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2" yWindow="540" windowWidth="22716" windowHeight="11052" firstSheet="84" activeTab="87"/>
  </bookViews>
  <sheets>
    <sheet name="CМ.03.23 " sheetId="1" r:id="rId1"/>
    <sheet name="CМ.04.23" sheetId="3" state="hidden" r:id="rId2"/>
    <sheet name="CМ.05.23" sheetId="4" state="hidden" r:id="rId3"/>
    <sheet name="CМ.06.23" sheetId="5" state="hidden" r:id="rId4"/>
    <sheet name="CМ.07.23 " sheetId="6" state="hidden" r:id="rId5"/>
    <sheet name="CМ.08.23 " sheetId="7" state="hidden" r:id="rId6"/>
    <sheet name="CМ.09.23  " sheetId="8" state="hidden" r:id="rId7"/>
    <sheet name="МП.03.23" sheetId="9" state="hidden" r:id="rId8"/>
    <sheet name="МП.04.23" sheetId="10" state="hidden" r:id="rId9"/>
    <sheet name="МП.05.23 " sheetId="11" state="hidden" r:id="rId10"/>
    <sheet name="МП.06.23" sheetId="12" state="hidden" r:id="rId11"/>
    <sheet name="МП.07.23 " sheetId="13" state="hidden" r:id="rId12"/>
    <sheet name="МП.08.23" sheetId="14" state="hidden" r:id="rId13"/>
    <sheet name="МП.09.23" sheetId="15" state="hidden" r:id="rId14"/>
    <sheet name="CМ.10.23   " sheetId="16" state="hidden" r:id="rId15"/>
    <sheet name="МП.10.23" sheetId="17" state="hidden" r:id="rId16"/>
    <sheet name="CМ.11.23" sheetId="18" state="hidden" r:id="rId17"/>
    <sheet name="CМ.12.23 " sheetId="19" state="hidden" r:id="rId18"/>
    <sheet name="CМ.01.24" sheetId="20" state="hidden" r:id="rId19"/>
    <sheet name="CМ.02.24" sheetId="21" state="hidden" r:id="rId20"/>
    <sheet name="CМ.05.24" sheetId="22" state="hidden" r:id="rId21"/>
    <sheet name="CС.05.24" sheetId="23" state="hidden" r:id="rId22"/>
    <sheet name="CС.04.24" sheetId="24" state="hidden" r:id="rId23"/>
    <sheet name="МП.11.23" sheetId="25" state="hidden" r:id="rId24"/>
    <sheet name="МП.12.23 " sheetId="26" state="hidden" r:id="rId25"/>
    <sheet name="МП.01.24" sheetId="27" state="hidden" r:id="rId26"/>
    <sheet name="МП.02.24" sheetId="28" state="hidden" r:id="rId27"/>
    <sheet name="МП.03.24" sheetId="29" state="hidden" r:id="rId28"/>
    <sheet name="CМ.03.24" sheetId="30" state="hidden" r:id="rId29"/>
    <sheet name="МП.04.24" sheetId="31" state="hidden" r:id="rId30"/>
    <sheet name="СМ.04.24" sheetId="32" state="hidden" r:id="rId31"/>
    <sheet name="МП.05.24" sheetId="33" state="hidden" r:id="rId32"/>
    <sheet name="МП.06.24" sheetId="34" state="hidden" r:id="rId33"/>
    <sheet name="CС.06.24" sheetId="35" state="hidden" r:id="rId34"/>
    <sheet name="CМ.06.24" sheetId="36" state="hidden" r:id="rId35"/>
    <sheet name="МП.07.24" sheetId="37" state="hidden" r:id="rId36"/>
    <sheet name="CС.07.24" sheetId="38" state="hidden" r:id="rId37"/>
    <sheet name="CМ.07.24" sheetId="39" state="hidden" r:id="rId38"/>
    <sheet name="МП.08.24" sheetId="40" state="hidden" r:id="rId39"/>
    <sheet name="CС.08.24" sheetId="41" state="hidden" r:id="rId40"/>
    <sheet name="CМ.08.24" sheetId="42" state="hidden" r:id="rId41"/>
    <sheet name="CС.09.24" sheetId="43" state="hidden" r:id="rId42"/>
    <sheet name="МП.09.24" sheetId="44" state="hidden" r:id="rId43"/>
    <sheet name="CМ.09.24" sheetId="45" state="hidden" r:id="rId44"/>
    <sheet name="CС.10.24" sheetId="46" state="hidden" r:id="rId45"/>
    <sheet name="CМ.10.24" sheetId="47" state="hidden" r:id="rId46"/>
    <sheet name="МП.10.24" sheetId="48" state="hidden" r:id="rId47"/>
    <sheet name="МП. 11.24" sheetId="49" state="hidden" r:id="rId48"/>
    <sheet name="CМ.11.24" sheetId="50" state="hidden" r:id="rId49"/>
    <sheet name="CС. 11.24" sheetId="51" state="hidden" r:id="rId50"/>
    <sheet name="МП.1.12.24" sheetId="52" state="hidden" r:id="rId51"/>
    <sheet name="CМ.12.24" sheetId="53" state="hidden" r:id="rId52"/>
    <sheet name="СС 12.24" sheetId="54" state="hidden" r:id="rId53"/>
    <sheet name="CС 01.25" sheetId="55" state="hidden" r:id="rId54"/>
    <sheet name="МП. 01.25" sheetId="56" state="hidden" r:id="rId55"/>
    <sheet name="CМ.01.25" sheetId="57" state="hidden" r:id="rId56"/>
    <sheet name="МП. 02.25" sheetId="58" state="hidden" r:id="rId57"/>
    <sheet name="CС 02.25" sheetId="59" state="hidden" r:id="rId58"/>
    <sheet name="CМ.02.25" sheetId="60" state="hidden" r:id="rId59"/>
    <sheet name="МП.03.25" sheetId="61" state="hidden" r:id="rId60"/>
    <sheet name="СС 03.25" sheetId="62" state="hidden" r:id="rId61"/>
    <sheet name="CМ.03.25" sheetId="63" state="hidden" r:id="rId62"/>
    <sheet name="МП.04.25" sheetId="64" state="hidden" r:id="rId63"/>
    <sheet name="CС.04.25" sheetId="65" state="hidden" r:id="rId64"/>
    <sheet name="CМ.04.25" sheetId="66" r:id="rId65"/>
    <sheet name="СС.05.25" sheetId="67" state="hidden" r:id="rId66"/>
    <sheet name="CМ.05.25" sheetId="68" state="hidden" r:id="rId67"/>
    <sheet name="МП. 05.25" sheetId="69" state="hidden" r:id="rId68"/>
    <sheet name="СС.06.25" sheetId="70" state="hidden" r:id="rId69"/>
    <sheet name="МП.06.25" sheetId="71" state="hidden" r:id="rId70"/>
    <sheet name="CМ.06.25" sheetId="72" state="hidden" r:id="rId71"/>
    <sheet name="СС.07.25" sheetId="73" state="hidden" r:id="rId72"/>
    <sheet name="МП.07.25" sheetId="74" r:id="rId73"/>
    <sheet name="СМ.07.25" sheetId="75" state="hidden" r:id="rId74"/>
    <sheet name="СМ.08.25 " sheetId="76" state="hidden" r:id="rId75"/>
    <sheet name="СС.08.25" sheetId="77" state="hidden" r:id="rId76"/>
    <sheet name="CМ.08.25" sheetId="78" state="hidden" r:id="rId77"/>
    <sheet name="МП.08.25" sheetId="79" state="hidden" r:id="rId78"/>
    <sheet name="СС 09.09" sheetId="80" r:id="rId79"/>
    <sheet name="CМ.09.25" sheetId="81" r:id="rId80"/>
    <sheet name="МП.09.25" sheetId="82" r:id="rId81"/>
    <sheet name="СС 10.2025" sheetId="83" r:id="rId82"/>
    <sheet name="CМ.10.25" sheetId="84" r:id="rId83"/>
    <sheet name="МП 10.25" sheetId="85" r:id="rId84"/>
    <sheet name="CС 11.25" sheetId="86" r:id="rId85"/>
    <sheet name="МП.11.25" sheetId="87" r:id="rId86"/>
    <sheet name="CМ.11.25" sheetId="88" r:id="rId87"/>
    <sheet name="СС.12.25" sheetId="89" r:id="rId88"/>
    <sheet name="МП.12.25" sheetId="90" r:id="rId89"/>
    <sheet name="CМ.12.25" sheetId="91" r:id="rId90"/>
    <sheet name="СС 01.26" sheetId="92" r:id="rId91"/>
    <sheet name="МП.01.26" sheetId="93" r:id="rId92"/>
    <sheet name="CМ.01.26" sheetId="94" r:id="rId93"/>
  </sheets>
  <definedNames>
    <definedName name="ИменованныйДиапазон1">МП.03.23!$1:$1</definedName>
  </definedNames>
  <calcPr calcId="145621"/>
</workbook>
</file>

<file path=xl/calcChain.xml><?xml version="1.0" encoding="utf-8"?>
<calcChain xmlns="http://schemas.openxmlformats.org/spreadsheetml/2006/main">
  <c r="AF103" i="94" l="1"/>
  <c r="AE103" i="94"/>
  <c r="AD103" i="94"/>
  <c r="AC103" i="94"/>
  <c r="AB103" i="94"/>
  <c r="AA103" i="94"/>
  <c r="Z103" i="94"/>
  <c r="Y103" i="94"/>
  <c r="X103" i="94"/>
  <c r="W103" i="94"/>
  <c r="V103" i="94"/>
  <c r="U103" i="94"/>
  <c r="T103" i="94"/>
  <c r="S103" i="94"/>
  <c r="R103" i="94"/>
  <c r="Q103" i="94"/>
  <c r="P103" i="94"/>
  <c r="O103" i="94"/>
  <c r="N103" i="94"/>
  <c r="M103" i="94"/>
  <c r="L103" i="94"/>
  <c r="K103" i="94"/>
  <c r="J103" i="94"/>
  <c r="I103" i="94"/>
  <c r="H103" i="94"/>
  <c r="G103" i="94"/>
  <c r="F103" i="94"/>
  <c r="E103" i="94"/>
  <c r="D103" i="94"/>
  <c r="C103" i="94"/>
  <c r="B103" i="94"/>
  <c r="AF102" i="94"/>
  <c r="AE102" i="94"/>
  <c r="AD102" i="94"/>
  <c r="AC102" i="94"/>
  <c r="AB102" i="94"/>
  <c r="AA102" i="94"/>
  <c r="Z102" i="94"/>
  <c r="Y102" i="94"/>
  <c r="X102" i="94"/>
  <c r="W102" i="94"/>
  <c r="V102" i="94"/>
  <c r="U102" i="94"/>
  <c r="T102" i="94"/>
  <c r="S102" i="94"/>
  <c r="R102" i="94"/>
  <c r="Q102" i="94"/>
  <c r="P102" i="94"/>
  <c r="O102" i="94"/>
  <c r="N102" i="94"/>
  <c r="M102" i="94"/>
  <c r="L102" i="94"/>
  <c r="K102" i="94"/>
  <c r="J102" i="94"/>
  <c r="I102" i="94"/>
  <c r="H102" i="94"/>
  <c r="G102" i="94"/>
  <c r="F102" i="94"/>
  <c r="E102" i="94"/>
  <c r="D102" i="94"/>
  <c r="C102" i="94"/>
  <c r="B102" i="94"/>
  <c r="AF101" i="94"/>
  <c r="AE101" i="94"/>
  <c r="AD101" i="94"/>
  <c r="AC101" i="94"/>
  <c r="AB101" i="94"/>
  <c r="AA101" i="94"/>
  <c r="Z101" i="94"/>
  <c r="Y101" i="94"/>
  <c r="X101" i="94"/>
  <c r="W101" i="94"/>
  <c r="V101" i="94"/>
  <c r="U101" i="94"/>
  <c r="T101" i="94"/>
  <c r="S101" i="94"/>
  <c r="R101" i="94"/>
  <c r="Q101" i="94"/>
  <c r="P101" i="94"/>
  <c r="O101" i="94"/>
  <c r="N101" i="94"/>
  <c r="M101" i="94"/>
  <c r="L101" i="94"/>
  <c r="K101" i="94"/>
  <c r="J101" i="94"/>
  <c r="I101" i="94"/>
  <c r="H101" i="94"/>
  <c r="G101" i="94"/>
  <c r="F101" i="94"/>
  <c r="E101" i="94"/>
  <c r="D101" i="94"/>
  <c r="C101" i="94"/>
  <c r="B101" i="94"/>
  <c r="AF100" i="94"/>
  <c r="AE100" i="94"/>
  <c r="AD100" i="94"/>
  <c r="AC100" i="94"/>
  <c r="AB100" i="94"/>
  <c r="AA100" i="94"/>
  <c r="Z100" i="94"/>
  <c r="Y100" i="94"/>
  <c r="X100" i="94"/>
  <c r="W100" i="94"/>
  <c r="V100" i="94"/>
  <c r="U100" i="94"/>
  <c r="T100" i="94"/>
  <c r="S100" i="94"/>
  <c r="R100" i="94"/>
  <c r="Q100" i="94"/>
  <c r="P100" i="94"/>
  <c r="O100" i="94"/>
  <c r="N100" i="94"/>
  <c r="M100" i="94"/>
  <c r="L100" i="94"/>
  <c r="K100" i="94"/>
  <c r="J100" i="94"/>
  <c r="I100" i="94"/>
  <c r="H100" i="94"/>
  <c r="G100" i="94"/>
  <c r="F100" i="94"/>
  <c r="E100" i="94"/>
  <c r="D100" i="94"/>
  <c r="C100" i="94"/>
  <c r="B100" i="94"/>
  <c r="AF99" i="94"/>
  <c r="AE99" i="94"/>
  <c r="AD99" i="94"/>
  <c r="AC99" i="94"/>
  <c r="AB99" i="94"/>
  <c r="AA99" i="94"/>
  <c r="Z99" i="94"/>
  <c r="Y99" i="94"/>
  <c r="X99" i="94"/>
  <c r="W99" i="94"/>
  <c r="V99" i="94"/>
  <c r="U99" i="94"/>
  <c r="T99" i="94"/>
  <c r="S99" i="94"/>
  <c r="R99" i="94"/>
  <c r="Q99" i="94"/>
  <c r="P99" i="94"/>
  <c r="O99" i="94"/>
  <c r="N99" i="94"/>
  <c r="M99" i="94"/>
  <c r="L99" i="94"/>
  <c r="K99" i="94"/>
  <c r="J99" i="94"/>
  <c r="I99" i="94"/>
  <c r="H99" i="94"/>
  <c r="G99" i="94"/>
  <c r="F99" i="94"/>
  <c r="E99" i="94"/>
  <c r="D99" i="94"/>
  <c r="C99" i="94"/>
  <c r="B99" i="94"/>
  <c r="AF98" i="94"/>
  <c r="AE98" i="94"/>
  <c r="AD98" i="94"/>
  <c r="AC98" i="94"/>
  <c r="AB98" i="94"/>
  <c r="AA98" i="94"/>
  <c r="Z98" i="94"/>
  <c r="Y98" i="94"/>
  <c r="X98" i="94"/>
  <c r="W98" i="94"/>
  <c r="V98" i="94"/>
  <c r="U98" i="94"/>
  <c r="T98" i="94"/>
  <c r="S98" i="94"/>
  <c r="R98" i="94"/>
  <c r="Q98" i="94"/>
  <c r="P98" i="94"/>
  <c r="O98" i="94"/>
  <c r="N98" i="94"/>
  <c r="M98" i="94"/>
  <c r="L98" i="94"/>
  <c r="K98" i="94"/>
  <c r="J98" i="94"/>
  <c r="I98" i="94"/>
  <c r="H98" i="94"/>
  <c r="G98" i="94"/>
  <c r="F98" i="94"/>
  <c r="E98" i="94"/>
  <c r="D98" i="94"/>
  <c r="C98" i="94"/>
  <c r="B98" i="94"/>
  <c r="AF97" i="94"/>
  <c r="AE97" i="94"/>
  <c r="AD97" i="94"/>
  <c r="AC97" i="94"/>
  <c r="AB97" i="94"/>
  <c r="AA97" i="94"/>
  <c r="Z97" i="94"/>
  <c r="Y97" i="94"/>
  <c r="X97" i="94"/>
  <c r="W97" i="94"/>
  <c r="V97" i="94"/>
  <c r="U97" i="94"/>
  <c r="T97" i="94"/>
  <c r="S97" i="94"/>
  <c r="R97" i="94"/>
  <c r="Q97" i="94"/>
  <c r="P97" i="94"/>
  <c r="O97" i="94"/>
  <c r="N97" i="94"/>
  <c r="M97" i="94"/>
  <c r="L97" i="94"/>
  <c r="K97" i="94"/>
  <c r="J97" i="94"/>
  <c r="I97" i="94"/>
  <c r="H97" i="94"/>
  <c r="G97" i="94"/>
  <c r="F97" i="94"/>
  <c r="E97" i="94"/>
  <c r="D97" i="94"/>
  <c r="C97" i="94"/>
  <c r="B97" i="94"/>
  <c r="AF96" i="94"/>
  <c r="AE96" i="94"/>
  <c r="AD96" i="94"/>
  <c r="AC96" i="94"/>
  <c r="AB96" i="94"/>
  <c r="AA96" i="94"/>
  <c r="Z96" i="94"/>
  <c r="Y96" i="94"/>
  <c r="X96" i="94"/>
  <c r="W96" i="94"/>
  <c r="V96" i="94"/>
  <c r="U96" i="94"/>
  <c r="T96" i="94"/>
  <c r="S96" i="94"/>
  <c r="R96" i="94"/>
  <c r="Q96" i="94"/>
  <c r="P96" i="94"/>
  <c r="O96" i="94"/>
  <c r="N96" i="94"/>
  <c r="M96" i="94"/>
  <c r="L96" i="94"/>
  <c r="K96" i="94"/>
  <c r="J96" i="94"/>
  <c r="I96" i="94"/>
  <c r="H96" i="94"/>
  <c r="G96" i="94"/>
  <c r="F96" i="94"/>
  <c r="E96" i="94"/>
  <c r="D96" i="94"/>
  <c r="C96" i="94"/>
  <c r="B96" i="94"/>
  <c r="AF95" i="94"/>
  <c r="AE95" i="94"/>
  <c r="AD95" i="94"/>
  <c r="AC95" i="94"/>
  <c r="AB95" i="94"/>
  <c r="AA95" i="94"/>
  <c r="Z95" i="94"/>
  <c r="Y95" i="94"/>
  <c r="X95" i="94"/>
  <c r="W95" i="94"/>
  <c r="V95" i="94"/>
  <c r="U95" i="94"/>
  <c r="T95" i="94"/>
  <c r="S95" i="94"/>
  <c r="R95" i="94"/>
  <c r="Q95" i="94"/>
  <c r="P95" i="94"/>
  <c r="O95" i="94"/>
  <c r="N95" i="94"/>
  <c r="M95" i="94"/>
  <c r="L95" i="94"/>
  <c r="K95" i="94"/>
  <c r="J95" i="94"/>
  <c r="I95" i="94"/>
  <c r="H95" i="94"/>
  <c r="G95" i="94"/>
  <c r="F95" i="94"/>
  <c r="E95" i="94"/>
  <c r="D95" i="94"/>
  <c r="C95" i="94"/>
  <c r="B95" i="94"/>
  <c r="AF94" i="94"/>
  <c r="AE94" i="94"/>
  <c r="AD94" i="94"/>
  <c r="AC94" i="94"/>
  <c r="AB94" i="94"/>
  <c r="AA94" i="94"/>
  <c r="Z94" i="94"/>
  <c r="Y94" i="94"/>
  <c r="X94" i="94"/>
  <c r="W94" i="94"/>
  <c r="V94" i="94"/>
  <c r="U94" i="94"/>
  <c r="T94" i="94"/>
  <c r="S94" i="94"/>
  <c r="R94" i="94"/>
  <c r="Q94" i="94"/>
  <c r="P94" i="94"/>
  <c r="O94" i="94"/>
  <c r="N94" i="94"/>
  <c r="M94" i="94"/>
  <c r="L94" i="94"/>
  <c r="K94" i="94"/>
  <c r="J94" i="94"/>
  <c r="I94" i="94"/>
  <c r="H94" i="94"/>
  <c r="G94" i="94"/>
  <c r="F94" i="94"/>
  <c r="E94" i="94"/>
  <c r="D94" i="94"/>
  <c r="C94" i="94"/>
  <c r="B94" i="94"/>
  <c r="AF93" i="94"/>
  <c r="AE93" i="94"/>
  <c r="AD93" i="94"/>
  <c r="AC93" i="94"/>
  <c r="AB93" i="94"/>
  <c r="AA93" i="94"/>
  <c r="Z93" i="94"/>
  <c r="Y93" i="94"/>
  <c r="X93" i="94"/>
  <c r="W93" i="94"/>
  <c r="V93" i="94"/>
  <c r="U93" i="94"/>
  <c r="T93" i="94"/>
  <c r="S93" i="94"/>
  <c r="R93" i="94"/>
  <c r="Q93" i="94"/>
  <c r="P93" i="94"/>
  <c r="O93" i="94"/>
  <c r="N93" i="94"/>
  <c r="M93" i="94"/>
  <c r="L93" i="94"/>
  <c r="K93" i="94"/>
  <c r="J93" i="94"/>
  <c r="I93" i="94"/>
  <c r="H93" i="94"/>
  <c r="G93" i="94"/>
  <c r="F93" i="94"/>
  <c r="E93" i="94"/>
  <c r="D93" i="94"/>
  <c r="C93" i="94"/>
  <c r="B93" i="94"/>
  <c r="AF92" i="94"/>
  <c r="AE92" i="94"/>
  <c r="AD92" i="94"/>
  <c r="AC92" i="94"/>
  <c r="AB92" i="94"/>
  <c r="AA92" i="94"/>
  <c r="Z92" i="94"/>
  <c r="Y92" i="94"/>
  <c r="X92" i="94"/>
  <c r="W92" i="94"/>
  <c r="V92" i="94"/>
  <c r="U92" i="94"/>
  <c r="T92" i="94"/>
  <c r="S92" i="94"/>
  <c r="R92" i="94"/>
  <c r="Q92" i="94"/>
  <c r="P92" i="94"/>
  <c r="O92" i="94"/>
  <c r="N92" i="94"/>
  <c r="M92" i="94"/>
  <c r="L92" i="94"/>
  <c r="K92" i="94"/>
  <c r="J92" i="94"/>
  <c r="I92" i="94"/>
  <c r="H92" i="94"/>
  <c r="G92" i="94"/>
  <c r="F92" i="94"/>
  <c r="E92" i="94"/>
  <c r="D92" i="94"/>
  <c r="C92" i="94"/>
  <c r="B92" i="94"/>
  <c r="AF91" i="94"/>
  <c r="AE91" i="94"/>
  <c r="AD91" i="94"/>
  <c r="AC91" i="94"/>
  <c r="AB91" i="94"/>
  <c r="AA91" i="94"/>
  <c r="Z91" i="94"/>
  <c r="Y91" i="94"/>
  <c r="X91" i="94"/>
  <c r="W91" i="94"/>
  <c r="V91" i="94"/>
  <c r="U91" i="94"/>
  <c r="T91" i="94"/>
  <c r="S91" i="94"/>
  <c r="R91" i="94"/>
  <c r="Q91" i="94"/>
  <c r="P91" i="94"/>
  <c r="O91" i="94"/>
  <c r="N91" i="94"/>
  <c r="M91" i="94"/>
  <c r="L91" i="94"/>
  <c r="K91" i="94"/>
  <c r="J91" i="94"/>
  <c r="I91" i="94"/>
  <c r="H91" i="94"/>
  <c r="G91" i="94"/>
  <c r="F91" i="94"/>
  <c r="E91" i="94"/>
  <c r="D91" i="94"/>
  <c r="C91" i="94"/>
  <c r="B91" i="94"/>
  <c r="AF90" i="94"/>
  <c r="AE90" i="94"/>
  <c r="AD90" i="94"/>
  <c r="AC90" i="94"/>
  <c r="AB90" i="94"/>
  <c r="AA90" i="94"/>
  <c r="Z90" i="94"/>
  <c r="Y90" i="94"/>
  <c r="X90" i="94"/>
  <c r="W90" i="94"/>
  <c r="V90" i="94"/>
  <c r="U90" i="94"/>
  <c r="T90" i="94"/>
  <c r="S90" i="94"/>
  <c r="R90" i="94"/>
  <c r="Q90" i="94"/>
  <c r="P90" i="94"/>
  <c r="O90" i="94"/>
  <c r="N90" i="94"/>
  <c r="M90" i="94"/>
  <c r="L90" i="94"/>
  <c r="K90" i="94"/>
  <c r="J90" i="94"/>
  <c r="I90" i="94"/>
  <c r="H90" i="94"/>
  <c r="G90" i="94"/>
  <c r="F90" i="94"/>
  <c r="E90" i="94"/>
  <c r="D90" i="94"/>
  <c r="C90" i="94"/>
  <c r="B90" i="94"/>
  <c r="AF89" i="94"/>
  <c r="AE89" i="94"/>
  <c r="AD89" i="94"/>
  <c r="AC89" i="94"/>
  <c r="AB89" i="94"/>
  <c r="AA89" i="94"/>
  <c r="Z89" i="94"/>
  <c r="Y89" i="94"/>
  <c r="X89" i="94"/>
  <c r="W89" i="94"/>
  <c r="V89" i="94"/>
  <c r="U89" i="94"/>
  <c r="T89" i="94"/>
  <c r="S89" i="94"/>
  <c r="R89" i="94"/>
  <c r="Q89" i="94"/>
  <c r="P89" i="94"/>
  <c r="O89" i="94"/>
  <c r="N89" i="94"/>
  <c r="M89" i="94"/>
  <c r="L89" i="94"/>
  <c r="K89" i="94"/>
  <c r="J89" i="94"/>
  <c r="I89" i="94"/>
  <c r="H89" i="94"/>
  <c r="G89" i="94"/>
  <c r="F89" i="94"/>
  <c r="E89" i="94"/>
  <c r="D89" i="94"/>
  <c r="C89" i="94"/>
  <c r="B89" i="94"/>
  <c r="AF88" i="94"/>
  <c r="AE88" i="94"/>
  <c r="AD88" i="94"/>
  <c r="AC88" i="94"/>
  <c r="AB88" i="94"/>
  <c r="AA88" i="94"/>
  <c r="Z88" i="94"/>
  <c r="Y88" i="94"/>
  <c r="X88" i="94"/>
  <c r="W88" i="94"/>
  <c r="V88" i="94"/>
  <c r="U88" i="94"/>
  <c r="T88" i="94"/>
  <c r="S88" i="94"/>
  <c r="R88" i="94"/>
  <c r="Q88" i="94"/>
  <c r="P88" i="94"/>
  <c r="O88" i="94"/>
  <c r="N88" i="94"/>
  <c r="M88" i="94"/>
  <c r="L88" i="94"/>
  <c r="K88" i="94"/>
  <c r="J88" i="94"/>
  <c r="I88" i="94"/>
  <c r="H88" i="94"/>
  <c r="G88" i="94"/>
  <c r="F88" i="94"/>
  <c r="E88" i="94"/>
  <c r="D88" i="94"/>
  <c r="C88" i="94"/>
  <c r="B88" i="94"/>
  <c r="AF86" i="94"/>
  <c r="AE86" i="94"/>
  <c r="AD86" i="94"/>
  <c r="AC86" i="94"/>
  <c r="AB86" i="94"/>
  <c r="AA86" i="94"/>
  <c r="Z86" i="94"/>
  <c r="Y86" i="94"/>
  <c r="X86" i="94"/>
  <c r="W86" i="94"/>
  <c r="V86" i="94"/>
  <c r="U86" i="94"/>
  <c r="T86" i="94"/>
  <c r="S86" i="94"/>
  <c r="R86" i="94"/>
  <c r="Q86" i="94"/>
  <c r="P86" i="94"/>
  <c r="O86" i="94"/>
  <c r="N86" i="94"/>
  <c r="M86" i="94"/>
  <c r="L86" i="94"/>
  <c r="K86" i="94"/>
  <c r="J86" i="94"/>
  <c r="I86" i="94"/>
  <c r="H86" i="94"/>
  <c r="G86" i="94"/>
  <c r="F86" i="94"/>
  <c r="E86" i="94"/>
  <c r="D86" i="94"/>
  <c r="C86" i="94"/>
  <c r="B86" i="94"/>
  <c r="AF85" i="94"/>
  <c r="AE85" i="94"/>
  <c r="AD85" i="94"/>
  <c r="AC85" i="94"/>
  <c r="AB85" i="94"/>
  <c r="AA85" i="94"/>
  <c r="Z85" i="94"/>
  <c r="Y85" i="94"/>
  <c r="X85" i="94"/>
  <c r="W85" i="94"/>
  <c r="V85" i="94"/>
  <c r="U85" i="94"/>
  <c r="T85" i="94"/>
  <c r="S85" i="94"/>
  <c r="R85" i="94"/>
  <c r="Q85" i="94"/>
  <c r="P85" i="94"/>
  <c r="O85" i="94"/>
  <c r="N85" i="94"/>
  <c r="M85" i="94"/>
  <c r="L85" i="94"/>
  <c r="K85" i="94"/>
  <c r="J85" i="94"/>
  <c r="I85" i="94"/>
  <c r="H85" i="94"/>
  <c r="G85" i="94"/>
  <c r="F85" i="94"/>
  <c r="E85" i="94"/>
  <c r="D85" i="94"/>
  <c r="C85" i="94"/>
  <c r="B85" i="94"/>
  <c r="AF84" i="94"/>
  <c r="AE84" i="94"/>
  <c r="AD84" i="94"/>
  <c r="AC84" i="94"/>
  <c r="AB84" i="94"/>
  <c r="AA84" i="94"/>
  <c r="Z84" i="94"/>
  <c r="Y84" i="94"/>
  <c r="X84" i="94"/>
  <c r="W84" i="94"/>
  <c r="V84" i="94"/>
  <c r="U84" i="94"/>
  <c r="T84" i="94"/>
  <c r="S84" i="94"/>
  <c r="R84" i="94"/>
  <c r="Q84" i="94"/>
  <c r="P84" i="94"/>
  <c r="O84" i="94"/>
  <c r="N84" i="94"/>
  <c r="M84" i="94"/>
  <c r="L84" i="94"/>
  <c r="K84" i="94"/>
  <c r="J84" i="94"/>
  <c r="I84" i="94"/>
  <c r="H84" i="94"/>
  <c r="G84" i="94"/>
  <c r="F84" i="94"/>
  <c r="E84" i="94"/>
  <c r="D84" i="94"/>
  <c r="C84" i="94"/>
  <c r="B84" i="94"/>
  <c r="AF83" i="94"/>
  <c r="AE83" i="94"/>
  <c r="AD83" i="94"/>
  <c r="AC83" i="94"/>
  <c r="AB83" i="94"/>
  <c r="AA83" i="94"/>
  <c r="Z83" i="94"/>
  <c r="Y83" i="94"/>
  <c r="X83" i="94"/>
  <c r="W83" i="94"/>
  <c r="V83" i="94"/>
  <c r="U83" i="94"/>
  <c r="T83" i="94"/>
  <c r="S83" i="94"/>
  <c r="R83" i="94"/>
  <c r="Q83" i="94"/>
  <c r="P83" i="94"/>
  <c r="O83" i="94"/>
  <c r="N83" i="94"/>
  <c r="M83" i="94"/>
  <c r="L83" i="94"/>
  <c r="K83" i="94"/>
  <c r="J83" i="94"/>
  <c r="I83" i="94"/>
  <c r="H83" i="94"/>
  <c r="G83" i="94"/>
  <c r="F83" i="94"/>
  <c r="E83" i="94"/>
  <c r="D83" i="94"/>
  <c r="C83" i="94"/>
  <c r="B83" i="94"/>
  <c r="AF82" i="94"/>
  <c r="AE82" i="94"/>
  <c r="AD82" i="94"/>
  <c r="AC82" i="94"/>
  <c r="AB82" i="94"/>
  <c r="AA82" i="94"/>
  <c r="Z82" i="94"/>
  <c r="Y82" i="94"/>
  <c r="X82" i="94"/>
  <c r="W82" i="94"/>
  <c r="V82" i="94"/>
  <c r="U82" i="94"/>
  <c r="T82" i="94"/>
  <c r="S82" i="94"/>
  <c r="R82" i="94"/>
  <c r="Q82" i="94"/>
  <c r="P82" i="94"/>
  <c r="O82" i="94"/>
  <c r="N82" i="94"/>
  <c r="M82" i="94"/>
  <c r="L82" i="94"/>
  <c r="K82" i="94"/>
  <c r="J82" i="94"/>
  <c r="I82" i="94"/>
  <c r="H82" i="94"/>
  <c r="G82" i="94"/>
  <c r="F82" i="94"/>
  <c r="E82" i="94"/>
  <c r="D82" i="94"/>
  <c r="C82" i="94"/>
  <c r="B82" i="94"/>
  <c r="AF81" i="94"/>
  <c r="AE81" i="94"/>
  <c r="AD81" i="94"/>
  <c r="AC81" i="94"/>
  <c r="AB81" i="94"/>
  <c r="AA81" i="94"/>
  <c r="Z81" i="94"/>
  <c r="Y81" i="94"/>
  <c r="X81" i="94"/>
  <c r="W81" i="94"/>
  <c r="V81" i="94"/>
  <c r="U81" i="94"/>
  <c r="T81" i="94"/>
  <c r="S81" i="94"/>
  <c r="R81" i="94"/>
  <c r="Q81" i="94"/>
  <c r="P81" i="94"/>
  <c r="O81" i="94"/>
  <c r="N81" i="94"/>
  <c r="M81" i="94"/>
  <c r="L81" i="94"/>
  <c r="K81" i="94"/>
  <c r="J81" i="94"/>
  <c r="I81" i="94"/>
  <c r="H81" i="94"/>
  <c r="G81" i="94"/>
  <c r="F81" i="94"/>
  <c r="E81" i="94"/>
  <c r="D81" i="94"/>
  <c r="C81" i="94"/>
  <c r="B81" i="94"/>
  <c r="AF80" i="94"/>
  <c r="AE80" i="94"/>
  <c r="AD80" i="94"/>
  <c r="AC80" i="94"/>
  <c r="AB80" i="94"/>
  <c r="AA80" i="94"/>
  <c r="Z80" i="94"/>
  <c r="Y80" i="94"/>
  <c r="X80" i="94"/>
  <c r="W80" i="94"/>
  <c r="V80" i="94"/>
  <c r="U80" i="94"/>
  <c r="T80" i="94"/>
  <c r="S80" i="94"/>
  <c r="R80" i="94"/>
  <c r="Q80" i="94"/>
  <c r="P80" i="94"/>
  <c r="O80" i="94"/>
  <c r="N80" i="94"/>
  <c r="M80" i="94"/>
  <c r="L80" i="94"/>
  <c r="K80" i="94"/>
  <c r="J80" i="94"/>
  <c r="I80" i="94"/>
  <c r="H80" i="94"/>
  <c r="G80" i="94"/>
  <c r="F80" i="94"/>
  <c r="E80" i="94"/>
  <c r="D80" i="94"/>
  <c r="C80" i="94"/>
  <c r="B80" i="94"/>
  <c r="AF79" i="94"/>
  <c r="AE79" i="94"/>
  <c r="AD79" i="94"/>
  <c r="AC79" i="94"/>
  <c r="AB79" i="94"/>
  <c r="AA79" i="94"/>
  <c r="Z79" i="94"/>
  <c r="Y79" i="94"/>
  <c r="X79" i="94"/>
  <c r="W79" i="94"/>
  <c r="V79" i="94"/>
  <c r="U79" i="94"/>
  <c r="T79" i="94"/>
  <c r="S79" i="94"/>
  <c r="R79" i="94"/>
  <c r="Q79" i="94"/>
  <c r="P79" i="94"/>
  <c r="O79" i="94"/>
  <c r="N79" i="94"/>
  <c r="M79" i="94"/>
  <c r="L79" i="94"/>
  <c r="K79" i="94"/>
  <c r="J79" i="94"/>
  <c r="I79" i="94"/>
  <c r="H79" i="94"/>
  <c r="G79" i="94"/>
  <c r="F79" i="94"/>
  <c r="E79" i="94"/>
  <c r="D79" i="94"/>
  <c r="C79" i="94"/>
  <c r="B79" i="94"/>
  <c r="AF78" i="94"/>
  <c r="AE78" i="94"/>
  <c r="AD78" i="94"/>
  <c r="AC78" i="94"/>
  <c r="AB78" i="94"/>
  <c r="AA78" i="94"/>
  <c r="Z78" i="94"/>
  <c r="Y78" i="94"/>
  <c r="X78" i="94"/>
  <c r="W78" i="94"/>
  <c r="V78" i="94"/>
  <c r="U78" i="94"/>
  <c r="T78" i="94"/>
  <c r="S78" i="94"/>
  <c r="R78" i="94"/>
  <c r="Q78" i="94"/>
  <c r="P78" i="94"/>
  <c r="O78" i="94"/>
  <c r="N78" i="94"/>
  <c r="M78" i="94"/>
  <c r="L78" i="94"/>
  <c r="K78" i="94"/>
  <c r="J78" i="94"/>
  <c r="I78" i="94"/>
  <c r="H78" i="94"/>
  <c r="G78" i="94"/>
  <c r="F78" i="94"/>
  <c r="E78" i="94"/>
  <c r="D78" i="94"/>
  <c r="C78" i="94"/>
  <c r="B78" i="94"/>
  <c r="AF77" i="94"/>
  <c r="AE77" i="94"/>
  <c r="AD77" i="94"/>
  <c r="AC77" i="94"/>
  <c r="AB77" i="94"/>
  <c r="AA77" i="94"/>
  <c r="Z77" i="94"/>
  <c r="Y77" i="94"/>
  <c r="X77" i="94"/>
  <c r="W77" i="94"/>
  <c r="V77" i="94"/>
  <c r="U77" i="94"/>
  <c r="T77" i="94"/>
  <c r="S77" i="94"/>
  <c r="R77" i="94"/>
  <c r="Q77" i="94"/>
  <c r="P77" i="94"/>
  <c r="O77" i="94"/>
  <c r="N77" i="94"/>
  <c r="M77" i="94"/>
  <c r="L77" i="94"/>
  <c r="K77" i="94"/>
  <c r="J77" i="94"/>
  <c r="I77" i="94"/>
  <c r="H77" i="94"/>
  <c r="G77" i="94"/>
  <c r="F77" i="94"/>
  <c r="E77" i="94"/>
  <c r="D77" i="94"/>
  <c r="C77" i="94"/>
  <c r="B77" i="94"/>
  <c r="AF76" i="94"/>
  <c r="AE76" i="94"/>
  <c r="AD76" i="94"/>
  <c r="AC76" i="94"/>
  <c r="AB76" i="94"/>
  <c r="AA76" i="94"/>
  <c r="Z76" i="94"/>
  <c r="Y76" i="94"/>
  <c r="X76" i="94"/>
  <c r="W76" i="94"/>
  <c r="V76" i="94"/>
  <c r="U76" i="94"/>
  <c r="T76" i="94"/>
  <c r="S76" i="94"/>
  <c r="R76" i="94"/>
  <c r="Q76" i="94"/>
  <c r="P76" i="94"/>
  <c r="O76" i="94"/>
  <c r="N76" i="94"/>
  <c r="M76" i="94"/>
  <c r="L76" i="94"/>
  <c r="K76" i="94"/>
  <c r="J76" i="94"/>
  <c r="I76" i="94"/>
  <c r="H76" i="94"/>
  <c r="G76" i="94"/>
  <c r="F76" i="94"/>
  <c r="E76" i="94"/>
  <c r="D76" i="94"/>
  <c r="C76" i="94"/>
  <c r="B76" i="94"/>
  <c r="AF75" i="94"/>
  <c r="AE75" i="94"/>
  <c r="AD75" i="94"/>
  <c r="AC75" i="94"/>
  <c r="AB75" i="94"/>
  <c r="AA75" i="94"/>
  <c r="Z75" i="94"/>
  <c r="Y75" i="94"/>
  <c r="X75" i="94"/>
  <c r="W75" i="94"/>
  <c r="V75" i="94"/>
  <c r="U75" i="94"/>
  <c r="T75" i="94"/>
  <c r="S75" i="94"/>
  <c r="R75" i="94"/>
  <c r="Q75" i="94"/>
  <c r="P75" i="94"/>
  <c r="O75" i="94"/>
  <c r="N75" i="94"/>
  <c r="M75" i="94"/>
  <c r="L75" i="94"/>
  <c r="K75" i="94"/>
  <c r="J75" i="94"/>
  <c r="I75" i="94"/>
  <c r="H75" i="94"/>
  <c r="G75" i="94"/>
  <c r="F75" i="94"/>
  <c r="E75" i="94"/>
  <c r="D75" i="94"/>
  <c r="C75" i="94"/>
  <c r="B75" i="94"/>
  <c r="AF74" i="94"/>
  <c r="AE74" i="94"/>
  <c r="AD74" i="94"/>
  <c r="AC74" i="94"/>
  <c r="AB74" i="94"/>
  <c r="AA74" i="94"/>
  <c r="Z74" i="94"/>
  <c r="Y74" i="94"/>
  <c r="X74" i="94"/>
  <c r="W74" i="94"/>
  <c r="V74" i="94"/>
  <c r="U74" i="94"/>
  <c r="T74" i="94"/>
  <c r="S74" i="94"/>
  <c r="R74" i="94"/>
  <c r="Q74" i="94"/>
  <c r="P74" i="94"/>
  <c r="O74" i="94"/>
  <c r="N74" i="94"/>
  <c r="M74" i="94"/>
  <c r="L74" i="94"/>
  <c r="K74" i="94"/>
  <c r="J74" i="94"/>
  <c r="I74" i="94"/>
  <c r="H74" i="94"/>
  <c r="G74" i="94"/>
  <c r="F74" i="94"/>
  <c r="E74" i="94"/>
  <c r="D74" i="94"/>
  <c r="C74" i="94"/>
  <c r="B74" i="94"/>
  <c r="AF73" i="94"/>
  <c r="AE73" i="94"/>
  <c r="AD73" i="94"/>
  <c r="AC73" i="94"/>
  <c r="AB73" i="94"/>
  <c r="AA73" i="94"/>
  <c r="Z73" i="94"/>
  <c r="Y73" i="94"/>
  <c r="X73" i="94"/>
  <c r="W73" i="94"/>
  <c r="V73" i="94"/>
  <c r="U73" i="94"/>
  <c r="T73" i="94"/>
  <c r="S73" i="94"/>
  <c r="R73" i="94"/>
  <c r="Q73" i="94"/>
  <c r="P73" i="94"/>
  <c r="O73" i="94"/>
  <c r="N73" i="94"/>
  <c r="M73" i="94"/>
  <c r="L73" i="94"/>
  <c r="K73" i="94"/>
  <c r="J73" i="94"/>
  <c r="I73" i="94"/>
  <c r="H73" i="94"/>
  <c r="G73" i="94"/>
  <c r="F73" i="94"/>
  <c r="E73" i="94"/>
  <c r="D73" i="94"/>
  <c r="C73" i="94"/>
  <c r="B73" i="94"/>
  <c r="AF72" i="94"/>
  <c r="AE72" i="94"/>
  <c r="AD72" i="94"/>
  <c r="AC72" i="94"/>
  <c r="AB72" i="94"/>
  <c r="AA72" i="94"/>
  <c r="Z72" i="94"/>
  <c r="Y72" i="94"/>
  <c r="X72" i="94"/>
  <c r="W72" i="94"/>
  <c r="V72" i="94"/>
  <c r="U72" i="94"/>
  <c r="T72" i="94"/>
  <c r="S72" i="94"/>
  <c r="R72" i="94"/>
  <c r="Q72" i="94"/>
  <c r="P72" i="94"/>
  <c r="O72" i="94"/>
  <c r="N72" i="94"/>
  <c r="M72" i="94"/>
  <c r="L72" i="94"/>
  <c r="K72" i="94"/>
  <c r="J72" i="94"/>
  <c r="I72" i="94"/>
  <c r="H72" i="94"/>
  <c r="G72" i="94"/>
  <c r="F72" i="94"/>
  <c r="E72" i="94"/>
  <c r="D72" i="94"/>
  <c r="C72" i="94"/>
  <c r="B72" i="94"/>
  <c r="AF71" i="94"/>
  <c r="AE71" i="94"/>
  <c r="AD71" i="94"/>
  <c r="AC71" i="94"/>
  <c r="AB71" i="94"/>
  <c r="AA71" i="94"/>
  <c r="Z71" i="94"/>
  <c r="Y71" i="94"/>
  <c r="X71" i="94"/>
  <c r="W71" i="94"/>
  <c r="V71" i="94"/>
  <c r="U71" i="94"/>
  <c r="T71" i="94"/>
  <c r="S71" i="94"/>
  <c r="R71" i="94"/>
  <c r="Q71" i="94"/>
  <c r="P71" i="94"/>
  <c r="O71" i="94"/>
  <c r="N71" i="94"/>
  <c r="M71" i="94"/>
  <c r="L71" i="94"/>
  <c r="K71" i="94"/>
  <c r="J71" i="94"/>
  <c r="I71" i="94"/>
  <c r="H71" i="94"/>
  <c r="G71" i="94"/>
  <c r="F71" i="94"/>
  <c r="E71" i="94"/>
  <c r="D71" i="94"/>
  <c r="C71" i="94"/>
  <c r="B71" i="94"/>
  <c r="AF69" i="94"/>
  <c r="AE69" i="94"/>
  <c r="AD69" i="94"/>
  <c r="AC69" i="94"/>
  <c r="AB69" i="94"/>
  <c r="AA69" i="94"/>
  <c r="Z69" i="94"/>
  <c r="Y69" i="94"/>
  <c r="X69" i="94"/>
  <c r="W69" i="94"/>
  <c r="V69" i="94"/>
  <c r="U69" i="94"/>
  <c r="T69" i="94"/>
  <c r="S69" i="94"/>
  <c r="R69" i="94"/>
  <c r="Q69" i="94"/>
  <c r="P69" i="94"/>
  <c r="O69" i="94"/>
  <c r="N69" i="94"/>
  <c r="M69" i="94"/>
  <c r="L69" i="94"/>
  <c r="K69" i="94"/>
  <c r="J69" i="94"/>
  <c r="I69" i="94"/>
  <c r="H69" i="94"/>
  <c r="G69" i="94"/>
  <c r="F69" i="94"/>
  <c r="E69" i="94"/>
  <c r="D69" i="94"/>
  <c r="C69" i="94"/>
  <c r="B69" i="94"/>
  <c r="AF68" i="94"/>
  <c r="AE68" i="94"/>
  <c r="AD68" i="94"/>
  <c r="AC68" i="94"/>
  <c r="AB68" i="94"/>
  <c r="AA68" i="94"/>
  <c r="Z68" i="94"/>
  <c r="Y68" i="94"/>
  <c r="X68" i="94"/>
  <c r="W68" i="94"/>
  <c r="V68" i="94"/>
  <c r="U68" i="94"/>
  <c r="T68" i="94"/>
  <c r="S68" i="94"/>
  <c r="R68" i="94"/>
  <c r="Q68" i="94"/>
  <c r="P68" i="94"/>
  <c r="O68" i="94"/>
  <c r="N68" i="94"/>
  <c r="M68" i="94"/>
  <c r="L68" i="94"/>
  <c r="K68" i="94"/>
  <c r="J68" i="94"/>
  <c r="I68" i="94"/>
  <c r="H68" i="94"/>
  <c r="G68" i="94"/>
  <c r="F68" i="94"/>
  <c r="E68" i="94"/>
  <c r="D68" i="94"/>
  <c r="C68" i="94"/>
  <c r="B68" i="94"/>
  <c r="AF67" i="94"/>
  <c r="AE67" i="94"/>
  <c r="AD67" i="94"/>
  <c r="AC67" i="94"/>
  <c r="AB67" i="94"/>
  <c r="AA67" i="94"/>
  <c r="Z67" i="94"/>
  <c r="Y67" i="94"/>
  <c r="X67" i="94"/>
  <c r="W67" i="94"/>
  <c r="V67" i="94"/>
  <c r="U67" i="94"/>
  <c r="T67" i="94"/>
  <c r="S67" i="94"/>
  <c r="R67" i="94"/>
  <c r="Q67" i="94"/>
  <c r="P67" i="94"/>
  <c r="O67" i="94"/>
  <c r="N67" i="94"/>
  <c r="M67" i="94"/>
  <c r="L67" i="94"/>
  <c r="K67" i="94"/>
  <c r="J67" i="94"/>
  <c r="I67" i="94"/>
  <c r="H67" i="94"/>
  <c r="G67" i="94"/>
  <c r="F67" i="94"/>
  <c r="E67" i="94"/>
  <c r="D67" i="94"/>
  <c r="C67" i="94"/>
  <c r="B67" i="94"/>
  <c r="AF66" i="94"/>
  <c r="AE66" i="94"/>
  <c r="AD66" i="94"/>
  <c r="AC66" i="94"/>
  <c r="AB66" i="94"/>
  <c r="AA66" i="94"/>
  <c r="Z66" i="94"/>
  <c r="Y66" i="94"/>
  <c r="X66" i="94"/>
  <c r="W66" i="94"/>
  <c r="V66" i="94"/>
  <c r="U66" i="94"/>
  <c r="T66" i="94"/>
  <c r="S66" i="94"/>
  <c r="R66" i="94"/>
  <c r="Q66" i="94"/>
  <c r="P66" i="94"/>
  <c r="O66" i="94"/>
  <c r="N66" i="94"/>
  <c r="M66" i="94"/>
  <c r="L66" i="94"/>
  <c r="K66" i="94"/>
  <c r="J66" i="94"/>
  <c r="I66" i="94"/>
  <c r="H66" i="94"/>
  <c r="G66" i="94"/>
  <c r="F66" i="94"/>
  <c r="E66" i="94"/>
  <c r="D66" i="94"/>
  <c r="C66" i="94"/>
  <c r="B66" i="94"/>
  <c r="AF65" i="94"/>
  <c r="AE65" i="94"/>
  <c r="AD65" i="94"/>
  <c r="AC65" i="94"/>
  <c r="AB65" i="94"/>
  <c r="AA65" i="94"/>
  <c r="Z65" i="94"/>
  <c r="Y65" i="94"/>
  <c r="X65" i="94"/>
  <c r="W65" i="94"/>
  <c r="V65" i="94"/>
  <c r="U65" i="94"/>
  <c r="T65" i="94"/>
  <c r="S65" i="94"/>
  <c r="R65" i="94"/>
  <c r="Q65" i="94"/>
  <c r="P65" i="94"/>
  <c r="O65" i="94"/>
  <c r="N65" i="94"/>
  <c r="M65" i="94"/>
  <c r="L65" i="94"/>
  <c r="K65" i="94"/>
  <c r="J65" i="94"/>
  <c r="I65" i="94"/>
  <c r="H65" i="94"/>
  <c r="G65" i="94"/>
  <c r="F65" i="94"/>
  <c r="E65" i="94"/>
  <c r="D65" i="94"/>
  <c r="C65" i="94"/>
  <c r="B65" i="94"/>
  <c r="AF64" i="94"/>
  <c r="AE64" i="94"/>
  <c r="AD64" i="94"/>
  <c r="AC64" i="94"/>
  <c r="AB64" i="94"/>
  <c r="AA64" i="94"/>
  <c r="Z64" i="94"/>
  <c r="Y64" i="94"/>
  <c r="X64" i="94"/>
  <c r="W64" i="94"/>
  <c r="V64" i="94"/>
  <c r="U64" i="94"/>
  <c r="T64" i="94"/>
  <c r="S64" i="94"/>
  <c r="R64" i="94"/>
  <c r="Q64" i="94"/>
  <c r="P64" i="94"/>
  <c r="O64" i="94"/>
  <c r="N64" i="94"/>
  <c r="M64" i="94"/>
  <c r="L64" i="94"/>
  <c r="K64" i="94"/>
  <c r="J64" i="94"/>
  <c r="I64" i="94"/>
  <c r="H64" i="94"/>
  <c r="G64" i="94"/>
  <c r="F64" i="94"/>
  <c r="E64" i="94"/>
  <c r="D64" i="94"/>
  <c r="C64" i="94"/>
  <c r="B64" i="94"/>
  <c r="AF63" i="94"/>
  <c r="AE63" i="94"/>
  <c r="AD63" i="94"/>
  <c r="AC63" i="94"/>
  <c r="AB63" i="94"/>
  <c r="AA63" i="94"/>
  <c r="Z63" i="94"/>
  <c r="Y63" i="94"/>
  <c r="X63" i="94"/>
  <c r="W63" i="94"/>
  <c r="V63" i="94"/>
  <c r="U63" i="94"/>
  <c r="T63" i="94"/>
  <c r="S63" i="94"/>
  <c r="R63" i="94"/>
  <c r="Q63" i="94"/>
  <c r="P63" i="94"/>
  <c r="O63" i="94"/>
  <c r="N63" i="94"/>
  <c r="M63" i="94"/>
  <c r="L63" i="94"/>
  <c r="K63" i="94"/>
  <c r="J63" i="94"/>
  <c r="I63" i="94"/>
  <c r="H63" i="94"/>
  <c r="G63" i="94"/>
  <c r="F63" i="94"/>
  <c r="E63" i="94"/>
  <c r="D63" i="94"/>
  <c r="C63" i="94"/>
  <c r="B63" i="94"/>
  <c r="AF62" i="94"/>
  <c r="AE62" i="94"/>
  <c r="AD62" i="94"/>
  <c r="AC62" i="94"/>
  <c r="AB62" i="94"/>
  <c r="AA62" i="94"/>
  <c r="Z62" i="94"/>
  <c r="Y62" i="94"/>
  <c r="X62" i="94"/>
  <c r="W62" i="94"/>
  <c r="V62" i="94"/>
  <c r="U62" i="94"/>
  <c r="T62" i="94"/>
  <c r="S62" i="94"/>
  <c r="R62" i="94"/>
  <c r="Q62" i="94"/>
  <c r="P62" i="94"/>
  <c r="O62" i="94"/>
  <c r="N62" i="94"/>
  <c r="M62" i="94"/>
  <c r="L62" i="94"/>
  <c r="K62" i="94"/>
  <c r="J62" i="94"/>
  <c r="I62" i="94"/>
  <c r="H62" i="94"/>
  <c r="G62" i="94"/>
  <c r="F62" i="94"/>
  <c r="E62" i="94"/>
  <c r="D62" i="94"/>
  <c r="C62" i="94"/>
  <c r="B62" i="94"/>
  <c r="AF61" i="94"/>
  <c r="AE61" i="94"/>
  <c r="AD61" i="94"/>
  <c r="AC61" i="94"/>
  <c r="AB61" i="94"/>
  <c r="AA61" i="94"/>
  <c r="Z61" i="94"/>
  <c r="Y61" i="94"/>
  <c r="X61" i="94"/>
  <c r="W61" i="94"/>
  <c r="V61" i="94"/>
  <c r="U61" i="94"/>
  <c r="T61" i="94"/>
  <c r="S61" i="94"/>
  <c r="R61" i="94"/>
  <c r="Q61" i="94"/>
  <c r="P61" i="94"/>
  <c r="O61" i="94"/>
  <c r="N61" i="94"/>
  <c r="M61" i="94"/>
  <c r="L61" i="94"/>
  <c r="K61" i="94"/>
  <c r="J61" i="94"/>
  <c r="I61" i="94"/>
  <c r="H61" i="94"/>
  <c r="G61" i="94"/>
  <c r="F61" i="94"/>
  <c r="E61" i="94"/>
  <c r="D61" i="94"/>
  <c r="C61" i="94"/>
  <c r="B61" i="94"/>
  <c r="AF60" i="94"/>
  <c r="AE60" i="94"/>
  <c r="AD60" i="94"/>
  <c r="AC60" i="94"/>
  <c r="AB60" i="94"/>
  <c r="AA60" i="94"/>
  <c r="Z60" i="94"/>
  <c r="Y60" i="94"/>
  <c r="X60" i="94"/>
  <c r="W60" i="94"/>
  <c r="V60" i="94"/>
  <c r="U60" i="94"/>
  <c r="T60" i="94"/>
  <c r="S60" i="94"/>
  <c r="R60" i="94"/>
  <c r="Q60" i="94"/>
  <c r="P60" i="94"/>
  <c r="O60" i="94"/>
  <c r="N60" i="94"/>
  <c r="M60" i="94"/>
  <c r="L60" i="94"/>
  <c r="K60" i="94"/>
  <c r="J60" i="94"/>
  <c r="I60" i="94"/>
  <c r="H60" i="94"/>
  <c r="G60" i="94"/>
  <c r="F60" i="94"/>
  <c r="E60" i="94"/>
  <c r="D60" i="94"/>
  <c r="C60" i="94"/>
  <c r="B60" i="94"/>
  <c r="AF59" i="94"/>
  <c r="AE59" i="94"/>
  <c r="AD59" i="94"/>
  <c r="AC59" i="94"/>
  <c r="AB59" i="94"/>
  <c r="AA59" i="94"/>
  <c r="Z59" i="94"/>
  <c r="Y59" i="94"/>
  <c r="X59" i="94"/>
  <c r="W59" i="94"/>
  <c r="V59" i="94"/>
  <c r="U59" i="94"/>
  <c r="T59" i="94"/>
  <c r="S59" i="94"/>
  <c r="R59" i="94"/>
  <c r="Q59" i="94"/>
  <c r="P59" i="94"/>
  <c r="O59" i="94"/>
  <c r="N59" i="94"/>
  <c r="M59" i="94"/>
  <c r="L59" i="94"/>
  <c r="K59" i="94"/>
  <c r="J59" i="94"/>
  <c r="I59" i="94"/>
  <c r="H59" i="94"/>
  <c r="G59" i="94"/>
  <c r="F59" i="94"/>
  <c r="E59" i="94"/>
  <c r="D59" i="94"/>
  <c r="C59" i="94"/>
  <c r="B59" i="94"/>
  <c r="AF58" i="94"/>
  <c r="AE58" i="94"/>
  <c r="AD58" i="94"/>
  <c r="AC58" i="94"/>
  <c r="AB58" i="94"/>
  <c r="AA58" i="94"/>
  <c r="Z58" i="94"/>
  <c r="Y58" i="94"/>
  <c r="X58" i="94"/>
  <c r="W58" i="94"/>
  <c r="V58" i="94"/>
  <c r="U58" i="94"/>
  <c r="T58" i="94"/>
  <c r="S58" i="94"/>
  <c r="R58" i="94"/>
  <c r="Q58" i="94"/>
  <c r="P58" i="94"/>
  <c r="O58" i="94"/>
  <c r="N58" i="94"/>
  <c r="M58" i="94"/>
  <c r="L58" i="94"/>
  <c r="K58" i="94"/>
  <c r="J58" i="94"/>
  <c r="I58" i="94"/>
  <c r="H58" i="94"/>
  <c r="G58" i="94"/>
  <c r="F58" i="94"/>
  <c r="E58" i="94"/>
  <c r="D58" i="94"/>
  <c r="C58" i="94"/>
  <c r="B58" i="94"/>
  <c r="AF57" i="94"/>
  <c r="AE57" i="94"/>
  <c r="AD57" i="94"/>
  <c r="AC57" i="94"/>
  <c r="AB57" i="94"/>
  <c r="AA57" i="94"/>
  <c r="Z57" i="94"/>
  <c r="Y57" i="94"/>
  <c r="X57" i="94"/>
  <c r="W57" i="94"/>
  <c r="V57" i="94"/>
  <c r="U57" i="94"/>
  <c r="T57" i="94"/>
  <c r="S57" i="94"/>
  <c r="R57" i="94"/>
  <c r="Q57" i="94"/>
  <c r="P57" i="94"/>
  <c r="O57" i="94"/>
  <c r="N57" i="94"/>
  <c r="M57" i="94"/>
  <c r="L57" i="94"/>
  <c r="K57" i="94"/>
  <c r="J57" i="94"/>
  <c r="I57" i="94"/>
  <c r="H57" i="94"/>
  <c r="G57" i="94"/>
  <c r="F57" i="94"/>
  <c r="E57" i="94"/>
  <c r="D57" i="94"/>
  <c r="C57" i="94"/>
  <c r="B57" i="94"/>
  <c r="AF56" i="94"/>
  <c r="AE56" i="94"/>
  <c r="AD56" i="94"/>
  <c r="AC56" i="94"/>
  <c r="AB56" i="94"/>
  <c r="AA56" i="94"/>
  <c r="Z56" i="94"/>
  <c r="Y56" i="94"/>
  <c r="X56" i="94"/>
  <c r="W56" i="94"/>
  <c r="V56" i="94"/>
  <c r="U56" i="94"/>
  <c r="T56" i="94"/>
  <c r="S56" i="94"/>
  <c r="R56" i="94"/>
  <c r="Q56" i="94"/>
  <c r="P56" i="94"/>
  <c r="O56" i="94"/>
  <c r="N56" i="94"/>
  <c r="M56" i="94"/>
  <c r="L56" i="94"/>
  <c r="K56" i="94"/>
  <c r="J56" i="94"/>
  <c r="I56" i="94"/>
  <c r="H56" i="94"/>
  <c r="G56" i="94"/>
  <c r="F56" i="94"/>
  <c r="E56" i="94"/>
  <c r="D56" i="94"/>
  <c r="C56" i="94"/>
  <c r="B56" i="94"/>
  <c r="AF55" i="94"/>
  <c r="AE55" i="94"/>
  <c r="AD55" i="94"/>
  <c r="AC55" i="94"/>
  <c r="AB55" i="94"/>
  <c r="AA55" i="94"/>
  <c r="Z55" i="94"/>
  <c r="Y55" i="94"/>
  <c r="X55" i="94"/>
  <c r="W55" i="94"/>
  <c r="V55" i="94"/>
  <c r="U55" i="94"/>
  <c r="T55" i="94"/>
  <c r="S55" i="94"/>
  <c r="R55" i="94"/>
  <c r="Q55" i="94"/>
  <c r="P55" i="94"/>
  <c r="O55" i="94"/>
  <c r="N55" i="94"/>
  <c r="M55" i="94"/>
  <c r="L55" i="94"/>
  <c r="K55" i="94"/>
  <c r="J55" i="94"/>
  <c r="I55" i="94"/>
  <c r="H55" i="94"/>
  <c r="G55" i="94"/>
  <c r="F55" i="94"/>
  <c r="E55" i="94"/>
  <c r="D55" i="94"/>
  <c r="C55" i="94"/>
  <c r="B55" i="94"/>
  <c r="AF54" i="94"/>
  <c r="AE54" i="94"/>
  <c r="AD54" i="94"/>
  <c r="AC54" i="94"/>
  <c r="AB54" i="94"/>
  <c r="AA54" i="94"/>
  <c r="Z54" i="94"/>
  <c r="Y54" i="94"/>
  <c r="X54" i="94"/>
  <c r="W54" i="94"/>
  <c r="V54" i="94"/>
  <c r="U54" i="94"/>
  <c r="T54" i="94"/>
  <c r="S54" i="94"/>
  <c r="R54" i="94"/>
  <c r="Q54" i="94"/>
  <c r="P54" i="94"/>
  <c r="O54" i="94"/>
  <c r="N54" i="94"/>
  <c r="M54" i="94"/>
  <c r="L54" i="94"/>
  <c r="K54" i="94"/>
  <c r="J54" i="94"/>
  <c r="I54" i="94"/>
  <c r="H54" i="94"/>
  <c r="G54" i="94"/>
  <c r="F54" i="94"/>
  <c r="E54" i="94"/>
  <c r="D54" i="94"/>
  <c r="C54" i="94"/>
  <c r="B54" i="94"/>
  <c r="AF52" i="94"/>
  <c r="AE52" i="94"/>
  <c r="AD52" i="94"/>
  <c r="AC52" i="94"/>
  <c r="AB52" i="94"/>
  <c r="AA52" i="94"/>
  <c r="Z52" i="94"/>
  <c r="Y52" i="94"/>
  <c r="X52" i="94"/>
  <c r="W52" i="94"/>
  <c r="V52" i="94"/>
  <c r="U52" i="94"/>
  <c r="T52" i="94"/>
  <c r="S52" i="94"/>
  <c r="R52" i="94"/>
  <c r="Q52" i="94"/>
  <c r="P52" i="94"/>
  <c r="O52" i="94"/>
  <c r="N52" i="94"/>
  <c r="M52" i="94"/>
  <c r="L52" i="94"/>
  <c r="K52" i="94"/>
  <c r="J52" i="94"/>
  <c r="I52" i="94"/>
  <c r="H52" i="94"/>
  <c r="G52" i="94"/>
  <c r="F52" i="94"/>
  <c r="E52" i="94"/>
  <c r="D52" i="94"/>
  <c r="C52" i="94"/>
  <c r="B52" i="94"/>
  <c r="AF51" i="94"/>
  <c r="AE51" i="94"/>
  <c r="AD51" i="94"/>
  <c r="AC51" i="94"/>
  <c r="AB51" i="94"/>
  <c r="AA51" i="94"/>
  <c r="Z51" i="94"/>
  <c r="Y51" i="94"/>
  <c r="X51" i="94"/>
  <c r="W51" i="94"/>
  <c r="V51" i="94"/>
  <c r="U51" i="94"/>
  <c r="T51" i="94"/>
  <c r="S51" i="94"/>
  <c r="R51" i="94"/>
  <c r="Q51" i="94"/>
  <c r="P51" i="94"/>
  <c r="O51" i="94"/>
  <c r="N51" i="94"/>
  <c r="M51" i="94"/>
  <c r="L51" i="94"/>
  <c r="K51" i="94"/>
  <c r="J51" i="94"/>
  <c r="I51" i="94"/>
  <c r="H51" i="94"/>
  <c r="G51" i="94"/>
  <c r="F51" i="94"/>
  <c r="E51" i="94"/>
  <c r="D51" i="94"/>
  <c r="C51" i="94"/>
  <c r="B51" i="94"/>
  <c r="AF50" i="94"/>
  <c r="AE50" i="94"/>
  <c r="AD50" i="94"/>
  <c r="AC50" i="94"/>
  <c r="AB50" i="94"/>
  <c r="AA50" i="94"/>
  <c r="Z50" i="94"/>
  <c r="Y50" i="94"/>
  <c r="X50" i="94"/>
  <c r="W50" i="94"/>
  <c r="V50" i="94"/>
  <c r="U50" i="94"/>
  <c r="T50" i="94"/>
  <c r="S50" i="94"/>
  <c r="R50" i="94"/>
  <c r="Q50" i="94"/>
  <c r="P50" i="94"/>
  <c r="O50" i="94"/>
  <c r="N50" i="94"/>
  <c r="M50" i="94"/>
  <c r="L50" i="94"/>
  <c r="K50" i="94"/>
  <c r="J50" i="94"/>
  <c r="I50" i="94"/>
  <c r="H50" i="94"/>
  <c r="G50" i="94"/>
  <c r="F50" i="94"/>
  <c r="E50" i="94"/>
  <c r="D50" i="94"/>
  <c r="C50" i="94"/>
  <c r="B50" i="94"/>
  <c r="AF49" i="94"/>
  <c r="AE49" i="94"/>
  <c r="AD49" i="94"/>
  <c r="AC49" i="94"/>
  <c r="AB49" i="94"/>
  <c r="AA49" i="94"/>
  <c r="Z49" i="94"/>
  <c r="Y49" i="94"/>
  <c r="X49" i="94"/>
  <c r="W49" i="94"/>
  <c r="V49" i="94"/>
  <c r="U49" i="94"/>
  <c r="T49" i="94"/>
  <c r="S49" i="94"/>
  <c r="R49" i="94"/>
  <c r="Q49" i="94"/>
  <c r="P49" i="94"/>
  <c r="O49" i="94"/>
  <c r="N49" i="94"/>
  <c r="M49" i="94"/>
  <c r="L49" i="94"/>
  <c r="K49" i="94"/>
  <c r="J49" i="94"/>
  <c r="I49" i="94"/>
  <c r="H49" i="94"/>
  <c r="G49" i="94"/>
  <c r="F49" i="94"/>
  <c r="E49" i="94"/>
  <c r="D49" i="94"/>
  <c r="C49" i="94"/>
  <c r="B49" i="94"/>
  <c r="AF48" i="94"/>
  <c r="AE48" i="94"/>
  <c r="AD48" i="94"/>
  <c r="AC48" i="94"/>
  <c r="AB48" i="94"/>
  <c r="AA48" i="94"/>
  <c r="Z48" i="94"/>
  <c r="Y48" i="94"/>
  <c r="X48" i="94"/>
  <c r="W48" i="94"/>
  <c r="V48" i="94"/>
  <c r="U48" i="94"/>
  <c r="T48" i="94"/>
  <c r="S48" i="94"/>
  <c r="R48" i="94"/>
  <c r="Q48" i="94"/>
  <c r="P48" i="94"/>
  <c r="O48" i="94"/>
  <c r="N48" i="94"/>
  <c r="M48" i="94"/>
  <c r="L48" i="94"/>
  <c r="K48" i="94"/>
  <c r="J48" i="94"/>
  <c r="I48" i="94"/>
  <c r="H48" i="94"/>
  <c r="G48" i="94"/>
  <c r="F48" i="94"/>
  <c r="E48" i="94"/>
  <c r="D48" i="94"/>
  <c r="C48" i="94"/>
  <c r="B48" i="94"/>
  <c r="AF47" i="94"/>
  <c r="AE47" i="94"/>
  <c r="AD47" i="94"/>
  <c r="AC47" i="94"/>
  <c r="AB47" i="94"/>
  <c r="AA47" i="94"/>
  <c r="Z47" i="94"/>
  <c r="Y47" i="94"/>
  <c r="X47" i="94"/>
  <c r="W47" i="94"/>
  <c r="V47" i="94"/>
  <c r="U47" i="94"/>
  <c r="T47" i="94"/>
  <c r="S47" i="94"/>
  <c r="R47" i="94"/>
  <c r="Q47" i="94"/>
  <c r="P47" i="94"/>
  <c r="O47" i="94"/>
  <c r="N47" i="94"/>
  <c r="M47" i="94"/>
  <c r="L47" i="94"/>
  <c r="K47" i="94"/>
  <c r="J47" i="94"/>
  <c r="I47" i="94"/>
  <c r="H47" i="94"/>
  <c r="G47" i="94"/>
  <c r="F47" i="94"/>
  <c r="E47" i="94"/>
  <c r="D47" i="94"/>
  <c r="C47" i="94"/>
  <c r="B47" i="94"/>
  <c r="AF46" i="94"/>
  <c r="AE46" i="94"/>
  <c r="AD46" i="94"/>
  <c r="AC46" i="94"/>
  <c r="AB46" i="94"/>
  <c r="AA46" i="94"/>
  <c r="Z46" i="94"/>
  <c r="Y46" i="94"/>
  <c r="X46" i="94"/>
  <c r="W46" i="94"/>
  <c r="V46" i="94"/>
  <c r="U46" i="94"/>
  <c r="T46" i="94"/>
  <c r="S46" i="94"/>
  <c r="R46" i="94"/>
  <c r="Q46" i="94"/>
  <c r="P46" i="94"/>
  <c r="O46" i="94"/>
  <c r="N46" i="94"/>
  <c r="M46" i="94"/>
  <c r="L46" i="94"/>
  <c r="K46" i="94"/>
  <c r="J46" i="94"/>
  <c r="I46" i="94"/>
  <c r="H46" i="94"/>
  <c r="G46" i="94"/>
  <c r="F46" i="94"/>
  <c r="E46" i="94"/>
  <c r="D46" i="94"/>
  <c r="C46" i="94"/>
  <c r="B46" i="94"/>
  <c r="AF45" i="94"/>
  <c r="AE45" i="94"/>
  <c r="AD45" i="94"/>
  <c r="AC45" i="94"/>
  <c r="AB45" i="94"/>
  <c r="AA45" i="94"/>
  <c r="Z45" i="94"/>
  <c r="Y45" i="94"/>
  <c r="X45" i="94"/>
  <c r="W45" i="94"/>
  <c r="V45" i="94"/>
  <c r="U45" i="94"/>
  <c r="T45" i="94"/>
  <c r="S45" i="94"/>
  <c r="R45" i="94"/>
  <c r="Q45" i="94"/>
  <c r="P45" i="94"/>
  <c r="O45" i="94"/>
  <c r="N45" i="94"/>
  <c r="M45" i="94"/>
  <c r="L45" i="94"/>
  <c r="K45" i="94"/>
  <c r="J45" i="94"/>
  <c r="I45" i="94"/>
  <c r="H45" i="94"/>
  <c r="G45" i="94"/>
  <c r="F45" i="94"/>
  <c r="E45" i="94"/>
  <c r="D45" i="94"/>
  <c r="C45" i="94"/>
  <c r="B45" i="94"/>
  <c r="AF44" i="94"/>
  <c r="AE44" i="94"/>
  <c r="AD44" i="94"/>
  <c r="AC44" i="94"/>
  <c r="AB44" i="94"/>
  <c r="AA44" i="94"/>
  <c r="Z44" i="94"/>
  <c r="Y44" i="94"/>
  <c r="X44" i="94"/>
  <c r="W44" i="94"/>
  <c r="V44" i="94"/>
  <c r="U44" i="94"/>
  <c r="T44" i="94"/>
  <c r="S44" i="94"/>
  <c r="R44" i="94"/>
  <c r="Q44" i="94"/>
  <c r="P44" i="94"/>
  <c r="O44" i="94"/>
  <c r="N44" i="94"/>
  <c r="M44" i="94"/>
  <c r="L44" i="94"/>
  <c r="K44" i="94"/>
  <c r="J44" i="94"/>
  <c r="I44" i="94"/>
  <c r="H44" i="94"/>
  <c r="G44" i="94"/>
  <c r="F44" i="94"/>
  <c r="E44" i="94"/>
  <c r="D44" i="94"/>
  <c r="C44" i="94"/>
  <c r="B44" i="94"/>
  <c r="AF43" i="94"/>
  <c r="AE43" i="94"/>
  <c r="AD43" i="94"/>
  <c r="AC43" i="94"/>
  <c r="AB43" i="94"/>
  <c r="AA43" i="94"/>
  <c r="Z43" i="94"/>
  <c r="Y43" i="94"/>
  <c r="X43" i="94"/>
  <c r="W43" i="94"/>
  <c r="V43" i="94"/>
  <c r="U43" i="94"/>
  <c r="T43" i="94"/>
  <c r="S43" i="94"/>
  <c r="R43" i="94"/>
  <c r="Q43" i="94"/>
  <c r="P43" i="94"/>
  <c r="O43" i="94"/>
  <c r="N43" i="94"/>
  <c r="M43" i="94"/>
  <c r="L43" i="94"/>
  <c r="K43" i="94"/>
  <c r="J43" i="94"/>
  <c r="I43" i="94"/>
  <c r="H43" i="94"/>
  <c r="G43" i="94"/>
  <c r="F43" i="94"/>
  <c r="E43" i="94"/>
  <c r="D43" i="94"/>
  <c r="C43" i="94"/>
  <c r="B43" i="94"/>
  <c r="AF42" i="94"/>
  <c r="AE42" i="94"/>
  <c r="AD42" i="94"/>
  <c r="AC42" i="94"/>
  <c r="AB42" i="94"/>
  <c r="AA42" i="94"/>
  <c r="Z42" i="94"/>
  <c r="Y42" i="94"/>
  <c r="X42" i="94"/>
  <c r="W42" i="94"/>
  <c r="V42" i="94"/>
  <c r="U42" i="94"/>
  <c r="T42" i="94"/>
  <c r="S42" i="94"/>
  <c r="R42" i="94"/>
  <c r="Q42" i="94"/>
  <c r="P42" i="94"/>
  <c r="O42" i="94"/>
  <c r="N42" i="94"/>
  <c r="M42" i="94"/>
  <c r="L42" i="94"/>
  <c r="K42" i="94"/>
  <c r="J42" i="94"/>
  <c r="I42" i="94"/>
  <c r="H42" i="94"/>
  <c r="G42" i="94"/>
  <c r="F42" i="94"/>
  <c r="E42" i="94"/>
  <c r="D42" i="94"/>
  <c r="C42" i="94"/>
  <c r="B42" i="94"/>
  <c r="AF41" i="94"/>
  <c r="AE41" i="94"/>
  <c r="AD41" i="94"/>
  <c r="AC41" i="94"/>
  <c r="AB41" i="94"/>
  <c r="AA41" i="94"/>
  <c r="Z41" i="94"/>
  <c r="Y41" i="94"/>
  <c r="X41" i="94"/>
  <c r="W41" i="94"/>
  <c r="V41" i="94"/>
  <c r="U41" i="94"/>
  <c r="T41" i="94"/>
  <c r="S41" i="94"/>
  <c r="R41" i="94"/>
  <c r="Q41" i="94"/>
  <c r="P41" i="94"/>
  <c r="O41" i="94"/>
  <c r="N41" i="94"/>
  <c r="M41" i="94"/>
  <c r="L41" i="94"/>
  <c r="K41" i="94"/>
  <c r="J41" i="94"/>
  <c r="I41" i="94"/>
  <c r="H41" i="94"/>
  <c r="G41" i="94"/>
  <c r="F41" i="94"/>
  <c r="E41" i="94"/>
  <c r="D41" i="94"/>
  <c r="C41" i="94"/>
  <c r="B41" i="94"/>
  <c r="AF40" i="94"/>
  <c r="AE40" i="94"/>
  <c r="AD40" i="94"/>
  <c r="AC40" i="94"/>
  <c r="AB40" i="94"/>
  <c r="AA40" i="94"/>
  <c r="Z40" i="94"/>
  <c r="Y40" i="94"/>
  <c r="X40" i="94"/>
  <c r="W40" i="94"/>
  <c r="V40" i="94"/>
  <c r="U40" i="94"/>
  <c r="T40" i="94"/>
  <c r="S40" i="94"/>
  <c r="R40" i="94"/>
  <c r="Q40" i="94"/>
  <c r="P40" i="94"/>
  <c r="O40" i="94"/>
  <c r="N40" i="94"/>
  <c r="M40" i="94"/>
  <c r="L40" i="94"/>
  <c r="K40" i="94"/>
  <c r="J40" i="94"/>
  <c r="I40" i="94"/>
  <c r="H40" i="94"/>
  <c r="G40" i="94"/>
  <c r="F40" i="94"/>
  <c r="E40" i="94"/>
  <c r="D40" i="94"/>
  <c r="C40" i="94"/>
  <c r="B40" i="94"/>
  <c r="AF39" i="94"/>
  <c r="AE39" i="94"/>
  <c r="AD39" i="94"/>
  <c r="AC39" i="94"/>
  <c r="AB39" i="94"/>
  <c r="AA39" i="94"/>
  <c r="Z39" i="94"/>
  <c r="Y39" i="94"/>
  <c r="X39" i="94"/>
  <c r="W39" i="94"/>
  <c r="V39" i="94"/>
  <c r="U39" i="94"/>
  <c r="T39" i="94"/>
  <c r="S39" i="94"/>
  <c r="R39" i="94"/>
  <c r="Q39" i="94"/>
  <c r="P39" i="94"/>
  <c r="O39" i="94"/>
  <c r="N39" i="94"/>
  <c r="M39" i="94"/>
  <c r="L39" i="94"/>
  <c r="K39" i="94"/>
  <c r="J39" i="94"/>
  <c r="I39" i="94"/>
  <c r="H39" i="94"/>
  <c r="G39" i="94"/>
  <c r="F39" i="94"/>
  <c r="E39" i="94"/>
  <c r="D39" i="94"/>
  <c r="C39" i="94"/>
  <c r="B39" i="94"/>
  <c r="AF38" i="94"/>
  <c r="AE38" i="94"/>
  <c r="AD38" i="94"/>
  <c r="AC38" i="94"/>
  <c r="AB38" i="94"/>
  <c r="AA38" i="94"/>
  <c r="Z38" i="94"/>
  <c r="Y38" i="94"/>
  <c r="X38" i="94"/>
  <c r="W38" i="94"/>
  <c r="V38" i="94"/>
  <c r="U38" i="94"/>
  <c r="T38" i="94"/>
  <c r="S38" i="94"/>
  <c r="R38" i="94"/>
  <c r="Q38" i="94"/>
  <c r="P38" i="94"/>
  <c r="O38" i="94"/>
  <c r="N38" i="94"/>
  <c r="M38" i="94"/>
  <c r="L38" i="94"/>
  <c r="K38" i="94"/>
  <c r="J38" i="94"/>
  <c r="I38" i="94"/>
  <c r="H38" i="94"/>
  <c r="G38" i="94"/>
  <c r="F38" i="94"/>
  <c r="E38" i="94"/>
  <c r="D38" i="94"/>
  <c r="C38" i="94"/>
  <c r="B38" i="94"/>
  <c r="AF37" i="94"/>
  <c r="AE37" i="94"/>
  <c r="AD37" i="94"/>
  <c r="AC37" i="94"/>
  <c r="AB37" i="94"/>
  <c r="AA37" i="94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G37" i="94"/>
  <c r="F37" i="94"/>
  <c r="E37" i="94"/>
  <c r="D37" i="94"/>
  <c r="C37" i="94"/>
  <c r="B37" i="94"/>
  <c r="AF35" i="94"/>
  <c r="AE35" i="94"/>
  <c r="AD35" i="94"/>
  <c r="AC35" i="94"/>
  <c r="AB35" i="94"/>
  <c r="AA35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H35" i="94"/>
  <c r="G35" i="94"/>
  <c r="F35" i="94"/>
  <c r="E35" i="94"/>
  <c r="D35" i="94"/>
  <c r="C35" i="94"/>
  <c r="B35" i="94"/>
  <c r="AF34" i="94"/>
  <c r="AE34" i="94"/>
  <c r="AD34" i="94"/>
  <c r="AC34" i="94"/>
  <c r="AB34" i="94"/>
  <c r="AA34" i="94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H34" i="94"/>
  <c r="G34" i="94"/>
  <c r="F34" i="94"/>
  <c r="E34" i="94"/>
  <c r="D34" i="94"/>
  <c r="C34" i="94"/>
  <c r="B34" i="94"/>
  <c r="AF33" i="94"/>
  <c r="AE33" i="94"/>
  <c r="AD33" i="94"/>
  <c r="AC33" i="94"/>
  <c r="AB33" i="94"/>
  <c r="AA33" i="94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H33" i="94"/>
  <c r="G33" i="94"/>
  <c r="F33" i="94"/>
  <c r="E33" i="94"/>
  <c r="D33" i="94"/>
  <c r="C33" i="94"/>
  <c r="B33" i="94"/>
  <c r="AF32" i="94"/>
  <c r="AE32" i="94"/>
  <c r="AD32" i="94"/>
  <c r="AC32" i="94"/>
  <c r="AB32" i="94"/>
  <c r="AA32" i="94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H32" i="94"/>
  <c r="G32" i="94"/>
  <c r="F32" i="94"/>
  <c r="E32" i="94"/>
  <c r="D32" i="94"/>
  <c r="C32" i="94"/>
  <c r="B32" i="94"/>
  <c r="AF31" i="94"/>
  <c r="AE31" i="94"/>
  <c r="AD31" i="94"/>
  <c r="AC31" i="94"/>
  <c r="AB31" i="94"/>
  <c r="AA31" i="94"/>
  <c r="Z31" i="94"/>
  <c r="Y31" i="94"/>
  <c r="X31" i="94"/>
  <c r="W31" i="94"/>
  <c r="V31" i="94"/>
  <c r="U31" i="94"/>
  <c r="T31" i="94"/>
  <c r="S31" i="94"/>
  <c r="R31" i="94"/>
  <c r="Q31" i="94"/>
  <c r="P31" i="94"/>
  <c r="O31" i="94"/>
  <c r="N31" i="94"/>
  <c r="M31" i="94"/>
  <c r="L31" i="94"/>
  <c r="K31" i="94"/>
  <c r="J31" i="94"/>
  <c r="I31" i="94"/>
  <c r="H31" i="94"/>
  <c r="G31" i="94"/>
  <c r="F31" i="94"/>
  <c r="E31" i="94"/>
  <c r="D31" i="94"/>
  <c r="C31" i="94"/>
  <c r="B31" i="94"/>
  <c r="AF30" i="94"/>
  <c r="AE30" i="94"/>
  <c r="AD30" i="94"/>
  <c r="AC30" i="94"/>
  <c r="AB30" i="94"/>
  <c r="AA30" i="94"/>
  <c r="Z30" i="94"/>
  <c r="Y30" i="94"/>
  <c r="X30" i="94"/>
  <c r="W30" i="94"/>
  <c r="V30" i="94"/>
  <c r="U30" i="94"/>
  <c r="T30" i="94"/>
  <c r="S30" i="94"/>
  <c r="R30" i="94"/>
  <c r="Q30" i="94"/>
  <c r="P30" i="94"/>
  <c r="O30" i="94"/>
  <c r="N30" i="94"/>
  <c r="M30" i="94"/>
  <c r="L30" i="94"/>
  <c r="K30" i="94"/>
  <c r="J30" i="94"/>
  <c r="I30" i="94"/>
  <c r="H30" i="94"/>
  <c r="G30" i="94"/>
  <c r="F30" i="94"/>
  <c r="E30" i="94"/>
  <c r="D30" i="94"/>
  <c r="C30" i="94"/>
  <c r="B30" i="94"/>
  <c r="AF29" i="94"/>
  <c r="AE29" i="94"/>
  <c r="AD29" i="94"/>
  <c r="AC29" i="94"/>
  <c r="AB29" i="94"/>
  <c r="AA29" i="94"/>
  <c r="Z29" i="94"/>
  <c r="Y29" i="94"/>
  <c r="X29" i="94"/>
  <c r="W29" i="94"/>
  <c r="V29" i="94"/>
  <c r="U29" i="94"/>
  <c r="T29" i="94"/>
  <c r="S29" i="94"/>
  <c r="R29" i="94"/>
  <c r="Q29" i="94"/>
  <c r="P29" i="94"/>
  <c r="O29" i="94"/>
  <c r="N29" i="94"/>
  <c r="M29" i="94"/>
  <c r="L29" i="94"/>
  <c r="K29" i="94"/>
  <c r="J29" i="94"/>
  <c r="I29" i="94"/>
  <c r="H29" i="94"/>
  <c r="G29" i="94"/>
  <c r="F29" i="94"/>
  <c r="E29" i="94"/>
  <c r="D29" i="94"/>
  <c r="C29" i="94"/>
  <c r="B29" i="94"/>
  <c r="AF28" i="94"/>
  <c r="AE28" i="94"/>
  <c r="AD28" i="94"/>
  <c r="AC28" i="94"/>
  <c r="AB28" i="94"/>
  <c r="AA28" i="94"/>
  <c r="Z28" i="94"/>
  <c r="Y28" i="94"/>
  <c r="X28" i="94"/>
  <c r="W28" i="94"/>
  <c r="V28" i="94"/>
  <c r="U28" i="94"/>
  <c r="T28" i="94"/>
  <c r="S28" i="94"/>
  <c r="R28" i="94"/>
  <c r="Q28" i="94"/>
  <c r="P28" i="94"/>
  <c r="O28" i="94"/>
  <c r="N28" i="94"/>
  <c r="M28" i="94"/>
  <c r="L28" i="94"/>
  <c r="K28" i="94"/>
  <c r="J28" i="94"/>
  <c r="I28" i="94"/>
  <c r="H28" i="94"/>
  <c r="G28" i="94"/>
  <c r="F28" i="94"/>
  <c r="E28" i="94"/>
  <c r="D28" i="94"/>
  <c r="C28" i="94"/>
  <c r="B28" i="94"/>
  <c r="AF27" i="94"/>
  <c r="AE27" i="94"/>
  <c r="AD27" i="94"/>
  <c r="AC27" i="94"/>
  <c r="AB27" i="94"/>
  <c r="AA27" i="94"/>
  <c r="Z27" i="94"/>
  <c r="Y27" i="94"/>
  <c r="X27" i="94"/>
  <c r="W27" i="94"/>
  <c r="V27" i="94"/>
  <c r="U27" i="94"/>
  <c r="T27" i="94"/>
  <c r="S27" i="94"/>
  <c r="R27" i="94"/>
  <c r="Q27" i="94"/>
  <c r="P27" i="94"/>
  <c r="O27" i="94"/>
  <c r="N27" i="94"/>
  <c r="M27" i="94"/>
  <c r="L27" i="94"/>
  <c r="K27" i="94"/>
  <c r="J27" i="94"/>
  <c r="I27" i="94"/>
  <c r="H27" i="94"/>
  <c r="G27" i="94"/>
  <c r="F27" i="94"/>
  <c r="E27" i="94"/>
  <c r="D27" i="94"/>
  <c r="C27" i="94"/>
  <c r="B27" i="94"/>
  <c r="AF26" i="94"/>
  <c r="AE26" i="94"/>
  <c r="AD26" i="94"/>
  <c r="AC26" i="94"/>
  <c r="AB26" i="94"/>
  <c r="AA26" i="94"/>
  <c r="Z26" i="94"/>
  <c r="Y26" i="94"/>
  <c r="X26" i="94"/>
  <c r="W26" i="94"/>
  <c r="V26" i="94"/>
  <c r="U26" i="94"/>
  <c r="T26" i="94"/>
  <c r="S26" i="94"/>
  <c r="R26" i="94"/>
  <c r="Q26" i="94"/>
  <c r="P26" i="94"/>
  <c r="O26" i="94"/>
  <c r="N26" i="94"/>
  <c r="M26" i="94"/>
  <c r="L26" i="94"/>
  <c r="K26" i="94"/>
  <c r="J26" i="94"/>
  <c r="I26" i="94"/>
  <c r="H26" i="94"/>
  <c r="G26" i="94"/>
  <c r="F26" i="94"/>
  <c r="E26" i="94"/>
  <c r="D26" i="94"/>
  <c r="C26" i="94"/>
  <c r="B26" i="94"/>
  <c r="AF25" i="94"/>
  <c r="AE25" i="94"/>
  <c r="AD25" i="94"/>
  <c r="AC25" i="94"/>
  <c r="AB25" i="94"/>
  <c r="AA25" i="94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K25" i="94"/>
  <c r="J25" i="94"/>
  <c r="I25" i="94"/>
  <c r="H25" i="94"/>
  <c r="G25" i="94"/>
  <c r="F25" i="94"/>
  <c r="E25" i="94"/>
  <c r="D25" i="94"/>
  <c r="C25" i="94"/>
  <c r="B25" i="94"/>
  <c r="AF24" i="94"/>
  <c r="AE24" i="94"/>
  <c r="AD24" i="94"/>
  <c r="AC24" i="94"/>
  <c r="AB24" i="94"/>
  <c r="AA24" i="94"/>
  <c r="Z24" i="94"/>
  <c r="Y24" i="94"/>
  <c r="X24" i="94"/>
  <c r="W24" i="94"/>
  <c r="V24" i="94"/>
  <c r="U24" i="94"/>
  <c r="T24" i="94"/>
  <c r="S24" i="94"/>
  <c r="R24" i="94"/>
  <c r="Q24" i="94"/>
  <c r="P24" i="94"/>
  <c r="O24" i="94"/>
  <c r="N24" i="94"/>
  <c r="M24" i="94"/>
  <c r="L24" i="94"/>
  <c r="K24" i="94"/>
  <c r="J24" i="94"/>
  <c r="I24" i="94"/>
  <c r="H24" i="94"/>
  <c r="G24" i="94"/>
  <c r="F24" i="94"/>
  <c r="E24" i="94"/>
  <c r="D24" i="94"/>
  <c r="C24" i="94"/>
  <c r="B24" i="94"/>
  <c r="AF23" i="94"/>
  <c r="AE23" i="94"/>
  <c r="AD23" i="94"/>
  <c r="AC23" i="94"/>
  <c r="AB23" i="94"/>
  <c r="AA23" i="94"/>
  <c r="Z23" i="94"/>
  <c r="Y23" i="94"/>
  <c r="X23" i="94"/>
  <c r="W23" i="94"/>
  <c r="V23" i="94"/>
  <c r="U23" i="94"/>
  <c r="T23" i="94"/>
  <c r="S23" i="94"/>
  <c r="R23" i="94"/>
  <c r="Q23" i="94"/>
  <c r="P23" i="94"/>
  <c r="O23" i="94"/>
  <c r="N23" i="94"/>
  <c r="M23" i="94"/>
  <c r="L23" i="94"/>
  <c r="K23" i="94"/>
  <c r="J23" i="94"/>
  <c r="I23" i="94"/>
  <c r="H23" i="94"/>
  <c r="G23" i="94"/>
  <c r="F23" i="94"/>
  <c r="E23" i="94"/>
  <c r="D23" i="94"/>
  <c r="C23" i="94"/>
  <c r="B23" i="94"/>
  <c r="AF22" i="94"/>
  <c r="AE22" i="94"/>
  <c r="AD22" i="94"/>
  <c r="AC22" i="94"/>
  <c r="AB22" i="94"/>
  <c r="AA22" i="94"/>
  <c r="Z22" i="94"/>
  <c r="Y22" i="94"/>
  <c r="X22" i="94"/>
  <c r="W22" i="94"/>
  <c r="V22" i="94"/>
  <c r="U22" i="94"/>
  <c r="T22" i="94"/>
  <c r="S22" i="94"/>
  <c r="R22" i="94"/>
  <c r="Q22" i="94"/>
  <c r="P22" i="94"/>
  <c r="O22" i="94"/>
  <c r="N22" i="94"/>
  <c r="M22" i="94"/>
  <c r="L22" i="94"/>
  <c r="K22" i="94"/>
  <c r="J22" i="94"/>
  <c r="I22" i="94"/>
  <c r="H22" i="94"/>
  <c r="G22" i="94"/>
  <c r="F22" i="94"/>
  <c r="E22" i="94"/>
  <c r="D22" i="94"/>
  <c r="C22" i="94"/>
  <c r="B22" i="94"/>
  <c r="AF21" i="94"/>
  <c r="AE21" i="94"/>
  <c r="AD21" i="94"/>
  <c r="AC21" i="94"/>
  <c r="AB21" i="94"/>
  <c r="AA21" i="94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H21" i="94"/>
  <c r="G21" i="94"/>
  <c r="F21" i="94"/>
  <c r="E21" i="94"/>
  <c r="D21" i="94"/>
  <c r="C21" i="94"/>
  <c r="B21" i="94"/>
  <c r="AF20" i="94"/>
  <c r="AE20" i="94"/>
  <c r="AD20" i="94"/>
  <c r="AC20" i="94"/>
  <c r="AB20" i="94"/>
  <c r="AA20" i="94"/>
  <c r="Z20" i="94"/>
  <c r="Y20" i="94"/>
  <c r="X20" i="94"/>
  <c r="W20" i="94"/>
  <c r="V20" i="94"/>
  <c r="U20" i="94"/>
  <c r="T20" i="94"/>
  <c r="S20" i="94"/>
  <c r="R20" i="94"/>
  <c r="Q20" i="94"/>
  <c r="P20" i="94"/>
  <c r="O20" i="94"/>
  <c r="N20" i="94"/>
  <c r="M20" i="94"/>
  <c r="L20" i="94"/>
  <c r="K20" i="94"/>
  <c r="J20" i="94"/>
  <c r="I20" i="94"/>
  <c r="H20" i="94"/>
  <c r="G20" i="94"/>
  <c r="F20" i="94"/>
  <c r="E20" i="94"/>
  <c r="D20" i="94"/>
  <c r="C20" i="94"/>
  <c r="B20" i="94"/>
  <c r="AF18" i="94"/>
  <c r="AE18" i="94"/>
  <c r="AD18" i="94"/>
  <c r="AC18" i="94"/>
  <c r="AB18" i="94"/>
  <c r="AA18" i="94"/>
  <c r="Z18" i="94"/>
  <c r="Y18" i="94"/>
  <c r="X18" i="94"/>
  <c r="W18" i="94"/>
  <c r="V18" i="94"/>
  <c r="U18" i="94"/>
  <c r="T18" i="94"/>
  <c r="S18" i="94"/>
  <c r="R18" i="94"/>
  <c r="Q18" i="94"/>
  <c r="P18" i="94"/>
  <c r="O18" i="94"/>
  <c r="N18" i="94"/>
  <c r="M18" i="94"/>
  <c r="L18" i="94"/>
  <c r="K18" i="94"/>
  <c r="J18" i="94"/>
  <c r="I18" i="94"/>
  <c r="H18" i="94"/>
  <c r="G18" i="94"/>
  <c r="F18" i="94"/>
  <c r="E18" i="94"/>
  <c r="D18" i="94"/>
  <c r="C18" i="94"/>
  <c r="B18" i="94"/>
  <c r="AF17" i="94"/>
  <c r="AE17" i="94"/>
  <c r="AD17" i="94"/>
  <c r="AC17" i="94"/>
  <c r="AB17" i="94"/>
  <c r="AA17" i="94"/>
  <c r="Z17" i="94"/>
  <c r="Y17" i="94"/>
  <c r="X17" i="94"/>
  <c r="W17" i="94"/>
  <c r="V17" i="94"/>
  <c r="U17" i="94"/>
  <c r="T17" i="94"/>
  <c r="S17" i="94"/>
  <c r="R17" i="94"/>
  <c r="Q17" i="94"/>
  <c r="P17" i="94"/>
  <c r="O17" i="94"/>
  <c r="N17" i="94"/>
  <c r="M17" i="94"/>
  <c r="L17" i="94"/>
  <c r="K17" i="94"/>
  <c r="J17" i="94"/>
  <c r="I17" i="94"/>
  <c r="H17" i="94"/>
  <c r="G17" i="94"/>
  <c r="F17" i="94"/>
  <c r="E17" i="94"/>
  <c r="D17" i="94"/>
  <c r="C17" i="94"/>
  <c r="B17" i="94"/>
  <c r="AF16" i="94"/>
  <c r="AE16" i="94"/>
  <c r="AD16" i="94"/>
  <c r="AC16" i="94"/>
  <c r="AB16" i="94"/>
  <c r="AA16" i="94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H16" i="94"/>
  <c r="G16" i="94"/>
  <c r="F16" i="94"/>
  <c r="E16" i="94"/>
  <c r="D16" i="94"/>
  <c r="C16" i="94"/>
  <c r="B16" i="94"/>
  <c r="AF15" i="94"/>
  <c r="AE15" i="94"/>
  <c r="AD15" i="94"/>
  <c r="AC15" i="94"/>
  <c r="AB15" i="94"/>
  <c r="AA15" i="94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H15" i="94"/>
  <c r="G15" i="94"/>
  <c r="F15" i="94"/>
  <c r="E15" i="94"/>
  <c r="D15" i="94"/>
  <c r="C15" i="94"/>
  <c r="B15" i="94"/>
  <c r="AF14" i="94"/>
  <c r="AE14" i="94"/>
  <c r="AD14" i="94"/>
  <c r="AC14" i="94"/>
  <c r="AB14" i="94"/>
  <c r="AA14" i="94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H14" i="94"/>
  <c r="G14" i="94"/>
  <c r="F14" i="94"/>
  <c r="E14" i="94"/>
  <c r="D14" i="94"/>
  <c r="C14" i="94"/>
  <c r="B14" i="94"/>
  <c r="AF13" i="94"/>
  <c r="AE13" i="94"/>
  <c r="AD13" i="94"/>
  <c r="AC13" i="94"/>
  <c r="AB13" i="94"/>
  <c r="AA13" i="94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H13" i="94"/>
  <c r="G13" i="94"/>
  <c r="F13" i="94"/>
  <c r="E13" i="94"/>
  <c r="D13" i="94"/>
  <c r="C13" i="94"/>
  <c r="B13" i="94"/>
  <c r="AF12" i="94"/>
  <c r="AE12" i="94"/>
  <c r="AD12" i="94"/>
  <c r="AC12" i="94"/>
  <c r="AB12" i="94"/>
  <c r="AA12" i="94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H12" i="94"/>
  <c r="G12" i="94"/>
  <c r="F12" i="94"/>
  <c r="E12" i="94"/>
  <c r="D12" i="94"/>
  <c r="C12" i="94"/>
  <c r="B12" i="94"/>
  <c r="AF11" i="94"/>
  <c r="AE11" i="94"/>
  <c r="AD11" i="94"/>
  <c r="AC11" i="94"/>
  <c r="AB11" i="94"/>
  <c r="AA11" i="94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H11" i="94"/>
  <c r="G11" i="94"/>
  <c r="F11" i="94"/>
  <c r="E11" i="94"/>
  <c r="D11" i="94"/>
  <c r="C11" i="94"/>
  <c r="B11" i="94"/>
  <c r="AF10" i="94"/>
  <c r="AE10" i="94"/>
  <c r="AD10" i="94"/>
  <c r="AC10" i="94"/>
  <c r="AB10" i="94"/>
  <c r="AA10" i="94"/>
  <c r="Z10" i="94"/>
  <c r="Y10" i="94"/>
  <c r="X10" i="94"/>
  <c r="W10" i="94"/>
  <c r="V10" i="94"/>
  <c r="U10" i="94"/>
  <c r="T10" i="94"/>
  <c r="S10" i="94"/>
  <c r="R10" i="94"/>
  <c r="Q10" i="94"/>
  <c r="P10" i="94"/>
  <c r="O10" i="94"/>
  <c r="N10" i="94"/>
  <c r="M10" i="94"/>
  <c r="L10" i="94"/>
  <c r="K10" i="94"/>
  <c r="J10" i="94"/>
  <c r="I10" i="94"/>
  <c r="H10" i="94"/>
  <c r="G10" i="94"/>
  <c r="F10" i="94"/>
  <c r="E10" i="94"/>
  <c r="D10" i="94"/>
  <c r="C10" i="94"/>
  <c r="B10" i="94"/>
  <c r="AF9" i="94"/>
  <c r="AE9" i="94"/>
  <c r="AD9" i="94"/>
  <c r="AC9" i="94"/>
  <c r="AB9" i="94"/>
  <c r="AA9" i="94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G9" i="94"/>
  <c r="F9" i="94"/>
  <c r="E9" i="94"/>
  <c r="D9" i="94"/>
  <c r="C9" i="94"/>
  <c r="B9" i="94"/>
  <c r="AF8" i="94"/>
  <c r="AE8" i="94"/>
  <c r="AD8" i="94"/>
  <c r="AC8" i="94"/>
  <c r="AB8" i="94"/>
  <c r="AA8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H8" i="94"/>
  <c r="G8" i="94"/>
  <c r="F8" i="94"/>
  <c r="E8" i="94"/>
  <c r="D8" i="94"/>
  <c r="C8" i="94"/>
  <c r="B8" i="94"/>
  <c r="AF7" i="94"/>
  <c r="AE7" i="94"/>
  <c r="AD7" i="94"/>
  <c r="AC7" i="94"/>
  <c r="AB7" i="94"/>
  <c r="AA7" i="94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H7" i="94"/>
  <c r="G7" i="94"/>
  <c r="F7" i="94"/>
  <c r="E7" i="94"/>
  <c r="D7" i="94"/>
  <c r="C7" i="94"/>
  <c r="B7" i="94"/>
  <c r="AF6" i="94"/>
  <c r="AE6" i="94"/>
  <c r="AD6" i="94"/>
  <c r="AC6" i="94"/>
  <c r="AB6" i="94"/>
  <c r="AA6" i="94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H6" i="94"/>
  <c r="G6" i="94"/>
  <c r="F6" i="94"/>
  <c r="E6" i="94"/>
  <c r="D6" i="94"/>
  <c r="C6" i="94"/>
  <c r="B6" i="94"/>
  <c r="AF5" i="94"/>
  <c r="AE5" i="94"/>
  <c r="AD5" i="94"/>
  <c r="AC5" i="94"/>
  <c r="AB5" i="94"/>
  <c r="AA5" i="94"/>
  <c r="Z5" i="94"/>
  <c r="Y5" i="94"/>
  <c r="X5" i="94"/>
  <c r="W5" i="94"/>
  <c r="V5" i="94"/>
  <c r="U5" i="94"/>
  <c r="T5" i="94"/>
  <c r="S5" i="94"/>
  <c r="R5" i="94"/>
  <c r="Q5" i="94"/>
  <c r="P5" i="94"/>
  <c r="O5" i="94"/>
  <c r="N5" i="94"/>
  <c r="M5" i="94"/>
  <c r="L5" i="94"/>
  <c r="K5" i="94"/>
  <c r="J5" i="94"/>
  <c r="I5" i="94"/>
  <c r="H5" i="94"/>
  <c r="G5" i="94"/>
  <c r="F5" i="94"/>
  <c r="E5" i="94"/>
  <c r="D5" i="94"/>
  <c r="C5" i="94"/>
  <c r="B5" i="94"/>
  <c r="AF4" i="94"/>
  <c r="AE4" i="94"/>
  <c r="AD4" i="94"/>
  <c r="AC4" i="94"/>
  <c r="AB4" i="94"/>
  <c r="AA4" i="94"/>
  <c r="Z4" i="94"/>
  <c r="Y4" i="94"/>
  <c r="X4" i="94"/>
  <c r="W4" i="94"/>
  <c r="V4" i="94"/>
  <c r="U4" i="94"/>
  <c r="T4" i="94"/>
  <c r="S4" i="94"/>
  <c r="R4" i="94"/>
  <c r="Q4" i="94"/>
  <c r="P4" i="94"/>
  <c r="O4" i="94"/>
  <c r="N4" i="94"/>
  <c r="M4" i="94"/>
  <c r="L4" i="94"/>
  <c r="K4" i="94"/>
  <c r="J4" i="94"/>
  <c r="I4" i="94"/>
  <c r="H4" i="94"/>
  <c r="G4" i="94"/>
  <c r="F4" i="94"/>
  <c r="E4" i="94"/>
  <c r="D4" i="94"/>
  <c r="C4" i="94"/>
  <c r="B4" i="94"/>
  <c r="AF3" i="94"/>
  <c r="AE3" i="94"/>
  <c r="AD3" i="94"/>
  <c r="AC3" i="94"/>
  <c r="AB3" i="94"/>
  <c r="AA3" i="94"/>
  <c r="Z3" i="94"/>
  <c r="Y3" i="94"/>
  <c r="X3" i="94"/>
  <c r="W3" i="94"/>
  <c r="V3" i="94"/>
  <c r="U3" i="94"/>
  <c r="T3" i="94"/>
  <c r="S3" i="94"/>
  <c r="R3" i="94"/>
  <c r="Q3" i="94"/>
  <c r="P3" i="94"/>
  <c r="O3" i="94"/>
  <c r="N3" i="94"/>
  <c r="M3" i="94"/>
  <c r="L3" i="94"/>
  <c r="K3" i="94"/>
  <c r="J3" i="94"/>
  <c r="I3" i="94"/>
  <c r="H3" i="94"/>
  <c r="G3" i="94"/>
  <c r="F3" i="94"/>
  <c r="E3" i="94"/>
  <c r="D3" i="94"/>
  <c r="C3" i="94"/>
  <c r="B3" i="94"/>
  <c r="AF87" i="93"/>
  <c r="AE87" i="93"/>
  <c r="AD87" i="93"/>
  <c r="AC87" i="93"/>
  <c r="AB87" i="93"/>
  <c r="AA87" i="93"/>
  <c r="Z87" i="93"/>
  <c r="Y87" i="93"/>
  <c r="X87" i="93"/>
  <c r="W87" i="93"/>
  <c r="V87" i="93"/>
  <c r="U87" i="93"/>
  <c r="T87" i="93"/>
  <c r="S87" i="93"/>
  <c r="R87" i="93"/>
  <c r="Q87" i="93"/>
  <c r="P87" i="93"/>
  <c r="O87" i="93"/>
  <c r="N87" i="93"/>
  <c r="M87" i="93"/>
  <c r="L87" i="93"/>
  <c r="K87" i="93"/>
  <c r="J87" i="93"/>
  <c r="I87" i="93"/>
  <c r="H87" i="93"/>
  <c r="G87" i="93"/>
  <c r="F87" i="93"/>
  <c r="E87" i="93"/>
  <c r="D87" i="93"/>
  <c r="C87" i="93"/>
  <c r="B87" i="93"/>
  <c r="AF86" i="93"/>
  <c r="AE86" i="93"/>
  <c r="AD86" i="93"/>
  <c r="AC86" i="93"/>
  <c r="AB86" i="93"/>
  <c r="AA86" i="93"/>
  <c r="Z86" i="93"/>
  <c r="Y86" i="93"/>
  <c r="X86" i="93"/>
  <c r="W86" i="93"/>
  <c r="V86" i="93"/>
  <c r="U86" i="93"/>
  <c r="T86" i="93"/>
  <c r="S86" i="93"/>
  <c r="R86" i="93"/>
  <c r="Q86" i="93"/>
  <c r="P86" i="93"/>
  <c r="O86" i="93"/>
  <c r="N86" i="93"/>
  <c r="M86" i="93"/>
  <c r="L86" i="93"/>
  <c r="K86" i="93"/>
  <c r="J86" i="93"/>
  <c r="I86" i="93"/>
  <c r="H86" i="93"/>
  <c r="G86" i="93"/>
  <c r="F86" i="93"/>
  <c r="E86" i="93"/>
  <c r="D86" i="93"/>
  <c r="C86" i="93"/>
  <c r="B86" i="93"/>
  <c r="AF85" i="93"/>
  <c r="AE85" i="93"/>
  <c r="AD85" i="93"/>
  <c r="AC85" i="93"/>
  <c r="AB85" i="93"/>
  <c r="AA85" i="93"/>
  <c r="Z85" i="93"/>
  <c r="Y85" i="93"/>
  <c r="X85" i="93"/>
  <c r="W85" i="93"/>
  <c r="V85" i="93"/>
  <c r="U85" i="93"/>
  <c r="T85" i="93"/>
  <c r="S85" i="93"/>
  <c r="R85" i="93"/>
  <c r="Q85" i="93"/>
  <c r="P85" i="93"/>
  <c r="O85" i="93"/>
  <c r="N85" i="93"/>
  <c r="M85" i="93"/>
  <c r="L85" i="93"/>
  <c r="K85" i="93"/>
  <c r="J85" i="93"/>
  <c r="I85" i="93"/>
  <c r="H85" i="93"/>
  <c r="G85" i="93"/>
  <c r="F85" i="93"/>
  <c r="E85" i="93"/>
  <c r="D85" i="93"/>
  <c r="C85" i="93"/>
  <c r="B85" i="93"/>
  <c r="AF84" i="93"/>
  <c r="AE84" i="93"/>
  <c r="AD84" i="93"/>
  <c r="AC84" i="93"/>
  <c r="AB84" i="93"/>
  <c r="AA84" i="93"/>
  <c r="Z84" i="93"/>
  <c r="Y84" i="93"/>
  <c r="X84" i="93"/>
  <c r="W84" i="93"/>
  <c r="V84" i="93"/>
  <c r="U84" i="93"/>
  <c r="T84" i="93"/>
  <c r="S84" i="93"/>
  <c r="R84" i="93"/>
  <c r="Q84" i="93"/>
  <c r="P84" i="93"/>
  <c r="O84" i="93"/>
  <c r="N84" i="93"/>
  <c r="M84" i="93"/>
  <c r="L84" i="93"/>
  <c r="K84" i="93"/>
  <c r="J84" i="93"/>
  <c r="I84" i="93"/>
  <c r="H84" i="93"/>
  <c r="G84" i="93"/>
  <c r="F84" i="93"/>
  <c r="E84" i="93"/>
  <c r="D84" i="93"/>
  <c r="C84" i="93"/>
  <c r="B84" i="93"/>
  <c r="AF83" i="93"/>
  <c r="AE83" i="93"/>
  <c r="AD83" i="93"/>
  <c r="AC83" i="93"/>
  <c r="AB83" i="93"/>
  <c r="AA83" i="93"/>
  <c r="Z83" i="93"/>
  <c r="Y83" i="93"/>
  <c r="X83" i="93"/>
  <c r="W83" i="93"/>
  <c r="V83" i="93"/>
  <c r="U83" i="93"/>
  <c r="T83" i="93"/>
  <c r="S83" i="93"/>
  <c r="R83" i="93"/>
  <c r="Q83" i="93"/>
  <c r="P83" i="93"/>
  <c r="O83" i="93"/>
  <c r="N83" i="93"/>
  <c r="M83" i="93"/>
  <c r="L83" i="93"/>
  <c r="K83" i="93"/>
  <c r="J83" i="93"/>
  <c r="I83" i="93"/>
  <c r="H83" i="93"/>
  <c r="G83" i="93"/>
  <c r="F83" i="93"/>
  <c r="E83" i="93"/>
  <c r="D83" i="93"/>
  <c r="C83" i="93"/>
  <c r="B83" i="93"/>
  <c r="AF82" i="93"/>
  <c r="AE82" i="93"/>
  <c r="AD82" i="93"/>
  <c r="AC82" i="93"/>
  <c r="AB82" i="93"/>
  <c r="AA82" i="93"/>
  <c r="Z82" i="93"/>
  <c r="Y82" i="93"/>
  <c r="X82" i="93"/>
  <c r="W82" i="93"/>
  <c r="V82" i="93"/>
  <c r="U82" i="93"/>
  <c r="T82" i="93"/>
  <c r="S82" i="93"/>
  <c r="R82" i="93"/>
  <c r="Q82" i="93"/>
  <c r="P82" i="93"/>
  <c r="O82" i="93"/>
  <c r="N82" i="93"/>
  <c r="M82" i="93"/>
  <c r="L82" i="93"/>
  <c r="K82" i="93"/>
  <c r="J82" i="93"/>
  <c r="I82" i="93"/>
  <c r="H82" i="93"/>
  <c r="G82" i="93"/>
  <c r="F82" i="93"/>
  <c r="E82" i="93"/>
  <c r="D82" i="93"/>
  <c r="C82" i="93"/>
  <c r="B82" i="93"/>
  <c r="AF81" i="93"/>
  <c r="AE81" i="93"/>
  <c r="AD81" i="93"/>
  <c r="AC81" i="93"/>
  <c r="AB81" i="93"/>
  <c r="AA81" i="93"/>
  <c r="Z81" i="93"/>
  <c r="Y81" i="93"/>
  <c r="X81" i="93"/>
  <c r="W81" i="93"/>
  <c r="V81" i="93"/>
  <c r="U81" i="93"/>
  <c r="T81" i="93"/>
  <c r="S81" i="93"/>
  <c r="R81" i="93"/>
  <c r="Q81" i="93"/>
  <c r="P81" i="93"/>
  <c r="O81" i="93"/>
  <c r="N81" i="93"/>
  <c r="M81" i="93"/>
  <c r="L81" i="93"/>
  <c r="K81" i="93"/>
  <c r="J81" i="93"/>
  <c r="I81" i="93"/>
  <c r="H81" i="93"/>
  <c r="G81" i="93"/>
  <c r="F81" i="93"/>
  <c r="E81" i="93"/>
  <c r="D81" i="93"/>
  <c r="C81" i="93"/>
  <c r="B81" i="93"/>
  <c r="AF80" i="93"/>
  <c r="AE80" i="93"/>
  <c r="AD80" i="93"/>
  <c r="AC80" i="93"/>
  <c r="AB80" i="93"/>
  <c r="AA80" i="93"/>
  <c r="Z80" i="93"/>
  <c r="Y80" i="93"/>
  <c r="X80" i="93"/>
  <c r="W80" i="93"/>
  <c r="V80" i="93"/>
  <c r="U80" i="93"/>
  <c r="T80" i="93"/>
  <c r="S80" i="93"/>
  <c r="R80" i="93"/>
  <c r="Q80" i="93"/>
  <c r="P80" i="93"/>
  <c r="O80" i="93"/>
  <c r="N80" i="93"/>
  <c r="M80" i="93"/>
  <c r="L80" i="93"/>
  <c r="K80" i="93"/>
  <c r="J80" i="93"/>
  <c r="I80" i="93"/>
  <c r="H80" i="93"/>
  <c r="G80" i="93"/>
  <c r="F80" i="93"/>
  <c r="E80" i="93"/>
  <c r="D80" i="93"/>
  <c r="C80" i="93"/>
  <c r="B80" i="93"/>
  <c r="AF79" i="93"/>
  <c r="AE79" i="93"/>
  <c r="AD79" i="93"/>
  <c r="AC79" i="93"/>
  <c r="AB79" i="93"/>
  <c r="AA79" i="93"/>
  <c r="Z79" i="93"/>
  <c r="Y79" i="93"/>
  <c r="X79" i="93"/>
  <c r="W79" i="93"/>
  <c r="V79" i="93"/>
  <c r="U79" i="93"/>
  <c r="T79" i="93"/>
  <c r="S79" i="93"/>
  <c r="R79" i="93"/>
  <c r="Q79" i="93"/>
  <c r="P79" i="93"/>
  <c r="O79" i="93"/>
  <c r="N79" i="93"/>
  <c r="M79" i="93"/>
  <c r="L79" i="93"/>
  <c r="K79" i="93"/>
  <c r="J79" i="93"/>
  <c r="I79" i="93"/>
  <c r="H79" i="93"/>
  <c r="G79" i="93"/>
  <c r="F79" i="93"/>
  <c r="E79" i="93"/>
  <c r="D79" i="93"/>
  <c r="C79" i="93"/>
  <c r="B79" i="93"/>
  <c r="AF78" i="93"/>
  <c r="AE78" i="93"/>
  <c r="AD78" i="93"/>
  <c r="AC78" i="93"/>
  <c r="AB78" i="93"/>
  <c r="AA78" i="93"/>
  <c r="Z78" i="93"/>
  <c r="Y78" i="93"/>
  <c r="X78" i="93"/>
  <c r="W78" i="93"/>
  <c r="V78" i="93"/>
  <c r="U78" i="93"/>
  <c r="T78" i="93"/>
  <c r="S78" i="93"/>
  <c r="R78" i="93"/>
  <c r="Q78" i="93"/>
  <c r="P78" i="93"/>
  <c r="O78" i="93"/>
  <c r="N78" i="93"/>
  <c r="M78" i="93"/>
  <c r="L78" i="93"/>
  <c r="K78" i="93"/>
  <c r="J78" i="93"/>
  <c r="I78" i="93"/>
  <c r="H78" i="93"/>
  <c r="G78" i="93"/>
  <c r="F78" i="93"/>
  <c r="E78" i="93"/>
  <c r="D78" i="93"/>
  <c r="C78" i="93"/>
  <c r="B78" i="93"/>
  <c r="AF77" i="93"/>
  <c r="AE77" i="93"/>
  <c r="AD77" i="93"/>
  <c r="AC77" i="93"/>
  <c r="AB77" i="93"/>
  <c r="AA77" i="93"/>
  <c r="Z77" i="93"/>
  <c r="Y77" i="93"/>
  <c r="X77" i="93"/>
  <c r="W77" i="93"/>
  <c r="V77" i="93"/>
  <c r="U77" i="93"/>
  <c r="T77" i="93"/>
  <c r="S77" i="93"/>
  <c r="R77" i="93"/>
  <c r="Q77" i="93"/>
  <c r="P77" i="93"/>
  <c r="O77" i="93"/>
  <c r="N77" i="93"/>
  <c r="M77" i="93"/>
  <c r="L77" i="93"/>
  <c r="K77" i="93"/>
  <c r="J77" i="93"/>
  <c r="I77" i="93"/>
  <c r="H77" i="93"/>
  <c r="G77" i="93"/>
  <c r="F77" i="93"/>
  <c r="E77" i="93"/>
  <c r="D77" i="93"/>
  <c r="C77" i="93"/>
  <c r="B77" i="93"/>
  <c r="AF76" i="93"/>
  <c r="AE76" i="93"/>
  <c r="AD76" i="93"/>
  <c r="AC76" i="93"/>
  <c r="AB76" i="93"/>
  <c r="AA76" i="93"/>
  <c r="Z76" i="93"/>
  <c r="Y76" i="93"/>
  <c r="X76" i="93"/>
  <c r="W76" i="93"/>
  <c r="V76" i="93"/>
  <c r="U76" i="93"/>
  <c r="T76" i="93"/>
  <c r="S76" i="93"/>
  <c r="R76" i="93"/>
  <c r="Q76" i="93"/>
  <c r="P76" i="93"/>
  <c r="O76" i="93"/>
  <c r="N76" i="93"/>
  <c r="M76" i="93"/>
  <c r="L76" i="93"/>
  <c r="K76" i="93"/>
  <c r="J76" i="93"/>
  <c r="I76" i="93"/>
  <c r="H76" i="93"/>
  <c r="G76" i="93"/>
  <c r="F76" i="93"/>
  <c r="E76" i="93"/>
  <c r="D76" i="93"/>
  <c r="C76" i="93"/>
  <c r="B76" i="93"/>
  <c r="AF75" i="93"/>
  <c r="AE75" i="93"/>
  <c r="AD75" i="93"/>
  <c r="AC75" i="93"/>
  <c r="AB75" i="93"/>
  <c r="AA75" i="93"/>
  <c r="Z75" i="93"/>
  <c r="Y75" i="93"/>
  <c r="X75" i="93"/>
  <c r="W75" i="93"/>
  <c r="V75" i="93"/>
  <c r="U75" i="93"/>
  <c r="T75" i="93"/>
  <c r="S75" i="93"/>
  <c r="R75" i="93"/>
  <c r="Q75" i="93"/>
  <c r="P75" i="93"/>
  <c r="O75" i="93"/>
  <c r="N75" i="93"/>
  <c r="M75" i="93"/>
  <c r="L75" i="93"/>
  <c r="K75" i="93"/>
  <c r="J75" i="93"/>
  <c r="I75" i="93"/>
  <c r="H75" i="93"/>
  <c r="G75" i="93"/>
  <c r="F75" i="93"/>
  <c r="E75" i="93"/>
  <c r="D75" i="93"/>
  <c r="C75" i="93"/>
  <c r="B75" i="93"/>
  <c r="AF74" i="93"/>
  <c r="AE74" i="93"/>
  <c r="AD74" i="93"/>
  <c r="AC74" i="93"/>
  <c r="AB74" i="93"/>
  <c r="AA74" i="93"/>
  <c r="Z74" i="93"/>
  <c r="Y74" i="93"/>
  <c r="X74" i="93"/>
  <c r="W74" i="93"/>
  <c r="V74" i="93"/>
  <c r="U74" i="93"/>
  <c r="T74" i="93"/>
  <c r="S74" i="93"/>
  <c r="R74" i="93"/>
  <c r="Q74" i="93"/>
  <c r="P74" i="93"/>
  <c r="O74" i="93"/>
  <c r="N74" i="93"/>
  <c r="M74" i="93"/>
  <c r="L74" i="93"/>
  <c r="K74" i="93"/>
  <c r="J74" i="93"/>
  <c r="I74" i="93"/>
  <c r="H74" i="93"/>
  <c r="G74" i="93"/>
  <c r="F74" i="93"/>
  <c r="E74" i="93"/>
  <c r="D74" i="93"/>
  <c r="C74" i="93"/>
  <c r="B74" i="93"/>
  <c r="AF73" i="93"/>
  <c r="AE73" i="93"/>
  <c r="AD73" i="93"/>
  <c r="AC73" i="93"/>
  <c r="AB73" i="93"/>
  <c r="AA73" i="93"/>
  <c r="Z73" i="93"/>
  <c r="Y73" i="93"/>
  <c r="X73" i="93"/>
  <c r="W73" i="93"/>
  <c r="V73" i="93"/>
  <c r="U73" i="93"/>
  <c r="T73" i="93"/>
  <c r="S73" i="93"/>
  <c r="R73" i="93"/>
  <c r="Q73" i="93"/>
  <c r="P73" i="93"/>
  <c r="O73" i="93"/>
  <c r="N73" i="93"/>
  <c r="M73" i="93"/>
  <c r="L73" i="93"/>
  <c r="K73" i="93"/>
  <c r="J73" i="93"/>
  <c r="I73" i="93"/>
  <c r="H73" i="93"/>
  <c r="G73" i="93"/>
  <c r="F73" i="93"/>
  <c r="E73" i="93"/>
  <c r="D73" i="93"/>
  <c r="C73" i="93"/>
  <c r="B73" i="93"/>
  <c r="AF72" i="93"/>
  <c r="AE72" i="93"/>
  <c r="AD72" i="93"/>
  <c r="AC72" i="93"/>
  <c r="AB72" i="93"/>
  <c r="AA72" i="93"/>
  <c r="Z72" i="93"/>
  <c r="Y72" i="93"/>
  <c r="X72" i="93"/>
  <c r="W72" i="93"/>
  <c r="V72" i="93"/>
  <c r="U72" i="93"/>
  <c r="T72" i="93"/>
  <c r="S72" i="93"/>
  <c r="R72" i="93"/>
  <c r="Q72" i="93"/>
  <c r="P72" i="93"/>
  <c r="O72" i="93"/>
  <c r="N72" i="93"/>
  <c r="M72" i="93"/>
  <c r="L72" i="93"/>
  <c r="K72" i="93"/>
  <c r="J72" i="93"/>
  <c r="I72" i="93"/>
  <c r="H72" i="93"/>
  <c r="G72" i="93"/>
  <c r="F72" i="93"/>
  <c r="E72" i="93"/>
  <c r="D72" i="93"/>
  <c r="C72" i="93"/>
  <c r="B72" i="93"/>
  <c r="AF69" i="93"/>
  <c r="AE69" i="93"/>
  <c r="AD69" i="93"/>
  <c r="AC69" i="93"/>
  <c r="AB69" i="93"/>
  <c r="AA69" i="93"/>
  <c r="Z69" i="93"/>
  <c r="Y69" i="93"/>
  <c r="X69" i="93"/>
  <c r="W69" i="93"/>
  <c r="V69" i="93"/>
  <c r="U69" i="93"/>
  <c r="T69" i="93"/>
  <c r="S69" i="93"/>
  <c r="R69" i="93"/>
  <c r="Q69" i="93"/>
  <c r="P69" i="93"/>
  <c r="O69" i="93"/>
  <c r="N69" i="93"/>
  <c r="M69" i="93"/>
  <c r="L69" i="93"/>
  <c r="K69" i="93"/>
  <c r="J69" i="93"/>
  <c r="I69" i="93"/>
  <c r="H69" i="93"/>
  <c r="G69" i="93"/>
  <c r="F69" i="93"/>
  <c r="E69" i="93"/>
  <c r="D69" i="93"/>
  <c r="C69" i="93"/>
  <c r="B69" i="93"/>
  <c r="AF68" i="93"/>
  <c r="AE68" i="93"/>
  <c r="AD68" i="93"/>
  <c r="AC68" i="93"/>
  <c r="AB68" i="93"/>
  <c r="AA68" i="93"/>
  <c r="Z68" i="93"/>
  <c r="Y68" i="93"/>
  <c r="X68" i="93"/>
  <c r="W68" i="93"/>
  <c r="V68" i="93"/>
  <c r="U68" i="93"/>
  <c r="T68" i="93"/>
  <c r="S68" i="93"/>
  <c r="R68" i="93"/>
  <c r="Q68" i="93"/>
  <c r="P68" i="93"/>
  <c r="O68" i="93"/>
  <c r="N68" i="93"/>
  <c r="M68" i="93"/>
  <c r="L68" i="93"/>
  <c r="K68" i="93"/>
  <c r="J68" i="93"/>
  <c r="I68" i="93"/>
  <c r="H68" i="93"/>
  <c r="G68" i="93"/>
  <c r="F68" i="93"/>
  <c r="E68" i="93"/>
  <c r="D68" i="93"/>
  <c r="C68" i="93"/>
  <c r="B68" i="93"/>
  <c r="AF67" i="93"/>
  <c r="AE67" i="93"/>
  <c r="AD67" i="93"/>
  <c r="AC67" i="93"/>
  <c r="AB67" i="93"/>
  <c r="AA67" i="93"/>
  <c r="Z67" i="93"/>
  <c r="Y67" i="93"/>
  <c r="X67" i="93"/>
  <c r="W67" i="93"/>
  <c r="V67" i="93"/>
  <c r="U67" i="93"/>
  <c r="T67" i="93"/>
  <c r="S67" i="93"/>
  <c r="R67" i="93"/>
  <c r="Q67" i="93"/>
  <c r="P67" i="93"/>
  <c r="O67" i="93"/>
  <c r="N67" i="93"/>
  <c r="M67" i="93"/>
  <c r="L67" i="93"/>
  <c r="K67" i="93"/>
  <c r="J67" i="93"/>
  <c r="I67" i="93"/>
  <c r="H67" i="93"/>
  <c r="G67" i="93"/>
  <c r="F67" i="93"/>
  <c r="E67" i="93"/>
  <c r="D67" i="93"/>
  <c r="C67" i="93"/>
  <c r="B67" i="93"/>
  <c r="AF66" i="93"/>
  <c r="AE66" i="93"/>
  <c r="AD66" i="93"/>
  <c r="AC66" i="93"/>
  <c r="AB66" i="93"/>
  <c r="AA66" i="93"/>
  <c r="Z66" i="93"/>
  <c r="Y66" i="93"/>
  <c r="X66" i="93"/>
  <c r="W66" i="93"/>
  <c r="V66" i="93"/>
  <c r="U66" i="93"/>
  <c r="T66" i="93"/>
  <c r="S66" i="93"/>
  <c r="R66" i="93"/>
  <c r="Q66" i="93"/>
  <c r="P66" i="93"/>
  <c r="O66" i="93"/>
  <c r="N66" i="93"/>
  <c r="M66" i="93"/>
  <c r="L66" i="93"/>
  <c r="K66" i="93"/>
  <c r="J66" i="93"/>
  <c r="I66" i="93"/>
  <c r="H66" i="93"/>
  <c r="G66" i="93"/>
  <c r="F66" i="93"/>
  <c r="E66" i="93"/>
  <c r="D66" i="93"/>
  <c r="C66" i="93"/>
  <c r="B66" i="93"/>
  <c r="AF65" i="93"/>
  <c r="AE65" i="93"/>
  <c r="AD65" i="93"/>
  <c r="AC65" i="93"/>
  <c r="AB65" i="93"/>
  <c r="AA65" i="93"/>
  <c r="Z65" i="93"/>
  <c r="Y65" i="93"/>
  <c r="X65" i="93"/>
  <c r="W65" i="93"/>
  <c r="V65" i="93"/>
  <c r="U65" i="93"/>
  <c r="T65" i="93"/>
  <c r="S65" i="93"/>
  <c r="R65" i="93"/>
  <c r="Q65" i="93"/>
  <c r="P65" i="93"/>
  <c r="O65" i="93"/>
  <c r="N65" i="93"/>
  <c r="M65" i="93"/>
  <c r="L65" i="93"/>
  <c r="K65" i="93"/>
  <c r="J65" i="93"/>
  <c r="I65" i="93"/>
  <c r="H65" i="93"/>
  <c r="G65" i="93"/>
  <c r="F65" i="93"/>
  <c r="E65" i="93"/>
  <c r="D65" i="93"/>
  <c r="C65" i="93"/>
  <c r="B65" i="93"/>
  <c r="AF64" i="93"/>
  <c r="AE64" i="93"/>
  <c r="AD64" i="93"/>
  <c r="AC64" i="93"/>
  <c r="AB64" i="93"/>
  <c r="AA64" i="93"/>
  <c r="Z64" i="93"/>
  <c r="Y64" i="93"/>
  <c r="X64" i="93"/>
  <c r="W64" i="93"/>
  <c r="V64" i="93"/>
  <c r="U64" i="93"/>
  <c r="T64" i="93"/>
  <c r="S64" i="93"/>
  <c r="R64" i="93"/>
  <c r="Q64" i="93"/>
  <c r="P64" i="93"/>
  <c r="O64" i="93"/>
  <c r="N64" i="93"/>
  <c r="M64" i="93"/>
  <c r="L64" i="93"/>
  <c r="K64" i="93"/>
  <c r="J64" i="93"/>
  <c r="I64" i="93"/>
  <c r="H64" i="93"/>
  <c r="G64" i="93"/>
  <c r="F64" i="93"/>
  <c r="E64" i="93"/>
  <c r="D64" i="93"/>
  <c r="C64" i="93"/>
  <c r="B64" i="93"/>
  <c r="AF63" i="93"/>
  <c r="AE63" i="93"/>
  <c r="AD63" i="93"/>
  <c r="AC63" i="93"/>
  <c r="AB63" i="93"/>
  <c r="AA63" i="93"/>
  <c r="Z63" i="93"/>
  <c r="Y63" i="93"/>
  <c r="X63" i="93"/>
  <c r="W63" i="93"/>
  <c r="V63" i="93"/>
  <c r="U63" i="93"/>
  <c r="T63" i="93"/>
  <c r="S63" i="93"/>
  <c r="R63" i="93"/>
  <c r="Q63" i="93"/>
  <c r="P63" i="93"/>
  <c r="O63" i="93"/>
  <c r="N63" i="93"/>
  <c r="M63" i="93"/>
  <c r="L63" i="93"/>
  <c r="K63" i="93"/>
  <c r="J63" i="93"/>
  <c r="I63" i="93"/>
  <c r="H63" i="93"/>
  <c r="G63" i="93"/>
  <c r="F63" i="93"/>
  <c r="E63" i="93"/>
  <c r="D63" i="93"/>
  <c r="C63" i="93"/>
  <c r="B63" i="93"/>
  <c r="AF62" i="93"/>
  <c r="AE62" i="93"/>
  <c r="AD62" i="93"/>
  <c r="AC62" i="93"/>
  <c r="AB62" i="93"/>
  <c r="AA62" i="93"/>
  <c r="Z62" i="93"/>
  <c r="Y62" i="93"/>
  <c r="X62" i="93"/>
  <c r="W62" i="93"/>
  <c r="V62" i="93"/>
  <c r="U62" i="93"/>
  <c r="T62" i="93"/>
  <c r="S62" i="93"/>
  <c r="R62" i="93"/>
  <c r="Q62" i="93"/>
  <c r="P62" i="93"/>
  <c r="O62" i="93"/>
  <c r="N62" i="93"/>
  <c r="M62" i="93"/>
  <c r="L62" i="93"/>
  <c r="K62" i="93"/>
  <c r="J62" i="93"/>
  <c r="I62" i="93"/>
  <c r="H62" i="93"/>
  <c r="G62" i="93"/>
  <c r="F62" i="93"/>
  <c r="E62" i="93"/>
  <c r="D62" i="93"/>
  <c r="C62" i="93"/>
  <c r="B62" i="93"/>
  <c r="AF61" i="93"/>
  <c r="AE61" i="93"/>
  <c r="AD61" i="93"/>
  <c r="AC61" i="93"/>
  <c r="AB61" i="93"/>
  <c r="AA61" i="93"/>
  <c r="Z61" i="93"/>
  <c r="Y61" i="93"/>
  <c r="X61" i="93"/>
  <c r="W61" i="93"/>
  <c r="V61" i="93"/>
  <c r="U61" i="93"/>
  <c r="T61" i="93"/>
  <c r="S61" i="93"/>
  <c r="R61" i="93"/>
  <c r="Q61" i="93"/>
  <c r="P61" i="93"/>
  <c r="O61" i="93"/>
  <c r="N61" i="93"/>
  <c r="M61" i="93"/>
  <c r="L61" i="93"/>
  <c r="K61" i="93"/>
  <c r="J61" i="93"/>
  <c r="I61" i="93"/>
  <c r="H61" i="93"/>
  <c r="G61" i="93"/>
  <c r="F61" i="93"/>
  <c r="E61" i="93"/>
  <c r="D61" i="93"/>
  <c r="C61" i="93"/>
  <c r="B61" i="93"/>
  <c r="AF60" i="93"/>
  <c r="AE60" i="93"/>
  <c r="AD60" i="93"/>
  <c r="AC60" i="93"/>
  <c r="AB60" i="93"/>
  <c r="AA60" i="93"/>
  <c r="Z60" i="93"/>
  <c r="Y60" i="93"/>
  <c r="X60" i="93"/>
  <c r="W60" i="93"/>
  <c r="V60" i="93"/>
  <c r="U60" i="93"/>
  <c r="T60" i="93"/>
  <c r="S60" i="93"/>
  <c r="R60" i="93"/>
  <c r="Q60" i="93"/>
  <c r="P60" i="93"/>
  <c r="O60" i="93"/>
  <c r="N60" i="93"/>
  <c r="M60" i="93"/>
  <c r="L60" i="93"/>
  <c r="K60" i="93"/>
  <c r="J60" i="93"/>
  <c r="I60" i="93"/>
  <c r="H60" i="93"/>
  <c r="G60" i="93"/>
  <c r="F60" i="93"/>
  <c r="E60" i="93"/>
  <c r="D60" i="93"/>
  <c r="C60" i="93"/>
  <c r="B60" i="93"/>
  <c r="AF59" i="93"/>
  <c r="AE59" i="93"/>
  <c r="AD59" i="93"/>
  <c r="AC59" i="93"/>
  <c r="AB59" i="93"/>
  <c r="AA59" i="93"/>
  <c r="Z59" i="93"/>
  <c r="Y59" i="93"/>
  <c r="X59" i="93"/>
  <c r="W59" i="93"/>
  <c r="V59" i="93"/>
  <c r="U59" i="93"/>
  <c r="T59" i="93"/>
  <c r="S59" i="93"/>
  <c r="R59" i="93"/>
  <c r="Q59" i="93"/>
  <c r="P59" i="93"/>
  <c r="O59" i="93"/>
  <c r="N59" i="93"/>
  <c r="M59" i="93"/>
  <c r="L59" i="93"/>
  <c r="K59" i="93"/>
  <c r="J59" i="93"/>
  <c r="I59" i="93"/>
  <c r="H59" i="93"/>
  <c r="G59" i="93"/>
  <c r="F59" i="93"/>
  <c r="E59" i="93"/>
  <c r="D59" i="93"/>
  <c r="C59" i="93"/>
  <c r="B59" i="93"/>
  <c r="AF58" i="93"/>
  <c r="AE58" i="93"/>
  <c r="AD58" i="93"/>
  <c r="AC58" i="93"/>
  <c r="AB58" i="93"/>
  <c r="AA58" i="93"/>
  <c r="Z58" i="93"/>
  <c r="Y58" i="93"/>
  <c r="X58" i="93"/>
  <c r="W58" i="93"/>
  <c r="V58" i="93"/>
  <c r="U58" i="93"/>
  <c r="T58" i="93"/>
  <c r="S58" i="93"/>
  <c r="R58" i="93"/>
  <c r="Q58" i="93"/>
  <c r="P58" i="93"/>
  <c r="O58" i="93"/>
  <c r="N58" i="93"/>
  <c r="M58" i="93"/>
  <c r="L58" i="93"/>
  <c r="K58" i="93"/>
  <c r="J58" i="93"/>
  <c r="I58" i="93"/>
  <c r="H58" i="93"/>
  <c r="G58" i="93"/>
  <c r="F58" i="93"/>
  <c r="E58" i="93"/>
  <c r="D58" i="93"/>
  <c r="C58" i="93"/>
  <c r="B58" i="93"/>
  <c r="AF57" i="93"/>
  <c r="AE57" i="93"/>
  <c r="AD57" i="93"/>
  <c r="AC57" i="93"/>
  <c r="AB57" i="93"/>
  <c r="AA57" i="93"/>
  <c r="Z57" i="93"/>
  <c r="Y57" i="93"/>
  <c r="X57" i="93"/>
  <c r="W57" i="93"/>
  <c r="V57" i="93"/>
  <c r="U57" i="93"/>
  <c r="T57" i="93"/>
  <c r="S57" i="93"/>
  <c r="R57" i="93"/>
  <c r="Q57" i="93"/>
  <c r="P57" i="93"/>
  <c r="O57" i="93"/>
  <c r="N57" i="93"/>
  <c r="M57" i="93"/>
  <c r="L57" i="93"/>
  <c r="K57" i="93"/>
  <c r="J57" i="93"/>
  <c r="I57" i="93"/>
  <c r="H57" i="93"/>
  <c r="G57" i="93"/>
  <c r="F57" i="93"/>
  <c r="E57" i="93"/>
  <c r="D57" i="93"/>
  <c r="C57" i="93"/>
  <c r="B57" i="93"/>
  <c r="AF56" i="93"/>
  <c r="AE56" i="93"/>
  <c r="AD56" i="93"/>
  <c r="AC56" i="93"/>
  <c r="AB56" i="93"/>
  <c r="AA56" i="93"/>
  <c r="Z56" i="93"/>
  <c r="Y56" i="93"/>
  <c r="X56" i="93"/>
  <c r="W56" i="93"/>
  <c r="V56" i="93"/>
  <c r="U56" i="93"/>
  <c r="T56" i="93"/>
  <c r="S56" i="93"/>
  <c r="R56" i="93"/>
  <c r="Q56" i="93"/>
  <c r="P56" i="93"/>
  <c r="O56" i="93"/>
  <c r="N56" i="93"/>
  <c r="M56" i="93"/>
  <c r="L56" i="93"/>
  <c r="K56" i="93"/>
  <c r="J56" i="93"/>
  <c r="I56" i="93"/>
  <c r="H56" i="93"/>
  <c r="G56" i="93"/>
  <c r="F56" i="93"/>
  <c r="E56" i="93"/>
  <c r="D56" i="93"/>
  <c r="C56" i="93"/>
  <c r="B56" i="93"/>
  <c r="AF55" i="93"/>
  <c r="AE55" i="93"/>
  <c r="AD55" i="93"/>
  <c r="AC55" i="93"/>
  <c r="AB55" i="93"/>
  <c r="AA55" i="93"/>
  <c r="Z55" i="93"/>
  <c r="Y55" i="93"/>
  <c r="X55" i="93"/>
  <c r="W55" i="93"/>
  <c r="V55" i="93"/>
  <c r="U55" i="93"/>
  <c r="T55" i="93"/>
  <c r="S55" i="93"/>
  <c r="R55" i="93"/>
  <c r="Q55" i="93"/>
  <c r="P55" i="93"/>
  <c r="O55" i="93"/>
  <c r="N55" i="93"/>
  <c r="M55" i="93"/>
  <c r="L55" i="93"/>
  <c r="K55" i="93"/>
  <c r="J55" i="93"/>
  <c r="I55" i="93"/>
  <c r="H55" i="93"/>
  <c r="G55" i="93"/>
  <c r="F55" i="93"/>
  <c r="E55" i="93"/>
  <c r="D55" i="93"/>
  <c r="C55" i="93"/>
  <c r="B55" i="93"/>
  <c r="AF54" i="93"/>
  <c r="AE54" i="93"/>
  <c r="AD54" i="93"/>
  <c r="AC54" i="93"/>
  <c r="AB54" i="93"/>
  <c r="AA54" i="93"/>
  <c r="Z54" i="93"/>
  <c r="Y54" i="93"/>
  <c r="X54" i="93"/>
  <c r="W54" i="93"/>
  <c r="V54" i="93"/>
  <c r="U54" i="93"/>
  <c r="T54" i="93"/>
  <c r="S54" i="93"/>
  <c r="R54" i="93"/>
  <c r="Q54" i="93"/>
  <c r="P54" i="93"/>
  <c r="O54" i="93"/>
  <c r="N54" i="93"/>
  <c r="M54" i="93"/>
  <c r="L54" i="93"/>
  <c r="K54" i="93"/>
  <c r="J54" i="93"/>
  <c r="I54" i="93"/>
  <c r="H54" i="93"/>
  <c r="G54" i="93"/>
  <c r="F54" i="93"/>
  <c r="E54" i="93"/>
  <c r="D54" i="93"/>
  <c r="C54" i="93"/>
  <c r="B54" i="93"/>
  <c r="AF52" i="93"/>
  <c r="AE52" i="93"/>
  <c r="AD52" i="93"/>
  <c r="AC52" i="93"/>
  <c r="AB52" i="93"/>
  <c r="AA52" i="93"/>
  <c r="Z52" i="93"/>
  <c r="Y52" i="93"/>
  <c r="X52" i="93"/>
  <c r="W52" i="93"/>
  <c r="V52" i="93"/>
  <c r="U52" i="93"/>
  <c r="T52" i="93"/>
  <c r="S52" i="93"/>
  <c r="R52" i="93"/>
  <c r="Q52" i="93"/>
  <c r="P52" i="93"/>
  <c r="O52" i="93"/>
  <c r="N52" i="93"/>
  <c r="M52" i="93"/>
  <c r="L52" i="93"/>
  <c r="K52" i="93"/>
  <c r="J52" i="93"/>
  <c r="I52" i="93"/>
  <c r="H52" i="93"/>
  <c r="G52" i="93"/>
  <c r="F52" i="93"/>
  <c r="E52" i="93"/>
  <c r="D52" i="93"/>
  <c r="C52" i="93"/>
  <c r="B52" i="93"/>
  <c r="AF51" i="93"/>
  <c r="AE51" i="93"/>
  <c r="AD51" i="93"/>
  <c r="AC51" i="93"/>
  <c r="AB51" i="93"/>
  <c r="AA51" i="93"/>
  <c r="Z51" i="93"/>
  <c r="Y51" i="93"/>
  <c r="X51" i="93"/>
  <c r="W51" i="93"/>
  <c r="V51" i="93"/>
  <c r="U51" i="93"/>
  <c r="T51" i="93"/>
  <c r="S51" i="93"/>
  <c r="R51" i="93"/>
  <c r="Q51" i="93"/>
  <c r="P51" i="93"/>
  <c r="O51" i="93"/>
  <c r="N51" i="93"/>
  <c r="M51" i="93"/>
  <c r="L51" i="93"/>
  <c r="K51" i="93"/>
  <c r="J51" i="93"/>
  <c r="I51" i="93"/>
  <c r="H51" i="93"/>
  <c r="G51" i="93"/>
  <c r="F51" i="93"/>
  <c r="E51" i="93"/>
  <c r="D51" i="93"/>
  <c r="C51" i="93"/>
  <c r="B51" i="93"/>
  <c r="AF50" i="93"/>
  <c r="AE50" i="93"/>
  <c r="AD50" i="93"/>
  <c r="AC50" i="93"/>
  <c r="AB50" i="93"/>
  <c r="AA50" i="93"/>
  <c r="Z50" i="93"/>
  <c r="Y50" i="93"/>
  <c r="X50" i="93"/>
  <c r="W50" i="93"/>
  <c r="V50" i="93"/>
  <c r="U50" i="93"/>
  <c r="T50" i="93"/>
  <c r="S50" i="93"/>
  <c r="R50" i="93"/>
  <c r="Q50" i="93"/>
  <c r="P50" i="93"/>
  <c r="O50" i="93"/>
  <c r="N50" i="93"/>
  <c r="M50" i="93"/>
  <c r="L50" i="93"/>
  <c r="K50" i="93"/>
  <c r="J50" i="93"/>
  <c r="I50" i="93"/>
  <c r="H50" i="93"/>
  <c r="G50" i="93"/>
  <c r="F50" i="93"/>
  <c r="E50" i="93"/>
  <c r="D50" i="93"/>
  <c r="C50" i="93"/>
  <c r="B50" i="93"/>
  <c r="AF49" i="93"/>
  <c r="AE49" i="93"/>
  <c r="AD49" i="93"/>
  <c r="AC49" i="93"/>
  <c r="AB49" i="93"/>
  <c r="AA49" i="93"/>
  <c r="Z49" i="93"/>
  <c r="Y49" i="93"/>
  <c r="X49" i="93"/>
  <c r="W49" i="93"/>
  <c r="V49" i="93"/>
  <c r="U49" i="93"/>
  <c r="T49" i="93"/>
  <c r="S49" i="93"/>
  <c r="R49" i="93"/>
  <c r="Q49" i="93"/>
  <c r="P49" i="93"/>
  <c r="O49" i="93"/>
  <c r="N49" i="93"/>
  <c r="M49" i="93"/>
  <c r="L49" i="93"/>
  <c r="K49" i="93"/>
  <c r="J49" i="93"/>
  <c r="I49" i="93"/>
  <c r="H49" i="93"/>
  <c r="G49" i="93"/>
  <c r="F49" i="93"/>
  <c r="E49" i="93"/>
  <c r="D49" i="93"/>
  <c r="C49" i="93"/>
  <c r="B49" i="93"/>
  <c r="AF48" i="93"/>
  <c r="AE48" i="93"/>
  <c r="AD48" i="93"/>
  <c r="AC48" i="93"/>
  <c r="AB48" i="93"/>
  <c r="AA48" i="93"/>
  <c r="Z48" i="93"/>
  <c r="Y48" i="93"/>
  <c r="X48" i="93"/>
  <c r="W48" i="93"/>
  <c r="V48" i="93"/>
  <c r="U48" i="93"/>
  <c r="T48" i="93"/>
  <c r="S48" i="93"/>
  <c r="R48" i="93"/>
  <c r="Q48" i="93"/>
  <c r="P48" i="93"/>
  <c r="O48" i="93"/>
  <c r="N48" i="93"/>
  <c r="M48" i="93"/>
  <c r="L48" i="93"/>
  <c r="K48" i="93"/>
  <c r="J48" i="93"/>
  <c r="I48" i="93"/>
  <c r="H48" i="93"/>
  <c r="G48" i="93"/>
  <c r="F48" i="93"/>
  <c r="E48" i="93"/>
  <c r="D48" i="93"/>
  <c r="C48" i="93"/>
  <c r="B48" i="93"/>
  <c r="AF47" i="93"/>
  <c r="AE47" i="93"/>
  <c r="AD47" i="93"/>
  <c r="AC47" i="93"/>
  <c r="AB47" i="93"/>
  <c r="AA47" i="93"/>
  <c r="Z47" i="93"/>
  <c r="Y47" i="93"/>
  <c r="X47" i="93"/>
  <c r="W47" i="93"/>
  <c r="V47" i="93"/>
  <c r="U47" i="93"/>
  <c r="T47" i="93"/>
  <c r="S47" i="93"/>
  <c r="R47" i="93"/>
  <c r="Q47" i="93"/>
  <c r="P47" i="93"/>
  <c r="O47" i="93"/>
  <c r="N47" i="93"/>
  <c r="M47" i="93"/>
  <c r="L47" i="93"/>
  <c r="K47" i="93"/>
  <c r="J47" i="93"/>
  <c r="I47" i="93"/>
  <c r="H47" i="93"/>
  <c r="G47" i="93"/>
  <c r="F47" i="93"/>
  <c r="E47" i="93"/>
  <c r="D47" i="93"/>
  <c r="C47" i="93"/>
  <c r="B47" i="93"/>
  <c r="AF46" i="93"/>
  <c r="AE46" i="93"/>
  <c r="AD46" i="93"/>
  <c r="AC46" i="93"/>
  <c r="AB46" i="93"/>
  <c r="AA46" i="93"/>
  <c r="Z46" i="93"/>
  <c r="Y46" i="93"/>
  <c r="X46" i="93"/>
  <c r="W46" i="93"/>
  <c r="V46" i="93"/>
  <c r="U46" i="93"/>
  <c r="T46" i="93"/>
  <c r="S46" i="93"/>
  <c r="R46" i="93"/>
  <c r="Q46" i="93"/>
  <c r="P46" i="93"/>
  <c r="O46" i="93"/>
  <c r="N46" i="93"/>
  <c r="M46" i="93"/>
  <c r="L46" i="93"/>
  <c r="K46" i="93"/>
  <c r="J46" i="93"/>
  <c r="I46" i="93"/>
  <c r="H46" i="93"/>
  <c r="G46" i="93"/>
  <c r="F46" i="93"/>
  <c r="E46" i="93"/>
  <c r="D46" i="93"/>
  <c r="C46" i="93"/>
  <c r="B46" i="93"/>
  <c r="AF45" i="93"/>
  <c r="AE45" i="93"/>
  <c r="AD45" i="93"/>
  <c r="AC45" i="93"/>
  <c r="AB45" i="93"/>
  <c r="AA45" i="93"/>
  <c r="Z45" i="93"/>
  <c r="Y45" i="93"/>
  <c r="X45" i="93"/>
  <c r="W45" i="93"/>
  <c r="V45" i="93"/>
  <c r="U45" i="93"/>
  <c r="T45" i="93"/>
  <c r="S45" i="93"/>
  <c r="R45" i="93"/>
  <c r="Q45" i="93"/>
  <c r="P45" i="93"/>
  <c r="O45" i="93"/>
  <c r="N45" i="93"/>
  <c r="M45" i="93"/>
  <c r="L45" i="93"/>
  <c r="K45" i="93"/>
  <c r="J45" i="93"/>
  <c r="I45" i="93"/>
  <c r="H45" i="93"/>
  <c r="G45" i="93"/>
  <c r="F45" i="93"/>
  <c r="E45" i="93"/>
  <c r="D45" i="93"/>
  <c r="C45" i="93"/>
  <c r="B45" i="93"/>
  <c r="AF44" i="93"/>
  <c r="AE44" i="93"/>
  <c r="AD44" i="93"/>
  <c r="AC44" i="93"/>
  <c r="AB44" i="93"/>
  <c r="AA44" i="93"/>
  <c r="Z44" i="93"/>
  <c r="Y44" i="93"/>
  <c r="X44" i="93"/>
  <c r="W44" i="93"/>
  <c r="V44" i="93"/>
  <c r="U44" i="93"/>
  <c r="T44" i="93"/>
  <c r="S44" i="93"/>
  <c r="R44" i="93"/>
  <c r="Q44" i="93"/>
  <c r="P44" i="93"/>
  <c r="O44" i="93"/>
  <c r="N44" i="93"/>
  <c r="M44" i="93"/>
  <c r="L44" i="93"/>
  <c r="K44" i="93"/>
  <c r="J44" i="93"/>
  <c r="I44" i="93"/>
  <c r="H44" i="93"/>
  <c r="G44" i="93"/>
  <c r="F44" i="93"/>
  <c r="E44" i="93"/>
  <c r="D44" i="93"/>
  <c r="C44" i="93"/>
  <c r="B44" i="93"/>
  <c r="AF43" i="93"/>
  <c r="AE43" i="93"/>
  <c r="AD43" i="93"/>
  <c r="AC43" i="93"/>
  <c r="AB43" i="93"/>
  <c r="AA43" i="93"/>
  <c r="Z43" i="93"/>
  <c r="Y43" i="93"/>
  <c r="X43" i="93"/>
  <c r="W43" i="93"/>
  <c r="V43" i="93"/>
  <c r="U43" i="93"/>
  <c r="T43" i="93"/>
  <c r="S43" i="93"/>
  <c r="R43" i="93"/>
  <c r="Q43" i="93"/>
  <c r="P43" i="93"/>
  <c r="O43" i="93"/>
  <c r="N43" i="93"/>
  <c r="M43" i="93"/>
  <c r="L43" i="93"/>
  <c r="K43" i="93"/>
  <c r="J43" i="93"/>
  <c r="I43" i="93"/>
  <c r="H43" i="93"/>
  <c r="G43" i="93"/>
  <c r="F43" i="93"/>
  <c r="E43" i="93"/>
  <c r="D43" i="93"/>
  <c r="C43" i="93"/>
  <c r="B43" i="93"/>
  <c r="AF42" i="93"/>
  <c r="AE42" i="93"/>
  <c r="AD42" i="93"/>
  <c r="AC42" i="93"/>
  <c r="AB42" i="93"/>
  <c r="AA42" i="93"/>
  <c r="Z42" i="93"/>
  <c r="Y42" i="93"/>
  <c r="X42" i="93"/>
  <c r="W42" i="93"/>
  <c r="V42" i="93"/>
  <c r="U42" i="93"/>
  <c r="T42" i="93"/>
  <c r="S42" i="93"/>
  <c r="R42" i="93"/>
  <c r="Q42" i="93"/>
  <c r="P42" i="93"/>
  <c r="O42" i="93"/>
  <c r="N42" i="93"/>
  <c r="M42" i="93"/>
  <c r="L42" i="93"/>
  <c r="K42" i="93"/>
  <c r="J42" i="93"/>
  <c r="I42" i="93"/>
  <c r="H42" i="93"/>
  <c r="G42" i="93"/>
  <c r="F42" i="93"/>
  <c r="E42" i="93"/>
  <c r="D42" i="93"/>
  <c r="C42" i="93"/>
  <c r="B42" i="93"/>
  <c r="AF41" i="93"/>
  <c r="AE41" i="93"/>
  <c r="AD41" i="93"/>
  <c r="AC41" i="93"/>
  <c r="AB41" i="93"/>
  <c r="AA41" i="93"/>
  <c r="Z41" i="93"/>
  <c r="Y41" i="93"/>
  <c r="X41" i="93"/>
  <c r="W41" i="93"/>
  <c r="V41" i="93"/>
  <c r="U41" i="93"/>
  <c r="T41" i="93"/>
  <c r="S41" i="93"/>
  <c r="R41" i="93"/>
  <c r="Q41" i="93"/>
  <c r="P41" i="93"/>
  <c r="O41" i="93"/>
  <c r="N41" i="93"/>
  <c r="M41" i="93"/>
  <c r="L41" i="93"/>
  <c r="K41" i="93"/>
  <c r="J41" i="93"/>
  <c r="I41" i="93"/>
  <c r="H41" i="93"/>
  <c r="G41" i="93"/>
  <c r="F41" i="93"/>
  <c r="E41" i="93"/>
  <c r="D41" i="93"/>
  <c r="C41" i="93"/>
  <c r="B41" i="93"/>
  <c r="AF40" i="93"/>
  <c r="AE40" i="93"/>
  <c r="AD40" i="93"/>
  <c r="AC40" i="93"/>
  <c r="AB40" i="93"/>
  <c r="AA40" i="93"/>
  <c r="Z40" i="93"/>
  <c r="Y40" i="93"/>
  <c r="X40" i="93"/>
  <c r="W40" i="93"/>
  <c r="V40" i="93"/>
  <c r="U40" i="93"/>
  <c r="T40" i="93"/>
  <c r="S40" i="93"/>
  <c r="R40" i="93"/>
  <c r="Q40" i="93"/>
  <c r="P40" i="93"/>
  <c r="O40" i="93"/>
  <c r="N40" i="93"/>
  <c r="M40" i="93"/>
  <c r="L40" i="93"/>
  <c r="K40" i="93"/>
  <c r="J40" i="93"/>
  <c r="I40" i="93"/>
  <c r="H40" i="93"/>
  <c r="G40" i="93"/>
  <c r="F40" i="93"/>
  <c r="E40" i="93"/>
  <c r="D40" i="93"/>
  <c r="C40" i="93"/>
  <c r="B40" i="93"/>
  <c r="AF39" i="93"/>
  <c r="AE39" i="93"/>
  <c r="AD39" i="93"/>
  <c r="AC39" i="93"/>
  <c r="AB39" i="93"/>
  <c r="AA39" i="93"/>
  <c r="Z39" i="93"/>
  <c r="Y39" i="93"/>
  <c r="X39" i="93"/>
  <c r="W39" i="93"/>
  <c r="V39" i="93"/>
  <c r="U39" i="93"/>
  <c r="T39" i="93"/>
  <c r="S39" i="93"/>
  <c r="R39" i="93"/>
  <c r="Q39" i="93"/>
  <c r="P39" i="93"/>
  <c r="O39" i="93"/>
  <c r="N39" i="93"/>
  <c r="M39" i="93"/>
  <c r="L39" i="93"/>
  <c r="K39" i="93"/>
  <c r="J39" i="93"/>
  <c r="I39" i="93"/>
  <c r="H39" i="93"/>
  <c r="G39" i="93"/>
  <c r="F39" i="93"/>
  <c r="E39" i="93"/>
  <c r="D39" i="93"/>
  <c r="C39" i="93"/>
  <c r="B39" i="93"/>
  <c r="AF38" i="93"/>
  <c r="AE38" i="93"/>
  <c r="AD38" i="93"/>
  <c r="AC38" i="93"/>
  <c r="AB38" i="93"/>
  <c r="AA38" i="93"/>
  <c r="Z38" i="93"/>
  <c r="Y38" i="93"/>
  <c r="X38" i="93"/>
  <c r="W38" i="93"/>
  <c r="V38" i="93"/>
  <c r="U38" i="93"/>
  <c r="T38" i="93"/>
  <c r="S38" i="93"/>
  <c r="R38" i="93"/>
  <c r="Q38" i="93"/>
  <c r="P38" i="93"/>
  <c r="O38" i="93"/>
  <c r="N38" i="93"/>
  <c r="M38" i="93"/>
  <c r="L38" i="93"/>
  <c r="K38" i="93"/>
  <c r="J38" i="93"/>
  <c r="I38" i="93"/>
  <c r="H38" i="93"/>
  <c r="G38" i="93"/>
  <c r="F38" i="93"/>
  <c r="E38" i="93"/>
  <c r="D38" i="93"/>
  <c r="C38" i="93"/>
  <c r="B38" i="93"/>
  <c r="AF37" i="93"/>
  <c r="AE37" i="93"/>
  <c r="AD37" i="93"/>
  <c r="AC37" i="93"/>
  <c r="AB37" i="93"/>
  <c r="AA37" i="93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G37" i="93"/>
  <c r="F37" i="93"/>
  <c r="E37" i="93"/>
  <c r="D37" i="93"/>
  <c r="C37" i="93"/>
  <c r="B37" i="93"/>
  <c r="AF35" i="93"/>
  <c r="AE35" i="93"/>
  <c r="AD35" i="93"/>
  <c r="AC35" i="93"/>
  <c r="AB35" i="93"/>
  <c r="AA35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H35" i="93"/>
  <c r="G35" i="93"/>
  <c r="F35" i="93"/>
  <c r="E35" i="93"/>
  <c r="D35" i="93"/>
  <c r="C35" i="93"/>
  <c r="B35" i="93"/>
  <c r="AF34" i="93"/>
  <c r="AE34" i="93"/>
  <c r="AD34" i="93"/>
  <c r="AC34" i="93"/>
  <c r="AB34" i="93"/>
  <c r="AA34" i="93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H34" i="93"/>
  <c r="G34" i="93"/>
  <c r="F34" i="93"/>
  <c r="E34" i="93"/>
  <c r="D34" i="93"/>
  <c r="C34" i="93"/>
  <c r="B34" i="93"/>
  <c r="AF33" i="93"/>
  <c r="AE33" i="93"/>
  <c r="AD33" i="93"/>
  <c r="AC33" i="93"/>
  <c r="AB33" i="93"/>
  <c r="AA33" i="93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H33" i="93"/>
  <c r="G33" i="93"/>
  <c r="F33" i="93"/>
  <c r="E33" i="93"/>
  <c r="D33" i="93"/>
  <c r="C33" i="93"/>
  <c r="B33" i="93"/>
  <c r="AF32" i="93"/>
  <c r="AE32" i="93"/>
  <c r="AD32" i="93"/>
  <c r="AC32" i="93"/>
  <c r="AB32" i="93"/>
  <c r="AA32" i="93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H32" i="93"/>
  <c r="G32" i="93"/>
  <c r="F32" i="93"/>
  <c r="E32" i="93"/>
  <c r="D32" i="93"/>
  <c r="C32" i="93"/>
  <c r="B32" i="93"/>
  <c r="AF31" i="93"/>
  <c r="AE31" i="93"/>
  <c r="AD31" i="93"/>
  <c r="AC31" i="93"/>
  <c r="AB31" i="93"/>
  <c r="AA31" i="93"/>
  <c r="Z31" i="93"/>
  <c r="Y31" i="93"/>
  <c r="X31" i="93"/>
  <c r="W31" i="93"/>
  <c r="V31" i="93"/>
  <c r="U31" i="93"/>
  <c r="T31" i="93"/>
  <c r="S31" i="93"/>
  <c r="R31" i="93"/>
  <c r="Q31" i="93"/>
  <c r="P31" i="93"/>
  <c r="O31" i="93"/>
  <c r="N31" i="93"/>
  <c r="M31" i="93"/>
  <c r="L31" i="93"/>
  <c r="K31" i="93"/>
  <c r="J31" i="93"/>
  <c r="I31" i="93"/>
  <c r="H31" i="93"/>
  <c r="G31" i="93"/>
  <c r="F31" i="93"/>
  <c r="E31" i="93"/>
  <c r="D31" i="93"/>
  <c r="C31" i="93"/>
  <c r="B31" i="93"/>
  <c r="AF30" i="93"/>
  <c r="AE30" i="93"/>
  <c r="AD30" i="93"/>
  <c r="AC30" i="93"/>
  <c r="AB30" i="93"/>
  <c r="AA30" i="93"/>
  <c r="Z30" i="93"/>
  <c r="Y30" i="93"/>
  <c r="X30" i="93"/>
  <c r="W30" i="93"/>
  <c r="V30" i="93"/>
  <c r="U30" i="93"/>
  <c r="T30" i="93"/>
  <c r="S30" i="93"/>
  <c r="R30" i="93"/>
  <c r="Q30" i="93"/>
  <c r="P30" i="93"/>
  <c r="O30" i="93"/>
  <c r="N30" i="93"/>
  <c r="M30" i="93"/>
  <c r="L30" i="93"/>
  <c r="K30" i="93"/>
  <c r="J30" i="93"/>
  <c r="I30" i="93"/>
  <c r="H30" i="93"/>
  <c r="G30" i="93"/>
  <c r="F30" i="93"/>
  <c r="E30" i="93"/>
  <c r="D30" i="93"/>
  <c r="C30" i="93"/>
  <c r="B30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F29" i="93"/>
  <c r="E29" i="93"/>
  <c r="D29" i="93"/>
  <c r="C29" i="93"/>
  <c r="B29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F28" i="93"/>
  <c r="E28" i="93"/>
  <c r="D28" i="93"/>
  <c r="C28" i="93"/>
  <c r="B28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F27" i="93"/>
  <c r="E27" i="93"/>
  <c r="D27" i="93"/>
  <c r="C27" i="93"/>
  <c r="B27" i="93"/>
  <c r="AF26" i="93"/>
  <c r="AE26" i="93"/>
  <c r="AD26" i="93"/>
  <c r="AC26" i="93"/>
  <c r="AB26" i="93"/>
  <c r="AA26" i="93"/>
  <c r="Z26" i="93"/>
  <c r="Y26" i="93"/>
  <c r="X26" i="93"/>
  <c r="W26" i="93"/>
  <c r="V26" i="93"/>
  <c r="U26" i="93"/>
  <c r="T26" i="93"/>
  <c r="S26" i="93"/>
  <c r="R26" i="93"/>
  <c r="Q26" i="93"/>
  <c r="P26" i="93"/>
  <c r="O26" i="93"/>
  <c r="N26" i="93"/>
  <c r="M26" i="93"/>
  <c r="L26" i="93"/>
  <c r="K26" i="93"/>
  <c r="J26" i="93"/>
  <c r="I26" i="93"/>
  <c r="H26" i="93"/>
  <c r="G26" i="93"/>
  <c r="F26" i="93"/>
  <c r="E26" i="93"/>
  <c r="D26" i="93"/>
  <c r="C26" i="93"/>
  <c r="B26" i="93"/>
  <c r="AF25" i="93"/>
  <c r="AE25" i="93"/>
  <c r="AD25" i="93"/>
  <c r="AC25" i="93"/>
  <c r="AB25" i="93"/>
  <c r="AA25" i="93"/>
  <c r="Z25" i="93"/>
  <c r="Y25" i="93"/>
  <c r="X25" i="93"/>
  <c r="W25" i="93"/>
  <c r="V25" i="93"/>
  <c r="U25" i="93"/>
  <c r="T25" i="93"/>
  <c r="S25" i="93"/>
  <c r="R25" i="93"/>
  <c r="Q25" i="93"/>
  <c r="P25" i="93"/>
  <c r="O25" i="93"/>
  <c r="N25" i="93"/>
  <c r="M25" i="93"/>
  <c r="L25" i="93"/>
  <c r="K25" i="93"/>
  <c r="J25" i="93"/>
  <c r="I25" i="93"/>
  <c r="H25" i="93"/>
  <c r="G25" i="93"/>
  <c r="F25" i="93"/>
  <c r="E25" i="93"/>
  <c r="D25" i="93"/>
  <c r="C25" i="93"/>
  <c r="B25" i="93"/>
  <c r="AF24" i="93"/>
  <c r="AE24" i="93"/>
  <c r="AD24" i="93"/>
  <c r="AC24" i="93"/>
  <c r="AB24" i="93"/>
  <c r="AA24" i="93"/>
  <c r="Z24" i="93"/>
  <c r="Y24" i="93"/>
  <c r="X24" i="93"/>
  <c r="W24" i="93"/>
  <c r="V24" i="93"/>
  <c r="U24" i="93"/>
  <c r="T24" i="93"/>
  <c r="S24" i="93"/>
  <c r="R24" i="93"/>
  <c r="Q24" i="93"/>
  <c r="P24" i="93"/>
  <c r="O24" i="93"/>
  <c r="N24" i="93"/>
  <c r="M24" i="93"/>
  <c r="L24" i="93"/>
  <c r="K24" i="93"/>
  <c r="J24" i="93"/>
  <c r="I24" i="93"/>
  <c r="H24" i="93"/>
  <c r="G24" i="93"/>
  <c r="F24" i="93"/>
  <c r="E24" i="93"/>
  <c r="D24" i="93"/>
  <c r="C24" i="93"/>
  <c r="B24" i="93"/>
  <c r="AF23" i="93"/>
  <c r="AE23" i="93"/>
  <c r="AD23" i="93"/>
  <c r="AC23" i="93"/>
  <c r="AB23" i="93"/>
  <c r="AA23" i="93"/>
  <c r="Z23" i="93"/>
  <c r="Y23" i="93"/>
  <c r="X23" i="93"/>
  <c r="W23" i="93"/>
  <c r="V23" i="93"/>
  <c r="U23" i="93"/>
  <c r="T23" i="93"/>
  <c r="S23" i="93"/>
  <c r="R23" i="93"/>
  <c r="Q23" i="93"/>
  <c r="P23" i="93"/>
  <c r="O23" i="93"/>
  <c r="N23" i="93"/>
  <c r="M23" i="93"/>
  <c r="L23" i="93"/>
  <c r="K23" i="93"/>
  <c r="J23" i="93"/>
  <c r="I23" i="93"/>
  <c r="H23" i="93"/>
  <c r="G23" i="93"/>
  <c r="F23" i="93"/>
  <c r="E23" i="93"/>
  <c r="D23" i="93"/>
  <c r="C23" i="93"/>
  <c r="B23" i="93"/>
  <c r="AF22" i="93"/>
  <c r="AE22" i="93"/>
  <c r="AD22" i="93"/>
  <c r="AC22" i="93"/>
  <c r="AB22" i="93"/>
  <c r="AA22" i="93"/>
  <c r="Z22" i="93"/>
  <c r="Y22" i="93"/>
  <c r="X22" i="93"/>
  <c r="W22" i="93"/>
  <c r="V22" i="93"/>
  <c r="U22" i="93"/>
  <c r="T22" i="93"/>
  <c r="S22" i="93"/>
  <c r="R22" i="93"/>
  <c r="Q22" i="93"/>
  <c r="P22" i="93"/>
  <c r="O22" i="93"/>
  <c r="N22" i="93"/>
  <c r="M22" i="93"/>
  <c r="L22" i="93"/>
  <c r="K22" i="93"/>
  <c r="J22" i="93"/>
  <c r="I22" i="93"/>
  <c r="H22" i="93"/>
  <c r="G22" i="93"/>
  <c r="F22" i="93"/>
  <c r="E22" i="93"/>
  <c r="D22" i="93"/>
  <c r="C22" i="93"/>
  <c r="B22" i="93"/>
  <c r="AF21" i="93"/>
  <c r="AE21" i="93"/>
  <c r="AD21" i="93"/>
  <c r="AC21" i="93"/>
  <c r="AB21" i="93"/>
  <c r="AA21" i="93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H21" i="93"/>
  <c r="G21" i="93"/>
  <c r="F21" i="93"/>
  <c r="E21" i="93"/>
  <c r="D21" i="93"/>
  <c r="C21" i="93"/>
  <c r="B21" i="93"/>
  <c r="AF20" i="93"/>
  <c r="AE20" i="93"/>
  <c r="AD20" i="93"/>
  <c r="AC20" i="93"/>
  <c r="AB20" i="93"/>
  <c r="AA20" i="93"/>
  <c r="Z20" i="93"/>
  <c r="Y20" i="93"/>
  <c r="X20" i="93"/>
  <c r="W20" i="93"/>
  <c r="V20" i="93"/>
  <c r="U20" i="93"/>
  <c r="T20" i="93"/>
  <c r="S20" i="93"/>
  <c r="R20" i="93"/>
  <c r="Q20" i="93"/>
  <c r="P20" i="93"/>
  <c r="O20" i="93"/>
  <c r="N20" i="93"/>
  <c r="M20" i="93"/>
  <c r="L20" i="93"/>
  <c r="K20" i="93"/>
  <c r="J20" i="93"/>
  <c r="I20" i="93"/>
  <c r="H20" i="93"/>
  <c r="G20" i="93"/>
  <c r="F20" i="93"/>
  <c r="E20" i="93"/>
  <c r="D20" i="93"/>
  <c r="C20" i="93"/>
  <c r="B20" i="93"/>
  <c r="AF18" i="93"/>
  <c r="AE18" i="93"/>
  <c r="AD18" i="93"/>
  <c r="AC18" i="93"/>
  <c r="AB18" i="93"/>
  <c r="AA18" i="93"/>
  <c r="Z18" i="93"/>
  <c r="Y18" i="93"/>
  <c r="X18" i="93"/>
  <c r="W18" i="93"/>
  <c r="V18" i="93"/>
  <c r="U18" i="93"/>
  <c r="T18" i="93"/>
  <c r="S18" i="93"/>
  <c r="R18" i="93"/>
  <c r="Q18" i="93"/>
  <c r="P18" i="93"/>
  <c r="O18" i="93"/>
  <c r="N18" i="93"/>
  <c r="M18" i="93"/>
  <c r="L18" i="93"/>
  <c r="K18" i="93"/>
  <c r="J18" i="93"/>
  <c r="I18" i="93"/>
  <c r="H18" i="93"/>
  <c r="G18" i="93"/>
  <c r="F18" i="93"/>
  <c r="E18" i="93"/>
  <c r="D18" i="93"/>
  <c r="C18" i="93"/>
  <c r="B18" i="93"/>
  <c r="AF17" i="93"/>
  <c r="AE17" i="93"/>
  <c r="AD17" i="93"/>
  <c r="AC17" i="93"/>
  <c r="AB17" i="93"/>
  <c r="AA17" i="93"/>
  <c r="Z17" i="93"/>
  <c r="Y17" i="93"/>
  <c r="X17" i="93"/>
  <c r="W17" i="93"/>
  <c r="V17" i="93"/>
  <c r="U17" i="93"/>
  <c r="T17" i="93"/>
  <c r="S17" i="93"/>
  <c r="R17" i="93"/>
  <c r="Q17" i="93"/>
  <c r="P17" i="93"/>
  <c r="O17" i="93"/>
  <c r="N17" i="93"/>
  <c r="M17" i="93"/>
  <c r="L17" i="93"/>
  <c r="K17" i="93"/>
  <c r="J17" i="93"/>
  <c r="I17" i="93"/>
  <c r="H17" i="93"/>
  <c r="G17" i="93"/>
  <c r="F17" i="93"/>
  <c r="E17" i="93"/>
  <c r="D17" i="93"/>
  <c r="C17" i="93"/>
  <c r="B17" i="93"/>
  <c r="AF16" i="93"/>
  <c r="AE16" i="93"/>
  <c r="AD16" i="93"/>
  <c r="AC16" i="93"/>
  <c r="AB16" i="93"/>
  <c r="AA16" i="93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H16" i="93"/>
  <c r="G16" i="93"/>
  <c r="F16" i="93"/>
  <c r="E16" i="93"/>
  <c r="D16" i="93"/>
  <c r="C16" i="93"/>
  <c r="B16" i="93"/>
  <c r="AF15" i="93"/>
  <c r="AE15" i="93"/>
  <c r="AD15" i="93"/>
  <c r="AC15" i="93"/>
  <c r="AB15" i="93"/>
  <c r="AA15" i="93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H15" i="93"/>
  <c r="G15" i="93"/>
  <c r="F15" i="93"/>
  <c r="E15" i="93"/>
  <c r="D15" i="93"/>
  <c r="C15" i="93"/>
  <c r="B15" i="93"/>
  <c r="AF14" i="93"/>
  <c r="AE14" i="93"/>
  <c r="AD14" i="93"/>
  <c r="AC14" i="93"/>
  <c r="AB14" i="93"/>
  <c r="AA14" i="93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H14" i="93"/>
  <c r="G14" i="93"/>
  <c r="F14" i="93"/>
  <c r="E14" i="93"/>
  <c r="D14" i="93"/>
  <c r="C14" i="93"/>
  <c r="B14" i="93"/>
  <c r="AF13" i="93"/>
  <c r="AE13" i="93"/>
  <c r="AD13" i="93"/>
  <c r="AC13" i="93"/>
  <c r="AB13" i="93"/>
  <c r="AA13" i="93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H13" i="93"/>
  <c r="G13" i="93"/>
  <c r="F13" i="93"/>
  <c r="E13" i="93"/>
  <c r="D13" i="93"/>
  <c r="C13" i="93"/>
  <c r="B13" i="93"/>
  <c r="AF12" i="93"/>
  <c r="AE12" i="93"/>
  <c r="AD12" i="93"/>
  <c r="AC12" i="93"/>
  <c r="AB12" i="93"/>
  <c r="AA12" i="93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H12" i="93"/>
  <c r="G12" i="93"/>
  <c r="F12" i="93"/>
  <c r="E12" i="93"/>
  <c r="D12" i="93"/>
  <c r="C12" i="93"/>
  <c r="B12" i="93"/>
  <c r="AF11" i="93"/>
  <c r="AE11" i="93"/>
  <c r="AD11" i="93"/>
  <c r="AC11" i="93"/>
  <c r="AB11" i="93"/>
  <c r="AA11" i="93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H11" i="93"/>
  <c r="G11" i="93"/>
  <c r="F11" i="93"/>
  <c r="E11" i="93"/>
  <c r="D11" i="93"/>
  <c r="C11" i="93"/>
  <c r="B11" i="93"/>
  <c r="AF10" i="93"/>
  <c r="AE10" i="93"/>
  <c r="AD10" i="93"/>
  <c r="AC10" i="93"/>
  <c r="AB10" i="93"/>
  <c r="AA10" i="93"/>
  <c r="Z10" i="93"/>
  <c r="Y10" i="93"/>
  <c r="X10" i="93"/>
  <c r="W10" i="93"/>
  <c r="V10" i="93"/>
  <c r="U10" i="93"/>
  <c r="T10" i="93"/>
  <c r="S10" i="93"/>
  <c r="R10" i="93"/>
  <c r="Q10" i="93"/>
  <c r="P10" i="93"/>
  <c r="O10" i="93"/>
  <c r="N10" i="93"/>
  <c r="M10" i="93"/>
  <c r="L10" i="93"/>
  <c r="K10" i="93"/>
  <c r="J10" i="93"/>
  <c r="I10" i="93"/>
  <c r="H10" i="93"/>
  <c r="G10" i="93"/>
  <c r="F10" i="93"/>
  <c r="E10" i="93"/>
  <c r="D10" i="93"/>
  <c r="C10" i="93"/>
  <c r="B10" i="93"/>
  <c r="AF9" i="93"/>
  <c r="AE9" i="93"/>
  <c r="AD9" i="93"/>
  <c r="AC9" i="93"/>
  <c r="AB9" i="93"/>
  <c r="AA9" i="93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H9" i="93"/>
  <c r="G9" i="93"/>
  <c r="F9" i="93"/>
  <c r="E9" i="93"/>
  <c r="D9" i="93"/>
  <c r="C9" i="93"/>
  <c r="B9" i="93"/>
  <c r="AF8" i="93"/>
  <c r="AE8" i="93"/>
  <c r="AD8" i="93"/>
  <c r="AC8" i="93"/>
  <c r="AB8" i="93"/>
  <c r="AA8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H8" i="93"/>
  <c r="G8" i="93"/>
  <c r="F8" i="93"/>
  <c r="E8" i="93"/>
  <c r="D8" i="93"/>
  <c r="C8" i="93"/>
  <c r="B8" i="93"/>
  <c r="AF7" i="93"/>
  <c r="AE7" i="93"/>
  <c r="AD7" i="93"/>
  <c r="AC7" i="93"/>
  <c r="AB7" i="93"/>
  <c r="AA7" i="93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H7" i="93"/>
  <c r="G7" i="93"/>
  <c r="F7" i="93"/>
  <c r="E7" i="93"/>
  <c r="D7" i="93"/>
  <c r="C7" i="93"/>
  <c r="B7" i="93"/>
  <c r="AF6" i="93"/>
  <c r="AE6" i="93"/>
  <c r="AD6" i="93"/>
  <c r="AC6" i="93"/>
  <c r="AB6" i="93"/>
  <c r="AA6" i="93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H6" i="93"/>
  <c r="G6" i="93"/>
  <c r="F6" i="93"/>
  <c r="E6" i="93"/>
  <c r="D6" i="93"/>
  <c r="C6" i="93"/>
  <c r="B6" i="93"/>
  <c r="AF5" i="93"/>
  <c r="AE5" i="93"/>
  <c r="AD5" i="93"/>
  <c r="AC5" i="93"/>
  <c r="AB5" i="93"/>
  <c r="AA5" i="93"/>
  <c r="Z5" i="93"/>
  <c r="Y5" i="93"/>
  <c r="X5" i="93"/>
  <c r="W5" i="93"/>
  <c r="V5" i="93"/>
  <c r="U5" i="93"/>
  <c r="T5" i="93"/>
  <c r="S5" i="93"/>
  <c r="R5" i="93"/>
  <c r="Q5" i="93"/>
  <c r="P5" i="93"/>
  <c r="O5" i="93"/>
  <c r="N5" i="93"/>
  <c r="M5" i="93"/>
  <c r="L5" i="93"/>
  <c r="K5" i="93"/>
  <c r="J5" i="93"/>
  <c r="I5" i="93"/>
  <c r="H5" i="93"/>
  <c r="G5" i="93"/>
  <c r="F5" i="93"/>
  <c r="E5" i="93"/>
  <c r="D5" i="93"/>
  <c r="Z101" i="93" s="1"/>
  <c r="C5" i="93"/>
  <c r="B5" i="93"/>
  <c r="AF4" i="93"/>
  <c r="AE4" i="93"/>
  <c r="AD4" i="93"/>
  <c r="AC4" i="93"/>
  <c r="AB4" i="93"/>
  <c r="AA4" i="93"/>
  <c r="Z4" i="93"/>
  <c r="Y4" i="93"/>
  <c r="X4" i="93"/>
  <c r="W4" i="93"/>
  <c r="V4" i="93"/>
  <c r="U4" i="93"/>
  <c r="T4" i="93"/>
  <c r="S4" i="93"/>
  <c r="R4" i="93"/>
  <c r="Q4" i="93"/>
  <c r="P4" i="93"/>
  <c r="O4" i="93"/>
  <c r="N4" i="93"/>
  <c r="M4" i="93"/>
  <c r="L4" i="93"/>
  <c r="K4" i="93"/>
  <c r="J4" i="93"/>
  <c r="I4" i="93"/>
  <c r="H4" i="93"/>
  <c r="G4" i="93"/>
  <c r="F4" i="93"/>
  <c r="E4" i="93"/>
  <c r="D4" i="93"/>
  <c r="C4" i="93"/>
  <c r="B4" i="93"/>
  <c r="AF3" i="93"/>
  <c r="AE3" i="93"/>
  <c r="AD3" i="93"/>
  <c r="AC3" i="93"/>
  <c r="AB3" i="93"/>
  <c r="AA3" i="93"/>
  <c r="Z3" i="93"/>
  <c r="Y3" i="93"/>
  <c r="X3" i="93"/>
  <c r="W3" i="93"/>
  <c r="V3" i="93"/>
  <c r="U3" i="93"/>
  <c r="T3" i="93"/>
  <c r="S3" i="93"/>
  <c r="R3" i="93"/>
  <c r="Q3" i="93"/>
  <c r="P3" i="93"/>
  <c r="O3" i="93"/>
  <c r="N3" i="93"/>
  <c r="M3" i="93"/>
  <c r="L3" i="93"/>
  <c r="K3" i="93"/>
  <c r="J3" i="93"/>
  <c r="I3" i="93"/>
  <c r="H3" i="93"/>
  <c r="G3" i="93"/>
  <c r="F3" i="93"/>
  <c r="E3" i="93"/>
  <c r="D3" i="93"/>
  <c r="C3" i="93"/>
  <c r="B3" i="93"/>
  <c r="AF35" i="92"/>
  <c r="AE35" i="92"/>
  <c r="AD35" i="92"/>
  <c r="AC35" i="92"/>
  <c r="AB35" i="92"/>
  <c r="AA35" i="92"/>
  <c r="Z35" i="92"/>
  <c r="Y35" i="92"/>
  <c r="X35" i="92"/>
  <c r="W35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H35" i="92"/>
  <c r="G35" i="92"/>
  <c r="F35" i="92"/>
  <c r="E35" i="92"/>
  <c r="D35" i="92"/>
  <c r="C35" i="92"/>
  <c r="B35" i="92"/>
  <c r="AF34" i="92"/>
  <c r="AE34" i="92"/>
  <c r="AD34" i="92"/>
  <c r="AC34" i="92"/>
  <c r="AB34" i="92"/>
  <c r="AA34" i="92"/>
  <c r="Z34" i="92"/>
  <c r="Y34" i="92"/>
  <c r="X34" i="92"/>
  <c r="W34" i="92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H34" i="92"/>
  <c r="G34" i="92"/>
  <c r="F34" i="92"/>
  <c r="E34" i="92"/>
  <c r="D34" i="92"/>
  <c r="C34" i="92"/>
  <c r="B34" i="92"/>
  <c r="AF33" i="92"/>
  <c r="AE33" i="92"/>
  <c r="AD33" i="92"/>
  <c r="AC33" i="92"/>
  <c r="AB33" i="92"/>
  <c r="AA33" i="92"/>
  <c r="Z33" i="92"/>
  <c r="Y33" i="92"/>
  <c r="X33" i="92"/>
  <c r="W33" i="92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H33" i="92"/>
  <c r="G33" i="92"/>
  <c r="F33" i="92"/>
  <c r="E33" i="92"/>
  <c r="D33" i="92"/>
  <c r="C33" i="92"/>
  <c r="B33" i="92"/>
  <c r="AF32" i="92"/>
  <c r="AE32" i="92"/>
  <c r="AD32" i="92"/>
  <c r="AC32" i="92"/>
  <c r="AB32" i="92"/>
  <c r="AA32" i="92"/>
  <c r="Z32" i="92"/>
  <c r="Y32" i="92"/>
  <c r="X32" i="92"/>
  <c r="W32" i="92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H32" i="92"/>
  <c r="G32" i="92"/>
  <c r="F32" i="92"/>
  <c r="E32" i="92"/>
  <c r="D32" i="92"/>
  <c r="C32" i="92"/>
  <c r="B32" i="92"/>
  <c r="AF31" i="92"/>
  <c r="AE31" i="92"/>
  <c r="AD31" i="92"/>
  <c r="AC31" i="92"/>
  <c r="AB31" i="92"/>
  <c r="AA31" i="92"/>
  <c r="Z31" i="92"/>
  <c r="Y31" i="92"/>
  <c r="X31" i="92"/>
  <c r="W31" i="92"/>
  <c r="V31" i="92"/>
  <c r="U31" i="92"/>
  <c r="T31" i="92"/>
  <c r="S31" i="92"/>
  <c r="R31" i="92"/>
  <c r="Q31" i="92"/>
  <c r="P31" i="92"/>
  <c r="O31" i="92"/>
  <c r="N31" i="92"/>
  <c r="M31" i="92"/>
  <c r="L31" i="92"/>
  <c r="K31" i="92"/>
  <c r="J31" i="92"/>
  <c r="I31" i="92"/>
  <c r="H31" i="92"/>
  <c r="G31" i="92"/>
  <c r="F31" i="92"/>
  <c r="E31" i="92"/>
  <c r="D31" i="92"/>
  <c r="C31" i="92"/>
  <c r="B31" i="92"/>
  <c r="AF30" i="92"/>
  <c r="AE30" i="92"/>
  <c r="AD30" i="92"/>
  <c r="AC30" i="92"/>
  <c r="AB30" i="92"/>
  <c r="AA30" i="92"/>
  <c r="Z30" i="92"/>
  <c r="Y30" i="92"/>
  <c r="X30" i="92"/>
  <c r="W30" i="92"/>
  <c r="V30" i="92"/>
  <c r="U30" i="92"/>
  <c r="T30" i="92"/>
  <c r="S30" i="92"/>
  <c r="R30" i="92"/>
  <c r="Q30" i="92"/>
  <c r="P30" i="92"/>
  <c r="O30" i="92"/>
  <c r="N30" i="92"/>
  <c r="M30" i="92"/>
  <c r="L30" i="92"/>
  <c r="K30" i="92"/>
  <c r="J30" i="92"/>
  <c r="I30" i="92"/>
  <c r="H30" i="92"/>
  <c r="G30" i="92"/>
  <c r="F30" i="92"/>
  <c r="E30" i="92"/>
  <c r="D30" i="92"/>
  <c r="C30" i="92"/>
  <c r="B30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F29" i="92"/>
  <c r="E29" i="92"/>
  <c r="D29" i="92"/>
  <c r="C29" i="92"/>
  <c r="B29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F28" i="92"/>
  <c r="E28" i="92"/>
  <c r="D28" i="92"/>
  <c r="C28" i="92"/>
  <c r="B28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F27" i="92"/>
  <c r="E27" i="92"/>
  <c r="D27" i="92"/>
  <c r="C27" i="92"/>
  <c r="B27" i="92"/>
  <c r="AF26" i="92"/>
  <c r="AE26" i="92"/>
  <c r="AD26" i="92"/>
  <c r="AC26" i="92"/>
  <c r="AB26" i="92"/>
  <c r="AA26" i="92"/>
  <c r="Z26" i="92"/>
  <c r="Y26" i="92"/>
  <c r="X26" i="92"/>
  <c r="W26" i="92"/>
  <c r="V26" i="92"/>
  <c r="U26" i="92"/>
  <c r="T26" i="92"/>
  <c r="S26" i="92"/>
  <c r="R26" i="92"/>
  <c r="Q26" i="92"/>
  <c r="P26" i="92"/>
  <c r="O26" i="92"/>
  <c r="N26" i="92"/>
  <c r="M26" i="92"/>
  <c r="L26" i="92"/>
  <c r="K26" i="92"/>
  <c r="J26" i="92"/>
  <c r="I26" i="92"/>
  <c r="H26" i="92"/>
  <c r="G26" i="92"/>
  <c r="F26" i="92"/>
  <c r="E26" i="92"/>
  <c r="D26" i="92"/>
  <c r="C26" i="92"/>
  <c r="B26" i="92"/>
  <c r="AF25" i="92"/>
  <c r="AE25" i="92"/>
  <c r="AD25" i="92"/>
  <c r="AC25" i="92"/>
  <c r="AB25" i="92"/>
  <c r="AA25" i="92"/>
  <c r="Z25" i="92"/>
  <c r="Y25" i="92"/>
  <c r="X25" i="92"/>
  <c r="W25" i="92"/>
  <c r="V25" i="92"/>
  <c r="U25" i="92"/>
  <c r="T25" i="92"/>
  <c r="S25" i="92"/>
  <c r="R25" i="92"/>
  <c r="Q25" i="92"/>
  <c r="P25" i="92"/>
  <c r="O25" i="92"/>
  <c r="N25" i="92"/>
  <c r="M25" i="92"/>
  <c r="L25" i="92"/>
  <c r="K25" i="92"/>
  <c r="J25" i="92"/>
  <c r="I25" i="92"/>
  <c r="H25" i="92"/>
  <c r="G25" i="92"/>
  <c r="F25" i="92"/>
  <c r="E25" i="92"/>
  <c r="D25" i="92"/>
  <c r="C25" i="92"/>
  <c r="B25" i="92"/>
  <c r="AF24" i="92"/>
  <c r="AE24" i="92"/>
  <c r="AD24" i="92"/>
  <c r="AC24" i="92"/>
  <c r="AB24" i="92"/>
  <c r="AA24" i="92"/>
  <c r="Z24" i="92"/>
  <c r="Y24" i="92"/>
  <c r="X24" i="92"/>
  <c r="W24" i="92"/>
  <c r="V24" i="92"/>
  <c r="U24" i="92"/>
  <c r="T24" i="92"/>
  <c r="S24" i="92"/>
  <c r="R24" i="92"/>
  <c r="Q24" i="92"/>
  <c r="P24" i="92"/>
  <c r="O24" i="92"/>
  <c r="N24" i="92"/>
  <c r="M24" i="92"/>
  <c r="L24" i="92"/>
  <c r="K24" i="92"/>
  <c r="J24" i="92"/>
  <c r="I24" i="92"/>
  <c r="H24" i="92"/>
  <c r="G24" i="92"/>
  <c r="F24" i="92"/>
  <c r="E24" i="92"/>
  <c r="D24" i="92"/>
  <c r="C24" i="92"/>
  <c r="B24" i="92"/>
  <c r="AF23" i="92"/>
  <c r="AE23" i="92"/>
  <c r="AD23" i="92"/>
  <c r="AC23" i="92"/>
  <c r="AB23" i="92"/>
  <c r="AA23" i="92"/>
  <c r="Z23" i="92"/>
  <c r="Y23" i="92"/>
  <c r="X23" i="92"/>
  <c r="W23" i="92"/>
  <c r="V23" i="92"/>
  <c r="U23" i="92"/>
  <c r="T23" i="92"/>
  <c r="S23" i="92"/>
  <c r="R23" i="92"/>
  <c r="Q23" i="92"/>
  <c r="P23" i="92"/>
  <c r="O23" i="92"/>
  <c r="N23" i="92"/>
  <c r="M23" i="92"/>
  <c r="L23" i="92"/>
  <c r="K23" i="92"/>
  <c r="J23" i="92"/>
  <c r="I23" i="92"/>
  <c r="H23" i="92"/>
  <c r="G23" i="92"/>
  <c r="F23" i="92"/>
  <c r="E23" i="92"/>
  <c r="D23" i="92"/>
  <c r="C23" i="92"/>
  <c r="B23" i="92"/>
  <c r="AF22" i="92"/>
  <c r="AE22" i="92"/>
  <c r="AD22" i="92"/>
  <c r="AC22" i="92"/>
  <c r="AB22" i="92"/>
  <c r="AA22" i="92"/>
  <c r="Z22" i="92"/>
  <c r="Y22" i="92"/>
  <c r="X22" i="92"/>
  <c r="W22" i="92"/>
  <c r="V22" i="92"/>
  <c r="U22" i="92"/>
  <c r="T22" i="92"/>
  <c r="S22" i="92"/>
  <c r="R22" i="92"/>
  <c r="Q22" i="92"/>
  <c r="P22" i="92"/>
  <c r="O22" i="92"/>
  <c r="N22" i="92"/>
  <c r="M22" i="92"/>
  <c r="L22" i="92"/>
  <c r="K22" i="92"/>
  <c r="J22" i="92"/>
  <c r="I22" i="92"/>
  <c r="H22" i="92"/>
  <c r="G22" i="92"/>
  <c r="F22" i="92"/>
  <c r="E22" i="92"/>
  <c r="D22" i="92"/>
  <c r="C22" i="92"/>
  <c r="B22" i="92"/>
  <c r="AF21" i="92"/>
  <c r="AE21" i="92"/>
  <c r="AD21" i="92"/>
  <c r="AC21" i="92"/>
  <c r="AB21" i="92"/>
  <c r="AA21" i="92"/>
  <c r="Z21" i="92"/>
  <c r="Y21" i="92"/>
  <c r="X21" i="92"/>
  <c r="W21" i="92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H21" i="92"/>
  <c r="G21" i="92"/>
  <c r="F21" i="92"/>
  <c r="E21" i="92"/>
  <c r="D21" i="92"/>
  <c r="C21" i="92"/>
  <c r="B21" i="92"/>
  <c r="AF20" i="92"/>
  <c r="AE20" i="92"/>
  <c r="AD20" i="92"/>
  <c r="AC20" i="92"/>
  <c r="AB20" i="92"/>
  <c r="AA20" i="92"/>
  <c r="Z20" i="92"/>
  <c r="Y20" i="92"/>
  <c r="X20" i="92"/>
  <c r="W20" i="92"/>
  <c r="V20" i="92"/>
  <c r="U20" i="92"/>
  <c r="T20" i="92"/>
  <c r="S20" i="92"/>
  <c r="R20" i="92"/>
  <c r="Q20" i="92"/>
  <c r="P20" i="92"/>
  <c r="O20" i="92"/>
  <c r="N20" i="92"/>
  <c r="M20" i="92"/>
  <c r="L20" i="92"/>
  <c r="K20" i="92"/>
  <c r="J20" i="92"/>
  <c r="I20" i="92"/>
  <c r="H20" i="92"/>
  <c r="G20" i="92"/>
  <c r="F20" i="92"/>
  <c r="E20" i="92"/>
  <c r="D20" i="92"/>
  <c r="C20" i="92"/>
  <c r="B20" i="92"/>
  <c r="AF18" i="92"/>
  <c r="AE18" i="92"/>
  <c r="AD18" i="92"/>
  <c r="AC18" i="92"/>
  <c r="AB18" i="92"/>
  <c r="AA18" i="92"/>
  <c r="Z18" i="92"/>
  <c r="Y18" i="92"/>
  <c r="X18" i="92"/>
  <c r="W18" i="92"/>
  <c r="V18" i="92"/>
  <c r="U18" i="92"/>
  <c r="T18" i="92"/>
  <c r="S18" i="92"/>
  <c r="R18" i="92"/>
  <c r="Q18" i="92"/>
  <c r="P18" i="92"/>
  <c r="O18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B18" i="92"/>
  <c r="AF17" i="92"/>
  <c r="AE17" i="92"/>
  <c r="AD17" i="92"/>
  <c r="AC17" i="92"/>
  <c r="AB17" i="92"/>
  <c r="AA17" i="92"/>
  <c r="Z17" i="92"/>
  <c r="Y17" i="92"/>
  <c r="X17" i="92"/>
  <c r="W17" i="92"/>
  <c r="V17" i="92"/>
  <c r="U17" i="92"/>
  <c r="T17" i="92"/>
  <c r="S17" i="92"/>
  <c r="R17" i="92"/>
  <c r="Q17" i="92"/>
  <c r="P17" i="92"/>
  <c r="O17" i="92"/>
  <c r="N17" i="92"/>
  <c r="M17" i="92"/>
  <c r="L17" i="92"/>
  <c r="K17" i="92"/>
  <c r="J17" i="92"/>
  <c r="I17" i="92"/>
  <c r="H17" i="92"/>
  <c r="G17" i="92"/>
  <c r="F17" i="92"/>
  <c r="E17" i="92"/>
  <c r="D17" i="92"/>
  <c r="C17" i="92"/>
  <c r="B17" i="92"/>
  <c r="AF16" i="92"/>
  <c r="AE16" i="92"/>
  <c r="AD16" i="92"/>
  <c r="AC16" i="92"/>
  <c r="AB16" i="92"/>
  <c r="AA16" i="92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H16" i="92"/>
  <c r="G16" i="92"/>
  <c r="F16" i="92"/>
  <c r="E16" i="92"/>
  <c r="D16" i="92"/>
  <c r="C16" i="92"/>
  <c r="B16" i="92"/>
  <c r="AF15" i="92"/>
  <c r="AE15" i="92"/>
  <c r="AD15" i="92"/>
  <c r="AC15" i="92"/>
  <c r="AB15" i="92"/>
  <c r="AA15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H15" i="92"/>
  <c r="G15" i="92"/>
  <c r="F15" i="92"/>
  <c r="E15" i="92"/>
  <c r="D15" i="92"/>
  <c r="C15" i="92"/>
  <c r="B15" i="92"/>
  <c r="AF14" i="92"/>
  <c r="AE14" i="92"/>
  <c r="AD14" i="92"/>
  <c r="AC14" i="92"/>
  <c r="AB14" i="92"/>
  <c r="AA14" i="92"/>
  <c r="Z14" i="92"/>
  <c r="Y14" i="92"/>
  <c r="X14" i="92"/>
  <c r="W14" i="92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H14" i="92"/>
  <c r="G14" i="92"/>
  <c r="F14" i="92"/>
  <c r="E14" i="92"/>
  <c r="D14" i="92"/>
  <c r="C14" i="92"/>
  <c r="B14" i="92"/>
  <c r="AF13" i="92"/>
  <c r="AE13" i="92"/>
  <c r="AD13" i="92"/>
  <c r="AC13" i="92"/>
  <c r="AB13" i="92"/>
  <c r="AA13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B13" i="92"/>
  <c r="AF12" i="92"/>
  <c r="AE12" i="92"/>
  <c r="AD12" i="92"/>
  <c r="AC12" i="92"/>
  <c r="AB12" i="92"/>
  <c r="AA12" i="92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H12" i="92"/>
  <c r="G12" i="92"/>
  <c r="F12" i="92"/>
  <c r="E12" i="92"/>
  <c r="D12" i="92"/>
  <c r="C12" i="92"/>
  <c r="B12" i="92"/>
  <c r="AF11" i="92"/>
  <c r="AE11" i="92"/>
  <c r="AD11" i="92"/>
  <c r="AC11" i="92"/>
  <c r="AB11" i="92"/>
  <c r="AA11" i="92"/>
  <c r="Z11" i="92"/>
  <c r="Y11" i="92"/>
  <c r="X11" i="92"/>
  <c r="W11" i="92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H11" i="92"/>
  <c r="G11" i="92"/>
  <c r="F11" i="92"/>
  <c r="E11" i="92"/>
  <c r="D11" i="92"/>
  <c r="C11" i="92"/>
  <c r="B11" i="92"/>
  <c r="AF10" i="92"/>
  <c r="AE10" i="92"/>
  <c r="AD10" i="92"/>
  <c r="AC10" i="92"/>
  <c r="AB10" i="92"/>
  <c r="AA10" i="92"/>
  <c r="Z10" i="92"/>
  <c r="Y10" i="92"/>
  <c r="X10" i="92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H10" i="92"/>
  <c r="G10" i="92"/>
  <c r="F10" i="92"/>
  <c r="E10" i="92"/>
  <c r="D10" i="92"/>
  <c r="C10" i="92"/>
  <c r="B10" i="92"/>
  <c r="AF9" i="92"/>
  <c r="AE9" i="92"/>
  <c r="AD9" i="92"/>
  <c r="AC9" i="92"/>
  <c r="AB9" i="92"/>
  <c r="AA9" i="92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G9" i="92"/>
  <c r="F9" i="92"/>
  <c r="E9" i="92"/>
  <c r="D9" i="92"/>
  <c r="C9" i="92"/>
  <c r="B9" i="92"/>
  <c r="AF8" i="92"/>
  <c r="AE8" i="92"/>
  <c r="AD8" i="92"/>
  <c r="AC8" i="92"/>
  <c r="AB8" i="92"/>
  <c r="AA8" i="92"/>
  <c r="Z8" i="92"/>
  <c r="Y8" i="92"/>
  <c r="X8" i="92"/>
  <c r="W8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H8" i="92"/>
  <c r="G8" i="92"/>
  <c r="F8" i="92"/>
  <c r="E8" i="92"/>
  <c r="D8" i="92"/>
  <c r="C8" i="92"/>
  <c r="B8" i="92"/>
  <c r="AF7" i="92"/>
  <c r="AE7" i="92"/>
  <c r="AD7" i="92"/>
  <c r="AC7" i="92"/>
  <c r="AB7" i="92"/>
  <c r="AA7" i="92"/>
  <c r="Z7" i="92"/>
  <c r="Y7" i="92"/>
  <c r="X7" i="92"/>
  <c r="W7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H7" i="92"/>
  <c r="G7" i="92"/>
  <c r="F7" i="92"/>
  <c r="E7" i="92"/>
  <c r="D7" i="92"/>
  <c r="C7" i="92"/>
  <c r="B7" i="92"/>
  <c r="AF6" i="92"/>
  <c r="AE6" i="92"/>
  <c r="AD6" i="92"/>
  <c r="AC6" i="92"/>
  <c r="AB6" i="92"/>
  <c r="AA6" i="92"/>
  <c r="Z6" i="92"/>
  <c r="Y6" i="92"/>
  <c r="X6" i="92"/>
  <c r="W6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H6" i="92"/>
  <c r="G6" i="92"/>
  <c r="F6" i="92"/>
  <c r="E6" i="92"/>
  <c r="D6" i="92"/>
  <c r="C6" i="92"/>
  <c r="B6" i="92"/>
  <c r="AF5" i="92"/>
  <c r="AE5" i="92"/>
  <c r="AD5" i="92"/>
  <c r="AC5" i="92"/>
  <c r="AB5" i="92"/>
  <c r="AA5" i="92"/>
  <c r="Z5" i="92"/>
  <c r="Y5" i="92"/>
  <c r="X5" i="92"/>
  <c r="W5" i="92"/>
  <c r="V5" i="92"/>
  <c r="U5" i="92"/>
  <c r="T5" i="92"/>
  <c r="S5" i="92"/>
  <c r="R5" i="92"/>
  <c r="Q5" i="92"/>
  <c r="P5" i="92"/>
  <c r="O5" i="92"/>
  <c r="N5" i="92"/>
  <c r="M5" i="92"/>
  <c r="L5" i="92"/>
  <c r="K5" i="92"/>
  <c r="J5" i="92"/>
  <c r="I5" i="92"/>
  <c r="H5" i="92"/>
  <c r="G5" i="92"/>
  <c r="F5" i="92"/>
  <c r="E5" i="92"/>
  <c r="D5" i="92"/>
  <c r="C5" i="92"/>
  <c r="B5" i="92"/>
  <c r="AF4" i="92"/>
  <c r="AE4" i="92"/>
  <c r="AD4" i="92"/>
  <c r="AC4" i="92"/>
  <c r="AB4" i="92"/>
  <c r="AA4" i="92"/>
  <c r="Z4" i="92"/>
  <c r="Y4" i="92"/>
  <c r="X4" i="92"/>
  <c r="W4" i="92"/>
  <c r="V4" i="92"/>
  <c r="U4" i="92"/>
  <c r="T4" i="92"/>
  <c r="S4" i="92"/>
  <c r="R4" i="92"/>
  <c r="Q4" i="92"/>
  <c r="P4" i="92"/>
  <c r="O4" i="92"/>
  <c r="N4" i="92"/>
  <c r="M4" i="92"/>
  <c r="L4" i="92"/>
  <c r="K4" i="92"/>
  <c r="J4" i="92"/>
  <c r="I4" i="92"/>
  <c r="H4" i="92"/>
  <c r="G4" i="92"/>
  <c r="F4" i="92"/>
  <c r="E4" i="92"/>
  <c r="D4" i="92"/>
  <c r="C4" i="92"/>
  <c r="B4" i="92"/>
  <c r="AF3" i="92"/>
  <c r="AE3" i="92"/>
  <c r="AD3" i="92"/>
  <c r="AC3" i="92"/>
  <c r="AB3" i="92"/>
  <c r="AA3" i="92"/>
  <c r="Z3" i="92"/>
  <c r="Y3" i="92"/>
  <c r="X3" i="92"/>
  <c r="W3" i="92"/>
  <c r="V3" i="92"/>
  <c r="U3" i="92"/>
  <c r="T3" i="92"/>
  <c r="S3" i="92"/>
  <c r="R3" i="92"/>
  <c r="Q3" i="92"/>
  <c r="P3" i="92"/>
  <c r="O3" i="92"/>
  <c r="N3" i="92"/>
  <c r="M3" i="92"/>
  <c r="L3" i="92"/>
  <c r="K3" i="92"/>
  <c r="J3" i="92"/>
  <c r="I3" i="92"/>
  <c r="H3" i="92"/>
  <c r="G3" i="92"/>
  <c r="F3" i="92"/>
  <c r="E3" i="92"/>
  <c r="D3" i="92"/>
  <c r="C3" i="92"/>
  <c r="B3" i="92"/>
  <c r="AF103" i="91"/>
  <c r="AE103" i="91"/>
  <c r="AD103" i="91"/>
  <c r="AC103" i="91"/>
  <c r="AB103" i="91"/>
  <c r="AA103" i="91"/>
  <c r="Z103" i="91"/>
  <c r="Y103" i="91"/>
  <c r="X103" i="91"/>
  <c r="W103" i="91"/>
  <c r="V103" i="91"/>
  <c r="U103" i="91"/>
  <c r="T103" i="91"/>
  <c r="S103" i="91"/>
  <c r="R103" i="91"/>
  <c r="Q103" i="91"/>
  <c r="P103" i="91"/>
  <c r="O103" i="91"/>
  <c r="N103" i="91"/>
  <c r="M103" i="91"/>
  <c r="L103" i="91"/>
  <c r="K103" i="91"/>
  <c r="J103" i="91"/>
  <c r="I103" i="91"/>
  <c r="H103" i="91"/>
  <c r="G103" i="91"/>
  <c r="F103" i="91"/>
  <c r="E103" i="91"/>
  <c r="D103" i="91"/>
  <c r="C103" i="91"/>
  <c r="B103" i="91"/>
  <c r="AF102" i="91"/>
  <c r="AE102" i="91"/>
  <c r="AD102" i="91"/>
  <c r="AC102" i="91"/>
  <c r="AB102" i="91"/>
  <c r="AA102" i="91"/>
  <c r="Z102" i="91"/>
  <c r="Y102" i="91"/>
  <c r="X102" i="91"/>
  <c r="W102" i="91"/>
  <c r="V102" i="91"/>
  <c r="U102" i="91"/>
  <c r="T102" i="91"/>
  <c r="S102" i="91"/>
  <c r="R102" i="91"/>
  <c r="Q102" i="91"/>
  <c r="P102" i="91"/>
  <c r="O102" i="91"/>
  <c r="N102" i="91"/>
  <c r="M102" i="91"/>
  <c r="L102" i="91"/>
  <c r="K102" i="91"/>
  <c r="J102" i="91"/>
  <c r="I102" i="91"/>
  <c r="H102" i="91"/>
  <c r="G102" i="91"/>
  <c r="F102" i="91"/>
  <c r="E102" i="91"/>
  <c r="D102" i="91"/>
  <c r="C102" i="91"/>
  <c r="B102" i="91"/>
  <c r="AF101" i="91"/>
  <c r="AE101" i="91"/>
  <c r="AD101" i="91"/>
  <c r="AC101" i="91"/>
  <c r="AB101" i="91"/>
  <c r="AA101" i="91"/>
  <c r="Z101" i="91"/>
  <c r="Y101" i="91"/>
  <c r="X101" i="91"/>
  <c r="W101" i="91"/>
  <c r="V101" i="91"/>
  <c r="U101" i="91"/>
  <c r="T101" i="91"/>
  <c r="S101" i="91"/>
  <c r="R101" i="91"/>
  <c r="Q101" i="91"/>
  <c r="P101" i="91"/>
  <c r="O101" i="91"/>
  <c r="N101" i="91"/>
  <c r="M101" i="91"/>
  <c r="L101" i="91"/>
  <c r="K101" i="91"/>
  <c r="J101" i="91"/>
  <c r="I101" i="91"/>
  <c r="H101" i="91"/>
  <c r="G101" i="91"/>
  <c r="F101" i="91"/>
  <c r="E101" i="91"/>
  <c r="D101" i="91"/>
  <c r="C101" i="91"/>
  <c r="B101" i="91"/>
  <c r="AF100" i="91"/>
  <c r="AE100" i="91"/>
  <c r="AD100" i="91"/>
  <c r="AC100" i="91"/>
  <c r="AB100" i="91"/>
  <c r="AA100" i="91"/>
  <c r="Z100" i="91"/>
  <c r="Y100" i="91"/>
  <c r="X100" i="91"/>
  <c r="W100" i="91"/>
  <c r="V100" i="91"/>
  <c r="U100" i="91"/>
  <c r="T100" i="91"/>
  <c r="S100" i="91"/>
  <c r="R100" i="91"/>
  <c r="Q100" i="91"/>
  <c r="P100" i="91"/>
  <c r="O100" i="91"/>
  <c r="N100" i="91"/>
  <c r="M100" i="91"/>
  <c r="L100" i="91"/>
  <c r="K100" i="91"/>
  <c r="J100" i="91"/>
  <c r="I100" i="91"/>
  <c r="H100" i="91"/>
  <c r="G100" i="91"/>
  <c r="F100" i="91"/>
  <c r="E100" i="91"/>
  <c r="D100" i="91"/>
  <c r="C100" i="91"/>
  <c r="B100" i="91"/>
  <c r="AF99" i="91"/>
  <c r="AE99" i="91"/>
  <c r="AD99" i="91"/>
  <c r="AC99" i="91"/>
  <c r="AB99" i="91"/>
  <c r="AA99" i="91"/>
  <c r="Z99" i="91"/>
  <c r="Y99" i="91"/>
  <c r="X99" i="91"/>
  <c r="W99" i="91"/>
  <c r="V99" i="91"/>
  <c r="U99" i="91"/>
  <c r="T99" i="91"/>
  <c r="S99" i="91"/>
  <c r="R99" i="91"/>
  <c r="Q99" i="91"/>
  <c r="P99" i="91"/>
  <c r="O99" i="91"/>
  <c r="N99" i="91"/>
  <c r="M99" i="91"/>
  <c r="L99" i="91"/>
  <c r="K99" i="91"/>
  <c r="J99" i="91"/>
  <c r="I99" i="91"/>
  <c r="H99" i="91"/>
  <c r="G99" i="91"/>
  <c r="F99" i="91"/>
  <c r="E99" i="91"/>
  <c r="D99" i="91"/>
  <c r="C99" i="91"/>
  <c r="B99" i="91"/>
  <c r="AF98" i="91"/>
  <c r="AE98" i="91"/>
  <c r="AD98" i="91"/>
  <c r="AC98" i="91"/>
  <c r="AB98" i="91"/>
  <c r="AA98" i="91"/>
  <c r="Z98" i="91"/>
  <c r="Y98" i="91"/>
  <c r="X98" i="91"/>
  <c r="W98" i="91"/>
  <c r="V98" i="91"/>
  <c r="U98" i="91"/>
  <c r="T98" i="91"/>
  <c r="S98" i="91"/>
  <c r="R98" i="91"/>
  <c r="Q98" i="91"/>
  <c r="P98" i="91"/>
  <c r="O98" i="91"/>
  <c r="N98" i="91"/>
  <c r="M98" i="91"/>
  <c r="L98" i="91"/>
  <c r="K98" i="91"/>
  <c r="J98" i="91"/>
  <c r="I98" i="91"/>
  <c r="H98" i="91"/>
  <c r="G98" i="91"/>
  <c r="F98" i="91"/>
  <c r="E98" i="91"/>
  <c r="D98" i="91"/>
  <c r="C98" i="91"/>
  <c r="B98" i="91"/>
  <c r="AF97" i="91"/>
  <c r="AE97" i="91"/>
  <c r="AD97" i="91"/>
  <c r="AC97" i="91"/>
  <c r="AB97" i="91"/>
  <c r="AA97" i="91"/>
  <c r="Z97" i="91"/>
  <c r="Y97" i="91"/>
  <c r="X97" i="91"/>
  <c r="W97" i="91"/>
  <c r="V97" i="91"/>
  <c r="U97" i="91"/>
  <c r="T97" i="91"/>
  <c r="S97" i="91"/>
  <c r="R97" i="91"/>
  <c r="Q97" i="91"/>
  <c r="P97" i="91"/>
  <c r="O97" i="91"/>
  <c r="N97" i="91"/>
  <c r="M97" i="91"/>
  <c r="L97" i="91"/>
  <c r="K97" i="91"/>
  <c r="J97" i="91"/>
  <c r="I97" i="91"/>
  <c r="H97" i="91"/>
  <c r="G97" i="91"/>
  <c r="F97" i="91"/>
  <c r="E97" i="91"/>
  <c r="D97" i="91"/>
  <c r="C97" i="91"/>
  <c r="B97" i="91"/>
  <c r="AF96" i="91"/>
  <c r="AE96" i="91"/>
  <c r="AD96" i="91"/>
  <c r="AC96" i="91"/>
  <c r="AB96" i="91"/>
  <c r="AA96" i="91"/>
  <c r="Z96" i="91"/>
  <c r="Y96" i="91"/>
  <c r="X96" i="91"/>
  <c r="W96" i="91"/>
  <c r="V96" i="91"/>
  <c r="U96" i="91"/>
  <c r="T96" i="91"/>
  <c r="S96" i="91"/>
  <c r="R96" i="91"/>
  <c r="Q96" i="91"/>
  <c r="P96" i="91"/>
  <c r="O96" i="91"/>
  <c r="N96" i="91"/>
  <c r="M96" i="91"/>
  <c r="L96" i="91"/>
  <c r="K96" i="91"/>
  <c r="J96" i="91"/>
  <c r="I96" i="91"/>
  <c r="H96" i="91"/>
  <c r="G96" i="91"/>
  <c r="F96" i="91"/>
  <c r="E96" i="91"/>
  <c r="D96" i="91"/>
  <c r="C96" i="91"/>
  <c r="B96" i="91"/>
  <c r="AF95" i="91"/>
  <c r="AE95" i="91"/>
  <c r="AD95" i="91"/>
  <c r="AC95" i="91"/>
  <c r="AB95" i="91"/>
  <c r="AA95" i="91"/>
  <c r="Z95" i="91"/>
  <c r="Y95" i="91"/>
  <c r="X95" i="91"/>
  <c r="W95" i="91"/>
  <c r="V95" i="91"/>
  <c r="U95" i="91"/>
  <c r="T95" i="91"/>
  <c r="S95" i="91"/>
  <c r="R95" i="91"/>
  <c r="Q95" i="91"/>
  <c r="P95" i="91"/>
  <c r="O95" i="91"/>
  <c r="N95" i="91"/>
  <c r="M95" i="91"/>
  <c r="L95" i="91"/>
  <c r="K95" i="91"/>
  <c r="J95" i="91"/>
  <c r="I95" i="91"/>
  <c r="H95" i="91"/>
  <c r="G95" i="91"/>
  <c r="F95" i="91"/>
  <c r="E95" i="91"/>
  <c r="D95" i="91"/>
  <c r="C95" i="91"/>
  <c r="B95" i="91"/>
  <c r="AF94" i="91"/>
  <c r="AE94" i="91"/>
  <c r="AD94" i="91"/>
  <c r="AC94" i="91"/>
  <c r="AB94" i="91"/>
  <c r="AA94" i="91"/>
  <c r="Z94" i="91"/>
  <c r="Y94" i="91"/>
  <c r="X94" i="91"/>
  <c r="W94" i="91"/>
  <c r="V94" i="91"/>
  <c r="U94" i="91"/>
  <c r="T94" i="91"/>
  <c r="S94" i="91"/>
  <c r="R94" i="91"/>
  <c r="Q94" i="91"/>
  <c r="P94" i="91"/>
  <c r="O94" i="91"/>
  <c r="N94" i="91"/>
  <c r="M94" i="91"/>
  <c r="L94" i="91"/>
  <c r="K94" i="91"/>
  <c r="J94" i="91"/>
  <c r="I94" i="91"/>
  <c r="H94" i="91"/>
  <c r="G94" i="91"/>
  <c r="F94" i="91"/>
  <c r="E94" i="91"/>
  <c r="D94" i="91"/>
  <c r="C94" i="91"/>
  <c r="B94" i="91"/>
  <c r="AF93" i="91"/>
  <c r="AE93" i="91"/>
  <c r="AD93" i="91"/>
  <c r="AC93" i="91"/>
  <c r="AB93" i="91"/>
  <c r="AA93" i="91"/>
  <c r="Z93" i="91"/>
  <c r="Y93" i="91"/>
  <c r="X93" i="91"/>
  <c r="W93" i="91"/>
  <c r="V93" i="91"/>
  <c r="U93" i="91"/>
  <c r="T93" i="91"/>
  <c r="S93" i="91"/>
  <c r="R93" i="91"/>
  <c r="Q93" i="91"/>
  <c r="P93" i="91"/>
  <c r="O93" i="91"/>
  <c r="N93" i="91"/>
  <c r="M93" i="91"/>
  <c r="L93" i="91"/>
  <c r="K93" i="91"/>
  <c r="J93" i="91"/>
  <c r="I93" i="91"/>
  <c r="H93" i="91"/>
  <c r="G93" i="91"/>
  <c r="F93" i="91"/>
  <c r="E93" i="91"/>
  <c r="D93" i="91"/>
  <c r="C93" i="91"/>
  <c r="B93" i="91"/>
  <c r="AF92" i="91"/>
  <c r="AE92" i="91"/>
  <c r="AD92" i="91"/>
  <c r="AC92" i="91"/>
  <c r="AB92" i="91"/>
  <c r="AA92" i="91"/>
  <c r="Z92" i="91"/>
  <c r="Y92" i="91"/>
  <c r="X92" i="91"/>
  <c r="W92" i="91"/>
  <c r="V92" i="91"/>
  <c r="U92" i="91"/>
  <c r="T92" i="91"/>
  <c r="S92" i="91"/>
  <c r="R92" i="91"/>
  <c r="Q92" i="91"/>
  <c r="P92" i="91"/>
  <c r="O92" i="91"/>
  <c r="N92" i="91"/>
  <c r="M92" i="91"/>
  <c r="L92" i="91"/>
  <c r="K92" i="91"/>
  <c r="J92" i="91"/>
  <c r="I92" i="91"/>
  <c r="H92" i="91"/>
  <c r="G92" i="91"/>
  <c r="F92" i="91"/>
  <c r="E92" i="91"/>
  <c r="D92" i="91"/>
  <c r="C92" i="91"/>
  <c r="B92" i="91"/>
  <c r="AF91" i="91"/>
  <c r="AE91" i="91"/>
  <c r="AD91" i="91"/>
  <c r="AC91" i="91"/>
  <c r="AB91" i="91"/>
  <c r="AA91" i="91"/>
  <c r="Z91" i="91"/>
  <c r="Y91" i="91"/>
  <c r="X91" i="91"/>
  <c r="W91" i="91"/>
  <c r="V91" i="91"/>
  <c r="U91" i="91"/>
  <c r="T91" i="91"/>
  <c r="S91" i="91"/>
  <c r="R91" i="91"/>
  <c r="Q91" i="91"/>
  <c r="P91" i="91"/>
  <c r="O91" i="91"/>
  <c r="N91" i="91"/>
  <c r="M91" i="91"/>
  <c r="L91" i="91"/>
  <c r="K91" i="91"/>
  <c r="J91" i="91"/>
  <c r="I91" i="91"/>
  <c r="H91" i="91"/>
  <c r="G91" i="91"/>
  <c r="F91" i="91"/>
  <c r="E91" i="91"/>
  <c r="D91" i="91"/>
  <c r="C91" i="91"/>
  <c r="B91" i="91"/>
  <c r="AF90" i="91"/>
  <c r="AE90" i="91"/>
  <c r="AD90" i="91"/>
  <c r="AC90" i="91"/>
  <c r="AB90" i="91"/>
  <c r="AA90" i="91"/>
  <c r="Z90" i="91"/>
  <c r="Y90" i="91"/>
  <c r="X90" i="91"/>
  <c r="W90" i="91"/>
  <c r="V90" i="91"/>
  <c r="U90" i="91"/>
  <c r="T90" i="91"/>
  <c r="S90" i="91"/>
  <c r="R90" i="91"/>
  <c r="Q90" i="91"/>
  <c r="P90" i="91"/>
  <c r="O90" i="91"/>
  <c r="N90" i="91"/>
  <c r="M90" i="91"/>
  <c r="L90" i="91"/>
  <c r="K90" i="91"/>
  <c r="J90" i="91"/>
  <c r="I90" i="91"/>
  <c r="H90" i="91"/>
  <c r="G90" i="91"/>
  <c r="F90" i="91"/>
  <c r="E90" i="91"/>
  <c r="D90" i="91"/>
  <c r="C90" i="91"/>
  <c r="B90" i="91"/>
  <c r="AF89" i="91"/>
  <c r="AE89" i="91"/>
  <c r="AD89" i="91"/>
  <c r="AC89" i="91"/>
  <c r="AB89" i="91"/>
  <c r="AA89" i="91"/>
  <c r="Z89" i="91"/>
  <c r="Y89" i="91"/>
  <c r="X89" i="91"/>
  <c r="W89" i="91"/>
  <c r="V89" i="91"/>
  <c r="U89" i="91"/>
  <c r="T89" i="91"/>
  <c r="S89" i="91"/>
  <c r="R89" i="91"/>
  <c r="Q89" i="91"/>
  <c r="P89" i="91"/>
  <c r="O89" i="91"/>
  <c r="N89" i="91"/>
  <c r="M89" i="91"/>
  <c r="L89" i="91"/>
  <c r="K89" i="91"/>
  <c r="J89" i="91"/>
  <c r="I89" i="91"/>
  <c r="H89" i="91"/>
  <c r="G89" i="91"/>
  <c r="F89" i="91"/>
  <c r="E89" i="91"/>
  <c r="D89" i="91"/>
  <c r="C89" i="91"/>
  <c r="B89" i="91"/>
  <c r="AF88" i="91"/>
  <c r="AE88" i="91"/>
  <c r="AD88" i="91"/>
  <c r="AC88" i="91"/>
  <c r="AB88" i="91"/>
  <c r="AA88" i="91"/>
  <c r="Z88" i="91"/>
  <c r="Y88" i="91"/>
  <c r="X88" i="91"/>
  <c r="W88" i="91"/>
  <c r="V88" i="91"/>
  <c r="U88" i="91"/>
  <c r="T88" i="91"/>
  <c r="S88" i="91"/>
  <c r="R88" i="91"/>
  <c r="Q88" i="91"/>
  <c r="P88" i="91"/>
  <c r="O88" i="91"/>
  <c r="N88" i="91"/>
  <c r="M88" i="91"/>
  <c r="L88" i="91"/>
  <c r="K88" i="91"/>
  <c r="J88" i="91"/>
  <c r="I88" i="91"/>
  <c r="H88" i="91"/>
  <c r="G88" i="91"/>
  <c r="F88" i="91"/>
  <c r="E88" i="91"/>
  <c r="D88" i="91"/>
  <c r="C88" i="91"/>
  <c r="B88" i="91"/>
  <c r="AF86" i="91"/>
  <c r="AE86" i="91"/>
  <c r="AD86" i="91"/>
  <c r="AC86" i="91"/>
  <c r="AB86" i="91"/>
  <c r="AA86" i="91"/>
  <c r="Z86" i="91"/>
  <c r="Y86" i="91"/>
  <c r="X86" i="91"/>
  <c r="W86" i="91"/>
  <c r="V86" i="91"/>
  <c r="U86" i="91"/>
  <c r="T86" i="91"/>
  <c r="S86" i="91"/>
  <c r="R86" i="91"/>
  <c r="Q86" i="91"/>
  <c r="P86" i="91"/>
  <c r="O86" i="91"/>
  <c r="N86" i="91"/>
  <c r="M86" i="91"/>
  <c r="L86" i="91"/>
  <c r="K86" i="91"/>
  <c r="J86" i="91"/>
  <c r="I86" i="91"/>
  <c r="H86" i="91"/>
  <c r="G86" i="91"/>
  <c r="F86" i="91"/>
  <c r="E86" i="91"/>
  <c r="D86" i="91"/>
  <c r="C86" i="91"/>
  <c r="B86" i="91"/>
  <c r="AF85" i="91"/>
  <c r="AE85" i="91"/>
  <c r="AD85" i="91"/>
  <c r="AC85" i="91"/>
  <c r="AB85" i="91"/>
  <c r="AA85" i="91"/>
  <c r="Z85" i="91"/>
  <c r="Y85" i="91"/>
  <c r="X85" i="91"/>
  <c r="W85" i="91"/>
  <c r="V85" i="91"/>
  <c r="U85" i="91"/>
  <c r="T85" i="91"/>
  <c r="S85" i="91"/>
  <c r="R85" i="91"/>
  <c r="Q85" i="91"/>
  <c r="P85" i="91"/>
  <c r="O85" i="91"/>
  <c r="N85" i="91"/>
  <c r="M85" i="91"/>
  <c r="L85" i="91"/>
  <c r="K85" i="91"/>
  <c r="J85" i="91"/>
  <c r="I85" i="91"/>
  <c r="H85" i="91"/>
  <c r="G85" i="91"/>
  <c r="F85" i="91"/>
  <c r="E85" i="91"/>
  <c r="D85" i="91"/>
  <c r="C85" i="91"/>
  <c r="B85" i="91"/>
  <c r="AF84" i="91"/>
  <c r="AE84" i="91"/>
  <c r="AD84" i="91"/>
  <c r="AC84" i="91"/>
  <c r="AB84" i="91"/>
  <c r="AA84" i="91"/>
  <c r="Z84" i="91"/>
  <c r="Y84" i="91"/>
  <c r="X84" i="91"/>
  <c r="W84" i="91"/>
  <c r="V84" i="91"/>
  <c r="U84" i="91"/>
  <c r="T84" i="91"/>
  <c r="S84" i="91"/>
  <c r="R84" i="91"/>
  <c r="Q84" i="91"/>
  <c r="P84" i="91"/>
  <c r="O84" i="91"/>
  <c r="N84" i="91"/>
  <c r="M84" i="91"/>
  <c r="L84" i="91"/>
  <c r="K84" i="91"/>
  <c r="J84" i="91"/>
  <c r="I84" i="91"/>
  <c r="H84" i="91"/>
  <c r="G84" i="91"/>
  <c r="F84" i="91"/>
  <c r="E84" i="91"/>
  <c r="D84" i="91"/>
  <c r="C84" i="91"/>
  <c r="B84" i="91"/>
  <c r="AF83" i="91"/>
  <c r="AE83" i="91"/>
  <c r="AD83" i="91"/>
  <c r="AC83" i="91"/>
  <c r="AB83" i="91"/>
  <c r="AA83" i="91"/>
  <c r="Z83" i="91"/>
  <c r="Y83" i="91"/>
  <c r="X83" i="91"/>
  <c r="W83" i="91"/>
  <c r="V83" i="91"/>
  <c r="U83" i="91"/>
  <c r="T83" i="91"/>
  <c r="S83" i="91"/>
  <c r="R83" i="91"/>
  <c r="Q83" i="91"/>
  <c r="P83" i="91"/>
  <c r="O83" i="91"/>
  <c r="N83" i="91"/>
  <c r="M83" i="91"/>
  <c r="L83" i="91"/>
  <c r="K83" i="91"/>
  <c r="J83" i="91"/>
  <c r="I83" i="91"/>
  <c r="H83" i="91"/>
  <c r="G83" i="91"/>
  <c r="F83" i="91"/>
  <c r="E83" i="91"/>
  <c r="D83" i="91"/>
  <c r="C83" i="91"/>
  <c r="B83" i="91"/>
  <c r="AF82" i="91"/>
  <c r="AE82" i="91"/>
  <c r="AD82" i="91"/>
  <c r="AC82" i="91"/>
  <c r="AB82" i="91"/>
  <c r="AA82" i="91"/>
  <c r="Z82" i="91"/>
  <c r="Y82" i="91"/>
  <c r="X82" i="91"/>
  <c r="W82" i="91"/>
  <c r="V82" i="91"/>
  <c r="U82" i="91"/>
  <c r="T82" i="91"/>
  <c r="S82" i="91"/>
  <c r="R82" i="91"/>
  <c r="Q82" i="91"/>
  <c r="P82" i="91"/>
  <c r="O82" i="91"/>
  <c r="N82" i="91"/>
  <c r="M82" i="91"/>
  <c r="L82" i="91"/>
  <c r="K82" i="91"/>
  <c r="J82" i="91"/>
  <c r="I82" i="91"/>
  <c r="H82" i="91"/>
  <c r="G82" i="91"/>
  <c r="F82" i="91"/>
  <c r="E82" i="91"/>
  <c r="D82" i="91"/>
  <c r="C82" i="91"/>
  <c r="B82" i="91"/>
  <c r="AF81" i="91"/>
  <c r="AE81" i="91"/>
  <c r="AD81" i="91"/>
  <c r="AC81" i="91"/>
  <c r="AB81" i="91"/>
  <c r="AA81" i="91"/>
  <c r="Z81" i="91"/>
  <c r="Y81" i="91"/>
  <c r="X81" i="91"/>
  <c r="W81" i="91"/>
  <c r="V81" i="91"/>
  <c r="U81" i="91"/>
  <c r="T81" i="91"/>
  <c r="S81" i="91"/>
  <c r="R81" i="91"/>
  <c r="Q81" i="91"/>
  <c r="P81" i="91"/>
  <c r="O81" i="91"/>
  <c r="N81" i="91"/>
  <c r="M81" i="91"/>
  <c r="L81" i="91"/>
  <c r="K81" i="91"/>
  <c r="J81" i="91"/>
  <c r="I81" i="91"/>
  <c r="H81" i="91"/>
  <c r="G81" i="91"/>
  <c r="F81" i="91"/>
  <c r="E81" i="91"/>
  <c r="D81" i="91"/>
  <c r="C81" i="91"/>
  <c r="B81" i="91"/>
  <c r="AF80" i="91"/>
  <c r="AE80" i="91"/>
  <c r="AD80" i="91"/>
  <c r="AC80" i="91"/>
  <c r="AB80" i="91"/>
  <c r="AA80" i="91"/>
  <c r="Z80" i="91"/>
  <c r="Y80" i="91"/>
  <c r="X80" i="91"/>
  <c r="W80" i="91"/>
  <c r="V80" i="91"/>
  <c r="U80" i="91"/>
  <c r="T80" i="91"/>
  <c r="S80" i="91"/>
  <c r="R80" i="91"/>
  <c r="Q80" i="91"/>
  <c r="P80" i="91"/>
  <c r="O80" i="91"/>
  <c r="N80" i="91"/>
  <c r="M80" i="91"/>
  <c r="L80" i="91"/>
  <c r="K80" i="91"/>
  <c r="J80" i="91"/>
  <c r="I80" i="91"/>
  <c r="H80" i="91"/>
  <c r="G80" i="91"/>
  <c r="F80" i="91"/>
  <c r="E80" i="91"/>
  <c r="D80" i="91"/>
  <c r="C80" i="91"/>
  <c r="B80" i="91"/>
  <c r="AF79" i="91"/>
  <c r="AE79" i="91"/>
  <c r="AD79" i="91"/>
  <c r="AC79" i="91"/>
  <c r="AB79" i="91"/>
  <c r="AA79" i="91"/>
  <c r="Z79" i="91"/>
  <c r="Y79" i="91"/>
  <c r="X79" i="91"/>
  <c r="W79" i="91"/>
  <c r="V79" i="91"/>
  <c r="U79" i="91"/>
  <c r="T79" i="91"/>
  <c r="S79" i="91"/>
  <c r="R79" i="91"/>
  <c r="Q79" i="91"/>
  <c r="P79" i="91"/>
  <c r="O79" i="91"/>
  <c r="N79" i="91"/>
  <c r="M79" i="91"/>
  <c r="L79" i="91"/>
  <c r="K79" i="91"/>
  <c r="J79" i="91"/>
  <c r="I79" i="91"/>
  <c r="H79" i="91"/>
  <c r="G79" i="91"/>
  <c r="F79" i="91"/>
  <c r="E79" i="91"/>
  <c r="D79" i="91"/>
  <c r="C79" i="91"/>
  <c r="B79" i="91"/>
  <c r="AF78" i="91"/>
  <c r="AE78" i="91"/>
  <c r="AD78" i="91"/>
  <c r="AC78" i="91"/>
  <c r="AB78" i="91"/>
  <c r="AA78" i="91"/>
  <c r="Z78" i="91"/>
  <c r="Y78" i="91"/>
  <c r="X78" i="91"/>
  <c r="W78" i="91"/>
  <c r="V78" i="91"/>
  <c r="U78" i="91"/>
  <c r="T78" i="91"/>
  <c r="S78" i="91"/>
  <c r="R78" i="91"/>
  <c r="Q78" i="91"/>
  <c r="P78" i="91"/>
  <c r="O78" i="91"/>
  <c r="N78" i="91"/>
  <c r="M78" i="91"/>
  <c r="L78" i="91"/>
  <c r="K78" i="91"/>
  <c r="J78" i="91"/>
  <c r="I78" i="91"/>
  <c r="H78" i="91"/>
  <c r="G78" i="91"/>
  <c r="F78" i="91"/>
  <c r="E78" i="91"/>
  <c r="D78" i="91"/>
  <c r="C78" i="91"/>
  <c r="B78" i="91"/>
  <c r="AF77" i="91"/>
  <c r="AE77" i="91"/>
  <c r="AD77" i="91"/>
  <c r="AC77" i="91"/>
  <c r="AB77" i="91"/>
  <c r="AA77" i="91"/>
  <c r="Z77" i="91"/>
  <c r="Y77" i="91"/>
  <c r="X77" i="91"/>
  <c r="W77" i="91"/>
  <c r="V77" i="91"/>
  <c r="U77" i="91"/>
  <c r="T77" i="91"/>
  <c r="S77" i="91"/>
  <c r="R77" i="91"/>
  <c r="Q77" i="91"/>
  <c r="P77" i="91"/>
  <c r="O77" i="91"/>
  <c r="N77" i="91"/>
  <c r="M77" i="91"/>
  <c r="L77" i="91"/>
  <c r="K77" i="91"/>
  <c r="J77" i="91"/>
  <c r="I77" i="91"/>
  <c r="H77" i="91"/>
  <c r="G77" i="91"/>
  <c r="F77" i="91"/>
  <c r="E77" i="91"/>
  <c r="D77" i="91"/>
  <c r="C77" i="91"/>
  <c r="B77" i="91"/>
  <c r="AF76" i="91"/>
  <c r="AE76" i="91"/>
  <c r="AD76" i="91"/>
  <c r="AC76" i="91"/>
  <c r="AB76" i="91"/>
  <c r="AA76" i="91"/>
  <c r="Z76" i="91"/>
  <c r="Y76" i="91"/>
  <c r="X76" i="91"/>
  <c r="W76" i="91"/>
  <c r="V76" i="91"/>
  <c r="U76" i="91"/>
  <c r="T76" i="91"/>
  <c r="S76" i="91"/>
  <c r="R76" i="91"/>
  <c r="Q76" i="91"/>
  <c r="P76" i="91"/>
  <c r="O76" i="91"/>
  <c r="N76" i="91"/>
  <c r="M76" i="91"/>
  <c r="L76" i="91"/>
  <c r="K76" i="91"/>
  <c r="J76" i="91"/>
  <c r="I76" i="91"/>
  <c r="H76" i="91"/>
  <c r="G76" i="91"/>
  <c r="F76" i="91"/>
  <c r="E76" i="91"/>
  <c r="D76" i="91"/>
  <c r="C76" i="91"/>
  <c r="B76" i="91"/>
  <c r="AF75" i="91"/>
  <c r="AE75" i="91"/>
  <c r="AD75" i="91"/>
  <c r="AC75" i="91"/>
  <c r="AB75" i="91"/>
  <c r="AA75" i="91"/>
  <c r="Z75" i="91"/>
  <c r="Y75" i="91"/>
  <c r="X75" i="91"/>
  <c r="W75" i="91"/>
  <c r="V75" i="91"/>
  <c r="U75" i="91"/>
  <c r="T75" i="91"/>
  <c r="S75" i="91"/>
  <c r="R75" i="91"/>
  <c r="Q75" i="91"/>
  <c r="P75" i="91"/>
  <c r="O75" i="91"/>
  <c r="N75" i="91"/>
  <c r="M75" i="91"/>
  <c r="L75" i="91"/>
  <c r="K75" i="91"/>
  <c r="J75" i="91"/>
  <c r="I75" i="91"/>
  <c r="H75" i="91"/>
  <c r="G75" i="91"/>
  <c r="F75" i="91"/>
  <c r="E75" i="91"/>
  <c r="D75" i="91"/>
  <c r="C75" i="91"/>
  <c r="B75" i="91"/>
  <c r="AF74" i="91"/>
  <c r="AE74" i="91"/>
  <c r="AD74" i="91"/>
  <c r="AC74" i="91"/>
  <c r="AB74" i="91"/>
  <c r="AA74" i="91"/>
  <c r="Z74" i="91"/>
  <c r="Y74" i="91"/>
  <c r="X74" i="91"/>
  <c r="W74" i="91"/>
  <c r="V74" i="91"/>
  <c r="U74" i="91"/>
  <c r="T74" i="91"/>
  <c r="S74" i="91"/>
  <c r="R74" i="91"/>
  <c r="Q74" i="91"/>
  <c r="P74" i="91"/>
  <c r="O74" i="91"/>
  <c r="N74" i="91"/>
  <c r="M74" i="91"/>
  <c r="L74" i="91"/>
  <c r="K74" i="91"/>
  <c r="J74" i="91"/>
  <c r="I74" i="91"/>
  <c r="H74" i="91"/>
  <c r="G74" i="91"/>
  <c r="F74" i="91"/>
  <c r="E74" i="91"/>
  <c r="D74" i="91"/>
  <c r="C74" i="91"/>
  <c r="B74" i="91"/>
  <c r="AF73" i="91"/>
  <c r="AE73" i="91"/>
  <c r="AD73" i="91"/>
  <c r="AC73" i="91"/>
  <c r="AB73" i="91"/>
  <c r="AA73" i="91"/>
  <c r="Z73" i="91"/>
  <c r="Y73" i="91"/>
  <c r="X73" i="91"/>
  <c r="W73" i="91"/>
  <c r="V73" i="91"/>
  <c r="U73" i="91"/>
  <c r="T73" i="91"/>
  <c r="S73" i="91"/>
  <c r="R73" i="91"/>
  <c r="Q73" i="91"/>
  <c r="P73" i="91"/>
  <c r="O73" i="91"/>
  <c r="N73" i="91"/>
  <c r="M73" i="91"/>
  <c r="L73" i="91"/>
  <c r="K73" i="91"/>
  <c r="J73" i="91"/>
  <c r="I73" i="91"/>
  <c r="H73" i="91"/>
  <c r="G73" i="91"/>
  <c r="F73" i="91"/>
  <c r="E73" i="91"/>
  <c r="D73" i="91"/>
  <c r="C73" i="91"/>
  <c r="B73" i="91"/>
  <c r="AF72" i="91"/>
  <c r="AE72" i="91"/>
  <c r="AD72" i="91"/>
  <c r="AC72" i="91"/>
  <c r="AB72" i="91"/>
  <c r="AA72" i="91"/>
  <c r="Z72" i="91"/>
  <c r="Y72" i="91"/>
  <c r="X72" i="91"/>
  <c r="W72" i="91"/>
  <c r="V72" i="91"/>
  <c r="U72" i="91"/>
  <c r="T72" i="91"/>
  <c r="S72" i="91"/>
  <c r="R72" i="91"/>
  <c r="Q72" i="91"/>
  <c r="P72" i="91"/>
  <c r="O72" i="91"/>
  <c r="N72" i="91"/>
  <c r="M72" i="91"/>
  <c r="L72" i="91"/>
  <c r="K72" i="91"/>
  <c r="J72" i="91"/>
  <c r="I72" i="91"/>
  <c r="H72" i="91"/>
  <c r="G72" i="91"/>
  <c r="F72" i="91"/>
  <c r="E72" i="91"/>
  <c r="D72" i="91"/>
  <c r="C72" i="91"/>
  <c r="B72" i="91"/>
  <c r="AF71" i="91"/>
  <c r="AE71" i="91"/>
  <c r="AD71" i="91"/>
  <c r="AC71" i="91"/>
  <c r="AB71" i="91"/>
  <c r="AA71" i="91"/>
  <c r="Z71" i="91"/>
  <c r="Y71" i="91"/>
  <c r="X71" i="91"/>
  <c r="W71" i="91"/>
  <c r="V71" i="91"/>
  <c r="U71" i="91"/>
  <c r="T71" i="91"/>
  <c r="S71" i="91"/>
  <c r="R71" i="91"/>
  <c r="Q71" i="91"/>
  <c r="P71" i="91"/>
  <c r="O71" i="91"/>
  <c r="N71" i="91"/>
  <c r="M71" i="91"/>
  <c r="L71" i="91"/>
  <c r="K71" i="91"/>
  <c r="J71" i="91"/>
  <c r="I71" i="91"/>
  <c r="H71" i="91"/>
  <c r="G71" i="91"/>
  <c r="F71" i="91"/>
  <c r="E71" i="91"/>
  <c r="D71" i="91"/>
  <c r="C71" i="91"/>
  <c r="B71" i="91"/>
  <c r="AF69" i="91"/>
  <c r="AE69" i="91"/>
  <c r="AD69" i="91"/>
  <c r="AC69" i="91"/>
  <c r="AB69" i="91"/>
  <c r="AA69" i="91"/>
  <c r="Z69" i="91"/>
  <c r="Y69" i="91"/>
  <c r="X69" i="91"/>
  <c r="W69" i="91"/>
  <c r="V69" i="91"/>
  <c r="U69" i="91"/>
  <c r="T69" i="91"/>
  <c r="S69" i="91"/>
  <c r="R69" i="91"/>
  <c r="Q69" i="91"/>
  <c r="P69" i="91"/>
  <c r="O69" i="91"/>
  <c r="N69" i="91"/>
  <c r="M69" i="91"/>
  <c r="L69" i="91"/>
  <c r="K69" i="91"/>
  <c r="J69" i="91"/>
  <c r="I69" i="91"/>
  <c r="H69" i="91"/>
  <c r="G69" i="91"/>
  <c r="F69" i="91"/>
  <c r="E69" i="91"/>
  <c r="D69" i="91"/>
  <c r="C69" i="91"/>
  <c r="B69" i="91"/>
  <c r="AF68" i="91"/>
  <c r="AE68" i="91"/>
  <c r="AD68" i="91"/>
  <c r="AC68" i="91"/>
  <c r="AB68" i="91"/>
  <c r="AA68" i="91"/>
  <c r="Z68" i="91"/>
  <c r="Y68" i="91"/>
  <c r="X68" i="91"/>
  <c r="W68" i="91"/>
  <c r="V68" i="91"/>
  <c r="U68" i="91"/>
  <c r="T68" i="91"/>
  <c r="S68" i="91"/>
  <c r="R68" i="91"/>
  <c r="Q68" i="91"/>
  <c r="P68" i="91"/>
  <c r="O68" i="91"/>
  <c r="N68" i="91"/>
  <c r="M68" i="91"/>
  <c r="L68" i="91"/>
  <c r="K68" i="91"/>
  <c r="J68" i="91"/>
  <c r="I68" i="91"/>
  <c r="H68" i="91"/>
  <c r="G68" i="91"/>
  <c r="F68" i="91"/>
  <c r="E68" i="91"/>
  <c r="D68" i="91"/>
  <c r="C68" i="91"/>
  <c r="B68" i="91"/>
  <c r="AF67" i="91"/>
  <c r="AE67" i="91"/>
  <c r="AD67" i="91"/>
  <c r="AC67" i="91"/>
  <c r="AB67" i="91"/>
  <c r="AA67" i="91"/>
  <c r="Z67" i="91"/>
  <c r="Y67" i="91"/>
  <c r="X67" i="91"/>
  <c r="W67" i="91"/>
  <c r="V67" i="91"/>
  <c r="U67" i="91"/>
  <c r="T67" i="91"/>
  <c r="S67" i="91"/>
  <c r="R67" i="91"/>
  <c r="Q67" i="91"/>
  <c r="P67" i="91"/>
  <c r="O67" i="91"/>
  <c r="N67" i="91"/>
  <c r="M67" i="91"/>
  <c r="L67" i="91"/>
  <c r="K67" i="91"/>
  <c r="J67" i="91"/>
  <c r="I67" i="91"/>
  <c r="H67" i="91"/>
  <c r="G67" i="91"/>
  <c r="F67" i="91"/>
  <c r="E67" i="91"/>
  <c r="D67" i="91"/>
  <c r="C67" i="91"/>
  <c r="B67" i="91"/>
  <c r="AF66" i="91"/>
  <c r="AE66" i="91"/>
  <c r="AD66" i="91"/>
  <c r="AC66" i="91"/>
  <c r="AB66" i="91"/>
  <c r="AA66" i="91"/>
  <c r="Z66" i="91"/>
  <c r="Y66" i="91"/>
  <c r="X66" i="91"/>
  <c r="W66" i="91"/>
  <c r="V66" i="91"/>
  <c r="U66" i="91"/>
  <c r="T66" i="91"/>
  <c r="S66" i="91"/>
  <c r="R66" i="91"/>
  <c r="Q66" i="91"/>
  <c r="P66" i="91"/>
  <c r="O66" i="91"/>
  <c r="N66" i="91"/>
  <c r="M66" i="91"/>
  <c r="L66" i="91"/>
  <c r="K66" i="91"/>
  <c r="J66" i="91"/>
  <c r="I66" i="91"/>
  <c r="H66" i="91"/>
  <c r="G66" i="91"/>
  <c r="F66" i="91"/>
  <c r="E66" i="91"/>
  <c r="D66" i="91"/>
  <c r="C66" i="91"/>
  <c r="B66" i="91"/>
  <c r="AF65" i="91"/>
  <c r="AE65" i="91"/>
  <c r="AD65" i="91"/>
  <c r="AC65" i="91"/>
  <c r="AB65" i="91"/>
  <c r="AA65" i="91"/>
  <c r="Z65" i="91"/>
  <c r="Y65" i="91"/>
  <c r="X65" i="91"/>
  <c r="W65" i="91"/>
  <c r="V65" i="91"/>
  <c r="U65" i="91"/>
  <c r="T65" i="91"/>
  <c r="S65" i="91"/>
  <c r="R65" i="91"/>
  <c r="Q65" i="91"/>
  <c r="P65" i="91"/>
  <c r="O65" i="91"/>
  <c r="N65" i="91"/>
  <c r="M65" i="91"/>
  <c r="L65" i="91"/>
  <c r="K65" i="91"/>
  <c r="J65" i="91"/>
  <c r="I65" i="91"/>
  <c r="H65" i="91"/>
  <c r="G65" i="91"/>
  <c r="F65" i="91"/>
  <c r="E65" i="91"/>
  <c r="D65" i="91"/>
  <c r="C65" i="91"/>
  <c r="B65" i="91"/>
  <c r="AF64" i="91"/>
  <c r="AE64" i="91"/>
  <c r="AD64" i="91"/>
  <c r="AC64" i="91"/>
  <c r="AB64" i="91"/>
  <c r="AA64" i="91"/>
  <c r="Z64" i="91"/>
  <c r="Y64" i="91"/>
  <c r="X64" i="91"/>
  <c r="W64" i="91"/>
  <c r="V64" i="91"/>
  <c r="U64" i="91"/>
  <c r="T64" i="91"/>
  <c r="S64" i="91"/>
  <c r="R64" i="91"/>
  <c r="Q64" i="91"/>
  <c r="P64" i="91"/>
  <c r="O64" i="91"/>
  <c r="N64" i="91"/>
  <c r="M64" i="91"/>
  <c r="L64" i="91"/>
  <c r="K64" i="91"/>
  <c r="J64" i="91"/>
  <c r="I64" i="91"/>
  <c r="H64" i="91"/>
  <c r="G64" i="91"/>
  <c r="F64" i="91"/>
  <c r="E64" i="91"/>
  <c r="D64" i="91"/>
  <c r="C64" i="91"/>
  <c r="B64" i="91"/>
  <c r="AF63" i="91"/>
  <c r="AE63" i="91"/>
  <c r="AD63" i="91"/>
  <c r="AC63" i="91"/>
  <c r="AB63" i="91"/>
  <c r="AA63" i="91"/>
  <c r="Z63" i="91"/>
  <c r="Y63" i="91"/>
  <c r="X63" i="91"/>
  <c r="W63" i="91"/>
  <c r="V63" i="91"/>
  <c r="U63" i="91"/>
  <c r="T63" i="91"/>
  <c r="S63" i="91"/>
  <c r="R63" i="91"/>
  <c r="Q63" i="91"/>
  <c r="P63" i="91"/>
  <c r="O63" i="91"/>
  <c r="N63" i="91"/>
  <c r="M63" i="91"/>
  <c r="L63" i="91"/>
  <c r="K63" i="91"/>
  <c r="J63" i="91"/>
  <c r="I63" i="91"/>
  <c r="H63" i="91"/>
  <c r="G63" i="91"/>
  <c r="F63" i="91"/>
  <c r="E63" i="91"/>
  <c r="D63" i="91"/>
  <c r="C63" i="91"/>
  <c r="B63" i="91"/>
  <c r="AF62" i="91"/>
  <c r="AE62" i="91"/>
  <c r="AD62" i="91"/>
  <c r="AC62" i="91"/>
  <c r="AB62" i="91"/>
  <c r="AA62" i="91"/>
  <c r="Z62" i="91"/>
  <c r="Y62" i="91"/>
  <c r="X62" i="91"/>
  <c r="W62" i="91"/>
  <c r="V62" i="91"/>
  <c r="U62" i="91"/>
  <c r="T62" i="91"/>
  <c r="S62" i="91"/>
  <c r="R62" i="91"/>
  <c r="Q62" i="91"/>
  <c r="P62" i="91"/>
  <c r="O62" i="91"/>
  <c r="N62" i="91"/>
  <c r="M62" i="91"/>
  <c r="L62" i="91"/>
  <c r="K62" i="91"/>
  <c r="J62" i="91"/>
  <c r="I62" i="91"/>
  <c r="H62" i="91"/>
  <c r="G62" i="91"/>
  <c r="F62" i="91"/>
  <c r="E62" i="91"/>
  <c r="D62" i="91"/>
  <c r="C62" i="91"/>
  <c r="B62" i="91"/>
  <c r="AF61" i="91"/>
  <c r="AE61" i="91"/>
  <c r="AD61" i="91"/>
  <c r="AC61" i="91"/>
  <c r="AB61" i="91"/>
  <c r="AA61" i="91"/>
  <c r="Z61" i="91"/>
  <c r="Y61" i="91"/>
  <c r="X61" i="91"/>
  <c r="W61" i="91"/>
  <c r="V61" i="91"/>
  <c r="U61" i="91"/>
  <c r="T61" i="91"/>
  <c r="S61" i="91"/>
  <c r="R61" i="91"/>
  <c r="Q61" i="91"/>
  <c r="P61" i="91"/>
  <c r="O61" i="91"/>
  <c r="N61" i="91"/>
  <c r="M61" i="91"/>
  <c r="L61" i="91"/>
  <c r="K61" i="91"/>
  <c r="J61" i="91"/>
  <c r="I61" i="91"/>
  <c r="H61" i="91"/>
  <c r="G61" i="91"/>
  <c r="F61" i="91"/>
  <c r="E61" i="91"/>
  <c r="D61" i="91"/>
  <c r="C61" i="91"/>
  <c r="B61" i="91"/>
  <c r="AF60" i="91"/>
  <c r="AE60" i="91"/>
  <c r="AD60" i="91"/>
  <c r="AC60" i="91"/>
  <c r="AB60" i="91"/>
  <c r="AA60" i="91"/>
  <c r="Z60" i="91"/>
  <c r="Y60" i="91"/>
  <c r="X60" i="91"/>
  <c r="W60" i="91"/>
  <c r="V60" i="91"/>
  <c r="U60" i="91"/>
  <c r="T60" i="91"/>
  <c r="S60" i="91"/>
  <c r="R60" i="91"/>
  <c r="Q60" i="91"/>
  <c r="P60" i="91"/>
  <c r="O60" i="91"/>
  <c r="N60" i="91"/>
  <c r="M60" i="91"/>
  <c r="L60" i="91"/>
  <c r="K60" i="91"/>
  <c r="J60" i="91"/>
  <c r="I60" i="91"/>
  <c r="H60" i="91"/>
  <c r="G60" i="91"/>
  <c r="F60" i="91"/>
  <c r="E60" i="91"/>
  <c r="D60" i="91"/>
  <c r="C60" i="91"/>
  <c r="B60" i="91"/>
  <c r="AF59" i="91"/>
  <c r="AE59" i="91"/>
  <c r="AD59" i="91"/>
  <c r="AC59" i="91"/>
  <c r="AB59" i="91"/>
  <c r="AA59" i="91"/>
  <c r="Z59" i="91"/>
  <c r="Y59" i="91"/>
  <c r="X59" i="91"/>
  <c r="W59" i="91"/>
  <c r="V59" i="91"/>
  <c r="U59" i="91"/>
  <c r="T59" i="91"/>
  <c r="S59" i="91"/>
  <c r="R59" i="91"/>
  <c r="Q59" i="91"/>
  <c r="P59" i="91"/>
  <c r="O59" i="91"/>
  <c r="N59" i="91"/>
  <c r="M59" i="91"/>
  <c r="L59" i="91"/>
  <c r="K59" i="91"/>
  <c r="J59" i="91"/>
  <c r="I59" i="91"/>
  <c r="H59" i="91"/>
  <c r="G59" i="91"/>
  <c r="F59" i="91"/>
  <c r="E59" i="91"/>
  <c r="D59" i="91"/>
  <c r="C59" i="91"/>
  <c r="B59" i="91"/>
  <c r="AF58" i="91"/>
  <c r="AE58" i="91"/>
  <c r="AD58" i="91"/>
  <c r="AC58" i="91"/>
  <c r="AB58" i="91"/>
  <c r="AA58" i="91"/>
  <c r="Z58" i="91"/>
  <c r="Y58" i="91"/>
  <c r="X58" i="91"/>
  <c r="W58" i="91"/>
  <c r="V58" i="91"/>
  <c r="U58" i="91"/>
  <c r="T58" i="91"/>
  <c r="S58" i="91"/>
  <c r="R58" i="91"/>
  <c r="Q58" i="91"/>
  <c r="P58" i="91"/>
  <c r="O58" i="91"/>
  <c r="N58" i="91"/>
  <c r="M58" i="91"/>
  <c r="L58" i="91"/>
  <c r="K58" i="91"/>
  <c r="J58" i="91"/>
  <c r="I58" i="91"/>
  <c r="H58" i="91"/>
  <c r="G58" i="91"/>
  <c r="F58" i="91"/>
  <c r="E58" i="91"/>
  <c r="D58" i="91"/>
  <c r="C58" i="91"/>
  <c r="B58" i="91"/>
  <c r="AF57" i="91"/>
  <c r="AE57" i="91"/>
  <c r="AD57" i="91"/>
  <c r="AC57" i="91"/>
  <c r="AB57" i="91"/>
  <c r="AA57" i="91"/>
  <c r="Z57" i="91"/>
  <c r="Y57" i="91"/>
  <c r="X57" i="91"/>
  <c r="W57" i="91"/>
  <c r="V57" i="91"/>
  <c r="U57" i="91"/>
  <c r="T57" i="91"/>
  <c r="S57" i="91"/>
  <c r="R57" i="91"/>
  <c r="Q57" i="91"/>
  <c r="P57" i="91"/>
  <c r="O57" i="91"/>
  <c r="N57" i="91"/>
  <c r="M57" i="91"/>
  <c r="L57" i="91"/>
  <c r="K57" i="91"/>
  <c r="J57" i="91"/>
  <c r="I57" i="91"/>
  <c r="H57" i="91"/>
  <c r="G57" i="91"/>
  <c r="F57" i="91"/>
  <c r="E57" i="91"/>
  <c r="D57" i="91"/>
  <c r="C57" i="91"/>
  <c r="B57" i="91"/>
  <c r="AF56" i="91"/>
  <c r="AE56" i="91"/>
  <c r="AD56" i="91"/>
  <c r="AC56" i="91"/>
  <c r="AB56" i="91"/>
  <c r="AA56" i="91"/>
  <c r="Z56" i="91"/>
  <c r="Y56" i="91"/>
  <c r="X56" i="91"/>
  <c r="W56" i="91"/>
  <c r="V56" i="91"/>
  <c r="U56" i="91"/>
  <c r="T56" i="91"/>
  <c r="S56" i="91"/>
  <c r="R56" i="91"/>
  <c r="Q56" i="91"/>
  <c r="P56" i="91"/>
  <c r="O56" i="91"/>
  <c r="N56" i="91"/>
  <c r="M56" i="91"/>
  <c r="L56" i="91"/>
  <c r="K56" i="91"/>
  <c r="J56" i="91"/>
  <c r="I56" i="91"/>
  <c r="H56" i="91"/>
  <c r="G56" i="91"/>
  <c r="F56" i="91"/>
  <c r="E56" i="91"/>
  <c r="D56" i="91"/>
  <c r="C56" i="91"/>
  <c r="B56" i="91"/>
  <c r="AF55" i="91"/>
  <c r="AE55" i="91"/>
  <c r="AD55" i="91"/>
  <c r="AC55" i="91"/>
  <c r="AB55" i="91"/>
  <c r="AA55" i="91"/>
  <c r="Z55" i="91"/>
  <c r="Y55" i="91"/>
  <c r="X55" i="91"/>
  <c r="W55" i="91"/>
  <c r="V55" i="91"/>
  <c r="U55" i="91"/>
  <c r="T55" i="91"/>
  <c r="S55" i="91"/>
  <c r="R55" i="91"/>
  <c r="Q55" i="91"/>
  <c r="P55" i="91"/>
  <c r="O55" i="91"/>
  <c r="N55" i="91"/>
  <c r="M55" i="91"/>
  <c r="L55" i="91"/>
  <c r="K55" i="91"/>
  <c r="J55" i="91"/>
  <c r="I55" i="91"/>
  <c r="H55" i="91"/>
  <c r="G55" i="91"/>
  <c r="F55" i="91"/>
  <c r="E55" i="91"/>
  <c r="D55" i="91"/>
  <c r="C55" i="91"/>
  <c r="B55" i="91"/>
  <c r="AF54" i="91"/>
  <c r="AE54" i="91"/>
  <c r="AD54" i="91"/>
  <c r="AC54" i="91"/>
  <c r="AB54" i="91"/>
  <c r="AA54" i="91"/>
  <c r="Z54" i="91"/>
  <c r="Y54" i="91"/>
  <c r="X54" i="91"/>
  <c r="W54" i="91"/>
  <c r="V54" i="91"/>
  <c r="U54" i="91"/>
  <c r="T54" i="91"/>
  <c r="S54" i="91"/>
  <c r="R54" i="91"/>
  <c r="Q54" i="91"/>
  <c r="P54" i="91"/>
  <c r="O54" i="91"/>
  <c r="N54" i="91"/>
  <c r="M54" i="91"/>
  <c r="L54" i="91"/>
  <c r="K54" i="91"/>
  <c r="J54" i="91"/>
  <c r="I54" i="91"/>
  <c r="H54" i="91"/>
  <c r="G54" i="91"/>
  <c r="F54" i="91"/>
  <c r="E54" i="91"/>
  <c r="D54" i="91"/>
  <c r="C54" i="91"/>
  <c r="B54" i="91"/>
  <c r="AF52" i="91"/>
  <c r="AE52" i="91"/>
  <c r="AD52" i="91"/>
  <c r="AC52" i="91"/>
  <c r="AB52" i="91"/>
  <c r="AA52" i="91"/>
  <c r="Z52" i="91"/>
  <c r="Y52" i="91"/>
  <c r="X52" i="91"/>
  <c r="W52" i="91"/>
  <c r="V52" i="91"/>
  <c r="U52" i="91"/>
  <c r="T52" i="91"/>
  <c r="S52" i="91"/>
  <c r="R52" i="91"/>
  <c r="Q52" i="91"/>
  <c r="P52" i="91"/>
  <c r="O52" i="91"/>
  <c r="N52" i="91"/>
  <c r="M52" i="91"/>
  <c r="L52" i="91"/>
  <c r="K52" i="91"/>
  <c r="J52" i="91"/>
  <c r="I52" i="91"/>
  <c r="H52" i="91"/>
  <c r="G52" i="91"/>
  <c r="F52" i="91"/>
  <c r="E52" i="91"/>
  <c r="D52" i="91"/>
  <c r="C52" i="91"/>
  <c r="B52" i="91"/>
  <c r="AF51" i="91"/>
  <c r="AE51" i="91"/>
  <c r="AD51" i="91"/>
  <c r="AC51" i="91"/>
  <c r="AB51" i="91"/>
  <c r="AA51" i="91"/>
  <c r="Z51" i="91"/>
  <c r="Y51" i="91"/>
  <c r="X51" i="91"/>
  <c r="W51" i="91"/>
  <c r="V51" i="91"/>
  <c r="U51" i="91"/>
  <c r="T51" i="91"/>
  <c r="S51" i="91"/>
  <c r="R51" i="91"/>
  <c r="Q51" i="91"/>
  <c r="P51" i="91"/>
  <c r="O51" i="91"/>
  <c r="N51" i="91"/>
  <c r="M51" i="91"/>
  <c r="L51" i="91"/>
  <c r="K51" i="91"/>
  <c r="J51" i="91"/>
  <c r="I51" i="91"/>
  <c r="H51" i="91"/>
  <c r="G51" i="91"/>
  <c r="F51" i="91"/>
  <c r="E51" i="91"/>
  <c r="D51" i="91"/>
  <c r="C51" i="91"/>
  <c r="B51" i="91"/>
  <c r="AF50" i="91"/>
  <c r="AE50" i="91"/>
  <c r="AD50" i="91"/>
  <c r="AC50" i="91"/>
  <c r="AB50" i="91"/>
  <c r="AA50" i="91"/>
  <c r="Z50" i="91"/>
  <c r="Y50" i="91"/>
  <c r="X50" i="91"/>
  <c r="W50" i="91"/>
  <c r="V50" i="91"/>
  <c r="U50" i="91"/>
  <c r="T50" i="91"/>
  <c r="S50" i="91"/>
  <c r="R50" i="91"/>
  <c r="Q50" i="91"/>
  <c r="P50" i="91"/>
  <c r="O50" i="91"/>
  <c r="N50" i="91"/>
  <c r="M50" i="91"/>
  <c r="L50" i="91"/>
  <c r="K50" i="91"/>
  <c r="J50" i="91"/>
  <c r="I50" i="91"/>
  <c r="H50" i="91"/>
  <c r="G50" i="91"/>
  <c r="F50" i="91"/>
  <c r="E50" i="91"/>
  <c r="D50" i="91"/>
  <c r="C50" i="91"/>
  <c r="B50" i="91"/>
  <c r="AF49" i="91"/>
  <c r="AE49" i="91"/>
  <c r="AD49" i="91"/>
  <c r="AC49" i="91"/>
  <c r="AB49" i="91"/>
  <c r="AA49" i="91"/>
  <c r="Z49" i="91"/>
  <c r="Y49" i="91"/>
  <c r="X49" i="91"/>
  <c r="W49" i="91"/>
  <c r="V49" i="91"/>
  <c r="U49" i="91"/>
  <c r="T49" i="91"/>
  <c r="S49" i="91"/>
  <c r="R49" i="91"/>
  <c r="Q49" i="91"/>
  <c r="P49" i="91"/>
  <c r="O49" i="91"/>
  <c r="N49" i="91"/>
  <c r="M49" i="91"/>
  <c r="L49" i="91"/>
  <c r="K49" i="91"/>
  <c r="J49" i="91"/>
  <c r="I49" i="91"/>
  <c r="H49" i="91"/>
  <c r="G49" i="91"/>
  <c r="F49" i="91"/>
  <c r="E49" i="91"/>
  <c r="D49" i="91"/>
  <c r="C49" i="91"/>
  <c r="B49" i="91"/>
  <c r="AF48" i="91"/>
  <c r="AE48" i="91"/>
  <c r="AD48" i="91"/>
  <c r="AC48" i="91"/>
  <c r="AB48" i="91"/>
  <c r="AA48" i="91"/>
  <c r="Z48" i="91"/>
  <c r="Y48" i="91"/>
  <c r="X48" i="91"/>
  <c r="W48" i="91"/>
  <c r="V48" i="91"/>
  <c r="U48" i="91"/>
  <c r="T48" i="91"/>
  <c r="S48" i="91"/>
  <c r="R48" i="91"/>
  <c r="Q48" i="91"/>
  <c r="P48" i="91"/>
  <c r="O48" i="91"/>
  <c r="N48" i="91"/>
  <c r="M48" i="91"/>
  <c r="L48" i="91"/>
  <c r="K48" i="91"/>
  <c r="J48" i="91"/>
  <c r="I48" i="91"/>
  <c r="H48" i="91"/>
  <c r="G48" i="91"/>
  <c r="F48" i="91"/>
  <c r="E48" i="91"/>
  <c r="D48" i="91"/>
  <c r="C48" i="91"/>
  <c r="B48" i="91"/>
  <c r="AF47" i="91"/>
  <c r="AE47" i="91"/>
  <c r="AD47" i="91"/>
  <c r="AC47" i="91"/>
  <c r="AB47" i="91"/>
  <c r="AA47" i="91"/>
  <c r="Z47" i="91"/>
  <c r="Y47" i="91"/>
  <c r="X47" i="91"/>
  <c r="W47" i="91"/>
  <c r="V47" i="91"/>
  <c r="U47" i="91"/>
  <c r="T47" i="91"/>
  <c r="S47" i="91"/>
  <c r="R47" i="91"/>
  <c r="Q47" i="91"/>
  <c r="P47" i="91"/>
  <c r="O47" i="91"/>
  <c r="N47" i="91"/>
  <c r="M47" i="91"/>
  <c r="L47" i="91"/>
  <c r="K47" i="91"/>
  <c r="J47" i="91"/>
  <c r="I47" i="91"/>
  <c r="H47" i="91"/>
  <c r="G47" i="91"/>
  <c r="F47" i="91"/>
  <c r="E47" i="91"/>
  <c r="D47" i="91"/>
  <c r="C47" i="91"/>
  <c r="B47" i="91"/>
  <c r="AF46" i="91"/>
  <c r="AE46" i="91"/>
  <c r="AD46" i="91"/>
  <c r="AC46" i="91"/>
  <c r="AB46" i="91"/>
  <c r="AA46" i="91"/>
  <c r="Z46" i="91"/>
  <c r="Y46" i="91"/>
  <c r="X46" i="91"/>
  <c r="W46" i="91"/>
  <c r="V46" i="91"/>
  <c r="U46" i="91"/>
  <c r="T46" i="91"/>
  <c r="S46" i="91"/>
  <c r="R46" i="91"/>
  <c r="Q46" i="91"/>
  <c r="P46" i="91"/>
  <c r="O46" i="91"/>
  <c r="N46" i="91"/>
  <c r="M46" i="91"/>
  <c r="L46" i="91"/>
  <c r="K46" i="91"/>
  <c r="J46" i="91"/>
  <c r="I46" i="91"/>
  <c r="H46" i="91"/>
  <c r="G46" i="91"/>
  <c r="F46" i="91"/>
  <c r="E46" i="91"/>
  <c r="D46" i="91"/>
  <c r="C46" i="91"/>
  <c r="B46" i="91"/>
  <c r="AF45" i="91"/>
  <c r="AE45" i="91"/>
  <c r="AD45" i="91"/>
  <c r="AC45" i="91"/>
  <c r="AB45" i="91"/>
  <c r="AA45" i="91"/>
  <c r="Z45" i="91"/>
  <c r="Y45" i="91"/>
  <c r="X45" i="91"/>
  <c r="W45" i="91"/>
  <c r="V45" i="91"/>
  <c r="U45" i="91"/>
  <c r="T45" i="91"/>
  <c r="S45" i="91"/>
  <c r="R45" i="91"/>
  <c r="Q45" i="91"/>
  <c r="P45" i="91"/>
  <c r="O45" i="91"/>
  <c r="N45" i="91"/>
  <c r="M45" i="91"/>
  <c r="L45" i="91"/>
  <c r="K45" i="91"/>
  <c r="J45" i="91"/>
  <c r="I45" i="91"/>
  <c r="H45" i="91"/>
  <c r="G45" i="91"/>
  <c r="F45" i="91"/>
  <c r="E45" i="91"/>
  <c r="D45" i="91"/>
  <c r="C45" i="91"/>
  <c r="B45" i="91"/>
  <c r="AF44" i="91"/>
  <c r="AE44" i="91"/>
  <c r="AD44" i="91"/>
  <c r="AC44" i="91"/>
  <c r="AB44" i="91"/>
  <c r="AA44" i="91"/>
  <c r="Z44" i="91"/>
  <c r="Y44" i="91"/>
  <c r="X44" i="91"/>
  <c r="W44" i="91"/>
  <c r="V44" i="91"/>
  <c r="U44" i="91"/>
  <c r="T44" i="91"/>
  <c r="S44" i="91"/>
  <c r="R44" i="91"/>
  <c r="Q44" i="91"/>
  <c r="P44" i="91"/>
  <c r="O44" i="91"/>
  <c r="N44" i="91"/>
  <c r="M44" i="91"/>
  <c r="L44" i="91"/>
  <c r="K44" i="91"/>
  <c r="J44" i="91"/>
  <c r="I44" i="91"/>
  <c r="H44" i="91"/>
  <c r="G44" i="91"/>
  <c r="F44" i="91"/>
  <c r="E44" i="91"/>
  <c r="D44" i="91"/>
  <c r="C44" i="91"/>
  <c r="B44" i="91"/>
  <c r="AF43" i="91"/>
  <c r="AE43" i="91"/>
  <c r="AD43" i="91"/>
  <c r="AC43" i="91"/>
  <c r="AB43" i="91"/>
  <c r="AA43" i="91"/>
  <c r="Z43" i="91"/>
  <c r="Y43" i="91"/>
  <c r="X43" i="91"/>
  <c r="W43" i="91"/>
  <c r="V43" i="91"/>
  <c r="U43" i="91"/>
  <c r="T43" i="91"/>
  <c r="S43" i="91"/>
  <c r="R43" i="91"/>
  <c r="Q43" i="91"/>
  <c r="P43" i="91"/>
  <c r="O43" i="91"/>
  <c r="N43" i="91"/>
  <c r="M43" i="91"/>
  <c r="L43" i="91"/>
  <c r="K43" i="91"/>
  <c r="J43" i="91"/>
  <c r="I43" i="91"/>
  <c r="H43" i="91"/>
  <c r="G43" i="91"/>
  <c r="F43" i="91"/>
  <c r="E43" i="91"/>
  <c r="D43" i="91"/>
  <c r="C43" i="91"/>
  <c r="B43" i="91"/>
  <c r="AF42" i="91"/>
  <c r="AE42" i="91"/>
  <c r="AD42" i="91"/>
  <c r="AC42" i="91"/>
  <c r="AB42" i="91"/>
  <c r="AA42" i="91"/>
  <c r="Z42" i="91"/>
  <c r="Y42" i="91"/>
  <c r="X42" i="91"/>
  <c r="W42" i="91"/>
  <c r="V42" i="91"/>
  <c r="U42" i="91"/>
  <c r="T42" i="91"/>
  <c r="S42" i="91"/>
  <c r="R42" i="91"/>
  <c r="Q42" i="91"/>
  <c r="P42" i="91"/>
  <c r="O42" i="91"/>
  <c r="N42" i="91"/>
  <c r="M42" i="91"/>
  <c r="L42" i="91"/>
  <c r="K42" i="91"/>
  <c r="J42" i="91"/>
  <c r="I42" i="91"/>
  <c r="H42" i="91"/>
  <c r="G42" i="91"/>
  <c r="F42" i="91"/>
  <c r="E42" i="91"/>
  <c r="D42" i="91"/>
  <c r="C42" i="91"/>
  <c r="B42" i="91"/>
  <c r="AF41" i="91"/>
  <c r="AE41" i="91"/>
  <c r="AD41" i="91"/>
  <c r="AC41" i="91"/>
  <c r="AB41" i="91"/>
  <c r="AA41" i="91"/>
  <c r="Z41" i="91"/>
  <c r="Y41" i="91"/>
  <c r="X41" i="91"/>
  <c r="W41" i="91"/>
  <c r="V41" i="91"/>
  <c r="U41" i="91"/>
  <c r="T41" i="91"/>
  <c r="S41" i="91"/>
  <c r="R41" i="91"/>
  <c r="Q41" i="91"/>
  <c r="P41" i="91"/>
  <c r="O41" i="91"/>
  <c r="N41" i="91"/>
  <c r="M41" i="91"/>
  <c r="L41" i="91"/>
  <c r="K41" i="91"/>
  <c r="J41" i="91"/>
  <c r="I41" i="91"/>
  <c r="H41" i="91"/>
  <c r="G41" i="91"/>
  <c r="F41" i="91"/>
  <c r="E41" i="91"/>
  <c r="D41" i="91"/>
  <c r="C41" i="91"/>
  <c r="B41" i="91"/>
  <c r="AF40" i="91"/>
  <c r="AE40" i="91"/>
  <c r="AD40" i="91"/>
  <c r="AC40" i="91"/>
  <c r="AB40" i="91"/>
  <c r="AA40" i="91"/>
  <c r="Z40" i="91"/>
  <c r="Y40" i="91"/>
  <c r="X40" i="91"/>
  <c r="W40" i="91"/>
  <c r="V40" i="91"/>
  <c r="U40" i="91"/>
  <c r="T40" i="91"/>
  <c r="S40" i="91"/>
  <c r="R40" i="91"/>
  <c r="Q40" i="91"/>
  <c r="P40" i="91"/>
  <c r="O40" i="91"/>
  <c r="N40" i="91"/>
  <c r="M40" i="91"/>
  <c r="L40" i="91"/>
  <c r="K40" i="91"/>
  <c r="J40" i="91"/>
  <c r="I40" i="91"/>
  <c r="H40" i="91"/>
  <c r="G40" i="91"/>
  <c r="F40" i="91"/>
  <c r="E40" i="91"/>
  <c r="D40" i="91"/>
  <c r="C40" i="91"/>
  <c r="B40" i="91"/>
  <c r="AF39" i="91"/>
  <c r="AE39" i="91"/>
  <c r="AD39" i="91"/>
  <c r="AC39" i="91"/>
  <c r="AB39" i="91"/>
  <c r="AA39" i="91"/>
  <c r="Z39" i="91"/>
  <c r="Y39" i="91"/>
  <c r="X39" i="91"/>
  <c r="W39" i="91"/>
  <c r="V39" i="91"/>
  <c r="U39" i="91"/>
  <c r="T39" i="91"/>
  <c r="S39" i="91"/>
  <c r="R39" i="91"/>
  <c r="Q39" i="91"/>
  <c r="P39" i="91"/>
  <c r="O39" i="91"/>
  <c r="N39" i="91"/>
  <c r="M39" i="91"/>
  <c r="L39" i="91"/>
  <c r="K39" i="91"/>
  <c r="J39" i="91"/>
  <c r="I39" i="91"/>
  <c r="H39" i="91"/>
  <c r="G39" i="91"/>
  <c r="F39" i="91"/>
  <c r="E39" i="91"/>
  <c r="D39" i="91"/>
  <c r="C39" i="91"/>
  <c r="B39" i="91"/>
  <c r="AF38" i="91"/>
  <c r="AE38" i="91"/>
  <c r="AD38" i="91"/>
  <c r="AC38" i="91"/>
  <c r="AB38" i="91"/>
  <c r="AA38" i="91"/>
  <c r="Z38" i="91"/>
  <c r="Y38" i="91"/>
  <c r="X38" i="91"/>
  <c r="W38" i="91"/>
  <c r="V38" i="91"/>
  <c r="U38" i="91"/>
  <c r="T38" i="91"/>
  <c r="S38" i="91"/>
  <c r="R38" i="91"/>
  <c r="Q38" i="91"/>
  <c r="P38" i="91"/>
  <c r="O38" i="91"/>
  <c r="N38" i="91"/>
  <c r="M38" i="91"/>
  <c r="L38" i="91"/>
  <c r="K38" i="91"/>
  <c r="J38" i="91"/>
  <c r="I38" i="91"/>
  <c r="H38" i="91"/>
  <c r="G38" i="91"/>
  <c r="F38" i="91"/>
  <c r="E38" i="91"/>
  <c r="D38" i="91"/>
  <c r="C38" i="91"/>
  <c r="B38" i="91"/>
  <c r="AF37" i="91"/>
  <c r="AE37" i="91"/>
  <c r="AD37" i="91"/>
  <c r="AC37" i="91"/>
  <c r="AB37" i="91"/>
  <c r="AA37" i="91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G37" i="91"/>
  <c r="F37" i="91"/>
  <c r="E37" i="91"/>
  <c r="D37" i="91"/>
  <c r="C37" i="91"/>
  <c r="B37" i="91"/>
  <c r="AF35" i="91"/>
  <c r="AE35" i="91"/>
  <c r="AD35" i="91"/>
  <c r="AC35" i="91"/>
  <c r="AB35" i="91"/>
  <c r="AA35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H35" i="91"/>
  <c r="G35" i="91"/>
  <c r="F35" i="91"/>
  <c r="E35" i="91"/>
  <c r="D35" i="91"/>
  <c r="C35" i="91"/>
  <c r="B35" i="91"/>
  <c r="AF34" i="91"/>
  <c r="AE34" i="91"/>
  <c r="AD34" i="91"/>
  <c r="AC34" i="91"/>
  <c r="AB34" i="91"/>
  <c r="AA34" i="9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H34" i="91"/>
  <c r="G34" i="91"/>
  <c r="F34" i="91"/>
  <c r="E34" i="91"/>
  <c r="D34" i="91"/>
  <c r="C34" i="91"/>
  <c r="B34" i="91"/>
  <c r="AF33" i="91"/>
  <c r="AE33" i="91"/>
  <c r="AD33" i="91"/>
  <c r="AC33" i="91"/>
  <c r="AB33" i="91"/>
  <c r="AA33" i="9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H33" i="91"/>
  <c r="G33" i="91"/>
  <c r="F33" i="91"/>
  <c r="E33" i="91"/>
  <c r="D33" i="91"/>
  <c r="C33" i="91"/>
  <c r="B33" i="91"/>
  <c r="AF32" i="91"/>
  <c r="AE32" i="91"/>
  <c r="AD32" i="91"/>
  <c r="AC32" i="91"/>
  <c r="AB32" i="91"/>
  <c r="AA32" i="9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H32" i="91"/>
  <c r="G32" i="91"/>
  <c r="F32" i="91"/>
  <c r="E32" i="91"/>
  <c r="D32" i="91"/>
  <c r="C32" i="91"/>
  <c r="B32" i="91"/>
  <c r="AF31" i="91"/>
  <c r="AE31" i="91"/>
  <c r="AD31" i="91"/>
  <c r="AC31" i="91"/>
  <c r="AB31" i="91"/>
  <c r="AA31" i="91"/>
  <c r="Z31" i="91"/>
  <c r="Y31" i="91"/>
  <c r="X31" i="91"/>
  <c r="W31" i="91"/>
  <c r="V31" i="91"/>
  <c r="U31" i="91"/>
  <c r="T31" i="91"/>
  <c r="S31" i="91"/>
  <c r="R31" i="91"/>
  <c r="Q31" i="91"/>
  <c r="P31" i="91"/>
  <c r="O31" i="91"/>
  <c r="N31" i="91"/>
  <c r="M31" i="91"/>
  <c r="L31" i="91"/>
  <c r="K31" i="91"/>
  <c r="J31" i="91"/>
  <c r="I31" i="91"/>
  <c r="H31" i="91"/>
  <c r="G31" i="91"/>
  <c r="F31" i="91"/>
  <c r="E31" i="91"/>
  <c r="D31" i="91"/>
  <c r="C31" i="91"/>
  <c r="B31" i="91"/>
  <c r="AF30" i="91"/>
  <c r="AE30" i="91"/>
  <c r="AD30" i="91"/>
  <c r="AC30" i="91"/>
  <c r="AB30" i="91"/>
  <c r="AA30" i="91"/>
  <c r="Z30" i="91"/>
  <c r="Y30" i="91"/>
  <c r="X30" i="91"/>
  <c r="W30" i="91"/>
  <c r="V30" i="91"/>
  <c r="U30" i="91"/>
  <c r="T30" i="91"/>
  <c r="S30" i="91"/>
  <c r="R30" i="91"/>
  <c r="Q30" i="91"/>
  <c r="P30" i="91"/>
  <c r="O30" i="91"/>
  <c r="N30" i="91"/>
  <c r="M30" i="91"/>
  <c r="L30" i="91"/>
  <c r="K30" i="91"/>
  <c r="J30" i="91"/>
  <c r="I30" i="91"/>
  <c r="H30" i="91"/>
  <c r="G30" i="91"/>
  <c r="F30" i="91"/>
  <c r="E30" i="91"/>
  <c r="D30" i="91"/>
  <c r="C30" i="91"/>
  <c r="B30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F29" i="91"/>
  <c r="E29" i="91"/>
  <c r="D29" i="91"/>
  <c r="C29" i="91"/>
  <c r="B29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F28" i="91"/>
  <c r="E28" i="91"/>
  <c r="D28" i="91"/>
  <c r="C28" i="91"/>
  <c r="B28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F27" i="91"/>
  <c r="E27" i="91"/>
  <c r="D27" i="91"/>
  <c r="C27" i="91"/>
  <c r="B27" i="91"/>
  <c r="AF26" i="91"/>
  <c r="AE26" i="91"/>
  <c r="AD26" i="91"/>
  <c r="AC26" i="91"/>
  <c r="AB26" i="91"/>
  <c r="AA26" i="91"/>
  <c r="Z26" i="91"/>
  <c r="Y26" i="91"/>
  <c r="X26" i="91"/>
  <c r="W26" i="91"/>
  <c r="V26" i="91"/>
  <c r="U26" i="91"/>
  <c r="T26" i="91"/>
  <c r="S26" i="91"/>
  <c r="R26" i="91"/>
  <c r="Q26" i="91"/>
  <c r="P26" i="91"/>
  <c r="O26" i="91"/>
  <c r="N26" i="91"/>
  <c r="M26" i="91"/>
  <c r="L26" i="91"/>
  <c r="K26" i="91"/>
  <c r="J26" i="91"/>
  <c r="I26" i="91"/>
  <c r="H26" i="91"/>
  <c r="G26" i="91"/>
  <c r="F26" i="91"/>
  <c r="E26" i="91"/>
  <c r="D26" i="91"/>
  <c r="C26" i="91"/>
  <c r="B26" i="91"/>
  <c r="AF25" i="91"/>
  <c r="AE25" i="91"/>
  <c r="AD25" i="91"/>
  <c r="AC25" i="91"/>
  <c r="AB25" i="91"/>
  <c r="AA25" i="91"/>
  <c r="Z25" i="91"/>
  <c r="Y25" i="91"/>
  <c r="X25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K25" i="91"/>
  <c r="J25" i="91"/>
  <c r="I25" i="91"/>
  <c r="H25" i="91"/>
  <c r="G25" i="91"/>
  <c r="F25" i="91"/>
  <c r="E25" i="91"/>
  <c r="D25" i="91"/>
  <c r="C25" i="91"/>
  <c r="B25" i="91"/>
  <c r="AF24" i="91"/>
  <c r="AE24" i="91"/>
  <c r="AD24" i="91"/>
  <c r="AC24" i="91"/>
  <c r="AB24" i="91"/>
  <c r="AA24" i="91"/>
  <c r="Z24" i="91"/>
  <c r="Y24" i="91"/>
  <c r="X24" i="91"/>
  <c r="W24" i="91"/>
  <c r="V24" i="91"/>
  <c r="U24" i="91"/>
  <c r="T24" i="91"/>
  <c r="S24" i="91"/>
  <c r="R24" i="91"/>
  <c r="Q24" i="91"/>
  <c r="P24" i="91"/>
  <c r="O24" i="91"/>
  <c r="N24" i="91"/>
  <c r="M24" i="91"/>
  <c r="L24" i="91"/>
  <c r="K24" i="91"/>
  <c r="J24" i="91"/>
  <c r="I24" i="91"/>
  <c r="H24" i="91"/>
  <c r="G24" i="91"/>
  <c r="F24" i="91"/>
  <c r="E24" i="91"/>
  <c r="D24" i="91"/>
  <c r="C24" i="91"/>
  <c r="B24" i="91"/>
  <c r="AF23" i="91"/>
  <c r="AE23" i="91"/>
  <c r="AD23" i="91"/>
  <c r="AC23" i="91"/>
  <c r="AB23" i="91"/>
  <c r="AA23" i="91"/>
  <c r="Z23" i="91"/>
  <c r="Y23" i="91"/>
  <c r="X23" i="91"/>
  <c r="W23" i="91"/>
  <c r="V23" i="91"/>
  <c r="U23" i="91"/>
  <c r="T23" i="91"/>
  <c r="S23" i="91"/>
  <c r="R23" i="91"/>
  <c r="Q23" i="91"/>
  <c r="P23" i="91"/>
  <c r="O23" i="91"/>
  <c r="N23" i="91"/>
  <c r="M23" i="91"/>
  <c r="L23" i="91"/>
  <c r="K23" i="91"/>
  <c r="J23" i="91"/>
  <c r="I23" i="91"/>
  <c r="H23" i="91"/>
  <c r="G23" i="91"/>
  <c r="F23" i="91"/>
  <c r="E23" i="91"/>
  <c r="D23" i="91"/>
  <c r="C23" i="91"/>
  <c r="B23" i="91"/>
  <c r="AF22" i="91"/>
  <c r="AE22" i="91"/>
  <c r="AD22" i="91"/>
  <c r="AC22" i="91"/>
  <c r="AB22" i="91"/>
  <c r="AA22" i="91"/>
  <c r="Z22" i="91"/>
  <c r="Y22" i="91"/>
  <c r="X22" i="91"/>
  <c r="W22" i="91"/>
  <c r="V22" i="91"/>
  <c r="U22" i="91"/>
  <c r="T22" i="91"/>
  <c r="S22" i="91"/>
  <c r="R22" i="91"/>
  <c r="Q22" i="91"/>
  <c r="P22" i="91"/>
  <c r="O22" i="91"/>
  <c r="N22" i="91"/>
  <c r="M22" i="91"/>
  <c r="L22" i="91"/>
  <c r="K22" i="91"/>
  <c r="J22" i="91"/>
  <c r="I22" i="91"/>
  <c r="H22" i="91"/>
  <c r="G22" i="91"/>
  <c r="F22" i="91"/>
  <c r="E22" i="91"/>
  <c r="D22" i="91"/>
  <c r="C22" i="91"/>
  <c r="B22" i="91"/>
  <c r="AF21" i="91"/>
  <c r="AE21" i="91"/>
  <c r="AD21" i="91"/>
  <c r="AC21" i="91"/>
  <c r="AB21" i="91"/>
  <c r="AA21" i="9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H21" i="91"/>
  <c r="G21" i="91"/>
  <c r="F21" i="91"/>
  <c r="E21" i="91"/>
  <c r="D21" i="91"/>
  <c r="C21" i="91"/>
  <c r="B21" i="91"/>
  <c r="AF20" i="91"/>
  <c r="AE20" i="91"/>
  <c r="AD20" i="91"/>
  <c r="AC20" i="91"/>
  <c r="AB20" i="91"/>
  <c r="AA20" i="91"/>
  <c r="Z20" i="91"/>
  <c r="Y20" i="91"/>
  <c r="X20" i="91"/>
  <c r="W20" i="91"/>
  <c r="V20" i="91"/>
  <c r="U20" i="91"/>
  <c r="T20" i="91"/>
  <c r="S20" i="91"/>
  <c r="R20" i="91"/>
  <c r="Q20" i="91"/>
  <c r="P20" i="91"/>
  <c r="O20" i="91"/>
  <c r="N20" i="91"/>
  <c r="M20" i="91"/>
  <c r="L20" i="91"/>
  <c r="K20" i="91"/>
  <c r="J20" i="91"/>
  <c r="I20" i="91"/>
  <c r="H20" i="91"/>
  <c r="G20" i="91"/>
  <c r="F20" i="91"/>
  <c r="E20" i="91"/>
  <c r="D20" i="91"/>
  <c r="C20" i="91"/>
  <c r="B20" i="91"/>
  <c r="AF18" i="91"/>
  <c r="AE18" i="91"/>
  <c r="AD18" i="91"/>
  <c r="AC18" i="91"/>
  <c r="AB18" i="91"/>
  <c r="AA18" i="91"/>
  <c r="Z18" i="91"/>
  <c r="Y18" i="91"/>
  <c r="X18" i="91"/>
  <c r="W18" i="91"/>
  <c r="V18" i="91"/>
  <c r="U18" i="91"/>
  <c r="T18" i="91"/>
  <c r="S18" i="91"/>
  <c r="R18" i="91"/>
  <c r="Q18" i="91"/>
  <c r="P18" i="91"/>
  <c r="O18" i="91"/>
  <c r="N18" i="91"/>
  <c r="M18" i="91"/>
  <c r="L18" i="91"/>
  <c r="K18" i="91"/>
  <c r="J18" i="91"/>
  <c r="I18" i="91"/>
  <c r="H18" i="91"/>
  <c r="G18" i="91"/>
  <c r="F18" i="91"/>
  <c r="E18" i="91"/>
  <c r="D18" i="91"/>
  <c r="C18" i="91"/>
  <c r="B18" i="91"/>
  <c r="AF17" i="91"/>
  <c r="AE17" i="91"/>
  <c r="AD17" i="91"/>
  <c r="AC17" i="91"/>
  <c r="AB17" i="91"/>
  <c r="AA17" i="91"/>
  <c r="Z17" i="91"/>
  <c r="Y17" i="91"/>
  <c r="X17" i="91"/>
  <c r="W17" i="91"/>
  <c r="V17" i="91"/>
  <c r="U17" i="91"/>
  <c r="T17" i="91"/>
  <c r="S17" i="91"/>
  <c r="R17" i="91"/>
  <c r="Q17" i="91"/>
  <c r="P17" i="91"/>
  <c r="O17" i="91"/>
  <c r="N17" i="91"/>
  <c r="M17" i="91"/>
  <c r="L17" i="91"/>
  <c r="K17" i="91"/>
  <c r="J17" i="91"/>
  <c r="I17" i="91"/>
  <c r="H17" i="91"/>
  <c r="G17" i="91"/>
  <c r="F17" i="91"/>
  <c r="E17" i="91"/>
  <c r="D17" i="91"/>
  <c r="C17" i="91"/>
  <c r="B17" i="91"/>
  <c r="AF16" i="91"/>
  <c r="AE16" i="91"/>
  <c r="AD16" i="91"/>
  <c r="AC16" i="91"/>
  <c r="AB16" i="91"/>
  <c r="AA16" i="9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H16" i="91"/>
  <c r="G16" i="91"/>
  <c r="F16" i="91"/>
  <c r="E16" i="91"/>
  <c r="D16" i="91"/>
  <c r="C16" i="91"/>
  <c r="B16" i="91"/>
  <c r="AF15" i="91"/>
  <c r="AE15" i="91"/>
  <c r="AD15" i="91"/>
  <c r="AC15" i="91"/>
  <c r="AB15" i="91"/>
  <c r="AA15" i="9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H15" i="91"/>
  <c r="G15" i="91"/>
  <c r="F15" i="91"/>
  <c r="E15" i="91"/>
  <c r="D15" i="91"/>
  <c r="C15" i="91"/>
  <c r="B15" i="91"/>
  <c r="AF14" i="91"/>
  <c r="AE14" i="91"/>
  <c r="AD14" i="91"/>
  <c r="AC14" i="91"/>
  <c r="AB14" i="91"/>
  <c r="AA14" i="9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H14" i="91"/>
  <c r="G14" i="91"/>
  <c r="F14" i="91"/>
  <c r="E14" i="91"/>
  <c r="D14" i="91"/>
  <c r="C14" i="91"/>
  <c r="B14" i="91"/>
  <c r="AF13" i="91"/>
  <c r="AE13" i="91"/>
  <c r="AD13" i="91"/>
  <c r="AC13" i="91"/>
  <c r="AB13" i="91"/>
  <c r="AA13" i="9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H13" i="91"/>
  <c r="G13" i="91"/>
  <c r="F13" i="91"/>
  <c r="E13" i="91"/>
  <c r="D13" i="91"/>
  <c r="C13" i="91"/>
  <c r="B13" i="91"/>
  <c r="AF12" i="91"/>
  <c r="AE12" i="91"/>
  <c r="AD12" i="91"/>
  <c r="AC12" i="91"/>
  <c r="AB12" i="91"/>
  <c r="AA12" i="9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H12" i="91"/>
  <c r="G12" i="91"/>
  <c r="F12" i="91"/>
  <c r="E12" i="91"/>
  <c r="D12" i="91"/>
  <c r="C12" i="91"/>
  <c r="B12" i="91"/>
  <c r="AF11" i="91"/>
  <c r="AE11" i="91"/>
  <c r="AD11" i="91"/>
  <c r="AC11" i="91"/>
  <c r="AB11" i="91"/>
  <c r="AA11" i="9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H11" i="91"/>
  <c r="G11" i="91"/>
  <c r="F11" i="91"/>
  <c r="E11" i="91"/>
  <c r="D11" i="91"/>
  <c r="C11" i="91"/>
  <c r="B11" i="91"/>
  <c r="AF10" i="91"/>
  <c r="AE10" i="91"/>
  <c r="AD10" i="91"/>
  <c r="AC10" i="91"/>
  <c r="AB10" i="91"/>
  <c r="AA10" i="91"/>
  <c r="Z10" i="91"/>
  <c r="Y10" i="91"/>
  <c r="X10" i="91"/>
  <c r="W10" i="91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H10" i="91"/>
  <c r="G10" i="91"/>
  <c r="F10" i="91"/>
  <c r="E10" i="91"/>
  <c r="D10" i="91"/>
  <c r="C10" i="91"/>
  <c r="B10" i="91"/>
  <c r="AF9" i="91"/>
  <c r="AE9" i="91"/>
  <c r="AD9" i="91"/>
  <c r="AC9" i="91"/>
  <c r="AB9" i="91"/>
  <c r="AA9" i="9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G9" i="91"/>
  <c r="F9" i="91"/>
  <c r="E9" i="91"/>
  <c r="D9" i="91"/>
  <c r="C9" i="91"/>
  <c r="B9" i="91"/>
  <c r="AF8" i="91"/>
  <c r="AE8" i="91"/>
  <c r="AD8" i="91"/>
  <c r="AC8" i="91"/>
  <c r="AB8" i="91"/>
  <c r="AA8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H8" i="91"/>
  <c r="G8" i="91"/>
  <c r="F8" i="91"/>
  <c r="E8" i="91"/>
  <c r="D8" i="91"/>
  <c r="C8" i="91"/>
  <c r="B8" i="91"/>
  <c r="AF7" i="91"/>
  <c r="AE7" i="91"/>
  <c r="AD7" i="91"/>
  <c r="AC7" i="91"/>
  <c r="AB7" i="91"/>
  <c r="AA7" i="9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H7" i="91"/>
  <c r="G7" i="91"/>
  <c r="F7" i="91"/>
  <c r="E7" i="91"/>
  <c r="D7" i="91"/>
  <c r="C7" i="91"/>
  <c r="B7" i="91"/>
  <c r="AF6" i="91"/>
  <c r="AE6" i="91"/>
  <c r="AD6" i="91"/>
  <c r="AC6" i="91"/>
  <c r="AB6" i="91"/>
  <c r="AA6" i="9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H6" i="91"/>
  <c r="G6" i="91"/>
  <c r="F6" i="91"/>
  <c r="E6" i="91"/>
  <c r="D6" i="91"/>
  <c r="C6" i="91"/>
  <c r="B6" i="91"/>
  <c r="AF5" i="91"/>
  <c r="AE5" i="91"/>
  <c r="AD5" i="91"/>
  <c r="AC5" i="91"/>
  <c r="AB5" i="91"/>
  <c r="AA5" i="91"/>
  <c r="Z5" i="91"/>
  <c r="Y5" i="91"/>
  <c r="X5" i="91"/>
  <c r="W5" i="91"/>
  <c r="V5" i="91"/>
  <c r="U5" i="91"/>
  <c r="T5" i="91"/>
  <c r="S5" i="91"/>
  <c r="R5" i="91"/>
  <c r="Q5" i="91"/>
  <c r="P5" i="91"/>
  <c r="O5" i="91"/>
  <c r="N5" i="91"/>
  <c r="M5" i="91"/>
  <c r="L5" i="91"/>
  <c r="K5" i="91"/>
  <c r="J5" i="91"/>
  <c r="I5" i="91"/>
  <c r="H5" i="91"/>
  <c r="G5" i="91"/>
  <c r="F5" i="91"/>
  <c r="E5" i="91"/>
  <c r="D5" i="91"/>
  <c r="C5" i="91"/>
  <c r="B5" i="91"/>
  <c r="AF4" i="91"/>
  <c r="AE4" i="91"/>
  <c r="AD4" i="91"/>
  <c r="AC4" i="91"/>
  <c r="AB4" i="91"/>
  <c r="AA4" i="91"/>
  <c r="Z4" i="91"/>
  <c r="Y4" i="91"/>
  <c r="X4" i="91"/>
  <c r="W4" i="91"/>
  <c r="V4" i="91"/>
  <c r="U4" i="91"/>
  <c r="T4" i="91"/>
  <c r="S4" i="91"/>
  <c r="R4" i="91"/>
  <c r="Q4" i="91"/>
  <c r="P4" i="91"/>
  <c r="O4" i="91"/>
  <c r="N4" i="91"/>
  <c r="M4" i="91"/>
  <c r="L4" i="91"/>
  <c r="K4" i="91"/>
  <c r="J4" i="91"/>
  <c r="I4" i="91"/>
  <c r="H4" i="91"/>
  <c r="G4" i="91"/>
  <c r="F4" i="91"/>
  <c r="E4" i="91"/>
  <c r="D4" i="91"/>
  <c r="C4" i="91"/>
  <c r="B4" i="91"/>
  <c r="AF3" i="91"/>
  <c r="AE3" i="91"/>
  <c r="AD3" i="91"/>
  <c r="AC3" i="91"/>
  <c r="AB3" i="91"/>
  <c r="AA3" i="91"/>
  <c r="Z3" i="91"/>
  <c r="Y3" i="91"/>
  <c r="X3" i="91"/>
  <c r="W3" i="91"/>
  <c r="V3" i="91"/>
  <c r="U3" i="91"/>
  <c r="T3" i="91"/>
  <c r="S3" i="91"/>
  <c r="R3" i="91"/>
  <c r="Q3" i="91"/>
  <c r="P3" i="91"/>
  <c r="O3" i="91"/>
  <c r="N3" i="91"/>
  <c r="M3" i="91"/>
  <c r="L3" i="91"/>
  <c r="K3" i="91"/>
  <c r="J3" i="91"/>
  <c r="I3" i="91"/>
  <c r="H3" i="91"/>
  <c r="G3" i="91"/>
  <c r="F3" i="91"/>
  <c r="E3" i="91"/>
  <c r="D3" i="91"/>
  <c r="C3" i="91"/>
  <c r="B3" i="91"/>
  <c r="AF87" i="90"/>
  <c r="AE87" i="90"/>
  <c r="AD87" i="90"/>
  <c r="AC87" i="90"/>
  <c r="AB87" i="90"/>
  <c r="AA87" i="90"/>
  <c r="Z87" i="90"/>
  <c r="Y87" i="90"/>
  <c r="X87" i="90"/>
  <c r="W87" i="90"/>
  <c r="V87" i="90"/>
  <c r="U87" i="90"/>
  <c r="T87" i="90"/>
  <c r="S87" i="90"/>
  <c r="R87" i="90"/>
  <c r="Q87" i="90"/>
  <c r="P87" i="90"/>
  <c r="O87" i="90"/>
  <c r="N87" i="90"/>
  <c r="M87" i="90"/>
  <c r="L87" i="90"/>
  <c r="K87" i="90"/>
  <c r="J87" i="90"/>
  <c r="I87" i="90"/>
  <c r="H87" i="90"/>
  <c r="G87" i="90"/>
  <c r="F87" i="90"/>
  <c r="E87" i="90"/>
  <c r="D87" i="90"/>
  <c r="C87" i="90"/>
  <c r="B87" i="90"/>
  <c r="AF86" i="90"/>
  <c r="AE86" i="90"/>
  <c r="AD86" i="90"/>
  <c r="AC86" i="90"/>
  <c r="AB86" i="90"/>
  <c r="AA86" i="90"/>
  <c r="Z86" i="90"/>
  <c r="Y86" i="90"/>
  <c r="X86" i="90"/>
  <c r="W86" i="90"/>
  <c r="V86" i="90"/>
  <c r="U86" i="90"/>
  <c r="T86" i="90"/>
  <c r="S86" i="90"/>
  <c r="R86" i="90"/>
  <c r="Q86" i="90"/>
  <c r="P86" i="90"/>
  <c r="O86" i="90"/>
  <c r="N86" i="90"/>
  <c r="M86" i="90"/>
  <c r="L86" i="90"/>
  <c r="K86" i="90"/>
  <c r="J86" i="90"/>
  <c r="I86" i="90"/>
  <c r="H86" i="90"/>
  <c r="G86" i="90"/>
  <c r="F86" i="90"/>
  <c r="E86" i="90"/>
  <c r="D86" i="90"/>
  <c r="C86" i="90"/>
  <c r="B86" i="90"/>
  <c r="AF85" i="90"/>
  <c r="AE85" i="90"/>
  <c r="AD85" i="90"/>
  <c r="AC85" i="90"/>
  <c r="AB85" i="90"/>
  <c r="AA85" i="90"/>
  <c r="Z85" i="90"/>
  <c r="Y85" i="90"/>
  <c r="X85" i="90"/>
  <c r="W85" i="90"/>
  <c r="V85" i="90"/>
  <c r="U85" i="90"/>
  <c r="T85" i="90"/>
  <c r="S85" i="90"/>
  <c r="R85" i="90"/>
  <c r="Q85" i="90"/>
  <c r="P85" i="90"/>
  <c r="O85" i="90"/>
  <c r="N85" i="90"/>
  <c r="M85" i="90"/>
  <c r="L85" i="90"/>
  <c r="K85" i="90"/>
  <c r="J85" i="90"/>
  <c r="I85" i="90"/>
  <c r="H85" i="90"/>
  <c r="G85" i="90"/>
  <c r="F85" i="90"/>
  <c r="E85" i="90"/>
  <c r="D85" i="90"/>
  <c r="C85" i="90"/>
  <c r="B85" i="90"/>
  <c r="AF84" i="90"/>
  <c r="AE84" i="90"/>
  <c r="AD84" i="90"/>
  <c r="AC84" i="90"/>
  <c r="AB84" i="90"/>
  <c r="AA84" i="90"/>
  <c r="Z84" i="90"/>
  <c r="Y84" i="90"/>
  <c r="X84" i="90"/>
  <c r="W84" i="90"/>
  <c r="V84" i="90"/>
  <c r="U84" i="90"/>
  <c r="T84" i="90"/>
  <c r="S84" i="90"/>
  <c r="R84" i="90"/>
  <c r="Q84" i="90"/>
  <c r="P84" i="90"/>
  <c r="O84" i="90"/>
  <c r="N84" i="90"/>
  <c r="M84" i="90"/>
  <c r="L84" i="90"/>
  <c r="K84" i="90"/>
  <c r="J84" i="90"/>
  <c r="I84" i="90"/>
  <c r="H84" i="90"/>
  <c r="G84" i="90"/>
  <c r="F84" i="90"/>
  <c r="E84" i="90"/>
  <c r="D84" i="90"/>
  <c r="C84" i="90"/>
  <c r="B84" i="90"/>
  <c r="AF83" i="90"/>
  <c r="AE83" i="90"/>
  <c r="AD83" i="90"/>
  <c r="AC83" i="90"/>
  <c r="AB83" i="90"/>
  <c r="AA83" i="90"/>
  <c r="Z83" i="90"/>
  <c r="Y83" i="90"/>
  <c r="X83" i="90"/>
  <c r="W83" i="90"/>
  <c r="V83" i="90"/>
  <c r="U83" i="90"/>
  <c r="T83" i="90"/>
  <c r="S83" i="90"/>
  <c r="R83" i="90"/>
  <c r="Q83" i="90"/>
  <c r="P83" i="90"/>
  <c r="O83" i="90"/>
  <c r="N83" i="90"/>
  <c r="M83" i="90"/>
  <c r="L83" i="90"/>
  <c r="K83" i="90"/>
  <c r="J83" i="90"/>
  <c r="I83" i="90"/>
  <c r="H83" i="90"/>
  <c r="G83" i="90"/>
  <c r="F83" i="90"/>
  <c r="E83" i="90"/>
  <c r="D83" i="90"/>
  <c r="C83" i="90"/>
  <c r="B83" i="90"/>
  <c r="AF82" i="90"/>
  <c r="AE82" i="90"/>
  <c r="AD82" i="90"/>
  <c r="AC82" i="90"/>
  <c r="AB82" i="90"/>
  <c r="AA82" i="90"/>
  <c r="Z82" i="90"/>
  <c r="Y82" i="90"/>
  <c r="X82" i="90"/>
  <c r="W82" i="90"/>
  <c r="V82" i="90"/>
  <c r="U82" i="90"/>
  <c r="T82" i="90"/>
  <c r="S82" i="90"/>
  <c r="R82" i="90"/>
  <c r="Q82" i="90"/>
  <c r="P82" i="90"/>
  <c r="O82" i="90"/>
  <c r="N82" i="90"/>
  <c r="M82" i="90"/>
  <c r="L82" i="90"/>
  <c r="K82" i="90"/>
  <c r="J82" i="90"/>
  <c r="I82" i="90"/>
  <c r="H82" i="90"/>
  <c r="G82" i="90"/>
  <c r="F82" i="90"/>
  <c r="E82" i="90"/>
  <c r="D82" i="90"/>
  <c r="C82" i="90"/>
  <c r="B82" i="90"/>
  <c r="AF81" i="90"/>
  <c r="AE81" i="90"/>
  <c r="AD81" i="90"/>
  <c r="AC81" i="90"/>
  <c r="AB81" i="90"/>
  <c r="AA81" i="90"/>
  <c r="Z81" i="90"/>
  <c r="Y81" i="90"/>
  <c r="X81" i="90"/>
  <c r="W81" i="90"/>
  <c r="V81" i="90"/>
  <c r="U81" i="90"/>
  <c r="T81" i="90"/>
  <c r="S81" i="90"/>
  <c r="R81" i="90"/>
  <c r="Q81" i="90"/>
  <c r="P81" i="90"/>
  <c r="O81" i="90"/>
  <c r="N81" i="90"/>
  <c r="M81" i="90"/>
  <c r="L81" i="90"/>
  <c r="K81" i="90"/>
  <c r="J81" i="90"/>
  <c r="I81" i="90"/>
  <c r="H81" i="90"/>
  <c r="G81" i="90"/>
  <c r="F81" i="90"/>
  <c r="E81" i="90"/>
  <c r="D81" i="90"/>
  <c r="C81" i="90"/>
  <c r="B81" i="90"/>
  <c r="AF80" i="90"/>
  <c r="AE80" i="90"/>
  <c r="AD80" i="90"/>
  <c r="AC80" i="90"/>
  <c r="AB80" i="90"/>
  <c r="AA80" i="90"/>
  <c r="Z80" i="90"/>
  <c r="Y80" i="90"/>
  <c r="X80" i="90"/>
  <c r="W80" i="90"/>
  <c r="V80" i="90"/>
  <c r="U80" i="90"/>
  <c r="T80" i="90"/>
  <c r="S80" i="90"/>
  <c r="R80" i="90"/>
  <c r="Q80" i="90"/>
  <c r="P80" i="90"/>
  <c r="O80" i="90"/>
  <c r="N80" i="90"/>
  <c r="M80" i="90"/>
  <c r="L80" i="90"/>
  <c r="K80" i="90"/>
  <c r="J80" i="90"/>
  <c r="I80" i="90"/>
  <c r="H80" i="90"/>
  <c r="G80" i="90"/>
  <c r="F80" i="90"/>
  <c r="E80" i="90"/>
  <c r="D80" i="90"/>
  <c r="C80" i="90"/>
  <c r="B80" i="90"/>
  <c r="AF79" i="90"/>
  <c r="AE79" i="90"/>
  <c r="AD79" i="90"/>
  <c r="AC79" i="90"/>
  <c r="AB79" i="90"/>
  <c r="AA79" i="90"/>
  <c r="Z79" i="90"/>
  <c r="Y79" i="90"/>
  <c r="X79" i="90"/>
  <c r="W79" i="90"/>
  <c r="V79" i="90"/>
  <c r="U79" i="90"/>
  <c r="T79" i="90"/>
  <c r="S79" i="90"/>
  <c r="R79" i="90"/>
  <c r="Q79" i="90"/>
  <c r="P79" i="90"/>
  <c r="O79" i="90"/>
  <c r="N79" i="90"/>
  <c r="M79" i="90"/>
  <c r="L79" i="90"/>
  <c r="K79" i="90"/>
  <c r="J79" i="90"/>
  <c r="I79" i="90"/>
  <c r="H79" i="90"/>
  <c r="G79" i="90"/>
  <c r="F79" i="90"/>
  <c r="E79" i="90"/>
  <c r="D79" i="90"/>
  <c r="C79" i="90"/>
  <c r="B79" i="90"/>
  <c r="AF78" i="90"/>
  <c r="AE78" i="90"/>
  <c r="AD78" i="90"/>
  <c r="AC78" i="90"/>
  <c r="AB78" i="90"/>
  <c r="AA78" i="90"/>
  <c r="Z78" i="90"/>
  <c r="Y78" i="90"/>
  <c r="X78" i="90"/>
  <c r="W78" i="90"/>
  <c r="V78" i="90"/>
  <c r="U78" i="90"/>
  <c r="T78" i="90"/>
  <c r="S78" i="90"/>
  <c r="R78" i="90"/>
  <c r="Q78" i="90"/>
  <c r="P78" i="90"/>
  <c r="O78" i="90"/>
  <c r="N78" i="90"/>
  <c r="M78" i="90"/>
  <c r="L78" i="90"/>
  <c r="K78" i="90"/>
  <c r="J78" i="90"/>
  <c r="I78" i="90"/>
  <c r="H78" i="90"/>
  <c r="G78" i="90"/>
  <c r="F78" i="90"/>
  <c r="E78" i="90"/>
  <c r="D78" i="90"/>
  <c r="C78" i="90"/>
  <c r="B78" i="90"/>
  <c r="AF77" i="90"/>
  <c r="AE77" i="90"/>
  <c r="AD77" i="90"/>
  <c r="AC77" i="90"/>
  <c r="AB77" i="90"/>
  <c r="AA77" i="90"/>
  <c r="Z77" i="90"/>
  <c r="Y77" i="90"/>
  <c r="X77" i="90"/>
  <c r="W77" i="90"/>
  <c r="V77" i="90"/>
  <c r="U77" i="90"/>
  <c r="T77" i="90"/>
  <c r="S77" i="90"/>
  <c r="R77" i="90"/>
  <c r="Q77" i="90"/>
  <c r="P77" i="90"/>
  <c r="O77" i="90"/>
  <c r="N77" i="90"/>
  <c r="M77" i="90"/>
  <c r="L77" i="90"/>
  <c r="K77" i="90"/>
  <c r="J77" i="90"/>
  <c r="I77" i="90"/>
  <c r="H77" i="90"/>
  <c r="G77" i="90"/>
  <c r="F77" i="90"/>
  <c r="E77" i="90"/>
  <c r="D77" i="90"/>
  <c r="C77" i="90"/>
  <c r="B77" i="90"/>
  <c r="AF76" i="90"/>
  <c r="AE76" i="90"/>
  <c r="AD76" i="90"/>
  <c r="AC76" i="90"/>
  <c r="AB76" i="90"/>
  <c r="AA76" i="90"/>
  <c r="Z76" i="90"/>
  <c r="Y76" i="90"/>
  <c r="X76" i="90"/>
  <c r="W76" i="90"/>
  <c r="V76" i="90"/>
  <c r="U76" i="90"/>
  <c r="T76" i="90"/>
  <c r="S76" i="90"/>
  <c r="R76" i="90"/>
  <c r="Q76" i="90"/>
  <c r="P76" i="90"/>
  <c r="O76" i="90"/>
  <c r="N76" i="90"/>
  <c r="M76" i="90"/>
  <c r="L76" i="90"/>
  <c r="K76" i="90"/>
  <c r="J76" i="90"/>
  <c r="I76" i="90"/>
  <c r="H76" i="90"/>
  <c r="G76" i="90"/>
  <c r="F76" i="90"/>
  <c r="E76" i="90"/>
  <c r="D76" i="90"/>
  <c r="C76" i="90"/>
  <c r="B76" i="90"/>
  <c r="AF75" i="90"/>
  <c r="AE75" i="90"/>
  <c r="AD75" i="90"/>
  <c r="AC75" i="90"/>
  <c r="AB75" i="90"/>
  <c r="AA75" i="90"/>
  <c r="Z75" i="90"/>
  <c r="Y75" i="90"/>
  <c r="X75" i="90"/>
  <c r="W75" i="90"/>
  <c r="V75" i="90"/>
  <c r="U75" i="90"/>
  <c r="T75" i="90"/>
  <c r="S75" i="90"/>
  <c r="R75" i="90"/>
  <c r="Q75" i="90"/>
  <c r="P75" i="90"/>
  <c r="O75" i="90"/>
  <c r="N75" i="90"/>
  <c r="M75" i="90"/>
  <c r="L75" i="90"/>
  <c r="K75" i="90"/>
  <c r="J75" i="90"/>
  <c r="I75" i="90"/>
  <c r="H75" i="90"/>
  <c r="G75" i="90"/>
  <c r="F75" i="90"/>
  <c r="E75" i="90"/>
  <c r="D75" i="90"/>
  <c r="C75" i="90"/>
  <c r="B75" i="90"/>
  <c r="AF74" i="90"/>
  <c r="AE74" i="90"/>
  <c r="AD74" i="90"/>
  <c r="AC74" i="90"/>
  <c r="AB74" i="90"/>
  <c r="AA74" i="90"/>
  <c r="Z74" i="90"/>
  <c r="Y74" i="90"/>
  <c r="X74" i="90"/>
  <c r="W74" i="90"/>
  <c r="V74" i="90"/>
  <c r="U74" i="90"/>
  <c r="T74" i="90"/>
  <c r="S74" i="90"/>
  <c r="R74" i="90"/>
  <c r="Q74" i="90"/>
  <c r="P74" i="90"/>
  <c r="O74" i="90"/>
  <c r="N74" i="90"/>
  <c r="M74" i="90"/>
  <c r="L74" i="90"/>
  <c r="K74" i="90"/>
  <c r="J74" i="90"/>
  <c r="I74" i="90"/>
  <c r="H74" i="90"/>
  <c r="G74" i="90"/>
  <c r="F74" i="90"/>
  <c r="E74" i="90"/>
  <c r="D74" i="90"/>
  <c r="C74" i="90"/>
  <c r="B74" i="90"/>
  <c r="AF73" i="90"/>
  <c r="AE73" i="90"/>
  <c r="AD73" i="90"/>
  <c r="AC73" i="90"/>
  <c r="AB73" i="90"/>
  <c r="AA73" i="90"/>
  <c r="Z73" i="90"/>
  <c r="Y73" i="90"/>
  <c r="X73" i="90"/>
  <c r="W73" i="90"/>
  <c r="V73" i="90"/>
  <c r="U73" i="90"/>
  <c r="T73" i="90"/>
  <c r="S73" i="90"/>
  <c r="R73" i="90"/>
  <c r="Q73" i="90"/>
  <c r="P73" i="90"/>
  <c r="O73" i="90"/>
  <c r="N73" i="90"/>
  <c r="M73" i="90"/>
  <c r="L73" i="90"/>
  <c r="K73" i="90"/>
  <c r="J73" i="90"/>
  <c r="I73" i="90"/>
  <c r="H73" i="90"/>
  <c r="G73" i="90"/>
  <c r="F73" i="90"/>
  <c r="E73" i="90"/>
  <c r="D73" i="90"/>
  <c r="C73" i="90"/>
  <c r="B73" i="90"/>
  <c r="AF72" i="90"/>
  <c r="AE72" i="90"/>
  <c r="AD72" i="90"/>
  <c r="AC72" i="90"/>
  <c r="AB72" i="90"/>
  <c r="AA72" i="90"/>
  <c r="Z72" i="90"/>
  <c r="Y72" i="90"/>
  <c r="X72" i="90"/>
  <c r="W72" i="90"/>
  <c r="V72" i="90"/>
  <c r="U72" i="90"/>
  <c r="T72" i="90"/>
  <c r="S72" i="90"/>
  <c r="R72" i="90"/>
  <c r="Q72" i="90"/>
  <c r="P72" i="90"/>
  <c r="O72" i="90"/>
  <c r="N72" i="90"/>
  <c r="M72" i="90"/>
  <c r="L72" i="90"/>
  <c r="K72" i="90"/>
  <c r="J72" i="90"/>
  <c r="I72" i="90"/>
  <c r="H72" i="90"/>
  <c r="G72" i="90"/>
  <c r="F72" i="90"/>
  <c r="E72" i="90"/>
  <c r="D72" i="90"/>
  <c r="C72" i="90"/>
  <c r="B72" i="90"/>
  <c r="AF69" i="90"/>
  <c r="AE69" i="90"/>
  <c r="AD69" i="90"/>
  <c r="AC69" i="90"/>
  <c r="AB69" i="90"/>
  <c r="AA69" i="90"/>
  <c r="Z69" i="90"/>
  <c r="Y69" i="90"/>
  <c r="X69" i="90"/>
  <c r="W69" i="90"/>
  <c r="V69" i="90"/>
  <c r="U69" i="90"/>
  <c r="T69" i="90"/>
  <c r="S69" i="90"/>
  <c r="R69" i="90"/>
  <c r="Q69" i="90"/>
  <c r="P69" i="90"/>
  <c r="O69" i="90"/>
  <c r="N69" i="90"/>
  <c r="M69" i="90"/>
  <c r="L69" i="90"/>
  <c r="K69" i="90"/>
  <c r="J69" i="90"/>
  <c r="I69" i="90"/>
  <c r="H69" i="90"/>
  <c r="G69" i="90"/>
  <c r="F69" i="90"/>
  <c r="E69" i="90"/>
  <c r="D69" i="90"/>
  <c r="C69" i="90"/>
  <c r="B69" i="90"/>
  <c r="AF68" i="90"/>
  <c r="AE68" i="90"/>
  <c r="AD68" i="90"/>
  <c r="AC68" i="90"/>
  <c r="AB68" i="90"/>
  <c r="AA68" i="90"/>
  <c r="Z68" i="90"/>
  <c r="Y68" i="90"/>
  <c r="X68" i="90"/>
  <c r="W68" i="90"/>
  <c r="V68" i="90"/>
  <c r="U68" i="90"/>
  <c r="T68" i="90"/>
  <c r="S68" i="90"/>
  <c r="R68" i="90"/>
  <c r="Q68" i="90"/>
  <c r="P68" i="90"/>
  <c r="O68" i="90"/>
  <c r="N68" i="90"/>
  <c r="M68" i="90"/>
  <c r="L68" i="90"/>
  <c r="K68" i="90"/>
  <c r="J68" i="90"/>
  <c r="I68" i="90"/>
  <c r="H68" i="90"/>
  <c r="G68" i="90"/>
  <c r="F68" i="90"/>
  <c r="E68" i="90"/>
  <c r="D68" i="90"/>
  <c r="C68" i="90"/>
  <c r="B68" i="90"/>
  <c r="AF67" i="90"/>
  <c r="AE67" i="90"/>
  <c r="AD67" i="90"/>
  <c r="AC67" i="90"/>
  <c r="AB67" i="90"/>
  <c r="AA67" i="90"/>
  <c r="Z67" i="90"/>
  <c r="Y67" i="90"/>
  <c r="X67" i="90"/>
  <c r="W67" i="90"/>
  <c r="V67" i="90"/>
  <c r="U67" i="90"/>
  <c r="T67" i="90"/>
  <c r="S67" i="90"/>
  <c r="R67" i="90"/>
  <c r="Q67" i="90"/>
  <c r="P67" i="90"/>
  <c r="O67" i="90"/>
  <c r="N67" i="90"/>
  <c r="M67" i="90"/>
  <c r="L67" i="90"/>
  <c r="K67" i="90"/>
  <c r="J67" i="90"/>
  <c r="I67" i="90"/>
  <c r="H67" i="90"/>
  <c r="G67" i="90"/>
  <c r="F67" i="90"/>
  <c r="E67" i="90"/>
  <c r="D67" i="90"/>
  <c r="C67" i="90"/>
  <c r="B67" i="90"/>
  <c r="AF66" i="90"/>
  <c r="AE66" i="90"/>
  <c r="AD66" i="90"/>
  <c r="AC66" i="90"/>
  <c r="AB66" i="90"/>
  <c r="AA66" i="90"/>
  <c r="Z66" i="90"/>
  <c r="Y66" i="90"/>
  <c r="X66" i="90"/>
  <c r="W66" i="90"/>
  <c r="V66" i="90"/>
  <c r="U66" i="90"/>
  <c r="T66" i="90"/>
  <c r="S66" i="90"/>
  <c r="R66" i="90"/>
  <c r="Q66" i="90"/>
  <c r="P66" i="90"/>
  <c r="O66" i="90"/>
  <c r="N66" i="90"/>
  <c r="M66" i="90"/>
  <c r="L66" i="90"/>
  <c r="K66" i="90"/>
  <c r="J66" i="90"/>
  <c r="I66" i="90"/>
  <c r="H66" i="90"/>
  <c r="G66" i="90"/>
  <c r="F66" i="90"/>
  <c r="E66" i="90"/>
  <c r="D66" i="90"/>
  <c r="C66" i="90"/>
  <c r="B66" i="90"/>
  <c r="AF65" i="90"/>
  <c r="AE65" i="90"/>
  <c r="AD65" i="90"/>
  <c r="AC65" i="90"/>
  <c r="AB65" i="90"/>
  <c r="AA65" i="90"/>
  <c r="Z65" i="90"/>
  <c r="Y65" i="90"/>
  <c r="X65" i="90"/>
  <c r="W65" i="90"/>
  <c r="V65" i="90"/>
  <c r="U65" i="90"/>
  <c r="T65" i="90"/>
  <c r="S65" i="90"/>
  <c r="R65" i="90"/>
  <c r="Q65" i="90"/>
  <c r="P65" i="90"/>
  <c r="O65" i="90"/>
  <c r="N65" i="90"/>
  <c r="M65" i="90"/>
  <c r="L65" i="90"/>
  <c r="K65" i="90"/>
  <c r="J65" i="90"/>
  <c r="I65" i="90"/>
  <c r="H65" i="90"/>
  <c r="G65" i="90"/>
  <c r="F65" i="90"/>
  <c r="E65" i="90"/>
  <c r="D65" i="90"/>
  <c r="C65" i="90"/>
  <c r="B65" i="90"/>
  <c r="AF64" i="90"/>
  <c r="AE64" i="90"/>
  <c r="AD64" i="90"/>
  <c r="AC64" i="90"/>
  <c r="AB64" i="90"/>
  <c r="AA64" i="90"/>
  <c r="Z64" i="90"/>
  <c r="Y64" i="90"/>
  <c r="X64" i="90"/>
  <c r="W64" i="90"/>
  <c r="V64" i="90"/>
  <c r="U64" i="90"/>
  <c r="T64" i="90"/>
  <c r="S64" i="90"/>
  <c r="R64" i="90"/>
  <c r="Q64" i="90"/>
  <c r="P64" i="90"/>
  <c r="O64" i="90"/>
  <c r="N64" i="90"/>
  <c r="M64" i="90"/>
  <c r="L64" i="90"/>
  <c r="K64" i="90"/>
  <c r="J64" i="90"/>
  <c r="I64" i="90"/>
  <c r="H64" i="90"/>
  <c r="G64" i="90"/>
  <c r="F64" i="90"/>
  <c r="E64" i="90"/>
  <c r="D64" i="90"/>
  <c r="C64" i="90"/>
  <c r="B64" i="90"/>
  <c r="AF63" i="90"/>
  <c r="AE63" i="90"/>
  <c r="AD63" i="90"/>
  <c r="AC63" i="90"/>
  <c r="AB63" i="90"/>
  <c r="AA63" i="90"/>
  <c r="Z63" i="90"/>
  <c r="Y63" i="90"/>
  <c r="X63" i="90"/>
  <c r="W63" i="90"/>
  <c r="V63" i="90"/>
  <c r="U63" i="90"/>
  <c r="T63" i="90"/>
  <c r="S63" i="90"/>
  <c r="R63" i="90"/>
  <c r="Q63" i="90"/>
  <c r="P63" i="90"/>
  <c r="O63" i="90"/>
  <c r="N63" i="90"/>
  <c r="M63" i="90"/>
  <c r="L63" i="90"/>
  <c r="K63" i="90"/>
  <c r="J63" i="90"/>
  <c r="I63" i="90"/>
  <c r="H63" i="90"/>
  <c r="G63" i="90"/>
  <c r="F63" i="90"/>
  <c r="E63" i="90"/>
  <c r="D63" i="90"/>
  <c r="C63" i="90"/>
  <c r="B63" i="90"/>
  <c r="AF62" i="90"/>
  <c r="AE62" i="90"/>
  <c r="AD62" i="90"/>
  <c r="AC62" i="90"/>
  <c r="AB62" i="90"/>
  <c r="AA62" i="90"/>
  <c r="Z62" i="90"/>
  <c r="Y62" i="90"/>
  <c r="X62" i="90"/>
  <c r="W62" i="90"/>
  <c r="V62" i="90"/>
  <c r="U62" i="90"/>
  <c r="T62" i="90"/>
  <c r="S62" i="90"/>
  <c r="R62" i="90"/>
  <c r="Q62" i="90"/>
  <c r="P62" i="90"/>
  <c r="O62" i="90"/>
  <c r="N62" i="90"/>
  <c r="M62" i="90"/>
  <c r="L62" i="90"/>
  <c r="K62" i="90"/>
  <c r="J62" i="90"/>
  <c r="I62" i="90"/>
  <c r="H62" i="90"/>
  <c r="G62" i="90"/>
  <c r="F62" i="90"/>
  <c r="E62" i="90"/>
  <c r="D62" i="90"/>
  <c r="C62" i="90"/>
  <c r="B62" i="90"/>
  <c r="AF61" i="90"/>
  <c r="AE61" i="90"/>
  <c r="AD61" i="90"/>
  <c r="AC61" i="90"/>
  <c r="AB61" i="90"/>
  <c r="AA61" i="90"/>
  <c r="Z61" i="90"/>
  <c r="Y61" i="90"/>
  <c r="X61" i="90"/>
  <c r="W61" i="90"/>
  <c r="V61" i="90"/>
  <c r="U61" i="90"/>
  <c r="T61" i="90"/>
  <c r="S61" i="90"/>
  <c r="R61" i="90"/>
  <c r="Q61" i="90"/>
  <c r="P61" i="90"/>
  <c r="O61" i="90"/>
  <c r="N61" i="90"/>
  <c r="M61" i="90"/>
  <c r="L61" i="90"/>
  <c r="K61" i="90"/>
  <c r="J61" i="90"/>
  <c r="I61" i="90"/>
  <c r="H61" i="90"/>
  <c r="G61" i="90"/>
  <c r="F61" i="90"/>
  <c r="E61" i="90"/>
  <c r="D61" i="90"/>
  <c r="C61" i="90"/>
  <c r="B61" i="90"/>
  <c r="AF60" i="90"/>
  <c r="AE60" i="90"/>
  <c r="AD60" i="90"/>
  <c r="AC60" i="90"/>
  <c r="AB60" i="90"/>
  <c r="AA60" i="90"/>
  <c r="Z60" i="90"/>
  <c r="Y60" i="90"/>
  <c r="X60" i="90"/>
  <c r="W60" i="90"/>
  <c r="V60" i="90"/>
  <c r="U60" i="90"/>
  <c r="T60" i="90"/>
  <c r="S60" i="90"/>
  <c r="R60" i="90"/>
  <c r="Q60" i="90"/>
  <c r="P60" i="90"/>
  <c r="O60" i="90"/>
  <c r="N60" i="90"/>
  <c r="M60" i="90"/>
  <c r="L60" i="90"/>
  <c r="K60" i="90"/>
  <c r="J60" i="90"/>
  <c r="I60" i="90"/>
  <c r="H60" i="90"/>
  <c r="G60" i="90"/>
  <c r="F60" i="90"/>
  <c r="E60" i="90"/>
  <c r="D60" i="90"/>
  <c r="C60" i="90"/>
  <c r="B60" i="90"/>
  <c r="AF59" i="90"/>
  <c r="AE59" i="90"/>
  <c r="AD59" i="90"/>
  <c r="AC59" i="90"/>
  <c r="AB59" i="90"/>
  <c r="AA59" i="90"/>
  <c r="Z59" i="90"/>
  <c r="Y59" i="90"/>
  <c r="X59" i="90"/>
  <c r="W59" i="90"/>
  <c r="V59" i="90"/>
  <c r="U59" i="90"/>
  <c r="T59" i="90"/>
  <c r="S59" i="90"/>
  <c r="R59" i="90"/>
  <c r="Q59" i="90"/>
  <c r="P59" i="90"/>
  <c r="O59" i="90"/>
  <c r="N59" i="90"/>
  <c r="M59" i="90"/>
  <c r="L59" i="90"/>
  <c r="K59" i="90"/>
  <c r="J59" i="90"/>
  <c r="I59" i="90"/>
  <c r="H59" i="90"/>
  <c r="G59" i="90"/>
  <c r="F59" i="90"/>
  <c r="E59" i="90"/>
  <c r="D59" i="90"/>
  <c r="C59" i="90"/>
  <c r="B59" i="90"/>
  <c r="AF58" i="90"/>
  <c r="AE58" i="90"/>
  <c r="AD58" i="90"/>
  <c r="AC58" i="90"/>
  <c r="AB58" i="90"/>
  <c r="AA58" i="90"/>
  <c r="Z58" i="90"/>
  <c r="Y58" i="90"/>
  <c r="X58" i="90"/>
  <c r="W58" i="90"/>
  <c r="V58" i="90"/>
  <c r="U58" i="90"/>
  <c r="T58" i="90"/>
  <c r="S58" i="90"/>
  <c r="R58" i="90"/>
  <c r="Q58" i="90"/>
  <c r="P58" i="90"/>
  <c r="O58" i="90"/>
  <c r="N58" i="90"/>
  <c r="M58" i="90"/>
  <c r="L58" i="90"/>
  <c r="K58" i="90"/>
  <c r="J58" i="90"/>
  <c r="I58" i="90"/>
  <c r="H58" i="90"/>
  <c r="G58" i="90"/>
  <c r="F58" i="90"/>
  <c r="E58" i="90"/>
  <c r="D58" i="90"/>
  <c r="C58" i="90"/>
  <c r="B58" i="90"/>
  <c r="AF57" i="90"/>
  <c r="AE57" i="90"/>
  <c r="AD57" i="90"/>
  <c r="AC57" i="90"/>
  <c r="AB57" i="90"/>
  <c r="AA57" i="90"/>
  <c r="Z57" i="90"/>
  <c r="Y57" i="90"/>
  <c r="X57" i="90"/>
  <c r="W57" i="90"/>
  <c r="V57" i="90"/>
  <c r="U57" i="90"/>
  <c r="T57" i="90"/>
  <c r="S57" i="90"/>
  <c r="R57" i="90"/>
  <c r="Q57" i="90"/>
  <c r="P57" i="90"/>
  <c r="O57" i="90"/>
  <c r="N57" i="90"/>
  <c r="M57" i="90"/>
  <c r="L57" i="90"/>
  <c r="K57" i="90"/>
  <c r="J57" i="90"/>
  <c r="I57" i="90"/>
  <c r="H57" i="90"/>
  <c r="G57" i="90"/>
  <c r="F57" i="90"/>
  <c r="E57" i="90"/>
  <c r="D57" i="90"/>
  <c r="C57" i="90"/>
  <c r="B57" i="90"/>
  <c r="AF56" i="90"/>
  <c r="AE56" i="90"/>
  <c r="AD56" i="90"/>
  <c r="AC56" i="90"/>
  <c r="AB56" i="90"/>
  <c r="AA56" i="90"/>
  <c r="Z56" i="90"/>
  <c r="Y56" i="90"/>
  <c r="X56" i="90"/>
  <c r="W56" i="90"/>
  <c r="V56" i="90"/>
  <c r="U56" i="90"/>
  <c r="T56" i="90"/>
  <c r="S56" i="90"/>
  <c r="R56" i="90"/>
  <c r="Q56" i="90"/>
  <c r="P56" i="90"/>
  <c r="O56" i="90"/>
  <c r="N56" i="90"/>
  <c r="M56" i="90"/>
  <c r="L56" i="90"/>
  <c r="K56" i="90"/>
  <c r="J56" i="90"/>
  <c r="I56" i="90"/>
  <c r="H56" i="90"/>
  <c r="G56" i="90"/>
  <c r="F56" i="90"/>
  <c r="E56" i="90"/>
  <c r="D56" i="90"/>
  <c r="C56" i="90"/>
  <c r="B56" i="90"/>
  <c r="AF55" i="90"/>
  <c r="AE55" i="90"/>
  <c r="AD55" i="90"/>
  <c r="AC55" i="90"/>
  <c r="AB55" i="90"/>
  <c r="AA55" i="90"/>
  <c r="Z55" i="90"/>
  <c r="Y55" i="90"/>
  <c r="X55" i="90"/>
  <c r="W55" i="90"/>
  <c r="V55" i="90"/>
  <c r="U55" i="90"/>
  <c r="T55" i="90"/>
  <c r="S55" i="90"/>
  <c r="R55" i="90"/>
  <c r="Q55" i="90"/>
  <c r="P55" i="90"/>
  <c r="O55" i="90"/>
  <c r="N55" i="90"/>
  <c r="M55" i="90"/>
  <c r="L55" i="90"/>
  <c r="K55" i="90"/>
  <c r="J55" i="90"/>
  <c r="I55" i="90"/>
  <c r="H55" i="90"/>
  <c r="G55" i="90"/>
  <c r="F55" i="90"/>
  <c r="E55" i="90"/>
  <c r="D55" i="90"/>
  <c r="C55" i="90"/>
  <c r="B55" i="90"/>
  <c r="AF54" i="90"/>
  <c r="AE54" i="90"/>
  <c r="AD54" i="90"/>
  <c r="AC54" i="90"/>
  <c r="AB54" i="90"/>
  <c r="AA54" i="90"/>
  <c r="Z54" i="90"/>
  <c r="Y54" i="90"/>
  <c r="X54" i="90"/>
  <c r="W54" i="90"/>
  <c r="V54" i="90"/>
  <c r="U54" i="90"/>
  <c r="T54" i="90"/>
  <c r="S54" i="90"/>
  <c r="R54" i="90"/>
  <c r="Q54" i="90"/>
  <c r="P54" i="90"/>
  <c r="O54" i="90"/>
  <c r="N54" i="90"/>
  <c r="M54" i="90"/>
  <c r="L54" i="90"/>
  <c r="K54" i="90"/>
  <c r="J54" i="90"/>
  <c r="I54" i="90"/>
  <c r="H54" i="90"/>
  <c r="G54" i="90"/>
  <c r="F54" i="90"/>
  <c r="E54" i="90"/>
  <c r="D54" i="90"/>
  <c r="C54" i="90"/>
  <c r="B54" i="90"/>
  <c r="AF52" i="90"/>
  <c r="AE52" i="90"/>
  <c r="AD52" i="90"/>
  <c r="AC52" i="90"/>
  <c r="AB52" i="90"/>
  <c r="AA52" i="90"/>
  <c r="Z52" i="90"/>
  <c r="Y52" i="90"/>
  <c r="X52" i="90"/>
  <c r="W52" i="90"/>
  <c r="V52" i="90"/>
  <c r="U52" i="90"/>
  <c r="T52" i="90"/>
  <c r="S52" i="90"/>
  <c r="R52" i="90"/>
  <c r="Q52" i="90"/>
  <c r="P52" i="90"/>
  <c r="O52" i="90"/>
  <c r="N52" i="90"/>
  <c r="M52" i="90"/>
  <c r="L52" i="90"/>
  <c r="K52" i="90"/>
  <c r="J52" i="90"/>
  <c r="I52" i="90"/>
  <c r="H52" i="90"/>
  <c r="G52" i="90"/>
  <c r="F52" i="90"/>
  <c r="E52" i="90"/>
  <c r="D52" i="90"/>
  <c r="C52" i="90"/>
  <c r="B52" i="90"/>
  <c r="AF51" i="90"/>
  <c r="AE51" i="90"/>
  <c r="AD51" i="90"/>
  <c r="AC51" i="90"/>
  <c r="AB51" i="90"/>
  <c r="AA51" i="90"/>
  <c r="Z51" i="90"/>
  <c r="Y51" i="90"/>
  <c r="X51" i="90"/>
  <c r="W51" i="90"/>
  <c r="V51" i="90"/>
  <c r="U51" i="90"/>
  <c r="T51" i="90"/>
  <c r="S51" i="90"/>
  <c r="R51" i="90"/>
  <c r="Q51" i="90"/>
  <c r="P51" i="90"/>
  <c r="O51" i="90"/>
  <c r="N51" i="90"/>
  <c r="M51" i="90"/>
  <c r="L51" i="90"/>
  <c r="K51" i="90"/>
  <c r="J51" i="90"/>
  <c r="I51" i="90"/>
  <c r="H51" i="90"/>
  <c r="G51" i="90"/>
  <c r="F51" i="90"/>
  <c r="E51" i="90"/>
  <c r="D51" i="90"/>
  <c r="C51" i="90"/>
  <c r="B51" i="90"/>
  <c r="AF50" i="90"/>
  <c r="AE50" i="90"/>
  <c r="AD50" i="90"/>
  <c r="AC50" i="90"/>
  <c r="AB50" i="90"/>
  <c r="AA50" i="90"/>
  <c r="Z50" i="90"/>
  <c r="Y50" i="90"/>
  <c r="X50" i="90"/>
  <c r="W50" i="90"/>
  <c r="V50" i="90"/>
  <c r="U50" i="90"/>
  <c r="T50" i="90"/>
  <c r="S50" i="90"/>
  <c r="R50" i="90"/>
  <c r="Q50" i="90"/>
  <c r="P50" i="90"/>
  <c r="O50" i="90"/>
  <c r="N50" i="90"/>
  <c r="M50" i="90"/>
  <c r="L50" i="90"/>
  <c r="K50" i="90"/>
  <c r="J50" i="90"/>
  <c r="I50" i="90"/>
  <c r="H50" i="90"/>
  <c r="G50" i="90"/>
  <c r="F50" i="90"/>
  <c r="E50" i="90"/>
  <c r="D50" i="90"/>
  <c r="C50" i="90"/>
  <c r="B50" i="90"/>
  <c r="AF49" i="90"/>
  <c r="AE49" i="90"/>
  <c r="AD49" i="90"/>
  <c r="AC49" i="90"/>
  <c r="AB49" i="90"/>
  <c r="AA49" i="90"/>
  <c r="Z49" i="90"/>
  <c r="Y49" i="90"/>
  <c r="X49" i="90"/>
  <c r="W49" i="90"/>
  <c r="V49" i="90"/>
  <c r="U49" i="90"/>
  <c r="T49" i="90"/>
  <c r="S49" i="90"/>
  <c r="R49" i="90"/>
  <c r="Q49" i="90"/>
  <c r="P49" i="90"/>
  <c r="O49" i="90"/>
  <c r="N49" i="90"/>
  <c r="M49" i="90"/>
  <c r="L49" i="90"/>
  <c r="K49" i="90"/>
  <c r="J49" i="90"/>
  <c r="I49" i="90"/>
  <c r="H49" i="90"/>
  <c r="G49" i="90"/>
  <c r="F49" i="90"/>
  <c r="E49" i="90"/>
  <c r="D49" i="90"/>
  <c r="C49" i="90"/>
  <c r="B49" i="90"/>
  <c r="AF48" i="90"/>
  <c r="AE48" i="90"/>
  <c r="AD48" i="90"/>
  <c r="AC48" i="90"/>
  <c r="AB48" i="90"/>
  <c r="AA48" i="90"/>
  <c r="Z48" i="90"/>
  <c r="Y48" i="90"/>
  <c r="X48" i="90"/>
  <c r="W48" i="90"/>
  <c r="V48" i="90"/>
  <c r="U48" i="90"/>
  <c r="T48" i="90"/>
  <c r="S48" i="90"/>
  <c r="R48" i="90"/>
  <c r="Q48" i="90"/>
  <c r="P48" i="90"/>
  <c r="O48" i="90"/>
  <c r="N48" i="90"/>
  <c r="M48" i="90"/>
  <c r="L48" i="90"/>
  <c r="K48" i="90"/>
  <c r="J48" i="90"/>
  <c r="I48" i="90"/>
  <c r="H48" i="90"/>
  <c r="G48" i="90"/>
  <c r="F48" i="90"/>
  <c r="E48" i="90"/>
  <c r="D48" i="90"/>
  <c r="C48" i="90"/>
  <c r="B48" i="90"/>
  <c r="AF47" i="90"/>
  <c r="AE47" i="90"/>
  <c r="AD47" i="90"/>
  <c r="AC47" i="90"/>
  <c r="AB47" i="90"/>
  <c r="AA47" i="90"/>
  <c r="Z47" i="90"/>
  <c r="Y47" i="90"/>
  <c r="X47" i="90"/>
  <c r="W47" i="90"/>
  <c r="V47" i="90"/>
  <c r="U47" i="90"/>
  <c r="T47" i="90"/>
  <c r="S47" i="90"/>
  <c r="R47" i="90"/>
  <c r="Q47" i="90"/>
  <c r="P47" i="90"/>
  <c r="O47" i="90"/>
  <c r="N47" i="90"/>
  <c r="M47" i="90"/>
  <c r="L47" i="90"/>
  <c r="K47" i="90"/>
  <c r="J47" i="90"/>
  <c r="I47" i="90"/>
  <c r="H47" i="90"/>
  <c r="G47" i="90"/>
  <c r="F47" i="90"/>
  <c r="E47" i="90"/>
  <c r="D47" i="90"/>
  <c r="C47" i="90"/>
  <c r="B47" i="90"/>
  <c r="AF46" i="90"/>
  <c r="AE46" i="90"/>
  <c r="AD46" i="90"/>
  <c r="AC46" i="90"/>
  <c r="AB46" i="90"/>
  <c r="AA46" i="90"/>
  <c r="Z46" i="90"/>
  <c r="Y46" i="90"/>
  <c r="X46" i="90"/>
  <c r="W46" i="90"/>
  <c r="V46" i="90"/>
  <c r="U46" i="90"/>
  <c r="T46" i="90"/>
  <c r="S46" i="90"/>
  <c r="R46" i="90"/>
  <c r="Q46" i="90"/>
  <c r="P46" i="90"/>
  <c r="O46" i="90"/>
  <c r="N46" i="90"/>
  <c r="M46" i="90"/>
  <c r="L46" i="90"/>
  <c r="K46" i="90"/>
  <c r="J46" i="90"/>
  <c r="I46" i="90"/>
  <c r="H46" i="90"/>
  <c r="G46" i="90"/>
  <c r="F46" i="90"/>
  <c r="E46" i="90"/>
  <c r="D46" i="90"/>
  <c r="C46" i="90"/>
  <c r="B46" i="90"/>
  <c r="AF45" i="90"/>
  <c r="AE45" i="90"/>
  <c r="AD45" i="90"/>
  <c r="AC45" i="90"/>
  <c r="AB45" i="90"/>
  <c r="AA45" i="90"/>
  <c r="Z45" i="90"/>
  <c r="Y45" i="90"/>
  <c r="X45" i="90"/>
  <c r="W45" i="90"/>
  <c r="V45" i="90"/>
  <c r="U45" i="90"/>
  <c r="T45" i="90"/>
  <c r="S45" i="90"/>
  <c r="R45" i="90"/>
  <c r="Q45" i="90"/>
  <c r="P45" i="90"/>
  <c r="O45" i="90"/>
  <c r="N45" i="90"/>
  <c r="M45" i="90"/>
  <c r="L45" i="90"/>
  <c r="K45" i="90"/>
  <c r="J45" i="90"/>
  <c r="I45" i="90"/>
  <c r="H45" i="90"/>
  <c r="G45" i="90"/>
  <c r="F45" i="90"/>
  <c r="E45" i="90"/>
  <c r="D45" i="90"/>
  <c r="C45" i="90"/>
  <c r="B45" i="90"/>
  <c r="AF44" i="90"/>
  <c r="AE44" i="90"/>
  <c r="AD44" i="90"/>
  <c r="AC44" i="90"/>
  <c r="AB44" i="90"/>
  <c r="AA44" i="90"/>
  <c r="Z44" i="90"/>
  <c r="Y44" i="90"/>
  <c r="X44" i="90"/>
  <c r="W44" i="90"/>
  <c r="V44" i="90"/>
  <c r="U44" i="90"/>
  <c r="T44" i="90"/>
  <c r="S44" i="90"/>
  <c r="R44" i="90"/>
  <c r="Q44" i="90"/>
  <c r="P44" i="90"/>
  <c r="O44" i="90"/>
  <c r="N44" i="90"/>
  <c r="M44" i="90"/>
  <c r="L44" i="90"/>
  <c r="K44" i="90"/>
  <c r="J44" i="90"/>
  <c r="I44" i="90"/>
  <c r="H44" i="90"/>
  <c r="G44" i="90"/>
  <c r="F44" i="90"/>
  <c r="E44" i="90"/>
  <c r="D44" i="90"/>
  <c r="C44" i="90"/>
  <c r="B44" i="90"/>
  <c r="AF43" i="90"/>
  <c r="AE43" i="90"/>
  <c r="AD43" i="90"/>
  <c r="AC43" i="90"/>
  <c r="AB43" i="90"/>
  <c r="AA43" i="90"/>
  <c r="Z43" i="90"/>
  <c r="Y43" i="90"/>
  <c r="X43" i="90"/>
  <c r="W43" i="90"/>
  <c r="V43" i="90"/>
  <c r="U43" i="90"/>
  <c r="T43" i="90"/>
  <c r="S43" i="90"/>
  <c r="R43" i="90"/>
  <c r="Q43" i="90"/>
  <c r="P43" i="90"/>
  <c r="O43" i="90"/>
  <c r="N43" i="90"/>
  <c r="M43" i="90"/>
  <c r="L43" i="90"/>
  <c r="K43" i="90"/>
  <c r="J43" i="90"/>
  <c r="I43" i="90"/>
  <c r="H43" i="90"/>
  <c r="G43" i="90"/>
  <c r="F43" i="90"/>
  <c r="E43" i="90"/>
  <c r="D43" i="90"/>
  <c r="C43" i="90"/>
  <c r="B43" i="90"/>
  <c r="AF42" i="90"/>
  <c r="AE42" i="90"/>
  <c r="AD42" i="90"/>
  <c r="AC42" i="90"/>
  <c r="AB42" i="90"/>
  <c r="AA42" i="90"/>
  <c r="Z42" i="90"/>
  <c r="Y42" i="90"/>
  <c r="X42" i="90"/>
  <c r="W42" i="90"/>
  <c r="V42" i="90"/>
  <c r="U42" i="90"/>
  <c r="T42" i="90"/>
  <c r="S42" i="90"/>
  <c r="R42" i="90"/>
  <c r="Q42" i="90"/>
  <c r="P42" i="90"/>
  <c r="O42" i="90"/>
  <c r="N42" i="90"/>
  <c r="M42" i="90"/>
  <c r="L42" i="90"/>
  <c r="K42" i="90"/>
  <c r="J42" i="90"/>
  <c r="I42" i="90"/>
  <c r="H42" i="90"/>
  <c r="G42" i="90"/>
  <c r="F42" i="90"/>
  <c r="E42" i="90"/>
  <c r="D42" i="90"/>
  <c r="C42" i="90"/>
  <c r="B42" i="90"/>
  <c r="AF41" i="90"/>
  <c r="AE41" i="90"/>
  <c r="AD41" i="90"/>
  <c r="AC41" i="90"/>
  <c r="AB41" i="90"/>
  <c r="AA41" i="90"/>
  <c r="Z41" i="90"/>
  <c r="Y41" i="90"/>
  <c r="X41" i="90"/>
  <c r="W41" i="90"/>
  <c r="V41" i="90"/>
  <c r="U41" i="90"/>
  <c r="T41" i="90"/>
  <c r="S41" i="90"/>
  <c r="R41" i="90"/>
  <c r="Q41" i="90"/>
  <c r="P41" i="90"/>
  <c r="O41" i="90"/>
  <c r="N41" i="90"/>
  <c r="M41" i="90"/>
  <c r="L41" i="90"/>
  <c r="K41" i="90"/>
  <c r="J41" i="90"/>
  <c r="I41" i="90"/>
  <c r="H41" i="90"/>
  <c r="G41" i="90"/>
  <c r="F41" i="90"/>
  <c r="E41" i="90"/>
  <c r="D41" i="90"/>
  <c r="C41" i="90"/>
  <c r="B41" i="90"/>
  <c r="AF40" i="90"/>
  <c r="AE40" i="90"/>
  <c r="AD40" i="90"/>
  <c r="AC40" i="90"/>
  <c r="AB40" i="90"/>
  <c r="AA40" i="90"/>
  <c r="Z40" i="90"/>
  <c r="Y40" i="90"/>
  <c r="X40" i="90"/>
  <c r="W40" i="90"/>
  <c r="V40" i="90"/>
  <c r="U40" i="90"/>
  <c r="T40" i="90"/>
  <c r="S40" i="90"/>
  <c r="R40" i="90"/>
  <c r="Q40" i="90"/>
  <c r="P40" i="90"/>
  <c r="O40" i="90"/>
  <c r="N40" i="90"/>
  <c r="M40" i="90"/>
  <c r="L40" i="90"/>
  <c r="K40" i="90"/>
  <c r="J40" i="90"/>
  <c r="I40" i="90"/>
  <c r="H40" i="90"/>
  <c r="G40" i="90"/>
  <c r="F40" i="90"/>
  <c r="E40" i="90"/>
  <c r="D40" i="90"/>
  <c r="C40" i="90"/>
  <c r="B40" i="90"/>
  <c r="AF39" i="90"/>
  <c r="AE39" i="90"/>
  <c r="AD39" i="90"/>
  <c r="AC39" i="90"/>
  <c r="AB39" i="90"/>
  <c r="AA39" i="90"/>
  <c r="Z39" i="90"/>
  <c r="Y39" i="90"/>
  <c r="X39" i="90"/>
  <c r="W39" i="90"/>
  <c r="V39" i="90"/>
  <c r="U39" i="90"/>
  <c r="T39" i="90"/>
  <c r="S39" i="90"/>
  <c r="R39" i="90"/>
  <c r="Q39" i="90"/>
  <c r="P39" i="90"/>
  <c r="O39" i="90"/>
  <c r="N39" i="90"/>
  <c r="M39" i="90"/>
  <c r="L39" i="90"/>
  <c r="K39" i="90"/>
  <c r="J39" i="90"/>
  <c r="I39" i="90"/>
  <c r="H39" i="90"/>
  <c r="G39" i="90"/>
  <c r="F39" i="90"/>
  <c r="E39" i="90"/>
  <c r="D39" i="90"/>
  <c r="C39" i="90"/>
  <c r="B39" i="90"/>
  <c r="AF38" i="90"/>
  <c r="AE38" i="90"/>
  <c r="AD38" i="90"/>
  <c r="AC38" i="90"/>
  <c r="AB38" i="90"/>
  <c r="AA38" i="90"/>
  <c r="Z38" i="90"/>
  <c r="Y38" i="90"/>
  <c r="X38" i="90"/>
  <c r="W38" i="90"/>
  <c r="V38" i="90"/>
  <c r="U38" i="90"/>
  <c r="T38" i="90"/>
  <c r="S38" i="90"/>
  <c r="R38" i="90"/>
  <c r="Q38" i="90"/>
  <c r="P38" i="90"/>
  <c r="O38" i="90"/>
  <c r="N38" i="90"/>
  <c r="M38" i="90"/>
  <c r="L38" i="90"/>
  <c r="K38" i="90"/>
  <c r="J38" i="90"/>
  <c r="I38" i="90"/>
  <c r="H38" i="90"/>
  <c r="G38" i="90"/>
  <c r="F38" i="90"/>
  <c r="E38" i="90"/>
  <c r="D38" i="90"/>
  <c r="C38" i="90"/>
  <c r="B38" i="90"/>
  <c r="AF37" i="90"/>
  <c r="AE37" i="90"/>
  <c r="AD37" i="90"/>
  <c r="AC37" i="90"/>
  <c r="AB37" i="90"/>
  <c r="AA37" i="90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G37" i="90"/>
  <c r="F37" i="90"/>
  <c r="E37" i="90"/>
  <c r="D37" i="90"/>
  <c r="C37" i="90"/>
  <c r="B37" i="90"/>
  <c r="AF35" i="90"/>
  <c r="AE35" i="90"/>
  <c r="AD35" i="90"/>
  <c r="AC35" i="90"/>
  <c r="AB35" i="90"/>
  <c r="AA35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H35" i="90"/>
  <c r="G35" i="90"/>
  <c r="F35" i="90"/>
  <c r="E35" i="90"/>
  <c r="D35" i="90"/>
  <c r="C35" i="90"/>
  <c r="B35" i="90"/>
  <c r="AF34" i="90"/>
  <c r="AE34" i="90"/>
  <c r="AD34" i="90"/>
  <c r="AC34" i="90"/>
  <c r="AB34" i="90"/>
  <c r="AA34" i="90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H34" i="90"/>
  <c r="G34" i="90"/>
  <c r="F34" i="90"/>
  <c r="E34" i="90"/>
  <c r="D34" i="90"/>
  <c r="C34" i="90"/>
  <c r="B34" i="90"/>
  <c r="AF33" i="90"/>
  <c r="AE33" i="90"/>
  <c r="AD33" i="90"/>
  <c r="AC33" i="90"/>
  <c r="AB33" i="90"/>
  <c r="AA33" i="90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H33" i="90"/>
  <c r="G33" i="90"/>
  <c r="F33" i="90"/>
  <c r="E33" i="90"/>
  <c r="D33" i="90"/>
  <c r="C33" i="90"/>
  <c r="B33" i="90"/>
  <c r="AF32" i="90"/>
  <c r="AE32" i="90"/>
  <c r="AD32" i="90"/>
  <c r="AC32" i="90"/>
  <c r="AB32" i="90"/>
  <c r="AA32" i="90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H32" i="90"/>
  <c r="G32" i="90"/>
  <c r="F32" i="90"/>
  <c r="E32" i="90"/>
  <c r="D32" i="90"/>
  <c r="C32" i="90"/>
  <c r="B32" i="90"/>
  <c r="AF31" i="90"/>
  <c r="AE31" i="90"/>
  <c r="AD31" i="90"/>
  <c r="AC31" i="90"/>
  <c r="AB31" i="90"/>
  <c r="AA31" i="90"/>
  <c r="Z31" i="90"/>
  <c r="Y31" i="90"/>
  <c r="X31" i="90"/>
  <c r="W31" i="90"/>
  <c r="V31" i="90"/>
  <c r="U31" i="90"/>
  <c r="T31" i="90"/>
  <c r="S31" i="90"/>
  <c r="R31" i="90"/>
  <c r="Q31" i="90"/>
  <c r="P31" i="90"/>
  <c r="O31" i="90"/>
  <c r="N31" i="90"/>
  <c r="M31" i="90"/>
  <c r="L31" i="90"/>
  <c r="K31" i="90"/>
  <c r="J31" i="90"/>
  <c r="I31" i="90"/>
  <c r="H31" i="90"/>
  <c r="G31" i="90"/>
  <c r="F31" i="90"/>
  <c r="E31" i="90"/>
  <c r="D31" i="90"/>
  <c r="C31" i="90"/>
  <c r="B31" i="90"/>
  <c r="AF30" i="90"/>
  <c r="AE30" i="90"/>
  <c r="AD30" i="90"/>
  <c r="AC30" i="90"/>
  <c r="AB30" i="90"/>
  <c r="AA30" i="90"/>
  <c r="Z30" i="90"/>
  <c r="Y30" i="90"/>
  <c r="X30" i="90"/>
  <c r="W30" i="90"/>
  <c r="V30" i="90"/>
  <c r="U30" i="90"/>
  <c r="T30" i="90"/>
  <c r="S30" i="90"/>
  <c r="R30" i="90"/>
  <c r="Q30" i="90"/>
  <c r="P30" i="90"/>
  <c r="O30" i="90"/>
  <c r="N30" i="90"/>
  <c r="M30" i="90"/>
  <c r="L30" i="90"/>
  <c r="K30" i="90"/>
  <c r="J30" i="90"/>
  <c r="I30" i="90"/>
  <c r="H30" i="90"/>
  <c r="G30" i="90"/>
  <c r="F30" i="90"/>
  <c r="E30" i="90"/>
  <c r="D30" i="90"/>
  <c r="C30" i="90"/>
  <c r="B30" i="90"/>
  <c r="AF29" i="90"/>
  <c r="AE29" i="90"/>
  <c r="AD29" i="90"/>
  <c r="AC29" i="90"/>
  <c r="AB29" i="90"/>
  <c r="AA29" i="90"/>
  <c r="Z29" i="90"/>
  <c r="Y29" i="90"/>
  <c r="X29" i="90"/>
  <c r="W29" i="90"/>
  <c r="V29" i="90"/>
  <c r="U29" i="90"/>
  <c r="T29" i="90"/>
  <c r="S29" i="90"/>
  <c r="R29" i="90"/>
  <c r="Q29" i="90"/>
  <c r="P29" i="90"/>
  <c r="O29" i="90"/>
  <c r="N29" i="90"/>
  <c r="M29" i="90"/>
  <c r="L29" i="90"/>
  <c r="K29" i="90"/>
  <c r="J29" i="90"/>
  <c r="I29" i="90"/>
  <c r="H29" i="90"/>
  <c r="G29" i="90"/>
  <c r="F29" i="90"/>
  <c r="E29" i="90"/>
  <c r="D29" i="90"/>
  <c r="C29" i="90"/>
  <c r="B29" i="90"/>
  <c r="AF28" i="90"/>
  <c r="AE28" i="90"/>
  <c r="AD28" i="90"/>
  <c r="AC28" i="90"/>
  <c r="AB28" i="90"/>
  <c r="AA28" i="90"/>
  <c r="Z28" i="90"/>
  <c r="Y28" i="90"/>
  <c r="X28" i="90"/>
  <c r="W28" i="90"/>
  <c r="V28" i="90"/>
  <c r="U28" i="90"/>
  <c r="T28" i="90"/>
  <c r="S28" i="90"/>
  <c r="R28" i="90"/>
  <c r="Q28" i="90"/>
  <c r="P28" i="90"/>
  <c r="O28" i="90"/>
  <c r="N28" i="90"/>
  <c r="M28" i="90"/>
  <c r="L28" i="90"/>
  <c r="K28" i="90"/>
  <c r="J28" i="90"/>
  <c r="I28" i="90"/>
  <c r="H28" i="90"/>
  <c r="G28" i="90"/>
  <c r="F28" i="90"/>
  <c r="E28" i="90"/>
  <c r="D28" i="90"/>
  <c r="C28" i="90"/>
  <c r="B28" i="90"/>
  <c r="AF27" i="90"/>
  <c r="AE27" i="90"/>
  <c r="AD27" i="90"/>
  <c r="AC27" i="90"/>
  <c r="AB27" i="90"/>
  <c r="AA27" i="90"/>
  <c r="Z27" i="90"/>
  <c r="Y27" i="90"/>
  <c r="X27" i="90"/>
  <c r="W27" i="90"/>
  <c r="V27" i="90"/>
  <c r="U27" i="90"/>
  <c r="T27" i="90"/>
  <c r="S27" i="90"/>
  <c r="R27" i="90"/>
  <c r="Q27" i="90"/>
  <c r="P27" i="90"/>
  <c r="O27" i="90"/>
  <c r="N27" i="90"/>
  <c r="M27" i="90"/>
  <c r="L27" i="90"/>
  <c r="K27" i="90"/>
  <c r="J27" i="90"/>
  <c r="I27" i="90"/>
  <c r="H27" i="90"/>
  <c r="G27" i="90"/>
  <c r="F27" i="90"/>
  <c r="E27" i="90"/>
  <c r="D27" i="90"/>
  <c r="C27" i="90"/>
  <c r="B27" i="90"/>
  <c r="AF26" i="90"/>
  <c r="AE26" i="90"/>
  <c r="AD26" i="90"/>
  <c r="AC26" i="90"/>
  <c r="AB26" i="90"/>
  <c r="AA26" i="90"/>
  <c r="Z26" i="90"/>
  <c r="Y26" i="90"/>
  <c r="X26" i="90"/>
  <c r="W26" i="90"/>
  <c r="V26" i="90"/>
  <c r="U26" i="90"/>
  <c r="T26" i="90"/>
  <c r="S26" i="90"/>
  <c r="R26" i="90"/>
  <c r="Q26" i="90"/>
  <c r="P26" i="90"/>
  <c r="O26" i="90"/>
  <c r="N26" i="90"/>
  <c r="M26" i="90"/>
  <c r="L26" i="90"/>
  <c r="K26" i="90"/>
  <c r="J26" i="90"/>
  <c r="I26" i="90"/>
  <c r="H26" i="90"/>
  <c r="G26" i="90"/>
  <c r="F26" i="90"/>
  <c r="E26" i="90"/>
  <c r="D26" i="90"/>
  <c r="C26" i="90"/>
  <c r="B26" i="90"/>
  <c r="AF25" i="90"/>
  <c r="AE25" i="90"/>
  <c r="AD25" i="90"/>
  <c r="AC25" i="90"/>
  <c r="AB25" i="90"/>
  <c r="AA25" i="90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K25" i="90"/>
  <c r="J25" i="90"/>
  <c r="I25" i="90"/>
  <c r="H25" i="90"/>
  <c r="G25" i="90"/>
  <c r="F25" i="90"/>
  <c r="E25" i="90"/>
  <c r="D25" i="90"/>
  <c r="C25" i="90"/>
  <c r="B25" i="90"/>
  <c r="AF24" i="90"/>
  <c r="AE24" i="90"/>
  <c r="AD24" i="90"/>
  <c r="AC24" i="90"/>
  <c r="AB24" i="90"/>
  <c r="AA24" i="90"/>
  <c r="Z24" i="90"/>
  <c r="Y24" i="90"/>
  <c r="X24" i="90"/>
  <c r="W24" i="90"/>
  <c r="V24" i="90"/>
  <c r="U24" i="90"/>
  <c r="T24" i="90"/>
  <c r="S24" i="90"/>
  <c r="R24" i="90"/>
  <c r="Q24" i="90"/>
  <c r="P24" i="90"/>
  <c r="O24" i="90"/>
  <c r="N24" i="90"/>
  <c r="M24" i="90"/>
  <c r="L24" i="90"/>
  <c r="K24" i="90"/>
  <c r="J24" i="90"/>
  <c r="I24" i="90"/>
  <c r="H24" i="90"/>
  <c r="G24" i="90"/>
  <c r="F24" i="90"/>
  <c r="E24" i="90"/>
  <c r="D24" i="90"/>
  <c r="C24" i="90"/>
  <c r="B24" i="90"/>
  <c r="AF23" i="90"/>
  <c r="AE23" i="90"/>
  <c r="AD23" i="90"/>
  <c r="AC23" i="90"/>
  <c r="AB23" i="90"/>
  <c r="AA23" i="90"/>
  <c r="Z23" i="90"/>
  <c r="Y23" i="90"/>
  <c r="X23" i="90"/>
  <c r="W23" i="90"/>
  <c r="V23" i="90"/>
  <c r="U23" i="90"/>
  <c r="T23" i="90"/>
  <c r="S23" i="90"/>
  <c r="R23" i="90"/>
  <c r="Q23" i="90"/>
  <c r="P23" i="90"/>
  <c r="O23" i="90"/>
  <c r="N23" i="90"/>
  <c r="M23" i="90"/>
  <c r="L23" i="90"/>
  <c r="K23" i="90"/>
  <c r="J23" i="90"/>
  <c r="I23" i="90"/>
  <c r="H23" i="90"/>
  <c r="G23" i="90"/>
  <c r="F23" i="90"/>
  <c r="E23" i="90"/>
  <c r="D23" i="90"/>
  <c r="C23" i="90"/>
  <c r="B23" i="90"/>
  <c r="AF22" i="90"/>
  <c r="AE22" i="90"/>
  <c r="AD22" i="90"/>
  <c r="AC22" i="90"/>
  <c r="AB22" i="90"/>
  <c r="AA22" i="90"/>
  <c r="Z22" i="90"/>
  <c r="Y22" i="90"/>
  <c r="X22" i="90"/>
  <c r="W22" i="90"/>
  <c r="V22" i="90"/>
  <c r="U22" i="90"/>
  <c r="T22" i="90"/>
  <c r="S22" i="90"/>
  <c r="R22" i="90"/>
  <c r="Q22" i="90"/>
  <c r="P22" i="90"/>
  <c r="O22" i="90"/>
  <c r="N22" i="90"/>
  <c r="M22" i="90"/>
  <c r="L22" i="90"/>
  <c r="K22" i="90"/>
  <c r="J22" i="90"/>
  <c r="I22" i="90"/>
  <c r="H22" i="90"/>
  <c r="G22" i="90"/>
  <c r="F22" i="90"/>
  <c r="E22" i="90"/>
  <c r="D22" i="90"/>
  <c r="C22" i="90"/>
  <c r="B22" i="90"/>
  <c r="AF21" i="90"/>
  <c r="AE21" i="90"/>
  <c r="AD21" i="90"/>
  <c r="AC21" i="90"/>
  <c r="AB21" i="90"/>
  <c r="AA21" i="90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H21" i="90"/>
  <c r="G21" i="90"/>
  <c r="F21" i="90"/>
  <c r="E21" i="90"/>
  <c r="D21" i="90"/>
  <c r="C21" i="90"/>
  <c r="B21" i="90"/>
  <c r="AF20" i="90"/>
  <c r="AE20" i="90"/>
  <c r="AD20" i="90"/>
  <c r="AC20" i="90"/>
  <c r="AB20" i="90"/>
  <c r="AA20" i="90"/>
  <c r="Z20" i="90"/>
  <c r="Y20" i="90"/>
  <c r="X20" i="90"/>
  <c r="W20" i="90"/>
  <c r="V20" i="90"/>
  <c r="U20" i="90"/>
  <c r="T20" i="90"/>
  <c r="S20" i="90"/>
  <c r="R20" i="90"/>
  <c r="Q20" i="90"/>
  <c r="P20" i="90"/>
  <c r="O20" i="90"/>
  <c r="N20" i="90"/>
  <c r="M20" i="90"/>
  <c r="L20" i="90"/>
  <c r="K20" i="90"/>
  <c r="J20" i="90"/>
  <c r="I20" i="90"/>
  <c r="H20" i="90"/>
  <c r="G20" i="90"/>
  <c r="F20" i="90"/>
  <c r="E20" i="90"/>
  <c r="D20" i="90"/>
  <c r="C20" i="90"/>
  <c r="B20" i="90"/>
  <c r="AF18" i="90"/>
  <c r="AE18" i="90"/>
  <c r="AD18" i="90"/>
  <c r="AC18" i="90"/>
  <c r="AB18" i="90"/>
  <c r="AA18" i="90"/>
  <c r="Z18" i="90"/>
  <c r="Y18" i="90"/>
  <c r="X18" i="90"/>
  <c r="W18" i="90"/>
  <c r="V18" i="90"/>
  <c r="U18" i="90"/>
  <c r="T18" i="90"/>
  <c r="S18" i="90"/>
  <c r="R18" i="90"/>
  <c r="Q18" i="90"/>
  <c r="P18" i="90"/>
  <c r="O18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B18" i="90"/>
  <c r="AF17" i="90"/>
  <c r="AE17" i="90"/>
  <c r="AD17" i="90"/>
  <c r="AC17" i="90"/>
  <c r="AB17" i="90"/>
  <c r="AA17" i="90"/>
  <c r="Z17" i="90"/>
  <c r="Y17" i="90"/>
  <c r="X17" i="90"/>
  <c r="W17" i="90"/>
  <c r="V17" i="90"/>
  <c r="U17" i="90"/>
  <c r="T17" i="90"/>
  <c r="S17" i="90"/>
  <c r="R17" i="90"/>
  <c r="Q17" i="90"/>
  <c r="P17" i="90"/>
  <c r="O17" i="90"/>
  <c r="N17" i="90"/>
  <c r="M17" i="90"/>
  <c r="L17" i="90"/>
  <c r="K17" i="90"/>
  <c r="J17" i="90"/>
  <c r="I17" i="90"/>
  <c r="H17" i="90"/>
  <c r="G17" i="90"/>
  <c r="F17" i="90"/>
  <c r="E17" i="90"/>
  <c r="D17" i="90"/>
  <c r="C17" i="90"/>
  <c r="B17" i="90"/>
  <c r="AF16" i="90"/>
  <c r="AE16" i="90"/>
  <c r="AD16" i="90"/>
  <c r="AC16" i="90"/>
  <c r="AB16" i="90"/>
  <c r="AA16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H16" i="90"/>
  <c r="G16" i="90"/>
  <c r="F16" i="90"/>
  <c r="E16" i="90"/>
  <c r="D16" i="90"/>
  <c r="C16" i="90"/>
  <c r="B16" i="90"/>
  <c r="AF15" i="90"/>
  <c r="AE15" i="90"/>
  <c r="AD15" i="90"/>
  <c r="AC15" i="90"/>
  <c r="AB15" i="90"/>
  <c r="AA15" i="90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H15" i="90"/>
  <c r="G15" i="90"/>
  <c r="F15" i="90"/>
  <c r="E15" i="90"/>
  <c r="D15" i="90"/>
  <c r="C15" i="90"/>
  <c r="B15" i="90"/>
  <c r="AF14" i="90"/>
  <c r="AE14" i="90"/>
  <c r="AD14" i="90"/>
  <c r="AC14" i="90"/>
  <c r="AB14" i="90"/>
  <c r="AA14" i="90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H14" i="90"/>
  <c r="G14" i="90"/>
  <c r="F14" i="90"/>
  <c r="E14" i="90"/>
  <c r="D14" i="90"/>
  <c r="C14" i="90"/>
  <c r="B14" i="90"/>
  <c r="AF13" i="90"/>
  <c r="AE13" i="90"/>
  <c r="AD13" i="90"/>
  <c r="AC13" i="90"/>
  <c r="AB13" i="90"/>
  <c r="AA13" i="90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H13" i="90"/>
  <c r="G13" i="90"/>
  <c r="F13" i="90"/>
  <c r="E13" i="90"/>
  <c r="D13" i="90"/>
  <c r="C13" i="90"/>
  <c r="B13" i="90"/>
  <c r="AF12" i="90"/>
  <c r="AE12" i="90"/>
  <c r="AD12" i="90"/>
  <c r="AC12" i="90"/>
  <c r="AB12" i="90"/>
  <c r="AA12" i="90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H12" i="90"/>
  <c r="G12" i="90"/>
  <c r="F12" i="90"/>
  <c r="E12" i="90"/>
  <c r="D12" i="90"/>
  <c r="C12" i="90"/>
  <c r="B12" i="90"/>
  <c r="AF11" i="90"/>
  <c r="AE11" i="90"/>
  <c r="AD11" i="90"/>
  <c r="AC11" i="90"/>
  <c r="AB11" i="90"/>
  <c r="AA11" i="90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H11" i="90"/>
  <c r="G11" i="90"/>
  <c r="F11" i="90"/>
  <c r="E11" i="90"/>
  <c r="D11" i="90"/>
  <c r="C11" i="90"/>
  <c r="B11" i="90"/>
  <c r="AF10" i="90"/>
  <c r="AE10" i="90"/>
  <c r="AD10" i="90"/>
  <c r="AC10" i="90"/>
  <c r="AB10" i="90"/>
  <c r="AA10" i="90"/>
  <c r="Z10" i="90"/>
  <c r="Y10" i="90"/>
  <c r="X10" i="90"/>
  <c r="W10" i="90"/>
  <c r="V10" i="90"/>
  <c r="U10" i="90"/>
  <c r="T10" i="90"/>
  <c r="S10" i="90"/>
  <c r="R10" i="90"/>
  <c r="Q10" i="90"/>
  <c r="P10" i="90"/>
  <c r="O10" i="90"/>
  <c r="N10" i="90"/>
  <c r="M10" i="90"/>
  <c r="L10" i="90"/>
  <c r="K10" i="90"/>
  <c r="J10" i="90"/>
  <c r="I10" i="90"/>
  <c r="H10" i="90"/>
  <c r="G10" i="90"/>
  <c r="F10" i="90"/>
  <c r="E10" i="90"/>
  <c r="D10" i="90"/>
  <c r="C10" i="90"/>
  <c r="B10" i="90"/>
  <c r="AF9" i="90"/>
  <c r="AE9" i="90"/>
  <c r="AD9" i="90"/>
  <c r="AC9" i="90"/>
  <c r="AB9" i="90"/>
  <c r="AA9" i="90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H9" i="90"/>
  <c r="G9" i="90"/>
  <c r="F9" i="90"/>
  <c r="E9" i="90"/>
  <c r="D9" i="90"/>
  <c r="C9" i="90"/>
  <c r="B9" i="90"/>
  <c r="AF8" i="90"/>
  <c r="AE8" i="90"/>
  <c r="AD8" i="90"/>
  <c r="AC8" i="90"/>
  <c r="AB8" i="90"/>
  <c r="AA8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H8" i="90"/>
  <c r="G8" i="90"/>
  <c r="F8" i="90"/>
  <c r="E8" i="90"/>
  <c r="D8" i="90"/>
  <c r="C8" i="90"/>
  <c r="B8" i="90"/>
  <c r="AF7" i="90"/>
  <c r="AE7" i="90"/>
  <c r="AD7" i="90"/>
  <c r="AC7" i="90"/>
  <c r="AB7" i="90"/>
  <c r="AA7" i="90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H7" i="90"/>
  <c r="G7" i="90"/>
  <c r="F7" i="90"/>
  <c r="E7" i="90"/>
  <c r="D7" i="90"/>
  <c r="C7" i="90"/>
  <c r="B7" i="90"/>
  <c r="AF6" i="90"/>
  <c r="AE6" i="90"/>
  <c r="AD6" i="90"/>
  <c r="AC6" i="90"/>
  <c r="AB6" i="90"/>
  <c r="AA6" i="90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H6" i="90"/>
  <c r="G6" i="90"/>
  <c r="F6" i="90"/>
  <c r="E6" i="90"/>
  <c r="D6" i="90"/>
  <c r="C6" i="90"/>
  <c r="B6" i="90"/>
  <c r="AF5" i="90"/>
  <c r="AE5" i="90"/>
  <c r="AD5" i="90"/>
  <c r="AC5" i="90"/>
  <c r="AB5" i="90"/>
  <c r="AA5" i="90"/>
  <c r="Z5" i="90"/>
  <c r="Y5" i="90"/>
  <c r="X5" i="90"/>
  <c r="W5" i="90"/>
  <c r="V5" i="90"/>
  <c r="U5" i="90"/>
  <c r="T5" i="90"/>
  <c r="S5" i="90"/>
  <c r="R5" i="90"/>
  <c r="Q5" i="90"/>
  <c r="P5" i="90"/>
  <c r="O5" i="90"/>
  <c r="N5" i="90"/>
  <c r="M5" i="90"/>
  <c r="L5" i="90"/>
  <c r="K5" i="90"/>
  <c r="J5" i="90"/>
  <c r="I5" i="90"/>
  <c r="H5" i="90"/>
  <c r="G5" i="90"/>
  <c r="F5" i="90"/>
  <c r="E5" i="90"/>
  <c r="D5" i="90"/>
  <c r="C5" i="90"/>
  <c r="B5" i="90"/>
  <c r="Z101" i="90" s="1"/>
  <c r="AF4" i="90"/>
  <c r="AE4" i="90"/>
  <c r="AD4" i="90"/>
  <c r="AC4" i="90"/>
  <c r="AB4" i="90"/>
  <c r="AA4" i="90"/>
  <c r="Z4" i="90"/>
  <c r="Y4" i="90"/>
  <c r="X4" i="90"/>
  <c r="W4" i="90"/>
  <c r="V4" i="90"/>
  <c r="U4" i="90"/>
  <c r="T4" i="90"/>
  <c r="S4" i="90"/>
  <c r="R4" i="90"/>
  <c r="Q4" i="90"/>
  <c r="P4" i="90"/>
  <c r="O4" i="90"/>
  <c r="N4" i="90"/>
  <c r="M4" i="90"/>
  <c r="L4" i="90"/>
  <c r="K4" i="90"/>
  <c r="J4" i="90"/>
  <c r="I4" i="90"/>
  <c r="H4" i="90"/>
  <c r="G4" i="90"/>
  <c r="F4" i="90"/>
  <c r="E4" i="90"/>
  <c r="D4" i="90"/>
  <c r="C4" i="90"/>
  <c r="B4" i="90"/>
  <c r="AF3" i="90"/>
  <c r="AE3" i="90"/>
  <c r="AD3" i="90"/>
  <c r="AC3" i="90"/>
  <c r="AB3" i="90"/>
  <c r="AA3" i="90"/>
  <c r="Z3" i="90"/>
  <c r="Y3" i="90"/>
  <c r="X3" i="90"/>
  <c r="W3" i="90"/>
  <c r="V3" i="90"/>
  <c r="U3" i="90"/>
  <c r="T3" i="90"/>
  <c r="S3" i="90"/>
  <c r="R3" i="90"/>
  <c r="Q3" i="90"/>
  <c r="P3" i="90"/>
  <c r="O3" i="90"/>
  <c r="N3" i="90"/>
  <c r="M3" i="90"/>
  <c r="L3" i="90"/>
  <c r="K3" i="90"/>
  <c r="J3" i="90"/>
  <c r="I3" i="90"/>
  <c r="H3" i="90"/>
  <c r="G3" i="90"/>
  <c r="F3" i="90"/>
  <c r="E3" i="90"/>
  <c r="D3" i="90"/>
  <c r="C3" i="90"/>
  <c r="B3" i="90"/>
  <c r="AF35" i="89"/>
  <c r="AE35" i="89"/>
  <c r="AD35" i="89"/>
  <c r="AC35" i="89"/>
  <c r="AB35" i="89"/>
  <c r="AA35" i="89"/>
  <c r="Z35" i="89"/>
  <c r="Y35" i="89"/>
  <c r="X35" i="89"/>
  <c r="W35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H35" i="89"/>
  <c r="G35" i="89"/>
  <c r="F35" i="89"/>
  <c r="E35" i="89"/>
  <c r="D35" i="89"/>
  <c r="C35" i="89"/>
  <c r="B35" i="89"/>
  <c r="AF34" i="89"/>
  <c r="AE34" i="89"/>
  <c r="AD34" i="89"/>
  <c r="AC34" i="89"/>
  <c r="AB34" i="89"/>
  <c r="AA34" i="89"/>
  <c r="Z34" i="89"/>
  <c r="Y34" i="89"/>
  <c r="X34" i="89"/>
  <c r="W34" i="89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H34" i="89"/>
  <c r="G34" i="89"/>
  <c r="F34" i="89"/>
  <c r="E34" i="89"/>
  <c r="D34" i="89"/>
  <c r="C34" i="89"/>
  <c r="B34" i="89"/>
  <c r="AF33" i="89"/>
  <c r="AE33" i="89"/>
  <c r="AD33" i="89"/>
  <c r="AC33" i="89"/>
  <c r="AB33" i="89"/>
  <c r="AA33" i="89"/>
  <c r="Z33" i="89"/>
  <c r="Y33" i="89"/>
  <c r="X33" i="89"/>
  <c r="W33" i="89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H33" i="89"/>
  <c r="G33" i="89"/>
  <c r="F33" i="89"/>
  <c r="E33" i="89"/>
  <c r="D33" i="89"/>
  <c r="C33" i="89"/>
  <c r="B33" i="89"/>
  <c r="AF32" i="89"/>
  <c r="AE32" i="89"/>
  <c r="AD32" i="89"/>
  <c r="AC32" i="89"/>
  <c r="AB32" i="89"/>
  <c r="AA32" i="89"/>
  <c r="Z32" i="89"/>
  <c r="Y32" i="89"/>
  <c r="X32" i="89"/>
  <c r="W32" i="89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H32" i="89"/>
  <c r="G32" i="89"/>
  <c r="F32" i="89"/>
  <c r="E32" i="89"/>
  <c r="D32" i="89"/>
  <c r="C32" i="89"/>
  <c r="B32" i="89"/>
  <c r="AF31" i="89"/>
  <c r="AE31" i="89"/>
  <c r="AD31" i="89"/>
  <c r="AC31" i="89"/>
  <c r="AB31" i="89"/>
  <c r="AA31" i="89"/>
  <c r="Z31" i="89"/>
  <c r="Y31" i="89"/>
  <c r="X31" i="89"/>
  <c r="W31" i="89"/>
  <c r="V31" i="89"/>
  <c r="U31" i="89"/>
  <c r="T31" i="89"/>
  <c r="S31" i="89"/>
  <c r="R31" i="89"/>
  <c r="Q31" i="89"/>
  <c r="P31" i="89"/>
  <c r="O31" i="89"/>
  <c r="N31" i="89"/>
  <c r="M31" i="89"/>
  <c r="L31" i="89"/>
  <c r="K31" i="89"/>
  <c r="J31" i="89"/>
  <c r="I31" i="89"/>
  <c r="H31" i="89"/>
  <c r="G31" i="89"/>
  <c r="F31" i="89"/>
  <c r="E31" i="89"/>
  <c r="D31" i="89"/>
  <c r="C31" i="89"/>
  <c r="B31" i="89"/>
  <c r="AF30" i="89"/>
  <c r="AE30" i="89"/>
  <c r="AD30" i="89"/>
  <c r="AC30" i="89"/>
  <c r="AB30" i="89"/>
  <c r="AA30" i="89"/>
  <c r="Z30" i="89"/>
  <c r="Y30" i="89"/>
  <c r="X30" i="89"/>
  <c r="W30" i="89"/>
  <c r="V30" i="89"/>
  <c r="U30" i="89"/>
  <c r="T30" i="89"/>
  <c r="S30" i="89"/>
  <c r="R30" i="89"/>
  <c r="Q30" i="89"/>
  <c r="P30" i="89"/>
  <c r="O30" i="89"/>
  <c r="N30" i="89"/>
  <c r="M30" i="89"/>
  <c r="L30" i="89"/>
  <c r="K30" i="89"/>
  <c r="J30" i="89"/>
  <c r="I30" i="89"/>
  <c r="H30" i="89"/>
  <c r="G30" i="89"/>
  <c r="F30" i="89"/>
  <c r="E30" i="89"/>
  <c r="D30" i="89"/>
  <c r="C30" i="89"/>
  <c r="B30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F29" i="89"/>
  <c r="E29" i="89"/>
  <c r="D29" i="89"/>
  <c r="C29" i="89"/>
  <c r="B29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F28" i="89"/>
  <c r="E28" i="89"/>
  <c r="D28" i="89"/>
  <c r="C28" i="89"/>
  <c r="B28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F27" i="89"/>
  <c r="E27" i="89"/>
  <c r="D27" i="89"/>
  <c r="C27" i="89"/>
  <c r="B27" i="89"/>
  <c r="AF26" i="89"/>
  <c r="AE26" i="89"/>
  <c r="AD26" i="89"/>
  <c r="AC26" i="89"/>
  <c r="AB26" i="89"/>
  <c r="AA26" i="89"/>
  <c r="Z26" i="89"/>
  <c r="Y26" i="89"/>
  <c r="X26" i="89"/>
  <c r="W26" i="89"/>
  <c r="V26" i="89"/>
  <c r="U26" i="89"/>
  <c r="T26" i="89"/>
  <c r="S26" i="89"/>
  <c r="R26" i="89"/>
  <c r="Q26" i="89"/>
  <c r="P26" i="89"/>
  <c r="O26" i="89"/>
  <c r="N26" i="89"/>
  <c r="M26" i="89"/>
  <c r="L26" i="89"/>
  <c r="K26" i="89"/>
  <c r="J26" i="89"/>
  <c r="I26" i="89"/>
  <c r="H26" i="89"/>
  <c r="G26" i="89"/>
  <c r="F26" i="89"/>
  <c r="E26" i="89"/>
  <c r="D26" i="89"/>
  <c r="C26" i="89"/>
  <c r="B26" i="89"/>
  <c r="AF25" i="89"/>
  <c r="AE25" i="89"/>
  <c r="AD25" i="89"/>
  <c r="AC25" i="89"/>
  <c r="AB25" i="89"/>
  <c r="AA25" i="89"/>
  <c r="Z25" i="89"/>
  <c r="Y25" i="89"/>
  <c r="X25" i="89"/>
  <c r="W25" i="89"/>
  <c r="V25" i="89"/>
  <c r="U25" i="89"/>
  <c r="T25" i="89"/>
  <c r="S25" i="89"/>
  <c r="R25" i="89"/>
  <c r="Q25" i="89"/>
  <c r="P25" i="89"/>
  <c r="O25" i="89"/>
  <c r="N25" i="89"/>
  <c r="M25" i="89"/>
  <c r="L25" i="89"/>
  <c r="K25" i="89"/>
  <c r="J25" i="89"/>
  <c r="I25" i="89"/>
  <c r="H25" i="89"/>
  <c r="G25" i="89"/>
  <c r="F25" i="89"/>
  <c r="E25" i="89"/>
  <c r="D25" i="89"/>
  <c r="C25" i="89"/>
  <c r="B25" i="89"/>
  <c r="AF24" i="89"/>
  <c r="AE24" i="89"/>
  <c r="AD24" i="89"/>
  <c r="AC24" i="89"/>
  <c r="AB24" i="89"/>
  <c r="AA24" i="89"/>
  <c r="Z24" i="89"/>
  <c r="Y24" i="89"/>
  <c r="X24" i="89"/>
  <c r="W24" i="89"/>
  <c r="V24" i="89"/>
  <c r="U24" i="89"/>
  <c r="T24" i="89"/>
  <c r="S24" i="89"/>
  <c r="R24" i="89"/>
  <c r="Q24" i="89"/>
  <c r="P24" i="89"/>
  <c r="O24" i="89"/>
  <c r="N24" i="89"/>
  <c r="M24" i="89"/>
  <c r="L24" i="89"/>
  <c r="K24" i="89"/>
  <c r="J24" i="89"/>
  <c r="I24" i="89"/>
  <c r="H24" i="89"/>
  <c r="G24" i="89"/>
  <c r="F24" i="89"/>
  <c r="E24" i="89"/>
  <c r="D24" i="89"/>
  <c r="C24" i="89"/>
  <c r="B24" i="89"/>
  <c r="AF23" i="89"/>
  <c r="AE23" i="89"/>
  <c r="AD23" i="89"/>
  <c r="AC23" i="89"/>
  <c r="AB23" i="89"/>
  <c r="AA23" i="89"/>
  <c r="Z23" i="89"/>
  <c r="Y23" i="89"/>
  <c r="X23" i="89"/>
  <c r="W23" i="89"/>
  <c r="V23" i="89"/>
  <c r="U23" i="89"/>
  <c r="T23" i="89"/>
  <c r="S23" i="89"/>
  <c r="R23" i="89"/>
  <c r="Q23" i="89"/>
  <c r="P23" i="89"/>
  <c r="O23" i="89"/>
  <c r="N23" i="89"/>
  <c r="M23" i="89"/>
  <c r="L23" i="89"/>
  <c r="K23" i="89"/>
  <c r="J23" i="89"/>
  <c r="I23" i="89"/>
  <c r="H23" i="89"/>
  <c r="G23" i="89"/>
  <c r="F23" i="89"/>
  <c r="E23" i="89"/>
  <c r="D23" i="89"/>
  <c r="C23" i="89"/>
  <c r="B23" i="89"/>
  <c r="AF22" i="89"/>
  <c r="AE22" i="89"/>
  <c r="AD22" i="89"/>
  <c r="AC22" i="89"/>
  <c r="AB22" i="89"/>
  <c r="AA22" i="89"/>
  <c r="Z22" i="89"/>
  <c r="Y22" i="89"/>
  <c r="X22" i="89"/>
  <c r="W22" i="89"/>
  <c r="V22" i="89"/>
  <c r="U22" i="89"/>
  <c r="T22" i="89"/>
  <c r="S22" i="89"/>
  <c r="R22" i="89"/>
  <c r="Q22" i="89"/>
  <c r="P22" i="89"/>
  <c r="O22" i="89"/>
  <c r="N22" i="89"/>
  <c r="M22" i="89"/>
  <c r="L22" i="89"/>
  <c r="K22" i="89"/>
  <c r="J22" i="89"/>
  <c r="I22" i="89"/>
  <c r="H22" i="89"/>
  <c r="G22" i="89"/>
  <c r="F22" i="89"/>
  <c r="E22" i="89"/>
  <c r="D22" i="89"/>
  <c r="C22" i="89"/>
  <c r="B22" i="89"/>
  <c r="AF21" i="89"/>
  <c r="AE21" i="89"/>
  <c r="AD21" i="89"/>
  <c r="AC21" i="89"/>
  <c r="AB21" i="89"/>
  <c r="AA21" i="89"/>
  <c r="Z21" i="89"/>
  <c r="Y21" i="89"/>
  <c r="X21" i="89"/>
  <c r="W21" i="89"/>
  <c r="V21" i="89"/>
  <c r="U21" i="89"/>
  <c r="T21" i="89"/>
  <c r="S21" i="89"/>
  <c r="R21" i="89"/>
  <c r="Q21" i="89"/>
  <c r="P21" i="89"/>
  <c r="O21" i="89"/>
  <c r="N21" i="89"/>
  <c r="M21" i="89"/>
  <c r="L21" i="89"/>
  <c r="K21" i="89"/>
  <c r="J21" i="89"/>
  <c r="I21" i="89"/>
  <c r="H21" i="89"/>
  <c r="G21" i="89"/>
  <c r="F21" i="89"/>
  <c r="E21" i="89"/>
  <c r="D21" i="89"/>
  <c r="C21" i="89"/>
  <c r="B21" i="89"/>
  <c r="AF20" i="89"/>
  <c r="AE20" i="89"/>
  <c r="AD20" i="89"/>
  <c r="AC20" i="89"/>
  <c r="AB20" i="89"/>
  <c r="AA20" i="89"/>
  <c r="Z20" i="89"/>
  <c r="Y20" i="89"/>
  <c r="X20" i="89"/>
  <c r="W20" i="89"/>
  <c r="V20" i="89"/>
  <c r="U20" i="89"/>
  <c r="T20" i="89"/>
  <c r="S20" i="89"/>
  <c r="R20" i="89"/>
  <c r="Q20" i="89"/>
  <c r="P20" i="89"/>
  <c r="O20" i="89"/>
  <c r="N20" i="89"/>
  <c r="M20" i="89"/>
  <c r="L20" i="89"/>
  <c r="K20" i="89"/>
  <c r="J20" i="89"/>
  <c r="I20" i="89"/>
  <c r="H20" i="89"/>
  <c r="G20" i="89"/>
  <c r="F20" i="89"/>
  <c r="E20" i="89"/>
  <c r="D20" i="89"/>
  <c r="C20" i="89"/>
  <c r="B20" i="89"/>
  <c r="AF18" i="89"/>
  <c r="AE18" i="89"/>
  <c r="AD18" i="89"/>
  <c r="AC18" i="89"/>
  <c r="AB18" i="89"/>
  <c r="AA18" i="89"/>
  <c r="Z18" i="89"/>
  <c r="Y18" i="89"/>
  <c r="X18" i="89"/>
  <c r="W18" i="89"/>
  <c r="V18" i="89"/>
  <c r="U18" i="89"/>
  <c r="T18" i="89"/>
  <c r="S18" i="89"/>
  <c r="R18" i="89"/>
  <c r="Q18" i="89"/>
  <c r="P18" i="89"/>
  <c r="O18" i="89"/>
  <c r="N18" i="89"/>
  <c r="M18" i="89"/>
  <c r="L18" i="89"/>
  <c r="K18" i="89"/>
  <c r="J18" i="89"/>
  <c r="I18" i="89"/>
  <c r="H18" i="89"/>
  <c r="G18" i="89"/>
  <c r="F18" i="89"/>
  <c r="E18" i="89"/>
  <c r="D18" i="89"/>
  <c r="C18" i="89"/>
  <c r="B18" i="89"/>
  <c r="AF17" i="89"/>
  <c r="AE17" i="89"/>
  <c r="AD17" i="89"/>
  <c r="AC17" i="89"/>
  <c r="AB17" i="89"/>
  <c r="AA17" i="89"/>
  <c r="Z17" i="89"/>
  <c r="Y17" i="89"/>
  <c r="X17" i="89"/>
  <c r="W17" i="89"/>
  <c r="V17" i="89"/>
  <c r="U17" i="89"/>
  <c r="T17" i="89"/>
  <c r="S17" i="89"/>
  <c r="R17" i="89"/>
  <c r="Q17" i="89"/>
  <c r="P17" i="89"/>
  <c r="O17" i="89"/>
  <c r="N17" i="89"/>
  <c r="M17" i="89"/>
  <c r="L17" i="89"/>
  <c r="K17" i="89"/>
  <c r="J17" i="89"/>
  <c r="I17" i="89"/>
  <c r="H17" i="89"/>
  <c r="G17" i="89"/>
  <c r="F17" i="89"/>
  <c r="E17" i="89"/>
  <c r="D17" i="89"/>
  <c r="C17" i="89"/>
  <c r="B17" i="89"/>
  <c r="AF16" i="89"/>
  <c r="AE16" i="89"/>
  <c r="AD16" i="89"/>
  <c r="AC16" i="89"/>
  <c r="AB16" i="89"/>
  <c r="AA16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H16" i="89"/>
  <c r="G16" i="89"/>
  <c r="F16" i="89"/>
  <c r="E16" i="89"/>
  <c r="D16" i="89"/>
  <c r="C16" i="89"/>
  <c r="B16" i="89"/>
  <c r="AF15" i="89"/>
  <c r="AE15" i="89"/>
  <c r="AD15" i="89"/>
  <c r="AC15" i="89"/>
  <c r="AB15" i="89"/>
  <c r="AA15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H15" i="89"/>
  <c r="G15" i="89"/>
  <c r="F15" i="89"/>
  <c r="E15" i="89"/>
  <c r="D15" i="89"/>
  <c r="C15" i="89"/>
  <c r="B15" i="89"/>
  <c r="AF14" i="89"/>
  <c r="AE14" i="89"/>
  <c r="AD14" i="89"/>
  <c r="AC14" i="89"/>
  <c r="AB14" i="89"/>
  <c r="AA14" i="89"/>
  <c r="Z14" i="89"/>
  <c r="Y14" i="89"/>
  <c r="X14" i="89"/>
  <c r="W14" i="89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H14" i="89"/>
  <c r="G14" i="89"/>
  <c r="F14" i="89"/>
  <c r="E14" i="89"/>
  <c r="D14" i="89"/>
  <c r="C14" i="89"/>
  <c r="B14" i="89"/>
  <c r="AF13" i="89"/>
  <c r="AE13" i="89"/>
  <c r="AD13" i="89"/>
  <c r="AC13" i="89"/>
  <c r="AB13" i="89"/>
  <c r="AA13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G13" i="89"/>
  <c r="F13" i="89"/>
  <c r="E13" i="89"/>
  <c r="D13" i="89"/>
  <c r="C13" i="89"/>
  <c r="B13" i="89"/>
  <c r="AF12" i="89"/>
  <c r="AE12" i="89"/>
  <c r="AD12" i="89"/>
  <c r="AC12" i="89"/>
  <c r="AB12" i="89"/>
  <c r="AA12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H12" i="89"/>
  <c r="G12" i="89"/>
  <c r="F12" i="89"/>
  <c r="E12" i="89"/>
  <c r="D12" i="89"/>
  <c r="C12" i="89"/>
  <c r="B12" i="89"/>
  <c r="AF11" i="89"/>
  <c r="AE11" i="89"/>
  <c r="AD11" i="89"/>
  <c r="AC11" i="89"/>
  <c r="AB11" i="89"/>
  <c r="AA11" i="89"/>
  <c r="Z11" i="89"/>
  <c r="Y11" i="89"/>
  <c r="X11" i="89"/>
  <c r="W11" i="89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H11" i="89"/>
  <c r="G11" i="89"/>
  <c r="F11" i="89"/>
  <c r="E11" i="89"/>
  <c r="D11" i="89"/>
  <c r="C11" i="89"/>
  <c r="B11" i="89"/>
  <c r="AF10" i="89"/>
  <c r="AE10" i="89"/>
  <c r="AD10" i="89"/>
  <c r="AC10" i="89"/>
  <c r="AB10" i="89"/>
  <c r="AA10" i="89"/>
  <c r="Z10" i="89"/>
  <c r="Y10" i="89"/>
  <c r="X10" i="89"/>
  <c r="W10" i="89"/>
  <c r="V10" i="89"/>
  <c r="U10" i="89"/>
  <c r="T10" i="89"/>
  <c r="S10" i="89"/>
  <c r="R10" i="89"/>
  <c r="Q10" i="89"/>
  <c r="P10" i="89"/>
  <c r="O10" i="89"/>
  <c r="N10" i="89"/>
  <c r="M10" i="89"/>
  <c r="L10" i="89"/>
  <c r="K10" i="89"/>
  <c r="J10" i="89"/>
  <c r="I10" i="89"/>
  <c r="H10" i="89"/>
  <c r="G10" i="89"/>
  <c r="F10" i="89"/>
  <c r="E10" i="89"/>
  <c r="D10" i="89"/>
  <c r="C10" i="89"/>
  <c r="B10" i="89"/>
  <c r="AF9" i="89"/>
  <c r="AE9" i="89"/>
  <c r="AD9" i="89"/>
  <c r="AC9" i="89"/>
  <c r="AB9" i="89"/>
  <c r="AA9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H9" i="89"/>
  <c r="G9" i="89"/>
  <c r="F9" i="89"/>
  <c r="E9" i="89"/>
  <c r="D9" i="89"/>
  <c r="C9" i="89"/>
  <c r="B9" i="89"/>
  <c r="AF8" i="89"/>
  <c r="AE8" i="89"/>
  <c r="AD8" i="89"/>
  <c r="AC8" i="89"/>
  <c r="AB8" i="89"/>
  <c r="AA8" i="89"/>
  <c r="Z8" i="89"/>
  <c r="Y8" i="89"/>
  <c r="X8" i="89"/>
  <c r="W8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H8" i="89"/>
  <c r="G8" i="89"/>
  <c r="F8" i="89"/>
  <c r="E8" i="89"/>
  <c r="D8" i="89"/>
  <c r="C8" i="89"/>
  <c r="B8" i="89"/>
  <c r="AF7" i="89"/>
  <c r="AE7" i="89"/>
  <c r="AD7" i="89"/>
  <c r="AC7" i="89"/>
  <c r="AB7" i="89"/>
  <c r="AA7" i="89"/>
  <c r="Z7" i="89"/>
  <c r="Y7" i="89"/>
  <c r="X7" i="89"/>
  <c r="W7" i="89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H7" i="89"/>
  <c r="G7" i="89"/>
  <c r="F7" i="89"/>
  <c r="E7" i="89"/>
  <c r="D7" i="89"/>
  <c r="C7" i="89"/>
  <c r="B7" i="89"/>
  <c r="AF6" i="89"/>
  <c r="AE6" i="89"/>
  <c r="AD6" i="89"/>
  <c r="AC6" i="89"/>
  <c r="AB6" i="89"/>
  <c r="AA6" i="89"/>
  <c r="Z6" i="89"/>
  <c r="Y6" i="89"/>
  <c r="X6" i="89"/>
  <c r="W6" i="89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H6" i="89"/>
  <c r="G6" i="89"/>
  <c r="F6" i="89"/>
  <c r="E6" i="89"/>
  <c r="D6" i="89"/>
  <c r="C6" i="89"/>
  <c r="B6" i="89"/>
  <c r="AF5" i="89"/>
  <c r="AE5" i="89"/>
  <c r="AD5" i="89"/>
  <c r="AC5" i="89"/>
  <c r="AB5" i="89"/>
  <c r="AA5" i="89"/>
  <c r="Z5" i="89"/>
  <c r="Y5" i="89"/>
  <c r="X5" i="89"/>
  <c r="W5" i="89"/>
  <c r="V5" i="89"/>
  <c r="U5" i="89"/>
  <c r="T5" i="89"/>
  <c r="S5" i="89"/>
  <c r="R5" i="89"/>
  <c r="Q5" i="89"/>
  <c r="P5" i="89"/>
  <c r="O5" i="89"/>
  <c r="N5" i="89"/>
  <c r="M5" i="89"/>
  <c r="L5" i="89"/>
  <c r="K5" i="89"/>
  <c r="J5" i="89"/>
  <c r="I5" i="89"/>
  <c r="H5" i="89"/>
  <c r="G5" i="89"/>
  <c r="F5" i="89"/>
  <c r="E5" i="89"/>
  <c r="D5" i="89"/>
  <c r="C5" i="89"/>
  <c r="B5" i="89"/>
  <c r="AF4" i="89"/>
  <c r="AE4" i="89"/>
  <c r="AD4" i="89"/>
  <c r="AC4" i="89"/>
  <c r="AB4" i="89"/>
  <c r="AA4" i="89"/>
  <c r="Z4" i="89"/>
  <c r="Y4" i="89"/>
  <c r="X4" i="89"/>
  <c r="W4" i="89"/>
  <c r="V4" i="89"/>
  <c r="U4" i="89"/>
  <c r="T4" i="89"/>
  <c r="S4" i="89"/>
  <c r="R4" i="89"/>
  <c r="Q4" i="89"/>
  <c r="P4" i="89"/>
  <c r="O4" i="89"/>
  <c r="N4" i="89"/>
  <c r="M4" i="89"/>
  <c r="L4" i="89"/>
  <c r="K4" i="89"/>
  <c r="J4" i="89"/>
  <c r="I4" i="89"/>
  <c r="H4" i="89"/>
  <c r="G4" i="89"/>
  <c r="F4" i="89"/>
  <c r="E4" i="89"/>
  <c r="D4" i="89"/>
  <c r="C4" i="89"/>
  <c r="B4" i="89"/>
  <c r="AF3" i="89"/>
  <c r="AE3" i="89"/>
  <c r="AD3" i="89"/>
  <c r="AC3" i="89"/>
  <c r="AB3" i="89"/>
  <c r="AA3" i="89"/>
  <c r="Z3" i="89"/>
  <c r="Y3" i="89"/>
  <c r="X3" i="89"/>
  <c r="W3" i="89"/>
  <c r="V3" i="89"/>
  <c r="U3" i="89"/>
  <c r="T3" i="89"/>
  <c r="S3" i="89"/>
  <c r="R3" i="89"/>
  <c r="Q3" i="89"/>
  <c r="P3" i="89"/>
  <c r="O3" i="89"/>
  <c r="N3" i="89"/>
  <c r="M3" i="89"/>
  <c r="L3" i="89"/>
  <c r="K3" i="89"/>
  <c r="J3" i="89"/>
  <c r="I3" i="89"/>
  <c r="H3" i="89"/>
  <c r="G3" i="89"/>
  <c r="F3" i="89"/>
  <c r="E3" i="89"/>
  <c r="D3" i="89"/>
  <c r="C3" i="89"/>
  <c r="B3" i="89"/>
  <c r="AE103" i="88"/>
  <c r="AD103" i="88"/>
  <c r="AC103" i="88"/>
  <c r="AB103" i="88"/>
  <c r="AA103" i="88"/>
  <c r="Z103" i="88"/>
  <c r="Y103" i="88"/>
  <c r="X103" i="88"/>
  <c r="W103" i="88"/>
  <c r="V103" i="88"/>
  <c r="U103" i="88"/>
  <c r="T103" i="88"/>
  <c r="S103" i="88"/>
  <c r="R103" i="88"/>
  <c r="Q103" i="88"/>
  <c r="P103" i="88"/>
  <c r="O103" i="88"/>
  <c r="N103" i="88"/>
  <c r="M103" i="88"/>
  <c r="L103" i="88"/>
  <c r="K103" i="88"/>
  <c r="J103" i="88"/>
  <c r="I103" i="88"/>
  <c r="H103" i="88"/>
  <c r="G103" i="88"/>
  <c r="F103" i="88"/>
  <c r="E103" i="88"/>
  <c r="D103" i="88"/>
  <c r="C103" i="88"/>
  <c r="B103" i="88"/>
  <c r="AE102" i="88"/>
  <c r="AD102" i="88"/>
  <c r="AC102" i="88"/>
  <c r="AB102" i="88"/>
  <c r="AA102" i="88"/>
  <c r="Z102" i="88"/>
  <c r="Y102" i="88"/>
  <c r="X102" i="88"/>
  <c r="W102" i="88"/>
  <c r="V102" i="88"/>
  <c r="U102" i="88"/>
  <c r="T102" i="88"/>
  <c r="S102" i="88"/>
  <c r="R102" i="88"/>
  <c r="Q102" i="88"/>
  <c r="P102" i="88"/>
  <c r="O102" i="88"/>
  <c r="N102" i="88"/>
  <c r="M102" i="88"/>
  <c r="L102" i="88"/>
  <c r="K102" i="88"/>
  <c r="J102" i="88"/>
  <c r="I102" i="88"/>
  <c r="H102" i="88"/>
  <c r="G102" i="88"/>
  <c r="F102" i="88"/>
  <c r="E102" i="88"/>
  <c r="D102" i="88"/>
  <c r="C102" i="88"/>
  <c r="B102" i="88"/>
  <c r="AE101" i="88"/>
  <c r="AD101" i="88"/>
  <c r="AC101" i="88"/>
  <c r="AB101" i="88"/>
  <c r="AA101" i="88"/>
  <c r="Z101" i="88"/>
  <c r="Y101" i="88"/>
  <c r="X101" i="88"/>
  <c r="W101" i="88"/>
  <c r="V101" i="88"/>
  <c r="U101" i="88"/>
  <c r="T101" i="88"/>
  <c r="S101" i="88"/>
  <c r="R101" i="88"/>
  <c r="Q101" i="88"/>
  <c r="P101" i="88"/>
  <c r="O101" i="88"/>
  <c r="N101" i="88"/>
  <c r="M101" i="88"/>
  <c r="L101" i="88"/>
  <c r="K101" i="88"/>
  <c r="J101" i="88"/>
  <c r="I101" i="88"/>
  <c r="H101" i="88"/>
  <c r="G101" i="88"/>
  <c r="F101" i="88"/>
  <c r="E101" i="88"/>
  <c r="D101" i="88"/>
  <c r="C101" i="88"/>
  <c r="B101" i="88"/>
  <c r="AE100" i="88"/>
  <c r="AD100" i="88"/>
  <c r="AC100" i="88"/>
  <c r="AB100" i="88"/>
  <c r="AA100" i="88"/>
  <c r="Z100" i="88"/>
  <c r="Y100" i="88"/>
  <c r="X100" i="88"/>
  <c r="W100" i="88"/>
  <c r="V100" i="88"/>
  <c r="U100" i="88"/>
  <c r="T100" i="88"/>
  <c r="S100" i="88"/>
  <c r="R100" i="88"/>
  <c r="Q100" i="88"/>
  <c r="P100" i="88"/>
  <c r="O100" i="88"/>
  <c r="N100" i="88"/>
  <c r="M100" i="88"/>
  <c r="L100" i="88"/>
  <c r="K100" i="88"/>
  <c r="J100" i="88"/>
  <c r="I100" i="88"/>
  <c r="H100" i="88"/>
  <c r="G100" i="88"/>
  <c r="F100" i="88"/>
  <c r="E100" i="88"/>
  <c r="D100" i="88"/>
  <c r="C100" i="88"/>
  <c r="B100" i="88"/>
  <c r="AE99" i="88"/>
  <c r="AD99" i="88"/>
  <c r="AC99" i="88"/>
  <c r="AB99" i="88"/>
  <c r="AA99" i="88"/>
  <c r="Z99" i="88"/>
  <c r="Y99" i="88"/>
  <c r="X99" i="88"/>
  <c r="W99" i="88"/>
  <c r="V99" i="88"/>
  <c r="U99" i="88"/>
  <c r="T99" i="88"/>
  <c r="S99" i="88"/>
  <c r="R99" i="88"/>
  <c r="Q99" i="88"/>
  <c r="P99" i="88"/>
  <c r="O99" i="88"/>
  <c r="N99" i="88"/>
  <c r="M99" i="88"/>
  <c r="L99" i="88"/>
  <c r="K99" i="88"/>
  <c r="J99" i="88"/>
  <c r="I99" i="88"/>
  <c r="H99" i="88"/>
  <c r="G99" i="88"/>
  <c r="F99" i="88"/>
  <c r="E99" i="88"/>
  <c r="D99" i="88"/>
  <c r="C99" i="88"/>
  <c r="B99" i="88"/>
  <c r="AE98" i="88"/>
  <c r="AD98" i="88"/>
  <c r="AC98" i="88"/>
  <c r="AB98" i="88"/>
  <c r="AA98" i="88"/>
  <c r="Z98" i="88"/>
  <c r="Y98" i="88"/>
  <c r="X98" i="88"/>
  <c r="W98" i="88"/>
  <c r="V98" i="88"/>
  <c r="U98" i="88"/>
  <c r="T98" i="88"/>
  <c r="S98" i="88"/>
  <c r="R98" i="88"/>
  <c r="Q98" i="88"/>
  <c r="P98" i="88"/>
  <c r="O98" i="88"/>
  <c r="N98" i="88"/>
  <c r="M98" i="88"/>
  <c r="L98" i="88"/>
  <c r="K98" i="88"/>
  <c r="J98" i="88"/>
  <c r="I98" i="88"/>
  <c r="H98" i="88"/>
  <c r="G98" i="88"/>
  <c r="F98" i="88"/>
  <c r="E98" i="88"/>
  <c r="D98" i="88"/>
  <c r="C98" i="88"/>
  <c r="B98" i="88"/>
  <c r="AE97" i="88"/>
  <c r="AD97" i="88"/>
  <c r="AC97" i="88"/>
  <c r="AB97" i="88"/>
  <c r="AA97" i="88"/>
  <c r="Z97" i="88"/>
  <c r="Y97" i="88"/>
  <c r="X97" i="88"/>
  <c r="W97" i="88"/>
  <c r="V97" i="88"/>
  <c r="U97" i="88"/>
  <c r="T97" i="88"/>
  <c r="S97" i="88"/>
  <c r="R97" i="88"/>
  <c r="Q97" i="88"/>
  <c r="P97" i="88"/>
  <c r="O97" i="88"/>
  <c r="N97" i="88"/>
  <c r="M97" i="88"/>
  <c r="L97" i="88"/>
  <c r="K97" i="88"/>
  <c r="J97" i="88"/>
  <c r="I97" i="88"/>
  <c r="H97" i="88"/>
  <c r="G97" i="88"/>
  <c r="F97" i="88"/>
  <c r="E97" i="88"/>
  <c r="D97" i="88"/>
  <c r="C97" i="88"/>
  <c r="B97" i="88"/>
  <c r="AE96" i="88"/>
  <c r="AD96" i="88"/>
  <c r="AC96" i="88"/>
  <c r="AB96" i="88"/>
  <c r="AA96" i="88"/>
  <c r="Z96" i="88"/>
  <c r="Y96" i="88"/>
  <c r="X96" i="88"/>
  <c r="W96" i="88"/>
  <c r="V96" i="88"/>
  <c r="U96" i="88"/>
  <c r="T96" i="88"/>
  <c r="S96" i="88"/>
  <c r="R96" i="88"/>
  <c r="Q96" i="88"/>
  <c r="P96" i="88"/>
  <c r="O96" i="88"/>
  <c r="N96" i="88"/>
  <c r="M96" i="88"/>
  <c r="L96" i="88"/>
  <c r="K96" i="88"/>
  <c r="J96" i="88"/>
  <c r="I96" i="88"/>
  <c r="H96" i="88"/>
  <c r="G96" i="88"/>
  <c r="F96" i="88"/>
  <c r="E96" i="88"/>
  <c r="D96" i="88"/>
  <c r="C96" i="88"/>
  <c r="B96" i="88"/>
  <c r="AE95" i="88"/>
  <c r="AD95" i="88"/>
  <c r="AC95" i="88"/>
  <c r="AB95" i="88"/>
  <c r="AA95" i="88"/>
  <c r="Z95" i="88"/>
  <c r="Y95" i="88"/>
  <c r="X95" i="88"/>
  <c r="W95" i="88"/>
  <c r="V95" i="88"/>
  <c r="U95" i="88"/>
  <c r="T95" i="88"/>
  <c r="S95" i="88"/>
  <c r="R95" i="88"/>
  <c r="Q95" i="88"/>
  <c r="P95" i="88"/>
  <c r="O95" i="88"/>
  <c r="N95" i="88"/>
  <c r="M95" i="88"/>
  <c r="L95" i="88"/>
  <c r="K95" i="88"/>
  <c r="J95" i="88"/>
  <c r="I95" i="88"/>
  <c r="H95" i="88"/>
  <c r="G95" i="88"/>
  <c r="F95" i="88"/>
  <c r="E95" i="88"/>
  <c r="D95" i="88"/>
  <c r="C95" i="88"/>
  <c r="B95" i="88"/>
  <c r="AE94" i="88"/>
  <c r="AD94" i="88"/>
  <c r="AC94" i="88"/>
  <c r="AB94" i="88"/>
  <c r="AA94" i="88"/>
  <c r="Z94" i="88"/>
  <c r="Y94" i="88"/>
  <c r="X94" i="88"/>
  <c r="W94" i="88"/>
  <c r="V94" i="88"/>
  <c r="U94" i="88"/>
  <c r="T94" i="88"/>
  <c r="S94" i="88"/>
  <c r="R94" i="88"/>
  <c r="Q94" i="88"/>
  <c r="P94" i="88"/>
  <c r="O94" i="88"/>
  <c r="N94" i="88"/>
  <c r="M94" i="88"/>
  <c r="L94" i="88"/>
  <c r="K94" i="88"/>
  <c r="J94" i="88"/>
  <c r="I94" i="88"/>
  <c r="H94" i="88"/>
  <c r="G94" i="88"/>
  <c r="F94" i="88"/>
  <c r="E94" i="88"/>
  <c r="D94" i="88"/>
  <c r="C94" i="88"/>
  <c r="B94" i="88"/>
  <c r="AE93" i="88"/>
  <c r="AD93" i="88"/>
  <c r="AC93" i="88"/>
  <c r="AB93" i="88"/>
  <c r="AA93" i="88"/>
  <c r="Z93" i="88"/>
  <c r="Y93" i="88"/>
  <c r="X93" i="88"/>
  <c r="W93" i="88"/>
  <c r="V93" i="88"/>
  <c r="U93" i="88"/>
  <c r="T93" i="88"/>
  <c r="S93" i="88"/>
  <c r="R93" i="88"/>
  <c r="Q93" i="88"/>
  <c r="P93" i="88"/>
  <c r="O93" i="88"/>
  <c r="N93" i="88"/>
  <c r="M93" i="88"/>
  <c r="L93" i="88"/>
  <c r="K93" i="88"/>
  <c r="J93" i="88"/>
  <c r="I93" i="88"/>
  <c r="H93" i="88"/>
  <c r="G93" i="88"/>
  <c r="F93" i="88"/>
  <c r="E93" i="88"/>
  <c r="D93" i="88"/>
  <c r="C93" i="88"/>
  <c r="B93" i="88"/>
  <c r="AE92" i="88"/>
  <c r="AD92" i="88"/>
  <c r="AC92" i="88"/>
  <c r="AB92" i="88"/>
  <c r="AA92" i="88"/>
  <c r="Z92" i="88"/>
  <c r="Y92" i="88"/>
  <c r="X92" i="88"/>
  <c r="W92" i="88"/>
  <c r="V92" i="88"/>
  <c r="U92" i="88"/>
  <c r="T92" i="88"/>
  <c r="S92" i="88"/>
  <c r="R92" i="88"/>
  <c r="Q92" i="88"/>
  <c r="P92" i="88"/>
  <c r="O92" i="88"/>
  <c r="N92" i="88"/>
  <c r="M92" i="88"/>
  <c r="L92" i="88"/>
  <c r="K92" i="88"/>
  <c r="J92" i="88"/>
  <c r="I92" i="88"/>
  <c r="H92" i="88"/>
  <c r="G92" i="88"/>
  <c r="F92" i="88"/>
  <c r="E92" i="88"/>
  <c r="D92" i="88"/>
  <c r="C92" i="88"/>
  <c r="B92" i="88"/>
  <c r="AE91" i="88"/>
  <c r="AD91" i="88"/>
  <c r="AC91" i="88"/>
  <c r="AB91" i="88"/>
  <c r="AA91" i="88"/>
  <c r="Z91" i="88"/>
  <c r="Y91" i="88"/>
  <c r="X91" i="88"/>
  <c r="W91" i="88"/>
  <c r="V91" i="88"/>
  <c r="U91" i="88"/>
  <c r="T91" i="88"/>
  <c r="S91" i="88"/>
  <c r="R91" i="88"/>
  <c r="Q91" i="88"/>
  <c r="P91" i="88"/>
  <c r="O91" i="88"/>
  <c r="N91" i="88"/>
  <c r="M91" i="88"/>
  <c r="L91" i="88"/>
  <c r="K91" i="88"/>
  <c r="J91" i="88"/>
  <c r="I91" i="88"/>
  <c r="H91" i="88"/>
  <c r="G91" i="88"/>
  <c r="F91" i="88"/>
  <c r="E91" i="88"/>
  <c r="D91" i="88"/>
  <c r="C91" i="88"/>
  <c r="B91" i="88"/>
  <c r="AE90" i="88"/>
  <c r="AD90" i="88"/>
  <c r="AC90" i="88"/>
  <c r="AB90" i="88"/>
  <c r="AA90" i="88"/>
  <c r="Z90" i="88"/>
  <c r="Y90" i="88"/>
  <c r="X90" i="88"/>
  <c r="W90" i="88"/>
  <c r="V90" i="88"/>
  <c r="U90" i="88"/>
  <c r="T90" i="88"/>
  <c r="S90" i="88"/>
  <c r="R90" i="88"/>
  <c r="Q90" i="88"/>
  <c r="P90" i="88"/>
  <c r="O90" i="88"/>
  <c r="N90" i="88"/>
  <c r="M90" i="88"/>
  <c r="L90" i="88"/>
  <c r="K90" i="88"/>
  <c r="J90" i="88"/>
  <c r="I90" i="88"/>
  <c r="H90" i="88"/>
  <c r="G90" i="88"/>
  <c r="F90" i="88"/>
  <c r="E90" i="88"/>
  <c r="D90" i="88"/>
  <c r="C90" i="88"/>
  <c r="B90" i="88"/>
  <c r="AE89" i="88"/>
  <c r="AD89" i="88"/>
  <c r="AC89" i="88"/>
  <c r="AB89" i="88"/>
  <c r="AA89" i="88"/>
  <c r="Z89" i="88"/>
  <c r="Y89" i="88"/>
  <c r="X89" i="88"/>
  <c r="W89" i="88"/>
  <c r="V89" i="88"/>
  <c r="U89" i="88"/>
  <c r="T89" i="88"/>
  <c r="S89" i="88"/>
  <c r="R89" i="88"/>
  <c r="Q89" i="88"/>
  <c r="P89" i="88"/>
  <c r="O89" i="88"/>
  <c r="N89" i="88"/>
  <c r="M89" i="88"/>
  <c r="L89" i="88"/>
  <c r="K89" i="88"/>
  <c r="J89" i="88"/>
  <c r="I89" i="88"/>
  <c r="H89" i="88"/>
  <c r="G89" i="88"/>
  <c r="F89" i="88"/>
  <c r="E89" i="88"/>
  <c r="D89" i="88"/>
  <c r="C89" i="88"/>
  <c r="B89" i="88"/>
  <c r="AE88" i="88"/>
  <c r="AD88" i="88"/>
  <c r="AC88" i="88"/>
  <c r="AB88" i="88"/>
  <c r="AA88" i="88"/>
  <c r="Z88" i="88"/>
  <c r="Y88" i="88"/>
  <c r="X88" i="88"/>
  <c r="W88" i="88"/>
  <c r="V88" i="88"/>
  <c r="U88" i="88"/>
  <c r="T88" i="88"/>
  <c r="S88" i="88"/>
  <c r="R88" i="88"/>
  <c r="Q88" i="88"/>
  <c r="P88" i="88"/>
  <c r="O88" i="88"/>
  <c r="N88" i="88"/>
  <c r="M88" i="88"/>
  <c r="L88" i="88"/>
  <c r="K88" i="88"/>
  <c r="J88" i="88"/>
  <c r="I88" i="88"/>
  <c r="H88" i="88"/>
  <c r="G88" i="88"/>
  <c r="F88" i="88"/>
  <c r="E88" i="88"/>
  <c r="D88" i="88"/>
  <c r="C88" i="88"/>
  <c r="B88" i="88"/>
  <c r="AE86" i="88"/>
  <c r="AD86" i="88"/>
  <c r="AC86" i="88"/>
  <c r="AB86" i="88"/>
  <c r="AA86" i="88"/>
  <c r="Z86" i="88"/>
  <c r="Y86" i="88"/>
  <c r="X86" i="88"/>
  <c r="W86" i="88"/>
  <c r="V86" i="88"/>
  <c r="U86" i="88"/>
  <c r="T86" i="88"/>
  <c r="S86" i="88"/>
  <c r="R86" i="88"/>
  <c r="Q86" i="88"/>
  <c r="P86" i="88"/>
  <c r="O86" i="88"/>
  <c r="N86" i="88"/>
  <c r="M86" i="88"/>
  <c r="L86" i="88"/>
  <c r="K86" i="88"/>
  <c r="J86" i="88"/>
  <c r="I86" i="88"/>
  <c r="H86" i="88"/>
  <c r="G86" i="88"/>
  <c r="F86" i="88"/>
  <c r="E86" i="88"/>
  <c r="D86" i="88"/>
  <c r="C86" i="88"/>
  <c r="B86" i="88"/>
  <c r="AE85" i="88"/>
  <c r="AD85" i="88"/>
  <c r="AC85" i="88"/>
  <c r="AB85" i="88"/>
  <c r="AA85" i="88"/>
  <c r="Z85" i="88"/>
  <c r="Y85" i="88"/>
  <c r="X85" i="88"/>
  <c r="W85" i="88"/>
  <c r="V85" i="88"/>
  <c r="U85" i="88"/>
  <c r="T85" i="88"/>
  <c r="S85" i="88"/>
  <c r="R85" i="88"/>
  <c r="Q85" i="88"/>
  <c r="P85" i="88"/>
  <c r="O85" i="88"/>
  <c r="N85" i="88"/>
  <c r="M85" i="88"/>
  <c r="L85" i="88"/>
  <c r="K85" i="88"/>
  <c r="J85" i="88"/>
  <c r="I85" i="88"/>
  <c r="H85" i="88"/>
  <c r="G85" i="88"/>
  <c r="F85" i="88"/>
  <c r="E85" i="88"/>
  <c r="D85" i="88"/>
  <c r="C85" i="88"/>
  <c r="B85" i="88"/>
  <c r="AE84" i="88"/>
  <c r="AD84" i="88"/>
  <c r="AC84" i="88"/>
  <c r="AB84" i="88"/>
  <c r="AA84" i="88"/>
  <c r="Z84" i="88"/>
  <c r="Y84" i="88"/>
  <c r="X84" i="88"/>
  <c r="W84" i="88"/>
  <c r="V84" i="88"/>
  <c r="U84" i="88"/>
  <c r="T84" i="88"/>
  <c r="S84" i="88"/>
  <c r="R84" i="88"/>
  <c r="Q84" i="88"/>
  <c r="P84" i="88"/>
  <c r="O84" i="88"/>
  <c r="N84" i="88"/>
  <c r="M84" i="88"/>
  <c r="L84" i="88"/>
  <c r="K84" i="88"/>
  <c r="J84" i="88"/>
  <c r="I84" i="88"/>
  <c r="H84" i="88"/>
  <c r="G84" i="88"/>
  <c r="F84" i="88"/>
  <c r="E84" i="88"/>
  <c r="D84" i="88"/>
  <c r="C84" i="88"/>
  <c r="B84" i="88"/>
  <c r="AE83" i="88"/>
  <c r="AD83" i="88"/>
  <c r="AC83" i="88"/>
  <c r="AB83" i="88"/>
  <c r="AA83" i="88"/>
  <c r="Z83" i="88"/>
  <c r="Y83" i="88"/>
  <c r="X83" i="88"/>
  <c r="W83" i="88"/>
  <c r="V83" i="88"/>
  <c r="U83" i="88"/>
  <c r="T83" i="88"/>
  <c r="S83" i="88"/>
  <c r="R83" i="88"/>
  <c r="Q83" i="88"/>
  <c r="P83" i="88"/>
  <c r="O83" i="88"/>
  <c r="N83" i="88"/>
  <c r="M83" i="88"/>
  <c r="L83" i="88"/>
  <c r="K83" i="88"/>
  <c r="J83" i="88"/>
  <c r="I83" i="88"/>
  <c r="H83" i="88"/>
  <c r="G83" i="88"/>
  <c r="F83" i="88"/>
  <c r="E83" i="88"/>
  <c r="D83" i="88"/>
  <c r="C83" i="88"/>
  <c r="B83" i="88"/>
  <c r="AE82" i="88"/>
  <c r="AD82" i="88"/>
  <c r="AC82" i="88"/>
  <c r="AB82" i="88"/>
  <c r="AA82" i="88"/>
  <c r="Z82" i="88"/>
  <c r="Y82" i="88"/>
  <c r="X82" i="88"/>
  <c r="W82" i="88"/>
  <c r="V82" i="88"/>
  <c r="U82" i="88"/>
  <c r="T82" i="88"/>
  <c r="S82" i="88"/>
  <c r="R82" i="88"/>
  <c r="Q82" i="88"/>
  <c r="P82" i="88"/>
  <c r="O82" i="88"/>
  <c r="N82" i="88"/>
  <c r="M82" i="88"/>
  <c r="L82" i="88"/>
  <c r="K82" i="88"/>
  <c r="J82" i="88"/>
  <c r="I82" i="88"/>
  <c r="H82" i="88"/>
  <c r="G82" i="88"/>
  <c r="F82" i="88"/>
  <c r="E82" i="88"/>
  <c r="D82" i="88"/>
  <c r="C82" i="88"/>
  <c r="B82" i="88"/>
  <c r="AE81" i="88"/>
  <c r="AD81" i="88"/>
  <c r="AC81" i="88"/>
  <c r="AB81" i="88"/>
  <c r="AA81" i="88"/>
  <c r="Z81" i="88"/>
  <c r="Y81" i="88"/>
  <c r="X81" i="88"/>
  <c r="W81" i="88"/>
  <c r="V81" i="88"/>
  <c r="U81" i="88"/>
  <c r="T81" i="88"/>
  <c r="S81" i="88"/>
  <c r="R81" i="88"/>
  <c r="Q81" i="88"/>
  <c r="P81" i="88"/>
  <c r="O81" i="88"/>
  <c r="N81" i="88"/>
  <c r="M81" i="88"/>
  <c r="L81" i="88"/>
  <c r="K81" i="88"/>
  <c r="J81" i="88"/>
  <c r="I81" i="88"/>
  <c r="H81" i="88"/>
  <c r="G81" i="88"/>
  <c r="F81" i="88"/>
  <c r="E81" i="88"/>
  <c r="D81" i="88"/>
  <c r="C81" i="88"/>
  <c r="B81" i="88"/>
  <c r="AE80" i="88"/>
  <c r="AD80" i="88"/>
  <c r="AC80" i="88"/>
  <c r="AB80" i="88"/>
  <c r="AA80" i="88"/>
  <c r="Z80" i="88"/>
  <c r="Y80" i="88"/>
  <c r="X80" i="88"/>
  <c r="W80" i="88"/>
  <c r="V80" i="88"/>
  <c r="U80" i="88"/>
  <c r="T80" i="88"/>
  <c r="S80" i="88"/>
  <c r="R80" i="88"/>
  <c r="Q80" i="88"/>
  <c r="P80" i="88"/>
  <c r="O80" i="88"/>
  <c r="N80" i="88"/>
  <c r="M80" i="88"/>
  <c r="L80" i="88"/>
  <c r="K80" i="88"/>
  <c r="J80" i="88"/>
  <c r="I80" i="88"/>
  <c r="H80" i="88"/>
  <c r="G80" i="88"/>
  <c r="F80" i="88"/>
  <c r="E80" i="88"/>
  <c r="D80" i="88"/>
  <c r="C80" i="88"/>
  <c r="B80" i="88"/>
  <c r="AE79" i="88"/>
  <c r="AD79" i="88"/>
  <c r="AC79" i="88"/>
  <c r="AB79" i="88"/>
  <c r="AA79" i="88"/>
  <c r="Z79" i="88"/>
  <c r="Y79" i="88"/>
  <c r="X79" i="88"/>
  <c r="W79" i="88"/>
  <c r="V79" i="88"/>
  <c r="U79" i="88"/>
  <c r="T79" i="88"/>
  <c r="S79" i="88"/>
  <c r="R79" i="88"/>
  <c r="Q79" i="88"/>
  <c r="P79" i="88"/>
  <c r="O79" i="88"/>
  <c r="N79" i="88"/>
  <c r="M79" i="88"/>
  <c r="L79" i="88"/>
  <c r="K79" i="88"/>
  <c r="J79" i="88"/>
  <c r="I79" i="88"/>
  <c r="H79" i="88"/>
  <c r="G79" i="88"/>
  <c r="F79" i="88"/>
  <c r="E79" i="88"/>
  <c r="D79" i="88"/>
  <c r="C79" i="88"/>
  <c r="B79" i="88"/>
  <c r="AE78" i="88"/>
  <c r="AD78" i="88"/>
  <c r="AC78" i="88"/>
  <c r="AB78" i="88"/>
  <c r="AA78" i="88"/>
  <c r="Z78" i="88"/>
  <c r="Y78" i="88"/>
  <c r="X78" i="88"/>
  <c r="W78" i="88"/>
  <c r="V78" i="88"/>
  <c r="U78" i="88"/>
  <c r="T78" i="88"/>
  <c r="S78" i="88"/>
  <c r="R78" i="88"/>
  <c r="Q78" i="88"/>
  <c r="P78" i="88"/>
  <c r="O78" i="88"/>
  <c r="N78" i="88"/>
  <c r="M78" i="88"/>
  <c r="L78" i="88"/>
  <c r="K78" i="88"/>
  <c r="J78" i="88"/>
  <c r="I78" i="88"/>
  <c r="H78" i="88"/>
  <c r="G78" i="88"/>
  <c r="F78" i="88"/>
  <c r="E78" i="88"/>
  <c r="D78" i="88"/>
  <c r="C78" i="88"/>
  <c r="B78" i="88"/>
  <c r="AE77" i="88"/>
  <c r="AD77" i="88"/>
  <c r="AC77" i="88"/>
  <c r="AB77" i="88"/>
  <c r="AA77" i="88"/>
  <c r="Z77" i="88"/>
  <c r="Y77" i="88"/>
  <c r="X77" i="88"/>
  <c r="W77" i="88"/>
  <c r="V77" i="88"/>
  <c r="U77" i="88"/>
  <c r="T77" i="88"/>
  <c r="S77" i="88"/>
  <c r="R77" i="88"/>
  <c r="Q77" i="88"/>
  <c r="P77" i="88"/>
  <c r="O77" i="88"/>
  <c r="N77" i="88"/>
  <c r="M77" i="88"/>
  <c r="L77" i="88"/>
  <c r="K77" i="88"/>
  <c r="J77" i="88"/>
  <c r="I77" i="88"/>
  <c r="H77" i="88"/>
  <c r="G77" i="88"/>
  <c r="F77" i="88"/>
  <c r="E77" i="88"/>
  <c r="D77" i="88"/>
  <c r="C77" i="88"/>
  <c r="B77" i="88"/>
  <c r="AE76" i="88"/>
  <c r="AD76" i="88"/>
  <c r="AC76" i="88"/>
  <c r="AB76" i="88"/>
  <c r="AA76" i="88"/>
  <c r="Z76" i="88"/>
  <c r="Y76" i="88"/>
  <c r="X76" i="88"/>
  <c r="W76" i="88"/>
  <c r="V76" i="88"/>
  <c r="U76" i="88"/>
  <c r="T76" i="88"/>
  <c r="S76" i="88"/>
  <c r="R76" i="88"/>
  <c r="Q76" i="88"/>
  <c r="P76" i="88"/>
  <c r="O76" i="88"/>
  <c r="N76" i="88"/>
  <c r="M76" i="88"/>
  <c r="L76" i="88"/>
  <c r="K76" i="88"/>
  <c r="J76" i="88"/>
  <c r="I76" i="88"/>
  <c r="H76" i="88"/>
  <c r="G76" i="88"/>
  <c r="F76" i="88"/>
  <c r="E76" i="88"/>
  <c r="D76" i="88"/>
  <c r="C76" i="88"/>
  <c r="B76" i="88"/>
  <c r="AE75" i="88"/>
  <c r="AD75" i="88"/>
  <c r="AC75" i="88"/>
  <c r="AB75" i="88"/>
  <c r="AA75" i="88"/>
  <c r="Z75" i="88"/>
  <c r="Y75" i="88"/>
  <c r="X75" i="88"/>
  <c r="W75" i="88"/>
  <c r="V75" i="88"/>
  <c r="U75" i="88"/>
  <c r="T75" i="88"/>
  <c r="S75" i="88"/>
  <c r="R75" i="88"/>
  <c r="Q75" i="88"/>
  <c r="P75" i="88"/>
  <c r="O75" i="88"/>
  <c r="N75" i="88"/>
  <c r="M75" i="88"/>
  <c r="L75" i="88"/>
  <c r="K75" i="88"/>
  <c r="J75" i="88"/>
  <c r="I75" i="88"/>
  <c r="H75" i="88"/>
  <c r="G75" i="88"/>
  <c r="F75" i="88"/>
  <c r="E75" i="88"/>
  <c r="D75" i="88"/>
  <c r="C75" i="88"/>
  <c r="B75" i="88"/>
  <c r="AE74" i="88"/>
  <c r="AD74" i="88"/>
  <c r="AC74" i="88"/>
  <c r="AB74" i="88"/>
  <c r="AA74" i="88"/>
  <c r="Z74" i="88"/>
  <c r="Y74" i="88"/>
  <c r="X74" i="88"/>
  <c r="W74" i="88"/>
  <c r="V74" i="88"/>
  <c r="U74" i="88"/>
  <c r="T74" i="88"/>
  <c r="S74" i="88"/>
  <c r="R74" i="88"/>
  <c r="Q74" i="88"/>
  <c r="P74" i="88"/>
  <c r="O74" i="88"/>
  <c r="N74" i="88"/>
  <c r="M74" i="88"/>
  <c r="L74" i="88"/>
  <c r="K74" i="88"/>
  <c r="J74" i="88"/>
  <c r="I74" i="88"/>
  <c r="H74" i="88"/>
  <c r="G74" i="88"/>
  <c r="F74" i="88"/>
  <c r="E74" i="88"/>
  <c r="D74" i="88"/>
  <c r="C74" i="88"/>
  <c r="B74" i="88"/>
  <c r="AE73" i="88"/>
  <c r="AD73" i="88"/>
  <c r="AC73" i="88"/>
  <c r="AB73" i="88"/>
  <c r="AA73" i="88"/>
  <c r="Z73" i="88"/>
  <c r="Y73" i="88"/>
  <c r="X73" i="88"/>
  <c r="W73" i="88"/>
  <c r="V73" i="88"/>
  <c r="U73" i="88"/>
  <c r="T73" i="88"/>
  <c r="S73" i="88"/>
  <c r="R73" i="88"/>
  <c r="Q73" i="88"/>
  <c r="P73" i="88"/>
  <c r="O73" i="88"/>
  <c r="N73" i="88"/>
  <c r="M73" i="88"/>
  <c r="L73" i="88"/>
  <c r="K73" i="88"/>
  <c r="J73" i="88"/>
  <c r="I73" i="88"/>
  <c r="H73" i="88"/>
  <c r="G73" i="88"/>
  <c r="F73" i="88"/>
  <c r="E73" i="88"/>
  <c r="D73" i="88"/>
  <c r="C73" i="88"/>
  <c r="B73" i="88"/>
  <c r="AE72" i="88"/>
  <c r="AD72" i="88"/>
  <c r="AC72" i="88"/>
  <c r="AB72" i="88"/>
  <c r="AA72" i="88"/>
  <c r="Z72" i="88"/>
  <c r="Y72" i="88"/>
  <c r="X72" i="88"/>
  <c r="W72" i="88"/>
  <c r="V72" i="88"/>
  <c r="U72" i="88"/>
  <c r="T72" i="88"/>
  <c r="S72" i="88"/>
  <c r="R72" i="88"/>
  <c r="Q72" i="88"/>
  <c r="P72" i="88"/>
  <c r="O72" i="88"/>
  <c r="N72" i="88"/>
  <c r="M72" i="88"/>
  <c r="L72" i="88"/>
  <c r="K72" i="88"/>
  <c r="J72" i="88"/>
  <c r="I72" i="88"/>
  <c r="H72" i="88"/>
  <c r="G72" i="88"/>
  <c r="F72" i="88"/>
  <c r="E72" i="88"/>
  <c r="D72" i="88"/>
  <c r="C72" i="88"/>
  <c r="B72" i="88"/>
  <c r="AE71" i="88"/>
  <c r="AD71" i="88"/>
  <c r="AC71" i="88"/>
  <c r="AB71" i="88"/>
  <c r="AA71" i="88"/>
  <c r="Z71" i="88"/>
  <c r="Y71" i="88"/>
  <c r="X71" i="88"/>
  <c r="W71" i="88"/>
  <c r="V71" i="88"/>
  <c r="U71" i="88"/>
  <c r="T71" i="88"/>
  <c r="S71" i="88"/>
  <c r="R71" i="88"/>
  <c r="Q71" i="88"/>
  <c r="P71" i="88"/>
  <c r="O71" i="88"/>
  <c r="N71" i="88"/>
  <c r="M71" i="88"/>
  <c r="L71" i="88"/>
  <c r="K71" i="88"/>
  <c r="J71" i="88"/>
  <c r="I71" i="88"/>
  <c r="H71" i="88"/>
  <c r="G71" i="88"/>
  <c r="F71" i="88"/>
  <c r="E71" i="88"/>
  <c r="D71" i="88"/>
  <c r="C71" i="88"/>
  <c r="B71" i="88"/>
  <c r="AE69" i="88"/>
  <c r="AD69" i="88"/>
  <c r="AC69" i="88"/>
  <c r="AB69" i="88"/>
  <c r="AA69" i="88"/>
  <c r="Z69" i="88"/>
  <c r="Y69" i="88"/>
  <c r="X69" i="88"/>
  <c r="W69" i="88"/>
  <c r="V69" i="88"/>
  <c r="U69" i="88"/>
  <c r="T69" i="88"/>
  <c r="S69" i="88"/>
  <c r="R69" i="88"/>
  <c r="Q69" i="88"/>
  <c r="P69" i="88"/>
  <c r="O69" i="88"/>
  <c r="N69" i="88"/>
  <c r="M69" i="88"/>
  <c r="L69" i="88"/>
  <c r="K69" i="88"/>
  <c r="J69" i="88"/>
  <c r="I69" i="88"/>
  <c r="H69" i="88"/>
  <c r="G69" i="88"/>
  <c r="F69" i="88"/>
  <c r="E69" i="88"/>
  <c r="D69" i="88"/>
  <c r="C69" i="88"/>
  <c r="B69" i="88"/>
  <c r="AE68" i="88"/>
  <c r="AD68" i="88"/>
  <c r="AC68" i="88"/>
  <c r="AB68" i="88"/>
  <c r="AA68" i="88"/>
  <c r="Z68" i="88"/>
  <c r="Y68" i="88"/>
  <c r="X68" i="88"/>
  <c r="W68" i="88"/>
  <c r="V68" i="88"/>
  <c r="U68" i="88"/>
  <c r="T68" i="88"/>
  <c r="S68" i="88"/>
  <c r="R68" i="88"/>
  <c r="Q68" i="88"/>
  <c r="P68" i="88"/>
  <c r="O68" i="88"/>
  <c r="N68" i="88"/>
  <c r="M68" i="88"/>
  <c r="L68" i="88"/>
  <c r="K68" i="88"/>
  <c r="J68" i="88"/>
  <c r="I68" i="88"/>
  <c r="H68" i="88"/>
  <c r="G68" i="88"/>
  <c r="F68" i="88"/>
  <c r="E68" i="88"/>
  <c r="D68" i="88"/>
  <c r="C68" i="88"/>
  <c r="B68" i="88"/>
  <c r="AE67" i="88"/>
  <c r="AD67" i="88"/>
  <c r="AC67" i="88"/>
  <c r="AB67" i="88"/>
  <c r="AA67" i="88"/>
  <c r="Z67" i="88"/>
  <c r="Y67" i="88"/>
  <c r="X67" i="88"/>
  <c r="W67" i="88"/>
  <c r="V67" i="88"/>
  <c r="U67" i="88"/>
  <c r="T67" i="88"/>
  <c r="S67" i="88"/>
  <c r="R67" i="88"/>
  <c r="Q67" i="88"/>
  <c r="P67" i="88"/>
  <c r="O67" i="88"/>
  <c r="N67" i="88"/>
  <c r="M67" i="88"/>
  <c r="L67" i="88"/>
  <c r="K67" i="88"/>
  <c r="J67" i="88"/>
  <c r="I67" i="88"/>
  <c r="H67" i="88"/>
  <c r="G67" i="88"/>
  <c r="F67" i="88"/>
  <c r="E67" i="88"/>
  <c r="D67" i="88"/>
  <c r="C67" i="88"/>
  <c r="B67" i="88"/>
  <c r="AE66" i="88"/>
  <c r="AD66" i="88"/>
  <c r="AC66" i="88"/>
  <c r="AB66" i="88"/>
  <c r="AA66" i="88"/>
  <c r="Z66" i="88"/>
  <c r="Y66" i="88"/>
  <c r="X66" i="88"/>
  <c r="W66" i="88"/>
  <c r="V66" i="88"/>
  <c r="U66" i="88"/>
  <c r="T66" i="88"/>
  <c r="S66" i="88"/>
  <c r="R66" i="88"/>
  <c r="Q66" i="88"/>
  <c r="P66" i="88"/>
  <c r="O66" i="88"/>
  <c r="N66" i="88"/>
  <c r="M66" i="88"/>
  <c r="L66" i="88"/>
  <c r="K66" i="88"/>
  <c r="J66" i="88"/>
  <c r="I66" i="88"/>
  <c r="H66" i="88"/>
  <c r="G66" i="88"/>
  <c r="F66" i="88"/>
  <c r="E66" i="88"/>
  <c r="D66" i="88"/>
  <c r="C66" i="88"/>
  <c r="B66" i="88"/>
  <c r="AE65" i="88"/>
  <c r="AD65" i="88"/>
  <c r="AC65" i="88"/>
  <c r="AB65" i="88"/>
  <c r="AA65" i="88"/>
  <c r="Z65" i="88"/>
  <c r="Y65" i="88"/>
  <c r="X65" i="88"/>
  <c r="W65" i="88"/>
  <c r="V65" i="88"/>
  <c r="U65" i="88"/>
  <c r="T65" i="88"/>
  <c r="S65" i="88"/>
  <c r="R65" i="88"/>
  <c r="Q65" i="88"/>
  <c r="P65" i="88"/>
  <c r="O65" i="88"/>
  <c r="N65" i="88"/>
  <c r="M65" i="88"/>
  <c r="L65" i="88"/>
  <c r="K65" i="88"/>
  <c r="J65" i="88"/>
  <c r="I65" i="88"/>
  <c r="H65" i="88"/>
  <c r="G65" i="88"/>
  <c r="F65" i="88"/>
  <c r="E65" i="88"/>
  <c r="D65" i="88"/>
  <c r="C65" i="88"/>
  <c r="B65" i="88"/>
  <c r="AE64" i="88"/>
  <c r="AD64" i="88"/>
  <c r="AC64" i="88"/>
  <c r="AB64" i="88"/>
  <c r="AA64" i="88"/>
  <c r="Z64" i="88"/>
  <c r="Y64" i="88"/>
  <c r="X64" i="88"/>
  <c r="W64" i="88"/>
  <c r="V64" i="88"/>
  <c r="U64" i="88"/>
  <c r="T64" i="88"/>
  <c r="S64" i="88"/>
  <c r="R64" i="88"/>
  <c r="Q64" i="88"/>
  <c r="P64" i="88"/>
  <c r="O64" i="88"/>
  <c r="N64" i="88"/>
  <c r="M64" i="88"/>
  <c r="L64" i="88"/>
  <c r="K64" i="88"/>
  <c r="J64" i="88"/>
  <c r="I64" i="88"/>
  <c r="H64" i="88"/>
  <c r="G64" i="88"/>
  <c r="F64" i="88"/>
  <c r="E64" i="88"/>
  <c r="D64" i="88"/>
  <c r="C64" i="88"/>
  <c r="B64" i="88"/>
  <c r="AE63" i="88"/>
  <c r="AD63" i="88"/>
  <c r="AC63" i="88"/>
  <c r="AB63" i="88"/>
  <c r="AA63" i="88"/>
  <c r="Z63" i="88"/>
  <c r="Y63" i="88"/>
  <c r="X63" i="88"/>
  <c r="W63" i="88"/>
  <c r="V63" i="88"/>
  <c r="U63" i="88"/>
  <c r="T63" i="88"/>
  <c r="S63" i="88"/>
  <c r="R63" i="88"/>
  <c r="Q63" i="88"/>
  <c r="P63" i="88"/>
  <c r="O63" i="88"/>
  <c r="N63" i="88"/>
  <c r="M63" i="88"/>
  <c r="L63" i="88"/>
  <c r="K63" i="88"/>
  <c r="J63" i="88"/>
  <c r="I63" i="88"/>
  <c r="H63" i="88"/>
  <c r="G63" i="88"/>
  <c r="F63" i="88"/>
  <c r="E63" i="88"/>
  <c r="D63" i="88"/>
  <c r="C63" i="88"/>
  <c r="B63" i="88"/>
  <c r="AE62" i="88"/>
  <c r="AD62" i="88"/>
  <c r="AC62" i="88"/>
  <c r="AB62" i="88"/>
  <c r="AA62" i="88"/>
  <c r="Z62" i="88"/>
  <c r="Y62" i="88"/>
  <c r="X62" i="88"/>
  <c r="W62" i="88"/>
  <c r="V62" i="88"/>
  <c r="U62" i="88"/>
  <c r="T62" i="88"/>
  <c r="S62" i="88"/>
  <c r="R62" i="88"/>
  <c r="Q62" i="88"/>
  <c r="P62" i="88"/>
  <c r="O62" i="88"/>
  <c r="N62" i="88"/>
  <c r="M62" i="88"/>
  <c r="L62" i="88"/>
  <c r="K62" i="88"/>
  <c r="J62" i="88"/>
  <c r="I62" i="88"/>
  <c r="H62" i="88"/>
  <c r="G62" i="88"/>
  <c r="F62" i="88"/>
  <c r="E62" i="88"/>
  <c r="D62" i="88"/>
  <c r="C62" i="88"/>
  <c r="B62" i="88"/>
  <c r="AE61" i="88"/>
  <c r="AD61" i="88"/>
  <c r="AC61" i="88"/>
  <c r="AB61" i="88"/>
  <c r="AA61" i="88"/>
  <c r="Z61" i="88"/>
  <c r="Y61" i="88"/>
  <c r="X61" i="88"/>
  <c r="W61" i="88"/>
  <c r="V61" i="88"/>
  <c r="U61" i="88"/>
  <c r="T61" i="88"/>
  <c r="S61" i="88"/>
  <c r="R61" i="88"/>
  <c r="Q61" i="88"/>
  <c r="P61" i="88"/>
  <c r="O61" i="88"/>
  <c r="N61" i="88"/>
  <c r="M61" i="88"/>
  <c r="L61" i="88"/>
  <c r="K61" i="88"/>
  <c r="J61" i="88"/>
  <c r="I61" i="88"/>
  <c r="H61" i="88"/>
  <c r="G61" i="88"/>
  <c r="F61" i="88"/>
  <c r="E61" i="88"/>
  <c r="D61" i="88"/>
  <c r="C61" i="88"/>
  <c r="B61" i="88"/>
  <c r="AE60" i="88"/>
  <c r="AD60" i="88"/>
  <c r="AC60" i="88"/>
  <c r="AB60" i="88"/>
  <c r="AA60" i="88"/>
  <c r="Z60" i="88"/>
  <c r="Y60" i="88"/>
  <c r="X60" i="88"/>
  <c r="W60" i="88"/>
  <c r="V60" i="88"/>
  <c r="U60" i="88"/>
  <c r="T60" i="88"/>
  <c r="S60" i="88"/>
  <c r="R60" i="88"/>
  <c r="Q60" i="88"/>
  <c r="P60" i="88"/>
  <c r="O60" i="88"/>
  <c r="N60" i="88"/>
  <c r="M60" i="88"/>
  <c r="L60" i="88"/>
  <c r="K60" i="88"/>
  <c r="J60" i="88"/>
  <c r="I60" i="88"/>
  <c r="H60" i="88"/>
  <c r="G60" i="88"/>
  <c r="F60" i="88"/>
  <c r="E60" i="88"/>
  <c r="D60" i="88"/>
  <c r="C60" i="88"/>
  <c r="B60" i="88"/>
  <c r="AE59" i="88"/>
  <c r="AD59" i="88"/>
  <c r="AC59" i="88"/>
  <c r="AB59" i="88"/>
  <c r="AA59" i="88"/>
  <c r="Z59" i="88"/>
  <c r="Y59" i="88"/>
  <c r="X59" i="88"/>
  <c r="W59" i="88"/>
  <c r="V59" i="88"/>
  <c r="U59" i="88"/>
  <c r="T59" i="88"/>
  <c r="S59" i="88"/>
  <c r="R59" i="88"/>
  <c r="Q59" i="88"/>
  <c r="P59" i="88"/>
  <c r="O59" i="88"/>
  <c r="N59" i="88"/>
  <c r="M59" i="88"/>
  <c r="L59" i="88"/>
  <c r="K59" i="88"/>
  <c r="J59" i="88"/>
  <c r="I59" i="88"/>
  <c r="H59" i="88"/>
  <c r="G59" i="88"/>
  <c r="F59" i="88"/>
  <c r="E59" i="88"/>
  <c r="D59" i="88"/>
  <c r="C59" i="88"/>
  <c r="B59" i="88"/>
  <c r="AE58" i="88"/>
  <c r="AD58" i="88"/>
  <c r="AC58" i="88"/>
  <c r="AB58" i="88"/>
  <c r="AA58" i="88"/>
  <c r="Z58" i="88"/>
  <c r="Y58" i="88"/>
  <c r="X58" i="88"/>
  <c r="W58" i="88"/>
  <c r="V58" i="88"/>
  <c r="U58" i="88"/>
  <c r="T58" i="88"/>
  <c r="S58" i="88"/>
  <c r="R58" i="88"/>
  <c r="Q58" i="88"/>
  <c r="P58" i="88"/>
  <c r="O58" i="88"/>
  <c r="N58" i="88"/>
  <c r="M58" i="88"/>
  <c r="L58" i="88"/>
  <c r="K58" i="88"/>
  <c r="J58" i="88"/>
  <c r="I58" i="88"/>
  <c r="H58" i="88"/>
  <c r="G58" i="88"/>
  <c r="F58" i="88"/>
  <c r="E58" i="88"/>
  <c r="D58" i="88"/>
  <c r="C58" i="88"/>
  <c r="B58" i="88"/>
  <c r="AE57" i="88"/>
  <c r="AD57" i="88"/>
  <c r="AC57" i="88"/>
  <c r="AB57" i="88"/>
  <c r="AA57" i="88"/>
  <c r="Z57" i="88"/>
  <c r="Y57" i="88"/>
  <c r="X57" i="88"/>
  <c r="W57" i="88"/>
  <c r="V57" i="88"/>
  <c r="U57" i="88"/>
  <c r="T57" i="88"/>
  <c r="S57" i="88"/>
  <c r="R57" i="88"/>
  <c r="Q57" i="88"/>
  <c r="P57" i="88"/>
  <c r="O57" i="88"/>
  <c r="N57" i="88"/>
  <c r="M57" i="88"/>
  <c r="L57" i="88"/>
  <c r="K57" i="88"/>
  <c r="J57" i="88"/>
  <c r="I57" i="88"/>
  <c r="H57" i="88"/>
  <c r="G57" i="88"/>
  <c r="F57" i="88"/>
  <c r="E57" i="88"/>
  <c r="D57" i="88"/>
  <c r="C57" i="88"/>
  <c r="B57" i="88"/>
  <c r="AE56" i="88"/>
  <c r="AD56" i="88"/>
  <c r="AC56" i="88"/>
  <c r="AB56" i="88"/>
  <c r="AA56" i="88"/>
  <c r="Z56" i="88"/>
  <c r="Y56" i="88"/>
  <c r="X56" i="88"/>
  <c r="W56" i="88"/>
  <c r="V56" i="88"/>
  <c r="U56" i="88"/>
  <c r="T56" i="88"/>
  <c r="S56" i="88"/>
  <c r="R56" i="88"/>
  <c r="Q56" i="88"/>
  <c r="P56" i="88"/>
  <c r="O56" i="88"/>
  <c r="N56" i="88"/>
  <c r="M56" i="88"/>
  <c r="L56" i="88"/>
  <c r="K56" i="88"/>
  <c r="J56" i="88"/>
  <c r="I56" i="88"/>
  <c r="H56" i="88"/>
  <c r="G56" i="88"/>
  <c r="F56" i="88"/>
  <c r="E56" i="88"/>
  <c r="D56" i="88"/>
  <c r="C56" i="88"/>
  <c r="B56" i="88"/>
  <c r="AE55" i="88"/>
  <c r="AD55" i="88"/>
  <c r="AC55" i="88"/>
  <c r="AB55" i="88"/>
  <c r="AA55" i="88"/>
  <c r="Z55" i="88"/>
  <c r="Y55" i="88"/>
  <c r="X55" i="88"/>
  <c r="W55" i="88"/>
  <c r="V55" i="88"/>
  <c r="U55" i="88"/>
  <c r="T55" i="88"/>
  <c r="S55" i="88"/>
  <c r="R55" i="88"/>
  <c r="Q55" i="88"/>
  <c r="P55" i="88"/>
  <c r="O55" i="88"/>
  <c r="N55" i="88"/>
  <c r="M55" i="88"/>
  <c r="L55" i="88"/>
  <c r="K55" i="88"/>
  <c r="J55" i="88"/>
  <c r="I55" i="88"/>
  <c r="H55" i="88"/>
  <c r="G55" i="88"/>
  <c r="F55" i="88"/>
  <c r="E55" i="88"/>
  <c r="D55" i="88"/>
  <c r="C55" i="88"/>
  <c r="B55" i="88"/>
  <c r="AE54" i="88"/>
  <c r="AD54" i="88"/>
  <c r="AC54" i="88"/>
  <c r="AB54" i="88"/>
  <c r="AA54" i="88"/>
  <c r="Z54" i="88"/>
  <c r="Y54" i="88"/>
  <c r="X54" i="88"/>
  <c r="W54" i="88"/>
  <c r="V54" i="88"/>
  <c r="U54" i="88"/>
  <c r="T54" i="88"/>
  <c r="S54" i="88"/>
  <c r="R54" i="88"/>
  <c r="Q54" i="88"/>
  <c r="P54" i="88"/>
  <c r="O54" i="88"/>
  <c r="N54" i="88"/>
  <c r="M54" i="88"/>
  <c r="L54" i="88"/>
  <c r="K54" i="88"/>
  <c r="J54" i="88"/>
  <c r="I54" i="88"/>
  <c r="H54" i="88"/>
  <c r="G54" i="88"/>
  <c r="F54" i="88"/>
  <c r="E54" i="88"/>
  <c r="D54" i="88"/>
  <c r="C54" i="88"/>
  <c r="B54" i="88"/>
  <c r="AE52" i="88"/>
  <c r="AD52" i="88"/>
  <c r="AC52" i="88"/>
  <c r="AB52" i="88"/>
  <c r="AA52" i="88"/>
  <c r="Z52" i="88"/>
  <c r="Y52" i="88"/>
  <c r="X52" i="88"/>
  <c r="W52" i="88"/>
  <c r="V52" i="88"/>
  <c r="U52" i="88"/>
  <c r="T52" i="88"/>
  <c r="S52" i="88"/>
  <c r="R52" i="88"/>
  <c r="Q52" i="88"/>
  <c r="P52" i="88"/>
  <c r="O52" i="88"/>
  <c r="N52" i="88"/>
  <c r="M52" i="88"/>
  <c r="L52" i="88"/>
  <c r="K52" i="88"/>
  <c r="J52" i="88"/>
  <c r="I52" i="88"/>
  <c r="H52" i="88"/>
  <c r="G52" i="88"/>
  <c r="F52" i="88"/>
  <c r="E52" i="88"/>
  <c r="D52" i="88"/>
  <c r="C52" i="88"/>
  <c r="B52" i="88"/>
  <c r="AE51" i="88"/>
  <c r="AD51" i="88"/>
  <c r="AC51" i="88"/>
  <c r="AB51" i="88"/>
  <c r="AA51" i="88"/>
  <c r="Z51" i="88"/>
  <c r="Y51" i="88"/>
  <c r="X51" i="88"/>
  <c r="W51" i="88"/>
  <c r="V51" i="88"/>
  <c r="U51" i="88"/>
  <c r="T51" i="88"/>
  <c r="S51" i="88"/>
  <c r="R51" i="88"/>
  <c r="Q51" i="88"/>
  <c r="P51" i="88"/>
  <c r="O51" i="88"/>
  <c r="N51" i="88"/>
  <c r="M51" i="88"/>
  <c r="L51" i="88"/>
  <c r="K51" i="88"/>
  <c r="J51" i="88"/>
  <c r="I51" i="88"/>
  <c r="H51" i="88"/>
  <c r="G51" i="88"/>
  <c r="F51" i="88"/>
  <c r="E51" i="88"/>
  <c r="D51" i="88"/>
  <c r="C51" i="88"/>
  <c r="B51" i="88"/>
  <c r="AE50" i="88"/>
  <c r="AD50" i="88"/>
  <c r="AC50" i="88"/>
  <c r="AB50" i="88"/>
  <c r="AA50" i="88"/>
  <c r="Z50" i="88"/>
  <c r="Y50" i="88"/>
  <c r="X50" i="88"/>
  <c r="W50" i="88"/>
  <c r="V50" i="88"/>
  <c r="U50" i="88"/>
  <c r="T50" i="88"/>
  <c r="S50" i="88"/>
  <c r="R50" i="88"/>
  <c r="Q50" i="88"/>
  <c r="P50" i="88"/>
  <c r="O50" i="88"/>
  <c r="N50" i="88"/>
  <c r="M50" i="88"/>
  <c r="L50" i="88"/>
  <c r="K50" i="88"/>
  <c r="J50" i="88"/>
  <c r="I50" i="88"/>
  <c r="H50" i="88"/>
  <c r="G50" i="88"/>
  <c r="F50" i="88"/>
  <c r="E50" i="88"/>
  <c r="D50" i="88"/>
  <c r="C50" i="88"/>
  <c r="B50" i="88"/>
  <c r="AE49" i="88"/>
  <c r="AD49" i="88"/>
  <c r="AC49" i="88"/>
  <c r="AB49" i="88"/>
  <c r="AA49" i="88"/>
  <c r="Z49" i="88"/>
  <c r="Y49" i="88"/>
  <c r="X49" i="88"/>
  <c r="W49" i="88"/>
  <c r="V49" i="88"/>
  <c r="U49" i="88"/>
  <c r="T49" i="88"/>
  <c r="S49" i="88"/>
  <c r="R49" i="88"/>
  <c r="Q49" i="88"/>
  <c r="P49" i="88"/>
  <c r="O49" i="88"/>
  <c r="N49" i="88"/>
  <c r="M49" i="88"/>
  <c r="L49" i="88"/>
  <c r="K49" i="88"/>
  <c r="J49" i="88"/>
  <c r="I49" i="88"/>
  <c r="H49" i="88"/>
  <c r="G49" i="88"/>
  <c r="F49" i="88"/>
  <c r="E49" i="88"/>
  <c r="D49" i="88"/>
  <c r="C49" i="88"/>
  <c r="B49" i="88"/>
  <c r="AE48" i="88"/>
  <c r="AD48" i="88"/>
  <c r="AC48" i="88"/>
  <c r="AB48" i="88"/>
  <c r="AA48" i="88"/>
  <c r="Z48" i="88"/>
  <c r="Y48" i="88"/>
  <c r="X48" i="88"/>
  <c r="W48" i="88"/>
  <c r="V48" i="88"/>
  <c r="U48" i="88"/>
  <c r="T48" i="88"/>
  <c r="S48" i="88"/>
  <c r="R48" i="88"/>
  <c r="Q48" i="88"/>
  <c r="P48" i="88"/>
  <c r="O48" i="88"/>
  <c r="N48" i="88"/>
  <c r="M48" i="88"/>
  <c r="L48" i="88"/>
  <c r="K48" i="88"/>
  <c r="J48" i="88"/>
  <c r="I48" i="88"/>
  <c r="H48" i="88"/>
  <c r="G48" i="88"/>
  <c r="F48" i="88"/>
  <c r="E48" i="88"/>
  <c r="D48" i="88"/>
  <c r="C48" i="88"/>
  <c r="B48" i="88"/>
  <c r="AE47" i="88"/>
  <c r="AD47" i="88"/>
  <c r="AC47" i="88"/>
  <c r="AB47" i="88"/>
  <c r="AA47" i="88"/>
  <c r="Z47" i="88"/>
  <c r="Y47" i="88"/>
  <c r="X47" i="88"/>
  <c r="W47" i="88"/>
  <c r="V47" i="88"/>
  <c r="U47" i="88"/>
  <c r="T47" i="88"/>
  <c r="S47" i="88"/>
  <c r="R47" i="88"/>
  <c r="Q47" i="88"/>
  <c r="P47" i="88"/>
  <c r="O47" i="88"/>
  <c r="N47" i="88"/>
  <c r="M47" i="88"/>
  <c r="L47" i="88"/>
  <c r="K47" i="88"/>
  <c r="J47" i="88"/>
  <c r="I47" i="88"/>
  <c r="H47" i="88"/>
  <c r="G47" i="88"/>
  <c r="F47" i="88"/>
  <c r="E47" i="88"/>
  <c r="D47" i="88"/>
  <c r="C47" i="88"/>
  <c r="B47" i="88"/>
  <c r="AE46" i="88"/>
  <c r="AD46" i="88"/>
  <c r="AC46" i="88"/>
  <c r="AB46" i="88"/>
  <c r="AA46" i="88"/>
  <c r="Z46" i="88"/>
  <c r="Y46" i="88"/>
  <c r="X46" i="88"/>
  <c r="W46" i="88"/>
  <c r="V46" i="88"/>
  <c r="U46" i="88"/>
  <c r="T46" i="88"/>
  <c r="S46" i="88"/>
  <c r="R46" i="88"/>
  <c r="Q46" i="88"/>
  <c r="P46" i="88"/>
  <c r="O46" i="88"/>
  <c r="N46" i="88"/>
  <c r="M46" i="88"/>
  <c r="L46" i="88"/>
  <c r="K46" i="88"/>
  <c r="J46" i="88"/>
  <c r="I46" i="88"/>
  <c r="H46" i="88"/>
  <c r="G46" i="88"/>
  <c r="F46" i="88"/>
  <c r="E46" i="88"/>
  <c r="D46" i="88"/>
  <c r="C46" i="88"/>
  <c r="B46" i="88"/>
  <c r="AE45" i="88"/>
  <c r="AD45" i="88"/>
  <c r="AC45" i="88"/>
  <c r="AB45" i="88"/>
  <c r="AA45" i="88"/>
  <c r="Z45" i="88"/>
  <c r="Y45" i="88"/>
  <c r="X45" i="88"/>
  <c r="W45" i="88"/>
  <c r="V45" i="88"/>
  <c r="U45" i="88"/>
  <c r="T45" i="88"/>
  <c r="S45" i="88"/>
  <c r="R45" i="88"/>
  <c r="Q45" i="88"/>
  <c r="P45" i="88"/>
  <c r="O45" i="88"/>
  <c r="N45" i="88"/>
  <c r="M45" i="88"/>
  <c r="L45" i="88"/>
  <c r="K45" i="88"/>
  <c r="J45" i="88"/>
  <c r="I45" i="88"/>
  <c r="H45" i="88"/>
  <c r="G45" i="88"/>
  <c r="F45" i="88"/>
  <c r="E45" i="88"/>
  <c r="D45" i="88"/>
  <c r="C45" i="88"/>
  <c r="B45" i="88"/>
  <c r="AE44" i="88"/>
  <c r="AD44" i="88"/>
  <c r="AC44" i="88"/>
  <c r="AB44" i="88"/>
  <c r="AA44" i="88"/>
  <c r="Z44" i="88"/>
  <c r="Y44" i="88"/>
  <c r="X44" i="88"/>
  <c r="W44" i="88"/>
  <c r="V44" i="88"/>
  <c r="U44" i="88"/>
  <c r="T44" i="88"/>
  <c r="S44" i="88"/>
  <c r="R44" i="88"/>
  <c r="Q44" i="88"/>
  <c r="P44" i="88"/>
  <c r="O44" i="88"/>
  <c r="N44" i="88"/>
  <c r="M44" i="88"/>
  <c r="L44" i="88"/>
  <c r="K44" i="88"/>
  <c r="J44" i="88"/>
  <c r="I44" i="88"/>
  <c r="H44" i="88"/>
  <c r="G44" i="88"/>
  <c r="F44" i="88"/>
  <c r="E44" i="88"/>
  <c r="D44" i="88"/>
  <c r="C44" i="88"/>
  <c r="B44" i="88"/>
  <c r="AE43" i="88"/>
  <c r="AD43" i="88"/>
  <c r="AC43" i="88"/>
  <c r="AB43" i="88"/>
  <c r="AA43" i="88"/>
  <c r="Z43" i="88"/>
  <c r="Y43" i="88"/>
  <c r="X43" i="88"/>
  <c r="W43" i="88"/>
  <c r="V43" i="88"/>
  <c r="U43" i="88"/>
  <c r="T43" i="88"/>
  <c r="S43" i="88"/>
  <c r="R43" i="88"/>
  <c r="Q43" i="88"/>
  <c r="P43" i="88"/>
  <c r="O43" i="88"/>
  <c r="N43" i="88"/>
  <c r="M43" i="88"/>
  <c r="L43" i="88"/>
  <c r="K43" i="88"/>
  <c r="J43" i="88"/>
  <c r="I43" i="88"/>
  <c r="H43" i="88"/>
  <c r="G43" i="88"/>
  <c r="F43" i="88"/>
  <c r="E43" i="88"/>
  <c r="D43" i="88"/>
  <c r="C43" i="88"/>
  <c r="B43" i="88"/>
  <c r="AE42" i="88"/>
  <c r="AD42" i="88"/>
  <c r="AC42" i="88"/>
  <c r="AB42" i="88"/>
  <c r="AA42" i="88"/>
  <c r="Z42" i="88"/>
  <c r="Y42" i="88"/>
  <c r="X42" i="88"/>
  <c r="W42" i="88"/>
  <c r="V42" i="88"/>
  <c r="U42" i="88"/>
  <c r="T42" i="88"/>
  <c r="S42" i="88"/>
  <c r="R42" i="88"/>
  <c r="Q42" i="88"/>
  <c r="P42" i="88"/>
  <c r="O42" i="88"/>
  <c r="N42" i="88"/>
  <c r="M42" i="88"/>
  <c r="L42" i="88"/>
  <c r="K42" i="88"/>
  <c r="J42" i="88"/>
  <c r="I42" i="88"/>
  <c r="H42" i="88"/>
  <c r="G42" i="88"/>
  <c r="F42" i="88"/>
  <c r="E42" i="88"/>
  <c r="D42" i="88"/>
  <c r="C42" i="88"/>
  <c r="B42" i="88"/>
  <c r="AE41" i="88"/>
  <c r="AD41" i="88"/>
  <c r="AC41" i="88"/>
  <c r="AB41" i="88"/>
  <c r="AA41" i="88"/>
  <c r="Z41" i="88"/>
  <c r="Y41" i="88"/>
  <c r="X41" i="88"/>
  <c r="W41" i="88"/>
  <c r="V41" i="88"/>
  <c r="U41" i="88"/>
  <c r="T41" i="88"/>
  <c r="S41" i="88"/>
  <c r="R41" i="88"/>
  <c r="Q41" i="88"/>
  <c r="P41" i="88"/>
  <c r="O41" i="88"/>
  <c r="N41" i="88"/>
  <c r="M41" i="88"/>
  <c r="L41" i="88"/>
  <c r="K41" i="88"/>
  <c r="J41" i="88"/>
  <c r="I41" i="88"/>
  <c r="H41" i="88"/>
  <c r="G41" i="88"/>
  <c r="F41" i="88"/>
  <c r="E41" i="88"/>
  <c r="D41" i="88"/>
  <c r="C41" i="88"/>
  <c r="B41" i="88"/>
  <c r="AE40" i="88"/>
  <c r="AD40" i="88"/>
  <c r="AC40" i="88"/>
  <c r="AB40" i="88"/>
  <c r="AA40" i="88"/>
  <c r="Z40" i="88"/>
  <c r="Y40" i="88"/>
  <c r="X40" i="88"/>
  <c r="W40" i="88"/>
  <c r="V40" i="88"/>
  <c r="U40" i="88"/>
  <c r="T40" i="88"/>
  <c r="S40" i="88"/>
  <c r="R40" i="88"/>
  <c r="Q40" i="88"/>
  <c r="P40" i="88"/>
  <c r="O40" i="88"/>
  <c r="N40" i="88"/>
  <c r="M40" i="88"/>
  <c r="L40" i="88"/>
  <c r="K40" i="88"/>
  <c r="J40" i="88"/>
  <c r="I40" i="88"/>
  <c r="H40" i="88"/>
  <c r="G40" i="88"/>
  <c r="F40" i="88"/>
  <c r="E40" i="88"/>
  <c r="D40" i="88"/>
  <c r="C40" i="88"/>
  <c r="B40" i="88"/>
  <c r="AE39" i="88"/>
  <c r="AD39" i="88"/>
  <c r="AC39" i="88"/>
  <c r="AB39" i="88"/>
  <c r="AA39" i="88"/>
  <c r="Z39" i="88"/>
  <c r="Y39" i="88"/>
  <c r="X39" i="88"/>
  <c r="W39" i="88"/>
  <c r="V39" i="88"/>
  <c r="U39" i="88"/>
  <c r="T39" i="88"/>
  <c r="S39" i="88"/>
  <c r="R39" i="88"/>
  <c r="Q39" i="88"/>
  <c r="P39" i="88"/>
  <c r="O39" i="88"/>
  <c r="N39" i="88"/>
  <c r="M39" i="88"/>
  <c r="L39" i="88"/>
  <c r="K39" i="88"/>
  <c r="J39" i="88"/>
  <c r="I39" i="88"/>
  <c r="H39" i="88"/>
  <c r="G39" i="88"/>
  <c r="F39" i="88"/>
  <c r="E39" i="88"/>
  <c r="D39" i="88"/>
  <c r="C39" i="88"/>
  <c r="B39" i="88"/>
  <c r="AE38" i="88"/>
  <c r="AD38" i="88"/>
  <c r="AC38" i="88"/>
  <c r="AB38" i="88"/>
  <c r="AA38" i="88"/>
  <c r="Z38" i="88"/>
  <c r="Y38" i="88"/>
  <c r="X38" i="88"/>
  <c r="W38" i="88"/>
  <c r="V38" i="88"/>
  <c r="U38" i="88"/>
  <c r="T38" i="88"/>
  <c r="S38" i="88"/>
  <c r="R38" i="88"/>
  <c r="Q38" i="88"/>
  <c r="P38" i="88"/>
  <c r="O38" i="88"/>
  <c r="N38" i="88"/>
  <c r="M38" i="88"/>
  <c r="L38" i="88"/>
  <c r="K38" i="88"/>
  <c r="J38" i="88"/>
  <c r="I38" i="88"/>
  <c r="H38" i="88"/>
  <c r="G38" i="88"/>
  <c r="F38" i="88"/>
  <c r="E38" i="88"/>
  <c r="D38" i="88"/>
  <c r="C38" i="88"/>
  <c r="B38" i="88"/>
  <c r="AE37" i="88"/>
  <c r="AD37" i="88"/>
  <c r="AC37" i="88"/>
  <c r="AB37" i="88"/>
  <c r="AA37" i="88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G37" i="88"/>
  <c r="F37" i="88"/>
  <c r="E37" i="88"/>
  <c r="D37" i="88"/>
  <c r="C37" i="88"/>
  <c r="B37" i="88"/>
  <c r="AE35" i="88"/>
  <c r="AD35" i="88"/>
  <c r="AC35" i="88"/>
  <c r="AB35" i="88"/>
  <c r="AA35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H35" i="88"/>
  <c r="G35" i="88"/>
  <c r="F35" i="88"/>
  <c r="E35" i="88"/>
  <c r="D35" i="88"/>
  <c r="C35" i="88"/>
  <c r="B35" i="88"/>
  <c r="AE34" i="88"/>
  <c r="AD34" i="88"/>
  <c r="AC34" i="88"/>
  <c r="AB34" i="88"/>
  <c r="AA34" i="88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H34" i="88"/>
  <c r="G34" i="88"/>
  <c r="F34" i="88"/>
  <c r="E34" i="88"/>
  <c r="D34" i="88"/>
  <c r="C34" i="88"/>
  <c r="B34" i="88"/>
  <c r="AE33" i="88"/>
  <c r="AD33" i="88"/>
  <c r="AC33" i="88"/>
  <c r="AB33" i="88"/>
  <c r="AA33" i="88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H33" i="88"/>
  <c r="G33" i="88"/>
  <c r="F33" i="88"/>
  <c r="E33" i="88"/>
  <c r="D33" i="88"/>
  <c r="C33" i="88"/>
  <c r="B33" i="88"/>
  <c r="AE32" i="88"/>
  <c r="AD32" i="88"/>
  <c r="AC32" i="88"/>
  <c r="AB32" i="88"/>
  <c r="AA32" i="88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H32" i="88"/>
  <c r="G32" i="88"/>
  <c r="F32" i="88"/>
  <c r="E32" i="88"/>
  <c r="D32" i="88"/>
  <c r="C32" i="88"/>
  <c r="B32" i="88"/>
  <c r="AE31" i="88"/>
  <c r="AD31" i="88"/>
  <c r="AC31" i="88"/>
  <c r="AB31" i="88"/>
  <c r="AA31" i="88"/>
  <c r="Z31" i="88"/>
  <c r="Y31" i="88"/>
  <c r="X31" i="88"/>
  <c r="W31" i="88"/>
  <c r="V31" i="88"/>
  <c r="U31" i="88"/>
  <c r="T31" i="88"/>
  <c r="S31" i="88"/>
  <c r="R31" i="88"/>
  <c r="Q31" i="88"/>
  <c r="P31" i="88"/>
  <c r="O31" i="88"/>
  <c r="N31" i="88"/>
  <c r="M31" i="88"/>
  <c r="L31" i="88"/>
  <c r="K31" i="88"/>
  <c r="J31" i="88"/>
  <c r="I31" i="88"/>
  <c r="H31" i="88"/>
  <c r="G31" i="88"/>
  <c r="F31" i="88"/>
  <c r="E31" i="88"/>
  <c r="D31" i="88"/>
  <c r="C31" i="88"/>
  <c r="B31" i="88"/>
  <c r="AE30" i="88"/>
  <c r="AD30" i="88"/>
  <c r="AC30" i="88"/>
  <c r="AB30" i="88"/>
  <c r="AA30" i="88"/>
  <c r="Z30" i="88"/>
  <c r="Y30" i="88"/>
  <c r="X30" i="88"/>
  <c r="W30" i="88"/>
  <c r="V30" i="88"/>
  <c r="U30" i="88"/>
  <c r="T30" i="88"/>
  <c r="S30" i="88"/>
  <c r="R30" i="88"/>
  <c r="Q30" i="88"/>
  <c r="P30" i="88"/>
  <c r="O30" i="88"/>
  <c r="N30" i="88"/>
  <c r="M30" i="88"/>
  <c r="L30" i="88"/>
  <c r="K30" i="88"/>
  <c r="J30" i="88"/>
  <c r="I30" i="88"/>
  <c r="H30" i="88"/>
  <c r="G30" i="88"/>
  <c r="F30" i="88"/>
  <c r="E30" i="88"/>
  <c r="D30" i="88"/>
  <c r="C30" i="88"/>
  <c r="B30" i="88"/>
  <c r="AE29" i="88"/>
  <c r="AD29" i="88"/>
  <c r="AC29" i="88"/>
  <c r="AB29" i="88"/>
  <c r="AA29" i="88"/>
  <c r="Z29" i="88"/>
  <c r="Y29" i="88"/>
  <c r="X29" i="88"/>
  <c r="W29" i="88"/>
  <c r="V29" i="88"/>
  <c r="U29" i="88"/>
  <c r="T29" i="88"/>
  <c r="S29" i="88"/>
  <c r="R29" i="88"/>
  <c r="Q29" i="88"/>
  <c r="P29" i="88"/>
  <c r="O29" i="88"/>
  <c r="N29" i="88"/>
  <c r="M29" i="88"/>
  <c r="L29" i="88"/>
  <c r="K29" i="88"/>
  <c r="J29" i="88"/>
  <c r="I29" i="88"/>
  <c r="H29" i="88"/>
  <c r="G29" i="88"/>
  <c r="F29" i="88"/>
  <c r="E29" i="88"/>
  <c r="D29" i="88"/>
  <c r="C29" i="88"/>
  <c r="B29" i="88"/>
  <c r="AE28" i="88"/>
  <c r="AD28" i="88"/>
  <c r="AC28" i="88"/>
  <c r="AB28" i="88"/>
  <c r="AA28" i="88"/>
  <c r="Z28" i="88"/>
  <c r="Y28" i="88"/>
  <c r="X28" i="88"/>
  <c r="W28" i="88"/>
  <c r="V28" i="88"/>
  <c r="U28" i="88"/>
  <c r="T28" i="88"/>
  <c r="S28" i="88"/>
  <c r="R28" i="88"/>
  <c r="Q28" i="88"/>
  <c r="P28" i="88"/>
  <c r="O28" i="88"/>
  <c r="N28" i="88"/>
  <c r="M28" i="88"/>
  <c r="L28" i="88"/>
  <c r="K28" i="88"/>
  <c r="J28" i="88"/>
  <c r="I28" i="88"/>
  <c r="H28" i="88"/>
  <c r="G28" i="88"/>
  <c r="F28" i="88"/>
  <c r="E28" i="88"/>
  <c r="D28" i="88"/>
  <c r="C28" i="88"/>
  <c r="B28" i="88"/>
  <c r="AE27" i="88"/>
  <c r="AD27" i="88"/>
  <c r="AC27" i="88"/>
  <c r="AB27" i="88"/>
  <c r="AA27" i="88"/>
  <c r="Z27" i="88"/>
  <c r="Y27" i="88"/>
  <c r="X27" i="88"/>
  <c r="W27" i="88"/>
  <c r="V27" i="88"/>
  <c r="U27" i="88"/>
  <c r="T27" i="88"/>
  <c r="S27" i="88"/>
  <c r="R27" i="88"/>
  <c r="Q27" i="88"/>
  <c r="P27" i="88"/>
  <c r="O27" i="88"/>
  <c r="N27" i="88"/>
  <c r="M27" i="88"/>
  <c r="L27" i="88"/>
  <c r="K27" i="88"/>
  <c r="J27" i="88"/>
  <c r="I27" i="88"/>
  <c r="H27" i="88"/>
  <c r="G27" i="88"/>
  <c r="F27" i="88"/>
  <c r="E27" i="88"/>
  <c r="D27" i="88"/>
  <c r="C27" i="88"/>
  <c r="B27" i="88"/>
  <c r="AE26" i="88"/>
  <c r="AD26" i="88"/>
  <c r="AC26" i="88"/>
  <c r="AB26" i="88"/>
  <c r="AA26" i="88"/>
  <c r="Z26" i="88"/>
  <c r="Y26" i="88"/>
  <c r="X26" i="88"/>
  <c r="W26" i="88"/>
  <c r="V26" i="88"/>
  <c r="U26" i="88"/>
  <c r="T26" i="88"/>
  <c r="S26" i="88"/>
  <c r="R26" i="88"/>
  <c r="Q26" i="88"/>
  <c r="P26" i="88"/>
  <c r="O26" i="88"/>
  <c r="N26" i="88"/>
  <c r="M26" i="88"/>
  <c r="L26" i="88"/>
  <c r="K26" i="88"/>
  <c r="J26" i="88"/>
  <c r="I26" i="88"/>
  <c r="H26" i="88"/>
  <c r="G26" i="88"/>
  <c r="F26" i="88"/>
  <c r="E26" i="88"/>
  <c r="D26" i="88"/>
  <c r="C26" i="88"/>
  <c r="B26" i="88"/>
  <c r="AE25" i="88"/>
  <c r="AD25" i="88"/>
  <c r="AC25" i="88"/>
  <c r="AB25" i="88"/>
  <c r="AA25" i="88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K25" i="88"/>
  <c r="J25" i="88"/>
  <c r="I25" i="88"/>
  <c r="H25" i="88"/>
  <c r="G25" i="88"/>
  <c r="F25" i="88"/>
  <c r="E25" i="88"/>
  <c r="D25" i="88"/>
  <c r="C25" i="88"/>
  <c r="B25" i="88"/>
  <c r="AE24" i="88"/>
  <c r="AD24" i="88"/>
  <c r="AC24" i="88"/>
  <c r="AB24" i="88"/>
  <c r="AA24" i="88"/>
  <c r="Z24" i="88"/>
  <c r="Y24" i="88"/>
  <c r="X24" i="88"/>
  <c r="W24" i="88"/>
  <c r="V24" i="88"/>
  <c r="U24" i="88"/>
  <c r="T24" i="88"/>
  <c r="S24" i="88"/>
  <c r="R24" i="88"/>
  <c r="Q24" i="88"/>
  <c r="P24" i="88"/>
  <c r="O24" i="88"/>
  <c r="N24" i="88"/>
  <c r="M24" i="88"/>
  <c r="L24" i="88"/>
  <c r="K24" i="88"/>
  <c r="J24" i="88"/>
  <c r="I24" i="88"/>
  <c r="H24" i="88"/>
  <c r="G24" i="88"/>
  <c r="F24" i="88"/>
  <c r="E24" i="88"/>
  <c r="D24" i="88"/>
  <c r="C24" i="88"/>
  <c r="B24" i="88"/>
  <c r="AE23" i="88"/>
  <c r="AD23" i="88"/>
  <c r="AC23" i="88"/>
  <c r="AB23" i="88"/>
  <c r="AA23" i="88"/>
  <c r="Z23" i="88"/>
  <c r="Y23" i="88"/>
  <c r="X23" i="88"/>
  <c r="W23" i="88"/>
  <c r="V23" i="88"/>
  <c r="U23" i="88"/>
  <c r="T23" i="88"/>
  <c r="S23" i="88"/>
  <c r="R23" i="88"/>
  <c r="Q23" i="88"/>
  <c r="P23" i="88"/>
  <c r="O23" i="88"/>
  <c r="N23" i="88"/>
  <c r="M23" i="88"/>
  <c r="L23" i="88"/>
  <c r="K23" i="88"/>
  <c r="J23" i="88"/>
  <c r="I23" i="88"/>
  <c r="H23" i="88"/>
  <c r="G23" i="88"/>
  <c r="F23" i="88"/>
  <c r="E23" i="88"/>
  <c r="D23" i="88"/>
  <c r="C23" i="88"/>
  <c r="B23" i="88"/>
  <c r="AE22" i="88"/>
  <c r="AD22" i="88"/>
  <c r="AC22" i="88"/>
  <c r="AB22" i="88"/>
  <c r="AA22" i="88"/>
  <c r="Z22" i="88"/>
  <c r="Y22" i="88"/>
  <c r="X22" i="88"/>
  <c r="W22" i="88"/>
  <c r="V22" i="88"/>
  <c r="U22" i="88"/>
  <c r="T22" i="88"/>
  <c r="S22" i="88"/>
  <c r="R22" i="88"/>
  <c r="Q22" i="88"/>
  <c r="P22" i="88"/>
  <c r="O22" i="88"/>
  <c r="N22" i="88"/>
  <c r="M22" i="88"/>
  <c r="L22" i="88"/>
  <c r="K22" i="88"/>
  <c r="J22" i="88"/>
  <c r="I22" i="88"/>
  <c r="H22" i="88"/>
  <c r="G22" i="88"/>
  <c r="F22" i="88"/>
  <c r="E22" i="88"/>
  <c r="D22" i="88"/>
  <c r="C22" i="88"/>
  <c r="B22" i="88"/>
  <c r="AE21" i="88"/>
  <c r="AD21" i="88"/>
  <c r="AC21" i="88"/>
  <c r="AB21" i="88"/>
  <c r="AA21" i="88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H21" i="88"/>
  <c r="G21" i="88"/>
  <c r="F21" i="88"/>
  <c r="E21" i="88"/>
  <c r="D21" i="88"/>
  <c r="C21" i="88"/>
  <c r="B21" i="88"/>
  <c r="AE20" i="88"/>
  <c r="AD20" i="88"/>
  <c r="AC20" i="88"/>
  <c r="AB20" i="88"/>
  <c r="AA20" i="88"/>
  <c r="Z20" i="88"/>
  <c r="Y20" i="88"/>
  <c r="X20" i="88"/>
  <c r="W20" i="88"/>
  <c r="V20" i="88"/>
  <c r="U20" i="88"/>
  <c r="T20" i="88"/>
  <c r="S20" i="88"/>
  <c r="R20" i="88"/>
  <c r="Q20" i="88"/>
  <c r="P20" i="88"/>
  <c r="O20" i="88"/>
  <c r="N20" i="88"/>
  <c r="M20" i="88"/>
  <c r="L20" i="88"/>
  <c r="K20" i="88"/>
  <c r="J20" i="88"/>
  <c r="I20" i="88"/>
  <c r="H20" i="88"/>
  <c r="G20" i="88"/>
  <c r="F20" i="88"/>
  <c r="E20" i="88"/>
  <c r="D20" i="88"/>
  <c r="C20" i="88"/>
  <c r="B20" i="88"/>
  <c r="AE18" i="88"/>
  <c r="AD18" i="88"/>
  <c r="AC18" i="88"/>
  <c r="AB18" i="88"/>
  <c r="AA18" i="88"/>
  <c r="Z18" i="88"/>
  <c r="Y18" i="88"/>
  <c r="X18" i="88"/>
  <c r="W18" i="88"/>
  <c r="V18" i="88"/>
  <c r="U18" i="88"/>
  <c r="T18" i="88"/>
  <c r="S18" i="88"/>
  <c r="R18" i="88"/>
  <c r="Q18" i="88"/>
  <c r="P18" i="88"/>
  <c r="O18" i="88"/>
  <c r="N18" i="88"/>
  <c r="M18" i="88"/>
  <c r="L18" i="88"/>
  <c r="K18" i="88"/>
  <c r="J18" i="88"/>
  <c r="I18" i="88"/>
  <c r="H18" i="88"/>
  <c r="G18" i="88"/>
  <c r="F18" i="88"/>
  <c r="E18" i="88"/>
  <c r="D18" i="88"/>
  <c r="C18" i="88"/>
  <c r="B18" i="88"/>
  <c r="AE17" i="88"/>
  <c r="AD17" i="88"/>
  <c r="AC17" i="88"/>
  <c r="AB17" i="88"/>
  <c r="AA17" i="88"/>
  <c r="Z17" i="88"/>
  <c r="Y17" i="88"/>
  <c r="X17" i="88"/>
  <c r="W17" i="88"/>
  <c r="V17" i="88"/>
  <c r="U17" i="88"/>
  <c r="T17" i="88"/>
  <c r="S17" i="88"/>
  <c r="R17" i="88"/>
  <c r="Q17" i="88"/>
  <c r="P17" i="88"/>
  <c r="O17" i="88"/>
  <c r="N17" i="88"/>
  <c r="M17" i="88"/>
  <c r="L17" i="88"/>
  <c r="K17" i="88"/>
  <c r="J17" i="88"/>
  <c r="I17" i="88"/>
  <c r="H17" i="88"/>
  <c r="G17" i="88"/>
  <c r="F17" i="88"/>
  <c r="E17" i="88"/>
  <c r="D17" i="88"/>
  <c r="C17" i="88"/>
  <c r="B17" i="88"/>
  <c r="AE16" i="88"/>
  <c r="AD16" i="88"/>
  <c r="AC16" i="88"/>
  <c r="AB16" i="88"/>
  <c r="AA16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G16" i="88"/>
  <c r="F16" i="88"/>
  <c r="E16" i="88"/>
  <c r="D16" i="88"/>
  <c r="C16" i="88"/>
  <c r="B16" i="88"/>
  <c r="AE15" i="88"/>
  <c r="AD15" i="88"/>
  <c r="AC15" i="88"/>
  <c r="AB15" i="88"/>
  <c r="AA15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G15" i="88"/>
  <c r="F15" i="88"/>
  <c r="E15" i="88"/>
  <c r="D15" i="88"/>
  <c r="C15" i="88"/>
  <c r="B15" i="88"/>
  <c r="AE14" i="88"/>
  <c r="AD14" i="88"/>
  <c r="AC14" i="88"/>
  <c r="AB14" i="88"/>
  <c r="AA14" i="88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H14" i="88"/>
  <c r="G14" i="88"/>
  <c r="F14" i="88"/>
  <c r="E14" i="88"/>
  <c r="D14" i="88"/>
  <c r="C14" i="88"/>
  <c r="B14" i="88"/>
  <c r="AE13" i="88"/>
  <c r="AD13" i="88"/>
  <c r="AC13" i="88"/>
  <c r="AB13" i="88"/>
  <c r="AA13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H13" i="88"/>
  <c r="G13" i="88"/>
  <c r="F13" i="88"/>
  <c r="E13" i="88"/>
  <c r="D13" i="88"/>
  <c r="C13" i="88"/>
  <c r="B13" i="88"/>
  <c r="AE12" i="88"/>
  <c r="AD12" i="88"/>
  <c r="AC12" i="88"/>
  <c r="AB12" i="88"/>
  <c r="AA12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G12" i="88"/>
  <c r="F12" i="88"/>
  <c r="E12" i="88"/>
  <c r="D12" i="88"/>
  <c r="C12" i="88"/>
  <c r="B12" i="88"/>
  <c r="AE11" i="88"/>
  <c r="AD11" i="88"/>
  <c r="AC11" i="88"/>
  <c r="AB11" i="88"/>
  <c r="AA11" i="88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H11" i="88"/>
  <c r="G11" i="88"/>
  <c r="F11" i="88"/>
  <c r="E11" i="88"/>
  <c r="D11" i="88"/>
  <c r="C11" i="88"/>
  <c r="B11" i="88"/>
  <c r="AE10" i="88"/>
  <c r="AD10" i="88"/>
  <c r="AC10" i="88"/>
  <c r="AB10" i="88"/>
  <c r="AA10" i="88"/>
  <c r="Z10" i="88"/>
  <c r="Y10" i="88"/>
  <c r="X10" i="88"/>
  <c r="W10" i="88"/>
  <c r="V10" i="88"/>
  <c r="U10" i="88"/>
  <c r="T10" i="88"/>
  <c r="S10" i="88"/>
  <c r="R10" i="88"/>
  <c r="Q10" i="88"/>
  <c r="P10" i="88"/>
  <c r="O10" i="88"/>
  <c r="N10" i="88"/>
  <c r="M10" i="88"/>
  <c r="L10" i="88"/>
  <c r="K10" i="88"/>
  <c r="J10" i="88"/>
  <c r="I10" i="88"/>
  <c r="H10" i="88"/>
  <c r="G10" i="88"/>
  <c r="F10" i="88"/>
  <c r="E10" i="88"/>
  <c r="D10" i="88"/>
  <c r="C10" i="88"/>
  <c r="B10" i="88"/>
  <c r="AE9" i="88"/>
  <c r="AD9" i="88"/>
  <c r="AC9" i="88"/>
  <c r="AB9" i="88"/>
  <c r="AA9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G9" i="88"/>
  <c r="F9" i="88"/>
  <c r="E9" i="88"/>
  <c r="D9" i="88"/>
  <c r="C9" i="88"/>
  <c r="B9" i="88"/>
  <c r="AE8" i="88"/>
  <c r="AD8" i="88"/>
  <c r="AC8" i="88"/>
  <c r="AB8" i="88"/>
  <c r="AA8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H8" i="88"/>
  <c r="G8" i="88"/>
  <c r="F8" i="88"/>
  <c r="E8" i="88"/>
  <c r="D8" i="88"/>
  <c r="C8" i="88"/>
  <c r="B8" i="88"/>
  <c r="AE7" i="88"/>
  <c r="AD7" i="88"/>
  <c r="AC7" i="88"/>
  <c r="AB7" i="88"/>
  <c r="AA7" i="88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H7" i="88"/>
  <c r="G7" i="88"/>
  <c r="F7" i="88"/>
  <c r="E7" i="88"/>
  <c r="D7" i="88"/>
  <c r="C7" i="88"/>
  <c r="B7" i="88"/>
  <c r="AE6" i="88"/>
  <c r="AD6" i="88"/>
  <c r="AC6" i="88"/>
  <c r="AB6" i="88"/>
  <c r="AA6" i="88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H6" i="88"/>
  <c r="G6" i="88"/>
  <c r="F6" i="88"/>
  <c r="E6" i="88"/>
  <c r="D6" i="88"/>
  <c r="C6" i="88"/>
  <c r="B6" i="88"/>
  <c r="AE5" i="88"/>
  <c r="AD5" i="88"/>
  <c r="AC5" i="88"/>
  <c r="AB5" i="88"/>
  <c r="AA5" i="88"/>
  <c r="Z5" i="88"/>
  <c r="Y5" i="88"/>
  <c r="X5" i="88"/>
  <c r="W5" i="88"/>
  <c r="V5" i="88"/>
  <c r="U5" i="88"/>
  <c r="T5" i="88"/>
  <c r="S5" i="88"/>
  <c r="R5" i="88"/>
  <c r="Q5" i="88"/>
  <c r="P5" i="88"/>
  <c r="O5" i="88"/>
  <c r="N5" i="88"/>
  <c r="M5" i="88"/>
  <c r="L5" i="88"/>
  <c r="K5" i="88"/>
  <c r="J5" i="88"/>
  <c r="I5" i="88"/>
  <c r="H5" i="88"/>
  <c r="G5" i="88"/>
  <c r="F5" i="88"/>
  <c r="E5" i="88"/>
  <c r="D5" i="88"/>
  <c r="C5" i="88"/>
  <c r="B5" i="88"/>
  <c r="AE4" i="88"/>
  <c r="AD4" i="88"/>
  <c r="AC4" i="88"/>
  <c r="AB4" i="88"/>
  <c r="AA4" i="88"/>
  <c r="Z4" i="88"/>
  <c r="Y4" i="88"/>
  <c r="X4" i="88"/>
  <c r="W4" i="88"/>
  <c r="V4" i="88"/>
  <c r="U4" i="88"/>
  <c r="T4" i="88"/>
  <c r="S4" i="88"/>
  <c r="R4" i="88"/>
  <c r="Q4" i="88"/>
  <c r="P4" i="88"/>
  <c r="O4" i="88"/>
  <c r="N4" i="88"/>
  <c r="M4" i="88"/>
  <c r="L4" i="88"/>
  <c r="K4" i="88"/>
  <c r="J4" i="88"/>
  <c r="I4" i="88"/>
  <c r="H4" i="88"/>
  <c r="G4" i="88"/>
  <c r="F4" i="88"/>
  <c r="E4" i="88"/>
  <c r="D4" i="88"/>
  <c r="C4" i="88"/>
  <c r="B4" i="88"/>
  <c r="AE3" i="88"/>
  <c r="AD3" i="88"/>
  <c r="AC3" i="88"/>
  <c r="AB3" i="88"/>
  <c r="AA3" i="88"/>
  <c r="Z3" i="88"/>
  <c r="Y3" i="88"/>
  <c r="X3" i="88"/>
  <c r="W3" i="88"/>
  <c r="V3" i="88"/>
  <c r="U3" i="88"/>
  <c r="T3" i="88"/>
  <c r="S3" i="88"/>
  <c r="R3" i="88"/>
  <c r="Q3" i="88"/>
  <c r="P3" i="88"/>
  <c r="O3" i="88"/>
  <c r="N3" i="88"/>
  <c r="M3" i="88"/>
  <c r="L3" i="88"/>
  <c r="K3" i="88"/>
  <c r="J3" i="88"/>
  <c r="I3" i="88"/>
  <c r="H3" i="88"/>
  <c r="G3" i="88"/>
  <c r="F3" i="88"/>
  <c r="E3" i="88"/>
  <c r="D3" i="88"/>
  <c r="C3" i="88"/>
  <c r="B3" i="88"/>
  <c r="AE87" i="87"/>
  <c r="AD87" i="87"/>
  <c r="AC87" i="87"/>
  <c r="AB87" i="87"/>
  <c r="AA87" i="87"/>
  <c r="Z87" i="87"/>
  <c r="Y87" i="87"/>
  <c r="X87" i="87"/>
  <c r="W87" i="87"/>
  <c r="V87" i="87"/>
  <c r="U87" i="87"/>
  <c r="T87" i="87"/>
  <c r="S87" i="87"/>
  <c r="R87" i="87"/>
  <c r="Q87" i="87"/>
  <c r="P87" i="87"/>
  <c r="O87" i="87"/>
  <c r="N87" i="87"/>
  <c r="M87" i="87"/>
  <c r="L87" i="87"/>
  <c r="K87" i="87"/>
  <c r="J87" i="87"/>
  <c r="I87" i="87"/>
  <c r="H87" i="87"/>
  <c r="G87" i="87"/>
  <c r="F87" i="87"/>
  <c r="E87" i="87"/>
  <c r="D87" i="87"/>
  <c r="C87" i="87"/>
  <c r="B87" i="87"/>
  <c r="AE86" i="87"/>
  <c r="AD86" i="87"/>
  <c r="AC86" i="87"/>
  <c r="AB86" i="87"/>
  <c r="AA86" i="87"/>
  <c r="Z86" i="87"/>
  <c r="Y86" i="87"/>
  <c r="X86" i="87"/>
  <c r="W86" i="87"/>
  <c r="V86" i="87"/>
  <c r="U86" i="87"/>
  <c r="T86" i="87"/>
  <c r="S86" i="87"/>
  <c r="R86" i="87"/>
  <c r="Q86" i="87"/>
  <c r="P86" i="87"/>
  <c r="O86" i="87"/>
  <c r="N86" i="87"/>
  <c r="M86" i="87"/>
  <c r="L86" i="87"/>
  <c r="K86" i="87"/>
  <c r="J86" i="87"/>
  <c r="I86" i="87"/>
  <c r="H86" i="87"/>
  <c r="G86" i="87"/>
  <c r="F86" i="87"/>
  <c r="E86" i="87"/>
  <c r="D86" i="87"/>
  <c r="C86" i="87"/>
  <c r="B86" i="87"/>
  <c r="AE85" i="87"/>
  <c r="AD85" i="87"/>
  <c r="AC85" i="87"/>
  <c r="AB85" i="87"/>
  <c r="AA85" i="87"/>
  <c r="Z85" i="87"/>
  <c r="Y85" i="87"/>
  <c r="X85" i="87"/>
  <c r="W85" i="87"/>
  <c r="V85" i="87"/>
  <c r="U85" i="87"/>
  <c r="T85" i="87"/>
  <c r="S85" i="87"/>
  <c r="R85" i="87"/>
  <c r="Q85" i="87"/>
  <c r="P85" i="87"/>
  <c r="O85" i="87"/>
  <c r="N85" i="87"/>
  <c r="M85" i="87"/>
  <c r="L85" i="87"/>
  <c r="K85" i="87"/>
  <c r="J85" i="87"/>
  <c r="I85" i="87"/>
  <c r="H85" i="87"/>
  <c r="G85" i="87"/>
  <c r="F85" i="87"/>
  <c r="E85" i="87"/>
  <c r="D85" i="87"/>
  <c r="C85" i="87"/>
  <c r="B85" i="87"/>
  <c r="AE84" i="87"/>
  <c r="AD84" i="87"/>
  <c r="AC84" i="87"/>
  <c r="AB84" i="87"/>
  <c r="AA84" i="87"/>
  <c r="Z84" i="87"/>
  <c r="Y84" i="87"/>
  <c r="X84" i="87"/>
  <c r="W84" i="87"/>
  <c r="V84" i="87"/>
  <c r="U84" i="87"/>
  <c r="T84" i="87"/>
  <c r="S84" i="87"/>
  <c r="R84" i="87"/>
  <c r="Q84" i="87"/>
  <c r="P84" i="87"/>
  <c r="O84" i="87"/>
  <c r="N84" i="87"/>
  <c r="M84" i="87"/>
  <c r="L84" i="87"/>
  <c r="K84" i="87"/>
  <c r="J84" i="87"/>
  <c r="I84" i="87"/>
  <c r="H84" i="87"/>
  <c r="G84" i="87"/>
  <c r="F84" i="87"/>
  <c r="E84" i="87"/>
  <c r="D84" i="87"/>
  <c r="C84" i="87"/>
  <c r="B84" i="87"/>
  <c r="AE83" i="87"/>
  <c r="AD83" i="87"/>
  <c r="AC83" i="87"/>
  <c r="AB83" i="87"/>
  <c r="AA83" i="87"/>
  <c r="Z83" i="87"/>
  <c r="Y83" i="87"/>
  <c r="X83" i="87"/>
  <c r="W83" i="87"/>
  <c r="V83" i="87"/>
  <c r="U83" i="87"/>
  <c r="T83" i="87"/>
  <c r="S83" i="87"/>
  <c r="R83" i="87"/>
  <c r="Q83" i="87"/>
  <c r="P83" i="87"/>
  <c r="O83" i="87"/>
  <c r="N83" i="87"/>
  <c r="M83" i="87"/>
  <c r="L83" i="87"/>
  <c r="K83" i="87"/>
  <c r="J83" i="87"/>
  <c r="I83" i="87"/>
  <c r="H83" i="87"/>
  <c r="G83" i="87"/>
  <c r="F83" i="87"/>
  <c r="E83" i="87"/>
  <c r="D83" i="87"/>
  <c r="C83" i="87"/>
  <c r="B83" i="87"/>
  <c r="AE82" i="87"/>
  <c r="AD82" i="87"/>
  <c r="AC82" i="87"/>
  <c r="AB82" i="87"/>
  <c r="AA82" i="87"/>
  <c r="Z82" i="87"/>
  <c r="Y82" i="87"/>
  <c r="X82" i="87"/>
  <c r="W82" i="87"/>
  <c r="V82" i="87"/>
  <c r="U82" i="87"/>
  <c r="T82" i="87"/>
  <c r="S82" i="87"/>
  <c r="R82" i="87"/>
  <c r="Q82" i="87"/>
  <c r="P82" i="87"/>
  <c r="O82" i="87"/>
  <c r="N82" i="87"/>
  <c r="M82" i="87"/>
  <c r="L82" i="87"/>
  <c r="K82" i="87"/>
  <c r="J82" i="87"/>
  <c r="I82" i="87"/>
  <c r="H82" i="87"/>
  <c r="G82" i="87"/>
  <c r="F82" i="87"/>
  <c r="E82" i="87"/>
  <c r="D82" i="87"/>
  <c r="C82" i="87"/>
  <c r="B82" i="87"/>
  <c r="AE81" i="87"/>
  <c r="AD81" i="87"/>
  <c r="AC81" i="87"/>
  <c r="AB81" i="87"/>
  <c r="AA81" i="87"/>
  <c r="Z81" i="87"/>
  <c r="Y81" i="87"/>
  <c r="X81" i="87"/>
  <c r="W81" i="87"/>
  <c r="V81" i="87"/>
  <c r="U81" i="87"/>
  <c r="T81" i="87"/>
  <c r="S81" i="87"/>
  <c r="R81" i="87"/>
  <c r="Q81" i="87"/>
  <c r="P81" i="87"/>
  <c r="O81" i="87"/>
  <c r="N81" i="87"/>
  <c r="M81" i="87"/>
  <c r="L81" i="87"/>
  <c r="K81" i="87"/>
  <c r="J81" i="87"/>
  <c r="I81" i="87"/>
  <c r="H81" i="87"/>
  <c r="G81" i="87"/>
  <c r="F81" i="87"/>
  <c r="E81" i="87"/>
  <c r="D81" i="87"/>
  <c r="C81" i="87"/>
  <c r="B81" i="87"/>
  <c r="AE80" i="87"/>
  <c r="AD80" i="87"/>
  <c r="AC80" i="87"/>
  <c r="AB80" i="87"/>
  <c r="AA80" i="87"/>
  <c r="Z80" i="87"/>
  <c r="Y80" i="87"/>
  <c r="X80" i="87"/>
  <c r="W80" i="87"/>
  <c r="V80" i="87"/>
  <c r="U80" i="87"/>
  <c r="T80" i="87"/>
  <c r="S80" i="87"/>
  <c r="R80" i="87"/>
  <c r="Q80" i="87"/>
  <c r="P80" i="87"/>
  <c r="O80" i="87"/>
  <c r="N80" i="87"/>
  <c r="M80" i="87"/>
  <c r="L80" i="87"/>
  <c r="K80" i="87"/>
  <c r="J80" i="87"/>
  <c r="I80" i="87"/>
  <c r="H80" i="87"/>
  <c r="G80" i="87"/>
  <c r="F80" i="87"/>
  <c r="E80" i="87"/>
  <c r="D80" i="87"/>
  <c r="C80" i="87"/>
  <c r="B80" i="87"/>
  <c r="AE79" i="87"/>
  <c r="AD79" i="87"/>
  <c r="AC79" i="87"/>
  <c r="AB79" i="87"/>
  <c r="AA79" i="87"/>
  <c r="Z79" i="87"/>
  <c r="Y79" i="87"/>
  <c r="X79" i="87"/>
  <c r="W79" i="87"/>
  <c r="V79" i="87"/>
  <c r="U79" i="87"/>
  <c r="T79" i="87"/>
  <c r="S79" i="87"/>
  <c r="R79" i="87"/>
  <c r="Q79" i="87"/>
  <c r="P79" i="87"/>
  <c r="O79" i="87"/>
  <c r="N79" i="87"/>
  <c r="M79" i="87"/>
  <c r="L79" i="87"/>
  <c r="K79" i="87"/>
  <c r="J79" i="87"/>
  <c r="I79" i="87"/>
  <c r="H79" i="87"/>
  <c r="G79" i="87"/>
  <c r="F79" i="87"/>
  <c r="E79" i="87"/>
  <c r="D79" i="87"/>
  <c r="C79" i="87"/>
  <c r="B79" i="87"/>
  <c r="AE78" i="87"/>
  <c r="AD78" i="87"/>
  <c r="AC78" i="87"/>
  <c r="AB78" i="87"/>
  <c r="AA78" i="87"/>
  <c r="Z78" i="87"/>
  <c r="Y78" i="87"/>
  <c r="X78" i="87"/>
  <c r="W78" i="87"/>
  <c r="V78" i="87"/>
  <c r="U78" i="87"/>
  <c r="T78" i="87"/>
  <c r="S78" i="87"/>
  <c r="R78" i="87"/>
  <c r="Q78" i="87"/>
  <c r="P78" i="87"/>
  <c r="O78" i="87"/>
  <c r="N78" i="87"/>
  <c r="M78" i="87"/>
  <c r="L78" i="87"/>
  <c r="K78" i="87"/>
  <c r="J78" i="87"/>
  <c r="I78" i="87"/>
  <c r="H78" i="87"/>
  <c r="G78" i="87"/>
  <c r="F78" i="87"/>
  <c r="E78" i="87"/>
  <c r="D78" i="87"/>
  <c r="C78" i="87"/>
  <c r="B78" i="87"/>
  <c r="AE77" i="87"/>
  <c r="AD77" i="87"/>
  <c r="AC77" i="87"/>
  <c r="AB77" i="87"/>
  <c r="AA77" i="87"/>
  <c r="Z77" i="87"/>
  <c r="Y77" i="87"/>
  <c r="X77" i="87"/>
  <c r="W77" i="87"/>
  <c r="V77" i="87"/>
  <c r="U77" i="87"/>
  <c r="T77" i="87"/>
  <c r="S77" i="87"/>
  <c r="R77" i="87"/>
  <c r="Q77" i="87"/>
  <c r="P77" i="87"/>
  <c r="O77" i="87"/>
  <c r="N77" i="87"/>
  <c r="M77" i="87"/>
  <c r="L77" i="87"/>
  <c r="K77" i="87"/>
  <c r="J77" i="87"/>
  <c r="I77" i="87"/>
  <c r="H77" i="87"/>
  <c r="G77" i="87"/>
  <c r="F77" i="87"/>
  <c r="E77" i="87"/>
  <c r="D77" i="87"/>
  <c r="C77" i="87"/>
  <c r="B77" i="87"/>
  <c r="AE76" i="87"/>
  <c r="AD76" i="87"/>
  <c r="AC76" i="87"/>
  <c r="AB76" i="87"/>
  <c r="AA76" i="87"/>
  <c r="Z76" i="87"/>
  <c r="Y76" i="87"/>
  <c r="X76" i="87"/>
  <c r="W76" i="87"/>
  <c r="V76" i="87"/>
  <c r="U76" i="87"/>
  <c r="T76" i="87"/>
  <c r="S76" i="87"/>
  <c r="R76" i="87"/>
  <c r="Q76" i="87"/>
  <c r="P76" i="87"/>
  <c r="O76" i="87"/>
  <c r="N76" i="87"/>
  <c r="M76" i="87"/>
  <c r="L76" i="87"/>
  <c r="K76" i="87"/>
  <c r="J76" i="87"/>
  <c r="I76" i="87"/>
  <c r="H76" i="87"/>
  <c r="G76" i="87"/>
  <c r="F76" i="87"/>
  <c r="E76" i="87"/>
  <c r="D76" i="87"/>
  <c r="C76" i="87"/>
  <c r="B76" i="87"/>
  <c r="AE75" i="87"/>
  <c r="AD75" i="87"/>
  <c r="AC75" i="87"/>
  <c r="AB75" i="87"/>
  <c r="AA75" i="87"/>
  <c r="Z75" i="87"/>
  <c r="Y75" i="87"/>
  <c r="X75" i="87"/>
  <c r="W75" i="87"/>
  <c r="V75" i="87"/>
  <c r="U75" i="87"/>
  <c r="T75" i="87"/>
  <c r="S75" i="87"/>
  <c r="R75" i="87"/>
  <c r="Q75" i="87"/>
  <c r="P75" i="87"/>
  <c r="O75" i="87"/>
  <c r="N75" i="87"/>
  <c r="M75" i="87"/>
  <c r="L75" i="87"/>
  <c r="K75" i="87"/>
  <c r="J75" i="87"/>
  <c r="I75" i="87"/>
  <c r="H75" i="87"/>
  <c r="G75" i="87"/>
  <c r="F75" i="87"/>
  <c r="E75" i="87"/>
  <c r="D75" i="87"/>
  <c r="C75" i="87"/>
  <c r="B75" i="87"/>
  <c r="AE74" i="87"/>
  <c r="AD74" i="87"/>
  <c r="AC74" i="87"/>
  <c r="AB74" i="87"/>
  <c r="AA74" i="87"/>
  <c r="Z74" i="87"/>
  <c r="Y74" i="87"/>
  <c r="X74" i="87"/>
  <c r="W74" i="87"/>
  <c r="V74" i="87"/>
  <c r="U74" i="87"/>
  <c r="T74" i="87"/>
  <c r="S74" i="87"/>
  <c r="R74" i="87"/>
  <c r="Q74" i="87"/>
  <c r="P74" i="87"/>
  <c r="O74" i="87"/>
  <c r="N74" i="87"/>
  <c r="M74" i="87"/>
  <c r="L74" i="87"/>
  <c r="K74" i="87"/>
  <c r="J74" i="87"/>
  <c r="I74" i="87"/>
  <c r="H74" i="87"/>
  <c r="G74" i="87"/>
  <c r="F74" i="87"/>
  <c r="E74" i="87"/>
  <c r="D74" i="87"/>
  <c r="C74" i="87"/>
  <c r="B74" i="87"/>
  <c r="AE73" i="87"/>
  <c r="AD73" i="87"/>
  <c r="AC73" i="87"/>
  <c r="AB73" i="87"/>
  <c r="AA73" i="87"/>
  <c r="Z73" i="87"/>
  <c r="Y73" i="87"/>
  <c r="X73" i="87"/>
  <c r="W73" i="87"/>
  <c r="V73" i="87"/>
  <c r="U73" i="87"/>
  <c r="T73" i="87"/>
  <c r="S73" i="87"/>
  <c r="R73" i="87"/>
  <c r="Q73" i="87"/>
  <c r="P73" i="87"/>
  <c r="O73" i="87"/>
  <c r="N73" i="87"/>
  <c r="M73" i="87"/>
  <c r="L73" i="87"/>
  <c r="K73" i="87"/>
  <c r="J73" i="87"/>
  <c r="I73" i="87"/>
  <c r="H73" i="87"/>
  <c r="G73" i="87"/>
  <c r="F73" i="87"/>
  <c r="E73" i="87"/>
  <c r="D73" i="87"/>
  <c r="C73" i="87"/>
  <c r="B73" i="87"/>
  <c r="AE72" i="87"/>
  <c r="AD72" i="87"/>
  <c r="AC72" i="87"/>
  <c r="AB72" i="87"/>
  <c r="AA72" i="87"/>
  <c r="Z72" i="87"/>
  <c r="Y72" i="87"/>
  <c r="X72" i="87"/>
  <c r="W72" i="87"/>
  <c r="V72" i="87"/>
  <c r="U72" i="87"/>
  <c r="T72" i="87"/>
  <c r="S72" i="87"/>
  <c r="R72" i="87"/>
  <c r="Q72" i="87"/>
  <c r="P72" i="87"/>
  <c r="O72" i="87"/>
  <c r="N72" i="87"/>
  <c r="M72" i="87"/>
  <c r="L72" i="87"/>
  <c r="K72" i="87"/>
  <c r="J72" i="87"/>
  <c r="I72" i="87"/>
  <c r="H72" i="87"/>
  <c r="G72" i="87"/>
  <c r="F72" i="87"/>
  <c r="E72" i="87"/>
  <c r="D72" i="87"/>
  <c r="C72" i="87"/>
  <c r="B72" i="87"/>
  <c r="AE69" i="87"/>
  <c r="AD69" i="87"/>
  <c r="AC69" i="87"/>
  <c r="AB69" i="87"/>
  <c r="AA69" i="87"/>
  <c r="Z69" i="87"/>
  <c r="Y69" i="87"/>
  <c r="X69" i="87"/>
  <c r="W69" i="87"/>
  <c r="V69" i="87"/>
  <c r="U69" i="87"/>
  <c r="T69" i="87"/>
  <c r="S69" i="87"/>
  <c r="R69" i="87"/>
  <c r="Q69" i="87"/>
  <c r="P69" i="87"/>
  <c r="O69" i="87"/>
  <c r="N69" i="87"/>
  <c r="M69" i="87"/>
  <c r="L69" i="87"/>
  <c r="K69" i="87"/>
  <c r="J69" i="87"/>
  <c r="I69" i="87"/>
  <c r="H69" i="87"/>
  <c r="G69" i="87"/>
  <c r="F69" i="87"/>
  <c r="E69" i="87"/>
  <c r="D69" i="87"/>
  <c r="C69" i="87"/>
  <c r="B69" i="87"/>
  <c r="AE68" i="87"/>
  <c r="AD68" i="87"/>
  <c r="AC68" i="87"/>
  <c r="AB68" i="87"/>
  <c r="AA68" i="87"/>
  <c r="Z68" i="87"/>
  <c r="Y68" i="87"/>
  <c r="X68" i="87"/>
  <c r="W68" i="87"/>
  <c r="V68" i="87"/>
  <c r="U68" i="87"/>
  <c r="T68" i="87"/>
  <c r="S68" i="87"/>
  <c r="R68" i="87"/>
  <c r="Q68" i="87"/>
  <c r="P68" i="87"/>
  <c r="O68" i="87"/>
  <c r="N68" i="87"/>
  <c r="M68" i="87"/>
  <c r="L68" i="87"/>
  <c r="K68" i="87"/>
  <c r="J68" i="87"/>
  <c r="I68" i="87"/>
  <c r="H68" i="87"/>
  <c r="G68" i="87"/>
  <c r="F68" i="87"/>
  <c r="E68" i="87"/>
  <c r="D68" i="87"/>
  <c r="C68" i="87"/>
  <c r="B68" i="87"/>
  <c r="AE67" i="87"/>
  <c r="AD67" i="87"/>
  <c r="AC67" i="87"/>
  <c r="AB67" i="87"/>
  <c r="AA67" i="87"/>
  <c r="Z67" i="87"/>
  <c r="Y67" i="87"/>
  <c r="X67" i="87"/>
  <c r="W67" i="87"/>
  <c r="V67" i="87"/>
  <c r="U67" i="87"/>
  <c r="T67" i="87"/>
  <c r="S67" i="87"/>
  <c r="R67" i="87"/>
  <c r="Q67" i="87"/>
  <c r="P67" i="87"/>
  <c r="O67" i="87"/>
  <c r="N67" i="87"/>
  <c r="M67" i="87"/>
  <c r="L67" i="87"/>
  <c r="K67" i="87"/>
  <c r="J67" i="87"/>
  <c r="I67" i="87"/>
  <c r="H67" i="87"/>
  <c r="G67" i="87"/>
  <c r="F67" i="87"/>
  <c r="E67" i="87"/>
  <c r="D67" i="87"/>
  <c r="C67" i="87"/>
  <c r="B67" i="87"/>
  <c r="AE66" i="87"/>
  <c r="AD66" i="87"/>
  <c r="AC66" i="87"/>
  <c r="AB66" i="87"/>
  <c r="AA66" i="87"/>
  <c r="Z66" i="87"/>
  <c r="Y66" i="87"/>
  <c r="X66" i="87"/>
  <c r="W66" i="87"/>
  <c r="V66" i="87"/>
  <c r="U66" i="87"/>
  <c r="T66" i="87"/>
  <c r="S66" i="87"/>
  <c r="R66" i="87"/>
  <c r="Q66" i="87"/>
  <c r="P66" i="87"/>
  <c r="O66" i="87"/>
  <c r="N66" i="87"/>
  <c r="M66" i="87"/>
  <c r="L66" i="87"/>
  <c r="K66" i="87"/>
  <c r="J66" i="87"/>
  <c r="I66" i="87"/>
  <c r="H66" i="87"/>
  <c r="G66" i="87"/>
  <c r="F66" i="87"/>
  <c r="E66" i="87"/>
  <c r="D66" i="87"/>
  <c r="C66" i="87"/>
  <c r="B66" i="87"/>
  <c r="AE65" i="87"/>
  <c r="AD65" i="87"/>
  <c r="AC65" i="87"/>
  <c r="AB65" i="87"/>
  <c r="AA65" i="87"/>
  <c r="Z65" i="87"/>
  <c r="Y65" i="87"/>
  <c r="X65" i="87"/>
  <c r="W65" i="87"/>
  <c r="V65" i="87"/>
  <c r="U65" i="87"/>
  <c r="T65" i="87"/>
  <c r="S65" i="87"/>
  <c r="R65" i="87"/>
  <c r="Q65" i="87"/>
  <c r="P65" i="87"/>
  <c r="O65" i="87"/>
  <c r="N65" i="87"/>
  <c r="M65" i="87"/>
  <c r="L65" i="87"/>
  <c r="K65" i="87"/>
  <c r="J65" i="87"/>
  <c r="I65" i="87"/>
  <c r="H65" i="87"/>
  <c r="G65" i="87"/>
  <c r="F65" i="87"/>
  <c r="E65" i="87"/>
  <c r="D65" i="87"/>
  <c r="C65" i="87"/>
  <c r="B65" i="87"/>
  <c r="AE64" i="87"/>
  <c r="AD64" i="87"/>
  <c r="AC64" i="87"/>
  <c r="AB64" i="87"/>
  <c r="AA64" i="87"/>
  <c r="Z64" i="87"/>
  <c r="Y64" i="87"/>
  <c r="X64" i="87"/>
  <c r="W64" i="87"/>
  <c r="V64" i="87"/>
  <c r="U64" i="87"/>
  <c r="T64" i="87"/>
  <c r="S64" i="87"/>
  <c r="R64" i="87"/>
  <c r="Q64" i="87"/>
  <c r="P64" i="87"/>
  <c r="O64" i="87"/>
  <c r="N64" i="87"/>
  <c r="M64" i="87"/>
  <c r="L64" i="87"/>
  <c r="K64" i="87"/>
  <c r="J64" i="87"/>
  <c r="I64" i="87"/>
  <c r="H64" i="87"/>
  <c r="G64" i="87"/>
  <c r="F64" i="87"/>
  <c r="E64" i="87"/>
  <c r="D64" i="87"/>
  <c r="C64" i="87"/>
  <c r="B64" i="87"/>
  <c r="AE63" i="87"/>
  <c r="AD63" i="87"/>
  <c r="AC63" i="87"/>
  <c r="AB63" i="87"/>
  <c r="AA63" i="87"/>
  <c r="Z63" i="87"/>
  <c r="Y63" i="87"/>
  <c r="X63" i="87"/>
  <c r="W63" i="87"/>
  <c r="V63" i="87"/>
  <c r="U63" i="87"/>
  <c r="T63" i="87"/>
  <c r="S63" i="87"/>
  <c r="R63" i="87"/>
  <c r="Q63" i="87"/>
  <c r="P63" i="87"/>
  <c r="O63" i="87"/>
  <c r="N63" i="87"/>
  <c r="M63" i="87"/>
  <c r="L63" i="87"/>
  <c r="K63" i="87"/>
  <c r="J63" i="87"/>
  <c r="I63" i="87"/>
  <c r="H63" i="87"/>
  <c r="G63" i="87"/>
  <c r="F63" i="87"/>
  <c r="E63" i="87"/>
  <c r="D63" i="87"/>
  <c r="C63" i="87"/>
  <c r="B63" i="87"/>
  <c r="AE62" i="87"/>
  <c r="AD62" i="87"/>
  <c r="AC62" i="87"/>
  <c r="AB62" i="87"/>
  <c r="AA62" i="87"/>
  <c r="Z62" i="87"/>
  <c r="Y62" i="87"/>
  <c r="X62" i="87"/>
  <c r="W62" i="87"/>
  <c r="V62" i="87"/>
  <c r="U62" i="87"/>
  <c r="T62" i="87"/>
  <c r="S62" i="87"/>
  <c r="R62" i="87"/>
  <c r="Q62" i="87"/>
  <c r="P62" i="87"/>
  <c r="O62" i="87"/>
  <c r="N62" i="87"/>
  <c r="M62" i="87"/>
  <c r="L62" i="87"/>
  <c r="K62" i="87"/>
  <c r="J62" i="87"/>
  <c r="I62" i="87"/>
  <c r="H62" i="87"/>
  <c r="G62" i="87"/>
  <c r="F62" i="87"/>
  <c r="E62" i="87"/>
  <c r="D62" i="87"/>
  <c r="C62" i="87"/>
  <c r="B62" i="87"/>
  <c r="AE61" i="87"/>
  <c r="AD61" i="87"/>
  <c r="AC61" i="87"/>
  <c r="AB61" i="87"/>
  <c r="AA61" i="87"/>
  <c r="Z61" i="87"/>
  <c r="Y61" i="87"/>
  <c r="X61" i="87"/>
  <c r="W61" i="87"/>
  <c r="V61" i="87"/>
  <c r="U61" i="87"/>
  <c r="T61" i="87"/>
  <c r="S61" i="87"/>
  <c r="R61" i="87"/>
  <c r="Q61" i="87"/>
  <c r="P61" i="87"/>
  <c r="O61" i="87"/>
  <c r="N61" i="87"/>
  <c r="M61" i="87"/>
  <c r="L61" i="87"/>
  <c r="K61" i="87"/>
  <c r="J61" i="87"/>
  <c r="I61" i="87"/>
  <c r="H61" i="87"/>
  <c r="G61" i="87"/>
  <c r="F61" i="87"/>
  <c r="E61" i="87"/>
  <c r="D61" i="87"/>
  <c r="C61" i="87"/>
  <c r="B61" i="87"/>
  <c r="AE60" i="87"/>
  <c r="AD60" i="87"/>
  <c r="AC60" i="87"/>
  <c r="AB60" i="87"/>
  <c r="AA60" i="87"/>
  <c r="Z60" i="87"/>
  <c r="Y60" i="87"/>
  <c r="X60" i="87"/>
  <c r="W60" i="87"/>
  <c r="V60" i="87"/>
  <c r="U60" i="87"/>
  <c r="T60" i="87"/>
  <c r="S60" i="87"/>
  <c r="R60" i="87"/>
  <c r="Q60" i="87"/>
  <c r="P60" i="87"/>
  <c r="O60" i="87"/>
  <c r="N60" i="87"/>
  <c r="M60" i="87"/>
  <c r="L60" i="87"/>
  <c r="K60" i="87"/>
  <c r="J60" i="87"/>
  <c r="I60" i="87"/>
  <c r="H60" i="87"/>
  <c r="G60" i="87"/>
  <c r="F60" i="87"/>
  <c r="E60" i="87"/>
  <c r="D60" i="87"/>
  <c r="C60" i="87"/>
  <c r="B60" i="87"/>
  <c r="AE59" i="87"/>
  <c r="AD59" i="87"/>
  <c r="AC59" i="87"/>
  <c r="AB59" i="87"/>
  <c r="AA59" i="87"/>
  <c r="Z59" i="87"/>
  <c r="Y59" i="87"/>
  <c r="X59" i="87"/>
  <c r="W59" i="87"/>
  <c r="V59" i="87"/>
  <c r="U59" i="87"/>
  <c r="T59" i="87"/>
  <c r="S59" i="87"/>
  <c r="R59" i="87"/>
  <c r="Q59" i="87"/>
  <c r="P59" i="87"/>
  <c r="O59" i="87"/>
  <c r="N59" i="87"/>
  <c r="M59" i="87"/>
  <c r="L59" i="87"/>
  <c r="K59" i="87"/>
  <c r="J59" i="87"/>
  <c r="I59" i="87"/>
  <c r="H59" i="87"/>
  <c r="G59" i="87"/>
  <c r="F59" i="87"/>
  <c r="E59" i="87"/>
  <c r="D59" i="87"/>
  <c r="C59" i="87"/>
  <c r="B59" i="87"/>
  <c r="AE58" i="87"/>
  <c r="AD58" i="87"/>
  <c r="AC58" i="87"/>
  <c r="AB58" i="87"/>
  <c r="AA58" i="87"/>
  <c r="Z58" i="87"/>
  <c r="Y58" i="87"/>
  <c r="X58" i="87"/>
  <c r="W58" i="87"/>
  <c r="V58" i="87"/>
  <c r="U58" i="87"/>
  <c r="T58" i="87"/>
  <c r="S58" i="87"/>
  <c r="R58" i="87"/>
  <c r="Q58" i="87"/>
  <c r="P58" i="87"/>
  <c r="O58" i="87"/>
  <c r="N58" i="87"/>
  <c r="M58" i="87"/>
  <c r="L58" i="87"/>
  <c r="K58" i="87"/>
  <c r="J58" i="87"/>
  <c r="I58" i="87"/>
  <c r="H58" i="87"/>
  <c r="G58" i="87"/>
  <c r="F58" i="87"/>
  <c r="E58" i="87"/>
  <c r="D58" i="87"/>
  <c r="C58" i="87"/>
  <c r="B58" i="87"/>
  <c r="AE57" i="87"/>
  <c r="AD57" i="87"/>
  <c r="AC57" i="87"/>
  <c r="AB57" i="87"/>
  <c r="AA57" i="87"/>
  <c r="Z57" i="87"/>
  <c r="Y57" i="87"/>
  <c r="X57" i="87"/>
  <c r="W57" i="87"/>
  <c r="V57" i="87"/>
  <c r="U57" i="87"/>
  <c r="T57" i="87"/>
  <c r="S57" i="87"/>
  <c r="R57" i="87"/>
  <c r="Q57" i="87"/>
  <c r="P57" i="87"/>
  <c r="O57" i="87"/>
  <c r="N57" i="87"/>
  <c r="M57" i="87"/>
  <c r="L57" i="87"/>
  <c r="K57" i="87"/>
  <c r="J57" i="87"/>
  <c r="I57" i="87"/>
  <c r="H57" i="87"/>
  <c r="G57" i="87"/>
  <c r="F57" i="87"/>
  <c r="E57" i="87"/>
  <c r="D57" i="87"/>
  <c r="C57" i="87"/>
  <c r="B57" i="87"/>
  <c r="AE56" i="87"/>
  <c r="AD56" i="87"/>
  <c r="AC56" i="87"/>
  <c r="AB56" i="87"/>
  <c r="AA56" i="87"/>
  <c r="Z56" i="87"/>
  <c r="Y56" i="87"/>
  <c r="X56" i="87"/>
  <c r="W56" i="87"/>
  <c r="V56" i="87"/>
  <c r="U56" i="87"/>
  <c r="T56" i="87"/>
  <c r="S56" i="87"/>
  <c r="R56" i="87"/>
  <c r="Q56" i="87"/>
  <c r="P56" i="87"/>
  <c r="O56" i="87"/>
  <c r="N56" i="87"/>
  <c r="M56" i="87"/>
  <c r="L56" i="87"/>
  <c r="K56" i="87"/>
  <c r="J56" i="87"/>
  <c r="I56" i="87"/>
  <c r="H56" i="87"/>
  <c r="G56" i="87"/>
  <c r="F56" i="87"/>
  <c r="E56" i="87"/>
  <c r="D56" i="87"/>
  <c r="C56" i="87"/>
  <c r="B56" i="87"/>
  <c r="AE55" i="87"/>
  <c r="AD55" i="87"/>
  <c r="AC55" i="87"/>
  <c r="AB55" i="87"/>
  <c r="AA55" i="87"/>
  <c r="Z55" i="87"/>
  <c r="Y55" i="87"/>
  <c r="X55" i="87"/>
  <c r="W55" i="87"/>
  <c r="V55" i="87"/>
  <c r="U55" i="87"/>
  <c r="T55" i="87"/>
  <c r="S55" i="87"/>
  <c r="R55" i="87"/>
  <c r="Q55" i="87"/>
  <c r="P55" i="87"/>
  <c r="O55" i="87"/>
  <c r="N55" i="87"/>
  <c r="M55" i="87"/>
  <c r="L55" i="87"/>
  <c r="K55" i="87"/>
  <c r="J55" i="87"/>
  <c r="I55" i="87"/>
  <c r="H55" i="87"/>
  <c r="G55" i="87"/>
  <c r="F55" i="87"/>
  <c r="E55" i="87"/>
  <c r="D55" i="87"/>
  <c r="C55" i="87"/>
  <c r="B55" i="87"/>
  <c r="AE54" i="87"/>
  <c r="AD54" i="87"/>
  <c r="AC54" i="87"/>
  <c r="AB54" i="87"/>
  <c r="AA54" i="87"/>
  <c r="Z54" i="87"/>
  <c r="Y54" i="87"/>
  <c r="X54" i="87"/>
  <c r="W54" i="87"/>
  <c r="V54" i="87"/>
  <c r="U54" i="87"/>
  <c r="T54" i="87"/>
  <c r="S54" i="87"/>
  <c r="R54" i="87"/>
  <c r="Q54" i="87"/>
  <c r="P54" i="87"/>
  <c r="O54" i="87"/>
  <c r="N54" i="87"/>
  <c r="M54" i="87"/>
  <c r="L54" i="87"/>
  <c r="K54" i="87"/>
  <c r="J54" i="87"/>
  <c r="I54" i="87"/>
  <c r="H54" i="87"/>
  <c r="G54" i="87"/>
  <c r="F54" i="87"/>
  <c r="E54" i="87"/>
  <c r="D54" i="87"/>
  <c r="C54" i="87"/>
  <c r="B54" i="87"/>
  <c r="AE52" i="87"/>
  <c r="AD52" i="87"/>
  <c r="AC52" i="87"/>
  <c r="AB52" i="87"/>
  <c r="AA52" i="87"/>
  <c r="Z52" i="87"/>
  <c r="Y52" i="87"/>
  <c r="X52" i="87"/>
  <c r="W52" i="87"/>
  <c r="V52" i="87"/>
  <c r="U52" i="87"/>
  <c r="T52" i="87"/>
  <c r="S52" i="87"/>
  <c r="R52" i="87"/>
  <c r="Q52" i="87"/>
  <c r="P52" i="87"/>
  <c r="O52" i="87"/>
  <c r="N52" i="87"/>
  <c r="M52" i="87"/>
  <c r="L52" i="87"/>
  <c r="K52" i="87"/>
  <c r="J52" i="87"/>
  <c r="I52" i="87"/>
  <c r="H52" i="87"/>
  <c r="G52" i="87"/>
  <c r="F52" i="87"/>
  <c r="E52" i="87"/>
  <c r="D52" i="87"/>
  <c r="C52" i="87"/>
  <c r="B52" i="87"/>
  <c r="AE51" i="87"/>
  <c r="AD51" i="87"/>
  <c r="AC51" i="87"/>
  <c r="AB51" i="87"/>
  <c r="AA51" i="87"/>
  <c r="Z51" i="87"/>
  <c r="Y51" i="87"/>
  <c r="X51" i="87"/>
  <c r="W51" i="87"/>
  <c r="V51" i="87"/>
  <c r="U51" i="87"/>
  <c r="T51" i="87"/>
  <c r="S51" i="87"/>
  <c r="R51" i="87"/>
  <c r="Q51" i="87"/>
  <c r="P51" i="87"/>
  <c r="O51" i="87"/>
  <c r="N51" i="87"/>
  <c r="M51" i="87"/>
  <c r="L51" i="87"/>
  <c r="K51" i="87"/>
  <c r="J51" i="87"/>
  <c r="I51" i="87"/>
  <c r="H51" i="87"/>
  <c r="G51" i="87"/>
  <c r="F51" i="87"/>
  <c r="E51" i="87"/>
  <c r="D51" i="87"/>
  <c r="C51" i="87"/>
  <c r="B51" i="87"/>
  <c r="AE50" i="87"/>
  <c r="AD50" i="87"/>
  <c r="AC50" i="87"/>
  <c r="AB50" i="87"/>
  <c r="AA50" i="87"/>
  <c r="Z50" i="87"/>
  <c r="Y50" i="87"/>
  <c r="X50" i="87"/>
  <c r="W50" i="87"/>
  <c r="V50" i="87"/>
  <c r="U50" i="87"/>
  <c r="T50" i="87"/>
  <c r="S50" i="87"/>
  <c r="R50" i="87"/>
  <c r="Q50" i="87"/>
  <c r="P50" i="87"/>
  <c r="O50" i="87"/>
  <c r="N50" i="87"/>
  <c r="M50" i="87"/>
  <c r="L50" i="87"/>
  <c r="K50" i="87"/>
  <c r="J50" i="87"/>
  <c r="I50" i="87"/>
  <c r="H50" i="87"/>
  <c r="G50" i="87"/>
  <c r="F50" i="87"/>
  <c r="E50" i="87"/>
  <c r="D50" i="87"/>
  <c r="C50" i="87"/>
  <c r="B50" i="87"/>
  <c r="AE49" i="87"/>
  <c r="AD49" i="87"/>
  <c r="AC49" i="87"/>
  <c r="AB49" i="87"/>
  <c r="AA49" i="87"/>
  <c r="Z49" i="87"/>
  <c r="Y49" i="87"/>
  <c r="X49" i="87"/>
  <c r="W49" i="87"/>
  <c r="V49" i="87"/>
  <c r="U49" i="87"/>
  <c r="T49" i="87"/>
  <c r="S49" i="87"/>
  <c r="R49" i="87"/>
  <c r="Q49" i="87"/>
  <c r="P49" i="87"/>
  <c r="O49" i="87"/>
  <c r="N49" i="87"/>
  <c r="M49" i="87"/>
  <c r="L49" i="87"/>
  <c r="K49" i="87"/>
  <c r="J49" i="87"/>
  <c r="I49" i="87"/>
  <c r="H49" i="87"/>
  <c r="G49" i="87"/>
  <c r="F49" i="87"/>
  <c r="E49" i="87"/>
  <c r="D49" i="87"/>
  <c r="C49" i="87"/>
  <c r="B49" i="87"/>
  <c r="AE48" i="87"/>
  <c r="AD48" i="87"/>
  <c r="AC48" i="87"/>
  <c r="AB48" i="87"/>
  <c r="AA48" i="87"/>
  <c r="Z48" i="87"/>
  <c r="Y48" i="87"/>
  <c r="X48" i="87"/>
  <c r="W48" i="87"/>
  <c r="V48" i="87"/>
  <c r="U48" i="87"/>
  <c r="T48" i="87"/>
  <c r="S48" i="87"/>
  <c r="R48" i="87"/>
  <c r="Q48" i="87"/>
  <c r="P48" i="87"/>
  <c r="O48" i="87"/>
  <c r="N48" i="87"/>
  <c r="M48" i="87"/>
  <c r="L48" i="87"/>
  <c r="K48" i="87"/>
  <c r="J48" i="87"/>
  <c r="I48" i="87"/>
  <c r="H48" i="87"/>
  <c r="G48" i="87"/>
  <c r="F48" i="87"/>
  <c r="E48" i="87"/>
  <c r="D48" i="87"/>
  <c r="C48" i="87"/>
  <c r="B48" i="87"/>
  <c r="AE47" i="87"/>
  <c r="AD47" i="87"/>
  <c r="AC47" i="87"/>
  <c r="AB47" i="87"/>
  <c r="AA47" i="87"/>
  <c r="Z47" i="87"/>
  <c r="Y47" i="87"/>
  <c r="X47" i="87"/>
  <c r="W47" i="87"/>
  <c r="V47" i="87"/>
  <c r="U47" i="87"/>
  <c r="T47" i="87"/>
  <c r="S47" i="87"/>
  <c r="R47" i="87"/>
  <c r="Q47" i="87"/>
  <c r="P47" i="87"/>
  <c r="O47" i="87"/>
  <c r="N47" i="87"/>
  <c r="M47" i="87"/>
  <c r="L47" i="87"/>
  <c r="K47" i="87"/>
  <c r="J47" i="87"/>
  <c r="I47" i="87"/>
  <c r="H47" i="87"/>
  <c r="G47" i="87"/>
  <c r="F47" i="87"/>
  <c r="E47" i="87"/>
  <c r="D47" i="87"/>
  <c r="C47" i="87"/>
  <c r="B47" i="87"/>
  <c r="AE46" i="87"/>
  <c r="AD46" i="87"/>
  <c r="AC46" i="87"/>
  <c r="AB46" i="87"/>
  <c r="AA46" i="87"/>
  <c r="Z46" i="87"/>
  <c r="Y46" i="87"/>
  <c r="X46" i="87"/>
  <c r="W46" i="87"/>
  <c r="V46" i="87"/>
  <c r="U46" i="87"/>
  <c r="T46" i="87"/>
  <c r="S46" i="87"/>
  <c r="R46" i="87"/>
  <c r="Q46" i="87"/>
  <c r="P46" i="87"/>
  <c r="O46" i="87"/>
  <c r="N46" i="87"/>
  <c r="M46" i="87"/>
  <c r="L46" i="87"/>
  <c r="K46" i="87"/>
  <c r="J46" i="87"/>
  <c r="I46" i="87"/>
  <c r="H46" i="87"/>
  <c r="G46" i="87"/>
  <c r="F46" i="87"/>
  <c r="E46" i="87"/>
  <c r="D46" i="87"/>
  <c r="C46" i="87"/>
  <c r="B46" i="87"/>
  <c r="AE45" i="87"/>
  <c r="AD45" i="87"/>
  <c r="AC45" i="87"/>
  <c r="AB45" i="87"/>
  <c r="AA45" i="87"/>
  <c r="Z45" i="87"/>
  <c r="Y45" i="87"/>
  <c r="X45" i="87"/>
  <c r="W45" i="87"/>
  <c r="V45" i="87"/>
  <c r="U45" i="87"/>
  <c r="T45" i="87"/>
  <c r="S45" i="87"/>
  <c r="R45" i="87"/>
  <c r="Q45" i="87"/>
  <c r="P45" i="87"/>
  <c r="O45" i="87"/>
  <c r="N45" i="87"/>
  <c r="M45" i="87"/>
  <c r="L45" i="87"/>
  <c r="K45" i="87"/>
  <c r="J45" i="87"/>
  <c r="I45" i="87"/>
  <c r="H45" i="87"/>
  <c r="G45" i="87"/>
  <c r="F45" i="87"/>
  <c r="E45" i="87"/>
  <c r="D45" i="87"/>
  <c r="C45" i="87"/>
  <c r="B45" i="87"/>
  <c r="AE44" i="87"/>
  <c r="AD44" i="87"/>
  <c r="AC44" i="87"/>
  <c r="AB44" i="87"/>
  <c r="AA44" i="87"/>
  <c r="Z44" i="87"/>
  <c r="Y44" i="87"/>
  <c r="X44" i="87"/>
  <c r="W44" i="87"/>
  <c r="V44" i="87"/>
  <c r="U44" i="87"/>
  <c r="T44" i="87"/>
  <c r="S44" i="87"/>
  <c r="R44" i="87"/>
  <c r="Q44" i="87"/>
  <c r="P44" i="87"/>
  <c r="O44" i="87"/>
  <c r="N44" i="87"/>
  <c r="M44" i="87"/>
  <c r="L44" i="87"/>
  <c r="K44" i="87"/>
  <c r="J44" i="87"/>
  <c r="I44" i="87"/>
  <c r="H44" i="87"/>
  <c r="G44" i="87"/>
  <c r="F44" i="87"/>
  <c r="E44" i="87"/>
  <c r="D44" i="87"/>
  <c r="C44" i="87"/>
  <c r="B44" i="87"/>
  <c r="AE43" i="87"/>
  <c r="AD43" i="87"/>
  <c r="AC43" i="87"/>
  <c r="AB43" i="87"/>
  <c r="AA43" i="87"/>
  <c r="Z43" i="87"/>
  <c r="Y43" i="87"/>
  <c r="X43" i="87"/>
  <c r="W43" i="87"/>
  <c r="V43" i="87"/>
  <c r="U43" i="87"/>
  <c r="T43" i="87"/>
  <c r="S43" i="87"/>
  <c r="R43" i="87"/>
  <c r="Q43" i="87"/>
  <c r="P43" i="87"/>
  <c r="O43" i="87"/>
  <c r="N43" i="87"/>
  <c r="M43" i="87"/>
  <c r="L43" i="87"/>
  <c r="K43" i="87"/>
  <c r="J43" i="87"/>
  <c r="I43" i="87"/>
  <c r="H43" i="87"/>
  <c r="G43" i="87"/>
  <c r="F43" i="87"/>
  <c r="E43" i="87"/>
  <c r="D43" i="87"/>
  <c r="C43" i="87"/>
  <c r="B43" i="87"/>
  <c r="AE42" i="87"/>
  <c r="AD42" i="87"/>
  <c r="AC42" i="87"/>
  <c r="AB42" i="87"/>
  <c r="AA42" i="87"/>
  <c r="Z42" i="87"/>
  <c r="Y42" i="87"/>
  <c r="X42" i="87"/>
  <c r="W42" i="87"/>
  <c r="V42" i="87"/>
  <c r="U42" i="87"/>
  <c r="T42" i="87"/>
  <c r="S42" i="87"/>
  <c r="R42" i="87"/>
  <c r="Q42" i="87"/>
  <c r="P42" i="87"/>
  <c r="O42" i="87"/>
  <c r="N42" i="87"/>
  <c r="M42" i="87"/>
  <c r="L42" i="87"/>
  <c r="K42" i="87"/>
  <c r="J42" i="87"/>
  <c r="I42" i="87"/>
  <c r="H42" i="87"/>
  <c r="G42" i="87"/>
  <c r="F42" i="87"/>
  <c r="E42" i="87"/>
  <c r="D42" i="87"/>
  <c r="C42" i="87"/>
  <c r="B42" i="87"/>
  <c r="AE41" i="87"/>
  <c r="AD41" i="87"/>
  <c r="AC41" i="87"/>
  <c r="AB41" i="87"/>
  <c r="AA41" i="87"/>
  <c r="Z41" i="87"/>
  <c r="Y41" i="87"/>
  <c r="X41" i="87"/>
  <c r="W41" i="87"/>
  <c r="V41" i="87"/>
  <c r="U41" i="87"/>
  <c r="T41" i="87"/>
  <c r="S41" i="87"/>
  <c r="R41" i="87"/>
  <c r="Q41" i="87"/>
  <c r="P41" i="87"/>
  <c r="O41" i="87"/>
  <c r="N41" i="87"/>
  <c r="M41" i="87"/>
  <c r="L41" i="87"/>
  <c r="K41" i="87"/>
  <c r="J41" i="87"/>
  <c r="I41" i="87"/>
  <c r="H41" i="87"/>
  <c r="G41" i="87"/>
  <c r="F41" i="87"/>
  <c r="E41" i="87"/>
  <c r="D41" i="87"/>
  <c r="C41" i="87"/>
  <c r="B41" i="87"/>
  <c r="AE40" i="87"/>
  <c r="AD40" i="87"/>
  <c r="AC40" i="87"/>
  <c r="AB40" i="87"/>
  <c r="AA40" i="87"/>
  <c r="Z40" i="87"/>
  <c r="Y40" i="87"/>
  <c r="X40" i="87"/>
  <c r="W40" i="87"/>
  <c r="V40" i="87"/>
  <c r="U40" i="87"/>
  <c r="T40" i="87"/>
  <c r="S40" i="87"/>
  <c r="R40" i="87"/>
  <c r="Q40" i="87"/>
  <c r="P40" i="87"/>
  <c r="O40" i="87"/>
  <c r="N40" i="87"/>
  <c r="M40" i="87"/>
  <c r="L40" i="87"/>
  <c r="K40" i="87"/>
  <c r="J40" i="87"/>
  <c r="I40" i="87"/>
  <c r="H40" i="87"/>
  <c r="G40" i="87"/>
  <c r="F40" i="87"/>
  <c r="E40" i="87"/>
  <c r="D40" i="87"/>
  <c r="C40" i="87"/>
  <c r="B40" i="87"/>
  <c r="AE39" i="87"/>
  <c r="AD39" i="87"/>
  <c r="AC39" i="87"/>
  <c r="AB39" i="87"/>
  <c r="AA39" i="87"/>
  <c r="Z39" i="87"/>
  <c r="Y39" i="87"/>
  <c r="X39" i="87"/>
  <c r="W39" i="87"/>
  <c r="V39" i="87"/>
  <c r="U39" i="87"/>
  <c r="T39" i="87"/>
  <c r="S39" i="87"/>
  <c r="R39" i="87"/>
  <c r="Q39" i="87"/>
  <c r="P39" i="87"/>
  <c r="O39" i="87"/>
  <c r="N39" i="87"/>
  <c r="M39" i="87"/>
  <c r="L39" i="87"/>
  <c r="K39" i="87"/>
  <c r="J39" i="87"/>
  <c r="I39" i="87"/>
  <c r="H39" i="87"/>
  <c r="G39" i="87"/>
  <c r="F39" i="87"/>
  <c r="E39" i="87"/>
  <c r="D39" i="87"/>
  <c r="C39" i="87"/>
  <c r="B39" i="87"/>
  <c r="AE38" i="87"/>
  <c r="AD38" i="87"/>
  <c r="AC38" i="87"/>
  <c r="AB38" i="87"/>
  <c r="AA38" i="87"/>
  <c r="Z38" i="87"/>
  <c r="Y38" i="87"/>
  <c r="X38" i="87"/>
  <c r="W38" i="87"/>
  <c r="V38" i="87"/>
  <c r="U38" i="87"/>
  <c r="T38" i="87"/>
  <c r="S38" i="87"/>
  <c r="R38" i="87"/>
  <c r="Q38" i="87"/>
  <c r="P38" i="87"/>
  <c r="O38" i="87"/>
  <c r="N38" i="87"/>
  <c r="M38" i="87"/>
  <c r="L38" i="87"/>
  <c r="K38" i="87"/>
  <c r="J38" i="87"/>
  <c r="I38" i="87"/>
  <c r="H38" i="87"/>
  <c r="G38" i="87"/>
  <c r="F38" i="87"/>
  <c r="E38" i="87"/>
  <c r="D38" i="87"/>
  <c r="C38" i="87"/>
  <c r="B38" i="87"/>
  <c r="AE37" i="87"/>
  <c r="AD37" i="87"/>
  <c r="AC37" i="87"/>
  <c r="AB37" i="87"/>
  <c r="AA37" i="87"/>
  <c r="Z37" i="87"/>
  <c r="Y37" i="87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G37" i="87"/>
  <c r="F37" i="87"/>
  <c r="E37" i="87"/>
  <c r="D37" i="87"/>
  <c r="C37" i="87"/>
  <c r="B37" i="87"/>
  <c r="AE35" i="87"/>
  <c r="AD35" i="87"/>
  <c r="AC35" i="87"/>
  <c r="AB35" i="87"/>
  <c r="AA35" i="87"/>
  <c r="Z35" i="87"/>
  <c r="Y35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H35" i="87"/>
  <c r="G35" i="87"/>
  <c r="F35" i="87"/>
  <c r="E35" i="87"/>
  <c r="D35" i="87"/>
  <c r="C35" i="87"/>
  <c r="B35" i="87"/>
  <c r="AE34" i="87"/>
  <c r="AD34" i="87"/>
  <c r="AC34" i="87"/>
  <c r="AB34" i="87"/>
  <c r="AA34" i="87"/>
  <c r="Z34" i="87"/>
  <c r="Y34" i="87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H34" i="87"/>
  <c r="G34" i="87"/>
  <c r="F34" i="87"/>
  <c r="E34" i="87"/>
  <c r="D34" i="87"/>
  <c r="C34" i="87"/>
  <c r="B34" i="87"/>
  <c r="AE33" i="87"/>
  <c r="AD33" i="87"/>
  <c r="AC33" i="87"/>
  <c r="AB33" i="87"/>
  <c r="AA33" i="87"/>
  <c r="Z33" i="87"/>
  <c r="Y33" i="87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H33" i="87"/>
  <c r="G33" i="87"/>
  <c r="F33" i="87"/>
  <c r="E33" i="87"/>
  <c r="D33" i="87"/>
  <c r="C33" i="87"/>
  <c r="B33" i="87"/>
  <c r="AE32" i="87"/>
  <c r="AD32" i="87"/>
  <c r="AC32" i="87"/>
  <c r="AB32" i="87"/>
  <c r="AA32" i="87"/>
  <c r="Z32" i="87"/>
  <c r="Y32" i="87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H32" i="87"/>
  <c r="G32" i="87"/>
  <c r="F32" i="87"/>
  <c r="E32" i="87"/>
  <c r="D32" i="87"/>
  <c r="C32" i="87"/>
  <c r="B32" i="87"/>
  <c r="AE31" i="87"/>
  <c r="AD31" i="87"/>
  <c r="AC31" i="87"/>
  <c r="AB31" i="87"/>
  <c r="AA31" i="87"/>
  <c r="Z31" i="87"/>
  <c r="Y31" i="87"/>
  <c r="X31" i="87"/>
  <c r="W31" i="87"/>
  <c r="V31" i="87"/>
  <c r="U31" i="87"/>
  <c r="T31" i="87"/>
  <c r="S31" i="87"/>
  <c r="R31" i="87"/>
  <c r="Q31" i="87"/>
  <c r="P31" i="87"/>
  <c r="O31" i="87"/>
  <c r="N31" i="87"/>
  <c r="M31" i="87"/>
  <c r="L31" i="87"/>
  <c r="K31" i="87"/>
  <c r="J31" i="87"/>
  <c r="I31" i="87"/>
  <c r="H31" i="87"/>
  <c r="G31" i="87"/>
  <c r="F31" i="87"/>
  <c r="E31" i="87"/>
  <c r="D31" i="87"/>
  <c r="C31" i="87"/>
  <c r="B31" i="87"/>
  <c r="AE30" i="87"/>
  <c r="AD30" i="87"/>
  <c r="AC30" i="87"/>
  <c r="AB30" i="87"/>
  <c r="AA30" i="87"/>
  <c r="Z30" i="87"/>
  <c r="Y30" i="87"/>
  <c r="X30" i="87"/>
  <c r="W30" i="87"/>
  <c r="V30" i="87"/>
  <c r="U30" i="87"/>
  <c r="T30" i="87"/>
  <c r="S30" i="87"/>
  <c r="R30" i="87"/>
  <c r="Q30" i="87"/>
  <c r="P30" i="87"/>
  <c r="O30" i="87"/>
  <c r="N30" i="87"/>
  <c r="M30" i="87"/>
  <c r="L30" i="87"/>
  <c r="K30" i="87"/>
  <c r="J30" i="87"/>
  <c r="I30" i="87"/>
  <c r="H30" i="87"/>
  <c r="G30" i="87"/>
  <c r="F30" i="87"/>
  <c r="E30" i="87"/>
  <c r="D30" i="87"/>
  <c r="C30" i="87"/>
  <c r="B30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F29" i="87"/>
  <c r="E29" i="87"/>
  <c r="D29" i="87"/>
  <c r="C29" i="87"/>
  <c r="B29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F28" i="87"/>
  <c r="E28" i="87"/>
  <c r="D28" i="87"/>
  <c r="C28" i="87"/>
  <c r="B28" i="87"/>
  <c r="AE27" i="87"/>
  <c r="AD27" i="87"/>
  <c r="AC27" i="87"/>
  <c r="AB27" i="87"/>
  <c r="AA27" i="87"/>
  <c r="Z27" i="87"/>
  <c r="Y27" i="87"/>
  <c r="X27" i="87"/>
  <c r="W27" i="87"/>
  <c r="V27" i="87"/>
  <c r="U27" i="87"/>
  <c r="T27" i="87"/>
  <c r="S27" i="87"/>
  <c r="R27" i="87"/>
  <c r="Q27" i="87"/>
  <c r="P27" i="87"/>
  <c r="O27" i="87"/>
  <c r="N27" i="87"/>
  <c r="M27" i="87"/>
  <c r="L27" i="87"/>
  <c r="K27" i="87"/>
  <c r="J27" i="87"/>
  <c r="I27" i="87"/>
  <c r="H27" i="87"/>
  <c r="G27" i="87"/>
  <c r="F27" i="87"/>
  <c r="E27" i="87"/>
  <c r="D27" i="87"/>
  <c r="C27" i="87"/>
  <c r="B27" i="87"/>
  <c r="AE26" i="87"/>
  <c r="AD26" i="87"/>
  <c r="AC26" i="87"/>
  <c r="AB26" i="87"/>
  <c r="AA26" i="87"/>
  <c r="Z26" i="87"/>
  <c r="Y26" i="87"/>
  <c r="X26" i="87"/>
  <c r="W26" i="87"/>
  <c r="V26" i="87"/>
  <c r="U26" i="87"/>
  <c r="T26" i="87"/>
  <c r="S26" i="87"/>
  <c r="R26" i="87"/>
  <c r="Q26" i="87"/>
  <c r="P26" i="87"/>
  <c r="O26" i="87"/>
  <c r="N26" i="87"/>
  <c r="M26" i="87"/>
  <c r="L26" i="87"/>
  <c r="K26" i="87"/>
  <c r="J26" i="87"/>
  <c r="I26" i="87"/>
  <c r="H26" i="87"/>
  <c r="G26" i="87"/>
  <c r="F26" i="87"/>
  <c r="E26" i="87"/>
  <c r="D26" i="87"/>
  <c r="C26" i="87"/>
  <c r="B26" i="87"/>
  <c r="AE25" i="87"/>
  <c r="AD25" i="87"/>
  <c r="AC25" i="87"/>
  <c r="AB25" i="87"/>
  <c r="AA25" i="87"/>
  <c r="Z25" i="87"/>
  <c r="Y25" i="87"/>
  <c r="X25" i="87"/>
  <c r="W25" i="87"/>
  <c r="V25" i="87"/>
  <c r="U25" i="87"/>
  <c r="T25" i="87"/>
  <c r="S25" i="87"/>
  <c r="R25" i="87"/>
  <c r="Q25" i="87"/>
  <c r="P25" i="87"/>
  <c r="O25" i="87"/>
  <c r="N25" i="87"/>
  <c r="M25" i="87"/>
  <c r="L25" i="87"/>
  <c r="K25" i="87"/>
  <c r="J25" i="87"/>
  <c r="I25" i="87"/>
  <c r="H25" i="87"/>
  <c r="G25" i="87"/>
  <c r="F25" i="87"/>
  <c r="E25" i="87"/>
  <c r="D25" i="87"/>
  <c r="C25" i="87"/>
  <c r="B25" i="87"/>
  <c r="AE24" i="87"/>
  <c r="AD24" i="87"/>
  <c r="AC24" i="87"/>
  <c r="AB24" i="87"/>
  <c r="AA24" i="87"/>
  <c r="Z24" i="87"/>
  <c r="Y24" i="87"/>
  <c r="X24" i="87"/>
  <c r="W24" i="87"/>
  <c r="V24" i="87"/>
  <c r="U24" i="87"/>
  <c r="T24" i="87"/>
  <c r="S24" i="87"/>
  <c r="R24" i="87"/>
  <c r="Q24" i="87"/>
  <c r="P24" i="87"/>
  <c r="O24" i="87"/>
  <c r="N24" i="87"/>
  <c r="M24" i="87"/>
  <c r="L24" i="87"/>
  <c r="K24" i="87"/>
  <c r="J24" i="87"/>
  <c r="I24" i="87"/>
  <c r="H24" i="87"/>
  <c r="G24" i="87"/>
  <c r="F24" i="87"/>
  <c r="E24" i="87"/>
  <c r="D24" i="87"/>
  <c r="C24" i="87"/>
  <c r="B24" i="87"/>
  <c r="AE23" i="87"/>
  <c r="AD23" i="87"/>
  <c r="AC23" i="87"/>
  <c r="AB23" i="87"/>
  <c r="AA23" i="87"/>
  <c r="Z23" i="87"/>
  <c r="Y23" i="87"/>
  <c r="X23" i="87"/>
  <c r="W23" i="87"/>
  <c r="V23" i="87"/>
  <c r="U23" i="87"/>
  <c r="T23" i="87"/>
  <c r="S23" i="87"/>
  <c r="R23" i="87"/>
  <c r="Q23" i="87"/>
  <c r="P23" i="87"/>
  <c r="O23" i="87"/>
  <c r="N23" i="87"/>
  <c r="M23" i="87"/>
  <c r="L23" i="87"/>
  <c r="K23" i="87"/>
  <c r="J23" i="87"/>
  <c r="I23" i="87"/>
  <c r="H23" i="87"/>
  <c r="G23" i="87"/>
  <c r="F23" i="87"/>
  <c r="E23" i="87"/>
  <c r="D23" i="87"/>
  <c r="C23" i="87"/>
  <c r="B23" i="87"/>
  <c r="AE22" i="87"/>
  <c r="AD22" i="87"/>
  <c r="AC22" i="87"/>
  <c r="AB22" i="87"/>
  <c r="AA22" i="87"/>
  <c r="Z22" i="87"/>
  <c r="Y22" i="87"/>
  <c r="X22" i="87"/>
  <c r="W22" i="87"/>
  <c r="V22" i="87"/>
  <c r="U22" i="87"/>
  <c r="T22" i="87"/>
  <c r="S22" i="87"/>
  <c r="R22" i="87"/>
  <c r="Q22" i="87"/>
  <c r="P22" i="87"/>
  <c r="O22" i="87"/>
  <c r="N22" i="87"/>
  <c r="M22" i="87"/>
  <c r="L22" i="87"/>
  <c r="K22" i="87"/>
  <c r="J22" i="87"/>
  <c r="I22" i="87"/>
  <c r="H22" i="87"/>
  <c r="G22" i="87"/>
  <c r="F22" i="87"/>
  <c r="E22" i="87"/>
  <c r="D22" i="87"/>
  <c r="C22" i="87"/>
  <c r="B22" i="87"/>
  <c r="AE21" i="87"/>
  <c r="AD21" i="87"/>
  <c r="AC21" i="87"/>
  <c r="AB21" i="87"/>
  <c r="AA21" i="87"/>
  <c r="Z21" i="87"/>
  <c r="Y21" i="87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H21" i="87"/>
  <c r="G21" i="87"/>
  <c r="F21" i="87"/>
  <c r="E21" i="87"/>
  <c r="D21" i="87"/>
  <c r="C21" i="87"/>
  <c r="B21" i="87"/>
  <c r="AE20" i="87"/>
  <c r="AD20" i="87"/>
  <c r="AC20" i="87"/>
  <c r="AB20" i="87"/>
  <c r="AA20" i="87"/>
  <c r="Z20" i="87"/>
  <c r="Y20" i="87"/>
  <c r="X20" i="87"/>
  <c r="W20" i="87"/>
  <c r="V20" i="87"/>
  <c r="U20" i="87"/>
  <c r="T20" i="87"/>
  <c r="S20" i="87"/>
  <c r="R20" i="87"/>
  <c r="Q20" i="87"/>
  <c r="P20" i="87"/>
  <c r="O20" i="87"/>
  <c r="N20" i="87"/>
  <c r="M20" i="87"/>
  <c r="L20" i="87"/>
  <c r="K20" i="87"/>
  <c r="J20" i="87"/>
  <c r="I20" i="87"/>
  <c r="H20" i="87"/>
  <c r="G20" i="87"/>
  <c r="F20" i="87"/>
  <c r="E20" i="87"/>
  <c r="D20" i="87"/>
  <c r="C20" i="87"/>
  <c r="B20" i="87"/>
  <c r="AE18" i="87"/>
  <c r="AD18" i="87"/>
  <c r="AC18" i="87"/>
  <c r="AB18" i="87"/>
  <c r="AA18" i="87"/>
  <c r="Z18" i="87"/>
  <c r="Y18" i="87"/>
  <c r="X18" i="87"/>
  <c r="W18" i="87"/>
  <c r="V18" i="87"/>
  <c r="U18" i="87"/>
  <c r="T18" i="87"/>
  <c r="S18" i="87"/>
  <c r="R18" i="87"/>
  <c r="Q18" i="87"/>
  <c r="P18" i="87"/>
  <c r="O18" i="87"/>
  <c r="N18" i="87"/>
  <c r="M18" i="87"/>
  <c r="L18" i="87"/>
  <c r="K18" i="87"/>
  <c r="J18" i="87"/>
  <c r="I18" i="87"/>
  <c r="H18" i="87"/>
  <c r="G18" i="87"/>
  <c r="F18" i="87"/>
  <c r="E18" i="87"/>
  <c r="D18" i="87"/>
  <c r="C18" i="87"/>
  <c r="B18" i="87"/>
  <c r="AE17" i="87"/>
  <c r="AD17" i="87"/>
  <c r="AC17" i="87"/>
  <c r="AB17" i="87"/>
  <c r="AA17" i="87"/>
  <c r="Z17" i="87"/>
  <c r="Y17" i="87"/>
  <c r="X17" i="87"/>
  <c r="W17" i="87"/>
  <c r="V17" i="87"/>
  <c r="U17" i="87"/>
  <c r="T17" i="87"/>
  <c r="S17" i="87"/>
  <c r="R17" i="87"/>
  <c r="Q17" i="87"/>
  <c r="P17" i="87"/>
  <c r="O17" i="87"/>
  <c r="N17" i="87"/>
  <c r="M17" i="87"/>
  <c r="L17" i="87"/>
  <c r="K17" i="87"/>
  <c r="J17" i="87"/>
  <c r="I17" i="87"/>
  <c r="H17" i="87"/>
  <c r="G17" i="87"/>
  <c r="F17" i="87"/>
  <c r="E17" i="87"/>
  <c r="D17" i="87"/>
  <c r="C17" i="87"/>
  <c r="B17" i="87"/>
  <c r="AE16" i="87"/>
  <c r="AD16" i="87"/>
  <c r="AC16" i="87"/>
  <c r="AB16" i="87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G16" i="87"/>
  <c r="F16" i="87"/>
  <c r="E16" i="87"/>
  <c r="D16" i="87"/>
  <c r="C16" i="87"/>
  <c r="B16" i="87"/>
  <c r="AE15" i="87"/>
  <c r="AD15" i="87"/>
  <c r="AC15" i="87"/>
  <c r="AB15" i="87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H15" i="87"/>
  <c r="G15" i="87"/>
  <c r="F15" i="87"/>
  <c r="E15" i="87"/>
  <c r="D15" i="87"/>
  <c r="C15" i="87"/>
  <c r="B15" i="87"/>
  <c r="AE14" i="87"/>
  <c r="AD14" i="87"/>
  <c r="AC14" i="87"/>
  <c r="AB14" i="87"/>
  <c r="AA14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H14" i="87"/>
  <c r="G14" i="87"/>
  <c r="F14" i="87"/>
  <c r="E14" i="87"/>
  <c r="D14" i="87"/>
  <c r="C14" i="87"/>
  <c r="B14" i="87"/>
  <c r="AE13" i="87"/>
  <c r="AD13" i="87"/>
  <c r="AC13" i="87"/>
  <c r="AB13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B13" i="87"/>
  <c r="AE12" i="87"/>
  <c r="AD12" i="87"/>
  <c r="AC12" i="87"/>
  <c r="AB12" i="87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G12" i="87"/>
  <c r="F12" i="87"/>
  <c r="E12" i="87"/>
  <c r="D12" i="87"/>
  <c r="C12" i="87"/>
  <c r="B12" i="87"/>
  <c r="AE11" i="87"/>
  <c r="AD11" i="87"/>
  <c r="AC11" i="87"/>
  <c r="AB11" i="87"/>
  <c r="AA11" i="87"/>
  <c r="Z11" i="87"/>
  <c r="Y11" i="87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H11" i="87"/>
  <c r="G11" i="87"/>
  <c r="F11" i="87"/>
  <c r="E11" i="87"/>
  <c r="D11" i="87"/>
  <c r="C11" i="87"/>
  <c r="B11" i="87"/>
  <c r="AE10" i="87"/>
  <c r="AD10" i="87"/>
  <c r="AC10" i="87"/>
  <c r="AB10" i="87"/>
  <c r="AA10" i="87"/>
  <c r="Z10" i="87"/>
  <c r="Y10" i="87"/>
  <c r="X10" i="87"/>
  <c r="W10" i="87"/>
  <c r="V10" i="87"/>
  <c r="U10" i="87"/>
  <c r="T10" i="87"/>
  <c r="S10" i="87"/>
  <c r="R10" i="87"/>
  <c r="Q10" i="87"/>
  <c r="P10" i="87"/>
  <c r="O10" i="87"/>
  <c r="N10" i="87"/>
  <c r="M10" i="87"/>
  <c r="L10" i="87"/>
  <c r="K10" i="87"/>
  <c r="J10" i="87"/>
  <c r="I10" i="87"/>
  <c r="H10" i="87"/>
  <c r="G10" i="87"/>
  <c r="F10" i="87"/>
  <c r="E10" i="87"/>
  <c r="D10" i="87"/>
  <c r="C10" i="87"/>
  <c r="B10" i="87"/>
  <c r="AE9" i="87"/>
  <c r="AD9" i="87"/>
  <c r="AC9" i="87"/>
  <c r="AB9" i="87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G9" i="87"/>
  <c r="F9" i="87"/>
  <c r="E9" i="87"/>
  <c r="D9" i="87"/>
  <c r="C9" i="87"/>
  <c r="B9" i="87"/>
  <c r="AE8" i="87"/>
  <c r="AD8" i="87"/>
  <c r="AC8" i="87"/>
  <c r="AB8" i="87"/>
  <c r="AA8" i="87"/>
  <c r="Z8" i="87"/>
  <c r="Y8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H8" i="87"/>
  <c r="G8" i="87"/>
  <c r="F8" i="87"/>
  <c r="E8" i="87"/>
  <c r="D8" i="87"/>
  <c r="C8" i="87"/>
  <c r="B8" i="87"/>
  <c r="AE7" i="87"/>
  <c r="AD7" i="87"/>
  <c r="AC7" i="87"/>
  <c r="AB7" i="87"/>
  <c r="AA7" i="87"/>
  <c r="Z7" i="87"/>
  <c r="Y7" i="87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H7" i="87"/>
  <c r="G7" i="87"/>
  <c r="F7" i="87"/>
  <c r="E7" i="87"/>
  <c r="D7" i="87"/>
  <c r="C7" i="87"/>
  <c r="B7" i="87"/>
  <c r="AE6" i="87"/>
  <c r="AD6" i="87"/>
  <c r="AC6" i="87"/>
  <c r="AB6" i="87"/>
  <c r="AA6" i="87"/>
  <c r="Z6" i="87"/>
  <c r="Y6" i="87"/>
  <c r="X6" i="87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H6" i="87"/>
  <c r="G6" i="87"/>
  <c r="F6" i="87"/>
  <c r="E6" i="87"/>
  <c r="D6" i="87"/>
  <c r="C6" i="87"/>
  <c r="B6" i="87"/>
  <c r="AE5" i="87"/>
  <c r="AD5" i="87"/>
  <c r="AC5" i="87"/>
  <c r="AB5" i="87"/>
  <c r="AA5" i="87"/>
  <c r="Z5" i="87"/>
  <c r="Y5" i="87"/>
  <c r="X5" i="87"/>
  <c r="W5" i="87"/>
  <c r="V5" i="87"/>
  <c r="U5" i="87"/>
  <c r="T5" i="87"/>
  <c r="S5" i="87"/>
  <c r="R5" i="87"/>
  <c r="Q5" i="87"/>
  <c r="P5" i="87"/>
  <c r="O5" i="87"/>
  <c r="N5" i="87"/>
  <c r="M5" i="87"/>
  <c r="L5" i="87"/>
  <c r="K5" i="87"/>
  <c r="J5" i="87"/>
  <c r="I5" i="87"/>
  <c r="H5" i="87"/>
  <c r="G5" i="87"/>
  <c r="F5" i="87"/>
  <c r="E5" i="87"/>
  <c r="D5" i="87"/>
  <c r="C5" i="87"/>
  <c r="B5" i="87"/>
  <c r="Z101" i="87" s="1"/>
  <c r="AE4" i="87"/>
  <c r="AD4" i="87"/>
  <c r="AC4" i="87"/>
  <c r="AB4" i="87"/>
  <c r="AA4" i="87"/>
  <c r="Z4" i="87"/>
  <c r="Y4" i="87"/>
  <c r="X4" i="87"/>
  <c r="W4" i="87"/>
  <c r="V4" i="87"/>
  <c r="U4" i="87"/>
  <c r="T4" i="87"/>
  <c r="S4" i="87"/>
  <c r="R4" i="87"/>
  <c r="Q4" i="87"/>
  <c r="P4" i="87"/>
  <c r="O4" i="87"/>
  <c r="N4" i="87"/>
  <c r="M4" i="87"/>
  <c r="L4" i="87"/>
  <c r="K4" i="87"/>
  <c r="J4" i="87"/>
  <c r="I4" i="87"/>
  <c r="H4" i="87"/>
  <c r="G4" i="87"/>
  <c r="F4" i="87"/>
  <c r="E4" i="87"/>
  <c r="D4" i="87"/>
  <c r="C4" i="87"/>
  <c r="B4" i="87"/>
  <c r="AE3" i="87"/>
  <c r="AD3" i="87"/>
  <c r="AC3" i="87"/>
  <c r="AB3" i="87"/>
  <c r="AA3" i="87"/>
  <c r="Z3" i="87"/>
  <c r="Y3" i="87"/>
  <c r="X3" i="87"/>
  <c r="W3" i="87"/>
  <c r="V3" i="87"/>
  <c r="U3" i="87"/>
  <c r="T3" i="87"/>
  <c r="S3" i="87"/>
  <c r="R3" i="87"/>
  <c r="Q3" i="87"/>
  <c r="P3" i="87"/>
  <c r="O3" i="87"/>
  <c r="N3" i="87"/>
  <c r="M3" i="87"/>
  <c r="L3" i="87"/>
  <c r="K3" i="87"/>
  <c r="J3" i="87"/>
  <c r="I3" i="87"/>
  <c r="H3" i="87"/>
  <c r="G3" i="87"/>
  <c r="F3" i="87"/>
  <c r="E3" i="87"/>
  <c r="D3" i="87"/>
  <c r="C3" i="87"/>
  <c r="B3" i="87"/>
  <c r="AE35" i="86"/>
  <c r="AD35" i="86"/>
  <c r="AC35" i="86"/>
  <c r="AB35" i="86"/>
  <c r="AA35" i="86"/>
  <c r="Z35" i="86"/>
  <c r="Y35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H35" i="86"/>
  <c r="G35" i="86"/>
  <c r="F35" i="86"/>
  <c r="E35" i="86"/>
  <c r="D35" i="86"/>
  <c r="C35" i="86"/>
  <c r="B35" i="86"/>
  <c r="AE34" i="86"/>
  <c r="AD34" i="86"/>
  <c r="AC34" i="86"/>
  <c r="AB34" i="86"/>
  <c r="AA34" i="86"/>
  <c r="Z34" i="86"/>
  <c r="Y34" i="86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H34" i="86"/>
  <c r="G34" i="86"/>
  <c r="F34" i="86"/>
  <c r="E34" i="86"/>
  <c r="D34" i="86"/>
  <c r="C34" i="86"/>
  <c r="B34" i="86"/>
  <c r="AE33" i="86"/>
  <c r="AD33" i="86"/>
  <c r="AC33" i="86"/>
  <c r="AB33" i="86"/>
  <c r="AA33" i="86"/>
  <c r="Z33" i="86"/>
  <c r="Y33" i="86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H33" i="86"/>
  <c r="G33" i="86"/>
  <c r="F33" i="86"/>
  <c r="E33" i="86"/>
  <c r="D33" i="86"/>
  <c r="C33" i="86"/>
  <c r="B33" i="86"/>
  <c r="AE32" i="86"/>
  <c r="AD32" i="86"/>
  <c r="AC32" i="86"/>
  <c r="AB32" i="86"/>
  <c r="AA32" i="86"/>
  <c r="Z32" i="86"/>
  <c r="Y32" i="86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H32" i="86"/>
  <c r="G32" i="86"/>
  <c r="F32" i="86"/>
  <c r="E32" i="86"/>
  <c r="D32" i="86"/>
  <c r="C32" i="86"/>
  <c r="B32" i="86"/>
  <c r="AE31" i="86"/>
  <c r="AD31" i="86"/>
  <c r="AC31" i="86"/>
  <c r="AB31" i="86"/>
  <c r="AA31" i="86"/>
  <c r="Z31" i="86"/>
  <c r="Y31" i="86"/>
  <c r="X31" i="86"/>
  <c r="W31" i="86"/>
  <c r="V31" i="86"/>
  <c r="U31" i="86"/>
  <c r="T31" i="86"/>
  <c r="S31" i="86"/>
  <c r="R31" i="86"/>
  <c r="Q31" i="86"/>
  <c r="P31" i="86"/>
  <c r="O31" i="86"/>
  <c r="N31" i="86"/>
  <c r="M31" i="86"/>
  <c r="L31" i="86"/>
  <c r="K31" i="86"/>
  <c r="J31" i="86"/>
  <c r="I31" i="86"/>
  <c r="H31" i="86"/>
  <c r="G31" i="86"/>
  <c r="F31" i="86"/>
  <c r="E31" i="86"/>
  <c r="D31" i="86"/>
  <c r="C31" i="86"/>
  <c r="B31" i="86"/>
  <c r="AE30" i="86"/>
  <c r="AD30" i="86"/>
  <c r="AC30" i="86"/>
  <c r="AB30" i="86"/>
  <c r="AA30" i="86"/>
  <c r="Z30" i="86"/>
  <c r="Y30" i="86"/>
  <c r="X30" i="86"/>
  <c r="W30" i="86"/>
  <c r="V30" i="86"/>
  <c r="U30" i="86"/>
  <c r="T30" i="86"/>
  <c r="S30" i="86"/>
  <c r="R30" i="86"/>
  <c r="Q30" i="86"/>
  <c r="P30" i="86"/>
  <c r="O30" i="86"/>
  <c r="N30" i="86"/>
  <c r="M30" i="86"/>
  <c r="L30" i="86"/>
  <c r="K30" i="86"/>
  <c r="J30" i="86"/>
  <c r="I30" i="86"/>
  <c r="H30" i="86"/>
  <c r="G30" i="86"/>
  <c r="F30" i="86"/>
  <c r="E30" i="86"/>
  <c r="D30" i="86"/>
  <c r="C30" i="86"/>
  <c r="B30" i="86"/>
  <c r="AE29" i="86"/>
  <c r="AD29" i="86"/>
  <c r="AC29" i="86"/>
  <c r="AB29" i="86"/>
  <c r="AA29" i="86"/>
  <c r="Z29" i="86"/>
  <c r="Y29" i="86"/>
  <c r="X29" i="86"/>
  <c r="W29" i="86"/>
  <c r="V29" i="86"/>
  <c r="U29" i="86"/>
  <c r="T29" i="86"/>
  <c r="S29" i="86"/>
  <c r="R29" i="86"/>
  <c r="Q29" i="86"/>
  <c r="P29" i="86"/>
  <c r="O29" i="86"/>
  <c r="N29" i="86"/>
  <c r="M29" i="86"/>
  <c r="L29" i="86"/>
  <c r="K29" i="86"/>
  <c r="J29" i="86"/>
  <c r="I29" i="86"/>
  <c r="H29" i="86"/>
  <c r="G29" i="86"/>
  <c r="F29" i="86"/>
  <c r="E29" i="86"/>
  <c r="D29" i="86"/>
  <c r="C29" i="86"/>
  <c r="B29" i="86"/>
  <c r="AE28" i="86"/>
  <c r="AD28" i="86"/>
  <c r="AC28" i="86"/>
  <c r="AB28" i="86"/>
  <c r="AA28" i="86"/>
  <c r="Z28" i="86"/>
  <c r="Y28" i="86"/>
  <c r="X28" i="86"/>
  <c r="W28" i="86"/>
  <c r="V28" i="86"/>
  <c r="U28" i="86"/>
  <c r="T28" i="86"/>
  <c r="S28" i="86"/>
  <c r="R28" i="86"/>
  <c r="Q28" i="86"/>
  <c r="P28" i="86"/>
  <c r="O28" i="86"/>
  <c r="N28" i="86"/>
  <c r="M28" i="86"/>
  <c r="L28" i="86"/>
  <c r="K28" i="86"/>
  <c r="J28" i="86"/>
  <c r="I28" i="86"/>
  <c r="H28" i="86"/>
  <c r="G28" i="86"/>
  <c r="F28" i="86"/>
  <c r="E28" i="86"/>
  <c r="D28" i="86"/>
  <c r="C28" i="86"/>
  <c r="B28" i="86"/>
  <c r="AE27" i="86"/>
  <c r="AD27" i="86"/>
  <c r="AC27" i="86"/>
  <c r="AB27" i="86"/>
  <c r="AA27" i="86"/>
  <c r="Z27" i="86"/>
  <c r="Y27" i="86"/>
  <c r="X27" i="86"/>
  <c r="W27" i="86"/>
  <c r="V27" i="86"/>
  <c r="U27" i="86"/>
  <c r="T27" i="86"/>
  <c r="S27" i="86"/>
  <c r="R27" i="86"/>
  <c r="Q27" i="86"/>
  <c r="P27" i="86"/>
  <c r="O27" i="86"/>
  <c r="N27" i="86"/>
  <c r="M27" i="86"/>
  <c r="L27" i="86"/>
  <c r="K27" i="86"/>
  <c r="J27" i="86"/>
  <c r="I27" i="86"/>
  <c r="H27" i="86"/>
  <c r="G27" i="86"/>
  <c r="F27" i="86"/>
  <c r="E27" i="86"/>
  <c r="D27" i="86"/>
  <c r="C27" i="86"/>
  <c r="B27" i="86"/>
  <c r="AE26" i="86"/>
  <c r="AD26" i="86"/>
  <c r="AC26" i="86"/>
  <c r="AB26" i="86"/>
  <c r="AA26" i="86"/>
  <c r="Z26" i="86"/>
  <c r="Y26" i="86"/>
  <c r="X26" i="86"/>
  <c r="W26" i="86"/>
  <c r="V26" i="86"/>
  <c r="U26" i="86"/>
  <c r="T26" i="86"/>
  <c r="S26" i="86"/>
  <c r="R26" i="86"/>
  <c r="Q26" i="86"/>
  <c r="P26" i="86"/>
  <c r="O26" i="86"/>
  <c r="N26" i="86"/>
  <c r="M26" i="86"/>
  <c r="L26" i="86"/>
  <c r="K26" i="86"/>
  <c r="J26" i="86"/>
  <c r="I26" i="86"/>
  <c r="H26" i="86"/>
  <c r="G26" i="86"/>
  <c r="F26" i="86"/>
  <c r="E26" i="86"/>
  <c r="D26" i="86"/>
  <c r="C26" i="86"/>
  <c r="B26" i="86"/>
  <c r="AE25" i="86"/>
  <c r="AD25" i="86"/>
  <c r="AC25" i="86"/>
  <c r="AB25" i="86"/>
  <c r="AA25" i="86"/>
  <c r="Z25" i="86"/>
  <c r="Y25" i="86"/>
  <c r="X25" i="86"/>
  <c r="W25" i="86"/>
  <c r="V25" i="86"/>
  <c r="U25" i="86"/>
  <c r="T25" i="86"/>
  <c r="S25" i="86"/>
  <c r="R25" i="86"/>
  <c r="Q25" i="86"/>
  <c r="P25" i="86"/>
  <c r="O25" i="86"/>
  <c r="N25" i="86"/>
  <c r="M25" i="86"/>
  <c r="L25" i="86"/>
  <c r="K25" i="86"/>
  <c r="J25" i="86"/>
  <c r="I25" i="86"/>
  <c r="H25" i="86"/>
  <c r="G25" i="86"/>
  <c r="F25" i="86"/>
  <c r="E25" i="86"/>
  <c r="D25" i="86"/>
  <c r="C25" i="86"/>
  <c r="B25" i="86"/>
  <c r="AE24" i="86"/>
  <c r="AD24" i="86"/>
  <c r="AC24" i="86"/>
  <c r="AB24" i="86"/>
  <c r="AA24" i="86"/>
  <c r="Z24" i="86"/>
  <c r="Y24" i="86"/>
  <c r="X24" i="86"/>
  <c r="W24" i="86"/>
  <c r="V24" i="86"/>
  <c r="U24" i="86"/>
  <c r="T24" i="86"/>
  <c r="S24" i="86"/>
  <c r="R24" i="86"/>
  <c r="Q24" i="86"/>
  <c r="P24" i="86"/>
  <c r="O24" i="86"/>
  <c r="N24" i="86"/>
  <c r="M24" i="86"/>
  <c r="L24" i="86"/>
  <c r="K24" i="86"/>
  <c r="J24" i="86"/>
  <c r="I24" i="86"/>
  <c r="H24" i="86"/>
  <c r="G24" i="86"/>
  <c r="F24" i="86"/>
  <c r="E24" i="86"/>
  <c r="D24" i="86"/>
  <c r="C24" i="86"/>
  <c r="B24" i="86"/>
  <c r="AE23" i="86"/>
  <c r="AD23" i="86"/>
  <c r="AC23" i="86"/>
  <c r="AB23" i="86"/>
  <c r="AA23" i="86"/>
  <c r="Z23" i="86"/>
  <c r="Y23" i="86"/>
  <c r="X23" i="86"/>
  <c r="W23" i="86"/>
  <c r="V23" i="86"/>
  <c r="U23" i="86"/>
  <c r="T23" i="86"/>
  <c r="S23" i="86"/>
  <c r="R23" i="86"/>
  <c r="Q23" i="86"/>
  <c r="P23" i="86"/>
  <c r="O23" i="86"/>
  <c r="N23" i="86"/>
  <c r="M23" i="86"/>
  <c r="L23" i="86"/>
  <c r="K23" i="86"/>
  <c r="J23" i="86"/>
  <c r="I23" i="86"/>
  <c r="H23" i="86"/>
  <c r="G23" i="86"/>
  <c r="F23" i="86"/>
  <c r="E23" i="86"/>
  <c r="D23" i="86"/>
  <c r="C23" i="86"/>
  <c r="B23" i="86"/>
  <c r="AE22" i="86"/>
  <c r="AD22" i="86"/>
  <c r="AC22" i="86"/>
  <c r="AB22" i="86"/>
  <c r="AA22" i="86"/>
  <c r="Z22" i="86"/>
  <c r="Y22" i="86"/>
  <c r="X22" i="86"/>
  <c r="W22" i="86"/>
  <c r="V22" i="86"/>
  <c r="U22" i="86"/>
  <c r="T22" i="86"/>
  <c r="S22" i="86"/>
  <c r="R22" i="86"/>
  <c r="Q22" i="86"/>
  <c r="P22" i="86"/>
  <c r="O22" i="86"/>
  <c r="N22" i="86"/>
  <c r="M22" i="86"/>
  <c r="L22" i="86"/>
  <c r="K22" i="86"/>
  <c r="J22" i="86"/>
  <c r="I22" i="86"/>
  <c r="H22" i="86"/>
  <c r="G22" i="86"/>
  <c r="F22" i="86"/>
  <c r="E22" i="86"/>
  <c r="D22" i="86"/>
  <c r="C22" i="86"/>
  <c r="B22" i="86"/>
  <c r="AE21" i="86"/>
  <c r="AD21" i="86"/>
  <c r="AC21" i="86"/>
  <c r="AB21" i="86"/>
  <c r="AA21" i="86"/>
  <c r="Z21" i="86"/>
  <c r="Y21" i="86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H21" i="86"/>
  <c r="G21" i="86"/>
  <c r="F21" i="86"/>
  <c r="E21" i="86"/>
  <c r="D21" i="86"/>
  <c r="C21" i="86"/>
  <c r="B21" i="86"/>
  <c r="AE20" i="86"/>
  <c r="AD20" i="86"/>
  <c r="AC20" i="86"/>
  <c r="AB20" i="86"/>
  <c r="AA20" i="86"/>
  <c r="Z20" i="86"/>
  <c r="Y20" i="86"/>
  <c r="X20" i="86"/>
  <c r="W20" i="86"/>
  <c r="V20" i="86"/>
  <c r="U20" i="86"/>
  <c r="T20" i="86"/>
  <c r="S20" i="86"/>
  <c r="R20" i="86"/>
  <c r="Q20" i="86"/>
  <c r="P20" i="86"/>
  <c r="O20" i="86"/>
  <c r="N20" i="86"/>
  <c r="M20" i="86"/>
  <c r="L20" i="86"/>
  <c r="K20" i="86"/>
  <c r="J20" i="86"/>
  <c r="I20" i="86"/>
  <c r="H20" i="86"/>
  <c r="G20" i="86"/>
  <c r="F20" i="86"/>
  <c r="E20" i="86"/>
  <c r="D20" i="86"/>
  <c r="C20" i="86"/>
  <c r="B20" i="86"/>
  <c r="AE18" i="86"/>
  <c r="AD18" i="86"/>
  <c r="AC18" i="86"/>
  <c r="AB18" i="86"/>
  <c r="AA18" i="86"/>
  <c r="Z18" i="86"/>
  <c r="Y18" i="86"/>
  <c r="X18" i="86"/>
  <c r="W18" i="86"/>
  <c r="V18" i="86"/>
  <c r="U18" i="86"/>
  <c r="T18" i="86"/>
  <c r="S18" i="86"/>
  <c r="R18" i="86"/>
  <c r="Q18" i="86"/>
  <c r="P18" i="86"/>
  <c r="O18" i="86"/>
  <c r="N18" i="86"/>
  <c r="M18" i="86"/>
  <c r="L18" i="86"/>
  <c r="K18" i="86"/>
  <c r="J18" i="86"/>
  <c r="I18" i="86"/>
  <c r="H18" i="86"/>
  <c r="G18" i="86"/>
  <c r="F18" i="86"/>
  <c r="E18" i="86"/>
  <c r="D18" i="86"/>
  <c r="C18" i="86"/>
  <c r="B18" i="86"/>
  <c r="AE17" i="86"/>
  <c r="AD17" i="86"/>
  <c r="AC17" i="86"/>
  <c r="AB17" i="86"/>
  <c r="AA17" i="86"/>
  <c r="Z17" i="86"/>
  <c r="Y17" i="86"/>
  <c r="X17" i="86"/>
  <c r="W17" i="86"/>
  <c r="V17" i="86"/>
  <c r="U17" i="86"/>
  <c r="T17" i="86"/>
  <c r="S17" i="86"/>
  <c r="R17" i="86"/>
  <c r="Q17" i="86"/>
  <c r="P17" i="86"/>
  <c r="O17" i="86"/>
  <c r="N17" i="86"/>
  <c r="M17" i="86"/>
  <c r="L17" i="86"/>
  <c r="K17" i="86"/>
  <c r="J17" i="86"/>
  <c r="I17" i="86"/>
  <c r="H17" i="86"/>
  <c r="G17" i="86"/>
  <c r="F17" i="86"/>
  <c r="E17" i="86"/>
  <c r="D17" i="86"/>
  <c r="C17" i="86"/>
  <c r="B17" i="86"/>
  <c r="AE16" i="86"/>
  <c r="AD16" i="86"/>
  <c r="AC16" i="86"/>
  <c r="AB16" i="86"/>
  <c r="AA16" i="86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H16" i="86"/>
  <c r="G16" i="86"/>
  <c r="F16" i="86"/>
  <c r="E16" i="86"/>
  <c r="D16" i="86"/>
  <c r="C16" i="86"/>
  <c r="B16" i="86"/>
  <c r="AE15" i="86"/>
  <c r="AD15" i="86"/>
  <c r="AC15" i="86"/>
  <c r="AB15" i="86"/>
  <c r="AA15" i="86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G15" i="86"/>
  <c r="F15" i="86"/>
  <c r="E15" i="86"/>
  <c r="D15" i="86"/>
  <c r="C15" i="86"/>
  <c r="B15" i="86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E12" i="86"/>
  <c r="AD12" i="86"/>
  <c r="AC12" i="86"/>
  <c r="AB12" i="86"/>
  <c r="AA12" i="86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H12" i="86"/>
  <c r="G12" i="86"/>
  <c r="F12" i="86"/>
  <c r="E12" i="86"/>
  <c r="D12" i="86"/>
  <c r="C12" i="86"/>
  <c r="B12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F11" i="86"/>
  <c r="E11" i="86"/>
  <c r="D11" i="86"/>
  <c r="C11" i="86"/>
  <c r="B11" i="86"/>
  <c r="AE10" i="86"/>
  <c r="AD10" i="86"/>
  <c r="AC10" i="86"/>
  <c r="AB10" i="86"/>
  <c r="AA10" i="86"/>
  <c r="Z10" i="86"/>
  <c r="Y10" i="86"/>
  <c r="X10" i="86"/>
  <c r="W10" i="86"/>
  <c r="V10" i="86"/>
  <c r="U10" i="86"/>
  <c r="T10" i="86"/>
  <c r="S10" i="86"/>
  <c r="R10" i="86"/>
  <c r="Q10" i="86"/>
  <c r="P10" i="86"/>
  <c r="O10" i="86"/>
  <c r="N10" i="86"/>
  <c r="M10" i="86"/>
  <c r="L10" i="86"/>
  <c r="K10" i="86"/>
  <c r="J10" i="86"/>
  <c r="I10" i="86"/>
  <c r="H10" i="86"/>
  <c r="G10" i="86"/>
  <c r="F10" i="86"/>
  <c r="E10" i="86"/>
  <c r="D10" i="86"/>
  <c r="C10" i="86"/>
  <c r="B10" i="86"/>
  <c r="AE9" i="86"/>
  <c r="AD9" i="86"/>
  <c r="AC9" i="86"/>
  <c r="AB9" i="86"/>
  <c r="AA9" i="86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G9" i="86"/>
  <c r="F9" i="86"/>
  <c r="E9" i="86"/>
  <c r="D9" i="86"/>
  <c r="C9" i="86"/>
  <c r="B9" i="86"/>
  <c r="AE8" i="86"/>
  <c r="AD8" i="86"/>
  <c r="AC8" i="86"/>
  <c r="AB8" i="86"/>
  <c r="AA8" i="86"/>
  <c r="Z8" i="86"/>
  <c r="Y8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H8" i="86"/>
  <c r="G8" i="86"/>
  <c r="F8" i="86"/>
  <c r="E8" i="86"/>
  <c r="D8" i="86"/>
  <c r="C8" i="86"/>
  <c r="B8" i="86"/>
  <c r="AE7" i="86"/>
  <c r="AD7" i="86"/>
  <c r="AC7" i="86"/>
  <c r="AB7" i="86"/>
  <c r="AA7" i="86"/>
  <c r="Z7" i="86"/>
  <c r="Y7" i="86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H7" i="86"/>
  <c r="G7" i="86"/>
  <c r="F7" i="86"/>
  <c r="E7" i="86"/>
  <c r="D7" i="86"/>
  <c r="C7" i="86"/>
  <c r="B7" i="86"/>
  <c r="AE6" i="86"/>
  <c r="AD6" i="86"/>
  <c r="AC6" i="86"/>
  <c r="AB6" i="86"/>
  <c r="AA6" i="86"/>
  <c r="Z6" i="86"/>
  <c r="Y6" i="86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H6" i="86"/>
  <c r="G6" i="86"/>
  <c r="F6" i="86"/>
  <c r="E6" i="86"/>
  <c r="D6" i="86"/>
  <c r="C6" i="86"/>
  <c r="B6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C5" i="86"/>
  <c r="B5" i="86"/>
  <c r="AE4" i="86"/>
  <c r="AD4" i="86"/>
  <c r="AC4" i="86"/>
  <c r="AB4" i="86"/>
  <c r="AA4" i="86"/>
  <c r="Z4" i="86"/>
  <c r="Y4" i="86"/>
  <c r="X4" i="86"/>
  <c r="W4" i="86"/>
  <c r="V4" i="86"/>
  <c r="U4" i="86"/>
  <c r="T4" i="86"/>
  <c r="S4" i="86"/>
  <c r="R4" i="86"/>
  <c r="Q4" i="86"/>
  <c r="P4" i="86"/>
  <c r="O4" i="86"/>
  <c r="N4" i="86"/>
  <c r="M4" i="86"/>
  <c r="L4" i="86"/>
  <c r="K4" i="86"/>
  <c r="J4" i="86"/>
  <c r="I4" i="86"/>
  <c r="H4" i="86"/>
  <c r="G4" i="86"/>
  <c r="F4" i="86"/>
  <c r="E4" i="86"/>
  <c r="D4" i="86"/>
  <c r="C4" i="86"/>
  <c r="B4" i="86"/>
  <c r="AE3" i="86"/>
  <c r="AD3" i="86"/>
  <c r="AC3" i="86"/>
  <c r="AB3" i="86"/>
  <c r="AA3" i="86"/>
  <c r="Z3" i="86"/>
  <c r="Y3" i="86"/>
  <c r="X3" i="86"/>
  <c r="W3" i="86"/>
  <c r="V3" i="86"/>
  <c r="U3" i="86"/>
  <c r="T3" i="86"/>
  <c r="S3" i="86"/>
  <c r="R3" i="86"/>
  <c r="Q3" i="86"/>
  <c r="P3" i="86"/>
  <c r="O3" i="86"/>
  <c r="N3" i="86"/>
  <c r="M3" i="86"/>
  <c r="L3" i="86"/>
  <c r="K3" i="86"/>
  <c r="J3" i="86"/>
  <c r="I3" i="86"/>
  <c r="H3" i="86"/>
  <c r="G3" i="86"/>
  <c r="F3" i="86"/>
  <c r="E3" i="86"/>
  <c r="D3" i="86"/>
  <c r="C3" i="86"/>
  <c r="B3" i="86"/>
  <c r="AF87" i="85"/>
  <c r="AE87" i="85"/>
  <c r="AD87" i="85"/>
  <c r="AC87" i="85"/>
  <c r="AB87" i="85"/>
  <c r="AA87" i="85"/>
  <c r="Z87" i="85"/>
  <c r="Y87" i="85"/>
  <c r="X87" i="85"/>
  <c r="W87" i="85"/>
  <c r="V87" i="85"/>
  <c r="U87" i="85"/>
  <c r="T87" i="85"/>
  <c r="S87" i="85"/>
  <c r="R87" i="85"/>
  <c r="Q87" i="85"/>
  <c r="P87" i="85"/>
  <c r="O87" i="85"/>
  <c r="N87" i="85"/>
  <c r="M87" i="85"/>
  <c r="L87" i="85"/>
  <c r="K87" i="85"/>
  <c r="J87" i="85"/>
  <c r="I87" i="85"/>
  <c r="H87" i="85"/>
  <c r="G87" i="85"/>
  <c r="F87" i="85"/>
  <c r="E87" i="85"/>
  <c r="D87" i="85"/>
  <c r="C87" i="85"/>
  <c r="B87" i="85"/>
  <c r="AF86" i="85"/>
  <c r="AE86" i="85"/>
  <c r="AD86" i="85"/>
  <c r="AC86" i="85"/>
  <c r="AB86" i="85"/>
  <c r="AA86" i="85"/>
  <c r="Z86" i="85"/>
  <c r="Y86" i="85"/>
  <c r="X86" i="85"/>
  <c r="W86" i="85"/>
  <c r="V86" i="85"/>
  <c r="U86" i="85"/>
  <c r="T86" i="85"/>
  <c r="S86" i="85"/>
  <c r="R86" i="85"/>
  <c r="Q86" i="85"/>
  <c r="P86" i="85"/>
  <c r="O86" i="85"/>
  <c r="N86" i="85"/>
  <c r="M86" i="85"/>
  <c r="L86" i="85"/>
  <c r="K86" i="85"/>
  <c r="J86" i="85"/>
  <c r="I86" i="85"/>
  <c r="H86" i="85"/>
  <c r="G86" i="85"/>
  <c r="F86" i="85"/>
  <c r="E86" i="85"/>
  <c r="D86" i="85"/>
  <c r="C86" i="85"/>
  <c r="B86" i="85"/>
  <c r="AF85" i="85"/>
  <c r="AE85" i="85"/>
  <c r="AD85" i="85"/>
  <c r="AC85" i="85"/>
  <c r="AB85" i="85"/>
  <c r="AA85" i="85"/>
  <c r="Z85" i="85"/>
  <c r="Y85" i="85"/>
  <c r="X85" i="85"/>
  <c r="W85" i="85"/>
  <c r="V85" i="85"/>
  <c r="U85" i="85"/>
  <c r="T85" i="85"/>
  <c r="S85" i="85"/>
  <c r="R85" i="85"/>
  <c r="Q85" i="85"/>
  <c r="P85" i="85"/>
  <c r="O85" i="85"/>
  <c r="N85" i="85"/>
  <c r="M85" i="85"/>
  <c r="L85" i="85"/>
  <c r="K85" i="85"/>
  <c r="J85" i="85"/>
  <c r="I85" i="85"/>
  <c r="H85" i="85"/>
  <c r="G85" i="85"/>
  <c r="F85" i="85"/>
  <c r="E85" i="85"/>
  <c r="D85" i="85"/>
  <c r="C85" i="85"/>
  <c r="B85" i="85"/>
  <c r="AF84" i="85"/>
  <c r="AE84" i="85"/>
  <c r="AD84" i="85"/>
  <c r="AC84" i="85"/>
  <c r="AB84" i="85"/>
  <c r="AA84" i="85"/>
  <c r="Z84" i="85"/>
  <c r="Y84" i="85"/>
  <c r="X84" i="85"/>
  <c r="W84" i="85"/>
  <c r="V84" i="85"/>
  <c r="U84" i="85"/>
  <c r="T84" i="85"/>
  <c r="S84" i="85"/>
  <c r="R84" i="85"/>
  <c r="Q84" i="85"/>
  <c r="P84" i="85"/>
  <c r="O84" i="85"/>
  <c r="N84" i="85"/>
  <c r="M84" i="85"/>
  <c r="L84" i="85"/>
  <c r="K84" i="85"/>
  <c r="J84" i="85"/>
  <c r="I84" i="85"/>
  <c r="H84" i="85"/>
  <c r="G84" i="85"/>
  <c r="F84" i="85"/>
  <c r="E84" i="85"/>
  <c r="D84" i="85"/>
  <c r="C84" i="85"/>
  <c r="B84" i="85"/>
  <c r="AF83" i="85"/>
  <c r="AE83" i="85"/>
  <c r="AD83" i="85"/>
  <c r="AC83" i="85"/>
  <c r="AB83" i="85"/>
  <c r="AA83" i="85"/>
  <c r="Z83" i="85"/>
  <c r="Y83" i="85"/>
  <c r="X83" i="85"/>
  <c r="W83" i="85"/>
  <c r="V83" i="85"/>
  <c r="U83" i="85"/>
  <c r="T83" i="85"/>
  <c r="S83" i="85"/>
  <c r="R83" i="85"/>
  <c r="Q83" i="85"/>
  <c r="P83" i="85"/>
  <c r="O83" i="85"/>
  <c r="N83" i="85"/>
  <c r="M83" i="85"/>
  <c r="L83" i="85"/>
  <c r="K83" i="85"/>
  <c r="J83" i="85"/>
  <c r="I83" i="85"/>
  <c r="H83" i="85"/>
  <c r="G83" i="85"/>
  <c r="F83" i="85"/>
  <c r="E83" i="85"/>
  <c r="D83" i="85"/>
  <c r="C83" i="85"/>
  <c r="B83" i="85"/>
  <c r="AF82" i="85"/>
  <c r="AE82" i="85"/>
  <c r="AD82" i="85"/>
  <c r="AC82" i="85"/>
  <c r="AB82" i="85"/>
  <c r="AA82" i="85"/>
  <c r="Z82" i="85"/>
  <c r="Y82" i="85"/>
  <c r="X82" i="85"/>
  <c r="W82" i="85"/>
  <c r="V82" i="85"/>
  <c r="U82" i="85"/>
  <c r="T82" i="85"/>
  <c r="S82" i="85"/>
  <c r="R82" i="85"/>
  <c r="Q82" i="85"/>
  <c r="P82" i="85"/>
  <c r="O82" i="85"/>
  <c r="N82" i="85"/>
  <c r="M82" i="85"/>
  <c r="L82" i="85"/>
  <c r="K82" i="85"/>
  <c r="J82" i="85"/>
  <c r="I82" i="85"/>
  <c r="H82" i="85"/>
  <c r="G82" i="85"/>
  <c r="F82" i="85"/>
  <c r="E82" i="85"/>
  <c r="D82" i="85"/>
  <c r="C82" i="85"/>
  <c r="B82" i="85"/>
  <c r="AF81" i="85"/>
  <c r="AE81" i="85"/>
  <c r="AD81" i="85"/>
  <c r="AC81" i="85"/>
  <c r="AB81" i="85"/>
  <c r="AA81" i="85"/>
  <c r="Z81" i="85"/>
  <c r="Y81" i="85"/>
  <c r="X81" i="85"/>
  <c r="W81" i="85"/>
  <c r="V81" i="85"/>
  <c r="U81" i="85"/>
  <c r="T81" i="85"/>
  <c r="S81" i="85"/>
  <c r="R81" i="85"/>
  <c r="Q81" i="85"/>
  <c r="P81" i="85"/>
  <c r="O81" i="85"/>
  <c r="N81" i="85"/>
  <c r="M81" i="85"/>
  <c r="L81" i="85"/>
  <c r="K81" i="85"/>
  <c r="J81" i="85"/>
  <c r="I81" i="85"/>
  <c r="H81" i="85"/>
  <c r="G81" i="85"/>
  <c r="F81" i="85"/>
  <c r="E81" i="85"/>
  <c r="D81" i="85"/>
  <c r="C81" i="85"/>
  <c r="B81" i="85"/>
  <c r="AF80" i="85"/>
  <c r="AE80" i="85"/>
  <c r="AD80" i="85"/>
  <c r="AC80" i="85"/>
  <c r="AB80" i="85"/>
  <c r="AA80" i="85"/>
  <c r="Z80" i="85"/>
  <c r="Y80" i="85"/>
  <c r="X80" i="85"/>
  <c r="W80" i="85"/>
  <c r="V80" i="85"/>
  <c r="U80" i="85"/>
  <c r="T80" i="85"/>
  <c r="S80" i="85"/>
  <c r="R80" i="85"/>
  <c r="Q80" i="85"/>
  <c r="P80" i="85"/>
  <c r="O80" i="85"/>
  <c r="N80" i="85"/>
  <c r="M80" i="85"/>
  <c r="L80" i="85"/>
  <c r="K80" i="85"/>
  <c r="J80" i="85"/>
  <c r="I80" i="85"/>
  <c r="H80" i="85"/>
  <c r="G80" i="85"/>
  <c r="F80" i="85"/>
  <c r="E80" i="85"/>
  <c r="D80" i="85"/>
  <c r="C80" i="85"/>
  <c r="B80" i="85"/>
  <c r="AF79" i="85"/>
  <c r="AE79" i="85"/>
  <c r="AD79" i="85"/>
  <c r="AC79" i="85"/>
  <c r="AB79" i="85"/>
  <c r="AA79" i="85"/>
  <c r="Z79" i="85"/>
  <c r="Y79" i="85"/>
  <c r="X79" i="85"/>
  <c r="W79" i="85"/>
  <c r="V79" i="85"/>
  <c r="U79" i="85"/>
  <c r="T79" i="85"/>
  <c r="S79" i="85"/>
  <c r="R79" i="85"/>
  <c r="Q79" i="85"/>
  <c r="P79" i="85"/>
  <c r="O79" i="85"/>
  <c r="N79" i="85"/>
  <c r="M79" i="85"/>
  <c r="L79" i="85"/>
  <c r="K79" i="85"/>
  <c r="J79" i="85"/>
  <c r="I79" i="85"/>
  <c r="H79" i="85"/>
  <c r="G79" i="85"/>
  <c r="F79" i="85"/>
  <c r="E79" i="85"/>
  <c r="D79" i="85"/>
  <c r="C79" i="85"/>
  <c r="B79" i="85"/>
  <c r="AF78" i="85"/>
  <c r="AE78" i="85"/>
  <c r="AD78" i="85"/>
  <c r="AC78" i="85"/>
  <c r="AB78" i="85"/>
  <c r="AA78" i="85"/>
  <c r="Z78" i="85"/>
  <c r="Y78" i="85"/>
  <c r="X78" i="85"/>
  <c r="W78" i="85"/>
  <c r="V78" i="85"/>
  <c r="U78" i="85"/>
  <c r="T78" i="85"/>
  <c r="S78" i="85"/>
  <c r="R78" i="85"/>
  <c r="Q78" i="85"/>
  <c r="P78" i="85"/>
  <c r="O78" i="85"/>
  <c r="N78" i="85"/>
  <c r="M78" i="85"/>
  <c r="L78" i="85"/>
  <c r="K78" i="85"/>
  <c r="J78" i="85"/>
  <c r="I78" i="85"/>
  <c r="H78" i="85"/>
  <c r="G78" i="85"/>
  <c r="F78" i="85"/>
  <c r="E78" i="85"/>
  <c r="D78" i="85"/>
  <c r="C78" i="85"/>
  <c r="B78" i="85"/>
  <c r="AF77" i="85"/>
  <c r="AE77" i="85"/>
  <c r="AD77" i="85"/>
  <c r="AC77" i="85"/>
  <c r="AB77" i="85"/>
  <c r="AA77" i="85"/>
  <c r="Z77" i="85"/>
  <c r="Y77" i="85"/>
  <c r="X77" i="85"/>
  <c r="W77" i="85"/>
  <c r="V77" i="85"/>
  <c r="U77" i="85"/>
  <c r="T77" i="85"/>
  <c r="S77" i="85"/>
  <c r="R77" i="85"/>
  <c r="Q77" i="85"/>
  <c r="P77" i="85"/>
  <c r="O77" i="85"/>
  <c r="N77" i="85"/>
  <c r="M77" i="85"/>
  <c r="L77" i="85"/>
  <c r="K77" i="85"/>
  <c r="J77" i="85"/>
  <c r="I77" i="85"/>
  <c r="H77" i="85"/>
  <c r="G77" i="85"/>
  <c r="F77" i="85"/>
  <c r="E77" i="85"/>
  <c r="D77" i="85"/>
  <c r="C77" i="85"/>
  <c r="B77" i="85"/>
  <c r="AF76" i="85"/>
  <c r="AE76" i="85"/>
  <c r="AD76" i="85"/>
  <c r="AC76" i="85"/>
  <c r="AB76" i="85"/>
  <c r="AA76" i="85"/>
  <c r="Z76" i="85"/>
  <c r="Y76" i="85"/>
  <c r="X76" i="85"/>
  <c r="W76" i="85"/>
  <c r="V76" i="85"/>
  <c r="U76" i="85"/>
  <c r="T76" i="85"/>
  <c r="S76" i="85"/>
  <c r="R76" i="85"/>
  <c r="Q76" i="85"/>
  <c r="P76" i="85"/>
  <c r="O76" i="85"/>
  <c r="N76" i="85"/>
  <c r="M76" i="85"/>
  <c r="L76" i="85"/>
  <c r="K76" i="85"/>
  <c r="J76" i="85"/>
  <c r="I76" i="85"/>
  <c r="H76" i="85"/>
  <c r="G76" i="85"/>
  <c r="F76" i="85"/>
  <c r="E76" i="85"/>
  <c r="D76" i="85"/>
  <c r="C76" i="85"/>
  <c r="B76" i="85"/>
  <c r="AF75" i="85"/>
  <c r="AE75" i="85"/>
  <c r="AD75" i="85"/>
  <c r="AC75" i="85"/>
  <c r="AB75" i="85"/>
  <c r="AA75" i="85"/>
  <c r="Z75" i="85"/>
  <c r="Y75" i="85"/>
  <c r="X75" i="85"/>
  <c r="W75" i="85"/>
  <c r="V75" i="85"/>
  <c r="U75" i="85"/>
  <c r="T75" i="85"/>
  <c r="S75" i="85"/>
  <c r="R75" i="85"/>
  <c r="Q75" i="85"/>
  <c r="P75" i="85"/>
  <c r="O75" i="85"/>
  <c r="N75" i="85"/>
  <c r="M75" i="85"/>
  <c r="L75" i="85"/>
  <c r="K75" i="85"/>
  <c r="J75" i="85"/>
  <c r="I75" i="85"/>
  <c r="H75" i="85"/>
  <c r="G75" i="85"/>
  <c r="F75" i="85"/>
  <c r="E75" i="85"/>
  <c r="D75" i="85"/>
  <c r="C75" i="85"/>
  <c r="B75" i="85"/>
  <c r="AF74" i="85"/>
  <c r="AE74" i="85"/>
  <c r="AD74" i="85"/>
  <c r="AC74" i="85"/>
  <c r="AB74" i="85"/>
  <c r="AA74" i="85"/>
  <c r="Z74" i="85"/>
  <c r="Y74" i="85"/>
  <c r="X74" i="85"/>
  <c r="W74" i="85"/>
  <c r="V74" i="85"/>
  <c r="U74" i="85"/>
  <c r="T74" i="85"/>
  <c r="S74" i="85"/>
  <c r="R74" i="85"/>
  <c r="Q74" i="85"/>
  <c r="P74" i="85"/>
  <c r="O74" i="85"/>
  <c r="N74" i="85"/>
  <c r="M74" i="85"/>
  <c r="L74" i="85"/>
  <c r="K74" i="85"/>
  <c r="J74" i="85"/>
  <c r="I74" i="85"/>
  <c r="H74" i="85"/>
  <c r="G74" i="85"/>
  <c r="F74" i="85"/>
  <c r="E74" i="85"/>
  <c r="D74" i="85"/>
  <c r="C74" i="85"/>
  <c r="B74" i="85"/>
  <c r="AF73" i="85"/>
  <c r="AE73" i="85"/>
  <c r="AD73" i="85"/>
  <c r="AC73" i="85"/>
  <c r="AB73" i="85"/>
  <c r="AA73" i="85"/>
  <c r="Z73" i="85"/>
  <c r="Y73" i="85"/>
  <c r="X73" i="85"/>
  <c r="W73" i="85"/>
  <c r="V73" i="85"/>
  <c r="U73" i="85"/>
  <c r="T73" i="85"/>
  <c r="S73" i="85"/>
  <c r="R73" i="85"/>
  <c r="Q73" i="85"/>
  <c r="P73" i="85"/>
  <c r="O73" i="85"/>
  <c r="N73" i="85"/>
  <c r="M73" i="85"/>
  <c r="L73" i="85"/>
  <c r="K73" i="85"/>
  <c r="J73" i="85"/>
  <c r="I73" i="85"/>
  <c r="H73" i="85"/>
  <c r="G73" i="85"/>
  <c r="F73" i="85"/>
  <c r="E73" i="85"/>
  <c r="D73" i="85"/>
  <c r="C73" i="85"/>
  <c r="B73" i="85"/>
  <c r="AF72" i="85"/>
  <c r="AE72" i="85"/>
  <c r="AD72" i="85"/>
  <c r="AC72" i="85"/>
  <c r="AB72" i="85"/>
  <c r="AA72" i="85"/>
  <c r="Z72" i="85"/>
  <c r="Y72" i="85"/>
  <c r="X72" i="85"/>
  <c r="W72" i="85"/>
  <c r="V72" i="85"/>
  <c r="U72" i="85"/>
  <c r="T72" i="85"/>
  <c r="S72" i="85"/>
  <c r="R72" i="85"/>
  <c r="Q72" i="85"/>
  <c r="P72" i="85"/>
  <c r="O72" i="85"/>
  <c r="N72" i="85"/>
  <c r="M72" i="85"/>
  <c r="L72" i="85"/>
  <c r="K72" i="85"/>
  <c r="J72" i="85"/>
  <c r="I72" i="85"/>
  <c r="H72" i="85"/>
  <c r="G72" i="85"/>
  <c r="F72" i="85"/>
  <c r="E72" i="85"/>
  <c r="D72" i="85"/>
  <c r="C72" i="85"/>
  <c r="B72" i="85"/>
  <c r="AF69" i="85"/>
  <c r="AE69" i="85"/>
  <c r="AD69" i="85"/>
  <c r="AC69" i="85"/>
  <c r="AB69" i="85"/>
  <c r="AA69" i="85"/>
  <c r="Z69" i="85"/>
  <c r="Y69" i="85"/>
  <c r="X69" i="85"/>
  <c r="W69" i="85"/>
  <c r="V69" i="85"/>
  <c r="U69" i="85"/>
  <c r="T69" i="85"/>
  <c r="S69" i="85"/>
  <c r="R69" i="85"/>
  <c r="Q69" i="85"/>
  <c r="P69" i="85"/>
  <c r="O69" i="85"/>
  <c r="N69" i="85"/>
  <c r="M69" i="85"/>
  <c r="L69" i="85"/>
  <c r="K69" i="85"/>
  <c r="J69" i="85"/>
  <c r="I69" i="85"/>
  <c r="H69" i="85"/>
  <c r="G69" i="85"/>
  <c r="F69" i="85"/>
  <c r="E69" i="85"/>
  <c r="D69" i="85"/>
  <c r="C69" i="85"/>
  <c r="B69" i="85"/>
  <c r="AF68" i="85"/>
  <c r="AE68" i="85"/>
  <c r="AD68" i="85"/>
  <c r="AC68" i="85"/>
  <c r="AB68" i="85"/>
  <c r="AA68" i="85"/>
  <c r="Z68" i="85"/>
  <c r="Y68" i="85"/>
  <c r="X68" i="85"/>
  <c r="W68" i="85"/>
  <c r="V68" i="85"/>
  <c r="U68" i="85"/>
  <c r="T68" i="85"/>
  <c r="S68" i="85"/>
  <c r="R68" i="85"/>
  <c r="Q68" i="85"/>
  <c r="P68" i="85"/>
  <c r="O68" i="85"/>
  <c r="N68" i="85"/>
  <c r="M68" i="85"/>
  <c r="L68" i="85"/>
  <c r="K68" i="85"/>
  <c r="J68" i="85"/>
  <c r="I68" i="85"/>
  <c r="H68" i="85"/>
  <c r="G68" i="85"/>
  <c r="F68" i="85"/>
  <c r="E68" i="85"/>
  <c r="D68" i="85"/>
  <c r="C68" i="85"/>
  <c r="B68" i="85"/>
  <c r="AF67" i="85"/>
  <c r="AE67" i="85"/>
  <c r="AD67" i="85"/>
  <c r="AC67" i="85"/>
  <c r="AB67" i="85"/>
  <c r="AA67" i="85"/>
  <c r="Z67" i="85"/>
  <c r="Y67" i="85"/>
  <c r="X67" i="85"/>
  <c r="W67" i="85"/>
  <c r="V67" i="85"/>
  <c r="U67" i="85"/>
  <c r="T67" i="85"/>
  <c r="S67" i="85"/>
  <c r="R67" i="85"/>
  <c r="Q67" i="85"/>
  <c r="P67" i="85"/>
  <c r="O67" i="85"/>
  <c r="N67" i="85"/>
  <c r="M67" i="85"/>
  <c r="L67" i="85"/>
  <c r="K67" i="85"/>
  <c r="J67" i="85"/>
  <c r="I67" i="85"/>
  <c r="H67" i="85"/>
  <c r="G67" i="85"/>
  <c r="F67" i="85"/>
  <c r="E67" i="85"/>
  <c r="D67" i="85"/>
  <c r="C67" i="85"/>
  <c r="B67" i="85"/>
  <c r="AF66" i="85"/>
  <c r="AE66" i="85"/>
  <c r="AD66" i="85"/>
  <c r="AC66" i="85"/>
  <c r="AB66" i="85"/>
  <c r="AA66" i="85"/>
  <c r="Z66" i="85"/>
  <c r="Y66" i="85"/>
  <c r="X66" i="85"/>
  <c r="W66" i="85"/>
  <c r="V66" i="85"/>
  <c r="U66" i="85"/>
  <c r="T66" i="85"/>
  <c r="S66" i="85"/>
  <c r="R66" i="85"/>
  <c r="Q66" i="85"/>
  <c r="P66" i="85"/>
  <c r="O66" i="85"/>
  <c r="N66" i="85"/>
  <c r="M66" i="85"/>
  <c r="L66" i="85"/>
  <c r="K66" i="85"/>
  <c r="J66" i="85"/>
  <c r="I66" i="85"/>
  <c r="H66" i="85"/>
  <c r="G66" i="85"/>
  <c r="F66" i="85"/>
  <c r="E66" i="85"/>
  <c r="D66" i="85"/>
  <c r="C66" i="85"/>
  <c r="B66" i="85"/>
  <c r="AF65" i="85"/>
  <c r="AE65" i="85"/>
  <c r="AD65" i="85"/>
  <c r="AC65" i="85"/>
  <c r="AB65" i="85"/>
  <c r="AA65" i="85"/>
  <c r="Z65" i="85"/>
  <c r="Y65" i="85"/>
  <c r="X65" i="85"/>
  <c r="W65" i="85"/>
  <c r="V65" i="85"/>
  <c r="U65" i="85"/>
  <c r="T65" i="85"/>
  <c r="S65" i="85"/>
  <c r="R65" i="85"/>
  <c r="Q65" i="85"/>
  <c r="P65" i="85"/>
  <c r="O65" i="85"/>
  <c r="N65" i="85"/>
  <c r="M65" i="85"/>
  <c r="L65" i="85"/>
  <c r="K65" i="85"/>
  <c r="J65" i="85"/>
  <c r="I65" i="85"/>
  <c r="H65" i="85"/>
  <c r="G65" i="85"/>
  <c r="F65" i="85"/>
  <c r="E65" i="85"/>
  <c r="D65" i="85"/>
  <c r="C65" i="85"/>
  <c r="B65" i="85"/>
  <c r="AF64" i="85"/>
  <c r="AE64" i="85"/>
  <c r="AD64" i="85"/>
  <c r="AC64" i="85"/>
  <c r="AB64" i="85"/>
  <c r="AA64" i="85"/>
  <c r="Z64" i="85"/>
  <c r="Y64" i="85"/>
  <c r="X64" i="85"/>
  <c r="W64" i="85"/>
  <c r="V64" i="85"/>
  <c r="U64" i="85"/>
  <c r="T64" i="85"/>
  <c r="S64" i="85"/>
  <c r="R64" i="85"/>
  <c r="Q64" i="85"/>
  <c r="P64" i="85"/>
  <c r="O64" i="85"/>
  <c r="N64" i="85"/>
  <c r="M64" i="85"/>
  <c r="L64" i="85"/>
  <c r="K64" i="85"/>
  <c r="J64" i="85"/>
  <c r="I64" i="85"/>
  <c r="H64" i="85"/>
  <c r="G64" i="85"/>
  <c r="F64" i="85"/>
  <c r="E64" i="85"/>
  <c r="D64" i="85"/>
  <c r="C64" i="85"/>
  <c r="B64" i="85"/>
  <c r="AF63" i="85"/>
  <c r="AE63" i="85"/>
  <c r="AD63" i="85"/>
  <c r="AC63" i="85"/>
  <c r="AB63" i="85"/>
  <c r="AA63" i="85"/>
  <c r="Z63" i="85"/>
  <c r="Y63" i="85"/>
  <c r="X63" i="85"/>
  <c r="W63" i="85"/>
  <c r="V63" i="85"/>
  <c r="U63" i="85"/>
  <c r="T63" i="85"/>
  <c r="S63" i="85"/>
  <c r="R63" i="85"/>
  <c r="Q63" i="85"/>
  <c r="P63" i="85"/>
  <c r="O63" i="85"/>
  <c r="N63" i="85"/>
  <c r="M63" i="85"/>
  <c r="L63" i="85"/>
  <c r="K63" i="85"/>
  <c r="J63" i="85"/>
  <c r="I63" i="85"/>
  <c r="H63" i="85"/>
  <c r="G63" i="85"/>
  <c r="F63" i="85"/>
  <c r="E63" i="85"/>
  <c r="D63" i="85"/>
  <c r="C63" i="85"/>
  <c r="B63" i="85"/>
  <c r="AF62" i="85"/>
  <c r="AE62" i="85"/>
  <c r="AD62" i="85"/>
  <c r="AC62" i="85"/>
  <c r="AB62" i="85"/>
  <c r="AA62" i="85"/>
  <c r="Z62" i="85"/>
  <c r="Y62" i="85"/>
  <c r="X62" i="85"/>
  <c r="W62" i="85"/>
  <c r="V62" i="85"/>
  <c r="U62" i="85"/>
  <c r="T62" i="85"/>
  <c r="S62" i="85"/>
  <c r="R62" i="85"/>
  <c r="Q62" i="85"/>
  <c r="P62" i="85"/>
  <c r="O62" i="85"/>
  <c r="N62" i="85"/>
  <c r="M62" i="85"/>
  <c r="L62" i="85"/>
  <c r="K62" i="85"/>
  <c r="J62" i="85"/>
  <c r="I62" i="85"/>
  <c r="H62" i="85"/>
  <c r="G62" i="85"/>
  <c r="F62" i="85"/>
  <c r="E62" i="85"/>
  <c r="D62" i="85"/>
  <c r="C62" i="85"/>
  <c r="B62" i="85"/>
  <c r="AF61" i="85"/>
  <c r="AE61" i="85"/>
  <c r="AD61" i="85"/>
  <c r="AC61" i="85"/>
  <c r="AB61" i="85"/>
  <c r="AA61" i="85"/>
  <c r="Z61" i="85"/>
  <c r="Y61" i="85"/>
  <c r="X61" i="85"/>
  <c r="W61" i="85"/>
  <c r="V61" i="85"/>
  <c r="U61" i="85"/>
  <c r="T61" i="85"/>
  <c r="S61" i="85"/>
  <c r="R61" i="85"/>
  <c r="Q61" i="85"/>
  <c r="P61" i="85"/>
  <c r="O61" i="85"/>
  <c r="N61" i="85"/>
  <c r="M61" i="85"/>
  <c r="L61" i="85"/>
  <c r="K61" i="85"/>
  <c r="J61" i="85"/>
  <c r="I61" i="85"/>
  <c r="H61" i="85"/>
  <c r="G61" i="85"/>
  <c r="F61" i="85"/>
  <c r="E61" i="85"/>
  <c r="D61" i="85"/>
  <c r="C61" i="85"/>
  <c r="B61" i="85"/>
  <c r="AF60" i="85"/>
  <c r="AE60" i="85"/>
  <c r="AD60" i="85"/>
  <c r="AC60" i="85"/>
  <c r="AB60" i="85"/>
  <c r="AA60" i="85"/>
  <c r="Z60" i="85"/>
  <c r="Y60" i="85"/>
  <c r="X60" i="85"/>
  <c r="W60" i="85"/>
  <c r="V60" i="85"/>
  <c r="U60" i="85"/>
  <c r="T60" i="85"/>
  <c r="S60" i="85"/>
  <c r="R60" i="85"/>
  <c r="Q60" i="85"/>
  <c r="P60" i="85"/>
  <c r="O60" i="85"/>
  <c r="N60" i="85"/>
  <c r="M60" i="85"/>
  <c r="L60" i="85"/>
  <c r="K60" i="85"/>
  <c r="J60" i="85"/>
  <c r="I60" i="85"/>
  <c r="H60" i="85"/>
  <c r="G60" i="85"/>
  <c r="F60" i="85"/>
  <c r="E60" i="85"/>
  <c r="D60" i="85"/>
  <c r="C60" i="85"/>
  <c r="B60" i="85"/>
  <c r="AF59" i="85"/>
  <c r="AE59" i="85"/>
  <c r="AD59" i="85"/>
  <c r="AC59" i="85"/>
  <c r="AB59" i="85"/>
  <c r="AA59" i="85"/>
  <c r="Z59" i="85"/>
  <c r="Y59" i="85"/>
  <c r="X59" i="85"/>
  <c r="W59" i="85"/>
  <c r="V59" i="85"/>
  <c r="U59" i="85"/>
  <c r="T59" i="85"/>
  <c r="S59" i="85"/>
  <c r="R59" i="85"/>
  <c r="Q59" i="85"/>
  <c r="P59" i="85"/>
  <c r="O59" i="85"/>
  <c r="N59" i="85"/>
  <c r="M59" i="85"/>
  <c r="L59" i="85"/>
  <c r="K59" i="85"/>
  <c r="J59" i="85"/>
  <c r="I59" i="85"/>
  <c r="H59" i="85"/>
  <c r="G59" i="85"/>
  <c r="F59" i="85"/>
  <c r="E59" i="85"/>
  <c r="D59" i="85"/>
  <c r="C59" i="85"/>
  <c r="B59" i="85"/>
  <c r="AF58" i="85"/>
  <c r="AE58" i="85"/>
  <c r="AD58" i="85"/>
  <c r="AC58" i="85"/>
  <c r="AB58" i="85"/>
  <c r="AA58" i="85"/>
  <c r="Z58" i="85"/>
  <c r="Y58" i="85"/>
  <c r="X58" i="85"/>
  <c r="W58" i="85"/>
  <c r="V58" i="85"/>
  <c r="U58" i="85"/>
  <c r="T58" i="85"/>
  <c r="S58" i="85"/>
  <c r="R58" i="85"/>
  <c r="Q58" i="85"/>
  <c r="P58" i="85"/>
  <c r="O58" i="85"/>
  <c r="N58" i="85"/>
  <c r="M58" i="85"/>
  <c r="L58" i="85"/>
  <c r="K58" i="85"/>
  <c r="J58" i="85"/>
  <c r="I58" i="85"/>
  <c r="H58" i="85"/>
  <c r="G58" i="85"/>
  <c r="F58" i="85"/>
  <c r="E58" i="85"/>
  <c r="D58" i="85"/>
  <c r="C58" i="85"/>
  <c r="B58" i="85"/>
  <c r="AF57" i="85"/>
  <c r="AE57" i="85"/>
  <c r="AD57" i="85"/>
  <c r="AC57" i="85"/>
  <c r="AB57" i="85"/>
  <c r="AA57" i="85"/>
  <c r="Z57" i="85"/>
  <c r="Y57" i="85"/>
  <c r="X57" i="85"/>
  <c r="W57" i="85"/>
  <c r="V57" i="85"/>
  <c r="U57" i="85"/>
  <c r="T57" i="85"/>
  <c r="S57" i="85"/>
  <c r="R57" i="85"/>
  <c r="Q57" i="85"/>
  <c r="P57" i="85"/>
  <c r="O57" i="85"/>
  <c r="N57" i="85"/>
  <c r="M57" i="85"/>
  <c r="L57" i="85"/>
  <c r="K57" i="85"/>
  <c r="J57" i="85"/>
  <c r="I57" i="85"/>
  <c r="H57" i="85"/>
  <c r="G57" i="85"/>
  <c r="F57" i="85"/>
  <c r="E57" i="85"/>
  <c r="D57" i="85"/>
  <c r="C57" i="85"/>
  <c r="B57" i="85"/>
  <c r="AF56" i="85"/>
  <c r="AE56" i="85"/>
  <c r="AD56" i="85"/>
  <c r="AC56" i="85"/>
  <c r="AB56" i="85"/>
  <c r="AA56" i="85"/>
  <c r="Z56" i="85"/>
  <c r="Y56" i="85"/>
  <c r="X56" i="85"/>
  <c r="W56" i="85"/>
  <c r="V56" i="85"/>
  <c r="U56" i="85"/>
  <c r="T56" i="85"/>
  <c r="S56" i="85"/>
  <c r="R56" i="85"/>
  <c r="Q56" i="85"/>
  <c r="P56" i="85"/>
  <c r="O56" i="85"/>
  <c r="N56" i="85"/>
  <c r="M56" i="85"/>
  <c r="L56" i="85"/>
  <c r="K56" i="85"/>
  <c r="J56" i="85"/>
  <c r="I56" i="85"/>
  <c r="H56" i="85"/>
  <c r="G56" i="85"/>
  <c r="F56" i="85"/>
  <c r="E56" i="85"/>
  <c r="D56" i="85"/>
  <c r="C56" i="85"/>
  <c r="B56" i="85"/>
  <c r="AF55" i="85"/>
  <c r="AE55" i="85"/>
  <c r="AD55" i="85"/>
  <c r="AC55" i="85"/>
  <c r="AB55" i="85"/>
  <c r="AA55" i="85"/>
  <c r="Z55" i="85"/>
  <c r="Y55" i="85"/>
  <c r="X55" i="85"/>
  <c r="W55" i="85"/>
  <c r="V55" i="85"/>
  <c r="U55" i="85"/>
  <c r="T55" i="85"/>
  <c r="S55" i="85"/>
  <c r="R55" i="85"/>
  <c r="Q55" i="85"/>
  <c r="P55" i="85"/>
  <c r="O55" i="85"/>
  <c r="N55" i="85"/>
  <c r="M55" i="85"/>
  <c r="L55" i="85"/>
  <c r="K55" i="85"/>
  <c r="J55" i="85"/>
  <c r="I55" i="85"/>
  <c r="H55" i="85"/>
  <c r="G55" i="85"/>
  <c r="F55" i="85"/>
  <c r="E55" i="85"/>
  <c r="D55" i="85"/>
  <c r="C55" i="85"/>
  <c r="B55" i="85"/>
  <c r="AF54" i="85"/>
  <c r="AE54" i="85"/>
  <c r="AD54" i="85"/>
  <c r="AC54" i="85"/>
  <c r="AB54" i="85"/>
  <c r="AA54" i="85"/>
  <c r="Z54" i="85"/>
  <c r="Y54" i="85"/>
  <c r="X54" i="85"/>
  <c r="W54" i="85"/>
  <c r="V54" i="85"/>
  <c r="U54" i="85"/>
  <c r="T54" i="85"/>
  <c r="S54" i="85"/>
  <c r="R54" i="85"/>
  <c r="Q54" i="85"/>
  <c r="P54" i="85"/>
  <c r="O54" i="85"/>
  <c r="N54" i="85"/>
  <c r="M54" i="85"/>
  <c r="L54" i="85"/>
  <c r="K54" i="85"/>
  <c r="J54" i="85"/>
  <c r="I54" i="85"/>
  <c r="H54" i="85"/>
  <c r="G54" i="85"/>
  <c r="F54" i="85"/>
  <c r="E54" i="85"/>
  <c r="D54" i="85"/>
  <c r="C54" i="85"/>
  <c r="B54" i="85"/>
  <c r="AF52" i="85"/>
  <c r="AE52" i="85"/>
  <c r="AD52" i="85"/>
  <c r="AC52" i="85"/>
  <c r="AB52" i="85"/>
  <c r="AA52" i="85"/>
  <c r="Z52" i="85"/>
  <c r="Y52" i="85"/>
  <c r="X52" i="85"/>
  <c r="W52" i="85"/>
  <c r="V52" i="85"/>
  <c r="U52" i="85"/>
  <c r="T52" i="85"/>
  <c r="S52" i="85"/>
  <c r="R52" i="85"/>
  <c r="Q52" i="85"/>
  <c r="P52" i="85"/>
  <c r="O52" i="85"/>
  <c r="N52" i="85"/>
  <c r="M52" i="85"/>
  <c r="L52" i="85"/>
  <c r="K52" i="85"/>
  <c r="J52" i="85"/>
  <c r="I52" i="85"/>
  <c r="H52" i="85"/>
  <c r="G52" i="85"/>
  <c r="F52" i="85"/>
  <c r="E52" i="85"/>
  <c r="D52" i="85"/>
  <c r="C52" i="85"/>
  <c r="B52" i="85"/>
  <c r="AF51" i="85"/>
  <c r="AE51" i="85"/>
  <c r="AD51" i="85"/>
  <c r="AC51" i="85"/>
  <c r="AB51" i="85"/>
  <c r="AA51" i="85"/>
  <c r="Z51" i="85"/>
  <c r="Y51" i="85"/>
  <c r="X51" i="85"/>
  <c r="W51" i="85"/>
  <c r="V51" i="85"/>
  <c r="U51" i="85"/>
  <c r="T51" i="85"/>
  <c r="S51" i="85"/>
  <c r="R51" i="85"/>
  <c r="Q51" i="85"/>
  <c r="P51" i="85"/>
  <c r="O51" i="85"/>
  <c r="N51" i="85"/>
  <c r="M51" i="85"/>
  <c r="L51" i="85"/>
  <c r="K51" i="85"/>
  <c r="J51" i="85"/>
  <c r="I51" i="85"/>
  <c r="H51" i="85"/>
  <c r="G51" i="85"/>
  <c r="F51" i="85"/>
  <c r="E51" i="85"/>
  <c r="D51" i="85"/>
  <c r="C51" i="85"/>
  <c r="B51" i="85"/>
  <c r="AF50" i="85"/>
  <c r="AE50" i="85"/>
  <c r="AD50" i="85"/>
  <c r="AC50" i="85"/>
  <c r="AB50" i="85"/>
  <c r="AA50" i="85"/>
  <c r="Z50" i="85"/>
  <c r="Y50" i="85"/>
  <c r="X50" i="85"/>
  <c r="W50" i="85"/>
  <c r="V50" i="85"/>
  <c r="U50" i="85"/>
  <c r="T50" i="85"/>
  <c r="S50" i="85"/>
  <c r="R50" i="85"/>
  <c r="Q50" i="85"/>
  <c r="P50" i="85"/>
  <c r="O50" i="85"/>
  <c r="N50" i="85"/>
  <c r="M50" i="85"/>
  <c r="L50" i="85"/>
  <c r="K50" i="85"/>
  <c r="J50" i="85"/>
  <c r="I50" i="85"/>
  <c r="H50" i="85"/>
  <c r="G50" i="85"/>
  <c r="F50" i="85"/>
  <c r="E50" i="85"/>
  <c r="D50" i="85"/>
  <c r="C50" i="85"/>
  <c r="B50" i="85"/>
  <c r="AF49" i="85"/>
  <c r="AE49" i="85"/>
  <c r="AD49" i="85"/>
  <c r="AC49" i="85"/>
  <c r="AB49" i="85"/>
  <c r="AA49" i="85"/>
  <c r="Z49" i="85"/>
  <c r="Y49" i="85"/>
  <c r="X49" i="85"/>
  <c r="W49" i="85"/>
  <c r="V49" i="85"/>
  <c r="U49" i="85"/>
  <c r="T49" i="85"/>
  <c r="S49" i="85"/>
  <c r="R49" i="85"/>
  <c r="Q49" i="85"/>
  <c r="P49" i="85"/>
  <c r="O49" i="85"/>
  <c r="N49" i="85"/>
  <c r="M49" i="85"/>
  <c r="L49" i="85"/>
  <c r="K49" i="85"/>
  <c r="J49" i="85"/>
  <c r="I49" i="85"/>
  <c r="H49" i="85"/>
  <c r="G49" i="85"/>
  <c r="F49" i="85"/>
  <c r="E49" i="85"/>
  <c r="D49" i="85"/>
  <c r="C49" i="85"/>
  <c r="B49" i="85"/>
  <c r="AF48" i="85"/>
  <c r="AE48" i="85"/>
  <c r="AD48" i="85"/>
  <c r="AC48" i="85"/>
  <c r="AB48" i="85"/>
  <c r="AA48" i="85"/>
  <c r="Z48" i="85"/>
  <c r="Y48" i="85"/>
  <c r="X48" i="85"/>
  <c r="W48" i="85"/>
  <c r="V48" i="85"/>
  <c r="U48" i="85"/>
  <c r="T48" i="85"/>
  <c r="S48" i="85"/>
  <c r="R48" i="85"/>
  <c r="Q48" i="85"/>
  <c r="P48" i="85"/>
  <c r="O48" i="85"/>
  <c r="N48" i="85"/>
  <c r="M48" i="85"/>
  <c r="L48" i="85"/>
  <c r="K48" i="85"/>
  <c r="J48" i="85"/>
  <c r="I48" i="85"/>
  <c r="H48" i="85"/>
  <c r="G48" i="85"/>
  <c r="F48" i="85"/>
  <c r="E48" i="85"/>
  <c r="D48" i="85"/>
  <c r="C48" i="85"/>
  <c r="B48" i="85"/>
  <c r="AF47" i="85"/>
  <c r="AE47" i="85"/>
  <c r="AD47" i="85"/>
  <c r="AC47" i="85"/>
  <c r="AB47" i="85"/>
  <c r="AA47" i="85"/>
  <c r="Z47" i="85"/>
  <c r="Y47" i="85"/>
  <c r="X47" i="85"/>
  <c r="W47" i="85"/>
  <c r="V47" i="85"/>
  <c r="U47" i="85"/>
  <c r="T47" i="85"/>
  <c r="S47" i="85"/>
  <c r="R47" i="85"/>
  <c r="Q47" i="85"/>
  <c r="P47" i="85"/>
  <c r="O47" i="85"/>
  <c r="N47" i="85"/>
  <c r="M47" i="85"/>
  <c r="L47" i="85"/>
  <c r="K47" i="85"/>
  <c r="J47" i="85"/>
  <c r="I47" i="85"/>
  <c r="H47" i="85"/>
  <c r="G47" i="85"/>
  <c r="F47" i="85"/>
  <c r="E47" i="85"/>
  <c r="D47" i="85"/>
  <c r="C47" i="85"/>
  <c r="B47" i="85"/>
  <c r="AF46" i="85"/>
  <c r="AE46" i="85"/>
  <c r="AD46" i="85"/>
  <c r="AC46" i="85"/>
  <c r="AB46" i="85"/>
  <c r="AA46" i="85"/>
  <c r="Z46" i="85"/>
  <c r="Y46" i="85"/>
  <c r="X46" i="85"/>
  <c r="W46" i="85"/>
  <c r="V46" i="85"/>
  <c r="U46" i="85"/>
  <c r="T46" i="85"/>
  <c r="S46" i="85"/>
  <c r="R46" i="85"/>
  <c r="Q46" i="85"/>
  <c r="P46" i="85"/>
  <c r="O46" i="85"/>
  <c r="N46" i="85"/>
  <c r="M46" i="85"/>
  <c r="L46" i="85"/>
  <c r="K46" i="85"/>
  <c r="J46" i="85"/>
  <c r="I46" i="85"/>
  <c r="H46" i="85"/>
  <c r="G46" i="85"/>
  <c r="F46" i="85"/>
  <c r="E46" i="85"/>
  <c r="D46" i="85"/>
  <c r="C46" i="85"/>
  <c r="B46" i="85"/>
  <c r="AF45" i="85"/>
  <c r="AE45" i="85"/>
  <c r="AD45" i="85"/>
  <c r="AC45" i="85"/>
  <c r="AB45" i="85"/>
  <c r="AA45" i="85"/>
  <c r="Z45" i="85"/>
  <c r="Y45" i="85"/>
  <c r="X45" i="85"/>
  <c r="W45" i="85"/>
  <c r="V45" i="85"/>
  <c r="U45" i="85"/>
  <c r="T45" i="85"/>
  <c r="S45" i="85"/>
  <c r="R45" i="85"/>
  <c r="Q45" i="85"/>
  <c r="P45" i="85"/>
  <c r="O45" i="85"/>
  <c r="N45" i="85"/>
  <c r="M45" i="85"/>
  <c r="L45" i="85"/>
  <c r="K45" i="85"/>
  <c r="J45" i="85"/>
  <c r="I45" i="85"/>
  <c r="H45" i="85"/>
  <c r="G45" i="85"/>
  <c r="F45" i="85"/>
  <c r="E45" i="85"/>
  <c r="D45" i="85"/>
  <c r="C45" i="85"/>
  <c r="B45" i="85"/>
  <c r="AF44" i="85"/>
  <c r="AE44" i="85"/>
  <c r="AD44" i="85"/>
  <c r="AC44" i="85"/>
  <c r="AB44" i="85"/>
  <c r="AA44" i="85"/>
  <c r="Z44" i="85"/>
  <c r="Y44" i="85"/>
  <c r="X44" i="85"/>
  <c r="W44" i="85"/>
  <c r="V44" i="85"/>
  <c r="U44" i="85"/>
  <c r="T44" i="85"/>
  <c r="S44" i="85"/>
  <c r="R44" i="85"/>
  <c r="Q44" i="85"/>
  <c r="P44" i="85"/>
  <c r="O44" i="85"/>
  <c r="N44" i="85"/>
  <c r="M44" i="85"/>
  <c r="L44" i="85"/>
  <c r="K44" i="85"/>
  <c r="J44" i="85"/>
  <c r="I44" i="85"/>
  <c r="H44" i="85"/>
  <c r="G44" i="85"/>
  <c r="F44" i="85"/>
  <c r="E44" i="85"/>
  <c r="D44" i="85"/>
  <c r="C44" i="85"/>
  <c r="B44" i="85"/>
  <c r="AF43" i="85"/>
  <c r="AE43" i="85"/>
  <c r="AD43" i="85"/>
  <c r="AC43" i="85"/>
  <c r="AB43" i="85"/>
  <c r="AA43" i="85"/>
  <c r="Z43" i="85"/>
  <c r="Y43" i="85"/>
  <c r="X43" i="85"/>
  <c r="W43" i="85"/>
  <c r="V43" i="85"/>
  <c r="U43" i="85"/>
  <c r="T43" i="85"/>
  <c r="S43" i="85"/>
  <c r="R43" i="85"/>
  <c r="Q43" i="85"/>
  <c r="P43" i="85"/>
  <c r="O43" i="85"/>
  <c r="N43" i="85"/>
  <c r="M43" i="85"/>
  <c r="L43" i="85"/>
  <c r="K43" i="85"/>
  <c r="J43" i="85"/>
  <c r="I43" i="85"/>
  <c r="H43" i="85"/>
  <c r="G43" i="85"/>
  <c r="F43" i="85"/>
  <c r="E43" i="85"/>
  <c r="D43" i="85"/>
  <c r="C43" i="85"/>
  <c r="B43" i="85"/>
  <c r="AF42" i="85"/>
  <c r="AE42" i="85"/>
  <c r="AD42" i="85"/>
  <c r="AC42" i="85"/>
  <c r="AB42" i="85"/>
  <c r="AA42" i="85"/>
  <c r="Z42" i="85"/>
  <c r="Y42" i="85"/>
  <c r="X42" i="85"/>
  <c r="W42" i="85"/>
  <c r="V42" i="85"/>
  <c r="U42" i="85"/>
  <c r="T42" i="85"/>
  <c r="S42" i="85"/>
  <c r="R42" i="85"/>
  <c r="Q42" i="85"/>
  <c r="P42" i="85"/>
  <c r="O42" i="85"/>
  <c r="N42" i="85"/>
  <c r="M42" i="85"/>
  <c r="L42" i="85"/>
  <c r="K42" i="85"/>
  <c r="J42" i="85"/>
  <c r="I42" i="85"/>
  <c r="H42" i="85"/>
  <c r="G42" i="85"/>
  <c r="F42" i="85"/>
  <c r="E42" i="85"/>
  <c r="D42" i="85"/>
  <c r="C42" i="85"/>
  <c r="B42" i="85"/>
  <c r="AF41" i="85"/>
  <c r="AE41" i="85"/>
  <c r="AD41" i="85"/>
  <c r="AC41" i="85"/>
  <c r="AB41" i="85"/>
  <c r="AA41" i="85"/>
  <c r="Z41" i="85"/>
  <c r="Y41" i="85"/>
  <c r="X41" i="85"/>
  <c r="W41" i="85"/>
  <c r="V41" i="85"/>
  <c r="U41" i="85"/>
  <c r="T41" i="85"/>
  <c r="S41" i="85"/>
  <c r="R41" i="85"/>
  <c r="Q41" i="85"/>
  <c r="P41" i="85"/>
  <c r="O41" i="85"/>
  <c r="N41" i="85"/>
  <c r="M41" i="85"/>
  <c r="L41" i="85"/>
  <c r="K41" i="85"/>
  <c r="J41" i="85"/>
  <c r="I41" i="85"/>
  <c r="H41" i="85"/>
  <c r="G41" i="85"/>
  <c r="F41" i="85"/>
  <c r="E41" i="85"/>
  <c r="D41" i="85"/>
  <c r="C41" i="85"/>
  <c r="B41" i="85"/>
  <c r="AF40" i="85"/>
  <c r="AE40" i="85"/>
  <c r="AD40" i="85"/>
  <c r="AC40" i="85"/>
  <c r="AB40" i="85"/>
  <c r="AA40" i="85"/>
  <c r="Z40" i="85"/>
  <c r="Y40" i="85"/>
  <c r="X40" i="85"/>
  <c r="W40" i="85"/>
  <c r="V40" i="85"/>
  <c r="U40" i="85"/>
  <c r="T40" i="85"/>
  <c r="S40" i="85"/>
  <c r="R40" i="85"/>
  <c r="Q40" i="85"/>
  <c r="P40" i="85"/>
  <c r="O40" i="85"/>
  <c r="N40" i="85"/>
  <c r="M40" i="85"/>
  <c r="L40" i="85"/>
  <c r="K40" i="85"/>
  <c r="J40" i="85"/>
  <c r="I40" i="85"/>
  <c r="H40" i="85"/>
  <c r="G40" i="85"/>
  <c r="F40" i="85"/>
  <c r="E40" i="85"/>
  <c r="D40" i="85"/>
  <c r="C40" i="85"/>
  <c r="B40" i="85"/>
  <c r="AF39" i="85"/>
  <c r="AE39" i="85"/>
  <c r="AD39" i="85"/>
  <c r="AC39" i="85"/>
  <c r="AB39" i="85"/>
  <c r="AA39" i="85"/>
  <c r="Z39" i="85"/>
  <c r="Y39" i="85"/>
  <c r="X39" i="85"/>
  <c r="W39" i="85"/>
  <c r="V39" i="85"/>
  <c r="U39" i="85"/>
  <c r="T39" i="85"/>
  <c r="S39" i="85"/>
  <c r="R39" i="85"/>
  <c r="Q39" i="85"/>
  <c r="P39" i="85"/>
  <c r="O39" i="85"/>
  <c r="N39" i="85"/>
  <c r="M39" i="85"/>
  <c r="L39" i="85"/>
  <c r="K39" i="85"/>
  <c r="J39" i="85"/>
  <c r="I39" i="85"/>
  <c r="H39" i="85"/>
  <c r="G39" i="85"/>
  <c r="F39" i="85"/>
  <c r="E39" i="85"/>
  <c r="D39" i="85"/>
  <c r="C39" i="85"/>
  <c r="B39" i="85"/>
  <c r="AF38" i="85"/>
  <c r="AE38" i="85"/>
  <c r="AD38" i="85"/>
  <c r="AC38" i="85"/>
  <c r="AB38" i="85"/>
  <c r="AA38" i="85"/>
  <c r="Z38" i="85"/>
  <c r="Y38" i="85"/>
  <c r="X38" i="85"/>
  <c r="W38" i="85"/>
  <c r="V38" i="85"/>
  <c r="U38" i="85"/>
  <c r="T38" i="85"/>
  <c r="S38" i="85"/>
  <c r="R38" i="85"/>
  <c r="Q38" i="85"/>
  <c r="P38" i="85"/>
  <c r="O38" i="85"/>
  <c r="N38" i="85"/>
  <c r="M38" i="85"/>
  <c r="L38" i="85"/>
  <c r="K38" i="85"/>
  <c r="J38" i="85"/>
  <c r="I38" i="85"/>
  <c r="H38" i="85"/>
  <c r="G38" i="85"/>
  <c r="F38" i="85"/>
  <c r="E38" i="85"/>
  <c r="D38" i="85"/>
  <c r="C38" i="85"/>
  <c r="B38" i="85"/>
  <c r="AF37" i="85"/>
  <c r="AE37" i="85"/>
  <c r="AD37" i="85"/>
  <c r="AC37" i="85"/>
  <c r="AB37" i="85"/>
  <c r="AA37" i="85"/>
  <c r="Z37" i="85"/>
  <c r="Y37" i="85"/>
  <c r="X37" i="85"/>
  <c r="W37" i="85"/>
  <c r="V37" i="85"/>
  <c r="U37" i="85"/>
  <c r="T37" i="85"/>
  <c r="S37" i="85"/>
  <c r="R37" i="85"/>
  <c r="Q37" i="85"/>
  <c r="P37" i="85"/>
  <c r="O37" i="85"/>
  <c r="N37" i="85"/>
  <c r="M37" i="85"/>
  <c r="L37" i="85"/>
  <c r="K37" i="85"/>
  <c r="J37" i="85"/>
  <c r="I37" i="85"/>
  <c r="H37" i="85"/>
  <c r="G37" i="85"/>
  <c r="F37" i="85"/>
  <c r="E37" i="85"/>
  <c r="D37" i="85"/>
  <c r="C37" i="85"/>
  <c r="B37" i="85"/>
  <c r="AF35" i="85"/>
  <c r="AE35" i="85"/>
  <c r="AD35" i="85"/>
  <c r="AC35" i="85"/>
  <c r="AB35" i="85"/>
  <c r="AA35" i="85"/>
  <c r="Z35" i="85"/>
  <c r="Y35" i="85"/>
  <c r="X35" i="85"/>
  <c r="W35" i="85"/>
  <c r="V35" i="85"/>
  <c r="U35" i="85"/>
  <c r="T35" i="85"/>
  <c r="S35" i="85"/>
  <c r="R35" i="85"/>
  <c r="Q35" i="85"/>
  <c r="P35" i="85"/>
  <c r="O35" i="85"/>
  <c r="N35" i="85"/>
  <c r="M35" i="85"/>
  <c r="L35" i="85"/>
  <c r="K35" i="85"/>
  <c r="J35" i="85"/>
  <c r="I35" i="85"/>
  <c r="H35" i="85"/>
  <c r="G35" i="85"/>
  <c r="F35" i="85"/>
  <c r="E35" i="85"/>
  <c r="D35" i="85"/>
  <c r="C35" i="85"/>
  <c r="B35" i="85"/>
  <c r="AF34" i="85"/>
  <c r="AE34" i="85"/>
  <c r="AD34" i="85"/>
  <c r="AC34" i="85"/>
  <c r="AB34" i="85"/>
  <c r="AA34" i="85"/>
  <c r="Z34" i="85"/>
  <c r="Y34" i="85"/>
  <c r="X34" i="85"/>
  <c r="W34" i="85"/>
  <c r="V34" i="85"/>
  <c r="U34" i="85"/>
  <c r="T34" i="85"/>
  <c r="S34" i="85"/>
  <c r="R34" i="85"/>
  <c r="Q34" i="85"/>
  <c r="P34" i="85"/>
  <c r="O34" i="85"/>
  <c r="N34" i="85"/>
  <c r="M34" i="85"/>
  <c r="L34" i="85"/>
  <c r="K34" i="85"/>
  <c r="J34" i="85"/>
  <c r="I34" i="85"/>
  <c r="H34" i="85"/>
  <c r="G34" i="85"/>
  <c r="F34" i="85"/>
  <c r="E34" i="85"/>
  <c r="D34" i="85"/>
  <c r="C34" i="85"/>
  <c r="B34" i="85"/>
  <c r="AF33" i="85"/>
  <c r="AE33" i="85"/>
  <c r="AD33" i="85"/>
  <c r="AC33" i="85"/>
  <c r="AB33" i="85"/>
  <c r="AA33" i="85"/>
  <c r="Z33" i="85"/>
  <c r="Y33" i="85"/>
  <c r="X33" i="85"/>
  <c r="W33" i="85"/>
  <c r="V33" i="85"/>
  <c r="U33" i="85"/>
  <c r="T33" i="85"/>
  <c r="S33" i="85"/>
  <c r="R33" i="85"/>
  <c r="Q33" i="85"/>
  <c r="P33" i="85"/>
  <c r="O33" i="85"/>
  <c r="N33" i="85"/>
  <c r="M33" i="85"/>
  <c r="L33" i="85"/>
  <c r="K33" i="85"/>
  <c r="J33" i="85"/>
  <c r="I33" i="85"/>
  <c r="H33" i="85"/>
  <c r="G33" i="85"/>
  <c r="F33" i="85"/>
  <c r="E33" i="85"/>
  <c r="D33" i="85"/>
  <c r="C33" i="85"/>
  <c r="B33" i="85"/>
  <c r="AF32" i="85"/>
  <c r="AE32" i="85"/>
  <c r="AD32" i="85"/>
  <c r="AC32" i="85"/>
  <c r="AB32" i="85"/>
  <c r="AA32" i="85"/>
  <c r="Z32" i="85"/>
  <c r="Y32" i="85"/>
  <c r="X32" i="85"/>
  <c r="W32" i="85"/>
  <c r="V32" i="85"/>
  <c r="U32" i="85"/>
  <c r="T32" i="85"/>
  <c r="S32" i="85"/>
  <c r="R32" i="85"/>
  <c r="Q32" i="85"/>
  <c r="P32" i="85"/>
  <c r="O32" i="85"/>
  <c r="N32" i="85"/>
  <c r="M32" i="85"/>
  <c r="L32" i="85"/>
  <c r="K32" i="85"/>
  <c r="J32" i="85"/>
  <c r="I32" i="85"/>
  <c r="H32" i="85"/>
  <c r="G32" i="85"/>
  <c r="F32" i="85"/>
  <c r="E32" i="85"/>
  <c r="D32" i="85"/>
  <c r="C32" i="85"/>
  <c r="B32" i="85"/>
  <c r="AF31" i="85"/>
  <c r="AE31" i="85"/>
  <c r="AD31" i="85"/>
  <c r="AC31" i="85"/>
  <c r="AB31" i="85"/>
  <c r="AA31" i="85"/>
  <c r="Z31" i="85"/>
  <c r="Y31" i="85"/>
  <c r="X31" i="85"/>
  <c r="W31" i="85"/>
  <c r="V31" i="85"/>
  <c r="U31" i="85"/>
  <c r="T31" i="85"/>
  <c r="S31" i="85"/>
  <c r="R31" i="85"/>
  <c r="Q31" i="85"/>
  <c r="P31" i="85"/>
  <c r="O31" i="85"/>
  <c r="N31" i="85"/>
  <c r="M31" i="85"/>
  <c r="L31" i="85"/>
  <c r="K31" i="85"/>
  <c r="J31" i="85"/>
  <c r="I31" i="85"/>
  <c r="H31" i="85"/>
  <c r="G31" i="85"/>
  <c r="F31" i="85"/>
  <c r="E31" i="85"/>
  <c r="D31" i="85"/>
  <c r="C31" i="85"/>
  <c r="B31" i="85"/>
  <c r="AF30" i="85"/>
  <c r="AE30" i="85"/>
  <c r="AD30" i="85"/>
  <c r="AC30" i="85"/>
  <c r="AB30" i="85"/>
  <c r="AA30" i="85"/>
  <c r="Z30" i="85"/>
  <c r="Y30" i="85"/>
  <c r="X30" i="85"/>
  <c r="W30" i="85"/>
  <c r="V30" i="85"/>
  <c r="U30" i="85"/>
  <c r="T30" i="85"/>
  <c r="S30" i="85"/>
  <c r="R30" i="85"/>
  <c r="Q30" i="85"/>
  <c r="P30" i="85"/>
  <c r="O30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B30" i="85"/>
  <c r="AF29" i="85"/>
  <c r="AE29" i="85"/>
  <c r="AD29" i="85"/>
  <c r="AC29" i="85"/>
  <c r="AB29" i="85"/>
  <c r="AA29" i="85"/>
  <c r="Z29" i="85"/>
  <c r="Y29" i="85"/>
  <c r="X29" i="85"/>
  <c r="W29" i="85"/>
  <c r="V29" i="85"/>
  <c r="U29" i="85"/>
  <c r="T29" i="85"/>
  <c r="S29" i="85"/>
  <c r="R29" i="85"/>
  <c r="Q29" i="85"/>
  <c r="P29" i="85"/>
  <c r="O29" i="85"/>
  <c r="N29" i="85"/>
  <c r="M29" i="85"/>
  <c r="L29" i="85"/>
  <c r="K29" i="85"/>
  <c r="J29" i="85"/>
  <c r="I29" i="85"/>
  <c r="H29" i="85"/>
  <c r="G29" i="85"/>
  <c r="F29" i="85"/>
  <c r="E29" i="85"/>
  <c r="D29" i="85"/>
  <c r="C29" i="85"/>
  <c r="B29" i="85"/>
  <c r="AF28" i="85"/>
  <c r="AE28" i="85"/>
  <c r="AD28" i="85"/>
  <c r="AC28" i="85"/>
  <c r="AB28" i="85"/>
  <c r="AA28" i="85"/>
  <c r="Z28" i="85"/>
  <c r="Y28" i="85"/>
  <c r="X28" i="85"/>
  <c r="W28" i="85"/>
  <c r="V28" i="85"/>
  <c r="U28" i="85"/>
  <c r="T28" i="85"/>
  <c r="S28" i="85"/>
  <c r="R28" i="85"/>
  <c r="Q28" i="85"/>
  <c r="P28" i="85"/>
  <c r="O28" i="85"/>
  <c r="N28" i="85"/>
  <c r="M28" i="85"/>
  <c r="L28" i="85"/>
  <c r="K28" i="85"/>
  <c r="J28" i="85"/>
  <c r="I28" i="85"/>
  <c r="H28" i="85"/>
  <c r="G28" i="85"/>
  <c r="F28" i="85"/>
  <c r="E28" i="85"/>
  <c r="D28" i="85"/>
  <c r="C28" i="85"/>
  <c r="B28" i="85"/>
  <c r="AF27" i="85"/>
  <c r="AE27" i="85"/>
  <c r="AD27" i="85"/>
  <c r="AC27" i="85"/>
  <c r="AB27" i="85"/>
  <c r="AA27" i="85"/>
  <c r="Z27" i="85"/>
  <c r="Y27" i="85"/>
  <c r="X27" i="85"/>
  <c r="W27" i="85"/>
  <c r="V27" i="85"/>
  <c r="U27" i="85"/>
  <c r="T27" i="85"/>
  <c r="S27" i="85"/>
  <c r="R27" i="85"/>
  <c r="Q27" i="85"/>
  <c r="P27" i="85"/>
  <c r="O27" i="85"/>
  <c r="N27" i="85"/>
  <c r="M27" i="85"/>
  <c r="L27" i="85"/>
  <c r="K27" i="85"/>
  <c r="J27" i="85"/>
  <c r="I27" i="85"/>
  <c r="H27" i="85"/>
  <c r="G27" i="85"/>
  <c r="F27" i="85"/>
  <c r="E27" i="85"/>
  <c r="D27" i="85"/>
  <c r="C27" i="85"/>
  <c r="B27" i="85"/>
  <c r="AF26" i="85"/>
  <c r="AE26" i="85"/>
  <c r="AD26" i="85"/>
  <c r="AC26" i="85"/>
  <c r="AB26" i="85"/>
  <c r="AA26" i="85"/>
  <c r="Z26" i="85"/>
  <c r="Y26" i="85"/>
  <c r="X26" i="85"/>
  <c r="W26" i="85"/>
  <c r="V26" i="85"/>
  <c r="U26" i="85"/>
  <c r="T26" i="85"/>
  <c r="S26" i="85"/>
  <c r="R26" i="85"/>
  <c r="Q26" i="85"/>
  <c r="P26" i="85"/>
  <c r="O26" i="85"/>
  <c r="N26" i="85"/>
  <c r="M26" i="85"/>
  <c r="L26" i="85"/>
  <c r="K26" i="85"/>
  <c r="J26" i="85"/>
  <c r="I26" i="85"/>
  <c r="H26" i="85"/>
  <c r="G26" i="85"/>
  <c r="F26" i="85"/>
  <c r="E26" i="85"/>
  <c r="D26" i="85"/>
  <c r="C26" i="85"/>
  <c r="B26" i="85"/>
  <c r="AF25" i="85"/>
  <c r="AE25" i="85"/>
  <c r="AD25" i="85"/>
  <c r="AC25" i="85"/>
  <c r="AB25" i="85"/>
  <c r="AA25" i="85"/>
  <c r="Z25" i="85"/>
  <c r="Y25" i="85"/>
  <c r="X25" i="85"/>
  <c r="W25" i="85"/>
  <c r="V25" i="85"/>
  <c r="U25" i="85"/>
  <c r="T25" i="85"/>
  <c r="S25" i="85"/>
  <c r="R25" i="85"/>
  <c r="Q25" i="85"/>
  <c r="P25" i="85"/>
  <c r="O25" i="85"/>
  <c r="N25" i="85"/>
  <c r="M25" i="85"/>
  <c r="L25" i="85"/>
  <c r="K25" i="85"/>
  <c r="J25" i="85"/>
  <c r="I25" i="85"/>
  <c r="H25" i="85"/>
  <c r="G25" i="85"/>
  <c r="F25" i="85"/>
  <c r="E25" i="85"/>
  <c r="D25" i="85"/>
  <c r="C25" i="85"/>
  <c r="B25" i="85"/>
  <c r="AF24" i="85"/>
  <c r="AE24" i="85"/>
  <c r="AD24" i="85"/>
  <c r="AC24" i="85"/>
  <c r="AB24" i="85"/>
  <c r="AA24" i="85"/>
  <c r="Z24" i="85"/>
  <c r="Y24" i="85"/>
  <c r="X24" i="85"/>
  <c r="W24" i="85"/>
  <c r="V24" i="85"/>
  <c r="U24" i="85"/>
  <c r="T24" i="85"/>
  <c r="S24" i="85"/>
  <c r="R24" i="85"/>
  <c r="Q24" i="85"/>
  <c r="P24" i="85"/>
  <c r="O24" i="85"/>
  <c r="N24" i="85"/>
  <c r="M24" i="85"/>
  <c r="L24" i="85"/>
  <c r="K24" i="85"/>
  <c r="J24" i="85"/>
  <c r="I24" i="85"/>
  <c r="H24" i="85"/>
  <c r="G24" i="85"/>
  <c r="F24" i="85"/>
  <c r="E24" i="85"/>
  <c r="D24" i="85"/>
  <c r="C24" i="85"/>
  <c r="B24" i="85"/>
  <c r="AF23" i="85"/>
  <c r="AE23" i="85"/>
  <c r="AD23" i="85"/>
  <c r="AC23" i="85"/>
  <c r="AB23" i="85"/>
  <c r="AA23" i="85"/>
  <c r="Z23" i="85"/>
  <c r="Y23" i="85"/>
  <c r="X23" i="85"/>
  <c r="W23" i="85"/>
  <c r="V23" i="85"/>
  <c r="U23" i="85"/>
  <c r="T23" i="85"/>
  <c r="S23" i="85"/>
  <c r="R23" i="85"/>
  <c r="Q23" i="85"/>
  <c r="P23" i="85"/>
  <c r="O23" i="85"/>
  <c r="N23" i="85"/>
  <c r="M23" i="85"/>
  <c r="L23" i="85"/>
  <c r="K23" i="85"/>
  <c r="J23" i="85"/>
  <c r="I23" i="85"/>
  <c r="H23" i="85"/>
  <c r="G23" i="85"/>
  <c r="F23" i="85"/>
  <c r="E23" i="85"/>
  <c r="D23" i="85"/>
  <c r="C23" i="85"/>
  <c r="B23" i="85"/>
  <c r="AF22" i="85"/>
  <c r="AE22" i="85"/>
  <c r="AD22" i="85"/>
  <c r="AC22" i="85"/>
  <c r="AB22" i="85"/>
  <c r="AA22" i="85"/>
  <c r="Z22" i="85"/>
  <c r="Y22" i="85"/>
  <c r="X22" i="85"/>
  <c r="W22" i="85"/>
  <c r="V22" i="85"/>
  <c r="U22" i="85"/>
  <c r="T22" i="85"/>
  <c r="S22" i="85"/>
  <c r="R22" i="85"/>
  <c r="Q22" i="85"/>
  <c r="P22" i="85"/>
  <c r="O22" i="85"/>
  <c r="N22" i="85"/>
  <c r="M22" i="85"/>
  <c r="L22" i="85"/>
  <c r="K22" i="85"/>
  <c r="J22" i="85"/>
  <c r="I22" i="85"/>
  <c r="H22" i="85"/>
  <c r="G22" i="85"/>
  <c r="F22" i="85"/>
  <c r="E22" i="85"/>
  <c r="D22" i="85"/>
  <c r="C22" i="85"/>
  <c r="B22" i="85"/>
  <c r="AF21" i="85"/>
  <c r="AE21" i="85"/>
  <c r="AD21" i="85"/>
  <c r="AC21" i="85"/>
  <c r="AB21" i="85"/>
  <c r="AA21" i="85"/>
  <c r="Z21" i="85"/>
  <c r="Y21" i="85"/>
  <c r="X21" i="85"/>
  <c r="W21" i="85"/>
  <c r="V21" i="85"/>
  <c r="U21" i="85"/>
  <c r="T21" i="85"/>
  <c r="S21" i="85"/>
  <c r="R21" i="85"/>
  <c r="Q21" i="85"/>
  <c r="P21" i="85"/>
  <c r="O21" i="85"/>
  <c r="N21" i="85"/>
  <c r="M21" i="85"/>
  <c r="L21" i="85"/>
  <c r="K21" i="85"/>
  <c r="J21" i="85"/>
  <c r="I21" i="85"/>
  <c r="H21" i="85"/>
  <c r="G21" i="85"/>
  <c r="F21" i="85"/>
  <c r="E21" i="85"/>
  <c r="D21" i="85"/>
  <c r="C21" i="85"/>
  <c r="B21" i="85"/>
  <c r="AF20" i="85"/>
  <c r="AE20" i="85"/>
  <c r="AD20" i="85"/>
  <c r="AC20" i="85"/>
  <c r="AB20" i="85"/>
  <c r="AA20" i="85"/>
  <c r="Z20" i="85"/>
  <c r="Y20" i="85"/>
  <c r="X20" i="85"/>
  <c r="W20" i="85"/>
  <c r="V20" i="85"/>
  <c r="U20" i="85"/>
  <c r="T20" i="85"/>
  <c r="S20" i="85"/>
  <c r="R20" i="85"/>
  <c r="Q20" i="85"/>
  <c r="P20" i="85"/>
  <c r="O20" i="85"/>
  <c r="N20" i="85"/>
  <c r="M20" i="85"/>
  <c r="L20" i="85"/>
  <c r="K20" i="85"/>
  <c r="J20" i="85"/>
  <c r="I20" i="85"/>
  <c r="H20" i="85"/>
  <c r="G20" i="85"/>
  <c r="F20" i="85"/>
  <c r="E20" i="85"/>
  <c r="D20" i="85"/>
  <c r="C20" i="85"/>
  <c r="B20" i="85"/>
  <c r="AF18" i="85"/>
  <c r="AE18" i="85"/>
  <c r="AD18" i="85"/>
  <c r="AC18" i="85"/>
  <c r="AB18" i="85"/>
  <c r="AA18" i="85"/>
  <c r="Z18" i="85"/>
  <c r="Y18" i="85"/>
  <c r="X18" i="85"/>
  <c r="W18" i="85"/>
  <c r="V18" i="85"/>
  <c r="U18" i="85"/>
  <c r="T18" i="85"/>
  <c r="S18" i="85"/>
  <c r="R18" i="85"/>
  <c r="Q18" i="85"/>
  <c r="P18" i="85"/>
  <c r="O18" i="85"/>
  <c r="N18" i="85"/>
  <c r="M18" i="85"/>
  <c r="L18" i="85"/>
  <c r="K18" i="85"/>
  <c r="J18" i="85"/>
  <c r="I18" i="85"/>
  <c r="H18" i="85"/>
  <c r="G18" i="85"/>
  <c r="F18" i="85"/>
  <c r="E18" i="85"/>
  <c r="D18" i="85"/>
  <c r="C18" i="85"/>
  <c r="B18" i="85"/>
  <c r="AF17" i="85"/>
  <c r="AE17" i="85"/>
  <c r="AD17" i="85"/>
  <c r="AC17" i="85"/>
  <c r="AB17" i="85"/>
  <c r="AA17" i="85"/>
  <c r="Z17" i="85"/>
  <c r="Y17" i="85"/>
  <c r="X17" i="85"/>
  <c r="W17" i="85"/>
  <c r="V17" i="85"/>
  <c r="U17" i="85"/>
  <c r="T17" i="85"/>
  <c r="S17" i="85"/>
  <c r="R17" i="85"/>
  <c r="Q17" i="85"/>
  <c r="P17" i="85"/>
  <c r="O17" i="85"/>
  <c r="N17" i="85"/>
  <c r="M17" i="85"/>
  <c r="L17" i="85"/>
  <c r="K17" i="85"/>
  <c r="J17" i="85"/>
  <c r="I17" i="85"/>
  <c r="H17" i="85"/>
  <c r="G17" i="85"/>
  <c r="F17" i="85"/>
  <c r="E17" i="85"/>
  <c r="D17" i="85"/>
  <c r="C17" i="85"/>
  <c r="B17" i="85"/>
  <c r="AF16" i="85"/>
  <c r="AE16" i="85"/>
  <c r="AD16" i="85"/>
  <c r="AC16" i="85"/>
  <c r="AB16" i="85"/>
  <c r="AA16" i="85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H16" i="85"/>
  <c r="G16" i="85"/>
  <c r="F16" i="85"/>
  <c r="E16" i="85"/>
  <c r="D16" i="85"/>
  <c r="C16" i="85"/>
  <c r="B16" i="85"/>
  <c r="AF15" i="85"/>
  <c r="AE15" i="85"/>
  <c r="AD15" i="85"/>
  <c r="AC15" i="85"/>
  <c r="AB15" i="85"/>
  <c r="AA15" i="85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H15" i="85"/>
  <c r="G15" i="85"/>
  <c r="F15" i="85"/>
  <c r="E15" i="85"/>
  <c r="D15" i="85"/>
  <c r="C15" i="85"/>
  <c r="B15" i="85"/>
  <c r="AF14" i="85"/>
  <c r="AE14" i="85"/>
  <c r="AD14" i="85"/>
  <c r="AC14" i="85"/>
  <c r="AB14" i="85"/>
  <c r="AA14" i="85"/>
  <c r="Z14" i="85"/>
  <c r="Y14" i="85"/>
  <c r="X14" i="85"/>
  <c r="W14" i="85"/>
  <c r="V14" i="85"/>
  <c r="U14" i="85"/>
  <c r="T14" i="85"/>
  <c r="S14" i="85"/>
  <c r="R14" i="85"/>
  <c r="Q14" i="85"/>
  <c r="P14" i="85"/>
  <c r="O14" i="85"/>
  <c r="N14" i="85"/>
  <c r="M14" i="85"/>
  <c r="L14" i="85"/>
  <c r="K14" i="85"/>
  <c r="J14" i="85"/>
  <c r="I14" i="85"/>
  <c r="H14" i="85"/>
  <c r="G14" i="85"/>
  <c r="F14" i="85"/>
  <c r="E14" i="85"/>
  <c r="D14" i="85"/>
  <c r="C14" i="85"/>
  <c r="B14" i="85"/>
  <c r="AF13" i="85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F12" i="85"/>
  <c r="AE12" i="85"/>
  <c r="AD12" i="85"/>
  <c r="AC12" i="85"/>
  <c r="AB12" i="85"/>
  <c r="AA12" i="85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H12" i="85"/>
  <c r="G12" i="85"/>
  <c r="F12" i="85"/>
  <c r="E12" i="85"/>
  <c r="D12" i="85"/>
  <c r="C12" i="85"/>
  <c r="B12" i="85"/>
  <c r="AF11" i="85"/>
  <c r="AE11" i="85"/>
  <c r="AD11" i="85"/>
  <c r="AC11" i="85"/>
  <c r="AB11" i="85"/>
  <c r="AA11" i="85"/>
  <c r="Z11" i="85"/>
  <c r="Y11" i="85"/>
  <c r="X11" i="85"/>
  <c r="W11" i="85"/>
  <c r="V11" i="85"/>
  <c r="U11" i="85"/>
  <c r="T11" i="85"/>
  <c r="S11" i="85"/>
  <c r="R11" i="85"/>
  <c r="Q11" i="85"/>
  <c r="P11" i="85"/>
  <c r="O11" i="85"/>
  <c r="N11" i="85"/>
  <c r="M11" i="85"/>
  <c r="L11" i="85"/>
  <c r="K11" i="85"/>
  <c r="J11" i="85"/>
  <c r="I11" i="85"/>
  <c r="H11" i="85"/>
  <c r="G11" i="85"/>
  <c r="F11" i="85"/>
  <c r="E11" i="85"/>
  <c r="D11" i="85"/>
  <c r="C11" i="85"/>
  <c r="B11" i="85"/>
  <c r="AF10" i="85"/>
  <c r="AE10" i="85"/>
  <c r="AD10" i="85"/>
  <c r="AC10" i="85"/>
  <c r="AB10" i="85"/>
  <c r="AA10" i="85"/>
  <c r="Z10" i="85"/>
  <c r="Y10" i="85"/>
  <c r="X10" i="85"/>
  <c r="W10" i="85"/>
  <c r="V10" i="85"/>
  <c r="U10" i="85"/>
  <c r="T10" i="85"/>
  <c r="S10" i="85"/>
  <c r="R10" i="85"/>
  <c r="Q10" i="85"/>
  <c r="P10" i="85"/>
  <c r="O10" i="85"/>
  <c r="N10" i="85"/>
  <c r="M10" i="85"/>
  <c r="L10" i="85"/>
  <c r="K10" i="85"/>
  <c r="J10" i="85"/>
  <c r="I10" i="85"/>
  <c r="H10" i="85"/>
  <c r="G10" i="85"/>
  <c r="F10" i="85"/>
  <c r="E10" i="85"/>
  <c r="D10" i="85"/>
  <c r="C10" i="85"/>
  <c r="B10" i="85"/>
  <c r="AF9" i="85"/>
  <c r="AE9" i="85"/>
  <c r="AD9" i="85"/>
  <c r="AC9" i="85"/>
  <c r="AB9" i="85"/>
  <c r="AA9" i="85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H9" i="85"/>
  <c r="G9" i="85"/>
  <c r="F9" i="85"/>
  <c r="E9" i="85"/>
  <c r="D9" i="85"/>
  <c r="C9" i="85"/>
  <c r="B9" i="85"/>
  <c r="AF8" i="85"/>
  <c r="AE8" i="85"/>
  <c r="AD8" i="85"/>
  <c r="AC8" i="85"/>
  <c r="AB8" i="85"/>
  <c r="AA8" i="85"/>
  <c r="Z8" i="85"/>
  <c r="Y8" i="85"/>
  <c r="X8" i="85"/>
  <c r="W8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H8" i="85"/>
  <c r="G8" i="85"/>
  <c r="F8" i="85"/>
  <c r="E8" i="85"/>
  <c r="D8" i="85"/>
  <c r="C8" i="85"/>
  <c r="B8" i="85"/>
  <c r="AF7" i="85"/>
  <c r="AE7" i="85"/>
  <c r="AD7" i="85"/>
  <c r="AC7" i="85"/>
  <c r="AB7" i="85"/>
  <c r="AA7" i="85"/>
  <c r="Z7" i="85"/>
  <c r="Y7" i="85"/>
  <c r="X7" i="85"/>
  <c r="W7" i="85"/>
  <c r="V7" i="85"/>
  <c r="U7" i="85"/>
  <c r="T7" i="85"/>
  <c r="S7" i="85"/>
  <c r="R7" i="85"/>
  <c r="Q7" i="85"/>
  <c r="P7" i="85"/>
  <c r="O7" i="85"/>
  <c r="N7" i="85"/>
  <c r="M7" i="85"/>
  <c r="L7" i="85"/>
  <c r="K7" i="85"/>
  <c r="J7" i="85"/>
  <c r="I7" i="85"/>
  <c r="H7" i="85"/>
  <c r="G7" i="85"/>
  <c r="F7" i="85"/>
  <c r="E7" i="85"/>
  <c r="D7" i="85"/>
  <c r="C7" i="85"/>
  <c r="B7" i="85"/>
  <c r="AF6" i="85"/>
  <c r="AE6" i="85"/>
  <c r="AD6" i="85"/>
  <c r="AC6" i="85"/>
  <c r="AB6" i="85"/>
  <c r="AA6" i="85"/>
  <c r="Z6" i="85"/>
  <c r="Y6" i="85"/>
  <c r="X6" i="85"/>
  <c r="W6" i="85"/>
  <c r="V6" i="85"/>
  <c r="U6" i="85"/>
  <c r="T6" i="85"/>
  <c r="S6" i="85"/>
  <c r="R6" i="85"/>
  <c r="Q6" i="85"/>
  <c r="P6" i="85"/>
  <c r="O6" i="85"/>
  <c r="N6" i="85"/>
  <c r="M6" i="85"/>
  <c r="L6" i="85"/>
  <c r="K6" i="85"/>
  <c r="J6" i="85"/>
  <c r="I6" i="85"/>
  <c r="H6" i="85"/>
  <c r="G6" i="85"/>
  <c r="F6" i="85"/>
  <c r="E6" i="85"/>
  <c r="D6" i="85"/>
  <c r="C6" i="85"/>
  <c r="B6" i="85"/>
  <c r="AF5" i="85"/>
  <c r="AE5" i="85"/>
  <c r="AD5" i="85"/>
  <c r="AC5" i="85"/>
  <c r="AB5" i="85"/>
  <c r="AA5" i="85"/>
  <c r="Z5" i="85"/>
  <c r="Y5" i="85"/>
  <c r="X5" i="85"/>
  <c r="W5" i="85"/>
  <c r="V5" i="85"/>
  <c r="U5" i="85"/>
  <c r="T5" i="85"/>
  <c r="S5" i="85"/>
  <c r="R5" i="85"/>
  <c r="Q5" i="85"/>
  <c r="P5" i="85"/>
  <c r="O5" i="85"/>
  <c r="N5" i="85"/>
  <c r="M5" i="85"/>
  <c r="L5" i="85"/>
  <c r="K5" i="85"/>
  <c r="J5" i="85"/>
  <c r="I5" i="85"/>
  <c r="H5" i="85"/>
  <c r="G5" i="85"/>
  <c r="AG3" i="85" s="1"/>
  <c r="F5" i="85"/>
  <c r="E5" i="85"/>
  <c r="D5" i="85"/>
  <c r="C5" i="85"/>
  <c r="B5" i="85"/>
  <c r="Z101" i="85" s="1"/>
  <c r="AF4" i="85"/>
  <c r="AE4" i="85"/>
  <c r="AD4" i="85"/>
  <c r="AC4" i="85"/>
  <c r="AB4" i="85"/>
  <c r="AA4" i="85"/>
  <c r="Z4" i="85"/>
  <c r="Y4" i="85"/>
  <c r="X4" i="85"/>
  <c r="W4" i="85"/>
  <c r="V4" i="85"/>
  <c r="U4" i="85"/>
  <c r="T4" i="85"/>
  <c r="S4" i="85"/>
  <c r="R4" i="85"/>
  <c r="Q4" i="85"/>
  <c r="P4" i="85"/>
  <c r="O4" i="85"/>
  <c r="N4" i="85"/>
  <c r="M4" i="85"/>
  <c r="L4" i="85"/>
  <c r="K4" i="85"/>
  <c r="J4" i="85"/>
  <c r="I4" i="85"/>
  <c r="H4" i="85"/>
  <c r="G4" i="85"/>
  <c r="F4" i="85"/>
  <c r="E4" i="85"/>
  <c r="D4" i="85"/>
  <c r="C4" i="85"/>
  <c r="B4" i="85"/>
  <c r="AF3" i="85"/>
  <c r="AE3" i="85"/>
  <c r="AD3" i="85"/>
  <c r="AC3" i="85"/>
  <c r="AB3" i="85"/>
  <c r="AA3" i="85"/>
  <c r="Z3" i="85"/>
  <c r="Y3" i="85"/>
  <c r="X3" i="85"/>
  <c r="W3" i="85"/>
  <c r="V3" i="85"/>
  <c r="U3" i="85"/>
  <c r="T3" i="85"/>
  <c r="S3" i="85"/>
  <c r="R3" i="85"/>
  <c r="Q3" i="85"/>
  <c r="P3" i="85"/>
  <c r="O3" i="85"/>
  <c r="N3" i="85"/>
  <c r="M3" i="85"/>
  <c r="L3" i="85"/>
  <c r="K3" i="85"/>
  <c r="J3" i="85"/>
  <c r="I3" i="85"/>
  <c r="H3" i="85"/>
  <c r="G3" i="85"/>
  <c r="F3" i="85"/>
  <c r="E3" i="85"/>
  <c r="D3" i="85"/>
  <c r="C3" i="85"/>
  <c r="B3" i="85"/>
  <c r="AF103" i="84"/>
  <c r="AE103" i="84"/>
  <c r="AD103" i="84"/>
  <c r="AC103" i="84"/>
  <c r="AB103" i="84"/>
  <c r="AA103" i="84"/>
  <c r="Z103" i="84"/>
  <c r="Y103" i="84"/>
  <c r="X103" i="84"/>
  <c r="W103" i="84"/>
  <c r="V103" i="84"/>
  <c r="U103" i="84"/>
  <c r="T103" i="84"/>
  <c r="S103" i="84"/>
  <c r="R103" i="84"/>
  <c r="Q103" i="84"/>
  <c r="P103" i="84"/>
  <c r="O103" i="84"/>
  <c r="N103" i="84"/>
  <c r="M103" i="84"/>
  <c r="L103" i="84"/>
  <c r="K103" i="84"/>
  <c r="J103" i="84"/>
  <c r="I103" i="84"/>
  <c r="H103" i="84"/>
  <c r="G103" i="84"/>
  <c r="F103" i="84"/>
  <c r="E103" i="84"/>
  <c r="D103" i="84"/>
  <c r="C103" i="84"/>
  <c r="B103" i="84"/>
  <c r="AF102" i="84"/>
  <c r="AE102" i="84"/>
  <c r="AD102" i="84"/>
  <c r="AC102" i="84"/>
  <c r="AB102" i="84"/>
  <c r="AA102" i="84"/>
  <c r="Z102" i="84"/>
  <c r="Y102" i="84"/>
  <c r="X102" i="84"/>
  <c r="W102" i="84"/>
  <c r="V102" i="84"/>
  <c r="U102" i="84"/>
  <c r="T102" i="84"/>
  <c r="S102" i="84"/>
  <c r="R102" i="84"/>
  <c r="Q102" i="84"/>
  <c r="P102" i="84"/>
  <c r="O102" i="84"/>
  <c r="N102" i="84"/>
  <c r="M102" i="84"/>
  <c r="L102" i="84"/>
  <c r="K102" i="84"/>
  <c r="J102" i="84"/>
  <c r="I102" i="84"/>
  <c r="H102" i="84"/>
  <c r="G102" i="84"/>
  <c r="F102" i="84"/>
  <c r="E102" i="84"/>
  <c r="D102" i="84"/>
  <c r="C102" i="84"/>
  <c r="B102" i="84"/>
  <c r="AF101" i="84"/>
  <c r="AE101" i="84"/>
  <c r="AD101" i="84"/>
  <c r="AC101" i="84"/>
  <c r="AB101" i="84"/>
  <c r="AA101" i="84"/>
  <c r="Z101" i="84"/>
  <c r="Y101" i="84"/>
  <c r="X101" i="84"/>
  <c r="W101" i="84"/>
  <c r="V101" i="84"/>
  <c r="U101" i="84"/>
  <c r="T101" i="84"/>
  <c r="S101" i="84"/>
  <c r="R101" i="84"/>
  <c r="Q101" i="84"/>
  <c r="P101" i="84"/>
  <c r="O101" i="84"/>
  <c r="N101" i="84"/>
  <c r="M101" i="84"/>
  <c r="L101" i="84"/>
  <c r="K101" i="84"/>
  <c r="J101" i="84"/>
  <c r="I101" i="84"/>
  <c r="H101" i="84"/>
  <c r="G101" i="84"/>
  <c r="F101" i="84"/>
  <c r="E101" i="84"/>
  <c r="D101" i="84"/>
  <c r="C101" i="84"/>
  <c r="B101" i="84"/>
  <c r="AF100" i="84"/>
  <c r="AE100" i="84"/>
  <c r="AD100" i="84"/>
  <c r="AC100" i="84"/>
  <c r="AB100" i="84"/>
  <c r="AA100" i="84"/>
  <c r="Z100" i="84"/>
  <c r="Y100" i="84"/>
  <c r="X100" i="84"/>
  <c r="W100" i="84"/>
  <c r="V100" i="84"/>
  <c r="U100" i="84"/>
  <c r="T100" i="84"/>
  <c r="S100" i="84"/>
  <c r="R100" i="84"/>
  <c r="Q100" i="84"/>
  <c r="P100" i="84"/>
  <c r="O100" i="84"/>
  <c r="N100" i="84"/>
  <c r="M100" i="84"/>
  <c r="L100" i="84"/>
  <c r="K100" i="84"/>
  <c r="J100" i="84"/>
  <c r="I100" i="84"/>
  <c r="H100" i="84"/>
  <c r="G100" i="84"/>
  <c r="F100" i="84"/>
  <c r="E100" i="84"/>
  <c r="D100" i="84"/>
  <c r="C100" i="84"/>
  <c r="B100" i="84"/>
  <c r="AF99" i="84"/>
  <c r="AE99" i="84"/>
  <c r="AD99" i="84"/>
  <c r="AC99" i="84"/>
  <c r="AB99" i="84"/>
  <c r="AA99" i="84"/>
  <c r="Z99" i="84"/>
  <c r="Y99" i="84"/>
  <c r="X99" i="84"/>
  <c r="W99" i="84"/>
  <c r="V99" i="84"/>
  <c r="U99" i="84"/>
  <c r="T99" i="84"/>
  <c r="S99" i="84"/>
  <c r="R99" i="84"/>
  <c r="Q99" i="84"/>
  <c r="P99" i="84"/>
  <c r="O99" i="84"/>
  <c r="N99" i="84"/>
  <c r="M99" i="84"/>
  <c r="L99" i="84"/>
  <c r="K99" i="84"/>
  <c r="J99" i="84"/>
  <c r="I99" i="84"/>
  <c r="H99" i="84"/>
  <c r="G99" i="84"/>
  <c r="F99" i="84"/>
  <c r="E99" i="84"/>
  <c r="D99" i="84"/>
  <c r="C99" i="84"/>
  <c r="B99" i="84"/>
  <c r="AF98" i="84"/>
  <c r="AE98" i="84"/>
  <c r="AD98" i="84"/>
  <c r="AC98" i="84"/>
  <c r="AB98" i="84"/>
  <c r="AA98" i="84"/>
  <c r="Z98" i="84"/>
  <c r="Y98" i="84"/>
  <c r="X98" i="84"/>
  <c r="W98" i="84"/>
  <c r="V98" i="84"/>
  <c r="U98" i="84"/>
  <c r="T98" i="84"/>
  <c r="S98" i="84"/>
  <c r="R98" i="84"/>
  <c r="Q98" i="84"/>
  <c r="P98" i="84"/>
  <c r="O98" i="84"/>
  <c r="N98" i="84"/>
  <c r="M98" i="84"/>
  <c r="L98" i="84"/>
  <c r="K98" i="84"/>
  <c r="J98" i="84"/>
  <c r="I98" i="84"/>
  <c r="H98" i="84"/>
  <c r="G98" i="84"/>
  <c r="F98" i="84"/>
  <c r="E98" i="84"/>
  <c r="D98" i="84"/>
  <c r="C98" i="84"/>
  <c r="B98" i="84"/>
  <c r="AF97" i="84"/>
  <c r="AE97" i="84"/>
  <c r="AD97" i="84"/>
  <c r="AC97" i="84"/>
  <c r="AB97" i="84"/>
  <c r="AA97" i="84"/>
  <c r="Z97" i="84"/>
  <c r="Y97" i="84"/>
  <c r="X97" i="84"/>
  <c r="W97" i="84"/>
  <c r="V97" i="84"/>
  <c r="U97" i="84"/>
  <c r="T97" i="84"/>
  <c r="S97" i="84"/>
  <c r="R97" i="84"/>
  <c r="Q97" i="84"/>
  <c r="P97" i="84"/>
  <c r="O97" i="84"/>
  <c r="N97" i="84"/>
  <c r="M97" i="84"/>
  <c r="L97" i="84"/>
  <c r="K97" i="84"/>
  <c r="J97" i="84"/>
  <c r="I97" i="84"/>
  <c r="H97" i="84"/>
  <c r="G97" i="84"/>
  <c r="F97" i="84"/>
  <c r="E97" i="84"/>
  <c r="D97" i="84"/>
  <c r="C97" i="84"/>
  <c r="B97" i="84"/>
  <c r="AF96" i="84"/>
  <c r="AE96" i="84"/>
  <c r="AD96" i="84"/>
  <c r="AC96" i="84"/>
  <c r="AB96" i="84"/>
  <c r="AA96" i="84"/>
  <c r="Z96" i="84"/>
  <c r="Y96" i="84"/>
  <c r="X96" i="84"/>
  <c r="W96" i="84"/>
  <c r="V96" i="84"/>
  <c r="U96" i="84"/>
  <c r="T96" i="84"/>
  <c r="S96" i="84"/>
  <c r="R96" i="84"/>
  <c r="Q96" i="84"/>
  <c r="P96" i="84"/>
  <c r="O96" i="84"/>
  <c r="N96" i="84"/>
  <c r="M96" i="84"/>
  <c r="L96" i="84"/>
  <c r="K96" i="84"/>
  <c r="J96" i="84"/>
  <c r="I96" i="84"/>
  <c r="H96" i="84"/>
  <c r="G96" i="84"/>
  <c r="F96" i="84"/>
  <c r="E96" i="84"/>
  <c r="D96" i="84"/>
  <c r="C96" i="84"/>
  <c r="B96" i="84"/>
  <c r="AF95" i="84"/>
  <c r="AE95" i="84"/>
  <c r="AD95" i="84"/>
  <c r="AC95" i="84"/>
  <c r="AB95" i="84"/>
  <c r="AA95" i="84"/>
  <c r="Z95" i="84"/>
  <c r="Y95" i="84"/>
  <c r="X95" i="84"/>
  <c r="W95" i="84"/>
  <c r="V95" i="84"/>
  <c r="U95" i="84"/>
  <c r="T95" i="84"/>
  <c r="S95" i="84"/>
  <c r="R95" i="84"/>
  <c r="Q95" i="84"/>
  <c r="P95" i="84"/>
  <c r="O95" i="84"/>
  <c r="N95" i="84"/>
  <c r="M95" i="84"/>
  <c r="L95" i="84"/>
  <c r="K95" i="84"/>
  <c r="J95" i="84"/>
  <c r="I95" i="84"/>
  <c r="H95" i="84"/>
  <c r="G95" i="84"/>
  <c r="F95" i="84"/>
  <c r="E95" i="84"/>
  <c r="D95" i="84"/>
  <c r="C95" i="84"/>
  <c r="B95" i="84"/>
  <c r="AF94" i="84"/>
  <c r="AE94" i="84"/>
  <c r="AD94" i="84"/>
  <c r="AC94" i="84"/>
  <c r="AB94" i="84"/>
  <c r="AA94" i="84"/>
  <c r="Z94" i="84"/>
  <c r="Y94" i="84"/>
  <c r="X94" i="84"/>
  <c r="W94" i="84"/>
  <c r="V94" i="84"/>
  <c r="U94" i="84"/>
  <c r="T94" i="84"/>
  <c r="S94" i="84"/>
  <c r="R94" i="84"/>
  <c r="Q94" i="84"/>
  <c r="P94" i="84"/>
  <c r="O94" i="84"/>
  <c r="N94" i="84"/>
  <c r="M94" i="84"/>
  <c r="L94" i="84"/>
  <c r="K94" i="84"/>
  <c r="J94" i="84"/>
  <c r="I94" i="84"/>
  <c r="H94" i="84"/>
  <c r="G94" i="84"/>
  <c r="F94" i="84"/>
  <c r="E94" i="84"/>
  <c r="D94" i="84"/>
  <c r="C94" i="84"/>
  <c r="B94" i="84"/>
  <c r="AF93" i="84"/>
  <c r="AE93" i="84"/>
  <c r="AD93" i="84"/>
  <c r="AC93" i="84"/>
  <c r="AB93" i="84"/>
  <c r="AA93" i="84"/>
  <c r="Z93" i="84"/>
  <c r="Y93" i="84"/>
  <c r="X93" i="84"/>
  <c r="W93" i="84"/>
  <c r="V93" i="84"/>
  <c r="U93" i="84"/>
  <c r="T93" i="84"/>
  <c r="S93" i="84"/>
  <c r="R93" i="84"/>
  <c r="Q93" i="84"/>
  <c r="P93" i="84"/>
  <c r="O93" i="84"/>
  <c r="N93" i="84"/>
  <c r="M93" i="84"/>
  <c r="L93" i="84"/>
  <c r="K93" i="84"/>
  <c r="J93" i="84"/>
  <c r="I93" i="84"/>
  <c r="H93" i="84"/>
  <c r="G93" i="84"/>
  <c r="F93" i="84"/>
  <c r="E93" i="84"/>
  <c r="D93" i="84"/>
  <c r="C93" i="84"/>
  <c r="B93" i="84"/>
  <c r="AF92" i="84"/>
  <c r="AE92" i="84"/>
  <c r="AD92" i="84"/>
  <c r="AC92" i="84"/>
  <c r="AB92" i="84"/>
  <c r="AA92" i="84"/>
  <c r="Z92" i="84"/>
  <c r="Y92" i="84"/>
  <c r="X92" i="84"/>
  <c r="W92" i="84"/>
  <c r="V92" i="84"/>
  <c r="U92" i="84"/>
  <c r="T92" i="84"/>
  <c r="S92" i="84"/>
  <c r="R92" i="84"/>
  <c r="Q92" i="84"/>
  <c r="P92" i="84"/>
  <c r="O92" i="84"/>
  <c r="N92" i="84"/>
  <c r="M92" i="84"/>
  <c r="L92" i="84"/>
  <c r="K92" i="84"/>
  <c r="J92" i="84"/>
  <c r="I92" i="84"/>
  <c r="H92" i="84"/>
  <c r="G92" i="84"/>
  <c r="F92" i="84"/>
  <c r="E92" i="84"/>
  <c r="D92" i="84"/>
  <c r="C92" i="84"/>
  <c r="B92" i="84"/>
  <c r="AF91" i="84"/>
  <c r="AE91" i="84"/>
  <c r="AD91" i="84"/>
  <c r="AC91" i="84"/>
  <c r="AB91" i="84"/>
  <c r="AA91" i="84"/>
  <c r="Z91" i="84"/>
  <c r="Y91" i="84"/>
  <c r="X91" i="84"/>
  <c r="W91" i="84"/>
  <c r="V91" i="84"/>
  <c r="U91" i="84"/>
  <c r="T91" i="84"/>
  <c r="S91" i="84"/>
  <c r="R91" i="84"/>
  <c r="Q91" i="84"/>
  <c r="P91" i="84"/>
  <c r="O91" i="84"/>
  <c r="N91" i="84"/>
  <c r="M91" i="84"/>
  <c r="L91" i="84"/>
  <c r="K91" i="84"/>
  <c r="J91" i="84"/>
  <c r="I91" i="84"/>
  <c r="H91" i="84"/>
  <c r="G91" i="84"/>
  <c r="F91" i="84"/>
  <c r="E91" i="84"/>
  <c r="D91" i="84"/>
  <c r="C91" i="84"/>
  <c r="B91" i="84"/>
  <c r="AF90" i="84"/>
  <c r="AE90" i="84"/>
  <c r="AD90" i="84"/>
  <c r="AC90" i="84"/>
  <c r="AB90" i="84"/>
  <c r="AA90" i="84"/>
  <c r="Z90" i="84"/>
  <c r="Y90" i="84"/>
  <c r="X90" i="84"/>
  <c r="W90" i="84"/>
  <c r="V90" i="84"/>
  <c r="U90" i="84"/>
  <c r="T90" i="84"/>
  <c r="S90" i="84"/>
  <c r="R90" i="84"/>
  <c r="Q90" i="84"/>
  <c r="P90" i="84"/>
  <c r="O90" i="84"/>
  <c r="N90" i="84"/>
  <c r="M90" i="84"/>
  <c r="L90" i="84"/>
  <c r="K90" i="84"/>
  <c r="J90" i="84"/>
  <c r="I90" i="84"/>
  <c r="H90" i="84"/>
  <c r="G90" i="84"/>
  <c r="F90" i="84"/>
  <c r="E90" i="84"/>
  <c r="D90" i="84"/>
  <c r="C90" i="84"/>
  <c r="B90" i="84"/>
  <c r="AF89" i="84"/>
  <c r="AE89" i="84"/>
  <c r="AD89" i="84"/>
  <c r="AC89" i="84"/>
  <c r="AB89" i="84"/>
  <c r="AA89" i="84"/>
  <c r="Z89" i="84"/>
  <c r="Y89" i="84"/>
  <c r="X89" i="84"/>
  <c r="W89" i="84"/>
  <c r="V89" i="84"/>
  <c r="U89" i="84"/>
  <c r="T89" i="84"/>
  <c r="S89" i="84"/>
  <c r="R89" i="84"/>
  <c r="Q89" i="84"/>
  <c r="P89" i="84"/>
  <c r="O89" i="84"/>
  <c r="N89" i="84"/>
  <c r="M89" i="84"/>
  <c r="L89" i="84"/>
  <c r="K89" i="84"/>
  <c r="J89" i="84"/>
  <c r="I89" i="84"/>
  <c r="H89" i="84"/>
  <c r="G89" i="84"/>
  <c r="F89" i="84"/>
  <c r="E89" i="84"/>
  <c r="D89" i="84"/>
  <c r="C89" i="84"/>
  <c r="B89" i="84"/>
  <c r="AF88" i="84"/>
  <c r="AE88" i="84"/>
  <c r="AD88" i="84"/>
  <c r="AC88" i="84"/>
  <c r="AB88" i="84"/>
  <c r="AA88" i="84"/>
  <c r="Z88" i="84"/>
  <c r="Y88" i="84"/>
  <c r="X88" i="84"/>
  <c r="W88" i="84"/>
  <c r="V88" i="84"/>
  <c r="U88" i="84"/>
  <c r="T88" i="84"/>
  <c r="S88" i="84"/>
  <c r="R88" i="84"/>
  <c r="Q88" i="84"/>
  <c r="P88" i="84"/>
  <c r="O88" i="84"/>
  <c r="N88" i="84"/>
  <c r="M88" i="84"/>
  <c r="L88" i="84"/>
  <c r="K88" i="84"/>
  <c r="J88" i="84"/>
  <c r="I88" i="84"/>
  <c r="H88" i="84"/>
  <c r="G88" i="84"/>
  <c r="F88" i="84"/>
  <c r="E88" i="84"/>
  <c r="D88" i="84"/>
  <c r="C88" i="84"/>
  <c r="B88" i="84"/>
  <c r="AF86" i="84"/>
  <c r="AE86" i="84"/>
  <c r="AD86" i="84"/>
  <c r="AC86" i="84"/>
  <c r="AB86" i="84"/>
  <c r="AA86" i="84"/>
  <c r="Z86" i="84"/>
  <c r="Y86" i="84"/>
  <c r="X86" i="84"/>
  <c r="W86" i="84"/>
  <c r="V86" i="84"/>
  <c r="U86" i="84"/>
  <c r="T86" i="84"/>
  <c r="S86" i="84"/>
  <c r="R86" i="84"/>
  <c r="Q86" i="84"/>
  <c r="P86" i="84"/>
  <c r="O86" i="84"/>
  <c r="N86" i="84"/>
  <c r="M86" i="84"/>
  <c r="L86" i="84"/>
  <c r="K86" i="84"/>
  <c r="J86" i="84"/>
  <c r="I86" i="84"/>
  <c r="H86" i="84"/>
  <c r="G86" i="84"/>
  <c r="F86" i="84"/>
  <c r="E86" i="84"/>
  <c r="D86" i="84"/>
  <c r="C86" i="84"/>
  <c r="B86" i="84"/>
  <c r="AF85" i="84"/>
  <c r="AE85" i="84"/>
  <c r="AD85" i="84"/>
  <c r="AC85" i="84"/>
  <c r="AB85" i="84"/>
  <c r="AA85" i="84"/>
  <c r="Z85" i="84"/>
  <c r="Y85" i="84"/>
  <c r="X85" i="84"/>
  <c r="W85" i="84"/>
  <c r="V85" i="84"/>
  <c r="U85" i="84"/>
  <c r="T85" i="84"/>
  <c r="S85" i="84"/>
  <c r="R85" i="84"/>
  <c r="Q85" i="84"/>
  <c r="P85" i="84"/>
  <c r="O85" i="84"/>
  <c r="N85" i="84"/>
  <c r="M85" i="84"/>
  <c r="L85" i="84"/>
  <c r="K85" i="84"/>
  <c r="J85" i="84"/>
  <c r="I85" i="84"/>
  <c r="H85" i="84"/>
  <c r="G85" i="84"/>
  <c r="F85" i="84"/>
  <c r="E85" i="84"/>
  <c r="D85" i="84"/>
  <c r="C85" i="84"/>
  <c r="B85" i="84"/>
  <c r="AF84" i="84"/>
  <c r="AE84" i="84"/>
  <c r="AD84" i="84"/>
  <c r="AC84" i="84"/>
  <c r="AB84" i="84"/>
  <c r="AA84" i="84"/>
  <c r="Z84" i="84"/>
  <c r="Y84" i="84"/>
  <c r="X84" i="84"/>
  <c r="W84" i="84"/>
  <c r="V84" i="84"/>
  <c r="U84" i="84"/>
  <c r="T84" i="84"/>
  <c r="S84" i="84"/>
  <c r="R84" i="84"/>
  <c r="Q84" i="84"/>
  <c r="P84" i="84"/>
  <c r="O84" i="84"/>
  <c r="N84" i="84"/>
  <c r="M84" i="84"/>
  <c r="L84" i="84"/>
  <c r="K84" i="84"/>
  <c r="J84" i="84"/>
  <c r="I84" i="84"/>
  <c r="H84" i="84"/>
  <c r="G84" i="84"/>
  <c r="F84" i="84"/>
  <c r="E84" i="84"/>
  <c r="D84" i="84"/>
  <c r="C84" i="84"/>
  <c r="B84" i="84"/>
  <c r="AF83" i="84"/>
  <c r="AE83" i="84"/>
  <c r="AD83" i="84"/>
  <c r="AC83" i="84"/>
  <c r="AB83" i="84"/>
  <c r="AA83" i="84"/>
  <c r="Z83" i="84"/>
  <c r="Y83" i="84"/>
  <c r="X83" i="84"/>
  <c r="W83" i="84"/>
  <c r="V83" i="84"/>
  <c r="U83" i="84"/>
  <c r="T83" i="84"/>
  <c r="S83" i="84"/>
  <c r="R83" i="84"/>
  <c r="Q83" i="84"/>
  <c r="P83" i="84"/>
  <c r="O83" i="84"/>
  <c r="N83" i="84"/>
  <c r="M83" i="84"/>
  <c r="L83" i="84"/>
  <c r="K83" i="84"/>
  <c r="J83" i="84"/>
  <c r="I83" i="84"/>
  <c r="H83" i="84"/>
  <c r="G83" i="84"/>
  <c r="F83" i="84"/>
  <c r="E83" i="84"/>
  <c r="D83" i="84"/>
  <c r="C83" i="84"/>
  <c r="B83" i="84"/>
  <c r="AF82" i="84"/>
  <c r="AE82" i="84"/>
  <c r="AD82" i="84"/>
  <c r="AC82" i="84"/>
  <c r="AB82" i="84"/>
  <c r="AA82" i="84"/>
  <c r="Z82" i="84"/>
  <c r="Y82" i="84"/>
  <c r="X82" i="84"/>
  <c r="W82" i="84"/>
  <c r="V82" i="84"/>
  <c r="U82" i="84"/>
  <c r="T82" i="84"/>
  <c r="S82" i="84"/>
  <c r="R82" i="84"/>
  <c r="Q82" i="84"/>
  <c r="P82" i="84"/>
  <c r="O82" i="84"/>
  <c r="N82" i="84"/>
  <c r="M82" i="84"/>
  <c r="L82" i="84"/>
  <c r="K82" i="84"/>
  <c r="J82" i="84"/>
  <c r="I82" i="84"/>
  <c r="H82" i="84"/>
  <c r="G82" i="84"/>
  <c r="F82" i="84"/>
  <c r="E82" i="84"/>
  <c r="D82" i="84"/>
  <c r="C82" i="84"/>
  <c r="B82" i="84"/>
  <c r="AF81" i="84"/>
  <c r="AE81" i="84"/>
  <c r="AD81" i="84"/>
  <c r="AC81" i="84"/>
  <c r="AB81" i="84"/>
  <c r="AA81" i="84"/>
  <c r="Z81" i="84"/>
  <c r="Y81" i="84"/>
  <c r="X81" i="84"/>
  <c r="W81" i="84"/>
  <c r="V81" i="84"/>
  <c r="U81" i="84"/>
  <c r="T81" i="84"/>
  <c r="S81" i="84"/>
  <c r="R81" i="84"/>
  <c r="Q81" i="84"/>
  <c r="P81" i="84"/>
  <c r="O81" i="84"/>
  <c r="N81" i="84"/>
  <c r="M81" i="84"/>
  <c r="L81" i="84"/>
  <c r="K81" i="84"/>
  <c r="J81" i="84"/>
  <c r="I81" i="84"/>
  <c r="H81" i="84"/>
  <c r="G81" i="84"/>
  <c r="F81" i="84"/>
  <c r="E81" i="84"/>
  <c r="D81" i="84"/>
  <c r="C81" i="84"/>
  <c r="B81" i="84"/>
  <c r="AF80" i="84"/>
  <c r="AE80" i="84"/>
  <c r="AD80" i="84"/>
  <c r="AC80" i="84"/>
  <c r="AB80" i="84"/>
  <c r="AA80" i="84"/>
  <c r="Z80" i="84"/>
  <c r="Y80" i="84"/>
  <c r="X80" i="84"/>
  <c r="W80" i="84"/>
  <c r="V80" i="84"/>
  <c r="U80" i="84"/>
  <c r="T80" i="84"/>
  <c r="S80" i="84"/>
  <c r="R80" i="84"/>
  <c r="Q80" i="84"/>
  <c r="P80" i="84"/>
  <c r="O80" i="84"/>
  <c r="N80" i="84"/>
  <c r="M80" i="84"/>
  <c r="L80" i="84"/>
  <c r="K80" i="84"/>
  <c r="J80" i="84"/>
  <c r="I80" i="84"/>
  <c r="H80" i="84"/>
  <c r="G80" i="84"/>
  <c r="F80" i="84"/>
  <c r="E80" i="84"/>
  <c r="D80" i="84"/>
  <c r="C80" i="84"/>
  <c r="B80" i="84"/>
  <c r="AF79" i="84"/>
  <c r="AE79" i="84"/>
  <c r="AD79" i="84"/>
  <c r="AC79" i="84"/>
  <c r="AB79" i="84"/>
  <c r="AA79" i="84"/>
  <c r="Z79" i="84"/>
  <c r="Y79" i="84"/>
  <c r="X79" i="84"/>
  <c r="W79" i="84"/>
  <c r="V79" i="84"/>
  <c r="U79" i="84"/>
  <c r="T79" i="84"/>
  <c r="S79" i="84"/>
  <c r="R79" i="84"/>
  <c r="Q79" i="84"/>
  <c r="P79" i="84"/>
  <c r="O79" i="84"/>
  <c r="N79" i="84"/>
  <c r="M79" i="84"/>
  <c r="L79" i="84"/>
  <c r="K79" i="84"/>
  <c r="J79" i="84"/>
  <c r="I79" i="84"/>
  <c r="H79" i="84"/>
  <c r="G79" i="84"/>
  <c r="F79" i="84"/>
  <c r="E79" i="84"/>
  <c r="D79" i="84"/>
  <c r="C79" i="84"/>
  <c r="B79" i="84"/>
  <c r="AF78" i="84"/>
  <c r="AE78" i="84"/>
  <c r="AD78" i="84"/>
  <c r="AC78" i="84"/>
  <c r="AB78" i="84"/>
  <c r="AA78" i="84"/>
  <c r="Z78" i="84"/>
  <c r="Y78" i="84"/>
  <c r="X78" i="84"/>
  <c r="W78" i="84"/>
  <c r="V78" i="84"/>
  <c r="U78" i="84"/>
  <c r="T78" i="84"/>
  <c r="S78" i="84"/>
  <c r="R78" i="84"/>
  <c r="Q78" i="84"/>
  <c r="P78" i="84"/>
  <c r="O78" i="84"/>
  <c r="N78" i="84"/>
  <c r="M78" i="84"/>
  <c r="L78" i="84"/>
  <c r="K78" i="84"/>
  <c r="J78" i="84"/>
  <c r="I78" i="84"/>
  <c r="H78" i="84"/>
  <c r="G78" i="84"/>
  <c r="F78" i="84"/>
  <c r="E78" i="84"/>
  <c r="D78" i="84"/>
  <c r="C78" i="84"/>
  <c r="B78" i="84"/>
  <c r="AF77" i="84"/>
  <c r="AE77" i="84"/>
  <c r="AD77" i="84"/>
  <c r="AC77" i="84"/>
  <c r="AB77" i="84"/>
  <c r="AA77" i="84"/>
  <c r="Z77" i="84"/>
  <c r="Y77" i="84"/>
  <c r="X77" i="84"/>
  <c r="W77" i="84"/>
  <c r="V77" i="84"/>
  <c r="U77" i="84"/>
  <c r="T77" i="84"/>
  <c r="S77" i="84"/>
  <c r="R77" i="84"/>
  <c r="Q77" i="84"/>
  <c r="P77" i="84"/>
  <c r="O77" i="84"/>
  <c r="N77" i="84"/>
  <c r="M77" i="84"/>
  <c r="L77" i="84"/>
  <c r="K77" i="84"/>
  <c r="J77" i="84"/>
  <c r="I77" i="84"/>
  <c r="H77" i="84"/>
  <c r="G77" i="84"/>
  <c r="F77" i="84"/>
  <c r="E77" i="84"/>
  <c r="D77" i="84"/>
  <c r="C77" i="84"/>
  <c r="B77" i="84"/>
  <c r="AF76" i="84"/>
  <c r="AE76" i="84"/>
  <c r="AD76" i="84"/>
  <c r="AC76" i="84"/>
  <c r="AB76" i="84"/>
  <c r="AA76" i="84"/>
  <c r="Z76" i="84"/>
  <c r="Y76" i="84"/>
  <c r="X76" i="84"/>
  <c r="W76" i="84"/>
  <c r="V76" i="84"/>
  <c r="U76" i="84"/>
  <c r="T76" i="84"/>
  <c r="S76" i="84"/>
  <c r="R76" i="84"/>
  <c r="Q76" i="84"/>
  <c r="P76" i="84"/>
  <c r="O76" i="84"/>
  <c r="N76" i="84"/>
  <c r="M76" i="84"/>
  <c r="L76" i="84"/>
  <c r="K76" i="84"/>
  <c r="J76" i="84"/>
  <c r="I76" i="84"/>
  <c r="H76" i="84"/>
  <c r="G76" i="84"/>
  <c r="F76" i="84"/>
  <c r="E76" i="84"/>
  <c r="D76" i="84"/>
  <c r="C76" i="84"/>
  <c r="B76" i="84"/>
  <c r="AF75" i="84"/>
  <c r="AE75" i="84"/>
  <c r="AD75" i="84"/>
  <c r="AC75" i="84"/>
  <c r="AB75" i="84"/>
  <c r="AA75" i="84"/>
  <c r="Z75" i="84"/>
  <c r="Y75" i="84"/>
  <c r="X75" i="84"/>
  <c r="W75" i="84"/>
  <c r="V75" i="84"/>
  <c r="U75" i="84"/>
  <c r="T75" i="84"/>
  <c r="S75" i="84"/>
  <c r="R75" i="84"/>
  <c r="Q75" i="84"/>
  <c r="P75" i="84"/>
  <c r="O75" i="84"/>
  <c r="N75" i="84"/>
  <c r="M75" i="84"/>
  <c r="L75" i="84"/>
  <c r="K75" i="84"/>
  <c r="J75" i="84"/>
  <c r="I75" i="84"/>
  <c r="H75" i="84"/>
  <c r="G75" i="84"/>
  <c r="F75" i="84"/>
  <c r="E75" i="84"/>
  <c r="D75" i="84"/>
  <c r="C75" i="84"/>
  <c r="B75" i="84"/>
  <c r="AF74" i="84"/>
  <c r="AE74" i="84"/>
  <c r="AD74" i="84"/>
  <c r="AC74" i="84"/>
  <c r="AB74" i="84"/>
  <c r="AA74" i="84"/>
  <c r="Z74" i="84"/>
  <c r="Y74" i="84"/>
  <c r="X74" i="84"/>
  <c r="W74" i="84"/>
  <c r="V74" i="84"/>
  <c r="U74" i="84"/>
  <c r="T74" i="84"/>
  <c r="S74" i="84"/>
  <c r="R74" i="84"/>
  <c r="Q74" i="84"/>
  <c r="P74" i="84"/>
  <c r="O74" i="84"/>
  <c r="N74" i="84"/>
  <c r="M74" i="84"/>
  <c r="L74" i="84"/>
  <c r="K74" i="84"/>
  <c r="J74" i="84"/>
  <c r="I74" i="84"/>
  <c r="H74" i="84"/>
  <c r="G74" i="84"/>
  <c r="F74" i="84"/>
  <c r="E74" i="84"/>
  <c r="D74" i="84"/>
  <c r="C74" i="84"/>
  <c r="B74" i="84"/>
  <c r="AF73" i="84"/>
  <c r="AE73" i="84"/>
  <c r="AD73" i="84"/>
  <c r="AC73" i="84"/>
  <c r="AB73" i="84"/>
  <c r="AA73" i="84"/>
  <c r="Z73" i="84"/>
  <c r="Y73" i="84"/>
  <c r="X73" i="84"/>
  <c r="W73" i="84"/>
  <c r="V73" i="84"/>
  <c r="U73" i="84"/>
  <c r="T73" i="84"/>
  <c r="S73" i="84"/>
  <c r="R73" i="84"/>
  <c r="Q73" i="84"/>
  <c r="P73" i="84"/>
  <c r="O73" i="84"/>
  <c r="N73" i="84"/>
  <c r="M73" i="84"/>
  <c r="L73" i="84"/>
  <c r="K73" i="84"/>
  <c r="J73" i="84"/>
  <c r="I73" i="84"/>
  <c r="H73" i="84"/>
  <c r="G73" i="84"/>
  <c r="F73" i="84"/>
  <c r="E73" i="84"/>
  <c r="D73" i="84"/>
  <c r="C73" i="84"/>
  <c r="B73" i="84"/>
  <c r="AF72" i="84"/>
  <c r="AE72" i="84"/>
  <c r="AD72" i="84"/>
  <c r="AC72" i="84"/>
  <c r="AB72" i="84"/>
  <c r="AA72" i="84"/>
  <c r="Z72" i="84"/>
  <c r="Y72" i="84"/>
  <c r="X72" i="84"/>
  <c r="W72" i="84"/>
  <c r="V72" i="84"/>
  <c r="U72" i="84"/>
  <c r="T72" i="84"/>
  <c r="S72" i="84"/>
  <c r="R72" i="84"/>
  <c r="Q72" i="84"/>
  <c r="P72" i="84"/>
  <c r="O72" i="84"/>
  <c r="N72" i="84"/>
  <c r="M72" i="84"/>
  <c r="L72" i="84"/>
  <c r="K72" i="84"/>
  <c r="J72" i="84"/>
  <c r="I72" i="84"/>
  <c r="H72" i="84"/>
  <c r="G72" i="84"/>
  <c r="F72" i="84"/>
  <c r="E72" i="84"/>
  <c r="D72" i="84"/>
  <c r="C72" i="84"/>
  <c r="B72" i="84"/>
  <c r="AF71" i="84"/>
  <c r="AE71" i="84"/>
  <c r="AD71" i="84"/>
  <c r="AC71" i="84"/>
  <c r="AB71" i="84"/>
  <c r="AA71" i="84"/>
  <c r="Z71" i="84"/>
  <c r="Y71" i="84"/>
  <c r="X71" i="84"/>
  <c r="W71" i="84"/>
  <c r="V71" i="84"/>
  <c r="U71" i="84"/>
  <c r="T71" i="84"/>
  <c r="S71" i="84"/>
  <c r="R71" i="84"/>
  <c r="Q71" i="84"/>
  <c r="P71" i="84"/>
  <c r="O71" i="84"/>
  <c r="N71" i="84"/>
  <c r="M71" i="84"/>
  <c r="L71" i="84"/>
  <c r="K71" i="84"/>
  <c r="J71" i="84"/>
  <c r="I71" i="84"/>
  <c r="H71" i="84"/>
  <c r="G71" i="84"/>
  <c r="F71" i="84"/>
  <c r="E71" i="84"/>
  <c r="D71" i="84"/>
  <c r="C71" i="84"/>
  <c r="B71" i="84"/>
  <c r="AF69" i="84"/>
  <c r="AE69" i="84"/>
  <c r="AD69" i="84"/>
  <c r="AC69" i="84"/>
  <c r="AB69" i="84"/>
  <c r="AA69" i="84"/>
  <c r="Z69" i="84"/>
  <c r="Y69" i="84"/>
  <c r="X69" i="84"/>
  <c r="W69" i="84"/>
  <c r="V69" i="84"/>
  <c r="U69" i="84"/>
  <c r="T69" i="84"/>
  <c r="S69" i="84"/>
  <c r="R69" i="84"/>
  <c r="Q69" i="84"/>
  <c r="P69" i="84"/>
  <c r="O69" i="84"/>
  <c r="N69" i="84"/>
  <c r="M69" i="84"/>
  <c r="L69" i="84"/>
  <c r="K69" i="84"/>
  <c r="J69" i="84"/>
  <c r="I69" i="84"/>
  <c r="H69" i="84"/>
  <c r="G69" i="84"/>
  <c r="F69" i="84"/>
  <c r="E69" i="84"/>
  <c r="D69" i="84"/>
  <c r="C69" i="84"/>
  <c r="B69" i="84"/>
  <c r="AF68" i="84"/>
  <c r="AE68" i="84"/>
  <c r="AD68" i="84"/>
  <c r="AC68" i="84"/>
  <c r="AB68" i="84"/>
  <c r="AA68" i="84"/>
  <c r="Z68" i="84"/>
  <c r="Y68" i="84"/>
  <c r="X68" i="84"/>
  <c r="W68" i="84"/>
  <c r="V68" i="84"/>
  <c r="U68" i="84"/>
  <c r="T68" i="84"/>
  <c r="S68" i="84"/>
  <c r="R68" i="84"/>
  <c r="Q68" i="84"/>
  <c r="P68" i="84"/>
  <c r="O68" i="84"/>
  <c r="N68" i="84"/>
  <c r="M68" i="84"/>
  <c r="L68" i="84"/>
  <c r="K68" i="84"/>
  <c r="J68" i="84"/>
  <c r="I68" i="84"/>
  <c r="H68" i="84"/>
  <c r="G68" i="84"/>
  <c r="F68" i="84"/>
  <c r="E68" i="84"/>
  <c r="D68" i="84"/>
  <c r="C68" i="84"/>
  <c r="B68" i="84"/>
  <c r="AF67" i="84"/>
  <c r="AE67" i="84"/>
  <c r="AD67" i="84"/>
  <c r="AC67" i="84"/>
  <c r="AB67" i="84"/>
  <c r="AA67" i="84"/>
  <c r="Z67" i="84"/>
  <c r="Y67" i="84"/>
  <c r="X67" i="84"/>
  <c r="W67" i="84"/>
  <c r="V67" i="84"/>
  <c r="U67" i="84"/>
  <c r="T67" i="84"/>
  <c r="S67" i="84"/>
  <c r="R67" i="84"/>
  <c r="Q67" i="84"/>
  <c r="P67" i="84"/>
  <c r="O67" i="84"/>
  <c r="N67" i="84"/>
  <c r="M67" i="84"/>
  <c r="L67" i="84"/>
  <c r="K67" i="84"/>
  <c r="J67" i="84"/>
  <c r="I67" i="84"/>
  <c r="H67" i="84"/>
  <c r="G67" i="84"/>
  <c r="F67" i="84"/>
  <c r="E67" i="84"/>
  <c r="D67" i="84"/>
  <c r="C67" i="84"/>
  <c r="B67" i="84"/>
  <c r="AF66" i="84"/>
  <c r="AE66" i="84"/>
  <c r="AD66" i="84"/>
  <c r="AC66" i="84"/>
  <c r="AB66" i="84"/>
  <c r="AA66" i="84"/>
  <c r="Z66" i="84"/>
  <c r="Y66" i="84"/>
  <c r="X66" i="84"/>
  <c r="W66" i="84"/>
  <c r="V66" i="84"/>
  <c r="U66" i="84"/>
  <c r="T66" i="84"/>
  <c r="S66" i="84"/>
  <c r="R66" i="84"/>
  <c r="Q66" i="84"/>
  <c r="P66" i="84"/>
  <c r="O66" i="84"/>
  <c r="N66" i="84"/>
  <c r="M66" i="84"/>
  <c r="L66" i="84"/>
  <c r="K66" i="84"/>
  <c r="J66" i="84"/>
  <c r="I66" i="84"/>
  <c r="H66" i="84"/>
  <c r="G66" i="84"/>
  <c r="F66" i="84"/>
  <c r="E66" i="84"/>
  <c r="D66" i="84"/>
  <c r="C66" i="84"/>
  <c r="B66" i="84"/>
  <c r="AF65" i="84"/>
  <c r="AE65" i="84"/>
  <c r="AD65" i="84"/>
  <c r="AC65" i="84"/>
  <c r="AB65" i="84"/>
  <c r="AA65" i="84"/>
  <c r="Z65" i="84"/>
  <c r="Y65" i="84"/>
  <c r="X65" i="84"/>
  <c r="W65" i="84"/>
  <c r="V65" i="84"/>
  <c r="U65" i="84"/>
  <c r="T65" i="84"/>
  <c r="S65" i="84"/>
  <c r="R65" i="84"/>
  <c r="Q65" i="84"/>
  <c r="P65" i="84"/>
  <c r="O65" i="84"/>
  <c r="N65" i="84"/>
  <c r="M65" i="84"/>
  <c r="L65" i="84"/>
  <c r="K65" i="84"/>
  <c r="J65" i="84"/>
  <c r="I65" i="84"/>
  <c r="H65" i="84"/>
  <c r="G65" i="84"/>
  <c r="F65" i="84"/>
  <c r="E65" i="84"/>
  <c r="D65" i="84"/>
  <c r="C65" i="84"/>
  <c r="B65" i="84"/>
  <c r="AF64" i="84"/>
  <c r="AE64" i="84"/>
  <c r="AD64" i="84"/>
  <c r="AC64" i="84"/>
  <c r="AB64" i="84"/>
  <c r="AA64" i="84"/>
  <c r="Z64" i="84"/>
  <c r="Y64" i="84"/>
  <c r="X64" i="84"/>
  <c r="W64" i="84"/>
  <c r="V64" i="84"/>
  <c r="U64" i="84"/>
  <c r="T64" i="84"/>
  <c r="S64" i="84"/>
  <c r="R64" i="84"/>
  <c r="Q64" i="84"/>
  <c r="P64" i="84"/>
  <c r="O64" i="84"/>
  <c r="N64" i="84"/>
  <c r="M64" i="84"/>
  <c r="L64" i="84"/>
  <c r="K64" i="84"/>
  <c r="J64" i="84"/>
  <c r="I64" i="84"/>
  <c r="H64" i="84"/>
  <c r="G64" i="84"/>
  <c r="F64" i="84"/>
  <c r="E64" i="84"/>
  <c r="D64" i="84"/>
  <c r="C64" i="84"/>
  <c r="B64" i="84"/>
  <c r="AF63" i="84"/>
  <c r="AE63" i="84"/>
  <c r="AD63" i="84"/>
  <c r="AC63" i="84"/>
  <c r="AB63" i="84"/>
  <c r="AA63" i="84"/>
  <c r="Z63" i="84"/>
  <c r="Y63" i="84"/>
  <c r="X63" i="84"/>
  <c r="W63" i="84"/>
  <c r="V63" i="84"/>
  <c r="U63" i="84"/>
  <c r="T63" i="84"/>
  <c r="S63" i="84"/>
  <c r="R63" i="84"/>
  <c r="Q63" i="84"/>
  <c r="P63" i="84"/>
  <c r="O63" i="84"/>
  <c r="N63" i="84"/>
  <c r="M63" i="84"/>
  <c r="L63" i="84"/>
  <c r="K63" i="84"/>
  <c r="J63" i="84"/>
  <c r="I63" i="84"/>
  <c r="H63" i="84"/>
  <c r="G63" i="84"/>
  <c r="F63" i="84"/>
  <c r="E63" i="84"/>
  <c r="D63" i="84"/>
  <c r="C63" i="84"/>
  <c r="B63" i="84"/>
  <c r="AF62" i="84"/>
  <c r="AE62" i="84"/>
  <c r="AD62" i="84"/>
  <c r="AC62" i="84"/>
  <c r="AB62" i="84"/>
  <c r="AA62" i="84"/>
  <c r="Z62" i="84"/>
  <c r="Y62" i="84"/>
  <c r="X62" i="84"/>
  <c r="W62" i="84"/>
  <c r="V62" i="84"/>
  <c r="U62" i="84"/>
  <c r="T62" i="84"/>
  <c r="S62" i="84"/>
  <c r="R62" i="84"/>
  <c r="Q62" i="84"/>
  <c r="P62" i="84"/>
  <c r="O62" i="84"/>
  <c r="N62" i="84"/>
  <c r="M62" i="84"/>
  <c r="L62" i="84"/>
  <c r="K62" i="84"/>
  <c r="J62" i="84"/>
  <c r="I62" i="84"/>
  <c r="H62" i="84"/>
  <c r="G62" i="84"/>
  <c r="F62" i="84"/>
  <c r="E62" i="84"/>
  <c r="D62" i="84"/>
  <c r="C62" i="84"/>
  <c r="B62" i="84"/>
  <c r="AF61" i="84"/>
  <c r="AE61" i="84"/>
  <c r="AD61" i="84"/>
  <c r="AC61" i="84"/>
  <c r="AB61" i="84"/>
  <c r="AA61" i="84"/>
  <c r="Z61" i="84"/>
  <c r="Y61" i="84"/>
  <c r="X61" i="84"/>
  <c r="W61" i="84"/>
  <c r="V61" i="84"/>
  <c r="U61" i="84"/>
  <c r="T61" i="84"/>
  <c r="S61" i="84"/>
  <c r="R61" i="84"/>
  <c r="Q61" i="84"/>
  <c r="P61" i="84"/>
  <c r="O61" i="84"/>
  <c r="N61" i="84"/>
  <c r="M61" i="84"/>
  <c r="L61" i="84"/>
  <c r="K61" i="84"/>
  <c r="J61" i="84"/>
  <c r="I61" i="84"/>
  <c r="H61" i="84"/>
  <c r="G61" i="84"/>
  <c r="F61" i="84"/>
  <c r="E61" i="84"/>
  <c r="D61" i="84"/>
  <c r="C61" i="84"/>
  <c r="B61" i="84"/>
  <c r="AF60" i="84"/>
  <c r="AE60" i="84"/>
  <c r="AD60" i="84"/>
  <c r="AC60" i="84"/>
  <c r="AB60" i="84"/>
  <c r="AA60" i="84"/>
  <c r="Z60" i="84"/>
  <c r="Y60" i="84"/>
  <c r="X60" i="84"/>
  <c r="W60" i="84"/>
  <c r="V60" i="84"/>
  <c r="U60" i="84"/>
  <c r="T60" i="84"/>
  <c r="S60" i="84"/>
  <c r="R60" i="84"/>
  <c r="Q60" i="84"/>
  <c r="P60" i="84"/>
  <c r="O60" i="84"/>
  <c r="N60" i="84"/>
  <c r="M60" i="84"/>
  <c r="L60" i="84"/>
  <c r="K60" i="84"/>
  <c r="J60" i="84"/>
  <c r="I60" i="84"/>
  <c r="H60" i="84"/>
  <c r="G60" i="84"/>
  <c r="F60" i="84"/>
  <c r="E60" i="84"/>
  <c r="D60" i="84"/>
  <c r="C60" i="84"/>
  <c r="B60" i="84"/>
  <c r="AF59" i="84"/>
  <c r="AE59" i="84"/>
  <c r="AD59" i="84"/>
  <c r="AC59" i="84"/>
  <c r="AB59" i="84"/>
  <c r="AA59" i="84"/>
  <c r="Z59" i="84"/>
  <c r="Y59" i="84"/>
  <c r="X59" i="84"/>
  <c r="W59" i="84"/>
  <c r="V59" i="84"/>
  <c r="U59" i="84"/>
  <c r="T59" i="84"/>
  <c r="S59" i="84"/>
  <c r="R59" i="84"/>
  <c r="Q59" i="84"/>
  <c r="P59" i="84"/>
  <c r="O59" i="84"/>
  <c r="N59" i="84"/>
  <c r="M59" i="84"/>
  <c r="L59" i="84"/>
  <c r="K59" i="84"/>
  <c r="J59" i="84"/>
  <c r="I59" i="84"/>
  <c r="H59" i="84"/>
  <c r="G59" i="84"/>
  <c r="F59" i="84"/>
  <c r="E59" i="84"/>
  <c r="D59" i="84"/>
  <c r="C59" i="84"/>
  <c r="B59" i="84"/>
  <c r="AF58" i="84"/>
  <c r="AE58" i="84"/>
  <c r="AD58" i="84"/>
  <c r="AC58" i="84"/>
  <c r="AB58" i="84"/>
  <c r="AA58" i="84"/>
  <c r="Z58" i="84"/>
  <c r="Y58" i="84"/>
  <c r="X58" i="84"/>
  <c r="W58" i="84"/>
  <c r="V58" i="84"/>
  <c r="U58" i="84"/>
  <c r="T58" i="84"/>
  <c r="S58" i="84"/>
  <c r="R58" i="84"/>
  <c r="Q58" i="84"/>
  <c r="P58" i="84"/>
  <c r="O58" i="84"/>
  <c r="N58" i="84"/>
  <c r="M58" i="84"/>
  <c r="L58" i="84"/>
  <c r="K58" i="84"/>
  <c r="J58" i="84"/>
  <c r="I58" i="84"/>
  <c r="H58" i="84"/>
  <c r="G58" i="84"/>
  <c r="F58" i="84"/>
  <c r="E58" i="84"/>
  <c r="D58" i="84"/>
  <c r="C58" i="84"/>
  <c r="B58" i="84"/>
  <c r="AF57" i="84"/>
  <c r="AE57" i="84"/>
  <c r="AD57" i="84"/>
  <c r="AC57" i="84"/>
  <c r="AB57" i="84"/>
  <c r="AA57" i="84"/>
  <c r="Z57" i="84"/>
  <c r="Y57" i="84"/>
  <c r="X57" i="84"/>
  <c r="W57" i="84"/>
  <c r="V57" i="84"/>
  <c r="U57" i="84"/>
  <c r="T57" i="84"/>
  <c r="S57" i="84"/>
  <c r="R57" i="84"/>
  <c r="Q57" i="84"/>
  <c r="P57" i="84"/>
  <c r="O57" i="84"/>
  <c r="N57" i="84"/>
  <c r="M57" i="84"/>
  <c r="L57" i="84"/>
  <c r="K57" i="84"/>
  <c r="J57" i="84"/>
  <c r="I57" i="84"/>
  <c r="H57" i="84"/>
  <c r="G57" i="84"/>
  <c r="F57" i="84"/>
  <c r="E57" i="84"/>
  <c r="D57" i="84"/>
  <c r="C57" i="84"/>
  <c r="B57" i="84"/>
  <c r="AF56" i="84"/>
  <c r="AE56" i="84"/>
  <c r="AD56" i="84"/>
  <c r="AC56" i="84"/>
  <c r="AB56" i="84"/>
  <c r="AA56" i="84"/>
  <c r="Z56" i="84"/>
  <c r="Y56" i="84"/>
  <c r="X56" i="84"/>
  <c r="W56" i="84"/>
  <c r="V56" i="84"/>
  <c r="U56" i="84"/>
  <c r="T56" i="84"/>
  <c r="S56" i="84"/>
  <c r="R56" i="84"/>
  <c r="Q56" i="84"/>
  <c r="P56" i="84"/>
  <c r="O56" i="84"/>
  <c r="N56" i="84"/>
  <c r="M56" i="84"/>
  <c r="L56" i="84"/>
  <c r="K56" i="84"/>
  <c r="J56" i="84"/>
  <c r="I56" i="84"/>
  <c r="H56" i="84"/>
  <c r="G56" i="84"/>
  <c r="F56" i="84"/>
  <c r="E56" i="84"/>
  <c r="D56" i="84"/>
  <c r="C56" i="84"/>
  <c r="B56" i="84"/>
  <c r="AF55" i="84"/>
  <c r="AE55" i="84"/>
  <c r="AD55" i="84"/>
  <c r="AC55" i="84"/>
  <c r="AB55" i="84"/>
  <c r="AA55" i="84"/>
  <c r="Z55" i="84"/>
  <c r="Y55" i="84"/>
  <c r="X55" i="84"/>
  <c r="W55" i="84"/>
  <c r="V55" i="84"/>
  <c r="U55" i="84"/>
  <c r="T55" i="84"/>
  <c r="S55" i="84"/>
  <c r="R55" i="84"/>
  <c r="Q55" i="84"/>
  <c r="P55" i="84"/>
  <c r="O55" i="84"/>
  <c r="N55" i="84"/>
  <c r="M55" i="84"/>
  <c r="L55" i="84"/>
  <c r="K55" i="84"/>
  <c r="J55" i="84"/>
  <c r="I55" i="84"/>
  <c r="H55" i="84"/>
  <c r="G55" i="84"/>
  <c r="F55" i="84"/>
  <c r="E55" i="84"/>
  <c r="D55" i="84"/>
  <c r="C55" i="84"/>
  <c r="B55" i="84"/>
  <c r="AF54" i="84"/>
  <c r="AE54" i="84"/>
  <c r="AD54" i="84"/>
  <c r="AC54" i="84"/>
  <c r="AB54" i="84"/>
  <c r="AA54" i="84"/>
  <c r="Z54" i="84"/>
  <c r="Y54" i="84"/>
  <c r="X54" i="84"/>
  <c r="W54" i="84"/>
  <c r="V54" i="84"/>
  <c r="U54" i="84"/>
  <c r="T54" i="84"/>
  <c r="S54" i="84"/>
  <c r="R54" i="84"/>
  <c r="Q54" i="84"/>
  <c r="P54" i="84"/>
  <c r="O54" i="84"/>
  <c r="N54" i="84"/>
  <c r="M54" i="84"/>
  <c r="L54" i="84"/>
  <c r="K54" i="84"/>
  <c r="J54" i="84"/>
  <c r="I54" i="84"/>
  <c r="H54" i="84"/>
  <c r="G54" i="84"/>
  <c r="F54" i="84"/>
  <c r="E54" i="84"/>
  <c r="D54" i="84"/>
  <c r="C54" i="84"/>
  <c r="B54" i="84"/>
  <c r="AF52" i="84"/>
  <c r="AE52" i="84"/>
  <c r="AD52" i="84"/>
  <c r="AC52" i="84"/>
  <c r="AB52" i="84"/>
  <c r="AA52" i="84"/>
  <c r="Z52" i="84"/>
  <c r="Y52" i="84"/>
  <c r="X52" i="84"/>
  <c r="W52" i="84"/>
  <c r="V52" i="84"/>
  <c r="U52" i="84"/>
  <c r="T52" i="84"/>
  <c r="S52" i="84"/>
  <c r="R52" i="84"/>
  <c r="Q52" i="84"/>
  <c r="P52" i="84"/>
  <c r="O52" i="84"/>
  <c r="N52" i="84"/>
  <c r="M52" i="84"/>
  <c r="L52" i="84"/>
  <c r="K52" i="84"/>
  <c r="J52" i="84"/>
  <c r="I52" i="84"/>
  <c r="H52" i="84"/>
  <c r="G52" i="84"/>
  <c r="F52" i="84"/>
  <c r="E52" i="84"/>
  <c r="D52" i="84"/>
  <c r="C52" i="84"/>
  <c r="B52" i="84"/>
  <c r="AF51" i="84"/>
  <c r="AE51" i="84"/>
  <c r="AD51" i="84"/>
  <c r="AC51" i="84"/>
  <c r="AB51" i="84"/>
  <c r="AA51" i="84"/>
  <c r="Z51" i="84"/>
  <c r="Y51" i="84"/>
  <c r="X51" i="84"/>
  <c r="W51" i="84"/>
  <c r="V51" i="84"/>
  <c r="U51" i="84"/>
  <c r="T51" i="84"/>
  <c r="S51" i="84"/>
  <c r="R51" i="84"/>
  <c r="Q51" i="84"/>
  <c r="P51" i="84"/>
  <c r="O51" i="84"/>
  <c r="N51" i="84"/>
  <c r="M51" i="84"/>
  <c r="L51" i="84"/>
  <c r="K51" i="84"/>
  <c r="J51" i="84"/>
  <c r="I51" i="84"/>
  <c r="H51" i="84"/>
  <c r="G51" i="84"/>
  <c r="F51" i="84"/>
  <c r="E51" i="84"/>
  <c r="D51" i="84"/>
  <c r="C51" i="84"/>
  <c r="B51" i="84"/>
  <c r="AF50" i="84"/>
  <c r="AE50" i="84"/>
  <c r="AD50" i="84"/>
  <c r="AC50" i="84"/>
  <c r="AB50" i="84"/>
  <c r="AA50" i="84"/>
  <c r="Z50" i="84"/>
  <c r="Y50" i="84"/>
  <c r="X50" i="84"/>
  <c r="W50" i="84"/>
  <c r="V50" i="84"/>
  <c r="U50" i="84"/>
  <c r="T50" i="84"/>
  <c r="S50" i="84"/>
  <c r="R50" i="84"/>
  <c r="Q50" i="84"/>
  <c r="P50" i="84"/>
  <c r="O50" i="84"/>
  <c r="N50" i="84"/>
  <c r="M50" i="84"/>
  <c r="L50" i="84"/>
  <c r="K50" i="84"/>
  <c r="J50" i="84"/>
  <c r="I50" i="84"/>
  <c r="H50" i="84"/>
  <c r="G50" i="84"/>
  <c r="F50" i="84"/>
  <c r="E50" i="84"/>
  <c r="D50" i="84"/>
  <c r="C50" i="84"/>
  <c r="B50" i="84"/>
  <c r="AF49" i="84"/>
  <c r="AE49" i="84"/>
  <c r="AD49" i="84"/>
  <c r="AC49" i="84"/>
  <c r="AB49" i="84"/>
  <c r="AA49" i="84"/>
  <c r="Z49" i="84"/>
  <c r="Y49" i="84"/>
  <c r="X49" i="84"/>
  <c r="W49" i="84"/>
  <c r="V49" i="84"/>
  <c r="U49" i="84"/>
  <c r="T49" i="84"/>
  <c r="S49" i="84"/>
  <c r="R49" i="84"/>
  <c r="Q49" i="84"/>
  <c r="P49" i="84"/>
  <c r="O49" i="84"/>
  <c r="N49" i="84"/>
  <c r="M49" i="84"/>
  <c r="L49" i="84"/>
  <c r="K49" i="84"/>
  <c r="J49" i="84"/>
  <c r="I49" i="84"/>
  <c r="H49" i="84"/>
  <c r="G49" i="84"/>
  <c r="F49" i="84"/>
  <c r="E49" i="84"/>
  <c r="D49" i="84"/>
  <c r="C49" i="84"/>
  <c r="B49" i="84"/>
  <c r="AF48" i="84"/>
  <c r="AE48" i="84"/>
  <c r="AD48" i="84"/>
  <c r="AC48" i="84"/>
  <c r="AB48" i="84"/>
  <c r="AA48" i="84"/>
  <c r="Z48" i="84"/>
  <c r="Y48" i="84"/>
  <c r="X48" i="84"/>
  <c r="W48" i="84"/>
  <c r="V48" i="84"/>
  <c r="U48" i="84"/>
  <c r="T48" i="84"/>
  <c r="S48" i="84"/>
  <c r="R48" i="84"/>
  <c r="Q48" i="84"/>
  <c r="P48" i="84"/>
  <c r="O48" i="84"/>
  <c r="N48" i="84"/>
  <c r="M48" i="84"/>
  <c r="L48" i="84"/>
  <c r="K48" i="84"/>
  <c r="J48" i="84"/>
  <c r="I48" i="84"/>
  <c r="H48" i="84"/>
  <c r="G48" i="84"/>
  <c r="F48" i="84"/>
  <c r="E48" i="84"/>
  <c r="D48" i="84"/>
  <c r="C48" i="84"/>
  <c r="B48" i="84"/>
  <c r="AF47" i="84"/>
  <c r="AE47" i="84"/>
  <c r="AD47" i="84"/>
  <c r="AC47" i="84"/>
  <c r="AB47" i="84"/>
  <c r="AA47" i="84"/>
  <c r="Z47" i="84"/>
  <c r="Y47" i="84"/>
  <c r="X47" i="84"/>
  <c r="W47" i="84"/>
  <c r="V47" i="84"/>
  <c r="U47" i="84"/>
  <c r="T47" i="84"/>
  <c r="S47" i="84"/>
  <c r="R47" i="84"/>
  <c r="Q47" i="84"/>
  <c r="P47" i="84"/>
  <c r="O47" i="84"/>
  <c r="N47" i="84"/>
  <c r="M47" i="84"/>
  <c r="L47" i="84"/>
  <c r="K47" i="84"/>
  <c r="J47" i="84"/>
  <c r="I47" i="84"/>
  <c r="H47" i="84"/>
  <c r="G47" i="84"/>
  <c r="F47" i="84"/>
  <c r="E47" i="84"/>
  <c r="D47" i="84"/>
  <c r="C47" i="84"/>
  <c r="B47" i="84"/>
  <c r="AF46" i="84"/>
  <c r="AE46" i="84"/>
  <c r="AD46" i="84"/>
  <c r="AC46" i="84"/>
  <c r="AB46" i="84"/>
  <c r="AA46" i="84"/>
  <c r="Z46" i="84"/>
  <c r="Y46" i="84"/>
  <c r="X46" i="84"/>
  <c r="W46" i="84"/>
  <c r="V46" i="84"/>
  <c r="U46" i="84"/>
  <c r="T46" i="84"/>
  <c r="S46" i="84"/>
  <c r="R46" i="84"/>
  <c r="Q46" i="84"/>
  <c r="P46" i="84"/>
  <c r="O46" i="84"/>
  <c r="N46" i="84"/>
  <c r="M46" i="84"/>
  <c r="L46" i="84"/>
  <c r="K46" i="84"/>
  <c r="J46" i="84"/>
  <c r="I46" i="84"/>
  <c r="H46" i="84"/>
  <c r="G46" i="84"/>
  <c r="F46" i="84"/>
  <c r="E46" i="84"/>
  <c r="D46" i="84"/>
  <c r="C46" i="84"/>
  <c r="B46" i="84"/>
  <c r="AF45" i="84"/>
  <c r="AE45" i="84"/>
  <c r="AD45" i="84"/>
  <c r="AC45" i="84"/>
  <c r="AB45" i="84"/>
  <c r="AA45" i="84"/>
  <c r="Z45" i="84"/>
  <c r="Y45" i="84"/>
  <c r="X45" i="84"/>
  <c r="W45" i="84"/>
  <c r="V45" i="84"/>
  <c r="U45" i="84"/>
  <c r="T45" i="84"/>
  <c r="S45" i="84"/>
  <c r="R45" i="84"/>
  <c r="Q45" i="84"/>
  <c r="P45" i="84"/>
  <c r="O45" i="84"/>
  <c r="N45" i="84"/>
  <c r="M45" i="84"/>
  <c r="L45" i="84"/>
  <c r="K45" i="84"/>
  <c r="J45" i="84"/>
  <c r="I45" i="84"/>
  <c r="H45" i="84"/>
  <c r="G45" i="84"/>
  <c r="F45" i="84"/>
  <c r="E45" i="84"/>
  <c r="D45" i="84"/>
  <c r="C45" i="84"/>
  <c r="B45" i="84"/>
  <c r="AF44" i="84"/>
  <c r="AE44" i="84"/>
  <c r="AD44" i="84"/>
  <c r="AC44" i="84"/>
  <c r="AB44" i="84"/>
  <c r="AA44" i="84"/>
  <c r="Z44" i="84"/>
  <c r="Y44" i="84"/>
  <c r="X44" i="84"/>
  <c r="W44" i="84"/>
  <c r="V44" i="84"/>
  <c r="U44" i="84"/>
  <c r="T44" i="84"/>
  <c r="S44" i="84"/>
  <c r="R44" i="84"/>
  <c r="Q44" i="84"/>
  <c r="P44" i="84"/>
  <c r="O44" i="84"/>
  <c r="N44" i="84"/>
  <c r="M44" i="84"/>
  <c r="L44" i="84"/>
  <c r="K44" i="84"/>
  <c r="J44" i="84"/>
  <c r="I44" i="84"/>
  <c r="H44" i="84"/>
  <c r="G44" i="84"/>
  <c r="F44" i="84"/>
  <c r="E44" i="84"/>
  <c r="D44" i="84"/>
  <c r="C44" i="84"/>
  <c r="B44" i="84"/>
  <c r="AF43" i="84"/>
  <c r="AE43" i="84"/>
  <c r="AD43" i="84"/>
  <c r="AC43" i="84"/>
  <c r="AB43" i="84"/>
  <c r="AA43" i="84"/>
  <c r="Z43" i="84"/>
  <c r="Y43" i="84"/>
  <c r="X43" i="84"/>
  <c r="W43" i="84"/>
  <c r="V43" i="84"/>
  <c r="U43" i="84"/>
  <c r="T43" i="84"/>
  <c r="S43" i="84"/>
  <c r="R43" i="84"/>
  <c r="Q43" i="84"/>
  <c r="P43" i="84"/>
  <c r="O43" i="84"/>
  <c r="N43" i="84"/>
  <c r="M43" i="84"/>
  <c r="L43" i="84"/>
  <c r="K43" i="84"/>
  <c r="J43" i="84"/>
  <c r="I43" i="84"/>
  <c r="H43" i="84"/>
  <c r="G43" i="84"/>
  <c r="F43" i="84"/>
  <c r="E43" i="84"/>
  <c r="D43" i="84"/>
  <c r="C43" i="84"/>
  <c r="B43" i="84"/>
  <c r="AF42" i="84"/>
  <c r="AE42" i="84"/>
  <c r="AD42" i="84"/>
  <c r="AC42" i="84"/>
  <c r="AB42" i="84"/>
  <c r="AA42" i="84"/>
  <c r="Z42" i="84"/>
  <c r="Y42" i="84"/>
  <c r="X42" i="84"/>
  <c r="W42" i="84"/>
  <c r="V42" i="84"/>
  <c r="U42" i="84"/>
  <c r="T42" i="84"/>
  <c r="S42" i="84"/>
  <c r="R42" i="84"/>
  <c r="Q42" i="84"/>
  <c r="P42" i="84"/>
  <c r="O42" i="84"/>
  <c r="N42" i="84"/>
  <c r="M42" i="84"/>
  <c r="L42" i="84"/>
  <c r="K42" i="84"/>
  <c r="J42" i="84"/>
  <c r="I42" i="84"/>
  <c r="H42" i="84"/>
  <c r="G42" i="84"/>
  <c r="F42" i="84"/>
  <c r="E42" i="84"/>
  <c r="D42" i="84"/>
  <c r="C42" i="84"/>
  <c r="B42" i="84"/>
  <c r="AF41" i="84"/>
  <c r="AE41" i="84"/>
  <c r="AD41" i="84"/>
  <c r="AC41" i="84"/>
  <c r="AB41" i="84"/>
  <c r="AA41" i="84"/>
  <c r="Z41" i="84"/>
  <c r="Y41" i="84"/>
  <c r="X41" i="84"/>
  <c r="W41" i="84"/>
  <c r="V41" i="84"/>
  <c r="U41" i="84"/>
  <c r="T41" i="84"/>
  <c r="S41" i="84"/>
  <c r="R41" i="84"/>
  <c r="Q41" i="84"/>
  <c r="P41" i="84"/>
  <c r="O41" i="84"/>
  <c r="N41" i="84"/>
  <c r="M41" i="84"/>
  <c r="L41" i="84"/>
  <c r="K41" i="84"/>
  <c r="J41" i="84"/>
  <c r="I41" i="84"/>
  <c r="H41" i="84"/>
  <c r="G41" i="84"/>
  <c r="F41" i="84"/>
  <c r="E41" i="84"/>
  <c r="D41" i="84"/>
  <c r="C41" i="84"/>
  <c r="B41" i="84"/>
  <c r="AF40" i="84"/>
  <c r="AE40" i="84"/>
  <c r="AD40" i="84"/>
  <c r="AC40" i="84"/>
  <c r="AB40" i="84"/>
  <c r="AA40" i="84"/>
  <c r="Z40" i="84"/>
  <c r="Y40" i="84"/>
  <c r="X40" i="84"/>
  <c r="W40" i="84"/>
  <c r="V40" i="84"/>
  <c r="U40" i="84"/>
  <c r="T40" i="84"/>
  <c r="S40" i="84"/>
  <c r="R40" i="84"/>
  <c r="Q40" i="84"/>
  <c r="P40" i="84"/>
  <c r="O40" i="84"/>
  <c r="N40" i="84"/>
  <c r="M40" i="84"/>
  <c r="L40" i="84"/>
  <c r="K40" i="84"/>
  <c r="J40" i="84"/>
  <c r="I40" i="84"/>
  <c r="H40" i="84"/>
  <c r="G40" i="84"/>
  <c r="F40" i="84"/>
  <c r="E40" i="84"/>
  <c r="D40" i="84"/>
  <c r="C40" i="84"/>
  <c r="B40" i="84"/>
  <c r="AF39" i="84"/>
  <c r="AE39" i="84"/>
  <c r="AD39" i="84"/>
  <c r="AC39" i="84"/>
  <c r="AB39" i="84"/>
  <c r="AA39" i="84"/>
  <c r="Z39" i="84"/>
  <c r="Y39" i="84"/>
  <c r="X39" i="84"/>
  <c r="W39" i="84"/>
  <c r="V39" i="84"/>
  <c r="U39" i="84"/>
  <c r="T39" i="84"/>
  <c r="S39" i="84"/>
  <c r="R39" i="84"/>
  <c r="Q39" i="84"/>
  <c r="P39" i="84"/>
  <c r="O39" i="84"/>
  <c r="N39" i="84"/>
  <c r="M39" i="84"/>
  <c r="L39" i="84"/>
  <c r="K39" i="84"/>
  <c r="J39" i="84"/>
  <c r="I39" i="84"/>
  <c r="H39" i="84"/>
  <c r="G39" i="84"/>
  <c r="F39" i="84"/>
  <c r="E39" i="84"/>
  <c r="D39" i="84"/>
  <c r="C39" i="84"/>
  <c r="B39" i="84"/>
  <c r="AF38" i="84"/>
  <c r="AE38" i="84"/>
  <c r="AD38" i="84"/>
  <c r="AC38" i="84"/>
  <c r="AB38" i="84"/>
  <c r="AA38" i="84"/>
  <c r="Z38" i="84"/>
  <c r="Y38" i="84"/>
  <c r="X38" i="84"/>
  <c r="W38" i="84"/>
  <c r="V38" i="84"/>
  <c r="U38" i="84"/>
  <c r="T38" i="84"/>
  <c r="S38" i="84"/>
  <c r="R38" i="84"/>
  <c r="Q38" i="84"/>
  <c r="P38" i="84"/>
  <c r="O38" i="84"/>
  <c r="N38" i="84"/>
  <c r="M38" i="84"/>
  <c r="L38" i="84"/>
  <c r="K38" i="84"/>
  <c r="J38" i="84"/>
  <c r="I38" i="84"/>
  <c r="H38" i="84"/>
  <c r="G38" i="84"/>
  <c r="F38" i="84"/>
  <c r="E38" i="84"/>
  <c r="D38" i="84"/>
  <c r="C38" i="84"/>
  <c r="B38" i="84"/>
  <c r="AF37" i="84"/>
  <c r="AE37" i="84"/>
  <c r="AD37" i="84"/>
  <c r="AC37" i="84"/>
  <c r="AB37" i="84"/>
  <c r="AA37" i="84"/>
  <c r="Z37" i="84"/>
  <c r="Y37" i="84"/>
  <c r="X37" i="84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G37" i="84"/>
  <c r="F37" i="84"/>
  <c r="E37" i="84"/>
  <c r="D37" i="84"/>
  <c r="C37" i="84"/>
  <c r="B37" i="84"/>
  <c r="AF35" i="84"/>
  <c r="AE35" i="84"/>
  <c r="AD35" i="84"/>
  <c r="AC35" i="84"/>
  <c r="AB35" i="84"/>
  <c r="AA35" i="84"/>
  <c r="Z35" i="84"/>
  <c r="Y35" i="84"/>
  <c r="X35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H35" i="84"/>
  <c r="G35" i="84"/>
  <c r="F35" i="84"/>
  <c r="E35" i="84"/>
  <c r="D35" i="84"/>
  <c r="C35" i="84"/>
  <c r="B35" i="84"/>
  <c r="AF34" i="84"/>
  <c r="AE34" i="84"/>
  <c r="AD34" i="84"/>
  <c r="AC34" i="84"/>
  <c r="AB34" i="84"/>
  <c r="AA34" i="84"/>
  <c r="Z34" i="84"/>
  <c r="Y34" i="84"/>
  <c r="X34" i="84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H34" i="84"/>
  <c r="G34" i="84"/>
  <c r="F34" i="84"/>
  <c r="E34" i="84"/>
  <c r="D34" i="84"/>
  <c r="C34" i="84"/>
  <c r="B34" i="84"/>
  <c r="AF33" i="84"/>
  <c r="AE33" i="84"/>
  <c r="AD33" i="84"/>
  <c r="AC33" i="84"/>
  <c r="AB33" i="84"/>
  <c r="AA33" i="84"/>
  <c r="Z33" i="84"/>
  <c r="Y33" i="84"/>
  <c r="X33" i="84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H33" i="84"/>
  <c r="G33" i="84"/>
  <c r="F33" i="84"/>
  <c r="E33" i="84"/>
  <c r="D33" i="84"/>
  <c r="C33" i="84"/>
  <c r="B33" i="84"/>
  <c r="AF32" i="84"/>
  <c r="AE32" i="84"/>
  <c r="AD32" i="84"/>
  <c r="AC32" i="84"/>
  <c r="AB32" i="84"/>
  <c r="AA32" i="84"/>
  <c r="Z32" i="84"/>
  <c r="Y32" i="84"/>
  <c r="X32" i="84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H32" i="84"/>
  <c r="G32" i="84"/>
  <c r="F32" i="84"/>
  <c r="E32" i="84"/>
  <c r="D32" i="84"/>
  <c r="C32" i="84"/>
  <c r="B32" i="84"/>
  <c r="AF31" i="84"/>
  <c r="AE31" i="84"/>
  <c r="AD31" i="84"/>
  <c r="AC31" i="84"/>
  <c r="AB31" i="84"/>
  <c r="AA31" i="84"/>
  <c r="Z31" i="84"/>
  <c r="Y31" i="84"/>
  <c r="X31" i="84"/>
  <c r="W31" i="84"/>
  <c r="V31" i="84"/>
  <c r="U31" i="84"/>
  <c r="T31" i="84"/>
  <c r="S31" i="84"/>
  <c r="R31" i="84"/>
  <c r="Q31" i="84"/>
  <c r="P31" i="84"/>
  <c r="O31" i="84"/>
  <c r="N31" i="84"/>
  <c r="M31" i="84"/>
  <c r="L31" i="84"/>
  <c r="K31" i="84"/>
  <c r="J31" i="84"/>
  <c r="I31" i="84"/>
  <c r="H31" i="84"/>
  <c r="G31" i="84"/>
  <c r="F31" i="84"/>
  <c r="E31" i="84"/>
  <c r="D31" i="84"/>
  <c r="C31" i="84"/>
  <c r="B31" i="84"/>
  <c r="AF30" i="84"/>
  <c r="AE30" i="84"/>
  <c r="AD30" i="84"/>
  <c r="AC30" i="84"/>
  <c r="AB30" i="84"/>
  <c r="AA30" i="84"/>
  <c r="Z30" i="84"/>
  <c r="Y30" i="84"/>
  <c r="X30" i="84"/>
  <c r="W30" i="84"/>
  <c r="V30" i="84"/>
  <c r="U30" i="84"/>
  <c r="T30" i="84"/>
  <c r="S30" i="84"/>
  <c r="R30" i="84"/>
  <c r="Q30" i="84"/>
  <c r="P30" i="84"/>
  <c r="O30" i="84"/>
  <c r="N30" i="84"/>
  <c r="M30" i="84"/>
  <c r="L30" i="84"/>
  <c r="K30" i="84"/>
  <c r="J30" i="84"/>
  <c r="I30" i="84"/>
  <c r="H30" i="84"/>
  <c r="G30" i="84"/>
  <c r="F30" i="84"/>
  <c r="E30" i="84"/>
  <c r="D30" i="84"/>
  <c r="C30" i="84"/>
  <c r="B30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F29" i="84"/>
  <c r="E29" i="84"/>
  <c r="D29" i="84"/>
  <c r="C29" i="84"/>
  <c r="B29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F28" i="84"/>
  <c r="E28" i="84"/>
  <c r="D28" i="84"/>
  <c r="C28" i="84"/>
  <c r="B28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F27" i="84"/>
  <c r="E27" i="84"/>
  <c r="D27" i="84"/>
  <c r="C27" i="84"/>
  <c r="B27" i="84"/>
  <c r="AF26" i="84"/>
  <c r="AE26" i="84"/>
  <c r="AD26" i="84"/>
  <c r="AC26" i="84"/>
  <c r="AB26" i="84"/>
  <c r="AA26" i="84"/>
  <c r="Z26" i="84"/>
  <c r="Y26" i="84"/>
  <c r="X26" i="84"/>
  <c r="W26" i="84"/>
  <c r="V26" i="84"/>
  <c r="U26" i="84"/>
  <c r="T26" i="84"/>
  <c r="S26" i="84"/>
  <c r="R26" i="84"/>
  <c r="Q26" i="84"/>
  <c r="P26" i="84"/>
  <c r="O26" i="84"/>
  <c r="N26" i="84"/>
  <c r="M26" i="84"/>
  <c r="L26" i="84"/>
  <c r="K26" i="84"/>
  <c r="J26" i="84"/>
  <c r="I26" i="84"/>
  <c r="H26" i="84"/>
  <c r="G26" i="84"/>
  <c r="F26" i="84"/>
  <c r="E26" i="84"/>
  <c r="D26" i="84"/>
  <c r="C26" i="84"/>
  <c r="B26" i="84"/>
  <c r="AF25" i="84"/>
  <c r="AE25" i="84"/>
  <c r="AD25" i="84"/>
  <c r="AC25" i="84"/>
  <c r="AB25" i="84"/>
  <c r="AA25" i="84"/>
  <c r="Z25" i="84"/>
  <c r="Y25" i="84"/>
  <c r="X25" i="84"/>
  <c r="W25" i="84"/>
  <c r="V25" i="84"/>
  <c r="U25" i="84"/>
  <c r="T25" i="84"/>
  <c r="S25" i="84"/>
  <c r="R25" i="84"/>
  <c r="Q25" i="84"/>
  <c r="P25" i="84"/>
  <c r="O25" i="84"/>
  <c r="N25" i="84"/>
  <c r="M25" i="84"/>
  <c r="L25" i="84"/>
  <c r="K25" i="84"/>
  <c r="J25" i="84"/>
  <c r="I25" i="84"/>
  <c r="H25" i="84"/>
  <c r="G25" i="84"/>
  <c r="F25" i="84"/>
  <c r="E25" i="84"/>
  <c r="D25" i="84"/>
  <c r="C25" i="84"/>
  <c r="B25" i="84"/>
  <c r="AF24" i="84"/>
  <c r="AE24" i="84"/>
  <c r="AD24" i="84"/>
  <c r="AC24" i="84"/>
  <c r="AB24" i="84"/>
  <c r="AA24" i="84"/>
  <c r="Z24" i="84"/>
  <c r="Y24" i="84"/>
  <c r="X24" i="84"/>
  <c r="W24" i="84"/>
  <c r="V24" i="84"/>
  <c r="U24" i="84"/>
  <c r="T24" i="84"/>
  <c r="S24" i="84"/>
  <c r="R24" i="84"/>
  <c r="Q24" i="84"/>
  <c r="P24" i="84"/>
  <c r="O24" i="84"/>
  <c r="N24" i="84"/>
  <c r="M24" i="84"/>
  <c r="L24" i="84"/>
  <c r="K24" i="84"/>
  <c r="J24" i="84"/>
  <c r="I24" i="84"/>
  <c r="H24" i="84"/>
  <c r="G24" i="84"/>
  <c r="F24" i="84"/>
  <c r="E24" i="84"/>
  <c r="D24" i="84"/>
  <c r="C24" i="84"/>
  <c r="B24" i="84"/>
  <c r="AF23" i="84"/>
  <c r="AE23" i="84"/>
  <c r="AD23" i="84"/>
  <c r="AC23" i="84"/>
  <c r="AB23" i="84"/>
  <c r="AA23" i="84"/>
  <c r="Z23" i="84"/>
  <c r="Y23" i="84"/>
  <c r="X23" i="84"/>
  <c r="W23" i="84"/>
  <c r="V23" i="84"/>
  <c r="U23" i="84"/>
  <c r="T23" i="84"/>
  <c r="S23" i="84"/>
  <c r="R23" i="84"/>
  <c r="Q23" i="84"/>
  <c r="P23" i="84"/>
  <c r="O23" i="84"/>
  <c r="N23" i="84"/>
  <c r="M23" i="84"/>
  <c r="L23" i="84"/>
  <c r="K23" i="84"/>
  <c r="J23" i="84"/>
  <c r="I23" i="84"/>
  <c r="H23" i="84"/>
  <c r="G23" i="84"/>
  <c r="F23" i="84"/>
  <c r="E23" i="84"/>
  <c r="D23" i="84"/>
  <c r="C23" i="84"/>
  <c r="B23" i="84"/>
  <c r="AF22" i="84"/>
  <c r="AE22" i="84"/>
  <c r="AD22" i="84"/>
  <c r="AC22" i="84"/>
  <c r="AB22" i="84"/>
  <c r="AA22" i="84"/>
  <c r="Z22" i="84"/>
  <c r="Y22" i="84"/>
  <c r="X22" i="84"/>
  <c r="W22" i="84"/>
  <c r="V22" i="84"/>
  <c r="U22" i="84"/>
  <c r="T22" i="84"/>
  <c r="S22" i="84"/>
  <c r="R22" i="84"/>
  <c r="Q22" i="84"/>
  <c r="P22" i="84"/>
  <c r="O22" i="84"/>
  <c r="N22" i="84"/>
  <c r="M22" i="84"/>
  <c r="L22" i="84"/>
  <c r="K22" i="84"/>
  <c r="J22" i="84"/>
  <c r="I22" i="84"/>
  <c r="H22" i="84"/>
  <c r="G22" i="84"/>
  <c r="F22" i="84"/>
  <c r="E22" i="84"/>
  <c r="D22" i="84"/>
  <c r="C22" i="84"/>
  <c r="B22" i="84"/>
  <c r="AF21" i="84"/>
  <c r="AE21" i="84"/>
  <c r="AD21" i="84"/>
  <c r="AC21" i="84"/>
  <c r="AB21" i="84"/>
  <c r="AA21" i="84"/>
  <c r="Z21" i="84"/>
  <c r="Y21" i="84"/>
  <c r="X21" i="84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H21" i="84"/>
  <c r="G21" i="84"/>
  <c r="F21" i="84"/>
  <c r="E21" i="84"/>
  <c r="D21" i="84"/>
  <c r="C21" i="84"/>
  <c r="B21" i="84"/>
  <c r="AF20" i="84"/>
  <c r="AE20" i="84"/>
  <c r="AD20" i="84"/>
  <c r="AC20" i="84"/>
  <c r="AB20" i="84"/>
  <c r="AA20" i="84"/>
  <c r="Z20" i="84"/>
  <c r="Y20" i="84"/>
  <c r="X20" i="84"/>
  <c r="W20" i="84"/>
  <c r="V20" i="84"/>
  <c r="U20" i="84"/>
  <c r="T20" i="84"/>
  <c r="S20" i="84"/>
  <c r="R20" i="84"/>
  <c r="Q20" i="84"/>
  <c r="P20" i="84"/>
  <c r="O20" i="84"/>
  <c r="N20" i="84"/>
  <c r="M20" i="84"/>
  <c r="L20" i="84"/>
  <c r="K20" i="84"/>
  <c r="J20" i="84"/>
  <c r="I20" i="84"/>
  <c r="H20" i="84"/>
  <c r="G20" i="84"/>
  <c r="F20" i="84"/>
  <c r="E20" i="84"/>
  <c r="D20" i="84"/>
  <c r="C20" i="84"/>
  <c r="B20" i="84"/>
  <c r="AF18" i="84"/>
  <c r="AE18" i="84"/>
  <c r="AD18" i="84"/>
  <c r="AC18" i="84"/>
  <c r="AB18" i="84"/>
  <c r="AA18" i="84"/>
  <c r="Z18" i="84"/>
  <c r="Y18" i="84"/>
  <c r="X18" i="84"/>
  <c r="W18" i="84"/>
  <c r="V18" i="84"/>
  <c r="U18" i="84"/>
  <c r="T18" i="84"/>
  <c r="S18" i="84"/>
  <c r="R18" i="84"/>
  <c r="Q18" i="84"/>
  <c r="P18" i="84"/>
  <c r="O18" i="84"/>
  <c r="N18" i="84"/>
  <c r="M18" i="84"/>
  <c r="L18" i="84"/>
  <c r="K18" i="84"/>
  <c r="J18" i="84"/>
  <c r="I18" i="84"/>
  <c r="H18" i="84"/>
  <c r="G18" i="84"/>
  <c r="F18" i="84"/>
  <c r="E18" i="84"/>
  <c r="D18" i="84"/>
  <c r="C18" i="84"/>
  <c r="B18" i="84"/>
  <c r="AF17" i="84"/>
  <c r="AE17" i="84"/>
  <c r="AD17" i="84"/>
  <c r="AC17" i="84"/>
  <c r="AB17" i="84"/>
  <c r="AA17" i="84"/>
  <c r="Z17" i="84"/>
  <c r="Y17" i="84"/>
  <c r="X17" i="84"/>
  <c r="W17" i="84"/>
  <c r="V17" i="84"/>
  <c r="U17" i="84"/>
  <c r="T17" i="84"/>
  <c r="S17" i="84"/>
  <c r="R17" i="84"/>
  <c r="Q17" i="84"/>
  <c r="P17" i="84"/>
  <c r="O17" i="84"/>
  <c r="N17" i="84"/>
  <c r="M17" i="84"/>
  <c r="L17" i="84"/>
  <c r="K17" i="84"/>
  <c r="J17" i="84"/>
  <c r="I17" i="84"/>
  <c r="H17" i="84"/>
  <c r="G17" i="84"/>
  <c r="F17" i="84"/>
  <c r="E17" i="84"/>
  <c r="D17" i="84"/>
  <c r="C17" i="84"/>
  <c r="B17" i="84"/>
  <c r="AF16" i="84"/>
  <c r="AE16" i="84"/>
  <c r="AD16" i="84"/>
  <c r="AC16" i="84"/>
  <c r="AB16" i="84"/>
  <c r="AA16" i="84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H16" i="84"/>
  <c r="G16" i="84"/>
  <c r="F16" i="84"/>
  <c r="E16" i="84"/>
  <c r="D16" i="84"/>
  <c r="C16" i="84"/>
  <c r="B16" i="84"/>
  <c r="AF15" i="84"/>
  <c r="AE15" i="84"/>
  <c r="AD15" i="84"/>
  <c r="AC15" i="84"/>
  <c r="AB15" i="84"/>
  <c r="AA15" i="84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H15" i="84"/>
  <c r="G15" i="84"/>
  <c r="F15" i="84"/>
  <c r="E15" i="84"/>
  <c r="D15" i="84"/>
  <c r="C15" i="84"/>
  <c r="B15" i="84"/>
  <c r="AF14" i="84"/>
  <c r="AE14" i="84"/>
  <c r="AD14" i="84"/>
  <c r="AC14" i="84"/>
  <c r="AB14" i="84"/>
  <c r="AA14" i="84"/>
  <c r="Z14" i="84"/>
  <c r="Y14" i="84"/>
  <c r="X14" i="84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H14" i="84"/>
  <c r="G14" i="84"/>
  <c r="E14" i="84"/>
  <c r="D14" i="84"/>
  <c r="C14" i="84"/>
  <c r="B14" i="84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F12" i="84"/>
  <c r="AE12" i="84"/>
  <c r="AD12" i="84"/>
  <c r="AC12" i="84"/>
  <c r="AB12" i="84"/>
  <c r="AA12" i="84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G12" i="84"/>
  <c r="F12" i="84"/>
  <c r="E12" i="84"/>
  <c r="D12" i="84"/>
  <c r="C12" i="84"/>
  <c r="B12" i="84"/>
  <c r="AF11" i="84"/>
  <c r="AE11" i="84"/>
  <c r="AD11" i="84"/>
  <c r="AC11" i="84"/>
  <c r="AB11" i="84"/>
  <c r="AA11" i="84"/>
  <c r="Z11" i="84"/>
  <c r="Y11" i="84"/>
  <c r="X11" i="84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H11" i="84"/>
  <c r="G11" i="84"/>
  <c r="F11" i="84"/>
  <c r="E11" i="84"/>
  <c r="D11" i="84"/>
  <c r="C11" i="84"/>
  <c r="B11" i="84"/>
  <c r="AF10" i="84"/>
  <c r="AE10" i="84"/>
  <c r="AD10" i="84"/>
  <c r="AC10" i="84"/>
  <c r="AB10" i="84"/>
  <c r="AA10" i="84"/>
  <c r="Z10" i="84"/>
  <c r="Y10" i="84"/>
  <c r="X10" i="84"/>
  <c r="W10" i="84"/>
  <c r="V10" i="84"/>
  <c r="U10" i="84"/>
  <c r="T10" i="84"/>
  <c r="S10" i="84"/>
  <c r="R10" i="84"/>
  <c r="Q10" i="84"/>
  <c r="P10" i="84"/>
  <c r="O10" i="84"/>
  <c r="N10" i="84"/>
  <c r="M10" i="84"/>
  <c r="L10" i="84"/>
  <c r="K10" i="84"/>
  <c r="J10" i="84"/>
  <c r="I10" i="84"/>
  <c r="H10" i="84"/>
  <c r="G10" i="84"/>
  <c r="F10" i="84"/>
  <c r="E10" i="84"/>
  <c r="D10" i="84"/>
  <c r="C10" i="84"/>
  <c r="B10" i="84"/>
  <c r="AF9" i="84"/>
  <c r="AE9" i="84"/>
  <c r="AD9" i="84"/>
  <c r="AC9" i="84"/>
  <c r="AB9" i="84"/>
  <c r="AA9" i="84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H9" i="84"/>
  <c r="G9" i="84"/>
  <c r="F9" i="84"/>
  <c r="E9" i="84"/>
  <c r="D9" i="84"/>
  <c r="C9" i="84"/>
  <c r="B9" i="84"/>
  <c r="AF8" i="84"/>
  <c r="AE8" i="84"/>
  <c r="AD8" i="84"/>
  <c r="AC8" i="84"/>
  <c r="AB8" i="84"/>
  <c r="AA8" i="84"/>
  <c r="Z8" i="84"/>
  <c r="Y8" i="84"/>
  <c r="X8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H8" i="84"/>
  <c r="G8" i="84"/>
  <c r="F8" i="84"/>
  <c r="E8" i="84"/>
  <c r="D8" i="84"/>
  <c r="C8" i="84"/>
  <c r="B8" i="84"/>
  <c r="AF7" i="84"/>
  <c r="AE7" i="84"/>
  <c r="AD7" i="84"/>
  <c r="AC7" i="84"/>
  <c r="AB7" i="84"/>
  <c r="AA7" i="84"/>
  <c r="Z7" i="84"/>
  <c r="Y7" i="84"/>
  <c r="X7" i="84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H7" i="84"/>
  <c r="G7" i="84"/>
  <c r="F7" i="84"/>
  <c r="E7" i="84"/>
  <c r="D7" i="84"/>
  <c r="C7" i="84"/>
  <c r="B7" i="84"/>
  <c r="AF6" i="84"/>
  <c r="AE6" i="84"/>
  <c r="AD6" i="84"/>
  <c r="AC6" i="84"/>
  <c r="AB6" i="84"/>
  <c r="AA6" i="84"/>
  <c r="Z6" i="84"/>
  <c r="Y6" i="84"/>
  <c r="X6" i="84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H6" i="84"/>
  <c r="G6" i="84"/>
  <c r="F6" i="84"/>
  <c r="E6" i="84"/>
  <c r="D6" i="84"/>
  <c r="C6" i="84"/>
  <c r="B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K5" i="84"/>
  <c r="J5" i="84"/>
  <c r="I5" i="84"/>
  <c r="H5" i="84"/>
  <c r="G5" i="84"/>
  <c r="AG3" i="84" s="1"/>
  <c r="F5" i="84"/>
  <c r="E5" i="84"/>
  <c r="D5" i="84"/>
  <c r="C5" i="84"/>
  <c r="B5" i="84"/>
  <c r="AF4" i="84"/>
  <c r="AE4" i="84"/>
  <c r="AD4" i="84"/>
  <c r="AC4" i="84"/>
  <c r="AB4" i="84"/>
  <c r="AA4" i="84"/>
  <c r="Z4" i="84"/>
  <c r="Y4" i="84"/>
  <c r="X4" i="84"/>
  <c r="W4" i="84"/>
  <c r="V4" i="84"/>
  <c r="U4" i="84"/>
  <c r="T4" i="84"/>
  <c r="S4" i="84"/>
  <c r="R4" i="84"/>
  <c r="Q4" i="84"/>
  <c r="P4" i="84"/>
  <c r="O4" i="84"/>
  <c r="N4" i="84"/>
  <c r="M4" i="84"/>
  <c r="L4" i="84"/>
  <c r="K4" i="84"/>
  <c r="J4" i="84"/>
  <c r="I4" i="84"/>
  <c r="H4" i="84"/>
  <c r="G4" i="84"/>
  <c r="F4" i="84"/>
  <c r="E4" i="84"/>
  <c r="D4" i="84"/>
  <c r="C4" i="84"/>
  <c r="B4" i="84"/>
  <c r="AF3" i="84"/>
  <c r="AE3" i="84"/>
  <c r="AD3" i="84"/>
  <c r="AC3" i="84"/>
  <c r="AB3" i="84"/>
  <c r="AA3" i="84"/>
  <c r="Z3" i="84"/>
  <c r="Y3" i="84"/>
  <c r="X3" i="84"/>
  <c r="W3" i="84"/>
  <c r="V3" i="84"/>
  <c r="U3" i="84"/>
  <c r="T3" i="84"/>
  <c r="S3" i="84"/>
  <c r="R3" i="84"/>
  <c r="Q3" i="84"/>
  <c r="P3" i="84"/>
  <c r="O3" i="84"/>
  <c r="N3" i="84"/>
  <c r="M3" i="84"/>
  <c r="L3" i="84"/>
  <c r="K3" i="84"/>
  <c r="J3" i="84"/>
  <c r="I3" i="84"/>
  <c r="H3" i="84"/>
  <c r="G3" i="84"/>
  <c r="F3" i="84"/>
  <c r="E3" i="84"/>
  <c r="D3" i="84"/>
  <c r="C3" i="84"/>
  <c r="B3" i="84"/>
  <c r="AF35" i="83"/>
  <c r="AE35" i="83"/>
  <c r="AD35" i="83"/>
  <c r="AC35" i="83"/>
  <c r="AB35" i="83"/>
  <c r="AA35" i="83"/>
  <c r="Z35" i="83"/>
  <c r="Y35" i="83"/>
  <c r="X35" i="83"/>
  <c r="W35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H35" i="83"/>
  <c r="G35" i="83"/>
  <c r="F35" i="83"/>
  <c r="E35" i="83"/>
  <c r="D35" i="83"/>
  <c r="C35" i="83"/>
  <c r="B35" i="83"/>
  <c r="AF34" i="83"/>
  <c r="AE34" i="83"/>
  <c r="AD34" i="83"/>
  <c r="AC34" i="83"/>
  <c r="AB34" i="83"/>
  <c r="AA34" i="83"/>
  <c r="Z34" i="83"/>
  <c r="Y34" i="83"/>
  <c r="X34" i="83"/>
  <c r="W34" i="83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H34" i="83"/>
  <c r="G34" i="83"/>
  <c r="F34" i="83"/>
  <c r="E34" i="83"/>
  <c r="D34" i="83"/>
  <c r="C34" i="83"/>
  <c r="B34" i="83"/>
  <c r="AF33" i="83"/>
  <c r="AE33" i="83"/>
  <c r="AD33" i="83"/>
  <c r="AC33" i="83"/>
  <c r="AB33" i="83"/>
  <c r="AA33" i="83"/>
  <c r="Z33" i="83"/>
  <c r="Y33" i="83"/>
  <c r="X33" i="83"/>
  <c r="W33" i="83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H33" i="83"/>
  <c r="G33" i="83"/>
  <c r="F33" i="83"/>
  <c r="E33" i="83"/>
  <c r="D33" i="83"/>
  <c r="C33" i="83"/>
  <c r="B33" i="83"/>
  <c r="AF32" i="83"/>
  <c r="AE32" i="83"/>
  <c r="AD32" i="83"/>
  <c r="AC32" i="83"/>
  <c r="AB32" i="83"/>
  <c r="AA32" i="83"/>
  <c r="Z32" i="83"/>
  <c r="Y32" i="83"/>
  <c r="X32" i="83"/>
  <c r="W32" i="83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H32" i="83"/>
  <c r="G32" i="83"/>
  <c r="F32" i="83"/>
  <c r="E32" i="83"/>
  <c r="D32" i="83"/>
  <c r="C32" i="83"/>
  <c r="B32" i="83"/>
  <c r="AF31" i="83"/>
  <c r="AE31" i="83"/>
  <c r="AD31" i="83"/>
  <c r="AC31" i="83"/>
  <c r="AB31" i="83"/>
  <c r="AA31" i="83"/>
  <c r="Z31" i="83"/>
  <c r="Y31" i="83"/>
  <c r="X31" i="83"/>
  <c r="W31" i="83"/>
  <c r="V31" i="83"/>
  <c r="U31" i="83"/>
  <c r="T31" i="83"/>
  <c r="S31" i="83"/>
  <c r="R31" i="83"/>
  <c r="Q31" i="83"/>
  <c r="P31" i="83"/>
  <c r="O31" i="83"/>
  <c r="N31" i="83"/>
  <c r="M31" i="83"/>
  <c r="L31" i="83"/>
  <c r="K31" i="83"/>
  <c r="J31" i="83"/>
  <c r="I31" i="83"/>
  <c r="H31" i="83"/>
  <c r="G31" i="83"/>
  <c r="F31" i="83"/>
  <c r="E31" i="83"/>
  <c r="D31" i="83"/>
  <c r="C31" i="83"/>
  <c r="B31" i="83"/>
  <c r="AF30" i="83"/>
  <c r="AE30" i="83"/>
  <c r="AD30" i="83"/>
  <c r="AC30" i="83"/>
  <c r="AB30" i="83"/>
  <c r="AA30" i="83"/>
  <c r="Z30" i="83"/>
  <c r="Y30" i="83"/>
  <c r="X30" i="83"/>
  <c r="W30" i="83"/>
  <c r="V30" i="83"/>
  <c r="U30" i="83"/>
  <c r="T30" i="83"/>
  <c r="S30" i="83"/>
  <c r="R30" i="83"/>
  <c r="Q30" i="83"/>
  <c r="P30" i="83"/>
  <c r="O30" i="83"/>
  <c r="N30" i="83"/>
  <c r="M30" i="83"/>
  <c r="L30" i="83"/>
  <c r="K30" i="83"/>
  <c r="J30" i="83"/>
  <c r="I30" i="83"/>
  <c r="H30" i="83"/>
  <c r="G30" i="83"/>
  <c r="F30" i="83"/>
  <c r="E30" i="83"/>
  <c r="D30" i="83"/>
  <c r="C30" i="83"/>
  <c r="B30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F29" i="83"/>
  <c r="E29" i="83"/>
  <c r="D29" i="83"/>
  <c r="C29" i="83"/>
  <c r="B29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F28" i="83"/>
  <c r="E28" i="83"/>
  <c r="D28" i="83"/>
  <c r="C28" i="83"/>
  <c r="B28" i="83"/>
  <c r="AF27" i="83"/>
  <c r="AE27" i="83"/>
  <c r="AD27" i="83"/>
  <c r="AC27" i="83"/>
  <c r="AB27" i="83"/>
  <c r="AA27" i="83"/>
  <c r="Z27" i="83"/>
  <c r="Y27" i="83"/>
  <c r="X27" i="83"/>
  <c r="W27" i="83"/>
  <c r="V27" i="83"/>
  <c r="U27" i="83"/>
  <c r="T27" i="83"/>
  <c r="S27" i="83"/>
  <c r="R27" i="83"/>
  <c r="Q27" i="83"/>
  <c r="P27" i="83"/>
  <c r="O27" i="83"/>
  <c r="N27" i="83"/>
  <c r="M27" i="83"/>
  <c r="L27" i="83"/>
  <c r="K27" i="83"/>
  <c r="J27" i="83"/>
  <c r="I27" i="83"/>
  <c r="H27" i="83"/>
  <c r="G27" i="83"/>
  <c r="F27" i="83"/>
  <c r="E27" i="83"/>
  <c r="D27" i="83"/>
  <c r="C27" i="83"/>
  <c r="B27" i="83"/>
  <c r="AF26" i="83"/>
  <c r="AE26" i="83"/>
  <c r="AD26" i="83"/>
  <c r="AC26" i="83"/>
  <c r="AB26" i="83"/>
  <c r="AA26" i="83"/>
  <c r="Z26" i="83"/>
  <c r="Y26" i="83"/>
  <c r="X26" i="83"/>
  <c r="W26" i="83"/>
  <c r="V26" i="83"/>
  <c r="U26" i="83"/>
  <c r="T26" i="83"/>
  <c r="S26" i="83"/>
  <c r="R26" i="83"/>
  <c r="Q26" i="83"/>
  <c r="P26" i="83"/>
  <c r="O26" i="83"/>
  <c r="N26" i="83"/>
  <c r="M26" i="83"/>
  <c r="L26" i="83"/>
  <c r="K26" i="83"/>
  <c r="J26" i="83"/>
  <c r="I26" i="83"/>
  <c r="H26" i="83"/>
  <c r="G26" i="83"/>
  <c r="F26" i="83"/>
  <c r="E26" i="83"/>
  <c r="D26" i="83"/>
  <c r="C26" i="83"/>
  <c r="B26" i="83"/>
  <c r="AF25" i="83"/>
  <c r="AE25" i="83"/>
  <c r="AD25" i="83"/>
  <c r="AC25" i="83"/>
  <c r="AB25" i="83"/>
  <c r="AA25" i="83"/>
  <c r="Z25" i="83"/>
  <c r="Y25" i="83"/>
  <c r="X25" i="83"/>
  <c r="W25" i="83"/>
  <c r="V25" i="83"/>
  <c r="U25" i="83"/>
  <c r="T25" i="83"/>
  <c r="S25" i="83"/>
  <c r="R25" i="83"/>
  <c r="Q25" i="83"/>
  <c r="P25" i="83"/>
  <c r="O25" i="83"/>
  <c r="N25" i="83"/>
  <c r="M25" i="83"/>
  <c r="L25" i="83"/>
  <c r="K25" i="83"/>
  <c r="J25" i="83"/>
  <c r="I25" i="83"/>
  <c r="H25" i="83"/>
  <c r="G25" i="83"/>
  <c r="F25" i="83"/>
  <c r="E25" i="83"/>
  <c r="D25" i="83"/>
  <c r="C25" i="83"/>
  <c r="B25" i="83"/>
  <c r="AF24" i="83"/>
  <c r="AE24" i="83"/>
  <c r="AD24" i="83"/>
  <c r="AC24" i="83"/>
  <c r="AB24" i="83"/>
  <c r="AA24" i="83"/>
  <c r="Z24" i="83"/>
  <c r="Y24" i="83"/>
  <c r="X24" i="83"/>
  <c r="W24" i="83"/>
  <c r="V24" i="83"/>
  <c r="U24" i="83"/>
  <c r="T24" i="83"/>
  <c r="S24" i="83"/>
  <c r="R24" i="83"/>
  <c r="Q24" i="83"/>
  <c r="P24" i="83"/>
  <c r="O24" i="83"/>
  <c r="N24" i="83"/>
  <c r="M24" i="83"/>
  <c r="L24" i="83"/>
  <c r="K24" i="83"/>
  <c r="J24" i="83"/>
  <c r="I24" i="83"/>
  <c r="H24" i="83"/>
  <c r="G24" i="83"/>
  <c r="F24" i="83"/>
  <c r="E24" i="83"/>
  <c r="D24" i="83"/>
  <c r="C24" i="83"/>
  <c r="B24" i="83"/>
  <c r="AF23" i="83"/>
  <c r="AE23" i="83"/>
  <c r="AD23" i="83"/>
  <c r="AC23" i="83"/>
  <c r="AB23" i="83"/>
  <c r="AA23" i="83"/>
  <c r="Z23" i="83"/>
  <c r="Y23" i="83"/>
  <c r="X23" i="83"/>
  <c r="W23" i="83"/>
  <c r="V23" i="83"/>
  <c r="U23" i="83"/>
  <c r="T23" i="83"/>
  <c r="S23" i="83"/>
  <c r="R23" i="83"/>
  <c r="Q23" i="83"/>
  <c r="P23" i="83"/>
  <c r="O23" i="83"/>
  <c r="N23" i="83"/>
  <c r="M23" i="83"/>
  <c r="L23" i="83"/>
  <c r="K23" i="83"/>
  <c r="J23" i="83"/>
  <c r="I23" i="83"/>
  <c r="H23" i="83"/>
  <c r="G23" i="83"/>
  <c r="F23" i="83"/>
  <c r="E23" i="83"/>
  <c r="D23" i="83"/>
  <c r="C23" i="83"/>
  <c r="B23" i="83"/>
  <c r="AF22" i="83"/>
  <c r="AE22" i="83"/>
  <c r="AD22" i="83"/>
  <c r="AC22" i="83"/>
  <c r="AB22" i="83"/>
  <c r="AA22" i="83"/>
  <c r="Z22" i="83"/>
  <c r="Y22" i="83"/>
  <c r="X22" i="83"/>
  <c r="W22" i="83"/>
  <c r="V22" i="83"/>
  <c r="U22" i="83"/>
  <c r="T22" i="83"/>
  <c r="S22" i="83"/>
  <c r="R22" i="83"/>
  <c r="Q22" i="83"/>
  <c r="P22" i="83"/>
  <c r="O22" i="83"/>
  <c r="N22" i="83"/>
  <c r="M22" i="83"/>
  <c r="L22" i="83"/>
  <c r="K22" i="83"/>
  <c r="J22" i="83"/>
  <c r="I22" i="83"/>
  <c r="H22" i="83"/>
  <c r="G22" i="83"/>
  <c r="F22" i="83"/>
  <c r="E22" i="83"/>
  <c r="D22" i="83"/>
  <c r="C22" i="83"/>
  <c r="B22" i="83"/>
  <c r="AF21" i="83"/>
  <c r="AE21" i="83"/>
  <c r="AD21" i="83"/>
  <c r="AC21" i="83"/>
  <c r="AB21" i="83"/>
  <c r="AA21" i="83"/>
  <c r="Z21" i="83"/>
  <c r="Y21" i="83"/>
  <c r="X21" i="83"/>
  <c r="W21" i="83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H21" i="83"/>
  <c r="G21" i="83"/>
  <c r="F21" i="83"/>
  <c r="E21" i="83"/>
  <c r="D21" i="83"/>
  <c r="C21" i="83"/>
  <c r="B21" i="83"/>
  <c r="AF20" i="83"/>
  <c r="AE20" i="83"/>
  <c r="AD20" i="83"/>
  <c r="AC20" i="83"/>
  <c r="AB20" i="83"/>
  <c r="AA20" i="83"/>
  <c r="Z20" i="83"/>
  <c r="Y20" i="83"/>
  <c r="X20" i="83"/>
  <c r="W20" i="83"/>
  <c r="V20" i="83"/>
  <c r="U20" i="83"/>
  <c r="T20" i="83"/>
  <c r="S20" i="83"/>
  <c r="R20" i="83"/>
  <c r="Q20" i="83"/>
  <c r="P20" i="83"/>
  <c r="O20" i="83"/>
  <c r="N20" i="83"/>
  <c r="M20" i="83"/>
  <c r="L20" i="83"/>
  <c r="K20" i="83"/>
  <c r="J20" i="83"/>
  <c r="I20" i="83"/>
  <c r="H20" i="83"/>
  <c r="G20" i="83"/>
  <c r="F20" i="83"/>
  <c r="E20" i="83"/>
  <c r="D20" i="83"/>
  <c r="C20" i="83"/>
  <c r="B20" i="83"/>
  <c r="AF18" i="83"/>
  <c r="AE18" i="83"/>
  <c r="AD18" i="83"/>
  <c r="AC18" i="83"/>
  <c r="AB18" i="83"/>
  <c r="AA18" i="83"/>
  <c r="Z18" i="83"/>
  <c r="Y18" i="83"/>
  <c r="X18" i="83"/>
  <c r="W18" i="83"/>
  <c r="V18" i="83"/>
  <c r="U18" i="83"/>
  <c r="T18" i="83"/>
  <c r="S18" i="83"/>
  <c r="R18" i="83"/>
  <c r="Q18" i="83"/>
  <c r="P18" i="83"/>
  <c r="O18" i="83"/>
  <c r="N18" i="83"/>
  <c r="M18" i="83"/>
  <c r="L18" i="83"/>
  <c r="K18" i="83"/>
  <c r="J18" i="83"/>
  <c r="I18" i="83"/>
  <c r="H18" i="83"/>
  <c r="G18" i="83"/>
  <c r="F18" i="83"/>
  <c r="E18" i="83"/>
  <c r="D18" i="83"/>
  <c r="C18" i="83"/>
  <c r="B18" i="83"/>
  <c r="AF17" i="83"/>
  <c r="AE17" i="83"/>
  <c r="AD17" i="83"/>
  <c r="AC17" i="83"/>
  <c r="AB17" i="83"/>
  <c r="AA17" i="83"/>
  <c r="Z17" i="83"/>
  <c r="Y17" i="83"/>
  <c r="X17" i="83"/>
  <c r="W17" i="83"/>
  <c r="V17" i="83"/>
  <c r="U17" i="83"/>
  <c r="T17" i="83"/>
  <c r="S17" i="83"/>
  <c r="R17" i="83"/>
  <c r="Q17" i="83"/>
  <c r="P17" i="83"/>
  <c r="O17" i="83"/>
  <c r="N17" i="83"/>
  <c r="M17" i="83"/>
  <c r="L17" i="83"/>
  <c r="K17" i="83"/>
  <c r="J17" i="83"/>
  <c r="I17" i="83"/>
  <c r="H17" i="83"/>
  <c r="G17" i="83"/>
  <c r="F17" i="83"/>
  <c r="E17" i="83"/>
  <c r="D17" i="83"/>
  <c r="C17" i="83"/>
  <c r="B17" i="83"/>
  <c r="AF16" i="83"/>
  <c r="AE16" i="83"/>
  <c r="AD16" i="83"/>
  <c r="AC16" i="83"/>
  <c r="AB16" i="83"/>
  <c r="AA16" i="83"/>
  <c r="Z16" i="83"/>
  <c r="Y16" i="83"/>
  <c r="X16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H16" i="83"/>
  <c r="G16" i="83"/>
  <c r="F16" i="83"/>
  <c r="E16" i="83"/>
  <c r="D16" i="83"/>
  <c r="C16" i="83"/>
  <c r="B16" i="83"/>
  <c r="AF15" i="83"/>
  <c r="AE15" i="83"/>
  <c r="AD15" i="83"/>
  <c r="AC15" i="83"/>
  <c r="AB15" i="83"/>
  <c r="AA15" i="83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G15" i="83"/>
  <c r="F15" i="83"/>
  <c r="E15" i="83"/>
  <c r="D15" i="83"/>
  <c r="C15" i="83"/>
  <c r="B15" i="83"/>
  <c r="AF14" i="83"/>
  <c r="AE14" i="83"/>
  <c r="AD14" i="83"/>
  <c r="AC14" i="83"/>
  <c r="AB14" i="83"/>
  <c r="AA14" i="83"/>
  <c r="Z14" i="83"/>
  <c r="Y14" i="83"/>
  <c r="X14" i="83"/>
  <c r="W14" i="83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H14" i="83"/>
  <c r="G14" i="83"/>
  <c r="F14" i="83"/>
  <c r="E14" i="83"/>
  <c r="D14" i="83"/>
  <c r="C14" i="83"/>
  <c r="B14" i="83"/>
  <c r="AF13" i="83"/>
  <c r="AE13" i="83"/>
  <c r="AD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F12" i="83"/>
  <c r="AE12" i="83"/>
  <c r="AD12" i="83"/>
  <c r="AC12" i="83"/>
  <c r="AB12" i="83"/>
  <c r="AA12" i="83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G12" i="83"/>
  <c r="F12" i="83"/>
  <c r="E12" i="83"/>
  <c r="D12" i="83"/>
  <c r="C12" i="83"/>
  <c r="B12" i="83"/>
  <c r="AF11" i="83"/>
  <c r="AE11" i="83"/>
  <c r="AD11" i="83"/>
  <c r="AC11" i="83"/>
  <c r="AB11" i="83"/>
  <c r="AA11" i="83"/>
  <c r="Z11" i="83"/>
  <c r="Y11" i="83"/>
  <c r="X11" i="83"/>
  <c r="W11" i="83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H11" i="83"/>
  <c r="G11" i="83"/>
  <c r="F11" i="83"/>
  <c r="E11" i="83"/>
  <c r="D11" i="83"/>
  <c r="C11" i="83"/>
  <c r="B11" i="83"/>
  <c r="AF10" i="83"/>
  <c r="AE10" i="83"/>
  <c r="AD10" i="83"/>
  <c r="AC10" i="83"/>
  <c r="AB10" i="83"/>
  <c r="AA10" i="83"/>
  <c r="Z10" i="83"/>
  <c r="Y10" i="83"/>
  <c r="X10" i="83"/>
  <c r="W10" i="83"/>
  <c r="V10" i="83"/>
  <c r="U10" i="83"/>
  <c r="T10" i="83"/>
  <c r="S10" i="83"/>
  <c r="R10" i="83"/>
  <c r="Q10" i="83"/>
  <c r="P10" i="83"/>
  <c r="O10" i="83"/>
  <c r="N10" i="83"/>
  <c r="M10" i="83"/>
  <c r="L10" i="83"/>
  <c r="K10" i="83"/>
  <c r="J10" i="83"/>
  <c r="I10" i="83"/>
  <c r="H10" i="83"/>
  <c r="G10" i="83"/>
  <c r="F10" i="83"/>
  <c r="E10" i="83"/>
  <c r="D10" i="83"/>
  <c r="C10" i="83"/>
  <c r="B10" i="83"/>
  <c r="AF9" i="83"/>
  <c r="AE9" i="83"/>
  <c r="AD9" i="83"/>
  <c r="AC9" i="83"/>
  <c r="AB9" i="83"/>
  <c r="AA9" i="83"/>
  <c r="Z9" i="83"/>
  <c r="Y9" i="83"/>
  <c r="X9" i="83"/>
  <c r="W9" i="83"/>
  <c r="V9" i="83"/>
  <c r="U9" i="83"/>
  <c r="T9" i="83"/>
  <c r="S9" i="83"/>
  <c r="R9" i="83"/>
  <c r="Q9" i="83"/>
  <c r="P9" i="83"/>
  <c r="O9" i="83"/>
  <c r="M9" i="83"/>
  <c r="L9" i="83"/>
  <c r="K9" i="83"/>
  <c r="J9" i="83"/>
  <c r="I9" i="83"/>
  <c r="H9" i="83"/>
  <c r="G9" i="83"/>
  <c r="F9" i="83"/>
  <c r="E9" i="83"/>
  <c r="D9" i="83"/>
  <c r="C9" i="83"/>
  <c r="B9" i="83"/>
  <c r="AF8" i="83"/>
  <c r="AE8" i="83"/>
  <c r="AD8" i="83"/>
  <c r="AC8" i="83"/>
  <c r="AB8" i="83"/>
  <c r="AA8" i="83"/>
  <c r="Z8" i="83"/>
  <c r="Y8" i="83"/>
  <c r="X8" i="83"/>
  <c r="W8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H8" i="83"/>
  <c r="G8" i="83"/>
  <c r="F8" i="83"/>
  <c r="E8" i="83"/>
  <c r="D8" i="83"/>
  <c r="C8" i="83"/>
  <c r="B8" i="83"/>
  <c r="AF7" i="83"/>
  <c r="AE7" i="83"/>
  <c r="AD7" i="83"/>
  <c r="AC7" i="83"/>
  <c r="AB7" i="83"/>
  <c r="AA7" i="83"/>
  <c r="Z7" i="83"/>
  <c r="Y7" i="83"/>
  <c r="X7" i="83"/>
  <c r="W7" i="83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H7" i="83"/>
  <c r="G7" i="83"/>
  <c r="F7" i="83"/>
  <c r="E7" i="83"/>
  <c r="D7" i="83"/>
  <c r="C7" i="83"/>
  <c r="B7" i="83"/>
  <c r="AF6" i="83"/>
  <c r="AE6" i="83"/>
  <c r="AD6" i="83"/>
  <c r="AC6" i="83"/>
  <c r="AB6" i="83"/>
  <c r="AA6" i="83"/>
  <c r="Z6" i="83"/>
  <c r="Y6" i="83"/>
  <c r="X6" i="83"/>
  <c r="W6" i="83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H6" i="83"/>
  <c r="G6" i="83"/>
  <c r="F6" i="83"/>
  <c r="E6" i="83"/>
  <c r="D6" i="83"/>
  <c r="C6" i="83"/>
  <c r="B6" i="83"/>
  <c r="AF5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AG3" i="83" s="1"/>
  <c r="F5" i="83"/>
  <c r="E5" i="83"/>
  <c r="D5" i="83"/>
  <c r="C5" i="83"/>
  <c r="B5" i="83"/>
  <c r="AF4" i="83"/>
  <c r="AE4" i="83"/>
  <c r="AD4" i="83"/>
  <c r="AC4" i="83"/>
  <c r="AB4" i="83"/>
  <c r="AA4" i="83"/>
  <c r="Z4" i="83"/>
  <c r="Y4" i="83"/>
  <c r="X4" i="83"/>
  <c r="W4" i="83"/>
  <c r="V4" i="83"/>
  <c r="U4" i="83"/>
  <c r="T4" i="83"/>
  <c r="S4" i="83"/>
  <c r="R4" i="83"/>
  <c r="Q4" i="83"/>
  <c r="P4" i="83"/>
  <c r="O4" i="83"/>
  <c r="N4" i="83"/>
  <c r="M4" i="83"/>
  <c r="L4" i="83"/>
  <c r="K4" i="83"/>
  <c r="J4" i="83"/>
  <c r="I4" i="83"/>
  <c r="H4" i="83"/>
  <c r="G4" i="83"/>
  <c r="F4" i="83"/>
  <c r="E4" i="83"/>
  <c r="D4" i="83"/>
  <c r="C4" i="83"/>
  <c r="B4" i="83"/>
  <c r="AF3" i="83"/>
  <c r="AE3" i="83"/>
  <c r="AD3" i="83"/>
  <c r="AC3" i="83"/>
  <c r="AB3" i="83"/>
  <c r="AA3" i="83"/>
  <c r="Z3" i="83"/>
  <c r="Y3" i="83"/>
  <c r="X3" i="83"/>
  <c r="W3" i="83"/>
  <c r="V3" i="83"/>
  <c r="U3" i="83"/>
  <c r="T3" i="83"/>
  <c r="S3" i="83"/>
  <c r="R3" i="83"/>
  <c r="Q3" i="83"/>
  <c r="P3" i="83"/>
  <c r="O3" i="83"/>
  <c r="N3" i="83"/>
  <c r="M3" i="83"/>
  <c r="L3" i="83"/>
  <c r="K3" i="83"/>
  <c r="J3" i="83"/>
  <c r="I3" i="83"/>
  <c r="H3" i="83"/>
  <c r="G3" i="83"/>
  <c r="F3" i="83"/>
  <c r="E3" i="83"/>
  <c r="D3" i="83"/>
  <c r="C3" i="83"/>
  <c r="B3" i="83"/>
  <c r="AF87" i="82"/>
  <c r="AE87" i="82"/>
  <c r="AD87" i="82"/>
  <c r="AC87" i="82"/>
  <c r="AB87" i="82"/>
  <c r="AA87" i="82"/>
  <c r="Z87" i="82"/>
  <c r="Y87" i="82"/>
  <c r="X87" i="82"/>
  <c r="W87" i="82"/>
  <c r="V87" i="82"/>
  <c r="U87" i="82"/>
  <c r="T87" i="82"/>
  <c r="S87" i="82"/>
  <c r="R87" i="82"/>
  <c r="Q87" i="82"/>
  <c r="P87" i="82"/>
  <c r="O87" i="82"/>
  <c r="N87" i="82"/>
  <c r="M87" i="82"/>
  <c r="L87" i="82"/>
  <c r="K87" i="82"/>
  <c r="J87" i="82"/>
  <c r="I87" i="82"/>
  <c r="H87" i="82"/>
  <c r="G87" i="82"/>
  <c r="F87" i="82"/>
  <c r="E87" i="82"/>
  <c r="D87" i="82"/>
  <c r="C87" i="82"/>
  <c r="B87" i="82"/>
  <c r="AF86" i="82"/>
  <c r="AE86" i="82"/>
  <c r="AD86" i="82"/>
  <c r="AC86" i="82"/>
  <c r="AB86" i="82"/>
  <c r="AA86" i="82"/>
  <c r="Z86" i="82"/>
  <c r="Y86" i="82"/>
  <c r="X86" i="82"/>
  <c r="W86" i="82"/>
  <c r="V86" i="82"/>
  <c r="U86" i="82"/>
  <c r="T86" i="82"/>
  <c r="S86" i="82"/>
  <c r="R86" i="82"/>
  <c r="Q86" i="82"/>
  <c r="P86" i="82"/>
  <c r="O86" i="82"/>
  <c r="N86" i="82"/>
  <c r="M86" i="82"/>
  <c r="L86" i="82"/>
  <c r="K86" i="82"/>
  <c r="J86" i="82"/>
  <c r="I86" i="82"/>
  <c r="H86" i="82"/>
  <c r="G86" i="82"/>
  <c r="F86" i="82"/>
  <c r="E86" i="82"/>
  <c r="D86" i="82"/>
  <c r="C86" i="82"/>
  <c r="B86" i="82"/>
  <c r="AF85" i="82"/>
  <c r="AE85" i="82"/>
  <c r="AD85" i="82"/>
  <c r="AC85" i="82"/>
  <c r="AB85" i="82"/>
  <c r="AA85" i="82"/>
  <c r="Z85" i="82"/>
  <c r="Y85" i="82"/>
  <c r="X85" i="82"/>
  <c r="W85" i="82"/>
  <c r="V85" i="82"/>
  <c r="U85" i="82"/>
  <c r="T85" i="82"/>
  <c r="S85" i="82"/>
  <c r="R85" i="82"/>
  <c r="Q85" i="82"/>
  <c r="P85" i="82"/>
  <c r="O85" i="82"/>
  <c r="N85" i="82"/>
  <c r="M85" i="82"/>
  <c r="L85" i="82"/>
  <c r="K85" i="82"/>
  <c r="J85" i="82"/>
  <c r="I85" i="82"/>
  <c r="H85" i="82"/>
  <c r="G85" i="82"/>
  <c r="F85" i="82"/>
  <c r="E85" i="82"/>
  <c r="D85" i="82"/>
  <c r="C85" i="82"/>
  <c r="B85" i="82"/>
  <c r="AF84" i="82"/>
  <c r="AE84" i="82"/>
  <c r="AD84" i="82"/>
  <c r="AC84" i="82"/>
  <c r="AB84" i="82"/>
  <c r="AA84" i="82"/>
  <c r="Z84" i="82"/>
  <c r="Y84" i="82"/>
  <c r="X84" i="82"/>
  <c r="W84" i="82"/>
  <c r="V84" i="82"/>
  <c r="U84" i="82"/>
  <c r="T84" i="82"/>
  <c r="S84" i="82"/>
  <c r="R84" i="82"/>
  <c r="Q84" i="82"/>
  <c r="P84" i="82"/>
  <c r="O84" i="82"/>
  <c r="N84" i="82"/>
  <c r="M84" i="82"/>
  <c r="L84" i="82"/>
  <c r="K84" i="82"/>
  <c r="J84" i="82"/>
  <c r="I84" i="82"/>
  <c r="H84" i="82"/>
  <c r="G84" i="82"/>
  <c r="F84" i="82"/>
  <c r="E84" i="82"/>
  <c r="D84" i="82"/>
  <c r="C84" i="82"/>
  <c r="B84" i="82"/>
  <c r="AF83" i="82"/>
  <c r="AE83" i="82"/>
  <c r="AD83" i="82"/>
  <c r="AC83" i="82"/>
  <c r="AB83" i="82"/>
  <c r="AA83" i="82"/>
  <c r="Z83" i="82"/>
  <c r="Y83" i="82"/>
  <c r="X83" i="82"/>
  <c r="W83" i="82"/>
  <c r="V83" i="82"/>
  <c r="U83" i="82"/>
  <c r="T83" i="82"/>
  <c r="S83" i="82"/>
  <c r="R83" i="82"/>
  <c r="Q83" i="82"/>
  <c r="P83" i="82"/>
  <c r="O83" i="82"/>
  <c r="N83" i="82"/>
  <c r="M83" i="82"/>
  <c r="L83" i="82"/>
  <c r="K83" i="82"/>
  <c r="J83" i="82"/>
  <c r="I83" i="82"/>
  <c r="H83" i="82"/>
  <c r="G83" i="82"/>
  <c r="F83" i="82"/>
  <c r="E83" i="82"/>
  <c r="D83" i="82"/>
  <c r="C83" i="82"/>
  <c r="B83" i="82"/>
  <c r="AF82" i="82"/>
  <c r="AE82" i="82"/>
  <c r="AD82" i="82"/>
  <c r="AC82" i="82"/>
  <c r="AB82" i="82"/>
  <c r="AA82" i="82"/>
  <c r="Z82" i="82"/>
  <c r="Y82" i="82"/>
  <c r="X82" i="82"/>
  <c r="W82" i="82"/>
  <c r="V82" i="82"/>
  <c r="U82" i="82"/>
  <c r="T82" i="82"/>
  <c r="S82" i="82"/>
  <c r="R82" i="82"/>
  <c r="Q82" i="82"/>
  <c r="P82" i="82"/>
  <c r="O82" i="82"/>
  <c r="N82" i="82"/>
  <c r="M82" i="82"/>
  <c r="L82" i="82"/>
  <c r="K82" i="82"/>
  <c r="J82" i="82"/>
  <c r="I82" i="82"/>
  <c r="H82" i="82"/>
  <c r="G82" i="82"/>
  <c r="F82" i="82"/>
  <c r="E82" i="82"/>
  <c r="D82" i="82"/>
  <c r="C82" i="82"/>
  <c r="B82" i="82"/>
  <c r="AF81" i="82"/>
  <c r="AE81" i="82"/>
  <c r="AD81" i="82"/>
  <c r="AC81" i="82"/>
  <c r="AB81" i="82"/>
  <c r="AA81" i="82"/>
  <c r="Z81" i="82"/>
  <c r="Y81" i="82"/>
  <c r="X81" i="82"/>
  <c r="W81" i="82"/>
  <c r="V81" i="82"/>
  <c r="U81" i="82"/>
  <c r="T81" i="82"/>
  <c r="S81" i="82"/>
  <c r="R81" i="82"/>
  <c r="Q81" i="82"/>
  <c r="P81" i="82"/>
  <c r="O81" i="82"/>
  <c r="N81" i="82"/>
  <c r="M81" i="82"/>
  <c r="L81" i="82"/>
  <c r="K81" i="82"/>
  <c r="J81" i="82"/>
  <c r="I81" i="82"/>
  <c r="H81" i="82"/>
  <c r="G81" i="82"/>
  <c r="F81" i="82"/>
  <c r="E81" i="82"/>
  <c r="D81" i="82"/>
  <c r="C81" i="82"/>
  <c r="B81" i="82"/>
  <c r="AF80" i="82"/>
  <c r="AE80" i="82"/>
  <c r="AD80" i="82"/>
  <c r="AC80" i="82"/>
  <c r="AB80" i="82"/>
  <c r="AA80" i="82"/>
  <c r="Z80" i="82"/>
  <c r="Y80" i="82"/>
  <c r="X80" i="82"/>
  <c r="W80" i="82"/>
  <c r="V80" i="82"/>
  <c r="U80" i="82"/>
  <c r="T80" i="82"/>
  <c r="S80" i="82"/>
  <c r="R80" i="82"/>
  <c r="Q80" i="82"/>
  <c r="P80" i="82"/>
  <c r="O80" i="82"/>
  <c r="N80" i="82"/>
  <c r="M80" i="82"/>
  <c r="L80" i="82"/>
  <c r="K80" i="82"/>
  <c r="J80" i="82"/>
  <c r="I80" i="82"/>
  <c r="H80" i="82"/>
  <c r="G80" i="82"/>
  <c r="F80" i="82"/>
  <c r="E80" i="82"/>
  <c r="D80" i="82"/>
  <c r="C80" i="82"/>
  <c r="B80" i="82"/>
  <c r="AF79" i="82"/>
  <c r="AE79" i="82"/>
  <c r="AD79" i="82"/>
  <c r="AC79" i="82"/>
  <c r="AB79" i="82"/>
  <c r="AA79" i="82"/>
  <c r="Z79" i="82"/>
  <c r="Y79" i="82"/>
  <c r="X79" i="82"/>
  <c r="W79" i="82"/>
  <c r="V79" i="82"/>
  <c r="U79" i="82"/>
  <c r="T79" i="82"/>
  <c r="S79" i="82"/>
  <c r="R79" i="82"/>
  <c r="Q79" i="82"/>
  <c r="P79" i="82"/>
  <c r="O79" i="82"/>
  <c r="N79" i="82"/>
  <c r="M79" i="82"/>
  <c r="L79" i="82"/>
  <c r="K79" i="82"/>
  <c r="J79" i="82"/>
  <c r="I79" i="82"/>
  <c r="H79" i="82"/>
  <c r="G79" i="82"/>
  <c r="F79" i="82"/>
  <c r="E79" i="82"/>
  <c r="D79" i="82"/>
  <c r="C79" i="82"/>
  <c r="B79" i="82"/>
  <c r="AF78" i="82"/>
  <c r="AE78" i="82"/>
  <c r="AD78" i="82"/>
  <c r="AC78" i="82"/>
  <c r="AB78" i="82"/>
  <c r="AA78" i="82"/>
  <c r="Z78" i="82"/>
  <c r="Y78" i="82"/>
  <c r="X78" i="82"/>
  <c r="W78" i="82"/>
  <c r="V78" i="82"/>
  <c r="U78" i="82"/>
  <c r="T78" i="82"/>
  <c r="S78" i="82"/>
  <c r="R78" i="82"/>
  <c r="Q78" i="82"/>
  <c r="P78" i="82"/>
  <c r="O78" i="82"/>
  <c r="N78" i="82"/>
  <c r="M78" i="82"/>
  <c r="L78" i="82"/>
  <c r="K78" i="82"/>
  <c r="J78" i="82"/>
  <c r="I78" i="82"/>
  <c r="H78" i="82"/>
  <c r="G78" i="82"/>
  <c r="F78" i="82"/>
  <c r="E78" i="82"/>
  <c r="D78" i="82"/>
  <c r="C78" i="82"/>
  <c r="B78" i="82"/>
  <c r="AF77" i="82"/>
  <c r="AE77" i="82"/>
  <c r="AD77" i="82"/>
  <c r="AC77" i="82"/>
  <c r="AB77" i="82"/>
  <c r="AA77" i="82"/>
  <c r="Z77" i="82"/>
  <c r="Y77" i="82"/>
  <c r="X77" i="82"/>
  <c r="W77" i="82"/>
  <c r="V77" i="82"/>
  <c r="U77" i="82"/>
  <c r="T77" i="82"/>
  <c r="S77" i="82"/>
  <c r="R77" i="82"/>
  <c r="Q77" i="82"/>
  <c r="P77" i="82"/>
  <c r="O77" i="82"/>
  <c r="N77" i="82"/>
  <c r="M77" i="82"/>
  <c r="L77" i="82"/>
  <c r="K77" i="82"/>
  <c r="J77" i="82"/>
  <c r="I77" i="82"/>
  <c r="H77" i="82"/>
  <c r="G77" i="82"/>
  <c r="F77" i="82"/>
  <c r="E77" i="82"/>
  <c r="D77" i="82"/>
  <c r="C77" i="82"/>
  <c r="B77" i="82"/>
  <c r="AF76" i="82"/>
  <c r="AE76" i="82"/>
  <c r="AD76" i="82"/>
  <c r="AC76" i="82"/>
  <c r="AB76" i="82"/>
  <c r="AA76" i="82"/>
  <c r="Z76" i="82"/>
  <c r="Y76" i="82"/>
  <c r="X76" i="82"/>
  <c r="W76" i="82"/>
  <c r="V76" i="82"/>
  <c r="U76" i="82"/>
  <c r="T76" i="82"/>
  <c r="S76" i="82"/>
  <c r="R76" i="82"/>
  <c r="Q76" i="82"/>
  <c r="P76" i="82"/>
  <c r="O76" i="82"/>
  <c r="N76" i="82"/>
  <c r="M76" i="82"/>
  <c r="L76" i="82"/>
  <c r="K76" i="82"/>
  <c r="J76" i="82"/>
  <c r="I76" i="82"/>
  <c r="H76" i="82"/>
  <c r="G76" i="82"/>
  <c r="F76" i="82"/>
  <c r="E76" i="82"/>
  <c r="D76" i="82"/>
  <c r="C76" i="82"/>
  <c r="B76" i="82"/>
  <c r="AF75" i="82"/>
  <c r="AE75" i="82"/>
  <c r="AD75" i="82"/>
  <c r="AC75" i="82"/>
  <c r="AB75" i="82"/>
  <c r="AA75" i="82"/>
  <c r="Z75" i="82"/>
  <c r="Y75" i="82"/>
  <c r="X75" i="82"/>
  <c r="W75" i="82"/>
  <c r="V75" i="82"/>
  <c r="U75" i="82"/>
  <c r="T75" i="82"/>
  <c r="S75" i="82"/>
  <c r="R75" i="82"/>
  <c r="Q75" i="82"/>
  <c r="P75" i="82"/>
  <c r="O75" i="82"/>
  <c r="N75" i="82"/>
  <c r="M75" i="82"/>
  <c r="L75" i="82"/>
  <c r="K75" i="82"/>
  <c r="J75" i="82"/>
  <c r="I75" i="82"/>
  <c r="H75" i="82"/>
  <c r="G75" i="82"/>
  <c r="F75" i="82"/>
  <c r="E75" i="82"/>
  <c r="D75" i="82"/>
  <c r="C75" i="82"/>
  <c r="B75" i="82"/>
  <c r="AF74" i="82"/>
  <c r="AE74" i="82"/>
  <c r="AD74" i="82"/>
  <c r="AC74" i="82"/>
  <c r="AB74" i="82"/>
  <c r="AA74" i="82"/>
  <c r="Z74" i="82"/>
  <c r="Y74" i="82"/>
  <c r="X74" i="82"/>
  <c r="W74" i="82"/>
  <c r="V74" i="82"/>
  <c r="U74" i="82"/>
  <c r="T74" i="82"/>
  <c r="S74" i="82"/>
  <c r="R74" i="82"/>
  <c r="Q74" i="82"/>
  <c r="P74" i="82"/>
  <c r="O74" i="82"/>
  <c r="N74" i="82"/>
  <c r="M74" i="82"/>
  <c r="L74" i="82"/>
  <c r="K74" i="82"/>
  <c r="J74" i="82"/>
  <c r="I74" i="82"/>
  <c r="H74" i="82"/>
  <c r="G74" i="82"/>
  <c r="F74" i="82"/>
  <c r="E74" i="82"/>
  <c r="D74" i="82"/>
  <c r="C74" i="82"/>
  <c r="B74" i="82"/>
  <c r="AF73" i="82"/>
  <c r="AE73" i="82"/>
  <c r="AD73" i="82"/>
  <c r="AC73" i="82"/>
  <c r="AB73" i="82"/>
  <c r="AA73" i="82"/>
  <c r="Z73" i="82"/>
  <c r="Y73" i="82"/>
  <c r="X73" i="82"/>
  <c r="W73" i="82"/>
  <c r="V73" i="82"/>
  <c r="U73" i="82"/>
  <c r="T73" i="82"/>
  <c r="S73" i="82"/>
  <c r="R73" i="82"/>
  <c r="Q73" i="82"/>
  <c r="P73" i="82"/>
  <c r="O73" i="82"/>
  <c r="N73" i="82"/>
  <c r="M73" i="82"/>
  <c r="L73" i="82"/>
  <c r="K73" i="82"/>
  <c r="J73" i="82"/>
  <c r="I73" i="82"/>
  <c r="H73" i="82"/>
  <c r="G73" i="82"/>
  <c r="F73" i="82"/>
  <c r="E73" i="82"/>
  <c r="D73" i="82"/>
  <c r="C73" i="82"/>
  <c r="B73" i="82"/>
  <c r="AF72" i="82"/>
  <c r="AE72" i="82"/>
  <c r="AD72" i="82"/>
  <c r="AC72" i="82"/>
  <c r="AB72" i="82"/>
  <c r="AA72" i="82"/>
  <c r="Z72" i="82"/>
  <c r="Y72" i="82"/>
  <c r="X72" i="82"/>
  <c r="W72" i="82"/>
  <c r="V72" i="82"/>
  <c r="U72" i="82"/>
  <c r="T72" i="82"/>
  <c r="S72" i="82"/>
  <c r="R72" i="82"/>
  <c r="Q72" i="82"/>
  <c r="P72" i="82"/>
  <c r="O72" i="82"/>
  <c r="N72" i="82"/>
  <c r="M72" i="82"/>
  <c r="L72" i="82"/>
  <c r="K72" i="82"/>
  <c r="J72" i="82"/>
  <c r="I72" i="82"/>
  <c r="H72" i="82"/>
  <c r="G72" i="82"/>
  <c r="F72" i="82"/>
  <c r="E72" i="82"/>
  <c r="D72" i="82"/>
  <c r="C72" i="82"/>
  <c r="B72" i="82"/>
  <c r="AF69" i="82"/>
  <c r="AE69" i="82"/>
  <c r="AD69" i="82"/>
  <c r="AC69" i="82"/>
  <c r="AB69" i="82"/>
  <c r="AA69" i="82"/>
  <c r="Z69" i="82"/>
  <c r="Y69" i="82"/>
  <c r="X69" i="82"/>
  <c r="W69" i="82"/>
  <c r="V69" i="82"/>
  <c r="U69" i="82"/>
  <c r="T69" i="82"/>
  <c r="S69" i="82"/>
  <c r="R69" i="82"/>
  <c r="Q69" i="82"/>
  <c r="P69" i="82"/>
  <c r="O69" i="82"/>
  <c r="N69" i="82"/>
  <c r="M69" i="82"/>
  <c r="L69" i="82"/>
  <c r="K69" i="82"/>
  <c r="J69" i="82"/>
  <c r="I69" i="82"/>
  <c r="H69" i="82"/>
  <c r="G69" i="82"/>
  <c r="F69" i="82"/>
  <c r="E69" i="82"/>
  <c r="D69" i="82"/>
  <c r="C69" i="82"/>
  <c r="B69" i="82"/>
  <c r="AF68" i="82"/>
  <c r="AE68" i="82"/>
  <c r="AD68" i="82"/>
  <c r="AC68" i="82"/>
  <c r="AB68" i="82"/>
  <c r="AA68" i="82"/>
  <c r="Z68" i="82"/>
  <c r="Y68" i="82"/>
  <c r="X68" i="82"/>
  <c r="W68" i="82"/>
  <c r="V68" i="82"/>
  <c r="U68" i="82"/>
  <c r="T68" i="82"/>
  <c r="S68" i="82"/>
  <c r="R68" i="82"/>
  <c r="Q68" i="82"/>
  <c r="P68" i="82"/>
  <c r="O68" i="82"/>
  <c r="N68" i="82"/>
  <c r="M68" i="82"/>
  <c r="L68" i="82"/>
  <c r="K68" i="82"/>
  <c r="J68" i="82"/>
  <c r="I68" i="82"/>
  <c r="H68" i="82"/>
  <c r="G68" i="82"/>
  <c r="F68" i="82"/>
  <c r="E68" i="82"/>
  <c r="D68" i="82"/>
  <c r="C68" i="82"/>
  <c r="B68" i="82"/>
  <c r="AF67" i="82"/>
  <c r="AE67" i="82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R67" i="82"/>
  <c r="Q67" i="82"/>
  <c r="P67" i="82"/>
  <c r="O67" i="82"/>
  <c r="N67" i="82"/>
  <c r="M67" i="82"/>
  <c r="L67" i="82"/>
  <c r="K67" i="82"/>
  <c r="J67" i="82"/>
  <c r="I67" i="82"/>
  <c r="H67" i="82"/>
  <c r="G67" i="82"/>
  <c r="F67" i="82"/>
  <c r="E67" i="82"/>
  <c r="D67" i="82"/>
  <c r="C67" i="82"/>
  <c r="B67" i="82"/>
  <c r="AF66" i="82"/>
  <c r="AE66" i="82"/>
  <c r="AD66" i="82"/>
  <c r="AC66" i="82"/>
  <c r="AB66" i="82"/>
  <c r="AA66" i="82"/>
  <c r="Z66" i="82"/>
  <c r="Y66" i="82"/>
  <c r="X66" i="82"/>
  <c r="W66" i="82"/>
  <c r="V66" i="82"/>
  <c r="U66" i="82"/>
  <c r="T66" i="82"/>
  <c r="S66" i="82"/>
  <c r="R66" i="82"/>
  <c r="Q66" i="82"/>
  <c r="P66" i="82"/>
  <c r="O66" i="82"/>
  <c r="N66" i="82"/>
  <c r="M66" i="82"/>
  <c r="L66" i="82"/>
  <c r="K66" i="82"/>
  <c r="J66" i="82"/>
  <c r="I66" i="82"/>
  <c r="H66" i="82"/>
  <c r="G66" i="82"/>
  <c r="F66" i="82"/>
  <c r="E66" i="82"/>
  <c r="D66" i="82"/>
  <c r="C66" i="82"/>
  <c r="B66" i="82"/>
  <c r="AF65" i="82"/>
  <c r="AE65" i="82"/>
  <c r="AD65" i="82"/>
  <c r="AC65" i="82"/>
  <c r="AB65" i="82"/>
  <c r="AA65" i="82"/>
  <c r="Z65" i="82"/>
  <c r="Y65" i="82"/>
  <c r="X65" i="82"/>
  <c r="W65" i="82"/>
  <c r="V65" i="82"/>
  <c r="U65" i="82"/>
  <c r="T65" i="82"/>
  <c r="S65" i="82"/>
  <c r="R65" i="82"/>
  <c r="Q65" i="82"/>
  <c r="P65" i="82"/>
  <c r="O65" i="82"/>
  <c r="N65" i="82"/>
  <c r="M65" i="82"/>
  <c r="L65" i="82"/>
  <c r="K65" i="82"/>
  <c r="J65" i="82"/>
  <c r="I65" i="82"/>
  <c r="H65" i="82"/>
  <c r="G65" i="82"/>
  <c r="F65" i="82"/>
  <c r="E65" i="82"/>
  <c r="D65" i="82"/>
  <c r="C65" i="82"/>
  <c r="B65" i="82"/>
  <c r="AF64" i="82"/>
  <c r="AE64" i="82"/>
  <c r="AD64" i="82"/>
  <c r="AC64" i="82"/>
  <c r="AB64" i="82"/>
  <c r="AA64" i="82"/>
  <c r="Z64" i="82"/>
  <c r="Y64" i="82"/>
  <c r="X64" i="82"/>
  <c r="W64" i="82"/>
  <c r="V64" i="82"/>
  <c r="U64" i="82"/>
  <c r="T64" i="82"/>
  <c r="S64" i="82"/>
  <c r="R64" i="82"/>
  <c r="Q64" i="82"/>
  <c r="P64" i="82"/>
  <c r="O64" i="82"/>
  <c r="N64" i="82"/>
  <c r="M64" i="82"/>
  <c r="L64" i="82"/>
  <c r="K64" i="82"/>
  <c r="J64" i="82"/>
  <c r="I64" i="82"/>
  <c r="H64" i="82"/>
  <c r="G64" i="82"/>
  <c r="F64" i="82"/>
  <c r="E64" i="82"/>
  <c r="D64" i="82"/>
  <c r="C64" i="82"/>
  <c r="B64" i="82"/>
  <c r="AF63" i="82"/>
  <c r="AE63" i="82"/>
  <c r="AD63" i="82"/>
  <c r="AC63" i="82"/>
  <c r="AB63" i="82"/>
  <c r="AA63" i="82"/>
  <c r="Z63" i="82"/>
  <c r="Y63" i="82"/>
  <c r="X63" i="82"/>
  <c r="W63" i="82"/>
  <c r="V63" i="82"/>
  <c r="U63" i="82"/>
  <c r="T63" i="82"/>
  <c r="S63" i="82"/>
  <c r="R63" i="82"/>
  <c r="Q63" i="82"/>
  <c r="P63" i="82"/>
  <c r="O63" i="82"/>
  <c r="N63" i="82"/>
  <c r="M63" i="82"/>
  <c r="L63" i="82"/>
  <c r="K63" i="82"/>
  <c r="J63" i="82"/>
  <c r="I63" i="82"/>
  <c r="H63" i="82"/>
  <c r="G63" i="82"/>
  <c r="F63" i="82"/>
  <c r="E63" i="82"/>
  <c r="D63" i="82"/>
  <c r="C63" i="82"/>
  <c r="B63" i="82"/>
  <c r="AF62" i="82"/>
  <c r="AE62" i="82"/>
  <c r="AD62" i="82"/>
  <c r="AC62" i="82"/>
  <c r="AB62" i="82"/>
  <c r="AA62" i="82"/>
  <c r="Z62" i="82"/>
  <c r="Y62" i="82"/>
  <c r="X62" i="82"/>
  <c r="W62" i="82"/>
  <c r="V62" i="82"/>
  <c r="U62" i="82"/>
  <c r="T62" i="82"/>
  <c r="S62" i="82"/>
  <c r="R62" i="82"/>
  <c r="Q62" i="82"/>
  <c r="P62" i="82"/>
  <c r="O62" i="82"/>
  <c r="N62" i="82"/>
  <c r="M62" i="82"/>
  <c r="L62" i="82"/>
  <c r="K62" i="82"/>
  <c r="J62" i="82"/>
  <c r="I62" i="82"/>
  <c r="H62" i="82"/>
  <c r="G62" i="82"/>
  <c r="F62" i="82"/>
  <c r="E62" i="82"/>
  <c r="D62" i="82"/>
  <c r="C62" i="82"/>
  <c r="B62" i="82"/>
  <c r="AF61" i="82"/>
  <c r="AE61" i="82"/>
  <c r="AD61" i="82"/>
  <c r="AC61" i="82"/>
  <c r="AB61" i="82"/>
  <c r="AA61" i="82"/>
  <c r="Z61" i="82"/>
  <c r="Y61" i="82"/>
  <c r="X61" i="82"/>
  <c r="W61" i="82"/>
  <c r="V61" i="82"/>
  <c r="U61" i="82"/>
  <c r="T61" i="82"/>
  <c r="S61" i="82"/>
  <c r="R61" i="82"/>
  <c r="Q61" i="82"/>
  <c r="P61" i="82"/>
  <c r="O61" i="82"/>
  <c r="N61" i="82"/>
  <c r="M61" i="82"/>
  <c r="L61" i="82"/>
  <c r="K61" i="82"/>
  <c r="J61" i="82"/>
  <c r="I61" i="82"/>
  <c r="H61" i="82"/>
  <c r="G61" i="82"/>
  <c r="F61" i="82"/>
  <c r="E61" i="82"/>
  <c r="D61" i="82"/>
  <c r="C61" i="82"/>
  <c r="B61" i="82"/>
  <c r="AF60" i="82"/>
  <c r="AE60" i="82"/>
  <c r="AD60" i="82"/>
  <c r="AC60" i="82"/>
  <c r="AB60" i="82"/>
  <c r="AA60" i="82"/>
  <c r="Z60" i="82"/>
  <c r="Y60" i="82"/>
  <c r="X60" i="82"/>
  <c r="W60" i="82"/>
  <c r="V60" i="82"/>
  <c r="U60" i="82"/>
  <c r="T60" i="82"/>
  <c r="S60" i="82"/>
  <c r="R60" i="82"/>
  <c r="Q60" i="82"/>
  <c r="P60" i="82"/>
  <c r="O60" i="82"/>
  <c r="N60" i="82"/>
  <c r="M60" i="82"/>
  <c r="L60" i="82"/>
  <c r="K60" i="82"/>
  <c r="J60" i="82"/>
  <c r="I60" i="82"/>
  <c r="H60" i="82"/>
  <c r="G60" i="82"/>
  <c r="F60" i="82"/>
  <c r="E60" i="82"/>
  <c r="D60" i="82"/>
  <c r="C60" i="82"/>
  <c r="B60" i="82"/>
  <c r="AF59" i="82"/>
  <c r="AE59" i="82"/>
  <c r="AD59" i="82"/>
  <c r="AC59" i="82"/>
  <c r="AB59" i="82"/>
  <c r="AA59" i="82"/>
  <c r="Z59" i="82"/>
  <c r="Y59" i="82"/>
  <c r="X59" i="82"/>
  <c r="W59" i="82"/>
  <c r="V59" i="82"/>
  <c r="U59" i="82"/>
  <c r="T59" i="82"/>
  <c r="S59" i="82"/>
  <c r="R59" i="82"/>
  <c r="Q59" i="82"/>
  <c r="P59" i="82"/>
  <c r="O59" i="82"/>
  <c r="N59" i="82"/>
  <c r="M59" i="82"/>
  <c r="L59" i="82"/>
  <c r="K59" i="82"/>
  <c r="J59" i="82"/>
  <c r="I59" i="82"/>
  <c r="H59" i="82"/>
  <c r="G59" i="82"/>
  <c r="F59" i="82"/>
  <c r="E59" i="82"/>
  <c r="D59" i="82"/>
  <c r="C59" i="82"/>
  <c r="B59" i="82"/>
  <c r="AF58" i="82"/>
  <c r="AE58" i="82"/>
  <c r="AD58" i="82"/>
  <c r="AC58" i="82"/>
  <c r="AB58" i="82"/>
  <c r="AA58" i="82"/>
  <c r="Z58" i="82"/>
  <c r="Y58" i="82"/>
  <c r="X58" i="82"/>
  <c r="W58" i="82"/>
  <c r="V58" i="82"/>
  <c r="U58" i="82"/>
  <c r="T58" i="82"/>
  <c r="S58" i="82"/>
  <c r="R58" i="82"/>
  <c r="Q58" i="82"/>
  <c r="P58" i="82"/>
  <c r="O58" i="82"/>
  <c r="N58" i="82"/>
  <c r="M58" i="82"/>
  <c r="L58" i="82"/>
  <c r="K58" i="82"/>
  <c r="J58" i="82"/>
  <c r="I58" i="82"/>
  <c r="H58" i="82"/>
  <c r="G58" i="82"/>
  <c r="F58" i="82"/>
  <c r="E58" i="82"/>
  <c r="D58" i="82"/>
  <c r="C58" i="82"/>
  <c r="B58" i="82"/>
  <c r="AF57" i="82"/>
  <c r="AE57" i="82"/>
  <c r="AD57" i="82"/>
  <c r="AC57" i="82"/>
  <c r="AB57" i="82"/>
  <c r="AA57" i="82"/>
  <c r="Z57" i="82"/>
  <c r="Y57" i="82"/>
  <c r="X57" i="82"/>
  <c r="W57" i="82"/>
  <c r="V57" i="82"/>
  <c r="U57" i="82"/>
  <c r="T57" i="82"/>
  <c r="S57" i="82"/>
  <c r="R57" i="82"/>
  <c r="Q57" i="82"/>
  <c r="P57" i="82"/>
  <c r="O57" i="82"/>
  <c r="N57" i="82"/>
  <c r="M57" i="82"/>
  <c r="L57" i="82"/>
  <c r="K57" i="82"/>
  <c r="J57" i="82"/>
  <c r="I57" i="82"/>
  <c r="H57" i="82"/>
  <c r="G57" i="82"/>
  <c r="F57" i="82"/>
  <c r="E57" i="82"/>
  <c r="D57" i="82"/>
  <c r="C57" i="82"/>
  <c r="B57" i="82"/>
  <c r="AF56" i="82"/>
  <c r="AE56" i="82"/>
  <c r="AD56" i="82"/>
  <c r="AC56" i="82"/>
  <c r="AB56" i="82"/>
  <c r="AA56" i="82"/>
  <c r="Z56" i="82"/>
  <c r="Y56" i="82"/>
  <c r="X56" i="82"/>
  <c r="W56" i="82"/>
  <c r="V56" i="82"/>
  <c r="U56" i="82"/>
  <c r="T56" i="82"/>
  <c r="S56" i="82"/>
  <c r="R56" i="82"/>
  <c r="Q56" i="82"/>
  <c r="P56" i="82"/>
  <c r="O56" i="82"/>
  <c r="N56" i="82"/>
  <c r="M56" i="82"/>
  <c r="L56" i="82"/>
  <c r="K56" i="82"/>
  <c r="J56" i="82"/>
  <c r="I56" i="82"/>
  <c r="H56" i="82"/>
  <c r="G56" i="82"/>
  <c r="F56" i="82"/>
  <c r="E56" i="82"/>
  <c r="D56" i="82"/>
  <c r="C56" i="82"/>
  <c r="B56" i="82"/>
  <c r="AF55" i="82"/>
  <c r="AE55" i="82"/>
  <c r="AD55" i="82"/>
  <c r="AC55" i="82"/>
  <c r="AB55" i="82"/>
  <c r="AA55" i="82"/>
  <c r="Z55" i="82"/>
  <c r="Y55" i="82"/>
  <c r="X55" i="82"/>
  <c r="W55" i="82"/>
  <c r="V55" i="82"/>
  <c r="U55" i="82"/>
  <c r="T55" i="82"/>
  <c r="S55" i="82"/>
  <c r="R55" i="82"/>
  <c r="Q55" i="82"/>
  <c r="P55" i="82"/>
  <c r="O55" i="82"/>
  <c r="N55" i="82"/>
  <c r="M55" i="82"/>
  <c r="L55" i="82"/>
  <c r="K55" i="82"/>
  <c r="J55" i="82"/>
  <c r="I55" i="82"/>
  <c r="H55" i="82"/>
  <c r="G55" i="82"/>
  <c r="F55" i="82"/>
  <c r="E55" i="82"/>
  <c r="D55" i="82"/>
  <c r="C55" i="82"/>
  <c r="B55" i="82"/>
  <c r="AF54" i="82"/>
  <c r="AE54" i="82"/>
  <c r="AD54" i="82"/>
  <c r="AC54" i="82"/>
  <c r="AB54" i="82"/>
  <c r="AA54" i="82"/>
  <c r="Z54" i="82"/>
  <c r="Y54" i="82"/>
  <c r="X54" i="82"/>
  <c r="W54" i="82"/>
  <c r="V54" i="82"/>
  <c r="U54" i="82"/>
  <c r="T54" i="82"/>
  <c r="S54" i="82"/>
  <c r="R54" i="82"/>
  <c r="Q54" i="82"/>
  <c r="P54" i="82"/>
  <c r="O54" i="82"/>
  <c r="N54" i="82"/>
  <c r="M54" i="82"/>
  <c r="L54" i="82"/>
  <c r="K54" i="82"/>
  <c r="J54" i="82"/>
  <c r="I54" i="82"/>
  <c r="H54" i="82"/>
  <c r="G54" i="82"/>
  <c r="F54" i="82"/>
  <c r="E54" i="82"/>
  <c r="D54" i="82"/>
  <c r="C54" i="82"/>
  <c r="B54" i="82"/>
  <c r="AF52" i="82"/>
  <c r="AE52" i="82"/>
  <c r="AD52" i="82"/>
  <c r="AC52" i="82"/>
  <c r="AB52" i="82"/>
  <c r="AA52" i="82"/>
  <c r="Z52" i="82"/>
  <c r="Y52" i="82"/>
  <c r="X52" i="82"/>
  <c r="W52" i="82"/>
  <c r="V52" i="82"/>
  <c r="U52" i="82"/>
  <c r="T52" i="82"/>
  <c r="S52" i="82"/>
  <c r="R52" i="82"/>
  <c r="Q52" i="82"/>
  <c r="P52" i="82"/>
  <c r="O52" i="82"/>
  <c r="N52" i="82"/>
  <c r="M52" i="82"/>
  <c r="L52" i="82"/>
  <c r="K52" i="82"/>
  <c r="J52" i="82"/>
  <c r="I52" i="82"/>
  <c r="H52" i="82"/>
  <c r="G52" i="82"/>
  <c r="F52" i="82"/>
  <c r="E52" i="82"/>
  <c r="D52" i="82"/>
  <c r="C52" i="82"/>
  <c r="B52" i="82"/>
  <c r="AF51" i="82"/>
  <c r="AE51" i="82"/>
  <c r="AD51" i="82"/>
  <c r="AC51" i="82"/>
  <c r="AB51" i="82"/>
  <c r="AA51" i="82"/>
  <c r="Z51" i="82"/>
  <c r="Y51" i="82"/>
  <c r="X51" i="82"/>
  <c r="W51" i="82"/>
  <c r="V51" i="82"/>
  <c r="U51" i="82"/>
  <c r="T51" i="82"/>
  <c r="S51" i="82"/>
  <c r="R51" i="82"/>
  <c r="Q51" i="82"/>
  <c r="P51" i="82"/>
  <c r="O51" i="82"/>
  <c r="N51" i="82"/>
  <c r="M51" i="82"/>
  <c r="L51" i="82"/>
  <c r="K51" i="82"/>
  <c r="J51" i="82"/>
  <c r="I51" i="82"/>
  <c r="H51" i="82"/>
  <c r="G51" i="82"/>
  <c r="F51" i="82"/>
  <c r="E51" i="82"/>
  <c r="D51" i="82"/>
  <c r="C51" i="82"/>
  <c r="B51" i="82"/>
  <c r="AF50" i="82"/>
  <c r="AE50" i="82"/>
  <c r="AD50" i="82"/>
  <c r="AC50" i="82"/>
  <c r="AB50" i="82"/>
  <c r="AA50" i="82"/>
  <c r="Z50" i="82"/>
  <c r="Y50" i="82"/>
  <c r="X50" i="82"/>
  <c r="W50" i="82"/>
  <c r="V50" i="82"/>
  <c r="U50" i="82"/>
  <c r="T50" i="82"/>
  <c r="S50" i="82"/>
  <c r="R50" i="82"/>
  <c r="Q50" i="82"/>
  <c r="P50" i="82"/>
  <c r="O50" i="82"/>
  <c r="N50" i="82"/>
  <c r="M50" i="82"/>
  <c r="L50" i="82"/>
  <c r="K50" i="82"/>
  <c r="J50" i="82"/>
  <c r="I50" i="82"/>
  <c r="H50" i="82"/>
  <c r="G50" i="82"/>
  <c r="F50" i="82"/>
  <c r="E50" i="82"/>
  <c r="D50" i="82"/>
  <c r="C50" i="82"/>
  <c r="B50" i="82"/>
  <c r="AF49" i="82"/>
  <c r="AE49" i="82"/>
  <c r="AD49" i="82"/>
  <c r="AC49" i="82"/>
  <c r="AB49" i="82"/>
  <c r="AA49" i="82"/>
  <c r="Z49" i="82"/>
  <c r="Y49" i="82"/>
  <c r="X49" i="82"/>
  <c r="W49" i="82"/>
  <c r="V49" i="82"/>
  <c r="U49" i="82"/>
  <c r="T49" i="82"/>
  <c r="S49" i="82"/>
  <c r="R49" i="82"/>
  <c r="Q49" i="82"/>
  <c r="P49" i="82"/>
  <c r="O49" i="82"/>
  <c r="N49" i="82"/>
  <c r="M49" i="82"/>
  <c r="L49" i="82"/>
  <c r="K49" i="82"/>
  <c r="J49" i="82"/>
  <c r="I49" i="82"/>
  <c r="H49" i="82"/>
  <c r="G49" i="82"/>
  <c r="F49" i="82"/>
  <c r="E49" i="82"/>
  <c r="D49" i="82"/>
  <c r="C49" i="82"/>
  <c r="B49" i="82"/>
  <c r="AF48" i="82"/>
  <c r="AE48" i="82"/>
  <c r="AD48" i="82"/>
  <c r="AC48" i="82"/>
  <c r="AB48" i="82"/>
  <c r="AA48" i="82"/>
  <c r="Z48" i="82"/>
  <c r="Y48" i="82"/>
  <c r="X48" i="82"/>
  <c r="W48" i="82"/>
  <c r="V48" i="82"/>
  <c r="U48" i="82"/>
  <c r="T48" i="82"/>
  <c r="S48" i="82"/>
  <c r="R48" i="82"/>
  <c r="Q48" i="82"/>
  <c r="P48" i="82"/>
  <c r="O48" i="82"/>
  <c r="N48" i="82"/>
  <c r="M48" i="82"/>
  <c r="L48" i="82"/>
  <c r="K48" i="82"/>
  <c r="J48" i="82"/>
  <c r="I48" i="82"/>
  <c r="H48" i="82"/>
  <c r="G48" i="82"/>
  <c r="F48" i="82"/>
  <c r="E48" i="82"/>
  <c r="D48" i="82"/>
  <c r="C48" i="82"/>
  <c r="B48" i="82"/>
  <c r="AF47" i="82"/>
  <c r="AE47" i="82"/>
  <c r="AD47" i="82"/>
  <c r="AC47" i="82"/>
  <c r="AB47" i="82"/>
  <c r="AA47" i="82"/>
  <c r="Z47" i="82"/>
  <c r="Y47" i="82"/>
  <c r="X47" i="82"/>
  <c r="W47" i="82"/>
  <c r="V47" i="82"/>
  <c r="U47" i="82"/>
  <c r="T47" i="82"/>
  <c r="S47" i="82"/>
  <c r="R47" i="82"/>
  <c r="Q47" i="82"/>
  <c r="P47" i="82"/>
  <c r="O47" i="82"/>
  <c r="N47" i="82"/>
  <c r="M47" i="82"/>
  <c r="L47" i="82"/>
  <c r="K47" i="82"/>
  <c r="J47" i="82"/>
  <c r="I47" i="82"/>
  <c r="H47" i="82"/>
  <c r="G47" i="82"/>
  <c r="F47" i="82"/>
  <c r="E47" i="82"/>
  <c r="D47" i="82"/>
  <c r="C47" i="82"/>
  <c r="B47" i="82"/>
  <c r="AF46" i="82"/>
  <c r="AE46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R46" i="82"/>
  <c r="Q46" i="82"/>
  <c r="P46" i="82"/>
  <c r="O46" i="82"/>
  <c r="N46" i="82"/>
  <c r="M46" i="82"/>
  <c r="L46" i="82"/>
  <c r="K46" i="82"/>
  <c r="J46" i="82"/>
  <c r="I46" i="82"/>
  <c r="H46" i="82"/>
  <c r="G46" i="82"/>
  <c r="F46" i="82"/>
  <c r="E46" i="82"/>
  <c r="D46" i="82"/>
  <c r="C46" i="82"/>
  <c r="B46" i="82"/>
  <c r="AF45" i="82"/>
  <c r="AE45" i="82"/>
  <c r="AD45" i="82"/>
  <c r="AC45" i="82"/>
  <c r="AB45" i="82"/>
  <c r="AA45" i="82"/>
  <c r="Z45" i="82"/>
  <c r="Y45" i="82"/>
  <c r="X45" i="82"/>
  <c r="W45" i="82"/>
  <c r="V45" i="82"/>
  <c r="U45" i="82"/>
  <c r="T45" i="82"/>
  <c r="S45" i="82"/>
  <c r="R45" i="82"/>
  <c r="Q45" i="82"/>
  <c r="P45" i="82"/>
  <c r="O45" i="82"/>
  <c r="N45" i="82"/>
  <c r="M45" i="82"/>
  <c r="L45" i="82"/>
  <c r="K45" i="82"/>
  <c r="J45" i="82"/>
  <c r="I45" i="82"/>
  <c r="H45" i="82"/>
  <c r="G45" i="82"/>
  <c r="F45" i="82"/>
  <c r="E45" i="82"/>
  <c r="D45" i="82"/>
  <c r="C45" i="82"/>
  <c r="B45" i="82"/>
  <c r="AF44" i="82"/>
  <c r="AE44" i="82"/>
  <c r="AD44" i="82"/>
  <c r="AC44" i="82"/>
  <c r="AB44" i="82"/>
  <c r="AA44" i="82"/>
  <c r="Z44" i="82"/>
  <c r="Y44" i="82"/>
  <c r="X44" i="82"/>
  <c r="W44" i="82"/>
  <c r="V44" i="82"/>
  <c r="U44" i="82"/>
  <c r="T44" i="82"/>
  <c r="S44" i="82"/>
  <c r="R44" i="82"/>
  <c r="Q44" i="82"/>
  <c r="P44" i="82"/>
  <c r="O44" i="82"/>
  <c r="N44" i="82"/>
  <c r="M44" i="82"/>
  <c r="L44" i="82"/>
  <c r="K44" i="82"/>
  <c r="J44" i="82"/>
  <c r="I44" i="82"/>
  <c r="H44" i="82"/>
  <c r="G44" i="82"/>
  <c r="F44" i="82"/>
  <c r="E44" i="82"/>
  <c r="D44" i="82"/>
  <c r="C44" i="82"/>
  <c r="B44" i="82"/>
  <c r="AF43" i="82"/>
  <c r="AE43" i="82"/>
  <c r="AD43" i="82"/>
  <c r="AC43" i="82"/>
  <c r="AB43" i="82"/>
  <c r="AA43" i="82"/>
  <c r="Z43" i="82"/>
  <c r="Y43" i="82"/>
  <c r="X43" i="82"/>
  <c r="W43" i="82"/>
  <c r="V43" i="82"/>
  <c r="U43" i="82"/>
  <c r="T43" i="82"/>
  <c r="S43" i="82"/>
  <c r="R43" i="82"/>
  <c r="Q43" i="82"/>
  <c r="P43" i="82"/>
  <c r="O43" i="82"/>
  <c r="N43" i="82"/>
  <c r="M43" i="82"/>
  <c r="L43" i="82"/>
  <c r="K43" i="82"/>
  <c r="J43" i="82"/>
  <c r="I43" i="82"/>
  <c r="H43" i="82"/>
  <c r="G43" i="82"/>
  <c r="F43" i="82"/>
  <c r="E43" i="82"/>
  <c r="D43" i="82"/>
  <c r="C43" i="82"/>
  <c r="B43" i="82"/>
  <c r="AF42" i="82"/>
  <c r="AE42" i="82"/>
  <c r="AD42" i="82"/>
  <c r="AC42" i="82"/>
  <c r="AB42" i="82"/>
  <c r="AA42" i="82"/>
  <c r="Z42" i="82"/>
  <c r="Y42" i="82"/>
  <c r="X42" i="82"/>
  <c r="W42" i="82"/>
  <c r="V42" i="82"/>
  <c r="U42" i="82"/>
  <c r="T42" i="82"/>
  <c r="S42" i="82"/>
  <c r="R42" i="82"/>
  <c r="Q42" i="82"/>
  <c r="P42" i="82"/>
  <c r="O42" i="82"/>
  <c r="N42" i="82"/>
  <c r="M42" i="82"/>
  <c r="L42" i="82"/>
  <c r="K42" i="82"/>
  <c r="J42" i="82"/>
  <c r="I42" i="82"/>
  <c r="H42" i="82"/>
  <c r="G42" i="82"/>
  <c r="F42" i="82"/>
  <c r="E42" i="82"/>
  <c r="D42" i="82"/>
  <c r="C42" i="82"/>
  <c r="B42" i="82"/>
  <c r="AF41" i="82"/>
  <c r="AE41" i="82"/>
  <c r="AD41" i="82"/>
  <c r="AC41" i="82"/>
  <c r="AB41" i="82"/>
  <c r="AA41" i="82"/>
  <c r="Z41" i="82"/>
  <c r="Y41" i="82"/>
  <c r="X41" i="82"/>
  <c r="W41" i="82"/>
  <c r="V41" i="82"/>
  <c r="U41" i="82"/>
  <c r="T41" i="82"/>
  <c r="S41" i="82"/>
  <c r="R41" i="82"/>
  <c r="Q41" i="82"/>
  <c r="P41" i="82"/>
  <c r="O41" i="82"/>
  <c r="N41" i="82"/>
  <c r="M41" i="82"/>
  <c r="L41" i="82"/>
  <c r="K41" i="82"/>
  <c r="J41" i="82"/>
  <c r="I41" i="82"/>
  <c r="H41" i="82"/>
  <c r="G41" i="82"/>
  <c r="F41" i="82"/>
  <c r="E41" i="82"/>
  <c r="D41" i="82"/>
  <c r="C41" i="82"/>
  <c r="B41" i="82"/>
  <c r="AF40" i="82"/>
  <c r="AE40" i="82"/>
  <c r="AD40" i="82"/>
  <c r="AC40" i="82"/>
  <c r="AB40" i="82"/>
  <c r="AA40" i="82"/>
  <c r="Z40" i="82"/>
  <c r="Y40" i="82"/>
  <c r="X40" i="82"/>
  <c r="W40" i="82"/>
  <c r="V40" i="82"/>
  <c r="U40" i="82"/>
  <c r="T40" i="82"/>
  <c r="S40" i="82"/>
  <c r="R40" i="82"/>
  <c r="Q40" i="82"/>
  <c r="P40" i="82"/>
  <c r="O40" i="82"/>
  <c r="N40" i="82"/>
  <c r="M40" i="82"/>
  <c r="L40" i="82"/>
  <c r="K40" i="82"/>
  <c r="J40" i="82"/>
  <c r="I40" i="82"/>
  <c r="H40" i="82"/>
  <c r="G40" i="82"/>
  <c r="F40" i="82"/>
  <c r="E40" i="82"/>
  <c r="D40" i="82"/>
  <c r="C40" i="82"/>
  <c r="B40" i="82"/>
  <c r="AF39" i="82"/>
  <c r="AE39" i="82"/>
  <c r="AD39" i="82"/>
  <c r="AC39" i="82"/>
  <c r="AB39" i="82"/>
  <c r="AA39" i="82"/>
  <c r="Z39" i="82"/>
  <c r="Y39" i="82"/>
  <c r="X39" i="82"/>
  <c r="W39" i="82"/>
  <c r="V39" i="82"/>
  <c r="U39" i="82"/>
  <c r="T39" i="82"/>
  <c r="S39" i="82"/>
  <c r="R39" i="82"/>
  <c r="Q39" i="82"/>
  <c r="P39" i="82"/>
  <c r="O39" i="82"/>
  <c r="N39" i="82"/>
  <c r="M39" i="82"/>
  <c r="L39" i="82"/>
  <c r="K39" i="82"/>
  <c r="J39" i="82"/>
  <c r="I39" i="82"/>
  <c r="H39" i="82"/>
  <c r="G39" i="82"/>
  <c r="F39" i="82"/>
  <c r="E39" i="82"/>
  <c r="D39" i="82"/>
  <c r="C39" i="82"/>
  <c r="B39" i="82"/>
  <c r="AF38" i="82"/>
  <c r="AE38" i="82"/>
  <c r="AD38" i="82"/>
  <c r="AC38" i="82"/>
  <c r="AB38" i="82"/>
  <c r="AA38" i="82"/>
  <c r="Z38" i="82"/>
  <c r="Y38" i="82"/>
  <c r="X38" i="82"/>
  <c r="W38" i="82"/>
  <c r="V38" i="82"/>
  <c r="U38" i="82"/>
  <c r="T38" i="82"/>
  <c r="S38" i="82"/>
  <c r="R38" i="82"/>
  <c r="Q38" i="82"/>
  <c r="P38" i="82"/>
  <c r="O38" i="82"/>
  <c r="N38" i="82"/>
  <c r="M38" i="82"/>
  <c r="L38" i="82"/>
  <c r="K38" i="82"/>
  <c r="J38" i="82"/>
  <c r="I38" i="82"/>
  <c r="H38" i="82"/>
  <c r="G38" i="82"/>
  <c r="F38" i="82"/>
  <c r="E38" i="82"/>
  <c r="D38" i="82"/>
  <c r="C38" i="82"/>
  <c r="B38" i="82"/>
  <c r="AF37" i="82"/>
  <c r="AE37" i="82"/>
  <c r="AD37" i="82"/>
  <c r="AC37" i="82"/>
  <c r="AB37" i="82"/>
  <c r="AA37" i="82"/>
  <c r="Z37" i="82"/>
  <c r="Y37" i="82"/>
  <c r="X37" i="82"/>
  <c r="W37" i="82"/>
  <c r="V37" i="82"/>
  <c r="U37" i="82"/>
  <c r="T37" i="82"/>
  <c r="S37" i="82"/>
  <c r="R37" i="82"/>
  <c r="Q37" i="82"/>
  <c r="P37" i="82"/>
  <c r="O37" i="82"/>
  <c r="N37" i="82"/>
  <c r="M37" i="82"/>
  <c r="L37" i="82"/>
  <c r="K37" i="82"/>
  <c r="J37" i="82"/>
  <c r="I37" i="82"/>
  <c r="H37" i="82"/>
  <c r="G37" i="82"/>
  <c r="F37" i="82"/>
  <c r="E37" i="82"/>
  <c r="D37" i="82"/>
  <c r="C37" i="82"/>
  <c r="B37" i="82"/>
  <c r="AF35" i="82"/>
  <c r="AE35" i="82"/>
  <c r="AD35" i="82"/>
  <c r="AC35" i="82"/>
  <c r="AB35" i="82"/>
  <c r="AA35" i="82"/>
  <c r="Z35" i="82"/>
  <c r="Y35" i="82"/>
  <c r="X35" i="82"/>
  <c r="W35" i="82"/>
  <c r="V35" i="82"/>
  <c r="U35" i="82"/>
  <c r="T35" i="82"/>
  <c r="S35" i="82"/>
  <c r="R35" i="82"/>
  <c r="Q35" i="82"/>
  <c r="P35" i="82"/>
  <c r="O35" i="82"/>
  <c r="N35" i="82"/>
  <c r="M35" i="82"/>
  <c r="L35" i="82"/>
  <c r="K35" i="82"/>
  <c r="J35" i="82"/>
  <c r="I35" i="82"/>
  <c r="H35" i="82"/>
  <c r="G35" i="82"/>
  <c r="F35" i="82"/>
  <c r="E35" i="82"/>
  <c r="D35" i="82"/>
  <c r="C35" i="82"/>
  <c r="B35" i="82"/>
  <c r="AF34" i="82"/>
  <c r="AE34" i="82"/>
  <c r="AD34" i="82"/>
  <c r="AC34" i="82"/>
  <c r="AB34" i="82"/>
  <c r="AA34" i="82"/>
  <c r="Z34" i="82"/>
  <c r="Y34" i="82"/>
  <c r="X34" i="82"/>
  <c r="W34" i="82"/>
  <c r="V34" i="82"/>
  <c r="U34" i="82"/>
  <c r="T34" i="82"/>
  <c r="S34" i="82"/>
  <c r="R34" i="82"/>
  <c r="Q34" i="82"/>
  <c r="P34" i="82"/>
  <c r="O34" i="82"/>
  <c r="N34" i="82"/>
  <c r="M34" i="82"/>
  <c r="L34" i="82"/>
  <c r="K34" i="82"/>
  <c r="J34" i="82"/>
  <c r="I34" i="82"/>
  <c r="H34" i="82"/>
  <c r="G34" i="82"/>
  <c r="F34" i="82"/>
  <c r="E34" i="82"/>
  <c r="D34" i="82"/>
  <c r="C34" i="82"/>
  <c r="B34" i="82"/>
  <c r="AF33" i="82"/>
  <c r="AE33" i="82"/>
  <c r="AD33" i="82"/>
  <c r="AC33" i="82"/>
  <c r="AB33" i="82"/>
  <c r="AA33" i="82"/>
  <c r="Z33" i="82"/>
  <c r="Y33" i="82"/>
  <c r="X33" i="82"/>
  <c r="W33" i="82"/>
  <c r="V33" i="82"/>
  <c r="U33" i="82"/>
  <c r="T33" i="82"/>
  <c r="S33" i="82"/>
  <c r="R33" i="82"/>
  <c r="Q33" i="82"/>
  <c r="P33" i="82"/>
  <c r="O33" i="82"/>
  <c r="N33" i="82"/>
  <c r="M33" i="82"/>
  <c r="L33" i="82"/>
  <c r="K33" i="82"/>
  <c r="J33" i="82"/>
  <c r="I33" i="82"/>
  <c r="H33" i="82"/>
  <c r="G33" i="82"/>
  <c r="F33" i="82"/>
  <c r="E33" i="82"/>
  <c r="D33" i="82"/>
  <c r="C33" i="82"/>
  <c r="B33" i="82"/>
  <c r="AF32" i="82"/>
  <c r="AE32" i="82"/>
  <c r="AD32" i="82"/>
  <c r="AC32" i="82"/>
  <c r="AB32" i="82"/>
  <c r="AA32" i="82"/>
  <c r="Z32" i="82"/>
  <c r="Y32" i="82"/>
  <c r="X32" i="82"/>
  <c r="W32" i="82"/>
  <c r="V32" i="82"/>
  <c r="U32" i="82"/>
  <c r="T32" i="82"/>
  <c r="S32" i="82"/>
  <c r="R32" i="82"/>
  <c r="Q32" i="82"/>
  <c r="P32" i="82"/>
  <c r="O32" i="82"/>
  <c r="N32" i="82"/>
  <c r="M32" i="82"/>
  <c r="L32" i="82"/>
  <c r="K32" i="82"/>
  <c r="J32" i="82"/>
  <c r="I32" i="82"/>
  <c r="H32" i="82"/>
  <c r="G32" i="82"/>
  <c r="F32" i="82"/>
  <c r="E32" i="82"/>
  <c r="D32" i="82"/>
  <c r="C32" i="82"/>
  <c r="B32" i="82"/>
  <c r="AF31" i="82"/>
  <c r="AE31" i="82"/>
  <c r="AD31" i="82"/>
  <c r="AC31" i="82"/>
  <c r="AB31" i="82"/>
  <c r="AA31" i="82"/>
  <c r="Z31" i="82"/>
  <c r="Y31" i="82"/>
  <c r="X31" i="82"/>
  <c r="W31" i="82"/>
  <c r="V31" i="82"/>
  <c r="U31" i="82"/>
  <c r="T31" i="82"/>
  <c r="S31" i="82"/>
  <c r="R31" i="82"/>
  <c r="Q31" i="82"/>
  <c r="P31" i="82"/>
  <c r="O31" i="82"/>
  <c r="N31" i="82"/>
  <c r="M31" i="82"/>
  <c r="L31" i="82"/>
  <c r="K31" i="82"/>
  <c r="J31" i="82"/>
  <c r="I31" i="82"/>
  <c r="H31" i="82"/>
  <c r="G31" i="82"/>
  <c r="F31" i="82"/>
  <c r="E31" i="82"/>
  <c r="D31" i="82"/>
  <c r="C31" i="82"/>
  <c r="B31" i="82"/>
  <c r="AF30" i="82"/>
  <c r="AE30" i="82"/>
  <c r="AD30" i="82"/>
  <c r="AC30" i="82"/>
  <c r="AB30" i="82"/>
  <c r="AA30" i="82"/>
  <c r="Z30" i="82"/>
  <c r="Y30" i="82"/>
  <c r="X30" i="82"/>
  <c r="W30" i="82"/>
  <c r="V30" i="82"/>
  <c r="U30" i="82"/>
  <c r="T30" i="82"/>
  <c r="S30" i="82"/>
  <c r="R30" i="82"/>
  <c r="Q30" i="82"/>
  <c r="P30" i="82"/>
  <c r="O30" i="82"/>
  <c r="N30" i="82"/>
  <c r="M30" i="82"/>
  <c r="L30" i="82"/>
  <c r="K30" i="82"/>
  <c r="J30" i="82"/>
  <c r="I30" i="82"/>
  <c r="H30" i="82"/>
  <c r="G30" i="82"/>
  <c r="F30" i="82"/>
  <c r="E30" i="82"/>
  <c r="D30" i="82"/>
  <c r="C30" i="82"/>
  <c r="B30" i="82"/>
  <c r="AF29" i="82"/>
  <c r="AE29" i="82"/>
  <c r="AD29" i="82"/>
  <c r="AC29" i="82"/>
  <c r="AB29" i="82"/>
  <c r="AA29" i="82"/>
  <c r="Z29" i="82"/>
  <c r="Y29" i="82"/>
  <c r="X29" i="82"/>
  <c r="W29" i="82"/>
  <c r="V29" i="82"/>
  <c r="U29" i="82"/>
  <c r="T29" i="82"/>
  <c r="S29" i="82"/>
  <c r="R29" i="82"/>
  <c r="Q29" i="82"/>
  <c r="P29" i="82"/>
  <c r="O29" i="82"/>
  <c r="N29" i="82"/>
  <c r="M29" i="82"/>
  <c r="L29" i="82"/>
  <c r="K29" i="82"/>
  <c r="J29" i="82"/>
  <c r="I29" i="82"/>
  <c r="H29" i="82"/>
  <c r="G29" i="82"/>
  <c r="F29" i="82"/>
  <c r="E29" i="82"/>
  <c r="D29" i="82"/>
  <c r="C29" i="82"/>
  <c r="B29" i="82"/>
  <c r="AF28" i="82"/>
  <c r="AE28" i="82"/>
  <c r="AD28" i="82"/>
  <c r="AC28" i="82"/>
  <c r="AB28" i="82"/>
  <c r="AA28" i="82"/>
  <c r="Z28" i="82"/>
  <c r="Y28" i="82"/>
  <c r="X28" i="82"/>
  <c r="W28" i="82"/>
  <c r="V28" i="82"/>
  <c r="U28" i="82"/>
  <c r="T28" i="82"/>
  <c r="S28" i="82"/>
  <c r="R28" i="82"/>
  <c r="Q28" i="82"/>
  <c r="P28" i="82"/>
  <c r="O28" i="82"/>
  <c r="N28" i="82"/>
  <c r="M28" i="82"/>
  <c r="L28" i="82"/>
  <c r="K28" i="82"/>
  <c r="J28" i="82"/>
  <c r="I28" i="82"/>
  <c r="H28" i="82"/>
  <c r="G28" i="82"/>
  <c r="F28" i="82"/>
  <c r="E28" i="82"/>
  <c r="D28" i="82"/>
  <c r="C28" i="82"/>
  <c r="B28" i="82"/>
  <c r="AF27" i="82"/>
  <c r="AE27" i="82"/>
  <c r="AD27" i="82"/>
  <c r="AC27" i="82"/>
  <c r="AB27" i="82"/>
  <c r="AA27" i="82"/>
  <c r="Z27" i="82"/>
  <c r="Y27" i="82"/>
  <c r="X27" i="82"/>
  <c r="W27" i="82"/>
  <c r="V27" i="82"/>
  <c r="U27" i="82"/>
  <c r="T27" i="82"/>
  <c r="S27" i="82"/>
  <c r="R27" i="82"/>
  <c r="Q27" i="82"/>
  <c r="P27" i="82"/>
  <c r="O27" i="82"/>
  <c r="N27" i="82"/>
  <c r="M27" i="82"/>
  <c r="L27" i="82"/>
  <c r="K27" i="82"/>
  <c r="J27" i="82"/>
  <c r="I27" i="82"/>
  <c r="H27" i="82"/>
  <c r="G27" i="82"/>
  <c r="F27" i="82"/>
  <c r="E27" i="82"/>
  <c r="D27" i="82"/>
  <c r="C27" i="82"/>
  <c r="B27" i="82"/>
  <c r="AF26" i="82"/>
  <c r="AE26" i="82"/>
  <c r="AD26" i="82"/>
  <c r="AC26" i="82"/>
  <c r="AB26" i="82"/>
  <c r="AA26" i="82"/>
  <c r="Z26" i="82"/>
  <c r="Y26" i="82"/>
  <c r="X26" i="82"/>
  <c r="W26" i="82"/>
  <c r="V26" i="82"/>
  <c r="U26" i="82"/>
  <c r="T26" i="82"/>
  <c r="S26" i="82"/>
  <c r="R26" i="82"/>
  <c r="Q26" i="82"/>
  <c r="P26" i="82"/>
  <c r="O26" i="82"/>
  <c r="N26" i="82"/>
  <c r="M26" i="82"/>
  <c r="L26" i="82"/>
  <c r="K26" i="82"/>
  <c r="J26" i="82"/>
  <c r="I26" i="82"/>
  <c r="H26" i="82"/>
  <c r="G26" i="82"/>
  <c r="F26" i="82"/>
  <c r="E26" i="82"/>
  <c r="D26" i="82"/>
  <c r="C26" i="82"/>
  <c r="B26" i="82"/>
  <c r="AF25" i="82"/>
  <c r="AE25" i="82"/>
  <c r="AD25" i="82"/>
  <c r="AC25" i="82"/>
  <c r="AB25" i="82"/>
  <c r="AA25" i="82"/>
  <c r="Z25" i="82"/>
  <c r="Y25" i="82"/>
  <c r="X25" i="82"/>
  <c r="W25" i="82"/>
  <c r="V25" i="82"/>
  <c r="U25" i="82"/>
  <c r="T25" i="82"/>
  <c r="S25" i="82"/>
  <c r="R25" i="82"/>
  <c r="Q25" i="82"/>
  <c r="P25" i="82"/>
  <c r="O25" i="82"/>
  <c r="N25" i="82"/>
  <c r="M25" i="82"/>
  <c r="L25" i="82"/>
  <c r="K25" i="82"/>
  <c r="J25" i="82"/>
  <c r="I25" i="82"/>
  <c r="H25" i="82"/>
  <c r="G25" i="82"/>
  <c r="F25" i="82"/>
  <c r="E25" i="82"/>
  <c r="D25" i="82"/>
  <c r="C25" i="82"/>
  <c r="B25" i="82"/>
  <c r="AF24" i="82"/>
  <c r="AE24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R24" i="82"/>
  <c r="Q24" i="82"/>
  <c r="P24" i="82"/>
  <c r="O24" i="82"/>
  <c r="N24" i="82"/>
  <c r="M24" i="82"/>
  <c r="L24" i="82"/>
  <c r="K24" i="82"/>
  <c r="J24" i="82"/>
  <c r="I24" i="82"/>
  <c r="H24" i="82"/>
  <c r="G24" i="82"/>
  <c r="F24" i="82"/>
  <c r="E24" i="82"/>
  <c r="D24" i="82"/>
  <c r="C24" i="82"/>
  <c r="B24" i="82"/>
  <c r="AF23" i="82"/>
  <c r="AE23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R23" i="82"/>
  <c r="Q23" i="82"/>
  <c r="P23" i="82"/>
  <c r="O23" i="82"/>
  <c r="N23" i="82"/>
  <c r="M23" i="82"/>
  <c r="L23" i="82"/>
  <c r="K23" i="82"/>
  <c r="J23" i="82"/>
  <c r="I23" i="82"/>
  <c r="H23" i="82"/>
  <c r="G23" i="82"/>
  <c r="F23" i="82"/>
  <c r="E23" i="82"/>
  <c r="D23" i="82"/>
  <c r="C23" i="82"/>
  <c r="B23" i="82"/>
  <c r="AF22" i="82"/>
  <c r="AE22" i="82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R22" i="82"/>
  <c r="Q22" i="82"/>
  <c r="P22" i="82"/>
  <c r="O22" i="82"/>
  <c r="N22" i="82"/>
  <c r="M22" i="82"/>
  <c r="L22" i="82"/>
  <c r="K22" i="82"/>
  <c r="J22" i="82"/>
  <c r="I22" i="82"/>
  <c r="H22" i="82"/>
  <c r="G22" i="82"/>
  <c r="F22" i="82"/>
  <c r="E22" i="82"/>
  <c r="D22" i="82"/>
  <c r="C22" i="82"/>
  <c r="B22" i="82"/>
  <c r="AF21" i="82"/>
  <c r="AE21" i="82"/>
  <c r="AD21" i="82"/>
  <c r="AC21" i="82"/>
  <c r="AB21" i="82"/>
  <c r="AA21" i="82"/>
  <c r="Z21" i="82"/>
  <c r="Y21" i="82"/>
  <c r="X21" i="82"/>
  <c r="W21" i="82"/>
  <c r="V21" i="82"/>
  <c r="U21" i="82"/>
  <c r="T21" i="82"/>
  <c r="S21" i="82"/>
  <c r="R21" i="82"/>
  <c r="Q21" i="82"/>
  <c r="P21" i="82"/>
  <c r="O21" i="82"/>
  <c r="N21" i="82"/>
  <c r="M21" i="82"/>
  <c r="L21" i="82"/>
  <c r="K21" i="82"/>
  <c r="J21" i="82"/>
  <c r="I21" i="82"/>
  <c r="H21" i="82"/>
  <c r="G21" i="82"/>
  <c r="F21" i="82"/>
  <c r="E21" i="82"/>
  <c r="D21" i="82"/>
  <c r="C21" i="82"/>
  <c r="B21" i="82"/>
  <c r="AF20" i="82"/>
  <c r="AE20" i="82"/>
  <c r="AD20" i="82"/>
  <c r="AC20" i="82"/>
  <c r="AB20" i="82"/>
  <c r="AA20" i="82"/>
  <c r="Z20" i="82"/>
  <c r="Y20" i="82"/>
  <c r="X20" i="82"/>
  <c r="W20" i="82"/>
  <c r="V20" i="82"/>
  <c r="U20" i="82"/>
  <c r="T20" i="82"/>
  <c r="S20" i="82"/>
  <c r="R20" i="82"/>
  <c r="Q20" i="82"/>
  <c r="P20" i="82"/>
  <c r="O20" i="82"/>
  <c r="N20" i="82"/>
  <c r="M20" i="82"/>
  <c r="L20" i="82"/>
  <c r="K20" i="82"/>
  <c r="J20" i="82"/>
  <c r="I20" i="82"/>
  <c r="H20" i="82"/>
  <c r="G20" i="82"/>
  <c r="F20" i="82"/>
  <c r="E20" i="82"/>
  <c r="D20" i="82"/>
  <c r="C20" i="82"/>
  <c r="B20" i="82"/>
  <c r="AF18" i="82"/>
  <c r="AE18" i="82"/>
  <c r="AD18" i="82"/>
  <c r="AC18" i="82"/>
  <c r="AB18" i="82"/>
  <c r="AA18" i="82"/>
  <c r="Z18" i="82"/>
  <c r="Y18" i="82"/>
  <c r="X18" i="82"/>
  <c r="W18" i="82"/>
  <c r="V18" i="82"/>
  <c r="U18" i="82"/>
  <c r="T18" i="82"/>
  <c r="S18" i="82"/>
  <c r="R18" i="82"/>
  <c r="Q18" i="82"/>
  <c r="P18" i="82"/>
  <c r="O18" i="82"/>
  <c r="N18" i="82"/>
  <c r="M18" i="82"/>
  <c r="L18" i="82"/>
  <c r="K18" i="82"/>
  <c r="J18" i="82"/>
  <c r="I18" i="82"/>
  <c r="H18" i="82"/>
  <c r="G18" i="82"/>
  <c r="F18" i="82"/>
  <c r="E18" i="82"/>
  <c r="D18" i="82"/>
  <c r="C18" i="82"/>
  <c r="B18" i="82"/>
  <c r="AF17" i="82"/>
  <c r="AE17" i="82"/>
  <c r="AD17" i="82"/>
  <c r="AC17" i="82"/>
  <c r="AB17" i="82"/>
  <c r="AA17" i="82"/>
  <c r="Z17" i="82"/>
  <c r="Y17" i="82"/>
  <c r="X17" i="82"/>
  <c r="W17" i="82"/>
  <c r="V17" i="82"/>
  <c r="U17" i="82"/>
  <c r="T17" i="82"/>
  <c r="S17" i="82"/>
  <c r="R17" i="82"/>
  <c r="Q17" i="82"/>
  <c r="P17" i="82"/>
  <c r="O17" i="82"/>
  <c r="N17" i="82"/>
  <c r="M17" i="82"/>
  <c r="L17" i="82"/>
  <c r="K17" i="82"/>
  <c r="J17" i="82"/>
  <c r="I17" i="82"/>
  <c r="H17" i="82"/>
  <c r="G17" i="82"/>
  <c r="F17" i="82"/>
  <c r="E17" i="82"/>
  <c r="D17" i="82"/>
  <c r="C17" i="82"/>
  <c r="B17" i="82"/>
  <c r="AF16" i="82"/>
  <c r="AE16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H16" i="82"/>
  <c r="G16" i="82"/>
  <c r="F16" i="82"/>
  <c r="E16" i="82"/>
  <c r="D16" i="82"/>
  <c r="C16" i="82"/>
  <c r="B16" i="82"/>
  <c r="AF15" i="82"/>
  <c r="AE15" i="82"/>
  <c r="AD15" i="82"/>
  <c r="AC15" i="82"/>
  <c r="AB15" i="82"/>
  <c r="AA15" i="82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H15" i="82"/>
  <c r="G15" i="82"/>
  <c r="F15" i="82"/>
  <c r="E15" i="82"/>
  <c r="D15" i="82"/>
  <c r="C15" i="82"/>
  <c r="B15" i="82"/>
  <c r="AF14" i="82"/>
  <c r="AE14" i="82"/>
  <c r="AD14" i="82"/>
  <c r="AC14" i="82"/>
  <c r="AB14" i="82"/>
  <c r="AA14" i="82"/>
  <c r="Z14" i="82"/>
  <c r="Y14" i="82"/>
  <c r="X14" i="82"/>
  <c r="W14" i="82"/>
  <c r="V14" i="82"/>
  <c r="U14" i="82"/>
  <c r="T14" i="82"/>
  <c r="S14" i="82"/>
  <c r="R14" i="82"/>
  <c r="Q14" i="82"/>
  <c r="P14" i="82"/>
  <c r="O14" i="82"/>
  <c r="N14" i="82"/>
  <c r="M14" i="82"/>
  <c r="L14" i="82"/>
  <c r="K14" i="82"/>
  <c r="J14" i="82"/>
  <c r="I14" i="82"/>
  <c r="H14" i="82"/>
  <c r="G14" i="82"/>
  <c r="F14" i="82"/>
  <c r="E14" i="82"/>
  <c r="D14" i="82"/>
  <c r="C14" i="82"/>
  <c r="B14" i="82"/>
  <c r="AF13" i="82"/>
  <c r="AE13" i="82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H13" i="82"/>
  <c r="G13" i="82"/>
  <c r="F13" i="82"/>
  <c r="E13" i="82"/>
  <c r="D13" i="82"/>
  <c r="C13" i="82"/>
  <c r="B13" i="82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F11" i="82"/>
  <c r="AE11" i="82"/>
  <c r="AD11" i="82"/>
  <c r="AC11" i="82"/>
  <c r="AB11" i="82"/>
  <c r="AA11" i="82"/>
  <c r="Z11" i="82"/>
  <c r="Y11" i="82"/>
  <c r="X11" i="82"/>
  <c r="W11" i="82"/>
  <c r="V11" i="82"/>
  <c r="U11" i="82"/>
  <c r="T11" i="82"/>
  <c r="S11" i="82"/>
  <c r="R11" i="82"/>
  <c r="Q11" i="82"/>
  <c r="P11" i="82"/>
  <c r="O11" i="82"/>
  <c r="N11" i="82"/>
  <c r="M11" i="82"/>
  <c r="L11" i="82"/>
  <c r="K11" i="82"/>
  <c r="J11" i="82"/>
  <c r="I11" i="82"/>
  <c r="H11" i="82"/>
  <c r="G11" i="82"/>
  <c r="F11" i="82"/>
  <c r="E11" i="82"/>
  <c r="D11" i="82"/>
  <c r="C11" i="82"/>
  <c r="B11" i="82"/>
  <c r="AF10" i="82"/>
  <c r="AE10" i="82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H10" i="82"/>
  <c r="G10" i="82"/>
  <c r="F10" i="82"/>
  <c r="E10" i="82"/>
  <c r="D10" i="82"/>
  <c r="C10" i="82"/>
  <c r="B10" i="82"/>
  <c r="AF9" i="82"/>
  <c r="AE9" i="82"/>
  <c r="AD9" i="82"/>
  <c r="AC9" i="82"/>
  <c r="AB9" i="82"/>
  <c r="AA9" i="82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H9" i="82"/>
  <c r="G9" i="82"/>
  <c r="F9" i="82"/>
  <c r="E9" i="82"/>
  <c r="D9" i="82"/>
  <c r="C9" i="82"/>
  <c r="B9" i="82"/>
  <c r="AF8" i="82"/>
  <c r="AE8" i="82"/>
  <c r="AD8" i="82"/>
  <c r="AC8" i="82"/>
  <c r="AB8" i="82"/>
  <c r="AA8" i="82"/>
  <c r="Z8" i="82"/>
  <c r="Y8" i="82"/>
  <c r="X8" i="82"/>
  <c r="W8" i="82"/>
  <c r="V8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H8" i="82"/>
  <c r="G8" i="82"/>
  <c r="F8" i="82"/>
  <c r="E8" i="82"/>
  <c r="D8" i="82"/>
  <c r="C8" i="82"/>
  <c r="B8" i="82"/>
  <c r="AF7" i="82"/>
  <c r="AE7" i="82"/>
  <c r="AD7" i="82"/>
  <c r="AC7" i="82"/>
  <c r="AB7" i="82"/>
  <c r="AA7" i="82"/>
  <c r="Z7" i="82"/>
  <c r="Y7" i="82"/>
  <c r="X7" i="82"/>
  <c r="W7" i="82"/>
  <c r="V7" i="82"/>
  <c r="U7" i="82"/>
  <c r="T7" i="82"/>
  <c r="S7" i="82"/>
  <c r="R7" i="82"/>
  <c r="Q7" i="82"/>
  <c r="P7" i="82"/>
  <c r="O7" i="82"/>
  <c r="N7" i="82"/>
  <c r="M7" i="82"/>
  <c r="L7" i="82"/>
  <c r="K7" i="82"/>
  <c r="J7" i="82"/>
  <c r="I7" i="82"/>
  <c r="H7" i="82"/>
  <c r="G7" i="82"/>
  <c r="F7" i="82"/>
  <c r="E7" i="82"/>
  <c r="D7" i="82"/>
  <c r="C7" i="82"/>
  <c r="B7" i="82"/>
  <c r="AF6" i="82"/>
  <c r="AE6" i="82"/>
  <c r="AD6" i="82"/>
  <c r="AC6" i="82"/>
  <c r="AB6" i="82"/>
  <c r="AA6" i="82"/>
  <c r="Z6" i="82"/>
  <c r="Y6" i="82"/>
  <c r="X6" i="82"/>
  <c r="W6" i="82"/>
  <c r="V6" i="82"/>
  <c r="U6" i="82"/>
  <c r="T6" i="82"/>
  <c r="S6" i="82"/>
  <c r="R6" i="82"/>
  <c r="Q6" i="82"/>
  <c r="P6" i="82"/>
  <c r="O6" i="82"/>
  <c r="N6" i="82"/>
  <c r="M6" i="82"/>
  <c r="L6" i="82"/>
  <c r="K6" i="82"/>
  <c r="J6" i="82"/>
  <c r="I6" i="82"/>
  <c r="H6" i="82"/>
  <c r="G6" i="82"/>
  <c r="F6" i="82"/>
  <c r="E6" i="82"/>
  <c r="D6" i="82"/>
  <c r="C6" i="82"/>
  <c r="B6" i="82"/>
  <c r="AF5" i="82"/>
  <c r="AE5" i="82"/>
  <c r="AD5" i="82"/>
  <c r="AC5" i="82"/>
  <c r="AB5" i="82"/>
  <c r="AA5" i="82"/>
  <c r="Z5" i="82"/>
  <c r="Y5" i="82"/>
  <c r="X5" i="82"/>
  <c r="W5" i="82"/>
  <c r="V5" i="82"/>
  <c r="U5" i="82"/>
  <c r="T5" i="82"/>
  <c r="S5" i="82"/>
  <c r="R5" i="82"/>
  <c r="Q5" i="82"/>
  <c r="P5" i="82"/>
  <c r="O5" i="82"/>
  <c r="N5" i="82"/>
  <c r="M5" i="82"/>
  <c r="L5" i="82"/>
  <c r="K5" i="82"/>
  <c r="J5" i="82"/>
  <c r="I5" i="82"/>
  <c r="H5" i="82"/>
  <c r="G5" i="82"/>
  <c r="F5" i="82"/>
  <c r="E5" i="82"/>
  <c r="D5" i="82"/>
  <c r="C5" i="82"/>
  <c r="B5" i="82"/>
  <c r="Z101" i="82" s="1"/>
  <c r="AF4" i="82"/>
  <c r="AE4" i="82"/>
  <c r="AD4" i="82"/>
  <c r="AC4" i="82"/>
  <c r="AB4" i="82"/>
  <c r="AA4" i="82"/>
  <c r="Z4" i="82"/>
  <c r="Y4" i="82"/>
  <c r="X4" i="82"/>
  <c r="W4" i="82"/>
  <c r="V4" i="82"/>
  <c r="U4" i="82"/>
  <c r="T4" i="82"/>
  <c r="S4" i="82"/>
  <c r="R4" i="82"/>
  <c r="Q4" i="82"/>
  <c r="P4" i="82"/>
  <c r="O4" i="82"/>
  <c r="N4" i="82"/>
  <c r="M4" i="82"/>
  <c r="L4" i="82"/>
  <c r="K4" i="82"/>
  <c r="J4" i="82"/>
  <c r="I4" i="82"/>
  <c r="H4" i="82"/>
  <c r="G4" i="82"/>
  <c r="F4" i="82"/>
  <c r="E4" i="82"/>
  <c r="D4" i="82"/>
  <c r="C4" i="82"/>
  <c r="B4" i="82"/>
  <c r="AG3" i="82"/>
  <c r="AF3" i="82"/>
  <c r="AE3" i="82"/>
  <c r="AD3" i="82"/>
  <c r="AC3" i="82"/>
  <c r="AB3" i="82"/>
  <c r="AA3" i="82"/>
  <c r="Z3" i="82"/>
  <c r="Y3" i="82"/>
  <c r="X3" i="82"/>
  <c r="W3" i="82"/>
  <c r="V3" i="82"/>
  <c r="U3" i="82"/>
  <c r="T3" i="82"/>
  <c r="S3" i="82"/>
  <c r="R3" i="82"/>
  <c r="Q3" i="82"/>
  <c r="P3" i="82"/>
  <c r="O3" i="82"/>
  <c r="N3" i="82"/>
  <c r="M3" i="82"/>
  <c r="L3" i="82"/>
  <c r="K3" i="82"/>
  <c r="J3" i="82"/>
  <c r="I3" i="82"/>
  <c r="H3" i="82"/>
  <c r="G3" i="82"/>
  <c r="F3" i="82"/>
  <c r="E3" i="82"/>
  <c r="D3" i="82"/>
  <c r="C3" i="82"/>
  <c r="B3" i="82"/>
  <c r="AE103" i="81"/>
  <c r="AD103" i="81"/>
  <c r="AC103" i="81"/>
  <c r="AB103" i="81"/>
  <c r="AA103" i="81"/>
  <c r="Z103" i="81"/>
  <c r="Y103" i="81"/>
  <c r="X103" i="81"/>
  <c r="W103" i="81"/>
  <c r="V103" i="81"/>
  <c r="U103" i="81"/>
  <c r="T103" i="81"/>
  <c r="S103" i="81"/>
  <c r="R103" i="81"/>
  <c r="Q103" i="81"/>
  <c r="P103" i="81"/>
  <c r="O103" i="81"/>
  <c r="N103" i="81"/>
  <c r="M103" i="81"/>
  <c r="L103" i="81"/>
  <c r="K103" i="81"/>
  <c r="J103" i="81"/>
  <c r="I103" i="81"/>
  <c r="H103" i="81"/>
  <c r="G103" i="81"/>
  <c r="F103" i="81"/>
  <c r="E103" i="81"/>
  <c r="D103" i="81"/>
  <c r="C103" i="81"/>
  <c r="B103" i="81"/>
  <c r="AE102" i="81"/>
  <c r="AD102" i="81"/>
  <c r="AC102" i="81"/>
  <c r="AB102" i="81"/>
  <c r="AA102" i="81"/>
  <c r="Z102" i="81"/>
  <c r="Y102" i="81"/>
  <c r="X102" i="81"/>
  <c r="W102" i="81"/>
  <c r="V102" i="81"/>
  <c r="U102" i="81"/>
  <c r="T102" i="81"/>
  <c r="S102" i="81"/>
  <c r="R102" i="81"/>
  <c r="Q102" i="81"/>
  <c r="P102" i="81"/>
  <c r="O102" i="81"/>
  <c r="N102" i="81"/>
  <c r="M102" i="81"/>
  <c r="L102" i="81"/>
  <c r="K102" i="81"/>
  <c r="J102" i="81"/>
  <c r="I102" i="81"/>
  <c r="H102" i="81"/>
  <c r="G102" i="81"/>
  <c r="F102" i="81"/>
  <c r="E102" i="81"/>
  <c r="D102" i="81"/>
  <c r="C102" i="81"/>
  <c r="B102" i="81"/>
  <c r="AE101" i="81"/>
  <c r="AD101" i="81"/>
  <c r="AC101" i="81"/>
  <c r="AB101" i="81"/>
  <c r="AA101" i="81"/>
  <c r="Z101" i="81"/>
  <c r="Y101" i="81"/>
  <c r="X101" i="81"/>
  <c r="W101" i="81"/>
  <c r="V101" i="81"/>
  <c r="U101" i="81"/>
  <c r="T101" i="81"/>
  <c r="S101" i="81"/>
  <c r="R101" i="81"/>
  <c r="Q101" i="81"/>
  <c r="P101" i="81"/>
  <c r="O101" i="81"/>
  <c r="N101" i="81"/>
  <c r="M101" i="81"/>
  <c r="L101" i="81"/>
  <c r="K101" i="81"/>
  <c r="J101" i="81"/>
  <c r="I101" i="81"/>
  <c r="H101" i="81"/>
  <c r="G101" i="81"/>
  <c r="F101" i="81"/>
  <c r="E101" i="81"/>
  <c r="D101" i="81"/>
  <c r="C101" i="81"/>
  <c r="B101" i="81"/>
  <c r="AE100" i="81"/>
  <c r="AD100" i="81"/>
  <c r="AC100" i="81"/>
  <c r="AB100" i="81"/>
  <c r="AA100" i="81"/>
  <c r="Z100" i="81"/>
  <c r="Y100" i="81"/>
  <c r="X100" i="81"/>
  <c r="W100" i="81"/>
  <c r="V100" i="81"/>
  <c r="U100" i="81"/>
  <c r="T100" i="81"/>
  <c r="S100" i="81"/>
  <c r="R100" i="81"/>
  <c r="Q100" i="81"/>
  <c r="P100" i="81"/>
  <c r="O100" i="81"/>
  <c r="N100" i="81"/>
  <c r="M100" i="81"/>
  <c r="L100" i="81"/>
  <c r="K100" i="81"/>
  <c r="J100" i="81"/>
  <c r="I100" i="81"/>
  <c r="H100" i="81"/>
  <c r="G100" i="81"/>
  <c r="F100" i="81"/>
  <c r="E100" i="81"/>
  <c r="D100" i="81"/>
  <c r="C100" i="81"/>
  <c r="B100" i="81"/>
  <c r="AE99" i="81"/>
  <c r="AD99" i="81"/>
  <c r="AC99" i="81"/>
  <c r="AB99" i="81"/>
  <c r="AA99" i="81"/>
  <c r="Z99" i="81"/>
  <c r="Y99" i="81"/>
  <c r="X99" i="81"/>
  <c r="W99" i="81"/>
  <c r="V99" i="81"/>
  <c r="U99" i="81"/>
  <c r="T99" i="81"/>
  <c r="S99" i="81"/>
  <c r="R99" i="81"/>
  <c r="Q99" i="81"/>
  <c r="P99" i="81"/>
  <c r="O99" i="81"/>
  <c r="N99" i="81"/>
  <c r="M99" i="81"/>
  <c r="L99" i="81"/>
  <c r="K99" i="81"/>
  <c r="J99" i="81"/>
  <c r="I99" i="81"/>
  <c r="H99" i="81"/>
  <c r="G99" i="81"/>
  <c r="F99" i="81"/>
  <c r="E99" i="81"/>
  <c r="D99" i="81"/>
  <c r="C99" i="81"/>
  <c r="B99" i="81"/>
  <c r="AE98" i="81"/>
  <c r="AD98" i="81"/>
  <c r="AC98" i="81"/>
  <c r="AB98" i="81"/>
  <c r="AA98" i="81"/>
  <c r="Z98" i="81"/>
  <c r="Y98" i="81"/>
  <c r="X98" i="81"/>
  <c r="W98" i="81"/>
  <c r="V98" i="81"/>
  <c r="U98" i="81"/>
  <c r="T98" i="81"/>
  <c r="S98" i="81"/>
  <c r="R98" i="81"/>
  <c r="Q98" i="81"/>
  <c r="P98" i="81"/>
  <c r="O98" i="81"/>
  <c r="N98" i="81"/>
  <c r="M98" i="81"/>
  <c r="L98" i="81"/>
  <c r="K98" i="81"/>
  <c r="J98" i="81"/>
  <c r="I98" i="81"/>
  <c r="H98" i="81"/>
  <c r="G98" i="81"/>
  <c r="F98" i="81"/>
  <c r="E98" i="81"/>
  <c r="D98" i="81"/>
  <c r="C98" i="81"/>
  <c r="B98" i="81"/>
  <c r="AE97" i="81"/>
  <c r="AD97" i="81"/>
  <c r="AC97" i="81"/>
  <c r="AB97" i="81"/>
  <c r="AA97" i="81"/>
  <c r="Z97" i="81"/>
  <c r="Y97" i="81"/>
  <c r="X97" i="81"/>
  <c r="W97" i="81"/>
  <c r="V97" i="81"/>
  <c r="U97" i="81"/>
  <c r="T97" i="81"/>
  <c r="S97" i="81"/>
  <c r="R97" i="81"/>
  <c r="Q97" i="81"/>
  <c r="P97" i="81"/>
  <c r="O97" i="81"/>
  <c r="N97" i="81"/>
  <c r="M97" i="81"/>
  <c r="L97" i="81"/>
  <c r="K97" i="81"/>
  <c r="J97" i="81"/>
  <c r="I97" i="81"/>
  <c r="H97" i="81"/>
  <c r="G97" i="81"/>
  <c r="F97" i="81"/>
  <c r="E97" i="81"/>
  <c r="D97" i="81"/>
  <c r="C97" i="81"/>
  <c r="B97" i="81"/>
  <c r="AE96" i="81"/>
  <c r="AD96" i="81"/>
  <c r="AC96" i="81"/>
  <c r="AB96" i="8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D96" i="81"/>
  <c r="C96" i="81"/>
  <c r="B96" i="81"/>
  <c r="AE95" i="81"/>
  <c r="AD95" i="81"/>
  <c r="AC95" i="81"/>
  <c r="AB95" i="81"/>
  <c r="AA95" i="81"/>
  <c r="Z95" i="81"/>
  <c r="Y95" i="81"/>
  <c r="X95" i="81"/>
  <c r="W95" i="81"/>
  <c r="V95" i="81"/>
  <c r="U95" i="81"/>
  <c r="T95" i="81"/>
  <c r="S95" i="81"/>
  <c r="R95" i="81"/>
  <c r="Q95" i="81"/>
  <c r="P95" i="81"/>
  <c r="O95" i="81"/>
  <c r="N95" i="81"/>
  <c r="M95" i="81"/>
  <c r="L95" i="81"/>
  <c r="K95" i="81"/>
  <c r="J95" i="81"/>
  <c r="I95" i="81"/>
  <c r="H95" i="81"/>
  <c r="G95" i="81"/>
  <c r="F95" i="81"/>
  <c r="E95" i="81"/>
  <c r="D95" i="81"/>
  <c r="C95" i="81"/>
  <c r="B95" i="81"/>
  <c r="AE94" i="81"/>
  <c r="AD94" i="81"/>
  <c r="AC94" i="81"/>
  <c r="AB94" i="81"/>
  <c r="AA94" i="81"/>
  <c r="Z94" i="81"/>
  <c r="Y94" i="81"/>
  <c r="X94" i="81"/>
  <c r="W94" i="81"/>
  <c r="V94" i="81"/>
  <c r="U94" i="81"/>
  <c r="T94" i="81"/>
  <c r="S94" i="81"/>
  <c r="R94" i="81"/>
  <c r="Q94" i="81"/>
  <c r="P94" i="81"/>
  <c r="O94" i="81"/>
  <c r="N94" i="81"/>
  <c r="M94" i="81"/>
  <c r="L94" i="81"/>
  <c r="K94" i="81"/>
  <c r="J94" i="81"/>
  <c r="I94" i="81"/>
  <c r="H94" i="81"/>
  <c r="G94" i="81"/>
  <c r="F94" i="81"/>
  <c r="E94" i="81"/>
  <c r="D94" i="81"/>
  <c r="C94" i="81"/>
  <c r="B94" i="81"/>
  <c r="AE93" i="81"/>
  <c r="AD93" i="81"/>
  <c r="AC93" i="81"/>
  <c r="AB93" i="81"/>
  <c r="AA93" i="81"/>
  <c r="Z93" i="81"/>
  <c r="Y93" i="81"/>
  <c r="X93" i="81"/>
  <c r="W93" i="81"/>
  <c r="V93" i="81"/>
  <c r="U93" i="81"/>
  <c r="T93" i="81"/>
  <c r="S93" i="81"/>
  <c r="R93" i="81"/>
  <c r="Q93" i="81"/>
  <c r="P93" i="81"/>
  <c r="O93" i="81"/>
  <c r="N93" i="81"/>
  <c r="M93" i="81"/>
  <c r="L93" i="81"/>
  <c r="K93" i="81"/>
  <c r="J93" i="81"/>
  <c r="I93" i="81"/>
  <c r="H93" i="81"/>
  <c r="G93" i="81"/>
  <c r="F93" i="81"/>
  <c r="E93" i="81"/>
  <c r="D93" i="81"/>
  <c r="C93" i="81"/>
  <c r="B93" i="81"/>
  <c r="AE92" i="81"/>
  <c r="AD92" i="81"/>
  <c r="AC92" i="81"/>
  <c r="AB92" i="81"/>
  <c r="AA92" i="81"/>
  <c r="Z92" i="81"/>
  <c r="Y92" i="81"/>
  <c r="X92" i="81"/>
  <c r="W92" i="81"/>
  <c r="V92" i="81"/>
  <c r="U92" i="81"/>
  <c r="T92" i="81"/>
  <c r="S92" i="81"/>
  <c r="R92" i="81"/>
  <c r="Q92" i="81"/>
  <c r="P92" i="81"/>
  <c r="O92" i="81"/>
  <c r="N92" i="81"/>
  <c r="M92" i="81"/>
  <c r="L92" i="81"/>
  <c r="K92" i="81"/>
  <c r="J92" i="81"/>
  <c r="I92" i="81"/>
  <c r="H92" i="81"/>
  <c r="G92" i="81"/>
  <c r="F92" i="81"/>
  <c r="E92" i="81"/>
  <c r="D92" i="81"/>
  <c r="C92" i="81"/>
  <c r="B92" i="81"/>
  <c r="AE91" i="81"/>
  <c r="AD91" i="81"/>
  <c r="AC91" i="81"/>
  <c r="AB91" i="81"/>
  <c r="AA91" i="81"/>
  <c r="Z91" i="81"/>
  <c r="Y91" i="81"/>
  <c r="X91" i="81"/>
  <c r="W91" i="81"/>
  <c r="V91" i="81"/>
  <c r="U91" i="81"/>
  <c r="T91" i="81"/>
  <c r="S91" i="81"/>
  <c r="R91" i="81"/>
  <c r="Q91" i="81"/>
  <c r="P91" i="81"/>
  <c r="O91" i="81"/>
  <c r="N91" i="81"/>
  <c r="M91" i="81"/>
  <c r="L91" i="81"/>
  <c r="K91" i="81"/>
  <c r="J91" i="81"/>
  <c r="I91" i="81"/>
  <c r="H91" i="81"/>
  <c r="G91" i="81"/>
  <c r="F91" i="81"/>
  <c r="E91" i="81"/>
  <c r="D91" i="81"/>
  <c r="C91" i="81"/>
  <c r="B91" i="81"/>
  <c r="AE90" i="81"/>
  <c r="AD90" i="81"/>
  <c r="AC90" i="81"/>
  <c r="AB90" i="81"/>
  <c r="AA90" i="81"/>
  <c r="Z90" i="81"/>
  <c r="Y90" i="81"/>
  <c r="X90" i="81"/>
  <c r="W90" i="81"/>
  <c r="V90" i="81"/>
  <c r="U90" i="81"/>
  <c r="T90" i="81"/>
  <c r="S90" i="81"/>
  <c r="R90" i="81"/>
  <c r="Q90" i="81"/>
  <c r="P90" i="81"/>
  <c r="O90" i="81"/>
  <c r="N90" i="81"/>
  <c r="M90" i="81"/>
  <c r="L90" i="81"/>
  <c r="K90" i="81"/>
  <c r="J90" i="81"/>
  <c r="I90" i="81"/>
  <c r="H90" i="81"/>
  <c r="G90" i="81"/>
  <c r="F90" i="81"/>
  <c r="E90" i="81"/>
  <c r="D90" i="81"/>
  <c r="C90" i="81"/>
  <c r="B90" i="81"/>
  <c r="AE89" i="81"/>
  <c r="AD89" i="81"/>
  <c r="AC89" i="81"/>
  <c r="AB89" i="81"/>
  <c r="AA89" i="81"/>
  <c r="Z89" i="81"/>
  <c r="Y89" i="81"/>
  <c r="X89" i="81"/>
  <c r="W89" i="81"/>
  <c r="V89" i="81"/>
  <c r="U89" i="81"/>
  <c r="T89" i="81"/>
  <c r="S89" i="81"/>
  <c r="R89" i="81"/>
  <c r="Q89" i="81"/>
  <c r="P89" i="81"/>
  <c r="O89" i="81"/>
  <c r="N89" i="81"/>
  <c r="M89" i="81"/>
  <c r="L89" i="81"/>
  <c r="K89" i="81"/>
  <c r="J89" i="81"/>
  <c r="I89" i="81"/>
  <c r="H89" i="81"/>
  <c r="G89" i="81"/>
  <c r="F89" i="81"/>
  <c r="E89" i="81"/>
  <c r="D89" i="81"/>
  <c r="C89" i="81"/>
  <c r="B89" i="81"/>
  <c r="AE88" i="81"/>
  <c r="AD88" i="81"/>
  <c r="AC88" i="81"/>
  <c r="AB88" i="81"/>
  <c r="AA88" i="81"/>
  <c r="Z88" i="81"/>
  <c r="Y88" i="81"/>
  <c r="X88" i="81"/>
  <c r="W88" i="81"/>
  <c r="V88" i="81"/>
  <c r="U88" i="81"/>
  <c r="T88" i="81"/>
  <c r="S88" i="81"/>
  <c r="R88" i="81"/>
  <c r="Q88" i="81"/>
  <c r="P88" i="81"/>
  <c r="O88" i="81"/>
  <c r="N88" i="81"/>
  <c r="M88" i="81"/>
  <c r="L88" i="81"/>
  <c r="K88" i="81"/>
  <c r="J88" i="81"/>
  <c r="I88" i="81"/>
  <c r="H88" i="81"/>
  <c r="G88" i="81"/>
  <c r="F88" i="81"/>
  <c r="E88" i="81"/>
  <c r="D88" i="81"/>
  <c r="C88" i="81"/>
  <c r="B88" i="81"/>
  <c r="AE86" i="81"/>
  <c r="AD86" i="81"/>
  <c r="AC86" i="81"/>
  <c r="AB86" i="81"/>
  <c r="AA86" i="81"/>
  <c r="Z86" i="81"/>
  <c r="Y86" i="81"/>
  <c r="X86" i="81"/>
  <c r="W86" i="81"/>
  <c r="V86" i="81"/>
  <c r="U86" i="81"/>
  <c r="T86" i="81"/>
  <c r="S86" i="81"/>
  <c r="R86" i="81"/>
  <c r="Q86" i="81"/>
  <c r="P86" i="81"/>
  <c r="O86" i="81"/>
  <c r="N86" i="81"/>
  <c r="M86" i="81"/>
  <c r="L86" i="81"/>
  <c r="K86" i="81"/>
  <c r="J86" i="81"/>
  <c r="I86" i="81"/>
  <c r="H86" i="81"/>
  <c r="G86" i="81"/>
  <c r="F86" i="81"/>
  <c r="E86" i="81"/>
  <c r="D86" i="81"/>
  <c r="C86" i="81"/>
  <c r="B86" i="81"/>
  <c r="AE85" i="81"/>
  <c r="AD85" i="81"/>
  <c r="AC85" i="81"/>
  <c r="AB85" i="81"/>
  <c r="AA85" i="81"/>
  <c r="Z85" i="81"/>
  <c r="Y85" i="81"/>
  <c r="X85" i="81"/>
  <c r="W85" i="81"/>
  <c r="V85" i="81"/>
  <c r="U85" i="81"/>
  <c r="T85" i="81"/>
  <c r="S85" i="81"/>
  <c r="R85" i="81"/>
  <c r="Q85" i="81"/>
  <c r="P85" i="81"/>
  <c r="O85" i="81"/>
  <c r="N85" i="81"/>
  <c r="M85" i="81"/>
  <c r="L85" i="81"/>
  <c r="K85" i="81"/>
  <c r="J85" i="81"/>
  <c r="I85" i="81"/>
  <c r="H85" i="81"/>
  <c r="G85" i="81"/>
  <c r="F85" i="81"/>
  <c r="E85" i="81"/>
  <c r="D85" i="81"/>
  <c r="C85" i="81"/>
  <c r="B85" i="81"/>
  <c r="AE84" i="81"/>
  <c r="AD84" i="81"/>
  <c r="AC84" i="81"/>
  <c r="AB84" i="81"/>
  <c r="AA84" i="81"/>
  <c r="Z84" i="81"/>
  <c r="Y84" i="81"/>
  <c r="X84" i="81"/>
  <c r="W84" i="81"/>
  <c r="V84" i="81"/>
  <c r="U84" i="81"/>
  <c r="T84" i="81"/>
  <c r="S84" i="81"/>
  <c r="R84" i="81"/>
  <c r="Q84" i="81"/>
  <c r="P84" i="81"/>
  <c r="O84" i="81"/>
  <c r="N84" i="81"/>
  <c r="M84" i="81"/>
  <c r="L84" i="81"/>
  <c r="K84" i="81"/>
  <c r="J84" i="81"/>
  <c r="I84" i="81"/>
  <c r="H84" i="81"/>
  <c r="G84" i="81"/>
  <c r="F84" i="81"/>
  <c r="E84" i="81"/>
  <c r="D84" i="81"/>
  <c r="C84" i="81"/>
  <c r="B84" i="81"/>
  <c r="AE83" i="81"/>
  <c r="AD83" i="81"/>
  <c r="AC83" i="81"/>
  <c r="AB83" i="81"/>
  <c r="AA83" i="81"/>
  <c r="Z83" i="81"/>
  <c r="Y83" i="81"/>
  <c r="X83" i="81"/>
  <c r="W83" i="81"/>
  <c r="V83" i="81"/>
  <c r="U83" i="81"/>
  <c r="T83" i="81"/>
  <c r="S83" i="81"/>
  <c r="R83" i="81"/>
  <c r="Q83" i="81"/>
  <c r="P83" i="81"/>
  <c r="O83" i="81"/>
  <c r="N83" i="81"/>
  <c r="M83" i="81"/>
  <c r="L83" i="81"/>
  <c r="K83" i="81"/>
  <c r="J83" i="81"/>
  <c r="I83" i="81"/>
  <c r="H83" i="81"/>
  <c r="G83" i="81"/>
  <c r="F83" i="81"/>
  <c r="E83" i="81"/>
  <c r="D83" i="81"/>
  <c r="C83" i="81"/>
  <c r="B83" i="81"/>
  <c r="AE82" i="81"/>
  <c r="AD82" i="81"/>
  <c r="AC82" i="81"/>
  <c r="AB82" i="81"/>
  <c r="AA82" i="81"/>
  <c r="Z82" i="81"/>
  <c r="Y82" i="81"/>
  <c r="X82" i="81"/>
  <c r="W82" i="81"/>
  <c r="V82" i="81"/>
  <c r="U82" i="81"/>
  <c r="T82" i="81"/>
  <c r="S82" i="81"/>
  <c r="R82" i="81"/>
  <c r="Q82" i="81"/>
  <c r="P82" i="81"/>
  <c r="O82" i="81"/>
  <c r="N82" i="81"/>
  <c r="M82" i="81"/>
  <c r="L82" i="81"/>
  <c r="K82" i="81"/>
  <c r="J82" i="81"/>
  <c r="I82" i="81"/>
  <c r="H82" i="81"/>
  <c r="G82" i="81"/>
  <c r="F82" i="81"/>
  <c r="E82" i="81"/>
  <c r="D82" i="81"/>
  <c r="C82" i="81"/>
  <c r="B82" i="81"/>
  <c r="AE81" i="81"/>
  <c r="AD81" i="81"/>
  <c r="AC81" i="81"/>
  <c r="AB81" i="81"/>
  <c r="AA81" i="81"/>
  <c r="Z81" i="81"/>
  <c r="Y81" i="81"/>
  <c r="X81" i="81"/>
  <c r="W81" i="81"/>
  <c r="V81" i="81"/>
  <c r="U81" i="81"/>
  <c r="T81" i="81"/>
  <c r="S81" i="81"/>
  <c r="R81" i="81"/>
  <c r="Q81" i="81"/>
  <c r="P81" i="81"/>
  <c r="O81" i="81"/>
  <c r="N81" i="81"/>
  <c r="M81" i="81"/>
  <c r="L81" i="81"/>
  <c r="K81" i="81"/>
  <c r="J81" i="81"/>
  <c r="I81" i="81"/>
  <c r="H81" i="81"/>
  <c r="G81" i="81"/>
  <c r="F81" i="81"/>
  <c r="E81" i="81"/>
  <c r="D81" i="81"/>
  <c r="C81" i="81"/>
  <c r="B81" i="81"/>
  <c r="AE80" i="81"/>
  <c r="AD80" i="81"/>
  <c r="AC80" i="81"/>
  <c r="AB80" i="81"/>
  <c r="AA80" i="81"/>
  <c r="Z80" i="81"/>
  <c r="Y80" i="81"/>
  <c r="X80" i="81"/>
  <c r="W80" i="81"/>
  <c r="V80" i="81"/>
  <c r="U80" i="81"/>
  <c r="T80" i="81"/>
  <c r="S80" i="81"/>
  <c r="R80" i="81"/>
  <c r="Q80" i="81"/>
  <c r="P80" i="81"/>
  <c r="O80" i="81"/>
  <c r="N80" i="81"/>
  <c r="M80" i="81"/>
  <c r="L80" i="81"/>
  <c r="K80" i="81"/>
  <c r="J80" i="81"/>
  <c r="I80" i="81"/>
  <c r="H80" i="81"/>
  <c r="G80" i="81"/>
  <c r="F80" i="81"/>
  <c r="E80" i="81"/>
  <c r="D80" i="81"/>
  <c r="C80" i="81"/>
  <c r="B80" i="81"/>
  <c r="AE79" i="81"/>
  <c r="AD79" i="81"/>
  <c r="AC79" i="81"/>
  <c r="AB79" i="81"/>
  <c r="AA79" i="81"/>
  <c r="Z79" i="81"/>
  <c r="Y79" i="81"/>
  <c r="X79" i="81"/>
  <c r="W79" i="81"/>
  <c r="V79" i="81"/>
  <c r="U79" i="81"/>
  <c r="T79" i="81"/>
  <c r="S79" i="81"/>
  <c r="R79" i="81"/>
  <c r="Q79" i="81"/>
  <c r="P79" i="81"/>
  <c r="O79" i="81"/>
  <c r="N79" i="81"/>
  <c r="M79" i="81"/>
  <c r="L79" i="81"/>
  <c r="K79" i="81"/>
  <c r="J79" i="81"/>
  <c r="I79" i="81"/>
  <c r="H79" i="81"/>
  <c r="G79" i="81"/>
  <c r="F79" i="81"/>
  <c r="E79" i="81"/>
  <c r="D79" i="81"/>
  <c r="C79" i="81"/>
  <c r="B79" i="81"/>
  <c r="AE78" i="81"/>
  <c r="AD78" i="81"/>
  <c r="AC78" i="81"/>
  <c r="AB78" i="81"/>
  <c r="AA78" i="81"/>
  <c r="Z78" i="81"/>
  <c r="Y78" i="81"/>
  <c r="X78" i="81"/>
  <c r="W78" i="81"/>
  <c r="V78" i="81"/>
  <c r="U78" i="81"/>
  <c r="T78" i="81"/>
  <c r="S78" i="81"/>
  <c r="R78" i="81"/>
  <c r="Q78" i="81"/>
  <c r="P78" i="81"/>
  <c r="O78" i="81"/>
  <c r="N78" i="81"/>
  <c r="M78" i="81"/>
  <c r="L78" i="81"/>
  <c r="K78" i="81"/>
  <c r="J78" i="81"/>
  <c r="I78" i="81"/>
  <c r="H78" i="81"/>
  <c r="G78" i="81"/>
  <c r="F78" i="81"/>
  <c r="E78" i="81"/>
  <c r="D78" i="81"/>
  <c r="C78" i="81"/>
  <c r="B78" i="81"/>
  <c r="AE77" i="81"/>
  <c r="AD77" i="81"/>
  <c r="AC77" i="81"/>
  <c r="AB77" i="81"/>
  <c r="AA77" i="81"/>
  <c r="Z77" i="81"/>
  <c r="Y77" i="81"/>
  <c r="X77" i="81"/>
  <c r="W77" i="81"/>
  <c r="V77" i="81"/>
  <c r="U77" i="81"/>
  <c r="T77" i="81"/>
  <c r="S77" i="81"/>
  <c r="R77" i="81"/>
  <c r="Q77" i="81"/>
  <c r="P77" i="81"/>
  <c r="O77" i="81"/>
  <c r="N77" i="81"/>
  <c r="M77" i="81"/>
  <c r="L77" i="81"/>
  <c r="K77" i="81"/>
  <c r="J77" i="81"/>
  <c r="I77" i="81"/>
  <c r="H77" i="81"/>
  <c r="G77" i="81"/>
  <c r="F77" i="81"/>
  <c r="E77" i="81"/>
  <c r="D77" i="81"/>
  <c r="C77" i="81"/>
  <c r="B77" i="81"/>
  <c r="AE76" i="81"/>
  <c r="AD76" i="81"/>
  <c r="AC76" i="81"/>
  <c r="AB76" i="81"/>
  <c r="AA76" i="81"/>
  <c r="Z76" i="81"/>
  <c r="Y76" i="81"/>
  <c r="X76" i="81"/>
  <c r="W76" i="81"/>
  <c r="V76" i="81"/>
  <c r="U76" i="81"/>
  <c r="T76" i="81"/>
  <c r="S76" i="81"/>
  <c r="R76" i="81"/>
  <c r="Q76" i="81"/>
  <c r="P76" i="81"/>
  <c r="O76" i="81"/>
  <c r="N76" i="81"/>
  <c r="M76" i="81"/>
  <c r="L76" i="81"/>
  <c r="K76" i="81"/>
  <c r="J76" i="81"/>
  <c r="I76" i="81"/>
  <c r="H76" i="81"/>
  <c r="G76" i="81"/>
  <c r="F76" i="81"/>
  <c r="E76" i="81"/>
  <c r="D76" i="81"/>
  <c r="C76" i="81"/>
  <c r="B76" i="81"/>
  <c r="AE75" i="81"/>
  <c r="AD75" i="81"/>
  <c r="AC75" i="81"/>
  <c r="AB75" i="81"/>
  <c r="AA75" i="81"/>
  <c r="Z75" i="81"/>
  <c r="Y75" i="81"/>
  <c r="X75" i="81"/>
  <c r="W75" i="81"/>
  <c r="V75" i="81"/>
  <c r="U75" i="81"/>
  <c r="T75" i="81"/>
  <c r="S75" i="81"/>
  <c r="R75" i="81"/>
  <c r="Q75" i="81"/>
  <c r="P75" i="81"/>
  <c r="O75" i="81"/>
  <c r="N75" i="81"/>
  <c r="M75" i="81"/>
  <c r="L75" i="81"/>
  <c r="K75" i="81"/>
  <c r="J75" i="81"/>
  <c r="I75" i="81"/>
  <c r="H75" i="81"/>
  <c r="G75" i="81"/>
  <c r="F75" i="81"/>
  <c r="E75" i="81"/>
  <c r="D75" i="81"/>
  <c r="C75" i="81"/>
  <c r="B75" i="81"/>
  <c r="AE74" i="81"/>
  <c r="AD74" i="81"/>
  <c r="AC74" i="81"/>
  <c r="AB74" i="81"/>
  <c r="AA74" i="81"/>
  <c r="Z74" i="81"/>
  <c r="Y74" i="81"/>
  <c r="X74" i="81"/>
  <c r="W74" i="81"/>
  <c r="V74" i="81"/>
  <c r="U74" i="81"/>
  <c r="T74" i="81"/>
  <c r="S74" i="81"/>
  <c r="R74" i="81"/>
  <c r="Q74" i="81"/>
  <c r="P74" i="81"/>
  <c r="O74" i="81"/>
  <c r="N74" i="81"/>
  <c r="M74" i="81"/>
  <c r="L74" i="81"/>
  <c r="K74" i="81"/>
  <c r="J74" i="81"/>
  <c r="I74" i="81"/>
  <c r="H74" i="81"/>
  <c r="G74" i="81"/>
  <c r="F74" i="81"/>
  <c r="E74" i="81"/>
  <c r="D74" i="81"/>
  <c r="C74" i="81"/>
  <c r="B74" i="81"/>
  <c r="AE73" i="81"/>
  <c r="AD73" i="81"/>
  <c r="AC73" i="81"/>
  <c r="AB73" i="81"/>
  <c r="AA73" i="81"/>
  <c r="Z73" i="81"/>
  <c r="Y73" i="81"/>
  <c r="X73" i="81"/>
  <c r="W73" i="81"/>
  <c r="V73" i="81"/>
  <c r="U73" i="81"/>
  <c r="T73" i="81"/>
  <c r="S73" i="81"/>
  <c r="R73" i="81"/>
  <c r="Q73" i="81"/>
  <c r="P73" i="81"/>
  <c r="O73" i="81"/>
  <c r="N73" i="81"/>
  <c r="M73" i="81"/>
  <c r="L73" i="81"/>
  <c r="K73" i="81"/>
  <c r="J73" i="81"/>
  <c r="I73" i="81"/>
  <c r="H73" i="81"/>
  <c r="G73" i="81"/>
  <c r="F73" i="81"/>
  <c r="E73" i="81"/>
  <c r="D73" i="81"/>
  <c r="C73" i="81"/>
  <c r="B73" i="81"/>
  <c r="AE72" i="81"/>
  <c r="AD72" i="81"/>
  <c r="AC72" i="81"/>
  <c r="AB72" i="81"/>
  <c r="AA72" i="81"/>
  <c r="Z72" i="81"/>
  <c r="Y72" i="81"/>
  <c r="X72" i="81"/>
  <c r="W72" i="81"/>
  <c r="V72" i="81"/>
  <c r="U72" i="81"/>
  <c r="T72" i="81"/>
  <c r="S72" i="81"/>
  <c r="R72" i="81"/>
  <c r="Q72" i="81"/>
  <c r="P72" i="81"/>
  <c r="O72" i="81"/>
  <c r="N72" i="81"/>
  <c r="M72" i="81"/>
  <c r="L72" i="81"/>
  <c r="K72" i="81"/>
  <c r="J72" i="81"/>
  <c r="I72" i="81"/>
  <c r="H72" i="81"/>
  <c r="G72" i="81"/>
  <c r="F72" i="81"/>
  <c r="E72" i="81"/>
  <c r="D72" i="81"/>
  <c r="C72" i="81"/>
  <c r="B72" i="81"/>
  <c r="AE71" i="81"/>
  <c r="AD71" i="81"/>
  <c r="AC71" i="81"/>
  <c r="AB71" i="81"/>
  <c r="AA71" i="81"/>
  <c r="Z71" i="81"/>
  <c r="Y71" i="81"/>
  <c r="X71" i="81"/>
  <c r="W71" i="81"/>
  <c r="V71" i="81"/>
  <c r="U71" i="81"/>
  <c r="T71" i="81"/>
  <c r="S71" i="81"/>
  <c r="R71" i="81"/>
  <c r="Q71" i="81"/>
  <c r="P71" i="81"/>
  <c r="O71" i="81"/>
  <c r="N71" i="81"/>
  <c r="M71" i="81"/>
  <c r="L71" i="81"/>
  <c r="K71" i="81"/>
  <c r="J71" i="81"/>
  <c r="I71" i="81"/>
  <c r="H71" i="81"/>
  <c r="G71" i="81"/>
  <c r="F71" i="81"/>
  <c r="E71" i="81"/>
  <c r="D71" i="81"/>
  <c r="C71" i="81"/>
  <c r="B71" i="81"/>
  <c r="AE69" i="81"/>
  <c r="AD69" i="81"/>
  <c r="AC69" i="81"/>
  <c r="AB69" i="81"/>
  <c r="AA69" i="81"/>
  <c r="Z69" i="81"/>
  <c r="Y69" i="81"/>
  <c r="X69" i="81"/>
  <c r="W69" i="81"/>
  <c r="V69" i="81"/>
  <c r="U69" i="81"/>
  <c r="T69" i="81"/>
  <c r="S69" i="81"/>
  <c r="R69" i="81"/>
  <c r="Q69" i="81"/>
  <c r="P69" i="81"/>
  <c r="O69" i="81"/>
  <c r="N69" i="81"/>
  <c r="M69" i="81"/>
  <c r="L69" i="81"/>
  <c r="K69" i="81"/>
  <c r="J69" i="81"/>
  <c r="I69" i="81"/>
  <c r="H69" i="81"/>
  <c r="G69" i="81"/>
  <c r="F69" i="81"/>
  <c r="E69" i="81"/>
  <c r="D69" i="81"/>
  <c r="C69" i="81"/>
  <c r="B69" i="81"/>
  <c r="AE68" i="81"/>
  <c r="AD68" i="81"/>
  <c r="AC68" i="81"/>
  <c r="AB68" i="81"/>
  <c r="AA68" i="81"/>
  <c r="Z68" i="81"/>
  <c r="Y68" i="81"/>
  <c r="X68" i="81"/>
  <c r="W68" i="81"/>
  <c r="V68" i="81"/>
  <c r="U68" i="81"/>
  <c r="T68" i="81"/>
  <c r="S68" i="81"/>
  <c r="R68" i="81"/>
  <c r="Q68" i="81"/>
  <c r="P68" i="81"/>
  <c r="O68" i="81"/>
  <c r="N68" i="81"/>
  <c r="M68" i="81"/>
  <c r="L68" i="81"/>
  <c r="K68" i="81"/>
  <c r="J68" i="81"/>
  <c r="I68" i="81"/>
  <c r="H68" i="81"/>
  <c r="G68" i="81"/>
  <c r="F68" i="81"/>
  <c r="E68" i="81"/>
  <c r="D68" i="81"/>
  <c r="C68" i="81"/>
  <c r="B68" i="81"/>
  <c r="AE67" i="81"/>
  <c r="AD67" i="81"/>
  <c r="AC67" i="81"/>
  <c r="AB67" i="81"/>
  <c r="AA67" i="81"/>
  <c r="Z67" i="81"/>
  <c r="Y67" i="81"/>
  <c r="X67" i="81"/>
  <c r="W67" i="81"/>
  <c r="V67" i="81"/>
  <c r="U67" i="81"/>
  <c r="T67" i="81"/>
  <c r="S67" i="81"/>
  <c r="R67" i="81"/>
  <c r="Q67" i="81"/>
  <c r="P67" i="81"/>
  <c r="O67" i="81"/>
  <c r="N67" i="81"/>
  <c r="M67" i="81"/>
  <c r="L67" i="81"/>
  <c r="K67" i="81"/>
  <c r="J67" i="81"/>
  <c r="I67" i="81"/>
  <c r="H67" i="81"/>
  <c r="G67" i="81"/>
  <c r="F67" i="81"/>
  <c r="E67" i="81"/>
  <c r="D67" i="81"/>
  <c r="C67" i="81"/>
  <c r="B67" i="81"/>
  <c r="AE66" i="81"/>
  <c r="AD66" i="81"/>
  <c r="AC66" i="81"/>
  <c r="AB66" i="81"/>
  <c r="AA66" i="81"/>
  <c r="Z66" i="81"/>
  <c r="Y66" i="81"/>
  <c r="X66" i="81"/>
  <c r="W66" i="81"/>
  <c r="V66" i="81"/>
  <c r="U66" i="81"/>
  <c r="T66" i="81"/>
  <c r="S66" i="81"/>
  <c r="R66" i="81"/>
  <c r="Q66" i="81"/>
  <c r="P66" i="81"/>
  <c r="O66" i="81"/>
  <c r="N66" i="81"/>
  <c r="M66" i="81"/>
  <c r="L66" i="81"/>
  <c r="K66" i="81"/>
  <c r="J66" i="81"/>
  <c r="I66" i="81"/>
  <c r="H66" i="81"/>
  <c r="G66" i="81"/>
  <c r="F66" i="81"/>
  <c r="E66" i="81"/>
  <c r="D66" i="81"/>
  <c r="C66" i="81"/>
  <c r="B66" i="81"/>
  <c r="AE65" i="81"/>
  <c r="AD65" i="81"/>
  <c r="AC65" i="81"/>
  <c r="AB65" i="81"/>
  <c r="AA65" i="81"/>
  <c r="Z65" i="81"/>
  <c r="Y65" i="81"/>
  <c r="X65" i="81"/>
  <c r="W65" i="81"/>
  <c r="V65" i="81"/>
  <c r="U65" i="81"/>
  <c r="T65" i="81"/>
  <c r="S65" i="81"/>
  <c r="R65" i="81"/>
  <c r="Q65" i="81"/>
  <c r="P65" i="81"/>
  <c r="O65" i="81"/>
  <c r="N65" i="81"/>
  <c r="M65" i="81"/>
  <c r="L65" i="81"/>
  <c r="K65" i="81"/>
  <c r="J65" i="81"/>
  <c r="I65" i="81"/>
  <c r="H65" i="81"/>
  <c r="G65" i="81"/>
  <c r="F65" i="81"/>
  <c r="E65" i="81"/>
  <c r="D65" i="81"/>
  <c r="C65" i="81"/>
  <c r="B65" i="81"/>
  <c r="AE64" i="81"/>
  <c r="AD64" i="81"/>
  <c r="AC64" i="81"/>
  <c r="AB64" i="81"/>
  <c r="AA64" i="81"/>
  <c r="Z64" i="81"/>
  <c r="Y64" i="81"/>
  <c r="X64" i="81"/>
  <c r="W64" i="81"/>
  <c r="V64" i="81"/>
  <c r="U64" i="81"/>
  <c r="T64" i="81"/>
  <c r="S64" i="81"/>
  <c r="R64" i="81"/>
  <c r="Q64" i="81"/>
  <c r="P64" i="81"/>
  <c r="O64" i="81"/>
  <c r="N64" i="81"/>
  <c r="M64" i="81"/>
  <c r="L64" i="81"/>
  <c r="K64" i="81"/>
  <c r="J64" i="81"/>
  <c r="I64" i="81"/>
  <c r="H64" i="81"/>
  <c r="G64" i="81"/>
  <c r="F64" i="81"/>
  <c r="E64" i="81"/>
  <c r="D64" i="81"/>
  <c r="C64" i="81"/>
  <c r="B64" i="81"/>
  <c r="AE63" i="81"/>
  <c r="AD63" i="81"/>
  <c r="AC63" i="81"/>
  <c r="AB63" i="81"/>
  <c r="AA63" i="81"/>
  <c r="Z63" i="81"/>
  <c r="Y63" i="81"/>
  <c r="X63" i="81"/>
  <c r="W63" i="81"/>
  <c r="V63" i="81"/>
  <c r="U63" i="81"/>
  <c r="T63" i="81"/>
  <c r="S63" i="81"/>
  <c r="R63" i="81"/>
  <c r="Q63" i="81"/>
  <c r="P63" i="81"/>
  <c r="O63" i="81"/>
  <c r="N63" i="81"/>
  <c r="M63" i="81"/>
  <c r="L63" i="81"/>
  <c r="K63" i="81"/>
  <c r="J63" i="81"/>
  <c r="I63" i="81"/>
  <c r="H63" i="81"/>
  <c r="G63" i="81"/>
  <c r="F63" i="81"/>
  <c r="E63" i="81"/>
  <c r="D63" i="81"/>
  <c r="C63" i="81"/>
  <c r="B63" i="81"/>
  <c r="AE62" i="81"/>
  <c r="AD62" i="81"/>
  <c r="AC62" i="81"/>
  <c r="AB62" i="81"/>
  <c r="AA62" i="81"/>
  <c r="Z62" i="81"/>
  <c r="Y62" i="81"/>
  <c r="X62" i="81"/>
  <c r="W62" i="81"/>
  <c r="V62" i="81"/>
  <c r="U62" i="81"/>
  <c r="T62" i="81"/>
  <c r="S62" i="81"/>
  <c r="R62" i="81"/>
  <c r="Q62" i="81"/>
  <c r="P62" i="81"/>
  <c r="O62" i="81"/>
  <c r="N62" i="81"/>
  <c r="M62" i="81"/>
  <c r="L62" i="81"/>
  <c r="K62" i="81"/>
  <c r="J62" i="81"/>
  <c r="I62" i="81"/>
  <c r="H62" i="81"/>
  <c r="G62" i="81"/>
  <c r="F62" i="81"/>
  <c r="E62" i="81"/>
  <c r="D62" i="81"/>
  <c r="C62" i="81"/>
  <c r="B62" i="81"/>
  <c r="AE61" i="81"/>
  <c r="AD61" i="81"/>
  <c r="AC61" i="81"/>
  <c r="AB61" i="81"/>
  <c r="AA61" i="81"/>
  <c r="Z61" i="81"/>
  <c r="Y61" i="81"/>
  <c r="X61" i="81"/>
  <c r="W61" i="81"/>
  <c r="V61" i="81"/>
  <c r="U61" i="81"/>
  <c r="T61" i="81"/>
  <c r="S61" i="81"/>
  <c r="R61" i="81"/>
  <c r="Q61" i="81"/>
  <c r="P61" i="81"/>
  <c r="O61" i="81"/>
  <c r="N61" i="81"/>
  <c r="M61" i="81"/>
  <c r="L61" i="81"/>
  <c r="K61" i="81"/>
  <c r="J61" i="81"/>
  <c r="I61" i="81"/>
  <c r="H61" i="81"/>
  <c r="G61" i="81"/>
  <c r="F61" i="81"/>
  <c r="E61" i="81"/>
  <c r="D61" i="81"/>
  <c r="C61" i="81"/>
  <c r="B61" i="81"/>
  <c r="AE60" i="81"/>
  <c r="AD60" i="81"/>
  <c r="AC60" i="81"/>
  <c r="AB60" i="81"/>
  <c r="AA60" i="81"/>
  <c r="Z60" i="81"/>
  <c r="Y60" i="81"/>
  <c r="X60" i="81"/>
  <c r="W60" i="81"/>
  <c r="V60" i="81"/>
  <c r="U60" i="81"/>
  <c r="T60" i="81"/>
  <c r="S60" i="81"/>
  <c r="R60" i="81"/>
  <c r="Q60" i="81"/>
  <c r="P60" i="81"/>
  <c r="O60" i="81"/>
  <c r="N60" i="81"/>
  <c r="M60" i="81"/>
  <c r="L60" i="81"/>
  <c r="K60" i="81"/>
  <c r="J60" i="81"/>
  <c r="I60" i="81"/>
  <c r="H60" i="81"/>
  <c r="G60" i="81"/>
  <c r="F60" i="81"/>
  <c r="E60" i="81"/>
  <c r="D60" i="81"/>
  <c r="C60" i="81"/>
  <c r="B60" i="81"/>
  <c r="AE59" i="81"/>
  <c r="AD59" i="81"/>
  <c r="AC59" i="81"/>
  <c r="AB59" i="81"/>
  <c r="AA59" i="81"/>
  <c r="Z59" i="81"/>
  <c r="Y59" i="81"/>
  <c r="X59" i="81"/>
  <c r="W59" i="81"/>
  <c r="V59" i="81"/>
  <c r="U59" i="81"/>
  <c r="T59" i="81"/>
  <c r="S59" i="81"/>
  <c r="R59" i="81"/>
  <c r="Q59" i="81"/>
  <c r="P59" i="81"/>
  <c r="O59" i="81"/>
  <c r="N59" i="81"/>
  <c r="M59" i="81"/>
  <c r="L59" i="81"/>
  <c r="K59" i="81"/>
  <c r="J59" i="81"/>
  <c r="I59" i="81"/>
  <c r="H59" i="81"/>
  <c r="G59" i="81"/>
  <c r="F59" i="81"/>
  <c r="E59" i="81"/>
  <c r="D59" i="81"/>
  <c r="C59" i="81"/>
  <c r="B59" i="81"/>
  <c r="AE58" i="81"/>
  <c r="AD58" i="81"/>
  <c r="AC58" i="81"/>
  <c r="AB58" i="81"/>
  <c r="AA58" i="81"/>
  <c r="Z58" i="81"/>
  <c r="Y58" i="81"/>
  <c r="X58" i="81"/>
  <c r="W58" i="81"/>
  <c r="V58" i="81"/>
  <c r="U58" i="81"/>
  <c r="T58" i="81"/>
  <c r="S58" i="81"/>
  <c r="R58" i="81"/>
  <c r="Q58" i="81"/>
  <c r="P58" i="81"/>
  <c r="O58" i="81"/>
  <c r="N58" i="81"/>
  <c r="M58" i="81"/>
  <c r="L58" i="81"/>
  <c r="K58" i="81"/>
  <c r="J58" i="81"/>
  <c r="I58" i="81"/>
  <c r="H58" i="81"/>
  <c r="G58" i="81"/>
  <c r="F58" i="81"/>
  <c r="E58" i="81"/>
  <c r="D58" i="81"/>
  <c r="C58" i="81"/>
  <c r="B58" i="81"/>
  <c r="AE57" i="81"/>
  <c r="AD57" i="81"/>
  <c r="AC57" i="81"/>
  <c r="AB57" i="81"/>
  <c r="AA57" i="81"/>
  <c r="Z57" i="81"/>
  <c r="Y57" i="81"/>
  <c r="X57" i="81"/>
  <c r="W57" i="81"/>
  <c r="V57" i="81"/>
  <c r="U57" i="81"/>
  <c r="T57" i="81"/>
  <c r="S57" i="81"/>
  <c r="R57" i="81"/>
  <c r="Q57" i="81"/>
  <c r="P57" i="81"/>
  <c r="O57" i="81"/>
  <c r="N57" i="81"/>
  <c r="M57" i="81"/>
  <c r="L57" i="81"/>
  <c r="K57" i="81"/>
  <c r="J57" i="81"/>
  <c r="I57" i="81"/>
  <c r="H57" i="81"/>
  <c r="G57" i="81"/>
  <c r="F57" i="81"/>
  <c r="E57" i="81"/>
  <c r="D57" i="81"/>
  <c r="C57" i="81"/>
  <c r="B57" i="81"/>
  <c r="AE56" i="81"/>
  <c r="AD56" i="81"/>
  <c r="AC56" i="81"/>
  <c r="AB56" i="81"/>
  <c r="AA56" i="81"/>
  <c r="Z56" i="81"/>
  <c r="Y56" i="81"/>
  <c r="X56" i="81"/>
  <c r="W56" i="81"/>
  <c r="V56" i="81"/>
  <c r="U56" i="81"/>
  <c r="T56" i="81"/>
  <c r="S56" i="81"/>
  <c r="R56" i="81"/>
  <c r="Q56" i="81"/>
  <c r="P56" i="81"/>
  <c r="O56" i="81"/>
  <c r="N56" i="81"/>
  <c r="M56" i="81"/>
  <c r="L56" i="81"/>
  <c r="K56" i="81"/>
  <c r="J56" i="81"/>
  <c r="I56" i="81"/>
  <c r="H56" i="81"/>
  <c r="G56" i="81"/>
  <c r="F56" i="81"/>
  <c r="E56" i="81"/>
  <c r="D56" i="81"/>
  <c r="C56" i="81"/>
  <c r="B56" i="81"/>
  <c r="AE55" i="81"/>
  <c r="AD55" i="81"/>
  <c r="AC55" i="81"/>
  <c r="AB55" i="81"/>
  <c r="AA55" i="81"/>
  <c r="Z55" i="81"/>
  <c r="Y55" i="81"/>
  <c r="X55" i="81"/>
  <c r="W55" i="81"/>
  <c r="V55" i="81"/>
  <c r="U55" i="81"/>
  <c r="T55" i="81"/>
  <c r="S55" i="81"/>
  <c r="R55" i="81"/>
  <c r="Q55" i="81"/>
  <c r="P55" i="81"/>
  <c r="O55" i="81"/>
  <c r="N55" i="81"/>
  <c r="M55" i="81"/>
  <c r="L55" i="81"/>
  <c r="K55" i="81"/>
  <c r="J55" i="81"/>
  <c r="I55" i="81"/>
  <c r="H55" i="81"/>
  <c r="G55" i="81"/>
  <c r="F55" i="81"/>
  <c r="E55" i="81"/>
  <c r="D55" i="81"/>
  <c r="C55" i="81"/>
  <c r="B55" i="81"/>
  <c r="AE54" i="81"/>
  <c r="AD54" i="81"/>
  <c r="AC54" i="81"/>
  <c r="AB54" i="81"/>
  <c r="AA54" i="81"/>
  <c r="Z54" i="81"/>
  <c r="Y54" i="81"/>
  <c r="X54" i="81"/>
  <c r="W54" i="81"/>
  <c r="V54" i="81"/>
  <c r="U54" i="81"/>
  <c r="T54" i="81"/>
  <c r="S54" i="81"/>
  <c r="R54" i="81"/>
  <c r="Q54" i="81"/>
  <c r="P54" i="81"/>
  <c r="O54" i="81"/>
  <c r="N54" i="81"/>
  <c r="M54" i="81"/>
  <c r="L54" i="81"/>
  <c r="K54" i="81"/>
  <c r="J54" i="81"/>
  <c r="I54" i="81"/>
  <c r="H54" i="81"/>
  <c r="G54" i="81"/>
  <c r="F54" i="81"/>
  <c r="E54" i="81"/>
  <c r="D54" i="81"/>
  <c r="C54" i="81"/>
  <c r="B54" i="81"/>
  <c r="AE52" i="81"/>
  <c r="AD52" i="81"/>
  <c r="AC52" i="81"/>
  <c r="AB52" i="81"/>
  <c r="AA52" i="81"/>
  <c r="Z52" i="81"/>
  <c r="Y52" i="81"/>
  <c r="X52" i="81"/>
  <c r="W52" i="81"/>
  <c r="V52" i="81"/>
  <c r="U52" i="81"/>
  <c r="T52" i="81"/>
  <c r="S52" i="81"/>
  <c r="R52" i="81"/>
  <c r="Q52" i="81"/>
  <c r="P52" i="81"/>
  <c r="O52" i="81"/>
  <c r="N52" i="81"/>
  <c r="M52" i="81"/>
  <c r="L52" i="81"/>
  <c r="K52" i="81"/>
  <c r="J52" i="81"/>
  <c r="I52" i="81"/>
  <c r="H52" i="81"/>
  <c r="G52" i="81"/>
  <c r="F52" i="81"/>
  <c r="E52" i="81"/>
  <c r="D52" i="81"/>
  <c r="C52" i="81"/>
  <c r="B52" i="81"/>
  <c r="AE51" i="81"/>
  <c r="AD51" i="81"/>
  <c r="AC51" i="81"/>
  <c r="AB51" i="81"/>
  <c r="AA51" i="81"/>
  <c r="Z51" i="81"/>
  <c r="Y51" i="81"/>
  <c r="X51" i="81"/>
  <c r="W51" i="81"/>
  <c r="V51" i="81"/>
  <c r="U51" i="81"/>
  <c r="T51" i="81"/>
  <c r="S51" i="81"/>
  <c r="R51" i="81"/>
  <c r="Q51" i="81"/>
  <c r="P51" i="81"/>
  <c r="O51" i="81"/>
  <c r="N51" i="81"/>
  <c r="M51" i="81"/>
  <c r="L51" i="81"/>
  <c r="K51" i="81"/>
  <c r="J51" i="81"/>
  <c r="I51" i="81"/>
  <c r="H51" i="81"/>
  <c r="G51" i="81"/>
  <c r="F51" i="81"/>
  <c r="E51" i="81"/>
  <c r="D51" i="81"/>
  <c r="C51" i="81"/>
  <c r="B51" i="81"/>
  <c r="AE50" i="81"/>
  <c r="AD50" i="81"/>
  <c r="AC50" i="81"/>
  <c r="AB50" i="81"/>
  <c r="AA50" i="81"/>
  <c r="Z50" i="81"/>
  <c r="Y50" i="81"/>
  <c r="X50" i="81"/>
  <c r="W50" i="81"/>
  <c r="V50" i="81"/>
  <c r="U50" i="81"/>
  <c r="T50" i="81"/>
  <c r="S50" i="81"/>
  <c r="R50" i="81"/>
  <c r="Q50" i="81"/>
  <c r="P50" i="81"/>
  <c r="O50" i="81"/>
  <c r="N50" i="81"/>
  <c r="M50" i="81"/>
  <c r="L50" i="81"/>
  <c r="K50" i="81"/>
  <c r="J50" i="81"/>
  <c r="I50" i="81"/>
  <c r="H50" i="81"/>
  <c r="G50" i="81"/>
  <c r="F50" i="81"/>
  <c r="E50" i="81"/>
  <c r="D50" i="81"/>
  <c r="C50" i="81"/>
  <c r="B50" i="81"/>
  <c r="AE49" i="81"/>
  <c r="AD49" i="81"/>
  <c r="AC49" i="81"/>
  <c r="AB49" i="81"/>
  <c r="AA49" i="81"/>
  <c r="Z49" i="81"/>
  <c r="Y49" i="81"/>
  <c r="X49" i="81"/>
  <c r="W49" i="81"/>
  <c r="V49" i="81"/>
  <c r="U49" i="81"/>
  <c r="T49" i="81"/>
  <c r="S49" i="81"/>
  <c r="R49" i="81"/>
  <c r="Q49" i="81"/>
  <c r="P49" i="81"/>
  <c r="O49" i="81"/>
  <c r="N49" i="81"/>
  <c r="M49" i="81"/>
  <c r="L49" i="81"/>
  <c r="K49" i="81"/>
  <c r="J49" i="81"/>
  <c r="I49" i="81"/>
  <c r="H49" i="81"/>
  <c r="G49" i="81"/>
  <c r="F49" i="81"/>
  <c r="E49" i="81"/>
  <c r="D49" i="81"/>
  <c r="C49" i="81"/>
  <c r="B49" i="81"/>
  <c r="AE48" i="81"/>
  <c r="AD48" i="81"/>
  <c r="AC48" i="81"/>
  <c r="AB48" i="81"/>
  <c r="AA48" i="81"/>
  <c r="Z48" i="81"/>
  <c r="Y48" i="81"/>
  <c r="X48" i="81"/>
  <c r="W48" i="81"/>
  <c r="V48" i="81"/>
  <c r="U48" i="81"/>
  <c r="T48" i="81"/>
  <c r="S48" i="81"/>
  <c r="R48" i="81"/>
  <c r="Q48" i="81"/>
  <c r="P48" i="81"/>
  <c r="O48" i="81"/>
  <c r="N48" i="81"/>
  <c r="M48" i="81"/>
  <c r="L48" i="81"/>
  <c r="K48" i="81"/>
  <c r="J48" i="81"/>
  <c r="I48" i="81"/>
  <c r="H48" i="81"/>
  <c r="G48" i="81"/>
  <c r="F48" i="81"/>
  <c r="E48" i="81"/>
  <c r="D48" i="81"/>
  <c r="C48" i="81"/>
  <c r="B48" i="81"/>
  <c r="AE47" i="81"/>
  <c r="AD47" i="81"/>
  <c r="AC47" i="81"/>
  <c r="AB47" i="81"/>
  <c r="AA47" i="81"/>
  <c r="Z47" i="81"/>
  <c r="Y47" i="81"/>
  <c r="X47" i="81"/>
  <c r="W47" i="81"/>
  <c r="V47" i="81"/>
  <c r="U47" i="81"/>
  <c r="T47" i="81"/>
  <c r="S47" i="81"/>
  <c r="R47" i="81"/>
  <c r="Q47" i="81"/>
  <c r="P47" i="81"/>
  <c r="O47" i="81"/>
  <c r="N47" i="81"/>
  <c r="M47" i="81"/>
  <c r="L47" i="81"/>
  <c r="K47" i="81"/>
  <c r="J47" i="81"/>
  <c r="I47" i="81"/>
  <c r="H47" i="81"/>
  <c r="G47" i="81"/>
  <c r="F47" i="81"/>
  <c r="E47" i="81"/>
  <c r="D47" i="81"/>
  <c r="C47" i="81"/>
  <c r="B47" i="81"/>
  <c r="AE46" i="81"/>
  <c r="AD46" i="81"/>
  <c r="AC46" i="81"/>
  <c r="AB46" i="81"/>
  <c r="AA46" i="81"/>
  <c r="Z46" i="81"/>
  <c r="Y46" i="81"/>
  <c r="X46" i="81"/>
  <c r="W46" i="81"/>
  <c r="V46" i="81"/>
  <c r="U46" i="81"/>
  <c r="T46" i="81"/>
  <c r="S46" i="81"/>
  <c r="R46" i="81"/>
  <c r="Q46" i="81"/>
  <c r="P46" i="81"/>
  <c r="O46" i="81"/>
  <c r="N46" i="81"/>
  <c r="M46" i="81"/>
  <c r="L46" i="81"/>
  <c r="K46" i="81"/>
  <c r="J46" i="81"/>
  <c r="I46" i="81"/>
  <c r="H46" i="81"/>
  <c r="G46" i="81"/>
  <c r="F46" i="81"/>
  <c r="E46" i="81"/>
  <c r="D46" i="81"/>
  <c r="C46" i="81"/>
  <c r="B46" i="81"/>
  <c r="AE45" i="81"/>
  <c r="AD45" i="81"/>
  <c r="AC45" i="81"/>
  <c r="AB45" i="81"/>
  <c r="AA45" i="81"/>
  <c r="Z45" i="81"/>
  <c r="Y45" i="81"/>
  <c r="X45" i="81"/>
  <c r="W45" i="81"/>
  <c r="V45" i="81"/>
  <c r="U45" i="81"/>
  <c r="T45" i="81"/>
  <c r="S45" i="81"/>
  <c r="R45" i="81"/>
  <c r="Q45" i="81"/>
  <c r="P45" i="81"/>
  <c r="O45" i="81"/>
  <c r="N45" i="81"/>
  <c r="M45" i="81"/>
  <c r="L45" i="81"/>
  <c r="K45" i="81"/>
  <c r="J45" i="81"/>
  <c r="I45" i="81"/>
  <c r="H45" i="81"/>
  <c r="G45" i="81"/>
  <c r="F45" i="81"/>
  <c r="E45" i="81"/>
  <c r="D45" i="81"/>
  <c r="C45" i="81"/>
  <c r="B45" i="81"/>
  <c r="AE44" i="81"/>
  <c r="AD44" i="81"/>
  <c r="AC44" i="81"/>
  <c r="AB44" i="81"/>
  <c r="AA44" i="81"/>
  <c r="Z44" i="81"/>
  <c r="Y44" i="81"/>
  <c r="X44" i="81"/>
  <c r="W44" i="81"/>
  <c r="V44" i="81"/>
  <c r="U44" i="81"/>
  <c r="T44" i="81"/>
  <c r="S44" i="81"/>
  <c r="R44" i="81"/>
  <c r="Q44" i="81"/>
  <c r="P44" i="81"/>
  <c r="O44" i="81"/>
  <c r="N44" i="81"/>
  <c r="M44" i="81"/>
  <c r="L44" i="81"/>
  <c r="K44" i="81"/>
  <c r="J44" i="81"/>
  <c r="I44" i="81"/>
  <c r="H44" i="81"/>
  <c r="G44" i="81"/>
  <c r="F44" i="81"/>
  <c r="E44" i="81"/>
  <c r="D44" i="81"/>
  <c r="C44" i="81"/>
  <c r="B44" i="81"/>
  <c r="AE43" i="81"/>
  <c r="AD43" i="81"/>
  <c r="AC43" i="81"/>
  <c r="AB43" i="81"/>
  <c r="AA43" i="81"/>
  <c r="Z43" i="81"/>
  <c r="Y43" i="81"/>
  <c r="X43" i="81"/>
  <c r="W43" i="81"/>
  <c r="V43" i="81"/>
  <c r="U43" i="81"/>
  <c r="T43" i="81"/>
  <c r="S43" i="81"/>
  <c r="R43" i="81"/>
  <c r="Q43" i="81"/>
  <c r="P43" i="81"/>
  <c r="O43" i="81"/>
  <c r="N43" i="81"/>
  <c r="M43" i="81"/>
  <c r="L43" i="81"/>
  <c r="K43" i="81"/>
  <c r="J43" i="81"/>
  <c r="I43" i="81"/>
  <c r="H43" i="81"/>
  <c r="G43" i="81"/>
  <c r="F43" i="81"/>
  <c r="E43" i="81"/>
  <c r="D43" i="81"/>
  <c r="C43" i="81"/>
  <c r="B43" i="81"/>
  <c r="AE42" i="81"/>
  <c r="AD42" i="81"/>
  <c r="AC42" i="81"/>
  <c r="AB42" i="81"/>
  <c r="AA42" i="81"/>
  <c r="Z42" i="81"/>
  <c r="Y42" i="81"/>
  <c r="X42" i="81"/>
  <c r="W42" i="81"/>
  <c r="V42" i="81"/>
  <c r="U42" i="81"/>
  <c r="T42" i="81"/>
  <c r="S42" i="81"/>
  <c r="R42" i="81"/>
  <c r="Q42" i="81"/>
  <c r="P42" i="81"/>
  <c r="O42" i="81"/>
  <c r="N42" i="81"/>
  <c r="M42" i="81"/>
  <c r="L42" i="81"/>
  <c r="K42" i="81"/>
  <c r="J42" i="81"/>
  <c r="I42" i="81"/>
  <c r="H42" i="81"/>
  <c r="G42" i="81"/>
  <c r="F42" i="81"/>
  <c r="E42" i="81"/>
  <c r="D42" i="81"/>
  <c r="C42" i="81"/>
  <c r="B42" i="81"/>
  <c r="AE41" i="81"/>
  <c r="AD41" i="81"/>
  <c r="AC41" i="81"/>
  <c r="AB41" i="81"/>
  <c r="AA41" i="81"/>
  <c r="Z41" i="81"/>
  <c r="Y41" i="81"/>
  <c r="X41" i="81"/>
  <c r="W41" i="81"/>
  <c r="V41" i="81"/>
  <c r="U41" i="81"/>
  <c r="T41" i="81"/>
  <c r="S41" i="81"/>
  <c r="R41" i="81"/>
  <c r="Q41" i="81"/>
  <c r="P41" i="81"/>
  <c r="O41" i="81"/>
  <c r="N41" i="81"/>
  <c r="M41" i="81"/>
  <c r="L41" i="81"/>
  <c r="K41" i="81"/>
  <c r="J41" i="81"/>
  <c r="I41" i="81"/>
  <c r="H41" i="81"/>
  <c r="G41" i="81"/>
  <c r="F41" i="81"/>
  <c r="E41" i="81"/>
  <c r="D41" i="81"/>
  <c r="C41" i="81"/>
  <c r="B41" i="81"/>
  <c r="AE40" i="81"/>
  <c r="AD40" i="81"/>
  <c r="AC40" i="81"/>
  <c r="AB40" i="81"/>
  <c r="AA40" i="81"/>
  <c r="Z40" i="81"/>
  <c r="Y40" i="81"/>
  <c r="X40" i="81"/>
  <c r="W40" i="81"/>
  <c r="V40" i="81"/>
  <c r="U40" i="81"/>
  <c r="T40" i="81"/>
  <c r="S40" i="81"/>
  <c r="R40" i="81"/>
  <c r="Q40" i="81"/>
  <c r="P40" i="81"/>
  <c r="O40" i="81"/>
  <c r="N40" i="81"/>
  <c r="M40" i="81"/>
  <c r="L40" i="81"/>
  <c r="K40" i="81"/>
  <c r="J40" i="81"/>
  <c r="I40" i="81"/>
  <c r="H40" i="81"/>
  <c r="G40" i="81"/>
  <c r="F40" i="81"/>
  <c r="E40" i="81"/>
  <c r="D40" i="81"/>
  <c r="C40" i="81"/>
  <c r="B40" i="81"/>
  <c r="AE39" i="81"/>
  <c r="AD39" i="81"/>
  <c r="AC39" i="81"/>
  <c r="AB39" i="81"/>
  <c r="AA39" i="81"/>
  <c r="Z39" i="81"/>
  <c r="Y39" i="81"/>
  <c r="X39" i="81"/>
  <c r="W39" i="81"/>
  <c r="V39" i="81"/>
  <c r="U39" i="81"/>
  <c r="T39" i="81"/>
  <c r="S39" i="81"/>
  <c r="R39" i="81"/>
  <c r="Q39" i="81"/>
  <c r="P39" i="81"/>
  <c r="O39" i="81"/>
  <c r="N39" i="81"/>
  <c r="M39" i="81"/>
  <c r="L39" i="81"/>
  <c r="K39" i="81"/>
  <c r="J39" i="81"/>
  <c r="I39" i="81"/>
  <c r="H39" i="81"/>
  <c r="G39" i="81"/>
  <c r="F39" i="81"/>
  <c r="E39" i="81"/>
  <c r="D39" i="81"/>
  <c r="C39" i="81"/>
  <c r="B39" i="81"/>
  <c r="AE38" i="81"/>
  <c r="AD38" i="81"/>
  <c r="AC38" i="81"/>
  <c r="AB38" i="81"/>
  <c r="AA38" i="81"/>
  <c r="Z38" i="81"/>
  <c r="Y38" i="81"/>
  <c r="X38" i="81"/>
  <c r="W38" i="81"/>
  <c r="V38" i="81"/>
  <c r="U38" i="81"/>
  <c r="T38" i="81"/>
  <c r="S38" i="81"/>
  <c r="R38" i="81"/>
  <c r="Q38" i="81"/>
  <c r="P38" i="81"/>
  <c r="O38" i="81"/>
  <c r="N38" i="81"/>
  <c r="M38" i="81"/>
  <c r="L38" i="81"/>
  <c r="K38" i="81"/>
  <c r="J38" i="81"/>
  <c r="I38" i="81"/>
  <c r="H38" i="81"/>
  <c r="G38" i="81"/>
  <c r="F38" i="81"/>
  <c r="E38" i="81"/>
  <c r="D38" i="81"/>
  <c r="C38" i="81"/>
  <c r="B38" i="81"/>
  <c r="AE37" i="81"/>
  <c r="AD37" i="81"/>
  <c r="AC37" i="81"/>
  <c r="AB37" i="81"/>
  <c r="AA37" i="81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G37" i="81"/>
  <c r="F37" i="81"/>
  <c r="E37" i="81"/>
  <c r="D37" i="81"/>
  <c r="C37" i="81"/>
  <c r="B37" i="81"/>
  <c r="AE35" i="81"/>
  <c r="AD35" i="81"/>
  <c r="AC35" i="81"/>
  <c r="AB35" i="81"/>
  <c r="AA35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H35" i="81"/>
  <c r="G35" i="81"/>
  <c r="F35" i="81"/>
  <c r="E35" i="81"/>
  <c r="D35" i="81"/>
  <c r="C35" i="81"/>
  <c r="B35" i="81"/>
  <c r="AE34" i="81"/>
  <c r="AD34" i="81"/>
  <c r="AC34" i="81"/>
  <c r="AB34" i="81"/>
  <c r="AA34" i="8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H34" i="81"/>
  <c r="G34" i="81"/>
  <c r="F34" i="81"/>
  <c r="E34" i="81"/>
  <c r="D34" i="81"/>
  <c r="C34" i="81"/>
  <c r="B34" i="81"/>
  <c r="AE33" i="81"/>
  <c r="AD33" i="81"/>
  <c r="AC33" i="81"/>
  <c r="AB33" i="81"/>
  <c r="AA33" i="8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H33" i="81"/>
  <c r="G33" i="81"/>
  <c r="F33" i="81"/>
  <c r="E33" i="81"/>
  <c r="D33" i="81"/>
  <c r="C33" i="81"/>
  <c r="B33" i="81"/>
  <c r="AE32" i="81"/>
  <c r="AD32" i="81"/>
  <c r="AC32" i="81"/>
  <c r="AB32" i="81"/>
  <c r="AA32" i="8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H32" i="81"/>
  <c r="G32" i="81"/>
  <c r="F32" i="81"/>
  <c r="E32" i="81"/>
  <c r="D32" i="81"/>
  <c r="C32" i="81"/>
  <c r="B32" i="81"/>
  <c r="AE31" i="81"/>
  <c r="AD31" i="81"/>
  <c r="AC31" i="81"/>
  <c r="AB31" i="81"/>
  <c r="AA31" i="81"/>
  <c r="Z31" i="81"/>
  <c r="Y31" i="81"/>
  <c r="X31" i="81"/>
  <c r="W31" i="81"/>
  <c r="V31" i="81"/>
  <c r="U31" i="81"/>
  <c r="T31" i="81"/>
  <c r="S31" i="81"/>
  <c r="R31" i="81"/>
  <c r="Q31" i="81"/>
  <c r="P31" i="81"/>
  <c r="O31" i="81"/>
  <c r="N31" i="81"/>
  <c r="M31" i="81"/>
  <c r="L31" i="81"/>
  <c r="K31" i="81"/>
  <c r="J31" i="81"/>
  <c r="I31" i="81"/>
  <c r="H31" i="81"/>
  <c r="G31" i="81"/>
  <c r="F31" i="81"/>
  <c r="E31" i="81"/>
  <c r="D31" i="81"/>
  <c r="C31" i="81"/>
  <c r="B31" i="81"/>
  <c r="AE30" i="81"/>
  <c r="AD30" i="81"/>
  <c r="AC30" i="81"/>
  <c r="AB30" i="81"/>
  <c r="AA30" i="81"/>
  <c r="Z30" i="81"/>
  <c r="Y30" i="81"/>
  <c r="X30" i="81"/>
  <c r="W30" i="81"/>
  <c r="V30" i="81"/>
  <c r="U30" i="81"/>
  <c r="T30" i="81"/>
  <c r="S30" i="81"/>
  <c r="R30" i="81"/>
  <c r="Q30" i="81"/>
  <c r="P30" i="81"/>
  <c r="O30" i="81"/>
  <c r="N30" i="81"/>
  <c r="M30" i="81"/>
  <c r="L30" i="81"/>
  <c r="K30" i="81"/>
  <c r="J30" i="81"/>
  <c r="I30" i="81"/>
  <c r="H30" i="81"/>
  <c r="G30" i="81"/>
  <c r="F30" i="81"/>
  <c r="E30" i="81"/>
  <c r="D30" i="81"/>
  <c r="C30" i="81"/>
  <c r="B30" i="81"/>
  <c r="AE29" i="81"/>
  <c r="AD29" i="81"/>
  <c r="AC29" i="81"/>
  <c r="AB29" i="81"/>
  <c r="AA29" i="81"/>
  <c r="Z29" i="81"/>
  <c r="Y29" i="81"/>
  <c r="X29" i="81"/>
  <c r="W29" i="81"/>
  <c r="V29" i="81"/>
  <c r="U29" i="81"/>
  <c r="T29" i="81"/>
  <c r="S29" i="81"/>
  <c r="R29" i="81"/>
  <c r="Q29" i="81"/>
  <c r="P29" i="81"/>
  <c r="O29" i="81"/>
  <c r="N29" i="81"/>
  <c r="M29" i="81"/>
  <c r="L29" i="81"/>
  <c r="K29" i="81"/>
  <c r="J29" i="81"/>
  <c r="I29" i="81"/>
  <c r="H29" i="81"/>
  <c r="G29" i="81"/>
  <c r="F29" i="81"/>
  <c r="E29" i="81"/>
  <c r="D29" i="81"/>
  <c r="C29" i="81"/>
  <c r="B29" i="81"/>
  <c r="AE28" i="81"/>
  <c r="AD28" i="81"/>
  <c r="AC28" i="81"/>
  <c r="AB28" i="81"/>
  <c r="AA28" i="81"/>
  <c r="Z28" i="81"/>
  <c r="Y28" i="81"/>
  <c r="X28" i="81"/>
  <c r="W28" i="81"/>
  <c r="V28" i="81"/>
  <c r="U28" i="81"/>
  <c r="T28" i="81"/>
  <c r="S28" i="81"/>
  <c r="R28" i="81"/>
  <c r="Q28" i="81"/>
  <c r="P28" i="81"/>
  <c r="O28" i="81"/>
  <c r="N28" i="81"/>
  <c r="M28" i="81"/>
  <c r="L28" i="81"/>
  <c r="K28" i="81"/>
  <c r="J28" i="81"/>
  <c r="I28" i="81"/>
  <c r="H28" i="81"/>
  <c r="G28" i="81"/>
  <c r="F28" i="81"/>
  <c r="E28" i="81"/>
  <c r="D28" i="81"/>
  <c r="C28" i="81"/>
  <c r="B28" i="81"/>
  <c r="AE27" i="81"/>
  <c r="AD27" i="81"/>
  <c r="AC27" i="81"/>
  <c r="AB27" i="81"/>
  <c r="AA27" i="81"/>
  <c r="Z27" i="81"/>
  <c r="Y27" i="81"/>
  <c r="X27" i="81"/>
  <c r="W27" i="81"/>
  <c r="V27" i="81"/>
  <c r="U27" i="81"/>
  <c r="T27" i="81"/>
  <c r="S27" i="81"/>
  <c r="R27" i="81"/>
  <c r="Q27" i="81"/>
  <c r="P27" i="81"/>
  <c r="O27" i="81"/>
  <c r="N27" i="81"/>
  <c r="M27" i="81"/>
  <c r="L27" i="81"/>
  <c r="K27" i="81"/>
  <c r="J27" i="81"/>
  <c r="I27" i="81"/>
  <c r="H27" i="81"/>
  <c r="G27" i="81"/>
  <c r="F27" i="81"/>
  <c r="E27" i="81"/>
  <c r="D27" i="81"/>
  <c r="C27" i="81"/>
  <c r="B27" i="81"/>
  <c r="AE26" i="81"/>
  <c r="AD26" i="81"/>
  <c r="AC26" i="81"/>
  <c r="AB26" i="81"/>
  <c r="AA26" i="81"/>
  <c r="Z26" i="81"/>
  <c r="Y26" i="81"/>
  <c r="X26" i="81"/>
  <c r="W26" i="81"/>
  <c r="V26" i="81"/>
  <c r="U26" i="81"/>
  <c r="T26" i="81"/>
  <c r="S26" i="81"/>
  <c r="R26" i="81"/>
  <c r="Q26" i="81"/>
  <c r="P26" i="81"/>
  <c r="O26" i="81"/>
  <c r="N26" i="81"/>
  <c r="M26" i="81"/>
  <c r="L26" i="81"/>
  <c r="K26" i="81"/>
  <c r="J26" i="81"/>
  <c r="I26" i="81"/>
  <c r="H26" i="81"/>
  <c r="G26" i="81"/>
  <c r="F26" i="81"/>
  <c r="E26" i="81"/>
  <c r="D26" i="81"/>
  <c r="C26" i="81"/>
  <c r="B26" i="81"/>
  <c r="AE25" i="81"/>
  <c r="AD25" i="81"/>
  <c r="AC25" i="81"/>
  <c r="AB25" i="81"/>
  <c r="AA25" i="81"/>
  <c r="Z25" i="81"/>
  <c r="Y25" i="81"/>
  <c r="X25" i="81"/>
  <c r="W25" i="81"/>
  <c r="V25" i="81"/>
  <c r="U25" i="81"/>
  <c r="T25" i="81"/>
  <c r="S25" i="81"/>
  <c r="R25" i="81"/>
  <c r="Q25" i="81"/>
  <c r="P25" i="81"/>
  <c r="O25" i="81"/>
  <c r="N25" i="81"/>
  <c r="M25" i="81"/>
  <c r="L25" i="81"/>
  <c r="K25" i="81"/>
  <c r="J25" i="81"/>
  <c r="I25" i="81"/>
  <c r="H25" i="81"/>
  <c r="G25" i="81"/>
  <c r="F25" i="81"/>
  <c r="E25" i="81"/>
  <c r="D25" i="81"/>
  <c r="C25" i="81"/>
  <c r="B25" i="81"/>
  <c r="AE24" i="81"/>
  <c r="AD24" i="81"/>
  <c r="AC24" i="81"/>
  <c r="AB24" i="81"/>
  <c r="AA24" i="81"/>
  <c r="Z24" i="81"/>
  <c r="Y24" i="81"/>
  <c r="X24" i="81"/>
  <c r="W24" i="81"/>
  <c r="V24" i="81"/>
  <c r="U24" i="81"/>
  <c r="T24" i="81"/>
  <c r="S24" i="81"/>
  <c r="R24" i="81"/>
  <c r="Q24" i="81"/>
  <c r="P24" i="81"/>
  <c r="O24" i="81"/>
  <c r="N24" i="81"/>
  <c r="M24" i="81"/>
  <c r="L24" i="81"/>
  <c r="K24" i="81"/>
  <c r="J24" i="81"/>
  <c r="I24" i="81"/>
  <c r="H24" i="81"/>
  <c r="G24" i="81"/>
  <c r="F24" i="81"/>
  <c r="E24" i="81"/>
  <c r="D24" i="81"/>
  <c r="C24" i="81"/>
  <c r="B24" i="81"/>
  <c r="AE23" i="81"/>
  <c r="AD23" i="81"/>
  <c r="AC23" i="81"/>
  <c r="AB23" i="81"/>
  <c r="AA23" i="81"/>
  <c r="Z23" i="81"/>
  <c r="Y23" i="81"/>
  <c r="X23" i="81"/>
  <c r="W23" i="81"/>
  <c r="V23" i="81"/>
  <c r="U23" i="81"/>
  <c r="T23" i="81"/>
  <c r="S23" i="81"/>
  <c r="R23" i="81"/>
  <c r="Q23" i="81"/>
  <c r="P23" i="81"/>
  <c r="O23" i="81"/>
  <c r="N23" i="81"/>
  <c r="M23" i="81"/>
  <c r="L23" i="81"/>
  <c r="K23" i="81"/>
  <c r="J23" i="81"/>
  <c r="I23" i="81"/>
  <c r="H23" i="81"/>
  <c r="G23" i="81"/>
  <c r="F23" i="81"/>
  <c r="E23" i="81"/>
  <c r="D23" i="81"/>
  <c r="C23" i="81"/>
  <c r="B23" i="81"/>
  <c r="AE22" i="81"/>
  <c r="AD22" i="81"/>
  <c r="AC22" i="81"/>
  <c r="AB22" i="81"/>
  <c r="AA22" i="81"/>
  <c r="Z22" i="81"/>
  <c r="Y22" i="81"/>
  <c r="X22" i="81"/>
  <c r="W22" i="81"/>
  <c r="V22" i="81"/>
  <c r="U22" i="81"/>
  <c r="T22" i="81"/>
  <c r="S22" i="81"/>
  <c r="R22" i="81"/>
  <c r="Q22" i="81"/>
  <c r="P22" i="81"/>
  <c r="O22" i="81"/>
  <c r="N22" i="81"/>
  <c r="M22" i="81"/>
  <c r="L22" i="81"/>
  <c r="K22" i="81"/>
  <c r="J22" i="81"/>
  <c r="I22" i="81"/>
  <c r="H22" i="81"/>
  <c r="G22" i="81"/>
  <c r="F22" i="81"/>
  <c r="E22" i="81"/>
  <c r="D22" i="81"/>
  <c r="C22" i="81"/>
  <c r="B22" i="81"/>
  <c r="AE21" i="81"/>
  <c r="AD21" i="81"/>
  <c r="AC21" i="81"/>
  <c r="AB21" i="81"/>
  <c r="AA21" i="8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H21" i="81"/>
  <c r="G21" i="81"/>
  <c r="F21" i="81"/>
  <c r="E21" i="81"/>
  <c r="D21" i="81"/>
  <c r="C21" i="81"/>
  <c r="B21" i="81"/>
  <c r="AE20" i="81"/>
  <c r="AD20" i="81"/>
  <c r="AC20" i="81"/>
  <c r="AB20" i="81"/>
  <c r="AA20" i="81"/>
  <c r="Z20" i="81"/>
  <c r="Y20" i="81"/>
  <c r="X20" i="81"/>
  <c r="W20" i="81"/>
  <c r="V20" i="81"/>
  <c r="U20" i="81"/>
  <c r="T20" i="81"/>
  <c r="S20" i="81"/>
  <c r="R20" i="81"/>
  <c r="Q20" i="81"/>
  <c r="P20" i="81"/>
  <c r="O20" i="81"/>
  <c r="N20" i="81"/>
  <c r="M20" i="81"/>
  <c r="L20" i="81"/>
  <c r="K20" i="81"/>
  <c r="J20" i="81"/>
  <c r="I20" i="81"/>
  <c r="H20" i="81"/>
  <c r="G20" i="81"/>
  <c r="F20" i="81"/>
  <c r="E20" i="81"/>
  <c r="D20" i="81"/>
  <c r="C20" i="81"/>
  <c r="B20" i="81"/>
  <c r="AE18" i="81"/>
  <c r="AD18" i="81"/>
  <c r="AC18" i="81"/>
  <c r="AB18" i="81"/>
  <c r="AA18" i="81"/>
  <c r="Z18" i="81"/>
  <c r="Y18" i="81"/>
  <c r="X18" i="81"/>
  <c r="W18" i="81"/>
  <c r="V18" i="81"/>
  <c r="U18" i="81"/>
  <c r="T18" i="81"/>
  <c r="S18" i="81"/>
  <c r="R18" i="81"/>
  <c r="Q18" i="81"/>
  <c r="P18" i="81"/>
  <c r="O18" i="81"/>
  <c r="N18" i="81"/>
  <c r="M18" i="81"/>
  <c r="L18" i="81"/>
  <c r="K18" i="81"/>
  <c r="J18" i="81"/>
  <c r="I18" i="81"/>
  <c r="H18" i="81"/>
  <c r="G18" i="81"/>
  <c r="F18" i="81"/>
  <c r="E18" i="81"/>
  <c r="D18" i="81"/>
  <c r="C18" i="81"/>
  <c r="B18" i="81"/>
  <c r="AE17" i="81"/>
  <c r="AD17" i="81"/>
  <c r="AC17" i="81"/>
  <c r="AB17" i="81"/>
  <c r="AA17" i="81"/>
  <c r="Z17" i="81"/>
  <c r="Y17" i="81"/>
  <c r="X17" i="81"/>
  <c r="W17" i="81"/>
  <c r="V17" i="81"/>
  <c r="U17" i="81"/>
  <c r="T17" i="81"/>
  <c r="S17" i="81"/>
  <c r="R17" i="81"/>
  <c r="Q17" i="81"/>
  <c r="P17" i="81"/>
  <c r="O17" i="81"/>
  <c r="N17" i="81"/>
  <c r="M17" i="81"/>
  <c r="L17" i="81"/>
  <c r="K17" i="81"/>
  <c r="J17" i="81"/>
  <c r="I17" i="81"/>
  <c r="H17" i="81"/>
  <c r="G17" i="81"/>
  <c r="F17" i="81"/>
  <c r="E17" i="81"/>
  <c r="D17" i="81"/>
  <c r="C17" i="81"/>
  <c r="B17" i="81"/>
  <c r="AE16" i="81"/>
  <c r="AD16" i="81"/>
  <c r="AC16" i="81"/>
  <c r="AB16" i="81"/>
  <c r="AA16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H16" i="81"/>
  <c r="G16" i="81"/>
  <c r="F16" i="81"/>
  <c r="E16" i="81"/>
  <c r="D16" i="81"/>
  <c r="C16" i="81"/>
  <c r="B16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E12" i="81"/>
  <c r="AD12" i="81"/>
  <c r="AC12" i="81"/>
  <c r="AB12" i="81"/>
  <c r="AA12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G12" i="81"/>
  <c r="F12" i="81"/>
  <c r="E12" i="81"/>
  <c r="D12" i="81"/>
  <c r="C12" i="81"/>
  <c r="B12" i="81"/>
  <c r="AE11" i="81"/>
  <c r="AD11" i="81"/>
  <c r="AC11" i="81"/>
  <c r="AB11" i="81"/>
  <c r="AA11" i="8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H11" i="81"/>
  <c r="G11" i="81"/>
  <c r="F11" i="81"/>
  <c r="E11" i="81"/>
  <c r="D11" i="81"/>
  <c r="C11" i="81"/>
  <c r="B11" i="81"/>
  <c r="AE10" i="81"/>
  <c r="AD10" i="81"/>
  <c r="AC10" i="81"/>
  <c r="AB10" i="81"/>
  <c r="AA10" i="81"/>
  <c r="Z10" i="81"/>
  <c r="Y10" i="81"/>
  <c r="X10" i="81"/>
  <c r="W10" i="81"/>
  <c r="V10" i="81"/>
  <c r="U10" i="81"/>
  <c r="T10" i="81"/>
  <c r="S10" i="81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C10" i="81"/>
  <c r="B10" i="81"/>
  <c r="AE9" i="81"/>
  <c r="AD9" i="81"/>
  <c r="AC9" i="81"/>
  <c r="AB9" i="81"/>
  <c r="AA9" i="8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G9" i="81"/>
  <c r="F9" i="81"/>
  <c r="E9" i="81"/>
  <c r="D9" i="81"/>
  <c r="C9" i="81"/>
  <c r="B9" i="81"/>
  <c r="AE8" i="81"/>
  <c r="AD8" i="81"/>
  <c r="AC8" i="81"/>
  <c r="AB8" i="81"/>
  <c r="AA8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H8" i="81"/>
  <c r="G8" i="81"/>
  <c r="F8" i="81"/>
  <c r="E8" i="81"/>
  <c r="D8" i="81"/>
  <c r="C8" i="81"/>
  <c r="B8" i="81"/>
  <c r="AE7" i="81"/>
  <c r="AD7" i="81"/>
  <c r="AC7" i="81"/>
  <c r="AB7" i="81"/>
  <c r="AA7" i="8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H7" i="81"/>
  <c r="G7" i="81"/>
  <c r="F7" i="81"/>
  <c r="E7" i="81"/>
  <c r="D7" i="81"/>
  <c r="C7" i="81"/>
  <c r="B7" i="81"/>
  <c r="AE6" i="81"/>
  <c r="AD6" i="81"/>
  <c r="AC6" i="81"/>
  <c r="AB6" i="81"/>
  <c r="AA6" i="8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H6" i="81"/>
  <c r="G6" i="81"/>
  <c r="F6" i="81"/>
  <c r="E6" i="81"/>
  <c r="D6" i="81"/>
  <c r="C6" i="81"/>
  <c r="B6" i="81"/>
  <c r="AE5" i="81"/>
  <c r="AD5" i="81"/>
  <c r="AC5" i="81"/>
  <c r="AB5" i="81"/>
  <c r="AA5" i="81"/>
  <c r="Z5" i="81"/>
  <c r="Y5" i="81"/>
  <c r="X5" i="81"/>
  <c r="W5" i="81"/>
  <c r="V5" i="81"/>
  <c r="U5" i="81"/>
  <c r="T5" i="81"/>
  <c r="S5" i="81"/>
  <c r="R5" i="81"/>
  <c r="Q5" i="81"/>
  <c r="P5" i="81"/>
  <c r="O5" i="81"/>
  <c r="N5" i="81"/>
  <c r="M5" i="81"/>
  <c r="L5" i="81"/>
  <c r="K5" i="81"/>
  <c r="J5" i="81"/>
  <c r="I5" i="81"/>
  <c r="H5" i="81"/>
  <c r="G5" i="81"/>
  <c r="F5" i="81"/>
  <c r="E5" i="81"/>
  <c r="D5" i="81"/>
  <c r="AF3" i="81" s="1"/>
  <c r="C5" i="81"/>
  <c r="B5" i="81"/>
  <c r="AE4" i="81"/>
  <c r="AD4" i="81"/>
  <c r="AC4" i="81"/>
  <c r="AB4" i="81"/>
  <c r="AA4" i="81"/>
  <c r="Z4" i="81"/>
  <c r="Y4" i="81"/>
  <c r="X4" i="81"/>
  <c r="W4" i="81"/>
  <c r="V4" i="81"/>
  <c r="U4" i="81"/>
  <c r="T4" i="81"/>
  <c r="S4" i="81"/>
  <c r="R4" i="81"/>
  <c r="Q4" i="81"/>
  <c r="P4" i="81"/>
  <c r="O4" i="81"/>
  <c r="N4" i="81"/>
  <c r="M4" i="81"/>
  <c r="L4" i="81"/>
  <c r="K4" i="81"/>
  <c r="J4" i="81"/>
  <c r="I4" i="81"/>
  <c r="H4" i="81"/>
  <c r="G4" i="81"/>
  <c r="F4" i="81"/>
  <c r="E4" i="81"/>
  <c r="D4" i="81"/>
  <c r="C4" i="81"/>
  <c r="B4" i="81"/>
  <c r="AE3" i="81"/>
  <c r="AD3" i="81"/>
  <c r="AC3" i="81"/>
  <c r="AB3" i="81"/>
  <c r="AA3" i="81"/>
  <c r="Z3" i="81"/>
  <c r="Y3" i="81"/>
  <c r="X3" i="81"/>
  <c r="W3" i="81"/>
  <c r="V3" i="81"/>
  <c r="U3" i="81"/>
  <c r="T3" i="81"/>
  <c r="S3" i="81"/>
  <c r="R3" i="81"/>
  <c r="Q3" i="81"/>
  <c r="P3" i="81"/>
  <c r="O3" i="81"/>
  <c r="N3" i="81"/>
  <c r="M3" i="81"/>
  <c r="L3" i="81"/>
  <c r="K3" i="81"/>
  <c r="J3" i="81"/>
  <c r="I3" i="81"/>
  <c r="H3" i="81"/>
  <c r="G3" i="81"/>
  <c r="F3" i="81"/>
  <c r="E3" i="81"/>
  <c r="D3" i="81"/>
  <c r="C3" i="81"/>
  <c r="B3" i="81"/>
  <c r="AF35" i="80"/>
  <c r="AE35" i="80"/>
  <c r="AD35" i="80"/>
  <c r="AC35" i="80"/>
  <c r="AB35" i="80"/>
  <c r="AA35" i="80"/>
  <c r="Z35" i="80"/>
  <c r="Y35" i="80"/>
  <c r="X35" i="80"/>
  <c r="W35" i="80"/>
  <c r="V35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H35" i="80"/>
  <c r="G35" i="80"/>
  <c r="F35" i="80"/>
  <c r="E35" i="80"/>
  <c r="D35" i="80"/>
  <c r="C35" i="80"/>
  <c r="B35" i="80"/>
  <c r="AF34" i="80"/>
  <c r="AE34" i="80"/>
  <c r="AD34" i="80"/>
  <c r="AC34" i="80"/>
  <c r="AB34" i="80"/>
  <c r="AA34" i="80"/>
  <c r="Z34" i="80"/>
  <c r="Y34" i="80"/>
  <c r="X34" i="80"/>
  <c r="W34" i="80"/>
  <c r="V34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H34" i="80"/>
  <c r="G34" i="80"/>
  <c r="F34" i="80"/>
  <c r="E34" i="80"/>
  <c r="D34" i="80"/>
  <c r="C34" i="80"/>
  <c r="B34" i="80"/>
  <c r="AF33" i="80"/>
  <c r="AE33" i="80"/>
  <c r="AD33" i="80"/>
  <c r="AC33" i="80"/>
  <c r="AB33" i="80"/>
  <c r="AA33" i="80"/>
  <c r="Z33" i="80"/>
  <c r="Y33" i="80"/>
  <c r="X33" i="80"/>
  <c r="W33" i="80"/>
  <c r="V33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H33" i="80"/>
  <c r="G33" i="80"/>
  <c r="F33" i="80"/>
  <c r="E33" i="80"/>
  <c r="D33" i="80"/>
  <c r="C33" i="80"/>
  <c r="B33" i="80"/>
  <c r="AF32" i="80"/>
  <c r="AE32" i="80"/>
  <c r="AD32" i="80"/>
  <c r="AC32" i="80"/>
  <c r="AB32" i="80"/>
  <c r="AA32" i="80"/>
  <c r="Z32" i="80"/>
  <c r="Y32" i="80"/>
  <c r="X32" i="80"/>
  <c r="W32" i="80"/>
  <c r="V32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H32" i="80"/>
  <c r="G32" i="80"/>
  <c r="F32" i="80"/>
  <c r="E32" i="80"/>
  <c r="D32" i="80"/>
  <c r="C32" i="80"/>
  <c r="B32" i="80"/>
  <c r="AF31" i="80"/>
  <c r="AE31" i="80"/>
  <c r="AD31" i="80"/>
  <c r="AC31" i="80"/>
  <c r="AB31" i="80"/>
  <c r="AA31" i="80"/>
  <c r="Z31" i="80"/>
  <c r="Y31" i="80"/>
  <c r="X31" i="80"/>
  <c r="W31" i="80"/>
  <c r="V31" i="80"/>
  <c r="U31" i="80"/>
  <c r="T31" i="80"/>
  <c r="S31" i="80"/>
  <c r="R31" i="80"/>
  <c r="Q31" i="80"/>
  <c r="P31" i="80"/>
  <c r="O31" i="80"/>
  <c r="N31" i="80"/>
  <c r="M31" i="80"/>
  <c r="L31" i="80"/>
  <c r="K31" i="80"/>
  <c r="J31" i="80"/>
  <c r="I31" i="80"/>
  <c r="H31" i="80"/>
  <c r="G31" i="80"/>
  <c r="F31" i="80"/>
  <c r="E31" i="80"/>
  <c r="D31" i="80"/>
  <c r="C31" i="80"/>
  <c r="B31" i="80"/>
  <c r="AF30" i="80"/>
  <c r="AE30" i="80"/>
  <c r="AD30" i="80"/>
  <c r="AC30" i="80"/>
  <c r="AB30" i="80"/>
  <c r="AA30" i="80"/>
  <c r="Z30" i="80"/>
  <c r="Y30" i="80"/>
  <c r="X30" i="80"/>
  <c r="W30" i="80"/>
  <c r="V30" i="80"/>
  <c r="U30" i="80"/>
  <c r="T30" i="80"/>
  <c r="S30" i="80"/>
  <c r="R30" i="80"/>
  <c r="Q30" i="80"/>
  <c r="P30" i="80"/>
  <c r="O30" i="80"/>
  <c r="N30" i="80"/>
  <c r="M30" i="80"/>
  <c r="L30" i="80"/>
  <c r="K30" i="80"/>
  <c r="J30" i="80"/>
  <c r="I30" i="80"/>
  <c r="H30" i="80"/>
  <c r="G30" i="80"/>
  <c r="F30" i="80"/>
  <c r="E30" i="80"/>
  <c r="D30" i="80"/>
  <c r="C30" i="80"/>
  <c r="B30" i="80"/>
  <c r="AF29" i="80"/>
  <c r="AE29" i="80"/>
  <c r="AD29" i="80"/>
  <c r="AC29" i="80"/>
  <c r="AB29" i="80"/>
  <c r="AA29" i="80"/>
  <c r="Z29" i="80"/>
  <c r="Y29" i="80"/>
  <c r="X29" i="80"/>
  <c r="W29" i="80"/>
  <c r="V29" i="80"/>
  <c r="U29" i="80"/>
  <c r="T29" i="80"/>
  <c r="S29" i="80"/>
  <c r="R29" i="80"/>
  <c r="Q29" i="80"/>
  <c r="P29" i="80"/>
  <c r="O29" i="80"/>
  <c r="N29" i="80"/>
  <c r="M29" i="80"/>
  <c r="L29" i="80"/>
  <c r="K29" i="80"/>
  <c r="J29" i="80"/>
  <c r="I29" i="80"/>
  <c r="H29" i="80"/>
  <c r="G29" i="80"/>
  <c r="F29" i="80"/>
  <c r="E29" i="80"/>
  <c r="D29" i="80"/>
  <c r="C29" i="80"/>
  <c r="B29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F28" i="80"/>
  <c r="E28" i="80"/>
  <c r="D28" i="80"/>
  <c r="C28" i="80"/>
  <c r="B28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F27" i="80"/>
  <c r="E27" i="80"/>
  <c r="D27" i="80"/>
  <c r="C27" i="80"/>
  <c r="B27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F26" i="80"/>
  <c r="E26" i="80"/>
  <c r="D26" i="80"/>
  <c r="C26" i="80"/>
  <c r="B26" i="80"/>
  <c r="AF25" i="80"/>
  <c r="AE25" i="80"/>
  <c r="AD25" i="80"/>
  <c r="AC25" i="80"/>
  <c r="AB25" i="80"/>
  <c r="AA25" i="80"/>
  <c r="Z25" i="80"/>
  <c r="Y25" i="80"/>
  <c r="X25" i="80"/>
  <c r="W25" i="80"/>
  <c r="V25" i="80"/>
  <c r="U25" i="80"/>
  <c r="T25" i="80"/>
  <c r="S25" i="80"/>
  <c r="R25" i="80"/>
  <c r="Q25" i="80"/>
  <c r="P25" i="80"/>
  <c r="O25" i="80"/>
  <c r="N25" i="80"/>
  <c r="M25" i="80"/>
  <c r="L25" i="80"/>
  <c r="K25" i="80"/>
  <c r="J25" i="80"/>
  <c r="I25" i="80"/>
  <c r="H25" i="80"/>
  <c r="G25" i="80"/>
  <c r="F25" i="80"/>
  <c r="E25" i="80"/>
  <c r="D25" i="80"/>
  <c r="C25" i="80"/>
  <c r="B25" i="80"/>
  <c r="AF24" i="80"/>
  <c r="AE24" i="80"/>
  <c r="AD24" i="80"/>
  <c r="AC24" i="80"/>
  <c r="AB24" i="80"/>
  <c r="AA24" i="80"/>
  <c r="Z24" i="80"/>
  <c r="Y24" i="80"/>
  <c r="X24" i="80"/>
  <c r="W24" i="80"/>
  <c r="V24" i="80"/>
  <c r="U24" i="80"/>
  <c r="T24" i="80"/>
  <c r="S24" i="80"/>
  <c r="R24" i="80"/>
  <c r="Q24" i="80"/>
  <c r="P24" i="80"/>
  <c r="O24" i="80"/>
  <c r="N24" i="80"/>
  <c r="M24" i="80"/>
  <c r="L24" i="80"/>
  <c r="K24" i="80"/>
  <c r="J24" i="80"/>
  <c r="I24" i="80"/>
  <c r="H24" i="80"/>
  <c r="G24" i="80"/>
  <c r="F24" i="80"/>
  <c r="E24" i="80"/>
  <c r="D24" i="80"/>
  <c r="C24" i="80"/>
  <c r="B24" i="80"/>
  <c r="AF23" i="80"/>
  <c r="AE23" i="80"/>
  <c r="AD23" i="80"/>
  <c r="AC23" i="80"/>
  <c r="AB23" i="80"/>
  <c r="AA23" i="80"/>
  <c r="Z23" i="80"/>
  <c r="Y23" i="80"/>
  <c r="X23" i="80"/>
  <c r="W23" i="80"/>
  <c r="V23" i="80"/>
  <c r="U23" i="80"/>
  <c r="T23" i="80"/>
  <c r="S23" i="80"/>
  <c r="R23" i="80"/>
  <c r="Q23" i="80"/>
  <c r="P23" i="80"/>
  <c r="O23" i="80"/>
  <c r="N23" i="80"/>
  <c r="M23" i="80"/>
  <c r="L23" i="80"/>
  <c r="K23" i="80"/>
  <c r="J23" i="80"/>
  <c r="I23" i="80"/>
  <c r="H23" i="80"/>
  <c r="G23" i="80"/>
  <c r="F23" i="80"/>
  <c r="E23" i="80"/>
  <c r="D23" i="80"/>
  <c r="C23" i="80"/>
  <c r="B23" i="80"/>
  <c r="AF22" i="80"/>
  <c r="AE22" i="80"/>
  <c r="AD22" i="80"/>
  <c r="AC22" i="80"/>
  <c r="AB22" i="80"/>
  <c r="AA22" i="80"/>
  <c r="Z22" i="80"/>
  <c r="Y22" i="80"/>
  <c r="X22" i="80"/>
  <c r="W22" i="80"/>
  <c r="V22" i="80"/>
  <c r="U22" i="80"/>
  <c r="T22" i="80"/>
  <c r="S22" i="80"/>
  <c r="R22" i="80"/>
  <c r="Q22" i="80"/>
  <c r="P22" i="80"/>
  <c r="O22" i="80"/>
  <c r="N22" i="80"/>
  <c r="M22" i="80"/>
  <c r="L22" i="80"/>
  <c r="K22" i="80"/>
  <c r="J22" i="80"/>
  <c r="I22" i="80"/>
  <c r="H22" i="80"/>
  <c r="G22" i="80"/>
  <c r="F22" i="80"/>
  <c r="E22" i="80"/>
  <c r="D22" i="80"/>
  <c r="C22" i="80"/>
  <c r="B22" i="80"/>
  <c r="AF21" i="80"/>
  <c r="AE21" i="80"/>
  <c r="AD21" i="80"/>
  <c r="AC21" i="80"/>
  <c r="AB21" i="80"/>
  <c r="AA21" i="80"/>
  <c r="Z21" i="80"/>
  <c r="Y21" i="80"/>
  <c r="X21" i="80"/>
  <c r="W21" i="80"/>
  <c r="V21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H21" i="80"/>
  <c r="G21" i="80"/>
  <c r="F21" i="80"/>
  <c r="E21" i="80"/>
  <c r="D21" i="80"/>
  <c r="C21" i="80"/>
  <c r="B21" i="80"/>
  <c r="AF20" i="80"/>
  <c r="AE20" i="80"/>
  <c r="AD20" i="80"/>
  <c r="AC20" i="80"/>
  <c r="AB20" i="80"/>
  <c r="AA20" i="80"/>
  <c r="Z20" i="80"/>
  <c r="Y20" i="80"/>
  <c r="X20" i="80"/>
  <c r="W20" i="80"/>
  <c r="V20" i="80"/>
  <c r="U20" i="80"/>
  <c r="T20" i="80"/>
  <c r="S20" i="80"/>
  <c r="R20" i="80"/>
  <c r="Q20" i="80"/>
  <c r="P20" i="80"/>
  <c r="O20" i="80"/>
  <c r="N20" i="80"/>
  <c r="M20" i="80"/>
  <c r="L20" i="80"/>
  <c r="K20" i="80"/>
  <c r="J20" i="80"/>
  <c r="I20" i="80"/>
  <c r="H20" i="80"/>
  <c r="G20" i="80"/>
  <c r="F20" i="80"/>
  <c r="E20" i="80"/>
  <c r="D20" i="80"/>
  <c r="C20" i="80"/>
  <c r="B20" i="80"/>
  <c r="AF18" i="80"/>
  <c r="AE18" i="80"/>
  <c r="AD18" i="80"/>
  <c r="AC18" i="80"/>
  <c r="AB18" i="80"/>
  <c r="AA18" i="80"/>
  <c r="Z18" i="80"/>
  <c r="Y18" i="80"/>
  <c r="X18" i="80"/>
  <c r="W18" i="80"/>
  <c r="V18" i="80"/>
  <c r="U18" i="80"/>
  <c r="T18" i="80"/>
  <c r="S18" i="80"/>
  <c r="R18" i="80"/>
  <c r="Q18" i="80"/>
  <c r="P18" i="80"/>
  <c r="O18" i="80"/>
  <c r="N18" i="80"/>
  <c r="M18" i="80"/>
  <c r="L18" i="80"/>
  <c r="K18" i="80"/>
  <c r="J18" i="80"/>
  <c r="I18" i="80"/>
  <c r="H18" i="80"/>
  <c r="G18" i="80"/>
  <c r="F18" i="80"/>
  <c r="E18" i="80"/>
  <c r="D18" i="80"/>
  <c r="C18" i="80"/>
  <c r="B18" i="80"/>
  <c r="AF17" i="80"/>
  <c r="AE17" i="80"/>
  <c r="AD17" i="80"/>
  <c r="AC17" i="80"/>
  <c r="AB17" i="80"/>
  <c r="AA17" i="80"/>
  <c r="Z17" i="80"/>
  <c r="Y17" i="80"/>
  <c r="X17" i="80"/>
  <c r="W17" i="80"/>
  <c r="V17" i="80"/>
  <c r="U17" i="80"/>
  <c r="T17" i="80"/>
  <c r="S17" i="80"/>
  <c r="R17" i="80"/>
  <c r="Q17" i="80"/>
  <c r="P17" i="80"/>
  <c r="O17" i="80"/>
  <c r="N17" i="80"/>
  <c r="M17" i="80"/>
  <c r="L17" i="80"/>
  <c r="K17" i="80"/>
  <c r="J17" i="80"/>
  <c r="I17" i="80"/>
  <c r="H17" i="80"/>
  <c r="G17" i="80"/>
  <c r="F17" i="80"/>
  <c r="E17" i="80"/>
  <c r="D17" i="80"/>
  <c r="C17" i="80"/>
  <c r="B17" i="80"/>
  <c r="AF16" i="80"/>
  <c r="AE16" i="80"/>
  <c r="AD16" i="80"/>
  <c r="AC16" i="80"/>
  <c r="AB16" i="80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G16" i="80"/>
  <c r="F16" i="80"/>
  <c r="E16" i="80"/>
  <c r="D16" i="80"/>
  <c r="C16" i="80"/>
  <c r="B16" i="80"/>
  <c r="AF15" i="80"/>
  <c r="AE15" i="80"/>
  <c r="AD15" i="80"/>
  <c r="AC15" i="80"/>
  <c r="AB15" i="80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G15" i="80"/>
  <c r="F15" i="80"/>
  <c r="E15" i="80"/>
  <c r="D15" i="80"/>
  <c r="C15" i="80"/>
  <c r="B15" i="80"/>
  <c r="AF14" i="80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F13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F12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F11" i="80"/>
  <c r="AE11" i="80"/>
  <c r="AD11" i="80"/>
  <c r="AC11" i="80"/>
  <c r="AB11" i="80"/>
  <c r="AA11" i="80"/>
  <c r="Z11" i="80"/>
  <c r="Y11" i="80"/>
  <c r="X11" i="80"/>
  <c r="W11" i="80"/>
  <c r="V11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H11" i="80"/>
  <c r="G11" i="80"/>
  <c r="F11" i="80"/>
  <c r="E11" i="80"/>
  <c r="D11" i="80"/>
  <c r="C11" i="80"/>
  <c r="B11" i="80"/>
  <c r="AF10" i="80"/>
  <c r="AE10" i="80"/>
  <c r="AD10" i="80"/>
  <c r="AC10" i="80"/>
  <c r="AB10" i="80"/>
  <c r="AA10" i="80"/>
  <c r="Z10" i="80"/>
  <c r="Y10" i="80"/>
  <c r="X10" i="80"/>
  <c r="W10" i="80"/>
  <c r="V10" i="80"/>
  <c r="U10" i="80"/>
  <c r="T10" i="80"/>
  <c r="S10" i="80"/>
  <c r="R10" i="80"/>
  <c r="Q10" i="80"/>
  <c r="P10" i="80"/>
  <c r="O10" i="80"/>
  <c r="N10" i="80"/>
  <c r="M10" i="80"/>
  <c r="L10" i="80"/>
  <c r="K10" i="80"/>
  <c r="J10" i="80"/>
  <c r="I10" i="80"/>
  <c r="H10" i="80"/>
  <c r="G10" i="80"/>
  <c r="F10" i="80"/>
  <c r="E10" i="80"/>
  <c r="D10" i="80"/>
  <c r="C10" i="80"/>
  <c r="B10" i="80"/>
  <c r="AF9" i="80"/>
  <c r="AE9" i="80"/>
  <c r="AD9" i="80"/>
  <c r="AC9" i="80"/>
  <c r="AB9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H9" i="80"/>
  <c r="G9" i="80"/>
  <c r="F9" i="80"/>
  <c r="E9" i="80"/>
  <c r="D9" i="80"/>
  <c r="C9" i="80"/>
  <c r="B9" i="80"/>
  <c r="AF8" i="80"/>
  <c r="AE8" i="80"/>
  <c r="AD8" i="80"/>
  <c r="AC8" i="80"/>
  <c r="AB8" i="80"/>
  <c r="AA8" i="80"/>
  <c r="Z8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H8" i="80"/>
  <c r="G8" i="80"/>
  <c r="F8" i="80"/>
  <c r="E8" i="80"/>
  <c r="D8" i="80"/>
  <c r="C8" i="80"/>
  <c r="B8" i="80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B7" i="80"/>
  <c r="AF6" i="80"/>
  <c r="AE6" i="80"/>
  <c r="AD6" i="80"/>
  <c r="AC6" i="80"/>
  <c r="AB6" i="80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G6" i="80"/>
  <c r="F6" i="80"/>
  <c r="E6" i="80"/>
  <c r="D6" i="80"/>
  <c r="C6" i="80"/>
  <c r="B6" i="80"/>
  <c r="AF5" i="80"/>
  <c r="AE5" i="80"/>
  <c r="AD5" i="80"/>
  <c r="AC5" i="80"/>
  <c r="AB5" i="80"/>
  <c r="AA5" i="80"/>
  <c r="Z5" i="80"/>
  <c r="Y5" i="80"/>
  <c r="X5" i="80"/>
  <c r="W5" i="80"/>
  <c r="V5" i="80"/>
  <c r="U5" i="80"/>
  <c r="T5" i="80"/>
  <c r="S5" i="80"/>
  <c r="R5" i="80"/>
  <c r="Q5" i="80"/>
  <c r="P5" i="80"/>
  <c r="O5" i="80"/>
  <c r="N5" i="80"/>
  <c r="M5" i="80"/>
  <c r="L5" i="80"/>
  <c r="K5" i="80"/>
  <c r="J5" i="80"/>
  <c r="I5" i="80"/>
  <c r="H5" i="80"/>
  <c r="G5" i="80"/>
  <c r="F5" i="80"/>
  <c r="E5" i="80"/>
  <c r="D5" i="80"/>
  <c r="C5" i="80"/>
  <c r="AG3" i="80" s="1"/>
  <c r="B5" i="80"/>
  <c r="AF4" i="80"/>
  <c r="AE4" i="80"/>
  <c r="AD4" i="80"/>
  <c r="AC4" i="80"/>
  <c r="AB4" i="80"/>
  <c r="AA4" i="80"/>
  <c r="Z4" i="80"/>
  <c r="Y4" i="80"/>
  <c r="X4" i="80"/>
  <c r="W4" i="80"/>
  <c r="V4" i="80"/>
  <c r="U4" i="80"/>
  <c r="T4" i="80"/>
  <c r="S4" i="80"/>
  <c r="R4" i="80"/>
  <c r="Q4" i="80"/>
  <c r="P4" i="80"/>
  <c r="O4" i="80"/>
  <c r="N4" i="80"/>
  <c r="M4" i="80"/>
  <c r="L4" i="80"/>
  <c r="K4" i="80"/>
  <c r="J4" i="80"/>
  <c r="I4" i="80"/>
  <c r="H4" i="80"/>
  <c r="G4" i="80"/>
  <c r="F4" i="80"/>
  <c r="E4" i="80"/>
  <c r="D4" i="80"/>
  <c r="C4" i="80"/>
  <c r="B4" i="80"/>
  <c r="AF3" i="80"/>
  <c r="AE3" i="80"/>
  <c r="AD3" i="80"/>
  <c r="AC3" i="80"/>
  <c r="AB3" i="80"/>
  <c r="AA3" i="80"/>
  <c r="Z3" i="80"/>
  <c r="Y3" i="80"/>
  <c r="X3" i="80"/>
  <c r="W3" i="80"/>
  <c r="V3" i="80"/>
  <c r="U3" i="80"/>
  <c r="T3" i="80"/>
  <c r="S3" i="80"/>
  <c r="R3" i="80"/>
  <c r="Q3" i="80"/>
  <c r="P3" i="80"/>
  <c r="O3" i="80"/>
  <c r="N3" i="80"/>
  <c r="M3" i="80"/>
  <c r="L3" i="80"/>
  <c r="K3" i="80"/>
  <c r="J3" i="80"/>
  <c r="I3" i="80"/>
  <c r="H3" i="80"/>
  <c r="G3" i="80"/>
  <c r="F3" i="80"/>
  <c r="E3" i="80"/>
  <c r="D3" i="80"/>
  <c r="C3" i="80"/>
  <c r="B3" i="80"/>
  <c r="AF87" i="79"/>
  <c r="AE87" i="79"/>
  <c r="AD87" i="79"/>
  <c r="AC87" i="79"/>
  <c r="AB87" i="79"/>
  <c r="AA87" i="79"/>
  <c r="Z87" i="79"/>
  <c r="Y87" i="79"/>
  <c r="X87" i="79"/>
  <c r="W87" i="79"/>
  <c r="V87" i="79"/>
  <c r="U87" i="79"/>
  <c r="T87" i="79"/>
  <c r="S87" i="79"/>
  <c r="R87" i="79"/>
  <c r="Q87" i="79"/>
  <c r="P87" i="79"/>
  <c r="O87" i="79"/>
  <c r="N87" i="79"/>
  <c r="M87" i="79"/>
  <c r="L87" i="79"/>
  <c r="K87" i="79"/>
  <c r="J87" i="79"/>
  <c r="I87" i="79"/>
  <c r="H87" i="79"/>
  <c r="G87" i="79"/>
  <c r="F87" i="79"/>
  <c r="E87" i="79"/>
  <c r="D87" i="79"/>
  <c r="C87" i="79"/>
  <c r="B87" i="79"/>
  <c r="AF86" i="79"/>
  <c r="AE86" i="79"/>
  <c r="AD86" i="79"/>
  <c r="AC86" i="79"/>
  <c r="AB86" i="79"/>
  <c r="AA86" i="79"/>
  <c r="Z86" i="79"/>
  <c r="Y86" i="79"/>
  <c r="X86" i="79"/>
  <c r="W86" i="79"/>
  <c r="V86" i="79"/>
  <c r="U86" i="79"/>
  <c r="T86" i="79"/>
  <c r="S86" i="79"/>
  <c r="R86" i="79"/>
  <c r="Q86" i="79"/>
  <c r="P86" i="79"/>
  <c r="O86" i="79"/>
  <c r="N86" i="79"/>
  <c r="M86" i="79"/>
  <c r="L86" i="79"/>
  <c r="K86" i="79"/>
  <c r="J86" i="79"/>
  <c r="I86" i="79"/>
  <c r="H86" i="79"/>
  <c r="G86" i="79"/>
  <c r="F86" i="79"/>
  <c r="E86" i="79"/>
  <c r="D86" i="79"/>
  <c r="C86" i="79"/>
  <c r="B86" i="79"/>
  <c r="AF85" i="79"/>
  <c r="AE85" i="79"/>
  <c r="AD85" i="79"/>
  <c r="AC85" i="79"/>
  <c r="AB85" i="79"/>
  <c r="AA85" i="79"/>
  <c r="Z85" i="79"/>
  <c r="Y85" i="79"/>
  <c r="X85" i="79"/>
  <c r="W85" i="79"/>
  <c r="V85" i="79"/>
  <c r="U85" i="79"/>
  <c r="T85" i="79"/>
  <c r="S85" i="79"/>
  <c r="R85" i="79"/>
  <c r="Q85" i="79"/>
  <c r="P85" i="79"/>
  <c r="O85" i="79"/>
  <c r="N85" i="79"/>
  <c r="M85" i="79"/>
  <c r="L85" i="79"/>
  <c r="K85" i="79"/>
  <c r="J85" i="79"/>
  <c r="I85" i="79"/>
  <c r="H85" i="79"/>
  <c r="G85" i="79"/>
  <c r="F85" i="79"/>
  <c r="E85" i="79"/>
  <c r="D85" i="79"/>
  <c r="C85" i="79"/>
  <c r="B85" i="79"/>
  <c r="AF84" i="79"/>
  <c r="AE84" i="79"/>
  <c r="AD84" i="79"/>
  <c r="AC84" i="79"/>
  <c r="AB84" i="79"/>
  <c r="AA84" i="79"/>
  <c r="Z84" i="79"/>
  <c r="Y84" i="79"/>
  <c r="X84" i="79"/>
  <c r="W84" i="79"/>
  <c r="V84" i="79"/>
  <c r="U84" i="79"/>
  <c r="T84" i="79"/>
  <c r="S84" i="79"/>
  <c r="R84" i="79"/>
  <c r="Q84" i="79"/>
  <c r="P84" i="79"/>
  <c r="O84" i="79"/>
  <c r="N84" i="79"/>
  <c r="M84" i="79"/>
  <c r="L84" i="79"/>
  <c r="K84" i="79"/>
  <c r="J84" i="79"/>
  <c r="I84" i="79"/>
  <c r="H84" i="79"/>
  <c r="G84" i="79"/>
  <c r="F84" i="79"/>
  <c r="E84" i="79"/>
  <c r="D84" i="79"/>
  <c r="C84" i="79"/>
  <c r="B84" i="79"/>
  <c r="AF83" i="79"/>
  <c r="AE83" i="79"/>
  <c r="AD83" i="79"/>
  <c r="AC83" i="79"/>
  <c r="AB83" i="79"/>
  <c r="AA83" i="79"/>
  <c r="Z83" i="79"/>
  <c r="Y83" i="79"/>
  <c r="X83" i="79"/>
  <c r="W83" i="79"/>
  <c r="V83" i="79"/>
  <c r="U83" i="79"/>
  <c r="T83" i="79"/>
  <c r="S83" i="79"/>
  <c r="R83" i="79"/>
  <c r="Q83" i="79"/>
  <c r="P83" i="79"/>
  <c r="O83" i="79"/>
  <c r="N83" i="79"/>
  <c r="M83" i="79"/>
  <c r="L83" i="79"/>
  <c r="K83" i="79"/>
  <c r="J83" i="79"/>
  <c r="I83" i="79"/>
  <c r="H83" i="79"/>
  <c r="G83" i="79"/>
  <c r="F83" i="79"/>
  <c r="E83" i="79"/>
  <c r="D83" i="79"/>
  <c r="C83" i="79"/>
  <c r="B83" i="79"/>
  <c r="AF82" i="79"/>
  <c r="AE82" i="79"/>
  <c r="AD82" i="79"/>
  <c r="AC82" i="79"/>
  <c r="AB82" i="79"/>
  <c r="AA82" i="79"/>
  <c r="Z82" i="79"/>
  <c r="Y82" i="79"/>
  <c r="X82" i="79"/>
  <c r="W82" i="79"/>
  <c r="V82" i="79"/>
  <c r="U82" i="79"/>
  <c r="T82" i="79"/>
  <c r="S82" i="79"/>
  <c r="R82" i="79"/>
  <c r="Q82" i="79"/>
  <c r="P82" i="79"/>
  <c r="O82" i="79"/>
  <c r="N82" i="79"/>
  <c r="M82" i="79"/>
  <c r="L82" i="79"/>
  <c r="K82" i="79"/>
  <c r="J82" i="79"/>
  <c r="I82" i="79"/>
  <c r="H82" i="79"/>
  <c r="G82" i="79"/>
  <c r="F82" i="79"/>
  <c r="E82" i="79"/>
  <c r="D82" i="79"/>
  <c r="C82" i="79"/>
  <c r="B82" i="79"/>
  <c r="AF81" i="79"/>
  <c r="AE81" i="79"/>
  <c r="AD81" i="79"/>
  <c r="AC81" i="79"/>
  <c r="AB81" i="79"/>
  <c r="AA81" i="79"/>
  <c r="Z81" i="79"/>
  <c r="Y81" i="79"/>
  <c r="X81" i="79"/>
  <c r="W81" i="79"/>
  <c r="V81" i="79"/>
  <c r="U81" i="79"/>
  <c r="T81" i="79"/>
  <c r="S81" i="79"/>
  <c r="R81" i="79"/>
  <c r="Q81" i="79"/>
  <c r="P81" i="79"/>
  <c r="O81" i="79"/>
  <c r="N81" i="79"/>
  <c r="M81" i="79"/>
  <c r="L81" i="79"/>
  <c r="K81" i="79"/>
  <c r="J81" i="79"/>
  <c r="I81" i="79"/>
  <c r="H81" i="79"/>
  <c r="G81" i="79"/>
  <c r="F81" i="79"/>
  <c r="E81" i="79"/>
  <c r="D81" i="79"/>
  <c r="C81" i="79"/>
  <c r="B81" i="79"/>
  <c r="AF80" i="79"/>
  <c r="AE80" i="79"/>
  <c r="AD80" i="79"/>
  <c r="AC80" i="79"/>
  <c r="AB80" i="79"/>
  <c r="AA80" i="79"/>
  <c r="Z80" i="79"/>
  <c r="Y80" i="79"/>
  <c r="X80" i="79"/>
  <c r="W80" i="79"/>
  <c r="V80" i="79"/>
  <c r="U80" i="79"/>
  <c r="T80" i="79"/>
  <c r="S80" i="79"/>
  <c r="R80" i="79"/>
  <c r="Q80" i="79"/>
  <c r="P80" i="79"/>
  <c r="O80" i="79"/>
  <c r="N80" i="79"/>
  <c r="M80" i="79"/>
  <c r="L80" i="79"/>
  <c r="K80" i="79"/>
  <c r="J80" i="79"/>
  <c r="I80" i="79"/>
  <c r="H80" i="79"/>
  <c r="G80" i="79"/>
  <c r="F80" i="79"/>
  <c r="E80" i="79"/>
  <c r="D80" i="79"/>
  <c r="C80" i="79"/>
  <c r="B80" i="79"/>
  <c r="AF79" i="79"/>
  <c r="AE79" i="79"/>
  <c r="AD79" i="79"/>
  <c r="AC79" i="79"/>
  <c r="AB79" i="79"/>
  <c r="AA79" i="79"/>
  <c r="Z79" i="79"/>
  <c r="Y79" i="79"/>
  <c r="X79" i="79"/>
  <c r="W79" i="79"/>
  <c r="V79" i="79"/>
  <c r="U79" i="79"/>
  <c r="T79" i="79"/>
  <c r="S79" i="79"/>
  <c r="R79" i="79"/>
  <c r="Q79" i="79"/>
  <c r="P79" i="79"/>
  <c r="O79" i="79"/>
  <c r="N79" i="79"/>
  <c r="M79" i="79"/>
  <c r="L79" i="79"/>
  <c r="K79" i="79"/>
  <c r="J79" i="79"/>
  <c r="I79" i="79"/>
  <c r="H79" i="79"/>
  <c r="G79" i="79"/>
  <c r="F79" i="79"/>
  <c r="E79" i="79"/>
  <c r="D79" i="79"/>
  <c r="C79" i="79"/>
  <c r="B79" i="79"/>
  <c r="AF78" i="79"/>
  <c r="AE78" i="79"/>
  <c r="AD78" i="79"/>
  <c r="AC78" i="79"/>
  <c r="AB78" i="79"/>
  <c r="AA78" i="79"/>
  <c r="Z78" i="79"/>
  <c r="Y78" i="79"/>
  <c r="X78" i="79"/>
  <c r="W78" i="79"/>
  <c r="V78" i="79"/>
  <c r="U78" i="79"/>
  <c r="T78" i="79"/>
  <c r="S78" i="79"/>
  <c r="R78" i="79"/>
  <c r="Q78" i="79"/>
  <c r="P78" i="79"/>
  <c r="O78" i="79"/>
  <c r="N78" i="79"/>
  <c r="M78" i="79"/>
  <c r="L78" i="79"/>
  <c r="K78" i="79"/>
  <c r="J78" i="79"/>
  <c r="I78" i="79"/>
  <c r="H78" i="79"/>
  <c r="G78" i="79"/>
  <c r="F78" i="79"/>
  <c r="E78" i="79"/>
  <c r="D78" i="79"/>
  <c r="C78" i="79"/>
  <c r="B78" i="79"/>
  <c r="AF77" i="79"/>
  <c r="AE77" i="79"/>
  <c r="AD77" i="79"/>
  <c r="AC77" i="79"/>
  <c r="AB77" i="79"/>
  <c r="AA77" i="79"/>
  <c r="Z77" i="79"/>
  <c r="Y77" i="79"/>
  <c r="X77" i="79"/>
  <c r="W77" i="79"/>
  <c r="V77" i="79"/>
  <c r="U77" i="79"/>
  <c r="T77" i="79"/>
  <c r="S77" i="79"/>
  <c r="R77" i="79"/>
  <c r="Q77" i="79"/>
  <c r="P77" i="79"/>
  <c r="O77" i="79"/>
  <c r="N77" i="79"/>
  <c r="M77" i="79"/>
  <c r="L77" i="79"/>
  <c r="K77" i="79"/>
  <c r="J77" i="79"/>
  <c r="I77" i="79"/>
  <c r="H77" i="79"/>
  <c r="G77" i="79"/>
  <c r="F77" i="79"/>
  <c r="E77" i="79"/>
  <c r="D77" i="79"/>
  <c r="C77" i="79"/>
  <c r="B77" i="79"/>
  <c r="AF76" i="79"/>
  <c r="AE76" i="79"/>
  <c r="AD76" i="79"/>
  <c r="AC76" i="79"/>
  <c r="AB76" i="79"/>
  <c r="AA76" i="79"/>
  <c r="Z76" i="79"/>
  <c r="Y76" i="79"/>
  <c r="X76" i="79"/>
  <c r="W76" i="79"/>
  <c r="V76" i="79"/>
  <c r="U76" i="79"/>
  <c r="T76" i="79"/>
  <c r="S76" i="79"/>
  <c r="R76" i="79"/>
  <c r="Q76" i="79"/>
  <c r="P76" i="79"/>
  <c r="O76" i="79"/>
  <c r="N76" i="79"/>
  <c r="M76" i="79"/>
  <c r="L76" i="79"/>
  <c r="K76" i="79"/>
  <c r="J76" i="79"/>
  <c r="I76" i="79"/>
  <c r="H76" i="79"/>
  <c r="G76" i="79"/>
  <c r="F76" i="79"/>
  <c r="E76" i="79"/>
  <c r="D76" i="79"/>
  <c r="C76" i="79"/>
  <c r="B76" i="79"/>
  <c r="AF75" i="79"/>
  <c r="AE75" i="79"/>
  <c r="AD75" i="79"/>
  <c r="AC75" i="79"/>
  <c r="AB75" i="79"/>
  <c r="AA75" i="79"/>
  <c r="Z75" i="79"/>
  <c r="Y75" i="79"/>
  <c r="X75" i="79"/>
  <c r="W75" i="79"/>
  <c r="V75" i="79"/>
  <c r="U75" i="79"/>
  <c r="T75" i="79"/>
  <c r="S75" i="79"/>
  <c r="R75" i="79"/>
  <c r="Q75" i="79"/>
  <c r="P75" i="79"/>
  <c r="O75" i="79"/>
  <c r="N75" i="79"/>
  <c r="M75" i="79"/>
  <c r="L75" i="79"/>
  <c r="K75" i="79"/>
  <c r="J75" i="79"/>
  <c r="I75" i="79"/>
  <c r="H75" i="79"/>
  <c r="G75" i="79"/>
  <c r="F75" i="79"/>
  <c r="E75" i="79"/>
  <c r="D75" i="79"/>
  <c r="C75" i="79"/>
  <c r="B75" i="79"/>
  <c r="AF74" i="79"/>
  <c r="AE74" i="79"/>
  <c r="AD74" i="79"/>
  <c r="AC74" i="79"/>
  <c r="AB74" i="79"/>
  <c r="AA74" i="79"/>
  <c r="Z74" i="79"/>
  <c r="Y74" i="79"/>
  <c r="X74" i="79"/>
  <c r="W74" i="79"/>
  <c r="V74" i="79"/>
  <c r="U74" i="79"/>
  <c r="T74" i="79"/>
  <c r="S74" i="79"/>
  <c r="R74" i="79"/>
  <c r="Q74" i="79"/>
  <c r="P74" i="79"/>
  <c r="O74" i="79"/>
  <c r="N74" i="79"/>
  <c r="M74" i="79"/>
  <c r="L74" i="79"/>
  <c r="K74" i="79"/>
  <c r="J74" i="79"/>
  <c r="I74" i="79"/>
  <c r="H74" i="79"/>
  <c r="G74" i="79"/>
  <c r="F74" i="79"/>
  <c r="E74" i="79"/>
  <c r="D74" i="79"/>
  <c r="C74" i="79"/>
  <c r="B74" i="79"/>
  <c r="AF73" i="79"/>
  <c r="AE73" i="79"/>
  <c r="AD73" i="79"/>
  <c r="AC73" i="79"/>
  <c r="AB73" i="79"/>
  <c r="AA73" i="79"/>
  <c r="Z73" i="79"/>
  <c r="Y73" i="79"/>
  <c r="X73" i="79"/>
  <c r="W73" i="79"/>
  <c r="V73" i="79"/>
  <c r="U73" i="79"/>
  <c r="T73" i="79"/>
  <c r="S73" i="79"/>
  <c r="R73" i="79"/>
  <c r="Q73" i="79"/>
  <c r="P73" i="79"/>
  <c r="O73" i="79"/>
  <c r="N73" i="79"/>
  <c r="M73" i="79"/>
  <c r="L73" i="79"/>
  <c r="K73" i="79"/>
  <c r="J73" i="79"/>
  <c r="I73" i="79"/>
  <c r="H73" i="79"/>
  <c r="G73" i="79"/>
  <c r="F73" i="79"/>
  <c r="E73" i="79"/>
  <c r="D73" i="79"/>
  <c r="C73" i="79"/>
  <c r="B73" i="79"/>
  <c r="AF72" i="79"/>
  <c r="AE72" i="79"/>
  <c r="AD72" i="79"/>
  <c r="AC72" i="79"/>
  <c r="AB72" i="79"/>
  <c r="AA72" i="79"/>
  <c r="Z72" i="79"/>
  <c r="Y72" i="79"/>
  <c r="X72" i="79"/>
  <c r="W72" i="79"/>
  <c r="V72" i="79"/>
  <c r="U72" i="79"/>
  <c r="T72" i="79"/>
  <c r="S72" i="79"/>
  <c r="R72" i="79"/>
  <c r="Q72" i="79"/>
  <c r="P72" i="79"/>
  <c r="O72" i="79"/>
  <c r="N72" i="79"/>
  <c r="M72" i="79"/>
  <c r="L72" i="79"/>
  <c r="K72" i="79"/>
  <c r="J72" i="79"/>
  <c r="I72" i="79"/>
  <c r="H72" i="79"/>
  <c r="G72" i="79"/>
  <c r="F72" i="79"/>
  <c r="E72" i="79"/>
  <c r="D72" i="79"/>
  <c r="C72" i="79"/>
  <c r="B72" i="79"/>
  <c r="AF69" i="79"/>
  <c r="AE69" i="79"/>
  <c r="AD69" i="79"/>
  <c r="AC69" i="79"/>
  <c r="AB69" i="79"/>
  <c r="AA69" i="79"/>
  <c r="Z69" i="79"/>
  <c r="Y69" i="79"/>
  <c r="X69" i="79"/>
  <c r="W69" i="79"/>
  <c r="V69" i="79"/>
  <c r="U69" i="79"/>
  <c r="T69" i="79"/>
  <c r="S69" i="79"/>
  <c r="R69" i="79"/>
  <c r="Q69" i="79"/>
  <c r="P69" i="79"/>
  <c r="O69" i="79"/>
  <c r="N69" i="79"/>
  <c r="M69" i="79"/>
  <c r="L69" i="79"/>
  <c r="K69" i="79"/>
  <c r="J69" i="79"/>
  <c r="I69" i="79"/>
  <c r="H69" i="79"/>
  <c r="G69" i="79"/>
  <c r="F69" i="79"/>
  <c r="E69" i="79"/>
  <c r="D69" i="79"/>
  <c r="C69" i="79"/>
  <c r="B69" i="79"/>
  <c r="AF68" i="79"/>
  <c r="AE68" i="79"/>
  <c r="AD68" i="79"/>
  <c r="AC68" i="79"/>
  <c r="AB68" i="79"/>
  <c r="AA68" i="79"/>
  <c r="Z68" i="79"/>
  <c r="Y68" i="79"/>
  <c r="X68" i="79"/>
  <c r="W68" i="79"/>
  <c r="V68" i="79"/>
  <c r="U68" i="79"/>
  <c r="T68" i="79"/>
  <c r="S68" i="79"/>
  <c r="R68" i="79"/>
  <c r="Q68" i="79"/>
  <c r="P68" i="79"/>
  <c r="O68" i="79"/>
  <c r="N68" i="79"/>
  <c r="M68" i="79"/>
  <c r="L68" i="79"/>
  <c r="K68" i="79"/>
  <c r="J68" i="79"/>
  <c r="I68" i="79"/>
  <c r="H68" i="79"/>
  <c r="G68" i="79"/>
  <c r="F68" i="79"/>
  <c r="E68" i="79"/>
  <c r="D68" i="79"/>
  <c r="C68" i="79"/>
  <c r="B68" i="79"/>
  <c r="AF67" i="79"/>
  <c r="AE67" i="79"/>
  <c r="AD67" i="79"/>
  <c r="AC67" i="79"/>
  <c r="AB67" i="79"/>
  <c r="AA67" i="79"/>
  <c r="Z67" i="79"/>
  <c r="Y67" i="79"/>
  <c r="X67" i="79"/>
  <c r="W67" i="79"/>
  <c r="V67" i="79"/>
  <c r="U67" i="79"/>
  <c r="T67" i="79"/>
  <c r="S67" i="79"/>
  <c r="R67" i="79"/>
  <c r="Q67" i="79"/>
  <c r="P67" i="79"/>
  <c r="O67" i="79"/>
  <c r="N67" i="79"/>
  <c r="M67" i="79"/>
  <c r="L67" i="79"/>
  <c r="K67" i="79"/>
  <c r="J67" i="79"/>
  <c r="I67" i="79"/>
  <c r="H67" i="79"/>
  <c r="G67" i="79"/>
  <c r="F67" i="79"/>
  <c r="E67" i="79"/>
  <c r="D67" i="79"/>
  <c r="C67" i="79"/>
  <c r="B67" i="79"/>
  <c r="AF66" i="79"/>
  <c r="AE66" i="79"/>
  <c r="AD66" i="79"/>
  <c r="AC66" i="79"/>
  <c r="AB66" i="79"/>
  <c r="AA66" i="79"/>
  <c r="Z66" i="79"/>
  <c r="Y66" i="79"/>
  <c r="X66" i="79"/>
  <c r="W66" i="79"/>
  <c r="V66" i="79"/>
  <c r="U66" i="79"/>
  <c r="T66" i="79"/>
  <c r="S66" i="79"/>
  <c r="R66" i="79"/>
  <c r="Q66" i="79"/>
  <c r="P66" i="79"/>
  <c r="O66" i="79"/>
  <c r="N66" i="79"/>
  <c r="M66" i="79"/>
  <c r="L66" i="79"/>
  <c r="K66" i="79"/>
  <c r="J66" i="79"/>
  <c r="I66" i="79"/>
  <c r="H66" i="79"/>
  <c r="G66" i="79"/>
  <c r="F66" i="79"/>
  <c r="E66" i="79"/>
  <c r="D66" i="79"/>
  <c r="C66" i="79"/>
  <c r="B66" i="79"/>
  <c r="AF65" i="79"/>
  <c r="AE65" i="79"/>
  <c r="AD65" i="79"/>
  <c r="AC65" i="79"/>
  <c r="AB65" i="79"/>
  <c r="AA65" i="79"/>
  <c r="Z65" i="79"/>
  <c r="Y65" i="79"/>
  <c r="X65" i="79"/>
  <c r="W65" i="79"/>
  <c r="V65" i="79"/>
  <c r="U65" i="79"/>
  <c r="T65" i="79"/>
  <c r="S65" i="79"/>
  <c r="R65" i="79"/>
  <c r="Q65" i="79"/>
  <c r="P65" i="79"/>
  <c r="O65" i="79"/>
  <c r="N65" i="79"/>
  <c r="M65" i="79"/>
  <c r="L65" i="79"/>
  <c r="K65" i="79"/>
  <c r="J65" i="79"/>
  <c r="I65" i="79"/>
  <c r="H65" i="79"/>
  <c r="G65" i="79"/>
  <c r="F65" i="79"/>
  <c r="E65" i="79"/>
  <c r="D65" i="79"/>
  <c r="C65" i="79"/>
  <c r="B65" i="79"/>
  <c r="AF64" i="79"/>
  <c r="AE64" i="79"/>
  <c r="AD64" i="79"/>
  <c r="AC64" i="79"/>
  <c r="AB64" i="79"/>
  <c r="AA64" i="79"/>
  <c r="Z64" i="79"/>
  <c r="Y64" i="79"/>
  <c r="X64" i="79"/>
  <c r="W64" i="79"/>
  <c r="V64" i="79"/>
  <c r="U64" i="79"/>
  <c r="T64" i="79"/>
  <c r="S64" i="79"/>
  <c r="R64" i="79"/>
  <c r="Q64" i="79"/>
  <c r="P64" i="79"/>
  <c r="O64" i="79"/>
  <c r="N64" i="79"/>
  <c r="M64" i="79"/>
  <c r="L64" i="79"/>
  <c r="K64" i="79"/>
  <c r="J64" i="79"/>
  <c r="I64" i="79"/>
  <c r="H64" i="79"/>
  <c r="G64" i="79"/>
  <c r="F64" i="79"/>
  <c r="E64" i="79"/>
  <c r="D64" i="79"/>
  <c r="C64" i="79"/>
  <c r="B64" i="79"/>
  <c r="AF63" i="79"/>
  <c r="AE63" i="79"/>
  <c r="AD63" i="79"/>
  <c r="AC63" i="79"/>
  <c r="AB63" i="79"/>
  <c r="AA63" i="79"/>
  <c r="Z63" i="79"/>
  <c r="Y63" i="79"/>
  <c r="X63" i="79"/>
  <c r="W63" i="79"/>
  <c r="V63" i="79"/>
  <c r="U63" i="79"/>
  <c r="T63" i="79"/>
  <c r="S63" i="79"/>
  <c r="R63" i="79"/>
  <c r="Q63" i="79"/>
  <c r="P63" i="79"/>
  <c r="O63" i="79"/>
  <c r="N63" i="79"/>
  <c r="M63" i="79"/>
  <c r="L63" i="79"/>
  <c r="K63" i="79"/>
  <c r="J63" i="79"/>
  <c r="I63" i="79"/>
  <c r="H63" i="79"/>
  <c r="G63" i="79"/>
  <c r="F63" i="79"/>
  <c r="E63" i="79"/>
  <c r="D63" i="79"/>
  <c r="C63" i="79"/>
  <c r="B63" i="79"/>
  <c r="AF62" i="79"/>
  <c r="AE62" i="79"/>
  <c r="AD62" i="79"/>
  <c r="AC62" i="79"/>
  <c r="AB62" i="79"/>
  <c r="AA62" i="79"/>
  <c r="Z62" i="79"/>
  <c r="Y62" i="79"/>
  <c r="X62" i="79"/>
  <c r="W62" i="79"/>
  <c r="V62" i="79"/>
  <c r="U62" i="79"/>
  <c r="T62" i="79"/>
  <c r="S62" i="79"/>
  <c r="R62" i="79"/>
  <c r="Q62" i="79"/>
  <c r="P62" i="79"/>
  <c r="O62" i="79"/>
  <c r="N62" i="79"/>
  <c r="M62" i="79"/>
  <c r="L62" i="79"/>
  <c r="K62" i="79"/>
  <c r="J62" i="79"/>
  <c r="I62" i="79"/>
  <c r="H62" i="79"/>
  <c r="G62" i="79"/>
  <c r="F62" i="79"/>
  <c r="E62" i="79"/>
  <c r="D62" i="79"/>
  <c r="C62" i="79"/>
  <c r="B62" i="79"/>
  <c r="AF61" i="79"/>
  <c r="AE61" i="79"/>
  <c r="AD61" i="79"/>
  <c r="AC61" i="79"/>
  <c r="AB61" i="79"/>
  <c r="AA61" i="79"/>
  <c r="Z61" i="79"/>
  <c r="Y61" i="79"/>
  <c r="X61" i="79"/>
  <c r="W61" i="79"/>
  <c r="V61" i="79"/>
  <c r="U61" i="79"/>
  <c r="T61" i="79"/>
  <c r="S61" i="79"/>
  <c r="R61" i="79"/>
  <c r="Q61" i="79"/>
  <c r="P61" i="79"/>
  <c r="O61" i="79"/>
  <c r="N61" i="79"/>
  <c r="M61" i="79"/>
  <c r="L61" i="79"/>
  <c r="K61" i="79"/>
  <c r="J61" i="79"/>
  <c r="I61" i="79"/>
  <c r="H61" i="79"/>
  <c r="G61" i="79"/>
  <c r="F61" i="79"/>
  <c r="E61" i="79"/>
  <c r="D61" i="79"/>
  <c r="C61" i="79"/>
  <c r="B61" i="79"/>
  <c r="AF60" i="79"/>
  <c r="AE60" i="79"/>
  <c r="AD60" i="79"/>
  <c r="AC60" i="79"/>
  <c r="AB60" i="79"/>
  <c r="AA60" i="79"/>
  <c r="Z60" i="79"/>
  <c r="Y60" i="79"/>
  <c r="X60" i="79"/>
  <c r="W60" i="79"/>
  <c r="V60" i="79"/>
  <c r="U60" i="79"/>
  <c r="T60" i="79"/>
  <c r="S60" i="79"/>
  <c r="R60" i="79"/>
  <c r="Q60" i="79"/>
  <c r="P60" i="79"/>
  <c r="O60" i="79"/>
  <c r="N60" i="79"/>
  <c r="M60" i="79"/>
  <c r="L60" i="79"/>
  <c r="K60" i="79"/>
  <c r="J60" i="79"/>
  <c r="I60" i="79"/>
  <c r="H60" i="79"/>
  <c r="G60" i="79"/>
  <c r="F60" i="79"/>
  <c r="E60" i="79"/>
  <c r="D60" i="79"/>
  <c r="C60" i="79"/>
  <c r="B60" i="79"/>
  <c r="AF59" i="79"/>
  <c r="AE59" i="79"/>
  <c r="AD59" i="79"/>
  <c r="AC59" i="79"/>
  <c r="AB59" i="79"/>
  <c r="AA59" i="79"/>
  <c r="Z59" i="79"/>
  <c r="Y59" i="79"/>
  <c r="X59" i="79"/>
  <c r="W59" i="79"/>
  <c r="V59" i="79"/>
  <c r="U59" i="79"/>
  <c r="T59" i="79"/>
  <c r="S59" i="79"/>
  <c r="R59" i="79"/>
  <c r="Q59" i="79"/>
  <c r="P59" i="79"/>
  <c r="O59" i="79"/>
  <c r="N59" i="79"/>
  <c r="M59" i="79"/>
  <c r="L59" i="79"/>
  <c r="K59" i="79"/>
  <c r="J59" i="79"/>
  <c r="I59" i="79"/>
  <c r="H59" i="79"/>
  <c r="G59" i="79"/>
  <c r="F59" i="79"/>
  <c r="E59" i="79"/>
  <c r="D59" i="79"/>
  <c r="C59" i="79"/>
  <c r="B59" i="79"/>
  <c r="AF58" i="79"/>
  <c r="AE58" i="79"/>
  <c r="AD58" i="79"/>
  <c r="AC58" i="79"/>
  <c r="AB58" i="79"/>
  <c r="AA58" i="79"/>
  <c r="Z58" i="79"/>
  <c r="Y58" i="79"/>
  <c r="X58" i="79"/>
  <c r="W58" i="79"/>
  <c r="V58" i="79"/>
  <c r="U58" i="79"/>
  <c r="T58" i="79"/>
  <c r="S58" i="79"/>
  <c r="R58" i="79"/>
  <c r="Q58" i="79"/>
  <c r="P58" i="79"/>
  <c r="O58" i="79"/>
  <c r="N58" i="79"/>
  <c r="M58" i="79"/>
  <c r="L58" i="79"/>
  <c r="K58" i="79"/>
  <c r="J58" i="79"/>
  <c r="I58" i="79"/>
  <c r="H58" i="79"/>
  <c r="G58" i="79"/>
  <c r="F58" i="79"/>
  <c r="E58" i="79"/>
  <c r="D58" i="79"/>
  <c r="C58" i="79"/>
  <c r="B58" i="79"/>
  <c r="AF57" i="79"/>
  <c r="AE57" i="79"/>
  <c r="AD57" i="79"/>
  <c r="AC57" i="79"/>
  <c r="AB57" i="79"/>
  <c r="AA57" i="79"/>
  <c r="Z57" i="79"/>
  <c r="Y57" i="79"/>
  <c r="X57" i="79"/>
  <c r="W57" i="79"/>
  <c r="V57" i="79"/>
  <c r="U57" i="79"/>
  <c r="T57" i="79"/>
  <c r="S57" i="79"/>
  <c r="R57" i="79"/>
  <c r="Q57" i="79"/>
  <c r="P57" i="79"/>
  <c r="O57" i="79"/>
  <c r="N57" i="79"/>
  <c r="M57" i="79"/>
  <c r="L57" i="79"/>
  <c r="K57" i="79"/>
  <c r="J57" i="79"/>
  <c r="I57" i="79"/>
  <c r="H57" i="79"/>
  <c r="G57" i="79"/>
  <c r="F57" i="79"/>
  <c r="E57" i="79"/>
  <c r="D57" i="79"/>
  <c r="C57" i="79"/>
  <c r="B57" i="79"/>
  <c r="AF56" i="79"/>
  <c r="AE56" i="79"/>
  <c r="AD56" i="79"/>
  <c r="AC56" i="79"/>
  <c r="AB56" i="79"/>
  <c r="AA56" i="79"/>
  <c r="Z56" i="79"/>
  <c r="Y56" i="79"/>
  <c r="X56" i="79"/>
  <c r="W56" i="79"/>
  <c r="V56" i="79"/>
  <c r="U56" i="79"/>
  <c r="T56" i="79"/>
  <c r="S56" i="79"/>
  <c r="R56" i="79"/>
  <c r="Q56" i="79"/>
  <c r="P56" i="79"/>
  <c r="O56" i="79"/>
  <c r="N56" i="79"/>
  <c r="M56" i="79"/>
  <c r="L56" i="79"/>
  <c r="K56" i="79"/>
  <c r="J56" i="79"/>
  <c r="I56" i="79"/>
  <c r="H56" i="79"/>
  <c r="G56" i="79"/>
  <c r="F56" i="79"/>
  <c r="E56" i="79"/>
  <c r="D56" i="79"/>
  <c r="C56" i="79"/>
  <c r="B56" i="79"/>
  <c r="AF55" i="79"/>
  <c r="AE55" i="79"/>
  <c r="AD55" i="79"/>
  <c r="AC55" i="79"/>
  <c r="AB55" i="79"/>
  <c r="AA55" i="79"/>
  <c r="Z55" i="79"/>
  <c r="Y55" i="79"/>
  <c r="X55" i="79"/>
  <c r="W55" i="79"/>
  <c r="V55" i="79"/>
  <c r="U55" i="79"/>
  <c r="T55" i="79"/>
  <c r="S55" i="79"/>
  <c r="R55" i="79"/>
  <c r="Q55" i="79"/>
  <c r="P55" i="79"/>
  <c r="O55" i="79"/>
  <c r="N55" i="79"/>
  <c r="M55" i="79"/>
  <c r="L55" i="79"/>
  <c r="K55" i="79"/>
  <c r="J55" i="79"/>
  <c r="I55" i="79"/>
  <c r="H55" i="79"/>
  <c r="G55" i="79"/>
  <c r="F55" i="79"/>
  <c r="E55" i="79"/>
  <c r="D55" i="79"/>
  <c r="C55" i="79"/>
  <c r="B55" i="79"/>
  <c r="AF54" i="79"/>
  <c r="AE54" i="79"/>
  <c r="AD54" i="79"/>
  <c r="AC54" i="79"/>
  <c r="AB54" i="79"/>
  <c r="AA54" i="79"/>
  <c r="Z54" i="79"/>
  <c r="Y54" i="79"/>
  <c r="X54" i="79"/>
  <c r="W54" i="79"/>
  <c r="V54" i="79"/>
  <c r="U54" i="79"/>
  <c r="T54" i="79"/>
  <c r="S54" i="79"/>
  <c r="R54" i="79"/>
  <c r="Q54" i="79"/>
  <c r="P54" i="79"/>
  <c r="O54" i="79"/>
  <c r="N54" i="79"/>
  <c r="M54" i="79"/>
  <c r="L54" i="79"/>
  <c r="K54" i="79"/>
  <c r="J54" i="79"/>
  <c r="I54" i="79"/>
  <c r="H54" i="79"/>
  <c r="G54" i="79"/>
  <c r="F54" i="79"/>
  <c r="E54" i="79"/>
  <c r="D54" i="79"/>
  <c r="C54" i="79"/>
  <c r="B54" i="79"/>
  <c r="AF52" i="79"/>
  <c r="AE52" i="79"/>
  <c r="AD52" i="79"/>
  <c r="AC52" i="79"/>
  <c r="AB52" i="79"/>
  <c r="AA52" i="79"/>
  <c r="Z52" i="79"/>
  <c r="Y52" i="79"/>
  <c r="X52" i="79"/>
  <c r="W52" i="79"/>
  <c r="V52" i="79"/>
  <c r="U52" i="79"/>
  <c r="T52" i="79"/>
  <c r="S52" i="79"/>
  <c r="R52" i="79"/>
  <c r="Q52" i="79"/>
  <c r="P52" i="79"/>
  <c r="O52" i="79"/>
  <c r="N52" i="79"/>
  <c r="M52" i="79"/>
  <c r="L52" i="79"/>
  <c r="K52" i="79"/>
  <c r="J52" i="79"/>
  <c r="I52" i="79"/>
  <c r="H52" i="79"/>
  <c r="G52" i="79"/>
  <c r="F52" i="79"/>
  <c r="E52" i="79"/>
  <c r="D52" i="79"/>
  <c r="C52" i="79"/>
  <c r="B52" i="79"/>
  <c r="AF51" i="79"/>
  <c r="AE51" i="79"/>
  <c r="AD51" i="79"/>
  <c r="AC51" i="79"/>
  <c r="AB51" i="79"/>
  <c r="AA51" i="79"/>
  <c r="Z51" i="79"/>
  <c r="Y51" i="79"/>
  <c r="X51" i="79"/>
  <c r="W51" i="79"/>
  <c r="V51" i="79"/>
  <c r="U51" i="79"/>
  <c r="T51" i="79"/>
  <c r="S51" i="79"/>
  <c r="R51" i="79"/>
  <c r="Q51" i="79"/>
  <c r="P51" i="79"/>
  <c r="O51" i="79"/>
  <c r="N51" i="79"/>
  <c r="M51" i="79"/>
  <c r="L51" i="79"/>
  <c r="K51" i="79"/>
  <c r="J51" i="79"/>
  <c r="I51" i="79"/>
  <c r="H51" i="79"/>
  <c r="G51" i="79"/>
  <c r="F51" i="79"/>
  <c r="E51" i="79"/>
  <c r="D51" i="79"/>
  <c r="C51" i="79"/>
  <c r="B51" i="79"/>
  <c r="AF50" i="79"/>
  <c r="AE50" i="79"/>
  <c r="AD50" i="79"/>
  <c r="AC50" i="79"/>
  <c r="AB50" i="79"/>
  <c r="AA50" i="79"/>
  <c r="Z50" i="79"/>
  <c r="Y50" i="79"/>
  <c r="X50" i="79"/>
  <c r="W50" i="79"/>
  <c r="V50" i="79"/>
  <c r="U50" i="79"/>
  <c r="T50" i="79"/>
  <c r="S50" i="79"/>
  <c r="R50" i="79"/>
  <c r="Q50" i="79"/>
  <c r="P50" i="79"/>
  <c r="O50" i="79"/>
  <c r="N50" i="79"/>
  <c r="M50" i="79"/>
  <c r="L50" i="79"/>
  <c r="K50" i="79"/>
  <c r="J50" i="79"/>
  <c r="I50" i="79"/>
  <c r="H50" i="79"/>
  <c r="G50" i="79"/>
  <c r="F50" i="79"/>
  <c r="E50" i="79"/>
  <c r="D50" i="79"/>
  <c r="C50" i="79"/>
  <c r="B50" i="79"/>
  <c r="AF49" i="79"/>
  <c r="AE49" i="79"/>
  <c r="AD49" i="79"/>
  <c r="AC49" i="79"/>
  <c r="AB49" i="79"/>
  <c r="AA49" i="79"/>
  <c r="Z49" i="79"/>
  <c r="Y49" i="79"/>
  <c r="X49" i="79"/>
  <c r="W49" i="79"/>
  <c r="V49" i="79"/>
  <c r="U49" i="79"/>
  <c r="T49" i="79"/>
  <c r="S49" i="79"/>
  <c r="R49" i="79"/>
  <c r="Q49" i="79"/>
  <c r="P49" i="79"/>
  <c r="O49" i="79"/>
  <c r="N49" i="79"/>
  <c r="M49" i="79"/>
  <c r="L49" i="79"/>
  <c r="K49" i="79"/>
  <c r="J49" i="79"/>
  <c r="I49" i="79"/>
  <c r="H49" i="79"/>
  <c r="G49" i="79"/>
  <c r="F49" i="79"/>
  <c r="E49" i="79"/>
  <c r="D49" i="79"/>
  <c r="C49" i="79"/>
  <c r="B49" i="79"/>
  <c r="AF48" i="79"/>
  <c r="AE48" i="79"/>
  <c r="AD48" i="79"/>
  <c r="AC48" i="79"/>
  <c r="AB48" i="79"/>
  <c r="AA48" i="79"/>
  <c r="Z48" i="79"/>
  <c r="Y48" i="79"/>
  <c r="X48" i="79"/>
  <c r="W48" i="79"/>
  <c r="V48" i="79"/>
  <c r="U48" i="79"/>
  <c r="T48" i="79"/>
  <c r="S48" i="79"/>
  <c r="R48" i="79"/>
  <c r="Q48" i="79"/>
  <c r="P48" i="79"/>
  <c r="O48" i="79"/>
  <c r="N48" i="79"/>
  <c r="M48" i="79"/>
  <c r="L48" i="79"/>
  <c r="K48" i="79"/>
  <c r="J48" i="79"/>
  <c r="I48" i="79"/>
  <c r="H48" i="79"/>
  <c r="G48" i="79"/>
  <c r="F48" i="79"/>
  <c r="E48" i="79"/>
  <c r="D48" i="79"/>
  <c r="C48" i="79"/>
  <c r="B48" i="79"/>
  <c r="AF47" i="79"/>
  <c r="AE47" i="79"/>
  <c r="AD47" i="79"/>
  <c r="AC47" i="79"/>
  <c r="AB47" i="79"/>
  <c r="AA47" i="79"/>
  <c r="Z47" i="79"/>
  <c r="Y47" i="79"/>
  <c r="X47" i="79"/>
  <c r="W47" i="79"/>
  <c r="V47" i="79"/>
  <c r="U47" i="79"/>
  <c r="T47" i="79"/>
  <c r="S47" i="79"/>
  <c r="R47" i="79"/>
  <c r="Q47" i="79"/>
  <c r="P47" i="79"/>
  <c r="O47" i="79"/>
  <c r="N47" i="79"/>
  <c r="M47" i="79"/>
  <c r="L47" i="79"/>
  <c r="K47" i="79"/>
  <c r="J47" i="79"/>
  <c r="I47" i="79"/>
  <c r="H47" i="79"/>
  <c r="G47" i="79"/>
  <c r="F47" i="79"/>
  <c r="E47" i="79"/>
  <c r="D47" i="79"/>
  <c r="C47" i="79"/>
  <c r="B47" i="79"/>
  <c r="AF46" i="79"/>
  <c r="AE46" i="79"/>
  <c r="AD46" i="79"/>
  <c r="AC46" i="79"/>
  <c r="AB46" i="79"/>
  <c r="AA46" i="79"/>
  <c r="Z46" i="79"/>
  <c r="Y46" i="79"/>
  <c r="X46" i="79"/>
  <c r="W46" i="79"/>
  <c r="V46" i="79"/>
  <c r="U46" i="79"/>
  <c r="T46" i="79"/>
  <c r="S46" i="79"/>
  <c r="R46" i="79"/>
  <c r="Q46" i="79"/>
  <c r="P46" i="79"/>
  <c r="O46" i="79"/>
  <c r="N46" i="79"/>
  <c r="M46" i="79"/>
  <c r="L46" i="79"/>
  <c r="K46" i="79"/>
  <c r="J46" i="79"/>
  <c r="I46" i="79"/>
  <c r="H46" i="79"/>
  <c r="G46" i="79"/>
  <c r="F46" i="79"/>
  <c r="E46" i="79"/>
  <c r="D46" i="79"/>
  <c r="C46" i="79"/>
  <c r="B46" i="79"/>
  <c r="AF45" i="79"/>
  <c r="AE45" i="79"/>
  <c r="AD45" i="79"/>
  <c r="AC45" i="79"/>
  <c r="AB45" i="79"/>
  <c r="AA45" i="79"/>
  <c r="Z45" i="79"/>
  <c r="Y45" i="79"/>
  <c r="X45" i="79"/>
  <c r="W45" i="79"/>
  <c r="V45" i="79"/>
  <c r="U45" i="79"/>
  <c r="T45" i="79"/>
  <c r="S45" i="79"/>
  <c r="R45" i="79"/>
  <c r="Q45" i="79"/>
  <c r="P45" i="79"/>
  <c r="O45" i="79"/>
  <c r="N45" i="79"/>
  <c r="M45" i="79"/>
  <c r="L45" i="79"/>
  <c r="K45" i="79"/>
  <c r="J45" i="79"/>
  <c r="I45" i="79"/>
  <c r="H45" i="79"/>
  <c r="G45" i="79"/>
  <c r="F45" i="79"/>
  <c r="E45" i="79"/>
  <c r="D45" i="79"/>
  <c r="C45" i="79"/>
  <c r="B45" i="79"/>
  <c r="AF44" i="79"/>
  <c r="AE44" i="79"/>
  <c r="AD44" i="79"/>
  <c r="AC44" i="79"/>
  <c r="AB44" i="79"/>
  <c r="AA44" i="79"/>
  <c r="Z44" i="79"/>
  <c r="Y44" i="79"/>
  <c r="X44" i="79"/>
  <c r="W44" i="79"/>
  <c r="V44" i="79"/>
  <c r="U44" i="79"/>
  <c r="T44" i="79"/>
  <c r="S44" i="79"/>
  <c r="R44" i="79"/>
  <c r="Q44" i="79"/>
  <c r="P44" i="79"/>
  <c r="O44" i="79"/>
  <c r="N44" i="79"/>
  <c r="M44" i="79"/>
  <c r="L44" i="79"/>
  <c r="K44" i="79"/>
  <c r="J44" i="79"/>
  <c r="I44" i="79"/>
  <c r="H44" i="79"/>
  <c r="G44" i="79"/>
  <c r="F44" i="79"/>
  <c r="E44" i="79"/>
  <c r="D44" i="79"/>
  <c r="C44" i="79"/>
  <c r="B44" i="79"/>
  <c r="AF43" i="79"/>
  <c r="AE43" i="79"/>
  <c r="AD43" i="79"/>
  <c r="AC43" i="79"/>
  <c r="AB43" i="79"/>
  <c r="AA43" i="79"/>
  <c r="Z43" i="79"/>
  <c r="Y43" i="79"/>
  <c r="X43" i="79"/>
  <c r="W43" i="79"/>
  <c r="V43" i="79"/>
  <c r="U43" i="79"/>
  <c r="T43" i="79"/>
  <c r="S43" i="79"/>
  <c r="R43" i="79"/>
  <c r="Q43" i="79"/>
  <c r="P43" i="79"/>
  <c r="O43" i="79"/>
  <c r="N43" i="79"/>
  <c r="M43" i="79"/>
  <c r="L43" i="79"/>
  <c r="K43" i="79"/>
  <c r="J43" i="79"/>
  <c r="I43" i="79"/>
  <c r="H43" i="79"/>
  <c r="G43" i="79"/>
  <c r="F43" i="79"/>
  <c r="E43" i="79"/>
  <c r="D43" i="79"/>
  <c r="C43" i="79"/>
  <c r="B43" i="79"/>
  <c r="AF42" i="79"/>
  <c r="AE42" i="79"/>
  <c r="AD42" i="79"/>
  <c r="AC42" i="79"/>
  <c r="AB42" i="79"/>
  <c r="AA42" i="79"/>
  <c r="Z42" i="79"/>
  <c r="Y42" i="79"/>
  <c r="X42" i="79"/>
  <c r="W42" i="79"/>
  <c r="V42" i="79"/>
  <c r="U42" i="79"/>
  <c r="T42" i="79"/>
  <c r="S42" i="79"/>
  <c r="R42" i="79"/>
  <c r="Q42" i="79"/>
  <c r="P42" i="79"/>
  <c r="O42" i="79"/>
  <c r="N42" i="79"/>
  <c r="M42" i="79"/>
  <c r="L42" i="79"/>
  <c r="K42" i="79"/>
  <c r="J42" i="79"/>
  <c r="I42" i="79"/>
  <c r="H42" i="79"/>
  <c r="G42" i="79"/>
  <c r="F42" i="79"/>
  <c r="E42" i="79"/>
  <c r="D42" i="79"/>
  <c r="C42" i="79"/>
  <c r="B42" i="79"/>
  <c r="AF41" i="79"/>
  <c r="AE41" i="79"/>
  <c r="AD41" i="79"/>
  <c r="AC41" i="79"/>
  <c r="AB41" i="79"/>
  <c r="AA41" i="79"/>
  <c r="Z41" i="79"/>
  <c r="Y41" i="79"/>
  <c r="X41" i="79"/>
  <c r="W41" i="79"/>
  <c r="V41" i="79"/>
  <c r="U41" i="79"/>
  <c r="T41" i="79"/>
  <c r="S41" i="79"/>
  <c r="R41" i="79"/>
  <c r="Q41" i="79"/>
  <c r="P41" i="79"/>
  <c r="O41" i="79"/>
  <c r="N41" i="79"/>
  <c r="M41" i="79"/>
  <c r="L41" i="79"/>
  <c r="K41" i="79"/>
  <c r="J41" i="79"/>
  <c r="I41" i="79"/>
  <c r="H41" i="79"/>
  <c r="G41" i="79"/>
  <c r="F41" i="79"/>
  <c r="E41" i="79"/>
  <c r="D41" i="79"/>
  <c r="C41" i="79"/>
  <c r="B41" i="79"/>
  <c r="AF40" i="79"/>
  <c r="AE40" i="79"/>
  <c r="AD40" i="79"/>
  <c r="AC40" i="79"/>
  <c r="AB40" i="79"/>
  <c r="AA40" i="79"/>
  <c r="Z40" i="79"/>
  <c r="Y40" i="79"/>
  <c r="X40" i="79"/>
  <c r="W40" i="79"/>
  <c r="V40" i="79"/>
  <c r="U40" i="79"/>
  <c r="T40" i="79"/>
  <c r="S40" i="79"/>
  <c r="R40" i="79"/>
  <c r="Q40" i="79"/>
  <c r="P40" i="79"/>
  <c r="O40" i="79"/>
  <c r="N40" i="79"/>
  <c r="M40" i="79"/>
  <c r="L40" i="79"/>
  <c r="K40" i="79"/>
  <c r="J40" i="79"/>
  <c r="I40" i="79"/>
  <c r="H40" i="79"/>
  <c r="G40" i="79"/>
  <c r="F40" i="79"/>
  <c r="E40" i="79"/>
  <c r="D40" i="79"/>
  <c r="C40" i="79"/>
  <c r="B40" i="79"/>
  <c r="AF39" i="79"/>
  <c r="AE39" i="79"/>
  <c r="AD39" i="79"/>
  <c r="AC39" i="79"/>
  <c r="AB39" i="79"/>
  <c r="AA39" i="79"/>
  <c r="Z39" i="79"/>
  <c r="Y39" i="79"/>
  <c r="X39" i="79"/>
  <c r="W39" i="79"/>
  <c r="V39" i="79"/>
  <c r="U39" i="79"/>
  <c r="T39" i="79"/>
  <c r="S39" i="79"/>
  <c r="R39" i="79"/>
  <c r="Q39" i="79"/>
  <c r="P39" i="79"/>
  <c r="O39" i="79"/>
  <c r="N39" i="79"/>
  <c r="M39" i="79"/>
  <c r="L39" i="79"/>
  <c r="K39" i="79"/>
  <c r="J39" i="79"/>
  <c r="I39" i="79"/>
  <c r="H39" i="79"/>
  <c r="G39" i="79"/>
  <c r="F39" i="79"/>
  <c r="E39" i="79"/>
  <c r="D39" i="79"/>
  <c r="C39" i="79"/>
  <c r="B39" i="79"/>
  <c r="AF38" i="79"/>
  <c r="AE38" i="79"/>
  <c r="AD38" i="79"/>
  <c r="AC38" i="79"/>
  <c r="AB38" i="79"/>
  <c r="AA38" i="79"/>
  <c r="Z38" i="79"/>
  <c r="Y38" i="79"/>
  <c r="X38" i="79"/>
  <c r="W38" i="79"/>
  <c r="V38" i="79"/>
  <c r="U38" i="79"/>
  <c r="T38" i="79"/>
  <c r="S38" i="79"/>
  <c r="R38" i="79"/>
  <c r="Q38" i="79"/>
  <c r="P38" i="79"/>
  <c r="O38" i="79"/>
  <c r="N38" i="79"/>
  <c r="M38" i="79"/>
  <c r="L38" i="79"/>
  <c r="K38" i="79"/>
  <c r="J38" i="79"/>
  <c r="I38" i="79"/>
  <c r="H38" i="79"/>
  <c r="G38" i="79"/>
  <c r="F38" i="79"/>
  <c r="E38" i="79"/>
  <c r="D38" i="79"/>
  <c r="C38" i="79"/>
  <c r="B38" i="79"/>
  <c r="AF37" i="79"/>
  <c r="AE37" i="79"/>
  <c r="AD37" i="79"/>
  <c r="AC37" i="79"/>
  <c r="AB37" i="79"/>
  <c r="AA37" i="79"/>
  <c r="Z37" i="79"/>
  <c r="Y37" i="79"/>
  <c r="X37" i="79"/>
  <c r="W37" i="79"/>
  <c r="V37" i="79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G37" i="79"/>
  <c r="F37" i="79"/>
  <c r="E37" i="79"/>
  <c r="D37" i="79"/>
  <c r="C37" i="79"/>
  <c r="B37" i="79"/>
  <c r="AF35" i="79"/>
  <c r="AE35" i="79"/>
  <c r="AD35" i="79"/>
  <c r="AC35" i="79"/>
  <c r="AB35" i="79"/>
  <c r="AA35" i="79"/>
  <c r="Z35" i="79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AF34" i="79"/>
  <c r="AE34" i="79"/>
  <c r="AD34" i="79"/>
  <c r="AC34" i="79"/>
  <c r="AB34" i="79"/>
  <c r="AA34" i="79"/>
  <c r="Z34" i="79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AF33" i="79"/>
  <c r="AE33" i="79"/>
  <c r="AD33" i="79"/>
  <c r="AC33" i="79"/>
  <c r="AB33" i="79"/>
  <c r="AA33" i="79"/>
  <c r="Z33" i="79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AF32" i="79"/>
  <c r="AE32" i="79"/>
  <c r="AD32" i="79"/>
  <c r="AC32" i="79"/>
  <c r="AB32" i="79"/>
  <c r="AA32" i="79"/>
  <c r="Z32" i="79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AF31" i="79"/>
  <c r="AE31" i="79"/>
  <c r="AD31" i="79"/>
  <c r="AC31" i="79"/>
  <c r="AB31" i="79"/>
  <c r="AA31" i="79"/>
  <c r="Z31" i="79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AF30" i="79"/>
  <c r="AE30" i="79"/>
  <c r="AD30" i="79"/>
  <c r="AC30" i="79"/>
  <c r="AB30" i="79"/>
  <c r="AA30" i="79"/>
  <c r="Z30" i="79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AF29" i="79"/>
  <c r="AE29" i="79"/>
  <c r="AD29" i="79"/>
  <c r="AC29" i="79"/>
  <c r="AB29" i="79"/>
  <c r="AA29" i="79"/>
  <c r="Z29" i="79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AF28" i="79"/>
  <c r="AE28" i="79"/>
  <c r="AD28" i="79"/>
  <c r="AC28" i="79"/>
  <c r="AB28" i="79"/>
  <c r="AA28" i="79"/>
  <c r="Z28" i="79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AF27" i="79"/>
  <c r="AE27" i="79"/>
  <c r="AD27" i="79"/>
  <c r="AC27" i="79"/>
  <c r="AB27" i="79"/>
  <c r="AA27" i="79"/>
  <c r="Z27" i="79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AF26" i="79"/>
  <c r="AE26" i="79"/>
  <c r="AD26" i="79"/>
  <c r="AC26" i="79"/>
  <c r="AB26" i="79"/>
  <c r="AA26" i="79"/>
  <c r="Z26" i="79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AF25" i="79"/>
  <c r="AE25" i="79"/>
  <c r="AD25" i="79"/>
  <c r="AC25" i="79"/>
  <c r="AB25" i="79"/>
  <c r="AA25" i="79"/>
  <c r="Z25" i="79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AF24" i="79"/>
  <c r="AE24" i="79"/>
  <c r="AD24" i="79"/>
  <c r="AC24" i="79"/>
  <c r="AB24" i="79"/>
  <c r="AA24" i="79"/>
  <c r="Z24" i="79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AF23" i="79"/>
  <c r="AE23" i="79"/>
  <c r="AD23" i="79"/>
  <c r="AC23" i="79"/>
  <c r="AB23" i="79"/>
  <c r="AA23" i="79"/>
  <c r="Z23" i="79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AF22" i="79"/>
  <c r="AE22" i="79"/>
  <c r="AD22" i="79"/>
  <c r="AC22" i="79"/>
  <c r="AB22" i="79"/>
  <c r="AA22" i="79"/>
  <c r="Z22" i="79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AF21" i="79"/>
  <c r="AE21" i="79"/>
  <c r="AD21" i="79"/>
  <c r="AC21" i="79"/>
  <c r="AB21" i="79"/>
  <c r="AA21" i="79"/>
  <c r="Z21" i="79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AF20" i="79"/>
  <c r="AE20" i="79"/>
  <c r="AD20" i="79"/>
  <c r="AC20" i="79"/>
  <c r="AB20" i="79"/>
  <c r="AA20" i="79"/>
  <c r="Z20" i="79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AF18" i="79"/>
  <c r="AE18" i="79"/>
  <c r="AD18" i="79"/>
  <c r="AC18" i="79"/>
  <c r="AB18" i="79"/>
  <c r="AA18" i="79"/>
  <c r="Z18" i="79"/>
  <c r="Y18" i="79"/>
  <c r="X18" i="79"/>
  <c r="W18" i="79"/>
  <c r="V18" i="79"/>
  <c r="U18" i="79"/>
  <c r="T18" i="79"/>
  <c r="S18" i="79"/>
  <c r="R18" i="79"/>
  <c r="Q18" i="79"/>
  <c r="P18" i="79"/>
  <c r="O18" i="79"/>
  <c r="N18" i="79"/>
  <c r="M18" i="79"/>
  <c r="L18" i="79"/>
  <c r="K18" i="79"/>
  <c r="J18" i="79"/>
  <c r="I18" i="79"/>
  <c r="H18" i="79"/>
  <c r="G18" i="79"/>
  <c r="F18" i="79"/>
  <c r="E18" i="79"/>
  <c r="D18" i="79"/>
  <c r="C18" i="79"/>
  <c r="B18" i="79"/>
  <c r="AF17" i="79"/>
  <c r="AE17" i="79"/>
  <c r="AD17" i="79"/>
  <c r="AC17" i="79"/>
  <c r="AB17" i="79"/>
  <c r="AA17" i="79"/>
  <c r="Z17" i="79"/>
  <c r="Y17" i="79"/>
  <c r="X17" i="79"/>
  <c r="W17" i="79"/>
  <c r="V17" i="79"/>
  <c r="U17" i="79"/>
  <c r="T17" i="79"/>
  <c r="S17" i="79"/>
  <c r="R17" i="79"/>
  <c r="Q17" i="79"/>
  <c r="P17" i="79"/>
  <c r="O17" i="79"/>
  <c r="N17" i="79"/>
  <c r="M17" i="79"/>
  <c r="L17" i="79"/>
  <c r="K17" i="79"/>
  <c r="J17" i="79"/>
  <c r="I17" i="79"/>
  <c r="H17" i="79"/>
  <c r="G17" i="79"/>
  <c r="F17" i="79"/>
  <c r="E17" i="79"/>
  <c r="D17" i="79"/>
  <c r="C17" i="79"/>
  <c r="B17" i="79"/>
  <c r="AF16" i="79"/>
  <c r="AE16" i="79"/>
  <c r="AD16" i="79"/>
  <c r="AC16" i="79"/>
  <c r="AB16" i="79"/>
  <c r="AA16" i="79"/>
  <c r="Z16" i="79"/>
  <c r="Y16" i="79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H16" i="79"/>
  <c r="G16" i="79"/>
  <c r="F16" i="79"/>
  <c r="E16" i="79"/>
  <c r="D16" i="79"/>
  <c r="C16" i="79"/>
  <c r="B16" i="79"/>
  <c r="AF15" i="79"/>
  <c r="AE15" i="79"/>
  <c r="AD15" i="79"/>
  <c r="AC15" i="79"/>
  <c r="AB15" i="79"/>
  <c r="AA15" i="79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C15" i="79"/>
  <c r="B15" i="79"/>
  <c r="AF14" i="79"/>
  <c r="AE14" i="79"/>
  <c r="AD14" i="79"/>
  <c r="AC14" i="79"/>
  <c r="AB14" i="79"/>
  <c r="AA14" i="79"/>
  <c r="Z14" i="79"/>
  <c r="Y14" i="79"/>
  <c r="X14" i="79"/>
  <c r="W14" i="79"/>
  <c r="V14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H14" i="79"/>
  <c r="G14" i="79"/>
  <c r="F14" i="79"/>
  <c r="E14" i="79"/>
  <c r="D14" i="79"/>
  <c r="C14" i="79"/>
  <c r="B14" i="79"/>
  <c r="AF13" i="79"/>
  <c r="AE13" i="79"/>
  <c r="AD13" i="79"/>
  <c r="AC13" i="79"/>
  <c r="AB13" i="79"/>
  <c r="AA13" i="79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F13" i="79"/>
  <c r="E13" i="79"/>
  <c r="D13" i="79"/>
  <c r="C13" i="79"/>
  <c r="B13" i="79"/>
  <c r="AF12" i="79"/>
  <c r="AE12" i="79"/>
  <c r="AD12" i="79"/>
  <c r="AC12" i="79"/>
  <c r="AB12" i="79"/>
  <c r="AA12" i="79"/>
  <c r="Z12" i="79"/>
  <c r="Y12" i="79"/>
  <c r="X12" i="79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C12" i="79"/>
  <c r="B12" i="79"/>
  <c r="AF11" i="79"/>
  <c r="AE11" i="79"/>
  <c r="AD11" i="79"/>
  <c r="AC11" i="79"/>
  <c r="AB11" i="79"/>
  <c r="AA11" i="79"/>
  <c r="Z11" i="79"/>
  <c r="Y11" i="79"/>
  <c r="X11" i="79"/>
  <c r="W11" i="79"/>
  <c r="V11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H11" i="79"/>
  <c r="G11" i="79"/>
  <c r="F11" i="79"/>
  <c r="E11" i="79"/>
  <c r="D11" i="79"/>
  <c r="C11" i="79"/>
  <c r="B11" i="79"/>
  <c r="AF10" i="79"/>
  <c r="AE10" i="79"/>
  <c r="AD10" i="79"/>
  <c r="AC10" i="79"/>
  <c r="AB10" i="79"/>
  <c r="AA10" i="79"/>
  <c r="Z10" i="79"/>
  <c r="Y10" i="79"/>
  <c r="X10" i="79"/>
  <c r="W10" i="79"/>
  <c r="V10" i="79"/>
  <c r="U10" i="79"/>
  <c r="T10" i="79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B10" i="79"/>
  <c r="AF9" i="79"/>
  <c r="AE9" i="79"/>
  <c r="AD9" i="79"/>
  <c r="AC9" i="79"/>
  <c r="AB9" i="79"/>
  <c r="AA9" i="79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G9" i="79"/>
  <c r="F9" i="79"/>
  <c r="E9" i="79"/>
  <c r="D9" i="79"/>
  <c r="C9" i="79"/>
  <c r="B9" i="79"/>
  <c r="AF8" i="79"/>
  <c r="AE8" i="79"/>
  <c r="AD8" i="79"/>
  <c r="AC8" i="79"/>
  <c r="AB8" i="79"/>
  <c r="AA8" i="79"/>
  <c r="Z8" i="79"/>
  <c r="Y8" i="79"/>
  <c r="X8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H8" i="79"/>
  <c r="G8" i="79"/>
  <c r="F8" i="79"/>
  <c r="E8" i="79"/>
  <c r="D8" i="79"/>
  <c r="C8" i="79"/>
  <c r="B8" i="79"/>
  <c r="AF7" i="79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B7" i="79"/>
  <c r="AF6" i="79"/>
  <c r="AE6" i="79"/>
  <c r="AD6" i="79"/>
  <c r="AC6" i="79"/>
  <c r="AB6" i="79"/>
  <c r="AA6" i="79"/>
  <c r="Z6" i="79"/>
  <c r="Y6" i="79"/>
  <c r="X6" i="79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H6" i="79"/>
  <c r="G6" i="79"/>
  <c r="F6" i="79"/>
  <c r="E6" i="79"/>
  <c r="D6" i="79"/>
  <c r="C6" i="79"/>
  <c r="B6" i="79"/>
  <c r="AF5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AG3" i="79" s="1"/>
  <c r="C5" i="79"/>
  <c r="B5" i="79"/>
  <c r="AF4" i="79"/>
  <c r="AE4" i="79"/>
  <c r="AD4" i="79"/>
  <c r="AC4" i="79"/>
  <c r="AB4" i="79"/>
  <c r="AA4" i="79"/>
  <c r="Z4" i="79"/>
  <c r="Y4" i="79"/>
  <c r="X4" i="79"/>
  <c r="W4" i="79"/>
  <c r="V4" i="79"/>
  <c r="U4" i="79"/>
  <c r="T4" i="79"/>
  <c r="S4" i="79"/>
  <c r="R4" i="79"/>
  <c r="Q4" i="79"/>
  <c r="P4" i="79"/>
  <c r="O4" i="79"/>
  <c r="N4" i="79"/>
  <c r="M4" i="79"/>
  <c r="L4" i="79"/>
  <c r="K4" i="79"/>
  <c r="J4" i="79"/>
  <c r="I4" i="79"/>
  <c r="H4" i="79"/>
  <c r="G4" i="79"/>
  <c r="F4" i="79"/>
  <c r="E4" i="79"/>
  <c r="D4" i="79"/>
  <c r="C4" i="79"/>
  <c r="B4" i="79"/>
  <c r="AF3" i="79"/>
  <c r="AE3" i="79"/>
  <c r="AD3" i="79"/>
  <c r="AC3" i="79"/>
  <c r="AB3" i="79"/>
  <c r="AA3" i="79"/>
  <c r="Z3" i="79"/>
  <c r="Y3" i="79"/>
  <c r="X3" i="79"/>
  <c r="W3" i="79"/>
  <c r="V3" i="79"/>
  <c r="U3" i="79"/>
  <c r="T3" i="79"/>
  <c r="S3" i="79"/>
  <c r="R3" i="79"/>
  <c r="Q3" i="79"/>
  <c r="P3" i="79"/>
  <c r="O3" i="79"/>
  <c r="N3" i="79"/>
  <c r="M3" i="79"/>
  <c r="L3" i="79"/>
  <c r="K3" i="79"/>
  <c r="J3" i="79"/>
  <c r="I3" i="79"/>
  <c r="H3" i="79"/>
  <c r="G3" i="79"/>
  <c r="F3" i="79"/>
  <c r="E3" i="79"/>
  <c r="D3" i="79"/>
  <c r="C3" i="79"/>
  <c r="B3" i="79"/>
  <c r="AF103" i="78"/>
  <c r="AE103" i="78"/>
  <c r="AD103" i="78"/>
  <c r="AC103" i="78"/>
  <c r="AB103" i="78"/>
  <c r="AA103" i="78"/>
  <c r="Z103" i="78"/>
  <c r="Y103" i="78"/>
  <c r="X103" i="78"/>
  <c r="W103" i="78"/>
  <c r="V103" i="78"/>
  <c r="U103" i="78"/>
  <c r="T103" i="78"/>
  <c r="S103" i="78"/>
  <c r="R103" i="78"/>
  <c r="Q103" i="78"/>
  <c r="P103" i="78"/>
  <c r="O103" i="78"/>
  <c r="N103" i="78"/>
  <c r="M103" i="78"/>
  <c r="L103" i="78"/>
  <c r="K103" i="78"/>
  <c r="J103" i="78"/>
  <c r="I103" i="78"/>
  <c r="H103" i="78"/>
  <c r="G103" i="78"/>
  <c r="F103" i="78"/>
  <c r="E103" i="78"/>
  <c r="D103" i="78"/>
  <c r="C103" i="78"/>
  <c r="B103" i="78"/>
  <c r="AF102" i="78"/>
  <c r="AE102" i="78"/>
  <c r="AD102" i="78"/>
  <c r="AC102" i="78"/>
  <c r="AB102" i="78"/>
  <c r="AA102" i="78"/>
  <c r="Z102" i="78"/>
  <c r="Y102" i="78"/>
  <c r="X102" i="78"/>
  <c r="W102" i="78"/>
  <c r="V102" i="78"/>
  <c r="U102" i="78"/>
  <c r="T102" i="78"/>
  <c r="S102" i="78"/>
  <c r="R102" i="78"/>
  <c r="Q102" i="78"/>
  <c r="P102" i="78"/>
  <c r="O102" i="78"/>
  <c r="N102" i="78"/>
  <c r="M102" i="78"/>
  <c r="L102" i="78"/>
  <c r="K102" i="78"/>
  <c r="J102" i="78"/>
  <c r="I102" i="78"/>
  <c r="H102" i="78"/>
  <c r="G102" i="78"/>
  <c r="F102" i="78"/>
  <c r="E102" i="78"/>
  <c r="D102" i="78"/>
  <c r="C102" i="78"/>
  <c r="B102" i="78"/>
  <c r="AF101" i="78"/>
  <c r="AE101" i="78"/>
  <c r="AD101" i="78"/>
  <c r="AC101" i="78"/>
  <c r="AB101" i="78"/>
  <c r="AA101" i="78"/>
  <c r="Z101" i="78"/>
  <c r="Y101" i="78"/>
  <c r="X101" i="78"/>
  <c r="W101" i="78"/>
  <c r="V101" i="78"/>
  <c r="U101" i="78"/>
  <c r="T101" i="78"/>
  <c r="S101" i="78"/>
  <c r="R101" i="78"/>
  <c r="Q101" i="78"/>
  <c r="P101" i="78"/>
  <c r="O101" i="78"/>
  <c r="N101" i="78"/>
  <c r="M101" i="78"/>
  <c r="L101" i="78"/>
  <c r="K101" i="78"/>
  <c r="J101" i="78"/>
  <c r="I101" i="78"/>
  <c r="H101" i="78"/>
  <c r="G101" i="78"/>
  <c r="F101" i="78"/>
  <c r="E101" i="78"/>
  <c r="D101" i="78"/>
  <c r="C101" i="78"/>
  <c r="B101" i="78"/>
  <c r="AF100" i="78"/>
  <c r="AE100" i="78"/>
  <c r="AD100" i="78"/>
  <c r="AC100" i="78"/>
  <c r="AB100" i="78"/>
  <c r="AA100" i="78"/>
  <c r="Z100" i="78"/>
  <c r="Y100" i="78"/>
  <c r="X100" i="78"/>
  <c r="W100" i="78"/>
  <c r="V100" i="78"/>
  <c r="U100" i="78"/>
  <c r="T100" i="78"/>
  <c r="S100" i="78"/>
  <c r="R100" i="78"/>
  <c r="Q100" i="78"/>
  <c r="P100" i="78"/>
  <c r="O100" i="78"/>
  <c r="N100" i="78"/>
  <c r="M100" i="78"/>
  <c r="L100" i="78"/>
  <c r="K100" i="78"/>
  <c r="J100" i="78"/>
  <c r="I100" i="78"/>
  <c r="H100" i="78"/>
  <c r="G100" i="78"/>
  <c r="F100" i="78"/>
  <c r="E100" i="78"/>
  <c r="D100" i="78"/>
  <c r="C100" i="78"/>
  <c r="B100" i="78"/>
  <c r="AF99" i="78"/>
  <c r="AE99" i="78"/>
  <c r="AD99" i="78"/>
  <c r="AC99" i="78"/>
  <c r="AB99" i="78"/>
  <c r="AA99" i="78"/>
  <c r="Z99" i="78"/>
  <c r="Y99" i="78"/>
  <c r="X99" i="78"/>
  <c r="W99" i="78"/>
  <c r="V99" i="78"/>
  <c r="U99" i="78"/>
  <c r="T99" i="78"/>
  <c r="S99" i="78"/>
  <c r="R99" i="78"/>
  <c r="Q99" i="78"/>
  <c r="P99" i="78"/>
  <c r="O99" i="78"/>
  <c r="N99" i="78"/>
  <c r="M99" i="78"/>
  <c r="L99" i="78"/>
  <c r="K99" i="78"/>
  <c r="J99" i="78"/>
  <c r="I99" i="78"/>
  <c r="H99" i="78"/>
  <c r="G99" i="78"/>
  <c r="F99" i="78"/>
  <c r="E99" i="78"/>
  <c r="D99" i="78"/>
  <c r="C99" i="78"/>
  <c r="B99" i="78"/>
  <c r="AF98" i="78"/>
  <c r="AE98" i="78"/>
  <c r="AD98" i="78"/>
  <c r="AC98" i="78"/>
  <c r="AB98" i="78"/>
  <c r="AA98" i="78"/>
  <c r="Z98" i="78"/>
  <c r="Y98" i="78"/>
  <c r="X98" i="78"/>
  <c r="W98" i="78"/>
  <c r="V98" i="78"/>
  <c r="U98" i="78"/>
  <c r="T98" i="78"/>
  <c r="S98" i="78"/>
  <c r="R98" i="78"/>
  <c r="Q98" i="78"/>
  <c r="P98" i="78"/>
  <c r="O98" i="78"/>
  <c r="N98" i="78"/>
  <c r="M98" i="78"/>
  <c r="L98" i="78"/>
  <c r="K98" i="78"/>
  <c r="J98" i="78"/>
  <c r="I98" i="78"/>
  <c r="H98" i="78"/>
  <c r="G98" i="78"/>
  <c r="F98" i="78"/>
  <c r="E98" i="78"/>
  <c r="D98" i="78"/>
  <c r="C98" i="78"/>
  <c r="B98" i="78"/>
  <c r="AF97" i="78"/>
  <c r="AE97" i="78"/>
  <c r="AD97" i="78"/>
  <c r="AC97" i="78"/>
  <c r="AB97" i="78"/>
  <c r="AA97" i="78"/>
  <c r="Z97" i="78"/>
  <c r="Y97" i="78"/>
  <c r="X97" i="78"/>
  <c r="W97" i="78"/>
  <c r="V97" i="78"/>
  <c r="U97" i="78"/>
  <c r="T97" i="78"/>
  <c r="S97" i="78"/>
  <c r="R97" i="78"/>
  <c r="Q97" i="78"/>
  <c r="P97" i="78"/>
  <c r="O97" i="78"/>
  <c r="N97" i="78"/>
  <c r="M97" i="78"/>
  <c r="L97" i="78"/>
  <c r="K97" i="78"/>
  <c r="J97" i="78"/>
  <c r="I97" i="78"/>
  <c r="H97" i="78"/>
  <c r="G97" i="78"/>
  <c r="F97" i="78"/>
  <c r="E97" i="78"/>
  <c r="D97" i="78"/>
  <c r="C97" i="78"/>
  <c r="B97" i="78"/>
  <c r="AF96" i="78"/>
  <c r="AE96" i="78"/>
  <c r="AD96" i="78"/>
  <c r="AC96" i="78"/>
  <c r="AB96" i="78"/>
  <c r="AA96" i="78"/>
  <c r="Z96" i="78"/>
  <c r="Y96" i="78"/>
  <c r="X96" i="78"/>
  <c r="W96" i="78"/>
  <c r="V96" i="78"/>
  <c r="U96" i="78"/>
  <c r="T96" i="78"/>
  <c r="S96" i="78"/>
  <c r="R96" i="78"/>
  <c r="Q96" i="78"/>
  <c r="P96" i="78"/>
  <c r="O96" i="78"/>
  <c r="N96" i="78"/>
  <c r="M96" i="78"/>
  <c r="L96" i="78"/>
  <c r="K96" i="78"/>
  <c r="J96" i="78"/>
  <c r="I96" i="78"/>
  <c r="H96" i="78"/>
  <c r="G96" i="78"/>
  <c r="F96" i="78"/>
  <c r="E96" i="78"/>
  <c r="D96" i="78"/>
  <c r="C96" i="78"/>
  <c r="B96" i="78"/>
  <c r="AF95" i="78"/>
  <c r="AE95" i="78"/>
  <c r="AD95" i="78"/>
  <c r="AC95" i="78"/>
  <c r="AB95" i="78"/>
  <c r="AA95" i="78"/>
  <c r="Z95" i="78"/>
  <c r="Y95" i="78"/>
  <c r="X95" i="78"/>
  <c r="W95" i="78"/>
  <c r="V95" i="78"/>
  <c r="U95" i="78"/>
  <c r="T95" i="78"/>
  <c r="S95" i="78"/>
  <c r="R95" i="78"/>
  <c r="Q95" i="78"/>
  <c r="P95" i="78"/>
  <c r="O95" i="78"/>
  <c r="N95" i="78"/>
  <c r="M95" i="78"/>
  <c r="L95" i="78"/>
  <c r="K95" i="78"/>
  <c r="J95" i="78"/>
  <c r="I95" i="78"/>
  <c r="H95" i="78"/>
  <c r="G95" i="78"/>
  <c r="F95" i="78"/>
  <c r="E95" i="78"/>
  <c r="D95" i="78"/>
  <c r="C95" i="78"/>
  <c r="B95" i="78"/>
  <c r="AF94" i="78"/>
  <c r="AE94" i="78"/>
  <c r="AD94" i="78"/>
  <c r="AC94" i="78"/>
  <c r="AB94" i="78"/>
  <c r="AA94" i="78"/>
  <c r="Z94" i="78"/>
  <c r="Y94" i="78"/>
  <c r="X94" i="78"/>
  <c r="W94" i="78"/>
  <c r="V94" i="78"/>
  <c r="U94" i="78"/>
  <c r="T94" i="78"/>
  <c r="S94" i="78"/>
  <c r="R94" i="78"/>
  <c r="Q94" i="78"/>
  <c r="P94" i="78"/>
  <c r="O94" i="78"/>
  <c r="N94" i="78"/>
  <c r="M94" i="78"/>
  <c r="L94" i="78"/>
  <c r="K94" i="78"/>
  <c r="J94" i="78"/>
  <c r="I94" i="78"/>
  <c r="H94" i="78"/>
  <c r="G94" i="78"/>
  <c r="F94" i="78"/>
  <c r="E94" i="78"/>
  <c r="D94" i="78"/>
  <c r="C94" i="78"/>
  <c r="B94" i="78"/>
  <c r="AF93" i="78"/>
  <c r="AE93" i="78"/>
  <c r="AD93" i="78"/>
  <c r="AC93" i="78"/>
  <c r="AB93" i="78"/>
  <c r="AA93" i="78"/>
  <c r="Z93" i="78"/>
  <c r="Y93" i="78"/>
  <c r="X93" i="78"/>
  <c r="W93" i="78"/>
  <c r="V93" i="78"/>
  <c r="U93" i="78"/>
  <c r="T93" i="78"/>
  <c r="S93" i="78"/>
  <c r="R93" i="78"/>
  <c r="Q93" i="78"/>
  <c r="P93" i="78"/>
  <c r="O93" i="78"/>
  <c r="N93" i="78"/>
  <c r="M93" i="78"/>
  <c r="L93" i="78"/>
  <c r="K93" i="78"/>
  <c r="J93" i="78"/>
  <c r="I93" i="78"/>
  <c r="H93" i="78"/>
  <c r="G93" i="78"/>
  <c r="F93" i="78"/>
  <c r="E93" i="78"/>
  <c r="D93" i="78"/>
  <c r="C93" i="78"/>
  <c r="B93" i="78"/>
  <c r="AF92" i="78"/>
  <c r="AE92" i="78"/>
  <c r="AD92" i="78"/>
  <c r="AC92" i="78"/>
  <c r="AB92" i="78"/>
  <c r="AA92" i="78"/>
  <c r="Z92" i="78"/>
  <c r="Y92" i="78"/>
  <c r="X92" i="78"/>
  <c r="W92" i="78"/>
  <c r="V92" i="78"/>
  <c r="U92" i="78"/>
  <c r="T92" i="78"/>
  <c r="S92" i="78"/>
  <c r="R92" i="78"/>
  <c r="Q92" i="78"/>
  <c r="P92" i="78"/>
  <c r="O92" i="78"/>
  <c r="N92" i="78"/>
  <c r="M92" i="78"/>
  <c r="L92" i="78"/>
  <c r="K92" i="78"/>
  <c r="J92" i="78"/>
  <c r="I92" i="78"/>
  <c r="H92" i="78"/>
  <c r="G92" i="78"/>
  <c r="F92" i="78"/>
  <c r="E92" i="78"/>
  <c r="D92" i="78"/>
  <c r="C92" i="78"/>
  <c r="B92" i="78"/>
  <c r="AF91" i="78"/>
  <c r="AE91" i="78"/>
  <c r="AD91" i="78"/>
  <c r="AC91" i="78"/>
  <c r="AB91" i="78"/>
  <c r="AA91" i="78"/>
  <c r="Z91" i="78"/>
  <c r="Y91" i="78"/>
  <c r="X91" i="78"/>
  <c r="W91" i="78"/>
  <c r="V91" i="78"/>
  <c r="U91" i="78"/>
  <c r="T91" i="78"/>
  <c r="S91" i="78"/>
  <c r="R91" i="78"/>
  <c r="Q91" i="78"/>
  <c r="P91" i="78"/>
  <c r="O91" i="78"/>
  <c r="N91" i="78"/>
  <c r="M91" i="78"/>
  <c r="L91" i="78"/>
  <c r="K91" i="78"/>
  <c r="J91" i="78"/>
  <c r="I91" i="78"/>
  <c r="H91" i="78"/>
  <c r="G91" i="78"/>
  <c r="F91" i="78"/>
  <c r="E91" i="78"/>
  <c r="D91" i="78"/>
  <c r="C91" i="78"/>
  <c r="B91" i="78"/>
  <c r="AF90" i="78"/>
  <c r="AE90" i="78"/>
  <c r="AD90" i="78"/>
  <c r="AC90" i="78"/>
  <c r="AB90" i="78"/>
  <c r="AA90" i="78"/>
  <c r="Z90" i="78"/>
  <c r="Y90" i="78"/>
  <c r="X90" i="78"/>
  <c r="W90" i="78"/>
  <c r="V90" i="78"/>
  <c r="U90" i="78"/>
  <c r="T90" i="78"/>
  <c r="S90" i="78"/>
  <c r="R90" i="78"/>
  <c r="Q90" i="78"/>
  <c r="P90" i="78"/>
  <c r="O90" i="78"/>
  <c r="N90" i="78"/>
  <c r="M90" i="78"/>
  <c r="L90" i="78"/>
  <c r="K90" i="78"/>
  <c r="J90" i="78"/>
  <c r="I90" i="78"/>
  <c r="H90" i="78"/>
  <c r="G90" i="78"/>
  <c r="F90" i="78"/>
  <c r="E90" i="78"/>
  <c r="D90" i="78"/>
  <c r="C90" i="78"/>
  <c r="B90" i="78"/>
  <c r="AF89" i="78"/>
  <c r="AE89" i="78"/>
  <c r="AD89" i="78"/>
  <c r="AC89" i="78"/>
  <c r="AB89" i="78"/>
  <c r="AA89" i="78"/>
  <c r="Z89" i="78"/>
  <c r="Y89" i="78"/>
  <c r="X89" i="78"/>
  <c r="W89" i="78"/>
  <c r="V89" i="78"/>
  <c r="U89" i="78"/>
  <c r="T89" i="78"/>
  <c r="S89" i="78"/>
  <c r="R89" i="78"/>
  <c r="Q89" i="78"/>
  <c r="P89" i="78"/>
  <c r="O89" i="78"/>
  <c r="N89" i="78"/>
  <c r="M89" i="78"/>
  <c r="L89" i="78"/>
  <c r="K89" i="78"/>
  <c r="J89" i="78"/>
  <c r="I89" i="78"/>
  <c r="H89" i="78"/>
  <c r="G89" i="78"/>
  <c r="F89" i="78"/>
  <c r="E89" i="78"/>
  <c r="D89" i="78"/>
  <c r="C89" i="78"/>
  <c r="B89" i="78"/>
  <c r="AF88" i="78"/>
  <c r="AE88" i="78"/>
  <c r="AD88" i="78"/>
  <c r="AC88" i="78"/>
  <c r="AB88" i="78"/>
  <c r="AA88" i="78"/>
  <c r="Z88" i="78"/>
  <c r="Y88" i="78"/>
  <c r="X88" i="78"/>
  <c r="W88" i="78"/>
  <c r="V88" i="78"/>
  <c r="U88" i="78"/>
  <c r="T88" i="78"/>
  <c r="S88" i="78"/>
  <c r="R88" i="78"/>
  <c r="Q88" i="78"/>
  <c r="P88" i="78"/>
  <c r="O88" i="78"/>
  <c r="N88" i="78"/>
  <c r="M88" i="78"/>
  <c r="L88" i="78"/>
  <c r="K88" i="78"/>
  <c r="J88" i="78"/>
  <c r="I88" i="78"/>
  <c r="H88" i="78"/>
  <c r="G88" i="78"/>
  <c r="F88" i="78"/>
  <c r="E88" i="78"/>
  <c r="D88" i="78"/>
  <c r="C88" i="78"/>
  <c r="B88" i="78"/>
  <c r="AF86" i="78"/>
  <c r="AE86" i="78"/>
  <c r="AD86" i="78"/>
  <c r="AC86" i="78"/>
  <c r="AB86" i="78"/>
  <c r="AA86" i="78"/>
  <c r="Z86" i="78"/>
  <c r="Y86" i="78"/>
  <c r="X86" i="78"/>
  <c r="W86" i="78"/>
  <c r="V86" i="78"/>
  <c r="U86" i="78"/>
  <c r="T86" i="78"/>
  <c r="S86" i="78"/>
  <c r="R86" i="78"/>
  <c r="Q86" i="78"/>
  <c r="P86" i="78"/>
  <c r="O86" i="78"/>
  <c r="N86" i="78"/>
  <c r="M86" i="78"/>
  <c r="L86" i="78"/>
  <c r="K86" i="78"/>
  <c r="J86" i="78"/>
  <c r="I86" i="78"/>
  <c r="H86" i="78"/>
  <c r="G86" i="78"/>
  <c r="F86" i="78"/>
  <c r="E86" i="78"/>
  <c r="D86" i="78"/>
  <c r="C86" i="78"/>
  <c r="B86" i="78"/>
  <c r="AF85" i="78"/>
  <c r="AE85" i="78"/>
  <c r="AD85" i="78"/>
  <c r="AC85" i="78"/>
  <c r="AB85" i="78"/>
  <c r="AA85" i="78"/>
  <c r="Z85" i="78"/>
  <c r="Y85" i="78"/>
  <c r="X85" i="78"/>
  <c r="W85" i="78"/>
  <c r="V85" i="78"/>
  <c r="U85" i="78"/>
  <c r="T85" i="78"/>
  <c r="S85" i="78"/>
  <c r="R85" i="78"/>
  <c r="Q85" i="78"/>
  <c r="P85" i="78"/>
  <c r="O85" i="78"/>
  <c r="N85" i="78"/>
  <c r="M85" i="78"/>
  <c r="L85" i="78"/>
  <c r="K85" i="78"/>
  <c r="J85" i="78"/>
  <c r="I85" i="78"/>
  <c r="H85" i="78"/>
  <c r="G85" i="78"/>
  <c r="F85" i="78"/>
  <c r="E85" i="78"/>
  <c r="D85" i="78"/>
  <c r="C85" i="78"/>
  <c r="B85" i="78"/>
  <c r="AF84" i="78"/>
  <c r="AE84" i="78"/>
  <c r="AD84" i="78"/>
  <c r="AC84" i="78"/>
  <c r="AB84" i="78"/>
  <c r="AA84" i="78"/>
  <c r="Z84" i="78"/>
  <c r="Y84" i="78"/>
  <c r="X84" i="78"/>
  <c r="W84" i="78"/>
  <c r="V84" i="78"/>
  <c r="U84" i="78"/>
  <c r="T84" i="78"/>
  <c r="S84" i="78"/>
  <c r="R84" i="78"/>
  <c r="Q84" i="78"/>
  <c r="P84" i="78"/>
  <c r="O84" i="78"/>
  <c r="N84" i="78"/>
  <c r="M84" i="78"/>
  <c r="L84" i="78"/>
  <c r="K84" i="78"/>
  <c r="J84" i="78"/>
  <c r="I84" i="78"/>
  <c r="H84" i="78"/>
  <c r="G84" i="78"/>
  <c r="F84" i="78"/>
  <c r="E84" i="78"/>
  <c r="D84" i="78"/>
  <c r="C84" i="78"/>
  <c r="B84" i="78"/>
  <c r="AF83" i="78"/>
  <c r="AE83" i="78"/>
  <c r="AD83" i="78"/>
  <c r="AC83" i="78"/>
  <c r="AB83" i="78"/>
  <c r="AA83" i="78"/>
  <c r="Z83" i="78"/>
  <c r="Y83" i="78"/>
  <c r="X83" i="78"/>
  <c r="W83" i="78"/>
  <c r="V83" i="78"/>
  <c r="U83" i="78"/>
  <c r="T83" i="78"/>
  <c r="S83" i="78"/>
  <c r="R83" i="78"/>
  <c r="Q83" i="78"/>
  <c r="P83" i="78"/>
  <c r="O83" i="78"/>
  <c r="N83" i="78"/>
  <c r="M83" i="78"/>
  <c r="L83" i="78"/>
  <c r="K83" i="78"/>
  <c r="J83" i="78"/>
  <c r="I83" i="78"/>
  <c r="H83" i="78"/>
  <c r="G83" i="78"/>
  <c r="F83" i="78"/>
  <c r="E83" i="78"/>
  <c r="D83" i="78"/>
  <c r="C83" i="78"/>
  <c r="B83" i="78"/>
  <c r="AF82" i="78"/>
  <c r="AE82" i="78"/>
  <c r="AD82" i="78"/>
  <c r="AC82" i="78"/>
  <c r="AB82" i="78"/>
  <c r="AA82" i="78"/>
  <c r="Z82" i="78"/>
  <c r="Y82" i="78"/>
  <c r="X82" i="78"/>
  <c r="W82" i="78"/>
  <c r="V82" i="78"/>
  <c r="U82" i="78"/>
  <c r="T82" i="78"/>
  <c r="S82" i="78"/>
  <c r="R82" i="78"/>
  <c r="Q82" i="78"/>
  <c r="P82" i="78"/>
  <c r="O82" i="78"/>
  <c r="N82" i="78"/>
  <c r="M82" i="78"/>
  <c r="L82" i="78"/>
  <c r="K82" i="78"/>
  <c r="J82" i="78"/>
  <c r="I82" i="78"/>
  <c r="H82" i="78"/>
  <c r="G82" i="78"/>
  <c r="F82" i="78"/>
  <c r="E82" i="78"/>
  <c r="D82" i="78"/>
  <c r="C82" i="78"/>
  <c r="B82" i="78"/>
  <c r="AF81" i="78"/>
  <c r="AE81" i="78"/>
  <c r="AD81" i="78"/>
  <c r="AC81" i="78"/>
  <c r="AB81" i="78"/>
  <c r="AA81" i="78"/>
  <c r="Z81" i="78"/>
  <c r="Y81" i="78"/>
  <c r="X81" i="78"/>
  <c r="W81" i="78"/>
  <c r="V81" i="78"/>
  <c r="U81" i="78"/>
  <c r="T81" i="78"/>
  <c r="S81" i="78"/>
  <c r="R81" i="78"/>
  <c r="Q81" i="78"/>
  <c r="P81" i="78"/>
  <c r="O81" i="78"/>
  <c r="N81" i="78"/>
  <c r="M81" i="78"/>
  <c r="L81" i="78"/>
  <c r="K81" i="78"/>
  <c r="J81" i="78"/>
  <c r="I81" i="78"/>
  <c r="H81" i="78"/>
  <c r="G81" i="78"/>
  <c r="F81" i="78"/>
  <c r="E81" i="78"/>
  <c r="D81" i="78"/>
  <c r="C81" i="78"/>
  <c r="B81" i="78"/>
  <c r="AF80" i="78"/>
  <c r="AE80" i="78"/>
  <c r="AD80" i="78"/>
  <c r="AC80" i="78"/>
  <c r="AB80" i="78"/>
  <c r="AA80" i="78"/>
  <c r="Z80" i="78"/>
  <c r="Y80" i="78"/>
  <c r="X80" i="78"/>
  <c r="W80" i="78"/>
  <c r="V80" i="78"/>
  <c r="U80" i="78"/>
  <c r="T80" i="78"/>
  <c r="S80" i="78"/>
  <c r="R80" i="78"/>
  <c r="Q80" i="78"/>
  <c r="P80" i="78"/>
  <c r="O80" i="78"/>
  <c r="N80" i="78"/>
  <c r="M80" i="78"/>
  <c r="L80" i="78"/>
  <c r="K80" i="78"/>
  <c r="J80" i="78"/>
  <c r="I80" i="78"/>
  <c r="H80" i="78"/>
  <c r="G80" i="78"/>
  <c r="F80" i="78"/>
  <c r="E80" i="78"/>
  <c r="D80" i="78"/>
  <c r="C80" i="78"/>
  <c r="B80" i="78"/>
  <c r="AF79" i="78"/>
  <c r="AE79" i="78"/>
  <c r="AD79" i="78"/>
  <c r="AC79" i="78"/>
  <c r="AB79" i="78"/>
  <c r="AA79" i="78"/>
  <c r="Z79" i="78"/>
  <c r="Y79" i="78"/>
  <c r="X79" i="78"/>
  <c r="W79" i="78"/>
  <c r="V79" i="78"/>
  <c r="U79" i="78"/>
  <c r="T79" i="78"/>
  <c r="S79" i="78"/>
  <c r="R79" i="78"/>
  <c r="Q79" i="78"/>
  <c r="P79" i="78"/>
  <c r="O79" i="78"/>
  <c r="N79" i="78"/>
  <c r="M79" i="78"/>
  <c r="L79" i="78"/>
  <c r="K79" i="78"/>
  <c r="J79" i="78"/>
  <c r="I79" i="78"/>
  <c r="H79" i="78"/>
  <c r="G79" i="78"/>
  <c r="F79" i="78"/>
  <c r="E79" i="78"/>
  <c r="D79" i="78"/>
  <c r="C79" i="78"/>
  <c r="B79" i="78"/>
  <c r="AF78" i="78"/>
  <c r="AE78" i="78"/>
  <c r="AD78" i="78"/>
  <c r="AC78" i="78"/>
  <c r="AB78" i="78"/>
  <c r="AA78" i="78"/>
  <c r="Z78" i="78"/>
  <c r="Y78" i="78"/>
  <c r="X78" i="78"/>
  <c r="W78" i="78"/>
  <c r="V78" i="78"/>
  <c r="U78" i="78"/>
  <c r="T78" i="78"/>
  <c r="S78" i="78"/>
  <c r="R78" i="78"/>
  <c r="Q78" i="78"/>
  <c r="P78" i="78"/>
  <c r="O78" i="78"/>
  <c r="N78" i="78"/>
  <c r="M78" i="78"/>
  <c r="L78" i="78"/>
  <c r="K78" i="78"/>
  <c r="J78" i="78"/>
  <c r="I78" i="78"/>
  <c r="H78" i="78"/>
  <c r="G78" i="78"/>
  <c r="F78" i="78"/>
  <c r="E78" i="78"/>
  <c r="D78" i="78"/>
  <c r="C78" i="78"/>
  <c r="B78" i="78"/>
  <c r="AF77" i="78"/>
  <c r="AE77" i="78"/>
  <c r="AD77" i="78"/>
  <c r="AC77" i="78"/>
  <c r="AB77" i="78"/>
  <c r="AA77" i="78"/>
  <c r="Z77" i="78"/>
  <c r="Y77" i="78"/>
  <c r="X77" i="78"/>
  <c r="W77" i="78"/>
  <c r="V77" i="78"/>
  <c r="U77" i="78"/>
  <c r="T77" i="78"/>
  <c r="S77" i="78"/>
  <c r="R77" i="78"/>
  <c r="Q77" i="78"/>
  <c r="P77" i="78"/>
  <c r="O77" i="78"/>
  <c r="N77" i="78"/>
  <c r="M77" i="78"/>
  <c r="L77" i="78"/>
  <c r="K77" i="78"/>
  <c r="J77" i="78"/>
  <c r="I77" i="78"/>
  <c r="H77" i="78"/>
  <c r="G77" i="78"/>
  <c r="F77" i="78"/>
  <c r="E77" i="78"/>
  <c r="D77" i="78"/>
  <c r="C77" i="78"/>
  <c r="B77" i="78"/>
  <c r="AF76" i="78"/>
  <c r="AE76" i="78"/>
  <c r="AD76" i="78"/>
  <c r="AC76" i="78"/>
  <c r="AB76" i="78"/>
  <c r="AA76" i="78"/>
  <c r="Z76" i="78"/>
  <c r="Y76" i="78"/>
  <c r="X76" i="78"/>
  <c r="W76" i="78"/>
  <c r="V76" i="78"/>
  <c r="U76" i="78"/>
  <c r="T76" i="78"/>
  <c r="S76" i="78"/>
  <c r="R76" i="78"/>
  <c r="Q76" i="78"/>
  <c r="P76" i="78"/>
  <c r="O76" i="78"/>
  <c r="N76" i="78"/>
  <c r="M76" i="78"/>
  <c r="L76" i="78"/>
  <c r="K76" i="78"/>
  <c r="J76" i="78"/>
  <c r="I76" i="78"/>
  <c r="H76" i="78"/>
  <c r="G76" i="78"/>
  <c r="F76" i="78"/>
  <c r="E76" i="78"/>
  <c r="D76" i="78"/>
  <c r="C76" i="78"/>
  <c r="B76" i="78"/>
  <c r="AF75" i="78"/>
  <c r="AE75" i="78"/>
  <c r="AD75" i="78"/>
  <c r="AC75" i="78"/>
  <c r="AB75" i="78"/>
  <c r="AA75" i="78"/>
  <c r="Z75" i="78"/>
  <c r="Y75" i="78"/>
  <c r="X75" i="78"/>
  <c r="W75" i="78"/>
  <c r="V75" i="78"/>
  <c r="U75" i="78"/>
  <c r="T75" i="78"/>
  <c r="S75" i="78"/>
  <c r="R75" i="78"/>
  <c r="Q75" i="78"/>
  <c r="P75" i="78"/>
  <c r="O75" i="78"/>
  <c r="N75" i="78"/>
  <c r="M75" i="78"/>
  <c r="L75" i="78"/>
  <c r="K75" i="78"/>
  <c r="J75" i="78"/>
  <c r="I75" i="78"/>
  <c r="H75" i="78"/>
  <c r="G75" i="78"/>
  <c r="F75" i="78"/>
  <c r="E75" i="78"/>
  <c r="D75" i="78"/>
  <c r="C75" i="78"/>
  <c r="B75" i="78"/>
  <c r="AF74" i="78"/>
  <c r="AE74" i="78"/>
  <c r="AD74" i="78"/>
  <c r="AC74" i="78"/>
  <c r="AB74" i="78"/>
  <c r="AA74" i="78"/>
  <c r="Z74" i="78"/>
  <c r="Y74" i="78"/>
  <c r="X74" i="78"/>
  <c r="W74" i="78"/>
  <c r="V74" i="78"/>
  <c r="U74" i="78"/>
  <c r="T74" i="78"/>
  <c r="S74" i="78"/>
  <c r="R74" i="78"/>
  <c r="Q74" i="78"/>
  <c r="P74" i="78"/>
  <c r="O74" i="78"/>
  <c r="N74" i="78"/>
  <c r="M74" i="78"/>
  <c r="L74" i="78"/>
  <c r="K74" i="78"/>
  <c r="J74" i="78"/>
  <c r="I74" i="78"/>
  <c r="H74" i="78"/>
  <c r="G74" i="78"/>
  <c r="F74" i="78"/>
  <c r="E74" i="78"/>
  <c r="D74" i="78"/>
  <c r="C74" i="78"/>
  <c r="B74" i="78"/>
  <c r="AF73" i="78"/>
  <c r="AE73" i="78"/>
  <c r="AD73" i="78"/>
  <c r="AC73" i="78"/>
  <c r="AB73" i="78"/>
  <c r="AA73" i="78"/>
  <c r="Z73" i="78"/>
  <c r="Y73" i="78"/>
  <c r="X73" i="78"/>
  <c r="W73" i="78"/>
  <c r="V73" i="78"/>
  <c r="U73" i="78"/>
  <c r="T73" i="78"/>
  <c r="S73" i="78"/>
  <c r="R73" i="78"/>
  <c r="Q73" i="78"/>
  <c r="P73" i="78"/>
  <c r="O73" i="78"/>
  <c r="N73" i="78"/>
  <c r="M73" i="78"/>
  <c r="L73" i="78"/>
  <c r="K73" i="78"/>
  <c r="J73" i="78"/>
  <c r="I73" i="78"/>
  <c r="H73" i="78"/>
  <c r="G73" i="78"/>
  <c r="F73" i="78"/>
  <c r="E73" i="78"/>
  <c r="D73" i="78"/>
  <c r="C73" i="78"/>
  <c r="B73" i="78"/>
  <c r="AF72" i="78"/>
  <c r="AE72" i="78"/>
  <c r="AD72" i="78"/>
  <c r="AC72" i="78"/>
  <c r="AB72" i="78"/>
  <c r="AA72" i="78"/>
  <c r="Z72" i="78"/>
  <c r="Y72" i="78"/>
  <c r="X72" i="78"/>
  <c r="W72" i="78"/>
  <c r="V72" i="78"/>
  <c r="U72" i="78"/>
  <c r="T72" i="78"/>
  <c r="S72" i="78"/>
  <c r="R72" i="78"/>
  <c r="Q72" i="78"/>
  <c r="P72" i="78"/>
  <c r="O72" i="78"/>
  <c r="N72" i="78"/>
  <c r="M72" i="78"/>
  <c r="L72" i="78"/>
  <c r="K72" i="78"/>
  <c r="J72" i="78"/>
  <c r="I72" i="78"/>
  <c r="H72" i="78"/>
  <c r="G72" i="78"/>
  <c r="F72" i="78"/>
  <c r="E72" i="78"/>
  <c r="D72" i="78"/>
  <c r="C72" i="78"/>
  <c r="B72" i="78"/>
  <c r="AF71" i="78"/>
  <c r="AE71" i="78"/>
  <c r="AD71" i="78"/>
  <c r="AC71" i="78"/>
  <c r="AB71" i="78"/>
  <c r="AA71" i="78"/>
  <c r="Z71" i="78"/>
  <c r="Y71" i="78"/>
  <c r="X71" i="78"/>
  <c r="W71" i="78"/>
  <c r="V71" i="78"/>
  <c r="U71" i="78"/>
  <c r="T71" i="78"/>
  <c r="S71" i="78"/>
  <c r="R71" i="78"/>
  <c r="Q71" i="78"/>
  <c r="P71" i="78"/>
  <c r="O71" i="78"/>
  <c r="N71" i="78"/>
  <c r="M71" i="78"/>
  <c r="L71" i="78"/>
  <c r="K71" i="78"/>
  <c r="J71" i="78"/>
  <c r="I71" i="78"/>
  <c r="H71" i="78"/>
  <c r="G71" i="78"/>
  <c r="F71" i="78"/>
  <c r="E71" i="78"/>
  <c r="D71" i="78"/>
  <c r="C71" i="78"/>
  <c r="B71" i="78"/>
  <c r="AF69" i="78"/>
  <c r="AE69" i="78"/>
  <c r="AD69" i="78"/>
  <c r="AC69" i="78"/>
  <c r="AB69" i="78"/>
  <c r="AA69" i="78"/>
  <c r="Z69" i="78"/>
  <c r="Y69" i="78"/>
  <c r="X69" i="78"/>
  <c r="W69" i="78"/>
  <c r="V69" i="78"/>
  <c r="U69" i="78"/>
  <c r="T69" i="78"/>
  <c r="S69" i="78"/>
  <c r="R69" i="78"/>
  <c r="Q69" i="78"/>
  <c r="P69" i="78"/>
  <c r="O69" i="78"/>
  <c r="N69" i="78"/>
  <c r="M69" i="78"/>
  <c r="L69" i="78"/>
  <c r="K69" i="78"/>
  <c r="J69" i="78"/>
  <c r="I69" i="78"/>
  <c r="H69" i="78"/>
  <c r="G69" i="78"/>
  <c r="F69" i="78"/>
  <c r="E69" i="78"/>
  <c r="D69" i="78"/>
  <c r="C69" i="78"/>
  <c r="B69" i="78"/>
  <c r="AF68" i="78"/>
  <c r="AE68" i="78"/>
  <c r="AD68" i="78"/>
  <c r="AC68" i="78"/>
  <c r="AB68" i="78"/>
  <c r="AA68" i="78"/>
  <c r="Z68" i="78"/>
  <c r="Y68" i="78"/>
  <c r="X68" i="78"/>
  <c r="W68" i="78"/>
  <c r="V68" i="78"/>
  <c r="U68" i="78"/>
  <c r="T68" i="78"/>
  <c r="S68" i="78"/>
  <c r="R68" i="78"/>
  <c r="Q68" i="78"/>
  <c r="P68" i="78"/>
  <c r="O68" i="78"/>
  <c r="N68" i="78"/>
  <c r="M68" i="78"/>
  <c r="L68" i="78"/>
  <c r="K68" i="78"/>
  <c r="J68" i="78"/>
  <c r="I68" i="78"/>
  <c r="H68" i="78"/>
  <c r="G68" i="78"/>
  <c r="F68" i="78"/>
  <c r="E68" i="78"/>
  <c r="D68" i="78"/>
  <c r="C68" i="78"/>
  <c r="B68" i="78"/>
  <c r="AF67" i="78"/>
  <c r="AE67" i="78"/>
  <c r="AD67" i="78"/>
  <c r="AC67" i="78"/>
  <c r="AB67" i="78"/>
  <c r="AA67" i="78"/>
  <c r="Z67" i="78"/>
  <c r="Y67" i="78"/>
  <c r="X67" i="78"/>
  <c r="W67" i="78"/>
  <c r="V67" i="78"/>
  <c r="U67" i="78"/>
  <c r="T67" i="78"/>
  <c r="S67" i="78"/>
  <c r="R67" i="78"/>
  <c r="Q67" i="78"/>
  <c r="P67" i="78"/>
  <c r="O67" i="78"/>
  <c r="N67" i="78"/>
  <c r="M67" i="78"/>
  <c r="L67" i="78"/>
  <c r="K67" i="78"/>
  <c r="J67" i="78"/>
  <c r="I67" i="78"/>
  <c r="H67" i="78"/>
  <c r="G67" i="78"/>
  <c r="F67" i="78"/>
  <c r="E67" i="78"/>
  <c r="D67" i="78"/>
  <c r="C67" i="78"/>
  <c r="B67" i="78"/>
  <c r="AF66" i="78"/>
  <c r="AE66" i="78"/>
  <c r="AD66" i="78"/>
  <c r="AC66" i="78"/>
  <c r="AB66" i="78"/>
  <c r="AA66" i="78"/>
  <c r="Z66" i="78"/>
  <c r="Y66" i="78"/>
  <c r="X66" i="78"/>
  <c r="W66" i="78"/>
  <c r="V66" i="78"/>
  <c r="U66" i="78"/>
  <c r="T66" i="78"/>
  <c r="S66" i="78"/>
  <c r="R66" i="78"/>
  <c r="Q66" i="78"/>
  <c r="P66" i="78"/>
  <c r="O66" i="78"/>
  <c r="N66" i="78"/>
  <c r="M66" i="78"/>
  <c r="L66" i="78"/>
  <c r="K66" i="78"/>
  <c r="J66" i="78"/>
  <c r="I66" i="78"/>
  <c r="H66" i="78"/>
  <c r="G66" i="78"/>
  <c r="F66" i="78"/>
  <c r="E66" i="78"/>
  <c r="D66" i="78"/>
  <c r="C66" i="78"/>
  <c r="B66" i="78"/>
  <c r="AF65" i="78"/>
  <c r="AE65" i="78"/>
  <c r="AD65" i="78"/>
  <c r="AC65" i="78"/>
  <c r="AB65" i="78"/>
  <c r="AA65" i="78"/>
  <c r="Z65" i="78"/>
  <c r="Y65" i="78"/>
  <c r="X65" i="78"/>
  <c r="W65" i="78"/>
  <c r="V65" i="78"/>
  <c r="U65" i="78"/>
  <c r="T65" i="78"/>
  <c r="S65" i="78"/>
  <c r="R65" i="78"/>
  <c r="Q65" i="78"/>
  <c r="P65" i="78"/>
  <c r="O65" i="78"/>
  <c r="N65" i="78"/>
  <c r="M65" i="78"/>
  <c r="L65" i="78"/>
  <c r="K65" i="78"/>
  <c r="J65" i="78"/>
  <c r="I65" i="78"/>
  <c r="H65" i="78"/>
  <c r="G65" i="78"/>
  <c r="F65" i="78"/>
  <c r="E65" i="78"/>
  <c r="D65" i="78"/>
  <c r="C65" i="78"/>
  <c r="B65" i="78"/>
  <c r="AF64" i="78"/>
  <c r="AE64" i="78"/>
  <c r="AD64" i="78"/>
  <c r="AC64" i="78"/>
  <c r="AB64" i="78"/>
  <c r="AA64" i="78"/>
  <c r="Z64" i="78"/>
  <c r="Y64" i="78"/>
  <c r="X64" i="78"/>
  <c r="W64" i="78"/>
  <c r="V64" i="78"/>
  <c r="U64" i="78"/>
  <c r="T64" i="78"/>
  <c r="S64" i="78"/>
  <c r="R64" i="78"/>
  <c r="Q64" i="78"/>
  <c r="P64" i="78"/>
  <c r="O64" i="78"/>
  <c r="N64" i="78"/>
  <c r="M64" i="78"/>
  <c r="L64" i="78"/>
  <c r="K64" i="78"/>
  <c r="J64" i="78"/>
  <c r="I64" i="78"/>
  <c r="H64" i="78"/>
  <c r="G64" i="78"/>
  <c r="F64" i="78"/>
  <c r="E64" i="78"/>
  <c r="D64" i="78"/>
  <c r="C64" i="78"/>
  <c r="B64" i="78"/>
  <c r="AF63" i="78"/>
  <c r="AE63" i="78"/>
  <c r="AD63" i="78"/>
  <c r="AC63" i="78"/>
  <c r="AB63" i="78"/>
  <c r="AA63" i="78"/>
  <c r="Z63" i="78"/>
  <c r="Y63" i="78"/>
  <c r="X63" i="78"/>
  <c r="W63" i="78"/>
  <c r="V63" i="78"/>
  <c r="U63" i="78"/>
  <c r="T63" i="78"/>
  <c r="S63" i="78"/>
  <c r="R63" i="78"/>
  <c r="Q63" i="78"/>
  <c r="P63" i="78"/>
  <c r="O63" i="78"/>
  <c r="N63" i="78"/>
  <c r="M63" i="78"/>
  <c r="L63" i="78"/>
  <c r="K63" i="78"/>
  <c r="J63" i="78"/>
  <c r="I63" i="78"/>
  <c r="H63" i="78"/>
  <c r="G63" i="78"/>
  <c r="F63" i="78"/>
  <c r="E63" i="78"/>
  <c r="D63" i="78"/>
  <c r="C63" i="78"/>
  <c r="B63" i="78"/>
  <c r="AF62" i="78"/>
  <c r="AE62" i="78"/>
  <c r="AD62" i="78"/>
  <c r="AC62" i="78"/>
  <c r="AB62" i="78"/>
  <c r="AA62" i="78"/>
  <c r="Z62" i="78"/>
  <c r="Y62" i="78"/>
  <c r="X62" i="78"/>
  <c r="W62" i="78"/>
  <c r="V62" i="78"/>
  <c r="U62" i="78"/>
  <c r="T62" i="78"/>
  <c r="S62" i="78"/>
  <c r="R62" i="78"/>
  <c r="Q62" i="78"/>
  <c r="P62" i="78"/>
  <c r="O62" i="78"/>
  <c r="N62" i="78"/>
  <c r="M62" i="78"/>
  <c r="L62" i="78"/>
  <c r="K62" i="78"/>
  <c r="J62" i="78"/>
  <c r="I62" i="78"/>
  <c r="H62" i="78"/>
  <c r="G62" i="78"/>
  <c r="F62" i="78"/>
  <c r="E62" i="78"/>
  <c r="D62" i="78"/>
  <c r="C62" i="78"/>
  <c r="B62" i="78"/>
  <c r="AF61" i="78"/>
  <c r="AE61" i="78"/>
  <c r="AD61" i="78"/>
  <c r="AC61" i="78"/>
  <c r="AB61" i="78"/>
  <c r="AA61" i="78"/>
  <c r="Z61" i="78"/>
  <c r="Y61" i="78"/>
  <c r="X61" i="78"/>
  <c r="W61" i="78"/>
  <c r="V61" i="78"/>
  <c r="U61" i="78"/>
  <c r="T61" i="78"/>
  <c r="S61" i="78"/>
  <c r="R61" i="78"/>
  <c r="Q61" i="78"/>
  <c r="P61" i="78"/>
  <c r="O61" i="78"/>
  <c r="N61" i="78"/>
  <c r="M61" i="78"/>
  <c r="L61" i="78"/>
  <c r="K61" i="78"/>
  <c r="J61" i="78"/>
  <c r="I61" i="78"/>
  <c r="H61" i="78"/>
  <c r="G61" i="78"/>
  <c r="F61" i="78"/>
  <c r="E61" i="78"/>
  <c r="D61" i="78"/>
  <c r="C61" i="78"/>
  <c r="B61" i="78"/>
  <c r="AF60" i="78"/>
  <c r="AE60" i="78"/>
  <c r="AD60" i="78"/>
  <c r="AC60" i="78"/>
  <c r="AB60" i="78"/>
  <c r="AA60" i="78"/>
  <c r="Z60" i="78"/>
  <c r="Y60" i="78"/>
  <c r="X60" i="78"/>
  <c r="W60" i="78"/>
  <c r="V60" i="78"/>
  <c r="U60" i="78"/>
  <c r="T60" i="78"/>
  <c r="S60" i="78"/>
  <c r="R60" i="78"/>
  <c r="Q60" i="78"/>
  <c r="P60" i="78"/>
  <c r="O60" i="78"/>
  <c r="N60" i="78"/>
  <c r="M60" i="78"/>
  <c r="L60" i="78"/>
  <c r="K60" i="78"/>
  <c r="J60" i="78"/>
  <c r="I60" i="78"/>
  <c r="H60" i="78"/>
  <c r="G60" i="78"/>
  <c r="F60" i="78"/>
  <c r="E60" i="78"/>
  <c r="D60" i="78"/>
  <c r="C60" i="78"/>
  <c r="B60" i="78"/>
  <c r="AF59" i="78"/>
  <c r="AE59" i="78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C59" i="78"/>
  <c r="B59" i="78"/>
  <c r="AF58" i="78"/>
  <c r="AE58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C58" i="78"/>
  <c r="B58" i="78"/>
  <c r="AF57" i="78"/>
  <c r="AE57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C57" i="78"/>
  <c r="B57" i="78"/>
  <c r="AF56" i="78"/>
  <c r="AE56" i="78"/>
  <c r="AD56" i="78"/>
  <c r="AC56" i="78"/>
  <c r="AB56" i="78"/>
  <c r="AA56" i="78"/>
  <c r="Z56" i="78"/>
  <c r="Y56" i="78"/>
  <c r="X56" i="78"/>
  <c r="W56" i="78"/>
  <c r="V56" i="78"/>
  <c r="U56" i="78"/>
  <c r="T56" i="78"/>
  <c r="S56" i="78"/>
  <c r="R56" i="78"/>
  <c r="Q56" i="78"/>
  <c r="P56" i="78"/>
  <c r="O56" i="78"/>
  <c r="N56" i="78"/>
  <c r="M56" i="78"/>
  <c r="L56" i="78"/>
  <c r="K56" i="78"/>
  <c r="J56" i="78"/>
  <c r="I56" i="78"/>
  <c r="H56" i="78"/>
  <c r="G56" i="78"/>
  <c r="F56" i="78"/>
  <c r="E56" i="78"/>
  <c r="D56" i="78"/>
  <c r="C56" i="78"/>
  <c r="B56" i="78"/>
  <c r="AF55" i="78"/>
  <c r="AE55" i="78"/>
  <c r="AD55" i="78"/>
  <c r="AC55" i="78"/>
  <c r="AB55" i="78"/>
  <c r="AA55" i="78"/>
  <c r="Z55" i="78"/>
  <c r="Y55" i="78"/>
  <c r="X55" i="78"/>
  <c r="W55" i="78"/>
  <c r="V55" i="78"/>
  <c r="U55" i="78"/>
  <c r="T55" i="78"/>
  <c r="S55" i="78"/>
  <c r="R55" i="78"/>
  <c r="Q55" i="78"/>
  <c r="P55" i="78"/>
  <c r="O55" i="78"/>
  <c r="N55" i="78"/>
  <c r="M55" i="78"/>
  <c r="L55" i="78"/>
  <c r="K55" i="78"/>
  <c r="J55" i="78"/>
  <c r="I55" i="78"/>
  <c r="H55" i="78"/>
  <c r="G55" i="78"/>
  <c r="F55" i="78"/>
  <c r="E55" i="78"/>
  <c r="D55" i="78"/>
  <c r="C55" i="78"/>
  <c r="B55" i="78"/>
  <c r="AF54" i="78"/>
  <c r="AE54" i="78"/>
  <c r="AD54" i="78"/>
  <c r="AC54" i="78"/>
  <c r="AB54" i="78"/>
  <c r="AA54" i="78"/>
  <c r="Z54" i="78"/>
  <c r="Y54" i="78"/>
  <c r="X54" i="78"/>
  <c r="W54" i="78"/>
  <c r="V54" i="78"/>
  <c r="U54" i="78"/>
  <c r="T54" i="78"/>
  <c r="S54" i="78"/>
  <c r="R54" i="78"/>
  <c r="Q54" i="78"/>
  <c r="P54" i="78"/>
  <c r="O54" i="78"/>
  <c r="N54" i="78"/>
  <c r="M54" i="78"/>
  <c r="L54" i="78"/>
  <c r="K54" i="78"/>
  <c r="J54" i="78"/>
  <c r="I54" i="78"/>
  <c r="H54" i="78"/>
  <c r="G54" i="78"/>
  <c r="F54" i="78"/>
  <c r="E54" i="78"/>
  <c r="D54" i="78"/>
  <c r="C54" i="78"/>
  <c r="B54" i="78"/>
  <c r="AF52" i="78"/>
  <c r="AE52" i="78"/>
  <c r="AD52" i="78"/>
  <c r="AC52" i="78"/>
  <c r="AB52" i="78"/>
  <c r="AA52" i="78"/>
  <c r="Z52" i="78"/>
  <c r="Y52" i="78"/>
  <c r="X52" i="78"/>
  <c r="W52" i="78"/>
  <c r="V52" i="78"/>
  <c r="U52" i="78"/>
  <c r="T52" i="78"/>
  <c r="S52" i="78"/>
  <c r="R52" i="78"/>
  <c r="Q52" i="78"/>
  <c r="P52" i="78"/>
  <c r="O52" i="78"/>
  <c r="N52" i="78"/>
  <c r="M52" i="78"/>
  <c r="L52" i="78"/>
  <c r="K52" i="78"/>
  <c r="J52" i="78"/>
  <c r="I52" i="78"/>
  <c r="H52" i="78"/>
  <c r="G52" i="78"/>
  <c r="F52" i="78"/>
  <c r="E52" i="78"/>
  <c r="D52" i="78"/>
  <c r="C52" i="78"/>
  <c r="B52" i="78"/>
  <c r="AF51" i="78"/>
  <c r="AE51" i="78"/>
  <c r="AD51" i="78"/>
  <c r="AC51" i="78"/>
  <c r="AB51" i="78"/>
  <c r="AA51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H51" i="78"/>
  <c r="G51" i="78"/>
  <c r="F51" i="78"/>
  <c r="E51" i="78"/>
  <c r="D51" i="78"/>
  <c r="C51" i="78"/>
  <c r="B51" i="78"/>
  <c r="AF50" i="78"/>
  <c r="AE50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N50" i="78"/>
  <c r="M50" i="78"/>
  <c r="L50" i="78"/>
  <c r="K50" i="78"/>
  <c r="J50" i="78"/>
  <c r="I50" i="78"/>
  <c r="H50" i="78"/>
  <c r="G50" i="78"/>
  <c r="F50" i="78"/>
  <c r="E50" i="78"/>
  <c r="D50" i="78"/>
  <c r="C50" i="78"/>
  <c r="B50" i="78"/>
  <c r="AF49" i="78"/>
  <c r="AE49" i="78"/>
  <c r="AD49" i="78"/>
  <c r="AC49" i="78"/>
  <c r="AB49" i="78"/>
  <c r="AA49" i="78"/>
  <c r="Z49" i="78"/>
  <c r="Y49" i="78"/>
  <c r="X49" i="78"/>
  <c r="W49" i="78"/>
  <c r="V49" i="78"/>
  <c r="U49" i="78"/>
  <c r="T49" i="78"/>
  <c r="S49" i="78"/>
  <c r="R49" i="78"/>
  <c r="Q49" i="78"/>
  <c r="P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9" i="78"/>
  <c r="AF48" i="78"/>
  <c r="AE48" i="78"/>
  <c r="AD48" i="78"/>
  <c r="AC48" i="78"/>
  <c r="AB48" i="78"/>
  <c r="AA48" i="78"/>
  <c r="Z48" i="78"/>
  <c r="Y48" i="78"/>
  <c r="X48" i="78"/>
  <c r="W48" i="78"/>
  <c r="V48" i="78"/>
  <c r="U48" i="78"/>
  <c r="T48" i="78"/>
  <c r="S48" i="78"/>
  <c r="R48" i="78"/>
  <c r="Q48" i="78"/>
  <c r="P48" i="78"/>
  <c r="O48" i="78"/>
  <c r="N48" i="78"/>
  <c r="M48" i="78"/>
  <c r="L48" i="78"/>
  <c r="K48" i="78"/>
  <c r="J48" i="78"/>
  <c r="I48" i="78"/>
  <c r="H48" i="78"/>
  <c r="G48" i="78"/>
  <c r="F48" i="78"/>
  <c r="E48" i="78"/>
  <c r="D48" i="78"/>
  <c r="C48" i="78"/>
  <c r="B48" i="78"/>
  <c r="AF47" i="78"/>
  <c r="AE47" i="78"/>
  <c r="AD47" i="78"/>
  <c r="AC47" i="78"/>
  <c r="AB47" i="78"/>
  <c r="AA47" i="78"/>
  <c r="Z47" i="78"/>
  <c r="Y47" i="78"/>
  <c r="X47" i="78"/>
  <c r="W47" i="78"/>
  <c r="V47" i="78"/>
  <c r="U47" i="78"/>
  <c r="T47" i="78"/>
  <c r="S47" i="78"/>
  <c r="R47" i="78"/>
  <c r="Q47" i="78"/>
  <c r="P47" i="78"/>
  <c r="O47" i="78"/>
  <c r="N47" i="78"/>
  <c r="M47" i="78"/>
  <c r="L47" i="78"/>
  <c r="K47" i="78"/>
  <c r="J47" i="78"/>
  <c r="I47" i="78"/>
  <c r="H47" i="78"/>
  <c r="G47" i="78"/>
  <c r="F47" i="78"/>
  <c r="E47" i="78"/>
  <c r="D47" i="78"/>
  <c r="C47" i="78"/>
  <c r="B47" i="78"/>
  <c r="AF46" i="78"/>
  <c r="AE46" i="78"/>
  <c r="AD46" i="78"/>
  <c r="AC46" i="78"/>
  <c r="AB46" i="78"/>
  <c r="AA46" i="78"/>
  <c r="Z46" i="78"/>
  <c r="Y46" i="78"/>
  <c r="X46" i="78"/>
  <c r="W46" i="78"/>
  <c r="V46" i="78"/>
  <c r="U46" i="78"/>
  <c r="T46" i="78"/>
  <c r="S46" i="78"/>
  <c r="R46" i="78"/>
  <c r="Q46" i="78"/>
  <c r="P46" i="78"/>
  <c r="O46" i="78"/>
  <c r="N46" i="78"/>
  <c r="M46" i="78"/>
  <c r="L46" i="78"/>
  <c r="K46" i="78"/>
  <c r="J46" i="78"/>
  <c r="I46" i="78"/>
  <c r="H46" i="78"/>
  <c r="G46" i="78"/>
  <c r="F46" i="78"/>
  <c r="E46" i="78"/>
  <c r="D46" i="78"/>
  <c r="C46" i="78"/>
  <c r="B46" i="78"/>
  <c r="AF45" i="78"/>
  <c r="AE45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B45" i="78"/>
  <c r="AF44" i="78"/>
  <c r="AE44" i="78"/>
  <c r="AD44" i="78"/>
  <c r="AC44" i="78"/>
  <c r="AB44" i="78"/>
  <c r="AA44" i="78"/>
  <c r="Z44" i="78"/>
  <c r="Y44" i="78"/>
  <c r="X44" i="78"/>
  <c r="W44" i="78"/>
  <c r="V44" i="78"/>
  <c r="U44" i="78"/>
  <c r="T44" i="78"/>
  <c r="S44" i="78"/>
  <c r="R44" i="78"/>
  <c r="Q44" i="78"/>
  <c r="P44" i="78"/>
  <c r="O44" i="78"/>
  <c r="N44" i="78"/>
  <c r="M44" i="78"/>
  <c r="L44" i="78"/>
  <c r="K44" i="78"/>
  <c r="J44" i="78"/>
  <c r="I44" i="78"/>
  <c r="H44" i="78"/>
  <c r="G44" i="78"/>
  <c r="F44" i="78"/>
  <c r="E44" i="78"/>
  <c r="D44" i="78"/>
  <c r="C44" i="78"/>
  <c r="B44" i="78"/>
  <c r="AF43" i="78"/>
  <c r="AE43" i="78"/>
  <c r="AD43" i="78"/>
  <c r="AC43" i="78"/>
  <c r="AB43" i="78"/>
  <c r="AA43" i="78"/>
  <c r="Z43" i="78"/>
  <c r="Y43" i="78"/>
  <c r="X43" i="78"/>
  <c r="W43" i="78"/>
  <c r="V43" i="78"/>
  <c r="U43" i="78"/>
  <c r="T43" i="78"/>
  <c r="S43" i="78"/>
  <c r="R43" i="78"/>
  <c r="Q43" i="78"/>
  <c r="P43" i="78"/>
  <c r="O43" i="78"/>
  <c r="N43" i="78"/>
  <c r="M43" i="78"/>
  <c r="L43" i="78"/>
  <c r="K43" i="78"/>
  <c r="J43" i="78"/>
  <c r="I43" i="78"/>
  <c r="H43" i="78"/>
  <c r="G43" i="78"/>
  <c r="F43" i="78"/>
  <c r="E43" i="78"/>
  <c r="D43" i="78"/>
  <c r="C43" i="78"/>
  <c r="B43" i="78"/>
  <c r="AF42" i="78"/>
  <c r="AE42" i="78"/>
  <c r="AD42" i="78"/>
  <c r="AC42" i="78"/>
  <c r="AB42" i="78"/>
  <c r="AA42" i="78"/>
  <c r="Z42" i="78"/>
  <c r="Y42" i="78"/>
  <c r="X42" i="78"/>
  <c r="W42" i="78"/>
  <c r="V42" i="78"/>
  <c r="U42" i="78"/>
  <c r="T42" i="78"/>
  <c r="S42" i="78"/>
  <c r="R42" i="78"/>
  <c r="Q42" i="78"/>
  <c r="P42" i="78"/>
  <c r="O42" i="78"/>
  <c r="N42" i="78"/>
  <c r="M42" i="78"/>
  <c r="L42" i="78"/>
  <c r="K42" i="78"/>
  <c r="J42" i="78"/>
  <c r="I42" i="78"/>
  <c r="H42" i="78"/>
  <c r="G42" i="78"/>
  <c r="F42" i="78"/>
  <c r="E42" i="78"/>
  <c r="D42" i="78"/>
  <c r="C42" i="78"/>
  <c r="B42" i="78"/>
  <c r="AF41" i="78"/>
  <c r="AE41" i="78"/>
  <c r="AD41" i="78"/>
  <c r="AC41" i="78"/>
  <c r="AB41" i="78"/>
  <c r="AA41" i="78"/>
  <c r="Z41" i="78"/>
  <c r="Y41" i="78"/>
  <c r="X41" i="78"/>
  <c r="W41" i="78"/>
  <c r="V41" i="78"/>
  <c r="U41" i="78"/>
  <c r="T41" i="78"/>
  <c r="S41" i="78"/>
  <c r="R41" i="78"/>
  <c r="Q41" i="78"/>
  <c r="P41" i="78"/>
  <c r="O41" i="78"/>
  <c r="N41" i="78"/>
  <c r="M41" i="78"/>
  <c r="L41" i="78"/>
  <c r="K41" i="78"/>
  <c r="J41" i="78"/>
  <c r="I41" i="78"/>
  <c r="H41" i="78"/>
  <c r="G41" i="78"/>
  <c r="F41" i="78"/>
  <c r="E41" i="78"/>
  <c r="D41" i="78"/>
  <c r="C41" i="78"/>
  <c r="B41" i="78"/>
  <c r="AF40" i="78"/>
  <c r="AE40" i="78"/>
  <c r="AD40" i="78"/>
  <c r="AC40" i="78"/>
  <c r="AB40" i="78"/>
  <c r="AA40" i="78"/>
  <c r="Z40" i="78"/>
  <c r="Y40" i="78"/>
  <c r="X40" i="78"/>
  <c r="W40" i="78"/>
  <c r="V40" i="78"/>
  <c r="U40" i="78"/>
  <c r="T40" i="78"/>
  <c r="S40" i="78"/>
  <c r="R40" i="78"/>
  <c r="Q40" i="78"/>
  <c r="P40" i="78"/>
  <c r="O40" i="78"/>
  <c r="N40" i="78"/>
  <c r="M40" i="78"/>
  <c r="L40" i="78"/>
  <c r="K40" i="78"/>
  <c r="J40" i="78"/>
  <c r="I40" i="78"/>
  <c r="H40" i="78"/>
  <c r="G40" i="78"/>
  <c r="F40" i="78"/>
  <c r="E40" i="78"/>
  <c r="D40" i="78"/>
  <c r="C40" i="78"/>
  <c r="B40" i="78"/>
  <c r="AF39" i="78"/>
  <c r="AE39" i="78"/>
  <c r="AD39" i="78"/>
  <c r="AC39" i="78"/>
  <c r="AB39" i="78"/>
  <c r="AA39" i="78"/>
  <c r="Z39" i="78"/>
  <c r="Y39" i="78"/>
  <c r="X39" i="78"/>
  <c r="W39" i="78"/>
  <c r="V39" i="78"/>
  <c r="U39" i="78"/>
  <c r="T39" i="78"/>
  <c r="S39" i="78"/>
  <c r="R39" i="78"/>
  <c r="Q39" i="78"/>
  <c r="P39" i="78"/>
  <c r="O39" i="78"/>
  <c r="N39" i="78"/>
  <c r="M39" i="78"/>
  <c r="L39" i="78"/>
  <c r="K39" i="78"/>
  <c r="J39" i="78"/>
  <c r="I39" i="78"/>
  <c r="H39" i="78"/>
  <c r="G39" i="78"/>
  <c r="F39" i="78"/>
  <c r="E39" i="78"/>
  <c r="D39" i="78"/>
  <c r="C39" i="78"/>
  <c r="B39" i="78"/>
  <c r="AF38" i="78"/>
  <c r="AE38" i="78"/>
  <c r="AD38" i="78"/>
  <c r="AC38" i="78"/>
  <c r="AB38" i="78"/>
  <c r="AA38" i="78"/>
  <c r="Z38" i="78"/>
  <c r="Y38" i="78"/>
  <c r="X38" i="78"/>
  <c r="W38" i="78"/>
  <c r="V38" i="78"/>
  <c r="U38" i="78"/>
  <c r="T38" i="78"/>
  <c r="S38" i="78"/>
  <c r="R38" i="78"/>
  <c r="Q38" i="78"/>
  <c r="P38" i="78"/>
  <c r="O38" i="78"/>
  <c r="N38" i="78"/>
  <c r="M38" i="78"/>
  <c r="L38" i="78"/>
  <c r="K38" i="78"/>
  <c r="J38" i="78"/>
  <c r="I38" i="78"/>
  <c r="H38" i="78"/>
  <c r="G38" i="78"/>
  <c r="F38" i="78"/>
  <c r="E38" i="78"/>
  <c r="D38" i="78"/>
  <c r="C38" i="78"/>
  <c r="B38" i="78"/>
  <c r="AF37" i="78"/>
  <c r="AE37" i="78"/>
  <c r="AD37" i="78"/>
  <c r="AC37" i="78"/>
  <c r="AB37" i="78"/>
  <c r="AA37" i="78"/>
  <c r="Z37" i="78"/>
  <c r="Y37" i="78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G37" i="78"/>
  <c r="F37" i="78"/>
  <c r="E37" i="78"/>
  <c r="D37" i="78"/>
  <c r="C37" i="78"/>
  <c r="B37" i="78"/>
  <c r="AF35" i="78"/>
  <c r="AE35" i="78"/>
  <c r="AD35" i="78"/>
  <c r="AC35" i="78"/>
  <c r="AB35" i="78"/>
  <c r="AA35" i="78"/>
  <c r="Z35" i="78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AF34" i="78"/>
  <c r="AE34" i="78"/>
  <c r="AD34" i="78"/>
  <c r="AC34" i="78"/>
  <c r="AB34" i="78"/>
  <c r="AA34" i="78"/>
  <c r="Z34" i="78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AF33" i="78"/>
  <c r="AE33" i="78"/>
  <c r="AD33" i="78"/>
  <c r="AC33" i="78"/>
  <c r="AB33" i="78"/>
  <c r="AA33" i="78"/>
  <c r="Z33" i="78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AF32" i="78"/>
  <c r="AE32" i="78"/>
  <c r="AD32" i="78"/>
  <c r="AC32" i="78"/>
  <c r="AB32" i="78"/>
  <c r="AA32" i="78"/>
  <c r="Z32" i="78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AF31" i="78"/>
  <c r="AE31" i="78"/>
  <c r="AD31" i="78"/>
  <c r="AC31" i="78"/>
  <c r="AB31" i="78"/>
  <c r="AA31" i="78"/>
  <c r="Z31" i="78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AF27" i="78"/>
  <c r="AE27" i="78"/>
  <c r="AD27" i="78"/>
  <c r="AC27" i="78"/>
  <c r="AB27" i="78"/>
  <c r="AA27" i="78"/>
  <c r="Z27" i="78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AF26" i="78"/>
  <c r="AE26" i="78"/>
  <c r="AD26" i="78"/>
  <c r="AC26" i="78"/>
  <c r="AB26" i="78"/>
  <c r="AA26" i="78"/>
  <c r="Z26" i="78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AF25" i="78"/>
  <c r="AE25" i="78"/>
  <c r="AD25" i="78"/>
  <c r="AC25" i="78"/>
  <c r="AB25" i="78"/>
  <c r="AA25" i="78"/>
  <c r="Z25" i="78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AF24" i="78"/>
  <c r="AE24" i="78"/>
  <c r="AD24" i="78"/>
  <c r="AC24" i="78"/>
  <c r="AB24" i="78"/>
  <c r="AA24" i="78"/>
  <c r="Z24" i="78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AF23" i="78"/>
  <c r="AE23" i="78"/>
  <c r="AD23" i="78"/>
  <c r="AC23" i="78"/>
  <c r="AB23" i="78"/>
  <c r="AA23" i="78"/>
  <c r="Z23" i="78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AF22" i="78"/>
  <c r="AE22" i="78"/>
  <c r="AD22" i="78"/>
  <c r="AC22" i="78"/>
  <c r="AB22" i="78"/>
  <c r="AA22" i="78"/>
  <c r="Z22" i="78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AF21" i="78"/>
  <c r="AE21" i="78"/>
  <c r="AD21" i="78"/>
  <c r="AC21" i="78"/>
  <c r="AB21" i="78"/>
  <c r="AA21" i="78"/>
  <c r="Z21" i="78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AF20" i="78"/>
  <c r="AE20" i="78"/>
  <c r="AD20" i="78"/>
  <c r="AC20" i="78"/>
  <c r="AB20" i="78"/>
  <c r="AA20" i="78"/>
  <c r="Z20" i="78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AF18" i="78"/>
  <c r="AE18" i="78"/>
  <c r="AD18" i="78"/>
  <c r="AC18" i="78"/>
  <c r="AB18" i="78"/>
  <c r="AA18" i="78"/>
  <c r="Z18" i="78"/>
  <c r="Y18" i="78"/>
  <c r="X18" i="78"/>
  <c r="W18" i="78"/>
  <c r="V18" i="78"/>
  <c r="U18" i="78"/>
  <c r="T18" i="78"/>
  <c r="S18" i="78"/>
  <c r="R18" i="78"/>
  <c r="Q18" i="78"/>
  <c r="P18" i="78"/>
  <c r="O18" i="78"/>
  <c r="N18" i="78"/>
  <c r="M18" i="78"/>
  <c r="L18" i="78"/>
  <c r="K18" i="78"/>
  <c r="J18" i="78"/>
  <c r="I18" i="78"/>
  <c r="H18" i="78"/>
  <c r="G18" i="78"/>
  <c r="F18" i="78"/>
  <c r="E18" i="78"/>
  <c r="D18" i="78"/>
  <c r="C18" i="78"/>
  <c r="B18" i="78"/>
  <c r="AF17" i="78"/>
  <c r="AE17" i="78"/>
  <c r="AD17" i="78"/>
  <c r="AC17" i="78"/>
  <c r="AB17" i="78"/>
  <c r="AA17" i="78"/>
  <c r="Z17" i="78"/>
  <c r="Y17" i="78"/>
  <c r="X17" i="78"/>
  <c r="W17" i="78"/>
  <c r="V17" i="78"/>
  <c r="U17" i="78"/>
  <c r="T17" i="78"/>
  <c r="S17" i="78"/>
  <c r="R17" i="78"/>
  <c r="Q17" i="78"/>
  <c r="P17" i="78"/>
  <c r="O17" i="78"/>
  <c r="N17" i="78"/>
  <c r="M17" i="78"/>
  <c r="L17" i="78"/>
  <c r="K17" i="78"/>
  <c r="J17" i="78"/>
  <c r="I17" i="78"/>
  <c r="H17" i="78"/>
  <c r="G17" i="78"/>
  <c r="F17" i="78"/>
  <c r="E17" i="78"/>
  <c r="D17" i="78"/>
  <c r="C17" i="78"/>
  <c r="B17" i="78"/>
  <c r="AF16" i="78"/>
  <c r="AE16" i="78"/>
  <c r="AD16" i="78"/>
  <c r="AC16" i="78"/>
  <c r="AB16" i="78"/>
  <c r="AA16" i="78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D16" i="78"/>
  <c r="C16" i="78"/>
  <c r="B16" i="78"/>
  <c r="AF15" i="78"/>
  <c r="AE15" i="78"/>
  <c r="AD15" i="78"/>
  <c r="AC15" i="78"/>
  <c r="AB15" i="78"/>
  <c r="AA15" i="78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5" i="78"/>
  <c r="C15" i="78"/>
  <c r="B15" i="78"/>
  <c r="AF14" i="78"/>
  <c r="AE14" i="78"/>
  <c r="AD14" i="78"/>
  <c r="AC14" i="78"/>
  <c r="AB14" i="78"/>
  <c r="AA14" i="78"/>
  <c r="Z14" i="78"/>
  <c r="Y14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H14" i="78"/>
  <c r="G14" i="78"/>
  <c r="F14" i="78"/>
  <c r="E14" i="78"/>
  <c r="D14" i="78"/>
  <c r="C14" i="78"/>
  <c r="B14" i="78"/>
  <c r="AF13" i="78"/>
  <c r="AE13" i="78"/>
  <c r="AD13" i="78"/>
  <c r="AC13" i="78"/>
  <c r="AB13" i="78"/>
  <c r="AA13" i="78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G13" i="78"/>
  <c r="F13" i="78"/>
  <c r="E13" i="78"/>
  <c r="D13" i="78"/>
  <c r="C13" i="78"/>
  <c r="B13" i="78"/>
  <c r="AF12" i="78"/>
  <c r="AE12" i="78"/>
  <c r="AD12" i="78"/>
  <c r="AC12" i="78"/>
  <c r="AB12" i="78"/>
  <c r="AA12" i="78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H12" i="78"/>
  <c r="G12" i="78"/>
  <c r="F12" i="78"/>
  <c r="E12" i="78"/>
  <c r="D12" i="78"/>
  <c r="C12" i="78"/>
  <c r="B12" i="78"/>
  <c r="AF11" i="78"/>
  <c r="AE11" i="78"/>
  <c r="AD11" i="78"/>
  <c r="AC11" i="78"/>
  <c r="AB11" i="78"/>
  <c r="AA11" i="78"/>
  <c r="Z11" i="78"/>
  <c r="Y11" i="78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H11" i="78"/>
  <c r="G11" i="78"/>
  <c r="F11" i="78"/>
  <c r="E11" i="78"/>
  <c r="D11" i="78"/>
  <c r="C11" i="78"/>
  <c r="B11" i="78"/>
  <c r="AF10" i="78"/>
  <c r="AE10" i="78"/>
  <c r="AD10" i="78"/>
  <c r="AC10" i="78"/>
  <c r="AB10" i="78"/>
  <c r="AA10" i="78"/>
  <c r="Z10" i="78"/>
  <c r="Y10" i="78"/>
  <c r="X10" i="78"/>
  <c r="W10" i="78"/>
  <c r="V10" i="78"/>
  <c r="U10" i="78"/>
  <c r="T10" i="78"/>
  <c r="S10" i="78"/>
  <c r="R10" i="78"/>
  <c r="Q10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D10" i="78"/>
  <c r="C10" i="78"/>
  <c r="B10" i="78"/>
  <c r="AF9" i="78"/>
  <c r="AE9" i="78"/>
  <c r="AD9" i="78"/>
  <c r="AC9" i="78"/>
  <c r="AB9" i="78"/>
  <c r="AA9" i="78"/>
  <c r="Z9" i="78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G9" i="78"/>
  <c r="F9" i="78"/>
  <c r="E9" i="78"/>
  <c r="D9" i="78"/>
  <c r="C9" i="78"/>
  <c r="B9" i="78"/>
  <c r="AF8" i="78"/>
  <c r="AE8" i="78"/>
  <c r="AD8" i="78"/>
  <c r="AC8" i="78"/>
  <c r="AB8" i="78"/>
  <c r="AA8" i="78"/>
  <c r="Z8" i="78"/>
  <c r="Y8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H8" i="78"/>
  <c r="G8" i="78"/>
  <c r="F8" i="78"/>
  <c r="E8" i="78"/>
  <c r="D8" i="78"/>
  <c r="C8" i="78"/>
  <c r="B8" i="78"/>
  <c r="AF7" i="78"/>
  <c r="AE7" i="78"/>
  <c r="AD7" i="78"/>
  <c r="AC7" i="78"/>
  <c r="AB7" i="78"/>
  <c r="AA7" i="78"/>
  <c r="Z7" i="78"/>
  <c r="Y7" i="78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H7" i="78"/>
  <c r="G7" i="78"/>
  <c r="F7" i="78"/>
  <c r="E7" i="78"/>
  <c r="D7" i="78"/>
  <c r="C7" i="78"/>
  <c r="B7" i="78"/>
  <c r="AF6" i="78"/>
  <c r="AE6" i="78"/>
  <c r="AD6" i="78"/>
  <c r="AC6" i="78"/>
  <c r="AB6" i="78"/>
  <c r="AA6" i="78"/>
  <c r="Z6" i="78"/>
  <c r="Y6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H6" i="78"/>
  <c r="G6" i="78"/>
  <c r="F6" i="78"/>
  <c r="E6" i="78"/>
  <c r="D6" i="78"/>
  <c r="C6" i="78"/>
  <c r="B6" i="78"/>
  <c r="AF5" i="78"/>
  <c r="AE5" i="78"/>
  <c r="AD5" i="78"/>
  <c r="AC5" i="78"/>
  <c r="AB5" i="78"/>
  <c r="AA5" i="78"/>
  <c r="Z5" i="78"/>
  <c r="Y5" i="78"/>
  <c r="X5" i="78"/>
  <c r="W5" i="78"/>
  <c r="V5" i="78"/>
  <c r="U5" i="78"/>
  <c r="T5" i="78"/>
  <c r="S5" i="78"/>
  <c r="R5" i="78"/>
  <c r="Q5" i="78"/>
  <c r="P5" i="78"/>
  <c r="O5" i="78"/>
  <c r="N5" i="78"/>
  <c r="M5" i="78"/>
  <c r="L5" i="78"/>
  <c r="K5" i="78"/>
  <c r="J5" i="78"/>
  <c r="I5" i="78"/>
  <c r="H5" i="78"/>
  <c r="G5" i="78"/>
  <c r="F5" i="78"/>
  <c r="AG3" i="78" s="1"/>
  <c r="E5" i="78"/>
  <c r="D5" i="78"/>
  <c r="C5" i="78"/>
  <c r="B5" i="78"/>
  <c r="AF4" i="78"/>
  <c r="AE4" i="78"/>
  <c r="AD4" i="78"/>
  <c r="AC4" i="78"/>
  <c r="AB4" i="78"/>
  <c r="AA4" i="78"/>
  <c r="Z4" i="78"/>
  <c r="Y4" i="78"/>
  <c r="X4" i="78"/>
  <c r="W4" i="78"/>
  <c r="V4" i="78"/>
  <c r="U4" i="78"/>
  <c r="T4" i="78"/>
  <c r="S4" i="78"/>
  <c r="R4" i="78"/>
  <c r="Q4" i="78"/>
  <c r="P4" i="78"/>
  <c r="O4" i="78"/>
  <c r="N4" i="78"/>
  <c r="M4" i="78"/>
  <c r="L4" i="78"/>
  <c r="K4" i="78"/>
  <c r="J4" i="78"/>
  <c r="I4" i="78"/>
  <c r="H4" i="78"/>
  <c r="G4" i="78"/>
  <c r="F4" i="78"/>
  <c r="E4" i="78"/>
  <c r="D4" i="78"/>
  <c r="C4" i="78"/>
  <c r="B4" i="78"/>
  <c r="AF3" i="78"/>
  <c r="AE3" i="78"/>
  <c r="AD3" i="78"/>
  <c r="AC3" i="78"/>
  <c r="AB3" i="78"/>
  <c r="AA3" i="78"/>
  <c r="Z3" i="78"/>
  <c r="Y3" i="78"/>
  <c r="X3" i="78"/>
  <c r="W3" i="78"/>
  <c r="V3" i="78"/>
  <c r="U3" i="78"/>
  <c r="T3" i="78"/>
  <c r="S3" i="78"/>
  <c r="R3" i="78"/>
  <c r="Q3" i="78"/>
  <c r="P3" i="78"/>
  <c r="O3" i="78"/>
  <c r="N3" i="78"/>
  <c r="M3" i="78"/>
  <c r="L3" i="78"/>
  <c r="K3" i="78"/>
  <c r="J3" i="78"/>
  <c r="I3" i="78"/>
  <c r="H3" i="78"/>
  <c r="G3" i="78"/>
  <c r="F3" i="78"/>
  <c r="E3" i="78"/>
  <c r="D3" i="78"/>
  <c r="C3" i="78"/>
  <c r="B3" i="78"/>
  <c r="AF35" i="77"/>
  <c r="AE35" i="77"/>
  <c r="AD35" i="77"/>
  <c r="AC35" i="77"/>
  <c r="AB35" i="77"/>
  <c r="AA35" i="77"/>
  <c r="Z35" i="77"/>
  <c r="Y35" i="77"/>
  <c r="X35" i="77"/>
  <c r="W35" i="77"/>
  <c r="V35" i="77"/>
  <c r="U35" i="77"/>
  <c r="T35" i="77"/>
  <c r="S35" i="77"/>
  <c r="R35" i="77"/>
  <c r="Q35" i="77"/>
  <c r="P35" i="77"/>
  <c r="O35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B35" i="77"/>
  <c r="AF34" i="77"/>
  <c r="AE34" i="77"/>
  <c r="AD34" i="77"/>
  <c r="AC34" i="77"/>
  <c r="AB34" i="77"/>
  <c r="AA34" i="77"/>
  <c r="Z34" i="77"/>
  <c r="Y34" i="77"/>
  <c r="X34" i="77"/>
  <c r="W34" i="77"/>
  <c r="V34" i="77"/>
  <c r="U34" i="77"/>
  <c r="T34" i="77"/>
  <c r="S34" i="77"/>
  <c r="R34" i="77"/>
  <c r="Q34" i="77"/>
  <c r="P34" i="77"/>
  <c r="O34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B34" i="77"/>
  <c r="AF33" i="77"/>
  <c r="AE33" i="77"/>
  <c r="AD33" i="77"/>
  <c r="AC33" i="77"/>
  <c r="AB33" i="77"/>
  <c r="AA33" i="77"/>
  <c r="Z33" i="77"/>
  <c r="Y33" i="77"/>
  <c r="X33" i="77"/>
  <c r="W33" i="77"/>
  <c r="V33" i="77"/>
  <c r="U33" i="77"/>
  <c r="T33" i="77"/>
  <c r="S33" i="77"/>
  <c r="R33" i="77"/>
  <c r="Q33" i="77"/>
  <c r="P33" i="77"/>
  <c r="O33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B33" i="77"/>
  <c r="AF32" i="77"/>
  <c r="AE32" i="77"/>
  <c r="AD32" i="77"/>
  <c r="AC32" i="77"/>
  <c r="AB32" i="77"/>
  <c r="AA32" i="77"/>
  <c r="Z32" i="77"/>
  <c r="Y32" i="77"/>
  <c r="X32" i="77"/>
  <c r="W32" i="77"/>
  <c r="V32" i="77"/>
  <c r="U32" i="77"/>
  <c r="T32" i="77"/>
  <c r="S32" i="77"/>
  <c r="R32" i="77"/>
  <c r="Q32" i="77"/>
  <c r="P32" i="77"/>
  <c r="O32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B32" i="77"/>
  <c r="AF31" i="77"/>
  <c r="AE31" i="77"/>
  <c r="AD31" i="77"/>
  <c r="AC31" i="77"/>
  <c r="AB31" i="77"/>
  <c r="AA31" i="77"/>
  <c r="Z31" i="77"/>
  <c r="Y31" i="77"/>
  <c r="X31" i="77"/>
  <c r="W31" i="77"/>
  <c r="V31" i="77"/>
  <c r="U31" i="77"/>
  <c r="T31" i="77"/>
  <c r="S31" i="77"/>
  <c r="R31" i="77"/>
  <c r="Q31" i="77"/>
  <c r="P31" i="77"/>
  <c r="O31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B31" i="77"/>
  <c r="AF30" i="77"/>
  <c r="AE30" i="77"/>
  <c r="AD30" i="77"/>
  <c r="AC30" i="77"/>
  <c r="AB30" i="77"/>
  <c r="AA30" i="77"/>
  <c r="Z30" i="77"/>
  <c r="Y30" i="77"/>
  <c r="X30" i="77"/>
  <c r="W30" i="77"/>
  <c r="V30" i="77"/>
  <c r="U30" i="77"/>
  <c r="T30" i="77"/>
  <c r="S30" i="77"/>
  <c r="R30" i="77"/>
  <c r="Q30" i="77"/>
  <c r="P30" i="77"/>
  <c r="O30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B30" i="77"/>
  <c r="AF29" i="77"/>
  <c r="AE29" i="77"/>
  <c r="AD29" i="77"/>
  <c r="AC29" i="77"/>
  <c r="AB29" i="77"/>
  <c r="AA29" i="77"/>
  <c r="Z29" i="77"/>
  <c r="Y29" i="77"/>
  <c r="X29" i="77"/>
  <c r="W29" i="77"/>
  <c r="V29" i="77"/>
  <c r="U29" i="77"/>
  <c r="T29" i="77"/>
  <c r="S29" i="77"/>
  <c r="R29" i="77"/>
  <c r="Q29" i="77"/>
  <c r="P29" i="77"/>
  <c r="O29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B29" i="77"/>
  <c r="AF28" i="77"/>
  <c r="AE28" i="77"/>
  <c r="AD28" i="77"/>
  <c r="AC28" i="77"/>
  <c r="AB28" i="77"/>
  <c r="AA28" i="77"/>
  <c r="Z28" i="77"/>
  <c r="Y28" i="77"/>
  <c r="X28" i="77"/>
  <c r="W28" i="77"/>
  <c r="V28" i="77"/>
  <c r="U28" i="77"/>
  <c r="T28" i="77"/>
  <c r="S28" i="77"/>
  <c r="R28" i="77"/>
  <c r="Q28" i="77"/>
  <c r="P28" i="77"/>
  <c r="O28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B28" i="77"/>
  <c r="AF27" i="77"/>
  <c r="AE27" i="77"/>
  <c r="AD27" i="77"/>
  <c r="AC27" i="77"/>
  <c r="AB27" i="77"/>
  <c r="AA27" i="77"/>
  <c r="Z27" i="77"/>
  <c r="Y27" i="77"/>
  <c r="X27" i="77"/>
  <c r="W27" i="77"/>
  <c r="V27" i="77"/>
  <c r="U27" i="77"/>
  <c r="T27" i="77"/>
  <c r="S27" i="77"/>
  <c r="R27" i="77"/>
  <c r="Q27" i="77"/>
  <c r="P27" i="77"/>
  <c r="O27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B27" i="77"/>
  <c r="AF26" i="77"/>
  <c r="AE26" i="77"/>
  <c r="AD26" i="77"/>
  <c r="AC26" i="77"/>
  <c r="AB26" i="77"/>
  <c r="AA26" i="77"/>
  <c r="Z26" i="77"/>
  <c r="Y26" i="77"/>
  <c r="X26" i="77"/>
  <c r="W26" i="77"/>
  <c r="V26" i="77"/>
  <c r="U26" i="77"/>
  <c r="T26" i="77"/>
  <c r="S26" i="77"/>
  <c r="R26" i="77"/>
  <c r="Q26" i="77"/>
  <c r="P26" i="77"/>
  <c r="O26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B26" i="77"/>
  <c r="AF25" i="77"/>
  <c r="AE25" i="77"/>
  <c r="AD25" i="77"/>
  <c r="AC25" i="77"/>
  <c r="AB25" i="77"/>
  <c r="AA25" i="77"/>
  <c r="Z25" i="77"/>
  <c r="Y25" i="77"/>
  <c r="X25" i="77"/>
  <c r="W25" i="77"/>
  <c r="V25" i="77"/>
  <c r="U25" i="77"/>
  <c r="T25" i="77"/>
  <c r="S25" i="77"/>
  <c r="R25" i="77"/>
  <c r="Q25" i="77"/>
  <c r="P25" i="77"/>
  <c r="O25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B25" i="77"/>
  <c r="AF24" i="77"/>
  <c r="AE24" i="77"/>
  <c r="AD24" i="77"/>
  <c r="AC24" i="77"/>
  <c r="AB24" i="77"/>
  <c r="AA24" i="77"/>
  <c r="Z24" i="77"/>
  <c r="Y24" i="77"/>
  <c r="X24" i="77"/>
  <c r="W24" i="77"/>
  <c r="V24" i="77"/>
  <c r="U24" i="77"/>
  <c r="T24" i="77"/>
  <c r="S24" i="77"/>
  <c r="R24" i="77"/>
  <c r="Q24" i="77"/>
  <c r="P24" i="77"/>
  <c r="O24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B24" i="77"/>
  <c r="AF23" i="77"/>
  <c r="AE23" i="77"/>
  <c r="AD23" i="77"/>
  <c r="AC23" i="77"/>
  <c r="AB23" i="77"/>
  <c r="AA23" i="77"/>
  <c r="Z23" i="77"/>
  <c r="Y23" i="77"/>
  <c r="X23" i="77"/>
  <c r="W23" i="77"/>
  <c r="V23" i="77"/>
  <c r="U23" i="77"/>
  <c r="T23" i="77"/>
  <c r="S23" i="77"/>
  <c r="R23" i="77"/>
  <c r="Q23" i="77"/>
  <c r="P23" i="77"/>
  <c r="O23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B23" i="77"/>
  <c r="AF22" i="77"/>
  <c r="AE22" i="77"/>
  <c r="AD22" i="77"/>
  <c r="AC22" i="77"/>
  <c r="AB22" i="77"/>
  <c r="AA22" i="77"/>
  <c r="Z22" i="77"/>
  <c r="Y22" i="77"/>
  <c r="X22" i="77"/>
  <c r="W22" i="77"/>
  <c r="V22" i="77"/>
  <c r="U22" i="77"/>
  <c r="T22" i="77"/>
  <c r="S22" i="77"/>
  <c r="R22" i="77"/>
  <c r="Q22" i="77"/>
  <c r="P22" i="77"/>
  <c r="O22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B22" i="77"/>
  <c r="AF21" i="77"/>
  <c r="AE21" i="77"/>
  <c r="AD21" i="77"/>
  <c r="AC21" i="77"/>
  <c r="AB21" i="77"/>
  <c r="AA21" i="77"/>
  <c r="Z21" i="77"/>
  <c r="Y21" i="77"/>
  <c r="X21" i="77"/>
  <c r="W21" i="77"/>
  <c r="V21" i="77"/>
  <c r="U21" i="77"/>
  <c r="T21" i="77"/>
  <c r="S21" i="77"/>
  <c r="R21" i="77"/>
  <c r="Q21" i="77"/>
  <c r="P21" i="77"/>
  <c r="O21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B21" i="77"/>
  <c r="AF20" i="77"/>
  <c r="AE20" i="77"/>
  <c r="AD20" i="77"/>
  <c r="AC20" i="77"/>
  <c r="AB20" i="77"/>
  <c r="AA20" i="77"/>
  <c r="Z20" i="77"/>
  <c r="Y20" i="77"/>
  <c r="X20" i="77"/>
  <c r="W20" i="77"/>
  <c r="V20" i="77"/>
  <c r="U20" i="77"/>
  <c r="T20" i="77"/>
  <c r="S20" i="77"/>
  <c r="R20" i="77"/>
  <c r="Q20" i="77"/>
  <c r="P20" i="77"/>
  <c r="O20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B20" i="77"/>
  <c r="AF18" i="77"/>
  <c r="AE18" i="77"/>
  <c r="AD18" i="77"/>
  <c r="AC18" i="77"/>
  <c r="AB18" i="77"/>
  <c r="AA18" i="77"/>
  <c r="Z18" i="77"/>
  <c r="Y18" i="77"/>
  <c r="X18" i="77"/>
  <c r="W18" i="77"/>
  <c r="V18" i="77"/>
  <c r="U18" i="77"/>
  <c r="T18" i="77"/>
  <c r="S18" i="77"/>
  <c r="R18" i="77"/>
  <c r="Q18" i="77"/>
  <c r="P18" i="77"/>
  <c r="O18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B18" i="77"/>
  <c r="AF17" i="77"/>
  <c r="AE17" i="77"/>
  <c r="AD17" i="77"/>
  <c r="AC17" i="77"/>
  <c r="AB17" i="77"/>
  <c r="AA17" i="77"/>
  <c r="Z17" i="77"/>
  <c r="Y17" i="77"/>
  <c r="X17" i="77"/>
  <c r="W17" i="77"/>
  <c r="V17" i="77"/>
  <c r="U17" i="77"/>
  <c r="T17" i="77"/>
  <c r="S17" i="77"/>
  <c r="R17" i="77"/>
  <c r="Q17" i="77"/>
  <c r="P17" i="77"/>
  <c r="O17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B17" i="77"/>
  <c r="AF16" i="77"/>
  <c r="AE16" i="77"/>
  <c r="AD16" i="77"/>
  <c r="AC16" i="77"/>
  <c r="AB16" i="77"/>
  <c r="AA16" i="77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B16" i="77"/>
  <c r="AF15" i="77"/>
  <c r="AE15" i="77"/>
  <c r="AD15" i="77"/>
  <c r="AC15" i="77"/>
  <c r="AB15" i="77"/>
  <c r="AA15" i="77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B15" i="77"/>
  <c r="AF14" i="77"/>
  <c r="AE14" i="77"/>
  <c r="AD14" i="77"/>
  <c r="AC14" i="77"/>
  <c r="AB14" i="77"/>
  <c r="AA14" i="77"/>
  <c r="Z14" i="77"/>
  <c r="Y14" i="77"/>
  <c r="X14" i="77"/>
  <c r="W14" i="77"/>
  <c r="V14" i="77"/>
  <c r="U14" i="77"/>
  <c r="T14" i="77"/>
  <c r="S14" i="77"/>
  <c r="R14" i="77"/>
  <c r="Q14" i="77"/>
  <c r="P14" i="77"/>
  <c r="O14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B14" i="77"/>
  <c r="AF13" i="77"/>
  <c r="AE13" i="77"/>
  <c r="AD13" i="77"/>
  <c r="AC13" i="77"/>
  <c r="AB13" i="77"/>
  <c r="AA13" i="77"/>
  <c r="Z13" i="77"/>
  <c r="Y13" i="77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B13" i="77"/>
  <c r="AF12" i="77"/>
  <c r="AE12" i="77"/>
  <c r="AD12" i="77"/>
  <c r="AC12" i="77"/>
  <c r="AB12" i="77"/>
  <c r="AA12" i="77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B12" i="77"/>
  <c r="AF11" i="77"/>
  <c r="AE11" i="77"/>
  <c r="AD11" i="77"/>
  <c r="AC11" i="77"/>
  <c r="AB11" i="77"/>
  <c r="AA11" i="77"/>
  <c r="Z11" i="77"/>
  <c r="Y11" i="77"/>
  <c r="X11" i="77"/>
  <c r="W11" i="77"/>
  <c r="V11" i="77"/>
  <c r="U11" i="77"/>
  <c r="T11" i="77"/>
  <c r="S11" i="77"/>
  <c r="R11" i="77"/>
  <c r="Q11" i="77"/>
  <c r="P11" i="77"/>
  <c r="O11" i="77"/>
  <c r="N11" i="77"/>
  <c r="M11" i="77"/>
  <c r="L11" i="77"/>
  <c r="K11" i="77"/>
  <c r="J11" i="77"/>
  <c r="I11" i="77"/>
  <c r="H11" i="77"/>
  <c r="G11" i="77"/>
  <c r="F11" i="77"/>
  <c r="D11" i="77"/>
  <c r="C11" i="77"/>
  <c r="B11" i="77"/>
  <c r="AF10" i="77"/>
  <c r="AE10" i="77"/>
  <c r="AD10" i="77"/>
  <c r="AC10" i="77"/>
  <c r="AB10" i="77"/>
  <c r="AA10" i="77"/>
  <c r="Z10" i="77"/>
  <c r="Y10" i="77"/>
  <c r="X10" i="77"/>
  <c r="W10" i="77"/>
  <c r="V10" i="77"/>
  <c r="U10" i="77"/>
  <c r="T10" i="77"/>
  <c r="S10" i="77"/>
  <c r="R10" i="77"/>
  <c r="Q10" i="77"/>
  <c r="P10" i="77"/>
  <c r="O10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B10" i="77"/>
  <c r="AF9" i="77"/>
  <c r="AE9" i="77"/>
  <c r="AD9" i="77"/>
  <c r="AC9" i="77"/>
  <c r="AB9" i="77"/>
  <c r="AA9" i="77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H9" i="77"/>
  <c r="G9" i="77"/>
  <c r="F9" i="77"/>
  <c r="E9" i="77"/>
  <c r="D9" i="77"/>
  <c r="C9" i="77"/>
  <c r="B9" i="77"/>
  <c r="AF8" i="77"/>
  <c r="AE8" i="77"/>
  <c r="AD8" i="77"/>
  <c r="AC8" i="77"/>
  <c r="AB8" i="77"/>
  <c r="AA8" i="77"/>
  <c r="Z8" i="77"/>
  <c r="Y8" i="77"/>
  <c r="X8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H8" i="77"/>
  <c r="G8" i="77"/>
  <c r="F8" i="77"/>
  <c r="E8" i="77"/>
  <c r="D8" i="77"/>
  <c r="C8" i="77"/>
  <c r="B8" i="77"/>
  <c r="AF7" i="77"/>
  <c r="AE7" i="77"/>
  <c r="AD7" i="77"/>
  <c r="AC7" i="77"/>
  <c r="AB7" i="77"/>
  <c r="AA7" i="77"/>
  <c r="Z7" i="77"/>
  <c r="Y7" i="77"/>
  <c r="X7" i="77"/>
  <c r="W7" i="77"/>
  <c r="V7" i="77"/>
  <c r="U7" i="77"/>
  <c r="T7" i="77"/>
  <c r="S7" i="77"/>
  <c r="R7" i="77"/>
  <c r="Q7" i="77"/>
  <c r="P7" i="77"/>
  <c r="O7" i="77"/>
  <c r="N7" i="77"/>
  <c r="M7" i="77"/>
  <c r="L7" i="77"/>
  <c r="K7" i="77"/>
  <c r="J7" i="77"/>
  <c r="I7" i="77"/>
  <c r="H7" i="77"/>
  <c r="G7" i="77"/>
  <c r="F7" i="77"/>
  <c r="E7" i="77"/>
  <c r="D7" i="77"/>
  <c r="C7" i="77"/>
  <c r="B7" i="77"/>
  <c r="AF6" i="77"/>
  <c r="AE6" i="77"/>
  <c r="AD6" i="77"/>
  <c r="AC6" i="77"/>
  <c r="AB6" i="77"/>
  <c r="AA6" i="77"/>
  <c r="Z6" i="77"/>
  <c r="Y6" i="77"/>
  <c r="X6" i="77"/>
  <c r="W6" i="77"/>
  <c r="V6" i="77"/>
  <c r="U6" i="77"/>
  <c r="T6" i="77"/>
  <c r="S6" i="77"/>
  <c r="R6" i="77"/>
  <c r="Q6" i="77"/>
  <c r="P6" i="77"/>
  <c r="O6" i="77"/>
  <c r="N6" i="77"/>
  <c r="M6" i="77"/>
  <c r="L6" i="77"/>
  <c r="K6" i="77"/>
  <c r="J6" i="77"/>
  <c r="I6" i="77"/>
  <c r="H6" i="77"/>
  <c r="G6" i="77"/>
  <c r="F6" i="77"/>
  <c r="E6" i="77"/>
  <c r="D6" i="77"/>
  <c r="C6" i="77"/>
  <c r="B6" i="77"/>
  <c r="AF5" i="77"/>
  <c r="AE5" i="77"/>
  <c r="AD5" i="77"/>
  <c r="AC5" i="77"/>
  <c r="AB5" i="77"/>
  <c r="AA5" i="77"/>
  <c r="Z5" i="77"/>
  <c r="Y5" i="77"/>
  <c r="X5" i="77"/>
  <c r="W5" i="77"/>
  <c r="V5" i="77"/>
  <c r="U5" i="77"/>
  <c r="T5" i="77"/>
  <c r="S5" i="77"/>
  <c r="R5" i="77"/>
  <c r="Q5" i="77"/>
  <c r="P5" i="77"/>
  <c r="O5" i="77"/>
  <c r="N5" i="77"/>
  <c r="M5" i="77"/>
  <c r="L5" i="77"/>
  <c r="K5" i="77"/>
  <c r="J5" i="77"/>
  <c r="I5" i="77"/>
  <c r="H5" i="77"/>
  <c r="G5" i="77"/>
  <c r="F5" i="77"/>
  <c r="AG3" i="77" s="1"/>
  <c r="E5" i="77"/>
  <c r="D5" i="77"/>
  <c r="C5" i="77"/>
  <c r="B5" i="77"/>
  <c r="AF4" i="77"/>
  <c r="AE4" i="77"/>
  <c r="AD4" i="77"/>
  <c r="AC4" i="77"/>
  <c r="AB4" i="77"/>
  <c r="AA4" i="77"/>
  <c r="Z4" i="77"/>
  <c r="Y4" i="77"/>
  <c r="X4" i="77"/>
  <c r="W4" i="77"/>
  <c r="V4" i="77"/>
  <c r="U4" i="77"/>
  <c r="T4" i="77"/>
  <c r="S4" i="77"/>
  <c r="R4" i="77"/>
  <c r="Q4" i="77"/>
  <c r="P4" i="77"/>
  <c r="O4" i="77"/>
  <c r="N4" i="77"/>
  <c r="M4" i="77"/>
  <c r="L4" i="77"/>
  <c r="K4" i="77"/>
  <c r="J4" i="77"/>
  <c r="I4" i="77"/>
  <c r="H4" i="77"/>
  <c r="G4" i="77"/>
  <c r="F4" i="77"/>
  <c r="E4" i="77"/>
  <c r="D4" i="77"/>
  <c r="C4" i="77"/>
  <c r="B4" i="77"/>
  <c r="AF3" i="77"/>
  <c r="AE3" i="77"/>
  <c r="AD3" i="77"/>
  <c r="AC3" i="77"/>
  <c r="AB3" i="77"/>
  <c r="AA3" i="77"/>
  <c r="Z3" i="77"/>
  <c r="Y3" i="77"/>
  <c r="X3" i="77"/>
  <c r="W3" i="77"/>
  <c r="V3" i="77"/>
  <c r="U3" i="77"/>
  <c r="T3" i="77"/>
  <c r="S3" i="77"/>
  <c r="R3" i="77"/>
  <c r="Q3" i="77"/>
  <c r="P3" i="77"/>
  <c r="O3" i="77"/>
  <c r="N3" i="77"/>
  <c r="M3" i="77"/>
  <c r="L3" i="77"/>
  <c r="K3" i="77"/>
  <c r="J3" i="77"/>
  <c r="I3" i="77"/>
  <c r="H3" i="77"/>
  <c r="G3" i="77"/>
  <c r="F3" i="77"/>
  <c r="E3" i="77"/>
  <c r="D3" i="77"/>
  <c r="C3" i="77"/>
  <c r="B3" i="77"/>
  <c r="AF103" i="76"/>
  <c r="AE103" i="76"/>
  <c r="AD103" i="76"/>
  <c r="AC103" i="76"/>
  <c r="AB103" i="76"/>
  <c r="AA103" i="76"/>
  <c r="Z103" i="76"/>
  <c r="Y103" i="76"/>
  <c r="X103" i="76"/>
  <c r="W103" i="76"/>
  <c r="V103" i="76"/>
  <c r="U103" i="76"/>
  <c r="T103" i="76"/>
  <c r="S103" i="76"/>
  <c r="R103" i="76"/>
  <c r="Q103" i="76"/>
  <c r="P103" i="76"/>
  <c r="O103" i="76"/>
  <c r="N103" i="76"/>
  <c r="M103" i="76"/>
  <c r="L103" i="76"/>
  <c r="K103" i="76"/>
  <c r="J103" i="76"/>
  <c r="I103" i="76"/>
  <c r="H103" i="76"/>
  <c r="G103" i="76"/>
  <c r="F103" i="76"/>
  <c r="E103" i="76"/>
  <c r="D103" i="76"/>
  <c r="C103" i="76"/>
  <c r="B103" i="76"/>
  <c r="AF102" i="76"/>
  <c r="AE102" i="76"/>
  <c r="AD102" i="76"/>
  <c r="AC102" i="76"/>
  <c r="AB102" i="76"/>
  <c r="AA102" i="76"/>
  <c r="Z102" i="76"/>
  <c r="Y102" i="76"/>
  <c r="X102" i="76"/>
  <c r="W102" i="76"/>
  <c r="V102" i="76"/>
  <c r="U102" i="76"/>
  <c r="T102" i="76"/>
  <c r="S102" i="76"/>
  <c r="R102" i="76"/>
  <c r="Q102" i="76"/>
  <c r="P102" i="76"/>
  <c r="O102" i="76"/>
  <c r="N102" i="76"/>
  <c r="M102" i="76"/>
  <c r="L102" i="76"/>
  <c r="K102" i="76"/>
  <c r="J102" i="76"/>
  <c r="I102" i="76"/>
  <c r="H102" i="76"/>
  <c r="G102" i="76"/>
  <c r="F102" i="76"/>
  <c r="E102" i="76"/>
  <c r="D102" i="76"/>
  <c r="C102" i="76"/>
  <c r="B102" i="76"/>
  <c r="AF101" i="76"/>
  <c r="AE101" i="76"/>
  <c r="AD101" i="76"/>
  <c r="AC101" i="76"/>
  <c r="AB101" i="76"/>
  <c r="AA101" i="76"/>
  <c r="Z101" i="76"/>
  <c r="Y101" i="76"/>
  <c r="X101" i="76"/>
  <c r="W101" i="76"/>
  <c r="V101" i="76"/>
  <c r="U101" i="76"/>
  <c r="T101" i="76"/>
  <c r="S101" i="76"/>
  <c r="R101" i="76"/>
  <c r="Q101" i="76"/>
  <c r="P101" i="76"/>
  <c r="O101" i="76"/>
  <c r="N101" i="76"/>
  <c r="M101" i="76"/>
  <c r="L101" i="76"/>
  <c r="K101" i="76"/>
  <c r="J101" i="76"/>
  <c r="I101" i="76"/>
  <c r="H101" i="76"/>
  <c r="G101" i="76"/>
  <c r="F101" i="76"/>
  <c r="E101" i="76"/>
  <c r="D101" i="76"/>
  <c r="C101" i="76"/>
  <c r="B101" i="76"/>
  <c r="AF100" i="76"/>
  <c r="AE100" i="76"/>
  <c r="AD100" i="76"/>
  <c r="AC100" i="76"/>
  <c r="AB100" i="76"/>
  <c r="AA100" i="76"/>
  <c r="Z100" i="76"/>
  <c r="Y100" i="76"/>
  <c r="X100" i="76"/>
  <c r="W100" i="76"/>
  <c r="V100" i="76"/>
  <c r="U100" i="76"/>
  <c r="T100" i="76"/>
  <c r="S100" i="76"/>
  <c r="R100" i="76"/>
  <c r="Q100" i="76"/>
  <c r="P100" i="76"/>
  <c r="O100" i="76"/>
  <c r="N100" i="76"/>
  <c r="M100" i="76"/>
  <c r="L100" i="76"/>
  <c r="K100" i="76"/>
  <c r="J100" i="76"/>
  <c r="I100" i="76"/>
  <c r="H100" i="76"/>
  <c r="G100" i="76"/>
  <c r="F100" i="76"/>
  <c r="E100" i="76"/>
  <c r="D100" i="76"/>
  <c r="C100" i="76"/>
  <c r="B100" i="76"/>
  <c r="AF99" i="76"/>
  <c r="AE99" i="76"/>
  <c r="AD99" i="76"/>
  <c r="AC99" i="76"/>
  <c r="AB99" i="76"/>
  <c r="AA99" i="76"/>
  <c r="Z99" i="76"/>
  <c r="Y99" i="76"/>
  <c r="X99" i="76"/>
  <c r="W99" i="76"/>
  <c r="V99" i="76"/>
  <c r="U99" i="76"/>
  <c r="T99" i="76"/>
  <c r="S99" i="76"/>
  <c r="R99" i="76"/>
  <c r="Q99" i="76"/>
  <c r="P99" i="76"/>
  <c r="O99" i="76"/>
  <c r="N99" i="76"/>
  <c r="M99" i="76"/>
  <c r="L99" i="76"/>
  <c r="K99" i="76"/>
  <c r="J99" i="76"/>
  <c r="I99" i="76"/>
  <c r="H99" i="76"/>
  <c r="G99" i="76"/>
  <c r="F99" i="76"/>
  <c r="E99" i="76"/>
  <c r="D99" i="76"/>
  <c r="C99" i="76"/>
  <c r="B99" i="76"/>
  <c r="AF98" i="76"/>
  <c r="AE98" i="76"/>
  <c r="AD98" i="76"/>
  <c r="AC98" i="76"/>
  <c r="AB98" i="76"/>
  <c r="AA98" i="76"/>
  <c r="Z98" i="76"/>
  <c r="Y98" i="76"/>
  <c r="X98" i="76"/>
  <c r="W98" i="76"/>
  <c r="V98" i="76"/>
  <c r="U98" i="76"/>
  <c r="T98" i="76"/>
  <c r="S98" i="76"/>
  <c r="R98" i="76"/>
  <c r="Q98" i="76"/>
  <c r="P98" i="76"/>
  <c r="O98" i="76"/>
  <c r="N98" i="76"/>
  <c r="M98" i="76"/>
  <c r="L98" i="76"/>
  <c r="K98" i="76"/>
  <c r="J98" i="76"/>
  <c r="I98" i="76"/>
  <c r="H98" i="76"/>
  <c r="G98" i="76"/>
  <c r="F98" i="76"/>
  <c r="E98" i="76"/>
  <c r="D98" i="76"/>
  <c r="C98" i="76"/>
  <c r="B98" i="76"/>
  <c r="AF97" i="76"/>
  <c r="AE97" i="76"/>
  <c r="AD97" i="76"/>
  <c r="AC97" i="76"/>
  <c r="AB97" i="76"/>
  <c r="AA97" i="76"/>
  <c r="Z97" i="76"/>
  <c r="Y97" i="76"/>
  <c r="X97" i="76"/>
  <c r="W97" i="76"/>
  <c r="V97" i="76"/>
  <c r="U97" i="76"/>
  <c r="T97" i="76"/>
  <c r="S97" i="76"/>
  <c r="R97" i="76"/>
  <c r="Q97" i="76"/>
  <c r="P97" i="76"/>
  <c r="O97" i="76"/>
  <c r="N97" i="76"/>
  <c r="M97" i="76"/>
  <c r="L97" i="76"/>
  <c r="K97" i="76"/>
  <c r="J97" i="76"/>
  <c r="I97" i="76"/>
  <c r="H97" i="76"/>
  <c r="G97" i="76"/>
  <c r="F97" i="76"/>
  <c r="E97" i="76"/>
  <c r="D97" i="76"/>
  <c r="C97" i="76"/>
  <c r="B97" i="76"/>
  <c r="AF96" i="76"/>
  <c r="AE96" i="76"/>
  <c r="AD96" i="76"/>
  <c r="AC96" i="76"/>
  <c r="AB96" i="76"/>
  <c r="AA96" i="76"/>
  <c r="Z96" i="76"/>
  <c r="Y96" i="76"/>
  <c r="X96" i="76"/>
  <c r="W96" i="76"/>
  <c r="V96" i="76"/>
  <c r="U96" i="76"/>
  <c r="T96" i="76"/>
  <c r="S96" i="76"/>
  <c r="R96" i="76"/>
  <c r="Q96" i="76"/>
  <c r="P96" i="76"/>
  <c r="O96" i="76"/>
  <c r="N96" i="76"/>
  <c r="M96" i="76"/>
  <c r="L96" i="76"/>
  <c r="K96" i="76"/>
  <c r="J96" i="76"/>
  <c r="I96" i="76"/>
  <c r="H96" i="76"/>
  <c r="G96" i="76"/>
  <c r="F96" i="76"/>
  <c r="E96" i="76"/>
  <c r="D96" i="76"/>
  <c r="C96" i="76"/>
  <c r="B96" i="76"/>
  <c r="AF95" i="76"/>
  <c r="AE95" i="76"/>
  <c r="AD95" i="76"/>
  <c r="AC95" i="76"/>
  <c r="AB95" i="76"/>
  <c r="AA95" i="76"/>
  <c r="Z95" i="76"/>
  <c r="Y95" i="76"/>
  <c r="X95" i="76"/>
  <c r="W95" i="76"/>
  <c r="V95" i="76"/>
  <c r="U95" i="76"/>
  <c r="T95" i="76"/>
  <c r="S95" i="76"/>
  <c r="R95" i="76"/>
  <c r="Q95" i="76"/>
  <c r="P95" i="76"/>
  <c r="O95" i="76"/>
  <c r="N95" i="76"/>
  <c r="M95" i="76"/>
  <c r="L95" i="76"/>
  <c r="K95" i="76"/>
  <c r="J95" i="76"/>
  <c r="I95" i="76"/>
  <c r="H95" i="76"/>
  <c r="G95" i="76"/>
  <c r="F95" i="76"/>
  <c r="E95" i="76"/>
  <c r="D95" i="76"/>
  <c r="C95" i="76"/>
  <c r="B95" i="76"/>
  <c r="AF94" i="76"/>
  <c r="AE94" i="76"/>
  <c r="AD94" i="76"/>
  <c r="AC94" i="76"/>
  <c r="AB94" i="76"/>
  <c r="AA94" i="76"/>
  <c r="Z94" i="76"/>
  <c r="Y94" i="76"/>
  <c r="X94" i="76"/>
  <c r="W94" i="76"/>
  <c r="V94" i="76"/>
  <c r="U94" i="76"/>
  <c r="T94" i="76"/>
  <c r="S94" i="76"/>
  <c r="R94" i="76"/>
  <c r="Q94" i="76"/>
  <c r="P94" i="76"/>
  <c r="O94" i="76"/>
  <c r="N94" i="76"/>
  <c r="M94" i="76"/>
  <c r="L94" i="76"/>
  <c r="K94" i="76"/>
  <c r="J94" i="76"/>
  <c r="I94" i="76"/>
  <c r="H94" i="76"/>
  <c r="G94" i="76"/>
  <c r="F94" i="76"/>
  <c r="E94" i="76"/>
  <c r="D94" i="76"/>
  <c r="C94" i="76"/>
  <c r="B94" i="76"/>
  <c r="AF93" i="76"/>
  <c r="AE93" i="76"/>
  <c r="AD93" i="76"/>
  <c r="AC93" i="76"/>
  <c r="AB93" i="76"/>
  <c r="AA93" i="76"/>
  <c r="Z93" i="76"/>
  <c r="Y93" i="76"/>
  <c r="X93" i="76"/>
  <c r="W93" i="76"/>
  <c r="V93" i="76"/>
  <c r="U93" i="76"/>
  <c r="T93" i="76"/>
  <c r="S93" i="76"/>
  <c r="R93" i="76"/>
  <c r="Q93" i="76"/>
  <c r="P93" i="76"/>
  <c r="O93" i="76"/>
  <c r="N93" i="76"/>
  <c r="M93" i="76"/>
  <c r="L93" i="76"/>
  <c r="K93" i="76"/>
  <c r="J93" i="76"/>
  <c r="I93" i="76"/>
  <c r="H93" i="76"/>
  <c r="G93" i="76"/>
  <c r="F93" i="76"/>
  <c r="E93" i="76"/>
  <c r="D93" i="76"/>
  <c r="C93" i="76"/>
  <c r="B93" i="76"/>
  <c r="AF92" i="76"/>
  <c r="AE92" i="76"/>
  <c r="AD92" i="76"/>
  <c r="AC92" i="76"/>
  <c r="AB92" i="76"/>
  <c r="AA92" i="76"/>
  <c r="Z92" i="76"/>
  <c r="Y92" i="76"/>
  <c r="X92" i="76"/>
  <c r="W92" i="76"/>
  <c r="V92" i="76"/>
  <c r="U92" i="76"/>
  <c r="T92" i="76"/>
  <c r="S92" i="76"/>
  <c r="R92" i="76"/>
  <c r="Q92" i="76"/>
  <c r="P92" i="76"/>
  <c r="O92" i="76"/>
  <c r="N92" i="76"/>
  <c r="M92" i="76"/>
  <c r="L92" i="76"/>
  <c r="K92" i="76"/>
  <c r="J92" i="76"/>
  <c r="I92" i="76"/>
  <c r="H92" i="76"/>
  <c r="G92" i="76"/>
  <c r="F92" i="76"/>
  <c r="E92" i="76"/>
  <c r="D92" i="76"/>
  <c r="C92" i="76"/>
  <c r="B92" i="76"/>
  <c r="AF91" i="76"/>
  <c r="AE91" i="76"/>
  <c r="AD91" i="76"/>
  <c r="AC91" i="76"/>
  <c r="AB91" i="76"/>
  <c r="AA91" i="76"/>
  <c r="Z91" i="76"/>
  <c r="Y91" i="76"/>
  <c r="X91" i="76"/>
  <c r="W91" i="76"/>
  <c r="V91" i="76"/>
  <c r="U91" i="76"/>
  <c r="T91" i="76"/>
  <c r="S91" i="76"/>
  <c r="R91" i="76"/>
  <c r="Q91" i="76"/>
  <c r="P91" i="76"/>
  <c r="O91" i="76"/>
  <c r="N91" i="76"/>
  <c r="M91" i="76"/>
  <c r="L91" i="76"/>
  <c r="K91" i="76"/>
  <c r="J91" i="76"/>
  <c r="I91" i="76"/>
  <c r="H91" i="76"/>
  <c r="G91" i="76"/>
  <c r="F91" i="76"/>
  <c r="E91" i="76"/>
  <c r="D91" i="76"/>
  <c r="C91" i="76"/>
  <c r="B91" i="76"/>
  <c r="AF90" i="76"/>
  <c r="AE90" i="76"/>
  <c r="AD90" i="76"/>
  <c r="AC90" i="76"/>
  <c r="AB90" i="76"/>
  <c r="AA90" i="76"/>
  <c r="Z90" i="76"/>
  <c r="Y90" i="76"/>
  <c r="X90" i="76"/>
  <c r="W90" i="76"/>
  <c r="V90" i="76"/>
  <c r="U90" i="76"/>
  <c r="T90" i="76"/>
  <c r="S90" i="76"/>
  <c r="R90" i="76"/>
  <c r="Q90" i="76"/>
  <c r="P90" i="76"/>
  <c r="O90" i="76"/>
  <c r="N90" i="76"/>
  <c r="M90" i="76"/>
  <c r="L90" i="76"/>
  <c r="K90" i="76"/>
  <c r="J90" i="76"/>
  <c r="I90" i="76"/>
  <c r="H90" i="76"/>
  <c r="G90" i="76"/>
  <c r="AG88" i="76" s="1"/>
  <c r="F90" i="76"/>
  <c r="E90" i="76"/>
  <c r="D90" i="76"/>
  <c r="C90" i="76"/>
  <c r="B90" i="76"/>
  <c r="AF89" i="76"/>
  <c r="AE89" i="76"/>
  <c r="AD89" i="76"/>
  <c r="AC89" i="76"/>
  <c r="AB89" i="76"/>
  <c r="AA89" i="76"/>
  <c r="Z89" i="76"/>
  <c r="Y89" i="76"/>
  <c r="X89" i="76"/>
  <c r="W89" i="76"/>
  <c r="V89" i="76"/>
  <c r="U89" i="76"/>
  <c r="T89" i="76"/>
  <c r="S89" i="76"/>
  <c r="R89" i="76"/>
  <c r="Q89" i="76"/>
  <c r="P89" i="76"/>
  <c r="O89" i="76"/>
  <c r="N89" i="76"/>
  <c r="M89" i="76"/>
  <c r="L89" i="76"/>
  <c r="K89" i="76"/>
  <c r="J89" i="76"/>
  <c r="I89" i="76"/>
  <c r="H89" i="76"/>
  <c r="G89" i="76"/>
  <c r="F89" i="76"/>
  <c r="E89" i="76"/>
  <c r="D89" i="76"/>
  <c r="C89" i="76"/>
  <c r="B89" i="76"/>
  <c r="AF88" i="76"/>
  <c r="AE88" i="76"/>
  <c r="AD88" i="76"/>
  <c r="AC88" i="76"/>
  <c r="AB88" i="76"/>
  <c r="AA88" i="76"/>
  <c r="Z88" i="76"/>
  <c r="Y88" i="76"/>
  <c r="X88" i="76"/>
  <c r="W88" i="76"/>
  <c r="V88" i="76"/>
  <c r="U88" i="76"/>
  <c r="T88" i="76"/>
  <c r="S88" i="76"/>
  <c r="R88" i="76"/>
  <c r="Q88" i="76"/>
  <c r="P88" i="76"/>
  <c r="O88" i="76"/>
  <c r="N88" i="76"/>
  <c r="M88" i="76"/>
  <c r="L88" i="76"/>
  <c r="K88" i="76"/>
  <c r="J88" i="76"/>
  <c r="I88" i="76"/>
  <c r="H88" i="76"/>
  <c r="G88" i="76"/>
  <c r="F88" i="76"/>
  <c r="E88" i="76"/>
  <c r="D88" i="76"/>
  <c r="C88" i="76"/>
  <c r="B88" i="76"/>
  <c r="AF86" i="76"/>
  <c r="AE86" i="76"/>
  <c r="AD86" i="76"/>
  <c r="AC86" i="76"/>
  <c r="AB86" i="76"/>
  <c r="AA86" i="76"/>
  <c r="Z86" i="76"/>
  <c r="Y86" i="76"/>
  <c r="X86" i="76"/>
  <c r="W86" i="76"/>
  <c r="V86" i="76"/>
  <c r="U86" i="76"/>
  <c r="T86" i="76"/>
  <c r="S86" i="76"/>
  <c r="R86" i="76"/>
  <c r="Q86" i="76"/>
  <c r="P86" i="76"/>
  <c r="O86" i="76"/>
  <c r="N86" i="76"/>
  <c r="M86" i="76"/>
  <c r="L86" i="76"/>
  <c r="K86" i="76"/>
  <c r="J86" i="76"/>
  <c r="I86" i="76"/>
  <c r="H86" i="76"/>
  <c r="G86" i="76"/>
  <c r="F86" i="76"/>
  <c r="E86" i="76"/>
  <c r="D86" i="76"/>
  <c r="C86" i="76"/>
  <c r="B86" i="76"/>
  <c r="AF85" i="76"/>
  <c r="AE85" i="76"/>
  <c r="AD85" i="76"/>
  <c r="AC85" i="76"/>
  <c r="AB85" i="76"/>
  <c r="AA85" i="76"/>
  <c r="Z85" i="76"/>
  <c r="Y85" i="76"/>
  <c r="X85" i="76"/>
  <c r="W85" i="76"/>
  <c r="V85" i="76"/>
  <c r="U85" i="76"/>
  <c r="T85" i="76"/>
  <c r="S85" i="76"/>
  <c r="R85" i="76"/>
  <c r="Q85" i="76"/>
  <c r="P85" i="76"/>
  <c r="O85" i="76"/>
  <c r="N85" i="76"/>
  <c r="M85" i="76"/>
  <c r="L85" i="76"/>
  <c r="K85" i="76"/>
  <c r="J85" i="76"/>
  <c r="I85" i="76"/>
  <c r="H85" i="76"/>
  <c r="G85" i="76"/>
  <c r="F85" i="76"/>
  <c r="E85" i="76"/>
  <c r="D85" i="76"/>
  <c r="C85" i="76"/>
  <c r="B85" i="76"/>
  <c r="AF84" i="76"/>
  <c r="AE84" i="76"/>
  <c r="AD84" i="76"/>
  <c r="AC84" i="76"/>
  <c r="AB84" i="76"/>
  <c r="AA84" i="76"/>
  <c r="Z84" i="76"/>
  <c r="Y84" i="76"/>
  <c r="X84" i="76"/>
  <c r="W84" i="76"/>
  <c r="V84" i="76"/>
  <c r="U84" i="76"/>
  <c r="T84" i="76"/>
  <c r="S84" i="76"/>
  <c r="R84" i="76"/>
  <c r="Q84" i="76"/>
  <c r="P84" i="76"/>
  <c r="O84" i="76"/>
  <c r="N84" i="76"/>
  <c r="M84" i="76"/>
  <c r="L84" i="76"/>
  <c r="K84" i="76"/>
  <c r="J84" i="76"/>
  <c r="I84" i="76"/>
  <c r="H84" i="76"/>
  <c r="G84" i="76"/>
  <c r="F84" i="76"/>
  <c r="E84" i="76"/>
  <c r="D84" i="76"/>
  <c r="C84" i="76"/>
  <c r="B84" i="76"/>
  <c r="AF83" i="76"/>
  <c r="AE83" i="76"/>
  <c r="AD83" i="76"/>
  <c r="AC83" i="76"/>
  <c r="AB83" i="76"/>
  <c r="AA83" i="76"/>
  <c r="Z83" i="76"/>
  <c r="Y83" i="76"/>
  <c r="X83" i="76"/>
  <c r="W83" i="76"/>
  <c r="V83" i="76"/>
  <c r="U83" i="76"/>
  <c r="T83" i="76"/>
  <c r="S83" i="76"/>
  <c r="R83" i="76"/>
  <c r="Q83" i="76"/>
  <c r="P83" i="76"/>
  <c r="O83" i="76"/>
  <c r="N83" i="76"/>
  <c r="M83" i="76"/>
  <c r="L83" i="76"/>
  <c r="K83" i="76"/>
  <c r="J83" i="76"/>
  <c r="I83" i="76"/>
  <c r="H83" i="76"/>
  <c r="G83" i="76"/>
  <c r="F83" i="76"/>
  <c r="E83" i="76"/>
  <c r="D83" i="76"/>
  <c r="C83" i="76"/>
  <c r="B83" i="76"/>
  <c r="AF82" i="76"/>
  <c r="AE82" i="76"/>
  <c r="AD82" i="76"/>
  <c r="AC82" i="76"/>
  <c r="AB82" i="76"/>
  <c r="AA82" i="76"/>
  <c r="Z82" i="76"/>
  <c r="Y82" i="76"/>
  <c r="X82" i="76"/>
  <c r="W82" i="76"/>
  <c r="V82" i="76"/>
  <c r="U82" i="76"/>
  <c r="T82" i="76"/>
  <c r="S82" i="76"/>
  <c r="R82" i="76"/>
  <c r="Q82" i="76"/>
  <c r="P82" i="76"/>
  <c r="O82" i="76"/>
  <c r="N82" i="76"/>
  <c r="M82" i="76"/>
  <c r="L82" i="76"/>
  <c r="K82" i="76"/>
  <c r="J82" i="76"/>
  <c r="I82" i="76"/>
  <c r="H82" i="76"/>
  <c r="G82" i="76"/>
  <c r="F82" i="76"/>
  <c r="E82" i="76"/>
  <c r="D82" i="76"/>
  <c r="C82" i="76"/>
  <c r="B82" i="76"/>
  <c r="AF81" i="76"/>
  <c r="AE81" i="76"/>
  <c r="AD81" i="76"/>
  <c r="AC81" i="76"/>
  <c r="AB81" i="76"/>
  <c r="AA81" i="76"/>
  <c r="Z81" i="76"/>
  <c r="Y81" i="76"/>
  <c r="X81" i="76"/>
  <c r="W81" i="76"/>
  <c r="V81" i="76"/>
  <c r="U81" i="76"/>
  <c r="T81" i="76"/>
  <c r="S81" i="76"/>
  <c r="R81" i="76"/>
  <c r="Q81" i="76"/>
  <c r="P81" i="76"/>
  <c r="O81" i="76"/>
  <c r="N81" i="76"/>
  <c r="M81" i="76"/>
  <c r="L81" i="76"/>
  <c r="K81" i="76"/>
  <c r="J81" i="76"/>
  <c r="I81" i="76"/>
  <c r="H81" i="76"/>
  <c r="G81" i="76"/>
  <c r="F81" i="76"/>
  <c r="E81" i="76"/>
  <c r="D81" i="76"/>
  <c r="C81" i="76"/>
  <c r="B81" i="76"/>
  <c r="AF80" i="76"/>
  <c r="AE80" i="76"/>
  <c r="AD80" i="76"/>
  <c r="AC80" i="76"/>
  <c r="AB80" i="76"/>
  <c r="AA80" i="76"/>
  <c r="Z80" i="76"/>
  <c r="Y80" i="76"/>
  <c r="X80" i="76"/>
  <c r="W80" i="76"/>
  <c r="V80" i="76"/>
  <c r="U80" i="76"/>
  <c r="T80" i="76"/>
  <c r="S80" i="76"/>
  <c r="R80" i="76"/>
  <c r="Q80" i="76"/>
  <c r="P80" i="76"/>
  <c r="O80" i="76"/>
  <c r="N80" i="76"/>
  <c r="M80" i="76"/>
  <c r="L80" i="76"/>
  <c r="K80" i="76"/>
  <c r="J80" i="76"/>
  <c r="I80" i="76"/>
  <c r="H80" i="76"/>
  <c r="G80" i="76"/>
  <c r="F80" i="76"/>
  <c r="E80" i="76"/>
  <c r="D80" i="76"/>
  <c r="C80" i="76"/>
  <c r="B80" i="76"/>
  <c r="AF79" i="76"/>
  <c r="AE79" i="76"/>
  <c r="AD79" i="76"/>
  <c r="AC79" i="76"/>
  <c r="AB79" i="76"/>
  <c r="AA79" i="76"/>
  <c r="Z79" i="76"/>
  <c r="Y79" i="76"/>
  <c r="X79" i="76"/>
  <c r="W79" i="76"/>
  <c r="V79" i="76"/>
  <c r="U79" i="76"/>
  <c r="T79" i="76"/>
  <c r="S79" i="76"/>
  <c r="R79" i="76"/>
  <c r="Q79" i="76"/>
  <c r="P79" i="76"/>
  <c r="O79" i="76"/>
  <c r="N79" i="76"/>
  <c r="M79" i="76"/>
  <c r="L79" i="76"/>
  <c r="K79" i="76"/>
  <c r="J79" i="76"/>
  <c r="I79" i="76"/>
  <c r="H79" i="76"/>
  <c r="G79" i="76"/>
  <c r="F79" i="76"/>
  <c r="E79" i="76"/>
  <c r="D79" i="76"/>
  <c r="C79" i="76"/>
  <c r="B79" i="76"/>
  <c r="AF78" i="76"/>
  <c r="AE78" i="76"/>
  <c r="AD78" i="76"/>
  <c r="AC78" i="76"/>
  <c r="AB78" i="76"/>
  <c r="AA78" i="76"/>
  <c r="Z78" i="76"/>
  <c r="Y78" i="76"/>
  <c r="X78" i="76"/>
  <c r="W78" i="76"/>
  <c r="V78" i="76"/>
  <c r="U78" i="76"/>
  <c r="T78" i="76"/>
  <c r="S78" i="76"/>
  <c r="R78" i="76"/>
  <c r="Q78" i="76"/>
  <c r="P78" i="76"/>
  <c r="O78" i="76"/>
  <c r="N78" i="76"/>
  <c r="M78" i="76"/>
  <c r="L78" i="76"/>
  <c r="K78" i="76"/>
  <c r="J78" i="76"/>
  <c r="I78" i="76"/>
  <c r="H78" i="76"/>
  <c r="G78" i="76"/>
  <c r="F78" i="76"/>
  <c r="E78" i="76"/>
  <c r="D78" i="76"/>
  <c r="C78" i="76"/>
  <c r="B78" i="76"/>
  <c r="AF77" i="76"/>
  <c r="AE77" i="76"/>
  <c r="AD77" i="76"/>
  <c r="AC77" i="76"/>
  <c r="AB77" i="76"/>
  <c r="AA77" i="76"/>
  <c r="Z77" i="76"/>
  <c r="Y77" i="76"/>
  <c r="X77" i="76"/>
  <c r="W77" i="76"/>
  <c r="V77" i="76"/>
  <c r="U77" i="76"/>
  <c r="T77" i="76"/>
  <c r="S77" i="76"/>
  <c r="R77" i="76"/>
  <c r="Q77" i="76"/>
  <c r="P77" i="76"/>
  <c r="O77" i="76"/>
  <c r="N77" i="76"/>
  <c r="M77" i="76"/>
  <c r="L77" i="76"/>
  <c r="K77" i="76"/>
  <c r="J77" i="76"/>
  <c r="I77" i="76"/>
  <c r="H77" i="76"/>
  <c r="G77" i="76"/>
  <c r="F77" i="76"/>
  <c r="E77" i="76"/>
  <c r="D77" i="76"/>
  <c r="C77" i="76"/>
  <c r="B77" i="76"/>
  <c r="AF76" i="76"/>
  <c r="AE76" i="76"/>
  <c r="AD76" i="76"/>
  <c r="AC76" i="76"/>
  <c r="AB76" i="76"/>
  <c r="AA76" i="76"/>
  <c r="Z76" i="76"/>
  <c r="Y76" i="76"/>
  <c r="X76" i="76"/>
  <c r="W76" i="76"/>
  <c r="V76" i="76"/>
  <c r="U76" i="76"/>
  <c r="T76" i="76"/>
  <c r="S76" i="76"/>
  <c r="R76" i="76"/>
  <c r="Q76" i="76"/>
  <c r="P76" i="76"/>
  <c r="O76" i="76"/>
  <c r="N76" i="76"/>
  <c r="M76" i="76"/>
  <c r="L76" i="76"/>
  <c r="K76" i="76"/>
  <c r="J76" i="76"/>
  <c r="I76" i="76"/>
  <c r="H76" i="76"/>
  <c r="G76" i="76"/>
  <c r="F76" i="76"/>
  <c r="E76" i="76"/>
  <c r="D76" i="76"/>
  <c r="C76" i="76"/>
  <c r="B76" i="76"/>
  <c r="AF75" i="76"/>
  <c r="AE75" i="76"/>
  <c r="AD75" i="76"/>
  <c r="AC75" i="76"/>
  <c r="AB75" i="76"/>
  <c r="AA75" i="76"/>
  <c r="Z75" i="76"/>
  <c r="Y75" i="76"/>
  <c r="X75" i="76"/>
  <c r="W75" i="76"/>
  <c r="V75" i="76"/>
  <c r="U75" i="76"/>
  <c r="T75" i="76"/>
  <c r="S75" i="76"/>
  <c r="R75" i="76"/>
  <c r="Q75" i="76"/>
  <c r="P75" i="76"/>
  <c r="O75" i="76"/>
  <c r="N75" i="76"/>
  <c r="M75" i="76"/>
  <c r="L75" i="76"/>
  <c r="K75" i="76"/>
  <c r="J75" i="76"/>
  <c r="I75" i="76"/>
  <c r="H75" i="76"/>
  <c r="G75" i="76"/>
  <c r="F75" i="76"/>
  <c r="E75" i="76"/>
  <c r="D75" i="76"/>
  <c r="C75" i="76"/>
  <c r="B75" i="76"/>
  <c r="AF74" i="76"/>
  <c r="AE74" i="76"/>
  <c r="AD74" i="76"/>
  <c r="AC74" i="76"/>
  <c r="AB74" i="76"/>
  <c r="AA74" i="76"/>
  <c r="Z74" i="76"/>
  <c r="Y74" i="76"/>
  <c r="X74" i="76"/>
  <c r="W74" i="76"/>
  <c r="V74" i="76"/>
  <c r="U74" i="76"/>
  <c r="T74" i="76"/>
  <c r="S74" i="76"/>
  <c r="R74" i="76"/>
  <c r="Q74" i="76"/>
  <c r="P74" i="76"/>
  <c r="O74" i="76"/>
  <c r="N74" i="76"/>
  <c r="M74" i="76"/>
  <c r="L74" i="76"/>
  <c r="K74" i="76"/>
  <c r="J74" i="76"/>
  <c r="I74" i="76"/>
  <c r="H74" i="76"/>
  <c r="G74" i="76"/>
  <c r="F74" i="76"/>
  <c r="E74" i="76"/>
  <c r="D74" i="76"/>
  <c r="C74" i="76"/>
  <c r="B74" i="76"/>
  <c r="AF73" i="76"/>
  <c r="AE73" i="76"/>
  <c r="AD73" i="76"/>
  <c r="AC73" i="76"/>
  <c r="AB73" i="76"/>
  <c r="AA73" i="76"/>
  <c r="Z73" i="76"/>
  <c r="Y73" i="76"/>
  <c r="X73" i="76"/>
  <c r="W73" i="76"/>
  <c r="V73" i="76"/>
  <c r="U73" i="76"/>
  <c r="T73" i="76"/>
  <c r="S73" i="76"/>
  <c r="R73" i="76"/>
  <c r="Q73" i="76"/>
  <c r="P73" i="76"/>
  <c r="O73" i="76"/>
  <c r="N73" i="76"/>
  <c r="M73" i="76"/>
  <c r="L73" i="76"/>
  <c r="K73" i="76"/>
  <c r="J73" i="76"/>
  <c r="I73" i="76"/>
  <c r="H73" i="76"/>
  <c r="G73" i="76"/>
  <c r="F73" i="76"/>
  <c r="E73" i="76"/>
  <c r="D73" i="76"/>
  <c r="C73" i="76"/>
  <c r="AG71" i="76" s="1"/>
  <c r="B73" i="76"/>
  <c r="AF72" i="76"/>
  <c r="AE72" i="76"/>
  <c r="AD72" i="76"/>
  <c r="AC72" i="76"/>
  <c r="AB72" i="76"/>
  <c r="AA72" i="76"/>
  <c r="Z72" i="76"/>
  <c r="Y72" i="76"/>
  <c r="X72" i="76"/>
  <c r="W72" i="76"/>
  <c r="V72" i="76"/>
  <c r="U72" i="76"/>
  <c r="T72" i="76"/>
  <c r="S72" i="76"/>
  <c r="R72" i="76"/>
  <c r="Q72" i="76"/>
  <c r="P72" i="76"/>
  <c r="O72" i="76"/>
  <c r="N72" i="76"/>
  <c r="M72" i="76"/>
  <c r="L72" i="76"/>
  <c r="K72" i="76"/>
  <c r="J72" i="76"/>
  <c r="I72" i="76"/>
  <c r="H72" i="76"/>
  <c r="G72" i="76"/>
  <c r="F72" i="76"/>
  <c r="E72" i="76"/>
  <c r="D72" i="76"/>
  <c r="C72" i="76"/>
  <c r="B72" i="76"/>
  <c r="AF71" i="76"/>
  <c r="AE71" i="76"/>
  <c r="AD71" i="76"/>
  <c r="AC71" i="76"/>
  <c r="AB71" i="76"/>
  <c r="AA71" i="76"/>
  <c r="Z71" i="76"/>
  <c r="Y71" i="76"/>
  <c r="X71" i="76"/>
  <c r="W71" i="76"/>
  <c r="V71" i="76"/>
  <c r="U71" i="76"/>
  <c r="T71" i="76"/>
  <c r="S71" i="76"/>
  <c r="R71" i="76"/>
  <c r="Q71" i="76"/>
  <c r="P71" i="76"/>
  <c r="O71" i="76"/>
  <c r="N71" i="76"/>
  <c r="M71" i="76"/>
  <c r="L71" i="76"/>
  <c r="K71" i="76"/>
  <c r="J71" i="76"/>
  <c r="I71" i="76"/>
  <c r="H71" i="76"/>
  <c r="G71" i="76"/>
  <c r="F71" i="76"/>
  <c r="E71" i="76"/>
  <c r="D71" i="76"/>
  <c r="C71" i="76"/>
  <c r="B71" i="76"/>
  <c r="AF69" i="76"/>
  <c r="AE69" i="76"/>
  <c r="AD69" i="76"/>
  <c r="AC69" i="76"/>
  <c r="AB69" i="76"/>
  <c r="AA69" i="76"/>
  <c r="Z69" i="76"/>
  <c r="Y69" i="76"/>
  <c r="X69" i="76"/>
  <c r="W69" i="76"/>
  <c r="V69" i="76"/>
  <c r="U69" i="76"/>
  <c r="T69" i="76"/>
  <c r="S69" i="76"/>
  <c r="R69" i="76"/>
  <c r="Q69" i="76"/>
  <c r="P69" i="76"/>
  <c r="O69" i="76"/>
  <c r="N69" i="76"/>
  <c r="M69" i="76"/>
  <c r="L69" i="76"/>
  <c r="K69" i="76"/>
  <c r="J69" i="76"/>
  <c r="I69" i="76"/>
  <c r="H69" i="76"/>
  <c r="G69" i="76"/>
  <c r="F69" i="76"/>
  <c r="E69" i="76"/>
  <c r="D69" i="76"/>
  <c r="C69" i="76"/>
  <c r="B69" i="76"/>
  <c r="AF68" i="76"/>
  <c r="AE68" i="76"/>
  <c r="AD68" i="76"/>
  <c r="AC68" i="76"/>
  <c r="AB68" i="76"/>
  <c r="AA68" i="76"/>
  <c r="Z68" i="76"/>
  <c r="Y68" i="76"/>
  <c r="X68" i="76"/>
  <c r="W68" i="76"/>
  <c r="V68" i="76"/>
  <c r="U68" i="76"/>
  <c r="T68" i="76"/>
  <c r="S68" i="76"/>
  <c r="R68" i="76"/>
  <c r="Q68" i="76"/>
  <c r="P68" i="76"/>
  <c r="O68" i="76"/>
  <c r="N68" i="76"/>
  <c r="M68" i="76"/>
  <c r="L68" i="76"/>
  <c r="K68" i="76"/>
  <c r="J68" i="76"/>
  <c r="I68" i="76"/>
  <c r="H68" i="76"/>
  <c r="G68" i="76"/>
  <c r="F68" i="76"/>
  <c r="E68" i="76"/>
  <c r="D68" i="76"/>
  <c r="C68" i="76"/>
  <c r="B68" i="76"/>
  <c r="AF67" i="76"/>
  <c r="AE67" i="76"/>
  <c r="AD67" i="76"/>
  <c r="AC67" i="76"/>
  <c r="AB67" i="76"/>
  <c r="AA67" i="76"/>
  <c r="Z67" i="76"/>
  <c r="Y67" i="76"/>
  <c r="X67" i="76"/>
  <c r="W67" i="76"/>
  <c r="V67" i="76"/>
  <c r="U67" i="76"/>
  <c r="T67" i="76"/>
  <c r="S67" i="76"/>
  <c r="R67" i="76"/>
  <c r="Q67" i="76"/>
  <c r="P67" i="76"/>
  <c r="O67" i="76"/>
  <c r="N67" i="76"/>
  <c r="M67" i="76"/>
  <c r="L67" i="76"/>
  <c r="K67" i="76"/>
  <c r="J67" i="76"/>
  <c r="I67" i="76"/>
  <c r="H67" i="76"/>
  <c r="G67" i="76"/>
  <c r="F67" i="76"/>
  <c r="E67" i="76"/>
  <c r="D67" i="76"/>
  <c r="C67" i="76"/>
  <c r="B67" i="76"/>
  <c r="AF66" i="76"/>
  <c r="AE66" i="76"/>
  <c r="AD66" i="76"/>
  <c r="AC66" i="76"/>
  <c r="AB66" i="76"/>
  <c r="AA66" i="76"/>
  <c r="Z66" i="76"/>
  <c r="Y66" i="76"/>
  <c r="X66" i="76"/>
  <c r="W66" i="76"/>
  <c r="V66" i="76"/>
  <c r="U66" i="76"/>
  <c r="T66" i="76"/>
  <c r="S66" i="76"/>
  <c r="R66" i="76"/>
  <c r="Q66" i="76"/>
  <c r="P66" i="76"/>
  <c r="O66" i="76"/>
  <c r="N66" i="76"/>
  <c r="M66" i="76"/>
  <c r="L66" i="76"/>
  <c r="K66" i="76"/>
  <c r="J66" i="76"/>
  <c r="I66" i="76"/>
  <c r="H66" i="76"/>
  <c r="G66" i="76"/>
  <c r="F66" i="76"/>
  <c r="E66" i="76"/>
  <c r="D66" i="76"/>
  <c r="C66" i="76"/>
  <c r="B66" i="76"/>
  <c r="AF65" i="76"/>
  <c r="AE65" i="76"/>
  <c r="AD65" i="76"/>
  <c r="AC65" i="76"/>
  <c r="AB65" i="76"/>
  <c r="AA65" i="76"/>
  <c r="Z65" i="76"/>
  <c r="Y65" i="76"/>
  <c r="X65" i="76"/>
  <c r="W65" i="76"/>
  <c r="V65" i="76"/>
  <c r="U65" i="76"/>
  <c r="T65" i="76"/>
  <c r="S65" i="76"/>
  <c r="R65" i="76"/>
  <c r="Q65" i="76"/>
  <c r="P65" i="76"/>
  <c r="O65" i="76"/>
  <c r="N65" i="76"/>
  <c r="M65" i="76"/>
  <c r="L65" i="76"/>
  <c r="K65" i="76"/>
  <c r="J65" i="76"/>
  <c r="I65" i="76"/>
  <c r="H65" i="76"/>
  <c r="G65" i="76"/>
  <c r="F65" i="76"/>
  <c r="E65" i="76"/>
  <c r="D65" i="76"/>
  <c r="C65" i="76"/>
  <c r="B65" i="76"/>
  <c r="AF64" i="76"/>
  <c r="AE64" i="76"/>
  <c r="AD64" i="76"/>
  <c r="AC64" i="76"/>
  <c r="AB64" i="76"/>
  <c r="AA64" i="76"/>
  <c r="Z64" i="76"/>
  <c r="Y64" i="76"/>
  <c r="X64" i="76"/>
  <c r="W64" i="76"/>
  <c r="V64" i="76"/>
  <c r="U64" i="76"/>
  <c r="T64" i="76"/>
  <c r="S64" i="76"/>
  <c r="R64" i="76"/>
  <c r="Q64" i="76"/>
  <c r="P64" i="76"/>
  <c r="O64" i="76"/>
  <c r="N64" i="76"/>
  <c r="M64" i="76"/>
  <c r="L64" i="76"/>
  <c r="K64" i="76"/>
  <c r="J64" i="76"/>
  <c r="I64" i="76"/>
  <c r="H64" i="76"/>
  <c r="G64" i="76"/>
  <c r="F64" i="76"/>
  <c r="E64" i="76"/>
  <c r="D64" i="76"/>
  <c r="C64" i="76"/>
  <c r="B64" i="76"/>
  <c r="AF63" i="76"/>
  <c r="AE63" i="76"/>
  <c r="AD63" i="76"/>
  <c r="AC63" i="76"/>
  <c r="AB63" i="76"/>
  <c r="AA63" i="76"/>
  <c r="Z63" i="76"/>
  <c r="Y63" i="76"/>
  <c r="X63" i="76"/>
  <c r="W63" i="76"/>
  <c r="V63" i="76"/>
  <c r="U63" i="76"/>
  <c r="T63" i="76"/>
  <c r="S63" i="76"/>
  <c r="R63" i="76"/>
  <c r="Q63" i="76"/>
  <c r="P63" i="76"/>
  <c r="O63" i="76"/>
  <c r="N63" i="76"/>
  <c r="M63" i="76"/>
  <c r="L63" i="76"/>
  <c r="K63" i="76"/>
  <c r="J63" i="76"/>
  <c r="I63" i="76"/>
  <c r="H63" i="76"/>
  <c r="G63" i="76"/>
  <c r="F63" i="76"/>
  <c r="E63" i="76"/>
  <c r="D63" i="76"/>
  <c r="C63" i="76"/>
  <c r="B63" i="76"/>
  <c r="AF62" i="76"/>
  <c r="AE62" i="76"/>
  <c r="AD62" i="76"/>
  <c r="AC62" i="76"/>
  <c r="AB62" i="76"/>
  <c r="AA62" i="76"/>
  <c r="Z62" i="76"/>
  <c r="Y62" i="76"/>
  <c r="X62" i="76"/>
  <c r="W62" i="76"/>
  <c r="V62" i="76"/>
  <c r="U62" i="76"/>
  <c r="T62" i="76"/>
  <c r="S62" i="76"/>
  <c r="R62" i="76"/>
  <c r="Q62" i="76"/>
  <c r="P62" i="76"/>
  <c r="O62" i="76"/>
  <c r="N62" i="76"/>
  <c r="M62" i="76"/>
  <c r="L62" i="76"/>
  <c r="K62" i="76"/>
  <c r="J62" i="76"/>
  <c r="I62" i="76"/>
  <c r="H62" i="76"/>
  <c r="G62" i="76"/>
  <c r="F62" i="76"/>
  <c r="E62" i="76"/>
  <c r="D62" i="76"/>
  <c r="C62" i="76"/>
  <c r="B62" i="76"/>
  <c r="AF61" i="76"/>
  <c r="AE61" i="76"/>
  <c r="AD61" i="76"/>
  <c r="AC61" i="76"/>
  <c r="AB61" i="76"/>
  <c r="AA61" i="76"/>
  <c r="Z61" i="76"/>
  <c r="Y61" i="76"/>
  <c r="X61" i="76"/>
  <c r="W61" i="76"/>
  <c r="V61" i="76"/>
  <c r="U61" i="76"/>
  <c r="T61" i="76"/>
  <c r="S61" i="76"/>
  <c r="R61" i="76"/>
  <c r="Q61" i="76"/>
  <c r="P61" i="76"/>
  <c r="O61" i="76"/>
  <c r="N61" i="76"/>
  <c r="M61" i="76"/>
  <c r="L61" i="76"/>
  <c r="K61" i="76"/>
  <c r="J61" i="76"/>
  <c r="I61" i="76"/>
  <c r="H61" i="76"/>
  <c r="G61" i="76"/>
  <c r="F61" i="76"/>
  <c r="E61" i="76"/>
  <c r="D61" i="76"/>
  <c r="C61" i="76"/>
  <c r="B61" i="76"/>
  <c r="AF60" i="76"/>
  <c r="AE60" i="76"/>
  <c r="AD60" i="76"/>
  <c r="AC60" i="76"/>
  <c r="AB60" i="76"/>
  <c r="AA60" i="76"/>
  <c r="Z60" i="76"/>
  <c r="Y60" i="76"/>
  <c r="X60" i="76"/>
  <c r="W60" i="76"/>
  <c r="V60" i="76"/>
  <c r="U60" i="76"/>
  <c r="T60" i="76"/>
  <c r="S60" i="76"/>
  <c r="R60" i="76"/>
  <c r="Q60" i="76"/>
  <c r="P60" i="76"/>
  <c r="O60" i="76"/>
  <c r="N60" i="76"/>
  <c r="M60" i="76"/>
  <c r="L60" i="76"/>
  <c r="K60" i="76"/>
  <c r="J60" i="76"/>
  <c r="I60" i="76"/>
  <c r="H60" i="76"/>
  <c r="G60" i="76"/>
  <c r="F60" i="76"/>
  <c r="E60" i="76"/>
  <c r="D60" i="76"/>
  <c r="C60" i="76"/>
  <c r="B60" i="76"/>
  <c r="AF59" i="76"/>
  <c r="AE59" i="76"/>
  <c r="AD59" i="76"/>
  <c r="AC59" i="76"/>
  <c r="AB59" i="76"/>
  <c r="AA59" i="76"/>
  <c r="Z59" i="76"/>
  <c r="Y59" i="76"/>
  <c r="X59" i="76"/>
  <c r="W59" i="76"/>
  <c r="V59" i="76"/>
  <c r="U59" i="76"/>
  <c r="T59" i="76"/>
  <c r="S59" i="76"/>
  <c r="R59" i="76"/>
  <c r="Q59" i="76"/>
  <c r="P59" i="76"/>
  <c r="O59" i="76"/>
  <c r="N59" i="76"/>
  <c r="M59" i="76"/>
  <c r="L59" i="76"/>
  <c r="K59" i="76"/>
  <c r="J59" i="76"/>
  <c r="I59" i="76"/>
  <c r="H59" i="76"/>
  <c r="G59" i="76"/>
  <c r="F59" i="76"/>
  <c r="E59" i="76"/>
  <c r="D59" i="76"/>
  <c r="C59" i="76"/>
  <c r="B59" i="76"/>
  <c r="AF58" i="76"/>
  <c r="AE58" i="76"/>
  <c r="AD58" i="76"/>
  <c r="AC58" i="76"/>
  <c r="AB58" i="76"/>
  <c r="AA58" i="76"/>
  <c r="Z58" i="76"/>
  <c r="Y58" i="76"/>
  <c r="X58" i="76"/>
  <c r="W58" i="76"/>
  <c r="V58" i="76"/>
  <c r="U58" i="76"/>
  <c r="T58" i="76"/>
  <c r="S58" i="76"/>
  <c r="R58" i="76"/>
  <c r="Q58" i="76"/>
  <c r="P58" i="76"/>
  <c r="O58" i="76"/>
  <c r="N58" i="76"/>
  <c r="M58" i="76"/>
  <c r="L58" i="76"/>
  <c r="K58" i="76"/>
  <c r="J58" i="76"/>
  <c r="I58" i="76"/>
  <c r="H58" i="76"/>
  <c r="G58" i="76"/>
  <c r="F58" i="76"/>
  <c r="E58" i="76"/>
  <c r="D58" i="76"/>
  <c r="C58" i="76"/>
  <c r="B58" i="76"/>
  <c r="AF57" i="76"/>
  <c r="AE57" i="76"/>
  <c r="AD57" i="76"/>
  <c r="AC57" i="76"/>
  <c r="AB57" i="76"/>
  <c r="AA57" i="76"/>
  <c r="Z57" i="76"/>
  <c r="Y57" i="76"/>
  <c r="X57" i="76"/>
  <c r="W57" i="76"/>
  <c r="V57" i="76"/>
  <c r="U57" i="76"/>
  <c r="T57" i="76"/>
  <c r="S57" i="76"/>
  <c r="R57" i="76"/>
  <c r="Q57" i="76"/>
  <c r="P57" i="76"/>
  <c r="O57" i="76"/>
  <c r="N57" i="76"/>
  <c r="M57" i="76"/>
  <c r="L57" i="76"/>
  <c r="K57" i="76"/>
  <c r="J57" i="76"/>
  <c r="I57" i="76"/>
  <c r="H57" i="76"/>
  <c r="G57" i="76"/>
  <c r="F57" i="76"/>
  <c r="E57" i="76"/>
  <c r="D57" i="76"/>
  <c r="C57" i="76"/>
  <c r="B57" i="76"/>
  <c r="AF56" i="76"/>
  <c r="AE56" i="76"/>
  <c r="AD56" i="76"/>
  <c r="AC56" i="76"/>
  <c r="AB56" i="76"/>
  <c r="AA56" i="76"/>
  <c r="Z56" i="76"/>
  <c r="Y56" i="76"/>
  <c r="X56" i="76"/>
  <c r="W56" i="76"/>
  <c r="V56" i="76"/>
  <c r="U56" i="76"/>
  <c r="T56" i="76"/>
  <c r="S56" i="76"/>
  <c r="R56" i="76"/>
  <c r="Q56" i="76"/>
  <c r="P56" i="76"/>
  <c r="O56" i="76"/>
  <c r="N56" i="76"/>
  <c r="M56" i="76"/>
  <c r="L56" i="76"/>
  <c r="K56" i="76"/>
  <c r="J56" i="76"/>
  <c r="I56" i="76"/>
  <c r="AG54" i="76" s="1"/>
  <c r="H56" i="76"/>
  <c r="G56" i="76"/>
  <c r="F56" i="76"/>
  <c r="E56" i="76"/>
  <c r="D56" i="76"/>
  <c r="C56" i="76"/>
  <c r="B56" i="76"/>
  <c r="AF55" i="76"/>
  <c r="AE55" i="76"/>
  <c r="AD55" i="76"/>
  <c r="AC55" i="76"/>
  <c r="AB55" i="76"/>
  <c r="AA55" i="76"/>
  <c r="Z55" i="76"/>
  <c r="Y55" i="76"/>
  <c r="X55" i="76"/>
  <c r="W55" i="76"/>
  <c r="V55" i="76"/>
  <c r="U55" i="76"/>
  <c r="T55" i="76"/>
  <c r="S55" i="76"/>
  <c r="R55" i="76"/>
  <c r="Q55" i="76"/>
  <c r="P55" i="76"/>
  <c r="O55" i="76"/>
  <c r="N55" i="76"/>
  <c r="M55" i="76"/>
  <c r="L55" i="76"/>
  <c r="K55" i="76"/>
  <c r="J55" i="76"/>
  <c r="I55" i="76"/>
  <c r="H55" i="76"/>
  <c r="G55" i="76"/>
  <c r="F55" i="76"/>
  <c r="E55" i="76"/>
  <c r="D55" i="76"/>
  <c r="C55" i="76"/>
  <c r="B55" i="76"/>
  <c r="AF54" i="76"/>
  <c r="AE54" i="76"/>
  <c r="AD54" i="76"/>
  <c r="AC54" i="76"/>
  <c r="AB54" i="76"/>
  <c r="AA54" i="76"/>
  <c r="Z54" i="76"/>
  <c r="Y54" i="76"/>
  <c r="X54" i="76"/>
  <c r="W54" i="76"/>
  <c r="V54" i="76"/>
  <c r="U54" i="76"/>
  <c r="T54" i="76"/>
  <c r="S54" i="76"/>
  <c r="R54" i="76"/>
  <c r="Q54" i="76"/>
  <c r="P54" i="76"/>
  <c r="O54" i="76"/>
  <c r="N54" i="76"/>
  <c r="M54" i="76"/>
  <c r="L54" i="76"/>
  <c r="K54" i="76"/>
  <c r="J54" i="76"/>
  <c r="I54" i="76"/>
  <c r="H54" i="76"/>
  <c r="G54" i="76"/>
  <c r="F54" i="76"/>
  <c r="E54" i="76"/>
  <c r="D54" i="76"/>
  <c r="C54" i="76"/>
  <c r="B54" i="76"/>
  <c r="AF52" i="76"/>
  <c r="AE52" i="76"/>
  <c r="AD52" i="76"/>
  <c r="AC52" i="76"/>
  <c r="AB52" i="76"/>
  <c r="AA52" i="76"/>
  <c r="Z52" i="76"/>
  <c r="Y52" i="76"/>
  <c r="X52" i="76"/>
  <c r="W52" i="76"/>
  <c r="V52" i="76"/>
  <c r="U52" i="76"/>
  <c r="T52" i="76"/>
  <c r="S52" i="76"/>
  <c r="R52" i="76"/>
  <c r="Q52" i="76"/>
  <c r="P52" i="76"/>
  <c r="O52" i="76"/>
  <c r="N52" i="76"/>
  <c r="M52" i="76"/>
  <c r="L52" i="76"/>
  <c r="K52" i="76"/>
  <c r="J52" i="76"/>
  <c r="I52" i="76"/>
  <c r="H52" i="76"/>
  <c r="G52" i="76"/>
  <c r="F52" i="76"/>
  <c r="E52" i="76"/>
  <c r="D52" i="76"/>
  <c r="C52" i="76"/>
  <c r="B52" i="76"/>
  <c r="AF51" i="76"/>
  <c r="AE51" i="76"/>
  <c r="AD51" i="76"/>
  <c r="AC51" i="76"/>
  <c r="AB51" i="76"/>
  <c r="AA51" i="76"/>
  <c r="Z51" i="76"/>
  <c r="Y51" i="76"/>
  <c r="X51" i="76"/>
  <c r="W51" i="76"/>
  <c r="V51" i="76"/>
  <c r="U51" i="76"/>
  <c r="T51" i="76"/>
  <c r="S51" i="76"/>
  <c r="R51" i="76"/>
  <c r="Q51" i="76"/>
  <c r="P51" i="76"/>
  <c r="O51" i="76"/>
  <c r="N51" i="76"/>
  <c r="M51" i="76"/>
  <c r="L51" i="76"/>
  <c r="K51" i="76"/>
  <c r="J51" i="76"/>
  <c r="I51" i="76"/>
  <c r="H51" i="76"/>
  <c r="G51" i="76"/>
  <c r="F51" i="76"/>
  <c r="E51" i="76"/>
  <c r="D51" i="76"/>
  <c r="C51" i="76"/>
  <c r="B51" i="76"/>
  <c r="AF50" i="76"/>
  <c r="AE50" i="76"/>
  <c r="AD50" i="76"/>
  <c r="AC50" i="76"/>
  <c r="AB50" i="76"/>
  <c r="AA50" i="76"/>
  <c r="Z50" i="76"/>
  <c r="Y50" i="76"/>
  <c r="X50" i="76"/>
  <c r="W50" i="76"/>
  <c r="V50" i="76"/>
  <c r="U50" i="76"/>
  <c r="T50" i="76"/>
  <c r="S50" i="76"/>
  <c r="R50" i="76"/>
  <c r="Q50" i="76"/>
  <c r="P50" i="76"/>
  <c r="O50" i="76"/>
  <c r="N50" i="76"/>
  <c r="M50" i="76"/>
  <c r="L50" i="76"/>
  <c r="K50" i="76"/>
  <c r="J50" i="76"/>
  <c r="I50" i="76"/>
  <c r="H50" i="76"/>
  <c r="G50" i="76"/>
  <c r="F50" i="76"/>
  <c r="E50" i="76"/>
  <c r="D50" i="76"/>
  <c r="C50" i="76"/>
  <c r="B50" i="76"/>
  <c r="AF49" i="76"/>
  <c r="AE49" i="76"/>
  <c r="AD49" i="76"/>
  <c r="AC49" i="76"/>
  <c r="AB49" i="76"/>
  <c r="AA49" i="76"/>
  <c r="Z49" i="76"/>
  <c r="Y49" i="76"/>
  <c r="X49" i="76"/>
  <c r="W49" i="76"/>
  <c r="V49" i="76"/>
  <c r="U49" i="76"/>
  <c r="T49" i="76"/>
  <c r="S49" i="76"/>
  <c r="R49" i="76"/>
  <c r="Q49" i="76"/>
  <c r="P49" i="76"/>
  <c r="O49" i="76"/>
  <c r="N49" i="76"/>
  <c r="M49" i="76"/>
  <c r="L49" i="76"/>
  <c r="K49" i="76"/>
  <c r="J49" i="76"/>
  <c r="I49" i="76"/>
  <c r="H49" i="76"/>
  <c r="G49" i="76"/>
  <c r="F49" i="76"/>
  <c r="E49" i="76"/>
  <c r="D49" i="76"/>
  <c r="C49" i="76"/>
  <c r="B49" i="76"/>
  <c r="AF48" i="76"/>
  <c r="AE48" i="76"/>
  <c r="AD48" i="76"/>
  <c r="AC48" i="76"/>
  <c r="AB48" i="76"/>
  <c r="AA48" i="76"/>
  <c r="Z48" i="76"/>
  <c r="Y48" i="76"/>
  <c r="X48" i="76"/>
  <c r="W48" i="76"/>
  <c r="V48" i="76"/>
  <c r="U48" i="76"/>
  <c r="T48" i="76"/>
  <c r="S48" i="76"/>
  <c r="R48" i="76"/>
  <c r="Q48" i="76"/>
  <c r="P48" i="76"/>
  <c r="O48" i="76"/>
  <c r="N48" i="76"/>
  <c r="M48" i="76"/>
  <c r="L48" i="76"/>
  <c r="K48" i="76"/>
  <c r="J48" i="76"/>
  <c r="I48" i="76"/>
  <c r="H48" i="76"/>
  <c r="G48" i="76"/>
  <c r="F48" i="76"/>
  <c r="E48" i="76"/>
  <c r="D48" i="76"/>
  <c r="C48" i="76"/>
  <c r="B48" i="76"/>
  <c r="AF47" i="76"/>
  <c r="AE47" i="76"/>
  <c r="AD47" i="76"/>
  <c r="AC47" i="76"/>
  <c r="AB47" i="76"/>
  <c r="AA47" i="76"/>
  <c r="Z47" i="76"/>
  <c r="Y47" i="76"/>
  <c r="X47" i="76"/>
  <c r="W47" i="76"/>
  <c r="V47" i="76"/>
  <c r="U47" i="76"/>
  <c r="T47" i="76"/>
  <c r="S47" i="76"/>
  <c r="R47" i="76"/>
  <c r="Q47" i="76"/>
  <c r="P47" i="76"/>
  <c r="O47" i="76"/>
  <c r="N47" i="76"/>
  <c r="M47" i="76"/>
  <c r="L47" i="76"/>
  <c r="K47" i="76"/>
  <c r="J47" i="76"/>
  <c r="I47" i="76"/>
  <c r="H47" i="76"/>
  <c r="G47" i="76"/>
  <c r="F47" i="76"/>
  <c r="E47" i="76"/>
  <c r="D47" i="76"/>
  <c r="C47" i="76"/>
  <c r="B47" i="76"/>
  <c r="AF46" i="76"/>
  <c r="AE46" i="76"/>
  <c r="AD46" i="76"/>
  <c r="AC46" i="76"/>
  <c r="AB46" i="76"/>
  <c r="AA46" i="76"/>
  <c r="Z46" i="76"/>
  <c r="Y46" i="76"/>
  <c r="X46" i="76"/>
  <c r="W46" i="76"/>
  <c r="V46" i="76"/>
  <c r="U46" i="76"/>
  <c r="T46" i="76"/>
  <c r="S46" i="76"/>
  <c r="R46" i="76"/>
  <c r="Q46" i="76"/>
  <c r="P46" i="76"/>
  <c r="O46" i="76"/>
  <c r="N46" i="76"/>
  <c r="M46" i="76"/>
  <c r="L46" i="76"/>
  <c r="K46" i="76"/>
  <c r="J46" i="76"/>
  <c r="I46" i="76"/>
  <c r="H46" i="76"/>
  <c r="G46" i="76"/>
  <c r="F46" i="76"/>
  <c r="E46" i="76"/>
  <c r="D46" i="76"/>
  <c r="C46" i="76"/>
  <c r="B46" i="76"/>
  <c r="AF45" i="76"/>
  <c r="AE45" i="76"/>
  <c r="AD45" i="76"/>
  <c r="AC45" i="76"/>
  <c r="AB45" i="76"/>
  <c r="AA45" i="76"/>
  <c r="Z45" i="76"/>
  <c r="Y45" i="76"/>
  <c r="X45" i="76"/>
  <c r="W45" i="76"/>
  <c r="V45" i="76"/>
  <c r="U45" i="76"/>
  <c r="T45" i="76"/>
  <c r="S45" i="76"/>
  <c r="R45" i="76"/>
  <c r="Q45" i="76"/>
  <c r="P45" i="76"/>
  <c r="O45" i="76"/>
  <c r="N45" i="76"/>
  <c r="M45" i="76"/>
  <c r="L45" i="76"/>
  <c r="K45" i="76"/>
  <c r="J45" i="76"/>
  <c r="I45" i="76"/>
  <c r="H45" i="76"/>
  <c r="G45" i="76"/>
  <c r="F45" i="76"/>
  <c r="E45" i="76"/>
  <c r="D45" i="76"/>
  <c r="C45" i="76"/>
  <c r="B45" i="76"/>
  <c r="AF44" i="76"/>
  <c r="AE44" i="76"/>
  <c r="AD44" i="76"/>
  <c r="AC44" i="76"/>
  <c r="AB44" i="76"/>
  <c r="AA44" i="76"/>
  <c r="Z44" i="76"/>
  <c r="Y44" i="76"/>
  <c r="X44" i="76"/>
  <c r="W44" i="76"/>
  <c r="V44" i="76"/>
  <c r="U44" i="76"/>
  <c r="T44" i="76"/>
  <c r="S44" i="76"/>
  <c r="R44" i="76"/>
  <c r="Q44" i="76"/>
  <c r="P44" i="76"/>
  <c r="O44" i="76"/>
  <c r="N44" i="76"/>
  <c r="M44" i="76"/>
  <c r="L44" i="76"/>
  <c r="K44" i="76"/>
  <c r="J44" i="76"/>
  <c r="I44" i="76"/>
  <c r="H44" i="76"/>
  <c r="G44" i="76"/>
  <c r="F44" i="76"/>
  <c r="E44" i="76"/>
  <c r="D44" i="76"/>
  <c r="C44" i="76"/>
  <c r="B44" i="76"/>
  <c r="AF43" i="76"/>
  <c r="AE43" i="76"/>
  <c r="AD43" i="76"/>
  <c r="AC43" i="76"/>
  <c r="AB43" i="76"/>
  <c r="AA43" i="76"/>
  <c r="Z43" i="76"/>
  <c r="Y43" i="76"/>
  <c r="X43" i="76"/>
  <c r="W43" i="76"/>
  <c r="V43" i="76"/>
  <c r="U43" i="76"/>
  <c r="T43" i="76"/>
  <c r="S43" i="76"/>
  <c r="R43" i="76"/>
  <c r="Q43" i="76"/>
  <c r="P43" i="76"/>
  <c r="O43" i="76"/>
  <c r="N43" i="76"/>
  <c r="M43" i="76"/>
  <c r="L43" i="76"/>
  <c r="K43" i="76"/>
  <c r="J43" i="76"/>
  <c r="I43" i="76"/>
  <c r="H43" i="76"/>
  <c r="G43" i="76"/>
  <c r="F43" i="76"/>
  <c r="E43" i="76"/>
  <c r="D43" i="76"/>
  <c r="C43" i="76"/>
  <c r="B43" i="76"/>
  <c r="AF42" i="76"/>
  <c r="AE42" i="76"/>
  <c r="AD42" i="76"/>
  <c r="AC42" i="76"/>
  <c r="AB42" i="76"/>
  <c r="AA42" i="76"/>
  <c r="Z42" i="76"/>
  <c r="Y42" i="76"/>
  <c r="X42" i="76"/>
  <c r="W42" i="76"/>
  <c r="V42" i="76"/>
  <c r="U42" i="76"/>
  <c r="T42" i="76"/>
  <c r="S42" i="76"/>
  <c r="R42" i="76"/>
  <c r="Q42" i="76"/>
  <c r="P42" i="76"/>
  <c r="O42" i="76"/>
  <c r="N42" i="76"/>
  <c r="M42" i="76"/>
  <c r="L42" i="76"/>
  <c r="K42" i="76"/>
  <c r="J42" i="76"/>
  <c r="I42" i="76"/>
  <c r="H42" i="76"/>
  <c r="G42" i="76"/>
  <c r="F42" i="76"/>
  <c r="E42" i="76"/>
  <c r="D42" i="76"/>
  <c r="C42" i="76"/>
  <c r="B42" i="76"/>
  <c r="AF41" i="76"/>
  <c r="AE41" i="76"/>
  <c r="AD41" i="76"/>
  <c r="AC41" i="76"/>
  <c r="AB41" i="76"/>
  <c r="AA41" i="76"/>
  <c r="Z41" i="76"/>
  <c r="Y41" i="76"/>
  <c r="X41" i="76"/>
  <c r="W41" i="76"/>
  <c r="V41" i="76"/>
  <c r="U41" i="76"/>
  <c r="T41" i="76"/>
  <c r="S41" i="76"/>
  <c r="R41" i="76"/>
  <c r="Q41" i="76"/>
  <c r="P41" i="76"/>
  <c r="O41" i="76"/>
  <c r="N41" i="76"/>
  <c r="M41" i="76"/>
  <c r="L41" i="76"/>
  <c r="K41" i="76"/>
  <c r="J41" i="76"/>
  <c r="I41" i="76"/>
  <c r="H41" i="76"/>
  <c r="G41" i="76"/>
  <c r="F41" i="76"/>
  <c r="E41" i="76"/>
  <c r="D41" i="76"/>
  <c r="C41" i="76"/>
  <c r="B41" i="76"/>
  <c r="AF40" i="76"/>
  <c r="AE40" i="76"/>
  <c r="AD40" i="76"/>
  <c r="AC40" i="76"/>
  <c r="AB40" i="76"/>
  <c r="AA40" i="76"/>
  <c r="Z40" i="76"/>
  <c r="Y40" i="76"/>
  <c r="X40" i="76"/>
  <c r="W40" i="76"/>
  <c r="V40" i="76"/>
  <c r="U40" i="76"/>
  <c r="T40" i="76"/>
  <c r="S40" i="76"/>
  <c r="R40" i="76"/>
  <c r="Q40" i="76"/>
  <c r="P40" i="76"/>
  <c r="O40" i="76"/>
  <c r="N40" i="76"/>
  <c r="M40" i="76"/>
  <c r="L40" i="76"/>
  <c r="K40" i="76"/>
  <c r="J40" i="76"/>
  <c r="I40" i="76"/>
  <c r="H40" i="76"/>
  <c r="G40" i="76"/>
  <c r="F40" i="76"/>
  <c r="E40" i="76"/>
  <c r="D40" i="76"/>
  <c r="C40" i="76"/>
  <c r="B40" i="76"/>
  <c r="AF39" i="76"/>
  <c r="AE39" i="76"/>
  <c r="AD39" i="76"/>
  <c r="AC39" i="76"/>
  <c r="AB39" i="76"/>
  <c r="AA39" i="76"/>
  <c r="Z39" i="76"/>
  <c r="Y39" i="76"/>
  <c r="X39" i="76"/>
  <c r="W39" i="76"/>
  <c r="V39" i="76"/>
  <c r="U39" i="76"/>
  <c r="T39" i="76"/>
  <c r="S39" i="76"/>
  <c r="R39" i="76"/>
  <c r="Q39" i="76"/>
  <c r="P39" i="76"/>
  <c r="O39" i="76"/>
  <c r="N39" i="76"/>
  <c r="M39" i="76"/>
  <c r="L39" i="76"/>
  <c r="K39" i="76"/>
  <c r="J39" i="76"/>
  <c r="I39" i="76"/>
  <c r="H39" i="76"/>
  <c r="G39" i="76"/>
  <c r="F39" i="76"/>
  <c r="E39" i="76"/>
  <c r="D39" i="76"/>
  <c r="C39" i="76"/>
  <c r="B39" i="76"/>
  <c r="AF38" i="76"/>
  <c r="AE38" i="76"/>
  <c r="AD38" i="76"/>
  <c r="AC38" i="76"/>
  <c r="AB38" i="76"/>
  <c r="AA38" i="76"/>
  <c r="Z38" i="76"/>
  <c r="Y38" i="76"/>
  <c r="X38" i="76"/>
  <c r="W38" i="76"/>
  <c r="V38" i="76"/>
  <c r="U38" i="76"/>
  <c r="T38" i="76"/>
  <c r="S38" i="76"/>
  <c r="R38" i="76"/>
  <c r="Q38" i="76"/>
  <c r="P38" i="76"/>
  <c r="O38" i="76"/>
  <c r="N38" i="76"/>
  <c r="M38" i="76"/>
  <c r="L38" i="76"/>
  <c r="K38" i="76"/>
  <c r="J38" i="76"/>
  <c r="I38" i="76"/>
  <c r="H38" i="76"/>
  <c r="G38" i="76"/>
  <c r="F38" i="76"/>
  <c r="E38" i="76"/>
  <c r="D38" i="76"/>
  <c r="C38" i="76"/>
  <c r="B38" i="76"/>
  <c r="AG37" i="76"/>
  <c r="AF37" i="76"/>
  <c r="AE37" i="76"/>
  <c r="AD37" i="76"/>
  <c r="AC37" i="76"/>
  <c r="AB37" i="76"/>
  <c r="AA37" i="76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G37" i="76"/>
  <c r="F37" i="76"/>
  <c r="E37" i="76"/>
  <c r="D37" i="76"/>
  <c r="C37" i="76"/>
  <c r="B37" i="76"/>
  <c r="AF35" i="76"/>
  <c r="AE35" i="76"/>
  <c r="AD35" i="76"/>
  <c r="AC35" i="76"/>
  <c r="AB35" i="76"/>
  <c r="AA35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H35" i="76"/>
  <c r="G35" i="76"/>
  <c r="F35" i="76"/>
  <c r="E35" i="76"/>
  <c r="D35" i="76"/>
  <c r="C35" i="76"/>
  <c r="B35" i="76"/>
  <c r="AF34" i="76"/>
  <c r="AE34" i="76"/>
  <c r="AD34" i="76"/>
  <c r="AC34" i="76"/>
  <c r="AB34" i="76"/>
  <c r="AA34" i="76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H34" i="76"/>
  <c r="G34" i="76"/>
  <c r="F34" i="76"/>
  <c r="E34" i="76"/>
  <c r="D34" i="76"/>
  <c r="C34" i="76"/>
  <c r="B34" i="76"/>
  <c r="AF33" i="76"/>
  <c r="AE33" i="76"/>
  <c r="AD33" i="76"/>
  <c r="AC33" i="76"/>
  <c r="AB33" i="76"/>
  <c r="AA33" i="76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H33" i="76"/>
  <c r="G33" i="76"/>
  <c r="F33" i="76"/>
  <c r="E33" i="76"/>
  <c r="D33" i="76"/>
  <c r="C33" i="76"/>
  <c r="B33" i="76"/>
  <c r="AF32" i="76"/>
  <c r="AE32" i="76"/>
  <c r="AD32" i="76"/>
  <c r="AC32" i="76"/>
  <c r="AB32" i="76"/>
  <c r="AA32" i="76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H32" i="76"/>
  <c r="G32" i="76"/>
  <c r="F32" i="76"/>
  <c r="E32" i="76"/>
  <c r="D32" i="76"/>
  <c r="C32" i="76"/>
  <c r="B32" i="76"/>
  <c r="AF31" i="76"/>
  <c r="AE31" i="76"/>
  <c r="AD31" i="76"/>
  <c r="AC31" i="76"/>
  <c r="AB31" i="76"/>
  <c r="AA31" i="76"/>
  <c r="Z31" i="76"/>
  <c r="Y31" i="76"/>
  <c r="X31" i="76"/>
  <c r="W31" i="76"/>
  <c r="V31" i="76"/>
  <c r="U31" i="76"/>
  <c r="T31" i="76"/>
  <c r="S31" i="76"/>
  <c r="R31" i="76"/>
  <c r="Q31" i="76"/>
  <c r="P31" i="76"/>
  <c r="O31" i="76"/>
  <c r="N31" i="76"/>
  <c r="M31" i="76"/>
  <c r="L31" i="76"/>
  <c r="K31" i="76"/>
  <c r="J31" i="76"/>
  <c r="I31" i="76"/>
  <c r="H31" i="76"/>
  <c r="G31" i="76"/>
  <c r="F31" i="76"/>
  <c r="E31" i="76"/>
  <c r="D31" i="76"/>
  <c r="C31" i="76"/>
  <c r="B31" i="76"/>
  <c r="AF30" i="76"/>
  <c r="AE30" i="76"/>
  <c r="AD30" i="76"/>
  <c r="AC30" i="76"/>
  <c r="AB30" i="76"/>
  <c r="AA30" i="76"/>
  <c r="Z30" i="76"/>
  <c r="Y30" i="76"/>
  <c r="X30" i="76"/>
  <c r="W30" i="76"/>
  <c r="V30" i="76"/>
  <c r="U30" i="76"/>
  <c r="T30" i="76"/>
  <c r="S30" i="76"/>
  <c r="R30" i="76"/>
  <c r="Q30" i="76"/>
  <c r="P30" i="76"/>
  <c r="O30" i="76"/>
  <c r="N30" i="76"/>
  <c r="M30" i="76"/>
  <c r="L30" i="76"/>
  <c r="K30" i="76"/>
  <c r="J30" i="76"/>
  <c r="I30" i="76"/>
  <c r="H30" i="76"/>
  <c r="G30" i="76"/>
  <c r="F30" i="76"/>
  <c r="E30" i="76"/>
  <c r="D30" i="76"/>
  <c r="C30" i="76"/>
  <c r="B30" i="76"/>
  <c r="AF29" i="76"/>
  <c r="AE29" i="76"/>
  <c r="AD29" i="76"/>
  <c r="AC29" i="76"/>
  <c r="AB29" i="76"/>
  <c r="AA29" i="76"/>
  <c r="Z29" i="76"/>
  <c r="Y29" i="76"/>
  <c r="X29" i="76"/>
  <c r="W29" i="76"/>
  <c r="V29" i="76"/>
  <c r="U29" i="76"/>
  <c r="T29" i="76"/>
  <c r="S29" i="76"/>
  <c r="R29" i="76"/>
  <c r="Q29" i="76"/>
  <c r="P29" i="76"/>
  <c r="O29" i="76"/>
  <c r="N29" i="76"/>
  <c r="M29" i="76"/>
  <c r="L29" i="76"/>
  <c r="K29" i="76"/>
  <c r="J29" i="76"/>
  <c r="I29" i="76"/>
  <c r="H29" i="76"/>
  <c r="G29" i="76"/>
  <c r="F29" i="76"/>
  <c r="E29" i="76"/>
  <c r="D29" i="76"/>
  <c r="C29" i="76"/>
  <c r="B29" i="76"/>
  <c r="AF28" i="76"/>
  <c r="AE28" i="76"/>
  <c r="AD28" i="76"/>
  <c r="AC28" i="76"/>
  <c r="AB28" i="76"/>
  <c r="AA28" i="76"/>
  <c r="Z28" i="76"/>
  <c r="Y28" i="76"/>
  <c r="X28" i="76"/>
  <c r="W28" i="76"/>
  <c r="V28" i="76"/>
  <c r="U28" i="76"/>
  <c r="T28" i="76"/>
  <c r="S28" i="76"/>
  <c r="R28" i="76"/>
  <c r="Q28" i="76"/>
  <c r="P28" i="76"/>
  <c r="O28" i="76"/>
  <c r="N28" i="76"/>
  <c r="M28" i="76"/>
  <c r="L28" i="76"/>
  <c r="K28" i="76"/>
  <c r="J28" i="76"/>
  <c r="I28" i="76"/>
  <c r="H28" i="76"/>
  <c r="G28" i="76"/>
  <c r="F28" i="76"/>
  <c r="E28" i="76"/>
  <c r="D28" i="76"/>
  <c r="C28" i="76"/>
  <c r="B28" i="76"/>
  <c r="AF27" i="76"/>
  <c r="AE27" i="76"/>
  <c r="AD27" i="76"/>
  <c r="AC27" i="76"/>
  <c r="AB27" i="76"/>
  <c r="AA27" i="76"/>
  <c r="Z27" i="76"/>
  <c r="Y27" i="76"/>
  <c r="X27" i="76"/>
  <c r="W27" i="76"/>
  <c r="V27" i="76"/>
  <c r="U27" i="76"/>
  <c r="T27" i="76"/>
  <c r="S27" i="76"/>
  <c r="R27" i="76"/>
  <c r="Q27" i="76"/>
  <c r="P27" i="76"/>
  <c r="O27" i="76"/>
  <c r="N27" i="76"/>
  <c r="M27" i="76"/>
  <c r="L27" i="76"/>
  <c r="K27" i="76"/>
  <c r="J27" i="76"/>
  <c r="I27" i="76"/>
  <c r="H27" i="76"/>
  <c r="G27" i="76"/>
  <c r="F27" i="76"/>
  <c r="E27" i="76"/>
  <c r="D27" i="76"/>
  <c r="C27" i="76"/>
  <c r="B27" i="76"/>
  <c r="AF26" i="76"/>
  <c r="AE26" i="76"/>
  <c r="AD26" i="76"/>
  <c r="AC26" i="76"/>
  <c r="AB26" i="76"/>
  <c r="AA26" i="76"/>
  <c r="Z26" i="76"/>
  <c r="Y26" i="76"/>
  <c r="X26" i="76"/>
  <c r="W26" i="76"/>
  <c r="V26" i="76"/>
  <c r="U26" i="76"/>
  <c r="T26" i="76"/>
  <c r="S26" i="76"/>
  <c r="R26" i="76"/>
  <c r="Q26" i="76"/>
  <c r="P26" i="76"/>
  <c r="O26" i="76"/>
  <c r="N26" i="76"/>
  <c r="M26" i="76"/>
  <c r="L26" i="76"/>
  <c r="K26" i="76"/>
  <c r="J26" i="76"/>
  <c r="I26" i="76"/>
  <c r="H26" i="76"/>
  <c r="G26" i="76"/>
  <c r="F26" i="76"/>
  <c r="E26" i="76"/>
  <c r="D26" i="76"/>
  <c r="C26" i="76"/>
  <c r="B26" i="76"/>
  <c r="AF25" i="76"/>
  <c r="AE25" i="76"/>
  <c r="AD25" i="76"/>
  <c r="AC25" i="76"/>
  <c r="AB25" i="76"/>
  <c r="AA25" i="76"/>
  <c r="Z25" i="76"/>
  <c r="Y25" i="76"/>
  <c r="X25" i="76"/>
  <c r="W25" i="76"/>
  <c r="V25" i="76"/>
  <c r="U25" i="76"/>
  <c r="T25" i="76"/>
  <c r="S25" i="76"/>
  <c r="R25" i="76"/>
  <c r="Q25" i="76"/>
  <c r="P25" i="76"/>
  <c r="O25" i="76"/>
  <c r="N25" i="76"/>
  <c r="M25" i="76"/>
  <c r="L25" i="76"/>
  <c r="K25" i="76"/>
  <c r="J25" i="76"/>
  <c r="I25" i="76"/>
  <c r="H25" i="76"/>
  <c r="G25" i="76"/>
  <c r="F25" i="76"/>
  <c r="E25" i="76"/>
  <c r="D25" i="76"/>
  <c r="C25" i="76"/>
  <c r="B25" i="76"/>
  <c r="AF24" i="76"/>
  <c r="AE24" i="76"/>
  <c r="AD24" i="76"/>
  <c r="AC24" i="76"/>
  <c r="AB24" i="76"/>
  <c r="AA24" i="76"/>
  <c r="Z24" i="76"/>
  <c r="Y24" i="76"/>
  <c r="X24" i="76"/>
  <c r="W24" i="76"/>
  <c r="V24" i="76"/>
  <c r="U24" i="76"/>
  <c r="T24" i="76"/>
  <c r="S24" i="76"/>
  <c r="R24" i="76"/>
  <c r="Q24" i="76"/>
  <c r="P24" i="76"/>
  <c r="O24" i="76"/>
  <c r="N24" i="76"/>
  <c r="M24" i="76"/>
  <c r="L24" i="76"/>
  <c r="K24" i="76"/>
  <c r="J24" i="76"/>
  <c r="I24" i="76"/>
  <c r="H24" i="76"/>
  <c r="G24" i="76"/>
  <c r="F24" i="76"/>
  <c r="E24" i="76"/>
  <c r="D24" i="76"/>
  <c r="C24" i="76"/>
  <c r="B24" i="76"/>
  <c r="AF23" i="76"/>
  <c r="AE23" i="76"/>
  <c r="AD23" i="76"/>
  <c r="AC23" i="76"/>
  <c r="AB23" i="76"/>
  <c r="AA23" i="76"/>
  <c r="Z23" i="76"/>
  <c r="Y23" i="76"/>
  <c r="X23" i="76"/>
  <c r="W23" i="76"/>
  <c r="V23" i="76"/>
  <c r="U23" i="76"/>
  <c r="T23" i="76"/>
  <c r="S23" i="76"/>
  <c r="R23" i="76"/>
  <c r="Q23" i="76"/>
  <c r="P23" i="76"/>
  <c r="O23" i="76"/>
  <c r="N23" i="76"/>
  <c r="M23" i="76"/>
  <c r="L23" i="76"/>
  <c r="K23" i="76"/>
  <c r="J23" i="76"/>
  <c r="I23" i="76"/>
  <c r="H23" i="76"/>
  <c r="G23" i="76"/>
  <c r="F23" i="76"/>
  <c r="E23" i="76"/>
  <c r="D23" i="76"/>
  <c r="C23" i="76"/>
  <c r="B23" i="76"/>
  <c r="AF22" i="76"/>
  <c r="AE22" i="76"/>
  <c r="AD22" i="76"/>
  <c r="AC22" i="76"/>
  <c r="AB22" i="76"/>
  <c r="AA22" i="76"/>
  <c r="Z22" i="76"/>
  <c r="Y22" i="76"/>
  <c r="X22" i="76"/>
  <c r="W22" i="76"/>
  <c r="V22" i="76"/>
  <c r="U22" i="76"/>
  <c r="T22" i="76"/>
  <c r="S22" i="76"/>
  <c r="R22" i="76"/>
  <c r="Q22" i="76"/>
  <c r="P22" i="76"/>
  <c r="O22" i="76"/>
  <c r="N22" i="76"/>
  <c r="M22" i="76"/>
  <c r="L22" i="76"/>
  <c r="K22" i="76"/>
  <c r="J22" i="76"/>
  <c r="I22" i="76"/>
  <c r="H22" i="76"/>
  <c r="G22" i="76"/>
  <c r="F22" i="76"/>
  <c r="E22" i="76"/>
  <c r="D22" i="76"/>
  <c r="C22" i="76"/>
  <c r="AG20" i="76" s="1"/>
  <c r="B22" i="76"/>
  <c r="AF21" i="76"/>
  <c r="AE21" i="76"/>
  <c r="AD21" i="76"/>
  <c r="AC21" i="76"/>
  <c r="AB21" i="76"/>
  <c r="AA21" i="76"/>
  <c r="Z21" i="76"/>
  <c r="Y21" i="76"/>
  <c r="X21" i="76"/>
  <c r="W21" i="76"/>
  <c r="V21" i="76"/>
  <c r="U21" i="76"/>
  <c r="T21" i="76"/>
  <c r="S21" i="76"/>
  <c r="R21" i="76"/>
  <c r="Q21" i="76"/>
  <c r="P21" i="76"/>
  <c r="O21" i="76"/>
  <c r="N21" i="76"/>
  <c r="M21" i="76"/>
  <c r="L21" i="76"/>
  <c r="K21" i="76"/>
  <c r="J21" i="76"/>
  <c r="I21" i="76"/>
  <c r="H21" i="76"/>
  <c r="G21" i="76"/>
  <c r="F21" i="76"/>
  <c r="E21" i="76"/>
  <c r="D21" i="76"/>
  <c r="C21" i="76"/>
  <c r="B21" i="76"/>
  <c r="AF20" i="76"/>
  <c r="AE20" i="76"/>
  <c r="AD20" i="76"/>
  <c r="AC20" i="76"/>
  <c r="AB20" i="76"/>
  <c r="AA20" i="76"/>
  <c r="Z20" i="76"/>
  <c r="Y20" i="76"/>
  <c r="X20" i="76"/>
  <c r="W20" i="76"/>
  <c r="V20" i="76"/>
  <c r="U20" i="76"/>
  <c r="T20" i="76"/>
  <c r="S20" i="76"/>
  <c r="R20" i="76"/>
  <c r="Q20" i="76"/>
  <c r="P20" i="76"/>
  <c r="O20" i="76"/>
  <c r="N20" i="76"/>
  <c r="M20" i="76"/>
  <c r="L20" i="76"/>
  <c r="K20" i="76"/>
  <c r="J20" i="76"/>
  <c r="I20" i="76"/>
  <c r="H20" i="76"/>
  <c r="G20" i="76"/>
  <c r="F20" i="76"/>
  <c r="E20" i="76"/>
  <c r="D20" i="76"/>
  <c r="C20" i="76"/>
  <c r="B20" i="76"/>
  <c r="AF18" i="76"/>
  <c r="AE18" i="76"/>
  <c r="AD18" i="76"/>
  <c r="AC18" i="76"/>
  <c r="AB18" i="76"/>
  <c r="AA18" i="76"/>
  <c r="Z18" i="76"/>
  <c r="Y18" i="76"/>
  <c r="X18" i="76"/>
  <c r="W18" i="76"/>
  <c r="V18" i="76"/>
  <c r="U18" i="76"/>
  <c r="T18" i="76"/>
  <c r="S18" i="76"/>
  <c r="R18" i="76"/>
  <c r="Q18" i="76"/>
  <c r="P18" i="76"/>
  <c r="O18" i="76"/>
  <c r="N18" i="76"/>
  <c r="M18" i="76"/>
  <c r="L18" i="76"/>
  <c r="K18" i="76"/>
  <c r="J18" i="76"/>
  <c r="I18" i="76"/>
  <c r="H18" i="76"/>
  <c r="G18" i="76"/>
  <c r="F18" i="76"/>
  <c r="E18" i="76"/>
  <c r="D18" i="76"/>
  <c r="C18" i="76"/>
  <c r="B18" i="76"/>
  <c r="AF17" i="76"/>
  <c r="AE17" i="76"/>
  <c r="AD17" i="76"/>
  <c r="AC17" i="76"/>
  <c r="AB17" i="76"/>
  <c r="AA17" i="76"/>
  <c r="Z17" i="76"/>
  <c r="Y17" i="76"/>
  <c r="X17" i="76"/>
  <c r="W17" i="76"/>
  <c r="V17" i="76"/>
  <c r="U17" i="76"/>
  <c r="T17" i="76"/>
  <c r="S17" i="76"/>
  <c r="R17" i="76"/>
  <c r="Q17" i="76"/>
  <c r="P17" i="76"/>
  <c r="O17" i="76"/>
  <c r="N17" i="76"/>
  <c r="M17" i="76"/>
  <c r="L17" i="76"/>
  <c r="K17" i="76"/>
  <c r="J17" i="76"/>
  <c r="I17" i="76"/>
  <c r="H17" i="76"/>
  <c r="G17" i="76"/>
  <c r="F17" i="76"/>
  <c r="E17" i="76"/>
  <c r="D17" i="76"/>
  <c r="C17" i="76"/>
  <c r="B17" i="76"/>
  <c r="AF16" i="76"/>
  <c r="AE16" i="76"/>
  <c r="AD16" i="76"/>
  <c r="AC16" i="76"/>
  <c r="AB16" i="76"/>
  <c r="AA16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G16" i="76"/>
  <c r="F16" i="76"/>
  <c r="E16" i="76"/>
  <c r="D16" i="76"/>
  <c r="C16" i="76"/>
  <c r="B16" i="76"/>
  <c r="AF15" i="76"/>
  <c r="AE15" i="76"/>
  <c r="AD15" i="76"/>
  <c r="AC15" i="76"/>
  <c r="AB15" i="76"/>
  <c r="AA15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G15" i="76"/>
  <c r="F15" i="76"/>
  <c r="E15" i="76"/>
  <c r="D15" i="76"/>
  <c r="C15" i="76"/>
  <c r="B15" i="76"/>
  <c r="AF14" i="76"/>
  <c r="AE14" i="76"/>
  <c r="AD14" i="76"/>
  <c r="AC14" i="76"/>
  <c r="AB14" i="76"/>
  <c r="AA14" i="76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H14" i="76"/>
  <c r="G14" i="76"/>
  <c r="F14" i="76"/>
  <c r="E14" i="76"/>
  <c r="D14" i="76"/>
  <c r="C14" i="76"/>
  <c r="B14" i="76"/>
  <c r="AF13" i="76"/>
  <c r="AE13" i="76"/>
  <c r="AD13" i="76"/>
  <c r="AC13" i="76"/>
  <c r="AB13" i="76"/>
  <c r="AA13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G13" i="76"/>
  <c r="F13" i="76"/>
  <c r="E13" i="76"/>
  <c r="D13" i="76"/>
  <c r="C13" i="76"/>
  <c r="B13" i="76"/>
  <c r="AF12" i="76"/>
  <c r="AE12" i="76"/>
  <c r="AD12" i="76"/>
  <c r="AC12" i="76"/>
  <c r="AB12" i="76"/>
  <c r="AA12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G12" i="76"/>
  <c r="F12" i="76"/>
  <c r="E12" i="76"/>
  <c r="D12" i="76"/>
  <c r="C12" i="76"/>
  <c r="B12" i="76"/>
  <c r="AF11" i="76"/>
  <c r="AE11" i="76"/>
  <c r="AD11" i="76"/>
  <c r="AC11" i="76"/>
  <c r="AB11" i="76"/>
  <c r="AA11" i="76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H11" i="76"/>
  <c r="G11" i="76"/>
  <c r="F11" i="76"/>
  <c r="E11" i="76"/>
  <c r="D11" i="76"/>
  <c r="C11" i="76"/>
  <c r="B11" i="76"/>
  <c r="AF10" i="76"/>
  <c r="AE10" i="76"/>
  <c r="AD10" i="76"/>
  <c r="AC10" i="76"/>
  <c r="AB10" i="76"/>
  <c r="AA10" i="76"/>
  <c r="Z10" i="76"/>
  <c r="Y10" i="76"/>
  <c r="X10" i="76"/>
  <c r="W10" i="76"/>
  <c r="V10" i="76"/>
  <c r="U10" i="76"/>
  <c r="T10" i="76"/>
  <c r="S10" i="76"/>
  <c r="R10" i="76"/>
  <c r="Q10" i="76"/>
  <c r="P10" i="76"/>
  <c r="O10" i="76"/>
  <c r="N10" i="76"/>
  <c r="M10" i="76"/>
  <c r="L10" i="76"/>
  <c r="K10" i="76"/>
  <c r="J10" i="76"/>
  <c r="I10" i="76"/>
  <c r="H10" i="76"/>
  <c r="G10" i="76"/>
  <c r="F10" i="76"/>
  <c r="E10" i="76"/>
  <c r="D10" i="76"/>
  <c r="C10" i="76"/>
  <c r="B10" i="76"/>
  <c r="AF9" i="76"/>
  <c r="AE9" i="76"/>
  <c r="AD9" i="76"/>
  <c r="AC9" i="76"/>
  <c r="AB9" i="76"/>
  <c r="AA9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G9" i="76"/>
  <c r="F9" i="76"/>
  <c r="E9" i="76"/>
  <c r="D9" i="76"/>
  <c r="C9" i="76"/>
  <c r="B9" i="76"/>
  <c r="AF8" i="76"/>
  <c r="AE8" i="76"/>
  <c r="AD8" i="76"/>
  <c r="AC8" i="76"/>
  <c r="AB8" i="76"/>
  <c r="AA8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H8" i="76"/>
  <c r="G8" i="76"/>
  <c r="F8" i="76"/>
  <c r="E8" i="76"/>
  <c r="D8" i="76"/>
  <c r="C8" i="76"/>
  <c r="B8" i="76"/>
  <c r="AF7" i="76"/>
  <c r="AE7" i="76"/>
  <c r="AD7" i="76"/>
  <c r="AC7" i="76"/>
  <c r="AB7" i="76"/>
  <c r="AA7" i="76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H7" i="76"/>
  <c r="G7" i="76"/>
  <c r="F7" i="76"/>
  <c r="E7" i="76"/>
  <c r="D7" i="76"/>
  <c r="C7" i="76"/>
  <c r="B7" i="76"/>
  <c r="AF6" i="76"/>
  <c r="AE6" i="76"/>
  <c r="AD6" i="76"/>
  <c r="AC6" i="76"/>
  <c r="AB6" i="76"/>
  <c r="AA6" i="76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H6" i="76"/>
  <c r="G6" i="76"/>
  <c r="F6" i="76"/>
  <c r="E6" i="76"/>
  <c r="D6" i="76"/>
  <c r="C6" i="76"/>
  <c r="B6" i="76"/>
  <c r="AF5" i="76"/>
  <c r="AE5" i="76"/>
  <c r="AD5" i="76"/>
  <c r="AC5" i="76"/>
  <c r="AB5" i="76"/>
  <c r="AA5" i="76"/>
  <c r="Z5" i="76"/>
  <c r="Y5" i="76"/>
  <c r="X5" i="76"/>
  <c r="W5" i="76"/>
  <c r="V5" i="76"/>
  <c r="U5" i="76"/>
  <c r="T5" i="76"/>
  <c r="S5" i="76"/>
  <c r="R5" i="76"/>
  <c r="Q5" i="76"/>
  <c r="P5" i="76"/>
  <c r="O5" i="76"/>
  <c r="N5" i="76"/>
  <c r="M5" i="76"/>
  <c r="L5" i="76"/>
  <c r="K5" i="76"/>
  <c r="J5" i="76"/>
  <c r="I5" i="76"/>
  <c r="H5" i="76"/>
  <c r="G5" i="76"/>
  <c r="F5" i="76"/>
  <c r="E5" i="76"/>
  <c r="D5" i="76"/>
  <c r="C5" i="76"/>
  <c r="AG3" i="76" s="1"/>
  <c r="B5" i="76"/>
  <c r="AF4" i="76"/>
  <c r="AE4" i="76"/>
  <c r="AD4" i="76"/>
  <c r="AC4" i="76"/>
  <c r="AB4" i="76"/>
  <c r="AA4" i="76"/>
  <c r="Z4" i="76"/>
  <c r="Y4" i="76"/>
  <c r="X4" i="76"/>
  <c r="W4" i="76"/>
  <c r="V4" i="76"/>
  <c r="U4" i="76"/>
  <c r="T4" i="76"/>
  <c r="S4" i="76"/>
  <c r="R4" i="76"/>
  <c r="Q4" i="76"/>
  <c r="P4" i="76"/>
  <c r="O4" i="76"/>
  <c r="N4" i="76"/>
  <c r="M4" i="76"/>
  <c r="L4" i="76"/>
  <c r="K4" i="76"/>
  <c r="J4" i="76"/>
  <c r="I4" i="76"/>
  <c r="H4" i="76"/>
  <c r="G4" i="76"/>
  <c r="F4" i="76"/>
  <c r="E4" i="76"/>
  <c r="D4" i="76"/>
  <c r="C4" i="76"/>
  <c r="B4" i="76"/>
  <c r="AF3" i="76"/>
  <c r="AE3" i="76"/>
  <c r="AD3" i="76"/>
  <c r="AC3" i="76"/>
  <c r="AB3" i="76"/>
  <c r="AA3" i="76"/>
  <c r="Z3" i="76"/>
  <c r="Y3" i="76"/>
  <c r="X3" i="76"/>
  <c r="W3" i="76"/>
  <c r="V3" i="76"/>
  <c r="U3" i="76"/>
  <c r="T3" i="76"/>
  <c r="S3" i="76"/>
  <c r="R3" i="76"/>
  <c r="Q3" i="76"/>
  <c r="P3" i="76"/>
  <c r="O3" i="76"/>
  <c r="N3" i="76"/>
  <c r="M3" i="76"/>
  <c r="L3" i="76"/>
  <c r="K3" i="76"/>
  <c r="J3" i="76"/>
  <c r="I3" i="76"/>
  <c r="H3" i="76"/>
  <c r="G3" i="76"/>
  <c r="F3" i="76"/>
  <c r="E3" i="76"/>
  <c r="D3" i="76"/>
  <c r="C3" i="76"/>
  <c r="B3" i="76"/>
  <c r="AF103" i="75"/>
  <c r="AE103" i="75"/>
  <c r="AD103" i="75"/>
  <c r="AC103" i="75"/>
  <c r="AB103" i="75"/>
  <c r="AA103" i="75"/>
  <c r="Z103" i="75"/>
  <c r="Y103" i="75"/>
  <c r="X103" i="75"/>
  <c r="W103" i="75"/>
  <c r="V103" i="75"/>
  <c r="U103" i="75"/>
  <c r="T103" i="75"/>
  <c r="S103" i="75"/>
  <c r="R103" i="75"/>
  <c r="Q103" i="75"/>
  <c r="P103" i="75"/>
  <c r="O103" i="75"/>
  <c r="N103" i="75"/>
  <c r="M103" i="75"/>
  <c r="L103" i="75"/>
  <c r="K103" i="75"/>
  <c r="J103" i="75"/>
  <c r="I103" i="75"/>
  <c r="H103" i="75"/>
  <c r="G103" i="75"/>
  <c r="F103" i="75"/>
  <c r="E103" i="75"/>
  <c r="D103" i="75"/>
  <c r="C103" i="75"/>
  <c r="B103" i="75"/>
  <c r="AF102" i="75"/>
  <c r="AE102" i="75"/>
  <c r="AD102" i="75"/>
  <c r="AC102" i="75"/>
  <c r="AB102" i="75"/>
  <c r="AA102" i="75"/>
  <c r="Z102" i="75"/>
  <c r="Y102" i="75"/>
  <c r="X102" i="75"/>
  <c r="W102" i="75"/>
  <c r="V102" i="75"/>
  <c r="U102" i="75"/>
  <c r="T102" i="75"/>
  <c r="S102" i="75"/>
  <c r="R102" i="75"/>
  <c r="Q102" i="75"/>
  <c r="P102" i="75"/>
  <c r="O102" i="75"/>
  <c r="N102" i="75"/>
  <c r="M102" i="75"/>
  <c r="L102" i="75"/>
  <c r="K102" i="75"/>
  <c r="J102" i="75"/>
  <c r="I102" i="75"/>
  <c r="H102" i="75"/>
  <c r="G102" i="75"/>
  <c r="F102" i="75"/>
  <c r="E102" i="75"/>
  <c r="D102" i="75"/>
  <c r="C102" i="75"/>
  <c r="B102" i="75"/>
  <c r="AF101" i="75"/>
  <c r="AE101" i="75"/>
  <c r="AD101" i="75"/>
  <c r="AC101" i="75"/>
  <c r="AB101" i="75"/>
  <c r="AA101" i="75"/>
  <c r="Z101" i="75"/>
  <c r="Y101" i="75"/>
  <c r="X101" i="75"/>
  <c r="W101" i="75"/>
  <c r="V101" i="75"/>
  <c r="U101" i="75"/>
  <c r="T101" i="75"/>
  <c r="S101" i="75"/>
  <c r="R101" i="75"/>
  <c r="Q101" i="75"/>
  <c r="P101" i="75"/>
  <c r="O101" i="75"/>
  <c r="N101" i="75"/>
  <c r="M101" i="75"/>
  <c r="L101" i="75"/>
  <c r="K101" i="75"/>
  <c r="J101" i="75"/>
  <c r="I101" i="75"/>
  <c r="H101" i="75"/>
  <c r="G101" i="75"/>
  <c r="F101" i="75"/>
  <c r="E101" i="75"/>
  <c r="D101" i="75"/>
  <c r="C101" i="75"/>
  <c r="B101" i="75"/>
  <c r="AF100" i="75"/>
  <c r="AE100" i="75"/>
  <c r="AD100" i="75"/>
  <c r="AC100" i="75"/>
  <c r="AB100" i="75"/>
  <c r="AA100" i="75"/>
  <c r="Z100" i="75"/>
  <c r="Y100" i="75"/>
  <c r="X100" i="75"/>
  <c r="W100" i="75"/>
  <c r="V100" i="75"/>
  <c r="U100" i="75"/>
  <c r="T100" i="75"/>
  <c r="S100" i="75"/>
  <c r="R100" i="75"/>
  <c r="Q100" i="75"/>
  <c r="P100" i="75"/>
  <c r="O100" i="75"/>
  <c r="N100" i="75"/>
  <c r="M100" i="75"/>
  <c r="L100" i="75"/>
  <c r="K100" i="75"/>
  <c r="J100" i="75"/>
  <c r="I100" i="75"/>
  <c r="H100" i="75"/>
  <c r="G100" i="75"/>
  <c r="F100" i="75"/>
  <c r="E100" i="75"/>
  <c r="D100" i="75"/>
  <c r="C100" i="75"/>
  <c r="B100" i="75"/>
  <c r="AF99" i="75"/>
  <c r="AE99" i="75"/>
  <c r="AD99" i="75"/>
  <c r="AC99" i="75"/>
  <c r="AB99" i="75"/>
  <c r="AA99" i="75"/>
  <c r="Z99" i="75"/>
  <c r="Y99" i="75"/>
  <c r="X99" i="75"/>
  <c r="W99" i="75"/>
  <c r="V99" i="75"/>
  <c r="U99" i="75"/>
  <c r="T99" i="75"/>
  <c r="S99" i="75"/>
  <c r="R99" i="75"/>
  <c r="Q99" i="75"/>
  <c r="P99" i="75"/>
  <c r="O99" i="75"/>
  <c r="N99" i="75"/>
  <c r="M99" i="75"/>
  <c r="L99" i="75"/>
  <c r="K99" i="75"/>
  <c r="J99" i="75"/>
  <c r="I99" i="75"/>
  <c r="H99" i="75"/>
  <c r="G99" i="75"/>
  <c r="F99" i="75"/>
  <c r="E99" i="75"/>
  <c r="D99" i="75"/>
  <c r="C99" i="75"/>
  <c r="B99" i="75"/>
  <c r="AF98" i="75"/>
  <c r="AE98" i="75"/>
  <c r="AD98" i="75"/>
  <c r="AC98" i="75"/>
  <c r="AB98" i="75"/>
  <c r="AA98" i="75"/>
  <c r="Z98" i="75"/>
  <c r="Y98" i="75"/>
  <c r="X98" i="75"/>
  <c r="W98" i="75"/>
  <c r="V98" i="75"/>
  <c r="U98" i="75"/>
  <c r="T98" i="75"/>
  <c r="S98" i="75"/>
  <c r="R98" i="75"/>
  <c r="Q98" i="75"/>
  <c r="P98" i="75"/>
  <c r="O98" i="75"/>
  <c r="N98" i="75"/>
  <c r="M98" i="75"/>
  <c r="L98" i="75"/>
  <c r="K98" i="75"/>
  <c r="J98" i="75"/>
  <c r="I98" i="75"/>
  <c r="H98" i="75"/>
  <c r="G98" i="75"/>
  <c r="F98" i="75"/>
  <c r="E98" i="75"/>
  <c r="D98" i="75"/>
  <c r="C98" i="75"/>
  <c r="B98" i="75"/>
  <c r="AF97" i="75"/>
  <c r="AE97" i="75"/>
  <c r="AD97" i="75"/>
  <c r="AC97" i="75"/>
  <c r="AB97" i="75"/>
  <c r="AA97" i="75"/>
  <c r="Z97" i="75"/>
  <c r="Y97" i="75"/>
  <c r="X97" i="75"/>
  <c r="W97" i="75"/>
  <c r="V97" i="75"/>
  <c r="U97" i="75"/>
  <c r="T97" i="75"/>
  <c r="S97" i="75"/>
  <c r="R97" i="75"/>
  <c r="Q97" i="75"/>
  <c r="P97" i="75"/>
  <c r="O97" i="75"/>
  <c r="N97" i="75"/>
  <c r="M97" i="75"/>
  <c r="L97" i="75"/>
  <c r="K97" i="75"/>
  <c r="J97" i="75"/>
  <c r="I97" i="75"/>
  <c r="H97" i="75"/>
  <c r="G97" i="75"/>
  <c r="F97" i="75"/>
  <c r="E97" i="75"/>
  <c r="D97" i="75"/>
  <c r="C97" i="75"/>
  <c r="B97" i="75"/>
  <c r="AF96" i="75"/>
  <c r="AE96" i="75"/>
  <c r="AD96" i="75"/>
  <c r="AC96" i="75"/>
  <c r="AB96" i="75"/>
  <c r="AA96" i="75"/>
  <c r="Z96" i="75"/>
  <c r="Y96" i="75"/>
  <c r="X96" i="75"/>
  <c r="W96" i="75"/>
  <c r="V96" i="75"/>
  <c r="U96" i="75"/>
  <c r="T96" i="75"/>
  <c r="S96" i="75"/>
  <c r="R96" i="75"/>
  <c r="Q96" i="75"/>
  <c r="P96" i="75"/>
  <c r="O96" i="75"/>
  <c r="N96" i="75"/>
  <c r="M96" i="75"/>
  <c r="L96" i="75"/>
  <c r="K96" i="75"/>
  <c r="J96" i="75"/>
  <c r="I96" i="75"/>
  <c r="H96" i="75"/>
  <c r="G96" i="75"/>
  <c r="F96" i="75"/>
  <c r="E96" i="75"/>
  <c r="D96" i="75"/>
  <c r="C96" i="75"/>
  <c r="B96" i="75"/>
  <c r="AF95" i="75"/>
  <c r="AE95" i="75"/>
  <c r="AD95" i="75"/>
  <c r="AC95" i="75"/>
  <c r="AB95" i="75"/>
  <c r="AA95" i="75"/>
  <c r="Z95" i="75"/>
  <c r="Y95" i="75"/>
  <c r="X95" i="75"/>
  <c r="W95" i="75"/>
  <c r="V95" i="75"/>
  <c r="U95" i="75"/>
  <c r="T95" i="75"/>
  <c r="S95" i="75"/>
  <c r="R95" i="75"/>
  <c r="Q95" i="75"/>
  <c r="P95" i="75"/>
  <c r="O95" i="75"/>
  <c r="N95" i="75"/>
  <c r="M95" i="75"/>
  <c r="L95" i="75"/>
  <c r="K95" i="75"/>
  <c r="J95" i="75"/>
  <c r="I95" i="75"/>
  <c r="H95" i="75"/>
  <c r="G95" i="75"/>
  <c r="F95" i="75"/>
  <c r="E95" i="75"/>
  <c r="D95" i="75"/>
  <c r="C95" i="75"/>
  <c r="B95" i="75"/>
  <c r="AF94" i="75"/>
  <c r="AE94" i="75"/>
  <c r="AD94" i="75"/>
  <c r="AC94" i="75"/>
  <c r="AB94" i="75"/>
  <c r="AA94" i="75"/>
  <c r="Z94" i="75"/>
  <c r="Y94" i="75"/>
  <c r="X94" i="75"/>
  <c r="W94" i="75"/>
  <c r="V94" i="75"/>
  <c r="U94" i="75"/>
  <c r="T94" i="75"/>
  <c r="S94" i="75"/>
  <c r="R94" i="75"/>
  <c r="Q94" i="75"/>
  <c r="P94" i="75"/>
  <c r="O94" i="75"/>
  <c r="N94" i="75"/>
  <c r="M94" i="75"/>
  <c r="L94" i="75"/>
  <c r="K94" i="75"/>
  <c r="J94" i="75"/>
  <c r="I94" i="75"/>
  <c r="H94" i="75"/>
  <c r="G94" i="75"/>
  <c r="F94" i="75"/>
  <c r="E94" i="75"/>
  <c r="D94" i="75"/>
  <c r="C94" i="75"/>
  <c r="B94" i="75"/>
  <c r="AF93" i="75"/>
  <c r="AE93" i="75"/>
  <c r="AD93" i="75"/>
  <c r="AC93" i="75"/>
  <c r="AB93" i="75"/>
  <c r="AA93" i="75"/>
  <c r="Z93" i="75"/>
  <c r="Y93" i="75"/>
  <c r="X93" i="75"/>
  <c r="W93" i="75"/>
  <c r="V93" i="75"/>
  <c r="U93" i="75"/>
  <c r="T93" i="75"/>
  <c r="S93" i="75"/>
  <c r="R93" i="75"/>
  <c r="Q93" i="75"/>
  <c r="P93" i="75"/>
  <c r="O93" i="75"/>
  <c r="N93" i="75"/>
  <c r="M93" i="75"/>
  <c r="L93" i="75"/>
  <c r="K93" i="75"/>
  <c r="J93" i="75"/>
  <c r="I93" i="75"/>
  <c r="H93" i="75"/>
  <c r="G93" i="75"/>
  <c r="F93" i="75"/>
  <c r="E93" i="75"/>
  <c r="D93" i="75"/>
  <c r="C93" i="75"/>
  <c r="B93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J92" i="75"/>
  <c r="I92" i="75"/>
  <c r="H92" i="75"/>
  <c r="G92" i="75"/>
  <c r="F92" i="75"/>
  <c r="E92" i="75"/>
  <c r="D92" i="75"/>
  <c r="C92" i="75"/>
  <c r="B92" i="75"/>
  <c r="AF91" i="75"/>
  <c r="AE91" i="75"/>
  <c r="AD91" i="75"/>
  <c r="AC91" i="75"/>
  <c r="AB91" i="75"/>
  <c r="AA91" i="75"/>
  <c r="Z91" i="75"/>
  <c r="Y91" i="75"/>
  <c r="X91" i="75"/>
  <c r="W91" i="75"/>
  <c r="V91" i="75"/>
  <c r="U91" i="75"/>
  <c r="T91" i="75"/>
  <c r="S91" i="75"/>
  <c r="R91" i="75"/>
  <c r="Q91" i="75"/>
  <c r="P91" i="75"/>
  <c r="O91" i="75"/>
  <c r="N91" i="75"/>
  <c r="M91" i="75"/>
  <c r="L91" i="75"/>
  <c r="K91" i="75"/>
  <c r="J91" i="75"/>
  <c r="I91" i="75"/>
  <c r="H91" i="75"/>
  <c r="G91" i="75"/>
  <c r="F91" i="75"/>
  <c r="E91" i="75"/>
  <c r="D91" i="75"/>
  <c r="C91" i="75"/>
  <c r="B91" i="75"/>
  <c r="AF90" i="75"/>
  <c r="AE90" i="75"/>
  <c r="AD90" i="75"/>
  <c r="AC90" i="75"/>
  <c r="AB90" i="75"/>
  <c r="AA90" i="75"/>
  <c r="Z90" i="75"/>
  <c r="Y90" i="75"/>
  <c r="X90" i="75"/>
  <c r="W90" i="75"/>
  <c r="V90" i="75"/>
  <c r="U90" i="75"/>
  <c r="T90" i="75"/>
  <c r="S90" i="75"/>
  <c r="R90" i="75"/>
  <c r="Q90" i="75"/>
  <c r="P90" i="75"/>
  <c r="O90" i="75"/>
  <c r="N90" i="75"/>
  <c r="M90" i="75"/>
  <c r="L90" i="75"/>
  <c r="K90" i="75"/>
  <c r="J90" i="75"/>
  <c r="I90" i="75"/>
  <c r="H90" i="75"/>
  <c r="G90" i="75"/>
  <c r="F90" i="75"/>
  <c r="E90" i="75"/>
  <c r="D90" i="75"/>
  <c r="AG88" i="75" s="1"/>
  <c r="C90" i="75"/>
  <c r="B90" i="75"/>
  <c r="AF89" i="75"/>
  <c r="AE89" i="75"/>
  <c r="AD89" i="75"/>
  <c r="AC89" i="75"/>
  <c r="AB89" i="75"/>
  <c r="AA89" i="75"/>
  <c r="Z89" i="75"/>
  <c r="Y89" i="75"/>
  <c r="X89" i="75"/>
  <c r="W89" i="75"/>
  <c r="V89" i="75"/>
  <c r="U89" i="75"/>
  <c r="T89" i="75"/>
  <c r="S89" i="75"/>
  <c r="R89" i="75"/>
  <c r="Q89" i="75"/>
  <c r="P89" i="75"/>
  <c r="O89" i="75"/>
  <c r="N89" i="75"/>
  <c r="M89" i="75"/>
  <c r="L89" i="75"/>
  <c r="K89" i="75"/>
  <c r="J89" i="75"/>
  <c r="I89" i="75"/>
  <c r="H89" i="75"/>
  <c r="G89" i="75"/>
  <c r="F89" i="75"/>
  <c r="E89" i="75"/>
  <c r="D89" i="75"/>
  <c r="C89" i="75"/>
  <c r="B89" i="75"/>
  <c r="AF88" i="75"/>
  <c r="AE88" i="75"/>
  <c r="AD88" i="75"/>
  <c r="AC88" i="75"/>
  <c r="AB88" i="75"/>
  <c r="AA88" i="75"/>
  <c r="Z88" i="75"/>
  <c r="Y88" i="75"/>
  <c r="X88" i="75"/>
  <c r="W88" i="75"/>
  <c r="V88" i="75"/>
  <c r="U88" i="75"/>
  <c r="T88" i="75"/>
  <c r="S88" i="75"/>
  <c r="R88" i="75"/>
  <c r="Q88" i="75"/>
  <c r="P88" i="75"/>
  <c r="O88" i="75"/>
  <c r="N88" i="75"/>
  <c r="M88" i="75"/>
  <c r="L88" i="75"/>
  <c r="K88" i="75"/>
  <c r="J88" i="75"/>
  <c r="I88" i="75"/>
  <c r="H88" i="75"/>
  <c r="G88" i="75"/>
  <c r="F88" i="75"/>
  <c r="E88" i="75"/>
  <c r="D88" i="75"/>
  <c r="C88" i="75"/>
  <c r="B88" i="75"/>
  <c r="AF86" i="75"/>
  <c r="AE86" i="75"/>
  <c r="AD86" i="75"/>
  <c r="AC86" i="75"/>
  <c r="AB86" i="75"/>
  <c r="AA86" i="75"/>
  <c r="Z86" i="75"/>
  <c r="Y86" i="75"/>
  <c r="X86" i="75"/>
  <c r="W86" i="75"/>
  <c r="V86" i="75"/>
  <c r="U86" i="75"/>
  <c r="T86" i="75"/>
  <c r="S86" i="75"/>
  <c r="R86" i="75"/>
  <c r="Q86" i="75"/>
  <c r="P86" i="75"/>
  <c r="O86" i="75"/>
  <c r="N86" i="75"/>
  <c r="M86" i="75"/>
  <c r="L86" i="75"/>
  <c r="K86" i="75"/>
  <c r="J86" i="75"/>
  <c r="I86" i="75"/>
  <c r="H86" i="75"/>
  <c r="G86" i="75"/>
  <c r="F86" i="75"/>
  <c r="E86" i="75"/>
  <c r="D86" i="75"/>
  <c r="C86" i="75"/>
  <c r="B86" i="75"/>
  <c r="AF85" i="75"/>
  <c r="AE85" i="75"/>
  <c r="AD85" i="75"/>
  <c r="AC85" i="75"/>
  <c r="AB85" i="75"/>
  <c r="AA85" i="75"/>
  <c r="Z85" i="75"/>
  <c r="Y85" i="75"/>
  <c r="X85" i="75"/>
  <c r="W85" i="75"/>
  <c r="V85" i="75"/>
  <c r="U85" i="75"/>
  <c r="T85" i="75"/>
  <c r="S85" i="75"/>
  <c r="R85" i="75"/>
  <c r="Q85" i="75"/>
  <c r="P85" i="75"/>
  <c r="O85" i="75"/>
  <c r="N85" i="75"/>
  <c r="M85" i="75"/>
  <c r="L85" i="75"/>
  <c r="K85" i="75"/>
  <c r="J85" i="75"/>
  <c r="I85" i="75"/>
  <c r="H85" i="75"/>
  <c r="G85" i="75"/>
  <c r="F85" i="75"/>
  <c r="E85" i="75"/>
  <c r="D85" i="75"/>
  <c r="C85" i="75"/>
  <c r="B85" i="75"/>
  <c r="AF84" i="75"/>
  <c r="AE84" i="75"/>
  <c r="AD84" i="75"/>
  <c r="AC84" i="75"/>
  <c r="AB84" i="75"/>
  <c r="AA84" i="75"/>
  <c r="Z84" i="75"/>
  <c r="Y84" i="75"/>
  <c r="X84" i="75"/>
  <c r="W84" i="75"/>
  <c r="V84" i="75"/>
  <c r="U84" i="75"/>
  <c r="T84" i="75"/>
  <c r="S84" i="75"/>
  <c r="R84" i="75"/>
  <c r="Q84" i="75"/>
  <c r="P84" i="75"/>
  <c r="O84" i="75"/>
  <c r="N84" i="75"/>
  <c r="M84" i="75"/>
  <c r="L84" i="75"/>
  <c r="K84" i="75"/>
  <c r="J84" i="75"/>
  <c r="I84" i="75"/>
  <c r="H84" i="75"/>
  <c r="G84" i="75"/>
  <c r="F84" i="75"/>
  <c r="E84" i="75"/>
  <c r="D84" i="75"/>
  <c r="C84" i="75"/>
  <c r="B84" i="75"/>
  <c r="AF83" i="75"/>
  <c r="AE83" i="75"/>
  <c r="AD83" i="75"/>
  <c r="AC83" i="75"/>
  <c r="AB83" i="75"/>
  <c r="AA83" i="75"/>
  <c r="Z83" i="75"/>
  <c r="Y83" i="75"/>
  <c r="X83" i="75"/>
  <c r="W83" i="75"/>
  <c r="V83" i="75"/>
  <c r="U83" i="75"/>
  <c r="T83" i="75"/>
  <c r="S83" i="75"/>
  <c r="R83" i="75"/>
  <c r="Q83" i="75"/>
  <c r="P83" i="75"/>
  <c r="O83" i="75"/>
  <c r="N83" i="75"/>
  <c r="M83" i="75"/>
  <c r="L83" i="75"/>
  <c r="K83" i="75"/>
  <c r="J83" i="75"/>
  <c r="I83" i="75"/>
  <c r="H83" i="75"/>
  <c r="G83" i="75"/>
  <c r="F83" i="75"/>
  <c r="E83" i="75"/>
  <c r="D83" i="75"/>
  <c r="C83" i="75"/>
  <c r="B83" i="75"/>
  <c r="AF82" i="75"/>
  <c r="AE82" i="75"/>
  <c r="AD82" i="75"/>
  <c r="AC82" i="75"/>
  <c r="AB82" i="75"/>
  <c r="AA82" i="75"/>
  <c r="Z82" i="75"/>
  <c r="Y82" i="75"/>
  <c r="X82" i="75"/>
  <c r="W82" i="75"/>
  <c r="V82" i="75"/>
  <c r="U82" i="75"/>
  <c r="T82" i="75"/>
  <c r="S82" i="75"/>
  <c r="R82" i="75"/>
  <c r="Q82" i="75"/>
  <c r="P82" i="75"/>
  <c r="O82" i="75"/>
  <c r="N82" i="75"/>
  <c r="M82" i="75"/>
  <c r="L82" i="75"/>
  <c r="K82" i="75"/>
  <c r="J82" i="75"/>
  <c r="I82" i="75"/>
  <c r="H82" i="75"/>
  <c r="G82" i="75"/>
  <c r="F82" i="75"/>
  <c r="E82" i="75"/>
  <c r="D82" i="75"/>
  <c r="C82" i="75"/>
  <c r="B82" i="75"/>
  <c r="AF81" i="75"/>
  <c r="AE81" i="75"/>
  <c r="AD81" i="75"/>
  <c r="AC81" i="75"/>
  <c r="AB81" i="75"/>
  <c r="AA81" i="75"/>
  <c r="Z81" i="75"/>
  <c r="Y81" i="75"/>
  <c r="X81" i="75"/>
  <c r="W81" i="75"/>
  <c r="V81" i="75"/>
  <c r="U81" i="75"/>
  <c r="T81" i="75"/>
  <c r="S81" i="75"/>
  <c r="R81" i="75"/>
  <c r="Q81" i="75"/>
  <c r="P81" i="75"/>
  <c r="O81" i="75"/>
  <c r="N81" i="75"/>
  <c r="M81" i="75"/>
  <c r="L81" i="75"/>
  <c r="K81" i="75"/>
  <c r="J81" i="75"/>
  <c r="I81" i="75"/>
  <c r="H81" i="75"/>
  <c r="G81" i="75"/>
  <c r="F81" i="75"/>
  <c r="E81" i="75"/>
  <c r="D81" i="75"/>
  <c r="C81" i="75"/>
  <c r="B81" i="75"/>
  <c r="AF80" i="75"/>
  <c r="AE80" i="75"/>
  <c r="AD80" i="75"/>
  <c r="AC80" i="75"/>
  <c r="AB80" i="75"/>
  <c r="AA80" i="75"/>
  <c r="Z80" i="75"/>
  <c r="Y80" i="75"/>
  <c r="X80" i="75"/>
  <c r="W80" i="75"/>
  <c r="V80" i="75"/>
  <c r="U80" i="75"/>
  <c r="T80" i="75"/>
  <c r="S80" i="75"/>
  <c r="R80" i="75"/>
  <c r="Q80" i="75"/>
  <c r="P80" i="75"/>
  <c r="O80" i="75"/>
  <c r="N80" i="75"/>
  <c r="M80" i="75"/>
  <c r="L80" i="75"/>
  <c r="K80" i="75"/>
  <c r="J80" i="75"/>
  <c r="I80" i="75"/>
  <c r="H80" i="75"/>
  <c r="G80" i="75"/>
  <c r="F80" i="75"/>
  <c r="E80" i="75"/>
  <c r="D80" i="75"/>
  <c r="C80" i="75"/>
  <c r="B80" i="75"/>
  <c r="AF79" i="75"/>
  <c r="AE79" i="75"/>
  <c r="AD79" i="75"/>
  <c r="AC79" i="75"/>
  <c r="AB79" i="75"/>
  <c r="AA79" i="75"/>
  <c r="Z79" i="75"/>
  <c r="Y79" i="75"/>
  <c r="X79" i="75"/>
  <c r="W79" i="75"/>
  <c r="V79" i="75"/>
  <c r="U79" i="75"/>
  <c r="T79" i="75"/>
  <c r="S79" i="75"/>
  <c r="R79" i="75"/>
  <c r="Q79" i="75"/>
  <c r="P79" i="75"/>
  <c r="O79" i="75"/>
  <c r="N79" i="75"/>
  <c r="M79" i="75"/>
  <c r="L79" i="75"/>
  <c r="K79" i="75"/>
  <c r="J79" i="75"/>
  <c r="I79" i="75"/>
  <c r="H79" i="75"/>
  <c r="G79" i="75"/>
  <c r="F79" i="75"/>
  <c r="E79" i="75"/>
  <c r="D79" i="75"/>
  <c r="C79" i="75"/>
  <c r="B79" i="75"/>
  <c r="AF78" i="75"/>
  <c r="AE78" i="75"/>
  <c r="AD78" i="75"/>
  <c r="AC78" i="75"/>
  <c r="AB78" i="75"/>
  <c r="AA78" i="75"/>
  <c r="Z78" i="75"/>
  <c r="Y78" i="75"/>
  <c r="X78" i="75"/>
  <c r="W78" i="75"/>
  <c r="V78" i="75"/>
  <c r="U78" i="75"/>
  <c r="T78" i="75"/>
  <c r="S78" i="75"/>
  <c r="R78" i="75"/>
  <c r="Q78" i="75"/>
  <c r="P78" i="75"/>
  <c r="O78" i="75"/>
  <c r="N78" i="75"/>
  <c r="M78" i="75"/>
  <c r="L78" i="75"/>
  <c r="K78" i="75"/>
  <c r="J78" i="75"/>
  <c r="I78" i="75"/>
  <c r="H78" i="75"/>
  <c r="G78" i="75"/>
  <c r="F78" i="75"/>
  <c r="E78" i="75"/>
  <c r="D78" i="75"/>
  <c r="C78" i="75"/>
  <c r="B78" i="75"/>
  <c r="AF77" i="75"/>
  <c r="AE77" i="75"/>
  <c r="AD77" i="75"/>
  <c r="AC77" i="75"/>
  <c r="AB77" i="75"/>
  <c r="AA77" i="75"/>
  <c r="Z77" i="75"/>
  <c r="Y77" i="75"/>
  <c r="X77" i="75"/>
  <c r="W77" i="75"/>
  <c r="V77" i="75"/>
  <c r="U77" i="75"/>
  <c r="T77" i="75"/>
  <c r="S77" i="75"/>
  <c r="R77" i="75"/>
  <c r="Q77" i="75"/>
  <c r="P77" i="75"/>
  <c r="O77" i="75"/>
  <c r="N77" i="75"/>
  <c r="M77" i="75"/>
  <c r="L77" i="75"/>
  <c r="K77" i="75"/>
  <c r="J77" i="75"/>
  <c r="I77" i="75"/>
  <c r="H77" i="75"/>
  <c r="G77" i="75"/>
  <c r="F77" i="75"/>
  <c r="E77" i="75"/>
  <c r="D77" i="75"/>
  <c r="C77" i="75"/>
  <c r="B77" i="75"/>
  <c r="AF76" i="75"/>
  <c r="AE76" i="75"/>
  <c r="AD76" i="75"/>
  <c r="AC76" i="75"/>
  <c r="AB76" i="75"/>
  <c r="AA76" i="75"/>
  <c r="Z76" i="75"/>
  <c r="Y76" i="75"/>
  <c r="X76" i="75"/>
  <c r="W76" i="75"/>
  <c r="V76" i="75"/>
  <c r="U76" i="75"/>
  <c r="T76" i="75"/>
  <c r="S76" i="75"/>
  <c r="R76" i="75"/>
  <c r="Q76" i="75"/>
  <c r="P76" i="75"/>
  <c r="O76" i="75"/>
  <c r="N76" i="75"/>
  <c r="M76" i="75"/>
  <c r="L76" i="75"/>
  <c r="K76" i="75"/>
  <c r="J76" i="75"/>
  <c r="I76" i="75"/>
  <c r="H76" i="75"/>
  <c r="G76" i="75"/>
  <c r="F76" i="75"/>
  <c r="E76" i="75"/>
  <c r="D76" i="75"/>
  <c r="C76" i="75"/>
  <c r="B76" i="75"/>
  <c r="AF75" i="75"/>
  <c r="AE75" i="75"/>
  <c r="AD75" i="75"/>
  <c r="AC75" i="75"/>
  <c r="AB75" i="75"/>
  <c r="AA75" i="75"/>
  <c r="Z75" i="75"/>
  <c r="Y75" i="75"/>
  <c r="X75" i="75"/>
  <c r="W75" i="75"/>
  <c r="V75" i="75"/>
  <c r="U75" i="75"/>
  <c r="T75" i="75"/>
  <c r="S75" i="75"/>
  <c r="R75" i="75"/>
  <c r="Q75" i="75"/>
  <c r="P75" i="75"/>
  <c r="O75" i="75"/>
  <c r="N75" i="75"/>
  <c r="M75" i="75"/>
  <c r="L75" i="75"/>
  <c r="K75" i="75"/>
  <c r="J75" i="75"/>
  <c r="I75" i="75"/>
  <c r="H75" i="75"/>
  <c r="G75" i="75"/>
  <c r="F75" i="75"/>
  <c r="E75" i="75"/>
  <c r="D75" i="75"/>
  <c r="C75" i="75"/>
  <c r="B75" i="75"/>
  <c r="AF74" i="75"/>
  <c r="AE74" i="75"/>
  <c r="AD74" i="75"/>
  <c r="AC74" i="75"/>
  <c r="AB74" i="75"/>
  <c r="AA74" i="75"/>
  <c r="Z74" i="75"/>
  <c r="Y74" i="75"/>
  <c r="X74" i="75"/>
  <c r="W74" i="75"/>
  <c r="V74" i="75"/>
  <c r="U74" i="75"/>
  <c r="T74" i="75"/>
  <c r="S74" i="75"/>
  <c r="R74" i="75"/>
  <c r="Q74" i="75"/>
  <c r="P74" i="75"/>
  <c r="O74" i="75"/>
  <c r="N74" i="75"/>
  <c r="M74" i="75"/>
  <c r="L74" i="75"/>
  <c r="K74" i="75"/>
  <c r="J74" i="75"/>
  <c r="I74" i="75"/>
  <c r="H74" i="75"/>
  <c r="G74" i="75"/>
  <c r="F74" i="75"/>
  <c r="E74" i="75"/>
  <c r="D74" i="75"/>
  <c r="C74" i="75"/>
  <c r="B74" i="75"/>
  <c r="AF73" i="75"/>
  <c r="AE73" i="75"/>
  <c r="AD73" i="75"/>
  <c r="AC73" i="75"/>
  <c r="AB73" i="75"/>
  <c r="AA73" i="75"/>
  <c r="Z73" i="75"/>
  <c r="Y73" i="75"/>
  <c r="X73" i="75"/>
  <c r="W73" i="75"/>
  <c r="V73" i="75"/>
  <c r="U73" i="75"/>
  <c r="T73" i="75"/>
  <c r="S73" i="75"/>
  <c r="R73" i="75"/>
  <c r="Q73" i="75"/>
  <c r="P73" i="75"/>
  <c r="O73" i="75"/>
  <c r="N73" i="75"/>
  <c r="M73" i="75"/>
  <c r="L73" i="75"/>
  <c r="K73" i="75"/>
  <c r="J73" i="75"/>
  <c r="I73" i="75"/>
  <c r="H73" i="75"/>
  <c r="G73" i="75"/>
  <c r="F73" i="75"/>
  <c r="AG71" i="75" s="1"/>
  <c r="E73" i="75"/>
  <c r="D73" i="75"/>
  <c r="C73" i="75"/>
  <c r="B73" i="75"/>
  <c r="AF72" i="75"/>
  <c r="AE72" i="75"/>
  <c r="AD72" i="75"/>
  <c r="AC72" i="75"/>
  <c r="AB72" i="75"/>
  <c r="AA72" i="75"/>
  <c r="Z72" i="75"/>
  <c r="Y72" i="75"/>
  <c r="X72" i="75"/>
  <c r="W72" i="75"/>
  <c r="V72" i="75"/>
  <c r="U72" i="75"/>
  <c r="T72" i="75"/>
  <c r="S72" i="75"/>
  <c r="R72" i="75"/>
  <c r="Q72" i="75"/>
  <c r="P72" i="75"/>
  <c r="O72" i="75"/>
  <c r="N72" i="75"/>
  <c r="M72" i="75"/>
  <c r="L72" i="75"/>
  <c r="K72" i="75"/>
  <c r="J72" i="75"/>
  <c r="I72" i="75"/>
  <c r="H72" i="75"/>
  <c r="G72" i="75"/>
  <c r="F72" i="75"/>
  <c r="E72" i="75"/>
  <c r="D72" i="75"/>
  <c r="C72" i="75"/>
  <c r="B72" i="75"/>
  <c r="AF71" i="75"/>
  <c r="AE71" i="75"/>
  <c r="AD71" i="75"/>
  <c r="AC71" i="75"/>
  <c r="AB71" i="75"/>
  <c r="AA71" i="75"/>
  <c r="Z71" i="75"/>
  <c r="Y71" i="75"/>
  <c r="X71" i="75"/>
  <c r="W71" i="75"/>
  <c r="V71" i="75"/>
  <c r="U71" i="75"/>
  <c r="T71" i="75"/>
  <c r="S71" i="75"/>
  <c r="R71" i="75"/>
  <c r="Q71" i="75"/>
  <c r="P71" i="75"/>
  <c r="O71" i="75"/>
  <c r="N71" i="75"/>
  <c r="M71" i="75"/>
  <c r="L71" i="75"/>
  <c r="K71" i="75"/>
  <c r="J71" i="75"/>
  <c r="I71" i="75"/>
  <c r="H71" i="75"/>
  <c r="G71" i="75"/>
  <c r="F71" i="75"/>
  <c r="E71" i="75"/>
  <c r="D71" i="75"/>
  <c r="C71" i="75"/>
  <c r="B71" i="75"/>
  <c r="AF69" i="75"/>
  <c r="AE69" i="75"/>
  <c r="AD69" i="75"/>
  <c r="AC69" i="75"/>
  <c r="AB69" i="75"/>
  <c r="AA69" i="75"/>
  <c r="Z69" i="75"/>
  <c r="Y69" i="75"/>
  <c r="X69" i="75"/>
  <c r="W69" i="75"/>
  <c r="V69" i="75"/>
  <c r="U69" i="75"/>
  <c r="T69" i="75"/>
  <c r="S69" i="75"/>
  <c r="R69" i="75"/>
  <c r="Q69" i="75"/>
  <c r="P69" i="75"/>
  <c r="O69" i="75"/>
  <c r="N69" i="75"/>
  <c r="M69" i="75"/>
  <c r="L69" i="75"/>
  <c r="K69" i="75"/>
  <c r="J69" i="75"/>
  <c r="I69" i="75"/>
  <c r="H69" i="75"/>
  <c r="G69" i="75"/>
  <c r="F69" i="75"/>
  <c r="E69" i="75"/>
  <c r="D69" i="75"/>
  <c r="C69" i="75"/>
  <c r="B69" i="75"/>
  <c r="AF68" i="75"/>
  <c r="AE68" i="75"/>
  <c r="AD68" i="75"/>
  <c r="AC68" i="75"/>
  <c r="AB68" i="75"/>
  <c r="AA68" i="75"/>
  <c r="Z68" i="75"/>
  <c r="Y68" i="75"/>
  <c r="X68" i="75"/>
  <c r="W68" i="75"/>
  <c r="V68" i="75"/>
  <c r="U68" i="75"/>
  <c r="T68" i="75"/>
  <c r="S68" i="75"/>
  <c r="R68" i="75"/>
  <c r="Q68" i="75"/>
  <c r="P68" i="75"/>
  <c r="O68" i="75"/>
  <c r="N68" i="75"/>
  <c r="M68" i="75"/>
  <c r="L68" i="75"/>
  <c r="K68" i="75"/>
  <c r="J68" i="75"/>
  <c r="I68" i="75"/>
  <c r="H68" i="75"/>
  <c r="G68" i="75"/>
  <c r="F68" i="75"/>
  <c r="E68" i="75"/>
  <c r="D68" i="75"/>
  <c r="C68" i="75"/>
  <c r="B68" i="75"/>
  <c r="AF67" i="75"/>
  <c r="AE67" i="75"/>
  <c r="AD67" i="75"/>
  <c r="AC67" i="75"/>
  <c r="AB67" i="75"/>
  <c r="AA67" i="75"/>
  <c r="Z67" i="75"/>
  <c r="Y67" i="75"/>
  <c r="X67" i="75"/>
  <c r="W67" i="75"/>
  <c r="V67" i="75"/>
  <c r="U67" i="75"/>
  <c r="T67" i="75"/>
  <c r="S67" i="75"/>
  <c r="R67" i="75"/>
  <c r="Q67" i="75"/>
  <c r="P67" i="75"/>
  <c r="O67" i="75"/>
  <c r="N67" i="75"/>
  <c r="M67" i="75"/>
  <c r="L67" i="75"/>
  <c r="K67" i="75"/>
  <c r="J67" i="75"/>
  <c r="I67" i="75"/>
  <c r="H67" i="75"/>
  <c r="G67" i="75"/>
  <c r="F67" i="75"/>
  <c r="E67" i="75"/>
  <c r="D67" i="75"/>
  <c r="C67" i="75"/>
  <c r="B67" i="75"/>
  <c r="AF66" i="75"/>
  <c r="AE66" i="75"/>
  <c r="AD66" i="75"/>
  <c r="AC66" i="75"/>
  <c r="AB66" i="75"/>
  <c r="AA66" i="75"/>
  <c r="Z66" i="75"/>
  <c r="Y66" i="75"/>
  <c r="X66" i="75"/>
  <c r="W66" i="75"/>
  <c r="V66" i="75"/>
  <c r="U66" i="75"/>
  <c r="T66" i="75"/>
  <c r="S66" i="75"/>
  <c r="R66" i="75"/>
  <c r="Q66" i="75"/>
  <c r="P66" i="75"/>
  <c r="O66" i="75"/>
  <c r="N66" i="75"/>
  <c r="M66" i="75"/>
  <c r="L66" i="75"/>
  <c r="K66" i="75"/>
  <c r="J66" i="75"/>
  <c r="I66" i="75"/>
  <c r="H66" i="75"/>
  <c r="G66" i="75"/>
  <c r="F66" i="75"/>
  <c r="E66" i="75"/>
  <c r="D66" i="75"/>
  <c r="C66" i="75"/>
  <c r="B66" i="75"/>
  <c r="AF65" i="75"/>
  <c r="AE65" i="75"/>
  <c r="AD65" i="75"/>
  <c r="AC65" i="75"/>
  <c r="AB65" i="75"/>
  <c r="AA65" i="75"/>
  <c r="Z65" i="75"/>
  <c r="Y65" i="75"/>
  <c r="X65" i="75"/>
  <c r="W65" i="75"/>
  <c r="V65" i="75"/>
  <c r="U65" i="75"/>
  <c r="T65" i="75"/>
  <c r="S65" i="75"/>
  <c r="R65" i="75"/>
  <c r="Q65" i="75"/>
  <c r="P65" i="75"/>
  <c r="O65" i="75"/>
  <c r="N65" i="75"/>
  <c r="M65" i="75"/>
  <c r="L65" i="75"/>
  <c r="K65" i="75"/>
  <c r="J65" i="75"/>
  <c r="I65" i="75"/>
  <c r="H65" i="75"/>
  <c r="G65" i="75"/>
  <c r="F65" i="75"/>
  <c r="E65" i="75"/>
  <c r="D65" i="75"/>
  <c r="C65" i="75"/>
  <c r="B65" i="75"/>
  <c r="AF64" i="75"/>
  <c r="AE64" i="75"/>
  <c r="AD64" i="75"/>
  <c r="AC64" i="75"/>
  <c r="AB64" i="75"/>
  <c r="AA64" i="75"/>
  <c r="Z64" i="75"/>
  <c r="Y64" i="75"/>
  <c r="X64" i="75"/>
  <c r="W64" i="75"/>
  <c r="V64" i="75"/>
  <c r="U64" i="75"/>
  <c r="T64" i="75"/>
  <c r="S64" i="75"/>
  <c r="R64" i="75"/>
  <c r="Q64" i="75"/>
  <c r="P64" i="75"/>
  <c r="O64" i="75"/>
  <c r="N64" i="75"/>
  <c r="M64" i="75"/>
  <c r="L64" i="75"/>
  <c r="K64" i="75"/>
  <c r="J64" i="75"/>
  <c r="I64" i="75"/>
  <c r="H64" i="75"/>
  <c r="G64" i="75"/>
  <c r="F64" i="75"/>
  <c r="E64" i="75"/>
  <c r="D64" i="75"/>
  <c r="C64" i="75"/>
  <c r="B64" i="75"/>
  <c r="AF63" i="75"/>
  <c r="AE63" i="75"/>
  <c r="AD63" i="75"/>
  <c r="AC63" i="75"/>
  <c r="AB63" i="75"/>
  <c r="AA63" i="75"/>
  <c r="Z63" i="75"/>
  <c r="Y63" i="75"/>
  <c r="X63" i="75"/>
  <c r="W63" i="75"/>
  <c r="V63" i="75"/>
  <c r="U63" i="75"/>
  <c r="T63" i="75"/>
  <c r="S63" i="75"/>
  <c r="R63" i="75"/>
  <c r="Q63" i="75"/>
  <c r="P63" i="75"/>
  <c r="O63" i="75"/>
  <c r="N63" i="75"/>
  <c r="M63" i="75"/>
  <c r="L63" i="75"/>
  <c r="K63" i="75"/>
  <c r="J63" i="75"/>
  <c r="I63" i="75"/>
  <c r="H63" i="75"/>
  <c r="G63" i="75"/>
  <c r="F63" i="75"/>
  <c r="E63" i="75"/>
  <c r="D63" i="75"/>
  <c r="C63" i="75"/>
  <c r="B63" i="75"/>
  <c r="AF62" i="75"/>
  <c r="AE62" i="75"/>
  <c r="AD62" i="75"/>
  <c r="AC62" i="75"/>
  <c r="AB62" i="75"/>
  <c r="AA62" i="75"/>
  <c r="Z62" i="75"/>
  <c r="Y62" i="75"/>
  <c r="X62" i="75"/>
  <c r="W62" i="75"/>
  <c r="V62" i="75"/>
  <c r="U62" i="75"/>
  <c r="T62" i="75"/>
  <c r="S62" i="75"/>
  <c r="R62" i="75"/>
  <c r="Q62" i="75"/>
  <c r="P62" i="75"/>
  <c r="O62" i="75"/>
  <c r="N62" i="75"/>
  <c r="M62" i="75"/>
  <c r="L62" i="75"/>
  <c r="K62" i="75"/>
  <c r="J62" i="75"/>
  <c r="I62" i="75"/>
  <c r="H62" i="75"/>
  <c r="G62" i="75"/>
  <c r="F62" i="75"/>
  <c r="E62" i="75"/>
  <c r="D62" i="75"/>
  <c r="C62" i="75"/>
  <c r="B62" i="75"/>
  <c r="AF61" i="75"/>
  <c r="AE61" i="75"/>
  <c r="AD61" i="75"/>
  <c r="AC61" i="75"/>
  <c r="AB61" i="75"/>
  <c r="AA61" i="75"/>
  <c r="Z61" i="75"/>
  <c r="Y61" i="75"/>
  <c r="X61" i="75"/>
  <c r="W61" i="75"/>
  <c r="V61" i="75"/>
  <c r="U61" i="75"/>
  <c r="T61" i="75"/>
  <c r="S61" i="75"/>
  <c r="R61" i="75"/>
  <c r="Q61" i="75"/>
  <c r="P61" i="75"/>
  <c r="O61" i="75"/>
  <c r="N61" i="75"/>
  <c r="M61" i="75"/>
  <c r="L61" i="75"/>
  <c r="K61" i="75"/>
  <c r="J61" i="75"/>
  <c r="I61" i="75"/>
  <c r="H61" i="75"/>
  <c r="G61" i="75"/>
  <c r="F61" i="75"/>
  <c r="E61" i="75"/>
  <c r="D61" i="75"/>
  <c r="C61" i="75"/>
  <c r="B61" i="75"/>
  <c r="AF60" i="75"/>
  <c r="AE60" i="75"/>
  <c r="AD60" i="75"/>
  <c r="AC60" i="75"/>
  <c r="AB60" i="75"/>
  <c r="AA60" i="75"/>
  <c r="Z60" i="75"/>
  <c r="Y60" i="75"/>
  <c r="X60" i="75"/>
  <c r="W60" i="75"/>
  <c r="V60" i="75"/>
  <c r="U60" i="75"/>
  <c r="T60" i="75"/>
  <c r="S60" i="75"/>
  <c r="R60" i="75"/>
  <c r="Q60" i="75"/>
  <c r="P60" i="75"/>
  <c r="O60" i="75"/>
  <c r="N60" i="75"/>
  <c r="M60" i="75"/>
  <c r="L60" i="75"/>
  <c r="K60" i="75"/>
  <c r="J60" i="75"/>
  <c r="I60" i="75"/>
  <c r="H60" i="75"/>
  <c r="G60" i="75"/>
  <c r="F60" i="75"/>
  <c r="E60" i="75"/>
  <c r="D60" i="75"/>
  <c r="C60" i="75"/>
  <c r="B60" i="75"/>
  <c r="AF59" i="75"/>
  <c r="AE59" i="75"/>
  <c r="AD59" i="75"/>
  <c r="AC59" i="75"/>
  <c r="AB59" i="75"/>
  <c r="AA59" i="75"/>
  <c r="Z59" i="75"/>
  <c r="Y59" i="75"/>
  <c r="X59" i="75"/>
  <c r="W59" i="75"/>
  <c r="V59" i="75"/>
  <c r="U59" i="75"/>
  <c r="T59" i="75"/>
  <c r="S59" i="75"/>
  <c r="R59" i="75"/>
  <c r="Q59" i="75"/>
  <c r="P59" i="75"/>
  <c r="O59" i="75"/>
  <c r="N59" i="75"/>
  <c r="M59" i="75"/>
  <c r="L59" i="75"/>
  <c r="K59" i="75"/>
  <c r="J59" i="75"/>
  <c r="I59" i="75"/>
  <c r="H59" i="75"/>
  <c r="G59" i="75"/>
  <c r="F59" i="75"/>
  <c r="E59" i="75"/>
  <c r="D59" i="75"/>
  <c r="C59" i="75"/>
  <c r="B59" i="75"/>
  <c r="AF58" i="75"/>
  <c r="AE58" i="75"/>
  <c r="AD58" i="75"/>
  <c r="AC58" i="75"/>
  <c r="AB58" i="75"/>
  <c r="AA58" i="75"/>
  <c r="Z58" i="75"/>
  <c r="Y58" i="75"/>
  <c r="X58" i="75"/>
  <c r="W58" i="75"/>
  <c r="V58" i="75"/>
  <c r="U58" i="75"/>
  <c r="T58" i="75"/>
  <c r="S58" i="75"/>
  <c r="R58" i="75"/>
  <c r="Q58" i="75"/>
  <c r="P58" i="75"/>
  <c r="O58" i="75"/>
  <c r="N58" i="75"/>
  <c r="M58" i="75"/>
  <c r="L58" i="75"/>
  <c r="K58" i="75"/>
  <c r="J58" i="75"/>
  <c r="I58" i="75"/>
  <c r="H58" i="75"/>
  <c r="G58" i="75"/>
  <c r="F58" i="75"/>
  <c r="E58" i="75"/>
  <c r="D58" i="75"/>
  <c r="C58" i="75"/>
  <c r="B58" i="75"/>
  <c r="AF57" i="75"/>
  <c r="AE57" i="75"/>
  <c r="AD57" i="75"/>
  <c r="AC57" i="75"/>
  <c r="AB57" i="75"/>
  <c r="AA57" i="75"/>
  <c r="Z57" i="75"/>
  <c r="Y57" i="75"/>
  <c r="X57" i="75"/>
  <c r="W57" i="75"/>
  <c r="V57" i="75"/>
  <c r="U57" i="75"/>
  <c r="T57" i="75"/>
  <c r="S57" i="75"/>
  <c r="R57" i="75"/>
  <c r="Q57" i="75"/>
  <c r="P57" i="75"/>
  <c r="O57" i="75"/>
  <c r="N57" i="75"/>
  <c r="M57" i="75"/>
  <c r="L57" i="75"/>
  <c r="K57" i="75"/>
  <c r="J57" i="75"/>
  <c r="I57" i="75"/>
  <c r="H57" i="75"/>
  <c r="G57" i="75"/>
  <c r="F57" i="75"/>
  <c r="E57" i="75"/>
  <c r="D57" i="75"/>
  <c r="C57" i="75"/>
  <c r="B57" i="75"/>
  <c r="AF56" i="75"/>
  <c r="AE56" i="75"/>
  <c r="AD56" i="75"/>
  <c r="AC56" i="75"/>
  <c r="AB56" i="75"/>
  <c r="AA56" i="75"/>
  <c r="Z56" i="75"/>
  <c r="Y56" i="75"/>
  <c r="X56" i="75"/>
  <c r="W56" i="75"/>
  <c r="V56" i="75"/>
  <c r="U56" i="75"/>
  <c r="T56" i="75"/>
  <c r="S56" i="75"/>
  <c r="R56" i="75"/>
  <c r="Q56" i="75"/>
  <c r="P56" i="75"/>
  <c r="O56" i="75"/>
  <c r="N56" i="75"/>
  <c r="M56" i="75"/>
  <c r="L56" i="75"/>
  <c r="K56" i="75"/>
  <c r="J56" i="75"/>
  <c r="I56" i="75"/>
  <c r="H56" i="75"/>
  <c r="G56" i="75"/>
  <c r="AG54" i="75" s="1"/>
  <c r="F56" i="75"/>
  <c r="E56" i="75"/>
  <c r="D56" i="75"/>
  <c r="C56" i="75"/>
  <c r="B56" i="75"/>
  <c r="AF55" i="75"/>
  <c r="AE55" i="75"/>
  <c r="AD55" i="75"/>
  <c r="AC55" i="75"/>
  <c r="AB55" i="75"/>
  <c r="AA55" i="75"/>
  <c r="Z55" i="75"/>
  <c r="Y55" i="75"/>
  <c r="X55" i="75"/>
  <c r="W55" i="75"/>
  <c r="V55" i="75"/>
  <c r="U55" i="75"/>
  <c r="T55" i="75"/>
  <c r="S55" i="75"/>
  <c r="R55" i="75"/>
  <c r="Q55" i="75"/>
  <c r="P55" i="75"/>
  <c r="O55" i="75"/>
  <c r="N55" i="75"/>
  <c r="M55" i="75"/>
  <c r="L55" i="75"/>
  <c r="K55" i="75"/>
  <c r="J55" i="75"/>
  <c r="I55" i="75"/>
  <c r="H55" i="75"/>
  <c r="G55" i="75"/>
  <c r="F55" i="75"/>
  <c r="E55" i="75"/>
  <c r="D55" i="75"/>
  <c r="C55" i="75"/>
  <c r="B55" i="75"/>
  <c r="AF54" i="75"/>
  <c r="AE54" i="75"/>
  <c r="AD54" i="75"/>
  <c r="AC54" i="75"/>
  <c r="AB54" i="75"/>
  <c r="AA54" i="75"/>
  <c r="Z54" i="75"/>
  <c r="Y54" i="75"/>
  <c r="X54" i="75"/>
  <c r="W54" i="75"/>
  <c r="V54" i="75"/>
  <c r="U54" i="75"/>
  <c r="T54" i="75"/>
  <c r="S54" i="75"/>
  <c r="R54" i="75"/>
  <c r="Q54" i="75"/>
  <c r="P54" i="75"/>
  <c r="O54" i="75"/>
  <c r="N54" i="75"/>
  <c r="M54" i="75"/>
  <c r="L54" i="75"/>
  <c r="K54" i="75"/>
  <c r="J54" i="75"/>
  <c r="I54" i="75"/>
  <c r="H54" i="75"/>
  <c r="G54" i="75"/>
  <c r="F54" i="75"/>
  <c r="E54" i="75"/>
  <c r="D54" i="75"/>
  <c r="C54" i="75"/>
  <c r="B54" i="75"/>
  <c r="AF52" i="75"/>
  <c r="AE52" i="75"/>
  <c r="AD52" i="75"/>
  <c r="AC52" i="75"/>
  <c r="AB52" i="75"/>
  <c r="AA52" i="75"/>
  <c r="Z52" i="75"/>
  <c r="Y52" i="75"/>
  <c r="X52" i="75"/>
  <c r="W52" i="75"/>
  <c r="V52" i="75"/>
  <c r="U52" i="75"/>
  <c r="T52" i="75"/>
  <c r="S52" i="75"/>
  <c r="R52" i="75"/>
  <c r="Q52" i="75"/>
  <c r="P52" i="75"/>
  <c r="O52" i="75"/>
  <c r="N52" i="75"/>
  <c r="M52" i="75"/>
  <c r="L52" i="75"/>
  <c r="K52" i="75"/>
  <c r="J52" i="75"/>
  <c r="I52" i="75"/>
  <c r="H52" i="75"/>
  <c r="G52" i="75"/>
  <c r="F52" i="75"/>
  <c r="E52" i="75"/>
  <c r="D52" i="75"/>
  <c r="C52" i="75"/>
  <c r="B52" i="75"/>
  <c r="AF51" i="75"/>
  <c r="AE51" i="75"/>
  <c r="AD51" i="75"/>
  <c r="AC51" i="75"/>
  <c r="AB51" i="75"/>
  <c r="AA51" i="75"/>
  <c r="Z51" i="75"/>
  <c r="Y51" i="75"/>
  <c r="X51" i="75"/>
  <c r="W51" i="75"/>
  <c r="V51" i="75"/>
  <c r="U51" i="75"/>
  <c r="T51" i="75"/>
  <c r="S51" i="75"/>
  <c r="R51" i="75"/>
  <c r="Q51" i="75"/>
  <c r="P51" i="75"/>
  <c r="O51" i="75"/>
  <c r="N51" i="75"/>
  <c r="M51" i="75"/>
  <c r="L51" i="75"/>
  <c r="K51" i="75"/>
  <c r="J51" i="75"/>
  <c r="I51" i="75"/>
  <c r="H51" i="75"/>
  <c r="G51" i="75"/>
  <c r="F51" i="75"/>
  <c r="E51" i="75"/>
  <c r="D51" i="75"/>
  <c r="C51" i="75"/>
  <c r="B51" i="75"/>
  <c r="AF50" i="75"/>
  <c r="AE50" i="75"/>
  <c r="AD50" i="75"/>
  <c r="AC50" i="75"/>
  <c r="AB50" i="75"/>
  <c r="AA50" i="75"/>
  <c r="Z50" i="75"/>
  <c r="Y50" i="75"/>
  <c r="X50" i="75"/>
  <c r="W50" i="75"/>
  <c r="V50" i="75"/>
  <c r="U50" i="75"/>
  <c r="T50" i="75"/>
  <c r="S50" i="75"/>
  <c r="R50" i="75"/>
  <c r="Q50" i="75"/>
  <c r="P50" i="75"/>
  <c r="O50" i="75"/>
  <c r="N50" i="75"/>
  <c r="M50" i="75"/>
  <c r="L50" i="75"/>
  <c r="K50" i="75"/>
  <c r="J50" i="75"/>
  <c r="I50" i="75"/>
  <c r="H50" i="75"/>
  <c r="G50" i="75"/>
  <c r="F50" i="75"/>
  <c r="E50" i="75"/>
  <c r="D50" i="75"/>
  <c r="C50" i="75"/>
  <c r="B50" i="75"/>
  <c r="AF49" i="75"/>
  <c r="AE49" i="75"/>
  <c r="AD49" i="75"/>
  <c r="AC49" i="75"/>
  <c r="AB49" i="75"/>
  <c r="AA49" i="75"/>
  <c r="Z49" i="75"/>
  <c r="Y49" i="75"/>
  <c r="X49" i="75"/>
  <c r="W49" i="75"/>
  <c r="V49" i="75"/>
  <c r="U49" i="75"/>
  <c r="T49" i="75"/>
  <c r="S49" i="75"/>
  <c r="R49" i="75"/>
  <c r="Q49" i="75"/>
  <c r="P49" i="75"/>
  <c r="O49" i="75"/>
  <c r="N49" i="75"/>
  <c r="M49" i="75"/>
  <c r="L49" i="75"/>
  <c r="K49" i="75"/>
  <c r="J49" i="75"/>
  <c r="I49" i="75"/>
  <c r="H49" i="75"/>
  <c r="G49" i="75"/>
  <c r="F49" i="75"/>
  <c r="E49" i="75"/>
  <c r="D49" i="75"/>
  <c r="C49" i="75"/>
  <c r="B49" i="75"/>
  <c r="AF48" i="75"/>
  <c r="AE48" i="75"/>
  <c r="AD48" i="75"/>
  <c r="AC48" i="75"/>
  <c r="AB48" i="75"/>
  <c r="AA48" i="75"/>
  <c r="Z48" i="75"/>
  <c r="Y48" i="75"/>
  <c r="X48" i="75"/>
  <c r="W48" i="75"/>
  <c r="V48" i="75"/>
  <c r="U48" i="75"/>
  <c r="T48" i="75"/>
  <c r="S48" i="75"/>
  <c r="R48" i="75"/>
  <c r="Q48" i="75"/>
  <c r="P48" i="75"/>
  <c r="O48" i="75"/>
  <c r="N48" i="75"/>
  <c r="M48" i="75"/>
  <c r="L48" i="75"/>
  <c r="K48" i="75"/>
  <c r="J48" i="75"/>
  <c r="I48" i="75"/>
  <c r="H48" i="75"/>
  <c r="G48" i="75"/>
  <c r="F48" i="75"/>
  <c r="E48" i="75"/>
  <c r="D48" i="75"/>
  <c r="C48" i="75"/>
  <c r="B48" i="75"/>
  <c r="AF47" i="75"/>
  <c r="AE47" i="75"/>
  <c r="AD47" i="75"/>
  <c r="AC47" i="75"/>
  <c r="AB47" i="75"/>
  <c r="AA47" i="75"/>
  <c r="Z47" i="75"/>
  <c r="Y47" i="75"/>
  <c r="X47" i="75"/>
  <c r="W47" i="75"/>
  <c r="V47" i="75"/>
  <c r="U47" i="75"/>
  <c r="T47" i="75"/>
  <c r="S47" i="75"/>
  <c r="R47" i="75"/>
  <c r="Q47" i="75"/>
  <c r="P47" i="75"/>
  <c r="O47" i="75"/>
  <c r="N47" i="75"/>
  <c r="M47" i="75"/>
  <c r="L47" i="75"/>
  <c r="K47" i="75"/>
  <c r="J47" i="75"/>
  <c r="I47" i="75"/>
  <c r="H47" i="75"/>
  <c r="G47" i="75"/>
  <c r="F47" i="75"/>
  <c r="E47" i="75"/>
  <c r="D47" i="75"/>
  <c r="C47" i="75"/>
  <c r="B47" i="75"/>
  <c r="AF46" i="75"/>
  <c r="AE46" i="75"/>
  <c r="AD46" i="75"/>
  <c r="AC46" i="75"/>
  <c r="AB46" i="75"/>
  <c r="AA46" i="75"/>
  <c r="Z46" i="75"/>
  <c r="Y46" i="75"/>
  <c r="X46" i="75"/>
  <c r="W46" i="75"/>
  <c r="V46" i="75"/>
  <c r="U46" i="75"/>
  <c r="T46" i="75"/>
  <c r="S46" i="75"/>
  <c r="R46" i="75"/>
  <c r="Q46" i="75"/>
  <c r="P46" i="75"/>
  <c r="O46" i="75"/>
  <c r="N46" i="75"/>
  <c r="M46" i="75"/>
  <c r="L46" i="75"/>
  <c r="K46" i="75"/>
  <c r="J46" i="75"/>
  <c r="I46" i="75"/>
  <c r="H46" i="75"/>
  <c r="G46" i="75"/>
  <c r="F46" i="75"/>
  <c r="E46" i="75"/>
  <c r="D46" i="75"/>
  <c r="C46" i="75"/>
  <c r="B46" i="75"/>
  <c r="AF45" i="75"/>
  <c r="AE45" i="75"/>
  <c r="AD45" i="75"/>
  <c r="AC45" i="75"/>
  <c r="AB45" i="75"/>
  <c r="AA45" i="75"/>
  <c r="Z45" i="75"/>
  <c r="Y45" i="75"/>
  <c r="X45" i="75"/>
  <c r="W45" i="75"/>
  <c r="V45" i="75"/>
  <c r="U45" i="75"/>
  <c r="T45" i="75"/>
  <c r="S45" i="75"/>
  <c r="R45" i="75"/>
  <c r="Q45" i="75"/>
  <c r="P45" i="75"/>
  <c r="O45" i="75"/>
  <c r="N45" i="75"/>
  <c r="M45" i="75"/>
  <c r="L45" i="75"/>
  <c r="K45" i="75"/>
  <c r="J45" i="75"/>
  <c r="I45" i="75"/>
  <c r="H45" i="75"/>
  <c r="G45" i="75"/>
  <c r="F45" i="75"/>
  <c r="E45" i="75"/>
  <c r="D45" i="75"/>
  <c r="C45" i="75"/>
  <c r="B45" i="75"/>
  <c r="AF44" i="75"/>
  <c r="AE44" i="75"/>
  <c r="AD44" i="75"/>
  <c r="AC44" i="75"/>
  <c r="AB44" i="75"/>
  <c r="AA44" i="75"/>
  <c r="Z44" i="75"/>
  <c r="Y44" i="75"/>
  <c r="X44" i="75"/>
  <c r="W44" i="75"/>
  <c r="V44" i="75"/>
  <c r="U44" i="75"/>
  <c r="T44" i="75"/>
  <c r="S44" i="75"/>
  <c r="R44" i="75"/>
  <c r="Q44" i="75"/>
  <c r="P44" i="75"/>
  <c r="O44" i="75"/>
  <c r="N44" i="75"/>
  <c r="M44" i="75"/>
  <c r="L44" i="75"/>
  <c r="K44" i="75"/>
  <c r="J44" i="75"/>
  <c r="I44" i="75"/>
  <c r="H44" i="75"/>
  <c r="G44" i="75"/>
  <c r="F44" i="75"/>
  <c r="E44" i="75"/>
  <c r="D44" i="75"/>
  <c r="C44" i="75"/>
  <c r="B44" i="75"/>
  <c r="AF43" i="75"/>
  <c r="AE43" i="75"/>
  <c r="AD43" i="75"/>
  <c r="AC43" i="75"/>
  <c r="AB43" i="75"/>
  <c r="AA43" i="75"/>
  <c r="Z43" i="75"/>
  <c r="Y43" i="75"/>
  <c r="X43" i="75"/>
  <c r="W43" i="75"/>
  <c r="V43" i="75"/>
  <c r="U43" i="75"/>
  <c r="T43" i="75"/>
  <c r="S43" i="75"/>
  <c r="R43" i="75"/>
  <c r="Q43" i="75"/>
  <c r="P43" i="75"/>
  <c r="O43" i="75"/>
  <c r="N43" i="75"/>
  <c r="M43" i="75"/>
  <c r="L43" i="75"/>
  <c r="K43" i="75"/>
  <c r="J43" i="75"/>
  <c r="I43" i="75"/>
  <c r="H43" i="75"/>
  <c r="G43" i="75"/>
  <c r="F43" i="75"/>
  <c r="E43" i="75"/>
  <c r="D43" i="75"/>
  <c r="C43" i="75"/>
  <c r="B43" i="75"/>
  <c r="AF42" i="75"/>
  <c r="AE42" i="75"/>
  <c r="AD42" i="75"/>
  <c r="AC42" i="75"/>
  <c r="AB42" i="75"/>
  <c r="AA42" i="75"/>
  <c r="Z42" i="75"/>
  <c r="Y42" i="75"/>
  <c r="X42" i="75"/>
  <c r="W42" i="75"/>
  <c r="V42" i="75"/>
  <c r="U42" i="75"/>
  <c r="T42" i="75"/>
  <c r="S42" i="75"/>
  <c r="R42" i="75"/>
  <c r="Q42" i="75"/>
  <c r="P42" i="75"/>
  <c r="O42" i="75"/>
  <c r="N42" i="75"/>
  <c r="M42" i="75"/>
  <c r="L42" i="75"/>
  <c r="K42" i="75"/>
  <c r="J42" i="75"/>
  <c r="I42" i="75"/>
  <c r="H42" i="75"/>
  <c r="G42" i="75"/>
  <c r="F42" i="75"/>
  <c r="E42" i="75"/>
  <c r="D42" i="75"/>
  <c r="C42" i="75"/>
  <c r="B42" i="75"/>
  <c r="AF41" i="75"/>
  <c r="AE41" i="75"/>
  <c r="AD41" i="75"/>
  <c r="AC41" i="75"/>
  <c r="AB41" i="75"/>
  <c r="AA41" i="75"/>
  <c r="Z41" i="75"/>
  <c r="Y41" i="75"/>
  <c r="X41" i="75"/>
  <c r="W41" i="75"/>
  <c r="V41" i="75"/>
  <c r="U41" i="75"/>
  <c r="T41" i="75"/>
  <c r="S41" i="75"/>
  <c r="R41" i="75"/>
  <c r="Q41" i="75"/>
  <c r="P41" i="75"/>
  <c r="O41" i="75"/>
  <c r="N41" i="75"/>
  <c r="M41" i="75"/>
  <c r="L41" i="75"/>
  <c r="K41" i="75"/>
  <c r="J41" i="75"/>
  <c r="I41" i="75"/>
  <c r="H41" i="75"/>
  <c r="G41" i="75"/>
  <c r="F41" i="75"/>
  <c r="E41" i="75"/>
  <c r="D41" i="75"/>
  <c r="C41" i="75"/>
  <c r="B41" i="75"/>
  <c r="AF40" i="75"/>
  <c r="AE40" i="75"/>
  <c r="AD40" i="75"/>
  <c r="AC40" i="75"/>
  <c r="AB40" i="75"/>
  <c r="AA40" i="75"/>
  <c r="Z40" i="75"/>
  <c r="Y40" i="75"/>
  <c r="X40" i="75"/>
  <c r="W40" i="75"/>
  <c r="V40" i="75"/>
  <c r="U40" i="75"/>
  <c r="T40" i="75"/>
  <c r="S40" i="75"/>
  <c r="R40" i="75"/>
  <c r="Q40" i="75"/>
  <c r="P40" i="75"/>
  <c r="O40" i="75"/>
  <c r="N40" i="75"/>
  <c r="M40" i="75"/>
  <c r="L40" i="75"/>
  <c r="K40" i="75"/>
  <c r="J40" i="75"/>
  <c r="I40" i="75"/>
  <c r="H40" i="75"/>
  <c r="G40" i="75"/>
  <c r="F40" i="75"/>
  <c r="E40" i="75"/>
  <c r="D40" i="75"/>
  <c r="C40" i="75"/>
  <c r="B40" i="75"/>
  <c r="AF39" i="75"/>
  <c r="AE39" i="75"/>
  <c r="AD39" i="75"/>
  <c r="AC39" i="75"/>
  <c r="AB39" i="75"/>
  <c r="AA39" i="75"/>
  <c r="Z39" i="75"/>
  <c r="Y39" i="75"/>
  <c r="X39" i="75"/>
  <c r="W39" i="75"/>
  <c r="V39" i="75"/>
  <c r="U39" i="75"/>
  <c r="T39" i="75"/>
  <c r="S39" i="75"/>
  <c r="R39" i="75"/>
  <c r="Q39" i="75"/>
  <c r="P39" i="75"/>
  <c r="O39" i="75"/>
  <c r="N39" i="75"/>
  <c r="M39" i="75"/>
  <c r="L39" i="75"/>
  <c r="K39" i="75"/>
  <c r="J39" i="75"/>
  <c r="I39" i="75"/>
  <c r="H39" i="75"/>
  <c r="G39" i="75"/>
  <c r="F39" i="75"/>
  <c r="E39" i="75"/>
  <c r="D39" i="75"/>
  <c r="C39" i="75"/>
  <c r="AG37" i="75" s="1"/>
  <c r="B39" i="75"/>
  <c r="AF38" i="75"/>
  <c r="AE38" i="75"/>
  <c r="AD38" i="75"/>
  <c r="AC38" i="75"/>
  <c r="AB38" i="75"/>
  <c r="AA38" i="75"/>
  <c r="Z38" i="75"/>
  <c r="Y38" i="75"/>
  <c r="X38" i="75"/>
  <c r="W38" i="75"/>
  <c r="V38" i="75"/>
  <c r="U38" i="75"/>
  <c r="T38" i="75"/>
  <c r="S38" i="75"/>
  <c r="R38" i="75"/>
  <c r="Q38" i="75"/>
  <c r="P38" i="75"/>
  <c r="O38" i="75"/>
  <c r="N38" i="75"/>
  <c r="M38" i="75"/>
  <c r="L38" i="75"/>
  <c r="K38" i="75"/>
  <c r="J38" i="75"/>
  <c r="I38" i="75"/>
  <c r="H38" i="75"/>
  <c r="G38" i="75"/>
  <c r="F38" i="75"/>
  <c r="E38" i="75"/>
  <c r="D38" i="75"/>
  <c r="C38" i="75"/>
  <c r="B38" i="75"/>
  <c r="AF37" i="75"/>
  <c r="AE37" i="75"/>
  <c r="AD37" i="75"/>
  <c r="AC37" i="75"/>
  <c r="AB37" i="75"/>
  <c r="AA37" i="75"/>
  <c r="Z37" i="75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G37" i="75"/>
  <c r="F37" i="75"/>
  <c r="E37" i="75"/>
  <c r="D37" i="75"/>
  <c r="C37" i="75"/>
  <c r="B37" i="75"/>
  <c r="AF35" i="75"/>
  <c r="AE35" i="75"/>
  <c r="AD35" i="75"/>
  <c r="AC35" i="75"/>
  <c r="AB35" i="75"/>
  <c r="AA35" i="75"/>
  <c r="Z35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H35" i="75"/>
  <c r="G35" i="75"/>
  <c r="F35" i="75"/>
  <c r="E35" i="75"/>
  <c r="D35" i="75"/>
  <c r="C35" i="75"/>
  <c r="B35" i="75"/>
  <c r="AF34" i="75"/>
  <c r="AE34" i="75"/>
  <c r="AD34" i="75"/>
  <c r="AC34" i="75"/>
  <c r="AB34" i="75"/>
  <c r="AA34" i="75"/>
  <c r="Z34" i="75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H34" i="75"/>
  <c r="G34" i="75"/>
  <c r="F34" i="75"/>
  <c r="E34" i="75"/>
  <c r="D34" i="75"/>
  <c r="C34" i="75"/>
  <c r="B34" i="75"/>
  <c r="AF33" i="75"/>
  <c r="AE33" i="75"/>
  <c r="AD33" i="75"/>
  <c r="AC33" i="75"/>
  <c r="AB33" i="75"/>
  <c r="AA33" i="75"/>
  <c r="Z33" i="75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H33" i="75"/>
  <c r="G33" i="75"/>
  <c r="F33" i="75"/>
  <c r="E33" i="75"/>
  <c r="D33" i="75"/>
  <c r="C33" i="75"/>
  <c r="B33" i="75"/>
  <c r="AF32" i="75"/>
  <c r="AE32" i="75"/>
  <c r="AD32" i="75"/>
  <c r="AC32" i="75"/>
  <c r="AB32" i="75"/>
  <c r="AA32" i="75"/>
  <c r="Z32" i="75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H32" i="75"/>
  <c r="G32" i="75"/>
  <c r="F32" i="75"/>
  <c r="E32" i="75"/>
  <c r="D32" i="75"/>
  <c r="C32" i="75"/>
  <c r="B32" i="75"/>
  <c r="AF31" i="75"/>
  <c r="AE31" i="75"/>
  <c r="AD31" i="75"/>
  <c r="AC31" i="75"/>
  <c r="AB31" i="75"/>
  <c r="AA31" i="75"/>
  <c r="Z31" i="75"/>
  <c r="Y31" i="75"/>
  <c r="X31" i="75"/>
  <c r="W31" i="75"/>
  <c r="V31" i="75"/>
  <c r="U31" i="75"/>
  <c r="T31" i="75"/>
  <c r="S31" i="75"/>
  <c r="R31" i="75"/>
  <c r="Q31" i="75"/>
  <c r="P31" i="75"/>
  <c r="O31" i="75"/>
  <c r="N31" i="75"/>
  <c r="M31" i="75"/>
  <c r="L31" i="75"/>
  <c r="K31" i="75"/>
  <c r="J31" i="75"/>
  <c r="I31" i="75"/>
  <c r="H31" i="75"/>
  <c r="G31" i="75"/>
  <c r="F31" i="75"/>
  <c r="E31" i="75"/>
  <c r="D31" i="75"/>
  <c r="C31" i="75"/>
  <c r="B31" i="75"/>
  <c r="AF30" i="75"/>
  <c r="AE30" i="75"/>
  <c r="AD30" i="75"/>
  <c r="AC30" i="75"/>
  <c r="AB30" i="75"/>
  <c r="AA30" i="75"/>
  <c r="Z30" i="75"/>
  <c r="Y30" i="75"/>
  <c r="X30" i="75"/>
  <c r="W30" i="75"/>
  <c r="V30" i="75"/>
  <c r="U30" i="75"/>
  <c r="T30" i="75"/>
  <c r="S30" i="75"/>
  <c r="R30" i="75"/>
  <c r="Q30" i="75"/>
  <c r="P30" i="75"/>
  <c r="O30" i="75"/>
  <c r="N30" i="75"/>
  <c r="M30" i="75"/>
  <c r="L30" i="75"/>
  <c r="K30" i="75"/>
  <c r="J30" i="75"/>
  <c r="I30" i="75"/>
  <c r="H30" i="75"/>
  <c r="G30" i="75"/>
  <c r="F30" i="75"/>
  <c r="E30" i="75"/>
  <c r="D30" i="75"/>
  <c r="C30" i="75"/>
  <c r="B30" i="75"/>
  <c r="AF29" i="75"/>
  <c r="AE29" i="75"/>
  <c r="AD29" i="75"/>
  <c r="AC29" i="75"/>
  <c r="AB29" i="75"/>
  <c r="AA29" i="75"/>
  <c r="Z29" i="75"/>
  <c r="Y29" i="75"/>
  <c r="X29" i="75"/>
  <c r="W29" i="75"/>
  <c r="V29" i="75"/>
  <c r="U29" i="75"/>
  <c r="T29" i="75"/>
  <c r="S29" i="75"/>
  <c r="R29" i="75"/>
  <c r="Q29" i="75"/>
  <c r="P29" i="75"/>
  <c r="O29" i="75"/>
  <c r="N29" i="75"/>
  <c r="M29" i="75"/>
  <c r="L29" i="75"/>
  <c r="K29" i="75"/>
  <c r="J29" i="75"/>
  <c r="I29" i="75"/>
  <c r="H29" i="75"/>
  <c r="G29" i="75"/>
  <c r="F29" i="75"/>
  <c r="E29" i="75"/>
  <c r="D29" i="75"/>
  <c r="C29" i="75"/>
  <c r="B29" i="75"/>
  <c r="AF28" i="75"/>
  <c r="AE28" i="75"/>
  <c r="AD28" i="75"/>
  <c r="AC28" i="75"/>
  <c r="AB28" i="75"/>
  <c r="AA28" i="75"/>
  <c r="Z28" i="75"/>
  <c r="Y28" i="75"/>
  <c r="X28" i="75"/>
  <c r="W28" i="75"/>
  <c r="V28" i="75"/>
  <c r="U28" i="75"/>
  <c r="T28" i="75"/>
  <c r="S28" i="75"/>
  <c r="R28" i="75"/>
  <c r="Q28" i="75"/>
  <c r="P28" i="75"/>
  <c r="O28" i="75"/>
  <c r="N28" i="75"/>
  <c r="M28" i="75"/>
  <c r="L28" i="75"/>
  <c r="K28" i="75"/>
  <c r="J28" i="75"/>
  <c r="I28" i="75"/>
  <c r="H28" i="75"/>
  <c r="G28" i="75"/>
  <c r="F28" i="75"/>
  <c r="E28" i="75"/>
  <c r="D28" i="75"/>
  <c r="C28" i="75"/>
  <c r="B28" i="75"/>
  <c r="AF27" i="75"/>
  <c r="AE27" i="75"/>
  <c r="AD27" i="75"/>
  <c r="AC27" i="75"/>
  <c r="AB27" i="75"/>
  <c r="AA27" i="75"/>
  <c r="Z27" i="75"/>
  <c r="Y27" i="75"/>
  <c r="X27" i="75"/>
  <c r="W27" i="75"/>
  <c r="V27" i="75"/>
  <c r="U27" i="75"/>
  <c r="T27" i="75"/>
  <c r="S27" i="75"/>
  <c r="R27" i="75"/>
  <c r="Q27" i="75"/>
  <c r="P27" i="75"/>
  <c r="O27" i="75"/>
  <c r="N27" i="75"/>
  <c r="M27" i="75"/>
  <c r="L27" i="75"/>
  <c r="K27" i="75"/>
  <c r="J27" i="75"/>
  <c r="I27" i="75"/>
  <c r="H27" i="75"/>
  <c r="G27" i="75"/>
  <c r="F27" i="75"/>
  <c r="E27" i="75"/>
  <c r="D27" i="75"/>
  <c r="C27" i="75"/>
  <c r="B27" i="75"/>
  <c r="AF26" i="75"/>
  <c r="AE26" i="75"/>
  <c r="AD26" i="75"/>
  <c r="AC26" i="75"/>
  <c r="AB26" i="75"/>
  <c r="AA26" i="75"/>
  <c r="Z26" i="75"/>
  <c r="Y26" i="75"/>
  <c r="X26" i="75"/>
  <c r="W26" i="75"/>
  <c r="V26" i="75"/>
  <c r="U26" i="75"/>
  <c r="T26" i="75"/>
  <c r="S26" i="75"/>
  <c r="R26" i="75"/>
  <c r="Q26" i="75"/>
  <c r="P26" i="75"/>
  <c r="O26" i="75"/>
  <c r="N26" i="75"/>
  <c r="M26" i="75"/>
  <c r="L26" i="75"/>
  <c r="K26" i="75"/>
  <c r="J26" i="75"/>
  <c r="I26" i="75"/>
  <c r="H26" i="75"/>
  <c r="G26" i="75"/>
  <c r="F26" i="75"/>
  <c r="E26" i="75"/>
  <c r="D26" i="75"/>
  <c r="C26" i="75"/>
  <c r="B26" i="75"/>
  <c r="AF25" i="75"/>
  <c r="AE25" i="75"/>
  <c r="AD25" i="75"/>
  <c r="AC25" i="75"/>
  <c r="AB25" i="75"/>
  <c r="AA25" i="75"/>
  <c r="Z25" i="75"/>
  <c r="Y25" i="75"/>
  <c r="X25" i="75"/>
  <c r="W25" i="75"/>
  <c r="V25" i="75"/>
  <c r="U25" i="75"/>
  <c r="T25" i="75"/>
  <c r="S25" i="75"/>
  <c r="R25" i="75"/>
  <c r="Q25" i="75"/>
  <c r="P25" i="75"/>
  <c r="O25" i="75"/>
  <c r="N25" i="75"/>
  <c r="M25" i="75"/>
  <c r="L25" i="75"/>
  <c r="K25" i="75"/>
  <c r="J25" i="75"/>
  <c r="I25" i="75"/>
  <c r="H25" i="75"/>
  <c r="G25" i="75"/>
  <c r="F25" i="75"/>
  <c r="E25" i="75"/>
  <c r="D25" i="75"/>
  <c r="C25" i="75"/>
  <c r="B25" i="75"/>
  <c r="AF24" i="75"/>
  <c r="AE24" i="75"/>
  <c r="AD24" i="75"/>
  <c r="AC24" i="75"/>
  <c r="AB24" i="75"/>
  <c r="AA24" i="75"/>
  <c r="Z24" i="75"/>
  <c r="Y24" i="75"/>
  <c r="X24" i="75"/>
  <c r="W24" i="75"/>
  <c r="V24" i="75"/>
  <c r="U24" i="75"/>
  <c r="T24" i="75"/>
  <c r="S24" i="75"/>
  <c r="R24" i="75"/>
  <c r="Q24" i="75"/>
  <c r="P24" i="75"/>
  <c r="O24" i="75"/>
  <c r="N24" i="75"/>
  <c r="M24" i="75"/>
  <c r="L24" i="75"/>
  <c r="K24" i="75"/>
  <c r="J24" i="75"/>
  <c r="I24" i="75"/>
  <c r="H24" i="75"/>
  <c r="G24" i="75"/>
  <c r="F24" i="75"/>
  <c r="E24" i="75"/>
  <c r="D24" i="75"/>
  <c r="C24" i="75"/>
  <c r="B24" i="75"/>
  <c r="AF23" i="75"/>
  <c r="AE23" i="75"/>
  <c r="AD23" i="75"/>
  <c r="AC23" i="75"/>
  <c r="AB23" i="75"/>
  <c r="AA23" i="75"/>
  <c r="Z23" i="75"/>
  <c r="Y23" i="75"/>
  <c r="X23" i="75"/>
  <c r="W23" i="75"/>
  <c r="V23" i="75"/>
  <c r="U23" i="75"/>
  <c r="T23" i="75"/>
  <c r="S23" i="75"/>
  <c r="R23" i="75"/>
  <c r="Q23" i="75"/>
  <c r="P23" i="75"/>
  <c r="O23" i="75"/>
  <c r="N23" i="75"/>
  <c r="M23" i="75"/>
  <c r="L23" i="75"/>
  <c r="K23" i="75"/>
  <c r="J23" i="75"/>
  <c r="I23" i="75"/>
  <c r="H23" i="75"/>
  <c r="G23" i="75"/>
  <c r="F23" i="75"/>
  <c r="E23" i="75"/>
  <c r="D23" i="75"/>
  <c r="C23" i="75"/>
  <c r="B23" i="75"/>
  <c r="AF22" i="75"/>
  <c r="AE22" i="75"/>
  <c r="AD22" i="75"/>
  <c r="AC22" i="75"/>
  <c r="AB22" i="75"/>
  <c r="AA22" i="75"/>
  <c r="Z22" i="75"/>
  <c r="Y22" i="75"/>
  <c r="X22" i="75"/>
  <c r="W22" i="75"/>
  <c r="V22" i="75"/>
  <c r="U22" i="75"/>
  <c r="T22" i="75"/>
  <c r="S22" i="75"/>
  <c r="R22" i="75"/>
  <c r="Q22" i="75"/>
  <c r="P22" i="75"/>
  <c r="O22" i="75"/>
  <c r="N22" i="75"/>
  <c r="M22" i="75"/>
  <c r="L22" i="75"/>
  <c r="K22" i="75"/>
  <c r="J22" i="75"/>
  <c r="I22" i="75"/>
  <c r="AG20" i="75" s="1"/>
  <c r="H22" i="75"/>
  <c r="G22" i="75"/>
  <c r="F22" i="75"/>
  <c r="E22" i="75"/>
  <c r="D22" i="75"/>
  <c r="C22" i="75"/>
  <c r="B22" i="75"/>
  <c r="AF21" i="75"/>
  <c r="AE21" i="75"/>
  <c r="AD21" i="75"/>
  <c r="AC21" i="75"/>
  <c r="AB21" i="75"/>
  <c r="AA21" i="75"/>
  <c r="Z21" i="75"/>
  <c r="Y21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H21" i="75"/>
  <c r="G21" i="75"/>
  <c r="F21" i="75"/>
  <c r="E21" i="75"/>
  <c r="D21" i="75"/>
  <c r="C21" i="75"/>
  <c r="B21" i="75"/>
  <c r="AF20" i="75"/>
  <c r="AE20" i="75"/>
  <c r="AD20" i="75"/>
  <c r="AC20" i="75"/>
  <c r="AB20" i="75"/>
  <c r="AA20" i="75"/>
  <c r="Z20" i="75"/>
  <c r="Y20" i="75"/>
  <c r="X20" i="75"/>
  <c r="W20" i="75"/>
  <c r="V20" i="75"/>
  <c r="U20" i="75"/>
  <c r="T20" i="75"/>
  <c r="S20" i="75"/>
  <c r="R20" i="75"/>
  <c r="Q20" i="75"/>
  <c r="P20" i="75"/>
  <c r="O20" i="75"/>
  <c r="N20" i="75"/>
  <c r="M20" i="75"/>
  <c r="L20" i="75"/>
  <c r="K20" i="75"/>
  <c r="J20" i="75"/>
  <c r="I20" i="75"/>
  <c r="H20" i="75"/>
  <c r="G20" i="75"/>
  <c r="F20" i="75"/>
  <c r="E20" i="75"/>
  <c r="D20" i="75"/>
  <c r="C20" i="75"/>
  <c r="B20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Q18" i="75"/>
  <c r="P18" i="75"/>
  <c r="O18" i="75"/>
  <c r="N18" i="75"/>
  <c r="M18" i="75"/>
  <c r="L18" i="75"/>
  <c r="K18" i="75"/>
  <c r="J18" i="75"/>
  <c r="I18" i="75"/>
  <c r="H18" i="75"/>
  <c r="G18" i="75"/>
  <c r="F18" i="75"/>
  <c r="E18" i="75"/>
  <c r="D18" i="75"/>
  <c r="C18" i="75"/>
  <c r="B18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Q17" i="75"/>
  <c r="P17" i="75"/>
  <c r="O17" i="75"/>
  <c r="N17" i="75"/>
  <c r="M17" i="75"/>
  <c r="L17" i="75"/>
  <c r="K17" i="75"/>
  <c r="J17" i="75"/>
  <c r="I17" i="75"/>
  <c r="H17" i="75"/>
  <c r="G17" i="75"/>
  <c r="F17" i="75"/>
  <c r="E17" i="75"/>
  <c r="D17" i="75"/>
  <c r="C17" i="75"/>
  <c r="B17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H16" i="75"/>
  <c r="G16" i="75"/>
  <c r="F16" i="75"/>
  <c r="E16" i="75"/>
  <c r="D16" i="75"/>
  <c r="C16" i="75"/>
  <c r="B16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H15" i="75"/>
  <c r="G15" i="75"/>
  <c r="F15" i="75"/>
  <c r="E15" i="75"/>
  <c r="D15" i="75"/>
  <c r="C15" i="75"/>
  <c r="B15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H14" i="75"/>
  <c r="G14" i="75"/>
  <c r="F14" i="75"/>
  <c r="E14" i="75"/>
  <c r="D14" i="75"/>
  <c r="C14" i="75"/>
  <c r="B14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H13" i="75"/>
  <c r="G13" i="75"/>
  <c r="F13" i="75"/>
  <c r="E13" i="75"/>
  <c r="D13" i="75"/>
  <c r="C13" i="75"/>
  <c r="B13" i="75"/>
  <c r="AF12" i="75"/>
  <c r="AE12" i="75"/>
  <c r="AD12" i="75"/>
  <c r="AC12" i="75"/>
  <c r="AB12" i="75"/>
  <c r="AA12" i="75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H12" i="75"/>
  <c r="G12" i="75"/>
  <c r="F12" i="75"/>
  <c r="E12" i="75"/>
  <c r="D12" i="75"/>
  <c r="C12" i="75"/>
  <c r="B12" i="75"/>
  <c r="AF11" i="75"/>
  <c r="AE11" i="75"/>
  <c r="AD11" i="75"/>
  <c r="AC11" i="75"/>
  <c r="AB11" i="75"/>
  <c r="AA11" i="75"/>
  <c r="Z11" i="75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H11" i="75"/>
  <c r="G11" i="75"/>
  <c r="F11" i="75"/>
  <c r="E11" i="75"/>
  <c r="D11" i="75"/>
  <c r="C11" i="75"/>
  <c r="B11" i="75"/>
  <c r="AF10" i="75"/>
  <c r="AE10" i="75"/>
  <c r="AD10" i="75"/>
  <c r="AC10" i="75"/>
  <c r="AB10" i="75"/>
  <c r="AA10" i="75"/>
  <c r="Z10" i="75"/>
  <c r="Y10" i="75"/>
  <c r="X10" i="75"/>
  <c r="W10" i="75"/>
  <c r="V10" i="75"/>
  <c r="U10" i="75"/>
  <c r="T10" i="75"/>
  <c r="S10" i="75"/>
  <c r="R10" i="75"/>
  <c r="Q10" i="75"/>
  <c r="P10" i="75"/>
  <c r="O10" i="75"/>
  <c r="N10" i="75"/>
  <c r="M10" i="75"/>
  <c r="L10" i="75"/>
  <c r="K10" i="75"/>
  <c r="J10" i="75"/>
  <c r="I10" i="75"/>
  <c r="H10" i="75"/>
  <c r="G10" i="75"/>
  <c r="F10" i="75"/>
  <c r="E10" i="75"/>
  <c r="D10" i="75"/>
  <c r="C10" i="75"/>
  <c r="B10" i="75"/>
  <c r="AF9" i="75"/>
  <c r="AE9" i="75"/>
  <c r="AD9" i="75"/>
  <c r="AC9" i="75"/>
  <c r="AB9" i="75"/>
  <c r="AA9" i="75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G9" i="75"/>
  <c r="F9" i="75"/>
  <c r="E9" i="75"/>
  <c r="D9" i="75"/>
  <c r="C9" i="75"/>
  <c r="B9" i="75"/>
  <c r="AF8" i="75"/>
  <c r="AE8" i="75"/>
  <c r="AD8" i="75"/>
  <c r="AC8" i="75"/>
  <c r="AB8" i="75"/>
  <c r="AA8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H8" i="75"/>
  <c r="G8" i="75"/>
  <c r="F8" i="75"/>
  <c r="E8" i="75"/>
  <c r="D8" i="75"/>
  <c r="C8" i="75"/>
  <c r="B8" i="75"/>
  <c r="AF7" i="75"/>
  <c r="AE7" i="75"/>
  <c r="AD7" i="75"/>
  <c r="AC7" i="75"/>
  <c r="AB7" i="75"/>
  <c r="AA7" i="75"/>
  <c r="Z7" i="75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H7" i="75"/>
  <c r="G7" i="75"/>
  <c r="F7" i="75"/>
  <c r="E7" i="75"/>
  <c r="D7" i="75"/>
  <c r="C7" i="75"/>
  <c r="B7" i="75"/>
  <c r="AF6" i="75"/>
  <c r="AE6" i="75"/>
  <c r="AD6" i="75"/>
  <c r="AC6" i="75"/>
  <c r="AB6" i="75"/>
  <c r="AA6" i="75"/>
  <c r="Z6" i="75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H6" i="75"/>
  <c r="G6" i="75"/>
  <c r="F6" i="75"/>
  <c r="E6" i="75"/>
  <c r="D6" i="75"/>
  <c r="C6" i="75"/>
  <c r="B6" i="75"/>
  <c r="AF5" i="75"/>
  <c r="AE5" i="75"/>
  <c r="AD5" i="75"/>
  <c r="AC5" i="75"/>
  <c r="AB5" i="75"/>
  <c r="AA5" i="75"/>
  <c r="Z5" i="75"/>
  <c r="Y5" i="75"/>
  <c r="X5" i="75"/>
  <c r="W5" i="75"/>
  <c r="V5" i="75"/>
  <c r="U5" i="75"/>
  <c r="T5" i="75"/>
  <c r="S5" i="75"/>
  <c r="R5" i="75"/>
  <c r="Q5" i="75"/>
  <c r="P5" i="75"/>
  <c r="O5" i="75"/>
  <c r="N5" i="75"/>
  <c r="M5" i="75"/>
  <c r="L5" i="75"/>
  <c r="K5" i="75"/>
  <c r="J5" i="75"/>
  <c r="I5" i="75"/>
  <c r="H5" i="75"/>
  <c r="G5" i="75"/>
  <c r="F5" i="75"/>
  <c r="E5" i="75"/>
  <c r="D5" i="75"/>
  <c r="C5" i="75"/>
  <c r="B5" i="75"/>
  <c r="AF4" i="75"/>
  <c r="AE4" i="75"/>
  <c r="AD4" i="75"/>
  <c r="AC4" i="75"/>
  <c r="AB4" i="75"/>
  <c r="AA4" i="75"/>
  <c r="Z4" i="75"/>
  <c r="Y4" i="75"/>
  <c r="X4" i="75"/>
  <c r="W4" i="75"/>
  <c r="V4" i="75"/>
  <c r="U4" i="75"/>
  <c r="T4" i="75"/>
  <c r="S4" i="75"/>
  <c r="R4" i="75"/>
  <c r="Q4" i="75"/>
  <c r="P4" i="75"/>
  <c r="O4" i="75"/>
  <c r="N4" i="75"/>
  <c r="M4" i="75"/>
  <c r="L4" i="75"/>
  <c r="K4" i="75"/>
  <c r="J4" i="75"/>
  <c r="I4" i="75"/>
  <c r="H4" i="75"/>
  <c r="G4" i="75"/>
  <c r="F4" i="75"/>
  <c r="E4" i="75"/>
  <c r="D4" i="75"/>
  <c r="C4" i="75"/>
  <c r="B4" i="75"/>
  <c r="AG3" i="75"/>
  <c r="AF3" i="75"/>
  <c r="AE3" i="75"/>
  <c r="AD3" i="75"/>
  <c r="AC3" i="75"/>
  <c r="AB3" i="75"/>
  <c r="AA3" i="75"/>
  <c r="Z3" i="75"/>
  <c r="Y3" i="75"/>
  <c r="X3" i="75"/>
  <c r="W3" i="75"/>
  <c r="V3" i="75"/>
  <c r="U3" i="75"/>
  <c r="T3" i="75"/>
  <c r="S3" i="75"/>
  <c r="R3" i="75"/>
  <c r="Q3" i="75"/>
  <c r="P3" i="75"/>
  <c r="O3" i="75"/>
  <c r="N3" i="75"/>
  <c r="M3" i="75"/>
  <c r="L3" i="75"/>
  <c r="K3" i="75"/>
  <c r="J3" i="75"/>
  <c r="I3" i="75"/>
  <c r="H3" i="75"/>
  <c r="G3" i="75"/>
  <c r="F3" i="75"/>
  <c r="E3" i="75"/>
  <c r="D3" i="75"/>
  <c r="C3" i="75"/>
  <c r="B3" i="75"/>
  <c r="AF87" i="74"/>
  <c r="AE87" i="74"/>
  <c r="AD87" i="74"/>
  <c r="AC87" i="74"/>
  <c r="AB87" i="74"/>
  <c r="AA87" i="74"/>
  <c r="Z87" i="74"/>
  <c r="Y87" i="74"/>
  <c r="X87" i="74"/>
  <c r="W87" i="74"/>
  <c r="V87" i="74"/>
  <c r="U87" i="74"/>
  <c r="T87" i="74"/>
  <c r="S87" i="74"/>
  <c r="R87" i="74"/>
  <c r="Q87" i="74"/>
  <c r="P87" i="74"/>
  <c r="O87" i="74"/>
  <c r="N87" i="74"/>
  <c r="M87" i="74"/>
  <c r="L87" i="74"/>
  <c r="K87" i="74"/>
  <c r="J87" i="74"/>
  <c r="I87" i="74"/>
  <c r="H87" i="74"/>
  <c r="G87" i="74"/>
  <c r="F87" i="74"/>
  <c r="E87" i="74"/>
  <c r="D87" i="74"/>
  <c r="C87" i="74"/>
  <c r="B87" i="74"/>
  <c r="AF86" i="74"/>
  <c r="AE86" i="74"/>
  <c r="AD86" i="74"/>
  <c r="AC86" i="74"/>
  <c r="AB86" i="74"/>
  <c r="AA86" i="74"/>
  <c r="Z86" i="74"/>
  <c r="Y86" i="74"/>
  <c r="X86" i="74"/>
  <c r="W86" i="74"/>
  <c r="V86" i="74"/>
  <c r="U86" i="74"/>
  <c r="T86" i="74"/>
  <c r="S86" i="74"/>
  <c r="R86" i="74"/>
  <c r="Q86" i="74"/>
  <c r="P86" i="74"/>
  <c r="O86" i="74"/>
  <c r="N86" i="74"/>
  <c r="M86" i="74"/>
  <c r="L86" i="74"/>
  <c r="K86" i="74"/>
  <c r="J86" i="74"/>
  <c r="I86" i="74"/>
  <c r="H86" i="74"/>
  <c r="G86" i="74"/>
  <c r="F86" i="74"/>
  <c r="E86" i="74"/>
  <c r="D86" i="74"/>
  <c r="C86" i="74"/>
  <c r="B86" i="74"/>
  <c r="AF85" i="74"/>
  <c r="AE85" i="74"/>
  <c r="AD85" i="74"/>
  <c r="AC85" i="74"/>
  <c r="AB85" i="74"/>
  <c r="AA85" i="74"/>
  <c r="Z85" i="74"/>
  <c r="Y85" i="74"/>
  <c r="X85" i="74"/>
  <c r="W85" i="74"/>
  <c r="V85" i="74"/>
  <c r="U85" i="74"/>
  <c r="T85" i="74"/>
  <c r="S85" i="74"/>
  <c r="R85" i="74"/>
  <c r="Q85" i="74"/>
  <c r="P85" i="74"/>
  <c r="O85" i="74"/>
  <c r="N85" i="74"/>
  <c r="M85" i="74"/>
  <c r="L85" i="74"/>
  <c r="K85" i="74"/>
  <c r="J85" i="74"/>
  <c r="I85" i="74"/>
  <c r="H85" i="74"/>
  <c r="G85" i="74"/>
  <c r="F85" i="74"/>
  <c r="E85" i="74"/>
  <c r="D85" i="74"/>
  <c r="C85" i="74"/>
  <c r="B85" i="74"/>
  <c r="AF84" i="74"/>
  <c r="AE84" i="74"/>
  <c r="AD84" i="74"/>
  <c r="AC84" i="74"/>
  <c r="AB84" i="74"/>
  <c r="AA84" i="74"/>
  <c r="Z84" i="74"/>
  <c r="Y84" i="74"/>
  <c r="X84" i="74"/>
  <c r="W84" i="74"/>
  <c r="V84" i="74"/>
  <c r="U84" i="74"/>
  <c r="T84" i="74"/>
  <c r="S84" i="74"/>
  <c r="R84" i="74"/>
  <c r="Q84" i="74"/>
  <c r="P84" i="74"/>
  <c r="O84" i="74"/>
  <c r="N84" i="74"/>
  <c r="M84" i="74"/>
  <c r="L84" i="74"/>
  <c r="K84" i="74"/>
  <c r="J84" i="74"/>
  <c r="I84" i="74"/>
  <c r="H84" i="74"/>
  <c r="G84" i="74"/>
  <c r="F84" i="74"/>
  <c r="E84" i="74"/>
  <c r="D84" i="74"/>
  <c r="C84" i="74"/>
  <c r="B84" i="74"/>
  <c r="AF83" i="74"/>
  <c r="AE83" i="74"/>
  <c r="AD83" i="74"/>
  <c r="AC83" i="74"/>
  <c r="AB83" i="74"/>
  <c r="AA83" i="74"/>
  <c r="Z83" i="74"/>
  <c r="Y83" i="74"/>
  <c r="X83" i="74"/>
  <c r="W83" i="74"/>
  <c r="V83" i="74"/>
  <c r="U83" i="74"/>
  <c r="T83" i="74"/>
  <c r="S83" i="74"/>
  <c r="R83" i="74"/>
  <c r="Q83" i="74"/>
  <c r="P83" i="74"/>
  <c r="O83" i="74"/>
  <c r="N83" i="74"/>
  <c r="M83" i="74"/>
  <c r="L83" i="74"/>
  <c r="K83" i="74"/>
  <c r="J83" i="74"/>
  <c r="I83" i="74"/>
  <c r="H83" i="74"/>
  <c r="G83" i="74"/>
  <c r="F83" i="74"/>
  <c r="E83" i="74"/>
  <c r="D83" i="74"/>
  <c r="C83" i="74"/>
  <c r="B83" i="74"/>
  <c r="AF82" i="74"/>
  <c r="AE82" i="74"/>
  <c r="AD82" i="74"/>
  <c r="AC82" i="74"/>
  <c r="AB82" i="74"/>
  <c r="AA82" i="74"/>
  <c r="Z82" i="74"/>
  <c r="Y82" i="74"/>
  <c r="X82" i="74"/>
  <c r="W82" i="74"/>
  <c r="V82" i="74"/>
  <c r="U82" i="74"/>
  <c r="T82" i="74"/>
  <c r="S82" i="74"/>
  <c r="R82" i="74"/>
  <c r="Q82" i="74"/>
  <c r="P82" i="74"/>
  <c r="O82" i="74"/>
  <c r="N82" i="74"/>
  <c r="M82" i="74"/>
  <c r="L82" i="74"/>
  <c r="K82" i="74"/>
  <c r="J82" i="74"/>
  <c r="I82" i="74"/>
  <c r="H82" i="74"/>
  <c r="G82" i="74"/>
  <c r="F82" i="74"/>
  <c r="E82" i="74"/>
  <c r="D82" i="74"/>
  <c r="C82" i="74"/>
  <c r="B82" i="74"/>
  <c r="AF81" i="74"/>
  <c r="AE81" i="74"/>
  <c r="AD81" i="74"/>
  <c r="AC81" i="74"/>
  <c r="AB81" i="74"/>
  <c r="AA81" i="74"/>
  <c r="Z81" i="74"/>
  <c r="Y81" i="74"/>
  <c r="X81" i="74"/>
  <c r="W81" i="74"/>
  <c r="V81" i="74"/>
  <c r="U81" i="74"/>
  <c r="T81" i="74"/>
  <c r="S81" i="74"/>
  <c r="R81" i="74"/>
  <c r="Q81" i="74"/>
  <c r="P81" i="74"/>
  <c r="O81" i="74"/>
  <c r="N81" i="74"/>
  <c r="M81" i="74"/>
  <c r="L81" i="74"/>
  <c r="K81" i="74"/>
  <c r="J81" i="74"/>
  <c r="I81" i="74"/>
  <c r="H81" i="74"/>
  <c r="G81" i="74"/>
  <c r="F81" i="74"/>
  <c r="E81" i="74"/>
  <c r="D81" i="74"/>
  <c r="C81" i="74"/>
  <c r="B81" i="74"/>
  <c r="AF80" i="74"/>
  <c r="AE80" i="74"/>
  <c r="AD80" i="74"/>
  <c r="AC80" i="74"/>
  <c r="AB80" i="74"/>
  <c r="AA80" i="74"/>
  <c r="Z80" i="74"/>
  <c r="Y80" i="74"/>
  <c r="X80" i="74"/>
  <c r="W80" i="74"/>
  <c r="V80" i="74"/>
  <c r="U80" i="74"/>
  <c r="T80" i="74"/>
  <c r="S80" i="74"/>
  <c r="R80" i="74"/>
  <c r="Q80" i="74"/>
  <c r="P80" i="74"/>
  <c r="O80" i="74"/>
  <c r="N80" i="74"/>
  <c r="M80" i="74"/>
  <c r="L80" i="74"/>
  <c r="K80" i="74"/>
  <c r="J80" i="74"/>
  <c r="I80" i="74"/>
  <c r="H80" i="74"/>
  <c r="G80" i="74"/>
  <c r="F80" i="74"/>
  <c r="E80" i="74"/>
  <c r="D80" i="74"/>
  <c r="C80" i="74"/>
  <c r="B80" i="74"/>
  <c r="AF79" i="74"/>
  <c r="AE79" i="74"/>
  <c r="AD79" i="74"/>
  <c r="AC79" i="74"/>
  <c r="AB79" i="74"/>
  <c r="AA79" i="74"/>
  <c r="Z79" i="74"/>
  <c r="Y79" i="74"/>
  <c r="X79" i="74"/>
  <c r="W79" i="74"/>
  <c r="V79" i="74"/>
  <c r="U79" i="74"/>
  <c r="T79" i="74"/>
  <c r="S79" i="74"/>
  <c r="R79" i="74"/>
  <c r="Q79" i="74"/>
  <c r="P79" i="74"/>
  <c r="O79" i="74"/>
  <c r="N79" i="74"/>
  <c r="M79" i="74"/>
  <c r="L79" i="74"/>
  <c r="K79" i="74"/>
  <c r="J79" i="74"/>
  <c r="I79" i="74"/>
  <c r="H79" i="74"/>
  <c r="G79" i="74"/>
  <c r="F79" i="74"/>
  <c r="E79" i="74"/>
  <c r="D79" i="74"/>
  <c r="C79" i="74"/>
  <c r="B79" i="74"/>
  <c r="AF78" i="74"/>
  <c r="AE78" i="74"/>
  <c r="AD78" i="74"/>
  <c r="AC78" i="74"/>
  <c r="AB78" i="74"/>
  <c r="AA78" i="74"/>
  <c r="Z78" i="74"/>
  <c r="Y78" i="74"/>
  <c r="X78" i="74"/>
  <c r="W78" i="74"/>
  <c r="V78" i="74"/>
  <c r="U78" i="74"/>
  <c r="T78" i="74"/>
  <c r="S78" i="74"/>
  <c r="R78" i="74"/>
  <c r="Q78" i="74"/>
  <c r="P78" i="74"/>
  <c r="O78" i="74"/>
  <c r="N78" i="74"/>
  <c r="M78" i="74"/>
  <c r="L78" i="74"/>
  <c r="K78" i="74"/>
  <c r="J78" i="74"/>
  <c r="I78" i="74"/>
  <c r="H78" i="74"/>
  <c r="G78" i="74"/>
  <c r="F78" i="74"/>
  <c r="E78" i="74"/>
  <c r="D78" i="74"/>
  <c r="C78" i="74"/>
  <c r="B78" i="74"/>
  <c r="AF77" i="74"/>
  <c r="AE77" i="74"/>
  <c r="AD77" i="74"/>
  <c r="AC77" i="74"/>
  <c r="AB77" i="74"/>
  <c r="AA77" i="74"/>
  <c r="Z77" i="74"/>
  <c r="Y77" i="74"/>
  <c r="X77" i="74"/>
  <c r="W77" i="74"/>
  <c r="V77" i="74"/>
  <c r="U77" i="74"/>
  <c r="T77" i="74"/>
  <c r="S77" i="74"/>
  <c r="R77" i="74"/>
  <c r="Q77" i="74"/>
  <c r="P77" i="74"/>
  <c r="O77" i="74"/>
  <c r="N77" i="74"/>
  <c r="M77" i="74"/>
  <c r="L77" i="74"/>
  <c r="K77" i="74"/>
  <c r="J77" i="74"/>
  <c r="I77" i="74"/>
  <c r="H77" i="74"/>
  <c r="G77" i="74"/>
  <c r="F77" i="74"/>
  <c r="E77" i="74"/>
  <c r="D77" i="74"/>
  <c r="C77" i="74"/>
  <c r="B77" i="74"/>
  <c r="AF76" i="74"/>
  <c r="AE76" i="74"/>
  <c r="AD76" i="74"/>
  <c r="AC76" i="74"/>
  <c r="AB76" i="74"/>
  <c r="AA76" i="74"/>
  <c r="Z76" i="74"/>
  <c r="Y76" i="74"/>
  <c r="X76" i="74"/>
  <c r="W76" i="74"/>
  <c r="V76" i="74"/>
  <c r="U76" i="74"/>
  <c r="T76" i="74"/>
  <c r="S76" i="74"/>
  <c r="R76" i="74"/>
  <c r="Q76" i="74"/>
  <c r="P76" i="74"/>
  <c r="O76" i="74"/>
  <c r="N76" i="74"/>
  <c r="M76" i="74"/>
  <c r="L76" i="74"/>
  <c r="K76" i="74"/>
  <c r="J76" i="74"/>
  <c r="I76" i="74"/>
  <c r="H76" i="74"/>
  <c r="G76" i="74"/>
  <c r="F76" i="74"/>
  <c r="E76" i="74"/>
  <c r="D76" i="74"/>
  <c r="C76" i="74"/>
  <c r="B76" i="74"/>
  <c r="AF75" i="74"/>
  <c r="AE75" i="74"/>
  <c r="AD75" i="74"/>
  <c r="AC75" i="74"/>
  <c r="AB75" i="74"/>
  <c r="AA75" i="74"/>
  <c r="Z75" i="74"/>
  <c r="Y75" i="74"/>
  <c r="X75" i="74"/>
  <c r="W75" i="74"/>
  <c r="V75" i="74"/>
  <c r="U75" i="74"/>
  <c r="T75" i="74"/>
  <c r="S75" i="74"/>
  <c r="R75" i="74"/>
  <c r="Q75" i="74"/>
  <c r="P75" i="74"/>
  <c r="O75" i="74"/>
  <c r="N75" i="74"/>
  <c r="M75" i="74"/>
  <c r="L75" i="74"/>
  <c r="K75" i="74"/>
  <c r="J75" i="74"/>
  <c r="I75" i="74"/>
  <c r="H75" i="74"/>
  <c r="G75" i="74"/>
  <c r="F75" i="74"/>
  <c r="E75" i="74"/>
  <c r="D75" i="74"/>
  <c r="C75" i="74"/>
  <c r="B75" i="74"/>
  <c r="AF74" i="74"/>
  <c r="AE74" i="74"/>
  <c r="AD74" i="74"/>
  <c r="AC74" i="74"/>
  <c r="AB74" i="74"/>
  <c r="AA74" i="74"/>
  <c r="Z74" i="74"/>
  <c r="Y74" i="74"/>
  <c r="X74" i="74"/>
  <c r="W74" i="74"/>
  <c r="V74" i="74"/>
  <c r="U74" i="74"/>
  <c r="T74" i="74"/>
  <c r="S74" i="74"/>
  <c r="R74" i="74"/>
  <c r="Q74" i="74"/>
  <c r="P74" i="74"/>
  <c r="O74" i="74"/>
  <c r="N74" i="74"/>
  <c r="M74" i="74"/>
  <c r="L74" i="74"/>
  <c r="K74" i="74"/>
  <c r="J74" i="74"/>
  <c r="I74" i="74"/>
  <c r="H74" i="74"/>
  <c r="G74" i="74"/>
  <c r="F74" i="74"/>
  <c r="E74" i="74"/>
  <c r="D74" i="74"/>
  <c r="C74" i="74"/>
  <c r="AG72" i="74" s="1"/>
  <c r="B74" i="74"/>
  <c r="AF73" i="74"/>
  <c r="AE73" i="74"/>
  <c r="AD73" i="74"/>
  <c r="AC73" i="74"/>
  <c r="AB73" i="74"/>
  <c r="AA73" i="74"/>
  <c r="Z73" i="74"/>
  <c r="Y73" i="74"/>
  <c r="X73" i="74"/>
  <c r="W73" i="74"/>
  <c r="V73" i="74"/>
  <c r="U73" i="74"/>
  <c r="T73" i="74"/>
  <c r="S73" i="74"/>
  <c r="R73" i="74"/>
  <c r="Q73" i="74"/>
  <c r="P73" i="74"/>
  <c r="O73" i="74"/>
  <c r="N73" i="74"/>
  <c r="M73" i="74"/>
  <c r="L73" i="74"/>
  <c r="K73" i="74"/>
  <c r="J73" i="74"/>
  <c r="I73" i="74"/>
  <c r="H73" i="74"/>
  <c r="G73" i="74"/>
  <c r="F73" i="74"/>
  <c r="E73" i="74"/>
  <c r="D73" i="74"/>
  <c r="C73" i="74"/>
  <c r="B73" i="74"/>
  <c r="AF72" i="74"/>
  <c r="AE72" i="74"/>
  <c r="AD72" i="74"/>
  <c r="AC72" i="74"/>
  <c r="AB72" i="74"/>
  <c r="AA72" i="74"/>
  <c r="Z72" i="74"/>
  <c r="Y72" i="74"/>
  <c r="X72" i="74"/>
  <c r="W72" i="74"/>
  <c r="V72" i="74"/>
  <c r="U72" i="74"/>
  <c r="T72" i="74"/>
  <c r="S72" i="74"/>
  <c r="R72" i="74"/>
  <c r="Q72" i="74"/>
  <c r="P72" i="74"/>
  <c r="O72" i="74"/>
  <c r="N72" i="74"/>
  <c r="M72" i="74"/>
  <c r="L72" i="74"/>
  <c r="K72" i="74"/>
  <c r="J72" i="74"/>
  <c r="I72" i="74"/>
  <c r="H72" i="74"/>
  <c r="G72" i="74"/>
  <c r="F72" i="74"/>
  <c r="E72" i="74"/>
  <c r="D72" i="74"/>
  <c r="C72" i="74"/>
  <c r="B72" i="74"/>
  <c r="AF69" i="74"/>
  <c r="AE69" i="74"/>
  <c r="AD69" i="74"/>
  <c r="AC69" i="74"/>
  <c r="AB69" i="74"/>
  <c r="AA69" i="74"/>
  <c r="Z69" i="74"/>
  <c r="Y69" i="74"/>
  <c r="X69" i="74"/>
  <c r="W69" i="74"/>
  <c r="V69" i="74"/>
  <c r="U69" i="74"/>
  <c r="T69" i="74"/>
  <c r="S69" i="74"/>
  <c r="R69" i="74"/>
  <c r="Q69" i="74"/>
  <c r="P69" i="74"/>
  <c r="O69" i="74"/>
  <c r="N69" i="74"/>
  <c r="M69" i="74"/>
  <c r="L69" i="74"/>
  <c r="K69" i="74"/>
  <c r="J69" i="74"/>
  <c r="I69" i="74"/>
  <c r="H69" i="74"/>
  <c r="G69" i="74"/>
  <c r="F69" i="74"/>
  <c r="E69" i="74"/>
  <c r="D69" i="74"/>
  <c r="C69" i="74"/>
  <c r="B69" i="74"/>
  <c r="AF68" i="74"/>
  <c r="AE68" i="74"/>
  <c r="AD68" i="74"/>
  <c r="AC68" i="74"/>
  <c r="AB68" i="74"/>
  <c r="AA68" i="74"/>
  <c r="Z68" i="74"/>
  <c r="Y68" i="74"/>
  <c r="X68" i="74"/>
  <c r="W68" i="74"/>
  <c r="V68" i="74"/>
  <c r="U68" i="74"/>
  <c r="T68" i="74"/>
  <c r="S68" i="74"/>
  <c r="R68" i="74"/>
  <c r="Q68" i="74"/>
  <c r="P68" i="74"/>
  <c r="O68" i="74"/>
  <c r="N68" i="74"/>
  <c r="M68" i="74"/>
  <c r="L68" i="74"/>
  <c r="K68" i="74"/>
  <c r="J68" i="74"/>
  <c r="I68" i="74"/>
  <c r="H68" i="74"/>
  <c r="G68" i="74"/>
  <c r="F68" i="74"/>
  <c r="E68" i="74"/>
  <c r="D68" i="74"/>
  <c r="C68" i="74"/>
  <c r="B68" i="74"/>
  <c r="AF67" i="74"/>
  <c r="AE67" i="74"/>
  <c r="AD67" i="74"/>
  <c r="AC67" i="74"/>
  <c r="AB67" i="74"/>
  <c r="AA67" i="74"/>
  <c r="Z67" i="74"/>
  <c r="Y67" i="74"/>
  <c r="X67" i="74"/>
  <c r="W67" i="74"/>
  <c r="V67" i="74"/>
  <c r="U67" i="74"/>
  <c r="T67" i="74"/>
  <c r="S67" i="74"/>
  <c r="R67" i="74"/>
  <c r="Q67" i="74"/>
  <c r="P67" i="74"/>
  <c r="O67" i="74"/>
  <c r="N67" i="74"/>
  <c r="M67" i="74"/>
  <c r="L67" i="74"/>
  <c r="K67" i="74"/>
  <c r="J67" i="74"/>
  <c r="I67" i="74"/>
  <c r="H67" i="74"/>
  <c r="G67" i="74"/>
  <c r="F67" i="74"/>
  <c r="E67" i="74"/>
  <c r="D67" i="74"/>
  <c r="C67" i="74"/>
  <c r="B67" i="74"/>
  <c r="AF66" i="74"/>
  <c r="AE66" i="74"/>
  <c r="AD66" i="74"/>
  <c r="AC66" i="74"/>
  <c r="AB66" i="74"/>
  <c r="AA66" i="74"/>
  <c r="Z66" i="74"/>
  <c r="Y66" i="74"/>
  <c r="X66" i="74"/>
  <c r="W66" i="74"/>
  <c r="V66" i="74"/>
  <c r="U66" i="74"/>
  <c r="T66" i="74"/>
  <c r="S66" i="74"/>
  <c r="R66" i="74"/>
  <c r="Q66" i="74"/>
  <c r="P66" i="74"/>
  <c r="O66" i="74"/>
  <c r="N66" i="74"/>
  <c r="M66" i="74"/>
  <c r="L66" i="74"/>
  <c r="K66" i="74"/>
  <c r="J66" i="74"/>
  <c r="I66" i="74"/>
  <c r="H66" i="74"/>
  <c r="G66" i="74"/>
  <c r="F66" i="74"/>
  <c r="E66" i="74"/>
  <c r="D66" i="74"/>
  <c r="C66" i="74"/>
  <c r="B66" i="74"/>
  <c r="AF65" i="74"/>
  <c r="AE65" i="74"/>
  <c r="AD65" i="74"/>
  <c r="AC65" i="74"/>
  <c r="AB65" i="74"/>
  <c r="AA65" i="74"/>
  <c r="Z65" i="74"/>
  <c r="Y65" i="74"/>
  <c r="X65" i="74"/>
  <c r="W65" i="74"/>
  <c r="V65" i="74"/>
  <c r="U65" i="74"/>
  <c r="T65" i="74"/>
  <c r="S65" i="74"/>
  <c r="R65" i="74"/>
  <c r="Q65" i="74"/>
  <c r="P65" i="74"/>
  <c r="O65" i="74"/>
  <c r="N65" i="74"/>
  <c r="M65" i="74"/>
  <c r="L65" i="74"/>
  <c r="K65" i="74"/>
  <c r="J65" i="74"/>
  <c r="I65" i="74"/>
  <c r="H65" i="74"/>
  <c r="G65" i="74"/>
  <c r="F65" i="74"/>
  <c r="E65" i="74"/>
  <c r="D65" i="74"/>
  <c r="C65" i="74"/>
  <c r="B65" i="74"/>
  <c r="AF64" i="74"/>
  <c r="AE64" i="74"/>
  <c r="AD64" i="74"/>
  <c r="AC64" i="74"/>
  <c r="AB64" i="74"/>
  <c r="AA64" i="74"/>
  <c r="Z64" i="74"/>
  <c r="Y64" i="74"/>
  <c r="X64" i="74"/>
  <c r="W64" i="74"/>
  <c r="V64" i="74"/>
  <c r="U64" i="74"/>
  <c r="T64" i="74"/>
  <c r="S64" i="74"/>
  <c r="R64" i="74"/>
  <c r="Q64" i="74"/>
  <c r="P64" i="74"/>
  <c r="O64" i="74"/>
  <c r="N64" i="74"/>
  <c r="M64" i="74"/>
  <c r="L64" i="74"/>
  <c r="K64" i="74"/>
  <c r="J64" i="74"/>
  <c r="I64" i="74"/>
  <c r="H64" i="74"/>
  <c r="G64" i="74"/>
  <c r="F64" i="74"/>
  <c r="E64" i="74"/>
  <c r="D64" i="74"/>
  <c r="C64" i="74"/>
  <c r="B64" i="74"/>
  <c r="AF63" i="74"/>
  <c r="AE63" i="74"/>
  <c r="AD63" i="74"/>
  <c r="AC63" i="74"/>
  <c r="AB63" i="74"/>
  <c r="AA63" i="74"/>
  <c r="Z63" i="74"/>
  <c r="Y63" i="74"/>
  <c r="X63" i="74"/>
  <c r="W63" i="74"/>
  <c r="V63" i="74"/>
  <c r="U63" i="74"/>
  <c r="T63" i="74"/>
  <c r="S63" i="74"/>
  <c r="R63" i="74"/>
  <c r="Q63" i="74"/>
  <c r="P63" i="74"/>
  <c r="O63" i="74"/>
  <c r="N63" i="74"/>
  <c r="M63" i="74"/>
  <c r="L63" i="74"/>
  <c r="K63" i="74"/>
  <c r="J63" i="74"/>
  <c r="I63" i="74"/>
  <c r="H63" i="74"/>
  <c r="G63" i="74"/>
  <c r="F63" i="74"/>
  <c r="E63" i="74"/>
  <c r="D63" i="74"/>
  <c r="C63" i="74"/>
  <c r="B63" i="74"/>
  <c r="AF62" i="74"/>
  <c r="AE62" i="74"/>
  <c r="AD62" i="74"/>
  <c r="AC62" i="74"/>
  <c r="AB62" i="74"/>
  <c r="AA62" i="74"/>
  <c r="Z62" i="74"/>
  <c r="Y62" i="74"/>
  <c r="X62" i="74"/>
  <c r="W62" i="74"/>
  <c r="V62" i="74"/>
  <c r="U62" i="74"/>
  <c r="T62" i="74"/>
  <c r="S62" i="74"/>
  <c r="R62" i="74"/>
  <c r="Q62" i="74"/>
  <c r="P62" i="74"/>
  <c r="O62" i="74"/>
  <c r="N62" i="74"/>
  <c r="M62" i="74"/>
  <c r="L62" i="74"/>
  <c r="K62" i="74"/>
  <c r="J62" i="74"/>
  <c r="I62" i="74"/>
  <c r="H62" i="74"/>
  <c r="G62" i="74"/>
  <c r="F62" i="74"/>
  <c r="E62" i="74"/>
  <c r="D62" i="74"/>
  <c r="C62" i="74"/>
  <c r="B62" i="74"/>
  <c r="AF61" i="74"/>
  <c r="AE61" i="74"/>
  <c r="AD61" i="74"/>
  <c r="AC61" i="74"/>
  <c r="AB61" i="74"/>
  <c r="AA61" i="74"/>
  <c r="Z61" i="74"/>
  <c r="Y61" i="74"/>
  <c r="X61" i="74"/>
  <c r="W61" i="74"/>
  <c r="V61" i="74"/>
  <c r="U61" i="74"/>
  <c r="T61" i="74"/>
  <c r="S61" i="74"/>
  <c r="R61" i="74"/>
  <c r="Q61" i="74"/>
  <c r="P61" i="74"/>
  <c r="O61" i="74"/>
  <c r="N61" i="74"/>
  <c r="M61" i="74"/>
  <c r="L61" i="74"/>
  <c r="K61" i="74"/>
  <c r="J61" i="74"/>
  <c r="I61" i="74"/>
  <c r="H61" i="74"/>
  <c r="G61" i="74"/>
  <c r="F61" i="74"/>
  <c r="E61" i="74"/>
  <c r="D61" i="74"/>
  <c r="C61" i="74"/>
  <c r="B61" i="74"/>
  <c r="AF60" i="74"/>
  <c r="AE60" i="74"/>
  <c r="AD60" i="74"/>
  <c r="AC60" i="74"/>
  <c r="AB60" i="74"/>
  <c r="AA60" i="74"/>
  <c r="Z60" i="74"/>
  <c r="Y60" i="74"/>
  <c r="X60" i="74"/>
  <c r="W60" i="74"/>
  <c r="V60" i="74"/>
  <c r="U60" i="74"/>
  <c r="T60" i="74"/>
  <c r="S60" i="74"/>
  <c r="R60" i="74"/>
  <c r="Q60" i="74"/>
  <c r="P60" i="74"/>
  <c r="O60" i="74"/>
  <c r="N60" i="74"/>
  <c r="M60" i="74"/>
  <c r="L60" i="74"/>
  <c r="K60" i="74"/>
  <c r="J60" i="74"/>
  <c r="I60" i="74"/>
  <c r="H60" i="74"/>
  <c r="G60" i="74"/>
  <c r="F60" i="74"/>
  <c r="E60" i="74"/>
  <c r="D60" i="74"/>
  <c r="C60" i="74"/>
  <c r="B60" i="74"/>
  <c r="AF59" i="74"/>
  <c r="AE59" i="74"/>
  <c r="AD59" i="74"/>
  <c r="AC59" i="74"/>
  <c r="AB59" i="74"/>
  <c r="AA59" i="74"/>
  <c r="Z59" i="74"/>
  <c r="Y59" i="74"/>
  <c r="X59" i="74"/>
  <c r="W59" i="74"/>
  <c r="V59" i="74"/>
  <c r="U59" i="74"/>
  <c r="T59" i="74"/>
  <c r="S59" i="74"/>
  <c r="R59" i="74"/>
  <c r="Q59" i="74"/>
  <c r="P59" i="74"/>
  <c r="O59" i="74"/>
  <c r="N59" i="74"/>
  <c r="M59" i="74"/>
  <c r="L59" i="74"/>
  <c r="K59" i="74"/>
  <c r="J59" i="74"/>
  <c r="I59" i="74"/>
  <c r="H59" i="74"/>
  <c r="G59" i="74"/>
  <c r="F59" i="74"/>
  <c r="E59" i="74"/>
  <c r="D59" i="74"/>
  <c r="C59" i="74"/>
  <c r="B59" i="74"/>
  <c r="AF58" i="74"/>
  <c r="AE58" i="74"/>
  <c r="AD58" i="74"/>
  <c r="AC58" i="74"/>
  <c r="AB58" i="74"/>
  <c r="AA58" i="74"/>
  <c r="Z58" i="74"/>
  <c r="Y58" i="74"/>
  <c r="X58" i="74"/>
  <c r="W58" i="74"/>
  <c r="V58" i="74"/>
  <c r="U58" i="74"/>
  <c r="T58" i="74"/>
  <c r="S58" i="74"/>
  <c r="R58" i="74"/>
  <c r="Q58" i="74"/>
  <c r="P58" i="74"/>
  <c r="O58" i="74"/>
  <c r="N58" i="74"/>
  <c r="M58" i="74"/>
  <c r="L58" i="74"/>
  <c r="K58" i="74"/>
  <c r="J58" i="74"/>
  <c r="I58" i="74"/>
  <c r="H58" i="74"/>
  <c r="G58" i="74"/>
  <c r="F58" i="74"/>
  <c r="E58" i="74"/>
  <c r="D58" i="74"/>
  <c r="C58" i="74"/>
  <c r="B58" i="74"/>
  <c r="AF57" i="74"/>
  <c r="AE57" i="74"/>
  <c r="AD57" i="74"/>
  <c r="AC57" i="74"/>
  <c r="AB57" i="74"/>
  <c r="AA57" i="74"/>
  <c r="Z57" i="74"/>
  <c r="Y57" i="74"/>
  <c r="X57" i="74"/>
  <c r="W57" i="74"/>
  <c r="V57" i="74"/>
  <c r="U57" i="74"/>
  <c r="T57" i="74"/>
  <c r="S57" i="74"/>
  <c r="R57" i="74"/>
  <c r="Q57" i="74"/>
  <c r="P57" i="74"/>
  <c r="O57" i="74"/>
  <c r="N57" i="74"/>
  <c r="M57" i="74"/>
  <c r="L57" i="74"/>
  <c r="K57" i="74"/>
  <c r="J57" i="74"/>
  <c r="I57" i="74"/>
  <c r="H57" i="74"/>
  <c r="G57" i="74"/>
  <c r="F57" i="74"/>
  <c r="E57" i="74"/>
  <c r="D57" i="74"/>
  <c r="C57" i="74"/>
  <c r="B57" i="74"/>
  <c r="AF56" i="74"/>
  <c r="AE56" i="74"/>
  <c r="AD56" i="74"/>
  <c r="AC56" i="74"/>
  <c r="AB56" i="74"/>
  <c r="AA56" i="74"/>
  <c r="Z56" i="74"/>
  <c r="Y56" i="74"/>
  <c r="X56" i="74"/>
  <c r="W56" i="74"/>
  <c r="V56" i="74"/>
  <c r="U56" i="74"/>
  <c r="T56" i="74"/>
  <c r="S56" i="74"/>
  <c r="R56" i="74"/>
  <c r="Q56" i="74"/>
  <c r="P56" i="74"/>
  <c r="O56" i="74"/>
  <c r="N56" i="74"/>
  <c r="M56" i="74"/>
  <c r="L56" i="74"/>
  <c r="K56" i="74"/>
  <c r="J56" i="74"/>
  <c r="I56" i="74"/>
  <c r="H56" i="74"/>
  <c r="G56" i="74"/>
  <c r="F56" i="74"/>
  <c r="E56" i="74"/>
  <c r="D56" i="74"/>
  <c r="AG54" i="74" s="1"/>
  <c r="C56" i="74"/>
  <c r="B56" i="74"/>
  <c r="AF55" i="74"/>
  <c r="AE55" i="74"/>
  <c r="AD55" i="74"/>
  <c r="AC55" i="74"/>
  <c r="AB55" i="74"/>
  <c r="AA55" i="74"/>
  <c r="Z55" i="74"/>
  <c r="Y55" i="74"/>
  <c r="X55" i="74"/>
  <c r="W55" i="74"/>
  <c r="V55" i="74"/>
  <c r="U55" i="74"/>
  <c r="T55" i="74"/>
  <c r="S55" i="74"/>
  <c r="R55" i="74"/>
  <c r="Q55" i="74"/>
  <c r="P55" i="74"/>
  <c r="O55" i="74"/>
  <c r="N55" i="74"/>
  <c r="M55" i="74"/>
  <c r="L55" i="74"/>
  <c r="K55" i="74"/>
  <c r="J55" i="74"/>
  <c r="I55" i="74"/>
  <c r="H55" i="74"/>
  <c r="G55" i="74"/>
  <c r="F55" i="74"/>
  <c r="E55" i="74"/>
  <c r="D55" i="74"/>
  <c r="C55" i="74"/>
  <c r="B55" i="74"/>
  <c r="AF54" i="74"/>
  <c r="AE54" i="74"/>
  <c r="AD54" i="74"/>
  <c r="AC54" i="74"/>
  <c r="AB54" i="74"/>
  <c r="AA54" i="74"/>
  <c r="Z54" i="74"/>
  <c r="Y54" i="74"/>
  <c r="X54" i="74"/>
  <c r="W54" i="74"/>
  <c r="V54" i="74"/>
  <c r="U54" i="74"/>
  <c r="T54" i="74"/>
  <c r="S54" i="74"/>
  <c r="R54" i="74"/>
  <c r="Q54" i="74"/>
  <c r="P54" i="74"/>
  <c r="O54" i="74"/>
  <c r="N54" i="74"/>
  <c r="M54" i="74"/>
  <c r="L54" i="74"/>
  <c r="K54" i="74"/>
  <c r="J54" i="74"/>
  <c r="I54" i="74"/>
  <c r="H54" i="74"/>
  <c r="G54" i="74"/>
  <c r="F54" i="74"/>
  <c r="E54" i="74"/>
  <c r="D54" i="74"/>
  <c r="C54" i="74"/>
  <c r="B54" i="74"/>
  <c r="AF52" i="74"/>
  <c r="AE52" i="74"/>
  <c r="AD52" i="74"/>
  <c r="AC52" i="74"/>
  <c r="AB52" i="74"/>
  <c r="AA52" i="74"/>
  <c r="Z52" i="74"/>
  <c r="Y52" i="74"/>
  <c r="X52" i="74"/>
  <c r="W52" i="74"/>
  <c r="V52" i="74"/>
  <c r="U52" i="74"/>
  <c r="T52" i="74"/>
  <c r="S52" i="74"/>
  <c r="R52" i="74"/>
  <c r="Q52" i="74"/>
  <c r="P52" i="74"/>
  <c r="O52" i="74"/>
  <c r="N52" i="74"/>
  <c r="M52" i="74"/>
  <c r="L52" i="74"/>
  <c r="K52" i="74"/>
  <c r="J52" i="74"/>
  <c r="I52" i="74"/>
  <c r="H52" i="74"/>
  <c r="G52" i="74"/>
  <c r="F52" i="74"/>
  <c r="E52" i="74"/>
  <c r="D52" i="74"/>
  <c r="C52" i="74"/>
  <c r="B52" i="74"/>
  <c r="AF51" i="74"/>
  <c r="AE51" i="74"/>
  <c r="AD51" i="74"/>
  <c r="AC51" i="74"/>
  <c r="AB51" i="74"/>
  <c r="AA51" i="74"/>
  <c r="Z51" i="74"/>
  <c r="Y51" i="74"/>
  <c r="X51" i="74"/>
  <c r="W51" i="74"/>
  <c r="V51" i="74"/>
  <c r="U51" i="74"/>
  <c r="T51" i="74"/>
  <c r="S51" i="74"/>
  <c r="R51" i="74"/>
  <c r="Q51" i="74"/>
  <c r="P51" i="74"/>
  <c r="O51" i="74"/>
  <c r="N51" i="74"/>
  <c r="M51" i="74"/>
  <c r="L51" i="74"/>
  <c r="K51" i="74"/>
  <c r="J51" i="74"/>
  <c r="I51" i="74"/>
  <c r="H51" i="74"/>
  <c r="G51" i="74"/>
  <c r="F51" i="74"/>
  <c r="E51" i="74"/>
  <c r="D51" i="74"/>
  <c r="C51" i="74"/>
  <c r="B51" i="74"/>
  <c r="AF50" i="74"/>
  <c r="AE50" i="74"/>
  <c r="AD50" i="74"/>
  <c r="AC50" i="74"/>
  <c r="AB50" i="74"/>
  <c r="AA50" i="74"/>
  <c r="Z50" i="74"/>
  <c r="Y50" i="74"/>
  <c r="X50" i="74"/>
  <c r="W50" i="74"/>
  <c r="V50" i="74"/>
  <c r="U50" i="74"/>
  <c r="T50" i="74"/>
  <c r="S50" i="74"/>
  <c r="R50" i="74"/>
  <c r="Q50" i="74"/>
  <c r="P50" i="74"/>
  <c r="O50" i="74"/>
  <c r="N50" i="74"/>
  <c r="M50" i="74"/>
  <c r="L50" i="74"/>
  <c r="K50" i="74"/>
  <c r="J50" i="74"/>
  <c r="I50" i="74"/>
  <c r="H50" i="74"/>
  <c r="G50" i="74"/>
  <c r="F50" i="74"/>
  <c r="E50" i="74"/>
  <c r="D50" i="74"/>
  <c r="C50" i="74"/>
  <c r="B50" i="74"/>
  <c r="AF49" i="74"/>
  <c r="AE49" i="74"/>
  <c r="AD49" i="74"/>
  <c r="AC49" i="74"/>
  <c r="AB49" i="74"/>
  <c r="AA49" i="74"/>
  <c r="Z49" i="74"/>
  <c r="Y49" i="74"/>
  <c r="X49" i="74"/>
  <c r="W49" i="74"/>
  <c r="V49" i="74"/>
  <c r="U49" i="74"/>
  <c r="T49" i="74"/>
  <c r="S49" i="74"/>
  <c r="R49" i="74"/>
  <c r="Q49" i="74"/>
  <c r="P49" i="74"/>
  <c r="O49" i="74"/>
  <c r="N49" i="74"/>
  <c r="M49" i="74"/>
  <c r="L49" i="74"/>
  <c r="K49" i="74"/>
  <c r="J49" i="74"/>
  <c r="I49" i="74"/>
  <c r="H49" i="74"/>
  <c r="G49" i="74"/>
  <c r="F49" i="74"/>
  <c r="E49" i="74"/>
  <c r="D49" i="74"/>
  <c r="C49" i="74"/>
  <c r="B49" i="74"/>
  <c r="AF48" i="74"/>
  <c r="AE48" i="74"/>
  <c r="AD48" i="74"/>
  <c r="AC48" i="74"/>
  <c r="AB48" i="74"/>
  <c r="AA48" i="74"/>
  <c r="Z48" i="74"/>
  <c r="Y48" i="74"/>
  <c r="X48" i="74"/>
  <c r="W48" i="74"/>
  <c r="V48" i="74"/>
  <c r="U48" i="74"/>
  <c r="T48" i="74"/>
  <c r="S48" i="74"/>
  <c r="R48" i="74"/>
  <c r="Q48" i="74"/>
  <c r="P48" i="74"/>
  <c r="O48" i="74"/>
  <c r="N48" i="74"/>
  <c r="M48" i="74"/>
  <c r="L48" i="74"/>
  <c r="K48" i="74"/>
  <c r="J48" i="74"/>
  <c r="I48" i="74"/>
  <c r="H48" i="74"/>
  <c r="G48" i="74"/>
  <c r="F48" i="74"/>
  <c r="E48" i="74"/>
  <c r="D48" i="74"/>
  <c r="C48" i="74"/>
  <c r="B48" i="74"/>
  <c r="AF47" i="74"/>
  <c r="AE47" i="74"/>
  <c r="AD47" i="74"/>
  <c r="AC47" i="74"/>
  <c r="AB47" i="74"/>
  <c r="AA47" i="74"/>
  <c r="Z47" i="74"/>
  <c r="Y47" i="74"/>
  <c r="X47" i="74"/>
  <c r="W47" i="74"/>
  <c r="V47" i="74"/>
  <c r="U47" i="74"/>
  <c r="T47" i="74"/>
  <c r="S47" i="74"/>
  <c r="R47" i="74"/>
  <c r="Q47" i="74"/>
  <c r="P47" i="74"/>
  <c r="O47" i="74"/>
  <c r="N47" i="74"/>
  <c r="M47" i="74"/>
  <c r="L47" i="74"/>
  <c r="K47" i="74"/>
  <c r="J47" i="74"/>
  <c r="I47" i="74"/>
  <c r="H47" i="74"/>
  <c r="G47" i="74"/>
  <c r="F47" i="74"/>
  <c r="E47" i="74"/>
  <c r="D47" i="74"/>
  <c r="C47" i="74"/>
  <c r="B47" i="74"/>
  <c r="AF46" i="74"/>
  <c r="AE46" i="74"/>
  <c r="AD46" i="74"/>
  <c r="AC46" i="74"/>
  <c r="AB46" i="74"/>
  <c r="AA46" i="74"/>
  <c r="Z46" i="74"/>
  <c r="Y46" i="74"/>
  <c r="X46" i="74"/>
  <c r="W46" i="74"/>
  <c r="V46" i="74"/>
  <c r="U46" i="74"/>
  <c r="T46" i="74"/>
  <c r="S46" i="74"/>
  <c r="R46" i="74"/>
  <c r="Q46" i="74"/>
  <c r="P46" i="74"/>
  <c r="O46" i="74"/>
  <c r="N46" i="74"/>
  <c r="M46" i="74"/>
  <c r="L46" i="74"/>
  <c r="K46" i="74"/>
  <c r="J46" i="74"/>
  <c r="I46" i="74"/>
  <c r="H46" i="74"/>
  <c r="G46" i="74"/>
  <c r="F46" i="74"/>
  <c r="E46" i="74"/>
  <c r="D46" i="74"/>
  <c r="C46" i="74"/>
  <c r="B46" i="74"/>
  <c r="AF45" i="74"/>
  <c r="AE45" i="74"/>
  <c r="AD45" i="74"/>
  <c r="AC45" i="74"/>
  <c r="AB45" i="74"/>
  <c r="AA45" i="74"/>
  <c r="Z45" i="74"/>
  <c r="Y45" i="74"/>
  <c r="X45" i="74"/>
  <c r="W45" i="74"/>
  <c r="V45" i="74"/>
  <c r="U45" i="74"/>
  <c r="T45" i="74"/>
  <c r="S45" i="74"/>
  <c r="R45" i="74"/>
  <c r="Q45" i="74"/>
  <c r="P45" i="74"/>
  <c r="O45" i="74"/>
  <c r="N45" i="74"/>
  <c r="M45" i="74"/>
  <c r="L45" i="74"/>
  <c r="K45" i="74"/>
  <c r="J45" i="74"/>
  <c r="I45" i="74"/>
  <c r="H45" i="74"/>
  <c r="G45" i="74"/>
  <c r="F45" i="74"/>
  <c r="E45" i="74"/>
  <c r="D45" i="74"/>
  <c r="C45" i="74"/>
  <c r="B45" i="74"/>
  <c r="AF44" i="74"/>
  <c r="AE44" i="74"/>
  <c r="AD44" i="74"/>
  <c r="AC44" i="74"/>
  <c r="AB44" i="74"/>
  <c r="AA44" i="74"/>
  <c r="Z44" i="74"/>
  <c r="Y44" i="74"/>
  <c r="X44" i="74"/>
  <c r="W44" i="74"/>
  <c r="V44" i="74"/>
  <c r="U44" i="74"/>
  <c r="T44" i="74"/>
  <c r="S44" i="74"/>
  <c r="R44" i="74"/>
  <c r="Q44" i="74"/>
  <c r="P44" i="74"/>
  <c r="O44" i="74"/>
  <c r="N44" i="74"/>
  <c r="M44" i="74"/>
  <c r="L44" i="74"/>
  <c r="K44" i="74"/>
  <c r="J44" i="74"/>
  <c r="I44" i="74"/>
  <c r="H44" i="74"/>
  <c r="G44" i="74"/>
  <c r="F44" i="74"/>
  <c r="E44" i="74"/>
  <c r="D44" i="74"/>
  <c r="C44" i="74"/>
  <c r="B44" i="74"/>
  <c r="AF43" i="74"/>
  <c r="AE43" i="74"/>
  <c r="AD43" i="74"/>
  <c r="AC43" i="74"/>
  <c r="AB43" i="74"/>
  <c r="AA43" i="74"/>
  <c r="Z43" i="74"/>
  <c r="Y43" i="74"/>
  <c r="X43" i="74"/>
  <c r="W43" i="74"/>
  <c r="V43" i="74"/>
  <c r="U43" i="74"/>
  <c r="T43" i="74"/>
  <c r="S43" i="74"/>
  <c r="R43" i="74"/>
  <c r="Q43" i="74"/>
  <c r="P43" i="74"/>
  <c r="O43" i="74"/>
  <c r="N43" i="74"/>
  <c r="M43" i="74"/>
  <c r="L43" i="74"/>
  <c r="K43" i="74"/>
  <c r="J43" i="74"/>
  <c r="I43" i="74"/>
  <c r="H43" i="74"/>
  <c r="G43" i="74"/>
  <c r="F43" i="74"/>
  <c r="E43" i="74"/>
  <c r="D43" i="74"/>
  <c r="C43" i="74"/>
  <c r="B43" i="74"/>
  <c r="AF42" i="74"/>
  <c r="AE42" i="74"/>
  <c r="AD42" i="74"/>
  <c r="AC42" i="74"/>
  <c r="AB42" i="74"/>
  <c r="AA42" i="74"/>
  <c r="Z42" i="74"/>
  <c r="Y42" i="74"/>
  <c r="X42" i="74"/>
  <c r="W42" i="74"/>
  <c r="V42" i="74"/>
  <c r="U42" i="74"/>
  <c r="T42" i="74"/>
  <c r="S42" i="74"/>
  <c r="R42" i="74"/>
  <c r="Q42" i="74"/>
  <c r="P42" i="74"/>
  <c r="O42" i="74"/>
  <c r="N42" i="74"/>
  <c r="M42" i="74"/>
  <c r="L42" i="74"/>
  <c r="K42" i="74"/>
  <c r="J42" i="74"/>
  <c r="I42" i="74"/>
  <c r="H42" i="74"/>
  <c r="G42" i="74"/>
  <c r="F42" i="74"/>
  <c r="E42" i="74"/>
  <c r="D42" i="74"/>
  <c r="C42" i="74"/>
  <c r="B42" i="74"/>
  <c r="AF41" i="74"/>
  <c r="AE41" i="74"/>
  <c r="AD41" i="74"/>
  <c r="AC41" i="74"/>
  <c r="AB41" i="74"/>
  <c r="AA41" i="74"/>
  <c r="Z41" i="74"/>
  <c r="Y41" i="74"/>
  <c r="X41" i="74"/>
  <c r="W41" i="74"/>
  <c r="V41" i="74"/>
  <c r="U41" i="74"/>
  <c r="T41" i="74"/>
  <c r="S41" i="74"/>
  <c r="R41" i="74"/>
  <c r="Q41" i="74"/>
  <c r="P41" i="74"/>
  <c r="O41" i="74"/>
  <c r="N41" i="74"/>
  <c r="M41" i="74"/>
  <c r="L41" i="74"/>
  <c r="K41" i="74"/>
  <c r="J41" i="74"/>
  <c r="I41" i="74"/>
  <c r="H41" i="74"/>
  <c r="G41" i="74"/>
  <c r="F41" i="74"/>
  <c r="E41" i="74"/>
  <c r="D41" i="74"/>
  <c r="C41" i="74"/>
  <c r="B41" i="74"/>
  <c r="AF40" i="74"/>
  <c r="AE40" i="74"/>
  <c r="AD40" i="74"/>
  <c r="AC40" i="74"/>
  <c r="AB40" i="74"/>
  <c r="AA40" i="74"/>
  <c r="Z40" i="74"/>
  <c r="Y40" i="74"/>
  <c r="X40" i="74"/>
  <c r="W40" i="74"/>
  <c r="V40" i="74"/>
  <c r="U40" i="74"/>
  <c r="T40" i="74"/>
  <c r="S40" i="74"/>
  <c r="R40" i="74"/>
  <c r="Q40" i="74"/>
  <c r="P40" i="74"/>
  <c r="O40" i="74"/>
  <c r="N40" i="74"/>
  <c r="M40" i="74"/>
  <c r="L40" i="74"/>
  <c r="K40" i="74"/>
  <c r="J40" i="74"/>
  <c r="I40" i="74"/>
  <c r="H40" i="74"/>
  <c r="G40" i="74"/>
  <c r="F40" i="74"/>
  <c r="E40" i="74"/>
  <c r="D40" i="74"/>
  <c r="C40" i="74"/>
  <c r="B40" i="74"/>
  <c r="AF39" i="74"/>
  <c r="AE39" i="74"/>
  <c r="AD39" i="74"/>
  <c r="AC39" i="74"/>
  <c r="AB39" i="74"/>
  <c r="AA39" i="74"/>
  <c r="Z39" i="74"/>
  <c r="Y39" i="74"/>
  <c r="X39" i="74"/>
  <c r="W39" i="74"/>
  <c r="V39" i="74"/>
  <c r="U39" i="74"/>
  <c r="T39" i="74"/>
  <c r="S39" i="74"/>
  <c r="R39" i="74"/>
  <c r="Q39" i="74"/>
  <c r="P39" i="74"/>
  <c r="O39" i="74"/>
  <c r="N39" i="74"/>
  <c r="M39" i="74"/>
  <c r="L39" i="74"/>
  <c r="K39" i="74"/>
  <c r="J39" i="74"/>
  <c r="I39" i="74"/>
  <c r="H39" i="74"/>
  <c r="G39" i="74"/>
  <c r="F39" i="74"/>
  <c r="AG37" i="74" s="1"/>
  <c r="E39" i="74"/>
  <c r="D39" i="74"/>
  <c r="C39" i="74"/>
  <c r="B39" i="74"/>
  <c r="AF38" i="74"/>
  <c r="AE38" i="74"/>
  <c r="AD38" i="74"/>
  <c r="AC38" i="74"/>
  <c r="AB38" i="74"/>
  <c r="AA38" i="74"/>
  <c r="Z38" i="74"/>
  <c r="Y38" i="74"/>
  <c r="X38" i="74"/>
  <c r="W38" i="74"/>
  <c r="V38" i="74"/>
  <c r="U38" i="74"/>
  <c r="T38" i="74"/>
  <c r="S38" i="74"/>
  <c r="R38" i="74"/>
  <c r="Q38" i="74"/>
  <c r="P38" i="74"/>
  <c r="O38" i="74"/>
  <c r="N38" i="74"/>
  <c r="M38" i="74"/>
  <c r="L38" i="74"/>
  <c r="K38" i="74"/>
  <c r="J38" i="74"/>
  <c r="I38" i="74"/>
  <c r="H38" i="74"/>
  <c r="G38" i="74"/>
  <c r="F38" i="74"/>
  <c r="E38" i="74"/>
  <c r="D38" i="74"/>
  <c r="C38" i="74"/>
  <c r="B38" i="74"/>
  <c r="AF37" i="74"/>
  <c r="AE37" i="74"/>
  <c r="AD37" i="74"/>
  <c r="AC37" i="74"/>
  <c r="AB37" i="74"/>
  <c r="AA37" i="74"/>
  <c r="Z37" i="74"/>
  <c r="Y37" i="74"/>
  <c r="X37" i="74"/>
  <c r="W37" i="74"/>
  <c r="V37" i="74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G37" i="74"/>
  <c r="F37" i="74"/>
  <c r="E37" i="74"/>
  <c r="D37" i="74"/>
  <c r="C37" i="74"/>
  <c r="B37" i="74"/>
  <c r="AF35" i="74"/>
  <c r="AE35" i="74"/>
  <c r="AD35" i="74"/>
  <c r="AC35" i="74"/>
  <c r="AB35" i="74"/>
  <c r="AA35" i="74"/>
  <c r="Z35" i="74"/>
  <c r="Y35" i="74"/>
  <c r="X35" i="74"/>
  <c r="W35" i="74"/>
  <c r="V35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H35" i="74"/>
  <c r="G35" i="74"/>
  <c r="F35" i="74"/>
  <c r="E35" i="74"/>
  <c r="D35" i="74"/>
  <c r="C35" i="74"/>
  <c r="B35" i="74"/>
  <c r="AF34" i="74"/>
  <c r="AE34" i="74"/>
  <c r="AD34" i="74"/>
  <c r="AC34" i="74"/>
  <c r="AB34" i="74"/>
  <c r="AA34" i="74"/>
  <c r="Z34" i="74"/>
  <c r="Y34" i="74"/>
  <c r="X34" i="74"/>
  <c r="W34" i="74"/>
  <c r="V34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H34" i="74"/>
  <c r="G34" i="74"/>
  <c r="F34" i="74"/>
  <c r="E34" i="74"/>
  <c r="D34" i="74"/>
  <c r="C34" i="74"/>
  <c r="B34" i="74"/>
  <c r="AF33" i="74"/>
  <c r="AE33" i="74"/>
  <c r="AD33" i="74"/>
  <c r="AC33" i="74"/>
  <c r="AB33" i="74"/>
  <c r="AA33" i="74"/>
  <c r="Z33" i="74"/>
  <c r="Y33" i="74"/>
  <c r="X33" i="74"/>
  <c r="W33" i="74"/>
  <c r="V33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H33" i="74"/>
  <c r="G33" i="74"/>
  <c r="F33" i="74"/>
  <c r="E33" i="74"/>
  <c r="D33" i="74"/>
  <c r="C33" i="74"/>
  <c r="B33" i="74"/>
  <c r="AF32" i="74"/>
  <c r="AE32" i="74"/>
  <c r="AD32" i="74"/>
  <c r="AC32" i="74"/>
  <c r="AB32" i="74"/>
  <c r="AA32" i="74"/>
  <c r="Z32" i="74"/>
  <c r="Y32" i="74"/>
  <c r="X32" i="74"/>
  <c r="W32" i="74"/>
  <c r="V32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G32" i="74"/>
  <c r="F32" i="74"/>
  <c r="E32" i="74"/>
  <c r="D32" i="74"/>
  <c r="C32" i="74"/>
  <c r="B32" i="74"/>
  <c r="AF31" i="74"/>
  <c r="AE31" i="74"/>
  <c r="AD31" i="74"/>
  <c r="AC31" i="74"/>
  <c r="AB31" i="74"/>
  <c r="AA31" i="74"/>
  <c r="Z31" i="74"/>
  <c r="Y31" i="74"/>
  <c r="X31" i="74"/>
  <c r="W31" i="74"/>
  <c r="V31" i="74"/>
  <c r="U31" i="74"/>
  <c r="T31" i="74"/>
  <c r="S31" i="74"/>
  <c r="R31" i="74"/>
  <c r="Q31" i="74"/>
  <c r="P31" i="74"/>
  <c r="O31" i="74"/>
  <c r="N31" i="74"/>
  <c r="M31" i="74"/>
  <c r="L31" i="74"/>
  <c r="K31" i="74"/>
  <c r="J31" i="74"/>
  <c r="I31" i="74"/>
  <c r="H31" i="74"/>
  <c r="G31" i="74"/>
  <c r="F31" i="74"/>
  <c r="E31" i="74"/>
  <c r="D31" i="74"/>
  <c r="C31" i="74"/>
  <c r="B31" i="74"/>
  <c r="AF30" i="74"/>
  <c r="AE30" i="74"/>
  <c r="AD30" i="74"/>
  <c r="AC30" i="74"/>
  <c r="AB30" i="74"/>
  <c r="AA30" i="74"/>
  <c r="Z30" i="74"/>
  <c r="Y30" i="74"/>
  <c r="X30" i="74"/>
  <c r="W30" i="74"/>
  <c r="V30" i="74"/>
  <c r="U30" i="74"/>
  <c r="T30" i="74"/>
  <c r="S30" i="74"/>
  <c r="R30" i="74"/>
  <c r="Q30" i="74"/>
  <c r="P30" i="74"/>
  <c r="O30" i="74"/>
  <c r="N30" i="74"/>
  <c r="M30" i="74"/>
  <c r="L30" i="74"/>
  <c r="K30" i="74"/>
  <c r="J30" i="74"/>
  <c r="I30" i="74"/>
  <c r="H30" i="74"/>
  <c r="G30" i="74"/>
  <c r="F30" i="74"/>
  <c r="E30" i="74"/>
  <c r="D30" i="74"/>
  <c r="C30" i="74"/>
  <c r="B30" i="74"/>
  <c r="AF29" i="74"/>
  <c r="AE29" i="74"/>
  <c r="AD29" i="74"/>
  <c r="AC29" i="74"/>
  <c r="AB29" i="74"/>
  <c r="AA29" i="74"/>
  <c r="Z29" i="74"/>
  <c r="Y29" i="74"/>
  <c r="X29" i="74"/>
  <c r="W29" i="74"/>
  <c r="V29" i="74"/>
  <c r="U29" i="74"/>
  <c r="T29" i="74"/>
  <c r="S29" i="74"/>
  <c r="R29" i="74"/>
  <c r="Q29" i="74"/>
  <c r="P29" i="74"/>
  <c r="O29" i="74"/>
  <c r="N29" i="74"/>
  <c r="M29" i="74"/>
  <c r="L29" i="74"/>
  <c r="K29" i="74"/>
  <c r="J29" i="74"/>
  <c r="I29" i="74"/>
  <c r="H29" i="74"/>
  <c r="G29" i="74"/>
  <c r="F29" i="74"/>
  <c r="E29" i="74"/>
  <c r="D29" i="74"/>
  <c r="C29" i="74"/>
  <c r="B29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F28" i="74"/>
  <c r="E28" i="74"/>
  <c r="D28" i="74"/>
  <c r="C28" i="74"/>
  <c r="B28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F27" i="74"/>
  <c r="E27" i="74"/>
  <c r="D27" i="74"/>
  <c r="C27" i="74"/>
  <c r="B27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F26" i="74"/>
  <c r="E26" i="74"/>
  <c r="D26" i="74"/>
  <c r="C26" i="74"/>
  <c r="B26" i="74"/>
  <c r="AF25" i="74"/>
  <c r="AE25" i="74"/>
  <c r="AD25" i="74"/>
  <c r="AC25" i="74"/>
  <c r="AB25" i="74"/>
  <c r="AA25" i="74"/>
  <c r="Z25" i="74"/>
  <c r="Y25" i="74"/>
  <c r="X25" i="74"/>
  <c r="W25" i="74"/>
  <c r="V25" i="74"/>
  <c r="U25" i="74"/>
  <c r="T25" i="74"/>
  <c r="S25" i="74"/>
  <c r="R25" i="74"/>
  <c r="Q25" i="74"/>
  <c r="P25" i="74"/>
  <c r="O25" i="74"/>
  <c r="N25" i="74"/>
  <c r="M25" i="74"/>
  <c r="L25" i="74"/>
  <c r="K25" i="74"/>
  <c r="J25" i="74"/>
  <c r="I25" i="74"/>
  <c r="H25" i="74"/>
  <c r="G25" i="74"/>
  <c r="F25" i="74"/>
  <c r="E25" i="74"/>
  <c r="D25" i="74"/>
  <c r="C25" i="74"/>
  <c r="B25" i="74"/>
  <c r="AF24" i="74"/>
  <c r="AE24" i="74"/>
  <c r="AD24" i="74"/>
  <c r="AC24" i="74"/>
  <c r="AB24" i="74"/>
  <c r="AA24" i="74"/>
  <c r="Z24" i="74"/>
  <c r="Y24" i="74"/>
  <c r="X24" i="74"/>
  <c r="W24" i="74"/>
  <c r="V24" i="74"/>
  <c r="U24" i="74"/>
  <c r="T24" i="74"/>
  <c r="S24" i="74"/>
  <c r="R24" i="74"/>
  <c r="Q24" i="74"/>
  <c r="P24" i="74"/>
  <c r="O24" i="74"/>
  <c r="N24" i="74"/>
  <c r="M24" i="74"/>
  <c r="L24" i="74"/>
  <c r="K24" i="74"/>
  <c r="J24" i="74"/>
  <c r="I24" i="74"/>
  <c r="H24" i="74"/>
  <c r="G24" i="74"/>
  <c r="F24" i="74"/>
  <c r="E24" i="74"/>
  <c r="D24" i="74"/>
  <c r="C24" i="74"/>
  <c r="B24" i="74"/>
  <c r="AF23" i="74"/>
  <c r="AE23" i="74"/>
  <c r="AD23" i="74"/>
  <c r="AC23" i="74"/>
  <c r="AB23" i="74"/>
  <c r="AA23" i="74"/>
  <c r="Z23" i="74"/>
  <c r="Y23" i="74"/>
  <c r="X23" i="74"/>
  <c r="W23" i="74"/>
  <c r="V23" i="74"/>
  <c r="U23" i="74"/>
  <c r="T23" i="74"/>
  <c r="S23" i="74"/>
  <c r="R23" i="74"/>
  <c r="Q23" i="74"/>
  <c r="P23" i="74"/>
  <c r="O23" i="74"/>
  <c r="N23" i="74"/>
  <c r="M23" i="74"/>
  <c r="L23" i="74"/>
  <c r="K23" i="74"/>
  <c r="J23" i="74"/>
  <c r="I23" i="74"/>
  <c r="H23" i="74"/>
  <c r="G23" i="74"/>
  <c r="F23" i="74"/>
  <c r="E23" i="74"/>
  <c r="D23" i="74"/>
  <c r="C23" i="74"/>
  <c r="B23" i="74"/>
  <c r="AF22" i="74"/>
  <c r="AE22" i="74"/>
  <c r="AD22" i="74"/>
  <c r="AC22" i="74"/>
  <c r="AB22" i="74"/>
  <c r="AA22" i="74"/>
  <c r="Z22" i="74"/>
  <c r="Y22" i="74"/>
  <c r="X22" i="74"/>
  <c r="W22" i="74"/>
  <c r="V22" i="74"/>
  <c r="U22" i="74"/>
  <c r="T22" i="74"/>
  <c r="S22" i="74"/>
  <c r="R22" i="74"/>
  <c r="Q22" i="74"/>
  <c r="P22" i="74"/>
  <c r="O22" i="74"/>
  <c r="N22" i="74"/>
  <c r="M22" i="74"/>
  <c r="L22" i="74"/>
  <c r="K22" i="74"/>
  <c r="J22" i="74"/>
  <c r="I22" i="74"/>
  <c r="H22" i="74"/>
  <c r="G22" i="74"/>
  <c r="AG20" i="74" s="1"/>
  <c r="F22" i="74"/>
  <c r="E22" i="74"/>
  <c r="D22" i="74"/>
  <c r="C22" i="74"/>
  <c r="B22" i="74"/>
  <c r="AF21" i="74"/>
  <c r="AE21" i="74"/>
  <c r="AD21" i="74"/>
  <c r="AC21" i="74"/>
  <c r="AB21" i="74"/>
  <c r="AA21" i="74"/>
  <c r="Z21" i="74"/>
  <c r="Y21" i="74"/>
  <c r="X21" i="74"/>
  <c r="W21" i="74"/>
  <c r="V21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H21" i="74"/>
  <c r="G21" i="74"/>
  <c r="F21" i="74"/>
  <c r="E21" i="74"/>
  <c r="D21" i="74"/>
  <c r="C21" i="74"/>
  <c r="B21" i="74"/>
  <c r="AF20" i="74"/>
  <c r="AE20" i="74"/>
  <c r="AD20" i="74"/>
  <c r="AC20" i="74"/>
  <c r="AB20" i="74"/>
  <c r="AA20" i="74"/>
  <c r="Z20" i="74"/>
  <c r="Y20" i="74"/>
  <c r="X20" i="74"/>
  <c r="W20" i="74"/>
  <c r="V20" i="74"/>
  <c r="U20" i="74"/>
  <c r="T20" i="74"/>
  <c r="S20" i="74"/>
  <c r="R20" i="74"/>
  <c r="Q20" i="74"/>
  <c r="P20" i="74"/>
  <c r="O20" i="74"/>
  <c r="N20" i="74"/>
  <c r="M20" i="74"/>
  <c r="L20" i="74"/>
  <c r="K20" i="74"/>
  <c r="J20" i="74"/>
  <c r="I20" i="74"/>
  <c r="H20" i="74"/>
  <c r="G20" i="74"/>
  <c r="F20" i="74"/>
  <c r="E20" i="74"/>
  <c r="D20" i="74"/>
  <c r="C20" i="74"/>
  <c r="B20" i="74"/>
  <c r="AF18" i="74"/>
  <c r="AE18" i="74"/>
  <c r="AD18" i="74"/>
  <c r="AC18" i="74"/>
  <c r="AB18" i="74"/>
  <c r="AA18" i="74"/>
  <c r="Z18" i="74"/>
  <c r="Y18" i="74"/>
  <c r="X18" i="74"/>
  <c r="W18" i="74"/>
  <c r="V18" i="74"/>
  <c r="U18" i="74"/>
  <c r="T18" i="74"/>
  <c r="S18" i="74"/>
  <c r="R18" i="74"/>
  <c r="Q18" i="74"/>
  <c r="P18" i="74"/>
  <c r="O18" i="74"/>
  <c r="N18" i="74"/>
  <c r="M18" i="74"/>
  <c r="L18" i="74"/>
  <c r="K18" i="74"/>
  <c r="J18" i="74"/>
  <c r="I18" i="74"/>
  <c r="H18" i="74"/>
  <c r="G18" i="74"/>
  <c r="F18" i="74"/>
  <c r="E18" i="74"/>
  <c r="D18" i="74"/>
  <c r="C18" i="74"/>
  <c r="B18" i="74"/>
  <c r="AF17" i="74"/>
  <c r="AE17" i="74"/>
  <c r="AD17" i="74"/>
  <c r="AC17" i="74"/>
  <c r="AB17" i="74"/>
  <c r="AA17" i="74"/>
  <c r="Z17" i="74"/>
  <c r="Y17" i="74"/>
  <c r="X17" i="74"/>
  <c r="W17" i="74"/>
  <c r="V17" i="74"/>
  <c r="U17" i="74"/>
  <c r="T17" i="74"/>
  <c r="S17" i="74"/>
  <c r="R17" i="74"/>
  <c r="Q17" i="74"/>
  <c r="P17" i="74"/>
  <c r="O17" i="74"/>
  <c r="N17" i="74"/>
  <c r="M17" i="74"/>
  <c r="L17" i="74"/>
  <c r="K17" i="74"/>
  <c r="J17" i="74"/>
  <c r="I17" i="74"/>
  <c r="H17" i="74"/>
  <c r="G17" i="74"/>
  <c r="F17" i="74"/>
  <c r="E17" i="74"/>
  <c r="D17" i="74"/>
  <c r="C17" i="74"/>
  <c r="B17" i="74"/>
  <c r="AF16" i="74"/>
  <c r="AE16" i="74"/>
  <c r="AD16" i="74"/>
  <c r="AC16" i="74"/>
  <c r="AB16" i="74"/>
  <c r="AA16" i="74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G16" i="74"/>
  <c r="F16" i="74"/>
  <c r="E16" i="74"/>
  <c r="D16" i="74"/>
  <c r="C16" i="74"/>
  <c r="B16" i="74"/>
  <c r="AF15" i="74"/>
  <c r="AE15" i="74"/>
  <c r="AD15" i="74"/>
  <c r="AC15" i="74"/>
  <c r="AB15" i="74"/>
  <c r="AA15" i="74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G15" i="74"/>
  <c r="F15" i="74"/>
  <c r="E15" i="74"/>
  <c r="D15" i="74"/>
  <c r="C15" i="74"/>
  <c r="B15" i="74"/>
  <c r="AF14" i="74"/>
  <c r="AE14" i="74"/>
  <c r="AD14" i="74"/>
  <c r="AC14" i="74"/>
  <c r="AB14" i="74"/>
  <c r="AA14" i="74"/>
  <c r="Z14" i="74"/>
  <c r="Y14" i="74"/>
  <c r="X14" i="74"/>
  <c r="W14" i="74"/>
  <c r="V14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H14" i="74"/>
  <c r="G14" i="74"/>
  <c r="F14" i="74"/>
  <c r="E14" i="74"/>
  <c r="D14" i="74"/>
  <c r="C14" i="74"/>
  <c r="B14" i="74"/>
  <c r="AF13" i="74"/>
  <c r="AE13" i="74"/>
  <c r="AD13" i="74"/>
  <c r="AC13" i="74"/>
  <c r="AB13" i="74"/>
  <c r="AA13" i="74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G13" i="74"/>
  <c r="F13" i="74"/>
  <c r="E13" i="74"/>
  <c r="D13" i="74"/>
  <c r="C13" i="74"/>
  <c r="B13" i="74"/>
  <c r="AF12" i="74"/>
  <c r="AE12" i="74"/>
  <c r="AD12" i="74"/>
  <c r="AC12" i="74"/>
  <c r="AB12" i="74"/>
  <c r="AA12" i="74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G12" i="74"/>
  <c r="F12" i="74"/>
  <c r="E12" i="74"/>
  <c r="D12" i="74"/>
  <c r="C12" i="74"/>
  <c r="B12" i="74"/>
  <c r="AF11" i="74"/>
  <c r="AE11" i="74"/>
  <c r="AD11" i="74"/>
  <c r="AC11" i="74"/>
  <c r="AB11" i="74"/>
  <c r="AA11" i="74"/>
  <c r="Z11" i="74"/>
  <c r="Y11" i="74"/>
  <c r="X11" i="74"/>
  <c r="W11" i="74"/>
  <c r="V11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G11" i="74"/>
  <c r="F11" i="74"/>
  <c r="E11" i="74"/>
  <c r="D11" i="74"/>
  <c r="C11" i="74"/>
  <c r="B11" i="74"/>
  <c r="AF10" i="74"/>
  <c r="AE10" i="74"/>
  <c r="AD10" i="74"/>
  <c r="AC10" i="74"/>
  <c r="AB10" i="74"/>
  <c r="AA10" i="74"/>
  <c r="Z10" i="74"/>
  <c r="Y10" i="74"/>
  <c r="X10" i="74"/>
  <c r="W10" i="74"/>
  <c r="V10" i="74"/>
  <c r="U10" i="74"/>
  <c r="T10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G10" i="74"/>
  <c r="F10" i="74"/>
  <c r="E10" i="74"/>
  <c r="D10" i="74"/>
  <c r="C10" i="74"/>
  <c r="B10" i="74"/>
  <c r="AF9" i="74"/>
  <c r="AE9" i="74"/>
  <c r="AD9" i="74"/>
  <c r="AC9" i="74"/>
  <c r="AB9" i="74"/>
  <c r="AA9" i="74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G9" i="74"/>
  <c r="F9" i="74"/>
  <c r="E9" i="74"/>
  <c r="D9" i="74"/>
  <c r="C9" i="74"/>
  <c r="B9" i="74"/>
  <c r="AF8" i="74"/>
  <c r="AE8" i="74"/>
  <c r="AD8" i="74"/>
  <c r="AC8" i="74"/>
  <c r="AB8" i="74"/>
  <c r="AA8" i="74"/>
  <c r="Z8" i="74"/>
  <c r="Y8" i="74"/>
  <c r="X8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H8" i="74"/>
  <c r="G8" i="74"/>
  <c r="F8" i="74"/>
  <c r="E8" i="74"/>
  <c r="D8" i="74"/>
  <c r="C8" i="74"/>
  <c r="B8" i="74"/>
  <c r="AF7" i="74"/>
  <c r="AE7" i="74"/>
  <c r="AD7" i="74"/>
  <c r="AC7" i="74"/>
  <c r="AB7" i="74"/>
  <c r="AA7" i="74"/>
  <c r="Z7" i="74"/>
  <c r="Y7" i="74"/>
  <c r="X7" i="74"/>
  <c r="W7" i="74"/>
  <c r="V7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H7" i="74"/>
  <c r="G7" i="74"/>
  <c r="F7" i="74"/>
  <c r="E7" i="74"/>
  <c r="D7" i="74"/>
  <c r="C7" i="74"/>
  <c r="B7" i="74"/>
  <c r="AF6" i="74"/>
  <c r="AE6" i="74"/>
  <c r="AD6" i="74"/>
  <c r="AC6" i="74"/>
  <c r="AB6" i="74"/>
  <c r="AA6" i="74"/>
  <c r="Z6" i="74"/>
  <c r="Y6" i="74"/>
  <c r="X6" i="74"/>
  <c r="W6" i="74"/>
  <c r="V6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H6" i="74"/>
  <c r="G6" i="74"/>
  <c r="F6" i="74"/>
  <c r="E6" i="74"/>
  <c r="D6" i="74"/>
  <c r="C6" i="74"/>
  <c r="B6" i="74"/>
  <c r="AF5" i="74"/>
  <c r="AE5" i="74"/>
  <c r="AD5" i="74"/>
  <c r="AC5" i="74"/>
  <c r="AB5" i="74"/>
  <c r="AA5" i="74"/>
  <c r="Z5" i="74"/>
  <c r="Y5" i="74"/>
  <c r="X5" i="74"/>
  <c r="W5" i="74"/>
  <c r="V5" i="74"/>
  <c r="U5" i="74"/>
  <c r="T5" i="74"/>
  <c r="S5" i="74"/>
  <c r="R5" i="74"/>
  <c r="Q5" i="74"/>
  <c r="P5" i="74"/>
  <c r="O5" i="74"/>
  <c r="N5" i="74"/>
  <c r="M5" i="74"/>
  <c r="L5" i="74"/>
  <c r="K5" i="74"/>
  <c r="J5" i="74"/>
  <c r="I5" i="74"/>
  <c r="H5" i="74"/>
  <c r="Z101" i="74" s="1"/>
  <c r="G5" i="74"/>
  <c r="F5" i="74"/>
  <c r="E5" i="74"/>
  <c r="D5" i="74"/>
  <c r="C5" i="74"/>
  <c r="AG3" i="74" s="1"/>
  <c r="B5" i="74"/>
  <c r="AF4" i="74"/>
  <c r="AE4" i="74"/>
  <c r="AD4" i="74"/>
  <c r="AC4" i="74"/>
  <c r="AB4" i="74"/>
  <c r="AA4" i="74"/>
  <c r="Z4" i="74"/>
  <c r="Y4" i="74"/>
  <c r="X4" i="74"/>
  <c r="W4" i="74"/>
  <c r="V4" i="74"/>
  <c r="U4" i="74"/>
  <c r="T4" i="74"/>
  <c r="S4" i="74"/>
  <c r="R4" i="74"/>
  <c r="Q4" i="74"/>
  <c r="P4" i="74"/>
  <c r="O4" i="74"/>
  <c r="N4" i="74"/>
  <c r="M4" i="74"/>
  <c r="L4" i="74"/>
  <c r="K4" i="74"/>
  <c r="J4" i="74"/>
  <c r="I4" i="74"/>
  <c r="H4" i="74"/>
  <c r="G4" i="74"/>
  <c r="F4" i="74"/>
  <c r="E4" i="74"/>
  <c r="D4" i="74"/>
  <c r="C4" i="74"/>
  <c r="B4" i="74"/>
  <c r="AF3" i="74"/>
  <c r="AE3" i="74"/>
  <c r="AD3" i="74"/>
  <c r="AC3" i="74"/>
  <c r="AB3" i="74"/>
  <c r="AA3" i="74"/>
  <c r="Z3" i="74"/>
  <c r="Y3" i="74"/>
  <c r="X3" i="74"/>
  <c r="W3" i="74"/>
  <c r="V3" i="74"/>
  <c r="U3" i="74"/>
  <c r="T3" i="74"/>
  <c r="S3" i="74"/>
  <c r="R3" i="74"/>
  <c r="Q3" i="74"/>
  <c r="P3" i="74"/>
  <c r="O3" i="74"/>
  <c r="N3" i="74"/>
  <c r="M3" i="74"/>
  <c r="L3" i="74"/>
  <c r="K3" i="74"/>
  <c r="J3" i="74"/>
  <c r="I3" i="74"/>
  <c r="H3" i="74"/>
  <c r="G3" i="74"/>
  <c r="F3" i="74"/>
  <c r="E3" i="74"/>
  <c r="D3" i="74"/>
  <c r="C3" i="74"/>
  <c r="B3" i="74"/>
  <c r="AF35" i="73"/>
  <c r="AE35" i="73"/>
  <c r="AD35" i="73"/>
  <c r="AC35" i="73"/>
  <c r="AB35" i="73"/>
  <c r="AA35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H35" i="73"/>
  <c r="G35" i="73"/>
  <c r="F35" i="73"/>
  <c r="E35" i="73"/>
  <c r="D35" i="73"/>
  <c r="C35" i="73"/>
  <c r="B35" i="73"/>
  <c r="AF34" i="73"/>
  <c r="AE34" i="73"/>
  <c r="AD34" i="73"/>
  <c r="AC34" i="73"/>
  <c r="AB34" i="73"/>
  <c r="AA34" i="73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H34" i="73"/>
  <c r="G34" i="73"/>
  <c r="F34" i="73"/>
  <c r="E34" i="73"/>
  <c r="D34" i="73"/>
  <c r="C34" i="73"/>
  <c r="B34" i="73"/>
  <c r="AF33" i="73"/>
  <c r="AE33" i="73"/>
  <c r="AD33" i="73"/>
  <c r="AC33" i="73"/>
  <c r="AB33" i="73"/>
  <c r="AA33" i="73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H33" i="73"/>
  <c r="G33" i="73"/>
  <c r="F33" i="73"/>
  <c r="E33" i="73"/>
  <c r="D33" i="73"/>
  <c r="C33" i="73"/>
  <c r="B33" i="73"/>
  <c r="AF32" i="73"/>
  <c r="AE32" i="73"/>
  <c r="AD32" i="73"/>
  <c r="AC32" i="73"/>
  <c r="AB32" i="73"/>
  <c r="AA32" i="73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H32" i="73"/>
  <c r="G32" i="73"/>
  <c r="F32" i="73"/>
  <c r="E32" i="73"/>
  <c r="D32" i="73"/>
  <c r="C32" i="73"/>
  <c r="B32" i="73"/>
  <c r="AF31" i="73"/>
  <c r="AE31" i="73"/>
  <c r="AD31" i="73"/>
  <c r="AC31" i="73"/>
  <c r="AB31" i="73"/>
  <c r="AA31" i="73"/>
  <c r="Z31" i="73"/>
  <c r="Y31" i="73"/>
  <c r="X31" i="73"/>
  <c r="W31" i="73"/>
  <c r="V31" i="73"/>
  <c r="U31" i="73"/>
  <c r="T31" i="73"/>
  <c r="S31" i="73"/>
  <c r="R31" i="73"/>
  <c r="Q31" i="73"/>
  <c r="P31" i="73"/>
  <c r="O31" i="73"/>
  <c r="N31" i="73"/>
  <c r="M31" i="73"/>
  <c r="L31" i="73"/>
  <c r="K31" i="73"/>
  <c r="J31" i="73"/>
  <c r="I31" i="73"/>
  <c r="H31" i="73"/>
  <c r="G31" i="73"/>
  <c r="F31" i="73"/>
  <c r="E31" i="73"/>
  <c r="D31" i="73"/>
  <c r="C31" i="73"/>
  <c r="B31" i="73"/>
  <c r="AF30" i="73"/>
  <c r="AE30" i="73"/>
  <c r="AD30" i="73"/>
  <c r="AC30" i="73"/>
  <c r="AB30" i="73"/>
  <c r="AA30" i="73"/>
  <c r="Z30" i="73"/>
  <c r="Y30" i="73"/>
  <c r="X30" i="73"/>
  <c r="W30" i="73"/>
  <c r="V30" i="73"/>
  <c r="U30" i="73"/>
  <c r="T30" i="73"/>
  <c r="S30" i="73"/>
  <c r="R30" i="73"/>
  <c r="Q30" i="73"/>
  <c r="P30" i="73"/>
  <c r="O30" i="73"/>
  <c r="N30" i="73"/>
  <c r="M30" i="73"/>
  <c r="L30" i="73"/>
  <c r="K30" i="73"/>
  <c r="J30" i="73"/>
  <c r="I30" i="73"/>
  <c r="H30" i="73"/>
  <c r="G30" i="73"/>
  <c r="F30" i="73"/>
  <c r="E30" i="73"/>
  <c r="D30" i="73"/>
  <c r="C30" i="73"/>
  <c r="B30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F29" i="73"/>
  <c r="E29" i="73"/>
  <c r="D29" i="73"/>
  <c r="C29" i="73"/>
  <c r="B29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F28" i="73"/>
  <c r="E28" i="73"/>
  <c r="D28" i="73"/>
  <c r="C28" i="73"/>
  <c r="B28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F27" i="73"/>
  <c r="E27" i="73"/>
  <c r="D27" i="73"/>
  <c r="C27" i="73"/>
  <c r="B27" i="73"/>
  <c r="AF26" i="73"/>
  <c r="AE26" i="73"/>
  <c r="AD26" i="73"/>
  <c r="AC26" i="73"/>
  <c r="AB26" i="73"/>
  <c r="AA26" i="73"/>
  <c r="Z26" i="73"/>
  <c r="Y26" i="73"/>
  <c r="X26" i="73"/>
  <c r="W26" i="73"/>
  <c r="V26" i="73"/>
  <c r="U26" i="73"/>
  <c r="T26" i="73"/>
  <c r="S26" i="73"/>
  <c r="R26" i="73"/>
  <c r="Q26" i="73"/>
  <c r="P26" i="73"/>
  <c r="O26" i="73"/>
  <c r="N26" i="73"/>
  <c r="M26" i="73"/>
  <c r="L26" i="73"/>
  <c r="K26" i="73"/>
  <c r="J26" i="73"/>
  <c r="I26" i="73"/>
  <c r="H26" i="73"/>
  <c r="G26" i="73"/>
  <c r="F26" i="73"/>
  <c r="E26" i="73"/>
  <c r="D26" i="73"/>
  <c r="C26" i="73"/>
  <c r="B26" i="73"/>
  <c r="AF25" i="73"/>
  <c r="AE25" i="73"/>
  <c r="AD25" i="73"/>
  <c r="AC25" i="73"/>
  <c r="AB25" i="73"/>
  <c r="AA25" i="73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K25" i="73"/>
  <c r="J25" i="73"/>
  <c r="I25" i="73"/>
  <c r="H25" i="73"/>
  <c r="G25" i="73"/>
  <c r="F25" i="73"/>
  <c r="E25" i="73"/>
  <c r="D25" i="73"/>
  <c r="C25" i="73"/>
  <c r="B25" i="73"/>
  <c r="AF24" i="73"/>
  <c r="AE24" i="73"/>
  <c r="AD24" i="73"/>
  <c r="AC24" i="73"/>
  <c r="AB24" i="73"/>
  <c r="AA24" i="73"/>
  <c r="Z24" i="73"/>
  <c r="Y24" i="73"/>
  <c r="X24" i="73"/>
  <c r="W24" i="73"/>
  <c r="V24" i="73"/>
  <c r="U24" i="73"/>
  <c r="T24" i="73"/>
  <c r="S24" i="73"/>
  <c r="R24" i="73"/>
  <c r="Q24" i="73"/>
  <c r="P24" i="73"/>
  <c r="O24" i="73"/>
  <c r="N24" i="73"/>
  <c r="M24" i="73"/>
  <c r="L24" i="73"/>
  <c r="K24" i="73"/>
  <c r="J24" i="73"/>
  <c r="I24" i="73"/>
  <c r="H24" i="73"/>
  <c r="G24" i="73"/>
  <c r="F24" i="73"/>
  <c r="E24" i="73"/>
  <c r="D24" i="73"/>
  <c r="C24" i="73"/>
  <c r="B24" i="73"/>
  <c r="AF23" i="73"/>
  <c r="AE23" i="73"/>
  <c r="AD23" i="73"/>
  <c r="AC23" i="73"/>
  <c r="AB23" i="73"/>
  <c r="AA23" i="73"/>
  <c r="Z23" i="73"/>
  <c r="Y23" i="73"/>
  <c r="X23" i="73"/>
  <c r="W23" i="73"/>
  <c r="V23" i="73"/>
  <c r="U23" i="73"/>
  <c r="T23" i="73"/>
  <c r="S23" i="73"/>
  <c r="R23" i="73"/>
  <c r="Q23" i="73"/>
  <c r="P23" i="73"/>
  <c r="O23" i="73"/>
  <c r="N23" i="73"/>
  <c r="M23" i="73"/>
  <c r="L23" i="73"/>
  <c r="K23" i="73"/>
  <c r="J23" i="73"/>
  <c r="I23" i="73"/>
  <c r="H23" i="73"/>
  <c r="G23" i="73"/>
  <c r="F23" i="73"/>
  <c r="E23" i="73"/>
  <c r="D23" i="73"/>
  <c r="C23" i="73"/>
  <c r="B23" i="73"/>
  <c r="AF22" i="73"/>
  <c r="AE22" i="73"/>
  <c r="AD22" i="73"/>
  <c r="AC22" i="73"/>
  <c r="AB22" i="73"/>
  <c r="AA22" i="73"/>
  <c r="Z22" i="73"/>
  <c r="Y22" i="73"/>
  <c r="X22" i="73"/>
  <c r="W22" i="73"/>
  <c r="V22" i="73"/>
  <c r="U22" i="73"/>
  <c r="T22" i="73"/>
  <c r="S22" i="73"/>
  <c r="R22" i="73"/>
  <c r="Q22" i="73"/>
  <c r="P22" i="73"/>
  <c r="O22" i="73"/>
  <c r="N22" i="73"/>
  <c r="M22" i="73"/>
  <c r="L22" i="73"/>
  <c r="K22" i="73"/>
  <c r="J22" i="73"/>
  <c r="I22" i="73"/>
  <c r="AG20" i="73" s="1"/>
  <c r="H22" i="73"/>
  <c r="G22" i="73"/>
  <c r="F22" i="73"/>
  <c r="E22" i="73"/>
  <c r="D22" i="73"/>
  <c r="C22" i="73"/>
  <c r="B22" i="73"/>
  <c r="AF21" i="73"/>
  <c r="AE21" i="73"/>
  <c r="AD21" i="73"/>
  <c r="AC21" i="73"/>
  <c r="AB21" i="73"/>
  <c r="AA21" i="73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H21" i="73"/>
  <c r="G21" i="73"/>
  <c r="F21" i="73"/>
  <c r="E21" i="73"/>
  <c r="D21" i="73"/>
  <c r="C21" i="73"/>
  <c r="B21" i="73"/>
  <c r="AF20" i="73"/>
  <c r="AE20" i="73"/>
  <c r="AD20" i="73"/>
  <c r="AC20" i="73"/>
  <c r="AB20" i="73"/>
  <c r="AA20" i="73"/>
  <c r="Z20" i="73"/>
  <c r="Y20" i="73"/>
  <c r="X20" i="73"/>
  <c r="W20" i="73"/>
  <c r="V20" i="73"/>
  <c r="U20" i="73"/>
  <c r="T20" i="73"/>
  <c r="S20" i="73"/>
  <c r="R20" i="73"/>
  <c r="Q20" i="73"/>
  <c r="P20" i="73"/>
  <c r="O20" i="73"/>
  <c r="N20" i="73"/>
  <c r="M20" i="73"/>
  <c r="L20" i="73"/>
  <c r="K20" i="73"/>
  <c r="J20" i="73"/>
  <c r="I20" i="73"/>
  <c r="H20" i="73"/>
  <c r="G20" i="73"/>
  <c r="F20" i="73"/>
  <c r="E20" i="73"/>
  <c r="D20" i="73"/>
  <c r="C20" i="73"/>
  <c r="B20" i="73"/>
  <c r="AF18" i="73"/>
  <c r="AE18" i="73"/>
  <c r="AD18" i="73"/>
  <c r="AC18" i="73"/>
  <c r="AB18" i="73"/>
  <c r="AA18" i="73"/>
  <c r="Z18" i="73"/>
  <c r="Y18" i="73"/>
  <c r="X18" i="73"/>
  <c r="W18" i="73"/>
  <c r="V18" i="73"/>
  <c r="U18" i="73"/>
  <c r="T18" i="73"/>
  <c r="S18" i="73"/>
  <c r="R18" i="73"/>
  <c r="Q18" i="73"/>
  <c r="P18" i="73"/>
  <c r="O18" i="73"/>
  <c r="N18" i="73"/>
  <c r="M18" i="73"/>
  <c r="L18" i="73"/>
  <c r="K18" i="73"/>
  <c r="J18" i="73"/>
  <c r="I18" i="73"/>
  <c r="H18" i="73"/>
  <c r="G18" i="73"/>
  <c r="F18" i="73"/>
  <c r="E18" i="73"/>
  <c r="D18" i="73"/>
  <c r="C18" i="73"/>
  <c r="B18" i="73"/>
  <c r="AF17" i="73"/>
  <c r="AE17" i="73"/>
  <c r="AD17" i="73"/>
  <c r="AC17" i="73"/>
  <c r="AB17" i="73"/>
  <c r="AA17" i="73"/>
  <c r="Z17" i="73"/>
  <c r="Y17" i="73"/>
  <c r="X17" i="73"/>
  <c r="W17" i="73"/>
  <c r="V17" i="73"/>
  <c r="U17" i="73"/>
  <c r="T17" i="73"/>
  <c r="S17" i="73"/>
  <c r="R17" i="73"/>
  <c r="Q17" i="73"/>
  <c r="P17" i="73"/>
  <c r="O17" i="73"/>
  <c r="N17" i="73"/>
  <c r="M17" i="73"/>
  <c r="L17" i="73"/>
  <c r="K17" i="73"/>
  <c r="J17" i="73"/>
  <c r="I17" i="73"/>
  <c r="H17" i="73"/>
  <c r="G17" i="73"/>
  <c r="F17" i="73"/>
  <c r="E17" i="73"/>
  <c r="D17" i="73"/>
  <c r="C17" i="73"/>
  <c r="B17" i="73"/>
  <c r="AF16" i="73"/>
  <c r="AE16" i="73"/>
  <c r="AD16" i="73"/>
  <c r="AC16" i="73"/>
  <c r="AB16" i="73"/>
  <c r="AA16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G16" i="73"/>
  <c r="F16" i="73"/>
  <c r="E16" i="73"/>
  <c r="D16" i="73"/>
  <c r="C16" i="73"/>
  <c r="B16" i="73"/>
  <c r="AF15" i="73"/>
  <c r="AE15" i="73"/>
  <c r="AD15" i="73"/>
  <c r="AC15" i="73"/>
  <c r="AB15" i="73"/>
  <c r="AA15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H15" i="73"/>
  <c r="G15" i="73"/>
  <c r="F15" i="73"/>
  <c r="E15" i="73"/>
  <c r="D15" i="73"/>
  <c r="C15" i="73"/>
  <c r="B15" i="73"/>
  <c r="AF14" i="73"/>
  <c r="AE14" i="73"/>
  <c r="AD14" i="73"/>
  <c r="AC14" i="73"/>
  <c r="AB14" i="73"/>
  <c r="AA14" i="73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H14" i="73"/>
  <c r="G14" i="73"/>
  <c r="F14" i="73"/>
  <c r="E14" i="73"/>
  <c r="D14" i="73"/>
  <c r="C14" i="73"/>
  <c r="B14" i="73"/>
  <c r="AF13" i="73"/>
  <c r="AE13" i="73"/>
  <c r="AD13" i="73"/>
  <c r="AC13" i="73"/>
  <c r="AB13" i="73"/>
  <c r="AA13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G13" i="73"/>
  <c r="F13" i="73"/>
  <c r="E13" i="73"/>
  <c r="D13" i="73"/>
  <c r="C13" i="73"/>
  <c r="B13" i="73"/>
  <c r="AF12" i="73"/>
  <c r="AE12" i="73"/>
  <c r="AD12" i="73"/>
  <c r="AC12" i="73"/>
  <c r="AB12" i="73"/>
  <c r="AA12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H12" i="73"/>
  <c r="G12" i="73"/>
  <c r="F12" i="73"/>
  <c r="E12" i="73"/>
  <c r="D12" i="73"/>
  <c r="C12" i="73"/>
  <c r="B12" i="73"/>
  <c r="AF11" i="73"/>
  <c r="AE11" i="73"/>
  <c r="AD11" i="73"/>
  <c r="AC11" i="73"/>
  <c r="AB11" i="73"/>
  <c r="AA11" i="73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H11" i="73"/>
  <c r="G11" i="73"/>
  <c r="F11" i="73"/>
  <c r="E11" i="73"/>
  <c r="D11" i="73"/>
  <c r="C11" i="73"/>
  <c r="B11" i="73"/>
  <c r="AF10" i="73"/>
  <c r="AE10" i="73"/>
  <c r="AD10" i="73"/>
  <c r="AC10" i="73"/>
  <c r="AB10" i="73"/>
  <c r="AA10" i="73"/>
  <c r="Z10" i="73"/>
  <c r="Y10" i="73"/>
  <c r="X10" i="73"/>
  <c r="W10" i="73"/>
  <c r="V10" i="73"/>
  <c r="U10" i="73"/>
  <c r="T10" i="73"/>
  <c r="S10" i="73"/>
  <c r="R10" i="73"/>
  <c r="Q10" i="73"/>
  <c r="P10" i="73"/>
  <c r="O10" i="73"/>
  <c r="N10" i="73"/>
  <c r="M10" i="73"/>
  <c r="L10" i="73"/>
  <c r="K10" i="73"/>
  <c r="J10" i="73"/>
  <c r="I10" i="73"/>
  <c r="H10" i="73"/>
  <c r="G10" i="73"/>
  <c r="F10" i="73"/>
  <c r="E10" i="73"/>
  <c r="D10" i="73"/>
  <c r="C10" i="73"/>
  <c r="B10" i="73"/>
  <c r="AF9" i="73"/>
  <c r="AE9" i="73"/>
  <c r="AD9" i="73"/>
  <c r="AC9" i="73"/>
  <c r="AB9" i="73"/>
  <c r="AA9" i="73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G9" i="73"/>
  <c r="F9" i="73"/>
  <c r="E9" i="73"/>
  <c r="D9" i="73"/>
  <c r="C9" i="73"/>
  <c r="B9" i="73"/>
  <c r="AF8" i="73"/>
  <c r="AE8" i="73"/>
  <c r="AD8" i="73"/>
  <c r="AC8" i="73"/>
  <c r="AB8" i="73"/>
  <c r="AA8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H8" i="73"/>
  <c r="G8" i="73"/>
  <c r="F8" i="73"/>
  <c r="E8" i="73"/>
  <c r="D8" i="73"/>
  <c r="C8" i="73"/>
  <c r="B8" i="73"/>
  <c r="AF7" i="73"/>
  <c r="AE7" i="73"/>
  <c r="AD7" i="73"/>
  <c r="AC7" i="73"/>
  <c r="AB7" i="73"/>
  <c r="AA7" i="73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H7" i="73"/>
  <c r="G7" i="73"/>
  <c r="F7" i="73"/>
  <c r="E7" i="73"/>
  <c r="D7" i="73"/>
  <c r="C7" i="73"/>
  <c r="B7" i="73"/>
  <c r="AF6" i="73"/>
  <c r="AE6" i="73"/>
  <c r="AD6" i="73"/>
  <c r="AC6" i="73"/>
  <c r="AB6" i="73"/>
  <c r="AA6" i="73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H6" i="73"/>
  <c r="G6" i="73"/>
  <c r="F6" i="73"/>
  <c r="E6" i="73"/>
  <c r="D6" i="73"/>
  <c r="C6" i="73"/>
  <c r="B6" i="73"/>
  <c r="AF5" i="73"/>
  <c r="AE5" i="73"/>
  <c r="AD5" i="73"/>
  <c r="AC5" i="73"/>
  <c r="AB5" i="73"/>
  <c r="AA5" i="73"/>
  <c r="Z5" i="73"/>
  <c r="Y5" i="73"/>
  <c r="X5" i="73"/>
  <c r="W5" i="73"/>
  <c r="V5" i="73"/>
  <c r="U5" i="73"/>
  <c r="T5" i="73"/>
  <c r="S5" i="73"/>
  <c r="R5" i="73"/>
  <c r="Q5" i="73"/>
  <c r="P5" i="73"/>
  <c r="O5" i="73"/>
  <c r="N5" i="73"/>
  <c r="M5" i="73"/>
  <c r="L5" i="73"/>
  <c r="K5" i="73"/>
  <c r="J5" i="73"/>
  <c r="I5" i="73"/>
  <c r="H5" i="73"/>
  <c r="G5" i="73"/>
  <c r="F5" i="73"/>
  <c r="E5" i="73"/>
  <c r="D5" i="73"/>
  <c r="C5" i="73"/>
  <c r="B5" i="73"/>
  <c r="AF4" i="73"/>
  <c r="AE4" i="73"/>
  <c r="AD4" i="73"/>
  <c r="AC4" i="73"/>
  <c r="AB4" i="73"/>
  <c r="AA4" i="73"/>
  <c r="Z4" i="73"/>
  <c r="Y4" i="73"/>
  <c r="X4" i="73"/>
  <c r="W4" i="73"/>
  <c r="V4" i="73"/>
  <c r="U4" i="73"/>
  <c r="T4" i="73"/>
  <c r="S4" i="73"/>
  <c r="R4" i="73"/>
  <c r="Q4" i="73"/>
  <c r="P4" i="73"/>
  <c r="O4" i="73"/>
  <c r="N4" i="73"/>
  <c r="M4" i="73"/>
  <c r="L4" i="73"/>
  <c r="K4" i="73"/>
  <c r="J4" i="73"/>
  <c r="I4" i="73"/>
  <c r="H4" i="73"/>
  <c r="G4" i="73"/>
  <c r="F4" i="73"/>
  <c r="E4" i="73"/>
  <c r="D4" i="73"/>
  <c r="C4" i="73"/>
  <c r="B4" i="73"/>
  <c r="AG3" i="73"/>
  <c r="AF3" i="73"/>
  <c r="AE3" i="73"/>
  <c r="AD3" i="73"/>
  <c r="AC3" i="73"/>
  <c r="AB3" i="73"/>
  <c r="AA3" i="73"/>
  <c r="Z3" i="73"/>
  <c r="Y3" i="73"/>
  <c r="X3" i="73"/>
  <c r="W3" i="73"/>
  <c r="V3" i="73"/>
  <c r="U3" i="73"/>
  <c r="T3" i="73"/>
  <c r="S3" i="73"/>
  <c r="R3" i="73"/>
  <c r="Q3" i="73"/>
  <c r="P3" i="73"/>
  <c r="O3" i="73"/>
  <c r="N3" i="73"/>
  <c r="M3" i="73"/>
  <c r="L3" i="73"/>
  <c r="K3" i="73"/>
  <c r="J3" i="73"/>
  <c r="I3" i="73"/>
  <c r="H3" i="73"/>
  <c r="G3" i="73"/>
  <c r="F3" i="73"/>
  <c r="E3" i="73"/>
  <c r="D3" i="73"/>
  <c r="C3" i="73"/>
  <c r="B3" i="73"/>
  <c r="AE103" i="72"/>
  <c r="AD103" i="72"/>
  <c r="AC103" i="72"/>
  <c r="AB103" i="72"/>
  <c r="AA103" i="72"/>
  <c r="Z103" i="72"/>
  <c r="Y103" i="72"/>
  <c r="X103" i="72"/>
  <c r="W103" i="72"/>
  <c r="V103" i="72"/>
  <c r="U103" i="72"/>
  <c r="T103" i="72"/>
  <c r="S103" i="72"/>
  <c r="R103" i="72"/>
  <c r="Q103" i="72"/>
  <c r="P103" i="72"/>
  <c r="O103" i="72"/>
  <c r="N103" i="72"/>
  <c r="M103" i="72"/>
  <c r="L103" i="72"/>
  <c r="K103" i="72"/>
  <c r="J103" i="72"/>
  <c r="I103" i="72"/>
  <c r="H103" i="72"/>
  <c r="G103" i="72"/>
  <c r="F103" i="72"/>
  <c r="E103" i="72"/>
  <c r="D103" i="72"/>
  <c r="C103" i="72"/>
  <c r="B103" i="72"/>
  <c r="AE102" i="72"/>
  <c r="AD102" i="72"/>
  <c r="AC102" i="72"/>
  <c r="AB102" i="72"/>
  <c r="AA102" i="72"/>
  <c r="Z102" i="72"/>
  <c r="Y102" i="72"/>
  <c r="X102" i="72"/>
  <c r="W102" i="72"/>
  <c r="V102" i="72"/>
  <c r="U102" i="72"/>
  <c r="T102" i="72"/>
  <c r="S102" i="72"/>
  <c r="R102" i="72"/>
  <c r="Q102" i="72"/>
  <c r="P102" i="72"/>
  <c r="O102" i="72"/>
  <c r="N102" i="72"/>
  <c r="M102" i="72"/>
  <c r="L102" i="72"/>
  <c r="K102" i="72"/>
  <c r="J102" i="72"/>
  <c r="I102" i="72"/>
  <c r="H102" i="72"/>
  <c r="G102" i="72"/>
  <c r="F102" i="72"/>
  <c r="E102" i="72"/>
  <c r="D102" i="72"/>
  <c r="C102" i="72"/>
  <c r="B102" i="72"/>
  <c r="AE101" i="72"/>
  <c r="AD101" i="72"/>
  <c r="AC101" i="72"/>
  <c r="AB101" i="72"/>
  <c r="AA101" i="72"/>
  <c r="Z101" i="72"/>
  <c r="Y101" i="72"/>
  <c r="X101" i="72"/>
  <c r="W101" i="72"/>
  <c r="V101" i="72"/>
  <c r="U101" i="72"/>
  <c r="T101" i="72"/>
  <c r="S101" i="72"/>
  <c r="R101" i="72"/>
  <c r="Q101" i="72"/>
  <c r="P101" i="72"/>
  <c r="O101" i="72"/>
  <c r="N101" i="72"/>
  <c r="M101" i="72"/>
  <c r="L101" i="72"/>
  <c r="K101" i="72"/>
  <c r="J101" i="72"/>
  <c r="I101" i="72"/>
  <c r="H101" i="72"/>
  <c r="G101" i="72"/>
  <c r="F101" i="72"/>
  <c r="E101" i="72"/>
  <c r="D101" i="72"/>
  <c r="C101" i="72"/>
  <c r="B101" i="72"/>
  <c r="AE100" i="72"/>
  <c r="AD100" i="72"/>
  <c r="AC100" i="72"/>
  <c r="AB100" i="72"/>
  <c r="AA100" i="72"/>
  <c r="Z100" i="72"/>
  <c r="Y100" i="72"/>
  <c r="X100" i="72"/>
  <c r="W100" i="72"/>
  <c r="V100" i="72"/>
  <c r="U100" i="72"/>
  <c r="T100" i="72"/>
  <c r="S100" i="72"/>
  <c r="R100" i="72"/>
  <c r="Q100" i="72"/>
  <c r="P100" i="72"/>
  <c r="O100" i="72"/>
  <c r="N100" i="72"/>
  <c r="M100" i="72"/>
  <c r="L100" i="72"/>
  <c r="K100" i="72"/>
  <c r="J100" i="72"/>
  <c r="I100" i="72"/>
  <c r="H100" i="72"/>
  <c r="G100" i="72"/>
  <c r="F100" i="72"/>
  <c r="E100" i="72"/>
  <c r="D100" i="72"/>
  <c r="C100" i="72"/>
  <c r="B100" i="72"/>
  <c r="AE99" i="72"/>
  <c r="AD99" i="72"/>
  <c r="AC99" i="72"/>
  <c r="AB99" i="72"/>
  <c r="AA99" i="72"/>
  <c r="Z99" i="72"/>
  <c r="Y99" i="72"/>
  <c r="X99" i="72"/>
  <c r="W99" i="72"/>
  <c r="V99" i="72"/>
  <c r="U99" i="72"/>
  <c r="T99" i="72"/>
  <c r="S99" i="72"/>
  <c r="R99" i="72"/>
  <c r="Q99" i="72"/>
  <c r="P99" i="72"/>
  <c r="O99" i="72"/>
  <c r="N99" i="72"/>
  <c r="M99" i="72"/>
  <c r="L99" i="72"/>
  <c r="K99" i="72"/>
  <c r="J99" i="72"/>
  <c r="I99" i="72"/>
  <c r="H99" i="72"/>
  <c r="G99" i="72"/>
  <c r="F99" i="72"/>
  <c r="E99" i="72"/>
  <c r="D99" i="72"/>
  <c r="C99" i="72"/>
  <c r="B99" i="72"/>
  <c r="AE98" i="72"/>
  <c r="AD98" i="72"/>
  <c r="AC98" i="72"/>
  <c r="AB98" i="72"/>
  <c r="AA98" i="72"/>
  <c r="Z98" i="72"/>
  <c r="Y98" i="72"/>
  <c r="X98" i="72"/>
  <c r="W98" i="72"/>
  <c r="V98" i="72"/>
  <c r="U98" i="72"/>
  <c r="T98" i="72"/>
  <c r="S98" i="72"/>
  <c r="R98" i="72"/>
  <c r="Q98" i="72"/>
  <c r="P98" i="72"/>
  <c r="O98" i="72"/>
  <c r="N98" i="72"/>
  <c r="M98" i="72"/>
  <c r="L98" i="72"/>
  <c r="K98" i="72"/>
  <c r="J98" i="72"/>
  <c r="I98" i="72"/>
  <c r="H98" i="72"/>
  <c r="G98" i="72"/>
  <c r="F98" i="72"/>
  <c r="E98" i="72"/>
  <c r="D98" i="72"/>
  <c r="C98" i="72"/>
  <c r="B98" i="72"/>
  <c r="AE97" i="72"/>
  <c r="AD97" i="72"/>
  <c r="AC97" i="72"/>
  <c r="AB97" i="72"/>
  <c r="AA97" i="72"/>
  <c r="Z97" i="72"/>
  <c r="Y97" i="72"/>
  <c r="X97" i="72"/>
  <c r="W97" i="72"/>
  <c r="V97" i="72"/>
  <c r="U97" i="72"/>
  <c r="T97" i="72"/>
  <c r="S97" i="72"/>
  <c r="R97" i="72"/>
  <c r="Q97" i="72"/>
  <c r="P97" i="72"/>
  <c r="O97" i="72"/>
  <c r="N97" i="72"/>
  <c r="M97" i="72"/>
  <c r="L97" i="72"/>
  <c r="K97" i="72"/>
  <c r="J97" i="72"/>
  <c r="I97" i="72"/>
  <c r="H97" i="72"/>
  <c r="G97" i="72"/>
  <c r="F97" i="72"/>
  <c r="E97" i="72"/>
  <c r="D97" i="72"/>
  <c r="C97" i="72"/>
  <c r="B97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E96" i="72"/>
  <c r="D96" i="72"/>
  <c r="C96" i="72"/>
  <c r="B96" i="72"/>
  <c r="AE95" i="72"/>
  <c r="AD95" i="72"/>
  <c r="AC95" i="72"/>
  <c r="AB95" i="72"/>
  <c r="AA95" i="72"/>
  <c r="Z95" i="72"/>
  <c r="Y95" i="72"/>
  <c r="X95" i="72"/>
  <c r="W95" i="72"/>
  <c r="V95" i="72"/>
  <c r="U95" i="72"/>
  <c r="T95" i="72"/>
  <c r="S95" i="72"/>
  <c r="R95" i="72"/>
  <c r="Q95" i="72"/>
  <c r="P95" i="72"/>
  <c r="O95" i="72"/>
  <c r="N95" i="72"/>
  <c r="M95" i="72"/>
  <c r="L95" i="72"/>
  <c r="K95" i="72"/>
  <c r="J95" i="72"/>
  <c r="I95" i="72"/>
  <c r="H95" i="72"/>
  <c r="G95" i="72"/>
  <c r="F95" i="72"/>
  <c r="E95" i="72"/>
  <c r="D95" i="72"/>
  <c r="C95" i="72"/>
  <c r="B95" i="72"/>
  <c r="AE94" i="72"/>
  <c r="AD94" i="72"/>
  <c r="AC94" i="72"/>
  <c r="AB94" i="72"/>
  <c r="AA94" i="72"/>
  <c r="Z94" i="72"/>
  <c r="Y94" i="72"/>
  <c r="X94" i="72"/>
  <c r="W94" i="72"/>
  <c r="V94" i="72"/>
  <c r="U94" i="72"/>
  <c r="T94" i="72"/>
  <c r="S94" i="72"/>
  <c r="R94" i="72"/>
  <c r="Q94" i="72"/>
  <c r="P94" i="72"/>
  <c r="O94" i="72"/>
  <c r="N94" i="72"/>
  <c r="M94" i="72"/>
  <c r="L94" i="72"/>
  <c r="K94" i="72"/>
  <c r="J94" i="72"/>
  <c r="I94" i="72"/>
  <c r="H94" i="72"/>
  <c r="G94" i="72"/>
  <c r="F94" i="72"/>
  <c r="E94" i="72"/>
  <c r="D94" i="72"/>
  <c r="C94" i="72"/>
  <c r="B94" i="72"/>
  <c r="AE93" i="72"/>
  <c r="AD93" i="72"/>
  <c r="AC93" i="72"/>
  <c r="AB93" i="72"/>
  <c r="AA93" i="72"/>
  <c r="Z93" i="72"/>
  <c r="Y93" i="72"/>
  <c r="X93" i="72"/>
  <c r="W93" i="72"/>
  <c r="V93" i="72"/>
  <c r="U93" i="72"/>
  <c r="T93" i="72"/>
  <c r="S93" i="72"/>
  <c r="R93" i="72"/>
  <c r="Q93" i="72"/>
  <c r="P93" i="72"/>
  <c r="O93" i="72"/>
  <c r="N93" i="72"/>
  <c r="M93" i="72"/>
  <c r="L93" i="72"/>
  <c r="K93" i="72"/>
  <c r="J93" i="72"/>
  <c r="I93" i="72"/>
  <c r="H93" i="72"/>
  <c r="G93" i="72"/>
  <c r="F93" i="72"/>
  <c r="E93" i="72"/>
  <c r="D93" i="72"/>
  <c r="C93" i="72"/>
  <c r="B93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E92" i="72"/>
  <c r="D92" i="72"/>
  <c r="C92" i="72"/>
  <c r="B92" i="72"/>
  <c r="AE91" i="72"/>
  <c r="AD91" i="72"/>
  <c r="AC91" i="72"/>
  <c r="AB91" i="72"/>
  <c r="AA91" i="72"/>
  <c r="Z91" i="72"/>
  <c r="Y91" i="72"/>
  <c r="X91" i="72"/>
  <c r="W91" i="72"/>
  <c r="V91" i="72"/>
  <c r="U91" i="72"/>
  <c r="T91" i="72"/>
  <c r="S91" i="72"/>
  <c r="R91" i="72"/>
  <c r="Q91" i="72"/>
  <c r="P91" i="72"/>
  <c r="O91" i="72"/>
  <c r="N91" i="72"/>
  <c r="M91" i="72"/>
  <c r="L91" i="72"/>
  <c r="K91" i="72"/>
  <c r="J91" i="72"/>
  <c r="I91" i="72"/>
  <c r="H91" i="72"/>
  <c r="G91" i="72"/>
  <c r="F91" i="72"/>
  <c r="E91" i="72"/>
  <c r="D91" i="72"/>
  <c r="C91" i="72"/>
  <c r="B91" i="72"/>
  <c r="AE90" i="72"/>
  <c r="AD90" i="72"/>
  <c r="AC90" i="72"/>
  <c r="AB90" i="72"/>
  <c r="AA90" i="72"/>
  <c r="Z90" i="72"/>
  <c r="Y90" i="72"/>
  <c r="X90" i="72"/>
  <c r="W90" i="72"/>
  <c r="V90" i="72"/>
  <c r="U90" i="72"/>
  <c r="T90" i="72"/>
  <c r="S90" i="72"/>
  <c r="R90" i="72"/>
  <c r="Q90" i="72"/>
  <c r="P90" i="72"/>
  <c r="O90" i="72"/>
  <c r="N90" i="72"/>
  <c r="M90" i="72"/>
  <c r="L90" i="72"/>
  <c r="K90" i="72"/>
  <c r="J90" i="72"/>
  <c r="I90" i="72"/>
  <c r="H90" i="72"/>
  <c r="G90" i="72"/>
  <c r="F90" i="72"/>
  <c r="E90" i="72"/>
  <c r="D90" i="72"/>
  <c r="AF88" i="72" s="1"/>
  <c r="C90" i="72"/>
  <c r="B90" i="72"/>
  <c r="AE89" i="72"/>
  <c r="AD89" i="72"/>
  <c r="AC89" i="72"/>
  <c r="AB89" i="72"/>
  <c r="AA89" i="72"/>
  <c r="Z89" i="72"/>
  <c r="Y89" i="72"/>
  <c r="X89" i="72"/>
  <c r="W89" i="72"/>
  <c r="V89" i="72"/>
  <c r="U89" i="72"/>
  <c r="T89" i="72"/>
  <c r="S89" i="72"/>
  <c r="R89" i="72"/>
  <c r="Q89" i="72"/>
  <c r="P89" i="72"/>
  <c r="O89" i="72"/>
  <c r="N89" i="72"/>
  <c r="M89" i="72"/>
  <c r="L89" i="72"/>
  <c r="K89" i="72"/>
  <c r="J89" i="72"/>
  <c r="I89" i="72"/>
  <c r="H89" i="72"/>
  <c r="G89" i="72"/>
  <c r="F89" i="72"/>
  <c r="E89" i="72"/>
  <c r="D89" i="72"/>
  <c r="C89" i="72"/>
  <c r="B89" i="72"/>
  <c r="AE88" i="72"/>
  <c r="AD88" i="72"/>
  <c r="AC88" i="72"/>
  <c r="AB88" i="72"/>
  <c r="AA88" i="72"/>
  <c r="Z88" i="72"/>
  <c r="Y88" i="72"/>
  <c r="X88" i="72"/>
  <c r="W88" i="72"/>
  <c r="V88" i="72"/>
  <c r="U88" i="72"/>
  <c r="T88" i="72"/>
  <c r="S88" i="72"/>
  <c r="R88" i="72"/>
  <c r="Q88" i="72"/>
  <c r="P88" i="72"/>
  <c r="O88" i="72"/>
  <c r="N88" i="72"/>
  <c r="M88" i="72"/>
  <c r="L88" i="72"/>
  <c r="K88" i="72"/>
  <c r="J88" i="72"/>
  <c r="I88" i="72"/>
  <c r="H88" i="72"/>
  <c r="G88" i="72"/>
  <c r="F88" i="72"/>
  <c r="E88" i="72"/>
  <c r="D88" i="72"/>
  <c r="C88" i="72"/>
  <c r="B88" i="72"/>
  <c r="AE86" i="72"/>
  <c r="AD86" i="72"/>
  <c r="AC86" i="72"/>
  <c r="AB86" i="72"/>
  <c r="AA86" i="72"/>
  <c r="Z86" i="72"/>
  <c r="Y86" i="72"/>
  <c r="X86" i="72"/>
  <c r="W86" i="72"/>
  <c r="V86" i="72"/>
  <c r="U86" i="72"/>
  <c r="T86" i="72"/>
  <c r="S86" i="72"/>
  <c r="R86" i="72"/>
  <c r="Q86" i="72"/>
  <c r="P86" i="72"/>
  <c r="O86" i="72"/>
  <c r="N86" i="72"/>
  <c r="M86" i="72"/>
  <c r="L86" i="72"/>
  <c r="K86" i="72"/>
  <c r="J86" i="72"/>
  <c r="I86" i="72"/>
  <c r="H86" i="72"/>
  <c r="G86" i="72"/>
  <c r="F86" i="72"/>
  <c r="E86" i="72"/>
  <c r="D86" i="72"/>
  <c r="C86" i="72"/>
  <c r="B86" i="72"/>
  <c r="AE85" i="72"/>
  <c r="AD85" i="72"/>
  <c r="AC85" i="72"/>
  <c r="AB85" i="72"/>
  <c r="AA85" i="72"/>
  <c r="Z85" i="72"/>
  <c r="Y85" i="72"/>
  <c r="X85" i="72"/>
  <c r="W85" i="72"/>
  <c r="V85" i="72"/>
  <c r="U85" i="72"/>
  <c r="T85" i="72"/>
  <c r="S85" i="72"/>
  <c r="R85" i="72"/>
  <c r="Q85" i="72"/>
  <c r="P85" i="72"/>
  <c r="O85" i="72"/>
  <c r="N85" i="72"/>
  <c r="M85" i="72"/>
  <c r="L85" i="72"/>
  <c r="K85" i="72"/>
  <c r="J85" i="72"/>
  <c r="I85" i="72"/>
  <c r="H85" i="72"/>
  <c r="G85" i="72"/>
  <c r="F85" i="72"/>
  <c r="E85" i="72"/>
  <c r="D85" i="72"/>
  <c r="C85" i="72"/>
  <c r="B85" i="72"/>
  <c r="AE84" i="72"/>
  <c r="AD84" i="72"/>
  <c r="AC84" i="72"/>
  <c r="AB84" i="72"/>
  <c r="AA84" i="72"/>
  <c r="Z84" i="72"/>
  <c r="Y84" i="72"/>
  <c r="X84" i="72"/>
  <c r="W84" i="72"/>
  <c r="V84" i="72"/>
  <c r="U84" i="72"/>
  <c r="T84" i="72"/>
  <c r="S84" i="72"/>
  <c r="R84" i="72"/>
  <c r="Q84" i="72"/>
  <c r="P84" i="72"/>
  <c r="O84" i="72"/>
  <c r="N84" i="72"/>
  <c r="M84" i="72"/>
  <c r="L84" i="72"/>
  <c r="K84" i="72"/>
  <c r="J84" i="72"/>
  <c r="I84" i="72"/>
  <c r="H84" i="72"/>
  <c r="G84" i="72"/>
  <c r="F84" i="72"/>
  <c r="E84" i="72"/>
  <c r="D84" i="72"/>
  <c r="C84" i="72"/>
  <c r="B84" i="72"/>
  <c r="AE83" i="72"/>
  <c r="AD83" i="72"/>
  <c r="AC83" i="72"/>
  <c r="AB83" i="72"/>
  <c r="AA83" i="72"/>
  <c r="Z83" i="72"/>
  <c r="Y83" i="72"/>
  <c r="X83" i="72"/>
  <c r="W83" i="72"/>
  <c r="V83" i="72"/>
  <c r="U83" i="72"/>
  <c r="T83" i="72"/>
  <c r="S83" i="72"/>
  <c r="R83" i="72"/>
  <c r="Q83" i="72"/>
  <c r="P83" i="72"/>
  <c r="O83" i="72"/>
  <c r="N83" i="72"/>
  <c r="M83" i="72"/>
  <c r="L83" i="72"/>
  <c r="K83" i="72"/>
  <c r="J83" i="72"/>
  <c r="I83" i="72"/>
  <c r="H83" i="72"/>
  <c r="G83" i="72"/>
  <c r="F83" i="72"/>
  <c r="E83" i="72"/>
  <c r="D83" i="72"/>
  <c r="C83" i="72"/>
  <c r="B83" i="72"/>
  <c r="AE82" i="72"/>
  <c r="AD82" i="72"/>
  <c r="AC82" i="72"/>
  <c r="AB82" i="72"/>
  <c r="AA82" i="72"/>
  <c r="Z82" i="72"/>
  <c r="Y82" i="72"/>
  <c r="X82" i="72"/>
  <c r="W82" i="72"/>
  <c r="V82" i="72"/>
  <c r="U82" i="72"/>
  <c r="T82" i="72"/>
  <c r="S82" i="72"/>
  <c r="R82" i="72"/>
  <c r="Q82" i="72"/>
  <c r="P82" i="72"/>
  <c r="O82" i="72"/>
  <c r="N82" i="72"/>
  <c r="M82" i="72"/>
  <c r="L82" i="72"/>
  <c r="K82" i="72"/>
  <c r="J82" i="72"/>
  <c r="I82" i="72"/>
  <c r="H82" i="72"/>
  <c r="G82" i="72"/>
  <c r="F82" i="72"/>
  <c r="E82" i="72"/>
  <c r="D82" i="72"/>
  <c r="C82" i="72"/>
  <c r="B82" i="72"/>
  <c r="AE81" i="72"/>
  <c r="AD81" i="72"/>
  <c r="AC81" i="72"/>
  <c r="AB81" i="72"/>
  <c r="AA81" i="72"/>
  <c r="Z81" i="72"/>
  <c r="Y81" i="72"/>
  <c r="X81" i="72"/>
  <c r="W81" i="72"/>
  <c r="V81" i="72"/>
  <c r="U81" i="72"/>
  <c r="T81" i="72"/>
  <c r="S81" i="72"/>
  <c r="R81" i="72"/>
  <c r="Q81" i="72"/>
  <c r="P81" i="72"/>
  <c r="O81" i="72"/>
  <c r="N81" i="72"/>
  <c r="M81" i="72"/>
  <c r="L81" i="72"/>
  <c r="K81" i="72"/>
  <c r="J81" i="72"/>
  <c r="I81" i="72"/>
  <c r="H81" i="72"/>
  <c r="G81" i="72"/>
  <c r="F81" i="72"/>
  <c r="E81" i="72"/>
  <c r="D81" i="72"/>
  <c r="C81" i="72"/>
  <c r="B81" i="72"/>
  <c r="AE80" i="72"/>
  <c r="AD80" i="72"/>
  <c r="AC80" i="72"/>
  <c r="AB80" i="72"/>
  <c r="AA80" i="72"/>
  <c r="Z80" i="72"/>
  <c r="Y80" i="72"/>
  <c r="X80" i="72"/>
  <c r="W80" i="72"/>
  <c r="V80" i="72"/>
  <c r="U80" i="72"/>
  <c r="T80" i="72"/>
  <c r="S80" i="72"/>
  <c r="R80" i="72"/>
  <c r="Q80" i="72"/>
  <c r="P80" i="72"/>
  <c r="O80" i="72"/>
  <c r="N80" i="72"/>
  <c r="M80" i="72"/>
  <c r="L80" i="72"/>
  <c r="K80" i="72"/>
  <c r="J80" i="72"/>
  <c r="I80" i="72"/>
  <c r="H80" i="72"/>
  <c r="G80" i="72"/>
  <c r="F80" i="72"/>
  <c r="E80" i="72"/>
  <c r="D80" i="72"/>
  <c r="C80" i="72"/>
  <c r="B80" i="72"/>
  <c r="AE79" i="72"/>
  <c r="AD79" i="72"/>
  <c r="AC79" i="72"/>
  <c r="AB79" i="72"/>
  <c r="AA79" i="72"/>
  <c r="Z79" i="72"/>
  <c r="Y79" i="72"/>
  <c r="X79" i="72"/>
  <c r="W79" i="72"/>
  <c r="V79" i="72"/>
  <c r="U79" i="72"/>
  <c r="T79" i="72"/>
  <c r="S79" i="72"/>
  <c r="R79" i="72"/>
  <c r="Q79" i="72"/>
  <c r="P79" i="72"/>
  <c r="O79" i="72"/>
  <c r="N79" i="72"/>
  <c r="M79" i="72"/>
  <c r="L79" i="72"/>
  <c r="K79" i="72"/>
  <c r="J79" i="72"/>
  <c r="I79" i="72"/>
  <c r="H79" i="72"/>
  <c r="G79" i="72"/>
  <c r="F79" i="72"/>
  <c r="E79" i="72"/>
  <c r="D79" i="72"/>
  <c r="C79" i="72"/>
  <c r="B79" i="72"/>
  <c r="AE78" i="72"/>
  <c r="AD78" i="72"/>
  <c r="AC78" i="72"/>
  <c r="AB78" i="72"/>
  <c r="AA78" i="72"/>
  <c r="Z78" i="72"/>
  <c r="Y78" i="72"/>
  <c r="X78" i="72"/>
  <c r="W78" i="72"/>
  <c r="V78" i="72"/>
  <c r="U78" i="72"/>
  <c r="T78" i="72"/>
  <c r="S78" i="72"/>
  <c r="R78" i="72"/>
  <c r="Q78" i="72"/>
  <c r="P78" i="72"/>
  <c r="O78" i="72"/>
  <c r="N78" i="72"/>
  <c r="M78" i="72"/>
  <c r="L78" i="72"/>
  <c r="K78" i="72"/>
  <c r="J78" i="72"/>
  <c r="I78" i="72"/>
  <c r="H78" i="72"/>
  <c r="G78" i="72"/>
  <c r="F78" i="72"/>
  <c r="E78" i="72"/>
  <c r="D78" i="72"/>
  <c r="C78" i="72"/>
  <c r="B78" i="72"/>
  <c r="AE77" i="72"/>
  <c r="AD77" i="72"/>
  <c r="AC77" i="72"/>
  <c r="AB77" i="72"/>
  <c r="AA77" i="72"/>
  <c r="Z77" i="72"/>
  <c r="Y77" i="72"/>
  <c r="X77" i="72"/>
  <c r="W77" i="72"/>
  <c r="V77" i="72"/>
  <c r="U77" i="72"/>
  <c r="T77" i="72"/>
  <c r="S77" i="72"/>
  <c r="R77" i="72"/>
  <c r="Q77" i="72"/>
  <c r="P77" i="72"/>
  <c r="O77" i="72"/>
  <c r="N77" i="72"/>
  <c r="M77" i="72"/>
  <c r="L77" i="72"/>
  <c r="K77" i="72"/>
  <c r="J77" i="72"/>
  <c r="I77" i="72"/>
  <c r="H77" i="72"/>
  <c r="G77" i="72"/>
  <c r="F77" i="72"/>
  <c r="E77" i="72"/>
  <c r="D77" i="72"/>
  <c r="C77" i="72"/>
  <c r="B77" i="72"/>
  <c r="AE76" i="72"/>
  <c r="AD76" i="72"/>
  <c r="AC76" i="72"/>
  <c r="AB76" i="72"/>
  <c r="AA76" i="72"/>
  <c r="Z76" i="72"/>
  <c r="Y76" i="72"/>
  <c r="X76" i="72"/>
  <c r="W76" i="72"/>
  <c r="V76" i="72"/>
  <c r="U76" i="72"/>
  <c r="T76" i="72"/>
  <c r="S76" i="72"/>
  <c r="R76" i="72"/>
  <c r="Q76" i="72"/>
  <c r="P76" i="72"/>
  <c r="O76" i="72"/>
  <c r="N76" i="72"/>
  <c r="M76" i="72"/>
  <c r="L76" i="72"/>
  <c r="K76" i="72"/>
  <c r="J76" i="72"/>
  <c r="I76" i="72"/>
  <c r="H76" i="72"/>
  <c r="G76" i="72"/>
  <c r="F76" i="72"/>
  <c r="E76" i="72"/>
  <c r="D76" i="72"/>
  <c r="C76" i="72"/>
  <c r="B76" i="72"/>
  <c r="AE75" i="72"/>
  <c r="AD75" i="72"/>
  <c r="AC75" i="72"/>
  <c r="AB75" i="72"/>
  <c r="AA75" i="72"/>
  <c r="Z75" i="72"/>
  <c r="Y75" i="72"/>
  <c r="X75" i="72"/>
  <c r="W75" i="72"/>
  <c r="V75" i="72"/>
  <c r="U75" i="72"/>
  <c r="T75" i="72"/>
  <c r="S75" i="72"/>
  <c r="R75" i="72"/>
  <c r="Q75" i="72"/>
  <c r="P75" i="72"/>
  <c r="O75" i="72"/>
  <c r="N75" i="72"/>
  <c r="M75" i="72"/>
  <c r="L75" i="72"/>
  <c r="K75" i="72"/>
  <c r="J75" i="72"/>
  <c r="I75" i="72"/>
  <c r="H75" i="72"/>
  <c r="G75" i="72"/>
  <c r="F75" i="72"/>
  <c r="E75" i="72"/>
  <c r="D75" i="72"/>
  <c r="C75" i="72"/>
  <c r="B75" i="72"/>
  <c r="AE74" i="72"/>
  <c r="AD74" i="72"/>
  <c r="AC74" i="72"/>
  <c r="AB74" i="72"/>
  <c r="AA74" i="72"/>
  <c r="Z74" i="72"/>
  <c r="Y74" i="72"/>
  <c r="X74" i="72"/>
  <c r="W74" i="72"/>
  <c r="V74" i="72"/>
  <c r="U74" i="72"/>
  <c r="T74" i="72"/>
  <c r="S74" i="72"/>
  <c r="R74" i="72"/>
  <c r="Q74" i="72"/>
  <c r="P74" i="72"/>
  <c r="O74" i="72"/>
  <c r="N74" i="72"/>
  <c r="M74" i="72"/>
  <c r="L74" i="72"/>
  <c r="K74" i="72"/>
  <c r="J74" i="72"/>
  <c r="I74" i="72"/>
  <c r="H74" i="72"/>
  <c r="G74" i="72"/>
  <c r="F74" i="72"/>
  <c r="E74" i="72"/>
  <c r="D74" i="72"/>
  <c r="C74" i="72"/>
  <c r="B74" i="72"/>
  <c r="AE73" i="72"/>
  <c r="AD73" i="72"/>
  <c r="AC73" i="72"/>
  <c r="AB73" i="72"/>
  <c r="AA73" i="72"/>
  <c r="Z73" i="72"/>
  <c r="Y73" i="72"/>
  <c r="X73" i="72"/>
  <c r="W73" i="72"/>
  <c r="V73" i="72"/>
  <c r="U73" i="72"/>
  <c r="T73" i="72"/>
  <c r="S73" i="72"/>
  <c r="R73" i="72"/>
  <c r="Q73" i="72"/>
  <c r="P73" i="72"/>
  <c r="O73" i="72"/>
  <c r="N73" i="72"/>
  <c r="M73" i="72"/>
  <c r="L73" i="72"/>
  <c r="K73" i="72"/>
  <c r="J73" i="72"/>
  <c r="I73" i="72"/>
  <c r="H73" i="72"/>
  <c r="G73" i="72"/>
  <c r="F73" i="72"/>
  <c r="E73" i="72"/>
  <c r="D73" i="72"/>
  <c r="C73" i="72"/>
  <c r="B73" i="72"/>
  <c r="AF71" i="72" s="1"/>
  <c r="AE72" i="72"/>
  <c r="AD72" i="72"/>
  <c r="AC72" i="72"/>
  <c r="AB72" i="72"/>
  <c r="AA72" i="72"/>
  <c r="Z72" i="72"/>
  <c r="Y72" i="72"/>
  <c r="X72" i="72"/>
  <c r="W72" i="72"/>
  <c r="V72" i="72"/>
  <c r="U72" i="72"/>
  <c r="T72" i="72"/>
  <c r="S72" i="72"/>
  <c r="R72" i="72"/>
  <c r="Q72" i="72"/>
  <c r="P72" i="72"/>
  <c r="O72" i="72"/>
  <c r="N72" i="72"/>
  <c r="M72" i="72"/>
  <c r="L72" i="72"/>
  <c r="K72" i="72"/>
  <c r="J72" i="72"/>
  <c r="I72" i="72"/>
  <c r="H72" i="72"/>
  <c r="G72" i="72"/>
  <c r="F72" i="72"/>
  <c r="E72" i="72"/>
  <c r="D72" i="72"/>
  <c r="C72" i="72"/>
  <c r="B72" i="72"/>
  <c r="AE71" i="72"/>
  <c r="AD71" i="72"/>
  <c r="AC71" i="72"/>
  <c r="AB71" i="72"/>
  <c r="AA71" i="72"/>
  <c r="Z71" i="72"/>
  <c r="Y71" i="72"/>
  <c r="X71" i="72"/>
  <c r="W71" i="72"/>
  <c r="V71" i="72"/>
  <c r="U71" i="72"/>
  <c r="T71" i="72"/>
  <c r="S71" i="72"/>
  <c r="R71" i="72"/>
  <c r="Q71" i="72"/>
  <c r="P71" i="72"/>
  <c r="O71" i="72"/>
  <c r="N71" i="72"/>
  <c r="M71" i="72"/>
  <c r="L71" i="72"/>
  <c r="K71" i="72"/>
  <c r="J71" i="72"/>
  <c r="I71" i="72"/>
  <c r="H71" i="72"/>
  <c r="G71" i="72"/>
  <c r="F71" i="72"/>
  <c r="E71" i="72"/>
  <c r="D71" i="72"/>
  <c r="C71" i="72"/>
  <c r="B71" i="72"/>
  <c r="AE69" i="72"/>
  <c r="AD69" i="72"/>
  <c r="AC69" i="72"/>
  <c r="AB69" i="72"/>
  <c r="AA69" i="72"/>
  <c r="Z69" i="72"/>
  <c r="Y69" i="72"/>
  <c r="X69" i="72"/>
  <c r="W69" i="72"/>
  <c r="V69" i="72"/>
  <c r="U69" i="72"/>
  <c r="T69" i="72"/>
  <c r="S69" i="72"/>
  <c r="R69" i="72"/>
  <c r="Q69" i="72"/>
  <c r="P69" i="72"/>
  <c r="O69" i="72"/>
  <c r="N69" i="72"/>
  <c r="M69" i="72"/>
  <c r="L69" i="72"/>
  <c r="K69" i="72"/>
  <c r="J69" i="72"/>
  <c r="I69" i="72"/>
  <c r="H69" i="72"/>
  <c r="G69" i="72"/>
  <c r="F69" i="72"/>
  <c r="E69" i="72"/>
  <c r="D69" i="72"/>
  <c r="C69" i="72"/>
  <c r="B69" i="72"/>
  <c r="AE68" i="72"/>
  <c r="AD68" i="72"/>
  <c r="AC68" i="72"/>
  <c r="AB68" i="72"/>
  <c r="AA68" i="72"/>
  <c r="Z68" i="72"/>
  <c r="Y68" i="72"/>
  <c r="X68" i="72"/>
  <c r="W68" i="72"/>
  <c r="V68" i="72"/>
  <c r="U68" i="72"/>
  <c r="T68" i="72"/>
  <c r="S68" i="72"/>
  <c r="R68" i="72"/>
  <c r="Q68" i="72"/>
  <c r="P68" i="72"/>
  <c r="O68" i="72"/>
  <c r="N68" i="72"/>
  <c r="M68" i="72"/>
  <c r="L68" i="72"/>
  <c r="K68" i="72"/>
  <c r="J68" i="72"/>
  <c r="I68" i="72"/>
  <c r="H68" i="72"/>
  <c r="G68" i="72"/>
  <c r="F68" i="72"/>
  <c r="E68" i="72"/>
  <c r="D68" i="72"/>
  <c r="C68" i="72"/>
  <c r="B68" i="72"/>
  <c r="AE67" i="72"/>
  <c r="AD67" i="72"/>
  <c r="AC67" i="72"/>
  <c r="AB67" i="72"/>
  <c r="AA67" i="72"/>
  <c r="Z67" i="72"/>
  <c r="Y67" i="72"/>
  <c r="X67" i="72"/>
  <c r="W67" i="72"/>
  <c r="V67" i="72"/>
  <c r="U67" i="72"/>
  <c r="T67" i="72"/>
  <c r="S67" i="72"/>
  <c r="R67" i="72"/>
  <c r="Q67" i="72"/>
  <c r="P67" i="72"/>
  <c r="O67" i="72"/>
  <c r="N67" i="72"/>
  <c r="M67" i="72"/>
  <c r="L67" i="72"/>
  <c r="K67" i="72"/>
  <c r="J67" i="72"/>
  <c r="I67" i="72"/>
  <c r="H67" i="72"/>
  <c r="G67" i="72"/>
  <c r="F67" i="72"/>
  <c r="E67" i="72"/>
  <c r="D67" i="72"/>
  <c r="C67" i="72"/>
  <c r="B67" i="72"/>
  <c r="AE66" i="72"/>
  <c r="AD66" i="72"/>
  <c r="AC66" i="72"/>
  <c r="AB66" i="72"/>
  <c r="AA66" i="72"/>
  <c r="Z66" i="72"/>
  <c r="Y66" i="72"/>
  <c r="X66" i="72"/>
  <c r="W66" i="72"/>
  <c r="V66" i="72"/>
  <c r="U66" i="72"/>
  <c r="T66" i="72"/>
  <c r="S66" i="72"/>
  <c r="R66" i="72"/>
  <c r="Q66" i="72"/>
  <c r="P66" i="72"/>
  <c r="O66" i="72"/>
  <c r="N66" i="72"/>
  <c r="M66" i="72"/>
  <c r="L66" i="72"/>
  <c r="K66" i="72"/>
  <c r="J66" i="72"/>
  <c r="I66" i="72"/>
  <c r="H66" i="72"/>
  <c r="G66" i="72"/>
  <c r="F66" i="72"/>
  <c r="E66" i="72"/>
  <c r="D66" i="72"/>
  <c r="C66" i="72"/>
  <c r="B66" i="72"/>
  <c r="AE65" i="72"/>
  <c r="AD65" i="72"/>
  <c r="AC65" i="72"/>
  <c r="AB65" i="72"/>
  <c r="AA65" i="72"/>
  <c r="Z65" i="72"/>
  <c r="Y65" i="72"/>
  <c r="X65" i="72"/>
  <c r="W65" i="72"/>
  <c r="V65" i="72"/>
  <c r="U65" i="72"/>
  <c r="T65" i="72"/>
  <c r="S65" i="72"/>
  <c r="R65" i="72"/>
  <c r="Q65" i="72"/>
  <c r="P65" i="72"/>
  <c r="O65" i="72"/>
  <c r="N65" i="72"/>
  <c r="M65" i="72"/>
  <c r="L65" i="72"/>
  <c r="K65" i="72"/>
  <c r="J65" i="72"/>
  <c r="I65" i="72"/>
  <c r="H65" i="72"/>
  <c r="G65" i="72"/>
  <c r="F65" i="72"/>
  <c r="E65" i="72"/>
  <c r="D65" i="72"/>
  <c r="C65" i="72"/>
  <c r="B65" i="72"/>
  <c r="AE64" i="72"/>
  <c r="AD64" i="72"/>
  <c r="AC64" i="72"/>
  <c r="AB64" i="72"/>
  <c r="AA64" i="72"/>
  <c r="Z64" i="72"/>
  <c r="Y64" i="72"/>
  <c r="X64" i="72"/>
  <c r="W64" i="72"/>
  <c r="V64" i="72"/>
  <c r="U64" i="72"/>
  <c r="T64" i="72"/>
  <c r="S64" i="72"/>
  <c r="R64" i="72"/>
  <c r="Q64" i="72"/>
  <c r="P64" i="72"/>
  <c r="O64" i="72"/>
  <c r="N64" i="72"/>
  <c r="M64" i="72"/>
  <c r="L64" i="72"/>
  <c r="K64" i="72"/>
  <c r="J64" i="72"/>
  <c r="I64" i="72"/>
  <c r="H64" i="72"/>
  <c r="G64" i="72"/>
  <c r="F64" i="72"/>
  <c r="E64" i="72"/>
  <c r="D64" i="72"/>
  <c r="C64" i="72"/>
  <c r="B64" i="72"/>
  <c r="AE63" i="72"/>
  <c r="AD63" i="72"/>
  <c r="AC63" i="72"/>
  <c r="AB63" i="72"/>
  <c r="AA63" i="72"/>
  <c r="Z63" i="72"/>
  <c r="Y63" i="72"/>
  <c r="X63" i="72"/>
  <c r="W63" i="72"/>
  <c r="V63" i="72"/>
  <c r="U63" i="72"/>
  <c r="T63" i="72"/>
  <c r="S63" i="72"/>
  <c r="R63" i="72"/>
  <c r="Q63" i="72"/>
  <c r="P63" i="72"/>
  <c r="O63" i="72"/>
  <c r="N63" i="72"/>
  <c r="M63" i="72"/>
  <c r="L63" i="72"/>
  <c r="K63" i="72"/>
  <c r="J63" i="72"/>
  <c r="I63" i="72"/>
  <c r="H63" i="72"/>
  <c r="G63" i="72"/>
  <c r="F63" i="72"/>
  <c r="E63" i="72"/>
  <c r="D63" i="72"/>
  <c r="C63" i="72"/>
  <c r="B63" i="72"/>
  <c r="AE62" i="72"/>
  <c r="AD62" i="72"/>
  <c r="AC62" i="72"/>
  <c r="AB62" i="72"/>
  <c r="AA62" i="72"/>
  <c r="Z62" i="72"/>
  <c r="Y62" i="72"/>
  <c r="X62" i="72"/>
  <c r="W62" i="72"/>
  <c r="V62" i="72"/>
  <c r="U62" i="72"/>
  <c r="T62" i="72"/>
  <c r="S62" i="72"/>
  <c r="R62" i="72"/>
  <c r="Q62" i="72"/>
  <c r="P62" i="72"/>
  <c r="O62" i="72"/>
  <c r="N62" i="72"/>
  <c r="M62" i="72"/>
  <c r="L62" i="72"/>
  <c r="K62" i="72"/>
  <c r="J62" i="72"/>
  <c r="I62" i="72"/>
  <c r="H62" i="72"/>
  <c r="G62" i="72"/>
  <c r="F62" i="72"/>
  <c r="E62" i="72"/>
  <c r="D62" i="72"/>
  <c r="C62" i="72"/>
  <c r="B62" i="72"/>
  <c r="AE61" i="72"/>
  <c r="AD61" i="72"/>
  <c r="AC61" i="72"/>
  <c r="AB61" i="72"/>
  <c r="AA61" i="72"/>
  <c r="Z61" i="72"/>
  <c r="Y61" i="72"/>
  <c r="X61" i="72"/>
  <c r="W61" i="72"/>
  <c r="V61" i="72"/>
  <c r="U61" i="72"/>
  <c r="T61" i="72"/>
  <c r="S61" i="72"/>
  <c r="R61" i="72"/>
  <c r="Q61" i="72"/>
  <c r="P61" i="72"/>
  <c r="O61" i="72"/>
  <c r="N61" i="72"/>
  <c r="M61" i="72"/>
  <c r="L61" i="72"/>
  <c r="K61" i="72"/>
  <c r="J61" i="72"/>
  <c r="I61" i="72"/>
  <c r="H61" i="72"/>
  <c r="G61" i="72"/>
  <c r="F61" i="72"/>
  <c r="E61" i="72"/>
  <c r="D61" i="72"/>
  <c r="C61" i="72"/>
  <c r="B61" i="72"/>
  <c r="AE60" i="72"/>
  <c r="AD60" i="72"/>
  <c r="AC60" i="72"/>
  <c r="AB60" i="72"/>
  <c r="AA60" i="72"/>
  <c r="Z60" i="72"/>
  <c r="Y60" i="72"/>
  <c r="X60" i="72"/>
  <c r="W60" i="72"/>
  <c r="V60" i="72"/>
  <c r="U60" i="72"/>
  <c r="T60" i="72"/>
  <c r="S60" i="72"/>
  <c r="R60" i="72"/>
  <c r="Q60" i="72"/>
  <c r="P60" i="72"/>
  <c r="O60" i="72"/>
  <c r="N60" i="72"/>
  <c r="M60" i="72"/>
  <c r="L60" i="72"/>
  <c r="K60" i="72"/>
  <c r="J60" i="72"/>
  <c r="I60" i="72"/>
  <c r="H60" i="72"/>
  <c r="G60" i="72"/>
  <c r="F60" i="72"/>
  <c r="E60" i="72"/>
  <c r="D60" i="72"/>
  <c r="C60" i="72"/>
  <c r="B60" i="72"/>
  <c r="AE59" i="72"/>
  <c r="AD59" i="72"/>
  <c r="AC59" i="72"/>
  <c r="AB59" i="72"/>
  <c r="AA59" i="72"/>
  <c r="Z59" i="72"/>
  <c r="Y59" i="72"/>
  <c r="X59" i="72"/>
  <c r="W59" i="72"/>
  <c r="V59" i="72"/>
  <c r="U59" i="72"/>
  <c r="T59" i="72"/>
  <c r="S59" i="72"/>
  <c r="R59" i="72"/>
  <c r="Q59" i="72"/>
  <c r="P59" i="72"/>
  <c r="O59" i="72"/>
  <c r="N59" i="72"/>
  <c r="M59" i="72"/>
  <c r="L59" i="72"/>
  <c r="K59" i="72"/>
  <c r="J59" i="72"/>
  <c r="I59" i="72"/>
  <c r="H59" i="72"/>
  <c r="G59" i="72"/>
  <c r="F59" i="72"/>
  <c r="E59" i="72"/>
  <c r="D59" i="72"/>
  <c r="C59" i="72"/>
  <c r="B59" i="72"/>
  <c r="AE58" i="72"/>
  <c r="AD58" i="72"/>
  <c r="AC58" i="72"/>
  <c r="AB58" i="72"/>
  <c r="AA58" i="72"/>
  <c r="Z58" i="72"/>
  <c r="Y58" i="72"/>
  <c r="X58" i="72"/>
  <c r="W58" i="72"/>
  <c r="V58" i="72"/>
  <c r="U58" i="72"/>
  <c r="T58" i="72"/>
  <c r="S58" i="72"/>
  <c r="R58" i="72"/>
  <c r="Q58" i="72"/>
  <c r="P58" i="72"/>
  <c r="O58" i="72"/>
  <c r="N58" i="72"/>
  <c r="M58" i="72"/>
  <c r="L58" i="72"/>
  <c r="K58" i="72"/>
  <c r="J58" i="72"/>
  <c r="I58" i="72"/>
  <c r="H58" i="72"/>
  <c r="G58" i="72"/>
  <c r="F58" i="72"/>
  <c r="E58" i="72"/>
  <c r="D58" i="72"/>
  <c r="C58" i="72"/>
  <c r="B58" i="72"/>
  <c r="AE57" i="72"/>
  <c r="AD57" i="72"/>
  <c r="AC57" i="72"/>
  <c r="AB57" i="72"/>
  <c r="AA57" i="72"/>
  <c r="Z57" i="72"/>
  <c r="Y57" i="72"/>
  <c r="X57" i="72"/>
  <c r="W57" i="72"/>
  <c r="V57" i="72"/>
  <c r="U57" i="72"/>
  <c r="T57" i="72"/>
  <c r="S57" i="72"/>
  <c r="R57" i="72"/>
  <c r="Q57" i="72"/>
  <c r="P57" i="72"/>
  <c r="O57" i="72"/>
  <c r="N57" i="72"/>
  <c r="M57" i="72"/>
  <c r="L57" i="72"/>
  <c r="K57" i="72"/>
  <c r="J57" i="72"/>
  <c r="I57" i="72"/>
  <c r="H57" i="72"/>
  <c r="G57" i="72"/>
  <c r="F57" i="72"/>
  <c r="E57" i="72"/>
  <c r="D57" i="72"/>
  <c r="C57" i="72"/>
  <c r="B57" i="72"/>
  <c r="AE56" i="72"/>
  <c r="AD56" i="72"/>
  <c r="AC56" i="72"/>
  <c r="AB56" i="72"/>
  <c r="AA56" i="72"/>
  <c r="Z56" i="72"/>
  <c r="Y56" i="72"/>
  <c r="X56" i="72"/>
  <c r="W56" i="72"/>
  <c r="V56" i="72"/>
  <c r="U56" i="72"/>
  <c r="T56" i="72"/>
  <c r="S56" i="72"/>
  <c r="R56" i="72"/>
  <c r="Q56" i="72"/>
  <c r="P56" i="72"/>
  <c r="O56" i="72"/>
  <c r="N56" i="72"/>
  <c r="M56" i="72"/>
  <c r="L56" i="72"/>
  <c r="K56" i="72"/>
  <c r="J56" i="72"/>
  <c r="I56" i="72"/>
  <c r="H56" i="72"/>
  <c r="G56" i="72"/>
  <c r="F56" i="72"/>
  <c r="E56" i="72"/>
  <c r="D56" i="72"/>
  <c r="C56" i="72"/>
  <c r="B56" i="72"/>
  <c r="AE55" i="72"/>
  <c r="AD55" i="72"/>
  <c r="AC55" i="72"/>
  <c r="AB55" i="72"/>
  <c r="AA55" i="72"/>
  <c r="Z55" i="72"/>
  <c r="Y55" i="72"/>
  <c r="X55" i="72"/>
  <c r="W55" i="72"/>
  <c r="V55" i="72"/>
  <c r="U55" i="72"/>
  <c r="T55" i="72"/>
  <c r="S55" i="72"/>
  <c r="R55" i="72"/>
  <c r="Q55" i="72"/>
  <c r="P55" i="72"/>
  <c r="O55" i="72"/>
  <c r="N55" i="72"/>
  <c r="M55" i="72"/>
  <c r="L55" i="72"/>
  <c r="K55" i="72"/>
  <c r="J55" i="72"/>
  <c r="I55" i="72"/>
  <c r="H55" i="72"/>
  <c r="G55" i="72"/>
  <c r="F55" i="72"/>
  <c r="E55" i="72"/>
  <c r="D55" i="72"/>
  <c r="C55" i="72"/>
  <c r="B55" i="72"/>
  <c r="AE54" i="72"/>
  <c r="AD54" i="72"/>
  <c r="AC54" i="72"/>
  <c r="AB54" i="72"/>
  <c r="AA54" i="72"/>
  <c r="Z54" i="72"/>
  <c r="Y54" i="72"/>
  <c r="X54" i="72"/>
  <c r="W54" i="72"/>
  <c r="V54" i="72"/>
  <c r="U54" i="72"/>
  <c r="T54" i="72"/>
  <c r="S54" i="72"/>
  <c r="R54" i="72"/>
  <c r="Q54" i="72"/>
  <c r="P54" i="72"/>
  <c r="O54" i="72"/>
  <c r="N54" i="72"/>
  <c r="M54" i="72"/>
  <c r="L54" i="72"/>
  <c r="K54" i="72"/>
  <c r="J54" i="72"/>
  <c r="I54" i="72"/>
  <c r="H54" i="72"/>
  <c r="G54" i="72"/>
  <c r="F54" i="72"/>
  <c r="E54" i="72"/>
  <c r="D54" i="72"/>
  <c r="C54" i="72"/>
  <c r="B54" i="72"/>
  <c r="AE52" i="72"/>
  <c r="AD52" i="72"/>
  <c r="AC52" i="72"/>
  <c r="AB52" i="72"/>
  <c r="AA52" i="72"/>
  <c r="Z52" i="72"/>
  <c r="Y52" i="72"/>
  <c r="X52" i="72"/>
  <c r="W52" i="72"/>
  <c r="V52" i="72"/>
  <c r="U52" i="72"/>
  <c r="T52" i="72"/>
  <c r="S52" i="72"/>
  <c r="R52" i="72"/>
  <c r="Q52" i="72"/>
  <c r="P52" i="72"/>
  <c r="O52" i="72"/>
  <c r="N52" i="72"/>
  <c r="M52" i="72"/>
  <c r="L52" i="72"/>
  <c r="K52" i="72"/>
  <c r="J52" i="72"/>
  <c r="I52" i="72"/>
  <c r="H52" i="72"/>
  <c r="G52" i="72"/>
  <c r="F52" i="72"/>
  <c r="E52" i="72"/>
  <c r="D52" i="72"/>
  <c r="C52" i="72"/>
  <c r="B52" i="72"/>
  <c r="AE51" i="72"/>
  <c r="AD51" i="72"/>
  <c r="AC51" i="72"/>
  <c r="AB51" i="72"/>
  <c r="AA51" i="72"/>
  <c r="Z51" i="72"/>
  <c r="Y51" i="72"/>
  <c r="X51" i="72"/>
  <c r="W51" i="72"/>
  <c r="V51" i="72"/>
  <c r="U51" i="72"/>
  <c r="T51" i="72"/>
  <c r="S51" i="72"/>
  <c r="R51" i="72"/>
  <c r="Q51" i="72"/>
  <c r="P51" i="72"/>
  <c r="O51" i="72"/>
  <c r="N51" i="72"/>
  <c r="M51" i="72"/>
  <c r="L51" i="72"/>
  <c r="K51" i="72"/>
  <c r="J51" i="72"/>
  <c r="I51" i="72"/>
  <c r="H51" i="72"/>
  <c r="G51" i="72"/>
  <c r="F51" i="72"/>
  <c r="E51" i="72"/>
  <c r="D51" i="72"/>
  <c r="C51" i="72"/>
  <c r="B51" i="72"/>
  <c r="AE50" i="72"/>
  <c r="AD50" i="72"/>
  <c r="AC50" i="72"/>
  <c r="AB50" i="72"/>
  <c r="AA50" i="72"/>
  <c r="Z50" i="72"/>
  <c r="Y50" i="72"/>
  <c r="X50" i="72"/>
  <c r="W50" i="72"/>
  <c r="V50" i="72"/>
  <c r="U50" i="72"/>
  <c r="T50" i="72"/>
  <c r="S50" i="72"/>
  <c r="R50" i="72"/>
  <c r="Q50" i="72"/>
  <c r="P50" i="72"/>
  <c r="O50" i="72"/>
  <c r="N50" i="72"/>
  <c r="M50" i="72"/>
  <c r="L50" i="72"/>
  <c r="K50" i="72"/>
  <c r="J50" i="72"/>
  <c r="I50" i="72"/>
  <c r="H50" i="72"/>
  <c r="G50" i="72"/>
  <c r="F50" i="72"/>
  <c r="E50" i="72"/>
  <c r="D50" i="72"/>
  <c r="C50" i="72"/>
  <c r="B50" i="72"/>
  <c r="AE49" i="72"/>
  <c r="AD49" i="72"/>
  <c r="AC49" i="72"/>
  <c r="AB49" i="72"/>
  <c r="AA49" i="72"/>
  <c r="Z49" i="72"/>
  <c r="Y49" i="72"/>
  <c r="X49" i="72"/>
  <c r="W49" i="72"/>
  <c r="V49" i="72"/>
  <c r="U49" i="72"/>
  <c r="T49" i="72"/>
  <c r="S49" i="72"/>
  <c r="R49" i="72"/>
  <c r="Q49" i="72"/>
  <c r="P49" i="72"/>
  <c r="O49" i="72"/>
  <c r="N49" i="72"/>
  <c r="M49" i="72"/>
  <c r="L49" i="72"/>
  <c r="K49" i="72"/>
  <c r="J49" i="72"/>
  <c r="I49" i="72"/>
  <c r="H49" i="72"/>
  <c r="G49" i="72"/>
  <c r="F49" i="72"/>
  <c r="E49" i="72"/>
  <c r="D49" i="72"/>
  <c r="C49" i="72"/>
  <c r="B49" i="72"/>
  <c r="AE48" i="72"/>
  <c r="AD48" i="72"/>
  <c r="AC48" i="72"/>
  <c r="AB48" i="72"/>
  <c r="AA48" i="72"/>
  <c r="Z48" i="72"/>
  <c r="Y48" i="72"/>
  <c r="X48" i="72"/>
  <c r="W48" i="72"/>
  <c r="V48" i="72"/>
  <c r="U48" i="72"/>
  <c r="T48" i="72"/>
  <c r="S48" i="72"/>
  <c r="R48" i="72"/>
  <c r="Q48" i="72"/>
  <c r="P48" i="72"/>
  <c r="O48" i="72"/>
  <c r="N48" i="72"/>
  <c r="M48" i="72"/>
  <c r="L48" i="72"/>
  <c r="K48" i="72"/>
  <c r="J48" i="72"/>
  <c r="I48" i="72"/>
  <c r="H48" i="72"/>
  <c r="G48" i="72"/>
  <c r="F48" i="72"/>
  <c r="E48" i="72"/>
  <c r="D48" i="72"/>
  <c r="C48" i="72"/>
  <c r="B48" i="72"/>
  <c r="AE47" i="72"/>
  <c r="AD47" i="72"/>
  <c r="AC47" i="72"/>
  <c r="AB47" i="72"/>
  <c r="AA47" i="72"/>
  <c r="Z47" i="72"/>
  <c r="Y47" i="72"/>
  <c r="X47" i="72"/>
  <c r="W47" i="72"/>
  <c r="V47" i="72"/>
  <c r="U47" i="72"/>
  <c r="T47" i="72"/>
  <c r="S47" i="72"/>
  <c r="R47" i="72"/>
  <c r="Q47" i="72"/>
  <c r="P47" i="72"/>
  <c r="O47" i="72"/>
  <c r="N47" i="72"/>
  <c r="M47" i="72"/>
  <c r="L47" i="72"/>
  <c r="K47" i="72"/>
  <c r="J47" i="72"/>
  <c r="I47" i="72"/>
  <c r="H47" i="72"/>
  <c r="G47" i="72"/>
  <c r="F47" i="72"/>
  <c r="E47" i="72"/>
  <c r="D47" i="72"/>
  <c r="C47" i="72"/>
  <c r="B47" i="72"/>
  <c r="AE46" i="72"/>
  <c r="AD46" i="72"/>
  <c r="AC46" i="72"/>
  <c r="AB46" i="72"/>
  <c r="AA46" i="72"/>
  <c r="Z46" i="72"/>
  <c r="Y46" i="72"/>
  <c r="X46" i="72"/>
  <c r="W46" i="72"/>
  <c r="V46" i="72"/>
  <c r="U46" i="72"/>
  <c r="T46" i="72"/>
  <c r="S46" i="72"/>
  <c r="R46" i="72"/>
  <c r="Q46" i="72"/>
  <c r="P46" i="72"/>
  <c r="O46" i="72"/>
  <c r="N46" i="72"/>
  <c r="M46" i="72"/>
  <c r="L46" i="72"/>
  <c r="K46" i="72"/>
  <c r="J46" i="72"/>
  <c r="I46" i="72"/>
  <c r="H46" i="72"/>
  <c r="G46" i="72"/>
  <c r="F46" i="72"/>
  <c r="E46" i="72"/>
  <c r="D46" i="72"/>
  <c r="C46" i="72"/>
  <c r="B46" i="72"/>
  <c r="AE45" i="72"/>
  <c r="AD45" i="72"/>
  <c r="AC45" i="72"/>
  <c r="AB45" i="72"/>
  <c r="AA45" i="72"/>
  <c r="Z45" i="72"/>
  <c r="Y45" i="72"/>
  <c r="X45" i="72"/>
  <c r="W45" i="72"/>
  <c r="V45" i="72"/>
  <c r="U45" i="72"/>
  <c r="T45" i="72"/>
  <c r="S45" i="72"/>
  <c r="R45" i="72"/>
  <c r="Q45" i="72"/>
  <c r="P45" i="72"/>
  <c r="O45" i="72"/>
  <c r="N45" i="72"/>
  <c r="M45" i="72"/>
  <c r="L45" i="72"/>
  <c r="K45" i="72"/>
  <c r="J45" i="72"/>
  <c r="I45" i="72"/>
  <c r="H45" i="72"/>
  <c r="G45" i="72"/>
  <c r="F45" i="72"/>
  <c r="E45" i="72"/>
  <c r="D45" i="72"/>
  <c r="C45" i="72"/>
  <c r="B45" i="72"/>
  <c r="AE44" i="72"/>
  <c r="AD44" i="72"/>
  <c r="AC44" i="72"/>
  <c r="AB44" i="72"/>
  <c r="AA44" i="72"/>
  <c r="Z44" i="72"/>
  <c r="Y44" i="72"/>
  <c r="X44" i="72"/>
  <c r="W44" i="72"/>
  <c r="V44" i="72"/>
  <c r="U44" i="72"/>
  <c r="T44" i="72"/>
  <c r="S44" i="72"/>
  <c r="R44" i="72"/>
  <c r="Q44" i="72"/>
  <c r="P44" i="72"/>
  <c r="O44" i="72"/>
  <c r="N44" i="72"/>
  <c r="M44" i="72"/>
  <c r="L44" i="72"/>
  <c r="K44" i="72"/>
  <c r="J44" i="72"/>
  <c r="I44" i="72"/>
  <c r="H44" i="72"/>
  <c r="G44" i="72"/>
  <c r="F44" i="72"/>
  <c r="E44" i="72"/>
  <c r="D44" i="72"/>
  <c r="C44" i="72"/>
  <c r="B44" i="72"/>
  <c r="AE43" i="72"/>
  <c r="AD43" i="72"/>
  <c r="AC43" i="72"/>
  <c r="AB43" i="72"/>
  <c r="AA43" i="72"/>
  <c r="Z43" i="72"/>
  <c r="Y43" i="72"/>
  <c r="X43" i="72"/>
  <c r="W43" i="72"/>
  <c r="V43" i="72"/>
  <c r="U43" i="72"/>
  <c r="T43" i="72"/>
  <c r="S43" i="72"/>
  <c r="R43" i="72"/>
  <c r="Q43" i="72"/>
  <c r="P43" i="72"/>
  <c r="O43" i="72"/>
  <c r="N43" i="72"/>
  <c r="M43" i="72"/>
  <c r="L43" i="72"/>
  <c r="K43" i="72"/>
  <c r="J43" i="72"/>
  <c r="I43" i="72"/>
  <c r="H43" i="72"/>
  <c r="G43" i="72"/>
  <c r="F43" i="72"/>
  <c r="E43" i="72"/>
  <c r="D43" i="72"/>
  <c r="C43" i="72"/>
  <c r="B43" i="72"/>
  <c r="AE42" i="72"/>
  <c r="AD42" i="72"/>
  <c r="AC42" i="72"/>
  <c r="AB42" i="72"/>
  <c r="AA42" i="72"/>
  <c r="Z42" i="72"/>
  <c r="Y42" i="72"/>
  <c r="X42" i="72"/>
  <c r="W42" i="72"/>
  <c r="V42" i="72"/>
  <c r="U42" i="72"/>
  <c r="T42" i="72"/>
  <c r="S42" i="72"/>
  <c r="R42" i="72"/>
  <c r="Q42" i="72"/>
  <c r="P42" i="72"/>
  <c r="O42" i="72"/>
  <c r="N42" i="72"/>
  <c r="M42" i="72"/>
  <c r="L42" i="72"/>
  <c r="K42" i="72"/>
  <c r="J42" i="72"/>
  <c r="I42" i="72"/>
  <c r="H42" i="72"/>
  <c r="G42" i="72"/>
  <c r="F42" i="72"/>
  <c r="E42" i="72"/>
  <c r="D42" i="72"/>
  <c r="C42" i="72"/>
  <c r="B42" i="72"/>
  <c r="AE41" i="72"/>
  <c r="AD41" i="72"/>
  <c r="AC41" i="72"/>
  <c r="AB41" i="72"/>
  <c r="AA41" i="72"/>
  <c r="Z41" i="72"/>
  <c r="Y41" i="72"/>
  <c r="X41" i="72"/>
  <c r="W41" i="72"/>
  <c r="V41" i="72"/>
  <c r="U41" i="72"/>
  <c r="T41" i="72"/>
  <c r="S41" i="72"/>
  <c r="R41" i="72"/>
  <c r="Q41" i="72"/>
  <c r="P41" i="72"/>
  <c r="O41" i="72"/>
  <c r="N41" i="72"/>
  <c r="M41" i="72"/>
  <c r="L41" i="72"/>
  <c r="K41" i="72"/>
  <c r="J41" i="72"/>
  <c r="I41" i="72"/>
  <c r="H41" i="72"/>
  <c r="G41" i="72"/>
  <c r="F41" i="72"/>
  <c r="E41" i="72"/>
  <c r="D41" i="72"/>
  <c r="C41" i="72"/>
  <c r="B41" i="72"/>
  <c r="AE40" i="72"/>
  <c r="AD40" i="72"/>
  <c r="AC40" i="72"/>
  <c r="AB40" i="72"/>
  <c r="AA40" i="72"/>
  <c r="Z40" i="72"/>
  <c r="Y40" i="72"/>
  <c r="X40" i="72"/>
  <c r="W40" i="72"/>
  <c r="V40" i="72"/>
  <c r="U40" i="72"/>
  <c r="T40" i="72"/>
  <c r="S40" i="72"/>
  <c r="R40" i="72"/>
  <c r="Q40" i="72"/>
  <c r="P40" i="72"/>
  <c r="O40" i="72"/>
  <c r="N40" i="72"/>
  <c r="M40" i="72"/>
  <c r="L40" i="72"/>
  <c r="K40" i="72"/>
  <c r="J40" i="72"/>
  <c r="I40" i="72"/>
  <c r="H40" i="72"/>
  <c r="G40" i="72"/>
  <c r="F40" i="72"/>
  <c r="E40" i="72"/>
  <c r="D40" i="72"/>
  <c r="C40" i="72"/>
  <c r="B40" i="72"/>
  <c r="AE39" i="72"/>
  <c r="AD39" i="72"/>
  <c r="AC39" i="72"/>
  <c r="AB39" i="72"/>
  <c r="AA39" i="72"/>
  <c r="Z39" i="72"/>
  <c r="Y39" i="72"/>
  <c r="X39" i="72"/>
  <c r="W39" i="72"/>
  <c r="V39" i="72"/>
  <c r="U39" i="72"/>
  <c r="T39" i="72"/>
  <c r="S39" i="72"/>
  <c r="R39" i="72"/>
  <c r="Q39" i="72"/>
  <c r="P39" i="72"/>
  <c r="O39" i="72"/>
  <c r="N39" i="72"/>
  <c r="M39" i="72"/>
  <c r="L39" i="72"/>
  <c r="K39" i="72"/>
  <c r="J39" i="72"/>
  <c r="I39" i="72"/>
  <c r="H39" i="72"/>
  <c r="G39" i="72"/>
  <c r="F39" i="72"/>
  <c r="E39" i="72"/>
  <c r="D39" i="72"/>
  <c r="C39" i="72"/>
  <c r="B39" i="72"/>
  <c r="AF37" i="72" s="1"/>
  <c r="AE38" i="72"/>
  <c r="AD38" i="72"/>
  <c r="AC38" i="72"/>
  <c r="AB38" i="72"/>
  <c r="AA38" i="72"/>
  <c r="Z38" i="72"/>
  <c r="Y38" i="72"/>
  <c r="X38" i="72"/>
  <c r="W38" i="72"/>
  <c r="V38" i="72"/>
  <c r="U38" i="72"/>
  <c r="T38" i="72"/>
  <c r="S38" i="72"/>
  <c r="R38" i="72"/>
  <c r="Q38" i="72"/>
  <c r="P38" i="72"/>
  <c r="O38" i="72"/>
  <c r="N38" i="72"/>
  <c r="M38" i="72"/>
  <c r="L38" i="72"/>
  <c r="K38" i="72"/>
  <c r="J38" i="72"/>
  <c r="I38" i="72"/>
  <c r="H38" i="72"/>
  <c r="G38" i="72"/>
  <c r="F38" i="72"/>
  <c r="E38" i="72"/>
  <c r="D38" i="72"/>
  <c r="C38" i="72"/>
  <c r="B38" i="72"/>
  <c r="AE37" i="72"/>
  <c r="AD37" i="72"/>
  <c r="AC37" i="72"/>
  <c r="AB37" i="72"/>
  <c r="AA37" i="72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G37" i="72"/>
  <c r="F37" i="72"/>
  <c r="E37" i="72"/>
  <c r="D37" i="72"/>
  <c r="C37" i="72"/>
  <c r="B37" i="72"/>
  <c r="AE35" i="72"/>
  <c r="AD35" i="72"/>
  <c r="AC35" i="72"/>
  <c r="AB35" i="72"/>
  <c r="AA35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H35" i="72"/>
  <c r="G35" i="72"/>
  <c r="F35" i="72"/>
  <c r="E35" i="72"/>
  <c r="D35" i="72"/>
  <c r="C35" i="72"/>
  <c r="B35" i="72"/>
  <c r="AE34" i="72"/>
  <c r="AD34" i="72"/>
  <c r="AC34" i="72"/>
  <c r="AB34" i="72"/>
  <c r="AA34" i="72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H34" i="72"/>
  <c r="G34" i="72"/>
  <c r="F34" i="72"/>
  <c r="E34" i="72"/>
  <c r="D34" i="72"/>
  <c r="C34" i="72"/>
  <c r="B34" i="72"/>
  <c r="AE33" i="72"/>
  <c r="AD33" i="72"/>
  <c r="AC33" i="72"/>
  <c r="AB33" i="72"/>
  <c r="AA33" i="72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H33" i="72"/>
  <c r="G33" i="72"/>
  <c r="F33" i="72"/>
  <c r="E33" i="72"/>
  <c r="D33" i="72"/>
  <c r="C33" i="72"/>
  <c r="B33" i="72"/>
  <c r="AE32" i="72"/>
  <c r="AD32" i="72"/>
  <c r="AC32" i="72"/>
  <c r="AB32" i="72"/>
  <c r="AA32" i="72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H32" i="72"/>
  <c r="G32" i="72"/>
  <c r="F32" i="72"/>
  <c r="E32" i="72"/>
  <c r="D32" i="72"/>
  <c r="C32" i="72"/>
  <c r="B32" i="72"/>
  <c r="AE31" i="72"/>
  <c r="AD31" i="72"/>
  <c r="AC31" i="72"/>
  <c r="AB31" i="72"/>
  <c r="AA31" i="72"/>
  <c r="Z31" i="72"/>
  <c r="Y31" i="72"/>
  <c r="X31" i="72"/>
  <c r="W31" i="72"/>
  <c r="V31" i="72"/>
  <c r="U31" i="72"/>
  <c r="T31" i="72"/>
  <c r="S31" i="72"/>
  <c r="R31" i="72"/>
  <c r="Q31" i="72"/>
  <c r="P31" i="72"/>
  <c r="O31" i="72"/>
  <c r="N31" i="72"/>
  <c r="M31" i="72"/>
  <c r="L31" i="72"/>
  <c r="K31" i="72"/>
  <c r="J31" i="72"/>
  <c r="I31" i="72"/>
  <c r="H31" i="72"/>
  <c r="G31" i="72"/>
  <c r="F31" i="72"/>
  <c r="E31" i="72"/>
  <c r="D31" i="72"/>
  <c r="C31" i="72"/>
  <c r="B31" i="72"/>
  <c r="AE30" i="72"/>
  <c r="AD30" i="72"/>
  <c r="AC30" i="72"/>
  <c r="AB30" i="72"/>
  <c r="AA30" i="72"/>
  <c r="Z30" i="72"/>
  <c r="Y30" i="72"/>
  <c r="X30" i="72"/>
  <c r="W30" i="72"/>
  <c r="V30" i="72"/>
  <c r="U30" i="72"/>
  <c r="T30" i="72"/>
  <c r="S30" i="72"/>
  <c r="R30" i="72"/>
  <c r="Q30" i="72"/>
  <c r="P30" i="72"/>
  <c r="O30" i="72"/>
  <c r="N30" i="72"/>
  <c r="M30" i="72"/>
  <c r="L30" i="72"/>
  <c r="K30" i="72"/>
  <c r="J30" i="72"/>
  <c r="I30" i="72"/>
  <c r="H30" i="72"/>
  <c r="G30" i="72"/>
  <c r="F30" i="72"/>
  <c r="E30" i="72"/>
  <c r="D30" i="72"/>
  <c r="C30" i="72"/>
  <c r="B30" i="72"/>
  <c r="AE29" i="72"/>
  <c r="AD29" i="72"/>
  <c r="AC29" i="72"/>
  <c r="AB29" i="72"/>
  <c r="AA29" i="72"/>
  <c r="Z29" i="72"/>
  <c r="Y29" i="72"/>
  <c r="X29" i="72"/>
  <c r="W29" i="72"/>
  <c r="V29" i="72"/>
  <c r="U29" i="72"/>
  <c r="T29" i="72"/>
  <c r="S29" i="72"/>
  <c r="R29" i="72"/>
  <c r="Q29" i="72"/>
  <c r="P29" i="72"/>
  <c r="O29" i="72"/>
  <c r="N29" i="72"/>
  <c r="M29" i="72"/>
  <c r="L29" i="72"/>
  <c r="K29" i="72"/>
  <c r="J29" i="72"/>
  <c r="I29" i="72"/>
  <c r="H29" i="72"/>
  <c r="G29" i="72"/>
  <c r="F29" i="72"/>
  <c r="E29" i="72"/>
  <c r="D29" i="72"/>
  <c r="C29" i="72"/>
  <c r="B29" i="72"/>
  <c r="AE28" i="72"/>
  <c r="AD28" i="72"/>
  <c r="AC28" i="72"/>
  <c r="AB28" i="72"/>
  <c r="AA28" i="72"/>
  <c r="Z28" i="72"/>
  <c r="Y28" i="72"/>
  <c r="X28" i="72"/>
  <c r="W28" i="72"/>
  <c r="V28" i="72"/>
  <c r="U28" i="72"/>
  <c r="T28" i="72"/>
  <c r="S28" i="72"/>
  <c r="R28" i="72"/>
  <c r="Q28" i="72"/>
  <c r="P28" i="72"/>
  <c r="O28" i="72"/>
  <c r="N28" i="72"/>
  <c r="M28" i="72"/>
  <c r="L28" i="72"/>
  <c r="K28" i="72"/>
  <c r="J28" i="72"/>
  <c r="I28" i="72"/>
  <c r="H28" i="72"/>
  <c r="G28" i="72"/>
  <c r="F28" i="72"/>
  <c r="E28" i="72"/>
  <c r="D28" i="72"/>
  <c r="C28" i="72"/>
  <c r="B28" i="72"/>
  <c r="AE27" i="72"/>
  <c r="AD27" i="72"/>
  <c r="AC27" i="72"/>
  <c r="AB27" i="72"/>
  <c r="AA27" i="72"/>
  <c r="Z27" i="72"/>
  <c r="Y27" i="72"/>
  <c r="X27" i="72"/>
  <c r="W27" i="72"/>
  <c r="V27" i="72"/>
  <c r="U27" i="72"/>
  <c r="T27" i="72"/>
  <c r="S27" i="72"/>
  <c r="R27" i="72"/>
  <c r="Q27" i="72"/>
  <c r="P27" i="72"/>
  <c r="O27" i="72"/>
  <c r="N27" i="72"/>
  <c r="M27" i="72"/>
  <c r="L27" i="72"/>
  <c r="K27" i="72"/>
  <c r="J27" i="72"/>
  <c r="I27" i="72"/>
  <c r="H27" i="72"/>
  <c r="G27" i="72"/>
  <c r="F27" i="72"/>
  <c r="E27" i="72"/>
  <c r="D27" i="72"/>
  <c r="C27" i="72"/>
  <c r="B27" i="72"/>
  <c r="AE26" i="72"/>
  <c r="AD26" i="72"/>
  <c r="AC26" i="72"/>
  <c r="AB26" i="72"/>
  <c r="AA26" i="72"/>
  <c r="Z26" i="72"/>
  <c r="Y26" i="72"/>
  <c r="X26" i="72"/>
  <c r="W26" i="72"/>
  <c r="V26" i="72"/>
  <c r="U26" i="72"/>
  <c r="T26" i="72"/>
  <c r="S26" i="72"/>
  <c r="R26" i="72"/>
  <c r="Q26" i="72"/>
  <c r="P26" i="72"/>
  <c r="O26" i="72"/>
  <c r="N26" i="72"/>
  <c r="M26" i="72"/>
  <c r="L26" i="72"/>
  <c r="K26" i="72"/>
  <c r="J26" i="72"/>
  <c r="I26" i="72"/>
  <c r="H26" i="72"/>
  <c r="G26" i="72"/>
  <c r="F26" i="72"/>
  <c r="E26" i="72"/>
  <c r="D26" i="72"/>
  <c r="C26" i="72"/>
  <c r="B26" i="72"/>
  <c r="AE25" i="72"/>
  <c r="AD25" i="72"/>
  <c r="AC25" i="72"/>
  <c r="AB25" i="72"/>
  <c r="AA25" i="72"/>
  <c r="Z25" i="72"/>
  <c r="Y25" i="72"/>
  <c r="X25" i="72"/>
  <c r="W25" i="72"/>
  <c r="V25" i="72"/>
  <c r="U25" i="72"/>
  <c r="T25" i="72"/>
  <c r="S25" i="72"/>
  <c r="R25" i="72"/>
  <c r="Q25" i="72"/>
  <c r="P25" i="72"/>
  <c r="O25" i="72"/>
  <c r="N25" i="72"/>
  <c r="M25" i="72"/>
  <c r="L25" i="72"/>
  <c r="K25" i="72"/>
  <c r="J25" i="72"/>
  <c r="I25" i="72"/>
  <c r="H25" i="72"/>
  <c r="G25" i="72"/>
  <c r="F25" i="72"/>
  <c r="E25" i="72"/>
  <c r="D25" i="72"/>
  <c r="C25" i="72"/>
  <c r="B25" i="72"/>
  <c r="AE24" i="72"/>
  <c r="AD24" i="72"/>
  <c r="AC24" i="72"/>
  <c r="AB24" i="72"/>
  <c r="AA24" i="72"/>
  <c r="Z24" i="72"/>
  <c r="Y24" i="72"/>
  <c r="X24" i="72"/>
  <c r="W24" i="72"/>
  <c r="V24" i="72"/>
  <c r="U24" i="72"/>
  <c r="T24" i="72"/>
  <c r="S24" i="72"/>
  <c r="R24" i="72"/>
  <c r="Q24" i="72"/>
  <c r="P24" i="72"/>
  <c r="O24" i="72"/>
  <c r="N24" i="72"/>
  <c r="M24" i="72"/>
  <c r="L24" i="72"/>
  <c r="K24" i="72"/>
  <c r="J24" i="72"/>
  <c r="I24" i="72"/>
  <c r="H24" i="72"/>
  <c r="G24" i="72"/>
  <c r="F24" i="72"/>
  <c r="E24" i="72"/>
  <c r="D24" i="72"/>
  <c r="C24" i="72"/>
  <c r="B24" i="72"/>
  <c r="AE23" i="72"/>
  <c r="AD23" i="72"/>
  <c r="AC23" i="72"/>
  <c r="AB23" i="72"/>
  <c r="AA23" i="72"/>
  <c r="Z23" i="72"/>
  <c r="Y23" i="72"/>
  <c r="X23" i="72"/>
  <c r="W23" i="72"/>
  <c r="V23" i="72"/>
  <c r="U23" i="72"/>
  <c r="T23" i="72"/>
  <c r="S23" i="72"/>
  <c r="R23" i="72"/>
  <c r="Q23" i="72"/>
  <c r="P23" i="72"/>
  <c r="O23" i="72"/>
  <c r="N23" i="72"/>
  <c r="M23" i="72"/>
  <c r="L23" i="72"/>
  <c r="K23" i="72"/>
  <c r="J23" i="72"/>
  <c r="I23" i="72"/>
  <c r="H23" i="72"/>
  <c r="G23" i="72"/>
  <c r="F23" i="72"/>
  <c r="E23" i="72"/>
  <c r="D23" i="72"/>
  <c r="C23" i="72"/>
  <c r="B23" i="72"/>
  <c r="AE22" i="72"/>
  <c r="AD22" i="72"/>
  <c r="AC22" i="72"/>
  <c r="AB22" i="72"/>
  <c r="AA22" i="72"/>
  <c r="Z22" i="72"/>
  <c r="Y22" i="72"/>
  <c r="X22" i="72"/>
  <c r="W22" i="72"/>
  <c r="V22" i="72"/>
  <c r="U22" i="72"/>
  <c r="T22" i="72"/>
  <c r="S22" i="72"/>
  <c r="R22" i="72"/>
  <c r="Q22" i="72"/>
  <c r="P22" i="72"/>
  <c r="O22" i="72"/>
  <c r="N22" i="72"/>
  <c r="M22" i="72"/>
  <c r="L22" i="72"/>
  <c r="K22" i="72"/>
  <c r="J22" i="72"/>
  <c r="I22" i="72"/>
  <c r="H22" i="72"/>
  <c r="AF20" i="72" s="1"/>
  <c r="G22" i="72"/>
  <c r="F22" i="72"/>
  <c r="E22" i="72"/>
  <c r="D22" i="72"/>
  <c r="C22" i="72"/>
  <c r="B22" i="72"/>
  <c r="AE21" i="72"/>
  <c r="AD21" i="72"/>
  <c r="AC21" i="72"/>
  <c r="AB21" i="72"/>
  <c r="AA21" i="72"/>
  <c r="Z21" i="72"/>
  <c r="Y21" i="72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H21" i="72"/>
  <c r="G21" i="72"/>
  <c r="F21" i="72"/>
  <c r="E21" i="72"/>
  <c r="D21" i="72"/>
  <c r="C21" i="72"/>
  <c r="B21" i="72"/>
  <c r="AE20" i="72"/>
  <c r="AD20" i="72"/>
  <c r="AC20" i="72"/>
  <c r="AB20" i="72"/>
  <c r="AA20" i="72"/>
  <c r="Z20" i="72"/>
  <c r="Y20" i="72"/>
  <c r="X20" i="72"/>
  <c r="W20" i="72"/>
  <c r="V20" i="72"/>
  <c r="U20" i="72"/>
  <c r="T20" i="72"/>
  <c r="S20" i="72"/>
  <c r="R20" i="72"/>
  <c r="Q20" i="72"/>
  <c r="P20" i="72"/>
  <c r="O20" i="72"/>
  <c r="N20" i="72"/>
  <c r="M20" i="72"/>
  <c r="L20" i="72"/>
  <c r="K20" i="72"/>
  <c r="J20" i="72"/>
  <c r="I20" i="72"/>
  <c r="H20" i="72"/>
  <c r="G20" i="72"/>
  <c r="F20" i="72"/>
  <c r="E20" i="72"/>
  <c r="D20" i="72"/>
  <c r="C20" i="72"/>
  <c r="B20" i="72"/>
  <c r="AE18" i="72"/>
  <c r="AD18" i="72"/>
  <c r="AC18" i="72"/>
  <c r="AB18" i="72"/>
  <c r="AA18" i="72"/>
  <c r="Z18" i="72"/>
  <c r="Y18" i="72"/>
  <c r="X18" i="72"/>
  <c r="W18" i="72"/>
  <c r="V18" i="72"/>
  <c r="U18" i="72"/>
  <c r="T18" i="72"/>
  <c r="S18" i="72"/>
  <c r="R18" i="72"/>
  <c r="Q18" i="72"/>
  <c r="P18" i="72"/>
  <c r="O18" i="72"/>
  <c r="N18" i="72"/>
  <c r="M18" i="72"/>
  <c r="L18" i="72"/>
  <c r="K18" i="72"/>
  <c r="J18" i="72"/>
  <c r="I18" i="72"/>
  <c r="H18" i="72"/>
  <c r="G18" i="72"/>
  <c r="F18" i="72"/>
  <c r="E18" i="72"/>
  <c r="D18" i="72"/>
  <c r="C18" i="72"/>
  <c r="B18" i="72"/>
  <c r="AE17" i="72"/>
  <c r="AD17" i="72"/>
  <c r="AC17" i="72"/>
  <c r="AB17" i="72"/>
  <c r="AA17" i="72"/>
  <c r="Z17" i="72"/>
  <c r="Y17" i="72"/>
  <c r="X17" i="72"/>
  <c r="W17" i="72"/>
  <c r="V17" i="72"/>
  <c r="U17" i="72"/>
  <c r="T17" i="72"/>
  <c r="S17" i="72"/>
  <c r="R17" i="72"/>
  <c r="Q17" i="72"/>
  <c r="P17" i="72"/>
  <c r="O17" i="72"/>
  <c r="N17" i="72"/>
  <c r="M17" i="72"/>
  <c r="L17" i="72"/>
  <c r="K17" i="72"/>
  <c r="J17" i="72"/>
  <c r="I17" i="72"/>
  <c r="H17" i="72"/>
  <c r="G17" i="72"/>
  <c r="F17" i="72"/>
  <c r="E17" i="72"/>
  <c r="D17" i="72"/>
  <c r="C17" i="72"/>
  <c r="B17" i="72"/>
  <c r="AE16" i="72"/>
  <c r="AD16" i="72"/>
  <c r="AC16" i="72"/>
  <c r="AB16" i="72"/>
  <c r="AA16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G16" i="72"/>
  <c r="F16" i="72"/>
  <c r="E16" i="72"/>
  <c r="D16" i="72"/>
  <c r="C16" i="72"/>
  <c r="B16" i="72"/>
  <c r="AE15" i="72"/>
  <c r="AD15" i="72"/>
  <c r="AC15" i="72"/>
  <c r="AB15" i="72"/>
  <c r="AA15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G15" i="72"/>
  <c r="F15" i="72"/>
  <c r="E15" i="72"/>
  <c r="D15" i="72"/>
  <c r="C15" i="72"/>
  <c r="B15" i="72"/>
  <c r="AE14" i="72"/>
  <c r="AD14" i="72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E13" i="72"/>
  <c r="AD13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B13" i="72"/>
  <c r="AE12" i="72"/>
  <c r="AD12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E11" i="72"/>
  <c r="AD11" i="72"/>
  <c r="AC11" i="72"/>
  <c r="AB11" i="72"/>
  <c r="AA11" i="72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H11" i="72"/>
  <c r="G11" i="72"/>
  <c r="F11" i="72"/>
  <c r="E11" i="72"/>
  <c r="D11" i="72"/>
  <c r="C11" i="72"/>
  <c r="B11" i="72"/>
  <c r="AE10" i="72"/>
  <c r="AD10" i="72"/>
  <c r="AC10" i="72"/>
  <c r="AB10" i="72"/>
  <c r="AA10" i="72"/>
  <c r="Z10" i="72"/>
  <c r="Y10" i="72"/>
  <c r="X10" i="72"/>
  <c r="W10" i="72"/>
  <c r="V10" i="72"/>
  <c r="U10" i="72"/>
  <c r="T10" i="72"/>
  <c r="S10" i="72"/>
  <c r="R10" i="72"/>
  <c r="Q10" i="72"/>
  <c r="P10" i="72"/>
  <c r="O10" i="72"/>
  <c r="N10" i="72"/>
  <c r="M10" i="72"/>
  <c r="L10" i="72"/>
  <c r="K10" i="72"/>
  <c r="J10" i="72"/>
  <c r="I10" i="72"/>
  <c r="H10" i="72"/>
  <c r="G10" i="72"/>
  <c r="F10" i="72"/>
  <c r="E10" i="72"/>
  <c r="D10" i="72"/>
  <c r="C10" i="72"/>
  <c r="B10" i="72"/>
  <c r="AE9" i="72"/>
  <c r="AD9" i="72"/>
  <c r="AC9" i="72"/>
  <c r="AB9" i="72"/>
  <c r="AA9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G9" i="72"/>
  <c r="F9" i="72"/>
  <c r="E9" i="72"/>
  <c r="D9" i="72"/>
  <c r="C9" i="72"/>
  <c r="B9" i="72"/>
  <c r="AE8" i="72"/>
  <c r="AD8" i="72"/>
  <c r="AC8" i="72"/>
  <c r="AB8" i="72"/>
  <c r="AA8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H8" i="72"/>
  <c r="G8" i="72"/>
  <c r="F8" i="72"/>
  <c r="E8" i="72"/>
  <c r="D8" i="72"/>
  <c r="C8" i="72"/>
  <c r="B8" i="72"/>
  <c r="AE7" i="72"/>
  <c r="AD7" i="72"/>
  <c r="AC7" i="72"/>
  <c r="AB7" i="72"/>
  <c r="AA7" i="72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H7" i="72"/>
  <c r="G7" i="72"/>
  <c r="F7" i="72"/>
  <c r="E7" i="72"/>
  <c r="D7" i="72"/>
  <c r="C7" i="72"/>
  <c r="B7" i="72"/>
  <c r="AE6" i="72"/>
  <c r="AD6" i="72"/>
  <c r="AC6" i="72"/>
  <c r="AB6" i="72"/>
  <c r="AA6" i="72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H6" i="72"/>
  <c r="G6" i="72"/>
  <c r="F6" i="72"/>
  <c r="E6" i="72"/>
  <c r="D6" i="72"/>
  <c r="C6" i="72"/>
  <c r="B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G5" i="72"/>
  <c r="F5" i="72"/>
  <c r="E5" i="72"/>
  <c r="D5" i="72"/>
  <c r="C5" i="72"/>
  <c r="B5" i="72"/>
  <c r="AF3" i="72" s="1"/>
  <c r="AE4" i="72"/>
  <c r="AD4" i="72"/>
  <c r="AC4" i="72"/>
  <c r="AB4" i="72"/>
  <c r="AA4" i="72"/>
  <c r="Z4" i="72"/>
  <c r="Y4" i="72"/>
  <c r="X4" i="72"/>
  <c r="W4" i="72"/>
  <c r="V4" i="72"/>
  <c r="U4" i="72"/>
  <c r="T4" i="72"/>
  <c r="S4" i="72"/>
  <c r="R4" i="72"/>
  <c r="Q4" i="72"/>
  <c r="P4" i="72"/>
  <c r="O4" i="72"/>
  <c r="N4" i="72"/>
  <c r="M4" i="72"/>
  <c r="L4" i="72"/>
  <c r="K4" i="72"/>
  <c r="J4" i="72"/>
  <c r="I4" i="72"/>
  <c r="H4" i="72"/>
  <c r="G4" i="72"/>
  <c r="F4" i="72"/>
  <c r="E4" i="72"/>
  <c r="D4" i="72"/>
  <c r="C4" i="72"/>
  <c r="B4" i="72"/>
  <c r="AE3" i="72"/>
  <c r="AD3" i="72"/>
  <c r="AC3" i="72"/>
  <c r="AB3" i="72"/>
  <c r="AA3" i="72"/>
  <c r="Z3" i="72"/>
  <c r="Y3" i="72"/>
  <c r="X3" i="72"/>
  <c r="W3" i="72"/>
  <c r="V3" i="72"/>
  <c r="U3" i="72"/>
  <c r="T3" i="72"/>
  <c r="S3" i="72"/>
  <c r="R3" i="72"/>
  <c r="Q3" i="72"/>
  <c r="P3" i="72"/>
  <c r="O3" i="72"/>
  <c r="N3" i="72"/>
  <c r="M3" i="72"/>
  <c r="L3" i="72"/>
  <c r="K3" i="72"/>
  <c r="J3" i="72"/>
  <c r="I3" i="72"/>
  <c r="H3" i="72"/>
  <c r="G3" i="72"/>
  <c r="F3" i="72"/>
  <c r="E3" i="72"/>
  <c r="D3" i="72"/>
  <c r="C3" i="72"/>
  <c r="B3" i="72"/>
  <c r="AE87" i="71"/>
  <c r="AD87" i="71"/>
  <c r="AC87" i="71"/>
  <c r="AB87" i="71"/>
  <c r="AA87" i="71"/>
  <c r="Z87" i="71"/>
  <c r="Y87" i="71"/>
  <c r="X87" i="71"/>
  <c r="W87" i="71"/>
  <c r="V87" i="71"/>
  <c r="U87" i="71"/>
  <c r="T87" i="71"/>
  <c r="S87" i="71"/>
  <c r="R87" i="71"/>
  <c r="Q87" i="71"/>
  <c r="P87" i="71"/>
  <c r="O87" i="71"/>
  <c r="N87" i="71"/>
  <c r="M87" i="71"/>
  <c r="L87" i="71"/>
  <c r="K87" i="71"/>
  <c r="J87" i="71"/>
  <c r="I87" i="71"/>
  <c r="H87" i="71"/>
  <c r="G87" i="71"/>
  <c r="F87" i="71"/>
  <c r="E87" i="71"/>
  <c r="D87" i="71"/>
  <c r="C87" i="71"/>
  <c r="B87" i="71"/>
  <c r="AE86" i="71"/>
  <c r="AD86" i="71"/>
  <c r="AC86" i="71"/>
  <c r="AB86" i="71"/>
  <c r="AA86" i="71"/>
  <c r="Z86" i="71"/>
  <c r="Y86" i="71"/>
  <c r="X86" i="71"/>
  <c r="W86" i="71"/>
  <c r="V86" i="71"/>
  <c r="U86" i="71"/>
  <c r="T86" i="71"/>
  <c r="S86" i="71"/>
  <c r="R86" i="71"/>
  <c r="Q86" i="71"/>
  <c r="P86" i="71"/>
  <c r="O86" i="71"/>
  <c r="N86" i="71"/>
  <c r="M86" i="71"/>
  <c r="L86" i="71"/>
  <c r="K86" i="71"/>
  <c r="J86" i="71"/>
  <c r="I86" i="71"/>
  <c r="H86" i="71"/>
  <c r="G86" i="71"/>
  <c r="F86" i="71"/>
  <c r="E86" i="71"/>
  <c r="D86" i="71"/>
  <c r="C86" i="71"/>
  <c r="B86" i="71"/>
  <c r="AE85" i="71"/>
  <c r="AD85" i="71"/>
  <c r="AC85" i="71"/>
  <c r="AB85" i="71"/>
  <c r="AA85" i="71"/>
  <c r="Z85" i="71"/>
  <c r="Y85" i="71"/>
  <c r="X85" i="71"/>
  <c r="W85" i="71"/>
  <c r="V85" i="71"/>
  <c r="U85" i="71"/>
  <c r="T85" i="71"/>
  <c r="S85" i="71"/>
  <c r="R85" i="71"/>
  <c r="Q85" i="71"/>
  <c r="P85" i="71"/>
  <c r="O85" i="71"/>
  <c r="N85" i="71"/>
  <c r="M85" i="71"/>
  <c r="L85" i="71"/>
  <c r="K85" i="71"/>
  <c r="J85" i="71"/>
  <c r="I85" i="71"/>
  <c r="H85" i="71"/>
  <c r="G85" i="71"/>
  <c r="F85" i="71"/>
  <c r="E85" i="71"/>
  <c r="D85" i="71"/>
  <c r="C85" i="71"/>
  <c r="B85" i="71"/>
  <c r="AE84" i="71"/>
  <c r="AD84" i="71"/>
  <c r="AC84" i="71"/>
  <c r="AB84" i="71"/>
  <c r="AA84" i="71"/>
  <c r="Z84" i="71"/>
  <c r="Y84" i="71"/>
  <c r="X84" i="71"/>
  <c r="W84" i="71"/>
  <c r="V84" i="71"/>
  <c r="U84" i="71"/>
  <c r="T84" i="71"/>
  <c r="S84" i="71"/>
  <c r="R84" i="71"/>
  <c r="Q84" i="71"/>
  <c r="P84" i="71"/>
  <c r="O84" i="71"/>
  <c r="N84" i="71"/>
  <c r="M84" i="71"/>
  <c r="L84" i="71"/>
  <c r="K84" i="71"/>
  <c r="J84" i="71"/>
  <c r="I84" i="71"/>
  <c r="H84" i="71"/>
  <c r="G84" i="71"/>
  <c r="F84" i="71"/>
  <c r="E84" i="71"/>
  <c r="D84" i="71"/>
  <c r="C84" i="71"/>
  <c r="B84" i="71"/>
  <c r="AE83" i="71"/>
  <c r="AD83" i="71"/>
  <c r="AC83" i="71"/>
  <c r="AB83" i="71"/>
  <c r="AA83" i="71"/>
  <c r="Z83" i="71"/>
  <c r="Y83" i="71"/>
  <c r="X83" i="71"/>
  <c r="W83" i="71"/>
  <c r="V83" i="71"/>
  <c r="U83" i="71"/>
  <c r="T83" i="71"/>
  <c r="S83" i="71"/>
  <c r="R83" i="71"/>
  <c r="Q83" i="71"/>
  <c r="P83" i="71"/>
  <c r="O83" i="71"/>
  <c r="N83" i="71"/>
  <c r="M83" i="71"/>
  <c r="L83" i="71"/>
  <c r="K83" i="71"/>
  <c r="J83" i="71"/>
  <c r="I83" i="71"/>
  <c r="H83" i="71"/>
  <c r="G83" i="71"/>
  <c r="F83" i="71"/>
  <c r="E83" i="71"/>
  <c r="D83" i="71"/>
  <c r="C83" i="71"/>
  <c r="B83" i="71"/>
  <c r="AE82" i="71"/>
  <c r="AD82" i="71"/>
  <c r="AC82" i="71"/>
  <c r="AB82" i="71"/>
  <c r="AA82" i="71"/>
  <c r="Z82" i="71"/>
  <c r="Y82" i="71"/>
  <c r="X82" i="71"/>
  <c r="W82" i="71"/>
  <c r="V82" i="71"/>
  <c r="U82" i="71"/>
  <c r="T82" i="71"/>
  <c r="S82" i="71"/>
  <c r="R82" i="71"/>
  <c r="Q82" i="71"/>
  <c r="P82" i="71"/>
  <c r="O82" i="71"/>
  <c r="N82" i="71"/>
  <c r="M82" i="71"/>
  <c r="L82" i="71"/>
  <c r="K82" i="71"/>
  <c r="J82" i="71"/>
  <c r="I82" i="71"/>
  <c r="H82" i="71"/>
  <c r="G82" i="71"/>
  <c r="F82" i="71"/>
  <c r="E82" i="71"/>
  <c r="D82" i="71"/>
  <c r="C82" i="71"/>
  <c r="B82" i="71"/>
  <c r="AE81" i="71"/>
  <c r="AD81" i="71"/>
  <c r="AC81" i="71"/>
  <c r="AB81" i="71"/>
  <c r="AA81" i="71"/>
  <c r="Z81" i="71"/>
  <c r="Y81" i="71"/>
  <c r="X81" i="71"/>
  <c r="W81" i="71"/>
  <c r="V81" i="71"/>
  <c r="U81" i="71"/>
  <c r="T81" i="71"/>
  <c r="S81" i="71"/>
  <c r="R81" i="71"/>
  <c r="Q81" i="71"/>
  <c r="P81" i="71"/>
  <c r="O81" i="71"/>
  <c r="N81" i="71"/>
  <c r="M81" i="71"/>
  <c r="L81" i="71"/>
  <c r="K81" i="71"/>
  <c r="J81" i="71"/>
  <c r="I81" i="71"/>
  <c r="H81" i="71"/>
  <c r="G81" i="71"/>
  <c r="F81" i="71"/>
  <c r="E81" i="71"/>
  <c r="D81" i="71"/>
  <c r="C81" i="71"/>
  <c r="B81" i="71"/>
  <c r="AE80" i="71"/>
  <c r="AD80" i="71"/>
  <c r="AC80" i="71"/>
  <c r="AB80" i="71"/>
  <c r="AA80" i="71"/>
  <c r="Z80" i="71"/>
  <c r="Y80" i="71"/>
  <c r="X80" i="71"/>
  <c r="W80" i="71"/>
  <c r="V80" i="71"/>
  <c r="U80" i="71"/>
  <c r="T80" i="71"/>
  <c r="S80" i="71"/>
  <c r="R80" i="71"/>
  <c r="Q80" i="71"/>
  <c r="P80" i="71"/>
  <c r="O80" i="71"/>
  <c r="N80" i="71"/>
  <c r="M80" i="71"/>
  <c r="L80" i="71"/>
  <c r="K80" i="71"/>
  <c r="J80" i="71"/>
  <c r="I80" i="71"/>
  <c r="H80" i="71"/>
  <c r="G80" i="71"/>
  <c r="F80" i="71"/>
  <c r="E80" i="71"/>
  <c r="D80" i="71"/>
  <c r="C80" i="71"/>
  <c r="B80" i="71"/>
  <c r="AE79" i="71"/>
  <c r="AD79" i="71"/>
  <c r="AC79" i="71"/>
  <c r="AB79" i="71"/>
  <c r="AA79" i="71"/>
  <c r="Z79" i="71"/>
  <c r="Y79" i="71"/>
  <c r="X79" i="71"/>
  <c r="W79" i="71"/>
  <c r="V79" i="71"/>
  <c r="U79" i="71"/>
  <c r="T79" i="71"/>
  <c r="S79" i="71"/>
  <c r="R79" i="71"/>
  <c r="Q79" i="71"/>
  <c r="P79" i="71"/>
  <c r="O79" i="71"/>
  <c r="N79" i="71"/>
  <c r="M79" i="71"/>
  <c r="L79" i="71"/>
  <c r="K79" i="71"/>
  <c r="J79" i="71"/>
  <c r="I79" i="71"/>
  <c r="H79" i="71"/>
  <c r="G79" i="71"/>
  <c r="F79" i="71"/>
  <c r="E79" i="71"/>
  <c r="D79" i="71"/>
  <c r="C79" i="71"/>
  <c r="B79" i="71"/>
  <c r="AE78" i="71"/>
  <c r="AD78" i="71"/>
  <c r="AC78" i="71"/>
  <c r="AB78" i="71"/>
  <c r="AA78" i="71"/>
  <c r="Z78" i="71"/>
  <c r="Y78" i="71"/>
  <c r="X78" i="71"/>
  <c r="W78" i="71"/>
  <c r="V78" i="71"/>
  <c r="U78" i="71"/>
  <c r="T78" i="71"/>
  <c r="S78" i="71"/>
  <c r="R78" i="71"/>
  <c r="Q78" i="71"/>
  <c r="P78" i="71"/>
  <c r="O78" i="71"/>
  <c r="N78" i="71"/>
  <c r="M78" i="71"/>
  <c r="L78" i="71"/>
  <c r="K78" i="71"/>
  <c r="J78" i="71"/>
  <c r="I78" i="71"/>
  <c r="H78" i="71"/>
  <c r="G78" i="71"/>
  <c r="F78" i="71"/>
  <c r="E78" i="71"/>
  <c r="D78" i="71"/>
  <c r="C78" i="71"/>
  <c r="B78" i="71"/>
  <c r="AE77" i="71"/>
  <c r="AD77" i="71"/>
  <c r="AC77" i="71"/>
  <c r="AB77" i="71"/>
  <c r="AA77" i="71"/>
  <c r="Z77" i="71"/>
  <c r="Y77" i="71"/>
  <c r="X77" i="71"/>
  <c r="W77" i="71"/>
  <c r="V77" i="71"/>
  <c r="U77" i="71"/>
  <c r="T77" i="71"/>
  <c r="S77" i="71"/>
  <c r="R77" i="71"/>
  <c r="Q77" i="71"/>
  <c r="P77" i="71"/>
  <c r="O77" i="71"/>
  <c r="N77" i="71"/>
  <c r="M77" i="71"/>
  <c r="L77" i="71"/>
  <c r="K77" i="71"/>
  <c r="J77" i="71"/>
  <c r="I77" i="71"/>
  <c r="H77" i="71"/>
  <c r="G77" i="71"/>
  <c r="F77" i="71"/>
  <c r="E77" i="71"/>
  <c r="D77" i="71"/>
  <c r="C77" i="71"/>
  <c r="B77" i="71"/>
  <c r="AE76" i="71"/>
  <c r="AD76" i="71"/>
  <c r="AC76" i="71"/>
  <c r="AB76" i="71"/>
  <c r="AA76" i="71"/>
  <c r="Z76" i="71"/>
  <c r="Y76" i="71"/>
  <c r="X76" i="71"/>
  <c r="W76" i="71"/>
  <c r="V76" i="71"/>
  <c r="U76" i="71"/>
  <c r="T76" i="71"/>
  <c r="S76" i="71"/>
  <c r="R76" i="71"/>
  <c r="Q76" i="71"/>
  <c r="P76" i="71"/>
  <c r="O76" i="71"/>
  <c r="N76" i="71"/>
  <c r="M76" i="71"/>
  <c r="L76" i="71"/>
  <c r="K76" i="71"/>
  <c r="J76" i="71"/>
  <c r="I76" i="71"/>
  <c r="H76" i="71"/>
  <c r="G76" i="71"/>
  <c r="F76" i="71"/>
  <c r="E76" i="71"/>
  <c r="D76" i="71"/>
  <c r="C76" i="71"/>
  <c r="B76" i="71"/>
  <c r="AE75" i="71"/>
  <c r="AD75" i="71"/>
  <c r="AC75" i="71"/>
  <c r="AB75" i="71"/>
  <c r="AA75" i="71"/>
  <c r="Z75" i="71"/>
  <c r="Y75" i="71"/>
  <c r="X75" i="71"/>
  <c r="W75" i="71"/>
  <c r="V75" i="71"/>
  <c r="U75" i="71"/>
  <c r="T75" i="71"/>
  <c r="S75" i="71"/>
  <c r="R75" i="71"/>
  <c r="Q75" i="71"/>
  <c r="P75" i="71"/>
  <c r="O75" i="71"/>
  <c r="N75" i="71"/>
  <c r="M75" i="71"/>
  <c r="L75" i="71"/>
  <c r="K75" i="71"/>
  <c r="J75" i="71"/>
  <c r="I75" i="71"/>
  <c r="H75" i="71"/>
  <c r="G75" i="71"/>
  <c r="F75" i="71"/>
  <c r="E75" i="71"/>
  <c r="D75" i="71"/>
  <c r="C75" i="71"/>
  <c r="B75" i="71"/>
  <c r="AE74" i="71"/>
  <c r="AD74" i="71"/>
  <c r="AC74" i="71"/>
  <c r="AB74" i="71"/>
  <c r="AA74" i="71"/>
  <c r="Z74" i="71"/>
  <c r="Y74" i="71"/>
  <c r="X74" i="71"/>
  <c r="W74" i="71"/>
  <c r="V74" i="71"/>
  <c r="U74" i="71"/>
  <c r="T74" i="71"/>
  <c r="S74" i="71"/>
  <c r="R74" i="71"/>
  <c r="Q74" i="71"/>
  <c r="P74" i="71"/>
  <c r="O74" i="71"/>
  <c r="N74" i="71"/>
  <c r="M74" i="71"/>
  <c r="L74" i="71"/>
  <c r="K74" i="71"/>
  <c r="J74" i="71"/>
  <c r="I74" i="71"/>
  <c r="H74" i="71"/>
  <c r="G74" i="71"/>
  <c r="F74" i="71"/>
  <c r="E74" i="71"/>
  <c r="D74" i="71"/>
  <c r="C74" i="71"/>
  <c r="B74" i="71"/>
  <c r="AE73" i="71"/>
  <c r="AD73" i="71"/>
  <c r="AC73" i="71"/>
  <c r="AB73" i="71"/>
  <c r="AA73" i="71"/>
  <c r="Z73" i="71"/>
  <c r="Y73" i="71"/>
  <c r="X73" i="71"/>
  <c r="W73" i="71"/>
  <c r="V73" i="71"/>
  <c r="U73" i="71"/>
  <c r="T73" i="71"/>
  <c r="S73" i="71"/>
  <c r="R73" i="71"/>
  <c r="Q73" i="71"/>
  <c r="P73" i="71"/>
  <c r="O73" i="71"/>
  <c r="N73" i="71"/>
  <c r="M73" i="71"/>
  <c r="L73" i="71"/>
  <c r="K73" i="71"/>
  <c r="J73" i="71"/>
  <c r="I73" i="71"/>
  <c r="H73" i="71"/>
  <c r="G73" i="71"/>
  <c r="F73" i="71"/>
  <c r="E73" i="71"/>
  <c r="D73" i="71"/>
  <c r="C73" i="71"/>
  <c r="B73" i="71"/>
  <c r="AF72" i="71"/>
  <c r="AE72" i="71"/>
  <c r="AD72" i="71"/>
  <c r="AC72" i="71"/>
  <c r="AB72" i="71"/>
  <c r="AA72" i="71"/>
  <c r="Z72" i="71"/>
  <c r="Y72" i="71"/>
  <c r="X72" i="71"/>
  <c r="W72" i="71"/>
  <c r="V72" i="71"/>
  <c r="U72" i="71"/>
  <c r="T72" i="71"/>
  <c r="S72" i="71"/>
  <c r="R72" i="71"/>
  <c r="Q72" i="71"/>
  <c r="P72" i="71"/>
  <c r="O72" i="71"/>
  <c r="N72" i="71"/>
  <c r="M72" i="71"/>
  <c r="L72" i="71"/>
  <c r="K72" i="71"/>
  <c r="J72" i="71"/>
  <c r="I72" i="71"/>
  <c r="H72" i="71"/>
  <c r="G72" i="71"/>
  <c r="F72" i="71"/>
  <c r="E72" i="71"/>
  <c r="D72" i="71"/>
  <c r="C72" i="71"/>
  <c r="B72" i="71"/>
  <c r="AE69" i="71"/>
  <c r="AD69" i="71"/>
  <c r="AC69" i="71"/>
  <c r="AB69" i="71"/>
  <c r="AA69" i="71"/>
  <c r="Z69" i="71"/>
  <c r="Y69" i="71"/>
  <c r="X69" i="71"/>
  <c r="W69" i="71"/>
  <c r="V69" i="71"/>
  <c r="U69" i="71"/>
  <c r="T69" i="71"/>
  <c r="S69" i="71"/>
  <c r="R69" i="71"/>
  <c r="Q69" i="71"/>
  <c r="P69" i="71"/>
  <c r="O69" i="71"/>
  <c r="N69" i="71"/>
  <c r="M69" i="71"/>
  <c r="L69" i="71"/>
  <c r="K69" i="71"/>
  <c r="J69" i="71"/>
  <c r="I69" i="71"/>
  <c r="H69" i="71"/>
  <c r="G69" i="71"/>
  <c r="F69" i="71"/>
  <c r="E69" i="71"/>
  <c r="D69" i="71"/>
  <c r="C69" i="71"/>
  <c r="B69" i="71"/>
  <c r="AE68" i="71"/>
  <c r="AD68" i="71"/>
  <c r="AC68" i="71"/>
  <c r="AB68" i="71"/>
  <c r="AA68" i="71"/>
  <c r="Z68" i="71"/>
  <c r="Y68" i="71"/>
  <c r="X68" i="71"/>
  <c r="W68" i="71"/>
  <c r="V68" i="71"/>
  <c r="U68" i="71"/>
  <c r="T68" i="71"/>
  <c r="S68" i="71"/>
  <c r="R68" i="71"/>
  <c r="Q68" i="71"/>
  <c r="P68" i="71"/>
  <c r="O68" i="71"/>
  <c r="N68" i="71"/>
  <c r="M68" i="71"/>
  <c r="L68" i="71"/>
  <c r="K68" i="71"/>
  <c r="J68" i="71"/>
  <c r="I68" i="71"/>
  <c r="H68" i="71"/>
  <c r="G68" i="71"/>
  <c r="F68" i="71"/>
  <c r="E68" i="71"/>
  <c r="D68" i="71"/>
  <c r="C68" i="71"/>
  <c r="B68" i="71"/>
  <c r="AE67" i="71"/>
  <c r="AD67" i="71"/>
  <c r="AC67" i="71"/>
  <c r="AB67" i="71"/>
  <c r="AA67" i="71"/>
  <c r="Z67" i="71"/>
  <c r="Y67" i="71"/>
  <c r="X67" i="71"/>
  <c r="W67" i="71"/>
  <c r="V67" i="71"/>
  <c r="U67" i="71"/>
  <c r="T67" i="71"/>
  <c r="S67" i="71"/>
  <c r="R67" i="71"/>
  <c r="Q67" i="71"/>
  <c r="P67" i="71"/>
  <c r="O67" i="71"/>
  <c r="N67" i="71"/>
  <c r="M67" i="71"/>
  <c r="L67" i="71"/>
  <c r="K67" i="71"/>
  <c r="J67" i="71"/>
  <c r="I67" i="71"/>
  <c r="H67" i="71"/>
  <c r="G67" i="71"/>
  <c r="F67" i="71"/>
  <c r="E67" i="71"/>
  <c r="D67" i="71"/>
  <c r="C67" i="71"/>
  <c r="B67" i="71"/>
  <c r="AE66" i="71"/>
  <c r="AD66" i="71"/>
  <c r="AC66" i="71"/>
  <c r="AB66" i="71"/>
  <c r="AA66" i="71"/>
  <c r="Z66" i="71"/>
  <c r="Y66" i="71"/>
  <c r="X66" i="71"/>
  <c r="W66" i="71"/>
  <c r="V66" i="71"/>
  <c r="U66" i="71"/>
  <c r="T66" i="71"/>
  <c r="S66" i="71"/>
  <c r="R66" i="71"/>
  <c r="Q66" i="71"/>
  <c r="P66" i="71"/>
  <c r="O66" i="71"/>
  <c r="N66" i="71"/>
  <c r="M66" i="71"/>
  <c r="L66" i="71"/>
  <c r="K66" i="71"/>
  <c r="J66" i="71"/>
  <c r="I66" i="71"/>
  <c r="H66" i="71"/>
  <c r="G66" i="71"/>
  <c r="F66" i="71"/>
  <c r="E66" i="71"/>
  <c r="D66" i="71"/>
  <c r="C66" i="71"/>
  <c r="B66" i="71"/>
  <c r="AE65" i="71"/>
  <c r="AD65" i="71"/>
  <c r="AC65" i="71"/>
  <c r="AB65" i="71"/>
  <c r="AA65" i="71"/>
  <c r="Z65" i="71"/>
  <c r="Y65" i="71"/>
  <c r="X65" i="71"/>
  <c r="W65" i="71"/>
  <c r="V65" i="71"/>
  <c r="U65" i="71"/>
  <c r="T65" i="71"/>
  <c r="S65" i="71"/>
  <c r="R65" i="71"/>
  <c r="Q65" i="71"/>
  <c r="P65" i="71"/>
  <c r="O65" i="71"/>
  <c r="N65" i="71"/>
  <c r="M65" i="71"/>
  <c r="L65" i="71"/>
  <c r="K65" i="71"/>
  <c r="J65" i="71"/>
  <c r="I65" i="71"/>
  <c r="H65" i="71"/>
  <c r="G65" i="71"/>
  <c r="F65" i="71"/>
  <c r="E65" i="71"/>
  <c r="D65" i="71"/>
  <c r="C65" i="71"/>
  <c r="B65" i="71"/>
  <c r="AE64" i="71"/>
  <c r="AD64" i="71"/>
  <c r="AC64" i="71"/>
  <c r="AB64" i="71"/>
  <c r="AA64" i="71"/>
  <c r="Z64" i="71"/>
  <c r="Y64" i="71"/>
  <c r="X64" i="71"/>
  <c r="W64" i="71"/>
  <c r="V64" i="71"/>
  <c r="U64" i="71"/>
  <c r="T64" i="71"/>
  <c r="S64" i="71"/>
  <c r="R64" i="71"/>
  <c r="Q64" i="71"/>
  <c r="P64" i="71"/>
  <c r="O64" i="71"/>
  <c r="N64" i="71"/>
  <c r="M64" i="71"/>
  <c r="L64" i="71"/>
  <c r="K64" i="71"/>
  <c r="J64" i="71"/>
  <c r="I64" i="71"/>
  <c r="H64" i="71"/>
  <c r="G64" i="71"/>
  <c r="F64" i="71"/>
  <c r="E64" i="71"/>
  <c r="D64" i="71"/>
  <c r="C64" i="71"/>
  <c r="B64" i="71"/>
  <c r="AE63" i="71"/>
  <c r="AD63" i="71"/>
  <c r="AC63" i="71"/>
  <c r="AB63" i="71"/>
  <c r="AA63" i="71"/>
  <c r="Z63" i="71"/>
  <c r="Y63" i="71"/>
  <c r="X63" i="71"/>
  <c r="W63" i="71"/>
  <c r="V63" i="71"/>
  <c r="U63" i="71"/>
  <c r="T63" i="71"/>
  <c r="S63" i="71"/>
  <c r="R63" i="71"/>
  <c r="Q63" i="71"/>
  <c r="P63" i="71"/>
  <c r="O63" i="71"/>
  <c r="N63" i="71"/>
  <c r="M63" i="71"/>
  <c r="L63" i="71"/>
  <c r="K63" i="71"/>
  <c r="J63" i="71"/>
  <c r="I63" i="71"/>
  <c r="H63" i="71"/>
  <c r="G63" i="71"/>
  <c r="F63" i="71"/>
  <c r="E63" i="71"/>
  <c r="D63" i="71"/>
  <c r="C63" i="71"/>
  <c r="B63" i="71"/>
  <c r="AE62" i="71"/>
  <c r="AD62" i="71"/>
  <c r="AC62" i="71"/>
  <c r="AB62" i="71"/>
  <c r="AA62" i="71"/>
  <c r="Z62" i="71"/>
  <c r="Y62" i="71"/>
  <c r="X62" i="71"/>
  <c r="W62" i="71"/>
  <c r="V62" i="71"/>
  <c r="U62" i="71"/>
  <c r="T62" i="71"/>
  <c r="S62" i="71"/>
  <c r="R62" i="71"/>
  <c r="Q62" i="71"/>
  <c r="P62" i="71"/>
  <c r="O62" i="71"/>
  <c r="N62" i="71"/>
  <c r="M62" i="71"/>
  <c r="L62" i="71"/>
  <c r="K62" i="71"/>
  <c r="J62" i="71"/>
  <c r="I62" i="71"/>
  <c r="H62" i="71"/>
  <c r="G62" i="71"/>
  <c r="F62" i="71"/>
  <c r="E62" i="71"/>
  <c r="D62" i="71"/>
  <c r="C62" i="71"/>
  <c r="B62" i="71"/>
  <c r="AE61" i="71"/>
  <c r="AD61" i="71"/>
  <c r="AC61" i="71"/>
  <c r="AB61" i="71"/>
  <c r="AA61" i="71"/>
  <c r="Z61" i="71"/>
  <c r="Y61" i="71"/>
  <c r="X61" i="71"/>
  <c r="W61" i="71"/>
  <c r="V61" i="71"/>
  <c r="U61" i="71"/>
  <c r="T61" i="71"/>
  <c r="S61" i="71"/>
  <c r="R61" i="71"/>
  <c r="Q61" i="71"/>
  <c r="P61" i="71"/>
  <c r="O61" i="71"/>
  <c r="N61" i="71"/>
  <c r="M61" i="71"/>
  <c r="L61" i="71"/>
  <c r="K61" i="71"/>
  <c r="J61" i="71"/>
  <c r="I61" i="71"/>
  <c r="H61" i="71"/>
  <c r="G61" i="71"/>
  <c r="F61" i="71"/>
  <c r="E61" i="71"/>
  <c r="D61" i="71"/>
  <c r="C61" i="71"/>
  <c r="B61" i="71"/>
  <c r="AE60" i="71"/>
  <c r="AD60" i="71"/>
  <c r="AC60" i="71"/>
  <c r="AB60" i="71"/>
  <c r="AA60" i="71"/>
  <c r="Z60" i="71"/>
  <c r="Y60" i="71"/>
  <c r="X60" i="71"/>
  <c r="W60" i="71"/>
  <c r="V60" i="71"/>
  <c r="U60" i="71"/>
  <c r="T60" i="71"/>
  <c r="S60" i="71"/>
  <c r="R60" i="71"/>
  <c r="Q60" i="71"/>
  <c r="P60" i="71"/>
  <c r="O60" i="71"/>
  <c r="N60" i="71"/>
  <c r="M60" i="71"/>
  <c r="L60" i="71"/>
  <c r="K60" i="71"/>
  <c r="J60" i="71"/>
  <c r="I60" i="71"/>
  <c r="H60" i="71"/>
  <c r="G60" i="71"/>
  <c r="F60" i="71"/>
  <c r="E60" i="71"/>
  <c r="D60" i="71"/>
  <c r="C60" i="71"/>
  <c r="B60" i="71"/>
  <c r="AE59" i="71"/>
  <c r="AD59" i="71"/>
  <c r="AC59" i="71"/>
  <c r="AB59" i="71"/>
  <c r="AA59" i="71"/>
  <c r="Z59" i="71"/>
  <c r="Y59" i="71"/>
  <c r="X59" i="71"/>
  <c r="W59" i="71"/>
  <c r="V59" i="71"/>
  <c r="U59" i="71"/>
  <c r="T59" i="71"/>
  <c r="S59" i="71"/>
  <c r="R59" i="71"/>
  <c r="Q59" i="71"/>
  <c r="P59" i="71"/>
  <c r="O59" i="71"/>
  <c r="N59" i="71"/>
  <c r="M59" i="71"/>
  <c r="L59" i="71"/>
  <c r="K59" i="71"/>
  <c r="J59" i="71"/>
  <c r="I59" i="71"/>
  <c r="H59" i="71"/>
  <c r="G59" i="71"/>
  <c r="F59" i="71"/>
  <c r="E59" i="71"/>
  <c r="D59" i="71"/>
  <c r="C59" i="71"/>
  <c r="B59" i="71"/>
  <c r="AE58" i="71"/>
  <c r="AD58" i="71"/>
  <c r="AC58" i="71"/>
  <c r="AB58" i="71"/>
  <c r="AA58" i="71"/>
  <c r="Z58" i="71"/>
  <c r="Y58" i="71"/>
  <c r="X58" i="71"/>
  <c r="W58" i="71"/>
  <c r="V58" i="71"/>
  <c r="U58" i="71"/>
  <c r="T58" i="71"/>
  <c r="S58" i="71"/>
  <c r="R58" i="71"/>
  <c r="Q58" i="71"/>
  <c r="P58" i="71"/>
  <c r="O58" i="71"/>
  <c r="N58" i="71"/>
  <c r="M58" i="71"/>
  <c r="L58" i="71"/>
  <c r="K58" i="71"/>
  <c r="J58" i="71"/>
  <c r="I58" i="71"/>
  <c r="H58" i="71"/>
  <c r="G58" i="71"/>
  <c r="F58" i="71"/>
  <c r="E58" i="71"/>
  <c r="D58" i="71"/>
  <c r="C58" i="71"/>
  <c r="B58" i="71"/>
  <c r="AE57" i="71"/>
  <c r="AD57" i="71"/>
  <c r="AC57" i="71"/>
  <c r="AB57" i="71"/>
  <c r="AA57" i="71"/>
  <c r="Z57" i="71"/>
  <c r="Y57" i="71"/>
  <c r="X57" i="71"/>
  <c r="W57" i="71"/>
  <c r="V57" i="71"/>
  <c r="U57" i="71"/>
  <c r="T57" i="71"/>
  <c r="S57" i="71"/>
  <c r="R57" i="71"/>
  <c r="Q57" i="71"/>
  <c r="P57" i="71"/>
  <c r="O57" i="71"/>
  <c r="N57" i="71"/>
  <c r="M57" i="71"/>
  <c r="L57" i="71"/>
  <c r="K57" i="71"/>
  <c r="J57" i="71"/>
  <c r="I57" i="71"/>
  <c r="H57" i="71"/>
  <c r="G57" i="71"/>
  <c r="F57" i="71"/>
  <c r="E57" i="71"/>
  <c r="D57" i="71"/>
  <c r="C57" i="71"/>
  <c r="B57" i="71"/>
  <c r="AE56" i="71"/>
  <c r="AD56" i="71"/>
  <c r="AC56" i="71"/>
  <c r="AB56" i="71"/>
  <c r="AA56" i="71"/>
  <c r="Z56" i="71"/>
  <c r="Y56" i="71"/>
  <c r="X56" i="71"/>
  <c r="W56" i="71"/>
  <c r="V56" i="71"/>
  <c r="U56" i="71"/>
  <c r="T56" i="71"/>
  <c r="S56" i="71"/>
  <c r="R56" i="71"/>
  <c r="Q56" i="71"/>
  <c r="P56" i="71"/>
  <c r="O56" i="71"/>
  <c r="N56" i="71"/>
  <c r="M56" i="71"/>
  <c r="L56" i="71"/>
  <c r="K56" i="71"/>
  <c r="J56" i="71"/>
  <c r="I56" i="71"/>
  <c r="H56" i="71"/>
  <c r="G56" i="71"/>
  <c r="F56" i="71"/>
  <c r="E56" i="71"/>
  <c r="D56" i="71"/>
  <c r="AF54" i="71" s="1"/>
  <c r="C56" i="71"/>
  <c r="B56" i="71"/>
  <c r="AE55" i="71"/>
  <c r="AD55" i="71"/>
  <c r="AC55" i="71"/>
  <c r="AB55" i="71"/>
  <c r="AA55" i="71"/>
  <c r="Z55" i="71"/>
  <c r="Y55" i="71"/>
  <c r="X55" i="71"/>
  <c r="W55" i="71"/>
  <c r="V55" i="71"/>
  <c r="U55" i="71"/>
  <c r="T55" i="71"/>
  <c r="S55" i="71"/>
  <c r="R55" i="71"/>
  <c r="Q55" i="71"/>
  <c r="P55" i="71"/>
  <c r="O55" i="71"/>
  <c r="N55" i="71"/>
  <c r="M55" i="71"/>
  <c r="L55" i="71"/>
  <c r="K55" i="71"/>
  <c r="J55" i="71"/>
  <c r="I55" i="71"/>
  <c r="H55" i="71"/>
  <c r="G55" i="71"/>
  <c r="F55" i="71"/>
  <c r="E55" i="71"/>
  <c r="D55" i="71"/>
  <c r="C55" i="71"/>
  <c r="B55" i="71"/>
  <c r="AE54" i="71"/>
  <c r="AD54" i="71"/>
  <c r="AC54" i="71"/>
  <c r="AB54" i="71"/>
  <c r="AA54" i="71"/>
  <c r="Z54" i="71"/>
  <c r="Y54" i="71"/>
  <c r="X54" i="71"/>
  <c r="W54" i="71"/>
  <c r="V54" i="71"/>
  <c r="U54" i="71"/>
  <c r="T54" i="71"/>
  <c r="S54" i="71"/>
  <c r="R54" i="71"/>
  <c r="Q54" i="71"/>
  <c r="P54" i="71"/>
  <c r="O54" i="71"/>
  <c r="N54" i="71"/>
  <c r="M54" i="71"/>
  <c r="L54" i="71"/>
  <c r="K54" i="71"/>
  <c r="J54" i="71"/>
  <c r="I54" i="71"/>
  <c r="H54" i="71"/>
  <c r="G54" i="71"/>
  <c r="F54" i="71"/>
  <c r="E54" i="71"/>
  <c r="D54" i="71"/>
  <c r="C54" i="71"/>
  <c r="B54" i="71"/>
  <c r="AE52" i="71"/>
  <c r="AD52" i="71"/>
  <c r="AC52" i="71"/>
  <c r="AB52" i="71"/>
  <c r="AA52" i="71"/>
  <c r="Z52" i="71"/>
  <c r="Y52" i="71"/>
  <c r="X52" i="71"/>
  <c r="W52" i="71"/>
  <c r="V52" i="71"/>
  <c r="U52" i="71"/>
  <c r="T52" i="71"/>
  <c r="S52" i="71"/>
  <c r="R52" i="71"/>
  <c r="Q52" i="71"/>
  <c r="P52" i="71"/>
  <c r="O52" i="71"/>
  <c r="N52" i="71"/>
  <c r="M52" i="71"/>
  <c r="L52" i="71"/>
  <c r="K52" i="71"/>
  <c r="J52" i="71"/>
  <c r="I52" i="71"/>
  <c r="H52" i="71"/>
  <c r="G52" i="71"/>
  <c r="F52" i="71"/>
  <c r="E52" i="71"/>
  <c r="D52" i="71"/>
  <c r="C52" i="71"/>
  <c r="B52" i="71"/>
  <c r="AE51" i="71"/>
  <c r="AD51" i="71"/>
  <c r="AC51" i="71"/>
  <c r="AB51" i="71"/>
  <c r="AA51" i="71"/>
  <c r="Z51" i="71"/>
  <c r="Y51" i="71"/>
  <c r="X51" i="71"/>
  <c r="W51" i="71"/>
  <c r="V51" i="71"/>
  <c r="U51" i="71"/>
  <c r="T51" i="71"/>
  <c r="S51" i="71"/>
  <c r="R51" i="71"/>
  <c r="Q51" i="71"/>
  <c r="P51" i="71"/>
  <c r="O51" i="71"/>
  <c r="N51" i="71"/>
  <c r="M51" i="71"/>
  <c r="L51" i="71"/>
  <c r="K51" i="71"/>
  <c r="J51" i="71"/>
  <c r="I51" i="71"/>
  <c r="H51" i="71"/>
  <c r="G51" i="71"/>
  <c r="F51" i="71"/>
  <c r="E51" i="71"/>
  <c r="D51" i="71"/>
  <c r="C51" i="71"/>
  <c r="B51" i="71"/>
  <c r="AE50" i="71"/>
  <c r="AD50" i="71"/>
  <c r="AC50" i="71"/>
  <c r="AB50" i="71"/>
  <c r="AA50" i="71"/>
  <c r="Z50" i="71"/>
  <c r="Y50" i="71"/>
  <c r="X50" i="71"/>
  <c r="W50" i="71"/>
  <c r="V50" i="71"/>
  <c r="U50" i="71"/>
  <c r="T50" i="71"/>
  <c r="S50" i="71"/>
  <c r="R50" i="71"/>
  <c r="Q50" i="71"/>
  <c r="P50" i="71"/>
  <c r="O50" i="71"/>
  <c r="N50" i="71"/>
  <c r="M50" i="71"/>
  <c r="L50" i="71"/>
  <c r="K50" i="71"/>
  <c r="J50" i="71"/>
  <c r="I50" i="71"/>
  <c r="H50" i="71"/>
  <c r="G50" i="71"/>
  <c r="F50" i="71"/>
  <c r="E50" i="71"/>
  <c r="D50" i="71"/>
  <c r="C50" i="71"/>
  <c r="B50" i="71"/>
  <c r="AE49" i="71"/>
  <c r="AD49" i="71"/>
  <c r="AC49" i="71"/>
  <c r="AB49" i="71"/>
  <c r="AA49" i="71"/>
  <c r="Z49" i="71"/>
  <c r="Y49" i="71"/>
  <c r="X49" i="71"/>
  <c r="W49" i="71"/>
  <c r="V49" i="71"/>
  <c r="U49" i="71"/>
  <c r="T49" i="71"/>
  <c r="S49" i="71"/>
  <c r="R49" i="71"/>
  <c r="Q49" i="71"/>
  <c r="P49" i="71"/>
  <c r="O49" i="71"/>
  <c r="N49" i="71"/>
  <c r="M49" i="71"/>
  <c r="L49" i="71"/>
  <c r="K49" i="71"/>
  <c r="J49" i="71"/>
  <c r="I49" i="71"/>
  <c r="H49" i="71"/>
  <c r="G49" i="71"/>
  <c r="F49" i="71"/>
  <c r="E49" i="71"/>
  <c r="D49" i="71"/>
  <c r="C49" i="71"/>
  <c r="B49" i="71"/>
  <c r="AE48" i="71"/>
  <c r="AD48" i="71"/>
  <c r="AC48" i="71"/>
  <c r="AB48" i="71"/>
  <c r="AA48" i="71"/>
  <c r="Z48" i="71"/>
  <c r="Y48" i="71"/>
  <c r="X48" i="71"/>
  <c r="W48" i="71"/>
  <c r="V48" i="71"/>
  <c r="U48" i="71"/>
  <c r="T48" i="71"/>
  <c r="S48" i="71"/>
  <c r="R48" i="71"/>
  <c r="Q48" i="71"/>
  <c r="P48" i="71"/>
  <c r="O48" i="71"/>
  <c r="N48" i="71"/>
  <c r="M48" i="71"/>
  <c r="L48" i="71"/>
  <c r="K48" i="71"/>
  <c r="J48" i="71"/>
  <c r="I48" i="71"/>
  <c r="H48" i="71"/>
  <c r="G48" i="71"/>
  <c r="F48" i="71"/>
  <c r="E48" i="71"/>
  <c r="D48" i="71"/>
  <c r="C48" i="71"/>
  <c r="B48" i="71"/>
  <c r="AE47" i="71"/>
  <c r="AD47" i="71"/>
  <c r="AC47" i="71"/>
  <c r="AB47" i="71"/>
  <c r="AA47" i="71"/>
  <c r="Z47" i="71"/>
  <c r="Y47" i="71"/>
  <c r="X47" i="71"/>
  <c r="W47" i="71"/>
  <c r="V47" i="71"/>
  <c r="U47" i="71"/>
  <c r="T47" i="71"/>
  <c r="S47" i="71"/>
  <c r="R47" i="71"/>
  <c r="Q47" i="71"/>
  <c r="P47" i="71"/>
  <c r="O47" i="71"/>
  <c r="N47" i="71"/>
  <c r="M47" i="71"/>
  <c r="L47" i="71"/>
  <c r="K47" i="71"/>
  <c r="J47" i="71"/>
  <c r="I47" i="71"/>
  <c r="H47" i="71"/>
  <c r="G47" i="71"/>
  <c r="F47" i="71"/>
  <c r="E47" i="71"/>
  <c r="D47" i="71"/>
  <c r="C47" i="71"/>
  <c r="B47" i="71"/>
  <c r="AE46" i="71"/>
  <c r="AD46" i="71"/>
  <c r="AC46" i="71"/>
  <c r="AB46" i="71"/>
  <c r="AA46" i="71"/>
  <c r="Z46" i="71"/>
  <c r="Y46" i="71"/>
  <c r="X46" i="71"/>
  <c r="W46" i="71"/>
  <c r="V46" i="71"/>
  <c r="U46" i="71"/>
  <c r="T46" i="71"/>
  <c r="S46" i="71"/>
  <c r="R46" i="71"/>
  <c r="Q46" i="71"/>
  <c r="P46" i="71"/>
  <c r="O46" i="71"/>
  <c r="N46" i="71"/>
  <c r="M46" i="71"/>
  <c r="L46" i="71"/>
  <c r="K46" i="71"/>
  <c r="J46" i="71"/>
  <c r="I46" i="71"/>
  <c r="H46" i="71"/>
  <c r="G46" i="71"/>
  <c r="F46" i="71"/>
  <c r="E46" i="71"/>
  <c r="D46" i="71"/>
  <c r="C46" i="71"/>
  <c r="B46" i="71"/>
  <c r="AE45" i="71"/>
  <c r="AD45" i="71"/>
  <c r="AC45" i="71"/>
  <c r="AB45" i="71"/>
  <c r="AA45" i="71"/>
  <c r="Z45" i="71"/>
  <c r="Y45" i="71"/>
  <c r="X45" i="71"/>
  <c r="W45" i="71"/>
  <c r="V45" i="71"/>
  <c r="U45" i="71"/>
  <c r="T45" i="71"/>
  <c r="S45" i="71"/>
  <c r="R45" i="71"/>
  <c r="Q45" i="71"/>
  <c r="P45" i="71"/>
  <c r="O45" i="71"/>
  <c r="N45" i="71"/>
  <c r="M45" i="71"/>
  <c r="L45" i="71"/>
  <c r="K45" i="71"/>
  <c r="J45" i="71"/>
  <c r="I45" i="71"/>
  <c r="H45" i="71"/>
  <c r="G45" i="71"/>
  <c r="F45" i="71"/>
  <c r="E45" i="71"/>
  <c r="D45" i="71"/>
  <c r="C45" i="71"/>
  <c r="B45" i="71"/>
  <c r="AE44" i="71"/>
  <c r="AD44" i="71"/>
  <c r="AC44" i="71"/>
  <c r="AB44" i="71"/>
  <c r="AA44" i="71"/>
  <c r="Z44" i="71"/>
  <c r="Y44" i="71"/>
  <c r="X44" i="71"/>
  <c r="W44" i="71"/>
  <c r="V44" i="71"/>
  <c r="U44" i="71"/>
  <c r="T44" i="71"/>
  <c r="S44" i="71"/>
  <c r="R44" i="71"/>
  <c r="Q44" i="71"/>
  <c r="P44" i="71"/>
  <c r="O44" i="71"/>
  <c r="N44" i="71"/>
  <c r="M44" i="71"/>
  <c r="L44" i="71"/>
  <c r="K44" i="71"/>
  <c r="J44" i="71"/>
  <c r="I44" i="71"/>
  <c r="H44" i="71"/>
  <c r="G44" i="71"/>
  <c r="F44" i="71"/>
  <c r="E44" i="71"/>
  <c r="D44" i="71"/>
  <c r="C44" i="71"/>
  <c r="B44" i="71"/>
  <c r="AE43" i="71"/>
  <c r="AD43" i="71"/>
  <c r="AC43" i="71"/>
  <c r="AB43" i="71"/>
  <c r="AA43" i="71"/>
  <c r="Z43" i="71"/>
  <c r="Y43" i="71"/>
  <c r="X43" i="71"/>
  <c r="W43" i="71"/>
  <c r="V43" i="71"/>
  <c r="U43" i="71"/>
  <c r="T43" i="71"/>
  <c r="S43" i="71"/>
  <c r="R43" i="71"/>
  <c r="Q43" i="71"/>
  <c r="P43" i="71"/>
  <c r="O43" i="71"/>
  <c r="N43" i="71"/>
  <c r="M43" i="71"/>
  <c r="L43" i="71"/>
  <c r="K43" i="71"/>
  <c r="J43" i="71"/>
  <c r="I43" i="71"/>
  <c r="H43" i="71"/>
  <c r="G43" i="71"/>
  <c r="F43" i="71"/>
  <c r="E43" i="71"/>
  <c r="D43" i="71"/>
  <c r="C43" i="71"/>
  <c r="B43" i="71"/>
  <c r="AE42" i="71"/>
  <c r="AD42" i="71"/>
  <c r="AC42" i="71"/>
  <c r="AB42" i="71"/>
  <c r="AA42" i="71"/>
  <c r="Z42" i="71"/>
  <c r="Y42" i="71"/>
  <c r="X42" i="71"/>
  <c r="W42" i="71"/>
  <c r="V42" i="71"/>
  <c r="U42" i="71"/>
  <c r="T42" i="71"/>
  <c r="S42" i="71"/>
  <c r="R42" i="71"/>
  <c r="Q42" i="71"/>
  <c r="P42" i="71"/>
  <c r="O42" i="71"/>
  <c r="N42" i="71"/>
  <c r="M42" i="71"/>
  <c r="L42" i="71"/>
  <c r="K42" i="71"/>
  <c r="J42" i="71"/>
  <c r="I42" i="71"/>
  <c r="H42" i="71"/>
  <c r="G42" i="71"/>
  <c r="F42" i="71"/>
  <c r="E42" i="71"/>
  <c r="D42" i="71"/>
  <c r="C42" i="71"/>
  <c r="B42" i="71"/>
  <c r="AE41" i="71"/>
  <c r="AD41" i="71"/>
  <c r="AC41" i="71"/>
  <c r="AB41" i="71"/>
  <c r="AA41" i="71"/>
  <c r="Z41" i="71"/>
  <c r="Y41" i="71"/>
  <c r="X41" i="71"/>
  <c r="W41" i="71"/>
  <c r="V41" i="71"/>
  <c r="U41" i="71"/>
  <c r="T41" i="71"/>
  <c r="S41" i="71"/>
  <c r="R41" i="71"/>
  <c r="Q41" i="71"/>
  <c r="P41" i="71"/>
  <c r="O41" i="71"/>
  <c r="N41" i="71"/>
  <c r="M41" i="71"/>
  <c r="L41" i="71"/>
  <c r="K41" i="71"/>
  <c r="J41" i="71"/>
  <c r="I41" i="71"/>
  <c r="H41" i="71"/>
  <c r="G41" i="71"/>
  <c r="F41" i="71"/>
  <c r="E41" i="71"/>
  <c r="D41" i="71"/>
  <c r="C41" i="71"/>
  <c r="B41" i="71"/>
  <c r="AE40" i="71"/>
  <c r="AD40" i="71"/>
  <c r="AC40" i="71"/>
  <c r="AB40" i="71"/>
  <c r="AA40" i="71"/>
  <c r="Z40" i="71"/>
  <c r="Y40" i="71"/>
  <c r="X40" i="71"/>
  <c r="W40" i="71"/>
  <c r="V40" i="71"/>
  <c r="U40" i="71"/>
  <c r="T40" i="71"/>
  <c r="S40" i="71"/>
  <c r="R40" i="71"/>
  <c r="Q40" i="71"/>
  <c r="P40" i="71"/>
  <c r="O40" i="71"/>
  <c r="N40" i="71"/>
  <c r="M40" i="71"/>
  <c r="L40" i="71"/>
  <c r="K40" i="71"/>
  <c r="J40" i="71"/>
  <c r="I40" i="71"/>
  <c r="H40" i="71"/>
  <c r="G40" i="71"/>
  <c r="F40" i="71"/>
  <c r="E40" i="71"/>
  <c r="D40" i="71"/>
  <c r="C40" i="71"/>
  <c r="B40" i="71"/>
  <c r="AE39" i="71"/>
  <c r="AD39" i="71"/>
  <c r="AC39" i="71"/>
  <c r="AB39" i="71"/>
  <c r="AA39" i="71"/>
  <c r="Z39" i="71"/>
  <c r="Y39" i="71"/>
  <c r="X39" i="71"/>
  <c r="W39" i="71"/>
  <c r="V39" i="71"/>
  <c r="U39" i="71"/>
  <c r="T39" i="71"/>
  <c r="S39" i="71"/>
  <c r="R39" i="71"/>
  <c r="Q39" i="71"/>
  <c r="P39" i="71"/>
  <c r="O39" i="71"/>
  <c r="N39" i="71"/>
  <c r="M39" i="71"/>
  <c r="L39" i="71"/>
  <c r="K39" i="71"/>
  <c r="J39" i="71"/>
  <c r="I39" i="71"/>
  <c r="H39" i="71"/>
  <c r="G39" i="71"/>
  <c r="F39" i="71"/>
  <c r="E39" i="71"/>
  <c r="D39" i="71"/>
  <c r="C39" i="71"/>
  <c r="B39" i="71"/>
  <c r="AF37" i="71" s="1"/>
  <c r="AE38" i="71"/>
  <c r="AD38" i="71"/>
  <c r="AC38" i="71"/>
  <c r="AB38" i="71"/>
  <c r="AA38" i="71"/>
  <c r="Z38" i="71"/>
  <c r="Y38" i="71"/>
  <c r="X38" i="71"/>
  <c r="W38" i="71"/>
  <c r="V38" i="71"/>
  <c r="U38" i="71"/>
  <c r="T38" i="71"/>
  <c r="S38" i="71"/>
  <c r="R38" i="71"/>
  <c r="Q38" i="71"/>
  <c r="P38" i="71"/>
  <c r="O38" i="71"/>
  <c r="N38" i="71"/>
  <c r="M38" i="71"/>
  <c r="L38" i="71"/>
  <c r="K38" i="71"/>
  <c r="J38" i="71"/>
  <c r="I38" i="71"/>
  <c r="H38" i="71"/>
  <c r="G38" i="71"/>
  <c r="F38" i="71"/>
  <c r="E38" i="71"/>
  <c r="D38" i="71"/>
  <c r="C38" i="71"/>
  <c r="B38" i="71"/>
  <c r="AE37" i="71"/>
  <c r="AD37" i="71"/>
  <c r="AC37" i="71"/>
  <c r="AB37" i="71"/>
  <c r="AA37" i="71"/>
  <c r="Z37" i="71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G37" i="71"/>
  <c r="F37" i="71"/>
  <c r="E37" i="71"/>
  <c r="D37" i="71"/>
  <c r="C37" i="71"/>
  <c r="B37" i="71"/>
  <c r="AE35" i="71"/>
  <c r="AD35" i="71"/>
  <c r="AC35" i="71"/>
  <c r="AB35" i="71"/>
  <c r="AA35" i="71"/>
  <c r="Z35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H35" i="71"/>
  <c r="G35" i="71"/>
  <c r="F35" i="71"/>
  <c r="E35" i="71"/>
  <c r="D35" i="71"/>
  <c r="C35" i="71"/>
  <c r="B35" i="71"/>
  <c r="AE34" i="71"/>
  <c r="AD34" i="71"/>
  <c r="AC34" i="71"/>
  <c r="AB34" i="71"/>
  <c r="AA34" i="71"/>
  <c r="Z34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H34" i="71"/>
  <c r="G34" i="71"/>
  <c r="F34" i="71"/>
  <c r="E34" i="71"/>
  <c r="D34" i="71"/>
  <c r="C34" i="71"/>
  <c r="B34" i="71"/>
  <c r="AE33" i="71"/>
  <c r="AD33" i="71"/>
  <c r="AC33" i="71"/>
  <c r="AB33" i="71"/>
  <c r="AA33" i="71"/>
  <c r="Z33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H33" i="71"/>
  <c r="G33" i="71"/>
  <c r="F33" i="71"/>
  <c r="E33" i="71"/>
  <c r="D33" i="71"/>
  <c r="C33" i="71"/>
  <c r="B33" i="71"/>
  <c r="AE32" i="71"/>
  <c r="AD32" i="71"/>
  <c r="AC32" i="71"/>
  <c r="AB32" i="71"/>
  <c r="AA32" i="71"/>
  <c r="Z32" i="7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H32" i="71"/>
  <c r="G32" i="71"/>
  <c r="F32" i="71"/>
  <c r="E32" i="71"/>
  <c r="D32" i="71"/>
  <c r="C32" i="71"/>
  <c r="B32" i="71"/>
  <c r="AE31" i="71"/>
  <c r="AD31" i="71"/>
  <c r="AC31" i="71"/>
  <c r="AB31" i="71"/>
  <c r="AA31" i="71"/>
  <c r="Z31" i="71"/>
  <c r="Y31" i="71"/>
  <c r="X31" i="71"/>
  <c r="W31" i="71"/>
  <c r="V31" i="71"/>
  <c r="U31" i="71"/>
  <c r="T31" i="71"/>
  <c r="S31" i="71"/>
  <c r="R31" i="71"/>
  <c r="Q31" i="71"/>
  <c r="P31" i="71"/>
  <c r="O31" i="71"/>
  <c r="N31" i="71"/>
  <c r="M31" i="71"/>
  <c r="L31" i="71"/>
  <c r="K31" i="71"/>
  <c r="J31" i="71"/>
  <c r="I31" i="71"/>
  <c r="H31" i="71"/>
  <c r="G31" i="71"/>
  <c r="F31" i="71"/>
  <c r="E31" i="71"/>
  <c r="D31" i="71"/>
  <c r="C31" i="71"/>
  <c r="B31" i="71"/>
  <c r="AE30" i="71"/>
  <c r="AD30" i="71"/>
  <c r="AC30" i="71"/>
  <c r="AB30" i="71"/>
  <c r="AA30" i="71"/>
  <c r="Z30" i="71"/>
  <c r="Y30" i="71"/>
  <c r="X30" i="71"/>
  <c r="W30" i="71"/>
  <c r="V30" i="71"/>
  <c r="U30" i="71"/>
  <c r="T30" i="71"/>
  <c r="S30" i="71"/>
  <c r="R30" i="71"/>
  <c r="Q30" i="71"/>
  <c r="P30" i="71"/>
  <c r="O30" i="71"/>
  <c r="N30" i="71"/>
  <c r="M30" i="71"/>
  <c r="L30" i="71"/>
  <c r="K30" i="71"/>
  <c r="J30" i="71"/>
  <c r="I30" i="71"/>
  <c r="H30" i="71"/>
  <c r="G30" i="71"/>
  <c r="F30" i="71"/>
  <c r="E30" i="71"/>
  <c r="D30" i="71"/>
  <c r="C30" i="71"/>
  <c r="B30" i="71"/>
  <c r="AE29" i="71"/>
  <c r="AD29" i="71"/>
  <c r="AC29" i="71"/>
  <c r="AB29" i="71"/>
  <c r="AA29" i="71"/>
  <c r="Z29" i="71"/>
  <c r="Y29" i="71"/>
  <c r="X29" i="71"/>
  <c r="W29" i="71"/>
  <c r="V29" i="71"/>
  <c r="U29" i="71"/>
  <c r="T29" i="71"/>
  <c r="S29" i="71"/>
  <c r="R29" i="71"/>
  <c r="Q29" i="71"/>
  <c r="P29" i="71"/>
  <c r="O29" i="71"/>
  <c r="N29" i="71"/>
  <c r="M29" i="71"/>
  <c r="L29" i="71"/>
  <c r="K29" i="71"/>
  <c r="J29" i="71"/>
  <c r="I29" i="71"/>
  <c r="H29" i="71"/>
  <c r="G29" i="71"/>
  <c r="F29" i="71"/>
  <c r="E29" i="71"/>
  <c r="D29" i="71"/>
  <c r="C29" i="71"/>
  <c r="B29" i="71"/>
  <c r="AE28" i="71"/>
  <c r="AD28" i="71"/>
  <c r="AC28" i="71"/>
  <c r="AB28" i="71"/>
  <c r="AA28" i="71"/>
  <c r="Z28" i="71"/>
  <c r="Y28" i="71"/>
  <c r="X28" i="71"/>
  <c r="W28" i="71"/>
  <c r="V28" i="71"/>
  <c r="U28" i="71"/>
  <c r="T28" i="71"/>
  <c r="S28" i="71"/>
  <c r="R28" i="71"/>
  <c r="Q28" i="71"/>
  <c r="P28" i="71"/>
  <c r="O28" i="71"/>
  <c r="N28" i="71"/>
  <c r="M28" i="71"/>
  <c r="L28" i="71"/>
  <c r="K28" i="71"/>
  <c r="J28" i="71"/>
  <c r="I28" i="71"/>
  <c r="H28" i="71"/>
  <c r="G28" i="71"/>
  <c r="F28" i="71"/>
  <c r="E28" i="71"/>
  <c r="D28" i="71"/>
  <c r="C28" i="71"/>
  <c r="B28" i="71"/>
  <c r="AE27" i="71"/>
  <c r="AD27" i="71"/>
  <c r="AC27" i="71"/>
  <c r="AB27" i="71"/>
  <c r="AA27" i="71"/>
  <c r="Z27" i="71"/>
  <c r="Y27" i="71"/>
  <c r="X27" i="71"/>
  <c r="W27" i="71"/>
  <c r="V27" i="71"/>
  <c r="U27" i="71"/>
  <c r="T27" i="71"/>
  <c r="S27" i="71"/>
  <c r="R27" i="71"/>
  <c r="Q27" i="71"/>
  <c r="P27" i="71"/>
  <c r="O27" i="71"/>
  <c r="N27" i="71"/>
  <c r="M27" i="71"/>
  <c r="L27" i="71"/>
  <c r="K27" i="71"/>
  <c r="J27" i="71"/>
  <c r="I27" i="71"/>
  <c r="H27" i="71"/>
  <c r="G27" i="71"/>
  <c r="F27" i="71"/>
  <c r="E27" i="71"/>
  <c r="D27" i="71"/>
  <c r="C27" i="71"/>
  <c r="B27" i="71"/>
  <c r="AE26" i="71"/>
  <c r="AD26" i="71"/>
  <c r="AC26" i="71"/>
  <c r="AB26" i="71"/>
  <c r="AA26" i="71"/>
  <c r="Z26" i="71"/>
  <c r="Y26" i="71"/>
  <c r="X26" i="71"/>
  <c r="W26" i="71"/>
  <c r="V26" i="71"/>
  <c r="U26" i="71"/>
  <c r="T26" i="71"/>
  <c r="S26" i="71"/>
  <c r="R26" i="71"/>
  <c r="Q26" i="71"/>
  <c r="P26" i="71"/>
  <c r="O26" i="71"/>
  <c r="N26" i="71"/>
  <c r="M26" i="71"/>
  <c r="L26" i="71"/>
  <c r="K26" i="71"/>
  <c r="J26" i="71"/>
  <c r="I26" i="71"/>
  <c r="H26" i="71"/>
  <c r="G26" i="71"/>
  <c r="F26" i="71"/>
  <c r="E26" i="71"/>
  <c r="D26" i="71"/>
  <c r="C26" i="71"/>
  <c r="B26" i="71"/>
  <c r="AE25" i="71"/>
  <c r="AD25" i="71"/>
  <c r="AC25" i="71"/>
  <c r="AB25" i="71"/>
  <c r="AA25" i="71"/>
  <c r="Z25" i="71"/>
  <c r="Y25" i="71"/>
  <c r="X25" i="71"/>
  <c r="W25" i="71"/>
  <c r="V25" i="71"/>
  <c r="U25" i="71"/>
  <c r="T25" i="71"/>
  <c r="S25" i="71"/>
  <c r="R25" i="71"/>
  <c r="Q25" i="71"/>
  <c r="P25" i="71"/>
  <c r="O25" i="71"/>
  <c r="N25" i="71"/>
  <c r="M25" i="71"/>
  <c r="L25" i="71"/>
  <c r="K25" i="71"/>
  <c r="J25" i="71"/>
  <c r="I25" i="71"/>
  <c r="H25" i="71"/>
  <c r="G25" i="71"/>
  <c r="F25" i="71"/>
  <c r="E25" i="71"/>
  <c r="D25" i="71"/>
  <c r="C25" i="71"/>
  <c r="B25" i="71"/>
  <c r="AE24" i="71"/>
  <c r="AD24" i="71"/>
  <c r="AC24" i="71"/>
  <c r="AB24" i="71"/>
  <c r="AA24" i="71"/>
  <c r="Z24" i="71"/>
  <c r="Y24" i="71"/>
  <c r="X24" i="71"/>
  <c r="W24" i="71"/>
  <c r="V24" i="71"/>
  <c r="U24" i="71"/>
  <c r="T24" i="71"/>
  <c r="S24" i="71"/>
  <c r="R24" i="71"/>
  <c r="Q24" i="71"/>
  <c r="P24" i="71"/>
  <c r="O24" i="71"/>
  <c r="N24" i="71"/>
  <c r="M24" i="71"/>
  <c r="L24" i="71"/>
  <c r="K24" i="71"/>
  <c r="J24" i="71"/>
  <c r="I24" i="71"/>
  <c r="H24" i="71"/>
  <c r="G24" i="71"/>
  <c r="F24" i="71"/>
  <c r="E24" i="71"/>
  <c r="D24" i="71"/>
  <c r="C24" i="71"/>
  <c r="B24" i="71"/>
  <c r="AE23" i="71"/>
  <c r="AD23" i="71"/>
  <c r="AC23" i="71"/>
  <c r="AB23" i="71"/>
  <c r="AA23" i="71"/>
  <c r="Z23" i="71"/>
  <c r="Y23" i="71"/>
  <c r="X23" i="71"/>
  <c r="W23" i="71"/>
  <c r="V23" i="71"/>
  <c r="U23" i="71"/>
  <c r="T23" i="71"/>
  <c r="S23" i="71"/>
  <c r="R23" i="71"/>
  <c r="Q23" i="71"/>
  <c r="P23" i="71"/>
  <c r="O23" i="71"/>
  <c r="N23" i="71"/>
  <c r="M23" i="71"/>
  <c r="L23" i="71"/>
  <c r="K23" i="71"/>
  <c r="J23" i="71"/>
  <c r="I23" i="71"/>
  <c r="H23" i="71"/>
  <c r="G23" i="71"/>
  <c r="F23" i="71"/>
  <c r="E23" i="71"/>
  <c r="D23" i="71"/>
  <c r="C23" i="71"/>
  <c r="B23" i="71"/>
  <c r="AE22" i="71"/>
  <c r="AD22" i="71"/>
  <c r="AC22" i="71"/>
  <c r="AB22" i="71"/>
  <c r="AA22" i="71"/>
  <c r="Z22" i="71"/>
  <c r="Y22" i="71"/>
  <c r="X22" i="71"/>
  <c r="W22" i="71"/>
  <c r="V22" i="71"/>
  <c r="U22" i="71"/>
  <c r="T22" i="71"/>
  <c r="S22" i="71"/>
  <c r="R22" i="71"/>
  <c r="Q22" i="71"/>
  <c r="P22" i="71"/>
  <c r="O22" i="71"/>
  <c r="N22" i="71"/>
  <c r="M22" i="71"/>
  <c r="L22" i="71"/>
  <c r="K22" i="71"/>
  <c r="J22" i="71"/>
  <c r="I22" i="71"/>
  <c r="H22" i="71"/>
  <c r="G22" i="71"/>
  <c r="F22" i="71"/>
  <c r="E22" i="71"/>
  <c r="D22" i="71"/>
  <c r="C22" i="71"/>
  <c r="B22" i="71"/>
  <c r="AF20" i="71" s="1"/>
  <c r="AE21" i="71"/>
  <c r="AD21" i="71"/>
  <c r="AC21" i="71"/>
  <c r="AB21" i="71"/>
  <c r="AA21" i="71"/>
  <c r="Z21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H21" i="71"/>
  <c r="G21" i="71"/>
  <c r="F21" i="71"/>
  <c r="E21" i="71"/>
  <c r="D21" i="71"/>
  <c r="C21" i="71"/>
  <c r="B21" i="71"/>
  <c r="AE20" i="71"/>
  <c r="AD20" i="71"/>
  <c r="AC20" i="71"/>
  <c r="AB20" i="71"/>
  <c r="AA20" i="71"/>
  <c r="Z20" i="71"/>
  <c r="Y20" i="71"/>
  <c r="X20" i="71"/>
  <c r="W20" i="71"/>
  <c r="V20" i="71"/>
  <c r="U20" i="71"/>
  <c r="T20" i="71"/>
  <c r="S20" i="71"/>
  <c r="R20" i="71"/>
  <c r="Q20" i="71"/>
  <c r="P20" i="71"/>
  <c r="O20" i="71"/>
  <c r="N20" i="71"/>
  <c r="M20" i="71"/>
  <c r="L20" i="71"/>
  <c r="K20" i="71"/>
  <c r="J20" i="71"/>
  <c r="I20" i="71"/>
  <c r="H20" i="71"/>
  <c r="G20" i="71"/>
  <c r="F20" i="71"/>
  <c r="E20" i="71"/>
  <c r="D20" i="71"/>
  <c r="C20" i="71"/>
  <c r="B20" i="71"/>
  <c r="AE18" i="71"/>
  <c r="AD18" i="71"/>
  <c r="AC18" i="71"/>
  <c r="AB18" i="71"/>
  <c r="AA18" i="71"/>
  <c r="Z18" i="71"/>
  <c r="Y18" i="71"/>
  <c r="X18" i="71"/>
  <c r="W18" i="71"/>
  <c r="V18" i="71"/>
  <c r="U18" i="71"/>
  <c r="T18" i="71"/>
  <c r="S18" i="71"/>
  <c r="R18" i="71"/>
  <c r="Q18" i="71"/>
  <c r="P18" i="71"/>
  <c r="O18" i="71"/>
  <c r="N18" i="71"/>
  <c r="M18" i="71"/>
  <c r="L18" i="71"/>
  <c r="K18" i="71"/>
  <c r="J18" i="71"/>
  <c r="I18" i="71"/>
  <c r="H18" i="71"/>
  <c r="G18" i="71"/>
  <c r="F18" i="71"/>
  <c r="E18" i="71"/>
  <c r="D18" i="71"/>
  <c r="C18" i="71"/>
  <c r="B18" i="71"/>
  <c r="AE17" i="71"/>
  <c r="AD17" i="71"/>
  <c r="AC17" i="71"/>
  <c r="AB17" i="71"/>
  <c r="AA17" i="71"/>
  <c r="Z17" i="71"/>
  <c r="Y17" i="71"/>
  <c r="X17" i="71"/>
  <c r="W17" i="71"/>
  <c r="V17" i="71"/>
  <c r="U17" i="71"/>
  <c r="T17" i="71"/>
  <c r="S17" i="71"/>
  <c r="R17" i="71"/>
  <c r="Q17" i="71"/>
  <c r="P17" i="71"/>
  <c r="O17" i="71"/>
  <c r="N17" i="71"/>
  <c r="M17" i="71"/>
  <c r="L17" i="71"/>
  <c r="K17" i="71"/>
  <c r="J17" i="71"/>
  <c r="I17" i="71"/>
  <c r="H17" i="71"/>
  <c r="G17" i="71"/>
  <c r="F17" i="71"/>
  <c r="E17" i="71"/>
  <c r="D17" i="71"/>
  <c r="C17" i="71"/>
  <c r="B17" i="71"/>
  <c r="AE16" i="71"/>
  <c r="AD16" i="71"/>
  <c r="AC16" i="71"/>
  <c r="AB16" i="71"/>
  <c r="AA16" i="7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G16" i="71"/>
  <c r="F16" i="71"/>
  <c r="E16" i="71"/>
  <c r="D16" i="71"/>
  <c r="C16" i="71"/>
  <c r="B16" i="71"/>
  <c r="AE15" i="71"/>
  <c r="AD15" i="71"/>
  <c r="AC15" i="71"/>
  <c r="AB15" i="71"/>
  <c r="AA15" i="7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G15" i="71"/>
  <c r="F15" i="71"/>
  <c r="E15" i="71"/>
  <c r="D15" i="71"/>
  <c r="C15" i="71"/>
  <c r="B15" i="71"/>
  <c r="AE14" i="71"/>
  <c r="AD14" i="71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E13" i="71"/>
  <c r="AD13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B13" i="71"/>
  <c r="AE12" i="71"/>
  <c r="AD12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E11" i="71"/>
  <c r="AD11" i="71"/>
  <c r="AC11" i="71"/>
  <c r="AB11" i="71"/>
  <c r="AA11" i="71"/>
  <c r="Z11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H11" i="71"/>
  <c r="G11" i="71"/>
  <c r="F11" i="71"/>
  <c r="E11" i="71"/>
  <c r="D11" i="71"/>
  <c r="C11" i="71"/>
  <c r="B11" i="71"/>
  <c r="AE10" i="71"/>
  <c r="AD10" i="71"/>
  <c r="AC10" i="71"/>
  <c r="AB10" i="71"/>
  <c r="AA10" i="71"/>
  <c r="Z10" i="71"/>
  <c r="Y10" i="71"/>
  <c r="X10" i="71"/>
  <c r="W10" i="71"/>
  <c r="V10" i="71"/>
  <c r="U10" i="71"/>
  <c r="T10" i="71"/>
  <c r="S10" i="71"/>
  <c r="R10" i="71"/>
  <c r="Q10" i="71"/>
  <c r="P10" i="71"/>
  <c r="O10" i="71"/>
  <c r="N10" i="71"/>
  <c r="M10" i="71"/>
  <c r="L10" i="71"/>
  <c r="K10" i="71"/>
  <c r="J10" i="71"/>
  <c r="I10" i="71"/>
  <c r="H10" i="71"/>
  <c r="G10" i="71"/>
  <c r="F10" i="71"/>
  <c r="E10" i="71"/>
  <c r="D10" i="71"/>
  <c r="C10" i="71"/>
  <c r="B10" i="71"/>
  <c r="AE9" i="71"/>
  <c r="AD9" i="71"/>
  <c r="AC9" i="71"/>
  <c r="AB9" i="71"/>
  <c r="AA9" i="7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G9" i="71"/>
  <c r="F9" i="71"/>
  <c r="E9" i="71"/>
  <c r="D9" i="71"/>
  <c r="C9" i="71"/>
  <c r="B9" i="71"/>
  <c r="AE8" i="71"/>
  <c r="AD8" i="71"/>
  <c r="AC8" i="71"/>
  <c r="AB8" i="71"/>
  <c r="AA8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AE7" i="71"/>
  <c r="AD7" i="71"/>
  <c r="AC7" i="71"/>
  <c r="AB7" i="71"/>
  <c r="AA7" i="71"/>
  <c r="Z7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AE6" i="71"/>
  <c r="AD6" i="71"/>
  <c r="AC6" i="71"/>
  <c r="AB6" i="71"/>
  <c r="AA6" i="71"/>
  <c r="Z6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AE5" i="71"/>
  <c r="AD5" i="71"/>
  <c r="AC5" i="71"/>
  <c r="AB5" i="71"/>
  <c r="AA5" i="71"/>
  <c r="Z5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AF3" i="71" s="1"/>
  <c r="AE4" i="71"/>
  <c r="AD4" i="71"/>
  <c r="AC4" i="71"/>
  <c r="AB4" i="71"/>
  <c r="AA4" i="71"/>
  <c r="Z4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AE3" i="71"/>
  <c r="AD3" i="71"/>
  <c r="AC3" i="71"/>
  <c r="AB3" i="71"/>
  <c r="AA3" i="71"/>
  <c r="Z3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AE35" i="70"/>
  <c r="AD35" i="70"/>
  <c r="AC35" i="70"/>
  <c r="AB35" i="70"/>
  <c r="AA35" i="70"/>
  <c r="Z35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H35" i="70"/>
  <c r="G35" i="70"/>
  <c r="F35" i="70"/>
  <c r="E35" i="70"/>
  <c r="D35" i="70"/>
  <c r="C35" i="70"/>
  <c r="B35" i="70"/>
  <c r="AE34" i="70"/>
  <c r="AD34" i="70"/>
  <c r="AC34" i="70"/>
  <c r="AB34" i="70"/>
  <c r="AA34" i="70"/>
  <c r="Z34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H34" i="70"/>
  <c r="G34" i="70"/>
  <c r="F34" i="70"/>
  <c r="E34" i="70"/>
  <c r="D34" i="70"/>
  <c r="C34" i="70"/>
  <c r="B34" i="70"/>
  <c r="AE33" i="70"/>
  <c r="AD33" i="70"/>
  <c r="AC33" i="70"/>
  <c r="AB33" i="70"/>
  <c r="AA33" i="70"/>
  <c r="Z33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H33" i="70"/>
  <c r="G33" i="70"/>
  <c r="F33" i="70"/>
  <c r="E33" i="70"/>
  <c r="D33" i="70"/>
  <c r="C33" i="70"/>
  <c r="B33" i="70"/>
  <c r="AE32" i="70"/>
  <c r="AD32" i="70"/>
  <c r="AC32" i="70"/>
  <c r="AB32" i="70"/>
  <c r="AA32" i="70"/>
  <c r="Z32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H32" i="70"/>
  <c r="G32" i="70"/>
  <c r="F32" i="70"/>
  <c r="E32" i="70"/>
  <c r="D32" i="70"/>
  <c r="C32" i="70"/>
  <c r="B32" i="70"/>
  <c r="AE31" i="70"/>
  <c r="AD31" i="70"/>
  <c r="AC31" i="70"/>
  <c r="AB31" i="70"/>
  <c r="AA31" i="70"/>
  <c r="Z31" i="70"/>
  <c r="Y31" i="70"/>
  <c r="X31" i="70"/>
  <c r="W31" i="70"/>
  <c r="V31" i="70"/>
  <c r="U31" i="70"/>
  <c r="T31" i="70"/>
  <c r="S31" i="70"/>
  <c r="R31" i="70"/>
  <c r="Q31" i="70"/>
  <c r="P31" i="70"/>
  <c r="O31" i="70"/>
  <c r="N31" i="70"/>
  <c r="M31" i="70"/>
  <c r="L31" i="70"/>
  <c r="K31" i="70"/>
  <c r="J31" i="70"/>
  <c r="I31" i="70"/>
  <c r="H31" i="70"/>
  <c r="G31" i="70"/>
  <c r="F31" i="70"/>
  <c r="E31" i="70"/>
  <c r="D31" i="70"/>
  <c r="C31" i="70"/>
  <c r="B31" i="70"/>
  <c r="AE30" i="70"/>
  <c r="AD30" i="70"/>
  <c r="AC30" i="70"/>
  <c r="AB30" i="70"/>
  <c r="AA30" i="70"/>
  <c r="Z30" i="70"/>
  <c r="Y30" i="70"/>
  <c r="X30" i="70"/>
  <c r="W30" i="70"/>
  <c r="V30" i="70"/>
  <c r="U30" i="70"/>
  <c r="T30" i="70"/>
  <c r="S30" i="70"/>
  <c r="R30" i="70"/>
  <c r="Q30" i="70"/>
  <c r="P30" i="70"/>
  <c r="O30" i="70"/>
  <c r="N30" i="70"/>
  <c r="M30" i="70"/>
  <c r="L30" i="70"/>
  <c r="K30" i="70"/>
  <c r="J30" i="70"/>
  <c r="I30" i="70"/>
  <c r="H30" i="70"/>
  <c r="G30" i="70"/>
  <c r="F30" i="70"/>
  <c r="E30" i="70"/>
  <c r="D30" i="70"/>
  <c r="C30" i="70"/>
  <c r="B30" i="70"/>
  <c r="AE29" i="70"/>
  <c r="AD29" i="70"/>
  <c r="AC29" i="70"/>
  <c r="AB29" i="70"/>
  <c r="AA29" i="70"/>
  <c r="Z29" i="70"/>
  <c r="Y29" i="70"/>
  <c r="X29" i="70"/>
  <c r="W29" i="70"/>
  <c r="V29" i="70"/>
  <c r="U29" i="70"/>
  <c r="T29" i="70"/>
  <c r="S29" i="70"/>
  <c r="R29" i="70"/>
  <c r="Q29" i="70"/>
  <c r="P29" i="70"/>
  <c r="O29" i="70"/>
  <c r="N29" i="70"/>
  <c r="M29" i="70"/>
  <c r="L29" i="70"/>
  <c r="K29" i="70"/>
  <c r="J29" i="70"/>
  <c r="I29" i="70"/>
  <c r="H29" i="70"/>
  <c r="G29" i="70"/>
  <c r="F29" i="70"/>
  <c r="E29" i="70"/>
  <c r="D29" i="70"/>
  <c r="C29" i="70"/>
  <c r="B29" i="70"/>
  <c r="AE28" i="70"/>
  <c r="AD28" i="70"/>
  <c r="AC28" i="70"/>
  <c r="AB28" i="70"/>
  <c r="AA28" i="70"/>
  <c r="Z28" i="70"/>
  <c r="Y28" i="70"/>
  <c r="X28" i="70"/>
  <c r="W28" i="70"/>
  <c r="V28" i="70"/>
  <c r="U28" i="70"/>
  <c r="T28" i="70"/>
  <c r="S28" i="70"/>
  <c r="R28" i="70"/>
  <c r="Q28" i="70"/>
  <c r="P28" i="70"/>
  <c r="O28" i="70"/>
  <c r="N28" i="70"/>
  <c r="M28" i="70"/>
  <c r="L28" i="70"/>
  <c r="K28" i="70"/>
  <c r="J28" i="70"/>
  <c r="I28" i="70"/>
  <c r="H28" i="70"/>
  <c r="G28" i="70"/>
  <c r="F28" i="70"/>
  <c r="E28" i="70"/>
  <c r="D28" i="70"/>
  <c r="C28" i="70"/>
  <c r="B28" i="70"/>
  <c r="AE27" i="70"/>
  <c r="AD27" i="70"/>
  <c r="AC27" i="70"/>
  <c r="AB27" i="70"/>
  <c r="AA27" i="70"/>
  <c r="Z27" i="70"/>
  <c r="Y27" i="70"/>
  <c r="X27" i="70"/>
  <c r="W27" i="70"/>
  <c r="V27" i="70"/>
  <c r="U27" i="70"/>
  <c r="T27" i="70"/>
  <c r="S27" i="70"/>
  <c r="R27" i="70"/>
  <c r="Q27" i="70"/>
  <c r="P27" i="70"/>
  <c r="O27" i="70"/>
  <c r="N27" i="70"/>
  <c r="M27" i="70"/>
  <c r="L27" i="70"/>
  <c r="K27" i="70"/>
  <c r="J27" i="70"/>
  <c r="I27" i="70"/>
  <c r="H27" i="70"/>
  <c r="G27" i="70"/>
  <c r="F27" i="70"/>
  <c r="E27" i="70"/>
  <c r="D27" i="70"/>
  <c r="C27" i="70"/>
  <c r="B27" i="70"/>
  <c r="AE26" i="70"/>
  <c r="AD26" i="70"/>
  <c r="AC26" i="70"/>
  <c r="AB26" i="70"/>
  <c r="AA26" i="70"/>
  <c r="Z26" i="70"/>
  <c r="Y26" i="70"/>
  <c r="X26" i="70"/>
  <c r="W26" i="70"/>
  <c r="V26" i="70"/>
  <c r="U26" i="70"/>
  <c r="T26" i="70"/>
  <c r="S26" i="70"/>
  <c r="R26" i="70"/>
  <c r="Q26" i="70"/>
  <c r="P26" i="70"/>
  <c r="O26" i="70"/>
  <c r="N26" i="70"/>
  <c r="M26" i="70"/>
  <c r="L26" i="70"/>
  <c r="K26" i="70"/>
  <c r="J26" i="70"/>
  <c r="I26" i="70"/>
  <c r="H26" i="70"/>
  <c r="G26" i="70"/>
  <c r="F26" i="70"/>
  <c r="E26" i="70"/>
  <c r="D26" i="70"/>
  <c r="C26" i="70"/>
  <c r="B26" i="70"/>
  <c r="AE25" i="70"/>
  <c r="AD25" i="70"/>
  <c r="AC25" i="70"/>
  <c r="AB25" i="70"/>
  <c r="AA25" i="70"/>
  <c r="Z25" i="70"/>
  <c r="Y25" i="70"/>
  <c r="X25" i="70"/>
  <c r="W25" i="70"/>
  <c r="V25" i="70"/>
  <c r="U25" i="70"/>
  <c r="T25" i="70"/>
  <c r="S25" i="70"/>
  <c r="R25" i="70"/>
  <c r="Q25" i="70"/>
  <c r="P25" i="70"/>
  <c r="O25" i="70"/>
  <c r="N25" i="70"/>
  <c r="M25" i="70"/>
  <c r="L25" i="70"/>
  <c r="K25" i="70"/>
  <c r="J25" i="70"/>
  <c r="I25" i="70"/>
  <c r="H25" i="70"/>
  <c r="G25" i="70"/>
  <c r="F25" i="70"/>
  <c r="E25" i="70"/>
  <c r="D25" i="70"/>
  <c r="C25" i="70"/>
  <c r="B25" i="70"/>
  <c r="AE24" i="70"/>
  <c r="AD24" i="70"/>
  <c r="AC24" i="70"/>
  <c r="AB24" i="70"/>
  <c r="AA24" i="70"/>
  <c r="Z24" i="70"/>
  <c r="Y24" i="70"/>
  <c r="X24" i="70"/>
  <c r="W24" i="70"/>
  <c r="V24" i="70"/>
  <c r="U24" i="70"/>
  <c r="T24" i="70"/>
  <c r="S24" i="70"/>
  <c r="R24" i="70"/>
  <c r="Q24" i="70"/>
  <c r="P24" i="70"/>
  <c r="O24" i="70"/>
  <c r="N24" i="70"/>
  <c r="M24" i="70"/>
  <c r="L24" i="70"/>
  <c r="K24" i="70"/>
  <c r="J24" i="70"/>
  <c r="I24" i="70"/>
  <c r="H24" i="70"/>
  <c r="G24" i="70"/>
  <c r="F24" i="70"/>
  <c r="E24" i="70"/>
  <c r="D24" i="70"/>
  <c r="C24" i="70"/>
  <c r="B24" i="70"/>
  <c r="AE23" i="70"/>
  <c r="AD23" i="70"/>
  <c r="AC23" i="70"/>
  <c r="AB23" i="70"/>
  <c r="AA23" i="70"/>
  <c r="Z23" i="70"/>
  <c r="Y23" i="70"/>
  <c r="X23" i="70"/>
  <c r="W23" i="70"/>
  <c r="V23" i="70"/>
  <c r="U23" i="70"/>
  <c r="T23" i="70"/>
  <c r="S23" i="70"/>
  <c r="R23" i="70"/>
  <c r="Q23" i="70"/>
  <c r="P23" i="70"/>
  <c r="O23" i="70"/>
  <c r="N23" i="70"/>
  <c r="M23" i="70"/>
  <c r="L23" i="70"/>
  <c r="K23" i="70"/>
  <c r="J23" i="70"/>
  <c r="I23" i="70"/>
  <c r="H23" i="70"/>
  <c r="G23" i="70"/>
  <c r="F23" i="70"/>
  <c r="E23" i="70"/>
  <c r="D23" i="70"/>
  <c r="C23" i="70"/>
  <c r="B23" i="70"/>
  <c r="AE22" i="70"/>
  <c r="AD22" i="70"/>
  <c r="AC22" i="70"/>
  <c r="AB22" i="70"/>
  <c r="AA22" i="70"/>
  <c r="Z22" i="70"/>
  <c r="Y22" i="70"/>
  <c r="X22" i="70"/>
  <c r="W22" i="70"/>
  <c r="V22" i="70"/>
  <c r="U22" i="70"/>
  <c r="T22" i="70"/>
  <c r="S22" i="70"/>
  <c r="R22" i="70"/>
  <c r="Q22" i="70"/>
  <c r="P22" i="70"/>
  <c r="O22" i="70"/>
  <c r="N22" i="70"/>
  <c r="M22" i="70"/>
  <c r="L22" i="70"/>
  <c r="K22" i="70"/>
  <c r="J22" i="70"/>
  <c r="I22" i="70"/>
  <c r="H22" i="70"/>
  <c r="AF20" i="70" s="1"/>
  <c r="G22" i="70"/>
  <c r="F22" i="70"/>
  <c r="E22" i="70"/>
  <c r="D22" i="70"/>
  <c r="C22" i="70"/>
  <c r="B22" i="70"/>
  <c r="AE21" i="70"/>
  <c r="AD21" i="70"/>
  <c r="AC21" i="70"/>
  <c r="AB21" i="70"/>
  <c r="AA21" i="70"/>
  <c r="Z21" i="70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H21" i="70"/>
  <c r="G21" i="70"/>
  <c r="F21" i="70"/>
  <c r="E21" i="70"/>
  <c r="D21" i="70"/>
  <c r="C21" i="70"/>
  <c r="B21" i="70"/>
  <c r="AE20" i="70"/>
  <c r="AD20" i="70"/>
  <c r="AC20" i="70"/>
  <c r="AB20" i="70"/>
  <c r="AA20" i="70"/>
  <c r="Z20" i="70"/>
  <c r="Y20" i="70"/>
  <c r="X20" i="70"/>
  <c r="W20" i="70"/>
  <c r="V20" i="70"/>
  <c r="U20" i="70"/>
  <c r="T20" i="70"/>
  <c r="S20" i="70"/>
  <c r="R20" i="70"/>
  <c r="Q20" i="70"/>
  <c r="P20" i="70"/>
  <c r="O20" i="70"/>
  <c r="N20" i="70"/>
  <c r="M20" i="70"/>
  <c r="L20" i="70"/>
  <c r="K20" i="70"/>
  <c r="J20" i="70"/>
  <c r="I20" i="70"/>
  <c r="H20" i="70"/>
  <c r="G20" i="70"/>
  <c r="F20" i="70"/>
  <c r="E20" i="70"/>
  <c r="D20" i="70"/>
  <c r="C20" i="70"/>
  <c r="B20" i="70"/>
  <c r="AE18" i="70"/>
  <c r="AD18" i="70"/>
  <c r="AC18" i="70"/>
  <c r="AB18" i="70"/>
  <c r="AA18" i="70"/>
  <c r="Z18" i="70"/>
  <c r="Y18" i="70"/>
  <c r="X18" i="70"/>
  <c r="W18" i="70"/>
  <c r="V18" i="70"/>
  <c r="U18" i="70"/>
  <c r="T18" i="70"/>
  <c r="S18" i="70"/>
  <c r="R18" i="70"/>
  <c r="Q18" i="70"/>
  <c r="P18" i="70"/>
  <c r="O18" i="70"/>
  <c r="N18" i="70"/>
  <c r="M18" i="70"/>
  <c r="L18" i="70"/>
  <c r="K18" i="70"/>
  <c r="J18" i="70"/>
  <c r="I18" i="70"/>
  <c r="H18" i="70"/>
  <c r="G18" i="70"/>
  <c r="F18" i="70"/>
  <c r="E18" i="70"/>
  <c r="D18" i="70"/>
  <c r="C18" i="70"/>
  <c r="B18" i="70"/>
  <c r="AE17" i="70"/>
  <c r="AD17" i="70"/>
  <c r="AC17" i="70"/>
  <c r="AB17" i="70"/>
  <c r="AA17" i="70"/>
  <c r="Z17" i="70"/>
  <c r="Y17" i="70"/>
  <c r="X17" i="70"/>
  <c r="W17" i="70"/>
  <c r="V17" i="70"/>
  <c r="U17" i="70"/>
  <c r="T17" i="70"/>
  <c r="S17" i="70"/>
  <c r="R17" i="70"/>
  <c r="Q17" i="70"/>
  <c r="P17" i="70"/>
  <c r="O17" i="70"/>
  <c r="N17" i="70"/>
  <c r="M17" i="70"/>
  <c r="L17" i="70"/>
  <c r="K17" i="70"/>
  <c r="J17" i="70"/>
  <c r="I17" i="70"/>
  <c r="H17" i="70"/>
  <c r="G17" i="70"/>
  <c r="F17" i="70"/>
  <c r="E17" i="70"/>
  <c r="D17" i="70"/>
  <c r="C17" i="70"/>
  <c r="B17" i="70"/>
  <c r="AE16" i="70"/>
  <c r="AD16" i="70"/>
  <c r="AC16" i="70"/>
  <c r="AB16" i="70"/>
  <c r="AA16" i="70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H16" i="70"/>
  <c r="G16" i="70"/>
  <c r="F16" i="70"/>
  <c r="E16" i="70"/>
  <c r="D16" i="70"/>
  <c r="C16" i="70"/>
  <c r="B16" i="70"/>
  <c r="AE15" i="70"/>
  <c r="AD15" i="70"/>
  <c r="AC15" i="70"/>
  <c r="AB15" i="70"/>
  <c r="AA15" i="70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H15" i="70"/>
  <c r="G15" i="70"/>
  <c r="F15" i="70"/>
  <c r="E15" i="70"/>
  <c r="D15" i="70"/>
  <c r="C15" i="70"/>
  <c r="B15" i="70"/>
  <c r="AE14" i="70"/>
  <c r="AD14" i="70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H14" i="70"/>
  <c r="G14" i="70"/>
  <c r="F14" i="70"/>
  <c r="E14" i="70"/>
  <c r="D14" i="70"/>
  <c r="C14" i="70"/>
  <c r="B14" i="70"/>
  <c r="AE13" i="70"/>
  <c r="AD13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B13" i="70"/>
  <c r="AE12" i="70"/>
  <c r="AD12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E11" i="70"/>
  <c r="AD11" i="70"/>
  <c r="AC11" i="70"/>
  <c r="AB11" i="70"/>
  <c r="AA11" i="70"/>
  <c r="Z11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H11" i="70"/>
  <c r="G11" i="70"/>
  <c r="F11" i="70"/>
  <c r="E11" i="70"/>
  <c r="D11" i="70"/>
  <c r="C11" i="70"/>
  <c r="B11" i="70"/>
  <c r="AE10" i="70"/>
  <c r="AD10" i="70"/>
  <c r="AC10" i="70"/>
  <c r="AB10" i="70"/>
  <c r="AA10" i="70"/>
  <c r="Z10" i="70"/>
  <c r="Y10" i="70"/>
  <c r="X10" i="70"/>
  <c r="W10" i="70"/>
  <c r="V10" i="70"/>
  <c r="U10" i="70"/>
  <c r="T10" i="70"/>
  <c r="S10" i="70"/>
  <c r="R10" i="70"/>
  <c r="Q10" i="70"/>
  <c r="P10" i="70"/>
  <c r="O10" i="70"/>
  <c r="N10" i="70"/>
  <c r="M10" i="70"/>
  <c r="L10" i="70"/>
  <c r="K10" i="70"/>
  <c r="J10" i="70"/>
  <c r="I10" i="70"/>
  <c r="H10" i="70"/>
  <c r="G10" i="70"/>
  <c r="F10" i="70"/>
  <c r="E10" i="70"/>
  <c r="D10" i="70"/>
  <c r="C10" i="70"/>
  <c r="B10" i="70"/>
  <c r="AE9" i="70"/>
  <c r="AD9" i="70"/>
  <c r="AC9" i="70"/>
  <c r="AB9" i="70"/>
  <c r="AA9" i="70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G9" i="70"/>
  <c r="F9" i="70"/>
  <c r="E9" i="70"/>
  <c r="D9" i="70"/>
  <c r="C9" i="70"/>
  <c r="B9" i="70"/>
  <c r="AE8" i="70"/>
  <c r="AD8" i="70"/>
  <c r="AC8" i="70"/>
  <c r="AB8" i="70"/>
  <c r="AA8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H8" i="70"/>
  <c r="G8" i="70"/>
  <c r="F8" i="70"/>
  <c r="E8" i="70"/>
  <c r="D8" i="70"/>
  <c r="C8" i="70"/>
  <c r="B8" i="70"/>
  <c r="AE7" i="70"/>
  <c r="AD7" i="70"/>
  <c r="AC7" i="70"/>
  <c r="AB7" i="70"/>
  <c r="AA7" i="70"/>
  <c r="Z7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H7" i="70"/>
  <c r="G7" i="70"/>
  <c r="F7" i="70"/>
  <c r="E7" i="70"/>
  <c r="D7" i="70"/>
  <c r="C7" i="70"/>
  <c r="B7" i="70"/>
  <c r="AE6" i="70"/>
  <c r="AD6" i="70"/>
  <c r="AC6" i="70"/>
  <c r="AB6" i="70"/>
  <c r="AA6" i="70"/>
  <c r="Z6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H6" i="70"/>
  <c r="G6" i="70"/>
  <c r="F6" i="70"/>
  <c r="E6" i="70"/>
  <c r="D6" i="70"/>
  <c r="C6" i="70"/>
  <c r="B6" i="70"/>
  <c r="AE5" i="70"/>
  <c r="AD5" i="70"/>
  <c r="AC5" i="70"/>
  <c r="AB5" i="70"/>
  <c r="AA5" i="70"/>
  <c r="Z5" i="70"/>
  <c r="Y5" i="70"/>
  <c r="X5" i="70"/>
  <c r="W5" i="70"/>
  <c r="V5" i="70"/>
  <c r="U5" i="70"/>
  <c r="T5" i="70"/>
  <c r="S5" i="70"/>
  <c r="R5" i="70"/>
  <c r="Q5" i="70"/>
  <c r="P5" i="70"/>
  <c r="O5" i="70"/>
  <c r="N5" i="70"/>
  <c r="M5" i="70"/>
  <c r="L5" i="70"/>
  <c r="K5" i="70"/>
  <c r="J5" i="70"/>
  <c r="I5" i="70"/>
  <c r="H5" i="70"/>
  <c r="AF3" i="70" s="1"/>
  <c r="G5" i="70"/>
  <c r="F5" i="70"/>
  <c r="E5" i="70"/>
  <c r="D5" i="70"/>
  <c r="C5" i="70"/>
  <c r="B5" i="70"/>
  <c r="AE4" i="70"/>
  <c r="AD4" i="70"/>
  <c r="AC4" i="70"/>
  <c r="AB4" i="70"/>
  <c r="AA4" i="70"/>
  <c r="Z4" i="70"/>
  <c r="Y4" i="70"/>
  <c r="X4" i="70"/>
  <c r="W4" i="70"/>
  <c r="V4" i="70"/>
  <c r="U4" i="70"/>
  <c r="T4" i="70"/>
  <c r="S4" i="70"/>
  <c r="R4" i="70"/>
  <c r="Q4" i="70"/>
  <c r="P4" i="70"/>
  <c r="O4" i="70"/>
  <c r="N4" i="70"/>
  <c r="M4" i="70"/>
  <c r="L4" i="70"/>
  <c r="K4" i="70"/>
  <c r="J4" i="70"/>
  <c r="I4" i="70"/>
  <c r="H4" i="70"/>
  <c r="G4" i="70"/>
  <c r="F4" i="70"/>
  <c r="E4" i="70"/>
  <c r="D4" i="70"/>
  <c r="C4" i="70"/>
  <c r="B4" i="70"/>
  <c r="AE3" i="70"/>
  <c r="AD3" i="70"/>
  <c r="AC3" i="70"/>
  <c r="AB3" i="70"/>
  <c r="AA3" i="70"/>
  <c r="Z3" i="70"/>
  <c r="Y3" i="70"/>
  <c r="X3" i="70"/>
  <c r="W3" i="70"/>
  <c r="V3" i="70"/>
  <c r="U3" i="70"/>
  <c r="T3" i="70"/>
  <c r="S3" i="70"/>
  <c r="R3" i="70"/>
  <c r="Q3" i="70"/>
  <c r="P3" i="70"/>
  <c r="O3" i="70"/>
  <c r="N3" i="70"/>
  <c r="M3" i="70"/>
  <c r="L3" i="70"/>
  <c r="K3" i="70"/>
  <c r="J3" i="70"/>
  <c r="I3" i="70"/>
  <c r="H3" i="70"/>
  <c r="G3" i="70"/>
  <c r="F3" i="70"/>
  <c r="E3" i="70"/>
  <c r="D3" i="70"/>
  <c r="C3" i="70"/>
  <c r="B3" i="70"/>
  <c r="AF87" i="69"/>
  <c r="AE87" i="69"/>
  <c r="AD87" i="69"/>
  <c r="AC87" i="69"/>
  <c r="AB87" i="69"/>
  <c r="AA87" i="69"/>
  <c r="Z87" i="69"/>
  <c r="Y87" i="69"/>
  <c r="X87" i="69"/>
  <c r="W87" i="69"/>
  <c r="V87" i="69"/>
  <c r="U87" i="69"/>
  <c r="T87" i="69"/>
  <c r="S87" i="69"/>
  <c r="R87" i="69"/>
  <c r="Q87" i="69"/>
  <c r="P87" i="69"/>
  <c r="O87" i="69"/>
  <c r="N87" i="69"/>
  <c r="M87" i="69"/>
  <c r="L87" i="69"/>
  <c r="K87" i="69"/>
  <c r="J87" i="69"/>
  <c r="I87" i="69"/>
  <c r="H87" i="69"/>
  <c r="G87" i="69"/>
  <c r="F87" i="69"/>
  <c r="E87" i="69"/>
  <c r="D87" i="69"/>
  <c r="C87" i="69"/>
  <c r="B87" i="69"/>
  <c r="AF86" i="69"/>
  <c r="AE86" i="69"/>
  <c r="AD86" i="69"/>
  <c r="AC86" i="69"/>
  <c r="AB86" i="69"/>
  <c r="AA86" i="69"/>
  <c r="Z86" i="69"/>
  <c r="Y86" i="69"/>
  <c r="X86" i="69"/>
  <c r="W86" i="69"/>
  <c r="V86" i="69"/>
  <c r="U86" i="69"/>
  <c r="T86" i="69"/>
  <c r="S86" i="69"/>
  <c r="R86" i="69"/>
  <c r="Q86" i="69"/>
  <c r="P86" i="69"/>
  <c r="O86" i="69"/>
  <c r="N86" i="69"/>
  <c r="M86" i="69"/>
  <c r="L86" i="69"/>
  <c r="K86" i="69"/>
  <c r="J86" i="69"/>
  <c r="I86" i="69"/>
  <c r="H86" i="69"/>
  <c r="G86" i="69"/>
  <c r="F86" i="69"/>
  <c r="E86" i="69"/>
  <c r="D86" i="69"/>
  <c r="C86" i="69"/>
  <c r="B86" i="69"/>
  <c r="AF85" i="69"/>
  <c r="AE85" i="69"/>
  <c r="AD85" i="69"/>
  <c r="AC85" i="69"/>
  <c r="AB85" i="69"/>
  <c r="AA85" i="69"/>
  <c r="Z85" i="69"/>
  <c r="Y85" i="69"/>
  <c r="X85" i="69"/>
  <c r="W85" i="69"/>
  <c r="V85" i="69"/>
  <c r="U85" i="69"/>
  <c r="T85" i="69"/>
  <c r="S85" i="69"/>
  <c r="R85" i="69"/>
  <c r="Q85" i="69"/>
  <c r="P85" i="69"/>
  <c r="O85" i="69"/>
  <c r="N85" i="69"/>
  <c r="M85" i="69"/>
  <c r="L85" i="69"/>
  <c r="K85" i="69"/>
  <c r="J85" i="69"/>
  <c r="I85" i="69"/>
  <c r="H85" i="69"/>
  <c r="G85" i="69"/>
  <c r="F85" i="69"/>
  <c r="E85" i="69"/>
  <c r="D85" i="69"/>
  <c r="C85" i="69"/>
  <c r="B85" i="69"/>
  <c r="AF84" i="69"/>
  <c r="AE84" i="69"/>
  <c r="AD84" i="69"/>
  <c r="AC84" i="69"/>
  <c r="AB84" i="69"/>
  <c r="AA84" i="69"/>
  <c r="Z84" i="69"/>
  <c r="Y84" i="69"/>
  <c r="X84" i="69"/>
  <c r="W84" i="69"/>
  <c r="V84" i="69"/>
  <c r="U84" i="69"/>
  <c r="T84" i="69"/>
  <c r="S84" i="69"/>
  <c r="R84" i="69"/>
  <c r="Q84" i="69"/>
  <c r="P84" i="69"/>
  <c r="O84" i="69"/>
  <c r="N84" i="69"/>
  <c r="M84" i="69"/>
  <c r="L84" i="69"/>
  <c r="K84" i="69"/>
  <c r="J84" i="69"/>
  <c r="I84" i="69"/>
  <c r="H84" i="69"/>
  <c r="G84" i="69"/>
  <c r="F84" i="69"/>
  <c r="E84" i="69"/>
  <c r="D84" i="69"/>
  <c r="C84" i="69"/>
  <c r="B84" i="69"/>
  <c r="AF83" i="69"/>
  <c r="AE83" i="69"/>
  <c r="AD83" i="69"/>
  <c r="AC83" i="69"/>
  <c r="AB83" i="69"/>
  <c r="AA83" i="69"/>
  <c r="Z83" i="69"/>
  <c r="Y83" i="69"/>
  <c r="X83" i="69"/>
  <c r="W83" i="69"/>
  <c r="V83" i="69"/>
  <c r="U83" i="69"/>
  <c r="T83" i="69"/>
  <c r="S83" i="69"/>
  <c r="R83" i="69"/>
  <c r="Q83" i="69"/>
  <c r="P83" i="69"/>
  <c r="O83" i="69"/>
  <c r="N83" i="69"/>
  <c r="M83" i="69"/>
  <c r="L83" i="69"/>
  <c r="K83" i="69"/>
  <c r="J83" i="69"/>
  <c r="I83" i="69"/>
  <c r="H83" i="69"/>
  <c r="G83" i="69"/>
  <c r="F83" i="69"/>
  <c r="E83" i="69"/>
  <c r="D83" i="69"/>
  <c r="C83" i="69"/>
  <c r="B83" i="69"/>
  <c r="AF82" i="69"/>
  <c r="AE82" i="69"/>
  <c r="AD82" i="69"/>
  <c r="AC82" i="69"/>
  <c r="AB82" i="69"/>
  <c r="AA82" i="69"/>
  <c r="Z82" i="69"/>
  <c r="Y82" i="69"/>
  <c r="X82" i="69"/>
  <c r="W82" i="69"/>
  <c r="V82" i="69"/>
  <c r="U82" i="69"/>
  <c r="T82" i="69"/>
  <c r="S82" i="69"/>
  <c r="R82" i="69"/>
  <c r="Q82" i="69"/>
  <c r="P82" i="69"/>
  <c r="O82" i="69"/>
  <c r="N82" i="69"/>
  <c r="M82" i="69"/>
  <c r="L82" i="69"/>
  <c r="K82" i="69"/>
  <c r="J82" i="69"/>
  <c r="I82" i="69"/>
  <c r="H82" i="69"/>
  <c r="G82" i="69"/>
  <c r="F82" i="69"/>
  <c r="E82" i="69"/>
  <c r="D82" i="69"/>
  <c r="C82" i="69"/>
  <c r="B82" i="69"/>
  <c r="AF81" i="69"/>
  <c r="AE81" i="69"/>
  <c r="AD81" i="69"/>
  <c r="AC81" i="69"/>
  <c r="AB81" i="69"/>
  <c r="AA81" i="69"/>
  <c r="Z81" i="69"/>
  <c r="Y81" i="69"/>
  <c r="X81" i="69"/>
  <c r="W81" i="69"/>
  <c r="V81" i="69"/>
  <c r="U81" i="69"/>
  <c r="T81" i="69"/>
  <c r="S81" i="69"/>
  <c r="R81" i="69"/>
  <c r="Q81" i="69"/>
  <c r="P81" i="69"/>
  <c r="O81" i="69"/>
  <c r="N81" i="69"/>
  <c r="M81" i="69"/>
  <c r="L81" i="69"/>
  <c r="K81" i="69"/>
  <c r="J81" i="69"/>
  <c r="I81" i="69"/>
  <c r="H81" i="69"/>
  <c r="G81" i="69"/>
  <c r="F81" i="69"/>
  <c r="E81" i="69"/>
  <c r="D81" i="69"/>
  <c r="C81" i="69"/>
  <c r="B81" i="69"/>
  <c r="AF80" i="69"/>
  <c r="AE80" i="69"/>
  <c r="AD80" i="69"/>
  <c r="AC80" i="69"/>
  <c r="AB80" i="69"/>
  <c r="AA80" i="69"/>
  <c r="Z80" i="69"/>
  <c r="Y80" i="69"/>
  <c r="X80" i="69"/>
  <c r="W80" i="69"/>
  <c r="V80" i="69"/>
  <c r="U80" i="69"/>
  <c r="T80" i="69"/>
  <c r="S80" i="69"/>
  <c r="R80" i="69"/>
  <c r="Q80" i="69"/>
  <c r="P80" i="69"/>
  <c r="O80" i="69"/>
  <c r="N80" i="69"/>
  <c r="M80" i="69"/>
  <c r="L80" i="69"/>
  <c r="K80" i="69"/>
  <c r="J80" i="69"/>
  <c r="I80" i="69"/>
  <c r="H80" i="69"/>
  <c r="G80" i="69"/>
  <c r="F80" i="69"/>
  <c r="E80" i="69"/>
  <c r="D80" i="69"/>
  <c r="C80" i="69"/>
  <c r="B80" i="69"/>
  <c r="AF79" i="69"/>
  <c r="AE79" i="69"/>
  <c r="AD79" i="69"/>
  <c r="AC79" i="69"/>
  <c r="AB79" i="69"/>
  <c r="AA79" i="69"/>
  <c r="Z79" i="69"/>
  <c r="Y79" i="69"/>
  <c r="X79" i="69"/>
  <c r="W79" i="69"/>
  <c r="V79" i="69"/>
  <c r="U79" i="69"/>
  <c r="T79" i="69"/>
  <c r="S79" i="69"/>
  <c r="R79" i="69"/>
  <c r="Q79" i="69"/>
  <c r="P79" i="69"/>
  <c r="O79" i="69"/>
  <c r="N79" i="69"/>
  <c r="M79" i="69"/>
  <c r="L79" i="69"/>
  <c r="K79" i="69"/>
  <c r="J79" i="69"/>
  <c r="I79" i="69"/>
  <c r="H79" i="69"/>
  <c r="G79" i="69"/>
  <c r="F79" i="69"/>
  <c r="E79" i="69"/>
  <c r="D79" i="69"/>
  <c r="C79" i="69"/>
  <c r="B79" i="69"/>
  <c r="AF78" i="69"/>
  <c r="AE78" i="69"/>
  <c r="AD78" i="69"/>
  <c r="AC78" i="69"/>
  <c r="AB78" i="69"/>
  <c r="AA78" i="69"/>
  <c r="Z78" i="69"/>
  <c r="Y78" i="69"/>
  <c r="X78" i="69"/>
  <c r="W78" i="69"/>
  <c r="V78" i="69"/>
  <c r="U78" i="69"/>
  <c r="T78" i="69"/>
  <c r="S78" i="69"/>
  <c r="R78" i="69"/>
  <c r="Q78" i="69"/>
  <c r="P78" i="69"/>
  <c r="O78" i="69"/>
  <c r="N78" i="69"/>
  <c r="M78" i="69"/>
  <c r="L78" i="69"/>
  <c r="K78" i="69"/>
  <c r="J78" i="69"/>
  <c r="I78" i="69"/>
  <c r="H78" i="69"/>
  <c r="G78" i="69"/>
  <c r="F78" i="69"/>
  <c r="E78" i="69"/>
  <c r="D78" i="69"/>
  <c r="C78" i="69"/>
  <c r="B78" i="69"/>
  <c r="AF77" i="69"/>
  <c r="AE77" i="69"/>
  <c r="AD77" i="69"/>
  <c r="AC77" i="69"/>
  <c r="AB77" i="69"/>
  <c r="AA77" i="69"/>
  <c r="Z77" i="69"/>
  <c r="Y77" i="69"/>
  <c r="X77" i="69"/>
  <c r="W77" i="69"/>
  <c r="V77" i="69"/>
  <c r="U77" i="69"/>
  <c r="T77" i="69"/>
  <c r="S77" i="69"/>
  <c r="R77" i="69"/>
  <c r="Q77" i="69"/>
  <c r="P77" i="69"/>
  <c r="O77" i="69"/>
  <c r="N77" i="69"/>
  <c r="M77" i="69"/>
  <c r="L77" i="69"/>
  <c r="K77" i="69"/>
  <c r="J77" i="69"/>
  <c r="I77" i="69"/>
  <c r="H77" i="69"/>
  <c r="G77" i="69"/>
  <c r="F77" i="69"/>
  <c r="E77" i="69"/>
  <c r="D77" i="69"/>
  <c r="C77" i="69"/>
  <c r="B77" i="69"/>
  <c r="AF76" i="69"/>
  <c r="AE76" i="69"/>
  <c r="AD76" i="69"/>
  <c r="AC76" i="69"/>
  <c r="AB76" i="69"/>
  <c r="AA76" i="69"/>
  <c r="Z76" i="69"/>
  <c r="Y76" i="69"/>
  <c r="X76" i="69"/>
  <c r="W76" i="69"/>
  <c r="V76" i="69"/>
  <c r="U76" i="69"/>
  <c r="T76" i="69"/>
  <c r="S76" i="69"/>
  <c r="R76" i="69"/>
  <c r="Q76" i="69"/>
  <c r="P76" i="69"/>
  <c r="O76" i="69"/>
  <c r="N76" i="69"/>
  <c r="M76" i="69"/>
  <c r="L76" i="69"/>
  <c r="K76" i="69"/>
  <c r="J76" i="69"/>
  <c r="I76" i="69"/>
  <c r="H76" i="69"/>
  <c r="G76" i="69"/>
  <c r="F76" i="69"/>
  <c r="E76" i="69"/>
  <c r="D76" i="69"/>
  <c r="C76" i="69"/>
  <c r="B76" i="69"/>
  <c r="AF75" i="69"/>
  <c r="AE75" i="69"/>
  <c r="AD75" i="69"/>
  <c r="AC75" i="69"/>
  <c r="AB75" i="69"/>
  <c r="AA75" i="69"/>
  <c r="Z75" i="69"/>
  <c r="Y75" i="69"/>
  <c r="X75" i="69"/>
  <c r="W75" i="69"/>
  <c r="V75" i="69"/>
  <c r="U75" i="69"/>
  <c r="T75" i="69"/>
  <c r="S75" i="69"/>
  <c r="R75" i="69"/>
  <c r="Q75" i="69"/>
  <c r="P75" i="69"/>
  <c r="O75" i="69"/>
  <c r="N75" i="69"/>
  <c r="M75" i="69"/>
  <c r="L75" i="69"/>
  <c r="K75" i="69"/>
  <c r="J75" i="69"/>
  <c r="I75" i="69"/>
  <c r="H75" i="69"/>
  <c r="G75" i="69"/>
  <c r="F75" i="69"/>
  <c r="E75" i="69"/>
  <c r="D75" i="69"/>
  <c r="C75" i="69"/>
  <c r="B75" i="69"/>
  <c r="AF74" i="69"/>
  <c r="AE74" i="69"/>
  <c r="AD74" i="69"/>
  <c r="AC74" i="69"/>
  <c r="AB74" i="69"/>
  <c r="AA74" i="69"/>
  <c r="Z74" i="69"/>
  <c r="Y74" i="69"/>
  <c r="X74" i="69"/>
  <c r="W74" i="69"/>
  <c r="V74" i="69"/>
  <c r="U74" i="69"/>
  <c r="T74" i="69"/>
  <c r="S74" i="69"/>
  <c r="R74" i="69"/>
  <c r="Q74" i="69"/>
  <c r="P74" i="69"/>
  <c r="O74" i="69"/>
  <c r="N74" i="69"/>
  <c r="M74" i="69"/>
  <c r="L74" i="69"/>
  <c r="K74" i="69"/>
  <c r="J74" i="69"/>
  <c r="I74" i="69"/>
  <c r="H74" i="69"/>
  <c r="G74" i="69"/>
  <c r="F74" i="69"/>
  <c r="E74" i="69"/>
  <c r="D74" i="69"/>
  <c r="C74" i="69"/>
  <c r="B74" i="69"/>
  <c r="AF73" i="69"/>
  <c r="AE73" i="69"/>
  <c r="AD73" i="69"/>
  <c r="AC73" i="69"/>
  <c r="AB73" i="69"/>
  <c r="AA73" i="69"/>
  <c r="Z73" i="69"/>
  <c r="Y73" i="69"/>
  <c r="X73" i="69"/>
  <c r="W73" i="69"/>
  <c r="V73" i="69"/>
  <c r="U73" i="69"/>
  <c r="T73" i="69"/>
  <c r="S73" i="69"/>
  <c r="R73" i="69"/>
  <c r="Q73" i="69"/>
  <c r="P73" i="69"/>
  <c r="O73" i="69"/>
  <c r="N73" i="69"/>
  <c r="M73" i="69"/>
  <c r="L73" i="69"/>
  <c r="K73" i="69"/>
  <c r="J73" i="69"/>
  <c r="I73" i="69"/>
  <c r="H73" i="69"/>
  <c r="G73" i="69"/>
  <c r="F73" i="69"/>
  <c r="E73" i="69"/>
  <c r="D73" i="69"/>
  <c r="C73" i="69"/>
  <c r="B73" i="69"/>
  <c r="AF72" i="69"/>
  <c r="AE72" i="69"/>
  <c r="AD72" i="69"/>
  <c r="AC72" i="69"/>
  <c r="AB72" i="69"/>
  <c r="AA72" i="69"/>
  <c r="Z72" i="69"/>
  <c r="Y72" i="69"/>
  <c r="X72" i="69"/>
  <c r="W72" i="69"/>
  <c r="V72" i="69"/>
  <c r="U72" i="69"/>
  <c r="T72" i="69"/>
  <c r="S72" i="69"/>
  <c r="R72" i="69"/>
  <c r="Q72" i="69"/>
  <c r="P72" i="69"/>
  <c r="O72" i="69"/>
  <c r="N72" i="69"/>
  <c r="M72" i="69"/>
  <c r="L72" i="69"/>
  <c r="K72" i="69"/>
  <c r="J72" i="69"/>
  <c r="I72" i="69"/>
  <c r="H72" i="69"/>
  <c r="G72" i="69"/>
  <c r="F72" i="69"/>
  <c r="E72" i="69"/>
  <c r="D72" i="69"/>
  <c r="C72" i="69"/>
  <c r="B72" i="69"/>
  <c r="AF69" i="69"/>
  <c r="AE69" i="69"/>
  <c r="AD69" i="69"/>
  <c r="AC69" i="69"/>
  <c r="AB69" i="69"/>
  <c r="AA69" i="69"/>
  <c r="Z69" i="69"/>
  <c r="Y69" i="69"/>
  <c r="X69" i="69"/>
  <c r="W69" i="69"/>
  <c r="V69" i="69"/>
  <c r="U69" i="69"/>
  <c r="T69" i="69"/>
  <c r="S69" i="69"/>
  <c r="R69" i="69"/>
  <c r="Q69" i="69"/>
  <c r="P69" i="69"/>
  <c r="O69" i="69"/>
  <c r="N69" i="69"/>
  <c r="M69" i="69"/>
  <c r="L69" i="69"/>
  <c r="K69" i="69"/>
  <c r="J69" i="69"/>
  <c r="I69" i="69"/>
  <c r="H69" i="69"/>
  <c r="G69" i="69"/>
  <c r="F69" i="69"/>
  <c r="E69" i="69"/>
  <c r="D69" i="69"/>
  <c r="C69" i="69"/>
  <c r="B69" i="69"/>
  <c r="AF68" i="69"/>
  <c r="AE68" i="69"/>
  <c r="AD68" i="69"/>
  <c r="AC68" i="69"/>
  <c r="AB68" i="69"/>
  <c r="AA68" i="69"/>
  <c r="Z68" i="69"/>
  <c r="Y68" i="69"/>
  <c r="X68" i="69"/>
  <c r="W68" i="69"/>
  <c r="V68" i="69"/>
  <c r="U68" i="69"/>
  <c r="T68" i="69"/>
  <c r="S68" i="69"/>
  <c r="R68" i="69"/>
  <c r="Q68" i="69"/>
  <c r="P68" i="69"/>
  <c r="O68" i="69"/>
  <c r="N68" i="69"/>
  <c r="M68" i="69"/>
  <c r="L68" i="69"/>
  <c r="K68" i="69"/>
  <c r="J68" i="69"/>
  <c r="I68" i="69"/>
  <c r="H68" i="69"/>
  <c r="G68" i="69"/>
  <c r="F68" i="69"/>
  <c r="E68" i="69"/>
  <c r="D68" i="69"/>
  <c r="C68" i="69"/>
  <c r="B68" i="69"/>
  <c r="AF67" i="69"/>
  <c r="AE67" i="69"/>
  <c r="AD67" i="69"/>
  <c r="AC67" i="69"/>
  <c r="AB67" i="69"/>
  <c r="AA67" i="69"/>
  <c r="Z67" i="69"/>
  <c r="Y67" i="69"/>
  <c r="X67" i="69"/>
  <c r="W67" i="69"/>
  <c r="V67" i="69"/>
  <c r="U67" i="69"/>
  <c r="T67" i="69"/>
  <c r="S67" i="69"/>
  <c r="R67" i="69"/>
  <c r="Q67" i="69"/>
  <c r="P67" i="69"/>
  <c r="O67" i="69"/>
  <c r="N67" i="69"/>
  <c r="M67" i="69"/>
  <c r="L67" i="69"/>
  <c r="K67" i="69"/>
  <c r="J67" i="69"/>
  <c r="I67" i="69"/>
  <c r="H67" i="69"/>
  <c r="G67" i="69"/>
  <c r="F67" i="69"/>
  <c r="E67" i="69"/>
  <c r="D67" i="69"/>
  <c r="C67" i="69"/>
  <c r="B67" i="69"/>
  <c r="AF66" i="69"/>
  <c r="AE66" i="69"/>
  <c r="AD66" i="69"/>
  <c r="AC66" i="69"/>
  <c r="AB66" i="69"/>
  <c r="AA66" i="69"/>
  <c r="Z66" i="69"/>
  <c r="Y66" i="69"/>
  <c r="X66" i="69"/>
  <c r="W66" i="69"/>
  <c r="V66" i="69"/>
  <c r="U66" i="69"/>
  <c r="T66" i="69"/>
  <c r="S66" i="69"/>
  <c r="R66" i="69"/>
  <c r="Q66" i="69"/>
  <c r="P66" i="69"/>
  <c r="O66" i="69"/>
  <c r="N66" i="69"/>
  <c r="M66" i="69"/>
  <c r="L66" i="69"/>
  <c r="K66" i="69"/>
  <c r="J66" i="69"/>
  <c r="I66" i="69"/>
  <c r="H66" i="69"/>
  <c r="G66" i="69"/>
  <c r="F66" i="69"/>
  <c r="E66" i="69"/>
  <c r="D66" i="69"/>
  <c r="C66" i="69"/>
  <c r="B66" i="69"/>
  <c r="AF65" i="69"/>
  <c r="AE65" i="69"/>
  <c r="AD65" i="69"/>
  <c r="AC65" i="69"/>
  <c r="AB65" i="69"/>
  <c r="AA65" i="69"/>
  <c r="Z65" i="69"/>
  <c r="Y65" i="69"/>
  <c r="X65" i="69"/>
  <c r="W65" i="69"/>
  <c r="V65" i="69"/>
  <c r="U65" i="69"/>
  <c r="T65" i="69"/>
  <c r="S65" i="69"/>
  <c r="R65" i="69"/>
  <c r="Q65" i="69"/>
  <c r="P65" i="69"/>
  <c r="O65" i="69"/>
  <c r="N65" i="69"/>
  <c r="M65" i="69"/>
  <c r="L65" i="69"/>
  <c r="K65" i="69"/>
  <c r="J65" i="69"/>
  <c r="I65" i="69"/>
  <c r="H65" i="69"/>
  <c r="G65" i="69"/>
  <c r="F65" i="69"/>
  <c r="E65" i="69"/>
  <c r="D65" i="69"/>
  <c r="C65" i="69"/>
  <c r="B65" i="69"/>
  <c r="AF64" i="69"/>
  <c r="AE64" i="69"/>
  <c r="AD64" i="69"/>
  <c r="AC64" i="69"/>
  <c r="AB64" i="69"/>
  <c r="AA64" i="69"/>
  <c r="Z64" i="69"/>
  <c r="Y64" i="69"/>
  <c r="X64" i="69"/>
  <c r="W64" i="69"/>
  <c r="V64" i="69"/>
  <c r="U64" i="69"/>
  <c r="T64" i="69"/>
  <c r="S64" i="69"/>
  <c r="R64" i="69"/>
  <c r="Q64" i="69"/>
  <c r="P64" i="69"/>
  <c r="O64" i="69"/>
  <c r="N64" i="69"/>
  <c r="M64" i="69"/>
  <c r="L64" i="69"/>
  <c r="K64" i="69"/>
  <c r="J64" i="69"/>
  <c r="I64" i="69"/>
  <c r="H64" i="69"/>
  <c r="G64" i="69"/>
  <c r="F64" i="69"/>
  <c r="E64" i="69"/>
  <c r="D64" i="69"/>
  <c r="C64" i="69"/>
  <c r="B64" i="69"/>
  <c r="AF63" i="69"/>
  <c r="AE63" i="69"/>
  <c r="AD63" i="69"/>
  <c r="AC63" i="69"/>
  <c r="AB63" i="69"/>
  <c r="AA63" i="69"/>
  <c r="Z63" i="69"/>
  <c r="Y63" i="69"/>
  <c r="X63" i="69"/>
  <c r="W63" i="69"/>
  <c r="V63" i="69"/>
  <c r="U63" i="69"/>
  <c r="T63" i="69"/>
  <c r="S63" i="69"/>
  <c r="R63" i="69"/>
  <c r="Q63" i="69"/>
  <c r="P63" i="69"/>
  <c r="O63" i="69"/>
  <c r="N63" i="69"/>
  <c r="M63" i="69"/>
  <c r="L63" i="69"/>
  <c r="K63" i="69"/>
  <c r="J63" i="69"/>
  <c r="I63" i="69"/>
  <c r="H63" i="69"/>
  <c r="G63" i="69"/>
  <c r="F63" i="69"/>
  <c r="E63" i="69"/>
  <c r="D63" i="69"/>
  <c r="C63" i="69"/>
  <c r="B63" i="69"/>
  <c r="AF62" i="69"/>
  <c r="AE62" i="69"/>
  <c r="AD62" i="69"/>
  <c r="AC62" i="69"/>
  <c r="AB62" i="69"/>
  <c r="AA62" i="69"/>
  <c r="Z62" i="69"/>
  <c r="Y62" i="69"/>
  <c r="X62" i="69"/>
  <c r="W62" i="69"/>
  <c r="V62" i="69"/>
  <c r="U62" i="69"/>
  <c r="T62" i="69"/>
  <c r="S62" i="69"/>
  <c r="R62" i="69"/>
  <c r="Q62" i="69"/>
  <c r="P62" i="69"/>
  <c r="O62" i="69"/>
  <c r="N62" i="69"/>
  <c r="M62" i="69"/>
  <c r="L62" i="69"/>
  <c r="K62" i="69"/>
  <c r="J62" i="69"/>
  <c r="I62" i="69"/>
  <c r="H62" i="69"/>
  <c r="G62" i="69"/>
  <c r="F62" i="69"/>
  <c r="E62" i="69"/>
  <c r="D62" i="69"/>
  <c r="C62" i="69"/>
  <c r="B62" i="69"/>
  <c r="AF61" i="69"/>
  <c r="AE61" i="69"/>
  <c r="AD61" i="69"/>
  <c r="AC61" i="69"/>
  <c r="AB61" i="69"/>
  <c r="AA61" i="69"/>
  <c r="Z61" i="69"/>
  <c r="Y61" i="69"/>
  <c r="X61" i="69"/>
  <c r="W61" i="69"/>
  <c r="V61" i="69"/>
  <c r="U61" i="69"/>
  <c r="T61" i="69"/>
  <c r="S61" i="69"/>
  <c r="R61" i="69"/>
  <c r="Q61" i="69"/>
  <c r="P61" i="69"/>
  <c r="O61" i="69"/>
  <c r="N61" i="69"/>
  <c r="M61" i="69"/>
  <c r="L61" i="69"/>
  <c r="K61" i="69"/>
  <c r="J61" i="69"/>
  <c r="I61" i="69"/>
  <c r="H61" i="69"/>
  <c r="G61" i="69"/>
  <c r="F61" i="69"/>
  <c r="E61" i="69"/>
  <c r="D61" i="69"/>
  <c r="C61" i="69"/>
  <c r="B61" i="69"/>
  <c r="AF60" i="69"/>
  <c r="AE60" i="69"/>
  <c r="AD60" i="69"/>
  <c r="AC60" i="69"/>
  <c r="AB60" i="69"/>
  <c r="AA60" i="69"/>
  <c r="Z60" i="69"/>
  <c r="Y60" i="69"/>
  <c r="X60" i="69"/>
  <c r="W60" i="69"/>
  <c r="V60" i="69"/>
  <c r="U60" i="69"/>
  <c r="T60" i="69"/>
  <c r="S60" i="69"/>
  <c r="R60" i="69"/>
  <c r="Q60" i="69"/>
  <c r="P60" i="69"/>
  <c r="O60" i="69"/>
  <c r="N60" i="69"/>
  <c r="M60" i="69"/>
  <c r="L60" i="69"/>
  <c r="K60" i="69"/>
  <c r="J60" i="69"/>
  <c r="I60" i="69"/>
  <c r="H60" i="69"/>
  <c r="G60" i="69"/>
  <c r="F60" i="69"/>
  <c r="E60" i="69"/>
  <c r="D60" i="69"/>
  <c r="C60" i="69"/>
  <c r="B60" i="69"/>
  <c r="AF59" i="69"/>
  <c r="AE59" i="69"/>
  <c r="AD59" i="69"/>
  <c r="AC59" i="69"/>
  <c r="AB59" i="69"/>
  <c r="AA59" i="69"/>
  <c r="Z59" i="69"/>
  <c r="Y59" i="69"/>
  <c r="X59" i="69"/>
  <c r="W59" i="69"/>
  <c r="V59" i="69"/>
  <c r="U59" i="69"/>
  <c r="T59" i="69"/>
  <c r="S59" i="69"/>
  <c r="R59" i="69"/>
  <c r="Q59" i="69"/>
  <c r="P59" i="69"/>
  <c r="O59" i="69"/>
  <c r="N59" i="69"/>
  <c r="M59" i="69"/>
  <c r="L59" i="69"/>
  <c r="K59" i="69"/>
  <c r="J59" i="69"/>
  <c r="I59" i="69"/>
  <c r="H59" i="69"/>
  <c r="G59" i="69"/>
  <c r="F59" i="69"/>
  <c r="E59" i="69"/>
  <c r="D59" i="69"/>
  <c r="C59" i="69"/>
  <c r="B59" i="69"/>
  <c r="AF58" i="69"/>
  <c r="AE58" i="69"/>
  <c r="AD58" i="69"/>
  <c r="AC58" i="69"/>
  <c r="AB58" i="69"/>
  <c r="AA58" i="69"/>
  <c r="Z58" i="69"/>
  <c r="Y58" i="69"/>
  <c r="X58" i="69"/>
  <c r="W58" i="69"/>
  <c r="V58" i="69"/>
  <c r="U58" i="69"/>
  <c r="T58" i="69"/>
  <c r="S58" i="69"/>
  <c r="R58" i="69"/>
  <c r="Q58" i="69"/>
  <c r="P58" i="69"/>
  <c r="O58" i="69"/>
  <c r="N58" i="69"/>
  <c r="M58" i="69"/>
  <c r="L58" i="69"/>
  <c r="K58" i="69"/>
  <c r="J58" i="69"/>
  <c r="I58" i="69"/>
  <c r="H58" i="69"/>
  <c r="G58" i="69"/>
  <c r="F58" i="69"/>
  <c r="E58" i="69"/>
  <c r="D58" i="69"/>
  <c r="C58" i="69"/>
  <c r="B58" i="69"/>
  <c r="AF57" i="69"/>
  <c r="AE57" i="69"/>
  <c r="AD57" i="69"/>
  <c r="AC57" i="69"/>
  <c r="AB57" i="69"/>
  <c r="AA57" i="69"/>
  <c r="Z57" i="69"/>
  <c r="Y57" i="69"/>
  <c r="X57" i="69"/>
  <c r="W57" i="69"/>
  <c r="V57" i="69"/>
  <c r="U57" i="69"/>
  <c r="T57" i="69"/>
  <c r="S57" i="69"/>
  <c r="R57" i="69"/>
  <c r="Q57" i="69"/>
  <c r="P57" i="69"/>
  <c r="O57" i="69"/>
  <c r="N57" i="69"/>
  <c r="M57" i="69"/>
  <c r="L57" i="69"/>
  <c r="K57" i="69"/>
  <c r="J57" i="69"/>
  <c r="I57" i="69"/>
  <c r="H57" i="69"/>
  <c r="G57" i="69"/>
  <c r="F57" i="69"/>
  <c r="E57" i="69"/>
  <c r="D57" i="69"/>
  <c r="C57" i="69"/>
  <c r="B57" i="69"/>
  <c r="AF56" i="69"/>
  <c r="AE56" i="69"/>
  <c r="AD56" i="69"/>
  <c r="AC56" i="69"/>
  <c r="AB56" i="69"/>
  <c r="AA56" i="69"/>
  <c r="Z56" i="69"/>
  <c r="Y56" i="69"/>
  <c r="X56" i="69"/>
  <c r="W56" i="69"/>
  <c r="V56" i="69"/>
  <c r="U56" i="69"/>
  <c r="T56" i="69"/>
  <c r="S56" i="69"/>
  <c r="R56" i="69"/>
  <c r="Q56" i="69"/>
  <c r="P56" i="69"/>
  <c r="O56" i="69"/>
  <c r="N56" i="69"/>
  <c r="M56" i="69"/>
  <c r="L56" i="69"/>
  <c r="K56" i="69"/>
  <c r="J56" i="69"/>
  <c r="I56" i="69"/>
  <c r="H56" i="69"/>
  <c r="G56" i="69"/>
  <c r="F56" i="69"/>
  <c r="E56" i="69"/>
  <c r="D56" i="69"/>
  <c r="C56" i="69"/>
  <c r="B56" i="69"/>
  <c r="AF55" i="69"/>
  <c r="AE55" i="69"/>
  <c r="AD55" i="69"/>
  <c r="AC55" i="69"/>
  <c r="AB55" i="69"/>
  <c r="AA55" i="69"/>
  <c r="Z55" i="69"/>
  <c r="Y55" i="69"/>
  <c r="X55" i="69"/>
  <c r="W55" i="69"/>
  <c r="V55" i="69"/>
  <c r="U55" i="69"/>
  <c r="T55" i="69"/>
  <c r="S55" i="69"/>
  <c r="R55" i="69"/>
  <c r="Q55" i="69"/>
  <c r="P55" i="69"/>
  <c r="O55" i="69"/>
  <c r="N55" i="69"/>
  <c r="M55" i="69"/>
  <c r="L55" i="69"/>
  <c r="K55" i="69"/>
  <c r="J55" i="69"/>
  <c r="I55" i="69"/>
  <c r="H55" i="69"/>
  <c r="G55" i="69"/>
  <c r="F55" i="69"/>
  <c r="E55" i="69"/>
  <c r="D55" i="69"/>
  <c r="C55" i="69"/>
  <c r="B55" i="69"/>
  <c r="AF54" i="69"/>
  <c r="AE54" i="69"/>
  <c r="AD54" i="69"/>
  <c r="AC54" i="69"/>
  <c r="AB54" i="69"/>
  <c r="AA54" i="69"/>
  <c r="Z54" i="69"/>
  <c r="Y54" i="69"/>
  <c r="X54" i="69"/>
  <c r="W54" i="69"/>
  <c r="V54" i="69"/>
  <c r="U54" i="69"/>
  <c r="T54" i="69"/>
  <c r="S54" i="69"/>
  <c r="R54" i="69"/>
  <c r="Q54" i="69"/>
  <c r="P54" i="69"/>
  <c r="O54" i="69"/>
  <c r="N54" i="69"/>
  <c r="M54" i="69"/>
  <c r="L54" i="69"/>
  <c r="K54" i="69"/>
  <c r="J54" i="69"/>
  <c r="I54" i="69"/>
  <c r="H54" i="69"/>
  <c r="G54" i="69"/>
  <c r="F54" i="69"/>
  <c r="E54" i="69"/>
  <c r="D54" i="69"/>
  <c r="C54" i="69"/>
  <c r="B54" i="69"/>
  <c r="AF52" i="69"/>
  <c r="AE52" i="69"/>
  <c r="AD52" i="69"/>
  <c r="AC52" i="69"/>
  <c r="AB52" i="69"/>
  <c r="AA52" i="69"/>
  <c r="Z52" i="69"/>
  <c r="Y52" i="69"/>
  <c r="X52" i="69"/>
  <c r="W52" i="69"/>
  <c r="V52" i="69"/>
  <c r="U52" i="69"/>
  <c r="T52" i="69"/>
  <c r="S52" i="69"/>
  <c r="R52" i="69"/>
  <c r="Q52" i="69"/>
  <c r="P52" i="69"/>
  <c r="O52" i="69"/>
  <c r="N52" i="69"/>
  <c r="M52" i="69"/>
  <c r="L52" i="69"/>
  <c r="K52" i="69"/>
  <c r="J52" i="69"/>
  <c r="I52" i="69"/>
  <c r="H52" i="69"/>
  <c r="G52" i="69"/>
  <c r="F52" i="69"/>
  <c r="E52" i="69"/>
  <c r="D52" i="69"/>
  <c r="C52" i="69"/>
  <c r="B52" i="69"/>
  <c r="AF51" i="69"/>
  <c r="AE51" i="69"/>
  <c r="AD51" i="69"/>
  <c r="AC51" i="69"/>
  <c r="AB51" i="69"/>
  <c r="AA51" i="69"/>
  <c r="Z51" i="69"/>
  <c r="Y51" i="69"/>
  <c r="X51" i="69"/>
  <c r="W51" i="69"/>
  <c r="V51" i="69"/>
  <c r="U51" i="69"/>
  <c r="T51" i="69"/>
  <c r="S51" i="69"/>
  <c r="R51" i="69"/>
  <c r="Q51" i="69"/>
  <c r="P51" i="69"/>
  <c r="O51" i="69"/>
  <c r="N51" i="69"/>
  <c r="M51" i="69"/>
  <c r="L51" i="69"/>
  <c r="K51" i="69"/>
  <c r="J51" i="69"/>
  <c r="I51" i="69"/>
  <c r="H51" i="69"/>
  <c r="G51" i="69"/>
  <c r="F51" i="69"/>
  <c r="E51" i="69"/>
  <c r="D51" i="69"/>
  <c r="C51" i="69"/>
  <c r="B51" i="69"/>
  <c r="AF50" i="69"/>
  <c r="AE50" i="69"/>
  <c r="AD50" i="69"/>
  <c r="AC50" i="69"/>
  <c r="AB50" i="69"/>
  <c r="AA50" i="69"/>
  <c r="Z50" i="69"/>
  <c r="Y50" i="69"/>
  <c r="X50" i="69"/>
  <c r="W50" i="69"/>
  <c r="V50" i="69"/>
  <c r="U50" i="69"/>
  <c r="T50" i="69"/>
  <c r="S50" i="69"/>
  <c r="R50" i="69"/>
  <c r="Q50" i="69"/>
  <c r="P50" i="69"/>
  <c r="O50" i="69"/>
  <c r="N50" i="69"/>
  <c r="M50" i="69"/>
  <c r="L50" i="69"/>
  <c r="K50" i="69"/>
  <c r="J50" i="69"/>
  <c r="I50" i="69"/>
  <c r="H50" i="69"/>
  <c r="G50" i="69"/>
  <c r="F50" i="69"/>
  <c r="E50" i="69"/>
  <c r="D50" i="69"/>
  <c r="C50" i="69"/>
  <c r="B50" i="69"/>
  <c r="AF49" i="69"/>
  <c r="AE49" i="69"/>
  <c r="AD49" i="69"/>
  <c r="AC49" i="69"/>
  <c r="AB49" i="69"/>
  <c r="AA49" i="69"/>
  <c r="Z49" i="69"/>
  <c r="Y49" i="69"/>
  <c r="X49" i="69"/>
  <c r="W49" i="69"/>
  <c r="V49" i="69"/>
  <c r="U49" i="69"/>
  <c r="T49" i="69"/>
  <c r="S49" i="69"/>
  <c r="R49" i="69"/>
  <c r="Q49" i="69"/>
  <c r="P49" i="69"/>
  <c r="O49" i="69"/>
  <c r="N49" i="69"/>
  <c r="M49" i="69"/>
  <c r="L49" i="69"/>
  <c r="K49" i="69"/>
  <c r="J49" i="69"/>
  <c r="I49" i="69"/>
  <c r="H49" i="69"/>
  <c r="G49" i="69"/>
  <c r="F49" i="69"/>
  <c r="E49" i="69"/>
  <c r="D49" i="69"/>
  <c r="C49" i="69"/>
  <c r="B49" i="69"/>
  <c r="AF48" i="69"/>
  <c r="AE48" i="69"/>
  <c r="AD48" i="69"/>
  <c r="AC48" i="69"/>
  <c r="AB48" i="69"/>
  <c r="AA48" i="69"/>
  <c r="Z48" i="69"/>
  <c r="Y48" i="69"/>
  <c r="X48" i="69"/>
  <c r="W48" i="69"/>
  <c r="V48" i="69"/>
  <c r="U48" i="69"/>
  <c r="T48" i="69"/>
  <c r="S48" i="69"/>
  <c r="R48" i="69"/>
  <c r="Q48" i="69"/>
  <c r="P48" i="69"/>
  <c r="O48" i="69"/>
  <c r="N48" i="69"/>
  <c r="M48" i="69"/>
  <c r="L48" i="69"/>
  <c r="K48" i="69"/>
  <c r="J48" i="69"/>
  <c r="I48" i="69"/>
  <c r="H48" i="69"/>
  <c r="G48" i="69"/>
  <c r="F48" i="69"/>
  <c r="E48" i="69"/>
  <c r="D48" i="69"/>
  <c r="C48" i="69"/>
  <c r="B48" i="69"/>
  <c r="AF47" i="69"/>
  <c r="AE47" i="69"/>
  <c r="AD47" i="69"/>
  <c r="AC47" i="69"/>
  <c r="AB47" i="69"/>
  <c r="AA47" i="69"/>
  <c r="Z47" i="69"/>
  <c r="Y47" i="69"/>
  <c r="X47" i="69"/>
  <c r="W47" i="69"/>
  <c r="V47" i="69"/>
  <c r="U47" i="69"/>
  <c r="T47" i="69"/>
  <c r="S47" i="69"/>
  <c r="R47" i="69"/>
  <c r="Q47" i="69"/>
  <c r="P47" i="69"/>
  <c r="O47" i="69"/>
  <c r="N47" i="69"/>
  <c r="M47" i="69"/>
  <c r="L47" i="69"/>
  <c r="K47" i="69"/>
  <c r="J47" i="69"/>
  <c r="I47" i="69"/>
  <c r="H47" i="69"/>
  <c r="G47" i="69"/>
  <c r="F47" i="69"/>
  <c r="E47" i="69"/>
  <c r="D47" i="69"/>
  <c r="C47" i="69"/>
  <c r="B47" i="69"/>
  <c r="AF46" i="69"/>
  <c r="AE46" i="69"/>
  <c r="AD46" i="69"/>
  <c r="AC46" i="69"/>
  <c r="AB46" i="69"/>
  <c r="AA46" i="69"/>
  <c r="Z46" i="69"/>
  <c r="Y46" i="69"/>
  <c r="X46" i="69"/>
  <c r="W46" i="69"/>
  <c r="V46" i="69"/>
  <c r="U46" i="69"/>
  <c r="T46" i="69"/>
  <c r="S46" i="69"/>
  <c r="R46" i="69"/>
  <c r="Q46" i="69"/>
  <c r="P46" i="69"/>
  <c r="O46" i="69"/>
  <c r="N46" i="69"/>
  <c r="M46" i="69"/>
  <c r="L46" i="69"/>
  <c r="K46" i="69"/>
  <c r="J46" i="69"/>
  <c r="I46" i="69"/>
  <c r="H46" i="69"/>
  <c r="G46" i="69"/>
  <c r="F46" i="69"/>
  <c r="E46" i="69"/>
  <c r="D46" i="69"/>
  <c r="C46" i="69"/>
  <c r="B46" i="69"/>
  <c r="AF45" i="69"/>
  <c r="AE45" i="69"/>
  <c r="AD45" i="69"/>
  <c r="AC45" i="69"/>
  <c r="AB45" i="69"/>
  <c r="AA45" i="69"/>
  <c r="Z45" i="69"/>
  <c r="Y45" i="69"/>
  <c r="X45" i="69"/>
  <c r="W45" i="69"/>
  <c r="V45" i="69"/>
  <c r="U45" i="69"/>
  <c r="T45" i="69"/>
  <c r="S45" i="69"/>
  <c r="R45" i="69"/>
  <c r="Q45" i="69"/>
  <c r="P45" i="69"/>
  <c r="O45" i="69"/>
  <c r="N45" i="69"/>
  <c r="M45" i="69"/>
  <c r="L45" i="69"/>
  <c r="K45" i="69"/>
  <c r="J45" i="69"/>
  <c r="I45" i="69"/>
  <c r="H45" i="69"/>
  <c r="G45" i="69"/>
  <c r="F45" i="69"/>
  <c r="E45" i="69"/>
  <c r="D45" i="69"/>
  <c r="C45" i="69"/>
  <c r="B45" i="69"/>
  <c r="AF44" i="69"/>
  <c r="AE44" i="69"/>
  <c r="AD44" i="69"/>
  <c r="AC44" i="69"/>
  <c r="AB44" i="69"/>
  <c r="AA44" i="69"/>
  <c r="Z44" i="69"/>
  <c r="Y44" i="69"/>
  <c r="X44" i="69"/>
  <c r="W44" i="69"/>
  <c r="V44" i="69"/>
  <c r="U44" i="69"/>
  <c r="T44" i="69"/>
  <c r="S44" i="69"/>
  <c r="R44" i="69"/>
  <c r="Q44" i="69"/>
  <c r="P44" i="69"/>
  <c r="O44" i="69"/>
  <c r="N44" i="69"/>
  <c r="M44" i="69"/>
  <c r="L44" i="69"/>
  <c r="K44" i="69"/>
  <c r="J44" i="69"/>
  <c r="I44" i="69"/>
  <c r="H44" i="69"/>
  <c r="G44" i="69"/>
  <c r="F44" i="69"/>
  <c r="E44" i="69"/>
  <c r="D44" i="69"/>
  <c r="C44" i="69"/>
  <c r="B44" i="69"/>
  <c r="AF43" i="69"/>
  <c r="AE43" i="69"/>
  <c r="AD43" i="69"/>
  <c r="AC43" i="69"/>
  <c r="AB43" i="69"/>
  <c r="AA43" i="69"/>
  <c r="Z43" i="69"/>
  <c r="Y43" i="69"/>
  <c r="X43" i="69"/>
  <c r="W43" i="69"/>
  <c r="V43" i="69"/>
  <c r="U43" i="69"/>
  <c r="T43" i="69"/>
  <c r="S43" i="69"/>
  <c r="R43" i="69"/>
  <c r="Q43" i="69"/>
  <c r="P43" i="69"/>
  <c r="O43" i="69"/>
  <c r="N43" i="69"/>
  <c r="M43" i="69"/>
  <c r="L43" i="69"/>
  <c r="K43" i="69"/>
  <c r="J43" i="69"/>
  <c r="I43" i="69"/>
  <c r="H43" i="69"/>
  <c r="G43" i="69"/>
  <c r="F43" i="69"/>
  <c r="E43" i="69"/>
  <c r="D43" i="69"/>
  <c r="C43" i="69"/>
  <c r="B43" i="69"/>
  <c r="AF42" i="69"/>
  <c r="AE42" i="69"/>
  <c r="AD42" i="69"/>
  <c r="AC42" i="69"/>
  <c r="AB42" i="69"/>
  <c r="AA42" i="69"/>
  <c r="Z42" i="69"/>
  <c r="Y42" i="69"/>
  <c r="X42" i="69"/>
  <c r="W42" i="69"/>
  <c r="V42" i="69"/>
  <c r="U42" i="69"/>
  <c r="T42" i="69"/>
  <c r="S42" i="69"/>
  <c r="R42" i="69"/>
  <c r="Q42" i="69"/>
  <c r="P42" i="69"/>
  <c r="O42" i="69"/>
  <c r="N42" i="69"/>
  <c r="M42" i="69"/>
  <c r="L42" i="69"/>
  <c r="K42" i="69"/>
  <c r="J42" i="69"/>
  <c r="I42" i="69"/>
  <c r="H42" i="69"/>
  <c r="G42" i="69"/>
  <c r="F42" i="69"/>
  <c r="E42" i="69"/>
  <c r="D42" i="69"/>
  <c r="C42" i="69"/>
  <c r="B42" i="69"/>
  <c r="AF41" i="69"/>
  <c r="AE41" i="69"/>
  <c r="AD41" i="69"/>
  <c r="AC41" i="69"/>
  <c r="AB41" i="69"/>
  <c r="AA41" i="69"/>
  <c r="Z41" i="69"/>
  <c r="Y41" i="69"/>
  <c r="X41" i="69"/>
  <c r="W41" i="69"/>
  <c r="V41" i="69"/>
  <c r="U41" i="69"/>
  <c r="T41" i="69"/>
  <c r="S41" i="69"/>
  <c r="R41" i="69"/>
  <c r="Q41" i="69"/>
  <c r="P41" i="69"/>
  <c r="O41" i="69"/>
  <c r="N41" i="69"/>
  <c r="M41" i="69"/>
  <c r="L41" i="69"/>
  <c r="K41" i="69"/>
  <c r="J41" i="69"/>
  <c r="I41" i="69"/>
  <c r="H41" i="69"/>
  <c r="G41" i="69"/>
  <c r="F41" i="69"/>
  <c r="E41" i="69"/>
  <c r="D41" i="69"/>
  <c r="C41" i="69"/>
  <c r="B41" i="69"/>
  <c r="AF40" i="69"/>
  <c r="AE40" i="69"/>
  <c r="AD40" i="69"/>
  <c r="AC40" i="69"/>
  <c r="AB40" i="69"/>
  <c r="AA40" i="69"/>
  <c r="Z40" i="69"/>
  <c r="Y40" i="69"/>
  <c r="X40" i="69"/>
  <c r="W40" i="69"/>
  <c r="V40" i="69"/>
  <c r="U40" i="69"/>
  <c r="T40" i="69"/>
  <c r="S40" i="69"/>
  <c r="R40" i="69"/>
  <c r="Q40" i="69"/>
  <c r="P40" i="69"/>
  <c r="O40" i="69"/>
  <c r="N40" i="69"/>
  <c r="M40" i="69"/>
  <c r="L40" i="69"/>
  <c r="K40" i="69"/>
  <c r="J40" i="69"/>
  <c r="I40" i="69"/>
  <c r="H40" i="69"/>
  <c r="G40" i="69"/>
  <c r="F40" i="69"/>
  <c r="E40" i="69"/>
  <c r="D40" i="69"/>
  <c r="C40" i="69"/>
  <c r="B40" i="69"/>
  <c r="AF39" i="69"/>
  <c r="AE39" i="69"/>
  <c r="AD39" i="69"/>
  <c r="AC39" i="69"/>
  <c r="AB39" i="69"/>
  <c r="AA39" i="69"/>
  <c r="Z39" i="69"/>
  <c r="Y39" i="69"/>
  <c r="X39" i="69"/>
  <c r="W39" i="69"/>
  <c r="V39" i="69"/>
  <c r="U39" i="69"/>
  <c r="T39" i="69"/>
  <c r="S39" i="69"/>
  <c r="R39" i="69"/>
  <c r="Q39" i="69"/>
  <c r="P39" i="69"/>
  <c r="O39" i="69"/>
  <c r="N39" i="69"/>
  <c r="M39" i="69"/>
  <c r="L39" i="69"/>
  <c r="K39" i="69"/>
  <c r="J39" i="69"/>
  <c r="I39" i="69"/>
  <c r="H39" i="69"/>
  <c r="G39" i="69"/>
  <c r="F39" i="69"/>
  <c r="E39" i="69"/>
  <c r="D39" i="69"/>
  <c r="C39" i="69"/>
  <c r="B39" i="69"/>
  <c r="AF38" i="69"/>
  <c r="AE38" i="69"/>
  <c r="AD38" i="69"/>
  <c r="AC38" i="69"/>
  <c r="AB38" i="69"/>
  <c r="AA38" i="69"/>
  <c r="Z38" i="69"/>
  <c r="Y38" i="69"/>
  <c r="X38" i="69"/>
  <c r="W38" i="69"/>
  <c r="V38" i="69"/>
  <c r="U38" i="69"/>
  <c r="T38" i="69"/>
  <c r="S38" i="69"/>
  <c r="R38" i="69"/>
  <c r="Q38" i="69"/>
  <c r="P38" i="69"/>
  <c r="O38" i="69"/>
  <c r="N38" i="69"/>
  <c r="M38" i="69"/>
  <c r="L38" i="69"/>
  <c r="K38" i="69"/>
  <c r="J38" i="69"/>
  <c r="I38" i="69"/>
  <c r="H38" i="69"/>
  <c r="G38" i="69"/>
  <c r="F38" i="69"/>
  <c r="E38" i="69"/>
  <c r="D38" i="69"/>
  <c r="C38" i="69"/>
  <c r="B38" i="69"/>
  <c r="AF37" i="69"/>
  <c r="AE37" i="69"/>
  <c r="AD37" i="69"/>
  <c r="AC37" i="69"/>
  <c r="AB37" i="69"/>
  <c r="AA37" i="69"/>
  <c r="Z37" i="69"/>
  <c r="Y37" i="69"/>
  <c r="X37" i="69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G37" i="69"/>
  <c r="F37" i="69"/>
  <c r="E37" i="69"/>
  <c r="D37" i="69"/>
  <c r="C37" i="69"/>
  <c r="B37" i="69"/>
  <c r="AF35" i="69"/>
  <c r="AE35" i="69"/>
  <c r="AD35" i="69"/>
  <c r="AC35" i="69"/>
  <c r="AB35" i="69"/>
  <c r="AA35" i="69"/>
  <c r="Z35" i="69"/>
  <c r="Y35" i="69"/>
  <c r="X35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H35" i="69"/>
  <c r="G35" i="69"/>
  <c r="F35" i="69"/>
  <c r="E35" i="69"/>
  <c r="D35" i="69"/>
  <c r="C35" i="69"/>
  <c r="B35" i="69"/>
  <c r="AF34" i="69"/>
  <c r="AE34" i="69"/>
  <c r="AD34" i="69"/>
  <c r="AC34" i="69"/>
  <c r="AB34" i="69"/>
  <c r="AA34" i="69"/>
  <c r="Z34" i="69"/>
  <c r="Y34" i="69"/>
  <c r="X34" i="69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H34" i="69"/>
  <c r="G34" i="69"/>
  <c r="F34" i="69"/>
  <c r="E34" i="69"/>
  <c r="D34" i="69"/>
  <c r="C34" i="69"/>
  <c r="B34" i="69"/>
  <c r="AF33" i="69"/>
  <c r="AE33" i="69"/>
  <c r="AD33" i="69"/>
  <c r="AC33" i="69"/>
  <c r="AB33" i="69"/>
  <c r="AA33" i="69"/>
  <c r="Z33" i="69"/>
  <c r="Y33" i="69"/>
  <c r="X33" i="69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H33" i="69"/>
  <c r="G33" i="69"/>
  <c r="F33" i="69"/>
  <c r="E33" i="69"/>
  <c r="D33" i="69"/>
  <c r="C33" i="69"/>
  <c r="B33" i="69"/>
  <c r="AF32" i="69"/>
  <c r="AE32" i="69"/>
  <c r="AD32" i="69"/>
  <c r="AC32" i="69"/>
  <c r="AB32" i="69"/>
  <c r="AA32" i="69"/>
  <c r="Z32" i="69"/>
  <c r="Y32" i="69"/>
  <c r="X32" i="69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H32" i="69"/>
  <c r="G32" i="69"/>
  <c r="F32" i="69"/>
  <c r="E32" i="69"/>
  <c r="D32" i="69"/>
  <c r="C32" i="69"/>
  <c r="B32" i="69"/>
  <c r="AF31" i="69"/>
  <c r="AE31" i="69"/>
  <c r="AD31" i="69"/>
  <c r="AC31" i="69"/>
  <c r="AB31" i="69"/>
  <c r="AA31" i="69"/>
  <c r="Z31" i="69"/>
  <c r="Y31" i="69"/>
  <c r="X31" i="69"/>
  <c r="W31" i="69"/>
  <c r="V31" i="69"/>
  <c r="U31" i="69"/>
  <c r="T31" i="69"/>
  <c r="S31" i="69"/>
  <c r="R31" i="69"/>
  <c r="Q31" i="69"/>
  <c r="P31" i="69"/>
  <c r="O31" i="69"/>
  <c r="N31" i="69"/>
  <c r="M31" i="69"/>
  <c r="L31" i="69"/>
  <c r="K31" i="69"/>
  <c r="J31" i="69"/>
  <c r="I31" i="69"/>
  <c r="H31" i="69"/>
  <c r="G31" i="69"/>
  <c r="F31" i="69"/>
  <c r="E31" i="69"/>
  <c r="D31" i="69"/>
  <c r="C31" i="69"/>
  <c r="B31" i="69"/>
  <c r="AF30" i="69"/>
  <c r="AE30" i="69"/>
  <c r="AD30" i="69"/>
  <c r="AC30" i="69"/>
  <c r="AB30" i="69"/>
  <c r="AA30" i="69"/>
  <c r="Z30" i="69"/>
  <c r="Y30" i="69"/>
  <c r="X30" i="69"/>
  <c r="W30" i="69"/>
  <c r="V30" i="69"/>
  <c r="U30" i="69"/>
  <c r="T30" i="69"/>
  <c r="S30" i="69"/>
  <c r="R30" i="69"/>
  <c r="Q30" i="69"/>
  <c r="P30" i="69"/>
  <c r="O30" i="69"/>
  <c r="N30" i="69"/>
  <c r="M30" i="69"/>
  <c r="L30" i="69"/>
  <c r="K30" i="69"/>
  <c r="J30" i="69"/>
  <c r="I30" i="69"/>
  <c r="H30" i="69"/>
  <c r="G30" i="69"/>
  <c r="F30" i="69"/>
  <c r="E30" i="69"/>
  <c r="D30" i="69"/>
  <c r="C30" i="69"/>
  <c r="B30" i="69"/>
  <c r="AF29" i="69"/>
  <c r="AE29" i="69"/>
  <c r="AD29" i="69"/>
  <c r="AC29" i="69"/>
  <c r="AB29" i="69"/>
  <c r="AA29" i="69"/>
  <c r="Z29" i="69"/>
  <c r="Y29" i="69"/>
  <c r="X29" i="69"/>
  <c r="W29" i="69"/>
  <c r="V29" i="69"/>
  <c r="U29" i="69"/>
  <c r="T29" i="69"/>
  <c r="S29" i="69"/>
  <c r="R29" i="69"/>
  <c r="Q29" i="69"/>
  <c r="P29" i="69"/>
  <c r="O29" i="69"/>
  <c r="N29" i="69"/>
  <c r="M29" i="69"/>
  <c r="L29" i="69"/>
  <c r="K29" i="69"/>
  <c r="J29" i="69"/>
  <c r="I29" i="69"/>
  <c r="H29" i="69"/>
  <c r="G29" i="69"/>
  <c r="F29" i="69"/>
  <c r="E29" i="69"/>
  <c r="D29" i="69"/>
  <c r="C29" i="69"/>
  <c r="B29" i="69"/>
  <c r="AF28" i="69"/>
  <c r="AE28" i="69"/>
  <c r="AD28" i="69"/>
  <c r="AC28" i="69"/>
  <c r="AB28" i="69"/>
  <c r="AA28" i="69"/>
  <c r="Z28" i="69"/>
  <c r="Y28" i="69"/>
  <c r="X28" i="69"/>
  <c r="W28" i="69"/>
  <c r="V28" i="69"/>
  <c r="U28" i="69"/>
  <c r="T28" i="69"/>
  <c r="S28" i="69"/>
  <c r="R28" i="69"/>
  <c r="Q28" i="69"/>
  <c r="P28" i="69"/>
  <c r="O28" i="69"/>
  <c r="N28" i="69"/>
  <c r="M28" i="69"/>
  <c r="L28" i="69"/>
  <c r="K28" i="69"/>
  <c r="J28" i="69"/>
  <c r="I28" i="69"/>
  <c r="H28" i="69"/>
  <c r="G28" i="69"/>
  <c r="F28" i="69"/>
  <c r="E28" i="69"/>
  <c r="D28" i="69"/>
  <c r="C28" i="69"/>
  <c r="B28" i="69"/>
  <c r="AF27" i="69"/>
  <c r="AE27" i="69"/>
  <c r="AD27" i="69"/>
  <c r="AC27" i="69"/>
  <c r="AB27" i="69"/>
  <c r="AA27" i="69"/>
  <c r="Z27" i="69"/>
  <c r="Y27" i="69"/>
  <c r="X27" i="69"/>
  <c r="W27" i="69"/>
  <c r="V27" i="69"/>
  <c r="U27" i="69"/>
  <c r="T27" i="69"/>
  <c r="S27" i="69"/>
  <c r="R27" i="69"/>
  <c r="Q27" i="69"/>
  <c r="P27" i="69"/>
  <c r="O27" i="69"/>
  <c r="N27" i="69"/>
  <c r="M27" i="69"/>
  <c r="L27" i="69"/>
  <c r="K27" i="69"/>
  <c r="J27" i="69"/>
  <c r="I27" i="69"/>
  <c r="H27" i="69"/>
  <c r="G27" i="69"/>
  <c r="F27" i="69"/>
  <c r="E27" i="69"/>
  <c r="D27" i="69"/>
  <c r="C27" i="69"/>
  <c r="B27" i="69"/>
  <c r="AF26" i="69"/>
  <c r="AE26" i="69"/>
  <c r="AD26" i="69"/>
  <c r="AC26" i="69"/>
  <c r="AB26" i="69"/>
  <c r="AA26" i="69"/>
  <c r="Z26" i="69"/>
  <c r="Y26" i="69"/>
  <c r="X26" i="69"/>
  <c r="W26" i="69"/>
  <c r="V26" i="69"/>
  <c r="U26" i="69"/>
  <c r="T26" i="69"/>
  <c r="S26" i="69"/>
  <c r="R26" i="69"/>
  <c r="Q26" i="69"/>
  <c r="P26" i="69"/>
  <c r="O26" i="69"/>
  <c r="N26" i="69"/>
  <c r="M26" i="69"/>
  <c r="L26" i="69"/>
  <c r="K26" i="69"/>
  <c r="J26" i="69"/>
  <c r="I26" i="69"/>
  <c r="H26" i="69"/>
  <c r="G26" i="69"/>
  <c r="F26" i="69"/>
  <c r="E26" i="69"/>
  <c r="D26" i="69"/>
  <c r="C26" i="69"/>
  <c r="B26" i="69"/>
  <c r="AF25" i="69"/>
  <c r="AE25" i="69"/>
  <c r="AD25" i="69"/>
  <c r="AC25" i="69"/>
  <c r="AB25" i="69"/>
  <c r="AA25" i="69"/>
  <c r="Z25" i="69"/>
  <c r="Y25" i="69"/>
  <c r="X25" i="69"/>
  <c r="W25" i="69"/>
  <c r="V25" i="69"/>
  <c r="U25" i="69"/>
  <c r="T25" i="69"/>
  <c r="S25" i="69"/>
  <c r="R25" i="69"/>
  <c r="Q25" i="69"/>
  <c r="P25" i="69"/>
  <c r="O25" i="69"/>
  <c r="N25" i="69"/>
  <c r="M25" i="69"/>
  <c r="L25" i="69"/>
  <c r="K25" i="69"/>
  <c r="J25" i="69"/>
  <c r="I25" i="69"/>
  <c r="H25" i="69"/>
  <c r="G25" i="69"/>
  <c r="F25" i="69"/>
  <c r="E25" i="69"/>
  <c r="D25" i="69"/>
  <c r="C25" i="69"/>
  <c r="B25" i="69"/>
  <c r="AF24" i="69"/>
  <c r="AE24" i="69"/>
  <c r="AD24" i="69"/>
  <c r="AC24" i="69"/>
  <c r="AB24" i="69"/>
  <c r="AA24" i="69"/>
  <c r="Z24" i="69"/>
  <c r="Y24" i="69"/>
  <c r="X24" i="69"/>
  <c r="W24" i="69"/>
  <c r="V24" i="69"/>
  <c r="U24" i="69"/>
  <c r="T24" i="69"/>
  <c r="S24" i="69"/>
  <c r="R24" i="69"/>
  <c r="Q24" i="69"/>
  <c r="P24" i="69"/>
  <c r="O24" i="69"/>
  <c r="N24" i="69"/>
  <c r="M24" i="69"/>
  <c r="L24" i="69"/>
  <c r="K24" i="69"/>
  <c r="J24" i="69"/>
  <c r="I24" i="69"/>
  <c r="H24" i="69"/>
  <c r="G24" i="69"/>
  <c r="F24" i="69"/>
  <c r="E24" i="69"/>
  <c r="D24" i="69"/>
  <c r="C24" i="69"/>
  <c r="B24" i="69"/>
  <c r="AF23" i="69"/>
  <c r="AE23" i="69"/>
  <c r="AD23" i="69"/>
  <c r="AC23" i="69"/>
  <c r="AB23" i="69"/>
  <c r="AA23" i="69"/>
  <c r="Z23" i="69"/>
  <c r="Y23" i="69"/>
  <c r="X23" i="69"/>
  <c r="W23" i="69"/>
  <c r="V23" i="69"/>
  <c r="U23" i="69"/>
  <c r="T23" i="69"/>
  <c r="S23" i="69"/>
  <c r="R23" i="69"/>
  <c r="Q23" i="69"/>
  <c r="P23" i="69"/>
  <c r="O23" i="69"/>
  <c r="N23" i="69"/>
  <c r="M23" i="69"/>
  <c r="L23" i="69"/>
  <c r="K23" i="69"/>
  <c r="J23" i="69"/>
  <c r="I23" i="69"/>
  <c r="H23" i="69"/>
  <c r="G23" i="69"/>
  <c r="F23" i="69"/>
  <c r="E23" i="69"/>
  <c r="D23" i="69"/>
  <c r="C23" i="69"/>
  <c r="B23" i="69"/>
  <c r="AF22" i="69"/>
  <c r="AE22" i="69"/>
  <c r="AD22" i="69"/>
  <c r="AC22" i="69"/>
  <c r="AB22" i="69"/>
  <c r="AA22" i="69"/>
  <c r="Z22" i="69"/>
  <c r="Y22" i="69"/>
  <c r="X22" i="69"/>
  <c r="W22" i="69"/>
  <c r="V22" i="69"/>
  <c r="U22" i="69"/>
  <c r="T22" i="69"/>
  <c r="S22" i="69"/>
  <c r="R22" i="69"/>
  <c r="Q22" i="69"/>
  <c r="P22" i="69"/>
  <c r="O22" i="69"/>
  <c r="N22" i="69"/>
  <c r="M22" i="69"/>
  <c r="L22" i="69"/>
  <c r="K22" i="69"/>
  <c r="J22" i="69"/>
  <c r="I22" i="69"/>
  <c r="H22" i="69"/>
  <c r="G22" i="69"/>
  <c r="F22" i="69"/>
  <c r="E22" i="69"/>
  <c r="D22" i="69"/>
  <c r="C22" i="69"/>
  <c r="B22" i="69"/>
  <c r="AF21" i="69"/>
  <c r="AE21" i="69"/>
  <c r="AD21" i="69"/>
  <c r="AC21" i="69"/>
  <c r="AB21" i="69"/>
  <c r="AA21" i="69"/>
  <c r="Z21" i="69"/>
  <c r="Y21" i="69"/>
  <c r="X21" i="69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H21" i="69"/>
  <c r="G21" i="69"/>
  <c r="F21" i="69"/>
  <c r="E21" i="69"/>
  <c r="D21" i="69"/>
  <c r="C21" i="69"/>
  <c r="B21" i="69"/>
  <c r="AF20" i="69"/>
  <c r="AE20" i="69"/>
  <c r="AD20" i="69"/>
  <c r="AC20" i="69"/>
  <c r="AB20" i="69"/>
  <c r="AA20" i="69"/>
  <c r="Z20" i="69"/>
  <c r="Y20" i="69"/>
  <c r="X20" i="69"/>
  <c r="W20" i="69"/>
  <c r="V20" i="69"/>
  <c r="U20" i="69"/>
  <c r="T20" i="69"/>
  <c r="S20" i="69"/>
  <c r="R20" i="69"/>
  <c r="Q20" i="69"/>
  <c r="P20" i="69"/>
  <c r="O20" i="69"/>
  <c r="N20" i="69"/>
  <c r="M20" i="69"/>
  <c r="L20" i="69"/>
  <c r="K20" i="69"/>
  <c r="J20" i="69"/>
  <c r="I20" i="69"/>
  <c r="H20" i="69"/>
  <c r="G20" i="69"/>
  <c r="F20" i="69"/>
  <c r="E20" i="69"/>
  <c r="D20" i="69"/>
  <c r="C20" i="69"/>
  <c r="B20" i="69"/>
  <c r="AF18" i="69"/>
  <c r="AE18" i="69"/>
  <c r="AD18" i="69"/>
  <c r="AC18" i="69"/>
  <c r="AB18" i="69"/>
  <c r="AA18" i="69"/>
  <c r="Z18" i="69"/>
  <c r="Y18" i="69"/>
  <c r="X18" i="69"/>
  <c r="W18" i="69"/>
  <c r="V18" i="69"/>
  <c r="U18" i="69"/>
  <c r="T18" i="69"/>
  <c r="S18" i="69"/>
  <c r="R18" i="69"/>
  <c r="Q18" i="69"/>
  <c r="P18" i="69"/>
  <c r="O18" i="69"/>
  <c r="N18" i="69"/>
  <c r="M18" i="69"/>
  <c r="L18" i="69"/>
  <c r="K18" i="69"/>
  <c r="J18" i="69"/>
  <c r="I18" i="69"/>
  <c r="H18" i="69"/>
  <c r="G18" i="69"/>
  <c r="F18" i="69"/>
  <c r="E18" i="69"/>
  <c r="D18" i="69"/>
  <c r="C18" i="69"/>
  <c r="B18" i="69"/>
  <c r="AF17" i="69"/>
  <c r="AE17" i="69"/>
  <c r="AD17" i="69"/>
  <c r="AC17" i="69"/>
  <c r="AB17" i="69"/>
  <c r="AA17" i="69"/>
  <c r="Z17" i="69"/>
  <c r="Y17" i="69"/>
  <c r="X17" i="69"/>
  <c r="W17" i="69"/>
  <c r="V17" i="69"/>
  <c r="U17" i="69"/>
  <c r="T17" i="69"/>
  <c r="S17" i="69"/>
  <c r="R17" i="69"/>
  <c r="Q17" i="69"/>
  <c r="P17" i="69"/>
  <c r="O17" i="69"/>
  <c r="N17" i="69"/>
  <c r="M17" i="69"/>
  <c r="L17" i="69"/>
  <c r="K17" i="69"/>
  <c r="J17" i="69"/>
  <c r="I17" i="69"/>
  <c r="H17" i="69"/>
  <c r="G17" i="69"/>
  <c r="F17" i="69"/>
  <c r="E17" i="69"/>
  <c r="D17" i="69"/>
  <c r="C17" i="69"/>
  <c r="B17" i="69"/>
  <c r="AF16" i="69"/>
  <c r="AE16" i="69"/>
  <c r="AD16" i="69"/>
  <c r="AC16" i="69"/>
  <c r="AB16" i="69"/>
  <c r="AA16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G16" i="69"/>
  <c r="F16" i="69"/>
  <c r="E16" i="69"/>
  <c r="D16" i="69"/>
  <c r="C16" i="69"/>
  <c r="B16" i="69"/>
  <c r="AF15" i="69"/>
  <c r="AE15" i="69"/>
  <c r="AD15" i="69"/>
  <c r="AC15" i="69"/>
  <c r="AB15" i="69"/>
  <c r="AA15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G15" i="69"/>
  <c r="F15" i="69"/>
  <c r="E15" i="69"/>
  <c r="D15" i="69"/>
  <c r="C15" i="69"/>
  <c r="B15" i="69"/>
  <c r="AF14" i="69"/>
  <c r="AE14" i="69"/>
  <c r="AD14" i="69"/>
  <c r="AC14" i="69"/>
  <c r="AB14" i="69"/>
  <c r="AA14" i="69"/>
  <c r="Z14" i="69"/>
  <c r="Y14" i="69"/>
  <c r="X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H14" i="69"/>
  <c r="G14" i="69"/>
  <c r="F14" i="69"/>
  <c r="E14" i="69"/>
  <c r="D14" i="69"/>
  <c r="C14" i="69"/>
  <c r="B14" i="69"/>
  <c r="AF13" i="69"/>
  <c r="AE13" i="69"/>
  <c r="AD13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B13" i="69"/>
  <c r="AF12" i="69"/>
  <c r="AE12" i="69"/>
  <c r="AD12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AF11" i="69"/>
  <c r="AE11" i="69"/>
  <c r="AD11" i="69"/>
  <c r="AC11" i="69"/>
  <c r="AB11" i="69"/>
  <c r="AA11" i="69"/>
  <c r="Z11" i="69"/>
  <c r="Y11" i="69"/>
  <c r="X11" i="69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H11" i="69"/>
  <c r="G11" i="69"/>
  <c r="F11" i="69"/>
  <c r="E11" i="69"/>
  <c r="D11" i="69"/>
  <c r="C11" i="69"/>
  <c r="B11" i="69"/>
  <c r="AF10" i="69"/>
  <c r="AE10" i="69"/>
  <c r="AD10" i="69"/>
  <c r="AC10" i="69"/>
  <c r="AB10" i="69"/>
  <c r="AA10" i="69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H10" i="69"/>
  <c r="G10" i="69"/>
  <c r="F10" i="69"/>
  <c r="E10" i="69"/>
  <c r="D10" i="69"/>
  <c r="C10" i="69"/>
  <c r="B10" i="69"/>
  <c r="AF9" i="69"/>
  <c r="AE9" i="69"/>
  <c r="AD9" i="69"/>
  <c r="AC9" i="69"/>
  <c r="AB9" i="69"/>
  <c r="AA9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H9" i="69"/>
  <c r="G9" i="69"/>
  <c r="F9" i="69"/>
  <c r="E9" i="69"/>
  <c r="D9" i="69"/>
  <c r="C9" i="69"/>
  <c r="B9" i="69"/>
  <c r="AF8" i="69"/>
  <c r="AE8" i="69"/>
  <c r="AD8" i="69"/>
  <c r="AC8" i="69"/>
  <c r="AB8" i="69"/>
  <c r="AA8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H8" i="69"/>
  <c r="G8" i="69"/>
  <c r="F8" i="69"/>
  <c r="E8" i="69"/>
  <c r="D8" i="69"/>
  <c r="C8" i="69"/>
  <c r="B8" i="69"/>
  <c r="AF7" i="69"/>
  <c r="AE7" i="69"/>
  <c r="AD7" i="69"/>
  <c r="AC7" i="69"/>
  <c r="AB7" i="69"/>
  <c r="AA7" i="69"/>
  <c r="Z7" i="69"/>
  <c r="Y7" i="69"/>
  <c r="X7" i="69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H7" i="69"/>
  <c r="G7" i="69"/>
  <c r="F7" i="69"/>
  <c r="E7" i="69"/>
  <c r="D7" i="69"/>
  <c r="C7" i="69"/>
  <c r="B7" i="69"/>
  <c r="AF6" i="69"/>
  <c r="AE6" i="69"/>
  <c r="AD6" i="69"/>
  <c r="AC6" i="69"/>
  <c r="AB6" i="69"/>
  <c r="AA6" i="69"/>
  <c r="Z6" i="69"/>
  <c r="Y6" i="69"/>
  <c r="X6" i="69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H6" i="69"/>
  <c r="G6" i="69"/>
  <c r="F6" i="69"/>
  <c r="E6" i="69"/>
  <c r="D6" i="69"/>
  <c r="C6" i="69"/>
  <c r="B6" i="69"/>
  <c r="AF5" i="69"/>
  <c r="AE5" i="69"/>
  <c r="AD5" i="69"/>
  <c r="AC5" i="69"/>
  <c r="AB5" i="69"/>
  <c r="AA5" i="69"/>
  <c r="Z5" i="69"/>
  <c r="Y5" i="69"/>
  <c r="X5" i="69"/>
  <c r="W5" i="69"/>
  <c r="V5" i="69"/>
  <c r="U5" i="69"/>
  <c r="T5" i="69"/>
  <c r="S5" i="69"/>
  <c r="R5" i="69"/>
  <c r="Q5" i="69"/>
  <c r="P5" i="69"/>
  <c r="O5" i="69"/>
  <c r="N5" i="69"/>
  <c r="M5" i="69"/>
  <c r="L5" i="69"/>
  <c r="K5" i="69"/>
  <c r="J5" i="69"/>
  <c r="I5" i="69"/>
  <c r="H5" i="69"/>
  <c r="G5" i="69"/>
  <c r="F5" i="69"/>
  <c r="E5" i="69"/>
  <c r="D5" i="69"/>
  <c r="C5" i="69"/>
  <c r="AG3" i="69" s="1"/>
  <c r="B5" i="69"/>
  <c r="Z101" i="69" s="1"/>
  <c r="AF4" i="69"/>
  <c r="AE4" i="69"/>
  <c r="AD4" i="69"/>
  <c r="AC4" i="69"/>
  <c r="AB4" i="69"/>
  <c r="AA4" i="69"/>
  <c r="Z4" i="69"/>
  <c r="Y4" i="69"/>
  <c r="X4" i="69"/>
  <c r="W4" i="69"/>
  <c r="V4" i="69"/>
  <c r="U4" i="69"/>
  <c r="T4" i="69"/>
  <c r="S4" i="69"/>
  <c r="R4" i="69"/>
  <c r="Q4" i="69"/>
  <c r="P4" i="69"/>
  <c r="O4" i="69"/>
  <c r="N4" i="69"/>
  <c r="M4" i="69"/>
  <c r="L4" i="69"/>
  <c r="K4" i="69"/>
  <c r="J4" i="69"/>
  <c r="I4" i="69"/>
  <c r="H4" i="69"/>
  <c r="G4" i="69"/>
  <c r="F4" i="69"/>
  <c r="E4" i="69"/>
  <c r="D4" i="69"/>
  <c r="C4" i="69"/>
  <c r="B4" i="69"/>
  <c r="AF3" i="69"/>
  <c r="AE3" i="69"/>
  <c r="AD3" i="69"/>
  <c r="AC3" i="69"/>
  <c r="AB3" i="69"/>
  <c r="AA3" i="69"/>
  <c r="Z3" i="69"/>
  <c r="Y3" i="69"/>
  <c r="X3" i="69"/>
  <c r="W3" i="69"/>
  <c r="V3" i="69"/>
  <c r="U3" i="69"/>
  <c r="T3" i="69"/>
  <c r="S3" i="69"/>
  <c r="R3" i="69"/>
  <c r="Q3" i="69"/>
  <c r="P3" i="69"/>
  <c r="O3" i="69"/>
  <c r="N3" i="69"/>
  <c r="M3" i="69"/>
  <c r="L3" i="69"/>
  <c r="K3" i="69"/>
  <c r="J3" i="69"/>
  <c r="I3" i="69"/>
  <c r="H3" i="69"/>
  <c r="G3" i="69"/>
  <c r="F3" i="69"/>
  <c r="E3" i="69"/>
  <c r="D3" i="69"/>
  <c r="C3" i="69"/>
  <c r="B3" i="69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102" i="68"/>
  <c r="AE102" i="68"/>
  <c r="AD102" i="68"/>
  <c r="AC102" i="68"/>
  <c r="AB102" i="68"/>
  <c r="AA102" i="68"/>
  <c r="Z102" i="68"/>
  <c r="Y102" i="68"/>
  <c r="X102" i="68"/>
  <c r="W102" i="68"/>
  <c r="V102" i="68"/>
  <c r="U102" i="68"/>
  <c r="T102" i="68"/>
  <c r="S102" i="68"/>
  <c r="R102" i="68"/>
  <c r="Q102" i="68"/>
  <c r="P102" i="68"/>
  <c r="O102" i="68"/>
  <c r="N102" i="68"/>
  <c r="M102" i="68"/>
  <c r="L102" i="68"/>
  <c r="K102" i="68"/>
  <c r="J102" i="68"/>
  <c r="I102" i="68"/>
  <c r="H102" i="68"/>
  <c r="G102" i="68"/>
  <c r="F102" i="68"/>
  <c r="E102" i="68"/>
  <c r="D102" i="68"/>
  <c r="C102" i="68"/>
  <c r="B102" i="68"/>
  <c r="AF101" i="68"/>
  <c r="AE101" i="68"/>
  <c r="AD101" i="68"/>
  <c r="AC101" i="68"/>
  <c r="AB101" i="68"/>
  <c r="AA101" i="68"/>
  <c r="Z101" i="68"/>
  <c r="Y101" i="68"/>
  <c r="X101" i="68"/>
  <c r="W101" i="68"/>
  <c r="V101" i="68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AF100" i="68"/>
  <c r="AE100" i="68"/>
  <c r="AD100" i="68"/>
  <c r="AC100" i="68"/>
  <c r="AB100" i="68"/>
  <c r="AA100" i="68"/>
  <c r="Z100" i="68"/>
  <c r="Y100" i="68"/>
  <c r="X100" i="68"/>
  <c r="W100" i="68"/>
  <c r="V100" i="68"/>
  <c r="U100" i="68"/>
  <c r="T100" i="68"/>
  <c r="S100" i="68"/>
  <c r="R100" i="68"/>
  <c r="Q100" i="68"/>
  <c r="P100" i="68"/>
  <c r="O100" i="68"/>
  <c r="N100" i="68"/>
  <c r="M100" i="68"/>
  <c r="L100" i="68"/>
  <c r="K100" i="68"/>
  <c r="J100" i="68"/>
  <c r="I100" i="68"/>
  <c r="H100" i="68"/>
  <c r="G100" i="68"/>
  <c r="F100" i="68"/>
  <c r="E100" i="68"/>
  <c r="D100" i="68"/>
  <c r="C100" i="68"/>
  <c r="B100" i="68"/>
  <c r="AF99" i="68"/>
  <c r="AE99" i="68"/>
  <c r="AD99" i="68"/>
  <c r="AC99" i="68"/>
  <c r="AB99" i="68"/>
  <c r="AA99" i="68"/>
  <c r="Z99" i="68"/>
  <c r="Y99" i="68"/>
  <c r="X99" i="68"/>
  <c r="W99" i="68"/>
  <c r="V99" i="68"/>
  <c r="U99" i="68"/>
  <c r="T99" i="68"/>
  <c r="S99" i="68"/>
  <c r="R99" i="68"/>
  <c r="Q99" i="68"/>
  <c r="P99" i="68"/>
  <c r="O99" i="68"/>
  <c r="N99" i="68"/>
  <c r="M99" i="68"/>
  <c r="L99" i="68"/>
  <c r="K99" i="68"/>
  <c r="J99" i="68"/>
  <c r="I99" i="68"/>
  <c r="H99" i="68"/>
  <c r="G99" i="68"/>
  <c r="F99" i="68"/>
  <c r="E99" i="68"/>
  <c r="D99" i="68"/>
  <c r="C99" i="68"/>
  <c r="B99" i="68"/>
  <c r="AF98" i="68"/>
  <c r="AE98" i="68"/>
  <c r="AD98" i="68"/>
  <c r="AC98" i="68"/>
  <c r="AB98" i="68"/>
  <c r="AA98" i="68"/>
  <c r="Z98" i="68"/>
  <c r="Y98" i="68"/>
  <c r="X98" i="68"/>
  <c r="W98" i="68"/>
  <c r="V98" i="68"/>
  <c r="U98" i="68"/>
  <c r="T98" i="68"/>
  <c r="S98" i="68"/>
  <c r="R98" i="68"/>
  <c r="Q98" i="68"/>
  <c r="P98" i="68"/>
  <c r="O98" i="68"/>
  <c r="N98" i="68"/>
  <c r="M98" i="68"/>
  <c r="L98" i="68"/>
  <c r="K98" i="68"/>
  <c r="J98" i="68"/>
  <c r="I98" i="68"/>
  <c r="H98" i="68"/>
  <c r="G98" i="68"/>
  <c r="F98" i="68"/>
  <c r="E98" i="68"/>
  <c r="D98" i="68"/>
  <c r="C98" i="68"/>
  <c r="B98" i="68"/>
  <c r="AF97" i="68"/>
  <c r="AE97" i="68"/>
  <c r="AD97" i="68"/>
  <c r="AC97" i="68"/>
  <c r="AB97" i="68"/>
  <c r="AA97" i="68"/>
  <c r="Z97" i="68"/>
  <c r="Y97" i="68"/>
  <c r="X97" i="68"/>
  <c r="W97" i="68"/>
  <c r="V97" i="68"/>
  <c r="U97" i="68"/>
  <c r="T97" i="68"/>
  <c r="S97" i="68"/>
  <c r="R97" i="68"/>
  <c r="Q97" i="68"/>
  <c r="P97" i="68"/>
  <c r="O97" i="68"/>
  <c r="N97" i="68"/>
  <c r="M97" i="68"/>
  <c r="L97" i="68"/>
  <c r="K97" i="68"/>
  <c r="J97" i="68"/>
  <c r="I97" i="68"/>
  <c r="H97" i="68"/>
  <c r="G97" i="68"/>
  <c r="F97" i="68"/>
  <c r="E97" i="68"/>
  <c r="D97" i="68"/>
  <c r="C97" i="68"/>
  <c r="B97" i="68"/>
  <c r="AF96" i="68"/>
  <c r="AE96" i="68"/>
  <c r="AD96" i="68"/>
  <c r="AC96" i="68"/>
  <c r="AB96" i="68"/>
  <c r="AA96" i="68"/>
  <c r="Z96" i="68"/>
  <c r="Y96" i="68"/>
  <c r="X96" i="68"/>
  <c r="W96" i="68"/>
  <c r="V96" i="68"/>
  <c r="U96" i="68"/>
  <c r="T96" i="68"/>
  <c r="S96" i="68"/>
  <c r="R96" i="68"/>
  <c r="Q96" i="68"/>
  <c r="P96" i="68"/>
  <c r="O96" i="68"/>
  <c r="N96" i="68"/>
  <c r="M96" i="68"/>
  <c r="L96" i="68"/>
  <c r="K96" i="68"/>
  <c r="J96" i="68"/>
  <c r="I96" i="68"/>
  <c r="H96" i="68"/>
  <c r="G96" i="68"/>
  <c r="F96" i="68"/>
  <c r="E96" i="68"/>
  <c r="D96" i="68"/>
  <c r="C96" i="68"/>
  <c r="B96" i="68"/>
  <c r="AF95" i="68"/>
  <c r="AE95" i="68"/>
  <c r="AD95" i="68"/>
  <c r="AC95" i="68"/>
  <c r="AB95" i="68"/>
  <c r="AA95" i="68"/>
  <c r="Z95" i="68"/>
  <c r="Y95" i="68"/>
  <c r="X95" i="68"/>
  <c r="W95" i="68"/>
  <c r="V95" i="68"/>
  <c r="U95" i="68"/>
  <c r="T95" i="68"/>
  <c r="S95" i="68"/>
  <c r="R95" i="68"/>
  <c r="Q95" i="68"/>
  <c r="P95" i="68"/>
  <c r="O95" i="68"/>
  <c r="N95" i="68"/>
  <c r="M95" i="68"/>
  <c r="L95" i="68"/>
  <c r="K95" i="68"/>
  <c r="J95" i="68"/>
  <c r="I95" i="68"/>
  <c r="H95" i="68"/>
  <c r="G95" i="68"/>
  <c r="F95" i="68"/>
  <c r="E95" i="68"/>
  <c r="D95" i="68"/>
  <c r="C95" i="68"/>
  <c r="B95" i="68"/>
  <c r="AF94" i="68"/>
  <c r="AE94" i="68"/>
  <c r="AD94" i="68"/>
  <c r="AC94" i="68"/>
  <c r="AB94" i="68"/>
  <c r="AA94" i="68"/>
  <c r="Z94" i="68"/>
  <c r="Y94" i="68"/>
  <c r="X94" i="68"/>
  <c r="W94" i="68"/>
  <c r="V94" i="68"/>
  <c r="U94" i="68"/>
  <c r="T94" i="68"/>
  <c r="S94" i="68"/>
  <c r="R94" i="68"/>
  <c r="Q94" i="68"/>
  <c r="P94" i="68"/>
  <c r="O94" i="68"/>
  <c r="N94" i="68"/>
  <c r="M94" i="68"/>
  <c r="L94" i="68"/>
  <c r="K94" i="68"/>
  <c r="J94" i="68"/>
  <c r="I94" i="68"/>
  <c r="H94" i="68"/>
  <c r="G94" i="68"/>
  <c r="F94" i="68"/>
  <c r="E94" i="68"/>
  <c r="D94" i="68"/>
  <c r="C94" i="68"/>
  <c r="B94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92" i="68"/>
  <c r="AE92" i="68"/>
  <c r="AD92" i="68"/>
  <c r="AC92" i="68"/>
  <c r="AB92" i="68"/>
  <c r="AA92" i="68"/>
  <c r="Z92" i="68"/>
  <c r="Y92" i="68"/>
  <c r="X92" i="68"/>
  <c r="W92" i="68"/>
  <c r="V92" i="68"/>
  <c r="U92" i="68"/>
  <c r="T92" i="68"/>
  <c r="S92" i="68"/>
  <c r="R92" i="68"/>
  <c r="Q92" i="68"/>
  <c r="P92" i="68"/>
  <c r="O92" i="68"/>
  <c r="N92" i="68"/>
  <c r="M92" i="68"/>
  <c r="L92" i="68"/>
  <c r="K92" i="68"/>
  <c r="J92" i="68"/>
  <c r="I92" i="68"/>
  <c r="H92" i="68"/>
  <c r="G92" i="68"/>
  <c r="F92" i="68"/>
  <c r="E92" i="68"/>
  <c r="D92" i="68"/>
  <c r="C92" i="68"/>
  <c r="B92" i="68"/>
  <c r="AF91" i="68"/>
  <c r="AE91" i="68"/>
  <c r="AD91" i="68"/>
  <c r="AC91" i="68"/>
  <c r="AB91" i="68"/>
  <c r="AA91" i="68"/>
  <c r="Z91" i="68"/>
  <c r="Y91" i="68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1" i="68"/>
  <c r="AF90" i="68"/>
  <c r="AE90" i="68"/>
  <c r="AD90" i="68"/>
  <c r="AC90" i="68"/>
  <c r="AB90" i="68"/>
  <c r="AA90" i="68"/>
  <c r="Z90" i="68"/>
  <c r="Y90" i="68"/>
  <c r="X90" i="68"/>
  <c r="W90" i="68"/>
  <c r="V90" i="68"/>
  <c r="U90" i="68"/>
  <c r="T90" i="68"/>
  <c r="S90" i="68"/>
  <c r="R90" i="68"/>
  <c r="Q90" i="68"/>
  <c r="P90" i="68"/>
  <c r="O90" i="68"/>
  <c r="N90" i="68"/>
  <c r="M90" i="68"/>
  <c r="L90" i="68"/>
  <c r="K90" i="68"/>
  <c r="J90" i="68"/>
  <c r="I90" i="68"/>
  <c r="H90" i="68"/>
  <c r="G90" i="68"/>
  <c r="F90" i="68"/>
  <c r="E90" i="68"/>
  <c r="D90" i="68"/>
  <c r="C90" i="68"/>
  <c r="B90" i="68"/>
  <c r="AF89" i="68"/>
  <c r="AE89" i="68"/>
  <c r="AD89" i="68"/>
  <c r="AC89" i="68"/>
  <c r="AB89" i="68"/>
  <c r="AA89" i="68"/>
  <c r="Z89" i="68"/>
  <c r="Y89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AF88" i="68"/>
  <c r="AE88" i="68"/>
  <c r="AD88" i="68"/>
  <c r="AC88" i="68"/>
  <c r="AB88" i="68"/>
  <c r="AA88" i="68"/>
  <c r="Z88" i="68"/>
  <c r="Y88" i="68"/>
  <c r="X88" i="68"/>
  <c r="W88" i="68"/>
  <c r="V88" i="68"/>
  <c r="U88" i="68"/>
  <c r="T88" i="68"/>
  <c r="S88" i="68"/>
  <c r="R88" i="68"/>
  <c r="Q88" i="68"/>
  <c r="P88" i="68"/>
  <c r="O88" i="68"/>
  <c r="N88" i="68"/>
  <c r="M88" i="68"/>
  <c r="L88" i="68"/>
  <c r="K88" i="68"/>
  <c r="J88" i="68"/>
  <c r="I88" i="68"/>
  <c r="H88" i="68"/>
  <c r="G88" i="68"/>
  <c r="F88" i="68"/>
  <c r="E88" i="68"/>
  <c r="D88" i="68"/>
  <c r="C88" i="68"/>
  <c r="B88" i="68"/>
  <c r="AF86" i="68"/>
  <c r="AE86" i="68"/>
  <c r="AD86" i="68"/>
  <c r="AC86" i="68"/>
  <c r="AB86" i="68"/>
  <c r="AA86" i="68"/>
  <c r="Z86" i="68"/>
  <c r="Y86" i="68"/>
  <c r="X86" i="68"/>
  <c r="W86" i="68"/>
  <c r="V86" i="68"/>
  <c r="U86" i="68"/>
  <c r="T86" i="68"/>
  <c r="S86" i="68"/>
  <c r="R86" i="68"/>
  <c r="Q86" i="68"/>
  <c r="P86" i="68"/>
  <c r="O86" i="68"/>
  <c r="N86" i="68"/>
  <c r="M86" i="68"/>
  <c r="L86" i="68"/>
  <c r="K86" i="68"/>
  <c r="J86" i="68"/>
  <c r="I86" i="68"/>
  <c r="H86" i="68"/>
  <c r="G86" i="68"/>
  <c r="F86" i="68"/>
  <c r="E86" i="68"/>
  <c r="D86" i="68"/>
  <c r="C86" i="68"/>
  <c r="B86" i="68"/>
  <c r="AF85" i="68"/>
  <c r="AE85" i="68"/>
  <c r="AD85" i="68"/>
  <c r="AC85" i="68"/>
  <c r="AB85" i="68"/>
  <c r="AA85" i="68"/>
  <c r="Z85" i="68"/>
  <c r="Y85" i="68"/>
  <c r="X85" i="68"/>
  <c r="W85" i="68"/>
  <c r="V85" i="68"/>
  <c r="U85" i="68"/>
  <c r="T85" i="68"/>
  <c r="S85" i="68"/>
  <c r="R85" i="68"/>
  <c r="Q85" i="68"/>
  <c r="P85" i="68"/>
  <c r="O85" i="68"/>
  <c r="N85" i="68"/>
  <c r="M85" i="68"/>
  <c r="L85" i="68"/>
  <c r="K85" i="68"/>
  <c r="J85" i="68"/>
  <c r="I85" i="68"/>
  <c r="H85" i="68"/>
  <c r="G85" i="68"/>
  <c r="F85" i="68"/>
  <c r="E85" i="68"/>
  <c r="D85" i="68"/>
  <c r="C85" i="68"/>
  <c r="B85" i="68"/>
  <c r="AF84" i="68"/>
  <c r="AE84" i="68"/>
  <c r="AD84" i="68"/>
  <c r="AC84" i="68"/>
  <c r="AB84" i="68"/>
  <c r="AA84" i="68"/>
  <c r="Z84" i="68"/>
  <c r="Y84" i="68"/>
  <c r="X84" i="68"/>
  <c r="W84" i="68"/>
  <c r="V84" i="68"/>
  <c r="U84" i="68"/>
  <c r="T84" i="68"/>
  <c r="S84" i="68"/>
  <c r="R84" i="68"/>
  <c r="Q84" i="68"/>
  <c r="P84" i="68"/>
  <c r="O84" i="68"/>
  <c r="N84" i="68"/>
  <c r="M84" i="68"/>
  <c r="L84" i="68"/>
  <c r="K84" i="68"/>
  <c r="J84" i="68"/>
  <c r="I84" i="68"/>
  <c r="H84" i="68"/>
  <c r="G84" i="68"/>
  <c r="F84" i="68"/>
  <c r="E84" i="68"/>
  <c r="D84" i="68"/>
  <c r="C84" i="68"/>
  <c r="B84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82" i="68"/>
  <c r="AE82" i="68"/>
  <c r="AD82" i="68"/>
  <c r="AC82" i="68"/>
  <c r="AB82" i="68"/>
  <c r="AA82" i="68"/>
  <c r="Z82" i="68"/>
  <c r="Y82" i="68"/>
  <c r="X82" i="68"/>
  <c r="W82" i="68"/>
  <c r="V82" i="68"/>
  <c r="U82" i="68"/>
  <c r="T82" i="68"/>
  <c r="S82" i="68"/>
  <c r="R82" i="68"/>
  <c r="Q82" i="68"/>
  <c r="P82" i="68"/>
  <c r="O82" i="68"/>
  <c r="N82" i="68"/>
  <c r="M82" i="68"/>
  <c r="L82" i="68"/>
  <c r="K82" i="68"/>
  <c r="J82" i="68"/>
  <c r="I82" i="68"/>
  <c r="H82" i="68"/>
  <c r="G82" i="68"/>
  <c r="F82" i="68"/>
  <c r="E82" i="68"/>
  <c r="D82" i="68"/>
  <c r="C82" i="68"/>
  <c r="B82" i="68"/>
  <c r="AF81" i="68"/>
  <c r="AE81" i="68"/>
  <c r="AD81" i="68"/>
  <c r="AC81" i="68"/>
  <c r="AB81" i="68"/>
  <c r="AA81" i="68"/>
  <c r="Z81" i="68"/>
  <c r="Y81" i="68"/>
  <c r="X81" i="68"/>
  <c r="W81" i="68"/>
  <c r="V81" i="68"/>
  <c r="U81" i="68"/>
  <c r="T81" i="68"/>
  <c r="S81" i="68"/>
  <c r="R81" i="68"/>
  <c r="Q81" i="68"/>
  <c r="P81" i="68"/>
  <c r="O81" i="68"/>
  <c r="N81" i="68"/>
  <c r="M81" i="68"/>
  <c r="L81" i="68"/>
  <c r="K81" i="68"/>
  <c r="J81" i="68"/>
  <c r="I81" i="68"/>
  <c r="H81" i="68"/>
  <c r="G81" i="68"/>
  <c r="F81" i="68"/>
  <c r="E81" i="68"/>
  <c r="D81" i="68"/>
  <c r="C81" i="68"/>
  <c r="B81" i="68"/>
  <c r="AF80" i="68"/>
  <c r="AE80" i="68"/>
  <c r="AD80" i="68"/>
  <c r="AC80" i="68"/>
  <c r="AB80" i="68"/>
  <c r="AA80" i="68"/>
  <c r="Z80" i="68"/>
  <c r="Y80" i="68"/>
  <c r="X80" i="68"/>
  <c r="W80" i="68"/>
  <c r="V80" i="68"/>
  <c r="U80" i="68"/>
  <c r="T80" i="68"/>
  <c r="S80" i="68"/>
  <c r="R80" i="68"/>
  <c r="Q80" i="68"/>
  <c r="P80" i="68"/>
  <c r="O80" i="68"/>
  <c r="N80" i="68"/>
  <c r="M80" i="68"/>
  <c r="L80" i="68"/>
  <c r="K80" i="68"/>
  <c r="J80" i="68"/>
  <c r="I80" i="68"/>
  <c r="H80" i="68"/>
  <c r="G80" i="68"/>
  <c r="F80" i="68"/>
  <c r="E80" i="68"/>
  <c r="D80" i="68"/>
  <c r="C80" i="68"/>
  <c r="B80" i="68"/>
  <c r="AF79" i="68"/>
  <c r="AE79" i="68"/>
  <c r="AD79" i="68"/>
  <c r="AC79" i="68"/>
  <c r="AB79" i="68"/>
  <c r="AA79" i="68"/>
  <c r="Z79" i="68"/>
  <c r="Y79" i="68"/>
  <c r="X79" i="68"/>
  <c r="W79" i="68"/>
  <c r="V79" i="68"/>
  <c r="U79" i="68"/>
  <c r="T79" i="68"/>
  <c r="S79" i="68"/>
  <c r="R79" i="68"/>
  <c r="Q79" i="68"/>
  <c r="P79" i="68"/>
  <c r="O79" i="68"/>
  <c r="N79" i="68"/>
  <c r="M79" i="68"/>
  <c r="L79" i="68"/>
  <c r="K79" i="68"/>
  <c r="J79" i="68"/>
  <c r="I79" i="68"/>
  <c r="H79" i="68"/>
  <c r="G79" i="68"/>
  <c r="F79" i="68"/>
  <c r="E79" i="68"/>
  <c r="D79" i="68"/>
  <c r="C79" i="68"/>
  <c r="B79" i="68"/>
  <c r="AF78" i="68"/>
  <c r="AE78" i="68"/>
  <c r="AD78" i="68"/>
  <c r="AC78" i="68"/>
  <c r="AB78" i="68"/>
  <c r="AA78" i="68"/>
  <c r="Z78" i="68"/>
  <c r="Y78" i="68"/>
  <c r="X78" i="68"/>
  <c r="W78" i="68"/>
  <c r="V78" i="68"/>
  <c r="U78" i="68"/>
  <c r="T78" i="68"/>
  <c r="S78" i="68"/>
  <c r="R78" i="68"/>
  <c r="Q78" i="68"/>
  <c r="P78" i="68"/>
  <c r="O78" i="68"/>
  <c r="N78" i="68"/>
  <c r="M78" i="68"/>
  <c r="L78" i="68"/>
  <c r="K78" i="68"/>
  <c r="J78" i="68"/>
  <c r="I78" i="68"/>
  <c r="H78" i="68"/>
  <c r="G78" i="68"/>
  <c r="F78" i="68"/>
  <c r="E78" i="68"/>
  <c r="D78" i="68"/>
  <c r="C78" i="68"/>
  <c r="B78" i="68"/>
  <c r="AF77" i="68"/>
  <c r="AE77" i="68"/>
  <c r="AD77" i="68"/>
  <c r="AC77" i="68"/>
  <c r="AB77" i="68"/>
  <c r="AA77" i="68"/>
  <c r="Z77" i="68"/>
  <c r="Y77" i="68"/>
  <c r="X77" i="68"/>
  <c r="W77" i="68"/>
  <c r="V77" i="68"/>
  <c r="U77" i="68"/>
  <c r="T77" i="68"/>
  <c r="S77" i="68"/>
  <c r="R77" i="68"/>
  <c r="Q77" i="68"/>
  <c r="P77" i="68"/>
  <c r="O77" i="68"/>
  <c r="N77" i="68"/>
  <c r="M77" i="68"/>
  <c r="L77" i="68"/>
  <c r="K77" i="68"/>
  <c r="J77" i="68"/>
  <c r="I77" i="68"/>
  <c r="H77" i="68"/>
  <c r="G77" i="68"/>
  <c r="F77" i="68"/>
  <c r="E77" i="68"/>
  <c r="D77" i="68"/>
  <c r="C77" i="68"/>
  <c r="B77" i="68"/>
  <c r="AF76" i="68"/>
  <c r="AE76" i="68"/>
  <c r="AD76" i="68"/>
  <c r="AC76" i="68"/>
  <c r="AB76" i="68"/>
  <c r="AA76" i="68"/>
  <c r="Z76" i="68"/>
  <c r="Y76" i="68"/>
  <c r="X76" i="68"/>
  <c r="W76" i="68"/>
  <c r="V76" i="68"/>
  <c r="U76" i="68"/>
  <c r="T76" i="68"/>
  <c r="S76" i="68"/>
  <c r="R76" i="68"/>
  <c r="Q76" i="68"/>
  <c r="P76" i="68"/>
  <c r="O76" i="68"/>
  <c r="N76" i="68"/>
  <c r="M76" i="68"/>
  <c r="L76" i="68"/>
  <c r="K76" i="68"/>
  <c r="J76" i="68"/>
  <c r="I76" i="68"/>
  <c r="H76" i="68"/>
  <c r="G76" i="68"/>
  <c r="F76" i="68"/>
  <c r="E76" i="68"/>
  <c r="D76" i="68"/>
  <c r="C76" i="68"/>
  <c r="B76" i="68"/>
  <c r="AF75" i="68"/>
  <c r="AE75" i="68"/>
  <c r="AD75" i="68"/>
  <c r="AC75" i="68"/>
  <c r="AB75" i="68"/>
  <c r="AA75" i="68"/>
  <c r="Z75" i="68"/>
  <c r="Y75" i="68"/>
  <c r="X75" i="68"/>
  <c r="W75" i="68"/>
  <c r="V75" i="68"/>
  <c r="U75" i="68"/>
  <c r="T75" i="68"/>
  <c r="S75" i="68"/>
  <c r="R75" i="68"/>
  <c r="Q75" i="68"/>
  <c r="P75" i="68"/>
  <c r="O75" i="68"/>
  <c r="N75" i="68"/>
  <c r="M75" i="68"/>
  <c r="L75" i="68"/>
  <c r="K75" i="68"/>
  <c r="J75" i="68"/>
  <c r="I75" i="68"/>
  <c r="H75" i="68"/>
  <c r="G75" i="68"/>
  <c r="F75" i="68"/>
  <c r="E75" i="68"/>
  <c r="D75" i="68"/>
  <c r="C75" i="68"/>
  <c r="B75" i="68"/>
  <c r="AF74" i="68"/>
  <c r="AE74" i="68"/>
  <c r="AD74" i="68"/>
  <c r="AC74" i="68"/>
  <c r="AB74" i="68"/>
  <c r="AA74" i="68"/>
  <c r="Z74" i="68"/>
  <c r="Y74" i="68"/>
  <c r="X74" i="68"/>
  <c r="W74" i="68"/>
  <c r="V74" i="68"/>
  <c r="U74" i="68"/>
  <c r="T74" i="68"/>
  <c r="S74" i="68"/>
  <c r="R74" i="68"/>
  <c r="Q74" i="68"/>
  <c r="P74" i="68"/>
  <c r="O74" i="68"/>
  <c r="N74" i="68"/>
  <c r="M74" i="68"/>
  <c r="L74" i="68"/>
  <c r="K74" i="68"/>
  <c r="J74" i="68"/>
  <c r="I74" i="68"/>
  <c r="H74" i="68"/>
  <c r="G74" i="68"/>
  <c r="F74" i="68"/>
  <c r="E74" i="68"/>
  <c r="D74" i="68"/>
  <c r="C74" i="68"/>
  <c r="B74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72" i="68"/>
  <c r="AE72" i="68"/>
  <c r="AD72" i="68"/>
  <c r="AC72" i="68"/>
  <c r="AB72" i="68"/>
  <c r="AA72" i="68"/>
  <c r="Z72" i="68"/>
  <c r="Y72" i="68"/>
  <c r="X72" i="68"/>
  <c r="W72" i="68"/>
  <c r="V72" i="68"/>
  <c r="U72" i="68"/>
  <c r="T72" i="68"/>
  <c r="S72" i="68"/>
  <c r="R72" i="68"/>
  <c r="Q72" i="68"/>
  <c r="P72" i="68"/>
  <c r="O72" i="68"/>
  <c r="N72" i="68"/>
  <c r="M72" i="68"/>
  <c r="L72" i="68"/>
  <c r="K72" i="68"/>
  <c r="J72" i="68"/>
  <c r="I72" i="68"/>
  <c r="H72" i="68"/>
  <c r="G72" i="68"/>
  <c r="F72" i="68"/>
  <c r="E72" i="68"/>
  <c r="D72" i="68"/>
  <c r="C72" i="68"/>
  <c r="B72" i="68"/>
  <c r="AF71" i="68"/>
  <c r="AE71" i="68"/>
  <c r="AD71" i="68"/>
  <c r="AC71" i="68"/>
  <c r="AB71" i="68"/>
  <c r="AA71" i="68"/>
  <c r="Z71" i="68"/>
  <c r="Y71" i="68"/>
  <c r="X71" i="68"/>
  <c r="W71" i="68"/>
  <c r="V71" i="68"/>
  <c r="U71" i="68"/>
  <c r="T71" i="68"/>
  <c r="S71" i="68"/>
  <c r="R71" i="68"/>
  <c r="Q71" i="68"/>
  <c r="P71" i="68"/>
  <c r="O71" i="68"/>
  <c r="N71" i="68"/>
  <c r="M71" i="68"/>
  <c r="L71" i="68"/>
  <c r="K71" i="68"/>
  <c r="J71" i="68"/>
  <c r="I71" i="68"/>
  <c r="H71" i="68"/>
  <c r="G71" i="68"/>
  <c r="F71" i="68"/>
  <c r="E71" i="68"/>
  <c r="D71" i="68"/>
  <c r="C71" i="68"/>
  <c r="B71" i="68"/>
  <c r="AF69" i="68"/>
  <c r="AE69" i="68"/>
  <c r="AD69" i="68"/>
  <c r="AC69" i="68"/>
  <c r="AB69" i="68"/>
  <c r="AA69" i="68"/>
  <c r="Z69" i="68"/>
  <c r="Y69" i="68"/>
  <c r="X69" i="68"/>
  <c r="W69" i="68"/>
  <c r="V69" i="68"/>
  <c r="U69" i="68"/>
  <c r="T69" i="68"/>
  <c r="S69" i="68"/>
  <c r="R69" i="68"/>
  <c r="Q69" i="68"/>
  <c r="P69" i="68"/>
  <c r="O69" i="68"/>
  <c r="N69" i="68"/>
  <c r="M69" i="68"/>
  <c r="L69" i="68"/>
  <c r="K69" i="68"/>
  <c r="J69" i="68"/>
  <c r="I69" i="68"/>
  <c r="H69" i="68"/>
  <c r="G69" i="68"/>
  <c r="F69" i="68"/>
  <c r="E69" i="68"/>
  <c r="D69" i="68"/>
  <c r="C69" i="68"/>
  <c r="B69" i="68"/>
  <c r="AF68" i="68"/>
  <c r="AE68" i="68"/>
  <c r="AD68" i="68"/>
  <c r="AC68" i="68"/>
  <c r="AB68" i="68"/>
  <c r="AA68" i="68"/>
  <c r="Z68" i="68"/>
  <c r="Y68" i="68"/>
  <c r="X68" i="68"/>
  <c r="W68" i="68"/>
  <c r="V68" i="68"/>
  <c r="U68" i="68"/>
  <c r="T68" i="68"/>
  <c r="S68" i="68"/>
  <c r="R68" i="68"/>
  <c r="Q68" i="68"/>
  <c r="P68" i="68"/>
  <c r="O68" i="68"/>
  <c r="N68" i="68"/>
  <c r="M68" i="68"/>
  <c r="L68" i="68"/>
  <c r="K68" i="68"/>
  <c r="J68" i="68"/>
  <c r="I68" i="68"/>
  <c r="H68" i="68"/>
  <c r="G68" i="68"/>
  <c r="F68" i="68"/>
  <c r="E68" i="68"/>
  <c r="D68" i="68"/>
  <c r="C68" i="68"/>
  <c r="B68" i="68"/>
  <c r="AF67" i="68"/>
  <c r="AE67" i="68"/>
  <c r="AD67" i="68"/>
  <c r="AC67" i="68"/>
  <c r="AB67" i="68"/>
  <c r="AA67" i="68"/>
  <c r="Z67" i="68"/>
  <c r="Y67" i="68"/>
  <c r="X67" i="68"/>
  <c r="W67" i="68"/>
  <c r="V67" i="68"/>
  <c r="U67" i="68"/>
  <c r="T67" i="68"/>
  <c r="S67" i="68"/>
  <c r="R67" i="68"/>
  <c r="Q67" i="68"/>
  <c r="P67" i="68"/>
  <c r="O67" i="68"/>
  <c r="N67" i="68"/>
  <c r="M67" i="68"/>
  <c r="L67" i="68"/>
  <c r="K67" i="68"/>
  <c r="J67" i="68"/>
  <c r="I67" i="68"/>
  <c r="H67" i="68"/>
  <c r="G67" i="68"/>
  <c r="F67" i="68"/>
  <c r="E67" i="68"/>
  <c r="D67" i="68"/>
  <c r="C67" i="68"/>
  <c r="B67" i="68"/>
  <c r="AF66" i="68"/>
  <c r="AE66" i="68"/>
  <c r="AD66" i="68"/>
  <c r="AC66" i="68"/>
  <c r="AB66" i="68"/>
  <c r="AA66" i="68"/>
  <c r="Z66" i="68"/>
  <c r="Y66" i="68"/>
  <c r="X66" i="68"/>
  <c r="W66" i="68"/>
  <c r="V66" i="68"/>
  <c r="U66" i="68"/>
  <c r="T66" i="68"/>
  <c r="S66" i="68"/>
  <c r="R66" i="68"/>
  <c r="Q66" i="68"/>
  <c r="P66" i="68"/>
  <c r="O66" i="68"/>
  <c r="N66" i="68"/>
  <c r="M66" i="68"/>
  <c r="L66" i="68"/>
  <c r="K66" i="68"/>
  <c r="J66" i="68"/>
  <c r="I66" i="68"/>
  <c r="H66" i="68"/>
  <c r="G66" i="68"/>
  <c r="F66" i="68"/>
  <c r="E66" i="68"/>
  <c r="D66" i="68"/>
  <c r="C66" i="68"/>
  <c r="B66" i="68"/>
  <c r="AF65" i="68"/>
  <c r="AE65" i="68"/>
  <c r="AD65" i="68"/>
  <c r="AC65" i="68"/>
  <c r="AB65" i="68"/>
  <c r="AA65" i="68"/>
  <c r="Z65" i="68"/>
  <c r="Y65" i="68"/>
  <c r="X65" i="68"/>
  <c r="W65" i="68"/>
  <c r="V65" i="68"/>
  <c r="U65" i="68"/>
  <c r="T65" i="68"/>
  <c r="S65" i="68"/>
  <c r="R65" i="68"/>
  <c r="Q65" i="68"/>
  <c r="P65" i="68"/>
  <c r="O65" i="68"/>
  <c r="N65" i="68"/>
  <c r="M65" i="68"/>
  <c r="L65" i="68"/>
  <c r="K65" i="68"/>
  <c r="J65" i="68"/>
  <c r="I65" i="68"/>
  <c r="H65" i="68"/>
  <c r="G65" i="68"/>
  <c r="F65" i="68"/>
  <c r="E65" i="68"/>
  <c r="D65" i="68"/>
  <c r="C65" i="68"/>
  <c r="B65" i="68"/>
  <c r="AF64" i="68"/>
  <c r="AE64" i="68"/>
  <c r="AD64" i="68"/>
  <c r="AC64" i="68"/>
  <c r="AB64" i="68"/>
  <c r="AA64" i="68"/>
  <c r="Z64" i="68"/>
  <c r="Y64" i="68"/>
  <c r="X64" i="68"/>
  <c r="W64" i="68"/>
  <c r="V64" i="68"/>
  <c r="U64" i="68"/>
  <c r="T64" i="68"/>
  <c r="S64" i="68"/>
  <c r="R64" i="68"/>
  <c r="Q64" i="68"/>
  <c r="P64" i="68"/>
  <c r="O64" i="68"/>
  <c r="N64" i="68"/>
  <c r="M64" i="68"/>
  <c r="L64" i="68"/>
  <c r="K64" i="68"/>
  <c r="J64" i="68"/>
  <c r="I64" i="68"/>
  <c r="H64" i="68"/>
  <c r="G64" i="68"/>
  <c r="F64" i="68"/>
  <c r="E64" i="68"/>
  <c r="D64" i="68"/>
  <c r="C64" i="68"/>
  <c r="B64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62" i="68"/>
  <c r="AE62" i="68"/>
  <c r="AD62" i="68"/>
  <c r="AC62" i="68"/>
  <c r="AB62" i="68"/>
  <c r="AA62" i="68"/>
  <c r="Z62" i="68"/>
  <c r="Y62" i="68"/>
  <c r="X62" i="68"/>
  <c r="W62" i="68"/>
  <c r="V62" i="68"/>
  <c r="U62" i="68"/>
  <c r="T62" i="68"/>
  <c r="S62" i="68"/>
  <c r="R62" i="68"/>
  <c r="Q62" i="68"/>
  <c r="P62" i="68"/>
  <c r="O62" i="68"/>
  <c r="N62" i="68"/>
  <c r="M62" i="68"/>
  <c r="L62" i="68"/>
  <c r="K62" i="68"/>
  <c r="J62" i="68"/>
  <c r="I62" i="68"/>
  <c r="H62" i="68"/>
  <c r="G62" i="68"/>
  <c r="F62" i="68"/>
  <c r="E62" i="68"/>
  <c r="D62" i="68"/>
  <c r="C62" i="68"/>
  <c r="B62" i="68"/>
  <c r="AF61" i="68"/>
  <c r="AE61" i="68"/>
  <c r="AD61" i="68"/>
  <c r="AC61" i="68"/>
  <c r="AB61" i="68"/>
  <c r="AA61" i="68"/>
  <c r="Z61" i="68"/>
  <c r="Y61" i="68"/>
  <c r="X61" i="68"/>
  <c r="W61" i="68"/>
  <c r="V61" i="68"/>
  <c r="U61" i="68"/>
  <c r="T61" i="68"/>
  <c r="S61" i="68"/>
  <c r="R61" i="68"/>
  <c r="Q61" i="68"/>
  <c r="P61" i="68"/>
  <c r="O61" i="68"/>
  <c r="N61" i="68"/>
  <c r="M61" i="68"/>
  <c r="L61" i="68"/>
  <c r="K61" i="68"/>
  <c r="J61" i="68"/>
  <c r="I61" i="68"/>
  <c r="H61" i="68"/>
  <c r="G61" i="68"/>
  <c r="F61" i="68"/>
  <c r="E61" i="68"/>
  <c r="D61" i="68"/>
  <c r="C61" i="68"/>
  <c r="B61" i="68"/>
  <c r="AF60" i="68"/>
  <c r="AE60" i="68"/>
  <c r="AD60" i="68"/>
  <c r="AC60" i="68"/>
  <c r="AB60" i="68"/>
  <c r="AA60" i="68"/>
  <c r="Z60" i="68"/>
  <c r="Y60" i="68"/>
  <c r="X60" i="68"/>
  <c r="W60" i="68"/>
  <c r="V60" i="68"/>
  <c r="U60" i="68"/>
  <c r="T60" i="68"/>
  <c r="S60" i="68"/>
  <c r="R60" i="68"/>
  <c r="Q60" i="68"/>
  <c r="P60" i="68"/>
  <c r="O60" i="68"/>
  <c r="N60" i="68"/>
  <c r="M60" i="68"/>
  <c r="L60" i="68"/>
  <c r="K60" i="68"/>
  <c r="J60" i="68"/>
  <c r="I60" i="68"/>
  <c r="H60" i="68"/>
  <c r="G60" i="68"/>
  <c r="F60" i="68"/>
  <c r="E60" i="68"/>
  <c r="D60" i="68"/>
  <c r="C60" i="68"/>
  <c r="B60" i="68"/>
  <c r="AF59" i="68"/>
  <c r="AE59" i="68"/>
  <c r="AD59" i="68"/>
  <c r="AC59" i="68"/>
  <c r="AB59" i="68"/>
  <c r="AA59" i="68"/>
  <c r="Z59" i="68"/>
  <c r="Y59" i="68"/>
  <c r="X59" i="68"/>
  <c r="W59" i="68"/>
  <c r="V59" i="68"/>
  <c r="U59" i="68"/>
  <c r="T59" i="68"/>
  <c r="S59" i="68"/>
  <c r="R59" i="68"/>
  <c r="Q59" i="68"/>
  <c r="P59" i="68"/>
  <c r="O59" i="68"/>
  <c r="N59" i="68"/>
  <c r="M59" i="68"/>
  <c r="L59" i="68"/>
  <c r="K59" i="68"/>
  <c r="J59" i="68"/>
  <c r="I59" i="68"/>
  <c r="H59" i="68"/>
  <c r="G59" i="68"/>
  <c r="F59" i="68"/>
  <c r="E59" i="68"/>
  <c r="D59" i="68"/>
  <c r="C59" i="68"/>
  <c r="B59" i="68"/>
  <c r="AF58" i="68"/>
  <c r="AE58" i="68"/>
  <c r="AD58" i="68"/>
  <c r="AC58" i="68"/>
  <c r="AB58" i="68"/>
  <c r="AA58" i="68"/>
  <c r="Z58" i="68"/>
  <c r="Y58" i="68"/>
  <c r="X58" i="68"/>
  <c r="W58" i="68"/>
  <c r="V58" i="68"/>
  <c r="U58" i="68"/>
  <c r="T58" i="68"/>
  <c r="S58" i="68"/>
  <c r="R58" i="68"/>
  <c r="Q58" i="68"/>
  <c r="P58" i="68"/>
  <c r="O58" i="68"/>
  <c r="N58" i="68"/>
  <c r="M58" i="68"/>
  <c r="L58" i="68"/>
  <c r="K58" i="68"/>
  <c r="J58" i="68"/>
  <c r="I58" i="68"/>
  <c r="H58" i="68"/>
  <c r="G58" i="68"/>
  <c r="F58" i="68"/>
  <c r="E58" i="68"/>
  <c r="D58" i="68"/>
  <c r="C58" i="68"/>
  <c r="B58" i="68"/>
  <c r="AF57" i="68"/>
  <c r="AE57" i="68"/>
  <c r="AD57" i="68"/>
  <c r="AC57" i="68"/>
  <c r="AB57" i="68"/>
  <c r="AA57" i="68"/>
  <c r="Z57" i="68"/>
  <c r="Y57" i="68"/>
  <c r="X57" i="68"/>
  <c r="W57" i="68"/>
  <c r="V57" i="68"/>
  <c r="U57" i="68"/>
  <c r="T57" i="68"/>
  <c r="S57" i="68"/>
  <c r="R57" i="68"/>
  <c r="Q57" i="68"/>
  <c r="P57" i="68"/>
  <c r="O57" i="68"/>
  <c r="N57" i="68"/>
  <c r="M57" i="68"/>
  <c r="L57" i="68"/>
  <c r="K57" i="68"/>
  <c r="J57" i="68"/>
  <c r="I57" i="68"/>
  <c r="H57" i="68"/>
  <c r="G57" i="68"/>
  <c r="F57" i="68"/>
  <c r="E57" i="68"/>
  <c r="D57" i="68"/>
  <c r="C57" i="68"/>
  <c r="B57" i="68"/>
  <c r="AF56" i="68"/>
  <c r="AE56" i="68"/>
  <c r="AD56" i="68"/>
  <c r="AC56" i="68"/>
  <c r="AB56" i="68"/>
  <c r="AA56" i="68"/>
  <c r="Z56" i="68"/>
  <c r="Y56" i="68"/>
  <c r="X56" i="68"/>
  <c r="W56" i="68"/>
  <c r="V56" i="68"/>
  <c r="U56" i="68"/>
  <c r="T56" i="68"/>
  <c r="S56" i="68"/>
  <c r="R56" i="68"/>
  <c r="Q56" i="68"/>
  <c r="P56" i="68"/>
  <c r="O56" i="68"/>
  <c r="N56" i="68"/>
  <c r="M56" i="68"/>
  <c r="L56" i="68"/>
  <c r="K56" i="68"/>
  <c r="J56" i="68"/>
  <c r="I56" i="68"/>
  <c r="H56" i="68"/>
  <c r="G56" i="68"/>
  <c r="F56" i="68"/>
  <c r="E56" i="68"/>
  <c r="D56" i="68"/>
  <c r="C56" i="68"/>
  <c r="B56" i="68"/>
  <c r="AF55" i="68"/>
  <c r="AE55" i="68"/>
  <c r="AD55" i="68"/>
  <c r="AC55" i="68"/>
  <c r="AB55" i="68"/>
  <c r="AA55" i="68"/>
  <c r="Z55" i="68"/>
  <c r="Y55" i="68"/>
  <c r="X55" i="68"/>
  <c r="W55" i="68"/>
  <c r="V55" i="68"/>
  <c r="U55" i="68"/>
  <c r="T55" i="68"/>
  <c r="S55" i="68"/>
  <c r="R55" i="68"/>
  <c r="Q55" i="68"/>
  <c r="P55" i="68"/>
  <c r="O55" i="68"/>
  <c r="N55" i="68"/>
  <c r="M55" i="68"/>
  <c r="L55" i="68"/>
  <c r="K55" i="68"/>
  <c r="J55" i="68"/>
  <c r="I55" i="68"/>
  <c r="H55" i="68"/>
  <c r="G55" i="68"/>
  <c r="F55" i="68"/>
  <c r="E55" i="68"/>
  <c r="D55" i="68"/>
  <c r="C55" i="68"/>
  <c r="B55" i="68"/>
  <c r="AF54" i="68"/>
  <c r="AE54" i="68"/>
  <c r="AD54" i="68"/>
  <c r="AC54" i="68"/>
  <c r="AB54" i="68"/>
  <c r="AA54" i="68"/>
  <c r="Z54" i="68"/>
  <c r="Y54" i="68"/>
  <c r="X54" i="68"/>
  <c r="W54" i="68"/>
  <c r="V54" i="68"/>
  <c r="U54" i="68"/>
  <c r="T54" i="68"/>
  <c r="S54" i="68"/>
  <c r="R54" i="68"/>
  <c r="Q54" i="68"/>
  <c r="P54" i="68"/>
  <c r="O54" i="68"/>
  <c r="N54" i="68"/>
  <c r="M54" i="68"/>
  <c r="L54" i="68"/>
  <c r="K54" i="68"/>
  <c r="J54" i="68"/>
  <c r="I54" i="68"/>
  <c r="H54" i="68"/>
  <c r="G54" i="68"/>
  <c r="F54" i="68"/>
  <c r="E54" i="68"/>
  <c r="D54" i="68"/>
  <c r="C54" i="68"/>
  <c r="B54" i="68"/>
  <c r="AF52" i="68"/>
  <c r="AE52" i="68"/>
  <c r="AD52" i="68"/>
  <c r="AC52" i="68"/>
  <c r="AB52" i="68"/>
  <c r="AA52" i="68"/>
  <c r="Z52" i="68"/>
  <c r="Y52" i="68"/>
  <c r="X52" i="68"/>
  <c r="W52" i="68"/>
  <c r="V52" i="68"/>
  <c r="U52" i="68"/>
  <c r="T52" i="68"/>
  <c r="S52" i="68"/>
  <c r="R52" i="68"/>
  <c r="Q52" i="68"/>
  <c r="P52" i="68"/>
  <c r="O52" i="68"/>
  <c r="N52" i="68"/>
  <c r="M52" i="68"/>
  <c r="L52" i="68"/>
  <c r="K52" i="68"/>
  <c r="J52" i="68"/>
  <c r="I52" i="68"/>
  <c r="H52" i="68"/>
  <c r="G52" i="68"/>
  <c r="F52" i="68"/>
  <c r="E52" i="68"/>
  <c r="D52" i="68"/>
  <c r="C52" i="68"/>
  <c r="B52" i="68"/>
  <c r="AF51" i="68"/>
  <c r="AE51" i="68"/>
  <c r="AD51" i="68"/>
  <c r="AC51" i="68"/>
  <c r="AB51" i="68"/>
  <c r="AA51" i="68"/>
  <c r="Z51" i="68"/>
  <c r="Y51" i="68"/>
  <c r="X51" i="68"/>
  <c r="W51" i="68"/>
  <c r="V51" i="68"/>
  <c r="U51" i="68"/>
  <c r="T51" i="68"/>
  <c r="S51" i="68"/>
  <c r="R51" i="68"/>
  <c r="Q51" i="68"/>
  <c r="P51" i="68"/>
  <c r="O51" i="68"/>
  <c r="N51" i="68"/>
  <c r="M51" i="68"/>
  <c r="L51" i="68"/>
  <c r="K51" i="68"/>
  <c r="J51" i="68"/>
  <c r="I51" i="68"/>
  <c r="H51" i="68"/>
  <c r="G51" i="68"/>
  <c r="F51" i="68"/>
  <c r="E51" i="68"/>
  <c r="D51" i="68"/>
  <c r="C51" i="68"/>
  <c r="B51" i="68"/>
  <c r="AF50" i="68"/>
  <c r="AE50" i="68"/>
  <c r="AD50" i="68"/>
  <c r="AC50" i="68"/>
  <c r="AB50" i="68"/>
  <c r="AA50" i="68"/>
  <c r="Z50" i="68"/>
  <c r="Y50" i="68"/>
  <c r="X50" i="68"/>
  <c r="W50" i="68"/>
  <c r="V50" i="68"/>
  <c r="U50" i="68"/>
  <c r="T50" i="68"/>
  <c r="S50" i="68"/>
  <c r="R50" i="68"/>
  <c r="Q50" i="68"/>
  <c r="P50" i="68"/>
  <c r="O50" i="68"/>
  <c r="N50" i="68"/>
  <c r="M50" i="68"/>
  <c r="L50" i="68"/>
  <c r="K50" i="68"/>
  <c r="J50" i="68"/>
  <c r="I50" i="68"/>
  <c r="H50" i="68"/>
  <c r="G50" i="68"/>
  <c r="F50" i="68"/>
  <c r="E50" i="68"/>
  <c r="D50" i="68"/>
  <c r="C50" i="68"/>
  <c r="B50" i="68"/>
  <c r="AF49" i="68"/>
  <c r="AE49" i="68"/>
  <c r="AD49" i="68"/>
  <c r="AC49" i="68"/>
  <c r="AB49" i="68"/>
  <c r="AA49" i="68"/>
  <c r="Z49" i="68"/>
  <c r="Y49" i="68"/>
  <c r="X49" i="68"/>
  <c r="W49" i="68"/>
  <c r="V49" i="68"/>
  <c r="U49" i="68"/>
  <c r="T49" i="68"/>
  <c r="S49" i="68"/>
  <c r="R49" i="68"/>
  <c r="Q49" i="68"/>
  <c r="P49" i="68"/>
  <c r="O49" i="68"/>
  <c r="N49" i="68"/>
  <c r="M49" i="68"/>
  <c r="L49" i="68"/>
  <c r="K49" i="68"/>
  <c r="J49" i="68"/>
  <c r="I49" i="68"/>
  <c r="H49" i="68"/>
  <c r="G49" i="68"/>
  <c r="F49" i="68"/>
  <c r="E49" i="68"/>
  <c r="D49" i="68"/>
  <c r="C49" i="68"/>
  <c r="B49" i="68"/>
  <c r="AF48" i="68"/>
  <c r="AE48" i="68"/>
  <c r="AD48" i="68"/>
  <c r="AC48" i="68"/>
  <c r="AB48" i="68"/>
  <c r="AA48" i="68"/>
  <c r="Z48" i="68"/>
  <c r="Y48" i="68"/>
  <c r="X48" i="68"/>
  <c r="W48" i="68"/>
  <c r="V48" i="68"/>
  <c r="U48" i="68"/>
  <c r="T48" i="68"/>
  <c r="S48" i="68"/>
  <c r="R48" i="68"/>
  <c r="Q48" i="68"/>
  <c r="P48" i="68"/>
  <c r="O48" i="68"/>
  <c r="N48" i="68"/>
  <c r="M48" i="68"/>
  <c r="L48" i="68"/>
  <c r="K48" i="68"/>
  <c r="J48" i="68"/>
  <c r="I48" i="68"/>
  <c r="H48" i="68"/>
  <c r="G48" i="68"/>
  <c r="F48" i="68"/>
  <c r="E48" i="68"/>
  <c r="D48" i="68"/>
  <c r="C48" i="68"/>
  <c r="B48" i="68"/>
  <c r="AF47" i="68"/>
  <c r="AE47" i="68"/>
  <c r="AD47" i="68"/>
  <c r="AC47" i="68"/>
  <c r="AB47" i="68"/>
  <c r="AA47" i="68"/>
  <c r="Z47" i="68"/>
  <c r="Y47" i="68"/>
  <c r="X47" i="68"/>
  <c r="W47" i="68"/>
  <c r="V47" i="68"/>
  <c r="U47" i="68"/>
  <c r="T47" i="68"/>
  <c r="S47" i="68"/>
  <c r="R47" i="68"/>
  <c r="Q47" i="68"/>
  <c r="P47" i="68"/>
  <c r="O47" i="68"/>
  <c r="N47" i="68"/>
  <c r="M47" i="68"/>
  <c r="L47" i="68"/>
  <c r="K47" i="68"/>
  <c r="J47" i="68"/>
  <c r="I47" i="68"/>
  <c r="H47" i="68"/>
  <c r="G47" i="68"/>
  <c r="F47" i="68"/>
  <c r="E47" i="68"/>
  <c r="D47" i="68"/>
  <c r="C47" i="68"/>
  <c r="B47" i="68"/>
  <c r="AF46" i="68"/>
  <c r="AE46" i="68"/>
  <c r="AD46" i="68"/>
  <c r="AC46" i="68"/>
  <c r="AB46" i="68"/>
  <c r="AA46" i="68"/>
  <c r="Z46" i="68"/>
  <c r="Y46" i="68"/>
  <c r="X46" i="68"/>
  <c r="W46" i="68"/>
  <c r="V46" i="68"/>
  <c r="U46" i="68"/>
  <c r="T46" i="68"/>
  <c r="S46" i="68"/>
  <c r="R46" i="68"/>
  <c r="Q46" i="68"/>
  <c r="P46" i="68"/>
  <c r="O46" i="68"/>
  <c r="N46" i="68"/>
  <c r="M46" i="68"/>
  <c r="L46" i="68"/>
  <c r="K46" i="68"/>
  <c r="J46" i="68"/>
  <c r="I46" i="68"/>
  <c r="H46" i="68"/>
  <c r="G46" i="68"/>
  <c r="F46" i="68"/>
  <c r="E46" i="68"/>
  <c r="D46" i="68"/>
  <c r="C46" i="68"/>
  <c r="B46" i="68"/>
  <c r="AF45" i="68"/>
  <c r="AE45" i="68"/>
  <c r="AD45" i="68"/>
  <c r="AC45" i="68"/>
  <c r="AB45" i="68"/>
  <c r="AA45" i="68"/>
  <c r="Z45" i="68"/>
  <c r="Y45" i="68"/>
  <c r="X45" i="68"/>
  <c r="W45" i="68"/>
  <c r="V45" i="68"/>
  <c r="U45" i="68"/>
  <c r="T45" i="68"/>
  <c r="S45" i="68"/>
  <c r="R45" i="68"/>
  <c r="Q45" i="68"/>
  <c r="P45" i="68"/>
  <c r="O45" i="68"/>
  <c r="N45" i="68"/>
  <c r="M45" i="68"/>
  <c r="L45" i="68"/>
  <c r="K45" i="68"/>
  <c r="J45" i="68"/>
  <c r="I45" i="68"/>
  <c r="H45" i="68"/>
  <c r="G45" i="68"/>
  <c r="F45" i="68"/>
  <c r="E45" i="68"/>
  <c r="D45" i="68"/>
  <c r="C45" i="68"/>
  <c r="B45" i="68"/>
  <c r="AF44" i="68"/>
  <c r="AE44" i="68"/>
  <c r="AD44" i="68"/>
  <c r="AC44" i="68"/>
  <c r="AB44" i="68"/>
  <c r="AA44" i="68"/>
  <c r="Z44" i="68"/>
  <c r="Y44" i="68"/>
  <c r="X44" i="68"/>
  <c r="W44" i="68"/>
  <c r="V44" i="68"/>
  <c r="U44" i="68"/>
  <c r="T44" i="68"/>
  <c r="S44" i="68"/>
  <c r="R44" i="68"/>
  <c r="Q44" i="68"/>
  <c r="P44" i="68"/>
  <c r="O44" i="68"/>
  <c r="N44" i="68"/>
  <c r="M44" i="68"/>
  <c r="L44" i="68"/>
  <c r="K44" i="68"/>
  <c r="J44" i="68"/>
  <c r="I44" i="68"/>
  <c r="H44" i="68"/>
  <c r="G44" i="68"/>
  <c r="F44" i="68"/>
  <c r="E44" i="68"/>
  <c r="D44" i="68"/>
  <c r="C44" i="68"/>
  <c r="B44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42" i="68"/>
  <c r="AE42" i="68"/>
  <c r="AD42" i="68"/>
  <c r="AC42" i="68"/>
  <c r="AB42" i="68"/>
  <c r="AA42" i="68"/>
  <c r="Z42" i="68"/>
  <c r="Y42" i="68"/>
  <c r="X42" i="68"/>
  <c r="W42" i="68"/>
  <c r="V42" i="68"/>
  <c r="U42" i="68"/>
  <c r="T42" i="68"/>
  <c r="S42" i="68"/>
  <c r="R42" i="68"/>
  <c r="Q42" i="68"/>
  <c r="P42" i="68"/>
  <c r="O42" i="68"/>
  <c r="N42" i="68"/>
  <c r="M42" i="68"/>
  <c r="L42" i="68"/>
  <c r="K42" i="68"/>
  <c r="J42" i="68"/>
  <c r="I42" i="68"/>
  <c r="H42" i="68"/>
  <c r="G42" i="68"/>
  <c r="F42" i="68"/>
  <c r="E42" i="68"/>
  <c r="D42" i="68"/>
  <c r="C42" i="68"/>
  <c r="B42" i="68"/>
  <c r="AF41" i="68"/>
  <c r="AE41" i="68"/>
  <c r="AD41" i="68"/>
  <c r="AC41" i="68"/>
  <c r="AB41" i="68"/>
  <c r="AA41" i="68"/>
  <c r="Z41" i="68"/>
  <c r="Y41" i="68"/>
  <c r="X41" i="68"/>
  <c r="W41" i="68"/>
  <c r="V41" i="68"/>
  <c r="U41" i="68"/>
  <c r="T41" i="68"/>
  <c r="S41" i="68"/>
  <c r="R41" i="68"/>
  <c r="Q41" i="68"/>
  <c r="P41" i="68"/>
  <c r="O41" i="68"/>
  <c r="N41" i="68"/>
  <c r="M41" i="68"/>
  <c r="L41" i="68"/>
  <c r="K41" i="68"/>
  <c r="J41" i="68"/>
  <c r="I41" i="68"/>
  <c r="H41" i="68"/>
  <c r="G41" i="68"/>
  <c r="F41" i="68"/>
  <c r="E41" i="68"/>
  <c r="D41" i="68"/>
  <c r="C41" i="68"/>
  <c r="B41" i="68"/>
  <c r="AF40" i="68"/>
  <c r="AE40" i="68"/>
  <c r="AD40" i="68"/>
  <c r="AC40" i="68"/>
  <c r="AB40" i="68"/>
  <c r="AA40" i="68"/>
  <c r="Z40" i="68"/>
  <c r="Y40" i="68"/>
  <c r="X40" i="68"/>
  <c r="W40" i="68"/>
  <c r="V40" i="68"/>
  <c r="U40" i="68"/>
  <c r="T40" i="68"/>
  <c r="S40" i="68"/>
  <c r="R40" i="68"/>
  <c r="Q40" i="68"/>
  <c r="P40" i="68"/>
  <c r="O40" i="68"/>
  <c r="N40" i="68"/>
  <c r="M40" i="68"/>
  <c r="L40" i="68"/>
  <c r="K40" i="68"/>
  <c r="J40" i="68"/>
  <c r="I40" i="68"/>
  <c r="H40" i="68"/>
  <c r="G40" i="68"/>
  <c r="F40" i="68"/>
  <c r="E40" i="68"/>
  <c r="D40" i="68"/>
  <c r="C40" i="68"/>
  <c r="B40" i="68"/>
  <c r="AF39" i="68"/>
  <c r="AE39" i="68"/>
  <c r="AD39" i="68"/>
  <c r="AC39" i="68"/>
  <c r="AB39" i="68"/>
  <c r="AA39" i="68"/>
  <c r="Z39" i="68"/>
  <c r="Y39" i="68"/>
  <c r="X39" i="68"/>
  <c r="W39" i="68"/>
  <c r="V39" i="68"/>
  <c r="U39" i="68"/>
  <c r="T39" i="68"/>
  <c r="S39" i="68"/>
  <c r="R39" i="68"/>
  <c r="Q39" i="68"/>
  <c r="P39" i="68"/>
  <c r="O39" i="68"/>
  <c r="N39" i="68"/>
  <c r="M39" i="68"/>
  <c r="L39" i="68"/>
  <c r="K39" i="68"/>
  <c r="J39" i="68"/>
  <c r="I39" i="68"/>
  <c r="H39" i="68"/>
  <c r="G39" i="68"/>
  <c r="F39" i="68"/>
  <c r="E39" i="68"/>
  <c r="D39" i="68"/>
  <c r="C39" i="68"/>
  <c r="B39" i="68"/>
  <c r="AF38" i="68"/>
  <c r="AE38" i="68"/>
  <c r="AD38" i="68"/>
  <c r="AC38" i="68"/>
  <c r="AB38" i="68"/>
  <c r="AA38" i="68"/>
  <c r="Z38" i="68"/>
  <c r="Y38" i="68"/>
  <c r="X38" i="68"/>
  <c r="W38" i="68"/>
  <c r="V38" i="68"/>
  <c r="U38" i="68"/>
  <c r="T38" i="68"/>
  <c r="S38" i="68"/>
  <c r="R38" i="68"/>
  <c r="Q38" i="68"/>
  <c r="P38" i="68"/>
  <c r="O38" i="68"/>
  <c r="N38" i="68"/>
  <c r="M38" i="68"/>
  <c r="L38" i="68"/>
  <c r="K38" i="68"/>
  <c r="J38" i="68"/>
  <c r="I38" i="68"/>
  <c r="H38" i="68"/>
  <c r="G38" i="68"/>
  <c r="F38" i="68"/>
  <c r="E38" i="68"/>
  <c r="D38" i="68"/>
  <c r="C38" i="68"/>
  <c r="B38" i="68"/>
  <c r="AF37" i="68"/>
  <c r="AE37" i="68"/>
  <c r="AD37" i="68"/>
  <c r="AC37" i="68"/>
  <c r="AB37" i="68"/>
  <c r="AA37" i="68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G37" i="68"/>
  <c r="F37" i="68"/>
  <c r="E37" i="68"/>
  <c r="D37" i="68"/>
  <c r="C37" i="68"/>
  <c r="B37" i="68"/>
  <c r="AF35" i="68"/>
  <c r="AE35" i="68"/>
  <c r="AD35" i="68"/>
  <c r="AC35" i="68"/>
  <c r="AB35" i="68"/>
  <c r="AA35" i="68"/>
  <c r="Z35" i="68"/>
  <c r="Y35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H35" i="68"/>
  <c r="G35" i="68"/>
  <c r="F35" i="68"/>
  <c r="E35" i="68"/>
  <c r="D35" i="68"/>
  <c r="C35" i="68"/>
  <c r="B35" i="68"/>
  <c r="AF34" i="68"/>
  <c r="AE34" i="68"/>
  <c r="AD34" i="68"/>
  <c r="AC34" i="68"/>
  <c r="AB34" i="68"/>
  <c r="AA34" i="68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G34" i="68"/>
  <c r="F34" i="68"/>
  <c r="E34" i="68"/>
  <c r="D34" i="68"/>
  <c r="C34" i="68"/>
  <c r="B34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32" i="68"/>
  <c r="AE32" i="68"/>
  <c r="AD32" i="68"/>
  <c r="AC32" i="68"/>
  <c r="AB32" i="68"/>
  <c r="AA32" i="68"/>
  <c r="Z32" i="68"/>
  <c r="Y32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H32" i="68"/>
  <c r="G32" i="68"/>
  <c r="F32" i="68"/>
  <c r="E32" i="68"/>
  <c r="D32" i="68"/>
  <c r="C32" i="68"/>
  <c r="B32" i="68"/>
  <c r="AF31" i="68"/>
  <c r="AE31" i="68"/>
  <c r="AD31" i="68"/>
  <c r="AC31" i="68"/>
  <c r="AB31" i="68"/>
  <c r="AA31" i="68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AF30" i="68"/>
  <c r="AE30" i="68"/>
  <c r="AD30" i="68"/>
  <c r="AC30" i="68"/>
  <c r="AB30" i="68"/>
  <c r="AA30" i="68"/>
  <c r="Z30" i="68"/>
  <c r="Y30" i="68"/>
  <c r="X30" i="68"/>
  <c r="W30" i="68"/>
  <c r="V30" i="68"/>
  <c r="U30" i="68"/>
  <c r="T30" i="68"/>
  <c r="S30" i="68"/>
  <c r="R30" i="68"/>
  <c r="Q30" i="68"/>
  <c r="P30" i="68"/>
  <c r="O30" i="68"/>
  <c r="N30" i="68"/>
  <c r="M30" i="68"/>
  <c r="L30" i="68"/>
  <c r="K30" i="68"/>
  <c r="J30" i="68"/>
  <c r="I30" i="68"/>
  <c r="H30" i="68"/>
  <c r="G30" i="68"/>
  <c r="F30" i="68"/>
  <c r="E30" i="68"/>
  <c r="D30" i="68"/>
  <c r="C30" i="68"/>
  <c r="B30" i="68"/>
  <c r="AF29" i="68"/>
  <c r="AE29" i="68"/>
  <c r="AD29" i="68"/>
  <c r="AC29" i="68"/>
  <c r="AB29" i="68"/>
  <c r="AA29" i="68"/>
  <c r="Z29" i="68"/>
  <c r="Y29" i="68"/>
  <c r="X29" i="68"/>
  <c r="W29" i="68"/>
  <c r="V29" i="68"/>
  <c r="U29" i="68"/>
  <c r="T29" i="68"/>
  <c r="S29" i="68"/>
  <c r="R29" i="68"/>
  <c r="Q29" i="68"/>
  <c r="P29" i="68"/>
  <c r="O29" i="68"/>
  <c r="N29" i="68"/>
  <c r="M29" i="68"/>
  <c r="L29" i="68"/>
  <c r="K29" i="68"/>
  <c r="J29" i="68"/>
  <c r="I29" i="68"/>
  <c r="H29" i="68"/>
  <c r="G29" i="68"/>
  <c r="F29" i="68"/>
  <c r="E29" i="68"/>
  <c r="D29" i="68"/>
  <c r="C29" i="68"/>
  <c r="B29" i="68"/>
  <c r="AF28" i="68"/>
  <c r="AE28" i="68"/>
  <c r="AD28" i="68"/>
  <c r="AC28" i="68"/>
  <c r="AB28" i="68"/>
  <c r="AA28" i="68"/>
  <c r="Z28" i="68"/>
  <c r="Y28" i="68"/>
  <c r="X28" i="68"/>
  <c r="W28" i="68"/>
  <c r="V28" i="68"/>
  <c r="U28" i="68"/>
  <c r="T28" i="68"/>
  <c r="S28" i="68"/>
  <c r="R28" i="68"/>
  <c r="Q28" i="68"/>
  <c r="P28" i="68"/>
  <c r="O28" i="68"/>
  <c r="N28" i="68"/>
  <c r="M28" i="68"/>
  <c r="L28" i="68"/>
  <c r="K28" i="68"/>
  <c r="J28" i="68"/>
  <c r="I28" i="68"/>
  <c r="H28" i="68"/>
  <c r="G28" i="68"/>
  <c r="F28" i="68"/>
  <c r="E28" i="68"/>
  <c r="D28" i="68"/>
  <c r="C28" i="68"/>
  <c r="B28" i="68"/>
  <c r="AF27" i="68"/>
  <c r="AE27" i="68"/>
  <c r="AD27" i="68"/>
  <c r="AC27" i="68"/>
  <c r="AB27" i="68"/>
  <c r="AA27" i="68"/>
  <c r="Z27" i="68"/>
  <c r="Y27" i="68"/>
  <c r="X27" i="68"/>
  <c r="W27" i="68"/>
  <c r="V27" i="68"/>
  <c r="U27" i="68"/>
  <c r="T27" i="68"/>
  <c r="S27" i="68"/>
  <c r="R27" i="68"/>
  <c r="Q27" i="68"/>
  <c r="P27" i="68"/>
  <c r="O27" i="68"/>
  <c r="N27" i="68"/>
  <c r="M27" i="68"/>
  <c r="L27" i="68"/>
  <c r="K27" i="68"/>
  <c r="J27" i="68"/>
  <c r="I27" i="68"/>
  <c r="H27" i="68"/>
  <c r="G27" i="68"/>
  <c r="F27" i="68"/>
  <c r="E27" i="68"/>
  <c r="D27" i="68"/>
  <c r="C27" i="68"/>
  <c r="B27" i="68"/>
  <c r="AF26" i="68"/>
  <c r="AE26" i="68"/>
  <c r="AD26" i="68"/>
  <c r="AC26" i="68"/>
  <c r="AB26" i="68"/>
  <c r="AA26" i="68"/>
  <c r="Z26" i="68"/>
  <c r="Y26" i="68"/>
  <c r="X26" i="68"/>
  <c r="W26" i="68"/>
  <c r="V26" i="68"/>
  <c r="U26" i="68"/>
  <c r="T26" i="68"/>
  <c r="S26" i="68"/>
  <c r="R26" i="68"/>
  <c r="Q26" i="68"/>
  <c r="P26" i="68"/>
  <c r="O26" i="68"/>
  <c r="N26" i="68"/>
  <c r="M26" i="68"/>
  <c r="L26" i="68"/>
  <c r="K26" i="68"/>
  <c r="J26" i="68"/>
  <c r="I26" i="68"/>
  <c r="H26" i="68"/>
  <c r="G26" i="68"/>
  <c r="F26" i="68"/>
  <c r="E26" i="68"/>
  <c r="D26" i="68"/>
  <c r="C26" i="68"/>
  <c r="B26" i="68"/>
  <c r="AF25" i="68"/>
  <c r="AE25" i="68"/>
  <c r="AD25" i="68"/>
  <c r="AC25" i="68"/>
  <c r="AB25" i="68"/>
  <c r="AA25" i="68"/>
  <c r="Z25" i="68"/>
  <c r="Y25" i="68"/>
  <c r="X25" i="68"/>
  <c r="W25" i="68"/>
  <c r="V25" i="68"/>
  <c r="U25" i="68"/>
  <c r="T25" i="68"/>
  <c r="S25" i="68"/>
  <c r="R25" i="68"/>
  <c r="Q25" i="68"/>
  <c r="P25" i="68"/>
  <c r="O25" i="68"/>
  <c r="N25" i="68"/>
  <c r="M25" i="68"/>
  <c r="L25" i="68"/>
  <c r="K25" i="68"/>
  <c r="J25" i="68"/>
  <c r="I25" i="68"/>
  <c r="H25" i="68"/>
  <c r="G25" i="68"/>
  <c r="F25" i="68"/>
  <c r="E25" i="68"/>
  <c r="D25" i="68"/>
  <c r="C25" i="68"/>
  <c r="B25" i="68"/>
  <c r="AF24" i="68"/>
  <c r="AE24" i="68"/>
  <c r="AD24" i="68"/>
  <c r="AC24" i="68"/>
  <c r="AB24" i="68"/>
  <c r="AA24" i="68"/>
  <c r="Z24" i="68"/>
  <c r="Y24" i="68"/>
  <c r="X24" i="68"/>
  <c r="W24" i="68"/>
  <c r="V24" i="68"/>
  <c r="U24" i="68"/>
  <c r="T24" i="68"/>
  <c r="S24" i="68"/>
  <c r="R24" i="68"/>
  <c r="Q24" i="68"/>
  <c r="P24" i="68"/>
  <c r="O24" i="68"/>
  <c r="N24" i="68"/>
  <c r="M24" i="68"/>
  <c r="L24" i="68"/>
  <c r="K24" i="68"/>
  <c r="J24" i="68"/>
  <c r="I24" i="68"/>
  <c r="H24" i="68"/>
  <c r="G24" i="68"/>
  <c r="F24" i="68"/>
  <c r="E24" i="68"/>
  <c r="D24" i="68"/>
  <c r="C24" i="68"/>
  <c r="B24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22" i="68"/>
  <c r="AE22" i="68"/>
  <c r="AD22" i="68"/>
  <c r="AC22" i="68"/>
  <c r="AB22" i="68"/>
  <c r="AA22" i="68"/>
  <c r="Z22" i="68"/>
  <c r="Y22" i="68"/>
  <c r="X22" i="68"/>
  <c r="W22" i="68"/>
  <c r="V22" i="68"/>
  <c r="U22" i="68"/>
  <c r="T22" i="68"/>
  <c r="S22" i="68"/>
  <c r="R22" i="68"/>
  <c r="Q22" i="68"/>
  <c r="P22" i="68"/>
  <c r="O22" i="68"/>
  <c r="N22" i="68"/>
  <c r="M22" i="68"/>
  <c r="L22" i="68"/>
  <c r="K22" i="68"/>
  <c r="J22" i="68"/>
  <c r="I22" i="68"/>
  <c r="H22" i="68"/>
  <c r="G22" i="68"/>
  <c r="F22" i="68"/>
  <c r="E22" i="68"/>
  <c r="D22" i="68"/>
  <c r="C22" i="68"/>
  <c r="B22" i="68"/>
  <c r="AF21" i="68"/>
  <c r="AE21" i="68"/>
  <c r="AD21" i="68"/>
  <c r="AC21" i="68"/>
  <c r="AB21" i="68"/>
  <c r="AA21" i="68"/>
  <c r="Z21" i="68"/>
  <c r="Y21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H21" i="68"/>
  <c r="G21" i="68"/>
  <c r="F21" i="68"/>
  <c r="E21" i="68"/>
  <c r="D21" i="68"/>
  <c r="C21" i="68"/>
  <c r="B21" i="68"/>
  <c r="AF20" i="68"/>
  <c r="AE20" i="68"/>
  <c r="AD20" i="68"/>
  <c r="AC20" i="68"/>
  <c r="AB20" i="68"/>
  <c r="AA20" i="68"/>
  <c r="Z20" i="68"/>
  <c r="Y20" i="68"/>
  <c r="X20" i="68"/>
  <c r="W20" i="68"/>
  <c r="V20" i="68"/>
  <c r="U20" i="68"/>
  <c r="T20" i="68"/>
  <c r="S20" i="68"/>
  <c r="R20" i="68"/>
  <c r="Q20" i="68"/>
  <c r="P20" i="68"/>
  <c r="O20" i="68"/>
  <c r="N20" i="68"/>
  <c r="M20" i="68"/>
  <c r="L20" i="68"/>
  <c r="K20" i="68"/>
  <c r="J20" i="68"/>
  <c r="I20" i="68"/>
  <c r="H20" i="68"/>
  <c r="G20" i="68"/>
  <c r="F20" i="68"/>
  <c r="E20" i="68"/>
  <c r="D20" i="68"/>
  <c r="C20" i="68"/>
  <c r="B20" i="68"/>
  <c r="AF18" i="68"/>
  <c r="AE18" i="68"/>
  <c r="AD18" i="68"/>
  <c r="AC18" i="68"/>
  <c r="AB18" i="68"/>
  <c r="AA18" i="68"/>
  <c r="Z18" i="68"/>
  <c r="Y18" i="68"/>
  <c r="X18" i="68"/>
  <c r="W18" i="68"/>
  <c r="V18" i="68"/>
  <c r="U18" i="68"/>
  <c r="T18" i="68"/>
  <c r="S18" i="68"/>
  <c r="R18" i="68"/>
  <c r="Q18" i="68"/>
  <c r="P18" i="68"/>
  <c r="O18" i="68"/>
  <c r="N18" i="68"/>
  <c r="M18" i="68"/>
  <c r="L18" i="68"/>
  <c r="K18" i="68"/>
  <c r="J18" i="68"/>
  <c r="I18" i="68"/>
  <c r="H18" i="68"/>
  <c r="G18" i="68"/>
  <c r="F18" i="68"/>
  <c r="E18" i="68"/>
  <c r="D18" i="68"/>
  <c r="C18" i="68"/>
  <c r="B18" i="68"/>
  <c r="AF17" i="68"/>
  <c r="AE17" i="68"/>
  <c r="AD17" i="68"/>
  <c r="AC17" i="68"/>
  <c r="AB17" i="68"/>
  <c r="AA17" i="68"/>
  <c r="Z17" i="68"/>
  <c r="Y17" i="68"/>
  <c r="X17" i="68"/>
  <c r="W17" i="68"/>
  <c r="V17" i="68"/>
  <c r="U17" i="68"/>
  <c r="T17" i="68"/>
  <c r="S17" i="68"/>
  <c r="R17" i="68"/>
  <c r="Q17" i="68"/>
  <c r="P17" i="68"/>
  <c r="O17" i="68"/>
  <c r="N17" i="68"/>
  <c r="M17" i="68"/>
  <c r="L17" i="68"/>
  <c r="K17" i="68"/>
  <c r="J17" i="68"/>
  <c r="I17" i="68"/>
  <c r="H17" i="68"/>
  <c r="G17" i="68"/>
  <c r="F17" i="68"/>
  <c r="E17" i="68"/>
  <c r="D17" i="68"/>
  <c r="C17" i="68"/>
  <c r="B17" i="68"/>
  <c r="AF16" i="68"/>
  <c r="AE16" i="68"/>
  <c r="AD16" i="68"/>
  <c r="AC16" i="68"/>
  <c r="AB16" i="68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G16" i="68"/>
  <c r="F16" i="68"/>
  <c r="E16" i="68"/>
  <c r="D16" i="68"/>
  <c r="C16" i="68"/>
  <c r="B16" i="68"/>
  <c r="AF15" i="68"/>
  <c r="AE15" i="68"/>
  <c r="AD15" i="68"/>
  <c r="AC15" i="68"/>
  <c r="AB15" i="68"/>
  <c r="AA15" i="68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G15" i="68"/>
  <c r="F15" i="68"/>
  <c r="E15" i="68"/>
  <c r="D15" i="68"/>
  <c r="C15" i="68"/>
  <c r="B15" i="68"/>
  <c r="AF14" i="68"/>
  <c r="AE14" i="68"/>
  <c r="AD14" i="68"/>
  <c r="AC14" i="68"/>
  <c r="AB14" i="68"/>
  <c r="AA14" i="68"/>
  <c r="Z14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H14" i="68"/>
  <c r="G14" i="68"/>
  <c r="F14" i="68"/>
  <c r="E14" i="68"/>
  <c r="D14" i="68"/>
  <c r="C14" i="68"/>
  <c r="B14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AF12" i="68"/>
  <c r="AE12" i="68"/>
  <c r="AD12" i="68"/>
  <c r="AC12" i="68"/>
  <c r="AB12" i="68"/>
  <c r="AA12" i="68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G12" i="68"/>
  <c r="F12" i="68"/>
  <c r="E12" i="68"/>
  <c r="D12" i="68"/>
  <c r="C12" i="68"/>
  <c r="B12" i="68"/>
  <c r="AF11" i="68"/>
  <c r="AE11" i="68"/>
  <c r="AD11" i="68"/>
  <c r="AC11" i="68"/>
  <c r="AB11" i="68"/>
  <c r="AA11" i="68"/>
  <c r="Z11" i="68"/>
  <c r="Y11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H11" i="68"/>
  <c r="G11" i="68"/>
  <c r="F11" i="68"/>
  <c r="E11" i="68"/>
  <c r="D11" i="68"/>
  <c r="C11" i="68"/>
  <c r="B11" i="68"/>
  <c r="AF10" i="68"/>
  <c r="AE10" i="68"/>
  <c r="AD10" i="68"/>
  <c r="AC10" i="68"/>
  <c r="AB10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B10" i="68"/>
  <c r="AF9" i="68"/>
  <c r="AE9" i="68"/>
  <c r="AD9" i="68"/>
  <c r="AC9" i="68"/>
  <c r="AB9" i="68"/>
  <c r="AA9" i="68"/>
  <c r="Z9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G9" i="68"/>
  <c r="F9" i="68"/>
  <c r="E9" i="68"/>
  <c r="D9" i="68"/>
  <c r="C9" i="68"/>
  <c r="B9" i="68"/>
  <c r="AF8" i="68"/>
  <c r="AE8" i="68"/>
  <c r="AD8" i="68"/>
  <c r="AC8" i="68"/>
  <c r="AB8" i="68"/>
  <c r="AA8" i="68"/>
  <c r="Z8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H8" i="68"/>
  <c r="G8" i="68"/>
  <c r="F8" i="68"/>
  <c r="E8" i="68"/>
  <c r="D8" i="68"/>
  <c r="C8" i="68"/>
  <c r="B8" i="68"/>
  <c r="AF7" i="68"/>
  <c r="AE7" i="68"/>
  <c r="AD7" i="68"/>
  <c r="AC7" i="68"/>
  <c r="AB7" i="68"/>
  <c r="AA7" i="68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G7" i="68"/>
  <c r="F7" i="68"/>
  <c r="E7" i="68"/>
  <c r="D7" i="68"/>
  <c r="C7" i="68"/>
  <c r="B7" i="68"/>
  <c r="AF6" i="68"/>
  <c r="AE6" i="68"/>
  <c r="AD6" i="68"/>
  <c r="AC6" i="68"/>
  <c r="AB6" i="68"/>
  <c r="AA6" i="68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H6" i="68"/>
  <c r="G6" i="68"/>
  <c r="F6" i="68"/>
  <c r="E6" i="68"/>
  <c r="D6" i="68"/>
  <c r="C6" i="68"/>
  <c r="B6" i="68"/>
  <c r="AF5" i="68"/>
  <c r="AE5" i="68"/>
  <c r="AD5" i="68"/>
  <c r="AC5" i="68"/>
  <c r="AB5" i="68"/>
  <c r="AA5" i="68"/>
  <c r="Z5" i="68"/>
  <c r="Y5" i="68"/>
  <c r="X5" i="68"/>
  <c r="W5" i="68"/>
  <c r="V5" i="68"/>
  <c r="U5" i="68"/>
  <c r="T5" i="68"/>
  <c r="S5" i="68"/>
  <c r="R5" i="68"/>
  <c r="Q5" i="68"/>
  <c r="P5" i="68"/>
  <c r="O5" i="68"/>
  <c r="N5" i="68"/>
  <c r="M5" i="68"/>
  <c r="L5" i="68"/>
  <c r="K5" i="68"/>
  <c r="J5" i="68"/>
  <c r="I5" i="68"/>
  <c r="AG3" i="68" s="1"/>
  <c r="H5" i="68"/>
  <c r="G5" i="68"/>
  <c r="F5" i="68"/>
  <c r="E5" i="68"/>
  <c r="D5" i="68"/>
  <c r="C5" i="68"/>
  <c r="B5" i="68"/>
  <c r="AF4" i="68"/>
  <c r="AE4" i="68"/>
  <c r="AD4" i="68"/>
  <c r="AC4" i="68"/>
  <c r="AB4" i="68"/>
  <c r="AA4" i="68"/>
  <c r="Z4" i="68"/>
  <c r="Y4" i="68"/>
  <c r="X4" i="68"/>
  <c r="W4" i="68"/>
  <c r="V4" i="68"/>
  <c r="U4" i="68"/>
  <c r="T4" i="68"/>
  <c r="S4" i="68"/>
  <c r="R4" i="68"/>
  <c r="Q4" i="68"/>
  <c r="P4" i="68"/>
  <c r="O4" i="68"/>
  <c r="N4" i="68"/>
  <c r="M4" i="68"/>
  <c r="L4" i="68"/>
  <c r="K4" i="68"/>
  <c r="J4" i="68"/>
  <c r="I4" i="68"/>
  <c r="H4" i="68"/>
  <c r="G4" i="68"/>
  <c r="F4" i="68"/>
  <c r="E4" i="68"/>
  <c r="D4" i="68"/>
  <c r="C4" i="68"/>
  <c r="B4" i="68"/>
  <c r="AF3" i="68"/>
  <c r="AE3" i="68"/>
  <c r="AD3" i="68"/>
  <c r="AC3" i="68"/>
  <c r="AB3" i="68"/>
  <c r="AA3" i="68"/>
  <c r="Z3" i="68"/>
  <c r="Y3" i="68"/>
  <c r="X3" i="68"/>
  <c r="W3" i="68"/>
  <c r="V3" i="68"/>
  <c r="U3" i="68"/>
  <c r="T3" i="68"/>
  <c r="S3" i="68"/>
  <c r="R3" i="68"/>
  <c r="Q3" i="68"/>
  <c r="P3" i="68"/>
  <c r="O3" i="68"/>
  <c r="N3" i="68"/>
  <c r="M3" i="68"/>
  <c r="L3" i="68"/>
  <c r="K3" i="68"/>
  <c r="J3" i="68"/>
  <c r="I3" i="68"/>
  <c r="H3" i="68"/>
  <c r="G3" i="68"/>
  <c r="F3" i="68"/>
  <c r="E3" i="68"/>
  <c r="D3" i="68"/>
  <c r="C3" i="68"/>
  <c r="B3" i="68"/>
  <c r="AF35" i="67"/>
  <c r="AE35" i="67"/>
  <c r="AD35" i="67"/>
  <c r="AC35" i="67"/>
  <c r="AB35" i="67"/>
  <c r="AA35" i="67"/>
  <c r="Z35" i="67"/>
  <c r="Y35" i="67"/>
  <c r="X35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H35" i="67"/>
  <c r="G35" i="67"/>
  <c r="F35" i="67"/>
  <c r="E35" i="67"/>
  <c r="D35" i="67"/>
  <c r="C35" i="67"/>
  <c r="B35" i="67"/>
  <c r="AF34" i="67"/>
  <c r="AE34" i="67"/>
  <c r="AD34" i="67"/>
  <c r="AC34" i="67"/>
  <c r="AB34" i="67"/>
  <c r="AA34" i="67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G34" i="67"/>
  <c r="F34" i="67"/>
  <c r="E34" i="67"/>
  <c r="D34" i="67"/>
  <c r="C34" i="67"/>
  <c r="B34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32" i="67"/>
  <c r="AE32" i="67"/>
  <c r="AD32" i="67"/>
  <c r="AC32" i="67"/>
  <c r="AB32" i="67"/>
  <c r="AA32" i="67"/>
  <c r="Z32" i="67"/>
  <c r="Y32" i="67"/>
  <c r="X32" i="67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H32" i="67"/>
  <c r="G32" i="67"/>
  <c r="F32" i="67"/>
  <c r="E32" i="67"/>
  <c r="D32" i="67"/>
  <c r="C32" i="67"/>
  <c r="B32" i="67"/>
  <c r="AF31" i="67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0" i="67"/>
  <c r="AE30" i="67"/>
  <c r="AD30" i="67"/>
  <c r="AC30" i="67"/>
  <c r="AB30" i="67"/>
  <c r="AA30" i="67"/>
  <c r="Z30" i="67"/>
  <c r="Y30" i="67"/>
  <c r="X30" i="67"/>
  <c r="W30" i="67"/>
  <c r="V30" i="67"/>
  <c r="U30" i="67"/>
  <c r="T30" i="67"/>
  <c r="S30" i="67"/>
  <c r="R30" i="67"/>
  <c r="Q30" i="67"/>
  <c r="P30" i="67"/>
  <c r="O30" i="67"/>
  <c r="N30" i="67"/>
  <c r="M30" i="67"/>
  <c r="L30" i="67"/>
  <c r="K30" i="67"/>
  <c r="J30" i="67"/>
  <c r="I30" i="67"/>
  <c r="H30" i="67"/>
  <c r="G30" i="67"/>
  <c r="F30" i="67"/>
  <c r="E30" i="67"/>
  <c r="D30" i="67"/>
  <c r="C30" i="67"/>
  <c r="B30" i="67"/>
  <c r="AF29" i="67"/>
  <c r="AE29" i="67"/>
  <c r="AD29" i="67"/>
  <c r="AC29" i="67"/>
  <c r="AB29" i="67"/>
  <c r="AA29" i="67"/>
  <c r="Z29" i="67"/>
  <c r="Y29" i="67"/>
  <c r="X29" i="67"/>
  <c r="W29" i="67"/>
  <c r="V29" i="67"/>
  <c r="U29" i="67"/>
  <c r="T29" i="67"/>
  <c r="S29" i="67"/>
  <c r="R29" i="67"/>
  <c r="Q29" i="67"/>
  <c r="P29" i="67"/>
  <c r="O29" i="67"/>
  <c r="N29" i="67"/>
  <c r="M29" i="67"/>
  <c r="L29" i="67"/>
  <c r="K29" i="67"/>
  <c r="J29" i="67"/>
  <c r="I29" i="67"/>
  <c r="H29" i="67"/>
  <c r="G29" i="67"/>
  <c r="F29" i="67"/>
  <c r="E29" i="67"/>
  <c r="D29" i="67"/>
  <c r="C29" i="67"/>
  <c r="B29" i="67"/>
  <c r="AF28" i="67"/>
  <c r="AE28" i="67"/>
  <c r="AD28" i="67"/>
  <c r="AC28" i="67"/>
  <c r="AB28" i="67"/>
  <c r="AA28" i="67"/>
  <c r="Z28" i="67"/>
  <c r="Y28" i="67"/>
  <c r="X28" i="67"/>
  <c r="W28" i="67"/>
  <c r="V28" i="67"/>
  <c r="U28" i="67"/>
  <c r="T28" i="67"/>
  <c r="S28" i="67"/>
  <c r="R28" i="67"/>
  <c r="Q28" i="67"/>
  <c r="P28" i="67"/>
  <c r="O28" i="67"/>
  <c r="N28" i="67"/>
  <c r="M28" i="67"/>
  <c r="L28" i="67"/>
  <c r="K28" i="67"/>
  <c r="J28" i="67"/>
  <c r="I28" i="67"/>
  <c r="H28" i="67"/>
  <c r="G28" i="67"/>
  <c r="F28" i="67"/>
  <c r="E28" i="67"/>
  <c r="D28" i="67"/>
  <c r="C28" i="67"/>
  <c r="B28" i="67"/>
  <c r="AE27" i="67"/>
  <c r="AD27" i="67"/>
  <c r="AC27" i="67"/>
  <c r="AB27" i="67"/>
  <c r="AA27" i="67"/>
  <c r="Z27" i="67"/>
  <c r="Y27" i="67"/>
  <c r="X27" i="67"/>
  <c r="W27" i="67"/>
  <c r="V27" i="67"/>
  <c r="U27" i="67"/>
  <c r="T27" i="67"/>
  <c r="S27" i="67"/>
  <c r="R27" i="67"/>
  <c r="Q27" i="67"/>
  <c r="P27" i="67"/>
  <c r="O27" i="67"/>
  <c r="N27" i="67"/>
  <c r="M27" i="67"/>
  <c r="L27" i="67"/>
  <c r="K27" i="67"/>
  <c r="J27" i="67"/>
  <c r="I27" i="67"/>
  <c r="H27" i="67"/>
  <c r="G27" i="67"/>
  <c r="F27" i="67"/>
  <c r="E27" i="67"/>
  <c r="D27" i="67"/>
  <c r="C27" i="67"/>
  <c r="B27" i="67"/>
  <c r="AF26" i="67"/>
  <c r="AE26" i="67"/>
  <c r="AD26" i="67"/>
  <c r="AC26" i="67"/>
  <c r="AB26" i="67"/>
  <c r="AA26" i="67"/>
  <c r="Z26" i="67"/>
  <c r="Y26" i="67"/>
  <c r="X26" i="67"/>
  <c r="W26" i="67"/>
  <c r="V26" i="67"/>
  <c r="U26" i="67"/>
  <c r="T26" i="67"/>
  <c r="S26" i="67"/>
  <c r="R26" i="67"/>
  <c r="Q26" i="67"/>
  <c r="P26" i="67"/>
  <c r="O26" i="67"/>
  <c r="N26" i="67"/>
  <c r="M26" i="67"/>
  <c r="L26" i="67"/>
  <c r="K26" i="67"/>
  <c r="J26" i="67"/>
  <c r="I26" i="67"/>
  <c r="H26" i="67"/>
  <c r="G26" i="67"/>
  <c r="F26" i="67"/>
  <c r="E26" i="67"/>
  <c r="D26" i="67"/>
  <c r="C26" i="67"/>
  <c r="B26" i="67"/>
  <c r="AF25" i="67"/>
  <c r="AE25" i="67"/>
  <c r="AD25" i="67"/>
  <c r="AC25" i="67"/>
  <c r="AB25" i="67"/>
  <c r="AA25" i="67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K25" i="67"/>
  <c r="J25" i="67"/>
  <c r="I25" i="67"/>
  <c r="H25" i="67"/>
  <c r="G25" i="67"/>
  <c r="F25" i="67"/>
  <c r="E25" i="67"/>
  <c r="D25" i="67"/>
  <c r="C25" i="67"/>
  <c r="B25" i="67"/>
  <c r="AF24" i="67"/>
  <c r="AE24" i="67"/>
  <c r="AD24" i="67"/>
  <c r="AC24" i="67"/>
  <c r="AB24" i="67"/>
  <c r="AA24" i="67"/>
  <c r="Z24" i="67"/>
  <c r="Y24" i="67"/>
  <c r="X24" i="67"/>
  <c r="W24" i="67"/>
  <c r="V24" i="67"/>
  <c r="U24" i="67"/>
  <c r="T24" i="67"/>
  <c r="S24" i="67"/>
  <c r="R24" i="67"/>
  <c r="Q24" i="67"/>
  <c r="P24" i="67"/>
  <c r="O24" i="67"/>
  <c r="N24" i="67"/>
  <c r="M24" i="67"/>
  <c r="L24" i="67"/>
  <c r="K24" i="67"/>
  <c r="J24" i="67"/>
  <c r="I24" i="67"/>
  <c r="H24" i="67"/>
  <c r="G24" i="67"/>
  <c r="F24" i="67"/>
  <c r="E24" i="67"/>
  <c r="D24" i="67"/>
  <c r="C24" i="67"/>
  <c r="B24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22" i="67"/>
  <c r="AE22" i="67"/>
  <c r="AD22" i="67"/>
  <c r="AC22" i="67"/>
  <c r="AB22" i="67"/>
  <c r="AA22" i="67"/>
  <c r="Z22" i="67"/>
  <c r="Y22" i="67"/>
  <c r="X22" i="67"/>
  <c r="W22" i="67"/>
  <c r="V22" i="67"/>
  <c r="U22" i="67"/>
  <c r="T22" i="67"/>
  <c r="S22" i="67"/>
  <c r="R22" i="67"/>
  <c r="Q22" i="67"/>
  <c r="P22" i="67"/>
  <c r="O22" i="67"/>
  <c r="N22" i="67"/>
  <c r="M22" i="67"/>
  <c r="L22" i="67"/>
  <c r="K22" i="67"/>
  <c r="J22" i="67"/>
  <c r="I22" i="67"/>
  <c r="H22" i="67"/>
  <c r="G22" i="67"/>
  <c r="F22" i="67"/>
  <c r="E22" i="67"/>
  <c r="D22" i="67"/>
  <c r="C22" i="67"/>
  <c r="B22" i="67"/>
  <c r="AF21" i="67"/>
  <c r="AE21" i="67"/>
  <c r="AD21" i="67"/>
  <c r="AC21" i="67"/>
  <c r="AB21" i="67"/>
  <c r="AA21" i="67"/>
  <c r="Z21" i="67"/>
  <c r="Y21" i="67"/>
  <c r="X21" i="67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H21" i="67"/>
  <c r="G21" i="67"/>
  <c r="F21" i="67"/>
  <c r="E21" i="67"/>
  <c r="D21" i="67"/>
  <c r="C21" i="67"/>
  <c r="B21" i="67"/>
  <c r="AF20" i="67"/>
  <c r="AE20" i="67"/>
  <c r="AD20" i="67"/>
  <c r="AC20" i="67"/>
  <c r="AB20" i="67"/>
  <c r="AA20" i="67"/>
  <c r="Z20" i="67"/>
  <c r="Y20" i="67"/>
  <c r="X20" i="67"/>
  <c r="W20" i="67"/>
  <c r="V20" i="67"/>
  <c r="U20" i="67"/>
  <c r="T20" i="67"/>
  <c r="S20" i="67"/>
  <c r="R20" i="67"/>
  <c r="Q20" i="67"/>
  <c r="P20" i="67"/>
  <c r="O20" i="67"/>
  <c r="N20" i="67"/>
  <c r="M20" i="67"/>
  <c r="L20" i="67"/>
  <c r="K20" i="67"/>
  <c r="J20" i="67"/>
  <c r="I20" i="67"/>
  <c r="H20" i="67"/>
  <c r="G20" i="67"/>
  <c r="F20" i="67"/>
  <c r="E20" i="67"/>
  <c r="D20" i="67"/>
  <c r="C20" i="67"/>
  <c r="B20" i="67"/>
  <c r="AF18" i="67"/>
  <c r="AE18" i="67"/>
  <c r="AD18" i="67"/>
  <c r="AC18" i="67"/>
  <c r="AB18" i="67"/>
  <c r="AA18" i="67"/>
  <c r="Z18" i="67"/>
  <c r="Y18" i="67"/>
  <c r="X18" i="67"/>
  <c r="W18" i="67"/>
  <c r="V18" i="67"/>
  <c r="U18" i="67"/>
  <c r="T18" i="67"/>
  <c r="S18" i="67"/>
  <c r="R18" i="67"/>
  <c r="Q18" i="67"/>
  <c r="P18" i="67"/>
  <c r="O18" i="67"/>
  <c r="N18" i="67"/>
  <c r="M18" i="67"/>
  <c r="L18" i="67"/>
  <c r="K18" i="67"/>
  <c r="J18" i="67"/>
  <c r="I18" i="67"/>
  <c r="H18" i="67"/>
  <c r="G18" i="67"/>
  <c r="F18" i="67"/>
  <c r="E18" i="67"/>
  <c r="D18" i="67"/>
  <c r="C18" i="67"/>
  <c r="B18" i="67"/>
  <c r="AF17" i="67"/>
  <c r="AE17" i="67"/>
  <c r="AD17" i="67"/>
  <c r="AC17" i="67"/>
  <c r="AB17" i="67"/>
  <c r="AA17" i="67"/>
  <c r="Z17" i="67"/>
  <c r="Y17" i="67"/>
  <c r="X17" i="67"/>
  <c r="W17" i="67"/>
  <c r="V17" i="67"/>
  <c r="U17" i="67"/>
  <c r="T17" i="67"/>
  <c r="S17" i="67"/>
  <c r="R17" i="67"/>
  <c r="Q17" i="67"/>
  <c r="P17" i="67"/>
  <c r="O17" i="67"/>
  <c r="N17" i="67"/>
  <c r="M17" i="67"/>
  <c r="L17" i="67"/>
  <c r="K17" i="67"/>
  <c r="J17" i="67"/>
  <c r="I17" i="67"/>
  <c r="H17" i="67"/>
  <c r="G17" i="67"/>
  <c r="F17" i="67"/>
  <c r="E17" i="67"/>
  <c r="D17" i="67"/>
  <c r="C17" i="67"/>
  <c r="B17" i="67"/>
  <c r="AF16" i="67"/>
  <c r="AE16" i="67"/>
  <c r="AD16" i="67"/>
  <c r="AC16" i="67"/>
  <c r="AB16" i="67"/>
  <c r="AA16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G16" i="67"/>
  <c r="F16" i="67"/>
  <c r="E16" i="67"/>
  <c r="D16" i="67"/>
  <c r="C16" i="67"/>
  <c r="B16" i="67"/>
  <c r="AF15" i="67"/>
  <c r="AE15" i="67"/>
  <c r="AD15" i="67"/>
  <c r="AC15" i="67"/>
  <c r="AB15" i="67"/>
  <c r="AA15" i="67"/>
  <c r="Z15" i="67"/>
  <c r="Y15" i="67"/>
  <c r="X15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G15" i="67"/>
  <c r="F15" i="67"/>
  <c r="E15" i="67"/>
  <c r="D15" i="67"/>
  <c r="C15" i="67"/>
  <c r="B15" i="67"/>
  <c r="AF14" i="67"/>
  <c r="AE14" i="67"/>
  <c r="AD14" i="67"/>
  <c r="AC14" i="67"/>
  <c r="AB14" i="67"/>
  <c r="AA14" i="67"/>
  <c r="Z14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H14" i="67"/>
  <c r="G14" i="67"/>
  <c r="F14" i="67"/>
  <c r="E14" i="67"/>
  <c r="D14" i="67"/>
  <c r="C14" i="67"/>
  <c r="B14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AF12" i="67"/>
  <c r="AE12" i="67"/>
  <c r="AD12" i="67"/>
  <c r="AC12" i="67"/>
  <c r="AB12" i="67"/>
  <c r="AA12" i="67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G12" i="67"/>
  <c r="F12" i="67"/>
  <c r="E12" i="67"/>
  <c r="D12" i="67"/>
  <c r="C12" i="67"/>
  <c r="B12" i="67"/>
  <c r="AE11" i="67"/>
  <c r="AD11" i="67"/>
  <c r="AC11" i="67"/>
  <c r="AB11" i="67"/>
  <c r="AA11" i="67"/>
  <c r="Z11" i="67"/>
  <c r="Y11" i="67"/>
  <c r="X11" i="67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H11" i="67"/>
  <c r="G11" i="67"/>
  <c r="F11" i="67"/>
  <c r="E11" i="67"/>
  <c r="D11" i="67"/>
  <c r="C11" i="67"/>
  <c r="B11" i="67"/>
  <c r="AF10" i="67"/>
  <c r="AE10" i="67"/>
  <c r="AD10" i="67"/>
  <c r="AC10" i="67"/>
  <c r="AB10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B10" i="67"/>
  <c r="AE9" i="67"/>
  <c r="AD9" i="67"/>
  <c r="AC9" i="67"/>
  <c r="AB9" i="67"/>
  <c r="AA9" i="67"/>
  <c r="Z9" i="67"/>
  <c r="Y9" i="67"/>
  <c r="X9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G9" i="67"/>
  <c r="F9" i="67"/>
  <c r="E9" i="67"/>
  <c r="D9" i="67"/>
  <c r="C9" i="67"/>
  <c r="B9" i="67"/>
  <c r="AF8" i="67"/>
  <c r="AE8" i="67"/>
  <c r="AD8" i="67"/>
  <c r="AC8" i="67"/>
  <c r="AB8" i="67"/>
  <c r="AA8" i="67"/>
  <c r="Z8" i="67"/>
  <c r="Y8" i="67"/>
  <c r="X8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H8" i="67"/>
  <c r="G8" i="67"/>
  <c r="F8" i="67"/>
  <c r="E8" i="67"/>
  <c r="D8" i="67"/>
  <c r="C8" i="67"/>
  <c r="B8" i="67"/>
  <c r="AF7" i="67"/>
  <c r="AE7" i="67"/>
  <c r="AD7" i="67"/>
  <c r="AC7" i="67"/>
  <c r="AB7" i="67"/>
  <c r="AA7" i="67"/>
  <c r="Z7" i="67"/>
  <c r="Y7" i="67"/>
  <c r="X7" i="67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H7" i="67"/>
  <c r="G7" i="67"/>
  <c r="F7" i="67"/>
  <c r="E7" i="67"/>
  <c r="D7" i="67"/>
  <c r="C7" i="67"/>
  <c r="B7" i="67"/>
  <c r="AE6" i="67"/>
  <c r="AD6" i="67"/>
  <c r="AC6" i="67"/>
  <c r="AB6" i="67"/>
  <c r="AA6" i="67"/>
  <c r="Z6" i="67"/>
  <c r="Y6" i="67"/>
  <c r="X6" i="67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H6" i="67"/>
  <c r="G6" i="67"/>
  <c r="F6" i="67"/>
  <c r="E6" i="67"/>
  <c r="D6" i="67"/>
  <c r="C6" i="67"/>
  <c r="B6" i="67"/>
  <c r="AF5" i="67"/>
  <c r="AE5" i="67"/>
  <c r="AD5" i="67"/>
  <c r="AC5" i="67"/>
  <c r="AB5" i="67"/>
  <c r="AA5" i="67"/>
  <c r="Z5" i="67"/>
  <c r="Y5" i="67"/>
  <c r="X5" i="67"/>
  <c r="W5" i="67"/>
  <c r="V5" i="67"/>
  <c r="U5" i="67"/>
  <c r="T5" i="67"/>
  <c r="S5" i="67"/>
  <c r="R5" i="67"/>
  <c r="Q5" i="67"/>
  <c r="P5" i="67"/>
  <c r="O5" i="67"/>
  <c r="N5" i="67"/>
  <c r="M5" i="67"/>
  <c r="L5" i="67"/>
  <c r="K5" i="67"/>
  <c r="J5" i="67"/>
  <c r="I5" i="67"/>
  <c r="H5" i="67"/>
  <c r="G5" i="67"/>
  <c r="F5" i="67"/>
  <c r="AG3" i="67" s="1"/>
  <c r="E5" i="67"/>
  <c r="D5" i="67"/>
  <c r="C5" i="67"/>
  <c r="B5" i="67"/>
  <c r="AF4" i="67"/>
  <c r="AE4" i="67"/>
  <c r="AD4" i="67"/>
  <c r="AC4" i="67"/>
  <c r="AB4" i="67"/>
  <c r="AA4" i="67"/>
  <c r="Z4" i="67"/>
  <c r="Y4" i="67"/>
  <c r="X4" i="67"/>
  <c r="W4" i="67"/>
  <c r="V4" i="67"/>
  <c r="U4" i="67"/>
  <c r="T4" i="67"/>
  <c r="S4" i="67"/>
  <c r="R4" i="67"/>
  <c r="Q4" i="67"/>
  <c r="P4" i="67"/>
  <c r="O4" i="67"/>
  <c r="N4" i="67"/>
  <c r="M4" i="67"/>
  <c r="L4" i="67"/>
  <c r="K4" i="67"/>
  <c r="J4" i="67"/>
  <c r="I4" i="67"/>
  <c r="H4" i="67"/>
  <c r="G4" i="67"/>
  <c r="F4" i="67"/>
  <c r="E4" i="67"/>
  <c r="D4" i="67"/>
  <c r="C4" i="67"/>
  <c r="B4" i="67"/>
  <c r="AF3" i="67"/>
  <c r="AE3" i="67"/>
  <c r="AD3" i="67"/>
  <c r="AC3" i="67"/>
  <c r="AB3" i="67"/>
  <c r="AA3" i="67"/>
  <c r="Z3" i="67"/>
  <c r="Y3" i="67"/>
  <c r="X3" i="67"/>
  <c r="W3" i="67"/>
  <c r="V3" i="67"/>
  <c r="U3" i="67"/>
  <c r="T3" i="67"/>
  <c r="S3" i="67"/>
  <c r="R3" i="67"/>
  <c r="Q3" i="67"/>
  <c r="P3" i="67"/>
  <c r="O3" i="67"/>
  <c r="N3" i="67"/>
  <c r="M3" i="67"/>
  <c r="L3" i="67"/>
  <c r="K3" i="67"/>
  <c r="J3" i="67"/>
  <c r="I3" i="67"/>
  <c r="H3" i="67"/>
  <c r="G3" i="67"/>
  <c r="F3" i="67"/>
  <c r="E3" i="67"/>
  <c r="D3" i="67"/>
  <c r="C3" i="67"/>
  <c r="B3" i="67"/>
  <c r="AG106" i="66"/>
  <c r="AE103" i="66"/>
  <c r="AD103" i="66"/>
  <c r="AC103" i="66"/>
  <c r="AB103" i="66"/>
  <c r="AA103" i="66"/>
  <c r="Z103" i="66"/>
  <c r="Y103" i="66"/>
  <c r="X103" i="66"/>
  <c r="W103" i="66"/>
  <c r="V103" i="66"/>
  <c r="U103" i="66"/>
  <c r="T103" i="66"/>
  <c r="S103" i="66"/>
  <c r="R103" i="66"/>
  <c r="Q103" i="66"/>
  <c r="P103" i="66"/>
  <c r="O103" i="66"/>
  <c r="N103" i="66"/>
  <c r="M103" i="66"/>
  <c r="L103" i="66"/>
  <c r="K103" i="66"/>
  <c r="J103" i="66"/>
  <c r="I103" i="66"/>
  <c r="H103" i="66"/>
  <c r="G103" i="66"/>
  <c r="F103" i="66"/>
  <c r="E103" i="66"/>
  <c r="D103" i="66"/>
  <c r="C103" i="66"/>
  <c r="B103" i="66"/>
  <c r="AE102" i="66"/>
  <c r="AD102" i="66"/>
  <c r="AC102" i="66"/>
  <c r="AB102" i="66"/>
  <c r="AA102" i="66"/>
  <c r="Z102" i="66"/>
  <c r="Y102" i="66"/>
  <c r="X102" i="66"/>
  <c r="W102" i="66"/>
  <c r="V102" i="66"/>
  <c r="U102" i="66"/>
  <c r="T102" i="66"/>
  <c r="S102" i="66"/>
  <c r="R102" i="66"/>
  <c r="Q102" i="66"/>
  <c r="P102" i="66"/>
  <c r="O102" i="66"/>
  <c r="N102" i="66"/>
  <c r="M102" i="66"/>
  <c r="L102" i="66"/>
  <c r="K102" i="66"/>
  <c r="J102" i="66"/>
  <c r="I102" i="66"/>
  <c r="H102" i="66"/>
  <c r="G102" i="66"/>
  <c r="F102" i="66"/>
  <c r="E102" i="66"/>
  <c r="D102" i="66"/>
  <c r="C102" i="66"/>
  <c r="B102" i="66"/>
  <c r="AE101" i="66"/>
  <c r="AD101" i="66"/>
  <c r="AC101" i="66"/>
  <c r="AB101" i="66"/>
  <c r="AA101" i="66"/>
  <c r="Z101" i="66"/>
  <c r="Y101" i="66"/>
  <c r="X101" i="66"/>
  <c r="W101" i="66"/>
  <c r="V101" i="66"/>
  <c r="U101" i="66"/>
  <c r="T101" i="66"/>
  <c r="S101" i="66"/>
  <c r="R101" i="66"/>
  <c r="Q101" i="66"/>
  <c r="P101" i="66"/>
  <c r="O101" i="66"/>
  <c r="N101" i="66"/>
  <c r="M101" i="66"/>
  <c r="L101" i="66"/>
  <c r="K101" i="66"/>
  <c r="J101" i="66"/>
  <c r="I101" i="66"/>
  <c r="H101" i="66"/>
  <c r="G101" i="66"/>
  <c r="F101" i="66"/>
  <c r="E101" i="66"/>
  <c r="D101" i="66"/>
  <c r="C101" i="66"/>
  <c r="B101" i="66"/>
  <c r="AE100" i="66"/>
  <c r="AD100" i="66"/>
  <c r="AC100" i="66"/>
  <c r="AB100" i="66"/>
  <c r="AA100" i="66"/>
  <c r="Z100" i="66"/>
  <c r="Y100" i="66"/>
  <c r="X100" i="66"/>
  <c r="W100" i="66"/>
  <c r="V100" i="66"/>
  <c r="U100" i="66"/>
  <c r="T100" i="66"/>
  <c r="S100" i="66"/>
  <c r="R100" i="66"/>
  <c r="Q100" i="66"/>
  <c r="P100" i="66"/>
  <c r="O100" i="66"/>
  <c r="N100" i="66"/>
  <c r="M100" i="66"/>
  <c r="L100" i="66"/>
  <c r="K100" i="66"/>
  <c r="J100" i="66"/>
  <c r="I100" i="66"/>
  <c r="H100" i="66"/>
  <c r="G100" i="66"/>
  <c r="F100" i="66"/>
  <c r="E100" i="66"/>
  <c r="D100" i="66"/>
  <c r="C100" i="66"/>
  <c r="B100" i="66"/>
  <c r="AE99" i="66"/>
  <c r="AD99" i="66"/>
  <c r="AC99" i="66"/>
  <c r="AB99" i="66"/>
  <c r="AA99" i="66"/>
  <c r="Z99" i="66"/>
  <c r="Y99" i="66"/>
  <c r="X99" i="66"/>
  <c r="W99" i="66"/>
  <c r="V99" i="66"/>
  <c r="U99" i="66"/>
  <c r="T99" i="66"/>
  <c r="S99" i="66"/>
  <c r="R99" i="66"/>
  <c r="Q99" i="66"/>
  <c r="P99" i="66"/>
  <c r="O99" i="66"/>
  <c r="N99" i="66"/>
  <c r="M99" i="66"/>
  <c r="L99" i="66"/>
  <c r="K99" i="66"/>
  <c r="J99" i="66"/>
  <c r="I99" i="66"/>
  <c r="H99" i="66"/>
  <c r="G99" i="66"/>
  <c r="F99" i="66"/>
  <c r="E99" i="66"/>
  <c r="D99" i="66"/>
  <c r="C99" i="66"/>
  <c r="B99" i="66"/>
  <c r="AE98" i="66"/>
  <c r="AD98" i="66"/>
  <c r="AC98" i="66"/>
  <c r="AB98" i="66"/>
  <c r="AA98" i="66"/>
  <c r="Z98" i="66"/>
  <c r="Y98" i="66"/>
  <c r="X98" i="66"/>
  <c r="W98" i="66"/>
  <c r="V98" i="66"/>
  <c r="U98" i="66"/>
  <c r="T98" i="66"/>
  <c r="S98" i="66"/>
  <c r="R98" i="66"/>
  <c r="Q98" i="66"/>
  <c r="P98" i="66"/>
  <c r="O98" i="66"/>
  <c r="N98" i="66"/>
  <c r="M98" i="66"/>
  <c r="L98" i="66"/>
  <c r="K98" i="66"/>
  <c r="J98" i="66"/>
  <c r="I98" i="66"/>
  <c r="H98" i="66"/>
  <c r="G98" i="66"/>
  <c r="F98" i="66"/>
  <c r="E98" i="66"/>
  <c r="D98" i="66"/>
  <c r="C98" i="66"/>
  <c r="B98" i="66"/>
  <c r="AE97" i="66"/>
  <c r="AD97" i="66"/>
  <c r="AC97" i="66"/>
  <c r="AB97" i="66"/>
  <c r="AA97" i="66"/>
  <c r="Z97" i="66"/>
  <c r="Y97" i="66"/>
  <c r="X97" i="66"/>
  <c r="W97" i="66"/>
  <c r="V97" i="66"/>
  <c r="U97" i="66"/>
  <c r="T97" i="66"/>
  <c r="S97" i="66"/>
  <c r="R97" i="66"/>
  <c r="Q97" i="66"/>
  <c r="P97" i="66"/>
  <c r="O97" i="66"/>
  <c r="N97" i="66"/>
  <c r="M97" i="66"/>
  <c r="L97" i="66"/>
  <c r="K97" i="66"/>
  <c r="J97" i="66"/>
  <c r="I97" i="66"/>
  <c r="H97" i="66"/>
  <c r="G97" i="66"/>
  <c r="F97" i="66"/>
  <c r="E97" i="66"/>
  <c r="D97" i="66"/>
  <c r="C97" i="66"/>
  <c r="B97" i="66"/>
  <c r="AE96" i="66"/>
  <c r="AD96" i="66"/>
  <c r="AC96" i="66"/>
  <c r="AB96" i="66"/>
  <c r="AA96" i="66"/>
  <c r="Z96" i="66"/>
  <c r="Y96" i="66"/>
  <c r="X96" i="66"/>
  <c r="W96" i="66"/>
  <c r="V96" i="66"/>
  <c r="U96" i="66"/>
  <c r="T96" i="66"/>
  <c r="S96" i="66"/>
  <c r="R96" i="66"/>
  <c r="Q96" i="66"/>
  <c r="P96" i="66"/>
  <c r="O96" i="66"/>
  <c r="N96" i="66"/>
  <c r="M96" i="66"/>
  <c r="L96" i="66"/>
  <c r="K96" i="66"/>
  <c r="J96" i="66"/>
  <c r="I96" i="66"/>
  <c r="H96" i="66"/>
  <c r="G96" i="66"/>
  <c r="F96" i="66"/>
  <c r="E96" i="66"/>
  <c r="D96" i="66"/>
  <c r="C96" i="66"/>
  <c r="B96" i="66"/>
  <c r="AE95" i="66"/>
  <c r="AD95" i="66"/>
  <c r="AC95" i="66"/>
  <c r="AB95" i="66"/>
  <c r="AA95" i="66"/>
  <c r="Z95" i="66"/>
  <c r="Y95" i="66"/>
  <c r="X95" i="66"/>
  <c r="W95" i="66"/>
  <c r="V95" i="66"/>
  <c r="U95" i="66"/>
  <c r="T95" i="66"/>
  <c r="S95" i="66"/>
  <c r="R95" i="66"/>
  <c r="Q95" i="66"/>
  <c r="P95" i="66"/>
  <c r="O95" i="66"/>
  <c r="N95" i="66"/>
  <c r="M95" i="66"/>
  <c r="L95" i="66"/>
  <c r="K95" i="66"/>
  <c r="J95" i="66"/>
  <c r="I95" i="66"/>
  <c r="H95" i="66"/>
  <c r="G95" i="66"/>
  <c r="F95" i="66"/>
  <c r="E95" i="66"/>
  <c r="D95" i="66"/>
  <c r="C95" i="66"/>
  <c r="B95" i="66"/>
  <c r="AE94" i="66"/>
  <c r="AD94" i="66"/>
  <c r="AC94" i="66"/>
  <c r="AB94" i="66"/>
  <c r="AA94" i="66"/>
  <c r="Z94" i="66"/>
  <c r="Y94" i="66"/>
  <c r="X94" i="66"/>
  <c r="W94" i="66"/>
  <c r="V94" i="66"/>
  <c r="U94" i="66"/>
  <c r="T94" i="66"/>
  <c r="S94" i="66"/>
  <c r="R94" i="66"/>
  <c r="Q94" i="66"/>
  <c r="P94" i="66"/>
  <c r="O94" i="66"/>
  <c r="N94" i="66"/>
  <c r="M94" i="66"/>
  <c r="L94" i="66"/>
  <c r="K94" i="66"/>
  <c r="J94" i="66"/>
  <c r="I94" i="66"/>
  <c r="H94" i="66"/>
  <c r="G94" i="66"/>
  <c r="F94" i="66"/>
  <c r="E94" i="66"/>
  <c r="D94" i="66"/>
  <c r="C94" i="66"/>
  <c r="B94" i="66"/>
  <c r="AE93" i="66"/>
  <c r="AD93" i="66"/>
  <c r="AC93" i="66"/>
  <c r="AB93" i="66"/>
  <c r="AA93" i="66"/>
  <c r="Z93" i="66"/>
  <c r="Y93" i="66"/>
  <c r="X93" i="66"/>
  <c r="W93" i="66"/>
  <c r="V93" i="66"/>
  <c r="U93" i="66"/>
  <c r="T93" i="66"/>
  <c r="S93" i="66"/>
  <c r="R93" i="66"/>
  <c r="Q93" i="66"/>
  <c r="P93" i="66"/>
  <c r="O93" i="66"/>
  <c r="N93" i="66"/>
  <c r="M93" i="66"/>
  <c r="L93" i="66"/>
  <c r="K93" i="66"/>
  <c r="J93" i="66"/>
  <c r="I93" i="66"/>
  <c r="H93" i="66"/>
  <c r="G93" i="66"/>
  <c r="F93" i="66"/>
  <c r="E93" i="66"/>
  <c r="D93" i="66"/>
  <c r="C93" i="66"/>
  <c r="B93" i="66"/>
  <c r="AE92" i="66"/>
  <c r="AD92" i="66"/>
  <c r="AC92" i="66"/>
  <c r="AB92" i="66"/>
  <c r="AA92" i="66"/>
  <c r="Z92" i="66"/>
  <c r="Y92" i="66"/>
  <c r="X92" i="66"/>
  <c r="W92" i="66"/>
  <c r="V92" i="66"/>
  <c r="U92" i="66"/>
  <c r="T92" i="66"/>
  <c r="S92" i="66"/>
  <c r="R92" i="66"/>
  <c r="Q92" i="66"/>
  <c r="P92" i="66"/>
  <c r="O92" i="66"/>
  <c r="N92" i="66"/>
  <c r="M92" i="66"/>
  <c r="L92" i="66"/>
  <c r="K92" i="66"/>
  <c r="J92" i="66"/>
  <c r="I92" i="66"/>
  <c r="H92" i="66"/>
  <c r="G92" i="66"/>
  <c r="F92" i="66"/>
  <c r="E92" i="66"/>
  <c r="D92" i="66"/>
  <c r="C92" i="66"/>
  <c r="B92" i="66"/>
  <c r="AE91" i="66"/>
  <c r="AD91" i="66"/>
  <c r="AC91" i="66"/>
  <c r="AB91" i="66"/>
  <c r="AA91" i="66"/>
  <c r="Z91" i="66"/>
  <c r="Y91" i="66"/>
  <c r="X91" i="66"/>
  <c r="W91" i="66"/>
  <c r="V91" i="66"/>
  <c r="U91" i="66"/>
  <c r="T91" i="66"/>
  <c r="S91" i="66"/>
  <c r="R91" i="66"/>
  <c r="Q91" i="66"/>
  <c r="P91" i="66"/>
  <c r="O91" i="66"/>
  <c r="N91" i="66"/>
  <c r="M91" i="66"/>
  <c r="L91" i="66"/>
  <c r="K91" i="66"/>
  <c r="J91" i="66"/>
  <c r="I91" i="66"/>
  <c r="H91" i="66"/>
  <c r="G91" i="66"/>
  <c r="F91" i="66"/>
  <c r="E91" i="66"/>
  <c r="D91" i="66"/>
  <c r="C91" i="66"/>
  <c r="B91" i="66"/>
  <c r="AE90" i="66"/>
  <c r="AD90" i="66"/>
  <c r="AC90" i="66"/>
  <c r="AB90" i="66"/>
  <c r="AA90" i="66"/>
  <c r="Z90" i="66"/>
  <c r="Y90" i="66"/>
  <c r="X90" i="66"/>
  <c r="W90" i="66"/>
  <c r="V90" i="66"/>
  <c r="U90" i="66"/>
  <c r="T90" i="66"/>
  <c r="S90" i="66"/>
  <c r="R90" i="66"/>
  <c r="Q90" i="66"/>
  <c r="P90" i="66"/>
  <c r="O90" i="66"/>
  <c r="N90" i="66"/>
  <c r="M90" i="66"/>
  <c r="L90" i="66"/>
  <c r="K90" i="66"/>
  <c r="J90" i="66"/>
  <c r="I90" i="66"/>
  <c r="H90" i="66"/>
  <c r="G90" i="66"/>
  <c r="F90" i="66"/>
  <c r="E90" i="66"/>
  <c r="D90" i="66"/>
  <c r="C90" i="66"/>
  <c r="B90" i="66"/>
  <c r="AF88" i="66" s="1"/>
  <c r="AE89" i="66"/>
  <c r="AD89" i="66"/>
  <c r="AC89" i="66"/>
  <c r="AB89" i="66"/>
  <c r="AA89" i="66"/>
  <c r="Z89" i="66"/>
  <c r="Y89" i="66"/>
  <c r="X89" i="66"/>
  <c r="W89" i="66"/>
  <c r="V89" i="66"/>
  <c r="U89" i="66"/>
  <c r="T89" i="66"/>
  <c r="S89" i="66"/>
  <c r="R89" i="66"/>
  <c r="Q89" i="66"/>
  <c r="P89" i="66"/>
  <c r="O89" i="66"/>
  <c r="N89" i="66"/>
  <c r="M89" i="66"/>
  <c r="L89" i="66"/>
  <c r="K89" i="66"/>
  <c r="J89" i="66"/>
  <c r="I89" i="66"/>
  <c r="H89" i="66"/>
  <c r="G89" i="66"/>
  <c r="F89" i="66"/>
  <c r="E89" i="66"/>
  <c r="D89" i="66"/>
  <c r="C89" i="66"/>
  <c r="B89" i="66"/>
  <c r="AE88" i="66"/>
  <c r="AD88" i="66"/>
  <c r="AC88" i="66"/>
  <c r="AB88" i="66"/>
  <c r="AA88" i="66"/>
  <c r="Z88" i="66"/>
  <c r="Y88" i="66"/>
  <c r="X88" i="66"/>
  <c r="W88" i="66"/>
  <c r="V88" i="66"/>
  <c r="U88" i="66"/>
  <c r="T88" i="66"/>
  <c r="S88" i="66"/>
  <c r="R88" i="66"/>
  <c r="Q88" i="66"/>
  <c r="P88" i="66"/>
  <c r="O88" i="66"/>
  <c r="N88" i="66"/>
  <c r="M88" i="66"/>
  <c r="L88" i="66"/>
  <c r="K88" i="66"/>
  <c r="J88" i="66"/>
  <c r="I88" i="66"/>
  <c r="H88" i="66"/>
  <c r="G88" i="66"/>
  <c r="F88" i="66"/>
  <c r="E88" i="66"/>
  <c r="D88" i="66"/>
  <c r="C88" i="66"/>
  <c r="B88" i="66"/>
  <c r="AE86" i="66"/>
  <c r="AD86" i="66"/>
  <c r="AC86" i="66"/>
  <c r="AB86" i="66"/>
  <c r="AA86" i="66"/>
  <c r="Z86" i="66"/>
  <c r="Y86" i="66"/>
  <c r="X86" i="66"/>
  <c r="W86" i="66"/>
  <c r="V86" i="66"/>
  <c r="U86" i="66"/>
  <c r="T86" i="66"/>
  <c r="S86" i="66"/>
  <c r="R86" i="66"/>
  <c r="Q86" i="66"/>
  <c r="P86" i="66"/>
  <c r="O86" i="66"/>
  <c r="N86" i="66"/>
  <c r="M86" i="66"/>
  <c r="L86" i="66"/>
  <c r="K86" i="66"/>
  <c r="J86" i="66"/>
  <c r="I86" i="66"/>
  <c r="H86" i="66"/>
  <c r="G86" i="66"/>
  <c r="F86" i="66"/>
  <c r="E86" i="66"/>
  <c r="D86" i="66"/>
  <c r="C86" i="66"/>
  <c r="B86" i="66"/>
  <c r="AE85" i="66"/>
  <c r="AD85" i="66"/>
  <c r="AC85" i="66"/>
  <c r="AB85" i="66"/>
  <c r="AA85" i="66"/>
  <c r="Z85" i="66"/>
  <c r="Y85" i="66"/>
  <c r="X85" i="66"/>
  <c r="W85" i="66"/>
  <c r="V85" i="66"/>
  <c r="U85" i="66"/>
  <c r="T85" i="66"/>
  <c r="S85" i="66"/>
  <c r="R85" i="66"/>
  <c r="Q85" i="66"/>
  <c r="P85" i="66"/>
  <c r="O85" i="66"/>
  <c r="N85" i="66"/>
  <c r="M85" i="66"/>
  <c r="L85" i="66"/>
  <c r="K85" i="66"/>
  <c r="J85" i="66"/>
  <c r="I85" i="66"/>
  <c r="H85" i="66"/>
  <c r="G85" i="66"/>
  <c r="F85" i="66"/>
  <c r="E85" i="66"/>
  <c r="D85" i="66"/>
  <c r="C85" i="66"/>
  <c r="B85" i="66"/>
  <c r="AE84" i="66"/>
  <c r="AD84" i="66"/>
  <c r="AC84" i="66"/>
  <c r="AB84" i="66"/>
  <c r="AA84" i="66"/>
  <c r="Z84" i="66"/>
  <c r="Y84" i="66"/>
  <c r="X84" i="66"/>
  <c r="W84" i="66"/>
  <c r="V84" i="66"/>
  <c r="U84" i="66"/>
  <c r="T84" i="66"/>
  <c r="S84" i="66"/>
  <c r="R84" i="66"/>
  <c r="Q84" i="66"/>
  <c r="P84" i="66"/>
  <c r="O84" i="66"/>
  <c r="N84" i="66"/>
  <c r="M84" i="66"/>
  <c r="L84" i="66"/>
  <c r="K84" i="66"/>
  <c r="J84" i="66"/>
  <c r="I84" i="66"/>
  <c r="H84" i="66"/>
  <c r="G84" i="66"/>
  <c r="F84" i="66"/>
  <c r="E84" i="66"/>
  <c r="D84" i="66"/>
  <c r="C84" i="66"/>
  <c r="B84" i="66"/>
  <c r="AE83" i="66"/>
  <c r="AD83" i="66"/>
  <c r="AC83" i="66"/>
  <c r="AB83" i="66"/>
  <c r="AA83" i="66"/>
  <c r="Z83" i="66"/>
  <c r="Y83" i="66"/>
  <c r="X83" i="66"/>
  <c r="W83" i="66"/>
  <c r="V83" i="66"/>
  <c r="U83" i="66"/>
  <c r="T83" i="66"/>
  <c r="S83" i="66"/>
  <c r="R83" i="66"/>
  <c r="Q83" i="66"/>
  <c r="P83" i="66"/>
  <c r="O83" i="66"/>
  <c r="N83" i="66"/>
  <c r="M83" i="66"/>
  <c r="L83" i="66"/>
  <c r="K83" i="66"/>
  <c r="J83" i="66"/>
  <c r="I83" i="66"/>
  <c r="H83" i="66"/>
  <c r="G83" i="66"/>
  <c r="F83" i="66"/>
  <c r="E83" i="66"/>
  <c r="D83" i="66"/>
  <c r="C83" i="66"/>
  <c r="B83" i="66"/>
  <c r="AE82" i="66"/>
  <c r="AD82" i="66"/>
  <c r="AC82" i="66"/>
  <c r="AB82" i="66"/>
  <c r="AA82" i="66"/>
  <c r="Z82" i="66"/>
  <c r="Y82" i="66"/>
  <c r="X82" i="66"/>
  <c r="W82" i="66"/>
  <c r="V82" i="66"/>
  <c r="U82" i="66"/>
  <c r="T82" i="66"/>
  <c r="S82" i="66"/>
  <c r="R82" i="66"/>
  <c r="Q82" i="66"/>
  <c r="P82" i="66"/>
  <c r="O82" i="66"/>
  <c r="N82" i="66"/>
  <c r="M82" i="66"/>
  <c r="L82" i="66"/>
  <c r="K82" i="66"/>
  <c r="J82" i="66"/>
  <c r="I82" i="66"/>
  <c r="H82" i="66"/>
  <c r="G82" i="66"/>
  <c r="F82" i="66"/>
  <c r="E82" i="66"/>
  <c r="D82" i="66"/>
  <c r="C82" i="66"/>
  <c r="B82" i="66"/>
  <c r="AE81" i="66"/>
  <c r="AD81" i="66"/>
  <c r="AC81" i="66"/>
  <c r="AB81" i="66"/>
  <c r="AA81" i="66"/>
  <c r="Z81" i="66"/>
  <c r="Y81" i="66"/>
  <c r="X81" i="66"/>
  <c r="W81" i="66"/>
  <c r="V81" i="66"/>
  <c r="U81" i="66"/>
  <c r="T81" i="66"/>
  <c r="S81" i="66"/>
  <c r="R81" i="66"/>
  <c r="Q81" i="66"/>
  <c r="P81" i="66"/>
  <c r="O81" i="66"/>
  <c r="N81" i="66"/>
  <c r="M81" i="66"/>
  <c r="L81" i="66"/>
  <c r="K81" i="66"/>
  <c r="J81" i="66"/>
  <c r="I81" i="66"/>
  <c r="H81" i="66"/>
  <c r="G81" i="66"/>
  <c r="F81" i="66"/>
  <c r="E81" i="66"/>
  <c r="D81" i="66"/>
  <c r="C81" i="66"/>
  <c r="B81" i="66"/>
  <c r="AE80" i="66"/>
  <c r="AD80" i="66"/>
  <c r="AC80" i="66"/>
  <c r="AB80" i="66"/>
  <c r="AA80" i="66"/>
  <c r="Z80" i="66"/>
  <c r="Y80" i="66"/>
  <c r="X80" i="66"/>
  <c r="W80" i="66"/>
  <c r="V80" i="66"/>
  <c r="U80" i="66"/>
  <c r="T80" i="66"/>
  <c r="S80" i="66"/>
  <c r="R80" i="66"/>
  <c r="Q80" i="66"/>
  <c r="P80" i="66"/>
  <c r="O80" i="66"/>
  <c r="N80" i="66"/>
  <c r="M80" i="66"/>
  <c r="L80" i="66"/>
  <c r="K80" i="66"/>
  <c r="J80" i="66"/>
  <c r="I80" i="66"/>
  <c r="H80" i="66"/>
  <c r="G80" i="66"/>
  <c r="F80" i="66"/>
  <c r="E80" i="66"/>
  <c r="D80" i="66"/>
  <c r="C80" i="66"/>
  <c r="B80" i="66"/>
  <c r="AE79" i="66"/>
  <c r="AD79" i="66"/>
  <c r="AC79" i="66"/>
  <c r="AB79" i="66"/>
  <c r="AA79" i="66"/>
  <c r="Z79" i="66"/>
  <c r="Y79" i="66"/>
  <c r="X79" i="66"/>
  <c r="W79" i="66"/>
  <c r="V79" i="66"/>
  <c r="U79" i="66"/>
  <c r="T79" i="66"/>
  <c r="S79" i="66"/>
  <c r="R79" i="66"/>
  <c r="Q79" i="66"/>
  <c r="P79" i="66"/>
  <c r="O79" i="66"/>
  <c r="N79" i="66"/>
  <c r="M79" i="66"/>
  <c r="L79" i="66"/>
  <c r="K79" i="66"/>
  <c r="J79" i="66"/>
  <c r="I79" i="66"/>
  <c r="H79" i="66"/>
  <c r="G79" i="66"/>
  <c r="F79" i="66"/>
  <c r="E79" i="66"/>
  <c r="D79" i="66"/>
  <c r="C79" i="66"/>
  <c r="B79" i="66"/>
  <c r="AE78" i="66"/>
  <c r="AD78" i="66"/>
  <c r="AC78" i="66"/>
  <c r="AB78" i="66"/>
  <c r="AA78" i="66"/>
  <c r="Z78" i="66"/>
  <c r="Y78" i="66"/>
  <c r="X78" i="66"/>
  <c r="W78" i="66"/>
  <c r="V78" i="66"/>
  <c r="U78" i="66"/>
  <c r="T78" i="66"/>
  <c r="S78" i="66"/>
  <c r="R78" i="66"/>
  <c r="Q78" i="66"/>
  <c r="P78" i="66"/>
  <c r="O78" i="66"/>
  <c r="N78" i="66"/>
  <c r="M78" i="66"/>
  <c r="L78" i="66"/>
  <c r="K78" i="66"/>
  <c r="J78" i="66"/>
  <c r="I78" i="66"/>
  <c r="H78" i="66"/>
  <c r="G78" i="66"/>
  <c r="F78" i="66"/>
  <c r="E78" i="66"/>
  <c r="D78" i="66"/>
  <c r="C78" i="66"/>
  <c r="B78" i="66"/>
  <c r="AE77" i="66"/>
  <c r="AD77" i="66"/>
  <c r="AC77" i="66"/>
  <c r="AB77" i="66"/>
  <c r="AA77" i="66"/>
  <c r="Z77" i="66"/>
  <c r="Y77" i="66"/>
  <c r="X77" i="66"/>
  <c r="W77" i="66"/>
  <c r="V77" i="66"/>
  <c r="U77" i="66"/>
  <c r="T77" i="66"/>
  <c r="S77" i="66"/>
  <c r="R77" i="66"/>
  <c r="Q77" i="66"/>
  <c r="P77" i="66"/>
  <c r="O77" i="66"/>
  <c r="N77" i="66"/>
  <c r="M77" i="66"/>
  <c r="L77" i="66"/>
  <c r="K77" i="66"/>
  <c r="J77" i="66"/>
  <c r="I77" i="66"/>
  <c r="H77" i="66"/>
  <c r="G77" i="66"/>
  <c r="F77" i="66"/>
  <c r="E77" i="66"/>
  <c r="D77" i="66"/>
  <c r="C77" i="66"/>
  <c r="B77" i="66"/>
  <c r="AE76" i="66"/>
  <c r="AD76" i="66"/>
  <c r="AC76" i="66"/>
  <c r="AB76" i="66"/>
  <c r="AA76" i="66"/>
  <c r="Z76" i="66"/>
  <c r="Y76" i="66"/>
  <c r="X76" i="66"/>
  <c r="W76" i="66"/>
  <c r="V76" i="66"/>
  <c r="U76" i="66"/>
  <c r="T76" i="66"/>
  <c r="S76" i="66"/>
  <c r="R76" i="66"/>
  <c r="Q76" i="66"/>
  <c r="P76" i="66"/>
  <c r="O76" i="66"/>
  <c r="N76" i="66"/>
  <c r="M76" i="66"/>
  <c r="L76" i="66"/>
  <c r="K76" i="66"/>
  <c r="J76" i="66"/>
  <c r="I76" i="66"/>
  <c r="H76" i="66"/>
  <c r="G76" i="66"/>
  <c r="F76" i="66"/>
  <c r="E76" i="66"/>
  <c r="D76" i="66"/>
  <c r="C76" i="66"/>
  <c r="B76" i="66"/>
  <c r="AE75" i="66"/>
  <c r="AD75" i="66"/>
  <c r="AC75" i="66"/>
  <c r="AB75" i="66"/>
  <c r="AA75" i="66"/>
  <c r="Z75" i="66"/>
  <c r="Y75" i="66"/>
  <c r="X75" i="66"/>
  <c r="W75" i="66"/>
  <c r="V75" i="66"/>
  <c r="U75" i="66"/>
  <c r="T75" i="66"/>
  <c r="S75" i="66"/>
  <c r="R75" i="66"/>
  <c r="Q75" i="66"/>
  <c r="P75" i="66"/>
  <c r="O75" i="66"/>
  <c r="N75" i="66"/>
  <c r="M75" i="66"/>
  <c r="L75" i="66"/>
  <c r="K75" i="66"/>
  <c r="J75" i="66"/>
  <c r="I75" i="66"/>
  <c r="H75" i="66"/>
  <c r="G75" i="66"/>
  <c r="F75" i="66"/>
  <c r="E75" i="66"/>
  <c r="D75" i="66"/>
  <c r="C75" i="66"/>
  <c r="B75" i="66"/>
  <c r="AE74" i="66"/>
  <c r="AD74" i="66"/>
  <c r="AC74" i="66"/>
  <c r="AB74" i="66"/>
  <c r="AA74" i="66"/>
  <c r="Z74" i="66"/>
  <c r="Y74" i="66"/>
  <c r="X74" i="66"/>
  <c r="W74" i="66"/>
  <c r="V74" i="66"/>
  <c r="U74" i="66"/>
  <c r="T74" i="66"/>
  <c r="S74" i="66"/>
  <c r="R74" i="66"/>
  <c r="Q74" i="66"/>
  <c r="P74" i="66"/>
  <c r="O74" i="66"/>
  <c r="N74" i="66"/>
  <c r="M74" i="66"/>
  <c r="L74" i="66"/>
  <c r="K74" i="66"/>
  <c r="J74" i="66"/>
  <c r="I74" i="66"/>
  <c r="H74" i="66"/>
  <c r="G74" i="66"/>
  <c r="F74" i="66"/>
  <c r="E74" i="66"/>
  <c r="D74" i="66"/>
  <c r="C74" i="66"/>
  <c r="B74" i="66"/>
  <c r="AE73" i="66"/>
  <c r="AD73" i="66"/>
  <c r="AC73" i="66"/>
  <c r="AB73" i="66"/>
  <c r="AA73" i="66"/>
  <c r="Z73" i="66"/>
  <c r="Y73" i="66"/>
  <c r="X73" i="66"/>
  <c r="W73" i="66"/>
  <c r="V73" i="66"/>
  <c r="U73" i="66"/>
  <c r="T73" i="66"/>
  <c r="S73" i="66"/>
  <c r="R73" i="66"/>
  <c r="Q73" i="66"/>
  <c r="P73" i="66"/>
  <c r="O73" i="66"/>
  <c r="N73" i="66"/>
  <c r="M73" i="66"/>
  <c r="L73" i="66"/>
  <c r="K73" i="66"/>
  <c r="J73" i="66"/>
  <c r="I73" i="66"/>
  <c r="H73" i="66"/>
  <c r="G73" i="66"/>
  <c r="F73" i="66"/>
  <c r="E73" i="66"/>
  <c r="D73" i="66"/>
  <c r="C73" i="66"/>
  <c r="B73" i="66"/>
  <c r="AE72" i="66"/>
  <c r="AD72" i="66"/>
  <c r="AC72" i="66"/>
  <c r="AB72" i="66"/>
  <c r="AA72" i="66"/>
  <c r="Z72" i="66"/>
  <c r="Y72" i="66"/>
  <c r="X72" i="66"/>
  <c r="W72" i="66"/>
  <c r="V72" i="66"/>
  <c r="U72" i="66"/>
  <c r="T72" i="66"/>
  <c r="S72" i="66"/>
  <c r="R72" i="66"/>
  <c r="Q72" i="66"/>
  <c r="P72" i="66"/>
  <c r="O72" i="66"/>
  <c r="N72" i="66"/>
  <c r="M72" i="66"/>
  <c r="L72" i="66"/>
  <c r="K72" i="66"/>
  <c r="J72" i="66"/>
  <c r="I72" i="66"/>
  <c r="H72" i="66"/>
  <c r="G72" i="66"/>
  <c r="F72" i="66"/>
  <c r="E72" i="66"/>
  <c r="D72" i="66"/>
  <c r="C72" i="66"/>
  <c r="B72" i="66"/>
  <c r="AF71" i="66"/>
  <c r="AE71" i="66"/>
  <c r="AD71" i="66"/>
  <c r="AC71" i="66"/>
  <c r="AB71" i="66"/>
  <c r="AA71" i="66"/>
  <c r="Z71" i="66"/>
  <c r="Y71" i="66"/>
  <c r="X71" i="66"/>
  <c r="W71" i="66"/>
  <c r="V71" i="66"/>
  <c r="U71" i="66"/>
  <c r="T71" i="66"/>
  <c r="S71" i="66"/>
  <c r="R71" i="66"/>
  <c r="Q71" i="66"/>
  <c r="P71" i="66"/>
  <c r="O71" i="66"/>
  <c r="N71" i="66"/>
  <c r="M71" i="66"/>
  <c r="L71" i="66"/>
  <c r="K71" i="66"/>
  <c r="J71" i="66"/>
  <c r="I71" i="66"/>
  <c r="H71" i="66"/>
  <c r="G71" i="66"/>
  <c r="F71" i="66"/>
  <c r="E71" i="66"/>
  <c r="D71" i="66"/>
  <c r="C71" i="66"/>
  <c r="B71" i="66"/>
  <c r="AE69" i="66"/>
  <c r="AD69" i="66"/>
  <c r="AC69" i="66"/>
  <c r="AB69" i="66"/>
  <c r="AA69" i="66"/>
  <c r="Z69" i="66"/>
  <c r="Y69" i="66"/>
  <c r="X69" i="66"/>
  <c r="W69" i="66"/>
  <c r="V69" i="66"/>
  <c r="U69" i="66"/>
  <c r="T69" i="66"/>
  <c r="S69" i="66"/>
  <c r="R69" i="66"/>
  <c r="Q69" i="66"/>
  <c r="P69" i="66"/>
  <c r="O69" i="66"/>
  <c r="N69" i="66"/>
  <c r="M69" i="66"/>
  <c r="L69" i="66"/>
  <c r="K69" i="66"/>
  <c r="J69" i="66"/>
  <c r="I69" i="66"/>
  <c r="H69" i="66"/>
  <c r="G69" i="66"/>
  <c r="F69" i="66"/>
  <c r="E69" i="66"/>
  <c r="D69" i="66"/>
  <c r="C69" i="66"/>
  <c r="B69" i="66"/>
  <c r="AE68" i="66"/>
  <c r="AD68" i="66"/>
  <c r="AC68" i="66"/>
  <c r="AB68" i="66"/>
  <c r="AA68" i="66"/>
  <c r="Z68" i="66"/>
  <c r="Y68" i="66"/>
  <c r="X68" i="66"/>
  <c r="W68" i="66"/>
  <c r="V68" i="66"/>
  <c r="U68" i="66"/>
  <c r="T68" i="66"/>
  <c r="S68" i="66"/>
  <c r="R68" i="66"/>
  <c r="Q68" i="66"/>
  <c r="P68" i="66"/>
  <c r="O68" i="66"/>
  <c r="N68" i="66"/>
  <c r="M68" i="66"/>
  <c r="L68" i="66"/>
  <c r="K68" i="66"/>
  <c r="J68" i="66"/>
  <c r="I68" i="66"/>
  <c r="H68" i="66"/>
  <c r="G68" i="66"/>
  <c r="F68" i="66"/>
  <c r="E68" i="66"/>
  <c r="D68" i="66"/>
  <c r="C68" i="66"/>
  <c r="B68" i="66"/>
  <c r="AE67" i="66"/>
  <c r="AD67" i="66"/>
  <c r="AC67" i="66"/>
  <c r="AB67" i="66"/>
  <c r="AA67" i="66"/>
  <c r="Z67" i="66"/>
  <c r="Y67" i="66"/>
  <c r="X67" i="66"/>
  <c r="W67" i="66"/>
  <c r="V67" i="66"/>
  <c r="U67" i="66"/>
  <c r="T67" i="66"/>
  <c r="S67" i="66"/>
  <c r="R67" i="66"/>
  <c r="Q67" i="66"/>
  <c r="P67" i="66"/>
  <c r="O67" i="66"/>
  <c r="N67" i="66"/>
  <c r="M67" i="66"/>
  <c r="L67" i="66"/>
  <c r="K67" i="66"/>
  <c r="J67" i="66"/>
  <c r="I67" i="66"/>
  <c r="H67" i="66"/>
  <c r="G67" i="66"/>
  <c r="F67" i="66"/>
  <c r="E67" i="66"/>
  <c r="D67" i="66"/>
  <c r="C67" i="66"/>
  <c r="B67" i="66"/>
  <c r="AE66" i="66"/>
  <c r="AD66" i="66"/>
  <c r="AC66" i="66"/>
  <c r="AB66" i="66"/>
  <c r="AA66" i="66"/>
  <c r="Z66" i="66"/>
  <c r="Y66" i="66"/>
  <c r="X66" i="66"/>
  <c r="W66" i="66"/>
  <c r="V66" i="66"/>
  <c r="U66" i="66"/>
  <c r="T66" i="66"/>
  <c r="S66" i="66"/>
  <c r="R66" i="66"/>
  <c r="Q66" i="66"/>
  <c r="P66" i="66"/>
  <c r="O66" i="66"/>
  <c r="N66" i="66"/>
  <c r="M66" i="66"/>
  <c r="L66" i="66"/>
  <c r="K66" i="66"/>
  <c r="J66" i="66"/>
  <c r="I66" i="66"/>
  <c r="H66" i="66"/>
  <c r="G66" i="66"/>
  <c r="F66" i="66"/>
  <c r="E66" i="66"/>
  <c r="D66" i="66"/>
  <c r="C66" i="66"/>
  <c r="B66" i="66"/>
  <c r="AE65" i="66"/>
  <c r="AD65" i="66"/>
  <c r="AC65" i="66"/>
  <c r="AB65" i="66"/>
  <c r="AA65" i="66"/>
  <c r="Z65" i="66"/>
  <c r="Y65" i="66"/>
  <c r="X65" i="66"/>
  <c r="W65" i="66"/>
  <c r="V65" i="66"/>
  <c r="U65" i="66"/>
  <c r="T65" i="66"/>
  <c r="S65" i="66"/>
  <c r="R65" i="66"/>
  <c r="Q65" i="66"/>
  <c r="P65" i="66"/>
  <c r="O65" i="66"/>
  <c r="N65" i="66"/>
  <c r="M65" i="66"/>
  <c r="L65" i="66"/>
  <c r="K65" i="66"/>
  <c r="J65" i="66"/>
  <c r="I65" i="66"/>
  <c r="H65" i="66"/>
  <c r="G65" i="66"/>
  <c r="F65" i="66"/>
  <c r="E65" i="66"/>
  <c r="D65" i="66"/>
  <c r="C65" i="66"/>
  <c r="B65" i="66"/>
  <c r="AE64" i="66"/>
  <c r="AD64" i="66"/>
  <c r="AC64" i="66"/>
  <c r="AB64" i="66"/>
  <c r="AA64" i="66"/>
  <c r="Z64" i="66"/>
  <c r="Y64" i="66"/>
  <c r="X64" i="66"/>
  <c r="W64" i="66"/>
  <c r="V64" i="66"/>
  <c r="U64" i="66"/>
  <c r="T64" i="66"/>
  <c r="S64" i="66"/>
  <c r="R64" i="66"/>
  <c r="Q64" i="66"/>
  <c r="P64" i="66"/>
  <c r="O64" i="66"/>
  <c r="N64" i="66"/>
  <c r="M64" i="66"/>
  <c r="L64" i="66"/>
  <c r="K64" i="66"/>
  <c r="J64" i="66"/>
  <c r="I64" i="66"/>
  <c r="H64" i="66"/>
  <c r="G64" i="66"/>
  <c r="F64" i="66"/>
  <c r="E64" i="66"/>
  <c r="D64" i="66"/>
  <c r="C64" i="66"/>
  <c r="B64" i="66"/>
  <c r="AE63" i="66"/>
  <c r="AD63" i="66"/>
  <c r="AC63" i="66"/>
  <c r="AB63" i="66"/>
  <c r="AA63" i="66"/>
  <c r="Z63" i="66"/>
  <c r="Y63" i="66"/>
  <c r="X63" i="66"/>
  <c r="W63" i="66"/>
  <c r="V63" i="66"/>
  <c r="U63" i="66"/>
  <c r="T63" i="66"/>
  <c r="S63" i="66"/>
  <c r="R63" i="66"/>
  <c r="Q63" i="66"/>
  <c r="P63" i="66"/>
  <c r="O63" i="66"/>
  <c r="N63" i="66"/>
  <c r="M63" i="66"/>
  <c r="L63" i="66"/>
  <c r="K63" i="66"/>
  <c r="J63" i="66"/>
  <c r="I63" i="66"/>
  <c r="H63" i="66"/>
  <c r="G63" i="66"/>
  <c r="F63" i="66"/>
  <c r="E63" i="66"/>
  <c r="D63" i="66"/>
  <c r="C63" i="66"/>
  <c r="B63" i="66"/>
  <c r="AE62" i="66"/>
  <c r="AD62" i="66"/>
  <c r="AC62" i="66"/>
  <c r="AB62" i="66"/>
  <c r="AA62" i="66"/>
  <c r="Z62" i="66"/>
  <c r="Y62" i="66"/>
  <c r="X62" i="66"/>
  <c r="W62" i="66"/>
  <c r="V62" i="66"/>
  <c r="U62" i="66"/>
  <c r="T62" i="66"/>
  <c r="S62" i="66"/>
  <c r="R62" i="66"/>
  <c r="Q62" i="66"/>
  <c r="P62" i="66"/>
  <c r="O62" i="66"/>
  <c r="N62" i="66"/>
  <c r="M62" i="66"/>
  <c r="L62" i="66"/>
  <c r="K62" i="66"/>
  <c r="J62" i="66"/>
  <c r="I62" i="66"/>
  <c r="H62" i="66"/>
  <c r="G62" i="66"/>
  <c r="F62" i="66"/>
  <c r="E62" i="66"/>
  <c r="D62" i="66"/>
  <c r="C62" i="66"/>
  <c r="B62" i="66"/>
  <c r="AE61" i="66"/>
  <c r="AD61" i="66"/>
  <c r="AC61" i="66"/>
  <c r="AB61" i="66"/>
  <c r="AA61" i="66"/>
  <c r="Z61" i="66"/>
  <c r="Y61" i="66"/>
  <c r="X61" i="66"/>
  <c r="W61" i="66"/>
  <c r="V61" i="66"/>
  <c r="U61" i="66"/>
  <c r="T61" i="66"/>
  <c r="S61" i="66"/>
  <c r="R61" i="66"/>
  <c r="Q61" i="66"/>
  <c r="P61" i="66"/>
  <c r="O61" i="66"/>
  <c r="N61" i="66"/>
  <c r="M61" i="66"/>
  <c r="L61" i="66"/>
  <c r="K61" i="66"/>
  <c r="J61" i="66"/>
  <c r="I61" i="66"/>
  <c r="H61" i="66"/>
  <c r="G61" i="66"/>
  <c r="F61" i="66"/>
  <c r="E61" i="66"/>
  <c r="D61" i="66"/>
  <c r="C61" i="66"/>
  <c r="B61" i="66"/>
  <c r="AE60" i="66"/>
  <c r="AD60" i="66"/>
  <c r="AC60" i="66"/>
  <c r="AB60" i="66"/>
  <c r="AA60" i="66"/>
  <c r="Z60" i="66"/>
  <c r="Y60" i="66"/>
  <c r="X60" i="66"/>
  <c r="W60" i="66"/>
  <c r="V60" i="66"/>
  <c r="U60" i="66"/>
  <c r="T60" i="66"/>
  <c r="S60" i="66"/>
  <c r="R60" i="66"/>
  <c r="Q60" i="66"/>
  <c r="P60" i="66"/>
  <c r="O60" i="66"/>
  <c r="N60" i="66"/>
  <c r="M60" i="66"/>
  <c r="L60" i="66"/>
  <c r="K60" i="66"/>
  <c r="J60" i="66"/>
  <c r="I60" i="66"/>
  <c r="H60" i="66"/>
  <c r="G60" i="66"/>
  <c r="F60" i="66"/>
  <c r="E60" i="66"/>
  <c r="D60" i="66"/>
  <c r="C60" i="66"/>
  <c r="B60" i="66"/>
  <c r="AE59" i="66"/>
  <c r="AD59" i="66"/>
  <c r="AC59" i="66"/>
  <c r="AB59" i="66"/>
  <c r="AA59" i="66"/>
  <c r="Z59" i="66"/>
  <c r="Y59" i="66"/>
  <c r="X59" i="66"/>
  <c r="W59" i="66"/>
  <c r="V59" i="66"/>
  <c r="U59" i="66"/>
  <c r="T59" i="66"/>
  <c r="S59" i="66"/>
  <c r="R59" i="66"/>
  <c r="Q59" i="66"/>
  <c r="P59" i="66"/>
  <c r="O59" i="66"/>
  <c r="N59" i="66"/>
  <c r="M59" i="66"/>
  <c r="L59" i="66"/>
  <c r="K59" i="66"/>
  <c r="J59" i="66"/>
  <c r="I59" i="66"/>
  <c r="H59" i="66"/>
  <c r="G59" i="66"/>
  <c r="F59" i="66"/>
  <c r="E59" i="66"/>
  <c r="D59" i="66"/>
  <c r="C59" i="66"/>
  <c r="B59" i="66"/>
  <c r="AE58" i="66"/>
  <c r="AD58" i="66"/>
  <c r="AC58" i="66"/>
  <c r="AB58" i="66"/>
  <c r="AA58" i="66"/>
  <c r="Z58" i="66"/>
  <c r="Y58" i="66"/>
  <c r="X58" i="66"/>
  <c r="W58" i="66"/>
  <c r="V58" i="66"/>
  <c r="U58" i="66"/>
  <c r="T58" i="66"/>
  <c r="S58" i="66"/>
  <c r="R58" i="66"/>
  <c r="Q58" i="66"/>
  <c r="P58" i="66"/>
  <c r="O58" i="66"/>
  <c r="N58" i="66"/>
  <c r="M58" i="66"/>
  <c r="L58" i="66"/>
  <c r="K58" i="66"/>
  <c r="J58" i="66"/>
  <c r="I58" i="66"/>
  <c r="H58" i="66"/>
  <c r="G58" i="66"/>
  <c r="F58" i="66"/>
  <c r="E58" i="66"/>
  <c r="D58" i="66"/>
  <c r="C58" i="66"/>
  <c r="B58" i="66"/>
  <c r="AE57" i="66"/>
  <c r="AD57" i="66"/>
  <c r="AC57" i="66"/>
  <c r="AB57" i="66"/>
  <c r="AA57" i="66"/>
  <c r="Z57" i="66"/>
  <c r="Y57" i="66"/>
  <c r="X57" i="66"/>
  <c r="W57" i="66"/>
  <c r="V57" i="66"/>
  <c r="U57" i="66"/>
  <c r="T57" i="66"/>
  <c r="S57" i="66"/>
  <c r="R57" i="66"/>
  <c r="Q57" i="66"/>
  <c r="P57" i="66"/>
  <c r="O57" i="66"/>
  <c r="N57" i="66"/>
  <c r="M57" i="66"/>
  <c r="L57" i="66"/>
  <c r="K57" i="66"/>
  <c r="J57" i="66"/>
  <c r="I57" i="66"/>
  <c r="H57" i="66"/>
  <c r="G57" i="66"/>
  <c r="F57" i="66"/>
  <c r="E57" i="66"/>
  <c r="D57" i="66"/>
  <c r="C57" i="66"/>
  <c r="B57" i="66"/>
  <c r="AE56" i="66"/>
  <c r="AD56" i="66"/>
  <c r="AC56" i="66"/>
  <c r="AB56" i="66"/>
  <c r="AA56" i="66"/>
  <c r="Z56" i="66"/>
  <c r="Y56" i="66"/>
  <c r="X56" i="66"/>
  <c r="W56" i="66"/>
  <c r="V56" i="66"/>
  <c r="U56" i="66"/>
  <c r="T56" i="66"/>
  <c r="S56" i="66"/>
  <c r="R56" i="66"/>
  <c r="Q56" i="66"/>
  <c r="P56" i="66"/>
  <c r="O56" i="66"/>
  <c r="N56" i="66"/>
  <c r="M56" i="66"/>
  <c r="L56" i="66"/>
  <c r="K56" i="66"/>
  <c r="J56" i="66"/>
  <c r="I56" i="66"/>
  <c r="H56" i="66"/>
  <c r="G56" i="66"/>
  <c r="F56" i="66"/>
  <c r="E56" i="66"/>
  <c r="D56" i="66"/>
  <c r="C56" i="66"/>
  <c r="B56" i="66"/>
  <c r="AE55" i="66"/>
  <c r="AD55" i="66"/>
  <c r="AC55" i="66"/>
  <c r="AB55" i="66"/>
  <c r="AA55" i="66"/>
  <c r="Z55" i="66"/>
  <c r="Y55" i="66"/>
  <c r="X55" i="66"/>
  <c r="W55" i="66"/>
  <c r="V55" i="66"/>
  <c r="U55" i="66"/>
  <c r="T55" i="66"/>
  <c r="S55" i="66"/>
  <c r="R55" i="66"/>
  <c r="Q55" i="66"/>
  <c r="P55" i="66"/>
  <c r="O55" i="66"/>
  <c r="N55" i="66"/>
  <c r="M55" i="66"/>
  <c r="L55" i="66"/>
  <c r="K55" i="66"/>
  <c r="J55" i="66"/>
  <c r="I55" i="66"/>
  <c r="H55" i="66"/>
  <c r="G55" i="66"/>
  <c r="F55" i="66"/>
  <c r="E55" i="66"/>
  <c r="D55" i="66"/>
  <c r="C55" i="66"/>
  <c r="B55" i="66"/>
  <c r="AE54" i="66"/>
  <c r="AD54" i="66"/>
  <c r="AC54" i="66"/>
  <c r="AB54" i="66"/>
  <c r="AA54" i="66"/>
  <c r="Z54" i="66"/>
  <c r="Y54" i="66"/>
  <c r="X54" i="66"/>
  <c r="W54" i="66"/>
  <c r="V54" i="66"/>
  <c r="U54" i="66"/>
  <c r="T54" i="66"/>
  <c r="S54" i="66"/>
  <c r="R54" i="66"/>
  <c r="Q54" i="66"/>
  <c r="P54" i="66"/>
  <c r="O54" i="66"/>
  <c r="N54" i="66"/>
  <c r="M54" i="66"/>
  <c r="L54" i="66"/>
  <c r="K54" i="66"/>
  <c r="J54" i="66"/>
  <c r="I54" i="66"/>
  <c r="H54" i="66"/>
  <c r="G54" i="66"/>
  <c r="F54" i="66"/>
  <c r="E54" i="66"/>
  <c r="D54" i="66"/>
  <c r="C54" i="66"/>
  <c r="B54" i="66"/>
  <c r="AE52" i="66"/>
  <c r="AD52" i="66"/>
  <c r="AC52" i="66"/>
  <c r="AB52" i="66"/>
  <c r="AA52" i="66"/>
  <c r="Z52" i="66"/>
  <c r="Y52" i="66"/>
  <c r="X52" i="66"/>
  <c r="W52" i="66"/>
  <c r="V52" i="66"/>
  <c r="U52" i="66"/>
  <c r="T52" i="66"/>
  <c r="S52" i="66"/>
  <c r="R52" i="66"/>
  <c r="Q52" i="66"/>
  <c r="P52" i="66"/>
  <c r="O52" i="66"/>
  <c r="N52" i="66"/>
  <c r="M52" i="66"/>
  <c r="L52" i="66"/>
  <c r="K52" i="66"/>
  <c r="J52" i="66"/>
  <c r="I52" i="66"/>
  <c r="H52" i="66"/>
  <c r="G52" i="66"/>
  <c r="F52" i="66"/>
  <c r="E52" i="66"/>
  <c r="D52" i="66"/>
  <c r="C52" i="66"/>
  <c r="B52" i="66"/>
  <c r="AE51" i="66"/>
  <c r="AD51" i="66"/>
  <c r="AC51" i="66"/>
  <c r="AB51" i="66"/>
  <c r="AA51" i="66"/>
  <c r="Z51" i="66"/>
  <c r="Y51" i="66"/>
  <c r="X51" i="66"/>
  <c r="W51" i="66"/>
  <c r="V51" i="66"/>
  <c r="U51" i="66"/>
  <c r="T51" i="66"/>
  <c r="S51" i="66"/>
  <c r="R51" i="66"/>
  <c r="Q51" i="66"/>
  <c r="P51" i="66"/>
  <c r="O51" i="66"/>
  <c r="N51" i="66"/>
  <c r="M51" i="66"/>
  <c r="L51" i="66"/>
  <c r="K51" i="66"/>
  <c r="J51" i="66"/>
  <c r="I51" i="66"/>
  <c r="H51" i="66"/>
  <c r="G51" i="66"/>
  <c r="F51" i="66"/>
  <c r="E51" i="66"/>
  <c r="D51" i="66"/>
  <c r="C51" i="66"/>
  <c r="B51" i="66"/>
  <c r="AE50" i="66"/>
  <c r="AD50" i="66"/>
  <c r="AC50" i="66"/>
  <c r="AB50" i="66"/>
  <c r="AA50" i="66"/>
  <c r="Z50" i="66"/>
  <c r="Y50" i="66"/>
  <c r="X50" i="66"/>
  <c r="W50" i="66"/>
  <c r="V50" i="66"/>
  <c r="U50" i="66"/>
  <c r="T50" i="66"/>
  <c r="S50" i="66"/>
  <c r="R50" i="66"/>
  <c r="Q50" i="66"/>
  <c r="P50" i="66"/>
  <c r="O50" i="66"/>
  <c r="N50" i="66"/>
  <c r="M50" i="66"/>
  <c r="L50" i="66"/>
  <c r="K50" i="66"/>
  <c r="J50" i="66"/>
  <c r="I50" i="66"/>
  <c r="H50" i="66"/>
  <c r="G50" i="66"/>
  <c r="F50" i="66"/>
  <c r="E50" i="66"/>
  <c r="D50" i="66"/>
  <c r="C50" i="66"/>
  <c r="B50" i="66"/>
  <c r="AE49" i="66"/>
  <c r="AD49" i="66"/>
  <c r="AC49" i="66"/>
  <c r="AB49" i="66"/>
  <c r="AA49" i="66"/>
  <c r="Z49" i="66"/>
  <c r="Y49" i="66"/>
  <c r="X49" i="66"/>
  <c r="W49" i="66"/>
  <c r="V49" i="66"/>
  <c r="U49" i="66"/>
  <c r="T49" i="66"/>
  <c r="S49" i="66"/>
  <c r="R49" i="66"/>
  <c r="Q49" i="66"/>
  <c r="P49" i="66"/>
  <c r="O49" i="66"/>
  <c r="N49" i="66"/>
  <c r="M49" i="66"/>
  <c r="L49" i="66"/>
  <c r="K49" i="66"/>
  <c r="J49" i="66"/>
  <c r="I49" i="66"/>
  <c r="H49" i="66"/>
  <c r="G49" i="66"/>
  <c r="F49" i="66"/>
  <c r="E49" i="66"/>
  <c r="D49" i="66"/>
  <c r="C49" i="66"/>
  <c r="B49" i="66"/>
  <c r="AE48" i="66"/>
  <c r="AD48" i="66"/>
  <c r="AC48" i="66"/>
  <c r="AB48" i="66"/>
  <c r="AA48" i="66"/>
  <c r="Z48" i="66"/>
  <c r="Y48" i="66"/>
  <c r="X48" i="66"/>
  <c r="W48" i="66"/>
  <c r="V48" i="66"/>
  <c r="U48" i="66"/>
  <c r="T48" i="66"/>
  <c r="S48" i="66"/>
  <c r="R48" i="66"/>
  <c r="Q48" i="66"/>
  <c r="P48" i="66"/>
  <c r="O48" i="66"/>
  <c r="N48" i="66"/>
  <c r="M48" i="66"/>
  <c r="L48" i="66"/>
  <c r="K48" i="66"/>
  <c r="J48" i="66"/>
  <c r="I48" i="66"/>
  <c r="H48" i="66"/>
  <c r="G48" i="66"/>
  <c r="F48" i="66"/>
  <c r="E48" i="66"/>
  <c r="D48" i="66"/>
  <c r="C48" i="66"/>
  <c r="B48" i="66"/>
  <c r="AE47" i="66"/>
  <c r="AD47" i="66"/>
  <c r="AC47" i="66"/>
  <c r="AB47" i="66"/>
  <c r="AA47" i="66"/>
  <c r="Z47" i="66"/>
  <c r="Y47" i="66"/>
  <c r="X47" i="66"/>
  <c r="W47" i="66"/>
  <c r="V47" i="66"/>
  <c r="U47" i="66"/>
  <c r="T47" i="66"/>
  <c r="S47" i="66"/>
  <c r="R47" i="66"/>
  <c r="Q47" i="66"/>
  <c r="P47" i="66"/>
  <c r="O47" i="66"/>
  <c r="N47" i="66"/>
  <c r="M47" i="66"/>
  <c r="L47" i="66"/>
  <c r="K47" i="66"/>
  <c r="J47" i="66"/>
  <c r="I47" i="66"/>
  <c r="H47" i="66"/>
  <c r="G47" i="66"/>
  <c r="F47" i="66"/>
  <c r="E47" i="66"/>
  <c r="D47" i="66"/>
  <c r="C47" i="66"/>
  <c r="B47" i="66"/>
  <c r="AE46" i="66"/>
  <c r="AD46" i="66"/>
  <c r="AC46" i="66"/>
  <c r="AB46" i="66"/>
  <c r="AA46" i="66"/>
  <c r="Z46" i="66"/>
  <c r="Y46" i="66"/>
  <c r="X46" i="66"/>
  <c r="W46" i="66"/>
  <c r="V46" i="66"/>
  <c r="U46" i="66"/>
  <c r="T46" i="66"/>
  <c r="S46" i="66"/>
  <c r="R46" i="66"/>
  <c r="Q46" i="66"/>
  <c r="P46" i="66"/>
  <c r="O46" i="66"/>
  <c r="N46" i="66"/>
  <c r="M46" i="66"/>
  <c r="L46" i="66"/>
  <c r="K46" i="66"/>
  <c r="J46" i="66"/>
  <c r="I46" i="66"/>
  <c r="H46" i="66"/>
  <c r="G46" i="66"/>
  <c r="F46" i="66"/>
  <c r="E46" i="66"/>
  <c r="D46" i="66"/>
  <c r="C46" i="66"/>
  <c r="B46" i="66"/>
  <c r="AE45" i="66"/>
  <c r="AD45" i="66"/>
  <c r="AC45" i="66"/>
  <c r="AB45" i="66"/>
  <c r="AA45" i="66"/>
  <c r="Z45" i="66"/>
  <c r="Y45" i="66"/>
  <c r="X45" i="66"/>
  <c r="W45" i="66"/>
  <c r="V45" i="66"/>
  <c r="U45" i="66"/>
  <c r="T45" i="66"/>
  <c r="S45" i="66"/>
  <c r="R45" i="66"/>
  <c r="Q45" i="66"/>
  <c r="P45" i="66"/>
  <c r="O45" i="66"/>
  <c r="N45" i="66"/>
  <c r="M45" i="66"/>
  <c r="L45" i="66"/>
  <c r="K45" i="66"/>
  <c r="J45" i="66"/>
  <c r="I45" i="66"/>
  <c r="H45" i="66"/>
  <c r="G45" i="66"/>
  <c r="F45" i="66"/>
  <c r="E45" i="66"/>
  <c r="D45" i="66"/>
  <c r="C45" i="66"/>
  <c r="B45" i="66"/>
  <c r="AE44" i="66"/>
  <c r="AD44" i="66"/>
  <c r="AC44" i="66"/>
  <c r="AB44" i="66"/>
  <c r="AA44" i="66"/>
  <c r="Z44" i="66"/>
  <c r="Y44" i="66"/>
  <c r="X44" i="66"/>
  <c r="W44" i="66"/>
  <c r="V44" i="66"/>
  <c r="U44" i="66"/>
  <c r="T44" i="66"/>
  <c r="S44" i="66"/>
  <c r="R44" i="66"/>
  <c r="Q44" i="66"/>
  <c r="P44" i="66"/>
  <c r="O44" i="66"/>
  <c r="N44" i="66"/>
  <c r="M44" i="66"/>
  <c r="L44" i="66"/>
  <c r="K44" i="66"/>
  <c r="J44" i="66"/>
  <c r="I44" i="66"/>
  <c r="H44" i="66"/>
  <c r="G44" i="66"/>
  <c r="F44" i="66"/>
  <c r="E44" i="66"/>
  <c r="D44" i="66"/>
  <c r="C44" i="66"/>
  <c r="B44" i="66"/>
  <c r="AE43" i="66"/>
  <c r="AD43" i="66"/>
  <c r="AC43" i="66"/>
  <c r="AB43" i="66"/>
  <c r="AA43" i="66"/>
  <c r="Z43" i="66"/>
  <c r="Y43" i="66"/>
  <c r="X43" i="66"/>
  <c r="W43" i="66"/>
  <c r="V43" i="66"/>
  <c r="U43" i="66"/>
  <c r="T43" i="66"/>
  <c r="S43" i="66"/>
  <c r="R43" i="66"/>
  <c r="Q43" i="66"/>
  <c r="P43" i="66"/>
  <c r="O43" i="66"/>
  <c r="N43" i="66"/>
  <c r="M43" i="66"/>
  <c r="L43" i="66"/>
  <c r="K43" i="66"/>
  <c r="J43" i="66"/>
  <c r="I43" i="66"/>
  <c r="H43" i="66"/>
  <c r="G43" i="66"/>
  <c r="F43" i="66"/>
  <c r="E43" i="66"/>
  <c r="D43" i="66"/>
  <c r="C43" i="66"/>
  <c r="B43" i="66"/>
  <c r="AE42" i="66"/>
  <c r="AD42" i="66"/>
  <c r="AC42" i="66"/>
  <c r="AB42" i="66"/>
  <c r="AA42" i="66"/>
  <c r="Z42" i="66"/>
  <c r="Y42" i="66"/>
  <c r="X42" i="66"/>
  <c r="W42" i="66"/>
  <c r="V42" i="66"/>
  <c r="U42" i="66"/>
  <c r="T42" i="66"/>
  <c r="S42" i="66"/>
  <c r="R42" i="66"/>
  <c r="Q42" i="66"/>
  <c r="P42" i="66"/>
  <c r="O42" i="66"/>
  <c r="N42" i="66"/>
  <c r="M42" i="66"/>
  <c r="L42" i="66"/>
  <c r="K42" i="66"/>
  <c r="J42" i="66"/>
  <c r="I42" i="66"/>
  <c r="H42" i="66"/>
  <c r="G42" i="66"/>
  <c r="F42" i="66"/>
  <c r="E42" i="66"/>
  <c r="D42" i="66"/>
  <c r="C42" i="66"/>
  <c r="B42" i="66"/>
  <c r="AE41" i="66"/>
  <c r="AD41" i="66"/>
  <c r="AC41" i="66"/>
  <c r="AB41" i="66"/>
  <c r="AA41" i="66"/>
  <c r="Z41" i="66"/>
  <c r="Y41" i="66"/>
  <c r="X41" i="66"/>
  <c r="W41" i="66"/>
  <c r="V41" i="66"/>
  <c r="U41" i="66"/>
  <c r="T41" i="66"/>
  <c r="S41" i="66"/>
  <c r="R41" i="66"/>
  <c r="Q41" i="66"/>
  <c r="P41" i="66"/>
  <c r="O41" i="66"/>
  <c r="N41" i="66"/>
  <c r="M41" i="66"/>
  <c r="L41" i="66"/>
  <c r="K41" i="66"/>
  <c r="J41" i="66"/>
  <c r="I41" i="66"/>
  <c r="H41" i="66"/>
  <c r="G41" i="66"/>
  <c r="F41" i="66"/>
  <c r="E41" i="66"/>
  <c r="D41" i="66"/>
  <c r="C41" i="66"/>
  <c r="B41" i="66"/>
  <c r="AE40" i="66"/>
  <c r="AD40" i="66"/>
  <c r="AC40" i="66"/>
  <c r="AB40" i="66"/>
  <c r="AA40" i="66"/>
  <c r="Z40" i="66"/>
  <c r="Y40" i="66"/>
  <c r="X40" i="66"/>
  <c r="W40" i="66"/>
  <c r="V40" i="66"/>
  <c r="U40" i="66"/>
  <c r="T40" i="66"/>
  <c r="S40" i="66"/>
  <c r="R40" i="66"/>
  <c r="Q40" i="66"/>
  <c r="P40" i="66"/>
  <c r="O40" i="66"/>
  <c r="N40" i="66"/>
  <c r="M40" i="66"/>
  <c r="L40" i="66"/>
  <c r="K40" i="66"/>
  <c r="J40" i="66"/>
  <c r="I40" i="66"/>
  <c r="H40" i="66"/>
  <c r="G40" i="66"/>
  <c r="F40" i="66"/>
  <c r="E40" i="66"/>
  <c r="D40" i="66"/>
  <c r="C40" i="66"/>
  <c r="B40" i="66"/>
  <c r="AE39" i="66"/>
  <c r="AD39" i="66"/>
  <c r="AC39" i="66"/>
  <c r="AB39" i="66"/>
  <c r="AA39" i="66"/>
  <c r="Z39" i="66"/>
  <c r="Y39" i="66"/>
  <c r="X39" i="66"/>
  <c r="W39" i="66"/>
  <c r="V39" i="66"/>
  <c r="U39" i="66"/>
  <c r="T39" i="66"/>
  <c r="S39" i="66"/>
  <c r="R39" i="66"/>
  <c r="Q39" i="66"/>
  <c r="P39" i="66"/>
  <c r="O39" i="66"/>
  <c r="N39" i="66"/>
  <c r="M39" i="66"/>
  <c r="L39" i="66"/>
  <c r="K39" i="66"/>
  <c r="J39" i="66"/>
  <c r="I39" i="66"/>
  <c r="H39" i="66"/>
  <c r="G39" i="66"/>
  <c r="F39" i="66"/>
  <c r="E39" i="66"/>
  <c r="D39" i="66"/>
  <c r="C39" i="66"/>
  <c r="B39" i="66"/>
  <c r="AE38" i="66"/>
  <c r="AD38" i="66"/>
  <c r="AC38" i="66"/>
  <c r="AB38" i="66"/>
  <c r="AA38" i="66"/>
  <c r="Z38" i="66"/>
  <c r="Y38" i="66"/>
  <c r="X38" i="66"/>
  <c r="W38" i="66"/>
  <c r="V38" i="66"/>
  <c r="U38" i="66"/>
  <c r="T38" i="66"/>
  <c r="S38" i="66"/>
  <c r="R38" i="66"/>
  <c r="Q38" i="66"/>
  <c r="P38" i="66"/>
  <c r="O38" i="66"/>
  <c r="N38" i="66"/>
  <c r="M38" i="66"/>
  <c r="L38" i="66"/>
  <c r="K38" i="66"/>
  <c r="J38" i="66"/>
  <c r="I38" i="66"/>
  <c r="H38" i="66"/>
  <c r="G38" i="66"/>
  <c r="F38" i="66"/>
  <c r="E38" i="66"/>
  <c r="D38" i="66"/>
  <c r="C38" i="66"/>
  <c r="B38" i="66"/>
  <c r="AE37" i="66"/>
  <c r="AD37" i="66"/>
  <c r="AC37" i="66"/>
  <c r="AB37" i="66"/>
  <c r="AA37" i="66"/>
  <c r="Z37" i="66"/>
  <c r="Y37" i="66"/>
  <c r="X37" i="66"/>
  <c r="W37" i="66"/>
  <c r="V37" i="66"/>
  <c r="U37" i="66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G37" i="66"/>
  <c r="F37" i="66"/>
  <c r="E37" i="66"/>
  <c r="D37" i="66"/>
  <c r="C37" i="66"/>
  <c r="B37" i="66"/>
  <c r="AE35" i="66"/>
  <c r="AD35" i="66"/>
  <c r="AC35" i="66"/>
  <c r="AB35" i="66"/>
  <c r="AA35" i="66"/>
  <c r="Z35" i="66"/>
  <c r="Y35" i="66"/>
  <c r="X35" i="66"/>
  <c r="W35" i="66"/>
  <c r="V35" i="66"/>
  <c r="U35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H35" i="66"/>
  <c r="G35" i="66"/>
  <c r="F35" i="66"/>
  <c r="E35" i="66"/>
  <c r="D35" i="66"/>
  <c r="C35" i="66"/>
  <c r="B35" i="66"/>
  <c r="AE34" i="66"/>
  <c r="AD34" i="66"/>
  <c r="AC34" i="66"/>
  <c r="AB34" i="66"/>
  <c r="AA34" i="66"/>
  <c r="Z34" i="66"/>
  <c r="Y34" i="66"/>
  <c r="X34" i="66"/>
  <c r="W34" i="66"/>
  <c r="V34" i="66"/>
  <c r="U34" i="66"/>
  <c r="T34" i="66"/>
  <c r="S34" i="66"/>
  <c r="R34" i="66"/>
  <c r="Q34" i="66"/>
  <c r="P34" i="66"/>
  <c r="O34" i="66"/>
  <c r="N34" i="66"/>
  <c r="M34" i="66"/>
  <c r="L34" i="66"/>
  <c r="K34" i="66"/>
  <c r="J34" i="66"/>
  <c r="I34" i="66"/>
  <c r="H34" i="66"/>
  <c r="G34" i="66"/>
  <c r="F34" i="66"/>
  <c r="E34" i="66"/>
  <c r="D34" i="66"/>
  <c r="C34" i="66"/>
  <c r="B34" i="66"/>
  <c r="AE33" i="66"/>
  <c r="AD33" i="66"/>
  <c r="AC33" i="66"/>
  <c r="AB33" i="66"/>
  <c r="AA33" i="66"/>
  <c r="Z33" i="66"/>
  <c r="Y33" i="66"/>
  <c r="X33" i="66"/>
  <c r="W33" i="66"/>
  <c r="V33" i="66"/>
  <c r="U33" i="66"/>
  <c r="T33" i="66"/>
  <c r="S33" i="66"/>
  <c r="R33" i="66"/>
  <c r="Q33" i="66"/>
  <c r="P33" i="66"/>
  <c r="O33" i="66"/>
  <c r="N33" i="66"/>
  <c r="M33" i="66"/>
  <c r="L33" i="66"/>
  <c r="K33" i="66"/>
  <c r="J33" i="66"/>
  <c r="I33" i="66"/>
  <c r="H33" i="66"/>
  <c r="G33" i="66"/>
  <c r="F33" i="66"/>
  <c r="E33" i="66"/>
  <c r="D33" i="66"/>
  <c r="C33" i="66"/>
  <c r="B33" i="66"/>
  <c r="AE32" i="66"/>
  <c r="AD32" i="66"/>
  <c r="AC32" i="66"/>
  <c r="AB32" i="66"/>
  <c r="AA32" i="66"/>
  <c r="Z32" i="66"/>
  <c r="Y32" i="66"/>
  <c r="X32" i="66"/>
  <c r="W32" i="66"/>
  <c r="V32" i="66"/>
  <c r="U32" i="66"/>
  <c r="T32" i="66"/>
  <c r="S32" i="66"/>
  <c r="R32" i="66"/>
  <c r="Q32" i="66"/>
  <c r="P32" i="66"/>
  <c r="O32" i="66"/>
  <c r="N32" i="66"/>
  <c r="M32" i="66"/>
  <c r="L32" i="66"/>
  <c r="K32" i="66"/>
  <c r="J32" i="66"/>
  <c r="I32" i="66"/>
  <c r="H32" i="66"/>
  <c r="G32" i="66"/>
  <c r="F32" i="66"/>
  <c r="E32" i="66"/>
  <c r="D32" i="66"/>
  <c r="C32" i="66"/>
  <c r="B32" i="66"/>
  <c r="AE31" i="66"/>
  <c r="AD31" i="66"/>
  <c r="AC31" i="66"/>
  <c r="AB31" i="66"/>
  <c r="AA31" i="66"/>
  <c r="Z31" i="66"/>
  <c r="Y31" i="66"/>
  <c r="X31" i="66"/>
  <c r="W31" i="66"/>
  <c r="V31" i="66"/>
  <c r="U31" i="66"/>
  <c r="T31" i="66"/>
  <c r="S31" i="66"/>
  <c r="R31" i="66"/>
  <c r="Q31" i="66"/>
  <c r="P31" i="66"/>
  <c r="O31" i="66"/>
  <c r="N31" i="66"/>
  <c r="M31" i="66"/>
  <c r="L31" i="66"/>
  <c r="K31" i="66"/>
  <c r="J31" i="66"/>
  <c r="I31" i="66"/>
  <c r="H31" i="66"/>
  <c r="G31" i="66"/>
  <c r="F31" i="66"/>
  <c r="E31" i="66"/>
  <c r="D31" i="66"/>
  <c r="C31" i="66"/>
  <c r="B31" i="66"/>
  <c r="AE30" i="66"/>
  <c r="AD30" i="66"/>
  <c r="AC30" i="66"/>
  <c r="AB30" i="66"/>
  <c r="AA30" i="66"/>
  <c r="Z30" i="66"/>
  <c r="Y30" i="66"/>
  <c r="X30" i="66"/>
  <c r="W30" i="66"/>
  <c r="V30" i="66"/>
  <c r="U30" i="66"/>
  <c r="T30" i="66"/>
  <c r="S30" i="66"/>
  <c r="R30" i="66"/>
  <c r="Q30" i="66"/>
  <c r="P30" i="66"/>
  <c r="O30" i="66"/>
  <c r="N30" i="66"/>
  <c r="M30" i="66"/>
  <c r="L30" i="66"/>
  <c r="K30" i="66"/>
  <c r="J30" i="66"/>
  <c r="I30" i="66"/>
  <c r="H30" i="66"/>
  <c r="G30" i="66"/>
  <c r="F30" i="66"/>
  <c r="E30" i="66"/>
  <c r="D30" i="66"/>
  <c r="C30" i="66"/>
  <c r="B30" i="66"/>
  <c r="AE29" i="66"/>
  <c r="AD29" i="66"/>
  <c r="AC29" i="66"/>
  <c r="AB29" i="66"/>
  <c r="AA29" i="66"/>
  <c r="Z29" i="66"/>
  <c r="Y29" i="66"/>
  <c r="X29" i="66"/>
  <c r="W29" i="66"/>
  <c r="V29" i="66"/>
  <c r="U29" i="66"/>
  <c r="T29" i="66"/>
  <c r="S29" i="66"/>
  <c r="R29" i="66"/>
  <c r="Q29" i="66"/>
  <c r="P29" i="66"/>
  <c r="O29" i="66"/>
  <c r="N29" i="66"/>
  <c r="M29" i="66"/>
  <c r="L29" i="66"/>
  <c r="K29" i="66"/>
  <c r="J29" i="66"/>
  <c r="I29" i="66"/>
  <c r="H29" i="66"/>
  <c r="G29" i="66"/>
  <c r="F29" i="66"/>
  <c r="E29" i="66"/>
  <c r="D29" i="66"/>
  <c r="C29" i="66"/>
  <c r="B29" i="66"/>
  <c r="AE28" i="66"/>
  <c r="AD28" i="66"/>
  <c r="AC28" i="66"/>
  <c r="AB28" i="66"/>
  <c r="AA28" i="66"/>
  <c r="Z28" i="66"/>
  <c r="Y28" i="66"/>
  <c r="X28" i="66"/>
  <c r="W28" i="66"/>
  <c r="V28" i="66"/>
  <c r="U28" i="66"/>
  <c r="T28" i="66"/>
  <c r="S28" i="66"/>
  <c r="R28" i="66"/>
  <c r="Q28" i="66"/>
  <c r="P28" i="66"/>
  <c r="O28" i="66"/>
  <c r="N28" i="66"/>
  <c r="M28" i="66"/>
  <c r="L28" i="66"/>
  <c r="K28" i="66"/>
  <c r="J28" i="66"/>
  <c r="I28" i="66"/>
  <c r="H28" i="66"/>
  <c r="G28" i="66"/>
  <c r="F28" i="66"/>
  <c r="E28" i="66"/>
  <c r="D28" i="66"/>
  <c r="C28" i="66"/>
  <c r="B28" i="66"/>
  <c r="AE27" i="66"/>
  <c r="AD27" i="66"/>
  <c r="AC27" i="66"/>
  <c r="AB27" i="66"/>
  <c r="AA27" i="66"/>
  <c r="Z27" i="66"/>
  <c r="Y27" i="66"/>
  <c r="X27" i="66"/>
  <c r="W27" i="66"/>
  <c r="V27" i="66"/>
  <c r="U27" i="66"/>
  <c r="T27" i="66"/>
  <c r="S27" i="66"/>
  <c r="R27" i="66"/>
  <c r="Q27" i="66"/>
  <c r="P27" i="66"/>
  <c r="O27" i="66"/>
  <c r="N27" i="66"/>
  <c r="M27" i="66"/>
  <c r="L27" i="66"/>
  <c r="K27" i="66"/>
  <c r="J27" i="66"/>
  <c r="I27" i="66"/>
  <c r="H27" i="66"/>
  <c r="G27" i="66"/>
  <c r="F27" i="66"/>
  <c r="E27" i="66"/>
  <c r="D27" i="66"/>
  <c r="C27" i="66"/>
  <c r="B27" i="66"/>
  <c r="AE26" i="66"/>
  <c r="AD26" i="66"/>
  <c r="AC26" i="66"/>
  <c r="AB26" i="66"/>
  <c r="AA26" i="66"/>
  <c r="Z26" i="66"/>
  <c r="Y26" i="66"/>
  <c r="X26" i="66"/>
  <c r="W26" i="66"/>
  <c r="V26" i="66"/>
  <c r="U26" i="66"/>
  <c r="T26" i="66"/>
  <c r="S26" i="66"/>
  <c r="R26" i="66"/>
  <c r="Q26" i="66"/>
  <c r="P26" i="66"/>
  <c r="O26" i="66"/>
  <c r="N26" i="66"/>
  <c r="M26" i="66"/>
  <c r="L26" i="66"/>
  <c r="K26" i="66"/>
  <c r="J26" i="66"/>
  <c r="I26" i="66"/>
  <c r="H26" i="66"/>
  <c r="G26" i="66"/>
  <c r="F26" i="66"/>
  <c r="E26" i="66"/>
  <c r="D26" i="66"/>
  <c r="C26" i="66"/>
  <c r="B26" i="66"/>
  <c r="AE25" i="66"/>
  <c r="AD25" i="66"/>
  <c r="AC25" i="66"/>
  <c r="AB25" i="66"/>
  <c r="AA25" i="66"/>
  <c r="Z25" i="66"/>
  <c r="Y25" i="66"/>
  <c r="X25" i="66"/>
  <c r="W25" i="66"/>
  <c r="V25" i="66"/>
  <c r="U25" i="66"/>
  <c r="T25" i="66"/>
  <c r="S25" i="66"/>
  <c r="R25" i="66"/>
  <c r="Q25" i="66"/>
  <c r="P25" i="66"/>
  <c r="O25" i="66"/>
  <c r="N25" i="66"/>
  <c r="M25" i="66"/>
  <c r="L25" i="66"/>
  <c r="K25" i="66"/>
  <c r="J25" i="66"/>
  <c r="I25" i="66"/>
  <c r="H25" i="66"/>
  <c r="G25" i="66"/>
  <c r="F25" i="66"/>
  <c r="E25" i="66"/>
  <c r="D25" i="66"/>
  <c r="C25" i="66"/>
  <c r="B25" i="66"/>
  <c r="AE24" i="66"/>
  <c r="AD24" i="66"/>
  <c r="AC24" i="66"/>
  <c r="AB24" i="66"/>
  <c r="AA24" i="66"/>
  <c r="Z24" i="66"/>
  <c r="Y24" i="66"/>
  <c r="X24" i="66"/>
  <c r="W24" i="66"/>
  <c r="V24" i="66"/>
  <c r="U24" i="66"/>
  <c r="T24" i="66"/>
  <c r="S24" i="66"/>
  <c r="R24" i="66"/>
  <c r="Q24" i="66"/>
  <c r="P24" i="66"/>
  <c r="O24" i="66"/>
  <c r="N24" i="66"/>
  <c r="M24" i="66"/>
  <c r="L24" i="66"/>
  <c r="K24" i="66"/>
  <c r="J24" i="66"/>
  <c r="I24" i="66"/>
  <c r="H24" i="66"/>
  <c r="G24" i="66"/>
  <c r="F24" i="66"/>
  <c r="E24" i="66"/>
  <c r="D24" i="66"/>
  <c r="C24" i="66"/>
  <c r="B24" i="66"/>
  <c r="AE23" i="66"/>
  <c r="AD23" i="66"/>
  <c r="AC23" i="66"/>
  <c r="AB23" i="66"/>
  <c r="AA23" i="66"/>
  <c r="Z23" i="66"/>
  <c r="Y23" i="66"/>
  <c r="X23" i="66"/>
  <c r="W23" i="66"/>
  <c r="V23" i="66"/>
  <c r="U23" i="66"/>
  <c r="T23" i="66"/>
  <c r="S23" i="66"/>
  <c r="R23" i="66"/>
  <c r="Q23" i="66"/>
  <c r="P23" i="66"/>
  <c r="O23" i="66"/>
  <c r="N23" i="66"/>
  <c r="M23" i="66"/>
  <c r="L23" i="66"/>
  <c r="K23" i="66"/>
  <c r="J23" i="66"/>
  <c r="I23" i="66"/>
  <c r="H23" i="66"/>
  <c r="G23" i="66"/>
  <c r="F23" i="66"/>
  <c r="E23" i="66"/>
  <c r="D23" i="66"/>
  <c r="C23" i="66"/>
  <c r="B23" i="66"/>
  <c r="AE22" i="66"/>
  <c r="AD22" i="66"/>
  <c r="AC22" i="66"/>
  <c r="AB22" i="66"/>
  <c r="AA22" i="66"/>
  <c r="Z22" i="66"/>
  <c r="Y22" i="66"/>
  <c r="X22" i="66"/>
  <c r="W22" i="66"/>
  <c r="V22" i="66"/>
  <c r="U22" i="66"/>
  <c r="T22" i="66"/>
  <c r="S22" i="66"/>
  <c r="R22" i="66"/>
  <c r="Q22" i="66"/>
  <c r="P22" i="66"/>
  <c r="O22" i="66"/>
  <c r="N22" i="66"/>
  <c r="M22" i="66"/>
  <c r="L22" i="66"/>
  <c r="K22" i="66"/>
  <c r="J22" i="66"/>
  <c r="I22" i="66"/>
  <c r="H22" i="66"/>
  <c r="G22" i="66"/>
  <c r="F22" i="66"/>
  <c r="E22" i="66"/>
  <c r="D22" i="66"/>
  <c r="AF20" i="66" s="1"/>
  <c r="C22" i="66"/>
  <c r="B22" i="66"/>
  <c r="AE21" i="66"/>
  <c r="AD21" i="66"/>
  <c r="AC21" i="66"/>
  <c r="AB21" i="66"/>
  <c r="AA21" i="66"/>
  <c r="Z21" i="66"/>
  <c r="Y21" i="66"/>
  <c r="X21" i="66"/>
  <c r="W21" i="66"/>
  <c r="V21" i="66"/>
  <c r="U21" i="66"/>
  <c r="T21" i="66"/>
  <c r="S21" i="66"/>
  <c r="R21" i="66"/>
  <c r="Q21" i="66"/>
  <c r="P21" i="66"/>
  <c r="O21" i="66"/>
  <c r="N21" i="66"/>
  <c r="M21" i="66"/>
  <c r="L21" i="66"/>
  <c r="K21" i="66"/>
  <c r="J21" i="66"/>
  <c r="I21" i="66"/>
  <c r="H21" i="66"/>
  <c r="G21" i="66"/>
  <c r="F21" i="66"/>
  <c r="E21" i="66"/>
  <c r="D21" i="66"/>
  <c r="C21" i="66"/>
  <c r="B21" i="66"/>
  <c r="AE20" i="66"/>
  <c r="AD20" i="66"/>
  <c r="AC20" i="66"/>
  <c r="AB20" i="66"/>
  <c r="AA20" i="66"/>
  <c r="Z20" i="66"/>
  <c r="Y20" i="66"/>
  <c r="X20" i="66"/>
  <c r="W20" i="66"/>
  <c r="V20" i="66"/>
  <c r="U20" i="66"/>
  <c r="T20" i="66"/>
  <c r="S20" i="66"/>
  <c r="R20" i="66"/>
  <c r="Q20" i="66"/>
  <c r="P20" i="66"/>
  <c r="O20" i="66"/>
  <c r="N20" i="66"/>
  <c r="M20" i="66"/>
  <c r="L20" i="66"/>
  <c r="K20" i="66"/>
  <c r="J20" i="66"/>
  <c r="I20" i="66"/>
  <c r="H20" i="66"/>
  <c r="G20" i="66"/>
  <c r="F20" i="66"/>
  <c r="E20" i="66"/>
  <c r="D20" i="66"/>
  <c r="C20" i="66"/>
  <c r="B20" i="66"/>
  <c r="AE18" i="66"/>
  <c r="AD18" i="66"/>
  <c r="AC18" i="66"/>
  <c r="AB18" i="66"/>
  <c r="AA18" i="66"/>
  <c r="Z18" i="66"/>
  <c r="Y18" i="66"/>
  <c r="X18" i="66"/>
  <c r="W18" i="66"/>
  <c r="V18" i="66"/>
  <c r="U18" i="66"/>
  <c r="T18" i="66"/>
  <c r="S18" i="66"/>
  <c r="R18" i="66"/>
  <c r="Q18" i="66"/>
  <c r="P18" i="66"/>
  <c r="O18" i="66"/>
  <c r="N18" i="66"/>
  <c r="M18" i="66"/>
  <c r="L18" i="66"/>
  <c r="K18" i="66"/>
  <c r="J18" i="66"/>
  <c r="I18" i="66"/>
  <c r="H18" i="66"/>
  <c r="G18" i="66"/>
  <c r="F18" i="66"/>
  <c r="E18" i="66"/>
  <c r="D18" i="66"/>
  <c r="C18" i="66"/>
  <c r="B18" i="66"/>
  <c r="AE17" i="66"/>
  <c r="AD17" i="66"/>
  <c r="AC17" i="66"/>
  <c r="AB17" i="66"/>
  <c r="AA17" i="66"/>
  <c r="Z17" i="66"/>
  <c r="Y17" i="66"/>
  <c r="X17" i="66"/>
  <c r="W17" i="66"/>
  <c r="V17" i="66"/>
  <c r="U17" i="66"/>
  <c r="T17" i="66"/>
  <c r="S17" i="66"/>
  <c r="R17" i="66"/>
  <c r="Q17" i="66"/>
  <c r="P17" i="66"/>
  <c r="O17" i="66"/>
  <c r="N17" i="66"/>
  <c r="M17" i="66"/>
  <c r="L17" i="66"/>
  <c r="K17" i="66"/>
  <c r="J17" i="66"/>
  <c r="I17" i="66"/>
  <c r="H17" i="66"/>
  <c r="G17" i="66"/>
  <c r="F17" i="66"/>
  <c r="E17" i="66"/>
  <c r="D17" i="66"/>
  <c r="C17" i="66"/>
  <c r="B17" i="66"/>
  <c r="AE16" i="66"/>
  <c r="AD16" i="66"/>
  <c r="AC16" i="66"/>
  <c r="AB16" i="66"/>
  <c r="AA16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H16" i="66"/>
  <c r="G16" i="66"/>
  <c r="F16" i="66"/>
  <c r="E16" i="66"/>
  <c r="D16" i="66"/>
  <c r="C16" i="66"/>
  <c r="B16" i="66"/>
  <c r="AE15" i="66"/>
  <c r="AD15" i="66"/>
  <c r="AC15" i="66"/>
  <c r="AB15" i="66"/>
  <c r="AA15" i="66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H15" i="66"/>
  <c r="G15" i="66"/>
  <c r="F15" i="66"/>
  <c r="E15" i="66"/>
  <c r="D15" i="66"/>
  <c r="C15" i="66"/>
  <c r="B15" i="66"/>
  <c r="AE14" i="66"/>
  <c r="AD14" i="66"/>
  <c r="AC14" i="66"/>
  <c r="AB14" i="66"/>
  <c r="AA14" i="66"/>
  <c r="Z14" i="66"/>
  <c r="Y14" i="66"/>
  <c r="X14" i="66"/>
  <c r="W14" i="66"/>
  <c r="V14" i="66"/>
  <c r="U14" i="66"/>
  <c r="T14" i="66"/>
  <c r="S14" i="66"/>
  <c r="R14" i="66"/>
  <c r="Q14" i="66"/>
  <c r="P14" i="66"/>
  <c r="O14" i="66"/>
  <c r="N14" i="66"/>
  <c r="M14" i="66"/>
  <c r="L14" i="66"/>
  <c r="K14" i="66"/>
  <c r="J14" i="66"/>
  <c r="I14" i="66"/>
  <c r="H14" i="66"/>
  <c r="G14" i="66"/>
  <c r="F14" i="66"/>
  <c r="E14" i="66"/>
  <c r="D14" i="66"/>
  <c r="C14" i="66"/>
  <c r="B14" i="66"/>
  <c r="AE13" i="66"/>
  <c r="AD13" i="66"/>
  <c r="AC13" i="66"/>
  <c r="AB13" i="66"/>
  <c r="AA13" i="66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H13" i="66"/>
  <c r="G13" i="66"/>
  <c r="F13" i="66"/>
  <c r="E13" i="66"/>
  <c r="D13" i="66"/>
  <c r="C13" i="66"/>
  <c r="B13" i="66"/>
  <c r="AE12" i="66"/>
  <c r="AD12" i="66"/>
  <c r="AC12" i="66"/>
  <c r="AB12" i="66"/>
  <c r="AA12" i="66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H12" i="66"/>
  <c r="G12" i="66"/>
  <c r="F12" i="66"/>
  <c r="E12" i="66"/>
  <c r="D12" i="66"/>
  <c r="C12" i="66"/>
  <c r="B12" i="66"/>
  <c r="AE11" i="66"/>
  <c r="AD11" i="66"/>
  <c r="AC11" i="66"/>
  <c r="AB11" i="66"/>
  <c r="AA11" i="66"/>
  <c r="Z11" i="66"/>
  <c r="Y11" i="66"/>
  <c r="X11" i="66"/>
  <c r="W11" i="66"/>
  <c r="V11" i="66"/>
  <c r="U11" i="66"/>
  <c r="T11" i="66"/>
  <c r="S11" i="66"/>
  <c r="R11" i="66"/>
  <c r="Q11" i="66"/>
  <c r="P11" i="66"/>
  <c r="O11" i="66"/>
  <c r="N11" i="66"/>
  <c r="M11" i="66"/>
  <c r="L11" i="66"/>
  <c r="K11" i="66"/>
  <c r="J11" i="66"/>
  <c r="I11" i="66"/>
  <c r="H11" i="66"/>
  <c r="G11" i="66"/>
  <c r="F11" i="66"/>
  <c r="E11" i="66"/>
  <c r="D11" i="66"/>
  <c r="C11" i="66"/>
  <c r="B11" i="66"/>
  <c r="AE10" i="66"/>
  <c r="AD10" i="66"/>
  <c r="AC10" i="66"/>
  <c r="AB10" i="66"/>
  <c r="AA10" i="66"/>
  <c r="Z10" i="66"/>
  <c r="Y10" i="66"/>
  <c r="X10" i="66"/>
  <c r="W10" i="66"/>
  <c r="V10" i="66"/>
  <c r="U10" i="66"/>
  <c r="T10" i="66"/>
  <c r="S10" i="66"/>
  <c r="R10" i="66"/>
  <c r="Q10" i="66"/>
  <c r="P10" i="66"/>
  <c r="O10" i="66"/>
  <c r="N10" i="66"/>
  <c r="M10" i="66"/>
  <c r="L10" i="66"/>
  <c r="K10" i="66"/>
  <c r="J10" i="66"/>
  <c r="I10" i="66"/>
  <c r="H10" i="66"/>
  <c r="G10" i="66"/>
  <c r="F10" i="66"/>
  <c r="E10" i="66"/>
  <c r="D10" i="66"/>
  <c r="C10" i="66"/>
  <c r="B10" i="66"/>
  <c r="AE9" i="66"/>
  <c r="AD9" i="66"/>
  <c r="AC9" i="66"/>
  <c r="AB9" i="66"/>
  <c r="AA9" i="66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H9" i="66"/>
  <c r="G9" i="66"/>
  <c r="F9" i="66"/>
  <c r="E9" i="66"/>
  <c r="D9" i="66"/>
  <c r="C9" i="66"/>
  <c r="B9" i="66"/>
  <c r="AE8" i="66"/>
  <c r="AD8" i="66"/>
  <c r="AC8" i="66"/>
  <c r="AB8" i="66"/>
  <c r="AA8" i="66"/>
  <c r="Z8" i="66"/>
  <c r="Y8" i="66"/>
  <c r="X8" i="66"/>
  <c r="W8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H8" i="66"/>
  <c r="G8" i="66"/>
  <c r="F8" i="66"/>
  <c r="E8" i="66"/>
  <c r="D8" i="66"/>
  <c r="C8" i="66"/>
  <c r="B8" i="66"/>
  <c r="AE7" i="66"/>
  <c r="AD7" i="66"/>
  <c r="AC7" i="66"/>
  <c r="AB7" i="66"/>
  <c r="AA7" i="66"/>
  <c r="Z7" i="66"/>
  <c r="Y7" i="66"/>
  <c r="X7" i="66"/>
  <c r="W7" i="66"/>
  <c r="V7" i="66"/>
  <c r="U7" i="66"/>
  <c r="T7" i="66"/>
  <c r="S7" i="66"/>
  <c r="R7" i="66"/>
  <c r="Q7" i="66"/>
  <c r="P7" i="66"/>
  <c r="O7" i="66"/>
  <c r="N7" i="66"/>
  <c r="M7" i="66"/>
  <c r="L7" i="66"/>
  <c r="K7" i="66"/>
  <c r="J7" i="66"/>
  <c r="I7" i="66"/>
  <c r="H7" i="66"/>
  <c r="G7" i="66"/>
  <c r="F7" i="66"/>
  <c r="E7" i="66"/>
  <c r="D7" i="66"/>
  <c r="C7" i="66"/>
  <c r="B7" i="66"/>
  <c r="AE6" i="66"/>
  <c r="AD6" i="66"/>
  <c r="AC6" i="66"/>
  <c r="AB6" i="66"/>
  <c r="AA6" i="66"/>
  <c r="Z6" i="66"/>
  <c r="Y6" i="66"/>
  <c r="X6" i="66"/>
  <c r="W6" i="66"/>
  <c r="V6" i="66"/>
  <c r="U6" i="66"/>
  <c r="T6" i="66"/>
  <c r="S6" i="66"/>
  <c r="R6" i="66"/>
  <c r="Q6" i="66"/>
  <c r="P6" i="66"/>
  <c r="O6" i="66"/>
  <c r="N6" i="66"/>
  <c r="M6" i="66"/>
  <c r="L6" i="66"/>
  <c r="K6" i="66"/>
  <c r="J6" i="66"/>
  <c r="I6" i="66"/>
  <c r="H6" i="66"/>
  <c r="G6" i="66"/>
  <c r="F6" i="66"/>
  <c r="E6" i="66"/>
  <c r="D6" i="66"/>
  <c r="C6" i="66"/>
  <c r="B6" i="66"/>
  <c r="AE5" i="66"/>
  <c r="AD5" i="66"/>
  <c r="AC5" i="66"/>
  <c r="AB5" i="66"/>
  <c r="AA5" i="66"/>
  <c r="Z5" i="66"/>
  <c r="Y5" i="66"/>
  <c r="X5" i="66"/>
  <c r="W5" i="66"/>
  <c r="V5" i="66"/>
  <c r="U5" i="66"/>
  <c r="T5" i="66"/>
  <c r="S5" i="66"/>
  <c r="R5" i="66"/>
  <c r="Q5" i="66"/>
  <c r="P5" i="66"/>
  <c r="O5" i="66"/>
  <c r="N5" i="66"/>
  <c r="M5" i="66"/>
  <c r="L5" i="66"/>
  <c r="K5" i="66"/>
  <c r="J5" i="66"/>
  <c r="I5" i="66"/>
  <c r="H5" i="66"/>
  <c r="G5" i="66"/>
  <c r="F5" i="66"/>
  <c r="E5" i="66"/>
  <c r="AF4" i="66" s="1"/>
  <c r="D5" i="66"/>
  <c r="C5" i="66"/>
  <c r="B5" i="66"/>
  <c r="AE4" i="66"/>
  <c r="AD4" i="66"/>
  <c r="AC4" i="66"/>
  <c r="AB4" i="66"/>
  <c r="AA4" i="66"/>
  <c r="Z4" i="66"/>
  <c r="Y4" i="66"/>
  <c r="X4" i="66"/>
  <c r="W4" i="66"/>
  <c r="V4" i="66"/>
  <c r="U4" i="66"/>
  <c r="T4" i="66"/>
  <c r="S4" i="66"/>
  <c r="R4" i="66"/>
  <c r="Q4" i="66"/>
  <c r="P4" i="66"/>
  <c r="O4" i="66"/>
  <c r="N4" i="66"/>
  <c r="M4" i="66"/>
  <c r="L4" i="66"/>
  <c r="K4" i="66"/>
  <c r="J4" i="66"/>
  <c r="I4" i="66"/>
  <c r="H4" i="66"/>
  <c r="G4" i="66"/>
  <c r="F4" i="66"/>
  <c r="E4" i="66"/>
  <c r="D4" i="66"/>
  <c r="C4" i="66"/>
  <c r="B4" i="66"/>
  <c r="AE3" i="66"/>
  <c r="AD3" i="66"/>
  <c r="AC3" i="66"/>
  <c r="AB3" i="66"/>
  <c r="AA3" i="66"/>
  <c r="Z3" i="66"/>
  <c r="Y3" i="66"/>
  <c r="X3" i="66"/>
  <c r="W3" i="66"/>
  <c r="V3" i="66"/>
  <c r="U3" i="66"/>
  <c r="T3" i="66"/>
  <c r="S3" i="66"/>
  <c r="R3" i="66"/>
  <c r="Q3" i="66"/>
  <c r="P3" i="66"/>
  <c r="O3" i="66"/>
  <c r="N3" i="66"/>
  <c r="M3" i="66"/>
  <c r="L3" i="66"/>
  <c r="K3" i="66"/>
  <c r="J3" i="66"/>
  <c r="I3" i="66"/>
  <c r="H3" i="66"/>
  <c r="G3" i="66"/>
  <c r="F3" i="66"/>
  <c r="E3" i="66"/>
  <c r="D3" i="66"/>
  <c r="C3" i="66"/>
  <c r="B3" i="66"/>
  <c r="AE35" i="65"/>
  <c r="AD35" i="65"/>
  <c r="AC35" i="65"/>
  <c r="AB35" i="65"/>
  <c r="AA35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H35" i="65"/>
  <c r="G35" i="65"/>
  <c r="F35" i="65"/>
  <c r="E35" i="65"/>
  <c r="D35" i="65"/>
  <c r="C35" i="65"/>
  <c r="B35" i="65"/>
  <c r="AE34" i="65"/>
  <c r="AD34" i="65"/>
  <c r="AC34" i="65"/>
  <c r="AB34" i="65"/>
  <c r="AA34" i="65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H34" i="65"/>
  <c r="G34" i="65"/>
  <c r="F34" i="65"/>
  <c r="E34" i="65"/>
  <c r="D34" i="65"/>
  <c r="C34" i="65"/>
  <c r="B34" i="65"/>
  <c r="AE33" i="65"/>
  <c r="AD33" i="65"/>
  <c r="AC33" i="65"/>
  <c r="AB33" i="65"/>
  <c r="AA33" i="65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H33" i="65"/>
  <c r="G33" i="65"/>
  <c r="F33" i="65"/>
  <c r="E33" i="65"/>
  <c r="D33" i="65"/>
  <c r="C33" i="65"/>
  <c r="B33" i="65"/>
  <c r="AE32" i="65"/>
  <c r="AD32" i="65"/>
  <c r="AC32" i="65"/>
  <c r="AB32" i="65"/>
  <c r="AA32" i="65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H32" i="65"/>
  <c r="G32" i="65"/>
  <c r="F32" i="65"/>
  <c r="E32" i="65"/>
  <c r="D32" i="65"/>
  <c r="C32" i="65"/>
  <c r="B32" i="65"/>
  <c r="AE31" i="65"/>
  <c r="AD31" i="65"/>
  <c r="AC31" i="65"/>
  <c r="AB31" i="65"/>
  <c r="AA31" i="65"/>
  <c r="Z31" i="65"/>
  <c r="Y31" i="65"/>
  <c r="X31" i="65"/>
  <c r="W31" i="65"/>
  <c r="V31" i="65"/>
  <c r="U31" i="65"/>
  <c r="T31" i="65"/>
  <c r="S31" i="65"/>
  <c r="R31" i="65"/>
  <c r="Q31" i="65"/>
  <c r="P31" i="65"/>
  <c r="O31" i="65"/>
  <c r="N31" i="65"/>
  <c r="M31" i="65"/>
  <c r="L31" i="65"/>
  <c r="K31" i="65"/>
  <c r="J31" i="65"/>
  <c r="I31" i="65"/>
  <c r="H31" i="65"/>
  <c r="G31" i="65"/>
  <c r="F31" i="65"/>
  <c r="E31" i="65"/>
  <c r="D31" i="65"/>
  <c r="C31" i="65"/>
  <c r="B31" i="65"/>
  <c r="AE30" i="65"/>
  <c r="AD30" i="65"/>
  <c r="AC30" i="65"/>
  <c r="AB30" i="65"/>
  <c r="AA30" i="65"/>
  <c r="Z30" i="65"/>
  <c r="Y30" i="65"/>
  <c r="X30" i="65"/>
  <c r="W30" i="65"/>
  <c r="V30" i="65"/>
  <c r="U30" i="65"/>
  <c r="T30" i="65"/>
  <c r="S30" i="65"/>
  <c r="R30" i="65"/>
  <c r="Q30" i="65"/>
  <c r="P30" i="65"/>
  <c r="O30" i="65"/>
  <c r="N30" i="65"/>
  <c r="M30" i="65"/>
  <c r="L30" i="65"/>
  <c r="K30" i="65"/>
  <c r="J30" i="65"/>
  <c r="I30" i="65"/>
  <c r="H30" i="65"/>
  <c r="G30" i="65"/>
  <c r="F30" i="65"/>
  <c r="E30" i="65"/>
  <c r="D30" i="65"/>
  <c r="C30" i="65"/>
  <c r="B30" i="65"/>
  <c r="AE29" i="65"/>
  <c r="AD29" i="65"/>
  <c r="AC29" i="65"/>
  <c r="AB29" i="65"/>
  <c r="AA29" i="65"/>
  <c r="Z29" i="65"/>
  <c r="Y29" i="65"/>
  <c r="X29" i="65"/>
  <c r="W29" i="65"/>
  <c r="V29" i="65"/>
  <c r="U29" i="65"/>
  <c r="T29" i="65"/>
  <c r="S29" i="65"/>
  <c r="R29" i="65"/>
  <c r="Q29" i="65"/>
  <c r="P29" i="65"/>
  <c r="O29" i="65"/>
  <c r="N29" i="65"/>
  <c r="M29" i="65"/>
  <c r="L29" i="65"/>
  <c r="K29" i="65"/>
  <c r="J29" i="65"/>
  <c r="I29" i="65"/>
  <c r="H29" i="65"/>
  <c r="G29" i="65"/>
  <c r="F29" i="65"/>
  <c r="E29" i="65"/>
  <c r="D29" i="65"/>
  <c r="C29" i="65"/>
  <c r="B29" i="65"/>
  <c r="AE28" i="65"/>
  <c r="AD28" i="65"/>
  <c r="AC28" i="65"/>
  <c r="AB28" i="65"/>
  <c r="AA28" i="65"/>
  <c r="Z28" i="65"/>
  <c r="Y28" i="65"/>
  <c r="X28" i="65"/>
  <c r="W28" i="65"/>
  <c r="V28" i="65"/>
  <c r="U28" i="65"/>
  <c r="T28" i="65"/>
  <c r="S28" i="65"/>
  <c r="R28" i="65"/>
  <c r="Q28" i="65"/>
  <c r="P28" i="65"/>
  <c r="O28" i="65"/>
  <c r="N28" i="65"/>
  <c r="M28" i="65"/>
  <c r="L28" i="65"/>
  <c r="K28" i="65"/>
  <c r="J28" i="65"/>
  <c r="I28" i="65"/>
  <c r="H28" i="65"/>
  <c r="G28" i="65"/>
  <c r="F28" i="65"/>
  <c r="E28" i="65"/>
  <c r="D28" i="65"/>
  <c r="C28" i="65"/>
  <c r="B28" i="65"/>
  <c r="AE27" i="65"/>
  <c r="AD27" i="65"/>
  <c r="AC27" i="65"/>
  <c r="AB27" i="65"/>
  <c r="AA27" i="65"/>
  <c r="Z27" i="65"/>
  <c r="Y27" i="65"/>
  <c r="X27" i="65"/>
  <c r="W27" i="65"/>
  <c r="V27" i="65"/>
  <c r="U27" i="65"/>
  <c r="T27" i="65"/>
  <c r="S27" i="65"/>
  <c r="R27" i="65"/>
  <c r="Q27" i="65"/>
  <c r="P27" i="65"/>
  <c r="O27" i="65"/>
  <c r="N27" i="65"/>
  <c r="M27" i="65"/>
  <c r="L27" i="65"/>
  <c r="K27" i="65"/>
  <c r="J27" i="65"/>
  <c r="I27" i="65"/>
  <c r="H27" i="65"/>
  <c r="G27" i="65"/>
  <c r="F27" i="65"/>
  <c r="E27" i="65"/>
  <c r="D27" i="65"/>
  <c r="C27" i="65"/>
  <c r="B27" i="65"/>
  <c r="AE26" i="65"/>
  <c r="AD26" i="65"/>
  <c r="AC26" i="65"/>
  <c r="AB26" i="65"/>
  <c r="AA26" i="65"/>
  <c r="Z26" i="65"/>
  <c r="Y26" i="65"/>
  <c r="X26" i="65"/>
  <c r="W26" i="65"/>
  <c r="V26" i="65"/>
  <c r="U26" i="65"/>
  <c r="T26" i="65"/>
  <c r="S26" i="65"/>
  <c r="R26" i="65"/>
  <c r="Q26" i="65"/>
  <c r="P26" i="65"/>
  <c r="O26" i="65"/>
  <c r="N26" i="65"/>
  <c r="M26" i="65"/>
  <c r="L26" i="65"/>
  <c r="K26" i="65"/>
  <c r="J26" i="65"/>
  <c r="I26" i="65"/>
  <c r="H26" i="65"/>
  <c r="G26" i="65"/>
  <c r="F26" i="65"/>
  <c r="E26" i="65"/>
  <c r="D26" i="65"/>
  <c r="C26" i="65"/>
  <c r="B26" i="65"/>
  <c r="AE25" i="65"/>
  <c r="AD25" i="65"/>
  <c r="AC25" i="65"/>
  <c r="AB25" i="65"/>
  <c r="AA25" i="65"/>
  <c r="Z25" i="65"/>
  <c r="Y25" i="65"/>
  <c r="X25" i="65"/>
  <c r="W25" i="65"/>
  <c r="V25" i="65"/>
  <c r="U25" i="65"/>
  <c r="T25" i="65"/>
  <c r="S25" i="65"/>
  <c r="R25" i="65"/>
  <c r="Q25" i="65"/>
  <c r="P25" i="65"/>
  <c r="O25" i="65"/>
  <c r="N25" i="65"/>
  <c r="M25" i="65"/>
  <c r="L25" i="65"/>
  <c r="K25" i="65"/>
  <c r="J25" i="65"/>
  <c r="I25" i="65"/>
  <c r="H25" i="65"/>
  <c r="G25" i="65"/>
  <c r="F25" i="65"/>
  <c r="E25" i="65"/>
  <c r="D25" i="65"/>
  <c r="C25" i="65"/>
  <c r="B25" i="65"/>
  <c r="AE24" i="65"/>
  <c r="AD24" i="65"/>
  <c r="AC24" i="65"/>
  <c r="AB24" i="65"/>
  <c r="AA24" i="65"/>
  <c r="Z24" i="65"/>
  <c r="Y24" i="65"/>
  <c r="X24" i="65"/>
  <c r="W24" i="65"/>
  <c r="V24" i="65"/>
  <c r="U24" i="65"/>
  <c r="T24" i="65"/>
  <c r="S24" i="65"/>
  <c r="R24" i="65"/>
  <c r="Q24" i="65"/>
  <c r="P24" i="65"/>
  <c r="O24" i="65"/>
  <c r="N24" i="65"/>
  <c r="M24" i="65"/>
  <c r="L24" i="65"/>
  <c r="K24" i="65"/>
  <c r="J24" i="65"/>
  <c r="I24" i="65"/>
  <c r="H24" i="65"/>
  <c r="G24" i="65"/>
  <c r="F24" i="65"/>
  <c r="E24" i="65"/>
  <c r="D24" i="65"/>
  <c r="C24" i="65"/>
  <c r="B24" i="65"/>
  <c r="AE23" i="65"/>
  <c r="AD23" i="65"/>
  <c r="AC23" i="65"/>
  <c r="AB23" i="65"/>
  <c r="AA23" i="65"/>
  <c r="Z23" i="65"/>
  <c r="Y23" i="65"/>
  <c r="X23" i="65"/>
  <c r="W23" i="65"/>
  <c r="V23" i="65"/>
  <c r="U23" i="65"/>
  <c r="T23" i="65"/>
  <c r="S23" i="65"/>
  <c r="R23" i="65"/>
  <c r="Q23" i="65"/>
  <c r="P23" i="65"/>
  <c r="O23" i="65"/>
  <c r="N23" i="65"/>
  <c r="M23" i="65"/>
  <c r="L23" i="65"/>
  <c r="K23" i="65"/>
  <c r="J23" i="65"/>
  <c r="I23" i="65"/>
  <c r="H23" i="65"/>
  <c r="G23" i="65"/>
  <c r="F23" i="65"/>
  <c r="E23" i="65"/>
  <c r="D23" i="65"/>
  <c r="C23" i="65"/>
  <c r="B23" i="65"/>
  <c r="AE22" i="65"/>
  <c r="AD22" i="65"/>
  <c r="AC22" i="65"/>
  <c r="AB22" i="65"/>
  <c r="AA22" i="65"/>
  <c r="Z22" i="65"/>
  <c r="Y22" i="65"/>
  <c r="X22" i="65"/>
  <c r="W22" i="65"/>
  <c r="V22" i="65"/>
  <c r="U22" i="65"/>
  <c r="T22" i="65"/>
  <c r="S22" i="65"/>
  <c r="R22" i="65"/>
  <c r="Q22" i="65"/>
  <c r="P22" i="65"/>
  <c r="O22" i="65"/>
  <c r="N22" i="65"/>
  <c r="M22" i="65"/>
  <c r="L22" i="65"/>
  <c r="K22" i="65"/>
  <c r="J22" i="65"/>
  <c r="I22" i="65"/>
  <c r="H22" i="65"/>
  <c r="G22" i="65"/>
  <c r="F22" i="65"/>
  <c r="E22" i="65"/>
  <c r="D22" i="65"/>
  <c r="C22" i="65"/>
  <c r="B22" i="65"/>
  <c r="AF20" i="65" s="1"/>
  <c r="AE21" i="65"/>
  <c r="AD21" i="65"/>
  <c r="AC21" i="65"/>
  <c r="AB21" i="65"/>
  <c r="AA21" i="65"/>
  <c r="Z21" i="65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H21" i="65"/>
  <c r="G21" i="65"/>
  <c r="F21" i="65"/>
  <c r="E21" i="65"/>
  <c r="D21" i="65"/>
  <c r="C21" i="65"/>
  <c r="B21" i="65"/>
  <c r="AE20" i="65"/>
  <c r="AD20" i="65"/>
  <c r="AC20" i="65"/>
  <c r="AB20" i="65"/>
  <c r="AA20" i="65"/>
  <c r="Z20" i="65"/>
  <c r="Y20" i="65"/>
  <c r="X20" i="65"/>
  <c r="W20" i="65"/>
  <c r="V20" i="65"/>
  <c r="U20" i="65"/>
  <c r="T20" i="65"/>
  <c r="S20" i="65"/>
  <c r="R20" i="65"/>
  <c r="Q20" i="65"/>
  <c r="P20" i="65"/>
  <c r="O20" i="65"/>
  <c r="N20" i="65"/>
  <c r="M20" i="65"/>
  <c r="L20" i="65"/>
  <c r="K20" i="65"/>
  <c r="J20" i="65"/>
  <c r="I20" i="65"/>
  <c r="H20" i="65"/>
  <c r="G20" i="65"/>
  <c r="F20" i="65"/>
  <c r="E20" i="65"/>
  <c r="D20" i="65"/>
  <c r="C20" i="65"/>
  <c r="B20" i="65"/>
  <c r="AE18" i="65"/>
  <c r="AD18" i="65"/>
  <c r="AC18" i="65"/>
  <c r="AB18" i="65"/>
  <c r="AA18" i="65"/>
  <c r="Z18" i="65"/>
  <c r="Y18" i="65"/>
  <c r="X18" i="65"/>
  <c r="W18" i="65"/>
  <c r="V18" i="65"/>
  <c r="U18" i="65"/>
  <c r="T18" i="65"/>
  <c r="S18" i="65"/>
  <c r="R18" i="65"/>
  <c r="Q18" i="65"/>
  <c r="P18" i="65"/>
  <c r="O18" i="65"/>
  <c r="N18" i="65"/>
  <c r="M18" i="65"/>
  <c r="L18" i="65"/>
  <c r="K18" i="65"/>
  <c r="J18" i="65"/>
  <c r="I18" i="65"/>
  <c r="H18" i="65"/>
  <c r="G18" i="65"/>
  <c r="F18" i="65"/>
  <c r="E18" i="65"/>
  <c r="D18" i="65"/>
  <c r="C18" i="65"/>
  <c r="B18" i="65"/>
  <c r="AE17" i="65"/>
  <c r="AD17" i="65"/>
  <c r="AC17" i="65"/>
  <c r="AB17" i="65"/>
  <c r="AA17" i="65"/>
  <c r="Z17" i="65"/>
  <c r="Y17" i="65"/>
  <c r="X17" i="65"/>
  <c r="W17" i="65"/>
  <c r="V17" i="65"/>
  <c r="U17" i="65"/>
  <c r="T17" i="65"/>
  <c r="S17" i="65"/>
  <c r="R17" i="65"/>
  <c r="Q17" i="65"/>
  <c r="P17" i="65"/>
  <c r="O17" i="65"/>
  <c r="M17" i="65"/>
  <c r="L17" i="65"/>
  <c r="K17" i="65"/>
  <c r="J17" i="65"/>
  <c r="I17" i="65"/>
  <c r="H17" i="65"/>
  <c r="G17" i="65"/>
  <c r="F17" i="65"/>
  <c r="E17" i="65"/>
  <c r="D17" i="65"/>
  <c r="C17" i="65"/>
  <c r="B17" i="65"/>
  <c r="AE16" i="65"/>
  <c r="AD16" i="65"/>
  <c r="AC16" i="65"/>
  <c r="AB16" i="65"/>
  <c r="AA16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G16" i="65"/>
  <c r="F16" i="65"/>
  <c r="E16" i="65"/>
  <c r="D16" i="65"/>
  <c r="C16" i="65"/>
  <c r="B16" i="65"/>
  <c r="AE15" i="65"/>
  <c r="AD15" i="65"/>
  <c r="AC15" i="65"/>
  <c r="AB15" i="65"/>
  <c r="AA15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G15" i="65"/>
  <c r="F15" i="65"/>
  <c r="E15" i="65"/>
  <c r="D15" i="65"/>
  <c r="C15" i="65"/>
  <c r="B15" i="65"/>
  <c r="AE14" i="65"/>
  <c r="AD14" i="65"/>
  <c r="AC14" i="65"/>
  <c r="AB14" i="65"/>
  <c r="AA14" i="65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H14" i="65"/>
  <c r="G14" i="65"/>
  <c r="F14" i="65"/>
  <c r="E14" i="65"/>
  <c r="D14" i="65"/>
  <c r="C14" i="65"/>
  <c r="B14" i="65"/>
  <c r="AE13" i="65"/>
  <c r="AD13" i="65"/>
  <c r="AC13" i="65"/>
  <c r="AB13" i="65"/>
  <c r="AA13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G13" i="65"/>
  <c r="F13" i="65"/>
  <c r="E13" i="65"/>
  <c r="D13" i="65"/>
  <c r="C13" i="65"/>
  <c r="B13" i="65"/>
  <c r="AE12" i="65"/>
  <c r="AD12" i="65"/>
  <c r="AC12" i="65"/>
  <c r="AB12" i="65"/>
  <c r="AA12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G12" i="65"/>
  <c r="F12" i="65"/>
  <c r="E12" i="65"/>
  <c r="D12" i="65"/>
  <c r="C12" i="65"/>
  <c r="B12" i="65"/>
  <c r="AE11" i="65"/>
  <c r="AD11" i="65"/>
  <c r="AC11" i="65"/>
  <c r="AB11" i="65"/>
  <c r="AA11" i="65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L11" i="65"/>
  <c r="K11" i="65"/>
  <c r="J11" i="65"/>
  <c r="I11" i="65"/>
  <c r="H11" i="65"/>
  <c r="G11" i="65"/>
  <c r="F11" i="65"/>
  <c r="E11" i="65"/>
  <c r="D11" i="65"/>
  <c r="C11" i="65"/>
  <c r="B11" i="65"/>
  <c r="AE10" i="65"/>
  <c r="AD10" i="65"/>
  <c r="AC10" i="65"/>
  <c r="AB10" i="65"/>
  <c r="AA10" i="65"/>
  <c r="Z10" i="65"/>
  <c r="Y10" i="65"/>
  <c r="X10" i="65"/>
  <c r="W10" i="65"/>
  <c r="V10" i="65"/>
  <c r="U10" i="65"/>
  <c r="T10" i="65"/>
  <c r="S10" i="65"/>
  <c r="R10" i="65"/>
  <c r="Q10" i="65"/>
  <c r="P10" i="65"/>
  <c r="O10" i="65"/>
  <c r="N10" i="65"/>
  <c r="M10" i="65"/>
  <c r="L10" i="65"/>
  <c r="K10" i="65"/>
  <c r="J10" i="65"/>
  <c r="I10" i="65"/>
  <c r="H10" i="65"/>
  <c r="G10" i="65"/>
  <c r="F10" i="65"/>
  <c r="E10" i="65"/>
  <c r="D10" i="65"/>
  <c r="C10" i="65"/>
  <c r="B10" i="65"/>
  <c r="AE9" i="65"/>
  <c r="AD9" i="65"/>
  <c r="AC9" i="65"/>
  <c r="AB9" i="65"/>
  <c r="AA9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G9" i="65"/>
  <c r="F9" i="65"/>
  <c r="E9" i="65"/>
  <c r="D9" i="65"/>
  <c r="C9" i="65"/>
  <c r="B9" i="65"/>
  <c r="AE8" i="65"/>
  <c r="AD8" i="65"/>
  <c r="AC8" i="65"/>
  <c r="AB8" i="65"/>
  <c r="AA8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H8" i="65"/>
  <c r="G8" i="65"/>
  <c r="F8" i="65"/>
  <c r="E8" i="65"/>
  <c r="D8" i="65"/>
  <c r="C8" i="65"/>
  <c r="B8" i="65"/>
  <c r="AE7" i="65"/>
  <c r="AD7" i="65"/>
  <c r="AC7" i="65"/>
  <c r="AB7" i="65"/>
  <c r="AA7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/>
  <c r="G7" i="65"/>
  <c r="F7" i="65"/>
  <c r="E7" i="65"/>
  <c r="D7" i="65"/>
  <c r="C7" i="65"/>
  <c r="B7" i="65"/>
  <c r="AE6" i="65"/>
  <c r="AD6" i="65"/>
  <c r="AC6" i="65"/>
  <c r="AB6" i="65"/>
  <c r="AA6" i="65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H6" i="65"/>
  <c r="G6" i="65"/>
  <c r="F6" i="65"/>
  <c r="E6" i="65"/>
  <c r="D6" i="65"/>
  <c r="C6" i="65"/>
  <c r="B6" i="65"/>
  <c r="AE5" i="65"/>
  <c r="AD5" i="65"/>
  <c r="AC5" i="65"/>
  <c r="AB5" i="65"/>
  <c r="AA5" i="65"/>
  <c r="Z5" i="65"/>
  <c r="Y5" i="65"/>
  <c r="X5" i="65"/>
  <c r="W5" i="65"/>
  <c r="V5" i="65"/>
  <c r="U5" i="65"/>
  <c r="T5" i="65"/>
  <c r="S5" i="65"/>
  <c r="R5" i="65"/>
  <c r="Q5" i="65"/>
  <c r="P5" i="65"/>
  <c r="O5" i="65"/>
  <c r="N5" i="65"/>
  <c r="M5" i="65"/>
  <c r="L5" i="65"/>
  <c r="K5" i="65"/>
  <c r="J5" i="65"/>
  <c r="I5" i="65"/>
  <c r="H5" i="65"/>
  <c r="G5" i="65"/>
  <c r="F5" i="65"/>
  <c r="E5" i="65"/>
  <c r="D5" i="65"/>
  <c r="C5" i="65"/>
  <c r="B5" i="65"/>
  <c r="AF3" i="65" s="1"/>
  <c r="AE4" i="65"/>
  <c r="AD4" i="65"/>
  <c r="AC4" i="65"/>
  <c r="AB4" i="65"/>
  <c r="AA4" i="65"/>
  <c r="Z4" i="65"/>
  <c r="Y4" i="65"/>
  <c r="X4" i="65"/>
  <c r="W4" i="65"/>
  <c r="V4" i="65"/>
  <c r="U4" i="65"/>
  <c r="T4" i="65"/>
  <c r="S4" i="65"/>
  <c r="R4" i="65"/>
  <c r="Q4" i="65"/>
  <c r="P4" i="65"/>
  <c r="O4" i="65"/>
  <c r="N4" i="65"/>
  <c r="M4" i="65"/>
  <c r="L4" i="65"/>
  <c r="K4" i="65"/>
  <c r="J4" i="65"/>
  <c r="I4" i="65"/>
  <c r="H4" i="65"/>
  <c r="G4" i="65"/>
  <c r="F4" i="65"/>
  <c r="E4" i="65"/>
  <c r="D4" i="65"/>
  <c r="C4" i="65"/>
  <c r="B4" i="65"/>
  <c r="AE3" i="65"/>
  <c r="AD3" i="65"/>
  <c r="AC3" i="65"/>
  <c r="AB3" i="65"/>
  <c r="AA3" i="65"/>
  <c r="Z3" i="65"/>
  <c r="Y3" i="65"/>
  <c r="X3" i="65"/>
  <c r="W3" i="65"/>
  <c r="V3" i="65"/>
  <c r="U3" i="65"/>
  <c r="T3" i="65"/>
  <c r="S3" i="65"/>
  <c r="R3" i="65"/>
  <c r="Q3" i="65"/>
  <c r="P3" i="65"/>
  <c r="O3" i="65"/>
  <c r="N3" i="65"/>
  <c r="M3" i="65"/>
  <c r="L3" i="65"/>
  <c r="K3" i="65"/>
  <c r="J3" i="65"/>
  <c r="I3" i="65"/>
  <c r="H3" i="65"/>
  <c r="G3" i="65"/>
  <c r="F3" i="65"/>
  <c r="E3" i="65"/>
  <c r="D3" i="65"/>
  <c r="C3" i="65"/>
  <c r="B3" i="65"/>
  <c r="AE87" i="64"/>
  <c r="AD87" i="64"/>
  <c r="AC87" i="64"/>
  <c r="AB87" i="64"/>
  <c r="AA87" i="64"/>
  <c r="Z87" i="64"/>
  <c r="Y87" i="64"/>
  <c r="X87" i="64"/>
  <c r="W87" i="64"/>
  <c r="V87" i="64"/>
  <c r="U87" i="64"/>
  <c r="T87" i="64"/>
  <c r="S87" i="64"/>
  <c r="R87" i="64"/>
  <c r="Q87" i="64"/>
  <c r="P87" i="64"/>
  <c r="O87" i="64"/>
  <c r="N87" i="64"/>
  <c r="M87" i="64"/>
  <c r="L87" i="64"/>
  <c r="K87" i="64"/>
  <c r="J87" i="64"/>
  <c r="I87" i="64"/>
  <c r="H87" i="64"/>
  <c r="G87" i="64"/>
  <c r="F87" i="64"/>
  <c r="E87" i="64"/>
  <c r="D87" i="64"/>
  <c r="C87" i="64"/>
  <c r="B87" i="64"/>
  <c r="AE86" i="64"/>
  <c r="AD86" i="64"/>
  <c r="AC86" i="64"/>
  <c r="AB86" i="64"/>
  <c r="AA86" i="64"/>
  <c r="Z86" i="64"/>
  <c r="Y86" i="64"/>
  <c r="X86" i="64"/>
  <c r="W86" i="64"/>
  <c r="V86" i="64"/>
  <c r="U86" i="64"/>
  <c r="T86" i="64"/>
  <c r="S86" i="64"/>
  <c r="R86" i="64"/>
  <c r="Q86" i="64"/>
  <c r="P86" i="64"/>
  <c r="O86" i="64"/>
  <c r="N86" i="64"/>
  <c r="M86" i="64"/>
  <c r="L86" i="64"/>
  <c r="K86" i="64"/>
  <c r="J86" i="64"/>
  <c r="I86" i="64"/>
  <c r="H86" i="64"/>
  <c r="G86" i="64"/>
  <c r="F86" i="64"/>
  <c r="E86" i="64"/>
  <c r="D86" i="64"/>
  <c r="C86" i="64"/>
  <c r="B86" i="64"/>
  <c r="AE85" i="64"/>
  <c r="AD85" i="64"/>
  <c r="AC85" i="64"/>
  <c r="AB85" i="64"/>
  <c r="AA85" i="64"/>
  <c r="Z85" i="64"/>
  <c r="Y85" i="64"/>
  <c r="X85" i="64"/>
  <c r="W85" i="64"/>
  <c r="V85" i="64"/>
  <c r="U85" i="64"/>
  <c r="T85" i="64"/>
  <c r="S85" i="64"/>
  <c r="R85" i="64"/>
  <c r="Q85" i="64"/>
  <c r="P85" i="64"/>
  <c r="O85" i="64"/>
  <c r="N85" i="64"/>
  <c r="M85" i="64"/>
  <c r="L85" i="64"/>
  <c r="K85" i="64"/>
  <c r="J85" i="64"/>
  <c r="I85" i="64"/>
  <c r="H85" i="64"/>
  <c r="G85" i="64"/>
  <c r="F85" i="64"/>
  <c r="E85" i="64"/>
  <c r="D85" i="64"/>
  <c r="C85" i="64"/>
  <c r="B85" i="64"/>
  <c r="AE84" i="64"/>
  <c r="AD84" i="64"/>
  <c r="AC84" i="64"/>
  <c r="AB84" i="64"/>
  <c r="AA84" i="64"/>
  <c r="Z84" i="64"/>
  <c r="Y84" i="64"/>
  <c r="X84" i="64"/>
  <c r="W84" i="64"/>
  <c r="V84" i="64"/>
  <c r="U84" i="64"/>
  <c r="T84" i="64"/>
  <c r="S84" i="64"/>
  <c r="R84" i="64"/>
  <c r="Q84" i="64"/>
  <c r="P84" i="64"/>
  <c r="O84" i="64"/>
  <c r="N84" i="64"/>
  <c r="M84" i="64"/>
  <c r="L84" i="64"/>
  <c r="K84" i="64"/>
  <c r="J84" i="64"/>
  <c r="I84" i="64"/>
  <c r="H84" i="64"/>
  <c r="G84" i="64"/>
  <c r="F84" i="64"/>
  <c r="E84" i="64"/>
  <c r="D84" i="64"/>
  <c r="C84" i="64"/>
  <c r="B84" i="64"/>
  <c r="AE83" i="64"/>
  <c r="AD83" i="64"/>
  <c r="AC83" i="64"/>
  <c r="AB83" i="64"/>
  <c r="AA83" i="64"/>
  <c r="Z83" i="64"/>
  <c r="Y83" i="64"/>
  <c r="X83" i="64"/>
  <c r="W83" i="64"/>
  <c r="V83" i="64"/>
  <c r="U83" i="64"/>
  <c r="T83" i="64"/>
  <c r="S83" i="64"/>
  <c r="R83" i="64"/>
  <c r="Q83" i="64"/>
  <c r="P83" i="64"/>
  <c r="O83" i="64"/>
  <c r="N83" i="64"/>
  <c r="M83" i="64"/>
  <c r="L83" i="64"/>
  <c r="K83" i="64"/>
  <c r="J83" i="64"/>
  <c r="I83" i="64"/>
  <c r="H83" i="64"/>
  <c r="G83" i="64"/>
  <c r="F83" i="64"/>
  <c r="E83" i="64"/>
  <c r="D83" i="64"/>
  <c r="C83" i="64"/>
  <c r="B83" i="64"/>
  <c r="AE82" i="64"/>
  <c r="AD82" i="64"/>
  <c r="AC82" i="64"/>
  <c r="AB82" i="64"/>
  <c r="AA82" i="64"/>
  <c r="Z82" i="64"/>
  <c r="Y82" i="64"/>
  <c r="X82" i="64"/>
  <c r="W82" i="64"/>
  <c r="V82" i="64"/>
  <c r="U82" i="64"/>
  <c r="T82" i="64"/>
  <c r="S82" i="64"/>
  <c r="R82" i="64"/>
  <c r="Q82" i="64"/>
  <c r="P82" i="64"/>
  <c r="O82" i="64"/>
  <c r="N82" i="64"/>
  <c r="M82" i="64"/>
  <c r="L82" i="64"/>
  <c r="K82" i="64"/>
  <c r="J82" i="64"/>
  <c r="I82" i="64"/>
  <c r="H82" i="64"/>
  <c r="G82" i="64"/>
  <c r="F82" i="64"/>
  <c r="E82" i="64"/>
  <c r="D82" i="64"/>
  <c r="C82" i="64"/>
  <c r="B82" i="64"/>
  <c r="AE81" i="64"/>
  <c r="AD81" i="64"/>
  <c r="AC81" i="64"/>
  <c r="AB81" i="64"/>
  <c r="AA81" i="64"/>
  <c r="Z81" i="64"/>
  <c r="Y81" i="64"/>
  <c r="X81" i="64"/>
  <c r="W81" i="64"/>
  <c r="V81" i="64"/>
  <c r="U81" i="64"/>
  <c r="T81" i="64"/>
  <c r="S81" i="64"/>
  <c r="R81" i="64"/>
  <c r="Q81" i="64"/>
  <c r="P81" i="64"/>
  <c r="O81" i="64"/>
  <c r="N81" i="64"/>
  <c r="M81" i="64"/>
  <c r="L81" i="64"/>
  <c r="K81" i="64"/>
  <c r="J81" i="64"/>
  <c r="I81" i="64"/>
  <c r="H81" i="64"/>
  <c r="G81" i="64"/>
  <c r="F81" i="64"/>
  <c r="E81" i="64"/>
  <c r="D81" i="64"/>
  <c r="C81" i="64"/>
  <c r="B81" i="64"/>
  <c r="AE80" i="64"/>
  <c r="AD80" i="64"/>
  <c r="AC80" i="64"/>
  <c r="AB80" i="64"/>
  <c r="AA80" i="64"/>
  <c r="Z80" i="64"/>
  <c r="Y80" i="64"/>
  <c r="X80" i="64"/>
  <c r="W80" i="64"/>
  <c r="V80" i="64"/>
  <c r="U80" i="64"/>
  <c r="T80" i="64"/>
  <c r="S80" i="64"/>
  <c r="R80" i="64"/>
  <c r="Q80" i="64"/>
  <c r="P80" i="64"/>
  <c r="O80" i="64"/>
  <c r="N80" i="64"/>
  <c r="M80" i="64"/>
  <c r="L80" i="64"/>
  <c r="K80" i="64"/>
  <c r="J80" i="64"/>
  <c r="I80" i="64"/>
  <c r="H80" i="64"/>
  <c r="G80" i="64"/>
  <c r="F80" i="64"/>
  <c r="E80" i="64"/>
  <c r="D80" i="64"/>
  <c r="C80" i="64"/>
  <c r="B80" i="64"/>
  <c r="AE79" i="64"/>
  <c r="AD79" i="64"/>
  <c r="AC79" i="64"/>
  <c r="AB79" i="64"/>
  <c r="AA79" i="64"/>
  <c r="Z79" i="64"/>
  <c r="Y79" i="64"/>
  <c r="X79" i="64"/>
  <c r="W79" i="64"/>
  <c r="V79" i="64"/>
  <c r="U79" i="64"/>
  <c r="T79" i="64"/>
  <c r="S79" i="64"/>
  <c r="R79" i="64"/>
  <c r="Q79" i="64"/>
  <c r="P79" i="64"/>
  <c r="O79" i="64"/>
  <c r="N79" i="64"/>
  <c r="M79" i="64"/>
  <c r="L79" i="64"/>
  <c r="K79" i="64"/>
  <c r="J79" i="64"/>
  <c r="I79" i="64"/>
  <c r="H79" i="64"/>
  <c r="G79" i="64"/>
  <c r="F79" i="64"/>
  <c r="E79" i="64"/>
  <c r="D79" i="64"/>
  <c r="C79" i="64"/>
  <c r="B79" i="64"/>
  <c r="AE78" i="64"/>
  <c r="AD78" i="64"/>
  <c r="AC78" i="64"/>
  <c r="AB78" i="64"/>
  <c r="AA78" i="64"/>
  <c r="Z78" i="64"/>
  <c r="Y78" i="64"/>
  <c r="X78" i="64"/>
  <c r="W78" i="64"/>
  <c r="V78" i="64"/>
  <c r="U78" i="64"/>
  <c r="T78" i="64"/>
  <c r="S78" i="64"/>
  <c r="R78" i="64"/>
  <c r="Q78" i="64"/>
  <c r="P78" i="64"/>
  <c r="O78" i="64"/>
  <c r="N78" i="64"/>
  <c r="M78" i="64"/>
  <c r="L78" i="64"/>
  <c r="K78" i="64"/>
  <c r="J78" i="64"/>
  <c r="I78" i="64"/>
  <c r="H78" i="64"/>
  <c r="G78" i="64"/>
  <c r="F78" i="64"/>
  <c r="E78" i="64"/>
  <c r="D78" i="64"/>
  <c r="C78" i="64"/>
  <c r="B78" i="64"/>
  <c r="AE77" i="64"/>
  <c r="AD77" i="64"/>
  <c r="AC77" i="64"/>
  <c r="AB77" i="64"/>
  <c r="AA77" i="64"/>
  <c r="Z77" i="64"/>
  <c r="Y77" i="64"/>
  <c r="X77" i="64"/>
  <c r="W77" i="64"/>
  <c r="V77" i="64"/>
  <c r="U77" i="64"/>
  <c r="T77" i="64"/>
  <c r="S77" i="64"/>
  <c r="R77" i="64"/>
  <c r="Q77" i="64"/>
  <c r="P77" i="64"/>
  <c r="O77" i="64"/>
  <c r="N77" i="64"/>
  <c r="M77" i="64"/>
  <c r="L77" i="64"/>
  <c r="K77" i="64"/>
  <c r="J77" i="64"/>
  <c r="I77" i="64"/>
  <c r="H77" i="64"/>
  <c r="G77" i="64"/>
  <c r="F77" i="64"/>
  <c r="E77" i="64"/>
  <c r="D77" i="64"/>
  <c r="C77" i="64"/>
  <c r="B77" i="64"/>
  <c r="AE76" i="64"/>
  <c r="AD76" i="64"/>
  <c r="AC76" i="64"/>
  <c r="AB76" i="64"/>
  <c r="AA76" i="64"/>
  <c r="Z76" i="64"/>
  <c r="Y76" i="64"/>
  <c r="X76" i="64"/>
  <c r="W76" i="64"/>
  <c r="V76" i="64"/>
  <c r="U76" i="64"/>
  <c r="T76" i="64"/>
  <c r="S76" i="64"/>
  <c r="R76" i="64"/>
  <c r="Q76" i="64"/>
  <c r="P76" i="64"/>
  <c r="O76" i="64"/>
  <c r="N76" i="64"/>
  <c r="M76" i="64"/>
  <c r="L76" i="64"/>
  <c r="K76" i="64"/>
  <c r="J76" i="64"/>
  <c r="I76" i="64"/>
  <c r="H76" i="64"/>
  <c r="G76" i="64"/>
  <c r="F76" i="64"/>
  <c r="E76" i="64"/>
  <c r="D76" i="64"/>
  <c r="C76" i="64"/>
  <c r="B76" i="64"/>
  <c r="AE75" i="64"/>
  <c r="AD75" i="64"/>
  <c r="AC75" i="64"/>
  <c r="AB75" i="64"/>
  <c r="AA75" i="64"/>
  <c r="Z75" i="64"/>
  <c r="Y75" i="64"/>
  <c r="X75" i="64"/>
  <c r="W75" i="64"/>
  <c r="V75" i="64"/>
  <c r="U75" i="64"/>
  <c r="T75" i="64"/>
  <c r="S75" i="64"/>
  <c r="R75" i="64"/>
  <c r="Q75" i="64"/>
  <c r="P75" i="64"/>
  <c r="O75" i="64"/>
  <c r="N75" i="64"/>
  <c r="M75" i="64"/>
  <c r="L75" i="64"/>
  <c r="K75" i="64"/>
  <c r="J75" i="64"/>
  <c r="I75" i="64"/>
  <c r="H75" i="64"/>
  <c r="G75" i="64"/>
  <c r="F75" i="64"/>
  <c r="E75" i="64"/>
  <c r="D75" i="64"/>
  <c r="C75" i="64"/>
  <c r="B75" i="64"/>
  <c r="AE74" i="64"/>
  <c r="AD74" i="64"/>
  <c r="AC74" i="64"/>
  <c r="AB74" i="64"/>
  <c r="AA74" i="64"/>
  <c r="Z74" i="64"/>
  <c r="Y74" i="64"/>
  <c r="X74" i="64"/>
  <c r="W74" i="64"/>
  <c r="V74" i="64"/>
  <c r="U74" i="64"/>
  <c r="T74" i="64"/>
  <c r="S74" i="64"/>
  <c r="R74" i="64"/>
  <c r="Q74" i="64"/>
  <c r="P74" i="64"/>
  <c r="O74" i="64"/>
  <c r="N74" i="64"/>
  <c r="M74" i="64"/>
  <c r="L74" i="64"/>
  <c r="K74" i="64"/>
  <c r="J74" i="64"/>
  <c r="I74" i="64"/>
  <c r="H74" i="64"/>
  <c r="G74" i="64"/>
  <c r="F74" i="64"/>
  <c r="E74" i="64"/>
  <c r="D74" i="64"/>
  <c r="C74" i="64"/>
  <c r="B74" i="64"/>
  <c r="AF72" i="64" s="1"/>
  <c r="AE73" i="64"/>
  <c r="AD73" i="64"/>
  <c r="AC73" i="64"/>
  <c r="AB73" i="64"/>
  <c r="AA73" i="64"/>
  <c r="Z73" i="64"/>
  <c r="Y73" i="64"/>
  <c r="X73" i="64"/>
  <c r="W73" i="64"/>
  <c r="V73" i="64"/>
  <c r="U73" i="64"/>
  <c r="T73" i="64"/>
  <c r="S73" i="64"/>
  <c r="R73" i="64"/>
  <c r="Q73" i="64"/>
  <c r="P73" i="64"/>
  <c r="O73" i="64"/>
  <c r="N73" i="64"/>
  <c r="M73" i="64"/>
  <c r="L73" i="64"/>
  <c r="K73" i="64"/>
  <c r="J73" i="64"/>
  <c r="I73" i="64"/>
  <c r="H73" i="64"/>
  <c r="G73" i="64"/>
  <c r="F73" i="64"/>
  <c r="E73" i="64"/>
  <c r="D73" i="64"/>
  <c r="C73" i="64"/>
  <c r="B73" i="64"/>
  <c r="AE72" i="64"/>
  <c r="AD72" i="64"/>
  <c r="AC72" i="64"/>
  <c r="AB72" i="64"/>
  <c r="AA72" i="64"/>
  <c r="Z72" i="64"/>
  <c r="Y72" i="64"/>
  <c r="X72" i="64"/>
  <c r="W72" i="64"/>
  <c r="V72" i="64"/>
  <c r="U72" i="64"/>
  <c r="T72" i="64"/>
  <c r="S72" i="64"/>
  <c r="R72" i="64"/>
  <c r="Q72" i="64"/>
  <c r="P72" i="64"/>
  <c r="O72" i="64"/>
  <c r="N72" i="64"/>
  <c r="M72" i="64"/>
  <c r="L72" i="64"/>
  <c r="K72" i="64"/>
  <c r="J72" i="64"/>
  <c r="I72" i="64"/>
  <c r="H72" i="64"/>
  <c r="G72" i="64"/>
  <c r="F72" i="64"/>
  <c r="E72" i="64"/>
  <c r="D72" i="64"/>
  <c r="C72" i="64"/>
  <c r="B72" i="64"/>
  <c r="AE69" i="64"/>
  <c r="AD69" i="64"/>
  <c r="AC69" i="64"/>
  <c r="AB69" i="64"/>
  <c r="AA69" i="64"/>
  <c r="Z69" i="64"/>
  <c r="Y69" i="64"/>
  <c r="X69" i="64"/>
  <c r="W69" i="64"/>
  <c r="V69" i="64"/>
  <c r="U69" i="64"/>
  <c r="T69" i="64"/>
  <c r="S69" i="64"/>
  <c r="R69" i="64"/>
  <c r="Q69" i="64"/>
  <c r="P69" i="64"/>
  <c r="O69" i="64"/>
  <c r="N69" i="64"/>
  <c r="M69" i="64"/>
  <c r="L69" i="64"/>
  <c r="K69" i="64"/>
  <c r="J69" i="64"/>
  <c r="I69" i="64"/>
  <c r="H69" i="64"/>
  <c r="G69" i="64"/>
  <c r="F69" i="64"/>
  <c r="E69" i="64"/>
  <c r="D69" i="64"/>
  <c r="C69" i="64"/>
  <c r="B69" i="64"/>
  <c r="AE68" i="64"/>
  <c r="AD68" i="64"/>
  <c r="AC68" i="64"/>
  <c r="AB68" i="64"/>
  <c r="AA68" i="64"/>
  <c r="Z68" i="64"/>
  <c r="Y68" i="64"/>
  <c r="X68" i="64"/>
  <c r="W68" i="64"/>
  <c r="V68" i="64"/>
  <c r="U68" i="64"/>
  <c r="T68" i="64"/>
  <c r="S68" i="64"/>
  <c r="R68" i="64"/>
  <c r="Q68" i="64"/>
  <c r="P68" i="64"/>
  <c r="O68" i="64"/>
  <c r="N68" i="64"/>
  <c r="M68" i="64"/>
  <c r="L68" i="64"/>
  <c r="K68" i="64"/>
  <c r="J68" i="64"/>
  <c r="I68" i="64"/>
  <c r="H68" i="64"/>
  <c r="G68" i="64"/>
  <c r="F68" i="64"/>
  <c r="E68" i="64"/>
  <c r="D68" i="64"/>
  <c r="C68" i="64"/>
  <c r="B68" i="64"/>
  <c r="AE67" i="64"/>
  <c r="AD67" i="64"/>
  <c r="AC67" i="64"/>
  <c r="AB67" i="64"/>
  <c r="AA67" i="64"/>
  <c r="Z67" i="64"/>
  <c r="Y67" i="64"/>
  <c r="X67" i="64"/>
  <c r="W67" i="64"/>
  <c r="V67" i="64"/>
  <c r="U67" i="64"/>
  <c r="T67" i="64"/>
  <c r="S67" i="64"/>
  <c r="R67" i="64"/>
  <c r="Q67" i="64"/>
  <c r="P67" i="64"/>
  <c r="O67" i="64"/>
  <c r="N67" i="64"/>
  <c r="M67" i="64"/>
  <c r="L67" i="64"/>
  <c r="K67" i="64"/>
  <c r="J67" i="64"/>
  <c r="I67" i="64"/>
  <c r="H67" i="64"/>
  <c r="G67" i="64"/>
  <c r="F67" i="64"/>
  <c r="E67" i="64"/>
  <c r="D67" i="64"/>
  <c r="C67" i="64"/>
  <c r="B67" i="64"/>
  <c r="AE66" i="64"/>
  <c r="AD66" i="64"/>
  <c r="AC66" i="64"/>
  <c r="AB66" i="64"/>
  <c r="AA66" i="64"/>
  <c r="Z66" i="64"/>
  <c r="Y66" i="64"/>
  <c r="X66" i="64"/>
  <c r="W66" i="64"/>
  <c r="V66" i="64"/>
  <c r="U66" i="64"/>
  <c r="T66" i="64"/>
  <c r="S66" i="64"/>
  <c r="R66" i="64"/>
  <c r="Q66" i="64"/>
  <c r="P66" i="64"/>
  <c r="O66" i="64"/>
  <c r="N66" i="64"/>
  <c r="M66" i="64"/>
  <c r="L66" i="64"/>
  <c r="K66" i="64"/>
  <c r="J66" i="64"/>
  <c r="I66" i="64"/>
  <c r="H66" i="64"/>
  <c r="G66" i="64"/>
  <c r="F66" i="64"/>
  <c r="E66" i="64"/>
  <c r="D66" i="64"/>
  <c r="C66" i="64"/>
  <c r="B66" i="64"/>
  <c r="AE65" i="64"/>
  <c r="AD65" i="64"/>
  <c r="AC65" i="64"/>
  <c r="AB65" i="64"/>
  <c r="AA65" i="64"/>
  <c r="Z65" i="64"/>
  <c r="Y65" i="64"/>
  <c r="X65" i="64"/>
  <c r="W65" i="64"/>
  <c r="V65" i="64"/>
  <c r="U65" i="64"/>
  <c r="T65" i="64"/>
  <c r="S65" i="64"/>
  <c r="R65" i="64"/>
  <c r="Q65" i="64"/>
  <c r="P65" i="64"/>
  <c r="O65" i="64"/>
  <c r="N65" i="64"/>
  <c r="M65" i="64"/>
  <c r="L65" i="64"/>
  <c r="K65" i="64"/>
  <c r="J65" i="64"/>
  <c r="I65" i="64"/>
  <c r="H65" i="64"/>
  <c r="G65" i="64"/>
  <c r="F65" i="64"/>
  <c r="E65" i="64"/>
  <c r="D65" i="64"/>
  <c r="C65" i="64"/>
  <c r="B65" i="64"/>
  <c r="AE64" i="64"/>
  <c r="AD64" i="64"/>
  <c r="AC64" i="64"/>
  <c r="AB64" i="64"/>
  <c r="AA64" i="64"/>
  <c r="Z64" i="64"/>
  <c r="Y64" i="64"/>
  <c r="X64" i="64"/>
  <c r="W64" i="64"/>
  <c r="V64" i="64"/>
  <c r="U64" i="64"/>
  <c r="T64" i="64"/>
  <c r="S64" i="64"/>
  <c r="R64" i="64"/>
  <c r="Q64" i="64"/>
  <c r="P64" i="64"/>
  <c r="O64" i="64"/>
  <c r="N64" i="64"/>
  <c r="M64" i="64"/>
  <c r="L64" i="64"/>
  <c r="K64" i="64"/>
  <c r="J64" i="64"/>
  <c r="I64" i="64"/>
  <c r="H64" i="64"/>
  <c r="G64" i="64"/>
  <c r="F64" i="64"/>
  <c r="E64" i="64"/>
  <c r="D64" i="64"/>
  <c r="C64" i="64"/>
  <c r="B64" i="64"/>
  <c r="AE63" i="64"/>
  <c r="AD63" i="64"/>
  <c r="AC63" i="64"/>
  <c r="AB63" i="64"/>
  <c r="AA63" i="64"/>
  <c r="Z63" i="64"/>
  <c r="Y63" i="64"/>
  <c r="X63" i="64"/>
  <c r="W63" i="64"/>
  <c r="V63" i="64"/>
  <c r="U63" i="64"/>
  <c r="T63" i="64"/>
  <c r="S63" i="64"/>
  <c r="R63" i="64"/>
  <c r="Q63" i="64"/>
  <c r="P63" i="64"/>
  <c r="O63" i="64"/>
  <c r="N63" i="64"/>
  <c r="M63" i="64"/>
  <c r="L63" i="64"/>
  <c r="K63" i="64"/>
  <c r="J63" i="64"/>
  <c r="I63" i="64"/>
  <c r="H63" i="64"/>
  <c r="G63" i="64"/>
  <c r="F63" i="64"/>
  <c r="E63" i="64"/>
  <c r="D63" i="64"/>
  <c r="C63" i="64"/>
  <c r="B63" i="64"/>
  <c r="AE62" i="64"/>
  <c r="AD62" i="64"/>
  <c r="AC62" i="64"/>
  <c r="AB62" i="64"/>
  <c r="AA62" i="64"/>
  <c r="Z62" i="64"/>
  <c r="Y62" i="64"/>
  <c r="X62" i="64"/>
  <c r="W62" i="64"/>
  <c r="V62" i="64"/>
  <c r="U62" i="64"/>
  <c r="T62" i="64"/>
  <c r="S62" i="64"/>
  <c r="R62" i="64"/>
  <c r="Q62" i="64"/>
  <c r="P62" i="64"/>
  <c r="O62" i="64"/>
  <c r="N62" i="64"/>
  <c r="M62" i="64"/>
  <c r="L62" i="64"/>
  <c r="K62" i="64"/>
  <c r="J62" i="64"/>
  <c r="I62" i="64"/>
  <c r="H62" i="64"/>
  <c r="G62" i="64"/>
  <c r="F62" i="64"/>
  <c r="E62" i="64"/>
  <c r="D62" i="64"/>
  <c r="C62" i="64"/>
  <c r="B62" i="64"/>
  <c r="AE61" i="64"/>
  <c r="AD61" i="64"/>
  <c r="AC61" i="64"/>
  <c r="AB61" i="64"/>
  <c r="AA61" i="64"/>
  <c r="Z61" i="64"/>
  <c r="Y61" i="64"/>
  <c r="X61" i="64"/>
  <c r="W61" i="64"/>
  <c r="V61" i="64"/>
  <c r="U61" i="64"/>
  <c r="T61" i="64"/>
  <c r="S61" i="64"/>
  <c r="R61" i="64"/>
  <c r="Q61" i="64"/>
  <c r="P61" i="64"/>
  <c r="O61" i="64"/>
  <c r="N61" i="64"/>
  <c r="M61" i="64"/>
  <c r="L61" i="64"/>
  <c r="K61" i="64"/>
  <c r="J61" i="64"/>
  <c r="I61" i="64"/>
  <c r="H61" i="64"/>
  <c r="G61" i="64"/>
  <c r="F61" i="64"/>
  <c r="E61" i="64"/>
  <c r="D61" i="64"/>
  <c r="C61" i="64"/>
  <c r="B61" i="64"/>
  <c r="AE60" i="64"/>
  <c r="AD60" i="64"/>
  <c r="AC60" i="64"/>
  <c r="AB60" i="64"/>
  <c r="AA60" i="64"/>
  <c r="Z60" i="64"/>
  <c r="Y60" i="64"/>
  <c r="X60" i="64"/>
  <c r="W60" i="64"/>
  <c r="V60" i="64"/>
  <c r="U60" i="64"/>
  <c r="T60" i="64"/>
  <c r="S60" i="64"/>
  <c r="R60" i="64"/>
  <c r="Q60" i="64"/>
  <c r="P60" i="64"/>
  <c r="O60" i="64"/>
  <c r="N60" i="64"/>
  <c r="M60" i="64"/>
  <c r="L60" i="64"/>
  <c r="K60" i="64"/>
  <c r="J60" i="64"/>
  <c r="I60" i="64"/>
  <c r="H60" i="64"/>
  <c r="G60" i="64"/>
  <c r="F60" i="64"/>
  <c r="E60" i="64"/>
  <c r="D60" i="64"/>
  <c r="C60" i="64"/>
  <c r="B60" i="64"/>
  <c r="AE59" i="64"/>
  <c r="AD59" i="64"/>
  <c r="AC59" i="64"/>
  <c r="AB59" i="64"/>
  <c r="AA59" i="64"/>
  <c r="Z59" i="64"/>
  <c r="Y59" i="64"/>
  <c r="X59" i="64"/>
  <c r="W59" i="64"/>
  <c r="V59" i="64"/>
  <c r="U59" i="64"/>
  <c r="T59" i="64"/>
  <c r="S59" i="64"/>
  <c r="R59" i="64"/>
  <c r="Q59" i="64"/>
  <c r="P59" i="64"/>
  <c r="O59" i="64"/>
  <c r="N59" i="64"/>
  <c r="M59" i="64"/>
  <c r="L59" i="64"/>
  <c r="K59" i="64"/>
  <c r="J59" i="64"/>
  <c r="I59" i="64"/>
  <c r="H59" i="64"/>
  <c r="G59" i="64"/>
  <c r="F59" i="64"/>
  <c r="E59" i="64"/>
  <c r="D59" i="64"/>
  <c r="C59" i="64"/>
  <c r="B59" i="64"/>
  <c r="AE58" i="64"/>
  <c r="AD58" i="64"/>
  <c r="AC58" i="64"/>
  <c r="AB58" i="64"/>
  <c r="AA58" i="64"/>
  <c r="Z58" i="64"/>
  <c r="Y58" i="64"/>
  <c r="X58" i="64"/>
  <c r="W58" i="64"/>
  <c r="V58" i="64"/>
  <c r="U58" i="64"/>
  <c r="T58" i="64"/>
  <c r="S58" i="64"/>
  <c r="R58" i="64"/>
  <c r="Q58" i="64"/>
  <c r="P58" i="64"/>
  <c r="O58" i="64"/>
  <c r="N58" i="64"/>
  <c r="M58" i="64"/>
  <c r="L58" i="64"/>
  <c r="K58" i="64"/>
  <c r="J58" i="64"/>
  <c r="I58" i="64"/>
  <c r="H58" i="64"/>
  <c r="G58" i="64"/>
  <c r="F58" i="64"/>
  <c r="E58" i="64"/>
  <c r="D58" i="64"/>
  <c r="C58" i="64"/>
  <c r="B58" i="64"/>
  <c r="AE57" i="64"/>
  <c r="AD57" i="64"/>
  <c r="AC57" i="64"/>
  <c r="AB57" i="64"/>
  <c r="AA57" i="64"/>
  <c r="Z57" i="64"/>
  <c r="Y57" i="64"/>
  <c r="X57" i="64"/>
  <c r="W57" i="64"/>
  <c r="V57" i="64"/>
  <c r="U57" i="64"/>
  <c r="T57" i="64"/>
  <c r="S57" i="64"/>
  <c r="R57" i="64"/>
  <c r="Q57" i="64"/>
  <c r="P57" i="64"/>
  <c r="O57" i="64"/>
  <c r="N57" i="64"/>
  <c r="M57" i="64"/>
  <c r="L57" i="64"/>
  <c r="K57" i="64"/>
  <c r="J57" i="64"/>
  <c r="I57" i="64"/>
  <c r="H57" i="64"/>
  <c r="G57" i="64"/>
  <c r="F57" i="64"/>
  <c r="E57" i="64"/>
  <c r="D57" i="64"/>
  <c r="C57" i="64"/>
  <c r="B57" i="64"/>
  <c r="AE56" i="64"/>
  <c r="AD56" i="64"/>
  <c r="AC56" i="64"/>
  <c r="AB56" i="64"/>
  <c r="AA56" i="64"/>
  <c r="Z56" i="64"/>
  <c r="Y56" i="64"/>
  <c r="X56" i="64"/>
  <c r="W56" i="64"/>
  <c r="V56" i="64"/>
  <c r="U56" i="64"/>
  <c r="T56" i="64"/>
  <c r="S56" i="64"/>
  <c r="R56" i="64"/>
  <c r="Q56" i="64"/>
  <c r="P56" i="64"/>
  <c r="O56" i="64"/>
  <c r="N56" i="64"/>
  <c r="M56" i="64"/>
  <c r="L56" i="64"/>
  <c r="K56" i="64"/>
  <c r="J56" i="64"/>
  <c r="I56" i="64"/>
  <c r="H56" i="64"/>
  <c r="AF54" i="64" s="1"/>
  <c r="G56" i="64"/>
  <c r="F56" i="64"/>
  <c r="E56" i="64"/>
  <c r="D56" i="64"/>
  <c r="C56" i="64"/>
  <c r="B56" i="64"/>
  <c r="AE55" i="64"/>
  <c r="AD55" i="64"/>
  <c r="AC55" i="64"/>
  <c r="AB55" i="64"/>
  <c r="AA55" i="64"/>
  <c r="Z55" i="64"/>
  <c r="Y55" i="64"/>
  <c r="X55" i="64"/>
  <c r="W55" i="64"/>
  <c r="V55" i="64"/>
  <c r="U55" i="64"/>
  <c r="T55" i="64"/>
  <c r="S55" i="64"/>
  <c r="R55" i="64"/>
  <c r="Q55" i="64"/>
  <c r="P55" i="64"/>
  <c r="O55" i="64"/>
  <c r="N55" i="64"/>
  <c r="M55" i="64"/>
  <c r="L55" i="64"/>
  <c r="K55" i="64"/>
  <c r="J55" i="64"/>
  <c r="I55" i="64"/>
  <c r="H55" i="64"/>
  <c r="G55" i="64"/>
  <c r="F55" i="64"/>
  <c r="E55" i="64"/>
  <c r="D55" i="64"/>
  <c r="C55" i="64"/>
  <c r="B55" i="64"/>
  <c r="AE54" i="64"/>
  <c r="AD54" i="64"/>
  <c r="AC54" i="64"/>
  <c r="AB54" i="64"/>
  <c r="AA54" i="64"/>
  <c r="Z54" i="64"/>
  <c r="Y54" i="64"/>
  <c r="X54" i="64"/>
  <c r="W54" i="64"/>
  <c r="V54" i="64"/>
  <c r="U54" i="64"/>
  <c r="T54" i="64"/>
  <c r="S54" i="64"/>
  <c r="R54" i="64"/>
  <c r="Q54" i="64"/>
  <c r="P54" i="64"/>
  <c r="O54" i="64"/>
  <c r="N54" i="64"/>
  <c r="M54" i="64"/>
  <c r="L54" i="64"/>
  <c r="K54" i="64"/>
  <c r="J54" i="64"/>
  <c r="I54" i="64"/>
  <c r="H54" i="64"/>
  <c r="G54" i="64"/>
  <c r="F54" i="64"/>
  <c r="E54" i="64"/>
  <c r="D54" i="64"/>
  <c r="C54" i="64"/>
  <c r="B54" i="64"/>
  <c r="AE52" i="64"/>
  <c r="AD52" i="64"/>
  <c r="AC52" i="64"/>
  <c r="AB52" i="64"/>
  <c r="AA52" i="64"/>
  <c r="Z52" i="64"/>
  <c r="Y52" i="64"/>
  <c r="X52" i="64"/>
  <c r="W52" i="64"/>
  <c r="V52" i="64"/>
  <c r="U52" i="64"/>
  <c r="T52" i="64"/>
  <c r="S52" i="64"/>
  <c r="R52" i="64"/>
  <c r="Q52" i="64"/>
  <c r="P52" i="64"/>
  <c r="O52" i="64"/>
  <c r="N52" i="64"/>
  <c r="M52" i="64"/>
  <c r="L52" i="64"/>
  <c r="K52" i="64"/>
  <c r="J52" i="64"/>
  <c r="I52" i="64"/>
  <c r="H52" i="64"/>
  <c r="G52" i="64"/>
  <c r="F52" i="64"/>
  <c r="E52" i="64"/>
  <c r="D52" i="64"/>
  <c r="C52" i="64"/>
  <c r="B52" i="64"/>
  <c r="AE51" i="64"/>
  <c r="AD51" i="64"/>
  <c r="AC51" i="64"/>
  <c r="AB51" i="64"/>
  <c r="AA51" i="64"/>
  <c r="Z51" i="64"/>
  <c r="Y51" i="64"/>
  <c r="X51" i="64"/>
  <c r="W51" i="64"/>
  <c r="V51" i="64"/>
  <c r="U51" i="64"/>
  <c r="T51" i="64"/>
  <c r="S51" i="64"/>
  <c r="R51" i="64"/>
  <c r="Q51" i="64"/>
  <c r="P51" i="64"/>
  <c r="O51" i="64"/>
  <c r="N51" i="64"/>
  <c r="M51" i="64"/>
  <c r="L51" i="64"/>
  <c r="K51" i="64"/>
  <c r="J51" i="64"/>
  <c r="I51" i="64"/>
  <c r="H51" i="64"/>
  <c r="G51" i="64"/>
  <c r="F51" i="64"/>
  <c r="E51" i="64"/>
  <c r="D51" i="64"/>
  <c r="C51" i="64"/>
  <c r="B51" i="64"/>
  <c r="AE50" i="64"/>
  <c r="AD50" i="64"/>
  <c r="AC50" i="64"/>
  <c r="AB50" i="64"/>
  <c r="AA50" i="64"/>
  <c r="Z50" i="64"/>
  <c r="Y50" i="64"/>
  <c r="X50" i="64"/>
  <c r="W50" i="64"/>
  <c r="V50" i="64"/>
  <c r="U50" i="64"/>
  <c r="T50" i="64"/>
  <c r="S50" i="64"/>
  <c r="R50" i="64"/>
  <c r="Q50" i="64"/>
  <c r="P50" i="64"/>
  <c r="O50" i="64"/>
  <c r="N50" i="64"/>
  <c r="M50" i="64"/>
  <c r="L50" i="64"/>
  <c r="K50" i="64"/>
  <c r="J50" i="64"/>
  <c r="I50" i="64"/>
  <c r="H50" i="64"/>
  <c r="G50" i="64"/>
  <c r="F50" i="64"/>
  <c r="E50" i="64"/>
  <c r="D50" i="64"/>
  <c r="C50" i="64"/>
  <c r="B50" i="64"/>
  <c r="AE49" i="64"/>
  <c r="AD49" i="64"/>
  <c r="AC49" i="64"/>
  <c r="AB49" i="64"/>
  <c r="AA49" i="64"/>
  <c r="Z49" i="64"/>
  <c r="Y49" i="64"/>
  <c r="X49" i="64"/>
  <c r="W49" i="64"/>
  <c r="V49" i="64"/>
  <c r="U49" i="64"/>
  <c r="T49" i="64"/>
  <c r="S49" i="64"/>
  <c r="R49" i="64"/>
  <c r="Q49" i="64"/>
  <c r="P49" i="64"/>
  <c r="O49" i="64"/>
  <c r="N49" i="64"/>
  <c r="M49" i="64"/>
  <c r="L49" i="64"/>
  <c r="K49" i="64"/>
  <c r="J49" i="64"/>
  <c r="I49" i="64"/>
  <c r="H49" i="64"/>
  <c r="G49" i="64"/>
  <c r="F49" i="64"/>
  <c r="E49" i="64"/>
  <c r="D49" i="64"/>
  <c r="C49" i="64"/>
  <c r="B49" i="64"/>
  <c r="AE48" i="64"/>
  <c r="AD48" i="64"/>
  <c r="AC48" i="64"/>
  <c r="AB48" i="64"/>
  <c r="AA48" i="64"/>
  <c r="Z48" i="64"/>
  <c r="Y48" i="64"/>
  <c r="X48" i="64"/>
  <c r="W48" i="64"/>
  <c r="V48" i="64"/>
  <c r="U48" i="64"/>
  <c r="T48" i="64"/>
  <c r="S48" i="64"/>
  <c r="R48" i="64"/>
  <c r="Q48" i="64"/>
  <c r="P48" i="64"/>
  <c r="O48" i="64"/>
  <c r="N48" i="64"/>
  <c r="M48" i="64"/>
  <c r="L48" i="64"/>
  <c r="K48" i="64"/>
  <c r="J48" i="64"/>
  <c r="I48" i="64"/>
  <c r="H48" i="64"/>
  <c r="G48" i="64"/>
  <c r="F48" i="64"/>
  <c r="E48" i="64"/>
  <c r="D48" i="64"/>
  <c r="C48" i="64"/>
  <c r="B48" i="64"/>
  <c r="AE47" i="64"/>
  <c r="AD47" i="64"/>
  <c r="AC47" i="64"/>
  <c r="AB47" i="64"/>
  <c r="AA47" i="64"/>
  <c r="Z47" i="64"/>
  <c r="Y47" i="64"/>
  <c r="X47" i="64"/>
  <c r="W47" i="64"/>
  <c r="V47" i="64"/>
  <c r="U47" i="64"/>
  <c r="T47" i="64"/>
  <c r="S47" i="64"/>
  <c r="R47" i="64"/>
  <c r="Q47" i="64"/>
  <c r="P47" i="64"/>
  <c r="O47" i="64"/>
  <c r="N47" i="64"/>
  <c r="M47" i="64"/>
  <c r="L47" i="64"/>
  <c r="K47" i="64"/>
  <c r="J47" i="64"/>
  <c r="I47" i="64"/>
  <c r="H47" i="64"/>
  <c r="G47" i="64"/>
  <c r="F47" i="64"/>
  <c r="E47" i="64"/>
  <c r="D47" i="64"/>
  <c r="C47" i="64"/>
  <c r="B47" i="64"/>
  <c r="AE46" i="64"/>
  <c r="AD46" i="64"/>
  <c r="AC46" i="64"/>
  <c r="AB46" i="64"/>
  <c r="AA46" i="64"/>
  <c r="Z46" i="64"/>
  <c r="Y46" i="64"/>
  <c r="X46" i="64"/>
  <c r="W46" i="64"/>
  <c r="V46" i="64"/>
  <c r="U46" i="64"/>
  <c r="T46" i="64"/>
  <c r="S46" i="64"/>
  <c r="R46" i="64"/>
  <c r="Q46" i="64"/>
  <c r="P46" i="64"/>
  <c r="O46" i="64"/>
  <c r="N46" i="64"/>
  <c r="M46" i="64"/>
  <c r="L46" i="64"/>
  <c r="K46" i="64"/>
  <c r="J46" i="64"/>
  <c r="I46" i="64"/>
  <c r="H46" i="64"/>
  <c r="G46" i="64"/>
  <c r="F46" i="64"/>
  <c r="E46" i="64"/>
  <c r="D46" i="64"/>
  <c r="C46" i="64"/>
  <c r="B46" i="64"/>
  <c r="AE45" i="64"/>
  <c r="AD45" i="64"/>
  <c r="AC45" i="64"/>
  <c r="AB45" i="64"/>
  <c r="AA45" i="64"/>
  <c r="Z45" i="64"/>
  <c r="Y45" i="64"/>
  <c r="X45" i="64"/>
  <c r="W45" i="64"/>
  <c r="V45" i="64"/>
  <c r="U45" i="64"/>
  <c r="T45" i="64"/>
  <c r="S45" i="64"/>
  <c r="R45" i="64"/>
  <c r="Q45" i="64"/>
  <c r="P45" i="64"/>
  <c r="O45" i="64"/>
  <c r="N45" i="64"/>
  <c r="M45" i="64"/>
  <c r="L45" i="64"/>
  <c r="K45" i="64"/>
  <c r="J45" i="64"/>
  <c r="I45" i="64"/>
  <c r="H45" i="64"/>
  <c r="G45" i="64"/>
  <c r="F45" i="64"/>
  <c r="E45" i="64"/>
  <c r="D45" i="64"/>
  <c r="C45" i="64"/>
  <c r="B45" i="64"/>
  <c r="AE44" i="64"/>
  <c r="AD44" i="64"/>
  <c r="AC44" i="64"/>
  <c r="AB44" i="64"/>
  <c r="AA44" i="64"/>
  <c r="Z44" i="64"/>
  <c r="Y44" i="64"/>
  <c r="X44" i="64"/>
  <c r="W44" i="64"/>
  <c r="V44" i="64"/>
  <c r="U44" i="64"/>
  <c r="T44" i="64"/>
  <c r="S44" i="64"/>
  <c r="R44" i="64"/>
  <c r="Q44" i="64"/>
  <c r="P44" i="64"/>
  <c r="O44" i="64"/>
  <c r="N44" i="64"/>
  <c r="M44" i="64"/>
  <c r="L44" i="64"/>
  <c r="K44" i="64"/>
  <c r="J44" i="64"/>
  <c r="I44" i="64"/>
  <c r="H44" i="64"/>
  <c r="G44" i="64"/>
  <c r="F44" i="64"/>
  <c r="E44" i="64"/>
  <c r="D44" i="64"/>
  <c r="C44" i="64"/>
  <c r="B44" i="64"/>
  <c r="AE43" i="64"/>
  <c r="AD43" i="64"/>
  <c r="AC43" i="64"/>
  <c r="AB43" i="64"/>
  <c r="AA43" i="64"/>
  <c r="Z43" i="64"/>
  <c r="Y43" i="64"/>
  <c r="X43" i="64"/>
  <c r="W43" i="64"/>
  <c r="V43" i="64"/>
  <c r="U43" i="64"/>
  <c r="T43" i="64"/>
  <c r="S43" i="64"/>
  <c r="R43" i="64"/>
  <c r="Q43" i="64"/>
  <c r="P43" i="64"/>
  <c r="O43" i="64"/>
  <c r="N43" i="64"/>
  <c r="M43" i="64"/>
  <c r="L43" i="64"/>
  <c r="K43" i="64"/>
  <c r="J43" i="64"/>
  <c r="I43" i="64"/>
  <c r="H43" i="64"/>
  <c r="G43" i="64"/>
  <c r="F43" i="64"/>
  <c r="E43" i="64"/>
  <c r="D43" i="64"/>
  <c r="C43" i="64"/>
  <c r="B43" i="64"/>
  <c r="AE42" i="64"/>
  <c r="AD42" i="64"/>
  <c r="AC42" i="64"/>
  <c r="AB42" i="64"/>
  <c r="AA42" i="64"/>
  <c r="Z42" i="64"/>
  <c r="Y42" i="64"/>
  <c r="X42" i="64"/>
  <c r="W42" i="64"/>
  <c r="V42" i="64"/>
  <c r="U42" i="64"/>
  <c r="T42" i="64"/>
  <c r="S42" i="64"/>
  <c r="R42" i="64"/>
  <c r="Q42" i="64"/>
  <c r="P42" i="64"/>
  <c r="O42" i="64"/>
  <c r="N42" i="64"/>
  <c r="M42" i="64"/>
  <c r="L42" i="64"/>
  <c r="K42" i="64"/>
  <c r="J42" i="64"/>
  <c r="I42" i="64"/>
  <c r="H42" i="64"/>
  <c r="G42" i="64"/>
  <c r="F42" i="64"/>
  <c r="E42" i="64"/>
  <c r="D42" i="64"/>
  <c r="C42" i="64"/>
  <c r="B42" i="64"/>
  <c r="AE41" i="64"/>
  <c r="AD41" i="64"/>
  <c r="AC41" i="64"/>
  <c r="AB41" i="64"/>
  <c r="AA41" i="64"/>
  <c r="Z41" i="64"/>
  <c r="Y41" i="64"/>
  <c r="X41" i="64"/>
  <c r="W41" i="64"/>
  <c r="V41" i="64"/>
  <c r="U41" i="64"/>
  <c r="T41" i="64"/>
  <c r="S41" i="64"/>
  <c r="R41" i="64"/>
  <c r="Q41" i="64"/>
  <c r="P41" i="64"/>
  <c r="O41" i="64"/>
  <c r="N41" i="64"/>
  <c r="M41" i="64"/>
  <c r="L41" i="64"/>
  <c r="K41" i="64"/>
  <c r="J41" i="64"/>
  <c r="I41" i="64"/>
  <c r="H41" i="64"/>
  <c r="G41" i="64"/>
  <c r="F41" i="64"/>
  <c r="E41" i="64"/>
  <c r="D41" i="64"/>
  <c r="C41" i="64"/>
  <c r="B41" i="64"/>
  <c r="AE40" i="64"/>
  <c r="AD40" i="64"/>
  <c r="AC40" i="64"/>
  <c r="AB40" i="64"/>
  <c r="AA40" i="64"/>
  <c r="Z40" i="64"/>
  <c r="Y40" i="64"/>
  <c r="X40" i="64"/>
  <c r="W40" i="64"/>
  <c r="V40" i="64"/>
  <c r="U40" i="64"/>
  <c r="T40" i="64"/>
  <c r="S40" i="64"/>
  <c r="R40" i="64"/>
  <c r="Q40" i="64"/>
  <c r="P40" i="64"/>
  <c r="O40" i="64"/>
  <c r="N40" i="64"/>
  <c r="M40" i="64"/>
  <c r="L40" i="64"/>
  <c r="K40" i="64"/>
  <c r="J40" i="64"/>
  <c r="I40" i="64"/>
  <c r="H40" i="64"/>
  <c r="G40" i="64"/>
  <c r="F40" i="64"/>
  <c r="E40" i="64"/>
  <c r="D40" i="64"/>
  <c r="C40" i="64"/>
  <c r="B40" i="64"/>
  <c r="AE39" i="64"/>
  <c r="AD39" i="64"/>
  <c r="AC39" i="64"/>
  <c r="AB39" i="64"/>
  <c r="AA39" i="64"/>
  <c r="Z39" i="64"/>
  <c r="Y39" i="64"/>
  <c r="X39" i="64"/>
  <c r="W39" i="64"/>
  <c r="V39" i="64"/>
  <c r="U39" i="64"/>
  <c r="T39" i="64"/>
  <c r="S39" i="64"/>
  <c r="R39" i="64"/>
  <c r="Q39" i="64"/>
  <c r="P39" i="64"/>
  <c r="O39" i="64"/>
  <c r="N39" i="64"/>
  <c r="M39" i="64"/>
  <c r="L39" i="64"/>
  <c r="K39" i="64"/>
  <c r="J39" i="64"/>
  <c r="I39" i="64"/>
  <c r="H39" i="64"/>
  <c r="G39" i="64"/>
  <c r="F39" i="64"/>
  <c r="E39" i="64"/>
  <c r="D39" i="64"/>
  <c r="C39" i="64"/>
  <c r="B39" i="64"/>
  <c r="AF37" i="64" s="1"/>
  <c r="AE38" i="64"/>
  <c r="AD38" i="64"/>
  <c r="AC38" i="64"/>
  <c r="AB38" i="64"/>
  <c r="AA38" i="64"/>
  <c r="Z38" i="64"/>
  <c r="Y38" i="64"/>
  <c r="X38" i="64"/>
  <c r="W38" i="64"/>
  <c r="V38" i="64"/>
  <c r="U38" i="64"/>
  <c r="T38" i="64"/>
  <c r="S38" i="64"/>
  <c r="R38" i="64"/>
  <c r="Q38" i="64"/>
  <c r="P38" i="64"/>
  <c r="O38" i="64"/>
  <c r="N38" i="64"/>
  <c r="M38" i="64"/>
  <c r="L38" i="64"/>
  <c r="K38" i="64"/>
  <c r="J38" i="64"/>
  <c r="I38" i="64"/>
  <c r="H38" i="64"/>
  <c r="G38" i="64"/>
  <c r="F38" i="64"/>
  <c r="E38" i="64"/>
  <c r="D38" i="64"/>
  <c r="C38" i="64"/>
  <c r="B38" i="64"/>
  <c r="AE37" i="64"/>
  <c r="AD37" i="64"/>
  <c r="AC37" i="64"/>
  <c r="AB37" i="64"/>
  <c r="AA37" i="64"/>
  <c r="Z37" i="64"/>
  <c r="Y37" i="64"/>
  <c r="X37" i="64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G37" i="64"/>
  <c r="F37" i="64"/>
  <c r="E37" i="64"/>
  <c r="D37" i="64"/>
  <c r="C37" i="64"/>
  <c r="B37" i="64"/>
  <c r="AE35" i="64"/>
  <c r="AD35" i="64"/>
  <c r="AC35" i="64"/>
  <c r="AB35" i="64"/>
  <c r="AA35" i="64"/>
  <c r="Z35" i="64"/>
  <c r="Y35" i="64"/>
  <c r="X35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H35" i="64"/>
  <c r="G35" i="64"/>
  <c r="F35" i="64"/>
  <c r="E35" i="64"/>
  <c r="D35" i="64"/>
  <c r="C35" i="64"/>
  <c r="B35" i="64"/>
  <c r="AE34" i="64"/>
  <c r="AD34" i="64"/>
  <c r="AC34" i="64"/>
  <c r="AB34" i="64"/>
  <c r="AA34" i="64"/>
  <c r="Z34" i="64"/>
  <c r="Y34" i="64"/>
  <c r="X34" i="64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H34" i="64"/>
  <c r="G34" i="64"/>
  <c r="F34" i="64"/>
  <c r="E34" i="64"/>
  <c r="D34" i="64"/>
  <c r="C34" i="64"/>
  <c r="B34" i="64"/>
  <c r="AE33" i="64"/>
  <c r="AD33" i="64"/>
  <c r="AC33" i="64"/>
  <c r="AB33" i="64"/>
  <c r="AA33" i="64"/>
  <c r="Z33" i="64"/>
  <c r="Y33" i="64"/>
  <c r="X33" i="64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H33" i="64"/>
  <c r="G33" i="64"/>
  <c r="F33" i="64"/>
  <c r="E33" i="64"/>
  <c r="D33" i="64"/>
  <c r="C33" i="64"/>
  <c r="B33" i="64"/>
  <c r="AE32" i="64"/>
  <c r="AD32" i="64"/>
  <c r="AC32" i="64"/>
  <c r="AB32" i="64"/>
  <c r="AA32" i="64"/>
  <c r="Z32" i="64"/>
  <c r="Y32" i="64"/>
  <c r="X32" i="64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H32" i="64"/>
  <c r="G32" i="64"/>
  <c r="F32" i="64"/>
  <c r="E32" i="64"/>
  <c r="D32" i="64"/>
  <c r="C32" i="64"/>
  <c r="B32" i="64"/>
  <c r="AE31" i="64"/>
  <c r="AD31" i="64"/>
  <c r="AC31" i="64"/>
  <c r="AB31" i="64"/>
  <c r="AA31" i="64"/>
  <c r="Z31" i="64"/>
  <c r="Y31" i="64"/>
  <c r="X31" i="64"/>
  <c r="W31" i="64"/>
  <c r="V31" i="64"/>
  <c r="U31" i="64"/>
  <c r="T31" i="64"/>
  <c r="S31" i="64"/>
  <c r="R31" i="64"/>
  <c r="Q31" i="64"/>
  <c r="P31" i="64"/>
  <c r="O31" i="64"/>
  <c r="N31" i="64"/>
  <c r="M31" i="64"/>
  <c r="L31" i="64"/>
  <c r="K31" i="64"/>
  <c r="J31" i="64"/>
  <c r="I31" i="64"/>
  <c r="H31" i="64"/>
  <c r="G31" i="64"/>
  <c r="F31" i="64"/>
  <c r="E31" i="64"/>
  <c r="D31" i="64"/>
  <c r="C31" i="64"/>
  <c r="B31" i="64"/>
  <c r="AE30" i="64"/>
  <c r="AD30" i="64"/>
  <c r="AC30" i="64"/>
  <c r="AB30" i="64"/>
  <c r="AA30" i="64"/>
  <c r="Z30" i="64"/>
  <c r="Y30" i="64"/>
  <c r="X30" i="64"/>
  <c r="W30" i="64"/>
  <c r="V30" i="64"/>
  <c r="U30" i="64"/>
  <c r="T30" i="64"/>
  <c r="S30" i="64"/>
  <c r="R30" i="64"/>
  <c r="Q30" i="64"/>
  <c r="P30" i="64"/>
  <c r="O30" i="64"/>
  <c r="N30" i="64"/>
  <c r="M30" i="64"/>
  <c r="L30" i="64"/>
  <c r="K30" i="64"/>
  <c r="J30" i="64"/>
  <c r="I30" i="64"/>
  <c r="H30" i="64"/>
  <c r="G30" i="64"/>
  <c r="F30" i="64"/>
  <c r="E30" i="64"/>
  <c r="D30" i="64"/>
  <c r="C30" i="64"/>
  <c r="B30" i="64"/>
  <c r="AE29" i="64"/>
  <c r="AD29" i="64"/>
  <c r="AC29" i="64"/>
  <c r="AB29" i="64"/>
  <c r="AA29" i="64"/>
  <c r="Z29" i="64"/>
  <c r="Y29" i="64"/>
  <c r="X29" i="64"/>
  <c r="W29" i="64"/>
  <c r="V29" i="64"/>
  <c r="U29" i="64"/>
  <c r="T29" i="64"/>
  <c r="S29" i="64"/>
  <c r="R29" i="64"/>
  <c r="Q29" i="64"/>
  <c r="P29" i="64"/>
  <c r="O29" i="64"/>
  <c r="N29" i="64"/>
  <c r="M29" i="64"/>
  <c r="L29" i="64"/>
  <c r="K29" i="64"/>
  <c r="J29" i="64"/>
  <c r="I29" i="64"/>
  <c r="H29" i="64"/>
  <c r="G29" i="64"/>
  <c r="F29" i="64"/>
  <c r="E29" i="64"/>
  <c r="D29" i="64"/>
  <c r="C29" i="64"/>
  <c r="B29" i="64"/>
  <c r="AE28" i="64"/>
  <c r="AD28" i="64"/>
  <c r="AC28" i="64"/>
  <c r="AB28" i="64"/>
  <c r="AA28" i="64"/>
  <c r="Z28" i="64"/>
  <c r="Y28" i="64"/>
  <c r="X28" i="64"/>
  <c r="W28" i="64"/>
  <c r="V28" i="64"/>
  <c r="U28" i="64"/>
  <c r="T28" i="64"/>
  <c r="S28" i="64"/>
  <c r="R28" i="64"/>
  <c r="Q28" i="64"/>
  <c r="P28" i="64"/>
  <c r="O28" i="64"/>
  <c r="N28" i="64"/>
  <c r="M28" i="64"/>
  <c r="L28" i="64"/>
  <c r="K28" i="64"/>
  <c r="J28" i="64"/>
  <c r="I28" i="64"/>
  <c r="H28" i="64"/>
  <c r="G28" i="64"/>
  <c r="F28" i="64"/>
  <c r="E28" i="64"/>
  <c r="D28" i="64"/>
  <c r="C28" i="64"/>
  <c r="B28" i="64"/>
  <c r="AE27" i="64"/>
  <c r="AD27" i="64"/>
  <c r="AC27" i="64"/>
  <c r="AB27" i="64"/>
  <c r="AA27" i="64"/>
  <c r="Z27" i="64"/>
  <c r="Y27" i="64"/>
  <c r="X27" i="64"/>
  <c r="W27" i="64"/>
  <c r="V27" i="64"/>
  <c r="U27" i="64"/>
  <c r="T27" i="64"/>
  <c r="S27" i="64"/>
  <c r="R27" i="64"/>
  <c r="Q27" i="64"/>
  <c r="P27" i="64"/>
  <c r="O27" i="64"/>
  <c r="N27" i="64"/>
  <c r="M27" i="64"/>
  <c r="L27" i="64"/>
  <c r="K27" i="64"/>
  <c r="J27" i="64"/>
  <c r="I27" i="64"/>
  <c r="H27" i="64"/>
  <c r="G27" i="64"/>
  <c r="F27" i="64"/>
  <c r="E27" i="64"/>
  <c r="D27" i="64"/>
  <c r="C27" i="64"/>
  <c r="B27" i="64"/>
  <c r="AE26" i="64"/>
  <c r="AD26" i="64"/>
  <c r="AC26" i="64"/>
  <c r="AB26" i="64"/>
  <c r="AA26" i="64"/>
  <c r="Z26" i="64"/>
  <c r="Y26" i="64"/>
  <c r="X26" i="64"/>
  <c r="W26" i="64"/>
  <c r="V26" i="64"/>
  <c r="U26" i="64"/>
  <c r="T26" i="64"/>
  <c r="S26" i="64"/>
  <c r="R26" i="64"/>
  <c r="Q26" i="64"/>
  <c r="P26" i="64"/>
  <c r="O26" i="64"/>
  <c r="N26" i="64"/>
  <c r="M26" i="64"/>
  <c r="L26" i="64"/>
  <c r="K26" i="64"/>
  <c r="J26" i="64"/>
  <c r="I26" i="64"/>
  <c r="H26" i="64"/>
  <c r="G26" i="64"/>
  <c r="F26" i="64"/>
  <c r="E26" i="64"/>
  <c r="D26" i="64"/>
  <c r="C26" i="64"/>
  <c r="B26" i="64"/>
  <c r="AE25" i="64"/>
  <c r="AD25" i="64"/>
  <c r="AC25" i="64"/>
  <c r="AB25" i="64"/>
  <c r="AA25" i="64"/>
  <c r="Z25" i="64"/>
  <c r="Y25" i="64"/>
  <c r="X25" i="64"/>
  <c r="W25" i="64"/>
  <c r="V25" i="64"/>
  <c r="U25" i="64"/>
  <c r="T25" i="64"/>
  <c r="S25" i="64"/>
  <c r="R25" i="64"/>
  <c r="Q25" i="64"/>
  <c r="P25" i="64"/>
  <c r="O25" i="64"/>
  <c r="N25" i="64"/>
  <c r="M25" i="64"/>
  <c r="L25" i="64"/>
  <c r="K25" i="64"/>
  <c r="J25" i="64"/>
  <c r="I25" i="64"/>
  <c r="H25" i="64"/>
  <c r="G25" i="64"/>
  <c r="F25" i="64"/>
  <c r="E25" i="64"/>
  <c r="D25" i="64"/>
  <c r="C25" i="64"/>
  <c r="B25" i="64"/>
  <c r="AE24" i="64"/>
  <c r="AD24" i="64"/>
  <c r="AC24" i="64"/>
  <c r="AB24" i="64"/>
  <c r="AA24" i="64"/>
  <c r="Z24" i="64"/>
  <c r="Y24" i="64"/>
  <c r="X24" i="64"/>
  <c r="W24" i="64"/>
  <c r="V24" i="64"/>
  <c r="U24" i="64"/>
  <c r="T24" i="64"/>
  <c r="S24" i="64"/>
  <c r="R24" i="64"/>
  <c r="Q24" i="64"/>
  <c r="P24" i="64"/>
  <c r="O24" i="64"/>
  <c r="N24" i="64"/>
  <c r="M24" i="64"/>
  <c r="L24" i="64"/>
  <c r="K24" i="64"/>
  <c r="J24" i="64"/>
  <c r="I24" i="64"/>
  <c r="H24" i="64"/>
  <c r="G24" i="64"/>
  <c r="F24" i="64"/>
  <c r="E24" i="64"/>
  <c r="D24" i="64"/>
  <c r="C24" i="64"/>
  <c r="B24" i="64"/>
  <c r="AE23" i="64"/>
  <c r="AD23" i="64"/>
  <c r="AC23" i="64"/>
  <c r="AB23" i="64"/>
  <c r="AA23" i="64"/>
  <c r="Z23" i="64"/>
  <c r="Y23" i="64"/>
  <c r="X23" i="64"/>
  <c r="W23" i="64"/>
  <c r="V23" i="64"/>
  <c r="U23" i="64"/>
  <c r="T23" i="64"/>
  <c r="S23" i="64"/>
  <c r="R23" i="64"/>
  <c r="Q23" i="64"/>
  <c r="P23" i="64"/>
  <c r="O23" i="64"/>
  <c r="N23" i="64"/>
  <c r="M23" i="64"/>
  <c r="L23" i="64"/>
  <c r="K23" i="64"/>
  <c r="J23" i="64"/>
  <c r="I23" i="64"/>
  <c r="H23" i="64"/>
  <c r="G23" i="64"/>
  <c r="F23" i="64"/>
  <c r="E23" i="64"/>
  <c r="D23" i="64"/>
  <c r="C23" i="64"/>
  <c r="B23" i="64"/>
  <c r="AE22" i="64"/>
  <c r="AD22" i="64"/>
  <c r="AC22" i="64"/>
  <c r="AB22" i="64"/>
  <c r="AA22" i="64"/>
  <c r="Z22" i="64"/>
  <c r="Y22" i="64"/>
  <c r="X22" i="64"/>
  <c r="W22" i="64"/>
  <c r="V22" i="64"/>
  <c r="U22" i="64"/>
  <c r="T22" i="64"/>
  <c r="S22" i="64"/>
  <c r="R22" i="64"/>
  <c r="Q22" i="64"/>
  <c r="P22" i="64"/>
  <c r="O22" i="64"/>
  <c r="N22" i="64"/>
  <c r="M22" i="64"/>
  <c r="L22" i="64"/>
  <c r="K22" i="64"/>
  <c r="J22" i="64"/>
  <c r="I22" i="64"/>
  <c r="H22" i="64"/>
  <c r="G22" i="64"/>
  <c r="F22" i="64"/>
  <c r="E22" i="64"/>
  <c r="D22" i="64"/>
  <c r="C22" i="64"/>
  <c r="B22" i="64"/>
  <c r="AF20" i="64" s="1"/>
  <c r="AE21" i="64"/>
  <c r="AD21" i="64"/>
  <c r="AC21" i="64"/>
  <c r="AB21" i="64"/>
  <c r="AA21" i="64"/>
  <c r="Z21" i="64"/>
  <c r="Y21" i="64"/>
  <c r="X21" i="64"/>
  <c r="W21" i="64"/>
  <c r="V21" i="64"/>
  <c r="U21" i="64"/>
  <c r="T21" i="64"/>
  <c r="S21" i="64"/>
  <c r="R21" i="64"/>
  <c r="Q21" i="64"/>
  <c r="P21" i="64"/>
  <c r="O21" i="64"/>
  <c r="N21" i="64"/>
  <c r="M21" i="64"/>
  <c r="L21" i="64"/>
  <c r="K21" i="64"/>
  <c r="J21" i="64"/>
  <c r="I21" i="64"/>
  <c r="H21" i="64"/>
  <c r="G21" i="64"/>
  <c r="F21" i="64"/>
  <c r="E21" i="64"/>
  <c r="D21" i="64"/>
  <c r="C21" i="64"/>
  <c r="B21" i="64"/>
  <c r="AE20" i="64"/>
  <c r="AD20" i="64"/>
  <c r="AC20" i="64"/>
  <c r="AB20" i="64"/>
  <c r="AA20" i="64"/>
  <c r="Z20" i="64"/>
  <c r="Y20" i="64"/>
  <c r="X20" i="64"/>
  <c r="W20" i="64"/>
  <c r="V20" i="64"/>
  <c r="U20" i="64"/>
  <c r="T20" i="64"/>
  <c r="S20" i="64"/>
  <c r="R20" i="64"/>
  <c r="Q20" i="64"/>
  <c r="P20" i="64"/>
  <c r="O20" i="64"/>
  <c r="N20" i="64"/>
  <c r="M20" i="64"/>
  <c r="L20" i="64"/>
  <c r="K20" i="64"/>
  <c r="J20" i="64"/>
  <c r="I20" i="64"/>
  <c r="H20" i="64"/>
  <c r="G20" i="64"/>
  <c r="F20" i="64"/>
  <c r="E20" i="64"/>
  <c r="D20" i="64"/>
  <c r="C20" i="64"/>
  <c r="B20" i="64"/>
  <c r="AE18" i="64"/>
  <c r="AD18" i="64"/>
  <c r="AC18" i="64"/>
  <c r="AB18" i="64"/>
  <c r="AA18" i="64"/>
  <c r="Z18" i="64"/>
  <c r="Y18" i="64"/>
  <c r="X18" i="64"/>
  <c r="W18" i="64"/>
  <c r="V18" i="64"/>
  <c r="U18" i="64"/>
  <c r="T18" i="64"/>
  <c r="S18" i="64"/>
  <c r="R18" i="64"/>
  <c r="Q18" i="64"/>
  <c r="P18" i="64"/>
  <c r="O18" i="64"/>
  <c r="N18" i="64"/>
  <c r="M18" i="64"/>
  <c r="L18" i="64"/>
  <c r="K18" i="64"/>
  <c r="J18" i="64"/>
  <c r="I18" i="64"/>
  <c r="H18" i="64"/>
  <c r="G18" i="64"/>
  <c r="F18" i="64"/>
  <c r="E18" i="64"/>
  <c r="D18" i="64"/>
  <c r="C18" i="64"/>
  <c r="B18" i="64"/>
  <c r="AE17" i="64"/>
  <c r="AD17" i="64"/>
  <c r="AC17" i="64"/>
  <c r="AB17" i="64"/>
  <c r="AA17" i="64"/>
  <c r="Z17" i="64"/>
  <c r="Y17" i="64"/>
  <c r="X17" i="64"/>
  <c r="W17" i="64"/>
  <c r="V17" i="64"/>
  <c r="U17" i="64"/>
  <c r="T17" i="64"/>
  <c r="S17" i="64"/>
  <c r="R17" i="64"/>
  <c r="Q17" i="64"/>
  <c r="P17" i="64"/>
  <c r="O17" i="64"/>
  <c r="N17" i="64"/>
  <c r="M17" i="64"/>
  <c r="L17" i="64"/>
  <c r="K17" i="64"/>
  <c r="J17" i="64"/>
  <c r="I17" i="64"/>
  <c r="H17" i="64"/>
  <c r="G17" i="64"/>
  <c r="F17" i="64"/>
  <c r="E17" i="64"/>
  <c r="D17" i="64"/>
  <c r="C17" i="64"/>
  <c r="B17" i="64"/>
  <c r="AE16" i="64"/>
  <c r="AD16" i="64"/>
  <c r="AC16" i="64"/>
  <c r="AB16" i="64"/>
  <c r="AA16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G16" i="64"/>
  <c r="F16" i="64"/>
  <c r="E16" i="64"/>
  <c r="D16" i="64"/>
  <c r="C16" i="64"/>
  <c r="B16" i="64"/>
  <c r="AE15" i="64"/>
  <c r="AD15" i="64"/>
  <c r="AC15" i="64"/>
  <c r="AB15" i="64"/>
  <c r="AA15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G15" i="64"/>
  <c r="F15" i="64"/>
  <c r="E15" i="64"/>
  <c r="D15" i="64"/>
  <c r="C15" i="64"/>
  <c r="B15" i="64"/>
  <c r="AE14" i="64"/>
  <c r="AD14" i="64"/>
  <c r="AC14" i="64"/>
  <c r="AB14" i="64"/>
  <c r="AA14" i="64"/>
  <c r="Z14" i="64"/>
  <c r="Y14" i="64"/>
  <c r="X14" i="64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H14" i="64"/>
  <c r="G14" i="64"/>
  <c r="F14" i="64"/>
  <c r="E14" i="64"/>
  <c r="D14" i="64"/>
  <c r="C14" i="64"/>
  <c r="B14" i="64"/>
  <c r="AE13" i="64"/>
  <c r="AD13" i="64"/>
  <c r="AC13" i="64"/>
  <c r="AB13" i="64"/>
  <c r="AA13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G13" i="64"/>
  <c r="F13" i="64"/>
  <c r="E13" i="64"/>
  <c r="D13" i="64"/>
  <c r="C13" i="64"/>
  <c r="B13" i="64"/>
  <c r="AE12" i="64"/>
  <c r="AD12" i="64"/>
  <c r="AC12" i="64"/>
  <c r="AB12" i="64"/>
  <c r="AA12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G12" i="64"/>
  <c r="F12" i="64"/>
  <c r="E12" i="64"/>
  <c r="D12" i="64"/>
  <c r="C12" i="64"/>
  <c r="B12" i="64"/>
  <c r="AE11" i="64"/>
  <c r="AD11" i="64"/>
  <c r="AC11" i="64"/>
  <c r="AB11" i="64"/>
  <c r="AA11" i="64"/>
  <c r="Z11" i="64"/>
  <c r="Y11" i="64"/>
  <c r="X11" i="64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H11" i="64"/>
  <c r="G11" i="64"/>
  <c r="F11" i="64"/>
  <c r="E11" i="64"/>
  <c r="D11" i="64"/>
  <c r="C11" i="64"/>
  <c r="B11" i="64"/>
  <c r="AE10" i="64"/>
  <c r="AD10" i="64"/>
  <c r="AC10" i="64"/>
  <c r="AB10" i="64"/>
  <c r="AA10" i="64"/>
  <c r="Z10" i="64"/>
  <c r="Y10" i="64"/>
  <c r="X10" i="64"/>
  <c r="W10" i="64"/>
  <c r="V10" i="64"/>
  <c r="U10" i="64"/>
  <c r="T10" i="64"/>
  <c r="S10" i="64"/>
  <c r="R10" i="64"/>
  <c r="Q10" i="64"/>
  <c r="P10" i="64"/>
  <c r="O10" i="64"/>
  <c r="N10" i="64"/>
  <c r="M10" i="64"/>
  <c r="L10" i="64"/>
  <c r="K10" i="64"/>
  <c r="J10" i="64"/>
  <c r="I10" i="64"/>
  <c r="H10" i="64"/>
  <c r="G10" i="64"/>
  <c r="F10" i="64"/>
  <c r="E10" i="64"/>
  <c r="D10" i="64"/>
  <c r="C10" i="64"/>
  <c r="B10" i="64"/>
  <c r="AE9" i="64"/>
  <c r="AD9" i="64"/>
  <c r="AC9" i="64"/>
  <c r="AB9" i="64"/>
  <c r="AA9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G9" i="64"/>
  <c r="F9" i="64"/>
  <c r="E9" i="64"/>
  <c r="D9" i="64"/>
  <c r="C9" i="64"/>
  <c r="B9" i="64"/>
  <c r="AE8" i="64"/>
  <c r="AD8" i="64"/>
  <c r="AC8" i="64"/>
  <c r="AB8" i="64"/>
  <c r="AA8" i="64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H8" i="64"/>
  <c r="G8" i="64"/>
  <c r="F8" i="64"/>
  <c r="E8" i="64"/>
  <c r="D8" i="64"/>
  <c r="C8" i="64"/>
  <c r="B8" i="64"/>
  <c r="AE7" i="64"/>
  <c r="AD7" i="64"/>
  <c r="AC7" i="64"/>
  <c r="AB7" i="64"/>
  <c r="AA7" i="64"/>
  <c r="Z7" i="64"/>
  <c r="Y7" i="64"/>
  <c r="X7" i="64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H7" i="64"/>
  <c r="G7" i="64"/>
  <c r="F7" i="64"/>
  <c r="E7" i="64"/>
  <c r="D7" i="64"/>
  <c r="C7" i="64"/>
  <c r="B7" i="64"/>
  <c r="AE6" i="64"/>
  <c r="AD6" i="64"/>
  <c r="AC6" i="64"/>
  <c r="AB6" i="64"/>
  <c r="AA6" i="64"/>
  <c r="Z6" i="64"/>
  <c r="Y6" i="64"/>
  <c r="X6" i="64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H6" i="64"/>
  <c r="G6" i="64"/>
  <c r="F6" i="64"/>
  <c r="E6" i="64"/>
  <c r="D6" i="64"/>
  <c r="C6" i="64"/>
  <c r="B6" i="64"/>
  <c r="AE5" i="64"/>
  <c r="AD5" i="64"/>
  <c r="AC5" i="64"/>
  <c r="AB5" i="64"/>
  <c r="AA5" i="64"/>
  <c r="Z5" i="64"/>
  <c r="Y5" i="64"/>
  <c r="X5" i="64"/>
  <c r="W5" i="64"/>
  <c r="V5" i="64"/>
  <c r="U5" i="64"/>
  <c r="T5" i="64"/>
  <c r="S5" i="64"/>
  <c r="R5" i="64"/>
  <c r="Q5" i="64"/>
  <c r="P5" i="64"/>
  <c r="O5" i="64"/>
  <c r="N5" i="64"/>
  <c r="M5" i="64"/>
  <c r="L5" i="64"/>
  <c r="K5" i="64"/>
  <c r="J5" i="64"/>
  <c r="I5" i="64"/>
  <c r="H5" i="64"/>
  <c r="G5" i="64"/>
  <c r="F5" i="64"/>
  <c r="E5" i="64"/>
  <c r="D5" i="64"/>
  <c r="C5" i="64"/>
  <c r="B5" i="64"/>
  <c r="Z101" i="64" s="1"/>
  <c r="AE4" i="64"/>
  <c r="AD4" i="64"/>
  <c r="AC4" i="64"/>
  <c r="AB4" i="64"/>
  <c r="AA4" i="64"/>
  <c r="Z4" i="64"/>
  <c r="Y4" i="64"/>
  <c r="X4" i="64"/>
  <c r="W4" i="64"/>
  <c r="V4" i="64"/>
  <c r="U4" i="64"/>
  <c r="T4" i="64"/>
  <c r="S4" i="64"/>
  <c r="R4" i="64"/>
  <c r="Q4" i="64"/>
  <c r="P4" i="64"/>
  <c r="O4" i="64"/>
  <c r="N4" i="64"/>
  <c r="M4" i="64"/>
  <c r="L4" i="64"/>
  <c r="K4" i="64"/>
  <c r="J4" i="64"/>
  <c r="I4" i="64"/>
  <c r="H4" i="64"/>
  <c r="G4" i="64"/>
  <c r="F4" i="64"/>
  <c r="E4" i="64"/>
  <c r="D4" i="64"/>
  <c r="C4" i="64"/>
  <c r="B4" i="64"/>
  <c r="AF3" i="64"/>
  <c r="AE3" i="64"/>
  <c r="AD3" i="64"/>
  <c r="AC3" i="64"/>
  <c r="AB3" i="64"/>
  <c r="AA3" i="64"/>
  <c r="Z3" i="64"/>
  <c r="Y3" i="64"/>
  <c r="X3" i="64"/>
  <c r="W3" i="64"/>
  <c r="V3" i="64"/>
  <c r="U3" i="64"/>
  <c r="T3" i="64"/>
  <c r="S3" i="64"/>
  <c r="R3" i="64"/>
  <c r="Q3" i="64"/>
  <c r="P3" i="64"/>
  <c r="O3" i="64"/>
  <c r="N3" i="64"/>
  <c r="M3" i="64"/>
  <c r="L3" i="64"/>
  <c r="K3" i="64"/>
  <c r="J3" i="64"/>
  <c r="I3" i="64"/>
  <c r="H3" i="64"/>
  <c r="G3" i="64"/>
  <c r="F3" i="64"/>
  <c r="E3" i="64"/>
  <c r="D3" i="64"/>
  <c r="C3" i="64"/>
  <c r="B3" i="64"/>
  <c r="AF103" i="63"/>
  <c r="AE103" i="63"/>
  <c r="AD103" i="63"/>
  <c r="AC103" i="63"/>
  <c r="AB103" i="63"/>
  <c r="AA103" i="63"/>
  <c r="Z103" i="63"/>
  <c r="Y103" i="63"/>
  <c r="X103" i="63"/>
  <c r="W103" i="63"/>
  <c r="V103" i="63"/>
  <c r="U103" i="63"/>
  <c r="T103" i="63"/>
  <c r="S103" i="63"/>
  <c r="R103" i="63"/>
  <c r="Q103" i="63"/>
  <c r="P103" i="63"/>
  <c r="O103" i="63"/>
  <c r="N103" i="63"/>
  <c r="M103" i="63"/>
  <c r="L103" i="63"/>
  <c r="K103" i="63"/>
  <c r="J103" i="63"/>
  <c r="I103" i="63"/>
  <c r="H103" i="63"/>
  <c r="G103" i="63"/>
  <c r="F103" i="63"/>
  <c r="E103" i="63"/>
  <c r="D103" i="63"/>
  <c r="C103" i="63"/>
  <c r="B103" i="63"/>
  <c r="AF102" i="63"/>
  <c r="AE102" i="63"/>
  <c r="AD102" i="63"/>
  <c r="AC102" i="63"/>
  <c r="AB102" i="63"/>
  <c r="AA102" i="63"/>
  <c r="Z102" i="63"/>
  <c r="Y102" i="63"/>
  <c r="X102" i="63"/>
  <c r="W102" i="63"/>
  <c r="V102" i="63"/>
  <c r="U102" i="63"/>
  <c r="T102" i="63"/>
  <c r="S102" i="63"/>
  <c r="R102" i="63"/>
  <c r="Q102" i="63"/>
  <c r="P102" i="63"/>
  <c r="O102" i="63"/>
  <c r="N102" i="63"/>
  <c r="M102" i="63"/>
  <c r="L102" i="63"/>
  <c r="K102" i="63"/>
  <c r="J102" i="63"/>
  <c r="I102" i="63"/>
  <c r="H102" i="63"/>
  <c r="G102" i="63"/>
  <c r="F102" i="63"/>
  <c r="E102" i="63"/>
  <c r="D102" i="63"/>
  <c r="C102" i="63"/>
  <c r="B102" i="63"/>
  <c r="AF101" i="63"/>
  <c r="AE101" i="63"/>
  <c r="AD101" i="63"/>
  <c r="AC101" i="63"/>
  <c r="AB101" i="63"/>
  <c r="AA101" i="63"/>
  <c r="Z101" i="63"/>
  <c r="Y101" i="63"/>
  <c r="X101" i="63"/>
  <c r="W101" i="63"/>
  <c r="V101" i="63"/>
  <c r="U101" i="63"/>
  <c r="T101" i="63"/>
  <c r="S101" i="63"/>
  <c r="R101" i="63"/>
  <c r="Q101" i="63"/>
  <c r="P101" i="63"/>
  <c r="O101" i="63"/>
  <c r="N101" i="63"/>
  <c r="M101" i="63"/>
  <c r="L101" i="63"/>
  <c r="K101" i="63"/>
  <c r="J101" i="63"/>
  <c r="I101" i="63"/>
  <c r="H101" i="63"/>
  <c r="G101" i="63"/>
  <c r="F101" i="63"/>
  <c r="E101" i="63"/>
  <c r="D101" i="63"/>
  <c r="C101" i="63"/>
  <c r="B101" i="63"/>
  <c r="AF100" i="63"/>
  <c r="AE100" i="63"/>
  <c r="AD100" i="63"/>
  <c r="AC100" i="63"/>
  <c r="AB100" i="63"/>
  <c r="AA100" i="63"/>
  <c r="Z100" i="63"/>
  <c r="Y100" i="63"/>
  <c r="X100" i="63"/>
  <c r="W100" i="63"/>
  <c r="V100" i="63"/>
  <c r="U100" i="63"/>
  <c r="T100" i="63"/>
  <c r="S100" i="63"/>
  <c r="R100" i="63"/>
  <c r="Q100" i="63"/>
  <c r="P100" i="63"/>
  <c r="O100" i="63"/>
  <c r="N100" i="63"/>
  <c r="M100" i="63"/>
  <c r="L100" i="63"/>
  <c r="K100" i="63"/>
  <c r="J100" i="63"/>
  <c r="I100" i="63"/>
  <c r="H100" i="63"/>
  <c r="G100" i="63"/>
  <c r="F100" i="63"/>
  <c r="E100" i="63"/>
  <c r="D100" i="63"/>
  <c r="C100" i="63"/>
  <c r="B100" i="63"/>
  <c r="AF99" i="63"/>
  <c r="AE99" i="63"/>
  <c r="AD99" i="63"/>
  <c r="AC99" i="63"/>
  <c r="AB99" i="63"/>
  <c r="AA99" i="63"/>
  <c r="Z99" i="63"/>
  <c r="Y99" i="63"/>
  <c r="X99" i="63"/>
  <c r="W99" i="63"/>
  <c r="V99" i="63"/>
  <c r="U99" i="63"/>
  <c r="T99" i="63"/>
  <c r="S99" i="63"/>
  <c r="R99" i="63"/>
  <c r="Q99" i="63"/>
  <c r="P99" i="63"/>
  <c r="O99" i="63"/>
  <c r="N99" i="63"/>
  <c r="M99" i="63"/>
  <c r="L99" i="63"/>
  <c r="K99" i="63"/>
  <c r="J99" i="63"/>
  <c r="I99" i="63"/>
  <c r="H99" i="63"/>
  <c r="G99" i="63"/>
  <c r="F99" i="63"/>
  <c r="E99" i="63"/>
  <c r="D99" i="63"/>
  <c r="C99" i="63"/>
  <c r="B99" i="63"/>
  <c r="AF98" i="63"/>
  <c r="AE98" i="63"/>
  <c r="AD98" i="63"/>
  <c r="AC98" i="63"/>
  <c r="AB98" i="63"/>
  <c r="AA98" i="63"/>
  <c r="Z98" i="63"/>
  <c r="Y98" i="63"/>
  <c r="X98" i="63"/>
  <c r="W98" i="63"/>
  <c r="V98" i="63"/>
  <c r="U98" i="63"/>
  <c r="T98" i="63"/>
  <c r="S98" i="63"/>
  <c r="R98" i="63"/>
  <c r="Q98" i="63"/>
  <c r="P98" i="63"/>
  <c r="O98" i="63"/>
  <c r="N98" i="63"/>
  <c r="M98" i="63"/>
  <c r="L98" i="63"/>
  <c r="K98" i="63"/>
  <c r="J98" i="63"/>
  <c r="I98" i="63"/>
  <c r="H98" i="63"/>
  <c r="G98" i="63"/>
  <c r="F98" i="63"/>
  <c r="E98" i="63"/>
  <c r="D98" i="63"/>
  <c r="C98" i="63"/>
  <c r="B98" i="63"/>
  <c r="AF97" i="63"/>
  <c r="AE97" i="63"/>
  <c r="AD97" i="63"/>
  <c r="AC97" i="63"/>
  <c r="AB97" i="63"/>
  <c r="AA97" i="63"/>
  <c r="Z97" i="63"/>
  <c r="Y97" i="63"/>
  <c r="X97" i="63"/>
  <c r="W97" i="63"/>
  <c r="V97" i="63"/>
  <c r="U97" i="63"/>
  <c r="T97" i="63"/>
  <c r="S97" i="63"/>
  <c r="R97" i="63"/>
  <c r="Q97" i="63"/>
  <c r="P97" i="63"/>
  <c r="O97" i="63"/>
  <c r="N97" i="63"/>
  <c r="M97" i="63"/>
  <c r="L97" i="63"/>
  <c r="K97" i="63"/>
  <c r="J97" i="63"/>
  <c r="I97" i="63"/>
  <c r="H97" i="63"/>
  <c r="G97" i="63"/>
  <c r="F97" i="63"/>
  <c r="E97" i="63"/>
  <c r="D97" i="63"/>
  <c r="C97" i="63"/>
  <c r="B97" i="63"/>
  <c r="AF96" i="63"/>
  <c r="AE96" i="63"/>
  <c r="AD96" i="63"/>
  <c r="AC96" i="63"/>
  <c r="AB96" i="63"/>
  <c r="AA96" i="63"/>
  <c r="Z96" i="63"/>
  <c r="Y96" i="63"/>
  <c r="X96" i="63"/>
  <c r="W96" i="63"/>
  <c r="V96" i="63"/>
  <c r="U96" i="63"/>
  <c r="T96" i="63"/>
  <c r="S96" i="63"/>
  <c r="R96" i="63"/>
  <c r="Q96" i="63"/>
  <c r="P96" i="63"/>
  <c r="O96" i="63"/>
  <c r="N96" i="63"/>
  <c r="M96" i="63"/>
  <c r="L96" i="63"/>
  <c r="K96" i="63"/>
  <c r="J96" i="63"/>
  <c r="I96" i="63"/>
  <c r="H96" i="63"/>
  <c r="G96" i="63"/>
  <c r="F96" i="63"/>
  <c r="E96" i="63"/>
  <c r="D96" i="63"/>
  <c r="C96" i="63"/>
  <c r="B96" i="63"/>
  <c r="AF95" i="63"/>
  <c r="AE95" i="63"/>
  <c r="AD95" i="63"/>
  <c r="AC95" i="63"/>
  <c r="AB95" i="63"/>
  <c r="AA95" i="63"/>
  <c r="Z95" i="63"/>
  <c r="Y95" i="63"/>
  <c r="X95" i="63"/>
  <c r="W95" i="63"/>
  <c r="V95" i="63"/>
  <c r="U95" i="63"/>
  <c r="T95" i="63"/>
  <c r="S95" i="63"/>
  <c r="R95" i="63"/>
  <c r="Q95" i="63"/>
  <c r="P95" i="63"/>
  <c r="O95" i="63"/>
  <c r="N95" i="63"/>
  <c r="M95" i="63"/>
  <c r="L95" i="63"/>
  <c r="K95" i="63"/>
  <c r="J95" i="63"/>
  <c r="I95" i="63"/>
  <c r="H95" i="63"/>
  <c r="G95" i="63"/>
  <c r="F95" i="63"/>
  <c r="E95" i="63"/>
  <c r="D95" i="63"/>
  <c r="C95" i="63"/>
  <c r="B95" i="63"/>
  <c r="AF94" i="63"/>
  <c r="AE94" i="63"/>
  <c r="AD94" i="63"/>
  <c r="AC94" i="63"/>
  <c r="AB94" i="63"/>
  <c r="AA94" i="63"/>
  <c r="Z94" i="63"/>
  <c r="Y94" i="63"/>
  <c r="X94" i="63"/>
  <c r="W94" i="63"/>
  <c r="V94" i="63"/>
  <c r="U94" i="63"/>
  <c r="T94" i="63"/>
  <c r="S94" i="63"/>
  <c r="R94" i="63"/>
  <c r="Q94" i="63"/>
  <c r="P94" i="63"/>
  <c r="O94" i="63"/>
  <c r="N94" i="63"/>
  <c r="M94" i="63"/>
  <c r="L94" i="63"/>
  <c r="K94" i="63"/>
  <c r="J94" i="63"/>
  <c r="I94" i="63"/>
  <c r="H94" i="63"/>
  <c r="G94" i="63"/>
  <c r="F94" i="63"/>
  <c r="E94" i="63"/>
  <c r="D94" i="63"/>
  <c r="C94" i="63"/>
  <c r="B94" i="63"/>
  <c r="AF93" i="63"/>
  <c r="AE93" i="63"/>
  <c r="AD93" i="63"/>
  <c r="AC93" i="63"/>
  <c r="AB93" i="63"/>
  <c r="AA93" i="63"/>
  <c r="Z93" i="63"/>
  <c r="Y93" i="63"/>
  <c r="X93" i="63"/>
  <c r="W93" i="63"/>
  <c r="V93" i="63"/>
  <c r="U93" i="63"/>
  <c r="T93" i="63"/>
  <c r="S93" i="63"/>
  <c r="R93" i="63"/>
  <c r="Q93" i="63"/>
  <c r="P93" i="63"/>
  <c r="O93" i="63"/>
  <c r="N93" i="63"/>
  <c r="M93" i="63"/>
  <c r="L93" i="63"/>
  <c r="K93" i="63"/>
  <c r="J93" i="63"/>
  <c r="I93" i="63"/>
  <c r="H93" i="63"/>
  <c r="G93" i="63"/>
  <c r="F93" i="63"/>
  <c r="E93" i="63"/>
  <c r="D93" i="63"/>
  <c r="C93" i="63"/>
  <c r="B93" i="63"/>
  <c r="AF92" i="63"/>
  <c r="AE92" i="63"/>
  <c r="AD92" i="63"/>
  <c r="AC92" i="63"/>
  <c r="AB92" i="63"/>
  <c r="AA92" i="63"/>
  <c r="Z92" i="63"/>
  <c r="Y92" i="63"/>
  <c r="X92" i="63"/>
  <c r="W92" i="63"/>
  <c r="V92" i="63"/>
  <c r="U92" i="63"/>
  <c r="T92" i="63"/>
  <c r="S92" i="63"/>
  <c r="R92" i="63"/>
  <c r="Q92" i="63"/>
  <c r="P92" i="63"/>
  <c r="O92" i="63"/>
  <c r="N92" i="63"/>
  <c r="M92" i="63"/>
  <c r="L92" i="63"/>
  <c r="K92" i="63"/>
  <c r="J92" i="63"/>
  <c r="I92" i="63"/>
  <c r="H92" i="63"/>
  <c r="G92" i="63"/>
  <c r="F92" i="63"/>
  <c r="E92" i="63"/>
  <c r="D92" i="63"/>
  <c r="C92" i="63"/>
  <c r="B92" i="63"/>
  <c r="AF91" i="63"/>
  <c r="AE91" i="63"/>
  <c r="AD91" i="63"/>
  <c r="AC91" i="63"/>
  <c r="AB91" i="63"/>
  <c r="AA91" i="63"/>
  <c r="Z91" i="63"/>
  <c r="Y91" i="63"/>
  <c r="X91" i="63"/>
  <c r="W91" i="63"/>
  <c r="V91" i="63"/>
  <c r="U91" i="63"/>
  <c r="T91" i="63"/>
  <c r="S91" i="63"/>
  <c r="R91" i="63"/>
  <c r="Q91" i="63"/>
  <c r="P91" i="63"/>
  <c r="O91" i="63"/>
  <c r="N91" i="63"/>
  <c r="M91" i="63"/>
  <c r="L91" i="63"/>
  <c r="K91" i="63"/>
  <c r="J91" i="63"/>
  <c r="I91" i="63"/>
  <c r="H91" i="63"/>
  <c r="G91" i="63"/>
  <c r="F91" i="63"/>
  <c r="E91" i="63"/>
  <c r="D91" i="63"/>
  <c r="C91" i="63"/>
  <c r="B91" i="63"/>
  <c r="AF90" i="63"/>
  <c r="AE90" i="63"/>
  <c r="AD90" i="63"/>
  <c r="AC90" i="63"/>
  <c r="AB90" i="63"/>
  <c r="AA90" i="63"/>
  <c r="Z90" i="63"/>
  <c r="Y90" i="63"/>
  <c r="X90" i="63"/>
  <c r="W90" i="63"/>
  <c r="V90" i="63"/>
  <c r="U90" i="63"/>
  <c r="T90" i="63"/>
  <c r="S90" i="63"/>
  <c r="R90" i="63"/>
  <c r="Q90" i="63"/>
  <c r="P90" i="63"/>
  <c r="O90" i="63"/>
  <c r="N90" i="63"/>
  <c r="M90" i="63"/>
  <c r="L90" i="63"/>
  <c r="K90" i="63"/>
  <c r="J90" i="63"/>
  <c r="I90" i="63"/>
  <c r="H90" i="63"/>
  <c r="G90" i="63"/>
  <c r="F90" i="63"/>
  <c r="E90" i="63"/>
  <c r="D90" i="63"/>
  <c r="C90" i="63"/>
  <c r="B90" i="63"/>
  <c r="AF89" i="63"/>
  <c r="AE89" i="63"/>
  <c r="AD89" i="63"/>
  <c r="AC89" i="63"/>
  <c r="AB89" i="63"/>
  <c r="AA89" i="63"/>
  <c r="Z89" i="63"/>
  <c r="Y89" i="63"/>
  <c r="X89" i="63"/>
  <c r="W89" i="63"/>
  <c r="V89" i="63"/>
  <c r="U89" i="63"/>
  <c r="T89" i="63"/>
  <c r="S89" i="63"/>
  <c r="R89" i="63"/>
  <c r="Q89" i="63"/>
  <c r="P89" i="63"/>
  <c r="O89" i="63"/>
  <c r="N89" i="63"/>
  <c r="M89" i="63"/>
  <c r="L89" i="63"/>
  <c r="K89" i="63"/>
  <c r="J89" i="63"/>
  <c r="I89" i="63"/>
  <c r="H89" i="63"/>
  <c r="G89" i="63"/>
  <c r="F89" i="63"/>
  <c r="E89" i="63"/>
  <c r="D89" i="63"/>
  <c r="C89" i="63"/>
  <c r="B89" i="63"/>
  <c r="AG88" i="63"/>
  <c r="AF88" i="63"/>
  <c r="AE88" i="63"/>
  <c r="AD88" i="63"/>
  <c r="AC88" i="63"/>
  <c r="AB88" i="63"/>
  <c r="AA88" i="63"/>
  <c r="Z88" i="63"/>
  <c r="Y88" i="63"/>
  <c r="X88" i="63"/>
  <c r="W88" i="63"/>
  <c r="V88" i="63"/>
  <c r="U88" i="63"/>
  <c r="T88" i="63"/>
  <c r="S88" i="63"/>
  <c r="R88" i="63"/>
  <c r="Q88" i="63"/>
  <c r="P88" i="63"/>
  <c r="O88" i="63"/>
  <c r="N88" i="63"/>
  <c r="M88" i="63"/>
  <c r="L88" i="63"/>
  <c r="K88" i="63"/>
  <c r="J88" i="63"/>
  <c r="I88" i="63"/>
  <c r="H88" i="63"/>
  <c r="G88" i="63"/>
  <c r="F88" i="63"/>
  <c r="E88" i="63"/>
  <c r="D88" i="63"/>
  <c r="C88" i="63"/>
  <c r="B88" i="63"/>
  <c r="AF86" i="63"/>
  <c r="AE86" i="63"/>
  <c r="AD86" i="63"/>
  <c r="AC86" i="63"/>
  <c r="AB86" i="63"/>
  <c r="AA86" i="63"/>
  <c r="Z86" i="63"/>
  <c r="Y86" i="63"/>
  <c r="X86" i="63"/>
  <c r="W86" i="63"/>
  <c r="V86" i="63"/>
  <c r="U86" i="63"/>
  <c r="T86" i="63"/>
  <c r="S86" i="63"/>
  <c r="R86" i="63"/>
  <c r="Q86" i="63"/>
  <c r="P86" i="63"/>
  <c r="O86" i="63"/>
  <c r="N86" i="63"/>
  <c r="M86" i="63"/>
  <c r="L86" i="63"/>
  <c r="K86" i="63"/>
  <c r="J86" i="63"/>
  <c r="I86" i="63"/>
  <c r="H86" i="63"/>
  <c r="G86" i="63"/>
  <c r="F86" i="63"/>
  <c r="E86" i="63"/>
  <c r="D86" i="63"/>
  <c r="C86" i="63"/>
  <c r="B86" i="63"/>
  <c r="AF85" i="63"/>
  <c r="AE85" i="63"/>
  <c r="AD85" i="63"/>
  <c r="AC85" i="63"/>
  <c r="AB85" i="63"/>
  <c r="AA85" i="63"/>
  <c r="Z85" i="63"/>
  <c r="Y85" i="63"/>
  <c r="X85" i="63"/>
  <c r="W85" i="63"/>
  <c r="V85" i="63"/>
  <c r="U85" i="63"/>
  <c r="T85" i="63"/>
  <c r="S85" i="63"/>
  <c r="R85" i="63"/>
  <c r="Q85" i="63"/>
  <c r="P85" i="63"/>
  <c r="O85" i="63"/>
  <c r="N85" i="63"/>
  <c r="M85" i="63"/>
  <c r="L85" i="63"/>
  <c r="K85" i="63"/>
  <c r="J85" i="63"/>
  <c r="I85" i="63"/>
  <c r="H85" i="63"/>
  <c r="G85" i="63"/>
  <c r="F85" i="63"/>
  <c r="E85" i="63"/>
  <c r="D85" i="63"/>
  <c r="C85" i="63"/>
  <c r="B85" i="63"/>
  <c r="AF84" i="63"/>
  <c r="AE84" i="63"/>
  <c r="AD84" i="63"/>
  <c r="AC84" i="63"/>
  <c r="AB84" i="63"/>
  <c r="AA84" i="63"/>
  <c r="Z84" i="63"/>
  <c r="Y84" i="63"/>
  <c r="X84" i="63"/>
  <c r="W84" i="63"/>
  <c r="V84" i="63"/>
  <c r="U84" i="63"/>
  <c r="T84" i="63"/>
  <c r="S84" i="63"/>
  <c r="R84" i="63"/>
  <c r="Q84" i="63"/>
  <c r="P84" i="63"/>
  <c r="O84" i="63"/>
  <c r="N84" i="63"/>
  <c r="M84" i="63"/>
  <c r="L84" i="63"/>
  <c r="K84" i="63"/>
  <c r="J84" i="63"/>
  <c r="I84" i="63"/>
  <c r="H84" i="63"/>
  <c r="G84" i="63"/>
  <c r="F84" i="63"/>
  <c r="E84" i="63"/>
  <c r="D84" i="63"/>
  <c r="C84" i="63"/>
  <c r="B84" i="63"/>
  <c r="AF83" i="63"/>
  <c r="AE83" i="63"/>
  <c r="AD83" i="63"/>
  <c r="AC83" i="63"/>
  <c r="AB83" i="63"/>
  <c r="AA83" i="63"/>
  <c r="Z83" i="63"/>
  <c r="Y83" i="63"/>
  <c r="X83" i="63"/>
  <c r="W83" i="63"/>
  <c r="V83" i="63"/>
  <c r="U83" i="63"/>
  <c r="T83" i="63"/>
  <c r="S83" i="63"/>
  <c r="R83" i="63"/>
  <c r="Q83" i="63"/>
  <c r="P83" i="63"/>
  <c r="O83" i="63"/>
  <c r="N83" i="63"/>
  <c r="M83" i="63"/>
  <c r="L83" i="63"/>
  <c r="K83" i="63"/>
  <c r="J83" i="63"/>
  <c r="I83" i="63"/>
  <c r="H83" i="63"/>
  <c r="G83" i="63"/>
  <c r="F83" i="63"/>
  <c r="E83" i="63"/>
  <c r="D83" i="63"/>
  <c r="C83" i="63"/>
  <c r="B83" i="63"/>
  <c r="AF82" i="63"/>
  <c r="AE82" i="63"/>
  <c r="AD82" i="63"/>
  <c r="AC82" i="63"/>
  <c r="AB82" i="63"/>
  <c r="AA82" i="63"/>
  <c r="Z82" i="63"/>
  <c r="Y82" i="63"/>
  <c r="X82" i="63"/>
  <c r="W82" i="63"/>
  <c r="V82" i="63"/>
  <c r="U82" i="63"/>
  <c r="T82" i="63"/>
  <c r="S82" i="63"/>
  <c r="R82" i="63"/>
  <c r="Q82" i="63"/>
  <c r="P82" i="63"/>
  <c r="O82" i="63"/>
  <c r="N82" i="63"/>
  <c r="M82" i="63"/>
  <c r="L82" i="63"/>
  <c r="K82" i="63"/>
  <c r="J82" i="63"/>
  <c r="I82" i="63"/>
  <c r="H82" i="63"/>
  <c r="G82" i="63"/>
  <c r="F82" i="63"/>
  <c r="E82" i="63"/>
  <c r="D82" i="63"/>
  <c r="C82" i="63"/>
  <c r="B82" i="63"/>
  <c r="AF81" i="63"/>
  <c r="AE81" i="63"/>
  <c r="AD81" i="63"/>
  <c r="AC81" i="63"/>
  <c r="AB81" i="63"/>
  <c r="AA81" i="63"/>
  <c r="Z81" i="63"/>
  <c r="Y81" i="63"/>
  <c r="X81" i="63"/>
  <c r="W81" i="63"/>
  <c r="V81" i="63"/>
  <c r="U81" i="63"/>
  <c r="T81" i="63"/>
  <c r="S81" i="63"/>
  <c r="R81" i="63"/>
  <c r="Q81" i="63"/>
  <c r="P81" i="63"/>
  <c r="O81" i="63"/>
  <c r="N81" i="63"/>
  <c r="M81" i="63"/>
  <c r="L81" i="63"/>
  <c r="K81" i="63"/>
  <c r="J81" i="63"/>
  <c r="I81" i="63"/>
  <c r="H81" i="63"/>
  <c r="G81" i="63"/>
  <c r="F81" i="63"/>
  <c r="E81" i="63"/>
  <c r="D81" i="63"/>
  <c r="C81" i="63"/>
  <c r="B81" i="63"/>
  <c r="AF80" i="63"/>
  <c r="AE80" i="63"/>
  <c r="AD80" i="63"/>
  <c r="AC80" i="63"/>
  <c r="AB80" i="63"/>
  <c r="AA80" i="63"/>
  <c r="Z80" i="63"/>
  <c r="Y80" i="63"/>
  <c r="X80" i="63"/>
  <c r="W80" i="63"/>
  <c r="V80" i="63"/>
  <c r="U80" i="63"/>
  <c r="T80" i="63"/>
  <c r="S80" i="63"/>
  <c r="R80" i="63"/>
  <c r="Q80" i="63"/>
  <c r="P80" i="63"/>
  <c r="O80" i="63"/>
  <c r="N80" i="63"/>
  <c r="M80" i="63"/>
  <c r="L80" i="63"/>
  <c r="K80" i="63"/>
  <c r="J80" i="63"/>
  <c r="I80" i="63"/>
  <c r="H80" i="63"/>
  <c r="G80" i="63"/>
  <c r="F80" i="63"/>
  <c r="E80" i="63"/>
  <c r="D80" i="63"/>
  <c r="C80" i="63"/>
  <c r="B80" i="63"/>
  <c r="AF79" i="63"/>
  <c r="AE79" i="63"/>
  <c r="AD79" i="63"/>
  <c r="AC79" i="63"/>
  <c r="AB79" i="63"/>
  <c r="AA79" i="63"/>
  <c r="Z79" i="63"/>
  <c r="Y79" i="63"/>
  <c r="X79" i="63"/>
  <c r="W79" i="63"/>
  <c r="V79" i="63"/>
  <c r="U79" i="63"/>
  <c r="T79" i="63"/>
  <c r="S79" i="63"/>
  <c r="R79" i="63"/>
  <c r="Q79" i="63"/>
  <c r="P79" i="63"/>
  <c r="O79" i="63"/>
  <c r="N79" i="63"/>
  <c r="M79" i="63"/>
  <c r="L79" i="63"/>
  <c r="K79" i="63"/>
  <c r="J79" i="63"/>
  <c r="I79" i="63"/>
  <c r="H79" i="63"/>
  <c r="G79" i="63"/>
  <c r="F79" i="63"/>
  <c r="E79" i="63"/>
  <c r="D79" i="63"/>
  <c r="C79" i="63"/>
  <c r="B79" i="63"/>
  <c r="AF78" i="63"/>
  <c r="AE78" i="63"/>
  <c r="AD78" i="63"/>
  <c r="AC78" i="63"/>
  <c r="AB78" i="63"/>
  <c r="AA78" i="63"/>
  <c r="Z78" i="63"/>
  <c r="Y78" i="63"/>
  <c r="X78" i="63"/>
  <c r="W78" i="63"/>
  <c r="V78" i="63"/>
  <c r="U78" i="63"/>
  <c r="T78" i="63"/>
  <c r="S78" i="63"/>
  <c r="R78" i="63"/>
  <c r="Q78" i="63"/>
  <c r="P78" i="63"/>
  <c r="O78" i="63"/>
  <c r="N78" i="63"/>
  <c r="M78" i="63"/>
  <c r="L78" i="63"/>
  <c r="K78" i="63"/>
  <c r="J78" i="63"/>
  <c r="I78" i="63"/>
  <c r="H78" i="63"/>
  <c r="G78" i="63"/>
  <c r="F78" i="63"/>
  <c r="E78" i="63"/>
  <c r="D78" i="63"/>
  <c r="C78" i="63"/>
  <c r="B78" i="63"/>
  <c r="AF77" i="63"/>
  <c r="AE77" i="63"/>
  <c r="AD77" i="63"/>
  <c r="AC77" i="63"/>
  <c r="AB77" i="63"/>
  <c r="AA77" i="63"/>
  <c r="Z77" i="63"/>
  <c r="Y77" i="63"/>
  <c r="X77" i="63"/>
  <c r="W77" i="63"/>
  <c r="V77" i="63"/>
  <c r="U77" i="63"/>
  <c r="T77" i="63"/>
  <c r="S77" i="63"/>
  <c r="R77" i="63"/>
  <c r="Q77" i="63"/>
  <c r="P77" i="63"/>
  <c r="O77" i="63"/>
  <c r="N77" i="63"/>
  <c r="M77" i="63"/>
  <c r="L77" i="63"/>
  <c r="K77" i="63"/>
  <c r="J77" i="63"/>
  <c r="I77" i="63"/>
  <c r="H77" i="63"/>
  <c r="G77" i="63"/>
  <c r="F77" i="63"/>
  <c r="E77" i="63"/>
  <c r="D77" i="63"/>
  <c r="C77" i="63"/>
  <c r="B77" i="63"/>
  <c r="AF76" i="63"/>
  <c r="AE76" i="63"/>
  <c r="AD76" i="63"/>
  <c r="AC76" i="63"/>
  <c r="AB76" i="63"/>
  <c r="AA76" i="63"/>
  <c r="Z76" i="63"/>
  <c r="Y76" i="63"/>
  <c r="X76" i="63"/>
  <c r="W76" i="63"/>
  <c r="V76" i="63"/>
  <c r="U76" i="63"/>
  <c r="T76" i="63"/>
  <c r="S76" i="63"/>
  <c r="R76" i="63"/>
  <c r="Q76" i="63"/>
  <c r="P76" i="63"/>
  <c r="O76" i="63"/>
  <c r="N76" i="63"/>
  <c r="M76" i="63"/>
  <c r="L76" i="63"/>
  <c r="K76" i="63"/>
  <c r="J76" i="63"/>
  <c r="I76" i="63"/>
  <c r="H76" i="63"/>
  <c r="G76" i="63"/>
  <c r="F76" i="63"/>
  <c r="E76" i="63"/>
  <c r="D76" i="63"/>
  <c r="C76" i="63"/>
  <c r="B76" i="63"/>
  <c r="AF75" i="63"/>
  <c r="AE75" i="63"/>
  <c r="AD75" i="63"/>
  <c r="AC75" i="63"/>
  <c r="AB75" i="63"/>
  <c r="AA75" i="63"/>
  <c r="Z75" i="63"/>
  <c r="Y75" i="63"/>
  <c r="X75" i="63"/>
  <c r="W75" i="63"/>
  <c r="V75" i="63"/>
  <c r="U75" i="63"/>
  <c r="T75" i="63"/>
  <c r="S75" i="63"/>
  <c r="R75" i="63"/>
  <c r="Q75" i="63"/>
  <c r="P75" i="63"/>
  <c r="O75" i="63"/>
  <c r="N75" i="63"/>
  <c r="M75" i="63"/>
  <c r="L75" i="63"/>
  <c r="K75" i="63"/>
  <c r="J75" i="63"/>
  <c r="I75" i="63"/>
  <c r="H75" i="63"/>
  <c r="G75" i="63"/>
  <c r="F75" i="63"/>
  <c r="E75" i="63"/>
  <c r="D75" i="63"/>
  <c r="C75" i="63"/>
  <c r="B75" i="63"/>
  <c r="AF74" i="63"/>
  <c r="AE74" i="63"/>
  <c r="AD74" i="63"/>
  <c r="AC74" i="63"/>
  <c r="AB74" i="63"/>
  <c r="AA74" i="63"/>
  <c r="Z74" i="63"/>
  <c r="Y74" i="63"/>
  <c r="X74" i="63"/>
  <c r="W74" i="63"/>
  <c r="V74" i="63"/>
  <c r="U74" i="63"/>
  <c r="T74" i="63"/>
  <c r="S74" i="63"/>
  <c r="R74" i="63"/>
  <c r="Q74" i="63"/>
  <c r="P74" i="63"/>
  <c r="O74" i="63"/>
  <c r="N74" i="63"/>
  <c r="M74" i="63"/>
  <c r="L74" i="63"/>
  <c r="K74" i="63"/>
  <c r="J74" i="63"/>
  <c r="I74" i="63"/>
  <c r="H74" i="63"/>
  <c r="G74" i="63"/>
  <c r="F74" i="63"/>
  <c r="E74" i="63"/>
  <c r="D74" i="63"/>
  <c r="C74" i="63"/>
  <c r="B74" i="63"/>
  <c r="AF73" i="63"/>
  <c r="AE73" i="63"/>
  <c r="AD73" i="63"/>
  <c r="AC73" i="63"/>
  <c r="AB73" i="63"/>
  <c r="AA73" i="63"/>
  <c r="Z73" i="63"/>
  <c r="Y73" i="63"/>
  <c r="X73" i="63"/>
  <c r="W73" i="63"/>
  <c r="V73" i="63"/>
  <c r="U73" i="63"/>
  <c r="T73" i="63"/>
  <c r="S73" i="63"/>
  <c r="R73" i="63"/>
  <c r="Q73" i="63"/>
  <c r="P73" i="63"/>
  <c r="O73" i="63"/>
  <c r="N73" i="63"/>
  <c r="M73" i="63"/>
  <c r="L73" i="63"/>
  <c r="K73" i="63"/>
  <c r="J73" i="63"/>
  <c r="I73" i="63"/>
  <c r="H73" i="63"/>
  <c r="G73" i="63"/>
  <c r="F73" i="63"/>
  <c r="E73" i="63"/>
  <c r="D73" i="63"/>
  <c r="C73" i="63"/>
  <c r="AG71" i="63" s="1"/>
  <c r="B73" i="63"/>
  <c r="AF72" i="63"/>
  <c r="AE72" i="63"/>
  <c r="AD72" i="63"/>
  <c r="AC72" i="63"/>
  <c r="AB72" i="63"/>
  <c r="AA72" i="63"/>
  <c r="Z72" i="63"/>
  <c r="Y72" i="63"/>
  <c r="X72" i="63"/>
  <c r="W72" i="63"/>
  <c r="V72" i="63"/>
  <c r="U72" i="63"/>
  <c r="T72" i="63"/>
  <c r="S72" i="63"/>
  <c r="R72" i="63"/>
  <c r="Q72" i="63"/>
  <c r="P72" i="63"/>
  <c r="O72" i="63"/>
  <c r="N72" i="63"/>
  <c r="M72" i="63"/>
  <c r="L72" i="63"/>
  <c r="K72" i="63"/>
  <c r="J72" i="63"/>
  <c r="I72" i="63"/>
  <c r="H72" i="63"/>
  <c r="G72" i="63"/>
  <c r="F72" i="63"/>
  <c r="E72" i="63"/>
  <c r="D72" i="63"/>
  <c r="C72" i="63"/>
  <c r="B72" i="63"/>
  <c r="AF71" i="63"/>
  <c r="AE71" i="63"/>
  <c r="AD71" i="63"/>
  <c r="AC71" i="63"/>
  <c r="AB71" i="63"/>
  <c r="AA71" i="63"/>
  <c r="Z71" i="63"/>
  <c r="Y71" i="63"/>
  <c r="X71" i="63"/>
  <c r="W71" i="63"/>
  <c r="V71" i="63"/>
  <c r="U71" i="63"/>
  <c r="T71" i="63"/>
  <c r="S71" i="63"/>
  <c r="R71" i="63"/>
  <c r="Q71" i="63"/>
  <c r="P71" i="63"/>
  <c r="O71" i="63"/>
  <c r="N71" i="63"/>
  <c r="M71" i="63"/>
  <c r="L71" i="63"/>
  <c r="K71" i="63"/>
  <c r="J71" i="63"/>
  <c r="I71" i="63"/>
  <c r="H71" i="63"/>
  <c r="G71" i="63"/>
  <c r="F71" i="63"/>
  <c r="E71" i="63"/>
  <c r="D71" i="63"/>
  <c r="C71" i="63"/>
  <c r="B71" i="63"/>
  <c r="AF69" i="63"/>
  <c r="AE69" i="63"/>
  <c r="AD69" i="63"/>
  <c r="AC69" i="63"/>
  <c r="AB69" i="63"/>
  <c r="AA69" i="63"/>
  <c r="Z69" i="63"/>
  <c r="Y69" i="63"/>
  <c r="X69" i="63"/>
  <c r="W69" i="63"/>
  <c r="V69" i="63"/>
  <c r="U69" i="63"/>
  <c r="T69" i="63"/>
  <c r="S69" i="63"/>
  <c r="R69" i="63"/>
  <c r="Q69" i="63"/>
  <c r="P69" i="63"/>
  <c r="O69" i="63"/>
  <c r="N69" i="63"/>
  <c r="M69" i="63"/>
  <c r="L69" i="63"/>
  <c r="K69" i="63"/>
  <c r="J69" i="63"/>
  <c r="I69" i="63"/>
  <c r="H69" i="63"/>
  <c r="G69" i="63"/>
  <c r="F69" i="63"/>
  <c r="E69" i="63"/>
  <c r="D69" i="63"/>
  <c r="C69" i="63"/>
  <c r="B69" i="63"/>
  <c r="AF68" i="63"/>
  <c r="AE68" i="63"/>
  <c r="AD68" i="63"/>
  <c r="AC68" i="63"/>
  <c r="AB68" i="63"/>
  <c r="AA68" i="63"/>
  <c r="Z68" i="63"/>
  <c r="Y68" i="63"/>
  <c r="X68" i="63"/>
  <c r="W68" i="63"/>
  <c r="V68" i="63"/>
  <c r="U68" i="63"/>
  <c r="T68" i="63"/>
  <c r="S68" i="63"/>
  <c r="R68" i="63"/>
  <c r="Q68" i="63"/>
  <c r="P68" i="63"/>
  <c r="O68" i="63"/>
  <c r="N68" i="63"/>
  <c r="M68" i="63"/>
  <c r="L68" i="63"/>
  <c r="K68" i="63"/>
  <c r="J68" i="63"/>
  <c r="I68" i="63"/>
  <c r="H68" i="63"/>
  <c r="G68" i="63"/>
  <c r="F68" i="63"/>
  <c r="E68" i="63"/>
  <c r="D68" i="63"/>
  <c r="C68" i="63"/>
  <c r="B68" i="63"/>
  <c r="AF67" i="63"/>
  <c r="AE67" i="63"/>
  <c r="AD67" i="63"/>
  <c r="AC67" i="63"/>
  <c r="AB67" i="63"/>
  <c r="AA67" i="63"/>
  <c r="Z67" i="63"/>
  <c r="Y67" i="63"/>
  <c r="X67" i="63"/>
  <c r="W67" i="63"/>
  <c r="V67" i="63"/>
  <c r="U67" i="63"/>
  <c r="T67" i="63"/>
  <c r="S67" i="63"/>
  <c r="R67" i="63"/>
  <c r="Q67" i="63"/>
  <c r="P67" i="63"/>
  <c r="O67" i="63"/>
  <c r="N67" i="63"/>
  <c r="M67" i="63"/>
  <c r="L67" i="63"/>
  <c r="K67" i="63"/>
  <c r="J67" i="63"/>
  <c r="I67" i="63"/>
  <c r="H67" i="63"/>
  <c r="G67" i="63"/>
  <c r="F67" i="63"/>
  <c r="E67" i="63"/>
  <c r="D67" i="63"/>
  <c r="C67" i="63"/>
  <c r="B67" i="63"/>
  <c r="AF66" i="63"/>
  <c r="AE66" i="63"/>
  <c r="AD66" i="63"/>
  <c r="AC66" i="63"/>
  <c r="AB66" i="63"/>
  <c r="AA66" i="63"/>
  <c r="Z66" i="63"/>
  <c r="Y66" i="63"/>
  <c r="X66" i="63"/>
  <c r="W66" i="63"/>
  <c r="V66" i="63"/>
  <c r="U66" i="63"/>
  <c r="T66" i="63"/>
  <c r="S66" i="63"/>
  <c r="R66" i="63"/>
  <c r="Q66" i="63"/>
  <c r="P66" i="63"/>
  <c r="O66" i="63"/>
  <c r="N66" i="63"/>
  <c r="M66" i="63"/>
  <c r="L66" i="63"/>
  <c r="K66" i="63"/>
  <c r="J66" i="63"/>
  <c r="I66" i="63"/>
  <c r="H66" i="63"/>
  <c r="G66" i="63"/>
  <c r="F66" i="63"/>
  <c r="E66" i="63"/>
  <c r="D66" i="63"/>
  <c r="C66" i="63"/>
  <c r="B66" i="63"/>
  <c r="AF65" i="63"/>
  <c r="AE65" i="63"/>
  <c r="AD65" i="63"/>
  <c r="AC65" i="63"/>
  <c r="AB65" i="63"/>
  <c r="AA65" i="63"/>
  <c r="Z65" i="63"/>
  <c r="Y65" i="63"/>
  <c r="X65" i="63"/>
  <c r="W65" i="63"/>
  <c r="V65" i="63"/>
  <c r="U65" i="63"/>
  <c r="T65" i="63"/>
  <c r="S65" i="63"/>
  <c r="R65" i="63"/>
  <c r="Q65" i="63"/>
  <c r="P65" i="63"/>
  <c r="O65" i="63"/>
  <c r="N65" i="63"/>
  <c r="M65" i="63"/>
  <c r="L65" i="63"/>
  <c r="K65" i="63"/>
  <c r="J65" i="63"/>
  <c r="I65" i="63"/>
  <c r="H65" i="63"/>
  <c r="G65" i="63"/>
  <c r="F65" i="63"/>
  <c r="E65" i="63"/>
  <c r="D65" i="63"/>
  <c r="C65" i="63"/>
  <c r="B65" i="63"/>
  <c r="AF64" i="63"/>
  <c r="AE64" i="63"/>
  <c r="AD64" i="63"/>
  <c r="AC64" i="63"/>
  <c r="AB64" i="63"/>
  <c r="AA64" i="63"/>
  <c r="Z64" i="63"/>
  <c r="Y64" i="63"/>
  <c r="X64" i="63"/>
  <c r="W64" i="63"/>
  <c r="V64" i="63"/>
  <c r="U64" i="63"/>
  <c r="T64" i="63"/>
  <c r="S64" i="63"/>
  <c r="R64" i="63"/>
  <c r="Q64" i="63"/>
  <c r="P64" i="63"/>
  <c r="O64" i="63"/>
  <c r="N64" i="63"/>
  <c r="M64" i="63"/>
  <c r="L64" i="63"/>
  <c r="K64" i="63"/>
  <c r="J64" i="63"/>
  <c r="I64" i="63"/>
  <c r="H64" i="63"/>
  <c r="G64" i="63"/>
  <c r="F64" i="63"/>
  <c r="E64" i="63"/>
  <c r="D64" i="63"/>
  <c r="C64" i="63"/>
  <c r="B64" i="63"/>
  <c r="AF63" i="63"/>
  <c r="AE63" i="63"/>
  <c r="AD63" i="63"/>
  <c r="AC63" i="63"/>
  <c r="AB63" i="63"/>
  <c r="AA63" i="63"/>
  <c r="Z63" i="63"/>
  <c r="Y63" i="63"/>
  <c r="X63" i="63"/>
  <c r="W63" i="63"/>
  <c r="V63" i="63"/>
  <c r="U63" i="63"/>
  <c r="T63" i="63"/>
  <c r="S63" i="63"/>
  <c r="R63" i="63"/>
  <c r="Q63" i="63"/>
  <c r="P63" i="63"/>
  <c r="O63" i="63"/>
  <c r="N63" i="63"/>
  <c r="M63" i="63"/>
  <c r="L63" i="63"/>
  <c r="K63" i="63"/>
  <c r="J63" i="63"/>
  <c r="I63" i="63"/>
  <c r="H63" i="63"/>
  <c r="G63" i="63"/>
  <c r="F63" i="63"/>
  <c r="E63" i="63"/>
  <c r="D63" i="63"/>
  <c r="C63" i="63"/>
  <c r="B63" i="63"/>
  <c r="AF62" i="63"/>
  <c r="AE62" i="63"/>
  <c r="AD62" i="63"/>
  <c r="AC62" i="63"/>
  <c r="AB62" i="63"/>
  <c r="AA62" i="63"/>
  <c r="Z62" i="63"/>
  <c r="Y62" i="63"/>
  <c r="X62" i="63"/>
  <c r="W62" i="63"/>
  <c r="V62" i="63"/>
  <c r="U62" i="63"/>
  <c r="T62" i="63"/>
  <c r="S62" i="63"/>
  <c r="R62" i="63"/>
  <c r="Q62" i="63"/>
  <c r="P62" i="63"/>
  <c r="O62" i="63"/>
  <c r="N62" i="63"/>
  <c r="M62" i="63"/>
  <c r="L62" i="63"/>
  <c r="K62" i="63"/>
  <c r="J62" i="63"/>
  <c r="I62" i="63"/>
  <c r="H62" i="63"/>
  <c r="G62" i="63"/>
  <c r="F62" i="63"/>
  <c r="E62" i="63"/>
  <c r="D62" i="63"/>
  <c r="C62" i="63"/>
  <c r="B62" i="63"/>
  <c r="AF61" i="63"/>
  <c r="AE61" i="63"/>
  <c r="AD61" i="63"/>
  <c r="AC61" i="63"/>
  <c r="AB61" i="63"/>
  <c r="AA61" i="63"/>
  <c r="Z61" i="63"/>
  <c r="Y61" i="63"/>
  <c r="X61" i="63"/>
  <c r="W61" i="63"/>
  <c r="V61" i="63"/>
  <c r="U61" i="63"/>
  <c r="T61" i="63"/>
  <c r="S61" i="63"/>
  <c r="R61" i="63"/>
  <c r="Q61" i="63"/>
  <c r="P61" i="63"/>
  <c r="O61" i="63"/>
  <c r="N61" i="63"/>
  <c r="M61" i="63"/>
  <c r="L61" i="63"/>
  <c r="K61" i="63"/>
  <c r="J61" i="63"/>
  <c r="I61" i="63"/>
  <c r="H61" i="63"/>
  <c r="G61" i="63"/>
  <c r="F61" i="63"/>
  <c r="E61" i="63"/>
  <c r="D61" i="63"/>
  <c r="C61" i="63"/>
  <c r="B61" i="63"/>
  <c r="AF60" i="63"/>
  <c r="AE60" i="63"/>
  <c r="AD60" i="63"/>
  <c r="AC60" i="63"/>
  <c r="AB60" i="63"/>
  <c r="AA60" i="63"/>
  <c r="Z60" i="63"/>
  <c r="Y60" i="63"/>
  <c r="X60" i="63"/>
  <c r="W60" i="63"/>
  <c r="V60" i="63"/>
  <c r="U60" i="63"/>
  <c r="T60" i="63"/>
  <c r="S60" i="63"/>
  <c r="R60" i="63"/>
  <c r="Q60" i="63"/>
  <c r="P60" i="63"/>
  <c r="O60" i="63"/>
  <c r="N60" i="63"/>
  <c r="M60" i="63"/>
  <c r="L60" i="63"/>
  <c r="K60" i="63"/>
  <c r="J60" i="63"/>
  <c r="I60" i="63"/>
  <c r="H60" i="63"/>
  <c r="G60" i="63"/>
  <c r="F60" i="63"/>
  <c r="E60" i="63"/>
  <c r="D60" i="63"/>
  <c r="C60" i="63"/>
  <c r="B60" i="63"/>
  <c r="AF59" i="63"/>
  <c r="AE59" i="63"/>
  <c r="AD59" i="63"/>
  <c r="AC59" i="63"/>
  <c r="AB59" i="63"/>
  <c r="AA59" i="63"/>
  <c r="Z59" i="63"/>
  <c r="Y59" i="63"/>
  <c r="X59" i="63"/>
  <c r="W59" i="63"/>
  <c r="V59" i="63"/>
  <c r="U59" i="63"/>
  <c r="T59" i="63"/>
  <c r="S59" i="63"/>
  <c r="R59" i="63"/>
  <c r="Q59" i="63"/>
  <c r="P59" i="63"/>
  <c r="O59" i="63"/>
  <c r="N59" i="63"/>
  <c r="M59" i="63"/>
  <c r="L59" i="63"/>
  <c r="K59" i="63"/>
  <c r="J59" i="63"/>
  <c r="I59" i="63"/>
  <c r="H59" i="63"/>
  <c r="G59" i="63"/>
  <c r="F59" i="63"/>
  <c r="E59" i="63"/>
  <c r="D59" i="63"/>
  <c r="C59" i="63"/>
  <c r="B59" i="63"/>
  <c r="AF58" i="63"/>
  <c r="AE58" i="63"/>
  <c r="AD58" i="63"/>
  <c r="AC58" i="63"/>
  <c r="AB58" i="63"/>
  <c r="AA58" i="63"/>
  <c r="Z58" i="63"/>
  <c r="Y58" i="63"/>
  <c r="X58" i="63"/>
  <c r="W58" i="63"/>
  <c r="V58" i="63"/>
  <c r="U58" i="63"/>
  <c r="T58" i="63"/>
  <c r="S58" i="63"/>
  <c r="R58" i="63"/>
  <c r="Q58" i="63"/>
  <c r="P58" i="63"/>
  <c r="O58" i="63"/>
  <c r="N58" i="63"/>
  <c r="M58" i="63"/>
  <c r="L58" i="63"/>
  <c r="K58" i="63"/>
  <c r="J58" i="63"/>
  <c r="I58" i="63"/>
  <c r="H58" i="63"/>
  <c r="G58" i="63"/>
  <c r="F58" i="63"/>
  <c r="E58" i="63"/>
  <c r="D58" i="63"/>
  <c r="C58" i="63"/>
  <c r="B58" i="63"/>
  <c r="AF57" i="63"/>
  <c r="AE57" i="63"/>
  <c r="AD57" i="63"/>
  <c r="AC57" i="63"/>
  <c r="AB57" i="63"/>
  <c r="AA57" i="63"/>
  <c r="Z57" i="63"/>
  <c r="Y57" i="63"/>
  <c r="X57" i="63"/>
  <c r="W57" i="63"/>
  <c r="V57" i="63"/>
  <c r="U57" i="63"/>
  <c r="T57" i="63"/>
  <c r="S57" i="63"/>
  <c r="R57" i="63"/>
  <c r="Q57" i="63"/>
  <c r="P57" i="63"/>
  <c r="O57" i="63"/>
  <c r="N57" i="63"/>
  <c r="M57" i="63"/>
  <c r="L57" i="63"/>
  <c r="K57" i="63"/>
  <c r="J57" i="63"/>
  <c r="I57" i="63"/>
  <c r="H57" i="63"/>
  <c r="G57" i="63"/>
  <c r="F57" i="63"/>
  <c r="E57" i="63"/>
  <c r="D57" i="63"/>
  <c r="C57" i="63"/>
  <c r="B57" i="63"/>
  <c r="AF56" i="63"/>
  <c r="AE56" i="63"/>
  <c r="AD56" i="63"/>
  <c r="AC56" i="63"/>
  <c r="AB56" i="63"/>
  <c r="AA56" i="63"/>
  <c r="Z56" i="63"/>
  <c r="Y56" i="63"/>
  <c r="X56" i="63"/>
  <c r="W56" i="63"/>
  <c r="V56" i="63"/>
  <c r="U56" i="63"/>
  <c r="T56" i="63"/>
  <c r="S56" i="63"/>
  <c r="R56" i="63"/>
  <c r="Q56" i="63"/>
  <c r="P56" i="63"/>
  <c r="O56" i="63"/>
  <c r="N56" i="63"/>
  <c r="M56" i="63"/>
  <c r="L56" i="63"/>
  <c r="K56" i="63"/>
  <c r="J56" i="63"/>
  <c r="I56" i="63"/>
  <c r="H56" i="63"/>
  <c r="G56" i="63"/>
  <c r="F56" i="63"/>
  <c r="E56" i="63"/>
  <c r="D56" i="63"/>
  <c r="C56" i="63"/>
  <c r="B56" i="63"/>
  <c r="AF55" i="63"/>
  <c r="AE55" i="63"/>
  <c r="AD55" i="63"/>
  <c r="AC55" i="63"/>
  <c r="AB55" i="63"/>
  <c r="AA55" i="63"/>
  <c r="Z55" i="63"/>
  <c r="Y55" i="63"/>
  <c r="X55" i="63"/>
  <c r="W55" i="63"/>
  <c r="V55" i="63"/>
  <c r="U55" i="63"/>
  <c r="T55" i="63"/>
  <c r="S55" i="63"/>
  <c r="R55" i="63"/>
  <c r="Q55" i="63"/>
  <c r="P55" i="63"/>
  <c r="O55" i="63"/>
  <c r="N55" i="63"/>
  <c r="M55" i="63"/>
  <c r="L55" i="63"/>
  <c r="K55" i="63"/>
  <c r="J55" i="63"/>
  <c r="I55" i="63"/>
  <c r="H55" i="63"/>
  <c r="G55" i="63"/>
  <c r="F55" i="63"/>
  <c r="E55" i="63"/>
  <c r="D55" i="63"/>
  <c r="C55" i="63"/>
  <c r="B55" i="63"/>
  <c r="AF54" i="63"/>
  <c r="AE54" i="63"/>
  <c r="AD54" i="63"/>
  <c r="AC54" i="63"/>
  <c r="AB54" i="63"/>
  <c r="AA54" i="63"/>
  <c r="Z54" i="63"/>
  <c r="Y54" i="63"/>
  <c r="X54" i="63"/>
  <c r="W54" i="63"/>
  <c r="V54" i="63"/>
  <c r="U54" i="63"/>
  <c r="T54" i="63"/>
  <c r="S54" i="63"/>
  <c r="R54" i="63"/>
  <c r="Q54" i="63"/>
  <c r="P54" i="63"/>
  <c r="O54" i="63"/>
  <c r="N54" i="63"/>
  <c r="M54" i="63"/>
  <c r="L54" i="63"/>
  <c r="K54" i="63"/>
  <c r="J54" i="63"/>
  <c r="I54" i="63"/>
  <c r="H54" i="63"/>
  <c r="G54" i="63"/>
  <c r="F54" i="63"/>
  <c r="E54" i="63"/>
  <c r="D54" i="63"/>
  <c r="C54" i="63"/>
  <c r="B54" i="63"/>
  <c r="AF52" i="63"/>
  <c r="AE52" i="63"/>
  <c r="AD52" i="63"/>
  <c r="AC52" i="63"/>
  <c r="AB52" i="63"/>
  <c r="AA52" i="63"/>
  <c r="Z52" i="63"/>
  <c r="Y52" i="63"/>
  <c r="X52" i="63"/>
  <c r="W52" i="63"/>
  <c r="V52" i="63"/>
  <c r="U52" i="63"/>
  <c r="T52" i="63"/>
  <c r="S52" i="63"/>
  <c r="R52" i="63"/>
  <c r="Q52" i="63"/>
  <c r="P52" i="63"/>
  <c r="O52" i="63"/>
  <c r="N52" i="63"/>
  <c r="M52" i="63"/>
  <c r="L52" i="63"/>
  <c r="K52" i="63"/>
  <c r="J52" i="63"/>
  <c r="I52" i="63"/>
  <c r="H52" i="63"/>
  <c r="G52" i="63"/>
  <c r="F52" i="63"/>
  <c r="E52" i="63"/>
  <c r="D52" i="63"/>
  <c r="C52" i="63"/>
  <c r="B52" i="63"/>
  <c r="AF51" i="63"/>
  <c r="AE51" i="63"/>
  <c r="AD51" i="63"/>
  <c r="AC51" i="63"/>
  <c r="AB51" i="63"/>
  <c r="AA51" i="63"/>
  <c r="Z51" i="63"/>
  <c r="Y51" i="63"/>
  <c r="X51" i="63"/>
  <c r="W51" i="63"/>
  <c r="V51" i="63"/>
  <c r="U51" i="63"/>
  <c r="T51" i="63"/>
  <c r="S51" i="63"/>
  <c r="R51" i="63"/>
  <c r="Q51" i="63"/>
  <c r="P51" i="63"/>
  <c r="O51" i="63"/>
  <c r="N51" i="63"/>
  <c r="M51" i="63"/>
  <c r="L51" i="63"/>
  <c r="K51" i="63"/>
  <c r="J51" i="63"/>
  <c r="I51" i="63"/>
  <c r="H51" i="63"/>
  <c r="G51" i="63"/>
  <c r="F51" i="63"/>
  <c r="E51" i="63"/>
  <c r="D51" i="63"/>
  <c r="C51" i="63"/>
  <c r="B51" i="63"/>
  <c r="AF50" i="63"/>
  <c r="AE50" i="63"/>
  <c r="AD50" i="63"/>
  <c r="AC50" i="63"/>
  <c r="AB50" i="63"/>
  <c r="AA50" i="63"/>
  <c r="Z50" i="63"/>
  <c r="Y50" i="63"/>
  <c r="X50" i="63"/>
  <c r="W50" i="63"/>
  <c r="V50" i="63"/>
  <c r="U50" i="63"/>
  <c r="T50" i="63"/>
  <c r="S50" i="63"/>
  <c r="R50" i="63"/>
  <c r="Q50" i="63"/>
  <c r="P50" i="63"/>
  <c r="O50" i="63"/>
  <c r="N50" i="63"/>
  <c r="M50" i="63"/>
  <c r="L50" i="63"/>
  <c r="K50" i="63"/>
  <c r="J50" i="63"/>
  <c r="I50" i="63"/>
  <c r="H50" i="63"/>
  <c r="G50" i="63"/>
  <c r="F50" i="63"/>
  <c r="E50" i="63"/>
  <c r="D50" i="63"/>
  <c r="C50" i="63"/>
  <c r="B50" i="63"/>
  <c r="AF49" i="63"/>
  <c r="AE49" i="63"/>
  <c r="AD49" i="63"/>
  <c r="AC49" i="63"/>
  <c r="AB49" i="63"/>
  <c r="AA49" i="63"/>
  <c r="Z49" i="63"/>
  <c r="Y49" i="63"/>
  <c r="X49" i="63"/>
  <c r="W49" i="63"/>
  <c r="V49" i="63"/>
  <c r="U49" i="63"/>
  <c r="T49" i="63"/>
  <c r="S49" i="63"/>
  <c r="R49" i="63"/>
  <c r="Q49" i="63"/>
  <c r="P49" i="63"/>
  <c r="O49" i="63"/>
  <c r="N49" i="63"/>
  <c r="M49" i="63"/>
  <c r="L49" i="63"/>
  <c r="K49" i="63"/>
  <c r="J49" i="63"/>
  <c r="I49" i="63"/>
  <c r="H49" i="63"/>
  <c r="G49" i="63"/>
  <c r="F49" i="63"/>
  <c r="E49" i="63"/>
  <c r="D49" i="63"/>
  <c r="C49" i="63"/>
  <c r="B49" i="63"/>
  <c r="AF48" i="63"/>
  <c r="AE48" i="63"/>
  <c r="AD48" i="63"/>
  <c r="AC48" i="63"/>
  <c r="AB48" i="63"/>
  <c r="AA48" i="63"/>
  <c r="Z48" i="63"/>
  <c r="Y48" i="63"/>
  <c r="X48" i="63"/>
  <c r="W48" i="63"/>
  <c r="V48" i="63"/>
  <c r="U48" i="63"/>
  <c r="T48" i="63"/>
  <c r="S48" i="63"/>
  <c r="R48" i="63"/>
  <c r="Q48" i="63"/>
  <c r="P48" i="63"/>
  <c r="O48" i="63"/>
  <c r="N48" i="63"/>
  <c r="M48" i="63"/>
  <c r="L48" i="63"/>
  <c r="K48" i="63"/>
  <c r="J48" i="63"/>
  <c r="I48" i="63"/>
  <c r="H48" i="63"/>
  <c r="G48" i="63"/>
  <c r="F48" i="63"/>
  <c r="E48" i="63"/>
  <c r="D48" i="63"/>
  <c r="C48" i="63"/>
  <c r="B48" i="63"/>
  <c r="AF47" i="63"/>
  <c r="AE47" i="63"/>
  <c r="AD47" i="63"/>
  <c r="AC47" i="63"/>
  <c r="AB47" i="63"/>
  <c r="AA47" i="63"/>
  <c r="Z47" i="63"/>
  <c r="Y47" i="63"/>
  <c r="X47" i="63"/>
  <c r="W47" i="63"/>
  <c r="V47" i="63"/>
  <c r="U47" i="63"/>
  <c r="T47" i="63"/>
  <c r="S47" i="63"/>
  <c r="R47" i="63"/>
  <c r="Q47" i="63"/>
  <c r="P47" i="63"/>
  <c r="O47" i="63"/>
  <c r="N47" i="63"/>
  <c r="M47" i="63"/>
  <c r="L47" i="63"/>
  <c r="K47" i="63"/>
  <c r="J47" i="63"/>
  <c r="I47" i="63"/>
  <c r="H47" i="63"/>
  <c r="G47" i="63"/>
  <c r="F47" i="63"/>
  <c r="E47" i="63"/>
  <c r="D47" i="63"/>
  <c r="C47" i="63"/>
  <c r="B47" i="63"/>
  <c r="AF46" i="63"/>
  <c r="AE46" i="63"/>
  <c r="AD46" i="63"/>
  <c r="AC46" i="63"/>
  <c r="AB46" i="63"/>
  <c r="AA46" i="63"/>
  <c r="Z46" i="63"/>
  <c r="Y46" i="63"/>
  <c r="X46" i="63"/>
  <c r="W46" i="63"/>
  <c r="V46" i="63"/>
  <c r="U46" i="63"/>
  <c r="T46" i="63"/>
  <c r="S46" i="63"/>
  <c r="R46" i="63"/>
  <c r="Q46" i="63"/>
  <c r="P46" i="63"/>
  <c r="O46" i="63"/>
  <c r="N46" i="63"/>
  <c r="M46" i="63"/>
  <c r="L46" i="63"/>
  <c r="K46" i="63"/>
  <c r="J46" i="63"/>
  <c r="I46" i="63"/>
  <c r="H46" i="63"/>
  <c r="G46" i="63"/>
  <c r="F46" i="63"/>
  <c r="E46" i="63"/>
  <c r="D46" i="63"/>
  <c r="C46" i="63"/>
  <c r="B46" i="63"/>
  <c r="AF45" i="63"/>
  <c r="AE45" i="63"/>
  <c r="AD45" i="63"/>
  <c r="AC45" i="63"/>
  <c r="AB45" i="63"/>
  <c r="AA45" i="63"/>
  <c r="Z45" i="63"/>
  <c r="Y45" i="63"/>
  <c r="X45" i="63"/>
  <c r="W45" i="63"/>
  <c r="V45" i="63"/>
  <c r="U45" i="63"/>
  <c r="T45" i="63"/>
  <c r="S45" i="63"/>
  <c r="R45" i="63"/>
  <c r="Q45" i="63"/>
  <c r="P45" i="63"/>
  <c r="O45" i="63"/>
  <c r="N45" i="63"/>
  <c r="M45" i="63"/>
  <c r="L45" i="63"/>
  <c r="K45" i="63"/>
  <c r="J45" i="63"/>
  <c r="I45" i="63"/>
  <c r="H45" i="63"/>
  <c r="G45" i="63"/>
  <c r="F45" i="63"/>
  <c r="E45" i="63"/>
  <c r="D45" i="63"/>
  <c r="C45" i="63"/>
  <c r="B45" i="63"/>
  <c r="AF44" i="63"/>
  <c r="AE44" i="63"/>
  <c r="AD44" i="63"/>
  <c r="AC44" i="63"/>
  <c r="AB44" i="63"/>
  <c r="AA44" i="63"/>
  <c r="Z44" i="63"/>
  <c r="Y44" i="63"/>
  <c r="X44" i="63"/>
  <c r="W44" i="63"/>
  <c r="V44" i="63"/>
  <c r="U44" i="63"/>
  <c r="T44" i="63"/>
  <c r="S44" i="63"/>
  <c r="R44" i="63"/>
  <c r="Q44" i="63"/>
  <c r="P44" i="63"/>
  <c r="O44" i="63"/>
  <c r="N44" i="63"/>
  <c r="M44" i="63"/>
  <c r="L44" i="63"/>
  <c r="K44" i="63"/>
  <c r="J44" i="63"/>
  <c r="I44" i="63"/>
  <c r="H44" i="63"/>
  <c r="G44" i="63"/>
  <c r="F44" i="63"/>
  <c r="E44" i="63"/>
  <c r="D44" i="63"/>
  <c r="C44" i="63"/>
  <c r="B44" i="63"/>
  <c r="AF43" i="63"/>
  <c r="AE43" i="63"/>
  <c r="AD43" i="63"/>
  <c r="AC43" i="63"/>
  <c r="AB43" i="63"/>
  <c r="AA43" i="63"/>
  <c r="Z43" i="63"/>
  <c r="Y43" i="63"/>
  <c r="X43" i="63"/>
  <c r="W43" i="63"/>
  <c r="V43" i="63"/>
  <c r="U43" i="63"/>
  <c r="T43" i="63"/>
  <c r="S43" i="63"/>
  <c r="R43" i="63"/>
  <c r="Q43" i="63"/>
  <c r="P43" i="63"/>
  <c r="O43" i="63"/>
  <c r="N43" i="63"/>
  <c r="M43" i="63"/>
  <c r="L43" i="63"/>
  <c r="K43" i="63"/>
  <c r="J43" i="63"/>
  <c r="I43" i="63"/>
  <c r="H43" i="63"/>
  <c r="G43" i="63"/>
  <c r="F43" i="63"/>
  <c r="E43" i="63"/>
  <c r="D43" i="63"/>
  <c r="C43" i="63"/>
  <c r="B43" i="63"/>
  <c r="AF42" i="63"/>
  <c r="AE42" i="63"/>
  <c r="AD42" i="63"/>
  <c r="AC42" i="63"/>
  <c r="AB42" i="63"/>
  <c r="AA42" i="63"/>
  <c r="Z42" i="63"/>
  <c r="Y42" i="63"/>
  <c r="X42" i="63"/>
  <c r="W42" i="63"/>
  <c r="V42" i="63"/>
  <c r="U42" i="63"/>
  <c r="T42" i="63"/>
  <c r="S42" i="63"/>
  <c r="R42" i="63"/>
  <c r="Q42" i="63"/>
  <c r="P42" i="63"/>
  <c r="O42" i="63"/>
  <c r="N42" i="63"/>
  <c r="M42" i="63"/>
  <c r="L42" i="63"/>
  <c r="K42" i="63"/>
  <c r="J42" i="63"/>
  <c r="I42" i="63"/>
  <c r="H42" i="63"/>
  <c r="G42" i="63"/>
  <c r="F42" i="63"/>
  <c r="E42" i="63"/>
  <c r="D42" i="63"/>
  <c r="C42" i="63"/>
  <c r="B42" i="63"/>
  <c r="AF41" i="63"/>
  <c r="AE41" i="63"/>
  <c r="AD41" i="63"/>
  <c r="AC41" i="63"/>
  <c r="AB41" i="63"/>
  <c r="AA41" i="63"/>
  <c r="Z41" i="63"/>
  <c r="Y41" i="63"/>
  <c r="X41" i="63"/>
  <c r="W41" i="63"/>
  <c r="V41" i="63"/>
  <c r="U41" i="63"/>
  <c r="T41" i="63"/>
  <c r="S41" i="63"/>
  <c r="R41" i="63"/>
  <c r="Q41" i="63"/>
  <c r="P41" i="63"/>
  <c r="O41" i="63"/>
  <c r="N41" i="63"/>
  <c r="M41" i="63"/>
  <c r="L41" i="63"/>
  <c r="K41" i="63"/>
  <c r="J41" i="63"/>
  <c r="I41" i="63"/>
  <c r="H41" i="63"/>
  <c r="G41" i="63"/>
  <c r="F41" i="63"/>
  <c r="E41" i="63"/>
  <c r="D41" i="63"/>
  <c r="C41" i="63"/>
  <c r="B41" i="63"/>
  <c r="AF40" i="63"/>
  <c r="AE40" i="63"/>
  <c r="AD40" i="63"/>
  <c r="AC40" i="63"/>
  <c r="AB40" i="63"/>
  <c r="AA40" i="63"/>
  <c r="Z40" i="63"/>
  <c r="Y40" i="63"/>
  <c r="X40" i="63"/>
  <c r="W40" i="63"/>
  <c r="V40" i="63"/>
  <c r="U40" i="63"/>
  <c r="T40" i="63"/>
  <c r="S40" i="63"/>
  <c r="R40" i="63"/>
  <c r="Q40" i="63"/>
  <c r="P40" i="63"/>
  <c r="O40" i="63"/>
  <c r="N40" i="63"/>
  <c r="M40" i="63"/>
  <c r="L40" i="63"/>
  <c r="K40" i="63"/>
  <c r="J40" i="63"/>
  <c r="I40" i="63"/>
  <c r="H40" i="63"/>
  <c r="G40" i="63"/>
  <c r="F40" i="63"/>
  <c r="E40" i="63"/>
  <c r="D40" i="63"/>
  <c r="C40" i="63"/>
  <c r="B40" i="63"/>
  <c r="AF39" i="63"/>
  <c r="AE39" i="63"/>
  <c r="AD39" i="63"/>
  <c r="AC39" i="63"/>
  <c r="AB39" i="63"/>
  <c r="AA39" i="63"/>
  <c r="Z39" i="63"/>
  <c r="Y39" i="63"/>
  <c r="X39" i="63"/>
  <c r="W39" i="63"/>
  <c r="V39" i="63"/>
  <c r="U39" i="63"/>
  <c r="T39" i="63"/>
  <c r="S39" i="63"/>
  <c r="R39" i="63"/>
  <c r="Q39" i="63"/>
  <c r="P39" i="63"/>
  <c r="O39" i="63"/>
  <c r="N39" i="63"/>
  <c r="M39" i="63"/>
  <c r="L39" i="63"/>
  <c r="K39" i="63"/>
  <c r="J39" i="63"/>
  <c r="I39" i="63"/>
  <c r="H39" i="63"/>
  <c r="G39" i="63"/>
  <c r="F39" i="63"/>
  <c r="E39" i="63"/>
  <c r="D39" i="63"/>
  <c r="C39" i="63"/>
  <c r="AG37" i="63" s="1"/>
  <c r="B39" i="63"/>
  <c r="AF38" i="63"/>
  <c r="AE38" i="63"/>
  <c r="AD38" i="63"/>
  <c r="AC38" i="63"/>
  <c r="AB38" i="63"/>
  <c r="AA38" i="63"/>
  <c r="Z38" i="63"/>
  <c r="Y38" i="63"/>
  <c r="X38" i="63"/>
  <c r="W38" i="63"/>
  <c r="V38" i="63"/>
  <c r="U38" i="63"/>
  <c r="T38" i="63"/>
  <c r="S38" i="63"/>
  <c r="R38" i="63"/>
  <c r="Q38" i="63"/>
  <c r="P38" i="63"/>
  <c r="O38" i="63"/>
  <c r="N38" i="63"/>
  <c r="M38" i="63"/>
  <c r="L38" i="63"/>
  <c r="K38" i="63"/>
  <c r="J38" i="63"/>
  <c r="I38" i="63"/>
  <c r="H38" i="63"/>
  <c r="G38" i="63"/>
  <c r="F38" i="63"/>
  <c r="E38" i="63"/>
  <c r="D38" i="63"/>
  <c r="C38" i="63"/>
  <c r="B38" i="63"/>
  <c r="AF37" i="63"/>
  <c r="AE37" i="63"/>
  <c r="AD37" i="63"/>
  <c r="AC37" i="63"/>
  <c r="AB37" i="63"/>
  <c r="AA37" i="63"/>
  <c r="Z37" i="63"/>
  <c r="Y37" i="63"/>
  <c r="X37" i="63"/>
  <c r="W37" i="63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G37" i="63"/>
  <c r="F37" i="63"/>
  <c r="E37" i="63"/>
  <c r="D37" i="63"/>
  <c r="C37" i="63"/>
  <c r="B37" i="63"/>
  <c r="AF35" i="63"/>
  <c r="AE35" i="63"/>
  <c r="AD35" i="63"/>
  <c r="AC35" i="63"/>
  <c r="AB35" i="63"/>
  <c r="AA35" i="63"/>
  <c r="Z35" i="63"/>
  <c r="Y35" i="63"/>
  <c r="X35" i="63"/>
  <c r="W35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H35" i="63"/>
  <c r="G35" i="63"/>
  <c r="F35" i="63"/>
  <c r="E35" i="63"/>
  <c r="D35" i="63"/>
  <c r="C35" i="63"/>
  <c r="B35" i="63"/>
  <c r="AF34" i="63"/>
  <c r="AE34" i="63"/>
  <c r="AD34" i="63"/>
  <c r="AC34" i="63"/>
  <c r="AB34" i="63"/>
  <c r="AA34" i="63"/>
  <c r="Z34" i="63"/>
  <c r="Y34" i="63"/>
  <c r="X34" i="63"/>
  <c r="W34" i="63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H34" i="63"/>
  <c r="G34" i="63"/>
  <c r="F34" i="63"/>
  <c r="E34" i="63"/>
  <c r="D34" i="63"/>
  <c r="C34" i="63"/>
  <c r="B34" i="63"/>
  <c r="AF33" i="63"/>
  <c r="AE33" i="63"/>
  <c r="AD33" i="63"/>
  <c r="AC33" i="63"/>
  <c r="AB33" i="63"/>
  <c r="AA33" i="63"/>
  <c r="Z33" i="63"/>
  <c r="Y33" i="63"/>
  <c r="X33" i="63"/>
  <c r="W33" i="63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H33" i="63"/>
  <c r="G33" i="63"/>
  <c r="F33" i="63"/>
  <c r="E33" i="63"/>
  <c r="D33" i="63"/>
  <c r="C33" i="63"/>
  <c r="B33" i="63"/>
  <c r="AF32" i="63"/>
  <c r="AE32" i="63"/>
  <c r="AD32" i="63"/>
  <c r="AC32" i="63"/>
  <c r="AB32" i="63"/>
  <c r="AA32" i="63"/>
  <c r="Z32" i="63"/>
  <c r="Y32" i="63"/>
  <c r="X32" i="63"/>
  <c r="W32" i="63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H32" i="63"/>
  <c r="G32" i="63"/>
  <c r="F32" i="63"/>
  <c r="E32" i="63"/>
  <c r="D32" i="63"/>
  <c r="C32" i="63"/>
  <c r="B32" i="63"/>
  <c r="AF31" i="63"/>
  <c r="AE31" i="63"/>
  <c r="AD31" i="63"/>
  <c r="AC31" i="63"/>
  <c r="AB31" i="63"/>
  <c r="AA31" i="63"/>
  <c r="Z31" i="63"/>
  <c r="Y31" i="63"/>
  <c r="X31" i="63"/>
  <c r="W31" i="63"/>
  <c r="V31" i="63"/>
  <c r="U31" i="63"/>
  <c r="T31" i="63"/>
  <c r="S31" i="63"/>
  <c r="R31" i="63"/>
  <c r="Q31" i="63"/>
  <c r="P31" i="63"/>
  <c r="O31" i="63"/>
  <c r="N31" i="63"/>
  <c r="M31" i="63"/>
  <c r="L31" i="63"/>
  <c r="K31" i="63"/>
  <c r="J31" i="63"/>
  <c r="I31" i="63"/>
  <c r="H31" i="63"/>
  <c r="G31" i="63"/>
  <c r="F31" i="63"/>
  <c r="E31" i="63"/>
  <c r="D31" i="63"/>
  <c r="C31" i="63"/>
  <c r="B31" i="63"/>
  <c r="AF30" i="63"/>
  <c r="AE30" i="63"/>
  <c r="AD30" i="63"/>
  <c r="AC30" i="63"/>
  <c r="AB30" i="63"/>
  <c r="AA30" i="63"/>
  <c r="Z30" i="63"/>
  <c r="Y30" i="63"/>
  <c r="X30" i="63"/>
  <c r="W30" i="63"/>
  <c r="V30" i="63"/>
  <c r="U30" i="63"/>
  <c r="T30" i="63"/>
  <c r="S30" i="63"/>
  <c r="R30" i="63"/>
  <c r="Q30" i="63"/>
  <c r="P30" i="63"/>
  <c r="O30" i="63"/>
  <c r="N30" i="63"/>
  <c r="M30" i="63"/>
  <c r="L30" i="63"/>
  <c r="K30" i="63"/>
  <c r="J30" i="63"/>
  <c r="I30" i="63"/>
  <c r="H30" i="63"/>
  <c r="G30" i="63"/>
  <c r="F30" i="63"/>
  <c r="E30" i="63"/>
  <c r="D30" i="63"/>
  <c r="C30" i="63"/>
  <c r="B30" i="63"/>
  <c r="AF29" i="63"/>
  <c r="AE29" i="63"/>
  <c r="AD29" i="63"/>
  <c r="AC29" i="63"/>
  <c r="AB29" i="63"/>
  <c r="AA29" i="63"/>
  <c r="Z29" i="63"/>
  <c r="Y29" i="63"/>
  <c r="X29" i="63"/>
  <c r="W29" i="63"/>
  <c r="V29" i="63"/>
  <c r="U29" i="63"/>
  <c r="T29" i="63"/>
  <c r="S29" i="63"/>
  <c r="R29" i="63"/>
  <c r="Q29" i="63"/>
  <c r="P29" i="63"/>
  <c r="O29" i="63"/>
  <c r="N29" i="63"/>
  <c r="M29" i="63"/>
  <c r="L29" i="63"/>
  <c r="K29" i="63"/>
  <c r="J29" i="63"/>
  <c r="I29" i="63"/>
  <c r="H29" i="63"/>
  <c r="G29" i="63"/>
  <c r="F29" i="63"/>
  <c r="E29" i="63"/>
  <c r="D29" i="63"/>
  <c r="C29" i="63"/>
  <c r="B29" i="63"/>
  <c r="AF28" i="63"/>
  <c r="AE28" i="63"/>
  <c r="AD28" i="63"/>
  <c r="AC28" i="63"/>
  <c r="AB28" i="63"/>
  <c r="AA28" i="63"/>
  <c r="Z28" i="63"/>
  <c r="Y28" i="63"/>
  <c r="X28" i="63"/>
  <c r="W28" i="63"/>
  <c r="V28" i="63"/>
  <c r="U28" i="63"/>
  <c r="T28" i="63"/>
  <c r="S28" i="63"/>
  <c r="R28" i="63"/>
  <c r="Q28" i="63"/>
  <c r="P28" i="63"/>
  <c r="O28" i="63"/>
  <c r="N28" i="63"/>
  <c r="M28" i="63"/>
  <c r="L28" i="63"/>
  <c r="K28" i="63"/>
  <c r="J28" i="63"/>
  <c r="I28" i="63"/>
  <c r="H28" i="63"/>
  <c r="G28" i="63"/>
  <c r="F28" i="63"/>
  <c r="E28" i="63"/>
  <c r="D28" i="63"/>
  <c r="C28" i="63"/>
  <c r="B28" i="63"/>
  <c r="AF27" i="63"/>
  <c r="AE27" i="63"/>
  <c r="AD27" i="63"/>
  <c r="AC27" i="63"/>
  <c r="AB27" i="63"/>
  <c r="AA27" i="63"/>
  <c r="Z27" i="63"/>
  <c r="Y27" i="63"/>
  <c r="X27" i="63"/>
  <c r="W27" i="63"/>
  <c r="V27" i="63"/>
  <c r="U27" i="63"/>
  <c r="T27" i="63"/>
  <c r="S27" i="63"/>
  <c r="R27" i="63"/>
  <c r="Q27" i="63"/>
  <c r="P27" i="63"/>
  <c r="O27" i="63"/>
  <c r="N27" i="63"/>
  <c r="M27" i="63"/>
  <c r="L27" i="63"/>
  <c r="K27" i="63"/>
  <c r="J27" i="63"/>
  <c r="I27" i="63"/>
  <c r="H27" i="63"/>
  <c r="G27" i="63"/>
  <c r="F27" i="63"/>
  <c r="E27" i="63"/>
  <c r="D27" i="63"/>
  <c r="C27" i="63"/>
  <c r="B27" i="63"/>
  <c r="AF26" i="63"/>
  <c r="AE26" i="63"/>
  <c r="AD26" i="63"/>
  <c r="AC26" i="63"/>
  <c r="AB26" i="63"/>
  <c r="AA26" i="63"/>
  <c r="Z26" i="63"/>
  <c r="Y26" i="63"/>
  <c r="X26" i="63"/>
  <c r="W26" i="63"/>
  <c r="V26" i="63"/>
  <c r="U26" i="63"/>
  <c r="T26" i="63"/>
  <c r="S26" i="63"/>
  <c r="R26" i="63"/>
  <c r="Q26" i="63"/>
  <c r="P26" i="63"/>
  <c r="O26" i="63"/>
  <c r="N26" i="63"/>
  <c r="M26" i="63"/>
  <c r="L26" i="63"/>
  <c r="K26" i="63"/>
  <c r="J26" i="63"/>
  <c r="I26" i="63"/>
  <c r="H26" i="63"/>
  <c r="G26" i="63"/>
  <c r="F26" i="63"/>
  <c r="E26" i="63"/>
  <c r="D26" i="63"/>
  <c r="C26" i="63"/>
  <c r="B26" i="63"/>
  <c r="AF25" i="63"/>
  <c r="AE25" i="63"/>
  <c r="AD25" i="63"/>
  <c r="AC25" i="63"/>
  <c r="AB25" i="63"/>
  <c r="AA25" i="63"/>
  <c r="Z25" i="63"/>
  <c r="Y25" i="63"/>
  <c r="X25" i="63"/>
  <c r="W25" i="63"/>
  <c r="V25" i="63"/>
  <c r="U25" i="63"/>
  <c r="T25" i="63"/>
  <c r="S25" i="63"/>
  <c r="R25" i="63"/>
  <c r="Q25" i="63"/>
  <c r="P25" i="63"/>
  <c r="O25" i="63"/>
  <c r="N25" i="63"/>
  <c r="M25" i="63"/>
  <c r="L25" i="63"/>
  <c r="K25" i="63"/>
  <c r="J25" i="63"/>
  <c r="I25" i="63"/>
  <c r="H25" i="63"/>
  <c r="G25" i="63"/>
  <c r="F25" i="63"/>
  <c r="E25" i="63"/>
  <c r="D25" i="63"/>
  <c r="C25" i="63"/>
  <c r="B25" i="63"/>
  <c r="AF24" i="63"/>
  <c r="AE24" i="63"/>
  <c r="AD24" i="63"/>
  <c r="AC24" i="63"/>
  <c r="AB24" i="63"/>
  <c r="AA24" i="63"/>
  <c r="Z24" i="63"/>
  <c r="Y24" i="63"/>
  <c r="X24" i="63"/>
  <c r="W24" i="63"/>
  <c r="V24" i="63"/>
  <c r="U24" i="63"/>
  <c r="T24" i="63"/>
  <c r="S24" i="63"/>
  <c r="R24" i="63"/>
  <c r="Q24" i="63"/>
  <c r="P24" i="63"/>
  <c r="O24" i="63"/>
  <c r="N24" i="63"/>
  <c r="M24" i="63"/>
  <c r="L24" i="63"/>
  <c r="K24" i="63"/>
  <c r="J24" i="63"/>
  <c r="I24" i="63"/>
  <c r="H24" i="63"/>
  <c r="G24" i="63"/>
  <c r="F24" i="63"/>
  <c r="E24" i="63"/>
  <c r="D24" i="63"/>
  <c r="C24" i="63"/>
  <c r="B24" i="63"/>
  <c r="AF23" i="63"/>
  <c r="AE23" i="63"/>
  <c r="AD23" i="63"/>
  <c r="AC23" i="63"/>
  <c r="AB23" i="63"/>
  <c r="AA23" i="63"/>
  <c r="Z23" i="63"/>
  <c r="Y23" i="63"/>
  <c r="X23" i="63"/>
  <c r="W23" i="63"/>
  <c r="V23" i="63"/>
  <c r="U23" i="63"/>
  <c r="T23" i="63"/>
  <c r="S23" i="63"/>
  <c r="R23" i="63"/>
  <c r="Q23" i="63"/>
  <c r="P23" i="63"/>
  <c r="O23" i="63"/>
  <c r="N23" i="63"/>
  <c r="M23" i="63"/>
  <c r="L23" i="63"/>
  <c r="K23" i="63"/>
  <c r="J23" i="63"/>
  <c r="I23" i="63"/>
  <c r="H23" i="63"/>
  <c r="G23" i="63"/>
  <c r="F23" i="63"/>
  <c r="E23" i="63"/>
  <c r="D23" i="63"/>
  <c r="C23" i="63"/>
  <c r="B23" i="63"/>
  <c r="AF22" i="63"/>
  <c r="AE22" i="63"/>
  <c r="AD22" i="63"/>
  <c r="AC22" i="63"/>
  <c r="AB22" i="63"/>
  <c r="AA22" i="63"/>
  <c r="Z22" i="63"/>
  <c r="Y22" i="63"/>
  <c r="X22" i="63"/>
  <c r="W22" i="63"/>
  <c r="V22" i="63"/>
  <c r="U22" i="63"/>
  <c r="T22" i="63"/>
  <c r="S22" i="63"/>
  <c r="R22" i="63"/>
  <c r="Q22" i="63"/>
  <c r="P22" i="63"/>
  <c r="O22" i="63"/>
  <c r="N22" i="63"/>
  <c r="M22" i="63"/>
  <c r="L22" i="63"/>
  <c r="K22" i="63"/>
  <c r="J22" i="63"/>
  <c r="I22" i="63"/>
  <c r="H22" i="63"/>
  <c r="G22" i="63"/>
  <c r="F22" i="63"/>
  <c r="E22" i="63"/>
  <c r="D22" i="63"/>
  <c r="C22" i="63"/>
  <c r="AG20" i="63" s="1"/>
  <c r="B22" i="63"/>
  <c r="AF21" i="63"/>
  <c r="AE21" i="63"/>
  <c r="AD21" i="63"/>
  <c r="AC21" i="63"/>
  <c r="AB21" i="63"/>
  <c r="AA21" i="63"/>
  <c r="Z21" i="63"/>
  <c r="Y21" i="63"/>
  <c r="X21" i="63"/>
  <c r="W21" i="63"/>
  <c r="V21" i="63"/>
  <c r="U21" i="63"/>
  <c r="T21" i="63"/>
  <c r="S21" i="63"/>
  <c r="R21" i="63"/>
  <c r="Q21" i="63"/>
  <c r="P21" i="63"/>
  <c r="O21" i="63"/>
  <c r="N21" i="63"/>
  <c r="M21" i="63"/>
  <c r="L21" i="63"/>
  <c r="K21" i="63"/>
  <c r="J21" i="63"/>
  <c r="I21" i="63"/>
  <c r="H21" i="63"/>
  <c r="G21" i="63"/>
  <c r="F21" i="63"/>
  <c r="E21" i="63"/>
  <c r="D21" i="63"/>
  <c r="C21" i="63"/>
  <c r="B21" i="63"/>
  <c r="AF20" i="63"/>
  <c r="AE20" i="63"/>
  <c r="AD20" i="63"/>
  <c r="AC20" i="63"/>
  <c r="AB20" i="63"/>
  <c r="AA20" i="63"/>
  <c r="Z20" i="63"/>
  <c r="Y20" i="63"/>
  <c r="X20" i="63"/>
  <c r="W20" i="63"/>
  <c r="V20" i="63"/>
  <c r="U20" i="63"/>
  <c r="T20" i="63"/>
  <c r="S20" i="63"/>
  <c r="R20" i="63"/>
  <c r="Q20" i="63"/>
  <c r="P20" i="63"/>
  <c r="O20" i="63"/>
  <c r="N20" i="63"/>
  <c r="M20" i="63"/>
  <c r="L20" i="63"/>
  <c r="K20" i="63"/>
  <c r="J20" i="63"/>
  <c r="I20" i="63"/>
  <c r="H20" i="63"/>
  <c r="G20" i="63"/>
  <c r="F20" i="63"/>
  <c r="E20" i="63"/>
  <c r="D20" i="63"/>
  <c r="C20" i="63"/>
  <c r="B20" i="63"/>
  <c r="AF18" i="63"/>
  <c r="AE18" i="63"/>
  <c r="AD18" i="63"/>
  <c r="AC18" i="63"/>
  <c r="AB18" i="63"/>
  <c r="AA18" i="63"/>
  <c r="Z18" i="63"/>
  <c r="Y18" i="63"/>
  <c r="X18" i="63"/>
  <c r="W18" i="63"/>
  <c r="V18" i="63"/>
  <c r="U18" i="63"/>
  <c r="T18" i="63"/>
  <c r="S18" i="63"/>
  <c r="R18" i="63"/>
  <c r="Q18" i="63"/>
  <c r="P18" i="63"/>
  <c r="O18" i="63"/>
  <c r="N18" i="63"/>
  <c r="M18" i="63"/>
  <c r="L18" i="63"/>
  <c r="K18" i="63"/>
  <c r="J18" i="63"/>
  <c r="I18" i="63"/>
  <c r="H18" i="63"/>
  <c r="G18" i="63"/>
  <c r="F18" i="63"/>
  <c r="E18" i="63"/>
  <c r="D18" i="63"/>
  <c r="C18" i="63"/>
  <c r="B18" i="63"/>
  <c r="AF17" i="63"/>
  <c r="AE17" i="63"/>
  <c r="AD17" i="63"/>
  <c r="AC17" i="63"/>
  <c r="AB17" i="63"/>
  <c r="AA17" i="63"/>
  <c r="Z17" i="63"/>
  <c r="Y17" i="63"/>
  <c r="X17" i="63"/>
  <c r="W17" i="63"/>
  <c r="V17" i="63"/>
  <c r="U17" i="63"/>
  <c r="T17" i="63"/>
  <c r="S17" i="63"/>
  <c r="R17" i="63"/>
  <c r="Q17" i="63"/>
  <c r="P17" i="63"/>
  <c r="O17" i="63"/>
  <c r="N17" i="63"/>
  <c r="M17" i="63"/>
  <c r="L17" i="63"/>
  <c r="K17" i="63"/>
  <c r="J17" i="63"/>
  <c r="I17" i="63"/>
  <c r="H17" i="63"/>
  <c r="G17" i="63"/>
  <c r="F17" i="63"/>
  <c r="E17" i="63"/>
  <c r="D17" i="63"/>
  <c r="C17" i="63"/>
  <c r="B17" i="63"/>
  <c r="AF16" i="63"/>
  <c r="AE16" i="63"/>
  <c r="AD16" i="63"/>
  <c r="AC16" i="63"/>
  <c r="AB16" i="63"/>
  <c r="AA16" i="63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B16" i="63"/>
  <c r="AF15" i="63"/>
  <c r="AE15" i="63"/>
  <c r="AD15" i="63"/>
  <c r="AC15" i="63"/>
  <c r="AB15" i="63"/>
  <c r="AA15" i="63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C15" i="63"/>
  <c r="B15" i="63"/>
  <c r="AF14" i="63"/>
  <c r="AE14" i="63"/>
  <c r="AD14" i="63"/>
  <c r="AC14" i="63"/>
  <c r="AB14" i="63"/>
  <c r="AA14" i="63"/>
  <c r="Z14" i="63"/>
  <c r="Y14" i="63"/>
  <c r="X14" i="63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H14" i="63"/>
  <c r="G14" i="63"/>
  <c r="F14" i="63"/>
  <c r="E14" i="63"/>
  <c r="D14" i="63"/>
  <c r="C14" i="63"/>
  <c r="B14" i="63"/>
  <c r="AF13" i="63"/>
  <c r="AE13" i="63"/>
  <c r="AD13" i="63"/>
  <c r="AC13" i="63"/>
  <c r="AB13" i="63"/>
  <c r="AA13" i="63"/>
  <c r="Z13" i="63"/>
  <c r="Y13" i="63"/>
  <c r="X13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C13" i="63"/>
  <c r="B13" i="63"/>
  <c r="AF12" i="63"/>
  <c r="AE12" i="63"/>
  <c r="AD12" i="63"/>
  <c r="AC12" i="63"/>
  <c r="AB12" i="63"/>
  <c r="AA12" i="63"/>
  <c r="Z12" i="63"/>
  <c r="Y12" i="63"/>
  <c r="X12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C12" i="63"/>
  <c r="B12" i="63"/>
  <c r="AF11" i="63"/>
  <c r="AE11" i="63"/>
  <c r="AD11" i="63"/>
  <c r="AC11" i="63"/>
  <c r="AB11" i="63"/>
  <c r="AA11" i="63"/>
  <c r="Z11" i="63"/>
  <c r="Y11" i="63"/>
  <c r="X11" i="63"/>
  <c r="W11" i="63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H11" i="63"/>
  <c r="G11" i="63"/>
  <c r="F11" i="63"/>
  <c r="E11" i="63"/>
  <c r="D11" i="63"/>
  <c r="C11" i="63"/>
  <c r="B11" i="63"/>
  <c r="AF10" i="63"/>
  <c r="AE10" i="63"/>
  <c r="AD10" i="63"/>
  <c r="AC10" i="63"/>
  <c r="AB10" i="63"/>
  <c r="AA10" i="63"/>
  <c r="Z10" i="63"/>
  <c r="Y10" i="63"/>
  <c r="X10" i="63"/>
  <c r="W10" i="63"/>
  <c r="V10" i="63"/>
  <c r="U10" i="63"/>
  <c r="T10" i="63"/>
  <c r="S10" i="63"/>
  <c r="R10" i="63"/>
  <c r="Q10" i="63"/>
  <c r="P10" i="63"/>
  <c r="O10" i="63"/>
  <c r="N10" i="63"/>
  <c r="M10" i="63"/>
  <c r="L10" i="63"/>
  <c r="K10" i="63"/>
  <c r="J10" i="63"/>
  <c r="I10" i="63"/>
  <c r="H10" i="63"/>
  <c r="G10" i="63"/>
  <c r="F10" i="63"/>
  <c r="E10" i="63"/>
  <c r="D10" i="63"/>
  <c r="C10" i="63"/>
  <c r="B10" i="63"/>
  <c r="AF9" i="63"/>
  <c r="AE9" i="63"/>
  <c r="AD9" i="63"/>
  <c r="AC9" i="63"/>
  <c r="AB9" i="63"/>
  <c r="AA9" i="63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G9" i="63"/>
  <c r="F9" i="63"/>
  <c r="E9" i="63"/>
  <c r="D9" i="63"/>
  <c r="C9" i="63"/>
  <c r="B9" i="63"/>
  <c r="AF8" i="63"/>
  <c r="AE8" i="63"/>
  <c r="AD8" i="63"/>
  <c r="AC8" i="63"/>
  <c r="AB8" i="63"/>
  <c r="AA8" i="63"/>
  <c r="Z8" i="63"/>
  <c r="Y8" i="63"/>
  <c r="X8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H8" i="63"/>
  <c r="G8" i="63"/>
  <c r="F8" i="63"/>
  <c r="E8" i="63"/>
  <c r="D8" i="63"/>
  <c r="C8" i="63"/>
  <c r="B8" i="63"/>
  <c r="AF7" i="63"/>
  <c r="AE7" i="63"/>
  <c r="AD7" i="63"/>
  <c r="AC7" i="63"/>
  <c r="AB7" i="63"/>
  <c r="AA7" i="63"/>
  <c r="Z7" i="63"/>
  <c r="Y7" i="63"/>
  <c r="X7" i="63"/>
  <c r="W7" i="63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H7" i="63"/>
  <c r="G7" i="63"/>
  <c r="F7" i="63"/>
  <c r="E7" i="63"/>
  <c r="D7" i="63"/>
  <c r="C7" i="63"/>
  <c r="B7" i="63"/>
  <c r="AF6" i="63"/>
  <c r="AE6" i="63"/>
  <c r="AD6" i="63"/>
  <c r="AC6" i="63"/>
  <c r="AB6" i="63"/>
  <c r="AA6" i="63"/>
  <c r="Z6" i="63"/>
  <c r="Y6" i="63"/>
  <c r="X6" i="63"/>
  <c r="W6" i="63"/>
  <c r="V6" i="63"/>
  <c r="U6" i="63"/>
  <c r="T6" i="63"/>
  <c r="S6" i="63"/>
  <c r="R6" i="63"/>
  <c r="Q6" i="63"/>
  <c r="P6" i="63"/>
  <c r="O6" i="63"/>
  <c r="N6" i="63"/>
  <c r="M6" i="63"/>
  <c r="L6" i="63"/>
  <c r="K6" i="63"/>
  <c r="J6" i="63"/>
  <c r="I6" i="63"/>
  <c r="H6" i="63"/>
  <c r="G6" i="63"/>
  <c r="F6" i="63"/>
  <c r="E6" i="63"/>
  <c r="D6" i="63"/>
  <c r="C6" i="63"/>
  <c r="B6" i="63"/>
  <c r="AF5" i="63"/>
  <c r="AE5" i="63"/>
  <c r="AD5" i="63"/>
  <c r="AC5" i="63"/>
  <c r="AB5" i="63"/>
  <c r="AA5" i="63"/>
  <c r="Z5" i="63"/>
  <c r="Y5" i="63"/>
  <c r="X5" i="63"/>
  <c r="W5" i="63"/>
  <c r="V5" i="63"/>
  <c r="U5" i="63"/>
  <c r="T5" i="63"/>
  <c r="S5" i="63"/>
  <c r="R5" i="63"/>
  <c r="Q5" i="63"/>
  <c r="P5" i="63"/>
  <c r="O5" i="63"/>
  <c r="N5" i="63"/>
  <c r="M5" i="63"/>
  <c r="L5" i="63"/>
  <c r="K5" i="63"/>
  <c r="J5" i="63"/>
  <c r="I5" i="63"/>
  <c r="H5" i="63"/>
  <c r="G5" i="63"/>
  <c r="F5" i="63"/>
  <c r="AG4" i="63" s="1"/>
  <c r="E5" i="63"/>
  <c r="D5" i="63"/>
  <c r="C5" i="63"/>
  <c r="B5" i="63"/>
  <c r="AF4" i="63"/>
  <c r="AE4" i="63"/>
  <c r="AD4" i="63"/>
  <c r="AC4" i="63"/>
  <c r="AB4" i="63"/>
  <c r="AA4" i="63"/>
  <c r="Z4" i="63"/>
  <c r="Y4" i="63"/>
  <c r="X4" i="63"/>
  <c r="W4" i="63"/>
  <c r="V4" i="63"/>
  <c r="U4" i="63"/>
  <c r="T4" i="63"/>
  <c r="S4" i="63"/>
  <c r="R4" i="63"/>
  <c r="Q4" i="63"/>
  <c r="P4" i="63"/>
  <c r="O4" i="63"/>
  <c r="N4" i="63"/>
  <c r="M4" i="63"/>
  <c r="L4" i="63"/>
  <c r="K4" i="63"/>
  <c r="J4" i="63"/>
  <c r="I4" i="63"/>
  <c r="H4" i="63"/>
  <c r="G4" i="63"/>
  <c r="F4" i="63"/>
  <c r="E4" i="63"/>
  <c r="D4" i="63"/>
  <c r="C4" i="63"/>
  <c r="B4" i="63"/>
  <c r="AF3" i="63"/>
  <c r="AE3" i="63"/>
  <c r="AD3" i="63"/>
  <c r="AC3" i="63"/>
  <c r="AB3" i="63"/>
  <c r="AA3" i="63"/>
  <c r="Z3" i="63"/>
  <c r="Y3" i="63"/>
  <c r="X3" i="63"/>
  <c r="W3" i="63"/>
  <c r="V3" i="63"/>
  <c r="U3" i="63"/>
  <c r="T3" i="63"/>
  <c r="S3" i="63"/>
  <c r="R3" i="63"/>
  <c r="Q3" i="63"/>
  <c r="P3" i="63"/>
  <c r="O3" i="63"/>
  <c r="N3" i="63"/>
  <c r="M3" i="63"/>
  <c r="L3" i="63"/>
  <c r="K3" i="63"/>
  <c r="J3" i="63"/>
  <c r="I3" i="63"/>
  <c r="H3" i="63"/>
  <c r="G3" i="63"/>
  <c r="F3" i="63"/>
  <c r="E3" i="63"/>
  <c r="D3" i="63"/>
  <c r="C3" i="63"/>
  <c r="B3" i="63"/>
  <c r="AF35" i="62"/>
  <c r="AE35" i="62"/>
  <c r="AD35" i="62"/>
  <c r="AC35" i="62"/>
  <c r="AB35" i="62"/>
  <c r="AA35" i="62"/>
  <c r="Z35" i="62"/>
  <c r="Y35" i="62"/>
  <c r="X35" i="62"/>
  <c r="W35" i="62"/>
  <c r="V35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H35" i="62"/>
  <c r="G35" i="62"/>
  <c r="F35" i="62"/>
  <c r="E35" i="62"/>
  <c r="D35" i="62"/>
  <c r="C35" i="62"/>
  <c r="B35" i="62"/>
  <c r="AF34" i="62"/>
  <c r="AE34" i="62"/>
  <c r="AD34" i="62"/>
  <c r="AC34" i="62"/>
  <c r="AB34" i="62"/>
  <c r="AA34" i="62"/>
  <c r="Z34" i="62"/>
  <c r="Y34" i="62"/>
  <c r="X34" i="62"/>
  <c r="W34" i="62"/>
  <c r="V34" i="62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H34" i="62"/>
  <c r="G34" i="62"/>
  <c r="F34" i="62"/>
  <c r="E34" i="62"/>
  <c r="D34" i="62"/>
  <c r="C34" i="62"/>
  <c r="B34" i="62"/>
  <c r="AF33" i="62"/>
  <c r="AE33" i="62"/>
  <c r="AD33" i="62"/>
  <c r="AC33" i="62"/>
  <c r="AB33" i="62"/>
  <c r="AA33" i="62"/>
  <c r="Z33" i="62"/>
  <c r="Y33" i="62"/>
  <c r="X33" i="62"/>
  <c r="W33" i="62"/>
  <c r="V33" i="62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H33" i="62"/>
  <c r="G33" i="62"/>
  <c r="F33" i="62"/>
  <c r="E33" i="62"/>
  <c r="D33" i="62"/>
  <c r="C33" i="62"/>
  <c r="B33" i="62"/>
  <c r="AF32" i="62"/>
  <c r="AE32" i="62"/>
  <c r="AD32" i="62"/>
  <c r="AC32" i="62"/>
  <c r="AB32" i="62"/>
  <c r="AA32" i="62"/>
  <c r="Z32" i="62"/>
  <c r="Y32" i="62"/>
  <c r="X32" i="62"/>
  <c r="W32" i="62"/>
  <c r="V32" i="62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H32" i="62"/>
  <c r="G32" i="62"/>
  <c r="F32" i="62"/>
  <c r="E32" i="62"/>
  <c r="D32" i="62"/>
  <c r="C32" i="62"/>
  <c r="B32" i="62"/>
  <c r="AF31" i="62"/>
  <c r="AE31" i="62"/>
  <c r="AD31" i="62"/>
  <c r="AC31" i="62"/>
  <c r="AB31" i="62"/>
  <c r="AA31" i="62"/>
  <c r="Z31" i="62"/>
  <c r="Y31" i="62"/>
  <c r="X31" i="62"/>
  <c r="W31" i="62"/>
  <c r="V31" i="62"/>
  <c r="U31" i="62"/>
  <c r="T31" i="62"/>
  <c r="S31" i="62"/>
  <c r="R31" i="62"/>
  <c r="Q31" i="62"/>
  <c r="P31" i="62"/>
  <c r="O31" i="62"/>
  <c r="N31" i="62"/>
  <c r="M31" i="62"/>
  <c r="L31" i="62"/>
  <c r="K31" i="62"/>
  <c r="J31" i="62"/>
  <c r="I31" i="62"/>
  <c r="H31" i="62"/>
  <c r="G31" i="62"/>
  <c r="F31" i="62"/>
  <c r="E31" i="62"/>
  <c r="D31" i="62"/>
  <c r="C31" i="62"/>
  <c r="B31" i="62"/>
  <c r="AF30" i="62"/>
  <c r="AE30" i="62"/>
  <c r="AD30" i="62"/>
  <c r="AC30" i="62"/>
  <c r="AB30" i="62"/>
  <c r="AA30" i="62"/>
  <c r="Z30" i="62"/>
  <c r="Y30" i="62"/>
  <c r="X30" i="62"/>
  <c r="W30" i="62"/>
  <c r="V30" i="62"/>
  <c r="U30" i="62"/>
  <c r="T30" i="62"/>
  <c r="S30" i="62"/>
  <c r="R30" i="62"/>
  <c r="Q30" i="62"/>
  <c r="P30" i="62"/>
  <c r="O30" i="62"/>
  <c r="N30" i="62"/>
  <c r="M30" i="62"/>
  <c r="L30" i="62"/>
  <c r="K30" i="62"/>
  <c r="J30" i="62"/>
  <c r="I30" i="62"/>
  <c r="H30" i="62"/>
  <c r="G30" i="62"/>
  <c r="F30" i="62"/>
  <c r="E30" i="62"/>
  <c r="D30" i="62"/>
  <c r="C30" i="62"/>
  <c r="B30" i="62"/>
  <c r="AF29" i="62"/>
  <c r="AE29" i="62"/>
  <c r="AD29" i="62"/>
  <c r="AC29" i="62"/>
  <c r="AB29" i="62"/>
  <c r="AA29" i="62"/>
  <c r="Z29" i="62"/>
  <c r="Y29" i="62"/>
  <c r="X29" i="62"/>
  <c r="W29" i="62"/>
  <c r="V29" i="62"/>
  <c r="U29" i="62"/>
  <c r="T29" i="62"/>
  <c r="S29" i="62"/>
  <c r="R29" i="62"/>
  <c r="Q29" i="62"/>
  <c r="P29" i="62"/>
  <c r="O29" i="62"/>
  <c r="N29" i="62"/>
  <c r="L29" i="62"/>
  <c r="K29" i="62"/>
  <c r="J29" i="62"/>
  <c r="I29" i="62"/>
  <c r="H29" i="62"/>
  <c r="G29" i="62"/>
  <c r="F29" i="62"/>
  <c r="E29" i="62"/>
  <c r="D29" i="62"/>
  <c r="C29" i="62"/>
  <c r="B29" i="62"/>
  <c r="AF28" i="62"/>
  <c r="AE28" i="62"/>
  <c r="AD28" i="62"/>
  <c r="AC28" i="62"/>
  <c r="AB28" i="62"/>
  <c r="AA28" i="62"/>
  <c r="Z28" i="62"/>
  <c r="Y28" i="62"/>
  <c r="X28" i="62"/>
  <c r="W28" i="62"/>
  <c r="V28" i="62"/>
  <c r="U28" i="62"/>
  <c r="T28" i="62"/>
  <c r="S28" i="62"/>
  <c r="R28" i="62"/>
  <c r="Q28" i="62"/>
  <c r="P28" i="62"/>
  <c r="O28" i="62"/>
  <c r="N28" i="62"/>
  <c r="M28" i="62"/>
  <c r="L28" i="62"/>
  <c r="K28" i="62"/>
  <c r="J28" i="62"/>
  <c r="I28" i="62"/>
  <c r="H28" i="62"/>
  <c r="G28" i="62"/>
  <c r="F28" i="62"/>
  <c r="E28" i="62"/>
  <c r="D28" i="62"/>
  <c r="C28" i="62"/>
  <c r="B28" i="62"/>
  <c r="AF27" i="62"/>
  <c r="AE27" i="62"/>
  <c r="AD27" i="62"/>
  <c r="AC27" i="62"/>
  <c r="AB27" i="62"/>
  <c r="AA27" i="62"/>
  <c r="Z27" i="62"/>
  <c r="Y27" i="62"/>
  <c r="X27" i="62"/>
  <c r="W27" i="62"/>
  <c r="V27" i="62"/>
  <c r="U27" i="62"/>
  <c r="T27" i="62"/>
  <c r="S27" i="62"/>
  <c r="R27" i="62"/>
  <c r="Q27" i="62"/>
  <c r="P27" i="62"/>
  <c r="O27" i="62"/>
  <c r="N27" i="62"/>
  <c r="M27" i="62"/>
  <c r="L27" i="62"/>
  <c r="K27" i="62"/>
  <c r="J27" i="62"/>
  <c r="I27" i="62"/>
  <c r="H27" i="62"/>
  <c r="G27" i="62"/>
  <c r="F27" i="62"/>
  <c r="E27" i="62"/>
  <c r="D27" i="62"/>
  <c r="C27" i="62"/>
  <c r="B27" i="62"/>
  <c r="AF26" i="62"/>
  <c r="AE26" i="62"/>
  <c r="AD26" i="62"/>
  <c r="AC26" i="62"/>
  <c r="AB26" i="62"/>
  <c r="AA26" i="62"/>
  <c r="Z26" i="62"/>
  <c r="Y26" i="62"/>
  <c r="X26" i="62"/>
  <c r="W26" i="62"/>
  <c r="V26" i="62"/>
  <c r="U26" i="62"/>
  <c r="T26" i="62"/>
  <c r="S26" i="62"/>
  <c r="R26" i="62"/>
  <c r="Q26" i="62"/>
  <c r="P26" i="62"/>
  <c r="O26" i="62"/>
  <c r="N26" i="62"/>
  <c r="M26" i="62"/>
  <c r="L26" i="62"/>
  <c r="K26" i="62"/>
  <c r="J26" i="62"/>
  <c r="I26" i="62"/>
  <c r="H26" i="62"/>
  <c r="G26" i="62"/>
  <c r="F26" i="62"/>
  <c r="E26" i="62"/>
  <c r="D26" i="62"/>
  <c r="C26" i="62"/>
  <c r="B26" i="62"/>
  <c r="AF25" i="62"/>
  <c r="AE25" i="62"/>
  <c r="AD25" i="62"/>
  <c r="AC25" i="62"/>
  <c r="AB25" i="62"/>
  <c r="AA25" i="62"/>
  <c r="Z25" i="62"/>
  <c r="Y25" i="62"/>
  <c r="X25" i="62"/>
  <c r="W25" i="62"/>
  <c r="V25" i="62"/>
  <c r="U25" i="62"/>
  <c r="T25" i="62"/>
  <c r="S25" i="62"/>
  <c r="R25" i="62"/>
  <c r="Q25" i="62"/>
  <c r="P25" i="62"/>
  <c r="O25" i="62"/>
  <c r="N25" i="62"/>
  <c r="M25" i="62"/>
  <c r="L25" i="62"/>
  <c r="K25" i="62"/>
  <c r="J25" i="62"/>
  <c r="I25" i="62"/>
  <c r="H25" i="62"/>
  <c r="G25" i="62"/>
  <c r="F25" i="62"/>
  <c r="E25" i="62"/>
  <c r="D25" i="62"/>
  <c r="C25" i="62"/>
  <c r="B25" i="62"/>
  <c r="AF24" i="62"/>
  <c r="AE24" i="62"/>
  <c r="AD24" i="62"/>
  <c r="AC24" i="62"/>
  <c r="AB24" i="62"/>
  <c r="AA24" i="62"/>
  <c r="Z24" i="62"/>
  <c r="Y24" i="62"/>
  <c r="X24" i="62"/>
  <c r="W24" i="62"/>
  <c r="V24" i="62"/>
  <c r="U24" i="62"/>
  <c r="T24" i="62"/>
  <c r="S24" i="62"/>
  <c r="R24" i="62"/>
  <c r="Q24" i="62"/>
  <c r="P24" i="62"/>
  <c r="O24" i="62"/>
  <c r="N24" i="62"/>
  <c r="M24" i="62"/>
  <c r="L24" i="62"/>
  <c r="K24" i="62"/>
  <c r="J24" i="62"/>
  <c r="I24" i="62"/>
  <c r="H24" i="62"/>
  <c r="G24" i="62"/>
  <c r="F24" i="62"/>
  <c r="E24" i="62"/>
  <c r="D24" i="62"/>
  <c r="C24" i="62"/>
  <c r="B24" i="62"/>
  <c r="AF23" i="62"/>
  <c r="AE23" i="62"/>
  <c r="AD23" i="62"/>
  <c r="AC23" i="62"/>
  <c r="AB23" i="62"/>
  <c r="AA23" i="62"/>
  <c r="Z23" i="62"/>
  <c r="Y23" i="62"/>
  <c r="X23" i="62"/>
  <c r="W23" i="62"/>
  <c r="V23" i="62"/>
  <c r="U23" i="62"/>
  <c r="T23" i="62"/>
  <c r="S23" i="62"/>
  <c r="R23" i="62"/>
  <c r="Q23" i="62"/>
  <c r="P23" i="62"/>
  <c r="O23" i="62"/>
  <c r="N23" i="62"/>
  <c r="M23" i="62"/>
  <c r="L23" i="62"/>
  <c r="K23" i="62"/>
  <c r="J23" i="62"/>
  <c r="I23" i="62"/>
  <c r="H23" i="62"/>
  <c r="G23" i="62"/>
  <c r="F23" i="62"/>
  <c r="E23" i="62"/>
  <c r="D23" i="62"/>
  <c r="C23" i="62"/>
  <c r="B23" i="62"/>
  <c r="AF22" i="62"/>
  <c r="AE22" i="62"/>
  <c r="AD22" i="62"/>
  <c r="AC22" i="62"/>
  <c r="AB22" i="62"/>
  <c r="AA22" i="62"/>
  <c r="Z22" i="62"/>
  <c r="Y22" i="62"/>
  <c r="X22" i="62"/>
  <c r="W22" i="62"/>
  <c r="V22" i="62"/>
  <c r="U22" i="62"/>
  <c r="T22" i="62"/>
  <c r="S22" i="62"/>
  <c r="R22" i="62"/>
  <c r="Q22" i="62"/>
  <c r="P22" i="62"/>
  <c r="O22" i="62"/>
  <c r="N22" i="62"/>
  <c r="M22" i="62"/>
  <c r="L22" i="62"/>
  <c r="K22" i="62"/>
  <c r="J22" i="62"/>
  <c r="I22" i="62"/>
  <c r="H22" i="62"/>
  <c r="G22" i="62"/>
  <c r="F22" i="62"/>
  <c r="AG20" i="62" s="1"/>
  <c r="E22" i="62"/>
  <c r="D22" i="62"/>
  <c r="C22" i="62"/>
  <c r="B22" i="62"/>
  <c r="AF21" i="62"/>
  <c r="AE21" i="62"/>
  <c r="AD21" i="62"/>
  <c r="AC21" i="62"/>
  <c r="AB21" i="62"/>
  <c r="AA21" i="62"/>
  <c r="Z21" i="62"/>
  <c r="Y21" i="62"/>
  <c r="X21" i="62"/>
  <c r="W21" i="62"/>
  <c r="V21" i="62"/>
  <c r="U21" i="62"/>
  <c r="T21" i="62"/>
  <c r="S21" i="62"/>
  <c r="R21" i="62"/>
  <c r="Q21" i="62"/>
  <c r="P21" i="62"/>
  <c r="O21" i="62"/>
  <c r="N21" i="62"/>
  <c r="M21" i="62"/>
  <c r="L21" i="62"/>
  <c r="K21" i="62"/>
  <c r="J21" i="62"/>
  <c r="I21" i="62"/>
  <c r="H21" i="62"/>
  <c r="G21" i="62"/>
  <c r="F21" i="62"/>
  <c r="E21" i="62"/>
  <c r="D21" i="62"/>
  <c r="C21" i="62"/>
  <c r="B21" i="62"/>
  <c r="AF20" i="62"/>
  <c r="AE20" i="62"/>
  <c r="AD20" i="62"/>
  <c r="AC20" i="62"/>
  <c r="AB20" i="62"/>
  <c r="AA20" i="62"/>
  <c r="Z20" i="62"/>
  <c r="Y20" i="62"/>
  <c r="X20" i="62"/>
  <c r="W20" i="62"/>
  <c r="V20" i="62"/>
  <c r="U20" i="62"/>
  <c r="T20" i="62"/>
  <c r="S20" i="62"/>
  <c r="R20" i="62"/>
  <c r="Q20" i="62"/>
  <c r="P20" i="62"/>
  <c r="O20" i="62"/>
  <c r="N20" i="62"/>
  <c r="M20" i="62"/>
  <c r="L20" i="62"/>
  <c r="K20" i="62"/>
  <c r="J20" i="62"/>
  <c r="I20" i="62"/>
  <c r="H20" i="62"/>
  <c r="G20" i="62"/>
  <c r="F20" i="62"/>
  <c r="E20" i="62"/>
  <c r="D20" i="62"/>
  <c r="C20" i="62"/>
  <c r="B20" i="62"/>
  <c r="AF18" i="62"/>
  <c r="AE18" i="62"/>
  <c r="AD18" i="62"/>
  <c r="AC18" i="62"/>
  <c r="AB18" i="62"/>
  <c r="AA18" i="62"/>
  <c r="Z18" i="62"/>
  <c r="Y18" i="62"/>
  <c r="X18" i="62"/>
  <c r="W18" i="62"/>
  <c r="V18" i="62"/>
  <c r="U18" i="62"/>
  <c r="T18" i="62"/>
  <c r="S18" i="62"/>
  <c r="R18" i="62"/>
  <c r="Q18" i="62"/>
  <c r="P18" i="62"/>
  <c r="O18" i="62"/>
  <c r="N18" i="62"/>
  <c r="M18" i="62"/>
  <c r="L18" i="62"/>
  <c r="K18" i="62"/>
  <c r="J18" i="62"/>
  <c r="I18" i="62"/>
  <c r="H18" i="62"/>
  <c r="G18" i="62"/>
  <c r="F18" i="62"/>
  <c r="E18" i="62"/>
  <c r="D18" i="62"/>
  <c r="C18" i="62"/>
  <c r="B18" i="62"/>
  <c r="AF17" i="62"/>
  <c r="AE17" i="62"/>
  <c r="AD17" i="62"/>
  <c r="AC17" i="62"/>
  <c r="AB17" i="62"/>
  <c r="AA17" i="62"/>
  <c r="Z17" i="62"/>
  <c r="Y17" i="62"/>
  <c r="X17" i="62"/>
  <c r="W17" i="62"/>
  <c r="V17" i="62"/>
  <c r="U17" i="62"/>
  <c r="T17" i="62"/>
  <c r="S17" i="62"/>
  <c r="Q17" i="62"/>
  <c r="P17" i="62"/>
  <c r="O17" i="62"/>
  <c r="N17" i="62"/>
  <c r="M17" i="62"/>
  <c r="L17" i="62"/>
  <c r="K17" i="62"/>
  <c r="J17" i="62"/>
  <c r="I17" i="62"/>
  <c r="H17" i="62"/>
  <c r="G17" i="62"/>
  <c r="F17" i="62"/>
  <c r="E17" i="62"/>
  <c r="D17" i="62"/>
  <c r="C17" i="62"/>
  <c r="B17" i="62"/>
  <c r="AF16" i="62"/>
  <c r="AE16" i="62"/>
  <c r="AD16" i="62"/>
  <c r="AC16" i="62"/>
  <c r="AB16" i="62"/>
  <c r="AA16" i="62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G16" i="62"/>
  <c r="F16" i="62"/>
  <c r="E16" i="62"/>
  <c r="D16" i="62"/>
  <c r="C16" i="62"/>
  <c r="B16" i="62"/>
  <c r="AF15" i="62"/>
  <c r="AE15" i="62"/>
  <c r="AD15" i="62"/>
  <c r="AC15" i="62"/>
  <c r="AB15" i="62"/>
  <c r="AA15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B15" i="62"/>
  <c r="AF14" i="62"/>
  <c r="AE14" i="62"/>
  <c r="AD14" i="62"/>
  <c r="AC14" i="62"/>
  <c r="AB14" i="62"/>
  <c r="AA14" i="62"/>
  <c r="Z14" i="62"/>
  <c r="Y14" i="62"/>
  <c r="X14" i="62"/>
  <c r="W14" i="62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H14" i="62"/>
  <c r="G14" i="62"/>
  <c r="F14" i="62"/>
  <c r="E14" i="62"/>
  <c r="D14" i="62"/>
  <c r="C14" i="62"/>
  <c r="B14" i="62"/>
  <c r="AF13" i="62"/>
  <c r="AE13" i="62"/>
  <c r="AD13" i="62"/>
  <c r="AC13" i="62"/>
  <c r="AB13" i="62"/>
  <c r="AA13" i="62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H13" i="62"/>
  <c r="G13" i="62"/>
  <c r="F13" i="62"/>
  <c r="E13" i="62"/>
  <c r="D13" i="62"/>
  <c r="C13" i="62"/>
  <c r="B13" i="62"/>
  <c r="AF12" i="62"/>
  <c r="AE12" i="62"/>
  <c r="AD12" i="62"/>
  <c r="AC12" i="62"/>
  <c r="AB12" i="62"/>
  <c r="AA12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H12" i="62"/>
  <c r="G12" i="62"/>
  <c r="F12" i="62"/>
  <c r="E12" i="62"/>
  <c r="D12" i="62"/>
  <c r="C12" i="62"/>
  <c r="B12" i="62"/>
  <c r="AF11" i="62"/>
  <c r="AE11" i="62"/>
  <c r="AD11" i="62"/>
  <c r="AC11" i="62"/>
  <c r="AB11" i="62"/>
  <c r="AA11" i="62"/>
  <c r="Z11" i="62"/>
  <c r="Y11" i="62"/>
  <c r="X11" i="62"/>
  <c r="W11" i="62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H11" i="62"/>
  <c r="G11" i="62"/>
  <c r="F11" i="62"/>
  <c r="E11" i="62"/>
  <c r="D11" i="62"/>
  <c r="C11" i="62"/>
  <c r="B11" i="62"/>
  <c r="AF10" i="62"/>
  <c r="AE10" i="62"/>
  <c r="AD10" i="62"/>
  <c r="AC10" i="62"/>
  <c r="AB10" i="62"/>
  <c r="AA10" i="62"/>
  <c r="Z10" i="62"/>
  <c r="Y10" i="62"/>
  <c r="X10" i="62"/>
  <c r="W10" i="62"/>
  <c r="V10" i="62"/>
  <c r="U10" i="62"/>
  <c r="T10" i="62"/>
  <c r="S10" i="62"/>
  <c r="R10" i="62"/>
  <c r="Q10" i="62"/>
  <c r="P10" i="62"/>
  <c r="O10" i="62"/>
  <c r="N10" i="62"/>
  <c r="M10" i="62"/>
  <c r="L10" i="62"/>
  <c r="K10" i="62"/>
  <c r="J10" i="62"/>
  <c r="I10" i="62"/>
  <c r="H10" i="62"/>
  <c r="G10" i="62"/>
  <c r="F10" i="62"/>
  <c r="E10" i="62"/>
  <c r="D10" i="62"/>
  <c r="C10" i="62"/>
  <c r="B10" i="62"/>
  <c r="AF9" i="62"/>
  <c r="AE9" i="62"/>
  <c r="AD9" i="62"/>
  <c r="AC9" i="62"/>
  <c r="AB9" i="62"/>
  <c r="AA9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G9" i="62"/>
  <c r="F9" i="62"/>
  <c r="E9" i="62"/>
  <c r="D9" i="62"/>
  <c r="C9" i="62"/>
  <c r="B9" i="62"/>
  <c r="AF8" i="62"/>
  <c r="AE8" i="62"/>
  <c r="AD8" i="62"/>
  <c r="AC8" i="62"/>
  <c r="AB8" i="62"/>
  <c r="AA8" i="62"/>
  <c r="Z8" i="62"/>
  <c r="Y8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H8" i="62"/>
  <c r="G8" i="62"/>
  <c r="F8" i="62"/>
  <c r="E8" i="62"/>
  <c r="D8" i="62"/>
  <c r="C8" i="62"/>
  <c r="B8" i="62"/>
  <c r="AF7" i="62"/>
  <c r="AE7" i="62"/>
  <c r="AD7" i="62"/>
  <c r="AC7" i="62"/>
  <c r="AB7" i="62"/>
  <c r="AA7" i="62"/>
  <c r="Z7" i="62"/>
  <c r="Y7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H7" i="62"/>
  <c r="G7" i="62"/>
  <c r="F7" i="62"/>
  <c r="E7" i="62"/>
  <c r="D7" i="62"/>
  <c r="C7" i="62"/>
  <c r="B7" i="62"/>
  <c r="AF6" i="62"/>
  <c r="AE6" i="62"/>
  <c r="AD6" i="62"/>
  <c r="AC6" i="62"/>
  <c r="AB6" i="62"/>
  <c r="AA6" i="62"/>
  <c r="Z6" i="62"/>
  <c r="Y6" i="62"/>
  <c r="X6" i="62"/>
  <c r="W6" i="62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H6" i="62"/>
  <c r="G6" i="62"/>
  <c r="F6" i="62"/>
  <c r="E6" i="62"/>
  <c r="D6" i="62"/>
  <c r="C6" i="62"/>
  <c r="B6" i="62"/>
  <c r="AF5" i="62"/>
  <c r="AE5" i="62"/>
  <c r="AD5" i="62"/>
  <c r="AC5" i="62"/>
  <c r="AB5" i="62"/>
  <c r="AA5" i="62"/>
  <c r="Z5" i="62"/>
  <c r="Y5" i="62"/>
  <c r="X5" i="62"/>
  <c r="W5" i="62"/>
  <c r="V5" i="62"/>
  <c r="U5" i="62"/>
  <c r="T5" i="62"/>
  <c r="S5" i="62"/>
  <c r="R5" i="62"/>
  <c r="Q5" i="62"/>
  <c r="P5" i="62"/>
  <c r="O5" i="62"/>
  <c r="N5" i="62"/>
  <c r="L5" i="62"/>
  <c r="K5" i="62"/>
  <c r="J5" i="62"/>
  <c r="I5" i="62"/>
  <c r="H5" i="62"/>
  <c r="G5" i="62"/>
  <c r="F5" i="62"/>
  <c r="E5" i="62"/>
  <c r="D5" i="62"/>
  <c r="AG3" i="62" s="1"/>
  <c r="C5" i="62"/>
  <c r="B5" i="62"/>
  <c r="AF4" i="62"/>
  <c r="AE4" i="62"/>
  <c r="AD4" i="62"/>
  <c r="AC4" i="62"/>
  <c r="AB4" i="62"/>
  <c r="AA4" i="62"/>
  <c r="Z4" i="62"/>
  <c r="Y4" i="62"/>
  <c r="X4" i="62"/>
  <c r="W4" i="62"/>
  <c r="V4" i="62"/>
  <c r="U4" i="62"/>
  <c r="T4" i="62"/>
  <c r="S4" i="62"/>
  <c r="R4" i="62"/>
  <c r="Q4" i="62"/>
  <c r="P4" i="62"/>
  <c r="O4" i="62"/>
  <c r="N4" i="62"/>
  <c r="M4" i="62"/>
  <c r="L4" i="62"/>
  <c r="K4" i="62"/>
  <c r="J4" i="62"/>
  <c r="I4" i="62"/>
  <c r="H4" i="62"/>
  <c r="G4" i="62"/>
  <c r="F4" i="62"/>
  <c r="E4" i="62"/>
  <c r="D4" i="62"/>
  <c r="C4" i="62"/>
  <c r="B4" i="62"/>
  <c r="AF3" i="62"/>
  <c r="AE3" i="62"/>
  <c r="AD3" i="62"/>
  <c r="AC3" i="62"/>
  <c r="AB3" i="62"/>
  <c r="AA3" i="62"/>
  <c r="Z3" i="62"/>
  <c r="Y3" i="62"/>
  <c r="X3" i="62"/>
  <c r="W3" i="62"/>
  <c r="V3" i="62"/>
  <c r="U3" i="62"/>
  <c r="T3" i="62"/>
  <c r="S3" i="62"/>
  <c r="R3" i="62"/>
  <c r="Q3" i="62"/>
  <c r="P3" i="62"/>
  <c r="O3" i="62"/>
  <c r="N3" i="62"/>
  <c r="M3" i="62"/>
  <c r="L3" i="62"/>
  <c r="K3" i="62"/>
  <c r="J3" i="62"/>
  <c r="I3" i="62"/>
  <c r="H3" i="62"/>
  <c r="G3" i="62"/>
  <c r="F3" i="62"/>
  <c r="E3" i="62"/>
  <c r="D3" i="62"/>
  <c r="C3" i="62"/>
  <c r="B3" i="62"/>
  <c r="AF87" i="61"/>
  <c r="AE87" i="61"/>
  <c r="AD87" i="61"/>
  <c r="AC87" i="61"/>
  <c r="AB87" i="61"/>
  <c r="AA87" i="61"/>
  <c r="Z87" i="61"/>
  <c r="Y87" i="61"/>
  <c r="X87" i="61"/>
  <c r="W87" i="61"/>
  <c r="V87" i="61"/>
  <c r="U87" i="61"/>
  <c r="T87" i="61"/>
  <c r="S87" i="61"/>
  <c r="R87" i="61"/>
  <c r="Q87" i="61"/>
  <c r="P87" i="61"/>
  <c r="O87" i="61"/>
  <c r="N87" i="61"/>
  <c r="M87" i="61"/>
  <c r="L87" i="61"/>
  <c r="K87" i="61"/>
  <c r="J87" i="61"/>
  <c r="I87" i="61"/>
  <c r="H87" i="61"/>
  <c r="G87" i="61"/>
  <c r="F87" i="61"/>
  <c r="E87" i="61"/>
  <c r="D87" i="61"/>
  <c r="C87" i="61"/>
  <c r="B87" i="61"/>
  <c r="AF86" i="61"/>
  <c r="AE86" i="61"/>
  <c r="AD86" i="61"/>
  <c r="AC86" i="61"/>
  <c r="AB86" i="61"/>
  <c r="AA86" i="61"/>
  <c r="Z86" i="61"/>
  <c r="Y86" i="61"/>
  <c r="X86" i="61"/>
  <c r="W86" i="61"/>
  <c r="V86" i="61"/>
  <c r="U86" i="61"/>
  <c r="T86" i="61"/>
  <c r="S86" i="61"/>
  <c r="R86" i="61"/>
  <c r="Q86" i="61"/>
  <c r="P86" i="61"/>
  <c r="O86" i="61"/>
  <c r="N86" i="61"/>
  <c r="M86" i="61"/>
  <c r="L86" i="61"/>
  <c r="K86" i="61"/>
  <c r="J86" i="61"/>
  <c r="I86" i="61"/>
  <c r="H86" i="61"/>
  <c r="G86" i="61"/>
  <c r="F86" i="61"/>
  <c r="E86" i="61"/>
  <c r="D86" i="61"/>
  <c r="C86" i="61"/>
  <c r="B86" i="61"/>
  <c r="AF85" i="61"/>
  <c r="AE85" i="61"/>
  <c r="AD85" i="61"/>
  <c r="AC85" i="61"/>
  <c r="AB85" i="61"/>
  <c r="AA85" i="61"/>
  <c r="Z85" i="61"/>
  <c r="Y85" i="61"/>
  <c r="X85" i="61"/>
  <c r="W85" i="61"/>
  <c r="V85" i="61"/>
  <c r="U85" i="61"/>
  <c r="T85" i="61"/>
  <c r="S85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E85" i="61"/>
  <c r="D85" i="61"/>
  <c r="C85" i="61"/>
  <c r="B85" i="61"/>
  <c r="AF84" i="61"/>
  <c r="AE84" i="61"/>
  <c r="AD84" i="61"/>
  <c r="AC84" i="61"/>
  <c r="AB84" i="61"/>
  <c r="AA84" i="61"/>
  <c r="Z84" i="61"/>
  <c r="Y84" i="61"/>
  <c r="X84" i="61"/>
  <c r="W84" i="61"/>
  <c r="V84" i="61"/>
  <c r="U84" i="61"/>
  <c r="T84" i="61"/>
  <c r="S84" i="61"/>
  <c r="R84" i="61"/>
  <c r="Q84" i="61"/>
  <c r="P84" i="61"/>
  <c r="O84" i="61"/>
  <c r="N84" i="61"/>
  <c r="M84" i="61"/>
  <c r="L84" i="61"/>
  <c r="K84" i="61"/>
  <c r="J84" i="61"/>
  <c r="I84" i="61"/>
  <c r="H84" i="61"/>
  <c r="G84" i="61"/>
  <c r="F84" i="61"/>
  <c r="E84" i="61"/>
  <c r="D84" i="61"/>
  <c r="C84" i="61"/>
  <c r="B84" i="61"/>
  <c r="AF83" i="61"/>
  <c r="AE83" i="61"/>
  <c r="AD83" i="61"/>
  <c r="AC83" i="61"/>
  <c r="AB83" i="61"/>
  <c r="AA83" i="61"/>
  <c r="Z83" i="61"/>
  <c r="Y83" i="61"/>
  <c r="X83" i="61"/>
  <c r="W83" i="61"/>
  <c r="V83" i="61"/>
  <c r="U83" i="61"/>
  <c r="T83" i="61"/>
  <c r="S83" i="61"/>
  <c r="R83" i="61"/>
  <c r="Q83" i="61"/>
  <c r="P83" i="61"/>
  <c r="O83" i="61"/>
  <c r="N83" i="61"/>
  <c r="M83" i="61"/>
  <c r="L83" i="61"/>
  <c r="K83" i="61"/>
  <c r="J83" i="61"/>
  <c r="I83" i="61"/>
  <c r="H83" i="61"/>
  <c r="G83" i="61"/>
  <c r="F83" i="61"/>
  <c r="E83" i="61"/>
  <c r="D83" i="61"/>
  <c r="C83" i="61"/>
  <c r="B83" i="61"/>
  <c r="AF82" i="61"/>
  <c r="AE82" i="61"/>
  <c r="AD82" i="61"/>
  <c r="AC82" i="61"/>
  <c r="AB82" i="61"/>
  <c r="AA82" i="61"/>
  <c r="Z82" i="61"/>
  <c r="Y82" i="61"/>
  <c r="X82" i="61"/>
  <c r="W82" i="61"/>
  <c r="V82" i="61"/>
  <c r="U82" i="61"/>
  <c r="T82" i="61"/>
  <c r="S82" i="61"/>
  <c r="R82" i="61"/>
  <c r="Q82" i="61"/>
  <c r="P82" i="61"/>
  <c r="O82" i="61"/>
  <c r="N82" i="61"/>
  <c r="M82" i="61"/>
  <c r="L82" i="61"/>
  <c r="K82" i="61"/>
  <c r="J82" i="61"/>
  <c r="I82" i="61"/>
  <c r="H82" i="61"/>
  <c r="G82" i="61"/>
  <c r="F82" i="61"/>
  <c r="E82" i="61"/>
  <c r="D82" i="61"/>
  <c r="C82" i="61"/>
  <c r="B82" i="61"/>
  <c r="AF81" i="61"/>
  <c r="AE81" i="61"/>
  <c r="AD81" i="61"/>
  <c r="AC81" i="61"/>
  <c r="AB81" i="61"/>
  <c r="AA81" i="61"/>
  <c r="Z81" i="61"/>
  <c r="Y81" i="61"/>
  <c r="X81" i="61"/>
  <c r="W81" i="61"/>
  <c r="V81" i="61"/>
  <c r="U81" i="61"/>
  <c r="T81" i="61"/>
  <c r="S81" i="61"/>
  <c r="R81" i="61"/>
  <c r="Q81" i="61"/>
  <c r="P81" i="61"/>
  <c r="O81" i="61"/>
  <c r="N81" i="61"/>
  <c r="M81" i="61"/>
  <c r="L81" i="61"/>
  <c r="K81" i="61"/>
  <c r="J81" i="61"/>
  <c r="I81" i="61"/>
  <c r="H81" i="61"/>
  <c r="G81" i="61"/>
  <c r="F81" i="61"/>
  <c r="E81" i="61"/>
  <c r="D81" i="61"/>
  <c r="C81" i="61"/>
  <c r="B81" i="61"/>
  <c r="AF80" i="61"/>
  <c r="AE80" i="61"/>
  <c r="AD80" i="61"/>
  <c r="AC80" i="61"/>
  <c r="AB80" i="61"/>
  <c r="AA80" i="61"/>
  <c r="Z80" i="61"/>
  <c r="Y80" i="61"/>
  <c r="X80" i="61"/>
  <c r="W80" i="61"/>
  <c r="V80" i="61"/>
  <c r="U80" i="61"/>
  <c r="T80" i="61"/>
  <c r="S80" i="61"/>
  <c r="R80" i="61"/>
  <c r="Q80" i="61"/>
  <c r="P80" i="61"/>
  <c r="O80" i="61"/>
  <c r="N80" i="61"/>
  <c r="M80" i="61"/>
  <c r="L80" i="61"/>
  <c r="K80" i="61"/>
  <c r="J80" i="61"/>
  <c r="I80" i="61"/>
  <c r="H80" i="61"/>
  <c r="G80" i="61"/>
  <c r="F80" i="61"/>
  <c r="E80" i="61"/>
  <c r="D80" i="61"/>
  <c r="C80" i="61"/>
  <c r="B80" i="61"/>
  <c r="AF79" i="61"/>
  <c r="AE79" i="61"/>
  <c r="AD79" i="61"/>
  <c r="AC79" i="61"/>
  <c r="AB79" i="61"/>
  <c r="AA79" i="61"/>
  <c r="Z79" i="61"/>
  <c r="Y79" i="61"/>
  <c r="X79" i="61"/>
  <c r="W79" i="61"/>
  <c r="V79" i="61"/>
  <c r="U79" i="61"/>
  <c r="T79" i="61"/>
  <c r="S79" i="61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E79" i="61"/>
  <c r="D79" i="61"/>
  <c r="C79" i="61"/>
  <c r="B79" i="61"/>
  <c r="AF78" i="61"/>
  <c r="AE78" i="61"/>
  <c r="AD78" i="61"/>
  <c r="AC78" i="61"/>
  <c r="AB78" i="61"/>
  <c r="AA78" i="61"/>
  <c r="Z78" i="61"/>
  <c r="Y78" i="61"/>
  <c r="X78" i="61"/>
  <c r="W78" i="61"/>
  <c r="V78" i="61"/>
  <c r="U78" i="61"/>
  <c r="T78" i="61"/>
  <c r="S78" i="61"/>
  <c r="R78" i="61"/>
  <c r="Q78" i="61"/>
  <c r="P78" i="61"/>
  <c r="O78" i="61"/>
  <c r="N78" i="61"/>
  <c r="M78" i="61"/>
  <c r="L78" i="61"/>
  <c r="K78" i="61"/>
  <c r="J78" i="61"/>
  <c r="I78" i="61"/>
  <c r="H78" i="61"/>
  <c r="G78" i="61"/>
  <c r="F78" i="61"/>
  <c r="E78" i="61"/>
  <c r="D78" i="61"/>
  <c r="C78" i="61"/>
  <c r="B78" i="61"/>
  <c r="AF77" i="61"/>
  <c r="AE77" i="61"/>
  <c r="AD77" i="61"/>
  <c r="AC77" i="61"/>
  <c r="AB77" i="61"/>
  <c r="AA77" i="61"/>
  <c r="Z77" i="61"/>
  <c r="Y77" i="61"/>
  <c r="X77" i="61"/>
  <c r="W77" i="61"/>
  <c r="V77" i="61"/>
  <c r="U77" i="61"/>
  <c r="T77" i="61"/>
  <c r="S77" i="61"/>
  <c r="R77" i="61"/>
  <c r="Q77" i="61"/>
  <c r="P77" i="61"/>
  <c r="O77" i="61"/>
  <c r="N77" i="61"/>
  <c r="M77" i="61"/>
  <c r="L77" i="61"/>
  <c r="K77" i="61"/>
  <c r="J77" i="61"/>
  <c r="I77" i="61"/>
  <c r="H77" i="61"/>
  <c r="G77" i="61"/>
  <c r="F77" i="61"/>
  <c r="E77" i="61"/>
  <c r="D77" i="61"/>
  <c r="C77" i="61"/>
  <c r="B77" i="61"/>
  <c r="AF76" i="61"/>
  <c r="AE76" i="61"/>
  <c r="AD76" i="61"/>
  <c r="AC76" i="61"/>
  <c r="AB76" i="61"/>
  <c r="AA76" i="61"/>
  <c r="Z76" i="61"/>
  <c r="Y76" i="61"/>
  <c r="X76" i="61"/>
  <c r="W76" i="61"/>
  <c r="V76" i="61"/>
  <c r="U76" i="61"/>
  <c r="T76" i="61"/>
  <c r="S76" i="61"/>
  <c r="R76" i="61"/>
  <c r="Q76" i="61"/>
  <c r="P76" i="61"/>
  <c r="O76" i="61"/>
  <c r="N76" i="61"/>
  <c r="M76" i="61"/>
  <c r="L76" i="61"/>
  <c r="K76" i="61"/>
  <c r="J76" i="61"/>
  <c r="I76" i="61"/>
  <c r="H76" i="61"/>
  <c r="G76" i="61"/>
  <c r="F76" i="61"/>
  <c r="E76" i="61"/>
  <c r="D76" i="61"/>
  <c r="C76" i="61"/>
  <c r="B76" i="61"/>
  <c r="AF75" i="61"/>
  <c r="AE75" i="61"/>
  <c r="AD75" i="61"/>
  <c r="AC75" i="61"/>
  <c r="AB75" i="61"/>
  <c r="AA75" i="61"/>
  <c r="Z75" i="61"/>
  <c r="Y75" i="61"/>
  <c r="X75" i="61"/>
  <c r="W75" i="61"/>
  <c r="V75" i="61"/>
  <c r="U75" i="61"/>
  <c r="T75" i="61"/>
  <c r="S75" i="61"/>
  <c r="R75" i="61"/>
  <c r="Q75" i="61"/>
  <c r="P75" i="61"/>
  <c r="O75" i="61"/>
  <c r="N75" i="61"/>
  <c r="M75" i="61"/>
  <c r="L75" i="61"/>
  <c r="K75" i="61"/>
  <c r="J75" i="61"/>
  <c r="I75" i="61"/>
  <c r="H75" i="61"/>
  <c r="G75" i="61"/>
  <c r="F75" i="61"/>
  <c r="E75" i="61"/>
  <c r="D75" i="61"/>
  <c r="C75" i="61"/>
  <c r="B75" i="61"/>
  <c r="AF74" i="61"/>
  <c r="AE74" i="61"/>
  <c r="AD74" i="61"/>
  <c r="AC74" i="61"/>
  <c r="AB74" i="61"/>
  <c r="AA74" i="61"/>
  <c r="Z74" i="61"/>
  <c r="Y74" i="61"/>
  <c r="X74" i="61"/>
  <c r="W74" i="61"/>
  <c r="V74" i="61"/>
  <c r="U74" i="61"/>
  <c r="T74" i="61"/>
  <c r="S74" i="61"/>
  <c r="R74" i="61"/>
  <c r="Q74" i="61"/>
  <c r="P74" i="61"/>
  <c r="O74" i="61"/>
  <c r="N74" i="61"/>
  <c r="M74" i="61"/>
  <c r="L74" i="61"/>
  <c r="K74" i="61"/>
  <c r="J74" i="61"/>
  <c r="I74" i="61"/>
  <c r="H74" i="61"/>
  <c r="G74" i="61"/>
  <c r="AG72" i="61" s="1"/>
  <c r="F74" i="61"/>
  <c r="E74" i="61"/>
  <c r="D74" i="61"/>
  <c r="C74" i="61"/>
  <c r="B74" i="61"/>
  <c r="AF73" i="61"/>
  <c r="AE73" i="61"/>
  <c r="AD73" i="61"/>
  <c r="AC73" i="61"/>
  <c r="AB73" i="61"/>
  <c r="AA73" i="61"/>
  <c r="Z73" i="61"/>
  <c r="Y73" i="61"/>
  <c r="X73" i="61"/>
  <c r="W73" i="61"/>
  <c r="V73" i="61"/>
  <c r="U73" i="61"/>
  <c r="T73" i="61"/>
  <c r="S73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E73" i="61"/>
  <c r="D73" i="61"/>
  <c r="C73" i="61"/>
  <c r="B73" i="61"/>
  <c r="AF72" i="61"/>
  <c r="AE72" i="61"/>
  <c r="AD72" i="61"/>
  <c r="AC72" i="61"/>
  <c r="AB72" i="61"/>
  <c r="AA72" i="61"/>
  <c r="Z72" i="61"/>
  <c r="Y72" i="61"/>
  <c r="X72" i="61"/>
  <c r="W72" i="61"/>
  <c r="V72" i="61"/>
  <c r="U72" i="61"/>
  <c r="T72" i="61"/>
  <c r="S72" i="61"/>
  <c r="R72" i="61"/>
  <c r="Q72" i="61"/>
  <c r="P72" i="61"/>
  <c r="O72" i="61"/>
  <c r="N72" i="61"/>
  <c r="M72" i="61"/>
  <c r="L72" i="61"/>
  <c r="K72" i="61"/>
  <c r="J72" i="61"/>
  <c r="I72" i="61"/>
  <c r="H72" i="61"/>
  <c r="G72" i="61"/>
  <c r="F72" i="61"/>
  <c r="E72" i="61"/>
  <c r="D72" i="61"/>
  <c r="C72" i="61"/>
  <c r="B72" i="61"/>
  <c r="AF69" i="61"/>
  <c r="AE69" i="61"/>
  <c r="AD69" i="61"/>
  <c r="AC69" i="61"/>
  <c r="AB69" i="61"/>
  <c r="AA69" i="61"/>
  <c r="Z69" i="61"/>
  <c r="Y69" i="61"/>
  <c r="X69" i="61"/>
  <c r="W69" i="61"/>
  <c r="V69" i="61"/>
  <c r="U69" i="61"/>
  <c r="T69" i="61"/>
  <c r="S69" i="61"/>
  <c r="R69" i="61"/>
  <c r="Q69" i="61"/>
  <c r="P69" i="61"/>
  <c r="O69" i="61"/>
  <c r="N69" i="61"/>
  <c r="M69" i="61"/>
  <c r="L69" i="61"/>
  <c r="K69" i="61"/>
  <c r="J69" i="61"/>
  <c r="I69" i="61"/>
  <c r="H69" i="61"/>
  <c r="G69" i="61"/>
  <c r="F69" i="61"/>
  <c r="E69" i="61"/>
  <c r="D69" i="61"/>
  <c r="C69" i="61"/>
  <c r="B69" i="61"/>
  <c r="AF68" i="61"/>
  <c r="AE68" i="61"/>
  <c r="AD68" i="61"/>
  <c r="AC68" i="61"/>
  <c r="AB68" i="61"/>
  <c r="AA68" i="61"/>
  <c r="Z68" i="61"/>
  <c r="Y68" i="61"/>
  <c r="X68" i="61"/>
  <c r="W68" i="61"/>
  <c r="V68" i="61"/>
  <c r="U68" i="61"/>
  <c r="T68" i="61"/>
  <c r="S68" i="61"/>
  <c r="R68" i="61"/>
  <c r="Q68" i="61"/>
  <c r="P68" i="61"/>
  <c r="O68" i="61"/>
  <c r="N68" i="61"/>
  <c r="M68" i="61"/>
  <c r="L68" i="61"/>
  <c r="K68" i="61"/>
  <c r="J68" i="61"/>
  <c r="I68" i="61"/>
  <c r="H68" i="61"/>
  <c r="G68" i="61"/>
  <c r="F68" i="61"/>
  <c r="E68" i="61"/>
  <c r="D68" i="61"/>
  <c r="C68" i="61"/>
  <c r="B68" i="61"/>
  <c r="AF67" i="61"/>
  <c r="AE67" i="61"/>
  <c r="AD67" i="61"/>
  <c r="AC67" i="61"/>
  <c r="AB67" i="61"/>
  <c r="AA67" i="61"/>
  <c r="Z67" i="61"/>
  <c r="Y67" i="61"/>
  <c r="X67" i="61"/>
  <c r="W67" i="61"/>
  <c r="V67" i="61"/>
  <c r="U67" i="61"/>
  <c r="T67" i="61"/>
  <c r="S67" i="61"/>
  <c r="R67" i="61"/>
  <c r="Q67" i="61"/>
  <c r="P67" i="61"/>
  <c r="O67" i="61"/>
  <c r="N67" i="61"/>
  <c r="M67" i="61"/>
  <c r="L67" i="61"/>
  <c r="K67" i="61"/>
  <c r="J67" i="61"/>
  <c r="I67" i="61"/>
  <c r="H67" i="61"/>
  <c r="G67" i="61"/>
  <c r="F67" i="61"/>
  <c r="E67" i="61"/>
  <c r="D67" i="61"/>
  <c r="C67" i="61"/>
  <c r="B67" i="61"/>
  <c r="AF66" i="61"/>
  <c r="AE66" i="61"/>
  <c r="AD66" i="61"/>
  <c r="AC66" i="61"/>
  <c r="AB66" i="61"/>
  <c r="AA66" i="61"/>
  <c r="Z66" i="61"/>
  <c r="Y66" i="61"/>
  <c r="X66" i="61"/>
  <c r="W66" i="61"/>
  <c r="V66" i="61"/>
  <c r="U66" i="61"/>
  <c r="T66" i="61"/>
  <c r="S66" i="61"/>
  <c r="R66" i="61"/>
  <c r="Q66" i="61"/>
  <c r="P66" i="61"/>
  <c r="O66" i="61"/>
  <c r="N66" i="61"/>
  <c r="M66" i="61"/>
  <c r="L66" i="61"/>
  <c r="K66" i="61"/>
  <c r="J66" i="61"/>
  <c r="I66" i="61"/>
  <c r="H66" i="61"/>
  <c r="G66" i="61"/>
  <c r="F66" i="61"/>
  <c r="E66" i="61"/>
  <c r="D66" i="61"/>
  <c r="C66" i="61"/>
  <c r="B66" i="61"/>
  <c r="AF65" i="61"/>
  <c r="AE65" i="61"/>
  <c r="AD65" i="61"/>
  <c r="AC65" i="61"/>
  <c r="AB65" i="61"/>
  <c r="AA65" i="61"/>
  <c r="Z65" i="61"/>
  <c r="Y65" i="61"/>
  <c r="X65" i="61"/>
  <c r="W65" i="61"/>
  <c r="V65" i="61"/>
  <c r="U65" i="61"/>
  <c r="T65" i="61"/>
  <c r="S65" i="61"/>
  <c r="R65" i="61"/>
  <c r="Q65" i="61"/>
  <c r="P65" i="61"/>
  <c r="O65" i="61"/>
  <c r="N65" i="61"/>
  <c r="M65" i="61"/>
  <c r="L65" i="61"/>
  <c r="K65" i="61"/>
  <c r="J65" i="61"/>
  <c r="I65" i="61"/>
  <c r="H65" i="61"/>
  <c r="G65" i="61"/>
  <c r="F65" i="61"/>
  <c r="E65" i="61"/>
  <c r="D65" i="61"/>
  <c r="C65" i="61"/>
  <c r="B65" i="61"/>
  <c r="AF64" i="61"/>
  <c r="AE64" i="61"/>
  <c r="AD64" i="61"/>
  <c r="AC64" i="61"/>
  <c r="AB64" i="61"/>
  <c r="AA64" i="61"/>
  <c r="Z64" i="61"/>
  <c r="Y64" i="61"/>
  <c r="X64" i="61"/>
  <c r="W64" i="61"/>
  <c r="V64" i="61"/>
  <c r="U64" i="61"/>
  <c r="T64" i="61"/>
  <c r="S64" i="61"/>
  <c r="R64" i="61"/>
  <c r="Q64" i="61"/>
  <c r="P64" i="61"/>
  <c r="O64" i="61"/>
  <c r="N64" i="61"/>
  <c r="M64" i="61"/>
  <c r="L64" i="61"/>
  <c r="K64" i="61"/>
  <c r="J64" i="61"/>
  <c r="I64" i="61"/>
  <c r="H64" i="61"/>
  <c r="G64" i="61"/>
  <c r="F64" i="61"/>
  <c r="E64" i="61"/>
  <c r="D64" i="61"/>
  <c r="C64" i="61"/>
  <c r="B64" i="61"/>
  <c r="AF63" i="61"/>
  <c r="AE63" i="61"/>
  <c r="AD63" i="61"/>
  <c r="AC63" i="61"/>
  <c r="AB63" i="61"/>
  <c r="AA63" i="61"/>
  <c r="Z63" i="61"/>
  <c r="Y63" i="61"/>
  <c r="X63" i="61"/>
  <c r="W63" i="61"/>
  <c r="V63" i="61"/>
  <c r="U63" i="61"/>
  <c r="T63" i="61"/>
  <c r="S63" i="61"/>
  <c r="R63" i="61"/>
  <c r="Q63" i="61"/>
  <c r="P63" i="61"/>
  <c r="O63" i="61"/>
  <c r="N63" i="61"/>
  <c r="M63" i="61"/>
  <c r="L63" i="61"/>
  <c r="K63" i="61"/>
  <c r="J63" i="61"/>
  <c r="I63" i="61"/>
  <c r="H63" i="61"/>
  <c r="G63" i="61"/>
  <c r="F63" i="61"/>
  <c r="E63" i="61"/>
  <c r="D63" i="61"/>
  <c r="C63" i="61"/>
  <c r="B63" i="61"/>
  <c r="AF62" i="61"/>
  <c r="AE62" i="61"/>
  <c r="AD62" i="61"/>
  <c r="AC62" i="61"/>
  <c r="AB62" i="61"/>
  <c r="AA62" i="61"/>
  <c r="Z62" i="61"/>
  <c r="Y62" i="61"/>
  <c r="X62" i="61"/>
  <c r="W62" i="61"/>
  <c r="V62" i="61"/>
  <c r="U62" i="61"/>
  <c r="T62" i="61"/>
  <c r="S62" i="61"/>
  <c r="R62" i="61"/>
  <c r="Q62" i="61"/>
  <c r="P62" i="61"/>
  <c r="O62" i="61"/>
  <c r="N62" i="61"/>
  <c r="M62" i="61"/>
  <c r="L62" i="61"/>
  <c r="K62" i="61"/>
  <c r="J62" i="61"/>
  <c r="I62" i="61"/>
  <c r="H62" i="61"/>
  <c r="G62" i="61"/>
  <c r="F62" i="61"/>
  <c r="E62" i="61"/>
  <c r="D62" i="61"/>
  <c r="C62" i="61"/>
  <c r="B62" i="61"/>
  <c r="AF61" i="61"/>
  <c r="AE61" i="61"/>
  <c r="AD61" i="61"/>
  <c r="AC61" i="61"/>
  <c r="AB61" i="61"/>
  <c r="AA61" i="61"/>
  <c r="Z61" i="61"/>
  <c r="Y61" i="61"/>
  <c r="X61" i="61"/>
  <c r="W61" i="61"/>
  <c r="V61" i="61"/>
  <c r="U61" i="61"/>
  <c r="T61" i="61"/>
  <c r="S61" i="61"/>
  <c r="R61" i="61"/>
  <c r="Q61" i="61"/>
  <c r="P61" i="61"/>
  <c r="O61" i="61"/>
  <c r="N61" i="61"/>
  <c r="M61" i="61"/>
  <c r="L61" i="61"/>
  <c r="K61" i="61"/>
  <c r="J61" i="61"/>
  <c r="I61" i="61"/>
  <c r="H61" i="61"/>
  <c r="G61" i="61"/>
  <c r="F61" i="61"/>
  <c r="E61" i="61"/>
  <c r="D61" i="61"/>
  <c r="C61" i="61"/>
  <c r="B61" i="61"/>
  <c r="AF60" i="61"/>
  <c r="AE60" i="61"/>
  <c r="AD60" i="61"/>
  <c r="AC60" i="61"/>
  <c r="AB60" i="61"/>
  <c r="AA60" i="61"/>
  <c r="Z60" i="61"/>
  <c r="Y60" i="61"/>
  <c r="X60" i="61"/>
  <c r="W60" i="61"/>
  <c r="V60" i="61"/>
  <c r="U60" i="61"/>
  <c r="T60" i="61"/>
  <c r="S60" i="61"/>
  <c r="R60" i="61"/>
  <c r="Q60" i="61"/>
  <c r="P60" i="61"/>
  <c r="O60" i="61"/>
  <c r="N60" i="61"/>
  <c r="M60" i="61"/>
  <c r="L60" i="61"/>
  <c r="K60" i="61"/>
  <c r="J60" i="61"/>
  <c r="I60" i="61"/>
  <c r="H60" i="61"/>
  <c r="G60" i="61"/>
  <c r="F60" i="61"/>
  <c r="E60" i="61"/>
  <c r="D60" i="61"/>
  <c r="C60" i="61"/>
  <c r="B60" i="61"/>
  <c r="AF59" i="61"/>
  <c r="AE59" i="61"/>
  <c r="AD59" i="61"/>
  <c r="AC59" i="61"/>
  <c r="AB59" i="61"/>
  <c r="AA59" i="61"/>
  <c r="Z59" i="61"/>
  <c r="Y59" i="61"/>
  <c r="X59" i="61"/>
  <c r="W59" i="61"/>
  <c r="V59" i="61"/>
  <c r="U59" i="61"/>
  <c r="T59" i="61"/>
  <c r="S59" i="61"/>
  <c r="R59" i="61"/>
  <c r="Q59" i="61"/>
  <c r="P59" i="61"/>
  <c r="O59" i="61"/>
  <c r="N59" i="61"/>
  <c r="M59" i="61"/>
  <c r="L59" i="61"/>
  <c r="K59" i="61"/>
  <c r="J59" i="61"/>
  <c r="I59" i="61"/>
  <c r="H59" i="61"/>
  <c r="G59" i="61"/>
  <c r="F59" i="61"/>
  <c r="E59" i="61"/>
  <c r="D59" i="61"/>
  <c r="C59" i="61"/>
  <c r="B59" i="61"/>
  <c r="AF58" i="61"/>
  <c r="AE58" i="61"/>
  <c r="AD58" i="61"/>
  <c r="AC58" i="61"/>
  <c r="AB58" i="61"/>
  <c r="AA58" i="61"/>
  <c r="Z58" i="61"/>
  <c r="Y58" i="61"/>
  <c r="X58" i="61"/>
  <c r="W58" i="61"/>
  <c r="V58" i="61"/>
  <c r="U58" i="61"/>
  <c r="T58" i="61"/>
  <c r="S58" i="61"/>
  <c r="R58" i="61"/>
  <c r="Q58" i="61"/>
  <c r="P58" i="61"/>
  <c r="O58" i="61"/>
  <c r="N58" i="61"/>
  <c r="M58" i="61"/>
  <c r="L58" i="61"/>
  <c r="K58" i="61"/>
  <c r="J58" i="61"/>
  <c r="I58" i="61"/>
  <c r="H58" i="61"/>
  <c r="G58" i="61"/>
  <c r="F58" i="61"/>
  <c r="E58" i="61"/>
  <c r="D58" i="61"/>
  <c r="C58" i="61"/>
  <c r="B58" i="61"/>
  <c r="AF57" i="61"/>
  <c r="AE57" i="61"/>
  <c r="AD57" i="61"/>
  <c r="AC57" i="61"/>
  <c r="AB57" i="61"/>
  <c r="AA57" i="61"/>
  <c r="Z57" i="61"/>
  <c r="Y57" i="61"/>
  <c r="X57" i="61"/>
  <c r="W57" i="61"/>
  <c r="V57" i="61"/>
  <c r="U57" i="61"/>
  <c r="T57" i="61"/>
  <c r="S57" i="61"/>
  <c r="R57" i="61"/>
  <c r="Q57" i="61"/>
  <c r="P57" i="61"/>
  <c r="O57" i="61"/>
  <c r="N57" i="61"/>
  <c r="M57" i="61"/>
  <c r="L57" i="61"/>
  <c r="K57" i="61"/>
  <c r="J57" i="61"/>
  <c r="I57" i="61"/>
  <c r="H57" i="61"/>
  <c r="G57" i="61"/>
  <c r="F57" i="61"/>
  <c r="E57" i="61"/>
  <c r="D57" i="61"/>
  <c r="C57" i="61"/>
  <c r="B57" i="61"/>
  <c r="AF56" i="61"/>
  <c r="AE56" i="61"/>
  <c r="AD56" i="61"/>
  <c r="AC56" i="61"/>
  <c r="AB56" i="61"/>
  <c r="AA56" i="61"/>
  <c r="Z56" i="61"/>
  <c r="Y56" i="61"/>
  <c r="X56" i="61"/>
  <c r="W56" i="61"/>
  <c r="V56" i="61"/>
  <c r="U56" i="61"/>
  <c r="T56" i="61"/>
  <c r="S56" i="61"/>
  <c r="R56" i="61"/>
  <c r="Q56" i="61"/>
  <c r="P56" i="61"/>
  <c r="O56" i="61"/>
  <c r="N56" i="61"/>
  <c r="M56" i="61"/>
  <c r="L56" i="61"/>
  <c r="K56" i="61"/>
  <c r="J56" i="61"/>
  <c r="I56" i="61"/>
  <c r="H56" i="61"/>
  <c r="G56" i="61"/>
  <c r="F56" i="61"/>
  <c r="E56" i="61"/>
  <c r="D56" i="61"/>
  <c r="C56" i="61"/>
  <c r="AG54" i="61" s="1"/>
  <c r="B56" i="61"/>
  <c r="AF55" i="61"/>
  <c r="AE55" i="61"/>
  <c r="AD55" i="61"/>
  <c r="AC55" i="61"/>
  <c r="AB55" i="61"/>
  <c r="AA55" i="61"/>
  <c r="Z55" i="61"/>
  <c r="Y55" i="61"/>
  <c r="X55" i="61"/>
  <c r="W55" i="61"/>
  <c r="V55" i="61"/>
  <c r="U55" i="61"/>
  <c r="T55" i="61"/>
  <c r="S55" i="61"/>
  <c r="R55" i="61"/>
  <c r="Q55" i="61"/>
  <c r="P55" i="61"/>
  <c r="O55" i="61"/>
  <c r="N55" i="61"/>
  <c r="M55" i="61"/>
  <c r="L55" i="61"/>
  <c r="K55" i="61"/>
  <c r="J55" i="61"/>
  <c r="I55" i="61"/>
  <c r="H55" i="61"/>
  <c r="G55" i="61"/>
  <c r="F55" i="61"/>
  <c r="E55" i="61"/>
  <c r="D55" i="61"/>
  <c r="C55" i="61"/>
  <c r="B55" i="61"/>
  <c r="AF54" i="61"/>
  <c r="AE54" i="61"/>
  <c r="AD54" i="61"/>
  <c r="AC54" i="61"/>
  <c r="AB54" i="61"/>
  <c r="AA54" i="61"/>
  <c r="Z54" i="61"/>
  <c r="Y54" i="61"/>
  <c r="X54" i="61"/>
  <c r="W54" i="61"/>
  <c r="V54" i="61"/>
  <c r="U54" i="61"/>
  <c r="T54" i="61"/>
  <c r="S54" i="61"/>
  <c r="R54" i="61"/>
  <c r="Q54" i="61"/>
  <c r="P54" i="61"/>
  <c r="O54" i="61"/>
  <c r="N54" i="61"/>
  <c r="M54" i="61"/>
  <c r="L54" i="61"/>
  <c r="K54" i="61"/>
  <c r="J54" i="61"/>
  <c r="I54" i="61"/>
  <c r="H54" i="61"/>
  <c r="G54" i="61"/>
  <c r="F54" i="61"/>
  <c r="E54" i="61"/>
  <c r="D54" i="61"/>
  <c r="C54" i="61"/>
  <c r="B54" i="61"/>
  <c r="AF52" i="61"/>
  <c r="AE52" i="61"/>
  <c r="AD52" i="61"/>
  <c r="AC52" i="61"/>
  <c r="AB52" i="61"/>
  <c r="AA52" i="61"/>
  <c r="Z52" i="61"/>
  <c r="Y52" i="61"/>
  <c r="X52" i="61"/>
  <c r="W52" i="61"/>
  <c r="V52" i="61"/>
  <c r="U52" i="61"/>
  <c r="T52" i="61"/>
  <c r="S52" i="61"/>
  <c r="R52" i="61"/>
  <c r="Q52" i="61"/>
  <c r="P52" i="61"/>
  <c r="O52" i="61"/>
  <c r="N52" i="61"/>
  <c r="M52" i="61"/>
  <c r="L52" i="61"/>
  <c r="K52" i="61"/>
  <c r="J52" i="61"/>
  <c r="I52" i="61"/>
  <c r="H52" i="61"/>
  <c r="G52" i="61"/>
  <c r="F52" i="61"/>
  <c r="E52" i="61"/>
  <c r="D52" i="61"/>
  <c r="C52" i="61"/>
  <c r="B52" i="61"/>
  <c r="AF51" i="61"/>
  <c r="AE51" i="61"/>
  <c r="AD51" i="61"/>
  <c r="AC51" i="61"/>
  <c r="AB51" i="61"/>
  <c r="AA51" i="61"/>
  <c r="Z51" i="61"/>
  <c r="Y51" i="61"/>
  <c r="X51" i="61"/>
  <c r="W51" i="61"/>
  <c r="V51" i="61"/>
  <c r="U51" i="61"/>
  <c r="T51" i="61"/>
  <c r="S51" i="61"/>
  <c r="R51" i="61"/>
  <c r="Q51" i="61"/>
  <c r="P51" i="61"/>
  <c r="O51" i="61"/>
  <c r="N51" i="61"/>
  <c r="M51" i="61"/>
  <c r="L51" i="61"/>
  <c r="K51" i="61"/>
  <c r="J51" i="61"/>
  <c r="I51" i="61"/>
  <c r="H51" i="61"/>
  <c r="G51" i="61"/>
  <c r="F51" i="61"/>
  <c r="E51" i="61"/>
  <c r="D51" i="61"/>
  <c r="C51" i="61"/>
  <c r="B51" i="61"/>
  <c r="AF50" i="61"/>
  <c r="AE50" i="61"/>
  <c r="AD50" i="61"/>
  <c r="AC50" i="61"/>
  <c r="AB50" i="61"/>
  <c r="AA50" i="61"/>
  <c r="Z50" i="61"/>
  <c r="Y50" i="61"/>
  <c r="X50" i="61"/>
  <c r="W50" i="61"/>
  <c r="V50" i="61"/>
  <c r="U50" i="61"/>
  <c r="T50" i="61"/>
  <c r="S50" i="61"/>
  <c r="R50" i="61"/>
  <c r="Q50" i="61"/>
  <c r="P50" i="61"/>
  <c r="O50" i="61"/>
  <c r="N50" i="61"/>
  <c r="M50" i="61"/>
  <c r="L50" i="61"/>
  <c r="K50" i="61"/>
  <c r="J50" i="61"/>
  <c r="I50" i="61"/>
  <c r="H50" i="61"/>
  <c r="G50" i="61"/>
  <c r="F50" i="61"/>
  <c r="E50" i="61"/>
  <c r="D50" i="61"/>
  <c r="C50" i="61"/>
  <c r="B50" i="61"/>
  <c r="AF49" i="61"/>
  <c r="AE49" i="61"/>
  <c r="AD49" i="61"/>
  <c r="AC49" i="61"/>
  <c r="AB49" i="61"/>
  <c r="AA49" i="61"/>
  <c r="Z49" i="61"/>
  <c r="Y49" i="61"/>
  <c r="X49" i="61"/>
  <c r="W49" i="61"/>
  <c r="V49" i="61"/>
  <c r="U49" i="61"/>
  <c r="T49" i="61"/>
  <c r="S49" i="61"/>
  <c r="R49" i="61"/>
  <c r="Q49" i="61"/>
  <c r="P49" i="61"/>
  <c r="O49" i="61"/>
  <c r="N49" i="61"/>
  <c r="M49" i="61"/>
  <c r="L49" i="61"/>
  <c r="K49" i="61"/>
  <c r="J49" i="61"/>
  <c r="I49" i="61"/>
  <c r="H49" i="61"/>
  <c r="G49" i="61"/>
  <c r="F49" i="61"/>
  <c r="E49" i="61"/>
  <c r="D49" i="61"/>
  <c r="C49" i="61"/>
  <c r="B49" i="61"/>
  <c r="AF48" i="61"/>
  <c r="AE48" i="61"/>
  <c r="AD48" i="61"/>
  <c r="AC48" i="61"/>
  <c r="AB48" i="61"/>
  <c r="AA48" i="61"/>
  <c r="Z48" i="61"/>
  <c r="Y48" i="61"/>
  <c r="X48" i="61"/>
  <c r="W48" i="61"/>
  <c r="V48" i="61"/>
  <c r="U48" i="61"/>
  <c r="T48" i="61"/>
  <c r="S48" i="61"/>
  <c r="R48" i="61"/>
  <c r="Q48" i="61"/>
  <c r="P48" i="61"/>
  <c r="O48" i="61"/>
  <c r="N48" i="61"/>
  <c r="M48" i="61"/>
  <c r="L48" i="61"/>
  <c r="K48" i="61"/>
  <c r="J48" i="61"/>
  <c r="I48" i="61"/>
  <c r="H48" i="61"/>
  <c r="G48" i="61"/>
  <c r="F48" i="61"/>
  <c r="E48" i="61"/>
  <c r="D48" i="61"/>
  <c r="C48" i="61"/>
  <c r="B48" i="61"/>
  <c r="AF47" i="61"/>
  <c r="AE47" i="61"/>
  <c r="AD47" i="61"/>
  <c r="AC47" i="61"/>
  <c r="AB47" i="61"/>
  <c r="AA47" i="61"/>
  <c r="Z47" i="61"/>
  <c r="Y47" i="61"/>
  <c r="X47" i="61"/>
  <c r="W47" i="61"/>
  <c r="V47" i="61"/>
  <c r="U47" i="61"/>
  <c r="T47" i="61"/>
  <c r="S47" i="61"/>
  <c r="R47" i="61"/>
  <c r="Q47" i="61"/>
  <c r="P47" i="61"/>
  <c r="O47" i="61"/>
  <c r="N47" i="61"/>
  <c r="M47" i="61"/>
  <c r="L47" i="61"/>
  <c r="K47" i="61"/>
  <c r="J47" i="61"/>
  <c r="I47" i="61"/>
  <c r="H47" i="61"/>
  <c r="G47" i="61"/>
  <c r="F47" i="61"/>
  <c r="E47" i="61"/>
  <c r="D47" i="61"/>
  <c r="C47" i="61"/>
  <c r="B47" i="61"/>
  <c r="AF46" i="61"/>
  <c r="AE46" i="61"/>
  <c r="AD46" i="61"/>
  <c r="AC46" i="61"/>
  <c r="AB46" i="61"/>
  <c r="AA46" i="61"/>
  <c r="Z46" i="61"/>
  <c r="Y46" i="61"/>
  <c r="X46" i="61"/>
  <c r="W46" i="61"/>
  <c r="V46" i="61"/>
  <c r="U46" i="61"/>
  <c r="T46" i="61"/>
  <c r="S46" i="61"/>
  <c r="R46" i="61"/>
  <c r="Q46" i="61"/>
  <c r="P46" i="61"/>
  <c r="O46" i="61"/>
  <c r="N46" i="61"/>
  <c r="M46" i="61"/>
  <c r="L46" i="61"/>
  <c r="K46" i="61"/>
  <c r="J46" i="61"/>
  <c r="I46" i="61"/>
  <c r="H46" i="61"/>
  <c r="G46" i="61"/>
  <c r="F46" i="61"/>
  <c r="E46" i="61"/>
  <c r="D46" i="61"/>
  <c r="C46" i="61"/>
  <c r="B46" i="61"/>
  <c r="AF45" i="61"/>
  <c r="AE45" i="61"/>
  <c r="AD45" i="61"/>
  <c r="AC45" i="61"/>
  <c r="AB45" i="61"/>
  <c r="AA45" i="61"/>
  <c r="Z45" i="61"/>
  <c r="Y45" i="61"/>
  <c r="X45" i="61"/>
  <c r="W45" i="61"/>
  <c r="V45" i="61"/>
  <c r="U45" i="61"/>
  <c r="T45" i="61"/>
  <c r="S45" i="61"/>
  <c r="R45" i="61"/>
  <c r="Q45" i="61"/>
  <c r="P45" i="61"/>
  <c r="O45" i="61"/>
  <c r="N45" i="61"/>
  <c r="M45" i="61"/>
  <c r="L45" i="61"/>
  <c r="K45" i="61"/>
  <c r="J45" i="61"/>
  <c r="I45" i="61"/>
  <c r="H45" i="61"/>
  <c r="G45" i="61"/>
  <c r="F45" i="61"/>
  <c r="E45" i="61"/>
  <c r="D45" i="61"/>
  <c r="C45" i="61"/>
  <c r="B45" i="61"/>
  <c r="AF44" i="61"/>
  <c r="AE44" i="61"/>
  <c r="AD44" i="61"/>
  <c r="AC44" i="61"/>
  <c r="AB44" i="61"/>
  <c r="AA44" i="61"/>
  <c r="Z44" i="61"/>
  <c r="Y44" i="61"/>
  <c r="X44" i="61"/>
  <c r="W44" i="61"/>
  <c r="V44" i="61"/>
  <c r="U44" i="61"/>
  <c r="T44" i="61"/>
  <c r="S44" i="61"/>
  <c r="R44" i="61"/>
  <c r="Q44" i="61"/>
  <c r="P44" i="61"/>
  <c r="O44" i="61"/>
  <c r="N44" i="61"/>
  <c r="M44" i="61"/>
  <c r="L44" i="61"/>
  <c r="K44" i="61"/>
  <c r="J44" i="61"/>
  <c r="I44" i="61"/>
  <c r="H44" i="61"/>
  <c r="G44" i="61"/>
  <c r="F44" i="61"/>
  <c r="E44" i="61"/>
  <c r="D44" i="61"/>
  <c r="C44" i="61"/>
  <c r="B44" i="61"/>
  <c r="AF43" i="61"/>
  <c r="AE43" i="61"/>
  <c r="AD43" i="61"/>
  <c r="AC43" i="61"/>
  <c r="AB43" i="61"/>
  <c r="AA43" i="61"/>
  <c r="Z43" i="61"/>
  <c r="Y43" i="61"/>
  <c r="X43" i="61"/>
  <c r="W43" i="61"/>
  <c r="V43" i="61"/>
  <c r="U43" i="61"/>
  <c r="T43" i="61"/>
  <c r="S43" i="61"/>
  <c r="R43" i="61"/>
  <c r="Q43" i="61"/>
  <c r="P43" i="61"/>
  <c r="O43" i="61"/>
  <c r="N43" i="61"/>
  <c r="M43" i="61"/>
  <c r="L43" i="61"/>
  <c r="K43" i="61"/>
  <c r="J43" i="61"/>
  <c r="I43" i="61"/>
  <c r="H43" i="61"/>
  <c r="G43" i="61"/>
  <c r="F43" i="61"/>
  <c r="E43" i="61"/>
  <c r="D43" i="61"/>
  <c r="C43" i="61"/>
  <c r="B43" i="61"/>
  <c r="AF42" i="61"/>
  <c r="AE42" i="61"/>
  <c r="AD42" i="61"/>
  <c r="AC42" i="61"/>
  <c r="AB42" i="61"/>
  <c r="AA42" i="61"/>
  <c r="Z42" i="61"/>
  <c r="Y42" i="61"/>
  <c r="X42" i="61"/>
  <c r="W42" i="61"/>
  <c r="V42" i="61"/>
  <c r="U42" i="61"/>
  <c r="T42" i="61"/>
  <c r="S42" i="61"/>
  <c r="R42" i="61"/>
  <c r="Q42" i="61"/>
  <c r="P42" i="61"/>
  <c r="O42" i="61"/>
  <c r="N42" i="61"/>
  <c r="M42" i="61"/>
  <c r="L42" i="61"/>
  <c r="K42" i="61"/>
  <c r="J42" i="61"/>
  <c r="I42" i="61"/>
  <c r="H42" i="61"/>
  <c r="G42" i="61"/>
  <c r="F42" i="61"/>
  <c r="E42" i="61"/>
  <c r="D42" i="61"/>
  <c r="C42" i="61"/>
  <c r="B42" i="61"/>
  <c r="AF41" i="61"/>
  <c r="AE41" i="61"/>
  <c r="AD41" i="61"/>
  <c r="AC41" i="61"/>
  <c r="AB41" i="61"/>
  <c r="AA41" i="61"/>
  <c r="Z41" i="61"/>
  <c r="Y41" i="61"/>
  <c r="X41" i="61"/>
  <c r="W41" i="61"/>
  <c r="V41" i="61"/>
  <c r="U41" i="61"/>
  <c r="T41" i="61"/>
  <c r="S41" i="61"/>
  <c r="R41" i="61"/>
  <c r="Q41" i="61"/>
  <c r="P41" i="61"/>
  <c r="O41" i="61"/>
  <c r="N41" i="61"/>
  <c r="M41" i="61"/>
  <c r="L41" i="61"/>
  <c r="K41" i="61"/>
  <c r="J41" i="61"/>
  <c r="I41" i="61"/>
  <c r="H41" i="61"/>
  <c r="G41" i="61"/>
  <c r="F41" i="61"/>
  <c r="E41" i="61"/>
  <c r="D41" i="61"/>
  <c r="C41" i="61"/>
  <c r="B41" i="61"/>
  <c r="AF40" i="61"/>
  <c r="AE40" i="61"/>
  <c r="AD40" i="61"/>
  <c r="AC40" i="61"/>
  <c r="AB40" i="61"/>
  <c r="AA40" i="61"/>
  <c r="Z40" i="61"/>
  <c r="Y40" i="61"/>
  <c r="X40" i="61"/>
  <c r="W40" i="61"/>
  <c r="V40" i="61"/>
  <c r="U40" i="61"/>
  <c r="T40" i="61"/>
  <c r="S40" i="61"/>
  <c r="R40" i="61"/>
  <c r="Q40" i="61"/>
  <c r="P40" i="61"/>
  <c r="O40" i="61"/>
  <c r="N40" i="61"/>
  <c r="M40" i="61"/>
  <c r="L40" i="61"/>
  <c r="K40" i="61"/>
  <c r="J40" i="61"/>
  <c r="I40" i="61"/>
  <c r="H40" i="61"/>
  <c r="G40" i="61"/>
  <c r="F40" i="61"/>
  <c r="E40" i="61"/>
  <c r="D40" i="61"/>
  <c r="C40" i="61"/>
  <c r="B40" i="61"/>
  <c r="AF39" i="61"/>
  <c r="AE39" i="61"/>
  <c r="AD39" i="61"/>
  <c r="AC39" i="61"/>
  <c r="AB39" i="61"/>
  <c r="AA39" i="61"/>
  <c r="Z39" i="61"/>
  <c r="Y39" i="61"/>
  <c r="X39" i="61"/>
  <c r="W39" i="61"/>
  <c r="V39" i="61"/>
  <c r="U39" i="61"/>
  <c r="T39" i="61"/>
  <c r="S39" i="61"/>
  <c r="R39" i="61"/>
  <c r="Q39" i="61"/>
  <c r="P39" i="61"/>
  <c r="O39" i="61"/>
  <c r="N39" i="61"/>
  <c r="M39" i="61"/>
  <c r="L39" i="61"/>
  <c r="K39" i="61"/>
  <c r="J39" i="61"/>
  <c r="I39" i="61"/>
  <c r="AG37" i="61" s="1"/>
  <c r="H39" i="61"/>
  <c r="G39" i="61"/>
  <c r="F39" i="61"/>
  <c r="E39" i="61"/>
  <c r="D39" i="61"/>
  <c r="C39" i="61"/>
  <c r="B39" i="61"/>
  <c r="AF38" i="61"/>
  <c r="AE38" i="61"/>
  <c r="AD38" i="61"/>
  <c r="AC38" i="61"/>
  <c r="AB38" i="61"/>
  <c r="AA38" i="61"/>
  <c r="Z38" i="61"/>
  <c r="Y38" i="61"/>
  <c r="X38" i="61"/>
  <c r="W38" i="61"/>
  <c r="V38" i="61"/>
  <c r="U38" i="61"/>
  <c r="T38" i="61"/>
  <c r="S38" i="61"/>
  <c r="R38" i="61"/>
  <c r="Q38" i="61"/>
  <c r="P38" i="61"/>
  <c r="O38" i="61"/>
  <c r="N38" i="61"/>
  <c r="M38" i="61"/>
  <c r="L38" i="61"/>
  <c r="K38" i="61"/>
  <c r="J38" i="61"/>
  <c r="I38" i="61"/>
  <c r="H38" i="61"/>
  <c r="G38" i="61"/>
  <c r="F38" i="61"/>
  <c r="E38" i="61"/>
  <c r="D38" i="61"/>
  <c r="C38" i="61"/>
  <c r="B38" i="61"/>
  <c r="AF37" i="61"/>
  <c r="AE37" i="61"/>
  <c r="AD37" i="61"/>
  <c r="AC37" i="61"/>
  <c r="AB37" i="61"/>
  <c r="AA37" i="61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G37" i="61"/>
  <c r="F37" i="61"/>
  <c r="E37" i="61"/>
  <c r="D37" i="61"/>
  <c r="C37" i="61"/>
  <c r="B37" i="61"/>
  <c r="AF35" i="61"/>
  <c r="AE35" i="61"/>
  <c r="AD35" i="61"/>
  <c r="AC35" i="61"/>
  <c r="AB35" i="61"/>
  <c r="AA35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H35" i="61"/>
  <c r="G35" i="61"/>
  <c r="F35" i="61"/>
  <c r="E35" i="61"/>
  <c r="D35" i="61"/>
  <c r="C35" i="61"/>
  <c r="B35" i="61"/>
  <c r="AF34" i="61"/>
  <c r="AE34" i="61"/>
  <c r="AD34" i="61"/>
  <c r="AC34" i="61"/>
  <c r="AB34" i="61"/>
  <c r="AA34" i="6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H34" i="61"/>
  <c r="G34" i="61"/>
  <c r="F34" i="61"/>
  <c r="E34" i="61"/>
  <c r="D34" i="61"/>
  <c r="C34" i="61"/>
  <c r="B34" i="61"/>
  <c r="AF33" i="61"/>
  <c r="AE33" i="61"/>
  <c r="AD33" i="61"/>
  <c r="AC33" i="61"/>
  <c r="AB33" i="61"/>
  <c r="AA33" i="6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H33" i="61"/>
  <c r="G33" i="61"/>
  <c r="F33" i="61"/>
  <c r="E33" i="61"/>
  <c r="D33" i="61"/>
  <c r="C33" i="61"/>
  <c r="B33" i="61"/>
  <c r="AF32" i="61"/>
  <c r="AE32" i="61"/>
  <c r="AD32" i="61"/>
  <c r="AC32" i="61"/>
  <c r="AB32" i="61"/>
  <c r="AA32" i="6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H32" i="61"/>
  <c r="G32" i="61"/>
  <c r="F32" i="61"/>
  <c r="E32" i="61"/>
  <c r="D32" i="61"/>
  <c r="C32" i="61"/>
  <c r="B32" i="61"/>
  <c r="AF31" i="61"/>
  <c r="AE31" i="61"/>
  <c r="AD31" i="61"/>
  <c r="AC31" i="61"/>
  <c r="AB31" i="61"/>
  <c r="AA31" i="61"/>
  <c r="Z31" i="61"/>
  <c r="Y31" i="61"/>
  <c r="X31" i="61"/>
  <c r="W31" i="61"/>
  <c r="V31" i="61"/>
  <c r="U31" i="61"/>
  <c r="T31" i="61"/>
  <c r="S31" i="61"/>
  <c r="R31" i="61"/>
  <c r="Q31" i="61"/>
  <c r="P31" i="61"/>
  <c r="O31" i="61"/>
  <c r="N31" i="61"/>
  <c r="M31" i="61"/>
  <c r="L31" i="61"/>
  <c r="K31" i="61"/>
  <c r="J31" i="61"/>
  <c r="I31" i="61"/>
  <c r="H31" i="61"/>
  <c r="G31" i="61"/>
  <c r="F31" i="61"/>
  <c r="E31" i="61"/>
  <c r="D31" i="61"/>
  <c r="C31" i="61"/>
  <c r="B31" i="61"/>
  <c r="AF30" i="61"/>
  <c r="AE30" i="61"/>
  <c r="AD30" i="61"/>
  <c r="AC30" i="61"/>
  <c r="AB30" i="61"/>
  <c r="AA30" i="61"/>
  <c r="Z30" i="61"/>
  <c r="Y30" i="61"/>
  <c r="X30" i="61"/>
  <c r="W30" i="61"/>
  <c r="V30" i="61"/>
  <c r="U30" i="61"/>
  <c r="T30" i="61"/>
  <c r="S30" i="61"/>
  <c r="R30" i="61"/>
  <c r="Q30" i="61"/>
  <c r="P30" i="61"/>
  <c r="O30" i="61"/>
  <c r="N30" i="61"/>
  <c r="M30" i="61"/>
  <c r="L30" i="61"/>
  <c r="K30" i="61"/>
  <c r="J30" i="61"/>
  <c r="I30" i="61"/>
  <c r="H30" i="61"/>
  <c r="G30" i="61"/>
  <c r="F30" i="61"/>
  <c r="E30" i="61"/>
  <c r="D30" i="61"/>
  <c r="C30" i="61"/>
  <c r="B30" i="61"/>
  <c r="AF29" i="61"/>
  <c r="AE29" i="61"/>
  <c r="AD29" i="61"/>
  <c r="AC29" i="61"/>
  <c r="AB29" i="61"/>
  <c r="AA29" i="61"/>
  <c r="Z29" i="61"/>
  <c r="Y29" i="61"/>
  <c r="X29" i="61"/>
  <c r="W29" i="61"/>
  <c r="V29" i="61"/>
  <c r="U29" i="61"/>
  <c r="T29" i="61"/>
  <c r="S29" i="61"/>
  <c r="R29" i="61"/>
  <c r="Q29" i="61"/>
  <c r="P29" i="61"/>
  <c r="O29" i="61"/>
  <c r="N29" i="61"/>
  <c r="M29" i="61"/>
  <c r="L29" i="61"/>
  <c r="K29" i="61"/>
  <c r="J29" i="61"/>
  <c r="I29" i="61"/>
  <c r="H29" i="61"/>
  <c r="G29" i="61"/>
  <c r="F29" i="61"/>
  <c r="E29" i="61"/>
  <c r="D29" i="61"/>
  <c r="C29" i="61"/>
  <c r="B29" i="61"/>
  <c r="AF28" i="61"/>
  <c r="AE28" i="61"/>
  <c r="AD28" i="61"/>
  <c r="AC28" i="61"/>
  <c r="AB28" i="61"/>
  <c r="AA28" i="61"/>
  <c r="Z28" i="61"/>
  <c r="Y28" i="61"/>
  <c r="X28" i="61"/>
  <c r="W28" i="61"/>
  <c r="V28" i="61"/>
  <c r="U28" i="61"/>
  <c r="T28" i="61"/>
  <c r="S28" i="61"/>
  <c r="R28" i="61"/>
  <c r="Q28" i="61"/>
  <c r="P28" i="61"/>
  <c r="O28" i="61"/>
  <c r="N28" i="61"/>
  <c r="M28" i="61"/>
  <c r="L28" i="61"/>
  <c r="K28" i="61"/>
  <c r="J28" i="61"/>
  <c r="I28" i="61"/>
  <c r="H28" i="61"/>
  <c r="G28" i="61"/>
  <c r="F28" i="61"/>
  <c r="E28" i="61"/>
  <c r="D28" i="61"/>
  <c r="C28" i="61"/>
  <c r="B28" i="61"/>
  <c r="AF27" i="61"/>
  <c r="AE27" i="61"/>
  <c r="AD27" i="61"/>
  <c r="AC27" i="61"/>
  <c r="AB27" i="61"/>
  <c r="AA27" i="61"/>
  <c r="Z27" i="61"/>
  <c r="Y27" i="61"/>
  <c r="X27" i="61"/>
  <c r="W27" i="61"/>
  <c r="V27" i="61"/>
  <c r="U27" i="61"/>
  <c r="T27" i="61"/>
  <c r="S27" i="61"/>
  <c r="R27" i="61"/>
  <c r="Q27" i="61"/>
  <c r="P27" i="61"/>
  <c r="O27" i="61"/>
  <c r="N27" i="61"/>
  <c r="M27" i="61"/>
  <c r="L27" i="61"/>
  <c r="K27" i="61"/>
  <c r="J27" i="61"/>
  <c r="I27" i="61"/>
  <c r="H27" i="61"/>
  <c r="G27" i="61"/>
  <c r="F27" i="61"/>
  <c r="E27" i="61"/>
  <c r="D27" i="61"/>
  <c r="C27" i="61"/>
  <c r="B27" i="61"/>
  <c r="AF26" i="61"/>
  <c r="AE26" i="61"/>
  <c r="AD26" i="61"/>
  <c r="AC26" i="61"/>
  <c r="AB26" i="61"/>
  <c r="AA26" i="61"/>
  <c r="Z26" i="61"/>
  <c r="Y26" i="61"/>
  <c r="X26" i="61"/>
  <c r="W26" i="61"/>
  <c r="V26" i="61"/>
  <c r="U26" i="61"/>
  <c r="T26" i="61"/>
  <c r="S26" i="61"/>
  <c r="R26" i="61"/>
  <c r="Q26" i="61"/>
  <c r="P26" i="61"/>
  <c r="O26" i="61"/>
  <c r="N26" i="61"/>
  <c r="M26" i="61"/>
  <c r="L26" i="61"/>
  <c r="K26" i="61"/>
  <c r="J26" i="61"/>
  <c r="I26" i="61"/>
  <c r="H26" i="61"/>
  <c r="G26" i="61"/>
  <c r="F26" i="61"/>
  <c r="E26" i="61"/>
  <c r="D26" i="61"/>
  <c r="C26" i="61"/>
  <c r="B26" i="61"/>
  <c r="AF25" i="61"/>
  <c r="AE25" i="61"/>
  <c r="AD25" i="61"/>
  <c r="AC25" i="61"/>
  <c r="AB25" i="61"/>
  <c r="AA25" i="61"/>
  <c r="Z25" i="61"/>
  <c r="Y25" i="61"/>
  <c r="X25" i="61"/>
  <c r="W25" i="61"/>
  <c r="V25" i="61"/>
  <c r="U25" i="61"/>
  <c r="T25" i="61"/>
  <c r="S25" i="61"/>
  <c r="R25" i="61"/>
  <c r="Q25" i="61"/>
  <c r="P25" i="61"/>
  <c r="O25" i="61"/>
  <c r="N25" i="61"/>
  <c r="M25" i="61"/>
  <c r="L25" i="61"/>
  <c r="K25" i="61"/>
  <c r="J25" i="61"/>
  <c r="I25" i="61"/>
  <c r="H25" i="61"/>
  <c r="G25" i="61"/>
  <c r="F25" i="61"/>
  <c r="E25" i="61"/>
  <c r="D25" i="61"/>
  <c r="C25" i="61"/>
  <c r="B25" i="61"/>
  <c r="AF24" i="61"/>
  <c r="AE24" i="61"/>
  <c r="AD24" i="61"/>
  <c r="AC24" i="61"/>
  <c r="AB24" i="61"/>
  <c r="AA24" i="61"/>
  <c r="Z24" i="61"/>
  <c r="Y24" i="61"/>
  <c r="X24" i="61"/>
  <c r="W24" i="61"/>
  <c r="V24" i="61"/>
  <c r="U24" i="61"/>
  <c r="T24" i="61"/>
  <c r="S24" i="61"/>
  <c r="R24" i="61"/>
  <c r="Q24" i="61"/>
  <c r="P24" i="61"/>
  <c r="O24" i="61"/>
  <c r="N24" i="61"/>
  <c r="M24" i="61"/>
  <c r="L24" i="61"/>
  <c r="K24" i="61"/>
  <c r="J24" i="61"/>
  <c r="I24" i="61"/>
  <c r="H24" i="61"/>
  <c r="G24" i="61"/>
  <c r="F24" i="61"/>
  <c r="E24" i="61"/>
  <c r="D24" i="61"/>
  <c r="C24" i="61"/>
  <c r="B24" i="61"/>
  <c r="AF23" i="61"/>
  <c r="AE23" i="61"/>
  <c r="AD23" i="61"/>
  <c r="AC23" i="61"/>
  <c r="AB23" i="61"/>
  <c r="AA23" i="61"/>
  <c r="Z23" i="61"/>
  <c r="Y23" i="61"/>
  <c r="X23" i="61"/>
  <c r="W23" i="61"/>
  <c r="V23" i="61"/>
  <c r="U23" i="61"/>
  <c r="T23" i="61"/>
  <c r="S23" i="61"/>
  <c r="R23" i="61"/>
  <c r="Q23" i="61"/>
  <c r="P23" i="61"/>
  <c r="O23" i="61"/>
  <c r="N23" i="61"/>
  <c r="M23" i="61"/>
  <c r="L23" i="61"/>
  <c r="K23" i="61"/>
  <c r="J23" i="61"/>
  <c r="I23" i="61"/>
  <c r="H23" i="61"/>
  <c r="G23" i="61"/>
  <c r="F23" i="61"/>
  <c r="E23" i="61"/>
  <c r="D23" i="61"/>
  <c r="C23" i="61"/>
  <c r="B23" i="61"/>
  <c r="AF22" i="61"/>
  <c r="AE22" i="61"/>
  <c r="AD22" i="61"/>
  <c r="AC22" i="61"/>
  <c r="AB22" i="61"/>
  <c r="AA22" i="61"/>
  <c r="Z22" i="61"/>
  <c r="Y22" i="61"/>
  <c r="X22" i="61"/>
  <c r="W22" i="61"/>
  <c r="V22" i="61"/>
  <c r="U22" i="61"/>
  <c r="T22" i="61"/>
  <c r="S22" i="61"/>
  <c r="R22" i="61"/>
  <c r="Q22" i="61"/>
  <c r="P22" i="61"/>
  <c r="O22" i="61"/>
  <c r="N22" i="61"/>
  <c r="M22" i="61"/>
  <c r="L22" i="61"/>
  <c r="K22" i="61"/>
  <c r="J22" i="61"/>
  <c r="I22" i="61"/>
  <c r="H22" i="61"/>
  <c r="G22" i="61"/>
  <c r="F22" i="61"/>
  <c r="E22" i="61"/>
  <c r="D22" i="61"/>
  <c r="C22" i="61"/>
  <c r="B22" i="61"/>
  <c r="AF21" i="61"/>
  <c r="AE21" i="61"/>
  <c r="AD21" i="61"/>
  <c r="AC21" i="61"/>
  <c r="AB21" i="61"/>
  <c r="AA21" i="6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H21" i="61"/>
  <c r="G21" i="61"/>
  <c r="F21" i="61"/>
  <c r="E21" i="61"/>
  <c r="D21" i="61"/>
  <c r="C21" i="61"/>
  <c r="B21" i="61"/>
  <c r="AG20" i="61"/>
  <c r="AF20" i="61"/>
  <c r="AE20" i="61"/>
  <c r="AD20" i="61"/>
  <c r="AC20" i="61"/>
  <c r="AB20" i="61"/>
  <c r="AA20" i="61"/>
  <c r="Z20" i="61"/>
  <c r="Y20" i="61"/>
  <c r="X20" i="61"/>
  <c r="W20" i="61"/>
  <c r="V20" i="61"/>
  <c r="U20" i="61"/>
  <c r="T20" i="61"/>
  <c r="S20" i="61"/>
  <c r="R20" i="61"/>
  <c r="Q20" i="61"/>
  <c r="P20" i="61"/>
  <c r="O20" i="61"/>
  <c r="N20" i="61"/>
  <c r="M20" i="61"/>
  <c r="L20" i="61"/>
  <c r="K20" i="61"/>
  <c r="J20" i="61"/>
  <c r="I20" i="61"/>
  <c r="H20" i="61"/>
  <c r="G20" i="61"/>
  <c r="F20" i="61"/>
  <c r="E20" i="61"/>
  <c r="D20" i="61"/>
  <c r="C20" i="61"/>
  <c r="B20" i="61"/>
  <c r="AF18" i="61"/>
  <c r="AE18" i="61"/>
  <c r="AD18" i="61"/>
  <c r="AC18" i="61"/>
  <c r="AB18" i="61"/>
  <c r="AA18" i="61"/>
  <c r="Z18" i="61"/>
  <c r="Y18" i="61"/>
  <c r="X18" i="61"/>
  <c r="W18" i="61"/>
  <c r="V18" i="61"/>
  <c r="U18" i="61"/>
  <c r="T18" i="61"/>
  <c r="S18" i="61"/>
  <c r="R18" i="61"/>
  <c r="Q18" i="61"/>
  <c r="P18" i="61"/>
  <c r="O18" i="61"/>
  <c r="N18" i="61"/>
  <c r="M18" i="61"/>
  <c r="L18" i="61"/>
  <c r="K18" i="61"/>
  <c r="J18" i="61"/>
  <c r="I18" i="61"/>
  <c r="H18" i="61"/>
  <c r="G18" i="61"/>
  <c r="F18" i="61"/>
  <c r="E18" i="61"/>
  <c r="D18" i="61"/>
  <c r="C18" i="61"/>
  <c r="B18" i="61"/>
  <c r="AF17" i="61"/>
  <c r="AE17" i="61"/>
  <c r="AD17" i="61"/>
  <c r="AC17" i="61"/>
  <c r="AB17" i="61"/>
  <c r="AA17" i="61"/>
  <c r="Z17" i="61"/>
  <c r="Y17" i="61"/>
  <c r="X17" i="61"/>
  <c r="W17" i="61"/>
  <c r="V17" i="61"/>
  <c r="U17" i="61"/>
  <c r="T17" i="61"/>
  <c r="S17" i="61"/>
  <c r="R17" i="61"/>
  <c r="Q17" i="61"/>
  <c r="P17" i="61"/>
  <c r="O17" i="61"/>
  <c r="N17" i="61"/>
  <c r="M17" i="61"/>
  <c r="L17" i="61"/>
  <c r="K17" i="61"/>
  <c r="J17" i="61"/>
  <c r="I17" i="61"/>
  <c r="H17" i="61"/>
  <c r="G17" i="61"/>
  <c r="F17" i="61"/>
  <c r="E17" i="61"/>
  <c r="D17" i="61"/>
  <c r="C17" i="61"/>
  <c r="B17" i="61"/>
  <c r="AF16" i="61"/>
  <c r="AE16" i="61"/>
  <c r="AD16" i="61"/>
  <c r="AC16" i="61"/>
  <c r="AB16" i="61"/>
  <c r="AA16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G16" i="61"/>
  <c r="F16" i="61"/>
  <c r="E16" i="61"/>
  <c r="D16" i="61"/>
  <c r="C16" i="61"/>
  <c r="B16" i="61"/>
  <c r="AF15" i="61"/>
  <c r="AE15" i="61"/>
  <c r="AD15" i="61"/>
  <c r="AC15" i="61"/>
  <c r="AB15" i="61"/>
  <c r="AA15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G15" i="61"/>
  <c r="F15" i="61"/>
  <c r="E15" i="61"/>
  <c r="D15" i="61"/>
  <c r="C15" i="61"/>
  <c r="B15" i="61"/>
  <c r="AF14" i="61"/>
  <c r="AE14" i="61"/>
  <c r="AD14" i="61"/>
  <c r="AC14" i="61"/>
  <c r="AB14" i="61"/>
  <c r="AA14" i="6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H14" i="61"/>
  <c r="G14" i="61"/>
  <c r="F14" i="61"/>
  <c r="E14" i="61"/>
  <c r="D14" i="61"/>
  <c r="C14" i="61"/>
  <c r="B14" i="61"/>
  <c r="AF13" i="61"/>
  <c r="AE13" i="61"/>
  <c r="AD13" i="61"/>
  <c r="AC13" i="61"/>
  <c r="AB13" i="61"/>
  <c r="AA13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G13" i="61"/>
  <c r="F13" i="61"/>
  <c r="E13" i="61"/>
  <c r="D13" i="61"/>
  <c r="C13" i="61"/>
  <c r="B13" i="61"/>
  <c r="AF12" i="61"/>
  <c r="AE12" i="61"/>
  <c r="AD12" i="61"/>
  <c r="AC12" i="61"/>
  <c r="AB12" i="61"/>
  <c r="AA12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G12" i="61"/>
  <c r="F12" i="61"/>
  <c r="E12" i="61"/>
  <c r="D12" i="61"/>
  <c r="C12" i="61"/>
  <c r="B12" i="61"/>
  <c r="AF11" i="61"/>
  <c r="AE11" i="61"/>
  <c r="AD11" i="61"/>
  <c r="AC11" i="61"/>
  <c r="AB11" i="61"/>
  <c r="AA11" i="6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H11" i="61"/>
  <c r="G11" i="61"/>
  <c r="F11" i="61"/>
  <c r="E11" i="61"/>
  <c r="D11" i="61"/>
  <c r="C11" i="61"/>
  <c r="B11" i="61"/>
  <c r="AF10" i="61"/>
  <c r="AE10" i="61"/>
  <c r="AD10" i="61"/>
  <c r="AC10" i="61"/>
  <c r="AB10" i="61"/>
  <c r="AA10" i="61"/>
  <c r="Z10" i="61"/>
  <c r="Y10" i="61"/>
  <c r="X10" i="61"/>
  <c r="W10" i="61"/>
  <c r="V10" i="61"/>
  <c r="U10" i="61"/>
  <c r="T10" i="61"/>
  <c r="S10" i="61"/>
  <c r="R10" i="61"/>
  <c r="Q10" i="61"/>
  <c r="P10" i="61"/>
  <c r="O10" i="61"/>
  <c r="N10" i="61"/>
  <c r="M10" i="61"/>
  <c r="L10" i="61"/>
  <c r="K10" i="61"/>
  <c r="J10" i="61"/>
  <c r="I10" i="61"/>
  <c r="H10" i="61"/>
  <c r="G10" i="61"/>
  <c r="F10" i="61"/>
  <c r="E10" i="61"/>
  <c r="D10" i="61"/>
  <c r="C10" i="61"/>
  <c r="B10" i="61"/>
  <c r="AF9" i="61"/>
  <c r="AE9" i="61"/>
  <c r="AD9" i="61"/>
  <c r="AC9" i="61"/>
  <c r="AB9" i="61"/>
  <c r="AA9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G9" i="61"/>
  <c r="F9" i="61"/>
  <c r="E9" i="61"/>
  <c r="D9" i="61"/>
  <c r="C9" i="61"/>
  <c r="B9" i="61"/>
  <c r="AF8" i="61"/>
  <c r="AE8" i="61"/>
  <c r="AD8" i="61"/>
  <c r="AC8" i="61"/>
  <c r="AB8" i="61"/>
  <c r="AA8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H8" i="61"/>
  <c r="G8" i="61"/>
  <c r="F8" i="61"/>
  <c r="E8" i="61"/>
  <c r="D8" i="61"/>
  <c r="C8" i="61"/>
  <c r="B8" i="61"/>
  <c r="AF7" i="61"/>
  <c r="AE7" i="61"/>
  <c r="AD7" i="61"/>
  <c r="AC7" i="61"/>
  <c r="AB7" i="61"/>
  <c r="AA7" i="6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H7" i="61"/>
  <c r="G7" i="61"/>
  <c r="F7" i="61"/>
  <c r="E7" i="61"/>
  <c r="D7" i="61"/>
  <c r="C7" i="61"/>
  <c r="B7" i="61"/>
  <c r="AF6" i="61"/>
  <c r="AE6" i="61"/>
  <c r="AD6" i="61"/>
  <c r="AC6" i="61"/>
  <c r="AB6" i="61"/>
  <c r="AA6" i="6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H6" i="61"/>
  <c r="G6" i="61"/>
  <c r="F6" i="61"/>
  <c r="E6" i="61"/>
  <c r="D6" i="61"/>
  <c r="C6" i="61"/>
  <c r="B6" i="61"/>
  <c r="AF5" i="61"/>
  <c r="AE5" i="61"/>
  <c r="AD5" i="61"/>
  <c r="AC5" i="61"/>
  <c r="AB5" i="61"/>
  <c r="AA5" i="61"/>
  <c r="Z5" i="61"/>
  <c r="Y5" i="61"/>
  <c r="X5" i="61"/>
  <c r="W5" i="61"/>
  <c r="V5" i="61"/>
  <c r="U5" i="61"/>
  <c r="T5" i="61"/>
  <c r="S5" i="61"/>
  <c r="R5" i="61"/>
  <c r="Q5" i="61"/>
  <c r="P5" i="61"/>
  <c r="O5" i="61"/>
  <c r="N5" i="61"/>
  <c r="M5" i="61"/>
  <c r="L5" i="61"/>
  <c r="K5" i="61"/>
  <c r="J5" i="61"/>
  <c r="I5" i="61"/>
  <c r="H5" i="61"/>
  <c r="G5" i="61"/>
  <c r="F5" i="61"/>
  <c r="E5" i="61"/>
  <c r="D5" i="61"/>
  <c r="C5" i="61"/>
  <c r="AG3" i="61" s="1"/>
  <c r="B5" i="61"/>
  <c r="Z101" i="61" s="1"/>
  <c r="AF4" i="61"/>
  <c r="AE4" i="61"/>
  <c r="AD4" i="61"/>
  <c r="AC4" i="61"/>
  <c r="AB4" i="61"/>
  <c r="AA4" i="61"/>
  <c r="Z4" i="61"/>
  <c r="Y4" i="61"/>
  <c r="X4" i="61"/>
  <c r="W4" i="61"/>
  <c r="V4" i="61"/>
  <c r="U4" i="61"/>
  <c r="T4" i="61"/>
  <c r="S4" i="61"/>
  <c r="R4" i="61"/>
  <c r="Q4" i="61"/>
  <c r="P4" i="61"/>
  <c r="O4" i="61"/>
  <c r="N4" i="61"/>
  <c r="M4" i="61"/>
  <c r="L4" i="61"/>
  <c r="K4" i="61"/>
  <c r="J4" i="61"/>
  <c r="I4" i="61"/>
  <c r="H4" i="61"/>
  <c r="G4" i="61"/>
  <c r="F4" i="61"/>
  <c r="E4" i="61"/>
  <c r="D4" i="61"/>
  <c r="C4" i="61"/>
  <c r="B4" i="61"/>
  <c r="AF3" i="61"/>
  <c r="AE3" i="61"/>
  <c r="AD3" i="61"/>
  <c r="AC3" i="61"/>
  <c r="AB3" i="61"/>
  <c r="AA3" i="61"/>
  <c r="Z3" i="61"/>
  <c r="Y3" i="61"/>
  <c r="X3" i="61"/>
  <c r="W3" i="61"/>
  <c r="V3" i="61"/>
  <c r="U3" i="61"/>
  <c r="T3" i="61"/>
  <c r="S3" i="61"/>
  <c r="R3" i="61"/>
  <c r="Q3" i="61"/>
  <c r="P3" i="61"/>
  <c r="O3" i="61"/>
  <c r="N3" i="61"/>
  <c r="M3" i="61"/>
  <c r="L3" i="61"/>
  <c r="K3" i="61"/>
  <c r="J3" i="61"/>
  <c r="I3" i="61"/>
  <c r="H3" i="61"/>
  <c r="G3" i="61"/>
  <c r="F3" i="61"/>
  <c r="E3" i="61"/>
  <c r="D3" i="61"/>
  <c r="C3" i="61"/>
  <c r="B3" i="61"/>
  <c r="AF103" i="60"/>
  <c r="AE103" i="60"/>
  <c r="AD103" i="60"/>
  <c r="AC103" i="60"/>
  <c r="AB103" i="60"/>
  <c r="AA103" i="60"/>
  <c r="Z103" i="60"/>
  <c r="Y103" i="60"/>
  <c r="X103" i="60"/>
  <c r="W103" i="60"/>
  <c r="V103" i="60"/>
  <c r="U103" i="60"/>
  <c r="T103" i="60"/>
  <c r="S103" i="60"/>
  <c r="R103" i="60"/>
  <c r="Q103" i="60"/>
  <c r="P103" i="60"/>
  <c r="O103" i="60"/>
  <c r="N103" i="60"/>
  <c r="M103" i="60"/>
  <c r="L103" i="60"/>
  <c r="K103" i="60"/>
  <c r="J103" i="60"/>
  <c r="I103" i="60"/>
  <c r="H103" i="60"/>
  <c r="G103" i="60"/>
  <c r="F103" i="60"/>
  <c r="E103" i="60"/>
  <c r="D103" i="60"/>
  <c r="C103" i="60"/>
  <c r="B103" i="60"/>
  <c r="AF102" i="60"/>
  <c r="AE102" i="60"/>
  <c r="AD102" i="60"/>
  <c r="AC102" i="60"/>
  <c r="AB102" i="60"/>
  <c r="AA102" i="60"/>
  <c r="Z102" i="60"/>
  <c r="Y102" i="60"/>
  <c r="X102" i="60"/>
  <c r="W102" i="60"/>
  <c r="V102" i="60"/>
  <c r="U102" i="60"/>
  <c r="T102" i="60"/>
  <c r="S102" i="60"/>
  <c r="R102" i="60"/>
  <c r="Q102" i="60"/>
  <c r="P102" i="60"/>
  <c r="O102" i="60"/>
  <c r="N102" i="60"/>
  <c r="M102" i="60"/>
  <c r="L102" i="60"/>
  <c r="K102" i="60"/>
  <c r="J102" i="60"/>
  <c r="I102" i="60"/>
  <c r="H102" i="60"/>
  <c r="G102" i="60"/>
  <c r="F102" i="60"/>
  <c r="E102" i="60"/>
  <c r="D102" i="60"/>
  <c r="C102" i="60"/>
  <c r="B102" i="60"/>
  <c r="AF101" i="60"/>
  <c r="AE101" i="60"/>
  <c r="AD101" i="60"/>
  <c r="AC101" i="60"/>
  <c r="AB101" i="60"/>
  <c r="AA101" i="60"/>
  <c r="Z101" i="60"/>
  <c r="Y101" i="60"/>
  <c r="X101" i="60"/>
  <c r="W101" i="60"/>
  <c r="V101" i="60"/>
  <c r="U101" i="60"/>
  <c r="T101" i="60"/>
  <c r="S101" i="60"/>
  <c r="R101" i="60"/>
  <c r="Q101" i="60"/>
  <c r="P101" i="60"/>
  <c r="O101" i="60"/>
  <c r="N101" i="60"/>
  <c r="M101" i="60"/>
  <c r="L101" i="60"/>
  <c r="K101" i="60"/>
  <c r="J101" i="60"/>
  <c r="I101" i="60"/>
  <c r="H101" i="60"/>
  <c r="G101" i="60"/>
  <c r="F101" i="60"/>
  <c r="E101" i="60"/>
  <c r="D101" i="60"/>
  <c r="C101" i="60"/>
  <c r="B101" i="60"/>
  <c r="AF100" i="60"/>
  <c r="AE100" i="60"/>
  <c r="AD100" i="60"/>
  <c r="AC100" i="60"/>
  <c r="AB100" i="60"/>
  <c r="AA100" i="60"/>
  <c r="Z100" i="60"/>
  <c r="Y100" i="60"/>
  <c r="X100" i="60"/>
  <c r="W100" i="60"/>
  <c r="V100" i="60"/>
  <c r="U100" i="60"/>
  <c r="T100" i="60"/>
  <c r="S100" i="60"/>
  <c r="R100" i="60"/>
  <c r="Q100" i="60"/>
  <c r="P100" i="60"/>
  <c r="O100" i="60"/>
  <c r="N100" i="60"/>
  <c r="M100" i="60"/>
  <c r="L100" i="60"/>
  <c r="K100" i="60"/>
  <c r="J100" i="60"/>
  <c r="I100" i="60"/>
  <c r="H100" i="60"/>
  <c r="G100" i="60"/>
  <c r="F100" i="60"/>
  <c r="E100" i="60"/>
  <c r="D100" i="60"/>
  <c r="C100" i="60"/>
  <c r="B100" i="60"/>
  <c r="AF99" i="60"/>
  <c r="AE99" i="60"/>
  <c r="AD99" i="60"/>
  <c r="AC99" i="60"/>
  <c r="AB99" i="60"/>
  <c r="AA99" i="60"/>
  <c r="Z99" i="60"/>
  <c r="Y99" i="60"/>
  <c r="X99" i="60"/>
  <c r="W99" i="60"/>
  <c r="V99" i="60"/>
  <c r="U99" i="60"/>
  <c r="T99" i="60"/>
  <c r="S99" i="60"/>
  <c r="R99" i="60"/>
  <c r="Q99" i="60"/>
  <c r="P99" i="60"/>
  <c r="O99" i="60"/>
  <c r="N99" i="60"/>
  <c r="M99" i="60"/>
  <c r="L99" i="60"/>
  <c r="K99" i="60"/>
  <c r="J99" i="60"/>
  <c r="I99" i="60"/>
  <c r="H99" i="60"/>
  <c r="G99" i="60"/>
  <c r="F99" i="60"/>
  <c r="E99" i="60"/>
  <c r="D99" i="60"/>
  <c r="C99" i="60"/>
  <c r="B99" i="60"/>
  <c r="AF98" i="60"/>
  <c r="AE98" i="60"/>
  <c r="AD98" i="60"/>
  <c r="AC98" i="60"/>
  <c r="AB98" i="60"/>
  <c r="AA98" i="60"/>
  <c r="Z98" i="60"/>
  <c r="Y98" i="60"/>
  <c r="X98" i="60"/>
  <c r="W98" i="60"/>
  <c r="V98" i="60"/>
  <c r="U98" i="60"/>
  <c r="T98" i="60"/>
  <c r="S98" i="60"/>
  <c r="R98" i="60"/>
  <c r="Q98" i="60"/>
  <c r="P98" i="60"/>
  <c r="O98" i="60"/>
  <c r="N98" i="60"/>
  <c r="M98" i="60"/>
  <c r="L98" i="60"/>
  <c r="K98" i="60"/>
  <c r="J98" i="60"/>
  <c r="I98" i="60"/>
  <c r="H98" i="60"/>
  <c r="G98" i="60"/>
  <c r="F98" i="60"/>
  <c r="E98" i="60"/>
  <c r="D98" i="60"/>
  <c r="C98" i="60"/>
  <c r="B98" i="60"/>
  <c r="AF97" i="60"/>
  <c r="AE97" i="60"/>
  <c r="AD97" i="60"/>
  <c r="AC97" i="60"/>
  <c r="AB97" i="60"/>
  <c r="AA97" i="60"/>
  <c r="Z97" i="60"/>
  <c r="Y97" i="60"/>
  <c r="X97" i="60"/>
  <c r="W97" i="60"/>
  <c r="V97" i="60"/>
  <c r="U97" i="60"/>
  <c r="T97" i="60"/>
  <c r="S97" i="60"/>
  <c r="R97" i="60"/>
  <c r="Q97" i="60"/>
  <c r="P97" i="60"/>
  <c r="O97" i="60"/>
  <c r="N97" i="60"/>
  <c r="M97" i="60"/>
  <c r="L97" i="60"/>
  <c r="K97" i="60"/>
  <c r="J97" i="60"/>
  <c r="I97" i="60"/>
  <c r="H97" i="60"/>
  <c r="G97" i="60"/>
  <c r="F97" i="60"/>
  <c r="E97" i="60"/>
  <c r="D97" i="60"/>
  <c r="C97" i="60"/>
  <c r="B97" i="60"/>
  <c r="AF96" i="60"/>
  <c r="AE96" i="60"/>
  <c r="AD96" i="60"/>
  <c r="AC96" i="60"/>
  <c r="AB96" i="60"/>
  <c r="AA96" i="60"/>
  <c r="Z96" i="60"/>
  <c r="Y96" i="60"/>
  <c r="X96" i="60"/>
  <c r="W96" i="60"/>
  <c r="V96" i="60"/>
  <c r="U96" i="60"/>
  <c r="T96" i="60"/>
  <c r="S96" i="60"/>
  <c r="R96" i="60"/>
  <c r="Q96" i="60"/>
  <c r="P96" i="60"/>
  <c r="O96" i="60"/>
  <c r="N96" i="60"/>
  <c r="M96" i="60"/>
  <c r="L96" i="60"/>
  <c r="K96" i="60"/>
  <c r="J96" i="60"/>
  <c r="I96" i="60"/>
  <c r="H96" i="60"/>
  <c r="G96" i="60"/>
  <c r="F96" i="60"/>
  <c r="E96" i="60"/>
  <c r="D96" i="60"/>
  <c r="C96" i="60"/>
  <c r="B96" i="60"/>
  <c r="AF95" i="60"/>
  <c r="AE95" i="60"/>
  <c r="AD95" i="60"/>
  <c r="AC95" i="60"/>
  <c r="AB95" i="60"/>
  <c r="AA95" i="60"/>
  <c r="Z95" i="60"/>
  <c r="Y95" i="60"/>
  <c r="X95" i="60"/>
  <c r="W95" i="60"/>
  <c r="V95" i="60"/>
  <c r="U95" i="60"/>
  <c r="T95" i="60"/>
  <c r="S95" i="60"/>
  <c r="R95" i="60"/>
  <c r="Q95" i="60"/>
  <c r="P95" i="60"/>
  <c r="O95" i="60"/>
  <c r="N95" i="60"/>
  <c r="M95" i="60"/>
  <c r="L95" i="60"/>
  <c r="K95" i="60"/>
  <c r="J95" i="60"/>
  <c r="I95" i="60"/>
  <c r="H95" i="60"/>
  <c r="G95" i="60"/>
  <c r="F95" i="60"/>
  <c r="E95" i="60"/>
  <c r="D95" i="60"/>
  <c r="C95" i="60"/>
  <c r="B95" i="60"/>
  <c r="AF94" i="60"/>
  <c r="AE94" i="60"/>
  <c r="AD94" i="60"/>
  <c r="AC94" i="60"/>
  <c r="AB94" i="60"/>
  <c r="AA94" i="60"/>
  <c r="Z94" i="60"/>
  <c r="Y94" i="60"/>
  <c r="X94" i="60"/>
  <c r="W94" i="60"/>
  <c r="V94" i="60"/>
  <c r="U94" i="60"/>
  <c r="T94" i="60"/>
  <c r="S94" i="60"/>
  <c r="R94" i="60"/>
  <c r="Q94" i="60"/>
  <c r="P94" i="60"/>
  <c r="O94" i="60"/>
  <c r="N94" i="60"/>
  <c r="M94" i="60"/>
  <c r="L94" i="60"/>
  <c r="K94" i="60"/>
  <c r="J94" i="60"/>
  <c r="I94" i="60"/>
  <c r="H94" i="60"/>
  <c r="G94" i="60"/>
  <c r="F94" i="60"/>
  <c r="E94" i="60"/>
  <c r="D94" i="60"/>
  <c r="C94" i="60"/>
  <c r="B94" i="60"/>
  <c r="AF93" i="60"/>
  <c r="AE93" i="60"/>
  <c r="AD93" i="60"/>
  <c r="AC93" i="60"/>
  <c r="AB93" i="60"/>
  <c r="AA93" i="60"/>
  <c r="Z93" i="60"/>
  <c r="Y93" i="60"/>
  <c r="X93" i="60"/>
  <c r="W93" i="60"/>
  <c r="V93" i="60"/>
  <c r="U93" i="60"/>
  <c r="T93" i="60"/>
  <c r="S93" i="60"/>
  <c r="R93" i="60"/>
  <c r="Q93" i="60"/>
  <c r="P93" i="60"/>
  <c r="O93" i="60"/>
  <c r="N93" i="60"/>
  <c r="M93" i="60"/>
  <c r="L93" i="60"/>
  <c r="K93" i="60"/>
  <c r="J93" i="60"/>
  <c r="I93" i="60"/>
  <c r="H93" i="60"/>
  <c r="G93" i="60"/>
  <c r="F93" i="60"/>
  <c r="E93" i="60"/>
  <c r="D93" i="60"/>
  <c r="C93" i="60"/>
  <c r="B93" i="60"/>
  <c r="AF92" i="60"/>
  <c r="AE92" i="60"/>
  <c r="AD92" i="60"/>
  <c r="AC92" i="60"/>
  <c r="AB92" i="60"/>
  <c r="AA92" i="60"/>
  <c r="Z92" i="60"/>
  <c r="Y92" i="60"/>
  <c r="X92" i="60"/>
  <c r="W92" i="60"/>
  <c r="V92" i="60"/>
  <c r="U92" i="60"/>
  <c r="T92" i="60"/>
  <c r="S92" i="60"/>
  <c r="R92" i="60"/>
  <c r="Q92" i="60"/>
  <c r="P92" i="60"/>
  <c r="O92" i="60"/>
  <c r="N92" i="60"/>
  <c r="M92" i="60"/>
  <c r="L92" i="60"/>
  <c r="K92" i="60"/>
  <c r="J92" i="60"/>
  <c r="I92" i="60"/>
  <c r="H92" i="60"/>
  <c r="G92" i="60"/>
  <c r="F92" i="60"/>
  <c r="E92" i="60"/>
  <c r="D92" i="60"/>
  <c r="C92" i="60"/>
  <c r="B92" i="60"/>
  <c r="AF91" i="60"/>
  <c r="AE91" i="60"/>
  <c r="AD91" i="60"/>
  <c r="AC91" i="60"/>
  <c r="AB91" i="60"/>
  <c r="AA91" i="60"/>
  <c r="Z91" i="60"/>
  <c r="Y91" i="60"/>
  <c r="X91" i="60"/>
  <c r="W91" i="60"/>
  <c r="V91" i="60"/>
  <c r="U91" i="60"/>
  <c r="T91" i="60"/>
  <c r="S91" i="60"/>
  <c r="R91" i="60"/>
  <c r="Q91" i="60"/>
  <c r="P91" i="60"/>
  <c r="O91" i="60"/>
  <c r="N91" i="60"/>
  <c r="M91" i="60"/>
  <c r="L91" i="60"/>
  <c r="K91" i="60"/>
  <c r="J91" i="60"/>
  <c r="I91" i="60"/>
  <c r="H91" i="60"/>
  <c r="G91" i="60"/>
  <c r="F91" i="60"/>
  <c r="E91" i="60"/>
  <c r="D91" i="60"/>
  <c r="C91" i="60"/>
  <c r="B91" i="60"/>
  <c r="AF90" i="60"/>
  <c r="AE90" i="60"/>
  <c r="AD90" i="60"/>
  <c r="AC90" i="60"/>
  <c r="AB90" i="60"/>
  <c r="AA90" i="60"/>
  <c r="Z90" i="60"/>
  <c r="Y90" i="60"/>
  <c r="X90" i="60"/>
  <c r="W90" i="60"/>
  <c r="V90" i="60"/>
  <c r="U90" i="60"/>
  <c r="T90" i="60"/>
  <c r="S90" i="60"/>
  <c r="R90" i="60"/>
  <c r="Q90" i="60"/>
  <c r="P90" i="60"/>
  <c r="O90" i="60"/>
  <c r="N90" i="60"/>
  <c r="M90" i="60"/>
  <c r="L90" i="60"/>
  <c r="K90" i="60"/>
  <c r="J90" i="60"/>
  <c r="I90" i="60"/>
  <c r="H90" i="60"/>
  <c r="G90" i="60"/>
  <c r="F90" i="60"/>
  <c r="E90" i="60"/>
  <c r="D90" i="60"/>
  <c r="C90" i="60"/>
  <c r="B90" i="60"/>
  <c r="AF89" i="60"/>
  <c r="AE89" i="60"/>
  <c r="AD89" i="60"/>
  <c r="AC89" i="60"/>
  <c r="AB89" i="60"/>
  <c r="AA89" i="60"/>
  <c r="Z89" i="60"/>
  <c r="Y89" i="60"/>
  <c r="X89" i="60"/>
  <c r="W89" i="60"/>
  <c r="V89" i="60"/>
  <c r="U89" i="60"/>
  <c r="T89" i="60"/>
  <c r="S89" i="60"/>
  <c r="R89" i="60"/>
  <c r="Q89" i="60"/>
  <c r="P89" i="60"/>
  <c r="O89" i="60"/>
  <c r="N89" i="60"/>
  <c r="M89" i="60"/>
  <c r="L89" i="60"/>
  <c r="K89" i="60"/>
  <c r="J89" i="60"/>
  <c r="I89" i="60"/>
  <c r="H89" i="60"/>
  <c r="G89" i="60"/>
  <c r="F89" i="60"/>
  <c r="E89" i="60"/>
  <c r="D89" i="60"/>
  <c r="C89" i="60"/>
  <c r="B89" i="60"/>
  <c r="AF88" i="60"/>
  <c r="AE88" i="60"/>
  <c r="AD88" i="60"/>
  <c r="AC88" i="60"/>
  <c r="AB88" i="60"/>
  <c r="AA88" i="60"/>
  <c r="Z88" i="60"/>
  <c r="Y88" i="60"/>
  <c r="X88" i="60"/>
  <c r="W88" i="60"/>
  <c r="V88" i="60"/>
  <c r="U88" i="60"/>
  <c r="T88" i="60"/>
  <c r="S88" i="60"/>
  <c r="R88" i="60"/>
  <c r="Q88" i="60"/>
  <c r="P88" i="60"/>
  <c r="O88" i="60"/>
  <c r="N88" i="60"/>
  <c r="M88" i="60"/>
  <c r="L88" i="60"/>
  <c r="K88" i="60"/>
  <c r="J88" i="60"/>
  <c r="I88" i="60"/>
  <c r="H88" i="60"/>
  <c r="G88" i="60"/>
  <c r="F88" i="60"/>
  <c r="E88" i="60"/>
  <c r="D88" i="60"/>
  <c r="C88" i="60"/>
  <c r="B88" i="60"/>
  <c r="AF86" i="60"/>
  <c r="AE86" i="60"/>
  <c r="AD86" i="60"/>
  <c r="AC86" i="60"/>
  <c r="AB86" i="60"/>
  <c r="AA86" i="60"/>
  <c r="Z86" i="60"/>
  <c r="Y86" i="60"/>
  <c r="X86" i="60"/>
  <c r="W86" i="60"/>
  <c r="V86" i="60"/>
  <c r="U86" i="60"/>
  <c r="T86" i="60"/>
  <c r="S86" i="60"/>
  <c r="R86" i="60"/>
  <c r="Q86" i="60"/>
  <c r="P86" i="60"/>
  <c r="O86" i="60"/>
  <c r="N86" i="60"/>
  <c r="M86" i="60"/>
  <c r="L86" i="60"/>
  <c r="K86" i="60"/>
  <c r="J86" i="60"/>
  <c r="I86" i="60"/>
  <c r="H86" i="60"/>
  <c r="G86" i="60"/>
  <c r="F86" i="60"/>
  <c r="E86" i="60"/>
  <c r="D86" i="60"/>
  <c r="C86" i="60"/>
  <c r="B86" i="60"/>
  <c r="AF85" i="60"/>
  <c r="AE85" i="60"/>
  <c r="AD85" i="60"/>
  <c r="AC85" i="60"/>
  <c r="AB85" i="60"/>
  <c r="AA85" i="60"/>
  <c r="Z85" i="60"/>
  <c r="Y85" i="60"/>
  <c r="X85" i="60"/>
  <c r="W85" i="60"/>
  <c r="V85" i="60"/>
  <c r="U85" i="60"/>
  <c r="T85" i="60"/>
  <c r="S85" i="60"/>
  <c r="R85" i="60"/>
  <c r="Q85" i="60"/>
  <c r="P85" i="60"/>
  <c r="O85" i="60"/>
  <c r="N85" i="60"/>
  <c r="M85" i="60"/>
  <c r="L85" i="60"/>
  <c r="K85" i="60"/>
  <c r="J85" i="60"/>
  <c r="I85" i="60"/>
  <c r="H85" i="60"/>
  <c r="G85" i="60"/>
  <c r="F85" i="60"/>
  <c r="E85" i="60"/>
  <c r="D85" i="60"/>
  <c r="C85" i="60"/>
  <c r="B85" i="60"/>
  <c r="AF84" i="60"/>
  <c r="AE84" i="60"/>
  <c r="AD84" i="60"/>
  <c r="AC84" i="60"/>
  <c r="AB84" i="60"/>
  <c r="AA84" i="60"/>
  <c r="Z84" i="60"/>
  <c r="Y84" i="60"/>
  <c r="X84" i="60"/>
  <c r="W84" i="60"/>
  <c r="V84" i="60"/>
  <c r="U84" i="60"/>
  <c r="T84" i="60"/>
  <c r="S84" i="60"/>
  <c r="R84" i="60"/>
  <c r="Q84" i="60"/>
  <c r="P84" i="60"/>
  <c r="O84" i="60"/>
  <c r="N84" i="60"/>
  <c r="M84" i="60"/>
  <c r="L84" i="60"/>
  <c r="K84" i="60"/>
  <c r="J84" i="60"/>
  <c r="I84" i="60"/>
  <c r="H84" i="60"/>
  <c r="G84" i="60"/>
  <c r="F84" i="60"/>
  <c r="E84" i="60"/>
  <c r="D84" i="60"/>
  <c r="C84" i="60"/>
  <c r="B84" i="60"/>
  <c r="AF83" i="60"/>
  <c r="AE83" i="60"/>
  <c r="AD83" i="60"/>
  <c r="AC83" i="60"/>
  <c r="AB83" i="60"/>
  <c r="AA83" i="60"/>
  <c r="Z83" i="60"/>
  <c r="Y83" i="60"/>
  <c r="X83" i="60"/>
  <c r="W83" i="60"/>
  <c r="V83" i="60"/>
  <c r="U83" i="60"/>
  <c r="T83" i="60"/>
  <c r="S83" i="60"/>
  <c r="R83" i="60"/>
  <c r="Q83" i="60"/>
  <c r="P83" i="60"/>
  <c r="O83" i="60"/>
  <c r="N83" i="60"/>
  <c r="M83" i="60"/>
  <c r="L83" i="60"/>
  <c r="K83" i="60"/>
  <c r="J83" i="60"/>
  <c r="I83" i="60"/>
  <c r="H83" i="60"/>
  <c r="G83" i="60"/>
  <c r="F83" i="60"/>
  <c r="E83" i="60"/>
  <c r="D83" i="60"/>
  <c r="C83" i="60"/>
  <c r="B83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F80" i="60"/>
  <c r="AE80" i="60"/>
  <c r="AD80" i="60"/>
  <c r="AC80" i="60"/>
  <c r="AB80" i="60"/>
  <c r="AA80" i="60"/>
  <c r="Z80" i="60"/>
  <c r="Y80" i="60"/>
  <c r="X80" i="60"/>
  <c r="W80" i="60"/>
  <c r="V80" i="60"/>
  <c r="U80" i="60"/>
  <c r="T80" i="60"/>
  <c r="S80" i="60"/>
  <c r="R80" i="60"/>
  <c r="Q80" i="60"/>
  <c r="P80" i="60"/>
  <c r="O80" i="60"/>
  <c r="N80" i="60"/>
  <c r="M80" i="60"/>
  <c r="L80" i="60"/>
  <c r="K80" i="60"/>
  <c r="J80" i="60"/>
  <c r="I80" i="60"/>
  <c r="H80" i="60"/>
  <c r="G80" i="60"/>
  <c r="F80" i="60"/>
  <c r="E80" i="60"/>
  <c r="D80" i="60"/>
  <c r="C80" i="60"/>
  <c r="B80" i="60"/>
  <c r="AF79" i="60"/>
  <c r="AE79" i="60"/>
  <c r="AD79" i="60"/>
  <c r="AC79" i="60"/>
  <c r="AB79" i="60"/>
  <c r="AA79" i="60"/>
  <c r="Z79" i="60"/>
  <c r="Y79" i="60"/>
  <c r="X79" i="60"/>
  <c r="W79" i="60"/>
  <c r="V79" i="60"/>
  <c r="U79" i="60"/>
  <c r="T79" i="60"/>
  <c r="S79" i="60"/>
  <c r="R79" i="60"/>
  <c r="Q79" i="60"/>
  <c r="P79" i="60"/>
  <c r="O79" i="60"/>
  <c r="N79" i="60"/>
  <c r="M79" i="60"/>
  <c r="L79" i="60"/>
  <c r="K79" i="60"/>
  <c r="J79" i="60"/>
  <c r="I79" i="60"/>
  <c r="H79" i="60"/>
  <c r="G79" i="60"/>
  <c r="F79" i="60"/>
  <c r="E79" i="60"/>
  <c r="D79" i="60"/>
  <c r="C79" i="60"/>
  <c r="B79" i="60"/>
  <c r="AF78" i="60"/>
  <c r="AE78" i="60"/>
  <c r="AD78" i="60"/>
  <c r="AC78" i="60"/>
  <c r="AB78" i="60"/>
  <c r="AA78" i="60"/>
  <c r="Z78" i="60"/>
  <c r="Y78" i="60"/>
  <c r="X78" i="60"/>
  <c r="W78" i="60"/>
  <c r="V78" i="60"/>
  <c r="U78" i="60"/>
  <c r="T78" i="60"/>
  <c r="S78" i="60"/>
  <c r="R78" i="60"/>
  <c r="Q78" i="60"/>
  <c r="P78" i="60"/>
  <c r="O78" i="60"/>
  <c r="N78" i="60"/>
  <c r="M78" i="60"/>
  <c r="L78" i="60"/>
  <c r="K78" i="60"/>
  <c r="J78" i="60"/>
  <c r="I78" i="60"/>
  <c r="H78" i="60"/>
  <c r="G78" i="60"/>
  <c r="F78" i="60"/>
  <c r="E78" i="60"/>
  <c r="D78" i="60"/>
  <c r="C78" i="60"/>
  <c r="B78" i="60"/>
  <c r="AF77" i="60"/>
  <c r="AE77" i="60"/>
  <c r="AD77" i="60"/>
  <c r="AC77" i="60"/>
  <c r="AB77" i="60"/>
  <c r="AA77" i="60"/>
  <c r="Z77" i="60"/>
  <c r="Y77" i="60"/>
  <c r="X77" i="60"/>
  <c r="W77" i="60"/>
  <c r="V77" i="60"/>
  <c r="U77" i="60"/>
  <c r="T77" i="60"/>
  <c r="S77" i="60"/>
  <c r="R77" i="60"/>
  <c r="Q77" i="60"/>
  <c r="P77" i="60"/>
  <c r="O77" i="60"/>
  <c r="N77" i="60"/>
  <c r="M77" i="60"/>
  <c r="L77" i="60"/>
  <c r="K77" i="60"/>
  <c r="J77" i="60"/>
  <c r="I77" i="60"/>
  <c r="H77" i="60"/>
  <c r="G77" i="60"/>
  <c r="F77" i="60"/>
  <c r="E77" i="60"/>
  <c r="D77" i="60"/>
  <c r="C77" i="60"/>
  <c r="B77" i="60"/>
  <c r="AF76" i="60"/>
  <c r="AE76" i="60"/>
  <c r="AD76" i="60"/>
  <c r="AC76" i="60"/>
  <c r="AB76" i="60"/>
  <c r="AA76" i="60"/>
  <c r="Z76" i="60"/>
  <c r="Y76" i="60"/>
  <c r="X76" i="60"/>
  <c r="W76" i="60"/>
  <c r="V76" i="60"/>
  <c r="U76" i="60"/>
  <c r="T76" i="60"/>
  <c r="S76" i="60"/>
  <c r="R76" i="60"/>
  <c r="Q76" i="60"/>
  <c r="P76" i="60"/>
  <c r="O76" i="60"/>
  <c r="N76" i="60"/>
  <c r="M76" i="60"/>
  <c r="L76" i="60"/>
  <c r="K76" i="60"/>
  <c r="J76" i="60"/>
  <c r="I76" i="60"/>
  <c r="H76" i="60"/>
  <c r="G76" i="60"/>
  <c r="F76" i="60"/>
  <c r="E76" i="60"/>
  <c r="D76" i="60"/>
  <c r="C76" i="60"/>
  <c r="B76" i="60"/>
  <c r="AF75" i="60"/>
  <c r="AE75" i="60"/>
  <c r="AD75" i="60"/>
  <c r="AC75" i="60"/>
  <c r="AB75" i="60"/>
  <c r="AA75" i="60"/>
  <c r="Z75" i="60"/>
  <c r="Y75" i="60"/>
  <c r="X75" i="60"/>
  <c r="W75" i="60"/>
  <c r="V75" i="60"/>
  <c r="U75" i="60"/>
  <c r="T75" i="60"/>
  <c r="S75" i="60"/>
  <c r="R75" i="60"/>
  <c r="Q75" i="60"/>
  <c r="P75" i="60"/>
  <c r="O75" i="60"/>
  <c r="N75" i="60"/>
  <c r="M75" i="60"/>
  <c r="L75" i="60"/>
  <c r="K75" i="60"/>
  <c r="J75" i="60"/>
  <c r="I75" i="60"/>
  <c r="H75" i="60"/>
  <c r="G75" i="60"/>
  <c r="F75" i="60"/>
  <c r="E75" i="60"/>
  <c r="D75" i="60"/>
  <c r="C75" i="60"/>
  <c r="B75" i="60"/>
  <c r="AF74" i="60"/>
  <c r="AE74" i="60"/>
  <c r="AD74" i="60"/>
  <c r="AC74" i="60"/>
  <c r="AB74" i="60"/>
  <c r="AA74" i="60"/>
  <c r="Z74" i="60"/>
  <c r="Y74" i="60"/>
  <c r="X74" i="60"/>
  <c r="W74" i="60"/>
  <c r="V74" i="60"/>
  <c r="U74" i="60"/>
  <c r="T74" i="60"/>
  <c r="S74" i="60"/>
  <c r="R74" i="60"/>
  <c r="Q74" i="60"/>
  <c r="P74" i="60"/>
  <c r="O74" i="60"/>
  <c r="N74" i="60"/>
  <c r="M74" i="60"/>
  <c r="L74" i="60"/>
  <c r="K74" i="60"/>
  <c r="J74" i="60"/>
  <c r="I74" i="60"/>
  <c r="H74" i="60"/>
  <c r="G74" i="60"/>
  <c r="F74" i="60"/>
  <c r="E74" i="60"/>
  <c r="D74" i="60"/>
  <c r="C74" i="60"/>
  <c r="B74" i="60"/>
  <c r="AF73" i="60"/>
  <c r="AE73" i="60"/>
  <c r="AD73" i="60"/>
  <c r="AC73" i="60"/>
  <c r="AB73" i="60"/>
  <c r="AA73" i="60"/>
  <c r="Z73" i="60"/>
  <c r="Y73" i="60"/>
  <c r="X73" i="60"/>
  <c r="W73" i="60"/>
  <c r="V73" i="60"/>
  <c r="U73" i="60"/>
  <c r="T73" i="60"/>
  <c r="S73" i="60"/>
  <c r="R73" i="60"/>
  <c r="Q73" i="60"/>
  <c r="P73" i="60"/>
  <c r="O73" i="60"/>
  <c r="N73" i="60"/>
  <c r="M73" i="60"/>
  <c r="L73" i="60"/>
  <c r="K73" i="60"/>
  <c r="J73" i="60"/>
  <c r="I73" i="60"/>
  <c r="H73" i="60"/>
  <c r="G73" i="60"/>
  <c r="F73" i="60"/>
  <c r="E73" i="60"/>
  <c r="D73" i="60"/>
  <c r="C73" i="60"/>
  <c r="B73" i="60"/>
  <c r="AF72" i="60"/>
  <c r="AE72" i="60"/>
  <c r="AD72" i="60"/>
  <c r="AC72" i="60"/>
  <c r="AB72" i="60"/>
  <c r="AA72" i="60"/>
  <c r="Z72" i="60"/>
  <c r="Y72" i="60"/>
  <c r="X72" i="60"/>
  <c r="W72" i="60"/>
  <c r="V72" i="60"/>
  <c r="U72" i="60"/>
  <c r="T72" i="60"/>
  <c r="S72" i="60"/>
  <c r="R72" i="60"/>
  <c r="Q72" i="60"/>
  <c r="P72" i="60"/>
  <c r="O72" i="60"/>
  <c r="N72" i="60"/>
  <c r="M72" i="60"/>
  <c r="L72" i="60"/>
  <c r="K72" i="60"/>
  <c r="J72" i="60"/>
  <c r="I72" i="60"/>
  <c r="H72" i="60"/>
  <c r="G72" i="60"/>
  <c r="F72" i="60"/>
  <c r="E72" i="60"/>
  <c r="D72" i="60"/>
  <c r="C72" i="60"/>
  <c r="B72" i="60"/>
  <c r="AF71" i="60"/>
  <c r="AE71" i="60"/>
  <c r="AD71" i="60"/>
  <c r="AC71" i="60"/>
  <c r="AB71" i="60"/>
  <c r="AA71" i="60"/>
  <c r="Z71" i="60"/>
  <c r="Y71" i="60"/>
  <c r="X71" i="60"/>
  <c r="W71" i="60"/>
  <c r="V71" i="60"/>
  <c r="U71" i="60"/>
  <c r="T71" i="60"/>
  <c r="S71" i="60"/>
  <c r="R71" i="60"/>
  <c r="Q71" i="60"/>
  <c r="P71" i="60"/>
  <c r="O71" i="60"/>
  <c r="N71" i="60"/>
  <c r="M71" i="60"/>
  <c r="L71" i="60"/>
  <c r="K71" i="60"/>
  <c r="J71" i="60"/>
  <c r="I71" i="60"/>
  <c r="H71" i="60"/>
  <c r="G71" i="60"/>
  <c r="F71" i="60"/>
  <c r="E71" i="60"/>
  <c r="D71" i="60"/>
  <c r="C71" i="60"/>
  <c r="B71" i="60"/>
  <c r="AF69" i="60"/>
  <c r="AE69" i="60"/>
  <c r="AD69" i="60"/>
  <c r="AC69" i="60"/>
  <c r="AB69" i="60"/>
  <c r="AA69" i="60"/>
  <c r="Z69" i="60"/>
  <c r="Y69" i="60"/>
  <c r="X69" i="60"/>
  <c r="W69" i="60"/>
  <c r="V69" i="60"/>
  <c r="U69" i="60"/>
  <c r="T69" i="60"/>
  <c r="S69" i="60"/>
  <c r="R69" i="60"/>
  <c r="Q69" i="60"/>
  <c r="P69" i="60"/>
  <c r="O69" i="60"/>
  <c r="N69" i="60"/>
  <c r="M69" i="60"/>
  <c r="L69" i="60"/>
  <c r="K69" i="60"/>
  <c r="J69" i="60"/>
  <c r="I69" i="60"/>
  <c r="H69" i="60"/>
  <c r="G69" i="60"/>
  <c r="F69" i="60"/>
  <c r="E69" i="60"/>
  <c r="D69" i="60"/>
  <c r="C69" i="60"/>
  <c r="B69" i="60"/>
  <c r="AF68" i="60"/>
  <c r="AE68" i="60"/>
  <c r="AD68" i="60"/>
  <c r="AC68" i="60"/>
  <c r="AB68" i="60"/>
  <c r="AA68" i="60"/>
  <c r="Z68" i="60"/>
  <c r="Y68" i="60"/>
  <c r="X68" i="60"/>
  <c r="W68" i="60"/>
  <c r="V68" i="60"/>
  <c r="U68" i="60"/>
  <c r="T68" i="60"/>
  <c r="S68" i="60"/>
  <c r="R68" i="60"/>
  <c r="Q68" i="60"/>
  <c r="P68" i="60"/>
  <c r="O68" i="60"/>
  <c r="N68" i="60"/>
  <c r="M68" i="60"/>
  <c r="L68" i="60"/>
  <c r="K68" i="60"/>
  <c r="J68" i="60"/>
  <c r="I68" i="60"/>
  <c r="H68" i="60"/>
  <c r="G68" i="60"/>
  <c r="F68" i="60"/>
  <c r="E68" i="60"/>
  <c r="D68" i="60"/>
  <c r="C68" i="60"/>
  <c r="B68" i="60"/>
  <c r="AF67" i="60"/>
  <c r="AE67" i="60"/>
  <c r="AD67" i="60"/>
  <c r="AC67" i="60"/>
  <c r="AB67" i="60"/>
  <c r="AA67" i="60"/>
  <c r="Z67" i="60"/>
  <c r="Y67" i="60"/>
  <c r="X67" i="60"/>
  <c r="W67" i="60"/>
  <c r="V67" i="60"/>
  <c r="U67" i="60"/>
  <c r="T67" i="60"/>
  <c r="S67" i="60"/>
  <c r="R67" i="60"/>
  <c r="Q67" i="60"/>
  <c r="P67" i="60"/>
  <c r="O67" i="60"/>
  <c r="N67" i="60"/>
  <c r="M67" i="60"/>
  <c r="L67" i="60"/>
  <c r="K67" i="60"/>
  <c r="J67" i="60"/>
  <c r="I67" i="60"/>
  <c r="H67" i="60"/>
  <c r="G67" i="60"/>
  <c r="F67" i="60"/>
  <c r="E67" i="60"/>
  <c r="D67" i="60"/>
  <c r="C67" i="60"/>
  <c r="B67" i="60"/>
  <c r="AF66" i="60"/>
  <c r="AE66" i="60"/>
  <c r="AD66" i="60"/>
  <c r="AC66" i="60"/>
  <c r="AB66" i="60"/>
  <c r="AA66" i="60"/>
  <c r="Z66" i="60"/>
  <c r="Y66" i="60"/>
  <c r="X66" i="60"/>
  <c r="W66" i="60"/>
  <c r="V66" i="60"/>
  <c r="U66" i="60"/>
  <c r="T66" i="60"/>
  <c r="S66" i="60"/>
  <c r="R66" i="60"/>
  <c r="Q66" i="60"/>
  <c r="P66" i="60"/>
  <c r="O66" i="60"/>
  <c r="N66" i="60"/>
  <c r="M66" i="60"/>
  <c r="L66" i="60"/>
  <c r="K66" i="60"/>
  <c r="J66" i="60"/>
  <c r="I66" i="60"/>
  <c r="H66" i="60"/>
  <c r="G66" i="60"/>
  <c r="F66" i="60"/>
  <c r="E66" i="60"/>
  <c r="D66" i="60"/>
  <c r="C66" i="60"/>
  <c r="B66" i="60"/>
  <c r="AF65" i="60"/>
  <c r="AE65" i="60"/>
  <c r="AD65" i="60"/>
  <c r="AC65" i="60"/>
  <c r="AB65" i="60"/>
  <c r="AA65" i="60"/>
  <c r="Z65" i="60"/>
  <c r="Y65" i="60"/>
  <c r="X65" i="60"/>
  <c r="W65" i="60"/>
  <c r="V65" i="60"/>
  <c r="U65" i="60"/>
  <c r="T65" i="60"/>
  <c r="S65" i="60"/>
  <c r="R65" i="60"/>
  <c r="Q65" i="60"/>
  <c r="P65" i="60"/>
  <c r="O65" i="60"/>
  <c r="N65" i="60"/>
  <c r="M65" i="60"/>
  <c r="L65" i="60"/>
  <c r="K65" i="60"/>
  <c r="J65" i="60"/>
  <c r="I65" i="60"/>
  <c r="H65" i="60"/>
  <c r="G65" i="60"/>
  <c r="F65" i="60"/>
  <c r="E65" i="60"/>
  <c r="D65" i="60"/>
  <c r="C65" i="60"/>
  <c r="B65" i="60"/>
  <c r="AF64" i="60"/>
  <c r="AE64" i="60"/>
  <c r="AD64" i="60"/>
  <c r="AC64" i="60"/>
  <c r="AB64" i="60"/>
  <c r="AA64" i="60"/>
  <c r="Z64" i="60"/>
  <c r="Y64" i="60"/>
  <c r="X64" i="60"/>
  <c r="W64" i="60"/>
  <c r="V64" i="60"/>
  <c r="U64" i="60"/>
  <c r="T64" i="60"/>
  <c r="S64" i="60"/>
  <c r="R64" i="60"/>
  <c r="Q64" i="60"/>
  <c r="P64" i="60"/>
  <c r="O64" i="60"/>
  <c r="N64" i="60"/>
  <c r="M64" i="60"/>
  <c r="L64" i="60"/>
  <c r="K64" i="60"/>
  <c r="J64" i="60"/>
  <c r="I64" i="60"/>
  <c r="H64" i="60"/>
  <c r="G64" i="60"/>
  <c r="F64" i="60"/>
  <c r="E64" i="60"/>
  <c r="D64" i="60"/>
  <c r="C64" i="60"/>
  <c r="B64" i="60"/>
  <c r="AF63" i="60"/>
  <c r="AE63" i="60"/>
  <c r="AD63" i="60"/>
  <c r="AC63" i="60"/>
  <c r="AB63" i="60"/>
  <c r="AA63" i="60"/>
  <c r="Z63" i="60"/>
  <c r="Y63" i="60"/>
  <c r="X63" i="60"/>
  <c r="W63" i="60"/>
  <c r="V63" i="60"/>
  <c r="U63" i="60"/>
  <c r="T63" i="60"/>
  <c r="S63" i="60"/>
  <c r="R63" i="60"/>
  <c r="Q63" i="60"/>
  <c r="P63" i="60"/>
  <c r="O63" i="60"/>
  <c r="N63" i="60"/>
  <c r="M63" i="60"/>
  <c r="L63" i="60"/>
  <c r="K63" i="60"/>
  <c r="J63" i="60"/>
  <c r="I63" i="60"/>
  <c r="H63" i="60"/>
  <c r="G63" i="60"/>
  <c r="F63" i="60"/>
  <c r="E63" i="60"/>
  <c r="D63" i="60"/>
  <c r="C63" i="60"/>
  <c r="B63" i="60"/>
  <c r="AF62" i="60"/>
  <c r="AE62" i="60"/>
  <c r="AD62" i="60"/>
  <c r="AC62" i="60"/>
  <c r="AB62" i="60"/>
  <c r="AA62" i="60"/>
  <c r="Z62" i="60"/>
  <c r="Y62" i="60"/>
  <c r="X62" i="60"/>
  <c r="W62" i="60"/>
  <c r="V62" i="60"/>
  <c r="U62" i="60"/>
  <c r="T62" i="60"/>
  <c r="S62" i="60"/>
  <c r="R62" i="60"/>
  <c r="Q62" i="60"/>
  <c r="P62" i="60"/>
  <c r="O62" i="60"/>
  <c r="N62" i="60"/>
  <c r="M62" i="60"/>
  <c r="L62" i="60"/>
  <c r="K62" i="60"/>
  <c r="J62" i="60"/>
  <c r="I62" i="60"/>
  <c r="H62" i="60"/>
  <c r="G62" i="60"/>
  <c r="F62" i="60"/>
  <c r="E62" i="60"/>
  <c r="D62" i="60"/>
  <c r="C62" i="60"/>
  <c r="B62" i="60"/>
  <c r="AF61" i="60"/>
  <c r="AE61" i="60"/>
  <c r="AD61" i="60"/>
  <c r="AC61" i="60"/>
  <c r="AB61" i="60"/>
  <c r="AA61" i="60"/>
  <c r="Z61" i="60"/>
  <c r="Y61" i="60"/>
  <c r="X61" i="60"/>
  <c r="W61" i="60"/>
  <c r="V61" i="60"/>
  <c r="U61" i="60"/>
  <c r="T61" i="60"/>
  <c r="S61" i="60"/>
  <c r="R61" i="60"/>
  <c r="Q61" i="60"/>
  <c r="P61" i="60"/>
  <c r="O61" i="60"/>
  <c r="N61" i="60"/>
  <c r="M61" i="60"/>
  <c r="L61" i="60"/>
  <c r="K61" i="60"/>
  <c r="J61" i="60"/>
  <c r="I61" i="60"/>
  <c r="H61" i="60"/>
  <c r="G61" i="60"/>
  <c r="F61" i="60"/>
  <c r="E61" i="60"/>
  <c r="D61" i="60"/>
  <c r="C61" i="60"/>
  <c r="B61" i="60"/>
  <c r="AF60" i="60"/>
  <c r="AE60" i="60"/>
  <c r="AD60" i="60"/>
  <c r="AC60" i="60"/>
  <c r="AB60" i="60"/>
  <c r="AA60" i="60"/>
  <c r="Z60" i="60"/>
  <c r="Y60" i="60"/>
  <c r="X60" i="60"/>
  <c r="W60" i="60"/>
  <c r="V60" i="60"/>
  <c r="U60" i="60"/>
  <c r="T60" i="60"/>
  <c r="S60" i="60"/>
  <c r="R60" i="60"/>
  <c r="Q60" i="60"/>
  <c r="P60" i="60"/>
  <c r="O60" i="60"/>
  <c r="N60" i="60"/>
  <c r="M60" i="60"/>
  <c r="L60" i="60"/>
  <c r="K60" i="60"/>
  <c r="J60" i="60"/>
  <c r="I60" i="60"/>
  <c r="H60" i="60"/>
  <c r="G60" i="60"/>
  <c r="F60" i="60"/>
  <c r="E60" i="60"/>
  <c r="D60" i="60"/>
  <c r="C60" i="60"/>
  <c r="B60" i="60"/>
  <c r="AF59" i="60"/>
  <c r="AE59" i="60"/>
  <c r="AD59" i="60"/>
  <c r="AC59" i="60"/>
  <c r="AB59" i="60"/>
  <c r="AA59" i="60"/>
  <c r="Z59" i="60"/>
  <c r="Y59" i="60"/>
  <c r="X59" i="60"/>
  <c r="W59" i="60"/>
  <c r="V59" i="60"/>
  <c r="U59" i="60"/>
  <c r="T59" i="60"/>
  <c r="S59" i="60"/>
  <c r="R59" i="60"/>
  <c r="Q59" i="60"/>
  <c r="P59" i="60"/>
  <c r="O59" i="60"/>
  <c r="N59" i="60"/>
  <c r="M59" i="60"/>
  <c r="L59" i="60"/>
  <c r="K59" i="60"/>
  <c r="J59" i="60"/>
  <c r="I59" i="60"/>
  <c r="H59" i="60"/>
  <c r="G59" i="60"/>
  <c r="F59" i="60"/>
  <c r="E59" i="60"/>
  <c r="D59" i="60"/>
  <c r="C59" i="60"/>
  <c r="B59" i="60"/>
  <c r="AF58" i="60"/>
  <c r="AE58" i="60"/>
  <c r="AD58" i="60"/>
  <c r="AC58" i="60"/>
  <c r="AB58" i="60"/>
  <c r="AA58" i="60"/>
  <c r="Z58" i="60"/>
  <c r="Y58" i="60"/>
  <c r="X58" i="60"/>
  <c r="W58" i="60"/>
  <c r="V58" i="60"/>
  <c r="U58" i="60"/>
  <c r="T58" i="60"/>
  <c r="S58" i="60"/>
  <c r="R58" i="60"/>
  <c r="Q58" i="60"/>
  <c r="P58" i="60"/>
  <c r="O58" i="60"/>
  <c r="N58" i="60"/>
  <c r="M58" i="60"/>
  <c r="L58" i="60"/>
  <c r="K58" i="60"/>
  <c r="J58" i="60"/>
  <c r="I58" i="60"/>
  <c r="H58" i="60"/>
  <c r="G58" i="60"/>
  <c r="F58" i="60"/>
  <c r="E58" i="60"/>
  <c r="D58" i="60"/>
  <c r="C58" i="60"/>
  <c r="B58" i="60"/>
  <c r="AF57" i="60"/>
  <c r="AE57" i="60"/>
  <c r="AD57" i="60"/>
  <c r="AC57" i="60"/>
  <c r="AB57" i="60"/>
  <c r="AA57" i="60"/>
  <c r="Z57" i="60"/>
  <c r="Y57" i="60"/>
  <c r="X57" i="60"/>
  <c r="W57" i="60"/>
  <c r="V57" i="60"/>
  <c r="U57" i="60"/>
  <c r="T57" i="60"/>
  <c r="S57" i="60"/>
  <c r="R57" i="60"/>
  <c r="Q57" i="60"/>
  <c r="P57" i="60"/>
  <c r="O57" i="60"/>
  <c r="N57" i="60"/>
  <c r="M57" i="60"/>
  <c r="L57" i="60"/>
  <c r="K57" i="60"/>
  <c r="J57" i="60"/>
  <c r="I57" i="60"/>
  <c r="H57" i="60"/>
  <c r="G57" i="60"/>
  <c r="F57" i="60"/>
  <c r="E57" i="60"/>
  <c r="D57" i="60"/>
  <c r="C57" i="60"/>
  <c r="B57" i="60"/>
  <c r="AF56" i="60"/>
  <c r="AE56" i="60"/>
  <c r="AD56" i="60"/>
  <c r="AC56" i="60"/>
  <c r="AB56" i="60"/>
  <c r="AA56" i="60"/>
  <c r="Z56" i="60"/>
  <c r="Y56" i="60"/>
  <c r="X56" i="60"/>
  <c r="W56" i="60"/>
  <c r="V56" i="60"/>
  <c r="U56" i="60"/>
  <c r="T56" i="60"/>
  <c r="S56" i="60"/>
  <c r="R56" i="60"/>
  <c r="Q56" i="60"/>
  <c r="P56" i="60"/>
  <c r="O56" i="60"/>
  <c r="N56" i="60"/>
  <c r="M56" i="60"/>
  <c r="L56" i="60"/>
  <c r="K56" i="60"/>
  <c r="J56" i="60"/>
  <c r="I56" i="60"/>
  <c r="H56" i="60"/>
  <c r="G56" i="60"/>
  <c r="F56" i="60"/>
  <c r="E56" i="60"/>
  <c r="D56" i="60"/>
  <c r="C56" i="60"/>
  <c r="B56" i="60"/>
  <c r="AF55" i="60"/>
  <c r="AE55" i="60"/>
  <c r="AD55" i="60"/>
  <c r="AC55" i="60"/>
  <c r="AB55" i="60"/>
  <c r="AA55" i="60"/>
  <c r="Z55" i="60"/>
  <c r="Y55" i="60"/>
  <c r="X55" i="60"/>
  <c r="W55" i="60"/>
  <c r="V55" i="60"/>
  <c r="U55" i="60"/>
  <c r="T55" i="60"/>
  <c r="S55" i="60"/>
  <c r="R55" i="60"/>
  <c r="Q55" i="60"/>
  <c r="P55" i="60"/>
  <c r="O55" i="60"/>
  <c r="N55" i="60"/>
  <c r="M55" i="60"/>
  <c r="L55" i="60"/>
  <c r="K55" i="60"/>
  <c r="J55" i="60"/>
  <c r="I55" i="60"/>
  <c r="H55" i="60"/>
  <c r="G55" i="60"/>
  <c r="F55" i="60"/>
  <c r="E55" i="60"/>
  <c r="D55" i="60"/>
  <c r="C55" i="60"/>
  <c r="B55" i="60"/>
  <c r="AF54" i="60"/>
  <c r="AE54" i="60"/>
  <c r="AD54" i="60"/>
  <c r="AC54" i="60"/>
  <c r="AB54" i="60"/>
  <c r="AA54" i="60"/>
  <c r="Z54" i="60"/>
  <c r="Y54" i="60"/>
  <c r="X54" i="60"/>
  <c r="W54" i="60"/>
  <c r="V54" i="60"/>
  <c r="U54" i="60"/>
  <c r="T54" i="60"/>
  <c r="S54" i="60"/>
  <c r="R54" i="60"/>
  <c r="Q54" i="60"/>
  <c r="P54" i="60"/>
  <c r="O54" i="60"/>
  <c r="N54" i="60"/>
  <c r="M54" i="60"/>
  <c r="L54" i="60"/>
  <c r="K54" i="60"/>
  <c r="J54" i="60"/>
  <c r="I54" i="60"/>
  <c r="H54" i="60"/>
  <c r="G54" i="60"/>
  <c r="F54" i="60"/>
  <c r="E54" i="60"/>
  <c r="D54" i="60"/>
  <c r="C54" i="60"/>
  <c r="B54" i="60"/>
  <c r="AF52" i="60"/>
  <c r="AE52" i="60"/>
  <c r="AD52" i="60"/>
  <c r="AC52" i="60"/>
  <c r="AB52" i="60"/>
  <c r="AA52" i="60"/>
  <c r="Z52" i="60"/>
  <c r="Y52" i="60"/>
  <c r="X52" i="60"/>
  <c r="W52" i="60"/>
  <c r="V52" i="60"/>
  <c r="U52" i="60"/>
  <c r="T52" i="60"/>
  <c r="S52" i="60"/>
  <c r="R52" i="60"/>
  <c r="Q52" i="60"/>
  <c r="P52" i="60"/>
  <c r="O52" i="60"/>
  <c r="N52" i="60"/>
  <c r="M52" i="60"/>
  <c r="L52" i="60"/>
  <c r="K52" i="60"/>
  <c r="J52" i="60"/>
  <c r="I52" i="60"/>
  <c r="H52" i="60"/>
  <c r="G52" i="60"/>
  <c r="F52" i="60"/>
  <c r="E52" i="60"/>
  <c r="D52" i="60"/>
  <c r="C52" i="60"/>
  <c r="B52" i="60"/>
  <c r="AF51" i="60"/>
  <c r="AE51" i="60"/>
  <c r="AD51" i="60"/>
  <c r="AC51" i="60"/>
  <c r="AB51" i="60"/>
  <c r="AA51" i="60"/>
  <c r="Z51" i="60"/>
  <c r="Y51" i="60"/>
  <c r="X51" i="60"/>
  <c r="W51" i="60"/>
  <c r="V51" i="60"/>
  <c r="U51" i="60"/>
  <c r="T51" i="60"/>
  <c r="S51" i="60"/>
  <c r="R51" i="60"/>
  <c r="Q51" i="60"/>
  <c r="P51" i="60"/>
  <c r="O51" i="60"/>
  <c r="N51" i="60"/>
  <c r="M51" i="60"/>
  <c r="L51" i="60"/>
  <c r="K51" i="60"/>
  <c r="J51" i="60"/>
  <c r="I51" i="60"/>
  <c r="H51" i="60"/>
  <c r="G51" i="60"/>
  <c r="F51" i="60"/>
  <c r="E51" i="60"/>
  <c r="D51" i="60"/>
  <c r="C51" i="60"/>
  <c r="B51" i="60"/>
  <c r="AF50" i="60"/>
  <c r="AE50" i="60"/>
  <c r="AD50" i="60"/>
  <c r="AC50" i="60"/>
  <c r="AB50" i="60"/>
  <c r="AA50" i="60"/>
  <c r="Z50" i="60"/>
  <c r="Y50" i="60"/>
  <c r="X50" i="60"/>
  <c r="W50" i="60"/>
  <c r="V50" i="60"/>
  <c r="U50" i="60"/>
  <c r="T50" i="60"/>
  <c r="S50" i="60"/>
  <c r="R50" i="60"/>
  <c r="Q50" i="60"/>
  <c r="P50" i="60"/>
  <c r="O50" i="60"/>
  <c r="N50" i="60"/>
  <c r="M50" i="60"/>
  <c r="L50" i="60"/>
  <c r="K50" i="60"/>
  <c r="J50" i="60"/>
  <c r="I50" i="60"/>
  <c r="H50" i="60"/>
  <c r="G50" i="60"/>
  <c r="F50" i="60"/>
  <c r="E50" i="60"/>
  <c r="D50" i="60"/>
  <c r="C50" i="60"/>
  <c r="B50" i="60"/>
  <c r="AF49" i="60"/>
  <c r="AE49" i="60"/>
  <c r="AD49" i="60"/>
  <c r="AC49" i="60"/>
  <c r="AB49" i="60"/>
  <c r="AA49" i="60"/>
  <c r="Z49" i="60"/>
  <c r="Y49" i="60"/>
  <c r="X49" i="60"/>
  <c r="W49" i="60"/>
  <c r="V49" i="60"/>
  <c r="U49" i="60"/>
  <c r="T49" i="60"/>
  <c r="S49" i="60"/>
  <c r="R49" i="60"/>
  <c r="Q49" i="60"/>
  <c r="P49" i="60"/>
  <c r="O49" i="60"/>
  <c r="N49" i="60"/>
  <c r="M49" i="60"/>
  <c r="L49" i="60"/>
  <c r="K49" i="60"/>
  <c r="J49" i="60"/>
  <c r="I49" i="60"/>
  <c r="H49" i="60"/>
  <c r="G49" i="60"/>
  <c r="F49" i="60"/>
  <c r="E49" i="60"/>
  <c r="D49" i="60"/>
  <c r="C49" i="60"/>
  <c r="B49" i="60"/>
  <c r="AF48" i="60"/>
  <c r="AE48" i="60"/>
  <c r="AD48" i="60"/>
  <c r="AC48" i="60"/>
  <c r="AB48" i="60"/>
  <c r="AA48" i="60"/>
  <c r="Z48" i="60"/>
  <c r="Y48" i="60"/>
  <c r="X48" i="60"/>
  <c r="W48" i="60"/>
  <c r="V48" i="60"/>
  <c r="U48" i="60"/>
  <c r="T48" i="60"/>
  <c r="S48" i="60"/>
  <c r="R48" i="60"/>
  <c r="Q48" i="60"/>
  <c r="P48" i="60"/>
  <c r="O48" i="60"/>
  <c r="N48" i="60"/>
  <c r="M48" i="60"/>
  <c r="L48" i="60"/>
  <c r="K48" i="60"/>
  <c r="J48" i="60"/>
  <c r="I48" i="60"/>
  <c r="H48" i="60"/>
  <c r="G48" i="60"/>
  <c r="F48" i="60"/>
  <c r="E48" i="60"/>
  <c r="D48" i="60"/>
  <c r="C48" i="60"/>
  <c r="B48" i="60"/>
  <c r="AF47" i="60"/>
  <c r="AE47" i="60"/>
  <c r="AD47" i="60"/>
  <c r="AC47" i="60"/>
  <c r="AB47" i="60"/>
  <c r="AA47" i="60"/>
  <c r="Z47" i="60"/>
  <c r="Y47" i="60"/>
  <c r="X47" i="60"/>
  <c r="W47" i="60"/>
  <c r="V47" i="60"/>
  <c r="U47" i="60"/>
  <c r="T47" i="60"/>
  <c r="S47" i="60"/>
  <c r="R47" i="60"/>
  <c r="Q47" i="60"/>
  <c r="P47" i="60"/>
  <c r="O47" i="60"/>
  <c r="N47" i="60"/>
  <c r="M47" i="60"/>
  <c r="L47" i="60"/>
  <c r="K47" i="60"/>
  <c r="J47" i="60"/>
  <c r="I47" i="60"/>
  <c r="H47" i="60"/>
  <c r="G47" i="60"/>
  <c r="F47" i="60"/>
  <c r="E47" i="60"/>
  <c r="D47" i="60"/>
  <c r="C47" i="60"/>
  <c r="B47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F45" i="60"/>
  <c r="AE45" i="60"/>
  <c r="AD45" i="60"/>
  <c r="AC45" i="60"/>
  <c r="AB45" i="60"/>
  <c r="AA45" i="60"/>
  <c r="Z45" i="60"/>
  <c r="Y45" i="60"/>
  <c r="X45" i="60"/>
  <c r="W45" i="60"/>
  <c r="V45" i="60"/>
  <c r="U45" i="60"/>
  <c r="T45" i="60"/>
  <c r="S45" i="60"/>
  <c r="R45" i="60"/>
  <c r="Q45" i="60"/>
  <c r="P45" i="60"/>
  <c r="O45" i="60"/>
  <c r="N45" i="60"/>
  <c r="M45" i="60"/>
  <c r="L45" i="60"/>
  <c r="K45" i="60"/>
  <c r="J45" i="60"/>
  <c r="I45" i="60"/>
  <c r="H45" i="60"/>
  <c r="G45" i="60"/>
  <c r="F45" i="60"/>
  <c r="E45" i="60"/>
  <c r="D45" i="60"/>
  <c r="C45" i="60"/>
  <c r="B45" i="60"/>
  <c r="AF44" i="60"/>
  <c r="AE44" i="60"/>
  <c r="AD44" i="60"/>
  <c r="AC44" i="60"/>
  <c r="AB44" i="60"/>
  <c r="AA44" i="60"/>
  <c r="Z44" i="60"/>
  <c r="Y44" i="60"/>
  <c r="X44" i="60"/>
  <c r="W44" i="60"/>
  <c r="V44" i="60"/>
  <c r="U44" i="60"/>
  <c r="T44" i="60"/>
  <c r="S44" i="60"/>
  <c r="R44" i="60"/>
  <c r="Q44" i="60"/>
  <c r="P44" i="60"/>
  <c r="O44" i="60"/>
  <c r="N44" i="60"/>
  <c r="M44" i="60"/>
  <c r="L44" i="60"/>
  <c r="K44" i="60"/>
  <c r="J44" i="60"/>
  <c r="I44" i="60"/>
  <c r="H44" i="60"/>
  <c r="G44" i="60"/>
  <c r="F44" i="60"/>
  <c r="E44" i="60"/>
  <c r="D44" i="60"/>
  <c r="C44" i="60"/>
  <c r="B44" i="60"/>
  <c r="AF43" i="60"/>
  <c r="AE43" i="60"/>
  <c r="AD43" i="60"/>
  <c r="AC43" i="60"/>
  <c r="AB43" i="60"/>
  <c r="AA43" i="60"/>
  <c r="Z43" i="60"/>
  <c r="Y43" i="60"/>
  <c r="X43" i="60"/>
  <c r="W43" i="60"/>
  <c r="V43" i="60"/>
  <c r="U43" i="60"/>
  <c r="T43" i="60"/>
  <c r="S43" i="60"/>
  <c r="R43" i="60"/>
  <c r="Q43" i="60"/>
  <c r="P43" i="60"/>
  <c r="O43" i="60"/>
  <c r="N43" i="60"/>
  <c r="M43" i="60"/>
  <c r="L43" i="60"/>
  <c r="K43" i="60"/>
  <c r="J43" i="60"/>
  <c r="I43" i="60"/>
  <c r="H43" i="60"/>
  <c r="G43" i="60"/>
  <c r="F43" i="60"/>
  <c r="E43" i="60"/>
  <c r="D43" i="60"/>
  <c r="C43" i="60"/>
  <c r="B43" i="60"/>
  <c r="AF42" i="60"/>
  <c r="AE42" i="60"/>
  <c r="AD42" i="60"/>
  <c r="AC42" i="60"/>
  <c r="AB42" i="60"/>
  <c r="AA42" i="60"/>
  <c r="Z42" i="60"/>
  <c r="Y42" i="60"/>
  <c r="X42" i="60"/>
  <c r="W42" i="60"/>
  <c r="V42" i="60"/>
  <c r="U42" i="60"/>
  <c r="T42" i="60"/>
  <c r="S42" i="60"/>
  <c r="R42" i="60"/>
  <c r="Q42" i="60"/>
  <c r="P42" i="60"/>
  <c r="O42" i="60"/>
  <c r="N42" i="60"/>
  <c r="M42" i="60"/>
  <c r="L42" i="60"/>
  <c r="K42" i="60"/>
  <c r="J42" i="60"/>
  <c r="I42" i="60"/>
  <c r="H42" i="60"/>
  <c r="G42" i="60"/>
  <c r="F42" i="60"/>
  <c r="E42" i="60"/>
  <c r="D42" i="60"/>
  <c r="C42" i="60"/>
  <c r="B42" i="60"/>
  <c r="AF41" i="60"/>
  <c r="AE41" i="60"/>
  <c r="AD41" i="60"/>
  <c r="AC41" i="60"/>
  <c r="AB41" i="60"/>
  <c r="AA41" i="60"/>
  <c r="Z41" i="60"/>
  <c r="Y41" i="60"/>
  <c r="X41" i="60"/>
  <c r="W41" i="60"/>
  <c r="V41" i="60"/>
  <c r="U41" i="60"/>
  <c r="T41" i="60"/>
  <c r="S41" i="60"/>
  <c r="R41" i="60"/>
  <c r="Q41" i="60"/>
  <c r="P41" i="60"/>
  <c r="O41" i="60"/>
  <c r="N41" i="60"/>
  <c r="M41" i="60"/>
  <c r="L41" i="60"/>
  <c r="K41" i="60"/>
  <c r="J41" i="60"/>
  <c r="I41" i="60"/>
  <c r="H41" i="60"/>
  <c r="G41" i="60"/>
  <c r="F41" i="60"/>
  <c r="E41" i="60"/>
  <c r="D41" i="60"/>
  <c r="C41" i="60"/>
  <c r="B41" i="60"/>
  <c r="AF40" i="60"/>
  <c r="AE40" i="60"/>
  <c r="AD40" i="60"/>
  <c r="AC40" i="60"/>
  <c r="AB40" i="60"/>
  <c r="AA40" i="60"/>
  <c r="Z40" i="60"/>
  <c r="Y40" i="60"/>
  <c r="X40" i="60"/>
  <c r="W40" i="60"/>
  <c r="V40" i="60"/>
  <c r="U40" i="60"/>
  <c r="T40" i="60"/>
  <c r="S40" i="60"/>
  <c r="R40" i="60"/>
  <c r="Q40" i="60"/>
  <c r="P40" i="60"/>
  <c r="O40" i="60"/>
  <c r="N40" i="60"/>
  <c r="M40" i="60"/>
  <c r="L40" i="60"/>
  <c r="K40" i="60"/>
  <c r="J40" i="60"/>
  <c r="I40" i="60"/>
  <c r="H40" i="60"/>
  <c r="G40" i="60"/>
  <c r="F40" i="60"/>
  <c r="E40" i="60"/>
  <c r="D40" i="60"/>
  <c r="C40" i="60"/>
  <c r="B40" i="60"/>
  <c r="AF39" i="60"/>
  <c r="AE39" i="60"/>
  <c r="AD39" i="60"/>
  <c r="AC39" i="60"/>
  <c r="AB39" i="60"/>
  <c r="AA39" i="60"/>
  <c r="Z39" i="60"/>
  <c r="Y39" i="60"/>
  <c r="X39" i="60"/>
  <c r="W39" i="60"/>
  <c r="V39" i="60"/>
  <c r="U39" i="60"/>
  <c r="T39" i="60"/>
  <c r="S39" i="60"/>
  <c r="R39" i="60"/>
  <c r="Q39" i="60"/>
  <c r="P39" i="60"/>
  <c r="O39" i="60"/>
  <c r="N39" i="60"/>
  <c r="M39" i="60"/>
  <c r="L39" i="60"/>
  <c r="K39" i="60"/>
  <c r="J39" i="60"/>
  <c r="I39" i="60"/>
  <c r="H39" i="60"/>
  <c r="G39" i="60"/>
  <c r="F39" i="60"/>
  <c r="E39" i="60"/>
  <c r="D39" i="60"/>
  <c r="C39" i="60"/>
  <c r="B39" i="60"/>
  <c r="AF38" i="60"/>
  <c r="AE38" i="60"/>
  <c r="AD38" i="60"/>
  <c r="AC38" i="60"/>
  <c r="AB38" i="60"/>
  <c r="AA38" i="60"/>
  <c r="Z38" i="60"/>
  <c r="Y38" i="60"/>
  <c r="X38" i="60"/>
  <c r="W38" i="60"/>
  <c r="V38" i="60"/>
  <c r="U38" i="60"/>
  <c r="T38" i="60"/>
  <c r="S38" i="60"/>
  <c r="R38" i="60"/>
  <c r="Q38" i="60"/>
  <c r="P38" i="60"/>
  <c r="O38" i="60"/>
  <c r="N38" i="60"/>
  <c r="M38" i="60"/>
  <c r="L38" i="60"/>
  <c r="K38" i="60"/>
  <c r="J38" i="60"/>
  <c r="I38" i="60"/>
  <c r="H38" i="60"/>
  <c r="G38" i="60"/>
  <c r="F38" i="60"/>
  <c r="E38" i="60"/>
  <c r="D38" i="60"/>
  <c r="C38" i="60"/>
  <c r="B38" i="60"/>
  <c r="AF37" i="60"/>
  <c r="AE37" i="60"/>
  <c r="AD37" i="60"/>
  <c r="AC37" i="60"/>
  <c r="AB37" i="60"/>
  <c r="AA37" i="60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G37" i="60"/>
  <c r="F37" i="60"/>
  <c r="E37" i="60"/>
  <c r="D37" i="60"/>
  <c r="C37" i="60"/>
  <c r="B37" i="60"/>
  <c r="AF35" i="60"/>
  <c r="AE35" i="60"/>
  <c r="AD35" i="60"/>
  <c r="AC35" i="60"/>
  <c r="AB35" i="60"/>
  <c r="AA35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H35" i="60"/>
  <c r="G35" i="60"/>
  <c r="F35" i="60"/>
  <c r="E35" i="60"/>
  <c r="D35" i="60"/>
  <c r="C35" i="60"/>
  <c r="B35" i="60"/>
  <c r="AF34" i="60"/>
  <c r="AE34" i="60"/>
  <c r="AD34" i="60"/>
  <c r="AC34" i="60"/>
  <c r="AB34" i="60"/>
  <c r="AA34" i="60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H34" i="60"/>
  <c r="G34" i="60"/>
  <c r="F34" i="60"/>
  <c r="E34" i="60"/>
  <c r="D34" i="60"/>
  <c r="C34" i="60"/>
  <c r="B34" i="60"/>
  <c r="AF33" i="60"/>
  <c r="AE33" i="60"/>
  <c r="AD33" i="60"/>
  <c r="AC33" i="60"/>
  <c r="AB33" i="60"/>
  <c r="AA33" i="60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H33" i="60"/>
  <c r="G33" i="60"/>
  <c r="F33" i="60"/>
  <c r="E33" i="60"/>
  <c r="D33" i="60"/>
  <c r="C33" i="60"/>
  <c r="B33" i="60"/>
  <c r="AF32" i="60"/>
  <c r="AE32" i="60"/>
  <c r="AD32" i="60"/>
  <c r="AC32" i="60"/>
  <c r="AB32" i="60"/>
  <c r="AA32" i="60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H32" i="60"/>
  <c r="G32" i="60"/>
  <c r="F32" i="60"/>
  <c r="E32" i="60"/>
  <c r="D32" i="60"/>
  <c r="C32" i="60"/>
  <c r="B32" i="60"/>
  <c r="AF31" i="60"/>
  <c r="AE31" i="60"/>
  <c r="AD31" i="60"/>
  <c r="AC31" i="60"/>
  <c r="AB31" i="60"/>
  <c r="AA31" i="60"/>
  <c r="Z31" i="60"/>
  <c r="Y31" i="60"/>
  <c r="X31" i="60"/>
  <c r="W31" i="60"/>
  <c r="V31" i="60"/>
  <c r="U31" i="60"/>
  <c r="T31" i="60"/>
  <c r="S31" i="60"/>
  <c r="R31" i="60"/>
  <c r="Q31" i="60"/>
  <c r="P31" i="60"/>
  <c r="O31" i="60"/>
  <c r="N31" i="60"/>
  <c r="M31" i="60"/>
  <c r="L31" i="60"/>
  <c r="K31" i="60"/>
  <c r="J31" i="60"/>
  <c r="I31" i="60"/>
  <c r="H31" i="60"/>
  <c r="G31" i="60"/>
  <c r="F31" i="60"/>
  <c r="E31" i="60"/>
  <c r="D31" i="60"/>
  <c r="C31" i="60"/>
  <c r="B31" i="60"/>
  <c r="AF30" i="60"/>
  <c r="AE30" i="60"/>
  <c r="AD30" i="60"/>
  <c r="AC30" i="60"/>
  <c r="AB30" i="60"/>
  <c r="AA30" i="60"/>
  <c r="Z30" i="60"/>
  <c r="Y30" i="60"/>
  <c r="X30" i="60"/>
  <c r="W30" i="60"/>
  <c r="V30" i="60"/>
  <c r="U30" i="60"/>
  <c r="T30" i="60"/>
  <c r="S30" i="60"/>
  <c r="R30" i="60"/>
  <c r="Q30" i="60"/>
  <c r="P30" i="60"/>
  <c r="O30" i="60"/>
  <c r="N30" i="60"/>
  <c r="M30" i="60"/>
  <c r="L30" i="60"/>
  <c r="K30" i="60"/>
  <c r="J30" i="60"/>
  <c r="I30" i="60"/>
  <c r="H30" i="60"/>
  <c r="G30" i="60"/>
  <c r="F30" i="60"/>
  <c r="E30" i="60"/>
  <c r="D30" i="60"/>
  <c r="C30" i="60"/>
  <c r="B30" i="60"/>
  <c r="AF29" i="60"/>
  <c r="AE29" i="60"/>
  <c r="AD29" i="60"/>
  <c r="AC29" i="60"/>
  <c r="AB29" i="60"/>
  <c r="AA29" i="60"/>
  <c r="Z29" i="60"/>
  <c r="Y29" i="60"/>
  <c r="X29" i="60"/>
  <c r="W29" i="60"/>
  <c r="V29" i="60"/>
  <c r="U29" i="60"/>
  <c r="T29" i="60"/>
  <c r="S29" i="60"/>
  <c r="R29" i="60"/>
  <c r="Q29" i="60"/>
  <c r="P29" i="60"/>
  <c r="O29" i="60"/>
  <c r="N29" i="60"/>
  <c r="M29" i="60"/>
  <c r="L29" i="60"/>
  <c r="K29" i="60"/>
  <c r="J29" i="60"/>
  <c r="I29" i="60"/>
  <c r="H29" i="60"/>
  <c r="G29" i="60"/>
  <c r="F29" i="60"/>
  <c r="E29" i="60"/>
  <c r="D29" i="60"/>
  <c r="C29" i="60"/>
  <c r="B29" i="60"/>
  <c r="AF28" i="60"/>
  <c r="AE28" i="60"/>
  <c r="AD28" i="60"/>
  <c r="AC28" i="60"/>
  <c r="AB28" i="60"/>
  <c r="AA28" i="60"/>
  <c r="Z28" i="60"/>
  <c r="Y28" i="60"/>
  <c r="X28" i="60"/>
  <c r="W28" i="60"/>
  <c r="V28" i="60"/>
  <c r="U28" i="60"/>
  <c r="T28" i="60"/>
  <c r="S28" i="60"/>
  <c r="R28" i="60"/>
  <c r="Q28" i="60"/>
  <c r="P28" i="60"/>
  <c r="O28" i="60"/>
  <c r="N28" i="60"/>
  <c r="M28" i="60"/>
  <c r="L28" i="60"/>
  <c r="K28" i="60"/>
  <c r="J28" i="60"/>
  <c r="I28" i="60"/>
  <c r="H28" i="60"/>
  <c r="G28" i="60"/>
  <c r="F28" i="60"/>
  <c r="E28" i="60"/>
  <c r="D28" i="60"/>
  <c r="C28" i="60"/>
  <c r="B28" i="60"/>
  <c r="AF27" i="60"/>
  <c r="AE27" i="60"/>
  <c r="AD27" i="60"/>
  <c r="AC27" i="60"/>
  <c r="AB27" i="60"/>
  <c r="AA27" i="60"/>
  <c r="Z27" i="60"/>
  <c r="Y27" i="60"/>
  <c r="X27" i="60"/>
  <c r="W27" i="60"/>
  <c r="V27" i="60"/>
  <c r="U27" i="60"/>
  <c r="T27" i="60"/>
  <c r="S27" i="60"/>
  <c r="R27" i="60"/>
  <c r="Q27" i="60"/>
  <c r="P27" i="60"/>
  <c r="O27" i="60"/>
  <c r="N27" i="60"/>
  <c r="M27" i="60"/>
  <c r="L27" i="60"/>
  <c r="K27" i="60"/>
  <c r="J27" i="60"/>
  <c r="I27" i="60"/>
  <c r="H27" i="60"/>
  <c r="G27" i="60"/>
  <c r="F27" i="60"/>
  <c r="E27" i="60"/>
  <c r="D27" i="60"/>
  <c r="C27" i="60"/>
  <c r="B27" i="60"/>
  <c r="AF26" i="60"/>
  <c r="AE26" i="60"/>
  <c r="AD26" i="60"/>
  <c r="AC26" i="60"/>
  <c r="AB26" i="60"/>
  <c r="AA26" i="60"/>
  <c r="Z26" i="60"/>
  <c r="Y26" i="60"/>
  <c r="X26" i="60"/>
  <c r="W26" i="60"/>
  <c r="V26" i="60"/>
  <c r="U26" i="60"/>
  <c r="T26" i="60"/>
  <c r="S26" i="60"/>
  <c r="R26" i="60"/>
  <c r="Q26" i="60"/>
  <c r="P26" i="60"/>
  <c r="O26" i="60"/>
  <c r="N26" i="60"/>
  <c r="M26" i="60"/>
  <c r="L26" i="60"/>
  <c r="K26" i="60"/>
  <c r="J26" i="60"/>
  <c r="I26" i="60"/>
  <c r="H26" i="60"/>
  <c r="G26" i="60"/>
  <c r="F26" i="60"/>
  <c r="E26" i="60"/>
  <c r="D26" i="60"/>
  <c r="C26" i="60"/>
  <c r="B26" i="60"/>
  <c r="AF25" i="60"/>
  <c r="AE25" i="60"/>
  <c r="AD25" i="60"/>
  <c r="AC25" i="60"/>
  <c r="AB25" i="60"/>
  <c r="AA25" i="60"/>
  <c r="Z25" i="60"/>
  <c r="Y25" i="60"/>
  <c r="X25" i="60"/>
  <c r="W25" i="60"/>
  <c r="V25" i="60"/>
  <c r="U25" i="60"/>
  <c r="T25" i="60"/>
  <c r="S25" i="60"/>
  <c r="R25" i="60"/>
  <c r="Q25" i="60"/>
  <c r="P25" i="60"/>
  <c r="O25" i="60"/>
  <c r="N25" i="60"/>
  <c r="M25" i="60"/>
  <c r="L25" i="60"/>
  <c r="K25" i="60"/>
  <c r="J25" i="60"/>
  <c r="I25" i="60"/>
  <c r="H25" i="60"/>
  <c r="G25" i="60"/>
  <c r="F25" i="60"/>
  <c r="E25" i="60"/>
  <c r="D25" i="60"/>
  <c r="C25" i="60"/>
  <c r="B25" i="60"/>
  <c r="AF24" i="60"/>
  <c r="AE24" i="60"/>
  <c r="AD24" i="60"/>
  <c r="AC24" i="60"/>
  <c r="AB24" i="60"/>
  <c r="AA24" i="60"/>
  <c r="Z24" i="60"/>
  <c r="Y24" i="60"/>
  <c r="X24" i="60"/>
  <c r="W24" i="60"/>
  <c r="V24" i="60"/>
  <c r="U24" i="60"/>
  <c r="T24" i="60"/>
  <c r="S24" i="60"/>
  <c r="R24" i="60"/>
  <c r="Q24" i="60"/>
  <c r="P24" i="60"/>
  <c r="O24" i="60"/>
  <c r="N24" i="60"/>
  <c r="M24" i="60"/>
  <c r="L24" i="60"/>
  <c r="K24" i="60"/>
  <c r="J24" i="60"/>
  <c r="I24" i="60"/>
  <c r="H24" i="60"/>
  <c r="G24" i="60"/>
  <c r="F24" i="60"/>
  <c r="E24" i="60"/>
  <c r="D24" i="60"/>
  <c r="C24" i="60"/>
  <c r="B24" i="60"/>
  <c r="AF23" i="60"/>
  <c r="AE23" i="60"/>
  <c r="AD23" i="60"/>
  <c r="AC23" i="60"/>
  <c r="AB23" i="60"/>
  <c r="AA23" i="60"/>
  <c r="Z23" i="60"/>
  <c r="Y23" i="60"/>
  <c r="X23" i="60"/>
  <c r="W23" i="60"/>
  <c r="V23" i="60"/>
  <c r="U23" i="60"/>
  <c r="T23" i="60"/>
  <c r="S23" i="60"/>
  <c r="R23" i="60"/>
  <c r="Q23" i="60"/>
  <c r="P23" i="60"/>
  <c r="O23" i="60"/>
  <c r="N23" i="60"/>
  <c r="M23" i="60"/>
  <c r="L23" i="60"/>
  <c r="K23" i="60"/>
  <c r="J23" i="60"/>
  <c r="I23" i="60"/>
  <c r="H23" i="60"/>
  <c r="G23" i="60"/>
  <c r="F23" i="60"/>
  <c r="E23" i="60"/>
  <c r="D23" i="60"/>
  <c r="C23" i="60"/>
  <c r="B23" i="60"/>
  <c r="AF22" i="60"/>
  <c r="AE22" i="60"/>
  <c r="AD22" i="60"/>
  <c r="AC22" i="60"/>
  <c r="AB22" i="60"/>
  <c r="AA22" i="60"/>
  <c r="Z22" i="60"/>
  <c r="Y22" i="60"/>
  <c r="X22" i="60"/>
  <c r="W22" i="60"/>
  <c r="V22" i="60"/>
  <c r="U22" i="60"/>
  <c r="T22" i="60"/>
  <c r="S22" i="60"/>
  <c r="R22" i="60"/>
  <c r="Q22" i="60"/>
  <c r="P22" i="60"/>
  <c r="O22" i="60"/>
  <c r="N22" i="60"/>
  <c r="M22" i="60"/>
  <c r="L22" i="60"/>
  <c r="K22" i="60"/>
  <c r="J22" i="60"/>
  <c r="I22" i="60"/>
  <c r="H22" i="60"/>
  <c r="G22" i="60"/>
  <c r="F22" i="60"/>
  <c r="E22" i="60"/>
  <c r="D22" i="60"/>
  <c r="C22" i="60"/>
  <c r="B22" i="60"/>
  <c r="AF21" i="60"/>
  <c r="AE21" i="60"/>
  <c r="AD21" i="60"/>
  <c r="AC21" i="60"/>
  <c r="AB21" i="60"/>
  <c r="AA21" i="60"/>
  <c r="Z21" i="60"/>
  <c r="Y21" i="60"/>
  <c r="X21" i="60"/>
  <c r="W21" i="60"/>
  <c r="V21" i="60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H21" i="60"/>
  <c r="G21" i="60"/>
  <c r="F21" i="60"/>
  <c r="E21" i="60"/>
  <c r="D21" i="60"/>
  <c r="C21" i="60"/>
  <c r="B21" i="60"/>
  <c r="AF20" i="60"/>
  <c r="AE20" i="60"/>
  <c r="AD20" i="60"/>
  <c r="AC20" i="60"/>
  <c r="AB20" i="60"/>
  <c r="AA20" i="60"/>
  <c r="Z20" i="60"/>
  <c r="Y20" i="60"/>
  <c r="X20" i="60"/>
  <c r="W20" i="60"/>
  <c r="V20" i="60"/>
  <c r="U20" i="60"/>
  <c r="T20" i="60"/>
  <c r="S20" i="60"/>
  <c r="R20" i="60"/>
  <c r="Q20" i="60"/>
  <c r="P20" i="60"/>
  <c r="O20" i="60"/>
  <c r="N20" i="60"/>
  <c r="M20" i="60"/>
  <c r="L20" i="60"/>
  <c r="K20" i="60"/>
  <c r="J20" i="60"/>
  <c r="I20" i="60"/>
  <c r="H20" i="60"/>
  <c r="G20" i="60"/>
  <c r="F20" i="60"/>
  <c r="E20" i="60"/>
  <c r="D20" i="60"/>
  <c r="C20" i="60"/>
  <c r="B20" i="60"/>
  <c r="AF18" i="60"/>
  <c r="AE18" i="60"/>
  <c r="AD18" i="60"/>
  <c r="AC18" i="60"/>
  <c r="AB18" i="60"/>
  <c r="AA18" i="60"/>
  <c r="Z18" i="60"/>
  <c r="Y18" i="60"/>
  <c r="X18" i="60"/>
  <c r="W18" i="60"/>
  <c r="V18" i="60"/>
  <c r="U18" i="60"/>
  <c r="T18" i="60"/>
  <c r="S18" i="60"/>
  <c r="R18" i="60"/>
  <c r="Q18" i="60"/>
  <c r="P18" i="60"/>
  <c r="O18" i="60"/>
  <c r="N18" i="60"/>
  <c r="M18" i="60"/>
  <c r="L18" i="60"/>
  <c r="K18" i="60"/>
  <c r="J18" i="60"/>
  <c r="I18" i="60"/>
  <c r="H18" i="60"/>
  <c r="G18" i="60"/>
  <c r="F18" i="60"/>
  <c r="E18" i="60"/>
  <c r="D18" i="60"/>
  <c r="C18" i="60"/>
  <c r="B18" i="60"/>
  <c r="AF17" i="60"/>
  <c r="AE17" i="60"/>
  <c r="AD17" i="60"/>
  <c r="AC17" i="60"/>
  <c r="AB17" i="60"/>
  <c r="AA17" i="60"/>
  <c r="Z17" i="60"/>
  <c r="Y17" i="60"/>
  <c r="X17" i="60"/>
  <c r="W17" i="60"/>
  <c r="V17" i="60"/>
  <c r="U17" i="60"/>
  <c r="T17" i="60"/>
  <c r="S17" i="60"/>
  <c r="R17" i="60"/>
  <c r="Q17" i="60"/>
  <c r="P17" i="60"/>
  <c r="O17" i="60"/>
  <c r="N17" i="60"/>
  <c r="M17" i="60"/>
  <c r="L17" i="60"/>
  <c r="K17" i="60"/>
  <c r="J17" i="60"/>
  <c r="I17" i="60"/>
  <c r="H17" i="60"/>
  <c r="G17" i="60"/>
  <c r="F17" i="60"/>
  <c r="E17" i="60"/>
  <c r="D17" i="60"/>
  <c r="C17" i="60"/>
  <c r="B17" i="60"/>
  <c r="AF16" i="60"/>
  <c r="AE16" i="60"/>
  <c r="AD16" i="60"/>
  <c r="AC16" i="60"/>
  <c r="AB16" i="60"/>
  <c r="AA16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G16" i="60"/>
  <c r="F16" i="60"/>
  <c r="E16" i="60"/>
  <c r="D16" i="60"/>
  <c r="C16" i="60"/>
  <c r="B16" i="60"/>
  <c r="AF15" i="60"/>
  <c r="AE15" i="60"/>
  <c r="AD15" i="60"/>
  <c r="AC15" i="60"/>
  <c r="AB15" i="60"/>
  <c r="AA15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G15" i="60"/>
  <c r="F15" i="60"/>
  <c r="E15" i="60"/>
  <c r="D15" i="60"/>
  <c r="C15" i="60"/>
  <c r="B15" i="60"/>
  <c r="AF14" i="60"/>
  <c r="AE14" i="60"/>
  <c r="AD14" i="60"/>
  <c r="AC14" i="60"/>
  <c r="AB14" i="60"/>
  <c r="AA14" i="60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H14" i="60"/>
  <c r="G14" i="60"/>
  <c r="F14" i="60"/>
  <c r="E14" i="60"/>
  <c r="D14" i="60"/>
  <c r="C14" i="60"/>
  <c r="B14" i="60"/>
  <c r="AF13" i="60"/>
  <c r="AE13" i="60"/>
  <c r="AD13" i="60"/>
  <c r="AC13" i="60"/>
  <c r="AB13" i="60"/>
  <c r="AA13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G13" i="60"/>
  <c r="F13" i="60"/>
  <c r="E13" i="60"/>
  <c r="D13" i="60"/>
  <c r="C13" i="60"/>
  <c r="B13" i="60"/>
  <c r="AF12" i="60"/>
  <c r="AE12" i="60"/>
  <c r="AD12" i="60"/>
  <c r="AC12" i="60"/>
  <c r="AB12" i="60"/>
  <c r="AA12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G12" i="60"/>
  <c r="F12" i="60"/>
  <c r="E12" i="60"/>
  <c r="D12" i="60"/>
  <c r="C12" i="60"/>
  <c r="B12" i="60"/>
  <c r="AF11" i="60"/>
  <c r="AE11" i="60"/>
  <c r="AD11" i="60"/>
  <c r="AC11" i="60"/>
  <c r="AB11" i="60"/>
  <c r="AA11" i="60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H11" i="60"/>
  <c r="G11" i="60"/>
  <c r="F11" i="60"/>
  <c r="E11" i="60"/>
  <c r="D11" i="60"/>
  <c r="C11" i="60"/>
  <c r="B11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AF8" i="60"/>
  <c r="AE8" i="60"/>
  <c r="AD8" i="60"/>
  <c r="AC8" i="60"/>
  <c r="AB8" i="60"/>
  <c r="AA8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H8" i="60"/>
  <c r="G8" i="60"/>
  <c r="F8" i="60"/>
  <c r="E8" i="60"/>
  <c r="D8" i="60"/>
  <c r="C8" i="60"/>
  <c r="B8" i="60"/>
  <c r="AF7" i="60"/>
  <c r="AE7" i="60"/>
  <c r="AD7" i="60"/>
  <c r="AC7" i="60"/>
  <c r="AB7" i="60"/>
  <c r="AA7" i="60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H7" i="60"/>
  <c r="G7" i="60"/>
  <c r="F7" i="60"/>
  <c r="E7" i="60"/>
  <c r="D7" i="60"/>
  <c r="C7" i="60"/>
  <c r="B7" i="60"/>
  <c r="AF6" i="60"/>
  <c r="AE6" i="60"/>
  <c r="AD6" i="60"/>
  <c r="AC6" i="60"/>
  <c r="AB6" i="60"/>
  <c r="AA6" i="60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H6" i="60"/>
  <c r="G6" i="60"/>
  <c r="F6" i="60"/>
  <c r="E6" i="60"/>
  <c r="D6" i="60"/>
  <c r="C6" i="60"/>
  <c r="B6" i="60"/>
  <c r="AF5" i="60"/>
  <c r="AE5" i="60"/>
  <c r="AD5" i="60"/>
  <c r="AC5" i="60"/>
  <c r="AB5" i="60"/>
  <c r="AA5" i="60"/>
  <c r="Z5" i="60"/>
  <c r="Y5" i="60"/>
  <c r="X5" i="60"/>
  <c r="W5" i="60"/>
  <c r="V5" i="60"/>
  <c r="U5" i="60"/>
  <c r="T5" i="60"/>
  <c r="S5" i="60"/>
  <c r="R5" i="60"/>
  <c r="Q5" i="60"/>
  <c r="P5" i="60"/>
  <c r="O5" i="60"/>
  <c r="N5" i="60"/>
  <c r="M5" i="60"/>
  <c r="L5" i="60"/>
  <c r="K5" i="60"/>
  <c r="J5" i="60"/>
  <c r="I5" i="60"/>
  <c r="H5" i="60"/>
  <c r="G5" i="60"/>
  <c r="F5" i="60"/>
  <c r="E5" i="60"/>
  <c r="D5" i="60"/>
  <c r="C5" i="60"/>
  <c r="AG3" i="60" s="1"/>
  <c r="B5" i="60"/>
  <c r="AF4" i="60"/>
  <c r="AE4" i="60"/>
  <c r="AD4" i="60"/>
  <c r="AC4" i="60"/>
  <c r="AB4" i="60"/>
  <c r="AA4" i="60"/>
  <c r="Z4" i="60"/>
  <c r="Y4" i="60"/>
  <c r="X4" i="60"/>
  <c r="W4" i="60"/>
  <c r="V4" i="60"/>
  <c r="U4" i="60"/>
  <c r="T4" i="60"/>
  <c r="S4" i="60"/>
  <c r="R4" i="60"/>
  <c r="Q4" i="60"/>
  <c r="P4" i="60"/>
  <c r="O4" i="60"/>
  <c r="N4" i="60"/>
  <c r="M4" i="60"/>
  <c r="L4" i="60"/>
  <c r="K4" i="60"/>
  <c r="J4" i="60"/>
  <c r="I4" i="60"/>
  <c r="H4" i="60"/>
  <c r="G4" i="60"/>
  <c r="F4" i="60"/>
  <c r="E4" i="60"/>
  <c r="D4" i="60"/>
  <c r="C4" i="60"/>
  <c r="B4" i="60"/>
  <c r="AF3" i="60"/>
  <c r="AE3" i="60"/>
  <c r="AD3" i="60"/>
  <c r="AC3" i="60"/>
  <c r="AB3" i="60"/>
  <c r="AA3" i="60"/>
  <c r="Z3" i="60"/>
  <c r="Y3" i="60"/>
  <c r="X3" i="60"/>
  <c r="W3" i="60"/>
  <c r="V3" i="60"/>
  <c r="U3" i="60"/>
  <c r="T3" i="60"/>
  <c r="S3" i="60"/>
  <c r="R3" i="60"/>
  <c r="Q3" i="60"/>
  <c r="P3" i="60"/>
  <c r="O3" i="60"/>
  <c r="N3" i="60"/>
  <c r="M3" i="60"/>
  <c r="L3" i="60"/>
  <c r="K3" i="60"/>
  <c r="J3" i="60"/>
  <c r="I3" i="60"/>
  <c r="H3" i="60"/>
  <c r="G3" i="60"/>
  <c r="F3" i="60"/>
  <c r="E3" i="60"/>
  <c r="D3" i="60"/>
  <c r="C3" i="60"/>
  <c r="B3" i="60"/>
  <c r="AC35" i="59"/>
  <c r="AB35" i="59"/>
  <c r="AA35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H35" i="59"/>
  <c r="G35" i="59"/>
  <c r="F35" i="59"/>
  <c r="E35" i="59"/>
  <c r="D35" i="59"/>
  <c r="C35" i="59"/>
  <c r="B35" i="59"/>
  <c r="AC34" i="59"/>
  <c r="AB34" i="59"/>
  <c r="AA34" i="59"/>
  <c r="Z34" i="59"/>
  <c r="Y34" i="59"/>
  <c r="X34" i="59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H34" i="59"/>
  <c r="G34" i="59"/>
  <c r="F34" i="59"/>
  <c r="E34" i="59"/>
  <c r="D34" i="59"/>
  <c r="C34" i="59"/>
  <c r="B34" i="59"/>
  <c r="AC33" i="59"/>
  <c r="AB33" i="59"/>
  <c r="AA33" i="59"/>
  <c r="Z33" i="59"/>
  <c r="Y33" i="59"/>
  <c r="X33" i="59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H33" i="59"/>
  <c r="G33" i="59"/>
  <c r="F33" i="59"/>
  <c r="E33" i="59"/>
  <c r="D33" i="59"/>
  <c r="C33" i="59"/>
  <c r="B33" i="59"/>
  <c r="AC32" i="59"/>
  <c r="AB32" i="59"/>
  <c r="AA32" i="59"/>
  <c r="Z32" i="59"/>
  <c r="Y32" i="59"/>
  <c r="X32" i="59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H32" i="59"/>
  <c r="G32" i="59"/>
  <c r="F32" i="59"/>
  <c r="E32" i="59"/>
  <c r="D32" i="59"/>
  <c r="C32" i="59"/>
  <c r="B32" i="59"/>
  <c r="AC31" i="59"/>
  <c r="AB31" i="59"/>
  <c r="AA31" i="59"/>
  <c r="Z31" i="59"/>
  <c r="Y31" i="59"/>
  <c r="X31" i="59"/>
  <c r="W31" i="59"/>
  <c r="V31" i="59"/>
  <c r="U31" i="59"/>
  <c r="T31" i="59"/>
  <c r="S31" i="59"/>
  <c r="R31" i="59"/>
  <c r="Q31" i="59"/>
  <c r="P31" i="59"/>
  <c r="O31" i="59"/>
  <c r="N31" i="59"/>
  <c r="M31" i="59"/>
  <c r="L31" i="59"/>
  <c r="K31" i="59"/>
  <c r="J31" i="59"/>
  <c r="I31" i="59"/>
  <c r="H31" i="59"/>
  <c r="G31" i="59"/>
  <c r="F31" i="59"/>
  <c r="E31" i="59"/>
  <c r="D31" i="59"/>
  <c r="C31" i="59"/>
  <c r="B31" i="59"/>
  <c r="AC30" i="59"/>
  <c r="AB30" i="59"/>
  <c r="AA30" i="59"/>
  <c r="Z30" i="59"/>
  <c r="Y30" i="59"/>
  <c r="X30" i="59"/>
  <c r="W30" i="59"/>
  <c r="V30" i="59"/>
  <c r="U30" i="59"/>
  <c r="T30" i="59"/>
  <c r="S30" i="59"/>
  <c r="R30" i="59"/>
  <c r="Q30" i="59"/>
  <c r="P30" i="59"/>
  <c r="O30" i="59"/>
  <c r="N30" i="59"/>
  <c r="M30" i="59"/>
  <c r="L30" i="59"/>
  <c r="K30" i="59"/>
  <c r="J30" i="59"/>
  <c r="I30" i="59"/>
  <c r="H30" i="59"/>
  <c r="G30" i="59"/>
  <c r="F30" i="59"/>
  <c r="E30" i="59"/>
  <c r="D30" i="59"/>
  <c r="C30" i="59"/>
  <c r="B30" i="59"/>
  <c r="AC29" i="59"/>
  <c r="AB29" i="59"/>
  <c r="AA29" i="59"/>
  <c r="Z29" i="59"/>
  <c r="Y29" i="59"/>
  <c r="X29" i="59"/>
  <c r="W29" i="59"/>
  <c r="V29" i="59"/>
  <c r="U29" i="59"/>
  <c r="T29" i="59"/>
  <c r="S29" i="59"/>
  <c r="R29" i="59"/>
  <c r="Q29" i="59"/>
  <c r="P29" i="59"/>
  <c r="O29" i="59"/>
  <c r="N29" i="59"/>
  <c r="M29" i="59"/>
  <c r="L29" i="59"/>
  <c r="K29" i="59"/>
  <c r="J29" i="59"/>
  <c r="I29" i="59"/>
  <c r="H29" i="59"/>
  <c r="G29" i="59"/>
  <c r="F29" i="59"/>
  <c r="E29" i="59"/>
  <c r="D29" i="59"/>
  <c r="C29" i="59"/>
  <c r="B29" i="59"/>
  <c r="AC28" i="59"/>
  <c r="AB28" i="59"/>
  <c r="AA28" i="59"/>
  <c r="Z28" i="59"/>
  <c r="Y28" i="59"/>
  <c r="X28" i="59"/>
  <c r="W28" i="59"/>
  <c r="V28" i="59"/>
  <c r="U28" i="59"/>
  <c r="T28" i="59"/>
  <c r="S28" i="59"/>
  <c r="R28" i="59"/>
  <c r="Q28" i="59"/>
  <c r="P28" i="59"/>
  <c r="O28" i="59"/>
  <c r="N28" i="59"/>
  <c r="M28" i="59"/>
  <c r="L28" i="59"/>
  <c r="K28" i="59"/>
  <c r="J28" i="59"/>
  <c r="I28" i="59"/>
  <c r="H28" i="59"/>
  <c r="G28" i="59"/>
  <c r="F28" i="59"/>
  <c r="E28" i="59"/>
  <c r="D28" i="59"/>
  <c r="C28" i="59"/>
  <c r="B28" i="59"/>
  <c r="AC27" i="59"/>
  <c r="AB27" i="59"/>
  <c r="AA27" i="59"/>
  <c r="Z27" i="59"/>
  <c r="Y27" i="59"/>
  <c r="X27" i="59"/>
  <c r="W27" i="59"/>
  <c r="V27" i="59"/>
  <c r="U27" i="59"/>
  <c r="T27" i="59"/>
  <c r="S27" i="59"/>
  <c r="R27" i="59"/>
  <c r="Q27" i="59"/>
  <c r="P27" i="59"/>
  <c r="O27" i="59"/>
  <c r="N27" i="59"/>
  <c r="M27" i="59"/>
  <c r="L27" i="59"/>
  <c r="K27" i="59"/>
  <c r="J27" i="59"/>
  <c r="I27" i="59"/>
  <c r="H27" i="59"/>
  <c r="G27" i="59"/>
  <c r="F27" i="59"/>
  <c r="E27" i="59"/>
  <c r="D27" i="59"/>
  <c r="C27" i="59"/>
  <c r="B27" i="59"/>
  <c r="AC26" i="59"/>
  <c r="AB26" i="59"/>
  <c r="AA26" i="59"/>
  <c r="Z26" i="59"/>
  <c r="Y26" i="59"/>
  <c r="X26" i="59"/>
  <c r="W26" i="59"/>
  <c r="V26" i="59"/>
  <c r="U26" i="59"/>
  <c r="T26" i="59"/>
  <c r="S26" i="59"/>
  <c r="R26" i="59"/>
  <c r="Q26" i="59"/>
  <c r="P26" i="59"/>
  <c r="O26" i="59"/>
  <c r="N26" i="59"/>
  <c r="M26" i="59"/>
  <c r="L26" i="59"/>
  <c r="K26" i="59"/>
  <c r="J26" i="59"/>
  <c r="I26" i="59"/>
  <c r="H26" i="59"/>
  <c r="G26" i="59"/>
  <c r="F26" i="59"/>
  <c r="E26" i="59"/>
  <c r="D26" i="59"/>
  <c r="C26" i="59"/>
  <c r="B26" i="59"/>
  <c r="AC25" i="59"/>
  <c r="AB25" i="59"/>
  <c r="AA25" i="59"/>
  <c r="Z25" i="59"/>
  <c r="Y25" i="59"/>
  <c r="X25" i="59"/>
  <c r="W25" i="59"/>
  <c r="V25" i="59"/>
  <c r="U25" i="59"/>
  <c r="T25" i="59"/>
  <c r="S25" i="59"/>
  <c r="R25" i="59"/>
  <c r="Q25" i="59"/>
  <c r="P25" i="59"/>
  <c r="O25" i="59"/>
  <c r="N25" i="59"/>
  <c r="M25" i="59"/>
  <c r="L25" i="59"/>
  <c r="K25" i="59"/>
  <c r="J25" i="59"/>
  <c r="I25" i="59"/>
  <c r="H25" i="59"/>
  <c r="G25" i="59"/>
  <c r="F25" i="59"/>
  <c r="E25" i="59"/>
  <c r="D25" i="59"/>
  <c r="C25" i="59"/>
  <c r="B25" i="59"/>
  <c r="AC24" i="59"/>
  <c r="AB24" i="59"/>
  <c r="AA24" i="59"/>
  <c r="Z24" i="59"/>
  <c r="Y24" i="59"/>
  <c r="X24" i="59"/>
  <c r="W24" i="59"/>
  <c r="V24" i="59"/>
  <c r="U24" i="59"/>
  <c r="T24" i="59"/>
  <c r="S24" i="59"/>
  <c r="R24" i="59"/>
  <c r="Q24" i="59"/>
  <c r="P24" i="59"/>
  <c r="O24" i="59"/>
  <c r="N24" i="59"/>
  <c r="M24" i="59"/>
  <c r="L24" i="59"/>
  <c r="K24" i="59"/>
  <c r="J24" i="59"/>
  <c r="I24" i="59"/>
  <c r="H24" i="59"/>
  <c r="G24" i="59"/>
  <c r="F24" i="59"/>
  <c r="E24" i="59"/>
  <c r="D24" i="59"/>
  <c r="C24" i="59"/>
  <c r="B24" i="59"/>
  <c r="AC23" i="59"/>
  <c r="AB23" i="59"/>
  <c r="AA23" i="59"/>
  <c r="Z23" i="59"/>
  <c r="Y23" i="59"/>
  <c r="X23" i="59"/>
  <c r="W23" i="59"/>
  <c r="V23" i="59"/>
  <c r="U23" i="59"/>
  <c r="T23" i="59"/>
  <c r="S23" i="59"/>
  <c r="R23" i="59"/>
  <c r="Q23" i="59"/>
  <c r="P23" i="59"/>
  <c r="O23" i="59"/>
  <c r="N23" i="59"/>
  <c r="M23" i="59"/>
  <c r="L23" i="59"/>
  <c r="K23" i="59"/>
  <c r="J23" i="59"/>
  <c r="I23" i="59"/>
  <c r="H23" i="59"/>
  <c r="G23" i="59"/>
  <c r="F23" i="59"/>
  <c r="E23" i="59"/>
  <c r="D23" i="59"/>
  <c r="C23" i="59"/>
  <c r="B23" i="59"/>
  <c r="AC22" i="59"/>
  <c r="AB22" i="59"/>
  <c r="AA22" i="59"/>
  <c r="Z22" i="59"/>
  <c r="Y22" i="59"/>
  <c r="X22" i="59"/>
  <c r="W22" i="59"/>
  <c r="V22" i="59"/>
  <c r="U22" i="59"/>
  <c r="T22" i="59"/>
  <c r="S22" i="59"/>
  <c r="R22" i="59"/>
  <c r="Q22" i="59"/>
  <c r="P22" i="59"/>
  <c r="O22" i="59"/>
  <c r="N22" i="59"/>
  <c r="M22" i="59"/>
  <c r="L22" i="59"/>
  <c r="K22" i="59"/>
  <c r="J22" i="59"/>
  <c r="I22" i="59"/>
  <c r="H22" i="59"/>
  <c r="G22" i="59"/>
  <c r="F22" i="59"/>
  <c r="E22" i="59"/>
  <c r="D22" i="59"/>
  <c r="C22" i="59"/>
  <c r="B22" i="59"/>
  <c r="AC21" i="59"/>
  <c r="AB21" i="59"/>
  <c r="AA21" i="59"/>
  <c r="Z21" i="59"/>
  <c r="Y21" i="59"/>
  <c r="X21" i="59"/>
  <c r="W21" i="59"/>
  <c r="V21" i="59"/>
  <c r="U21" i="59"/>
  <c r="T21" i="59"/>
  <c r="S21" i="59"/>
  <c r="R21" i="59"/>
  <c r="Q21" i="59"/>
  <c r="P21" i="59"/>
  <c r="O21" i="59"/>
  <c r="N21" i="59"/>
  <c r="M21" i="59"/>
  <c r="L21" i="59"/>
  <c r="K21" i="59"/>
  <c r="J21" i="59"/>
  <c r="I21" i="59"/>
  <c r="H21" i="59"/>
  <c r="G21" i="59"/>
  <c r="F21" i="59"/>
  <c r="E21" i="59"/>
  <c r="D21" i="59"/>
  <c r="C21" i="59"/>
  <c r="B21" i="59"/>
  <c r="AC20" i="59"/>
  <c r="AB20" i="59"/>
  <c r="AA20" i="59"/>
  <c r="Z20" i="59"/>
  <c r="Y20" i="59"/>
  <c r="X20" i="59"/>
  <c r="W20" i="59"/>
  <c r="V20" i="59"/>
  <c r="U20" i="59"/>
  <c r="T20" i="59"/>
  <c r="S20" i="59"/>
  <c r="R20" i="59"/>
  <c r="Q20" i="59"/>
  <c r="P20" i="59"/>
  <c r="O20" i="59"/>
  <c r="N20" i="59"/>
  <c r="M20" i="59"/>
  <c r="L20" i="59"/>
  <c r="K20" i="59"/>
  <c r="J20" i="59"/>
  <c r="I20" i="59"/>
  <c r="H20" i="59"/>
  <c r="G20" i="59"/>
  <c r="F20" i="59"/>
  <c r="E20" i="59"/>
  <c r="D20" i="59"/>
  <c r="C20" i="59"/>
  <c r="B20" i="59"/>
  <c r="AC18" i="59"/>
  <c r="AB18" i="59"/>
  <c r="AA18" i="59"/>
  <c r="Z18" i="59"/>
  <c r="Y18" i="59"/>
  <c r="X18" i="59"/>
  <c r="W18" i="59"/>
  <c r="V18" i="59"/>
  <c r="U18" i="59"/>
  <c r="T18" i="59"/>
  <c r="S18" i="59"/>
  <c r="R18" i="59"/>
  <c r="Q18" i="59"/>
  <c r="P18" i="59"/>
  <c r="O18" i="59"/>
  <c r="N18" i="59"/>
  <c r="M18" i="59"/>
  <c r="L18" i="59"/>
  <c r="K18" i="59"/>
  <c r="J18" i="59"/>
  <c r="I18" i="59"/>
  <c r="H18" i="59"/>
  <c r="G18" i="59"/>
  <c r="F18" i="59"/>
  <c r="E18" i="59"/>
  <c r="D18" i="59"/>
  <c r="C18" i="59"/>
  <c r="B18" i="59"/>
  <c r="AC17" i="59"/>
  <c r="AB17" i="59"/>
  <c r="AA17" i="59"/>
  <c r="Z17" i="59"/>
  <c r="Y17" i="59"/>
  <c r="X17" i="59"/>
  <c r="W17" i="59"/>
  <c r="V17" i="59"/>
  <c r="U17" i="59"/>
  <c r="T17" i="59"/>
  <c r="S17" i="59"/>
  <c r="R17" i="59"/>
  <c r="Q17" i="59"/>
  <c r="P17" i="59"/>
  <c r="O17" i="59"/>
  <c r="N17" i="59"/>
  <c r="M17" i="59"/>
  <c r="L17" i="59"/>
  <c r="K17" i="59"/>
  <c r="J17" i="59"/>
  <c r="I17" i="59"/>
  <c r="H17" i="59"/>
  <c r="G17" i="59"/>
  <c r="F17" i="59"/>
  <c r="E17" i="59"/>
  <c r="D17" i="59"/>
  <c r="C17" i="59"/>
  <c r="B17" i="59"/>
  <c r="AC16" i="59"/>
  <c r="AB16" i="59"/>
  <c r="AA16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H16" i="59"/>
  <c r="G16" i="59"/>
  <c r="F16" i="59"/>
  <c r="E16" i="59"/>
  <c r="D16" i="59"/>
  <c r="C16" i="59"/>
  <c r="B16" i="59"/>
  <c r="AC15" i="59"/>
  <c r="AB15" i="59"/>
  <c r="AA15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H15" i="59"/>
  <c r="G15" i="59"/>
  <c r="F15" i="59"/>
  <c r="E15" i="59"/>
  <c r="D15" i="59"/>
  <c r="C15" i="59"/>
  <c r="B15" i="59"/>
  <c r="AC14" i="59"/>
  <c r="AB14" i="59"/>
  <c r="AA14" i="59"/>
  <c r="Z14" i="59"/>
  <c r="Y14" i="59"/>
  <c r="X14" i="59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H14" i="59"/>
  <c r="G14" i="59"/>
  <c r="F14" i="59"/>
  <c r="E14" i="59"/>
  <c r="D14" i="59"/>
  <c r="C14" i="59"/>
  <c r="B14" i="59"/>
  <c r="AC13" i="59"/>
  <c r="AB13" i="59"/>
  <c r="AA13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H13" i="59"/>
  <c r="G13" i="59"/>
  <c r="F13" i="59"/>
  <c r="E13" i="59"/>
  <c r="D13" i="59"/>
  <c r="C13" i="59"/>
  <c r="B13" i="59"/>
  <c r="AC12" i="59"/>
  <c r="AB12" i="59"/>
  <c r="AA12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H12" i="59"/>
  <c r="G12" i="59"/>
  <c r="F12" i="59"/>
  <c r="E12" i="59"/>
  <c r="D12" i="59"/>
  <c r="C12" i="59"/>
  <c r="B12" i="59"/>
  <c r="AC11" i="59"/>
  <c r="AB11" i="59"/>
  <c r="AA11" i="59"/>
  <c r="Z11" i="59"/>
  <c r="Y11" i="59"/>
  <c r="X11" i="59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H11" i="59"/>
  <c r="G11" i="59"/>
  <c r="F11" i="59"/>
  <c r="E11" i="59"/>
  <c r="D11" i="59"/>
  <c r="C11" i="59"/>
  <c r="B11" i="59"/>
  <c r="AC10" i="59"/>
  <c r="AB10" i="59"/>
  <c r="AA10" i="59"/>
  <c r="Z10" i="59"/>
  <c r="Y10" i="59"/>
  <c r="X10" i="59"/>
  <c r="W10" i="59"/>
  <c r="V10" i="59"/>
  <c r="U10" i="59"/>
  <c r="T10" i="59"/>
  <c r="S10" i="59"/>
  <c r="R10" i="59"/>
  <c r="Q10" i="59"/>
  <c r="P10" i="59"/>
  <c r="O10" i="59"/>
  <c r="N10" i="59"/>
  <c r="M10" i="59"/>
  <c r="L10" i="59"/>
  <c r="K10" i="59"/>
  <c r="J10" i="59"/>
  <c r="I10" i="59"/>
  <c r="H10" i="59"/>
  <c r="G10" i="59"/>
  <c r="F10" i="59"/>
  <c r="E10" i="59"/>
  <c r="D10" i="59"/>
  <c r="C10" i="59"/>
  <c r="B10" i="59"/>
  <c r="AC9" i="59"/>
  <c r="AB9" i="59"/>
  <c r="AA9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H9" i="59"/>
  <c r="G9" i="59"/>
  <c r="F9" i="59"/>
  <c r="E9" i="59"/>
  <c r="D9" i="59"/>
  <c r="C9" i="59"/>
  <c r="B9" i="59"/>
  <c r="AC8" i="59"/>
  <c r="AB8" i="59"/>
  <c r="AA8" i="59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H8" i="59"/>
  <c r="G8" i="59"/>
  <c r="F8" i="59"/>
  <c r="E8" i="59"/>
  <c r="D8" i="59"/>
  <c r="C8" i="59"/>
  <c r="B8" i="59"/>
  <c r="AC7" i="59"/>
  <c r="AB7" i="59"/>
  <c r="AA7" i="59"/>
  <c r="Z7" i="59"/>
  <c r="Y7" i="59"/>
  <c r="X7" i="59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H7" i="59"/>
  <c r="G7" i="59"/>
  <c r="F7" i="59"/>
  <c r="E7" i="59"/>
  <c r="D7" i="59"/>
  <c r="C7" i="59"/>
  <c r="B7" i="59"/>
  <c r="AC6" i="59"/>
  <c r="AB6" i="59"/>
  <c r="AA6" i="59"/>
  <c r="Z6" i="59"/>
  <c r="Y6" i="59"/>
  <c r="X6" i="59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H6" i="59"/>
  <c r="G6" i="59"/>
  <c r="F6" i="59"/>
  <c r="E6" i="59"/>
  <c r="D6" i="59"/>
  <c r="C6" i="59"/>
  <c r="B6" i="59"/>
  <c r="AC5" i="59"/>
  <c r="AB5" i="59"/>
  <c r="AA5" i="59"/>
  <c r="Z5" i="59"/>
  <c r="Y5" i="59"/>
  <c r="X5" i="59"/>
  <c r="W5" i="59"/>
  <c r="V5" i="59"/>
  <c r="U5" i="59"/>
  <c r="T5" i="59"/>
  <c r="S5" i="59"/>
  <c r="R5" i="59"/>
  <c r="Q5" i="59"/>
  <c r="P5" i="59"/>
  <c r="O5" i="59"/>
  <c r="N5" i="59"/>
  <c r="M5" i="59"/>
  <c r="L5" i="59"/>
  <c r="K5" i="59"/>
  <c r="J5" i="59"/>
  <c r="I5" i="59"/>
  <c r="H5" i="59"/>
  <c r="G5" i="59"/>
  <c r="F5" i="59"/>
  <c r="E5" i="59"/>
  <c r="D5" i="59"/>
  <c r="C5" i="59"/>
  <c r="AD3" i="59" s="1"/>
  <c r="B5" i="59"/>
  <c r="AC4" i="59"/>
  <c r="AB4" i="59"/>
  <c r="AA4" i="59"/>
  <c r="Z4" i="59"/>
  <c r="Y4" i="59"/>
  <c r="X4" i="59"/>
  <c r="W4" i="59"/>
  <c r="V4" i="59"/>
  <c r="U4" i="59"/>
  <c r="T4" i="59"/>
  <c r="S4" i="59"/>
  <c r="R4" i="59"/>
  <c r="Q4" i="59"/>
  <c r="P4" i="59"/>
  <c r="O4" i="59"/>
  <c r="N4" i="59"/>
  <c r="M4" i="59"/>
  <c r="L4" i="59"/>
  <c r="K4" i="59"/>
  <c r="J4" i="59"/>
  <c r="I4" i="59"/>
  <c r="H4" i="59"/>
  <c r="G4" i="59"/>
  <c r="F4" i="59"/>
  <c r="E4" i="59"/>
  <c r="D4" i="59"/>
  <c r="C4" i="59"/>
  <c r="B4" i="59"/>
  <c r="AC3" i="59"/>
  <c r="AB3" i="59"/>
  <c r="AA3" i="59"/>
  <c r="Z3" i="59"/>
  <c r="Y3" i="59"/>
  <c r="X3" i="59"/>
  <c r="W3" i="59"/>
  <c r="V3" i="59"/>
  <c r="U3" i="59"/>
  <c r="T3" i="59"/>
  <c r="S3" i="59"/>
  <c r="R3" i="59"/>
  <c r="Q3" i="59"/>
  <c r="P3" i="59"/>
  <c r="O3" i="59"/>
  <c r="N3" i="59"/>
  <c r="M3" i="59"/>
  <c r="L3" i="59"/>
  <c r="K3" i="59"/>
  <c r="J3" i="59"/>
  <c r="I3" i="59"/>
  <c r="H3" i="59"/>
  <c r="G3" i="59"/>
  <c r="F3" i="59"/>
  <c r="E3" i="59"/>
  <c r="D3" i="59"/>
  <c r="C3" i="59"/>
  <c r="B3" i="59"/>
  <c r="AF87" i="58"/>
  <c r="AE87" i="58"/>
  <c r="AD87" i="58"/>
  <c r="AC87" i="58"/>
  <c r="AB87" i="58"/>
  <c r="AA87" i="58"/>
  <c r="Z87" i="58"/>
  <c r="Y87" i="58"/>
  <c r="X87" i="58"/>
  <c r="W87" i="58"/>
  <c r="V87" i="58"/>
  <c r="U87" i="58"/>
  <c r="T87" i="58"/>
  <c r="S87" i="58"/>
  <c r="R87" i="58"/>
  <c r="Q87" i="58"/>
  <c r="P87" i="58"/>
  <c r="O87" i="58"/>
  <c r="N87" i="58"/>
  <c r="M87" i="58"/>
  <c r="L87" i="58"/>
  <c r="K87" i="58"/>
  <c r="J87" i="58"/>
  <c r="I87" i="58"/>
  <c r="H87" i="58"/>
  <c r="G87" i="58"/>
  <c r="F87" i="58"/>
  <c r="E87" i="58"/>
  <c r="D87" i="58"/>
  <c r="C87" i="58"/>
  <c r="B87" i="58"/>
  <c r="AF86" i="58"/>
  <c r="AE86" i="58"/>
  <c r="AD86" i="58"/>
  <c r="AC86" i="58"/>
  <c r="AB86" i="58"/>
  <c r="AA86" i="58"/>
  <c r="Z86" i="58"/>
  <c r="Y86" i="58"/>
  <c r="X86" i="58"/>
  <c r="W86" i="58"/>
  <c r="V86" i="58"/>
  <c r="U86" i="58"/>
  <c r="T86" i="58"/>
  <c r="S86" i="58"/>
  <c r="R86" i="58"/>
  <c r="Q86" i="58"/>
  <c r="P86" i="58"/>
  <c r="O86" i="58"/>
  <c r="N86" i="58"/>
  <c r="M86" i="58"/>
  <c r="L86" i="58"/>
  <c r="K86" i="58"/>
  <c r="J86" i="58"/>
  <c r="I86" i="58"/>
  <c r="H86" i="58"/>
  <c r="G86" i="58"/>
  <c r="F86" i="58"/>
  <c r="E86" i="58"/>
  <c r="D86" i="58"/>
  <c r="C86" i="58"/>
  <c r="B86" i="58"/>
  <c r="AF85" i="58"/>
  <c r="AE85" i="58"/>
  <c r="AD85" i="58"/>
  <c r="AC85" i="58"/>
  <c r="AB85" i="58"/>
  <c r="AA85" i="58"/>
  <c r="Z85" i="58"/>
  <c r="Y85" i="58"/>
  <c r="X85" i="58"/>
  <c r="W85" i="58"/>
  <c r="V85" i="58"/>
  <c r="U85" i="58"/>
  <c r="T85" i="58"/>
  <c r="S85" i="58"/>
  <c r="R85" i="58"/>
  <c r="Q85" i="58"/>
  <c r="P85" i="58"/>
  <c r="O85" i="58"/>
  <c r="N85" i="58"/>
  <c r="M85" i="58"/>
  <c r="L85" i="58"/>
  <c r="K85" i="58"/>
  <c r="J85" i="58"/>
  <c r="I85" i="58"/>
  <c r="H85" i="58"/>
  <c r="G85" i="58"/>
  <c r="F85" i="58"/>
  <c r="E85" i="58"/>
  <c r="D85" i="58"/>
  <c r="C85" i="58"/>
  <c r="B85" i="58"/>
  <c r="AF84" i="58"/>
  <c r="AE84" i="58"/>
  <c r="AD84" i="58"/>
  <c r="AC84" i="58"/>
  <c r="AB84" i="58"/>
  <c r="AA84" i="58"/>
  <c r="Z84" i="58"/>
  <c r="Y84" i="58"/>
  <c r="X84" i="58"/>
  <c r="W84" i="58"/>
  <c r="V84" i="58"/>
  <c r="U84" i="58"/>
  <c r="T84" i="58"/>
  <c r="S84" i="58"/>
  <c r="R84" i="58"/>
  <c r="Q84" i="58"/>
  <c r="P84" i="58"/>
  <c r="O84" i="58"/>
  <c r="N84" i="58"/>
  <c r="M84" i="58"/>
  <c r="L84" i="58"/>
  <c r="K84" i="58"/>
  <c r="J84" i="58"/>
  <c r="I84" i="58"/>
  <c r="H84" i="58"/>
  <c r="G84" i="58"/>
  <c r="F84" i="58"/>
  <c r="E84" i="58"/>
  <c r="D84" i="58"/>
  <c r="C84" i="58"/>
  <c r="B84" i="58"/>
  <c r="AF83" i="58"/>
  <c r="AE83" i="58"/>
  <c r="AD83" i="58"/>
  <c r="AC83" i="58"/>
  <c r="AB83" i="58"/>
  <c r="AA83" i="58"/>
  <c r="Z83" i="58"/>
  <c r="Y83" i="58"/>
  <c r="X83" i="58"/>
  <c r="W83" i="58"/>
  <c r="V83" i="58"/>
  <c r="U83" i="58"/>
  <c r="T83" i="58"/>
  <c r="S83" i="58"/>
  <c r="R83" i="58"/>
  <c r="Q83" i="58"/>
  <c r="P83" i="58"/>
  <c r="O83" i="58"/>
  <c r="N83" i="58"/>
  <c r="M83" i="58"/>
  <c r="L83" i="58"/>
  <c r="K83" i="58"/>
  <c r="J83" i="58"/>
  <c r="I83" i="58"/>
  <c r="H83" i="58"/>
  <c r="G83" i="58"/>
  <c r="F83" i="58"/>
  <c r="E83" i="58"/>
  <c r="D83" i="58"/>
  <c r="C83" i="58"/>
  <c r="B83" i="58"/>
  <c r="AF82" i="58"/>
  <c r="AE82" i="58"/>
  <c r="AD82" i="58"/>
  <c r="AC82" i="58"/>
  <c r="AB82" i="58"/>
  <c r="AA82" i="58"/>
  <c r="Z82" i="58"/>
  <c r="Y82" i="58"/>
  <c r="X82" i="58"/>
  <c r="W82" i="58"/>
  <c r="V82" i="58"/>
  <c r="U82" i="58"/>
  <c r="T82" i="58"/>
  <c r="S82" i="58"/>
  <c r="R82" i="58"/>
  <c r="Q82" i="58"/>
  <c r="P82" i="58"/>
  <c r="O82" i="58"/>
  <c r="N82" i="58"/>
  <c r="M82" i="58"/>
  <c r="L82" i="58"/>
  <c r="K82" i="58"/>
  <c r="J82" i="58"/>
  <c r="I82" i="58"/>
  <c r="H82" i="58"/>
  <c r="G82" i="58"/>
  <c r="F82" i="58"/>
  <c r="E82" i="58"/>
  <c r="D82" i="58"/>
  <c r="C82" i="58"/>
  <c r="B82" i="58"/>
  <c r="AF81" i="58"/>
  <c r="AE81" i="58"/>
  <c r="AD81" i="58"/>
  <c r="AC81" i="58"/>
  <c r="AB81" i="58"/>
  <c r="AA81" i="58"/>
  <c r="Z81" i="58"/>
  <c r="Y81" i="58"/>
  <c r="X81" i="58"/>
  <c r="W81" i="58"/>
  <c r="V81" i="58"/>
  <c r="U81" i="58"/>
  <c r="T81" i="58"/>
  <c r="S81" i="58"/>
  <c r="R81" i="58"/>
  <c r="Q81" i="58"/>
  <c r="P81" i="58"/>
  <c r="O81" i="58"/>
  <c r="N81" i="58"/>
  <c r="M81" i="58"/>
  <c r="L81" i="58"/>
  <c r="K81" i="58"/>
  <c r="J81" i="58"/>
  <c r="I81" i="58"/>
  <c r="H81" i="58"/>
  <c r="G81" i="58"/>
  <c r="F81" i="58"/>
  <c r="E81" i="58"/>
  <c r="D81" i="58"/>
  <c r="C81" i="58"/>
  <c r="B81" i="58"/>
  <c r="AF80" i="58"/>
  <c r="AE80" i="58"/>
  <c r="AD80" i="58"/>
  <c r="AC80" i="58"/>
  <c r="AB80" i="58"/>
  <c r="AA80" i="58"/>
  <c r="Z80" i="58"/>
  <c r="Y80" i="58"/>
  <c r="X80" i="58"/>
  <c r="W80" i="58"/>
  <c r="V80" i="58"/>
  <c r="U80" i="58"/>
  <c r="T80" i="58"/>
  <c r="S80" i="58"/>
  <c r="R80" i="58"/>
  <c r="Q80" i="58"/>
  <c r="P80" i="58"/>
  <c r="O80" i="58"/>
  <c r="N80" i="58"/>
  <c r="M80" i="58"/>
  <c r="L80" i="58"/>
  <c r="K80" i="58"/>
  <c r="J80" i="58"/>
  <c r="I80" i="58"/>
  <c r="H80" i="58"/>
  <c r="G80" i="58"/>
  <c r="F80" i="58"/>
  <c r="E80" i="58"/>
  <c r="D80" i="58"/>
  <c r="C80" i="58"/>
  <c r="B80" i="58"/>
  <c r="AF79" i="58"/>
  <c r="AE79" i="58"/>
  <c r="AD79" i="58"/>
  <c r="AC79" i="58"/>
  <c r="AB79" i="58"/>
  <c r="AA79" i="58"/>
  <c r="Z79" i="58"/>
  <c r="Y79" i="58"/>
  <c r="X79" i="58"/>
  <c r="W79" i="58"/>
  <c r="V79" i="58"/>
  <c r="U79" i="58"/>
  <c r="T79" i="58"/>
  <c r="S79" i="58"/>
  <c r="R79" i="58"/>
  <c r="Q79" i="58"/>
  <c r="P79" i="58"/>
  <c r="O79" i="58"/>
  <c r="N79" i="58"/>
  <c r="M79" i="58"/>
  <c r="L79" i="58"/>
  <c r="K79" i="58"/>
  <c r="J79" i="58"/>
  <c r="I79" i="58"/>
  <c r="H79" i="58"/>
  <c r="G79" i="58"/>
  <c r="F79" i="58"/>
  <c r="E79" i="58"/>
  <c r="D79" i="58"/>
  <c r="C79" i="58"/>
  <c r="B79" i="58"/>
  <c r="AF78" i="58"/>
  <c r="AE78" i="58"/>
  <c r="AD78" i="58"/>
  <c r="AC78" i="58"/>
  <c r="AB78" i="58"/>
  <c r="AA78" i="58"/>
  <c r="Z78" i="58"/>
  <c r="Y78" i="58"/>
  <c r="X78" i="58"/>
  <c r="W78" i="58"/>
  <c r="V78" i="58"/>
  <c r="U78" i="58"/>
  <c r="T78" i="58"/>
  <c r="S78" i="58"/>
  <c r="R78" i="58"/>
  <c r="Q78" i="58"/>
  <c r="P78" i="58"/>
  <c r="O78" i="58"/>
  <c r="N78" i="58"/>
  <c r="M78" i="58"/>
  <c r="L78" i="58"/>
  <c r="K78" i="58"/>
  <c r="J78" i="58"/>
  <c r="I78" i="58"/>
  <c r="H78" i="58"/>
  <c r="G78" i="58"/>
  <c r="F78" i="58"/>
  <c r="E78" i="58"/>
  <c r="D78" i="58"/>
  <c r="C78" i="58"/>
  <c r="B78" i="58"/>
  <c r="AF77" i="58"/>
  <c r="AE77" i="58"/>
  <c r="AD77" i="58"/>
  <c r="AC77" i="58"/>
  <c r="AB77" i="58"/>
  <c r="AA77" i="58"/>
  <c r="Z77" i="58"/>
  <c r="Y77" i="58"/>
  <c r="X77" i="58"/>
  <c r="W77" i="58"/>
  <c r="V77" i="58"/>
  <c r="U77" i="58"/>
  <c r="T77" i="58"/>
  <c r="S77" i="58"/>
  <c r="R77" i="58"/>
  <c r="Q77" i="58"/>
  <c r="P77" i="58"/>
  <c r="O77" i="58"/>
  <c r="N77" i="58"/>
  <c r="M77" i="58"/>
  <c r="L77" i="58"/>
  <c r="K77" i="58"/>
  <c r="J77" i="58"/>
  <c r="I77" i="58"/>
  <c r="H77" i="58"/>
  <c r="G77" i="58"/>
  <c r="F77" i="58"/>
  <c r="E77" i="58"/>
  <c r="D77" i="58"/>
  <c r="C77" i="58"/>
  <c r="B77" i="58"/>
  <c r="AF76" i="58"/>
  <c r="AE76" i="58"/>
  <c r="AD76" i="58"/>
  <c r="AC76" i="58"/>
  <c r="AB76" i="58"/>
  <c r="AA76" i="58"/>
  <c r="Z76" i="58"/>
  <c r="Y76" i="58"/>
  <c r="X76" i="58"/>
  <c r="W76" i="58"/>
  <c r="V76" i="58"/>
  <c r="U76" i="58"/>
  <c r="T76" i="58"/>
  <c r="S76" i="58"/>
  <c r="R76" i="58"/>
  <c r="Q76" i="58"/>
  <c r="P76" i="58"/>
  <c r="O76" i="58"/>
  <c r="N76" i="58"/>
  <c r="M76" i="58"/>
  <c r="L76" i="58"/>
  <c r="K76" i="58"/>
  <c r="J76" i="58"/>
  <c r="I76" i="58"/>
  <c r="H76" i="58"/>
  <c r="G76" i="58"/>
  <c r="F76" i="58"/>
  <c r="E76" i="58"/>
  <c r="D76" i="58"/>
  <c r="C76" i="58"/>
  <c r="B76" i="58"/>
  <c r="AF75" i="58"/>
  <c r="AE75" i="58"/>
  <c r="AD75" i="58"/>
  <c r="AC75" i="58"/>
  <c r="AB75" i="58"/>
  <c r="AA75" i="58"/>
  <c r="Z75" i="58"/>
  <c r="Y75" i="58"/>
  <c r="X75" i="58"/>
  <c r="W75" i="58"/>
  <c r="V75" i="58"/>
  <c r="U75" i="58"/>
  <c r="T75" i="58"/>
  <c r="S75" i="58"/>
  <c r="R75" i="58"/>
  <c r="Q75" i="58"/>
  <c r="P75" i="58"/>
  <c r="O75" i="58"/>
  <c r="N75" i="58"/>
  <c r="M75" i="58"/>
  <c r="L75" i="58"/>
  <c r="K75" i="58"/>
  <c r="J75" i="58"/>
  <c r="I75" i="58"/>
  <c r="H75" i="58"/>
  <c r="G75" i="58"/>
  <c r="F75" i="58"/>
  <c r="E75" i="58"/>
  <c r="D75" i="58"/>
  <c r="C75" i="58"/>
  <c r="B75" i="58"/>
  <c r="AF74" i="58"/>
  <c r="AE74" i="58"/>
  <c r="AD74" i="58"/>
  <c r="AC74" i="58"/>
  <c r="AB74" i="58"/>
  <c r="AA74" i="58"/>
  <c r="Z74" i="58"/>
  <c r="Y74" i="58"/>
  <c r="X74" i="58"/>
  <c r="W74" i="58"/>
  <c r="V74" i="58"/>
  <c r="U74" i="58"/>
  <c r="T74" i="58"/>
  <c r="S74" i="58"/>
  <c r="R74" i="58"/>
  <c r="Q74" i="58"/>
  <c r="P74" i="58"/>
  <c r="O74" i="58"/>
  <c r="N74" i="58"/>
  <c r="M74" i="58"/>
  <c r="L74" i="58"/>
  <c r="K74" i="58"/>
  <c r="J74" i="58"/>
  <c r="I74" i="58"/>
  <c r="H74" i="58"/>
  <c r="G74" i="58"/>
  <c r="F74" i="58"/>
  <c r="E74" i="58"/>
  <c r="D74" i="58"/>
  <c r="C74" i="58"/>
  <c r="B74" i="58"/>
  <c r="AF73" i="58"/>
  <c r="AE73" i="58"/>
  <c r="AD73" i="58"/>
  <c r="AC73" i="58"/>
  <c r="AB73" i="58"/>
  <c r="AA73" i="58"/>
  <c r="Z73" i="58"/>
  <c r="Y73" i="58"/>
  <c r="X73" i="58"/>
  <c r="W73" i="58"/>
  <c r="V73" i="58"/>
  <c r="U73" i="58"/>
  <c r="T73" i="58"/>
  <c r="S73" i="58"/>
  <c r="R73" i="58"/>
  <c r="Q73" i="58"/>
  <c r="P73" i="58"/>
  <c r="O73" i="58"/>
  <c r="N73" i="58"/>
  <c r="M73" i="58"/>
  <c r="L73" i="58"/>
  <c r="K73" i="58"/>
  <c r="J73" i="58"/>
  <c r="I73" i="58"/>
  <c r="H73" i="58"/>
  <c r="G73" i="58"/>
  <c r="F73" i="58"/>
  <c r="E73" i="58"/>
  <c r="D73" i="58"/>
  <c r="C73" i="58"/>
  <c r="B73" i="58"/>
  <c r="AF72" i="58"/>
  <c r="AE72" i="58"/>
  <c r="AD72" i="58"/>
  <c r="AC72" i="58"/>
  <c r="AB72" i="58"/>
  <c r="AA72" i="58"/>
  <c r="Z72" i="58"/>
  <c r="Y72" i="58"/>
  <c r="X72" i="58"/>
  <c r="W72" i="58"/>
  <c r="V72" i="58"/>
  <c r="U72" i="58"/>
  <c r="T72" i="58"/>
  <c r="S72" i="58"/>
  <c r="R72" i="58"/>
  <c r="Q72" i="58"/>
  <c r="P72" i="58"/>
  <c r="O72" i="58"/>
  <c r="N72" i="58"/>
  <c r="M72" i="58"/>
  <c r="L72" i="58"/>
  <c r="K72" i="58"/>
  <c r="J72" i="58"/>
  <c r="I72" i="58"/>
  <c r="H72" i="58"/>
  <c r="G72" i="58"/>
  <c r="F72" i="58"/>
  <c r="E72" i="58"/>
  <c r="D72" i="58"/>
  <c r="C72" i="58"/>
  <c r="B72" i="58"/>
  <c r="AF69" i="58"/>
  <c r="AE69" i="58"/>
  <c r="AD69" i="58"/>
  <c r="AC69" i="58"/>
  <c r="AB69" i="58"/>
  <c r="AA69" i="58"/>
  <c r="Z69" i="58"/>
  <c r="Y69" i="58"/>
  <c r="X69" i="58"/>
  <c r="W69" i="58"/>
  <c r="V69" i="58"/>
  <c r="U69" i="58"/>
  <c r="T69" i="58"/>
  <c r="S69" i="58"/>
  <c r="R69" i="58"/>
  <c r="Q69" i="58"/>
  <c r="P69" i="58"/>
  <c r="O69" i="58"/>
  <c r="N69" i="58"/>
  <c r="M69" i="58"/>
  <c r="L69" i="58"/>
  <c r="K69" i="58"/>
  <c r="J69" i="58"/>
  <c r="I69" i="58"/>
  <c r="H69" i="58"/>
  <c r="G69" i="58"/>
  <c r="F69" i="58"/>
  <c r="E69" i="58"/>
  <c r="D69" i="58"/>
  <c r="C69" i="58"/>
  <c r="B69" i="58"/>
  <c r="AF68" i="58"/>
  <c r="AE68" i="58"/>
  <c r="AD68" i="58"/>
  <c r="AC68" i="58"/>
  <c r="AB68" i="58"/>
  <c r="AA68" i="58"/>
  <c r="Z68" i="58"/>
  <c r="Y68" i="58"/>
  <c r="X68" i="58"/>
  <c r="W68" i="58"/>
  <c r="V68" i="58"/>
  <c r="U68" i="58"/>
  <c r="T68" i="58"/>
  <c r="S68" i="58"/>
  <c r="R68" i="58"/>
  <c r="Q68" i="58"/>
  <c r="P68" i="58"/>
  <c r="O68" i="58"/>
  <c r="N68" i="58"/>
  <c r="M68" i="58"/>
  <c r="L68" i="58"/>
  <c r="K68" i="58"/>
  <c r="J68" i="58"/>
  <c r="I68" i="58"/>
  <c r="H68" i="58"/>
  <c r="G68" i="58"/>
  <c r="F68" i="58"/>
  <c r="E68" i="58"/>
  <c r="D68" i="58"/>
  <c r="C68" i="58"/>
  <c r="B68" i="58"/>
  <c r="AF67" i="58"/>
  <c r="AE67" i="58"/>
  <c r="AD67" i="58"/>
  <c r="AC67" i="58"/>
  <c r="AB67" i="58"/>
  <c r="AA67" i="58"/>
  <c r="Z67" i="58"/>
  <c r="Y67" i="58"/>
  <c r="X67" i="58"/>
  <c r="W67" i="58"/>
  <c r="V67" i="58"/>
  <c r="U67" i="58"/>
  <c r="T67" i="58"/>
  <c r="S67" i="58"/>
  <c r="R67" i="58"/>
  <c r="Q67" i="58"/>
  <c r="P67" i="58"/>
  <c r="O67" i="58"/>
  <c r="N67" i="58"/>
  <c r="M67" i="58"/>
  <c r="L67" i="58"/>
  <c r="K67" i="58"/>
  <c r="J67" i="58"/>
  <c r="I67" i="58"/>
  <c r="H67" i="58"/>
  <c r="G67" i="58"/>
  <c r="F67" i="58"/>
  <c r="E67" i="58"/>
  <c r="D67" i="58"/>
  <c r="C67" i="58"/>
  <c r="B67" i="58"/>
  <c r="AF66" i="58"/>
  <c r="AE66" i="58"/>
  <c r="AD66" i="58"/>
  <c r="AC66" i="58"/>
  <c r="AB66" i="58"/>
  <c r="AA66" i="58"/>
  <c r="Z66" i="58"/>
  <c r="Y66" i="58"/>
  <c r="X66" i="58"/>
  <c r="W66" i="58"/>
  <c r="V66" i="58"/>
  <c r="U66" i="58"/>
  <c r="T66" i="58"/>
  <c r="S66" i="58"/>
  <c r="R66" i="58"/>
  <c r="Q66" i="58"/>
  <c r="P66" i="58"/>
  <c r="O66" i="58"/>
  <c r="N66" i="58"/>
  <c r="M66" i="58"/>
  <c r="L66" i="58"/>
  <c r="K66" i="58"/>
  <c r="J66" i="58"/>
  <c r="I66" i="58"/>
  <c r="H66" i="58"/>
  <c r="G66" i="58"/>
  <c r="F66" i="58"/>
  <c r="E66" i="58"/>
  <c r="D66" i="58"/>
  <c r="C66" i="58"/>
  <c r="B66" i="58"/>
  <c r="AF65" i="58"/>
  <c r="AE65" i="58"/>
  <c r="AD65" i="58"/>
  <c r="AC65" i="58"/>
  <c r="AB65" i="58"/>
  <c r="AA65" i="58"/>
  <c r="Z65" i="58"/>
  <c r="Y65" i="58"/>
  <c r="X65" i="58"/>
  <c r="W65" i="58"/>
  <c r="V65" i="58"/>
  <c r="U65" i="58"/>
  <c r="T65" i="58"/>
  <c r="S65" i="58"/>
  <c r="R65" i="58"/>
  <c r="Q65" i="58"/>
  <c r="P65" i="58"/>
  <c r="O65" i="58"/>
  <c r="N65" i="58"/>
  <c r="M65" i="58"/>
  <c r="L65" i="58"/>
  <c r="K65" i="58"/>
  <c r="J65" i="58"/>
  <c r="I65" i="58"/>
  <c r="H65" i="58"/>
  <c r="G65" i="58"/>
  <c r="F65" i="58"/>
  <c r="E65" i="58"/>
  <c r="D65" i="58"/>
  <c r="C65" i="58"/>
  <c r="B65" i="58"/>
  <c r="AF64" i="58"/>
  <c r="AE64" i="58"/>
  <c r="AD64" i="58"/>
  <c r="AC64" i="58"/>
  <c r="AB64" i="58"/>
  <c r="AA64" i="58"/>
  <c r="Z64" i="58"/>
  <c r="Y64" i="58"/>
  <c r="X64" i="58"/>
  <c r="W64" i="58"/>
  <c r="V64" i="58"/>
  <c r="U64" i="58"/>
  <c r="T64" i="58"/>
  <c r="S64" i="58"/>
  <c r="R64" i="58"/>
  <c r="Q64" i="58"/>
  <c r="P64" i="58"/>
  <c r="O64" i="58"/>
  <c r="N64" i="58"/>
  <c r="M64" i="58"/>
  <c r="L64" i="58"/>
  <c r="K64" i="58"/>
  <c r="J64" i="58"/>
  <c r="I64" i="58"/>
  <c r="H64" i="58"/>
  <c r="G64" i="58"/>
  <c r="F64" i="58"/>
  <c r="E64" i="58"/>
  <c r="D64" i="58"/>
  <c r="C64" i="58"/>
  <c r="B64" i="58"/>
  <c r="AF63" i="58"/>
  <c r="AE63" i="58"/>
  <c r="AD63" i="58"/>
  <c r="AC63" i="58"/>
  <c r="AB63" i="58"/>
  <c r="AA63" i="58"/>
  <c r="Z63" i="58"/>
  <c r="Y63" i="58"/>
  <c r="X63" i="58"/>
  <c r="W63" i="58"/>
  <c r="V63" i="58"/>
  <c r="U63" i="58"/>
  <c r="T63" i="58"/>
  <c r="S63" i="58"/>
  <c r="R63" i="58"/>
  <c r="Q63" i="58"/>
  <c r="P63" i="58"/>
  <c r="O63" i="58"/>
  <c r="N63" i="58"/>
  <c r="M63" i="58"/>
  <c r="L63" i="58"/>
  <c r="K63" i="58"/>
  <c r="J63" i="58"/>
  <c r="I63" i="58"/>
  <c r="H63" i="58"/>
  <c r="G63" i="58"/>
  <c r="F63" i="58"/>
  <c r="E63" i="58"/>
  <c r="D63" i="58"/>
  <c r="C63" i="58"/>
  <c r="B63" i="58"/>
  <c r="AF62" i="58"/>
  <c r="AE62" i="58"/>
  <c r="AD62" i="58"/>
  <c r="AC62" i="58"/>
  <c r="AB62" i="58"/>
  <c r="AA62" i="58"/>
  <c r="Z62" i="58"/>
  <c r="Y62" i="58"/>
  <c r="X62" i="58"/>
  <c r="W62" i="58"/>
  <c r="V62" i="58"/>
  <c r="U62" i="58"/>
  <c r="T62" i="58"/>
  <c r="S62" i="58"/>
  <c r="R62" i="58"/>
  <c r="Q62" i="58"/>
  <c r="P62" i="58"/>
  <c r="O62" i="58"/>
  <c r="N62" i="58"/>
  <c r="M62" i="58"/>
  <c r="L62" i="58"/>
  <c r="K62" i="58"/>
  <c r="J62" i="58"/>
  <c r="I62" i="58"/>
  <c r="H62" i="58"/>
  <c r="G62" i="58"/>
  <c r="F62" i="58"/>
  <c r="E62" i="58"/>
  <c r="D62" i="58"/>
  <c r="C62" i="58"/>
  <c r="B62" i="58"/>
  <c r="AF61" i="58"/>
  <c r="AE61" i="58"/>
  <c r="AD61" i="58"/>
  <c r="AC61" i="58"/>
  <c r="AB61" i="58"/>
  <c r="AA61" i="58"/>
  <c r="Z61" i="58"/>
  <c r="Y61" i="58"/>
  <c r="X61" i="58"/>
  <c r="W61" i="58"/>
  <c r="V61" i="58"/>
  <c r="U61" i="58"/>
  <c r="T61" i="58"/>
  <c r="S61" i="58"/>
  <c r="R61" i="58"/>
  <c r="Q61" i="58"/>
  <c r="P61" i="58"/>
  <c r="O61" i="58"/>
  <c r="N61" i="58"/>
  <c r="M61" i="58"/>
  <c r="L61" i="58"/>
  <c r="K61" i="58"/>
  <c r="J61" i="58"/>
  <c r="I61" i="58"/>
  <c r="H61" i="58"/>
  <c r="G61" i="58"/>
  <c r="F61" i="58"/>
  <c r="E61" i="58"/>
  <c r="D61" i="58"/>
  <c r="C61" i="58"/>
  <c r="B61" i="58"/>
  <c r="AF60" i="58"/>
  <c r="AE60" i="58"/>
  <c r="AD60" i="58"/>
  <c r="AC60" i="58"/>
  <c r="AB60" i="58"/>
  <c r="AA60" i="58"/>
  <c r="Z60" i="58"/>
  <c r="Y60" i="58"/>
  <c r="X60" i="58"/>
  <c r="W60" i="58"/>
  <c r="V60" i="58"/>
  <c r="U60" i="58"/>
  <c r="T60" i="58"/>
  <c r="S60" i="58"/>
  <c r="R60" i="58"/>
  <c r="Q60" i="58"/>
  <c r="P60" i="58"/>
  <c r="O60" i="58"/>
  <c r="N60" i="58"/>
  <c r="M60" i="58"/>
  <c r="L60" i="58"/>
  <c r="K60" i="58"/>
  <c r="J60" i="58"/>
  <c r="I60" i="58"/>
  <c r="H60" i="58"/>
  <c r="G60" i="58"/>
  <c r="F60" i="58"/>
  <c r="E60" i="58"/>
  <c r="D60" i="58"/>
  <c r="C60" i="58"/>
  <c r="B60" i="58"/>
  <c r="AF59" i="58"/>
  <c r="AE59" i="58"/>
  <c r="AD59" i="58"/>
  <c r="AC59" i="58"/>
  <c r="AB59" i="58"/>
  <c r="AA59" i="58"/>
  <c r="Z59" i="58"/>
  <c r="Y59" i="58"/>
  <c r="X59" i="58"/>
  <c r="W59" i="58"/>
  <c r="V59" i="58"/>
  <c r="U59" i="58"/>
  <c r="T59" i="58"/>
  <c r="S59" i="58"/>
  <c r="R59" i="58"/>
  <c r="Q59" i="58"/>
  <c r="P59" i="58"/>
  <c r="O59" i="58"/>
  <c r="N59" i="58"/>
  <c r="M59" i="58"/>
  <c r="L59" i="58"/>
  <c r="K59" i="58"/>
  <c r="J59" i="58"/>
  <c r="I59" i="58"/>
  <c r="H59" i="58"/>
  <c r="G59" i="58"/>
  <c r="F59" i="58"/>
  <c r="E59" i="58"/>
  <c r="D59" i="58"/>
  <c r="C59" i="58"/>
  <c r="B59" i="58"/>
  <c r="AF58" i="58"/>
  <c r="AE58" i="58"/>
  <c r="AD58" i="58"/>
  <c r="AC58" i="58"/>
  <c r="AB58" i="58"/>
  <c r="AA58" i="58"/>
  <c r="Z58" i="58"/>
  <c r="Y58" i="58"/>
  <c r="X58" i="58"/>
  <c r="W58" i="58"/>
  <c r="V58" i="58"/>
  <c r="U58" i="58"/>
  <c r="T58" i="58"/>
  <c r="S58" i="58"/>
  <c r="R58" i="58"/>
  <c r="Q58" i="58"/>
  <c r="P58" i="58"/>
  <c r="O58" i="58"/>
  <c r="N58" i="58"/>
  <c r="M58" i="58"/>
  <c r="L58" i="58"/>
  <c r="K58" i="58"/>
  <c r="J58" i="58"/>
  <c r="I58" i="58"/>
  <c r="H58" i="58"/>
  <c r="G58" i="58"/>
  <c r="F58" i="58"/>
  <c r="E58" i="58"/>
  <c r="D58" i="58"/>
  <c r="C58" i="58"/>
  <c r="B58" i="58"/>
  <c r="AF57" i="58"/>
  <c r="AE57" i="58"/>
  <c r="AD57" i="58"/>
  <c r="AC57" i="58"/>
  <c r="AB57" i="58"/>
  <c r="AA57" i="58"/>
  <c r="Z57" i="58"/>
  <c r="Y57" i="58"/>
  <c r="X57" i="58"/>
  <c r="W57" i="58"/>
  <c r="V57" i="58"/>
  <c r="U57" i="58"/>
  <c r="T57" i="58"/>
  <c r="S57" i="58"/>
  <c r="R57" i="58"/>
  <c r="Q57" i="58"/>
  <c r="P57" i="58"/>
  <c r="O57" i="58"/>
  <c r="N57" i="58"/>
  <c r="M57" i="58"/>
  <c r="L57" i="58"/>
  <c r="K57" i="58"/>
  <c r="J57" i="58"/>
  <c r="I57" i="58"/>
  <c r="H57" i="58"/>
  <c r="G57" i="58"/>
  <c r="F57" i="58"/>
  <c r="E57" i="58"/>
  <c r="D57" i="58"/>
  <c r="C57" i="58"/>
  <c r="B57" i="58"/>
  <c r="AF56" i="58"/>
  <c r="AE56" i="58"/>
  <c r="AD56" i="58"/>
  <c r="AC56" i="58"/>
  <c r="AB56" i="58"/>
  <c r="AA56" i="58"/>
  <c r="Z56" i="58"/>
  <c r="Y56" i="58"/>
  <c r="X56" i="58"/>
  <c r="W56" i="58"/>
  <c r="V56" i="58"/>
  <c r="U56" i="58"/>
  <c r="T56" i="58"/>
  <c r="S56" i="58"/>
  <c r="R56" i="58"/>
  <c r="Q56" i="58"/>
  <c r="P56" i="58"/>
  <c r="O56" i="58"/>
  <c r="N56" i="58"/>
  <c r="M56" i="58"/>
  <c r="L56" i="58"/>
  <c r="K56" i="58"/>
  <c r="J56" i="58"/>
  <c r="I56" i="58"/>
  <c r="H56" i="58"/>
  <c r="G56" i="58"/>
  <c r="F56" i="58"/>
  <c r="E56" i="58"/>
  <c r="D56" i="58"/>
  <c r="C56" i="58"/>
  <c r="B56" i="58"/>
  <c r="AF55" i="58"/>
  <c r="AE55" i="58"/>
  <c r="AD55" i="58"/>
  <c r="AC55" i="58"/>
  <c r="AB55" i="58"/>
  <c r="AA55" i="58"/>
  <c r="Z55" i="58"/>
  <c r="Y55" i="58"/>
  <c r="X55" i="58"/>
  <c r="W55" i="58"/>
  <c r="V55" i="58"/>
  <c r="U55" i="58"/>
  <c r="T55" i="58"/>
  <c r="S55" i="58"/>
  <c r="R55" i="58"/>
  <c r="Q55" i="58"/>
  <c r="P55" i="58"/>
  <c r="O55" i="58"/>
  <c r="N55" i="58"/>
  <c r="M55" i="58"/>
  <c r="L55" i="58"/>
  <c r="K55" i="58"/>
  <c r="J55" i="58"/>
  <c r="I55" i="58"/>
  <c r="H55" i="58"/>
  <c r="G55" i="58"/>
  <c r="F55" i="58"/>
  <c r="E55" i="58"/>
  <c r="D55" i="58"/>
  <c r="C55" i="58"/>
  <c r="B55" i="58"/>
  <c r="AF54" i="58"/>
  <c r="AE54" i="58"/>
  <c r="AD54" i="58"/>
  <c r="AC54" i="58"/>
  <c r="AB54" i="58"/>
  <c r="AA54" i="58"/>
  <c r="Z54" i="58"/>
  <c r="Y54" i="58"/>
  <c r="X54" i="58"/>
  <c r="W54" i="58"/>
  <c r="V54" i="58"/>
  <c r="U54" i="58"/>
  <c r="T54" i="58"/>
  <c r="S54" i="58"/>
  <c r="R54" i="58"/>
  <c r="Q54" i="58"/>
  <c r="P54" i="58"/>
  <c r="O54" i="58"/>
  <c r="N54" i="58"/>
  <c r="M54" i="58"/>
  <c r="L54" i="58"/>
  <c r="K54" i="58"/>
  <c r="J54" i="58"/>
  <c r="I54" i="58"/>
  <c r="H54" i="58"/>
  <c r="G54" i="58"/>
  <c r="F54" i="58"/>
  <c r="E54" i="58"/>
  <c r="D54" i="58"/>
  <c r="C54" i="58"/>
  <c r="B54" i="58"/>
  <c r="AF52" i="58"/>
  <c r="AE52" i="58"/>
  <c r="AD52" i="58"/>
  <c r="AC52" i="58"/>
  <c r="AB52" i="58"/>
  <c r="AA52" i="58"/>
  <c r="Z52" i="58"/>
  <c r="Y52" i="58"/>
  <c r="X52" i="58"/>
  <c r="W52" i="58"/>
  <c r="V52" i="58"/>
  <c r="U52" i="58"/>
  <c r="T52" i="58"/>
  <c r="S52" i="58"/>
  <c r="R52" i="58"/>
  <c r="Q52" i="58"/>
  <c r="P52" i="58"/>
  <c r="O52" i="58"/>
  <c r="N52" i="58"/>
  <c r="M52" i="58"/>
  <c r="L52" i="58"/>
  <c r="K52" i="58"/>
  <c r="J52" i="58"/>
  <c r="I52" i="58"/>
  <c r="H52" i="58"/>
  <c r="G52" i="58"/>
  <c r="F52" i="58"/>
  <c r="E52" i="58"/>
  <c r="D52" i="58"/>
  <c r="C52" i="58"/>
  <c r="B52" i="58"/>
  <c r="AF51" i="58"/>
  <c r="AE51" i="58"/>
  <c r="AD51" i="58"/>
  <c r="AC51" i="58"/>
  <c r="AB51" i="58"/>
  <c r="AA51" i="58"/>
  <c r="Z51" i="58"/>
  <c r="Y51" i="58"/>
  <c r="X51" i="58"/>
  <c r="W51" i="58"/>
  <c r="V51" i="58"/>
  <c r="U51" i="58"/>
  <c r="T51" i="58"/>
  <c r="S51" i="58"/>
  <c r="R51" i="58"/>
  <c r="Q51" i="58"/>
  <c r="P51" i="58"/>
  <c r="O51" i="58"/>
  <c r="N51" i="58"/>
  <c r="M51" i="58"/>
  <c r="L51" i="58"/>
  <c r="K51" i="58"/>
  <c r="J51" i="58"/>
  <c r="I51" i="58"/>
  <c r="H51" i="58"/>
  <c r="G51" i="58"/>
  <c r="F51" i="58"/>
  <c r="E51" i="58"/>
  <c r="D51" i="58"/>
  <c r="C51" i="58"/>
  <c r="B51" i="58"/>
  <c r="AF50" i="58"/>
  <c r="AE50" i="58"/>
  <c r="AD50" i="58"/>
  <c r="AC50" i="58"/>
  <c r="AB50" i="58"/>
  <c r="AA50" i="58"/>
  <c r="Z50" i="58"/>
  <c r="Y50" i="58"/>
  <c r="X50" i="58"/>
  <c r="W50" i="58"/>
  <c r="V50" i="58"/>
  <c r="U50" i="58"/>
  <c r="T50" i="58"/>
  <c r="S50" i="58"/>
  <c r="R50" i="58"/>
  <c r="Q50" i="58"/>
  <c r="P50" i="58"/>
  <c r="O50" i="58"/>
  <c r="N50" i="58"/>
  <c r="M50" i="58"/>
  <c r="L50" i="58"/>
  <c r="K50" i="58"/>
  <c r="J50" i="58"/>
  <c r="I50" i="58"/>
  <c r="H50" i="58"/>
  <c r="G50" i="58"/>
  <c r="F50" i="58"/>
  <c r="E50" i="58"/>
  <c r="D50" i="58"/>
  <c r="C50" i="58"/>
  <c r="B50" i="58"/>
  <c r="AF49" i="58"/>
  <c r="AE49" i="58"/>
  <c r="AD49" i="58"/>
  <c r="AC49" i="58"/>
  <c r="AB49" i="58"/>
  <c r="AA49" i="58"/>
  <c r="Z49" i="58"/>
  <c r="Y49" i="58"/>
  <c r="X49" i="58"/>
  <c r="W49" i="58"/>
  <c r="V49" i="58"/>
  <c r="U49" i="58"/>
  <c r="T49" i="58"/>
  <c r="S49" i="58"/>
  <c r="R49" i="58"/>
  <c r="Q49" i="58"/>
  <c r="P49" i="58"/>
  <c r="O49" i="58"/>
  <c r="N49" i="58"/>
  <c r="M49" i="58"/>
  <c r="L49" i="58"/>
  <c r="K49" i="58"/>
  <c r="J49" i="58"/>
  <c r="I49" i="58"/>
  <c r="H49" i="58"/>
  <c r="G49" i="58"/>
  <c r="F49" i="58"/>
  <c r="E49" i="58"/>
  <c r="D49" i="58"/>
  <c r="C49" i="58"/>
  <c r="B49" i="58"/>
  <c r="AF48" i="58"/>
  <c r="AE48" i="58"/>
  <c r="AD48" i="58"/>
  <c r="AC48" i="58"/>
  <c r="AB48" i="58"/>
  <c r="AA48" i="58"/>
  <c r="Z48" i="58"/>
  <c r="Y48" i="58"/>
  <c r="X48" i="58"/>
  <c r="W48" i="58"/>
  <c r="V48" i="58"/>
  <c r="U48" i="58"/>
  <c r="T48" i="58"/>
  <c r="S48" i="58"/>
  <c r="R48" i="58"/>
  <c r="Q48" i="58"/>
  <c r="P48" i="58"/>
  <c r="O48" i="58"/>
  <c r="N48" i="58"/>
  <c r="M48" i="58"/>
  <c r="L48" i="58"/>
  <c r="K48" i="58"/>
  <c r="J48" i="58"/>
  <c r="I48" i="58"/>
  <c r="H48" i="58"/>
  <c r="G48" i="58"/>
  <c r="F48" i="58"/>
  <c r="E48" i="58"/>
  <c r="D48" i="58"/>
  <c r="C48" i="58"/>
  <c r="B48" i="58"/>
  <c r="AF47" i="58"/>
  <c r="AE47" i="58"/>
  <c r="AD47" i="58"/>
  <c r="AC47" i="58"/>
  <c r="AB47" i="58"/>
  <c r="AA47" i="58"/>
  <c r="Z47" i="58"/>
  <c r="Y47" i="58"/>
  <c r="X47" i="58"/>
  <c r="W47" i="58"/>
  <c r="V47" i="58"/>
  <c r="U47" i="58"/>
  <c r="T47" i="58"/>
  <c r="S47" i="58"/>
  <c r="R47" i="58"/>
  <c r="Q47" i="58"/>
  <c r="P47" i="58"/>
  <c r="O47" i="58"/>
  <c r="N47" i="58"/>
  <c r="M47" i="58"/>
  <c r="L47" i="58"/>
  <c r="K47" i="58"/>
  <c r="J47" i="58"/>
  <c r="I47" i="58"/>
  <c r="H47" i="58"/>
  <c r="G47" i="58"/>
  <c r="F47" i="58"/>
  <c r="E47" i="58"/>
  <c r="D47" i="58"/>
  <c r="C47" i="58"/>
  <c r="B47" i="58"/>
  <c r="AF46" i="58"/>
  <c r="AE46" i="58"/>
  <c r="AD46" i="58"/>
  <c r="AC46" i="58"/>
  <c r="AB46" i="58"/>
  <c r="AA46" i="58"/>
  <c r="Z46" i="58"/>
  <c r="Y46" i="58"/>
  <c r="X46" i="58"/>
  <c r="W46" i="58"/>
  <c r="V46" i="58"/>
  <c r="U46" i="58"/>
  <c r="T46" i="58"/>
  <c r="S46" i="58"/>
  <c r="R46" i="58"/>
  <c r="Q46" i="58"/>
  <c r="P46" i="58"/>
  <c r="O46" i="58"/>
  <c r="N46" i="58"/>
  <c r="M46" i="58"/>
  <c r="L46" i="58"/>
  <c r="K46" i="58"/>
  <c r="J46" i="58"/>
  <c r="I46" i="58"/>
  <c r="H46" i="58"/>
  <c r="G46" i="58"/>
  <c r="F46" i="58"/>
  <c r="E46" i="58"/>
  <c r="D46" i="58"/>
  <c r="C46" i="58"/>
  <c r="B46" i="58"/>
  <c r="AF45" i="58"/>
  <c r="AE45" i="58"/>
  <c r="AD45" i="58"/>
  <c r="AC45" i="58"/>
  <c r="AB45" i="58"/>
  <c r="AA45" i="58"/>
  <c r="Z45" i="58"/>
  <c r="Y45" i="58"/>
  <c r="X45" i="58"/>
  <c r="W45" i="58"/>
  <c r="V45" i="58"/>
  <c r="U45" i="58"/>
  <c r="T45" i="58"/>
  <c r="S45" i="58"/>
  <c r="R45" i="58"/>
  <c r="Q45" i="58"/>
  <c r="P45" i="58"/>
  <c r="O45" i="58"/>
  <c r="N45" i="58"/>
  <c r="M45" i="58"/>
  <c r="L45" i="58"/>
  <c r="K45" i="58"/>
  <c r="J45" i="58"/>
  <c r="I45" i="58"/>
  <c r="H45" i="58"/>
  <c r="G45" i="58"/>
  <c r="F45" i="58"/>
  <c r="E45" i="58"/>
  <c r="D45" i="58"/>
  <c r="C45" i="58"/>
  <c r="B45" i="58"/>
  <c r="AF44" i="58"/>
  <c r="AE44" i="58"/>
  <c r="AD44" i="58"/>
  <c r="AC44" i="58"/>
  <c r="AB44" i="58"/>
  <c r="AA44" i="58"/>
  <c r="Z44" i="58"/>
  <c r="Y44" i="58"/>
  <c r="X44" i="58"/>
  <c r="W44" i="58"/>
  <c r="V44" i="58"/>
  <c r="U44" i="58"/>
  <c r="T44" i="58"/>
  <c r="S44" i="58"/>
  <c r="R44" i="58"/>
  <c r="Q44" i="58"/>
  <c r="P44" i="58"/>
  <c r="O44" i="58"/>
  <c r="N44" i="58"/>
  <c r="M44" i="58"/>
  <c r="L44" i="58"/>
  <c r="K44" i="58"/>
  <c r="J44" i="58"/>
  <c r="I44" i="58"/>
  <c r="H44" i="58"/>
  <c r="G44" i="58"/>
  <c r="F44" i="58"/>
  <c r="E44" i="58"/>
  <c r="D44" i="58"/>
  <c r="C44" i="58"/>
  <c r="B44" i="58"/>
  <c r="AF43" i="58"/>
  <c r="AE43" i="58"/>
  <c r="AD43" i="58"/>
  <c r="AC43" i="58"/>
  <c r="AB43" i="58"/>
  <c r="AA43" i="58"/>
  <c r="Z43" i="58"/>
  <c r="Y43" i="58"/>
  <c r="X43" i="58"/>
  <c r="W43" i="58"/>
  <c r="V43" i="58"/>
  <c r="U43" i="58"/>
  <c r="T43" i="58"/>
  <c r="S43" i="58"/>
  <c r="R43" i="58"/>
  <c r="Q43" i="58"/>
  <c r="P43" i="58"/>
  <c r="O43" i="58"/>
  <c r="N43" i="58"/>
  <c r="M43" i="58"/>
  <c r="L43" i="58"/>
  <c r="K43" i="58"/>
  <c r="J43" i="58"/>
  <c r="I43" i="58"/>
  <c r="H43" i="58"/>
  <c r="G43" i="58"/>
  <c r="F43" i="58"/>
  <c r="E43" i="58"/>
  <c r="D43" i="58"/>
  <c r="C43" i="58"/>
  <c r="B43" i="58"/>
  <c r="AF42" i="58"/>
  <c r="AE42" i="58"/>
  <c r="AD42" i="58"/>
  <c r="AC42" i="58"/>
  <c r="AB42" i="58"/>
  <c r="AA42" i="58"/>
  <c r="Z42" i="58"/>
  <c r="Y42" i="58"/>
  <c r="X42" i="58"/>
  <c r="W42" i="58"/>
  <c r="V42" i="58"/>
  <c r="U42" i="58"/>
  <c r="T42" i="58"/>
  <c r="S42" i="58"/>
  <c r="R42" i="58"/>
  <c r="Q42" i="58"/>
  <c r="P42" i="58"/>
  <c r="O42" i="58"/>
  <c r="N42" i="58"/>
  <c r="M42" i="58"/>
  <c r="L42" i="58"/>
  <c r="K42" i="58"/>
  <c r="J42" i="58"/>
  <c r="I42" i="58"/>
  <c r="H42" i="58"/>
  <c r="G42" i="58"/>
  <c r="F42" i="58"/>
  <c r="E42" i="58"/>
  <c r="D42" i="58"/>
  <c r="C42" i="58"/>
  <c r="B42" i="58"/>
  <c r="AF41" i="58"/>
  <c r="AE41" i="58"/>
  <c r="AD41" i="58"/>
  <c r="AC41" i="58"/>
  <c r="AB41" i="58"/>
  <c r="AA41" i="58"/>
  <c r="Z41" i="58"/>
  <c r="Y41" i="58"/>
  <c r="X41" i="58"/>
  <c r="W41" i="58"/>
  <c r="V41" i="58"/>
  <c r="U41" i="58"/>
  <c r="T41" i="58"/>
  <c r="S41" i="58"/>
  <c r="R41" i="58"/>
  <c r="Q41" i="58"/>
  <c r="P41" i="58"/>
  <c r="O41" i="58"/>
  <c r="N41" i="58"/>
  <c r="M41" i="58"/>
  <c r="L41" i="58"/>
  <c r="K41" i="58"/>
  <c r="J41" i="58"/>
  <c r="I41" i="58"/>
  <c r="H41" i="58"/>
  <c r="G41" i="58"/>
  <c r="F41" i="58"/>
  <c r="E41" i="58"/>
  <c r="D41" i="58"/>
  <c r="C41" i="58"/>
  <c r="B41" i="58"/>
  <c r="AF40" i="58"/>
  <c r="AE40" i="58"/>
  <c r="AD40" i="58"/>
  <c r="AC40" i="58"/>
  <c r="AB40" i="58"/>
  <c r="AA40" i="58"/>
  <c r="Z40" i="58"/>
  <c r="Y40" i="58"/>
  <c r="X40" i="58"/>
  <c r="W40" i="58"/>
  <c r="V40" i="58"/>
  <c r="U40" i="58"/>
  <c r="T40" i="58"/>
  <c r="S40" i="58"/>
  <c r="R40" i="58"/>
  <c r="Q40" i="58"/>
  <c r="P40" i="58"/>
  <c r="O40" i="58"/>
  <c r="N40" i="58"/>
  <c r="M40" i="58"/>
  <c r="L40" i="58"/>
  <c r="K40" i="58"/>
  <c r="J40" i="58"/>
  <c r="I40" i="58"/>
  <c r="H40" i="58"/>
  <c r="G40" i="58"/>
  <c r="F40" i="58"/>
  <c r="E40" i="58"/>
  <c r="D40" i="58"/>
  <c r="C40" i="58"/>
  <c r="B40" i="58"/>
  <c r="AF39" i="58"/>
  <c r="AE39" i="58"/>
  <c r="AD39" i="58"/>
  <c r="AC39" i="58"/>
  <c r="AB39" i="58"/>
  <c r="AA39" i="58"/>
  <c r="Z39" i="58"/>
  <c r="Y39" i="58"/>
  <c r="X39" i="58"/>
  <c r="W39" i="58"/>
  <c r="V39" i="58"/>
  <c r="U39" i="58"/>
  <c r="T39" i="58"/>
  <c r="S39" i="58"/>
  <c r="R39" i="58"/>
  <c r="Q39" i="58"/>
  <c r="P39" i="58"/>
  <c r="O39" i="58"/>
  <c r="N39" i="58"/>
  <c r="M39" i="58"/>
  <c r="L39" i="58"/>
  <c r="K39" i="58"/>
  <c r="J39" i="58"/>
  <c r="I39" i="58"/>
  <c r="H39" i="58"/>
  <c r="G39" i="58"/>
  <c r="F39" i="58"/>
  <c r="E39" i="58"/>
  <c r="D39" i="58"/>
  <c r="C39" i="58"/>
  <c r="B39" i="58"/>
  <c r="AF38" i="58"/>
  <c r="AE38" i="58"/>
  <c r="AD38" i="58"/>
  <c r="AC38" i="58"/>
  <c r="AB38" i="58"/>
  <c r="AA38" i="58"/>
  <c r="Z38" i="58"/>
  <c r="Y38" i="58"/>
  <c r="X38" i="58"/>
  <c r="W38" i="58"/>
  <c r="V38" i="58"/>
  <c r="U38" i="58"/>
  <c r="T38" i="58"/>
  <c r="S38" i="58"/>
  <c r="R38" i="58"/>
  <c r="Q38" i="58"/>
  <c r="P38" i="58"/>
  <c r="O38" i="58"/>
  <c r="N38" i="58"/>
  <c r="M38" i="58"/>
  <c r="L38" i="58"/>
  <c r="K38" i="58"/>
  <c r="J38" i="58"/>
  <c r="I38" i="58"/>
  <c r="H38" i="58"/>
  <c r="G38" i="58"/>
  <c r="F38" i="58"/>
  <c r="E38" i="58"/>
  <c r="D38" i="58"/>
  <c r="C38" i="58"/>
  <c r="B38" i="58"/>
  <c r="AF37" i="58"/>
  <c r="AE37" i="58"/>
  <c r="AD37" i="58"/>
  <c r="AC37" i="58"/>
  <c r="AB37" i="58"/>
  <c r="AA37" i="58"/>
  <c r="Z37" i="58"/>
  <c r="Y37" i="58"/>
  <c r="X37" i="58"/>
  <c r="W37" i="58"/>
  <c r="V37" i="58"/>
  <c r="U37" i="58"/>
  <c r="T37" i="58"/>
  <c r="S37" i="58"/>
  <c r="R37" i="58"/>
  <c r="Q37" i="58"/>
  <c r="P37" i="58"/>
  <c r="O37" i="58"/>
  <c r="N37" i="58"/>
  <c r="M37" i="58"/>
  <c r="L37" i="58"/>
  <c r="K37" i="58"/>
  <c r="J37" i="58"/>
  <c r="I37" i="58"/>
  <c r="H37" i="58"/>
  <c r="G37" i="58"/>
  <c r="F37" i="58"/>
  <c r="E37" i="58"/>
  <c r="D37" i="58"/>
  <c r="C37" i="58"/>
  <c r="B37" i="58"/>
  <c r="AF35" i="58"/>
  <c r="AE35" i="58"/>
  <c r="AD35" i="58"/>
  <c r="AC35" i="58"/>
  <c r="AB35" i="58"/>
  <c r="AA35" i="58"/>
  <c r="Z35" i="58"/>
  <c r="Y35" i="58"/>
  <c r="X35" i="58"/>
  <c r="W35" i="58"/>
  <c r="V35" i="58"/>
  <c r="U35" i="58"/>
  <c r="T35" i="58"/>
  <c r="S35" i="58"/>
  <c r="R35" i="58"/>
  <c r="Q35" i="58"/>
  <c r="P35" i="58"/>
  <c r="O35" i="58"/>
  <c r="N35" i="58"/>
  <c r="M35" i="58"/>
  <c r="L35" i="58"/>
  <c r="K35" i="58"/>
  <c r="J35" i="58"/>
  <c r="I35" i="58"/>
  <c r="H35" i="58"/>
  <c r="G35" i="58"/>
  <c r="F35" i="58"/>
  <c r="E35" i="58"/>
  <c r="D35" i="58"/>
  <c r="C35" i="58"/>
  <c r="B35" i="58"/>
  <c r="AF34" i="58"/>
  <c r="AE34" i="58"/>
  <c r="AD34" i="58"/>
  <c r="AC34" i="58"/>
  <c r="AB34" i="58"/>
  <c r="AA34" i="58"/>
  <c r="Z34" i="58"/>
  <c r="Y34" i="58"/>
  <c r="X34" i="58"/>
  <c r="W34" i="58"/>
  <c r="V34" i="58"/>
  <c r="U34" i="58"/>
  <c r="T34" i="58"/>
  <c r="S34" i="58"/>
  <c r="R34" i="58"/>
  <c r="Q34" i="58"/>
  <c r="P34" i="58"/>
  <c r="O34" i="58"/>
  <c r="N34" i="58"/>
  <c r="M34" i="58"/>
  <c r="L34" i="58"/>
  <c r="K34" i="58"/>
  <c r="J34" i="58"/>
  <c r="I34" i="58"/>
  <c r="H34" i="58"/>
  <c r="G34" i="58"/>
  <c r="F34" i="58"/>
  <c r="E34" i="58"/>
  <c r="D34" i="58"/>
  <c r="C34" i="58"/>
  <c r="B34" i="58"/>
  <c r="AF33" i="58"/>
  <c r="AE33" i="58"/>
  <c r="AD33" i="58"/>
  <c r="AC33" i="58"/>
  <c r="AB33" i="58"/>
  <c r="AA33" i="58"/>
  <c r="Z33" i="58"/>
  <c r="Y33" i="58"/>
  <c r="X33" i="58"/>
  <c r="W33" i="58"/>
  <c r="V33" i="58"/>
  <c r="U33" i="58"/>
  <c r="T33" i="58"/>
  <c r="S33" i="58"/>
  <c r="R33" i="58"/>
  <c r="Q33" i="58"/>
  <c r="P33" i="58"/>
  <c r="O33" i="58"/>
  <c r="N33" i="58"/>
  <c r="M33" i="58"/>
  <c r="L33" i="58"/>
  <c r="K33" i="58"/>
  <c r="J33" i="58"/>
  <c r="I33" i="58"/>
  <c r="H33" i="58"/>
  <c r="G33" i="58"/>
  <c r="F33" i="58"/>
  <c r="E33" i="58"/>
  <c r="D33" i="58"/>
  <c r="C33" i="58"/>
  <c r="B33" i="58"/>
  <c r="AF32" i="58"/>
  <c r="AE32" i="58"/>
  <c r="AD32" i="58"/>
  <c r="AC32" i="58"/>
  <c r="AB32" i="58"/>
  <c r="AA32" i="58"/>
  <c r="Z32" i="58"/>
  <c r="Y32" i="58"/>
  <c r="X32" i="58"/>
  <c r="W32" i="58"/>
  <c r="V32" i="58"/>
  <c r="U32" i="58"/>
  <c r="T32" i="58"/>
  <c r="S32" i="58"/>
  <c r="R32" i="58"/>
  <c r="Q32" i="58"/>
  <c r="P32" i="58"/>
  <c r="O32" i="58"/>
  <c r="N32" i="58"/>
  <c r="M32" i="58"/>
  <c r="L32" i="58"/>
  <c r="K32" i="58"/>
  <c r="J32" i="58"/>
  <c r="I32" i="58"/>
  <c r="H32" i="58"/>
  <c r="G32" i="58"/>
  <c r="F32" i="58"/>
  <c r="E32" i="58"/>
  <c r="D32" i="58"/>
  <c r="C32" i="58"/>
  <c r="B32" i="58"/>
  <c r="AF31" i="58"/>
  <c r="AE31" i="58"/>
  <c r="AD31" i="58"/>
  <c r="AC31" i="58"/>
  <c r="AB31" i="58"/>
  <c r="AA31" i="58"/>
  <c r="Z31" i="58"/>
  <c r="Y31" i="58"/>
  <c r="X31" i="58"/>
  <c r="W31" i="58"/>
  <c r="V31" i="58"/>
  <c r="U31" i="58"/>
  <c r="T31" i="58"/>
  <c r="S31" i="58"/>
  <c r="R31" i="58"/>
  <c r="Q31" i="58"/>
  <c r="P31" i="58"/>
  <c r="O31" i="58"/>
  <c r="N31" i="58"/>
  <c r="M31" i="58"/>
  <c r="L31" i="58"/>
  <c r="K31" i="58"/>
  <c r="J31" i="58"/>
  <c r="I31" i="58"/>
  <c r="H31" i="58"/>
  <c r="G31" i="58"/>
  <c r="F31" i="58"/>
  <c r="E31" i="58"/>
  <c r="D31" i="58"/>
  <c r="C31" i="58"/>
  <c r="B31" i="58"/>
  <c r="AF30" i="58"/>
  <c r="AE30" i="58"/>
  <c r="AD30" i="58"/>
  <c r="AC30" i="58"/>
  <c r="AB30" i="58"/>
  <c r="AA30" i="58"/>
  <c r="Z30" i="58"/>
  <c r="Y30" i="58"/>
  <c r="X30" i="58"/>
  <c r="W30" i="58"/>
  <c r="V30" i="58"/>
  <c r="U30" i="58"/>
  <c r="T30" i="58"/>
  <c r="S30" i="58"/>
  <c r="R30" i="58"/>
  <c r="Q30" i="58"/>
  <c r="P30" i="58"/>
  <c r="O30" i="58"/>
  <c r="N30" i="58"/>
  <c r="M30" i="58"/>
  <c r="L30" i="58"/>
  <c r="K30" i="58"/>
  <c r="J30" i="58"/>
  <c r="I30" i="58"/>
  <c r="H30" i="58"/>
  <c r="G30" i="58"/>
  <c r="F30" i="58"/>
  <c r="E30" i="58"/>
  <c r="D30" i="58"/>
  <c r="C30" i="58"/>
  <c r="B30" i="58"/>
  <c r="AF29" i="58"/>
  <c r="AE29" i="58"/>
  <c r="AD29" i="58"/>
  <c r="AC29" i="58"/>
  <c r="AB29" i="58"/>
  <c r="AA29" i="58"/>
  <c r="Z29" i="58"/>
  <c r="Y29" i="58"/>
  <c r="X29" i="58"/>
  <c r="W29" i="58"/>
  <c r="V29" i="58"/>
  <c r="U29" i="58"/>
  <c r="T29" i="58"/>
  <c r="S29" i="58"/>
  <c r="R29" i="58"/>
  <c r="Q29" i="58"/>
  <c r="P29" i="58"/>
  <c r="O29" i="58"/>
  <c r="N29" i="58"/>
  <c r="M29" i="58"/>
  <c r="L29" i="58"/>
  <c r="K29" i="58"/>
  <c r="J29" i="58"/>
  <c r="I29" i="58"/>
  <c r="H29" i="58"/>
  <c r="G29" i="58"/>
  <c r="F29" i="58"/>
  <c r="E29" i="58"/>
  <c r="D29" i="58"/>
  <c r="C29" i="58"/>
  <c r="B29" i="58"/>
  <c r="AF28" i="58"/>
  <c r="AE28" i="58"/>
  <c r="AD28" i="58"/>
  <c r="AC28" i="58"/>
  <c r="AB28" i="58"/>
  <c r="AA28" i="58"/>
  <c r="Z28" i="58"/>
  <c r="Y28" i="58"/>
  <c r="X28" i="58"/>
  <c r="W28" i="58"/>
  <c r="V28" i="58"/>
  <c r="U28" i="58"/>
  <c r="T28" i="58"/>
  <c r="S28" i="58"/>
  <c r="R28" i="58"/>
  <c r="Q28" i="58"/>
  <c r="P28" i="58"/>
  <c r="O28" i="58"/>
  <c r="N28" i="58"/>
  <c r="M28" i="58"/>
  <c r="L28" i="58"/>
  <c r="K28" i="58"/>
  <c r="J28" i="58"/>
  <c r="I28" i="58"/>
  <c r="H28" i="58"/>
  <c r="G28" i="58"/>
  <c r="F28" i="58"/>
  <c r="E28" i="58"/>
  <c r="D28" i="58"/>
  <c r="C28" i="58"/>
  <c r="B28" i="58"/>
  <c r="AF27" i="58"/>
  <c r="AE27" i="58"/>
  <c r="AD27" i="58"/>
  <c r="AC27" i="58"/>
  <c r="AB27" i="58"/>
  <c r="AA27" i="58"/>
  <c r="Z27" i="58"/>
  <c r="Y27" i="58"/>
  <c r="X27" i="58"/>
  <c r="W27" i="58"/>
  <c r="V27" i="58"/>
  <c r="U27" i="58"/>
  <c r="T27" i="58"/>
  <c r="S27" i="58"/>
  <c r="R27" i="58"/>
  <c r="Q27" i="58"/>
  <c r="P27" i="58"/>
  <c r="O27" i="58"/>
  <c r="N27" i="58"/>
  <c r="M27" i="58"/>
  <c r="L27" i="58"/>
  <c r="K27" i="58"/>
  <c r="J27" i="58"/>
  <c r="I27" i="58"/>
  <c r="H27" i="58"/>
  <c r="G27" i="58"/>
  <c r="F27" i="58"/>
  <c r="E27" i="58"/>
  <c r="D27" i="58"/>
  <c r="C27" i="58"/>
  <c r="B27" i="58"/>
  <c r="AF26" i="58"/>
  <c r="AE26" i="58"/>
  <c r="AD26" i="58"/>
  <c r="AC26" i="58"/>
  <c r="AB26" i="58"/>
  <c r="AA26" i="58"/>
  <c r="Z26" i="58"/>
  <c r="Y26" i="58"/>
  <c r="X26" i="58"/>
  <c r="W26" i="58"/>
  <c r="V26" i="58"/>
  <c r="U26" i="58"/>
  <c r="T26" i="58"/>
  <c r="S26" i="58"/>
  <c r="R26" i="58"/>
  <c r="Q26" i="58"/>
  <c r="P26" i="58"/>
  <c r="O26" i="58"/>
  <c r="N26" i="58"/>
  <c r="M26" i="58"/>
  <c r="L26" i="58"/>
  <c r="K26" i="58"/>
  <c r="J26" i="58"/>
  <c r="I26" i="58"/>
  <c r="H26" i="58"/>
  <c r="G26" i="58"/>
  <c r="F26" i="58"/>
  <c r="E26" i="58"/>
  <c r="D26" i="58"/>
  <c r="C26" i="58"/>
  <c r="B26" i="58"/>
  <c r="AF25" i="58"/>
  <c r="AE25" i="58"/>
  <c r="AD25" i="58"/>
  <c r="AC25" i="58"/>
  <c r="AB25" i="58"/>
  <c r="AA25" i="58"/>
  <c r="Z25" i="58"/>
  <c r="Y25" i="58"/>
  <c r="X25" i="58"/>
  <c r="W25" i="58"/>
  <c r="V25" i="58"/>
  <c r="U25" i="58"/>
  <c r="T25" i="58"/>
  <c r="S25" i="58"/>
  <c r="R25" i="58"/>
  <c r="Q25" i="58"/>
  <c r="P25" i="58"/>
  <c r="O25" i="58"/>
  <c r="N25" i="58"/>
  <c r="M25" i="58"/>
  <c r="L25" i="58"/>
  <c r="K25" i="58"/>
  <c r="J25" i="58"/>
  <c r="I25" i="58"/>
  <c r="H25" i="58"/>
  <c r="G25" i="58"/>
  <c r="F25" i="58"/>
  <c r="E25" i="58"/>
  <c r="D25" i="58"/>
  <c r="C25" i="58"/>
  <c r="B25" i="58"/>
  <c r="AF24" i="58"/>
  <c r="AE24" i="58"/>
  <c r="AD24" i="58"/>
  <c r="AC24" i="58"/>
  <c r="AB24" i="58"/>
  <c r="AA24" i="58"/>
  <c r="Z24" i="58"/>
  <c r="Y24" i="58"/>
  <c r="X24" i="58"/>
  <c r="W24" i="58"/>
  <c r="V24" i="58"/>
  <c r="U24" i="58"/>
  <c r="T24" i="58"/>
  <c r="S24" i="58"/>
  <c r="R24" i="58"/>
  <c r="Q24" i="58"/>
  <c r="P24" i="58"/>
  <c r="O24" i="58"/>
  <c r="N24" i="58"/>
  <c r="M24" i="58"/>
  <c r="L24" i="58"/>
  <c r="K24" i="58"/>
  <c r="J24" i="58"/>
  <c r="I24" i="58"/>
  <c r="H24" i="58"/>
  <c r="G24" i="58"/>
  <c r="F24" i="58"/>
  <c r="E24" i="58"/>
  <c r="D24" i="58"/>
  <c r="C24" i="58"/>
  <c r="B24" i="58"/>
  <c r="AF23" i="58"/>
  <c r="AE23" i="58"/>
  <c r="AD23" i="58"/>
  <c r="AC23" i="58"/>
  <c r="AB23" i="58"/>
  <c r="AA23" i="58"/>
  <c r="Z23" i="58"/>
  <c r="Y23" i="58"/>
  <c r="X23" i="58"/>
  <c r="W23" i="58"/>
  <c r="V23" i="58"/>
  <c r="U23" i="58"/>
  <c r="T23" i="58"/>
  <c r="S23" i="58"/>
  <c r="R23" i="58"/>
  <c r="Q23" i="58"/>
  <c r="P23" i="58"/>
  <c r="O23" i="58"/>
  <c r="N23" i="58"/>
  <c r="M23" i="58"/>
  <c r="L23" i="58"/>
  <c r="K23" i="58"/>
  <c r="J23" i="58"/>
  <c r="I23" i="58"/>
  <c r="H23" i="58"/>
  <c r="G23" i="58"/>
  <c r="F23" i="58"/>
  <c r="E23" i="58"/>
  <c r="D23" i="58"/>
  <c r="C23" i="58"/>
  <c r="B23" i="58"/>
  <c r="AF22" i="58"/>
  <c r="AE22" i="58"/>
  <c r="AD22" i="58"/>
  <c r="AC22" i="58"/>
  <c r="AB22" i="58"/>
  <c r="AA22" i="58"/>
  <c r="Z22" i="58"/>
  <c r="Y22" i="58"/>
  <c r="X22" i="58"/>
  <c r="W22" i="58"/>
  <c r="V22" i="58"/>
  <c r="U22" i="58"/>
  <c r="T22" i="58"/>
  <c r="S22" i="58"/>
  <c r="R22" i="58"/>
  <c r="Q22" i="58"/>
  <c r="P22" i="58"/>
  <c r="O22" i="58"/>
  <c r="N22" i="58"/>
  <c r="M22" i="58"/>
  <c r="L22" i="58"/>
  <c r="K22" i="58"/>
  <c r="J22" i="58"/>
  <c r="I22" i="58"/>
  <c r="H22" i="58"/>
  <c r="G22" i="58"/>
  <c r="F22" i="58"/>
  <c r="E22" i="58"/>
  <c r="D22" i="58"/>
  <c r="C22" i="58"/>
  <c r="B22" i="58"/>
  <c r="AF21" i="58"/>
  <c r="AE21" i="58"/>
  <c r="AD21" i="58"/>
  <c r="AC21" i="58"/>
  <c r="AB21" i="58"/>
  <c r="AA21" i="58"/>
  <c r="Z21" i="58"/>
  <c r="Y21" i="58"/>
  <c r="X21" i="58"/>
  <c r="W21" i="58"/>
  <c r="V21" i="58"/>
  <c r="U21" i="58"/>
  <c r="T21" i="58"/>
  <c r="S21" i="58"/>
  <c r="R21" i="58"/>
  <c r="Q21" i="58"/>
  <c r="P21" i="58"/>
  <c r="O21" i="58"/>
  <c r="N21" i="58"/>
  <c r="M21" i="58"/>
  <c r="L21" i="58"/>
  <c r="K21" i="58"/>
  <c r="J21" i="58"/>
  <c r="I21" i="58"/>
  <c r="H21" i="58"/>
  <c r="G21" i="58"/>
  <c r="F21" i="58"/>
  <c r="E21" i="58"/>
  <c r="D21" i="58"/>
  <c r="C21" i="58"/>
  <c r="B21" i="58"/>
  <c r="AF20" i="58"/>
  <c r="AE20" i="58"/>
  <c r="AD20" i="58"/>
  <c r="AC20" i="58"/>
  <c r="AB20" i="58"/>
  <c r="AA20" i="58"/>
  <c r="Z20" i="58"/>
  <c r="Y20" i="58"/>
  <c r="X20" i="58"/>
  <c r="W20" i="58"/>
  <c r="V20" i="58"/>
  <c r="U20" i="58"/>
  <c r="T20" i="58"/>
  <c r="S20" i="58"/>
  <c r="R20" i="58"/>
  <c r="Q20" i="58"/>
  <c r="P20" i="58"/>
  <c r="O20" i="58"/>
  <c r="N20" i="58"/>
  <c r="M20" i="58"/>
  <c r="L20" i="58"/>
  <c r="K20" i="58"/>
  <c r="J20" i="58"/>
  <c r="I20" i="58"/>
  <c r="H20" i="58"/>
  <c r="G20" i="58"/>
  <c r="F20" i="58"/>
  <c r="E20" i="58"/>
  <c r="D20" i="58"/>
  <c r="C20" i="58"/>
  <c r="B20" i="58"/>
  <c r="AF18" i="58"/>
  <c r="AE18" i="58"/>
  <c r="AD18" i="58"/>
  <c r="AC18" i="58"/>
  <c r="AB18" i="58"/>
  <c r="AA18" i="58"/>
  <c r="Z18" i="58"/>
  <c r="Y18" i="58"/>
  <c r="X18" i="58"/>
  <c r="W18" i="58"/>
  <c r="V18" i="58"/>
  <c r="U18" i="58"/>
  <c r="T18" i="58"/>
  <c r="S18" i="58"/>
  <c r="R18" i="58"/>
  <c r="Q18" i="58"/>
  <c r="P18" i="58"/>
  <c r="O18" i="58"/>
  <c r="N18" i="58"/>
  <c r="M18" i="58"/>
  <c r="L18" i="58"/>
  <c r="K18" i="58"/>
  <c r="J18" i="58"/>
  <c r="I18" i="58"/>
  <c r="H18" i="58"/>
  <c r="G18" i="58"/>
  <c r="F18" i="58"/>
  <c r="E18" i="58"/>
  <c r="D18" i="58"/>
  <c r="C18" i="58"/>
  <c r="B18" i="58"/>
  <c r="AF17" i="58"/>
  <c r="AE17" i="58"/>
  <c r="AD17" i="58"/>
  <c r="AC17" i="58"/>
  <c r="AB17" i="58"/>
  <c r="AA17" i="58"/>
  <c r="Z17" i="58"/>
  <c r="Y17" i="58"/>
  <c r="X17" i="58"/>
  <c r="W17" i="58"/>
  <c r="V17" i="58"/>
  <c r="U17" i="58"/>
  <c r="T17" i="58"/>
  <c r="S17" i="58"/>
  <c r="R17" i="58"/>
  <c r="Q17" i="58"/>
  <c r="P17" i="58"/>
  <c r="O17" i="58"/>
  <c r="N17" i="58"/>
  <c r="M17" i="58"/>
  <c r="L17" i="58"/>
  <c r="K17" i="58"/>
  <c r="J17" i="58"/>
  <c r="I17" i="58"/>
  <c r="H17" i="58"/>
  <c r="G17" i="58"/>
  <c r="F17" i="58"/>
  <c r="E17" i="58"/>
  <c r="D17" i="58"/>
  <c r="C17" i="58"/>
  <c r="B17" i="58"/>
  <c r="AF16" i="58"/>
  <c r="AE16" i="58"/>
  <c r="AD16" i="58"/>
  <c r="AC16" i="58"/>
  <c r="AB16" i="58"/>
  <c r="AA16" i="58"/>
  <c r="Z16" i="58"/>
  <c r="Y16" i="58"/>
  <c r="X16" i="58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H16" i="58"/>
  <c r="G16" i="58"/>
  <c r="F16" i="58"/>
  <c r="E16" i="58"/>
  <c r="D16" i="58"/>
  <c r="C16" i="58"/>
  <c r="B16" i="58"/>
  <c r="AF15" i="58"/>
  <c r="AE15" i="58"/>
  <c r="AD15" i="58"/>
  <c r="AC15" i="58"/>
  <c r="AB15" i="58"/>
  <c r="AA15" i="58"/>
  <c r="Z15" i="58"/>
  <c r="Y15" i="58"/>
  <c r="X15" i="58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H15" i="58"/>
  <c r="G15" i="58"/>
  <c r="F15" i="58"/>
  <c r="E15" i="58"/>
  <c r="D15" i="58"/>
  <c r="C15" i="58"/>
  <c r="B15" i="58"/>
  <c r="AF14" i="58"/>
  <c r="AE14" i="58"/>
  <c r="AD14" i="58"/>
  <c r="AC14" i="58"/>
  <c r="AB14" i="58"/>
  <c r="AA14" i="58"/>
  <c r="Z14" i="58"/>
  <c r="Y14" i="58"/>
  <c r="X14" i="58"/>
  <c r="W14" i="58"/>
  <c r="V14" i="58"/>
  <c r="U14" i="58"/>
  <c r="T14" i="58"/>
  <c r="S14" i="58"/>
  <c r="R14" i="58"/>
  <c r="Q14" i="58"/>
  <c r="P14" i="58"/>
  <c r="O14" i="58"/>
  <c r="N14" i="58"/>
  <c r="M14" i="58"/>
  <c r="L14" i="58"/>
  <c r="K14" i="58"/>
  <c r="J14" i="58"/>
  <c r="I14" i="58"/>
  <c r="H14" i="58"/>
  <c r="G14" i="58"/>
  <c r="F14" i="58"/>
  <c r="E14" i="58"/>
  <c r="D14" i="58"/>
  <c r="C14" i="58"/>
  <c r="B14" i="58"/>
  <c r="AF13" i="58"/>
  <c r="AE13" i="58"/>
  <c r="AD13" i="58"/>
  <c r="AC13" i="58"/>
  <c r="AB13" i="58"/>
  <c r="AA13" i="58"/>
  <c r="Z13" i="58"/>
  <c r="Y13" i="58"/>
  <c r="X13" i="58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H13" i="58"/>
  <c r="G13" i="58"/>
  <c r="F13" i="58"/>
  <c r="E13" i="58"/>
  <c r="D13" i="58"/>
  <c r="C13" i="58"/>
  <c r="B13" i="58"/>
  <c r="AF12" i="58"/>
  <c r="AE12" i="58"/>
  <c r="AD12" i="58"/>
  <c r="AC12" i="58"/>
  <c r="AB12" i="58"/>
  <c r="AA12" i="58"/>
  <c r="Z12" i="58"/>
  <c r="Y12" i="58"/>
  <c r="X12" i="58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H12" i="58"/>
  <c r="G12" i="58"/>
  <c r="F12" i="58"/>
  <c r="E12" i="58"/>
  <c r="D12" i="58"/>
  <c r="C12" i="58"/>
  <c r="B12" i="58"/>
  <c r="AF11" i="58"/>
  <c r="AE11" i="58"/>
  <c r="AD11" i="58"/>
  <c r="AC11" i="58"/>
  <c r="AB11" i="58"/>
  <c r="AA11" i="58"/>
  <c r="Z11" i="58"/>
  <c r="Y11" i="58"/>
  <c r="X11" i="58"/>
  <c r="W11" i="58"/>
  <c r="V11" i="58"/>
  <c r="U11" i="58"/>
  <c r="T11" i="58"/>
  <c r="S11" i="58"/>
  <c r="R11" i="58"/>
  <c r="Q11" i="58"/>
  <c r="P11" i="58"/>
  <c r="O11" i="58"/>
  <c r="N11" i="58"/>
  <c r="M11" i="58"/>
  <c r="L11" i="58"/>
  <c r="K11" i="58"/>
  <c r="J11" i="58"/>
  <c r="I11" i="58"/>
  <c r="H11" i="58"/>
  <c r="G11" i="58"/>
  <c r="F11" i="58"/>
  <c r="E11" i="58"/>
  <c r="D11" i="58"/>
  <c r="C11" i="58"/>
  <c r="B11" i="58"/>
  <c r="AF10" i="58"/>
  <c r="AE10" i="58"/>
  <c r="AD10" i="58"/>
  <c r="AC10" i="58"/>
  <c r="AB10" i="58"/>
  <c r="AA10" i="58"/>
  <c r="Z10" i="58"/>
  <c r="Y10" i="58"/>
  <c r="X10" i="58"/>
  <c r="W10" i="58"/>
  <c r="V10" i="58"/>
  <c r="U10" i="58"/>
  <c r="T10" i="58"/>
  <c r="S10" i="58"/>
  <c r="R10" i="58"/>
  <c r="Q10" i="58"/>
  <c r="P10" i="58"/>
  <c r="O10" i="58"/>
  <c r="N10" i="58"/>
  <c r="M10" i="58"/>
  <c r="L10" i="58"/>
  <c r="K10" i="58"/>
  <c r="J10" i="58"/>
  <c r="I10" i="58"/>
  <c r="H10" i="58"/>
  <c r="G10" i="58"/>
  <c r="F10" i="58"/>
  <c r="E10" i="58"/>
  <c r="D10" i="58"/>
  <c r="C10" i="58"/>
  <c r="B10" i="58"/>
  <c r="AF9" i="58"/>
  <c r="AE9" i="58"/>
  <c r="AD9" i="58"/>
  <c r="AC9" i="58"/>
  <c r="AB9" i="58"/>
  <c r="AA9" i="58"/>
  <c r="Z9" i="58"/>
  <c r="Y9" i="58"/>
  <c r="X9" i="58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B9" i="58"/>
  <c r="AF8" i="58"/>
  <c r="AE8" i="58"/>
  <c r="AD8" i="58"/>
  <c r="AC8" i="58"/>
  <c r="AB8" i="58"/>
  <c r="AA8" i="58"/>
  <c r="Z8" i="58"/>
  <c r="Y8" i="58"/>
  <c r="X8" i="58"/>
  <c r="W8" i="58"/>
  <c r="V8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H8" i="58"/>
  <c r="G8" i="58"/>
  <c r="F8" i="58"/>
  <c r="E8" i="58"/>
  <c r="D8" i="58"/>
  <c r="C8" i="58"/>
  <c r="B8" i="58"/>
  <c r="AF7" i="58"/>
  <c r="AE7" i="58"/>
  <c r="AD7" i="58"/>
  <c r="AC7" i="58"/>
  <c r="AB7" i="58"/>
  <c r="AA7" i="58"/>
  <c r="Z7" i="58"/>
  <c r="Y7" i="58"/>
  <c r="X7" i="58"/>
  <c r="W7" i="58"/>
  <c r="V7" i="58"/>
  <c r="U7" i="58"/>
  <c r="T7" i="58"/>
  <c r="S7" i="58"/>
  <c r="R7" i="58"/>
  <c r="Q7" i="58"/>
  <c r="P7" i="58"/>
  <c r="O7" i="58"/>
  <c r="N7" i="58"/>
  <c r="M7" i="58"/>
  <c r="L7" i="58"/>
  <c r="K7" i="58"/>
  <c r="J7" i="58"/>
  <c r="I7" i="58"/>
  <c r="H7" i="58"/>
  <c r="G7" i="58"/>
  <c r="F7" i="58"/>
  <c r="E7" i="58"/>
  <c r="D7" i="58"/>
  <c r="C7" i="58"/>
  <c r="B7" i="58"/>
  <c r="AF6" i="58"/>
  <c r="AE6" i="58"/>
  <c r="AD6" i="58"/>
  <c r="AC6" i="58"/>
  <c r="AB6" i="58"/>
  <c r="AA6" i="58"/>
  <c r="Z6" i="58"/>
  <c r="Y6" i="58"/>
  <c r="X6" i="58"/>
  <c r="W6" i="58"/>
  <c r="V6" i="58"/>
  <c r="U6" i="58"/>
  <c r="T6" i="58"/>
  <c r="S6" i="58"/>
  <c r="R6" i="58"/>
  <c r="Q6" i="58"/>
  <c r="P6" i="58"/>
  <c r="O6" i="58"/>
  <c r="N6" i="58"/>
  <c r="M6" i="58"/>
  <c r="L6" i="58"/>
  <c r="K6" i="58"/>
  <c r="J6" i="58"/>
  <c r="I6" i="58"/>
  <c r="H6" i="58"/>
  <c r="G6" i="58"/>
  <c r="F6" i="58"/>
  <c r="E6" i="58"/>
  <c r="D6" i="58"/>
  <c r="C6" i="58"/>
  <c r="B6" i="58"/>
  <c r="AF5" i="58"/>
  <c r="AE5" i="58"/>
  <c r="AD5" i="58"/>
  <c r="AC5" i="58"/>
  <c r="AB5" i="58"/>
  <c r="AA5" i="58"/>
  <c r="Z5" i="58"/>
  <c r="Y5" i="58"/>
  <c r="X5" i="58"/>
  <c r="W5" i="58"/>
  <c r="V5" i="58"/>
  <c r="U5" i="58"/>
  <c r="T5" i="58"/>
  <c r="S5" i="58"/>
  <c r="R5" i="58"/>
  <c r="Q5" i="58"/>
  <c r="P5" i="58"/>
  <c r="O5" i="58"/>
  <c r="N5" i="58"/>
  <c r="M5" i="58"/>
  <c r="L5" i="58"/>
  <c r="K5" i="58"/>
  <c r="J5" i="58"/>
  <c r="I5" i="58"/>
  <c r="H5" i="58"/>
  <c r="G5" i="58"/>
  <c r="AG3" i="58" s="1"/>
  <c r="F5" i="58"/>
  <c r="E5" i="58"/>
  <c r="D5" i="58"/>
  <c r="C5" i="58"/>
  <c r="B5" i="58"/>
  <c r="Z101" i="58" s="1"/>
  <c r="AF4" i="58"/>
  <c r="AE4" i="58"/>
  <c r="AD4" i="58"/>
  <c r="AC4" i="58"/>
  <c r="AB4" i="58"/>
  <c r="AA4" i="58"/>
  <c r="Z4" i="58"/>
  <c r="Y4" i="58"/>
  <c r="X4" i="58"/>
  <c r="W4" i="58"/>
  <c r="V4" i="58"/>
  <c r="U4" i="58"/>
  <c r="T4" i="58"/>
  <c r="S4" i="58"/>
  <c r="R4" i="58"/>
  <c r="Q4" i="58"/>
  <c r="P4" i="58"/>
  <c r="O4" i="58"/>
  <c r="N4" i="58"/>
  <c r="M4" i="58"/>
  <c r="L4" i="58"/>
  <c r="K4" i="58"/>
  <c r="J4" i="58"/>
  <c r="I4" i="58"/>
  <c r="H4" i="58"/>
  <c r="G4" i="58"/>
  <c r="F4" i="58"/>
  <c r="E4" i="58"/>
  <c r="D4" i="58"/>
  <c r="C4" i="58"/>
  <c r="B4" i="58"/>
  <c r="AF3" i="58"/>
  <c r="AE3" i="58"/>
  <c r="AD3" i="58"/>
  <c r="AC3" i="58"/>
  <c r="AB3" i="58"/>
  <c r="AA3" i="58"/>
  <c r="Z3" i="58"/>
  <c r="Y3" i="58"/>
  <c r="X3" i="58"/>
  <c r="W3" i="58"/>
  <c r="V3" i="58"/>
  <c r="U3" i="58"/>
  <c r="T3" i="58"/>
  <c r="S3" i="58"/>
  <c r="R3" i="58"/>
  <c r="Q3" i="58"/>
  <c r="P3" i="58"/>
  <c r="O3" i="58"/>
  <c r="N3" i="58"/>
  <c r="M3" i="58"/>
  <c r="L3" i="58"/>
  <c r="K3" i="58"/>
  <c r="J3" i="58"/>
  <c r="I3" i="58"/>
  <c r="H3" i="58"/>
  <c r="G3" i="58"/>
  <c r="F3" i="58"/>
  <c r="E3" i="58"/>
  <c r="D3" i="58"/>
  <c r="C3" i="58"/>
  <c r="B3" i="58"/>
  <c r="AF103" i="57"/>
  <c r="AE103" i="57"/>
  <c r="AD103" i="57"/>
  <c r="AC103" i="57"/>
  <c r="AB103" i="57"/>
  <c r="AA103" i="57"/>
  <c r="Z103" i="57"/>
  <c r="Y103" i="57"/>
  <c r="X103" i="57"/>
  <c r="W103" i="57"/>
  <c r="V103" i="57"/>
  <c r="U103" i="57"/>
  <c r="T103" i="57"/>
  <c r="S103" i="57"/>
  <c r="R103" i="57"/>
  <c r="Q103" i="57"/>
  <c r="P103" i="57"/>
  <c r="O103" i="57"/>
  <c r="N103" i="57"/>
  <c r="M103" i="57"/>
  <c r="L103" i="57"/>
  <c r="K103" i="57"/>
  <c r="J103" i="57"/>
  <c r="I103" i="57"/>
  <c r="H103" i="57"/>
  <c r="G103" i="57"/>
  <c r="F103" i="57"/>
  <c r="E103" i="57"/>
  <c r="D103" i="57"/>
  <c r="C103" i="57"/>
  <c r="B103" i="57"/>
  <c r="AF102" i="57"/>
  <c r="AE102" i="57"/>
  <c r="AD102" i="57"/>
  <c r="AC102" i="57"/>
  <c r="AB102" i="57"/>
  <c r="AA102" i="57"/>
  <c r="Z102" i="57"/>
  <c r="Y102" i="57"/>
  <c r="X102" i="57"/>
  <c r="W102" i="57"/>
  <c r="V102" i="57"/>
  <c r="U102" i="57"/>
  <c r="T102" i="57"/>
  <c r="S102" i="57"/>
  <c r="R102" i="57"/>
  <c r="Q102" i="57"/>
  <c r="P102" i="57"/>
  <c r="O102" i="57"/>
  <c r="N102" i="57"/>
  <c r="M102" i="57"/>
  <c r="L102" i="57"/>
  <c r="K102" i="57"/>
  <c r="J102" i="57"/>
  <c r="I102" i="57"/>
  <c r="H102" i="57"/>
  <c r="G102" i="57"/>
  <c r="F102" i="57"/>
  <c r="E102" i="57"/>
  <c r="D102" i="57"/>
  <c r="C102" i="57"/>
  <c r="B102" i="57"/>
  <c r="AF101" i="57"/>
  <c r="AE101" i="57"/>
  <c r="AD101" i="57"/>
  <c r="AC101" i="57"/>
  <c r="AB101" i="57"/>
  <c r="AA101" i="57"/>
  <c r="Z101" i="57"/>
  <c r="Y101" i="57"/>
  <c r="X101" i="57"/>
  <c r="W101" i="57"/>
  <c r="V101" i="57"/>
  <c r="U101" i="57"/>
  <c r="T101" i="57"/>
  <c r="S101" i="57"/>
  <c r="R101" i="57"/>
  <c r="Q101" i="57"/>
  <c r="P101" i="57"/>
  <c r="O101" i="57"/>
  <c r="N101" i="57"/>
  <c r="M101" i="57"/>
  <c r="L101" i="57"/>
  <c r="K101" i="57"/>
  <c r="J101" i="57"/>
  <c r="I101" i="57"/>
  <c r="H101" i="57"/>
  <c r="G101" i="57"/>
  <c r="F101" i="57"/>
  <c r="E101" i="57"/>
  <c r="D101" i="57"/>
  <c r="C101" i="57"/>
  <c r="B101" i="57"/>
  <c r="AF100" i="57"/>
  <c r="AE100" i="57"/>
  <c r="AD100" i="57"/>
  <c r="AC100" i="57"/>
  <c r="AB100" i="57"/>
  <c r="AA100" i="57"/>
  <c r="Z100" i="57"/>
  <c r="Y100" i="57"/>
  <c r="X100" i="57"/>
  <c r="W100" i="57"/>
  <c r="V100" i="57"/>
  <c r="U100" i="57"/>
  <c r="T100" i="57"/>
  <c r="S100" i="57"/>
  <c r="R100" i="57"/>
  <c r="Q100" i="57"/>
  <c r="P100" i="57"/>
  <c r="O100" i="57"/>
  <c r="N100" i="57"/>
  <c r="M100" i="57"/>
  <c r="L100" i="57"/>
  <c r="K100" i="57"/>
  <c r="J100" i="57"/>
  <c r="I100" i="57"/>
  <c r="H100" i="57"/>
  <c r="G100" i="57"/>
  <c r="F100" i="57"/>
  <c r="E100" i="57"/>
  <c r="D100" i="57"/>
  <c r="C100" i="57"/>
  <c r="B100" i="57"/>
  <c r="AF99" i="57"/>
  <c r="AE99" i="57"/>
  <c r="AD99" i="57"/>
  <c r="AC99" i="57"/>
  <c r="AB99" i="57"/>
  <c r="AA99" i="57"/>
  <c r="Z99" i="57"/>
  <c r="Y99" i="57"/>
  <c r="X99" i="57"/>
  <c r="W99" i="57"/>
  <c r="V99" i="57"/>
  <c r="U99" i="57"/>
  <c r="T99" i="57"/>
  <c r="S99" i="57"/>
  <c r="R99" i="57"/>
  <c r="Q99" i="57"/>
  <c r="P99" i="57"/>
  <c r="O99" i="57"/>
  <c r="N99" i="57"/>
  <c r="M99" i="57"/>
  <c r="L99" i="57"/>
  <c r="K99" i="57"/>
  <c r="J99" i="57"/>
  <c r="I99" i="57"/>
  <c r="H99" i="57"/>
  <c r="G99" i="57"/>
  <c r="F99" i="57"/>
  <c r="E99" i="57"/>
  <c r="D99" i="57"/>
  <c r="C99" i="57"/>
  <c r="B99" i="57"/>
  <c r="AF98" i="57"/>
  <c r="AE98" i="57"/>
  <c r="AD98" i="57"/>
  <c r="AC98" i="57"/>
  <c r="AB98" i="57"/>
  <c r="AA98" i="57"/>
  <c r="Z98" i="57"/>
  <c r="Y98" i="57"/>
  <c r="X98" i="57"/>
  <c r="W98" i="57"/>
  <c r="V98" i="57"/>
  <c r="U98" i="57"/>
  <c r="T98" i="57"/>
  <c r="S98" i="57"/>
  <c r="R98" i="57"/>
  <c r="Q98" i="57"/>
  <c r="P98" i="57"/>
  <c r="O98" i="57"/>
  <c r="N98" i="57"/>
  <c r="M98" i="57"/>
  <c r="L98" i="57"/>
  <c r="K98" i="57"/>
  <c r="J98" i="57"/>
  <c r="I98" i="57"/>
  <c r="H98" i="57"/>
  <c r="G98" i="57"/>
  <c r="F98" i="57"/>
  <c r="E98" i="57"/>
  <c r="D98" i="57"/>
  <c r="C98" i="57"/>
  <c r="B98" i="57"/>
  <c r="AF97" i="57"/>
  <c r="AE97" i="57"/>
  <c r="AD97" i="57"/>
  <c r="AC97" i="57"/>
  <c r="AB97" i="57"/>
  <c r="AA97" i="57"/>
  <c r="Z97" i="57"/>
  <c r="Y97" i="57"/>
  <c r="X97" i="57"/>
  <c r="W97" i="57"/>
  <c r="V97" i="57"/>
  <c r="U97" i="57"/>
  <c r="T97" i="57"/>
  <c r="S97" i="57"/>
  <c r="R97" i="57"/>
  <c r="Q97" i="57"/>
  <c r="P97" i="57"/>
  <c r="O97" i="57"/>
  <c r="N97" i="57"/>
  <c r="M97" i="57"/>
  <c r="L97" i="57"/>
  <c r="K97" i="57"/>
  <c r="J97" i="57"/>
  <c r="I97" i="57"/>
  <c r="H97" i="57"/>
  <c r="G97" i="57"/>
  <c r="F97" i="57"/>
  <c r="E97" i="57"/>
  <c r="D97" i="57"/>
  <c r="C97" i="57"/>
  <c r="B97" i="57"/>
  <c r="AF96" i="57"/>
  <c r="AE96" i="57"/>
  <c r="AD96" i="57"/>
  <c r="AC96" i="57"/>
  <c r="AB96" i="57"/>
  <c r="AA96" i="57"/>
  <c r="Z96" i="57"/>
  <c r="Y96" i="57"/>
  <c r="X96" i="57"/>
  <c r="W96" i="57"/>
  <c r="V96" i="57"/>
  <c r="U96" i="57"/>
  <c r="T96" i="57"/>
  <c r="S96" i="57"/>
  <c r="R96" i="57"/>
  <c r="Q96" i="57"/>
  <c r="P96" i="57"/>
  <c r="O96" i="57"/>
  <c r="N96" i="57"/>
  <c r="M96" i="57"/>
  <c r="L96" i="57"/>
  <c r="K96" i="57"/>
  <c r="J96" i="57"/>
  <c r="I96" i="57"/>
  <c r="H96" i="57"/>
  <c r="G96" i="57"/>
  <c r="F96" i="57"/>
  <c r="E96" i="57"/>
  <c r="D96" i="57"/>
  <c r="C96" i="57"/>
  <c r="B96" i="57"/>
  <c r="AF95" i="57"/>
  <c r="AE95" i="57"/>
  <c r="AD95" i="57"/>
  <c r="AC95" i="57"/>
  <c r="AB95" i="57"/>
  <c r="AA95" i="57"/>
  <c r="Z95" i="57"/>
  <c r="Y95" i="57"/>
  <c r="X95" i="57"/>
  <c r="W95" i="57"/>
  <c r="V95" i="57"/>
  <c r="U95" i="57"/>
  <c r="T95" i="57"/>
  <c r="S95" i="57"/>
  <c r="R95" i="57"/>
  <c r="Q95" i="57"/>
  <c r="P95" i="57"/>
  <c r="O95" i="57"/>
  <c r="N95" i="57"/>
  <c r="M95" i="57"/>
  <c r="L95" i="57"/>
  <c r="K95" i="57"/>
  <c r="J95" i="57"/>
  <c r="I95" i="57"/>
  <c r="H95" i="57"/>
  <c r="G95" i="57"/>
  <c r="F95" i="57"/>
  <c r="E95" i="57"/>
  <c r="D95" i="57"/>
  <c r="C95" i="57"/>
  <c r="B95" i="57"/>
  <c r="AF94" i="57"/>
  <c r="AE94" i="57"/>
  <c r="AD94" i="57"/>
  <c r="AC94" i="57"/>
  <c r="AB94" i="57"/>
  <c r="AA94" i="57"/>
  <c r="Z94" i="57"/>
  <c r="Y94" i="57"/>
  <c r="X94" i="57"/>
  <c r="W94" i="57"/>
  <c r="V94" i="57"/>
  <c r="U94" i="57"/>
  <c r="T94" i="57"/>
  <c r="S94" i="57"/>
  <c r="R94" i="57"/>
  <c r="Q94" i="57"/>
  <c r="P94" i="57"/>
  <c r="O94" i="57"/>
  <c r="N94" i="57"/>
  <c r="M94" i="57"/>
  <c r="L94" i="57"/>
  <c r="K94" i="57"/>
  <c r="J94" i="57"/>
  <c r="I94" i="57"/>
  <c r="H94" i="57"/>
  <c r="G94" i="57"/>
  <c r="F94" i="57"/>
  <c r="E94" i="57"/>
  <c r="D94" i="57"/>
  <c r="C94" i="57"/>
  <c r="B94" i="57"/>
  <c r="AF93" i="57"/>
  <c r="AE93" i="57"/>
  <c r="AD93" i="57"/>
  <c r="AC93" i="57"/>
  <c r="AB93" i="57"/>
  <c r="AA93" i="57"/>
  <c r="Z93" i="57"/>
  <c r="Y93" i="57"/>
  <c r="X93" i="57"/>
  <c r="W93" i="57"/>
  <c r="V93" i="57"/>
  <c r="U93" i="57"/>
  <c r="T93" i="57"/>
  <c r="S93" i="57"/>
  <c r="R93" i="57"/>
  <c r="Q93" i="57"/>
  <c r="P93" i="57"/>
  <c r="O93" i="57"/>
  <c r="N93" i="57"/>
  <c r="M93" i="57"/>
  <c r="L93" i="57"/>
  <c r="K93" i="57"/>
  <c r="J93" i="57"/>
  <c r="I93" i="57"/>
  <c r="H93" i="57"/>
  <c r="G93" i="57"/>
  <c r="F93" i="57"/>
  <c r="E93" i="57"/>
  <c r="D93" i="57"/>
  <c r="C93" i="57"/>
  <c r="B93" i="57"/>
  <c r="AF92" i="57"/>
  <c r="AE92" i="57"/>
  <c r="AD92" i="57"/>
  <c r="AC92" i="57"/>
  <c r="AB92" i="57"/>
  <c r="AA92" i="57"/>
  <c r="Z92" i="57"/>
  <c r="Y92" i="57"/>
  <c r="X92" i="57"/>
  <c r="W92" i="57"/>
  <c r="V92" i="57"/>
  <c r="U92" i="57"/>
  <c r="T92" i="57"/>
  <c r="S92" i="57"/>
  <c r="R92" i="57"/>
  <c r="Q92" i="57"/>
  <c r="P92" i="57"/>
  <c r="O92" i="57"/>
  <c r="N92" i="57"/>
  <c r="M92" i="57"/>
  <c r="L92" i="57"/>
  <c r="K92" i="57"/>
  <c r="J92" i="57"/>
  <c r="I92" i="57"/>
  <c r="H92" i="57"/>
  <c r="G92" i="57"/>
  <c r="F92" i="57"/>
  <c r="E92" i="57"/>
  <c r="D92" i="57"/>
  <c r="C92" i="57"/>
  <c r="B92" i="57"/>
  <c r="AF91" i="57"/>
  <c r="AE91" i="57"/>
  <c r="AD91" i="57"/>
  <c r="AC91" i="57"/>
  <c r="AB91" i="57"/>
  <c r="AA91" i="57"/>
  <c r="Z91" i="57"/>
  <c r="Y91" i="57"/>
  <c r="X91" i="57"/>
  <c r="W91" i="57"/>
  <c r="V91" i="57"/>
  <c r="U91" i="57"/>
  <c r="T91" i="57"/>
  <c r="S91" i="57"/>
  <c r="R91" i="57"/>
  <c r="Q91" i="57"/>
  <c r="P91" i="57"/>
  <c r="O91" i="57"/>
  <c r="N91" i="57"/>
  <c r="M91" i="57"/>
  <c r="L91" i="57"/>
  <c r="K91" i="57"/>
  <c r="J91" i="57"/>
  <c r="I91" i="57"/>
  <c r="H91" i="57"/>
  <c r="G91" i="57"/>
  <c r="F91" i="57"/>
  <c r="E91" i="57"/>
  <c r="D91" i="57"/>
  <c r="C91" i="57"/>
  <c r="B91" i="57"/>
  <c r="AF90" i="57"/>
  <c r="AE90" i="57"/>
  <c r="AD90" i="57"/>
  <c r="AC90" i="57"/>
  <c r="AB90" i="57"/>
  <c r="AA90" i="57"/>
  <c r="Z90" i="57"/>
  <c r="Y90" i="57"/>
  <c r="X90" i="57"/>
  <c r="W90" i="57"/>
  <c r="V90" i="57"/>
  <c r="U90" i="57"/>
  <c r="T90" i="57"/>
  <c r="S90" i="57"/>
  <c r="R90" i="57"/>
  <c r="Q90" i="57"/>
  <c r="P90" i="57"/>
  <c r="O90" i="57"/>
  <c r="N90" i="57"/>
  <c r="M90" i="57"/>
  <c r="L90" i="57"/>
  <c r="K90" i="57"/>
  <c r="J90" i="57"/>
  <c r="I90" i="57"/>
  <c r="H90" i="57"/>
  <c r="G90" i="57"/>
  <c r="F90" i="57"/>
  <c r="E90" i="57"/>
  <c r="D90" i="57"/>
  <c r="C90" i="57"/>
  <c r="B90" i="57"/>
  <c r="AF89" i="57"/>
  <c r="AE89" i="57"/>
  <c r="AD89" i="57"/>
  <c r="AC89" i="57"/>
  <c r="AB89" i="57"/>
  <c r="AA89" i="57"/>
  <c r="Z89" i="57"/>
  <c r="Y89" i="57"/>
  <c r="X89" i="57"/>
  <c r="W89" i="57"/>
  <c r="V89" i="57"/>
  <c r="U89" i="57"/>
  <c r="T89" i="57"/>
  <c r="S89" i="57"/>
  <c r="R89" i="57"/>
  <c r="Q89" i="57"/>
  <c r="P89" i="57"/>
  <c r="O89" i="57"/>
  <c r="N89" i="57"/>
  <c r="M89" i="57"/>
  <c r="L89" i="57"/>
  <c r="K89" i="57"/>
  <c r="J89" i="57"/>
  <c r="I89" i="57"/>
  <c r="H89" i="57"/>
  <c r="G89" i="57"/>
  <c r="F89" i="57"/>
  <c r="E89" i="57"/>
  <c r="D89" i="57"/>
  <c r="C89" i="57"/>
  <c r="B89" i="57"/>
  <c r="AF88" i="57"/>
  <c r="AE88" i="57"/>
  <c r="AD88" i="57"/>
  <c r="AC88" i="57"/>
  <c r="AB88" i="57"/>
  <c r="AA88" i="57"/>
  <c r="Z88" i="57"/>
  <c r="Y88" i="57"/>
  <c r="X88" i="57"/>
  <c r="W88" i="57"/>
  <c r="V88" i="57"/>
  <c r="U88" i="57"/>
  <c r="T88" i="57"/>
  <c r="S88" i="57"/>
  <c r="R88" i="57"/>
  <c r="Q88" i="57"/>
  <c r="P88" i="57"/>
  <c r="O88" i="57"/>
  <c r="N88" i="57"/>
  <c r="M88" i="57"/>
  <c r="L88" i="57"/>
  <c r="K88" i="57"/>
  <c r="J88" i="57"/>
  <c r="I88" i="57"/>
  <c r="H88" i="57"/>
  <c r="G88" i="57"/>
  <c r="F88" i="57"/>
  <c r="E88" i="57"/>
  <c r="D88" i="57"/>
  <c r="C88" i="57"/>
  <c r="B88" i="57"/>
  <c r="AF86" i="57"/>
  <c r="AE86" i="57"/>
  <c r="AD86" i="57"/>
  <c r="AC86" i="57"/>
  <c r="AB86" i="57"/>
  <c r="AA86" i="57"/>
  <c r="Z86" i="57"/>
  <c r="Y86" i="57"/>
  <c r="X86" i="57"/>
  <c r="W86" i="57"/>
  <c r="V86" i="57"/>
  <c r="U86" i="57"/>
  <c r="T86" i="57"/>
  <c r="S86" i="57"/>
  <c r="R86" i="57"/>
  <c r="Q86" i="57"/>
  <c r="P86" i="57"/>
  <c r="O86" i="57"/>
  <c r="N86" i="57"/>
  <c r="M86" i="57"/>
  <c r="L86" i="57"/>
  <c r="K86" i="57"/>
  <c r="J86" i="57"/>
  <c r="I86" i="57"/>
  <c r="H86" i="57"/>
  <c r="G86" i="57"/>
  <c r="F86" i="57"/>
  <c r="E86" i="57"/>
  <c r="D86" i="57"/>
  <c r="C86" i="57"/>
  <c r="B86" i="57"/>
  <c r="AF85" i="57"/>
  <c r="AE85" i="57"/>
  <c r="AD85" i="57"/>
  <c r="AC85" i="57"/>
  <c r="AB85" i="57"/>
  <c r="AA85" i="57"/>
  <c r="Z85" i="57"/>
  <c r="Y85" i="57"/>
  <c r="X85" i="57"/>
  <c r="W85" i="57"/>
  <c r="V85" i="57"/>
  <c r="U85" i="57"/>
  <c r="T85" i="57"/>
  <c r="S85" i="57"/>
  <c r="R85" i="57"/>
  <c r="Q85" i="57"/>
  <c r="P85" i="57"/>
  <c r="O85" i="57"/>
  <c r="N85" i="57"/>
  <c r="M85" i="57"/>
  <c r="L85" i="57"/>
  <c r="K85" i="57"/>
  <c r="J85" i="57"/>
  <c r="I85" i="57"/>
  <c r="H85" i="57"/>
  <c r="G85" i="57"/>
  <c r="F85" i="57"/>
  <c r="E85" i="57"/>
  <c r="D85" i="57"/>
  <c r="C85" i="57"/>
  <c r="B85" i="57"/>
  <c r="AF84" i="57"/>
  <c r="AE84" i="57"/>
  <c r="AD84" i="57"/>
  <c r="AC84" i="57"/>
  <c r="AB84" i="57"/>
  <c r="AA84" i="57"/>
  <c r="Z84" i="57"/>
  <c r="Y84" i="57"/>
  <c r="X84" i="57"/>
  <c r="W84" i="57"/>
  <c r="V84" i="57"/>
  <c r="U84" i="57"/>
  <c r="T84" i="57"/>
  <c r="S84" i="57"/>
  <c r="R84" i="57"/>
  <c r="Q84" i="57"/>
  <c r="P84" i="57"/>
  <c r="O84" i="57"/>
  <c r="N84" i="57"/>
  <c r="M84" i="57"/>
  <c r="L84" i="57"/>
  <c r="K84" i="57"/>
  <c r="J84" i="57"/>
  <c r="I84" i="57"/>
  <c r="H84" i="57"/>
  <c r="G84" i="57"/>
  <c r="F84" i="57"/>
  <c r="E84" i="57"/>
  <c r="D84" i="57"/>
  <c r="C84" i="57"/>
  <c r="B84" i="57"/>
  <c r="AF83" i="57"/>
  <c r="AE83" i="57"/>
  <c r="AD83" i="57"/>
  <c r="AC83" i="57"/>
  <c r="AB83" i="57"/>
  <c r="AA83" i="57"/>
  <c r="Z83" i="57"/>
  <c r="Y83" i="57"/>
  <c r="X83" i="57"/>
  <c r="W83" i="57"/>
  <c r="V83" i="57"/>
  <c r="U83" i="57"/>
  <c r="T83" i="57"/>
  <c r="S83" i="57"/>
  <c r="R83" i="57"/>
  <c r="Q83" i="57"/>
  <c r="P83" i="57"/>
  <c r="O83" i="57"/>
  <c r="N83" i="57"/>
  <c r="M83" i="57"/>
  <c r="L83" i="57"/>
  <c r="K83" i="57"/>
  <c r="J83" i="57"/>
  <c r="I83" i="57"/>
  <c r="H83" i="57"/>
  <c r="G83" i="57"/>
  <c r="F83" i="57"/>
  <c r="E83" i="57"/>
  <c r="D83" i="57"/>
  <c r="C83" i="57"/>
  <c r="B83" i="57"/>
  <c r="AF82" i="57"/>
  <c r="AE82" i="57"/>
  <c r="AD82" i="57"/>
  <c r="AC82" i="57"/>
  <c r="AB82" i="57"/>
  <c r="AA82" i="57"/>
  <c r="Z82" i="57"/>
  <c r="Y82" i="57"/>
  <c r="X82" i="57"/>
  <c r="W82" i="57"/>
  <c r="V82" i="57"/>
  <c r="U82" i="57"/>
  <c r="T82" i="57"/>
  <c r="S82" i="57"/>
  <c r="R82" i="57"/>
  <c r="Q82" i="57"/>
  <c r="P82" i="57"/>
  <c r="O82" i="57"/>
  <c r="N82" i="57"/>
  <c r="M82" i="57"/>
  <c r="L82" i="57"/>
  <c r="K82" i="57"/>
  <c r="J82" i="57"/>
  <c r="I82" i="57"/>
  <c r="H82" i="57"/>
  <c r="G82" i="57"/>
  <c r="F82" i="57"/>
  <c r="E82" i="57"/>
  <c r="D82" i="57"/>
  <c r="C82" i="57"/>
  <c r="B82" i="57"/>
  <c r="AF81" i="57"/>
  <c r="AE81" i="57"/>
  <c r="AD81" i="57"/>
  <c r="AC81" i="57"/>
  <c r="AB81" i="57"/>
  <c r="AA81" i="57"/>
  <c r="Z81" i="57"/>
  <c r="Y81" i="57"/>
  <c r="X81" i="57"/>
  <c r="W81" i="57"/>
  <c r="V81" i="57"/>
  <c r="U81" i="57"/>
  <c r="T81" i="57"/>
  <c r="S81" i="57"/>
  <c r="R81" i="57"/>
  <c r="Q81" i="57"/>
  <c r="P81" i="57"/>
  <c r="O81" i="57"/>
  <c r="N81" i="57"/>
  <c r="M81" i="57"/>
  <c r="L81" i="57"/>
  <c r="K81" i="57"/>
  <c r="J81" i="57"/>
  <c r="I81" i="57"/>
  <c r="H81" i="57"/>
  <c r="G81" i="57"/>
  <c r="F81" i="57"/>
  <c r="E81" i="57"/>
  <c r="D81" i="57"/>
  <c r="C81" i="57"/>
  <c r="B81" i="57"/>
  <c r="AF80" i="57"/>
  <c r="AE80" i="57"/>
  <c r="AD80" i="57"/>
  <c r="AC80" i="57"/>
  <c r="AB80" i="57"/>
  <c r="AA80" i="57"/>
  <c r="Z80" i="57"/>
  <c r="Y80" i="57"/>
  <c r="X80" i="57"/>
  <c r="W80" i="57"/>
  <c r="V80" i="57"/>
  <c r="U80" i="57"/>
  <c r="T80" i="57"/>
  <c r="S80" i="57"/>
  <c r="R80" i="57"/>
  <c r="Q80" i="57"/>
  <c r="P80" i="57"/>
  <c r="O80" i="57"/>
  <c r="N80" i="57"/>
  <c r="M80" i="57"/>
  <c r="L80" i="57"/>
  <c r="K80" i="57"/>
  <c r="J80" i="57"/>
  <c r="I80" i="57"/>
  <c r="H80" i="57"/>
  <c r="G80" i="57"/>
  <c r="F80" i="57"/>
  <c r="E80" i="57"/>
  <c r="D80" i="57"/>
  <c r="C80" i="57"/>
  <c r="B80" i="57"/>
  <c r="AF79" i="57"/>
  <c r="AE79" i="57"/>
  <c r="AD79" i="57"/>
  <c r="AC79" i="57"/>
  <c r="AB79" i="57"/>
  <c r="AA79" i="57"/>
  <c r="Z79" i="57"/>
  <c r="Y79" i="57"/>
  <c r="X79" i="57"/>
  <c r="W79" i="57"/>
  <c r="V79" i="57"/>
  <c r="U79" i="57"/>
  <c r="T79" i="57"/>
  <c r="S79" i="57"/>
  <c r="R79" i="57"/>
  <c r="Q79" i="57"/>
  <c r="P79" i="57"/>
  <c r="O79" i="57"/>
  <c r="N79" i="57"/>
  <c r="M79" i="57"/>
  <c r="L79" i="57"/>
  <c r="K79" i="57"/>
  <c r="J79" i="57"/>
  <c r="I79" i="57"/>
  <c r="H79" i="57"/>
  <c r="G79" i="57"/>
  <c r="F79" i="57"/>
  <c r="E79" i="57"/>
  <c r="D79" i="57"/>
  <c r="C79" i="57"/>
  <c r="B79" i="57"/>
  <c r="AF78" i="57"/>
  <c r="AE78" i="57"/>
  <c r="AD78" i="57"/>
  <c r="AC78" i="57"/>
  <c r="AB78" i="57"/>
  <c r="AA78" i="57"/>
  <c r="Z78" i="57"/>
  <c r="Y78" i="57"/>
  <c r="X78" i="57"/>
  <c r="W78" i="57"/>
  <c r="V78" i="57"/>
  <c r="U78" i="57"/>
  <c r="T78" i="57"/>
  <c r="S78" i="57"/>
  <c r="R78" i="57"/>
  <c r="Q78" i="57"/>
  <c r="P78" i="57"/>
  <c r="O78" i="57"/>
  <c r="N78" i="57"/>
  <c r="M78" i="57"/>
  <c r="L78" i="57"/>
  <c r="K78" i="57"/>
  <c r="J78" i="57"/>
  <c r="I78" i="57"/>
  <c r="H78" i="57"/>
  <c r="G78" i="57"/>
  <c r="F78" i="57"/>
  <c r="E78" i="57"/>
  <c r="D78" i="57"/>
  <c r="C78" i="57"/>
  <c r="B78" i="57"/>
  <c r="AF77" i="57"/>
  <c r="AE77" i="57"/>
  <c r="AD77" i="57"/>
  <c r="AC77" i="57"/>
  <c r="AB77" i="57"/>
  <c r="AA77" i="57"/>
  <c r="Z77" i="57"/>
  <c r="Y77" i="57"/>
  <c r="X77" i="57"/>
  <c r="W77" i="57"/>
  <c r="V77" i="57"/>
  <c r="U77" i="57"/>
  <c r="T77" i="57"/>
  <c r="S77" i="57"/>
  <c r="R77" i="57"/>
  <c r="Q77" i="57"/>
  <c r="P77" i="57"/>
  <c r="O77" i="57"/>
  <c r="N77" i="57"/>
  <c r="M77" i="57"/>
  <c r="L77" i="57"/>
  <c r="K77" i="57"/>
  <c r="J77" i="57"/>
  <c r="I77" i="57"/>
  <c r="H77" i="57"/>
  <c r="G77" i="57"/>
  <c r="F77" i="57"/>
  <c r="E77" i="57"/>
  <c r="D77" i="57"/>
  <c r="C77" i="57"/>
  <c r="B77" i="57"/>
  <c r="AF76" i="57"/>
  <c r="AE76" i="57"/>
  <c r="AD76" i="57"/>
  <c r="AC76" i="57"/>
  <c r="AB76" i="57"/>
  <c r="AA76" i="57"/>
  <c r="Z76" i="57"/>
  <c r="Y76" i="57"/>
  <c r="X76" i="57"/>
  <c r="W76" i="57"/>
  <c r="V76" i="57"/>
  <c r="U76" i="57"/>
  <c r="T76" i="57"/>
  <c r="S76" i="57"/>
  <c r="R76" i="57"/>
  <c r="Q76" i="57"/>
  <c r="P76" i="57"/>
  <c r="O76" i="57"/>
  <c r="N76" i="57"/>
  <c r="M76" i="57"/>
  <c r="L76" i="57"/>
  <c r="K76" i="57"/>
  <c r="J76" i="57"/>
  <c r="I76" i="57"/>
  <c r="H76" i="57"/>
  <c r="G76" i="57"/>
  <c r="F76" i="57"/>
  <c r="E76" i="57"/>
  <c r="D76" i="57"/>
  <c r="C76" i="57"/>
  <c r="B76" i="57"/>
  <c r="AF75" i="57"/>
  <c r="AE75" i="57"/>
  <c r="AD75" i="57"/>
  <c r="AC75" i="57"/>
  <c r="AB75" i="57"/>
  <c r="AA75" i="57"/>
  <c r="Z75" i="57"/>
  <c r="Y75" i="57"/>
  <c r="X75" i="57"/>
  <c r="W75" i="57"/>
  <c r="V75" i="57"/>
  <c r="U75" i="57"/>
  <c r="T75" i="57"/>
  <c r="S75" i="57"/>
  <c r="R75" i="57"/>
  <c r="Q75" i="57"/>
  <c r="P75" i="57"/>
  <c r="O75" i="57"/>
  <c r="N75" i="57"/>
  <c r="M75" i="57"/>
  <c r="L75" i="57"/>
  <c r="K75" i="57"/>
  <c r="J75" i="57"/>
  <c r="I75" i="57"/>
  <c r="H75" i="57"/>
  <c r="G75" i="57"/>
  <c r="F75" i="57"/>
  <c r="E75" i="57"/>
  <c r="D75" i="57"/>
  <c r="C75" i="57"/>
  <c r="B75" i="57"/>
  <c r="AF74" i="57"/>
  <c r="AE74" i="57"/>
  <c r="AD74" i="57"/>
  <c r="AC74" i="57"/>
  <c r="AB74" i="57"/>
  <c r="AA74" i="57"/>
  <c r="Z74" i="57"/>
  <c r="Y74" i="57"/>
  <c r="X74" i="57"/>
  <c r="W74" i="57"/>
  <c r="V74" i="57"/>
  <c r="U74" i="57"/>
  <c r="T74" i="57"/>
  <c r="S74" i="57"/>
  <c r="R74" i="57"/>
  <c r="Q74" i="57"/>
  <c r="P74" i="57"/>
  <c r="O74" i="57"/>
  <c r="N74" i="57"/>
  <c r="M74" i="57"/>
  <c r="L74" i="57"/>
  <c r="K74" i="57"/>
  <c r="J74" i="57"/>
  <c r="I74" i="57"/>
  <c r="H74" i="57"/>
  <c r="G74" i="57"/>
  <c r="F74" i="57"/>
  <c r="E74" i="57"/>
  <c r="D74" i="57"/>
  <c r="C74" i="57"/>
  <c r="B74" i="57"/>
  <c r="AF73" i="57"/>
  <c r="AE73" i="57"/>
  <c r="AD73" i="57"/>
  <c r="AC73" i="57"/>
  <c r="AB73" i="57"/>
  <c r="AA73" i="57"/>
  <c r="Z73" i="57"/>
  <c r="Y73" i="57"/>
  <c r="X73" i="57"/>
  <c r="W73" i="57"/>
  <c r="V73" i="57"/>
  <c r="U73" i="57"/>
  <c r="T73" i="57"/>
  <c r="S73" i="57"/>
  <c r="R73" i="57"/>
  <c r="Q73" i="57"/>
  <c r="P73" i="57"/>
  <c r="O73" i="57"/>
  <c r="N73" i="57"/>
  <c r="M73" i="57"/>
  <c r="L73" i="57"/>
  <c r="K73" i="57"/>
  <c r="J73" i="57"/>
  <c r="I73" i="57"/>
  <c r="H73" i="57"/>
  <c r="G73" i="57"/>
  <c r="F73" i="57"/>
  <c r="E73" i="57"/>
  <c r="D73" i="57"/>
  <c r="C73" i="57"/>
  <c r="B73" i="57"/>
  <c r="AF72" i="57"/>
  <c r="AE72" i="57"/>
  <c r="AD72" i="57"/>
  <c r="AC72" i="57"/>
  <c r="AB72" i="57"/>
  <c r="AA72" i="57"/>
  <c r="Z72" i="57"/>
  <c r="Y72" i="57"/>
  <c r="X72" i="57"/>
  <c r="W72" i="57"/>
  <c r="V72" i="57"/>
  <c r="U72" i="57"/>
  <c r="T72" i="57"/>
  <c r="S72" i="57"/>
  <c r="R72" i="57"/>
  <c r="Q72" i="57"/>
  <c r="P72" i="57"/>
  <c r="O72" i="57"/>
  <c r="N72" i="57"/>
  <c r="M72" i="57"/>
  <c r="L72" i="57"/>
  <c r="K72" i="57"/>
  <c r="J72" i="57"/>
  <c r="I72" i="57"/>
  <c r="H72" i="57"/>
  <c r="G72" i="57"/>
  <c r="F72" i="57"/>
  <c r="E72" i="57"/>
  <c r="D72" i="57"/>
  <c r="C72" i="57"/>
  <c r="B72" i="57"/>
  <c r="AF71" i="57"/>
  <c r="AE71" i="57"/>
  <c r="AD71" i="57"/>
  <c r="AC71" i="57"/>
  <c r="AB71" i="57"/>
  <c r="AA71" i="57"/>
  <c r="Z71" i="57"/>
  <c r="Y71" i="57"/>
  <c r="X71" i="57"/>
  <c r="W71" i="57"/>
  <c r="V71" i="57"/>
  <c r="U71" i="57"/>
  <c r="T71" i="57"/>
  <c r="S71" i="57"/>
  <c r="R71" i="57"/>
  <c r="Q71" i="57"/>
  <c r="P71" i="57"/>
  <c r="O71" i="57"/>
  <c r="N71" i="57"/>
  <c r="M71" i="57"/>
  <c r="L71" i="57"/>
  <c r="K71" i="57"/>
  <c r="J71" i="57"/>
  <c r="I71" i="57"/>
  <c r="H71" i="57"/>
  <c r="G71" i="57"/>
  <c r="F71" i="57"/>
  <c r="E71" i="57"/>
  <c r="D71" i="57"/>
  <c r="C71" i="57"/>
  <c r="B71" i="57"/>
  <c r="AF69" i="57"/>
  <c r="AE69" i="57"/>
  <c r="AD69" i="57"/>
  <c r="AC69" i="57"/>
  <c r="AB69" i="57"/>
  <c r="AA69" i="57"/>
  <c r="Z69" i="57"/>
  <c r="Y69" i="57"/>
  <c r="X69" i="57"/>
  <c r="W69" i="57"/>
  <c r="V69" i="57"/>
  <c r="U69" i="57"/>
  <c r="T69" i="57"/>
  <c r="S69" i="57"/>
  <c r="R69" i="57"/>
  <c r="Q69" i="57"/>
  <c r="P69" i="57"/>
  <c r="O69" i="57"/>
  <c r="N69" i="57"/>
  <c r="M69" i="57"/>
  <c r="L69" i="57"/>
  <c r="K69" i="57"/>
  <c r="J69" i="57"/>
  <c r="I69" i="57"/>
  <c r="H69" i="57"/>
  <c r="G69" i="57"/>
  <c r="F69" i="57"/>
  <c r="E69" i="57"/>
  <c r="D69" i="57"/>
  <c r="C69" i="57"/>
  <c r="B69" i="57"/>
  <c r="AF68" i="57"/>
  <c r="AE68" i="57"/>
  <c r="AD68" i="57"/>
  <c r="AC68" i="57"/>
  <c r="AB68" i="57"/>
  <c r="AA68" i="57"/>
  <c r="Z68" i="57"/>
  <c r="Y68" i="57"/>
  <c r="X68" i="57"/>
  <c r="W68" i="57"/>
  <c r="V68" i="57"/>
  <c r="U68" i="57"/>
  <c r="T68" i="57"/>
  <c r="S68" i="57"/>
  <c r="R68" i="57"/>
  <c r="Q68" i="57"/>
  <c r="P68" i="57"/>
  <c r="O68" i="57"/>
  <c r="N68" i="57"/>
  <c r="M68" i="57"/>
  <c r="L68" i="57"/>
  <c r="K68" i="57"/>
  <c r="J68" i="57"/>
  <c r="I68" i="57"/>
  <c r="H68" i="57"/>
  <c r="G68" i="57"/>
  <c r="F68" i="57"/>
  <c r="E68" i="57"/>
  <c r="D68" i="57"/>
  <c r="C68" i="57"/>
  <c r="B68" i="57"/>
  <c r="AF67" i="57"/>
  <c r="AE67" i="57"/>
  <c r="AD67" i="57"/>
  <c r="AC67" i="57"/>
  <c r="AB67" i="57"/>
  <c r="AA67" i="57"/>
  <c r="Z67" i="57"/>
  <c r="Y67" i="57"/>
  <c r="X67" i="57"/>
  <c r="W67" i="57"/>
  <c r="V67" i="57"/>
  <c r="U67" i="57"/>
  <c r="T67" i="57"/>
  <c r="S67" i="57"/>
  <c r="R67" i="57"/>
  <c r="Q67" i="57"/>
  <c r="P67" i="57"/>
  <c r="O67" i="57"/>
  <c r="N67" i="57"/>
  <c r="M67" i="57"/>
  <c r="L67" i="57"/>
  <c r="K67" i="57"/>
  <c r="J67" i="57"/>
  <c r="I67" i="57"/>
  <c r="H67" i="57"/>
  <c r="G67" i="57"/>
  <c r="F67" i="57"/>
  <c r="E67" i="57"/>
  <c r="D67" i="57"/>
  <c r="C67" i="57"/>
  <c r="B67" i="57"/>
  <c r="AF66" i="57"/>
  <c r="AE66" i="57"/>
  <c r="AD66" i="57"/>
  <c r="AC66" i="57"/>
  <c r="AB66" i="57"/>
  <c r="AA66" i="57"/>
  <c r="Z66" i="57"/>
  <c r="Y66" i="57"/>
  <c r="X66" i="57"/>
  <c r="W66" i="57"/>
  <c r="V66" i="57"/>
  <c r="U66" i="57"/>
  <c r="T66" i="57"/>
  <c r="S66" i="57"/>
  <c r="R66" i="57"/>
  <c r="Q66" i="57"/>
  <c r="P66" i="57"/>
  <c r="O66" i="57"/>
  <c r="N66" i="57"/>
  <c r="M66" i="57"/>
  <c r="L66" i="57"/>
  <c r="K66" i="57"/>
  <c r="J66" i="57"/>
  <c r="I66" i="57"/>
  <c r="H66" i="57"/>
  <c r="G66" i="57"/>
  <c r="F66" i="57"/>
  <c r="E66" i="57"/>
  <c r="D66" i="57"/>
  <c r="C66" i="57"/>
  <c r="B66" i="57"/>
  <c r="AF65" i="57"/>
  <c r="AE65" i="57"/>
  <c r="AD65" i="57"/>
  <c r="AC65" i="57"/>
  <c r="AB65" i="57"/>
  <c r="AA65" i="57"/>
  <c r="Z65" i="57"/>
  <c r="Y65" i="57"/>
  <c r="X65" i="57"/>
  <c r="W65" i="57"/>
  <c r="V65" i="57"/>
  <c r="U65" i="57"/>
  <c r="T65" i="57"/>
  <c r="S65" i="57"/>
  <c r="R65" i="57"/>
  <c r="Q65" i="57"/>
  <c r="P65" i="57"/>
  <c r="O65" i="57"/>
  <c r="N65" i="57"/>
  <c r="M65" i="57"/>
  <c r="L65" i="57"/>
  <c r="K65" i="57"/>
  <c r="J65" i="57"/>
  <c r="I65" i="57"/>
  <c r="H65" i="57"/>
  <c r="G65" i="57"/>
  <c r="F65" i="57"/>
  <c r="E65" i="57"/>
  <c r="D65" i="57"/>
  <c r="C65" i="57"/>
  <c r="B65" i="57"/>
  <c r="AF64" i="57"/>
  <c r="AE64" i="57"/>
  <c r="AD64" i="57"/>
  <c r="AC64" i="57"/>
  <c r="AB64" i="57"/>
  <c r="AA64" i="57"/>
  <c r="Z64" i="57"/>
  <c r="Y64" i="57"/>
  <c r="X64" i="57"/>
  <c r="W64" i="57"/>
  <c r="V64" i="57"/>
  <c r="U64" i="57"/>
  <c r="T64" i="57"/>
  <c r="S64" i="57"/>
  <c r="R64" i="57"/>
  <c r="Q64" i="57"/>
  <c r="P64" i="57"/>
  <c r="O64" i="57"/>
  <c r="N64" i="57"/>
  <c r="M64" i="57"/>
  <c r="L64" i="57"/>
  <c r="K64" i="57"/>
  <c r="J64" i="57"/>
  <c r="I64" i="57"/>
  <c r="H64" i="57"/>
  <c r="G64" i="57"/>
  <c r="F64" i="57"/>
  <c r="E64" i="57"/>
  <c r="D64" i="57"/>
  <c r="C64" i="57"/>
  <c r="B64" i="57"/>
  <c r="AF63" i="57"/>
  <c r="AE63" i="57"/>
  <c r="AD63" i="57"/>
  <c r="AC63" i="57"/>
  <c r="AB63" i="57"/>
  <c r="AA63" i="57"/>
  <c r="Z63" i="57"/>
  <c r="Y63" i="57"/>
  <c r="X63" i="57"/>
  <c r="W63" i="57"/>
  <c r="V63" i="57"/>
  <c r="U63" i="57"/>
  <c r="T63" i="57"/>
  <c r="S63" i="57"/>
  <c r="R63" i="57"/>
  <c r="Q63" i="57"/>
  <c r="P63" i="57"/>
  <c r="O63" i="57"/>
  <c r="N63" i="57"/>
  <c r="M63" i="57"/>
  <c r="L63" i="57"/>
  <c r="K63" i="57"/>
  <c r="J63" i="57"/>
  <c r="I63" i="57"/>
  <c r="H63" i="57"/>
  <c r="G63" i="57"/>
  <c r="F63" i="57"/>
  <c r="E63" i="57"/>
  <c r="D63" i="57"/>
  <c r="C63" i="57"/>
  <c r="B63" i="57"/>
  <c r="AF62" i="57"/>
  <c r="AE62" i="57"/>
  <c r="AD62" i="57"/>
  <c r="AC62" i="57"/>
  <c r="AB62" i="57"/>
  <c r="AA62" i="57"/>
  <c r="Z62" i="57"/>
  <c r="Y62" i="57"/>
  <c r="X62" i="57"/>
  <c r="W62" i="57"/>
  <c r="V62" i="57"/>
  <c r="U62" i="57"/>
  <c r="T62" i="57"/>
  <c r="S62" i="57"/>
  <c r="R62" i="57"/>
  <c r="Q62" i="57"/>
  <c r="P62" i="57"/>
  <c r="O62" i="57"/>
  <c r="N62" i="57"/>
  <c r="M62" i="57"/>
  <c r="L62" i="57"/>
  <c r="K62" i="57"/>
  <c r="J62" i="57"/>
  <c r="I62" i="57"/>
  <c r="H62" i="57"/>
  <c r="G62" i="57"/>
  <c r="F62" i="57"/>
  <c r="E62" i="57"/>
  <c r="D62" i="57"/>
  <c r="C62" i="57"/>
  <c r="B62" i="57"/>
  <c r="AF61" i="57"/>
  <c r="AE61" i="57"/>
  <c r="AD61" i="57"/>
  <c r="AC61" i="57"/>
  <c r="AB61" i="57"/>
  <c r="AA61" i="57"/>
  <c r="Z61" i="57"/>
  <c r="Y61" i="57"/>
  <c r="X61" i="57"/>
  <c r="W61" i="57"/>
  <c r="V61" i="57"/>
  <c r="U61" i="57"/>
  <c r="T61" i="57"/>
  <c r="S61" i="57"/>
  <c r="R61" i="57"/>
  <c r="Q61" i="57"/>
  <c r="P61" i="57"/>
  <c r="O61" i="57"/>
  <c r="N61" i="57"/>
  <c r="M61" i="57"/>
  <c r="L61" i="57"/>
  <c r="K61" i="57"/>
  <c r="J61" i="57"/>
  <c r="I61" i="57"/>
  <c r="H61" i="57"/>
  <c r="G61" i="57"/>
  <c r="F61" i="57"/>
  <c r="E61" i="57"/>
  <c r="D61" i="57"/>
  <c r="C61" i="57"/>
  <c r="B61" i="57"/>
  <c r="AF60" i="57"/>
  <c r="AE60" i="57"/>
  <c r="AD60" i="57"/>
  <c r="AC60" i="57"/>
  <c r="AB60" i="57"/>
  <c r="AA60" i="57"/>
  <c r="Z60" i="57"/>
  <c r="Y60" i="57"/>
  <c r="X60" i="57"/>
  <c r="W60" i="57"/>
  <c r="V60" i="57"/>
  <c r="U60" i="57"/>
  <c r="T60" i="57"/>
  <c r="S60" i="57"/>
  <c r="R60" i="57"/>
  <c r="Q60" i="57"/>
  <c r="P60" i="57"/>
  <c r="O60" i="57"/>
  <c r="N60" i="57"/>
  <c r="M60" i="57"/>
  <c r="L60" i="57"/>
  <c r="K60" i="57"/>
  <c r="J60" i="57"/>
  <c r="I60" i="57"/>
  <c r="H60" i="57"/>
  <c r="G60" i="57"/>
  <c r="F60" i="57"/>
  <c r="E60" i="57"/>
  <c r="D60" i="57"/>
  <c r="C60" i="57"/>
  <c r="B60" i="57"/>
  <c r="AF59" i="57"/>
  <c r="AE59" i="57"/>
  <c r="AD59" i="57"/>
  <c r="AC59" i="57"/>
  <c r="AB59" i="57"/>
  <c r="AA59" i="57"/>
  <c r="Z59" i="57"/>
  <c r="Y59" i="57"/>
  <c r="X59" i="57"/>
  <c r="W59" i="57"/>
  <c r="V59" i="57"/>
  <c r="U59" i="57"/>
  <c r="T59" i="57"/>
  <c r="S59" i="57"/>
  <c r="R59" i="57"/>
  <c r="Q59" i="57"/>
  <c r="P59" i="57"/>
  <c r="O59" i="57"/>
  <c r="N59" i="57"/>
  <c r="M59" i="57"/>
  <c r="L59" i="57"/>
  <c r="K59" i="57"/>
  <c r="J59" i="57"/>
  <c r="I59" i="57"/>
  <c r="H59" i="57"/>
  <c r="G59" i="57"/>
  <c r="F59" i="57"/>
  <c r="E59" i="57"/>
  <c r="D59" i="57"/>
  <c r="C59" i="57"/>
  <c r="B59" i="57"/>
  <c r="AF58" i="57"/>
  <c r="AE58" i="57"/>
  <c r="AD58" i="57"/>
  <c r="AC58" i="57"/>
  <c r="AB58" i="57"/>
  <c r="AA58" i="57"/>
  <c r="Z58" i="57"/>
  <c r="Y58" i="57"/>
  <c r="X58" i="57"/>
  <c r="W58" i="57"/>
  <c r="V58" i="57"/>
  <c r="U58" i="57"/>
  <c r="T58" i="57"/>
  <c r="S58" i="57"/>
  <c r="R58" i="57"/>
  <c r="Q58" i="57"/>
  <c r="P58" i="57"/>
  <c r="O58" i="57"/>
  <c r="N58" i="57"/>
  <c r="M58" i="57"/>
  <c r="L58" i="57"/>
  <c r="K58" i="57"/>
  <c r="J58" i="57"/>
  <c r="I58" i="57"/>
  <c r="H58" i="57"/>
  <c r="G58" i="57"/>
  <c r="F58" i="57"/>
  <c r="E58" i="57"/>
  <c r="D58" i="57"/>
  <c r="C58" i="57"/>
  <c r="B58" i="57"/>
  <c r="AF57" i="57"/>
  <c r="AE57" i="57"/>
  <c r="AD57" i="57"/>
  <c r="AC57" i="57"/>
  <c r="AB57" i="57"/>
  <c r="AA57" i="57"/>
  <c r="Z57" i="57"/>
  <c r="Y57" i="57"/>
  <c r="X57" i="57"/>
  <c r="W57" i="57"/>
  <c r="V57" i="57"/>
  <c r="U57" i="57"/>
  <c r="T57" i="57"/>
  <c r="S57" i="57"/>
  <c r="R57" i="57"/>
  <c r="Q57" i="57"/>
  <c r="P57" i="57"/>
  <c r="O57" i="57"/>
  <c r="N57" i="57"/>
  <c r="M57" i="57"/>
  <c r="L57" i="57"/>
  <c r="K57" i="57"/>
  <c r="J57" i="57"/>
  <c r="I57" i="57"/>
  <c r="H57" i="57"/>
  <c r="G57" i="57"/>
  <c r="F57" i="57"/>
  <c r="E57" i="57"/>
  <c r="D57" i="57"/>
  <c r="C57" i="57"/>
  <c r="B57" i="57"/>
  <c r="AF56" i="57"/>
  <c r="AE56" i="57"/>
  <c r="AD56" i="57"/>
  <c r="AC56" i="57"/>
  <c r="AB56" i="57"/>
  <c r="AA56" i="57"/>
  <c r="Z56" i="57"/>
  <c r="Y56" i="57"/>
  <c r="X56" i="57"/>
  <c r="W56" i="57"/>
  <c r="V56" i="57"/>
  <c r="U56" i="57"/>
  <c r="T56" i="57"/>
  <c r="S56" i="57"/>
  <c r="R56" i="57"/>
  <c r="Q56" i="57"/>
  <c r="P56" i="57"/>
  <c r="O56" i="57"/>
  <c r="N56" i="57"/>
  <c r="M56" i="57"/>
  <c r="L56" i="57"/>
  <c r="K56" i="57"/>
  <c r="J56" i="57"/>
  <c r="I56" i="57"/>
  <c r="H56" i="57"/>
  <c r="G56" i="57"/>
  <c r="F56" i="57"/>
  <c r="E56" i="57"/>
  <c r="D56" i="57"/>
  <c r="C56" i="57"/>
  <c r="B56" i="57"/>
  <c r="AF55" i="57"/>
  <c r="AE55" i="57"/>
  <c r="AD55" i="57"/>
  <c r="AC55" i="57"/>
  <c r="AB55" i="57"/>
  <c r="AA55" i="57"/>
  <c r="Z55" i="57"/>
  <c r="Y55" i="57"/>
  <c r="X55" i="57"/>
  <c r="W55" i="57"/>
  <c r="V55" i="57"/>
  <c r="U55" i="57"/>
  <c r="T55" i="57"/>
  <c r="S55" i="57"/>
  <c r="R55" i="57"/>
  <c r="Q55" i="57"/>
  <c r="P55" i="57"/>
  <c r="O55" i="57"/>
  <c r="N55" i="57"/>
  <c r="M55" i="57"/>
  <c r="L55" i="57"/>
  <c r="K55" i="57"/>
  <c r="J55" i="57"/>
  <c r="I55" i="57"/>
  <c r="H55" i="57"/>
  <c r="G55" i="57"/>
  <c r="F55" i="57"/>
  <c r="E55" i="57"/>
  <c r="D55" i="57"/>
  <c r="C55" i="57"/>
  <c r="B55" i="57"/>
  <c r="AF54" i="57"/>
  <c r="AE54" i="57"/>
  <c r="AD54" i="57"/>
  <c r="AC54" i="57"/>
  <c r="AB54" i="57"/>
  <c r="AA54" i="57"/>
  <c r="Z54" i="57"/>
  <c r="Y54" i="57"/>
  <c r="X54" i="57"/>
  <c r="W54" i="57"/>
  <c r="V54" i="57"/>
  <c r="U54" i="57"/>
  <c r="T54" i="57"/>
  <c r="S54" i="57"/>
  <c r="R54" i="57"/>
  <c r="Q54" i="57"/>
  <c r="P54" i="57"/>
  <c r="O54" i="57"/>
  <c r="N54" i="57"/>
  <c r="M54" i="57"/>
  <c r="L54" i="57"/>
  <c r="K54" i="57"/>
  <c r="J54" i="57"/>
  <c r="I54" i="57"/>
  <c r="H54" i="57"/>
  <c r="G54" i="57"/>
  <c r="F54" i="57"/>
  <c r="E54" i="57"/>
  <c r="D54" i="57"/>
  <c r="C54" i="57"/>
  <c r="B54" i="57"/>
  <c r="AF52" i="57"/>
  <c r="AE52" i="57"/>
  <c r="AD52" i="57"/>
  <c r="AC52" i="57"/>
  <c r="AB52" i="57"/>
  <c r="AA52" i="57"/>
  <c r="Z52" i="57"/>
  <c r="Y52" i="57"/>
  <c r="X52" i="57"/>
  <c r="W52" i="57"/>
  <c r="V52" i="57"/>
  <c r="U52" i="57"/>
  <c r="T52" i="57"/>
  <c r="S52" i="57"/>
  <c r="R52" i="57"/>
  <c r="Q52" i="57"/>
  <c r="P52" i="57"/>
  <c r="O52" i="57"/>
  <c r="N52" i="57"/>
  <c r="M52" i="57"/>
  <c r="L52" i="57"/>
  <c r="K52" i="57"/>
  <c r="J52" i="57"/>
  <c r="I52" i="57"/>
  <c r="H52" i="57"/>
  <c r="G52" i="57"/>
  <c r="F52" i="57"/>
  <c r="E52" i="57"/>
  <c r="D52" i="57"/>
  <c r="C52" i="57"/>
  <c r="B52" i="57"/>
  <c r="AF51" i="57"/>
  <c r="AE51" i="57"/>
  <c r="AD51" i="57"/>
  <c r="AC51" i="57"/>
  <c r="AB51" i="57"/>
  <c r="AA51" i="57"/>
  <c r="Z51" i="57"/>
  <c r="Y51" i="57"/>
  <c r="X51" i="57"/>
  <c r="W51" i="57"/>
  <c r="V51" i="57"/>
  <c r="U51" i="57"/>
  <c r="T51" i="57"/>
  <c r="S51" i="57"/>
  <c r="R51" i="57"/>
  <c r="Q51" i="57"/>
  <c r="P51" i="57"/>
  <c r="O51" i="57"/>
  <c r="N51" i="57"/>
  <c r="M51" i="57"/>
  <c r="L51" i="57"/>
  <c r="K51" i="57"/>
  <c r="J51" i="57"/>
  <c r="I51" i="57"/>
  <c r="H51" i="57"/>
  <c r="G51" i="57"/>
  <c r="F51" i="57"/>
  <c r="E51" i="57"/>
  <c r="D51" i="57"/>
  <c r="C51" i="57"/>
  <c r="B51" i="57"/>
  <c r="AF50" i="57"/>
  <c r="AE50" i="57"/>
  <c r="AD50" i="57"/>
  <c r="AC50" i="57"/>
  <c r="AB50" i="57"/>
  <c r="AA50" i="57"/>
  <c r="Z50" i="57"/>
  <c r="Y50" i="57"/>
  <c r="X50" i="57"/>
  <c r="W50" i="57"/>
  <c r="V50" i="57"/>
  <c r="U50" i="57"/>
  <c r="T50" i="57"/>
  <c r="S50" i="57"/>
  <c r="R50" i="57"/>
  <c r="Q50" i="57"/>
  <c r="P50" i="57"/>
  <c r="O50" i="57"/>
  <c r="N50" i="57"/>
  <c r="M50" i="57"/>
  <c r="L50" i="57"/>
  <c r="K50" i="57"/>
  <c r="J50" i="57"/>
  <c r="I50" i="57"/>
  <c r="H50" i="57"/>
  <c r="G50" i="57"/>
  <c r="F50" i="57"/>
  <c r="E50" i="57"/>
  <c r="D50" i="57"/>
  <c r="C50" i="57"/>
  <c r="B50" i="57"/>
  <c r="AF49" i="57"/>
  <c r="AE49" i="57"/>
  <c r="AD49" i="57"/>
  <c r="AC49" i="57"/>
  <c r="AB49" i="57"/>
  <c r="AA49" i="57"/>
  <c r="Z49" i="57"/>
  <c r="Y49" i="57"/>
  <c r="X49" i="57"/>
  <c r="W49" i="57"/>
  <c r="V49" i="57"/>
  <c r="U49" i="57"/>
  <c r="T49" i="57"/>
  <c r="S49" i="57"/>
  <c r="R49" i="57"/>
  <c r="Q49" i="57"/>
  <c r="P49" i="57"/>
  <c r="O49" i="57"/>
  <c r="N49" i="57"/>
  <c r="M49" i="57"/>
  <c r="L49" i="57"/>
  <c r="K49" i="57"/>
  <c r="J49" i="57"/>
  <c r="I49" i="57"/>
  <c r="H49" i="57"/>
  <c r="G49" i="57"/>
  <c r="F49" i="57"/>
  <c r="E49" i="57"/>
  <c r="D49" i="57"/>
  <c r="C49" i="57"/>
  <c r="B49" i="57"/>
  <c r="AF48" i="57"/>
  <c r="AE48" i="57"/>
  <c r="AD48" i="57"/>
  <c r="AC48" i="57"/>
  <c r="AB48" i="57"/>
  <c r="AA48" i="57"/>
  <c r="Z48" i="57"/>
  <c r="Y48" i="57"/>
  <c r="X48" i="57"/>
  <c r="W48" i="57"/>
  <c r="V48" i="57"/>
  <c r="U48" i="57"/>
  <c r="T48" i="57"/>
  <c r="S48" i="57"/>
  <c r="R48" i="57"/>
  <c r="Q48" i="57"/>
  <c r="P48" i="57"/>
  <c r="O48" i="57"/>
  <c r="N48" i="57"/>
  <c r="M48" i="57"/>
  <c r="L48" i="57"/>
  <c r="K48" i="57"/>
  <c r="J48" i="57"/>
  <c r="I48" i="57"/>
  <c r="H48" i="57"/>
  <c r="G48" i="57"/>
  <c r="F48" i="57"/>
  <c r="E48" i="57"/>
  <c r="D48" i="57"/>
  <c r="C48" i="57"/>
  <c r="B48" i="57"/>
  <c r="AF47" i="57"/>
  <c r="AE47" i="57"/>
  <c r="AD47" i="57"/>
  <c r="AC47" i="57"/>
  <c r="AB47" i="57"/>
  <c r="AA47" i="57"/>
  <c r="Z47" i="57"/>
  <c r="Y47" i="57"/>
  <c r="X47" i="57"/>
  <c r="W47" i="57"/>
  <c r="V47" i="57"/>
  <c r="U47" i="57"/>
  <c r="T47" i="57"/>
  <c r="S47" i="57"/>
  <c r="R47" i="57"/>
  <c r="Q47" i="57"/>
  <c r="P47" i="57"/>
  <c r="O47" i="57"/>
  <c r="N47" i="57"/>
  <c r="M47" i="57"/>
  <c r="L47" i="57"/>
  <c r="K47" i="57"/>
  <c r="J47" i="57"/>
  <c r="I47" i="57"/>
  <c r="H47" i="57"/>
  <c r="G47" i="57"/>
  <c r="F47" i="57"/>
  <c r="E47" i="57"/>
  <c r="D47" i="57"/>
  <c r="C47" i="57"/>
  <c r="B47" i="57"/>
  <c r="AF46" i="57"/>
  <c r="AE46" i="57"/>
  <c r="AD46" i="57"/>
  <c r="AC46" i="57"/>
  <c r="AB46" i="57"/>
  <c r="AA46" i="57"/>
  <c r="Z46" i="57"/>
  <c r="Y46" i="57"/>
  <c r="X46" i="57"/>
  <c r="W46" i="57"/>
  <c r="V46" i="57"/>
  <c r="U46" i="57"/>
  <c r="T46" i="57"/>
  <c r="S46" i="57"/>
  <c r="R46" i="57"/>
  <c r="Q46" i="57"/>
  <c r="P46" i="57"/>
  <c r="O46" i="57"/>
  <c r="N46" i="57"/>
  <c r="M46" i="57"/>
  <c r="L46" i="57"/>
  <c r="K46" i="57"/>
  <c r="J46" i="57"/>
  <c r="I46" i="57"/>
  <c r="H46" i="57"/>
  <c r="G46" i="57"/>
  <c r="F46" i="57"/>
  <c r="E46" i="57"/>
  <c r="D46" i="57"/>
  <c r="C46" i="57"/>
  <c r="B46" i="57"/>
  <c r="AF45" i="57"/>
  <c r="AE45" i="57"/>
  <c r="AD45" i="57"/>
  <c r="AC45" i="57"/>
  <c r="AB45" i="57"/>
  <c r="AA45" i="57"/>
  <c r="Z45" i="57"/>
  <c r="Y45" i="57"/>
  <c r="X45" i="57"/>
  <c r="W45" i="57"/>
  <c r="V45" i="57"/>
  <c r="U45" i="57"/>
  <c r="T45" i="57"/>
  <c r="S45" i="57"/>
  <c r="R45" i="57"/>
  <c r="Q45" i="57"/>
  <c r="P45" i="57"/>
  <c r="O45" i="57"/>
  <c r="N45" i="57"/>
  <c r="M45" i="57"/>
  <c r="L45" i="57"/>
  <c r="K45" i="57"/>
  <c r="J45" i="57"/>
  <c r="I45" i="57"/>
  <c r="H45" i="57"/>
  <c r="G45" i="57"/>
  <c r="F45" i="57"/>
  <c r="E45" i="57"/>
  <c r="D45" i="57"/>
  <c r="C45" i="57"/>
  <c r="B45" i="57"/>
  <c r="AF44" i="57"/>
  <c r="AE44" i="57"/>
  <c r="AD44" i="57"/>
  <c r="AC44" i="57"/>
  <c r="AB44" i="57"/>
  <c r="AA44" i="57"/>
  <c r="Z44" i="57"/>
  <c r="Y44" i="57"/>
  <c r="X44" i="57"/>
  <c r="W44" i="57"/>
  <c r="V44" i="57"/>
  <c r="U44" i="57"/>
  <c r="T44" i="57"/>
  <c r="S44" i="57"/>
  <c r="R44" i="57"/>
  <c r="Q44" i="57"/>
  <c r="P44" i="57"/>
  <c r="O44" i="57"/>
  <c r="N44" i="57"/>
  <c r="M44" i="57"/>
  <c r="L44" i="57"/>
  <c r="K44" i="57"/>
  <c r="J44" i="57"/>
  <c r="I44" i="57"/>
  <c r="H44" i="57"/>
  <c r="G44" i="57"/>
  <c r="F44" i="57"/>
  <c r="E44" i="57"/>
  <c r="D44" i="57"/>
  <c r="C44" i="57"/>
  <c r="B44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F42" i="57"/>
  <c r="AE42" i="57"/>
  <c r="AD42" i="57"/>
  <c r="AC42" i="57"/>
  <c r="AB42" i="57"/>
  <c r="AA42" i="57"/>
  <c r="Z42" i="57"/>
  <c r="Y42" i="57"/>
  <c r="X42" i="57"/>
  <c r="W42" i="57"/>
  <c r="V42" i="57"/>
  <c r="U42" i="57"/>
  <c r="T42" i="57"/>
  <c r="S42" i="57"/>
  <c r="R42" i="57"/>
  <c r="Q42" i="57"/>
  <c r="P42" i="57"/>
  <c r="O42" i="57"/>
  <c r="N42" i="57"/>
  <c r="M42" i="57"/>
  <c r="L42" i="57"/>
  <c r="K42" i="57"/>
  <c r="J42" i="57"/>
  <c r="I42" i="57"/>
  <c r="H42" i="57"/>
  <c r="G42" i="57"/>
  <c r="F42" i="57"/>
  <c r="E42" i="57"/>
  <c r="D42" i="57"/>
  <c r="C42" i="57"/>
  <c r="B42" i="57"/>
  <c r="AF41" i="57"/>
  <c r="AE41" i="57"/>
  <c r="AD41" i="57"/>
  <c r="AC41" i="57"/>
  <c r="AB41" i="57"/>
  <c r="AA41" i="57"/>
  <c r="Z41" i="57"/>
  <c r="Y41" i="57"/>
  <c r="X41" i="57"/>
  <c r="W41" i="57"/>
  <c r="V41" i="57"/>
  <c r="U41" i="57"/>
  <c r="T41" i="57"/>
  <c r="S41" i="57"/>
  <c r="R41" i="57"/>
  <c r="Q41" i="57"/>
  <c r="P41" i="57"/>
  <c r="O41" i="57"/>
  <c r="N41" i="57"/>
  <c r="M41" i="57"/>
  <c r="L41" i="57"/>
  <c r="K41" i="57"/>
  <c r="J41" i="57"/>
  <c r="I41" i="57"/>
  <c r="H41" i="57"/>
  <c r="G41" i="57"/>
  <c r="F41" i="57"/>
  <c r="E41" i="57"/>
  <c r="D41" i="57"/>
  <c r="C41" i="57"/>
  <c r="B41" i="57"/>
  <c r="AF40" i="57"/>
  <c r="AE40" i="57"/>
  <c r="AD40" i="57"/>
  <c r="AC40" i="57"/>
  <c r="AB40" i="57"/>
  <c r="AA40" i="57"/>
  <c r="Z40" i="57"/>
  <c r="Y40" i="57"/>
  <c r="X40" i="57"/>
  <c r="W40" i="57"/>
  <c r="V40" i="57"/>
  <c r="U40" i="57"/>
  <c r="T40" i="57"/>
  <c r="S40" i="57"/>
  <c r="R40" i="57"/>
  <c r="Q40" i="57"/>
  <c r="P40" i="57"/>
  <c r="O40" i="57"/>
  <c r="N40" i="57"/>
  <c r="M40" i="57"/>
  <c r="L40" i="57"/>
  <c r="K40" i="57"/>
  <c r="J40" i="57"/>
  <c r="I40" i="57"/>
  <c r="H40" i="57"/>
  <c r="G40" i="57"/>
  <c r="F40" i="57"/>
  <c r="E40" i="57"/>
  <c r="D40" i="57"/>
  <c r="C40" i="57"/>
  <c r="B40" i="57"/>
  <c r="AF39" i="57"/>
  <c r="AE39" i="57"/>
  <c r="AD39" i="57"/>
  <c r="AC39" i="57"/>
  <c r="AB39" i="57"/>
  <c r="AA39" i="57"/>
  <c r="Z39" i="57"/>
  <c r="Y39" i="57"/>
  <c r="X39" i="57"/>
  <c r="W39" i="57"/>
  <c r="V39" i="57"/>
  <c r="U39" i="57"/>
  <c r="T39" i="57"/>
  <c r="S39" i="57"/>
  <c r="R39" i="57"/>
  <c r="Q39" i="57"/>
  <c r="P39" i="57"/>
  <c r="O39" i="57"/>
  <c r="N39" i="57"/>
  <c r="M39" i="57"/>
  <c r="L39" i="57"/>
  <c r="K39" i="57"/>
  <c r="J39" i="57"/>
  <c r="I39" i="57"/>
  <c r="H39" i="57"/>
  <c r="G39" i="57"/>
  <c r="F39" i="57"/>
  <c r="E39" i="57"/>
  <c r="D39" i="57"/>
  <c r="C39" i="57"/>
  <c r="B39" i="57"/>
  <c r="AF38" i="57"/>
  <c r="AE38" i="57"/>
  <c r="AD38" i="57"/>
  <c r="AC38" i="57"/>
  <c r="AB38" i="57"/>
  <c r="AA38" i="57"/>
  <c r="Z38" i="57"/>
  <c r="Y38" i="57"/>
  <c r="X38" i="57"/>
  <c r="W38" i="57"/>
  <c r="V38" i="57"/>
  <c r="U38" i="57"/>
  <c r="T38" i="57"/>
  <c r="S38" i="57"/>
  <c r="R38" i="57"/>
  <c r="Q38" i="57"/>
  <c r="P38" i="57"/>
  <c r="O38" i="57"/>
  <c r="N38" i="57"/>
  <c r="M38" i="57"/>
  <c r="L38" i="57"/>
  <c r="K38" i="57"/>
  <c r="J38" i="57"/>
  <c r="I38" i="57"/>
  <c r="H38" i="57"/>
  <c r="G38" i="57"/>
  <c r="F38" i="57"/>
  <c r="E38" i="57"/>
  <c r="D38" i="57"/>
  <c r="C38" i="57"/>
  <c r="B38" i="57"/>
  <c r="AF37" i="57"/>
  <c r="AE37" i="57"/>
  <c r="AD37" i="57"/>
  <c r="AC37" i="57"/>
  <c r="AB37" i="57"/>
  <c r="AA37" i="57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G37" i="57"/>
  <c r="F37" i="57"/>
  <c r="E37" i="57"/>
  <c r="D37" i="57"/>
  <c r="C37" i="57"/>
  <c r="B37" i="57"/>
  <c r="AF35" i="57"/>
  <c r="AE35" i="57"/>
  <c r="AD35" i="57"/>
  <c r="AC35" i="57"/>
  <c r="AB35" i="57"/>
  <c r="AA35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H35" i="57"/>
  <c r="G35" i="57"/>
  <c r="F35" i="57"/>
  <c r="E35" i="57"/>
  <c r="D35" i="57"/>
  <c r="C35" i="57"/>
  <c r="B35" i="57"/>
  <c r="AF34" i="57"/>
  <c r="AE34" i="57"/>
  <c r="AD34" i="57"/>
  <c r="AC34" i="57"/>
  <c r="AB34" i="57"/>
  <c r="AA34" i="57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H34" i="57"/>
  <c r="G34" i="57"/>
  <c r="F34" i="57"/>
  <c r="E34" i="57"/>
  <c r="D34" i="57"/>
  <c r="C34" i="57"/>
  <c r="B34" i="57"/>
  <c r="AF33" i="57"/>
  <c r="AE33" i="57"/>
  <c r="AD33" i="57"/>
  <c r="AC33" i="57"/>
  <c r="AB33" i="57"/>
  <c r="AA33" i="57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H33" i="57"/>
  <c r="G33" i="57"/>
  <c r="F33" i="57"/>
  <c r="E33" i="57"/>
  <c r="D33" i="57"/>
  <c r="C33" i="57"/>
  <c r="B33" i="57"/>
  <c r="AF32" i="57"/>
  <c r="AE32" i="57"/>
  <c r="AD32" i="57"/>
  <c r="AC32" i="57"/>
  <c r="AB32" i="57"/>
  <c r="AA32" i="57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H32" i="57"/>
  <c r="G32" i="57"/>
  <c r="F32" i="57"/>
  <c r="E32" i="57"/>
  <c r="D32" i="57"/>
  <c r="C32" i="57"/>
  <c r="B32" i="57"/>
  <c r="AF31" i="57"/>
  <c r="AE31" i="57"/>
  <c r="AD31" i="57"/>
  <c r="AC31" i="57"/>
  <c r="AB31" i="57"/>
  <c r="AA31" i="57"/>
  <c r="Z31" i="57"/>
  <c r="Y31" i="57"/>
  <c r="X31" i="57"/>
  <c r="W31" i="57"/>
  <c r="V31" i="57"/>
  <c r="U31" i="57"/>
  <c r="T31" i="57"/>
  <c r="S31" i="57"/>
  <c r="R31" i="57"/>
  <c r="Q31" i="57"/>
  <c r="P31" i="57"/>
  <c r="O31" i="57"/>
  <c r="N31" i="57"/>
  <c r="M31" i="57"/>
  <c r="L31" i="57"/>
  <c r="K31" i="57"/>
  <c r="J31" i="57"/>
  <c r="I31" i="57"/>
  <c r="H31" i="57"/>
  <c r="G31" i="57"/>
  <c r="F31" i="57"/>
  <c r="E31" i="57"/>
  <c r="D31" i="57"/>
  <c r="C31" i="57"/>
  <c r="B31" i="57"/>
  <c r="AF30" i="57"/>
  <c r="AE30" i="57"/>
  <c r="AD30" i="57"/>
  <c r="AC30" i="57"/>
  <c r="AB30" i="57"/>
  <c r="AA30" i="57"/>
  <c r="Z30" i="57"/>
  <c r="Y30" i="57"/>
  <c r="X30" i="57"/>
  <c r="W30" i="57"/>
  <c r="V30" i="57"/>
  <c r="U30" i="57"/>
  <c r="T30" i="57"/>
  <c r="S30" i="57"/>
  <c r="R30" i="57"/>
  <c r="Q30" i="57"/>
  <c r="P30" i="57"/>
  <c r="O30" i="57"/>
  <c r="N30" i="57"/>
  <c r="M30" i="57"/>
  <c r="L30" i="57"/>
  <c r="K30" i="57"/>
  <c r="J30" i="57"/>
  <c r="I30" i="57"/>
  <c r="H30" i="57"/>
  <c r="G30" i="57"/>
  <c r="F30" i="57"/>
  <c r="E30" i="57"/>
  <c r="D30" i="57"/>
  <c r="C30" i="57"/>
  <c r="B30" i="57"/>
  <c r="AF29" i="57"/>
  <c r="AE29" i="57"/>
  <c r="AD29" i="57"/>
  <c r="AC29" i="57"/>
  <c r="AB29" i="57"/>
  <c r="AA29" i="57"/>
  <c r="Z29" i="57"/>
  <c r="Y29" i="57"/>
  <c r="X29" i="57"/>
  <c r="W29" i="57"/>
  <c r="V29" i="57"/>
  <c r="U29" i="57"/>
  <c r="T29" i="57"/>
  <c r="S29" i="57"/>
  <c r="R29" i="57"/>
  <c r="Q29" i="57"/>
  <c r="P29" i="57"/>
  <c r="O29" i="57"/>
  <c r="N29" i="57"/>
  <c r="M29" i="57"/>
  <c r="L29" i="57"/>
  <c r="K29" i="57"/>
  <c r="J29" i="57"/>
  <c r="I29" i="57"/>
  <c r="H29" i="57"/>
  <c r="G29" i="57"/>
  <c r="F29" i="57"/>
  <c r="E29" i="57"/>
  <c r="D29" i="57"/>
  <c r="C29" i="57"/>
  <c r="B29" i="57"/>
  <c r="AF28" i="57"/>
  <c r="AE28" i="57"/>
  <c r="AD28" i="57"/>
  <c r="AC28" i="57"/>
  <c r="AB28" i="57"/>
  <c r="AA28" i="57"/>
  <c r="Z28" i="57"/>
  <c r="Y28" i="57"/>
  <c r="X28" i="57"/>
  <c r="W28" i="57"/>
  <c r="V28" i="57"/>
  <c r="U28" i="57"/>
  <c r="T28" i="57"/>
  <c r="S28" i="57"/>
  <c r="R28" i="57"/>
  <c r="Q28" i="57"/>
  <c r="P28" i="57"/>
  <c r="O28" i="57"/>
  <c r="N28" i="57"/>
  <c r="M28" i="57"/>
  <c r="L28" i="57"/>
  <c r="K28" i="57"/>
  <c r="J28" i="57"/>
  <c r="I28" i="57"/>
  <c r="H28" i="57"/>
  <c r="G28" i="57"/>
  <c r="F28" i="57"/>
  <c r="E28" i="57"/>
  <c r="D28" i="57"/>
  <c r="C28" i="57"/>
  <c r="B28" i="57"/>
  <c r="AF27" i="57"/>
  <c r="AE27" i="57"/>
  <c r="AD27" i="57"/>
  <c r="AC27" i="57"/>
  <c r="AB27" i="57"/>
  <c r="AA27" i="57"/>
  <c r="Z27" i="57"/>
  <c r="Y27" i="57"/>
  <c r="X27" i="57"/>
  <c r="W27" i="57"/>
  <c r="V27" i="57"/>
  <c r="U27" i="57"/>
  <c r="T27" i="57"/>
  <c r="S27" i="57"/>
  <c r="R27" i="57"/>
  <c r="Q27" i="57"/>
  <c r="P27" i="57"/>
  <c r="O27" i="57"/>
  <c r="N27" i="57"/>
  <c r="M27" i="57"/>
  <c r="L27" i="57"/>
  <c r="K27" i="57"/>
  <c r="J27" i="57"/>
  <c r="I27" i="57"/>
  <c r="H27" i="57"/>
  <c r="G27" i="57"/>
  <c r="F27" i="57"/>
  <c r="E27" i="57"/>
  <c r="D27" i="57"/>
  <c r="C27" i="57"/>
  <c r="B27" i="57"/>
  <c r="AF26" i="57"/>
  <c r="AE26" i="57"/>
  <c r="AD26" i="57"/>
  <c r="AC26" i="57"/>
  <c r="AB26" i="57"/>
  <c r="AA26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G26" i="57"/>
  <c r="F26" i="57"/>
  <c r="E26" i="57"/>
  <c r="D26" i="57"/>
  <c r="C26" i="57"/>
  <c r="B26" i="57"/>
  <c r="AF25" i="57"/>
  <c r="AE25" i="57"/>
  <c r="AD25" i="57"/>
  <c r="AC25" i="57"/>
  <c r="AB25" i="57"/>
  <c r="AA25" i="57"/>
  <c r="Z25" i="57"/>
  <c r="Y25" i="57"/>
  <c r="X25" i="57"/>
  <c r="W25" i="57"/>
  <c r="V25" i="57"/>
  <c r="U25" i="57"/>
  <c r="T25" i="57"/>
  <c r="S25" i="57"/>
  <c r="R25" i="57"/>
  <c r="Q25" i="57"/>
  <c r="P25" i="57"/>
  <c r="O25" i="57"/>
  <c r="N25" i="57"/>
  <c r="M25" i="57"/>
  <c r="L25" i="57"/>
  <c r="K25" i="57"/>
  <c r="J25" i="57"/>
  <c r="I25" i="57"/>
  <c r="H25" i="57"/>
  <c r="G25" i="57"/>
  <c r="F25" i="57"/>
  <c r="E25" i="57"/>
  <c r="D25" i="57"/>
  <c r="C25" i="57"/>
  <c r="B25" i="57"/>
  <c r="AF24" i="57"/>
  <c r="AE24" i="57"/>
  <c r="AD24" i="57"/>
  <c r="AC24" i="57"/>
  <c r="AB24" i="57"/>
  <c r="AA24" i="57"/>
  <c r="Z24" i="57"/>
  <c r="Y24" i="57"/>
  <c r="X24" i="57"/>
  <c r="W24" i="57"/>
  <c r="V24" i="57"/>
  <c r="U24" i="57"/>
  <c r="T24" i="57"/>
  <c r="S24" i="57"/>
  <c r="R24" i="57"/>
  <c r="Q24" i="57"/>
  <c r="P24" i="57"/>
  <c r="O24" i="57"/>
  <c r="N24" i="57"/>
  <c r="M24" i="57"/>
  <c r="L24" i="57"/>
  <c r="K24" i="57"/>
  <c r="J24" i="57"/>
  <c r="I24" i="57"/>
  <c r="H24" i="57"/>
  <c r="G24" i="57"/>
  <c r="F24" i="57"/>
  <c r="E24" i="57"/>
  <c r="D24" i="57"/>
  <c r="C24" i="57"/>
  <c r="B24" i="57"/>
  <c r="AF23" i="57"/>
  <c r="AE23" i="57"/>
  <c r="AD23" i="57"/>
  <c r="AC23" i="57"/>
  <c r="AB23" i="57"/>
  <c r="AA23" i="57"/>
  <c r="Z23" i="57"/>
  <c r="Y23" i="57"/>
  <c r="X23" i="57"/>
  <c r="W23" i="57"/>
  <c r="V23" i="57"/>
  <c r="U23" i="57"/>
  <c r="T23" i="57"/>
  <c r="S23" i="57"/>
  <c r="R23" i="57"/>
  <c r="Q23" i="57"/>
  <c r="P23" i="57"/>
  <c r="O23" i="57"/>
  <c r="N23" i="57"/>
  <c r="M23" i="57"/>
  <c r="L23" i="57"/>
  <c r="K23" i="57"/>
  <c r="J23" i="57"/>
  <c r="I23" i="57"/>
  <c r="H23" i="57"/>
  <c r="G23" i="57"/>
  <c r="F23" i="57"/>
  <c r="E23" i="57"/>
  <c r="D23" i="57"/>
  <c r="C23" i="57"/>
  <c r="B23" i="57"/>
  <c r="AF22" i="57"/>
  <c r="AE22" i="57"/>
  <c r="AD22" i="57"/>
  <c r="AC22" i="57"/>
  <c r="AB22" i="57"/>
  <c r="AA22" i="57"/>
  <c r="Z22" i="57"/>
  <c r="Y22" i="57"/>
  <c r="X22" i="57"/>
  <c r="W22" i="57"/>
  <c r="V22" i="57"/>
  <c r="U22" i="57"/>
  <c r="T22" i="57"/>
  <c r="S22" i="57"/>
  <c r="R22" i="57"/>
  <c r="Q22" i="57"/>
  <c r="P22" i="57"/>
  <c r="O22" i="57"/>
  <c r="N22" i="57"/>
  <c r="M22" i="57"/>
  <c r="L22" i="57"/>
  <c r="K22" i="57"/>
  <c r="J22" i="57"/>
  <c r="I22" i="57"/>
  <c r="H22" i="57"/>
  <c r="G22" i="57"/>
  <c r="F22" i="57"/>
  <c r="E22" i="57"/>
  <c r="D22" i="57"/>
  <c r="C22" i="57"/>
  <c r="B22" i="57"/>
  <c r="AF21" i="57"/>
  <c r="AE21" i="57"/>
  <c r="AD21" i="57"/>
  <c r="AC21" i="57"/>
  <c r="AB21" i="57"/>
  <c r="AA21" i="57"/>
  <c r="Z21" i="57"/>
  <c r="Y21" i="57"/>
  <c r="X21" i="57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H21" i="57"/>
  <c r="G21" i="57"/>
  <c r="F21" i="57"/>
  <c r="E21" i="57"/>
  <c r="D21" i="57"/>
  <c r="C21" i="57"/>
  <c r="B21" i="57"/>
  <c r="AF20" i="57"/>
  <c r="AE20" i="57"/>
  <c r="AD20" i="57"/>
  <c r="AC20" i="57"/>
  <c r="AB20" i="57"/>
  <c r="AA20" i="57"/>
  <c r="Z20" i="57"/>
  <c r="Y20" i="57"/>
  <c r="X20" i="57"/>
  <c r="W20" i="57"/>
  <c r="V20" i="57"/>
  <c r="U20" i="57"/>
  <c r="T20" i="57"/>
  <c r="S20" i="57"/>
  <c r="R20" i="57"/>
  <c r="Q20" i="57"/>
  <c r="P20" i="57"/>
  <c r="O20" i="57"/>
  <c r="N20" i="57"/>
  <c r="M20" i="57"/>
  <c r="L20" i="57"/>
  <c r="K20" i="57"/>
  <c r="J20" i="57"/>
  <c r="I20" i="57"/>
  <c r="H20" i="57"/>
  <c r="G20" i="57"/>
  <c r="F20" i="57"/>
  <c r="E20" i="57"/>
  <c r="D20" i="57"/>
  <c r="C20" i="57"/>
  <c r="B20" i="57"/>
  <c r="AF18" i="57"/>
  <c r="AE18" i="57"/>
  <c r="AD18" i="57"/>
  <c r="AC18" i="57"/>
  <c r="AB18" i="57"/>
  <c r="AA18" i="57"/>
  <c r="Z18" i="57"/>
  <c r="Y18" i="57"/>
  <c r="X18" i="57"/>
  <c r="W18" i="57"/>
  <c r="V18" i="57"/>
  <c r="U18" i="57"/>
  <c r="T18" i="57"/>
  <c r="S18" i="57"/>
  <c r="R18" i="57"/>
  <c r="Q18" i="57"/>
  <c r="P18" i="57"/>
  <c r="O18" i="57"/>
  <c r="N18" i="57"/>
  <c r="M18" i="57"/>
  <c r="L18" i="57"/>
  <c r="K18" i="57"/>
  <c r="J18" i="57"/>
  <c r="I18" i="57"/>
  <c r="H18" i="57"/>
  <c r="G18" i="57"/>
  <c r="F18" i="57"/>
  <c r="E18" i="57"/>
  <c r="D18" i="57"/>
  <c r="C18" i="57"/>
  <c r="B18" i="57"/>
  <c r="AF17" i="57"/>
  <c r="AE17" i="57"/>
  <c r="AD17" i="57"/>
  <c r="AC17" i="57"/>
  <c r="AB17" i="57"/>
  <c r="AA17" i="57"/>
  <c r="Z17" i="57"/>
  <c r="Y17" i="57"/>
  <c r="X17" i="57"/>
  <c r="W17" i="57"/>
  <c r="V17" i="57"/>
  <c r="U17" i="57"/>
  <c r="T17" i="57"/>
  <c r="S17" i="57"/>
  <c r="R17" i="57"/>
  <c r="Q17" i="57"/>
  <c r="P17" i="57"/>
  <c r="O17" i="57"/>
  <c r="N17" i="57"/>
  <c r="M17" i="57"/>
  <c r="L17" i="57"/>
  <c r="K17" i="57"/>
  <c r="J17" i="57"/>
  <c r="I17" i="57"/>
  <c r="H17" i="57"/>
  <c r="G17" i="57"/>
  <c r="F17" i="57"/>
  <c r="E17" i="57"/>
  <c r="D17" i="57"/>
  <c r="C17" i="57"/>
  <c r="B17" i="57"/>
  <c r="AF16" i="57"/>
  <c r="AE16" i="57"/>
  <c r="AD16" i="57"/>
  <c r="AC16" i="57"/>
  <c r="AB16" i="57"/>
  <c r="AA16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G16" i="57"/>
  <c r="F16" i="57"/>
  <c r="E16" i="57"/>
  <c r="D16" i="57"/>
  <c r="C16" i="57"/>
  <c r="B16" i="57"/>
  <c r="AF15" i="57"/>
  <c r="AE15" i="57"/>
  <c r="AD15" i="57"/>
  <c r="AC15" i="57"/>
  <c r="AB15" i="57"/>
  <c r="AA15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G15" i="57"/>
  <c r="F15" i="57"/>
  <c r="E15" i="57"/>
  <c r="D15" i="57"/>
  <c r="C15" i="57"/>
  <c r="B15" i="57"/>
  <c r="AF14" i="57"/>
  <c r="AE14" i="57"/>
  <c r="AD14" i="57"/>
  <c r="AC14" i="57"/>
  <c r="AB14" i="57"/>
  <c r="AA14" i="57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H14" i="57"/>
  <c r="G14" i="57"/>
  <c r="F14" i="57"/>
  <c r="E14" i="57"/>
  <c r="D14" i="57"/>
  <c r="C14" i="57"/>
  <c r="B14" i="57"/>
  <c r="AF13" i="57"/>
  <c r="AE13" i="57"/>
  <c r="AD13" i="57"/>
  <c r="AC13" i="57"/>
  <c r="AB13" i="57"/>
  <c r="AA13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G13" i="57"/>
  <c r="F13" i="57"/>
  <c r="E13" i="57"/>
  <c r="D13" i="57"/>
  <c r="C13" i="57"/>
  <c r="B13" i="57"/>
  <c r="AF12" i="57"/>
  <c r="AE12" i="57"/>
  <c r="AD12" i="57"/>
  <c r="AC12" i="57"/>
  <c r="AB12" i="57"/>
  <c r="AA12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G12" i="57"/>
  <c r="F12" i="57"/>
  <c r="E12" i="57"/>
  <c r="D12" i="57"/>
  <c r="C12" i="57"/>
  <c r="B12" i="57"/>
  <c r="AF11" i="57"/>
  <c r="AE11" i="57"/>
  <c r="AD11" i="57"/>
  <c r="AC11" i="57"/>
  <c r="AB11" i="57"/>
  <c r="AA11" i="57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H11" i="57"/>
  <c r="G11" i="57"/>
  <c r="F11" i="57"/>
  <c r="E11" i="57"/>
  <c r="D11" i="57"/>
  <c r="C11" i="57"/>
  <c r="B11" i="57"/>
  <c r="AF10" i="57"/>
  <c r="AE10" i="57"/>
  <c r="AD10" i="57"/>
  <c r="AC10" i="57"/>
  <c r="AB10" i="57"/>
  <c r="AA10" i="57"/>
  <c r="Z10" i="57"/>
  <c r="Y10" i="57"/>
  <c r="X10" i="57"/>
  <c r="W10" i="57"/>
  <c r="V10" i="57"/>
  <c r="U10" i="57"/>
  <c r="T10" i="57"/>
  <c r="S10" i="57"/>
  <c r="R10" i="57"/>
  <c r="Q10" i="57"/>
  <c r="P10" i="57"/>
  <c r="O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B10" i="57"/>
  <c r="AF9" i="57"/>
  <c r="AE9" i="57"/>
  <c r="AD9" i="57"/>
  <c r="AC9" i="57"/>
  <c r="AB9" i="57"/>
  <c r="AA9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G9" i="57"/>
  <c r="F9" i="57"/>
  <c r="E9" i="57"/>
  <c r="D9" i="57"/>
  <c r="C9" i="57"/>
  <c r="B9" i="57"/>
  <c r="AF8" i="57"/>
  <c r="AE8" i="57"/>
  <c r="AD8" i="57"/>
  <c r="AC8" i="57"/>
  <c r="AB8" i="57"/>
  <c r="AA8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H8" i="57"/>
  <c r="G8" i="57"/>
  <c r="F8" i="57"/>
  <c r="E8" i="57"/>
  <c r="D8" i="57"/>
  <c r="C8" i="57"/>
  <c r="B8" i="57"/>
  <c r="AF7" i="57"/>
  <c r="AE7" i="57"/>
  <c r="AD7" i="57"/>
  <c r="AC7" i="57"/>
  <c r="AB7" i="57"/>
  <c r="AA7" i="57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H7" i="57"/>
  <c r="G7" i="57"/>
  <c r="F7" i="57"/>
  <c r="E7" i="57"/>
  <c r="D7" i="57"/>
  <c r="C7" i="57"/>
  <c r="B7" i="57"/>
  <c r="AF6" i="57"/>
  <c r="AE6" i="57"/>
  <c r="AD6" i="57"/>
  <c r="AC6" i="57"/>
  <c r="AB6" i="57"/>
  <c r="AA6" i="57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H6" i="57"/>
  <c r="G6" i="57"/>
  <c r="F6" i="57"/>
  <c r="E6" i="57"/>
  <c r="D6" i="57"/>
  <c r="C6" i="57"/>
  <c r="B6" i="57"/>
  <c r="AF5" i="57"/>
  <c r="AE5" i="57"/>
  <c r="AD5" i="57"/>
  <c r="AC5" i="57"/>
  <c r="AB5" i="57"/>
  <c r="AA5" i="57"/>
  <c r="Z5" i="57"/>
  <c r="Y5" i="57"/>
  <c r="X5" i="57"/>
  <c r="W5" i="57"/>
  <c r="V5" i="57"/>
  <c r="U5" i="57"/>
  <c r="T5" i="57"/>
  <c r="S5" i="57"/>
  <c r="R5" i="57"/>
  <c r="Q5" i="57"/>
  <c r="P5" i="57"/>
  <c r="O5" i="57"/>
  <c r="N5" i="57"/>
  <c r="M5" i="57"/>
  <c r="L5" i="57"/>
  <c r="K5" i="57"/>
  <c r="J5" i="57"/>
  <c r="I5" i="57"/>
  <c r="H5" i="57"/>
  <c r="G5" i="57"/>
  <c r="F5" i="57"/>
  <c r="E5" i="57"/>
  <c r="D5" i="57"/>
  <c r="C5" i="57"/>
  <c r="AG3" i="57" s="1"/>
  <c r="B5" i="57"/>
  <c r="AF4" i="57"/>
  <c r="AE4" i="57"/>
  <c r="AD4" i="57"/>
  <c r="AC4" i="57"/>
  <c r="AB4" i="57"/>
  <c r="AA4" i="57"/>
  <c r="Z4" i="57"/>
  <c r="Y4" i="57"/>
  <c r="X4" i="57"/>
  <c r="W4" i="57"/>
  <c r="V4" i="57"/>
  <c r="U4" i="57"/>
  <c r="T4" i="57"/>
  <c r="S4" i="57"/>
  <c r="R4" i="57"/>
  <c r="Q4" i="57"/>
  <c r="P4" i="57"/>
  <c r="O4" i="57"/>
  <c r="N4" i="57"/>
  <c r="M4" i="57"/>
  <c r="L4" i="57"/>
  <c r="K4" i="57"/>
  <c r="J4" i="57"/>
  <c r="I4" i="57"/>
  <c r="H4" i="57"/>
  <c r="G4" i="57"/>
  <c r="F4" i="57"/>
  <c r="E4" i="57"/>
  <c r="D4" i="57"/>
  <c r="C4" i="57"/>
  <c r="B4" i="57"/>
  <c r="AF3" i="57"/>
  <c r="AE3" i="57"/>
  <c r="AD3" i="57"/>
  <c r="AC3" i="57"/>
  <c r="AB3" i="57"/>
  <c r="AA3" i="57"/>
  <c r="Z3" i="57"/>
  <c r="Y3" i="57"/>
  <c r="X3" i="57"/>
  <c r="W3" i="57"/>
  <c r="V3" i="57"/>
  <c r="U3" i="57"/>
  <c r="T3" i="57"/>
  <c r="S3" i="57"/>
  <c r="R3" i="57"/>
  <c r="Q3" i="57"/>
  <c r="P3" i="57"/>
  <c r="O3" i="57"/>
  <c r="N3" i="57"/>
  <c r="M3" i="57"/>
  <c r="L3" i="57"/>
  <c r="K3" i="57"/>
  <c r="J3" i="57"/>
  <c r="I3" i="57"/>
  <c r="H3" i="57"/>
  <c r="G3" i="57"/>
  <c r="F3" i="57"/>
  <c r="E3" i="57"/>
  <c r="D3" i="57"/>
  <c r="C3" i="57"/>
  <c r="B3" i="57"/>
  <c r="AF87" i="56"/>
  <c r="AE87" i="56"/>
  <c r="AD87" i="56"/>
  <c r="AC87" i="56"/>
  <c r="AB87" i="56"/>
  <c r="AA87" i="56"/>
  <c r="Z87" i="56"/>
  <c r="Y87" i="56"/>
  <c r="X87" i="56"/>
  <c r="W87" i="56"/>
  <c r="V87" i="56"/>
  <c r="U87" i="56"/>
  <c r="T87" i="56"/>
  <c r="S87" i="56"/>
  <c r="R87" i="56"/>
  <c r="Q87" i="56"/>
  <c r="P87" i="56"/>
  <c r="O87" i="56"/>
  <c r="N87" i="56"/>
  <c r="M87" i="56"/>
  <c r="L87" i="56"/>
  <c r="K87" i="56"/>
  <c r="J87" i="56"/>
  <c r="I87" i="56"/>
  <c r="H87" i="56"/>
  <c r="G87" i="56"/>
  <c r="F87" i="56"/>
  <c r="E87" i="56"/>
  <c r="D87" i="56"/>
  <c r="C87" i="56"/>
  <c r="B87" i="56"/>
  <c r="AF86" i="56"/>
  <c r="AE86" i="56"/>
  <c r="AD86" i="56"/>
  <c r="AC86" i="56"/>
  <c r="AB86" i="56"/>
  <c r="AA86" i="56"/>
  <c r="Z86" i="56"/>
  <c r="Y86" i="56"/>
  <c r="X86" i="56"/>
  <c r="W86" i="56"/>
  <c r="V86" i="56"/>
  <c r="U86" i="56"/>
  <c r="T86" i="56"/>
  <c r="S86" i="56"/>
  <c r="R86" i="56"/>
  <c r="Q86" i="56"/>
  <c r="P86" i="56"/>
  <c r="O86" i="56"/>
  <c r="N86" i="56"/>
  <c r="M86" i="56"/>
  <c r="L86" i="56"/>
  <c r="K86" i="56"/>
  <c r="J86" i="56"/>
  <c r="I86" i="56"/>
  <c r="H86" i="56"/>
  <c r="G86" i="56"/>
  <c r="F86" i="56"/>
  <c r="E86" i="56"/>
  <c r="D86" i="56"/>
  <c r="C86" i="56"/>
  <c r="B86" i="56"/>
  <c r="AF85" i="56"/>
  <c r="AE85" i="56"/>
  <c r="AD85" i="56"/>
  <c r="AC85" i="56"/>
  <c r="AB85" i="56"/>
  <c r="AA85" i="56"/>
  <c r="Z85" i="56"/>
  <c r="Y85" i="56"/>
  <c r="X85" i="56"/>
  <c r="W85" i="56"/>
  <c r="V85" i="56"/>
  <c r="U85" i="56"/>
  <c r="T85" i="56"/>
  <c r="S85" i="56"/>
  <c r="R85" i="56"/>
  <c r="Q85" i="56"/>
  <c r="P85" i="56"/>
  <c r="O85" i="56"/>
  <c r="N85" i="56"/>
  <c r="M85" i="56"/>
  <c r="L85" i="56"/>
  <c r="K85" i="56"/>
  <c r="J85" i="56"/>
  <c r="I85" i="56"/>
  <c r="H85" i="56"/>
  <c r="G85" i="56"/>
  <c r="F85" i="56"/>
  <c r="E85" i="56"/>
  <c r="D85" i="56"/>
  <c r="C85" i="56"/>
  <c r="B85" i="56"/>
  <c r="AF84" i="56"/>
  <c r="AE84" i="56"/>
  <c r="AD84" i="56"/>
  <c r="AC84" i="56"/>
  <c r="AB84" i="56"/>
  <c r="AA84" i="56"/>
  <c r="Z84" i="56"/>
  <c r="Y84" i="56"/>
  <c r="X84" i="56"/>
  <c r="W84" i="56"/>
  <c r="V84" i="56"/>
  <c r="U84" i="56"/>
  <c r="T84" i="56"/>
  <c r="S84" i="56"/>
  <c r="R84" i="56"/>
  <c r="Q84" i="56"/>
  <c r="P84" i="56"/>
  <c r="O84" i="56"/>
  <c r="N84" i="56"/>
  <c r="M84" i="56"/>
  <c r="L84" i="56"/>
  <c r="K84" i="56"/>
  <c r="J84" i="56"/>
  <c r="I84" i="56"/>
  <c r="H84" i="56"/>
  <c r="G84" i="56"/>
  <c r="F84" i="56"/>
  <c r="E84" i="56"/>
  <c r="D84" i="56"/>
  <c r="C84" i="56"/>
  <c r="B84" i="56"/>
  <c r="AF83" i="56"/>
  <c r="AE83" i="56"/>
  <c r="AD83" i="56"/>
  <c r="AC83" i="56"/>
  <c r="AB83" i="56"/>
  <c r="AA83" i="56"/>
  <c r="Z83" i="56"/>
  <c r="Y83" i="56"/>
  <c r="X83" i="56"/>
  <c r="W83" i="56"/>
  <c r="V83" i="56"/>
  <c r="U83" i="56"/>
  <c r="T83" i="56"/>
  <c r="S83" i="56"/>
  <c r="R83" i="56"/>
  <c r="Q83" i="56"/>
  <c r="P83" i="56"/>
  <c r="O83" i="56"/>
  <c r="N83" i="56"/>
  <c r="M83" i="56"/>
  <c r="L83" i="56"/>
  <c r="K83" i="56"/>
  <c r="J83" i="56"/>
  <c r="I83" i="56"/>
  <c r="H83" i="56"/>
  <c r="G83" i="56"/>
  <c r="F83" i="56"/>
  <c r="E83" i="56"/>
  <c r="D83" i="56"/>
  <c r="C83" i="56"/>
  <c r="B83" i="56"/>
  <c r="AF82" i="56"/>
  <c r="AE82" i="56"/>
  <c r="AD82" i="56"/>
  <c r="AC82" i="56"/>
  <c r="AB82" i="56"/>
  <c r="AA82" i="56"/>
  <c r="Z82" i="56"/>
  <c r="Y82" i="56"/>
  <c r="X82" i="56"/>
  <c r="W82" i="56"/>
  <c r="V82" i="56"/>
  <c r="U82" i="56"/>
  <c r="T82" i="56"/>
  <c r="S82" i="56"/>
  <c r="R82" i="56"/>
  <c r="Q82" i="56"/>
  <c r="P82" i="56"/>
  <c r="O82" i="56"/>
  <c r="N82" i="56"/>
  <c r="M82" i="56"/>
  <c r="L82" i="56"/>
  <c r="K82" i="56"/>
  <c r="J82" i="56"/>
  <c r="I82" i="56"/>
  <c r="H82" i="56"/>
  <c r="G82" i="56"/>
  <c r="F82" i="56"/>
  <c r="E82" i="56"/>
  <c r="D82" i="56"/>
  <c r="C82" i="56"/>
  <c r="B82" i="56"/>
  <c r="AF81" i="56"/>
  <c r="AE81" i="56"/>
  <c r="AD81" i="56"/>
  <c r="AC81" i="56"/>
  <c r="AB81" i="56"/>
  <c r="AA81" i="56"/>
  <c r="Z81" i="56"/>
  <c r="Y81" i="56"/>
  <c r="X81" i="56"/>
  <c r="W81" i="56"/>
  <c r="V81" i="56"/>
  <c r="U81" i="56"/>
  <c r="T81" i="56"/>
  <c r="S81" i="56"/>
  <c r="R81" i="56"/>
  <c r="Q81" i="56"/>
  <c r="P81" i="56"/>
  <c r="O81" i="56"/>
  <c r="N81" i="56"/>
  <c r="M81" i="56"/>
  <c r="L81" i="56"/>
  <c r="K81" i="56"/>
  <c r="J81" i="56"/>
  <c r="I81" i="56"/>
  <c r="H81" i="56"/>
  <c r="G81" i="56"/>
  <c r="F81" i="56"/>
  <c r="E81" i="56"/>
  <c r="D81" i="56"/>
  <c r="C81" i="56"/>
  <c r="B81" i="56"/>
  <c r="AF80" i="56"/>
  <c r="AE80" i="56"/>
  <c r="AD80" i="56"/>
  <c r="AC80" i="56"/>
  <c r="AB80" i="56"/>
  <c r="AA80" i="56"/>
  <c r="Z80" i="56"/>
  <c r="Y80" i="56"/>
  <c r="X80" i="56"/>
  <c r="W80" i="56"/>
  <c r="V80" i="56"/>
  <c r="U80" i="56"/>
  <c r="T80" i="56"/>
  <c r="S80" i="56"/>
  <c r="R80" i="56"/>
  <c r="Q80" i="56"/>
  <c r="P80" i="56"/>
  <c r="O80" i="56"/>
  <c r="N80" i="56"/>
  <c r="M80" i="56"/>
  <c r="L80" i="56"/>
  <c r="K80" i="56"/>
  <c r="J80" i="56"/>
  <c r="I80" i="56"/>
  <c r="H80" i="56"/>
  <c r="G80" i="56"/>
  <c r="F80" i="56"/>
  <c r="E80" i="56"/>
  <c r="D80" i="56"/>
  <c r="C80" i="56"/>
  <c r="B80" i="56"/>
  <c r="AF79" i="56"/>
  <c r="AE79" i="56"/>
  <c r="AD79" i="56"/>
  <c r="AC79" i="56"/>
  <c r="AB79" i="56"/>
  <c r="AA79" i="56"/>
  <c r="Z79" i="56"/>
  <c r="Y79" i="56"/>
  <c r="X79" i="56"/>
  <c r="W79" i="56"/>
  <c r="V79" i="56"/>
  <c r="U79" i="56"/>
  <c r="T79" i="56"/>
  <c r="S79" i="56"/>
  <c r="R79" i="56"/>
  <c r="Q79" i="56"/>
  <c r="P79" i="56"/>
  <c r="O79" i="56"/>
  <c r="N79" i="56"/>
  <c r="M79" i="56"/>
  <c r="L79" i="56"/>
  <c r="K79" i="56"/>
  <c r="J79" i="56"/>
  <c r="I79" i="56"/>
  <c r="H79" i="56"/>
  <c r="G79" i="56"/>
  <c r="F79" i="56"/>
  <c r="E79" i="56"/>
  <c r="D79" i="56"/>
  <c r="C79" i="56"/>
  <c r="B79" i="56"/>
  <c r="AF78" i="56"/>
  <c r="AE78" i="56"/>
  <c r="AD78" i="56"/>
  <c r="AC78" i="56"/>
  <c r="AB78" i="56"/>
  <c r="AA78" i="56"/>
  <c r="Z78" i="56"/>
  <c r="Y78" i="56"/>
  <c r="X78" i="56"/>
  <c r="W78" i="56"/>
  <c r="V78" i="56"/>
  <c r="U78" i="56"/>
  <c r="T78" i="56"/>
  <c r="S78" i="56"/>
  <c r="R78" i="56"/>
  <c r="Q78" i="56"/>
  <c r="P78" i="56"/>
  <c r="O78" i="56"/>
  <c r="N78" i="56"/>
  <c r="M78" i="56"/>
  <c r="L78" i="56"/>
  <c r="K78" i="56"/>
  <c r="J78" i="56"/>
  <c r="I78" i="56"/>
  <c r="H78" i="56"/>
  <c r="G78" i="56"/>
  <c r="F78" i="56"/>
  <c r="E78" i="56"/>
  <c r="D78" i="56"/>
  <c r="C78" i="56"/>
  <c r="B78" i="56"/>
  <c r="AF77" i="56"/>
  <c r="AE77" i="56"/>
  <c r="AD77" i="56"/>
  <c r="AC77" i="56"/>
  <c r="AB77" i="56"/>
  <c r="AA77" i="56"/>
  <c r="Z77" i="56"/>
  <c r="Y77" i="56"/>
  <c r="X77" i="56"/>
  <c r="W77" i="56"/>
  <c r="V77" i="56"/>
  <c r="U77" i="56"/>
  <c r="T77" i="56"/>
  <c r="S77" i="56"/>
  <c r="R77" i="56"/>
  <c r="Q77" i="56"/>
  <c r="P77" i="56"/>
  <c r="O77" i="56"/>
  <c r="N77" i="56"/>
  <c r="M77" i="56"/>
  <c r="L77" i="56"/>
  <c r="K77" i="56"/>
  <c r="J77" i="56"/>
  <c r="I77" i="56"/>
  <c r="H77" i="56"/>
  <c r="G77" i="56"/>
  <c r="F77" i="56"/>
  <c r="E77" i="56"/>
  <c r="D77" i="56"/>
  <c r="C77" i="56"/>
  <c r="B77" i="56"/>
  <c r="AF76" i="56"/>
  <c r="AE76" i="56"/>
  <c r="AD76" i="56"/>
  <c r="AC76" i="56"/>
  <c r="AB76" i="56"/>
  <c r="AA76" i="56"/>
  <c r="Z76" i="56"/>
  <c r="Y76" i="56"/>
  <c r="X76" i="56"/>
  <c r="W76" i="56"/>
  <c r="V76" i="56"/>
  <c r="U76" i="56"/>
  <c r="T76" i="56"/>
  <c r="S76" i="56"/>
  <c r="R76" i="56"/>
  <c r="Q76" i="56"/>
  <c r="P76" i="56"/>
  <c r="O76" i="56"/>
  <c r="N76" i="56"/>
  <c r="M76" i="56"/>
  <c r="L76" i="56"/>
  <c r="K76" i="56"/>
  <c r="J76" i="56"/>
  <c r="I76" i="56"/>
  <c r="H76" i="56"/>
  <c r="G76" i="56"/>
  <c r="F76" i="56"/>
  <c r="E76" i="56"/>
  <c r="D76" i="56"/>
  <c r="C76" i="56"/>
  <c r="B76" i="56"/>
  <c r="AF75" i="56"/>
  <c r="AE75" i="56"/>
  <c r="AD75" i="56"/>
  <c r="AC75" i="56"/>
  <c r="AB75" i="56"/>
  <c r="AA75" i="56"/>
  <c r="Z75" i="56"/>
  <c r="Y75" i="56"/>
  <c r="X75" i="56"/>
  <c r="W75" i="56"/>
  <c r="V75" i="56"/>
  <c r="U75" i="56"/>
  <c r="T75" i="56"/>
  <c r="S75" i="56"/>
  <c r="R75" i="56"/>
  <c r="Q75" i="56"/>
  <c r="P75" i="56"/>
  <c r="O75" i="56"/>
  <c r="N75" i="56"/>
  <c r="M75" i="56"/>
  <c r="L75" i="56"/>
  <c r="K75" i="56"/>
  <c r="J75" i="56"/>
  <c r="I75" i="56"/>
  <c r="H75" i="56"/>
  <c r="G75" i="56"/>
  <c r="F75" i="56"/>
  <c r="E75" i="56"/>
  <c r="D75" i="56"/>
  <c r="C75" i="56"/>
  <c r="B75" i="56"/>
  <c r="AF74" i="56"/>
  <c r="AE74" i="56"/>
  <c r="AD74" i="56"/>
  <c r="AC74" i="56"/>
  <c r="AB74" i="56"/>
  <c r="AA74" i="56"/>
  <c r="Z74" i="56"/>
  <c r="Y74" i="56"/>
  <c r="X74" i="56"/>
  <c r="W74" i="56"/>
  <c r="V74" i="56"/>
  <c r="U74" i="56"/>
  <c r="T74" i="56"/>
  <c r="S74" i="56"/>
  <c r="R74" i="56"/>
  <c r="Q74" i="56"/>
  <c r="P74" i="56"/>
  <c r="O74" i="56"/>
  <c r="N74" i="56"/>
  <c r="M74" i="56"/>
  <c r="L74" i="56"/>
  <c r="K74" i="56"/>
  <c r="J74" i="56"/>
  <c r="I74" i="56"/>
  <c r="H74" i="56"/>
  <c r="G74" i="56"/>
  <c r="F74" i="56"/>
  <c r="E74" i="56"/>
  <c r="D74" i="56"/>
  <c r="C74" i="56"/>
  <c r="B74" i="56"/>
  <c r="AF73" i="56"/>
  <c r="AE73" i="56"/>
  <c r="AD73" i="56"/>
  <c r="AC73" i="56"/>
  <c r="AB73" i="56"/>
  <c r="AA73" i="56"/>
  <c r="Z73" i="56"/>
  <c r="Y73" i="56"/>
  <c r="X73" i="56"/>
  <c r="W73" i="56"/>
  <c r="V73" i="56"/>
  <c r="U73" i="56"/>
  <c r="T73" i="56"/>
  <c r="S73" i="56"/>
  <c r="R73" i="56"/>
  <c r="Q73" i="56"/>
  <c r="P73" i="56"/>
  <c r="O73" i="56"/>
  <c r="N73" i="56"/>
  <c r="M73" i="56"/>
  <c r="L73" i="56"/>
  <c r="K73" i="56"/>
  <c r="J73" i="56"/>
  <c r="I73" i="56"/>
  <c r="H73" i="56"/>
  <c r="G73" i="56"/>
  <c r="F73" i="56"/>
  <c r="E73" i="56"/>
  <c r="D73" i="56"/>
  <c r="C73" i="56"/>
  <c r="B73" i="56"/>
  <c r="AF72" i="56"/>
  <c r="AE72" i="56"/>
  <c r="AD72" i="56"/>
  <c r="AC72" i="56"/>
  <c r="AB72" i="56"/>
  <c r="AA72" i="56"/>
  <c r="Z72" i="56"/>
  <c r="Y72" i="56"/>
  <c r="X72" i="56"/>
  <c r="W72" i="56"/>
  <c r="V72" i="56"/>
  <c r="U72" i="56"/>
  <c r="T72" i="56"/>
  <c r="S72" i="56"/>
  <c r="R72" i="56"/>
  <c r="Q72" i="56"/>
  <c r="P72" i="56"/>
  <c r="O72" i="56"/>
  <c r="N72" i="56"/>
  <c r="M72" i="56"/>
  <c r="L72" i="56"/>
  <c r="K72" i="56"/>
  <c r="J72" i="56"/>
  <c r="I72" i="56"/>
  <c r="H72" i="56"/>
  <c r="G72" i="56"/>
  <c r="F72" i="56"/>
  <c r="E72" i="56"/>
  <c r="D72" i="56"/>
  <c r="C72" i="56"/>
  <c r="B72" i="56"/>
  <c r="AF69" i="56"/>
  <c r="AE69" i="56"/>
  <c r="AD69" i="56"/>
  <c r="AC69" i="56"/>
  <c r="AB69" i="56"/>
  <c r="AA69" i="56"/>
  <c r="Z69" i="56"/>
  <c r="Y69" i="56"/>
  <c r="X69" i="56"/>
  <c r="W69" i="56"/>
  <c r="V69" i="56"/>
  <c r="U69" i="56"/>
  <c r="T69" i="56"/>
  <c r="S69" i="56"/>
  <c r="R69" i="56"/>
  <c r="Q69" i="56"/>
  <c r="P69" i="56"/>
  <c r="O69" i="56"/>
  <c r="N69" i="56"/>
  <c r="M69" i="56"/>
  <c r="L69" i="56"/>
  <c r="K69" i="56"/>
  <c r="J69" i="56"/>
  <c r="I69" i="56"/>
  <c r="H69" i="56"/>
  <c r="G69" i="56"/>
  <c r="F69" i="56"/>
  <c r="E69" i="56"/>
  <c r="D69" i="56"/>
  <c r="C69" i="56"/>
  <c r="B69" i="56"/>
  <c r="AF68" i="56"/>
  <c r="AE68" i="56"/>
  <c r="AD68" i="56"/>
  <c r="AC68" i="56"/>
  <c r="AB68" i="56"/>
  <c r="AA68" i="56"/>
  <c r="Z68" i="56"/>
  <c r="Y68" i="56"/>
  <c r="X68" i="56"/>
  <c r="W68" i="56"/>
  <c r="V68" i="56"/>
  <c r="U68" i="56"/>
  <c r="T68" i="56"/>
  <c r="S68" i="56"/>
  <c r="R68" i="56"/>
  <c r="Q68" i="56"/>
  <c r="P68" i="56"/>
  <c r="O68" i="56"/>
  <c r="N68" i="56"/>
  <c r="M68" i="56"/>
  <c r="L68" i="56"/>
  <c r="K68" i="56"/>
  <c r="J68" i="56"/>
  <c r="I68" i="56"/>
  <c r="H68" i="56"/>
  <c r="G68" i="56"/>
  <c r="F68" i="56"/>
  <c r="E68" i="56"/>
  <c r="D68" i="56"/>
  <c r="C68" i="56"/>
  <c r="B68" i="56"/>
  <c r="AF67" i="56"/>
  <c r="AE67" i="56"/>
  <c r="AD67" i="56"/>
  <c r="AC67" i="56"/>
  <c r="AB67" i="56"/>
  <c r="AA67" i="56"/>
  <c r="Z67" i="56"/>
  <c r="Y67" i="56"/>
  <c r="X67" i="56"/>
  <c r="W67" i="56"/>
  <c r="V67" i="56"/>
  <c r="U67" i="56"/>
  <c r="T67" i="56"/>
  <c r="S67" i="56"/>
  <c r="R67" i="56"/>
  <c r="Q67" i="56"/>
  <c r="P67" i="56"/>
  <c r="O67" i="56"/>
  <c r="N67" i="56"/>
  <c r="M67" i="56"/>
  <c r="L67" i="56"/>
  <c r="K67" i="56"/>
  <c r="J67" i="56"/>
  <c r="I67" i="56"/>
  <c r="H67" i="56"/>
  <c r="G67" i="56"/>
  <c r="F67" i="56"/>
  <c r="E67" i="56"/>
  <c r="D67" i="56"/>
  <c r="C67" i="56"/>
  <c r="B67" i="56"/>
  <c r="AF66" i="56"/>
  <c r="AE66" i="56"/>
  <c r="AD66" i="56"/>
  <c r="AC66" i="56"/>
  <c r="AB66" i="56"/>
  <c r="AA66" i="56"/>
  <c r="Z66" i="56"/>
  <c r="Y66" i="56"/>
  <c r="X66" i="56"/>
  <c r="W66" i="56"/>
  <c r="V66" i="56"/>
  <c r="U66" i="56"/>
  <c r="T66" i="56"/>
  <c r="S66" i="56"/>
  <c r="R66" i="56"/>
  <c r="Q66" i="56"/>
  <c r="P66" i="56"/>
  <c r="O66" i="56"/>
  <c r="N66" i="56"/>
  <c r="M66" i="56"/>
  <c r="L66" i="56"/>
  <c r="K66" i="56"/>
  <c r="J66" i="56"/>
  <c r="I66" i="56"/>
  <c r="H66" i="56"/>
  <c r="G66" i="56"/>
  <c r="F66" i="56"/>
  <c r="E66" i="56"/>
  <c r="D66" i="56"/>
  <c r="C66" i="56"/>
  <c r="B66" i="56"/>
  <c r="AF65" i="56"/>
  <c r="AE65" i="56"/>
  <c r="AD65" i="56"/>
  <c r="AC65" i="56"/>
  <c r="AB65" i="56"/>
  <c r="AA65" i="56"/>
  <c r="Z65" i="56"/>
  <c r="Y65" i="56"/>
  <c r="X65" i="56"/>
  <c r="W65" i="56"/>
  <c r="V65" i="56"/>
  <c r="U65" i="56"/>
  <c r="T65" i="56"/>
  <c r="S65" i="56"/>
  <c r="R65" i="56"/>
  <c r="Q65" i="56"/>
  <c r="P65" i="56"/>
  <c r="O65" i="56"/>
  <c r="N65" i="56"/>
  <c r="M65" i="56"/>
  <c r="L65" i="56"/>
  <c r="K65" i="56"/>
  <c r="J65" i="56"/>
  <c r="I65" i="56"/>
  <c r="H65" i="56"/>
  <c r="G65" i="56"/>
  <c r="F65" i="56"/>
  <c r="E65" i="56"/>
  <c r="D65" i="56"/>
  <c r="C65" i="56"/>
  <c r="B65" i="56"/>
  <c r="AF64" i="56"/>
  <c r="AE64" i="56"/>
  <c r="AD64" i="56"/>
  <c r="AC64" i="56"/>
  <c r="AB64" i="56"/>
  <c r="AA64" i="56"/>
  <c r="Z64" i="56"/>
  <c r="Y64" i="56"/>
  <c r="X64" i="56"/>
  <c r="W64" i="56"/>
  <c r="V64" i="56"/>
  <c r="U64" i="56"/>
  <c r="T64" i="56"/>
  <c r="S64" i="56"/>
  <c r="R64" i="56"/>
  <c r="Q64" i="56"/>
  <c r="P64" i="56"/>
  <c r="O64" i="56"/>
  <c r="N64" i="56"/>
  <c r="M64" i="56"/>
  <c r="L64" i="56"/>
  <c r="K64" i="56"/>
  <c r="J64" i="56"/>
  <c r="I64" i="56"/>
  <c r="H64" i="56"/>
  <c r="G64" i="56"/>
  <c r="F64" i="56"/>
  <c r="E64" i="56"/>
  <c r="D64" i="56"/>
  <c r="C64" i="56"/>
  <c r="B64" i="56"/>
  <c r="AF63" i="56"/>
  <c r="AE63" i="56"/>
  <c r="AD63" i="56"/>
  <c r="AC63" i="56"/>
  <c r="AB63" i="56"/>
  <c r="AA63" i="56"/>
  <c r="Z63" i="56"/>
  <c r="Y63" i="56"/>
  <c r="X63" i="56"/>
  <c r="W63" i="56"/>
  <c r="V63" i="56"/>
  <c r="U63" i="56"/>
  <c r="T63" i="56"/>
  <c r="S63" i="56"/>
  <c r="R63" i="56"/>
  <c r="Q63" i="56"/>
  <c r="P63" i="56"/>
  <c r="O63" i="56"/>
  <c r="N63" i="56"/>
  <c r="M63" i="56"/>
  <c r="L63" i="56"/>
  <c r="K63" i="56"/>
  <c r="J63" i="56"/>
  <c r="I63" i="56"/>
  <c r="H63" i="56"/>
  <c r="G63" i="56"/>
  <c r="F63" i="56"/>
  <c r="E63" i="56"/>
  <c r="D63" i="56"/>
  <c r="C63" i="56"/>
  <c r="B63" i="56"/>
  <c r="AF62" i="56"/>
  <c r="AE62" i="56"/>
  <c r="AD62" i="56"/>
  <c r="AC62" i="56"/>
  <c r="AB62" i="56"/>
  <c r="AA62" i="56"/>
  <c r="Z62" i="56"/>
  <c r="Y62" i="56"/>
  <c r="X62" i="56"/>
  <c r="W62" i="56"/>
  <c r="V62" i="56"/>
  <c r="U62" i="56"/>
  <c r="T62" i="56"/>
  <c r="S62" i="56"/>
  <c r="R62" i="56"/>
  <c r="Q62" i="56"/>
  <c r="P62" i="56"/>
  <c r="O62" i="56"/>
  <c r="N62" i="56"/>
  <c r="M62" i="56"/>
  <c r="L62" i="56"/>
  <c r="K62" i="56"/>
  <c r="J62" i="56"/>
  <c r="I62" i="56"/>
  <c r="H62" i="56"/>
  <c r="G62" i="56"/>
  <c r="F62" i="56"/>
  <c r="E62" i="56"/>
  <c r="D62" i="56"/>
  <c r="C62" i="56"/>
  <c r="B62" i="56"/>
  <c r="AF61" i="56"/>
  <c r="AE61" i="56"/>
  <c r="AD61" i="56"/>
  <c r="AC61" i="56"/>
  <c r="AB61" i="56"/>
  <c r="AA61" i="56"/>
  <c r="Z61" i="56"/>
  <c r="Y61" i="56"/>
  <c r="X61" i="56"/>
  <c r="W61" i="56"/>
  <c r="V61" i="56"/>
  <c r="U61" i="56"/>
  <c r="T61" i="56"/>
  <c r="S61" i="56"/>
  <c r="R61" i="56"/>
  <c r="Q61" i="56"/>
  <c r="P61" i="56"/>
  <c r="O61" i="56"/>
  <c r="N61" i="56"/>
  <c r="M61" i="56"/>
  <c r="L61" i="56"/>
  <c r="K61" i="56"/>
  <c r="J61" i="56"/>
  <c r="I61" i="56"/>
  <c r="H61" i="56"/>
  <c r="G61" i="56"/>
  <c r="F61" i="56"/>
  <c r="E61" i="56"/>
  <c r="D61" i="56"/>
  <c r="C61" i="56"/>
  <c r="B61" i="56"/>
  <c r="AF60" i="56"/>
  <c r="AE60" i="56"/>
  <c r="AD60" i="56"/>
  <c r="AC60" i="56"/>
  <c r="AB60" i="56"/>
  <c r="AA60" i="56"/>
  <c r="Z60" i="56"/>
  <c r="Y60" i="56"/>
  <c r="X60" i="56"/>
  <c r="W60" i="56"/>
  <c r="V60" i="56"/>
  <c r="U60" i="56"/>
  <c r="T60" i="56"/>
  <c r="S60" i="56"/>
  <c r="R60" i="56"/>
  <c r="Q60" i="56"/>
  <c r="P60" i="56"/>
  <c r="O60" i="56"/>
  <c r="N60" i="56"/>
  <c r="M60" i="56"/>
  <c r="L60" i="56"/>
  <c r="K60" i="56"/>
  <c r="J60" i="56"/>
  <c r="I60" i="56"/>
  <c r="H60" i="56"/>
  <c r="G60" i="56"/>
  <c r="F60" i="56"/>
  <c r="E60" i="56"/>
  <c r="D60" i="56"/>
  <c r="C60" i="56"/>
  <c r="B60" i="56"/>
  <c r="AF59" i="56"/>
  <c r="AE59" i="56"/>
  <c r="AD59" i="56"/>
  <c r="AC59" i="56"/>
  <c r="AB59" i="56"/>
  <c r="AA59" i="56"/>
  <c r="Z59" i="56"/>
  <c r="Y59" i="56"/>
  <c r="X59" i="56"/>
  <c r="W59" i="56"/>
  <c r="V59" i="56"/>
  <c r="U59" i="56"/>
  <c r="T59" i="56"/>
  <c r="S59" i="56"/>
  <c r="R59" i="56"/>
  <c r="Q59" i="56"/>
  <c r="P59" i="56"/>
  <c r="O59" i="56"/>
  <c r="N59" i="56"/>
  <c r="M59" i="56"/>
  <c r="L59" i="56"/>
  <c r="K59" i="56"/>
  <c r="J59" i="56"/>
  <c r="I59" i="56"/>
  <c r="H59" i="56"/>
  <c r="G59" i="56"/>
  <c r="F59" i="56"/>
  <c r="E59" i="56"/>
  <c r="D59" i="56"/>
  <c r="C59" i="56"/>
  <c r="B59" i="56"/>
  <c r="AF58" i="56"/>
  <c r="AE58" i="56"/>
  <c r="AD58" i="56"/>
  <c r="AC58" i="56"/>
  <c r="AB58" i="56"/>
  <c r="AA58" i="56"/>
  <c r="Z58" i="56"/>
  <c r="Y58" i="56"/>
  <c r="X58" i="56"/>
  <c r="W58" i="56"/>
  <c r="V58" i="56"/>
  <c r="U58" i="56"/>
  <c r="T58" i="56"/>
  <c r="S58" i="56"/>
  <c r="R58" i="56"/>
  <c r="Q58" i="56"/>
  <c r="P58" i="56"/>
  <c r="O58" i="56"/>
  <c r="N58" i="56"/>
  <c r="M58" i="56"/>
  <c r="L58" i="56"/>
  <c r="K58" i="56"/>
  <c r="J58" i="56"/>
  <c r="I58" i="56"/>
  <c r="H58" i="56"/>
  <c r="G58" i="56"/>
  <c r="F58" i="56"/>
  <c r="E58" i="56"/>
  <c r="D58" i="56"/>
  <c r="C58" i="56"/>
  <c r="B58" i="56"/>
  <c r="AF57" i="56"/>
  <c r="AE57" i="56"/>
  <c r="AD57" i="56"/>
  <c r="AC57" i="56"/>
  <c r="AB57" i="56"/>
  <c r="AA57" i="56"/>
  <c r="Z57" i="56"/>
  <c r="Y57" i="56"/>
  <c r="X57" i="56"/>
  <c r="W57" i="56"/>
  <c r="V57" i="56"/>
  <c r="U57" i="56"/>
  <c r="T57" i="56"/>
  <c r="S57" i="56"/>
  <c r="R57" i="56"/>
  <c r="Q57" i="56"/>
  <c r="P57" i="56"/>
  <c r="O57" i="56"/>
  <c r="N57" i="56"/>
  <c r="M57" i="56"/>
  <c r="L57" i="56"/>
  <c r="K57" i="56"/>
  <c r="J57" i="56"/>
  <c r="I57" i="56"/>
  <c r="H57" i="56"/>
  <c r="G57" i="56"/>
  <c r="F57" i="56"/>
  <c r="E57" i="56"/>
  <c r="D57" i="56"/>
  <c r="C57" i="56"/>
  <c r="B57" i="56"/>
  <c r="AF56" i="56"/>
  <c r="AE56" i="56"/>
  <c r="AD56" i="56"/>
  <c r="AC56" i="56"/>
  <c r="AB56" i="56"/>
  <c r="AA56" i="56"/>
  <c r="Z56" i="56"/>
  <c r="Y56" i="56"/>
  <c r="X56" i="56"/>
  <c r="W56" i="56"/>
  <c r="V56" i="56"/>
  <c r="U56" i="56"/>
  <c r="T56" i="56"/>
  <c r="S56" i="56"/>
  <c r="R56" i="56"/>
  <c r="Q56" i="56"/>
  <c r="P56" i="56"/>
  <c r="O56" i="56"/>
  <c r="N56" i="56"/>
  <c r="M56" i="56"/>
  <c r="L56" i="56"/>
  <c r="K56" i="56"/>
  <c r="J56" i="56"/>
  <c r="I56" i="56"/>
  <c r="H56" i="56"/>
  <c r="G56" i="56"/>
  <c r="F56" i="56"/>
  <c r="E56" i="56"/>
  <c r="D56" i="56"/>
  <c r="C56" i="56"/>
  <c r="B56" i="56"/>
  <c r="AF55" i="56"/>
  <c r="AE55" i="56"/>
  <c r="AD55" i="56"/>
  <c r="AC55" i="56"/>
  <c r="AB55" i="56"/>
  <c r="AA55" i="56"/>
  <c r="Z55" i="56"/>
  <c r="Y55" i="56"/>
  <c r="X55" i="56"/>
  <c r="W55" i="56"/>
  <c r="V55" i="56"/>
  <c r="U55" i="56"/>
  <c r="T55" i="56"/>
  <c r="S55" i="56"/>
  <c r="R55" i="56"/>
  <c r="Q55" i="56"/>
  <c r="P55" i="56"/>
  <c r="O55" i="56"/>
  <c r="N55" i="56"/>
  <c r="M55" i="56"/>
  <c r="L55" i="56"/>
  <c r="K55" i="56"/>
  <c r="J55" i="56"/>
  <c r="I55" i="56"/>
  <c r="H55" i="56"/>
  <c r="G55" i="56"/>
  <c r="F55" i="56"/>
  <c r="E55" i="56"/>
  <c r="D55" i="56"/>
  <c r="C55" i="56"/>
  <c r="B55" i="56"/>
  <c r="AF54" i="56"/>
  <c r="AE54" i="56"/>
  <c r="AD54" i="56"/>
  <c r="AC54" i="56"/>
  <c r="AB54" i="56"/>
  <c r="AA54" i="56"/>
  <c r="Z54" i="56"/>
  <c r="Y54" i="56"/>
  <c r="X54" i="56"/>
  <c r="W54" i="56"/>
  <c r="V54" i="56"/>
  <c r="U54" i="56"/>
  <c r="T54" i="56"/>
  <c r="S54" i="56"/>
  <c r="R54" i="56"/>
  <c r="Q54" i="56"/>
  <c r="P54" i="56"/>
  <c r="O54" i="56"/>
  <c r="N54" i="56"/>
  <c r="M54" i="56"/>
  <c r="L54" i="56"/>
  <c r="K54" i="56"/>
  <c r="J54" i="56"/>
  <c r="I54" i="56"/>
  <c r="H54" i="56"/>
  <c r="G54" i="56"/>
  <c r="F54" i="56"/>
  <c r="E54" i="56"/>
  <c r="D54" i="56"/>
  <c r="C54" i="56"/>
  <c r="B54" i="56"/>
  <c r="AF52" i="56"/>
  <c r="AE52" i="56"/>
  <c r="AD52" i="56"/>
  <c r="AC52" i="56"/>
  <c r="AB52" i="56"/>
  <c r="AA52" i="56"/>
  <c r="Z52" i="56"/>
  <c r="Y52" i="56"/>
  <c r="X52" i="56"/>
  <c r="W52" i="56"/>
  <c r="V52" i="56"/>
  <c r="U52" i="56"/>
  <c r="T52" i="56"/>
  <c r="S52" i="56"/>
  <c r="R52" i="56"/>
  <c r="Q52" i="56"/>
  <c r="P52" i="56"/>
  <c r="O52" i="56"/>
  <c r="N52" i="56"/>
  <c r="M52" i="56"/>
  <c r="L52" i="56"/>
  <c r="K52" i="56"/>
  <c r="J52" i="56"/>
  <c r="I52" i="56"/>
  <c r="H52" i="56"/>
  <c r="G52" i="56"/>
  <c r="F52" i="56"/>
  <c r="E52" i="56"/>
  <c r="D52" i="56"/>
  <c r="C52" i="56"/>
  <c r="B52" i="56"/>
  <c r="AF51" i="56"/>
  <c r="AE51" i="56"/>
  <c r="AD51" i="56"/>
  <c r="AC51" i="56"/>
  <c r="AB51" i="56"/>
  <c r="AA51" i="56"/>
  <c r="Z51" i="56"/>
  <c r="Y51" i="56"/>
  <c r="X51" i="56"/>
  <c r="W51" i="56"/>
  <c r="V51" i="56"/>
  <c r="U51" i="56"/>
  <c r="T51" i="56"/>
  <c r="S51" i="56"/>
  <c r="R51" i="56"/>
  <c r="Q51" i="56"/>
  <c r="P51" i="56"/>
  <c r="O51" i="56"/>
  <c r="N51" i="56"/>
  <c r="M51" i="56"/>
  <c r="L51" i="56"/>
  <c r="K51" i="56"/>
  <c r="J51" i="56"/>
  <c r="I51" i="56"/>
  <c r="H51" i="56"/>
  <c r="G51" i="56"/>
  <c r="F51" i="56"/>
  <c r="E51" i="56"/>
  <c r="D51" i="56"/>
  <c r="C51" i="56"/>
  <c r="B51" i="56"/>
  <c r="AF50" i="56"/>
  <c r="AE50" i="56"/>
  <c r="AD50" i="56"/>
  <c r="AC50" i="56"/>
  <c r="AB50" i="56"/>
  <c r="AA50" i="56"/>
  <c r="Z50" i="56"/>
  <c r="Y50" i="56"/>
  <c r="X50" i="56"/>
  <c r="W50" i="56"/>
  <c r="V50" i="56"/>
  <c r="U50" i="56"/>
  <c r="T50" i="56"/>
  <c r="S50" i="56"/>
  <c r="R50" i="56"/>
  <c r="Q50" i="56"/>
  <c r="P50" i="56"/>
  <c r="O50" i="56"/>
  <c r="N50" i="56"/>
  <c r="M50" i="56"/>
  <c r="L50" i="56"/>
  <c r="K50" i="56"/>
  <c r="J50" i="56"/>
  <c r="I50" i="56"/>
  <c r="H50" i="56"/>
  <c r="G50" i="56"/>
  <c r="F50" i="56"/>
  <c r="E50" i="56"/>
  <c r="D50" i="56"/>
  <c r="C50" i="56"/>
  <c r="B50" i="56"/>
  <c r="AF49" i="56"/>
  <c r="AE49" i="56"/>
  <c r="AD49" i="56"/>
  <c r="AC49" i="56"/>
  <c r="AB49" i="56"/>
  <c r="AA49" i="56"/>
  <c r="Z49" i="56"/>
  <c r="Y49" i="56"/>
  <c r="X49" i="56"/>
  <c r="W49" i="56"/>
  <c r="V49" i="56"/>
  <c r="U49" i="56"/>
  <c r="T49" i="56"/>
  <c r="S49" i="56"/>
  <c r="R49" i="56"/>
  <c r="Q49" i="56"/>
  <c r="P49" i="56"/>
  <c r="O49" i="56"/>
  <c r="N49" i="56"/>
  <c r="M49" i="56"/>
  <c r="L49" i="56"/>
  <c r="K49" i="56"/>
  <c r="J49" i="56"/>
  <c r="I49" i="56"/>
  <c r="H49" i="56"/>
  <c r="G49" i="56"/>
  <c r="F49" i="56"/>
  <c r="E49" i="56"/>
  <c r="D49" i="56"/>
  <c r="C49" i="56"/>
  <c r="B49" i="56"/>
  <c r="AF48" i="56"/>
  <c r="AE48" i="56"/>
  <c r="AD48" i="56"/>
  <c r="AC48" i="56"/>
  <c r="AB48" i="56"/>
  <c r="AA48" i="56"/>
  <c r="Z48" i="56"/>
  <c r="Y48" i="56"/>
  <c r="X48" i="56"/>
  <c r="W48" i="56"/>
  <c r="V48" i="56"/>
  <c r="U48" i="56"/>
  <c r="T48" i="56"/>
  <c r="S48" i="56"/>
  <c r="R48" i="56"/>
  <c r="Q48" i="56"/>
  <c r="P48" i="56"/>
  <c r="O48" i="56"/>
  <c r="N48" i="56"/>
  <c r="M48" i="56"/>
  <c r="L48" i="56"/>
  <c r="K48" i="56"/>
  <c r="J48" i="56"/>
  <c r="I48" i="56"/>
  <c r="H48" i="56"/>
  <c r="G48" i="56"/>
  <c r="F48" i="56"/>
  <c r="E48" i="56"/>
  <c r="D48" i="56"/>
  <c r="C48" i="56"/>
  <c r="B48" i="56"/>
  <c r="AF47" i="56"/>
  <c r="AE47" i="56"/>
  <c r="AD47" i="56"/>
  <c r="AC47" i="56"/>
  <c r="AB47" i="56"/>
  <c r="AA47" i="56"/>
  <c r="Z47" i="56"/>
  <c r="Y47" i="56"/>
  <c r="X47" i="56"/>
  <c r="W47" i="56"/>
  <c r="V47" i="56"/>
  <c r="U47" i="56"/>
  <c r="T47" i="56"/>
  <c r="S47" i="56"/>
  <c r="R47" i="56"/>
  <c r="Q47" i="56"/>
  <c r="P47" i="56"/>
  <c r="O47" i="56"/>
  <c r="N47" i="56"/>
  <c r="M47" i="56"/>
  <c r="L47" i="56"/>
  <c r="K47" i="56"/>
  <c r="J47" i="56"/>
  <c r="I47" i="56"/>
  <c r="H47" i="56"/>
  <c r="G47" i="56"/>
  <c r="F47" i="56"/>
  <c r="E47" i="56"/>
  <c r="D47" i="56"/>
  <c r="C47" i="56"/>
  <c r="B47" i="56"/>
  <c r="AF46" i="56"/>
  <c r="AE46" i="56"/>
  <c r="AD46" i="56"/>
  <c r="AC46" i="56"/>
  <c r="AB46" i="56"/>
  <c r="AA46" i="56"/>
  <c r="Z46" i="56"/>
  <c r="Y46" i="56"/>
  <c r="X46" i="56"/>
  <c r="W46" i="56"/>
  <c r="V46" i="56"/>
  <c r="U46" i="56"/>
  <c r="T46" i="56"/>
  <c r="S46" i="56"/>
  <c r="R46" i="56"/>
  <c r="Q46" i="56"/>
  <c r="P46" i="56"/>
  <c r="O46" i="56"/>
  <c r="N46" i="56"/>
  <c r="M46" i="56"/>
  <c r="L46" i="56"/>
  <c r="K46" i="56"/>
  <c r="J46" i="56"/>
  <c r="I46" i="56"/>
  <c r="H46" i="56"/>
  <c r="G46" i="56"/>
  <c r="F46" i="56"/>
  <c r="E46" i="56"/>
  <c r="D46" i="56"/>
  <c r="C46" i="56"/>
  <c r="B46" i="56"/>
  <c r="AF45" i="56"/>
  <c r="AE45" i="56"/>
  <c r="AD45" i="56"/>
  <c r="AC45" i="56"/>
  <c r="AB45" i="56"/>
  <c r="AA45" i="56"/>
  <c r="Z45" i="56"/>
  <c r="Y45" i="56"/>
  <c r="X45" i="56"/>
  <c r="W45" i="56"/>
  <c r="V45" i="56"/>
  <c r="U45" i="56"/>
  <c r="T45" i="56"/>
  <c r="S45" i="56"/>
  <c r="R45" i="56"/>
  <c r="Q45" i="56"/>
  <c r="P45" i="56"/>
  <c r="O45" i="56"/>
  <c r="N45" i="56"/>
  <c r="M45" i="56"/>
  <c r="L45" i="56"/>
  <c r="K45" i="56"/>
  <c r="J45" i="56"/>
  <c r="I45" i="56"/>
  <c r="H45" i="56"/>
  <c r="G45" i="56"/>
  <c r="F45" i="56"/>
  <c r="E45" i="56"/>
  <c r="D45" i="56"/>
  <c r="C45" i="56"/>
  <c r="B45" i="56"/>
  <c r="AF44" i="56"/>
  <c r="AE44" i="56"/>
  <c r="AD44" i="56"/>
  <c r="AC44" i="56"/>
  <c r="AB44" i="56"/>
  <c r="AA44" i="56"/>
  <c r="Z44" i="56"/>
  <c r="Y44" i="56"/>
  <c r="X44" i="56"/>
  <c r="W44" i="56"/>
  <c r="V44" i="56"/>
  <c r="U44" i="56"/>
  <c r="T44" i="56"/>
  <c r="S44" i="56"/>
  <c r="R44" i="56"/>
  <c r="Q44" i="56"/>
  <c r="P44" i="56"/>
  <c r="O44" i="56"/>
  <c r="N44" i="56"/>
  <c r="M44" i="56"/>
  <c r="L44" i="56"/>
  <c r="K44" i="56"/>
  <c r="J44" i="56"/>
  <c r="I44" i="56"/>
  <c r="H44" i="56"/>
  <c r="G44" i="56"/>
  <c r="F44" i="56"/>
  <c r="E44" i="56"/>
  <c r="D44" i="56"/>
  <c r="C44" i="56"/>
  <c r="B44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F42" i="56"/>
  <c r="AE42" i="56"/>
  <c r="AD42" i="56"/>
  <c r="AC42" i="56"/>
  <c r="AB42" i="56"/>
  <c r="AA42" i="56"/>
  <c r="Z42" i="56"/>
  <c r="Y42" i="56"/>
  <c r="X42" i="56"/>
  <c r="W42" i="56"/>
  <c r="V42" i="56"/>
  <c r="U42" i="56"/>
  <c r="T42" i="56"/>
  <c r="S42" i="56"/>
  <c r="R42" i="56"/>
  <c r="Q42" i="56"/>
  <c r="P42" i="56"/>
  <c r="O42" i="56"/>
  <c r="N42" i="56"/>
  <c r="M42" i="56"/>
  <c r="L42" i="56"/>
  <c r="K42" i="56"/>
  <c r="J42" i="56"/>
  <c r="I42" i="56"/>
  <c r="H42" i="56"/>
  <c r="G42" i="56"/>
  <c r="F42" i="56"/>
  <c r="E42" i="56"/>
  <c r="D42" i="56"/>
  <c r="C42" i="56"/>
  <c r="B42" i="56"/>
  <c r="AF41" i="56"/>
  <c r="AE41" i="56"/>
  <c r="AD41" i="56"/>
  <c r="AC41" i="56"/>
  <c r="AB41" i="56"/>
  <c r="AA41" i="56"/>
  <c r="Z41" i="56"/>
  <c r="Y41" i="56"/>
  <c r="X41" i="56"/>
  <c r="W41" i="56"/>
  <c r="V41" i="56"/>
  <c r="U41" i="56"/>
  <c r="T41" i="56"/>
  <c r="S41" i="56"/>
  <c r="R41" i="56"/>
  <c r="Q41" i="56"/>
  <c r="P41" i="56"/>
  <c r="O41" i="56"/>
  <c r="N41" i="56"/>
  <c r="M41" i="56"/>
  <c r="L41" i="56"/>
  <c r="K41" i="56"/>
  <c r="J41" i="56"/>
  <c r="I41" i="56"/>
  <c r="H41" i="56"/>
  <c r="G41" i="56"/>
  <c r="F41" i="56"/>
  <c r="E41" i="56"/>
  <c r="D41" i="56"/>
  <c r="C41" i="56"/>
  <c r="B41" i="56"/>
  <c r="AF40" i="56"/>
  <c r="AE40" i="56"/>
  <c r="AD40" i="56"/>
  <c r="AC40" i="56"/>
  <c r="AB40" i="56"/>
  <c r="AA40" i="56"/>
  <c r="Z40" i="56"/>
  <c r="Y40" i="56"/>
  <c r="X40" i="56"/>
  <c r="W40" i="56"/>
  <c r="V40" i="56"/>
  <c r="U40" i="56"/>
  <c r="T40" i="56"/>
  <c r="S40" i="56"/>
  <c r="R40" i="56"/>
  <c r="Q40" i="56"/>
  <c r="P40" i="56"/>
  <c r="O40" i="56"/>
  <c r="N40" i="56"/>
  <c r="M40" i="56"/>
  <c r="L40" i="56"/>
  <c r="K40" i="56"/>
  <c r="J40" i="56"/>
  <c r="I40" i="56"/>
  <c r="H40" i="56"/>
  <c r="G40" i="56"/>
  <c r="F40" i="56"/>
  <c r="E40" i="56"/>
  <c r="D40" i="56"/>
  <c r="C40" i="56"/>
  <c r="B40" i="56"/>
  <c r="AF39" i="56"/>
  <c r="AE39" i="56"/>
  <c r="AD39" i="56"/>
  <c r="AC39" i="56"/>
  <c r="AB39" i="56"/>
  <c r="AA39" i="56"/>
  <c r="Z39" i="56"/>
  <c r="Y39" i="56"/>
  <c r="X39" i="56"/>
  <c r="W39" i="56"/>
  <c r="V39" i="56"/>
  <c r="U39" i="56"/>
  <c r="T39" i="56"/>
  <c r="S39" i="56"/>
  <c r="R39" i="56"/>
  <c r="Q39" i="56"/>
  <c r="P39" i="56"/>
  <c r="O39" i="56"/>
  <c r="N39" i="56"/>
  <c r="M39" i="56"/>
  <c r="L39" i="56"/>
  <c r="K39" i="56"/>
  <c r="J39" i="56"/>
  <c r="I39" i="56"/>
  <c r="H39" i="56"/>
  <c r="G39" i="56"/>
  <c r="F39" i="56"/>
  <c r="E39" i="56"/>
  <c r="D39" i="56"/>
  <c r="C39" i="56"/>
  <c r="B39" i="56"/>
  <c r="AF38" i="56"/>
  <c r="AE38" i="56"/>
  <c r="AD38" i="56"/>
  <c r="AC38" i="56"/>
  <c r="AB38" i="56"/>
  <c r="AA38" i="56"/>
  <c r="Z38" i="56"/>
  <c r="Y38" i="56"/>
  <c r="X38" i="56"/>
  <c r="W38" i="56"/>
  <c r="V38" i="56"/>
  <c r="U38" i="56"/>
  <c r="T38" i="56"/>
  <c r="S38" i="56"/>
  <c r="R38" i="56"/>
  <c r="Q38" i="56"/>
  <c r="P38" i="56"/>
  <c r="O38" i="56"/>
  <c r="N38" i="56"/>
  <c r="M38" i="56"/>
  <c r="L38" i="56"/>
  <c r="K38" i="56"/>
  <c r="J38" i="56"/>
  <c r="I38" i="56"/>
  <c r="H38" i="56"/>
  <c r="G38" i="56"/>
  <c r="F38" i="56"/>
  <c r="E38" i="56"/>
  <c r="D38" i="56"/>
  <c r="C38" i="56"/>
  <c r="B38" i="56"/>
  <c r="AF37" i="56"/>
  <c r="AE37" i="56"/>
  <c r="AD37" i="56"/>
  <c r="AC37" i="56"/>
  <c r="AB37" i="56"/>
  <c r="AA37" i="56"/>
  <c r="Z37" i="56"/>
  <c r="Y37" i="56"/>
  <c r="X37" i="56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G37" i="56"/>
  <c r="F37" i="56"/>
  <c r="E37" i="56"/>
  <c r="D37" i="56"/>
  <c r="C37" i="56"/>
  <c r="B37" i="56"/>
  <c r="AF35" i="56"/>
  <c r="AE35" i="56"/>
  <c r="AD35" i="56"/>
  <c r="AC35" i="56"/>
  <c r="AB35" i="56"/>
  <c r="AA35" i="56"/>
  <c r="Z35" i="56"/>
  <c r="Y35" i="56"/>
  <c r="X35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H35" i="56"/>
  <c r="G35" i="56"/>
  <c r="F35" i="56"/>
  <c r="E35" i="56"/>
  <c r="D35" i="56"/>
  <c r="C35" i="56"/>
  <c r="B35" i="56"/>
  <c r="AF34" i="56"/>
  <c r="AE34" i="56"/>
  <c r="AD34" i="56"/>
  <c r="AC34" i="56"/>
  <c r="AB34" i="56"/>
  <c r="AA34" i="56"/>
  <c r="Z34" i="56"/>
  <c r="Y34" i="56"/>
  <c r="X34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H34" i="56"/>
  <c r="G34" i="56"/>
  <c r="F34" i="56"/>
  <c r="E34" i="56"/>
  <c r="D34" i="56"/>
  <c r="C34" i="56"/>
  <c r="B34" i="56"/>
  <c r="AF33" i="56"/>
  <c r="AE33" i="56"/>
  <c r="AD33" i="56"/>
  <c r="AC33" i="56"/>
  <c r="AB33" i="56"/>
  <c r="AA33" i="56"/>
  <c r="Z33" i="56"/>
  <c r="Y33" i="56"/>
  <c r="X33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H33" i="56"/>
  <c r="G33" i="56"/>
  <c r="F33" i="56"/>
  <c r="E33" i="56"/>
  <c r="D33" i="56"/>
  <c r="C33" i="56"/>
  <c r="B33" i="56"/>
  <c r="AF32" i="56"/>
  <c r="AE32" i="56"/>
  <c r="AD32" i="56"/>
  <c r="AC32" i="56"/>
  <c r="AB32" i="56"/>
  <c r="AA32" i="56"/>
  <c r="Z32" i="56"/>
  <c r="Y32" i="56"/>
  <c r="X32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H32" i="56"/>
  <c r="G32" i="56"/>
  <c r="F32" i="56"/>
  <c r="E32" i="56"/>
  <c r="D32" i="56"/>
  <c r="C32" i="56"/>
  <c r="B32" i="56"/>
  <c r="AF31" i="56"/>
  <c r="AE31" i="56"/>
  <c r="AD31" i="56"/>
  <c r="AC31" i="56"/>
  <c r="AB31" i="56"/>
  <c r="AA31" i="56"/>
  <c r="Z31" i="56"/>
  <c r="Y31" i="56"/>
  <c r="X31" i="56"/>
  <c r="W31" i="56"/>
  <c r="V31" i="56"/>
  <c r="U31" i="56"/>
  <c r="T31" i="56"/>
  <c r="S31" i="56"/>
  <c r="R31" i="56"/>
  <c r="Q31" i="56"/>
  <c r="P31" i="56"/>
  <c r="O31" i="56"/>
  <c r="N31" i="56"/>
  <c r="M31" i="56"/>
  <c r="L31" i="56"/>
  <c r="K31" i="56"/>
  <c r="J31" i="56"/>
  <c r="I31" i="56"/>
  <c r="H31" i="56"/>
  <c r="G31" i="56"/>
  <c r="F31" i="56"/>
  <c r="E31" i="56"/>
  <c r="D31" i="56"/>
  <c r="C31" i="56"/>
  <c r="B31" i="56"/>
  <c r="AF30" i="56"/>
  <c r="AE30" i="56"/>
  <c r="AD30" i="56"/>
  <c r="AC30" i="56"/>
  <c r="AB30" i="56"/>
  <c r="AA30" i="56"/>
  <c r="Z30" i="56"/>
  <c r="Y30" i="56"/>
  <c r="X30" i="56"/>
  <c r="W30" i="56"/>
  <c r="V30" i="56"/>
  <c r="U30" i="56"/>
  <c r="T30" i="56"/>
  <c r="S30" i="56"/>
  <c r="R30" i="56"/>
  <c r="Q30" i="56"/>
  <c r="P30" i="56"/>
  <c r="O30" i="56"/>
  <c r="N30" i="56"/>
  <c r="M30" i="56"/>
  <c r="L30" i="56"/>
  <c r="K30" i="56"/>
  <c r="J30" i="56"/>
  <c r="I30" i="56"/>
  <c r="H30" i="56"/>
  <c r="G30" i="56"/>
  <c r="F30" i="56"/>
  <c r="E30" i="56"/>
  <c r="D30" i="56"/>
  <c r="C30" i="56"/>
  <c r="B30" i="56"/>
  <c r="AF29" i="56"/>
  <c r="AE29" i="56"/>
  <c r="AD29" i="56"/>
  <c r="AC29" i="56"/>
  <c r="AB29" i="56"/>
  <c r="AA29" i="56"/>
  <c r="Z29" i="56"/>
  <c r="Y29" i="56"/>
  <c r="X29" i="56"/>
  <c r="W29" i="56"/>
  <c r="V29" i="56"/>
  <c r="U29" i="56"/>
  <c r="T29" i="56"/>
  <c r="S29" i="56"/>
  <c r="R29" i="56"/>
  <c r="Q29" i="56"/>
  <c r="P29" i="56"/>
  <c r="O29" i="56"/>
  <c r="N29" i="56"/>
  <c r="M29" i="56"/>
  <c r="L29" i="56"/>
  <c r="K29" i="56"/>
  <c r="J29" i="56"/>
  <c r="I29" i="56"/>
  <c r="H29" i="56"/>
  <c r="G29" i="56"/>
  <c r="F29" i="56"/>
  <c r="E29" i="56"/>
  <c r="D29" i="56"/>
  <c r="C29" i="56"/>
  <c r="B29" i="56"/>
  <c r="AF28" i="56"/>
  <c r="AE28" i="56"/>
  <c r="AD28" i="56"/>
  <c r="AC28" i="56"/>
  <c r="AB28" i="56"/>
  <c r="AA28" i="56"/>
  <c r="Z28" i="56"/>
  <c r="Y28" i="56"/>
  <c r="X28" i="56"/>
  <c r="W28" i="56"/>
  <c r="V28" i="56"/>
  <c r="U28" i="56"/>
  <c r="T28" i="56"/>
  <c r="S28" i="56"/>
  <c r="R28" i="56"/>
  <c r="Q28" i="56"/>
  <c r="P28" i="56"/>
  <c r="O28" i="56"/>
  <c r="N28" i="56"/>
  <c r="M28" i="56"/>
  <c r="L28" i="56"/>
  <c r="K28" i="56"/>
  <c r="J28" i="56"/>
  <c r="I28" i="56"/>
  <c r="H28" i="56"/>
  <c r="G28" i="56"/>
  <c r="F28" i="56"/>
  <c r="E28" i="56"/>
  <c r="D28" i="56"/>
  <c r="C28" i="56"/>
  <c r="B28" i="56"/>
  <c r="AF27" i="56"/>
  <c r="AE27" i="56"/>
  <c r="AD27" i="56"/>
  <c r="AC27" i="56"/>
  <c r="AB27" i="56"/>
  <c r="AA27" i="56"/>
  <c r="Z27" i="56"/>
  <c r="Y27" i="56"/>
  <c r="X27" i="56"/>
  <c r="W27" i="56"/>
  <c r="V27" i="56"/>
  <c r="U27" i="56"/>
  <c r="T27" i="56"/>
  <c r="S27" i="56"/>
  <c r="R27" i="56"/>
  <c r="Q27" i="56"/>
  <c r="P27" i="56"/>
  <c r="O27" i="56"/>
  <c r="N27" i="56"/>
  <c r="M27" i="56"/>
  <c r="L27" i="56"/>
  <c r="K27" i="56"/>
  <c r="J27" i="56"/>
  <c r="I27" i="56"/>
  <c r="H27" i="56"/>
  <c r="G27" i="56"/>
  <c r="F27" i="56"/>
  <c r="E27" i="56"/>
  <c r="D27" i="56"/>
  <c r="C27" i="56"/>
  <c r="B27" i="56"/>
  <c r="AF26" i="56"/>
  <c r="AE26" i="56"/>
  <c r="AD26" i="56"/>
  <c r="AC26" i="56"/>
  <c r="AB26" i="56"/>
  <c r="AA26" i="56"/>
  <c r="Z26" i="56"/>
  <c r="Y26" i="56"/>
  <c r="X26" i="56"/>
  <c r="W26" i="56"/>
  <c r="V26" i="56"/>
  <c r="U26" i="56"/>
  <c r="T26" i="56"/>
  <c r="S26" i="56"/>
  <c r="R26" i="56"/>
  <c r="Q26" i="56"/>
  <c r="P26" i="56"/>
  <c r="O26" i="56"/>
  <c r="N26" i="56"/>
  <c r="M26" i="56"/>
  <c r="L26" i="56"/>
  <c r="K26" i="56"/>
  <c r="J26" i="56"/>
  <c r="I26" i="56"/>
  <c r="H26" i="56"/>
  <c r="G26" i="56"/>
  <c r="F26" i="56"/>
  <c r="E26" i="56"/>
  <c r="D26" i="56"/>
  <c r="C26" i="56"/>
  <c r="B26" i="56"/>
  <c r="AF25" i="56"/>
  <c r="AE25" i="56"/>
  <c r="AD25" i="56"/>
  <c r="AC25" i="56"/>
  <c r="AB25" i="56"/>
  <c r="AA25" i="56"/>
  <c r="Z25" i="56"/>
  <c r="Y25" i="56"/>
  <c r="X25" i="56"/>
  <c r="W25" i="56"/>
  <c r="V25" i="56"/>
  <c r="U25" i="56"/>
  <c r="T25" i="56"/>
  <c r="S25" i="56"/>
  <c r="R25" i="56"/>
  <c r="Q25" i="56"/>
  <c r="P25" i="56"/>
  <c r="O25" i="56"/>
  <c r="N25" i="56"/>
  <c r="M25" i="56"/>
  <c r="L25" i="56"/>
  <c r="K25" i="56"/>
  <c r="J25" i="56"/>
  <c r="I25" i="56"/>
  <c r="H25" i="56"/>
  <c r="G25" i="56"/>
  <c r="F25" i="56"/>
  <c r="E25" i="56"/>
  <c r="D25" i="56"/>
  <c r="C25" i="56"/>
  <c r="B25" i="56"/>
  <c r="AF24" i="56"/>
  <c r="AE24" i="56"/>
  <c r="AD24" i="56"/>
  <c r="AC24" i="56"/>
  <c r="AB24" i="56"/>
  <c r="AA24" i="56"/>
  <c r="Z24" i="56"/>
  <c r="Y24" i="56"/>
  <c r="X24" i="56"/>
  <c r="W24" i="56"/>
  <c r="V24" i="56"/>
  <c r="U24" i="56"/>
  <c r="T24" i="56"/>
  <c r="S24" i="56"/>
  <c r="R24" i="56"/>
  <c r="Q24" i="56"/>
  <c r="P24" i="56"/>
  <c r="O24" i="56"/>
  <c r="N24" i="56"/>
  <c r="M24" i="56"/>
  <c r="L24" i="56"/>
  <c r="K24" i="56"/>
  <c r="J24" i="56"/>
  <c r="I24" i="56"/>
  <c r="H24" i="56"/>
  <c r="G24" i="56"/>
  <c r="F24" i="56"/>
  <c r="E24" i="56"/>
  <c r="D24" i="56"/>
  <c r="C24" i="56"/>
  <c r="B24" i="56"/>
  <c r="AF23" i="56"/>
  <c r="AE23" i="56"/>
  <c r="AD23" i="56"/>
  <c r="AC23" i="56"/>
  <c r="AB23" i="56"/>
  <c r="AA23" i="56"/>
  <c r="Z23" i="56"/>
  <c r="Y23" i="56"/>
  <c r="X23" i="56"/>
  <c r="W23" i="56"/>
  <c r="V23" i="56"/>
  <c r="U23" i="56"/>
  <c r="T23" i="56"/>
  <c r="S23" i="56"/>
  <c r="R23" i="56"/>
  <c r="Q23" i="56"/>
  <c r="P23" i="56"/>
  <c r="O23" i="56"/>
  <c r="N23" i="56"/>
  <c r="M23" i="56"/>
  <c r="L23" i="56"/>
  <c r="K23" i="56"/>
  <c r="J23" i="56"/>
  <c r="I23" i="56"/>
  <c r="H23" i="56"/>
  <c r="G23" i="56"/>
  <c r="F23" i="56"/>
  <c r="E23" i="56"/>
  <c r="D23" i="56"/>
  <c r="C23" i="56"/>
  <c r="B23" i="56"/>
  <c r="AF22" i="56"/>
  <c r="AE22" i="56"/>
  <c r="AD22" i="56"/>
  <c r="AC22" i="56"/>
  <c r="AB22" i="56"/>
  <c r="AA22" i="56"/>
  <c r="Z22" i="56"/>
  <c r="Y22" i="56"/>
  <c r="X22" i="56"/>
  <c r="W22" i="56"/>
  <c r="V22" i="56"/>
  <c r="U22" i="56"/>
  <c r="T22" i="56"/>
  <c r="S22" i="56"/>
  <c r="R22" i="56"/>
  <c r="Q22" i="56"/>
  <c r="P22" i="56"/>
  <c r="O22" i="56"/>
  <c r="N22" i="56"/>
  <c r="M22" i="56"/>
  <c r="L22" i="56"/>
  <c r="K22" i="56"/>
  <c r="J22" i="56"/>
  <c r="I22" i="56"/>
  <c r="H22" i="56"/>
  <c r="G22" i="56"/>
  <c r="F22" i="56"/>
  <c r="E22" i="56"/>
  <c r="D22" i="56"/>
  <c r="C22" i="56"/>
  <c r="B22" i="56"/>
  <c r="AF21" i="56"/>
  <c r="AE21" i="56"/>
  <c r="AD21" i="56"/>
  <c r="AC21" i="56"/>
  <c r="AB21" i="56"/>
  <c r="AA21" i="56"/>
  <c r="Z21" i="56"/>
  <c r="Y21" i="56"/>
  <c r="X21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H21" i="56"/>
  <c r="G21" i="56"/>
  <c r="F21" i="56"/>
  <c r="E21" i="56"/>
  <c r="D21" i="56"/>
  <c r="C21" i="56"/>
  <c r="B21" i="56"/>
  <c r="AF20" i="56"/>
  <c r="AE20" i="56"/>
  <c r="AD20" i="56"/>
  <c r="AC20" i="56"/>
  <c r="AB20" i="56"/>
  <c r="AA20" i="56"/>
  <c r="Z20" i="56"/>
  <c r="Y20" i="56"/>
  <c r="X20" i="56"/>
  <c r="W20" i="56"/>
  <c r="V20" i="56"/>
  <c r="U20" i="56"/>
  <c r="T20" i="56"/>
  <c r="S20" i="56"/>
  <c r="R20" i="56"/>
  <c r="Q20" i="56"/>
  <c r="P20" i="56"/>
  <c r="O20" i="56"/>
  <c r="N20" i="56"/>
  <c r="M20" i="56"/>
  <c r="L20" i="56"/>
  <c r="K20" i="56"/>
  <c r="J20" i="56"/>
  <c r="I20" i="56"/>
  <c r="H20" i="56"/>
  <c r="G20" i="56"/>
  <c r="F20" i="56"/>
  <c r="E20" i="56"/>
  <c r="D20" i="56"/>
  <c r="C20" i="56"/>
  <c r="B20" i="56"/>
  <c r="AF18" i="56"/>
  <c r="AE18" i="56"/>
  <c r="AD18" i="56"/>
  <c r="AC18" i="56"/>
  <c r="AB18" i="56"/>
  <c r="AA18" i="56"/>
  <c r="Z18" i="56"/>
  <c r="Y18" i="56"/>
  <c r="X18" i="56"/>
  <c r="W18" i="56"/>
  <c r="V18" i="56"/>
  <c r="U18" i="56"/>
  <c r="T18" i="56"/>
  <c r="S18" i="56"/>
  <c r="R18" i="56"/>
  <c r="Q18" i="56"/>
  <c r="P18" i="56"/>
  <c r="O18" i="56"/>
  <c r="N18" i="56"/>
  <c r="M18" i="56"/>
  <c r="L18" i="56"/>
  <c r="K18" i="56"/>
  <c r="J18" i="56"/>
  <c r="I18" i="56"/>
  <c r="H18" i="56"/>
  <c r="G18" i="56"/>
  <c r="F18" i="56"/>
  <c r="E18" i="56"/>
  <c r="D18" i="56"/>
  <c r="C18" i="56"/>
  <c r="B18" i="56"/>
  <c r="AF17" i="56"/>
  <c r="AE17" i="56"/>
  <c r="AD17" i="56"/>
  <c r="AC17" i="56"/>
  <c r="AB17" i="56"/>
  <c r="AA17" i="56"/>
  <c r="Z17" i="56"/>
  <c r="Y17" i="56"/>
  <c r="X17" i="56"/>
  <c r="W17" i="56"/>
  <c r="V17" i="56"/>
  <c r="U17" i="56"/>
  <c r="T17" i="56"/>
  <c r="S17" i="56"/>
  <c r="R17" i="56"/>
  <c r="Q17" i="56"/>
  <c r="P17" i="56"/>
  <c r="O17" i="56"/>
  <c r="N17" i="56"/>
  <c r="M17" i="56"/>
  <c r="L17" i="56"/>
  <c r="K17" i="56"/>
  <c r="J17" i="56"/>
  <c r="I17" i="56"/>
  <c r="H17" i="56"/>
  <c r="G17" i="56"/>
  <c r="F17" i="56"/>
  <c r="E17" i="56"/>
  <c r="D17" i="56"/>
  <c r="C17" i="56"/>
  <c r="B17" i="56"/>
  <c r="AF16" i="56"/>
  <c r="AE16" i="56"/>
  <c r="AD16" i="56"/>
  <c r="AC16" i="56"/>
  <c r="AB16" i="56"/>
  <c r="AA16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G16" i="56"/>
  <c r="F16" i="56"/>
  <c r="E16" i="56"/>
  <c r="D16" i="56"/>
  <c r="C16" i="56"/>
  <c r="B16" i="56"/>
  <c r="AF15" i="56"/>
  <c r="AE15" i="56"/>
  <c r="AD15" i="56"/>
  <c r="AC15" i="56"/>
  <c r="AB15" i="56"/>
  <c r="AA15" i="56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G15" i="56"/>
  <c r="F15" i="56"/>
  <c r="E15" i="56"/>
  <c r="D15" i="56"/>
  <c r="C15" i="56"/>
  <c r="B15" i="56"/>
  <c r="AF14" i="56"/>
  <c r="AE14" i="56"/>
  <c r="AD14" i="56"/>
  <c r="AC14" i="56"/>
  <c r="AB14" i="56"/>
  <c r="AA14" i="56"/>
  <c r="Z14" i="56"/>
  <c r="Y14" i="56"/>
  <c r="X14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H14" i="56"/>
  <c r="G14" i="56"/>
  <c r="F14" i="56"/>
  <c r="E14" i="56"/>
  <c r="D14" i="56"/>
  <c r="C14" i="56"/>
  <c r="B14" i="56"/>
  <c r="AF13" i="56"/>
  <c r="AE13" i="56"/>
  <c r="AD13" i="56"/>
  <c r="AC13" i="56"/>
  <c r="AB13" i="56"/>
  <c r="AA13" i="56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G13" i="56"/>
  <c r="F13" i="56"/>
  <c r="E13" i="56"/>
  <c r="D13" i="56"/>
  <c r="C13" i="56"/>
  <c r="B13" i="56"/>
  <c r="AF12" i="56"/>
  <c r="AE12" i="56"/>
  <c r="AD12" i="56"/>
  <c r="AC12" i="56"/>
  <c r="AB12" i="56"/>
  <c r="AA12" i="56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G12" i="56"/>
  <c r="F12" i="56"/>
  <c r="E12" i="56"/>
  <c r="D12" i="56"/>
  <c r="C12" i="56"/>
  <c r="B12" i="56"/>
  <c r="AF11" i="56"/>
  <c r="AE11" i="56"/>
  <c r="AD11" i="56"/>
  <c r="AC11" i="56"/>
  <c r="AB11" i="56"/>
  <c r="AA11" i="56"/>
  <c r="Z11" i="56"/>
  <c r="Y11" i="56"/>
  <c r="X11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H11" i="56"/>
  <c r="G11" i="56"/>
  <c r="F11" i="56"/>
  <c r="E11" i="56"/>
  <c r="D11" i="56"/>
  <c r="C11" i="56"/>
  <c r="B11" i="56"/>
  <c r="AF10" i="56"/>
  <c r="AE10" i="56"/>
  <c r="AD10" i="56"/>
  <c r="AC10" i="56"/>
  <c r="AB10" i="56"/>
  <c r="AA10" i="56"/>
  <c r="Z10" i="56"/>
  <c r="Y10" i="56"/>
  <c r="X10" i="56"/>
  <c r="W10" i="56"/>
  <c r="V10" i="56"/>
  <c r="U10" i="56"/>
  <c r="T10" i="56"/>
  <c r="S10" i="56"/>
  <c r="R10" i="56"/>
  <c r="Q10" i="56"/>
  <c r="P10" i="56"/>
  <c r="O10" i="56"/>
  <c r="N10" i="56"/>
  <c r="M10" i="56"/>
  <c r="L10" i="56"/>
  <c r="K10" i="56"/>
  <c r="J10" i="56"/>
  <c r="I10" i="56"/>
  <c r="H10" i="56"/>
  <c r="G10" i="56"/>
  <c r="F10" i="56"/>
  <c r="E10" i="56"/>
  <c r="D10" i="56"/>
  <c r="C10" i="56"/>
  <c r="B10" i="56"/>
  <c r="AF9" i="56"/>
  <c r="AE9" i="56"/>
  <c r="AD9" i="56"/>
  <c r="AC9" i="56"/>
  <c r="AB9" i="56"/>
  <c r="AA9" i="56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G9" i="56"/>
  <c r="F9" i="56"/>
  <c r="E9" i="56"/>
  <c r="D9" i="56"/>
  <c r="C9" i="56"/>
  <c r="B9" i="56"/>
  <c r="AF8" i="56"/>
  <c r="AE8" i="56"/>
  <c r="AD8" i="56"/>
  <c r="AC8" i="56"/>
  <c r="AB8" i="56"/>
  <c r="AA8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H8" i="56"/>
  <c r="G8" i="56"/>
  <c r="F8" i="56"/>
  <c r="E8" i="56"/>
  <c r="D8" i="56"/>
  <c r="C8" i="56"/>
  <c r="B8" i="56"/>
  <c r="AF7" i="56"/>
  <c r="AE7" i="56"/>
  <c r="AD7" i="56"/>
  <c r="AC7" i="56"/>
  <c r="AB7" i="56"/>
  <c r="AA7" i="56"/>
  <c r="Z7" i="56"/>
  <c r="Y7" i="56"/>
  <c r="X7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H7" i="56"/>
  <c r="G7" i="56"/>
  <c r="F7" i="56"/>
  <c r="E7" i="56"/>
  <c r="D7" i="56"/>
  <c r="C7" i="56"/>
  <c r="B7" i="56"/>
  <c r="AF6" i="56"/>
  <c r="AE6" i="56"/>
  <c r="AD6" i="56"/>
  <c r="AC6" i="56"/>
  <c r="AB6" i="56"/>
  <c r="AA6" i="56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H6" i="56"/>
  <c r="G6" i="56"/>
  <c r="F6" i="56"/>
  <c r="E6" i="56"/>
  <c r="D6" i="56"/>
  <c r="C6" i="56"/>
  <c r="B6" i="56"/>
  <c r="AF5" i="56"/>
  <c r="AE5" i="56"/>
  <c r="AD5" i="56"/>
  <c r="AC5" i="56"/>
  <c r="AB5" i="56"/>
  <c r="AA5" i="56"/>
  <c r="Z5" i="56"/>
  <c r="Y5" i="56"/>
  <c r="X5" i="56"/>
  <c r="W5" i="56"/>
  <c r="V5" i="56"/>
  <c r="U5" i="56"/>
  <c r="T5" i="56"/>
  <c r="S5" i="56"/>
  <c r="R5" i="56"/>
  <c r="Q5" i="56"/>
  <c r="P5" i="56"/>
  <c r="O5" i="56"/>
  <c r="N5" i="56"/>
  <c r="M5" i="56"/>
  <c r="L5" i="56"/>
  <c r="K5" i="56"/>
  <c r="J5" i="56"/>
  <c r="I5" i="56"/>
  <c r="H5" i="56"/>
  <c r="G5" i="56"/>
  <c r="F5" i="56"/>
  <c r="E5" i="56"/>
  <c r="D5" i="56"/>
  <c r="C5" i="56"/>
  <c r="B5" i="56"/>
  <c r="Z101" i="56" s="1"/>
  <c r="AF4" i="56"/>
  <c r="AE4" i="56"/>
  <c r="AD4" i="56"/>
  <c r="AC4" i="56"/>
  <c r="AB4" i="56"/>
  <c r="AA4" i="56"/>
  <c r="Z4" i="56"/>
  <c r="Y4" i="56"/>
  <c r="X4" i="56"/>
  <c r="W4" i="56"/>
  <c r="V4" i="56"/>
  <c r="U4" i="56"/>
  <c r="T4" i="56"/>
  <c r="S4" i="56"/>
  <c r="R4" i="56"/>
  <c r="Q4" i="56"/>
  <c r="P4" i="56"/>
  <c r="O4" i="56"/>
  <c r="N4" i="56"/>
  <c r="M4" i="56"/>
  <c r="L4" i="56"/>
  <c r="K4" i="56"/>
  <c r="J4" i="56"/>
  <c r="I4" i="56"/>
  <c r="H4" i="56"/>
  <c r="G4" i="56"/>
  <c r="F4" i="56"/>
  <c r="E4" i="56"/>
  <c r="D4" i="56"/>
  <c r="C4" i="56"/>
  <c r="B4" i="56"/>
  <c r="AG3" i="56"/>
  <c r="AF3" i="56"/>
  <c r="AE3" i="56"/>
  <c r="AD3" i="56"/>
  <c r="AC3" i="56"/>
  <c r="AB3" i="56"/>
  <c r="AA3" i="56"/>
  <c r="Z3" i="56"/>
  <c r="Y3" i="56"/>
  <c r="X3" i="56"/>
  <c r="W3" i="56"/>
  <c r="V3" i="56"/>
  <c r="U3" i="56"/>
  <c r="T3" i="56"/>
  <c r="S3" i="56"/>
  <c r="R3" i="56"/>
  <c r="Q3" i="56"/>
  <c r="P3" i="56"/>
  <c r="O3" i="56"/>
  <c r="N3" i="56"/>
  <c r="M3" i="56"/>
  <c r="L3" i="56"/>
  <c r="K3" i="56"/>
  <c r="J3" i="56"/>
  <c r="I3" i="56"/>
  <c r="H3" i="56"/>
  <c r="G3" i="56"/>
  <c r="F3" i="56"/>
  <c r="E3" i="56"/>
  <c r="D3" i="56"/>
  <c r="C3" i="56"/>
  <c r="B3" i="56"/>
  <c r="AF35" i="55"/>
  <c r="AE35" i="55"/>
  <c r="AD35" i="55"/>
  <c r="AC35" i="55"/>
  <c r="AB35" i="55"/>
  <c r="AA35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H35" i="55"/>
  <c r="G35" i="55"/>
  <c r="F35" i="55"/>
  <c r="E35" i="55"/>
  <c r="D35" i="55"/>
  <c r="C35" i="55"/>
  <c r="B35" i="55"/>
  <c r="AF34" i="55"/>
  <c r="AE34" i="55"/>
  <c r="AD34" i="55"/>
  <c r="AC34" i="55"/>
  <c r="AB34" i="55"/>
  <c r="AA34" i="55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H34" i="55"/>
  <c r="G34" i="55"/>
  <c r="F34" i="55"/>
  <c r="E34" i="55"/>
  <c r="D34" i="55"/>
  <c r="C34" i="55"/>
  <c r="B34" i="55"/>
  <c r="AF33" i="55"/>
  <c r="AE33" i="55"/>
  <c r="AD33" i="55"/>
  <c r="AC33" i="55"/>
  <c r="AB33" i="55"/>
  <c r="AA33" i="55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H33" i="55"/>
  <c r="G33" i="55"/>
  <c r="F33" i="55"/>
  <c r="E33" i="55"/>
  <c r="D33" i="55"/>
  <c r="C33" i="55"/>
  <c r="B33" i="55"/>
  <c r="AF32" i="55"/>
  <c r="AE32" i="55"/>
  <c r="AD32" i="55"/>
  <c r="AC32" i="55"/>
  <c r="AB32" i="55"/>
  <c r="AA32" i="55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H32" i="55"/>
  <c r="G32" i="55"/>
  <c r="F32" i="55"/>
  <c r="E32" i="55"/>
  <c r="D32" i="55"/>
  <c r="C32" i="55"/>
  <c r="B32" i="55"/>
  <c r="AF31" i="55"/>
  <c r="AE31" i="55"/>
  <c r="AD31" i="55"/>
  <c r="AC31" i="55"/>
  <c r="AB31" i="55"/>
  <c r="AA31" i="55"/>
  <c r="Z31" i="55"/>
  <c r="Y31" i="55"/>
  <c r="X31" i="55"/>
  <c r="W31" i="55"/>
  <c r="V31" i="55"/>
  <c r="U31" i="55"/>
  <c r="T31" i="55"/>
  <c r="S31" i="55"/>
  <c r="R31" i="55"/>
  <c r="Q31" i="55"/>
  <c r="P31" i="55"/>
  <c r="O31" i="55"/>
  <c r="N31" i="55"/>
  <c r="M31" i="55"/>
  <c r="L31" i="55"/>
  <c r="K31" i="55"/>
  <c r="J31" i="55"/>
  <c r="I31" i="55"/>
  <c r="H31" i="55"/>
  <c r="G31" i="55"/>
  <c r="F31" i="55"/>
  <c r="E31" i="55"/>
  <c r="D31" i="55"/>
  <c r="C31" i="55"/>
  <c r="B31" i="55"/>
  <c r="AF30" i="55"/>
  <c r="AE30" i="55"/>
  <c r="AD30" i="55"/>
  <c r="AC30" i="55"/>
  <c r="AB30" i="55"/>
  <c r="AA30" i="55"/>
  <c r="Z30" i="55"/>
  <c r="Y30" i="55"/>
  <c r="X30" i="55"/>
  <c r="W30" i="55"/>
  <c r="V30" i="55"/>
  <c r="U30" i="55"/>
  <c r="T30" i="55"/>
  <c r="S30" i="55"/>
  <c r="R30" i="55"/>
  <c r="Q30" i="55"/>
  <c r="P30" i="55"/>
  <c r="O30" i="55"/>
  <c r="N30" i="55"/>
  <c r="M30" i="55"/>
  <c r="L30" i="55"/>
  <c r="K30" i="55"/>
  <c r="J30" i="55"/>
  <c r="I30" i="55"/>
  <c r="H30" i="55"/>
  <c r="G30" i="55"/>
  <c r="F30" i="55"/>
  <c r="E30" i="55"/>
  <c r="D30" i="55"/>
  <c r="C30" i="55"/>
  <c r="B30" i="55"/>
  <c r="AF29" i="55"/>
  <c r="AE29" i="55"/>
  <c r="AD29" i="55"/>
  <c r="AC29" i="55"/>
  <c r="AB29" i="55"/>
  <c r="AA29" i="55"/>
  <c r="Z29" i="55"/>
  <c r="Y29" i="55"/>
  <c r="X29" i="55"/>
  <c r="W29" i="55"/>
  <c r="V29" i="55"/>
  <c r="U29" i="55"/>
  <c r="T29" i="55"/>
  <c r="S29" i="55"/>
  <c r="R29" i="55"/>
  <c r="Q29" i="55"/>
  <c r="P29" i="55"/>
  <c r="O29" i="55"/>
  <c r="N29" i="55"/>
  <c r="M29" i="55"/>
  <c r="L29" i="55"/>
  <c r="K29" i="55"/>
  <c r="J29" i="55"/>
  <c r="I29" i="55"/>
  <c r="H29" i="55"/>
  <c r="G29" i="55"/>
  <c r="F29" i="55"/>
  <c r="E29" i="55"/>
  <c r="D29" i="55"/>
  <c r="C29" i="55"/>
  <c r="B29" i="55"/>
  <c r="AF28" i="55"/>
  <c r="AE28" i="55"/>
  <c r="AD28" i="55"/>
  <c r="AC28" i="55"/>
  <c r="AB28" i="55"/>
  <c r="AA28" i="55"/>
  <c r="Y28" i="55"/>
  <c r="X28" i="55"/>
  <c r="W28" i="55"/>
  <c r="V28" i="55"/>
  <c r="U28" i="55"/>
  <c r="T28" i="55"/>
  <c r="S28" i="55"/>
  <c r="R28" i="55"/>
  <c r="Q28" i="55"/>
  <c r="P28" i="55"/>
  <c r="O28" i="55"/>
  <c r="N28" i="55"/>
  <c r="M28" i="55"/>
  <c r="L28" i="55"/>
  <c r="K28" i="55"/>
  <c r="J28" i="55"/>
  <c r="I28" i="55"/>
  <c r="H28" i="55"/>
  <c r="G28" i="55"/>
  <c r="F28" i="55"/>
  <c r="E28" i="55"/>
  <c r="D28" i="55"/>
  <c r="C28" i="55"/>
  <c r="B28" i="55"/>
  <c r="AF27" i="55"/>
  <c r="AE27" i="55"/>
  <c r="AD27" i="55"/>
  <c r="AC27" i="55"/>
  <c r="AB27" i="55"/>
  <c r="AA27" i="55"/>
  <c r="Z27" i="55"/>
  <c r="Y27" i="55"/>
  <c r="X27" i="55"/>
  <c r="W27" i="55"/>
  <c r="V27" i="55"/>
  <c r="U27" i="55"/>
  <c r="T27" i="55"/>
  <c r="S27" i="55"/>
  <c r="R27" i="55"/>
  <c r="Q27" i="55"/>
  <c r="P27" i="55"/>
  <c r="O27" i="55"/>
  <c r="N27" i="55"/>
  <c r="M27" i="55"/>
  <c r="L27" i="55"/>
  <c r="K27" i="55"/>
  <c r="J27" i="55"/>
  <c r="I27" i="55"/>
  <c r="H27" i="55"/>
  <c r="G27" i="55"/>
  <c r="F27" i="55"/>
  <c r="E27" i="55"/>
  <c r="D27" i="55"/>
  <c r="C27" i="55"/>
  <c r="B27" i="55"/>
  <c r="AF26" i="55"/>
  <c r="AE26" i="55"/>
  <c r="AD26" i="55"/>
  <c r="AC26" i="55"/>
  <c r="AB26" i="55"/>
  <c r="AA26" i="55"/>
  <c r="Z26" i="55"/>
  <c r="Y26" i="55"/>
  <c r="X26" i="55"/>
  <c r="W26" i="55"/>
  <c r="V26" i="55"/>
  <c r="U26" i="55"/>
  <c r="T26" i="55"/>
  <c r="S26" i="55"/>
  <c r="R26" i="55"/>
  <c r="Q26" i="55"/>
  <c r="P26" i="55"/>
  <c r="O26" i="55"/>
  <c r="N26" i="55"/>
  <c r="M26" i="55"/>
  <c r="L26" i="55"/>
  <c r="K26" i="55"/>
  <c r="J26" i="55"/>
  <c r="I26" i="55"/>
  <c r="H26" i="55"/>
  <c r="G26" i="55"/>
  <c r="F26" i="55"/>
  <c r="E26" i="55"/>
  <c r="D26" i="55"/>
  <c r="C26" i="55"/>
  <c r="B26" i="55"/>
  <c r="AF25" i="55"/>
  <c r="AE25" i="55"/>
  <c r="AD25" i="55"/>
  <c r="AC25" i="55"/>
  <c r="AB25" i="55"/>
  <c r="AA25" i="55"/>
  <c r="Z25" i="55"/>
  <c r="Y25" i="55"/>
  <c r="X25" i="55"/>
  <c r="W25" i="55"/>
  <c r="V25" i="55"/>
  <c r="U25" i="55"/>
  <c r="T25" i="55"/>
  <c r="S25" i="55"/>
  <c r="R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C25" i="55"/>
  <c r="B25" i="55"/>
  <c r="AF24" i="55"/>
  <c r="AE24" i="55"/>
  <c r="AD24" i="55"/>
  <c r="AC24" i="55"/>
  <c r="AB24" i="55"/>
  <c r="AA24" i="55"/>
  <c r="Z24" i="55"/>
  <c r="Y24" i="55"/>
  <c r="X24" i="55"/>
  <c r="W24" i="55"/>
  <c r="V24" i="55"/>
  <c r="U24" i="55"/>
  <c r="T24" i="55"/>
  <c r="S24" i="55"/>
  <c r="R24" i="55"/>
  <c r="Q24" i="55"/>
  <c r="P24" i="55"/>
  <c r="O24" i="55"/>
  <c r="N24" i="55"/>
  <c r="M24" i="55"/>
  <c r="L24" i="55"/>
  <c r="K24" i="55"/>
  <c r="J24" i="55"/>
  <c r="I24" i="55"/>
  <c r="H24" i="55"/>
  <c r="G24" i="55"/>
  <c r="F24" i="55"/>
  <c r="E24" i="55"/>
  <c r="D24" i="55"/>
  <c r="C24" i="55"/>
  <c r="B24" i="55"/>
  <c r="AF23" i="55"/>
  <c r="AE23" i="55"/>
  <c r="AD23" i="55"/>
  <c r="AC23" i="55"/>
  <c r="AB23" i="55"/>
  <c r="AA23" i="55"/>
  <c r="Z23" i="55"/>
  <c r="Y23" i="55"/>
  <c r="X23" i="55"/>
  <c r="W23" i="55"/>
  <c r="V23" i="55"/>
  <c r="U23" i="55"/>
  <c r="T23" i="55"/>
  <c r="S23" i="55"/>
  <c r="R23" i="55"/>
  <c r="Q23" i="55"/>
  <c r="P23" i="55"/>
  <c r="O23" i="55"/>
  <c r="N23" i="55"/>
  <c r="M23" i="55"/>
  <c r="L23" i="55"/>
  <c r="K23" i="55"/>
  <c r="J23" i="55"/>
  <c r="I23" i="55"/>
  <c r="H23" i="55"/>
  <c r="G23" i="55"/>
  <c r="F23" i="55"/>
  <c r="E23" i="55"/>
  <c r="D23" i="55"/>
  <c r="C23" i="55"/>
  <c r="B23" i="55"/>
  <c r="AF22" i="55"/>
  <c r="AE22" i="55"/>
  <c r="AD22" i="55"/>
  <c r="AC22" i="55"/>
  <c r="AB22" i="55"/>
  <c r="AA22" i="55"/>
  <c r="Z22" i="55"/>
  <c r="Y22" i="55"/>
  <c r="X22" i="55"/>
  <c r="W22" i="55"/>
  <c r="V22" i="55"/>
  <c r="U22" i="55"/>
  <c r="T22" i="55"/>
  <c r="S22" i="55"/>
  <c r="R22" i="55"/>
  <c r="Q22" i="55"/>
  <c r="P22" i="55"/>
  <c r="O22" i="55"/>
  <c r="N22" i="55"/>
  <c r="M22" i="55"/>
  <c r="L22" i="55"/>
  <c r="K22" i="55"/>
  <c r="J22" i="55"/>
  <c r="I22" i="55"/>
  <c r="H22" i="55"/>
  <c r="G22" i="55"/>
  <c r="F22" i="55"/>
  <c r="E22" i="55"/>
  <c r="D22" i="55"/>
  <c r="C22" i="55"/>
  <c r="B22" i="55"/>
  <c r="AF21" i="55"/>
  <c r="AE21" i="55"/>
  <c r="AD21" i="55"/>
  <c r="AC21" i="55"/>
  <c r="AB21" i="55"/>
  <c r="AA21" i="55"/>
  <c r="Z21" i="55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H21" i="55"/>
  <c r="G21" i="55"/>
  <c r="F21" i="55"/>
  <c r="E21" i="55"/>
  <c r="D21" i="55"/>
  <c r="C21" i="55"/>
  <c r="B21" i="55"/>
  <c r="AF20" i="55"/>
  <c r="AE20" i="55"/>
  <c r="AD20" i="55"/>
  <c r="AC20" i="55"/>
  <c r="AB20" i="55"/>
  <c r="AA20" i="55"/>
  <c r="Z20" i="55"/>
  <c r="Y20" i="55"/>
  <c r="X20" i="55"/>
  <c r="W20" i="55"/>
  <c r="V20" i="55"/>
  <c r="U20" i="55"/>
  <c r="T20" i="55"/>
  <c r="S20" i="55"/>
  <c r="R20" i="55"/>
  <c r="Q20" i="55"/>
  <c r="P20" i="55"/>
  <c r="O20" i="55"/>
  <c r="N20" i="55"/>
  <c r="M20" i="55"/>
  <c r="L20" i="55"/>
  <c r="K20" i="55"/>
  <c r="J20" i="55"/>
  <c r="I20" i="55"/>
  <c r="H20" i="55"/>
  <c r="G20" i="55"/>
  <c r="F20" i="55"/>
  <c r="E20" i="55"/>
  <c r="D20" i="55"/>
  <c r="C20" i="55"/>
  <c r="B20" i="55"/>
  <c r="AF18" i="55"/>
  <c r="AE18" i="55"/>
  <c r="AD18" i="55"/>
  <c r="AC18" i="55"/>
  <c r="AB18" i="55"/>
  <c r="AA18" i="55"/>
  <c r="Z18" i="55"/>
  <c r="Y18" i="55"/>
  <c r="X18" i="55"/>
  <c r="W18" i="55"/>
  <c r="V18" i="55"/>
  <c r="U18" i="55"/>
  <c r="T18" i="55"/>
  <c r="S18" i="55"/>
  <c r="R18" i="55"/>
  <c r="Q18" i="55"/>
  <c r="P18" i="55"/>
  <c r="O18" i="55"/>
  <c r="N18" i="55"/>
  <c r="M18" i="55"/>
  <c r="L18" i="55"/>
  <c r="K18" i="55"/>
  <c r="J18" i="55"/>
  <c r="I18" i="55"/>
  <c r="H18" i="55"/>
  <c r="G18" i="55"/>
  <c r="F18" i="55"/>
  <c r="E18" i="55"/>
  <c r="D18" i="55"/>
  <c r="C18" i="55"/>
  <c r="B18" i="55"/>
  <c r="AF17" i="55"/>
  <c r="AE17" i="55"/>
  <c r="AD17" i="55"/>
  <c r="AC17" i="55"/>
  <c r="AB17" i="55"/>
  <c r="AA17" i="55"/>
  <c r="Z17" i="55"/>
  <c r="Y17" i="55"/>
  <c r="X17" i="55"/>
  <c r="W17" i="55"/>
  <c r="V17" i="55"/>
  <c r="U17" i="55"/>
  <c r="T17" i="55"/>
  <c r="S17" i="55"/>
  <c r="R17" i="55"/>
  <c r="Q17" i="55"/>
  <c r="P17" i="55"/>
  <c r="O17" i="55"/>
  <c r="N17" i="55"/>
  <c r="M17" i="55"/>
  <c r="L17" i="55"/>
  <c r="K17" i="55"/>
  <c r="J17" i="55"/>
  <c r="I17" i="55"/>
  <c r="H17" i="55"/>
  <c r="G17" i="55"/>
  <c r="F17" i="55"/>
  <c r="E17" i="55"/>
  <c r="D17" i="55"/>
  <c r="C17" i="55"/>
  <c r="B17" i="55"/>
  <c r="AF16" i="55"/>
  <c r="AE16" i="55"/>
  <c r="AD16" i="55"/>
  <c r="AC16" i="55"/>
  <c r="AB16" i="55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G16" i="55"/>
  <c r="F16" i="55"/>
  <c r="E16" i="55"/>
  <c r="D16" i="55"/>
  <c r="C16" i="55"/>
  <c r="B16" i="55"/>
  <c r="AF15" i="55"/>
  <c r="AE15" i="55"/>
  <c r="AD15" i="55"/>
  <c r="AC15" i="55"/>
  <c r="AB15" i="55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G15" i="55"/>
  <c r="F15" i="55"/>
  <c r="E15" i="55"/>
  <c r="D15" i="55"/>
  <c r="C15" i="55"/>
  <c r="B15" i="55"/>
  <c r="AF14" i="55"/>
  <c r="AE14" i="55"/>
  <c r="AD14" i="55"/>
  <c r="AC14" i="55"/>
  <c r="AB14" i="55"/>
  <c r="AA14" i="55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H14" i="55"/>
  <c r="G14" i="55"/>
  <c r="F14" i="55"/>
  <c r="E14" i="55"/>
  <c r="D14" i="55"/>
  <c r="C14" i="55"/>
  <c r="B14" i="55"/>
  <c r="AF13" i="55"/>
  <c r="AE13" i="55"/>
  <c r="AD13" i="55"/>
  <c r="AC13" i="55"/>
  <c r="AB13" i="55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G13" i="55"/>
  <c r="F13" i="55"/>
  <c r="E13" i="55"/>
  <c r="D13" i="55"/>
  <c r="C13" i="55"/>
  <c r="B13" i="55"/>
  <c r="AF12" i="55"/>
  <c r="AE12" i="55"/>
  <c r="AD12" i="55"/>
  <c r="AC12" i="55"/>
  <c r="AB12" i="55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G12" i="55"/>
  <c r="F12" i="55"/>
  <c r="E12" i="55"/>
  <c r="D12" i="55"/>
  <c r="C12" i="55"/>
  <c r="B12" i="55"/>
  <c r="AF11" i="55"/>
  <c r="AE11" i="55"/>
  <c r="AD11" i="55"/>
  <c r="AC11" i="55"/>
  <c r="AB11" i="55"/>
  <c r="AA11" i="55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H11" i="55"/>
  <c r="G11" i="55"/>
  <c r="F11" i="55"/>
  <c r="E11" i="55"/>
  <c r="D11" i="55"/>
  <c r="C11" i="55"/>
  <c r="B11" i="55"/>
  <c r="AF10" i="55"/>
  <c r="AE10" i="55"/>
  <c r="AD10" i="55"/>
  <c r="AC10" i="55"/>
  <c r="AB10" i="55"/>
  <c r="AA10" i="55"/>
  <c r="Z10" i="55"/>
  <c r="Y10" i="55"/>
  <c r="X10" i="55"/>
  <c r="W10" i="55"/>
  <c r="V10" i="55"/>
  <c r="U10" i="55"/>
  <c r="T10" i="55"/>
  <c r="S10" i="55"/>
  <c r="R10" i="55"/>
  <c r="Q10" i="55"/>
  <c r="P10" i="55"/>
  <c r="O10" i="55"/>
  <c r="N10" i="55"/>
  <c r="M10" i="55"/>
  <c r="L10" i="55"/>
  <c r="K10" i="55"/>
  <c r="J10" i="55"/>
  <c r="I10" i="55"/>
  <c r="H10" i="55"/>
  <c r="G10" i="55"/>
  <c r="F10" i="55"/>
  <c r="E10" i="55"/>
  <c r="D10" i="55"/>
  <c r="C10" i="55"/>
  <c r="B10" i="55"/>
  <c r="AF9" i="55"/>
  <c r="AE9" i="55"/>
  <c r="AD9" i="55"/>
  <c r="AC9" i="55"/>
  <c r="AB9" i="55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G9" i="55"/>
  <c r="F9" i="55"/>
  <c r="E9" i="55"/>
  <c r="D9" i="55"/>
  <c r="C9" i="55"/>
  <c r="B9" i="55"/>
  <c r="AF8" i="55"/>
  <c r="AE8" i="55"/>
  <c r="AD8" i="55"/>
  <c r="AC8" i="55"/>
  <c r="AB8" i="55"/>
  <c r="AA8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H8" i="55"/>
  <c r="G8" i="55"/>
  <c r="F8" i="55"/>
  <c r="E8" i="55"/>
  <c r="D8" i="55"/>
  <c r="C8" i="55"/>
  <c r="B8" i="55"/>
  <c r="AF7" i="55"/>
  <c r="AE7" i="55"/>
  <c r="AD7" i="55"/>
  <c r="AC7" i="55"/>
  <c r="AB7" i="55"/>
  <c r="AA7" i="55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H7" i="55"/>
  <c r="G7" i="55"/>
  <c r="F7" i="55"/>
  <c r="E7" i="55"/>
  <c r="D7" i="55"/>
  <c r="C7" i="55"/>
  <c r="B7" i="55"/>
  <c r="AF6" i="55"/>
  <c r="AE6" i="55"/>
  <c r="AD6" i="55"/>
  <c r="AC6" i="55"/>
  <c r="AB6" i="55"/>
  <c r="AA6" i="55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H6" i="55"/>
  <c r="G6" i="55"/>
  <c r="F6" i="55"/>
  <c r="E6" i="55"/>
  <c r="D6" i="55"/>
  <c r="C6" i="55"/>
  <c r="B6" i="55"/>
  <c r="AF5" i="55"/>
  <c r="AE5" i="55"/>
  <c r="AD5" i="55"/>
  <c r="AC5" i="55"/>
  <c r="AB5" i="55"/>
  <c r="AA5" i="55"/>
  <c r="Z5" i="55"/>
  <c r="Y5" i="55"/>
  <c r="X5" i="55"/>
  <c r="W5" i="55"/>
  <c r="V5" i="55"/>
  <c r="U5" i="55"/>
  <c r="T5" i="55"/>
  <c r="S5" i="55"/>
  <c r="R5" i="55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AF4" i="55"/>
  <c r="AE4" i="55"/>
  <c r="AD4" i="55"/>
  <c r="AC4" i="55"/>
  <c r="AB4" i="55"/>
  <c r="AA4" i="55"/>
  <c r="Z4" i="55"/>
  <c r="Y4" i="55"/>
  <c r="X4" i="55"/>
  <c r="W4" i="55"/>
  <c r="V4" i="55"/>
  <c r="U4" i="55"/>
  <c r="T4" i="55"/>
  <c r="S4" i="55"/>
  <c r="R4" i="55"/>
  <c r="Q4" i="55"/>
  <c r="P4" i="55"/>
  <c r="O4" i="55"/>
  <c r="N4" i="55"/>
  <c r="M4" i="55"/>
  <c r="L4" i="55"/>
  <c r="K4" i="55"/>
  <c r="J4" i="55"/>
  <c r="I4" i="55"/>
  <c r="H4" i="55"/>
  <c r="G4" i="55"/>
  <c r="F4" i="55"/>
  <c r="E4" i="55"/>
  <c r="D4" i="55"/>
  <c r="C4" i="55"/>
  <c r="B4" i="55"/>
  <c r="AG3" i="55"/>
  <c r="AF3" i="55"/>
  <c r="AE3" i="55"/>
  <c r="AD3" i="55"/>
  <c r="AC3" i="55"/>
  <c r="AB3" i="55"/>
  <c r="AA3" i="55"/>
  <c r="Z3" i="55"/>
  <c r="Y3" i="55"/>
  <c r="X3" i="55"/>
  <c r="W3" i="55"/>
  <c r="V3" i="55"/>
  <c r="U3" i="55"/>
  <c r="T3" i="55"/>
  <c r="S3" i="55"/>
  <c r="R3" i="55"/>
  <c r="Q3" i="55"/>
  <c r="P3" i="55"/>
  <c r="O3" i="55"/>
  <c r="N3" i="55"/>
  <c r="M3" i="55"/>
  <c r="L3" i="55"/>
  <c r="K3" i="55"/>
  <c r="J3" i="55"/>
  <c r="I3" i="55"/>
  <c r="H3" i="55"/>
  <c r="G3" i="55"/>
  <c r="F3" i="55"/>
  <c r="E3" i="55"/>
  <c r="D3" i="55"/>
  <c r="C3" i="55"/>
  <c r="B3" i="55"/>
  <c r="AF35" i="54"/>
  <c r="AE35" i="54"/>
  <c r="AD35" i="54"/>
  <c r="AC35" i="54"/>
  <c r="AB35" i="54"/>
  <c r="AA35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H35" i="54"/>
  <c r="G35" i="54"/>
  <c r="F35" i="54"/>
  <c r="E35" i="54"/>
  <c r="D35" i="54"/>
  <c r="C35" i="54"/>
  <c r="B35" i="54"/>
  <c r="AF34" i="54"/>
  <c r="AE34" i="54"/>
  <c r="AD34" i="54"/>
  <c r="AC34" i="54"/>
  <c r="AB34" i="54"/>
  <c r="AA34" i="54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H34" i="54"/>
  <c r="G34" i="54"/>
  <c r="F34" i="54"/>
  <c r="D34" i="54"/>
  <c r="C34" i="54"/>
  <c r="B34" i="54"/>
  <c r="AF33" i="54"/>
  <c r="AE33" i="54"/>
  <c r="AD33" i="54"/>
  <c r="AC33" i="54"/>
  <c r="AB33" i="54"/>
  <c r="AA33" i="54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H33" i="54"/>
  <c r="G33" i="54"/>
  <c r="F33" i="54"/>
  <c r="D33" i="54"/>
  <c r="C33" i="54"/>
  <c r="B33" i="54"/>
  <c r="AF32" i="54"/>
  <c r="AE32" i="54"/>
  <c r="AD32" i="54"/>
  <c r="AC32" i="54"/>
  <c r="AB32" i="54"/>
  <c r="AA32" i="54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H32" i="54"/>
  <c r="G32" i="54"/>
  <c r="F32" i="54"/>
  <c r="D32" i="54"/>
  <c r="C32" i="54"/>
  <c r="B32" i="54"/>
  <c r="AF31" i="54"/>
  <c r="AE31" i="54"/>
  <c r="AD31" i="54"/>
  <c r="AC31" i="54"/>
  <c r="AB31" i="54"/>
  <c r="AA31" i="54"/>
  <c r="Z31" i="54"/>
  <c r="X31" i="54"/>
  <c r="W31" i="54"/>
  <c r="V31" i="54"/>
  <c r="U31" i="54"/>
  <c r="T31" i="54"/>
  <c r="S31" i="54"/>
  <c r="R31" i="54"/>
  <c r="Q31" i="54"/>
  <c r="P31" i="54"/>
  <c r="O31" i="54"/>
  <c r="N31" i="54"/>
  <c r="M31" i="54"/>
  <c r="L31" i="54"/>
  <c r="K31" i="54"/>
  <c r="J31" i="54"/>
  <c r="I31" i="54"/>
  <c r="H31" i="54"/>
  <c r="G31" i="54"/>
  <c r="F31" i="54"/>
  <c r="D31" i="54"/>
  <c r="C31" i="54"/>
  <c r="B31" i="54"/>
  <c r="AF30" i="54"/>
  <c r="AE30" i="54"/>
  <c r="AD30" i="54"/>
  <c r="AC30" i="54"/>
  <c r="AB30" i="54"/>
  <c r="AA30" i="54"/>
  <c r="Z30" i="54"/>
  <c r="X30" i="54"/>
  <c r="W30" i="54"/>
  <c r="V30" i="54"/>
  <c r="U30" i="54"/>
  <c r="T30" i="54"/>
  <c r="S30" i="54"/>
  <c r="R30" i="54"/>
  <c r="Q30" i="54"/>
  <c r="P30" i="54"/>
  <c r="O30" i="54"/>
  <c r="N30" i="54"/>
  <c r="M30" i="54"/>
  <c r="L30" i="54"/>
  <c r="K30" i="54"/>
  <c r="J30" i="54"/>
  <c r="I30" i="54"/>
  <c r="H30" i="54"/>
  <c r="G30" i="54"/>
  <c r="F30" i="54"/>
  <c r="D30" i="54"/>
  <c r="C30" i="54"/>
  <c r="B30" i="54"/>
  <c r="AF29" i="54"/>
  <c r="AE29" i="54"/>
  <c r="AD29" i="54"/>
  <c r="AC29" i="54"/>
  <c r="AB29" i="54"/>
  <c r="AA29" i="54"/>
  <c r="Z29" i="54"/>
  <c r="Y29" i="54"/>
  <c r="X29" i="54"/>
  <c r="W29" i="54"/>
  <c r="V29" i="54"/>
  <c r="U29" i="54"/>
  <c r="T29" i="54"/>
  <c r="S29" i="54"/>
  <c r="R29" i="54"/>
  <c r="Q29" i="54"/>
  <c r="P29" i="54"/>
  <c r="O29" i="54"/>
  <c r="N29" i="54"/>
  <c r="M29" i="54"/>
  <c r="L29" i="54"/>
  <c r="K29" i="54"/>
  <c r="J29" i="54"/>
  <c r="I29" i="54"/>
  <c r="H29" i="54"/>
  <c r="G29" i="54"/>
  <c r="F29" i="54"/>
  <c r="E29" i="54"/>
  <c r="D29" i="54"/>
  <c r="C29" i="54"/>
  <c r="B29" i="54"/>
  <c r="AF28" i="54"/>
  <c r="AE28" i="54"/>
  <c r="AD28" i="54"/>
  <c r="AC28" i="54"/>
  <c r="AB28" i="54"/>
  <c r="AA28" i="54"/>
  <c r="Z28" i="54"/>
  <c r="Y28" i="54"/>
  <c r="X28" i="54"/>
  <c r="W28" i="54"/>
  <c r="V28" i="54"/>
  <c r="U28" i="54"/>
  <c r="T28" i="54"/>
  <c r="S28" i="54"/>
  <c r="R28" i="54"/>
  <c r="Q28" i="54"/>
  <c r="P28" i="54"/>
  <c r="O28" i="54"/>
  <c r="N28" i="54"/>
  <c r="M28" i="54"/>
  <c r="L28" i="54"/>
  <c r="K28" i="54"/>
  <c r="J28" i="54"/>
  <c r="I28" i="54"/>
  <c r="H28" i="54"/>
  <c r="G28" i="54"/>
  <c r="F28" i="54"/>
  <c r="E28" i="54"/>
  <c r="D28" i="54"/>
  <c r="C28" i="54"/>
  <c r="B28" i="54"/>
  <c r="AF27" i="54"/>
  <c r="AE27" i="54"/>
  <c r="AD27" i="54"/>
  <c r="AC27" i="54"/>
  <c r="AB27" i="54"/>
  <c r="AA27" i="54"/>
  <c r="Z27" i="54"/>
  <c r="X27" i="54"/>
  <c r="W27" i="54"/>
  <c r="V27" i="54"/>
  <c r="U27" i="54"/>
  <c r="T27" i="54"/>
  <c r="S27" i="54"/>
  <c r="R27" i="54"/>
  <c r="Q27" i="54"/>
  <c r="P27" i="54"/>
  <c r="O27" i="54"/>
  <c r="N27" i="54"/>
  <c r="M27" i="54"/>
  <c r="L27" i="54"/>
  <c r="K27" i="54"/>
  <c r="J27" i="54"/>
  <c r="I27" i="54"/>
  <c r="H27" i="54"/>
  <c r="G27" i="54"/>
  <c r="F27" i="54"/>
  <c r="E27" i="54"/>
  <c r="D27" i="54"/>
  <c r="C27" i="54"/>
  <c r="B27" i="54"/>
  <c r="AF26" i="54"/>
  <c r="AE26" i="54"/>
  <c r="AD26" i="54"/>
  <c r="AC26" i="54"/>
  <c r="AB26" i="54"/>
  <c r="AA26" i="54"/>
  <c r="Z26" i="54"/>
  <c r="X26" i="54"/>
  <c r="W26" i="54"/>
  <c r="V26" i="54"/>
  <c r="U26" i="54"/>
  <c r="T26" i="54"/>
  <c r="S26" i="54"/>
  <c r="R26" i="54"/>
  <c r="Q26" i="54"/>
  <c r="P26" i="54"/>
  <c r="O26" i="54"/>
  <c r="N26" i="54"/>
  <c r="M26" i="54"/>
  <c r="L26" i="54"/>
  <c r="K26" i="54"/>
  <c r="J26" i="54"/>
  <c r="I26" i="54"/>
  <c r="H26" i="54"/>
  <c r="G26" i="54"/>
  <c r="F26" i="54"/>
  <c r="E26" i="54"/>
  <c r="D26" i="54"/>
  <c r="C26" i="54"/>
  <c r="B26" i="54"/>
  <c r="AF25" i="54"/>
  <c r="AE25" i="54"/>
  <c r="AD25" i="54"/>
  <c r="AC25" i="54"/>
  <c r="AB25" i="54"/>
  <c r="AA25" i="54"/>
  <c r="Z25" i="54"/>
  <c r="X25" i="54"/>
  <c r="W25" i="54"/>
  <c r="V25" i="54"/>
  <c r="U25" i="54"/>
  <c r="T25" i="54"/>
  <c r="S25" i="54"/>
  <c r="R25" i="54"/>
  <c r="Q25" i="54"/>
  <c r="P25" i="54"/>
  <c r="O25" i="54"/>
  <c r="N25" i="54"/>
  <c r="M25" i="54"/>
  <c r="L25" i="54"/>
  <c r="K25" i="54"/>
  <c r="J25" i="54"/>
  <c r="I25" i="54"/>
  <c r="H25" i="54"/>
  <c r="G25" i="54"/>
  <c r="F25" i="54"/>
  <c r="E25" i="54"/>
  <c r="D25" i="54"/>
  <c r="C25" i="54"/>
  <c r="B25" i="54"/>
  <c r="AF24" i="54"/>
  <c r="AE24" i="54"/>
  <c r="AD24" i="54"/>
  <c r="AC24" i="54"/>
  <c r="AB24" i="54"/>
  <c r="AA24" i="54"/>
  <c r="Z24" i="54"/>
  <c r="X24" i="54"/>
  <c r="W24" i="54"/>
  <c r="V24" i="54"/>
  <c r="U24" i="54"/>
  <c r="T24" i="54"/>
  <c r="S24" i="54"/>
  <c r="R24" i="54"/>
  <c r="Q24" i="54"/>
  <c r="P24" i="54"/>
  <c r="O24" i="54"/>
  <c r="N24" i="54"/>
  <c r="M24" i="54"/>
  <c r="L24" i="54"/>
  <c r="K24" i="54"/>
  <c r="J24" i="54"/>
  <c r="I24" i="54"/>
  <c r="H24" i="54"/>
  <c r="G24" i="54"/>
  <c r="F24" i="54"/>
  <c r="E24" i="54"/>
  <c r="D24" i="54"/>
  <c r="C24" i="54"/>
  <c r="B24" i="54"/>
  <c r="AF23" i="54"/>
  <c r="AE23" i="54"/>
  <c r="AD23" i="54"/>
  <c r="AC23" i="54"/>
  <c r="AB23" i="54"/>
  <c r="AA23" i="54"/>
  <c r="Z23" i="54"/>
  <c r="Y23" i="54"/>
  <c r="X23" i="54"/>
  <c r="W23" i="54"/>
  <c r="V23" i="54"/>
  <c r="U23" i="54"/>
  <c r="T23" i="54"/>
  <c r="S23" i="54"/>
  <c r="R23" i="54"/>
  <c r="Q23" i="54"/>
  <c r="P23" i="54"/>
  <c r="O23" i="54"/>
  <c r="N23" i="54"/>
  <c r="M23" i="54"/>
  <c r="L23" i="54"/>
  <c r="K23" i="54"/>
  <c r="J23" i="54"/>
  <c r="I23" i="54"/>
  <c r="H23" i="54"/>
  <c r="G23" i="54"/>
  <c r="F23" i="54"/>
  <c r="D23" i="54"/>
  <c r="C23" i="54"/>
  <c r="B23" i="54"/>
  <c r="AF22" i="54"/>
  <c r="AE22" i="54"/>
  <c r="AD22" i="54"/>
  <c r="AC22" i="54"/>
  <c r="AB22" i="54"/>
  <c r="AA22" i="54"/>
  <c r="Z22" i="54"/>
  <c r="Y22" i="54"/>
  <c r="X22" i="54"/>
  <c r="W22" i="54"/>
  <c r="V22" i="54"/>
  <c r="U22" i="54"/>
  <c r="T22" i="54"/>
  <c r="S22" i="54"/>
  <c r="R22" i="54"/>
  <c r="Q22" i="54"/>
  <c r="P22" i="54"/>
  <c r="O22" i="54"/>
  <c r="N22" i="54"/>
  <c r="M22" i="54"/>
  <c r="L22" i="54"/>
  <c r="K22" i="54"/>
  <c r="J22" i="54"/>
  <c r="I22" i="54"/>
  <c r="H22" i="54"/>
  <c r="G22" i="54"/>
  <c r="F22" i="54"/>
  <c r="D22" i="54"/>
  <c r="C22" i="54"/>
  <c r="B22" i="54"/>
  <c r="AF21" i="54"/>
  <c r="AE21" i="54"/>
  <c r="AD21" i="54"/>
  <c r="AC21" i="54"/>
  <c r="AB21" i="54"/>
  <c r="AA21" i="54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H21" i="54"/>
  <c r="G21" i="54"/>
  <c r="F21" i="54"/>
  <c r="D21" i="54"/>
  <c r="C21" i="54"/>
  <c r="B21" i="54"/>
  <c r="AF20" i="54"/>
  <c r="AE20" i="54"/>
  <c r="AD20" i="54"/>
  <c r="AC20" i="54"/>
  <c r="AB20" i="54"/>
  <c r="AA20" i="54"/>
  <c r="Z20" i="54"/>
  <c r="Y20" i="54"/>
  <c r="X20" i="54"/>
  <c r="W20" i="54"/>
  <c r="V20" i="54"/>
  <c r="U20" i="54"/>
  <c r="T20" i="54"/>
  <c r="S20" i="54"/>
  <c r="R20" i="54"/>
  <c r="Q20" i="54"/>
  <c r="P20" i="54"/>
  <c r="O20" i="54"/>
  <c r="N20" i="54"/>
  <c r="M20" i="54"/>
  <c r="L20" i="54"/>
  <c r="K20" i="54"/>
  <c r="J20" i="54"/>
  <c r="I20" i="54"/>
  <c r="H20" i="54"/>
  <c r="G20" i="54"/>
  <c r="F20" i="54"/>
  <c r="E20" i="54"/>
  <c r="D20" i="54"/>
  <c r="C20" i="54"/>
  <c r="B20" i="54"/>
  <c r="AF18" i="54"/>
  <c r="AE18" i="54"/>
  <c r="AD18" i="54"/>
  <c r="AC18" i="54"/>
  <c r="AB18" i="54"/>
  <c r="AA18" i="54"/>
  <c r="Z18" i="54"/>
  <c r="Y18" i="54"/>
  <c r="X18" i="54"/>
  <c r="W18" i="54"/>
  <c r="V18" i="54"/>
  <c r="U18" i="54"/>
  <c r="T18" i="54"/>
  <c r="S18" i="54"/>
  <c r="R18" i="54"/>
  <c r="Q18" i="54"/>
  <c r="P18" i="54"/>
  <c r="O18" i="54"/>
  <c r="N18" i="54"/>
  <c r="M18" i="54"/>
  <c r="L18" i="54"/>
  <c r="K18" i="54"/>
  <c r="J18" i="54"/>
  <c r="I18" i="54"/>
  <c r="H18" i="54"/>
  <c r="G18" i="54"/>
  <c r="F18" i="54"/>
  <c r="E18" i="54"/>
  <c r="D18" i="54"/>
  <c r="C18" i="54"/>
  <c r="B18" i="54"/>
  <c r="AF17" i="54"/>
  <c r="AE17" i="54"/>
  <c r="AD17" i="54"/>
  <c r="AC17" i="54"/>
  <c r="AB17" i="54"/>
  <c r="AA17" i="54"/>
  <c r="Z17" i="54"/>
  <c r="Y17" i="54"/>
  <c r="X17" i="54"/>
  <c r="W17" i="54"/>
  <c r="V17" i="54"/>
  <c r="U17" i="54"/>
  <c r="T17" i="54"/>
  <c r="S17" i="54"/>
  <c r="R17" i="54"/>
  <c r="Q17" i="54"/>
  <c r="P17" i="54"/>
  <c r="O17" i="54"/>
  <c r="N17" i="54"/>
  <c r="M17" i="54"/>
  <c r="L17" i="54"/>
  <c r="K17" i="54"/>
  <c r="J17" i="54"/>
  <c r="I17" i="54"/>
  <c r="H17" i="54"/>
  <c r="G17" i="54"/>
  <c r="F17" i="54"/>
  <c r="E17" i="54"/>
  <c r="D17" i="54"/>
  <c r="C17" i="54"/>
  <c r="B17" i="54"/>
  <c r="AF16" i="54"/>
  <c r="AE16" i="54"/>
  <c r="AD16" i="54"/>
  <c r="AC16" i="54"/>
  <c r="AB16" i="54"/>
  <c r="AA16" i="54"/>
  <c r="Z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H16" i="54"/>
  <c r="G16" i="54"/>
  <c r="F16" i="54"/>
  <c r="D16" i="54"/>
  <c r="C16" i="54"/>
  <c r="B16" i="54"/>
  <c r="AF15" i="54"/>
  <c r="AE15" i="54"/>
  <c r="AD15" i="54"/>
  <c r="AC15" i="54"/>
  <c r="AB15" i="54"/>
  <c r="AA15" i="54"/>
  <c r="Z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G15" i="54"/>
  <c r="F15" i="54"/>
  <c r="D15" i="54"/>
  <c r="C15" i="54"/>
  <c r="B15" i="54"/>
  <c r="AF14" i="54"/>
  <c r="AE14" i="54"/>
  <c r="AD14" i="54"/>
  <c r="AC14" i="54"/>
  <c r="AB14" i="54"/>
  <c r="AA14" i="54"/>
  <c r="Z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H14" i="54"/>
  <c r="G14" i="54"/>
  <c r="F14" i="54"/>
  <c r="D14" i="54"/>
  <c r="C14" i="54"/>
  <c r="B14" i="54"/>
  <c r="AF13" i="54"/>
  <c r="AE13" i="54"/>
  <c r="AD13" i="54"/>
  <c r="AC13" i="54"/>
  <c r="AB13" i="54"/>
  <c r="AA13" i="54"/>
  <c r="Z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G13" i="54"/>
  <c r="F13" i="54"/>
  <c r="D13" i="54"/>
  <c r="C13" i="54"/>
  <c r="B13" i="54"/>
  <c r="AF12" i="54"/>
  <c r="AE12" i="54"/>
  <c r="AD12" i="54"/>
  <c r="AC12" i="54"/>
  <c r="AB12" i="54"/>
  <c r="AA12" i="54"/>
  <c r="Z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G12" i="54"/>
  <c r="F12" i="54"/>
  <c r="D12" i="54"/>
  <c r="C12" i="54"/>
  <c r="B12" i="54"/>
  <c r="AF11" i="54"/>
  <c r="AE11" i="54"/>
  <c r="AD11" i="54"/>
  <c r="AC11" i="54"/>
  <c r="AB11" i="54"/>
  <c r="AA11" i="54"/>
  <c r="Z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H11" i="54"/>
  <c r="G11" i="54"/>
  <c r="F11" i="54"/>
  <c r="D11" i="54"/>
  <c r="C11" i="54"/>
  <c r="B11" i="54"/>
  <c r="AF10" i="54"/>
  <c r="AE10" i="54"/>
  <c r="AD10" i="54"/>
  <c r="AC10" i="54"/>
  <c r="AB10" i="54"/>
  <c r="AA10" i="54"/>
  <c r="Z10" i="54"/>
  <c r="X10" i="54"/>
  <c r="W10" i="54"/>
  <c r="V10" i="54"/>
  <c r="U10" i="54"/>
  <c r="T10" i="54"/>
  <c r="S10" i="54"/>
  <c r="R10" i="54"/>
  <c r="Q10" i="54"/>
  <c r="P10" i="54"/>
  <c r="O10" i="54"/>
  <c r="N10" i="54"/>
  <c r="M10" i="54"/>
  <c r="L10" i="54"/>
  <c r="K10" i="54"/>
  <c r="J10" i="54"/>
  <c r="I10" i="54"/>
  <c r="H10" i="54"/>
  <c r="G10" i="54"/>
  <c r="F10" i="54"/>
  <c r="E10" i="54"/>
  <c r="D10" i="54"/>
  <c r="C10" i="54"/>
  <c r="B10" i="54"/>
  <c r="AF9" i="54"/>
  <c r="AE9" i="54"/>
  <c r="AD9" i="54"/>
  <c r="AC9" i="54"/>
  <c r="AB9" i="54"/>
  <c r="AA9" i="54"/>
  <c r="Z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D9" i="54"/>
  <c r="C9" i="54"/>
  <c r="B9" i="54"/>
  <c r="AF8" i="54"/>
  <c r="AE8" i="54"/>
  <c r="AD8" i="54"/>
  <c r="AC8" i="54"/>
  <c r="AB8" i="54"/>
  <c r="AA8" i="54"/>
  <c r="Z8" i="54"/>
  <c r="X8" i="54"/>
  <c r="W8" i="54"/>
  <c r="V8" i="54"/>
  <c r="U8" i="54"/>
  <c r="T8" i="54"/>
  <c r="S8" i="54"/>
  <c r="R8" i="54"/>
  <c r="Q8" i="54"/>
  <c r="O8" i="54"/>
  <c r="N8" i="54"/>
  <c r="M8" i="54"/>
  <c r="L8" i="54"/>
  <c r="K8" i="54"/>
  <c r="J8" i="54"/>
  <c r="I8" i="54"/>
  <c r="H8" i="54"/>
  <c r="G8" i="54"/>
  <c r="F8" i="54"/>
  <c r="D8" i="54"/>
  <c r="C8" i="54"/>
  <c r="B8" i="54"/>
  <c r="AF7" i="54"/>
  <c r="AE7" i="54"/>
  <c r="AD7" i="54"/>
  <c r="AC7" i="54"/>
  <c r="AB7" i="54"/>
  <c r="AA7" i="54"/>
  <c r="Z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H7" i="54"/>
  <c r="G7" i="54"/>
  <c r="F7" i="54"/>
  <c r="D7" i="54"/>
  <c r="C7" i="54"/>
  <c r="B7" i="54"/>
  <c r="AF6" i="54"/>
  <c r="AE6" i="54"/>
  <c r="AD6" i="54"/>
  <c r="AC6" i="54"/>
  <c r="AB6" i="54"/>
  <c r="AA6" i="54"/>
  <c r="Z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H6" i="54"/>
  <c r="G6" i="54"/>
  <c r="F6" i="54"/>
  <c r="D6" i="54"/>
  <c r="C6" i="54"/>
  <c r="B6" i="54"/>
  <c r="AF5" i="54"/>
  <c r="AE5" i="54"/>
  <c r="AD5" i="54"/>
  <c r="AC5" i="54"/>
  <c r="AB5" i="54"/>
  <c r="AA5" i="54"/>
  <c r="Z5" i="54"/>
  <c r="X5" i="54"/>
  <c r="W5" i="54"/>
  <c r="V5" i="54"/>
  <c r="U5" i="54"/>
  <c r="T5" i="54"/>
  <c r="S5" i="54"/>
  <c r="R5" i="54"/>
  <c r="Q5" i="54"/>
  <c r="P5" i="54"/>
  <c r="O5" i="54"/>
  <c r="N5" i="54"/>
  <c r="M5" i="54"/>
  <c r="L5" i="54"/>
  <c r="K5" i="54"/>
  <c r="J5" i="54"/>
  <c r="I5" i="54"/>
  <c r="H5" i="54"/>
  <c r="G5" i="54"/>
  <c r="F5" i="54"/>
  <c r="AG3" i="54" s="1"/>
  <c r="E5" i="54"/>
  <c r="D5" i="54"/>
  <c r="C5" i="54"/>
  <c r="B5" i="54"/>
  <c r="AF4" i="54"/>
  <c r="AE4" i="54"/>
  <c r="AD4" i="54"/>
  <c r="AC4" i="54"/>
  <c r="AB4" i="54"/>
  <c r="AA4" i="54"/>
  <c r="Z4" i="54"/>
  <c r="Y4" i="54"/>
  <c r="X4" i="54"/>
  <c r="W4" i="54"/>
  <c r="V4" i="54"/>
  <c r="U4" i="54"/>
  <c r="T4" i="54"/>
  <c r="S4" i="54"/>
  <c r="R4" i="54"/>
  <c r="Q4" i="54"/>
  <c r="P4" i="54"/>
  <c r="O4" i="54"/>
  <c r="N4" i="54"/>
  <c r="M4" i="54"/>
  <c r="L4" i="54"/>
  <c r="K4" i="54"/>
  <c r="J4" i="54"/>
  <c r="I4" i="54"/>
  <c r="H4" i="54"/>
  <c r="G4" i="54"/>
  <c r="F4" i="54"/>
  <c r="E4" i="54"/>
  <c r="D4" i="54"/>
  <c r="C4" i="54"/>
  <c r="B4" i="54"/>
  <c r="AF3" i="54"/>
  <c r="AE3" i="54"/>
  <c r="AD3" i="54"/>
  <c r="AC3" i="54"/>
  <c r="AB3" i="54"/>
  <c r="AA3" i="54"/>
  <c r="Z3" i="54"/>
  <c r="Y3" i="54"/>
  <c r="X3" i="54"/>
  <c r="W3" i="54"/>
  <c r="V3" i="54"/>
  <c r="U3" i="54"/>
  <c r="T3" i="54"/>
  <c r="S3" i="54"/>
  <c r="R3" i="54"/>
  <c r="Q3" i="54"/>
  <c r="P3" i="54"/>
  <c r="O3" i="54"/>
  <c r="N3" i="54"/>
  <c r="M3" i="54"/>
  <c r="L3" i="54"/>
  <c r="K3" i="54"/>
  <c r="J3" i="54"/>
  <c r="I3" i="54"/>
  <c r="H3" i="54"/>
  <c r="G3" i="54"/>
  <c r="F3" i="54"/>
  <c r="D3" i="54"/>
  <c r="C3" i="54"/>
  <c r="B3" i="54"/>
  <c r="AF103" i="53"/>
  <c r="AE103" i="53"/>
  <c r="AD103" i="53"/>
  <c r="AC103" i="53"/>
  <c r="AB103" i="53"/>
  <c r="AA103" i="53"/>
  <c r="Z103" i="53"/>
  <c r="Y103" i="53"/>
  <c r="X103" i="53"/>
  <c r="W103" i="53"/>
  <c r="V103" i="53"/>
  <c r="U103" i="53"/>
  <c r="T103" i="53"/>
  <c r="S103" i="53"/>
  <c r="R103" i="53"/>
  <c r="Q103" i="53"/>
  <c r="P103" i="53"/>
  <c r="O103" i="53"/>
  <c r="N103" i="53"/>
  <c r="M103" i="53"/>
  <c r="L103" i="53"/>
  <c r="K103" i="53"/>
  <c r="J103" i="53"/>
  <c r="I103" i="53"/>
  <c r="H103" i="53"/>
  <c r="G103" i="53"/>
  <c r="F103" i="53"/>
  <c r="E103" i="53"/>
  <c r="D103" i="53"/>
  <c r="C103" i="53"/>
  <c r="B103" i="53"/>
  <c r="AF102" i="53"/>
  <c r="AE102" i="53"/>
  <c r="AD102" i="53"/>
  <c r="AC102" i="53"/>
  <c r="AB102" i="53"/>
  <c r="AA102" i="53"/>
  <c r="Z102" i="53"/>
  <c r="Y102" i="53"/>
  <c r="X102" i="53"/>
  <c r="W102" i="53"/>
  <c r="V102" i="53"/>
  <c r="U102" i="53"/>
  <c r="T102" i="53"/>
  <c r="S102" i="53"/>
  <c r="R102" i="53"/>
  <c r="Q102" i="53"/>
  <c r="P102" i="53"/>
  <c r="O102" i="53"/>
  <c r="N102" i="53"/>
  <c r="M102" i="53"/>
  <c r="L102" i="53"/>
  <c r="K102" i="53"/>
  <c r="J102" i="53"/>
  <c r="I102" i="53"/>
  <c r="H102" i="53"/>
  <c r="G102" i="53"/>
  <c r="F102" i="53"/>
  <c r="E102" i="53"/>
  <c r="D102" i="53"/>
  <c r="C102" i="53"/>
  <c r="B102" i="53"/>
  <c r="AF101" i="53"/>
  <c r="AE101" i="53"/>
  <c r="AD101" i="53"/>
  <c r="AC101" i="53"/>
  <c r="AB101" i="53"/>
  <c r="AA101" i="53"/>
  <c r="Z101" i="53"/>
  <c r="Y101" i="53"/>
  <c r="X101" i="53"/>
  <c r="W101" i="53"/>
  <c r="V101" i="53"/>
  <c r="U101" i="53"/>
  <c r="T101" i="53"/>
  <c r="S101" i="53"/>
  <c r="R101" i="53"/>
  <c r="Q101" i="53"/>
  <c r="P101" i="53"/>
  <c r="M101" i="53"/>
  <c r="L101" i="53"/>
  <c r="K101" i="53"/>
  <c r="J101" i="53"/>
  <c r="I101" i="53"/>
  <c r="H101" i="53"/>
  <c r="G101" i="53"/>
  <c r="F101" i="53"/>
  <c r="E101" i="53"/>
  <c r="D101" i="53"/>
  <c r="C101" i="53"/>
  <c r="B101" i="53"/>
  <c r="AF100" i="53"/>
  <c r="AE100" i="53"/>
  <c r="AD100" i="53"/>
  <c r="AC100" i="53"/>
  <c r="AB100" i="53"/>
  <c r="AA100" i="53"/>
  <c r="Z100" i="53"/>
  <c r="Y100" i="53"/>
  <c r="X100" i="53"/>
  <c r="W100" i="53"/>
  <c r="U100" i="53"/>
  <c r="T100" i="53"/>
  <c r="S100" i="53"/>
  <c r="R100" i="53"/>
  <c r="Q100" i="53"/>
  <c r="P100" i="53"/>
  <c r="M100" i="53"/>
  <c r="L100" i="53"/>
  <c r="K100" i="53"/>
  <c r="J100" i="53"/>
  <c r="I100" i="53"/>
  <c r="H100" i="53"/>
  <c r="G100" i="53"/>
  <c r="F100" i="53"/>
  <c r="E100" i="53"/>
  <c r="D100" i="53"/>
  <c r="C100" i="53"/>
  <c r="B100" i="53"/>
  <c r="AF99" i="53"/>
  <c r="AE99" i="53"/>
  <c r="AD99" i="53"/>
  <c r="AC99" i="53"/>
  <c r="AB99" i="53"/>
  <c r="AA99" i="53"/>
  <c r="Z99" i="53"/>
  <c r="Y99" i="53"/>
  <c r="X99" i="53"/>
  <c r="W99" i="53"/>
  <c r="V99" i="53"/>
  <c r="U99" i="53"/>
  <c r="T99" i="53"/>
  <c r="S99" i="53"/>
  <c r="R99" i="53"/>
  <c r="Q99" i="53"/>
  <c r="P99" i="53"/>
  <c r="M99" i="53"/>
  <c r="L99" i="53"/>
  <c r="K99" i="53"/>
  <c r="J99" i="53"/>
  <c r="I99" i="53"/>
  <c r="H99" i="53"/>
  <c r="G99" i="53"/>
  <c r="F99" i="53"/>
  <c r="E99" i="53"/>
  <c r="D99" i="53"/>
  <c r="C99" i="53"/>
  <c r="B99" i="53"/>
  <c r="AF98" i="53"/>
  <c r="AE98" i="53"/>
  <c r="AC98" i="53"/>
  <c r="AB98" i="53"/>
  <c r="AA98" i="53"/>
  <c r="Z98" i="53"/>
  <c r="Y98" i="53"/>
  <c r="X98" i="53"/>
  <c r="W98" i="53"/>
  <c r="U98" i="53"/>
  <c r="T98" i="53"/>
  <c r="S98" i="53"/>
  <c r="R98" i="53"/>
  <c r="Q98" i="53"/>
  <c r="P98" i="53"/>
  <c r="M98" i="53"/>
  <c r="L98" i="53"/>
  <c r="K98" i="53"/>
  <c r="J98" i="53"/>
  <c r="I98" i="53"/>
  <c r="H98" i="53"/>
  <c r="G98" i="53"/>
  <c r="F98" i="53"/>
  <c r="E98" i="53"/>
  <c r="D98" i="53"/>
  <c r="C98" i="53"/>
  <c r="B98" i="53"/>
  <c r="AF97" i="53"/>
  <c r="AE97" i="53"/>
  <c r="AC97" i="53"/>
  <c r="AB97" i="53"/>
  <c r="AA97" i="53"/>
  <c r="Z97" i="53"/>
  <c r="Y97" i="53"/>
  <c r="X97" i="53"/>
  <c r="W97" i="53"/>
  <c r="U97" i="53"/>
  <c r="T97" i="53"/>
  <c r="S97" i="53"/>
  <c r="R97" i="53"/>
  <c r="Q97" i="53"/>
  <c r="P97" i="53"/>
  <c r="M97" i="53"/>
  <c r="L97" i="53"/>
  <c r="K97" i="53"/>
  <c r="J97" i="53"/>
  <c r="I97" i="53"/>
  <c r="H97" i="53"/>
  <c r="G97" i="53"/>
  <c r="F97" i="53"/>
  <c r="E97" i="53"/>
  <c r="D97" i="53"/>
  <c r="C97" i="53"/>
  <c r="B97" i="53"/>
  <c r="AF96" i="53"/>
  <c r="AE96" i="53"/>
  <c r="AC96" i="53"/>
  <c r="AB96" i="53"/>
  <c r="AA96" i="53"/>
  <c r="Z96" i="53"/>
  <c r="Y96" i="53"/>
  <c r="X96" i="53"/>
  <c r="W96" i="53"/>
  <c r="U96" i="53"/>
  <c r="T96" i="53"/>
  <c r="S96" i="53"/>
  <c r="R96" i="53"/>
  <c r="Q96" i="53"/>
  <c r="P96" i="53"/>
  <c r="M96" i="53"/>
  <c r="L96" i="53"/>
  <c r="K96" i="53"/>
  <c r="J96" i="53"/>
  <c r="I96" i="53"/>
  <c r="H96" i="53"/>
  <c r="G96" i="53"/>
  <c r="F96" i="53"/>
  <c r="E96" i="53"/>
  <c r="D96" i="53"/>
  <c r="C96" i="53"/>
  <c r="B96" i="53"/>
  <c r="AF95" i="53"/>
  <c r="AE95" i="53"/>
  <c r="AC95" i="53"/>
  <c r="AB95" i="53"/>
  <c r="AA95" i="53"/>
  <c r="Z95" i="53"/>
  <c r="Y95" i="53"/>
  <c r="X95" i="53"/>
  <c r="W95" i="53"/>
  <c r="U95" i="53"/>
  <c r="T95" i="53"/>
  <c r="S95" i="53"/>
  <c r="R95" i="53"/>
  <c r="Q95" i="53"/>
  <c r="M95" i="53"/>
  <c r="L95" i="53"/>
  <c r="K95" i="53"/>
  <c r="J95" i="53"/>
  <c r="I95" i="53"/>
  <c r="H95" i="53"/>
  <c r="G95" i="53"/>
  <c r="F95" i="53"/>
  <c r="E95" i="53"/>
  <c r="D95" i="53"/>
  <c r="C95" i="53"/>
  <c r="B95" i="53"/>
  <c r="AF94" i="53"/>
  <c r="AE94" i="53"/>
  <c r="AC94" i="53"/>
  <c r="AB94" i="53"/>
  <c r="AA94" i="53"/>
  <c r="Z94" i="53"/>
  <c r="Y94" i="53"/>
  <c r="X94" i="53"/>
  <c r="W94" i="53"/>
  <c r="V94" i="53"/>
  <c r="U94" i="53"/>
  <c r="T94" i="53"/>
  <c r="S94" i="53"/>
  <c r="R94" i="53"/>
  <c r="Q94" i="53"/>
  <c r="M94" i="53"/>
  <c r="L94" i="53"/>
  <c r="K94" i="53"/>
  <c r="J94" i="53"/>
  <c r="I94" i="53"/>
  <c r="H94" i="53"/>
  <c r="G94" i="53"/>
  <c r="F94" i="53"/>
  <c r="E94" i="53"/>
  <c r="D94" i="53"/>
  <c r="C94" i="53"/>
  <c r="B94" i="53"/>
  <c r="AF93" i="53"/>
  <c r="AE93" i="53"/>
  <c r="AC93" i="53"/>
  <c r="AB93" i="53"/>
  <c r="AA93" i="53"/>
  <c r="Z93" i="53"/>
  <c r="Y93" i="53"/>
  <c r="X93" i="53"/>
  <c r="W93" i="53"/>
  <c r="V93" i="53"/>
  <c r="U93" i="53"/>
  <c r="T93" i="53"/>
  <c r="S93" i="53"/>
  <c r="R93" i="53"/>
  <c r="Q93" i="53"/>
  <c r="P93" i="53"/>
  <c r="M93" i="53"/>
  <c r="L93" i="53"/>
  <c r="K93" i="53"/>
  <c r="J93" i="53"/>
  <c r="I93" i="53"/>
  <c r="H93" i="53"/>
  <c r="G93" i="53"/>
  <c r="F93" i="53"/>
  <c r="E93" i="53"/>
  <c r="D93" i="53"/>
  <c r="C93" i="53"/>
  <c r="B93" i="53"/>
  <c r="AF92" i="53"/>
  <c r="AE92" i="53"/>
  <c r="AC92" i="53"/>
  <c r="AB92" i="53"/>
  <c r="AA92" i="53"/>
  <c r="Z92" i="53"/>
  <c r="Y92" i="53"/>
  <c r="X92" i="53"/>
  <c r="W92" i="53"/>
  <c r="V92" i="53"/>
  <c r="U92" i="53"/>
  <c r="T92" i="53"/>
  <c r="S92" i="53"/>
  <c r="R92" i="53"/>
  <c r="Q92" i="53"/>
  <c r="P92" i="53"/>
  <c r="M92" i="53"/>
  <c r="L92" i="53"/>
  <c r="K92" i="53"/>
  <c r="J92" i="53"/>
  <c r="I92" i="53"/>
  <c r="H92" i="53"/>
  <c r="G92" i="53"/>
  <c r="F92" i="53"/>
  <c r="E92" i="53"/>
  <c r="D92" i="53"/>
  <c r="C92" i="53"/>
  <c r="B92" i="53"/>
  <c r="AF91" i="53"/>
  <c r="AE91" i="53"/>
  <c r="AC91" i="53"/>
  <c r="AB91" i="53"/>
  <c r="AA91" i="53"/>
  <c r="Z91" i="53"/>
  <c r="Y91" i="53"/>
  <c r="X91" i="53"/>
  <c r="W91" i="53"/>
  <c r="V91" i="53"/>
  <c r="U91" i="53"/>
  <c r="T91" i="53"/>
  <c r="S91" i="53"/>
  <c r="R91" i="53"/>
  <c r="Q91" i="53"/>
  <c r="P91" i="53"/>
  <c r="N91" i="53"/>
  <c r="M91" i="53"/>
  <c r="L91" i="53"/>
  <c r="K91" i="53"/>
  <c r="J91" i="53"/>
  <c r="I91" i="53"/>
  <c r="H91" i="53"/>
  <c r="G91" i="53"/>
  <c r="F91" i="53"/>
  <c r="E91" i="53"/>
  <c r="D91" i="53"/>
  <c r="C91" i="53"/>
  <c r="B91" i="53"/>
  <c r="AF90" i="53"/>
  <c r="AE90" i="53"/>
  <c r="AC90" i="53"/>
  <c r="AB90" i="53"/>
  <c r="AA90" i="53"/>
  <c r="Z90" i="53"/>
  <c r="Y90" i="53"/>
  <c r="X90" i="53"/>
  <c r="W90" i="53"/>
  <c r="V90" i="53"/>
  <c r="U90" i="53"/>
  <c r="T90" i="53"/>
  <c r="S90" i="53"/>
  <c r="R90" i="53"/>
  <c r="Q90" i="53"/>
  <c r="P90" i="53"/>
  <c r="O90" i="53"/>
  <c r="N90" i="53"/>
  <c r="M90" i="53"/>
  <c r="L90" i="53"/>
  <c r="K90" i="53"/>
  <c r="J90" i="53"/>
  <c r="I90" i="53"/>
  <c r="H90" i="53"/>
  <c r="G90" i="53"/>
  <c r="F90" i="53"/>
  <c r="E90" i="53"/>
  <c r="D90" i="53"/>
  <c r="C90" i="53"/>
  <c r="B90" i="53"/>
  <c r="AF89" i="53"/>
  <c r="AE89" i="53"/>
  <c r="AD89" i="53"/>
  <c r="AC89" i="53"/>
  <c r="AB89" i="53"/>
  <c r="AA89" i="53"/>
  <c r="Z89" i="53"/>
  <c r="Y89" i="53"/>
  <c r="X89" i="53"/>
  <c r="W89" i="53"/>
  <c r="V89" i="53"/>
  <c r="U89" i="53"/>
  <c r="T89" i="53"/>
  <c r="S89" i="53"/>
  <c r="R89" i="53"/>
  <c r="Q89" i="53"/>
  <c r="P89" i="53"/>
  <c r="O89" i="53"/>
  <c r="N89" i="53"/>
  <c r="M89" i="53"/>
  <c r="L89" i="53"/>
  <c r="K89" i="53"/>
  <c r="J89" i="53"/>
  <c r="I89" i="53"/>
  <c r="H89" i="53"/>
  <c r="G89" i="53"/>
  <c r="F89" i="53"/>
  <c r="E89" i="53"/>
  <c r="D89" i="53"/>
  <c r="C89" i="53"/>
  <c r="B89" i="53"/>
  <c r="AF88" i="53"/>
  <c r="AE88" i="53"/>
  <c r="AD88" i="53"/>
  <c r="AC88" i="53"/>
  <c r="AB88" i="53"/>
  <c r="AA88" i="53"/>
  <c r="Z88" i="53"/>
  <c r="Y88" i="53"/>
  <c r="X88" i="53"/>
  <c r="W88" i="53"/>
  <c r="V88" i="53"/>
  <c r="U88" i="53"/>
  <c r="T88" i="53"/>
  <c r="S88" i="53"/>
  <c r="R88" i="53"/>
  <c r="Q88" i="53"/>
  <c r="P88" i="53"/>
  <c r="O88" i="53"/>
  <c r="N88" i="53"/>
  <c r="M88" i="53"/>
  <c r="L88" i="53"/>
  <c r="K88" i="53"/>
  <c r="J88" i="53"/>
  <c r="I88" i="53"/>
  <c r="H88" i="53"/>
  <c r="G88" i="53"/>
  <c r="F88" i="53"/>
  <c r="E88" i="53"/>
  <c r="D88" i="53"/>
  <c r="C88" i="53"/>
  <c r="B88" i="53"/>
  <c r="AF86" i="53"/>
  <c r="AE86" i="53"/>
  <c r="AD86" i="53"/>
  <c r="AC86" i="53"/>
  <c r="AB86" i="53"/>
  <c r="AA86" i="53"/>
  <c r="Z86" i="53"/>
  <c r="Y86" i="53"/>
  <c r="X86" i="53"/>
  <c r="W86" i="53"/>
  <c r="V86" i="53"/>
  <c r="U86" i="53"/>
  <c r="T86" i="53"/>
  <c r="S86" i="53"/>
  <c r="R86" i="53"/>
  <c r="Q86" i="53"/>
  <c r="P86" i="53"/>
  <c r="O86" i="53"/>
  <c r="N86" i="53"/>
  <c r="M86" i="53"/>
  <c r="L86" i="53"/>
  <c r="K86" i="53"/>
  <c r="J86" i="53"/>
  <c r="I86" i="53"/>
  <c r="H86" i="53"/>
  <c r="G86" i="53"/>
  <c r="F86" i="53"/>
  <c r="E86" i="53"/>
  <c r="D86" i="53"/>
  <c r="C86" i="53"/>
  <c r="B86" i="53"/>
  <c r="AF85" i="53"/>
  <c r="AE85" i="53"/>
  <c r="AD85" i="53"/>
  <c r="AC85" i="53"/>
  <c r="AB85" i="53"/>
  <c r="AA85" i="53"/>
  <c r="Z85" i="53"/>
  <c r="Y85" i="53"/>
  <c r="X85" i="53"/>
  <c r="W85" i="53"/>
  <c r="V85" i="53"/>
  <c r="U85" i="53"/>
  <c r="T85" i="53"/>
  <c r="S85" i="53"/>
  <c r="R85" i="53"/>
  <c r="Q85" i="53"/>
  <c r="P85" i="53"/>
  <c r="O85" i="53"/>
  <c r="N85" i="53"/>
  <c r="M85" i="53"/>
  <c r="L85" i="53"/>
  <c r="K85" i="53"/>
  <c r="J85" i="53"/>
  <c r="I85" i="53"/>
  <c r="H85" i="53"/>
  <c r="G85" i="53"/>
  <c r="F85" i="53"/>
  <c r="E85" i="53"/>
  <c r="D85" i="53"/>
  <c r="C85" i="53"/>
  <c r="B85" i="53"/>
  <c r="AF84" i="53"/>
  <c r="AE84" i="53"/>
  <c r="AD84" i="53"/>
  <c r="AC84" i="53"/>
  <c r="AB84" i="53"/>
  <c r="AA84" i="53"/>
  <c r="Z84" i="53"/>
  <c r="Y84" i="53"/>
  <c r="X84" i="53"/>
  <c r="W84" i="53"/>
  <c r="V84" i="53"/>
  <c r="U84" i="53"/>
  <c r="T84" i="53"/>
  <c r="S84" i="53"/>
  <c r="R84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E84" i="53"/>
  <c r="D84" i="53"/>
  <c r="C84" i="53"/>
  <c r="B84" i="53"/>
  <c r="AF83" i="53"/>
  <c r="AE83" i="53"/>
  <c r="AD83" i="53"/>
  <c r="AC83" i="53"/>
  <c r="AB83" i="53"/>
  <c r="AA83" i="53"/>
  <c r="Z83" i="53"/>
  <c r="Y83" i="53"/>
  <c r="X83" i="53"/>
  <c r="W83" i="53"/>
  <c r="V83" i="53"/>
  <c r="U83" i="53"/>
  <c r="T83" i="53"/>
  <c r="S83" i="53"/>
  <c r="R83" i="53"/>
  <c r="Q83" i="53"/>
  <c r="P83" i="53"/>
  <c r="O83" i="53"/>
  <c r="N83" i="53"/>
  <c r="M83" i="53"/>
  <c r="L83" i="53"/>
  <c r="K83" i="53"/>
  <c r="J83" i="53"/>
  <c r="I83" i="53"/>
  <c r="H83" i="53"/>
  <c r="G83" i="53"/>
  <c r="F83" i="53"/>
  <c r="E83" i="53"/>
  <c r="D83" i="53"/>
  <c r="C83" i="53"/>
  <c r="B83" i="53"/>
  <c r="AF82" i="53"/>
  <c r="AE82" i="53"/>
  <c r="AD82" i="53"/>
  <c r="AC82" i="53"/>
  <c r="AB82" i="53"/>
  <c r="AA82" i="53"/>
  <c r="Z82" i="53"/>
  <c r="Y82" i="53"/>
  <c r="X82" i="53"/>
  <c r="W82" i="53"/>
  <c r="V82" i="53"/>
  <c r="U82" i="53"/>
  <c r="T82" i="53"/>
  <c r="S82" i="53"/>
  <c r="R82" i="53"/>
  <c r="Q82" i="53"/>
  <c r="P82" i="53"/>
  <c r="O82" i="53"/>
  <c r="N82" i="53"/>
  <c r="M82" i="53"/>
  <c r="L82" i="53"/>
  <c r="K82" i="53"/>
  <c r="J82" i="53"/>
  <c r="I82" i="53"/>
  <c r="H82" i="53"/>
  <c r="G82" i="53"/>
  <c r="F82" i="53"/>
  <c r="E82" i="53"/>
  <c r="D82" i="53"/>
  <c r="C82" i="53"/>
  <c r="B82" i="53"/>
  <c r="AF81" i="53"/>
  <c r="AE81" i="53"/>
  <c r="AD81" i="53"/>
  <c r="AC81" i="53"/>
  <c r="AB81" i="53"/>
  <c r="AA81" i="53"/>
  <c r="Z81" i="53"/>
  <c r="Y81" i="53"/>
  <c r="X81" i="53"/>
  <c r="W81" i="53"/>
  <c r="V81" i="53"/>
  <c r="U81" i="53"/>
  <c r="T81" i="53"/>
  <c r="S81" i="53"/>
  <c r="R81" i="53"/>
  <c r="Q81" i="53"/>
  <c r="P81" i="53"/>
  <c r="O81" i="53"/>
  <c r="N81" i="53"/>
  <c r="M81" i="53"/>
  <c r="L81" i="53"/>
  <c r="K81" i="53"/>
  <c r="J81" i="53"/>
  <c r="I81" i="53"/>
  <c r="H81" i="53"/>
  <c r="G81" i="53"/>
  <c r="F81" i="53"/>
  <c r="E81" i="53"/>
  <c r="D81" i="53"/>
  <c r="C81" i="53"/>
  <c r="B81" i="53"/>
  <c r="AF80" i="53"/>
  <c r="AE80" i="53"/>
  <c r="AD80" i="53"/>
  <c r="AC80" i="53"/>
  <c r="AB80" i="53"/>
  <c r="AA80" i="53"/>
  <c r="Z80" i="53"/>
  <c r="Y80" i="53"/>
  <c r="X80" i="53"/>
  <c r="W80" i="53"/>
  <c r="U80" i="53"/>
  <c r="T80" i="53"/>
  <c r="S80" i="53"/>
  <c r="R80" i="53"/>
  <c r="Q80" i="53"/>
  <c r="P80" i="53"/>
  <c r="O80" i="53"/>
  <c r="M80" i="53"/>
  <c r="L80" i="53"/>
  <c r="K80" i="53"/>
  <c r="J80" i="53"/>
  <c r="I80" i="53"/>
  <c r="H80" i="53"/>
  <c r="G80" i="53"/>
  <c r="F80" i="53"/>
  <c r="E80" i="53"/>
  <c r="D80" i="53"/>
  <c r="C80" i="53"/>
  <c r="AF79" i="53"/>
  <c r="AE79" i="53"/>
  <c r="AD79" i="53"/>
  <c r="AC79" i="53"/>
  <c r="AB79" i="53"/>
  <c r="AA79" i="53"/>
  <c r="Z79" i="53"/>
  <c r="Y79" i="53"/>
  <c r="X79" i="53"/>
  <c r="W79" i="53"/>
  <c r="V79" i="53"/>
  <c r="U79" i="53"/>
  <c r="T79" i="53"/>
  <c r="S79" i="53"/>
  <c r="R79" i="53"/>
  <c r="Q79" i="53"/>
  <c r="P79" i="53"/>
  <c r="O79" i="53"/>
  <c r="M79" i="53"/>
  <c r="L79" i="53"/>
  <c r="K79" i="53"/>
  <c r="J79" i="53"/>
  <c r="I79" i="53"/>
  <c r="H79" i="53"/>
  <c r="G79" i="53"/>
  <c r="F79" i="53"/>
  <c r="E79" i="53"/>
  <c r="D79" i="53"/>
  <c r="C79" i="53"/>
  <c r="AF78" i="53"/>
  <c r="AE78" i="53"/>
  <c r="AD78" i="53"/>
  <c r="AC78" i="53"/>
  <c r="AB78" i="53"/>
  <c r="AA78" i="53"/>
  <c r="Z78" i="53"/>
  <c r="Y78" i="53"/>
  <c r="X78" i="53"/>
  <c r="W78" i="53"/>
  <c r="V78" i="53"/>
  <c r="U78" i="53"/>
  <c r="T78" i="53"/>
  <c r="S78" i="53"/>
  <c r="R78" i="53"/>
  <c r="Q78" i="53"/>
  <c r="P78" i="53"/>
  <c r="M78" i="53"/>
  <c r="L78" i="53"/>
  <c r="K78" i="53"/>
  <c r="J78" i="53"/>
  <c r="I78" i="53"/>
  <c r="H78" i="53"/>
  <c r="G78" i="53"/>
  <c r="F78" i="53"/>
  <c r="E78" i="53"/>
  <c r="D78" i="53"/>
  <c r="C78" i="53"/>
  <c r="B78" i="53"/>
  <c r="AF77" i="53"/>
  <c r="AE77" i="53"/>
  <c r="AD77" i="53"/>
  <c r="AC77" i="53"/>
  <c r="AB77" i="53"/>
  <c r="AA77" i="53"/>
  <c r="Z77" i="53"/>
  <c r="Y77" i="53"/>
  <c r="X77" i="53"/>
  <c r="W77" i="53"/>
  <c r="V77" i="53"/>
  <c r="U77" i="53"/>
  <c r="T77" i="53"/>
  <c r="S77" i="53"/>
  <c r="R77" i="53"/>
  <c r="Q77" i="53"/>
  <c r="P77" i="53"/>
  <c r="O77" i="53"/>
  <c r="M77" i="53"/>
  <c r="L77" i="53"/>
  <c r="K77" i="53"/>
  <c r="J77" i="53"/>
  <c r="I77" i="53"/>
  <c r="H77" i="53"/>
  <c r="G77" i="53"/>
  <c r="F77" i="53"/>
  <c r="E77" i="53"/>
  <c r="D77" i="53"/>
  <c r="C77" i="53"/>
  <c r="B77" i="53"/>
  <c r="AF76" i="53"/>
  <c r="AE76" i="53"/>
  <c r="AD76" i="53"/>
  <c r="AC76" i="53"/>
  <c r="AB76" i="53"/>
  <c r="AA76" i="53"/>
  <c r="Z76" i="53"/>
  <c r="Y76" i="53"/>
  <c r="X76" i="53"/>
  <c r="W76" i="53"/>
  <c r="V76" i="53"/>
  <c r="U76" i="53"/>
  <c r="T76" i="53"/>
  <c r="S76" i="53"/>
  <c r="R76" i="53"/>
  <c r="Q76" i="53"/>
  <c r="P76" i="53"/>
  <c r="O76" i="53"/>
  <c r="N76" i="53"/>
  <c r="M76" i="53"/>
  <c r="L76" i="53"/>
  <c r="K76" i="53"/>
  <c r="J76" i="53"/>
  <c r="I76" i="53"/>
  <c r="H76" i="53"/>
  <c r="G76" i="53"/>
  <c r="F76" i="53"/>
  <c r="E76" i="53"/>
  <c r="D76" i="53"/>
  <c r="C76" i="53"/>
  <c r="B76" i="53"/>
  <c r="AF75" i="53"/>
  <c r="AE75" i="53"/>
  <c r="AD75" i="53"/>
  <c r="AC75" i="53"/>
  <c r="AB75" i="53"/>
  <c r="AA75" i="53"/>
  <c r="Z75" i="53"/>
  <c r="Y75" i="53"/>
  <c r="X75" i="53"/>
  <c r="W75" i="53"/>
  <c r="V75" i="53"/>
  <c r="U75" i="53"/>
  <c r="T75" i="53"/>
  <c r="S75" i="53"/>
  <c r="R75" i="53"/>
  <c r="Q75" i="53"/>
  <c r="P75" i="53"/>
  <c r="O75" i="53"/>
  <c r="N75" i="53"/>
  <c r="M75" i="53"/>
  <c r="L75" i="53"/>
  <c r="K75" i="53"/>
  <c r="J75" i="53"/>
  <c r="I75" i="53"/>
  <c r="H75" i="53"/>
  <c r="G75" i="53"/>
  <c r="F75" i="53"/>
  <c r="E75" i="53"/>
  <c r="D75" i="53"/>
  <c r="C75" i="53"/>
  <c r="B75" i="53"/>
  <c r="AF74" i="53"/>
  <c r="AE74" i="53"/>
  <c r="AD74" i="53"/>
  <c r="AC74" i="53"/>
  <c r="AB74" i="53"/>
  <c r="AA74" i="53"/>
  <c r="Z74" i="53"/>
  <c r="Y74" i="53"/>
  <c r="X74" i="53"/>
  <c r="W74" i="53"/>
  <c r="U74" i="53"/>
  <c r="T74" i="53"/>
  <c r="S74" i="53"/>
  <c r="R74" i="53"/>
  <c r="Q74" i="53"/>
  <c r="P74" i="53"/>
  <c r="O74" i="53"/>
  <c r="N74" i="53"/>
  <c r="M74" i="53"/>
  <c r="L74" i="53"/>
  <c r="K74" i="53"/>
  <c r="J74" i="53"/>
  <c r="I74" i="53"/>
  <c r="H74" i="53"/>
  <c r="G74" i="53"/>
  <c r="F74" i="53"/>
  <c r="E74" i="53"/>
  <c r="D74" i="53"/>
  <c r="C74" i="53"/>
  <c r="B74" i="53"/>
  <c r="AF73" i="53"/>
  <c r="AE73" i="53"/>
  <c r="AD73" i="53"/>
  <c r="AC73" i="53"/>
  <c r="AB73" i="53"/>
  <c r="AA73" i="53"/>
  <c r="Z73" i="53"/>
  <c r="Y73" i="53"/>
  <c r="X73" i="53"/>
  <c r="W73" i="53"/>
  <c r="V73" i="53"/>
  <c r="U73" i="53"/>
  <c r="T73" i="53"/>
  <c r="S73" i="53"/>
  <c r="R73" i="53"/>
  <c r="Q73" i="53"/>
  <c r="P73" i="53"/>
  <c r="O73" i="53"/>
  <c r="N73" i="53"/>
  <c r="M73" i="53"/>
  <c r="L73" i="53"/>
  <c r="K73" i="53"/>
  <c r="J73" i="53"/>
  <c r="I73" i="53"/>
  <c r="H73" i="53"/>
  <c r="G73" i="53"/>
  <c r="F73" i="53"/>
  <c r="E73" i="53"/>
  <c r="D73" i="53"/>
  <c r="C73" i="53"/>
  <c r="B73" i="53"/>
  <c r="AF72" i="53"/>
  <c r="AE72" i="53"/>
  <c r="AD72" i="53"/>
  <c r="AC72" i="53"/>
  <c r="AB72" i="53"/>
  <c r="AA72" i="53"/>
  <c r="Z72" i="53"/>
  <c r="Y72" i="53"/>
  <c r="X72" i="53"/>
  <c r="W72" i="53"/>
  <c r="V72" i="53"/>
  <c r="U72" i="53"/>
  <c r="T72" i="53"/>
  <c r="S72" i="53"/>
  <c r="R72" i="53"/>
  <c r="Q72" i="53"/>
  <c r="P72" i="53"/>
  <c r="O72" i="53"/>
  <c r="N72" i="53"/>
  <c r="M72" i="53"/>
  <c r="L72" i="53"/>
  <c r="K72" i="53"/>
  <c r="J72" i="53"/>
  <c r="I72" i="53"/>
  <c r="H72" i="53"/>
  <c r="G72" i="53"/>
  <c r="F72" i="53"/>
  <c r="E72" i="53"/>
  <c r="D72" i="53"/>
  <c r="C72" i="53"/>
  <c r="B72" i="53"/>
  <c r="AF71" i="53"/>
  <c r="AE71" i="53"/>
  <c r="AD71" i="53"/>
  <c r="AC71" i="53"/>
  <c r="AB71" i="53"/>
  <c r="AA71" i="53"/>
  <c r="Z71" i="53"/>
  <c r="Y71" i="53"/>
  <c r="X71" i="53"/>
  <c r="W71" i="53"/>
  <c r="V71" i="53"/>
  <c r="U71" i="53"/>
  <c r="T71" i="53"/>
  <c r="S71" i="53"/>
  <c r="R71" i="53"/>
  <c r="Q71" i="53"/>
  <c r="P71" i="53"/>
  <c r="O71" i="53"/>
  <c r="N71" i="53"/>
  <c r="M71" i="53"/>
  <c r="L71" i="53"/>
  <c r="K71" i="53"/>
  <c r="J71" i="53"/>
  <c r="I71" i="53"/>
  <c r="H71" i="53"/>
  <c r="G71" i="53"/>
  <c r="F71" i="53"/>
  <c r="E71" i="53"/>
  <c r="D71" i="53"/>
  <c r="C71" i="53"/>
  <c r="B71" i="53"/>
  <c r="AF69" i="53"/>
  <c r="AE69" i="53"/>
  <c r="AD69" i="53"/>
  <c r="AC69" i="53"/>
  <c r="AB69" i="53"/>
  <c r="AA69" i="53"/>
  <c r="Z69" i="53"/>
  <c r="Y69" i="53"/>
  <c r="X69" i="53"/>
  <c r="W69" i="53"/>
  <c r="V69" i="53"/>
  <c r="U69" i="53"/>
  <c r="T69" i="53"/>
  <c r="S69" i="53"/>
  <c r="R69" i="53"/>
  <c r="Q69" i="53"/>
  <c r="P69" i="53"/>
  <c r="O69" i="53"/>
  <c r="N69" i="53"/>
  <c r="M69" i="53"/>
  <c r="L69" i="53"/>
  <c r="K69" i="53"/>
  <c r="J69" i="53"/>
  <c r="I69" i="53"/>
  <c r="H69" i="53"/>
  <c r="G69" i="53"/>
  <c r="F69" i="53"/>
  <c r="E69" i="53"/>
  <c r="D69" i="53"/>
  <c r="C69" i="53"/>
  <c r="B69" i="53"/>
  <c r="AF68" i="53"/>
  <c r="AE68" i="53"/>
  <c r="AD68" i="53"/>
  <c r="AC68" i="53"/>
  <c r="AB68" i="53"/>
  <c r="AA68" i="53"/>
  <c r="Z68" i="53"/>
  <c r="Y68" i="53"/>
  <c r="X68" i="53"/>
  <c r="W68" i="53"/>
  <c r="V68" i="53"/>
  <c r="U68" i="53"/>
  <c r="T68" i="53"/>
  <c r="S68" i="53"/>
  <c r="R68" i="53"/>
  <c r="Q68" i="53"/>
  <c r="P68" i="53"/>
  <c r="O68" i="53"/>
  <c r="N68" i="53"/>
  <c r="M68" i="53"/>
  <c r="L68" i="53"/>
  <c r="K68" i="53"/>
  <c r="J68" i="53"/>
  <c r="I68" i="53"/>
  <c r="H68" i="53"/>
  <c r="G68" i="53"/>
  <c r="F68" i="53"/>
  <c r="E68" i="53"/>
  <c r="D68" i="53"/>
  <c r="C68" i="53"/>
  <c r="B68" i="53"/>
  <c r="AF67" i="53"/>
  <c r="AE67" i="53"/>
  <c r="AD67" i="53"/>
  <c r="AC67" i="53"/>
  <c r="AB67" i="53"/>
  <c r="AA67" i="53"/>
  <c r="Z67" i="53"/>
  <c r="Y67" i="53"/>
  <c r="X67" i="53"/>
  <c r="W67" i="53"/>
  <c r="V67" i="53"/>
  <c r="U67" i="53"/>
  <c r="T67" i="53"/>
  <c r="S67" i="53"/>
  <c r="R67" i="53"/>
  <c r="Q67" i="53"/>
  <c r="P67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C67" i="53"/>
  <c r="B67" i="53"/>
  <c r="AF66" i="53"/>
  <c r="AE66" i="53"/>
  <c r="AD66" i="53"/>
  <c r="AC66" i="53"/>
  <c r="AB66" i="53"/>
  <c r="AA66" i="53"/>
  <c r="Z66" i="53"/>
  <c r="Y66" i="53"/>
  <c r="X66" i="53"/>
  <c r="W66" i="53"/>
  <c r="V66" i="53"/>
  <c r="U66" i="53"/>
  <c r="T66" i="53"/>
  <c r="S66" i="53"/>
  <c r="R66" i="53"/>
  <c r="Q66" i="53"/>
  <c r="P66" i="53"/>
  <c r="O66" i="53"/>
  <c r="N66" i="53"/>
  <c r="M66" i="53"/>
  <c r="L66" i="53"/>
  <c r="K66" i="53"/>
  <c r="J66" i="53"/>
  <c r="I66" i="53"/>
  <c r="H66" i="53"/>
  <c r="G66" i="53"/>
  <c r="F66" i="53"/>
  <c r="E66" i="53"/>
  <c r="D66" i="53"/>
  <c r="C66" i="53"/>
  <c r="B66" i="53"/>
  <c r="AF65" i="53"/>
  <c r="AE65" i="53"/>
  <c r="AD65" i="53"/>
  <c r="AC65" i="53"/>
  <c r="AB65" i="53"/>
  <c r="AA65" i="53"/>
  <c r="Z65" i="53"/>
  <c r="Y65" i="53"/>
  <c r="X65" i="53"/>
  <c r="W65" i="53"/>
  <c r="V65" i="53"/>
  <c r="U65" i="53"/>
  <c r="T65" i="53"/>
  <c r="S65" i="53"/>
  <c r="R65" i="53"/>
  <c r="Q65" i="53"/>
  <c r="P65" i="53"/>
  <c r="O65" i="53"/>
  <c r="N65" i="53"/>
  <c r="M65" i="53"/>
  <c r="L65" i="53"/>
  <c r="K65" i="53"/>
  <c r="J65" i="53"/>
  <c r="I65" i="53"/>
  <c r="H65" i="53"/>
  <c r="G65" i="53"/>
  <c r="F65" i="53"/>
  <c r="E65" i="53"/>
  <c r="D65" i="53"/>
  <c r="C65" i="53"/>
  <c r="B65" i="53"/>
  <c r="AF64" i="53"/>
  <c r="AE64" i="53"/>
  <c r="AD64" i="53"/>
  <c r="AC64" i="53"/>
  <c r="AB64" i="53"/>
  <c r="AA64" i="53"/>
  <c r="Z64" i="53"/>
  <c r="Y64" i="53"/>
  <c r="X64" i="53"/>
  <c r="W64" i="53"/>
  <c r="U64" i="53"/>
  <c r="T64" i="53"/>
  <c r="S64" i="53"/>
  <c r="R64" i="53"/>
  <c r="Q64" i="53"/>
  <c r="P64" i="53"/>
  <c r="O64" i="53"/>
  <c r="M64" i="53"/>
  <c r="L64" i="53"/>
  <c r="K64" i="53"/>
  <c r="J64" i="53"/>
  <c r="I64" i="53"/>
  <c r="H64" i="53"/>
  <c r="G64" i="53"/>
  <c r="F64" i="53"/>
  <c r="E64" i="53"/>
  <c r="D64" i="53"/>
  <c r="C64" i="53"/>
  <c r="B64" i="53"/>
  <c r="AF63" i="53"/>
  <c r="AE63" i="53"/>
  <c r="AD63" i="53"/>
  <c r="AC63" i="53"/>
  <c r="AB63" i="53"/>
  <c r="AA63" i="53"/>
  <c r="Z63" i="53"/>
  <c r="Y63" i="53"/>
  <c r="X63" i="53"/>
  <c r="W63" i="53"/>
  <c r="U63" i="53"/>
  <c r="T63" i="53"/>
  <c r="S63" i="53"/>
  <c r="R63" i="53"/>
  <c r="Q63" i="53"/>
  <c r="P63" i="53"/>
  <c r="O63" i="53"/>
  <c r="N63" i="53"/>
  <c r="M63" i="53"/>
  <c r="L63" i="53"/>
  <c r="K63" i="53"/>
  <c r="J63" i="53"/>
  <c r="I63" i="53"/>
  <c r="H63" i="53"/>
  <c r="G63" i="53"/>
  <c r="F63" i="53"/>
  <c r="E63" i="53"/>
  <c r="D63" i="53"/>
  <c r="C63" i="53"/>
  <c r="B63" i="53"/>
  <c r="AF62" i="53"/>
  <c r="AE62" i="53"/>
  <c r="AD62" i="53"/>
  <c r="AC62" i="53"/>
  <c r="AB62" i="53"/>
  <c r="AA62" i="53"/>
  <c r="Z62" i="53"/>
  <c r="Y62" i="53"/>
  <c r="X62" i="53"/>
  <c r="W62" i="53"/>
  <c r="V62" i="53"/>
  <c r="U62" i="53"/>
  <c r="T62" i="53"/>
  <c r="S62" i="53"/>
  <c r="R62" i="53"/>
  <c r="Q62" i="53"/>
  <c r="P62" i="53"/>
  <c r="N62" i="53"/>
  <c r="M62" i="53"/>
  <c r="L62" i="53"/>
  <c r="K62" i="53"/>
  <c r="J62" i="53"/>
  <c r="I62" i="53"/>
  <c r="H62" i="53"/>
  <c r="G62" i="53"/>
  <c r="F62" i="53"/>
  <c r="E62" i="53"/>
  <c r="D62" i="53"/>
  <c r="C62" i="53"/>
  <c r="B62" i="53"/>
  <c r="AF61" i="53"/>
  <c r="AE61" i="53"/>
  <c r="AD61" i="53"/>
  <c r="AC61" i="53"/>
  <c r="AB61" i="53"/>
  <c r="AA61" i="53"/>
  <c r="Z61" i="53"/>
  <c r="Y61" i="53"/>
  <c r="X61" i="53"/>
  <c r="W61" i="53"/>
  <c r="U61" i="53"/>
  <c r="T61" i="53"/>
  <c r="S61" i="53"/>
  <c r="R61" i="53"/>
  <c r="Q61" i="53"/>
  <c r="P61" i="53"/>
  <c r="N61" i="53"/>
  <c r="M61" i="53"/>
  <c r="L61" i="53"/>
  <c r="K61" i="53"/>
  <c r="J61" i="53"/>
  <c r="I61" i="53"/>
  <c r="H61" i="53"/>
  <c r="G61" i="53"/>
  <c r="F61" i="53"/>
  <c r="E61" i="53"/>
  <c r="D61" i="53"/>
  <c r="C61" i="53"/>
  <c r="B61" i="53"/>
  <c r="AF60" i="53"/>
  <c r="AE60" i="53"/>
  <c r="AD60" i="53"/>
  <c r="AC60" i="53"/>
  <c r="AB60" i="53"/>
  <c r="AA60" i="53"/>
  <c r="Z60" i="53"/>
  <c r="Y60" i="53"/>
  <c r="X60" i="53"/>
  <c r="W60" i="53"/>
  <c r="U60" i="53"/>
  <c r="T60" i="53"/>
  <c r="S60" i="53"/>
  <c r="R60" i="53"/>
  <c r="Q60" i="53"/>
  <c r="P60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C60" i="53"/>
  <c r="B60" i="53"/>
  <c r="AF59" i="53"/>
  <c r="AE59" i="53"/>
  <c r="AD59" i="53"/>
  <c r="AC59" i="53"/>
  <c r="AB59" i="53"/>
  <c r="AA59" i="53"/>
  <c r="Z59" i="53"/>
  <c r="Y59" i="53"/>
  <c r="X59" i="53"/>
  <c r="W59" i="53"/>
  <c r="U59" i="53"/>
  <c r="T59" i="53"/>
  <c r="S59" i="53"/>
  <c r="R59" i="53"/>
  <c r="Q59" i="53"/>
  <c r="P59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C59" i="53"/>
  <c r="B59" i="53"/>
  <c r="AF58" i="53"/>
  <c r="AE58" i="53"/>
  <c r="AD58" i="53"/>
  <c r="AC58" i="53"/>
  <c r="AB58" i="53"/>
  <c r="AA58" i="53"/>
  <c r="Z58" i="53"/>
  <c r="Y58" i="53"/>
  <c r="X58" i="53"/>
  <c r="W58" i="53"/>
  <c r="V58" i="53"/>
  <c r="U58" i="53"/>
  <c r="T58" i="53"/>
  <c r="S58" i="53"/>
  <c r="R58" i="53"/>
  <c r="Q58" i="53"/>
  <c r="P58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C58" i="53"/>
  <c r="B58" i="53"/>
  <c r="AF57" i="53"/>
  <c r="AE57" i="53"/>
  <c r="AD57" i="53"/>
  <c r="AC57" i="53"/>
  <c r="AB57" i="53"/>
  <c r="AA57" i="53"/>
  <c r="Z57" i="53"/>
  <c r="Y57" i="53"/>
  <c r="X57" i="53"/>
  <c r="W57" i="53"/>
  <c r="V57" i="53"/>
  <c r="U57" i="53"/>
  <c r="T57" i="53"/>
  <c r="S57" i="53"/>
  <c r="R57" i="53"/>
  <c r="Q57" i="53"/>
  <c r="P57" i="53"/>
  <c r="O57" i="53"/>
  <c r="N57" i="53"/>
  <c r="M57" i="53"/>
  <c r="L57" i="53"/>
  <c r="K57" i="53"/>
  <c r="J57" i="53"/>
  <c r="I57" i="53"/>
  <c r="H57" i="53"/>
  <c r="G57" i="53"/>
  <c r="F57" i="53"/>
  <c r="E57" i="53"/>
  <c r="D57" i="53"/>
  <c r="C57" i="53"/>
  <c r="B57" i="53"/>
  <c r="AF56" i="53"/>
  <c r="AE56" i="53"/>
  <c r="AD56" i="53"/>
  <c r="AC56" i="53"/>
  <c r="AB56" i="53"/>
  <c r="AA56" i="53"/>
  <c r="Z56" i="53"/>
  <c r="Y56" i="53"/>
  <c r="X56" i="53"/>
  <c r="W56" i="53"/>
  <c r="V56" i="53"/>
  <c r="U56" i="53"/>
  <c r="T56" i="53"/>
  <c r="S56" i="53"/>
  <c r="R56" i="53"/>
  <c r="Q56" i="53"/>
  <c r="P56" i="53"/>
  <c r="O56" i="53"/>
  <c r="N56" i="53"/>
  <c r="M56" i="53"/>
  <c r="L56" i="53"/>
  <c r="K56" i="53"/>
  <c r="J56" i="53"/>
  <c r="I56" i="53"/>
  <c r="H56" i="53"/>
  <c r="G56" i="53"/>
  <c r="F56" i="53"/>
  <c r="E56" i="53"/>
  <c r="D56" i="53"/>
  <c r="C56" i="53"/>
  <c r="B56" i="53"/>
  <c r="AF55" i="53"/>
  <c r="AE55" i="53"/>
  <c r="AD55" i="53"/>
  <c r="AC55" i="53"/>
  <c r="AB55" i="53"/>
  <c r="AA55" i="53"/>
  <c r="Z55" i="53"/>
  <c r="Y55" i="53"/>
  <c r="X55" i="53"/>
  <c r="W55" i="53"/>
  <c r="V55" i="53"/>
  <c r="U55" i="53"/>
  <c r="T55" i="53"/>
  <c r="S55" i="53"/>
  <c r="R55" i="53"/>
  <c r="Q55" i="53"/>
  <c r="P55" i="53"/>
  <c r="O55" i="53"/>
  <c r="N55" i="53"/>
  <c r="M55" i="53"/>
  <c r="L55" i="53"/>
  <c r="K55" i="53"/>
  <c r="J55" i="53"/>
  <c r="I55" i="53"/>
  <c r="H55" i="53"/>
  <c r="G55" i="53"/>
  <c r="F55" i="53"/>
  <c r="E55" i="53"/>
  <c r="D55" i="53"/>
  <c r="C55" i="53"/>
  <c r="B55" i="53"/>
  <c r="AF54" i="53"/>
  <c r="AE54" i="53"/>
  <c r="AD54" i="53"/>
  <c r="AC54" i="53"/>
  <c r="AB54" i="53"/>
  <c r="AA54" i="53"/>
  <c r="Z54" i="53"/>
  <c r="Y54" i="53"/>
  <c r="X54" i="53"/>
  <c r="W54" i="53"/>
  <c r="V54" i="53"/>
  <c r="U54" i="53"/>
  <c r="T54" i="53"/>
  <c r="S54" i="53"/>
  <c r="R54" i="53"/>
  <c r="Q54" i="53"/>
  <c r="P54" i="53"/>
  <c r="O54" i="53"/>
  <c r="N54" i="53"/>
  <c r="M54" i="53"/>
  <c r="L54" i="53"/>
  <c r="K54" i="53"/>
  <c r="J54" i="53"/>
  <c r="I54" i="53"/>
  <c r="H54" i="53"/>
  <c r="G54" i="53"/>
  <c r="F54" i="53"/>
  <c r="E54" i="53"/>
  <c r="D54" i="53"/>
  <c r="C54" i="53"/>
  <c r="B54" i="53"/>
  <c r="AF52" i="53"/>
  <c r="AE52" i="53"/>
  <c r="AD52" i="53"/>
  <c r="AC52" i="53"/>
  <c r="AB52" i="53"/>
  <c r="AA52" i="53"/>
  <c r="Z52" i="53"/>
  <c r="Y52" i="53"/>
  <c r="X52" i="53"/>
  <c r="W52" i="53"/>
  <c r="V52" i="53"/>
  <c r="U52" i="53"/>
  <c r="T52" i="53"/>
  <c r="S52" i="53"/>
  <c r="R52" i="53"/>
  <c r="Q52" i="53"/>
  <c r="P52" i="53"/>
  <c r="O52" i="53"/>
  <c r="N52" i="53"/>
  <c r="M52" i="53"/>
  <c r="L52" i="53"/>
  <c r="K52" i="53"/>
  <c r="J52" i="53"/>
  <c r="I52" i="53"/>
  <c r="H52" i="53"/>
  <c r="G52" i="53"/>
  <c r="F52" i="53"/>
  <c r="E52" i="53"/>
  <c r="D52" i="53"/>
  <c r="C52" i="53"/>
  <c r="B52" i="53"/>
  <c r="AF51" i="53"/>
  <c r="AE51" i="53"/>
  <c r="AD51" i="53"/>
  <c r="AC51" i="53"/>
  <c r="AB51" i="53"/>
  <c r="AA51" i="53"/>
  <c r="Z51" i="53"/>
  <c r="Y51" i="53"/>
  <c r="X51" i="53"/>
  <c r="W51" i="53"/>
  <c r="V51" i="53"/>
  <c r="U51" i="53"/>
  <c r="T51" i="53"/>
  <c r="S51" i="53"/>
  <c r="R51" i="53"/>
  <c r="Q51" i="53"/>
  <c r="P51" i="53"/>
  <c r="O51" i="53"/>
  <c r="N51" i="53"/>
  <c r="M51" i="53"/>
  <c r="L51" i="53"/>
  <c r="K51" i="53"/>
  <c r="J51" i="53"/>
  <c r="I51" i="53"/>
  <c r="H51" i="53"/>
  <c r="G51" i="53"/>
  <c r="F51" i="53"/>
  <c r="E51" i="53"/>
  <c r="D51" i="53"/>
  <c r="C51" i="53"/>
  <c r="B51" i="53"/>
  <c r="AF50" i="53"/>
  <c r="AE50" i="53"/>
  <c r="AD50" i="53"/>
  <c r="AC50" i="53"/>
  <c r="AB50" i="53"/>
  <c r="AA50" i="53"/>
  <c r="Z50" i="53"/>
  <c r="Y50" i="53"/>
  <c r="X50" i="53"/>
  <c r="W50" i="53"/>
  <c r="V50" i="53"/>
  <c r="U50" i="53"/>
  <c r="T50" i="53"/>
  <c r="S50" i="53"/>
  <c r="R50" i="53"/>
  <c r="Q50" i="53"/>
  <c r="P50" i="53"/>
  <c r="O50" i="53"/>
  <c r="N50" i="53"/>
  <c r="M50" i="53"/>
  <c r="L50" i="53"/>
  <c r="K50" i="53"/>
  <c r="J50" i="53"/>
  <c r="I50" i="53"/>
  <c r="H50" i="53"/>
  <c r="G50" i="53"/>
  <c r="F50" i="53"/>
  <c r="E50" i="53"/>
  <c r="D50" i="53"/>
  <c r="C50" i="53"/>
  <c r="B50" i="53"/>
  <c r="AF49" i="53"/>
  <c r="AE49" i="53"/>
  <c r="AD49" i="53"/>
  <c r="AC49" i="53"/>
  <c r="AB49" i="53"/>
  <c r="AA49" i="53"/>
  <c r="Z49" i="53"/>
  <c r="Y49" i="53"/>
  <c r="X49" i="53"/>
  <c r="W49" i="53"/>
  <c r="V49" i="53"/>
  <c r="U49" i="53"/>
  <c r="T49" i="53"/>
  <c r="S49" i="53"/>
  <c r="R49" i="53"/>
  <c r="Q49" i="53"/>
  <c r="P49" i="53"/>
  <c r="O49" i="53"/>
  <c r="N49" i="53"/>
  <c r="M49" i="53"/>
  <c r="L49" i="53"/>
  <c r="K49" i="53"/>
  <c r="J49" i="53"/>
  <c r="I49" i="53"/>
  <c r="H49" i="53"/>
  <c r="G49" i="53"/>
  <c r="F49" i="53"/>
  <c r="E49" i="53"/>
  <c r="D49" i="53"/>
  <c r="C49" i="53"/>
  <c r="B49" i="53"/>
  <c r="AF48" i="53"/>
  <c r="AE48" i="53"/>
  <c r="AD48" i="53"/>
  <c r="AC48" i="53"/>
  <c r="AB48" i="53"/>
  <c r="AA48" i="53"/>
  <c r="Z48" i="53"/>
  <c r="Y48" i="53"/>
  <c r="X48" i="53"/>
  <c r="W48" i="53"/>
  <c r="V48" i="53"/>
  <c r="U48" i="53"/>
  <c r="T48" i="53"/>
  <c r="S48" i="53"/>
  <c r="R48" i="53"/>
  <c r="Q48" i="53"/>
  <c r="P48" i="53"/>
  <c r="O48" i="53"/>
  <c r="N48" i="53"/>
  <c r="M48" i="53"/>
  <c r="L48" i="53"/>
  <c r="K48" i="53"/>
  <c r="J48" i="53"/>
  <c r="I48" i="53"/>
  <c r="H48" i="53"/>
  <c r="G48" i="53"/>
  <c r="F48" i="53"/>
  <c r="E48" i="53"/>
  <c r="D48" i="53"/>
  <c r="C48" i="53"/>
  <c r="B48" i="53"/>
  <c r="AF47" i="53"/>
  <c r="AE47" i="53"/>
  <c r="AD47" i="53"/>
  <c r="AC47" i="53"/>
  <c r="AB47" i="53"/>
  <c r="AA47" i="53"/>
  <c r="Z47" i="53"/>
  <c r="Y47" i="53"/>
  <c r="X47" i="53"/>
  <c r="W47" i="53"/>
  <c r="V47" i="53"/>
  <c r="U47" i="53"/>
  <c r="T47" i="53"/>
  <c r="S47" i="53"/>
  <c r="R47" i="53"/>
  <c r="Q47" i="53"/>
  <c r="P47" i="53"/>
  <c r="O47" i="53"/>
  <c r="N47" i="53"/>
  <c r="M47" i="53"/>
  <c r="L47" i="53"/>
  <c r="K47" i="53"/>
  <c r="J47" i="53"/>
  <c r="I47" i="53"/>
  <c r="H47" i="53"/>
  <c r="G47" i="53"/>
  <c r="F47" i="53"/>
  <c r="E47" i="53"/>
  <c r="D47" i="53"/>
  <c r="C47" i="53"/>
  <c r="B47" i="53"/>
  <c r="AF46" i="53"/>
  <c r="AE46" i="53"/>
  <c r="AD46" i="53"/>
  <c r="AC46" i="53"/>
  <c r="AB46" i="53"/>
  <c r="AA46" i="53"/>
  <c r="Z46" i="53"/>
  <c r="Y46" i="53"/>
  <c r="X46" i="53"/>
  <c r="W46" i="53"/>
  <c r="V46" i="53"/>
  <c r="U46" i="53"/>
  <c r="T46" i="53"/>
  <c r="S46" i="53"/>
  <c r="R46" i="53"/>
  <c r="Q46" i="53"/>
  <c r="P46" i="53"/>
  <c r="O46" i="53"/>
  <c r="N46" i="53"/>
  <c r="M46" i="53"/>
  <c r="L46" i="53"/>
  <c r="K46" i="53"/>
  <c r="J46" i="53"/>
  <c r="I46" i="53"/>
  <c r="H46" i="53"/>
  <c r="G46" i="53"/>
  <c r="F46" i="53"/>
  <c r="E46" i="53"/>
  <c r="D46" i="53"/>
  <c r="C46" i="53"/>
  <c r="B46" i="53"/>
  <c r="AF45" i="53"/>
  <c r="AE45" i="53"/>
  <c r="AD45" i="53"/>
  <c r="AC45" i="53"/>
  <c r="AB45" i="53"/>
  <c r="AA45" i="53"/>
  <c r="Z45" i="53"/>
  <c r="Y45" i="53"/>
  <c r="X45" i="53"/>
  <c r="W45" i="53"/>
  <c r="V45" i="53"/>
  <c r="U45" i="53"/>
  <c r="T45" i="53"/>
  <c r="S45" i="53"/>
  <c r="R45" i="53"/>
  <c r="Q45" i="53"/>
  <c r="P45" i="53"/>
  <c r="O45" i="53"/>
  <c r="N45" i="53"/>
  <c r="M45" i="53"/>
  <c r="L45" i="53"/>
  <c r="K45" i="53"/>
  <c r="J45" i="53"/>
  <c r="I45" i="53"/>
  <c r="H45" i="53"/>
  <c r="G45" i="53"/>
  <c r="F45" i="53"/>
  <c r="E45" i="53"/>
  <c r="D45" i="53"/>
  <c r="C45" i="53"/>
  <c r="B45" i="53"/>
  <c r="AF44" i="53"/>
  <c r="AE44" i="53"/>
  <c r="AD44" i="53"/>
  <c r="AC44" i="53"/>
  <c r="AB44" i="53"/>
  <c r="AA44" i="53"/>
  <c r="Z44" i="53"/>
  <c r="Y44" i="53"/>
  <c r="X44" i="53"/>
  <c r="W44" i="53"/>
  <c r="V44" i="53"/>
  <c r="U44" i="53"/>
  <c r="T44" i="53"/>
  <c r="S44" i="53"/>
  <c r="R44" i="53"/>
  <c r="Q44" i="53"/>
  <c r="P44" i="53"/>
  <c r="O44" i="53"/>
  <c r="N44" i="53"/>
  <c r="M44" i="53"/>
  <c r="L44" i="53"/>
  <c r="K44" i="53"/>
  <c r="J44" i="53"/>
  <c r="I44" i="53"/>
  <c r="H44" i="53"/>
  <c r="G44" i="53"/>
  <c r="F44" i="53"/>
  <c r="E44" i="53"/>
  <c r="D44" i="53"/>
  <c r="C44" i="53"/>
  <c r="B44" i="53"/>
  <c r="AF43" i="53"/>
  <c r="AE43" i="53"/>
  <c r="AD43" i="53"/>
  <c r="AC43" i="53"/>
  <c r="AB43" i="53"/>
  <c r="AA43" i="53"/>
  <c r="Z43" i="53"/>
  <c r="Y43" i="53"/>
  <c r="X43" i="53"/>
  <c r="W43" i="53"/>
  <c r="V43" i="53"/>
  <c r="U43" i="53"/>
  <c r="T43" i="53"/>
  <c r="S43" i="53"/>
  <c r="R43" i="53"/>
  <c r="Q43" i="53"/>
  <c r="P43" i="53"/>
  <c r="O43" i="53"/>
  <c r="N43" i="53"/>
  <c r="M43" i="53"/>
  <c r="L43" i="53"/>
  <c r="K43" i="53"/>
  <c r="J43" i="53"/>
  <c r="I43" i="53"/>
  <c r="H43" i="53"/>
  <c r="G43" i="53"/>
  <c r="F43" i="53"/>
  <c r="E43" i="53"/>
  <c r="D43" i="53"/>
  <c r="C43" i="53"/>
  <c r="B43" i="53"/>
  <c r="AF42" i="53"/>
  <c r="AE42" i="53"/>
  <c r="AD42" i="53"/>
  <c r="AC42" i="53"/>
  <c r="AB42" i="53"/>
  <c r="AA42" i="53"/>
  <c r="Z42" i="53"/>
  <c r="Y42" i="53"/>
  <c r="X42" i="53"/>
  <c r="W42" i="53"/>
  <c r="V42" i="53"/>
  <c r="U42" i="53"/>
  <c r="T42" i="53"/>
  <c r="S42" i="53"/>
  <c r="R42" i="53"/>
  <c r="Q42" i="53"/>
  <c r="P42" i="53"/>
  <c r="O42" i="53"/>
  <c r="N42" i="53"/>
  <c r="M42" i="53"/>
  <c r="L42" i="53"/>
  <c r="K42" i="53"/>
  <c r="J42" i="53"/>
  <c r="I42" i="53"/>
  <c r="H42" i="53"/>
  <c r="G42" i="53"/>
  <c r="F42" i="53"/>
  <c r="E42" i="53"/>
  <c r="D42" i="53"/>
  <c r="C42" i="53"/>
  <c r="B42" i="53"/>
  <c r="AF41" i="53"/>
  <c r="AE41" i="53"/>
  <c r="AD41" i="53"/>
  <c r="AC41" i="53"/>
  <c r="AB41" i="53"/>
  <c r="AA41" i="53"/>
  <c r="Z41" i="53"/>
  <c r="Y41" i="53"/>
  <c r="X41" i="53"/>
  <c r="W41" i="53"/>
  <c r="V41" i="53"/>
  <c r="U41" i="53"/>
  <c r="T41" i="53"/>
  <c r="S41" i="53"/>
  <c r="R41" i="53"/>
  <c r="Q41" i="53"/>
  <c r="P41" i="53"/>
  <c r="O41" i="53"/>
  <c r="N41" i="53"/>
  <c r="M41" i="53"/>
  <c r="L41" i="53"/>
  <c r="K41" i="53"/>
  <c r="J41" i="53"/>
  <c r="I41" i="53"/>
  <c r="H41" i="53"/>
  <c r="G41" i="53"/>
  <c r="F41" i="53"/>
  <c r="E41" i="53"/>
  <c r="D41" i="53"/>
  <c r="C41" i="53"/>
  <c r="B41" i="53"/>
  <c r="AF40" i="53"/>
  <c r="AE40" i="53"/>
  <c r="AD40" i="53"/>
  <c r="AC40" i="53"/>
  <c r="AB40" i="53"/>
  <c r="AA40" i="53"/>
  <c r="Z40" i="53"/>
  <c r="Y40" i="53"/>
  <c r="X40" i="53"/>
  <c r="W40" i="53"/>
  <c r="V40" i="53"/>
  <c r="U40" i="53"/>
  <c r="T40" i="53"/>
  <c r="S40" i="53"/>
  <c r="R40" i="53"/>
  <c r="Q40" i="53"/>
  <c r="P40" i="53"/>
  <c r="O40" i="53"/>
  <c r="N40" i="53"/>
  <c r="M40" i="53"/>
  <c r="L40" i="53"/>
  <c r="K40" i="53"/>
  <c r="J40" i="53"/>
  <c r="I40" i="53"/>
  <c r="H40" i="53"/>
  <c r="G40" i="53"/>
  <c r="F40" i="53"/>
  <c r="E40" i="53"/>
  <c r="D40" i="53"/>
  <c r="C40" i="53"/>
  <c r="B40" i="53"/>
  <c r="AF39" i="53"/>
  <c r="AE39" i="53"/>
  <c r="AD39" i="53"/>
  <c r="AC39" i="53"/>
  <c r="AB39" i="53"/>
  <c r="AA39" i="53"/>
  <c r="Z39" i="53"/>
  <c r="Y39" i="53"/>
  <c r="X39" i="53"/>
  <c r="W39" i="53"/>
  <c r="V39" i="53"/>
  <c r="U39" i="53"/>
  <c r="T39" i="53"/>
  <c r="S39" i="53"/>
  <c r="R39" i="53"/>
  <c r="Q39" i="53"/>
  <c r="P39" i="53"/>
  <c r="O39" i="53"/>
  <c r="N39" i="53"/>
  <c r="M39" i="53"/>
  <c r="L39" i="53"/>
  <c r="K39" i="53"/>
  <c r="J39" i="53"/>
  <c r="I39" i="53"/>
  <c r="H39" i="53"/>
  <c r="G39" i="53"/>
  <c r="F39" i="53"/>
  <c r="E39" i="53"/>
  <c r="D39" i="53"/>
  <c r="C39" i="53"/>
  <c r="B39" i="53"/>
  <c r="AF38" i="53"/>
  <c r="AE38" i="53"/>
  <c r="AD38" i="53"/>
  <c r="AC38" i="53"/>
  <c r="AB38" i="53"/>
  <c r="AA38" i="53"/>
  <c r="Z38" i="53"/>
  <c r="Y38" i="53"/>
  <c r="X38" i="53"/>
  <c r="W38" i="53"/>
  <c r="V38" i="53"/>
  <c r="U38" i="53"/>
  <c r="T38" i="53"/>
  <c r="S38" i="53"/>
  <c r="R38" i="53"/>
  <c r="Q38" i="53"/>
  <c r="P38" i="53"/>
  <c r="O38" i="53"/>
  <c r="N38" i="53"/>
  <c r="M38" i="53"/>
  <c r="L38" i="53"/>
  <c r="K38" i="53"/>
  <c r="J38" i="53"/>
  <c r="I38" i="53"/>
  <c r="H38" i="53"/>
  <c r="G38" i="53"/>
  <c r="F38" i="53"/>
  <c r="E38" i="53"/>
  <c r="D38" i="53"/>
  <c r="C38" i="53"/>
  <c r="B38" i="53"/>
  <c r="AF37" i="53"/>
  <c r="AE37" i="53"/>
  <c r="AD37" i="53"/>
  <c r="AC37" i="53"/>
  <c r="AB37" i="53"/>
  <c r="AA37" i="53"/>
  <c r="Z37" i="53"/>
  <c r="Y37" i="53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G37" i="53"/>
  <c r="F37" i="53"/>
  <c r="E37" i="53"/>
  <c r="D37" i="53"/>
  <c r="C37" i="53"/>
  <c r="B37" i="53"/>
  <c r="AF35" i="53"/>
  <c r="AE35" i="53"/>
  <c r="AD35" i="53"/>
  <c r="AC35" i="53"/>
  <c r="AB35" i="53"/>
  <c r="AA35" i="53"/>
  <c r="Z35" i="53"/>
  <c r="Y35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H35" i="53"/>
  <c r="G35" i="53"/>
  <c r="F35" i="53"/>
  <c r="E35" i="53"/>
  <c r="D35" i="53"/>
  <c r="C35" i="53"/>
  <c r="B35" i="53"/>
  <c r="AF34" i="53"/>
  <c r="AE34" i="53"/>
  <c r="AD34" i="53"/>
  <c r="AC34" i="53"/>
  <c r="AB34" i="53"/>
  <c r="AA34" i="53"/>
  <c r="Z34" i="53"/>
  <c r="Y34" i="53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H34" i="53"/>
  <c r="G34" i="53"/>
  <c r="F34" i="53"/>
  <c r="E34" i="53"/>
  <c r="D34" i="53"/>
  <c r="C34" i="53"/>
  <c r="B34" i="53"/>
  <c r="AF33" i="53"/>
  <c r="AE33" i="53"/>
  <c r="AD33" i="53"/>
  <c r="AC33" i="53"/>
  <c r="AB33" i="53"/>
  <c r="AA33" i="53"/>
  <c r="Z33" i="53"/>
  <c r="Y33" i="53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H33" i="53"/>
  <c r="G33" i="53"/>
  <c r="F33" i="53"/>
  <c r="E33" i="53"/>
  <c r="D33" i="53"/>
  <c r="C33" i="53"/>
  <c r="B33" i="53"/>
  <c r="AF32" i="53"/>
  <c r="AE32" i="53"/>
  <c r="AD32" i="53"/>
  <c r="AC32" i="53"/>
  <c r="AB32" i="53"/>
  <c r="AA32" i="53"/>
  <c r="Z32" i="53"/>
  <c r="Y32" i="53"/>
  <c r="X32" i="53"/>
  <c r="W32" i="53"/>
  <c r="V32" i="53"/>
  <c r="U32" i="53"/>
  <c r="T32" i="53"/>
  <c r="S32" i="53"/>
  <c r="R32" i="53"/>
  <c r="Q32" i="53"/>
  <c r="P32" i="53"/>
  <c r="M32" i="53"/>
  <c r="L32" i="53"/>
  <c r="K32" i="53"/>
  <c r="J32" i="53"/>
  <c r="I32" i="53"/>
  <c r="H32" i="53"/>
  <c r="G32" i="53"/>
  <c r="F32" i="53"/>
  <c r="E32" i="53"/>
  <c r="D32" i="53"/>
  <c r="C32" i="53"/>
  <c r="B32" i="53"/>
  <c r="AF31" i="53"/>
  <c r="AE31" i="53"/>
  <c r="AD31" i="53"/>
  <c r="AC31" i="53"/>
  <c r="AB31" i="53"/>
  <c r="AA31" i="53"/>
  <c r="Z31" i="53"/>
  <c r="Y31" i="53"/>
  <c r="X31" i="53"/>
  <c r="W31" i="53"/>
  <c r="V31" i="53"/>
  <c r="U31" i="53"/>
  <c r="T31" i="53"/>
  <c r="S31" i="53"/>
  <c r="R31" i="53"/>
  <c r="Q31" i="53"/>
  <c r="P31" i="53"/>
  <c r="N31" i="53"/>
  <c r="M31" i="53"/>
  <c r="L31" i="53"/>
  <c r="K31" i="53"/>
  <c r="J31" i="53"/>
  <c r="I31" i="53"/>
  <c r="H31" i="53"/>
  <c r="G31" i="53"/>
  <c r="F31" i="53"/>
  <c r="E31" i="53"/>
  <c r="D31" i="53"/>
  <c r="C31" i="53"/>
  <c r="B31" i="53"/>
  <c r="AF30" i="53"/>
  <c r="AE30" i="53"/>
  <c r="AD30" i="53"/>
  <c r="AC30" i="53"/>
  <c r="AB30" i="53"/>
  <c r="AA30" i="53"/>
  <c r="Z30" i="53"/>
  <c r="Y30" i="53"/>
  <c r="X30" i="53"/>
  <c r="W30" i="53"/>
  <c r="V30" i="53"/>
  <c r="U30" i="53"/>
  <c r="T30" i="53"/>
  <c r="S30" i="53"/>
  <c r="R30" i="53"/>
  <c r="Q30" i="53"/>
  <c r="P30" i="53"/>
  <c r="N30" i="53"/>
  <c r="M30" i="53"/>
  <c r="L30" i="53"/>
  <c r="K30" i="53"/>
  <c r="J30" i="53"/>
  <c r="I30" i="53"/>
  <c r="H30" i="53"/>
  <c r="G30" i="53"/>
  <c r="F30" i="53"/>
  <c r="E30" i="53"/>
  <c r="D30" i="53"/>
  <c r="C30" i="53"/>
  <c r="B30" i="53"/>
  <c r="AF29" i="53"/>
  <c r="AE29" i="53"/>
  <c r="AD29" i="53"/>
  <c r="AC29" i="53"/>
  <c r="AB29" i="53"/>
  <c r="AA29" i="53"/>
  <c r="Z29" i="53"/>
  <c r="Y29" i="53"/>
  <c r="X29" i="53"/>
  <c r="W29" i="53"/>
  <c r="V29" i="53"/>
  <c r="U29" i="53"/>
  <c r="T29" i="53"/>
  <c r="S29" i="53"/>
  <c r="R29" i="53"/>
  <c r="Q29" i="53"/>
  <c r="P29" i="53"/>
  <c r="M29" i="53"/>
  <c r="L29" i="53"/>
  <c r="K29" i="53"/>
  <c r="J29" i="53"/>
  <c r="I29" i="53"/>
  <c r="H29" i="53"/>
  <c r="G29" i="53"/>
  <c r="F29" i="53"/>
  <c r="E29" i="53"/>
  <c r="D29" i="53"/>
  <c r="C29" i="53"/>
  <c r="B29" i="53"/>
  <c r="AF28" i="53"/>
  <c r="AE28" i="53"/>
  <c r="AD28" i="53"/>
  <c r="AC28" i="53"/>
  <c r="AB28" i="53"/>
  <c r="AA28" i="53"/>
  <c r="Z28" i="53"/>
  <c r="Y28" i="53"/>
  <c r="X28" i="53"/>
  <c r="W28" i="53"/>
  <c r="V28" i="53"/>
  <c r="U28" i="53"/>
  <c r="T28" i="53"/>
  <c r="S28" i="53"/>
  <c r="R28" i="53"/>
  <c r="Q28" i="53"/>
  <c r="P28" i="53"/>
  <c r="M28" i="53"/>
  <c r="L28" i="53"/>
  <c r="K28" i="53"/>
  <c r="J28" i="53"/>
  <c r="I28" i="53"/>
  <c r="H28" i="53"/>
  <c r="G28" i="53"/>
  <c r="F28" i="53"/>
  <c r="E28" i="53"/>
  <c r="D28" i="53"/>
  <c r="C28" i="53"/>
  <c r="B28" i="53"/>
  <c r="AF27" i="53"/>
  <c r="AE27" i="53"/>
  <c r="AD27" i="53"/>
  <c r="AC27" i="53"/>
  <c r="AB27" i="53"/>
  <c r="AA27" i="53"/>
  <c r="Z27" i="53"/>
  <c r="Y27" i="53"/>
  <c r="X27" i="53"/>
  <c r="W27" i="53"/>
  <c r="V27" i="53"/>
  <c r="U27" i="53"/>
  <c r="T27" i="53"/>
  <c r="S27" i="53"/>
  <c r="R27" i="53"/>
  <c r="Q27" i="53"/>
  <c r="P27" i="53"/>
  <c r="M27" i="53"/>
  <c r="L27" i="53"/>
  <c r="K27" i="53"/>
  <c r="J27" i="53"/>
  <c r="I27" i="53"/>
  <c r="H27" i="53"/>
  <c r="G27" i="53"/>
  <c r="F27" i="53"/>
  <c r="E27" i="53"/>
  <c r="D27" i="53"/>
  <c r="C27" i="53"/>
  <c r="B27" i="53"/>
  <c r="AF26" i="53"/>
  <c r="AE26" i="53"/>
  <c r="AD26" i="53"/>
  <c r="AC26" i="53"/>
  <c r="AB26" i="53"/>
  <c r="AA26" i="53"/>
  <c r="Z26" i="53"/>
  <c r="Y26" i="53"/>
  <c r="X26" i="53"/>
  <c r="W26" i="53"/>
  <c r="V26" i="53"/>
  <c r="U26" i="53"/>
  <c r="T26" i="53"/>
  <c r="S26" i="53"/>
  <c r="R26" i="53"/>
  <c r="Q26" i="53"/>
  <c r="P26" i="53"/>
  <c r="N26" i="53"/>
  <c r="M26" i="53"/>
  <c r="L26" i="53"/>
  <c r="K26" i="53"/>
  <c r="J26" i="53"/>
  <c r="I26" i="53"/>
  <c r="H26" i="53"/>
  <c r="G26" i="53"/>
  <c r="F26" i="53"/>
  <c r="E26" i="53"/>
  <c r="D26" i="53"/>
  <c r="C26" i="53"/>
  <c r="B26" i="53"/>
  <c r="AF25" i="53"/>
  <c r="AE25" i="53"/>
  <c r="AD25" i="53"/>
  <c r="AC25" i="53"/>
  <c r="AB25" i="53"/>
  <c r="AA25" i="53"/>
  <c r="Z25" i="53"/>
  <c r="Y25" i="53"/>
  <c r="X25" i="53"/>
  <c r="W25" i="53"/>
  <c r="V25" i="53"/>
  <c r="U25" i="53"/>
  <c r="T25" i="53"/>
  <c r="S25" i="53"/>
  <c r="R25" i="53"/>
  <c r="Q25" i="53"/>
  <c r="P25" i="53"/>
  <c r="N25" i="53"/>
  <c r="M25" i="53"/>
  <c r="L25" i="53"/>
  <c r="K25" i="53"/>
  <c r="J25" i="53"/>
  <c r="I25" i="53"/>
  <c r="H25" i="53"/>
  <c r="G25" i="53"/>
  <c r="F25" i="53"/>
  <c r="E25" i="53"/>
  <c r="D25" i="53"/>
  <c r="C25" i="53"/>
  <c r="B25" i="53"/>
  <c r="AF24" i="53"/>
  <c r="AE24" i="53"/>
  <c r="AD24" i="53"/>
  <c r="AC24" i="53"/>
  <c r="AB24" i="53"/>
  <c r="AA24" i="53"/>
  <c r="Z24" i="53"/>
  <c r="Y24" i="53"/>
  <c r="X24" i="53"/>
  <c r="W24" i="53"/>
  <c r="V24" i="53"/>
  <c r="U24" i="53"/>
  <c r="T24" i="53"/>
  <c r="S24" i="53"/>
  <c r="R24" i="53"/>
  <c r="Q24" i="53"/>
  <c r="P24" i="53"/>
  <c r="N24" i="53"/>
  <c r="M24" i="53"/>
  <c r="L24" i="53"/>
  <c r="K24" i="53"/>
  <c r="J24" i="53"/>
  <c r="I24" i="53"/>
  <c r="H24" i="53"/>
  <c r="G24" i="53"/>
  <c r="F24" i="53"/>
  <c r="E24" i="53"/>
  <c r="D24" i="53"/>
  <c r="C24" i="53"/>
  <c r="B24" i="53"/>
  <c r="AF23" i="53"/>
  <c r="AE23" i="53"/>
  <c r="AD23" i="53"/>
  <c r="AC23" i="53"/>
  <c r="AB23" i="53"/>
  <c r="AA23" i="53"/>
  <c r="Z23" i="53"/>
  <c r="Y23" i="53"/>
  <c r="X23" i="53"/>
  <c r="W23" i="53"/>
  <c r="V23" i="53"/>
  <c r="U23" i="53"/>
  <c r="T23" i="53"/>
  <c r="S23" i="53"/>
  <c r="R23" i="53"/>
  <c r="Q23" i="53"/>
  <c r="P23" i="53"/>
  <c r="O23" i="53"/>
  <c r="N23" i="53"/>
  <c r="M23" i="53"/>
  <c r="L23" i="53"/>
  <c r="K23" i="53"/>
  <c r="J23" i="53"/>
  <c r="I23" i="53"/>
  <c r="H23" i="53"/>
  <c r="G23" i="53"/>
  <c r="F23" i="53"/>
  <c r="E23" i="53"/>
  <c r="D23" i="53"/>
  <c r="C23" i="53"/>
  <c r="B23" i="53"/>
  <c r="AF22" i="53"/>
  <c r="AE22" i="53"/>
  <c r="AD22" i="53"/>
  <c r="AC22" i="53"/>
  <c r="AB22" i="53"/>
  <c r="AA22" i="53"/>
  <c r="Z22" i="53"/>
  <c r="Y22" i="53"/>
  <c r="X22" i="53"/>
  <c r="W22" i="53"/>
  <c r="V22" i="53"/>
  <c r="U22" i="53"/>
  <c r="T22" i="53"/>
  <c r="S22" i="53"/>
  <c r="R22" i="53"/>
  <c r="Q22" i="53"/>
  <c r="P22" i="53"/>
  <c r="O22" i="53"/>
  <c r="N22" i="53"/>
  <c r="M22" i="53"/>
  <c r="L22" i="53"/>
  <c r="K22" i="53"/>
  <c r="J22" i="53"/>
  <c r="I22" i="53"/>
  <c r="H22" i="53"/>
  <c r="G22" i="53"/>
  <c r="F22" i="53"/>
  <c r="E22" i="53"/>
  <c r="D22" i="53"/>
  <c r="C22" i="53"/>
  <c r="B22" i="53"/>
  <c r="AF21" i="53"/>
  <c r="AE21" i="53"/>
  <c r="AD21" i="53"/>
  <c r="AC21" i="53"/>
  <c r="AB21" i="53"/>
  <c r="AA21" i="53"/>
  <c r="Z21" i="53"/>
  <c r="Y21" i="53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H21" i="53"/>
  <c r="G21" i="53"/>
  <c r="F21" i="53"/>
  <c r="E21" i="53"/>
  <c r="D21" i="53"/>
  <c r="C21" i="53"/>
  <c r="B21" i="53"/>
  <c r="AF20" i="53"/>
  <c r="AE20" i="53"/>
  <c r="AD20" i="53"/>
  <c r="AC20" i="53"/>
  <c r="AB20" i="53"/>
  <c r="AA20" i="53"/>
  <c r="Z20" i="53"/>
  <c r="Y20" i="53"/>
  <c r="X20" i="53"/>
  <c r="W20" i="53"/>
  <c r="V20" i="53"/>
  <c r="U20" i="53"/>
  <c r="T20" i="53"/>
  <c r="S20" i="53"/>
  <c r="R20" i="53"/>
  <c r="Q20" i="53"/>
  <c r="P20" i="53"/>
  <c r="O20" i="53"/>
  <c r="N20" i="53"/>
  <c r="M20" i="53"/>
  <c r="L20" i="53"/>
  <c r="K20" i="53"/>
  <c r="J20" i="53"/>
  <c r="I20" i="53"/>
  <c r="H20" i="53"/>
  <c r="G20" i="53"/>
  <c r="F20" i="53"/>
  <c r="E20" i="53"/>
  <c r="D20" i="53"/>
  <c r="C20" i="53"/>
  <c r="B20" i="53"/>
  <c r="AF18" i="53"/>
  <c r="AE18" i="53"/>
  <c r="AD18" i="53"/>
  <c r="AC18" i="53"/>
  <c r="AB18" i="53"/>
  <c r="AA18" i="53"/>
  <c r="Z18" i="53"/>
  <c r="Y18" i="53"/>
  <c r="X18" i="53"/>
  <c r="W18" i="53"/>
  <c r="V18" i="53"/>
  <c r="U18" i="53"/>
  <c r="T18" i="53"/>
  <c r="S18" i="53"/>
  <c r="R18" i="53"/>
  <c r="Q18" i="53"/>
  <c r="P18" i="53"/>
  <c r="O18" i="53"/>
  <c r="N18" i="53"/>
  <c r="M18" i="53"/>
  <c r="L18" i="53"/>
  <c r="K18" i="53"/>
  <c r="J18" i="53"/>
  <c r="I18" i="53"/>
  <c r="H18" i="53"/>
  <c r="G18" i="53"/>
  <c r="F18" i="53"/>
  <c r="E18" i="53"/>
  <c r="D18" i="53"/>
  <c r="C18" i="53"/>
  <c r="B18" i="53"/>
  <c r="AF17" i="53"/>
  <c r="AE17" i="53"/>
  <c r="AD17" i="53"/>
  <c r="AC17" i="53"/>
  <c r="AB17" i="53"/>
  <c r="AA17" i="53"/>
  <c r="Z17" i="53"/>
  <c r="Y17" i="53"/>
  <c r="X17" i="53"/>
  <c r="W17" i="53"/>
  <c r="V17" i="53"/>
  <c r="U17" i="53"/>
  <c r="T17" i="53"/>
  <c r="S17" i="53"/>
  <c r="R17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AF16" i="53"/>
  <c r="AE16" i="53"/>
  <c r="AD16" i="53"/>
  <c r="AC16" i="53"/>
  <c r="AB16" i="53"/>
  <c r="AA16" i="53"/>
  <c r="Z16" i="53"/>
  <c r="Y16" i="53"/>
  <c r="X16" i="53"/>
  <c r="W16" i="53"/>
  <c r="V16" i="53"/>
  <c r="U16" i="53"/>
  <c r="T16" i="53"/>
  <c r="S16" i="53"/>
  <c r="Q16" i="53"/>
  <c r="P16" i="53"/>
  <c r="O16" i="53"/>
  <c r="N16" i="53"/>
  <c r="M16" i="53"/>
  <c r="L16" i="53"/>
  <c r="K16" i="53"/>
  <c r="J16" i="53"/>
  <c r="I16" i="53"/>
  <c r="H16" i="53"/>
  <c r="G16" i="53"/>
  <c r="F16" i="53"/>
  <c r="E16" i="53"/>
  <c r="D16" i="53"/>
  <c r="C16" i="53"/>
  <c r="B16" i="53"/>
  <c r="AF15" i="53"/>
  <c r="AE15" i="53"/>
  <c r="AD15" i="53"/>
  <c r="AC15" i="53"/>
  <c r="AB15" i="53"/>
  <c r="AA15" i="53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G15" i="53"/>
  <c r="F15" i="53"/>
  <c r="E15" i="53"/>
  <c r="D15" i="53"/>
  <c r="C15" i="53"/>
  <c r="B15" i="53"/>
  <c r="AF14" i="53"/>
  <c r="AE14" i="53"/>
  <c r="AD14" i="53"/>
  <c r="AC14" i="53"/>
  <c r="AB14" i="53"/>
  <c r="AA14" i="53"/>
  <c r="Z14" i="53"/>
  <c r="Y14" i="53"/>
  <c r="X14" i="53"/>
  <c r="W14" i="53"/>
  <c r="V14" i="53"/>
  <c r="U14" i="53"/>
  <c r="T14" i="53"/>
  <c r="S14" i="53"/>
  <c r="R14" i="53"/>
  <c r="Q14" i="53"/>
  <c r="P14" i="53"/>
  <c r="O14" i="53"/>
  <c r="M14" i="53"/>
  <c r="L14" i="53"/>
  <c r="K14" i="53"/>
  <c r="J14" i="53"/>
  <c r="I14" i="53"/>
  <c r="H14" i="53"/>
  <c r="G14" i="53"/>
  <c r="F14" i="53"/>
  <c r="E14" i="53"/>
  <c r="D14" i="53"/>
  <c r="C14" i="53"/>
  <c r="B14" i="53"/>
  <c r="AF13" i="53"/>
  <c r="AE13" i="53"/>
  <c r="AD13" i="53"/>
  <c r="AC13" i="53"/>
  <c r="AB13" i="53"/>
  <c r="AA13" i="53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G13" i="53"/>
  <c r="F13" i="53"/>
  <c r="E13" i="53"/>
  <c r="D13" i="53"/>
  <c r="C13" i="53"/>
  <c r="B13" i="53"/>
  <c r="AF12" i="53"/>
  <c r="AE12" i="53"/>
  <c r="AD12" i="53"/>
  <c r="AC12" i="53"/>
  <c r="AB12" i="53"/>
  <c r="AA12" i="53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H12" i="53"/>
  <c r="G12" i="53"/>
  <c r="F12" i="53"/>
  <c r="E12" i="53"/>
  <c r="D12" i="53"/>
  <c r="C12" i="53"/>
  <c r="B12" i="53"/>
  <c r="AF11" i="53"/>
  <c r="AE11" i="53"/>
  <c r="AD11" i="53"/>
  <c r="AC11" i="53"/>
  <c r="AB11" i="53"/>
  <c r="AA11" i="53"/>
  <c r="Z11" i="53"/>
  <c r="Y11" i="53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H11" i="53"/>
  <c r="G11" i="53"/>
  <c r="F11" i="53"/>
  <c r="E11" i="53"/>
  <c r="D11" i="53"/>
  <c r="C11" i="53"/>
  <c r="B11" i="53"/>
  <c r="AF10" i="53"/>
  <c r="AE10" i="53"/>
  <c r="AD10" i="53"/>
  <c r="AC10" i="53"/>
  <c r="AB10" i="53"/>
  <c r="AA10" i="53"/>
  <c r="Z10" i="53"/>
  <c r="Y10" i="53"/>
  <c r="X10" i="53"/>
  <c r="W10" i="53"/>
  <c r="V10" i="53"/>
  <c r="U10" i="53"/>
  <c r="T10" i="53"/>
  <c r="S10" i="53"/>
  <c r="R10" i="53"/>
  <c r="Q10" i="53"/>
  <c r="P10" i="53"/>
  <c r="N10" i="53"/>
  <c r="M10" i="53"/>
  <c r="L10" i="53"/>
  <c r="K10" i="53"/>
  <c r="J10" i="53"/>
  <c r="I10" i="53"/>
  <c r="H10" i="53"/>
  <c r="G10" i="53"/>
  <c r="F10" i="53"/>
  <c r="E10" i="53"/>
  <c r="D10" i="53"/>
  <c r="C10" i="53"/>
  <c r="B10" i="53"/>
  <c r="AF9" i="53"/>
  <c r="AE9" i="53"/>
  <c r="AD9" i="53"/>
  <c r="AC9" i="53"/>
  <c r="AB9" i="53"/>
  <c r="AA9" i="53"/>
  <c r="Z9" i="53"/>
  <c r="Y9" i="53"/>
  <c r="X9" i="53"/>
  <c r="W9" i="53"/>
  <c r="V9" i="53"/>
  <c r="U9" i="53"/>
  <c r="T9" i="53"/>
  <c r="S9" i="53"/>
  <c r="R9" i="53"/>
  <c r="Q9" i="53"/>
  <c r="P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AF8" i="53"/>
  <c r="AE8" i="53"/>
  <c r="AD8" i="53"/>
  <c r="AC8" i="53"/>
  <c r="AB8" i="53"/>
  <c r="AA8" i="53"/>
  <c r="Z8" i="53"/>
  <c r="Y8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H8" i="53"/>
  <c r="G8" i="53"/>
  <c r="F8" i="53"/>
  <c r="E8" i="53"/>
  <c r="D8" i="53"/>
  <c r="C8" i="53"/>
  <c r="B8" i="53"/>
  <c r="AF7" i="53"/>
  <c r="AE7" i="53"/>
  <c r="AD7" i="53"/>
  <c r="AC7" i="53"/>
  <c r="AB7" i="53"/>
  <c r="AA7" i="53"/>
  <c r="Z7" i="53"/>
  <c r="Y7" i="53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H7" i="53"/>
  <c r="G7" i="53"/>
  <c r="F7" i="53"/>
  <c r="E7" i="53"/>
  <c r="D7" i="53"/>
  <c r="C7" i="53"/>
  <c r="B7" i="53"/>
  <c r="AF6" i="53"/>
  <c r="AE6" i="53"/>
  <c r="AD6" i="53"/>
  <c r="AC6" i="53"/>
  <c r="AB6" i="53"/>
  <c r="AA6" i="53"/>
  <c r="Z6" i="53"/>
  <c r="Y6" i="53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H6" i="53"/>
  <c r="G6" i="53"/>
  <c r="F6" i="53"/>
  <c r="E6" i="53"/>
  <c r="D6" i="53"/>
  <c r="C6" i="53"/>
  <c r="B6" i="53"/>
  <c r="AF5" i="53"/>
  <c r="AE5" i="53"/>
  <c r="AD5" i="53"/>
  <c r="AC5" i="53"/>
  <c r="AB5" i="53"/>
  <c r="AA5" i="53"/>
  <c r="Z5" i="53"/>
  <c r="Y5" i="53"/>
  <c r="X5" i="53"/>
  <c r="W5" i="53"/>
  <c r="V5" i="53"/>
  <c r="U5" i="53"/>
  <c r="T5" i="53"/>
  <c r="S5" i="53"/>
  <c r="R5" i="53"/>
  <c r="Q5" i="53"/>
  <c r="P5" i="53"/>
  <c r="O5" i="53"/>
  <c r="N5" i="53"/>
  <c r="M5" i="53"/>
  <c r="L5" i="53"/>
  <c r="K5" i="53"/>
  <c r="J5" i="53"/>
  <c r="I5" i="53"/>
  <c r="H5" i="53"/>
  <c r="G5" i="53"/>
  <c r="AG3" i="53" s="1"/>
  <c r="F5" i="53"/>
  <c r="E5" i="53"/>
  <c r="D5" i="53"/>
  <c r="C5" i="53"/>
  <c r="B5" i="53"/>
  <c r="AF4" i="53"/>
  <c r="AE4" i="53"/>
  <c r="AD4" i="53"/>
  <c r="AC4" i="53"/>
  <c r="AB4" i="53"/>
  <c r="AA4" i="53"/>
  <c r="Z4" i="53"/>
  <c r="Y4" i="53"/>
  <c r="X4" i="53"/>
  <c r="W4" i="53"/>
  <c r="V4" i="53"/>
  <c r="U4" i="53"/>
  <c r="T4" i="53"/>
  <c r="S4" i="53"/>
  <c r="R4" i="53"/>
  <c r="Q4" i="53"/>
  <c r="P4" i="53"/>
  <c r="O4" i="53"/>
  <c r="N4" i="53"/>
  <c r="M4" i="53"/>
  <c r="L4" i="53"/>
  <c r="K4" i="53"/>
  <c r="J4" i="53"/>
  <c r="I4" i="53"/>
  <c r="H4" i="53"/>
  <c r="G4" i="53"/>
  <c r="F4" i="53"/>
  <c r="E4" i="53"/>
  <c r="D4" i="53"/>
  <c r="C4" i="53"/>
  <c r="B4" i="53"/>
  <c r="AF3" i="53"/>
  <c r="AE3" i="53"/>
  <c r="AD3" i="53"/>
  <c r="AC3" i="53"/>
  <c r="AB3" i="53"/>
  <c r="AA3" i="53"/>
  <c r="Z3" i="53"/>
  <c r="Y3" i="53"/>
  <c r="X3" i="53"/>
  <c r="W3" i="53"/>
  <c r="V3" i="53"/>
  <c r="U3" i="53"/>
  <c r="T3" i="53"/>
  <c r="S3" i="53"/>
  <c r="R3" i="53"/>
  <c r="Q3" i="53"/>
  <c r="P3" i="53"/>
  <c r="O3" i="53"/>
  <c r="N3" i="53"/>
  <c r="M3" i="53"/>
  <c r="L3" i="53"/>
  <c r="K3" i="53"/>
  <c r="J3" i="53"/>
  <c r="I3" i="53"/>
  <c r="H3" i="53"/>
  <c r="G3" i="53"/>
  <c r="F3" i="53"/>
  <c r="E3" i="53"/>
  <c r="D3" i="53"/>
  <c r="C3" i="53"/>
  <c r="B3" i="53"/>
  <c r="AF87" i="52"/>
  <c r="AE87" i="52"/>
  <c r="AD87" i="52"/>
  <c r="AC87" i="52"/>
  <c r="AB87" i="52"/>
  <c r="AA87" i="52"/>
  <c r="Z87" i="52"/>
  <c r="Y87" i="52"/>
  <c r="X87" i="52"/>
  <c r="W87" i="52"/>
  <c r="V87" i="52"/>
  <c r="U87" i="52"/>
  <c r="T87" i="52"/>
  <c r="S87" i="52"/>
  <c r="R87" i="52"/>
  <c r="Q87" i="52"/>
  <c r="P87" i="52"/>
  <c r="O87" i="52"/>
  <c r="N87" i="52"/>
  <c r="M87" i="52"/>
  <c r="L87" i="52"/>
  <c r="K87" i="52"/>
  <c r="J87" i="52"/>
  <c r="I87" i="52"/>
  <c r="H87" i="52"/>
  <c r="G87" i="52"/>
  <c r="F87" i="52"/>
  <c r="E87" i="52"/>
  <c r="D87" i="52"/>
  <c r="C87" i="52"/>
  <c r="B87" i="52"/>
  <c r="AF86" i="52"/>
  <c r="AE86" i="52"/>
  <c r="AD86" i="52"/>
  <c r="AC86" i="52"/>
  <c r="AB86" i="52"/>
  <c r="AA86" i="52"/>
  <c r="Z86" i="52"/>
  <c r="Y86" i="52"/>
  <c r="X86" i="52"/>
  <c r="W86" i="52"/>
  <c r="V86" i="52"/>
  <c r="U86" i="52"/>
  <c r="T86" i="52"/>
  <c r="S86" i="52"/>
  <c r="R86" i="52"/>
  <c r="Q86" i="52"/>
  <c r="P86" i="52"/>
  <c r="O86" i="52"/>
  <c r="N86" i="52"/>
  <c r="M86" i="52"/>
  <c r="L86" i="52"/>
  <c r="K86" i="52"/>
  <c r="J86" i="52"/>
  <c r="I86" i="52"/>
  <c r="H86" i="52"/>
  <c r="G86" i="52"/>
  <c r="F86" i="52"/>
  <c r="E86" i="52"/>
  <c r="D86" i="52"/>
  <c r="C86" i="52"/>
  <c r="B86" i="52"/>
  <c r="AF85" i="52"/>
  <c r="AE85" i="52"/>
  <c r="AD85" i="52"/>
  <c r="AC85" i="52"/>
  <c r="AB85" i="52"/>
  <c r="AA85" i="52"/>
  <c r="Z85" i="52"/>
  <c r="Y85" i="52"/>
  <c r="X85" i="52"/>
  <c r="W85" i="52"/>
  <c r="V85" i="52"/>
  <c r="U85" i="52"/>
  <c r="T85" i="52"/>
  <c r="S85" i="52"/>
  <c r="R85" i="52"/>
  <c r="Q85" i="52"/>
  <c r="P85" i="52"/>
  <c r="O85" i="52"/>
  <c r="N85" i="52"/>
  <c r="M85" i="52"/>
  <c r="L85" i="52"/>
  <c r="K85" i="52"/>
  <c r="J85" i="52"/>
  <c r="I85" i="52"/>
  <c r="H85" i="52"/>
  <c r="G85" i="52"/>
  <c r="F85" i="52"/>
  <c r="E85" i="52"/>
  <c r="D85" i="52"/>
  <c r="C85" i="52"/>
  <c r="B85" i="52"/>
  <c r="AF84" i="52"/>
  <c r="AE84" i="52"/>
  <c r="AD84" i="52"/>
  <c r="AC84" i="52"/>
  <c r="AB84" i="52"/>
  <c r="AA84" i="52"/>
  <c r="Z84" i="52"/>
  <c r="Y84" i="52"/>
  <c r="X84" i="52"/>
  <c r="W84" i="52"/>
  <c r="V84" i="52"/>
  <c r="U84" i="52"/>
  <c r="T84" i="52"/>
  <c r="S84" i="52"/>
  <c r="R84" i="52"/>
  <c r="Q84" i="52"/>
  <c r="P84" i="52"/>
  <c r="O84" i="52"/>
  <c r="N84" i="52"/>
  <c r="M84" i="52"/>
  <c r="L84" i="52"/>
  <c r="K84" i="52"/>
  <c r="J84" i="52"/>
  <c r="I84" i="52"/>
  <c r="H84" i="52"/>
  <c r="G84" i="52"/>
  <c r="F84" i="52"/>
  <c r="E84" i="52"/>
  <c r="D84" i="52"/>
  <c r="C84" i="52"/>
  <c r="B84" i="52"/>
  <c r="AF83" i="52"/>
  <c r="AE83" i="52"/>
  <c r="AD83" i="52"/>
  <c r="AC83" i="52"/>
  <c r="AB83" i="52"/>
  <c r="AA83" i="52"/>
  <c r="Z83" i="52"/>
  <c r="Y83" i="52"/>
  <c r="X83" i="52"/>
  <c r="W83" i="52"/>
  <c r="V83" i="52"/>
  <c r="U83" i="52"/>
  <c r="T83" i="52"/>
  <c r="S83" i="52"/>
  <c r="R83" i="52"/>
  <c r="Q83" i="52"/>
  <c r="P83" i="52"/>
  <c r="O83" i="52"/>
  <c r="N83" i="52"/>
  <c r="M83" i="52"/>
  <c r="L83" i="52"/>
  <c r="K83" i="52"/>
  <c r="J83" i="52"/>
  <c r="I83" i="52"/>
  <c r="H83" i="52"/>
  <c r="G83" i="52"/>
  <c r="F83" i="52"/>
  <c r="E83" i="52"/>
  <c r="D83" i="52"/>
  <c r="C83" i="52"/>
  <c r="B83" i="52"/>
  <c r="AF82" i="52"/>
  <c r="AE82" i="52"/>
  <c r="AD82" i="52"/>
  <c r="AC82" i="52"/>
  <c r="AB82" i="52"/>
  <c r="AA82" i="52"/>
  <c r="Z82" i="52"/>
  <c r="Y82" i="52"/>
  <c r="X82" i="52"/>
  <c r="W82" i="52"/>
  <c r="V82" i="52"/>
  <c r="U82" i="52"/>
  <c r="T82" i="52"/>
  <c r="S82" i="52"/>
  <c r="R82" i="52"/>
  <c r="Q82" i="52"/>
  <c r="P82" i="52"/>
  <c r="O82" i="52"/>
  <c r="N82" i="52"/>
  <c r="M82" i="52"/>
  <c r="L82" i="52"/>
  <c r="K82" i="52"/>
  <c r="J82" i="52"/>
  <c r="I82" i="52"/>
  <c r="H82" i="52"/>
  <c r="G82" i="52"/>
  <c r="F82" i="52"/>
  <c r="E82" i="52"/>
  <c r="D82" i="52"/>
  <c r="C82" i="52"/>
  <c r="B82" i="52"/>
  <c r="AF81" i="52"/>
  <c r="AE81" i="52"/>
  <c r="AD81" i="52"/>
  <c r="AC81" i="52"/>
  <c r="AB81" i="52"/>
  <c r="AA81" i="52"/>
  <c r="Z81" i="52"/>
  <c r="Y81" i="52"/>
  <c r="X81" i="52"/>
  <c r="W81" i="52"/>
  <c r="V81" i="52"/>
  <c r="U81" i="52"/>
  <c r="T81" i="52"/>
  <c r="S81" i="52"/>
  <c r="R81" i="52"/>
  <c r="Q81" i="52"/>
  <c r="P81" i="52"/>
  <c r="O81" i="52"/>
  <c r="N81" i="52"/>
  <c r="M81" i="52"/>
  <c r="L81" i="52"/>
  <c r="K81" i="52"/>
  <c r="J81" i="52"/>
  <c r="I81" i="52"/>
  <c r="H81" i="52"/>
  <c r="G81" i="52"/>
  <c r="F81" i="52"/>
  <c r="E81" i="52"/>
  <c r="D81" i="52"/>
  <c r="C81" i="52"/>
  <c r="B81" i="52"/>
  <c r="AF80" i="52"/>
  <c r="AE80" i="52"/>
  <c r="AD80" i="52"/>
  <c r="AC80" i="52"/>
  <c r="AB80" i="52"/>
  <c r="AA80" i="52"/>
  <c r="Z80" i="52"/>
  <c r="Y80" i="52"/>
  <c r="X80" i="52"/>
  <c r="W80" i="52"/>
  <c r="V80" i="52"/>
  <c r="U80" i="52"/>
  <c r="T80" i="52"/>
  <c r="S80" i="52"/>
  <c r="R80" i="52"/>
  <c r="Q80" i="52"/>
  <c r="P80" i="52"/>
  <c r="O80" i="52"/>
  <c r="N80" i="52"/>
  <c r="M80" i="52"/>
  <c r="L80" i="52"/>
  <c r="K80" i="52"/>
  <c r="J80" i="52"/>
  <c r="I80" i="52"/>
  <c r="H80" i="52"/>
  <c r="G80" i="52"/>
  <c r="F80" i="52"/>
  <c r="E80" i="52"/>
  <c r="D80" i="52"/>
  <c r="C80" i="52"/>
  <c r="B80" i="52"/>
  <c r="AF79" i="52"/>
  <c r="AE79" i="52"/>
  <c r="AD79" i="52"/>
  <c r="AC79" i="52"/>
  <c r="AB79" i="52"/>
  <c r="AA79" i="52"/>
  <c r="Z79" i="52"/>
  <c r="Y79" i="52"/>
  <c r="X79" i="52"/>
  <c r="W79" i="52"/>
  <c r="V79" i="52"/>
  <c r="U79" i="52"/>
  <c r="T79" i="52"/>
  <c r="S79" i="52"/>
  <c r="R79" i="52"/>
  <c r="Q79" i="52"/>
  <c r="P79" i="52"/>
  <c r="O79" i="52"/>
  <c r="N79" i="52"/>
  <c r="M79" i="52"/>
  <c r="L79" i="52"/>
  <c r="K79" i="52"/>
  <c r="J79" i="52"/>
  <c r="I79" i="52"/>
  <c r="H79" i="52"/>
  <c r="G79" i="52"/>
  <c r="F79" i="52"/>
  <c r="E79" i="52"/>
  <c r="D79" i="52"/>
  <c r="C79" i="52"/>
  <c r="B79" i="52"/>
  <c r="AF78" i="52"/>
  <c r="AE78" i="52"/>
  <c r="AD78" i="52"/>
  <c r="AC78" i="52"/>
  <c r="AB78" i="52"/>
  <c r="AA78" i="52"/>
  <c r="Z78" i="52"/>
  <c r="Y78" i="52"/>
  <c r="X78" i="52"/>
  <c r="W78" i="52"/>
  <c r="V78" i="52"/>
  <c r="U78" i="52"/>
  <c r="T78" i="52"/>
  <c r="S78" i="52"/>
  <c r="R78" i="52"/>
  <c r="Q78" i="52"/>
  <c r="P78" i="52"/>
  <c r="O78" i="52"/>
  <c r="N78" i="52"/>
  <c r="M78" i="52"/>
  <c r="L78" i="52"/>
  <c r="K78" i="52"/>
  <c r="J78" i="52"/>
  <c r="I78" i="52"/>
  <c r="H78" i="52"/>
  <c r="G78" i="52"/>
  <c r="F78" i="52"/>
  <c r="E78" i="52"/>
  <c r="D78" i="52"/>
  <c r="C78" i="52"/>
  <c r="B78" i="52"/>
  <c r="AF77" i="52"/>
  <c r="AE77" i="52"/>
  <c r="AD77" i="52"/>
  <c r="AC77" i="52"/>
  <c r="AB77" i="52"/>
  <c r="AA77" i="52"/>
  <c r="Z77" i="52"/>
  <c r="Y77" i="52"/>
  <c r="X77" i="52"/>
  <c r="W77" i="52"/>
  <c r="V77" i="52"/>
  <c r="U77" i="52"/>
  <c r="T77" i="52"/>
  <c r="S77" i="52"/>
  <c r="R77" i="52"/>
  <c r="Q77" i="52"/>
  <c r="P77" i="52"/>
  <c r="O77" i="52"/>
  <c r="N77" i="52"/>
  <c r="M77" i="52"/>
  <c r="L77" i="52"/>
  <c r="K77" i="52"/>
  <c r="J77" i="52"/>
  <c r="I77" i="52"/>
  <c r="H77" i="52"/>
  <c r="G77" i="52"/>
  <c r="F77" i="52"/>
  <c r="E77" i="52"/>
  <c r="D77" i="52"/>
  <c r="C77" i="52"/>
  <c r="B77" i="52"/>
  <c r="AF76" i="52"/>
  <c r="AE76" i="52"/>
  <c r="AD76" i="52"/>
  <c r="AC76" i="52"/>
  <c r="AB76" i="52"/>
  <c r="AA76" i="52"/>
  <c r="Z76" i="52"/>
  <c r="Y76" i="52"/>
  <c r="X76" i="52"/>
  <c r="W76" i="52"/>
  <c r="V76" i="52"/>
  <c r="U76" i="52"/>
  <c r="T76" i="52"/>
  <c r="S76" i="52"/>
  <c r="R76" i="52"/>
  <c r="Q76" i="52"/>
  <c r="P76" i="52"/>
  <c r="O76" i="52"/>
  <c r="N76" i="52"/>
  <c r="M76" i="52"/>
  <c r="L76" i="52"/>
  <c r="K76" i="52"/>
  <c r="J76" i="52"/>
  <c r="I76" i="52"/>
  <c r="H76" i="52"/>
  <c r="G76" i="52"/>
  <c r="F76" i="52"/>
  <c r="E76" i="52"/>
  <c r="D76" i="52"/>
  <c r="C76" i="52"/>
  <c r="B76" i="52"/>
  <c r="AF75" i="52"/>
  <c r="AE75" i="52"/>
  <c r="AD75" i="52"/>
  <c r="AC75" i="52"/>
  <c r="AB75" i="52"/>
  <c r="AA75" i="52"/>
  <c r="Z75" i="52"/>
  <c r="Y75" i="52"/>
  <c r="X75" i="52"/>
  <c r="W75" i="52"/>
  <c r="V75" i="52"/>
  <c r="U75" i="52"/>
  <c r="T75" i="52"/>
  <c r="S75" i="52"/>
  <c r="R75" i="52"/>
  <c r="Q75" i="52"/>
  <c r="P75" i="52"/>
  <c r="O75" i="52"/>
  <c r="N75" i="52"/>
  <c r="M75" i="52"/>
  <c r="L75" i="52"/>
  <c r="K75" i="52"/>
  <c r="J75" i="52"/>
  <c r="I75" i="52"/>
  <c r="H75" i="52"/>
  <c r="G75" i="52"/>
  <c r="F75" i="52"/>
  <c r="E75" i="52"/>
  <c r="D75" i="52"/>
  <c r="C75" i="52"/>
  <c r="B75" i="52"/>
  <c r="AF74" i="52"/>
  <c r="AE74" i="52"/>
  <c r="AD74" i="52"/>
  <c r="AC74" i="52"/>
  <c r="AB74" i="52"/>
  <c r="AA74" i="52"/>
  <c r="Z74" i="52"/>
  <c r="Y74" i="52"/>
  <c r="X74" i="52"/>
  <c r="W74" i="52"/>
  <c r="V74" i="52"/>
  <c r="U74" i="52"/>
  <c r="T74" i="52"/>
  <c r="S74" i="52"/>
  <c r="R74" i="52"/>
  <c r="Q74" i="52"/>
  <c r="P74" i="52"/>
  <c r="O74" i="52"/>
  <c r="N74" i="52"/>
  <c r="M74" i="52"/>
  <c r="L74" i="52"/>
  <c r="K74" i="52"/>
  <c r="J74" i="52"/>
  <c r="I74" i="52"/>
  <c r="H74" i="52"/>
  <c r="G74" i="52"/>
  <c r="F74" i="52"/>
  <c r="E74" i="52"/>
  <c r="D74" i="52"/>
  <c r="C74" i="52"/>
  <c r="B74" i="52"/>
  <c r="AF73" i="52"/>
  <c r="AE73" i="52"/>
  <c r="AD73" i="52"/>
  <c r="AC73" i="52"/>
  <c r="AB73" i="52"/>
  <c r="AA73" i="52"/>
  <c r="Z73" i="52"/>
  <c r="Y73" i="52"/>
  <c r="X73" i="52"/>
  <c r="W73" i="52"/>
  <c r="V73" i="52"/>
  <c r="U73" i="52"/>
  <c r="T73" i="52"/>
  <c r="S73" i="52"/>
  <c r="R73" i="52"/>
  <c r="Q73" i="52"/>
  <c r="P73" i="52"/>
  <c r="O73" i="52"/>
  <c r="N73" i="52"/>
  <c r="M73" i="52"/>
  <c r="L73" i="52"/>
  <c r="K73" i="52"/>
  <c r="J73" i="52"/>
  <c r="I73" i="52"/>
  <c r="H73" i="52"/>
  <c r="G73" i="52"/>
  <c r="F73" i="52"/>
  <c r="E73" i="52"/>
  <c r="D73" i="52"/>
  <c r="C73" i="52"/>
  <c r="B73" i="52"/>
  <c r="AF72" i="52"/>
  <c r="AE72" i="52"/>
  <c r="AD72" i="52"/>
  <c r="AC72" i="52"/>
  <c r="AB72" i="52"/>
  <c r="AA72" i="52"/>
  <c r="Z72" i="52"/>
  <c r="Y72" i="52"/>
  <c r="X72" i="52"/>
  <c r="W72" i="52"/>
  <c r="V72" i="52"/>
  <c r="U72" i="52"/>
  <c r="T72" i="52"/>
  <c r="S72" i="52"/>
  <c r="R72" i="52"/>
  <c r="Q72" i="52"/>
  <c r="P72" i="52"/>
  <c r="O72" i="52"/>
  <c r="N72" i="52"/>
  <c r="M72" i="52"/>
  <c r="L72" i="52"/>
  <c r="K72" i="52"/>
  <c r="J72" i="52"/>
  <c r="I72" i="52"/>
  <c r="H72" i="52"/>
  <c r="G72" i="52"/>
  <c r="F72" i="52"/>
  <c r="E72" i="52"/>
  <c r="D72" i="52"/>
  <c r="C72" i="52"/>
  <c r="B72" i="52"/>
  <c r="AF69" i="52"/>
  <c r="AE69" i="52"/>
  <c r="AD69" i="52"/>
  <c r="AC69" i="52"/>
  <c r="AB69" i="52"/>
  <c r="AA69" i="52"/>
  <c r="Z69" i="52"/>
  <c r="Y69" i="52"/>
  <c r="X69" i="52"/>
  <c r="W69" i="52"/>
  <c r="V69" i="52"/>
  <c r="U69" i="52"/>
  <c r="T69" i="52"/>
  <c r="S69" i="52"/>
  <c r="R69" i="52"/>
  <c r="Q69" i="52"/>
  <c r="P69" i="52"/>
  <c r="O69" i="52"/>
  <c r="N69" i="52"/>
  <c r="M69" i="52"/>
  <c r="L69" i="52"/>
  <c r="K69" i="52"/>
  <c r="J69" i="52"/>
  <c r="I69" i="52"/>
  <c r="H69" i="52"/>
  <c r="G69" i="52"/>
  <c r="F69" i="52"/>
  <c r="E69" i="52"/>
  <c r="D69" i="52"/>
  <c r="C69" i="52"/>
  <c r="B69" i="52"/>
  <c r="AF68" i="52"/>
  <c r="AE68" i="52"/>
  <c r="AD68" i="52"/>
  <c r="AC68" i="52"/>
  <c r="AB68" i="52"/>
  <c r="AA68" i="52"/>
  <c r="Z68" i="52"/>
  <c r="Y68" i="52"/>
  <c r="X68" i="52"/>
  <c r="W68" i="52"/>
  <c r="V68" i="52"/>
  <c r="U68" i="52"/>
  <c r="T68" i="52"/>
  <c r="S68" i="52"/>
  <c r="R68" i="52"/>
  <c r="Q68" i="52"/>
  <c r="P68" i="52"/>
  <c r="O68" i="52"/>
  <c r="N68" i="52"/>
  <c r="M68" i="52"/>
  <c r="L68" i="52"/>
  <c r="K68" i="52"/>
  <c r="J68" i="52"/>
  <c r="I68" i="52"/>
  <c r="H68" i="52"/>
  <c r="G68" i="52"/>
  <c r="F68" i="52"/>
  <c r="E68" i="52"/>
  <c r="D68" i="52"/>
  <c r="C68" i="52"/>
  <c r="B68" i="52"/>
  <c r="AF67" i="52"/>
  <c r="AE67" i="52"/>
  <c r="AD67" i="52"/>
  <c r="AC67" i="52"/>
  <c r="AB67" i="52"/>
  <c r="AA67" i="52"/>
  <c r="Z67" i="52"/>
  <c r="Y67" i="52"/>
  <c r="X67" i="52"/>
  <c r="W67" i="52"/>
  <c r="V67" i="52"/>
  <c r="U67" i="52"/>
  <c r="T67" i="52"/>
  <c r="S67" i="52"/>
  <c r="R67" i="52"/>
  <c r="Q67" i="52"/>
  <c r="P67" i="52"/>
  <c r="O67" i="52"/>
  <c r="N67" i="52"/>
  <c r="M67" i="52"/>
  <c r="L67" i="52"/>
  <c r="K67" i="52"/>
  <c r="J67" i="52"/>
  <c r="I67" i="52"/>
  <c r="H67" i="52"/>
  <c r="G67" i="52"/>
  <c r="F67" i="52"/>
  <c r="E67" i="52"/>
  <c r="D67" i="52"/>
  <c r="C67" i="52"/>
  <c r="B67" i="52"/>
  <c r="AF66" i="52"/>
  <c r="AE66" i="52"/>
  <c r="AD66" i="52"/>
  <c r="AC66" i="52"/>
  <c r="AB66" i="52"/>
  <c r="AA66" i="52"/>
  <c r="Z66" i="52"/>
  <c r="Y66" i="52"/>
  <c r="X66" i="52"/>
  <c r="W66" i="52"/>
  <c r="V66" i="52"/>
  <c r="U66" i="52"/>
  <c r="T66" i="52"/>
  <c r="S66" i="52"/>
  <c r="R66" i="52"/>
  <c r="Q66" i="52"/>
  <c r="P66" i="52"/>
  <c r="O66" i="52"/>
  <c r="N66" i="52"/>
  <c r="M66" i="52"/>
  <c r="L66" i="52"/>
  <c r="K66" i="52"/>
  <c r="J66" i="52"/>
  <c r="I66" i="52"/>
  <c r="H66" i="52"/>
  <c r="G66" i="52"/>
  <c r="F66" i="52"/>
  <c r="E66" i="52"/>
  <c r="D66" i="52"/>
  <c r="C66" i="52"/>
  <c r="B66" i="52"/>
  <c r="AF65" i="52"/>
  <c r="AE65" i="52"/>
  <c r="AD65" i="52"/>
  <c r="AC65" i="52"/>
  <c r="AB65" i="52"/>
  <c r="AA65" i="52"/>
  <c r="Z65" i="52"/>
  <c r="Y65" i="52"/>
  <c r="X65" i="52"/>
  <c r="W65" i="52"/>
  <c r="V65" i="52"/>
  <c r="U65" i="52"/>
  <c r="T65" i="52"/>
  <c r="S65" i="52"/>
  <c r="R65" i="52"/>
  <c r="Q65" i="52"/>
  <c r="P65" i="52"/>
  <c r="O65" i="52"/>
  <c r="N65" i="52"/>
  <c r="M65" i="52"/>
  <c r="L65" i="52"/>
  <c r="K65" i="52"/>
  <c r="J65" i="52"/>
  <c r="I65" i="52"/>
  <c r="H65" i="52"/>
  <c r="G65" i="52"/>
  <c r="F65" i="52"/>
  <c r="E65" i="52"/>
  <c r="D65" i="52"/>
  <c r="C65" i="52"/>
  <c r="B65" i="52"/>
  <c r="AF64" i="52"/>
  <c r="AE64" i="52"/>
  <c r="AD64" i="52"/>
  <c r="AC64" i="52"/>
  <c r="AB64" i="52"/>
  <c r="AA64" i="52"/>
  <c r="Z64" i="52"/>
  <c r="Y64" i="52"/>
  <c r="X64" i="52"/>
  <c r="W64" i="52"/>
  <c r="V64" i="52"/>
  <c r="U64" i="52"/>
  <c r="T64" i="52"/>
  <c r="S64" i="52"/>
  <c r="R64" i="52"/>
  <c r="Q64" i="52"/>
  <c r="P64" i="52"/>
  <c r="O64" i="52"/>
  <c r="N64" i="52"/>
  <c r="M64" i="52"/>
  <c r="L64" i="52"/>
  <c r="K64" i="52"/>
  <c r="J64" i="52"/>
  <c r="I64" i="52"/>
  <c r="H64" i="52"/>
  <c r="G64" i="52"/>
  <c r="F64" i="52"/>
  <c r="E64" i="52"/>
  <c r="D64" i="52"/>
  <c r="C64" i="52"/>
  <c r="B64" i="52"/>
  <c r="AF63" i="52"/>
  <c r="AE63" i="52"/>
  <c r="AD63" i="52"/>
  <c r="AC63" i="52"/>
  <c r="AB63" i="52"/>
  <c r="AA63" i="52"/>
  <c r="Z63" i="52"/>
  <c r="Y63" i="52"/>
  <c r="X63" i="52"/>
  <c r="W63" i="52"/>
  <c r="V63" i="52"/>
  <c r="U63" i="52"/>
  <c r="T63" i="52"/>
  <c r="S63" i="52"/>
  <c r="R63" i="52"/>
  <c r="Q63" i="52"/>
  <c r="P63" i="52"/>
  <c r="O63" i="52"/>
  <c r="N63" i="52"/>
  <c r="M63" i="52"/>
  <c r="L63" i="52"/>
  <c r="K63" i="52"/>
  <c r="J63" i="52"/>
  <c r="I63" i="52"/>
  <c r="H63" i="52"/>
  <c r="G63" i="52"/>
  <c r="F63" i="52"/>
  <c r="E63" i="52"/>
  <c r="D63" i="52"/>
  <c r="C63" i="52"/>
  <c r="B63" i="52"/>
  <c r="AF62" i="52"/>
  <c r="AE62" i="52"/>
  <c r="AD62" i="52"/>
  <c r="AC62" i="52"/>
  <c r="AB62" i="52"/>
  <c r="AA62" i="52"/>
  <c r="Z62" i="52"/>
  <c r="Y62" i="52"/>
  <c r="X62" i="52"/>
  <c r="W62" i="52"/>
  <c r="V62" i="52"/>
  <c r="U62" i="52"/>
  <c r="T62" i="52"/>
  <c r="S62" i="52"/>
  <c r="R62" i="52"/>
  <c r="Q62" i="52"/>
  <c r="P62" i="52"/>
  <c r="O62" i="52"/>
  <c r="N62" i="52"/>
  <c r="M62" i="52"/>
  <c r="L62" i="52"/>
  <c r="K62" i="52"/>
  <c r="J62" i="52"/>
  <c r="I62" i="52"/>
  <c r="H62" i="52"/>
  <c r="G62" i="52"/>
  <c r="F62" i="52"/>
  <c r="E62" i="52"/>
  <c r="D62" i="52"/>
  <c r="C62" i="52"/>
  <c r="B62" i="52"/>
  <c r="AF61" i="52"/>
  <c r="AE61" i="52"/>
  <c r="AD61" i="52"/>
  <c r="AC61" i="52"/>
  <c r="AB61" i="52"/>
  <c r="AA61" i="52"/>
  <c r="Z61" i="52"/>
  <c r="Y61" i="52"/>
  <c r="X61" i="52"/>
  <c r="W61" i="52"/>
  <c r="V61" i="52"/>
  <c r="U61" i="52"/>
  <c r="T61" i="52"/>
  <c r="S61" i="52"/>
  <c r="R61" i="52"/>
  <c r="Q61" i="52"/>
  <c r="P61" i="52"/>
  <c r="O61" i="52"/>
  <c r="N61" i="52"/>
  <c r="M61" i="52"/>
  <c r="L61" i="52"/>
  <c r="K61" i="52"/>
  <c r="J61" i="52"/>
  <c r="I61" i="52"/>
  <c r="H61" i="52"/>
  <c r="G61" i="52"/>
  <c r="F61" i="52"/>
  <c r="E61" i="52"/>
  <c r="D61" i="52"/>
  <c r="C61" i="52"/>
  <c r="B61" i="52"/>
  <c r="AF60" i="52"/>
  <c r="AE60" i="52"/>
  <c r="AD60" i="52"/>
  <c r="AC60" i="52"/>
  <c r="AB60" i="52"/>
  <c r="AA60" i="52"/>
  <c r="Z60" i="52"/>
  <c r="Y60" i="52"/>
  <c r="X60" i="52"/>
  <c r="W60" i="52"/>
  <c r="V60" i="52"/>
  <c r="U60" i="52"/>
  <c r="T60" i="52"/>
  <c r="S60" i="52"/>
  <c r="R60" i="52"/>
  <c r="Q60" i="52"/>
  <c r="P60" i="52"/>
  <c r="O60" i="52"/>
  <c r="N60" i="52"/>
  <c r="M60" i="52"/>
  <c r="L60" i="52"/>
  <c r="K60" i="52"/>
  <c r="J60" i="52"/>
  <c r="I60" i="52"/>
  <c r="H60" i="52"/>
  <c r="G60" i="52"/>
  <c r="F60" i="52"/>
  <c r="E60" i="52"/>
  <c r="D60" i="52"/>
  <c r="C60" i="52"/>
  <c r="B60" i="52"/>
  <c r="AF59" i="52"/>
  <c r="AE59" i="52"/>
  <c r="AD59" i="52"/>
  <c r="AC59" i="52"/>
  <c r="AB59" i="52"/>
  <c r="AA59" i="52"/>
  <c r="Z59" i="52"/>
  <c r="Y59" i="52"/>
  <c r="X59" i="52"/>
  <c r="W59" i="52"/>
  <c r="V59" i="52"/>
  <c r="U59" i="52"/>
  <c r="T59" i="52"/>
  <c r="S59" i="52"/>
  <c r="R59" i="52"/>
  <c r="Q59" i="52"/>
  <c r="P59" i="52"/>
  <c r="O59" i="52"/>
  <c r="N59" i="52"/>
  <c r="M59" i="52"/>
  <c r="L59" i="52"/>
  <c r="K59" i="52"/>
  <c r="J59" i="52"/>
  <c r="I59" i="52"/>
  <c r="H59" i="52"/>
  <c r="G59" i="52"/>
  <c r="F59" i="52"/>
  <c r="E59" i="52"/>
  <c r="D59" i="52"/>
  <c r="C59" i="52"/>
  <c r="B59" i="52"/>
  <c r="AF58" i="52"/>
  <c r="AE58" i="52"/>
  <c r="AD58" i="52"/>
  <c r="AC58" i="52"/>
  <c r="AB58" i="52"/>
  <c r="AA58" i="52"/>
  <c r="Z58" i="52"/>
  <c r="Y58" i="52"/>
  <c r="X58" i="52"/>
  <c r="W58" i="52"/>
  <c r="V58" i="52"/>
  <c r="U58" i="52"/>
  <c r="T58" i="52"/>
  <c r="S58" i="52"/>
  <c r="R58" i="52"/>
  <c r="Q58" i="52"/>
  <c r="P58" i="52"/>
  <c r="O58" i="52"/>
  <c r="N58" i="52"/>
  <c r="M58" i="52"/>
  <c r="L58" i="52"/>
  <c r="K58" i="52"/>
  <c r="J58" i="52"/>
  <c r="I58" i="52"/>
  <c r="H58" i="52"/>
  <c r="G58" i="52"/>
  <c r="F58" i="52"/>
  <c r="E58" i="52"/>
  <c r="D58" i="52"/>
  <c r="C58" i="52"/>
  <c r="B58" i="52"/>
  <c r="AF57" i="52"/>
  <c r="AE57" i="52"/>
  <c r="AD57" i="52"/>
  <c r="AC57" i="52"/>
  <c r="AB57" i="52"/>
  <c r="AA57" i="52"/>
  <c r="Z57" i="52"/>
  <c r="Y57" i="52"/>
  <c r="X57" i="52"/>
  <c r="W57" i="52"/>
  <c r="V57" i="52"/>
  <c r="U57" i="52"/>
  <c r="T57" i="52"/>
  <c r="S57" i="52"/>
  <c r="R57" i="52"/>
  <c r="Q57" i="52"/>
  <c r="P57" i="52"/>
  <c r="O57" i="52"/>
  <c r="N57" i="52"/>
  <c r="M57" i="52"/>
  <c r="L57" i="52"/>
  <c r="K57" i="52"/>
  <c r="J57" i="52"/>
  <c r="I57" i="52"/>
  <c r="H57" i="52"/>
  <c r="G57" i="52"/>
  <c r="F57" i="52"/>
  <c r="E57" i="52"/>
  <c r="D57" i="52"/>
  <c r="C57" i="52"/>
  <c r="B57" i="52"/>
  <c r="AF56" i="52"/>
  <c r="AE56" i="52"/>
  <c r="AD56" i="52"/>
  <c r="AC56" i="52"/>
  <c r="AB56" i="52"/>
  <c r="AA56" i="52"/>
  <c r="Z56" i="52"/>
  <c r="Y56" i="52"/>
  <c r="X56" i="52"/>
  <c r="W56" i="52"/>
  <c r="V56" i="52"/>
  <c r="U56" i="52"/>
  <c r="T56" i="52"/>
  <c r="S56" i="52"/>
  <c r="R56" i="52"/>
  <c r="Q56" i="52"/>
  <c r="P56" i="52"/>
  <c r="O56" i="52"/>
  <c r="N56" i="52"/>
  <c r="M56" i="52"/>
  <c r="L56" i="52"/>
  <c r="K56" i="52"/>
  <c r="J56" i="52"/>
  <c r="I56" i="52"/>
  <c r="H56" i="52"/>
  <c r="G56" i="52"/>
  <c r="F56" i="52"/>
  <c r="E56" i="52"/>
  <c r="D56" i="52"/>
  <c r="C56" i="52"/>
  <c r="B56" i="52"/>
  <c r="AF55" i="52"/>
  <c r="AE55" i="52"/>
  <c r="AD55" i="52"/>
  <c r="AC55" i="52"/>
  <c r="AB55" i="52"/>
  <c r="AA55" i="52"/>
  <c r="Z55" i="52"/>
  <c r="Y55" i="52"/>
  <c r="X55" i="52"/>
  <c r="W55" i="52"/>
  <c r="V55" i="52"/>
  <c r="U55" i="52"/>
  <c r="T55" i="52"/>
  <c r="S55" i="52"/>
  <c r="R55" i="52"/>
  <c r="Q55" i="52"/>
  <c r="P55" i="52"/>
  <c r="O55" i="52"/>
  <c r="N55" i="52"/>
  <c r="M55" i="52"/>
  <c r="L55" i="52"/>
  <c r="K55" i="52"/>
  <c r="J55" i="52"/>
  <c r="I55" i="52"/>
  <c r="H55" i="52"/>
  <c r="G55" i="52"/>
  <c r="F55" i="52"/>
  <c r="E55" i="52"/>
  <c r="D55" i="52"/>
  <c r="C55" i="52"/>
  <c r="B55" i="52"/>
  <c r="AF54" i="52"/>
  <c r="AE54" i="52"/>
  <c r="AD54" i="52"/>
  <c r="AC54" i="52"/>
  <c r="AB54" i="52"/>
  <c r="AA54" i="52"/>
  <c r="Z54" i="52"/>
  <c r="Y54" i="52"/>
  <c r="X54" i="52"/>
  <c r="W54" i="52"/>
  <c r="V54" i="52"/>
  <c r="U54" i="52"/>
  <c r="T54" i="52"/>
  <c r="S54" i="52"/>
  <c r="R54" i="52"/>
  <c r="Q54" i="52"/>
  <c r="P54" i="52"/>
  <c r="O54" i="52"/>
  <c r="N54" i="52"/>
  <c r="M54" i="52"/>
  <c r="L54" i="52"/>
  <c r="K54" i="52"/>
  <c r="J54" i="52"/>
  <c r="I54" i="52"/>
  <c r="H54" i="52"/>
  <c r="G54" i="52"/>
  <c r="F54" i="52"/>
  <c r="E54" i="52"/>
  <c r="D54" i="52"/>
  <c r="C54" i="52"/>
  <c r="B54" i="52"/>
  <c r="AF52" i="52"/>
  <c r="AE52" i="52"/>
  <c r="AD52" i="52"/>
  <c r="AC52" i="52"/>
  <c r="AB52" i="52"/>
  <c r="AA52" i="52"/>
  <c r="Z52" i="52"/>
  <c r="Y52" i="52"/>
  <c r="X52" i="52"/>
  <c r="W52" i="52"/>
  <c r="V52" i="52"/>
  <c r="U52" i="52"/>
  <c r="T52" i="52"/>
  <c r="S52" i="52"/>
  <c r="R52" i="52"/>
  <c r="Q52" i="52"/>
  <c r="P52" i="52"/>
  <c r="O52" i="52"/>
  <c r="N52" i="52"/>
  <c r="M52" i="52"/>
  <c r="L52" i="52"/>
  <c r="K52" i="52"/>
  <c r="J52" i="52"/>
  <c r="I52" i="52"/>
  <c r="H52" i="52"/>
  <c r="G52" i="52"/>
  <c r="F52" i="52"/>
  <c r="E52" i="52"/>
  <c r="D52" i="52"/>
  <c r="C52" i="52"/>
  <c r="B52" i="52"/>
  <c r="AF51" i="52"/>
  <c r="AE51" i="52"/>
  <c r="AD51" i="52"/>
  <c r="AC51" i="52"/>
  <c r="AB51" i="52"/>
  <c r="AA51" i="52"/>
  <c r="Z51" i="52"/>
  <c r="Y51" i="52"/>
  <c r="X51" i="52"/>
  <c r="W51" i="52"/>
  <c r="V51" i="52"/>
  <c r="U51" i="52"/>
  <c r="T51" i="52"/>
  <c r="S51" i="52"/>
  <c r="R51" i="52"/>
  <c r="Q51" i="52"/>
  <c r="P51" i="52"/>
  <c r="O51" i="52"/>
  <c r="N51" i="52"/>
  <c r="M51" i="52"/>
  <c r="L51" i="52"/>
  <c r="K51" i="52"/>
  <c r="J51" i="52"/>
  <c r="I51" i="52"/>
  <c r="H51" i="52"/>
  <c r="G51" i="52"/>
  <c r="F51" i="52"/>
  <c r="E51" i="52"/>
  <c r="D51" i="52"/>
  <c r="C51" i="52"/>
  <c r="B51" i="52"/>
  <c r="AF50" i="52"/>
  <c r="AE50" i="52"/>
  <c r="AD50" i="52"/>
  <c r="AC50" i="52"/>
  <c r="AB50" i="52"/>
  <c r="AA50" i="52"/>
  <c r="Z50" i="52"/>
  <c r="Y50" i="52"/>
  <c r="X50" i="52"/>
  <c r="W50" i="52"/>
  <c r="V50" i="52"/>
  <c r="U50" i="52"/>
  <c r="T50" i="52"/>
  <c r="S50" i="52"/>
  <c r="R50" i="52"/>
  <c r="Q50" i="52"/>
  <c r="P50" i="52"/>
  <c r="O50" i="52"/>
  <c r="N50" i="52"/>
  <c r="M50" i="52"/>
  <c r="L50" i="52"/>
  <c r="K50" i="52"/>
  <c r="J50" i="52"/>
  <c r="I50" i="52"/>
  <c r="H50" i="52"/>
  <c r="G50" i="52"/>
  <c r="F50" i="52"/>
  <c r="E50" i="52"/>
  <c r="D50" i="52"/>
  <c r="C50" i="52"/>
  <c r="B50" i="52"/>
  <c r="AF49" i="52"/>
  <c r="AE49" i="52"/>
  <c r="AD49" i="52"/>
  <c r="AC49" i="52"/>
  <c r="AB49" i="52"/>
  <c r="AA49" i="52"/>
  <c r="Z49" i="52"/>
  <c r="Y49" i="52"/>
  <c r="X49" i="52"/>
  <c r="W49" i="52"/>
  <c r="V49" i="52"/>
  <c r="U49" i="52"/>
  <c r="T49" i="52"/>
  <c r="S49" i="52"/>
  <c r="R49" i="52"/>
  <c r="Q49" i="52"/>
  <c r="P49" i="52"/>
  <c r="O49" i="52"/>
  <c r="N49" i="52"/>
  <c r="M49" i="52"/>
  <c r="L49" i="52"/>
  <c r="K49" i="52"/>
  <c r="J49" i="52"/>
  <c r="I49" i="52"/>
  <c r="H49" i="52"/>
  <c r="G49" i="52"/>
  <c r="F49" i="52"/>
  <c r="E49" i="52"/>
  <c r="D49" i="52"/>
  <c r="C49" i="52"/>
  <c r="B49" i="52"/>
  <c r="AF48" i="52"/>
  <c r="AE48" i="52"/>
  <c r="AD48" i="52"/>
  <c r="AC48" i="52"/>
  <c r="AB48" i="52"/>
  <c r="AA48" i="52"/>
  <c r="Z48" i="52"/>
  <c r="Y48" i="52"/>
  <c r="X48" i="52"/>
  <c r="W48" i="52"/>
  <c r="V48" i="52"/>
  <c r="U48" i="52"/>
  <c r="T48" i="52"/>
  <c r="S48" i="52"/>
  <c r="R48" i="52"/>
  <c r="Q48" i="52"/>
  <c r="P48" i="52"/>
  <c r="O48" i="52"/>
  <c r="N48" i="52"/>
  <c r="M48" i="52"/>
  <c r="L48" i="52"/>
  <c r="K48" i="52"/>
  <c r="J48" i="52"/>
  <c r="I48" i="52"/>
  <c r="H48" i="52"/>
  <c r="G48" i="52"/>
  <c r="F48" i="52"/>
  <c r="E48" i="52"/>
  <c r="D48" i="52"/>
  <c r="C48" i="52"/>
  <c r="B48" i="52"/>
  <c r="AF47" i="52"/>
  <c r="AE47" i="52"/>
  <c r="AD47" i="52"/>
  <c r="AC47" i="52"/>
  <c r="AB47" i="52"/>
  <c r="AA47" i="52"/>
  <c r="Z47" i="52"/>
  <c r="Y47" i="52"/>
  <c r="X47" i="52"/>
  <c r="W47" i="52"/>
  <c r="V47" i="52"/>
  <c r="U47" i="52"/>
  <c r="T47" i="52"/>
  <c r="S47" i="52"/>
  <c r="R47" i="52"/>
  <c r="Q47" i="52"/>
  <c r="P47" i="52"/>
  <c r="O47" i="52"/>
  <c r="N47" i="52"/>
  <c r="M47" i="52"/>
  <c r="L47" i="52"/>
  <c r="K47" i="52"/>
  <c r="J47" i="52"/>
  <c r="I47" i="52"/>
  <c r="H47" i="52"/>
  <c r="G47" i="52"/>
  <c r="F47" i="52"/>
  <c r="E47" i="52"/>
  <c r="D47" i="52"/>
  <c r="C47" i="52"/>
  <c r="B47" i="52"/>
  <c r="AF46" i="52"/>
  <c r="AE46" i="52"/>
  <c r="AD46" i="52"/>
  <c r="AC46" i="52"/>
  <c r="AB46" i="52"/>
  <c r="AA46" i="52"/>
  <c r="Z46" i="52"/>
  <c r="Y46" i="52"/>
  <c r="X46" i="52"/>
  <c r="W46" i="52"/>
  <c r="V46" i="52"/>
  <c r="U46" i="52"/>
  <c r="T46" i="52"/>
  <c r="S46" i="52"/>
  <c r="R46" i="52"/>
  <c r="Q46" i="52"/>
  <c r="P46" i="52"/>
  <c r="O46" i="52"/>
  <c r="N46" i="52"/>
  <c r="M46" i="52"/>
  <c r="L46" i="52"/>
  <c r="K46" i="52"/>
  <c r="J46" i="52"/>
  <c r="I46" i="52"/>
  <c r="H46" i="52"/>
  <c r="G46" i="52"/>
  <c r="F46" i="52"/>
  <c r="E46" i="52"/>
  <c r="D46" i="52"/>
  <c r="C46" i="52"/>
  <c r="B46" i="52"/>
  <c r="AF45" i="52"/>
  <c r="AE45" i="52"/>
  <c r="AD45" i="52"/>
  <c r="AC45" i="52"/>
  <c r="AB45" i="52"/>
  <c r="AA45" i="52"/>
  <c r="Z45" i="52"/>
  <c r="Y45" i="52"/>
  <c r="X45" i="52"/>
  <c r="W45" i="52"/>
  <c r="V45" i="52"/>
  <c r="U45" i="52"/>
  <c r="T45" i="52"/>
  <c r="S45" i="52"/>
  <c r="R45" i="52"/>
  <c r="Q45" i="52"/>
  <c r="P45" i="52"/>
  <c r="O45" i="52"/>
  <c r="N45" i="52"/>
  <c r="M45" i="52"/>
  <c r="L45" i="52"/>
  <c r="K45" i="52"/>
  <c r="J45" i="52"/>
  <c r="I45" i="52"/>
  <c r="H45" i="52"/>
  <c r="G45" i="52"/>
  <c r="F45" i="52"/>
  <c r="E45" i="52"/>
  <c r="D45" i="52"/>
  <c r="C45" i="52"/>
  <c r="B45" i="52"/>
  <c r="AF44" i="52"/>
  <c r="AE44" i="52"/>
  <c r="AD44" i="52"/>
  <c r="AC44" i="52"/>
  <c r="AB44" i="52"/>
  <c r="AA44" i="52"/>
  <c r="Z44" i="52"/>
  <c r="Y44" i="52"/>
  <c r="X44" i="52"/>
  <c r="W44" i="52"/>
  <c r="V44" i="52"/>
  <c r="U44" i="52"/>
  <c r="T44" i="52"/>
  <c r="S44" i="52"/>
  <c r="R44" i="52"/>
  <c r="Q44" i="52"/>
  <c r="P44" i="52"/>
  <c r="O44" i="52"/>
  <c r="N44" i="52"/>
  <c r="M44" i="52"/>
  <c r="L44" i="52"/>
  <c r="K44" i="52"/>
  <c r="J44" i="52"/>
  <c r="I44" i="52"/>
  <c r="H44" i="52"/>
  <c r="G44" i="52"/>
  <c r="F44" i="52"/>
  <c r="E44" i="52"/>
  <c r="D44" i="52"/>
  <c r="C44" i="52"/>
  <c r="B44" i="52"/>
  <c r="AF43" i="52"/>
  <c r="AE43" i="52"/>
  <c r="AD43" i="52"/>
  <c r="AC43" i="52"/>
  <c r="AB43" i="52"/>
  <c r="AA43" i="52"/>
  <c r="Z43" i="52"/>
  <c r="Y43" i="52"/>
  <c r="X43" i="52"/>
  <c r="W43" i="52"/>
  <c r="V43" i="52"/>
  <c r="U43" i="52"/>
  <c r="T43" i="52"/>
  <c r="S43" i="52"/>
  <c r="R43" i="52"/>
  <c r="Q43" i="52"/>
  <c r="P43" i="52"/>
  <c r="O43" i="52"/>
  <c r="N43" i="52"/>
  <c r="M43" i="52"/>
  <c r="L43" i="52"/>
  <c r="K43" i="52"/>
  <c r="J43" i="52"/>
  <c r="I43" i="52"/>
  <c r="H43" i="52"/>
  <c r="G43" i="52"/>
  <c r="F43" i="52"/>
  <c r="E43" i="52"/>
  <c r="D43" i="52"/>
  <c r="C43" i="52"/>
  <c r="B43" i="52"/>
  <c r="AF42" i="52"/>
  <c r="AE42" i="52"/>
  <c r="AD42" i="52"/>
  <c r="AC42" i="52"/>
  <c r="AB42" i="52"/>
  <c r="AA42" i="52"/>
  <c r="Z42" i="52"/>
  <c r="Y42" i="52"/>
  <c r="X42" i="52"/>
  <c r="W42" i="52"/>
  <c r="V42" i="52"/>
  <c r="U42" i="52"/>
  <c r="T42" i="52"/>
  <c r="S42" i="52"/>
  <c r="R42" i="52"/>
  <c r="Q42" i="52"/>
  <c r="P42" i="52"/>
  <c r="O42" i="52"/>
  <c r="N42" i="52"/>
  <c r="M42" i="52"/>
  <c r="L42" i="52"/>
  <c r="K42" i="52"/>
  <c r="J42" i="52"/>
  <c r="I42" i="52"/>
  <c r="H42" i="52"/>
  <c r="G42" i="52"/>
  <c r="F42" i="52"/>
  <c r="E42" i="52"/>
  <c r="D42" i="52"/>
  <c r="C42" i="52"/>
  <c r="B42" i="52"/>
  <c r="AF41" i="52"/>
  <c r="AE41" i="52"/>
  <c r="AD41" i="52"/>
  <c r="AC41" i="52"/>
  <c r="AB41" i="52"/>
  <c r="AA41" i="52"/>
  <c r="Z41" i="52"/>
  <c r="Y41" i="52"/>
  <c r="X41" i="52"/>
  <c r="W41" i="52"/>
  <c r="V41" i="52"/>
  <c r="U41" i="52"/>
  <c r="T41" i="52"/>
  <c r="S41" i="52"/>
  <c r="R41" i="52"/>
  <c r="Q41" i="52"/>
  <c r="P41" i="52"/>
  <c r="O41" i="52"/>
  <c r="N41" i="52"/>
  <c r="M41" i="52"/>
  <c r="L41" i="52"/>
  <c r="K41" i="52"/>
  <c r="J41" i="52"/>
  <c r="I41" i="52"/>
  <c r="H41" i="52"/>
  <c r="G41" i="52"/>
  <c r="F41" i="52"/>
  <c r="E41" i="52"/>
  <c r="D41" i="52"/>
  <c r="C41" i="52"/>
  <c r="B41" i="52"/>
  <c r="AF40" i="52"/>
  <c r="AE40" i="52"/>
  <c r="AD40" i="52"/>
  <c r="AC40" i="52"/>
  <c r="AB40" i="52"/>
  <c r="AA40" i="52"/>
  <c r="Z40" i="52"/>
  <c r="Y40" i="52"/>
  <c r="X40" i="52"/>
  <c r="W40" i="52"/>
  <c r="V40" i="52"/>
  <c r="U40" i="52"/>
  <c r="T40" i="52"/>
  <c r="S40" i="52"/>
  <c r="R40" i="52"/>
  <c r="Q40" i="52"/>
  <c r="P40" i="52"/>
  <c r="O40" i="52"/>
  <c r="N40" i="52"/>
  <c r="M40" i="52"/>
  <c r="L40" i="52"/>
  <c r="K40" i="52"/>
  <c r="J40" i="52"/>
  <c r="I40" i="52"/>
  <c r="H40" i="52"/>
  <c r="G40" i="52"/>
  <c r="F40" i="52"/>
  <c r="E40" i="52"/>
  <c r="D40" i="52"/>
  <c r="C40" i="52"/>
  <c r="B40" i="52"/>
  <c r="AF39" i="52"/>
  <c r="AE39" i="52"/>
  <c r="AD39" i="52"/>
  <c r="AC39" i="52"/>
  <c r="AB39" i="52"/>
  <c r="AA39" i="52"/>
  <c r="Z39" i="52"/>
  <c r="Y39" i="52"/>
  <c r="X39" i="52"/>
  <c r="W39" i="52"/>
  <c r="V39" i="52"/>
  <c r="U39" i="52"/>
  <c r="T39" i="52"/>
  <c r="S39" i="52"/>
  <c r="R39" i="52"/>
  <c r="Q39" i="52"/>
  <c r="P39" i="52"/>
  <c r="O39" i="52"/>
  <c r="N39" i="52"/>
  <c r="M39" i="52"/>
  <c r="L39" i="52"/>
  <c r="K39" i="52"/>
  <c r="J39" i="52"/>
  <c r="I39" i="52"/>
  <c r="H39" i="52"/>
  <c r="G39" i="52"/>
  <c r="F39" i="52"/>
  <c r="E39" i="52"/>
  <c r="D39" i="52"/>
  <c r="C39" i="52"/>
  <c r="B39" i="52"/>
  <c r="AF38" i="52"/>
  <c r="AE38" i="52"/>
  <c r="AD38" i="52"/>
  <c r="AC38" i="52"/>
  <c r="AB38" i="52"/>
  <c r="AA38" i="52"/>
  <c r="Z38" i="52"/>
  <c r="Y38" i="52"/>
  <c r="X38" i="52"/>
  <c r="W38" i="52"/>
  <c r="V38" i="52"/>
  <c r="U38" i="52"/>
  <c r="T38" i="52"/>
  <c r="S38" i="52"/>
  <c r="R38" i="52"/>
  <c r="Q38" i="52"/>
  <c r="P38" i="52"/>
  <c r="O38" i="52"/>
  <c r="N38" i="52"/>
  <c r="M38" i="52"/>
  <c r="L38" i="52"/>
  <c r="K38" i="52"/>
  <c r="J38" i="52"/>
  <c r="I38" i="52"/>
  <c r="H38" i="52"/>
  <c r="G38" i="52"/>
  <c r="F38" i="52"/>
  <c r="E38" i="52"/>
  <c r="D38" i="52"/>
  <c r="C38" i="52"/>
  <c r="B38" i="52"/>
  <c r="AF37" i="52"/>
  <c r="AE37" i="52"/>
  <c r="AD37" i="52"/>
  <c r="AC37" i="52"/>
  <c r="AB37" i="52"/>
  <c r="AA37" i="52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G37" i="52"/>
  <c r="F37" i="52"/>
  <c r="E37" i="52"/>
  <c r="D37" i="52"/>
  <c r="C37" i="52"/>
  <c r="B37" i="52"/>
  <c r="AF35" i="52"/>
  <c r="AE35" i="52"/>
  <c r="AD35" i="52"/>
  <c r="AC35" i="52"/>
  <c r="AB35" i="52"/>
  <c r="AA35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H35" i="52"/>
  <c r="G35" i="52"/>
  <c r="F35" i="52"/>
  <c r="E35" i="52"/>
  <c r="D35" i="52"/>
  <c r="C35" i="52"/>
  <c r="B35" i="52"/>
  <c r="AF34" i="52"/>
  <c r="AE34" i="52"/>
  <c r="AD34" i="52"/>
  <c r="AC34" i="52"/>
  <c r="AB34" i="52"/>
  <c r="AA34" i="52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H34" i="52"/>
  <c r="G34" i="52"/>
  <c r="F34" i="52"/>
  <c r="E34" i="52"/>
  <c r="D34" i="52"/>
  <c r="C34" i="52"/>
  <c r="B34" i="52"/>
  <c r="AF33" i="52"/>
  <c r="AE33" i="52"/>
  <c r="AD33" i="52"/>
  <c r="AC33" i="52"/>
  <c r="AB33" i="52"/>
  <c r="AA33" i="52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H33" i="52"/>
  <c r="G33" i="52"/>
  <c r="F33" i="52"/>
  <c r="E33" i="52"/>
  <c r="D33" i="52"/>
  <c r="C33" i="52"/>
  <c r="B33" i="52"/>
  <c r="AF32" i="52"/>
  <c r="AE32" i="52"/>
  <c r="AD32" i="52"/>
  <c r="AC32" i="52"/>
  <c r="AB32" i="52"/>
  <c r="AA32" i="52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H32" i="52"/>
  <c r="G32" i="52"/>
  <c r="F32" i="52"/>
  <c r="E32" i="52"/>
  <c r="D32" i="52"/>
  <c r="C32" i="52"/>
  <c r="B32" i="52"/>
  <c r="AF31" i="52"/>
  <c r="AE31" i="52"/>
  <c r="AD31" i="52"/>
  <c r="AC31" i="52"/>
  <c r="AB31" i="52"/>
  <c r="AA31" i="52"/>
  <c r="Z31" i="52"/>
  <c r="Y31" i="52"/>
  <c r="X31" i="52"/>
  <c r="W31" i="52"/>
  <c r="V31" i="52"/>
  <c r="U31" i="52"/>
  <c r="T31" i="52"/>
  <c r="S31" i="52"/>
  <c r="R31" i="52"/>
  <c r="Q31" i="52"/>
  <c r="P31" i="52"/>
  <c r="O31" i="52"/>
  <c r="N31" i="52"/>
  <c r="M31" i="52"/>
  <c r="L31" i="52"/>
  <c r="K31" i="52"/>
  <c r="J31" i="52"/>
  <c r="I31" i="52"/>
  <c r="H31" i="52"/>
  <c r="G31" i="52"/>
  <c r="F31" i="52"/>
  <c r="E31" i="52"/>
  <c r="D31" i="52"/>
  <c r="C31" i="52"/>
  <c r="B31" i="52"/>
  <c r="AF30" i="52"/>
  <c r="AE30" i="52"/>
  <c r="AD30" i="52"/>
  <c r="AC30" i="52"/>
  <c r="AB30" i="52"/>
  <c r="AA30" i="52"/>
  <c r="Z30" i="52"/>
  <c r="Y30" i="52"/>
  <c r="X30" i="52"/>
  <c r="W30" i="52"/>
  <c r="V30" i="52"/>
  <c r="U30" i="52"/>
  <c r="T30" i="52"/>
  <c r="S30" i="52"/>
  <c r="R30" i="52"/>
  <c r="Q30" i="52"/>
  <c r="P30" i="52"/>
  <c r="O30" i="52"/>
  <c r="N30" i="52"/>
  <c r="M30" i="52"/>
  <c r="L30" i="52"/>
  <c r="K30" i="52"/>
  <c r="J30" i="52"/>
  <c r="I30" i="52"/>
  <c r="H30" i="52"/>
  <c r="G30" i="52"/>
  <c r="F30" i="52"/>
  <c r="E30" i="52"/>
  <c r="D30" i="52"/>
  <c r="C30" i="52"/>
  <c r="B30" i="52"/>
  <c r="AF29" i="52"/>
  <c r="AE29" i="52"/>
  <c r="AD29" i="52"/>
  <c r="AC29" i="52"/>
  <c r="AB29" i="52"/>
  <c r="AA29" i="52"/>
  <c r="Z29" i="52"/>
  <c r="Y29" i="52"/>
  <c r="X29" i="52"/>
  <c r="W29" i="52"/>
  <c r="V29" i="52"/>
  <c r="U29" i="52"/>
  <c r="T29" i="52"/>
  <c r="S29" i="52"/>
  <c r="R29" i="52"/>
  <c r="Q29" i="52"/>
  <c r="P29" i="52"/>
  <c r="O29" i="52"/>
  <c r="N29" i="52"/>
  <c r="M29" i="52"/>
  <c r="L29" i="52"/>
  <c r="K29" i="52"/>
  <c r="J29" i="52"/>
  <c r="I29" i="52"/>
  <c r="H29" i="52"/>
  <c r="G29" i="52"/>
  <c r="F29" i="52"/>
  <c r="E29" i="52"/>
  <c r="D29" i="52"/>
  <c r="C29" i="52"/>
  <c r="B29" i="52"/>
  <c r="AF28" i="52"/>
  <c r="AE28" i="52"/>
  <c r="AD28" i="52"/>
  <c r="AC28" i="52"/>
  <c r="AB28" i="52"/>
  <c r="AA28" i="52"/>
  <c r="Z28" i="52"/>
  <c r="Y28" i="52"/>
  <c r="X28" i="52"/>
  <c r="W28" i="52"/>
  <c r="V28" i="52"/>
  <c r="U28" i="52"/>
  <c r="T28" i="52"/>
  <c r="S28" i="52"/>
  <c r="R28" i="52"/>
  <c r="Q28" i="52"/>
  <c r="P28" i="52"/>
  <c r="O28" i="52"/>
  <c r="N28" i="52"/>
  <c r="M28" i="52"/>
  <c r="L28" i="52"/>
  <c r="K28" i="52"/>
  <c r="J28" i="52"/>
  <c r="I28" i="52"/>
  <c r="H28" i="52"/>
  <c r="G28" i="52"/>
  <c r="F28" i="52"/>
  <c r="E28" i="52"/>
  <c r="D28" i="52"/>
  <c r="C28" i="52"/>
  <c r="B28" i="52"/>
  <c r="AF27" i="52"/>
  <c r="AE27" i="52"/>
  <c r="AD27" i="52"/>
  <c r="AC27" i="52"/>
  <c r="AB27" i="52"/>
  <c r="AA27" i="52"/>
  <c r="Z27" i="52"/>
  <c r="Y27" i="52"/>
  <c r="X27" i="52"/>
  <c r="W27" i="52"/>
  <c r="V27" i="52"/>
  <c r="U27" i="52"/>
  <c r="T27" i="52"/>
  <c r="S27" i="52"/>
  <c r="R27" i="52"/>
  <c r="Q27" i="52"/>
  <c r="P27" i="52"/>
  <c r="O27" i="52"/>
  <c r="N27" i="52"/>
  <c r="M27" i="52"/>
  <c r="L27" i="52"/>
  <c r="K27" i="52"/>
  <c r="J27" i="52"/>
  <c r="I27" i="52"/>
  <c r="H27" i="52"/>
  <c r="G27" i="52"/>
  <c r="F27" i="52"/>
  <c r="E27" i="52"/>
  <c r="D27" i="52"/>
  <c r="C27" i="52"/>
  <c r="B27" i="52"/>
  <c r="AF26" i="52"/>
  <c r="AE26" i="52"/>
  <c r="AD26" i="52"/>
  <c r="AC26" i="52"/>
  <c r="AB26" i="52"/>
  <c r="AA26" i="52"/>
  <c r="Z26" i="52"/>
  <c r="Y26" i="52"/>
  <c r="X26" i="52"/>
  <c r="W26" i="52"/>
  <c r="V26" i="52"/>
  <c r="U26" i="52"/>
  <c r="T26" i="52"/>
  <c r="S26" i="52"/>
  <c r="R26" i="52"/>
  <c r="Q26" i="52"/>
  <c r="P26" i="52"/>
  <c r="O26" i="52"/>
  <c r="N26" i="52"/>
  <c r="M26" i="52"/>
  <c r="L26" i="52"/>
  <c r="K26" i="52"/>
  <c r="J26" i="52"/>
  <c r="I26" i="52"/>
  <c r="H26" i="52"/>
  <c r="G26" i="52"/>
  <c r="F26" i="52"/>
  <c r="E26" i="52"/>
  <c r="D26" i="52"/>
  <c r="C26" i="52"/>
  <c r="B26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C25" i="52"/>
  <c r="B25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C24" i="52"/>
  <c r="B24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C23" i="52"/>
  <c r="B23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C22" i="52"/>
  <c r="B22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C21" i="52"/>
  <c r="B21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C20" i="52"/>
  <c r="B20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C18" i="52"/>
  <c r="B18" i="52"/>
  <c r="AF17" i="52"/>
  <c r="AE17" i="52"/>
  <c r="AD17" i="52"/>
  <c r="AC17" i="52"/>
  <c r="AB17" i="52"/>
  <c r="AA17" i="52"/>
  <c r="Z17" i="52"/>
  <c r="Y17" i="52"/>
  <c r="X17" i="52"/>
  <c r="W17" i="52"/>
  <c r="V17" i="52"/>
  <c r="U17" i="52"/>
  <c r="T17" i="52"/>
  <c r="S17" i="52"/>
  <c r="R17" i="52"/>
  <c r="Q17" i="52"/>
  <c r="P17" i="52"/>
  <c r="O17" i="52"/>
  <c r="N17" i="52"/>
  <c r="M17" i="52"/>
  <c r="L17" i="52"/>
  <c r="K17" i="52"/>
  <c r="J17" i="52"/>
  <c r="I17" i="52"/>
  <c r="H17" i="52"/>
  <c r="G17" i="52"/>
  <c r="F17" i="52"/>
  <c r="E17" i="52"/>
  <c r="D17" i="52"/>
  <c r="C17" i="52"/>
  <c r="B17" i="52"/>
  <c r="AF16" i="52"/>
  <c r="AE16" i="52"/>
  <c r="AD16" i="52"/>
  <c r="AC16" i="52"/>
  <c r="AB16" i="52"/>
  <c r="AA16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F16" i="52"/>
  <c r="E16" i="52"/>
  <c r="D16" i="52"/>
  <c r="C16" i="52"/>
  <c r="B16" i="52"/>
  <c r="AF15" i="52"/>
  <c r="AE15" i="52"/>
  <c r="AD15" i="52"/>
  <c r="AC15" i="52"/>
  <c r="AB15" i="52"/>
  <c r="AA15" i="52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F15" i="52"/>
  <c r="E15" i="52"/>
  <c r="D15" i="52"/>
  <c r="C15" i="52"/>
  <c r="B15" i="52"/>
  <c r="AF14" i="52"/>
  <c r="AE14" i="52"/>
  <c r="AD14" i="52"/>
  <c r="AC14" i="52"/>
  <c r="AB14" i="52"/>
  <c r="AA14" i="52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G14" i="52"/>
  <c r="F14" i="52"/>
  <c r="E14" i="52"/>
  <c r="D14" i="52"/>
  <c r="C14" i="52"/>
  <c r="B14" i="52"/>
  <c r="AF13" i="52"/>
  <c r="AE13" i="52"/>
  <c r="AD13" i="52"/>
  <c r="AC13" i="52"/>
  <c r="AB13" i="52"/>
  <c r="AA13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F13" i="52"/>
  <c r="E13" i="52"/>
  <c r="D13" i="52"/>
  <c r="C13" i="52"/>
  <c r="B13" i="52"/>
  <c r="AF12" i="52"/>
  <c r="AE12" i="52"/>
  <c r="AD12" i="52"/>
  <c r="AC12" i="52"/>
  <c r="AB12" i="52"/>
  <c r="AA12" i="52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F12" i="52"/>
  <c r="E12" i="52"/>
  <c r="D12" i="52"/>
  <c r="C12" i="52"/>
  <c r="B12" i="52"/>
  <c r="AF11" i="52"/>
  <c r="AE11" i="52"/>
  <c r="AD11" i="52"/>
  <c r="AC11" i="52"/>
  <c r="AB11" i="52"/>
  <c r="AA11" i="52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H11" i="52"/>
  <c r="G11" i="52"/>
  <c r="F11" i="52"/>
  <c r="E11" i="52"/>
  <c r="D11" i="52"/>
  <c r="C11" i="52"/>
  <c r="B11" i="52"/>
  <c r="AF10" i="52"/>
  <c r="AE10" i="52"/>
  <c r="AD10" i="52"/>
  <c r="AC10" i="52"/>
  <c r="AB10" i="52"/>
  <c r="AA10" i="52"/>
  <c r="Z10" i="52"/>
  <c r="Y10" i="52"/>
  <c r="X10" i="52"/>
  <c r="W10" i="52"/>
  <c r="V10" i="52"/>
  <c r="U10" i="52"/>
  <c r="T10" i="52"/>
  <c r="S10" i="52"/>
  <c r="R10" i="52"/>
  <c r="Q10" i="52"/>
  <c r="P10" i="52"/>
  <c r="O10" i="52"/>
  <c r="N10" i="52"/>
  <c r="M10" i="52"/>
  <c r="L10" i="52"/>
  <c r="K10" i="52"/>
  <c r="J10" i="52"/>
  <c r="I10" i="52"/>
  <c r="H10" i="52"/>
  <c r="G10" i="52"/>
  <c r="F10" i="52"/>
  <c r="E10" i="52"/>
  <c r="D10" i="52"/>
  <c r="C10" i="52"/>
  <c r="B10" i="52"/>
  <c r="AF9" i="52"/>
  <c r="AE9" i="52"/>
  <c r="AD9" i="52"/>
  <c r="AC9" i="52"/>
  <c r="AB9" i="52"/>
  <c r="AA9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8" i="52"/>
  <c r="AE8" i="52"/>
  <c r="AD8" i="52"/>
  <c r="AC8" i="52"/>
  <c r="AB8" i="52"/>
  <c r="AA8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H8" i="52"/>
  <c r="G8" i="52"/>
  <c r="F8" i="52"/>
  <c r="E8" i="52"/>
  <c r="D8" i="52"/>
  <c r="C8" i="52"/>
  <c r="B8" i="52"/>
  <c r="AF7" i="52"/>
  <c r="AE7" i="52"/>
  <c r="AD7" i="52"/>
  <c r="AC7" i="52"/>
  <c r="AB7" i="52"/>
  <c r="AA7" i="52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H7" i="52"/>
  <c r="G7" i="52"/>
  <c r="F7" i="52"/>
  <c r="E7" i="52"/>
  <c r="D7" i="52"/>
  <c r="C7" i="52"/>
  <c r="B7" i="52"/>
  <c r="AF6" i="52"/>
  <c r="AE6" i="52"/>
  <c r="AD6" i="52"/>
  <c r="AC6" i="52"/>
  <c r="AB6" i="52"/>
  <c r="AA6" i="52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H6" i="52"/>
  <c r="G6" i="52"/>
  <c r="F6" i="52"/>
  <c r="E6" i="52"/>
  <c r="D6" i="52"/>
  <c r="C6" i="52"/>
  <c r="B6" i="52"/>
  <c r="AF5" i="52"/>
  <c r="AE5" i="52"/>
  <c r="AD5" i="52"/>
  <c r="AC5" i="52"/>
  <c r="AB5" i="52"/>
  <c r="AA5" i="52"/>
  <c r="Z5" i="52"/>
  <c r="Y5" i="52"/>
  <c r="X5" i="52"/>
  <c r="W5" i="52"/>
  <c r="V5" i="52"/>
  <c r="U5" i="52"/>
  <c r="T5" i="52"/>
  <c r="S5" i="52"/>
  <c r="R5" i="52"/>
  <c r="Q5" i="52"/>
  <c r="P5" i="52"/>
  <c r="O5" i="52"/>
  <c r="N5" i="52"/>
  <c r="M5" i="52"/>
  <c r="L5" i="52"/>
  <c r="K5" i="52"/>
  <c r="J5" i="52"/>
  <c r="I5" i="52"/>
  <c r="H5" i="52"/>
  <c r="G5" i="52"/>
  <c r="F5" i="52"/>
  <c r="E5" i="52"/>
  <c r="D5" i="52"/>
  <c r="Z101" i="52" s="1"/>
  <c r="C5" i="52"/>
  <c r="B5" i="52"/>
  <c r="AF4" i="52"/>
  <c r="AE4" i="52"/>
  <c r="AD4" i="52"/>
  <c r="AC4" i="52"/>
  <c r="AB4" i="52"/>
  <c r="AA4" i="52"/>
  <c r="Z4" i="52"/>
  <c r="Y4" i="52"/>
  <c r="X4" i="52"/>
  <c r="W4" i="52"/>
  <c r="V4" i="52"/>
  <c r="U4" i="52"/>
  <c r="T4" i="52"/>
  <c r="S4" i="52"/>
  <c r="R4" i="52"/>
  <c r="Q4" i="52"/>
  <c r="P4" i="52"/>
  <c r="O4" i="52"/>
  <c r="N4" i="52"/>
  <c r="M4" i="52"/>
  <c r="L4" i="52"/>
  <c r="K4" i="52"/>
  <c r="J4" i="52"/>
  <c r="I4" i="52"/>
  <c r="H4" i="52"/>
  <c r="G4" i="52"/>
  <c r="F4" i="52"/>
  <c r="E4" i="52"/>
  <c r="D4" i="52"/>
  <c r="C4" i="52"/>
  <c r="B4" i="52"/>
  <c r="AF3" i="52"/>
  <c r="AE3" i="52"/>
  <c r="AD3" i="52"/>
  <c r="AC3" i="52"/>
  <c r="AB3" i="52"/>
  <c r="AA3" i="52"/>
  <c r="Z3" i="52"/>
  <c r="Y3" i="52"/>
  <c r="X3" i="52"/>
  <c r="W3" i="52"/>
  <c r="V3" i="52"/>
  <c r="U3" i="52"/>
  <c r="T3" i="52"/>
  <c r="S3" i="52"/>
  <c r="R3" i="52"/>
  <c r="Q3" i="52"/>
  <c r="P3" i="52"/>
  <c r="O3" i="52"/>
  <c r="N3" i="52"/>
  <c r="M3" i="52"/>
  <c r="L3" i="52"/>
  <c r="K3" i="52"/>
  <c r="J3" i="52"/>
  <c r="I3" i="52"/>
  <c r="H3" i="52"/>
  <c r="G3" i="52"/>
  <c r="F3" i="52"/>
  <c r="E3" i="52"/>
  <c r="D3" i="52"/>
  <c r="C3" i="52"/>
  <c r="B3" i="52"/>
  <c r="AF35" i="51"/>
  <c r="AE35" i="51"/>
  <c r="AD35" i="51"/>
  <c r="AC35" i="51"/>
  <c r="AB35" i="51"/>
  <c r="AA35" i="51"/>
  <c r="Z35" i="51"/>
  <c r="Y35" i="51"/>
  <c r="X35" i="51"/>
  <c r="W35" i="51"/>
  <c r="V35" i="51"/>
  <c r="U35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H35" i="51"/>
  <c r="G35" i="51"/>
  <c r="F35" i="51"/>
  <c r="E35" i="51"/>
  <c r="D35" i="51"/>
  <c r="C35" i="51"/>
  <c r="B35" i="51"/>
  <c r="AF34" i="51"/>
  <c r="AE34" i="51"/>
  <c r="AD34" i="51"/>
  <c r="AC34" i="51"/>
  <c r="AB34" i="51"/>
  <c r="AA34" i="51"/>
  <c r="Z34" i="51"/>
  <c r="Y34" i="51"/>
  <c r="X34" i="51"/>
  <c r="W34" i="51"/>
  <c r="V34" i="51"/>
  <c r="U34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H34" i="51"/>
  <c r="G34" i="51"/>
  <c r="F34" i="51"/>
  <c r="E34" i="51"/>
  <c r="D34" i="51"/>
  <c r="C34" i="51"/>
  <c r="B34" i="51"/>
  <c r="AF33" i="51"/>
  <c r="AE33" i="51"/>
  <c r="AD33" i="51"/>
  <c r="AC33" i="51"/>
  <c r="AB33" i="51"/>
  <c r="AA33" i="51"/>
  <c r="Z33" i="51"/>
  <c r="Y33" i="51"/>
  <c r="X33" i="51"/>
  <c r="W33" i="51"/>
  <c r="V33" i="51"/>
  <c r="U33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H33" i="51"/>
  <c r="G33" i="51"/>
  <c r="F33" i="51"/>
  <c r="E33" i="51"/>
  <c r="D33" i="51"/>
  <c r="C33" i="51"/>
  <c r="B33" i="51"/>
  <c r="AF32" i="51"/>
  <c r="AE32" i="51"/>
  <c r="AD32" i="51"/>
  <c r="AC32" i="51"/>
  <c r="AB32" i="51"/>
  <c r="AA32" i="51"/>
  <c r="Z32" i="51"/>
  <c r="Y32" i="51"/>
  <c r="X32" i="51"/>
  <c r="W32" i="51"/>
  <c r="V32" i="51"/>
  <c r="U32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H32" i="51"/>
  <c r="G32" i="51"/>
  <c r="F32" i="51"/>
  <c r="E32" i="51"/>
  <c r="D32" i="51"/>
  <c r="C32" i="51"/>
  <c r="B32" i="51"/>
  <c r="AF31" i="51"/>
  <c r="AE31" i="51"/>
  <c r="AD31" i="51"/>
  <c r="AC31" i="51"/>
  <c r="AB31" i="51"/>
  <c r="AA31" i="51"/>
  <c r="Z31" i="51"/>
  <c r="Y31" i="51"/>
  <c r="X31" i="51"/>
  <c r="W31" i="51"/>
  <c r="V31" i="51"/>
  <c r="U31" i="51"/>
  <c r="T31" i="51"/>
  <c r="S31" i="51"/>
  <c r="R31" i="51"/>
  <c r="Q31" i="51"/>
  <c r="P31" i="51"/>
  <c r="O31" i="51"/>
  <c r="N31" i="51"/>
  <c r="M31" i="51"/>
  <c r="L31" i="51"/>
  <c r="K31" i="51"/>
  <c r="J31" i="51"/>
  <c r="I31" i="51"/>
  <c r="H31" i="51"/>
  <c r="G31" i="51"/>
  <c r="F31" i="51"/>
  <c r="E31" i="51"/>
  <c r="D31" i="51"/>
  <c r="C31" i="51"/>
  <c r="B31" i="51"/>
  <c r="AF30" i="51"/>
  <c r="AE30" i="51"/>
  <c r="AD30" i="51"/>
  <c r="AC30" i="51"/>
  <c r="AB30" i="51"/>
  <c r="AA30" i="51"/>
  <c r="Z30" i="51"/>
  <c r="Y30" i="51"/>
  <c r="X30" i="51"/>
  <c r="W30" i="51"/>
  <c r="V30" i="51"/>
  <c r="U30" i="51"/>
  <c r="T30" i="51"/>
  <c r="S30" i="51"/>
  <c r="R30" i="51"/>
  <c r="Q30" i="51"/>
  <c r="P30" i="51"/>
  <c r="O30" i="51"/>
  <c r="N30" i="51"/>
  <c r="M30" i="51"/>
  <c r="L30" i="51"/>
  <c r="K30" i="51"/>
  <c r="J30" i="51"/>
  <c r="I30" i="51"/>
  <c r="H30" i="51"/>
  <c r="G30" i="51"/>
  <c r="F30" i="51"/>
  <c r="E30" i="51"/>
  <c r="D30" i="51"/>
  <c r="C30" i="51"/>
  <c r="B30" i="51"/>
  <c r="AF29" i="51"/>
  <c r="AE29" i="51"/>
  <c r="AD29" i="51"/>
  <c r="AC29" i="51"/>
  <c r="AB29" i="51"/>
  <c r="AA29" i="51"/>
  <c r="Z29" i="51"/>
  <c r="Y29" i="51"/>
  <c r="X29" i="51"/>
  <c r="W29" i="51"/>
  <c r="V29" i="51"/>
  <c r="U29" i="51"/>
  <c r="T29" i="51"/>
  <c r="S29" i="51"/>
  <c r="R29" i="51"/>
  <c r="Q29" i="51"/>
  <c r="P29" i="51"/>
  <c r="O29" i="51"/>
  <c r="N29" i="51"/>
  <c r="M29" i="51"/>
  <c r="L29" i="51"/>
  <c r="K29" i="51"/>
  <c r="J29" i="51"/>
  <c r="I29" i="51"/>
  <c r="H29" i="51"/>
  <c r="G29" i="51"/>
  <c r="F29" i="51"/>
  <c r="E29" i="51"/>
  <c r="D29" i="51"/>
  <c r="C29" i="51"/>
  <c r="B29" i="51"/>
  <c r="AF28" i="51"/>
  <c r="AE28" i="51"/>
  <c r="AD28" i="51"/>
  <c r="AC28" i="51"/>
  <c r="AB28" i="51"/>
  <c r="AA28" i="51"/>
  <c r="Z28" i="51"/>
  <c r="Y28" i="51"/>
  <c r="X28" i="51"/>
  <c r="W28" i="51"/>
  <c r="V28" i="51"/>
  <c r="U28" i="51"/>
  <c r="T28" i="51"/>
  <c r="S28" i="51"/>
  <c r="R28" i="51"/>
  <c r="Q28" i="51"/>
  <c r="P28" i="51"/>
  <c r="O28" i="51"/>
  <c r="N28" i="51"/>
  <c r="M28" i="51"/>
  <c r="L28" i="51"/>
  <c r="K28" i="51"/>
  <c r="J28" i="51"/>
  <c r="I28" i="51"/>
  <c r="H28" i="51"/>
  <c r="G28" i="51"/>
  <c r="F28" i="51"/>
  <c r="E28" i="51"/>
  <c r="D28" i="51"/>
  <c r="C28" i="51"/>
  <c r="B28" i="51"/>
  <c r="AF27" i="51"/>
  <c r="AE27" i="51"/>
  <c r="AD27" i="51"/>
  <c r="AC27" i="51"/>
  <c r="AB27" i="51"/>
  <c r="AA27" i="51"/>
  <c r="Z27" i="51"/>
  <c r="Y27" i="51"/>
  <c r="X27" i="51"/>
  <c r="W27" i="51"/>
  <c r="V27" i="51"/>
  <c r="U27" i="51"/>
  <c r="T27" i="51"/>
  <c r="S27" i="51"/>
  <c r="R27" i="51"/>
  <c r="Q27" i="51"/>
  <c r="P27" i="51"/>
  <c r="O27" i="51"/>
  <c r="N27" i="51"/>
  <c r="M27" i="51"/>
  <c r="L27" i="51"/>
  <c r="K27" i="51"/>
  <c r="J27" i="51"/>
  <c r="I27" i="51"/>
  <c r="H27" i="51"/>
  <c r="G27" i="51"/>
  <c r="F27" i="51"/>
  <c r="E27" i="51"/>
  <c r="D27" i="51"/>
  <c r="C27" i="51"/>
  <c r="B27" i="51"/>
  <c r="AF26" i="51"/>
  <c r="AE26" i="51"/>
  <c r="AD26" i="51"/>
  <c r="AC26" i="51"/>
  <c r="AB26" i="51"/>
  <c r="AA26" i="51"/>
  <c r="Z26" i="51"/>
  <c r="Y26" i="51"/>
  <c r="X26" i="51"/>
  <c r="W26" i="51"/>
  <c r="V26" i="51"/>
  <c r="U26" i="51"/>
  <c r="T26" i="51"/>
  <c r="S26" i="51"/>
  <c r="R26" i="51"/>
  <c r="Q26" i="51"/>
  <c r="P26" i="51"/>
  <c r="O26" i="51"/>
  <c r="N26" i="51"/>
  <c r="M26" i="51"/>
  <c r="L26" i="51"/>
  <c r="K26" i="51"/>
  <c r="J26" i="51"/>
  <c r="I26" i="51"/>
  <c r="H26" i="51"/>
  <c r="G26" i="51"/>
  <c r="F26" i="51"/>
  <c r="E26" i="51"/>
  <c r="D26" i="51"/>
  <c r="C26" i="51"/>
  <c r="B26" i="51"/>
  <c r="AF25" i="51"/>
  <c r="AE25" i="51"/>
  <c r="AD25" i="51"/>
  <c r="AC25" i="51"/>
  <c r="AB25" i="51"/>
  <c r="AA25" i="51"/>
  <c r="Z25" i="51"/>
  <c r="Y25" i="51"/>
  <c r="X25" i="51"/>
  <c r="W25" i="51"/>
  <c r="V25" i="51"/>
  <c r="U25" i="51"/>
  <c r="T25" i="51"/>
  <c r="S25" i="51"/>
  <c r="R25" i="51"/>
  <c r="Q25" i="51"/>
  <c r="P25" i="51"/>
  <c r="O25" i="51"/>
  <c r="N25" i="51"/>
  <c r="M25" i="51"/>
  <c r="L25" i="51"/>
  <c r="K25" i="51"/>
  <c r="J25" i="51"/>
  <c r="I25" i="51"/>
  <c r="H25" i="51"/>
  <c r="G25" i="51"/>
  <c r="F25" i="51"/>
  <c r="E25" i="51"/>
  <c r="D25" i="51"/>
  <c r="C25" i="51"/>
  <c r="B25" i="51"/>
  <c r="AF24" i="51"/>
  <c r="AE24" i="51"/>
  <c r="AD24" i="51"/>
  <c r="AC24" i="51"/>
  <c r="AB24" i="51"/>
  <c r="AA24" i="51"/>
  <c r="Z24" i="51"/>
  <c r="Y24" i="51"/>
  <c r="X24" i="51"/>
  <c r="W24" i="51"/>
  <c r="V24" i="51"/>
  <c r="U24" i="51"/>
  <c r="T24" i="51"/>
  <c r="S24" i="51"/>
  <c r="R24" i="51"/>
  <c r="Q24" i="51"/>
  <c r="P24" i="51"/>
  <c r="O24" i="51"/>
  <c r="N24" i="51"/>
  <c r="M24" i="51"/>
  <c r="L24" i="51"/>
  <c r="K24" i="51"/>
  <c r="J24" i="51"/>
  <c r="I24" i="51"/>
  <c r="H24" i="51"/>
  <c r="G24" i="51"/>
  <c r="F24" i="51"/>
  <c r="E24" i="51"/>
  <c r="D24" i="51"/>
  <c r="C24" i="51"/>
  <c r="B24" i="51"/>
  <c r="AF23" i="51"/>
  <c r="AE23" i="51"/>
  <c r="AD23" i="51"/>
  <c r="AC23" i="51"/>
  <c r="AB23" i="51"/>
  <c r="AA23" i="51"/>
  <c r="Z23" i="51"/>
  <c r="Y23" i="51"/>
  <c r="X23" i="51"/>
  <c r="W23" i="51"/>
  <c r="V23" i="51"/>
  <c r="U23" i="51"/>
  <c r="T23" i="51"/>
  <c r="S23" i="51"/>
  <c r="R23" i="51"/>
  <c r="Q23" i="51"/>
  <c r="P23" i="51"/>
  <c r="O23" i="51"/>
  <c r="N23" i="51"/>
  <c r="M23" i="51"/>
  <c r="L23" i="51"/>
  <c r="K23" i="51"/>
  <c r="J23" i="51"/>
  <c r="I23" i="51"/>
  <c r="H23" i="51"/>
  <c r="G23" i="51"/>
  <c r="F23" i="51"/>
  <c r="E23" i="51"/>
  <c r="D23" i="51"/>
  <c r="C23" i="51"/>
  <c r="B23" i="51"/>
  <c r="AF22" i="51"/>
  <c r="AE22" i="51"/>
  <c r="AD22" i="51"/>
  <c r="AC22" i="51"/>
  <c r="AB22" i="51"/>
  <c r="AA22" i="51"/>
  <c r="Z22" i="51"/>
  <c r="Y22" i="51"/>
  <c r="X22" i="51"/>
  <c r="W22" i="51"/>
  <c r="V22" i="51"/>
  <c r="U22" i="51"/>
  <c r="T22" i="51"/>
  <c r="S22" i="51"/>
  <c r="R22" i="51"/>
  <c r="Q22" i="51"/>
  <c r="P22" i="51"/>
  <c r="O22" i="51"/>
  <c r="N22" i="51"/>
  <c r="M22" i="51"/>
  <c r="L22" i="51"/>
  <c r="K22" i="51"/>
  <c r="J22" i="51"/>
  <c r="I22" i="51"/>
  <c r="H22" i="51"/>
  <c r="G22" i="51"/>
  <c r="F22" i="51"/>
  <c r="E22" i="51"/>
  <c r="D22" i="51"/>
  <c r="C22" i="51"/>
  <c r="B22" i="51"/>
  <c r="AF21" i="51"/>
  <c r="AE21" i="51"/>
  <c r="AD21" i="51"/>
  <c r="AC21" i="51"/>
  <c r="AB21" i="51"/>
  <c r="AA21" i="51"/>
  <c r="Z21" i="51"/>
  <c r="Y21" i="51"/>
  <c r="X21" i="51"/>
  <c r="W21" i="51"/>
  <c r="V21" i="51"/>
  <c r="U21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H21" i="51"/>
  <c r="G21" i="51"/>
  <c r="F21" i="51"/>
  <c r="E21" i="51"/>
  <c r="D21" i="51"/>
  <c r="C21" i="51"/>
  <c r="B21" i="51"/>
  <c r="AF20" i="51"/>
  <c r="AE20" i="51"/>
  <c r="AD20" i="51"/>
  <c r="AC20" i="51"/>
  <c r="AB20" i="51"/>
  <c r="AA20" i="51"/>
  <c r="Z20" i="51"/>
  <c r="Y20" i="51"/>
  <c r="X20" i="51"/>
  <c r="W20" i="51"/>
  <c r="V20" i="51"/>
  <c r="U20" i="51"/>
  <c r="T20" i="51"/>
  <c r="S20" i="51"/>
  <c r="R20" i="51"/>
  <c r="Q20" i="51"/>
  <c r="P20" i="51"/>
  <c r="O20" i="51"/>
  <c r="N20" i="51"/>
  <c r="M20" i="51"/>
  <c r="L20" i="51"/>
  <c r="K20" i="51"/>
  <c r="J20" i="51"/>
  <c r="I20" i="51"/>
  <c r="H20" i="51"/>
  <c r="G20" i="51"/>
  <c r="F20" i="51"/>
  <c r="E20" i="51"/>
  <c r="D20" i="51"/>
  <c r="C20" i="51"/>
  <c r="B20" i="51"/>
  <c r="AF18" i="51"/>
  <c r="AE18" i="51"/>
  <c r="AD18" i="51"/>
  <c r="AC18" i="51"/>
  <c r="AB18" i="51"/>
  <c r="AA18" i="51"/>
  <c r="Z18" i="51"/>
  <c r="Y18" i="51"/>
  <c r="X18" i="51"/>
  <c r="W18" i="51"/>
  <c r="V18" i="51"/>
  <c r="U18" i="51"/>
  <c r="T18" i="51"/>
  <c r="S18" i="51"/>
  <c r="R18" i="51"/>
  <c r="Q18" i="51"/>
  <c r="P18" i="51"/>
  <c r="O18" i="51"/>
  <c r="N18" i="51"/>
  <c r="M18" i="51"/>
  <c r="L18" i="51"/>
  <c r="K18" i="51"/>
  <c r="J18" i="51"/>
  <c r="I18" i="51"/>
  <c r="H18" i="51"/>
  <c r="G18" i="51"/>
  <c r="F18" i="51"/>
  <c r="E18" i="51"/>
  <c r="D18" i="51"/>
  <c r="C18" i="51"/>
  <c r="B18" i="51"/>
  <c r="AF17" i="51"/>
  <c r="AE17" i="51"/>
  <c r="AD17" i="51"/>
  <c r="AC17" i="51"/>
  <c r="AB17" i="51"/>
  <c r="AA17" i="51"/>
  <c r="Z17" i="51"/>
  <c r="Y17" i="51"/>
  <c r="X17" i="51"/>
  <c r="W17" i="51"/>
  <c r="V17" i="51"/>
  <c r="U17" i="51"/>
  <c r="T17" i="51"/>
  <c r="S17" i="51"/>
  <c r="R17" i="51"/>
  <c r="Q17" i="51"/>
  <c r="P17" i="51"/>
  <c r="O17" i="51"/>
  <c r="N17" i="51"/>
  <c r="M17" i="51"/>
  <c r="L17" i="51"/>
  <c r="K17" i="51"/>
  <c r="J17" i="51"/>
  <c r="I17" i="51"/>
  <c r="H17" i="51"/>
  <c r="G17" i="51"/>
  <c r="F17" i="51"/>
  <c r="E17" i="51"/>
  <c r="D17" i="51"/>
  <c r="C17" i="51"/>
  <c r="B17" i="51"/>
  <c r="AF16" i="51"/>
  <c r="AE16" i="51"/>
  <c r="AD16" i="51"/>
  <c r="AC16" i="51"/>
  <c r="AB16" i="51"/>
  <c r="AA16" i="5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G16" i="51"/>
  <c r="F16" i="51"/>
  <c r="E16" i="51"/>
  <c r="D16" i="51"/>
  <c r="C16" i="51"/>
  <c r="B16" i="51"/>
  <c r="AF15" i="51"/>
  <c r="AE15" i="51"/>
  <c r="AD15" i="51"/>
  <c r="AC15" i="51"/>
  <c r="AB15" i="51"/>
  <c r="AA15" i="5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G15" i="51"/>
  <c r="F15" i="51"/>
  <c r="E15" i="51"/>
  <c r="D15" i="51"/>
  <c r="C15" i="51"/>
  <c r="B15" i="51"/>
  <c r="AF14" i="51"/>
  <c r="AE14" i="51"/>
  <c r="AD14" i="51"/>
  <c r="AC14" i="51"/>
  <c r="AB14" i="51"/>
  <c r="AA14" i="51"/>
  <c r="Z14" i="51"/>
  <c r="Y14" i="51"/>
  <c r="X14" i="51"/>
  <c r="W14" i="51"/>
  <c r="V14" i="51"/>
  <c r="U14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H14" i="51"/>
  <c r="G14" i="51"/>
  <c r="F14" i="51"/>
  <c r="E14" i="51"/>
  <c r="D14" i="51"/>
  <c r="C14" i="51"/>
  <c r="B14" i="51"/>
  <c r="AF13" i="51"/>
  <c r="AE13" i="51"/>
  <c r="AD13" i="51"/>
  <c r="AC13" i="51"/>
  <c r="AB13" i="51"/>
  <c r="AA13" i="5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G13" i="51"/>
  <c r="F13" i="51"/>
  <c r="E13" i="51"/>
  <c r="D13" i="51"/>
  <c r="C13" i="51"/>
  <c r="B13" i="51"/>
  <c r="AF12" i="51"/>
  <c r="AE12" i="51"/>
  <c r="AD12" i="51"/>
  <c r="AC12" i="51"/>
  <c r="AB12" i="51"/>
  <c r="AA12" i="5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G12" i="51"/>
  <c r="F12" i="51"/>
  <c r="E12" i="51"/>
  <c r="D12" i="51"/>
  <c r="C12" i="51"/>
  <c r="B12" i="51"/>
  <c r="AF11" i="51"/>
  <c r="AE11" i="51"/>
  <c r="AD11" i="51"/>
  <c r="AC11" i="51"/>
  <c r="AB11" i="51"/>
  <c r="AA11" i="51"/>
  <c r="Z11" i="51"/>
  <c r="Y11" i="51"/>
  <c r="X11" i="51"/>
  <c r="W11" i="51"/>
  <c r="V11" i="51"/>
  <c r="U11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H11" i="51"/>
  <c r="G11" i="51"/>
  <c r="F11" i="51"/>
  <c r="E11" i="51"/>
  <c r="D11" i="51"/>
  <c r="C11" i="51"/>
  <c r="B11" i="51"/>
  <c r="AF10" i="51"/>
  <c r="AE10" i="51"/>
  <c r="AD10" i="51"/>
  <c r="AC10" i="51"/>
  <c r="AB10" i="51"/>
  <c r="AA10" i="51"/>
  <c r="Z10" i="51"/>
  <c r="Y10" i="51"/>
  <c r="X10" i="51"/>
  <c r="W10" i="51"/>
  <c r="V10" i="51"/>
  <c r="U10" i="51"/>
  <c r="T10" i="51"/>
  <c r="S10" i="51"/>
  <c r="R10" i="51"/>
  <c r="Q10" i="51"/>
  <c r="P10" i="51"/>
  <c r="O10" i="51"/>
  <c r="N10" i="51"/>
  <c r="M10" i="51"/>
  <c r="L10" i="51"/>
  <c r="K10" i="51"/>
  <c r="J10" i="51"/>
  <c r="I10" i="51"/>
  <c r="H10" i="51"/>
  <c r="G10" i="51"/>
  <c r="F10" i="51"/>
  <c r="E10" i="51"/>
  <c r="D10" i="51"/>
  <c r="C10" i="51"/>
  <c r="B10" i="51"/>
  <c r="AF9" i="51"/>
  <c r="AE9" i="51"/>
  <c r="AD9" i="51"/>
  <c r="AC9" i="51"/>
  <c r="AB9" i="51"/>
  <c r="AA9" i="5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H9" i="51"/>
  <c r="G9" i="51"/>
  <c r="F9" i="51"/>
  <c r="E9" i="51"/>
  <c r="D9" i="51"/>
  <c r="C9" i="51"/>
  <c r="B9" i="51"/>
  <c r="AF8" i="51"/>
  <c r="AE8" i="51"/>
  <c r="AD8" i="51"/>
  <c r="AC8" i="51"/>
  <c r="AB8" i="51"/>
  <c r="AA8" i="51"/>
  <c r="Z8" i="51"/>
  <c r="Y8" i="51"/>
  <c r="X8" i="51"/>
  <c r="W8" i="51"/>
  <c r="V8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H8" i="51"/>
  <c r="G8" i="51"/>
  <c r="F8" i="51"/>
  <c r="E8" i="51"/>
  <c r="D8" i="51"/>
  <c r="C8" i="51"/>
  <c r="B8" i="51"/>
  <c r="AF7" i="51"/>
  <c r="AE7" i="51"/>
  <c r="AD7" i="51"/>
  <c r="AC7" i="51"/>
  <c r="AB7" i="51"/>
  <c r="AA7" i="51"/>
  <c r="Z7" i="51"/>
  <c r="Y7" i="51"/>
  <c r="X7" i="51"/>
  <c r="W7" i="51"/>
  <c r="V7" i="51"/>
  <c r="U7" i="51"/>
  <c r="T7" i="51"/>
  <c r="S7" i="51"/>
  <c r="R7" i="51"/>
  <c r="Q7" i="51"/>
  <c r="P7" i="51"/>
  <c r="O7" i="51"/>
  <c r="N7" i="51"/>
  <c r="M7" i="51"/>
  <c r="L7" i="51"/>
  <c r="K7" i="51"/>
  <c r="J7" i="51"/>
  <c r="I7" i="51"/>
  <c r="H7" i="51"/>
  <c r="G7" i="51"/>
  <c r="F7" i="51"/>
  <c r="E7" i="51"/>
  <c r="D7" i="51"/>
  <c r="C7" i="51"/>
  <c r="B7" i="51"/>
  <c r="AF6" i="51"/>
  <c r="AE6" i="51"/>
  <c r="AD6" i="51"/>
  <c r="AC6" i="51"/>
  <c r="AB6" i="51"/>
  <c r="AA6" i="51"/>
  <c r="Z6" i="51"/>
  <c r="Y6" i="51"/>
  <c r="X6" i="51"/>
  <c r="W6" i="51"/>
  <c r="V6" i="51"/>
  <c r="U6" i="51"/>
  <c r="T6" i="51"/>
  <c r="S6" i="51"/>
  <c r="R6" i="51"/>
  <c r="Q6" i="51"/>
  <c r="P6" i="51"/>
  <c r="O6" i="51"/>
  <c r="N6" i="51"/>
  <c r="M6" i="51"/>
  <c r="L6" i="51"/>
  <c r="K6" i="51"/>
  <c r="J6" i="51"/>
  <c r="I6" i="51"/>
  <c r="H6" i="51"/>
  <c r="G6" i="51"/>
  <c r="F6" i="51"/>
  <c r="E6" i="51"/>
  <c r="D6" i="51"/>
  <c r="C6" i="51"/>
  <c r="B6" i="51"/>
  <c r="AF5" i="51"/>
  <c r="AE5" i="51"/>
  <c r="AD5" i="51"/>
  <c r="AC5" i="51"/>
  <c r="AB5" i="51"/>
  <c r="AA5" i="51"/>
  <c r="Z5" i="51"/>
  <c r="Y5" i="51"/>
  <c r="X5" i="51"/>
  <c r="W5" i="51"/>
  <c r="V5" i="51"/>
  <c r="U5" i="51"/>
  <c r="T5" i="51"/>
  <c r="S5" i="51"/>
  <c r="R5" i="51"/>
  <c r="Q5" i="51"/>
  <c r="P5" i="51"/>
  <c r="O5" i="51"/>
  <c r="N5" i="51"/>
  <c r="M5" i="51"/>
  <c r="L5" i="51"/>
  <c r="K5" i="51"/>
  <c r="J5" i="51"/>
  <c r="I5" i="51"/>
  <c r="H5" i="51"/>
  <c r="G5" i="51"/>
  <c r="F5" i="51"/>
  <c r="E5" i="51"/>
  <c r="D5" i="51"/>
  <c r="C5" i="51"/>
  <c r="B5" i="51"/>
  <c r="AF4" i="51"/>
  <c r="AE4" i="51"/>
  <c r="AD4" i="51"/>
  <c r="AC4" i="51"/>
  <c r="AB4" i="51"/>
  <c r="AA4" i="51"/>
  <c r="Z4" i="51"/>
  <c r="Y4" i="51"/>
  <c r="X4" i="51"/>
  <c r="W4" i="51"/>
  <c r="V4" i="51"/>
  <c r="U4" i="51"/>
  <c r="T4" i="51"/>
  <c r="S4" i="51"/>
  <c r="R4" i="51"/>
  <c r="Q4" i="51"/>
  <c r="P4" i="51"/>
  <c r="O4" i="51"/>
  <c r="N4" i="51"/>
  <c r="M4" i="51"/>
  <c r="L4" i="51"/>
  <c r="K4" i="51"/>
  <c r="J4" i="51"/>
  <c r="I4" i="51"/>
  <c r="H4" i="51"/>
  <c r="G4" i="51"/>
  <c r="F4" i="51"/>
  <c r="E4" i="51"/>
  <c r="D4" i="51"/>
  <c r="C4" i="51"/>
  <c r="B4" i="51"/>
  <c r="AG3" i="51"/>
  <c r="AF3" i="51"/>
  <c r="AE3" i="51"/>
  <c r="AD3" i="51"/>
  <c r="AC3" i="51"/>
  <c r="AB3" i="51"/>
  <c r="AA3" i="51"/>
  <c r="Z3" i="51"/>
  <c r="Y3" i="51"/>
  <c r="X3" i="51"/>
  <c r="W3" i="51"/>
  <c r="V3" i="51"/>
  <c r="U3" i="51"/>
  <c r="T3" i="51"/>
  <c r="S3" i="51"/>
  <c r="R3" i="51"/>
  <c r="Q3" i="51"/>
  <c r="P3" i="51"/>
  <c r="O3" i="51"/>
  <c r="N3" i="51"/>
  <c r="M3" i="51"/>
  <c r="L3" i="51"/>
  <c r="K3" i="51"/>
  <c r="J3" i="51"/>
  <c r="I3" i="51"/>
  <c r="H3" i="51"/>
  <c r="G3" i="51"/>
  <c r="F3" i="51"/>
  <c r="E3" i="51"/>
  <c r="D3" i="51"/>
  <c r="C3" i="51"/>
  <c r="B3" i="51"/>
  <c r="AE103" i="50"/>
  <c r="AC103" i="50"/>
  <c r="AB103" i="50"/>
  <c r="AA103" i="50"/>
  <c r="Z103" i="50"/>
  <c r="Y103" i="50"/>
  <c r="X103" i="50"/>
  <c r="W103" i="50"/>
  <c r="V103" i="50"/>
  <c r="U103" i="50"/>
  <c r="T103" i="50"/>
  <c r="S103" i="50"/>
  <c r="R103" i="50"/>
  <c r="Q103" i="50"/>
  <c r="P103" i="50"/>
  <c r="O103" i="50"/>
  <c r="N103" i="50"/>
  <c r="M103" i="50"/>
  <c r="L103" i="50"/>
  <c r="K103" i="50"/>
  <c r="J103" i="50"/>
  <c r="I103" i="50"/>
  <c r="H103" i="50"/>
  <c r="G103" i="50"/>
  <c r="F103" i="50"/>
  <c r="E103" i="50"/>
  <c r="D103" i="50"/>
  <c r="C103" i="50"/>
  <c r="B103" i="50"/>
  <c r="AE102" i="50"/>
  <c r="AC102" i="50"/>
  <c r="AB102" i="50"/>
  <c r="AA102" i="50"/>
  <c r="Z102" i="50"/>
  <c r="Y102" i="50"/>
  <c r="X102" i="50"/>
  <c r="W102" i="50"/>
  <c r="V102" i="50"/>
  <c r="U102" i="50"/>
  <c r="T102" i="50"/>
  <c r="S102" i="50"/>
  <c r="R102" i="50"/>
  <c r="Q102" i="50"/>
  <c r="P102" i="50"/>
  <c r="O102" i="50"/>
  <c r="N102" i="50"/>
  <c r="M102" i="50"/>
  <c r="L102" i="50"/>
  <c r="K102" i="50"/>
  <c r="J102" i="50"/>
  <c r="I102" i="50"/>
  <c r="H102" i="50"/>
  <c r="G102" i="50"/>
  <c r="F102" i="50"/>
  <c r="E102" i="50"/>
  <c r="D102" i="50"/>
  <c r="C102" i="50"/>
  <c r="B102" i="50"/>
  <c r="AE101" i="50"/>
  <c r="AC101" i="50"/>
  <c r="AB101" i="50"/>
  <c r="AA101" i="50"/>
  <c r="Z101" i="50"/>
  <c r="Y101" i="50"/>
  <c r="X101" i="50"/>
  <c r="W101" i="50"/>
  <c r="V101" i="50"/>
  <c r="U101" i="50"/>
  <c r="T101" i="50"/>
  <c r="S101" i="50"/>
  <c r="R101" i="50"/>
  <c r="Q101" i="50"/>
  <c r="P101" i="50"/>
  <c r="O101" i="50"/>
  <c r="N101" i="50"/>
  <c r="M101" i="50"/>
  <c r="L101" i="50"/>
  <c r="K101" i="50"/>
  <c r="J101" i="50"/>
  <c r="I101" i="50"/>
  <c r="H101" i="50"/>
  <c r="G101" i="50"/>
  <c r="F101" i="50"/>
  <c r="E101" i="50"/>
  <c r="D101" i="50"/>
  <c r="C101" i="50"/>
  <c r="B101" i="50"/>
  <c r="AE100" i="50"/>
  <c r="AC100" i="50"/>
  <c r="AB100" i="50"/>
  <c r="AA100" i="50"/>
  <c r="Z100" i="50"/>
  <c r="Y100" i="50"/>
  <c r="X100" i="50"/>
  <c r="W100" i="50"/>
  <c r="V100" i="50"/>
  <c r="U100" i="50"/>
  <c r="T100" i="50"/>
  <c r="S100" i="50"/>
  <c r="R100" i="50"/>
  <c r="Q100" i="50"/>
  <c r="P100" i="50"/>
  <c r="O100" i="50"/>
  <c r="N100" i="50"/>
  <c r="M100" i="50"/>
  <c r="L100" i="50"/>
  <c r="K100" i="50"/>
  <c r="J100" i="50"/>
  <c r="I100" i="50"/>
  <c r="H100" i="50"/>
  <c r="G100" i="50"/>
  <c r="F100" i="50"/>
  <c r="E100" i="50"/>
  <c r="D100" i="50"/>
  <c r="C100" i="50"/>
  <c r="B100" i="50"/>
  <c r="AE99" i="50"/>
  <c r="AC99" i="50"/>
  <c r="AB99" i="50"/>
  <c r="AA99" i="50"/>
  <c r="Z99" i="50"/>
  <c r="Y99" i="50"/>
  <c r="X99" i="50"/>
  <c r="W99" i="50"/>
  <c r="V99" i="50"/>
  <c r="U99" i="50"/>
  <c r="T99" i="50"/>
  <c r="S99" i="50"/>
  <c r="R99" i="50"/>
  <c r="Q99" i="50"/>
  <c r="P99" i="50"/>
  <c r="O99" i="50"/>
  <c r="N99" i="50"/>
  <c r="M99" i="50"/>
  <c r="L99" i="50"/>
  <c r="K99" i="50"/>
  <c r="J99" i="50"/>
  <c r="I99" i="50"/>
  <c r="H99" i="50"/>
  <c r="G99" i="50"/>
  <c r="F99" i="50"/>
  <c r="E99" i="50"/>
  <c r="D99" i="50"/>
  <c r="C99" i="50"/>
  <c r="B99" i="50"/>
  <c r="AE98" i="50"/>
  <c r="AC98" i="50"/>
  <c r="AB98" i="50"/>
  <c r="AA98" i="50"/>
  <c r="Z98" i="50"/>
  <c r="Y98" i="50"/>
  <c r="X98" i="50"/>
  <c r="W98" i="50"/>
  <c r="V98" i="50"/>
  <c r="U98" i="50"/>
  <c r="T98" i="50"/>
  <c r="S98" i="50"/>
  <c r="R98" i="50"/>
  <c r="Q98" i="50"/>
  <c r="P98" i="50"/>
  <c r="O98" i="50"/>
  <c r="N98" i="50"/>
  <c r="M98" i="50"/>
  <c r="L98" i="50"/>
  <c r="K98" i="50"/>
  <c r="J98" i="50"/>
  <c r="I98" i="50"/>
  <c r="H98" i="50"/>
  <c r="G98" i="50"/>
  <c r="F98" i="50"/>
  <c r="E98" i="50"/>
  <c r="D98" i="50"/>
  <c r="C98" i="50"/>
  <c r="B98" i="50"/>
  <c r="AE97" i="50"/>
  <c r="AC97" i="50"/>
  <c r="AB97" i="50"/>
  <c r="AA97" i="50"/>
  <c r="Z97" i="50"/>
  <c r="Y97" i="50"/>
  <c r="X97" i="50"/>
  <c r="W97" i="50"/>
  <c r="V97" i="50"/>
  <c r="U97" i="50"/>
  <c r="T97" i="50"/>
  <c r="S97" i="50"/>
  <c r="R97" i="50"/>
  <c r="Q97" i="50"/>
  <c r="P97" i="50"/>
  <c r="O97" i="50"/>
  <c r="N97" i="50"/>
  <c r="M97" i="50"/>
  <c r="L97" i="50"/>
  <c r="K97" i="50"/>
  <c r="J97" i="50"/>
  <c r="I97" i="50"/>
  <c r="H97" i="50"/>
  <c r="G97" i="50"/>
  <c r="F97" i="50"/>
  <c r="E97" i="50"/>
  <c r="D97" i="50"/>
  <c r="C97" i="50"/>
  <c r="B97" i="50"/>
  <c r="AE96" i="50"/>
  <c r="AC96" i="50"/>
  <c r="AB96" i="50"/>
  <c r="AA96" i="50"/>
  <c r="Z96" i="50"/>
  <c r="Y96" i="50"/>
  <c r="X96" i="50"/>
  <c r="W96" i="50"/>
  <c r="V96" i="50"/>
  <c r="U96" i="50"/>
  <c r="T96" i="50"/>
  <c r="S96" i="50"/>
  <c r="R96" i="50"/>
  <c r="Q96" i="50"/>
  <c r="P96" i="50"/>
  <c r="O96" i="50"/>
  <c r="N96" i="50"/>
  <c r="M96" i="50"/>
  <c r="L96" i="50"/>
  <c r="K96" i="50"/>
  <c r="J96" i="50"/>
  <c r="I96" i="50"/>
  <c r="H96" i="50"/>
  <c r="G96" i="50"/>
  <c r="F96" i="50"/>
  <c r="E96" i="50"/>
  <c r="D96" i="50"/>
  <c r="C96" i="50"/>
  <c r="B96" i="50"/>
  <c r="AE95" i="50"/>
  <c r="AC95" i="50"/>
  <c r="AB95" i="50"/>
  <c r="AA95" i="50"/>
  <c r="Z95" i="50"/>
  <c r="Y95" i="50"/>
  <c r="X95" i="50"/>
  <c r="W95" i="50"/>
  <c r="V95" i="50"/>
  <c r="U95" i="50"/>
  <c r="T95" i="50"/>
  <c r="S95" i="50"/>
  <c r="R95" i="50"/>
  <c r="Q95" i="50"/>
  <c r="P95" i="50"/>
  <c r="O95" i="50"/>
  <c r="N95" i="50"/>
  <c r="M95" i="50"/>
  <c r="L95" i="50"/>
  <c r="K95" i="50"/>
  <c r="J95" i="50"/>
  <c r="I95" i="50"/>
  <c r="H95" i="50"/>
  <c r="G95" i="50"/>
  <c r="F95" i="50"/>
  <c r="E95" i="50"/>
  <c r="D95" i="50"/>
  <c r="C95" i="50"/>
  <c r="B95" i="50"/>
  <c r="AE94" i="50"/>
  <c r="AC94" i="50"/>
  <c r="AB94" i="50"/>
  <c r="AA94" i="50"/>
  <c r="Z94" i="50"/>
  <c r="Y94" i="50"/>
  <c r="X94" i="50"/>
  <c r="W94" i="50"/>
  <c r="V94" i="50"/>
  <c r="U94" i="50"/>
  <c r="T94" i="50"/>
  <c r="S94" i="50"/>
  <c r="R94" i="50"/>
  <c r="Q94" i="50"/>
  <c r="P94" i="50"/>
  <c r="O94" i="50"/>
  <c r="N94" i="50"/>
  <c r="M94" i="50"/>
  <c r="L94" i="50"/>
  <c r="K94" i="50"/>
  <c r="J94" i="50"/>
  <c r="I94" i="50"/>
  <c r="H94" i="50"/>
  <c r="G94" i="50"/>
  <c r="F94" i="50"/>
  <c r="E94" i="50"/>
  <c r="D94" i="50"/>
  <c r="C94" i="50"/>
  <c r="B94" i="50"/>
  <c r="AE93" i="50"/>
  <c r="AC93" i="50"/>
  <c r="AB93" i="50"/>
  <c r="AA93" i="50"/>
  <c r="Z93" i="50"/>
  <c r="Y93" i="50"/>
  <c r="X93" i="50"/>
  <c r="W93" i="50"/>
  <c r="V93" i="50"/>
  <c r="U93" i="50"/>
  <c r="T93" i="50"/>
  <c r="S93" i="50"/>
  <c r="R93" i="50"/>
  <c r="Q93" i="50"/>
  <c r="P93" i="50"/>
  <c r="O93" i="50"/>
  <c r="N93" i="50"/>
  <c r="M93" i="50"/>
  <c r="L93" i="50"/>
  <c r="K93" i="50"/>
  <c r="J93" i="50"/>
  <c r="I93" i="50"/>
  <c r="H93" i="50"/>
  <c r="G93" i="50"/>
  <c r="F93" i="50"/>
  <c r="E93" i="50"/>
  <c r="D93" i="50"/>
  <c r="C93" i="50"/>
  <c r="B93" i="50"/>
  <c r="AE92" i="50"/>
  <c r="AC92" i="50"/>
  <c r="AB92" i="50"/>
  <c r="AA92" i="50"/>
  <c r="Z92" i="50"/>
  <c r="Y92" i="50"/>
  <c r="X92" i="50"/>
  <c r="W92" i="50"/>
  <c r="V92" i="50"/>
  <c r="U92" i="50"/>
  <c r="T92" i="50"/>
  <c r="S92" i="50"/>
  <c r="R92" i="50"/>
  <c r="Q92" i="50"/>
  <c r="P92" i="50"/>
  <c r="O92" i="50"/>
  <c r="N92" i="50"/>
  <c r="M92" i="50"/>
  <c r="L92" i="50"/>
  <c r="K92" i="50"/>
  <c r="J92" i="50"/>
  <c r="I92" i="50"/>
  <c r="H92" i="50"/>
  <c r="G92" i="50"/>
  <c r="F92" i="50"/>
  <c r="E92" i="50"/>
  <c r="D92" i="50"/>
  <c r="C92" i="50"/>
  <c r="B92" i="50"/>
  <c r="AE91" i="50"/>
  <c r="AD91" i="50"/>
  <c r="AC91" i="50"/>
  <c r="AB91" i="50"/>
  <c r="AA91" i="50"/>
  <c r="Z91" i="50"/>
  <c r="Y91" i="50"/>
  <c r="X91" i="50"/>
  <c r="W91" i="50"/>
  <c r="V91" i="50"/>
  <c r="U91" i="50"/>
  <c r="T91" i="50"/>
  <c r="S91" i="50"/>
  <c r="R91" i="50"/>
  <c r="Q91" i="50"/>
  <c r="P91" i="50"/>
  <c r="O91" i="50"/>
  <c r="N91" i="50"/>
  <c r="M91" i="50"/>
  <c r="L91" i="50"/>
  <c r="K91" i="50"/>
  <c r="J91" i="50"/>
  <c r="I91" i="50"/>
  <c r="H91" i="50"/>
  <c r="G91" i="50"/>
  <c r="F91" i="50"/>
  <c r="E91" i="50"/>
  <c r="D91" i="50"/>
  <c r="C91" i="50"/>
  <c r="B91" i="50"/>
  <c r="AE90" i="50"/>
  <c r="AD90" i="50"/>
  <c r="AC90" i="50"/>
  <c r="AB90" i="50"/>
  <c r="AA90" i="50"/>
  <c r="Z90" i="50"/>
  <c r="Y90" i="50"/>
  <c r="X90" i="50"/>
  <c r="W90" i="50"/>
  <c r="V90" i="50"/>
  <c r="U90" i="50"/>
  <c r="T90" i="50"/>
  <c r="S90" i="50"/>
  <c r="R90" i="50"/>
  <c r="Q90" i="50"/>
  <c r="P90" i="50"/>
  <c r="O90" i="50"/>
  <c r="N90" i="50"/>
  <c r="M90" i="50"/>
  <c r="L90" i="50"/>
  <c r="K90" i="50"/>
  <c r="J90" i="50"/>
  <c r="I90" i="50"/>
  <c r="H90" i="50"/>
  <c r="G90" i="50"/>
  <c r="F90" i="50"/>
  <c r="E90" i="50"/>
  <c r="D90" i="50"/>
  <c r="C90" i="50"/>
  <c r="B90" i="50"/>
  <c r="AE89" i="50"/>
  <c r="AD89" i="50"/>
  <c r="AC89" i="50"/>
  <c r="AB89" i="50"/>
  <c r="AA89" i="50"/>
  <c r="Z89" i="50"/>
  <c r="Y89" i="50"/>
  <c r="X89" i="50"/>
  <c r="W89" i="50"/>
  <c r="V89" i="50"/>
  <c r="U89" i="50"/>
  <c r="T89" i="50"/>
  <c r="S89" i="50"/>
  <c r="R89" i="50"/>
  <c r="Q89" i="50"/>
  <c r="P89" i="50"/>
  <c r="O89" i="50"/>
  <c r="N89" i="50"/>
  <c r="M89" i="50"/>
  <c r="L89" i="50"/>
  <c r="K89" i="50"/>
  <c r="J89" i="50"/>
  <c r="I89" i="50"/>
  <c r="H89" i="50"/>
  <c r="G89" i="50"/>
  <c r="F89" i="50"/>
  <c r="E89" i="50"/>
  <c r="D89" i="50"/>
  <c r="C89" i="50"/>
  <c r="B89" i="50"/>
  <c r="AE88" i="50"/>
  <c r="AD88" i="50"/>
  <c r="AC88" i="50"/>
  <c r="AB88" i="50"/>
  <c r="AA88" i="50"/>
  <c r="Z88" i="50"/>
  <c r="Y88" i="50"/>
  <c r="X88" i="50"/>
  <c r="W88" i="50"/>
  <c r="V88" i="50"/>
  <c r="U88" i="50"/>
  <c r="T88" i="50"/>
  <c r="S88" i="50"/>
  <c r="R88" i="50"/>
  <c r="Q88" i="50"/>
  <c r="P88" i="50"/>
  <c r="O88" i="50"/>
  <c r="N88" i="50"/>
  <c r="M88" i="50"/>
  <c r="L88" i="50"/>
  <c r="K88" i="50"/>
  <c r="J88" i="50"/>
  <c r="I88" i="50"/>
  <c r="H88" i="50"/>
  <c r="G88" i="50"/>
  <c r="F88" i="50"/>
  <c r="E88" i="50"/>
  <c r="D88" i="50"/>
  <c r="C88" i="50"/>
  <c r="B88" i="50"/>
  <c r="AE86" i="50"/>
  <c r="AD86" i="50"/>
  <c r="AC86" i="50"/>
  <c r="AB86" i="50"/>
  <c r="AA86" i="50"/>
  <c r="Z86" i="50"/>
  <c r="Y86" i="50"/>
  <c r="X86" i="50"/>
  <c r="W86" i="50"/>
  <c r="V86" i="50"/>
  <c r="U86" i="50"/>
  <c r="T86" i="50"/>
  <c r="S86" i="50"/>
  <c r="R86" i="50"/>
  <c r="Q86" i="50"/>
  <c r="P86" i="50"/>
  <c r="O86" i="50"/>
  <c r="N86" i="50"/>
  <c r="M86" i="50"/>
  <c r="L86" i="50"/>
  <c r="K86" i="50"/>
  <c r="J86" i="50"/>
  <c r="I86" i="50"/>
  <c r="H86" i="50"/>
  <c r="G86" i="50"/>
  <c r="F86" i="50"/>
  <c r="E86" i="50"/>
  <c r="D86" i="50"/>
  <c r="C86" i="50"/>
  <c r="B86" i="50"/>
  <c r="AE85" i="50"/>
  <c r="AD85" i="50"/>
  <c r="AC85" i="50"/>
  <c r="AB85" i="50"/>
  <c r="AA85" i="50"/>
  <c r="Z85" i="50"/>
  <c r="Y85" i="50"/>
  <c r="X85" i="50"/>
  <c r="W85" i="50"/>
  <c r="V85" i="50"/>
  <c r="U85" i="50"/>
  <c r="T85" i="50"/>
  <c r="S85" i="50"/>
  <c r="R85" i="50"/>
  <c r="Q85" i="50"/>
  <c r="P85" i="50"/>
  <c r="O85" i="50"/>
  <c r="N85" i="50"/>
  <c r="M85" i="50"/>
  <c r="L85" i="50"/>
  <c r="K85" i="50"/>
  <c r="J85" i="50"/>
  <c r="I85" i="50"/>
  <c r="H85" i="50"/>
  <c r="G85" i="50"/>
  <c r="F85" i="50"/>
  <c r="E85" i="50"/>
  <c r="D85" i="50"/>
  <c r="C85" i="50"/>
  <c r="B85" i="50"/>
  <c r="AE84" i="50"/>
  <c r="AD84" i="50"/>
  <c r="AC84" i="50"/>
  <c r="AB84" i="50"/>
  <c r="AA84" i="50"/>
  <c r="Z84" i="50"/>
  <c r="Y84" i="50"/>
  <c r="X84" i="50"/>
  <c r="W84" i="50"/>
  <c r="V84" i="50"/>
  <c r="U84" i="50"/>
  <c r="T84" i="50"/>
  <c r="S84" i="50"/>
  <c r="R84" i="50"/>
  <c r="Q84" i="50"/>
  <c r="P84" i="50"/>
  <c r="O84" i="50"/>
  <c r="N84" i="50"/>
  <c r="M84" i="50"/>
  <c r="L84" i="50"/>
  <c r="K84" i="50"/>
  <c r="J84" i="50"/>
  <c r="I84" i="50"/>
  <c r="H84" i="50"/>
  <c r="G84" i="50"/>
  <c r="F84" i="50"/>
  <c r="E84" i="50"/>
  <c r="D84" i="50"/>
  <c r="C84" i="50"/>
  <c r="B84" i="50"/>
  <c r="AE83" i="50"/>
  <c r="AD83" i="50"/>
  <c r="AC83" i="50"/>
  <c r="AB83" i="50"/>
  <c r="AA83" i="50"/>
  <c r="Z83" i="50"/>
  <c r="Y83" i="50"/>
  <c r="X83" i="50"/>
  <c r="W83" i="50"/>
  <c r="V83" i="50"/>
  <c r="U83" i="50"/>
  <c r="T83" i="50"/>
  <c r="S83" i="50"/>
  <c r="R83" i="50"/>
  <c r="Q83" i="50"/>
  <c r="P83" i="50"/>
  <c r="O83" i="50"/>
  <c r="N83" i="50"/>
  <c r="M83" i="50"/>
  <c r="L83" i="50"/>
  <c r="K83" i="50"/>
  <c r="J83" i="50"/>
  <c r="I83" i="50"/>
  <c r="H83" i="50"/>
  <c r="G83" i="50"/>
  <c r="F83" i="50"/>
  <c r="E83" i="50"/>
  <c r="D83" i="50"/>
  <c r="C83" i="50"/>
  <c r="B83" i="50"/>
  <c r="AE82" i="50"/>
  <c r="AD82" i="50"/>
  <c r="AC82" i="50"/>
  <c r="AB82" i="50"/>
  <c r="AA82" i="50"/>
  <c r="Z82" i="50"/>
  <c r="Y82" i="50"/>
  <c r="X82" i="50"/>
  <c r="W82" i="50"/>
  <c r="V82" i="50"/>
  <c r="U82" i="50"/>
  <c r="T82" i="50"/>
  <c r="S82" i="50"/>
  <c r="R82" i="50"/>
  <c r="Q82" i="50"/>
  <c r="P82" i="50"/>
  <c r="O82" i="50"/>
  <c r="N82" i="50"/>
  <c r="M82" i="50"/>
  <c r="L82" i="50"/>
  <c r="K82" i="50"/>
  <c r="J82" i="50"/>
  <c r="I82" i="50"/>
  <c r="H82" i="50"/>
  <c r="G82" i="50"/>
  <c r="F82" i="50"/>
  <c r="E82" i="50"/>
  <c r="D82" i="50"/>
  <c r="C82" i="50"/>
  <c r="B82" i="50"/>
  <c r="AE81" i="50"/>
  <c r="AD81" i="50"/>
  <c r="AC81" i="50"/>
  <c r="AB81" i="50"/>
  <c r="AA81" i="50"/>
  <c r="Z81" i="50"/>
  <c r="Y81" i="50"/>
  <c r="X81" i="50"/>
  <c r="W81" i="50"/>
  <c r="V81" i="50"/>
  <c r="U81" i="50"/>
  <c r="T81" i="50"/>
  <c r="S81" i="50"/>
  <c r="R81" i="50"/>
  <c r="Q81" i="50"/>
  <c r="P81" i="50"/>
  <c r="O81" i="50"/>
  <c r="N81" i="50"/>
  <c r="M81" i="50"/>
  <c r="L81" i="50"/>
  <c r="K81" i="50"/>
  <c r="J81" i="50"/>
  <c r="I81" i="50"/>
  <c r="H81" i="50"/>
  <c r="G81" i="50"/>
  <c r="F81" i="50"/>
  <c r="E81" i="50"/>
  <c r="D81" i="50"/>
  <c r="C81" i="50"/>
  <c r="B81" i="50"/>
  <c r="AE80" i="50"/>
  <c r="AD80" i="50"/>
  <c r="AC80" i="50"/>
  <c r="AB80" i="50"/>
  <c r="AA80" i="50"/>
  <c r="Z80" i="50"/>
  <c r="Y80" i="50"/>
  <c r="X80" i="50"/>
  <c r="W80" i="50"/>
  <c r="V80" i="50"/>
  <c r="U80" i="50"/>
  <c r="T80" i="50"/>
  <c r="S80" i="50"/>
  <c r="R80" i="50"/>
  <c r="Q80" i="50"/>
  <c r="P80" i="50"/>
  <c r="O80" i="50"/>
  <c r="N80" i="50"/>
  <c r="M80" i="50"/>
  <c r="L80" i="50"/>
  <c r="K80" i="50"/>
  <c r="J80" i="50"/>
  <c r="I80" i="50"/>
  <c r="H80" i="50"/>
  <c r="G80" i="50"/>
  <c r="F80" i="50"/>
  <c r="E80" i="50"/>
  <c r="D80" i="50"/>
  <c r="C80" i="50"/>
  <c r="B80" i="50"/>
  <c r="AE79" i="50"/>
  <c r="AD79" i="50"/>
  <c r="AC79" i="50"/>
  <c r="AB79" i="50"/>
  <c r="AA79" i="50"/>
  <c r="Z79" i="50"/>
  <c r="Y79" i="50"/>
  <c r="X79" i="50"/>
  <c r="W79" i="50"/>
  <c r="V79" i="50"/>
  <c r="U79" i="50"/>
  <c r="T79" i="50"/>
  <c r="S79" i="50"/>
  <c r="R79" i="50"/>
  <c r="Q79" i="50"/>
  <c r="P79" i="50"/>
  <c r="O79" i="50"/>
  <c r="N79" i="50"/>
  <c r="M79" i="50"/>
  <c r="L79" i="50"/>
  <c r="K79" i="50"/>
  <c r="J79" i="50"/>
  <c r="I79" i="50"/>
  <c r="H79" i="50"/>
  <c r="G79" i="50"/>
  <c r="F79" i="50"/>
  <c r="E79" i="50"/>
  <c r="D79" i="50"/>
  <c r="C79" i="50"/>
  <c r="B79" i="50"/>
  <c r="AE78" i="50"/>
  <c r="AC78" i="50"/>
  <c r="AB78" i="50"/>
  <c r="AA78" i="50"/>
  <c r="Z78" i="50"/>
  <c r="Y78" i="50"/>
  <c r="X78" i="50"/>
  <c r="W78" i="50"/>
  <c r="V78" i="50"/>
  <c r="U78" i="50"/>
  <c r="T78" i="50"/>
  <c r="S78" i="50"/>
  <c r="R78" i="50"/>
  <c r="Q78" i="50"/>
  <c r="P78" i="50"/>
  <c r="O78" i="50"/>
  <c r="N78" i="50"/>
  <c r="M78" i="50"/>
  <c r="L78" i="50"/>
  <c r="K78" i="50"/>
  <c r="J78" i="50"/>
  <c r="I78" i="50"/>
  <c r="H78" i="50"/>
  <c r="G78" i="50"/>
  <c r="F78" i="50"/>
  <c r="E78" i="50"/>
  <c r="D78" i="50"/>
  <c r="C78" i="50"/>
  <c r="B78" i="50"/>
  <c r="AE77" i="50"/>
  <c r="AD77" i="50"/>
  <c r="AC77" i="50"/>
  <c r="AB77" i="50"/>
  <c r="AA77" i="50"/>
  <c r="Z77" i="50"/>
  <c r="Y77" i="50"/>
  <c r="X77" i="50"/>
  <c r="W77" i="50"/>
  <c r="V77" i="50"/>
  <c r="U77" i="50"/>
  <c r="T77" i="50"/>
  <c r="S77" i="50"/>
  <c r="R77" i="50"/>
  <c r="Q77" i="50"/>
  <c r="P77" i="50"/>
  <c r="O77" i="50"/>
  <c r="N77" i="50"/>
  <c r="M77" i="50"/>
  <c r="L77" i="50"/>
  <c r="K77" i="50"/>
  <c r="J77" i="50"/>
  <c r="I77" i="50"/>
  <c r="H77" i="50"/>
  <c r="G77" i="50"/>
  <c r="F77" i="50"/>
  <c r="E77" i="50"/>
  <c r="D77" i="50"/>
  <c r="C77" i="50"/>
  <c r="B77" i="50"/>
  <c r="AE76" i="50"/>
  <c r="AD76" i="50"/>
  <c r="AC76" i="50"/>
  <c r="AB76" i="50"/>
  <c r="AA76" i="50"/>
  <c r="Z76" i="50"/>
  <c r="Y76" i="50"/>
  <c r="X76" i="50"/>
  <c r="W76" i="50"/>
  <c r="V76" i="50"/>
  <c r="U76" i="50"/>
  <c r="T76" i="50"/>
  <c r="S76" i="50"/>
  <c r="R76" i="50"/>
  <c r="Q76" i="50"/>
  <c r="P76" i="50"/>
  <c r="O76" i="50"/>
  <c r="N76" i="50"/>
  <c r="M76" i="50"/>
  <c r="L76" i="50"/>
  <c r="K76" i="50"/>
  <c r="J76" i="50"/>
  <c r="I76" i="50"/>
  <c r="H76" i="50"/>
  <c r="G76" i="50"/>
  <c r="F76" i="50"/>
  <c r="E76" i="50"/>
  <c r="D76" i="50"/>
  <c r="C76" i="50"/>
  <c r="B76" i="50"/>
  <c r="AE75" i="50"/>
  <c r="AD75" i="50"/>
  <c r="AC75" i="50"/>
  <c r="AB75" i="50"/>
  <c r="AA75" i="50"/>
  <c r="Z75" i="50"/>
  <c r="Y75" i="50"/>
  <c r="X75" i="50"/>
  <c r="W75" i="50"/>
  <c r="V75" i="50"/>
  <c r="U75" i="50"/>
  <c r="T75" i="50"/>
  <c r="S75" i="50"/>
  <c r="R75" i="50"/>
  <c r="Q75" i="50"/>
  <c r="P75" i="50"/>
  <c r="O75" i="50"/>
  <c r="N75" i="50"/>
  <c r="M75" i="50"/>
  <c r="L75" i="50"/>
  <c r="K75" i="50"/>
  <c r="J75" i="50"/>
  <c r="I75" i="50"/>
  <c r="H75" i="50"/>
  <c r="G75" i="50"/>
  <c r="F75" i="50"/>
  <c r="E75" i="50"/>
  <c r="D75" i="50"/>
  <c r="C75" i="50"/>
  <c r="B75" i="50"/>
  <c r="AE74" i="50"/>
  <c r="AC74" i="50"/>
  <c r="AB74" i="50"/>
  <c r="AA74" i="50"/>
  <c r="Z74" i="50"/>
  <c r="Y74" i="50"/>
  <c r="X74" i="50"/>
  <c r="W74" i="50"/>
  <c r="V74" i="50"/>
  <c r="U74" i="50"/>
  <c r="T74" i="50"/>
  <c r="S74" i="50"/>
  <c r="R74" i="50"/>
  <c r="Q74" i="50"/>
  <c r="P74" i="50"/>
  <c r="O74" i="50"/>
  <c r="N74" i="50"/>
  <c r="M74" i="50"/>
  <c r="L74" i="50"/>
  <c r="K74" i="50"/>
  <c r="J74" i="50"/>
  <c r="I74" i="50"/>
  <c r="H74" i="50"/>
  <c r="G74" i="50"/>
  <c r="F74" i="50"/>
  <c r="E74" i="50"/>
  <c r="D74" i="50"/>
  <c r="C74" i="50"/>
  <c r="B74" i="50"/>
  <c r="AE73" i="50"/>
  <c r="AC73" i="50"/>
  <c r="AB73" i="50"/>
  <c r="AA73" i="50"/>
  <c r="Z73" i="50"/>
  <c r="Y73" i="50"/>
  <c r="X73" i="50"/>
  <c r="W73" i="50"/>
  <c r="V73" i="50"/>
  <c r="U73" i="50"/>
  <c r="T73" i="50"/>
  <c r="S73" i="50"/>
  <c r="R73" i="50"/>
  <c r="Q73" i="50"/>
  <c r="P73" i="50"/>
  <c r="O73" i="50"/>
  <c r="N73" i="50"/>
  <c r="M73" i="50"/>
  <c r="L73" i="50"/>
  <c r="K73" i="50"/>
  <c r="J73" i="50"/>
  <c r="I73" i="50"/>
  <c r="H73" i="50"/>
  <c r="G73" i="50"/>
  <c r="F73" i="50"/>
  <c r="E73" i="50"/>
  <c r="D73" i="50"/>
  <c r="C73" i="50"/>
  <c r="B73" i="50"/>
  <c r="AE72" i="50"/>
  <c r="AD72" i="50"/>
  <c r="AC72" i="50"/>
  <c r="AB72" i="50"/>
  <c r="AA72" i="50"/>
  <c r="Z72" i="50"/>
  <c r="Y72" i="50"/>
  <c r="X72" i="50"/>
  <c r="W72" i="50"/>
  <c r="V72" i="50"/>
  <c r="U72" i="50"/>
  <c r="T72" i="50"/>
  <c r="S72" i="50"/>
  <c r="R72" i="50"/>
  <c r="Q72" i="50"/>
  <c r="P72" i="50"/>
  <c r="O72" i="50"/>
  <c r="N72" i="50"/>
  <c r="M72" i="50"/>
  <c r="L72" i="50"/>
  <c r="K72" i="50"/>
  <c r="J72" i="50"/>
  <c r="I72" i="50"/>
  <c r="H72" i="50"/>
  <c r="G72" i="50"/>
  <c r="F72" i="50"/>
  <c r="E72" i="50"/>
  <c r="D72" i="50"/>
  <c r="C72" i="50"/>
  <c r="B72" i="50"/>
  <c r="AE71" i="50"/>
  <c r="AD71" i="50"/>
  <c r="AC71" i="50"/>
  <c r="AB71" i="50"/>
  <c r="AA71" i="50"/>
  <c r="Z71" i="50"/>
  <c r="Y71" i="50"/>
  <c r="X71" i="50"/>
  <c r="W71" i="50"/>
  <c r="V71" i="50"/>
  <c r="U71" i="50"/>
  <c r="T71" i="50"/>
  <c r="S71" i="50"/>
  <c r="R71" i="50"/>
  <c r="Q71" i="50"/>
  <c r="P71" i="50"/>
  <c r="O71" i="50"/>
  <c r="N71" i="50"/>
  <c r="M71" i="50"/>
  <c r="L71" i="50"/>
  <c r="K71" i="50"/>
  <c r="J71" i="50"/>
  <c r="I71" i="50"/>
  <c r="H71" i="50"/>
  <c r="G71" i="50"/>
  <c r="F71" i="50"/>
  <c r="E71" i="50"/>
  <c r="D71" i="50"/>
  <c r="C71" i="50"/>
  <c r="B71" i="50"/>
  <c r="AE69" i="50"/>
  <c r="AD69" i="50"/>
  <c r="AC69" i="50"/>
  <c r="AB69" i="50"/>
  <c r="AA69" i="50"/>
  <c r="Z69" i="50"/>
  <c r="Y69" i="50"/>
  <c r="X69" i="50"/>
  <c r="W69" i="50"/>
  <c r="V69" i="50"/>
  <c r="U69" i="50"/>
  <c r="T69" i="50"/>
  <c r="S69" i="50"/>
  <c r="R69" i="50"/>
  <c r="Q69" i="50"/>
  <c r="P69" i="50"/>
  <c r="O69" i="50"/>
  <c r="N69" i="50"/>
  <c r="M69" i="50"/>
  <c r="L69" i="50"/>
  <c r="K69" i="50"/>
  <c r="J69" i="50"/>
  <c r="I69" i="50"/>
  <c r="H69" i="50"/>
  <c r="G69" i="50"/>
  <c r="F69" i="50"/>
  <c r="E69" i="50"/>
  <c r="D69" i="50"/>
  <c r="C69" i="50"/>
  <c r="B69" i="50"/>
  <c r="AE68" i="50"/>
  <c r="AD68" i="50"/>
  <c r="AC68" i="50"/>
  <c r="AB68" i="50"/>
  <c r="AA68" i="50"/>
  <c r="Z68" i="50"/>
  <c r="Y68" i="50"/>
  <c r="X68" i="50"/>
  <c r="W68" i="50"/>
  <c r="V68" i="50"/>
  <c r="U68" i="50"/>
  <c r="T68" i="50"/>
  <c r="S68" i="50"/>
  <c r="R68" i="50"/>
  <c r="Q68" i="50"/>
  <c r="P68" i="50"/>
  <c r="O68" i="50"/>
  <c r="N68" i="50"/>
  <c r="M68" i="50"/>
  <c r="L68" i="50"/>
  <c r="K68" i="50"/>
  <c r="J68" i="50"/>
  <c r="I68" i="50"/>
  <c r="H68" i="50"/>
  <c r="G68" i="50"/>
  <c r="F68" i="50"/>
  <c r="E68" i="50"/>
  <c r="D68" i="50"/>
  <c r="C68" i="50"/>
  <c r="B68" i="50"/>
  <c r="AE67" i="50"/>
  <c r="AD67" i="50"/>
  <c r="AC67" i="50"/>
  <c r="AB67" i="50"/>
  <c r="AA67" i="50"/>
  <c r="Z67" i="50"/>
  <c r="Y67" i="50"/>
  <c r="X67" i="50"/>
  <c r="W67" i="50"/>
  <c r="V67" i="50"/>
  <c r="U67" i="50"/>
  <c r="T67" i="50"/>
  <c r="S67" i="50"/>
  <c r="R67" i="50"/>
  <c r="Q67" i="50"/>
  <c r="P67" i="50"/>
  <c r="O67" i="50"/>
  <c r="N67" i="50"/>
  <c r="M67" i="50"/>
  <c r="L67" i="50"/>
  <c r="K67" i="50"/>
  <c r="J67" i="50"/>
  <c r="I67" i="50"/>
  <c r="H67" i="50"/>
  <c r="G67" i="50"/>
  <c r="F67" i="50"/>
  <c r="E67" i="50"/>
  <c r="D67" i="50"/>
  <c r="C67" i="50"/>
  <c r="B67" i="50"/>
  <c r="AE66" i="50"/>
  <c r="AD66" i="50"/>
  <c r="AC66" i="50"/>
  <c r="AB66" i="50"/>
  <c r="AA66" i="50"/>
  <c r="Z66" i="50"/>
  <c r="Y66" i="50"/>
  <c r="X66" i="50"/>
  <c r="W66" i="50"/>
  <c r="V66" i="50"/>
  <c r="U66" i="50"/>
  <c r="T66" i="50"/>
  <c r="S66" i="50"/>
  <c r="R66" i="50"/>
  <c r="Q66" i="50"/>
  <c r="P66" i="50"/>
  <c r="O66" i="50"/>
  <c r="N66" i="50"/>
  <c r="M66" i="50"/>
  <c r="L66" i="50"/>
  <c r="K66" i="50"/>
  <c r="J66" i="50"/>
  <c r="I66" i="50"/>
  <c r="H66" i="50"/>
  <c r="G66" i="50"/>
  <c r="F66" i="50"/>
  <c r="E66" i="50"/>
  <c r="D66" i="50"/>
  <c r="C66" i="50"/>
  <c r="B66" i="50"/>
  <c r="AE65" i="50"/>
  <c r="AD65" i="50"/>
  <c r="AC65" i="50"/>
  <c r="AB65" i="50"/>
  <c r="AA65" i="50"/>
  <c r="Z65" i="50"/>
  <c r="Y65" i="50"/>
  <c r="X65" i="50"/>
  <c r="W65" i="50"/>
  <c r="V65" i="50"/>
  <c r="U65" i="50"/>
  <c r="T65" i="50"/>
  <c r="S65" i="50"/>
  <c r="R65" i="50"/>
  <c r="Q65" i="50"/>
  <c r="P65" i="50"/>
  <c r="O65" i="50"/>
  <c r="N65" i="50"/>
  <c r="M65" i="50"/>
  <c r="L65" i="50"/>
  <c r="K65" i="50"/>
  <c r="J65" i="50"/>
  <c r="I65" i="50"/>
  <c r="H65" i="50"/>
  <c r="G65" i="50"/>
  <c r="F65" i="50"/>
  <c r="E65" i="50"/>
  <c r="D65" i="50"/>
  <c r="C65" i="50"/>
  <c r="B65" i="50"/>
  <c r="AE64" i="50"/>
  <c r="AC64" i="50"/>
  <c r="AB64" i="50"/>
  <c r="AA64" i="50"/>
  <c r="Z64" i="50"/>
  <c r="Y64" i="50"/>
  <c r="X64" i="50"/>
  <c r="W64" i="50"/>
  <c r="V64" i="50"/>
  <c r="U64" i="50"/>
  <c r="T64" i="50"/>
  <c r="S64" i="50"/>
  <c r="R64" i="50"/>
  <c r="Q64" i="50"/>
  <c r="P64" i="50"/>
  <c r="O64" i="50"/>
  <c r="N64" i="50"/>
  <c r="M64" i="50"/>
  <c r="L64" i="50"/>
  <c r="K64" i="50"/>
  <c r="J64" i="50"/>
  <c r="I64" i="50"/>
  <c r="H64" i="50"/>
  <c r="G64" i="50"/>
  <c r="F64" i="50"/>
  <c r="E64" i="50"/>
  <c r="D64" i="50"/>
  <c r="C64" i="50"/>
  <c r="B64" i="50"/>
  <c r="AE63" i="50"/>
  <c r="AC63" i="50"/>
  <c r="AB63" i="50"/>
  <c r="AA63" i="50"/>
  <c r="Z63" i="50"/>
  <c r="Y63" i="50"/>
  <c r="X63" i="50"/>
  <c r="W63" i="50"/>
  <c r="V63" i="50"/>
  <c r="U63" i="50"/>
  <c r="T63" i="50"/>
  <c r="S63" i="50"/>
  <c r="R63" i="50"/>
  <c r="Q63" i="50"/>
  <c r="P63" i="50"/>
  <c r="O63" i="50"/>
  <c r="N63" i="50"/>
  <c r="M63" i="50"/>
  <c r="L63" i="50"/>
  <c r="K63" i="50"/>
  <c r="J63" i="50"/>
  <c r="I63" i="50"/>
  <c r="H63" i="50"/>
  <c r="G63" i="50"/>
  <c r="F63" i="50"/>
  <c r="E63" i="50"/>
  <c r="D63" i="50"/>
  <c r="C63" i="50"/>
  <c r="B63" i="50"/>
  <c r="AE62" i="50"/>
  <c r="AC62" i="50"/>
  <c r="AB62" i="50"/>
  <c r="AA62" i="50"/>
  <c r="Z62" i="50"/>
  <c r="Y62" i="50"/>
  <c r="X62" i="50"/>
  <c r="W62" i="50"/>
  <c r="V62" i="50"/>
  <c r="U62" i="50"/>
  <c r="T62" i="50"/>
  <c r="S62" i="50"/>
  <c r="R62" i="50"/>
  <c r="Q62" i="50"/>
  <c r="P62" i="50"/>
  <c r="O62" i="50"/>
  <c r="N62" i="50"/>
  <c r="M62" i="50"/>
  <c r="L62" i="50"/>
  <c r="K62" i="50"/>
  <c r="J62" i="50"/>
  <c r="I62" i="50"/>
  <c r="H62" i="50"/>
  <c r="G62" i="50"/>
  <c r="F62" i="50"/>
  <c r="E62" i="50"/>
  <c r="D62" i="50"/>
  <c r="C62" i="50"/>
  <c r="B62" i="50"/>
  <c r="AE61" i="50"/>
  <c r="AD61" i="50"/>
  <c r="AC61" i="50"/>
  <c r="AB61" i="50"/>
  <c r="AA61" i="50"/>
  <c r="Z61" i="50"/>
  <c r="Y61" i="50"/>
  <c r="X61" i="50"/>
  <c r="W61" i="50"/>
  <c r="V61" i="50"/>
  <c r="U61" i="50"/>
  <c r="T61" i="50"/>
  <c r="S61" i="50"/>
  <c r="R61" i="50"/>
  <c r="Q61" i="50"/>
  <c r="P61" i="50"/>
  <c r="O61" i="50"/>
  <c r="N61" i="50"/>
  <c r="M61" i="50"/>
  <c r="L61" i="50"/>
  <c r="K61" i="50"/>
  <c r="J61" i="50"/>
  <c r="I61" i="50"/>
  <c r="H61" i="50"/>
  <c r="G61" i="50"/>
  <c r="F61" i="50"/>
  <c r="E61" i="50"/>
  <c r="D61" i="50"/>
  <c r="C61" i="50"/>
  <c r="B61" i="50"/>
  <c r="AE60" i="50"/>
  <c r="AC60" i="50"/>
  <c r="AB60" i="50"/>
  <c r="AA60" i="50"/>
  <c r="Z60" i="50"/>
  <c r="Y60" i="50"/>
  <c r="X60" i="50"/>
  <c r="W60" i="50"/>
  <c r="V60" i="50"/>
  <c r="U60" i="50"/>
  <c r="T60" i="50"/>
  <c r="S60" i="50"/>
  <c r="R60" i="50"/>
  <c r="Q60" i="50"/>
  <c r="P60" i="50"/>
  <c r="O60" i="50"/>
  <c r="N60" i="50"/>
  <c r="M60" i="50"/>
  <c r="L60" i="50"/>
  <c r="K60" i="50"/>
  <c r="J60" i="50"/>
  <c r="I60" i="50"/>
  <c r="H60" i="50"/>
  <c r="G60" i="50"/>
  <c r="F60" i="50"/>
  <c r="E60" i="50"/>
  <c r="D60" i="50"/>
  <c r="C60" i="50"/>
  <c r="B60" i="50"/>
  <c r="AE59" i="50"/>
  <c r="AC59" i="50"/>
  <c r="AB59" i="50"/>
  <c r="AA59" i="50"/>
  <c r="Z59" i="50"/>
  <c r="Y59" i="50"/>
  <c r="X59" i="50"/>
  <c r="W59" i="50"/>
  <c r="V59" i="50"/>
  <c r="U59" i="50"/>
  <c r="T59" i="50"/>
  <c r="S59" i="50"/>
  <c r="R59" i="50"/>
  <c r="Q59" i="50"/>
  <c r="P59" i="50"/>
  <c r="O59" i="50"/>
  <c r="N59" i="50"/>
  <c r="M59" i="50"/>
  <c r="L59" i="50"/>
  <c r="K59" i="50"/>
  <c r="J59" i="50"/>
  <c r="I59" i="50"/>
  <c r="H59" i="50"/>
  <c r="G59" i="50"/>
  <c r="F59" i="50"/>
  <c r="E59" i="50"/>
  <c r="D59" i="50"/>
  <c r="C59" i="50"/>
  <c r="B59" i="50"/>
  <c r="AE58" i="50"/>
  <c r="AC58" i="50"/>
  <c r="AB58" i="50"/>
  <c r="AA58" i="50"/>
  <c r="Z58" i="50"/>
  <c r="Y58" i="50"/>
  <c r="X58" i="50"/>
  <c r="W58" i="50"/>
  <c r="V58" i="50"/>
  <c r="U58" i="50"/>
  <c r="T58" i="50"/>
  <c r="S58" i="50"/>
  <c r="R58" i="50"/>
  <c r="Q58" i="50"/>
  <c r="P58" i="50"/>
  <c r="O58" i="50"/>
  <c r="N58" i="50"/>
  <c r="M58" i="50"/>
  <c r="L58" i="50"/>
  <c r="K58" i="50"/>
  <c r="J58" i="50"/>
  <c r="I58" i="50"/>
  <c r="H58" i="50"/>
  <c r="G58" i="50"/>
  <c r="F58" i="50"/>
  <c r="E58" i="50"/>
  <c r="D58" i="50"/>
  <c r="C58" i="50"/>
  <c r="B58" i="50"/>
  <c r="AE57" i="50"/>
  <c r="AC57" i="50"/>
  <c r="AB57" i="50"/>
  <c r="AA57" i="50"/>
  <c r="Z57" i="50"/>
  <c r="Y57" i="50"/>
  <c r="X57" i="50"/>
  <c r="W57" i="50"/>
  <c r="V57" i="50"/>
  <c r="U57" i="50"/>
  <c r="T57" i="50"/>
  <c r="S57" i="50"/>
  <c r="R57" i="50"/>
  <c r="Q57" i="50"/>
  <c r="P57" i="50"/>
  <c r="O57" i="50"/>
  <c r="N57" i="50"/>
  <c r="M57" i="50"/>
  <c r="L57" i="50"/>
  <c r="K57" i="50"/>
  <c r="J57" i="50"/>
  <c r="I57" i="50"/>
  <c r="H57" i="50"/>
  <c r="G57" i="50"/>
  <c r="F57" i="50"/>
  <c r="E57" i="50"/>
  <c r="D57" i="50"/>
  <c r="C57" i="50"/>
  <c r="B57" i="50"/>
  <c r="AE56" i="50"/>
  <c r="AD56" i="50"/>
  <c r="AC56" i="50"/>
  <c r="AB56" i="50"/>
  <c r="AA56" i="50"/>
  <c r="Z56" i="50"/>
  <c r="Y56" i="50"/>
  <c r="X56" i="50"/>
  <c r="W56" i="50"/>
  <c r="V56" i="50"/>
  <c r="U56" i="50"/>
  <c r="T56" i="50"/>
  <c r="S56" i="50"/>
  <c r="R56" i="50"/>
  <c r="Q56" i="50"/>
  <c r="P56" i="50"/>
  <c r="O56" i="50"/>
  <c r="N56" i="50"/>
  <c r="M56" i="50"/>
  <c r="L56" i="50"/>
  <c r="K56" i="50"/>
  <c r="J56" i="50"/>
  <c r="I56" i="50"/>
  <c r="H56" i="50"/>
  <c r="G56" i="50"/>
  <c r="F56" i="50"/>
  <c r="E56" i="50"/>
  <c r="D56" i="50"/>
  <c r="C56" i="50"/>
  <c r="B56" i="50"/>
  <c r="AE55" i="50"/>
  <c r="AD55" i="50"/>
  <c r="AC55" i="50"/>
  <c r="AB55" i="50"/>
  <c r="AA55" i="50"/>
  <c r="Z55" i="50"/>
  <c r="Y55" i="50"/>
  <c r="X55" i="50"/>
  <c r="W55" i="50"/>
  <c r="V55" i="50"/>
  <c r="U55" i="50"/>
  <c r="T55" i="50"/>
  <c r="S55" i="50"/>
  <c r="R55" i="50"/>
  <c r="Q55" i="50"/>
  <c r="P55" i="50"/>
  <c r="O55" i="50"/>
  <c r="N55" i="50"/>
  <c r="M55" i="50"/>
  <c r="L55" i="50"/>
  <c r="K55" i="50"/>
  <c r="J55" i="50"/>
  <c r="I55" i="50"/>
  <c r="H55" i="50"/>
  <c r="G55" i="50"/>
  <c r="F55" i="50"/>
  <c r="E55" i="50"/>
  <c r="D55" i="50"/>
  <c r="C55" i="50"/>
  <c r="B55" i="50"/>
  <c r="AE54" i="50"/>
  <c r="AD54" i="50"/>
  <c r="AC54" i="50"/>
  <c r="AB54" i="50"/>
  <c r="AA54" i="50"/>
  <c r="Z54" i="50"/>
  <c r="Y54" i="50"/>
  <c r="X54" i="50"/>
  <c r="W54" i="50"/>
  <c r="V54" i="50"/>
  <c r="U54" i="50"/>
  <c r="T54" i="50"/>
  <c r="S54" i="50"/>
  <c r="R54" i="50"/>
  <c r="Q54" i="50"/>
  <c r="P54" i="50"/>
  <c r="O54" i="50"/>
  <c r="N54" i="50"/>
  <c r="M54" i="50"/>
  <c r="L54" i="50"/>
  <c r="K54" i="50"/>
  <c r="J54" i="50"/>
  <c r="I54" i="50"/>
  <c r="H54" i="50"/>
  <c r="G54" i="50"/>
  <c r="F54" i="50"/>
  <c r="E54" i="50"/>
  <c r="D54" i="50"/>
  <c r="C54" i="50"/>
  <c r="B54" i="50"/>
  <c r="AE52" i="50"/>
  <c r="AD52" i="50"/>
  <c r="AC52" i="50"/>
  <c r="AB52" i="50"/>
  <c r="AA52" i="50"/>
  <c r="Z52" i="50"/>
  <c r="Y52" i="50"/>
  <c r="X52" i="50"/>
  <c r="W52" i="50"/>
  <c r="V52" i="50"/>
  <c r="U52" i="50"/>
  <c r="T52" i="50"/>
  <c r="S52" i="50"/>
  <c r="R52" i="50"/>
  <c r="Q52" i="50"/>
  <c r="P52" i="50"/>
  <c r="O52" i="50"/>
  <c r="N52" i="50"/>
  <c r="M52" i="50"/>
  <c r="L52" i="50"/>
  <c r="K52" i="50"/>
  <c r="J52" i="50"/>
  <c r="I52" i="50"/>
  <c r="H52" i="50"/>
  <c r="G52" i="50"/>
  <c r="F52" i="50"/>
  <c r="E52" i="50"/>
  <c r="D52" i="50"/>
  <c r="C52" i="50"/>
  <c r="B52" i="50"/>
  <c r="AE51" i="50"/>
  <c r="AD51" i="50"/>
  <c r="AC51" i="50"/>
  <c r="AB51" i="50"/>
  <c r="AA51" i="50"/>
  <c r="Z51" i="50"/>
  <c r="Y51" i="50"/>
  <c r="X51" i="50"/>
  <c r="W51" i="50"/>
  <c r="V51" i="50"/>
  <c r="U51" i="50"/>
  <c r="T51" i="50"/>
  <c r="S51" i="50"/>
  <c r="R51" i="50"/>
  <c r="Q51" i="50"/>
  <c r="P51" i="50"/>
  <c r="O51" i="50"/>
  <c r="N51" i="50"/>
  <c r="M51" i="50"/>
  <c r="L51" i="50"/>
  <c r="K51" i="50"/>
  <c r="J51" i="50"/>
  <c r="I51" i="50"/>
  <c r="H51" i="50"/>
  <c r="G51" i="50"/>
  <c r="F51" i="50"/>
  <c r="E51" i="50"/>
  <c r="D51" i="50"/>
  <c r="C51" i="50"/>
  <c r="B51" i="50"/>
  <c r="AE50" i="50"/>
  <c r="AD50" i="50"/>
  <c r="AC50" i="50"/>
  <c r="AB50" i="50"/>
  <c r="AA50" i="50"/>
  <c r="Z50" i="50"/>
  <c r="Y50" i="50"/>
  <c r="X50" i="50"/>
  <c r="W50" i="50"/>
  <c r="V50" i="50"/>
  <c r="U50" i="50"/>
  <c r="T50" i="50"/>
  <c r="S50" i="50"/>
  <c r="R50" i="50"/>
  <c r="Q50" i="50"/>
  <c r="P50" i="50"/>
  <c r="O50" i="50"/>
  <c r="N50" i="50"/>
  <c r="M50" i="50"/>
  <c r="L50" i="50"/>
  <c r="K50" i="50"/>
  <c r="J50" i="50"/>
  <c r="I50" i="50"/>
  <c r="H50" i="50"/>
  <c r="G50" i="50"/>
  <c r="F50" i="50"/>
  <c r="E50" i="50"/>
  <c r="D50" i="50"/>
  <c r="C50" i="50"/>
  <c r="B50" i="50"/>
  <c r="AE49" i="50"/>
  <c r="AD49" i="50"/>
  <c r="AC49" i="50"/>
  <c r="AB49" i="50"/>
  <c r="AA49" i="50"/>
  <c r="Z49" i="50"/>
  <c r="Y49" i="50"/>
  <c r="X49" i="50"/>
  <c r="W49" i="50"/>
  <c r="V49" i="50"/>
  <c r="U49" i="50"/>
  <c r="T49" i="50"/>
  <c r="S49" i="50"/>
  <c r="R49" i="50"/>
  <c r="Q49" i="50"/>
  <c r="P49" i="50"/>
  <c r="O49" i="50"/>
  <c r="N49" i="50"/>
  <c r="M49" i="50"/>
  <c r="L49" i="50"/>
  <c r="K49" i="50"/>
  <c r="J49" i="50"/>
  <c r="I49" i="50"/>
  <c r="H49" i="50"/>
  <c r="G49" i="50"/>
  <c r="F49" i="50"/>
  <c r="E49" i="50"/>
  <c r="D49" i="50"/>
  <c r="C49" i="50"/>
  <c r="B49" i="50"/>
  <c r="AE48" i="50"/>
  <c r="AD48" i="50"/>
  <c r="AC48" i="50"/>
  <c r="AB48" i="50"/>
  <c r="AA48" i="50"/>
  <c r="Z48" i="50"/>
  <c r="Y48" i="50"/>
  <c r="X48" i="50"/>
  <c r="W48" i="50"/>
  <c r="V48" i="50"/>
  <c r="U48" i="50"/>
  <c r="T48" i="50"/>
  <c r="S48" i="50"/>
  <c r="R48" i="50"/>
  <c r="Q48" i="50"/>
  <c r="P48" i="50"/>
  <c r="O48" i="50"/>
  <c r="N48" i="50"/>
  <c r="M48" i="50"/>
  <c r="L48" i="50"/>
  <c r="K48" i="50"/>
  <c r="J48" i="50"/>
  <c r="I48" i="50"/>
  <c r="H48" i="50"/>
  <c r="G48" i="50"/>
  <c r="F48" i="50"/>
  <c r="E48" i="50"/>
  <c r="D48" i="50"/>
  <c r="C48" i="50"/>
  <c r="B48" i="50"/>
  <c r="AE47" i="50"/>
  <c r="AD47" i="50"/>
  <c r="AC47" i="50"/>
  <c r="AB47" i="50"/>
  <c r="AA47" i="50"/>
  <c r="Z47" i="50"/>
  <c r="Y47" i="50"/>
  <c r="X47" i="50"/>
  <c r="W47" i="50"/>
  <c r="V47" i="50"/>
  <c r="U47" i="50"/>
  <c r="T47" i="50"/>
  <c r="S47" i="50"/>
  <c r="R47" i="50"/>
  <c r="Q47" i="50"/>
  <c r="P47" i="50"/>
  <c r="O47" i="50"/>
  <c r="N47" i="50"/>
  <c r="M47" i="50"/>
  <c r="L47" i="50"/>
  <c r="K47" i="50"/>
  <c r="J47" i="50"/>
  <c r="I47" i="50"/>
  <c r="H47" i="50"/>
  <c r="G47" i="50"/>
  <c r="F47" i="50"/>
  <c r="E47" i="50"/>
  <c r="D47" i="50"/>
  <c r="C47" i="50"/>
  <c r="B47" i="50"/>
  <c r="AE46" i="50"/>
  <c r="AD46" i="50"/>
  <c r="AC46" i="50"/>
  <c r="AB46" i="50"/>
  <c r="AA46" i="50"/>
  <c r="Z46" i="50"/>
  <c r="Y46" i="50"/>
  <c r="X46" i="50"/>
  <c r="W46" i="50"/>
  <c r="V46" i="50"/>
  <c r="U46" i="50"/>
  <c r="T46" i="50"/>
  <c r="S46" i="50"/>
  <c r="R46" i="50"/>
  <c r="Q46" i="50"/>
  <c r="P46" i="50"/>
  <c r="O46" i="50"/>
  <c r="N46" i="50"/>
  <c r="M46" i="50"/>
  <c r="L46" i="50"/>
  <c r="K46" i="50"/>
  <c r="J46" i="50"/>
  <c r="I46" i="50"/>
  <c r="H46" i="50"/>
  <c r="G46" i="50"/>
  <c r="F46" i="50"/>
  <c r="E46" i="50"/>
  <c r="D46" i="50"/>
  <c r="C46" i="50"/>
  <c r="B46" i="50"/>
  <c r="AE45" i="50"/>
  <c r="AD45" i="50"/>
  <c r="AC45" i="50"/>
  <c r="AB45" i="50"/>
  <c r="AA45" i="50"/>
  <c r="Z45" i="50"/>
  <c r="Y45" i="50"/>
  <c r="X45" i="50"/>
  <c r="W45" i="50"/>
  <c r="V45" i="50"/>
  <c r="U45" i="50"/>
  <c r="T45" i="50"/>
  <c r="S45" i="50"/>
  <c r="R45" i="50"/>
  <c r="Q45" i="50"/>
  <c r="P45" i="50"/>
  <c r="O45" i="50"/>
  <c r="N45" i="50"/>
  <c r="M45" i="50"/>
  <c r="L45" i="50"/>
  <c r="K45" i="50"/>
  <c r="J45" i="50"/>
  <c r="I45" i="50"/>
  <c r="H45" i="50"/>
  <c r="G45" i="50"/>
  <c r="F45" i="50"/>
  <c r="E45" i="50"/>
  <c r="D45" i="50"/>
  <c r="C45" i="50"/>
  <c r="B45" i="50"/>
  <c r="AE44" i="50"/>
  <c r="AD44" i="50"/>
  <c r="AC44" i="50"/>
  <c r="AB44" i="50"/>
  <c r="AA44" i="50"/>
  <c r="Z44" i="50"/>
  <c r="Y44" i="50"/>
  <c r="X44" i="50"/>
  <c r="W44" i="50"/>
  <c r="V44" i="50"/>
  <c r="U44" i="50"/>
  <c r="T44" i="50"/>
  <c r="S44" i="50"/>
  <c r="R44" i="50"/>
  <c r="Q44" i="50"/>
  <c r="P44" i="50"/>
  <c r="O44" i="50"/>
  <c r="N44" i="50"/>
  <c r="M44" i="50"/>
  <c r="L44" i="50"/>
  <c r="K44" i="50"/>
  <c r="J44" i="50"/>
  <c r="I44" i="50"/>
  <c r="H44" i="50"/>
  <c r="G44" i="50"/>
  <c r="F44" i="50"/>
  <c r="E44" i="50"/>
  <c r="D44" i="50"/>
  <c r="C44" i="50"/>
  <c r="B44" i="50"/>
  <c r="AE43" i="50"/>
  <c r="AD43" i="50"/>
  <c r="AC43" i="50"/>
  <c r="AB43" i="50"/>
  <c r="AA43" i="50"/>
  <c r="Z43" i="50"/>
  <c r="Y43" i="50"/>
  <c r="X43" i="50"/>
  <c r="W43" i="50"/>
  <c r="V43" i="50"/>
  <c r="U43" i="50"/>
  <c r="T43" i="50"/>
  <c r="S43" i="50"/>
  <c r="R43" i="50"/>
  <c r="Q43" i="50"/>
  <c r="P43" i="50"/>
  <c r="O43" i="50"/>
  <c r="N43" i="50"/>
  <c r="M43" i="50"/>
  <c r="L43" i="50"/>
  <c r="K43" i="50"/>
  <c r="J43" i="50"/>
  <c r="I43" i="50"/>
  <c r="H43" i="50"/>
  <c r="G43" i="50"/>
  <c r="F43" i="50"/>
  <c r="E43" i="50"/>
  <c r="D43" i="50"/>
  <c r="C43" i="50"/>
  <c r="B43" i="50"/>
  <c r="AE42" i="50"/>
  <c r="AD42" i="50"/>
  <c r="AC42" i="50"/>
  <c r="AB42" i="50"/>
  <c r="AA42" i="50"/>
  <c r="Z42" i="50"/>
  <c r="Y42" i="50"/>
  <c r="X42" i="50"/>
  <c r="W42" i="50"/>
  <c r="V42" i="50"/>
  <c r="U42" i="50"/>
  <c r="T42" i="50"/>
  <c r="S42" i="50"/>
  <c r="R42" i="50"/>
  <c r="Q42" i="50"/>
  <c r="P42" i="50"/>
  <c r="O42" i="50"/>
  <c r="N42" i="50"/>
  <c r="M42" i="50"/>
  <c r="L42" i="50"/>
  <c r="K42" i="50"/>
  <c r="J42" i="50"/>
  <c r="I42" i="50"/>
  <c r="H42" i="50"/>
  <c r="G42" i="50"/>
  <c r="F42" i="50"/>
  <c r="E42" i="50"/>
  <c r="D42" i="50"/>
  <c r="C42" i="50"/>
  <c r="B42" i="50"/>
  <c r="AE41" i="50"/>
  <c r="AD41" i="50"/>
  <c r="AC41" i="50"/>
  <c r="AB41" i="50"/>
  <c r="AA41" i="50"/>
  <c r="Z41" i="50"/>
  <c r="Y41" i="50"/>
  <c r="X41" i="50"/>
  <c r="W41" i="50"/>
  <c r="V41" i="50"/>
  <c r="U41" i="50"/>
  <c r="T41" i="50"/>
  <c r="S41" i="50"/>
  <c r="R41" i="50"/>
  <c r="Q41" i="50"/>
  <c r="P41" i="50"/>
  <c r="O41" i="50"/>
  <c r="N41" i="50"/>
  <c r="M41" i="50"/>
  <c r="L41" i="50"/>
  <c r="K41" i="50"/>
  <c r="J41" i="50"/>
  <c r="I41" i="50"/>
  <c r="H41" i="50"/>
  <c r="G41" i="50"/>
  <c r="F41" i="50"/>
  <c r="E41" i="50"/>
  <c r="D41" i="50"/>
  <c r="C41" i="50"/>
  <c r="B41" i="50"/>
  <c r="AE40" i="50"/>
  <c r="AD40" i="50"/>
  <c r="AC40" i="50"/>
  <c r="AB40" i="50"/>
  <c r="AA40" i="50"/>
  <c r="Z40" i="50"/>
  <c r="Y40" i="50"/>
  <c r="X40" i="50"/>
  <c r="W40" i="50"/>
  <c r="V40" i="50"/>
  <c r="U40" i="50"/>
  <c r="T40" i="50"/>
  <c r="S40" i="50"/>
  <c r="R40" i="50"/>
  <c r="Q40" i="50"/>
  <c r="P40" i="50"/>
  <c r="O40" i="50"/>
  <c r="N40" i="50"/>
  <c r="M40" i="50"/>
  <c r="L40" i="50"/>
  <c r="K40" i="50"/>
  <c r="J40" i="50"/>
  <c r="I40" i="50"/>
  <c r="H40" i="50"/>
  <c r="G40" i="50"/>
  <c r="F40" i="50"/>
  <c r="E40" i="50"/>
  <c r="D40" i="50"/>
  <c r="C40" i="50"/>
  <c r="B40" i="50"/>
  <c r="AE39" i="50"/>
  <c r="AD39" i="50"/>
  <c r="AC39" i="50"/>
  <c r="AB39" i="50"/>
  <c r="AA39" i="50"/>
  <c r="Z39" i="50"/>
  <c r="Y39" i="50"/>
  <c r="X39" i="50"/>
  <c r="W39" i="50"/>
  <c r="V39" i="50"/>
  <c r="U39" i="50"/>
  <c r="T39" i="50"/>
  <c r="S39" i="50"/>
  <c r="R39" i="50"/>
  <c r="Q39" i="50"/>
  <c r="P39" i="50"/>
  <c r="O39" i="50"/>
  <c r="N39" i="50"/>
  <c r="M39" i="50"/>
  <c r="L39" i="50"/>
  <c r="K39" i="50"/>
  <c r="J39" i="50"/>
  <c r="I39" i="50"/>
  <c r="H39" i="50"/>
  <c r="G39" i="50"/>
  <c r="F39" i="50"/>
  <c r="E39" i="50"/>
  <c r="D39" i="50"/>
  <c r="C39" i="50"/>
  <c r="B39" i="50"/>
  <c r="AE38" i="50"/>
  <c r="AD38" i="50"/>
  <c r="AC38" i="50"/>
  <c r="AB38" i="50"/>
  <c r="AA38" i="50"/>
  <c r="Z38" i="50"/>
  <c r="Y38" i="50"/>
  <c r="X38" i="50"/>
  <c r="W38" i="50"/>
  <c r="V38" i="50"/>
  <c r="U38" i="50"/>
  <c r="T38" i="50"/>
  <c r="S38" i="50"/>
  <c r="R38" i="50"/>
  <c r="Q38" i="50"/>
  <c r="P38" i="50"/>
  <c r="O38" i="50"/>
  <c r="N38" i="50"/>
  <c r="M38" i="50"/>
  <c r="L38" i="50"/>
  <c r="K38" i="50"/>
  <c r="J38" i="50"/>
  <c r="I38" i="50"/>
  <c r="H38" i="50"/>
  <c r="G38" i="50"/>
  <c r="F38" i="50"/>
  <c r="E38" i="50"/>
  <c r="D38" i="50"/>
  <c r="C38" i="50"/>
  <c r="B38" i="50"/>
  <c r="AE37" i="50"/>
  <c r="AD37" i="50"/>
  <c r="AC37" i="50"/>
  <c r="AB37" i="50"/>
  <c r="AA37" i="50"/>
  <c r="Z37" i="50"/>
  <c r="Y37" i="50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G37" i="50"/>
  <c r="F37" i="50"/>
  <c r="E37" i="50"/>
  <c r="D37" i="50"/>
  <c r="C37" i="50"/>
  <c r="B37" i="50"/>
  <c r="AE35" i="50"/>
  <c r="AD35" i="50"/>
  <c r="AC35" i="50"/>
  <c r="AB35" i="50"/>
  <c r="AA35" i="50"/>
  <c r="Z35" i="50"/>
  <c r="Y35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H35" i="50"/>
  <c r="G35" i="50"/>
  <c r="F35" i="50"/>
  <c r="E35" i="50"/>
  <c r="D35" i="50"/>
  <c r="C35" i="50"/>
  <c r="B35" i="50"/>
  <c r="AE34" i="50"/>
  <c r="AD34" i="50"/>
  <c r="AC34" i="50"/>
  <c r="AB34" i="50"/>
  <c r="AA34" i="50"/>
  <c r="Z34" i="50"/>
  <c r="Y34" i="50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H34" i="50"/>
  <c r="G34" i="50"/>
  <c r="F34" i="50"/>
  <c r="E34" i="50"/>
  <c r="D34" i="50"/>
  <c r="C34" i="50"/>
  <c r="B34" i="50"/>
  <c r="AE33" i="50"/>
  <c r="AD33" i="50"/>
  <c r="AC33" i="50"/>
  <c r="AB33" i="50"/>
  <c r="AA33" i="50"/>
  <c r="Z33" i="50"/>
  <c r="Y33" i="50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H33" i="50"/>
  <c r="G33" i="50"/>
  <c r="F33" i="50"/>
  <c r="E33" i="50"/>
  <c r="D33" i="50"/>
  <c r="C33" i="50"/>
  <c r="B33" i="50"/>
  <c r="AE32" i="50"/>
  <c r="AD32" i="50"/>
  <c r="AC32" i="50"/>
  <c r="AB32" i="50"/>
  <c r="AA32" i="50"/>
  <c r="Z32" i="50"/>
  <c r="Y32" i="50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H32" i="50"/>
  <c r="G32" i="50"/>
  <c r="F32" i="50"/>
  <c r="E32" i="50"/>
  <c r="D32" i="50"/>
  <c r="C32" i="50"/>
  <c r="B32" i="50"/>
  <c r="AE31" i="50"/>
  <c r="AD31" i="50"/>
  <c r="AC31" i="50"/>
  <c r="AB31" i="50"/>
  <c r="AA31" i="50"/>
  <c r="Z31" i="50"/>
  <c r="Y31" i="50"/>
  <c r="X31" i="50"/>
  <c r="W31" i="50"/>
  <c r="V31" i="50"/>
  <c r="U31" i="50"/>
  <c r="T31" i="50"/>
  <c r="S31" i="50"/>
  <c r="R31" i="50"/>
  <c r="Q31" i="50"/>
  <c r="P31" i="50"/>
  <c r="O31" i="50"/>
  <c r="N31" i="50"/>
  <c r="M31" i="50"/>
  <c r="L31" i="50"/>
  <c r="K31" i="50"/>
  <c r="J31" i="50"/>
  <c r="I31" i="50"/>
  <c r="H31" i="50"/>
  <c r="G31" i="50"/>
  <c r="F31" i="50"/>
  <c r="E31" i="50"/>
  <c r="D31" i="50"/>
  <c r="C31" i="50"/>
  <c r="B31" i="50"/>
  <c r="AE30" i="50"/>
  <c r="AC30" i="50"/>
  <c r="AB30" i="50"/>
  <c r="AA30" i="50"/>
  <c r="Z30" i="50"/>
  <c r="Y30" i="50"/>
  <c r="X30" i="50"/>
  <c r="W30" i="50"/>
  <c r="V30" i="50"/>
  <c r="U30" i="50"/>
  <c r="T30" i="50"/>
  <c r="S30" i="50"/>
  <c r="R30" i="50"/>
  <c r="Q30" i="50"/>
  <c r="P30" i="50"/>
  <c r="O30" i="50"/>
  <c r="N30" i="50"/>
  <c r="M30" i="50"/>
  <c r="L30" i="50"/>
  <c r="K30" i="50"/>
  <c r="J30" i="50"/>
  <c r="I30" i="50"/>
  <c r="H30" i="50"/>
  <c r="G30" i="50"/>
  <c r="F30" i="50"/>
  <c r="E30" i="50"/>
  <c r="D30" i="50"/>
  <c r="C30" i="50"/>
  <c r="B30" i="50"/>
  <c r="AE29" i="50"/>
  <c r="AC29" i="50"/>
  <c r="AB29" i="50"/>
  <c r="AA29" i="50"/>
  <c r="Z29" i="50"/>
  <c r="Y29" i="50"/>
  <c r="X29" i="50"/>
  <c r="W29" i="50"/>
  <c r="V29" i="50"/>
  <c r="U29" i="50"/>
  <c r="T29" i="50"/>
  <c r="S29" i="50"/>
  <c r="R29" i="50"/>
  <c r="Q29" i="50"/>
  <c r="P29" i="50"/>
  <c r="O29" i="50"/>
  <c r="N29" i="50"/>
  <c r="M29" i="50"/>
  <c r="L29" i="50"/>
  <c r="K29" i="50"/>
  <c r="J29" i="50"/>
  <c r="I29" i="50"/>
  <c r="H29" i="50"/>
  <c r="G29" i="50"/>
  <c r="F29" i="50"/>
  <c r="E29" i="50"/>
  <c r="D29" i="50"/>
  <c r="C29" i="50"/>
  <c r="B29" i="50"/>
  <c r="AE28" i="50"/>
  <c r="AC28" i="50"/>
  <c r="AB28" i="50"/>
  <c r="AA28" i="50"/>
  <c r="Z28" i="50"/>
  <c r="Y28" i="50"/>
  <c r="X28" i="50"/>
  <c r="W28" i="50"/>
  <c r="V28" i="50"/>
  <c r="U28" i="50"/>
  <c r="T28" i="50"/>
  <c r="S28" i="50"/>
  <c r="R28" i="50"/>
  <c r="Q28" i="50"/>
  <c r="P28" i="50"/>
  <c r="O28" i="50"/>
  <c r="N28" i="50"/>
  <c r="M28" i="50"/>
  <c r="L28" i="50"/>
  <c r="K28" i="50"/>
  <c r="J28" i="50"/>
  <c r="I28" i="50"/>
  <c r="H28" i="50"/>
  <c r="G28" i="50"/>
  <c r="F28" i="50"/>
  <c r="E28" i="50"/>
  <c r="D28" i="50"/>
  <c r="C28" i="50"/>
  <c r="B28" i="50"/>
  <c r="AE27" i="50"/>
  <c r="AC27" i="50"/>
  <c r="AB27" i="50"/>
  <c r="AA27" i="50"/>
  <c r="Z27" i="50"/>
  <c r="Y27" i="50"/>
  <c r="X27" i="50"/>
  <c r="W27" i="50"/>
  <c r="V27" i="50"/>
  <c r="U27" i="50"/>
  <c r="T27" i="50"/>
  <c r="S27" i="50"/>
  <c r="R27" i="50"/>
  <c r="Q27" i="50"/>
  <c r="P27" i="50"/>
  <c r="O27" i="50"/>
  <c r="N27" i="50"/>
  <c r="M27" i="50"/>
  <c r="L27" i="50"/>
  <c r="K27" i="50"/>
  <c r="J27" i="50"/>
  <c r="I27" i="50"/>
  <c r="H27" i="50"/>
  <c r="G27" i="50"/>
  <c r="F27" i="50"/>
  <c r="E27" i="50"/>
  <c r="D27" i="50"/>
  <c r="C27" i="50"/>
  <c r="B27" i="50"/>
  <c r="AE26" i="50"/>
  <c r="AC26" i="50"/>
  <c r="AB26" i="50"/>
  <c r="AA26" i="50"/>
  <c r="Z26" i="50"/>
  <c r="Y26" i="50"/>
  <c r="X26" i="50"/>
  <c r="W26" i="50"/>
  <c r="V26" i="50"/>
  <c r="U26" i="50"/>
  <c r="T26" i="50"/>
  <c r="S26" i="50"/>
  <c r="R26" i="50"/>
  <c r="Q26" i="50"/>
  <c r="P26" i="50"/>
  <c r="O26" i="50"/>
  <c r="N26" i="50"/>
  <c r="M26" i="50"/>
  <c r="L26" i="50"/>
  <c r="K26" i="50"/>
  <c r="J26" i="50"/>
  <c r="I26" i="50"/>
  <c r="H26" i="50"/>
  <c r="G26" i="50"/>
  <c r="F26" i="50"/>
  <c r="E26" i="50"/>
  <c r="D26" i="50"/>
  <c r="C26" i="50"/>
  <c r="B26" i="50"/>
  <c r="AE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C25" i="50"/>
  <c r="B25" i="50"/>
  <c r="AE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C24" i="50"/>
  <c r="B24" i="50"/>
  <c r="AE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C23" i="50"/>
  <c r="B23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C22" i="50"/>
  <c r="B22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C21" i="50"/>
  <c r="B21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C20" i="50"/>
  <c r="B20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C18" i="50"/>
  <c r="B18" i="50"/>
  <c r="AE17" i="50"/>
  <c r="AD17" i="50"/>
  <c r="AC17" i="50"/>
  <c r="AB17" i="50"/>
  <c r="AA17" i="50"/>
  <c r="Z17" i="50"/>
  <c r="Y17" i="50"/>
  <c r="X17" i="50"/>
  <c r="W17" i="50"/>
  <c r="V17" i="50"/>
  <c r="U17" i="50"/>
  <c r="T17" i="50"/>
  <c r="S17" i="50"/>
  <c r="R17" i="50"/>
  <c r="Q17" i="50"/>
  <c r="P17" i="50"/>
  <c r="O17" i="50"/>
  <c r="N17" i="50"/>
  <c r="M17" i="50"/>
  <c r="L17" i="50"/>
  <c r="K17" i="50"/>
  <c r="J17" i="50"/>
  <c r="I17" i="50"/>
  <c r="H17" i="50"/>
  <c r="G17" i="50"/>
  <c r="F17" i="50"/>
  <c r="E17" i="50"/>
  <c r="D17" i="50"/>
  <c r="C17" i="50"/>
  <c r="B17" i="50"/>
  <c r="AE16" i="50"/>
  <c r="AD16" i="50"/>
  <c r="AC16" i="50"/>
  <c r="AB16" i="50"/>
  <c r="AA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G16" i="50"/>
  <c r="F16" i="50"/>
  <c r="E16" i="50"/>
  <c r="D16" i="50"/>
  <c r="C16" i="50"/>
  <c r="B16" i="50"/>
  <c r="AE15" i="50"/>
  <c r="AD15" i="50"/>
  <c r="AC15" i="50"/>
  <c r="AB15" i="50"/>
  <c r="AA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H15" i="50"/>
  <c r="G15" i="50"/>
  <c r="F15" i="50"/>
  <c r="E15" i="50"/>
  <c r="D15" i="50"/>
  <c r="C15" i="50"/>
  <c r="B15" i="50"/>
  <c r="AE14" i="50"/>
  <c r="AD14" i="50"/>
  <c r="AC14" i="50"/>
  <c r="AB14" i="50"/>
  <c r="AA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H14" i="50"/>
  <c r="G14" i="50"/>
  <c r="F14" i="50"/>
  <c r="E14" i="50"/>
  <c r="D14" i="50"/>
  <c r="C14" i="50"/>
  <c r="B14" i="50"/>
  <c r="AE13" i="50"/>
  <c r="AD13" i="50"/>
  <c r="AC13" i="50"/>
  <c r="AB13" i="50"/>
  <c r="AA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H13" i="50"/>
  <c r="G13" i="50"/>
  <c r="F13" i="50"/>
  <c r="E13" i="50"/>
  <c r="D13" i="50"/>
  <c r="C13" i="50"/>
  <c r="B13" i="50"/>
  <c r="AE12" i="50"/>
  <c r="AD12" i="50"/>
  <c r="AC12" i="50"/>
  <c r="AB12" i="50"/>
  <c r="AA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H12" i="50"/>
  <c r="G12" i="50"/>
  <c r="F12" i="50"/>
  <c r="E12" i="50"/>
  <c r="D12" i="50"/>
  <c r="C12" i="50"/>
  <c r="B12" i="50"/>
  <c r="AE11" i="50"/>
  <c r="AD11" i="50"/>
  <c r="AC11" i="50"/>
  <c r="AB11" i="50"/>
  <c r="AA11" i="50"/>
  <c r="Y11" i="50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H11" i="50"/>
  <c r="G11" i="50"/>
  <c r="F11" i="50"/>
  <c r="E11" i="50"/>
  <c r="D11" i="50"/>
  <c r="C11" i="50"/>
  <c r="B11" i="50"/>
  <c r="AE10" i="50"/>
  <c r="AD10" i="50"/>
  <c r="AC10" i="50"/>
  <c r="AB10" i="50"/>
  <c r="AA10" i="50"/>
  <c r="Y10" i="50"/>
  <c r="X10" i="50"/>
  <c r="W10" i="50"/>
  <c r="V10" i="50"/>
  <c r="U10" i="50"/>
  <c r="T10" i="50"/>
  <c r="S10" i="50"/>
  <c r="R10" i="50"/>
  <c r="Q10" i="50"/>
  <c r="P10" i="50"/>
  <c r="O10" i="50"/>
  <c r="N10" i="50"/>
  <c r="M10" i="50"/>
  <c r="L10" i="50"/>
  <c r="K10" i="50"/>
  <c r="J10" i="50"/>
  <c r="I10" i="50"/>
  <c r="H10" i="50"/>
  <c r="G10" i="50"/>
  <c r="F10" i="50"/>
  <c r="E10" i="50"/>
  <c r="D10" i="50"/>
  <c r="C10" i="50"/>
  <c r="B10" i="50"/>
  <c r="AE9" i="50"/>
  <c r="AD9" i="50"/>
  <c r="AC9" i="50"/>
  <c r="AB9" i="50"/>
  <c r="AA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E8" i="50"/>
  <c r="AD8" i="50"/>
  <c r="AC8" i="50"/>
  <c r="AB8" i="50"/>
  <c r="AA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H8" i="50"/>
  <c r="G8" i="50"/>
  <c r="F8" i="50"/>
  <c r="E8" i="50"/>
  <c r="D8" i="50"/>
  <c r="C8" i="50"/>
  <c r="B8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E6" i="50"/>
  <c r="AD6" i="50"/>
  <c r="AC6" i="50"/>
  <c r="AB6" i="50"/>
  <c r="AA6" i="50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H6" i="50"/>
  <c r="G6" i="50"/>
  <c r="F6" i="50"/>
  <c r="E6" i="50"/>
  <c r="D6" i="50"/>
  <c r="C6" i="50"/>
  <c r="B6" i="50"/>
  <c r="AE5" i="50"/>
  <c r="AD5" i="50"/>
  <c r="AC5" i="50"/>
  <c r="AB5" i="50"/>
  <c r="AA5" i="50"/>
  <c r="Z5" i="50"/>
  <c r="Y5" i="50"/>
  <c r="X5" i="50"/>
  <c r="W5" i="50"/>
  <c r="V5" i="50"/>
  <c r="U5" i="50"/>
  <c r="T5" i="50"/>
  <c r="S5" i="50"/>
  <c r="R5" i="50"/>
  <c r="Q5" i="50"/>
  <c r="P5" i="50"/>
  <c r="O5" i="50"/>
  <c r="N5" i="50"/>
  <c r="M5" i="50"/>
  <c r="L5" i="50"/>
  <c r="K5" i="50"/>
  <c r="J5" i="50"/>
  <c r="I5" i="50"/>
  <c r="H5" i="50"/>
  <c r="G5" i="50"/>
  <c r="F5" i="50"/>
  <c r="E5" i="50"/>
  <c r="D5" i="50"/>
  <c r="C5" i="50"/>
  <c r="B5" i="50"/>
  <c r="AF3" i="50" s="1"/>
  <c r="AE4" i="50"/>
  <c r="AD4" i="50"/>
  <c r="AC4" i="50"/>
  <c r="AB4" i="50"/>
  <c r="AA4" i="50"/>
  <c r="Z4" i="50"/>
  <c r="Y4" i="50"/>
  <c r="X4" i="50"/>
  <c r="W4" i="50"/>
  <c r="V4" i="50"/>
  <c r="U4" i="50"/>
  <c r="T4" i="50"/>
  <c r="S4" i="50"/>
  <c r="R4" i="50"/>
  <c r="Q4" i="50"/>
  <c r="P4" i="50"/>
  <c r="O4" i="50"/>
  <c r="N4" i="50"/>
  <c r="M4" i="50"/>
  <c r="L4" i="50"/>
  <c r="K4" i="50"/>
  <c r="J4" i="50"/>
  <c r="I4" i="50"/>
  <c r="H4" i="50"/>
  <c r="G4" i="50"/>
  <c r="F4" i="50"/>
  <c r="E4" i="50"/>
  <c r="D4" i="50"/>
  <c r="C4" i="50"/>
  <c r="B4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87" i="49"/>
  <c r="AE87" i="49"/>
  <c r="AD87" i="49"/>
  <c r="AC87" i="49"/>
  <c r="AB87" i="49"/>
  <c r="AA87" i="49"/>
  <c r="Z87" i="49"/>
  <c r="Y87" i="49"/>
  <c r="X87" i="49"/>
  <c r="W87" i="49"/>
  <c r="V87" i="49"/>
  <c r="U87" i="49"/>
  <c r="T87" i="49"/>
  <c r="S87" i="49"/>
  <c r="R87" i="49"/>
  <c r="Q87" i="49"/>
  <c r="P87" i="49"/>
  <c r="O87" i="49"/>
  <c r="N87" i="49"/>
  <c r="M87" i="49"/>
  <c r="L87" i="49"/>
  <c r="K87" i="49"/>
  <c r="J87" i="49"/>
  <c r="I87" i="49"/>
  <c r="H87" i="49"/>
  <c r="G87" i="49"/>
  <c r="F87" i="49"/>
  <c r="E87" i="49"/>
  <c r="D87" i="49"/>
  <c r="C87" i="49"/>
  <c r="B87" i="49"/>
  <c r="AF86" i="49"/>
  <c r="AE86" i="49"/>
  <c r="AD86" i="49"/>
  <c r="AC86" i="49"/>
  <c r="AB86" i="49"/>
  <c r="AA86" i="49"/>
  <c r="Z86" i="49"/>
  <c r="Y86" i="49"/>
  <c r="X86" i="49"/>
  <c r="W86" i="49"/>
  <c r="V86" i="49"/>
  <c r="U86" i="49"/>
  <c r="T86" i="49"/>
  <c r="S86" i="49"/>
  <c r="R86" i="49"/>
  <c r="Q86" i="49"/>
  <c r="P86" i="49"/>
  <c r="O86" i="49"/>
  <c r="N86" i="49"/>
  <c r="M86" i="49"/>
  <c r="L86" i="49"/>
  <c r="K86" i="49"/>
  <c r="J86" i="49"/>
  <c r="I86" i="49"/>
  <c r="H86" i="49"/>
  <c r="G86" i="49"/>
  <c r="F86" i="49"/>
  <c r="E86" i="49"/>
  <c r="D86" i="49"/>
  <c r="C86" i="49"/>
  <c r="B86" i="49"/>
  <c r="AF85" i="49"/>
  <c r="AE85" i="49"/>
  <c r="AD85" i="49"/>
  <c r="AC85" i="49"/>
  <c r="AB85" i="49"/>
  <c r="AA85" i="49"/>
  <c r="Z85" i="49"/>
  <c r="Y85" i="49"/>
  <c r="X85" i="49"/>
  <c r="W85" i="49"/>
  <c r="V85" i="49"/>
  <c r="U85" i="49"/>
  <c r="T85" i="49"/>
  <c r="S85" i="49"/>
  <c r="R85" i="49"/>
  <c r="Q85" i="49"/>
  <c r="P85" i="49"/>
  <c r="O85" i="49"/>
  <c r="N85" i="49"/>
  <c r="M85" i="49"/>
  <c r="L85" i="49"/>
  <c r="K85" i="49"/>
  <c r="J85" i="49"/>
  <c r="I85" i="49"/>
  <c r="H85" i="49"/>
  <c r="G85" i="49"/>
  <c r="F85" i="49"/>
  <c r="E85" i="49"/>
  <c r="D85" i="49"/>
  <c r="C85" i="49"/>
  <c r="B85" i="49"/>
  <c r="AF84" i="49"/>
  <c r="AE84" i="49"/>
  <c r="AD84" i="49"/>
  <c r="AC84" i="49"/>
  <c r="AB84" i="49"/>
  <c r="AA84" i="49"/>
  <c r="Z84" i="49"/>
  <c r="Y84" i="49"/>
  <c r="X84" i="49"/>
  <c r="W84" i="49"/>
  <c r="V84" i="49"/>
  <c r="U84" i="49"/>
  <c r="T84" i="49"/>
  <c r="S84" i="49"/>
  <c r="R84" i="49"/>
  <c r="Q84" i="49"/>
  <c r="P84" i="49"/>
  <c r="O84" i="49"/>
  <c r="N84" i="49"/>
  <c r="M84" i="49"/>
  <c r="L84" i="49"/>
  <c r="K84" i="49"/>
  <c r="J84" i="49"/>
  <c r="I84" i="49"/>
  <c r="H84" i="49"/>
  <c r="G84" i="49"/>
  <c r="F84" i="49"/>
  <c r="E84" i="49"/>
  <c r="D84" i="49"/>
  <c r="C84" i="49"/>
  <c r="B84" i="49"/>
  <c r="AF83" i="49"/>
  <c r="AE83" i="49"/>
  <c r="AD83" i="49"/>
  <c r="AC83" i="49"/>
  <c r="AB83" i="49"/>
  <c r="AA83" i="49"/>
  <c r="Z83" i="49"/>
  <c r="Y83" i="49"/>
  <c r="X83" i="49"/>
  <c r="W83" i="49"/>
  <c r="V83" i="49"/>
  <c r="U83" i="49"/>
  <c r="T83" i="49"/>
  <c r="S83" i="49"/>
  <c r="R83" i="49"/>
  <c r="Q83" i="49"/>
  <c r="P83" i="49"/>
  <c r="O83" i="49"/>
  <c r="N83" i="49"/>
  <c r="M83" i="49"/>
  <c r="L83" i="49"/>
  <c r="K83" i="49"/>
  <c r="J83" i="49"/>
  <c r="I83" i="49"/>
  <c r="H83" i="49"/>
  <c r="G83" i="49"/>
  <c r="F83" i="49"/>
  <c r="E83" i="49"/>
  <c r="D83" i="49"/>
  <c r="C83" i="49"/>
  <c r="B83" i="49"/>
  <c r="AF82" i="49"/>
  <c r="AE82" i="49"/>
  <c r="AD82" i="49"/>
  <c r="AC82" i="49"/>
  <c r="AB82" i="49"/>
  <c r="AA82" i="49"/>
  <c r="Z82" i="49"/>
  <c r="Y82" i="49"/>
  <c r="X82" i="49"/>
  <c r="W82" i="49"/>
  <c r="V82" i="49"/>
  <c r="U82" i="49"/>
  <c r="T82" i="49"/>
  <c r="S82" i="49"/>
  <c r="R82" i="49"/>
  <c r="Q82" i="49"/>
  <c r="P82" i="49"/>
  <c r="O82" i="49"/>
  <c r="N82" i="49"/>
  <c r="M82" i="49"/>
  <c r="L82" i="49"/>
  <c r="K82" i="49"/>
  <c r="J82" i="49"/>
  <c r="I82" i="49"/>
  <c r="H82" i="49"/>
  <c r="G82" i="49"/>
  <c r="F82" i="49"/>
  <c r="E82" i="49"/>
  <c r="D82" i="49"/>
  <c r="C82" i="49"/>
  <c r="B82" i="49"/>
  <c r="AF81" i="49"/>
  <c r="AE81" i="49"/>
  <c r="AD81" i="49"/>
  <c r="AC81" i="49"/>
  <c r="AB81" i="49"/>
  <c r="AA81" i="49"/>
  <c r="Z81" i="49"/>
  <c r="Y81" i="49"/>
  <c r="X81" i="49"/>
  <c r="W81" i="49"/>
  <c r="V81" i="49"/>
  <c r="U81" i="49"/>
  <c r="T81" i="49"/>
  <c r="S81" i="49"/>
  <c r="R81" i="49"/>
  <c r="Q81" i="49"/>
  <c r="P81" i="49"/>
  <c r="O81" i="49"/>
  <c r="N81" i="49"/>
  <c r="M81" i="49"/>
  <c r="L81" i="49"/>
  <c r="K81" i="49"/>
  <c r="J81" i="49"/>
  <c r="I81" i="49"/>
  <c r="H81" i="49"/>
  <c r="G81" i="49"/>
  <c r="F81" i="49"/>
  <c r="E81" i="49"/>
  <c r="D81" i="49"/>
  <c r="C81" i="49"/>
  <c r="B81" i="49"/>
  <c r="AF80" i="49"/>
  <c r="AE80" i="49"/>
  <c r="AD80" i="49"/>
  <c r="AC80" i="49"/>
  <c r="AB80" i="49"/>
  <c r="AA80" i="49"/>
  <c r="Z80" i="49"/>
  <c r="Y80" i="49"/>
  <c r="X80" i="49"/>
  <c r="W80" i="49"/>
  <c r="V80" i="49"/>
  <c r="U80" i="49"/>
  <c r="T80" i="49"/>
  <c r="S80" i="49"/>
  <c r="R80" i="49"/>
  <c r="Q80" i="49"/>
  <c r="P80" i="49"/>
  <c r="O80" i="49"/>
  <c r="N80" i="49"/>
  <c r="M80" i="49"/>
  <c r="L80" i="49"/>
  <c r="K80" i="49"/>
  <c r="J80" i="49"/>
  <c r="I80" i="49"/>
  <c r="H80" i="49"/>
  <c r="G80" i="49"/>
  <c r="F80" i="49"/>
  <c r="E80" i="49"/>
  <c r="D80" i="49"/>
  <c r="C80" i="49"/>
  <c r="B80" i="49"/>
  <c r="AF79" i="49"/>
  <c r="AE79" i="49"/>
  <c r="AD79" i="49"/>
  <c r="AC79" i="49"/>
  <c r="AB79" i="49"/>
  <c r="AA79" i="49"/>
  <c r="Z79" i="49"/>
  <c r="Y79" i="49"/>
  <c r="X79" i="49"/>
  <c r="W79" i="49"/>
  <c r="V79" i="49"/>
  <c r="U79" i="49"/>
  <c r="T79" i="49"/>
  <c r="S79" i="49"/>
  <c r="R79" i="49"/>
  <c r="Q79" i="49"/>
  <c r="P79" i="49"/>
  <c r="O79" i="49"/>
  <c r="N79" i="49"/>
  <c r="M79" i="49"/>
  <c r="L79" i="49"/>
  <c r="K79" i="49"/>
  <c r="J79" i="49"/>
  <c r="I79" i="49"/>
  <c r="H79" i="49"/>
  <c r="G79" i="49"/>
  <c r="F79" i="49"/>
  <c r="E79" i="49"/>
  <c r="D79" i="49"/>
  <c r="C79" i="49"/>
  <c r="B79" i="49"/>
  <c r="AF78" i="49"/>
  <c r="AE78" i="49"/>
  <c r="AD78" i="49"/>
  <c r="AC78" i="49"/>
  <c r="AB78" i="49"/>
  <c r="AA78" i="49"/>
  <c r="Z78" i="49"/>
  <c r="Y78" i="49"/>
  <c r="X78" i="49"/>
  <c r="W78" i="49"/>
  <c r="V78" i="49"/>
  <c r="U78" i="49"/>
  <c r="T78" i="49"/>
  <c r="S78" i="49"/>
  <c r="R78" i="49"/>
  <c r="Q78" i="49"/>
  <c r="P78" i="49"/>
  <c r="O78" i="49"/>
  <c r="N78" i="49"/>
  <c r="M78" i="49"/>
  <c r="L78" i="49"/>
  <c r="K78" i="49"/>
  <c r="J78" i="49"/>
  <c r="I78" i="49"/>
  <c r="H78" i="49"/>
  <c r="G78" i="49"/>
  <c r="F78" i="49"/>
  <c r="E78" i="49"/>
  <c r="D78" i="49"/>
  <c r="C78" i="49"/>
  <c r="B78" i="49"/>
  <c r="AF77" i="49"/>
  <c r="AE77" i="49"/>
  <c r="AD77" i="49"/>
  <c r="AC77" i="49"/>
  <c r="AB77" i="49"/>
  <c r="AA77" i="49"/>
  <c r="Z77" i="49"/>
  <c r="Y77" i="49"/>
  <c r="X77" i="49"/>
  <c r="W77" i="49"/>
  <c r="V77" i="49"/>
  <c r="U77" i="49"/>
  <c r="T77" i="49"/>
  <c r="S77" i="49"/>
  <c r="R77" i="49"/>
  <c r="Q77" i="49"/>
  <c r="P77" i="49"/>
  <c r="O77" i="49"/>
  <c r="N77" i="49"/>
  <c r="M77" i="49"/>
  <c r="L77" i="49"/>
  <c r="K77" i="49"/>
  <c r="J77" i="49"/>
  <c r="I77" i="49"/>
  <c r="H77" i="49"/>
  <c r="G77" i="49"/>
  <c r="F77" i="49"/>
  <c r="E77" i="49"/>
  <c r="D77" i="49"/>
  <c r="C77" i="49"/>
  <c r="B77" i="49"/>
  <c r="AF76" i="49"/>
  <c r="AE76" i="49"/>
  <c r="AD76" i="49"/>
  <c r="AC76" i="49"/>
  <c r="AB76" i="49"/>
  <c r="AA76" i="49"/>
  <c r="Z76" i="49"/>
  <c r="Y76" i="49"/>
  <c r="X76" i="49"/>
  <c r="W76" i="49"/>
  <c r="V76" i="49"/>
  <c r="U76" i="49"/>
  <c r="T76" i="49"/>
  <c r="S76" i="49"/>
  <c r="R76" i="49"/>
  <c r="Q76" i="49"/>
  <c r="P76" i="49"/>
  <c r="O76" i="49"/>
  <c r="N76" i="49"/>
  <c r="M76" i="49"/>
  <c r="L76" i="49"/>
  <c r="K76" i="49"/>
  <c r="J76" i="49"/>
  <c r="I76" i="49"/>
  <c r="H76" i="49"/>
  <c r="G76" i="49"/>
  <c r="F76" i="49"/>
  <c r="E76" i="49"/>
  <c r="D76" i="49"/>
  <c r="C76" i="49"/>
  <c r="B76" i="49"/>
  <c r="AF75" i="49"/>
  <c r="AE75" i="49"/>
  <c r="AD75" i="49"/>
  <c r="AC75" i="49"/>
  <c r="AB75" i="49"/>
  <c r="AA75" i="49"/>
  <c r="Z75" i="49"/>
  <c r="Y75" i="49"/>
  <c r="X75" i="49"/>
  <c r="W75" i="49"/>
  <c r="V75" i="49"/>
  <c r="U75" i="49"/>
  <c r="T75" i="49"/>
  <c r="S75" i="49"/>
  <c r="R75" i="49"/>
  <c r="Q75" i="49"/>
  <c r="P75" i="49"/>
  <c r="O75" i="49"/>
  <c r="N75" i="49"/>
  <c r="M75" i="49"/>
  <c r="L75" i="49"/>
  <c r="K75" i="49"/>
  <c r="J75" i="49"/>
  <c r="I75" i="49"/>
  <c r="H75" i="49"/>
  <c r="G75" i="49"/>
  <c r="F75" i="49"/>
  <c r="E75" i="49"/>
  <c r="D75" i="49"/>
  <c r="C75" i="49"/>
  <c r="B75" i="49"/>
  <c r="AF74" i="49"/>
  <c r="AE74" i="49"/>
  <c r="AD74" i="49"/>
  <c r="AC74" i="49"/>
  <c r="AB74" i="49"/>
  <c r="AA74" i="49"/>
  <c r="Z74" i="49"/>
  <c r="Y74" i="49"/>
  <c r="X74" i="49"/>
  <c r="W74" i="49"/>
  <c r="V74" i="49"/>
  <c r="U74" i="49"/>
  <c r="T74" i="49"/>
  <c r="S74" i="49"/>
  <c r="R74" i="49"/>
  <c r="Q74" i="49"/>
  <c r="P74" i="49"/>
  <c r="O74" i="49"/>
  <c r="N74" i="49"/>
  <c r="M74" i="49"/>
  <c r="L74" i="49"/>
  <c r="K74" i="49"/>
  <c r="J74" i="49"/>
  <c r="I74" i="49"/>
  <c r="H74" i="49"/>
  <c r="G74" i="49"/>
  <c r="F74" i="49"/>
  <c r="E74" i="49"/>
  <c r="D74" i="49"/>
  <c r="C74" i="49"/>
  <c r="B74" i="49"/>
  <c r="AF73" i="49"/>
  <c r="AE73" i="49"/>
  <c r="AD73" i="49"/>
  <c r="AC73" i="49"/>
  <c r="AB73" i="49"/>
  <c r="AA73" i="49"/>
  <c r="Z73" i="49"/>
  <c r="Y73" i="49"/>
  <c r="X73" i="49"/>
  <c r="W73" i="49"/>
  <c r="V73" i="49"/>
  <c r="U73" i="49"/>
  <c r="T73" i="49"/>
  <c r="S73" i="49"/>
  <c r="R73" i="49"/>
  <c r="Q73" i="49"/>
  <c r="P73" i="49"/>
  <c r="O73" i="49"/>
  <c r="N73" i="49"/>
  <c r="M73" i="49"/>
  <c r="L73" i="49"/>
  <c r="K73" i="49"/>
  <c r="J73" i="49"/>
  <c r="I73" i="49"/>
  <c r="H73" i="49"/>
  <c r="G73" i="49"/>
  <c r="F73" i="49"/>
  <c r="E73" i="49"/>
  <c r="D73" i="49"/>
  <c r="C73" i="49"/>
  <c r="B73" i="49"/>
  <c r="AF72" i="49"/>
  <c r="AE72" i="49"/>
  <c r="AD72" i="49"/>
  <c r="AC72" i="49"/>
  <c r="AB72" i="49"/>
  <c r="AA72" i="49"/>
  <c r="Z72" i="49"/>
  <c r="Y72" i="49"/>
  <c r="X72" i="49"/>
  <c r="W72" i="49"/>
  <c r="V72" i="49"/>
  <c r="U72" i="49"/>
  <c r="T72" i="49"/>
  <c r="S72" i="49"/>
  <c r="R72" i="49"/>
  <c r="Q72" i="49"/>
  <c r="P72" i="49"/>
  <c r="O72" i="49"/>
  <c r="N72" i="49"/>
  <c r="M72" i="49"/>
  <c r="L72" i="49"/>
  <c r="K72" i="49"/>
  <c r="J72" i="49"/>
  <c r="I72" i="49"/>
  <c r="H72" i="49"/>
  <c r="G72" i="49"/>
  <c r="F72" i="49"/>
  <c r="E72" i="49"/>
  <c r="D72" i="49"/>
  <c r="C72" i="49"/>
  <c r="B72" i="49"/>
  <c r="AF69" i="49"/>
  <c r="AE69" i="49"/>
  <c r="AD69" i="49"/>
  <c r="AC69" i="49"/>
  <c r="AB69" i="49"/>
  <c r="AA69" i="49"/>
  <c r="Z69" i="49"/>
  <c r="Y69" i="49"/>
  <c r="X69" i="49"/>
  <c r="W69" i="49"/>
  <c r="V69" i="49"/>
  <c r="U69" i="49"/>
  <c r="T69" i="49"/>
  <c r="S69" i="49"/>
  <c r="R69" i="49"/>
  <c r="Q69" i="49"/>
  <c r="P69" i="49"/>
  <c r="O69" i="49"/>
  <c r="N69" i="49"/>
  <c r="M69" i="49"/>
  <c r="L69" i="49"/>
  <c r="K69" i="49"/>
  <c r="J69" i="49"/>
  <c r="I69" i="49"/>
  <c r="H69" i="49"/>
  <c r="G69" i="49"/>
  <c r="F69" i="49"/>
  <c r="E69" i="49"/>
  <c r="D69" i="49"/>
  <c r="C69" i="49"/>
  <c r="B69" i="49"/>
  <c r="AF68" i="49"/>
  <c r="AE68" i="49"/>
  <c r="AD68" i="49"/>
  <c r="AC68" i="49"/>
  <c r="AB68" i="49"/>
  <c r="AA68" i="49"/>
  <c r="Z68" i="49"/>
  <c r="Y68" i="49"/>
  <c r="X68" i="49"/>
  <c r="W68" i="49"/>
  <c r="V68" i="49"/>
  <c r="U68" i="49"/>
  <c r="T68" i="49"/>
  <c r="S68" i="49"/>
  <c r="R68" i="49"/>
  <c r="Q68" i="49"/>
  <c r="P68" i="49"/>
  <c r="O68" i="49"/>
  <c r="N68" i="49"/>
  <c r="M68" i="49"/>
  <c r="L68" i="49"/>
  <c r="K68" i="49"/>
  <c r="J68" i="49"/>
  <c r="I68" i="49"/>
  <c r="H68" i="49"/>
  <c r="G68" i="49"/>
  <c r="F68" i="49"/>
  <c r="E68" i="49"/>
  <c r="D68" i="49"/>
  <c r="C68" i="49"/>
  <c r="B68" i="49"/>
  <c r="AF67" i="49"/>
  <c r="AE67" i="49"/>
  <c r="AD67" i="49"/>
  <c r="AC67" i="49"/>
  <c r="AB67" i="49"/>
  <c r="AA67" i="49"/>
  <c r="Z67" i="49"/>
  <c r="Y67" i="49"/>
  <c r="X67" i="49"/>
  <c r="W67" i="49"/>
  <c r="V67" i="49"/>
  <c r="U67" i="49"/>
  <c r="T67" i="49"/>
  <c r="S67" i="49"/>
  <c r="R67" i="49"/>
  <c r="Q67" i="49"/>
  <c r="P67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C67" i="49"/>
  <c r="B67" i="49"/>
  <c r="AF66" i="49"/>
  <c r="AE66" i="49"/>
  <c r="AD66" i="49"/>
  <c r="AC66" i="49"/>
  <c r="AB66" i="49"/>
  <c r="AA66" i="49"/>
  <c r="Z66" i="49"/>
  <c r="Y66" i="49"/>
  <c r="X66" i="49"/>
  <c r="W66" i="49"/>
  <c r="V66" i="49"/>
  <c r="U66" i="49"/>
  <c r="T66" i="49"/>
  <c r="S66" i="49"/>
  <c r="R66" i="49"/>
  <c r="Q66" i="49"/>
  <c r="P66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C66" i="49"/>
  <c r="B66" i="49"/>
  <c r="AF65" i="49"/>
  <c r="AE65" i="49"/>
  <c r="AD65" i="49"/>
  <c r="AC65" i="49"/>
  <c r="AB65" i="49"/>
  <c r="AA65" i="49"/>
  <c r="Z65" i="49"/>
  <c r="Y65" i="49"/>
  <c r="X65" i="49"/>
  <c r="W65" i="49"/>
  <c r="V65" i="49"/>
  <c r="U65" i="49"/>
  <c r="T65" i="49"/>
  <c r="S65" i="49"/>
  <c r="R65" i="49"/>
  <c r="Q65" i="49"/>
  <c r="P65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C65" i="49"/>
  <c r="B65" i="49"/>
  <c r="AF64" i="49"/>
  <c r="AE64" i="49"/>
  <c r="AD64" i="49"/>
  <c r="AC64" i="49"/>
  <c r="AB64" i="49"/>
  <c r="AA64" i="49"/>
  <c r="Z64" i="49"/>
  <c r="Y64" i="49"/>
  <c r="X64" i="49"/>
  <c r="W64" i="49"/>
  <c r="V64" i="49"/>
  <c r="U64" i="49"/>
  <c r="T64" i="49"/>
  <c r="S64" i="49"/>
  <c r="R64" i="49"/>
  <c r="Q64" i="49"/>
  <c r="P64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C64" i="49"/>
  <c r="B64" i="49"/>
  <c r="AF63" i="49"/>
  <c r="AE63" i="49"/>
  <c r="AD63" i="49"/>
  <c r="AC63" i="49"/>
  <c r="AB63" i="49"/>
  <c r="AA63" i="49"/>
  <c r="Z63" i="49"/>
  <c r="Y63" i="49"/>
  <c r="X63" i="49"/>
  <c r="W63" i="49"/>
  <c r="V63" i="49"/>
  <c r="U63" i="49"/>
  <c r="T63" i="49"/>
  <c r="S63" i="49"/>
  <c r="R63" i="49"/>
  <c r="Q63" i="49"/>
  <c r="P63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C63" i="49"/>
  <c r="B63" i="49"/>
  <c r="AF62" i="49"/>
  <c r="AE62" i="49"/>
  <c r="AD62" i="49"/>
  <c r="AC62" i="49"/>
  <c r="AB62" i="49"/>
  <c r="AA62" i="49"/>
  <c r="Z62" i="49"/>
  <c r="Y62" i="49"/>
  <c r="X62" i="49"/>
  <c r="W62" i="49"/>
  <c r="V62" i="49"/>
  <c r="U62" i="49"/>
  <c r="T62" i="49"/>
  <c r="S62" i="49"/>
  <c r="R62" i="49"/>
  <c r="Q62" i="49"/>
  <c r="P62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C62" i="49"/>
  <c r="B62" i="49"/>
  <c r="AF61" i="49"/>
  <c r="AE61" i="49"/>
  <c r="AD61" i="49"/>
  <c r="AC61" i="49"/>
  <c r="AB61" i="49"/>
  <c r="AA61" i="49"/>
  <c r="Z61" i="49"/>
  <c r="Y61" i="49"/>
  <c r="X61" i="49"/>
  <c r="W61" i="49"/>
  <c r="V61" i="49"/>
  <c r="U61" i="49"/>
  <c r="T61" i="49"/>
  <c r="S61" i="49"/>
  <c r="R61" i="49"/>
  <c r="Q61" i="49"/>
  <c r="P61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C61" i="49"/>
  <c r="B61" i="49"/>
  <c r="AF60" i="49"/>
  <c r="AE60" i="49"/>
  <c r="AD60" i="49"/>
  <c r="AC60" i="49"/>
  <c r="AB60" i="49"/>
  <c r="AA60" i="49"/>
  <c r="Z60" i="49"/>
  <c r="Y60" i="49"/>
  <c r="X60" i="49"/>
  <c r="W60" i="49"/>
  <c r="V60" i="49"/>
  <c r="U60" i="49"/>
  <c r="T60" i="49"/>
  <c r="S60" i="49"/>
  <c r="R60" i="49"/>
  <c r="Q60" i="49"/>
  <c r="P60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C60" i="49"/>
  <c r="B60" i="49"/>
  <c r="AF59" i="49"/>
  <c r="AE59" i="49"/>
  <c r="AD59" i="49"/>
  <c r="AC59" i="49"/>
  <c r="AB59" i="49"/>
  <c r="AA59" i="49"/>
  <c r="Z59" i="49"/>
  <c r="Y59" i="49"/>
  <c r="X59" i="49"/>
  <c r="W59" i="49"/>
  <c r="V59" i="49"/>
  <c r="U59" i="49"/>
  <c r="T59" i="49"/>
  <c r="S59" i="49"/>
  <c r="R59" i="49"/>
  <c r="Q59" i="49"/>
  <c r="P59" i="49"/>
  <c r="O59" i="49"/>
  <c r="N59" i="49"/>
  <c r="M59" i="49"/>
  <c r="L59" i="49"/>
  <c r="K59" i="49"/>
  <c r="J59" i="49"/>
  <c r="I59" i="49"/>
  <c r="H59" i="49"/>
  <c r="G59" i="49"/>
  <c r="F59" i="49"/>
  <c r="E59" i="49"/>
  <c r="D59" i="49"/>
  <c r="C59" i="49"/>
  <c r="B59" i="49"/>
  <c r="AF58" i="49"/>
  <c r="AE58" i="49"/>
  <c r="AD58" i="49"/>
  <c r="AC58" i="49"/>
  <c r="AB58" i="49"/>
  <c r="AA58" i="49"/>
  <c r="Z58" i="49"/>
  <c r="Y58" i="49"/>
  <c r="X58" i="49"/>
  <c r="W58" i="49"/>
  <c r="V58" i="49"/>
  <c r="U58" i="49"/>
  <c r="T58" i="49"/>
  <c r="S58" i="49"/>
  <c r="R58" i="49"/>
  <c r="Q58" i="49"/>
  <c r="P58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C58" i="49"/>
  <c r="B58" i="49"/>
  <c r="AF57" i="49"/>
  <c r="AE57" i="49"/>
  <c r="AD57" i="49"/>
  <c r="AC57" i="49"/>
  <c r="AB57" i="49"/>
  <c r="AA57" i="49"/>
  <c r="Z57" i="49"/>
  <c r="Y57" i="49"/>
  <c r="X57" i="49"/>
  <c r="W57" i="49"/>
  <c r="V57" i="49"/>
  <c r="U57" i="49"/>
  <c r="T57" i="49"/>
  <c r="S57" i="49"/>
  <c r="R57" i="49"/>
  <c r="Q57" i="49"/>
  <c r="P57" i="49"/>
  <c r="O57" i="49"/>
  <c r="N57" i="49"/>
  <c r="M57" i="49"/>
  <c r="L57" i="49"/>
  <c r="K57" i="49"/>
  <c r="J57" i="49"/>
  <c r="I57" i="49"/>
  <c r="H57" i="49"/>
  <c r="G57" i="49"/>
  <c r="F57" i="49"/>
  <c r="E57" i="49"/>
  <c r="D57" i="49"/>
  <c r="C57" i="49"/>
  <c r="B57" i="49"/>
  <c r="AF56" i="49"/>
  <c r="AE56" i="49"/>
  <c r="AD56" i="49"/>
  <c r="AC56" i="49"/>
  <c r="AB56" i="49"/>
  <c r="AA56" i="49"/>
  <c r="Z56" i="49"/>
  <c r="Y56" i="49"/>
  <c r="X56" i="49"/>
  <c r="W56" i="49"/>
  <c r="V56" i="49"/>
  <c r="U56" i="49"/>
  <c r="T56" i="49"/>
  <c r="S56" i="49"/>
  <c r="R56" i="49"/>
  <c r="Q56" i="49"/>
  <c r="P56" i="49"/>
  <c r="O56" i="49"/>
  <c r="N56" i="49"/>
  <c r="M56" i="49"/>
  <c r="L56" i="49"/>
  <c r="K56" i="49"/>
  <c r="J56" i="49"/>
  <c r="I56" i="49"/>
  <c r="H56" i="49"/>
  <c r="G56" i="49"/>
  <c r="F56" i="49"/>
  <c r="E56" i="49"/>
  <c r="D56" i="49"/>
  <c r="C56" i="49"/>
  <c r="B56" i="49"/>
  <c r="AF55" i="49"/>
  <c r="AE55" i="49"/>
  <c r="AD55" i="49"/>
  <c r="AC55" i="49"/>
  <c r="AB55" i="49"/>
  <c r="AA55" i="49"/>
  <c r="Z55" i="49"/>
  <c r="Y55" i="49"/>
  <c r="X55" i="49"/>
  <c r="W55" i="49"/>
  <c r="V55" i="49"/>
  <c r="U55" i="49"/>
  <c r="T55" i="49"/>
  <c r="S55" i="49"/>
  <c r="R55" i="49"/>
  <c r="Q55" i="49"/>
  <c r="P55" i="49"/>
  <c r="O55" i="49"/>
  <c r="N55" i="49"/>
  <c r="M55" i="49"/>
  <c r="L55" i="49"/>
  <c r="K55" i="49"/>
  <c r="J55" i="49"/>
  <c r="I55" i="49"/>
  <c r="H55" i="49"/>
  <c r="G55" i="49"/>
  <c r="F55" i="49"/>
  <c r="E55" i="49"/>
  <c r="D55" i="49"/>
  <c r="C55" i="49"/>
  <c r="B55" i="49"/>
  <c r="AF54" i="49"/>
  <c r="AE54" i="49"/>
  <c r="AD54" i="49"/>
  <c r="AC54" i="49"/>
  <c r="AB54" i="49"/>
  <c r="AA54" i="49"/>
  <c r="Z54" i="49"/>
  <c r="Y54" i="49"/>
  <c r="X54" i="49"/>
  <c r="W54" i="49"/>
  <c r="V54" i="49"/>
  <c r="U54" i="49"/>
  <c r="T54" i="49"/>
  <c r="S54" i="49"/>
  <c r="R54" i="49"/>
  <c r="Q54" i="49"/>
  <c r="P54" i="49"/>
  <c r="O54" i="49"/>
  <c r="N54" i="49"/>
  <c r="M54" i="49"/>
  <c r="L54" i="49"/>
  <c r="K54" i="49"/>
  <c r="J54" i="49"/>
  <c r="I54" i="49"/>
  <c r="H54" i="49"/>
  <c r="G54" i="49"/>
  <c r="F54" i="49"/>
  <c r="E54" i="49"/>
  <c r="D54" i="49"/>
  <c r="C54" i="49"/>
  <c r="B54" i="49"/>
  <c r="AF52" i="49"/>
  <c r="AE52" i="49"/>
  <c r="AD52" i="49"/>
  <c r="AC52" i="49"/>
  <c r="AB52" i="49"/>
  <c r="AA52" i="49"/>
  <c r="Z52" i="49"/>
  <c r="Y52" i="49"/>
  <c r="X52" i="49"/>
  <c r="W52" i="49"/>
  <c r="V52" i="49"/>
  <c r="U52" i="49"/>
  <c r="T52" i="49"/>
  <c r="S52" i="49"/>
  <c r="R52" i="49"/>
  <c r="Q52" i="49"/>
  <c r="P52" i="49"/>
  <c r="O52" i="49"/>
  <c r="N52" i="49"/>
  <c r="M52" i="49"/>
  <c r="L52" i="49"/>
  <c r="K52" i="49"/>
  <c r="J52" i="49"/>
  <c r="I52" i="49"/>
  <c r="H52" i="49"/>
  <c r="G52" i="49"/>
  <c r="F52" i="49"/>
  <c r="E52" i="49"/>
  <c r="D52" i="49"/>
  <c r="C52" i="49"/>
  <c r="B52" i="49"/>
  <c r="AF51" i="49"/>
  <c r="AE51" i="49"/>
  <c r="AD51" i="49"/>
  <c r="AC51" i="49"/>
  <c r="AB51" i="49"/>
  <c r="AA51" i="49"/>
  <c r="Z51" i="49"/>
  <c r="Y51" i="49"/>
  <c r="X51" i="49"/>
  <c r="W51" i="49"/>
  <c r="V51" i="49"/>
  <c r="U51" i="49"/>
  <c r="T51" i="49"/>
  <c r="S51" i="49"/>
  <c r="R51" i="49"/>
  <c r="Q51" i="49"/>
  <c r="P51" i="49"/>
  <c r="O51" i="49"/>
  <c r="N51" i="49"/>
  <c r="M51" i="49"/>
  <c r="L51" i="49"/>
  <c r="K51" i="49"/>
  <c r="J51" i="49"/>
  <c r="I51" i="49"/>
  <c r="H51" i="49"/>
  <c r="G51" i="49"/>
  <c r="F51" i="49"/>
  <c r="E51" i="49"/>
  <c r="D51" i="49"/>
  <c r="C51" i="49"/>
  <c r="B51" i="49"/>
  <c r="AF50" i="49"/>
  <c r="AE50" i="49"/>
  <c r="AD50" i="49"/>
  <c r="AC50" i="49"/>
  <c r="AB50" i="49"/>
  <c r="AA50" i="49"/>
  <c r="Z50" i="49"/>
  <c r="Y50" i="49"/>
  <c r="X50" i="49"/>
  <c r="W50" i="49"/>
  <c r="V50" i="49"/>
  <c r="U50" i="49"/>
  <c r="T50" i="49"/>
  <c r="S50" i="49"/>
  <c r="R50" i="49"/>
  <c r="Q50" i="49"/>
  <c r="P50" i="49"/>
  <c r="O50" i="49"/>
  <c r="N50" i="49"/>
  <c r="M50" i="49"/>
  <c r="L50" i="49"/>
  <c r="K50" i="49"/>
  <c r="J50" i="49"/>
  <c r="I50" i="49"/>
  <c r="H50" i="49"/>
  <c r="G50" i="49"/>
  <c r="F50" i="49"/>
  <c r="E50" i="49"/>
  <c r="D50" i="49"/>
  <c r="C50" i="49"/>
  <c r="B50" i="49"/>
  <c r="AF49" i="49"/>
  <c r="AE49" i="49"/>
  <c r="AD49" i="49"/>
  <c r="AC49" i="49"/>
  <c r="AB49" i="49"/>
  <c r="AA49" i="49"/>
  <c r="Z49" i="49"/>
  <c r="Y49" i="49"/>
  <c r="X49" i="49"/>
  <c r="W49" i="49"/>
  <c r="V49" i="49"/>
  <c r="U49" i="49"/>
  <c r="T49" i="49"/>
  <c r="S49" i="49"/>
  <c r="R49" i="49"/>
  <c r="Q49" i="49"/>
  <c r="P49" i="49"/>
  <c r="O49" i="49"/>
  <c r="N49" i="49"/>
  <c r="M49" i="49"/>
  <c r="L49" i="49"/>
  <c r="K49" i="49"/>
  <c r="J49" i="49"/>
  <c r="I49" i="49"/>
  <c r="H49" i="49"/>
  <c r="G49" i="49"/>
  <c r="F49" i="49"/>
  <c r="E49" i="49"/>
  <c r="D49" i="49"/>
  <c r="C49" i="49"/>
  <c r="B49" i="49"/>
  <c r="AF48" i="49"/>
  <c r="AE48" i="49"/>
  <c r="AD48" i="49"/>
  <c r="AC48" i="49"/>
  <c r="AB48" i="49"/>
  <c r="AA48" i="49"/>
  <c r="Z48" i="49"/>
  <c r="Y48" i="49"/>
  <c r="X48" i="49"/>
  <c r="W48" i="49"/>
  <c r="V48" i="49"/>
  <c r="U48" i="49"/>
  <c r="T48" i="49"/>
  <c r="S48" i="49"/>
  <c r="R48" i="49"/>
  <c r="Q48" i="49"/>
  <c r="P48" i="49"/>
  <c r="O48" i="49"/>
  <c r="N48" i="49"/>
  <c r="M48" i="49"/>
  <c r="L48" i="49"/>
  <c r="K48" i="49"/>
  <c r="J48" i="49"/>
  <c r="I48" i="49"/>
  <c r="H48" i="49"/>
  <c r="G48" i="49"/>
  <c r="F48" i="49"/>
  <c r="E48" i="49"/>
  <c r="D48" i="49"/>
  <c r="C48" i="49"/>
  <c r="B48" i="49"/>
  <c r="AF47" i="49"/>
  <c r="AE47" i="49"/>
  <c r="AD47" i="49"/>
  <c r="AC47" i="49"/>
  <c r="AB47" i="49"/>
  <c r="AA47" i="49"/>
  <c r="Z47" i="49"/>
  <c r="Y47" i="49"/>
  <c r="X47" i="49"/>
  <c r="W47" i="49"/>
  <c r="V47" i="49"/>
  <c r="U47" i="49"/>
  <c r="T47" i="49"/>
  <c r="S47" i="49"/>
  <c r="R47" i="49"/>
  <c r="Q47" i="49"/>
  <c r="P47" i="49"/>
  <c r="O47" i="49"/>
  <c r="N47" i="49"/>
  <c r="M47" i="49"/>
  <c r="L47" i="49"/>
  <c r="K47" i="49"/>
  <c r="J47" i="49"/>
  <c r="I47" i="49"/>
  <c r="H47" i="49"/>
  <c r="G47" i="49"/>
  <c r="F47" i="49"/>
  <c r="E47" i="49"/>
  <c r="D47" i="49"/>
  <c r="C47" i="49"/>
  <c r="B47" i="49"/>
  <c r="AF46" i="49"/>
  <c r="AE46" i="49"/>
  <c r="AD46" i="49"/>
  <c r="AC46" i="49"/>
  <c r="AB46" i="49"/>
  <c r="AA46" i="49"/>
  <c r="Z46" i="49"/>
  <c r="Y46" i="49"/>
  <c r="X46" i="49"/>
  <c r="W46" i="49"/>
  <c r="V46" i="49"/>
  <c r="U46" i="49"/>
  <c r="T46" i="49"/>
  <c r="S46" i="49"/>
  <c r="R46" i="49"/>
  <c r="Q46" i="49"/>
  <c r="P46" i="49"/>
  <c r="O46" i="49"/>
  <c r="N46" i="49"/>
  <c r="M46" i="49"/>
  <c r="L46" i="49"/>
  <c r="K46" i="49"/>
  <c r="J46" i="49"/>
  <c r="I46" i="49"/>
  <c r="H46" i="49"/>
  <c r="G46" i="49"/>
  <c r="F46" i="49"/>
  <c r="E46" i="49"/>
  <c r="D46" i="49"/>
  <c r="C46" i="49"/>
  <c r="B46" i="49"/>
  <c r="AF45" i="49"/>
  <c r="AE45" i="49"/>
  <c r="AD45" i="49"/>
  <c r="AC45" i="49"/>
  <c r="AB45" i="49"/>
  <c r="AA45" i="49"/>
  <c r="Z45" i="49"/>
  <c r="Y45" i="49"/>
  <c r="X45" i="49"/>
  <c r="W45" i="49"/>
  <c r="V45" i="49"/>
  <c r="U45" i="49"/>
  <c r="T45" i="49"/>
  <c r="S45" i="49"/>
  <c r="R45" i="49"/>
  <c r="Q45" i="49"/>
  <c r="P45" i="49"/>
  <c r="O45" i="49"/>
  <c r="N45" i="49"/>
  <c r="M45" i="49"/>
  <c r="L45" i="49"/>
  <c r="K45" i="49"/>
  <c r="J45" i="49"/>
  <c r="I45" i="49"/>
  <c r="H45" i="49"/>
  <c r="G45" i="49"/>
  <c r="F45" i="49"/>
  <c r="E45" i="49"/>
  <c r="D45" i="49"/>
  <c r="C45" i="49"/>
  <c r="B45" i="49"/>
  <c r="AF44" i="49"/>
  <c r="AE44" i="49"/>
  <c r="AD44" i="49"/>
  <c r="AC44" i="49"/>
  <c r="AB44" i="49"/>
  <c r="AA44" i="49"/>
  <c r="Z44" i="49"/>
  <c r="Y44" i="49"/>
  <c r="X44" i="49"/>
  <c r="W44" i="49"/>
  <c r="V44" i="49"/>
  <c r="U44" i="49"/>
  <c r="T44" i="49"/>
  <c r="S44" i="49"/>
  <c r="R44" i="49"/>
  <c r="Q44" i="49"/>
  <c r="P44" i="49"/>
  <c r="O44" i="49"/>
  <c r="N44" i="49"/>
  <c r="M44" i="49"/>
  <c r="L44" i="49"/>
  <c r="K44" i="49"/>
  <c r="J44" i="49"/>
  <c r="I44" i="49"/>
  <c r="H44" i="49"/>
  <c r="G44" i="49"/>
  <c r="F44" i="49"/>
  <c r="E44" i="49"/>
  <c r="D44" i="49"/>
  <c r="C44" i="49"/>
  <c r="B44" i="49"/>
  <c r="AF43" i="49"/>
  <c r="AE43" i="49"/>
  <c r="AD43" i="49"/>
  <c r="AC43" i="49"/>
  <c r="AB43" i="49"/>
  <c r="AA43" i="49"/>
  <c r="Z43" i="49"/>
  <c r="Y43" i="49"/>
  <c r="X43" i="49"/>
  <c r="W43" i="49"/>
  <c r="V43" i="49"/>
  <c r="U43" i="49"/>
  <c r="T43" i="49"/>
  <c r="S43" i="49"/>
  <c r="R43" i="49"/>
  <c r="Q43" i="49"/>
  <c r="P43" i="49"/>
  <c r="O43" i="49"/>
  <c r="N43" i="49"/>
  <c r="M43" i="49"/>
  <c r="L43" i="49"/>
  <c r="K43" i="49"/>
  <c r="J43" i="49"/>
  <c r="I43" i="49"/>
  <c r="H43" i="49"/>
  <c r="G43" i="49"/>
  <c r="F43" i="49"/>
  <c r="E43" i="49"/>
  <c r="D43" i="49"/>
  <c r="C43" i="49"/>
  <c r="B43" i="49"/>
  <c r="AF42" i="49"/>
  <c r="AE42" i="49"/>
  <c r="AD42" i="49"/>
  <c r="AC42" i="49"/>
  <c r="AB42" i="49"/>
  <c r="AA42" i="49"/>
  <c r="Z42" i="49"/>
  <c r="Y42" i="49"/>
  <c r="X42" i="49"/>
  <c r="W42" i="49"/>
  <c r="V42" i="49"/>
  <c r="U42" i="49"/>
  <c r="T42" i="49"/>
  <c r="S42" i="49"/>
  <c r="R42" i="49"/>
  <c r="Q42" i="49"/>
  <c r="P42" i="49"/>
  <c r="O42" i="49"/>
  <c r="N42" i="49"/>
  <c r="M42" i="49"/>
  <c r="L42" i="49"/>
  <c r="K42" i="49"/>
  <c r="J42" i="49"/>
  <c r="I42" i="49"/>
  <c r="H42" i="49"/>
  <c r="G42" i="49"/>
  <c r="F42" i="49"/>
  <c r="E42" i="49"/>
  <c r="D42" i="49"/>
  <c r="C42" i="49"/>
  <c r="B42" i="49"/>
  <c r="AF41" i="49"/>
  <c r="AE41" i="49"/>
  <c r="AD41" i="49"/>
  <c r="AC41" i="49"/>
  <c r="AB41" i="49"/>
  <c r="AA41" i="49"/>
  <c r="Z41" i="49"/>
  <c r="Y41" i="49"/>
  <c r="X41" i="49"/>
  <c r="W41" i="49"/>
  <c r="V41" i="49"/>
  <c r="U41" i="49"/>
  <c r="T41" i="49"/>
  <c r="S41" i="49"/>
  <c r="R41" i="49"/>
  <c r="Q41" i="49"/>
  <c r="P41" i="49"/>
  <c r="O41" i="49"/>
  <c r="N41" i="49"/>
  <c r="M41" i="49"/>
  <c r="L41" i="49"/>
  <c r="K41" i="49"/>
  <c r="J41" i="49"/>
  <c r="I41" i="49"/>
  <c r="H41" i="49"/>
  <c r="G41" i="49"/>
  <c r="F41" i="49"/>
  <c r="E41" i="49"/>
  <c r="D41" i="49"/>
  <c r="C41" i="49"/>
  <c r="B41" i="49"/>
  <c r="AF40" i="49"/>
  <c r="AE40" i="49"/>
  <c r="AD40" i="49"/>
  <c r="AC40" i="49"/>
  <c r="AB40" i="49"/>
  <c r="AA40" i="49"/>
  <c r="Z40" i="49"/>
  <c r="Y40" i="49"/>
  <c r="X40" i="49"/>
  <c r="W40" i="49"/>
  <c r="V40" i="49"/>
  <c r="U40" i="49"/>
  <c r="T40" i="49"/>
  <c r="S40" i="49"/>
  <c r="R40" i="49"/>
  <c r="Q40" i="49"/>
  <c r="P40" i="49"/>
  <c r="O40" i="49"/>
  <c r="N40" i="49"/>
  <c r="M40" i="49"/>
  <c r="L40" i="49"/>
  <c r="K40" i="49"/>
  <c r="J40" i="49"/>
  <c r="I40" i="49"/>
  <c r="H40" i="49"/>
  <c r="G40" i="49"/>
  <c r="F40" i="49"/>
  <c r="E40" i="49"/>
  <c r="D40" i="49"/>
  <c r="C40" i="49"/>
  <c r="B40" i="49"/>
  <c r="AF39" i="49"/>
  <c r="AE39" i="49"/>
  <c r="AD39" i="49"/>
  <c r="AC39" i="49"/>
  <c r="AB39" i="49"/>
  <c r="AA39" i="49"/>
  <c r="Z39" i="49"/>
  <c r="Y39" i="49"/>
  <c r="X39" i="49"/>
  <c r="W39" i="49"/>
  <c r="V39" i="49"/>
  <c r="U39" i="49"/>
  <c r="T39" i="49"/>
  <c r="S39" i="49"/>
  <c r="R39" i="49"/>
  <c r="Q39" i="49"/>
  <c r="P39" i="49"/>
  <c r="O39" i="49"/>
  <c r="N39" i="49"/>
  <c r="M39" i="49"/>
  <c r="L39" i="49"/>
  <c r="K39" i="49"/>
  <c r="J39" i="49"/>
  <c r="I39" i="49"/>
  <c r="H39" i="49"/>
  <c r="G39" i="49"/>
  <c r="F39" i="49"/>
  <c r="E39" i="49"/>
  <c r="D39" i="49"/>
  <c r="C39" i="49"/>
  <c r="B39" i="49"/>
  <c r="AF38" i="49"/>
  <c r="AE38" i="49"/>
  <c r="AD38" i="49"/>
  <c r="AC38" i="49"/>
  <c r="AB38" i="49"/>
  <c r="AA38" i="49"/>
  <c r="Z38" i="49"/>
  <c r="Y38" i="49"/>
  <c r="X38" i="49"/>
  <c r="W38" i="49"/>
  <c r="V38" i="49"/>
  <c r="U38" i="49"/>
  <c r="T38" i="49"/>
  <c r="S38" i="49"/>
  <c r="R38" i="49"/>
  <c r="Q38" i="49"/>
  <c r="P38" i="49"/>
  <c r="O38" i="49"/>
  <c r="N38" i="49"/>
  <c r="M38" i="49"/>
  <c r="L38" i="49"/>
  <c r="K38" i="49"/>
  <c r="J38" i="49"/>
  <c r="I38" i="49"/>
  <c r="H38" i="49"/>
  <c r="G38" i="49"/>
  <c r="F38" i="49"/>
  <c r="E38" i="49"/>
  <c r="D38" i="49"/>
  <c r="C38" i="49"/>
  <c r="B38" i="49"/>
  <c r="AF37" i="49"/>
  <c r="AE37" i="49"/>
  <c r="AD37" i="49"/>
  <c r="AC37" i="49"/>
  <c r="AB37" i="49"/>
  <c r="AA37" i="49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G37" i="49"/>
  <c r="F37" i="49"/>
  <c r="E37" i="49"/>
  <c r="D37" i="49"/>
  <c r="C37" i="49"/>
  <c r="B37" i="49"/>
  <c r="AF35" i="49"/>
  <c r="AE35" i="49"/>
  <c r="AD35" i="49"/>
  <c r="AC35" i="49"/>
  <c r="AB35" i="49"/>
  <c r="AA35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G35" i="49"/>
  <c r="F35" i="49"/>
  <c r="E35" i="49"/>
  <c r="D35" i="49"/>
  <c r="C35" i="49"/>
  <c r="B35" i="49"/>
  <c r="AF34" i="49"/>
  <c r="AE34" i="49"/>
  <c r="AD34" i="49"/>
  <c r="AC34" i="49"/>
  <c r="AB34" i="49"/>
  <c r="AA34" i="49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G34" i="49"/>
  <c r="F34" i="49"/>
  <c r="E34" i="49"/>
  <c r="D34" i="49"/>
  <c r="C34" i="49"/>
  <c r="B34" i="49"/>
  <c r="AF33" i="49"/>
  <c r="AE33" i="49"/>
  <c r="AD33" i="49"/>
  <c r="AC33" i="49"/>
  <c r="AB33" i="49"/>
  <c r="AA33" i="49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H33" i="49"/>
  <c r="G33" i="49"/>
  <c r="F33" i="49"/>
  <c r="E33" i="49"/>
  <c r="D33" i="49"/>
  <c r="C33" i="49"/>
  <c r="B33" i="49"/>
  <c r="AF32" i="49"/>
  <c r="AE32" i="49"/>
  <c r="AD32" i="49"/>
  <c r="AC32" i="49"/>
  <c r="AB32" i="49"/>
  <c r="AA32" i="49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H32" i="49"/>
  <c r="G32" i="49"/>
  <c r="F32" i="49"/>
  <c r="E32" i="49"/>
  <c r="D32" i="49"/>
  <c r="C32" i="49"/>
  <c r="B32" i="49"/>
  <c r="AF31" i="49"/>
  <c r="AE31" i="49"/>
  <c r="AD31" i="49"/>
  <c r="AC31" i="49"/>
  <c r="AB31" i="49"/>
  <c r="AA31" i="49"/>
  <c r="Z31" i="49"/>
  <c r="Y31" i="49"/>
  <c r="X31" i="49"/>
  <c r="W31" i="49"/>
  <c r="V31" i="49"/>
  <c r="U31" i="49"/>
  <c r="T31" i="49"/>
  <c r="S31" i="49"/>
  <c r="R31" i="49"/>
  <c r="Q31" i="49"/>
  <c r="P31" i="49"/>
  <c r="O31" i="49"/>
  <c r="N31" i="49"/>
  <c r="M31" i="49"/>
  <c r="L31" i="49"/>
  <c r="K31" i="49"/>
  <c r="J31" i="49"/>
  <c r="I31" i="49"/>
  <c r="H31" i="49"/>
  <c r="G31" i="49"/>
  <c r="F31" i="49"/>
  <c r="E31" i="49"/>
  <c r="D31" i="49"/>
  <c r="C31" i="49"/>
  <c r="B31" i="49"/>
  <c r="AF30" i="49"/>
  <c r="AE30" i="49"/>
  <c r="AD30" i="49"/>
  <c r="AC30" i="49"/>
  <c r="AB30" i="49"/>
  <c r="AA30" i="49"/>
  <c r="Z30" i="49"/>
  <c r="Y30" i="49"/>
  <c r="X30" i="49"/>
  <c r="W30" i="49"/>
  <c r="V30" i="49"/>
  <c r="U30" i="49"/>
  <c r="T30" i="49"/>
  <c r="S30" i="49"/>
  <c r="R30" i="49"/>
  <c r="Q30" i="49"/>
  <c r="P30" i="49"/>
  <c r="O30" i="49"/>
  <c r="N30" i="49"/>
  <c r="M30" i="49"/>
  <c r="L30" i="49"/>
  <c r="K30" i="49"/>
  <c r="J30" i="49"/>
  <c r="I30" i="49"/>
  <c r="H30" i="49"/>
  <c r="G30" i="49"/>
  <c r="F30" i="49"/>
  <c r="E30" i="49"/>
  <c r="D30" i="49"/>
  <c r="C30" i="49"/>
  <c r="B30" i="49"/>
  <c r="AF29" i="49"/>
  <c r="AE29" i="49"/>
  <c r="AD29" i="49"/>
  <c r="AC29" i="49"/>
  <c r="AB29" i="49"/>
  <c r="AA29" i="49"/>
  <c r="Z29" i="49"/>
  <c r="Y29" i="49"/>
  <c r="X29" i="49"/>
  <c r="W29" i="49"/>
  <c r="V29" i="49"/>
  <c r="U29" i="49"/>
  <c r="T29" i="49"/>
  <c r="S29" i="49"/>
  <c r="R29" i="49"/>
  <c r="Q29" i="49"/>
  <c r="P29" i="49"/>
  <c r="O29" i="49"/>
  <c r="N29" i="49"/>
  <c r="M29" i="49"/>
  <c r="L29" i="49"/>
  <c r="K29" i="49"/>
  <c r="J29" i="49"/>
  <c r="I29" i="49"/>
  <c r="H29" i="49"/>
  <c r="G29" i="49"/>
  <c r="F29" i="49"/>
  <c r="E29" i="49"/>
  <c r="D29" i="49"/>
  <c r="C29" i="49"/>
  <c r="B29" i="49"/>
  <c r="AF28" i="49"/>
  <c r="AE28" i="49"/>
  <c r="AD28" i="49"/>
  <c r="AC28" i="49"/>
  <c r="AB28" i="49"/>
  <c r="AA28" i="49"/>
  <c r="Z28" i="49"/>
  <c r="Y28" i="49"/>
  <c r="X28" i="49"/>
  <c r="W28" i="49"/>
  <c r="V28" i="49"/>
  <c r="U28" i="49"/>
  <c r="T28" i="49"/>
  <c r="S28" i="49"/>
  <c r="R28" i="49"/>
  <c r="Q28" i="49"/>
  <c r="P28" i="49"/>
  <c r="O28" i="49"/>
  <c r="N28" i="49"/>
  <c r="M28" i="49"/>
  <c r="L28" i="49"/>
  <c r="K28" i="49"/>
  <c r="J28" i="49"/>
  <c r="I28" i="49"/>
  <c r="H28" i="49"/>
  <c r="G28" i="49"/>
  <c r="F28" i="49"/>
  <c r="E28" i="49"/>
  <c r="D28" i="49"/>
  <c r="C28" i="49"/>
  <c r="B28" i="49"/>
  <c r="AF27" i="49"/>
  <c r="AE27" i="49"/>
  <c r="AD27" i="49"/>
  <c r="AC27" i="49"/>
  <c r="AB27" i="49"/>
  <c r="AA27" i="49"/>
  <c r="Z27" i="49"/>
  <c r="Y27" i="49"/>
  <c r="X27" i="49"/>
  <c r="W27" i="49"/>
  <c r="V27" i="49"/>
  <c r="U27" i="49"/>
  <c r="T27" i="49"/>
  <c r="S27" i="49"/>
  <c r="R27" i="49"/>
  <c r="Q27" i="49"/>
  <c r="P27" i="49"/>
  <c r="O27" i="49"/>
  <c r="N27" i="49"/>
  <c r="M27" i="49"/>
  <c r="L27" i="49"/>
  <c r="K27" i="49"/>
  <c r="J27" i="49"/>
  <c r="I27" i="49"/>
  <c r="H27" i="49"/>
  <c r="G27" i="49"/>
  <c r="F27" i="49"/>
  <c r="E27" i="49"/>
  <c r="D27" i="49"/>
  <c r="C27" i="49"/>
  <c r="B27" i="49"/>
  <c r="AF26" i="49"/>
  <c r="AE26" i="49"/>
  <c r="AD26" i="49"/>
  <c r="AC26" i="49"/>
  <c r="AB26" i="49"/>
  <c r="AA26" i="49"/>
  <c r="Z26" i="49"/>
  <c r="Y26" i="49"/>
  <c r="X26" i="49"/>
  <c r="W26" i="49"/>
  <c r="V26" i="49"/>
  <c r="U26" i="49"/>
  <c r="T26" i="49"/>
  <c r="S26" i="49"/>
  <c r="R26" i="49"/>
  <c r="Q26" i="49"/>
  <c r="P26" i="49"/>
  <c r="O26" i="49"/>
  <c r="N26" i="49"/>
  <c r="M26" i="49"/>
  <c r="L26" i="49"/>
  <c r="K26" i="49"/>
  <c r="J26" i="49"/>
  <c r="I26" i="49"/>
  <c r="H26" i="49"/>
  <c r="G26" i="49"/>
  <c r="F26" i="49"/>
  <c r="E26" i="49"/>
  <c r="D26" i="49"/>
  <c r="C26" i="49"/>
  <c r="B26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C25" i="49"/>
  <c r="B25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C24" i="49"/>
  <c r="B24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C23" i="49"/>
  <c r="B23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C22" i="49"/>
  <c r="B22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C21" i="49"/>
  <c r="B21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C20" i="49"/>
  <c r="B20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C18" i="49"/>
  <c r="B18" i="49"/>
  <c r="AF17" i="49"/>
  <c r="AE17" i="49"/>
  <c r="AD17" i="49"/>
  <c r="AC17" i="49"/>
  <c r="AB17" i="49"/>
  <c r="AA17" i="49"/>
  <c r="Z17" i="49"/>
  <c r="Y17" i="49"/>
  <c r="X17" i="49"/>
  <c r="W17" i="49"/>
  <c r="V17" i="49"/>
  <c r="U17" i="49"/>
  <c r="T17" i="49"/>
  <c r="S17" i="49"/>
  <c r="R17" i="49"/>
  <c r="Q17" i="49"/>
  <c r="P17" i="49"/>
  <c r="O17" i="49"/>
  <c r="N17" i="49"/>
  <c r="M17" i="49"/>
  <c r="L17" i="49"/>
  <c r="K17" i="49"/>
  <c r="J17" i="49"/>
  <c r="I17" i="49"/>
  <c r="H17" i="49"/>
  <c r="G17" i="49"/>
  <c r="F17" i="49"/>
  <c r="E17" i="49"/>
  <c r="D17" i="49"/>
  <c r="C17" i="49"/>
  <c r="B17" i="49"/>
  <c r="AF16" i="49"/>
  <c r="AE16" i="49"/>
  <c r="AC16" i="49"/>
  <c r="AB16" i="49"/>
  <c r="AA16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G16" i="49"/>
  <c r="F16" i="49"/>
  <c r="E16" i="49"/>
  <c r="D16" i="49"/>
  <c r="C16" i="49"/>
  <c r="B16" i="49"/>
  <c r="AF15" i="49"/>
  <c r="AE15" i="49"/>
  <c r="AD15" i="49"/>
  <c r="AC15" i="49"/>
  <c r="AB15" i="49"/>
  <c r="AA15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H15" i="49"/>
  <c r="G15" i="49"/>
  <c r="F15" i="49"/>
  <c r="E15" i="49"/>
  <c r="D15" i="49"/>
  <c r="C15" i="49"/>
  <c r="B15" i="49"/>
  <c r="AF14" i="49"/>
  <c r="AE14" i="49"/>
  <c r="AD14" i="49"/>
  <c r="AC14" i="49"/>
  <c r="AB14" i="49"/>
  <c r="AA14" i="49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H14" i="49"/>
  <c r="G14" i="49"/>
  <c r="F14" i="49"/>
  <c r="E14" i="49"/>
  <c r="D14" i="49"/>
  <c r="C14" i="49"/>
  <c r="B14" i="49"/>
  <c r="AF13" i="49"/>
  <c r="AE13" i="49"/>
  <c r="AD13" i="49"/>
  <c r="AC13" i="49"/>
  <c r="AB13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E13" i="49"/>
  <c r="D13" i="49"/>
  <c r="C13" i="49"/>
  <c r="B13" i="49"/>
  <c r="AF12" i="49"/>
  <c r="AE12" i="49"/>
  <c r="AD12" i="49"/>
  <c r="AC12" i="49"/>
  <c r="AB12" i="49"/>
  <c r="AA12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G12" i="49"/>
  <c r="F12" i="49"/>
  <c r="E12" i="49"/>
  <c r="D12" i="49"/>
  <c r="C12" i="49"/>
  <c r="B12" i="49"/>
  <c r="AF11" i="49"/>
  <c r="AE11" i="49"/>
  <c r="AD11" i="49"/>
  <c r="AC11" i="49"/>
  <c r="AB11" i="49"/>
  <c r="AA11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H11" i="49"/>
  <c r="G11" i="49"/>
  <c r="F11" i="49"/>
  <c r="E11" i="49"/>
  <c r="D11" i="49"/>
  <c r="C11" i="49"/>
  <c r="B11" i="49"/>
  <c r="AF10" i="49"/>
  <c r="AE10" i="49"/>
  <c r="AD10" i="49"/>
  <c r="AC10" i="49"/>
  <c r="AB10" i="49"/>
  <c r="AA10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N10" i="49"/>
  <c r="M10" i="49"/>
  <c r="L10" i="49"/>
  <c r="K10" i="49"/>
  <c r="J10" i="49"/>
  <c r="I10" i="49"/>
  <c r="H10" i="49"/>
  <c r="G10" i="49"/>
  <c r="F10" i="49"/>
  <c r="E10" i="49"/>
  <c r="D10" i="49"/>
  <c r="C10" i="49"/>
  <c r="B10" i="49"/>
  <c r="AF9" i="49"/>
  <c r="AE9" i="49"/>
  <c r="AD9" i="49"/>
  <c r="AC9" i="49"/>
  <c r="AB9" i="49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G9" i="49"/>
  <c r="F9" i="49"/>
  <c r="E9" i="49"/>
  <c r="D9" i="49"/>
  <c r="C9" i="49"/>
  <c r="B9" i="49"/>
  <c r="AF8" i="49"/>
  <c r="AE8" i="49"/>
  <c r="AD8" i="49"/>
  <c r="AC8" i="49"/>
  <c r="AB8" i="49"/>
  <c r="AA8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H8" i="49"/>
  <c r="G8" i="49"/>
  <c r="F8" i="49"/>
  <c r="E8" i="49"/>
  <c r="D8" i="49"/>
  <c r="C8" i="49"/>
  <c r="B8" i="49"/>
  <c r="AF7" i="49"/>
  <c r="AE7" i="49"/>
  <c r="AD7" i="49"/>
  <c r="AC7" i="49"/>
  <c r="AB7" i="49"/>
  <c r="AA7" i="49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H7" i="49"/>
  <c r="G7" i="49"/>
  <c r="F7" i="49"/>
  <c r="E7" i="49"/>
  <c r="D7" i="49"/>
  <c r="C7" i="49"/>
  <c r="B7" i="49"/>
  <c r="AF6" i="49"/>
  <c r="AE6" i="49"/>
  <c r="AD6" i="49"/>
  <c r="AC6" i="49"/>
  <c r="AB6" i="49"/>
  <c r="AA6" i="49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H6" i="49"/>
  <c r="G6" i="49"/>
  <c r="F6" i="49"/>
  <c r="E6" i="49"/>
  <c r="D6" i="49"/>
  <c r="C6" i="49"/>
  <c r="B6" i="49"/>
  <c r="AF5" i="49"/>
  <c r="AE5" i="49"/>
  <c r="AD5" i="49"/>
  <c r="AC5" i="49"/>
  <c r="AB5" i="49"/>
  <c r="AA5" i="49"/>
  <c r="Z5" i="49"/>
  <c r="Y5" i="49"/>
  <c r="X5" i="49"/>
  <c r="W5" i="49"/>
  <c r="V5" i="49"/>
  <c r="U5" i="49"/>
  <c r="T5" i="49"/>
  <c r="S5" i="49"/>
  <c r="R5" i="49"/>
  <c r="Q5" i="49"/>
  <c r="P5" i="49"/>
  <c r="O5" i="49"/>
  <c r="N5" i="49"/>
  <c r="M5" i="49"/>
  <c r="L5" i="49"/>
  <c r="K5" i="49"/>
  <c r="J5" i="49"/>
  <c r="I5" i="49"/>
  <c r="H5" i="49"/>
  <c r="G5" i="49"/>
  <c r="F5" i="49"/>
  <c r="E5" i="49"/>
  <c r="D5" i="49"/>
  <c r="AG3" i="49" s="1"/>
  <c r="C5" i="49"/>
  <c r="B5" i="49"/>
  <c r="Z101" i="49" s="1"/>
  <c r="AF4" i="49"/>
  <c r="AE4" i="49"/>
  <c r="AD4" i="49"/>
  <c r="AC4" i="49"/>
  <c r="AB4" i="49"/>
  <c r="AA4" i="49"/>
  <c r="Z4" i="49"/>
  <c r="Y4" i="49"/>
  <c r="X4" i="49"/>
  <c r="W4" i="49"/>
  <c r="V4" i="49"/>
  <c r="U4" i="49"/>
  <c r="T4" i="49"/>
  <c r="S4" i="49"/>
  <c r="R4" i="49"/>
  <c r="Q4" i="49"/>
  <c r="P4" i="49"/>
  <c r="O4" i="49"/>
  <c r="N4" i="49"/>
  <c r="M4" i="49"/>
  <c r="L4" i="49"/>
  <c r="K4" i="49"/>
  <c r="J4" i="49"/>
  <c r="I4" i="49"/>
  <c r="H4" i="49"/>
  <c r="G4" i="49"/>
  <c r="F4" i="49"/>
  <c r="E4" i="49"/>
  <c r="D4" i="49"/>
  <c r="C4" i="49"/>
  <c r="B4" i="49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AF87" i="48"/>
  <c r="AE87" i="48"/>
  <c r="AD87" i="48"/>
  <c r="AC87" i="48"/>
  <c r="AB87" i="48"/>
  <c r="AA87" i="48"/>
  <c r="Z87" i="48"/>
  <c r="Y87" i="48"/>
  <c r="X87" i="48"/>
  <c r="W87" i="48"/>
  <c r="V87" i="48"/>
  <c r="U87" i="48"/>
  <c r="T87" i="48"/>
  <c r="S87" i="48"/>
  <c r="R87" i="48"/>
  <c r="Q87" i="48"/>
  <c r="P87" i="48"/>
  <c r="O87" i="48"/>
  <c r="N87" i="48"/>
  <c r="M87" i="48"/>
  <c r="L87" i="48"/>
  <c r="K87" i="48"/>
  <c r="J87" i="48"/>
  <c r="I87" i="48"/>
  <c r="H87" i="48"/>
  <c r="G87" i="48"/>
  <c r="F87" i="48"/>
  <c r="E87" i="48"/>
  <c r="D87" i="48"/>
  <c r="C87" i="48"/>
  <c r="B87" i="48"/>
  <c r="AF86" i="48"/>
  <c r="AE86" i="48"/>
  <c r="AD86" i="48"/>
  <c r="AC86" i="48"/>
  <c r="AB86" i="48"/>
  <c r="AA86" i="48"/>
  <c r="Z86" i="48"/>
  <c r="Y86" i="48"/>
  <c r="X86" i="48"/>
  <c r="W86" i="48"/>
  <c r="V86" i="48"/>
  <c r="U86" i="48"/>
  <c r="T86" i="48"/>
  <c r="S86" i="48"/>
  <c r="R86" i="48"/>
  <c r="Q86" i="48"/>
  <c r="P86" i="48"/>
  <c r="O86" i="48"/>
  <c r="N86" i="48"/>
  <c r="M86" i="48"/>
  <c r="L86" i="48"/>
  <c r="K86" i="48"/>
  <c r="J86" i="48"/>
  <c r="I86" i="48"/>
  <c r="H86" i="48"/>
  <c r="G86" i="48"/>
  <c r="F86" i="48"/>
  <c r="E86" i="48"/>
  <c r="D86" i="48"/>
  <c r="C86" i="48"/>
  <c r="B86" i="48"/>
  <c r="AF85" i="48"/>
  <c r="AE85" i="48"/>
  <c r="AD85" i="48"/>
  <c r="AC85" i="48"/>
  <c r="AB85" i="48"/>
  <c r="AA85" i="48"/>
  <c r="Z85" i="48"/>
  <c r="Y85" i="48"/>
  <c r="X85" i="48"/>
  <c r="W85" i="48"/>
  <c r="V85" i="48"/>
  <c r="U85" i="48"/>
  <c r="T85" i="48"/>
  <c r="S85" i="48"/>
  <c r="R85" i="48"/>
  <c r="Q85" i="48"/>
  <c r="P85" i="48"/>
  <c r="O85" i="48"/>
  <c r="N85" i="48"/>
  <c r="M85" i="48"/>
  <c r="L85" i="48"/>
  <c r="K85" i="48"/>
  <c r="J85" i="48"/>
  <c r="I85" i="48"/>
  <c r="H85" i="48"/>
  <c r="G85" i="48"/>
  <c r="F85" i="48"/>
  <c r="E85" i="48"/>
  <c r="D85" i="48"/>
  <c r="C85" i="48"/>
  <c r="B85" i="48"/>
  <c r="AF84" i="48"/>
  <c r="AE84" i="48"/>
  <c r="AD84" i="48"/>
  <c r="AC84" i="48"/>
  <c r="AB84" i="48"/>
  <c r="AA84" i="48"/>
  <c r="Z84" i="48"/>
  <c r="Y84" i="48"/>
  <c r="X84" i="48"/>
  <c r="W84" i="48"/>
  <c r="V84" i="48"/>
  <c r="U84" i="48"/>
  <c r="T84" i="48"/>
  <c r="S84" i="48"/>
  <c r="R84" i="48"/>
  <c r="Q84" i="48"/>
  <c r="P84" i="48"/>
  <c r="O84" i="48"/>
  <c r="N84" i="48"/>
  <c r="M84" i="48"/>
  <c r="L84" i="48"/>
  <c r="K84" i="48"/>
  <c r="J84" i="48"/>
  <c r="I84" i="48"/>
  <c r="H84" i="48"/>
  <c r="G84" i="48"/>
  <c r="F84" i="48"/>
  <c r="E84" i="48"/>
  <c r="D84" i="48"/>
  <c r="C84" i="48"/>
  <c r="B84" i="48"/>
  <c r="AF83" i="48"/>
  <c r="AE83" i="48"/>
  <c r="AD83" i="48"/>
  <c r="AC83" i="48"/>
  <c r="AB83" i="48"/>
  <c r="AA83" i="48"/>
  <c r="Z83" i="48"/>
  <c r="Y83" i="48"/>
  <c r="X83" i="48"/>
  <c r="W83" i="48"/>
  <c r="V83" i="48"/>
  <c r="U83" i="48"/>
  <c r="T83" i="48"/>
  <c r="S83" i="48"/>
  <c r="R83" i="48"/>
  <c r="Q83" i="48"/>
  <c r="P83" i="48"/>
  <c r="O83" i="48"/>
  <c r="N83" i="48"/>
  <c r="M83" i="48"/>
  <c r="L83" i="48"/>
  <c r="K83" i="48"/>
  <c r="J83" i="48"/>
  <c r="I83" i="48"/>
  <c r="H83" i="48"/>
  <c r="G83" i="48"/>
  <c r="F83" i="48"/>
  <c r="E83" i="48"/>
  <c r="D83" i="48"/>
  <c r="C83" i="48"/>
  <c r="B83" i="48"/>
  <c r="AF82" i="48"/>
  <c r="AE82" i="48"/>
  <c r="AD82" i="48"/>
  <c r="AC82" i="48"/>
  <c r="AB82" i="48"/>
  <c r="AA82" i="48"/>
  <c r="Z82" i="48"/>
  <c r="Y82" i="48"/>
  <c r="X82" i="48"/>
  <c r="W82" i="48"/>
  <c r="V82" i="48"/>
  <c r="U82" i="48"/>
  <c r="T82" i="48"/>
  <c r="S82" i="48"/>
  <c r="R82" i="48"/>
  <c r="Q82" i="48"/>
  <c r="P82" i="48"/>
  <c r="O82" i="48"/>
  <c r="N82" i="48"/>
  <c r="M82" i="48"/>
  <c r="L82" i="48"/>
  <c r="K82" i="48"/>
  <c r="J82" i="48"/>
  <c r="I82" i="48"/>
  <c r="H82" i="48"/>
  <c r="G82" i="48"/>
  <c r="F82" i="48"/>
  <c r="E82" i="48"/>
  <c r="D82" i="48"/>
  <c r="C82" i="48"/>
  <c r="B82" i="48"/>
  <c r="AF81" i="48"/>
  <c r="AE81" i="48"/>
  <c r="AD81" i="48"/>
  <c r="AC81" i="48"/>
  <c r="AB81" i="48"/>
  <c r="AA81" i="48"/>
  <c r="Z81" i="48"/>
  <c r="Y81" i="48"/>
  <c r="X81" i="48"/>
  <c r="W81" i="48"/>
  <c r="V81" i="48"/>
  <c r="U81" i="48"/>
  <c r="T81" i="48"/>
  <c r="S81" i="48"/>
  <c r="R81" i="48"/>
  <c r="Q81" i="48"/>
  <c r="P81" i="48"/>
  <c r="O81" i="48"/>
  <c r="N81" i="48"/>
  <c r="M81" i="48"/>
  <c r="L81" i="48"/>
  <c r="K81" i="48"/>
  <c r="J81" i="48"/>
  <c r="I81" i="48"/>
  <c r="H81" i="48"/>
  <c r="G81" i="48"/>
  <c r="F81" i="48"/>
  <c r="E81" i="48"/>
  <c r="D81" i="48"/>
  <c r="C81" i="48"/>
  <c r="B81" i="48"/>
  <c r="AF80" i="48"/>
  <c r="AE80" i="48"/>
  <c r="AD80" i="48"/>
  <c r="AC80" i="48"/>
  <c r="AB80" i="48"/>
  <c r="AA80" i="48"/>
  <c r="Z80" i="48"/>
  <c r="Y80" i="48"/>
  <c r="X80" i="48"/>
  <c r="W80" i="48"/>
  <c r="V80" i="48"/>
  <c r="U80" i="48"/>
  <c r="T80" i="48"/>
  <c r="S80" i="48"/>
  <c r="R80" i="48"/>
  <c r="Q80" i="48"/>
  <c r="P80" i="48"/>
  <c r="O80" i="48"/>
  <c r="N80" i="48"/>
  <c r="M80" i="48"/>
  <c r="L80" i="48"/>
  <c r="K80" i="48"/>
  <c r="J80" i="48"/>
  <c r="I80" i="48"/>
  <c r="H80" i="48"/>
  <c r="G80" i="48"/>
  <c r="F80" i="48"/>
  <c r="E80" i="48"/>
  <c r="D80" i="48"/>
  <c r="C80" i="48"/>
  <c r="B80" i="48"/>
  <c r="AF79" i="48"/>
  <c r="AE79" i="48"/>
  <c r="AD79" i="48"/>
  <c r="AC79" i="48"/>
  <c r="AB79" i="48"/>
  <c r="AA79" i="48"/>
  <c r="Z79" i="48"/>
  <c r="Y79" i="48"/>
  <c r="X79" i="48"/>
  <c r="W79" i="48"/>
  <c r="V79" i="48"/>
  <c r="U79" i="48"/>
  <c r="T79" i="48"/>
  <c r="S79" i="48"/>
  <c r="R79" i="48"/>
  <c r="Q79" i="48"/>
  <c r="P79" i="48"/>
  <c r="O79" i="48"/>
  <c r="N79" i="48"/>
  <c r="M79" i="48"/>
  <c r="L79" i="48"/>
  <c r="K79" i="48"/>
  <c r="J79" i="48"/>
  <c r="I79" i="48"/>
  <c r="H79" i="48"/>
  <c r="G79" i="48"/>
  <c r="F79" i="48"/>
  <c r="E79" i="48"/>
  <c r="D79" i="48"/>
  <c r="C79" i="48"/>
  <c r="B79" i="48"/>
  <c r="AF78" i="48"/>
  <c r="AE78" i="48"/>
  <c r="AD78" i="48"/>
  <c r="AC78" i="48"/>
  <c r="AB78" i="48"/>
  <c r="AA78" i="48"/>
  <c r="Z78" i="48"/>
  <c r="Y78" i="48"/>
  <c r="X78" i="48"/>
  <c r="W78" i="48"/>
  <c r="V78" i="48"/>
  <c r="U78" i="48"/>
  <c r="T78" i="48"/>
  <c r="S78" i="48"/>
  <c r="R78" i="48"/>
  <c r="Q78" i="48"/>
  <c r="P78" i="48"/>
  <c r="O78" i="48"/>
  <c r="N78" i="48"/>
  <c r="M78" i="48"/>
  <c r="L78" i="48"/>
  <c r="K78" i="48"/>
  <c r="J78" i="48"/>
  <c r="I78" i="48"/>
  <c r="H78" i="48"/>
  <c r="G78" i="48"/>
  <c r="F78" i="48"/>
  <c r="E78" i="48"/>
  <c r="D78" i="48"/>
  <c r="C78" i="48"/>
  <c r="B78" i="48"/>
  <c r="AF77" i="48"/>
  <c r="AE77" i="48"/>
  <c r="AD77" i="48"/>
  <c r="AC77" i="48"/>
  <c r="AB77" i="48"/>
  <c r="AA77" i="48"/>
  <c r="Z77" i="48"/>
  <c r="Y77" i="48"/>
  <c r="X77" i="48"/>
  <c r="W77" i="48"/>
  <c r="V77" i="48"/>
  <c r="U77" i="48"/>
  <c r="T77" i="48"/>
  <c r="S77" i="48"/>
  <c r="R77" i="48"/>
  <c r="Q77" i="48"/>
  <c r="P77" i="48"/>
  <c r="O77" i="48"/>
  <c r="N77" i="48"/>
  <c r="M77" i="48"/>
  <c r="L77" i="48"/>
  <c r="K77" i="48"/>
  <c r="J77" i="48"/>
  <c r="I77" i="48"/>
  <c r="H77" i="48"/>
  <c r="G77" i="48"/>
  <c r="F77" i="48"/>
  <c r="E77" i="48"/>
  <c r="D77" i="48"/>
  <c r="C77" i="48"/>
  <c r="B77" i="48"/>
  <c r="AF76" i="48"/>
  <c r="AE76" i="48"/>
  <c r="AD76" i="48"/>
  <c r="AC76" i="48"/>
  <c r="AB76" i="48"/>
  <c r="AA76" i="48"/>
  <c r="Z76" i="48"/>
  <c r="Y76" i="48"/>
  <c r="X76" i="48"/>
  <c r="W76" i="48"/>
  <c r="V76" i="48"/>
  <c r="U76" i="48"/>
  <c r="T76" i="48"/>
  <c r="S76" i="48"/>
  <c r="R76" i="48"/>
  <c r="Q76" i="48"/>
  <c r="P76" i="48"/>
  <c r="O76" i="48"/>
  <c r="N76" i="48"/>
  <c r="M76" i="48"/>
  <c r="L76" i="48"/>
  <c r="K76" i="48"/>
  <c r="J76" i="48"/>
  <c r="I76" i="48"/>
  <c r="H76" i="48"/>
  <c r="G76" i="48"/>
  <c r="F76" i="48"/>
  <c r="E76" i="48"/>
  <c r="D76" i="48"/>
  <c r="C76" i="48"/>
  <c r="B76" i="48"/>
  <c r="AF75" i="48"/>
  <c r="AE75" i="48"/>
  <c r="AD75" i="48"/>
  <c r="AC75" i="48"/>
  <c r="AB75" i="48"/>
  <c r="AA75" i="48"/>
  <c r="Z75" i="48"/>
  <c r="Y75" i="48"/>
  <c r="X75" i="48"/>
  <c r="W75" i="48"/>
  <c r="V75" i="48"/>
  <c r="U75" i="48"/>
  <c r="T75" i="48"/>
  <c r="S75" i="48"/>
  <c r="R75" i="48"/>
  <c r="Q75" i="48"/>
  <c r="P75" i="48"/>
  <c r="O75" i="48"/>
  <c r="N75" i="48"/>
  <c r="M75" i="48"/>
  <c r="L75" i="48"/>
  <c r="K75" i="48"/>
  <c r="J75" i="48"/>
  <c r="I75" i="48"/>
  <c r="H75" i="48"/>
  <c r="G75" i="48"/>
  <c r="F75" i="48"/>
  <c r="E75" i="48"/>
  <c r="D75" i="48"/>
  <c r="C75" i="48"/>
  <c r="B75" i="48"/>
  <c r="AF74" i="48"/>
  <c r="AE74" i="48"/>
  <c r="AD74" i="48"/>
  <c r="AC74" i="48"/>
  <c r="AB74" i="48"/>
  <c r="AA74" i="48"/>
  <c r="Z74" i="48"/>
  <c r="Y74" i="48"/>
  <c r="X74" i="48"/>
  <c r="W74" i="48"/>
  <c r="V74" i="48"/>
  <c r="U74" i="48"/>
  <c r="T74" i="48"/>
  <c r="S74" i="48"/>
  <c r="R74" i="48"/>
  <c r="Q74" i="48"/>
  <c r="P74" i="48"/>
  <c r="O74" i="48"/>
  <c r="N74" i="48"/>
  <c r="M74" i="48"/>
  <c r="L74" i="48"/>
  <c r="K74" i="48"/>
  <c r="J74" i="48"/>
  <c r="I74" i="48"/>
  <c r="H74" i="48"/>
  <c r="G74" i="48"/>
  <c r="F74" i="48"/>
  <c r="E74" i="48"/>
  <c r="D74" i="48"/>
  <c r="C74" i="48"/>
  <c r="B74" i="48"/>
  <c r="AF73" i="48"/>
  <c r="AE73" i="48"/>
  <c r="AD73" i="48"/>
  <c r="AC73" i="48"/>
  <c r="AB73" i="48"/>
  <c r="AA73" i="48"/>
  <c r="Z73" i="48"/>
  <c r="Y73" i="48"/>
  <c r="X73" i="48"/>
  <c r="W73" i="48"/>
  <c r="V73" i="48"/>
  <c r="U73" i="48"/>
  <c r="T73" i="48"/>
  <c r="S73" i="48"/>
  <c r="R73" i="48"/>
  <c r="Q73" i="48"/>
  <c r="P73" i="48"/>
  <c r="O73" i="48"/>
  <c r="N73" i="48"/>
  <c r="M73" i="48"/>
  <c r="L73" i="48"/>
  <c r="K73" i="48"/>
  <c r="J73" i="48"/>
  <c r="I73" i="48"/>
  <c r="H73" i="48"/>
  <c r="G73" i="48"/>
  <c r="F73" i="48"/>
  <c r="E73" i="48"/>
  <c r="D73" i="48"/>
  <c r="C73" i="48"/>
  <c r="B73" i="48"/>
  <c r="AF72" i="48"/>
  <c r="AE72" i="48"/>
  <c r="AD72" i="48"/>
  <c r="AC72" i="48"/>
  <c r="AB72" i="48"/>
  <c r="AA72" i="48"/>
  <c r="Z72" i="48"/>
  <c r="Y72" i="48"/>
  <c r="X72" i="48"/>
  <c r="W72" i="48"/>
  <c r="V72" i="48"/>
  <c r="U72" i="48"/>
  <c r="T72" i="48"/>
  <c r="S72" i="48"/>
  <c r="R72" i="48"/>
  <c r="Q72" i="48"/>
  <c r="P72" i="48"/>
  <c r="O72" i="48"/>
  <c r="N72" i="48"/>
  <c r="M72" i="48"/>
  <c r="L72" i="48"/>
  <c r="K72" i="48"/>
  <c r="J72" i="48"/>
  <c r="I72" i="48"/>
  <c r="H72" i="48"/>
  <c r="G72" i="48"/>
  <c r="F72" i="48"/>
  <c r="E72" i="48"/>
  <c r="D72" i="48"/>
  <c r="C72" i="48"/>
  <c r="B72" i="48"/>
  <c r="AF69" i="48"/>
  <c r="AE69" i="48"/>
  <c r="AD69" i="48"/>
  <c r="AC69" i="48"/>
  <c r="AB69" i="48"/>
  <c r="AA69" i="48"/>
  <c r="Z69" i="48"/>
  <c r="Y69" i="48"/>
  <c r="X69" i="48"/>
  <c r="W69" i="48"/>
  <c r="V69" i="48"/>
  <c r="U69" i="48"/>
  <c r="T69" i="48"/>
  <c r="S69" i="48"/>
  <c r="R69" i="48"/>
  <c r="Q69" i="48"/>
  <c r="P69" i="48"/>
  <c r="O69" i="48"/>
  <c r="N69" i="48"/>
  <c r="M69" i="48"/>
  <c r="L69" i="48"/>
  <c r="K69" i="48"/>
  <c r="J69" i="48"/>
  <c r="I69" i="48"/>
  <c r="H69" i="48"/>
  <c r="G69" i="48"/>
  <c r="F69" i="48"/>
  <c r="E69" i="48"/>
  <c r="D69" i="48"/>
  <c r="C69" i="48"/>
  <c r="B69" i="48"/>
  <c r="AF68" i="48"/>
  <c r="AE68" i="48"/>
  <c r="AD68" i="48"/>
  <c r="AC68" i="48"/>
  <c r="AB68" i="48"/>
  <c r="AA68" i="48"/>
  <c r="Z68" i="48"/>
  <c r="Y68" i="48"/>
  <c r="X68" i="48"/>
  <c r="W68" i="48"/>
  <c r="V68" i="48"/>
  <c r="U68" i="48"/>
  <c r="T68" i="48"/>
  <c r="S68" i="48"/>
  <c r="R68" i="48"/>
  <c r="Q68" i="48"/>
  <c r="P68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C68" i="48"/>
  <c r="B68" i="48"/>
  <c r="AF67" i="48"/>
  <c r="AE67" i="48"/>
  <c r="AD67" i="48"/>
  <c r="AC67" i="48"/>
  <c r="AB67" i="48"/>
  <c r="AA67" i="48"/>
  <c r="Z67" i="48"/>
  <c r="Y67" i="48"/>
  <c r="X67" i="48"/>
  <c r="W67" i="48"/>
  <c r="V67" i="48"/>
  <c r="U67" i="48"/>
  <c r="T67" i="48"/>
  <c r="S67" i="48"/>
  <c r="R67" i="48"/>
  <c r="Q67" i="48"/>
  <c r="P67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C67" i="48"/>
  <c r="B67" i="48"/>
  <c r="AF66" i="48"/>
  <c r="AE66" i="48"/>
  <c r="AD66" i="48"/>
  <c r="AC66" i="48"/>
  <c r="AB66" i="48"/>
  <c r="AA66" i="48"/>
  <c r="Z66" i="48"/>
  <c r="Y66" i="48"/>
  <c r="X66" i="48"/>
  <c r="W66" i="48"/>
  <c r="V66" i="48"/>
  <c r="U66" i="48"/>
  <c r="T66" i="48"/>
  <c r="S66" i="48"/>
  <c r="R66" i="48"/>
  <c r="Q66" i="48"/>
  <c r="P66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C66" i="48"/>
  <c r="B66" i="48"/>
  <c r="AF65" i="48"/>
  <c r="AE65" i="48"/>
  <c r="AD65" i="48"/>
  <c r="AC65" i="48"/>
  <c r="AB65" i="48"/>
  <c r="AA65" i="48"/>
  <c r="Z65" i="48"/>
  <c r="Y65" i="48"/>
  <c r="X65" i="48"/>
  <c r="W65" i="48"/>
  <c r="V65" i="48"/>
  <c r="U65" i="48"/>
  <c r="T65" i="48"/>
  <c r="S65" i="48"/>
  <c r="R65" i="48"/>
  <c r="Q65" i="48"/>
  <c r="P65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C65" i="48"/>
  <c r="B65" i="48"/>
  <c r="AF64" i="48"/>
  <c r="AE64" i="48"/>
  <c r="AD64" i="48"/>
  <c r="AC64" i="48"/>
  <c r="AB64" i="48"/>
  <c r="AA64" i="48"/>
  <c r="Z64" i="48"/>
  <c r="Y64" i="48"/>
  <c r="X64" i="48"/>
  <c r="W64" i="48"/>
  <c r="V64" i="48"/>
  <c r="U64" i="48"/>
  <c r="T64" i="48"/>
  <c r="S64" i="48"/>
  <c r="R64" i="48"/>
  <c r="Q64" i="48"/>
  <c r="P64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C64" i="48"/>
  <c r="B64" i="48"/>
  <c r="AF63" i="48"/>
  <c r="AE63" i="48"/>
  <c r="AD63" i="48"/>
  <c r="AC63" i="48"/>
  <c r="AB63" i="48"/>
  <c r="AA63" i="48"/>
  <c r="Z63" i="48"/>
  <c r="Y63" i="48"/>
  <c r="X63" i="48"/>
  <c r="W63" i="48"/>
  <c r="V63" i="48"/>
  <c r="U63" i="48"/>
  <c r="T63" i="48"/>
  <c r="S63" i="48"/>
  <c r="R63" i="48"/>
  <c r="Q63" i="48"/>
  <c r="P63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C63" i="48"/>
  <c r="B63" i="48"/>
  <c r="AF62" i="48"/>
  <c r="AE62" i="48"/>
  <c r="AD62" i="48"/>
  <c r="AC62" i="48"/>
  <c r="AB62" i="48"/>
  <c r="AA62" i="48"/>
  <c r="Z62" i="48"/>
  <c r="Y62" i="48"/>
  <c r="X62" i="48"/>
  <c r="W62" i="48"/>
  <c r="V62" i="48"/>
  <c r="U62" i="48"/>
  <c r="T62" i="48"/>
  <c r="S62" i="48"/>
  <c r="R62" i="48"/>
  <c r="Q62" i="48"/>
  <c r="P62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C62" i="48"/>
  <c r="B62" i="48"/>
  <c r="AF61" i="48"/>
  <c r="AE61" i="48"/>
  <c r="AD61" i="48"/>
  <c r="AC61" i="48"/>
  <c r="AB61" i="48"/>
  <c r="AA61" i="48"/>
  <c r="Z61" i="48"/>
  <c r="Y61" i="48"/>
  <c r="X61" i="48"/>
  <c r="W61" i="48"/>
  <c r="V61" i="48"/>
  <c r="U61" i="48"/>
  <c r="T61" i="48"/>
  <c r="S61" i="48"/>
  <c r="R61" i="48"/>
  <c r="Q61" i="48"/>
  <c r="P61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C61" i="48"/>
  <c r="B61" i="48"/>
  <c r="AF60" i="48"/>
  <c r="AE60" i="48"/>
  <c r="AD60" i="48"/>
  <c r="AC60" i="48"/>
  <c r="AB60" i="48"/>
  <c r="AA60" i="48"/>
  <c r="Z60" i="48"/>
  <c r="Y60" i="48"/>
  <c r="X60" i="48"/>
  <c r="W60" i="48"/>
  <c r="V60" i="48"/>
  <c r="U60" i="48"/>
  <c r="T60" i="48"/>
  <c r="S60" i="48"/>
  <c r="R60" i="48"/>
  <c r="Q60" i="48"/>
  <c r="P60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C60" i="48"/>
  <c r="B60" i="48"/>
  <c r="AF59" i="48"/>
  <c r="AE59" i="48"/>
  <c r="AD59" i="48"/>
  <c r="AC59" i="48"/>
  <c r="AB59" i="48"/>
  <c r="AA59" i="48"/>
  <c r="Z59" i="48"/>
  <c r="Y59" i="48"/>
  <c r="X59" i="48"/>
  <c r="W59" i="48"/>
  <c r="V59" i="48"/>
  <c r="U59" i="48"/>
  <c r="T59" i="48"/>
  <c r="S59" i="48"/>
  <c r="R59" i="48"/>
  <c r="Q59" i="48"/>
  <c r="P59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C59" i="48"/>
  <c r="B59" i="48"/>
  <c r="AF58" i="48"/>
  <c r="AE58" i="48"/>
  <c r="AD58" i="48"/>
  <c r="AC58" i="48"/>
  <c r="AB58" i="48"/>
  <c r="AA58" i="48"/>
  <c r="Z58" i="48"/>
  <c r="Y58" i="48"/>
  <c r="X58" i="48"/>
  <c r="W58" i="48"/>
  <c r="V58" i="48"/>
  <c r="U58" i="48"/>
  <c r="T58" i="48"/>
  <c r="S58" i="48"/>
  <c r="R58" i="48"/>
  <c r="Q58" i="48"/>
  <c r="P58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C58" i="48"/>
  <c r="B58" i="48"/>
  <c r="AF57" i="48"/>
  <c r="AE57" i="48"/>
  <c r="AD57" i="48"/>
  <c r="AC57" i="48"/>
  <c r="AB57" i="48"/>
  <c r="AA57" i="48"/>
  <c r="Z57" i="48"/>
  <c r="Y57" i="48"/>
  <c r="X57" i="48"/>
  <c r="W57" i="48"/>
  <c r="V57" i="48"/>
  <c r="U57" i="48"/>
  <c r="T57" i="48"/>
  <c r="S57" i="48"/>
  <c r="R57" i="48"/>
  <c r="Q57" i="48"/>
  <c r="P57" i="48"/>
  <c r="O57" i="48"/>
  <c r="N57" i="48"/>
  <c r="M57" i="48"/>
  <c r="L57" i="48"/>
  <c r="K57" i="48"/>
  <c r="J57" i="48"/>
  <c r="I57" i="48"/>
  <c r="H57" i="48"/>
  <c r="G57" i="48"/>
  <c r="F57" i="48"/>
  <c r="E57" i="48"/>
  <c r="D57" i="48"/>
  <c r="C57" i="48"/>
  <c r="B57" i="48"/>
  <c r="AF56" i="48"/>
  <c r="AE56" i="48"/>
  <c r="AD56" i="48"/>
  <c r="AC56" i="48"/>
  <c r="AB56" i="48"/>
  <c r="AA56" i="48"/>
  <c r="Z56" i="48"/>
  <c r="Y56" i="48"/>
  <c r="X56" i="48"/>
  <c r="W56" i="48"/>
  <c r="V56" i="48"/>
  <c r="U56" i="48"/>
  <c r="T56" i="48"/>
  <c r="S56" i="48"/>
  <c r="R56" i="48"/>
  <c r="Q56" i="48"/>
  <c r="P56" i="48"/>
  <c r="O56" i="48"/>
  <c r="N56" i="48"/>
  <c r="M56" i="48"/>
  <c r="L56" i="48"/>
  <c r="K56" i="48"/>
  <c r="J56" i="48"/>
  <c r="I56" i="48"/>
  <c r="H56" i="48"/>
  <c r="G56" i="48"/>
  <c r="F56" i="48"/>
  <c r="E56" i="48"/>
  <c r="D56" i="48"/>
  <c r="C56" i="48"/>
  <c r="B56" i="48"/>
  <c r="AF55" i="48"/>
  <c r="AE55" i="48"/>
  <c r="AD55" i="48"/>
  <c r="AC55" i="48"/>
  <c r="AB55" i="48"/>
  <c r="AA55" i="48"/>
  <c r="Z55" i="48"/>
  <c r="Y55" i="48"/>
  <c r="X55" i="48"/>
  <c r="W55" i="48"/>
  <c r="V55" i="48"/>
  <c r="U55" i="48"/>
  <c r="T55" i="48"/>
  <c r="S55" i="48"/>
  <c r="R55" i="48"/>
  <c r="Q55" i="48"/>
  <c r="P55" i="48"/>
  <c r="O55" i="48"/>
  <c r="N55" i="48"/>
  <c r="M55" i="48"/>
  <c r="L55" i="48"/>
  <c r="K55" i="48"/>
  <c r="J55" i="48"/>
  <c r="I55" i="48"/>
  <c r="H55" i="48"/>
  <c r="G55" i="48"/>
  <c r="F55" i="48"/>
  <c r="E55" i="48"/>
  <c r="D55" i="48"/>
  <c r="C55" i="48"/>
  <c r="B55" i="48"/>
  <c r="AF54" i="48"/>
  <c r="AE54" i="48"/>
  <c r="AD54" i="48"/>
  <c r="AC54" i="48"/>
  <c r="AB54" i="48"/>
  <c r="AA54" i="48"/>
  <c r="Z54" i="48"/>
  <c r="Y54" i="48"/>
  <c r="X54" i="48"/>
  <c r="W54" i="48"/>
  <c r="V54" i="48"/>
  <c r="U54" i="48"/>
  <c r="T54" i="48"/>
  <c r="S54" i="48"/>
  <c r="R54" i="48"/>
  <c r="Q54" i="48"/>
  <c r="P54" i="48"/>
  <c r="O54" i="48"/>
  <c r="N54" i="48"/>
  <c r="M54" i="48"/>
  <c r="L54" i="48"/>
  <c r="K54" i="48"/>
  <c r="J54" i="48"/>
  <c r="I54" i="48"/>
  <c r="H54" i="48"/>
  <c r="G54" i="48"/>
  <c r="F54" i="48"/>
  <c r="E54" i="48"/>
  <c r="D54" i="48"/>
  <c r="C54" i="48"/>
  <c r="B54" i="48"/>
  <c r="AF52" i="48"/>
  <c r="AE52" i="48"/>
  <c r="AD52" i="48"/>
  <c r="AC52" i="48"/>
  <c r="AB52" i="48"/>
  <c r="AA52" i="48"/>
  <c r="Z52" i="48"/>
  <c r="Y52" i="48"/>
  <c r="X52" i="48"/>
  <c r="W52" i="48"/>
  <c r="V52" i="48"/>
  <c r="U52" i="48"/>
  <c r="T52" i="48"/>
  <c r="S52" i="48"/>
  <c r="R52" i="48"/>
  <c r="Q52" i="48"/>
  <c r="P52" i="48"/>
  <c r="O52" i="48"/>
  <c r="N52" i="48"/>
  <c r="M52" i="48"/>
  <c r="L52" i="48"/>
  <c r="K52" i="48"/>
  <c r="J52" i="48"/>
  <c r="I52" i="48"/>
  <c r="H52" i="48"/>
  <c r="G52" i="48"/>
  <c r="F52" i="48"/>
  <c r="E52" i="48"/>
  <c r="D52" i="48"/>
  <c r="C52" i="48"/>
  <c r="B52" i="48"/>
  <c r="AF51" i="48"/>
  <c r="AE51" i="48"/>
  <c r="AD51" i="48"/>
  <c r="AC51" i="48"/>
  <c r="AB51" i="48"/>
  <c r="AA51" i="48"/>
  <c r="Z51" i="48"/>
  <c r="Y51" i="48"/>
  <c r="X51" i="48"/>
  <c r="W51" i="48"/>
  <c r="V51" i="48"/>
  <c r="U51" i="48"/>
  <c r="T51" i="48"/>
  <c r="S51" i="48"/>
  <c r="R51" i="48"/>
  <c r="Q51" i="48"/>
  <c r="P51" i="48"/>
  <c r="O51" i="48"/>
  <c r="N51" i="48"/>
  <c r="M51" i="48"/>
  <c r="L51" i="48"/>
  <c r="K51" i="48"/>
  <c r="J51" i="48"/>
  <c r="I51" i="48"/>
  <c r="H51" i="48"/>
  <c r="G51" i="48"/>
  <c r="F51" i="48"/>
  <c r="E51" i="48"/>
  <c r="D51" i="48"/>
  <c r="C51" i="48"/>
  <c r="B51" i="48"/>
  <c r="AF50" i="48"/>
  <c r="AE50" i="48"/>
  <c r="AD50" i="48"/>
  <c r="AC50" i="48"/>
  <c r="AB50" i="48"/>
  <c r="AA50" i="48"/>
  <c r="Z50" i="48"/>
  <c r="Y50" i="48"/>
  <c r="X50" i="48"/>
  <c r="W50" i="48"/>
  <c r="V50" i="48"/>
  <c r="U50" i="48"/>
  <c r="T50" i="48"/>
  <c r="S50" i="48"/>
  <c r="R50" i="48"/>
  <c r="Q50" i="48"/>
  <c r="P50" i="48"/>
  <c r="O50" i="48"/>
  <c r="N50" i="48"/>
  <c r="M50" i="48"/>
  <c r="L50" i="48"/>
  <c r="K50" i="48"/>
  <c r="J50" i="48"/>
  <c r="I50" i="48"/>
  <c r="H50" i="48"/>
  <c r="G50" i="48"/>
  <c r="F50" i="48"/>
  <c r="E50" i="48"/>
  <c r="D50" i="48"/>
  <c r="C50" i="48"/>
  <c r="B50" i="48"/>
  <c r="AF49" i="48"/>
  <c r="AE49" i="48"/>
  <c r="AD49" i="48"/>
  <c r="AC49" i="48"/>
  <c r="AB49" i="48"/>
  <c r="AA49" i="48"/>
  <c r="Z49" i="48"/>
  <c r="Y49" i="48"/>
  <c r="X49" i="48"/>
  <c r="W49" i="48"/>
  <c r="V49" i="48"/>
  <c r="U49" i="48"/>
  <c r="T49" i="48"/>
  <c r="S49" i="48"/>
  <c r="R49" i="48"/>
  <c r="Q49" i="48"/>
  <c r="P49" i="48"/>
  <c r="O49" i="48"/>
  <c r="N49" i="48"/>
  <c r="M49" i="48"/>
  <c r="L49" i="48"/>
  <c r="K49" i="48"/>
  <c r="J49" i="48"/>
  <c r="I49" i="48"/>
  <c r="H49" i="48"/>
  <c r="G49" i="48"/>
  <c r="F49" i="48"/>
  <c r="E49" i="48"/>
  <c r="D49" i="48"/>
  <c r="C49" i="48"/>
  <c r="B49" i="48"/>
  <c r="AF48" i="48"/>
  <c r="AE48" i="48"/>
  <c r="AD48" i="48"/>
  <c r="AC48" i="48"/>
  <c r="AB48" i="48"/>
  <c r="AA48" i="48"/>
  <c r="Z48" i="48"/>
  <c r="Y48" i="48"/>
  <c r="X48" i="48"/>
  <c r="W48" i="48"/>
  <c r="V48" i="48"/>
  <c r="U48" i="48"/>
  <c r="T48" i="48"/>
  <c r="S48" i="48"/>
  <c r="R48" i="48"/>
  <c r="Q48" i="48"/>
  <c r="P48" i="48"/>
  <c r="O48" i="48"/>
  <c r="N48" i="48"/>
  <c r="M48" i="48"/>
  <c r="L48" i="48"/>
  <c r="K48" i="48"/>
  <c r="J48" i="48"/>
  <c r="I48" i="48"/>
  <c r="H48" i="48"/>
  <c r="G48" i="48"/>
  <c r="F48" i="48"/>
  <c r="E48" i="48"/>
  <c r="D48" i="48"/>
  <c r="C48" i="48"/>
  <c r="B48" i="48"/>
  <c r="AF47" i="48"/>
  <c r="AE47" i="48"/>
  <c r="AD47" i="48"/>
  <c r="AC47" i="48"/>
  <c r="AB47" i="48"/>
  <c r="AA47" i="48"/>
  <c r="Z47" i="48"/>
  <c r="Y47" i="48"/>
  <c r="X47" i="48"/>
  <c r="W47" i="48"/>
  <c r="V47" i="48"/>
  <c r="U47" i="48"/>
  <c r="T47" i="48"/>
  <c r="S47" i="48"/>
  <c r="R47" i="48"/>
  <c r="Q47" i="48"/>
  <c r="P47" i="48"/>
  <c r="O47" i="48"/>
  <c r="N47" i="48"/>
  <c r="M47" i="48"/>
  <c r="L47" i="48"/>
  <c r="K47" i="48"/>
  <c r="J47" i="48"/>
  <c r="I47" i="48"/>
  <c r="H47" i="48"/>
  <c r="G47" i="48"/>
  <c r="F47" i="48"/>
  <c r="E47" i="48"/>
  <c r="D47" i="48"/>
  <c r="C47" i="48"/>
  <c r="B47" i="48"/>
  <c r="AF46" i="48"/>
  <c r="AE46" i="48"/>
  <c r="AD46" i="48"/>
  <c r="AC46" i="48"/>
  <c r="AB46" i="48"/>
  <c r="AA46" i="48"/>
  <c r="Z46" i="48"/>
  <c r="Y46" i="48"/>
  <c r="X46" i="48"/>
  <c r="W46" i="48"/>
  <c r="V46" i="48"/>
  <c r="U46" i="48"/>
  <c r="T46" i="48"/>
  <c r="S46" i="48"/>
  <c r="R46" i="48"/>
  <c r="Q46" i="48"/>
  <c r="P46" i="48"/>
  <c r="O46" i="48"/>
  <c r="N46" i="48"/>
  <c r="M46" i="48"/>
  <c r="L46" i="48"/>
  <c r="K46" i="48"/>
  <c r="J46" i="48"/>
  <c r="I46" i="48"/>
  <c r="H46" i="48"/>
  <c r="G46" i="48"/>
  <c r="F46" i="48"/>
  <c r="E46" i="48"/>
  <c r="D46" i="48"/>
  <c r="C46" i="48"/>
  <c r="B46" i="48"/>
  <c r="AF45" i="48"/>
  <c r="AE45" i="48"/>
  <c r="AD45" i="48"/>
  <c r="AC45" i="48"/>
  <c r="AB45" i="48"/>
  <c r="AA45" i="48"/>
  <c r="Z45" i="48"/>
  <c r="Y45" i="48"/>
  <c r="X45" i="48"/>
  <c r="W45" i="48"/>
  <c r="V45" i="48"/>
  <c r="U45" i="48"/>
  <c r="T45" i="48"/>
  <c r="S45" i="48"/>
  <c r="R45" i="48"/>
  <c r="Q45" i="48"/>
  <c r="P45" i="48"/>
  <c r="O45" i="48"/>
  <c r="N45" i="48"/>
  <c r="M45" i="48"/>
  <c r="L45" i="48"/>
  <c r="K45" i="48"/>
  <c r="J45" i="48"/>
  <c r="I45" i="48"/>
  <c r="H45" i="48"/>
  <c r="G45" i="48"/>
  <c r="F45" i="48"/>
  <c r="E45" i="48"/>
  <c r="D45" i="48"/>
  <c r="C45" i="48"/>
  <c r="B45" i="48"/>
  <c r="AF44" i="48"/>
  <c r="AE44" i="48"/>
  <c r="AD44" i="48"/>
  <c r="AC44" i="48"/>
  <c r="AB44" i="48"/>
  <c r="AA44" i="48"/>
  <c r="Z44" i="48"/>
  <c r="Y44" i="48"/>
  <c r="X44" i="48"/>
  <c r="W44" i="48"/>
  <c r="V44" i="48"/>
  <c r="U44" i="48"/>
  <c r="T44" i="48"/>
  <c r="S44" i="48"/>
  <c r="R44" i="48"/>
  <c r="Q44" i="48"/>
  <c r="P44" i="48"/>
  <c r="O44" i="48"/>
  <c r="N44" i="48"/>
  <c r="M44" i="48"/>
  <c r="L44" i="48"/>
  <c r="K44" i="48"/>
  <c r="J44" i="48"/>
  <c r="I44" i="48"/>
  <c r="H44" i="48"/>
  <c r="G44" i="48"/>
  <c r="F44" i="48"/>
  <c r="E44" i="48"/>
  <c r="D44" i="48"/>
  <c r="C44" i="48"/>
  <c r="B44" i="48"/>
  <c r="AF43" i="48"/>
  <c r="AE43" i="48"/>
  <c r="AD43" i="48"/>
  <c r="AC43" i="48"/>
  <c r="AB43" i="48"/>
  <c r="AA43" i="48"/>
  <c r="Z43" i="48"/>
  <c r="Y43" i="48"/>
  <c r="X43" i="48"/>
  <c r="W43" i="48"/>
  <c r="V43" i="48"/>
  <c r="U43" i="48"/>
  <c r="T43" i="48"/>
  <c r="S43" i="48"/>
  <c r="R43" i="48"/>
  <c r="Q43" i="48"/>
  <c r="P43" i="48"/>
  <c r="O43" i="48"/>
  <c r="N43" i="48"/>
  <c r="M43" i="48"/>
  <c r="L43" i="48"/>
  <c r="K43" i="48"/>
  <c r="J43" i="48"/>
  <c r="I43" i="48"/>
  <c r="H43" i="48"/>
  <c r="G43" i="48"/>
  <c r="F43" i="48"/>
  <c r="E43" i="48"/>
  <c r="D43" i="48"/>
  <c r="C43" i="48"/>
  <c r="B43" i="48"/>
  <c r="AF42" i="48"/>
  <c r="AE42" i="48"/>
  <c r="AD42" i="48"/>
  <c r="AC42" i="48"/>
  <c r="AB42" i="48"/>
  <c r="AA42" i="48"/>
  <c r="Z42" i="48"/>
  <c r="Y42" i="48"/>
  <c r="X42" i="48"/>
  <c r="W42" i="48"/>
  <c r="V42" i="48"/>
  <c r="U42" i="48"/>
  <c r="T42" i="48"/>
  <c r="S42" i="48"/>
  <c r="R42" i="48"/>
  <c r="Q42" i="48"/>
  <c r="P42" i="48"/>
  <c r="O42" i="48"/>
  <c r="N42" i="48"/>
  <c r="M42" i="48"/>
  <c r="L42" i="48"/>
  <c r="K42" i="48"/>
  <c r="J42" i="48"/>
  <c r="I42" i="48"/>
  <c r="H42" i="48"/>
  <c r="G42" i="48"/>
  <c r="F42" i="48"/>
  <c r="E42" i="48"/>
  <c r="D42" i="48"/>
  <c r="C42" i="48"/>
  <c r="B42" i="48"/>
  <c r="AF41" i="48"/>
  <c r="AE41" i="48"/>
  <c r="AD41" i="48"/>
  <c r="AC41" i="48"/>
  <c r="AB41" i="48"/>
  <c r="AA41" i="48"/>
  <c r="Z41" i="48"/>
  <c r="Y41" i="48"/>
  <c r="X41" i="48"/>
  <c r="W41" i="48"/>
  <c r="V41" i="48"/>
  <c r="U41" i="48"/>
  <c r="T41" i="48"/>
  <c r="S41" i="48"/>
  <c r="R41" i="48"/>
  <c r="Q41" i="48"/>
  <c r="P41" i="48"/>
  <c r="O41" i="48"/>
  <c r="N41" i="48"/>
  <c r="M41" i="48"/>
  <c r="L41" i="48"/>
  <c r="K41" i="48"/>
  <c r="J41" i="48"/>
  <c r="I41" i="48"/>
  <c r="H41" i="48"/>
  <c r="G41" i="48"/>
  <c r="F41" i="48"/>
  <c r="E41" i="48"/>
  <c r="D41" i="48"/>
  <c r="C41" i="48"/>
  <c r="B41" i="48"/>
  <c r="AF40" i="48"/>
  <c r="AE40" i="48"/>
  <c r="AD40" i="48"/>
  <c r="AC40" i="48"/>
  <c r="AB40" i="48"/>
  <c r="AA40" i="48"/>
  <c r="Z40" i="48"/>
  <c r="Y40" i="48"/>
  <c r="X40" i="48"/>
  <c r="W40" i="48"/>
  <c r="V40" i="48"/>
  <c r="U40" i="48"/>
  <c r="T40" i="48"/>
  <c r="S40" i="48"/>
  <c r="R40" i="48"/>
  <c r="Q40" i="48"/>
  <c r="P40" i="48"/>
  <c r="O40" i="48"/>
  <c r="N40" i="48"/>
  <c r="M40" i="48"/>
  <c r="L40" i="48"/>
  <c r="K40" i="48"/>
  <c r="J40" i="48"/>
  <c r="I40" i="48"/>
  <c r="H40" i="48"/>
  <c r="G40" i="48"/>
  <c r="F40" i="48"/>
  <c r="E40" i="48"/>
  <c r="D40" i="48"/>
  <c r="C40" i="48"/>
  <c r="B40" i="48"/>
  <c r="AF39" i="48"/>
  <c r="AE39" i="48"/>
  <c r="AD39" i="48"/>
  <c r="AC39" i="48"/>
  <c r="AB39" i="48"/>
  <c r="AA39" i="48"/>
  <c r="Z39" i="48"/>
  <c r="Y39" i="48"/>
  <c r="X39" i="48"/>
  <c r="W39" i="48"/>
  <c r="V39" i="48"/>
  <c r="U39" i="48"/>
  <c r="T39" i="48"/>
  <c r="S39" i="48"/>
  <c r="R39" i="48"/>
  <c r="Q39" i="48"/>
  <c r="P39" i="48"/>
  <c r="O39" i="48"/>
  <c r="N39" i="48"/>
  <c r="M39" i="48"/>
  <c r="L39" i="48"/>
  <c r="K39" i="48"/>
  <c r="J39" i="48"/>
  <c r="I39" i="48"/>
  <c r="H39" i="48"/>
  <c r="G39" i="48"/>
  <c r="F39" i="48"/>
  <c r="E39" i="48"/>
  <c r="D39" i="48"/>
  <c r="C39" i="48"/>
  <c r="B39" i="48"/>
  <c r="AF38" i="48"/>
  <c r="AE38" i="48"/>
  <c r="AD38" i="48"/>
  <c r="AC38" i="48"/>
  <c r="AB38" i="48"/>
  <c r="AA38" i="48"/>
  <c r="Z38" i="48"/>
  <c r="Y38" i="48"/>
  <c r="X38" i="48"/>
  <c r="W38" i="48"/>
  <c r="V38" i="48"/>
  <c r="U38" i="48"/>
  <c r="T38" i="48"/>
  <c r="S38" i="48"/>
  <c r="R38" i="48"/>
  <c r="Q38" i="48"/>
  <c r="P38" i="48"/>
  <c r="O38" i="48"/>
  <c r="N38" i="48"/>
  <c r="M38" i="48"/>
  <c r="L38" i="48"/>
  <c r="K38" i="48"/>
  <c r="J38" i="48"/>
  <c r="I38" i="48"/>
  <c r="H38" i="48"/>
  <c r="G38" i="48"/>
  <c r="F38" i="48"/>
  <c r="E38" i="48"/>
  <c r="D38" i="48"/>
  <c r="C38" i="48"/>
  <c r="B38" i="48"/>
  <c r="AF37" i="48"/>
  <c r="AE37" i="48"/>
  <c r="AD37" i="48"/>
  <c r="AC37" i="48"/>
  <c r="AB37" i="48"/>
  <c r="AA37" i="48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G37" i="48"/>
  <c r="F37" i="48"/>
  <c r="E37" i="48"/>
  <c r="D37" i="48"/>
  <c r="C37" i="48"/>
  <c r="B37" i="48"/>
  <c r="AF35" i="48"/>
  <c r="AE35" i="48"/>
  <c r="AD35" i="48"/>
  <c r="AC35" i="48"/>
  <c r="AB35" i="48"/>
  <c r="AA35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H35" i="48"/>
  <c r="G35" i="48"/>
  <c r="F35" i="48"/>
  <c r="E35" i="48"/>
  <c r="D35" i="48"/>
  <c r="C35" i="48"/>
  <c r="B35" i="48"/>
  <c r="AF34" i="48"/>
  <c r="AE34" i="48"/>
  <c r="AD34" i="48"/>
  <c r="AC34" i="48"/>
  <c r="AB34" i="48"/>
  <c r="AA34" i="48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H34" i="48"/>
  <c r="G34" i="48"/>
  <c r="F34" i="48"/>
  <c r="E34" i="48"/>
  <c r="D34" i="48"/>
  <c r="C34" i="48"/>
  <c r="B34" i="48"/>
  <c r="AF33" i="48"/>
  <c r="AE33" i="48"/>
  <c r="AD33" i="48"/>
  <c r="AC33" i="48"/>
  <c r="AB33" i="48"/>
  <c r="AA33" i="48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H33" i="48"/>
  <c r="G33" i="48"/>
  <c r="F33" i="48"/>
  <c r="E33" i="48"/>
  <c r="D33" i="48"/>
  <c r="C33" i="48"/>
  <c r="B33" i="48"/>
  <c r="AF32" i="48"/>
  <c r="AE32" i="48"/>
  <c r="AD32" i="48"/>
  <c r="AC32" i="48"/>
  <c r="AB32" i="48"/>
  <c r="AA32" i="48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H32" i="48"/>
  <c r="G32" i="48"/>
  <c r="F32" i="48"/>
  <c r="E32" i="48"/>
  <c r="D32" i="48"/>
  <c r="C32" i="48"/>
  <c r="B32" i="48"/>
  <c r="AF31" i="48"/>
  <c r="AE31" i="48"/>
  <c r="AD31" i="48"/>
  <c r="AC31" i="48"/>
  <c r="AB31" i="48"/>
  <c r="AA31" i="48"/>
  <c r="Z31" i="48"/>
  <c r="Y31" i="48"/>
  <c r="X31" i="48"/>
  <c r="W31" i="48"/>
  <c r="V31" i="48"/>
  <c r="U31" i="48"/>
  <c r="T31" i="48"/>
  <c r="S31" i="48"/>
  <c r="R31" i="48"/>
  <c r="Q31" i="48"/>
  <c r="P31" i="48"/>
  <c r="O31" i="48"/>
  <c r="N31" i="48"/>
  <c r="M31" i="48"/>
  <c r="L31" i="48"/>
  <c r="K31" i="48"/>
  <c r="J31" i="48"/>
  <c r="I31" i="48"/>
  <c r="H31" i="48"/>
  <c r="G31" i="48"/>
  <c r="F31" i="48"/>
  <c r="E31" i="48"/>
  <c r="D31" i="48"/>
  <c r="C31" i="48"/>
  <c r="B31" i="48"/>
  <c r="AF30" i="48"/>
  <c r="AE30" i="48"/>
  <c r="AD30" i="48"/>
  <c r="AC30" i="48"/>
  <c r="AB30" i="48"/>
  <c r="AA30" i="48"/>
  <c r="Z30" i="48"/>
  <c r="Y30" i="48"/>
  <c r="X30" i="48"/>
  <c r="W30" i="48"/>
  <c r="V30" i="48"/>
  <c r="U30" i="48"/>
  <c r="T30" i="48"/>
  <c r="S30" i="48"/>
  <c r="R30" i="48"/>
  <c r="Q30" i="48"/>
  <c r="P30" i="48"/>
  <c r="O30" i="48"/>
  <c r="N30" i="48"/>
  <c r="M30" i="48"/>
  <c r="L30" i="48"/>
  <c r="K30" i="48"/>
  <c r="J30" i="48"/>
  <c r="I30" i="48"/>
  <c r="H30" i="48"/>
  <c r="G30" i="48"/>
  <c r="F30" i="48"/>
  <c r="E30" i="48"/>
  <c r="D30" i="48"/>
  <c r="C30" i="48"/>
  <c r="B30" i="48"/>
  <c r="AF29" i="48"/>
  <c r="AE29" i="48"/>
  <c r="AD29" i="48"/>
  <c r="AC29" i="48"/>
  <c r="AB29" i="48"/>
  <c r="AA29" i="48"/>
  <c r="Z29" i="48"/>
  <c r="Y29" i="48"/>
  <c r="X29" i="48"/>
  <c r="W29" i="48"/>
  <c r="V29" i="48"/>
  <c r="U29" i="48"/>
  <c r="T29" i="48"/>
  <c r="S29" i="48"/>
  <c r="R29" i="48"/>
  <c r="Q29" i="48"/>
  <c r="P29" i="48"/>
  <c r="O29" i="48"/>
  <c r="N29" i="48"/>
  <c r="M29" i="48"/>
  <c r="L29" i="48"/>
  <c r="K29" i="48"/>
  <c r="J29" i="48"/>
  <c r="I29" i="48"/>
  <c r="H29" i="48"/>
  <c r="G29" i="48"/>
  <c r="F29" i="48"/>
  <c r="E29" i="48"/>
  <c r="D29" i="48"/>
  <c r="C29" i="48"/>
  <c r="B29" i="48"/>
  <c r="AF28" i="48"/>
  <c r="AE28" i="48"/>
  <c r="AD28" i="48"/>
  <c r="AC28" i="48"/>
  <c r="AB28" i="48"/>
  <c r="AA28" i="48"/>
  <c r="Z28" i="48"/>
  <c r="Y28" i="48"/>
  <c r="X28" i="48"/>
  <c r="W28" i="48"/>
  <c r="V28" i="48"/>
  <c r="U28" i="48"/>
  <c r="T28" i="48"/>
  <c r="S28" i="48"/>
  <c r="R28" i="48"/>
  <c r="Q28" i="48"/>
  <c r="P28" i="48"/>
  <c r="O28" i="48"/>
  <c r="N28" i="48"/>
  <c r="M28" i="48"/>
  <c r="L28" i="48"/>
  <c r="K28" i="48"/>
  <c r="J28" i="48"/>
  <c r="I28" i="48"/>
  <c r="H28" i="48"/>
  <c r="G28" i="48"/>
  <c r="F28" i="48"/>
  <c r="E28" i="48"/>
  <c r="D28" i="48"/>
  <c r="C28" i="48"/>
  <c r="B28" i="48"/>
  <c r="AF27" i="48"/>
  <c r="AE27" i="48"/>
  <c r="AD27" i="48"/>
  <c r="AC27" i="48"/>
  <c r="AB27" i="48"/>
  <c r="AA27" i="48"/>
  <c r="Z27" i="48"/>
  <c r="Y27" i="48"/>
  <c r="X27" i="48"/>
  <c r="W27" i="48"/>
  <c r="V27" i="48"/>
  <c r="U27" i="48"/>
  <c r="T27" i="48"/>
  <c r="S27" i="48"/>
  <c r="R27" i="48"/>
  <c r="Q27" i="48"/>
  <c r="P27" i="48"/>
  <c r="O27" i="48"/>
  <c r="N27" i="48"/>
  <c r="M27" i="48"/>
  <c r="L27" i="48"/>
  <c r="K27" i="48"/>
  <c r="J27" i="48"/>
  <c r="I27" i="48"/>
  <c r="H27" i="48"/>
  <c r="G27" i="48"/>
  <c r="F27" i="48"/>
  <c r="E27" i="48"/>
  <c r="D27" i="48"/>
  <c r="C27" i="48"/>
  <c r="B27" i="48"/>
  <c r="AF26" i="48"/>
  <c r="AE26" i="48"/>
  <c r="AD26" i="48"/>
  <c r="AC26" i="48"/>
  <c r="AB26" i="48"/>
  <c r="AA26" i="48"/>
  <c r="Z26" i="48"/>
  <c r="Y26" i="48"/>
  <c r="X26" i="48"/>
  <c r="W26" i="48"/>
  <c r="V26" i="48"/>
  <c r="U26" i="48"/>
  <c r="T26" i="48"/>
  <c r="S26" i="48"/>
  <c r="R26" i="48"/>
  <c r="Q26" i="48"/>
  <c r="P26" i="48"/>
  <c r="O26" i="48"/>
  <c r="N26" i="48"/>
  <c r="M26" i="48"/>
  <c r="L26" i="48"/>
  <c r="K26" i="48"/>
  <c r="J26" i="48"/>
  <c r="I26" i="48"/>
  <c r="H26" i="48"/>
  <c r="G26" i="48"/>
  <c r="F26" i="48"/>
  <c r="E26" i="48"/>
  <c r="D26" i="48"/>
  <c r="C26" i="48"/>
  <c r="B26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C25" i="48"/>
  <c r="B25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C24" i="48"/>
  <c r="B24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C23" i="48"/>
  <c r="B23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C22" i="48"/>
  <c r="B22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C21" i="48"/>
  <c r="B21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C20" i="48"/>
  <c r="B20" i="48"/>
  <c r="P18" i="48"/>
  <c r="P17" i="48"/>
  <c r="Q16" i="48"/>
  <c r="P16" i="48"/>
  <c r="G16" i="48"/>
  <c r="E16" i="48"/>
  <c r="D16" i="48"/>
  <c r="B16" i="48"/>
  <c r="AF15" i="48"/>
  <c r="AD15" i="48"/>
  <c r="AC15" i="48"/>
  <c r="X15" i="48"/>
  <c r="V15" i="48"/>
  <c r="T15" i="48"/>
  <c r="Q15" i="48"/>
  <c r="P15" i="48"/>
  <c r="O15" i="48"/>
  <c r="M15" i="48"/>
  <c r="L15" i="48"/>
  <c r="K15" i="48"/>
  <c r="I15" i="48"/>
  <c r="H15" i="48"/>
  <c r="G15" i="48"/>
  <c r="E15" i="48"/>
  <c r="D15" i="48"/>
  <c r="B15" i="48"/>
  <c r="AF14" i="48"/>
  <c r="AE14" i="48"/>
  <c r="AD14" i="48"/>
  <c r="AB14" i="48"/>
  <c r="AA14" i="48"/>
  <c r="Z14" i="48"/>
  <c r="Y14" i="48"/>
  <c r="X14" i="48"/>
  <c r="U14" i="48"/>
  <c r="T14" i="48"/>
  <c r="R14" i="48"/>
  <c r="Q14" i="48"/>
  <c r="P14" i="48"/>
  <c r="O14" i="48"/>
  <c r="M14" i="48"/>
  <c r="L14" i="48"/>
  <c r="K14" i="48"/>
  <c r="J14" i="48"/>
  <c r="I14" i="48"/>
  <c r="H14" i="48"/>
  <c r="G14" i="48"/>
  <c r="F14" i="48"/>
  <c r="E14" i="48"/>
  <c r="D14" i="48"/>
  <c r="C14" i="48"/>
  <c r="B14" i="48"/>
  <c r="AF13" i="48"/>
  <c r="AE13" i="48"/>
  <c r="AD13" i="48"/>
  <c r="AC13" i="48"/>
  <c r="AB13" i="48"/>
  <c r="AA13" i="48"/>
  <c r="Z13" i="48"/>
  <c r="Y13" i="48"/>
  <c r="X13" i="48"/>
  <c r="W13" i="48"/>
  <c r="V13" i="48"/>
  <c r="U13" i="48"/>
  <c r="T13" i="48"/>
  <c r="R13" i="48"/>
  <c r="Q13" i="48"/>
  <c r="P13" i="48"/>
  <c r="N13" i="48"/>
  <c r="M13" i="48"/>
  <c r="L13" i="48"/>
  <c r="K13" i="48"/>
  <c r="J13" i="48"/>
  <c r="I13" i="48"/>
  <c r="H13" i="48"/>
  <c r="G13" i="48"/>
  <c r="F13" i="48"/>
  <c r="E13" i="48"/>
  <c r="D13" i="48"/>
  <c r="C13" i="48"/>
  <c r="B13" i="48"/>
  <c r="AF12" i="48"/>
  <c r="AE12" i="48"/>
  <c r="AD12" i="48"/>
  <c r="AC12" i="48"/>
  <c r="AB12" i="48"/>
  <c r="AA12" i="48"/>
  <c r="Z12" i="48"/>
  <c r="Y12" i="48"/>
  <c r="X12" i="48"/>
  <c r="W12" i="48"/>
  <c r="U12" i="48"/>
  <c r="T12" i="48"/>
  <c r="R12" i="48"/>
  <c r="Q12" i="48"/>
  <c r="P12" i="48"/>
  <c r="O12" i="48"/>
  <c r="N12" i="48"/>
  <c r="M12" i="48"/>
  <c r="L12" i="48"/>
  <c r="K12" i="48"/>
  <c r="J12" i="48"/>
  <c r="H12" i="48"/>
  <c r="G12" i="48"/>
  <c r="F12" i="48"/>
  <c r="D12" i="48"/>
  <c r="C12" i="48"/>
  <c r="AF11" i="48"/>
  <c r="AE11" i="48"/>
  <c r="AD11" i="48"/>
  <c r="AC11" i="48"/>
  <c r="AB11" i="48"/>
  <c r="AA11" i="48"/>
  <c r="Z11" i="48"/>
  <c r="Y11" i="48"/>
  <c r="X11" i="48"/>
  <c r="W11" i="48"/>
  <c r="V11" i="48"/>
  <c r="U11" i="48"/>
  <c r="T11" i="48"/>
  <c r="R11" i="48"/>
  <c r="Q11" i="48"/>
  <c r="P11" i="48"/>
  <c r="O11" i="48"/>
  <c r="N11" i="48"/>
  <c r="M11" i="48"/>
  <c r="K11" i="48"/>
  <c r="J11" i="48"/>
  <c r="H11" i="48"/>
  <c r="G11" i="48"/>
  <c r="F11" i="48"/>
  <c r="E11" i="48"/>
  <c r="D11" i="48"/>
  <c r="C11" i="48"/>
  <c r="B11" i="48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Q8" i="48"/>
  <c r="P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K4" i="48"/>
  <c r="AG3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103" i="47"/>
  <c r="AE103" i="47"/>
  <c r="AD103" i="47"/>
  <c r="AC103" i="47"/>
  <c r="AB103" i="47"/>
  <c r="AA103" i="47"/>
  <c r="Z103" i="47"/>
  <c r="Y103" i="47"/>
  <c r="X103" i="47"/>
  <c r="W103" i="47"/>
  <c r="V103" i="47"/>
  <c r="U103" i="47"/>
  <c r="T103" i="47"/>
  <c r="S103" i="47"/>
  <c r="R103" i="47"/>
  <c r="Q103" i="47"/>
  <c r="P103" i="47"/>
  <c r="O103" i="47"/>
  <c r="N103" i="47"/>
  <c r="M103" i="47"/>
  <c r="L103" i="47"/>
  <c r="K103" i="47"/>
  <c r="J103" i="47"/>
  <c r="I103" i="47"/>
  <c r="H103" i="47"/>
  <c r="G103" i="47"/>
  <c r="F103" i="47"/>
  <c r="E103" i="47"/>
  <c r="D103" i="47"/>
  <c r="C103" i="47"/>
  <c r="B103" i="47"/>
  <c r="AF102" i="47"/>
  <c r="AE102" i="47"/>
  <c r="AD102" i="47"/>
  <c r="AC102" i="47"/>
  <c r="AB102" i="47"/>
  <c r="AA102" i="47"/>
  <c r="Z102" i="47"/>
  <c r="Y102" i="47"/>
  <c r="X102" i="47"/>
  <c r="W102" i="47"/>
  <c r="V102" i="47"/>
  <c r="U102" i="47"/>
  <c r="T102" i="47"/>
  <c r="S102" i="47"/>
  <c r="R102" i="47"/>
  <c r="Q102" i="47"/>
  <c r="P102" i="47"/>
  <c r="O102" i="47"/>
  <c r="N102" i="47"/>
  <c r="M102" i="47"/>
  <c r="L102" i="47"/>
  <c r="K102" i="47"/>
  <c r="J102" i="47"/>
  <c r="I102" i="47"/>
  <c r="H102" i="47"/>
  <c r="G102" i="47"/>
  <c r="F102" i="47"/>
  <c r="E102" i="47"/>
  <c r="D102" i="47"/>
  <c r="C102" i="47"/>
  <c r="B102" i="47"/>
  <c r="AF101" i="47"/>
  <c r="AE101" i="47"/>
  <c r="AD101" i="47"/>
  <c r="AC101" i="47"/>
  <c r="AB101" i="47"/>
  <c r="AA101" i="47"/>
  <c r="Z101" i="47"/>
  <c r="Y101" i="47"/>
  <c r="X101" i="47"/>
  <c r="W101" i="47"/>
  <c r="V101" i="47"/>
  <c r="U101" i="47"/>
  <c r="T101" i="47"/>
  <c r="S101" i="47"/>
  <c r="R101" i="47"/>
  <c r="Q101" i="47"/>
  <c r="P101" i="47"/>
  <c r="O101" i="47"/>
  <c r="N101" i="47"/>
  <c r="M101" i="47"/>
  <c r="L101" i="47"/>
  <c r="K101" i="47"/>
  <c r="J101" i="47"/>
  <c r="I101" i="47"/>
  <c r="H101" i="47"/>
  <c r="G101" i="47"/>
  <c r="F101" i="47"/>
  <c r="E101" i="47"/>
  <c r="D101" i="47"/>
  <c r="C101" i="47"/>
  <c r="B101" i="47"/>
  <c r="AF100" i="47"/>
  <c r="AE100" i="47"/>
  <c r="AD100" i="47"/>
  <c r="AC100" i="47"/>
  <c r="AB100" i="47"/>
  <c r="AA100" i="47"/>
  <c r="Z100" i="47"/>
  <c r="Y100" i="47"/>
  <c r="X100" i="47"/>
  <c r="W100" i="47"/>
  <c r="V100" i="47"/>
  <c r="U100" i="47"/>
  <c r="T100" i="47"/>
  <c r="S100" i="47"/>
  <c r="R100" i="47"/>
  <c r="Q100" i="47"/>
  <c r="P100" i="47"/>
  <c r="O100" i="47"/>
  <c r="N100" i="47"/>
  <c r="M100" i="47"/>
  <c r="L100" i="47"/>
  <c r="K100" i="47"/>
  <c r="J100" i="47"/>
  <c r="I100" i="47"/>
  <c r="H100" i="47"/>
  <c r="G100" i="47"/>
  <c r="F100" i="47"/>
  <c r="E100" i="47"/>
  <c r="D100" i="47"/>
  <c r="C100" i="47"/>
  <c r="B100" i="47"/>
  <c r="AF99" i="47"/>
  <c r="AE99" i="47"/>
  <c r="AD99" i="47"/>
  <c r="AC99" i="47"/>
  <c r="AB99" i="47"/>
  <c r="AA99" i="47"/>
  <c r="Z99" i="47"/>
  <c r="Y99" i="47"/>
  <c r="X99" i="47"/>
  <c r="W99" i="47"/>
  <c r="V99" i="47"/>
  <c r="U99" i="47"/>
  <c r="T99" i="47"/>
  <c r="S99" i="47"/>
  <c r="R99" i="47"/>
  <c r="Q99" i="47"/>
  <c r="P99" i="47"/>
  <c r="O99" i="47"/>
  <c r="N99" i="47"/>
  <c r="M99" i="47"/>
  <c r="L99" i="47"/>
  <c r="K99" i="47"/>
  <c r="J99" i="47"/>
  <c r="I99" i="47"/>
  <c r="H99" i="47"/>
  <c r="G99" i="47"/>
  <c r="F99" i="47"/>
  <c r="E99" i="47"/>
  <c r="D99" i="47"/>
  <c r="C99" i="47"/>
  <c r="B99" i="47"/>
  <c r="AF98" i="47"/>
  <c r="AE98" i="47"/>
  <c r="AD98" i="47"/>
  <c r="AC98" i="47"/>
  <c r="AB98" i="47"/>
  <c r="AA98" i="47"/>
  <c r="Z98" i="47"/>
  <c r="Y98" i="47"/>
  <c r="X98" i="47"/>
  <c r="W98" i="47"/>
  <c r="V98" i="47"/>
  <c r="U98" i="47"/>
  <c r="T98" i="47"/>
  <c r="S98" i="47"/>
  <c r="R98" i="47"/>
  <c r="Q98" i="47"/>
  <c r="P98" i="47"/>
  <c r="O98" i="47"/>
  <c r="N98" i="47"/>
  <c r="M98" i="47"/>
  <c r="L98" i="47"/>
  <c r="K98" i="47"/>
  <c r="J98" i="47"/>
  <c r="I98" i="47"/>
  <c r="H98" i="47"/>
  <c r="G98" i="47"/>
  <c r="F98" i="47"/>
  <c r="E98" i="47"/>
  <c r="D98" i="47"/>
  <c r="C98" i="47"/>
  <c r="B98" i="47"/>
  <c r="AF97" i="47"/>
  <c r="AE97" i="47"/>
  <c r="AD97" i="47"/>
  <c r="AC97" i="47"/>
  <c r="AB97" i="47"/>
  <c r="AA97" i="47"/>
  <c r="Z97" i="47"/>
  <c r="Y97" i="47"/>
  <c r="X97" i="47"/>
  <c r="W97" i="47"/>
  <c r="V97" i="47"/>
  <c r="U97" i="47"/>
  <c r="T97" i="47"/>
  <c r="S97" i="47"/>
  <c r="R97" i="47"/>
  <c r="Q97" i="47"/>
  <c r="P97" i="47"/>
  <c r="O97" i="47"/>
  <c r="N97" i="47"/>
  <c r="M97" i="47"/>
  <c r="L97" i="47"/>
  <c r="K97" i="47"/>
  <c r="J97" i="47"/>
  <c r="I97" i="47"/>
  <c r="H97" i="47"/>
  <c r="G97" i="47"/>
  <c r="F97" i="47"/>
  <c r="E97" i="47"/>
  <c r="D97" i="47"/>
  <c r="C97" i="47"/>
  <c r="B97" i="47"/>
  <c r="AF96" i="47"/>
  <c r="AE96" i="47"/>
  <c r="AD96" i="47"/>
  <c r="AC96" i="47"/>
  <c r="AB96" i="47"/>
  <c r="AA96" i="47"/>
  <c r="Z96" i="47"/>
  <c r="Y96" i="47"/>
  <c r="X96" i="47"/>
  <c r="W96" i="47"/>
  <c r="V96" i="47"/>
  <c r="U96" i="47"/>
  <c r="T96" i="47"/>
  <c r="S96" i="47"/>
  <c r="R96" i="47"/>
  <c r="Q96" i="47"/>
  <c r="P96" i="47"/>
  <c r="O96" i="47"/>
  <c r="N96" i="47"/>
  <c r="M96" i="47"/>
  <c r="L96" i="47"/>
  <c r="K96" i="47"/>
  <c r="J96" i="47"/>
  <c r="I96" i="47"/>
  <c r="H96" i="47"/>
  <c r="G96" i="47"/>
  <c r="F96" i="47"/>
  <c r="E96" i="47"/>
  <c r="D96" i="47"/>
  <c r="C96" i="47"/>
  <c r="B96" i="47"/>
  <c r="AF95" i="47"/>
  <c r="AE95" i="47"/>
  <c r="AD95" i="47"/>
  <c r="AC95" i="47"/>
  <c r="AB95" i="47"/>
  <c r="AA95" i="47"/>
  <c r="Z95" i="47"/>
  <c r="Y95" i="47"/>
  <c r="X95" i="47"/>
  <c r="W95" i="47"/>
  <c r="V95" i="47"/>
  <c r="U95" i="47"/>
  <c r="T95" i="47"/>
  <c r="S95" i="47"/>
  <c r="R95" i="47"/>
  <c r="Q95" i="47"/>
  <c r="P95" i="47"/>
  <c r="O95" i="47"/>
  <c r="N95" i="47"/>
  <c r="M95" i="47"/>
  <c r="L95" i="47"/>
  <c r="K95" i="47"/>
  <c r="J95" i="47"/>
  <c r="I95" i="47"/>
  <c r="H95" i="47"/>
  <c r="G95" i="47"/>
  <c r="F95" i="47"/>
  <c r="E95" i="47"/>
  <c r="D95" i="47"/>
  <c r="C95" i="47"/>
  <c r="B95" i="47"/>
  <c r="AF94" i="47"/>
  <c r="AE94" i="47"/>
  <c r="AD94" i="47"/>
  <c r="AC94" i="47"/>
  <c r="AB94" i="47"/>
  <c r="AA94" i="47"/>
  <c r="Z94" i="47"/>
  <c r="Y94" i="47"/>
  <c r="X94" i="47"/>
  <c r="W94" i="47"/>
  <c r="V94" i="47"/>
  <c r="U94" i="47"/>
  <c r="T94" i="47"/>
  <c r="S94" i="47"/>
  <c r="R94" i="47"/>
  <c r="Q94" i="47"/>
  <c r="P94" i="47"/>
  <c r="O94" i="47"/>
  <c r="N94" i="47"/>
  <c r="M94" i="47"/>
  <c r="L94" i="47"/>
  <c r="K94" i="47"/>
  <c r="J94" i="47"/>
  <c r="I94" i="47"/>
  <c r="H94" i="47"/>
  <c r="G94" i="47"/>
  <c r="F94" i="47"/>
  <c r="E94" i="47"/>
  <c r="D94" i="47"/>
  <c r="C94" i="47"/>
  <c r="B94" i="47"/>
  <c r="AF93" i="47"/>
  <c r="AE93" i="47"/>
  <c r="AD93" i="47"/>
  <c r="AC93" i="47"/>
  <c r="AB93" i="47"/>
  <c r="AA93" i="47"/>
  <c r="Z93" i="47"/>
  <c r="Y93" i="47"/>
  <c r="X93" i="47"/>
  <c r="W93" i="47"/>
  <c r="V93" i="47"/>
  <c r="U93" i="47"/>
  <c r="T93" i="47"/>
  <c r="S93" i="47"/>
  <c r="R93" i="47"/>
  <c r="Q93" i="47"/>
  <c r="P93" i="47"/>
  <c r="O93" i="47"/>
  <c r="N93" i="47"/>
  <c r="M93" i="47"/>
  <c r="L93" i="47"/>
  <c r="K93" i="47"/>
  <c r="J93" i="47"/>
  <c r="I93" i="47"/>
  <c r="H93" i="47"/>
  <c r="G93" i="47"/>
  <c r="F93" i="47"/>
  <c r="E93" i="47"/>
  <c r="D93" i="47"/>
  <c r="C93" i="47"/>
  <c r="B93" i="47"/>
  <c r="AF92" i="47"/>
  <c r="AE92" i="47"/>
  <c r="AD92" i="47"/>
  <c r="AC92" i="47"/>
  <c r="AB92" i="47"/>
  <c r="AA92" i="47"/>
  <c r="Z92" i="47"/>
  <c r="Y92" i="47"/>
  <c r="X92" i="47"/>
  <c r="W92" i="47"/>
  <c r="V92" i="47"/>
  <c r="U92" i="47"/>
  <c r="T92" i="47"/>
  <c r="S92" i="47"/>
  <c r="R92" i="47"/>
  <c r="Q92" i="47"/>
  <c r="P92" i="47"/>
  <c r="O92" i="47"/>
  <c r="N92" i="47"/>
  <c r="M92" i="47"/>
  <c r="L92" i="47"/>
  <c r="K92" i="47"/>
  <c r="J92" i="47"/>
  <c r="I92" i="47"/>
  <c r="H92" i="47"/>
  <c r="G92" i="47"/>
  <c r="F92" i="47"/>
  <c r="E92" i="47"/>
  <c r="D92" i="47"/>
  <c r="C92" i="47"/>
  <c r="B92" i="47"/>
  <c r="AF91" i="47"/>
  <c r="AE91" i="47"/>
  <c r="AD91" i="47"/>
  <c r="AC91" i="47"/>
  <c r="AB91" i="47"/>
  <c r="AA91" i="47"/>
  <c r="Z91" i="47"/>
  <c r="Y91" i="47"/>
  <c r="X91" i="47"/>
  <c r="W91" i="47"/>
  <c r="V91" i="47"/>
  <c r="U91" i="47"/>
  <c r="T91" i="47"/>
  <c r="S91" i="47"/>
  <c r="R91" i="47"/>
  <c r="Q91" i="47"/>
  <c r="P91" i="47"/>
  <c r="O91" i="47"/>
  <c r="N91" i="47"/>
  <c r="M91" i="47"/>
  <c r="L91" i="47"/>
  <c r="K91" i="47"/>
  <c r="J91" i="47"/>
  <c r="I91" i="47"/>
  <c r="H91" i="47"/>
  <c r="G91" i="47"/>
  <c r="F91" i="47"/>
  <c r="E91" i="47"/>
  <c r="D91" i="47"/>
  <c r="C91" i="47"/>
  <c r="B91" i="47"/>
  <c r="AF90" i="47"/>
  <c r="AE90" i="47"/>
  <c r="AD90" i="47"/>
  <c r="AC90" i="47"/>
  <c r="AB90" i="47"/>
  <c r="AA90" i="47"/>
  <c r="Z90" i="47"/>
  <c r="Y90" i="47"/>
  <c r="X90" i="47"/>
  <c r="W90" i="47"/>
  <c r="V90" i="47"/>
  <c r="U90" i="47"/>
  <c r="T90" i="47"/>
  <c r="S90" i="47"/>
  <c r="R90" i="47"/>
  <c r="Q90" i="47"/>
  <c r="P90" i="47"/>
  <c r="O90" i="47"/>
  <c r="N90" i="47"/>
  <c r="M90" i="47"/>
  <c r="L90" i="47"/>
  <c r="K90" i="47"/>
  <c r="J90" i="47"/>
  <c r="I90" i="47"/>
  <c r="H90" i="47"/>
  <c r="G90" i="47"/>
  <c r="F90" i="47"/>
  <c r="E90" i="47"/>
  <c r="D90" i="47"/>
  <c r="C90" i="47"/>
  <c r="B90" i="47"/>
  <c r="AF89" i="47"/>
  <c r="AE89" i="47"/>
  <c r="AD89" i="47"/>
  <c r="AC89" i="47"/>
  <c r="AB89" i="47"/>
  <c r="AA89" i="47"/>
  <c r="Z89" i="47"/>
  <c r="Y89" i="47"/>
  <c r="X89" i="47"/>
  <c r="W89" i="47"/>
  <c r="V89" i="47"/>
  <c r="U89" i="47"/>
  <c r="T89" i="47"/>
  <c r="S89" i="47"/>
  <c r="R89" i="47"/>
  <c r="Q89" i="47"/>
  <c r="P89" i="47"/>
  <c r="O89" i="47"/>
  <c r="N89" i="47"/>
  <c r="M89" i="47"/>
  <c r="L89" i="47"/>
  <c r="K89" i="47"/>
  <c r="J89" i="47"/>
  <c r="I89" i="47"/>
  <c r="H89" i="47"/>
  <c r="G89" i="47"/>
  <c r="F89" i="47"/>
  <c r="E89" i="47"/>
  <c r="D89" i="47"/>
  <c r="C89" i="47"/>
  <c r="B89" i="47"/>
  <c r="AF88" i="47"/>
  <c r="AE88" i="47"/>
  <c r="AD88" i="47"/>
  <c r="AC88" i="47"/>
  <c r="AB88" i="47"/>
  <c r="AA88" i="47"/>
  <c r="Z88" i="47"/>
  <c r="Y88" i="47"/>
  <c r="X88" i="47"/>
  <c r="W88" i="47"/>
  <c r="V88" i="47"/>
  <c r="U88" i="47"/>
  <c r="T88" i="47"/>
  <c r="S88" i="47"/>
  <c r="R88" i="47"/>
  <c r="Q88" i="47"/>
  <c r="P88" i="47"/>
  <c r="O88" i="47"/>
  <c r="N88" i="47"/>
  <c r="M88" i="47"/>
  <c r="L88" i="47"/>
  <c r="K88" i="47"/>
  <c r="J88" i="47"/>
  <c r="I88" i="47"/>
  <c r="H88" i="47"/>
  <c r="G88" i="47"/>
  <c r="F88" i="47"/>
  <c r="E88" i="47"/>
  <c r="D88" i="47"/>
  <c r="C88" i="47"/>
  <c r="B88" i="47"/>
  <c r="AF86" i="47"/>
  <c r="AE86" i="47"/>
  <c r="AD86" i="47"/>
  <c r="AC86" i="47"/>
  <c r="AB86" i="47"/>
  <c r="AA86" i="47"/>
  <c r="Z86" i="47"/>
  <c r="Y86" i="47"/>
  <c r="X86" i="47"/>
  <c r="W86" i="47"/>
  <c r="V86" i="47"/>
  <c r="U86" i="47"/>
  <c r="T86" i="47"/>
  <c r="S86" i="47"/>
  <c r="R86" i="47"/>
  <c r="Q86" i="47"/>
  <c r="P86" i="47"/>
  <c r="O86" i="47"/>
  <c r="N86" i="47"/>
  <c r="M86" i="47"/>
  <c r="L86" i="47"/>
  <c r="K86" i="47"/>
  <c r="J86" i="47"/>
  <c r="I86" i="47"/>
  <c r="H86" i="47"/>
  <c r="G86" i="47"/>
  <c r="F86" i="47"/>
  <c r="E86" i="47"/>
  <c r="D86" i="47"/>
  <c r="C86" i="47"/>
  <c r="B86" i="47"/>
  <c r="AF85" i="47"/>
  <c r="AE85" i="47"/>
  <c r="AD85" i="47"/>
  <c r="AC85" i="47"/>
  <c r="AB85" i="47"/>
  <c r="AA85" i="47"/>
  <c r="Z85" i="47"/>
  <c r="Y85" i="47"/>
  <c r="X85" i="47"/>
  <c r="W85" i="47"/>
  <c r="V85" i="47"/>
  <c r="U85" i="47"/>
  <c r="T85" i="47"/>
  <c r="S85" i="47"/>
  <c r="R85" i="47"/>
  <c r="Q85" i="47"/>
  <c r="P85" i="47"/>
  <c r="O85" i="47"/>
  <c r="N85" i="47"/>
  <c r="M85" i="47"/>
  <c r="L85" i="47"/>
  <c r="K85" i="47"/>
  <c r="J85" i="47"/>
  <c r="I85" i="47"/>
  <c r="H85" i="47"/>
  <c r="G85" i="47"/>
  <c r="F85" i="47"/>
  <c r="E85" i="47"/>
  <c r="D85" i="47"/>
  <c r="C85" i="47"/>
  <c r="B85" i="47"/>
  <c r="AF84" i="47"/>
  <c r="AE84" i="47"/>
  <c r="AD84" i="47"/>
  <c r="AC84" i="47"/>
  <c r="AB84" i="47"/>
  <c r="AA84" i="47"/>
  <c r="Z84" i="47"/>
  <c r="Y84" i="47"/>
  <c r="X84" i="47"/>
  <c r="W84" i="47"/>
  <c r="V84" i="47"/>
  <c r="U84" i="47"/>
  <c r="T84" i="47"/>
  <c r="S84" i="47"/>
  <c r="R84" i="47"/>
  <c r="Q84" i="47"/>
  <c r="P84" i="47"/>
  <c r="O84" i="47"/>
  <c r="N84" i="47"/>
  <c r="M84" i="47"/>
  <c r="L84" i="47"/>
  <c r="K84" i="47"/>
  <c r="J84" i="47"/>
  <c r="I84" i="47"/>
  <c r="H84" i="47"/>
  <c r="G84" i="47"/>
  <c r="F84" i="47"/>
  <c r="E84" i="47"/>
  <c r="D84" i="47"/>
  <c r="C84" i="47"/>
  <c r="B84" i="47"/>
  <c r="AF83" i="47"/>
  <c r="AE83" i="47"/>
  <c r="AD83" i="47"/>
  <c r="AC83" i="47"/>
  <c r="AB83" i="47"/>
  <c r="AA83" i="47"/>
  <c r="Z83" i="47"/>
  <c r="Y83" i="47"/>
  <c r="X83" i="47"/>
  <c r="W83" i="47"/>
  <c r="V83" i="47"/>
  <c r="U83" i="47"/>
  <c r="T83" i="47"/>
  <c r="S83" i="47"/>
  <c r="R83" i="47"/>
  <c r="Q83" i="47"/>
  <c r="P83" i="47"/>
  <c r="O83" i="47"/>
  <c r="N83" i="47"/>
  <c r="M83" i="47"/>
  <c r="L83" i="47"/>
  <c r="K83" i="47"/>
  <c r="J83" i="47"/>
  <c r="I83" i="47"/>
  <c r="H83" i="47"/>
  <c r="G83" i="47"/>
  <c r="F83" i="47"/>
  <c r="E83" i="47"/>
  <c r="D83" i="47"/>
  <c r="C83" i="47"/>
  <c r="B83" i="47"/>
  <c r="AF82" i="47"/>
  <c r="AE82" i="47"/>
  <c r="AD82" i="47"/>
  <c r="AC82" i="47"/>
  <c r="AB82" i="47"/>
  <c r="AA82" i="47"/>
  <c r="Z82" i="47"/>
  <c r="Y82" i="47"/>
  <c r="X82" i="47"/>
  <c r="W82" i="47"/>
  <c r="V82" i="47"/>
  <c r="U82" i="47"/>
  <c r="T82" i="47"/>
  <c r="S82" i="47"/>
  <c r="R82" i="47"/>
  <c r="Q82" i="47"/>
  <c r="P82" i="47"/>
  <c r="O82" i="47"/>
  <c r="N82" i="47"/>
  <c r="M82" i="47"/>
  <c r="L82" i="47"/>
  <c r="K82" i="47"/>
  <c r="J82" i="47"/>
  <c r="I82" i="47"/>
  <c r="H82" i="47"/>
  <c r="G82" i="47"/>
  <c r="F82" i="47"/>
  <c r="E82" i="47"/>
  <c r="D82" i="47"/>
  <c r="C82" i="47"/>
  <c r="B82" i="47"/>
  <c r="AF81" i="47"/>
  <c r="AE81" i="47"/>
  <c r="AD81" i="47"/>
  <c r="AC81" i="47"/>
  <c r="AB81" i="47"/>
  <c r="AA81" i="47"/>
  <c r="Z81" i="47"/>
  <c r="Y81" i="47"/>
  <c r="X81" i="47"/>
  <c r="W81" i="47"/>
  <c r="V81" i="47"/>
  <c r="U81" i="47"/>
  <c r="T81" i="47"/>
  <c r="S81" i="47"/>
  <c r="R81" i="47"/>
  <c r="Q81" i="47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AF80" i="47"/>
  <c r="AE80" i="47"/>
  <c r="AD80" i="47"/>
  <c r="AC80" i="47"/>
  <c r="AB80" i="47"/>
  <c r="AA80" i="47"/>
  <c r="Z80" i="47"/>
  <c r="Y80" i="47"/>
  <c r="X80" i="47"/>
  <c r="W80" i="47"/>
  <c r="V80" i="47"/>
  <c r="U80" i="47"/>
  <c r="T80" i="47"/>
  <c r="S80" i="47"/>
  <c r="R80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AF79" i="47"/>
  <c r="AE79" i="47"/>
  <c r="AD79" i="47"/>
  <c r="AC79" i="47"/>
  <c r="AB79" i="47"/>
  <c r="AA79" i="47"/>
  <c r="Z79" i="47"/>
  <c r="Y79" i="47"/>
  <c r="X79" i="47"/>
  <c r="W79" i="47"/>
  <c r="V79" i="47"/>
  <c r="U79" i="47"/>
  <c r="T79" i="47"/>
  <c r="S79" i="47"/>
  <c r="R79" i="47"/>
  <c r="Q79" i="47"/>
  <c r="P79" i="47"/>
  <c r="O79" i="47"/>
  <c r="N79" i="47"/>
  <c r="M79" i="47"/>
  <c r="L79" i="47"/>
  <c r="K79" i="47"/>
  <c r="J79" i="47"/>
  <c r="I79" i="47"/>
  <c r="H79" i="47"/>
  <c r="G79" i="47"/>
  <c r="F79" i="47"/>
  <c r="E79" i="47"/>
  <c r="D79" i="47"/>
  <c r="C79" i="47"/>
  <c r="B79" i="47"/>
  <c r="AF78" i="47"/>
  <c r="AE78" i="47"/>
  <c r="AD78" i="47"/>
  <c r="AC78" i="47"/>
  <c r="AB78" i="47"/>
  <c r="AA78" i="47"/>
  <c r="Z78" i="47"/>
  <c r="Y78" i="47"/>
  <c r="X78" i="47"/>
  <c r="W78" i="47"/>
  <c r="V78" i="47"/>
  <c r="U78" i="47"/>
  <c r="T78" i="47"/>
  <c r="S78" i="47"/>
  <c r="R78" i="47"/>
  <c r="Q78" i="47"/>
  <c r="P78" i="47"/>
  <c r="O78" i="47"/>
  <c r="N78" i="47"/>
  <c r="M78" i="47"/>
  <c r="L78" i="47"/>
  <c r="K78" i="47"/>
  <c r="J78" i="47"/>
  <c r="I78" i="47"/>
  <c r="H78" i="47"/>
  <c r="G78" i="47"/>
  <c r="F78" i="47"/>
  <c r="E78" i="47"/>
  <c r="D78" i="47"/>
  <c r="C78" i="47"/>
  <c r="B78" i="47"/>
  <c r="AF77" i="47"/>
  <c r="AE77" i="47"/>
  <c r="AD77" i="47"/>
  <c r="AC77" i="47"/>
  <c r="AB77" i="47"/>
  <c r="AA77" i="47"/>
  <c r="Z77" i="47"/>
  <c r="Y77" i="47"/>
  <c r="X77" i="47"/>
  <c r="W77" i="47"/>
  <c r="V77" i="47"/>
  <c r="U77" i="47"/>
  <c r="T77" i="47"/>
  <c r="S77" i="47"/>
  <c r="R77" i="47"/>
  <c r="Q77" i="47"/>
  <c r="P77" i="47"/>
  <c r="O77" i="47"/>
  <c r="N77" i="47"/>
  <c r="M77" i="47"/>
  <c r="L77" i="47"/>
  <c r="K77" i="47"/>
  <c r="J77" i="47"/>
  <c r="I77" i="47"/>
  <c r="H77" i="47"/>
  <c r="G77" i="47"/>
  <c r="F77" i="47"/>
  <c r="E77" i="47"/>
  <c r="D77" i="47"/>
  <c r="C77" i="47"/>
  <c r="B77" i="47"/>
  <c r="AF76" i="47"/>
  <c r="AE76" i="47"/>
  <c r="AD76" i="47"/>
  <c r="AC76" i="47"/>
  <c r="AB76" i="47"/>
  <c r="AA76" i="47"/>
  <c r="Z76" i="47"/>
  <c r="Y76" i="47"/>
  <c r="X76" i="47"/>
  <c r="W76" i="47"/>
  <c r="V76" i="47"/>
  <c r="U76" i="47"/>
  <c r="T76" i="47"/>
  <c r="S76" i="47"/>
  <c r="R76" i="47"/>
  <c r="Q76" i="47"/>
  <c r="P76" i="47"/>
  <c r="O76" i="47"/>
  <c r="N76" i="47"/>
  <c r="M76" i="47"/>
  <c r="L76" i="47"/>
  <c r="K76" i="47"/>
  <c r="J76" i="47"/>
  <c r="I76" i="47"/>
  <c r="H76" i="47"/>
  <c r="G76" i="47"/>
  <c r="F76" i="47"/>
  <c r="E76" i="47"/>
  <c r="D76" i="47"/>
  <c r="C76" i="47"/>
  <c r="B76" i="47"/>
  <c r="AF75" i="47"/>
  <c r="AE75" i="47"/>
  <c r="AD75" i="47"/>
  <c r="AC75" i="47"/>
  <c r="AB75" i="47"/>
  <c r="AA75" i="47"/>
  <c r="Z75" i="47"/>
  <c r="Y75" i="47"/>
  <c r="X75" i="47"/>
  <c r="W75" i="47"/>
  <c r="V75" i="47"/>
  <c r="U75" i="47"/>
  <c r="T75" i="47"/>
  <c r="S75" i="47"/>
  <c r="R75" i="47"/>
  <c r="Q75" i="47"/>
  <c r="P75" i="47"/>
  <c r="O75" i="47"/>
  <c r="N75" i="47"/>
  <c r="M75" i="47"/>
  <c r="L75" i="47"/>
  <c r="K75" i="47"/>
  <c r="J75" i="47"/>
  <c r="I75" i="47"/>
  <c r="H75" i="47"/>
  <c r="G75" i="47"/>
  <c r="F75" i="47"/>
  <c r="E75" i="47"/>
  <c r="D75" i="47"/>
  <c r="C75" i="47"/>
  <c r="B75" i="47"/>
  <c r="AF74" i="47"/>
  <c r="AE74" i="47"/>
  <c r="AD74" i="47"/>
  <c r="AC74" i="47"/>
  <c r="AB74" i="47"/>
  <c r="AA74" i="47"/>
  <c r="Z74" i="47"/>
  <c r="Y74" i="47"/>
  <c r="X74" i="47"/>
  <c r="W74" i="47"/>
  <c r="V74" i="47"/>
  <c r="U74" i="47"/>
  <c r="T74" i="47"/>
  <c r="S74" i="47"/>
  <c r="R74" i="47"/>
  <c r="Q74" i="47"/>
  <c r="P74" i="47"/>
  <c r="O74" i="47"/>
  <c r="N74" i="47"/>
  <c r="M74" i="47"/>
  <c r="L74" i="47"/>
  <c r="K74" i="47"/>
  <c r="J74" i="47"/>
  <c r="I74" i="47"/>
  <c r="H74" i="47"/>
  <c r="G74" i="47"/>
  <c r="F74" i="47"/>
  <c r="E74" i="47"/>
  <c r="D74" i="47"/>
  <c r="C74" i="47"/>
  <c r="B74" i="47"/>
  <c r="AF73" i="47"/>
  <c r="AE73" i="47"/>
  <c r="AD73" i="47"/>
  <c r="AC73" i="47"/>
  <c r="AB73" i="47"/>
  <c r="AA73" i="47"/>
  <c r="Z73" i="47"/>
  <c r="Y73" i="47"/>
  <c r="X73" i="47"/>
  <c r="W73" i="47"/>
  <c r="V73" i="47"/>
  <c r="U73" i="47"/>
  <c r="T73" i="47"/>
  <c r="S73" i="47"/>
  <c r="R73" i="47"/>
  <c r="Q73" i="47"/>
  <c r="P73" i="47"/>
  <c r="O73" i="47"/>
  <c r="N73" i="47"/>
  <c r="M73" i="47"/>
  <c r="L73" i="47"/>
  <c r="K73" i="47"/>
  <c r="J73" i="47"/>
  <c r="I73" i="47"/>
  <c r="H73" i="47"/>
  <c r="G73" i="47"/>
  <c r="F73" i="47"/>
  <c r="E73" i="47"/>
  <c r="D73" i="47"/>
  <c r="C73" i="47"/>
  <c r="B73" i="47"/>
  <c r="AF72" i="47"/>
  <c r="AE72" i="47"/>
  <c r="AD72" i="47"/>
  <c r="AC72" i="47"/>
  <c r="AB72" i="47"/>
  <c r="AA72" i="47"/>
  <c r="Z72" i="47"/>
  <c r="Y72" i="47"/>
  <c r="X72" i="47"/>
  <c r="W72" i="47"/>
  <c r="V72" i="47"/>
  <c r="U72" i="47"/>
  <c r="T72" i="47"/>
  <c r="S72" i="47"/>
  <c r="R72" i="47"/>
  <c r="Q72" i="47"/>
  <c r="P72" i="47"/>
  <c r="O72" i="47"/>
  <c r="N72" i="47"/>
  <c r="M72" i="47"/>
  <c r="L72" i="47"/>
  <c r="K72" i="47"/>
  <c r="J72" i="47"/>
  <c r="I72" i="47"/>
  <c r="H72" i="47"/>
  <c r="G72" i="47"/>
  <c r="F72" i="47"/>
  <c r="E72" i="47"/>
  <c r="D72" i="47"/>
  <c r="C72" i="47"/>
  <c r="B72" i="47"/>
  <c r="AF71" i="47"/>
  <c r="AE71" i="47"/>
  <c r="AD71" i="47"/>
  <c r="AC71" i="47"/>
  <c r="AB71" i="47"/>
  <c r="AA71" i="47"/>
  <c r="Z71" i="47"/>
  <c r="Y71" i="47"/>
  <c r="X71" i="47"/>
  <c r="W71" i="47"/>
  <c r="V71" i="47"/>
  <c r="U71" i="47"/>
  <c r="T71" i="47"/>
  <c r="S71" i="47"/>
  <c r="R71" i="47"/>
  <c r="Q71" i="47"/>
  <c r="P71" i="47"/>
  <c r="O71" i="47"/>
  <c r="N71" i="47"/>
  <c r="M71" i="47"/>
  <c r="L71" i="47"/>
  <c r="K71" i="47"/>
  <c r="J71" i="47"/>
  <c r="I71" i="47"/>
  <c r="H71" i="47"/>
  <c r="G71" i="47"/>
  <c r="F71" i="47"/>
  <c r="E71" i="47"/>
  <c r="D71" i="47"/>
  <c r="C71" i="47"/>
  <c r="B71" i="47"/>
  <c r="AF69" i="47"/>
  <c r="AE69" i="47"/>
  <c r="AD69" i="47"/>
  <c r="AC69" i="47"/>
  <c r="AB69" i="47"/>
  <c r="AA69" i="47"/>
  <c r="Z69" i="47"/>
  <c r="Y69" i="47"/>
  <c r="X69" i="47"/>
  <c r="W69" i="47"/>
  <c r="V69" i="47"/>
  <c r="U69" i="47"/>
  <c r="T69" i="47"/>
  <c r="S69" i="47"/>
  <c r="R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69" i="47"/>
  <c r="AF68" i="47"/>
  <c r="AE68" i="47"/>
  <c r="AD68" i="47"/>
  <c r="AC68" i="47"/>
  <c r="AB68" i="47"/>
  <c r="AA68" i="47"/>
  <c r="Z68" i="47"/>
  <c r="Y68" i="47"/>
  <c r="X68" i="47"/>
  <c r="W68" i="47"/>
  <c r="V68" i="47"/>
  <c r="U68" i="47"/>
  <c r="T68" i="47"/>
  <c r="S68" i="47"/>
  <c r="R68" i="47"/>
  <c r="Q68" i="47"/>
  <c r="P68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C68" i="47"/>
  <c r="B68" i="47"/>
  <c r="AF67" i="47"/>
  <c r="AE67" i="47"/>
  <c r="AD67" i="47"/>
  <c r="AC67" i="47"/>
  <c r="AB67" i="47"/>
  <c r="AA67" i="47"/>
  <c r="Z67" i="47"/>
  <c r="Y67" i="47"/>
  <c r="X67" i="47"/>
  <c r="W67" i="47"/>
  <c r="V67" i="47"/>
  <c r="U67" i="47"/>
  <c r="T67" i="47"/>
  <c r="S67" i="47"/>
  <c r="R67" i="47"/>
  <c r="Q67" i="47"/>
  <c r="P67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C67" i="47"/>
  <c r="B67" i="47"/>
  <c r="AF66" i="47"/>
  <c r="AE66" i="47"/>
  <c r="AD66" i="47"/>
  <c r="AC66" i="47"/>
  <c r="AB66" i="47"/>
  <c r="AA66" i="47"/>
  <c r="Z66" i="47"/>
  <c r="Y66" i="47"/>
  <c r="X66" i="47"/>
  <c r="W66" i="47"/>
  <c r="V66" i="47"/>
  <c r="U66" i="47"/>
  <c r="T66" i="47"/>
  <c r="S66" i="47"/>
  <c r="R66" i="47"/>
  <c r="Q66" i="47"/>
  <c r="P66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C66" i="47"/>
  <c r="B66" i="47"/>
  <c r="AF65" i="47"/>
  <c r="AE65" i="47"/>
  <c r="AD65" i="47"/>
  <c r="AC65" i="47"/>
  <c r="AB65" i="47"/>
  <c r="AA65" i="47"/>
  <c r="Z65" i="47"/>
  <c r="Y65" i="47"/>
  <c r="X65" i="47"/>
  <c r="W65" i="47"/>
  <c r="V65" i="47"/>
  <c r="U65" i="47"/>
  <c r="T65" i="47"/>
  <c r="S65" i="47"/>
  <c r="R65" i="47"/>
  <c r="Q65" i="47"/>
  <c r="P65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C65" i="47"/>
  <c r="B65" i="47"/>
  <c r="AF64" i="47"/>
  <c r="AE64" i="47"/>
  <c r="AD64" i="47"/>
  <c r="AC64" i="47"/>
  <c r="AB64" i="47"/>
  <c r="AA64" i="47"/>
  <c r="Z64" i="47"/>
  <c r="Y64" i="47"/>
  <c r="X64" i="47"/>
  <c r="W64" i="47"/>
  <c r="V64" i="47"/>
  <c r="U64" i="47"/>
  <c r="T64" i="47"/>
  <c r="S64" i="47"/>
  <c r="R64" i="47"/>
  <c r="Q64" i="47"/>
  <c r="P64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C64" i="47"/>
  <c r="B64" i="47"/>
  <c r="AF63" i="47"/>
  <c r="AE63" i="47"/>
  <c r="AD63" i="47"/>
  <c r="AC63" i="47"/>
  <c r="AB63" i="47"/>
  <c r="AA63" i="47"/>
  <c r="Z63" i="47"/>
  <c r="Y63" i="47"/>
  <c r="X63" i="47"/>
  <c r="W63" i="47"/>
  <c r="V63" i="47"/>
  <c r="U63" i="47"/>
  <c r="T63" i="47"/>
  <c r="S63" i="47"/>
  <c r="R63" i="47"/>
  <c r="Q63" i="47"/>
  <c r="P63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C63" i="47"/>
  <c r="B63" i="47"/>
  <c r="AF62" i="47"/>
  <c r="AE62" i="47"/>
  <c r="AD62" i="47"/>
  <c r="AC62" i="47"/>
  <c r="AB62" i="47"/>
  <c r="AA62" i="47"/>
  <c r="Z62" i="47"/>
  <c r="Y62" i="47"/>
  <c r="X62" i="47"/>
  <c r="W62" i="47"/>
  <c r="V62" i="47"/>
  <c r="U62" i="47"/>
  <c r="T62" i="47"/>
  <c r="S62" i="47"/>
  <c r="R62" i="47"/>
  <c r="Q62" i="47"/>
  <c r="P62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C62" i="47"/>
  <c r="B62" i="47"/>
  <c r="AF61" i="47"/>
  <c r="AE61" i="47"/>
  <c r="AD61" i="47"/>
  <c r="AC61" i="47"/>
  <c r="AB61" i="47"/>
  <c r="AA61" i="47"/>
  <c r="Z61" i="47"/>
  <c r="Y61" i="47"/>
  <c r="X61" i="47"/>
  <c r="W61" i="47"/>
  <c r="V61" i="47"/>
  <c r="U61" i="47"/>
  <c r="T61" i="47"/>
  <c r="S61" i="47"/>
  <c r="R61" i="47"/>
  <c r="Q61" i="47"/>
  <c r="P61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C61" i="47"/>
  <c r="B61" i="47"/>
  <c r="AF60" i="47"/>
  <c r="AE60" i="47"/>
  <c r="AD60" i="47"/>
  <c r="AC60" i="47"/>
  <c r="AB60" i="47"/>
  <c r="AA60" i="47"/>
  <c r="Z60" i="47"/>
  <c r="Y60" i="47"/>
  <c r="X60" i="47"/>
  <c r="W60" i="47"/>
  <c r="V60" i="47"/>
  <c r="U60" i="47"/>
  <c r="T60" i="47"/>
  <c r="S60" i="47"/>
  <c r="R60" i="47"/>
  <c r="Q60" i="47"/>
  <c r="P60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C60" i="47"/>
  <c r="B60" i="47"/>
  <c r="AF59" i="47"/>
  <c r="AE59" i="47"/>
  <c r="AD59" i="47"/>
  <c r="AC59" i="47"/>
  <c r="AB59" i="47"/>
  <c r="AA59" i="47"/>
  <c r="Z59" i="47"/>
  <c r="Y59" i="47"/>
  <c r="X59" i="47"/>
  <c r="W59" i="47"/>
  <c r="V59" i="47"/>
  <c r="U59" i="47"/>
  <c r="T59" i="47"/>
  <c r="S59" i="47"/>
  <c r="R59" i="47"/>
  <c r="Q59" i="47"/>
  <c r="P59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C59" i="47"/>
  <c r="B59" i="47"/>
  <c r="AF58" i="47"/>
  <c r="AE58" i="47"/>
  <c r="AD58" i="47"/>
  <c r="AC58" i="47"/>
  <c r="AB58" i="47"/>
  <c r="AA58" i="47"/>
  <c r="Z58" i="47"/>
  <c r="Y58" i="47"/>
  <c r="X58" i="47"/>
  <c r="W58" i="47"/>
  <c r="V58" i="47"/>
  <c r="U58" i="47"/>
  <c r="T58" i="47"/>
  <c r="S58" i="47"/>
  <c r="R58" i="47"/>
  <c r="Q58" i="47"/>
  <c r="P58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C58" i="47"/>
  <c r="B58" i="47"/>
  <c r="AF57" i="47"/>
  <c r="AE57" i="47"/>
  <c r="AD57" i="47"/>
  <c r="AC57" i="47"/>
  <c r="AB57" i="47"/>
  <c r="AA57" i="47"/>
  <c r="Z57" i="47"/>
  <c r="Y57" i="47"/>
  <c r="X57" i="47"/>
  <c r="W57" i="47"/>
  <c r="V57" i="47"/>
  <c r="U57" i="47"/>
  <c r="T57" i="47"/>
  <c r="S57" i="47"/>
  <c r="R57" i="47"/>
  <c r="Q57" i="47"/>
  <c r="P57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C57" i="47"/>
  <c r="B57" i="47"/>
  <c r="AF56" i="47"/>
  <c r="AE56" i="47"/>
  <c r="AD56" i="47"/>
  <c r="AC56" i="47"/>
  <c r="AB56" i="47"/>
  <c r="AA56" i="47"/>
  <c r="Z56" i="47"/>
  <c r="Y56" i="47"/>
  <c r="X56" i="47"/>
  <c r="W56" i="47"/>
  <c r="V56" i="47"/>
  <c r="U56" i="47"/>
  <c r="T56" i="47"/>
  <c r="S56" i="47"/>
  <c r="R56" i="47"/>
  <c r="Q56" i="47"/>
  <c r="P56" i="47"/>
  <c r="O56" i="47"/>
  <c r="N56" i="47"/>
  <c r="M56" i="47"/>
  <c r="L56" i="47"/>
  <c r="K56" i="47"/>
  <c r="J56" i="47"/>
  <c r="I56" i="47"/>
  <c r="H56" i="47"/>
  <c r="G56" i="47"/>
  <c r="F56" i="47"/>
  <c r="E56" i="47"/>
  <c r="D56" i="47"/>
  <c r="C56" i="47"/>
  <c r="B56" i="47"/>
  <c r="AF55" i="47"/>
  <c r="AE55" i="47"/>
  <c r="AD55" i="47"/>
  <c r="AC55" i="47"/>
  <c r="AB55" i="47"/>
  <c r="AA55" i="47"/>
  <c r="Z55" i="47"/>
  <c r="Y55" i="47"/>
  <c r="X55" i="47"/>
  <c r="W55" i="47"/>
  <c r="V55" i="47"/>
  <c r="U55" i="47"/>
  <c r="T55" i="47"/>
  <c r="S55" i="47"/>
  <c r="R55" i="47"/>
  <c r="Q55" i="47"/>
  <c r="P55" i="47"/>
  <c r="O55" i="47"/>
  <c r="N55" i="47"/>
  <c r="M55" i="47"/>
  <c r="L55" i="47"/>
  <c r="K55" i="47"/>
  <c r="J55" i="47"/>
  <c r="I55" i="47"/>
  <c r="H55" i="47"/>
  <c r="G55" i="47"/>
  <c r="F55" i="47"/>
  <c r="E55" i="47"/>
  <c r="D55" i="47"/>
  <c r="C55" i="47"/>
  <c r="B55" i="47"/>
  <c r="AF54" i="47"/>
  <c r="AE54" i="47"/>
  <c r="AD54" i="47"/>
  <c r="AC54" i="47"/>
  <c r="AB54" i="47"/>
  <c r="AA54" i="47"/>
  <c r="Z54" i="47"/>
  <c r="Y54" i="47"/>
  <c r="X54" i="47"/>
  <c r="W54" i="47"/>
  <c r="V54" i="47"/>
  <c r="U54" i="47"/>
  <c r="T54" i="47"/>
  <c r="S54" i="47"/>
  <c r="R54" i="47"/>
  <c r="Q54" i="47"/>
  <c r="P54" i="47"/>
  <c r="O54" i="47"/>
  <c r="N54" i="47"/>
  <c r="M54" i="47"/>
  <c r="L54" i="47"/>
  <c r="K54" i="47"/>
  <c r="J54" i="47"/>
  <c r="I54" i="47"/>
  <c r="H54" i="47"/>
  <c r="G54" i="47"/>
  <c r="F54" i="47"/>
  <c r="E54" i="47"/>
  <c r="D54" i="47"/>
  <c r="C54" i="47"/>
  <c r="B54" i="47"/>
  <c r="AF52" i="47"/>
  <c r="AE52" i="47"/>
  <c r="AD52" i="47"/>
  <c r="AC52" i="47"/>
  <c r="AB52" i="47"/>
  <c r="AA52" i="47"/>
  <c r="Z52" i="47"/>
  <c r="Y52" i="47"/>
  <c r="X52" i="47"/>
  <c r="W52" i="47"/>
  <c r="V52" i="47"/>
  <c r="U52" i="47"/>
  <c r="T52" i="47"/>
  <c r="S52" i="47"/>
  <c r="R52" i="47"/>
  <c r="Q52" i="47"/>
  <c r="P52" i="47"/>
  <c r="O52" i="47"/>
  <c r="N52" i="47"/>
  <c r="M52" i="47"/>
  <c r="L52" i="47"/>
  <c r="K52" i="47"/>
  <c r="J52" i="47"/>
  <c r="I52" i="47"/>
  <c r="H52" i="47"/>
  <c r="G52" i="47"/>
  <c r="F52" i="47"/>
  <c r="E52" i="47"/>
  <c r="D52" i="47"/>
  <c r="C52" i="47"/>
  <c r="B52" i="47"/>
  <c r="AF51" i="47"/>
  <c r="AE51" i="47"/>
  <c r="AD51" i="47"/>
  <c r="AC51" i="47"/>
  <c r="AB51" i="47"/>
  <c r="AA51" i="47"/>
  <c r="Z51" i="47"/>
  <c r="Y51" i="47"/>
  <c r="X51" i="47"/>
  <c r="W51" i="47"/>
  <c r="V51" i="47"/>
  <c r="U51" i="47"/>
  <c r="T51" i="47"/>
  <c r="S51" i="47"/>
  <c r="R51" i="47"/>
  <c r="Q51" i="47"/>
  <c r="P51" i="47"/>
  <c r="O51" i="47"/>
  <c r="N51" i="47"/>
  <c r="M51" i="47"/>
  <c r="L51" i="47"/>
  <c r="K51" i="47"/>
  <c r="J51" i="47"/>
  <c r="I51" i="47"/>
  <c r="H51" i="47"/>
  <c r="G51" i="47"/>
  <c r="F51" i="47"/>
  <c r="E51" i="47"/>
  <c r="D51" i="47"/>
  <c r="C51" i="47"/>
  <c r="B51" i="47"/>
  <c r="AF50" i="47"/>
  <c r="AE50" i="47"/>
  <c r="AD50" i="47"/>
  <c r="AC50" i="47"/>
  <c r="AB50" i="47"/>
  <c r="AA50" i="47"/>
  <c r="Z50" i="47"/>
  <c r="Y50" i="47"/>
  <c r="X50" i="47"/>
  <c r="W50" i="47"/>
  <c r="V50" i="47"/>
  <c r="U50" i="47"/>
  <c r="T50" i="47"/>
  <c r="S50" i="47"/>
  <c r="R50" i="47"/>
  <c r="Q50" i="47"/>
  <c r="P50" i="47"/>
  <c r="O50" i="47"/>
  <c r="N50" i="47"/>
  <c r="M50" i="47"/>
  <c r="L50" i="47"/>
  <c r="K50" i="47"/>
  <c r="J50" i="47"/>
  <c r="I50" i="47"/>
  <c r="H50" i="47"/>
  <c r="G50" i="47"/>
  <c r="F50" i="47"/>
  <c r="E50" i="47"/>
  <c r="D50" i="47"/>
  <c r="C50" i="47"/>
  <c r="B50" i="47"/>
  <c r="AF49" i="47"/>
  <c r="AE49" i="47"/>
  <c r="AD49" i="47"/>
  <c r="AC49" i="47"/>
  <c r="AB49" i="47"/>
  <c r="AA49" i="47"/>
  <c r="Z49" i="47"/>
  <c r="Y49" i="47"/>
  <c r="X49" i="47"/>
  <c r="W49" i="47"/>
  <c r="V49" i="47"/>
  <c r="U49" i="47"/>
  <c r="T49" i="47"/>
  <c r="S49" i="47"/>
  <c r="R49" i="47"/>
  <c r="Q49" i="47"/>
  <c r="P49" i="47"/>
  <c r="O49" i="47"/>
  <c r="N49" i="47"/>
  <c r="M49" i="47"/>
  <c r="L49" i="47"/>
  <c r="K49" i="47"/>
  <c r="J49" i="47"/>
  <c r="I49" i="47"/>
  <c r="H49" i="47"/>
  <c r="G49" i="47"/>
  <c r="F49" i="47"/>
  <c r="E49" i="47"/>
  <c r="D49" i="47"/>
  <c r="C49" i="47"/>
  <c r="B49" i="47"/>
  <c r="AF48" i="47"/>
  <c r="AE48" i="47"/>
  <c r="AD48" i="47"/>
  <c r="AC48" i="47"/>
  <c r="AB48" i="47"/>
  <c r="AA48" i="47"/>
  <c r="Z48" i="47"/>
  <c r="Y48" i="47"/>
  <c r="X48" i="47"/>
  <c r="W48" i="47"/>
  <c r="V48" i="47"/>
  <c r="U48" i="47"/>
  <c r="T48" i="47"/>
  <c r="S48" i="47"/>
  <c r="R48" i="47"/>
  <c r="Q48" i="47"/>
  <c r="P48" i="47"/>
  <c r="O48" i="47"/>
  <c r="N48" i="47"/>
  <c r="M48" i="47"/>
  <c r="L48" i="47"/>
  <c r="K48" i="47"/>
  <c r="J48" i="47"/>
  <c r="I48" i="47"/>
  <c r="H48" i="47"/>
  <c r="G48" i="47"/>
  <c r="F48" i="47"/>
  <c r="E48" i="47"/>
  <c r="D48" i="47"/>
  <c r="C48" i="47"/>
  <c r="B48" i="47"/>
  <c r="AF47" i="47"/>
  <c r="AE47" i="47"/>
  <c r="AD47" i="47"/>
  <c r="AC47" i="47"/>
  <c r="AB47" i="47"/>
  <c r="AA47" i="47"/>
  <c r="Z47" i="47"/>
  <c r="Y47" i="47"/>
  <c r="X47" i="47"/>
  <c r="W47" i="47"/>
  <c r="V47" i="47"/>
  <c r="U47" i="47"/>
  <c r="T47" i="47"/>
  <c r="S47" i="47"/>
  <c r="R47" i="47"/>
  <c r="Q47" i="47"/>
  <c r="P47" i="47"/>
  <c r="O47" i="47"/>
  <c r="N47" i="47"/>
  <c r="M47" i="47"/>
  <c r="L47" i="47"/>
  <c r="K47" i="47"/>
  <c r="J47" i="47"/>
  <c r="I47" i="47"/>
  <c r="H47" i="47"/>
  <c r="G47" i="47"/>
  <c r="F47" i="47"/>
  <c r="E47" i="47"/>
  <c r="D47" i="47"/>
  <c r="C47" i="47"/>
  <c r="B47" i="47"/>
  <c r="AF46" i="47"/>
  <c r="AE46" i="47"/>
  <c r="AD46" i="47"/>
  <c r="AC46" i="47"/>
  <c r="AB46" i="47"/>
  <c r="AA46" i="47"/>
  <c r="Z46" i="47"/>
  <c r="Y46" i="47"/>
  <c r="X46" i="47"/>
  <c r="W46" i="47"/>
  <c r="V46" i="47"/>
  <c r="U46" i="47"/>
  <c r="T46" i="47"/>
  <c r="S46" i="47"/>
  <c r="R46" i="47"/>
  <c r="Q46" i="47"/>
  <c r="P46" i="47"/>
  <c r="O46" i="47"/>
  <c r="N46" i="47"/>
  <c r="M46" i="47"/>
  <c r="L46" i="47"/>
  <c r="K46" i="47"/>
  <c r="J46" i="47"/>
  <c r="I46" i="47"/>
  <c r="H46" i="47"/>
  <c r="G46" i="47"/>
  <c r="F46" i="47"/>
  <c r="E46" i="47"/>
  <c r="D46" i="47"/>
  <c r="C46" i="47"/>
  <c r="B46" i="47"/>
  <c r="AF45" i="47"/>
  <c r="AE45" i="47"/>
  <c r="AD45" i="47"/>
  <c r="AC45" i="47"/>
  <c r="AB45" i="47"/>
  <c r="AA45" i="47"/>
  <c r="Z45" i="47"/>
  <c r="Y45" i="47"/>
  <c r="X45" i="47"/>
  <c r="W45" i="47"/>
  <c r="V45" i="47"/>
  <c r="U45" i="47"/>
  <c r="T45" i="47"/>
  <c r="S45" i="47"/>
  <c r="R45" i="47"/>
  <c r="Q45" i="47"/>
  <c r="P45" i="47"/>
  <c r="O45" i="47"/>
  <c r="N45" i="47"/>
  <c r="M45" i="47"/>
  <c r="L45" i="47"/>
  <c r="K45" i="47"/>
  <c r="J45" i="47"/>
  <c r="I45" i="47"/>
  <c r="H45" i="47"/>
  <c r="G45" i="47"/>
  <c r="F45" i="47"/>
  <c r="E45" i="47"/>
  <c r="D45" i="47"/>
  <c r="C45" i="47"/>
  <c r="B45" i="47"/>
  <c r="AF44" i="47"/>
  <c r="AE44" i="47"/>
  <c r="AD44" i="47"/>
  <c r="AC44" i="47"/>
  <c r="AB44" i="47"/>
  <c r="AA44" i="47"/>
  <c r="Z44" i="47"/>
  <c r="Y44" i="47"/>
  <c r="X44" i="47"/>
  <c r="W44" i="47"/>
  <c r="V44" i="47"/>
  <c r="U44" i="47"/>
  <c r="T44" i="47"/>
  <c r="S44" i="47"/>
  <c r="R44" i="47"/>
  <c r="Q44" i="47"/>
  <c r="P44" i="47"/>
  <c r="O44" i="47"/>
  <c r="N44" i="47"/>
  <c r="M44" i="47"/>
  <c r="L44" i="47"/>
  <c r="K44" i="47"/>
  <c r="J44" i="47"/>
  <c r="I44" i="47"/>
  <c r="H44" i="47"/>
  <c r="G44" i="47"/>
  <c r="F44" i="47"/>
  <c r="E44" i="47"/>
  <c r="D44" i="47"/>
  <c r="C44" i="47"/>
  <c r="B44" i="47"/>
  <c r="AF43" i="47"/>
  <c r="AE43" i="47"/>
  <c r="AD43" i="47"/>
  <c r="AC43" i="47"/>
  <c r="AB43" i="47"/>
  <c r="AA43" i="47"/>
  <c r="Z43" i="47"/>
  <c r="Y43" i="47"/>
  <c r="X43" i="47"/>
  <c r="W43" i="47"/>
  <c r="V43" i="47"/>
  <c r="U43" i="47"/>
  <c r="T43" i="47"/>
  <c r="S43" i="47"/>
  <c r="R43" i="47"/>
  <c r="Q43" i="47"/>
  <c r="P43" i="47"/>
  <c r="O43" i="47"/>
  <c r="N43" i="47"/>
  <c r="M43" i="47"/>
  <c r="L43" i="47"/>
  <c r="K43" i="47"/>
  <c r="J43" i="47"/>
  <c r="I43" i="47"/>
  <c r="H43" i="47"/>
  <c r="G43" i="47"/>
  <c r="F43" i="47"/>
  <c r="E43" i="47"/>
  <c r="D43" i="47"/>
  <c r="C43" i="47"/>
  <c r="B43" i="47"/>
  <c r="AF42" i="47"/>
  <c r="AE42" i="47"/>
  <c r="AD42" i="47"/>
  <c r="AC42" i="47"/>
  <c r="AB42" i="47"/>
  <c r="AA42" i="47"/>
  <c r="Z42" i="47"/>
  <c r="Y42" i="47"/>
  <c r="X42" i="47"/>
  <c r="W42" i="47"/>
  <c r="V42" i="47"/>
  <c r="U42" i="47"/>
  <c r="T42" i="47"/>
  <c r="S42" i="47"/>
  <c r="R42" i="47"/>
  <c r="Q42" i="47"/>
  <c r="P42" i="47"/>
  <c r="O42" i="47"/>
  <c r="N42" i="47"/>
  <c r="M42" i="47"/>
  <c r="L42" i="47"/>
  <c r="K42" i="47"/>
  <c r="J42" i="47"/>
  <c r="I42" i="47"/>
  <c r="H42" i="47"/>
  <c r="G42" i="47"/>
  <c r="F42" i="47"/>
  <c r="E42" i="47"/>
  <c r="D42" i="47"/>
  <c r="C42" i="47"/>
  <c r="B42" i="47"/>
  <c r="AF41" i="47"/>
  <c r="AE41" i="47"/>
  <c r="AD41" i="47"/>
  <c r="AC41" i="47"/>
  <c r="AB41" i="47"/>
  <c r="AA41" i="47"/>
  <c r="Z41" i="47"/>
  <c r="Y41" i="47"/>
  <c r="X41" i="47"/>
  <c r="W41" i="47"/>
  <c r="V41" i="47"/>
  <c r="U41" i="47"/>
  <c r="T41" i="47"/>
  <c r="S41" i="47"/>
  <c r="R41" i="47"/>
  <c r="Q41" i="47"/>
  <c r="P41" i="47"/>
  <c r="O41" i="47"/>
  <c r="N41" i="47"/>
  <c r="M41" i="47"/>
  <c r="L41" i="47"/>
  <c r="K41" i="47"/>
  <c r="J41" i="47"/>
  <c r="I41" i="47"/>
  <c r="H41" i="47"/>
  <c r="G41" i="47"/>
  <c r="F41" i="47"/>
  <c r="E41" i="47"/>
  <c r="D41" i="47"/>
  <c r="C41" i="47"/>
  <c r="B41" i="47"/>
  <c r="AF40" i="47"/>
  <c r="AE40" i="47"/>
  <c r="AD40" i="47"/>
  <c r="AC40" i="47"/>
  <c r="AB40" i="47"/>
  <c r="AA40" i="47"/>
  <c r="Z40" i="47"/>
  <c r="Y40" i="47"/>
  <c r="X40" i="47"/>
  <c r="W40" i="47"/>
  <c r="V40" i="47"/>
  <c r="U40" i="47"/>
  <c r="T40" i="47"/>
  <c r="S40" i="47"/>
  <c r="R40" i="47"/>
  <c r="Q40" i="47"/>
  <c r="P40" i="47"/>
  <c r="O40" i="47"/>
  <c r="N40" i="47"/>
  <c r="M40" i="47"/>
  <c r="L40" i="47"/>
  <c r="K40" i="47"/>
  <c r="J40" i="47"/>
  <c r="I40" i="47"/>
  <c r="H40" i="47"/>
  <c r="G40" i="47"/>
  <c r="F40" i="47"/>
  <c r="E40" i="47"/>
  <c r="D40" i="47"/>
  <c r="C40" i="47"/>
  <c r="B40" i="47"/>
  <c r="AF39" i="47"/>
  <c r="AE39" i="47"/>
  <c r="AD39" i="47"/>
  <c r="AC39" i="47"/>
  <c r="AB39" i="47"/>
  <c r="AA39" i="47"/>
  <c r="Z39" i="47"/>
  <c r="Y39" i="47"/>
  <c r="X39" i="47"/>
  <c r="W39" i="47"/>
  <c r="V39" i="47"/>
  <c r="U39" i="47"/>
  <c r="T39" i="47"/>
  <c r="S39" i="47"/>
  <c r="R39" i="47"/>
  <c r="Q39" i="47"/>
  <c r="P39" i="47"/>
  <c r="O39" i="47"/>
  <c r="N39" i="47"/>
  <c r="M39" i="47"/>
  <c r="L39" i="47"/>
  <c r="K39" i="47"/>
  <c r="J39" i="47"/>
  <c r="I39" i="47"/>
  <c r="H39" i="47"/>
  <c r="G39" i="47"/>
  <c r="F39" i="47"/>
  <c r="E39" i="47"/>
  <c r="D39" i="47"/>
  <c r="C39" i="47"/>
  <c r="B39" i="47"/>
  <c r="AF38" i="47"/>
  <c r="AE38" i="47"/>
  <c r="AD38" i="47"/>
  <c r="AC38" i="47"/>
  <c r="AB38" i="47"/>
  <c r="AA38" i="47"/>
  <c r="Z38" i="47"/>
  <c r="Y38" i="47"/>
  <c r="X38" i="47"/>
  <c r="W38" i="47"/>
  <c r="V38" i="47"/>
  <c r="U38" i="47"/>
  <c r="T38" i="47"/>
  <c r="S38" i="47"/>
  <c r="R38" i="47"/>
  <c r="Q38" i="47"/>
  <c r="P38" i="47"/>
  <c r="O38" i="47"/>
  <c r="N38" i="47"/>
  <c r="M38" i="47"/>
  <c r="L38" i="47"/>
  <c r="K38" i="47"/>
  <c r="J38" i="47"/>
  <c r="I38" i="47"/>
  <c r="H38" i="47"/>
  <c r="G38" i="47"/>
  <c r="F38" i="47"/>
  <c r="E38" i="47"/>
  <c r="D38" i="47"/>
  <c r="C38" i="47"/>
  <c r="B38" i="47"/>
  <c r="AF37" i="47"/>
  <c r="AE37" i="47"/>
  <c r="AD37" i="47"/>
  <c r="AC37" i="47"/>
  <c r="AB37" i="47"/>
  <c r="AA37" i="47"/>
  <c r="Z37" i="47"/>
  <c r="Y37" i="47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G37" i="47"/>
  <c r="F37" i="47"/>
  <c r="E37" i="47"/>
  <c r="D37" i="47"/>
  <c r="C37" i="47"/>
  <c r="B37" i="47"/>
  <c r="AF35" i="47"/>
  <c r="AE35" i="47"/>
  <c r="AD35" i="47"/>
  <c r="AC35" i="47"/>
  <c r="AB35" i="47"/>
  <c r="AA35" i="47"/>
  <c r="Z35" i="47"/>
  <c r="Y35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H35" i="47"/>
  <c r="G35" i="47"/>
  <c r="F35" i="47"/>
  <c r="E35" i="47"/>
  <c r="D35" i="47"/>
  <c r="C35" i="47"/>
  <c r="B35" i="47"/>
  <c r="AF34" i="47"/>
  <c r="AE34" i="47"/>
  <c r="AD34" i="47"/>
  <c r="AC34" i="47"/>
  <c r="AB34" i="47"/>
  <c r="AA34" i="47"/>
  <c r="Z34" i="47"/>
  <c r="Y34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H34" i="47"/>
  <c r="G34" i="47"/>
  <c r="F34" i="47"/>
  <c r="E34" i="47"/>
  <c r="D34" i="47"/>
  <c r="C34" i="47"/>
  <c r="B34" i="47"/>
  <c r="AF33" i="47"/>
  <c r="AE33" i="47"/>
  <c r="AD33" i="47"/>
  <c r="AC33" i="47"/>
  <c r="AB33" i="47"/>
  <c r="AA33" i="47"/>
  <c r="Z33" i="47"/>
  <c r="Y33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H33" i="47"/>
  <c r="G33" i="47"/>
  <c r="F33" i="47"/>
  <c r="E33" i="47"/>
  <c r="D33" i="47"/>
  <c r="C33" i="47"/>
  <c r="B33" i="47"/>
  <c r="AF32" i="47"/>
  <c r="AE32" i="47"/>
  <c r="AD32" i="47"/>
  <c r="AC32" i="47"/>
  <c r="AB32" i="47"/>
  <c r="AA32" i="47"/>
  <c r="Z32" i="47"/>
  <c r="Y32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H32" i="47"/>
  <c r="G32" i="47"/>
  <c r="F32" i="47"/>
  <c r="E32" i="47"/>
  <c r="D32" i="47"/>
  <c r="C32" i="47"/>
  <c r="B32" i="47"/>
  <c r="AF31" i="47"/>
  <c r="AE31" i="47"/>
  <c r="AD31" i="47"/>
  <c r="AC31" i="47"/>
  <c r="AB31" i="47"/>
  <c r="AA31" i="47"/>
  <c r="Z31" i="47"/>
  <c r="Y31" i="47"/>
  <c r="X31" i="47"/>
  <c r="W31" i="47"/>
  <c r="V31" i="47"/>
  <c r="U31" i="47"/>
  <c r="T31" i="47"/>
  <c r="S31" i="47"/>
  <c r="R31" i="47"/>
  <c r="Q31" i="47"/>
  <c r="P31" i="47"/>
  <c r="O31" i="47"/>
  <c r="N31" i="47"/>
  <c r="M31" i="47"/>
  <c r="L31" i="47"/>
  <c r="K31" i="47"/>
  <c r="J31" i="47"/>
  <c r="I31" i="47"/>
  <c r="H31" i="47"/>
  <c r="G31" i="47"/>
  <c r="F31" i="47"/>
  <c r="E31" i="47"/>
  <c r="D31" i="47"/>
  <c r="C31" i="47"/>
  <c r="B31" i="47"/>
  <c r="AF30" i="47"/>
  <c r="AE30" i="47"/>
  <c r="AD30" i="47"/>
  <c r="AC30" i="47"/>
  <c r="AB30" i="47"/>
  <c r="AA30" i="47"/>
  <c r="Z30" i="47"/>
  <c r="Y30" i="47"/>
  <c r="X30" i="47"/>
  <c r="W30" i="47"/>
  <c r="V30" i="47"/>
  <c r="U30" i="47"/>
  <c r="T30" i="47"/>
  <c r="S30" i="47"/>
  <c r="R30" i="47"/>
  <c r="Q30" i="47"/>
  <c r="P30" i="47"/>
  <c r="O30" i="47"/>
  <c r="N30" i="47"/>
  <c r="M30" i="47"/>
  <c r="L30" i="47"/>
  <c r="K30" i="47"/>
  <c r="J30" i="47"/>
  <c r="I30" i="47"/>
  <c r="H30" i="47"/>
  <c r="G30" i="47"/>
  <c r="F30" i="47"/>
  <c r="E30" i="47"/>
  <c r="D30" i="47"/>
  <c r="C30" i="47"/>
  <c r="B30" i="47"/>
  <c r="AF29" i="47"/>
  <c r="AE29" i="47"/>
  <c r="AD29" i="47"/>
  <c r="AC29" i="47"/>
  <c r="AB29" i="47"/>
  <c r="AA29" i="47"/>
  <c r="Z29" i="47"/>
  <c r="Y29" i="47"/>
  <c r="X29" i="47"/>
  <c r="W29" i="47"/>
  <c r="V29" i="47"/>
  <c r="U29" i="47"/>
  <c r="T29" i="47"/>
  <c r="S29" i="47"/>
  <c r="R29" i="47"/>
  <c r="Q29" i="47"/>
  <c r="P29" i="47"/>
  <c r="O29" i="47"/>
  <c r="N29" i="47"/>
  <c r="M29" i="47"/>
  <c r="L29" i="47"/>
  <c r="K29" i="47"/>
  <c r="J29" i="47"/>
  <c r="I29" i="47"/>
  <c r="H29" i="47"/>
  <c r="G29" i="47"/>
  <c r="F29" i="47"/>
  <c r="E29" i="47"/>
  <c r="D29" i="47"/>
  <c r="C29" i="47"/>
  <c r="B29" i="47"/>
  <c r="AF28" i="47"/>
  <c r="AE28" i="47"/>
  <c r="AD28" i="47"/>
  <c r="AC28" i="47"/>
  <c r="AB28" i="47"/>
  <c r="AA28" i="47"/>
  <c r="Z28" i="47"/>
  <c r="Y28" i="47"/>
  <c r="X28" i="47"/>
  <c r="W28" i="47"/>
  <c r="V28" i="47"/>
  <c r="U28" i="47"/>
  <c r="T28" i="47"/>
  <c r="S28" i="47"/>
  <c r="R28" i="47"/>
  <c r="Q28" i="47"/>
  <c r="P28" i="47"/>
  <c r="O28" i="47"/>
  <c r="N28" i="47"/>
  <c r="M28" i="47"/>
  <c r="L28" i="47"/>
  <c r="K28" i="47"/>
  <c r="J28" i="47"/>
  <c r="I28" i="47"/>
  <c r="H28" i="47"/>
  <c r="G28" i="47"/>
  <c r="F28" i="47"/>
  <c r="E28" i="47"/>
  <c r="D28" i="47"/>
  <c r="C28" i="47"/>
  <c r="B28" i="47"/>
  <c r="AF27" i="47"/>
  <c r="AE27" i="47"/>
  <c r="AD27" i="47"/>
  <c r="AC27" i="47"/>
  <c r="AB27" i="47"/>
  <c r="AA27" i="47"/>
  <c r="Z27" i="47"/>
  <c r="Y27" i="47"/>
  <c r="X27" i="47"/>
  <c r="W27" i="47"/>
  <c r="V27" i="47"/>
  <c r="U27" i="47"/>
  <c r="T27" i="47"/>
  <c r="S27" i="47"/>
  <c r="R27" i="47"/>
  <c r="Q27" i="47"/>
  <c r="P27" i="47"/>
  <c r="O27" i="47"/>
  <c r="N27" i="47"/>
  <c r="M27" i="47"/>
  <c r="L27" i="47"/>
  <c r="K27" i="47"/>
  <c r="J27" i="47"/>
  <c r="I27" i="47"/>
  <c r="H27" i="47"/>
  <c r="G27" i="47"/>
  <c r="F27" i="47"/>
  <c r="E27" i="47"/>
  <c r="D27" i="47"/>
  <c r="C27" i="47"/>
  <c r="B27" i="47"/>
  <c r="AF26" i="47"/>
  <c r="AE26" i="47"/>
  <c r="AD26" i="47"/>
  <c r="AC26" i="47"/>
  <c r="AB26" i="47"/>
  <c r="AA26" i="47"/>
  <c r="Z26" i="47"/>
  <c r="Y26" i="47"/>
  <c r="X26" i="47"/>
  <c r="W26" i="47"/>
  <c r="V26" i="47"/>
  <c r="U26" i="47"/>
  <c r="T26" i="47"/>
  <c r="S26" i="47"/>
  <c r="R26" i="47"/>
  <c r="Q26" i="47"/>
  <c r="P26" i="47"/>
  <c r="O26" i="47"/>
  <c r="N26" i="47"/>
  <c r="M26" i="47"/>
  <c r="L26" i="47"/>
  <c r="K26" i="47"/>
  <c r="J26" i="47"/>
  <c r="I26" i="47"/>
  <c r="H26" i="47"/>
  <c r="G26" i="47"/>
  <c r="F26" i="47"/>
  <c r="E26" i="47"/>
  <c r="D26" i="47"/>
  <c r="C26" i="47"/>
  <c r="B26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C25" i="47"/>
  <c r="B25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C24" i="47"/>
  <c r="B24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C23" i="47"/>
  <c r="B23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C22" i="47"/>
  <c r="B22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C21" i="47"/>
  <c r="B21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C20" i="47"/>
  <c r="B20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C18" i="47"/>
  <c r="B18" i="47"/>
  <c r="AF17" i="47"/>
  <c r="Z17" i="47"/>
  <c r="U17" i="47"/>
  <c r="M17" i="47"/>
  <c r="AF16" i="47"/>
  <c r="AE16" i="47"/>
  <c r="AD16" i="47"/>
  <c r="AC16" i="47"/>
  <c r="AB16" i="47"/>
  <c r="AA16" i="47"/>
  <c r="Z16" i="47"/>
  <c r="Y16" i="47"/>
  <c r="X16" i="47"/>
  <c r="W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H16" i="47"/>
  <c r="G16" i="47"/>
  <c r="F16" i="47"/>
  <c r="E16" i="47"/>
  <c r="C16" i="47"/>
  <c r="B16" i="47"/>
  <c r="AF15" i="47"/>
  <c r="AE15" i="47"/>
  <c r="AD15" i="47"/>
  <c r="AC15" i="47"/>
  <c r="AB15" i="47"/>
  <c r="AA15" i="47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H15" i="47"/>
  <c r="G15" i="47"/>
  <c r="F15" i="47"/>
  <c r="E15" i="47"/>
  <c r="D15" i="47"/>
  <c r="C15" i="47"/>
  <c r="B15" i="47"/>
  <c r="AF14" i="47"/>
  <c r="AE14" i="47"/>
  <c r="AD14" i="47"/>
  <c r="AC14" i="47"/>
  <c r="AB14" i="47"/>
  <c r="AA14" i="47"/>
  <c r="Z14" i="47"/>
  <c r="Y14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H14" i="47"/>
  <c r="G14" i="47"/>
  <c r="F14" i="47"/>
  <c r="E14" i="47"/>
  <c r="D14" i="47"/>
  <c r="C14" i="47"/>
  <c r="B14" i="47"/>
  <c r="AF13" i="47"/>
  <c r="AE13" i="47"/>
  <c r="AD13" i="47"/>
  <c r="AC13" i="47"/>
  <c r="AB13" i="47"/>
  <c r="AA13" i="47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H13" i="47"/>
  <c r="G13" i="47"/>
  <c r="F13" i="47"/>
  <c r="E13" i="47"/>
  <c r="D13" i="47"/>
  <c r="C13" i="47"/>
  <c r="B13" i="47"/>
  <c r="AF12" i="47"/>
  <c r="AE12" i="47"/>
  <c r="AD12" i="47"/>
  <c r="AC12" i="47"/>
  <c r="AB12" i="47"/>
  <c r="AA12" i="47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H12" i="47"/>
  <c r="G12" i="47"/>
  <c r="F12" i="47"/>
  <c r="E12" i="47"/>
  <c r="D12" i="47"/>
  <c r="C12" i="47"/>
  <c r="B12" i="47"/>
  <c r="AF11" i="47"/>
  <c r="AE11" i="47"/>
  <c r="AD11" i="47"/>
  <c r="AC11" i="47"/>
  <c r="AB11" i="47"/>
  <c r="AA11" i="47"/>
  <c r="Z11" i="47"/>
  <c r="Y11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H11" i="47"/>
  <c r="G11" i="47"/>
  <c r="F11" i="47"/>
  <c r="E11" i="47"/>
  <c r="D11" i="47"/>
  <c r="C11" i="47"/>
  <c r="B11" i="47"/>
  <c r="AF10" i="47"/>
  <c r="AE10" i="47"/>
  <c r="AD10" i="47"/>
  <c r="AC10" i="47"/>
  <c r="AB10" i="47"/>
  <c r="AA10" i="47"/>
  <c r="Z10" i="47"/>
  <c r="Y10" i="47"/>
  <c r="X10" i="47"/>
  <c r="W10" i="47"/>
  <c r="V10" i="47"/>
  <c r="U10" i="47"/>
  <c r="T10" i="47"/>
  <c r="S10" i="47"/>
  <c r="R10" i="47"/>
  <c r="Q10" i="47"/>
  <c r="P10" i="47"/>
  <c r="O10" i="47"/>
  <c r="N10" i="47"/>
  <c r="M10" i="47"/>
  <c r="L10" i="47"/>
  <c r="K10" i="47"/>
  <c r="J10" i="47"/>
  <c r="I10" i="47"/>
  <c r="H10" i="47"/>
  <c r="G10" i="47"/>
  <c r="F10" i="47"/>
  <c r="E10" i="47"/>
  <c r="D10" i="47"/>
  <c r="C10" i="47"/>
  <c r="B10" i="47"/>
  <c r="AF9" i="47"/>
  <c r="AE9" i="47"/>
  <c r="AD9" i="47"/>
  <c r="AC9" i="47"/>
  <c r="AB9" i="47"/>
  <c r="AA9" i="47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AF8" i="47"/>
  <c r="AE8" i="47"/>
  <c r="AD8" i="47"/>
  <c r="AC8" i="47"/>
  <c r="AB8" i="47"/>
  <c r="AA8" i="47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H8" i="47"/>
  <c r="G8" i="47"/>
  <c r="F8" i="47"/>
  <c r="E8" i="47"/>
  <c r="D8" i="47"/>
  <c r="C8" i="47"/>
  <c r="B8" i="47"/>
  <c r="AF7" i="47"/>
  <c r="AE7" i="47"/>
  <c r="AD7" i="47"/>
  <c r="AC7" i="47"/>
  <c r="AB7" i="47"/>
  <c r="AA7" i="47"/>
  <c r="Z7" i="47"/>
  <c r="Y7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H7" i="47"/>
  <c r="G7" i="47"/>
  <c r="F7" i="47"/>
  <c r="E7" i="47"/>
  <c r="D7" i="47"/>
  <c r="C7" i="47"/>
  <c r="B7" i="47"/>
  <c r="AF6" i="47"/>
  <c r="AE6" i="47"/>
  <c r="AD6" i="47"/>
  <c r="AC6" i="47"/>
  <c r="AB6" i="47"/>
  <c r="AA6" i="47"/>
  <c r="Z6" i="47"/>
  <c r="Y6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H6" i="47"/>
  <c r="G6" i="47"/>
  <c r="F6" i="47"/>
  <c r="E6" i="47"/>
  <c r="D6" i="47"/>
  <c r="C6" i="47"/>
  <c r="B6" i="47"/>
  <c r="AF5" i="47"/>
  <c r="AE5" i="47"/>
  <c r="AD5" i="47"/>
  <c r="AC5" i="47"/>
  <c r="AB5" i="47"/>
  <c r="AA5" i="47"/>
  <c r="Z5" i="47"/>
  <c r="Y5" i="47"/>
  <c r="X5" i="47"/>
  <c r="W5" i="47"/>
  <c r="V5" i="47"/>
  <c r="U5" i="47"/>
  <c r="T5" i="47"/>
  <c r="S5" i="47"/>
  <c r="R5" i="47"/>
  <c r="Q5" i="47"/>
  <c r="P5" i="47"/>
  <c r="O5" i="47"/>
  <c r="N5" i="47"/>
  <c r="M5" i="47"/>
  <c r="L5" i="47"/>
  <c r="K5" i="47"/>
  <c r="J5" i="47"/>
  <c r="I5" i="47"/>
  <c r="H5" i="47"/>
  <c r="G5" i="47"/>
  <c r="F5" i="47"/>
  <c r="E5" i="47"/>
  <c r="AG5" i="47" s="1"/>
  <c r="D5" i="47"/>
  <c r="C5" i="47"/>
  <c r="B5" i="47"/>
  <c r="S4" i="47"/>
  <c r="AF3" i="47"/>
  <c r="AE3" i="47"/>
  <c r="AD3" i="47"/>
  <c r="AC3" i="47"/>
  <c r="AB3" i="47"/>
  <c r="AA3" i="47"/>
  <c r="Z3" i="47"/>
  <c r="Y3" i="47"/>
  <c r="X3" i="47"/>
  <c r="W3" i="47"/>
  <c r="V3" i="47"/>
  <c r="U3" i="47"/>
  <c r="T3" i="47"/>
  <c r="S3" i="47"/>
  <c r="R3" i="47"/>
  <c r="Q3" i="47"/>
  <c r="P3" i="47"/>
  <c r="O3" i="47"/>
  <c r="N3" i="47"/>
  <c r="M3" i="47"/>
  <c r="L3" i="47"/>
  <c r="K3" i="47"/>
  <c r="J3" i="47"/>
  <c r="I3" i="47"/>
  <c r="H3" i="47"/>
  <c r="G3" i="47"/>
  <c r="F3" i="47"/>
  <c r="E3" i="47"/>
  <c r="D3" i="47"/>
  <c r="C3" i="47"/>
  <c r="B3" i="47"/>
  <c r="AF35" i="46"/>
  <c r="AE35" i="46"/>
  <c r="AD35" i="46"/>
  <c r="AC35" i="46"/>
  <c r="AB35" i="46"/>
  <c r="AA35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H35" i="46"/>
  <c r="G35" i="46"/>
  <c r="F35" i="46"/>
  <c r="E35" i="46"/>
  <c r="D35" i="46"/>
  <c r="C35" i="46"/>
  <c r="B35" i="46"/>
  <c r="AF34" i="46"/>
  <c r="AE34" i="46"/>
  <c r="AD34" i="46"/>
  <c r="AC34" i="46"/>
  <c r="AB34" i="46"/>
  <c r="AA34" i="46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H34" i="46"/>
  <c r="G34" i="46"/>
  <c r="F34" i="46"/>
  <c r="E34" i="46"/>
  <c r="D34" i="46"/>
  <c r="C34" i="46"/>
  <c r="B34" i="46"/>
  <c r="AF33" i="46"/>
  <c r="AE33" i="46"/>
  <c r="AD33" i="46"/>
  <c r="AC33" i="46"/>
  <c r="AB33" i="46"/>
  <c r="AA33" i="46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H33" i="46"/>
  <c r="G33" i="46"/>
  <c r="F33" i="46"/>
  <c r="E33" i="46"/>
  <c r="D33" i="46"/>
  <c r="C33" i="46"/>
  <c r="B33" i="46"/>
  <c r="AF32" i="46"/>
  <c r="AE32" i="46"/>
  <c r="AD32" i="46"/>
  <c r="AC32" i="46"/>
  <c r="AB32" i="46"/>
  <c r="AA32" i="46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H32" i="46"/>
  <c r="G32" i="46"/>
  <c r="F32" i="46"/>
  <c r="E32" i="46"/>
  <c r="D32" i="46"/>
  <c r="C32" i="46"/>
  <c r="B32" i="46"/>
  <c r="AF31" i="46"/>
  <c r="AE31" i="46"/>
  <c r="AD31" i="46"/>
  <c r="AC31" i="46"/>
  <c r="AB31" i="46"/>
  <c r="AA31" i="46"/>
  <c r="Z31" i="46"/>
  <c r="Y31" i="46"/>
  <c r="X31" i="46"/>
  <c r="W31" i="46"/>
  <c r="V31" i="46"/>
  <c r="U31" i="46"/>
  <c r="T31" i="46"/>
  <c r="S31" i="46"/>
  <c r="R31" i="46"/>
  <c r="Q31" i="46"/>
  <c r="P31" i="46"/>
  <c r="O31" i="46"/>
  <c r="N31" i="46"/>
  <c r="M31" i="46"/>
  <c r="L31" i="46"/>
  <c r="K31" i="46"/>
  <c r="J31" i="46"/>
  <c r="I31" i="46"/>
  <c r="H31" i="46"/>
  <c r="G31" i="46"/>
  <c r="F31" i="46"/>
  <c r="E31" i="46"/>
  <c r="D31" i="46"/>
  <c r="C31" i="46"/>
  <c r="B31" i="46"/>
  <c r="AF30" i="46"/>
  <c r="AE30" i="46"/>
  <c r="AD30" i="46"/>
  <c r="AC30" i="46"/>
  <c r="AB30" i="46"/>
  <c r="AA30" i="46"/>
  <c r="Z30" i="46"/>
  <c r="Y30" i="46"/>
  <c r="X30" i="46"/>
  <c r="W30" i="46"/>
  <c r="V30" i="46"/>
  <c r="U30" i="46"/>
  <c r="T30" i="46"/>
  <c r="S30" i="46"/>
  <c r="R30" i="46"/>
  <c r="Q30" i="46"/>
  <c r="P30" i="46"/>
  <c r="O30" i="46"/>
  <c r="N30" i="46"/>
  <c r="M30" i="46"/>
  <c r="L30" i="46"/>
  <c r="K30" i="46"/>
  <c r="J30" i="46"/>
  <c r="I30" i="46"/>
  <c r="H30" i="46"/>
  <c r="G30" i="46"/>
  <c r="F30" i="46"/>
  <c r="E30" i="46"/>
  <c r="D30" i="46"/>
  <c r="C30" i="46"/>
  <c r="B30" i="46"/>
  <c r="AF29" i="46"/>
  <c r="AE29" i="46"/>
  <c r="AD29" i="46"/>
  <c r="AC29" i="46"/>
  <c r="AB29" i="46"/>
  <c r="AA29" i="46"/>
  <c r="Z29" i="46"/>
  <c r="Y29" i="46"/>
  <c r="X29" i="46"/>
  <c r="W29" i="46"/>
  <c r="V29" i="46"/>
  <c r="U29" i="46"/>
  <c r="T29" i="46"/>
  <c r="S29" i="46"/>
  <c r="R29" i="46"/>
  <c r="Q29" i="46"/>
  <c r="P29" i="46"/>
  <c r="O29" i="46"/>
  <c r="N29" i="46"/>
  <c r="M29" i="46"/>
  <c r="L29" i="46"/>
  <c r="K29" i="46"/>
  <c r="J29" i="46"/>
  <c r="I29" i="46"/>
  <c r="H29" i="46"/>
  <c r="G29" i="46"/>
  <c r="F29" i="46"/>
  <c r="E29" i="46"/>
  <c r="D29" i="46"/>
  <c r="C29" i="46"/>
  <c r="B29" i="46"/>
  <c r="AF28" i="46"/>
  <c r="AE28" i="46"/>
  <c r="AD28" i="46"/>
  <c r="AC28" i="46"/>
  <c r="AB28" i="46"/>
  <c r="AA28" i="46"/>
  <c r="Z28" i="46"/>
  <c r="Y28" i="46"/>
  <c r="X28" i="46"/>
  <c r="W28" i="46"/>
  <c r="V28" i="46"/>
  <c r="U28" i="46"/>
  <c r="T28" i="46"/>
  <c r="S28" i="46"/>
  <c r="R28" i="46"/>
  <c r="Q28" i="46"/>
  <c r="P28" i="46"/>
  <c r="O28" i="46"/>
  <c r="N28" i="46"/>
  <c r="M28" i="46"/>
  <c r="L28" i="46"/>
  <c r="K28" i="46"/>
  <c r="J28" i="46"/>
  <c r="I28" i="46"/>
  <c r="H28" i="46"/>
  <c r="G28" i="46"/>
  <c r="F28" i="46"/>
  <c r="E28" i="46"/>
  <c r="D28" i="46"/>
  <c r="C28" i="46"/>
  <c r="B28" i="46"/>
  <c r="AF27" i="46"/>
  <c r="AE27" i="46"/>
  <c r="AD27" i="46"/>
  <c r="AC27" i="46"/>
  <c r="AB27" i="46"/>
  <c r="AA27" i="46"/>
  <c r="Z27" i="46"/>
  <c r="Y27" i="46"/>
  <c r="X27" i="46"/>
  <c r="W27" i="46"/>
  <c r="V27" i="46"/>
  <c r="U27" i="46"/>
  <c r="T27" i="46"/>
  <c r="S27" i="46"/>
  <c r="R27" i="46"/>
  <c r="Q27" i="46"/>
  <c r="P27" i="46"/>
  <c r="O27" i="46"/>
  <c r="N27" i="46"/>
  <c r="M27" i="46"/>
  <c r="L27" i="46"/>
  <c r="K27" i="46"/>
  <c r="J27" i="46"/>
  <c r="I27" i="46"/>
  <c r="H27" i="46"/>
  <c r="G27" i="46"/>
  <c r="F27" i="46"/>
  <c r="E27" i="46"/>
  <c r="D27" i="46"/>
  <c r="C27" i="46"/>
  <c r="B27" i="46"/>
  <c r="AF26" i="46"/>
  <c r="AE26" i="46"/>
  <c r="AD26" i="46"/>
  <c r="AC26" i="46"/>
  <c r="AB26" i="46"/>
  <c r="AA26" i="46"/>
  <c r="Z26" i="46"/>
  <c r="Y26" i="46"/>
  <c r="X26" i="46"/>
  <c r="W26" i="46"/>
  <c r="V26" i="46"/>
  <c r="U26" i="46"/>
  <c r="T26" i="46"/>
  <c r="S26" i="46"/>
  <c r="R26" i="46"/>
  <c r="Q26" i="46"/>
  <c r="P26" i="46"/>
  <c r="O26" i="46"/>
  <c r="N26" i="46"/>
  <c r="M26" i="46"/>
  <c r="L26" i="46"/>
  <c r="K26" i="46"/>
  <c r="J26" i="46"/>
  <c r="I26" i="46"/>
  <c r="H26" i="46"/>
  <c r="G26" i="46"/>
  <c r="F26" i="46"/>
  <c r="E26" i="46"/>
  <c r="D26" i="46"/>
  <c r="C26" i="46"/>
  <c r="B26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C25" i="46"/>
  <c r="B25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C24" i="46"/>
  <c r="B24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C23" i="46"/>
  <c r="B23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C22" i="46"/>
  <c r="B22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C21" i="46"/>
  <c r="B21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C20" i="46"/>
  <c r="B20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C18" i="46"/>
  <c r="B18" i="46"/>
  <c r="AF17" i="46"/>
  <c r="AE17" i="46"/>
  <c r="AD17" i="46"/>
  <c r="AC17" i="46"/>
  <c r="AB17" i="46"/>
  <c r="AA17" i="46"/>
  <c r="Z17" i="46"/>
  <c r="Y17" i="46"/>
  <c r="X17" i="46"/>
  <c r="W17" i="46"/>
  <c r="V17" i="46"/>
  <c r="U17" i="46"/>
  <c r="T17" i="46"/>
  <c r="S17" i="46"/>
  <c r="R17" i="46"/>
  <c r="Q17" i="46"/>
  <c r="P17" i="46"/>
  <c r="O17" i="46"/>
  <c r="N17" i="46"/>
  <c r="M17" i="46"/>
  <c r="L17" i="46"/>
  <c r="K17" i="46"/>
  <c r="J17" i="46"/>
  <c r="I17" i="46"/>
  <c r="H17" i="46"/>
  <c r="G17" i="46"/>
  <c r="F17" i="46"/>
  <c r="E17" i="46"/>
  <c r="D17" i="46"/>
  <c r="C17" i="46"/>
  <c r="B17" i="46"/>
  <c r="AF16" i="46"/>
  <c r="AE16" i="46"/>
  <c r="AD16" i="46"/>
  <c r="AC16" i="46"/>
  <c r="AB16" i="46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G16" i="46"/>
  <c r="F16" i="46"/>
  <c r="E16" i="46"/>
  <c r="D16" i="46"/>
  <c r="C16" i="46"/>
  <c r="B16" i="46"/>
  <c r="AF15" i="46"/>
  <c r="AE15" i="46"/>
  <c r="AD15" i="46"/>
  <c r="AC15" i="46"/>
  <c r="AB15" i="46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G15" i="46"/>
  <c r="F15" i="46"/>
  <c r="E15" i="46"/>
  <c r="D15" i="46"/>
  <c r="C15" i="46"/>
  <c r="B15" i="46"/>
  <c r="AF14" i="46"/>
  <c r="AE14" i="46"/>
  <c r="AD14" i="46"/>
  <c r="AC14" i="46"/>
  <c r="AB14" i="46"/>
  <c r="AA14" i="46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H14" i="46"/>
  <c r="G14" i="46"/>
  <c r="F14" i="46"/>
  <c r="E14" i="46"/>
  <c r="D14" i="46"/>
  <c r="C14" i="46"/>
  <c r="B14" i="46"/>
  <c r="AF13" i="46"/>
  <c r="AE13" i="46"/>
  <c r="AD13" i="46"/>
  <c r="AC13" i="46"/>
  <c r="AB13" i="46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D13" i="46"/>
  <c r="C13" i="46"/>
  <c r="B13" i="46"/>
  <c r="AF12" i="46"/>
  <c r="AE12" i="46"/>
  <c r="AD12" i="46"/>
  <c r="AC12" i="46"/>
  <c r="AB12" i="46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C12" i="46"/>
  <c r="B12" i="46"/>
  <c r="AF11" i="46"/>
  <c r="AE11" i="46"/>
  <c r="AD11" i="46"/>
  <c r="AC11" i="46"/>
  <c r="AB11" i="46"/>
  <c r="AA11" i="46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H11" i="46"/>
  <c r="G11" i="46"/>
  <c r="F11" i="46"/>
  <c r="E11" i="46"/>
  <c r="D11" i="46"/>
  <c r="C11" i="46"/>
  <c r="B11" i="46"/>
  <c r="AF10" i="46"/>
  <c r="AE10" i="46"/>
  <c r="AD10" i="46"/>
  <c r="AC10" i="46"/>
  <c r="AB10" i="46"/>
  <c r="AA10" i="46"/>
  <c r="Z10" i="46"/>
  <c r="Y10" i="46"/>
  <c r="X10" i="46"/>
  <c r="W10" i="46"/>
  <c r="V10" i="46"/>
  <c r="U10" i="46"/>
  <c r="T10" i="46"/>
  <c r="S10" i="46"/>
  <c r="R10" i="46"/>
  <c r="Q10" i="46"/>
  <c r="P10" i="46"/>
  <c r="O10" i="46"/>
  <c r="N10" i="46"/>
  <c r="M10" i="46"/>
  <c r="L10" i="46"/>
  <c r="K10" i="46"/>
  <c r="J10" i="46"/>
  <c r="I10" i="46"/>
  <c r="H10" i="46"/>
  <c r="G10" i="46"/>
  <c r="F10" i="46"/>
  <c r="E10" i="46"/>
  <c r="D10" i="46"/>
  <c r="C10" i="46"/>
  <c r="B10" i="46"/>
  <c r="AF9" i="46"/>
  <c r="AE9" i="46"/>
  <c r="AD9" i="46"/>
  <c r="AC9" i="46"/>
  <c r="AB9" i="46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B9" i="46"/>
  <c r="AF8" i="46"/>
  <c r="AE8" i="46"/>
  <c r="AD8" i="46"/>
  <c r="AC8" i="46"/>
  <c r="AB8" i="46"/>
  <c r="AA8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G8" i="46"/>
  <c r="F8" i="46"/>
  <c r="E8" i="46"/>
  <c r="D8" i="46"/>
  <c r="C8" i="46"/>
  <c r="B8" i="46"/>
  <c r="AF7" i="46"/>
  <c r="AE7" i="46"/>
  <c r="AD7" i="46"/>
  <c r="AC7" i="46"/>
  <c r="AB7" i="46"/>
  <c r="AA7" i="46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AF6" i="46"/>
  <c r="AE6" i="46"/>
  <c r="AD6" i="46"/>
  <c r="AC6" i="46"/>
  <c r="AB6" i="46"/>
  <c r="AA6" i="46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H6" i="46"/>
  <c r="G6" i="46"/>
  <c r="F6" i="46"/>
  <c r="E6" i="46"/>
  <c r="D6" i="46"/>
  <c r="C6" i="46"/>
  <c r="B6" i="46"/>
  <c r="AF5" i="46"/>
  <c r="AE5" i="46"/>
  <c r="AD5" i="46"/>
  <c r="AC5" i="46"/>
  <c r="AB5" i="46"/>
  <c r="AA5" i="46"/>
  <c r="Z5" i="46"/>
  <c r="Y5" i="46"/>
  <c r="X5" i="46"/>
  <c r="W5" i="46"/>
  <c r="V5" i="46"/>
  <c r="U5" i="46"/>
  <c r="T5" i="46"/>
  <c r="S5" i="46"/>
  <c r="R5" i="46"/>
  <c r="Q5" i="46"/>
  <c r="P5" i="46"/>
  <c r="O5" i="46"/>
  <c r="N5" i="46"/>
  <c r="M5" i="46"/>
  <c r="L5" i="46"/>
  <c r="K5" i="46"/>
  <c r="J5" i="46"/>
  <c r="I5" i="46"/>
  <c r="H5" i="46"/>
  <c r="G5" i="46"/>
  <c r="AG3" i="46" s="1"/>
  <c r="F5" i="46"/>
  <c r="E5" i="46"/>
  <c r="D5" i="46"/>
  <c r="C5" i="46"/>
  <c r="B5" i="46"/>
  <c r="AF4" i="46"/>
  <c r="AE4" i="46"/>
  <c r="AD4" i="46"/>
  <c r="AC4" i="46"/>
  <c r="AB4" i="46"/>
  <c r="AA4" i="46"/>
  <c r="Z4" i="46"/>
  <c r="Y4" i="46"/>
  <c r="X4" i="46"/>
  <c r="W4" i="46"/>
  <c r="V4" i="46"/>
  <c r="U4" i="46"/>
  <c r="T4" i="46"/>
  <c r="S4" i="46"/>
  <c r="R4" i="46"/>
  <c r="Q4" i="46"/>
  <c r="P4" i="46"/>
  <c r="O4" i="46"/>
  <c r="N4" i="46"/>
  <c r="M4" i="46"/>
  <c r="L4" i="46"/>
  <c r="K4" i="46"/>
  <c r="J4" i="46"/>
  <c r="I4" i="46"/>
  <c r="H4" i="46"/>
  <c r="G4" i="46"/>
  <c r="F4" i="46"/>
  <c r="E4" i="46"/>
  <c r="D4" i="46"/>
  <c r="C4" i="46"/>
  <c r="B4" i="46"/>
  <c r="AF3" i="46"/>
  <c r="AE3" i="46"/>
  <c r="AD3" i="46"/>
  <c r="AC3" i="46"/>
  <c r="AB3" i="46"/>
  <c r="AA3" i="46"/>
  <c r="Z3" i="46"/>
  <c r="Y3" i="46"/>
  <c r="X3" i="46"/>
  <c r="W3" i="46"/>
  <c r="V3" i="46"/>
  <c r="U3" i="46"/>
  <c r="T3" i="46"/>
  <c r="S3" i="46"/>
  <c r="R3" i="46"/>
  <c r="Q3" i="46"/>
  <c r="P3" i="46"/>
  <c r="O3" i="46"/>
  <c r="N3" i="46"/>
  <c r="M3" i="46"/>
  <c r="L3" i="46"/>
  <c r="K3" i="46"/>
  <c r="J3" i="46"/>
  <c r="I3" i="46"/>
  <c r="H3" i="46"/>
  <c r="G3" i="46"/>
  <c r="F3" i="46"/>
  <c r="E3" i="46"/>
  <c r="D3" i="46"/>
  <c r="C3" i="46"/>
  <c r="B3" i="46"/>
  <c r="AE103" i="45"/>
  <c r="AD103" i="45"/>
  <c r="AC103" i="45"/>
  <c r="AB103" i="45"/>
  <c r="AA103" i="45"/>
  <c r="Z103" i="45"/>
  <c r="Y103" i="45"/>
  <c r="X103" i="45"/>
  <c r="W103" i="45"/>
  <c r="V103" i="45"/>
  <c r="U103" i="45"/>
  <c r="T103" i="45"/>
  <c r="S103" i="45"/>
  <c r="R103" i="45"/>
  <c r="Q103" i="45"/>
  <c r="P103" i="45"/>
  <c r="O103" i="45"/>
  <c r="N103" i="45"/>
  <c r="M103" i="45"/>
  <c r="L103" i="45"/>
  <c r="K103" i="45"/>
  <c r="J103" i="45"/>
  <c r="I103" i="45"/>
  <c r="H103" i="45"/>
  <c r="G103" i="45"/>
  <c r="F103" i="45"/>
  <c r="E103" i="45"/>
  <c r="D103" i="45"/>
  <c r="C103" i="45"/>
  <c r="B103" i="45"/>
  <c r="AE102" i="45"/>
  <c r="AD102" i="45"/>
  <c r="AC102" i="45"/>
  <c r="AB102" i="45"/>
  <c r="AA102" i="45"/>
  <c r="Z102" i="45"/>
  <c r="Y102" i="45"/>
  <c r="X102" i="45"/>
  <c r="W102" i="45"/>
  <c r="V102" i="45"/>
  <c r="U102" i="45"/>
  <c r="T102" i="45"/>
  <c r="S102" i="45"/>
  <c r="R102" i="45"/>
  <c r="Q102" i="45"/>
  <c r="P102" i="45"/>
  <c r="O102" i="45"/>
  <c r="N102" i="45"/>
  <c r="M102" i="45"/>
  <c r="L102" i="45"/>
  <c r="K102" i="45"/>
  <c r="J102" i="45"/>
  <c r="I102" i="45"/>
  <c r="H102" i="45"/>
  <c r="G102" i="45"/>
  <c r="F102" i="45"/>
  <c r="E102" i="45"/>
  <c r="D102" i="45"/>
  <c r="C102" i="45"/>
  <c r="B102" i="45"/>
  <c r="AE101" i="45"/>
  <c r="AD101" i="45"/>
  <c r="AC101" i="45"/>
  <c r="AB101" i="45"/>
  <c r="AA101" i="45"/>
  <c r="Z101" i="45"/>
  <c r="Y101" i="45"/>
  <c r="X101" i="45"/>
  <c r="W101" i="45"/>
  <c r="V101" i="45"/>
  <c r="U101" i="45"/>
  <c r="T101" i="45"/>
  <c r="S101" i="45"/>
  <c r="R101" i="45"/>
  <c r="Q101" i="45"/>
  <c r="P101" i="45"/>
  <c r="O101" i="45"/>
  <c r="N101" i="45"/>
  <c r="M101" i="45"/>
  <c r="L101" i="45"/>
  <c r="K101" i="45"/>
  <c r="J101" i="45"/>
  <c r="I101" i="45"/>
  <c r="H101" i="45"/>
  <c r="G101" i="45"/>
  <c r="F101" i="45"/>
  <c r="E101" i="45"/>
  <c r="D101" i="45"/>
  <c r="C101" i="45"/>
  <c r="B101" i="45"/>
  <c r="AE100" i="45"/>
  <c r="AD100" i="45"/>
  <c r="AC100" i="45"/>
  <c r="AB100" i="45"/>
  <c r="AA100" i="45"/>
  <c r="Z100" i="45"/>
  <c r="Y100" i="45"/>
  <c r="X100" i="45"/>
  <c r="W100" i="45"/>
  <c r="V100" i="45"/>
  <c r="U100" i="45"/>
  <c r="T100" i="45"/>
  <c r="S100" i="45"/>
  <c r="R100" i="45"/>
  <c r="Q100" i="45"/>
  <c r="P100" i="45"/>
  <c r="O100" i="45"/>
  <c r="N100" i="45"/>
  <c r="M100" i="45"/>
  <c r="L100" i="45"/>
  <c r="K100" i="45"/>
  <c r="J100" i="45"/>
  <c r="I100" i="45"/>
  <c r="H100" i="45"/>
  <c r="G100" i="45"/>
  <c r="F100" i="45"/>
  <c r="E100" i="45"/>
  <c r="D100" i="45"/>
  <c r="C100" i="45"/>
  <c r="B100" i="45"/>
  <c r="AE99" i="45"/>
  <c r="AD99" i="45"/>
  <c r="AC99" i="45"/>
  <c r="AB99" i="45"/>
  <c r="AA99" i="45"/>
  <c r="Z99" i="45"/>
  <c r="Y99" i="45"/>
  <c r="X99" i="45"/>
  <c r="W99" i="45"/>
  <c r="V99" i="45"/>
  <c r="U99" i="45"/>
  <c r="T99" i="45"/>
  <c r="S99" i="45"/>
  <c r="R99" i="45"/>
  <c r="Q99" i="45"/>
  <c r="P99" i="45"/>
  <c r="O99" i="45"/>
  <c r="N99" i="45"/>
  <c r="M99" i="45"/>
  <c r="L99" i="45"/>
  <c r="K99" i="45"/>
  <c r="J99" i="45"/>
  <c r="I99" i="45"/>
  <c r="H99" i="45"/>
  <c r="G99" i="45"/>
  <c r="F99" i="45"/>
  <c r="E99" i="45"/>
  <c r="D99" i="45"/>
  <c r="C99" i="45"/>
  <c r="B99" i="45"/>
  <c r="AE98" i="45"/>
  <c r="AD98" i="45"/>
  <c r="AC98" i="45"/>
  <c r="AB98" i="45"/>
  <c r="AA98" i="45"/>
  <c r="Z98" i="45"/>
  <c r="Y98" i="45"/>
  <c r="X98" i="45"/>
  <c r="W98" i="45"/>
  <c r="V98" i="45"/>
  <c r="U98" i="45"/>
  <c r="T98" i="45"/>
  <c r="S98" i="45"/>
  <c r="R98" i="45"/>
  <c r="Q98" i="45"/>
  <c r="P98" i="45"/>
  <c r="O98" i="45"/>
  <c r="N98" i="45"/>
  <c r="M98" i="45"/>
  <c r="L98" i="45"/>
  <c r="K98" i="45"/>
  <c r="J98" i="45"/>
  <c r="I98" i="45"/>
  <c r="H98" i="45"/>
  <c r="G98" i="45"/>
  <c r="F98" i="45"/>
  <c r="E98" i="45"/>
  <c r="D98" i="45"/>
  <c r="C98" i="45"/>
  <c r="B98" i="45"/>
  <c r="AE97" i="45"/>
  <c r="AD97" i="45"/>
  <c r="AC97" i="45"/>
  <c r="AB97" i="45"/>
  <c r="AA97" i="45"/>
  <c r="Z97" i="45"/>
  <c r="Y97" i="45"/>
  <c r="X97" i="45"/>
  <c r="W97" i="45"/>
  <c r="V97" i="45"/>
  <c r="U97" i="45"/>
  <c r="T97" i="45"/>
  <c r="S97" i="45"/>
  <c r="R97" i="45"/>
  <c r="Q97" i="45"/>
  <c r="P97" i="45"/>
  <c r="O97" i="45"/>
  <c r="N97" i="45"/>
  <c r="M97" i="45"/>
  <c r="L97" i="45"/>
  <c r="K97" i="45"/>
  <c r="J97" i="45"/>
  <c r="I97" i="45"/>
  <c r="H97" i="45"/>
  <c r="G97" i="45"/>
  <c r="F97" i="45"/>
  <c r="E97" i="45"/>
  <c r="D97" i="45"/>
  <c r="C97" i="45"/>
  <c r="B97" i="45"/>
  <c r="AE96" i="45"/>
  <c r="AD96" i="45"/>
  <c r="AC96" i="45"/>
  <c r="AB96" i="45"/>
  <c r="AA96" i="45"/>
  <c r="Z96" i="45"/>
  <c r="Y96" i="45"/>
  <c r="X96" i="45"/>
  <c r="W96" i="45"/>
  <c r="V96" i="45"/>
  <c r="U96" i="45"/>
  <c r="T96" i="45"/>
  <c r="S96" i="45"/>
  <c r="R96" i="45"/>
  <c r="Q96" i="45"/>
  <c r="P96" i="45"/>
  <c r="O96" i="45"/>
  <c r="N96" i="45"/>
  <c r="M96" i="45"/>
  <c r="L96" i="45"/>
  <c r="K96" i="45"/>
  <c r="J96" i="45"/>
  <c r="I96" i="45"/>
  <c r="H96" i="45"/>
  <c r="G96" i="45"/>
  <c r="F96" i="45"/>
  <c r="E96" i="45"/>
  <c r="D96" i="45"/>
  <c r="C96" i="45"/>
  <c r="B96" i="45"/>
  <c r="AE95" i="45"/>
  <c r="AD95" i="45"/>
  <c r="AC95" i="45"/>
  <c r="AB95" i="45"/>
  <c r="AA95" i="45"/>
  <c r="Z95" i="45"/>
  <c r="Y95" i="45"/>
  <c r="X95" i="45"/>
  <c r="W95" i="45"/>
  <c r="V95" i="45"/>
  <c r="U95" i="45"/>
  <c r="T95" i="45"/>
  <c r="S95" i="45"/>
  <c r="R95" i="45"/>
  <c r="Q95" i="45"/>
  <c r="P95" i="45"/>
  <c r="O95" i="45"/>
  <c r="N95" i="45"/>
  <c r="M95" i="45"/>
  <c r="L95" i="45"/>
  <c r="K95" i="45"/>
  <c r="J95" i="45"/>
  <c r="I95" i="45"/>
  <c r="H95" i="45"/>
  <c r="G95" i="45"/>
  <c r="F95" i="45"/>
  <c r="E95" i="45"/>
  <c r="D95" i="45"/>
  <c r="C95" i="45"/>
  <c r="B95" i="45"/>
  <c r="AE94" i="45"/>
  <c r="AD94" i="45"/>
  <c r="AC94" i="45"/>
  <c r="AB94" i="45"/>
  <c r="AA94" i="45"/>
  <c r="Z94" i="45"/>
  <c r="Y94" i="45"/>
  <c r="X94" i="45"/>
  <c r="W94" i="45"/>
  <c r="V94" i="45"/>
  <c r="U94" i="45"/>
  <c r="T94" i="45"/>
  <c r="S94" i="45"/>
  <c r="R94" i="45"/>
  <c r="Q94" i="45"/>
  <c r="P94" i="45"/>
  <c r="O94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B94" i="45"/>
  <c r="AE93" i="45"/>
  <c r="AD93" i="45"/>
  <c r="AC93" i="45"/>
  <c r="AB93" i="45"/>
  <c r="AA93" i="45"/>
  <c r="Z93" i="45"/>
  <c r="Y93" i="45"/>
  <c r="X93" i="45"/>
  <c r="W93" i="45"/>
  <c r="V93" i="45"/>
  <c r="U93" i="45"/>
  <c r="T93" i="45"/>
  <c r="S93" i="45"/>
  <c r="R93" i="45"/>
  <c r="Q93" i="45"/>
  <c r="P93" i="45"/>
  <c r="O93" i="45"/>
  <c r="N93" i="45"/>
  <c r="M93" i="45"/>
  <c r="L93" i="45"/>
  <c r="K93" i="45"/>
  <c r="J93" i="45"/>
  <c r="I93" i="45"/>
  <c r="H93" i="45"/>
  <c r="G93" i="45"/>
  <c r="F93" i="45"/>
  <c r="E93" i="45"/>
  <c r="D93" i="45"/>
  <c r="C93" i="45"/>
  <c r="B93" i="45"/>
  <c r="AE92" i="45"/>
  <c r="AD92" i="45"/>
  <c r="AC92" i="45"/>
  <c r="AB92" i="45"/>
  <c r="AA92" i="45"/>
  <c r="Z92" i="45"/>
  <c r="Y92" i="45"/>
  <c r="X92" i="45"/>
  <c r="W92" i="45"/>
  <c r="V92" i="45"/>
  <c r="U92" i="45"/>
  <c r="T92" i="45"/>
  <c r="S92" i="45"/>
  <c r="R92" i="45"/>
  <c r="Q92" i="45"/>
  <c r="P92" i="45"/>
  <c r="O92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B92" i="45"/>
  <c r="AE91" i="45"/>
  <c r="AD91" i="45"/>
  <c r="AC91" i="45"/>
  <c r="AB91" i="45"/>
  <c r="AA91" i="45"/>
  <c r="Z91" i="45"/>
  <c r="Y91" i="45"/>
  <c r="X91" i="45"/>
  <c r="W91" i="45"/>
  <c r="V91" i="45"/>
  <c r="U91" i="45"/>
  <c r="T91" i="45"/>
  <c r="S91" i="45"/>
  <c r="R91" i="45"/>
  <c r="Q91" i="45"/>
  <c r="P91" i="45"/>
  <c r="O91" i="45"/>
  <c r="N91" i="45"/>
  <c r="M91" i="45"/>
  <c r="L91" i="45"/>
  <c r="K91" i="45"/>
  <c r="J91" i="45"/>
  <c r="I91" i="45"/>
  <c r="H91" i="45"/>
  <c r="G91" i="45"/>
  <c r="F91" i="45"/>
  <c r="E91" i="45"/>
  <c r="D91" i="45"/>
  <c r="C91" i="45"/>
  <c r="B91" i="45"/>
  <c r="AE90" i="45"/>
  <c r="AD90" i="45"/>
  <c r="AC90" i="45"/>
  <c r="AB90" i="45"/>
  <c r="AA90" i="45"/>
  <c r="Z90" i="45"/>
  <c r="Y90" i="45"/>
  <c r="X90" i="45"/>
  <c r="W90" i="45"/>
  <c r="V90" i="45"/>
  <c r="U90" i="45"/>
  <c r="T90" i="45"/>
  <c r="S90" i="45"/>
  <c r="R90" i="45"/>
  <c r="Q90" i="45"/>
  <c r="P90" i="45"/>
  <c r="O90" i="45"/>
  <c r="N90" i="45"/>
  <c r="M90" i="45"/>
  <c r="L90" i="45"/>
  <c r="K90" i="45"/>
  <c r="J90" i="45"/>
  <c r="I90" i="45"/>
  <c r="H90" i="45"/>
  <c r="G90" i="45"/>
  <c r="F90" i="45"/>
  <c r="E90" i="45"/>
  <c r="D90" i="45"/>
  <c r="C90" i="45"/>
  <c r="B90" i="45"/>
  <c r="AE89" i="45"/>
  <c r="AD89" i="45"/>
  <c r="AC89" i="45"/>
  <c r="AB89" i="45"/>
  <c r="AA89" i="45"/>
  <c r="Z89" i="45"/>
  <c r="Y89" i="45"/>
  <c r="X89" i="45"/>
  <c r="W89" i="45"/>
  <c r="V89" i="45"/>
  <c r="U89" i="45"/>
  <c r="T89" i="45"/>
  <c r="S89" i="45"/>
  <c r="R89" i="45"/>
  <c r="Q89" i="45"/>
  <c r="P89" i="45"/>
  <c r="O89" i="45"/>
  <c r="N89" i="45"/>
  <c r="M89" i="45"/>
  <c r="L89" i="45"/>
  <c r="K89" i="45"/>
  <c r="J89" i="45"/>
  <c r="I89" i="45"/>
  <c r="H89" i="45"/>
  <c r="G89" i="45"/>
  <c r="F89" i="45"/>
  <c r="E89" i="45"/>
  <c r="D89" i="45"/>
  <c r="C89" i="45"/>
  <c r="B89" i="45"/>
  <c r="AE88" i="45"/>
  <c r="AD88" i="45"/>
  <c r="AC88" i="45"/>
  <c r="AB88" i="45"/>
  <c r="AA88" i="45"/>
  <c r="Z88" i="45"/>
  <c r="Y88" i="45"/>
  <c r="X88" i="45"/>
  <c r="W88" i="45"/>
  <c r="V88" i="45"/>
  <c r="U88" i="45"/>
  <c r="T88" i="45"/>
  <c r="S88" i="45"/>
  <c r="R88" i="45"/>
  <c r="Q88" i="45"/>
  <c r="P88" i="45"/>
  <c r="O88" i="45"/>
  <c r="N88" i="45"/>
  <c r="M88" i="45"/>
  <c r="L88" i="45"/>
  <c r="K88" i="45"/>
  <c r="J88" i="45"/>
  <c r="I88" i="45"/>
  <c r="H88" i="45"/>
  <c r="G88" i="45"/>
  <c r="F88" i="45"/>
  <c r="E88" i="45"/>
  <c r="D88" i="45"/>
  <c r="C88" i="45"/>
  <c r="B88" i="45"/>
  <c r="AE86" i="45"/>
  <c r="AD86" i="45"/>
  <c r="AC86" i="45"/>
  <c r="AB86" i="45"/>
  <c r="AA86" i="45"/>
  <c r="Z86" i="45"/>
  <c r="Y86" i="45"/>
  <c r="X86" i="45"/>
  <c r="W86" i="45"/>
  <c r="V86" i="45"/>
  <c r="U86" i="45"/>
  <c r="T86" i="45"/>
  <c r="S86" i="45"/>
  <c r="R86" i="45"/>
  <c r="Q86" i="45"/>
  <c r="P86" i="45"/>
  <c r="O86" i="45"/>
  <c r="N86" i="45"/>
  <c r="M86" i="45"/>
  <c r="L86" i="45"/>
  <c r="K86" i="45"/>
  <c r="J86" i="45"/>
  <c r="I86" i="45"/>
  <c r="H86" i="45"/>
  <c r="G86" i="45"/>
  <c r="F86" i="45"/>
  <c r="E86" i="45"/>
  <c r="D86" i="45"/>
  <c r="C86" i="45"/>
  <c r="B86" i="45"/>
  <c r="AE85" i="45"/>
  <c r="AD85" i="45"/>
  <c r="AC85" i="45"/>
  <c r="AB85" i="45"/>
  <c r="AA85" i="45"/>
  <c r="Z85" i="45"/>
  <c r="Y85" i="45"/>
  <c r="X85" i="45"/>
  <c r="W85" i="45"/>
  <c r="V85" i="45"/>
  <c r="U85" i="45"/>
  <c r="T85" i="45"/>
  <c r="S85" i="45"/>
  <c r="R85" i="45"/>
  <c r="Q85" i="45"/>
  <c r="P85" i="45"/>
  <c r="O85" i="45"/>
  <c r="N85" i="45"/>
  <c r="M85" i="45"/>
  <c r="L85" i="45"/>
  <c r="K85" i="45"/>
  <c r="J85" i="45"/>
  <c r="I85" i="45"/>
  <c r="H85" i="45"/>
  <c r="G85" i="45"/>
  <c r="F85" i="45"/>
  <c r="E85" i="45"/>
  <c r="D85" i="45"/>
  <c r="C85" i="45"/>
  <c r="B85" i="45"/>
  <c r="AE84" i="45"/>
  <c r="AD84" i="45"/>
  <c r="AC84" i="45"/>
  <c r="AB84" i="45"/>
  <c r="AA84" i="45"/>
  <c r="Z84" i="45"/>
  <c r="Y84" i="45"/>
  <c r="X84" i="45"/>
  <c r="W84" i="45"/>
  <c r="V84" i="45"/>
  <c r="U84" i="45"/>
  <c r="T84" i="45"/>
  <c r="S84" i="45"/>
  <c r="R84" i="45"/>
  <c r="Q84" i="45"/>
  <c r="P84" i="45"/>
  <c r="O84" i="45"/>
  <c r="N84" i="45"/>
  <c r="M84" i="45"/>
  <c r="L84" i="45"/>
  <c r="K84" i="45"/>
  <c r="J84" i="45"/>
  <c r="I84" i="45"/>
  <c r="H84" i="45"/>
  <c r="G84" i="45"/>
  <c r="F84" i="45"/>
  <c r="E84" i="45"/>
  <c r="D84" i="45"/>
  <c r="C84" i="45"/>
  <c r="B84" i="45"/>
  <c r="AE83" i="45"/>
  <c r="AD83" i="45"/>
  <c r="AC83" i="45"/>
  <c r="AB83" i="45"/>
  <c r="AA83" i="45"/>
  <c r="Z83" i="45"/>
  <c r="Y83" i="45"/>
  <c r="X83" i="45"/>
  <c r="W83" i="45"/>
  <c r="V83" i="45"/>
  <c r="U83" i="45"/>
  <c r="T83" i="45"/>
  <c r="S83" i="45"/>
  <c r="R83" i="45"/>
  <c r="Q83" i="45"/>
  <c r="P83" i="45"/>
  <c r="O83" i="45"/>
  <c r="N83" i="45"/>
  <c r="M83" i="45"/>
  <c r="L83" i="45"/>
  <c r="K83" i="45"/>
  <c r="J83" i="45"/>
  <c r="I83" i="45"/>
  <c r="H83" i="45"/>
  <c r="G83" i="45"/>
  <c r="F83" i="45"/>
  <c r="E83" i="45"/>
  <c r="D83" i="45"/>
  <c r="C83" i="45"/>
  <c r="B83" i="45"/>
  <c r="AE82" i="45"/>
  <c r="AD82" i="45"/>
  <c r="AC82" i="45"/>
  <c r="AB82" i="45"/>
  <c r="AA82" i="45"/>
  <c r="Z82" i="45"/>
  <c r="Y82" i="45"/>
  <c r="X82" i="45"/>
  <c r="W82" i="45"/>
  <c r="V82" i="45"/>
  <c r="U82" i="45"/>
  <c r="T82" i="45"/>
  <c r="S82" i="45"/>
  <c r="R82" i="45"/>
  <c r="Q82" i="45"/>
  <c r="P82" i="45"/>
  <c r="O82" i="45"/>
  <c r="N82" i="45"/>
  <c r="M82" i="45"/>
  <c r="L82" i="45"/>
  <c r="K82" i="45"/>
  <c r="J82" i="45"/>
  <c r="I82" i="45"/>
  <c r="H82" i="45"/>
  <c r="G82" i="45"/>
  <c r="F82" i="45"/>
  <c r="E82" i="45"/>
  <c r="D82" i="45"/>
  <c r="C82" i="45"/>
  <c r="B82" i="45"/>
  <c r="AE81" i="45"/>
  <c r="AD81" i="45"/>
  <c r="AC81" i="45"/>
  <c r="AB81" i="45"/>
  <c r="AA81" i="45"/>
  <c r="Z81" i="45"/>
  <c r="Y81" i="45"/>
  <c r="X81" i="45"/>
  <c r="W81" i="45"/>
  <c r="V81" i="45"/>
  <c r="U81" i="45"/>
  <c r="T81" i="45"/>
  <c r="S81" i="45"/>
  <c r="R81" i="45"/>
  <c r="Q81" i="45"/>
  <c r="P81" i="45"/>
  <c r="O81" i="45"/>
  <c r="N81" i="45"/>
  <c r="M81" i="45"/>
  <c r="L81" i="45"/>
  <c r="K81" i="45"/>
  <c r="J81" i="45"/>
  <c r="I81" i="45"/>
  <c r="H81" i="45"/>
  <c r="G81" i="45"/>
  <c r="F81" i="45"/>
  <c r="E81" i="45"/>
  <c r="D81" i="45"/>
  <c r="C81" i="45"/>
  <c r="B81" i="45"/>
  <c r="AE80" i="45"/>
  <c r="AD80" i="45"/>
  <c r="AC80" i="45"/>
  <c r="AB80" i="45"/>
  <c r="AA80" i="45"/>
  <c r="Z80" i="45"/>
  <c r="Y80" i="45"/>
  <c r="X80" i="45"/>
  <c r="W80" i="45"/>
  <c r="V80" i="45"/>
  <c r="U80" i="45"/>
  <c r="T80" i="45"/>
  <c r="S80" i="45"/>
  <c r="R80" i="45"/>
  <c r="Q80" i="45"/>
  <c r="P80" i="45"/>
  <c r="O80" i="45"/>
  <c r="N80" i="45"/>
  <c r="M80" i="45"/>
  <c r="L80" i="45"/>
  <c r="K80" i="45"/>
  <c r="J80" i="45"/>
  <c r="I80" i="45"/>
  <c r="H80" i="45"/>
  <c r="G80" i="45"/>
  <c r="F80" i="45"/>
  <c r="E80" i="45"/>
  <c r="D80" i="45"/>
  <c r="C80" i="45"/>
  <c r="B80" i="45"/>
  <c r="AE79" i="45"/>
  <c r="AD79" i="45"/>
  <c r="AC79" i="45"/>
  <c r="AB79" i="45"/>
  <c r="AA79" i="45"/>
  <c r="Z79" i="45"/>
  <c r="Y79" i="45"/>
  <c r="X79" i="45"/>
  <c r="W79" i="45"/>
  <c r="V79" i="45"/>
  <c r="U79" i="45"/>
  <c r="T79" i="45"/>
  <c r="S79" i="45"/>
  <c r="R79" i="45"/>
  <c r="Q79" i="45"/>
  <c r="P79" i="45"/>
  <c r="O79" i="45"/>
  <c r="N79" i="45"/>
  <c r="M79" i="45"/>
  <c r="L79" i="45"/>
  <c r="K79" i="45"/>
  <c r="J79" i="45"/>
  <c r="I79" i="45"/>
  <c r="H79" i="45"/>
  <c r="G79" i="45"/>
  <c r="F79" i="45"/>
  <c r="E79" i="45"/>
  <c r="D79" i="45"/>
  <c r="C79" i="45"/>
  <c r="B79" i="45"/>
  <c r="AE78" i="45"/>
  <c r="AD78" i="45"/>
  <c r="AC78" i="45"/>
  <c r="AB78" i="45"/>
  <c r="AA78" i="45"/>
  <c r="Z78" i="45"/>
  <c r="Y78" i="45"/>
  <c r="X78" i="45"/>
  <c r="W78" i="45"/>
  <c r="V78" i="45"/>
  <c r="U78" i="45"/>
  <c r="T78" i="45"/>
  <c r="S78" i="45"/>
  <c r="R78" i="45"/>
  <c r="Q78" i="45"/>
  <c r="P78" i="45"/>
  <c r="O78" i="45"/>
  <c r="N78" i="45"/>
  <c r="M78" i="45"/>
  <c r="L78" i="45"/>
  <c r="K78" i="45"/>
  <c r="J78" i="45"/>
  <c r="I78" i="45"/>
  <c r="H78" i="45"/>
  <c r="G78" i="45"/>
  <c r="F78" i="45"/>
  <c r="E78" i="45"/>
  <c r="D78" i="45"/>
  <c r="C78" i="45"/>
  <c r="B78" i="45"/>
  <c r="AE77" i="45"/>
  <c r="AD77" i="45"/>
  <c r="AC77" i="45"/>
  <c r="AB77" i="45"/>
  <c r="AA77" i="45"/>
  <c r="Z77" i="45"/>
  <c r="Y77" i="45"/>
  <c r="X77" i="45"/>
  <c r="W77" i="45"/>
  <c r="V77" i="45"/>
  <c r="U77" i="45"/>
  <c r="T77" i="45"/>
  <c r="S77" i="45"/>
  <c r="R77" i="45"/>
  <c r="Q77" i="45"/>
  <c r="P77" i="45"/>
  <c r="O77" i="45"/>
  <c r="N77" i="45"/>
  <c r="M77" i="45"/>
  <c r="L77" i="45"/>
  <c r="K77" i="45"/>
  <c r="J77" i="45"/>
  <c r="I77" i="45"/>
  <c r="H77" i="45"/>
  <c r="G77" i="45"/>
  <c r="F77" i="45"/>
  <c r="E77" i="45"/>
  <c r="D77" i="45"/>
  <c r="C77" i="45"/>
  <c r="B77" i="45"/>
  <c r="AE76" i="45"/>
  <c r="AD76" i="45"/>
  <c r="AC76" i="45"/>
  <c r="AB76" i="45"/>
  <c r="AA76" i="45"/>
  <c r="Z76" i="45"/>
  <c r="Y76" i="45"/>
  <c r="X76" i="45"/>
  <c r="W76" i="45"/>
  <c r="V76" i="45"/>
  <c r="U76" i="45"/>
  <c r="T76" i="45"/>
  <c r="S76" i="45"/>
  <c r="R76" i="45"/>
  <c r="Q76" i="45"/>
  <c r="P76" i="45"/>
  <c r="O76" i="45"/>
  <c r="N76" i="45"/>
  <c r="M76" i="45"/>
  <c r="L76" i="45"/>
  <c r="K76" i="45"/>
  <c r="J76" i="45"/>
  <c r="I76" i="45"/>
  <c r="H76" i="45"/>
  <c r="G76" i="45"/>
  <c r="F76" i="45"/>
  <c r="E76" i="45"/>
  <c r="D76" i="45"/>
  <c r="C76" i="45"/>
  <c r="B76" i="45"/>
  <c r="AE75" i="45"/>
  <c r="AD75" i="45"/>
  <c r="AC75" i="45"/>
  <c r="AB75" i="45"/>
  <c r="AA75" i="45"/>
  <c r="Z75" i="45"/>
  <c r="Y75" i="45"/>
  <c r="X75" i="45"/>
  <c r="W75" i="45"/>
  <c r="V75" i="45"/>
  <c r="U75" i="45"/>
  <c r="T75" i="45"/>
  <c r="S75" i="45"/>
  <c r="R75" i="45"/>
  <c r="Q75" i="45"/>
  <c r="P75" i="45"/>
  <c r="O75" i="45"/>
  <c r="N75" i="45"/>
  <c r="M75" i="45"/>
  <c r="L75" i="45"/>
  <c r="K75" i="45"/>
  <c r="J75" i="45"/>
  <c r="I75" i="45"/>
  <c r="H75" i="45"/>
  <c r="G75" i="45"/>
  <c r="F75" i="45"/>
  <c r="E75" i="45"/>
  <c r="D75" i="45"/>
  <c r="C75" i="45"/>
  <c r="B75" i="45"/>
  <c r="AE74" i="45"/>
  <c r="AD74" i="45"/>
  <c r="AC74" i="45"/>
  <c r="AB74" i="45"/>
  <c r="AA74" i="45"/>
  <c r="Z74" i="45"/>
  <c r="Y74" i="45"/>
  <c r="X74" i="45"/>
  <c r="W74" i="45"/>
  <c r="V74" i="45"/>
  <c r="U74" i="45"/>
  <c r="T74" i="45"/>
  <c r="S74" i="45"/>
  <c r="R74" i="45"/>
  <c r="Q74" i="45"/>
  <c r="P74" i="45"/>
  <c r="O74" i="45"/>
  <c r="N74" i="45"/>
  <c r="M74" i="45"/>
  <c r="L74" i="45"/>
  <c r="K74" i="45"/>
  <c r="J74" i="45"/>
  <c r="I74" i="45"/>
  <c r="H74" i="45"/>
  <c r="G74" i="45"/>
  <c r="F74" i="45"/>
  <c r="E74" i="45"/>
  <c r="D74" i="45"/>
  <c r="C74" i="45"/>
  <c r="B74" i="45"/>
  <c r="AE73" i="45"/>
  <c r="AD73" i="45"/>
  <c r="AC73" i="45"/>
  <c r="AB73" i="45"/>
  <c r="AA73" i="45"/>
  <c r="Z73" i="45"/>
  <c r="Y73" i="45"/>
  <c r="X73" i="45"/>
  <c r="W73" i="45"/>
  <c r="V73" i="45"/>
  <c r="U73" i="45"/>
  <c r="T73" i="45"/>
  <c r="S73" i="45"/>
  <c r="R73" i="45"/>
  <c r="Q73" i="45"/>
  <c r="P73" i="45"/>
  <c r="O73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B73" i="45"/>
  <c r="AE72" i="45"/>
  <c r="AD72" i="45"/>
  <c r="AC72" i="45"/>
  <c r="AB72" i="45"/>
  <c r="AA72" i="45"/>
  <c r="Z72" i="45"/>
  <c r="Y72" i="45"/>
  <c r="X72" i="45"/>
  <c r="W72" i="45"/>
  <c r="V72" i="45"/>
  <c r="U72" i="45"/>
  <c r="T72" i="45"/>
  <c r="S72" i="45"/>
  <c r="R72" i="45"/>
  <c r="Q72" i="45"/>
  <c r="P72" i="45"/>
  <c r="O72" i="45"/>
  <c r="N72" i="45"/>
  <c r="M72" i="45"/>
  <c r="L72" i="45"/>
  <c r="K72" i="45"/>
  <c r="J72" i="45"/>
  <c r="I72" i="45"/>
  <c r="H72" i="45"/>
  <c r="G72" i="45"/>
  <c r="F72" i="45"/>
  <c r="E72" i="45"/>
  <c r="D72" i="45"/>
  <c r="C72" i="45"/>
  <c r="B72" i="45"/>
  <c r="AE71" i="45"/>
  <c r="AD71" i="45"/>
  <c r="AC71" i="45"/>
  <c r="AB71" i="45"/>
  <c r="AA71" i="45"/>
  <c r="Z71" i="45"/>
  <c r="Y71" i="45"/>
  <c r="X71" i="45"/>
  <c r="W71" i="45"/>
  <c r="V71" i="45"/>
  <c r="U71" i="45"/>
  <c r="T71" i="45"/>
  <c r="S71" i="45"/>
  <c r="R71" i="45"/>
  <c r="Q71" i="45"/>
  <c r="P71" i="45"/>
  <c r="O71" i="45"/>
  <c r="N71" i="45"/>
  <c r="M71" i="45"/>
  <c r="L71" i="45"/>
  <c r="K71" i="45"/>
  <c r="J71" i="45"/>
  <c r="I71" i="45"/>
  <c r="H71" i="45"/>
  <c r="G71" i="45"/>
  <c r="F71" i="45"/>
  <c r="E71" i="45"/>
  <c r="D71" i="45"/>
  <c r="C71" i="45"/>
  <c r="B71" i="45"/>
  <c r="AE69" i="45"/>
  <c r="AD69" i="45"/>
  <c r="AC69" i="45"/>
  <c r="AB69" i="45"/>
  <c r="AA69" i="45"/>
  <c r="Z69" i="45"/>
  <c r="Y69" i="45"/>
  <c r="X69" i="45"/>
  <c r="W69" i="45"/>
  <c r="V69" i="45"/>
  <c r="U69" i="45"/>
  <c r="T69" i="45"/>
  <c r="S69" i="45"/>
  <c r="R69" i="45"/>
  <c r="Q69" i="45"/>
  <c r="P69" i="45"/>
  <c r="O69" i="45"/>
  <c r="N69" i="45"/>
  <c r="M69" i="45"/>
  <c r="L69" i="45"/>
  <c r="K69" i="45"/>
  <c r="J69" i="45"/>
  <c r="I69" i="45"/>
  <c r="H69" i="45"/>
  <c r="G69" i="45"/>
  <c r="F69" i="45"/>
  <c r="E69" i="45"/>
  <c r="D69" i="45"/>
  <c r="C69" i="45"/>
  <c r="B69" i="45"/>
  <c r="AE68" i="45"/>
  <c r="AD68" i="45"/>
  <c r="AC68" i="45"/>
  <c r="AB68" i="45"/>
  <c r="AA68" i="45"/>
  <c r="Z68" i="45"/>
  <c r="Y68" i="45"/>
  <c r="X68" i="45"/>
  <c r="W68" i="45"/>
  <c r="V68" i="45"/>
  <c r="U68" i="45"/>
  <c r="T68" i="45"/>
  <c r="S68" i="45"/>
  <c r="R68" i="45"/>
  <c r="Q68" i="45"/>
  <c r="P68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C68" i="45"/>
  <c r="B68" i="45"/>
  <c r="AE67" i="45"/>
  <c r="AD67" i="45"/>
  <c r="AC67" i="45"/>
  <c r="AB67" i="45"/>
  <c r="AA67" i="45"/>
  <c r="Z67" i="45"/>
  <c r="Y67" i="45"/>
  <c r="X67" i="45"/>
  <c r="W67" i="45"/>
  <c r="V67" i="45"/>
  <c r="U67" i="45"/>
  <c r="T67" i="45"/>
  <c r="S67" i="45"/>
  <c r="R67" i="45"/>
  <c r="Q67" i="45"/>
  <c r="P67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C67" i="45"/>
  <c r="B67" i="45"/>
  <c r="AE66" i="45"/>
  <c r="AD66" i="45"/>
  <c r="AC66" i="45"/>
  <c r="AB66" i="45"/>
  <c r="AA66" i="45"/>
  <c r="Z66" i="45"/>
  <c r="Y66" i="45"/>
  <c r="X66" i="45"/>
  <c r="W66" i="45"/>
  <c r="V66" i="45"/>
  <c r="U66" i="45"/>
  <c r="T66" i="45"/>
  <c r="S66" i="45"/>
  <c r="R66" i="45"/>
  <c r="Q66" i="45"/>
  <c r="P66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B66" i="45"/>
  <c r="AE65" i="45"/>
  <c r="AD65" i="45"/>
  <c r="AC65" i="45"/>
  <c r="AB65" i="45"/>
  <c r="AA65" i="45"/>
  <c r="Z65" i="45"/>
  <c r="Y65" i="45"/>
  <c r="X65" i="45"/>
  <c r="W65" i="45"/>
  <c r="V65" i="45"/>
  <c r="U65" i="45"/>
  <c r="T65" i="45"/>
  <c r="S65" i="45"/>
  <c r="R65" i="45"/>
  <c r="Q65" i="45"/>
  <c r="P65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C65" i="45"/>
  <c r="B65" i="45"/>
  <c r="AE64" i="45"/>
  <c r="AD64" i="45"/>
  <c r="AC64" i="45"/>
  <c r="AB64" i="45"/>
  <c r="AA64" i="45"/>
  <c r="Z64" i="45"/>
  <c r="Y64" i="45"/>
  <c r="X64" i="45"/>
  <c r="W64" i="45"/>
  <c r="V64" i="45"/>
  <c r="U64" i="45"/>
  <c r="T64" i="45"/>
  <c r="S64" i="45"/>
  <c r="R64" i="45"/>
  <c r="Q64" i="45"/>
  <c r="P64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C64" i="45"/>
  <c r="B64" i="45"/>
  <c r="AE63" i="45"/>
  <c r="AD63" i="45"/>
  <c r="AC63" i="45"/>
  <c r="AB63" i="45"/>
  <c r="AA63" i="45"/>
  <c r="Z63" i="45"/>
  <c r="Y63" i="45"/>
  <c r="X63" i="45"/>
  <c r="W63" i="45"/>
  <c r="V63" i="45"/>
  <c r="U63" i="45"/>
  <c r="T63" i="45"/>
  <c r="S63" i="45"/>
  <c r="R63" i="45"/>
  <c r="Q63" i="45"/>
  <c r="P63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C63" i="45"/>
  <c r="B63" i="45"/>
  <c r="AE62" i="45"/>
  <c r="AD62" i="45"/>
  <c r="AC62" i="45"/>
  <c r="AB62" i="45"/>
  <c r="AA62" i="45"/>
  <c r="Z62" i="45"/>
  <c r="Y62" i="45"/>
  <c r="X62" i="45"/>
  <c r="W62" i="45"/>
  <c r="V62" i="45"/>
  <c r="U62" i="45"/>
  <c r="T62" i="45"/>
  <c r="S62" i="45"/>
  <c r="R62" i="45"/>
  <c r="Q62" i="45"/>
  <c r="P62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B62" i="45"/>
  <c r="AE61" i="45"/>
  <c r="AD61" i="45"/>
  <c r="AC61" i="45"/>
  <c r="AB61" i="45"/>
  <c r="AA61" i="45"/>
  <c r="Z61" i="45"/>
  <c r="Y61" i="45"/>
  <c r="X61" i="45"/>
  <c r="W61" i="45"/>
  <c r="V61" i="45"/>
  <c r="U61" i="45"/>
  <c r="T61" i="45"/>
  <c r="S61" i="45"/>
  <c r="R61" i="45"/>
  <c r="Q61" i="45"/>
  <c r="P61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C61" i="45"/>
  <c r="B61" i="45"/>
  <c r="AE60" i="45"/>
  <c r="AD60" i="45"/>
  <c r="AC60" i="45"/>
  <c r="AB60" i="45"/>
  <c r="AA60" i="45"/>
  <c r="Z60" i="45"/>
  <c r="Y60" i="45"/>
  <c r="X60" i="45"/>
  <c r="W60" i="45"/>
  <c r="V60" i="45"/>
  <c r="U60" i="45"/>
  <c r="T60" i="45"/>
  <c r="S60" i="45"/>
  <c r="R60" i="45"/>
  <c r="Q60" i="45"/>
  <c r="P60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C60" i="45"/>
  <c r="B60" i="45"/>
  <c r="AE59" i="45"/>
  <c r="AD59" i="45"/>
  <c r="AC59" i="45"/>
  <c r="AB59" i="45"/>
  <c r="AA59" i="45"/>
  <c r="Z59" i="45"/>
  <c r="Y59" i="45"/>
  <c r="X59" i="45"/>
  <c r="W59" i="45"/>
  <c r="V59" i="45"/>
  <c r="U59" i="45"/>
  <c r="T59" i="45"/>
  <c r="S59" i="45"/>
  <c r="R59" i="45"/>
  <c r="Q59" i="45"/>
  <c r="P59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C59" i="45"/>
  <c r="B59" i="45"/>
  <c r="AE58" i="45"/>
  <c r="AD58" i="45"/>
  <c r="AC58" i="45"/>
  <c r="AB58" i="45"/>
  <c r="AA58" i="45"/>
  <c r="Z58" i="45"/>
  <c r="Y58" i="45"/>
  <c r="X58" i="45"/>
  <c r="W58" i="45"/>
  <c r="V58" i="45"/>
  <c r="U58" i="45"/>
  <c r="T58" i="45"/>
  <c r="S58" i="45"/>
  <c r="R58" i="45"/>
  <c r="Q58" i="45"/>
  <c r="P58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C58" i="45"/>
  <c r="B58" i="45"/>
  <c r="AE57" i="45"/>
  <c r="AD57" i="45"/>
  <c r="AC57" i="45"/>
  <c r="AB57" i="45"/>
  <c r="AA57" i="45"/>
  <c r="Z57" i="45"/>
  <c r="Y57" i="45"/>
  <c r="X57" i="45"/>
  <c r="W57" i="45"/>
  <c r="V57" i="45"/>
  <c r="U57" i="45"/>
  <c r="T57" i="45"/>
  <c r="S57" i="45"/>
  <c r="R57" i="45"/>
  <c r="Q57" i="45"/>
  <c r="P57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C57" i="45"/>
  <c r="B57" i="45"/>
  <c r="AE56" i="45"/>
  <c r="AD56" i="45"/>
  <c r="AC56" i="45"/>
  <c r="AB56" i="45"/>
  <c r="AA56" i="45"/>
  <c r="Z56" i="45"/>
  <c r="Y56" i="45"/>
  <c r="X56" i="45"/>
  <c r="W56" i="45"/>
  <c r="V56" i="45"/>
  <c r="U56" i="45"/>
  <c r="T56" i="45"/>
  <c r="S56" i="45"/>
  <c r="R56" i="45"/>
  <c r="Q56" i="45"/>
  <c r="P56" i="45"/>
  <c r="O56" i="45"/>
  <c r="N56" i="45"/>
  <c r="M56" i="45"/>
  <c r="L56" i="45"/>
  <c r="K56" i="45"/>
  <c r="J56" i="45"/>
  <c r="I56" i="45"/>
  <c r="H56" i="45"/>
  <c r="G56" i="45"/>
  <c r="F56" i="45"/>
  <c r="E56" i="45"/>
  <c r="D56" i="45"/>
  <c r="C56" i="45"/>
  <c r="B56" i="45"/>
  <c r="AE55" i="45"/>
  <c r="AD55" i="45"/>
  <c r="AC55" i="45"/>
  <c r="AB55" i="45"/>
  <c r="AA55" i="45"/>
  <c r="Z55" i="45"/>
  <c r="Y55" i="45"/>
  <c r="X55" i="45"/>
  <c r="W55" i="45"/>
  <c r="V55" i="45"/>
  <c r="U55" i="45"/>
  <c r="T55" i="45"/>
  <c r="S55" i="45"/>
  <c r="R55" i="45"/>
  <c r="Q55" i="45"/>
  <c r="P55" i="45"/>
  <c r="O55" i="45"/>
  <c r="N55" i="45"/>
  <c r="M55" i="45"/>
  <c r="L55" i="45"/>
  <c r="K55" i="45"/>
  <c r="J55" i="45"/>
  <c r="I55" i="45"/>
  <c r="H55" i="45"/>
  <c r="G55" i="45"/>
  <c r="F55" i="45"/>
  <c r="E55" i="45"/>
  <c r="D55" i="45"/>
  <c r="C55" i="45"/>
  <c r="B55" i="45"/>
  <c r="AE54" i="45"/>
  <c r="AD54" i="45"/>
  <c r="AC54" i="45"/>
  <c r="AB54" i="45"/>
  <c r="AA54" i="45"/>
  <c r="Z54" i="45"/>
  <c r="Y54" i="45"/>
  <c r="X54" i="45"/>
  <c r="W54" i="45"/>
  <c r="V54" i="45"/>
  <c r="U54" i="45"/>
  <c r="T54" i="45"/>
  <c r="S54" i="45"/>
  <c r="R54" i="45"/>
  <c r="Q54" i="45"/>
  <c r="P54" i="45"/>
  <c r="O54" i="45"/>
  <c r="N54" i="45"/>
  <c r="M54" i="45"/>
  <c r="L54" i="45"/>
  <c r="K54" i="45"/>
  <c r="J54" i="45"/>
  <c r="I54" i="45"/>
  <c r="H54" i="45"/>
  <c r="G54" i="45"/>
  <c r="F54" i="45"/>
  <c r="E54" i="45"/>
  <c r="D54" i="45"/>
  <c r="C54" i="45"/>
  <c r="B54" i="45"/>
  <c r="AE52" i="45"/>
  <c r="AD52" i="45"/>
  <c r="AC52" i="45"/>
  <c r="AB52" i="45"/>
  <c r="AA52" i="45"/>
  <c r="Z52" i="45"/>
  <c r="Y52" i="45"/>
  <c r="X52" i="45"/>
  <c r="W52" i="45"/>
  <c r="V52" i="45"/>
  <c r="U52" i="45"/>
  <c r="T52" i="45"/>
  <c r="S52" i="45"/>
  <c r="R52" i="45"/>
  <c r="Q52" i="45"/>
  <c r="P52" i="45"/>
  <c r="O52" i="45"/>
  <c r="N52" i="45"/>
  <c r="M52" i="45"/>
  <c r="L52" i="45"/>
  <c r="K52" i="45"/>
  <c r="J52" i="45"/>
  <c r="I52" i="45"/>
  <c r="H52" i="45"/>
  <c r="G52" i="45"/>
  <c r="F52" i="45"/>
  <c r="E52" i="45"/>
  <c r="D52" i="45"/>
  <c r="C52" i="45"/>
  <c r="B52" i="45"/>
  <c r="AE51" i="45"/>
  <c r="AD51" i="45"/>
  <c r="AC51" i="45"/>
  <c r="AB51" i="45"/>
  <c r="AA51" i="45"/>
  <c r="Z51" i="45"/>
  <c r="Y51" i="45"/>
  <c r="X51" i="45"/>
  <c r="W51" i="45"/>
  <c r="V51" i="45"/>
  <c r="U51" i="45"/>
  <c r="T51" i="45"/>
  <c r="S51" i="45"/>
  <c r="R51" i="45"/>
  <c r="Q51" i="45"/>
  <c r="P51" i="45"/>
  <c r="O51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B51" i="45"/>
  <c r="AE50" i="45"/>
  <c r="AD50" i="45"/>
  <c r="AC50" i="45"/>
  <c r="AB50" i="45"/>
  <c r="AA50" i="45"/>
  <c r="Z50" i="45"/>
  <c r="Y50" i="45"/>
  <c r="X50" i="45"/>
  <c r="W50" i="45"/>
  <c r="V50" i="45"/>
  <c r="U50" i="45"/>
  <c r="T50" i="45"/>
  <c r="S50" i="45"/>
  <c r="R50" i="45"/>
  <c r="Q50" i="45"/>
  <c r="P50" i="45"/>
  <c r="O50" i="45"/>
  <c r="N50" i="45"/>
  <c r="M50" i="45"/>
  <c r="L50" i="45"/>
  <c r="K50" i="45"/>
  <c r="J50" i="45"/>
  <c r="I50" i="45"/>
  <c r="H50" i="45"/>
  <c r="G50" i="45"/>
  <c r="F50" i="45"/>
  <c r="E50" i="45"/>
  <c r="D50" i="45"/>
  <c r="C50" i="45"/>
  <c r="B50" i="45"/>
  <c r="AE49" i="45"/>
  <c r="AD49" i="45"/>
  <c r="AC49" i="45"/>
  <c r="AB49" i="45"/>
  <c r="AA49" i="45"/>
  <c r="Z49" i="45"/>
  <c r="Y49" i="45"/>
  <c r="X49" i="45"/>
  <c r="W49" i="45"/>
  <c r="V49" i="45"/>
  <c r="U49" i="45"/>
  <c r="T49" i="45"/>
  <c r="S49" i="45"/>
  <c r="R49" i="45"/>
  <c r="Q49" i="45"/>
  <c r="P49" i="45"/>
  <c r="O49" i="45"/>
  <c r="N49" i="45"/>
  <c r="M49" i="45"/>
  <c r="L49" i="45"/>
  <c r="K49" i="45"/>
  <c r="J49" i="45"/>
  <c r="I49" i="45"/>
  <c r="H49" i="45"/>
  <c r="G49" i="45"/>
  <c r="F49" i="45"/>
  <c r="E49" i="45"/>
  <c r="D49" i="45"/>
  <c r="C49" i="45"/>
  <c r="B49" i="45"/>
  <c r="AE48" i="45"/>
  <c r="AD48" i="45"/>
  <c r="AC48" i="45"/>
  <c r="AB48" i="45"/>
  <c r="AA48" i="45"/>
  <c r="Z48" i="45"/>
  <c r="Y48" i="45"/>
  <c r="X48" i="45"/>
  <c r="W48" i="45"/>
  <c r="V48" i="45"/>
  <c r="U48" i="45"/>
  <c r="T48" i="45"/>
  <c r="S48" i="45"/>
  <c r="R48" i="45"/>
  <c r="Q48" i="45"/>
  <c r="P48" i="45"/>
  <c r="O48" i="45"/>
  <c r="N48" i="45"/>
  <c r="M48" i="45"/>
  <c r="L48" i="45"/>
  <c r="K48" i="45"/>
  <c r="J48" i="45"/>
  <c r="I48" i="45"/>
  <c r="H48" i="45"/>
  <c r="G48" i="45"/>
  <c r="F48" i="45"/>
  <c r="E48" i="45"/>
  <c r="D48" i="45"/>
  <c r="C48" i="45"/>
  <c r="B48" i="45"/>
  <c r="AE47" i="45"/>
  <c r="AD47" i="45"/>
  <c r="AC47" i="45"/>
  <c r="AB47" i="45"/>
  <c r="AA47" i="45"/>
  <c r="Z47" i="45"/>
  <c r="Y47" i="45"/>
  <c r="X47" i="45"/>
  <c r="W47" i="45"/>
  <c r="V47" i="45"/>
  <c r="U47" i="45"/>
  <c r="T47" i="45"/>
  <c r="S47" i="45"/>
  <c r="R47" i="45"/>
  <c r="Q47" i="45"/>
  <c r="P47" i="45"/>
  <c r="O47" i="45"/>
  <c r="N47" i="45"/>
  <c r="M47" i="45"/>
  <c r="L47" i="45"/>
  <c r="K47" i="45"/>
  <c r="J47" i="45"/>
  <c r="I47" i="45"/>
  <c r="H47" i="45"/>
  <c r="G47" i="45"/>
  <c r="F47" i="45"/>
  <c r="E47" i="45"/>
  <c r="D47" i="45"/>
  <c r="C47" i="45"/>
  <c r="B47" i="45"/>
  <c r="AE46" i="45"/>
  <c r="AD46" i="45"/>
  <c r="AC46" i="45"/>
  <c r="AB46" i="45"/>
  <c r="AA46" i="45"/>
  <c r="Z46" i="45"/>
  <c r="Y46" i="45"/>
  <c r="X46" i="45"/>
  <c r="W46" i="45"/>
  <c r="V46" i="45"/>
  <c r="U46" i="45"/>
  <c r="T46" i="45"/>
  <c r="S46" i="45"/>
  <c r="R46" i="45"/>
  <c r="Q46" i="45"/>
  <c r="P46" i="45"/>
  <c r="O46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B46" i="45"/>
  <c r="AE45" i="45"/>
  <c r="AD45" i="45"/>
  <c r="AC45" i="45"/>
  <c r="AB45" i="45"/>
  <c r="AA45" i="45"/>
  <c r="Z45" i="45"/>
  <c r="Y45" i="45"/>
  <c r="X45" i="45"/>
  <c r="W45" i="45"/>
  <c r="V45" i="45"/>
  <c r="U45" i="45"/>
  <c r="T45" i="45"/>
  <c r="S45" i="45"/>
  <c r="R45" i="45"/>
  <c r="Q45" i="45"/>
  <c r="P45" i="45"/>
  <c r="O45" i="45"/>
  <c r="N45" i="45"/>
  <c r="M45" i="45"/>
  <c r="L45" i="45"/>
  <c r="K45" i="45"/>
  <c r="J45" i="45"/>
  <c r="I45" i="45"/>
  <c r="H45" i="45"/>
  <c r="G45" i="45"/>
  <c r="F45" i="45"/>
  <c r="E45" i="45"/>
  <c r="D45" i="45"/>
  <c r="C45" i="45"/>
  <c r="B45" i="45"/>
  <c r="AE44" i="45"/>
  <c r="AD44" i="45"/>
  <c r="AC44" i="45"/>
  <c r="AB44" i="45"/>
  <c r="AA44" i="45"/>
  <c r="Z44" i="45"/>
  <c r="Y44" i="45"/>
  <c r="X44" i="45"/>
  <c r="W44" i="45"/>
  <c r="V44" i="45"/>
  <c r="U44" i="45"/>
  <c r="T44" i="45"/>
  <c r="S44" i="45"/>
  <c r="R44" i="45"/>
  <c r="Q44" i="45"/>
  <c r="P44" i="45"/>
  <c r="O44" i="45"/>
  <c r="N44" i="45"/>
  <c r="M44" i="45"/>
  <c r="L44" i="45"/>
  <c r="K44" i="45"/>
  <c r="J44" i="45"/>
  <c r="I44" i="45"/>
  <c r="H44" i="45"/>
  <c r="G44" i="45"/>
  <c r="F44" i="45"/>
  <c r="E44" i="45"/>
  <c r="D44" i="45"/>
  <c r="C44" i="45"/>
  <c r="B44" i="45"/>
  <c r="AE43" i="45"/>
  <c r="AD43" i="45"/>
  <c r="AC43" i="45"/>
  <c r="AB43" i="45"/>
  <c r="AA43" i="45"/>
  <c r="Z43" i="45"/>
  <c r="Y43" i="45"/>
  <c r="X43" i="45"/>
  <c r="W43" i="45"/>
  <c r="V43" i="45"/>
  <c r="U43" i="45"/>
  <c r="T43" i="45"/>
  <c r="S43" i="45"/>
  <c r="R43" i="45"/>
  <c r="Q43" i="45"/>
  <c r="P43" i="45"/>
  <c r="O43" i="45"/>
  <c r="N43" i="45"/>
  <c r="M43" i="45"/>
  <c r="L43" i="45"/>
  <c r="K43" i="45"/>
  <c r="J43" i="45"/>
  <c r="I43" i="45"/>
  <c r="H43" i="45"/>
  <c r="G43" i="45"/>
  <c r="F43" i="45"/>
  <c r="E43" i="45"/>
  <c r="D43" i="45"/>
  <c r="C43" i="45"/>
  <c r="B43" i="45"/>
  <c r="AE42" i="45"/>
  <c r="AD42" i="45"/>
  <c r="AC42" i="45"/>
  <c r="AB42" i="45"/>
  <c r="AA42" i="45"/>
  <c r="Z42" i="45"/>
  <c r="Y42" i="45"/>
  <c r="X42" i="45"/>
  <c r="W42" i="45"/>
  <c r="V42" i="45"/>
  <c r="U42" i="45"/>
  <c r="T42" i="45"/>
  <c r="S42" i="45"/>
  <c r="R42" i="45"/>
  <c r="Q42" i="45"/>
  <c r="P42" i="45"/>
  <c r="O42" i="45"/>
  <c r="N42" i="45"/>
  <c r="M42" i="45"/>
  <c r="L42" i="45"/>
  <c r="K42" i="45"/>
  <c r="J42" i="45"/>
  <c r="I42" i="45"/>
  <c r="H42" i="45"/>
  <c r="G42" i="45"/>
  <c r="F42" i="45"/>
  <c r="E42" i="45"/>
  <c r="D42" i="45"/>
  <c r="C42" i="45"/>
  <c r="B42" i="45"/>
  <c r="AE41" i="45"/>
  <c r="AD41" i="45"/>
  <c r="AC41" i="45"/>
  <c r="AB41" i="45"/>
  <c r="AA41" i="45"/>
  <c r="Z41" i="45"/>
  <c r="Y41" i="45"/>
  <c r="X41" i="45"/>
  <c r="W41" i="45"/>
  <c r="V41" i="45"/>
  <c r="U41" i="45"/>
  <c r="T41" i="45"/>
  <c r="S41" i="45"/>
  <c r="R41" i="45"/>
  <c r="Q41" i="45"/>
  <c r="P41" i="45"/>
  <c r="O41" i="45"/>
  <c r="N41" i="45"/>
  <c r="M41" i="45"/>
  <c r="L41" i="45"/>
  <c r="K41" i="45"/>
  <c r="J41" i="45"/>
  <c r="I41" i="45"/>
  <c r="H41" i="45"/>
  <c r="G41" i="45"/>
  <c r="F41" i="45"/>
  <c r="E41" i="45"/>
  <c r="D41" i="45"/>
  <c r="C41" i="45"/>
  <c r="B41" i="45"/>
  <c r="AE40" i="45"/>
  <c r="AD40" i="45"/>
  <c r="AC40" i="45"/>
  <c r="AB40" i="45"/>
  <c r="AA40" i="45"/>
  <c r="Z40" i="45"/>
  <c r="Y40" i="45"/>
  <c r="X40" i="45"/>
  <c r="W40" i="45"/>
  <c r="V40" i="45"/>
  <c r="U40" i="45"/>
  <c r="T40" i="45"/>
  <c r="S40" i="45"/>
  <c r="R40" i="45"/>
  <c r="Q40" i="45"/>
  <c r="P40" i="45"/>
  <c r="O40" i="45"/>
  <c r="N40" i="45"/>
  <c r="M40" i="45"/>
  <c r="L40" i="45"/>
  <c r="K40" i="45"/>
  <c r="J40" i="45"/>
  <c r="I40" i="45"/>
  <c r="H40" i="45"/>
  <c r="G40" i="45"/>
  <c r="F40" i="45"/>
  <c r="E40" i="45"/>
  <c r="D40" i="45"/>
  <c r="C40" i="45"/>
  <c r="B40" i="45"/>
  <c r="AE39" i="45"/>
  <c r="AD39" i="45"/>
  <c r="AC39" i="45"/>
  <c r="AB39" i="45"/>
  <c r="AA39" i="45"/>
  <c r="Z39" i="45"/>
  <c r="Y39" i="45"/>
  <c r="X39" i="45"/>
  <c r="W39" i="45"/>
  <c r="V39" i="45"/>
  <c r="U39" i="45"/>
  <c r="T39" i="45"/>
  <c r="S39" i="45"/>
  <c r="R39" i="45"/>
  <c r="Q39" i="45"/>
  <c r="P39" i="45"/>
  <c r="O39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B39" i="45"/>
  <c r="AE38" i="45"/>
  <c r="AD38" i="45"/>
  <c r="AC38" i="45"/>
  <c r="AB38" i="45"/>
  <c r="AA38" i="45"/>
  <c r="Z38" i="45"/>
  <c r="Y38" i="45"/>
  <c r="X38" i="45"/>
  <c r="W38" i="45"/>
  <c r="V38" i="45"/>
  <c r="U38" i="45"/>
  <c r="T38" i="45"/>
  <c r="S38" i="45"/>
  <c r="R38" i="45"/>
  <c r="Q38" i="45"/>
  <c r="P38" i="45"/>
  <c r="O38" i="45"/>
  <c r="N38" i="45"/>
  <c r="M38" i="45"/>
  <c r="L38" i="45"/>
  <c r="K38" i="45"/>
  <c r="J38" i="45"/>
  <c r="I38" i="45"/>
  <c r="H38" i="45"/>
  <c r="G38" i="45"/>
  <c r="F38" i="45"/>
  <c r="E38" i="45"/>
  <c r="D38" i="45"/>
  <c r="C38" i="45"/>
  <c r="B38" i="45"/>
  <c r="AE37" i="45"/>
  <c r="AD37" i="45"/>
  <c r="AC37" i="45"/>
  <c r="AB37" i="45"/>
  <c r="AA37" i="45"/>
  <c r="Z37" i="45"/>
  <c r="Y37" i="45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G37" i="45"/>
  <c r="F37" i="45"/>
  <c r="E37" i="45"/>
  <c r="D37" i="45"/>
  <c r="C37" i="45"/>
  <c r="B37" i="45"/>
  <c r="AE35" i="45"/>
  <c r="AD35" i="45"/>
  <c r="AC35" i="45"/>
  <c r="AB35" i="45"/>
  <c r="AA35" i="45"/>
  <c r="Z35" i="45"/>
  <c r="Y35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H35" i="45"/>
  <c r="G35" i="45"/>
  <c r="F35" i="45"/>
  <c r="E35" i="45"/>
  <c r="D35" i="45"/>
  <c r="C35" i="45"/>
  <c r="B35" i="45"/>
  <c r="AE34" i="45"/>
  <c r="AD34" i="45"/>
  <c r="AC34" i="45"/>
  <c r="AB34" i="45"/>
  <c r="AA34" i="45"/>
  <c r="Z34" i="45"/>
  <c r="Y34" i="45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G34" i="45"/>
  <c r="F34" i="45"/>
  <c r="E34" i="45"/>
  <c r="D34" i="45"/>
  <c r="C34" i="45"/>
  <c r="B34" i="45"/>
  <c r="AE33" i="45"/>
  <c r="AD33" i="45"/>
  <c r="AC33" i="45"/>
  <c r="AB33" i="45"/>
  <c r="AA33" i="45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G33" i="45"/>
  <c r="F33" i="45"/>
  <c r="E33" i="45"/>
  <c r="D33" i="45"/>
  <c r="C33" i="45"/>
  <c r="B33" i="45"/>
  <c r="AE32" i="45"/>
  <c r="AD32" i="45"/>
  <c r="AC32" i="45"/>
  <c r="AB32" i="45"/>
  <c r="AA32" i="45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G32" i="45"/>
  <c r="F32" i="45"/>
  <c r="E32" i="45"/>
  <c r="D32" i="45"/>
  <c r="C32" i="45"/>
  <c r="B32" i="45"/>
  <c r="AE31" i="45"/>
  <c r="AD31" i="45"/>
  <c r="AC31" i="45"/>
  <c r="AB31" i="45"/>
  <c r="AA31" i="45"/>
  <c r="Z31" i="45"/>
  <c r="Y31" i="45"/>
  <c r="X31" i="45"/>
  <c r="W31" i="45"/>
  <c r="V31" i="45"/>
  <c r="U31" i="45"/>
  <c r="T31" i="45"/>
  <c r="S31" i="45"/>
  <c r="R31" i="45"/>
  <c r="Q31" i="45"/>
  <c r="P31" i="45"/>
  <c r="O31" i="45"/>
  <c r="N31" i="45"/>
  <c r="M31" i="45"/>
  <c r="L31" i="45"/>
  <c r="K31" i="45"/>
  <c r="J31" i="45"/>
  <c r="I31" i="45"/>
  <c r="H31" i="45"/>
  <c r="G31" i="45"/>
  <c r="F31" i="45"/>
  <c r="E31" i="45"/>
  <c r="D31" i="45"/>
  <c r="C31" i="45"/>
  <c r="B31" i="45"/>
  <c r="AE30" i="45"/>
  <c r="AD30" i="45"/>
  <c r="AC30" i="45"/>
  <c r="AB30" i="45"/>
  <c r="AA30" i="45"/>
  <c r="Z30" i="45"/>
  <c r="Y30" i="45"/>
  <c r="X30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H30" i="45"/>
  <c r="G30" i="45"/>
  <c r="F30" i="45"/>
  <c r="E30" i="45"/>
  <c r="D30" i="45"/>
  <c r="C30" i="45"/>
  <c r="B30" i="45"/>
  <c r="AE29" i="45"/>
  <c r="AD29" i="45"/>
  <c r="AC29" i="45"/>
  <c r="AB29" i="45"/>
  <c r="AA29" i="45"/>
  <c r="Z29" i="45"/>
  <c r="Y29" i="45"/>
  <c r="X29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G29" i="45"/>
  <c r="F29" i="45"/>
  <c r="E29" i="45"/>
  <c r="D29" i="45"/>
  <c r="C29" i="45"/>
  <c r="B29" i="45"/>
  <c r="AE28" i="45"/>
  <c r="AD28" i="45"/>
  <c r="AC28" i="45"/>
  <c r="AB28" i="45"/>
  <c r="AA28" i="45"/>
  <c r="Z28" i="45"/>
  <c r="Y28" i="45"/>
  <c r="X28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H28" i="45"/>
  <c r="G28" i="45"/>
  <c r="F28" i="45"/>
  <c r="E28" i="45"/>
  <c r="D28" i="45"/>
  <c r="C28" i="45"/>
  <c r="B28" i="45"/>
  <c r="AE27" i="45"/>
  <c r="AD27" i="45"/>
  <c r="AC27" i="45"/>
  <c r="AB27" i="45"/>
  <c r="AA27" i="45"/>
  <c r="Z27" i="45"/>
  <c r="Y27" i="45"/>
  <c r="X27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E27" i="45"/>
  <c r="D27" i="45"/>
  <c r="C27" i="45"/>
  <c r="B27" i="45"/>
  <c r="AE26" i="45"/>
  <c r="AD26" i="45"/>
  <c r="AC26" i="45"/>
  <c r="AB26" i="45"/>
  <c r="AA26" i="45"/>
  <c r="Z26" i="45"/>
  <c r="Y26" i="45"/>
  <c r="X26" i="45"/>
  <c r="W26" i="45"/>
  <c r="V26" i="45"/>
  <c r="U26" i="45"/>
  <c r="T26" i="45"/>
  <c r="S26" i="45"/>
  <c r="R26" i="45"/>
  <c r="Q26" i="45"/>
  <c r="P26" i="45"/>
  <c r="O26" i="45"/>
  <c r="N26" i="45"/>
  <c r="M26" i="45"/>
  <c r="L26" i="45"/>
  <c r="K26" i="45"/>
  <c r="J26" i="45"/>
  <c r="I26" i="45"/>
  <c r="H26" i="45"/>
  <c r="G26" i="45"/>
  <c r="F26" i="45"/>
  <c r="E26" i="45"/>
  <c r="D26" i="45"/>
  <c r="C26" i="45"/>
  <c r="B26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C25" i="45"/>
  <c r="B25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C24" i="45"/>
  <c r="B24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C23" i="45"/>
  <c r="B23" i="45"/>
  <c r="AE22" i="45"/>
  <c r="AD22" i="45"/>
  <c r="AC22" i="45"/>
  <c r="AB22" i="45"/>
  <c r="AA22" i="45"/>
  <c r="Z22" i="45"/>
  <c r="Y22" i="45"/>
  <c r="X22" i="45"/>
  <c r="W22" i="45"/>
  <c r="V22" i="45"/>
  <c r="U22" i="45"/>
  <c r="T22" i="45"/>
  <c r="S22" i="45"/>
  <c r="R22" i="45"/>
  <c r="Q22" i="45"/>
  <c r="P22" i="45"/>
  <c r="O22" i="45"/>
  <c r="N22" i="45"/>
  <c r="M22" i="45"/>
  <c r="L22" i="45"/>
  <c r="K22" i="45"/>
  <c r="J22" i="45"/>
  <c r="I22" i="45"/>
  <c r="H22" i="45"/>
  <c r="G22" i="45"/>
  <c r="F22" i="45"/>
  <c r="E22" i="45"/>
  <c r="D22" i="45"/>
  <c r="C22" i="45"/>
  <c r="B22" i="45"/>
  <c r="AE21" i="45"/>
  <c r="AD21" i="45"/>
  <c r="AC21" i="45"/>
  <c r="AB21" i="45"/>
  <c r="AA21" i="45"/>
  <c r="Z21" i="45"/>
  <c r="Y21" i="45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F21" i="45"/>
  <c r="E21" i="45"/>
  <c r="D21" i="45"/>
  <c r="C21" i="45"/>
  <c r="B21" i="45"/>
  <c r="AE20" i="45"/>
  <c r="AD20" i="45"/>
  <c r="AC20" i="45"/>
  <c r="AB20" i="45"/>
  <c r="AA20" i="45"/>
  <c r="Z20" i="45"/>
  <c r="Y20" i="45"/>
  <c r="X20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K20" i="45"/>
  <c r="J20" i="45"/>
  <c r="I20" i="45"/>
  <c r="H20" i="45"/>
  <c r="G20" i="45"/>
  <c r="F20" i="45"/>
  <c r="E20" i="45"/>
  <c r="D20" i="45"/>
  <c r="C20" i="45"/>
  <c r="B20" i="45"/>
  <c r="AE18" i="45"/>
  <c r="AD18" i="45"/>
  <c r="AC18" i="45"/>
  <c r="AB18" i="45"/>
  <c r="AA18" i="45"/>
  <c r="Z18" i="45"/>
  <c r="Y18" i="45"/>
  <c r="X18" i="45"/>
  <c r="W18" i="45"/>
  <c r="V18" i="45"/>
  <c r="U18" i="45"/>
  <c r="T18" i="45"/>
  <c r="S18" i="45"/>
  <c r="R18" i="45"/>
  <c r="Q18" i="45"/>
  <c r="P18" i="45"/>
  <c r="O18" i="45"/>
  <c r="N18" i="45"/>
  <c r="M18" i="45"/>
  <c r="L18" i="45"/>
  <c r="K18" i="45"/>
  <c r="J18" i="45"/>
  <c r="I18" i="45"/>
  <c r="H18" i="45"/>
  <c r="G18" i="45"/>
  <c r="F18" i="45"/>
  <c r="E18" i="45"/>
  <c r="D18" i="45"/>
  <c r="C18" i="45"/>
  <c r="B18" i="45"/>
  <c r="AE17" i="45"/>
  <c r="AD17" i="45"/>
  <c r="AC17" i="45"/>
  <c r="AB17" i="45"/>
  <c r="AA17" i="45"/>
  <c r="Z17" i="45"/>
  <c r="Y17" i="45"/>
  <c r="X17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B17" i="45"/>
  <c r="AE16" i="45"/>
  <c r="AD16" i="45"/>
  <c r="AC16" i="45"/>
  <c r="AB16" i="45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F16" i="45"/>
  <c r="E16" i="45"/>
  <c r="D16" i="45"/>
  <c r="C16" i="45"/>
  <c r="B16" i="45"/>
  <c r="AE15" i="45"/>
  <c r="AD15" i="45"/>
  <c r="AC15" i="45"/>
  <c r="AB15" i="45"/>
  <c r="AA15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B15" i="45"/>
  <c r="AE14" i="45"/>
  <c r="AD14" i="45"/>
  <c r="AC14" i="45"/>
  <c r="AB14" i="45"/>
  <c r="AA14" i="45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H14" i="45"/>
  <c r="G14" i="45"/>
  <c r="F14" i="45"/>
  <c r="E14" i="45"/>
  <c r="D14" i="45"/>
  <c r="C14" i="45"/>
  <c r="B14" i="45"/>
  <c r="AE13" i="45"/>
  <c r="AD13" i="45"/>
  <c r="AC13" i="45"/>
  <c r="AB13" i="45"/>
  <c r="AA13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C13" i="45"/>
  <c r="B13" i="45"/>
  <c r="AE12" i="45"/>
  <c r="AD12" i="45"/>
  <c r="AC12" i="45"/>
  <c r="AB12" i="45"/>
  <c r="AA12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G12" i="45"/>
  <c r="F12" i="45"/>
  <c r="E12" i="45"/>
  <c r="D12" i="45"/>
  <c r="C12" i="45"/>
  <c r="B12" i="45"/>
  <c r="AE11" i="45"/>
  <c r="AD11" i="45"/>
  <c r="AC11" i="45"/>
  <c r="AB11" i="45"/>
  <c r="AA11" i="45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H11" i="45"/>
  <c r="G11" i="45"/>
  <c r="F11" i="45"/>
  <c r="E11" i="45"/>
  <c r="D11" i="45"/>
  <c r="C11" i="45"/>
  <c r="B11" i="45"/>
  <c r="AE10" i="45"/>
  <c r="AD10" i="45"/>
  <c r="AC10" i="45"/>
  <c r="AB10" i="45"/>
  <c r="AA10" i="45"/>
  <c r="Z10" i="45"/>
  <c r="Y10" i="45"/>
  <c r="X10" i="45"/>
  <c r="W10" i="45"/>
  <c r="V10" i="45"/>
  <c r="U10" i="45"/>
  <c r="T10" i="45"/>
  <c r="S10" i="45"/>
  <c r="R10" i="45"/>
  <c r="Q10" i="45"/>
  <c r="P10" i="45"/>
  <c r="O10" i="45"/>
  <c r="N10" i="45"/>
  <c r="M10" i="45"/>
  <c r="L10" i="45"/>
  <c r="K10" i="45"/>
  <c r="J10" i="45"/>
  <c r="I10" i="45"/>
  <c r="H10" i="45"/>
  <c r="G10" i="45"/>
  <c r="F10" i="45"/>
  <c r="E10" i="45"/>
  <c r="D10" i="45"/>
  <c r="C10" i="45"/>
  <c r="B10" i="45"/>
  <c r="AE9" i="45"/>
  <c r="AD9" i="45"/>
  <c r="AC9" i="45"/>
  <c r="AB9" i="45"/>
  <c r="AA9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E8" i="45"/>
  <c r="AD8" i="45"/>
  <c r="AC8" i="45"/>
  <c r="AB8" i="45"/>
  <c r="AA8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H8" i="45"/>
  <c r="G8" i="45"/>
  <c r="F8" i="45"/>
  <c r="E8" i="45"/>
  <c r="D8" i="45"/>
  <c r="C8" i="45"/>
  <c r="B8" i="45"/>
  <c r="AE7" i="45"/>
  <c r="AD7" i="45"/>
  <c r="AC7" i="45"/>
  <c r="AB7" i="45"/>
  <c r="AA7" i="45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AE6" i="45"/>
  <c r="AD6" i="45"/>
  <c r="AC6" i="45"/>
  <c r="AB6" i="45"/>
  <c r="AA6" i="45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H6" i="45"/>
  <c r="G6" i="45"/>
  <c r="F6" i="45"/>
  <c r="E6" i="45"/>
  <c r="D6" i="45"/>
  <c r="C6" i="45"/>
  <c r="B6" i="45"/>
  <c r="AE5" i="45"/>
  <c r="AD5" i="45"/>
  <c r="AC5" i="45"/>
  <c r="AB5" i="45"/>
  <c r="AA5" i="45"/>
  <c r="Z5" i="45"/>
  <c r="Y5" i="45"/>
  <c r="X5" i="45"/>
  <c r="W5" i="45"/>
  <c r="V5" i="45"/>
  <c r="U5" i="45"/>
  <c r="T5" i="45"/>
  <c r="S5" i="45"/>
  <c r="R5" i="45"/>
  <c r="Q5" i="45"/>
  <c r="P5" i="45"/>
  <c r="O5" i="45"/>
  <c r="N5" i="45"/>
  <c r="M5" i="45"/>
  <c r="L5" i="45"/>
  <c r="K5" i="45"/>
  <c r="J5" i="45"/>
  <c r="I5" i="45"/>
  <c r="H5" i="45"/>
  <c r="G5" i="45"/>
  <c r="F5" i="45"/>
  <c r="E5" i="45"/>
  <c r="D5" i="45"/>
  <c r="C5" i="45"/>
  <c r="B5" i="45"/>
  <c r="AF3" i="45" s="1"/>
  <c r="AE4" i="45"/>
  <c r="AD4" i="45"/>
  <c r="AC4" i="45"/>
  <c r="AB4" i="45"/>
  <c r="AA4" i="45"/>
  <c r="Z4" i="45"/>
  <c r="Y4" i="45"/>
  <c r="X4" i="45"/>
  <c r="W4" i="45"/>
  <c r="V4" i="45"/>
  <c r="U4" i="45"/>
  <c r="T4" i="45"/>
  <c r="S4" i="45"/>
  <c r="R4" i="45"/>
  <c r="Q4" i="45"/>
  <c r="P4" i="45"/>
  <c r="O4" i="45"/>
  <c r="N4" i="45"/>
  <c r="M4" i="45"/>
  <c r="L4" i="45"/>
  <c r="K4" i="45"/>
  <c r="J4" i="45"/>
  <c r="I4" i="45"/>
  <c r="H4" i="45"/>
  <c r="G4" i="45"/>
  <c r="F4" i="45"/>
  <c r="E4" i="45"/>
  <c r="D4" i="45"/>
  <c r="C4" i="45"/>
  <c r="B4" i="45"/>
  <c r="AE3" i="45"/>
  <c r="AD3" i="45"/>
  <c r="AC3" i="45"/>
  <c r="AB3" i="45"/>
  <c r="AA3" i="45"/>
  <c r="Z3" i="45"/>
  <c r="Y3" i="45"/>
  <c r="X3" i="45"/>
  <c r="W3" i="45"/>
  <c r="V3" i="45"/>
  <c r="U3" i="45"/>
  <c r="T3" i="45"/>
  <c r="S3" i="45"/>
  <c r="R3" i="45"/>
  <c r="Q3" i="45"/>
  <c r="P3" i="45"/>
  <c r="O3" i="45"/>
  <c r="N3" i="45"/>
  <c r="M3" i="45"/>
  <c r="L3" i="45"/>
  <c r="K3" i="45"/>
  <c r="J3" i="45"/>
  <c r="I3" i="45"/>
  <c r="H3" i="45"/>
  <c r="G3" i="45"/>
  <c r="F3" i="45"/>
  <c r="E3" i="45"/>
  <c r="D3" i="45"/>
  <c r="C3" i="45"/>
  <c r="B3" i="45"/>
  <c r="AE87" i="44"/>
  <c r="AD87" i="44"/>
  <c r="AC87" i="44"/>
  <c r="AB87" i="44"/>
  <c r="AA87" i="44"/>
  <c r="Z87" i="44"/>
  <c r="Y87" i="44"/>
  <c r="X87" i="44"/>
  <c r="W87" i="44"/>
  <c r="V87" i="44"/>
  <c r="U87" i="44"/>
  <c r="T87" i="44"/>
  <c r="S87" i="44"/>
  <c r="R87" i="44"/>
  <c r="Q87" i="44"/>
  <c r="P87" i="44"/>
  <c r="O87" i="44"/>
  <c r="N87" i="44"/>
  <c r="M87" i="44"/>
  <c r="L87" i="44"/>
  <c r="K87" i="44"/>
  <c r="J87" i="44"/>
  <c r="I87" i="44"/>
  <c r="H87" i="44"/>
  <c r="G87" i="44"/>
  <c r="F87" i="44"/>
  <c r="E87" i="44"/>
  <c r="D87" i="44"/>
  <c r="C87" i="44"/>
  <c r="B87" i="44"/>
  <c r="AE86" i="44"/>
  <c r="AD86" i="44"/>
  <c r="AC86" i="44"/>
  <c r="AB86" i="44"/>
  <c r="AA86" i="44"/>
  <c r="Z86" i="44"/>
  <c r="Y86" i="44"/>
  <c r="X86" i="44"/>
  <c r="W86" i="44"/>
  <c r="V86" i="44"/>
  <c r="U86" i="44"/>
  <c r="T86" i="44"/>
  <c r="S86" i="44"/>
  <c r="R86" i="44"/>
  <c r="Q86" i="44"/>
  <c r="P86" i="44"/>
  <c r="O86" i="44"/>
  <c r="N86" i="44"/>
  <c r="M86" i="44"/>
  <c r="L86" i="44"/>
  <c r="K86" i="44"/>
  <c r="J86" i="44"/>
  <c r="I86" i="44"/>
  <c r="H86" i="44"/>
  <c r="G86" i="44"/>
  <c r="F86" i="44"/>
  <c r="E86" i="44"/>
  <c r="D86" i="44"/>
  <c r="C86" i="44"/>
  <c r="B86" i="44"/>
  <c r="AE85" i="44"/>
  <c r="AD85" i="44"/>
  <c r="AC85" i="44"/>
  <c r="AB85" i="44"/>
  <c r="AA85" i="44"/>
  <c r="Z85" i="44"/>
  <c r="Y85" i="44"/>
  <c r="X85" i="44"/>
  <c r="W85" i="44"/>
  <c r="V85" i="44"/>
  <c r="U85" i="44"/>
  <c r="T85" i="44"/>
  <c r="S85" i="44"/>
  <c r="R85" i="44"/>
  <c r="Q85" i="44"/>
  <c r="P85" i="44"/>
  <c r="O85" i="44"/>
  <c r="N85" i="44"/>
  <c r="M85" i="44"/>
  <c r="L85" i="44"/>
  <c r="K85" i="44"/>
  <c r="J85" i="44"/>
  <c r="I85" i="44"/>
  <c r="H85" i="44"/>
  <c r="G85" i="44"/>
  <c r="F85" i="44"/>
  <c r="E85" i="44"/>
  <c r="D85" i="44"/>
  <c r="C85" i="44"/>
  <c r="B85" i="44"/>
  <c r="AE84" i="44"/>
  <c r="AD84" i="44"/>
  <c r="AC84" i="44"/>
  <c r="AB84" i="44"/>
  <c r="AA84" i="44"/>
  <c r="Z84" i="44"/>
  <c r="Y84" i="44"/>
  <c r="X84" i="44"/>
  <c r="W84" i="44"/>
  <c r="V84" i="44"/>
  <c r="U84" i="44"/>
  <c r="T84" i="44"/>
  <c r="S84" i="44"/>
  <c r="R84" i="44"/>
  <c r="Q84" i="44"/>
  <c r="P84" i="44"/>
  <c r="O84" i="44"/>
  <c r="N84" i="44"/>
  <c r="M84" i="44"/>
  <c r="L84" i="44"/>
  <c r="K84" i="44"/>
  <c r="J84" i="44"/>
  <c r="I84" i="44"/>
  <c r="H84" i="44"/>
  <c r="G84" i="44"/>
  <c r="F84" i="44"/>
  <c r="E84" i="44"/>
  <c r="D84" i="44"/>
  <c r="C84" i="44"/>
  <c r="B84" i="44"/>
  <c r="AE83" i="44"/>
  <c r="AD83" i="44"/>
  <c r="AC83" i="44"/>
  <c r="AB83" i="44"/>
  <c r="AA83" i="44"/>
  <c r="Z83" i="44"/>
  <c r="Y83" i="44"/>
  <c r="X83" i="44"/>
  <c r="W83" i="44"/>
  <c r="V83" i="44"/>
  <c r="U83" i="44"/>
  <c r="T83" i="44"/>
  <c r="S83" i="44"/>
  <c r="R83" i="44"/>
  <c r="Q83" i="44"/>
  <c r="P83" i="44"/>
  <c r="O83" i="44"/>
  <c r="N83" i="44"/>
  <c r="M83" i="44"/>
  <c r="L83" i="44"/>
  <c r="K83" i="44"/>
  <c r="J83" i="44"/>
  <c r="I83" i="44"/>
  <c r="H83" i="44"/>
  <c r="G83" i="44"/>
  <c r="F83" i="44"/>
  <c r="E83" i="44"/>
  <c r="D83" i="44"/>
  <c r="C83" i="44"/>
  <c r="B83" i="44"/>
  <c r="AE82" i="44"/>
  <c r="AD82" i="44"/>
  <c r="AC82" i="44"/>
  <c r="AB82" i="44"/>
  <c r="AA82" i="44"/>
  <c r="Z82" i="44"/>
  <c r="Y82" i="44"/>
  <c r="X82" i="44"/>
  <c r="W82" i="44"/>
  <c r="V82" i="44"/>
  <c r="U82" i="44"/>
  <c r="T82" i="44"/>
  <c r="S82" i="44"/>
  <c r="R82" i="44"/>
  <c r="Q82" i="44"/>
  <c r="P82" i="44"/>
  <c r="O82" i="44"/>
  <c r="N82" i="44"/>
  <c r="M82" i="44"/>
  <c r="L82" i="44"/>
  <c r="K82" i="44"/>
  <c r="J82" i="44"/>
  <c r="I82" i="44"/>
  <c r="H82" i="44"/>
  <c r="G82" i="44"/>
  <c r="F82" i="44"/>
  <c r="E82" i="44"/>
  <c r="D82" i="44"/>
  <c r="C82" i="44"/>
  <c r="B82" i="44"/>
  <c r="AE81" i="44"/>
  <c r="AD81" i="44"/>
  <c r="AC81" i="44"/>
  <c r="AB81" i="44"/>
  <c r="AA81" i="44"/>
  <c r="Z81" i="44"/>
  <c r="Y81" i="44"/>
  <c r="X81" i="44"/>
  <c r="W81" i="44"/>
  <c r="V81" i="44"/>
  <c r="U81" i="44"/>
  <c r="T81" i="44"/>
  <c r="S81" i="44"/>
  <c r="R81" i="44"/>
  <c r="Q81" i="44"/>
  <c r="P81" i="44"/>
  <c r="O81" i="44"/>
  <c r="N81" i="44"/>
  <c r="M81" i="44"/>
  <c r="L81" i="44"/>
  <c r="K81" i="44"/>
  <c r="J81" i="44"/>
  <c r="I81" i="44"/>
  <c r="H81" i="44"/>
  <c r="G81" i="44"/>
  <c r="F81" i="44"/>
  <c r="E81" i="44"/>
  <c r="D81" i="44"/>
  <c r="C81" i="44"/>
  <c r="B81" i="44"/>
  <c r="AE80" i="44"/>
  <c r="AD80" i="44"/>
  <c r="AC80" i="44"/>
  <c r="AB80" i="44"/>
  <c r="AA80" i="44"/>
  <c r="Z80" i="44"/>
  <c r="Y80" i="44"/>
  <c r="X80" i="44"/>
  <c r="W80" i="44"/>
  <c r="V80" i="44"/>
  <c r="U80" i="44"/>
  <c r="T80" i="44"/>
  <c r="S80" i="44"/>
  <c r="R80" i="44"/>
  <c r="Q80" i="44"/>
  <c r="P80" i="44"/>
  <c r="O80" i="44"/>
  <c r="N80" i="44"/>
  <c r="M80" i="44"/>
  <c r="L80" i="44"/>
  <c r="K80" i="44"/>
  <c r="J80" i="44"/>
  <c r="I80" i="44"/>
  <c r="H80" i="44"/>
  <c r="G80" i="44"/>
  <c r="F80" i="44"/>
  <c r="E80" i="44"/>
  <c r="D80" i="44"/>
  <c r="C80" i="44"/>
  <c r="B80" i="44"/>
  <c r="AE79" i="44"/>
  <c r="AD79" i="44"/>
  <c r="AC79" i="44"/>
  <c r="AB79" i="44"/>
  <c r="AA79" i="44"/>
  <c r="Z79" i="44"/>
  <c r="Y79" i="44"/>
  <c r="X79" i="44"/>
  <c r="W79" i="44"/>
  <c r="V79" i="44"/>
  <c r="U79" i="44"/>
  <c r="T79" i="44"/>
  <c r="S79" i="44"/>
  <c r="R79" i="44"/>
  <c r="Q79" i="44"/>
  <c r="P79" i="44"/>
  <c r="O79" i="44"/>
  <c r="N79" i="44"/>
  <c r="M79" i="44"/>
  <c r="L79" i="44"/>
  <c r="K79" i="44"/>
  <c r="J79" i="44"/>
  <c r="I79" i="44"/>
  <c r="H79" i="44"/>
  <c r="G79" i="44"/>
  <c r="F79" i="44"/>
  <c r="E79" i="44"/>
  <c r="D79" i="44"/>
  <c r="C79" i="44"/>
  <c r="B79" i="44"/>
  <c r="AE78" i="44"/>
  <c r="AD78" i="44"/>
  <c r="AC78" i="44"/>
  <c r="AB78" i="44"/>
  <c r="AA78" i="44"/>
  <c r="Z78" i="44"/>
  <c r="Y78" i="44"/>
  <c r="X78" i="44"/>
  <c r="W78" i="44"/>
  <c r="V78" i="44"/>
  <c r="U78" i="44"/>
  <c r="T78" i="44"/>
  <c r="S78" i="44"/>
  <c r="R78" i="44"/>
  <c r="Q78" i="44"/>
  <c r="P78" i="44"/>
  <c r="O78" i="44"/>
  <c r="N78" i="44"/>
  <c r="M78" i="44"/>
  <c r="L78" i="44"/>
  <c r="K78" i="44"/>
  <c r="J78" i="44"/>
  <c r="I78" i="44"/>
  <c r="H78" i="44"/>
  <c r="G78" i="44"/>
  <c r="F78" i="44"/>
  <c r="E78" i="44"/>
  <c r="D78" i="44"/>
  <c r="C78" i="44"/>
  <c r="B78" i="44"/>
  <c r="AE77" i="44"/>
  <c r="AD77" i="44"/>
  <c r="AC77" i="44"/>
  <c r="AB77" i="44"/>
  <c r="AA77" i="44"/>
  <c r="Z77" i="44"/>
  <c r="Y77" i="44"/>
  <c r="X77" i="44"/>
  <c r="W77" i="44"/>
  <c r="V77" i="44"/>
  <c r="U77" i="44"/>
  <c r="T77" i="44"/>
  <c r="S77" i="44"/>
  <c r="R77" i="44"/>
  <c r="Q77" i="44"/>
  <c r="P77" i="44"/>
  <c r="O77" i="44"/>
  <c r="N77" i="44"/>
  <c r="M77" i="44"/>
  <c r="L77" i="44"/>
  <c r="K77" i="44"/>
  <c r="J77" i="44"/>
  <c r="I77" i="44"/>
  <c r="H77" i="44"/>
  <c r="G77" i="44"/>
  <c r="F77" i="44"/>
  <c r="E77" i="44"/>
  <c r="D77" i="44"/>
  <c r="C77" i="44"/>
  <c r="B77" i="44"/>
  <c r="AE76" i="44"/>
  <c r="AD76" i="44"/>
  <c r="AC76" i="44"/>
  <c r="AB76" i="44"/>
  <c r="AA76" i="44"/>
  <c r="Z76" i="44"/>
  <c r="Y76" i="44"/>
  <c r="X76" i="44"/>
  <c r="W76" i="44"/>
  <c r="V76" i="44"/>
  <c r="U76" i="44"/>
  <c r="T76" i="44"/>
  <c r="S76" i="44"/>
  <c r="R76" i="44"/>
  <c r="Q76" i="44"/>
  <c r="P76" i="44"/>
  <c r="O76" i="44"/>
  <c r="N76" i="44"/>
  <c r="M76" i="44"/>
  <c r="L76" i="44"/>
  <c r="K76" i="44"/>
  <c r="J76" i="44"/>
  <c r="I76" i="44"/>
  <c r="H76" i="44"/>
  <c r="G76" i="44"/>
  <c r="F76" i="44"/>
  <c r="E76" i="44"/>
  <c r="D76" i="44"/>
  <c r="C76" i="44"/>
  <c r="B76" i="44"/>
  <c r="AE75" i="44"/>
  <c r="AD75" i="44"/>
  <c r="AC75" i="44"/>
  <c r="AB75" i="44"/>
  <c r="AA75" i="44"/>
  <c r="Z75" i="44"/>
  <c r="Y75" i="44"/>
  <c r="X75" i="44"/>
  <c r="W75" i="44"/>
  <c r="V75" i="44"/>
  <c r="U75" i="44"/>
  <c r="T75" i="44"/>
  <c r="S75" i="44"/>
  <c r="R75" i="44"/>
  <c r="Q75" i="44"/>
  <c r="P75" i="44"/>
  <c r="O75" i="44"/>
  <c r="N75" i="44"/>
  <c r="M75" i="44"/>
  <c r="L75" i="44"/>
  <c r="K75" i="44"/>
  <c r="J75" i="44"/>
  <c r="I75" i="44"/>
  <c r="H75" i="44"/>
  <c r="G75" i="44"/>
  <c r="F75" i="44"/>
  <c r="E75" i="44"/>
  <c r="D75" i="44"/>
  <c r="C75" i="44"/>
  <c r="B75" i="44"/>
  <c r="AE74" i="44"/>
  <c r="AD74" i="44"/>
  <c r="AC74" i="44"/>
  <c r="AB74" i="44"/>
  <c r="AA74" i="44"/>
  <c r="Z74" i="44"/>
  <c r="Y74" i="44"/>
  <c r="X74" i="44"/>
  <c r="W74" i="44"/>
  <c r="V74" i="44"/>
  <c r="U74" i="44"/>
  <c r="T74" i="44"/>
  <c r="S74" i="44"/>
  <c r="R74" i="44"/>
  <c r="Q74" i="44"/>
  <c r="P74" i="44"/>
  <c r="O74" i="44"/>
  <c r="N74" i="44"/>
  <c r="M74" i="44"/>
  <c r="L74" i="44"/>
  <c r="K74" i="44"/>
  <c r="J74" i="44"/>
  <c r="I74" i="44"/>
  <c r="H74" i="44"/>
  <c r="G74" i="44"/>
  <c r="F74" i="44"/>
  <c r="E74" i="44"/>
  <c r="D74" i="44"/>
  <c r="C74" i="44"/>
  <c r="B74" i="44"/>
  <c r="AE73" i="44"/>
  <c r="AD73" i="44"/>
  <c r="AC73" i="44"/>
  <c r="AB73" i="44"/>
  <c r="AA73" i="44"/>
  <c r="Z73" i="44"/>
  <c r="Y73" i="44"/>
  <c r="X73" i="44"/>
  <c r="W73" i="44"/>
  <c r="V73" i="44"/>
  <c r="U73" i="44"/>
  <c r="T73" i="44"/>
  <c r="S73" i="44"/>
  <c r="R73" i="44"/>
  <c r="Q73" i="44"/>
  <c r="P73" i="44"/>
  <c r="O73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B73" i="44"/>
  <c r="AE72" i="44"/>
  <c r="AD72" i="44"/>
  <c r="AC72" i="44"/>
  <c r="AB72" i="44"/>
  <c r="AA72" i="44"/>
  <c r="Z72" i="44"/>
  <c r="Y72" i="44"/>
  <c r="X72" i="44"/>
  <c r="W72" i="44"/>
  <c r="V72" i="44"/>
  <c r="U72" i="44"/>
  <c r="T72" i="44"/>
  <c r="S72" i="44"/>
  <c r="R72" i="44"/>
  <c r="Q72" i="44"/>
  <c r="P72" i="44"/>
  <c r="O72" i="44"/>
  <c r="N72" i="44"/>
  <c r="M72" i="44"/>
  <c r="L72" i="44"/>
  <c r="K72" i="44"/>
  <c r="J72" i="44"/>
  <c r="I72" i="44"/>
  <c r="H72" i="44"/>
  <c r="G72" i="44"/>
  <c r="F72" i="44"/>
  <c r="E72" i="44"/>
  <c r="D72" i="44"/>
  <c r="C72" i="44"/>
  <c r="B72" i="44"/>
  <c r="AE69" i="44"/>
  <c r="AD69" i="44"/>
  <c r="AC69" i="44"/>
  <c r="AB69" i="44"/>
  <c r="AA69" i="44"/>
  <c r="Z69" i="44"/>
  <c r="Y69" i="44"/>
  <c r="X69" i="44"/>
  <c r="W69" i="44"/>
  <c r="V69" i="44"/>
  <c r="U69" i="44"/>
  <c r="T69" i="44"/>
  <c r="S69" i="44"/>
  <c r="R69" i="44"/>
  <c r="Q69" i="44"/>
  <c r="P69" i="44"/>
  <c r="O69" i="44"/>
  <c r="N69" i="44"/>
  <c r="M69" i="44"/>
  <c r="L69" i="44"/>
  <c r="K69" i="44"/>
  <c r="J69" i="44"/>
  <c r="I69" i="44"/>
  <c r="H69" i="44"/>
  <c r="G69" i="44"/>
  <c r="F69" i="44"/>
  <c r="E69" i="44"/>
  <c r="D69" i="44"/>
  <c r="C69" i="44"/>
  <c r="B69" i="44"/>
  <c r="AE68" i="44"/>
  <c r="AD68" i="44"/>
  <c r="AC68" i="44"/>
  <c r="AB68" i="44"/>
  <c r="AA68" i="44"/>
  <c r="Z68" i="44"/>
  <c r="Y68" i="44"/>
  <c r="X68" i="44"/>
  <c r="W68" i="44"/>
  <c r="V68" i="44"/>
  <c r="U68" i="44"/>
  <c r="T68" i="44"/>
  <c r="S68" i="44"/>
  <c r="R68" i="44"/>
  <c r="Q68" i="44"/>
  <c r="P68" i="44"/>
  <c r="O68" i="44"/>
  <c r="N68" i="44"/>
  <c r="M68" i="44"/>
  <c r="L68" i="44"/>
  <c r="K68" i="44"/>
  <c r="J68" i="44"/>
  <c r="I68" i="44"/>
  <c r="H68" i="44"/>
  <c r="G68" i="44"/>
  <c r="F68" i="44"/>
  <c r="E68" i="44"/>
  <c r="D68" i="44"/>
  <c r="C68" i="44"/>
  <c r="B68" i="44"/>
  <c r="AE67" i="44"/>
  <c r="AD67" i="44"/>
  <c r="AC67" i="44"/>
  <c r="AB67" i="44"/>
  <c r="AA67" i="44"/>
  <c r="Z67" i="44"/>
  <c r="Y67" i="44"/>
  <c r="X67" i="44"/>
  <c r="W67" i="44"/>
  <c r="V67" i="44"/>
  <c r="U67" i="44"/>
  <c r="T67" i="44"/>
  <c r="S67" i="44"/>
  <c r="R67" i="44"/>
  <c r="Q67" i="44"/>
  <c r="P67" i="44"/>
  <c r="O67" i="44"/>
  <c r="N67" i="44"/>
  <c r="M67" i="44"/>
  <c r="L67" i="44"/>
  <c r="K67" i="44"/>
  <c r="J67" i="44"/>
  <c r="I67" i="44"/>
  <c r="H67" i="44"/>
  <c r="G67" i="44"/>
  <c r="F67" i="44"/>
  <c r="E67" i="44"/>
  <c r="D67" i="44"/>
  <c r="C67" i="44"/>
  <c r="B67" i="44"/>
  <c r="AE66" i="44"/>
  <c r="AD66" i="44"/>
  <c r="AC66" i="44"/>
  <c r="AB66" i="44"/>
  <c r="AA66" i="44"/>
  <c r="Z66" i="44"/>
  <c r="Y66" i="44"/>
  <c r="X66" i="44"/>
  <c r="W66" i="44"/>
  <c r="V66" i="44"/>
  <c r="U66" i="44"/>
  <c r="T66" i="44"/>
  <c r="S66" i="44"/>
  <c r="R66" i="44"/>
  <c r="Q66" i="44"/>
  <c r="P66" i="44"/>
  <c r="O66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B66" i="44"/>
  <c r="AE65" i="44"/>
  <c r="AD65" i="44"/>
  <c r="AC65" i="44"/>
  <c r="AB65" i="44"/>
  <c r="AA65" i="44"/>
  <c r="Z65" i="44"/>
  <c r="Y65" i="44"/>
  <c r="X65" i="44"/>
  <c r="W65" i="44"/>
  <c r="V65" i="44"/>
  <c r="U65" i="44"/>
  <c r="T65" i="44"/>
  <c r="S65" i="44"/>
  <c r="R65" i="44"/>
  <c r="Q65" i="44"/>
  <c r="P65" i="44"/>
  <c r="O65" i="44"/>
  <c r="N65" i="44"/>
  <c r="M65" i="44"/>
  <c r="L65" i="44"/>
  <c r="K65" i="44"/>
  <c r="J65" i="44"/>
  <c r="I65" i="44"/>
  <c r="H65" i="44"/>
  <c r="G65" i="44"/>
  <c r="F65" i="44"/>
  <c r="E65" i="44"/>
  <c r="D65" i="44"/>
  <c r="C65" i="44"/>
  <c r="B65" i="44"/>
  <c r="AE64" i="44"/>
  <c r="AD64" i="44"/>
  <c r="AC64" i="44"/>
  <c r="AB64" i="44"/>
  <c r="AA64" i="44"/>
  <c r="Z64" i="44"/>
  <c r="Y64" i="44"/>
  <c r="X64" i="44"/>
  <c r="W64" i="44"/>
  <c r="V64" i="44"/>
  <c r="U64" i="44"/>
  <c r="T64" i="44"/>
  <c r="S64" i="44"/>
  <c r="R64" i="44"/>
  <c r="Q64" i="44"/>
  <c r="P64" i="44"/>
  <c r="O64" i="44"/>
  <c r="N64" i="44"/>
  <c r="M64" i="44"/>
  <c r="L64" i="44"/>
  <c r="K64" i="44"/>
  <c r="J64" i="44"/>
  <c r="I64" i="44"/>
  <c r="H64" i="44"/>
  <c r="G64" i="44"/>
  <c r="F64" i="44"/>
  <c r="E64" i="44"/>
  <c r="D64" i="44"/>
  <c r="C64" i="44"/>
  <c r="B64" i="44"/>
  <c r="AE63" i="44"/>
  <c r="AD63" i="44"/>
  <c r="AC63" i="44"/>
  <c r="AB63" i="44"/>
  <c r="AA63" i="44"/>
  <c r="Z63" i="44"/>
  <c r="Y63" i="44"/>
  <c r="X63" i="44"/>
  <c r="W63" i="44"/>
  <c r="V63" i="44"/>
  <c r="U63" i="44"/>
  <c r="T63" i="44"/>
  <c r="S63" i="44"/>
  <c r="R63" i="44"/>
  <c r="Q63" i="44"/>
  <c r="P63" i="44"/>
  <c r="O63" i="44"/>
  <c r="N63" i="44"/>
  <c r="M63" i="44"/>
  <c r="L63" i="44"/>
  <c r="K63" i="44"/>
  <c r="J63" i="44"/>
  <c r="I63" i="44"/>
  <c r="H63" i="44"/>
  <c r="G63" i="44"/>
  <c r="F63" i="44"/>
  <c r="E63" i="44"/>
  <c r="D63" i="44"/>
  <c r="C63" i="44"/>
  <c r="B63" i="44"/>
  <c r="AE62" i="44"/>
  <c r="AD62" i="44"/>
  <c r="AC62" i="44"/>
  <c r="AB62" i="44"/>
  <c r="AA62" i="44"/>
  <c r="Z62" i="44"/>
  <c r="Y62" i="44"/>
  <c r="X62" i="44"/>
  <c r="W62" i="44"/>
  <c r="V62" i="44"/>
  <c r="U62" i="44"/>
  <c r="T62" i="44"/>
  <c r="S62" i="44"/>
  <c r="R62" i="44"/>
  <c r="Q62" i="44"/>
  <c r="P62" i="44"/>
  <c r="O62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B62" i="44"/>
  <c r="AE61" i="44"/>
  <c r="AD61" i="44"/>
  <c r="AC61" i="44"/>
  <c r="AB61" i="44"/>
  <c r="AA61" i="44"/>
  <c r="Z61" i="44"/>
  <c r="Y61" i="44"/>
  <c r="X61" i="44"/>
  <c r="W61" i="44"/>
  <c r="V61" i="44"/>
  <c r="U61" i="44"/>
  <c r="T61" i="44"/>
  <c r="S61" i="44"/>
  <c r="R61" i="44"/>
  <c r="Q61" i="44"/>
  <c r="P61" i="44"/>
  <c r="O61" i="44"/>
  <c r="N61" i="44"/>
  <c r="M61" i="44"/>
  <c r="L61" i="44"/>
  <c r="K61" i="44"/>
  <c r="J61" i="44"/>
  <c r="I61" i="44"/>
  <c r="H61" i="44"/>
  <c r="G61" i="44"/>
  <c r="F61" i="44"/>
  <c r="E61" i="44"/>
  <c r="D61" i="44"/>
  <c r="C61" i="44"/>
  <c r="B61" i="44"/>
  <c r="AE60" i="44"/>
  <c r="AD60" i="44"/>
  <c r="AC60" i="44"/>
  <c r="AB60" i="44"/>
  <c r="AA60" i="44"/>
  <c r="Z60" i="44"/>
  <c r="Y60" i="44"/>
  <c r="X60" i="44"/>
  <c r="W60" i="44"/>
  <c r="V60" i="44"/>
  <c r="U60" i="44"/>
  <c r="T60" i="44"/>
  <c r="S60" i="44"/>
  <c r="R60" i="44"/>
  <c r="Q60" i="44"/>
  <c r="P60" i="44"/>
  <c r="O60" i="44"/>
  <c r="N60" i="44"/>
  <c r="M60" i="44"/>
  <c r="L60" i="44"/>
  <c r="K60" i="44"/>
  <c r="J60" i="44"/>
  <c r="I60" i="44"/>
  <c r="H60" i="44"/>
  <c r="G60" i="44"/>
  <c r="F60" i="44"/>
  <c r="E60" i="44"/>
  <c r="D60" i="44"/>
  <c r="C60" i="44"/>
  <c r="B60" i="44"/>
  <c r="AE59" i="44"/>
  <c r="AD59" i="44"/>
  <c r="AC59" i="44"/>
  <c r="AB59" i="44"/>
  <c r="AA59" i="44"/>
  <c r="Z59" i="44"/>
  <c r="Y59" i="44"/>
  <c r="X59" i="44"/>
  <c r="W59" i="44"/>
  <c r="V59" i="44"/>
  <c r="U59" i="44"/>
  <c r="T59" i="44"/>
  <c r="S59" i="44"/>
  <c r="R59" i="44"/>
  <c r="Q59" i="44"/>
  <c r="P59" i="44"/>
  <c r="O59" i="44"/>
  <c r="N59" i="44"/>
  <c r="M59" i="44"/>
  <c r="L59" i="44"/>
  <c r="K59" i="44"/>
  <c r="J59" i="44"/>
  <c r="I59" i="44"/>
  <c r="H59" i="44"/>
  <c r="G59" i="44"/>
  <c r="F59" i="44"/>
  <c r="E59" i="44"/>
  <c r="D59" i="44"/>
  <c r="C59" i="44"/>
  <c r="B59" i="44"/>
  <c r="AE58" i="44"/>
  <c r="AD58" i="44"/>
  <c r="AC58" i="44"/>
  <c r="AB58" i="44"/>
  <c r="AA58" i="44"/>
  <c r="Z58" i="44"/>
  <c r="Y58" i="44"/>
  <c r="X58" i="44"/>
  <c r="W58" i="44"/>
  <c r="V58" i="44"/>
  <c r="U58" i="44"/>
  <c r="T58" i="44"/>
  <c r="S58" i="44"/>
  <c r="R58" i="44"/>
  <c r="Q58" i="44"/>
  <c r="P58" i="44"/>
  <c r="O58" i="44"/>
  <c r="N58" i="44"/>
  <c r="M58" i="44"/>
  <c r="L58" i="44"/>
  <c r="K58" i="44"/>
  <c r="J58" i="44"/>
  <c r="I58" i="44"/>
  <c r="H58" i="44"/>
  <c r="G58" i="44"/>
  <c r="F58" i="44"/>
  <c r="E58" i="44"/>
  <c r="D58" i="44"/>
  <c r="C58" i="44"/>
  <c r="B58" i="44"/>
  <c r="AE57" i="44"/>
  <c r="AD57" i="44"/>
  <c r="AC57" i="44"/>
  <c r="AB57" i="44"/>
  <c r="AA57" i="44"/>
  <c r="Z57" i="44"/>
  <c r="Y57" i="44"/>
  <c r="X57" i="44"/>
  <c r="W57" i="44"/>
  <c r="V57" i="44"/>
  <c r="U57" i="44"/>
  <c r="T57" i="44"/>
  <c r="S57" i="44"/>
  <c r="R57" i="44"/>
  <c r="Q57" i="44"/>
  <c r="P57" i="44"/>
  <c r="O57" i="44"/>
  <c r="N57" i="44"/>
  <c r="M57" i="44"/>
  <c r="L57" i="44"/>
  <c r="K57" i="44"/>
  <c r="J57" i="44"/>
  <c r="I57" i="44"/>
  <c r="H57" i="44"/>
  <c r="G57" i="44"/>
  <c r="F57" i="44"/>
  <c r="E57" i="44"/>
  <c r="D57" i="44"/>
  <c r="C57" i="44"/>
  <c r="B57" i="44"/>
  <c r="AE56" i="44"/>
  <c r="AD56" i="44"/>
  <c r="AC56" i="44"/>
  <c r="AB56" i="44"/>
  <c r="AA56" i="44"/>
  <c r="Z56" i="44"/>
  <c r="Y56" i="44"/>
  <c r="X56" i="44"/>
  <c r="W56" i="44"/>
  <c r="V56" i="44"/>
  <c r="U56" i="44"/>
  <c r="T56" i="44"/>
  <c r="S56" i="44"/>
  <c r="R56" i="44"/>
  <c r="Q56" i="44"/>
  <c r="P56" i="44"/>
  <c r="O56" i="44"/>
  <c r="N56" i="44"/>
  <c r="M56" i="44"/>
  <c r="L56" i="44"/>
  <c r="K56" i="44"/>
  <c r="J56" i="44"/>
  <c r="I56" i="44"/>
  <c r="H56" i="44"/>
  <c r="G56" i="44"/>
  <c r="F56" i="44"/>
  <c r="E56" i="44"/>
  <c r="D56" i="44"/>
  <c r="C56" i="44"/>
  <c r="B56" i="44"/>
  <c r="AE55" i="44"/>
  <c r="AD55" i="44"/>
  <c r="AC55" i="44"/>
  <c r="AB55" i="44"/>
  <c r="AA55" i="44"/>
  <c r="Z55" i="44"/>
  <c r="Y55" i="44"/>
  <c r="X55" i="44"/>
  <c r="W55" i="44"/>
  <c r="V55" i="44"/>
  <c r="U55" i="44"/>
  <c r="T55" i="44"/>
  <c r="S55" i="44"/>
  <c r="R55" i="44"/>
  <c r="Q55" i="44"/>
  <c r="P55" i="44"/>
  <c r="O55" i="44"/>
  <c r="N55" i="44"/>
  <c r="M55" i="44"/>
  <c r="L55" i="44"/>
  <c r="K55" i="44"/>
  <c r="J55" i="44"/>
  <c r="I55" i="44"/>
  <c r="H55" i="44"/>
  <c r="G55" i="44"/>
  <c r="F55" i="44"/>
  <c r="E55" i="44"/>
  <c r="D55" i="44"/>
  <c r="C55" i="44"/>
  <c r="B55" i="44"/>
  <c r="AE54" i="44"/>
  <c r="AD54" i="44"/>
  <c r="AC54" i="44"/>
  <c r="AB54" i="44"/>
  <c r="AA54" i="44"/>
  <c r="Z54" i="44"/>
  <c r="Y54" i="44"/>
  <c r="X54" i="44"/>
  <c r="W54" i="44"/>
  <c r="V54" i="44"/>
  <c r="U54" i="44"/>
  <c r="T54" i="44"/>
  <c r="S54" i="44"/>
  <c r="R54" i="44"/>
  <c r="Q54" i="44"/>
  <c r="P54" i="44"/>
  <c r="O54" i="44"/>
  <c r="N54" i="44"/>
  <c r="M54" i="44"/>
  <c r="L54" i="44"/>
  <c r="K54" i="44"/>
  <c r="J54" i="44"/>
  <c r="I54" i="44"/>
  <c r="H54" i="44"/>
  <c r="G54" i="44"/>
  <c r="F54" i="44"/>
  <c r="E54" i="44"/>
  <c r="D54" i="44"/>
  <c r="C54" i="44"/>
  <c r="B54" i="44"/>
  <c r="AE52" i="44"/>
  <c r="AD52" i="44"/>
  <c r="AC52" i="44"/>
  <c r="AB52" i="44"/>
  <c r="AA52" i="44"/>
  <c r="Z52" i="44"/>
  <c r="Y52" i="44"/>
  <c r="X52" i="44"/>
  <c r="W52" i="44"/>
  <c r="V52" i="44"/>
  <c r="U52" i="44"/>
  <c r="T52" i="44"/>
  <c r="S52" i="44"/>
  <c r="R52" i="44"/>
  <c r="Q52" i="44"/>
  <c r="P52" i="44"/>
  <c r="O52" i="44"/>
  <c r="N52" i="44"/>
  <c r="M52" i="44"/>
  <c r="L52" i="44"/>
  <c r="K52" i="44"/>
  <c r="J52" i="44"/>
  <c r="I52" i="44"/>
  <c r="H52" i="44"/>
  <c r="G52" i="44"/>
  <c r="F52" i="44"/>
  <c r="E52" i="44"/>
  <c r="D52" i="44"/>
  <c r="C52" i="44"/>
  <c r="B52" i="44"/>
  <c r="AE51" i="44"/>
  <c r="AD51" i="44"/>
  <c r="AC51" i="44"/>
  <c r="AB51" i="44"/>
  <c r="AA51" i="44"/>
  <c r="Z51" i="44"/>
  <c r="Y51" i="44"/>
  <c r="X51" i="44"/>
  <c r="W51" i="44"/>
  <c r="V51" i="44"/>
  <c r="U51" i="44"/>
  <c r="T51" i="44"/>
  <c r="S51" i="44"/>
  <c r="R51" i="44"/>
  <c r="Q51" i="44"/>
  <c r="P51" i="44"/>
  <c r="O51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B51" i="44"/>
  <c r="AE50" i="44"/>
  <c r="AD50" i="44"/>
  <c r="AC50" i="44"/>
  <c r="AB50" i="44"/>
  <c r="AA50" i="44"/>
  <c r="Z50" i="44"/>
  <c r="Y50" i="44"/>
  <c r="X50" i="44"/>
  <c r="W50" i="44"/>
  <c r="V50" i="44"/>
  <c r="U50" i="44"/>
  <c r="T50" i="44"/>
  <c r="S50" i="44"/>
  <c r="R50" i="44"/>
  <c r="Q50" i="44"/>
  <c r="P50" i="44"/>
  <c r="O50" i="44"/>
  <c r="N50" i="44"/>
  <c r="M50" i="44"/>
  <c r="L50" i="44"/>
  <c r="K50" i="44"/>
  <c r="J50" i="44"/>
  <c r="I50" i="44"/>
  <c r="H50" i="44"/>
  <c r="G50" i="44"/>
  <c r="F50" i="44"/>
  <c r="E50" i="44"/>
  <c r="D50" i="44"/>
  <c r="C50" i="44"/>
  <c r="B50" i="44"/>
  <c r="AE49" i="44"/>
  <c r="AD49" i="44"/>
  <c r="AC49" i="44"/>
  <c r="AB49" i="44"/>
  <c r="AA49" i="44"/>
  <c r="Z49" i="44"/>
  <c r="Y49" i="44"/>
  <c r="X49" i="44"/>
  <c r="W49" i="44"/>
  <c r="V49" i="44"/>
  <c r="U49" i="44"/>
  <c r="T49" i="44"/>
  <c r="S49" i="44"/>
  <c r="R49" i="44"/>
  <c r="Q49" i="44"/>
  <c r="P49" i="44"/>
  <c r="O49" i="44"/>
  <c r="N49" i="44"/>
  <c r="M49" i="44"/>
  <c r="L49" i="44"/>
  <c r="K49" i="44"/>
  <c r="J49" i="44"/>
  <c r="I49" i="44"/>
  <c r="H49" i="44"/>
  <c r="G49" i="44"/>
  <c r="F49" i="44"/>
  <c r="E49" i="44"/>
  <c r="D49" i="44"/>
  <c r="C49" i="44"/>
  <c r="B49" i="44"/>
  <c r="AE48" i="44"/>
  <c r="AD48" i="44"/>
  <c r="AC48" i="44"/>
  <c r="AB48" i="44"/>
  <c r="AA48" i="44"/>
  <c r="Z48" i="44"/>
  <c r="Y48" i="44"/>
  <c r="X48" i="44"/>
  <c r="W48" i="44"/>
  <c r="V48" i="44"/>
  <c r="U48" i="44"/>
  <c r="T48" i="44"/>
  <c r="S48" i="44"/>
  <c r="R48" i="44"/>
  <c r="Q48" i="44"/>
  <c r="P48" i="44"/>
  <c r="O48" i="44"/>
  <c r="N48" i="44"/>
  <c r="M48" i="44"/>
  <c r="L48" i="44"/>
  <c r="K48" i="44"/>
  <c r="J48" i="44"/>
  <c r="I48" i="44"/>
  <c r="H48" i="44"/>
  <c r="G48" i="44"/>
  <c r="F48" i="44"/>
  <c r="E48" i="44"/>
  <c r="D48" i="44"/>
  <c r="C48" i="44"/>
  <c r="B48" i="44"/>
  <c r="AE47" i="44"/>
  <c r="AD47" i="44"/>
  <c r="AC47" i="44"/>
  <c r="AB47" i="44"/>
  <c r="AA47" i="44"/>
  <c r="Z47" i="44"/>
  <c r="Y47" i="44"/>
  <c r="X47" i="44"/>
  <c r="W47" i="44"/>
  <c r="V47" i="44"/>
  <c r="U47" i="44"/>
  <c r="T47" i="44"/>
  <c r="S47" i="44"/>
  <c r="R47" i="44"/>
  <c r="Q47" i="44"/>
  <c r="P47" i="44"/>
  <c r="O47" i="44"/>
  <c r="N47" i="44"/>
  <c r="M47" i="44"/>
  <c r="L47" i="44"/>
  <c r="K47" i="44"/>
  <c r="J47" i="44"/>
  <c r="I47" i="44"/>
  <c r="H47" i="44"/>
  <c r="G47" i="44"/>
  <c r="F47" i="44"/>
  <c r="E47" i="44"/>
  <c r="D47" i="44"/>
  <c r="C47" i="44"/>
  <c r="B47" i="44"/>
  <c r="AE46" i="44"/>
  <c r="AD46" i="44"/>
  <c r="AC46" i="44"/>
  <c r="AB46" i="44"/>
  <c r="AA46" i="44"/>
  <c r="Z46" i="44"/>
  <c r="Y46" i="44"/>
  <c r="X46" i="44"/>
  <c r="W46" i="44"/>
  <c r="V46" i="44"/>
  <c r="U46" i="44"/>
  <c r="T46" i="44"/>
  <c r="S46" i="44"/>
  <c r="R46" i="44"/>
  <c r="Q46" i="44"/>
  <c r="P46" i="44"/>
  <c r="O46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B46" i="44"/>
  <c r="AE45" i="44"/>
  <c r="AD45" i="44"/>
  <c r="AC45" i="44"/>
  <c r="AB45" i="44"/>
  <c r="AA45" i="44"/>
  <c r="Z45" i="44"/>
  <c r="Y45" i="44"/>
  <c r="X45" i="44"/>
  <c r="W45" i="44"/>
  <c r="V45" i="44"/>
  <c r="U45" i="44"/>
  <c r="T45" i="44"/>
  <c r="S45" i="44"/>
  <c r="R45" i="44"/>
  <c r="Q45" i="44"/>
  <c r="P45" i="44"/>
  <c r="O45" i="44"/>
  <c r="N45" i="44"/>
  <c r="M45" i="44"/>
  <c r="L45" i="44"/>
  <c r="K45" i="44"/>
  <c r="J45" i="44"/>
  <c r="I45" i="44"/>
  <c r="H45" i="44"/>
  <c r="G45" i="44"/>
  <c r="F45" i="44"/>
  <c r="E45" i="44"/>
  <c r="D45" i="44"/>
  <c r="C45" i="44"/>
  <c r="B45" i="44"/>
  <c r="AE44" i="44"/>
  <c r="AD44" i="44"/>
  <c r="AC44" i="44"/>
  <c r="AB44" i="44"/>
  <c r="AA44" i="44"/>
  <c r="Z44" i="44"/>
  <c r="Y44" i="44"/>
  <c r="X44" i="44"/>
  <c r="W44" i="44"/>
  <c r="V44" i="44"/>
  <c r="U44" i="44"/>
  <c r="T44" i="44"/>
  <c r="S44" i="44"/>
  <c r="R44" i="44"/>
  <c r="Q44" i="44"/>
  <c r="P44" i="44"/>
  <c r="O44" i="44"/>
  <c r="N44" i="44"/>
  <c r="M44" i="44"/>
  <c r="L44" i="44"/>
  <c r="K44" i="44"/>
  <c r="J44" i="44"/>
  <c r="I44" i="44"/>
  <c r="H44" i="44"/>
  <c r="G44" i="44"/>
  <c r="F44" i="44"/>
  <c r="E44" i="44"/>
  <c r="D44" i="44"/>
  <c r="C44" i="44"/>
  <c r="B44" i="44"/>
  <c r="AE43" i="44"/>
  <c r="AD43" i="44"/>
  <c r="AC43" i="44"/>
  <c r="AB43" i="44"/>
  <c r="AA43" i="44"/>
  <c r="Z43" i="44"/>
  <c r="Y43" i="44"/>
  <c r="X43" i="44"/>
  <c r="W43" i="44"/>
  <c r="V43" i="44"/>
  <c r="U43" i="44"/>
  <c r="T43" i="44"/>
  <c r="S43" i="44"/>
  <c r="R43" i="44"/>
  <c r="Q43" i="44"/>
  <c r="P43" i="44"/>
  <c r="O43" i="44"/>
  <c r="N43" i="44"/>
  <c r="M43" i="44"/>
  <c r="L43" i="44"/>
  <c r="K43" i="44"/>
  <c r="J43" i="44"/>
  <c r="I43" i="44"/>
  <c r="H43" i="44"/>
  <c r="G43" i="44"/>
  <c r="F43" i="44"/>
  <c r="E43" i="44"/>
  <c r="D43" i="44"/>
  <c r="C43" i="44"/>
  <c r="B43" i="44"/>
  <c r="AE42" i="44"/>
  <c r="AD42" i="44"/>
  <c r="AC42" i="44"/>
  <c r="AB42" i="44"/>
  <c r="AA42" i="44"/>
  <c r="Z42" i="44"/>
  <c r="Y42" i="44"/>
  <c r="X42" i="44"/>
  <c r="W42" i="44"/>
  <c r="V42" i="44"/>
  <c r="U42" i="44"/>
  <c r="T42" i="44"/>
  <c r="S42" i="44"/>
  <c r="R42" i="44"/>
  <c r="Q42" i="44"/>
  <c r="P42" i="44"/>
  <c r="O42" i="44"/>
  <c r="N42" i="44"/>
  <c r="M42" i="44"/>
  <c r="L42" i="44"/>
  <c r="K42" i="44"/>
  <c r="J42" i="44"/>
  <c r="I42" i="44"/>
  <c r="H42" i="44"/>
  <c r="G42" i="44"/>
  <c r="F42" i="44"/>
  <c r="E42" i="44"/>
  <c r="D42" i="44"/>
  <c r="C42" i="44"/>
  <c r="B42" i="44"/>
  <c r="AE41" i="44"/>
  <c r="AD41" i="44"/>
  <c r="AC41" i="44"/>
  <c r="AB41" i="44"/>
  <c r="AA41" i="44"/>
  <c r="Z41" i="44"/>
  <c r="Y41" i="44"/>
  <c r="X41" i="44"/>
  <c r="W41" i="44"/>
  <c r="V41" i="44"/>
  <c r="U41" i="44"/>
  <c r="T41" i="44"/>
  <c r="S41" i="44"/>
  <c r="R41" i="44"/>
  <c r="Q41" i="44"/>
  <c r="P41" i="44"/>
  <c r="O41" i="44"/>
  <c r="N41" i="44"/>
  <c r="M41" i="44"/>
  <c r="L41" i="44"/>
  <c r="K41" i="44"/>
  <c r="J41" i="44"/>
  <c r="I41" i="44"/>
  <c r="H41" i="44"/>
  <c r="G41" i="44"/>
  <c r="F41" i="44"/>
  <c r="E41" i="44"/>
  <c r="D41" i="44"/>
  <c r="C41" i="44"/>
  <c r="B41" i="44"/>
  <c r="AE40" i="44"/>
  <c r="AD40" i="44"/>
  <c r="AC40" i="44"/>
  <c r="AB40" i="44"/>
  <c r="AA40" i="44"/>
  <c r="Z40" i="44"/>
  <c r="Y40" i="44"/>
  <c r="X40" i="44"/>
  <c r="W40" i="44"/>
  <c r="V40" i="44"/>
  <c r="U40" i="44"/>
  <c r="T40" i="44"/>
  <c r="S40" i="44"/>
  <c r="R40" i="44"/>
  <c r="Q40" i="44"/>
  <c r="P40" i="44"/>
  <c r="O40" i="44"/>
  <c r="N40" i="44"/>
  <c r="M40" i="44"/>
  <c r="L40" i="44"/>
  <c r="K40" i="44"/>
  <c r="J40" i="44"/>
  <c r="I40" i="44"/>
  <c r="H40" i="44"/>
  <c r="G40" i="44"/>
  <c r="F40" i="44"/>
  <c r="E40" i="44"/>
  <c r="D40" i="44"/>
  <c r="C40" i="44"/>
  <c r="B40" i="44"/>
  <c r="AE39" i="44"/>
  <c r="AD39" i="44"/>
  <c r="AC39" i="44"/>
  <c r="AB39" i="44"/>
  <c r="AA39" i="44"/>
  <c r="Z39" i="44"/>
  <c r="Y39" i="44"/>
  <c r="X39" i="44"/>
  <c r="W39" i="44"/>
  <c r="V39" i="44"/>
  <c r="U39" i="44"/>
  <c r="T39" i="44"/>
  <c r="S39" i="44"/>
  <c r="R39" i="44"/>
  <c r="Q39" i="44"/>
  <c r="P39" i="44"/>
  <c r="O39" i="44"/>
  <c r="N39" i="44"/>
  <c r="M39" i="44"/>
  <c r="L39" i="44"/>
  <c r="K39" i="44"/>
  <c r="J39" i="44"/>
  <c r="I39" i="44"/>
  <c r="H39" i="44"/>
  <c r="G39" i="44"/>
  <c r="F39" i="44"/>
  <c r="E39" i="44"/>
  <c r="D39" i="44"/>
  <c r="C39" i="44"/>
  <c r="B39" i="44"/>
  <c r="AE38" i="44"/>
  <c r="AD38" i="44"/>
  <c r="AC38" i="44"/>
  <c r="AB38" i="44"/>
  <c r="AA38" i="44"/>
  <c r="Z38" i="44"/>
  <c r="Y38" i="44"/>
  <c r="X38" i="44"/>
  <c r="W38" i="44"/>
  <c r="V38" i="44"/>
  <c r="U38" i="44"/>
  <c r="T38" i="44"/>
  <c r="S38" i="44"/>
  <c r="R38" i="44"/>
  <c r="Q38" i="44"/>
  <c r="P38" i="44"/>
  <c r="O38" i="44"/>
  <c r="N38" i="44"/>
  <c r="M38" i="44"/>
  <c r="L38" i="44"/>
  <c r="K38" i="44"/>
  <c r="J38" i="44"/>
  <c r="I38" i="44"/>
  <c r="H38" i="44"/>
  <c r="G38" i="44"/>
  <c r="F38" i="44"/>
  <c r="E38" i="44"/>
  <c r="D38" i="44"/>
  <c r="C38" i="44"/>
  <c r="B38" i="44"/>
  <c r="AE37" i="44"/>
  <c r="AD37" i="44"/>
  <c r="AC37" i="44"/>
  <c r="AB37" i="44"/>
  <c r="AA37" i="44"/>
  <c r="Z37" i="44"/>
  <c r="Y37" i="44"/>
  <c r="X37" i="44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G37" i="44"/>
  <c r="F37" i="44"/>
  <c r="E37" i="44"/>
  <c r="D37" i="44"/>
  <c r="C37" i="44"/>
  <c r="B37" i="44"/>
  <c r="AE35" i="44"/>
  <c r="AD35" i="44"/>
  <c r="AC35" i="44"/>
  <c r="AB35" i="44"/>
  <c r="AA35" i="44"/>
  <c r="Z35" i="44"/>
  <c r="Y35" i="44"/>
  <c r="X35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G35" i="44"/>
  <c r="F35" i="44"/>
  <c r="E35" i="44"/>
  <c r="D35" i="44"/>
  <c r="C35" i="44"/>
  <c r="B35" i="44"/>
  <c r="AE34" i="44"/>
  <c r="AD34" i="44"/>
  <c r="AC34" i="44"/>
  <c r="AB34" i="44"/>
  <c r="AA34" i="44"/>
  <c r="Z34" i="44"/>
  <c r="Y34" i="44"/>
  <c r="X34" i="44"/>
  <c r="W34" i="44"/>
  <c r="V34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H34" i="44"/>
  <c r="G34" i="44"/>
  <c r="F34" i="44"/>
  <c r="E34" i="44"/>
  <c r="D34" i="44"/>
  <c r="C34" i="44"/>
  <c r="B34" i="44"/>
  <c r="AE33" i="44"/>
  <c r="AD33" i="44"/>
  <c r="AC33" i="44"/>
  <c r="AB33" i="44"/>
  <c r="AA33" i="44"/>
  <c r="Z33" i="44"/>
  <c r="Y33" i="44"/>
  <c r="X33" i="44"/>
  <c r="W33" i="44"/>
  <c r="V33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H33" i="44"/>
  <c r="G33" i="44"/>
  <c r="F33" i="44"/>
  <c r="E33" i="44"/>
  <c r="D33" i="44"/>
  <c r="C33" i="44"/>
  <c r="B33" i="44"/>
  <c r="AE32" i="44"/>
  <c r="AD32" i="44"/>
  <c r="AC32" i="44"/>
  <c r="AB32" i="44"/>
  <c r="AA32" i="44"/>
  <c r="Z32" i="44"/>
  <c r="Y32" i="44"/>
  <c r="X32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H32" i="44"/>
  <c r="G32" i="44"/>
  <c r="F32" i="44"/>
  <c r="E32" i="44"/>
  <c r="D32" i="44"/>
  <c r="C32" i="44"/>
  <c r="B32" i="44"/>
  <c r="AE31" i="44"/>
  <c r="AD31" i="44"/>
  <c r="AC31" i="44"/>
  <c r="AB31" i="44"/>
  <c r="AA31" i="44"/>
  <c r="Z31" i="44"/>
  <c r="Y31" i="44"/>
  <c r="X31" i="44"/>
  <c r="W31" i="44"/>
  <c r="V31" i="44"/>
  <c r="U31" i="44"/>
  <c r="T31" i="44"/>
  <c r="S31" i="44"/>
  <c r="R31" i="44"/>
  <c r="Q31" i="44"/>
  <c r="P31" i="44"/>
  <c r="O31" i="44"/>
  <c r="N31" i="44"/>
  <c r="M31" i="44"/>
  <c r="L31" i="44"/>
  <c r="K31" i="44"/>
  <c r="J31" i="44"/>
  <c r="I31" i="44"/>
  <c r="H31" i="44"/>
  <c r="G31" i="44"/>
  <c r="F31" i="44"/>
  <c r="E31" i="44"/>
  <c r="D31" i="44"/>
  <c r="C31" i="44"/>
  <c r="B31" i="44"/>
  <c r="AE30" i="44"/>
  <c r="AD30" i="44"/>
  <c r="AC30" i="44"/>
  <c r="AB30" i="44"/>
  <c r="AA30" i="44"/>
  <c r="Z30" i="44"/>
  <c r="Y30" i="44"/>
  <c r="X30" i="44"/>
  <c r="W30" i="44"/>
  <c r="V30" i="44"/>
  <c r="U30" i="44"/>
  <c r="T30" i="44"/>
  <c r="S30" i="44"/>
  <c r="R30" i="44"/>
  <c r="Q30" i="44"/>
  <c r="P30" i="44"/>
  <c r="O30" i="44"/>
  <c r="N30" i="44"/>
  <c r="M30" i="44"/>
  <c r="L30" i="44"/>
  <c r="K30" i="44"/>
  <c r="J30" i="44"/>
  <c r="I30" i="44"/>
  <c r="H30" i="44"/>
  <c r="G30" i="44"/>
  <c r="F30" i="44"/>
  <c r="E30" i="44"/>
  <c r="D30" i="44"/>
  <c r="C30" i="44"/>
  <c r="B30" i="44"/>
  <c r="AE29" i="44"/>
  <c r="AD29" i="44"/>
  <c r="AC29" i="44"/>
  <c r="AB29" i="44"/>
  <c r="AA29" i="44"/>
  <c r="Z29" i="44"/>
  <c r="Y29" i="44"/>
  <c r="X29" i="44"/>
  <c r="W29" i="44"/>
  <c r="V29" i="44"/>
  <c r="U29" i="44"/>
  <c r="T29" i="44"/>
  <c r="S29" i="44"/>
  <c r="R29" i="44"/>
  <c r="Q29" i="44"/>
  <c r="P29" i="44"/>
  <c r="O29" i="44"/>
  <c r="N29" i="44"/>
  <c r="M29" i="44"/>
  <c r="L29" i="44"/>
  <c r="K29" i="44"/>
  <c r="J29" i="44"/>
  <c r="I29" i="44"/>
  <c r="H29" i="44"/>
  <c r="G29" i="44"/>
  <c r="F29" i="44"/>
  <c r="E29" i="44"/>
  <c r="D29" i="44"/>
  <c r="C29" i="44"/>
  <c r="B29" i="44"/>
  <c r="AE28" i="44"/>
  <c r="AD28" i="44"/>
  <c r="AC28" i="44"/>
  <c r="AB28" i="44"/>
  <c r="AA28" i="44"/>
  <c r="Z28" i="44"/>
  <c r="Y28" i="44"/>
  <c r="X28" i="44"/>
  <c r="W28" i="44"/>
  <c r="V28" i="44"/>
  <c r="U28" i="44"/>
  <c r="T28" i="44"/>
  <c r="S28" i="44"/>
  <c r="R28" i="44"/>
  <c r="Q28" i="44"/>
  <c r="P28" i="44"/>
  <c r="O28" i="44"/>
  <c r="N28" i="44"/>
  <c r="M28" i="44"/>
  <c r="L28" i="44"/>
  <c r="K28" i="44"/>
  <c r="J28" i="44"/>
  <c r="I28" i="44"/>
  <c r="H28" i="44"/>
  <c r="G28" i="44"/>
  <c r="F28" i="44"/>
  <c r="E28" i="44"/>
  <c r="D28" i="44"/>
  <c r="C28" i="44"/>
  <c r="B28" i="44"/>
  <c r="AE27" i="44"/>
  <c r="AD27" i="44"/>
  <c r="AC27" i="44"/>
  <c r="AB27" i="44"/>
  <c r="AA27" i="44"/>
  <c r="Z27" i="44"/>
  <c r="Y27" i="44"/>
  <c r="X27" i="44"/>
  <c r="W27" i="44"/>
  <c r="V27" i="44"/>
  <c r="U27" i="44"/>
  <c r="T27" i="44"/>
  <c r="S27" i="44"/>
  <c r="R27" i="44"/>
  <c r="Q27" i="44"/>
  <c r="P27" i="44"/>
  <c r="O27" i="44"/>
  <c r="N27" i="44"/>
  <c r="M27" i="44"/>
  <c r="L27" i="44"/>
  <c r="K27" i="44"/>
  <c r="J27" i="44"/>
  <c r="I27" i="44"/>
  <c r="H27" i="44"/>
  <c r="G27" i="44"/>
  <c r="F27" i="44"/>
  <c r="E27" i="44"/>
  <c r="D27" i="44"/>
  <c r="C27" i="44"/>
  <c r="B27" i="44"/>
  <c r="AE26" i="44"/>
  <c r="AD26" i="44"/>
  <c r="AC26" i="44"/>
  <c r="AB26" i="44"/>
  <c r="AA26" i="44"/>
  <c r="Z26" i="44"/>
  <c r="Y26" i="44"/>
  <c r="X26" i="44"/>
  <c r="W26" i="44"/>
  <c r="V26" i="44"/>
  <c r="U26" i="44"/>
  <c r="T26" i="44"/>
  <c r="S26" i="44"/>
  <c r="R26" i="44"/>
  <c r="Q26" i="44"/>
  <c r="P26" i="44"/>
  <c r="O26" i="44"/>
  <c r="N26" i="44"/>
  <c r="M26" i="44"/>
  <c r="L26" i="44"/>
  <c r="K26" i="44"/>
  <c r="J26" i="44"/>
  <c r="I26" i="44"/>
  <c r="H26" i="44"/>
  <c r="G26" i="44"/>
  <c r="F26" i="44"/>
  <c r="E26" i="44"/>
  <c r="D26" i="44"/>
  <c r="C26" i="44"/>
  <c r="B26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C25" i="44"/>
  <c r="B25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C24" i="44"/>
  <c r="B24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C23" i="44"/>
  <c r="B23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C22" i="44"/>
  <c r="B22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C21" i="44"/>
  <c r="B21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C20" i="44"/>
  <c r="B20" i="44"/>
  <c r="AE18" i="44"/>
  <c r="AD18" i="44"/>
  <c r="AC18" i="44"/>
  <c r="AB18" i="44"/>
  <c r="AA18" i="44"/>
  <c r="Z18" i="44"/>
  <c r="Y18" i="44"/>
  <c r="X18" i="44"/>
  <c r="W18" i="44"/>
  <c r="V18" i="44"/>
  <c r="U18" i="44"/>
  <c r="T18" i="44"/>
  <c r="S18" i="44"/>
  <c r="R18" i="44"/>
  <c r="Q18" i="44"/>
  <c r="P18" i="44"/>
  <c r="O18" i="44"/>
  <c r="N18" i="44"/>
  <c r="M18" i="44"/>
  <c r="L18" i="44"/>
  <c r="K18" i="44"/>
  <c r="J18" i="44"/>
  <c r="I18" i="44"/>
  <c r="H18" i="44"/>
  <c r="G18" i="44"/>
  <c r="F18" i="44"/>
  <c r="E18" i="44"/>
  <c r="D18" i="44"/>
  <c r="C18" i="44"/>
  <c r="B18" i="44"/>
  <c r="AE17" i="44"/>
  <c r="AD17" i="44"/>
  <c r="AC17" i="44"/>
  <c r="AB17" i="44"/>
  <c r="AA17" i="44"/>
  <c r="Z17" i="44"/>
  <c r="Y17" i="44"/>
  <c r="X17" i="44"/>
  <c r="W17" i="44"/>
  <c r="V17" i="44"/>
  <c r="U17" i="44"/>
  <c r="T17" i="44"/>
  <c r="S17" i="44"/>
  <c r="R17" i="44"/>
  <c r="Q17" i="44"/>
  <c r="P17" i="44"/>
  <c r="O17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B17" i="44"/>
  <c r="AE16" i="44"/>
  <c r="AD16" i="44"/>
  <c r="AC16" i="44"/>
  <c r="AB16" i="44"/>
  <c r="AA16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G16" i="44"/>
  <c r="F16" i="44"/>
  <c r="E16" i="44"/>
  <c r="D16" i="44"/>
  <c r="C16" i="44"/>
  <c r="B16" i="44"/>
  <c r="AE15" i="44"/>
  <c r="AD15" i="44"/>
  <c r="AC15" i="44"/>
  <c r="AB15" i="44"/>
  <c r="AA15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B15" i="44"/>
  <c r="AE14" i="44"/>
  <c r="AD14" i="44"/>
  <c r="AC14" i="44"/>
  <c r="AB14" i="44"/>
  <c r="AA14" i="44"/>
  <c r="Z14" i="44"/>
  <c r="Y14" i="44"/>
  <c r="X14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H14" i="44"/>
  <c r="G14" i="44"/>
  <c r="F14" i="44"/>
  <c r="E14" i="44"/>
  <c r="D14" i="44"/>
  <c r="C14" i="44"/>
  <c r="B14" i="44"/>
  <c r="AE13" i="44"/>
  <c r="AD13" i="44"/>
  <c r="AC13" i="44"/>
  <c r="AB13" i="44"/>
  <c r="AA13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G13" i="44"/>
  <c r="F13" i="44"/>
  <c r="E13" i="44"/>
  <c r="D13" i="44"/>
  <c r="C13" i="44"/>
  <c r="B13" i="44"/>
  <c r="AE12" i="44"/>
  <c r="AD12" i="44"/>
  <c r="AC12" i="44"/>
  <c r="AB12" i="44"/>
  <c r="AA12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G12" i="44"/>
  <c r="F12" i="44"/>
  <c r="E12" i="44"/>
  <c r="D12" i="44"/>
  <c r="C12" i="44"/>
  <c r="B12" i="44"/>
  <c r="AE11" i="44"/>
  <c r="AD11" i="44"/>
  <c r="AC11" i="44"/>
  <c r="AB11" i="44"/>
  <c r="AA11" i="44"/>
  <c r="Z11" i="44"/>
  <c r="Y11" i="44"/>
  <c r="X11" i="44"/>
  <c r="W11" i="44"/>
  <c r="V11" i="44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H11" i="44"/>
  <c r="G11" i="44"/>
  <c r="F11" i="44"/>
  <c r="E11" i="44"/>
  <c r="D11" i="44"/>
  <c r="C11" i="44"/>
  <c r="B11" i="44"/>
  <c r="AE10" i="44"/>
  <c r="AD10" i="44"/>
  <c r="AC10" i="44"/>
  <c r="AB10" i="44"/>
  <c r="AA10" i="44"/>
  <c r="Z10" i="44"/>
  <c r="Y10" i="44"/>
  <c r="X10" i="44"/>
  <c r="W10" i="44"/>
  <c r="V10" i="44"/>
  <c r="U10" i="44"/>
  <c r="T10" i="44"/>
  <c r="S10" i="44"/>
  <c r="R10" i="44"/>
  <c r="Q10" i="44"/>
  <c r="P10" i="44"/>
  <c r="O10" i="44"/>
  <c r="N10" i="44"/>
  <c r="M10" i="44"/>
  <c r="L10" i="44"/>
  <c r="K10" i="44"/>
  <c r="J10" i="44"/>
  <c r="I10" i="44"/>
  <c r="H10" i="44"/>
  <c r="G10" i="44"/>
  <c r="F10" i="44"/>
  <c r="E10" i="44"/>
  <c r="D10" i="44"/>
  <c r="C10" i="44"/>
  <c r="B10" i="44"/>
  <c r="AE9" i="44"/>
  <c r="AD9" i="44"/>
  <c r="AC9" i="44"/>
  <c r="AB9" i="44"/>
  <c r="AA9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AE8" i="44"/>
  <c r="AD8" i="44"/>
  <c r="AC8" i="44"/>
  <c r="AB8" i="44"/>
  <c r="AA8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G8" i="44"/>
  <c r="F8" i="44"/>
  <c r="E8" i="44"/>
  <c r="D8" i="44"/>
  <c r="C8" i="44"/>
  <c r="B8" i="44"/>
  <c r="AE7" i="44"/>
  <c r="AD7" i="44"/>
  <c r="AC7" i="44"/>
  <c r="AB7" i="44"/>
  <c r="AA7" i="44"/>
  <c r="Z7" i="44"/>
  <c r="Y7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AE6" i="44"/>
  <c r="AD6" i="44"/>
  <c r="AC6" i="44"/>
  <c r="AB6" i="44"/>
  <c r="AA6" i="44"/>
  <c r="Z6" i="44"/>
  <c r="Y6" i="44"/>
  <c r="X6" i="44"/>
  <c r="W6" i="44"/>
  <c r="V6" i="44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H6" i="44"/>
  <c r="G6" i="44"/>
  <c r="F6" i="44"/>
  <c r="E6" i="44"/>
  <c r="D6" i="44"/>
  <c r="C6" i="44"/>
  <c r="B6" i="44"/>
  <c r="AE5" i="44"/>
  <c r="AD5" i="44"/>
  <c r="AC5" i="44"/>
  <c r="AB5" i="44"/>
  <c r="AA5" i="44"/>
  <c r="Z5" i="44"/>
  <c r="Y5" i="44"/>
  <c r="X5" i="44"/>
  <c r="W5" i="44"/>
  <c r="V5" i="44"/>
  <c r="U5" i="44"/>
  <c r="T5" i="44"/>
  <c r="S5" i="44"/>
  <c r="R5" i="44"/>
  <c r="Q5" i="44"/>
  <c r="P5" i="44"/>
  <c r="O5" i="44"/>
  <c r="N5" i="44"/>
  <c r="M5" i="44"/>
  <c r="L5" i="44"/>
  <c r="K5" i="44"/>
  <c r="J5" i="44"/>
  <c r="I5" i="44"/>
  <c r="H5" i="44"/>
  <c r="G5" i="44"/>
  <c r="F5" i="44"/>
  <c r="E5" i="44"/>
  <c r="D5" i="44"/>
  <c r="Z101" i="44" s="1"/>
  <c r="C5" i="44"/>
  <c r="B5" i="44"/>
  <c r="AE4" i="44"/>
  <c r="AD4" i="44"/>
  <c r="AC4" i="44"/>
  <c r="AB4" i="44"/>
  <c r="AA4" i="44"/>
  <c r="Z4" i="44"/>
  <c r="Y4" i="44"/>
  <c r="X4" i="44"/>
  <c r="W4" i="44"/>
  <c r="V4" i="44"/>
  <c r="U4" i="44"/>
  <c r="T4" i="44"/>
  <c r="S4" i="44"/>
  <c r="R4" i="44"/>
  <c r="Q4" i="44"/>
  <c r="P4" i="44"/>
  <c r="O4" i="44"/>
  <c r="N4" i="44"/>
  <c r="M4" i="44"/>
  <c r="L4" i="44"/>
  <c r="K4" i="44"/>
  <c r="J4" i="44"/>
  <c r="I4" i="44"/>
  <c r="H4" i="44"/>
  <c r="G4" i="44"/>
  <c r="F4" i="44"/>
  <c r="E4" i="44"/>
  <c r="D4" i="44"/>
  <c r="C4" i="44"/>
  <c r="B4" i="44"/>
  <c r="AE3" i="44"/>
  <c r="AD3" i="44"/>
  <c r="AC3" i="44"/>
  <c r="AB3" i="44"/>
  <c r="AA3" i="44"/>
  <c r="Z3" i="44"/>
  <c r="Y3" i="44"/>
  <c r="X3" i="44"/>
  <c r="W3" i="44"/>
  <c r="V3" i="44"/>
  <c r="U3" i="44"/>
  <c r="T3" i="44"/>
  <c r="S3" i="44"/>
  <c r="R3" i="44"/>
  <c r="Q3" i="44"/>
  <c r="P3" i="44"/>
  <c r="O3" i="44"/>
  <c r="N3" i="44"/>
  <c r="M3" i="44"/>
  <c r="L3" i="44"/>
  <c r="K3" i="44"/>
  <c r="J3" i="44"/>
  <c r="I3" i="44"/>
  <c r="H3" i="44"/>
  <c r="G3" i="44"/>
  <c r="F3" i="44"/>
  <c r="E3" i="44"/>
  <c r="D3" i="44"/>
  <c r="C3" i="44"/>
  <c r="B3" i="44"/>
  <c r="AF35" i="43"/>
  <c r="AE35" i="43"/>
  <c r="AD35" i="43"/>
  <c r="AC35" i="43"/>
  <c r="AB35" i="43"/>
  <c r="AA35" i="43"/>
  <c r="Z35" i="43"/>
  <c r="Y35" i="43"/>
  <c r="X35" i="43"/>
  <c r="W35" i="43"/>
  <c r="V35" i="43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H35" i="43"/>
  <c r="G35" i="43"/>
  <c r="F35" i="43"/>
  <c r="E35" i="43"/>
  <c r="D35" i="43"/>
  <c r="C35" i="43"/>
  <c r="B35" i="43"/>
  <c r="AF34" i="43"/>
  <c r="AE34" i="43"/>
  <c r="AD34" i="43"/>
  <c r="AC34" i="43"/>
  <c r="AB34" i="43"/>
  <c r="AA34" i="43"/>
  <c r="Z34" i="43"/>
  <c r="Y34" i="43"/>
  <c r="X34" i="43"/>
  <c r="W34" i="43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B34" i="43"/>
  <c r="AF33" i="43"/>
  <c r="AE33" i="43"/>
  <c r="AD33" i="43"/>
  <c r="AC33" i="43"/>
  <c r="AB33" i="43"/>
  <c r="AA33" i="43"/>
  <c r="Z33" i="43"/>
  <c r="Y33" i="43"/>
  <c r="X33" i="43"/>
  <c r="W33" i="43"/>
  <c r="V33" i="43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H33" i="43"/>
  <c r="G33" i="43"/>
  <c r="F33" i="43"/>
  <c r="E33" i="43"/>
  <c r="D33" i="43"/>
  <c r="C33" i="43"/>
  <c r="B33" i="43"/>
  <c r="AF32" i="43"/>
  <c r="AE32" i="43"/>
  <c r="AD32" i="43"/>
  <c r="AC32" i="43"/>
  <c r="AB32" i="43"/>
  <c r="AA32" i="43"/>
  <c r="Z32" i="43"/>
  <c r="Y32" i="43"/>
  <c r="X32" i="43"/>
  <c r="W32" i="43"/>
  <c r="V32" i="43"/>
  <c r="U32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H32" i="43"/>
  <c r="G32" i="43"/>
  <c r="F32" i="43"/>
  <c r="E32" i="43"/>
  <c r="D32" i="43"/>
  <c r="C32" i="43"/>
  <c r="B32" i="43"/>
  <c r="AF31" i="43"/>
  <c r="AE31" i="43"/>
  <c r="AD31" i="43"/>
  <c r="AC31" i="43"/>
  <c r="AB31" i="43"/>
  <c r="AA31" i="43"/>
  <c r="Z31" i="43"/>
  <c r="Y31" i="43"/>
  <c r="X31" i="43"/>
  <c r="W31" i="43"/>
  <c r="V31" i="43"/>
  <c r="U31" i="43"/>
  <c r="T31" i="43"/>
  <c r="S31" i="43"/>
  <c r="R31" i="43"/>
  <c r="Q31" i="43"/>
  <c r="P31" i="43"/>
  <c r="O31" i="43"/>
  <c r="N31" i="43"/>
  <c r="M31" i="43"/>
  <c r="L31" i="43"/>
  <c r="K31" i="43"/>
  <c r="J31" i="43"/>
  <c r="I31" i="43"/>
  <c r="H31" i="43"/>
  <c r="G31" i="43"/>
  <c r="F31" i="43"/>
  <c r="E31" i="43"/>
  <c r="D31" i="43"/>
  <c r="C31" i="43"/>
  <c r="B31" i="43"/>
  <c r="AF30" i="43"/>
  <c r="AE30" i="43"/>
  <c r="AD30" i="43"/>
  <c r="AC30" i="43"/>
  <c r="AB30" i="43"/>
  <c r="AA30" i="43"/>
  <c r="Z30" i="43"/>
  <c r="Y30" i="43"/>
  <c r="X30" i="43"/>
  <c r="W30" i="43"/>
  <c r="V30" i="43"/>
  <c r="U30" i="43"/>
  <c r="T30" i="43"/>
  <c r="S30" i="43"/>
  <c r="R30" i="43"/>
  <c r="Q30" i="43"/>
  <c r="P30" i="43"/>
  <c r="O30" i="43"/>
  <c r="N30" i="43"/>
  <c r="M30" i="43"/>
  <c r="L30" i="43"/>
  <c r="K30" i="43"/>
  <c r="J30" i="43"/>
  <c r="I30" i="43"/>
  <c r="H30" i="43"/>
  <c r="G30" i="43"/>
  <c r="F30" i="43"/>
  <c r="E30" i="43"/>
  <c r="D30" i="43"/>
  <c r="C30" i="43"/>
  <c r="B30" i="43"/>
  <c r="AF29" i="43"/>
  <c r="AE29" i="43"/>
  <c r="AD29" i="43"/>
  <c r="AC29" i="43"/>
  <c r="AB29" i="43"/>
  <c r="AA29" i="43"/>
  <c r="Z29" i="43"/>
  <c r="Y29" i="43"/>
  <c r="X29" i="43"/>
  <c r="W29" i="43"/>
  <c r="V29" i="43"/>
  <c r="U29" i="43"/>
  <c r="T29" i="43"/>
  <c r="S29" i="43"/>
  <c r="R29" i="43"/>
  <c r="Q29" i="43"/>
  <c r="P29" i="43"/>
  <c r="O29" i="43"/>
  <c r="N29" i="43"/>
  <c r="M29" i="43"/>
  <c r="L29" i="43"/>
  <c r="K29" i="43"/>
  <c r="J29" i="43"/>
  <c r="I29" i="43"/>
  <c r="H29" i="43"/>
  <c r="G29" i="43"/>
  <c r="F29" i="43"/>
  <c r="E29" i="43"/>
  <c r="D29" i="43"/>
  <c r="C29" i="43"/>
  <c r="B29" i="43"/>
  <c r="AF28" i="43"/>
  <c r="AE28" i="43"/>
  <c r="AD28" i="43"/>
  <c r="AC28" i="43"/>
  <c r="AB28" i="43"/>
  <c r="AA28" i="43"/>
  <c r="Z28" i="43"/>
  <c r="Y28" i="43"/>
  <c r="X28" i="43"/>
  <c r="W28" i="43"/>
  <c r="V28" i="43"/>
  <c r="U28" i="43"/>
  <c r="T28" i="43"/>
  <c r="S28" i="43"/>
  <c r="R28" i="43"/>
  <c r="Q28" i="43"/>
  <c r="P28" i="43"/>
  <c r="O28" i="43"/>
  <c r="N28" i="43"/>
  <c r="M28" i="43"/>
  <c r="L28" i="43"/>
  <c r="K28" i="43"/>
  <c r="J28" i="43"/>
  <c r="I28" i="43"/>
  <c r="H28" i="43"/>
  <c r="G28" i="43"/>
  <c r="F28" i="43"/>
  <c r="E28" i="43"/>
  <c r="D28" i="43"/>
  <c r="C28" i="43"/>
  <c r="B28" i="43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E27" i="43"/>
  <c r="D27" i="43"/>
  <c r="C27" i="43"/>
  <c r="B27" i="43"/>
  <c r="AF26" i="43"/>
  <c r="AE26" i="43"/>
  <c r="AD26" i="43"/>
  <c r="AC26" i="43"/>
  <c r="AB26" i="43"/>
  <c r="AA26" i="43"/>
  <c r="Z26" i="43"/>
  <c r="Y26" i="43"/>
  <c r="X26" i="43"/>
  <c r="W26" i="43"/>
  <c r="V26" i="43"/>
  <c r="U26" i="43"/>
  <c r="T26" i="43"/>
  <c r="S26" i="43"/>
  <c r="R26" i="43"/>
  <c r="Q26" i="43"/>
  <c r="P26" i="43"/>
  <c r="O26" i="43"/>
  <c r="N26" i="43"/>
  <c r="M26" i="43"/>
  <c r="L26" i="43"/>
  <c r="K26" i="43"/>
  <c r="J26" i="43"/>
  <c r="I26" i="43"/>
  <c r="H26" i="43"/>
  <c r="G26" i="43"/>
  <c r="F26" i="43"/>
  <c r="E26" i="43"/>
  <c r="D26" i="43"/>
  <c r="C26" i="43"/>
  <c r="B26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C25" i="43"/>
  <c r="B25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C24" i="43"/>
  <c r="B24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C23" i="43"/>
  <c r="B23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C22" i="43"/>
  <c r="B22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C21" i="43"/>
  <c r="B21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C20" i="43"/>
  <c r="B20" i="43"/>
  <c r="AF18" i="43"/>
  <c r="AE18" i="43"/>
  <c r="AD18" i="43"/>
  <c r="AC18" i="43"/>
  <c r="AB18" i="43"/>
  <c r="AA18" i="43"/>
  <c r="Z18" i="43"/>
  <c r="Y18" i="43"/>
  <c r="X18" i="43"/>
  <c r="W18" i="43"/>
  <c r="V18" i="43"/>
  <c r="U18" i="43"/>
  <c r="T18" i="43"/>
  <c r="S18" i="43"/>
  <c r="R18" i="43"/>
  <c r="Q18" i="43"/>
  <c r="P18" i="43"/>
  <c r="O18" i="43"/>
  <c r="N18" i="43"/>
  <c r="M18" i="43"/>
  <c r="L18" i="43"/>
  <c r="K18" i="43"/>
  <c r="J18" i="43"/>
  <c r="I18" i="43"/>
  <c r="H18" i="43"/>
  <c r="G18" i="43"/>
  <c r="F18" i="43"/>
  <c r="E18" i="43"/>
  <c r="D18" i="43"/>
  <c r="C18" i="43"/>
  <c r="B18" i="43"/>
  <c r="AF17" i="43"/>
  <c r="AE17" i="43"/>
  <c r="AD17" i="43"/>
  <c r="AC17" i="43"/>
  <c r="AB17" i="43"/>
  <c r="AA17" i="43"/>
  <c r="Z17" i="43"/>
  <c r="Y17" i="43"/>
  <c r="X17" i="43"/>
  <c r="W17" i="43"/>
  <c r="V17" i="43"/>
  <c r="U17" i="43"/>
  <c r="T17" i="43"/>
  <c r="S17" i="43"/>
  <c r="R17" i="43"/>
  <c r="Q17" i="43"/>
  <c r="P17" i="43"/>
  <c r="O17" i="43"/>
  <c r="N17" i="43"/>
  <c r="M17" i="43"/>
  <c r="L17" i="43"/>
  <c r="K17" i="43"/>
  <c r="J17" i="43"/>
  <c r="I17" i="43"/>
  <c r="H17" i="43"/>
  <c r="G17" i="43"/>
  <c r="F17" i="43"/>
  <c r="E17" i="43"/>
  <c r="D17" i="43"/>
  <c r="C17" i="43"/>
  <c r="B17" i="43"/>
  <c r="AF16" i="43"/>
  <c r="AE16" i="43"/>
  <c r="AD16" i="43"/>
  <c r="AC16" i="43"/>
  <c r="AB16" i="43"/>
  <c r="AA16" i="43"/>
  <c r="Z16" i="43"/>
  <c r="Y16" i="43"/>
  <c r="X16" i="43"/>
  <c r="W16" i="43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G16" i="43"/>
  <c r="F16" i="43"/>
  <c r="E16" i="43"/>
  <c r="D16" i="43"/>
  <c r="C16" i="43"/>
  <c r="B16" i="43"/>
  <c r="AF15" i="43"/>
  <c r="AE15" i="43"/>
  <c r="AD15" i="43"/>
  <c r="AC15" i="43"/>
  <c r="AB15" i="43"/>
  <c r="AA15" i="43"/>
  <c r="Z15" i="43"/>
  <c r="Y15" i="43"/>
  <c r="X15" i="43"/>
  <c r="W15" i="43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E15" i="43"/>
  <c r="D15" i="43"/>
  <c r="C15" i="43"/>
  <c r="B15" i="43"/>
  <c r="AF14" i="43"/>
  <c r="AE14" i="43"/>
  <c r="AD14" i="43"/>
  <c r="AC14" i="43"/>
  <c r="AB14" i="43"/>
  <c r="AA14" i="43"/>
  <c r="Z14" i="43"/>
  <c r="Y14" i="43"/>
  <c r="X14" i="43"/>
  <c r="W14" i="43"/>
  <c r="V14" i="43"/>
  <c r="U14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H14" i="43"/>
  <c r="G14" i="43"/>
  <c r="F14" i="43"/>
  <c r="E14" i="43"/>
  <c r="D14" i="43"/>
  <c r="C14" i="43"/>
  <c r="B14" i="43"/>
  <c r="AF13" i="43"/>
  <c r="AE13" i="43"/>
  <c r="AD13" i="43"/>
  <c r="AC13" i="43"/>
  <c r="AB13" i="43"/>
  <c r="AA13" i="43"/>
  <c r="Z13" i="43"/>
  <c r="Y13" i="43"/>
  <c r="X13" i="43"/>
  <c r="W13" i="43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H13" i="43"/>
  <c r="G13" i="43"/>
  <c r="F13" i="43"/>
  <c r="E13" i="43"/>
  <c r="D13" i="43"/>
  <c r="C13" i="43"/>
  <c r="B13" i="43"/>
  <c r="AF12" i="43"/>
  <c r="AE12" i="43"/>
  <c r="AD12" i="43"/>
  <c r="AC12" i="43"/>
  <c r="AB12" i="43"/>
  <c r="AA12" i="43"/>
  <c r="Z12" i="43"/>
  <c r="Y12" i="43"/>
  <c r="X12" i="43"/>
  <c r="W12" i="43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G12" i="43"/>
  <c r="F12" i="43"/>
  <c r="E12" i="43"/>
  <c r="D12" i="43"/>
  <c r="C12" i="43"/>
  <c r="B12" i="43"/>
  <c r="AF11" i="43"/>
  <c r="AE11" i="43"/>
  <c r="AD11" i="43"/>
  <c r="AC11" i="43"/>
  <c r="AB11" i="43"/>
  <c r="AA11" i="43"/>
  <c r="Z11" i="43"/>
  <c r="Y11" i="43"/>
  <c r="X11" i="43"/>
  <c r="W11" i="43"/>
  <c r="V11" i="43"/>
  <c r="U11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H11" i="43"/>
  <c r="G11" i="43"/>
  <c r="F11" i="43"/>
  <c r="E11" i="43"/>
  <c r="D11" i="43"/>
  <c r="C11" i="43"/>
  <c r="B11" i="43"/>
  <c r="AF10" i="43"/>
  <c r="AE10" i="43"/>
  <c r="AD10" i="43"/>
  <c r="AC10" i="43"/>
  <c r="AB10" i="43"/>
  <c r="AA10" i="43"/>
  <c r="Z10" i="43"/>
  <c r="Y10" i="43"/>
  <c r="X10" i="43"/>
  <c r="W10" i="43"/>
  <c r="V10" i="43"/>
  <c r="U10" i="43"/>
  <c r="T10" i="43"/>
  <c r="S10" i="43"/>
  <c r="R10" i="43"/>
  <c r="Q10" i="43"/>
  <c r="P10" i="43"/>
  <c r="O10" i="43"/>
  <c r="N10" i="43"/>
  <c r="M10" i="43"/>
  <c r="L10" i="43"/>
  <c r="K10" i="43"/>
  <c r="J10" i="43"/>
  <c r="I10" i="43"/>
  <c r="H10" i="43"/>
  <c r="G10" i="43"/>
  <c r="F10" i="43"/>
  <c r="E10" i="43"/>
  <c r="D10" i="43"/>
  <c r="C10" i="43"/>
  <c r="B10" i="43"/>
  <c r="AF9" i="43"/>
  <c r="AE9" i="43"/>
  <c r="AD9" i="43"/>
  <c r="AC9" i="43"/>
  <c r="AB9" i="43"/>
  <c r="AA9" i="43"/>
  <c r="Z9" i="43"/>
  <c r="Y9" i="43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8" i="43"/>
  <c r="AE8" i="43"/>
  <c r="AD8" i="43"/>
  <c r="AC8" i="43"/>
  <c r="AB8" i="43"/>
  <c r="AA8" i="43"/>
  <c r="Z8" i="43"/>
  <c r="Y8" i="43"/>
  <c r="X8" i="43"/>
  <c r="W8" i="43"/>
  <c r="V8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H8" i="43"/>
  <c r="G8" i="43"/>
  <c r="F8" i="43"/>
  <c r="E8" i="43"/>
  <c r="D8" i="43"/>
  <c r="C8" i="43"/>
  <c r="B8" i="43"/>
  <c r="AF7" i="43"/>
  <c r="AE7" i="43"/>
  <c r="AD7" i="43"/>
  <c r="AC7" i="43"/>
  <c r="AB7" i="43"/>
  <c r="AA7" i="43"/>
  <c r="Z7" i="43"/>
  <c r="Y7" i="43"/>
  <c r="X7" i="43"/>
  <c r="W7" i="43"/>
  <c r="V7" i="43"/>
  <c r="U7" i="43"/>
  <c r="T7" i="43"/>
  <c r="S7" i="43"/>
  <c r="R7" i="43"/>
  <c r="Q7" i="43"/>
  <c r="P7" i="43"/>
  <c r="O7" i="43"/>
  <c r="N7" i="43"/>
  <c r="M7" i="43"/>
  <c r="L7" i="43"/>
  <c r="K7" i="43"/>
  <c r="J7" i="43"/>
  <c r="I7" i="43"/>
  <c r="H7" i="43"/>
  <c r="G7" i="43"/>
  <c r="F7" i="43"/>
  <c r="E7" i="43"/>
  <c r="D7" i="43"/>
  <c r="C7" i="43"/>
  <c r="B7" i="43"/>
  <c r="AF6" i="43"/>
  <c r="AE6" i="43"/>
  <c r="AD6" i="43"/>
  <c r="AC6" i="43"/>
  <c r="AB6" i="43"/>
  <c r="AA6" i="43"/>
  <c r="Z6" i="43"/>
  <c r="Y6" i="43"/>
  <c r="X6" i="43"/>
  <c r="W6" i="43"/>
  <c r="V6" i="43"/>
  <c r="U6" i="43"/>
  <c r="T6" i="43"/>
  <c r="S6" i="43"/>
  <c r="R6" i="43"/>
  <c r="Q6" i="43"/>
  <c r="P6" i="43"/>
  <c r="O6" i="43"/>
  <c r="N6" i="43"/>
  <c r="M6" i="43"/>
  <c r="L6" i="43"/>
  <c r="K6" i="43"/>
  <c r="J6" i="43"/>
  <c r="I6" i="43"/>
  <c r="H6" i="43"/>
  <c r="G6" i="43"/>
  <c r="F6" i="43"/>
  <c r="E6" i="43"/>
  <c r="D6" i="43"/>
  <c r="C6" i="43"/>
  <c r="B6" i="43"/>
  <c r="AF5" i="43"/>
  <c r="AE5" i="43"/>
  <c r="AD5" i="43"/>
  <c r="AC5" i="43"/>
  <c r="AB5" i="43"/>
  <c r="AA5" i="43"/>
  <c r="Z5" i="43"/>
  <c r="Y5" i="43"/>
  <c r="X5" i="43"/>
  <c r="W5" i="43"/>
  <c r="V5" i="43"/>
  <c r="U5" i="43"/>
  <c r="T5" i="43"/>
  <c r="S5" i="43"/>
  <c r="R5" i="43"/>
  <c r="Q5" i="43"/>
  <c r="P5" i="43"/>
  <c r="O5" i="43"/>
  <c r="N5" i="43"/>
  <c r="M5" i="43"/>
  <c r="L5" i="43"/>
  <c r="K5" i="43"/>
  <c r="J5" i="43"/>
  <c r="I5" i="43"/>
  <c r="H5" i="43"/>
  <c r="G5" i="43"/>
  <c r="F5" i="43"/>
  <c r="E5" i="43"/>
  <c r="D5" i="43"/>
  <c r="C5" i="43"/>
  <c r="AG3" i="43" s="1"/>
  <c r="B5" i="43"/>
  <c r="AF4" i="43"/>
  <c r="AE4" i="43"/>
  <c r="AD4" i="43"/>
  <c r="AC4" i="43"/>
  <c r="AB4" i="43"/>
  <c r="AA4" i="43"/>
  <c r="Z4" i="43"/>
  <c r="Y4" i="43"/>
  <c r="X4" i="43"/>
  <c r="W4" i="43"/>
  <c r="V4" i="43"/>
  <c r="U4" i="43"/>
  <c r="T4" i="43"/>
  <c r="S4" i="43"/>
  <c r="R4" i="43"/>
  <c r="Q4" i="43"/>
  <c r="P4" i="43"/>
  <c r="O4" i="43"/>
  <c r="N4" i="43"/>
  <c r="M4" i="43"/>
  <c r="L4" i="43"/>
  <c r="K4" i="43"/>
  <c r="J4" i="43"/>
  <c r="I4" i="43"/>
  <c r="H4" i="43"/>
  <c r="G4" i="43"/>
  <c r="F4" i="43"/>
  <c r="E4" i="43"/>
  <c r="D4" i="43"/>
  <c r="C4" i="43"/>
  <c r="B4" i="43"/>
  <c r="AF3" i="43"/>
  <c r="AE3" i="43"/>
  <c r="AD3" i="43"/>
  <c r="AC3" i="43"/>
  <c r="AB3" i="43"/>
  <c r="AA3" i="43"/>
  <c r="Z3" i="43"/>
  <c r="Y3" i="43"/>
  <c r="X3" i="43"/>
  <c r="W3" i="43"/>
  <c r="V3" i="43"/>
  <c r="U3" i="43"/>
  <c r="T3" i="43"/>
  <c r="S3" i="43"/>
  <c r="R3" i="43"/>
  <c r="Q3" i="43"/>
  <c r="P3" i="43"/>
  <c r="O3" i="43"/>
  <c r="N3" i="43"/>
  <c r="M3" i="43"/>
  <c r="L3" i="43"/>
  <c r="K3" i="43"/>
  <c r="J3" i="43"/>
  <c r="I3" i="43"/>
  <c r="H3" i="43"/>
  <c r="G3" i="43"/>
  <c r="F3" i="43"/>
  <c r="E3" i="43"/>
  <c r="D3" i="43"/>
  <c r="C3" i="43"/>
  <c r="B3" i="43"/>
  <c r="AF103" i="42"/>
  <c r="AE103" i="42"/>
  <c r="AD103" i="42"/>
  <c r="AC103" i="42"/>
  <c r="AB103" i="42"/>
  <c r="AA103" i="42"/>
  <c r="Z103" i="42"/>
  <c r="Y103" i="42"/>
  <c r="X103" i="42"/>
  <c r="W103" i="42"/>
  <c r="V103" i="42"/>
  <c r="U103" i="42"/>
  <c r="T103" i="42"/>
  <c r="S103" i="42"/>
  <c r="R103" i="42"/>
  <c r="Q103" i="42"/>
  <c r="P103" i="42"/>
  <c r="O103" i="42"/>
  <c r="N103" i="42"/>
  <c r="M103" i="42"/>
  <c r="L103" i="42"/>
  <c r="K103" i="42"/>
  <c r="J103" i="42"/>
  <c r="I103" i="42"/>
  <c r="H103" i="42"/>
  <c r="G103" i="42"/>
  <c r="F103" i="42"/>
  <c r="E103" i="42"/>
  <c r="D103" i="42"/>
  <c r="C103" i="42"/>
  <c r="B103" i="42"/>
  <c r="AF102" i="42"/>
  <c r="AE102" i="42"/>
  <c r="AD102" i="42"/>
  <c r="AC102" i="42"/>
  <c r="AB102" i="42"/>
  <c r="AA102" i="42"/>
  <c r="Z102" i="42"/>
  <c r="Y102" i="42"/>
  <c r="X102" i="42"/>
  <c r="W102" i="42"/>
  <c r="V102" i="42"/>
  <c r="U102" i="42"/>
  <c r="T102" i="42"/>
  <c r="S102" i="42"/>
  <c r="R102" i="42"/>
  <c r="Q102" i="42"/>
  <c r="P102" i="42"/>
  <c r="O102" i="42"/>
  <c r="N102" i="42"/>
  <c r="M102" i="42"/>
  <c r="L102" i="42"/>
  <c r="K102" i="42"/>
  <c r="J102" i="42"/>
  <c r="I102" i="42"/>
  <c r="H102" i="42"/>
  <c r="G102" i="42"/>
  <c r="F102" i="42"/>
  <c r="E102" i="42"/>
  <c r="D102" i="42"/>
  <c r="C102" i="42"/>
  <c r="B102" i="42"/>
  <c r="AF101" i="42"/>
  <c r="AE101" i="42"/>
  <c r="AD101" i="42"/>
  <c r="AC101" i="42"/>
  <c r="AB101" i="42"/>
  <c r="AA101" i="42"/>
  <c r="Z101" i="42"/>
  <c r="Y101" i="42"/>
  <c r="X101" i="42"/>
  <c r="W101" i="42"/>
  <c r="V101" i="42"/>
  <c r="U101" i="42"/>
  <c r="T101" i="42"/>
  <c r="S101" i="42"/>
  <c r="R101" i="42"/>
  <c r="Q101" i="42"/>
  <c r="P101" i="42"/>
  <c r="O101" i="42"/>
  <c r="N101" i="42"/>
  <c r="M101" i="42"/>
  <c r="L101" i="42"/>
  <c r="K101" i="42"/>
  <c r="J101" i="42"/>
  <c r="I101" i="42"/>
  <c r="H101" i="42"/>
  <c r="G101" i="42"/>
  <c r="F101" i="42"/>
  <c r="E101" i="42"/>
  <c r="D101" i="42"/>
  <c r="C101" i="42"/>
  <c r="B101" i="42"/>
  <c r="AF100" i="42"/>
  <c r="AE100" i="42"/>
  <c r="AD100" i="42"/>
  <c r="AC100" i="42"/>
  <c r="AB100" i="42"/>
  <c r="AA100" i="42"/>
  <c r="Z100" i="42"/>
  <c r="Y100" i="42"/>
  <c r="X100" i="42"/>
  <c r="W100" i="42"/>
  <c r="V100" i="42"/>
  <c r="U100" i="42"/>
  <c r="T100" i="42"/>
  <c r="S100" i="42"/>
  <c r="R100" i="42"/>
  <c r="Q100" i="42"/>
  <c r="P100" i="42"/>
  <c r="O100" i="42"/>
  <c r="N100" i="42"/>
  <c r="M100" i="42"/>
  <c r="L100" i="42"/>
  <c r="K100" i="42"/>
  <c r="J100" i="42"/>
  <c r="I100" i="42"/>
  <c r="H100" i="42"/>
  <c r="G100" i="42"/>
  <c r="F100" i="42"/>
  <c r="E100" i="42"/>
  <c r="D100" i="42"/>
  <c r="C100" i="42"/>
  <c r="B100" i="42"/>
  <c r="AF99" i="42"/>
  <c r="AE99" i="42"/>
  <c r="AD99" i="42"/>
  <c r="AC99" i="42"/>
  <c r="AB99" i="42"/>
  <c r="AA99" i="42"/>
  <c r="Z99" i="42"/>
  <c r="Y99" i="42"/>
  <c r="X99" i="42"/>
  <c r="W99" i="42"/>
  <c r="V99" i="42"/>
  <c r="U99" i="42"/>
  <c r="T99" i="42"/>
  <c r="S99" i="42"/>
  <c r="R99" i="42"/>
  <c r="Q99" i="42"/>
  <c r="P99" i="42"/>
  <c r="O99" i="42"/>
  <c r="N99" i="42"/>
  <c r="M99" i="42"/>
  <c r="L99" i="42"/>
  <c r="K99" i="42"/>
  <c r="J99" i="42"/>
  <c r="I99" i="42"/>
  <c r="H99" i="42"/>
  <c r="G99" i="42"/>
  <c r="F99" i="42"/>
  <c r="E99" i="42"/>
  <c r="D99" i="42"/>
  <c r="C99" i="42"/>
  <c r="B99" i="42"/>
  <c r="AF98" i="42"/>
  <c r="AE98" i="42"/>
  <c r="AD98" i="42"/>
  <c r="AC98" i="42"/>
  <c r="AB98" i="42"/>
  <c r="AA98" i="42"/>
  <c r="Z98" i="42"/>
  <c r="Y98" i="42"/>
  <c r="X98" i="42"/>
  <c r="W98" i="42"/>
  <c r="V98" i="42"/>
  <c r="U98" i="42"/>
  <c r="T98" i="42"/>
  <c r="S98" i="42"/>
  <c r="R98" i="42"/>
  <c r="Q98" i="42"/>
  <c r="P98" i="42"/>
  <c r="O98" i="42"/>
  <c r="N98" i="42"/>
  <c r="M98" i="42"/>
  <c r="L98" i="42"/>
  <c r="K98" i="42"/>
  <c r="J98" i="42"/>
  <c r="I98" i="42"/>
  <c r="H98" i="42"/>
  <c r="G98" i="42"/>
  <c r="F98" i="42"/>
  <c r="E98" i="42"/>
  <c r="D98" i="42"/>
  <c r="C98" i="42"/>
  <c r="B98" i="42"/>
  <c r="AF97" i="42"/>
  <c r="AE97" i="42"/>
  <c r="AD97" i="42"/>
  <c r="AC97" i="42"/>
  <c r="AB97" i="42"/>
  <c r="AA97" i="42"/>
  <c r="Z97" i="42"/>
  <c r="Y97" i="42"/>
  <c r="X97" i="42"/>
  <c r="W97" i="42"/>
  <c r="V97" i="42"/>
  <c r="U97" i="42"/>
  <c r="T97" i="42"/>
  <c r="S97" i="42"/>
  <c r="R97" i="42"/>
  <c r="Q97" i="42"/>
  <c r="P97" i="42"/>
  <c r="O97" i="42"/>
  <c r="N97" i="42"/>
  <c r="M97" i="42"/>
  <c r="L97" i="42"/>
  <c r="K97" i="42"/>
  <c r="J97" i="42"/>
  <c r="I97" i="42"/>
  <c r="H97" i="42"/>
  <c r="G97" i="42"/>
  <c r="F97" i="42"/>
  <c r="E97" i="42"/>
  <c r="D97" i="42"/>
  <c r="C97" i="42"/>
  <c r="B97" i="42"/>
  <c r="AF96" i="42"/>
  <c r="AE96" i="42"/>
  <c r="AD96" i="42"/>
  <c r="AC96" i="42"/>
  <c r="AB96" i="42"/>
  <c r="AA96" i="42"/>
  <c r="Z96" i="42"/>
  <c r="Y96" i="42"/>
  <c r="X96" i="42"/>
  <c r="W96" i="42"/>
  <c r="V96" i="42"/>
  <c r="U96" i="42"/>
  <c r="T96" i="42"/>
  <c r="S96" i="42"/>
  <c r="R96" i="42"/>
  <c r="Q96" i="42"/>
  <c r="P96" i="42"/>
  <c r="O96" i="42"/>
  <c r="N96" i="42"/>
  <c r="M96" i="42"/>
  <c r="L96" i="42"/>
  <c r="K96" i="42"/>
  <c r="J96" i="42"/>
  <c r="I96" i="42"/>
  <c r="H96" i="42"/>
  <c r="G96" i="42"/>
  <c r="F96" i="42"/>
  <c r="E96" i="42"/>
  <c r="D96" i="42"/>
  <c r="C96" i="42"/>
  <c r="B96" i="42"/>
  <c r="AF95" i="42"/>
  <c r="AE95" i="42"/>
  <c r="AD95" i="42"/>
  <c r="AC95" i="42"/>
  <c r="AB95" i="42"/>
  <c r="AA95" i="42"/>
  <c r="Z95" i="42"/>
  <c r="Y95" i="42"/>
  <c r="X95" i="42"/>
  <c r="W95" i="42"/>
  <c r="V95" i="42"/>
  <c r="U95" i="42"/>
  <c r="T95" i="42"/>
  <c r="S95" i="42"/>
  <c r="R95" i="42"/>
  <c r="Q95" i="42"/>
  <c r="P95" i="42"/>
  <c r="O95" i="42"/>
  <c r="N95" i="42"/>
  <c r="M95" i="42"/>
  <c r="L95" i="42"/>
  <c r="K95" i="42"/>
  <c r="J95" i="42"/>
  <c r="I95" i="42"/>
  <c r="H95" i="42"/>
  <c r="G95" i="42"/>
  <c r="F95" i="42"/>
  <c r="E95" i="42"/>
  <c r="D95" i="42"/>
  <c r="C95" i="42"/>
  <c r="B95" i="42"/>
  <c r="AF94" i="42"/>
  <c r="AE94" i="42"/>
  <c r="AD94" i="42"/>
  <c r="AC94" i="42"/>
  <c r="AB94" i="42"/>
  <c r="AA94" i="42"/>
  <c r="Z94" i="42"/>
  <c r="Y94" i="42"/>
  <c r="X94" i="42"/>
  <c r="W94" i="42"/>
  <c r="V94" i="42"/>
  <c r="U94" i="42"/>
  <c r="T94" i="42"/>
  <c r="S94" i="42"/>
  <c r="R94" i="42"/>
  <c r="Q94" i="42"/>
  <c r="P94" i="42"/>
  <c r="O94" i="42"/>
  <c r="N94" i="42"/>
  <c r="M94" i="42"/>
  <c r="L94" i="42"/>
  <c r="K94" i="42"/>
  <c r="J94" i="42"/>
  <c r="I94" i="42"/>
  <c r="H94" i="42"/>
  <c r="G94" i="42"/>
  <c r="F94" i="42"/>
  <c r="E94" i="42"/>
  <c r="D94" i="42"/>
  <c r="C94" i="42"/>
  <c r="B94" i="42"/>
  <c r="AF93" i="42"/>
  <c r="AE93" i="42"/>
  <c r="AD93" i="42"/>
  <c r="AC93" i="42"/>
  <c r="AB93" i="42"/>
  <c r="AA93" i="42"/>
  <c r="Z93" i="42"/>
  <c r="Y93" i="42"/>
  <c r="X93" i="42"/>
  <c r="W93" i="42"/>
  <c r="V93" i="42"/>
  <c r="U93" i="42"/>
  <c r="T93" i="42"/>
  <c r="S93" i="42"/>
  <c r="R93" i="42"/>
  <c r="Q93" i="42"/>
  <c r="P93" i="42"/>
  <c r="O93" i="42"/>
  <c r="N93" i="42"/>
  <c r="M93" i="42"/>
  <c r="L93" i="42"/>
  <c r="K93" i="42"/>
  <c r="J93" i="42"/>
  <c r="I93" i="42"/>
  <c r="H93" i="42"/>
  <c r="G93" i="42"/>
  <c r="F93" i="42"/>
  <c r="E93" i="42"/>
  <c r="D93" i="42"/>
  <c r="C93" i="42"/>
  <c r="B93" i="42"/>
  <c r="AF92" i="42"/>
  <c r="AE92" i="42"/>
  <c r="AD92" i="42"/>
  <c r="AC92" i="42"/>
  <c r="AB92" i="42"/>
  <c r="AA92" i="42"/>
  <c r="Z92" i="42"/>
  <c r="Y92" i="42"/>
  <c r="X92" i="42"/>
  <c r="W92" i="42"/>
  <c r="V92" i="42"/>
  <c r="U92" i="42"/>
  <c r="T92" i="42"/>
  <c r="S92" i="42"/>
  <c r="R92" i="42"/>
  <c r="Q92" i="42"/>
  <c r="P92" i="42"/>
  <c r="O92" i="42"/>
  <c r="N92" i="42"/>
  <c r="M92" i="42"/>
  <c r="L92" i="42"/>
  <c r="K92" i="42"/>
  <c r="J92" i="42"/>
  <c r="I92" i="42"/>
  <c r="H92" i="42"/>
  <c r="G92" i="42"/>
  <c r="F92" i="42"/>
  <c r="E92" i="42"/>
  <c r="D92" i="42"/>
  <c r="C92" i="42"/>
  <c r="B92" i="42"/>
  <c r="AF91" i="42"/>
  <c r="AE91" i="42"/>
  <c r="AD91" i="42"/>
  <c r="AC91" i="42"/>
  <c r="AB91" i="42"/>
  <c r="AA91" i="42"/>
  <c r="Z91" i="42"/>
  <c r="Y91" i="42"/>
  <c r="X91" i="42"/>
  <c r="W91" i="42"/>
  <c r="V91" i="42"/>
  <c r="U91" i="42"/>
  <c r="T91" i="42"/>
  <c r="S91" i="42"/>
  <c r="R91" i="42"/>
  <c r="Q91" i="42"/>
  <c r="P91" i="42"/>
  <c r="O91" i="42"/>
  <c r="N91" i="42"/>
  <c r="M91" i="42"/>
  <c r="L91" i="42"/>
  <c r="K91" i="42"/>
  <c r="J91" i="42"/>
  <c r="I91" i="42"/>
  <c r="H91" i="42"/>
  <c r="G91" i="42"/>
  <c r="F91" i="42"/>
  <c r="E91" i="42"/>
  <c r="D91" i="42"/>
  <c r="C91" i="42"/>
  <c r="B91" i="42"/>
  <c r="AF90" i="42"/>
  <c r="AE90" i="42"/>
  <c r="AD90" i="42"/>
  <c r="AC90" i="42"/>
  <c r="AB90" i="42"/>
  <c r="AA90" i="42"/>
  <c r="Z90" i="42"/>
  <c r="Y90" i="42"/>
  <c r="X90" i="42"/>
  <c r="W90" i="42"/>
  <c r="V90" i="42"/>
  <c r="U90" i="42"/>
  <c r="T90" i="42"/>
  <c r="S90" i="42"/>
  <c r="R90" i="42"/>
  <c r="Q90" i="42"/>
  <c r="P90" i="42"/>
  <c r="O90" i="42"/>
  <c r="N90" i="42"/>
  <c r="M90" i="42"/>
  <c r="L90" i="42"/>
  <c r="K90" i="42"/>
  <c r="J90" i="42"/>
  <c r="I90" i="42"/>
  <c r="H90" i="42"/>
  <c r="G90" i="42"/>
  <c r="F90" i="42"/>
  <c r="E90" i="42"/>
  <c r="D90" i="42"/>
  <c r="C90" i="42"/>
  <c r="B90" i="42"/>
  <c r="AF89" i="42"/>
  <c r="AE89" i="42"/>
  <c r="AD89" i="42"/>
  <c r="AC89" i="42"/>
  <c r="AB89" i="42"/>
  <c r="AA89" i="42"/>
  <c r="Z89" i="42"/>
  <c r="Y89" i="42"/>
  <c r="X89" i="42"/>
  <c r="W89" i="42"/>
  <c r="V89" i="42"/>
  <c r="U89" i="42"/>
  <c r="T89" i="42"/>
  <c r="S89" i="42"/>
  <c r="R89" i="42"/>
  <c r="Q89" i="42"/>
  <c r="P89" i="42"/>
  <c r="O89" i="42"/>
  <c r="N89" i="42"/>
  <c r="M89" i="42"/>
  <c r="L89" i="42"/>
  <c r="K89" i="42"/>
  <c r="J89" i="42"/>
  <c r="I89" i="42"/>
  <c r="H89" i="42"/>
  <c r="G89" i="42"/>
  <c r="F89" i="42"/>
  <c r="E89" i="42"/>
  <c r="D89" i="42"/>
  <c r="C89" i="42"/>
  <c r="B89" i="42"/>
  <c r="AF88" i="42"/>
  <c r="AE88" i="42"/>
  <c r="AD88" i="42"/>
  <c r="AC88" i="42"/>
  <c r="AB88" i="42"/>
  <c r="AA88" i="42"/>
  <c r="Z88" i="42"/>
  <c r="Y88" i="42"/>
  <c r="X88" i="42"/>
  <c r="W88" i="42"/>
  <c r="V88" i="42"/>
  <c r="U88" i="42"/>
  <c r="T88" i="42"/>
  <c r="S88" i="42"/>
  <c r="R88" i="42"/>
  <c r="Q88" i="42"/>
  <c r="P88" i="42"/>
  <c r="O88" i="42"/>
  <c r="N88" i="42"/>
  <c r="M88" i="42"/>
  <c r="L88" i="42"/>
  <c r="K88" i="42"/>
  <c r="J88" i="42"/>
  <c r="I88" i="42"/>
  <c r="H88" i="42"/>
  <c r="G88" i="42"/>
  <c r="F88" i="42"/>
  <c r="E88" i="42"/>
  <c r="D88" i="42"/>
  <c r="C88" i="42"/>
  <c r="B88" i="42"/>
  <c r="AF86" i="42"/>
  <c r="AE86" i="42"/>
  <c r="AD86" i="42"/>
  <c r="AC86" i="42"/>
  <c r="AB86" i="42"/>
  <c r="AA86" i="42"/>
  <c r="Z86" i="42"/>
  <c r="Y86" i="42"/>
  <c r="X86" i="42"/>
  <c r="W86" i="42"/>
  <c r="V86" i="42"/>
  <c r="U86" i="42"/>
  <c r="T86" i="42"/>
  <c r="S86" i="42"/>
  <c r="R86" i="42"/>
  <c r="Q86" i="42"/>
  <c r="P86" i="42"/>
  <c r="O86" i="42"/>
  <c r="N86" i="42"/>
  <c r="M86" i="42"/>
  <c r="L86" i="42"/>
  <c r="K86" i="42"/>
  <c r="J86" i="42"/>
  <c r="I86" i="42"/>
  <c r="H86" i="42"/>
  <c r="G86" i="42"/>
  <c r="F86" i="42"/>
  <c r="E86" i="42"/>
  <c r="D86" i="42"/>
  <c r="C86" i="42"/>
  <c r="B86" i="42"/>
  <c r="AF85" i="42"/>
  <c r="AE85" i="42"/>
  <c r="AD85" i="42"/>
  <c r="AC85" i="42"/>
  <c r="AB85" i="42"/>
  <c r="AA85" i="42"/>
  <c r="Z85" i="42"/>
  <c r="Y85" i="42"/>
  <c r="X85" i="42"/>
  <c r="W85" i="42"/>
  <c r="V85" i="42"/>
  <c r="U85" i="42"/>
  <c r="T85" i="42"/>
  <c r="S85" i="42"/>
  <c r="R85" i="42"/>
  <c r="Q85" i="42"/>
  <c r="P85" i="42"/>
  <c r="O85" i="42"/>
  <c r="N85" i="42"/>
  <c r="M85" i="42"/>
  <c r="L85" i="42"/>
  <c r="K85" i="42"/>
  <c r="J85" i="42"/>
  <c r="I85" i="42"/>
  <c r="H85" i="42"/>
  <c r="G85" i="42"/>
  <c r="F85" i="42"/>
  <c r="E85" i="42"/>
  <c r="D85" i="42"/>
  <c r="C85" i="42"/>
  <c r="B85" i="42"/>
  <c r="AF84" i="42"/>
  <c r="AE84" i="42"/>
  <c r="AD84" i="42"/>
  <c r="AC84" i="42"/>
  <c r="AB84" i="42"/>
  <c r="AA84" i="42"/>
  <c r="Z84" i="42"/>
  <c r="Y84" i="42"/>
  <c r="X84" i="42"/>
  <c r="W84" i="42"/>
  <c r="V84" i="42"/>
  <c r="U84" i="42"/>
  <c r="T84" i="42"/>
  <c r="S84" i="42"/>
  <c r="R84" i="42"/>
  <c r="Q84" i="42"/>
  <c r="P84" i="42"/>
  <c r="O84" i="42"/>
  <c r="N84" i="42"/>
  <c r="M84" i="42"/>
  <c r="L84" i="42"/>
  <c r="K84" i="42"/>
  <c r="J84" i="42"/>
  <c r="I84" i="42"/>
  <c r="H84" i="42"/>
  <c r="G84" i="42"/>
  <c r="F84" i="42"/>
  <c r="E84" i="42"/>
  <c r="D84" i="42"/>
  <c r="C84" i="42"/>
  <c r="B84" i="42"/>
  <c r="AF83" i="42"/>
  <c r="AE83" i="42"/>
  <c r="AD83" i="42"/>
  <c r="AC83" i="42"/>
  <c r="AB83" i="42"/>
  <c r="AA83" i="42"/>
  <c r="Z83" i="42"/>
  <c r="Y83" i="42"/>
  <c r="X83" i="42"/>
  <c r="W83" i="42"/>
  <c r="V83" i="42"/>
  <c r="U83" i="42"/>
  <c r="T83" i="42"/>
  <c r="S83" i="42"/>
  <c r="R83" i="42"/>
  <c r="Q83" i="42"/>
  <c r="P83" i="42"/>
  <c r="O83" i="42"/>
  <c r="N83" i="42"/>
  <c r="M83" i="42"/>
  <c r="L83" i="42"/>
  <c r="K83" i="42"/>
  <c r="J83" i="42"/>
  <c r="I83" i="42"/>
  <c r="H83" i="42"/>
  <c r="G83" i="42"/>
  <c r="F83" i="42"/>
  <c r="E83" i="42"/>
  <c r="D83" i="42"/>
  <c r="C83" i="42"/>
  <c r="B83" i="42"/>
  <c r="AF82" i="42"/>
  <c r="AE82" i="42"/>
  <c r="AD82" i="42"/>
  <c r="AC82" i="42"/>
  <c r="AB82" i="42"/>
  <c r="AA82" i="42"/>
  <c r="Z82" i="42"/>
  <c r="Y82" i="42"/>
  <c r="X82" i="42"/>
  <c r="W82" i="42"/>
  <c r="V82" i="42"/>
  <c r="U82" i="42"/>
  <c r="T82" i="42"/>
  <c r="S82" i="42"/>
  <c r="R82" i="42"/>
  <c r="Q82" i="42"/>
  <c r="P82" i="42"/>
  <c r="O82" i="42"/>
  <c r="N82" i="42"/>
  <c r="M82" i="42"/>
  <c r="L82" i="42"/>
  <c r="K82" i="42"/>
  <c r="J82" i="42"/>
  <c r="I82" i="42"/>
  <c r="H82" i="42"/>
  <c r="G82" i="42"/>
  <c r="F82" i="42"/>
  <c r="E82" i="42"/>
  <c r="D82" i="42"/>
  <c r="C82" i="42"/>
  <c r="B82" i="42"/>
  <c r="AF81" i="42"/>
  <c r="AE81" i="42"/>
  <c r="AD81" i="42"/>
  <c r="AC81" i="42"/>
  <c r="AB81" i="42"/>
  <c r="AA81" i="42"/>
  <c r="Z81" i="42"/>
  <c r="Y81" i="42"/>
  <c r="X81" i="42"/>
  <c r="W81" i="42"/>
  <c r="V81" i="42"/>
  <c r="U81" i="42"/>
  <c r="T81" i="42"/>
  <c r="S81" i="42"/>
  <c r="R81" i="42"/>
  <c r="Q81" i="42"/>
  <c r="P81" i="42"/>
  <c r="O81" i="42"/>
  <c r="N81" i="42"/>
  <c r="M81" i="42"/>
  <c r="L81" i="42"/>
  <c r="K81" i="42"/>
  <c r="J81" i="42"/>
  <c r="I81" i="42"/>
  <c r="H81" i="42"/>
  <c r="G81" i="42"/>
  <c r="F81" i="42"/>
  <c r="E81" i="42"/>
  <c r="D81" i="42"/>
  <c r="C81" i="42"/>
  <c r="B81" i="42"/>
  <c r="AF80" i="42"/>
  <c r="AE80" i="42"/>
  <c r="AD80" i="42"/>
  <c r="AC80" i="42"/>
  <c r="AB80" i="42"/>
  <c r="AA80" i="42"/>
  <c r="Z80" i="42"/>
  <c r="Y80" i="42"/>
  <c r="X80" i="42"/>
  <c r="W80" i="42"/>
  <c r="V80" i="42"/>
  <c r="U80" i="42"/>
  <c r="T80" i="42"/>
  <c r="S80" i="42"/>
  <c r="R80" i="42"/>
  <c r="Q80" i="42"/>
  <c r="P80" i="42"/>
  <c r="O80" i="42"/>
  <c r="N80" i="42"/>
  <c r="M80" i="42"/>
  <c r="L80" i="42"/>
  <c r="K80" i="42"/>
  <c r="J80" i="42"/>
  <c r="I80" i="42"/>
  <c r="H80" i="42"/>
  <c r="G80" i="42"/>
  <c r="F80" i="42"/>
  <c r="E80" i="42"/>
  <c r="D80" i="42"/>
  <c r="C80" i="42"/>
  <c r="B80" i="42"/>
  <c r="AF79" i="42"/>
  <c r="AE79" i="42"/>
  <c r="AD79" i="42"/>
  <c r="AC79" i="42"/>
  <c r="AB79" i="42"/>
  <c r="AA79" i="42"/>
  <c r="Z79" i="42"/>
  <c r="Y79" i="42"/>
  <c r="X79" i="42"/>
  <c r="W79" i="42"/>
  <c r="V79" i="42"/>
  <c r="U79" i="42"/>
  <c r="T79" i="42"/>
  <c r="S79" i="42"/>
  <c r="R79" i="42"/>
  <c r="Q79" i="42"/>
  <c r="P79" i="42"/>
  <c r="O79" i="42"/>
  <c r="N79" i="42"/>
  <c r="M79" i="42"/>
  <c r="L79" i="42"/>
  <c r="K79" i="42"/>
  <c r="J79" i="42"/>
  <c r="I79" i="42"/>
  <c r="H79" i="42"/>
  <c r="G79" i="42"/>
  <c r="F79" i="42"/>
  <c r="E79" i="42"/>
  <c r="D79" i="42"/>
  <c r="C79" i="42"/>
  <c r="B79" i="42"/>
  <c r="AF78" i="42"/>
  <c r="AE78" i="42"/>
  <c r="AD78" i="42"/>
  <c r="AC78" i="42"/>
  <c r="AB78" i="42"/>
  <c r="AA78" i="42"/>
  <c r="Z78" i="42"/>
  <c r="Y78" i="42"/>
  <c r="X78" i="42"/>
  <c r="W78" i="42"/>
  <c r="V78" i="42"/>
  <c r="U78" i="42"/>
  <c r="T78" i="42"/>
  <c r="S78" i="42"/>
  <c r="R78" i="42"/>
  <c r="Q78" i="42"/>
  <c r="P78" i="42"/>
  <c r="O78" i="42"/>
  <c r="N78" i="42"/>
  <c r="M78" i="42"/>
  <c r="L78" i="42"/>
  <c r="K78" i="42"/>
  <c r="J78" i="42"/>
  <c r="I78" i="42"/>
  <c r="H78" i="42"/>
  <c r="G78" i="42"/>
  <c r="F78" i="42"/>
  <c r="E78" i="42"/>
  <c r="D78" i="42"/>
  <c r="C78" i="42"/>
  <c r="B78" i="42"/>
  <c r="AF77" i="42"/>
  <c r="AE77" i="42"/>
  <c r="AD77" i="42"/>
  <c r="AC77" i="42"/>
  <c r="AB77" i="42"/>
  <c r="AA77" i="42"/>
  <c r="Z77" i="42"/>
  <c r="Y77" i="42"/>
  <c r="X77" i="42"/>
  <c r="W77" i="42"/>
  <c r="V77" i="42"/>
  <c r="U77" i="42"/>
  <c r="T77" i="42"/>
  <c r="S77" i="42"/>
  <c r="R77" i="42"/>
  <c r="Q77" i="42"/>
  <c r="P77" i="42"/>
  <c r="O77" i="42"/>
  <c r="N77" i="42"/>
  <c r="M77" i="42"/>
  <c r="L77" i="42"/>
  <c r="K77" i="42"/>
  <c r="J77" i="42"/>
  <c r="I77" i="42"/>
  <c r="H77" i="42"/>
  <c r="G77" i="42"/>
  <c r="F77" i="42"/>
  <c r="E77" i="42"/>
  <c r="D77" i="42"/>
  <c r="C77" i="42"/>
  <c r="B77" i="42"/>
  <c r="AF76" i="42"/>
  <c r="AE76" i="42"/>
  <c r="AD76" i="42"/>
  <c r="AC76" i="42"/>
  <c r="AB76" i="42"/>
  <c r="AA76" i="42"/>
  <c r="Z76" i="42"/>
  <c r="Y76" i="42"/>
  <c r="X76" i="42"/>
  <c r="W76" i="42"/>
  <c r="V76" i="42"/>
  <c r="U76" i="42"/>
  <c r="T76" i="42"/>
  <c r="S76" i="42"/>
  <c r="R76" i="42"/>
  <c r="Q76" i="42"/>
  <c r="P76" i="42"/>
  <c r="O76" i="42"/>
  <c r="N76" i="42"/>
  <c r="M76" i="42"/>
  <c r="L76" i="42"/>
  <c r="K76" i="42"/>
  <c r="J76" i="42"/>
  <c r="I76" i="42"/>
  <c r="H76" i="42"/>
  <c r="G76" i="42"/>
  <c r="F76" i="42"/>
  <c r="E76" i="42"/>
  <c r="D76" i="42"/>
  <c r="C76" i="42"/>
  <c r="B76" i="42"/>
  <c r="AF75" i="42"/>
  <c r="AE75" i="42"/>
  <c r="AD75" i="42"/>
  <c r="AC75" i="42"/>
  <c r="AB75" i="42"/>
  <c r="AA75" i="42"/>
  <c r="Z75" i="42"/>
  <c r="Y75" i="42"/>
  <c r="X75" i="42"/>
  <c r="W75" i="42"/>
  <c r="V75" i="42"/>
  <c r="U75" i="42"/>
  <c r="T75" i="42"/>
  <c r="S75" i="42"/>
  <c r="R75" i="42"/>
  <c r="Q75" i="42"/>
  <c r="P75" i="42"/>
  <c r="O75" i="42"/>
  <c r="N75" i="42"/>
  <c r="M75" i="42"/>
  <c r="L75" i="42"/>
  <c r="K75" i="42"/>
  <c r="J75" i="42"/>
  <c r="I75" i="42"/>
  <c r="H75" i="42"/>
  <c r="G75" i="42"/>
  <c r="F75" i="42"/>
  <c r="E75" i="42"/>
  <c r="D75" i="42"/>
  <c r="C75" i="42"/>
  <c r="B75" i="42"/>
  <c r="AF74" i="42"/>
  <c r="AE74" i="42"/>
  <c r="AD74" i="42"/>
  <c r="AC74" i="42"/>
  <c r="AB74" i="42"/>
  <c r="AA74" i="42"/>
  <c r="Z74" i="42"/>
  <c r="Y74" i="42"/>
  <c r="X74" i="42"/>
  <c r="W74" i="42"/>
  <c r="V74" i="42"/>
  <c r="U74" i="42"/>
  <c r="T74" i="42"/>
  <c r="S74" i="42"/>
  <c r="R74" i="42"/>
  <c r="Q74" i="42"/>
  <c r="P74" i="42"/>
  <c r="O74" i="42"/>
  <c r="N74" i="42"/>
  <c r="M74" i="42"/>
  <c r="L74" i="42"/>
  <c r="K74" i="42"/>
  <c r="J74" i="42"/>
  <c r="I74" i="42"/>
  <c r="H74" i="42"/>
  <c r="G74" i="42"/>
  <c r="F74" i="42"/>
  <c r="E74" i="42"/>
  <c r="D74" i="42"/>
  <c r="C74" i="42"/>
  <c r="B74" i="42"/>
  <c r="AF73" i="42"/>
  <c r="AE73" i="42"/>
  <c r="AD73" i="42"/>
  <c r="AC73" i="42"/>
  <c r="AB73" i="42"/>
  <c r="AA73" i="42"/>
  <c r="Z73" i="42"/>
  <c r="Y73" i="42"/>
  <c r="X73" i="42"/>
  <c r="W73" i="42"/>
  <c r="V73" i="42"/>
  <c r="U73" i="42"/>
  <c r="T73" i="42"/>
  <c r="S73" i="42"/>
  <c r="R73" i="42"/>
  <c r="Q73" i="42"/>
  <c r="P73" i="42"/>
  <c r="O73" i="42"/>
  <c r="N73" i="42"/>
  <c r="M73" i="42"/>
  <c r="L73" i="42"/>
  <c r="K73" i="42"/>
  <c r="J73" i="42"/>
  <c r="I73" i="42"/>
  <c r="H73" i="42"/>
  <c r="G73" i="42"/>
  <c r="F73" i="42"/>
  <c r="E73" i="42"/>
  <c r="D73" i="42"/>
  <c r="C73" i="42"/>
  <c r="B73" i="42"/>
  <c r="AF72" i="42"/>
  <c r="AE72" i="42"/>
  <c r="AD72" i="42"/>
  <c r="AC72" i="42"/>
  <c r="AB72" i="42"/>
  <c r="AA72" i="42"/>
  <c r="Z72" i="42"/>
  <c r="Y72" i="42"/>
  <c r="X72" i="42"/>
  <c r="W72" i="42"/>
  <c r="V72" i="42"/>
  <c r="U72" i="42"/>
  <c r="T72" i="42"/>
  <c r="S72" i="42"/>
  <c r="R72" i="42"/>
  <c r="Q72" i="42"/>
  <c r="P72" i="42"/>
  <c r="O72" i="42"/>
  <c r="N72" i="42"/>
  <c r="M72" i="42"/>
  <c r="L72" i="42"/>
  <c r="K72" i="42"/>
  <c r="J72" i="42"/>
  <c r="I72" i="42"/>
  <c r="H72" i="42"/>
  <c r="G72" i="42"/>
  <c r="F72" i="42"/>
  <c r="E72" i="42"/>
  <c r="D72" i="42"/>
  <c r="C72" i="42"/>
  <c r="B72" i="42"/>
  <c r="AF71" i="42"/>
  <c r="AE71" i="42"/>
  <c r="AD71" i="42"/>
  <c r="AC71" i="42"/>
  <c r="AB71" i="42"/>
  <c r="AA71" i="42"/>
  <c r="Z71" i="42"/>
  <c r="Y71" i="42"/>
  <c r="X71" i="42"/>
  <c r="W71" i="42"/>
  <c r="V71" i="42"/>
  <c r="U71" i="42"/>
  <c r="T71" i="42"/>
  <c r="S71" i="42"/>
  <c r="R71" i="42"/>
  <c r="Q71" i="42"/>
  <c r="P71" i="42"/>
  <c r="O71" i="42"/>
  <c r="N71" i="42"/>
  <c r="M71" i="42"/>
  <c r="L71" i="42"/>
  <c r="K71" i="42"/>
  <c r="J71" i="42"/>
  <c r="I71" i="42"/>
  <c r="H71" i="42"/>
  <c r="G71" i="42"/>
  <c r="F71" i="42"/>
  <c r="E71" i="42"/>
  <c r="D71" i="42"/>
  <c r="C71" i="42"/>
  <c r="B71" i="42"/>
  <c r="AF69" i="42"/>
  <c r="AE69" i="42"/>
  <c r="AD69" i="42"/>
  <c r="AC69" i="42"/>
  <c r="AB69" i="42"/>
  <c r="AA69" i="42"/>
  <c r="Z69" i="42"/>
  <c r="Y69" i="42"/>
  <c r="X69" i="42"/>
  <c r="W69" i="42"/>
  <c r="V69" i="42"/>
  <c r="U69" i="42"/>
  <c r="T69" i="42"/>
  <c r="S69" i="42"/>
  <c r="R69" i="42"/>
  <c r="Q69" i="42"/>
  <c r="P69" i="42"/>
  <c r="O69" i="42"/>
  <c r="N69" i="42"/>
  <c r="M69" i="42"/>
  <c r="L69" i="42"/>
  <c r="K69" i="42"/>
  <c r="J69" i="42"/>
  <c r="I69" i="42"/>
  <c r="H69" i="42"/>
  <c r="G69" i="42"/>
  <c r="F69" i="42"/>
  <c r="E69" i="42"/>
  <c r="D69" i="42"/>
  <c r="C69" i="42"/>
  <c r="B69" i="42"/>
  <c r="AF68" i="42"/>
  <c r="AE68" i="42"/>
  <c r="AD68" i="42"/>
  <c r="AC68" i="42"/>
  <c r="AB68" i="42"/>
  <c r="AA68" i="42"/>
  <c r="Z68" i="42"/>
  <c r="Y68" i="42"/>
  <c r="X68" i="42"/>
  <c r="W68" i="42"/>
  <c r="V68" i="42"/>
  <c r="U68" i="42"/>
  <c r="T68" i="42"/>
  <c r="S68" i="42"/>
  <c r="R68" i="42"/>
  <c r="Q68" i="42"/>
  <c r="P68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C68" i="42"/>
  <c r="B68" i="42"/>
  <c r="AF67" i="42"/>
  <c r="AE67" i="42"/>
  <c r="AD67" i="42"/>
  <c r="AC67" i="42"/>
  <c r="AB67" i="42"/>
  <c r="AA67" i="42"/>
  <c r="Z67" i="42"/>
  <c r="Y67" i="42"/>
  <c r="X67" i="42"/>
  <c r="W67" i="42"/>
  <c r="V67" i="42"/>
  <c r="U67" i="42"/>
  <c r="T67" i="42"/>
  <c r="S67" i="42"/>
  <c r="R67" i="42"/>
  <c r="Q67" i="42"/>
  <c r="P67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C67" i="42"/>
  <c r="B67" i="42"/>
  <c r="AF66" i="42"/>
  <c r="AE66" i="42"/>
  <c r="AD66" i="42"/>
  <c r="AC66" i="42"/>
  <c r="AB66" i="42"/>
  <c r="AA66" i="42"/>
  <c r="Z66" i="42"/>
  <c r="Y66" i="42"/>
  <c r="X66" i="42"/>
  <c r="W66" i="42"/>
  <c r="V66" i="42"/>
  <c r="U66" i="42"/>
  <c r="T66" i="42"/>
  <c r="S66" i="42"/>
  <c r="R66" i="42"/>
  <c r="Q66" i="42"/>
  <c r="P66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C66" i="42"/>
  <c r="B66" i="42"/>
  <c r="AF65" i="42"/>
  <c r="AE65" i="42"/>
  <c r="AD65" i="42"/>
  <c r="AC65" i="42"/>
  <c r="AB65" i="42"/>
  <c r="AA65" i="42"/>
  <c r="Z65" i="42"/>
  <c r="Y65" i="42"/>
  <c r="X65" i="42"/>
  <c r="W65" i="42"/>
  <c r="V65" i="42"/>
  <c r="U65" i="42"/>
  <c r="T65" i="42"/>
  <c r="S65" i="42"/>
  <c r="R65" i="42"/>
  <c r="Q65" i="42"/>
  <c r="P65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C65" i="42"/>
  <c r="B65" i="42"/>
  <c r="AF64" i="42"/>
  <c r="AE64" i="42"/>
  <c r="AD64" i="42"/>
  <c r="AC64" i="42"/>
  <c r="AB64" i="42"/>
  <c r="AA64" i="42"/>
  <c r="Z64" i="42"/>
  <c r="Y64" i="42"/>
  <c r="X64" i="42"/>
  <c r="W64" i="42"/>
  <c r="V64" i="42"/>
  <c r="U64" i="42"/>
  <c r="T64" i="42"/>
  <c r="S64" i="42"/>
  <c r="R64" i="42"/>
  <c r="Q64" i="42"/>
  <c r="P64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C64" i="42"/>
  <c r="B64" i="42"/>
  <c r="AF63" i="42"/>
  <c r="AE63" i="42"/>
  <c r="AD63" i="42"/>
  <c r="AC63" i="42"/>
  <c r="AB63" i="42"/>
  <c r="AA63" i="42"/>
  <c r="Z63" i="42"/>
  <c r="Y63" i="42"/>
  <c r="X63" i="42"/>
  <c r="W63" i="42"/>
  <c r="V63" i="42"/>
  <c r="U63" i="42"/>
  <c r="T63" i="42"/>
  <c r="S63" i="42"/>
  <c r="R63" i="42"/>
  <c r="Q63" i="42"/>
  <c r="P63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C63" i="42"/>
  <c r="B63" i="42"/>
  <c r="AF62" i="42"/>
  <c r="AE62" i="42"/>
  <c r="AD62" i="42"/>
  <c r="AC62" i="42"/>
  <c r="AB62" i="42"/>
  <c r="AA62" i="42"/>
  <c r="Z62" i="42"/>
  <c r="Y62" i="42"/>
  <c r="X62" i="42"/>
  <c r="W62" i="42"/>
  <c r="V62" i="42"/>
  <c r="U62" i="42"/>
  <c r="T62" i="42"/>
  <c r="S62" i="42"/>
  <c r="R62" i="42"/>
  <c r="Q62" i="42"/>
  <c r="P62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C62" i="42"/>
  <c r="B62" i="42"/>
  <c r="AF61" i="42"/>
  <c r="AE61" i="42"/>
  <c r="AD61" i="42"/>
  <c r="AC61" i="42"/>
  <c r="AB61" i="42"/>
  <c r="AA61" i="42"/>
  <c r="Z61" i="42"/>
  <c r="Y61" i="42"/>
  <c r="X61" i="42"/>
  <c r="W61" i="42"/>
  <c r="V61" i="42"/>
  <c r="U61" i="42"/>
  <c r="T61" i="42"/>
  <c r="S61" i="42"/>
  <c r="R61" i="42"/>
  <c r="Q61" i="42"/>
  <c r="P61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C61" i="42"/>
  <c r="B61" i="42"/>
  <c r="AF60" i="42"/>
  <c r="AE60" i="42"/>
  <c r="AD60" i="42"/>
  <c r="AC60" i="42"/>
  <c r="AB60" i="42"/>
  <c r="AA60" i="42"/>
  <c r="Z60" i="42"/>
  <c r="Y60" i="42"/>
  <c r="X60" i="42"/>
  <c r="W60" i="42"/>
  <c r="V60" i="42"/>
  <c r="U60" i="42"/>
  <c r="T60" i="42"/>
  <c r="S60" i="42"/>
  <c r="R60" i="42"/>
  <c r="Q60" i="42"/>
  <c r="P60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C60" i="42"/>
  <c r="B60" i="42"/>
  <c r="AF59" i="42"/>
  <c r="AE59" i="42"/>
  <c r="AD59" i="42"/>
  <c r="AC59" i="42"/>
  <c r="AB59" i="42"/>
  <c r="AA59" i="42"/>
  <c r="Z59" i="42"/>
  <c r="Y59" i="42"/>
  <c r="X59" i="42"/>
  <c r="W59" i="42"/>
  <c r="V59" i="42"/>
  <c r="U59" i="42"/>
  <c r="T59" i="42"/>
  <c r="S59" i="42"/>
  <c r="R59" i="42"/>
  <c r="Q59" i="42"/>
  <c r="P59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C59" i="42"/>
  <c r="B59" i="42"/>
  <c r="AF58" i="42"/>
  <c r="AE58" i="42"/>
  <c r="AD58" i="42"/>
  <c r="AC58" i="42"/>
  <c r="AB58" i="42"/>
  <c r="AA58" i="42"/>
  <c r="Z58" i="42"/>
  <c r="Y58" i="42"/>
  <c r="X58" i="42"/>
  <c r="W58" i="42"/>
  <c r="V58" i="42"/>
  <c r="U58" i="42"/>
  <c r="T58" i="42"/>
  <c r="S58" i="42"/>
  <c r="R58" i="42"/>
  <c r="Q58" i="42"/>
  <c r="P58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C58" i="42"/>
  <c r="B58" i="42"/>
  <c r="AF57" i="42"/>
  <c r="AE57" i="42"/>
  <c r="AD57" i="42"/>
  <c r="AC57" i="42"/>
  <c r="AB57" i="42"/>
  <c r="AA57" i="42"/>
  <c r="Z57" i="42"/>
  <c r="Y57" i="42"/>
  <c r="X57" i="42"/>
  <c r="W57" i="42"/>
  <c r="V57" i="42"/>
  <c r="U57" i="42"/>
  <c r="T57" i="42"/>
  <c r="S57" i="42"/>
  <c r="R57" i="42"/>
  <c r="Q57" i="42"/>
  <c r="P57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C57" i="42"/>
  <c r="B57" i="42"/>
  <c r="AF56" i="42"/>
  <c r="AE56" i="42"/>
  <c r="AD56" i="42"/>
  <c r="AC56" i="42"/>
  <c r="AB56" i="42"/>
  <c r="AA56" i="42"/>
  <c r="Z56" i="42"/>
  <c r="Y56" i="42"/>
  <c r="X56" i="42"/>
  <c r="W56" i="42"/>
  <c r="V56" i="42"/>
  <c r="U56" i="42"/>
  <c r="T56" i="42"/>
  <c r="S56" i="42"/>
  <c r="R56" i="42"/>
  <c r="Q56" i="42"/>
  <c r="P56" i="42"/>
  <c r="O56" i="42"/>
  <c r="N56" i="42"/>
  <c r="M56" i="42"/>
  <c r="L56" i="42"/>
  <c r="K56" i="42"/>
  <c r="J56" i="42"/>
  <c r="I56" i="42"/>
  <c r="H56" i="42"/>
  <c r="G56" i="42"/>
  <c r="F56" i="42"/>
  <c r="E56" i="42"/>
  <c r="D56" i="42"/>
  <c r="C56" i="42"/>
  <c r="B56" i="42"/>
  <c r="AF55" i="42"/>
  <c r="AE55" i="42"/>
  <c r="AD55" i="42"/>
  <c r="AC55" i="42"/>
  <c r="AB55" i="42"/>
  <c r="AA55" i="42"/>
  <c r="Z55" i="42"/>
  <c r="Y55" i="42"/>
  <c r="X55" i="42"/>
  <c r="W55" i="42"/>
  <c r="V55" i="42"/>
  <c r="U55" i="42"/>
  <c r="T55" i="42"/>
  <c r="S55" i="42"/>
  <c r="R55" i="42"/>
  <c r="Q55" i="42"/>
  <c r="P55" i="42"/>
  <c r="O55" i="42"/>
  <c r="N55" i="42"/>
  <c r="M55" i="42"/>
  <c r="L55" i="42"/>
  <c r="K55" i="42"/>
  <c r="J55" i="42"/>
  <c r="I55" i="42"/>
  <c r="H55" i="42"/>
  <c r="G55" i="42"/>
  <c r="F55" i="42"/>
  <c r="E55" i="42"/>
  <c r="D55" i="42"/>
  <c r="C55" i="42"/>
  <c r="B55" i="42"/>
  <c r="AF54" i="42"/>
  <c r="AE54" i="42"/>
  <c r="AD54" i="42"/>
  <c r="AC54" i="42"/>
  <c r="AB54" i="42"/>
  <c r="AA54" i="42"/>
  <c r="Z54" i="42"/>
  <c r="Y54" i="42"/>
  <c r="X54" i="42"/>
  <c r="W54" i="42"/>
  <c r="V54" i="42"/>
  <c r="U54" i="42"/>
  <c r="T54" i="42"/>
  <c r="S54" i="42"/>
  <c r="R54" i="42"/>
  <c r="Q54" i="42"/>
  <c r="P54" i="42"/>
  <c r="O54" i="42"/>
  <c r="N54" i="42"/>
  <c r="M54" i="42"/>
  <c r="L54" i="42"/>
  <c r="K54" i="42"/>
  <c r="J54" i="42"/>
  <c r="I54" i="42"/>
  <c r="H54" i="42"/>
  <c r="G54" i="42"/>
  <c r="F54" i="42"/>
  <c r="E54" i="42"/>
  <c r="D54" i="42"/>
  <c r="C54" i="42"/>
  <c r="B54" i="42"/>
  <c r="AF52" i="42"/>
  <c r="AE52" i="42"/>
  <c r="AD52" i="42"/>
  <c r="AC52" i="42"/>
  <c r="AB52" i="42"/>
  <c r="AA52" i="42"/>
  <c r="Z52" i="42"/>
  <c r="Y52" i="42"/>
  <c r="X52" i="42"/>
  <c r="W52" i="42"/>
  <c r="V52" i="42"/>
  <c r="U52" i="42"/>
  <c r="T52" i="42"/>
  <c r="S52" i="42"/>
  <c r="R52" i="42"/>
  <c r="Q52" i="42"/>
  <c r="P52" i="42"/>
  <c r="O52" i="42"/>
  <c r="N52" i="42"/>
  <c r="M52" i="42"/>
  <c r="L52" i="42"/>
  <c r="K52" i="42"/>
  <c r="J52" i="42"/>
  <c r="I52" i="42"/>
  <c r="H52" i="42"/>
  <c r="G52" i="42"/>
  <c r="F52" i="42"/>
  <c r="E52" i="42"/>
  <c r="D52" i="42"/>
  <c r="C52" i="42"/>
  <c r="B52" i="42"/>
  <c r="AF51" i="42"/>
  <c r="AE51" i="42"/>
  <c r="AD51" i="42"/>
  <c r="AC51" i="42"/>
  <c r="AB51" i="42"/>
  <c r="AA51" i="42"/>
  <c r="Z51" i="42"/>
  <c r="Y51" i="42"/>
  <c r="X51" i="42"/>
  <c r="W51" i="42"/>
  <c r="V51" i="42"/>
  <c r="U51" i="42"/>
  <c r="T51" i="42"/>
  <c r="S51" i="42"/>
  <c r="R51" i="42"/>
  <c r="Q51" i="42"/>
  <c r="P51" i="42"/>
  <c r="O51" i="42"/>
  <c r="N51" i="42"/>
  <c r="M51" i="42"/>
  <c r="L51" i="42"/>
  <c r="K51" i="42"/>
  <c r="J51" i="42"/>
  <c r="I51" i="42"/>
  <c r="H51" i="42"/>
  <c r="G51" i="42"/>
  <c r="F51" i="42"/>
  <c r="E51" i="42"/>
  <c r="D51" i="42"/>
  <c r="C51" i="42"/>
  <c r="B51" i="42"/>
  <c r="AF50" i="42"/>
  <c r="AE50" i="42"/>
  <c r="AD50" i="42"/>
  <c r="AC50" i="42"/>
  <c r="AB50" i="42"/>
  <c r="AA50" i="42"/>
  <c r="Z50" i="42"/>
  <c r="Y50" i="42"/>
  <c r="X50" i="42"/>
  <c r="W50" i="42"/>
  <c r="V50" i="42"/>
  <c r="U50" i="42"/>
  <c r="T50" i="42"/>
  <c r="S50" i="42"/>
  <c r="R50" i="42"/>
  <c r="Q50" i="42"/>
  <c r="P50" i="42"/>
  <c r="O50" i="42"/>
  <c r="N50" i="42"/>
  <c r="M50" i="42"/>
  <c r="L50" i="42"/>
  <c r="K50" i="42"/>
  <c r="J50" i="42"/>
  <c r="I50" i="42"/>
  <c r="H50" i="42"/>
  <c r="G50" i="42"/>
  <c r="F50" i="42"/>
  <c r="E50" i="42"/>
  <c r="D50" i="42"/>
  <c r="C50" i="42"/>
  <c r="B50" i="42"/>
  <c r="AF49" i="42"/>
  <c r="AE49" i="42"/>
  <c r="AD49" i="42"/>
  <c r="AC49" i="42"/>
  <c r="AB49" i="42"/>
  <c r="AA49" i="42"/>
  <c r="Z49" i="42"/>
  <c r="Y49" i="42"/>
  <c r="X49" i="42"/>
  <c r="W49" i="42"/>
  <c r="V49" i="42"/>
  <c r="U49" i="42"/>
  <c r="T49" i="42"/>
  <c r="S49" i="42"/>
  <c r="R49" i="42"/>
  <c r="Q49" i="42"/>
  <c r="P49" i="42"/>
  <c r="O49" i="42"/>
  <c r="N49" i="42"/>
  <c r="M49" i="42"/>
  <c r="L49" i="42"/>
  <c r="K49" i="42"/>
  <c r="J49" i="42"/>
  <c r="I49" i="42"/>
  <c r="H49" i="42"/>
  <c r="G49" i="42"/>
  <c r="F49" i="42"/>
  <c r="E49" i="42"/>
  <c r="D49" i="42"/>
  <c r="C49" i="42"/>
  <c r="B49" i="42"/>
  <c r="AF48" i="42"/>
  <c r="AE48" i="42"/>
  <c r="AD48" i="42"/>
  <c r="AC48" i="42"/>
  <c r="AB48" i="42"/>
  <c r="AA48" i="42"/>
  <c r="Z48" i="42"/>
  <c r="Y48" i="42"/>
  <c r="X48" i="42"/>
  <c r="W48" i="42"/>
  <c r="V48" i="42"/>
  <c r="U48" i="42"/>
  <c r="T48" i="42"/>
  <c r="S48" i="42"/>
  <c r="R48" i="42"/>
  <c r="Q48" i="42"/>
  <c r="P48" i="42"/>
  <c r="O48" i="42"/>
  <c r="N48" i="42"/>
  <c r="M48" i="42"/>
  <c r="L48" i="42"/>
  <c r="K48" i="42"/>
  <c r="J48" i="42"/>
  <c r="I48" i="42"/>
  <c r="H48" i="42"/>
  <c r="G48" i="42"/>
  <c r="F48" i="42"/>
  <c r="E48" i="42"/>
  <c r="D48" i="42"/>
  <c r="C48" i="42"/>
  <c r="B48" i="42"/>
  <c r="AF47" i="42"/>
  <c r="AE47" i="42"/>
  <c r="AD47" i="42"/>
  <c r="AC47" i="42"/>
  <c r="AB47" i="42"/>
  <c r="AA47" i="42"/>
  <c r="Z47" i="42"/>
  <c r="Y47" i="42"/>
  <c r="X47" i="42"/>
  <c r="W47" i="42"/>
  <c r="V47" i="42"/>
  <c r="U47" i="42"/>
  <c r="T47" i="42"/>
  <c r="S47" i="42"/>
  <c r="R47" i="42"/>
  <c r="Q47" i="42"/>
  <c r="P47" i="42"/>
  <c r="O47" i="42"/>
  <c r="N47" i="42"/>
  <c r="M47" i="42"/>
  <c r="L47" i="42"/>
  <c r="K47" i="42"/>
  <c r="J47" i="42"/>
  <c r="I47" i="42"/>
  <c r="H47" i="42"/>
  <c r="G47" i="42"/>
  <c r="F47" i="42"/>
  <c r="E47" i="42"/>
  <c r="D47" i="42"/>
  <c r="C47" i="42"/>
  <c r="B47" i="42"/>
  <c r="AF46" i="42"/>
  <c r="AE46" i="42"/>
  <c r="AD46" i="42"/>
  <c r="AC46" i="42"/>
  <c r="AB46" i="42"/>
  <c r="AA46" i="42"/>
  <c r="Z46" i="42"/>
  <c r="Y46" i="42"/>
  <c r="X46" i="42"/>
  <c r="W46" i="42"/>
  <c r="V46" i="42"/>
  <c r="U46" i="42"/>
  <c r="T46" i="42"/>
  <c r="S46" i="42"/>
  <c r="R46" i="42"/>
  <c r="Q46" i="42"/>
  <c r="P46" i="42"/>
  <c r="O46" i="42"/>
  <c r="N46" i="42"/>
  <c r="M46" i="42"/>
  <c r="L46" i="42"/>
  <c r="K46" i="42"/>
  <c r="J46" i="42"/>
  <c r="I46" i="42"/>
  <c r="H46" i="42"/>
  <c r="G46" i="42"/>
  <c r="F46" i="42"/>
  <c r="E46" i="42"/>
  <c r="D46" i="42"/>
  <c r="C46" i="42"/>
  <c r="B46" i="42"/>
  <c r="AF45" i="42"/>
  <c r="AE45" i="42"/>
  <c r="AD45" i="42"/>
  <c r="AC45" i="42"/>
  <c r="AB45" i="42"/>
  <c r="AA45" i="42"/>
  <c r="Z45" i="42"/>
  <c r="Y45" i="42"/>
  <c r="X45" i="42"/>
  <c r="W45" i="42"/>
  <c r="V45" i="42"/>
  <c r="U45" i="42"/>
  <c r="T45" i="42"/>
  <c r="S45" i="42"/>
  <c r="R45" i="42"/>
  <c r="Q45" i="42"/>
  <c r="P45" i="42"/>
  <c r="O45" i="42"/>
  <c r="N45" i="42"/>
  <c r="M45" i="42"/>
  <c r="L45" i="42"/>
  <c r="K45" i="42"/>
  <c r="J45" i="42"/>
  <c r="I45" i="42"/>
  <c r="H45" i="42"/>
  <c r="G45" i="42"/>
  <c r="F45" i="42"/>
  <c r="E45" i="42"/>
  <c r="D45" i="42"/>
  <c r="C45" i="42"/>
  <c r="B45" i="42"/>
  <c r="AF44" i="42"/>
  <c r="AE44" i="42"/>
  <c r="AD44" i="42"/>
  <c r="AC44" i="42"/>
  <c r="AB44" i="42"/>
  <c r="AA44" i="42"/>
  <c r="Z44" i="42"/>
  <c r="Y44" i="42"/>
  <c r="X44" i="42"/>
  <c r="W44" i="42"/>
  <c r="V44" i="42"/>
  <c r="U44" i="42"/>
  <c r="T44" i="42"/>
  <c r="S44" i="42"/>
  <c r="R44" i="42"/>
  <c r="Q44" i="42"/>
  <c r="P44" i="42"/>
  <c r="O44" i="42"/>
  <c r="N44" i="42"/>
  <c r="M44" i="42"/>
  <c r="L44" i="42"/>
  <c r="K44" i="42"/>
  <c r="J44" i="42"/>
  <c r="I44" i="42"/>
  <c r="H44" i="42"/>
  <c r="G44" i="42"/>
  <c r="F44" i="42"/>
  <c r="E44" i="42"/>
  <c r="D44" i="42"/>
  <c r="C44" i="42"/>
  <c r="B44" i="42"/>
  <c r="AF43" i="42"/>
  <c r="AE43" i="42"/>
  <c r="AD43" i="42"/>
  <c r="AC43" i="42"/>
  <c r="AB43" i="42"/>
  <c r="AA43" i="42"/>
  <c r="Z43" i="42"/>
  <c r="Y43" i="42"/>
  <c r="X43" i="42"/>
  <c r="W43" i="42"/>
  <c r="V43" i="42"/>
  <c r="U43" i="42"/>
  <c r="T43" i="42"/>
  <c r="S43" i="42"/>
  <c r="R43" i="42"/>
  <c r="Q43" i="42"/>
  <c r="P43" i="42"/>
  <c r="O43" i="42"/>
  <c r="N43" i="42"/>
  <c r="M43" i="42"/>
  <c r="L43" i="42"/>
  <c r="K43" i="42"/>
  <c r="J43" i="42"/>
  <c r="I43" i="42"/>
  <c r="H43" i="42"/>
  <c r="G43" i="42"/>
  <c r="F43" i="42"/>
  <c r="E43" i="42"/>
  <c r="D43" i="42"/>
  <c r="C43" i="42"/>
  <c r="B43" i="42"/>
  <c r="AF42" i="42"/>
  <c r="AE42" i="42"/>
  <c r="AD42" i="42"/>
  <c r="AC42" i="42"/>
  <c r="AB42" i="42"/>
  <c r="AA42" i="42"/>
  <c r="Z42" i="42"/>
  <c r="Y42" i="42"/>
  <c r="X42" i="42"/>
  <c r="W42" i="42"/>
  <c r="V42" i="42"/>
  <c r="U42" i="42"/>
  <c r="T42" i="42"/>
  <c r="S42" i="42"/>
  <c r="R42" i="42"/>
  <c r="Q42" i="42"/>
  <c r="P42" i="42"/>
  <c r="O42" i="42"/>
  <c r="N42" i="42"/>
  <c r="M42" i="42"/>
  <c r="L42" i="42"/>
  <c r="K42" i="42"/>
  <c r="J42" i="42"/>
  <c r="I42" i="42"/>
  <c r="H42" i="42"/>
  <c r="G42" i="42"/>
  <c r="F42" i="42"/>
  <c r="E42" i="42"/>
  <c r="D42" i="42"/>
  <c r="C42" i="42"/>
  <c r="B42" i="42"/>
  <c r="AF41" i="42"/>
  <c r="AE41" i="42"/>
  <c r="AD41" i="42"/>
  <c r="AC41" i="42"/>
  <c r="AB41" i="42"/>
  <c r="AA41" i="42"/>
  <c r="Z41" i="42"/>
  <c r="Y41" i="42"/>
  <c r="X41" i="42"/>
  <c r="W41" i="42"/>
  <c r="V41" i="42"/>
  <c r="U41" i="42"/>
  <c r="T41" i="42"/>
  <c r="S41" i="42"/>
  <c r="R41" i="42"/>
  <c r="Q41" i="42"/>
  <c r="P41" i="42"/>
  <c r="O41" i="42"/>
  <c r="N41" i="42"/>
  <c r="M41" i="42"/>
  <c r="L41" i="42"/>
  <c r="K41" i="42"/>
  <c r="J41" i="42"/>
  <c r="I41" i="42"/>
  <c r="H41" i="42"/>
  <c r="G41" i="42"/>
  <c r="F41" i="42"/>
  <c r="E41" i="42"/>
  <c r="D41" i="42"/>
  <c r="C41" i="42"/>
  <c r="B41" i="42"/>
  <c r="AF40" i="42"/>
  <c r="AE40" i="42"/>
  <c r="AD40" i="42"/>
  <c r="AC40" i="42"/>
  <c r="AB40" i="42"/>
  <c r="AA40" i="42"/>
  <c r="Z40" i="42"/>
  <c r="Y40" i="42"/>
  <c r="X40" i="42"/>
  <c r="W40" i="42"/>
  <c r="V40" i="42"/>
  <c r="U40" i="42"/>
  <c r="T40" i="42"/>
  <c r="S40" i="42"/>
  <c r="R40" i="42"/>
  <c r="Q40" i="42"/>
  <c r="P40" i="42"/>
  <c r="O40" i="42"/>
  <c r="N40" i="42"/>
  <c r="M40" i="42"/>
  <c r="L40" i="42"/>
  <c r="K40" i="42"/>
  <c r="J40" i="42"/>
  <c r="I40" i="42"/>
  <c r="H40" i="42"/>
  <c r="G40" i="42"/>
  <c r="F40" i="42"/>
  <c r="E40" i="42"/>
  <c r="D40" i="42"/>
  <c r="C40" i="42"/>
  <c r="B40" i="42"/>
  <c r="AF39" i="42"/>
  <c r="AE39" i="42"/>
  <c r="AD39" i="42"/>
  <c r="AC39" i="42"/>
  <c r="AB39" i="42"/>
  <c r="AA39" i="42"/>
  <c r="Z39" i="42"/>
  <c r="Y39" i="42"/>
  <c r="X39" i="42"/>
  <c r="W39" i="42"/>
  <c r="V39" i="42"/>
  <c r="U39" i="42"/>
  <c r="T39" i="42"/>
  <c r="S39" i="42"/>
  <c r="R39" i="42"/>
  <c r="Q39" i="42"/>
  <c r="P39" i="42"/>
  <c r="O39" i="42"/>
  <c r="N39" i="42"/>
  <c r="M39" i="42"/>
  <c r="L39" i="42"/>
  <c r="K39" i="42"/>
  <c r="J39" i="42"/>
  <c r="I39" i="42"/>
  <c r="H39" i="42"/>
  <c r="G39" i="42"/>
  <c r="F39" i="42"/>
  <c r="E39" i="42"/>
  <c r="D39" i="42"/>
  <c r="C39" i="42"/>
  <c r="B39" i="42"/>
  <c r="AF38" i="42"/>
  <c r="AE38" i="42"/>
  <c r="AD38" i="42"/>
  <c r="AC38" i="42"/>
  <c r="AB38" i="42"/>
  <c r="AA38" i="42"/>
  <c r="Z38" i="42"/>
  <c r="Y38" i="42"/>
  <c r="X38" i="42"/>
  <c r="W38" i="42"/>
  <c r="V38" i="42"/>
  <c r="U38" i="42"/>
  <c r="T38" i="42"/>
  <c r="S38" i="42"/>
  <c r="R38" i="42"/>
  <c r="Q38" i="42"/>
  <c r="P38" i="42"/>
  <c r="O38" i="42"/>
  <c r="N38" i="42"/>
  <c r="M38" i="42"/>
  <c r="L38" i="42"/>
  <c r="K38" i="42"/>
  <c r="J38" i="42"/>
  <c r="I38" i="42"/>
  <c r="H38" i="42"/>
  <c r="G38" i="42"/>
  <c r="F38" i="42"/>
  <c r="E38" i="42"/>
  <c r="D38" i="42"/>
  <c r="C38" i="42"/>
  <c r="B38" i="42"/>
  <c r="AF37" i="42"/>
  <c r="AE37" i="42"/>
  <c r="AD37" i="42"/>
  <c r="AC37" i="42"/>
  <c r="AB37" i="42"/>
  <c r="AA37" i="42"/>
  <c r="Z37" i="42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G37" i="42"/>
  <c r="F37" i="42"/>
  <c r="E37" i="42"/>
  <c r="D37" i="42"/>
  <c r="C37" i="42"/>
  <c r="B37" i="42"/>
  <c r="AF35" i="42"/>
  <c r="AE35" i="42"/>
  <c r="AD35" i="42"/>
  <c r="AC35" i="42"/>
  <c r="AB35" i="42"/>
  <c r="AA35" i="42"/>
  <c r="Z35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H35" i="42"/>
  <c r="G35" i="42"/>
  <c r="F35" i="42"/>
  <c r="E35" i="42"/>
  <c r="D35" i="42"/>
  <c r="C35" i="42"/>
  <c r="B35" i="42"/>
  <c r="AF34" i="42"/>
  <c r="AE34" i="42"/>
  <c r="AD34" i="42"/>
  <c r="AC34" i="42"/>
  <c r="AB34" i="42"/>
  <c r="AA34" i="42"/>
  <c r="Z34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H34" i="42"/>
  <c r="G34" i="42"/>
  <c r="F34" i="42"/>
  <c r="E34" i="42"/>
  <c r="D34" i="42"/>
  <c r="C34" i="42"/>
  <c r="B34" i="42"/>
  <c r="AF33" i="42"/>
  <c r="AE33" i="42"/>
  <c r="AD33" i="42"/>
  <c r="AC33" i="42"/>
  <c r="AB33" i="42"/>
  <c r="AA33" i="42"/>
  <c r="Z33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H33" i="42"/>
  <c r="G33" i="42"/>
  <c r="F33" i="42"/>
  <c r="E33" i="42"/>
  <c r="D33" i="42"/>
  <c r="C33" i="42"/>
  <c r="B33" i="42"/>
  <c r="AF32" i="42"/>
  <c r="AE32" i="42"/>
  <c r="AD32" i="42"/>
  <c r="AC32" i="42"/>
  <c r="AB32" i="42"/>
  <c r="AA32" i="42"/>
  <c r="Z32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H32" i="42"/>
  <c r="G32" i="42"/>
  <c r="F32" i="42"/>
  <c r="E32" i="42"/>
  <c r="D32" i="42"/>
  <c r="C32" i="42"/>
  <c r="B32" i="42"/>
  <c r="AF31" i="42"/>
  <c r="AE31" i="42"/>
  <c r="AD31" i="42"/>
  <c r="AC31" i="42"/>
  <c r="AB31" i="42"/>
  <c r="AA31" i="42"/>
  <c r="Z31" i="42"/>
  <c r="Y31" i="42"/>
  <c r="X31" i="42"/>
  <c r="W31" i="42"/>
  <c r="V31" i="42"/>
  <c r="U31" i="42"/>
  <c r="T31" i="42"/>
  <c r="S31" i="42"/>
  <c r="R31" i="42"/>
  <c r="Q31" i="42"/>
  <c r="P31" i="42"/>
  <c r="O31" i="42"/>
  <c r="N31" i="42"/>
  <c r="M31" i="42"/>
  <c r="L31" i="42"/>
  <c r="K31" i="42"/>
  <c r="J31" i="42"/>
  <c r="I31" i="42"/>
  <c r="H31" i="42"/>
  <c r="G31" i="42"/>
  <c r="F31" i="42"/>
  <c r="E31" i="42"/>
  <c r="D31" i="42"/>
  <c r="C31" i="42"/>
  <c r="B31" i="42"/>
  <c r="AF30" i="42"/>
  <c r="AE30" i="42"/>
  <c r="AD30" i="42"/>
  <c r="AC30" i="42"/>
  <c r="AB30" i="42"/>
  <c r="AA30" i="42"/>
  <c r="Z30" i="42"/>
  <c r="Y30" i="42"/>
  <c r="X30" i="42"/>
  <c r="W30" i="42"/>
  <c r="V30" i="42"/>
  <c r="U30" i="42"/>
  <c r="T30" i="42"/>
  <c r="S30" i="42"/>
  <c r="R30" i="42"/>
  <c r="Q30" i="42"/>
  <c r="P30" i="42"/>
  <c r="O30" i="42"/>
  <c r="N30" i="42"/>
  <c r="M30" i="42"/>
  <c r="L30" i="42"/>
  <c r="K30" i="42"/>
  <c r="J30" i="42"/>
  <c r="I30" i="42"/>
  <c r="H30" i="42"/>
  <c r="G30" i="42"/>
  <c r="F30" i="42"/>
  <c r="E30" i="42"/>
  <c r="D30" i="42"/>
  <c r="C30" i="42"/>
  <c r="B30" i="42"/>
  <c r="AF29" i="42"/>
  <c r="AE29" i="42"/>
  <c r="AD29" i="42"/>
  <c r="AC29" i="42"/>
  <c r="AB29" i="42"/>
  <c r="AA29" i="42"/>
  <c r="Z29" i="42"/>
  <c r="Y29" i="42"/>
  <c r="X29" i="42"/>
  <c r="W29" i="42"/>
  <c r="V29" i="42"/>
  <c r="U29" i="42"/>
  <c r="T29" i="42"/>
  <c r="S29" i="42"/>
  <c r="R29" i="42"/>
  <c r="Q29" i="42"/>
  <c r="P29" i="42"/>
  <c r="O29" i="42"/>
  <c r="N29" i="42"/>
  <c r="M29" i="42"/>
  <c r="L29" i="42"/>
  <c r="K29" i="42"/>
  <c r="J29" i="42"/>
  <c r="I29" i="42"/>
  <c r="H29" i="42"/>
  <c r="G29" i="42"/>
  <c r="F29" i="42"/>
  <c r="E29" i="42"/>
  <c r="D29" i="42"/>
  <c r="C29" i="42"/>
  <c r="B29" i="42"/>
  <c r="AF28" i="42"/>
  <c r="AE28" i="42"/>
  <c r="AD28" i="42"/>
  <c r="AC28" i="42"/>
  <c r="AB28" i="42"/>
  <c r="AA28" i="42"/>
  <c r="Z28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H28" i="42"/>
  <c r="G28" i="42"/>
  <c r="F28" i="42"/>
  <c r="E28" i="42"/>
  <c r="D28" i="42"/>
  <c r="C28" i="42"/>
  <c r="B28" i="42"/>
  <c r="AF27" i="42"/>
  <c r="AE27" i="42"/>
  <c r="AD27" i="42"/>
  <c r="AC27" i="42"/>
  <c r="AB27" i="42"/>
  <c r="AA27" i="42"/>
  <c r="Z27" i="42"/>
  <c r="Y27" i="42"/>
  <c r="X27" i="42"/>
  <c r="W27" i="42"/>
  <c r="V27" i="42"/>
  <c r="U27" i="42"/>
  <c r="T27" i="42"/>
  <c r="S27" i="42"/>
  <c r="R27" i="42"/>
  <c r="Q27" i="42"/>
  <c r="P27" i="42"/>
  <c r="O27" i="42"/>
  <c r="N27" i="42"/>
  <c r="M27" i="42"/>
  <c r="L27" i="42"/>
  <c r="K27" i="42"/>
  <c r="J27" i="42"/>
  <c r="I27" i="42"/>
  <c r="H27" i="42"/>
  <c r="G27" i="42"/>
  <c r="F27" i="42"/>
  <c r="E27" i="42"/>
  <c r="D27" i="42"/>
  <c r="C27" i="42"/>
  <c r="B27" i="42"/>
  <c r="AF26" i="42"/>
  <c r="AE26" i="42"/>
  <c r="AD26" i="42"/>
  <c r="AC26" i="42"/>
  <c r="AB26" i="42"/>
  <c r="AA26" i="42"/>
  <c r="Z26" i="42"/>
  <c r="Y26" i="42"/>
  <c r="X26" i="42"/>
  <c r="W26" i="42"/>
  <c r="V26" i="42"/>
  <c r="U26" i="42"/>
  <c r="T26" i="42"/>
  <c r="S26" i="42"/>
  <c r="R26" i="42"/>
  <c r="Q26" i="42"/>
  <c r="P26" i="42"/>
  <c r="O26" i="42"/>
  <c r="N26" i="42"/>
  <c r="M26" i="42"/>
  <c r="L26" i="42"/>
  <c r="K26" i="42"/>
  <c r="J26" i="42"/>
  <c r="I26" i="42"/>
  <c r="H26" i="42"/>
  <c r="G26" i="42"/>
  <c r="F26" i="42"/>
  <c r="E26" i="42"/>
  <c r="D26" i="42"/>
  <c r="C26" i="42"/>
  <c r="B26" i="42"/>
  <c r="AF25" i="42"/>
  <c r="AE25" i="42"/>
  <c r="AD25" i="42"/>
  <c r="AC25" i="42"/>
  <c r="AB25" i="42"/>
  <c r="AA25" i="42"/>
  <c r="Z25" i="42"/>
  <c r="Y25" i="42"/>
  <c r="X25" i="42"/>
  <c r="W25" i="42"/>
  <c r="V25" i="42"/>
  <c r="U25" i="42"/>
  <c r="T25" i="42"/>
  <c r="S25" i="42"/>
  <c r="R25" i="42"/>
  <c r="Q25" i="42"/>
  <c r="P25" i="42"/>
  <c r="O25" i="42"/>
  <c r="N25" i="42"/>
  <c r="M25" i="42"/>
  <c r="L25" i="42"/>
  <c r="K25" i="42"/>
  <c r="J25" i="42"/>
  <c r="I25" i="42"/>
  <c r="H25" i="42"/>
  <c r="G25" i="42"/>
  <c r="F25" i="42"/>
  <c r="E25" i="42"/>
  <c r="D25" i="42"/>
  <c r="C25" i="42"/>
  <c r="B25" i="42"/>
  <c r="AF24" i="42"/>
  <c r="AE24" i="42"/>
  <c r="AD24" i="42"/>
  <c r="AC24" i="42"/>
  <c r="AB24" i="42"/>
  <c r="AA24" i="42"/>
  <c r="Z24" i="42"/>
  <c r="Y24" i="42"/>
  <c r="X24" i="42"/>
  <c r="W24" i="42"/>
  <c r="V24" i="42"/>
  <c r="U24" i="42"/>
  <c r="T24" i="42"/>
  <c r="S24" i="42"/>
  <c r="R24" i="42"/>
  <c r="Q24" i="42"/>
  <c r="P24" i="42"/>
  <c r="O24" i="42"/>
  <c r="N24" i="42"/>
  <c r="M24" i="42"/>
  <c r="L24" i="42"/>
  <c r="K24" i="42"/>
  <c r="J24" i="42"/>
  <c r="I24" i="42"/>
  <c r="H24" i="42"/>
  <c r="G24" i="42"/>
  <c r="F24" i="42"/>
  <c r="E24" i="42"/>
  <c r="D24" i="42"/>
  <c r="C24" i="42"/>
  <c r="B24" i="42"/>
  <c r="AF23" i="42"/>
  <c r="AE23" i="42"/>
  <c r="AD23" i="42"/>
  <c r="AC23" i="42"/>
  <c r="AB23" i="42"/>
  <c r="AA23" i="42"/>
  <c r="Z23" i="42"/>
  <c r="Y23" i="42"/>
  <c r="X23" i="42"/>
  <c r="W23" i="42"/>
  <c r="V23" i="42"/>
  <c r="U23" i="42"/>
  <c r="T23" i="42"/>
  <c r="S23" i="42"/>
  <c r="R23" i="42"/>
  <c r="Q23" i="42"/>
  <c r="P23" i="42"/>
  <c r="O23" i="42"/>
  <c r="N23" i="42"/>
  <c r="M23" i="42"/>
  <c r="L23" i="42"/>
  <c r="K23" i="42"/>
  <c r="J23" i="42"/>
  <c r="I23" i="42"/>
  <c r="H23" i="42"/>
  <c r="G23" i="42"/>
  <c r="F23" i="42"/>
  <c r="E23" i="42"/>
  <c r="D23" i="42"/>
  <c r="C23" i="42"/>
  <c r="B23" i="42"/>
  <c r="AF22" i="42"/>
  <c r="AE22" i="42"/>
  <c r="AD22" i="42"/>
  <c r="AC22" i="42"/>
  <c r="AB22" i="42"/>
  <c r="AA22" i="42"/>
  <c r="Z22" i="42"/>
  <c r="Y22" i="42"/>
  <c r="X22" i="42"/>
  <c r="W22" i="42"/>
  <c r="V22" i="42"/>
  <c r="U22" i="42"/>
  <c r="T22" i="42"/>
  <c r="S22" i="42"/>
  <c r="R22" i="42"/>
  <c r="Q22" i="42"/>
  <c r="P22" i="42"/>
  <c r="O22" i="42"/>
  <c r="N22" i="42"/>
  <c r="M22" i="42"/>
  <c r="L22" i="42"/>
  <c r="K22" i="42"/>
  <c r="J22" i="42"/>
  <c r="I22" i="42"/>
  <c r="H22" i="42"/>
  <c r="G22" i="42"/>
  <c r="F22" i="42"/>
  <c r="E22" i="42"/>
  <c r="D22" i="42"/>
  <c r="C22" i="42"/>
  <c r="B22" i="42"/>
  <c r="AF21" i="42"/>
  <c r="AE21" i="42"/>
  <c r="AD21" i="42"/>
  <c r="AC21" i="42"/>
  <c r="AB21" i="42"/>
  <c r="AA21" i="42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H21" i="42"/>
  <c r="G21" i="42"/>
  <c r="F21" i="42"/>
  <c r="E21" i="42"/>
  <c r="D21" i="42"/>
  <c r="C21" i="42"/>
  <c r="B21" i="42"/>
  <c r="AF20" i="42"/>
  <c r="AE20" i="42"/>
  <c r="AD20" i="42"/>
  <c r="AC20" i="42"/>
  <c r="AB20" i="42"/>
  <c r="AA20" i="42"/>
  <c r="Z20" i="42"/>
  <c r="Y20" i="42"/>
  <c r="X20" i="42"/>
  <c r="W20" i="42"/>
  <c r="V20" i="42"/>
  <c r="U20" i="42"/>
  <c r="T20" i="42"/>
  <c r="S20" i="42"/>
  <c r="R20" i="42"/>
  <c r="Q20" i="42"/>
  <c r="P20" i="42"/>
  <c r="O20" i="42"/>
  <c r="N20" i="42"/>
  <c r="M20" i="42"/>
  <c r="L20" i="42"/>
  <c r="K20" i="42"/>
  <c r="J20" i="42"/>
  <c r="I20" i="42"/>
  <c r="H20" i="42"/>
  <c r="G20" i="42"/>
  <c r="F20" i="42"/>
  <c r="E20" i="42"/>
  <c r="D20" i="42"/>
  <c r="C20" i="42"/>
  <c r="B20" i="42"/>
  <c r="AF18" i="42"/>
  <c r="AE18" i="42"/>
  <c r="AD18" i="42"/>
  <c r="AC18" i="42"/>
  <c r="AB18" i="42"/>
  <c r="AA18" i="42"/>
  <c r="Z18" i="42"/>
  <c r="Y18" i="42"/>
  <c r="X18" i="42"/>
  <c r="W18" i="42"/>
  <c r="V18" i="42"/>
  <c r="U18" i="42"/>
  <c r="T18" i="42"/>
  <c r="S18" i="42"/>
  <c r="R18" i="42"/>
  <c r="Q18" i="42"/>
  <c r="P18" i="42"/>
  <c r="O18" i="42"/>
  <c r="N18" i="42"/>
  <c r="M18" i="42"/>
  <c r="L18" i="42"/>
  <c r="K18" i="42"/>
  <c r="J18" i="42"/>
  <c r="I18" i="42"/>
  <c r="H18" i="42"/>
  <c r="G18" i="42"/>
  <c r="F18" i="42"/>
  <c r="E18" i="42"/>
  <c r="D18" i="42"/>
  <c r="C18" i="42"/>
  <c r="B18" i="42"/>
  <c r="AF17" i="42"/>
  <c r="AE17" i="42"/>
  <c r="AD17" i="42"/>
  <c r="AC17" i="42"/>
  <c r="AB17" i="42"/>
  <c r="AA17" i="42"/>
  <c r="Z17" i="42"/>
  <c r="Y17" i="42"/>
  <c r="X17" i="42"/>
  <c r="W17" i="42"/>
  <c r="V17" i="42"/>
  <c r="U17" i="42"/>
  <c r="T17" i="42"/>
  <c r="S17" i="42"/>
  <c r="R17" i="42"/>
  <c r="Q17" i="42"/>
  <c r="P17" i="42"/>
  <c r="O17" i="42"/>
  <c r="N17" i="42"/>
  <c r="M17" i="42"/>
  <c r="L17" i="42"/>
  <c r="K17" i="42"/>
  <c r="J17" i="42"/>
  <c r="I17" i="42"/>
  <c r="H17" i="42"/>
  <c r="G17" i="42"/>
  <c r="F17" i="42"/>
  <c r="E17" i="42"/>
  <c r="D17" i="42"/>
  <c r="C17" i="42"/>
  <c r="B17" i="42"/>
  <c r="AF16" i="42"/>
  <c r="AE16" i="42"/>
  <c r="AD16" i="42"/>
  <c r="AC16" i="42"/>
  <c r="AB16" i="42"/>
  <c r="AA16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G16" i="42"/>
  <c r="F16" i="42"/>
  <c r="E16" i="42"/>
  <c r="D16" i="42"/>
  <c r="C16" i="42"/>
  <c r="B16" i="42"/>
  <c r="AF15" i="42"/>
  <c r="AE15" i="42"/>
  <c r="AD15" i="42"/>
  <c r="AC15" i="42"/>
  <c r="AB15" i="42"/>
  <c r="AA15" i="42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E15" i="42"/>
  <c r="D15" i="42"/>
  <c r="C15" i="42"/>
  <c r="B15" i="42"/>
  <c r="AF14" i="42"/>
  <c r="AE14" i="42"/>
  <c r="AD14" i="42"/>
  <c r="AC14" i="42"/>
  <c r="AB14" i="42"/>
  <c r="AA14" i="42"/>
  <c r="Z14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H14" i="42"/>
  <c r="G14" i="42"/>
  <c r="F14" i="42"/>
  <c r="E14" i="42"/>
  <c r="D14" i="42"/>
  <c r="C14" i="42"/>
  <c r="B14" i="42"/>
  <c r="AF13" i="42"/>
  <c r="AE13" i="42"/>
  <c r="AD13" i="42"/>
  <c r="AC13" i="42"/>
  <c r="AB13" i="42"/>
  <c r="AA13" i="42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G13" i="42"/>
  <c r="F13" i="42"/>
  <c r="E13" i="42"/>
  <c r="D13" i="42"/>
  <c r="C13" i="42"/>
  <c r="B13" i="42"/>
  <c r="AF12" i="42"/>
  <c r="AE12" i="42"/>
  <c r="AD12" i="42"/>
  <c r="AC12" i="42"/>
  <c r="AB12" i="42"/>
  <c r="AA12" i="42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G12" i="42"/>
  <c r="F12" i="42"/>
  <c r="E12" i="42"/>
  <c r="D12" i="42"/>
  <c r="C12" i="42"/>
  <c r="B12" i="42"/>
  <c r="AF11" i="42"/>
  <c r="AE11" i="42"/>
  <c r="AD11" i="42"/>
  <c r="AC11" i="42"/>
  <c r="AB11" i="42"/>
  <c r="AA11" i="42"/>
  <c r="Z11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H11" i="42"/>
  <c r="G11" i="42"/>
  <c r="F11" i="42"/>
  <c r="E11" i="42"/>
  <c r="D11" i="42"/>
  <c r="C11" i="42"/>
  <c r="B11" i="42"/>
  <c r="AF10" i="42"/>
  <c r="AE10" i="42"/>
  <c r="AD10" i="42"/>
  <c r="AC10" i="42"/>
  <c r="AB10" i="42"/>
  <c r="AA10" i="42"/>
  <c r="Z10" i="42"/>
  <c r="Y10" i="42"/>
  <c r="X10" i="42"/>
  <c r="W10" i="42"/>
  <c r="V10" i="42"/>
  <c r="U10" i="42"/>
  <c r="T10" i="42"/>
  <c r="S10" i="42"/>
  <c r="R10" i="42"/>
  <c r="Q10" i="42"/>
  <c r="P10" i="42"/>
  <c r="O10" i="42"/>
  <c r="N10" i="42"/>
  <c r="M10" i="42"/>
  <c r="L10" i="42"/>
  <c r="K10" i="42"/>
  <c r="J10" i="42"/>
  <c r="I10" i="42"/>
  <c r="H10" i="42"/>
  <c r="G10" i="42"/>
  <c r="F10" i="42"/>
  <c r="E10" i="42"/>
  <c r="D10" i="42"/>
  <c r="C10" i="42"/>
  <c r="B10" i="42"/>
  <c r="AF9" i="42"/>
  <c r="AE9" i="42"/>
  <c r="AD9" i="42"/>
  <c r="AC9" i="42"/>
  <c r="AB9" i="42"/>
  <c r="AA9" i="42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AF8" i="42"/>
  <c r="AE8" i="42"/>
  <c r="AD8" i="42"/>
  <c r="AC8" i="42"/>
  <c r="AB8" i="42"/>
  <c r="AA8" i="42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H8" i="42"/>
  <c r="G8" i="42"/>
  <c r="F8" i="42"/>
  <c r="E8" i="42"/>
  <c r="D8" i="42"/>
  <c r="C8" i="42"/>
  <c r="B8" i="42"/>
  <c r="AF7" i="42"/>
  <c r="AE7" i="42"/>
  <c r="AD7" i="42"/>
  <c r="AC7" i="42"/>
  <c r="AB7" i="42"/>
  <c r="AA7" i="42"/>
  <c r="Z7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F6" i="42"/>
  <c r="AE6" i="42"/>
  <c r="AD6" i="42"/>
  <c r="AC6" i="42"/>
  <c r="AB6" i="42"/>
  <c r="AA6" i="42"/>
  <c r="Z6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H6" i="42"/>
  <c r="G6" i="42"/>
  <c r="F6" i="42"/>
  <c r="E6" i="42"/>
  <c r="D6" i="42"/>
  <c r="C6" i="42"/>
  <c r="B6" i="42"/>
  <c r="AF5" i="42"/>
  <c r="AE5" i="42"/>
  <c r="AD5" i="42"/>
  <c r="AC5" i="42"/>
  <c r="AB5" i="42"/>
  <c r="AA5" i="42"/>
  <c r="Z5" i="42"/>
  <c r="Y5" i="42"/>
  <c r="X5" i="42"/>
  <c r="W5" i="42"/>
  <c r="V5" i="42"/>
  <c r="U5" i="42"/>
  <c r="T5" i="42"/>
  <c r="S5" i="42"/>
  <c r="R5" i="42"/>
  <c r="Q5" i="42"/>
  <c r="P5" i="42"/>
  <c r="O5" i="42"/>
  <c r="N5" i="42"/>
  <c r="M5" i="42"/>
  <c r="L5" i="42"/>
  <c r="K5" i="42"/>
  <c r="J5" i="42"/>
  <c r="I5" i="42"/>
  <c r="H5" i="42"/>
  <c r="G5" i="42"/>
  <c r="F5" i="42"/>
  <c r="E5" i="42"/>
  <c r="D5" i="42"/>
  <c r="C5" i="42"/>
  <c r="AG3" i="42" s="1"/>
  <c r="B5" i="42"/>
  <c r="AF4" i="42"/>
  <c r="AE4" i="42"/>
  <c r="AD4" i="42"/>
  <c r="AC4" i="42"/>
  <c r="AB4" i="42"/>
  <c r="AA4" i="42"/>
  <c r="Z4" i="42"/>
  <c r="Y4" i="42"/>
  <c r="X4" i="42"/>
  <c r="W4" i="42"/>
  <c r="V4" i="42"/>
  <c r="U4" i="42"/>
  <c r="T4" i="42"/>
  <c r="S4" i="42"/>
  <c r="R4" i="42"/>
  <c r="Q4" i="42"/>
  <c r="P4" i="42"/>
  <c r="O4" i="42"/>
  <c r="N4" i="42"/>
  <c r="M4" i="42"/>
  <c r="L4" i="42"/>
  <c r="K4" i="42"/>
  <c r="J4" i="42"/>
  <c r="I4" i="42"/>
  <c r="H4" i="42"/>
  <c r="G4" i="42"/>
  <c r="F4" i="42"/>
  <c r="E4" i="42"/>
  <c r="D4" i="42"/>
  <c r="C4" i="42"/>
  <c r="B4" i="42"/>
  <c r="AF3" i="42"/>
  <c r="AE3" i="42"/>
  <c r="AD3" i="42"/>
  <c r="AC3" i="42"/>
  <c r="AB3" i="42"/>
  <c r="AA3" i="42"/>
  <c r="Z3" i="42"/>
  <c r="Y3" i="42"/>
  <c r="X3" i="42"/>
  <c r="W3" i="42"/>
  <c r="V3" i="42"/>
  <c r="U3" i="42"/>
  <c r="T3" i="42"/>
  <c r="S3" i="42"/>
  <c r="R3" i="42"/>
  <c r="Q3" i="42"/>
  <c r="P3" i="42"/>
  <c r="O3" i="42"/>
  <c r="N3" i="42"/>
  <c r="M3" i="42"/>
  <c r="L3" i="42"/>
  <c r="K3" i="42"/>
  <c r="J3" i="42"/>
  <c r="I3" i="42"/>
  <c r="H3" i="42"/>
  <c r="G3" i="42"/>
  <c r="F3" i="42"/>
  <c r="E3" i="42"/>
  <c r="D3" i="42"/>
  <c r="C3" i="42"/>
  <c r="B3" i="42"/>
  <c r="AF35" i="41"/>
  <c r="AE35" i="41"/>
  <c r="AD35" i="41"/>
  <c r="AC35" i="41"/>
  <c r="AB35" i="41"/>
  <c r="AA35" i="41"/>
  <c r="Z35" i="41"/>
  <c r="Y35" i="41"/>
  <c r="X35" i="41"/>
  <c r="W35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H35" i="41"/>
  <c r="G35" i="41"/>
  <c r="F35" i="41"/>
  <c r="E35" i="41"/>
  <c r="D35" i="41"/>
  <c r="C35" i="41"/>
  <c r="B35" i="41"/>
  <c r="AF34" i="41"/>
  <c r="AE34" i="41"/>
  <c r="AD34" i="41"/>
  <c r="AC34" i="41"/>
  <c r="AB34" i="41"/>
  <c r="AA34" i="41"/>
  <c r="Z34" i="41"/>
  <c r="Y34" i="41"/>
  <c r="X34" i="41"/>
  <c r="W34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H34" i="41"/>
  <c r="G34" i="41"/>
  <c r="F34" i="41"/>
  <c r="E34" i="41"/>
  <c r="D34" i="41"/>
  <c r="C34" i="41"/>
  <c r="B34" i="41"/>
  <c r="AF33" i="41"/>
  <c r="AE33" i="41"/>
  <c r="AD33" i="41"/>
  <c r="AC33" i="41"/>
  <c r="AB33" i="41"/>
  <c r="AA33" i="41"/>
  <c r="Z33" i="41"/>
  <c r="Y33" i="41"/>
  <c r="X33" i="41"/>
  <c r="W33" i="41"/>
  <c r="V33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H33" i="41"/>
  <c r="G33" i="41"/>
  <c r="F33" i="41"/>
  <c r="E33" i="41"/>
  <c r="D33" i="41"/>
  <c r="C33" i="41"/>
  <c r="B33" i="41"/>
  <c r="AF32" i="41"/>
  <c r="AE32" i="41"/>
  <c r="AD32" i="41"/>
  <c r="AC32" i="41"/>
  <c r="AB32" i="41"/>
  <c r="AA32" i="41"/>
  <c r="Z32" i="41"/>
  <c r="Y32" i="41"/>
  <c r="X32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J32" i="41"/>
  <c r="I32" i="41"/>
  <c r="H32" i="41"/>
  <c r="G32" i="41"/>
  <c r="F32" i="41"/>
  <c r="E32" i="41"/>
  <c r="D32" i="41"/>
  <c r="C32" i="41"/>
  <c r="B32" i="41"/>
  <c r="AF31" i="41"/>
  <c r="AE31" i="41"/>
  <c r="AD31" i="41"/>
  <c r="AC31" i="41"/>
  <c r="AB31" i="41"/>
  <c r="AA31" i="41"/>
  <c r="Z31" i="41"/>
  <c r="Y31" i="41"/>
  <c r="X31" i="41"/>
  <c r="W31" i="41"/>
  <c r="V31" i="41"/>
  <c r="U31" i="41"/>
  <c r="T31" i="41"/>
  <c r="S31" i="41"/>
  <c r="R31" i="41"/>
  <c r="Q31" i="41"/>
  <c r="P31" i="41"/>
  <c r="O31" i="41"/>
  <c r="N31" i="41"/>
  <c r="M31" i="41"/>
  <c r="L31" i="41"/>
  <c r="K31" i="41"/>
  <c r="J31" i="41"/>
  <c r="I31" i="41"/>
  <c r="H31" i="41"/>
  <c r="G31" i="41"/>
  <c r="F31" i="41"/>
  <c r="E31" i="41"/>
  <c r="D31" i="41"/>
  <c r="C31" i="41"/>
  <c r="B31" i="41"/>
  <c r="AF30" i="41"/>
  <c r="AE30" i="41"/>
  <c r="AD30" i="41"/>
  <c r="AC30" i="41"/>
  <c r="AB30" i="41"/>
  <c r="AA30" i="41"/>
  <c r="Z30" i="41"/>
  <c r="Y30" i="41"/>
  <c r="X30" i="41"/>
  <c r="W30" i="41"/>
  <c r="V30" i="41"/>
  <c r="U30" i="41"/>
  <c r="T30" i="41"/>
  <c r="S30" i="41"/>
  <c r="R30" i="41"/>
  <c r="Q30" i="41"/>
  <c r="P30" i="41"/>
  <c r="O30" i="41"/>
  <c r="N30" i="41"/>
  <c r="M30" i="41"/>
  <c r="L30" i="41"/>
  <c r="K30" i="41"/>
  <c r="J30" i="41"/>
  <c r="I30" i="41"/>
  <c r="H30" i="41"/>
  <c r="G30" i="41"/>
  <c r="F30" i="41"/>
  <c r="E30" i="41"/>
  <c r="D30" i="41"/>
  <c r="C30" i="41"/>
  <c r="B30" i="41"/>
  <c r="AF29" i="41"/>
  <c r="AE29" i="41"/>
  <c r="AD29" i="41"/>
  <c r="AC29" i="41"/>
  <c r="AB29" i="41"/>
  <c r="AA29" i="41"/>
  <c r="Z29" i="41"/>
  <c r="Y29" i="41"/>
  <c r="X29" i="41"/>
  <c r="W29" i="41"/>
  <c r="V29" i="41"/>
  <c r="U29" i="41"/>
  <c r="T29" i="41"/>
  <c r="S29" i="41"/>
  <c r="R29" i="41"/>
  <c r="Q29" i="41"/>
  <c r="P29" i="41"/>
  <c r="O29" i="41"/>
  <c r="N29" i="41"/>
  <c r="M29" i="41"/>
  <c r="L29" i="41"/>
  <c r="K29" i="41"/>
  <c r="J29" i="41"/>
  <c r="I29" i="41"/>
  <c r="H29" i="41"/>
  <c r="G29" i="41"/>
  <c r="F29" i="41"/>
  <c r="E29" i="41"/>
  <c r="D29" i="41"/>
  <c r="C29" i="41"/>
  <c r="B29" i="41"/>
  <c r="AF28" i="41"/>
  <c r="AE28" i="41"/>
  <c r="AD28" i="41"/>
  <c r="AC28" i="41"/>
  <c r="AB28" i="41"/>
  <c r="AA28" i="41"/>
  <c r="Z28" i="41"/>
  <c r="Y28" i="41"/>
  <c r="X28" i="41"/>
  <c r="W28" i="41"/>
  <c r="V28" i="41"/>
  <c r="U28" i="41"/>
  <c r="T28" i="41"/>
  <c r="S28" i="41"/>
  <c r="R28" i="41"/>
  <c r="Q28" i="41"/>
  <c r="P28" i="41"/>
  <c r="O28" i="41"/>
  <c r="N28" i="41"/>
  <c r="M28" i="41"/>
  <c r="L28" i="41"/>
  <c r="K28" i="41"/>
  <c r="J28" i="41"/>
  <c r="I28" i="41"/>
  <c r="H28" i="41"/>
  <c r="G28" i="41"/>
  <c r="F28" i="41"/>
  <c r="E28" i="41"/>
  <c r="D28" i="41"/>
  <c r="C28" i="41"/>
  <c r="B28" i="41"/>
  <c r="AF27" i="41"/>
  <c r="AE27" i="41"/>
  <c r="AD27" i="41"/>
  <c r="AC27" i="41"/>
  <c r="AB27" i="41"/>
  <c r="AA27" i="41"/>
  <c r="Z27" i="41"/>
  <c r="Y27" i="41"/>
  <c r="X27" i="41"/>
  <c r="W27" i="41"/>
  <c r="V27" i="41"/>
  <c r="U27" i="41"/>
  <c r="T27" i="41"/>
  <c r="S27" i="41"/>
  <c r="R27" i="41"/>
  <c r="Q27" i="41"/>
  <c r="P27" i="41"/>
  <c r="O27" i="41"/>
  <c r="N27" i="41"/>
  <c r="M27" i="41"/>
  <c r="L27" i="41"/>
  <c r="K27" i="41"/>
  <c r="J27" i="41"/>
  <c r="I27" i="41"/>
  <c r="H27" i="41"/>
  <c r="G27" i="41"/>
  <c r="F27" i="41"/>
  <c r="E27" i="41"/>
  <c r="D27" i="41"/>
  <c r="C27" i="41"/>
  <c r="B27" i="41"/>
  <c r="AF26" i="41"/>
  <c r="AE26" i="41"/>
  <c r="AD26" i="41"/>
  <c r="AC26" i="41"/>
  <c r="AB26" i="41"/>
  <c r="AA26" i="41"/>
  <c r="Z26" i="41"/>
  <c r="Y26" i="41"/>
  <c r="X26" i="41"/>
  <c r="W26" i="41"/>
  <c r="V26" i="41"/>
  <c r="U26" i="41"/>
  <c r="T26" i="41"/>
  <c r="S26" i="41"/>
  <c r="R26" i="41"/>
  <c r="Q26" i="41"/>
  <c r="P26" i="41"/>
  <c r="O26" i="41"/>
  <c r="N26" i="41"/>
  <c r="M26" i="41"/>
  <c r="L26" i="41"/>
  <c r="K26" i="41"/>
  <c r="J26" i="41"/>
  <c r="I26" i="41"/>
  <c r="H26" i="41"/>
  <c r="G26" i="41"/>
  <c r="F26" i="41"/>
  <c r="E26" i="41"/>
  <c r="D26" i="41"/>
  <c r="C26" i="41"/>
  <c r="B26" i="41"/>
  <c r="AF25" i="41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C25" i="41"/>
  <c r="B25" i="41"/>
  <c r="AF24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C24" i="41"/>
  <c r="B24" i="41"/>
  <c r="AF23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C23" i="41"/>
  <c r="B23" i="41"/>
  <c r="AF22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C22" i="41"/>
  <c r="B22" i="41"/>
  <c r="AF21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C21" i="41"/>
  <c r="B21" i="41"/>
  <c r="AF20" i="41"/>
  <c r="AE20" i="41"/>
  <c r="AD20" i="41"/>
  <c r="AC20" i="41"/>
  <c r="AB20" i="4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C20" i="41"/>
  <c r="B20" i="41"/>
  <c r="AF18" i="41"/>
  <c r="AE18" i="41"/>
  <c r="AD18" i="41"/>
  <c r="AC18" i="41"/>
  <c r="AB18" i="41"/>
  <c r="AA18" i="41"/>
  <c r="Z18" i="41"/>
  <c r="Y18" i="41"/>
  <c r="X18" i="41"/>
  <c r="W18" i="41"/>
  <c r="V18" i="41"/>
  <c r="U18" i="41"/>
  <c r="T18" i="41"/>
  <c r="S18" i="41"/>
  <c r="R18" i="41"/>
  <c r="Q18" i="41"/>
  <c r="P18" i="41"/>
  <c r="O18" i="41"/>
  <c r="N18" i="41"/>
  <c r="M18" i="41"/>
  <c r="L18" i="41"/>
  <c r="K18" i="41"/>
  <c r="J18" i="41"/>
  <c r="I18" i="41"/>
  <c r="H18" i="41"/>
  <c r="G18" i="41"/>
  <c r="F18" i="41"/>
  <c r="E18" i="41"/>
  <c r="D18" i="41"/>
  <c r="C18" i="41"/>
  <c r="B18" i="41"/>
  <c r="AF17" i="41"/>
  <c r="AE17" i="41"/>
  <c r="AD17" i="41"/>
  <c r="AC17" i="41"/>
  <c r="AB17" i="41"/>
  <c r="AA17" i="41"/>
  <c r="Z17" i="41"/>
  <c r="Y17" i="41"/>
  <c r="X17" i="41"/>
  <c r="W17" i="41"/>
  <c r="V17" i="41"/>
  <c r="U17" i="41"/>
  <c r="T17" i="41"/>
  <c r="S17" i="41"/>
  <c r="R17" i="41"/>
  <c r="Q17" i="41"/>
  <c r="P17" i="41"/>
  <c r="O17" i="41"/>
  <c r="N17" i="41"/>
  <c r="M17" i="41"/>
  <c r="L17" i="41"/>
  <c r="K17" i="41"/>
  <c r="J17" i="41"/>
  <c r="I17" i="41"/>
  <c r="H17" i="41"/>
  <c r="G17" i="41"/>
  <c r="F17" i="41"/>
  <c r="E17" i="41"/>
  <c r="D17" i="41"/>
  <c r="C17" i="41"/>
  <c r="B17" i="41"/>
  <c r="AF16" i="41"/>
  <c r="AE16" i="41"/>
  <c r="AD16" i="41"/>
  <c r="AC16" i="41"/>
  <c r="AB16" i="41"/>
  <c r="AA16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C16" i="41"/>
  <c r="B16" i="41"/>
  <c r="AF15" i="41"/>
  <c r="AE15" i="41"/>
  <c r="AD15" i="41"/>
  <c r="AC15" i="41"/>
  <c r="AB15" i="41"/>
  <c r="AA15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C15" i="41"/>
  <c r="B15" i="41"/>
  <c r="AF14" i="41"/>
  <c r="AE14" i="41"/>
  <c r="AD14" i="41"/>
  <c r="AC14" i="41"/>
  <c r="AB14" i="41"/>
  <c r="AA14" i="41"/>
  <c r="Z14" i="41"/>
  <c r="Y14" i="41"/>
  <c r="X14" i="41"/>
  <c r="W14" i="41"/>
  <c r="V14" i="41"/>
  <c r="U14" i="41"/>
  <c r="T14" i="41"/>
  <c r="S14" i="41"/>
  <c r="R14" i="41"/>
  <c r="Q14" i="41"/>
  <c r="P14" i="41"/>
  <c r="O14" i="41"/>
  <c r="N14" i="41"/>
  <c r="M14" i="41"/>
  <c r="L14" i="41"/>
  <c r="K14" i="41"/>
  <c r="J14" i="41"/>
  <c r="I14" i="41"/>
  <c r="H14" i="41"/>
  <c r="G14" i="41"/>
  <c r="F14" i="41"/>
  <c r="E14" i="41"/>
  <c r="D14" i="41"/>
  <c r="C14" i="41"/>
  <c r="B14" i="41"/>
  <c r="AF13" i="41"/>
  <c r="AE13" i="41"/>
  <c r="AD13" i="41"/>
  <c r="AC13" i="41"/>
  <c r="AB13" i="41"/>
  <c r="AA13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G13" i="41"/>
  <c r="F13" i="41"/>
  <c r="E13" i="41"/>
  <c r="D13" i="41"/>
  <c r="C13" i="41"/>
  <c r="B13" i="41"/>
  <c r="AF12" i="41"/>
  <c r="AE12" i="41"/>
  <c r="AD12" i="41"/>
  <c r="AC12" i="41"/>
  <c r="AB12" i="41"/>
  <c r="AA12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C12" i="41"/>
  <c r="B12" i="41"/>
  <c r="AF11" i="41"/>
  <c r="AE11" i="41"/>
  <c r="AD11" i="41"/>
  <c r="AC11" i="41"/>
  <c r="AB11" i="41"/>
  <c r="AA11" i="41"/>
  <c r="Z11" i="4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H11" i="41"/>
  <c r="G11" i="41"/>
  <c r="F11" i="41"/>
  <c r="E11" i="41"/>
  <c r="D11" i="41"/>
  <c r="C11" i="41"/>
  <c r="B11" i="41"/>
  <c r="AF10" i="41"/>
  <c r="AE10" i="41"/>
  <c r="AD10" i="41"/>
  <c r="AC10" i="41"/>
  <c r="AB10" i="41"/>
  <c r="AA10" i="41"/>
  <c r="Z10" i="41"/>
  <c r="Y10" i="41"/>
  <c r="X10" i="41"/>
  <c r="W10" i="41"/>
  <c r="V10" i="41"/>
  <c r="U10" i="41"/>
  <c r="T10" i="41"/>
  <c r="S10" i="41"/>
  <c r="R10" i="41"/>
  <c r="Q10" i="41"/>
  <c r="P10" i="41"/>
  <c r="O10" i="41"/>
  <c r="N10" i="41"/>
  <c r="M10" i="41"/>
  <c r="L10" i="41"/>
  <c r="K10" i="41"/>
  <c r="J10" i="41"/>
  <c r="I10" i="41"/>
  <c r="H10" i="41"/>
  <c r="G10" i="41"/>
  <c r="F10" i="41"/>
  <c r="E10" i="41"/>
  <c r="D10" i="41"/>
  <c r="C10" i="41"/>
  <c r="B10" i="41"/>
  <c r="AF9" i="41"/>
  <c r="AE9" i="41"/>
  <c r="AD9" i="41"/>
  <c r="AC9" i="41"/>
  <c r="AB9" i="41"/>
  <c r="AA9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F8" i="41"/>
  <c r="AE8" i="41"/>
  <c r="AD8" i="41"/>
  <c r="AC8" i="41"/>
  <c r="AB8" i="41"/>
  <c r="AA8" i="41"/>
  <c r="Z8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H8" i="41"/>
  <c r="G8" i="41"/>
  <c r="F8" i="41"/>
  <c r="E8" i="41"/>
  <c r="D8" i="41"/>
  <c r="C8" i="41"/>
  <c r="B8" i="41"/>
  <c r="AF7" i="41"/>
  <c r="AE7" i="41"/>
  <c r="AD7" i="41"/>
  <c r="AC7" i="41"/>
  <c r="AB7" i="41"/>
  <c r="AA7" i="4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AF6" i="41"/>
  <c r="AE6" i="41"/>
  <c r="AD6" i="41"/>
  <c r="AC6" i="41"/>
  <c r="AB6" i="41"/>
  <c r="AA6" i="41"/>
  <c r="Z6" i="41"/>
  <c r="Y6" i="41"/>
  <c r="X6" i="41"/>
  <c r="W6" i="41"/>
  <c r="V6" i="41"/>
  <c r="U6" i="41"/>
  <c r="T6" i="41"/>
  <c r="S6" i="41"/>
  <c r="R6" i="41"/>
  <c r="Q6" i="41"/>
  <c r="P6" i="41"/>
  <c r="O6" i="41"/>
  <c r="N6" i="41"/>
  <c r="M6" i="41"/>
  <c r="L6" i="41"/>
  <c r="K6" i="41"/>
  <c r="J6" i="41"/>
  <c r="I6" i="41"/>
  <c r="H6" i="41"/>
  <c r="G6" i="41"/>
  <c r="F6" i="41"/>
  <c r="E6" i="41"/>
  <c r="D6" i="41"/>
  <c r="C6" i="41"/>
  <c r="B6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N5" i="41"/>
  <c r="M5" i="41"/>
  <c r="L5" i="41"/>
  <c r="K5" i="41"/>
  <c r="J5" i="41"/>
  <c r="I5" i="41"/>
  <c r="H5" i="41"/>
  <c r="G5" i="41"/>
  <c r="F5" i="41"/>
  <c r="E5" i="41"/>
  <c r="D5" i="41"/>
  <c r="AG3" i="41" s="1"/>
  <c r="C5" i="41"/>
  <c r="B5" i="41"/>
  <c r="AF4" i="41"/>
  <c r="AE4" i="41"/>
  <c r="AD4" i="41"/>
  <c r="AC4" i="41"/>
  <c r="AB4" i="41"/>
  <c r="AA4" i="41"/>
  <c r="Z4" i="41"/>
  <c r="Y4" i="41"/>
  <c r="X4" i="41"/>
  <c r="W4" i="41"/>
  <c r="V4" i="41"/>
  <c r="U4" i="41"/>
  <c r="T4" i="41"/>
  <c r="S4" i="41"/>
  <c r="R4" i="41"/>
  <c r="Q4" i="41"/>
  <c r="P4" i="41"/>
  <c r="O4" i="41"/>
  <c r="N4" i="41"/>
  <c r="M4" i="41"/>
  <c r="L4" i="41"/>
  <c r="K4" i="41"/>
  <c r="J4" i="41"/>
  <c r="I4" i="41"/>
  <c r="H4" i="41"/>
  <c r="G4" i="41"/>
  <c r="F4" i="41"/>
  <c r="E4" i="41"/>
  <c r="D4" i="41"/>
  <c r="C4" i="41"/>
  <c r="B4" i="41"/>
  <c r="AF3" i="41"/>
  <c r="AE3" i="41"/>
  <c r="AD3" i="41"/>
  <c r="AC3" i="41"/>
  <c r="AB3" i="41"/>
  <c r="AA3" i="41"/>
  <c r="Z3" i="41"/>
  <c r="Y3" i="41"/>
  <c r="X3" i="41"/>
  <c r="W3" i="41"/>
  <c r="V3" i="41"/>
  <c r="U3" i="41"/>
  <c r="T3" i="41"/>
  <c r="S3" i="41"/>
  <c r="R3" i="41"/>
  <c r="Q3" i="41"/>
  <c r="P3" i="41"/>
  <c r="O3" i="41"/>
  <c r="N3" i="41"/>
  <c r="M3" i="41"/>
  <c r="L3" i="41"/>
  <c r="K3" i="41"/>
  <c r="J3" i="41"/>
  <c r="I3" i="41"/>
  <c r="H3" i="41"/>
  <c r="G3" i="41"/>
  <c r="F3" i="41"/>
  <c r="E3" i="41"/>
  <c r="D3" i="41"/>
  <c r="C3" i="41"/>
  <c r="B3" i="41"/>
  <c r="AF87" i="40"/>
  <c r="AE87" i="40"/>
  <c r="AD87" i="40"/>
  <c r="AC87" i="40"/>
  <c r="AB87" i="40"/>
  <c r="AA87" i="40"/>
  <c r="Z87" i="40"/>
  <c r="Y87" i="40"/>
  <c r="X87" i="40"/>
  <c r="W87" i="40"/>
  <c r="V87" i="40"/>
  <c r="U87" i="40"/>
  <c r="T87" i="40"/>
  <c r="S87" i="40"/>
  <c r="R87" i="40"/>
  <c r="Q87" i="40"/>
  <c r="P87" i="40"/>
  <c r="O87" i="40"/>
  <c r="N87" i="40"/>
  <c r="M87" i="40"/>
  <c r="L87" i="40"/>
  <c r="K87" i="40"/>
  <c r="J87" i="40"/>
  <c r="I87" i="40"/>
  <c r="H87" i="40"/>
  <c r="G87" i="40"/>
  <c r="F87" i="40"/>
  <c r="E87" i="40"/>
  <c r="D87" i="40"/>
  <c r="C87" i="40"/>
  <c r="B87" i="40"/>
  <c r="AF86" i="40"/>
  <c r="AE86" i="40"/>
  <c r="AD86" i="40"/>
  <c r="AC86" i="40"/>
  <c r="AB86" i="40"/>
  <c r="AA86" i="40"/>
  <c r="Z86" i="40"/>
  <c r="Y86" i="40"/>
  <c r="X86" i="40"/>
  <c r="W86" i="40"/>
  <c r="V86" i="40"/>
  <c r="U86" i="40"/>
  <c r="T86" i="40"/>
  <c r="S86" i="40"/>
  <c r="R86" i="40"/>
  <c r="Q86" i="40"/>
  <c r="P86" i="40"/>
  <c r="O86" i="40"/>
  <c r="N86" i="40"/>
  <c r="M86" i="40"/>
  <c r="L86" i="40"/>
  <c r="K86" i="40"/>
  <c r="J86" i="40"/>
  <c r="I86" i="40"/>
  <c r="H86" i="40"/>
  <c r="G86" i="40"/>
  <c r="F86" i="40"/>
  <c r="E86" i="40"/>
  <c r="D86" i="40"/>
  <c r="C86" i="40"/>
  <c r="B86" i="40"/>
  <c r="AF85" i="40"/>
  <c r="AE85" i="40"/>
  <c r="AD85" i="40"/>
  <c r="AC85" i="40"/>
  <c r="AB85" i="40"/>
  <c r="AA85" i="40"/>
  <c r="Z85" i="40"/>
  <c r="Y85" i="40"/>
  <c r="X85" i="40"/>
  <c r="W85" i="40"/>
  <c r="V85" i="40"/>
  <c r="U85" i="40"/>
  <c r="T85" i="40"/>
  <c r="S85" i="40"/>
  <c r="R85" i="40"/>
  <c r="Q85" i="40"/>
  <c r="P85" i="40"/>
  <c r="O85" i="40"/>
  <c r="N85" i="40"/>
  <c r="M85" i="40"/>
  <c r="L85" i="40"/>
  <c r="K85" i="40"/>
  <c r="J85" i="40"/>
  <c r="I85" i="40"/>
  <c r="H85" i="40"/>
  <c r="G85" i="40"/>
  <c r="F85" i="40"/>
  <c r="E85" i="40"/>
  <c r="D85" i="40"/>
  <c r="C85" i="40"/>
  <c r="B85" i="40"/>
  <c r="AF84" i="40"/>
  <c r="AE84" i="40"/>
  <c r="AD84" i="40"/>
  <c r="AC84" i="40"/>
  <c r="AB84" i="40"/>
  <c r="AA84" i="40"/>
  <c r="Z84" i="40"/>
  <c r="Y84" i="40"/>
  <c r="X84" i="40"/>
  <c r="W84" i="40"/>
  <c r="V84" i="40"/>
  <c r="U84" i="40"/>
  <c r="T84" i="40"/>
  <c r="S84" i="40"/>
  <c r="R84" i="40"/>
  <c r="Q84" i="40"/>
  <c r="P84" i="40"/>
  <c r="O84" i="40"/>
  <c r="N84" i="40"/>
  <c r="M84" i="40"/>
  <c r="L84" i="40"/>
  <c r="K84" i="40"/>
  <c r="J84" i="40"/>
  <c r="I84" i="40"/>
  <c r="H84" i="40"/>
  <c r="G84" i="40"/>
  <c r="F84" i="40"/>
  <c r="E84" i="40"/>
  <c r="D84" i="40"/>
  <c r="C84" i="40"/>
  <c r="B84" i="40"/>
  <c r="AF83" i="40"/>
  <c r="AE83" i="40"/>
  <c r="AD83" i="40"/>
  <c r="AC83" i="40"/>
  <c r="AB83" i="40"/>
  <c r="AA83" i="40"/>
  <c r="Z83" i="40"/>
  <c r="Y83" i="40"/>
  <c r="X83" i="40"/>
  <c r="W83" i="40"/>
  <c r="V83" i="40"/>
  <c r="U83" i="40"/>
  <c r="T83" i="40"/>
  <c r="S83" i="40"/>
  <c r="R83" i="40"/>
  <c r="Q83" i="40"/>
  <c r="P83" i="40"/>
  <c r="O83" i="40"/>
  <c r="N83" i="40"/>
  <c r="M83" i="40"/>
  <c r="L83" i="40"/>
  <c r="K83" i="40"/>
  <c r="J83" i="40"/>
  <c r="I83" i="40"/>
  <c r="H83" i="40"/>
  <c r="G83" i="40"/>
  <c r="F83" i="40"/>
  <c r="E83" i="40"/>
  <c r="D83" i="40"/>
  <c r="C83" i="40"/>
  <c r="B83" i="40"/>
  <c r="AF82" i="40"/>
  <c r="AE82" i="40"/>
  <c r="AD82" i="40"/>
  <c r="AC82" i="40"/>
  <c r="AB82" i="40"/>
  <c r="AA82" i="40"/>
  <c r="Z82" i="40"/>
  <c r="Y82" i="40"/>
  <c r="X82" i="40"/>
  <c r="W82" i="40"/>
  <c r="V82" i="40"/>
  <c r="U82" i="40"/>
  <c r="T82" i="40"/>
  <c r="S82" i="40"/>
  <c r="R82" i="40"/>
  <c r="Q82" i="40"/>
  <c r="P82" i="40"/>
  <c r="O82" i="40"/>
  <c r="N82" i="40"/>
  <c r="M82" i="40"/>
  <c r="L82" i="40"/>
  <c r="K82" i="40"/>
  <c r="J82" i="40"/>
  <c r="I82" i="40"/>
  <c r="H82" i="40"/>
  <c r="G82" i="40"/>
  <c r="F82" i="40"/>
  <c r="E82" i="40"/>
  <c r="D82" i="40"/>
  <c r="C82" i="40"/>
  <c r="B82" i="40"/>
  <c r="AF81" i="40"/>
  <c r="AE81" i="40"/>
  <c r="AD81" i="40"/>
  <c r="AC81" i="40"/>
  <c r="AB81" i="40"/>
  <c r="AA81" i="40"/>
  <c r="Z81" i="40"/>
  <c r="Y81" i="40"/>
  <c r="X81" i="40"/>
  <c r="W81" i="40"/>
  <c r="V81" i="40"/>
  <c r="U81" i="40"/>
  <c r="T81" i="40"/>
  <c r="S81" i="40"/>
  <c r="R81" i="40"/>
  <c r="Q81" i="40"/>
  <c r="P81" i="40"/>
  <c r="O81" i="40"/>
  <c r="N81" i="40"/>
  <c r="M81" i="40"/>
  <c r="L81" i="40"/>
  <c r="K81" i="40"/>
  <c r="J81" i="40"/>
  <c r="I81" i="40"/>
  <c r="H81" i="40"/>
  <c r="G81" i="40"/>
  <c r="F81" i="40"/>
  <c r="E81" i="40"/>
  <c r="D81" i="40"/>
  <c r="C81" i="40"/>
  <c r="B81" i="40"/>
  <c r="AF80" i="40"/>
  <c r="AE80" i="40"/>
  <c r="AD80" i="40"/>
  <c r="AC80" i="40"/>
  <c r="AB80" i="40"/>
  <c r="AA80" i="40"/>
  <c r="Z80" i="40"/>
  <c r="Y80" i="40"/>
  <c r="X80" i="40"/>
  <c r="W80" i="40"/>
  <c r="V80" i="40"/>
  <c r="U80" i="40"/>
  <c r="T80" i="40"/>
  <c r="S80" i="40"/>
  <c r="R80" i="40"/>
  <c r="Q80" i="40"/>
  <c r="P80" i="40"/>
  <c r="O80" i="40"/>
  <c r="N80" i="40"/>
  <c r="M80" i="40"/>
  <c r="L80" i="40"/>
  <c r="K80" i="40"/>
  <c r="J80" i="40"/>
  <c r="I80" i="40"/>
  <c r="H80" i="40"/>
  <c r="G80" i="40"/>
  <c r="F80" i="40"/>
  <c r="E80" i="40"/>
  <c r="D80" i="40"/>
  <c r="C80" i="40"/>
  <c r="B80" i="40"/>
  <c r="AF79" i="40"/>
  <c r="AE79" i="40"/>
  <c r="AD79" i="40"/>
  <c r="AC79" i="40"/>
  <c r="AB79" i="40"/>
  <c r="AA79" i="40"/>
  <c r="Z79" i="40"/>
  <c r="Y79" i="40"/>
  <c r="X79" i="40"/>
  <c r="W79" i="40"/>
  <c r="V79" i="40"/>
  <c r="U79" i="40"/>
  <c r="T79" i="40"/>
  <c r="S79" i="40"/>
  <c r="R79" i="40"/>
  <c r="Q79" i="40"/>
  <c r="P79" i="40"/>
  <c r="O79" i="40"/>
  <c r="N79" i="40"/>
  <c r="M79" i="40"/>
  <c r="L79" i="40"/>
  <c r="K79" i="40"/>
  <c r="J79" i="40"/>
  <c r="I79" i="40"/>
  <c r="H79" i="40"/>
  <c r="G79" i="40"/>
  <c r="F79" i="40"/>
  <c r="E79" i="40"/>
  <c r="D79" i="40"/>
  <c r="C79" i="40"/>
  <c r="B79" i="40"/>
  <c r="AF78" i="40"/>
  <c r="AE78" i="40"/>
  <c r="AD78" i="40"/>
  <c r="AC78" i="40"/>
  <c r="AB78" i="40"/>
  <c r="AA78" i="40"/>
  <c r="Z78" i="40"/>
  <c r="Y78" i="40"/>
  <c r="X78" i="40"/>
  <c r="W78" i="40"/>
  <c r="V78" i="40"/>
  <c r="U78" i="40"/>
  <c r="T78" i="40"/>
  <c r="S78" i="40"/>
  <c r="R78" i="40"/>
  <c r="Q78" i="40"/>
  <c r="P78" i="40"/>
  <c r="O78" i="40"/>
  <c r="N78" i="40"/>
  <c r="M78" i="40"/>
  <c r="L78" i="40"/>
  <c r="K78" i="40"/>
  <c r="J78" i="40"/>
  <c r="I78" i="40"/>
  <c r="H78" i="40"/>
  <c r="G78" i="40"/>
  <c r="F78" i="40"/>
  <c r="E78" i="40"/>
  <c r="D78" i="40"/>
  <c r="C78" i="40"/>
  <c r="B78" i="40"/>
  <c r="AF77" i="40"/>
  <c r="AE77" i="40"/>
  <c r="AD77" i="40"/>
  <c r="AC77" i="40"/>
  <c r="AB77" i="40"/>
  <c r="AA77" i="40"/>
  <c r="Z77" i="40"/>
  <c r="Y77" i="40"/>
  <c r="X77" i="40"/>
  <c r="W77" i="40"/>
  <c r="V77" i="40"/>
  <c r="U77" i="40"/>
  <c r="T77" i="40"/>
  <c r="S77" i="40"/>
  <c r="R77" i="40"/>
  <c r="Q77" i="40"/>
  <c r="P77" i="40"/>
  <c r="O77" i="40"/>
  <c r="N77" i="40"/>
  <c r="M77" i="40"/>
  <c r="L77" i="40"/>
  <c r="K77" i="40"/>
  <c r="J77" i="40"/>
  <c r="I77" i="40"/>
  <c r="H77" i="40"/>
  <c r="G77" i="40"/>
  <c r="F77" i="40"/>
  <c r="E77" i="40"/>
  <c r="D77" i="40"/>
  <c r="C77" i="40"/>
  <c r="B77" i="40"/>
  <c r="AF76" i="40"/>
  <c r="AE76" i="40"/>
  <c r="AD76" i="40"/>
  <c r="AC76" i="40"/>
  <c r="AB76" i="40"/>
  <c r="AA76" i="40"/>
  <c r="Z76" i="40"/>
  <c r="Y76" i="40"/>
  <c r="X76" i="40"/>
  <c r="W76" i="40"/>
  <c r="V76" i="40"/>
  <c r="U76" i="40"/>
  <c r="T76" i="40"/>
  <c r="S76" i="40"/>
  <c r="R76" i="40"/>
  <c r="Q76" i="40"/>
  <c r="P76" i="40"/>
  <c r="O76" i="40"/>
  <c r="N76" i="40"/>
  <c r="M76" i="40"/>
  <c r="L76" i="40"/>
  <c r="K76" i="40"/>
  <c r="J76" i="40"/>
  <c r="I76" i="40"/>
  <c r="H76" i="40"/>
  <c r="G76" i="40"/>
  <c r="F76" i="40"/>
  <c r="E76" i="40"/>
  <c r="D76" i="40"/>
  <c r="C76" i="40"/>
  <c r="B76" i="40"/>
  <c r="AF75" i="40"/>
  <c r="AE75" i="40"/>
  <c r="AD75" i="40"/>
  <c r="AC75" i="40"/>
  <c r="AB75" i="40"/>
  <c r="AA75" i="40"/>
  <c r="Z75" i="40"/>
  <c r="Y75" i="40"/>
  <c r="X75" i="40"/>
  <c r="W75" i="40"/>
  <c r="V75" i="40"/>
  <c r="U75" i="40"/>
  <c r="T75" i="40"/>
  <c r="S75" i="40"/>
  <c r="R75" i="40"/>
  <c r="Q75" i="40"/>
  <c r="P75" i="40"/>
  <c r="O75" i="40"/>
  <c r="N75" i="40"/>
  <c r="M75" i="40"/>
  <c r="L75" i="40"/>
  <c r="K75" i="40"/>
  <c r="J75" i="40"/>
  <c r="I75" i="40"/>
  <c r="H75" i="40"/>
  <c r="G75" i="40"/>
  <c r="F75" i="40"/>
  <c r="E75" i="40"/>
  <c r="D75" i="40"/>
  <c r="C75" i="40"/>
  <c r="B75" i="40"/>
  <c r="AF74" i="40"/>
  <c r="AE74" i="40"/>
  <c r="AD74" i="40"/>
  <c r="AC74" i="40"/>
  <c r="AB74" i="40"/>
  <c r="AA74" i="40"/>
  <c r="Z74" i="40"/>
  <c r="Y74" i="40"/>
  <c r="X74" i="40"/>
  <c r="W74" i="40"/>
  <c r="V74" i="40"/>
  <c r="U74" i="40"/>
  <c r="T74" i="40"/>
  <c r="S74" i="40"/>
  <c r="R74" i="40"/>
  <c r="Q74" i="40"/>
  <c r="P74" i="40"/>
  <c r="O74" i="40"/>
  <c r="N74" i="40"/>
  <c r="M74" i="40"/>
  <c r="L74" i="40"/>
  <c r="K74" i="40"/>
  <c r="J74" i="40"/>
  <c r="I74" i="40"/>
  <c r="H74" i="40"/>
  <c r="G74" i="40"/>
  <c r="F74" i="40"/>
  <c r="E74" i="40"/>
  <c r="D74" i="40"/>
  <c r="C74" i="40"/>
  <c r="B74" i="40"/>
  <c r="AF73" i="40"/>
  <c r="AE73" i="40"/>
  <c r="AD73" i="40"/>
  <c r="AC73" i="40"/>
  <c r="AB73" i="40"/>
  <c r="AA73" i="40"/>
  <c r="Z73" i="40"/>
  <c r="Y73" i="40"/>
  <c r="X73" i="40"/>
  <c r="W73" i="40"/>
  <c r="V73" i="40"/>
  <c r="U73" i="40"/>
  <c r="T73" i="40"/>
  <c r="S73" i="40"/>
  <c r="R73" i="40"/>
  <c r="Q73" i="40"/>
  <c r="P73" i="40"/>
  <c r="O73" i="40"/>
  <c r="N73" i="40"/>
  <c r="M73" i="40"/>
  <c r="L73" i="40"/>
  <c r="K73" i="40"/>
  <c r="J73" i="40"/>
  <c r="I73" i="40"/>
  <c r="H73" i="40"/>
  <c r="G73" i="40"/>
  <c r="F73" i="40"/>
  <c r="E73" i="40"/>
  <c r="D73" i="40"/>
  <c r="C73" i="40"/>
  <c r="B73" i="40"/>
  <c r="AF72" i="40"/>
  <c r="AE72" i="40"/>
  <c r="AD72" i="40"/>
  <c r="AC72" i="40"/>
  <c r="AB72" i="40"/>
  <c r="AA72" i="40"/>
  <c r="Z72" i="40"/>
  <c r="Y72" i="40"/>
  <c r="X72" i="40"/>
  <c r="W72" i="40"/>
  <c r="V72" i="40"/>
  <c r="U72" i="40"/>
  <c r="T72" i="40"/>
  <c r="S72" i="40"/>
  <c r="R72" i="40"/>
  <c r="Q72" i="40"/>
  <c r="P72" i="40"/>
  <c r="O72" i="40"/>
  <c r="N72" i="40"/>
  <c r="M72" i="40"/>
  <c r="L72" i="40"/>
  <c r="K72" i="40"/>
  <c r="J72" i="40"/>
  <c r="I72" i="40"/>
  <c r="H72" i="40"/>
  <c r="G72" i="40"/>
  <c r="F72" i="40"/>
  <c r="E72" i="40"/>
  <c r="D72" i="40"/>
  <c r="C72" i="40"/>
  <c r="B72" i="40"/>
  <c r="AF69" i="40"/>
  <c r="AE69" i="40"/>
  <c r="AD69" i="40"/>
  <c r="AC69" i="40"/>
  <c r="AB69" i="40"/>
  <c r="AA69" i="40"/>
  <c r="Z69" i="40"/>
  <c r="Y69" i="40"/>
  <c r="X69" i="40"/>
  <c r="W69" i="40"/>
  <c r="V69" i="40"/>
  <c r="U69" i="40"/>
  <c r="T69" i="40"/>
  <c r="S69" i="40"/>
  <c r="R69" i="40"/>
  <c r="Q69" i="40"/>
  <c r="P69" i="40"/>
  <c r="O69" i="40"/>
  <c r="N69" i="40"/>
  <c r="M69" i="40"/>
  <c r="L69" i="40"/>
  <c r="K69" i="40"/>
  <c r="J69" i="40"/>
  <c r="I69" i="40"/>
  <c r="H69" i="40"/>
  <c r="G69" i="40"/>
  <c r="F69" i="40"/>
  <c r="E69" i="40"/>
  <c r="D69" i="40"/>
  <c r="C69" i="40"/>
  <c r="B69" i="40"/>
  <c r="AF68" i="40"/>
  <c r="AE68" i="40"/>
  <c r="AD68" i="40"/>
  <c r="AC68" i="40"/>
  <c r="AB68" i="40"/>
  <c r="AA68" i="40"/>
  <c r="Z68" i="40"/>
  <c r="Y68" i="40"/>
  <c r="X68" i="40"/>
  <c r="W68" i="40"/>
  <c r="V68" i="40"/>
  <c r="U68" i="40"/>
  <c r="T68" i="40"/>
  <c r="S68" i="40"/>
  <c r="R68" i="40"/>
  <c r="Q68" i="40"/>
  <c r="P68" i="40"/>
  <c r="O68" i="40"/>
  <c r="N68" i="40"/>
  <c r="M68" i="40"/>
  <c r="L68" i="40"/>
  <c r="K68" i="40"/>
  <c r="J68" i="40"/>
  <c r="I68" i="40"/>
  <c r="H68" i="40"/>
  <c r="G68" i="40"/>
  <c r="F68" i="40"/>
  <c r="E68" i="40"/>
  <c r="D68" i="40"/>
  <c r="C68" i="40"/>
  <c r="B68" i="40"/>
  <c r="AF67" i="40"/>
  <c r="AE67" i="40"/>
  <c r="AD67" i="40"/>
  <c r="AC67" i="40"/>
  <c r="AB67" i="40"/>
  <c r="AA67" i="40"/>
  <c r="Z67" i="40"/>
  <c r="Y67" i="40"/>
  <c r="X67" i="40"/>
  <c r="W67" i="40"/>
  <c r="V67" i="40"/>
  <c r="U67" i="40"/>
  <c r="T67" i="40"/>
  <c r="S67" i="40"/>
  <c r="R67" i="40"/>
  <c r="Q67" i="40"/>
  <c r="P67" i="40"/>
  <c r="O67" i="40"/>
  <c r="N67" i="40"/>
  <c r="M67" i="40"/>
  <c r="L67" i="40"/>
  <c r="K67" i="40"/>
  <c r="J67" i="40"/>
  <c r="I67" i="40"/>
  <c r="H67" i="40"/>
  <c r="G67" i="40"/>
  <c r="F67" i="40"/>
  <c r="E67" i="40"/>
  <c r="D67" i="40"/>
  <c r="C67" i="40"/>
  <c r="B67" i="40"/>
  <c r="AF66" i="40"/>
  <c r="AE66" i="40"/>
  <c r="AD66" i="40"/>
  <c r="AC66" i="40"/>
  <c r="AB66" i="40"/>
  <c r="AA66" i="40"/>
  <c r="Z66" i="40"/>
  <c r="Y66" i="40"/>
  <c r="X66" i="40"/>
  <c r="W66" i="40"/>
  <c r="V66" i="40"/>
  <c r="U66" i="40"/>
  <c r="T66" i="40"/>
  <c r="S66" i="40"/>
  <c r="R66" i="40"/>
  <c r="Q66" i="40"/>
  <c r="P66" i="40"/>
  <c r="O66" i="40"/>
  <c r="N66" i="40"/>
  <c r="M66" i="40"/>
  <c r="L66" i="40"/>
  <c r="K66" i="40"/>
  <c r="J66" i="40"/>
  <c r="I66" i="40"/>
  <c r="H66" i="40"/>
  <c r="G66" i="40"/>
  <c r="F66" i="40"/>
  <c r="E66" i="40"/>
  <c r="D66" i="40"/>
  <c r="C66" i="40"/>
  <c r="B66" i="40"/>
  <c r="AF65" i="40"/>
  <c r="AE65" i="40"/>
  <c r="AD65" i="40"/>
  <c r="AC65" i="40"/>
  <c r="AB65" i="40"/>
  <c r="AA65" i="40"/>
  <c r="Z65" i="40"/>
  <c r="Y65" i="40"/>
  <c r="X65" i="40"/>
  <c r="W65" i="40"/>
  <c r="V65" i="40"/>
  <c r="U65" i="40"/>
  <c r="T65" i="40"/>
  <c r="S65" i="40"/>
  <c r="R65" i="40"/>
  <c r="Q65" i="40"/>
  <c r="P65" i="40"/>
  <c r="O65" i="40"/>
  <c r="N65" i="40"/>
  <c r="M65" i="40"/>
  <c r="L65" i="40"/>
  <c r="K65" i="40"/>
  <c r="J65" i="40"/>
  <c r="I65" i="40"/>
  <c r="H65" i="40"/>
  <c r="G65" i="40"/>
  <c r="F65" i="40"/>
  <c r="E65" i="40"/>
  <c r="D65" i="40"/>
  <c r="C65" i="40"/>
  <c r="B65" i="40"/>
  <c r="AF64" i="40"/>
  <c r="AE64" i="40"/>
  <c r="AD64" i="40"/>
  <c r="AC64" i="40"/>
  <c r="AB64" i="40"/>
  <c r="AA64" i="40"/>
  <c r="Z64" i="40"/>
  <c r="Y64" i="40"/>
  <c r="X64" i="40"/>
  <c r="W64" i="40"/>
  <c r="V64" i="40"/>
  <c r="U64" i="40"/>
  <c r="T64" i="40"/>
  <c r="S64" i="40"/>
  <c r="R64" i="40"/>
  <c r="Q64" i="40"/>
  <c r="P64" i="40"/>
  <c r="O64" i="40"/>
  <c r="N64" i="40"/>
  <c r="M64" i="40"/>
  <c r="L64" i="40"/>
  <c r="K64" i="40"/>
  <c r="J64" i="40"/>
  <c r="I64" i="40"/>
  <c r="H64" i="40"/>
  <c r="G64" i="40"/>
  <c r="F64" i="40"/>
  <c r="E64" i="40"/>
  <c r="D64" i="40"/>
  <c r="C64" i="40"/>
  <c r="B64" i="40"/>
  <c r="AF63" i="40"/>
  <c r="AE63" i="40"/>
  <c r="AD63" i="40"/>
  <c r="AC63" i="40"/>
  <c r="AB63" i="40"/>
  <c r="AA63" i="40"/>
  <c r="Z63" i="40"/>
  <c r="Y63" i="40"/>
  <c r="X63" i="40"/>
  <c r="W63" i="40"/>
  <c r="V63" i="40"/>
  <c r="U63" i="40"/>
  <c r="T63" i="40"/>
  <c r="S63" i="40"/>
  <c r="R63" i="40"/>
  <c r="Q63" i="40"/>
  <c r="P63" i="40"/>
  <c r="O63" i="40"/>
  <c r="N63" i="40"/>
  <c r="M63" i="40"/>
  <c r="L63" i="40"/>
  <c r="K63" i="40"/>
  <c r="J63" i="40"/>
  <c r="I63" i="40"/>
  <c r="H63" i="40"/>
  <c r="G63" i="40"/>
  <c r="F63" i="40"/>
  <c r="E63" i="40"/>
  <c r="D63" i="40"/>
  <c r="C63" i="40"/>
  <c r="B63" i="40"/>
  <c r="AF62" i="40"/>
  <c r="AE62" i="40"/>
  <c r="AD62" i="40"/>
  <c r="AC62" i="40"/>
  <c r="AB62" i="40"/>
  <c r="AA62" i="40"/>
  <c r="Z62" i="40"/>
  <c r="Y62" i="40"/>
  <c r="X62" i="40"/>
  <c r="W62" i="40"/>
  <c r="V62" i="40"/>
  <c r="U62" i="40"/>
  <c r="T62" i="40"/>
  <c r="S62" i="40"/>
  <c r="R62" i="40"/>
  <c r="Q62" i="40"/>
  <c r="P62" i="40"/>
  <c r="O62" i="40"/>
  <c r="N62" i="40"/>
  <c r="M62" i="40"/>
  <c r="L62" i="40"/>
  <c r="K62" i="40"/>
  <c r="J62" i="40"/>
  <c r="I62" i="40"/>
  <c r="H62" i="40"/>
  <c r="G62" i="40"/>
  <c r="F62" i="40"/>
  <c r="E62" i="40"/>
  <c r="D62" i="40"/>
  <c r="C62" i="40"/>
  <c r="B62" i="40"/>
  <c r="AF61" i="40"/>
  <c r="AE61" i="40"/>
  <c r="AD61" i="40"/>
  <c r="AC61" i="40"/>
  <c r="AB61" i="40"/>
  <c r="AA61" i="40"/>
  <c r="Z61" i="40"/>
  <c r="Y61" i="40"/>
  <c r="X61" i="40"/>
  <c r="W61" i="40"/>
  <c r="V61" i="40"/>
  <c r="U61" i="40"/>
  <c r="T61" i="40"/>
  <c r="S61" i="40"/>
  <c r="R61" i="40"/>
  <c r="Q61" i="40"/>
  <c r="P61" i="40"/>
  <c r="O61" i="40"/>
  <c r="N61" i="40"/>
  <c r="M61" i="40"/>
  <c r="L61" i="40"/>
  <c r="K61" i="40"/>
  <c r="J61" i="40"/>
  <c r="I61" i="40"/>
  <c r="H61" i="40"/>
  <c r="G61" i="40"/>
  <c r="F61" i="40"/>
  <c r="E61" i="40"/>
  <c r="D61" i="40"/>
  <c r="C61" i="40"/>
  <c r="B61" i="40"/>
  <c r="AF60" i="40"/>
  <c r="AE60" i="40"/>
  <c r="AD60" i="40"/>
  <c r="AC60" i="40"/>
  <c r="AB60" i="40"/>
  <c r="AA60" i="40"/>
  <c r="Z60" i="40"/>
  <c r="Y60" i="40"/>
  <c r="X60" i="40"/>
  <c r="W60" i="40"/>
  <c r="V60" i="40"/>
  <c r="U60" i="40"/>
  <c r="T60" i="40"/>
  <c r="S60" i="40"/>
  <c r="R60" i="40"/>
  <c r="Q60" i="40"/>
  <c r="P60" i="40"/>
  <c r="O60" i="40"/>
  <c r="N60" i="40"/>
  <c r="M60" i="40"/>
  <c r="L60" i="40"/>
  <c r="K60" i="40"/>
  <c r="J60" i="40"/>
  <c r="I60" i="40"/>
  <c r="H60" i="40"/>
  <c r="G60" i="40"/>
  <c r="F60" i="40"/>
  <c r="E60" i="40"/>
  <c r="D60" i="40"/>
  <c r="C60" i="40"/>
  <c r="B60" i="40"/>
  <c r="AF59" i="40"/>
  <c r="AE59" i="40"/>
  <c r="AD59" i="40"/>
  <c r="AC59" i="40"/>
  <c r="AB59" i="40"/>
  <c r="AA59" i="40"/>
  <c r="Z59" i="40"/>
  <c r="Y59" i="40"/>
  <c r="X59" i="40"/>
  <c r="W59" i="40"/>
  <c r="V59" i="40"/>
  <c r="U59" i="40"/>
  <c r="T59" i="40"/>
  <c r="S59" i="40"/>
  <c r="R59" i="40"/>
  <c r="Q59" i="40"/>
  <c r="P59" i="40"/>
  <c r="O59" i="40"/>
  <c r="N59" i="40"/>
  <c r="M59" i="40"/>
  <c r="L59" i="40"/>
  <c r="K59" i="40"/>
  <c r="J59" i="40"/>
  <c r="I59" i="40"/>
  <c r="H59" i="40"/>
  <c r="G59" i="40"/>
  <c r="F59" i="40"/>
  <c r="E59" i="40"/>
  <c r="D59" i="40"/>
  <c r="C59" i="40"/>
  <c r="B59" i="40"/>
  <c r="AF58" i="40"/>
  <c r="AE58" i="40"/>
  <c r="AD58" i="40"/>
  <c r="AC58" i="40"/>
  <c r="AB58" i="40"/>
  <c r="AA58" i="40"/>
  <c r="Z58" i="40"/>
  <c r="Y58" i="40"/>
  <c r="X58" i="40"/>
  <c r="W58" i="40"/>
  <c r="V58" i="40"/>
  <c r="U58" i="40"/>
  <c r="T58" i="40"/>
  <c r="S58" i="40"/>
  <c r="R58" i="40"/>
  <c r="Q58" i="40"/>
  <c r="P58" i="40"/>
  <c r="O58" i="40"/>
  <c r="N58" i="40"/>
  <c r="M58" i="40"/>
  <c r="L58" i="40"/>
  <c r="K58" i="40"/>
  <c r="J58" i="40"/>
  <c r="I58" i="40"/>
  <c r="H58" i="40"/>
  <c r="G58" i="40"/>
  <c r="F58" i="40"/>
  <c r="E58" i="40"/>
  <c r="D58" i="40"/>
  <c r="C58" i="40"/>
  <c r="B58" i="40"/>
  <c r="AF57" i="40"/>
  <c r="AE57" i="40"/>
  <c r="AD57" i="40"/>
  <c r="AC57" i="40"/>
  <c r="AB57" i="40"/>
  <c r="AA57" i="40"/>
  <c r="Z57" i="40"/>
  <c r="Y57" i="40"/>
  <c r="X57" i="40"/>
  <c r="W57" i="40"/>
  <c r="V57" i="40"/>
  <c r="U57" i="40"/>
  <c r="T57" i="40"/>
  <c r="S57" i="40"/>
  <c r="R57" i="40"/>
  <c r="Q57" i="40"/>
  <c r="P57" i="40"/>
  <c r="O57" i="40"/>
  <c r="N57" i="40"/>
  <c r="M57" i="40"/>
  <c r="L57" i="40"/>
  <c r="K57" i="40"/>
  <c r="J57" i="40"/>
  <c r="I57" i="40"/>
  <c r="H57" i="40"/>
  <c r="G57" i="40"/>
  <c r="F57" i="40"/>
  <c r="E57" i="40"/>
  <c r="D57" i="40"/>
  <c r="C57" i="40"/>
  <c r="B57" i="40"/>
  <c r="AF56" i="40"/>
  <c r="AE56" i="40"/>
  <c r="AD56" i="40"/>
  <c r="AC56" i="40"/>
  <c r="AB56" i="40"/>
  <c r="AA56" i="40"/>
  <c r="Z56" i="40"/>
  <c r="Y56" i="40"/>
  <c r="X56" i="40"/>
  <c r="W56" i="40"/>
  <c r="V56" i="40"/>
  <c r="U56" i="40"/>
  <c r="T56" i="40"/>
  <c r="S56" i="40"/>
  <c r="R56" i="40"/>
  <c r="Q56" i="40"/>
  <c r="P56" i="40"/>
  <c r="O56" i="40"/>
  <c r="N56" i="40"/>
  <c r="M56" i="40"/>
  <c r="L56" i="40"/>
  <c r="K56" i="40"/>
  <c r="J56" i="40"/>
  <c r="I56" i="40"/>
  <c r="H56" i="40"/>
  <c r="G56" i="40"/>
  <c r="F56" i="40"/>
  <c r="E56" i="40"/>
  <c r="D56" i="40"/>
  <c r="C56" i="40"/>
  <c r="B56" i="40"/>
  <c r="AF55" i="40"/>
  <c r="AE55" i="40"/>
  <c r="AD55" i="40"/>
  <c r="AC55" i="40"/>
  <c r="AB55" i="40"/>
  <c r="AA55" i="40"/>
  <c r="Z55" i="40"/>
  <c r="Y55" i="40"/>
  <c r="X55" i="40"/>
  <c r="W55" i="40"/>
  <c r="V55" i="40"/>
  <c r="U55" i="40"/>
  <c r="T55" i="40"/>
  <c r="S55" i="40"/>
  <c r="R55" i="40"/>
  <c r="Q55" i="40"/>
  <c r="P55" i="40"/>
  <c r="O55" i="40"/>
  <c r="N55" i="40"/>
  <c r="M55" i="40"/>
  <c r="L55" i="40"/>
  <c r="K55" i="40"/>
  <c r="J55" i="40"/>
  <c r="I55" i="40"/>
  <c r="H55" i="40"/>
  <c r="G55" i="40"/>
  <c r="F55" i="40"/>
  <c r="E55" i="40"/>
  <c r="D55" i="40"/>
  <c r="C55" i="40"/>
  <c r="B55" i="40"/>
  <c r="AF54" i="40"/>
  <c r="AE54" i="40"/>
  <c r="AD54" i="40"/>
  <c r="AC54" i="40"/>
  <c r="AB54" i="40"/>
  <c r="AA54" i="40"/>
  <c r="Z54" i="40"/>
  <c r="Y54" i="40"/>
  <c r="X54" i="40"/>
  <c r="W54" i="40"/>
  <c r="V54" i="40"/>
  <c r="U54" i="40"/>
  <c r="T54" i="40"/>
  <c r="S54" i="40"/>
  <c r="R54" i="40"/>
  <c r="Q54" i="40"/>
  <c r="P54" i="40"/>
  <c r="O54" i="40"/>
  <c r="N54" i="40"/>
  <c r="M54" i="40"/>
  <c r="L54" i="40"/>
  <c r="K54" i="40"/>
  <c r="J54" i="40"/>
  <c r="I54" i="40"/>
  <c r="H54" i="40"/>
  <c r="G54" i="40"/>
  <c r="F54" i="40"/>
  <c r="E54" i="40"/>
  <c r="D54" i="40"/>
  <c r="C54" i="40"/>
  <c r="B54" i="40"/>
  <c r="AF52" i="40"/>
  <c r="AE52" i="40"/>
  <c r="AD52" i="40"/>
  <c r="AC52" i="40"/>
  <c r="AB52" i="40"/>
  <c r="AA52" i="40"/>
  <c r="Z52" i="40"/>
  <c r="Y52" i="40"/>
  <c r="X52" i="40"/>
  <c r="W52" i="40"/>
  <c r="V52" i="40"/>
  <c r="U52" i="40"/>
  <c r="T52" i="40"/>
  <c r="S52" i="40"/>
  <c r="R52" i="40"/>
  <c r="Q52" i="40"/>
  <c r="P52" i="40"/>
  <c r="O52" i="40"/>
  <c r="N52" i="40"/>
  <c r="M52" i="40"/>
  <c r="L52" i="40"/>
  <c r="K52" i="40"/>
  <c r="J52" i="40"/>
  <c r="I52" i="40"/>
  <c r="H52" i="40"/>
  <c r="G52" i="40"/>
  <c r="F52" i="40"/>
  <c r="E52" i="40"/>
  <c r="D52" i="40"/>
  <c r="C52" i="40"/>
  <c r="B52" i="40"/>
  <c r="AF51" i="40"/>
  <c r="AE51" i="40"/>
  <c r="AD51" i="40"/>
  <c r="AC51" i="40"/>
  <c r="AB51" i="40"/>
  <c r="AA51" i="40"/>
  <c r="Z51" i="40"/>
  <c r="Y51" i="40"/>
  <c r="X51" i="40"/>
  <c r="W51" i="40"/>
  <c r="V51" i="40"/>
  <c r="U51" i="40"/>
  <c r="T51" i="40"/>
  <c r="S51" i="40"/>
  <c r="R51" i="40"/>
  <c r="Q51" i="40"/>
  <c r="P51" i="40"/>
  <c r="O51" i="40"/>
  <c r="N51" i="40"/>
  <c r="M51" i="40"/>
  <c r="L51" i="40"/>
  <c r="K51" i="40"/>
  <c r="J51" i="40"/>
  <c r="I51" i="40"/>
  <c r="H51" i="40"/>
  <c r="G51" i="40"/>
  <c r="F51" i="40"/>
  <c r="E51" i="40"/>
  <c r="D51" i="40"/>
  <c r="C51" i="40"/>
  <c r="B51" i="40"/>
  <c r="AF50" i="40"/>
  <c r="AE50" i="40"/>
  <c r="AD50" i="40"/>
  <c r="AC50" i="40"/>
  <c r="AB50" i="40"/>
  <c r="AA50" i="40"/>
  <c r="Z50" i="40"/>
  <c r="Y50" i="40"/>
  <c r="X50" i="40"/>
  <c r="W50" i="40"/>
  <c r="V50" i="40"/>
  <c r="U50" i="40"/>
  <c r="T50" i="40"/>
  <c r="S50" i="40"/>
  <c r="R50" i="40"/>
  <c r="Q50" i="40"/>
  <c r="P50" i="40"/>
  <c r="O50" i="40"/>
  <c r="N50" i="40"/>
  <c r="M50" i="40"/>
  <c r="L50" i="40"/>
  <c r="K50" i="40"/>
  <c r="J50" i="40"/>
  <c r="I50" i="40"/>
  <c r="H50" i="40"/>
  <c r="G50" i="40"/>
  <c r="F50" i="40"/>
  <c r="E50" i="40"/>
  <c r="D50" i="40"/>
  <c r="C50" i="40"/>
  <c r="B50" i="40"/>
  <c r="AF49" i="40"/>
  <c r="AE49" i="40"/>
  <c r="AD49" i="40"/>
  <c r="AC49" i="40"/>
  <c r="AB49" i="40"/>
  <c r="AA49" i="40"/>
  <c r="Z49" i="40"/>
  <c r="Y49" i="40"/>
  <c r="X49" i="40"/>
  <c r="W49" i="40"/>
  <c r="V49" i="40"/>
  <c r="U49" i="40"/>
  <c r="T49" i="40"/>
  <c r="S49" i="40"/>
  <c r="R49" i="40"/>
  <c r="Q49" i="40"/>
  <c r="P49" i="40"/>
  <c r="O49" i="40"/>
  <c r="N49" i="40"/>
  <c r="M49" i="40"/>
  <c r="L49" i="40"/>
  <c r="K49" i="40"/>
  <c r="J49" i="40"/>
  <c r="I49" i="40"/>
  <c r="H49" i="40"/>
  <c r="G49" i="40"/>
  <c r="F49" i="40"/>
  <c r="E49" i="40"/>
  <c r="D49" i="40"/>
  <c r="C49" i="40"/>
  <c r="B49" i="40"/>
  <c r="AF48" i="40"/>
  <c r="AE48" i="40"/>
  <c r="AD48" i="40"/>
  <c r="AC48" i="40"/>
  <c r="AB48" i="40"/>
  <c r="AA48" i="40"/>
  <c r="Z48" i="40"/>
  <c r="Y48" i="40"/>
  <c r="X48" i="40"/>
  <c r="W48" i="40"/>
  <c r="V48" i="40"/>
  <c r="U48" i="40"/>
  <c r="T48" i="40"/>
  <c r="S48" i="40"/>
  <c r="R48" i="40"/>
  <c r="Q48" i="40"/>
  <c r="P48" i="40"/>
  <c r="O48" i="40"/>
  <c r="N48" i="40"/>
  <c r="M48" i="40"/>
  <c r="L48" i="40"/>
  <c r="K48" i="40"/>
  <c r="J48" i="40"/>
  <c r="I48" i="40"/>
  <c r="H48" i="40"/>
  <c r="G48" i="40"/>
  <c r="F48" i="40"/>
  <c r="E48" i="40"/>
  <c r="D48" i="40"/>
  <c r="C48" i="40"/>
  <c r="B48" i="40"/>
  <c r="AF47" i="40"/>
  <c r="AE47" i="40"/>
  <c r="AD47" i="40"/>
  <c r="AC47" i="40"/>
  <c r="AB47" i="40"/>
  <c r="AA47" i="40"/>
  <c r="Z47" i="40"/>
  <c r="Y47" i="40"/>
  <c r="X47" i="40"/>
  <c r="W47" i="40"/>
  <c r="V47" i="40"/>
  <c r="U47" i="40"/>
  <c r="T47" i="40"/>
  <c r="S47" i="40"/>
  <c r="R47" i="40"/>
  <c r="Q47" i="40"/>
  <c r="P47" i="40"/>
  <c r="O47" i="40"/>
  <c r="N47" i="40"/>
  <c r="M47" i="40"/>
  <c r="L47" i="40"/>
  <c r="K47" i="40"/>
  <c r="J47" i="40"/>
  <c r="I47" i="40"/>
  <c r="H47" i="40"/>
  <c r="G47" i="40"/>
  <c r="F47" i="40"/>
  <c r="E47" i="40"/>
  <c r="D47" i="40"/>
  <c r="C47" i="40"/>
  <c r="B47" i="40"/>
  <c r="AF46" i="40"/>
  <c r="AE46" i="40"/>
  <c r="AD46" i="40"/>
  <c r="AC46" i="40"/>
  <c r="AB46" i="40"/>
  <c r="AA46" i="40"/>
  <c r="Z46" i="40"/>
  <c r="Y46" i="40"/>
  <c r="X46" i="40"/>
  <c r="W46" i="40"/>
  <c r="V46" i="40"/>
  <c r="U46" i="40"/>
  <c r="T46" i="40"/>
  <c r="S46" i="40"/>
  <c r="R46" i="40"/>
  <c r="Q46" i="40"/>
  <c r="P46" i="40"/>
  <c r="O46" i="40"/>
  <c r="N46" i="40"/>
  <c r="M46" i="40"/>
  <c r="L46" i="40"/>
  <c r="K46" i="40"/>
  <c r="J46" i="40"/>
  <c r="I46" i="40"/>
  <c r="H46" i="40"/>
  <c r="G46" i="40"/>
  <c r="F46" i="40"/>
  <c r="E46" i="40"/>
  <c r="D46" i="40"/>
  <c r="C46" i="40"/>
  <c r="B46" i="40"/>
  <c r="AF45" i="40"/>
  <c r="AE45" i="40"/>
  <c r="AD45" i="40"/>
  <c r="AC45" i="40"/>
  <c r="AB45" i="40"/>
  <c r="AA45" i="40"/>
  <c r="Z45" i="40"/>
  <c r="Y45" i="40"/>
  <c r="X45" i="40"/>
  <c r="W45" i="40"/>
  <c r="V45" i="40"/>
  <c r="U45" i="40"/>
  <c r="T45" i="40"/>
  <c r="S45" i="40"/>
  <c r="R45" i="40"/>
  <c r="Q45" i="40"/>
  <c r="P45" i="40"/>
  <c r="O45" i="40"/>
  <c r="N45" i="40"/>
  <c r="M45" i="40"/>
  <c r="L45" i="40"/>
  <c r="K45" i="40"/>
  <c r="J45" i="40"/>
  <c r="I45" i="40"/>
  <c r="H45" i="40"/>
  <c r="G45" i="40"/>
  <c r="F45" i="40"/>
  <c r="E45" i="40"/>
  <c r="D45" i="40"/>
  <c r="C45" i="40"/>
  <c r="B45" i="40"/>
  <c r="AF44" i="40"/>
  <c r="AE44" i="40"/>
  <c r="AD44" i="40"/>
  <c r="AC44" i="40"/>
  <c r="AB44" i="40"/>
  <c r="AA44" i="40"/>
  <c r="Z44" i="40"/>
  <c r="Y44" i="40"/>
  <c r="X44" i="40"/>
  <c r="W44" i="40"/>
  <c r="V44" i="40"/>
  <c r="U44" i="40"/>
  <c r="T44" i="40"/>
  <c r="S44" i="40"/>
  <c r="R44" i="40"/>
  <c r="Q44" i="40"/>
  <c r="P44" i="40"/>
  <c r="O44" i="40"/>
  <c r="N44" i="40"/>
  <c r="M44" i="40"/>
  <c r="L44" i="40"/>
  <c r="K44" i="40"/>
  <c r="J44" i="40"/>
  <c r="I44" i="40"/>
  <c r="H44" i="40"/>
  <c r="G44" i="40"/>
  <c r="F44" i="40"/>
  <c r="E44" i="40"/>
  <c r="D44" i="40"/>
  <c r="C44" i="40"/>
  <c r="B44" i="40"/>
  <c r="AF43" i="40"/>
  <c r="AE43" i="40"/>
  <c r="AD43" i="40"/>
  <c r="AC43" i="40"/>
  <c r="AB43" i="40"/>
  <c r="AA43" i="40"/>
  <c r="Z43" i="40"/>
  <c r="Y43" i="40"/>
  <c r="X43" i="40"/>
  <c r="W43" i="40"/>
  <c r="V43" i="40"/>
  <c r="U43" i="40"/>
  <c r="T43" i="40"/>
  <c r="S43" i="40"/>
  <c r="R43" i="40"/>
  <c r="Q43" i="40"/>
  <c r="P43" i="40"/>
  <c r="O43" i="40"/>
  <c r="N43" i="40"/>
  <c r="M43" i="40"/>
  <c r="L43" i="40"/>
  <c r="K43" i="40"/>
  <c r="J43" i="40"/>
  <c r="I43" i="40"/>
  <c r="H43" i="40"/>
  <c r="G43" i="40"/>
  <c r="F43" i="40"/>
  <c r="E43" i="40"/>
  <c r="D43" i="40"/>
  <c r="C43" i="40"/>
  <c r="B43" i="40"/>
  <c r="AF42" i="40"/>
  <c r="AE42" i="40"/>
  <c r="AD42" i="40"/>
  <c r="AC42" i="40"/>
  <c r="AB42" i="40"/>
  <c r="AA42" i="40"/>
  <c r="Z42" i="40"/>
  <c r="Y42" i="40"/>
  <c r="X42" i="40"/>
  <c r="W42" i="40"/>
  <c r="V42" i="40"/>
  <c r="U42" i="40"/>
  <c r="T42" i="40"/>
  <c r="S42" i="40"/>
  <c r="R42" i="40"/>
  <c r="Q42" i="40"/>
  <c r="P42" i="40"/>
  <c r="O42" i="40"/>
  <c r="N42" i="40"/>
  <c r="M42" i="40"/>
  <c r="L42" i="40"/>
  <c r="K42" i="40"/>
  <c r="J42" i="40"/>
  <c r="I42" i="40"/>
  <c r="H42" i="40"/>
  <c r="G42" i="40"/>
  <c r="F42" i="40"/>
  <c r="E42" i="40"/>
  <c r="D42" i="40"/>
  <c r="C42" i="40"/>
  <c r="B42" i="40"/>
  <c r="AF41" i="40"/>
  <c r="AE41" i="40"/>
  <c r="AD41" i="40"/>
  <c r="AC41" i="40"/>
  <c r="AB41" i="40"/>
  <c r="AA41" i="40"/>
  <c r="Z41" i="40"/>
  <c r="Y41" i="40"/>
  <c r="X41" i="40"/>
  <c r="W41" i="40"/>
  <c r="V41" i="40"/>
  <c r="U41" i="40"/>
  <c r="T41" i="40"/>
  <c r="S41" i="40"/>
  <c r="R41" i="40"/>
  <c r="Q41" i="40"/>
  <c r="P41" i="40"/>
  <c r="O41" i="40"/>
  <c r="N41" i="40"/>
  <c r="M41" i="40"/>
  <c r="L41" i="40"/>
  <c r="K41" i="40"/>
  <c r="J41" i="40"/>
  <c r="I41" i="40"/>
  <c r="H41" i="40"/>
  <c r="G41" i="40"/>
  <c r="F41" i="40"/>
  <c r="E41" i="40"/>
  <c r="D41" i="40"/>
  <c r="C41" i="40"/>
  <c r="B41" i="40"/>
  <c r="AF40" i="40"/>
  <c r="AE40" i="40"/>
  <c r="AD40" i="40"/>
  <c r="AC40" i="40"/>
  <c r="AB40" i="40"/>
  <c r="AA40" i="40"/>
  <c r="Z40" i="40"/>
  <c r="Y40" i="40"/>
  <c r="X40" i="40"/>
  <c r="W40" i="40"/>
  <c r="V40" i="40"/>
  <c r="U40" i="40"/>
  <c r="T40" i="40"/>
  <c r="S40" i="40"/>
  <c r="R40" i="40"/>
  <c r="Q40" i="40"/>
  <c r="P40" i="40"/>
  <c r="O40" i="40"/>
  <c r="N40" i="40"/>
  <c r="M40" i="40"/>
  <c r="L40" i="40"/>
  <c r="K40" i="40"/>
  <c r="J40" i="40"/>
  <c r="I40" i="40"/>
  <c r="H40" i="40"/>
  <c r="G40" i="40"/>
  <c r="F40" i="40"/>
  <c r="E40" i="40"/>
  <c r="D40" i="40"/>
  <c r="C40" i="40"/>
  <c r="B40" i="40"/>
  <c r="AF39" i="40"/>
  <c r="AE39" i="40"/>
  <c r="AD39" i="40"/>
  <c r="AC39" i="40"/>
  <c r="AB39" i="40"/>
  <c r="AA39" i="40"/>
  <c r="Z39" i="40"/>
  <c r="Y39" i="40"/>
  <c r="X39" i="40"/>
  <c r="W39" i="40"/>
  <c r="V39" i="40"/>
  <c r="U39" i="40"/>
  <c r="T39" i="40"/>
  <c r="S39" i="40"/>
  <c r="R39" i="40"/>
  <c r="Q39" i="40"/>
  <c r="P39" i="40"/>
  <c r="O39" i="40"/>
  <c r="N39" i="40"/>
  <c r="M39" i="40"/>
  <c r="L39" i="40"/>
  <c r="K39" i="40"/>
  <c r="J39" i="40"/>
  <c r="I39" i="40"/>
  <c r="H39" i="40"/>
  <c r="G39" i="40"/>
  <c r="F39" i="40"/>
  <c r="E39" i="40"/>
  <c r="D39" i="40"/>
  <c r="C39" i="40"/>
  <c r="B39" i="40"/>
  <c r="AF38" i="40"/>
  <c r="AE38" i="40"/>
  <c r="AD38" i="40"/>
  <c r="AC38" i="40"/>
  <c r="AB38" i="40"/>
  <c r="AA38" i="40"/>
  <c r="Z38" i="40"/>
  <c r="Y38" i="40"/>
  <c r="X38" i="40"/>
  <c r="W38" i="40"/>
  <c r="V38" i="40"/>
  <c r="U38" i="40"/>
  <c r="T38" i="40"/>
  <c r="S38" i="40"/>
  <c r="R38" i="40"/>
  <c r="Q38" i="40"/>
  <c r="P38" i="40"/>
  <c r="O38" i="40"/>
  <c r="N38" i="40"/>
  <c r="M38" i="40"/>
  <c r="L38" i="40"/>
  <c r="K38" i="40"/>
  <c r="J38" i="40"/>
  <c r="I38" i="40"/>
  <c r="H38" i="40"/>
  <c r="G38" i="40"/>
  <c r="F38" i="40"/>
  <c r="E38" i="40"/>
  <c r="D38" i="40"/>
  <c r="C38" i="40"/>
  <c r="B38" i="40"/>
  <c r="AF37" i="40"/>
  <c r="AE37" i="40"/>
  <c r="AD37" i="40"/>
  <c r="AC37" i="40"/>
  <c r="AB37" i="40"/>
  <c r="AA37" i="40"/>
  <c r="Z37" i="40"/>
  <c r="Y37" i="40"/>
  <c r="X37" i="40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G37" i="40"/>
  <c r="F37" i="40"/>
  <c r="E37" i="40"/>
  <c r="D37" i="40"/>
  <c r="C37" i="40"/>
  <c r="B37" i="40"/>
  <c r="AF35" i="40"/>
  <c r="AE35" i="40"/>
  <c r="AD35" i="40"/>
  <c r="AC35" i="40"/>
  <c r="AB35" i="40"/>
  <c r="AA35" i="40"/>
  <c r="Z35" i="40"/>
  <c r="Y35" i="40"/>
  <c r="X35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G35" i="40"/>
  <c r="F35" i="40"/>
  <c r="E35" i="40"/>
  <c r="D35" i="40"/>
  <c r="C35" i="40"/>
  <c r="B35" i="40"/>
  <c r="AF34" i="40"/>
  <c r="AE34" i="40"/>
  <c r="AD34" i="40"/>
  <c r="AC34" i="40"/>
  <c r="AB34" i="40"/>
  <c r="AA34" i="40"/>
  <c r="Z34" i="40"/>
  <c r="Y34" i="40"/>
  <c r="X34" i="40"/>
  <c r="W34" i="40"/>
  <c r="V34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G34" i="40"/>
  <c r="F34" i="40"/>
  <c r="E34" i="40"/>
  <c r="D34" i="40"/>
  <c r="C34" i="40"/>
  <c r="B34" i="40"/>
  <c r="AF33" i="40"/>
  <c r="AE33" i="40"/>
  <c r="AD33" i="40"/>
  <c r="AC33" i="40"/>
  <c r="AB33" i="40"/>
  <c r="AA33" i="40"/>
  <c r="Z33" i="40"/>
  <c r="Y33" i="40"/>
  <c r="X33" i="40"/>
  <c r="W33" i="40"/>
  <c r="V33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H33" i="40"/>
  <c r="G33" i="40"/>
  <c r="F33" i="40"/>
  <c r="E33" i="40"/>
  <c r="D33" i="40"/>
  <c r="C33" i="40"/>
  <c r="B33" i="40"/>
  <c r="AF32" i="40"/>
  <c r="AE32" i="40"/>
  <c r="AD32" i="40"/>
  <c r="AC32" i="40"/>
  <c r="AB32" i="40"/>
  <c r="AA32" i="40"/>
  <c r="Z32" i="40"/>
  <c r="Y32" i="40"/>
  <c r="X32" i="40"/>
  <c r="W32" i="40"/>
  <c r="V32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H32" i="40"/>
  <c r="G32" i="40"/>
  <c r="F32" i="40"/>
  <c r="E32" i="40"/>
  <c r="D32" i="40"/>
  <c r="C32" i="40"/>
  <c r="B32" i="40"/>
  <c r="AF31" i="40"/>
  <c r="AE31" i="40"/>
  <c r="AD31" i="40"/>
  <c r="AC31" i="40"/>
  <c r="AB31" i="40"/>
  <c r="AA31" i="40"/>
  <c r="Z31" i="40"/>
  <c r="Y31" i="40"/>
  <c r="X31" i="40"/>
  <c r="W31" i="40"/>
  <c r="V31" i="40"/>
  <c r="U31" i="40"/>
  <c r="T31" i="40"/>
  <c r="S31" i="40"/>
  <c r="R31" i="40"/>
  <c r="Q31" i="40"/>
  <c r="P31" i="40"/>
  <c r="O31" i="40"/>
  <c r="N31" i="40"/>
  <c r="M31" i="40"/>
  <c r="L31" i="40"/>
  <c r="K31" i="40"/>
  <c r="J31" i="40"/>
  <c r="I31" i="40"/>
  <c r="H31" i="40"/>
  <c r="G31" i="40"/>
  <c r="F31" i="40"/>
  <c r="E31" i="40"/>
  <c r="D31" i="40"/>
  <c r="C31" i="40"/>
  <c r="B31" i="40"/>
  <c r="AF30" i="40"/>
  <c r="AE30" i="40"/>
  <c r="AD30" i="40"/>
  <c r="AC30" i="40"/>
  <c r="AB30" i="40"/>
  <c r="AA30" i="40"/>
  <c r="Z30" i="40"/>
  <c r="Y30" i="40"/>
  <c r="X30" i="40"/>
  <c r="W30" i="40"/>
  <c r="V30" i="40"/>
  <c r="U30" i="40"/>
  <c r="T30" i="40"/>
  <c r="S30" i="40"/>
  <c r="R30" i="40"/>
  <c r="Q30" i="40"/>
  <c r="P30" i="40"/>
  <c r="O30" i="40"/>
  <c r="N30" i="40"/>
  <c r="M30" i="40"/>
  <c r="L30" i="40"/>
  <c r="K30" i="40"/>
  <c r="J30" i="40"/>
  <c r="I30" i="40"/>
  <c r="H30" i="40"/>
  <c r="G30" i="40"/>
  <c r="F30" i="40"/>
  <c r="E30" i="40"/>
  <c r="D30" i="40"/>
  <c r="C30" i="40"/>
  <c r="B30" i="40"/>
  <c r="AF29" i="40"/>
  <c r="AE29" i="40"/>
  <c r="AD29" i="40"/>
  <c r="AC29" i="40"/>
  <c r="AB29" i="40"/>
  <c r="AA29" i="40"/>
  <c r="Z29" i="40"/>
  <c r="Y29" i="40"/>
  <c r="X29" i="40"/>
  <c r="W29" i="40"/>
  <c r="V29" i="40"/>
  <c r="U29" i="40"/>
  <c r="T29" i="40"/>
  <c r="S29" i="40"/>
  <c r="R29" i="40"/>
  <c r="Q29" i="40"/>
  <c r="P29" i="40"/>
  <c r="O29" i="40"/>
  <c r="N29" i="40"/>
  <c r="M29" i="40"/>
  <c r="L29" i="40"/>
  <c r="K29" i="40"/>
  <c r="J29" i="40"/>
  <c r="I29" i="40"/>
  <c r="H29" i="40"/>
  <c r="G29" i="40"/>
  <c r="F29" i="40"/>
  <c r="E29" i="40"/>
  <c r="D29" i="40"/>
  <c r="C29" i="40"/>
  <c r="B29" i="40"/>
  <c r="AF28" i="40"/>
  <c r="AE28" i="40"/>
  <c r="AD28" i="40"/>
  <c r="AC28" i="40"/>
  <c r="AB28" i="40"/>
  <c r="AA28" i="40"/>
  <c r="Z28" i="40"/>
  <c r="Y28" i="40"/>
  <c r="X28" i="40"/>
  <c r="W28" i="40"/>
  <c r="V28" i="40"/>
  <c r="U28" i="40"/>
  <c r="T28" i="40"/>
  <c r="S28" i="40"/>
  <c r="R28" i="40"/>
  <c r="Q28" i="40"/>
  <c r="P28" i="40"/>
  <c r="O28" i="40"/>
  <c r="N28" i="40"/>
  <c r="M28" i="40"/>
  <c r="L28" i="40"/>
  <c r="K28" i="40"/>
  <c r="J28" i="40"/>
  <c r="I28" i="40"/>
  <c r="H28" i="40"/>
  <c r="G28" i="40"/>
  <c r="F28" i="40"/>
  <c r="E28" i="40"/>
  <c r="D28" i="40"/>
  <c r="C28" i="40"/>
  <c r="B28" i="40"/>
  <c r="AF27" i="40"/>
  <c r="AE27" i="40"/>
  <c r="AD27" i="40"/>
  <c r="AC27" i="40"/>
  <c r="AB27" i="40"/>
  <c r="AA27" i="40"/>
  <c r="Z27" i="40"/>
  <c r="Y27" i="40"/>
  <c r="X27" i="40"/>
  <c r="W27" i="40"/>
  <c r="V27" i="40"/>
  <c r="U27" i="40"/>
  <c r="T27" i="40"/>
  <c r="S27" i="40"/>
  <c r="R27" i="40"/>
  <c r="Q27" i="40"/>
  <c r="P27" i="40"/>
  <c r="O27" i="40"/>
  <c r="N27" i="40"/>
  <c r="M27" i="40"/>
  <c r="L27" i="40"/>
  <c r="K27" i="40"/>
  <c r="J27" i="40"/>
  <c r="I27" i="40"/>
  <c r="H27" i="40"/>
  <c r="G27" i="40"/>
  <c r="F27" i="40"/>
  <c r="E27" i="40"/>
  <c r="D27" i="40"/>
  <c r="C27" i="40"/>
  <c r="B27" i="40"/>
  <c r="AF26" i="40"/>
  <c r="AE26" i="40"/>
  <c r="AD26" i="40"/>
  <c r="AC26" i="40"/>
  <c r="AB26" i="40"/>
  <c r="AA26" i="40"/>
  <c r="Z26" i="40"/>
  <c r="Y26" i="40"/>
  <c r="X26" i="40"/>
  <c r="W26" i="40"/>
  <c r="V26" i="40"/>
  <c r="U26" i="40"/>
  <c r="T26" i="40"/>
  <c r="S26" i="40"/>
  <c r="R26" i="40"/>
  <c r="Q26" i="40"/>
  <c r="P26" i="40"/>
  <c r="O26" i="40"/>
  <c r="N26" i="40"/>
  <c r="M26" i="40"/>
  <c r="L26" i="40"/>
  <c r="K26" i="40"/>
  <c r="J26" i="40"/>
  <c r="I26" i="40"/>
  <c r="H26" i="40"/>
  <c r="G26" i="40"/>
  <c r="F26" i="40"/>
  <c r="E26" i="40"/>
  <c r="D26" i="40"/>
  <c r="C26" i="40"/>
  <c r="B26" i="40"/>
  <c r="AF25" i="40"/>
  <c r="AE25" i="40"/>
  <c r="AD25" i="40"/>
  <c r="AC25" i="40"/>
  <c r="AB25" i="40"/>
  <c r="AA25" i="40"/>
  <c r="Z25" i="40"/>
  <c r="Y25" i="40"/>
  <c r="X25" i="40"/>
  <c r="W25" i="40"/>
  <c r="V25" i="40"/>
  <c r="U25" i="40"/>
  <c r="T25" i="40"/>
  <c r="S25" i="40"/>
  <c r="R25" i="40"/>
  <c r="Q25" i="40"/>
  <c r="P25" i="40"/>
  <c r="O25" i="40"/>
  <c r="N25" i="40"/>
  <c r="M25" i="40"/>
  <c r="L25" i="40"/>
  <c r="K25" i="40"/>
  <c r="J25" i="40"/>
  <c r="I25" i="40"/>
  <c r="H25" i="40"/>
  <c r="G25" i="40"/>
  <c r="F25" i="40"/>
  <c r="E25" i="40"/>
  <c r="D25" i="40"/>
  <c r="C25" i="40"/>
  <c r="B25" i="40"/>
  <c r="AF24" i="40"/>
  <c r="AE24" i="40"/>
  <c r="AD24" i="40"/>
  <c r="AC24" i="40"/>
  <c r="AB24" i="40"/>
  <c r="AA24" i="40"/>
  <c r="Z24" i="40"/>
  <c r="Y24" i="40"/>
  <c r="X24" i="40"/>
  <c r="W24" i="40"/>
  <c r="V24" i="40"/>
  <c r="U24" i="40"/>
  <c r="T24" i="40"/>
  <c r="S24" i="40"/>
  <c r="R24" i="40"/>
  <c r="Q24" i="40"/>
  <c r="P24" i="40"/>
  <c r="O24" i="40"/>
  <c r="N24" i="40"/>
  <c r="M24" i="40"/>
  <c r="L24" i="40"/>
  <c r="K24" i="40"/>
  <c r="J24" i="40"/>
  <c r="I24" i="40"/>
  <c r="H24" i="40"/>
  <c r="G24" i="40"/>
  <c r="F24" i="40"/>
  <c r="E24" i="40"/>
  <c r="D24" i="40"/>
  <c r="C24" i="40"/>
  <c r="B24" i="40"/>
  <c r="AF23" i="40"/>
  <c r="AE23" i="40"/>
  <c r="AD23" i="40"/>
  <c r="AC23" i="40"/>
  <c r="AB23" i="40"/>
  <c r="AA23" i="40"/>
  <c r="Z23" i="40"/>
  <c r="Y23" i="40"/>
  <c r="X23" i="40"/>
  <c r="W23" i="40"/>
  <c r="V23" i="40"/>
  <c r="U23" i="40"/>
  <c r="T23" i="40"/>
  <c r="S23" i="40"/>
  <c r="R23" i="40"/>
  <c r="Q23" i="40"/>
  <c r="P23" i="40"/>
  <c r="O23" i="40"/>
  <c r="N23" i="40"/>
  <c r="M23" i="40"/>
  <c r="L23" i="40"/>
  <c r="K23" i="40"/>
  <c r="J23" i="40"/>
  <c r="I23" i="40"/>
  <c r="H23" i="40"/>
  <c r="G23" i="40"/>
  <c r="F23" i="40"/>
  <c r="E23" i="40"/>
  <c r="D23" i="40"/>
  <c r="C23" i="40"/>
  <c r="B23" i="40"/>
  <c r="AF22" i="40"/>
  <c r="AE22" i="40"/>
  <c r="AD22" i="40"/>
  <c r="AC22" i="40"/>
  <c r="AB22" i="40"/>
  <c r="AA22" i="40"/>
  <c r="Z22" i="40"/>
  <c r="Y22" i="40"/>
  <c r="X22" i="40"/>
  <c r="W22" i="40"/>
  <c r="V22" i="40"/>
  <c r="U22" i="40"/>
  <c r="T22" i="40"/>
  <c r="S22" i="40"/>
  <c r="R22" i="40"/>
  <c r="Q22" i="40"/>
  <c r="P22" i="40"/>
  <c r="O22" i="40"/>
  <c r="N22" i="40"/>
  <c r="M22" i="40"/>
  <c r="L22" i="40"/>
  <c r="K22" i="40"/>
  <c r="J22" i="40"/>
  <c r="I22" i="40"/>
  <c r="H22" i="40"/>
  <c r="G22" i="40"/>
  <c r="F22" i="40"/>
  <c r="E22" i="40"/>
  <c r="D22" i="40"/>
  <c r="C22" i="40"/>
  <c r="B22" i="40"/>
  <c r="AF21" i="40"/>
  <c r="AE21" i="40"/>
  <c r="AD21" i="40"/>
  <c r="AC21" i="40"/>
  <c r="AB21" i="40"/>
  <c r="AA21" i="40"/>
  <c r="Z21" i="40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H21" i="40"/>
  <c r="G21" i="40"/>
  <c r="F21" i="40"/>
  <c r="E21" i="40"/>
  <c r="D21" i="40"/>
  <c r="C21" i="40"/>
  <c r="B21" i="40"/>
  <c r="AF20" i="40"/>
  <c r="AE20" i="40"/>
  <c r="AD20" i="40"/>
  <c r="AC20" i="40"/>
  <c r="AB20" i="40"/>
  <c r="AA20" i="40"/>
  <c r="Z20" i="40"/>
  <c r="Y20" i="40"/>
  <c r="X20" i="40"/>
  <c r="W20" i="40"/>
  <c r="V20" i="40"/>
  <c r="U20" i="40"/>
  <c r="T20" i="40"/>
  <c r="S20" i="40"/>
  <c r="R20" i="40"/>
  <c r="Q20" i="40"/>
  <c r="P20" i="40"/>
  <c r="O20" i="40"/>
  <c r="N20" i="40"/>
  <c r="M20" i="40"/>
  <c r="L20" i="40"/>
  <c r="K20" i="40"/>
  <c r="J20" i="40"/>
  <c r="I20" i="40"/>
  <c r="H20" i="40"/>
  <c r="G20" i="40"/>
  <c r="F20" i="40"/>
  <c r="E20" i="40"/>
  <c r="D20" i="40"/>
  <c r="C20" i="40"/>
  <c r="B20" i="40"/>
  <c r="AF18" i="40"/>
  <c r="AE18" i="40"/>
  <c r="AD18" i="40"/>
  <c r="AC18" i="40"/>
  <c r="AB18" i="40"/>
  <c r="AA18" i="40"/>
  <c r="Z18" i="40"/>
  <c r="Y18" i="40"/>
  <c r="X18" i="40"/>
  <c r="W18" i="40"/>
  <c r="V18" i="40"/>
  <c r="U18" i="40"/>
  <c r="T18" i="40"/>
  <c r="S18" i="40"/>
  <c r="R18" i="40"/>
  <c r="Q18" i="40"/>
  <c r="P18" i="40"/>
  <c r="O18" i="40"/>
  <c r="N18" i="40"/>
  <c r="M18" i="40"/>
  <c r="L18" i="40"/>
  <c r="K18" i="40"/>
  <c r="J18" i="40"/>
  <c r="I18" i="40"/>
  <c r="H18" i="40"/>
  <c r="G18" i="40"/>
  <c r="F18" i="40"/>
  <c r="E18" i="40"/>
  <c r="D18" i="40"/>
  <c r="C18" i="40"/>
  <c r="B18" i="40"/>
  <c r="AF17" i="40"/>
  <c r="AE17" i="40"/>
  <c r="AD17" i="40"/>
  <c r="AC17" i="40"/>
  <c r="AB17" i="40"/>
  <c r="AA17" i="40"/>
  <c r="Z17" i="40"/>
  <c r="Y17" i="40"/>
  <c r="X17" i="40"/>
  <c r="W17" i="40"/>
  <c r="V17" i="40"/>
  <c r="U17" i="40"/>
  <c r="T17" i="40"/>
  <c r="S17" i="40"/>
  <c r="R17" i="40"/>
  <c r="Q17" i="40"/>
  <c r="P17" i="40"/>
  <c r="O17" i="40"/>
  <c r="N17" i="40"/>
  <c r="M17" i="40"/>
  <c r="L17" i="40"/>
  <c r="K17" i="40"/>
  <c r="J17" i="40"/>
  <c r="I17" i="40"/>
  <c r="H17" i="40"/>
  <c r="G17" i="40"/>
  <c r="F17" i="40"/>
  <c r="E17" i="40"/>
  <c r="D17" i="40"/>
  <c r="C17" i="40"/>
  <c r="B17" i="40"/>
  <c r="AF16" i="40"/>
  <c r="AE16" i="40"/>
  <c r="AD16" i="40"/>
  <c r="AC16" i="40"/>
  <c r="AB16" i="40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F16" i="40"/>
  <c r="E16" i="40"/>
  <c r="D16" i="40"/>
  <c r="C16" i="40"/>
  <c r="B16" i="40"/>
  <c r="AF15" i="40"/>
  <c r="AE15" i="40"/>
  <c r="AD15" i="40"/>
  <c r="AC15" i="40"/>
  <c r="AB15" i="40"/>
  <c r="AA15" i="40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C15" i="40"/>
  <c r="B15" i="40"/>
  <c r="AF14" i="40"/>
  <c r="AE14" i="40"/>
  <c r="AD14" i="40"/>
  <c r="AC14" i="40"/>
  <c r="AB14" i="40"/>
  <c r="AA14" i="40"/>
  <c r="Z14" i="40"/>
  <c r="Y14" i="40"/>
  <c r="X14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H14" i="40"/>
  <c r="G14" i="40"/>
  <c r="F14" i="40"/>
  <c r="E14" i="40"/>
  <c r="D14" i="40"/>
  <c r="C14" i="40"/>
  <c r="B14" i="40"/>
  <c r="AF13" i="40"/>
  <c r="AE13" i="40"/>
  <c r="AD13" i="40"/>
  <c r="AC13" i="40"/>
  <c r="AB13" i="40"/>
  <c r="AA13" i="40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G13" i="40"/>
  <c r="F13" i="40"/>
  <c r="E13" i="40"/>
  <c r="D13" i="40"/>
  <c r="C13" i="40"/>
  <c r="B13" i="40"/>
  <c r="AF12" i="40"/>
  <c r="AE12" i="40"/>
  <c r="AD12" i="40"/>
  <c r="AC12" i="40"/>
  <c r="AB12" i="40"/>
  <c r="AA12" i="40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H12" i="40"/>
  <c r="G12" i="40"/>
  <c r="F12" i="40"/>
  <c r="E12" i="40"/>
  <c r="D12" i="40"/>
  <c r="C12" i="40"/>
  <c r="B12" i="40"/>
  <c r="AF11" i="40"/>
  <c r="AE11" i="40"/>
  <c r="AD11" i="40"/>
  <c r="AC11" i="40"/>
  <c r="AB11" i="40"/>
  <c r="AA11" i="40"/>
  <c r="Z11" i="40"/>
  <c r="Y11" i="40"/>
  <c r="X11" i="40"/>
  <c r="W11" i="40"/>
  <c r="V11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H11" i="40"/>
  <c r="G11" i="40"/>
  <c r="F11" i="40"/>
  <c r="E11" i="40"/>
  <c r="D11" i="40"/>
  <c r="C11" i="40"/>
  <c r="B11" i="40"/>
  <c r="AF10" i="40"/>
  <c r="AE10" i="40"/>
  <c r="AD10" i="40"/>
  <c r="AC10" i="40"/>
  <c r="AB10" i="40"/>
  <c r="AA10" i="40"/>
  <c r="Z10" i="40"/>
  <c r="Y10" i="40"/>
  <c r="X10" i="40"/>
  <c r="W10" i="40"/>
  <c r="V10" i="40"/>
  <c r="U10" i="40"/>
  <c r="T10" i="40"/>
  <c r="S10" i="40"/>
  <c r="R10" i="40"/>
  <c r="Q10" i="40"/>
  <c r="P10" i="40"/>
  <c r="O10" i="40"/>
  <c r="N10" i="40"/>
  <c r="M10" i="40"/>
  <c r="L10" i="40"/>
  <c r="K10" i="40"/>
  <c r="J10" i="40"/>
  <c r="I10" i="40"/>
  <c r="H10" i="40"/>
  <c r="G10" i="40"/>
  <c r="F10" i="40"/>
  <c r="E10" i="40"/>
  <c r="D10" i="40"/>
  <c r="C10" i="40"/>
  <c r="B10" i="40"/>
  <c r="AF9" i="40"/>
  <c r="AE9" i="40"/>
  <c r="AD9" i="40"/>
  <c r="AC9" i="40"/>
  <c r="AB9" i="40"/>
  <c r="AA9" i="40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AF8" i="40"/>
  <c r="AE8" i="40"/>
  <c r="AD8" i="40"/>
  <c r="AC8" i="40"/>
  <c r="AB8" i="40"/>
  <c r="AA8" i="40"/>
  <c r="Z8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G8" i="40"/>
  <c r="F8" i="40"/>
  <c r="E8" i="40"/>
  <c r="D8" i="40"/>
  <c r="C8" i="40"/>
  <c r="B8" i="40"/>
  <c r="AF7" i="40"/>
  <c r="AE7" i="40"/>
  <c r="AD7" i="40"/>
  <c r="AC7" i="40"/>
  <c r="AB7" i="40"/>
  <c r="AA7" i="40"/>
  <c r="Z7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G7" i="40"/>
  <c r="F7" i="40"/>
  <c r="E7" i="40"/>
  <c r="D7" i="40"/>
  <c r="C7" i="40"/>
  <c r="B7" i="40"/>
  <c r="AF6" i="40"/>
  <c r="AE6" i="40"/>
  <c r="AD6" i="40"/>
  <c r="AC6" i="40"/>
  <c r="AB6" i="40"/>
  <c r="AA6" i="40"/>
  <c r="Z6" i="40"/>
  <c r="Y6" i="40"/>
  <c r="X6" i="40"/>
  <c r="W6" i="40"/>
  <c r="V6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H6" i="40"/>
  <c r="G6" i="40"/>
  <c r="F6" i="40"/>
  <c r="E6" i="40"/>
  <c r="D6" i="40"/>
  <c r="C6" i="40"/>
  <c r="B6" i="40"/>
  <c r="AF5" i="40"/>
  <c r="AE5" i="40"/>
  <c r="AD5" i="40"/>
  <c r="AC5" i="40"/>
  <c r="AB5" i="40"/>
  <c r="AA5" i="40"/>
  <c r="Z5" i="40"/>
  <c r="Y5" i="40"/>
  <c r="X5" i="40"/>
  <c r="W5" i="40"/>
  <c r="V5" i="40"/>
  <c r="U5" i="40"/>
  <c r="T5" i="40"/>
  <c r="S5" i="40"/>
  <c r="R5" i="40"/>
  <c r="Q5" i="40"/>
  <c r="P5" i="40"/>
  <c r="O5" i="40"/>
  <c r="N5" i="40"/>
  <c r="M5" i="40"/>
  <c r="L5" i="40"/>
  <c r="K5" i="40"/>
  <c r="J5" i="40"/>
  <c r="I5" i="40"/>
  <c r="H5" i="40"/>
  <c r="G5" i="40"/>
  <c r="AG3" i="40" s="1"/>
  <c r="F5" i="40"/>
  <c r="E5" i="40"/>
  <c r="D5" i="40"/>
  <c r="C5" i="40"/>
  <c r="B5" i="40"/>
  <c r="Z101" i="40" s="1"/>
  <c r="AF4" i="40"/>
  <c r="AE4" i="40"/>
  <c r="AD4" i="40"/>
  <c r="AC4" i="40"/>
  <c r="AB4" i="40"/>
  <c r="AA4" i="40"/>
  <c r="Z4" i="40"/>
  <c r="Y4" i="40"/>
  <c r="X4" i="40"/>
  <c r="W4" i="40"/>
  <c r="V4" i="40"/>
  <c r="U4" i="40"/>
  <c r="T4" i="40"/>
  <c r="S4" i="40"/>
  <c r="R4" i="40"/>
  <c r="Q4" i="40"/>
  <c r="P4" i="40"/>
  <c r="O4" i="40"/>
  <c r="N4" i="40"/>
  <c r="M4" i="40"/>
  <c r="L4" i="40"/>
  <c r="K4" i="40"/>
  <c r="J4" i="40"/>
  <c r="I4" i="40"/>
  <c r="H4" i="40"/>
  <c r="G4" i="40"/>
  <c r="F4" i="40"/>
  <c r="E4" i="40"/>
  <c r="D4" i="40"/>
  <c r="C4" i="40"/>
  <c r="B4" i="40"/>
  <c r="AF3" i="40"/>
  <c r="AE3" i="40"/>
  <c r="AD3" i="40"/>
  <c r="AC3" i="40"/>
  <c r="AB3" i="40"/>
  <c r="AA3" i="40"/>
  <c r="Z3" i="40"/>
  <c r="Y3" i="40"/>
  <c r="X3" i="40"/>
  <c r="W3" i="40"/>
  <c r="V3" i="40"/>
  <c r="U3" i="40"/>
  <c r="T3" i="40"/>
  <c r="S3" i="40"/>
  <c r="R3" i="40"/>
  <c r="Q3" i="40"/>
  <c r="P3" i="40"/>
  <c r="O3" i="40"/>
  <c r="N3" i="40"/>
  <c r="M3" i="40"/>
  <c r="L3" i="40"/>
  <c r="K3" i="40"/>
  <c r="J3" i="40"/>
  <c r="I3" i="40"/>
  <c r="H3" i="40"/>
  <c r="G3" i="40"/>
  <c r="F3" i="40"/>
  <c r="E3" i="40"/>
  <c r="D3" i="40"/>
  <c r="C3" i="40"/>
  <c r="B3" i="40"/>
  <c r="AF103" i="39"/>
  <c r="AE103" i="39"/>
  <c r="AD103" i="39"/>
  <c r="AC103" i="39"/>
  <c r="AB103" i="39"/>
  <c r="AA103" i="39"/>
  <c r="Z103" i="39"/>
  <c r="Y103" i="39"/>
  <c r="X103" i="39"/>
  <c r="W103" i="39"/>
  <c r="V103" i="39"/>
  <c r="U103" i="39"/>
  <c r="T103" i="39"/>
  <c r="S103" i="39"/>
  <c r="R103" i="39"/>
  <c r="Q103" i="39"/>
  <c r="P103" i="39"/>
  <c r="O103" i="39"/>
  <c r="N103" i="39"/>
  <c r="M103" i="39"/>
  <c r="L103" i="39"/>
  <c r="K103" i="39"/>
  <c r="J103" i="39"/>
  <c r="I103" i="39"/>
  <c r="H103" i="39"/>
  <c r="G103" i="39"/>
  <c r="F103" i="39"/>
  <c r="E103" i="39"/>
  <c r="D103" i="39"/>
  <c r="C103" i="39"/>
  <c r="B103" i="39"/>
  <c r="AF102" i="39"/>
  <c r="AE102" i="39"/>
  <c r="AD102" i="39"/>
  <c r="AC102" i="39"/>
  <c r="AB102" i="39"/>
  <c r="AA102" i="39"/>
  <c r="Z102" i="39"/>
  <c r="Y102" i="39"/>
  <c r="X102" i="39"/>
  <c r="W102" i="39"/>
  <c r="V102" i="39"/>
  <c r="U102" i="39"/>
  <c r="T102" i="39"/>
  <c r="S102" i="39"/>
  <c r="R102" i="39"/>
  <c r="Q102" i="39"/>
  <c r="P102" i="39"/>
  <c r="O102" i="39"/>
  <c r="N102" i="39"/>
  <c r="M102" i="39"/>
  <c r="L102" i="39"/>
  <c r="K102" i="39"/>
  <c r="J102" i="39"/>
  <c r="I102" i="39"/>
  <c r="H102" i="39"/>
  <c r="G102" i="39"/>
  <c r="F102" i="39"/>
  <c r="E102" i="39"/>
  <c r="D102" i="39"/>
  <c r="C102" i="39"/>
  <c r="B102" i="39"/>
  <c r="AF101" i="39"/>
  <c r="AE101" i="39"/>
  <c r="AD101" i="39"/>
  <c r="AC101" i="39"/>
  <c r="AB101" i="39"/>
  <c r="AA101" i="39"/>
  <c r="Z101" i="39"/>
  <c r="Y101" i="39"/>
  <c r="X101" i="39"/>
  <c r="W101" i="39"/>
  <c r="V101" i="39"/>
  <c r="U101" i="39"/>
  <c r="T101" i="39"/>
  <c r="S101" i="39"/>
  <c r="R101" i="39"/>
  <c r="Q101" i="39"/>
  <c r="P101" i="39"/>
  <c r="O101" i="39"/>
  <c r="N101" i="39"/>
  <c r="M101" i="39"/>
  <c r="L101" i="39"/>
  <c r="K101" i="39"/>
  <c r="J101" i="39"/>
  <c r="I101" i="39"/>
  <c r="H101" i="39"/>
  <c r="G101" i="39"/>
  <c r="F101" i="39"/>
  <c r="E101" i="39"/>
  <c r="D101" i="39"/>
  <c r="C101" i="39"/>
  <c r="B101" i="39"/>
  <c r="AF100" i="39"/>
  <c r="AE100" i="39"/>
  <c r="AD100" i="39"/>
  <c r="AC100" i="39"/>
  <c r="AB100" i="39"/>
  <c r="AA100" i="39"/>
  <c r="Z100" i="39"/>
  <c r="Y100" i="39"/>
  <c r="X100" i="39"/>
  <c r="W100" i="39"/>
  <c r="V100" i="39"/>
  <c r="U100" i="39"/>
  <c r="T100" i="39"/>
  <c r="S100" i="39"/>
  <c r="R100" i="39"/>
  <c r="Q100" i="39"/>
  <c r="P100" i="39"/>
  <c r="O100" i="39"/>
  <c r="N100" i="39"/>
  <c r="M100" i="39"/>
  <c r="L100" i="39"/>
  <c r="K100" i="39"/>
  <c r="J100" i="39"/>
  <c r="I100" i="39"/>
  <c r="H100" i="39"/>
  <c r="G100" i="39"/>
  <c r="F100" i="39"/>
  <c r="E100" i="39"/>
  <c r="D100" i="39"/>
  <c r="C100" i="39"/>
  <c r="B100" i="39"/>
  <c r="AF99" i="39"/>
  <c r="AE99" i="39"/>
  <c r="AD99" i="39"/>
  <c r="AC99" i="39"/>
  <c r="AB99" i="39"/>
  <c r="AA99" i="39"/>
  <c r="Z99" i="39"/>
  <c r="Y99" i="39"/>
  <c r="X99" i="39"/>
  <c r="W99" i="39"/>
  <c r="V99" i="39"/>
  <c r="U99" i="39"/>
  <c r="T99" i="39"/>
  <c r="S99" i="39"/>
  <c r="R99" i="39"/>
  <c r="Q99" i="39"/>
  <c r="P99" i="39"/>
  <c r="O99" i="39"/>
  <c r="N99" i="39"/>
  <c r="M99" i="39"/>
  <c r="L99" i="39"/>
  <c r="K99" i="39"/>
  <c r="J99" i="39"/>
  <c r="I99" i="39"/>
  <c r="H99" i="39"/>
  <c r="G99" i="39"/>
  <c r="F99" i="39"/>
  <c r="E99" i="39"/>
  <c r="D99" i="39"/>
  <c r="C99" i="39"/>
  <c r="B99" i="39"/>
  <c r="AF98" i="39"/>
  <c r="AE98" i="39"/>
  <c r="AD98" i="39"/>
  <c r="AC98" i="39"/>
  <c r="AB98" i="39"/>
  <c r="AA98" i="39"/>
  <c r="Z98" i="39"/>
  <c r="Y98" i="39"/>
  <c r="X98" i="39"/>
  <c r="W98" i="39"/>
  <c r="V98" i="39"/>
  <c r="U98" i="39"/>
  <c r="T98" i="39"/>
  <c r="S98" i="39"/>
  <c r="R98" i="39"/>
  <c r="Q98" i="39"/>
  <c r="P98" i="39"/>
  <c r="O98" i="39"/>
  <c r="N98" i="39"/>
  <c r="M98" i="39"/>
  <c r="L98" i="39"/>
  <c r="K98" i="39"/>
  <c r="J98" i="39"/>
  <c r="I98" i="39"/>
  <c r="H98" i="39"/>
  <c r="G98" i="39"/>
  <c r="F98" i="39"/>
  <c r="E98" i="39"/>
  <c r="D98" i="39"/>
  <c r="C98" i="39"/>
  <c r="B98" i="39"/>
  <c r="AF97" i="39"/>
  <c r="AE97" i="39"/>
  <c r="AD97" i="39"/>
  <c r="AC97" i="39"/>
  <c r="AB97" i="39"/>
  <c r="AA97" i="39"/>
  <c r="Z97" i="39"/>
  <c r="Y97" i="39"/>
  <c r="X97" i="39"/>
  <c r="W97" i="39"/>
  <c r="V97" i="39"/>
  <c r="U97" i="39"/>
  <c r="T97" i="39"/>
  <c r="S97" i="39"/>
  <c r="R97" i="39"/>
  <c r="Q97" i="39"/>
  <c r="P97" i="39"/>
  <c r="O97" i="39"/>
  <c r="N97" i="39"/>
  <c r="M97" i="39"/>
  <c r="L97" i="39"/>
  <c r="K97" i="39"/>
  <c r="J97" i="39"/>
  <c r="I97" i="39"/>
  <c r="H97" i="39"/>
  <c r="G97" i="39"/>
  <c r="F97" i="39"/>
  <c r="E97" i="39"/>
  <c r="D97" i="39"/>
  <c r="C97" i="39"/>
  <c r="B97" i="39"/>
  <c r="AF96" i="39"/>
  <c r="AE96" i="39"/>
  <c r="AD96" i="39"/>
  <c r="AC96" i="39"/>
  <c r="AB96" i="39"/>
  <c r="AA96" i="39"/>
  <c r="Z96" i="39"/>
  <c r="Y96" i="39"/>
  <c r="X96" i="39"/>
  <c r="W96" i="39"/>
  <c r="V96" i="39"/>
  <c r="U96" i="39"/>
  <c r="T96" i="39"/>
  <c r="S96" i="39"/>
  <c r="R96" i="39"/>
  <c r="Q96" i="39"/>
  <c r="P96" i="39"/>
  <c r="O96" i="39"/>
  <c r="N96" i="39"/>
  <c r="M96" i="39"/>
  <c r="L96" i="39"/>
  <c r="K96" i="39"/>
  <c r="J96" i="39"/>
  <c r="I96" i="39"/>
  <c r="H96" i="39"/>
  <c r="G96" i="39"/>
  <c r="F96" i="39"/>
  <c r="E96" i="39"/>
  <c r="D96" i="39"/>
  <c r="C96" i="39"/>
  <c r="B96" i="39"/>
  <c r="AF95" i="39"/>
  <c r="AE95" i="39"/>
  <c r="AD95" i="39"/>
  <c r="AC95" i="39"/>
  <c r="AB95" i="39"/>
  <c r="AA95" i="39"/>
  <c r="Z95" i="39"/>
  <c r="Y95" i="39"/>
  <c r="X95" i="39"/>
  <c r="W95" i="39"/>
  <c r="V95" i="39"/>
  <c r="U95" i="39"/>
  <c r="T95" i="39"/>
  <c r="S95" i="39"/>
  <c r="R95" i="39"/>
  <c r="Q95" i="39"/>
  <c r="P95" i="39"/>
  <c r="O95" i="39"/>
  <c r="N95" i="39"/>
  <c r="M95" i="39"/>
  <c r="L95" i="39"/>
  <c r="K95" i="39"/>
  <c r="J95" i="39"/>
  <c r="I95" i="39"/>
  <c r="H95" i="39"/>
  <c r="G95" i="39"/>
  <c r="F95" i="39"/>
  <c r="E95" i="39"/>
  <c r="D95" i="39"/>
  <c r="C95" i="39"/>
  <c r="B95" i="39"/>
  <c r="AF94" i="39"/>
  <c r="AE94" i="39"/>
  <c r="AD94" i="39"/>
  <c r="AC94" i="39"/>
  <c r="AB94" i="39"/>
  <c r="AA94" i="39"/>
  <c r="Z94" i="39"/>
  <c r="Y94" i="39"/>
  <c r="X94" i="39"/>
  <c r="W94" i="39"/>
  <c r="V94" i="39"/>
  <c r="U94" i="39"/>
  <c r="T94" i="39"/>
  <c r="S94" i="39"/>
  <c r="R94" i="39"/>
  <c r="Q94" i="39"/>
  <c r="P94" i="39"/>
  <c r="O94" i="39"/>
  <c r="N94" i="39"/>
  <c r="M94" i="39"/>
  <c r="L94" i="39"/>
  <c r="K94" i="39"/>
  <c r="J94" i="39"/>
  <c r="I94" i="39"/>
  <c r="H94" i="39"/>
  <c r="G94" i="39"/>
  <c r="F94" i="39"/>
  <c r="E94" i="39"/>
  <c r="D94" i="39"/>
  <c r="C94" i="39"/>
  <c r="B94" i="39"/>
  <c r="AF93" i="39"/>
  <c r="AE93" i="39"/>
  <c r="AD93" i="39"/>
  <c r="AC93" i="39"/>
  <c r="AB93" i="39"/>
  <c r="AA93" i="39"/>
  <c r="Z93" i="39"/>
  <c r="Y93" i="39"/>
  <c r="X93" i="39"/>
  <c r="W93" i="39"/>
  <c r="V93" i="39"/>
  <c r="U93" i="39"/>
  <c r="T93" i="39"/>
  <c r="S93" i="39"/>
  <c r="R93" i="39"/>
  <c r="Q93" i="39"/>
  <c r="P93" i="39"/>
  <c r="O93" i="39"/>
  <c r="N93" i="39"/>
  <c r="M93" i="39"/>
  <c r="L93" i="39"/>
  <c r="K93" i="39"/>
  <c r="J93" i="39"/>
  <c r="I93" i="39"/>
  <c r="H93" i="39"/>
  <c r="G93" i="39"/>
  <c r="F93" i="39"/>
  <c r="E93" i="39"/>
  <c r="D93" i="39"/>
  <c r="C93" i="39"/>
  <c r="B93" i="39"/>
  <c r="AF92" i="39"/>
  <c r="AE92" i="39"/>
  <c r="AD92" i="39"/>
  <c r="AC92" i="39"/>
  <c r="AB92" i="39"/>
  <c r="AA92" i="39"/>
  <c r="Z92" i="39"/>
  <c r="Y92" i="39"/>
  <c r="X92" i="39"/>
  <c r="W92" i="39"/>
  <c r="V92" i="39"/>
  <c r="U92" i="39"/>
  <c r="T92" i="39"/>
  <c r="S92" i="39"/>
  <c r="R92" i="39"/>
  <c r="Q92" i="39"/>
  <c r="P92" i="39"/>
  <c r="O92" i="39"/>
  <c r="N92" i="39"/>
  <c r="M92" i="39"/>
  <c r="L92" i="39"/>
  <c r="K92" i="39"/>
  <c r="J92" i="39"/>
  <c r="I92" i="39"/>
  <c r="H92" i="39"/>
  <c r="G92" i="39"/>
  <c r="F92" i="39"/>
  <c r="E92" i="39"/>
  <c r="D92" i="39"/>
  <c r="C92" i="39"/>
  <c r="B92" i="39"/>
  <c r="AF91" i="39"/>
  <c r="AE91" i="39"/>
  <c r="AD91" i="39"/>
  <c r="AC91" i="39"/>
  <c r="AB91" i="39"/>
  <c r="AA91" i="39"/>
  <c r="Z91" i="39"/>
  <c r="Y91" i="39"/>
  <c r="X91" i="39"/>
  <c r="W91" i="39"/>
  <c r="V91" i="39"/>
  <c r="U91" i="39"/>
  <c r="T91" i="39"/>
  <c r="S91" i="39"/>
  <c r="R91" i="39"/>
  <c r="Q91" i="39"/>
  <c r="P91" i="39"/>
  <c r="O91" i="39"/>
  <c r="N91" i="39"/>
  <c r="M91" i="39"/>
  <c r="L91" i="39"/>
  <c r="K91" i="39"/>
  <c r="J91" i="39"/>
  <c r="I91" i="39"/>
  <c r="H91" i="39"/>
  <c r="G91" i="39"/>
  <c r="F91" i="39"/>
  <c r="E91" i="39"/>
  <c r="D91" i="39"/>
  <c r="C91" i="39"/>
  <c r="B91" i="39"/>
  <c r="AF90" i="39"/>
  <c r="AE90" i="39"/>
  <c r="AD90" i="39"/>
  <c r="AC90" i="39"/>
  <c r="AB90" i="39"/>
  <c r="AA90" i="39"/>
  <c r="Z90" i="39"/>
  <c r="Y90" i="39"/>
  <c r="X90" i="39"/>
  <c r="W90" i="39"/>
  <c r="V90" i="39"/>
  <c r="U90" i="39"/>
  <c r="T90" i="39"/>
  <c r="S90" i="39"/>
  <c r="R90" i="39"/>
  <c r="Q90" i="39"/>
  <c r="P90" i="39"/>
  <c r="O90" i="39"/>
  <c r="N90" i="39"/>
  <c r="M90" i="39"/>
  <c r="L90" i="39"/>
  <c r="K90" i="39"/>
  <c r="J90" i="39"/>
  <c r="I90" i="39"/>
  <c r="H90" i="39"/>
  <c r="G90" i="39"/>
  <c r="F90" i="39"/>
  <c r="E90" i="39"/>
  <c r="D90" i="39"/>
  <c r="C90" i="39"/>
  <c r="B90" i="39"/>
  <c r="AF89" i="39"/>
  <c r="AE89" i="39"/>
  <c r="AD89" i="39"/>
  <c r="AC89" i="39"/>
  <c r="AB89" i="39"/>
  <c r="AA89" i="39"/>
  <c r="Z89" i="39"/>
  <c r="Y89" i="39"/>
  <c r="X89" i="39"/>
  <c r="W89" i="39"/>
  <c r="V89" i="39"/>
  <c r="U89" i="39"/>
  <c r="T89" i="39"/>
  <c r="S89" i="39"/>
  <c r="R89" i="39"/>
  <c r="Q89" i="39"/>
  <c r="P89" i="39"/>
  <c r="O89" i="39"/>
  <c r="N89" i="39"/>
  <c r="M89" i="39"/>
  <c r="L89" i="39"/>
  <c r="K89" i="39"/>
  <c r="J89" i="39"/>
  <c r="I89" i="39"/>
  <c r="H89" i="39"/>
  <c r="G89" i="39"/>
  <c r="F89" i="39"/>
  <c r="E89" i="39"/>
  <c r="D89" i="39"/>
  <c r="C89" i="39"/>
  <c r="B89" i="39"/>
  <c r="AF88" i="39"/>
  <c r="AE88" i="39"/>
  <c r="AD88" i="39"/>
  <c r="AC88" i="39"/>
  <c r="AB88" i="39"/>
  <c r="AA88" i="39"/>
  <c r="Z88" i="39"/>
  <c r="Y88" i="39"/>
  <c r="X88" i="39"/>
  <c r="W88" i="39"/>
  <c r="V88" i="39"/>
  <c r="U88" i="39"/>
  <c r="T88" i="39"/>
  <c r="S88" i="39"/>
  <c r="R88" i="39"/>
  <c r="Q88" i="39"/>
  <c r="P88" i="39"/>
  <c r="O88" i="39"/>
  <c r="N88" i="39"/>
  <c r="M88" i="39"/>
  <c r="L88" i="39"/>
  <c r="K88" i="39"/>
  <c r="J88" i="39"/>
  <c r="I88" i="39"/>
  <c r="H88" i="39"/>
  <c r="G88" i="39"/>
  <c r="F88" i="39"/>
  <c r="E88" i="39"/>
  <c r="D88" i="39"/>
  <c r="C88" i="39"/>
  <c r="B88" i="39"/>
  <c r="AF86" i="39"/>
  <c r="AE86" i="39"/>
  <c r="AD86" i="39"/>
  <c r="AC86" i="39"/>
  <c r="AB86" i="39"/>
  <c r="AA86" i="39"/>
  <c r="Z86" i="39"/>
  <c r="Y86" i="39"/>
  <c r="X86" i="39"/>
  <c r="W86" i="39"/>
  <c r="V86" i="39"/>
  <c r="U86" i="39"/>
  <c r="T86" i="39"/>
  <c r="S86" i="39"/>
  <c r="R86" i="39"/>
  <c r="Q86" i="39"/>
  <c r="P86" i="39"/>
  <c r="O86" i="39"/>
  <c r="N86" i="39"/>
  <c r="M86" i="39"/>
  <c r="L86" i="39"/>
  <c r="K86" i="39"/>
  <c r="J86" i="39"/>
  <c r="I86" i="39"/>
  <c r="H86" i="39"/>
  <c r="G86" i="39"/>
  <c r="F86" i="39"/>
  <c r="E86" i="39"/>
  <c r="D86" i="39"/>
  <c r="C86" i="39"/>
  <c r="B86" i="39"/>
  <c r="AF85" i="39"/>
  <c r="AE85" i="39"/>
  <c r="AD85" i="39"/>
  <c r="AC85" i="39"/>
  <c r="AB85" i="39"/>
  <c r="AA85" i="39"/>
  <c r="Z85" i="39"/>
  <c r="Y85" i="39"/>
  <c r="X85" i="39"/>
  <c r="W85" i="39"/>
  <c r="V85" i="39"/>
  <c r="U85" i="39"/>
  <c r="T85" i="39"/>
  <c r="S85" i="39"/>
  <c r="R85" i="39"/>
  <c r="Q85" i="39"/>
  <c r="P85" i="39"/>
  <c r="O85" i="39"/>
  <c r="N85" i="39"/>
  <c r="M85" i="39"/>
  <c r="L85" i="39"/>
  <c r="K85" i="39"/>
  <c r="J85" i="39"/>
  <c r="I85" i="39"/>
  <c r="H85" i="39"/>
  <c r="G85" i="39"/>
  <c r="F85" i="39"/>
  <c r="E85" i="39"/>
  <c r="D85" i="39"/>
  <c r="C85" i="39"/>
  <c r="B85" i="39"/>
  <c r="AF84" i="39"/>
  <c r="AE84" i="39"/>
  <c r="AD84" i="39"/>
  <c r="AC84" i="39"/>
  <c r="AB84" i="39"/>
  <c r="AA84" i="39"/>
  <c r="Z84" i="39"/>
  <c r="Y84" i="39"/>
  <c r="X84" i="39"/>
  <c r="W84" i="39"/>
  <c r="V84" i="39"/>
  <c r="U84" i="39"/>
  <c r="T84" i="39"/>
  <c r="S84" i="39"/>
  <c r="R84" i="39"/>
  <c r="Q84" i="39"/>
  <c r="P84" i="39"/>
  <c r="O84" i="39"/>
  <c r="N84" i="39"/>
  <c r="M84" i="39"/>
  <c r="L84" i="39"/>
  <c r="K84" i="39"/>
  <c r="J84" i="39"/>
  <c r="I84" i="39"/>
  <c r="H84" i="39"/>
  <c r="G84" i="39"/>
  <c r="F84" i="39"/>
  <c r="E84" i="39"/>
  <c r="D84" i="39"/>
  <c r="C84" i="39"/>
  <c r="B84" i="39"/>
  <c r="AF83" i="39"/>
  <c r="AE83" i="39"/>
  <c r="AD83" i="39"/>
  <c r="AC83" i="39"/>
  <c r="AB83" i="39"/>
  <c r="AA83" i="39"/>
  <c r="Z83" i="39"/>
  <c r="Y83" i="39"/>
  <c r="X83" i="39"/>
  <c r="W83" i="39"/>
  <c r="V83" i="39"/>
  <c r="U83" i="39"/>
  <c r="T83" i="39"/>
  <c r="S83" i="39"/>
  <c r="R83" i="39"/>
  <c r="Q83" i="39"/>
  <c r="P83" i="39"/>
  <c r="O83" i="39"/>
  <c r="N83" i="39"/>
  <c r="M83" i="39"/>
  <c r="L83" i="39"/>
  <c r="K83" i="39"/>
  <c r="J83" i="39"/>
  <c r="I83" i="39"/>
  <c r="H83" i="39"/>
  <c r="G83" i="39"/>
  <c r="F83" i="39"/>
  <c r="E83" i="39"/>
  <c r="D83" i="39"/>
  <c r="C83" i="39"/>
  <c r="B83" i="39"/>
  <c r="AF82" i="39"/>
  <c r="AE82" i="39"/>
  <c r="AD82" i="39"/>
  <c r="AC82" i="39"/>
  <c r="AB82" i="39"/>
  <c r="AA82" i="39"/>
  <c r="Z82" i="39"/>
  <c r="Y82" i="39"/>
  <c r="X82" i="39"/>
  <c r="W82" i="39"/>
  <c r="V82" i="39"/>
  <c r="U82" i="39"/>
  <c r="T82" i="39"/>
  <c r="S82" i="39"/>
  <c r="R82" i="39"/>
  <c r="Q82" i="39"/>
  <c r="P82" i="39"/>
  <c r="O82" i="39"/>
  <c r="N82" i="39"/>
  <c r="M82" i="39"/>
  <c r="L82" i="39"/>
  <c r="K82" i="39"/>
  <c r="J82" i="39"/>
  <c r="I82" i="39"/>
  <c r="H82" i="39"/>
  <c r="G82" i="39"/>
  <c r="F82" i="39"/>
  <c r="E82" i="39"/>
  <c r="D82" i="39"/>
  <c r="C82" i="39"/>
  <c r="B82" i="39"/>
  <c r="AF81" i="39"/>
  <c r="AE81" i="39"/>
  <c r="AD81" i="39"/>
  <c r="AC81" i="39"/>
  <c r="AB81" i="39"/>
  <c r="AA81" i="39"/>
  <c r="Z81" i="39"/>
  <c r="Y81" i="39"/>
  <c r="X81" i="39"/>
  <c r="W81" i="39"/>
  <c r="V81" i="39"/>
  <c r="U81" i="39"/>
  <c r="T81" i="39"/>
  <c r="S81" i="39"/>
  <c r="R81" i="39"/>
  <c r="Q81" i="39"/>
  <c r="P81" i="39"/>
  <c r="O81" i="39"/>
  <c r="N81" i="39"/>
  <c r="M81" i="39"/>
  <c r="L81" i="39"/>
  <c r="K81" i="39"/>
  <c r="J81" i="39"/>
  <c r="I81" i="39"/>
  <c r="H81" i="39"/>
  <c r="G81" i="39"/>
  <c r="F81" i="39"/>
  <c r="E81" i="39"/>
  <c r="D81" i="39"/>
  <c r="C81" i="39"/>
  <c r="B81" i="39"/>
  <c r="AF80" i="39"/>
  <c r="AE80" i="39"/>
  <c r="AD80" i="39"/>
  <c r="AC80" i="39"/>
  <c r="AB80" i="39"/>
  <c r="AA80" i="39"/>
  <c r="Z80" i="39"/>
  <c r="Y80" i="39"/>
  <c r="X80" i="39"/>
  <c r="W80" i="39"/>
  <c r="V80" i="39"/>
  <c r="U80" i="39"/>
  <c r="T80" i="39"/>
  <c r="S80" i="39"/>
  <c r="R80" i="39"/>
  <c r="Q80" i="39"/>
  <c r="P80" i="39"/>
  <c r="O80" i="39"/>
  <c r="N80" i="39"/>
  <c r="M80" i="39"/>
  <c r="L80" i="39"/>
  <c r="K80" i="39"/>
  <c r="J80" i="39"/>
  <c r="I80" i="39"/>
  <c r="H80" i="39"/>
  <c r="G80" i="39"/>
  <c r="F80" i="39"/>
  <c r="E80" i="39"/>
  <c r="D80" i="39"/>
  <c r="C80" i="39"/>
  <c r="B80" i="39"/>
  <c r="AF79" i="39"/>
  <c r="AE79" i="39"/>
  <c r="AD79" i="39"/>
  <c r="AC79" i="39"/>
  <c r="AB79" i="39"/>
  <c r="AA79" i="39"/>
  <c r="Z79" i="39"/>
  <c r="Y79" i="39"/>
  <c r="X79" i="39"/>
  <c r="W79" i="39"/>
  <c r="V79" i="39"/>
  <c r="U79" i="39"/>
  <c r="T79" i="39"/>
  <c r="S79" i="39"/>
  <c r="R79" i="39"/>
  <c r="Q79" i="39"/>
  <c r="P79" i="39"/>
  <c r="O79" i="39"/>
  <c r="N79" i="39"/>
  <c r="M79" i="39"/>
  <c r="L79" i="39"/>
  <c r="K79" i="39"/>
  <c r="J79" i="39"/>
  <c r="I79" i="39"/>
  <c r="H79" i="39"/>
  <c r="G79" i="39"/>
  <c r="F79" i="39"/>
  <c r="E79" i="39"/>
  <c r="D79" i="39"/>
  <c r="C79" i="39"/>
  <c r="B79" i="39"/>
  <c r="AF78" i="39"/>
  <c r="AE78" i="39"/>
  <c r="AD78" i="39"/>
  <c r="AC78" i="39"/>
  <c r="AB78" i="39"/>
  <c r="AA78" i="39"/>
  <c r="Z78" i="39"/>
  <c r="Y78" i="39"/>
  <c r="X78" i="39"/>
  <c r="W78" i="39"/>
  <c r="V78" i="39"/>
  <c r="U78" i="39"/>
  <c r="T78" i="39"/>
  <c r="S78" i="39"/>
  <c r="R78" i="39"/>
  <c r="Q78" i="39"/>
  <c r="P78" i="39"/>
  <c r="O78" i="39"/>
  <c r="N78" i="39"/>
  <c r="M78" i="39"/>
  <c r="L78" i="39"/>
  <c r="K78" i="39"/>
  <c r="J78" i="39"/>
  <c r="I78" i="39"/>
  <c r="H78" i="39"/>
  <c r="G78" i="39"/>
  <c r="F78" i="39"/>
  <c r="E78" i="39"/>
  <c r="D78" i="39"/>
  <c r="C78" i="39"/>
  <c r="B78" i="39"/>
  <c r="AF77" i="39"/>
  <c r="AE77" i="39"/>
  <c r="AD77" i="39"/>
  <c r="AC77" i="39"/>
  <c r="AB77" i="39"/>
  <c r="AA77" i="39"/>
  <c r="Z77" i="39"/>
  <c r="Y77" i="39"/>
  <c r="X77" i="39"/>
  <c r="W77" i="39"/>
  <c r="V77" i="39"/>
  <c r="U77" i="39"/>
  <c r="T77" i="39"/>
  <c r="S77" i="39"/>
  <c r="R77" i="39"/>
  <c r="Q77" i="39"/>
  <c r="P77" i="39"/>
  <c r="O77" i="39"/>
  <c r="N77" i="39"/>
  <c r="M77" i="39"/>
  <c r="L77" i="39"/>
  <c r="K77" i="39"/>
  <c r="J77" i="39"/>
  <c r="I77" i="39"/>
  <c r="H77" i="39"/>
  <c r="G77" i="39"/>
  <c r="F77" i="39"/>
  <c r="E77" i="39"/>
  <c r="D77" i="39"/>
  <c r="C77" i="39"/>
  <c r="B77" i="39"/>
  <c r="AF76" i="39"/>
  <c r="AE76" i="39"/>
  <c r="AD76" i="39"/>
  <c r="AC76" i="39"/>
  <c r="AB76" i="39"/>
  <c r="AA76" i="39"/>
  <c r="Z76" i="39"/>
  <c r="Y76" i="39"/>
  <c r="X76" i="39"/>
  <c r="W76" i="39"/>
  <c r="V76" i="39"/>
  <c r="U76" i="39"/>
  <c r="T76" i="39"/>
  <c r="S76" i="39"/>
  <c r="R76" i="39"/>
  <c r="Q76" i="39"/>
  <c r="P76" i="39"/>
  <c r="O76" i="39"/>
  <c r="N76" i="39"/>
  <c r="M76" i="39"/>
  <c r="L76" i="39"/>
  <c r="K76" i="39"/>
  <c r="J76" i="39"/>
  <c r="I76" i="39"/>
  <c r="H76" i="39"/>
  <c r="G76" i="39"/>
  <c r="F76" i="39"/>
  <c r="E76" i="39"/>
  <c r="D76" i="39"/>
  <c r="C76" i="39"/>
  <c r="B76" i="39"/>
  <c r="AF75" i="39"/>
  <c r="AE75" i="39"/>
  <c r="AD75" i="39"/>
  <c r="AC75" i="39"/>
  <c r="AB75" i="39"/>
  <c r="AA75" i="39"/>
  <c r="Z75" i="39"/>
  <c r="Y75" i="39"/>
  <c r="X75" i="39"/>
  <c r="W75" i="39"/>
  <c r="V75" i="39"/>
  <c r="U75" i="39"/>
  <c r="T75" i="39"/>
  <c r="S75" i="39"/>
  <c r="R75" i="39"/>
  <c r="Q75" i="39"/>
  <c r="P75" i="39"/>
  <c r="O75" i="39"/>
  <c r="N75" i="39"/>
  <c r="M75" i="39"/>
  <c r="L75" i="39"/>
  <c r="K75" i="39"/>
  <c r="J75" i="39"/>
  <c r="I75" i="39"/>
  <c r="H75" i="39"/>
  <c r="G75" i="39"/>
  <c r="F75" i="39"/>
  <c r="E75" i="39"/>
  <c r="D75" i="39"/>
  <c r="C75" i="39"/>
  <c r="B75" i="39"/>
  <c r="AF74" i="39"/>
  <c r="AE74" i="39"/>
  <c r="AD74" i="39"/>
  <c r="AC74" i="39"/>
  <c r="AB74" i="39"/>
  <c r="AA74" i="39"/>
  <c r="Z74" i="39"/>
  <c r="Y74" i="39"/>
  <c r="X74" i="39"/>
  <c r="W74" i="39"/>
  <c r="V74" i="39"/>
  <c r="U74" i="39"/>
  <c r="T74" i="39"/>
  <c r="S74" i="39"/>
  <c r="R74" i="39"/>
  <c r="Q74" i="39"/>
  <c r="P74" i="39"/>
  <c r="O74" i="39"/>
  <c r="N74" i="39"/>
  <c r="M74" i="39"/>
  <c r="L74" i="39"/>
  <c r="K74" i="39"/>
  <c r="J74" i="39"/>
  <c r="I74" i="39"/>
  <c r="H74" i="39"/>
  <c r="G74" i="39"/>
  <c r="F74" i="39"/>
  <c r="E74" i="39"/>
  <c r="D74" i="39"/>
  <c r="C74" i="39"/>
  <c r="B74" i="39"/>
  <c r="AF73" i="39"/>
  <c r="AE73" i="39"/>
  <c r="AD73" i="39"/>
  <c r="AC73" i="39"/>
  <c r="AB73" i="39"/>
  <c r="AA73" i="39"/>
  <c r="Z73" i="39"/>
  <c r="Y73" i="39"/>
  <c r="X73" i="39"/>
  <c r="W73" i="39"/>
  <c r="V73" i="39"/>
  <c r="U73" i="39"/>
  <c r="T73" i="39"/>
  <c r="S73" i="39"/>
  <c r="R73" i="39"/>
  <c r="Q73" i="39"/>
  <c r="P73" i="39"/>
  <c r="O73" i="39"/>
  <c r="N73" i="39"/>
  <c r="M73" i="39"/>
  <c r="L73" i="39"/>
  <c r="K73" i="39"/>
  <c r="J73" i="39"/>
  <c r="I73" i="39"/>
  <c r="H73" i="39"/>
  <c r="G73" i="39"/>
  <c r="F73" i="39"/>
  <c r="E73" i="39"/>
  <c r="D73" i="39"/>
  <c r="C73" i="39"/>
  <c r="B73" i="39"/>
  <c r="AF72" i="39"/>
  <c r="AE72" i="39"/>
  <c r="AD72" i="39"/>
  <c r="AC72" i="39"/>
  <c r="AB72" i="39"/>
  <c r="AA72" i="39"/>
  <c r="Z72" i="39"/>
  <c r="Y72" i="39"/>
  <c r="X72" i="39"/>
  <c r="W72" i="39"/>
  <c r="V72" i="39"/>
  <c r="U72" i="39"/>
  <c r="T72" i="39"/>
  <c r="S72" i="39"/>
  <c r="R72" i="39"/>
  <c r="Q72" i="39"/>
  <c r="P72" i="39"/>
  <c r="O72" i="39"/>
  <c r="N72" i="39"/>
  <c r="M72" i="39"/>
  <c r="L72" i="39"/>
  <c r="K72" i="39"/>
  <c r="J72" i="39"/>
  <c r="I72" i="39"/>
  <c r="H72" i="39"/>
  <c r="G72" i="39"/>
  <c r="F72" i="39"/>
  <c r="E72" i="39"/>
  <c r="D72" i="39"/>
  <c r="C72" i="39"/>
  <c r="B72" i="39"/>
  <c r="AF71" i="39"/>
  <c r="AE71" i="39"/>
  <c r="AD71" i="39"/>
  <c r="AC71" i="39"/>
  <c r="AB71" i="39"/>
  <c r="AA71" i="39"/>
  <c r="Z71" i="39"/>
  <c r="Y71" i="39"/>
  <c r="X71" i="39"/>
  <c r="W71" i="39"/>
  <c r="V71" i="39"/>
  <c r="U71" i="39"/>
  <c r="T71" i="39"/>
  <c r="S71" i="39"/>
  <c r="R71" i="39"/>
  <c r="Q71" i="39"/>
  <c r="P71" i="39"/>
  <c r="O71" i="39"/>
  <c r="N71" i="39"/>
  <c r="M71" i="39"/>
  <c r="L71" i="39"/>
  <c r="K71" i="39"/>
  <c r="J71" i="39"/>
  <c r="I71" i="39"/>
  <c r="H71" i="39"/>
  <c r="G71" i="39"/>
  <c r="F71" i="39"/>
  <c r="E71" i="39"/>
  <c r="D71" i="39"/>
  <c r="C71" i="39"/>
  <c r="B71" i="39"/>
  <c r="AF69" i="39"/>
  <c r="AE69" i="39"/>
  <c r="AD69" i="39"/>
  <c r="AC69" i="39"/>
  <c r="AB69" i="39"/>
  <c r="AA69" i="39"/>
  <c r="Z69" i="39"/>
  <c r="Y69" i="39"/>
  <c r="X69" i="39"/>
  <c r="W69" i="39"/>
  <c r="V69" i="39"/>
  <c r="U69" i="39"/>
  <c r="T69" i="39"/>
  <c r="S69" i="39"/>
  <c r="R69" i="39"/>
  <c r="Q69" i="39"/>
  <c r="P69" i="39"/>
  <c r="O69" i="39"/>
  <c r="N69" i="39"/>
  <c r="M69" i="39"/>
  <c r="L69" i="39"/>
  <c r="K69" i="39"/>
  <c r="J69" i="39"/>
  <c r="I69" i="39"/>
  <c r="H69" i="39"/>
  <c r="G69" i="39"/>
  <c r="F69" i="39"/>
  <c r="E69" i="39"/>
  <c r="D69" i="39"/>
  <c r="C69" i="39"/>
  <c r="B69" i="39"/>
  <c r="AF68" i="39"/>
  <c r="AE68" i="39"/>
  <c r="AD68" i="39"/>
  <c r="AC68" i="39"/>
  <c r="AB68" i="39"/>
  <c r="AA68" i="39"/>
  <c r="Z68" i="39"/>
  <c r="Y68" i="39"/>
  <c r="X68" i="39"/>
  <c r="W68" i="39"/>
  <c r="V68" i="39"/>
  <c r="U68" i="39"/>
  <c r="T68" i="39"/>
  <c r="S68" i="39"/>
  <c r="R68" i="39"/>
  <c r="Q68" i="39"/>
  <c r="P68" i="39"/>
  <c r="O68" i="39"/>
  <c r="N68" i="39"/>
  <c r="M68" i="39"/>
  <c r="L68" i="39"/>
  <c r="K68" i="39"/>
  <c r="J68" i="39"/>
  <c r="I68" i="39"/>
  <c r="H68" i="39"/>
  <c r="G68" i="39"/>
  <c r="F68" i="39"/>
  <c r="E68" i="39"/>
  <c r="D68" i="39"/>
  <c r="C68" i="39"/>
  <c r="B68" i="39"/>
  <c r="AF67" i="39"/>
  <c r="AE67" i="39"/>
  <c r="AD67" i="39"/>
  <c r="AC67" i="39"/>
  <c r="AB67" i="39"/>
  <c r="AA67" i="39"/>
  <c r="Z67" i="39"/>
  <c r="Y67" i="39"/>
  <c r="X67" i="39"/>
  <c r="W67" i="39"/>
  <c r="V67" i="39"/>
  <c r="U67" i="39"/>
  <c r="T67" i="39"/>
  <c r="S67" i="39"/>
  <c r="R67" i="39"/>
  <c r="Q67" i="39"/>
  <c r="P67" i="39"/>
  <c r="O67" i="39"/>
  <c r="N67" i="39"/>
  <c r="M67" i="39"/>
  <c r="L67" i="39"/>
  <c r="K67" i="39"/>
  <c r="J67" i="39"/>
  <c r="I67" i="39"/>
  <c r="H67" i="39"/>
  <c r="G67" i="39"/>
  <c r="F67" i="39"/>
  <c r="E67" i="39"/>
  <c r="D67" i="39"/>
  <c r="C67" i="39"/>
  <c r="B67" i="39"/>
  <c r="AF66" i="39"/>
  <c r="AE66" i="39"/>
  <c r="AD66" i="39"/>
  <c r="AC66" i="39"/>
  <c r="AB66" i="39"/>
  <c r="AA66" i="39"/>
  <c r="Z66" i="39"/>
  <c r="Y66" i="39"/>
  <c r="X66" i="39"/>
  <c r="W66" i="39"/>
  <c r="V66" i="39"/>
  <c r="U66" i="39"/>
  <c r="T66" i="39"/>
  <c r="S66" i="39"/>
  <c r="R66" i="39"/>
  <c r="Q66" i="39"/>
  <c r="P66" i="39"/>
  <c r="O66" i="39"/>
  <c r="N66" i="39"/>
  <c r="M66" i="39"/>
  <c r="L66" i="39"/>
  <c r="K66" i="39"/>
  <c r="J66" i="39"/>
  <c r="I66" i="39"/>
  <c r="H66" i="39"/>
  <c r="G66" i="39"/>
  <c r="F66" i="39"/>
  <c r="E66" i="39"/>
  <c r="D66" i="39"/>
  <c r="C66" i="39"/>
  <c r="B66" i="39"/>
  <c r="AF65" i="39"/>
  <c r="AE65" i="39"/>
  <c r="AD65" i="39"/>
  <c r="AC65" i="39"/>
  <c r="AB65" i="39"/>
  <c r="AA65" i="39"/>
  <c r="Z65" i="39"/>
  <c r="Y65" i="39"/>
  <c r="X65" i="39"/>
  <c r="W65" i="39"/>
  <c r="V65" i="39"/>
  <c r="U65" i="39"/>
  <c r="T65" i="39"/>
  <c r="S65" i="39"/>
  <c r="R65" i="39"/>
  <c r="Q65" i="39"/>
  <c r="P65" i="39"/>
  <c r="O65" i="39"/>
  <c r="N65" i="39"/>
  <c r="M65" i="39"/>
  <c r="L65" i="39"/>
  <c r="K65" i="39"/>
  <c r="J65" i="39"/>
  <c r="I65" i="39"/>
  <c r="H65" i="39"/>
  <c r="G65" i="39"/>
  <c r="F65" i="39"/>
  <c r="E65" i="39"/>
  <c r="D65" i="39"/>
  <c r="C65" i="39"/>
  <c r="B65" i="39"/>
  <c r="AF64" i="39"/>
  <c r="AE64" i="39"/>
  <c r="AD64" i="39"/>
  <c r="AC64" i="39"/>
  <c r="AB64" i="39"/>
  <c r="AA64" i="39"/>
  <c r="Z64" i="39"/>
  <c r="Y64" i="39"/>
  <c r="X64" i="39"/>
  <c r="W64" i="39"/>
  <c r="V64" i="39"/>
  <c r="U64" i="39"/>
  <c r="T64" i="39"/>
  <c r="S64" i="39"/>
  <c r="R64" i="39"/>
  <c r="Q64" i="39"/>
  <c r="P64" i="39"/>
  <c r="O64" i="39"/>
  <c r="N64" i="39"/>
  <c r="M64" i="39"/>
  <c r="L64" i="39"/>
  <c r="K64" i="39"/>
  <c r="J64" i="39"/>
  <c r="I64" i="39"/>
  <c r="H64" i="39"/>
  <c r="G64" i="39"/>
  <c r="F64" i="39"/>
  <c r="E64" i="39"/>
  <c r="D64" i="39"/>
  <c r="C64" i="39"/>
  <c r="B64" i="39"/>
  <c r="AF63" i="39"/>
  <c r="AE63" i="39"/>
  <c r="AD63" i="39"/>
  <c r="AC63" i="39"/>
  <c r="AB63" i="39"/>
  <c r="AA63" i="39"/>
  <c r="Z63" i="39"/>
  <c r="Y63" i="39"/>
  <c r="X63" i="39"/>
  <c r="W63" i="39"/>
  <c r="V63" i="39"/>
  <c r="U63" i="39"/>
  <c r="T63" i="39"/>
  <c r="S63" i="39"/>
  <c r="R63" i="39"/>
  <c r="Q63" i="39"/>
  <c r="P63" i="39"/>
  <c r="O63" i="39"/>
  <c r="N63" i="39"/>
  <c r="M63" i="39"/>
  <c r="L63" i="39"/>
  <c r="K63" i="39"/>
  <c r="J63" i="39"/>
  <c r="I63" i="39"/>
  <c r="H63" i="39"/>
  <c r="G63" i="39"/>
  <c r="F63" i="39"/>
  <c r="E63" i="39"/>
  <c r="D63" i="39"/>
  <c r="C63" i="39"/>
  <c r="B63" i="39"/>
  <c r="AF62" i="39"/>
  <c r="AE62" i="39"/>
  <c r="AD62" i="39"/>
  <c r="AC62" i="39"/>
  <c r="AB62" i="39"/>
  <c r="AA62" i="39"/>
  <c r="Z62" i="39"/>
  <c r="Y62" i="39"/>
  <c r="X62" i="39"/>
  <c r="W62" i="39"/>
  <c r="V62" i="39"/>
  <c r="U62" i="39"/>
  <c r="T62" i="39"/>
  <c r="S62" i="39"/>
  <c r="R62" i="39"/>
  <c r="Q62" i="39"/>
  <c r="P62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C62" i="39"/>
  <c r="B62" i="39"/>
  <c r="AF61" i="39"/>
  <c r="AE61" i="39"/>
  <c r="AD61" i="39"/>
  <c r="AC61" i="39"/>
  <c r="AB61" i="39"/>
  <c r="AA61" i="39"/>
  <c r="Z61" i="39"/>
  <c r="Y61" i="39"/>
  <c r="X61" i="39"/>
  <c r="W61" i="39"/>
  <c r="V61" i="39"/>
  <c r="U61" i="39"/>
  <c r="T61" i="39"/>
  <c r="S61" i="39"/>
  <c r="R61" i="39"/>
  <c r="Q61" i="39"/>
  <c r="P61" i="39"/>
  <c r="O61" i="39"/>
  <c r="N61" i="39"/>
  <c r="M61" i="39"/>
  <c r="L61" i="39"/>
  <c r="K61" i="39"/>
  <c r="J61" i="39"/>
  <c r="I61" i="39"/>
  <c r="H61" i="39"/>
  <c r="G61" i="39"/>
  <c r="F61" i="39"/>
  <c r="E61" i="39"/>
  <c r="D61" i="39"/>
  <c r="C61" i="39"/>
  <c r="B61" i="39"/>
  <c r="AF60" i="39"/>
  <c r="AE60" i="39"/>
  <c r="AD60" i="39"/>
  <c r="AC60" i="39"/>
  <c r="AB60" i="39"/>
  <c r="AA60" i="39"/>
  <c r="Z60" i="39"/>
  <c r="Y60" i="39"/>
  <c r="X60" i="39"/>
  <c r="W60" i="39"/>
  <c r="V60" i="39"/>
  <c r="U60" i="39"/>
  <c r="T60" i="39"/>
  <c r="S60" i="39"/>
  <c r="R60" i="39"/>
  <c r="Q60" i="39"/>
  <c r="P60" i="39"/>
  <c r="O60" i="39"/>
  <c r="N60" i="39"/>
  <c r="M60" i="39"/>
  <c r="L60" i="39"/>
  <c r="K60" i="39"/>
  <c r="J60" i="39"/>
  <c r="I60" i="39"/>
  <c r="H60" i="39"/>
  <c r="G60" i="39"/>
  <c r="F60" i="39"/>
  <c r="E60" i="39"/>
  <c r="D60" i="39"/>
  <c r="C60" i="39"/>
  <c r="B60" i="39"/>
  <c r="AF59" i="39"/>
  <c r="AE59" i="39"/>
  <c r="AD59" i="39"/>
  <c r="AC59" i="39"/>
  <c r="AB59" i="39"/>
  <c r="AA59" i="39"/>
  <c r="Z59" i="39"/>
  <c r="Y59" i="39"/>
  <c r="X59" i="39"/>
  <c r="W59" i="39"/>
  <c r="V59" i="39"/>
  <c r="U59" i="39"/>
  <c r="T59" i="39"/>
  <c r="S59" i="39"/>
  <c r="R59" i="39"/>
  <c r="Q59" i="39"/>
  <c r="P59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C59" i="39"/>
  <c r="B59" i="39"/>
  <c r="AF58" i="39"/>
  <c r="AE58" i="39"/>
  <c r="AD58" i="39"/>
  <c r="AC58" i="39"/>
  <c r="AB58" i="39"/>
  <c r="AA58" i="39"/>
  <c r="Z58" i="39"/>
  <c r="Y58" i="39"/>
  <c r="X58" i="39"/>
  <c r="W58" i="39"/>
  <c r="V58" i="39"/>
  <c r="U58" i="39"/>
  <c r="T58" i="39"/>
  <c r="S58" i="39"/>
  <c r="R58" i="39"/>
  <c r="Q58" i="39"/>
  <c r="P58" i="39"/>
  <c r="O58" i="39"/>
  <c r="N58" i="39"/>
  <c r="M58" i="39"/>
  <c r="L58" i="39"/>
  <c r="K58" i="39"/>
  <c r="J58" i="39"/>
  <c r="I58" i="39"/>
  <c r="H58" i="39"/>
  <c r="G58" i="39"/>
  <c r="F58" i="39"/>
  <c r="E58" i="39"/>
  <c r="D58" i="39"/>
  <c r="C58" i="39"/>
  <c r="B58" i="39"/>
  <c r="AF57" i="39"/>
  <c r="AE57" i="39"/>
  <c r="AD57" i="39"/>
  <c r="AC57" i="39"/>
  <c r="AB57" i="39"/>
  <c r="AA57" i="39"/>
  <c r="Z57" i="39"/>
  <c r="Y57" i="39"/>
  <c r="X57" i="39"/>
  <c r="W57" i="39"/>
  <c r="V57" i="39"/>
  <c r="U57" i="39"/>
  <c r="T57" i="39"/>
  <c r="S57" i="39"/>
  <c r="R57" i="39"/>
  <c r="Q57" i="39"/>
  <c r="P57" i="39"/>
  <c r="O57" i="39"/>
  <c r="N57" i="39"/>
  <c r="M57" i="39"/>
  <c r="L57" i="39"/>
  <c r="K57" i="39"/>
  <c r="J57" i="39"/>
  <c r="I57" i="39"/>
  <c r="H57" i="39"/>
  <c r="G57" i="39"/>
  <c r="F57" i="39"/>
  <c r="E57" i="39"/>
  <c r="D57" i="39"/>
  <c r="C57" i="39"/>
  <c r="B57" i="39"/>
  <c r="AF56" i="39"/>
  <c r="AE56" i="39"/>
  <c r="AD56" i="39"/>
  <c r="AC56" i="39"/>
  <c r="AB56" i="39"/>
  <c r="AA56" i="39"/>
  <c r="Z56" i="39"/>
  <c r="Y56" i="39"/>
  <c r="X56" i="39"/>
  <c r="W56" i="39"/>
  <c r="V56" i="39"/>
  <c r="U56" i="39"/>
  <c r="T56" i="39"/>
  <c r="S56" i="39"/>
  <c r="R56" i="39"/>
  <c r="Q56" i="39"/>
  <c r="P56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C56" i="39"/>
  <c r="B56" i="39"/>
  <c r="AF55" i="39"/>
  <c r="AE55" i="39"/>
  <c r="AD55" i="39"/>
  <c r="AC55" i="39"/>
  <c r="AB55" i="39"/>
  <c r="AA55" i="39"/>
  <c r="Z55" i="39"/>
  <c r="Y55" i="39"/>
  <c r="X55" i="39"/>
  <c r="W55" i="39"/>
  <c r="V55" i="39"/>
  <c r="U55" i="39"/>
  <c r="T55" i="39"/>
  <c r="S55" i="39"/>
  <c r="R55" i="39"/>
  <c r="Q55" i="39"/>
  <c r="P55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C55" i="39"/>
  <c r="B55" i="39"/>
  <c r="AF54" i="39"/>
  <c r="AE54" i="39"/>
  <c r="AD54" i="39"/>
  <c r="AC54" i="39"/>
  <c r="AB54" i="39"/>
  <c r="AA54" i="39"/>
  <c r="Z54" i="39"/>
  <c r="Y54" i="39"/>
  <c r="X54" i="39"/>
  <c r="W54" i="39"/>
  <c r="V54" i="39"/>
  <c r="U54" i="39"/>
  <c r="T54" i="39"/>
  <c r="S54" i="39"/>
  <c r="R54" i="39"/>
  <c r="Q54" i="39"/>
  <c r="P54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C54" i="39"/>
  <c r="B54" i="39"/>
  <c r="AF52" i="39"/>
  <c r="AE52" i="39"/>
  <c r="AD52" i="39"/>
  <c r="AC52" i="39"/>
  <c r="AB52" i="39"/>
  <c r="AA52" i="39"/>
  <c r="Z52" i="39"/>
  <c r="Y52" i="39"/>
  <c r="X52" i="39"/>
  <c r="W52" i="39"/>
  <c r="V52" i="39"/>
  <c r="U52" i="39"/>
  <c r="T52" i="39"/>
  <c r="S52" i="39"/>
  <c r="R52" i="39"/>
  <c r="Q52" i="39"/>
  <c r="P52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C52" i="39"/>
  <c r="B52" i="39"/>
  <c r="AF51" i="39"/>
  <c r="AE51" i="39"/>
  <c r="AD51" i="39"/>
  <c r="AC51" i="39"/>
  <c r="AB51" i="39"/>
  <c r="AA51" i="39"/>
  <c r="Z51" i="39"/>
  <c r="Y51" i="39"/>
  <c r="X51" i="39"/>
  <c r="W51" i="39"/>
  <c r="V51" i="39"/>
  <c r="U51" i="39"/>
  <c r="T51" i="39"/>
  <c r="S51" i="39"/>
  <c r="R51" i="39"/>
  <c r="Q51" i="39"/>
  <c r="P51" i="39"/>
  <c r="O51" i="39"/>
  <c r="N51" i="39"/>
  <c r="M51" i="39"/>
  <c r="L51" i="39"/>
  <c r="K51" i="39"/>
  <c r="J51" i="39"/>
  <c r="I51" i="39"/>
  <c r="H51" i="39"/>
  <c r="G51" i="39"/>
  <c r="F51" i="39"/>
  <c r="E51" i="39"/>
  <c r="D51" i="39"/>
  <c r="C51" i="39"/>
  <c r="B51" i="39"/>
  <c r="AF50" i="39"/>
  <c r="AE50" i="39"/>
  <c r="AD50" i="39"/>
  <c r="AC50" i="39"/>
  <c r="AB50" i="39"/>
  <c r="AA50" i="39"/>
  <c r="Z50" i="39"/>
  <c r="Y50" i="39"/>
  <c r="X50" i="39"/>
  <c r="W50" i="39"/>
  <c r="V50" i="39"/>
  <c r="U50" i="39"/>
  <c r="T50" i="39"/>
  <c r="S50" i="39"/>
  <c r="R50" i="39"/>
  <c r="Q50" i="39"/>
  <c r="P50" i="39"/>
  <c r="O50" i="39"/>
  <c r="N50" i="39"/>
  <c r="M50" i="39"/>
  <c r="L50" i="39"/>
  <c r="K50" i="39"/>
  <c r="J50" i="39"/>
  <c r="I50" i="39"/>
  <c r="H50" i="39"/>
  <c r="G50" i="39"/>
  <c r="F50" i="39"/>
  <c r="E50" i="39"/>
  <c r="D50" i="39"/>
  <c r="C50" i="39"/>
  <c r="B50" i="39"/>
  <c r="AF49" i="39"/>
  <c r="AE49" i="39"/>
  <c r="AD49" i="39"/>
  <c r="AC49" i="39"/>
  <c r="AB49" i="39"/>
  <c r="AA49" i="39"/>
  <c r="Z49" i="39"/>
  <c r="Y49" i="39"/>
  <c r="X49" i="39"/>
  <c r="W49" i="39"/>
  <c r="V49" i="39"/>
  <c r="U49" i="39"/>
  <c r="T49" i="39"/>
  <c r="S49" i="39"/>
  <c r="R49" i="39"/>
  <c r="Q49" i="39"/>
  <c r="P49" i="39"/>
  <c r="O49" i="39"/>
  <c r="N49" i="39"/>
  <c r="M49" i="39"/>
  <c r="L49" i="39"/>
  <c r="K49" i="39"/>
  <c r="J49" i="39"/>
  <c r="I49" i="39"/>
  <c r="H49" i="39"/>
  <c r="G49" i="39"/>
  <c r="F49" i="39"/>
  <c r="E49" i="39"/>
  <c r="D49" i="39"/>
  <c r="C49" i="39"/>
  <c r="B49" i="39"/>
  <c r="AF48" i="39"/>
  <c r="AE48" i="39"/>
  <c r="AD48" i="39"/>
  <c r="AC48" i="39"/>
  <c r="AB48" i="39"/>
  <c r="AA48" i="39"/>
  <c r="Z48" i="39"/>
  <c r="Y48" i="39"/>
  <c r="X48" i="39"/>
  <c r="W48" i="39"/>
  <c r="V48" i="39"/>
  <c r="U48" i="39"/>
  <c r="T48" i="39"/>
  <c r="S48" i="39"/>
  <c r="R48" i="39"/>
  <c r="Q48" i="39"/>
  <c r="P48" i="39"/>
  <c r="O48" i="39"/>
  <c r="N48" i="39"/>
  <c r="M48" i="39"/>
  <c r="L48" i="39"/>
  <c r="K48" i="39"/>
  <c r="J48" i="39"/>
  <c r="I48" i="39"/>
  <c r="H48" i="39"/>
  <c r="G48" i="39"/>
  <c r="F48" i="39"/>
  <c r="E48" i="39"/>
  <c r="D48" i="39"/>
  <c r="C48" i="39"/>
  <c r="B48" i="39"/>
  <c r="AF47" i="39"/>
  <c r="AE47" i="39"/>
  <c r="AD47" i="39"/>
  <c r="AC47" i="39"/>
  <c r="AB47" i="39"/>
  <c r="AA47" i="39"/>
  <c r="Z47" i="39"/>
  <c r="Y47" i="39"/>
  <c r="X47" i="39"/>
  <c r="W47" i="39"/>
  <c r="V47" i="39"/>
  <c r="U47" i="39"/>
  <c r="T47" i="39"/>
  <c r="S47" i="39"/>
  <c r="R47" i="39"/>
  <c r="Q47" i="39"/>
  <c r="P47" i="39"/>
  <c r="O47" i="39"/>
  <c r="N47" i="39"/>
  <c r="M47" i="39"/>
  <c r="L47" i="39"/>
  <c r="K47" i="39"/>
  <c r="J47" i="39"/>
  <c r="I47" i="39"/>
  <c r="H47" i="39"/>
  <c r="G47" i="39"/>
  <c r="F47" i="39"/>
  <c r="E47" i="39"/>
  <c r="D47" i="39"/>
  <c r="C47" i="39"/>
  <c r="B47" i="39"/>
  <c r="AF46" i="39"/>
  <c r="AE46" i="39"/>
  <c r="AD46" i="39"/>
  <c r="AC46" i="39"/>
  <c r="AB46" i="39"/>
  <c r="AA46" i="39"/>
  <c r="Z46" i="39"/>
  <c r="Y46" i="39"/>
  <c r="X46" i="39"/>
  <c r="W46" i="39"/>
  <c r="V46" i="39"/>
  <c r="U46" i="39"/>
  <c r="T46" i="39"/>
  <c r="S46" i="39"/>
  <c r="R46" i="39"/>
  <c r="Q46" i="39"/>
  <c r="P46" i="39"/>
  <c r="O46" i="39"/>
  <c r="N46" i="39"/>
  <c r="M46" i="39"/>
  <c r="L46" i="39"/>
  <c r="K46" i="39"/>
  <c r="J46" i="39"/>
  <c r="I46" i="39"/>
  <c r="H46" i="39"/>
  <c r="G46" i="39"/>
  <c r="F46" i="39"/>
  <c r="E46" i="39"/>
  <c r="D46" i="39"/>
  <c r="C46" i="39"/>
  <c r="B46" i="39"/>
  <c r="AF45" i="39"/>
  <c r="AE45" i="39"/>
  <c r="AD45" i="39"/>
  <c r="AC45" i="39"/>
  <c r="AB45" i="39"/>
  <c r="AA45" i="39"/>
  <c r="Z45" i="39"/>
  <c r="Y45" i="39"/>
  <c r="X45" i="39"/>
  <c r="W45" i="39"/>
  <c r="V45" i="39"/>
  <c r="U45" i="39"/>
  <c r="T45" i="39"/>
  <c r="S45" i="39"/>
  <c r="R45" i="39"/>
  <c r="Q45" i="39"/>
  <c r="P45" i="39"/>
  <c r="O45" i="39"/>
  <c r="N45" i="39"/>
  <c r="M45" i="39"/>
  <c r="L45" i="39"/>
  <c r="K45" i="39"/>
  <c r="J45" i="39"/>
  <c r="I45" i="39"/>
  <c r="H45" i="39"/>
  <c r="G45" i="39"/>
  <c r="F45" i="39"/>
  <c r="E45" i="39"/>
  <c r="D45" i="39"/>
  <c r="C45" i="39"/>
  <c r="B45" i="39"/>
  <c r="AF44" i="39"/>
  <c r="AE44" i="39"/>
  <c r="AD44" i="39"/>
  <c r="AC44" i="39"/>
  <c r="AB44" i="39"/>
  <c r="AA44" i="39"/>
  <c r="Z44" i="39"/>
  <c r="Y44" i="39"/>
  <c r="X44" i="39"/>
  <c r="W44" i="39"/>
  <c r="V44" i="39"/>
  <c r="U44" i="39"/>
  <c r="T44" i="39"/>
  <c r="S44" i="39"/>
  <c r="R44" i="39"/>
  <c r="Q44" i="39"/>
  <c r="P44" i="39"/>
  <c r="O44" i="39"/>
  <c r="N44" i="39"/>
  <c r="M44" i="39"/>
  <c r="L44" i="39"/>
  <c r="K44" i="39"/>
  <c r="J44" i="39"/>
  <c r="I44" i="39"/>
  <c r="H44" i="39"/>
  <c r="G44" i="39"/>
  <c r="F44" i="39"/>
  <c r="E44" i="39"/>
  <c r="D44" i="39"/>
  <c r="C44" i="39"/>
  <c r="B44" i="39"/>
  <c r="AF43" i="39"/>
  <c r="AE43" i="39"/>
  <c r="AD43" i="39"/>
  <c r="AC43" i="39"/>
  <c r="AB43" i="39"/>
  <c r="AA43" i="39"/>
  <c r="Z43" i="39"/>
  <c r="Y43" i="39"/>
  <c r="X43" i="39"/>
  <c r="W43" i="39"/>
  <c r="V43" i="39"/>
  <c r="U43" i="39"/>
  <c r="T43" i="39"/>
  <c r="S43" i="39"/>
  <c r="R43" i="39"/>
  <c r="Q43" i="39"/>
  <c r="P43" i="39"/>
  <c r="O43" i="39"/>
  <c r="N43" i="39"/>
  <c r="M43" i="39"/>
  <c r="L43" i="39"/>
  <c r="K43" i="39"/>
  <c r="J43" i="39"/>
  <c r="I43" i="39"/>
  <c r="H43" i="39"/>
  <c r="G43" i="39"/>
  <c r="F43" i="39"/>
  <c r="E43" i="39"/>
  <c r="D43" i="39"/>
  <c r="C43" i="39"/>
  <c r="B43" i="39"/>
  <c r="AF42" i="39"/>
  <c r="AE42" i="39"/>
  <c r="AD42" i="39"/>
  <c r="AC42" i="39"/>
  <c r="AB42" i="39"/>
  <c r="AA42" i="39"/>
  <c r="Z42" i="39"/>
  <c r="Y42" i="39"/>
  <c r="X42" i="39"/>
  <c r="W42" i="39"/>
  <c r="V42" i="39"/>
  <c r="U42" i="39"/>
  <c r="T42" i="39"/>
  <c r="S42" i="39"/>
  <c r="R42" i="39"/>
  <c r="Q42" i="39"/>
  <c r="P42" i="39"/>
  <c r="O42" i="39"/>
  <c r="N42" i="39"/>
  <c r="M42" i="39"/>
  <c r="L42" i="39"/>
  <c r="K42" i="39"/>
  <c r="J42" i="39"/>
  <c r="I42" i="39"/>
  <c r="H42" i="39"/>
  <c r="G42" i="39"/>
  <c r="F42" i="39"/>
  <c r="E42" i="39"/>
  <c r="D42" i="39"/>
  <c r="C42" i="39"/>
  <c r="B42" i="39"/>
  <c r="AF41" i="39"/>
  <c r="AE41" i="39"/>
  <c r="AD41" i="39"/>
  <c r="AC41" i="39"/>
  <c r="AB41" i="39"/>
  <c r="AA41" i="39"/>
  <c r="Z41" i="39"/>
  <c r="Y41" i="39"/>
  <c r="X41" i="39"/>
  <c r="W41" i="39"/>
  <c r="V41" i="39"/>
  <c r="U41" i="39"/>
  <c r="T41" i="39"/>
  <c r="S41" i="39"/>
  <c r="R41" i="39"/>
  <c r="Q41" i="39"/>
  <c r="P41" i="39"/>
  <c r="O41" i="39"/>
  <c r="N41" i="39"/>
  <c r="M41" i="39"/>
  <c r="L41" i="39"/>
  <c r="K41" i="39"/>
  <c r="J41" i="39"/>
  <c r="I41" i="39"/>
  <c r="H41" i="39"/>
  <c r="G41" i="39"/>
  <c r="F41" i="39"/>
  <c r="E41" i="39"/>
  <c r="D41" i="39"/>
  <c r="C41" i="39"/>
  <c r="B41" i="39"/>
  <c r="AF40" i="39"/>
  <c r="AE40" i="39"/>
  <c r="AD40" i="39"/>
  <c r="AC40" i="39"/>
  <c r="AB40" i="39"/>
  <c r="AA40" i="39"/>
  <c r="Z40" i="39"/>
  <c r="Y40" i="39"/>
  <c r="X40" i="39"/>
  <c r="W40" i="39"/>
  <c r="V40" i="39"/>
  <c r="U40" i="39"/>
  <c r="T40" i="39"/>
  <c r="S40" i="39"/>
  <c r="R40" i="39"/>
  <c r="Q40" i="39"/>
  <c r="P40" i="39"/>
  <c r="O40" i="39"/>
  <c r="N40" i="39"/>
  <c r="M40" i="39"/>
  <c r="L40" i="39"/>
  <c r="K40" i="39"/>
  <c r="J40" i="39"/>
  <c r="I40" i="39"/>
  <c r="H40" i="39"/>
  <c r="G40" i="39"/>
  <c r="F40" i="39"/>
  <c r="E40" i="39"/>
  <c r="D40" i="39"/>
  <c r="C40" i="39"/>
  <c r="B40" i="39"/>
  <c r="AF39" i="39"/>
  <c r="AE39" i="39"/>
  <c r="AD39" i="39"/>
  <c r="AC39" i="39"/>
  <c r="AB39" i="39"/>
  <c r="AA39" i="39"/>
  <c r="Z39" i="39"/>
  <c r="Y39" i="39"/>
  <c r="X39" i="39"/>
  <c r="W39" i="39"/>
  <c r="V39" i="39"/>
  <c r="U39" i="39"/>
  <c r="T39" i="39"/>
  <c r="S39" i="39"/>
  <c r="R39" i="39"/>
  <c r="Q39" i="39"/>
  <c r="P39" i="39"/>
  <c r="O39" i="39"/>
  <c r="N39" i="39"/>
  <c r="M39" i="39"/>
  <c r="L39" i="39"/>
  <c r="K39" i="39"/>
  <c r="J39" i="39"/>
  <c r="I39" i="39"/>
  <c r="H39" i="39"/>
  <c r="G39" i="39"/>
  <c r="F39" i="39"/>
  <c r="E39" i="39"/>
  <c r="D39" i="39"/>
  <c r="C39" i="39"/>
  <c r="B39" i="39"/>
  <c r="AF38" i="39"/>
  <c r="AE38" i="39"/>
  <c r="AD38" i="39"/>
  <c r="AC38" i="39"/>
  <c r="AB38" i="39"/>
  <c r="AA38" i="39"/>
  <c r="Z38" i="39"/>
  <c r="Y38" i="39"/>
  <c r="X38" i="39"/>
  <c r="W38" i="39"/>
  <c r="V38" i="39"/>
  <c r="U38" i="39"/>
  <c r="T38" i="39"/>
  <c r="S38" i="39"/>
  <c r="R38" i="39"/>
  <c r="Q38" i="39"/>
  <c r="P38" i="39"/>
  <c r="O38" i="39"/>
  <c r="N38" i="39"/>
  <c r="M38" i="39"/>
  <c r="L38" i="39"/>
  <c r="K38" i="39"/>
  <c r="J38" i="39"/>
  <c r="I38" i="39"/>
  <c r="H38" i="39"/>
  <c r="G38" i="39"/>
  <c r="F38" i="39"/>
  <c r="E38" i="39"/>
  <c r="D38" i="39"/>
  <c r="C38" i="39"/>
  <c r="B38" i="39"/>
  <c r="AF37" i="39"/>
  <c r="AE37" i="39"/>
  <c r="AD37" i="39"/>
  <c r="AC37" i="39"/>
  <c r="AB37" i="39"/>
  <c r="AA37" i="39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G37" i="39"/>
  <c r="F37" i="39"/>
  <c r="E37" i="39"/>
  <c r="D37" i="39"/>
  <c r="C37" i="39"/>
  <c r="B37" i="39"/>
  <c r="AF35" i="39"/>
  <c r="AE35" i="39"/>
  <c r="AD35" i="39"/>
  <c r="AC35" i="39"/>
  <c r="AB35" i="39"/>
  <c r="AA35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G35" i="39"/>
  <c r="F35" i="39"/>
  <c r="E35" i="39"/>
  <c r="D35" i="39"/>
  <c r="C35" i="39"/>
  <c r="B35" i="39"/>
  <c r="AF34" i="39"/>
  <c r="AE34" i="39"/>
  <c r="AD34" i="39"/>
  <c r="AC34" i="39"/>
  <c r="AB34" i="39"/>
  <c r="AA34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G34" i="39"/>
  <c r="F34" i="39"/>
  <c r="E34" i="39"/>
  <c r="D34" i="39"/>
  <c r="C34" i="39"/>
  <c r="B34" i="39"/>
  <c r="AF33" i="39"/>
  <c r="AE33" i="39"/>
  <c r="AD33" i="39"/>
  <c r="AC33" i="39"/>
  <c r="AB33" i="39"/>
  <c r="AA33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G33" i="39"/>
  <c r="F33" i="39"/>
  <c r="E33" i="39"/>
  <c r="D33" i="39"/>
  <c r="C33" i="39"/>
  <c r="B33" i="39"/>
  <c r="AF32" i="39"/>
  <c r="AE32" i="39"/>
  <c r="AD32" i="39"/>
  <c r="AC32" i="39"/>
  <c r="AB32" i="39"/>
  <c r="AA32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H32" i="39"/>
  <c r="G32" i="39"/>
  <c r="F32" i="39"/>
  <c r="E32" i="39"/>
  <c r="D32" i="39"/>
  <c r="C32" i="39"/>
  <c r="B32" i="39"/>
  <c r="AF31" i="39"/>
  <c r="AE31" i="39"/>
  <c r="AD31" i="39"/>
  <c r="AC31" i="39"/>
  <c r="AB31" i="39"/>
  <c r="AA31" i="39"/>
  <c r="Z31" i="39"/>
  <c r="Y31" i="39"/>
  <c r="X31" i="39"/>
  <c r="W31" i="39"/>
  <c r="V31" i="39"/>
  <c r="U31" i="39"/>
  <c r="T31" i="39"/>
  <c r="S31" i="39"/>
  <c r="R31" i="39"/>
  <c r="Q31" i="39"/>
  <c r="P31" i="39"/>
  <c r="O31" i="39"/>
  <c r="N31" i="39"/>
  <c r="M31" i="39"/>
  <c r="L31" i="39"/>
  <c r="K31" i="39"/>
  <c r="J31" i="39"/>
  <c r="I31" i="39"/>
  <c r="H31" i="39"/>
  <c r="G31" i="39"/>
  <c r="F31" i="39"/>
  <c r="E31" i="39"/>
  <c r="D31" i="39"/>
  <c r="C31" i="39"/>
  <c r="B31" i="39"/>
  <c r="AF30" i="39"/>
  <c r="AE30" i="39"/>
  <c r="AD30" i="39"/>
  <c r="AC30" i="39"/>
  <c r="AB30" i="39"/>
  <c r="AA30" i="39"/>
  <c r="Z30" i="39"/>
  <c r="Y30" i="39"/>
  <c r="X30" i="39"/>
  <c r="W30" i="39"/>
  <c r="V30" i="39"/>
  <c r="U30" i="39"/>
  <c r="T30" i="39"/>
  <c r="S30" i="39"/>
  <c r="R30" i="39"/>
  <c r="Q30" i="39"/>
  <c r="P30" i="39"/>
  <c r="O30" i="39"/>
  <c r="N30" i="39"/>
  <c r="M30" i="39"/>
  <c r="L30" i="39"/>
  <c r="K30" i="39"/>
  <c r="J30" i="39"/>
  <c r="I30" i="39"/>
  <c r="H30" i="39"/>
  <c r="G30" i="39"/>
  <c r="F30" i="39"/>
  <c r="E30" i="39"/>
  <c r="D30" i="39"/>
  <c r="C30" i="39"/>
  <c r="B30" i="39"/>
  <c r="AF29" i="39"/>
  <c r="AE29" i="39"/>
  <c r="AD29" i="39"/>
  <c r="AC29" i="39"/>
  <c r="AB29" i="39"/>
  <c r="AA29" i="39"/>
  <c r="Z29" i="39"/>
  <c r="Y29" i="39"/>
  <c r="X29" i="39"/>
  <c r="W29" i="39"/>
  <c r="V29" i="39"/>
  <c r="U29" i="39"/>
  <c r="T29" i="39"/>
  <c r="S29" i="39"/>
  <c r="R29" i="39"/>
  <c r="Q29" i="39"/>
  <c r="P29" i="39"/>
  <c r="O29" i="39"/>
  <c r="N29" i="39"/>
  <c r="M29" i="39"/>
  <c r="L29" i="39"/>
  <c r="K29" i="39"/>
  <c r="J29" i="39"/>
  <c r="I29" i="39"/>
  <c r="H29" i="39"/>
  <c r="G29" i="39"/>
  <c r="F29" i="39"/>
  <c r="E29" i="39"/>
  <c r="D29" i="39"/>
  <c r="C29" i="39"/>
  <c r="B29" i="39"/>
  <c r="AF28" i="39"/>
  <c r="AE28" i="39"/>
  <c r="AD28" i="39"/>
  <c r="AC28" i="39"/>
  <c r="AB28" i="39"/>
  <c r="AA28" i="39"/>
  <c r="Z28" i="39"/>
  <c r="Y28" i="39"/>
  <c r="X28" i="39"/>
  <c r="W28" i="39"/>
  <c r="V28" i="39"/>
  <c r="U28" i="39"/>
  <c r="T28" i="39"/>
  <c r="S28" i="39"/>
  <c r="R28" i="39"/>
  <c r="Q28" i="39"/>
  <c r="P28" i="39"/>
  <c r="O28" i="39"/>
  <c r="N28" i="39"/>
  <c r="M28" i="39"/>
  <c r="L28" i="39"/>
  <c r="K28" i="39"/>
  <c r="J28" i="39"/>
  <c r="I28" i="39"/>
  <c r="H28" i="39"/>
  <c r="G28" i="39"/>
  <c r="F28" i="39"/>
  <c r="E28" i="39"/>
  <c r="D28" i="39"/>
  <c r="C28" i="39"/>
  <c r="B28" i="39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E27" i="39"/>
  <c r="D27" i="39"/>
  <c r="C27" i="39"/>
  <c r="B27" i="39"/>
  <c r="AF26" i="39"/>
  <c r="AE26" i="39"/>
  <c r="AD26" i="39"/>
  <c r="AC26" i="39"/>
  <c r="AB26" i="39"/>
  <c r="AA26" i="39"/>
  <c r="Z26" i="39"/>
  <c r="Y26" i="39"/>
  <c r="X26" i="39"/>
  <c r="W26" i="39"/>
  <c r="V26" i="39"/>
  <c r="U26" i="39"/>
  <c r="T26" i="39"/>
  <c r="S26" i="39"/>
  <c r="R26" i="39"/>
  <c r="Q26" i="39"/>
  <c r="P26" i="39"/>
  <c r="O26" i="39"/>
  <c r="N26" i="39"/>
  <c r="M26" i="39"/>
  <c r="L26" i="39"/>
  <c r="K26" i="39"/>
  <c r="J26" i="39"/>
  <c r="I26" i="39"/>
  <c r="H26" i="39"/>
  <c r="G26" i="39"/>
  <c r="F26" i="39"/>
  <c r="E26" i="39"/>
  <c r="D26" i="39"/>
  <c r="C26" i="39"/>
  <c r="B26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B25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B24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B23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L22" i="39"/>
  <c r="K22" i="39"/>
  <c r="J22" i="39"/>
  <c r="I22" i="39"/>
  <c r="H22" i="39"/>
  <c r="G22" i="39"/>
  <c r="F22" i="39"/>
  <c r="E22" i="39"/>
  <c r="D22" i="39"/>
  <c r="C22" i="39"/>
  <c r="B22" i="39"/>
  <c r="AF21" i="39"/>
  <c r="AE21" i="39"/>
  <c r="AD21" i="39"/>
  <c r="AC21" i="39"/>
  <c r="AB21" i="39"/>
  <c r="AA21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H21" i="39"/>
  <c r="G21" i="39"/>
  <c r="F21" i="39"/>
  <c r="E21" i="39"/>
  <c r="D21" i="39"/>
  <c r="C21" i="39"/>
  <c r="B21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B20" i="39"/>
  <c r="AF18" i="39"/>
  <c r="AE18" i="39"/>
  <c r="AD18" i="39"/>
  <c r="AC18" i="39"/>
  <c r="AB18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E18" i="39"/>
  <c r="D18" i="39"/>
  <c r="C18" i="39"/>
  <c r="B18" i="39"/>
  <c r="AF17" i="39"/>
  <c r="AE17" i="39"/>
  <c r="AD17" i="39"/>
  <c r="AC17" i="39"/>
  <c r="AB17" i="39"/>
  <c r="AA17" i="39"/>
  <c r="Z17" i="39"/>
  <c r="Y17" i="39"/>
  <c r="X17" i="39"/>
  <c r="W17" i="39"/>
  <c r="V17" i="39"/>
  <c r="U17" i="39"/>
  <c r="T17" i="39"/>
  <c r="S17" i="39"/>
  <c r="R17" i="39"/>
  <c r="Q17" i="39"/>
  <c r="P17" i="39"/>
  <c r="O17" i="39"/>
  <c r="N17" i="39"/>
  <c r="M17" i="39"/>
  <c r="L17" i="39"/>
  <c r="K17" i="39"/>
  <c r="J17" i="39"/>
  <c r="I17" i="39"/>
  <c r="H17" i="39"/>
  <c r="G17" i="39"/>
  <c r="F17" i="39"/>
  <c r="E17" i="39"/>
  <c r="D17" i="39"/>
  <c r="C17" i="39"/>
  <c r="B17" i="39"/>
  <c r="AF16" i="39"/>
  <c r="AE16" i="39"/>
  <c r="AD16" i="39"/>
  <c r="AC16" i="39"/>
  <c r="AB16" i="39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F16" i="39"/>
  <c r="E16" i="39"/>
  <c r="D16" i="39"/>
  <c r="C16" i="39"/>
  <c r="B16" i="39"/>
  <c r="AF15" i="39"/>
  <c r="AE15" i="39"/>
  <c r="AD15" i="39"/>
  <c r="AC15" i="39"/>
  <c r="AB15" i="39"/>
  <c r="AA15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G15" i="39"/>
  <c r="F15" i="39"/>
  <c r="E15" i="39"/>
  <c r="D15" i="39"/>
  <c r="C15" i="39"/>
  <c r="B15" i="39"/>
  <c r="AF14" i="39"/>
  <c r="AE14" i="39"/>
  <c r="AD14" i="39"/>
  <c r="AC14" i="39"/>
  <c r="AB14" i="39"/>
  <c r="AA14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H14" i="39"/>
  <c r="G14" i="39"/>
  <c r="F14" i="39"/>
  <c r="E14" i="39"/>
  <c r="D14" i="39"/>
  <c r="C14" i="39"/>
  <c r="B14" i="39"/>
  <c r="AF13" i="39"/>
  <c r="AE13" i="39"/>
  <c r="AD13" i="39"/>
  <c r="AC13" i="39"/>
  <c r="AB13" i="39"/>
  <c r="AA13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G13" i="39"/>
  <c r="F13" i="39"/>
  <c r="E13" i="39"/>
  <c r="D13" i="39"/>
  <c r="C13" i="39"/>
  <c r="B13" i="39"/>
  <c r="AF12" i="39"/>
  <c r="AE12" i="39"/>
  <c r="AD12" i="39"/>
  <c r="AC12" i="39"/>
  <c r="AB12" i="39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G12" i="39"/>
  <c r="F12" i="39"/>
  <c r="E12" i="39"/>
  <c r="D12" i="39"/>
  <c r="C12" i="39"/>
  <c r="B12" i="39"/>
  <c r="AF11" i="39"/>
  <c r="AE11" i="39"/>
  <c r="AD11" i="39"/>
  <c r="AC11" i="39"/>
  <c r="AB11" i="39"/>
  <c r="AA11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H11" i="39"/>
  <c r="G11" i="39"/>
  <c r="F11" i="39"/>
  <c r="E11" i="39"/>
  <c r="D11" i="39"/>
  <c r="C11" i="39"/>
  <c r="B11" i="39"/>
  <c r="AF10" i="39"/>
  <c r="AE10" i="39"/>
  <c r="AD10" i="39"/>
  <c r="AC10" i="39"/>
  <c r="AB10" i="39"/>
  <c r="AA10" i="39"/>
  <c r="Z10" i="39"/>
  <c r="Y10" i="39"/>
  <c r="X10" i="39"/>
  <c r="W10" i="39"/>
  <c r="V10" i="39"/>
  <c r="U10" i="39"/>
  <c r="T10" i="39"/>
  <c r="S10" i="39"/>
  <c r="R10" i="39"/>
  <c r="Q10" i="39"/>
  <c r="P10" i="39"/>
  <c r="O10" i="39"/>
  <c r="N10" i="39"/>
  <c r="M10" i="39"/>
  <c r="L10" i="39"/>
  <c r="K10" i="39"/>
  <c r="J10" i="39"/>
  <c r="I10" i="39"/>
  <c r="H10" i="39"/>
  <c r="G10" i="39"/>
  <c r="F10" i="39"/>
  <c r="E10" i="39"/>
  <c r="D10" i="39"/>
  <c r="C10" i="39"/>
  <c r="B10" i="39"/>
  <c r="AF9" i="39"/>
  <c r="AE9" i="39"/>
  <c r="AD9" i="39"/>
  <c r="AC9" i="39"/>
  <c r="AB9" i="39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AF8" i="39"/>
  <c r="AE8" i="39"/>
  <c r="AD8" i="39"/>
  <c r="AC8" i="39"/>
  <c r="AB8" i="39"/>
  <c r="AA8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H8" i="39"/>
  <c r="G8" i="39"/>
  <c r="F8" i="39"/>
  <c r="E8" i="39"/>
  <c r="D8" i="39"/>
  <c r="C8" i="39"/>
  <c r="B8" i="39"/>
  <c r="AF7" i="39"/>
  <c r="AE7" i="39"/>
  <c r="AD7" i="39"/>
  <c r="AC7" i="39"/>
  <c r="AB7" i="39"/>
  <c r="AA7" i="39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G7" i="39"/>
  <c r="F7" i="39"/>
  <c r="E7" i="39"/>
  <c r="D7" i="39"/>
  <c r="C7" i="39"/>
  <c r="B7" i="39"/>
  <c r="AF6" i="39"/>
  <c r="AE6" i="39"/>
  <c r="AD6" i="39"/>
  <c r="AC6" i="39"/>
  <c r="AB6" i="39"/>
  <c r="AA6" i="39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H6" i="39"/>
  <c r="G6" i="39"/>
  <c r="F6" i="39"/>
  <c r="E6" i="39"/>
  <c r="D6" i="39"/>
  <c r="C6" i="39"/>
  <c r="B6" i="39"/>
  <c r="AF5" i="39"/>
  <c r="AE5" i="39"/>
  <c r="AD5" i="39"/>
  <c r="AC5" i="39"/>
  <c r="AB5" i="39"/>
  <c r="AA5" i="39"/>
  <c r="Z5" i="39"/>
  <c r="Y5" i="39"/>
  <c r="X5" i="39"/>
  <c r="W5" i="39"/>
  <c r="V5" i="39"/>
  <c r="U5" i="39"/>
  <c r="T5" i="39"/>
  <c r="S5" i="39"/>
  <c r="R5" i="39"/>
  <c r="Q5" i="39"/>
  <c r="P5" i="39"/>
  <c r="O5" i="39"/>
  <c r="N5" i="39"/>
  <c r="M5" i="39"/>
  <c r="L5" i="39"/>
  <c r="K5" i="39"/>
  <c r="J5" i="39"/>
  <c r="I5" i="39"/>
  <c r="H5" i="39"/>
  <c r="AG3" i="39" s="1"/>
  <c r="G5" i="39"/>
  <c r="F5" i="39"/>
  <c r="E5" i="39"/>
  <c r="D5" i="39"/>
  <c r="C5" i="39"/>
  <c r="B5" i="39"/>
  <c r="AF4" i="39"/>
  <c r="AE4" i="39"/>
  <c r="AD4" i="39"/>
  <c r="AC4" i="39"/>
  <c r="AB4" i="39"/>
  <c r="AA4" i="39"/>
  <c r="Z4" i="39"/>
  <c r="Y4" i="39"/>
  <c r="X4" i="39"/>
  <c r="W4" i="39"/>
  <c r="V4" i="39"/>
  <c r="U4" i="39"/>
  <c r="T4" i="39"/>
  <c r="S4" i="39"/>
  <c r="R4" i="39"/>
  <c r="Q4" i="39"/>
  <c r="P4" i="39"/>
  <c r="O4" i="39"/>
  <c r="N4" i="39"/>
  <c r="M4" i="39"/>
  <c r="L4" i="39"/>
  <c r="K4" i="39"/>
  <c r="J4" i="39"/>
  <c r="I4" i="39"/>
  <c r="H4" i="39"/>
  <c r="G4" i="39"/>
  <c r="F4" i="39"/>
  <c r="E4" i="39"/>
  <c r="D4" i="39"/>
  <c r="C4" i="39"/>
  <c r="B4" i="39"/>
  <c r="AF3" i="39"/>
  <c r="AE3" i="39"/>
  <c r="AD3" i="39"/>
  <c r="AC3" i="39"/>
  <c r="AB3" i="39"/>
  <c r="AA3" i="39"/>
  <c r="Z3" i="39"/>
  <c r="Y3" i="39"/>
  <c r="X3" i="39"/>
  <c r="W3" i="39"/>
  <c r="V3" i="39"/>
  <c r="U3" i="39"/>
  <c r="T3" i="39"/>
  <c r="S3" i="39"/>
  <c r="R3" i="39"/>
  <c r="Q3" i="39"/>
  <c r="P3" i="39"/>
  <c r="O3" i="39"/>
  <c r="N3" i="39"/>
  <c r="M3" i="39"/>
  <c r="L3" i="39"/>
  <c r="K3" i="39"/>
  <c r="J3" i="39"/>
  <c r="I3" i="39"/>
  <c r="H3" i="39"/>
  <c r="G3" i="39"/>
  <c r="F3" i="39"/>
  <c r="E3" i="39"/>
  <c r="D3" i="39"/>
  <c r="C3" i="39"/>
  <c r="B3" i="39"/>
  <c r="AF35" i="38"/>
  <c r="AE35" i="38"/>
  <c r="AD35" i="38"/>
  <c r="AC35" i="38"/>
  <c r="AB35" i="38"/>
  <c r="AA35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H35" i="38"/>
  <c r="G35" i="38"/>
  <c r="F35" i="38"/>
  <c r="E35" i="38"/>
  <c r="D35" i="38"/>
  <c r="C35" i="38"/>
  <c r="B35" i="38"/>
  <c r="AF34" i="38"/>
  <c r="AE34" i="38"/>
  <c r="AD34" i="38"/>
  <c r="AC34" i="38"/>
  <c r="AB34" i="38"/>
  <c r="AA34" i="38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H34" i="38"/>
  <c r="G34" i="38"/>
  <c r="F34" i="38"/>
  <c r="E34" i="38"/>
  <c r="D34" i="38"/>
  <c r="C34" i="38"/>
  <c r="B34" i="38"/>
  <c r="AF33" i="38"/>
  <c r="AE33" i="38"/>
  <c r="AD33" i="38"/>
  <c r="AC33" i="38"/>
  <c r="AB33" i="38"/>
  <c r="AA33" i="38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H33" i="38"/>
  <c r="G33" i="38"/>
  <c r="F33" i="38"/>
  <c r="E33" i="38"/>
  <c r="D33" i="38"/>
  <c r="C33" i="38"/>
  <c r="B33" i="38"/>
  <c r="AF32" i="38"/>
  <c r="AE32" i="38"/>
  <c r="AD32" i="38"/>
  <c r="AC32" i="38"/>
  <c r="AB32" i="38"/>
  <c r="AA32" i="38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H32" i="38"/>
  <c r="G32" i="38"/>
  <c r="F32" i="38"/>
  <c r="E32" i="38"/>
  <c r="D32" i="38"/>
  <c r="C32" i="38"/>
  <c r="B32" i="38"/>
  <c r="AF31" i="38"/>
  <c r="AE31" i="38"/>
  <c r="AD31" i="38"/>
  <c r="AC31" i="38"/>
  <c r="AB31" i="38"/>
  <c r="AA31" i="38"/>
  <c r="Z31" i="38"/>
  <c r="Y31" i="38"/>
  <c r="X31" i="38"/>
  <c r="W31" i="38"/>
  <c r="V31" i="38"/>
  <c r="U31" i="38"/>
  <c r="T31" i="38"/>
  <c r="S31" i="38"/>
  <c r="R31" i="38"/>
  <c r="Q31" i="38"/>
  <c r="P31" i="38"/>
  <c r="O31" i="38"/>
  <c r="N31" i="38"/>
  <c r="M31" i="38"/>
  <c r="L31" i="38"/>
  <c r="K31" i="38"/>
  <c r="J31" i="38"/>
  <c r="I31" i="38"/>
  <c r="H31" i="38"/>
  <c r="G31" i="38"/>
  <c r="F31" i="38"/>
  <c r="E31" i="38"/>
  <c r="D31" i="38"/>
  <c r="C31" i="38"/>
  <c r="B31" i="38"/>
  <c r="AF30" i="38"/>
  <c r="AE30" i="38"/>
  <c r="AD30" i="38"/>
  <c r="AC30" i="38"/>
  <c r="AB30" i="38"/>
  <c r="AA30" i="38"/>
  <c r="Z30" i="38"/>
  <c r="Y30" i="38"/>
  <c r="X30" i="38"/>
  <c r="W30" i="38"/>
  <c r="V30" i="38"/>
  <c r="U30" i="38"/>
  <c r="T30" i="38"/>
  <c r="S30" i="38"/>
  <c r="R30" i="38"/>
  <c r="Q30" i="38"/>
  <c r="P30" i="38"/>
  <c r="O30" i="38"/>
  <c r="N30" i="38"/>
  <c r="M30" i="38"/>
  <c r="L30" i="38"/>
  <c r="K30" i="38"/>
  <c r="J30" i="38"/>
  <c r="I30" i="38"/>
  <c r="H30" i="38"/>
  <c r="G30" i="38"/>
  <c r="F30" i="38"/>
  <c r="E30" i="38"/>
  <c r="D30" i="38"/>
  <c r="C30" i="38"/>
  <c r="B30" i="38"/>
  <c r="AF29" i="38"/>
  <c r="AE29" i="38"/>
  <c r="AD29" i="38"/>
  <c r="AC29" i="38"/>
  <c r="AB29" i="38"/>
  <c r="AA29" i="38"/>
  <c r="Z29" i="38"/>
  <c r="Y29" i="38"/>
  <c r="X29" i="38"/>
  <c r="W29" i="38"/>
  <c r="V29" i="38"/>
  <c r="U29" i="38"/>
  <c r="T29" i="38"/>
  <c r="S29" i="38"/>
  <c r="R29" i="38"/>
  <c r="Q29" i="38"/>
  <c r="P29" i="38"/>
  <c r="O29" i="38"/>
  <c r="N29" i="38"/>
  <c r="M29" i="38"/>
  <c r="L29" i="38"/>
  <c r="K29" i="38"/>
  <c r="J29" i="38"/>
  <c r="I29" i="38"/>
  <c r="H29" i="38"/>
  <c r="G29" i="38"/>
  <c r="F29" i="38"/>
  <c r="E29" i="38"/>
  <c r="D29" i="38"/>
  <c r="C29" i="38"/>
  <c r="B29" i="38"/>
  <c r="AF28" i="38"/>
  <c r="AE28" i="38"/>
  <c r="AD28" i="38"/>
  <c r="AC28" i="38"/>
  <c r="AB28" i="38"/>
  <c r="AA28" i="38"/>
  <c r="Z28" i="38"/>
  <c r="Y28" i="38"/>
  <c r="X28" i="38"/>
  <c r="W28" i="38"/>
  <c r="V28" i="38"/>
  <c r="U28" i="38"/>
  <c r="T28" i="38"/>
  <c r="S28" i="38"/>
  <c r="R28" i="38"/>
  <c r="Q28" i="38"/>
  <c r="P28" i="38"/>
  <c r="O28" i="38"/>
  <c r="N28" i="38"/>
  <c r="M28" i="38"/>
  <c r="L28" i="38"/>
  <c r="K28" i="38"/>
  <c r="J28" i="38"/>
  <c r="I28" i="38"/>
  <c r="H28" i="38"/>
  <c r="G28" i="38"/>
  <c r="F28" i="38"/>
  <c r="E28" i="38"/>
  <c r="D28" i="38"/>
  <c r="C28" i="38"/>
  <c r="B28" i="38"/>
  <c r="AF27" i="38"/>
  <c r="AE27" i="38"/>
  <c r="AD27" i="38"/>
  <c r="AC27" i="38"/>
  <c r="AB27" i="38"/>
  <c r="AA27" i="38"/>
  <c r="Z27" i="38"/>
  <c r="Y27" i="38"/>
  <c r="X27" i="38"/>
  <c r="W27" i="38"/>
  <c r="V27" i="38"/>
  <c r="U27" i="38"/>
  <c r="T27" i="38"/>
  <c r="S27" i="38"/>
  <c r="R27" i="38"/>
  <c r="Q27" i="38"/>
  <c r="P27" i="38"/>
  <c r="O27" i="38"/>
  <c r="N27" i="38"/>
  <c r="M27" i="38"/>
  <c r="L27" i="38"/>
  <c r="K27" i="38"/>
  <c r="J27" i="38"/>
  <c r="I27" i="38"/>
  <c r="H27" i="38"/>
  <c r="G27" i="38"/>
  <c r="F27" i="38"/>
  <c r="E27" i="38"/>
  <c r="D27" i="38"/>
  <c r="C27" i="38"/>
  <c r="B27" i="38"/>
  <c r="AF26" i="38"/>
  <c r="AE26" i="38"/>
  <c r="AD26" i="38"/>
  <c r="AC26" i="38"/>
  <c r="AB26" i="38"/>
  <c r="AA26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E26" i="38"/>
  <c r="D26" i="38"/>
  <c r="C26" i="38"/>
  <c r="B26" i="38"/>
  <c r="AF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C25" i="38"/>
  <c r="B25" i="38"/>
  <c r="AF24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C24" i="38"/>
  <c r="B24" i="38"/>
  <c r="AF23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C23" i="38"/>
  <c r="B23" i="38"/>
  <c r="AF22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C22" i="38"/>
  <c r="B22" i="38"/>
  <c r="AF21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C21" i="38"/>
  <c r="B21" i="38"/>
  <c r="AF20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C20" i="38"/>
  <c r="B20" i="38"/>
  <c r="AF18" i="38"/>
  <c r="AE18" i="38"/>
  <c r="AD18" i="38"/>
  <c r="AC18" i="38"/>
  <c r="AB18" i="38"/>
  <c r="AA18" i="38"/>
  <c r="Z18" i="38"/>
  <c r="Y18" i="38"/>
  <c r="X18" i="38"/>
  <c r="W18" i="38"/>
  <c r="V18" i="38"/>
  <c r="U18" i="38"/>
  <c r="T18" i="38"/>
  <c r="S18" i="38"/>
  <c r="R18" i="38"/>
  <c r="Q18" i="38"/>
  <c r="P18" i="38"/>
  <c r="O18" i="38"/>
  <c r="N18" i="38"/>
  <c r="M18" i="38"/>
  <c r="L18" i="38"/>
  <c r="K18" i="38"/>
  <c r="J18" i="38"/>
  <c r="I18" i="38"/>
  <c r="H18" i="38"/>
  <c r="G18" i="38"/>
  <c r="F18" i="38"/>
  <c r="E18" i="38"/>
  <c r="D18" i="38"/>
  <c r="C18" i="38"/>
  <c r="B18" i="38"/>
  <c r="AF17" i="38"/>
  <c r="AE17" i="38"/>
  <c r="AD17" i="38"/>
  <c r="AC17" i="38"/>
  <c r="AB17" i="38"/>
  <c r="AA17" i="38"/>
  <c r="Z17" i="38"/>
  <c r="Y17" i="38"/>
  <c r="X17" i="38"/>
  <c r="W17" i="38"/>
  <c r="V17" i="38"/>
  <c r="U17" i="38"/>
  <c r="T17" i="38"/>
  <c r="S17" i="38"/>
  <c r="R17" i="38"/>
  <c r="Q17" i="38"/>
  <c r="P17" i="38"/>
  <c r="O17" i="38"/>
  <c r="N17" i="38"/>
  <c r="M17" i="38"/>
  <c r="L17" i="38"/>
  <c r="K17" i="38"/>
  <c r="J17" i="38"/>
  <c r="I17" i="38"/>
  <c r="H17" i="38"/>
  <c r="G17" i="38"/>
  <c r="F17" i="38"/>
  <c r="E17" i="38"/>
  <c r="D17" i="38"/>
  <c r="C17" i="38"/>
  <c r="B17" i="38"/>
  <c r="AF16" i="38"/>
  <c r="AE16" i="38"/>
  <c r="AD16" i="38"/>
  <c r="AC16" i="38"/>
  <c r="AB16" i="38"/>
  <c r="AA16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F16" i="38"/>
  <c r="E16" i="38"/>
  <c r="D16" i="38"/>
  <c r="C16" i="38"/>
  <c r="B16" i="38"/>
  <c r="AF15" i="38"/>
  <c r="AE15" i="38"/>
  <c r="AD15" i="38"/>
  <c r="AC15" i="38"/>
  <c r="AB15" i="38"/>
  <c r="AA15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C15" i="38"/>
  <c r="B15" i="38"/>
  <c r="AF14" i="38"/>
  <c r="AE14" i="38"/>
  <c r="AD14" i="38"/>
  <c r="AC14" i="38"/>
  <c r="AB14" i="38"/>
  <c r="AA14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G14" i="38"/>
  <c r="F14" i="38"/>
  <c r="E14" i="38"/>
  <c r="D14" i="38"/>
  <c r="C14" i="38"/>
  <c r="B14" i="38"/>
  <c r="AF13" i="38"/>
  <c r="AE13" i="38"/>
  <c r="AD13" i="38"/>
  <c r="AC13" i="38"/>
  <c r="AB13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B13" i="38"/>
  <c r="AF12" i="38"/>
  <c r="AE12" i="38"/>
  <c r="AD12" i="38"/>
  <c r="AC12" i="38"/>
  <c r="AB12" i="38"/>
  <c r="AA12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G12" i="38"/>
  <c r="F12" i="38"/>
  <c r="E12" i="38"/>
  <c r="D12" i="38"/>
  <c r="C12" i="38"/>
  <c r="B12" i="38"/>
  <c r="AF11" i="38"/>
  <c r="AE11" i="38"/>
  <c r="AD11" i="38"/>
  <c r="AC11" i="38"/>
  <c r="AB11" i="38"/>
  <c r="AA11" i="38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H11" i="38"/>
  <c r="G11" i="38"/>
  <c r="F11" i="38"/>
  <c r="E11" i="38"/>
  <c r="D11" i="38"/>
  <c r="C11" i="38"/>
  <c r="B11" i="38"/>
  <c r="AF10" i="38"/>
  <c r="AE10" i="38"/>
  <c r="AD10" i="38"/>
  <c r="AC10" i="38"/>
  <c r="AB10" i="38"/>
  <c r="AA10" i="38"/>
  <c r="Z10" i="38"/>
  <c r="Y10" i="38"/>
  <c r="X10" i="38"/>
  <c r="W10" i="38"/>
  <c r="V10" i="38"/>
  <c r="U10" i="38"/>
  <c r="T10" i="38"/>
  <c r="S10" i="38"/>
  <c r="R10" i="38"/>
  <c r="Q10" i="38"/>
  <c r="P10" i="38"/>
  <c r="O10" i="38"/>
  <c r="N10" i="38"/>
  <c r="M10" i="38"/>
  <c r="L10" i="38"/>
  <c r="K10" i="38"/>
  <c r="J10" i="38"/>
  <c r="I10" i="38"/>
  <c r="H10" i="38"/>
  <c r="G10" i="38"/>
  <c r="F10" i="38"/>
  <c r="E10" i="38"/>
  <c r="D10" i="38"/>
  <c r="C10" i="38"/>
  <c r="B10" i="38"/>
  <c r="AF9" i="38"/>
  <c r="AE9" i="38"/>
  <c r="AD9" i="38"/>
  <c r="AC9" i="38"/>
  <c r="AB9" i="38"/>
  <c r="AA9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AF8" i="38"/>
  <c r="AE8" i="38"/>
  <c r="AD8" i="38"/>
  <c r="AC8" i="38"/>
  <c r="AB8" i="38"/>
  <c r="AA8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H8" i="38"/>
  <c r="G8" i="38"/>
  <c r="F8" i="38"/>
  <c r="E8" i="38"/>
  <c r="D8" i="38"/>
  <c r="C8" i="38"/>
  <c r="B8" i="38"/>
  <c r="AF7" i="38"/>
  <c r="AE7" i="38"/>
  <c r="AD7" i="38"/>
  <c r="AC7" i="38"/>
  <c r="AB7" i="38"/>
  <c r="AA7" i="38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H7" i="38"/>
  <c r="G7" i="38"/>
  <c r="F7" i="38"/>
  <c r="E7" i="38"/>
  <c r="D7" i="38"/>
  <c r="C7" i="38"/>
  <c r="B7" i="38"/>
  <c r="AF6" i="38"/>
  <c r="AE6" i="38"/>
  <c r="AD6" i="38"/>
  <c r="AC6" i="38"/>
  <c r="AB6" i="38"/>
  <c r="AA6" i="38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H6" i="38"/>
  <c r="G6" i="38"/>
  <c r="F6" i="38"/>
  <c r="E6" i="38"/>
  <c r="D6" i="38"/>
  <c r="C6" i="38"/>
  <c r="B6" i="38"/>
  <c r="AF5" i="38"/>
  <c r="AE5" i="38"/>
  <c r="AD5" i="38"/>
  <c r="AC5" i="38"/>
  <c r="AB5" i="38"/>
  <c r="AA5" i="38"/>
  <c r="Z5" i="38"/>
  <c r="Y5" i="38"/>
  <c r="X5" i="38"/>
  <c r="W5" i="38"/>
  <c r="V5" i="38"/>
  <c r="U5" i="38"/>
  <c r="T5" i="38"/>
  <c r="S5" i="38"/>
  <c r="R5" i="38"/>
  <c r="Q5" i="38"/>
  <c r="P5" i="38"/>
  <c r="O5" i="38"/>
  <c r="N5" i="38"/>
  <c r="M5" i="38"/>
  <c r="L5" i="38"/>
  <c r="K5" i="38"/>
  <c r="J5" i="38"/>
  <c r="I5" i="38"/>
  <c r="H5" i="38"/>
  <c r="G5" i="38"/>
  <c r="F5" i="38"/>
  <c r="E5" i="38"/>
  <c r="D5" i="38"/>
  <c r="C5" i="38"/>
  <c r="AG3" i="38" s="1"/>
  <c r="B5" i="38"/>
  <c r="AF4" i="38"/>
  <c r="AE4" i="38"/>
  <c r="AD4" i="38"/>
  <c r="AC4" i="38"/>
  <c r="AB4" i="38"/>
  <c r="AA4" i="38"/>
  <c r="Z4" i="38"/>
  <c r="Y4" i="38"/>
  <c r="X4" i="38"/>
  <c r="W4" i="38"/>
  <c r="V4" i="38"/>
  <c r="U4" i="38"/>
  <c r="T4" i="38"/>
  <c r="S4" i="38"/>
  <c r="R4" i="38"/>
  <c r="Q4" i="38"/>
  <c r="P4" i="38"/>
  <c r="O4" i="38"/>
  <c r="N4" i="38"/>
  <c r="M4" i="38"/>
  <c r="L4" i="38"/>
  <c r="K4" i="38"/>
  <c r="J4" i="38"/>
  <c r="I4" i="38"/>
  <c r="H4" i="38"/>
  <c r="G4" i="38"/>
  <c r="F4" i="38"/>
  <c r="E4" i="38"/>
  <c r="D4" i="38"/>
  <c r="C4" i="38"/>
  <c r="B4" i="38"/>
  <c r="AF3" i="38"/>
  <c r="AE3" i="38"/>
  <c r="AD3" i="38"/>
  <c r="AC3" i="38"/>
  <c r="AB3" i="38"/>
  <c r="AA3" i="38"/>
  <c r="Z3" i="38"/>
  <c r="Y3" i="38"/>
  <c r="X3" i="38"/>
  <c r="W3" i="38"/>
  <c r="V3" i="38"/>
  <c r="U3" i="38"/>
  <c r="T3" i="38"/>
  <c r="S3" i="38"/>
  <c r="R3" i="38"/>
  <c r="Q3" i="38"/>
  <c r="P3" i="38"/>
  <c r="O3" i="38"/>
  <c r="N3" i="38"/>
  <c r="M3" i="38"/>
  <c r="L3" i="38"/>
  <c r="K3" i="38"/>
  <c r="J3" i="38"/>
  <c r="I3" i="38"/>
  <c r="H3" i="38"/>
  <c r="G3" i="38"/>
  <c r="F3" i="38"/>
  <c r="E3" i="38"/>
  <c r="D3" i="38"/>
  <c r="C3" i="38"/>
  <c r="B3" i="38"/>
  <c r="AF87" i="37"/>
  <c r="AE87" i="37"/>
  <c r="AD87" i="37"/>
  <c r="AC87" i="37"/>
  <c r="AB87" i="37"/>
  <c r="AA87" i="37"/>
  <c r="Z87" i="37"/>
  <c r="Y87" i="37"/>
  <c r="X87" i="37"/>
  <c r="W87" i="37"/>
  <c r="V87" i="37"/>
  <c r="U87" i="37"/>
  <c r="T87" i="37"/>
  <c r="S87" i="37"/>
  <c r="R87" i="37"/>
  <c r="Q87" i="37"/>
  <c r="P87" i="37"/>
  <c r="O87" i="37"/>
  <c r="N87" i="37"/>
  <c r="M87" i="37"/>
  <c r="L87" i="37"/>
  <c r="K87" i="37"/>
  <c r="J87" i="37"/>
  <c r="I87" i="37"/>
  <c r="H87" i="37"/>
  <c r="G87" i="37"/>
  <c r="F87" i="37"/>
  <c r="E87" i="37"/>
  <c r="D87" i="37"/>
  <c r="C87" i="37"/>
  <c r="B87" i="37"/>
  <c r="AF86" i="37"/>
  <c r="AE86" i="37"/>
  <c r="AD86" i="37"/>
  <c r="AC86" i="37"/>
  <c r="AB86" i="37"/>
  <c r="AA86" i="37"/>
  <c r="Z86" i="37"/>
  <c r="Y86" i="37"/>
  <c r="X86" i="37"/>
  <c r="W86" i="37"/>
  <c r="V86" i="37"/>
  <c r="U86" i="37"/>
  <c r="T86" i="37"/>
  <c r="S86" i="37"/>
  <c r="R86" i="37"/>
  <c r="Q86" i="37"/>
  <c r="P86" i="37"/>
  <c r="O86" i="37"/>
  <c r="N86" i="37"/>
  <c r="M86" i="37"/>
  <c r="L86" i="37"/>
  <c r="K86" i="37"/>
  <c r="J86" i="37"/>
  <c r="I86" i="37"/>
  <c r="H86" i="37"/>
  <c r="G86" i="37"/>
  <c r="F86" i="37"/>
  <c r="E86" i="37"/>
  <c r="D86" i="37"/>
  <c r="C86" i="37"/>
  <c r="B86" i="37"/>
  <c r="AF85" i="37"/>
  <c r="AE85" i="37"/>
  <c r="AD85" i="37"/>
  <c r="AC85" i="37"/>
  <c r="AB85" i="37"/>
  <c r="AA85" i="37"/>
  <c r="Z85" i="37"/>
  <c r="Y85" i="37"/>
  <c r="X85" i="37"/>
  <c r="W85" i="37"/>
  <c r="V85" i="37"/>
  <c r="U85" i="37"/>
  <c r="T85" i="37"/>
  <c r="S85" i="37"/>
  <c r="R85" i="37"/>
  <c r="Q85" i="37"/>
  <c r="P85" i="37"/>
  <c r="O85" i="37"/>
  <c r="N85" i="37"/>
  <c r="M85" i="37"/>
  <c r="L85" i="37"/>
  <c r="K85" i="37"/>
  <c r="J85" i="37"/>
  <c r="I85" i="37"/>
  <c r="H85" i="37"/>
  <c r="G85" i="37"/>
  <c r="F85" i="37"/>
  <c r="E85" i="37"/>
  <c r="D85" i="37"/>
  <c r="C85" i="37"/>
  <c r="B85" i="37"/>
  <c r="AF84" i="37"/>
  <c r="AE84" i="37"/>
  <c r="AD84" i="37"/>
  <c r="AC84" i="37"/>
  <c r="AB84" i="37"/>
  <c r="AA84" i="37"/>
  <c r="Z84" i="37"/>
  <c r="Y84" i="37"/>
  <c r="X84" i="37"/>
  <c r="W84" i="37"/>
  <c r="V84" i="37"/>
  <c r="U84" i="37"/>
  <c r="T84" i="37"/>
  <c r="S84" i="37"/>
  <c r="R84" i="37"/>
  <c r="Q84" i="37"/>
  <c r="P84" i="37"/>
  <c r="O84" i="37"/>
  <c r="N84" i="37"/>
  <c r="M84" i="37"/>
  <c r="L84" i="37"/>
  <c r="K84" i="37"/>
  <c r="J84" i="37"/>
  <c r="I84" i="37"/>
  <c r="H84" i="37"/>
  <c r="G84" i="37"/>
  <c r="F84" i="37"/>
  <c r="E84" i="37"/>
  <c r="D84" i="37"/>
  <c r="C84" i="37"/>
  <c r="B84" i="37"/>
  <c r="AF83" i="37"/>
  <c r="AE83" i="37"/>
  <c r="AD83" i="37"/>
  <c r="AC83" i="37"/>
  <c r="AB83" i="37"/>
  <c r="AA83" i="37"/>
  <c r="Z83" i="37"/>
  <c r="Y83" i="37"/>
  <c r="X83" i="37"/>
  <c r="W83" i="37"/>
  <c r="V83" i="37"/>
  <c r="U83" i="37"/>
  <c r="T83" i="37"/>
  <c r="S83" i="37"/>
  <c r="R83" i="37"/>
  <c r="Q83" i="37"/>
  <c r="P83" i="37"/>
  <c r="O83" i="37"/>
  <c r="N83" i="37"/>
  <c r="M83" i="37"/>
  <c r="L83" i="37"/>
  <c r="K83" i="37"/>
  <c r="J83" i="37"/>
  <c r="I83" i="37"/>
  <c r="H83" i="37"/>
  <c r="G83" i="37"/>
  <c r="F83" i="37"/>
  <c r="E83" i="37"/>
  <c r="D83" i="37"/>
  <c r="C83" i="37"/>
  <c r="B83" i="37"/>
  <c r="AF82" i="37"/>
  <c r="AE82" i="37"/>
  <c r="AD82" i="37"/>
  <c r="AC82" i="37"/>
  <c r="AB82" i="37"/>
  <c r="AA82" i="37"/>
  <c r="Z82" i="37"/>
  <c r="Y82" i="37"/>
  <c r="X82" i="37"/>
  <c r="W82" i="37"/>
  <c r="V82" i="37"/>
  <c r="U82" i="37"/>
  <c r="T82" i="37"/>
  <c r="S82" i="37"/>
  <c r="R82" i="37"/>
  <c r="Q82" i="37"/>
  <c r="P82" i="37"/>
  <c r="O82" i="37"/>
  <c r="N82" i="37"/>
  <c r="M82" i="37"/>
  <c r="L82" i="37"/>
  <c r="K82" i="37"/>
  <c r="J82" i="37"/>
  <c r="I82" i="37"/>
  <c r="H82" i="37"/>
  <c r="G82" i="37"/>
  <c r="F82" i="37"/>
  <c r="E82" i="37"/>
  <c r="D82" i="37"/>
  <c r="C82" i="37"/>
  <c r="B82" i="37"/>
  <c r="AF81" i="37"/>
  <c r="AE81" i="37"/>
  <c r="AD81" i="37"/>
  <c r="AC81" i="37"/>
  <c r="AB81" i="37"/>
  <c r="AA81" i="37"/>
  <c r="Z81" i="37"/>
  <c r="Y81" i="37"/>
  <c r="X81" i="37"/>
  <c r="W81" i="37"/>
  <c r="V81" i="37"/>
  <c r="U81" i="37"/>
  <c r="T81" i="37"/>
  <c r="S81" i="37"/>
  <c r="R81" i="37"/>
  <c r="Q81" i="37"/>
  <c r="P81" i="37"/>
  <c r="O81" i="37"/>
  <c r="N81" i="37"/>
  <c r="M81" i="37"/>
  <c r="L81" i="37"/>
  <c r="K81" i="37"/>
  <c r="J81" i="37"/>
  <c r="I81" i="37"/>
  <c r="H81" i="37"/>
  <c r="G81" i="37"/>
  <c r="F81" i="37"/>
  <c r="E81" i="37"/>
  <c r="D81" i="37"/>
  <c r="C81" i="37"/>
  <c r="B81" i="37"/>
  <c r="AF80" i="37"/>
  <c r="AE80" i="37"/>
  <c r="AD80" i="37"/>
  <c r="AC80" i="37"/>
  <c r="AB80" i="37"/>
  <c r="AA80" i="37"/>
  <c r="Z80" i="37"/>
  <c r="Y80" i="37"/>
  <c r="X80" i="37"/>
  <c r="W80" i="37"/>
  <c r="V80" i="37"/>
  <c r="U80" i="37"/>
  <c r="T80" i="37"/>
  <c r="S80" i="37"/>
  <c r="R80" i="37"/>
  <c r="Q80" i="37"/>
  <c r="P80" i="37"/>
  <c r="O80" i="37"/>
  <c r="N80" i="37"/>
  <c r="M80" i="37"/>
  <c r="L80" i="37"/>
  <c r="K80" i="37"/>
  <c r="J80" i="37"/>
  <c r="I80" i="37"/>
  <c r="H80" i="37"/>
  <c r="G80" i="37"/>
  <c r="F80" i="37"/>
  <c r="E80" i="37"/>
  <c r="D80" i="37"/>
  <c r="C80" i="37"/>
  <c r="B80" i="37"/>
  <c r="AF79" i="37"/>
  <c r="AE79" i="37"/>
  <c r="AD79" i="37"/>
  <c r="AC79" i="37"/>
  <c r="AB79" i="37"/>
  <c r="AA79" i="37"/>
  <c r="Z79" i="37"/>
  <c r="Y79" i="37"/>
  <c r="X79" i="37"/>
  <c r="W79" i="37"/>
  <c r="V79" i="37"/>
  <c r="U79" i="37"/>
  <c r="T79" i="37"/>
  <c r="S79" i="37"/>
  <c r="R79" i="37"/>
  <c r="Q79" i="37"/>
  <c r="P79" i="37"/>
  <c r="O79" i="37"/>
  <c r="N79" i="37"/>
  <c r="M79" i="37"/>
  <c r="L79" i="37"/>
  <c r="K79" i="37"/>
  <c r="J79" i="37"/>
  <c r="I79" i="37"/>
  <c r="H79" i="37"/>
  <c r="G79" i="37"/>
  <c r="F79" i="37"/>
  <c r="E79" i="37"/>
  <c r="D79" i="37"/>
  <c r="C79" i="37"/>
  <c r="B79" i="37"/>
  <c r="AF78" i="37"/>
  <c r="AE78" i="37"/>
  <c r="AD78" i="37"/>
  <c r="AC78" i="37"/>
  <c r="AB78" i="37"/>
  <c r="AA78" i="37"/>
  <c r="Z78" i="37"/>
  <c r="Y78" i="37"/>
  <c r="X78" i="37"/>
  <c r="W78" i="37"/>
  <c r="V78" i="37"/>
  <c r="U78" i="37"/>
  <c r="T78" i="37"/>
  <c r="S78" i="37"/>
  <c r="R78" i="37"/>
  <c r="Q78" i="37"/>
  <c r="P78" i="37"/>
  <c r="O78" i="37"/>
  <c r="N78" i="37"/>
  <c r="M78" i="37"/>
  <c r="L78" i="37"/>
  <c r="K78" i="37"/>
  <c r="J78" i="37"/>
  <c r="I78" i="37"/>
  <c r="H78" i="37"/>
  <c r="G78" i="37"/>
  <c r="F78" i="37"/>
  <c r="E78" i="37"/>
  <c r="D78" i="37"/>
  <c r="C78" i="37"/>
  <c r="B78" i="37"/>
  <c r="AF77" i="37"/>
  <c r="AE77" i="37"/>
  <c r="AD77" i="37"/>
  <c r="AC77" i="37"/>
  <c r="AB77" i="37"/>
  <c r="AA77" i="37"/>
  <c r="Z77" i="37"/>
  <c r="Y77" i="37"/>
  <c r="X77" i="37"/>
  <c r="W77" i="37"/>
  <c r="V77" i="37"/>
  <c r="U77" i="37"/>
  <c r="T77" i="37"/>
  <c r="S77" i="37"/>
  <c r="R77" i="37"/>
  <c r="Q77" i="37"/>
  <c r="P77" i="37"/>
  <c r="O77" i="37"/>
  <c r="N77" i="37"/>
  <c r="M77" i="37"/>
  <c r="L77" i="37"/>
  <c r="K77" i="37"/>
  <c r="J77" i="37"/>
  <c r="I77" i="37"/>
  <c r="H77" i="37"/>
  <c r="G77" i="37"/>
  <c r="F77" i="37"/>
  <c r="E77" i="37"/>
  <c r="D77" i="37"/>
  <c r="C77" i="37"/>
  <c r="B77" i="37"/>
  <c r="AF76" i="37"/>
  <c r="AE76" i="37"/>
  <c r="AD76" i="37"/>
  <c r="AC76" i="37"/>
  <c r="AB76" i="37"/>
  <c r="AA76" i="37"/>
  <c r="Z76" i="37"/>
  <c r="Y76" i="37"/>
  <c r="X76" i="37"/>
  <c r="W76" i="37"/>
  <c r="V76" i="37"/>
  <c r="U76" i="37"/>
  <c r="T76" i="37"/>
  <c r="S76" i="37"/>
  <c r="R76" i="37"/>
  <c r="Q76" i="37"/>
  <c r="P76" i="37"/>
  <c r="O76" i="37"/>
  <c r="N76" i="37"/>
  <c r="M76" i="37"/>
  <c r="L76" i="37"/>
  <c r="K76" i="37"/>
  <c r="J76" i="37"/>
  <c r="I76" i="37"/>
  <c r="H76" i="37"/>
  <c r="G76" i="37"/>
  <c r="F76" i="37"/>
  <c r="E76" i="37"/>
  <c r="D76" i="37"/>
  <c r="C76" i="37"/>
  <c r="B76" i="37"/>
  <c r="AF75" i="37"/>
  <c r="AE75" i="37"/>
  <c r="AD75" i="37"/>
  <c r="AC75" i="37"/>
  <c r="AB75" i="37"/>
  <c r="AA75" i="37"/>
  <c r="Z75" i="37"/>
  <c r="Y75" i="37"/>
  <c r="X75" i="37"/>
  <c r="W75" i="37"/>
  <c r="V75" i="37"/>
  <c r="U75" i="37"/>
  <c r="T75" i="37"/>
  <c r="S75" i="37"/>
  <c r="R75" i="37"/>
  <c r="Q75" i="37"/>
  <c r="P75" i="37"/>
  <c r="O75" i="37"/>
  <c r="N75" i="37"/>
  <c r="M75" i="37"/>
  <c r="L75" i="37"/>
  <c r="K75" i="37"/>
  <c r="J75" i="37"/>
  <c r="I75" i="37"/>
  <c r="H75" i="37"/>
  <c r="G75" i="37"/>
  <c r="F75" i="37"/>
  <c r="E75" i="37"/>
  <c r="D75" i="37"/>
  <c r="C75" i="37"/>
  <c r="B75" i="37"/>
  <c r="AF74" i="37"/>
  <c r="AE74" i="37"/>
  <c r="AD74" i="37"/>
  <c r="AC74" i="37"/>
  <c r="AB74" i="37"/>
  <c r="AA74" i="37"/>
  <c r="Z74" i="37"/>
  <c r="Y74" i="37"/>
  <c r="X74" i="37"/>
  <c r="W74" i="37"/>
  <c r="V74" i="37"/>
  <c r="U74" i="37"/>
  <c r="T74" i="37"/>
  <c r="S74" i="37"/>
  <c r="R74" i="37"/>
  <c r="Q74" i="37"/>
  <c r="P74" i="37"/>
  <c r="O74" i="37"/>
  <c r="N74" i="37"/>
  <c r="M74" i="37"/>
  <c r="L74" i="37"/>
  <c r="K74" i="37"/>
  <c r="J74" i="37"/>
  <c r="I74" i="37"/>
  <c r="H74" i="37"/>
  <c r="G74" i="37"/>
  <c r="F74" i="37"/>
  <c r="E74" i="37"/>
  <c r="D74" i="37"/>
  <c r="C74" i="37"/>
  <c r="B74" i="37"/>
  <c r="AF73" i="37"/>
  <c r="AE73" i="37"/>
  <c r="AD73" i="37"/>
  <c r="AC73" i="37"/>
  <c r="AB73" i="37"/>
  <c r="AA73" i="37"/>
  <c r="Z73" i="37"/>
  <c r="Y73" i="37"/>
  <c r="X73" i="37"/>
  <c r="W73" i="37"/>
  <c r="V73" i="37"/>
  <c r="U73" i="37"/>
  <c r="T73" i="37"/>
  <c r="S73" i="37"/>
  <c r="R73" i="37"/>
  <c r="Q73" i="37"/>
  <c r="P73" i="37"/>
  <c r="O73" i="37"/>
  <c r="N73" i="37"/>
  <c r="M73" i="37"/>
  <c r="L73" i="37"/>
  <c r="K73" i="37"/>
  <c r="J73" i="37"/>
  <c r="I73" i="37"/>
  <c r="H73" i="37"/>
  <c r="G73" i="37"/>
  <c r="F73" i="37"/>
  <c r="E73" i="37"/>
  <c r="D73" i="37"/>
  <c r="C73" i="37"/>
  <c r="B73" i="37"/>
  <c r="AF72" i="37"/>
  <c r="AE72" i="37"/>
  <c r="AD72" i="37"/>
  <c r="AC72" i="37"/>
  <c r="AB72" i="37"/>
  <c r="AA72" i="37"/>
  <c r="Z72" i="37"/>
  <c r="Y72" i="37"/>
  <c r="X72" i="37"/>
  <c r="W72" i="37"/>
  <c r="V72" i="37"/>
  <c r="U72" i="37"/>
  <c r="T72" i="37"/>
  <c r="S72" i="37"/>
  <c r="R72" i="37"/>
  <c r="Q72" i="37"/>
  <c r="P72" i="37"/>
  <c r="O72" i="37"/>
  <c r="N72" i="37"/>
  <c r="M72" i="37"/>
  <c r="L72" i="37"/>
  <c r="K72" i="37"/>
  <c r="J72" i="37"/>
  <c r="I72" i="37"/>
  <c r="H72" i="37"/>
  <c r="G72" i="37"/>
  <c r="F72" i="37"/>
  <c r="E72" i="37"/>
  <c r="D72" i="37"/>
  <c r="C72" i="37"/>
  <c r="B72" i="37"/>
  <c r="AF69" i="37"/>
  <c r="AE69" i="37"/>
  <c r="AD69" i="37"/>
  <c r="AC69" i="37"/>
  <c r="AB69" i="37"/>
  <c r="AA69" i="37"/>
  <c r="Z69" i="37"/>
  <c r="Y69" i="37"/>
  <c r="X69" i="37"/>
  <c r="W69" i="37"/>
  <c r="V69" i="37"/>
  <c r="U69" i="37"/>
  <c r="T69" i="37"/>
  <c r="S69" i="37"/>
  <c r="R69" i="37"/>
  <c r="Q69" i="37"/>
  <c r="P69" i="37"/>
  <c r="O69" i="37"/>
  <c r="N69" i="37"/>
  <c r="M69" i="37"/>
  <c r="L69" i="37"/>
  <c r="K69" i="37"/>
  <c r="J69" i="37"/>
  <c r="I69" i="37"/>
  <c r="H69" i="37"/>
  <c r="G69" i="37"/>
  <c r="F69" i="37"/>
  <c r="E69" i="37"/>
  <c r="D69" i="37"/>
  <c r="C69" i="37"/>
  <c r="B69" i="37"/>
  <c r="AF68" i="37"/>
  <c r="AE68" i="37"/>
  <c r="AD68" i="37"/>
  <c r="AC68" i="37"/>
  <c r="AB68" i="37"/>
  <c r="AA68" i="37"/>
  <c r="Z68" i="37"/>
  <c r="Y68" i="37"/>
  <c r="X68" i="37"/>
  <c r="W68" i="37"/>
  <c r="V68" i="37"/>
  <c r="U68" i="37"/>
  <c r="T68" i="37"/>
  <c r="S68" i="37"/>
  <c r="R68" i="37"/>
  <c r="Q68" i="37"/>
  <c r="P68" i="37"/>
  <c r="O68" i="37"/>
  <c r="N68" i="37"/>
  <c r="M68" i="37"/>
  <c r="L68" i="37"/>
  <c r="K68" i="37"/>
  <c r="J68" i="37"/>
  <c r="I68" i="37"/>
  <c r="H68" i="37"/>
  <c r="G68" i="37"/>
  <c r="F68" i="37"/>
  <c r="E68" i="37"/>
  <c r="D68" i="37"/>
  <c r="C68" i="37"/>
  <c r="B68" i="37"/>
  <c r="AF67" i="37"/>
  <c r="AE67" i="37"/>
  <c r="AD67" i="37"/>
  <c r="AC67" i="37"/>
  <c r="AB67" i="37"/>
  <c r="AA67" i="37"/>
  <c r="Z67" i="37"/>
  <c r="Y67" i="37"/>
  <c r="X67" i="37"/>
  <c r="W67" i="37"/>
  <c r="V67" i="37"/>
  <c r="U67" i="37"/>
  <c r="T67" i="37"/>
  <c r="S67" i="37"/>
  <c r="R67" i="37"/>
  <c r="Q67" i="37"/>
  <c r="P67" i="37"/>
  <c r="O67" i="37"/>
  <c r="N67" i="37"/>
  <c r="M67" i="37"/>
  <c r="L67" i="37"/>
  <c r="K67" i="37"/>
  <c r="J67" i="37"/>
  <c r="I67" i="37"/>
  <c r="H67" i="37"/>
  <c r="G67" i="37"/>
  <c r="F67" i="37"/>
  <c r="E67" i="37"/>
  <c r="D67" i="37"/>
  <c r="C67" i="37"/>
  <c r="B67" i="37"/>
  <c r="AF66" i="37"/>
  <c r="AE66" i="37"/>
  <c r="AD66" i="37"/>
  <c r="AC66" i="37"/>
  <c r="AB66" i="37"/>
  <c r="AA66" i="37"/>
  <c r="Z66" i="37"/>
  <c r="Y66" i="37"/>
  <c r="X66" i="37"/>
  <c r="W66" i="37"/>
  <c r="V66" i="37"/>
  <c r="U66" i="37"/>
  <c r="T66" i="37"/>
  <c r="S66" i="37"/>
  <c r="R66" i="37"/>
  <c r="Q66" i="37"/>
  <c r="P66" i="37"/>
  <c r="O66" i="37"/>
  <c r="N66" i="37"/>
  <c r="M66" i="37"/>
  <c r="L66" i="37"/>
  <c r="K66" i="37"/>
  <c r="J66" i="37"/>
  <c r="I66" i="37"/>
  <c r="H66" i="37"/>
  <c r="G66" i="37"/>
  <c r="F66" i="37"/>
  <c r="E66" i="37"/>
  <c r="D66" i="37"/>
  <c r="C66" i="37"/>
  <c r="B66" i="37"/>
  <c r="AF65" i="37"/>
  <c r="AE65" i="37"/>
  <c r="AD65" i="37"/>
  <c r="AC65" i="37"/>
  <c r="AB65" i="37"/>
  <c r="AA65" i="37"/>
  <c r="Z65" i="37"/>
  <c r="Y65" i="37"/>
  <c r="X65" i="37"/>
  <c r="W65" i="37"/>
  <c r="V65" i="37"/>
  <c r="U65" i="37"/>
  <c r="T65" i="37"/>
  <c r="S65" i="37"/>
  <c r="R65" i="37"/>
  <c r="Q65" i="37"/>
  <c r="P65" i="37"/>
  <c r="O65" i="37"/>
  <c r="N65" i="37"/>
  <c r="M65" i="37"/>
  <c r="L65" i="37"/>
  <c r="K65" i="37"/>
  <c r="J65" i="37"/>
  <c r="I65" i="37"/>
  <c r="H65" i="37"/>
  <c r="G65" i="37"/>
  <c r="F65" i="37"/>
  <c r="E65" i="37"/>
  <c r="D65" i="37"/>
  <c r="C65" i="37"/>
  <c r="B65" i="37"/>
  <c r="AF64" i="37"/>
  <c r="AE64" i="37"/>
  <c r="AD64" i="37"/>
  <c r="AC64" i="37"/>
  <c r="AB64" i="37"/>
  <c r="AA64" i="37"/>
  <c r="Z64" i="37"/>
  <c r="Y64" i="37"/>
  <c r="X64" i="37"/>
  <c r="W64" i="37"/>
  <c r="V64" i="37"/>
  <c r="U64" i="37"/>
  <c r="T64" i="37"/>
  <c r="S64" i="37"/>
  <c r="R64" i="37"/>
  <c r="Q64" i="37"/>
  <c r="P64" i="37"/>
  <c r="O64" i="37"/>
  <c r="N64" i="37"/>
  <c r="M64" i="37"/>
  <c r="L64" i="37"/>
  <c r="K64" i="37"/>
  <c r="J64" i="37"/>
  <c r="I64" i="37"/>
  <c r="H64" i="37"/>
  <c r="G64" i="37"/>
  <c r="F64" i="37"/>
  <c r="E64" i="37"/>
  <c r="D64" i="37"/>
  <c r="C64" i="37"/>
  <c r="B64" i="37"/>
  <c r="AF63" i="37"/>
  <c r="AE63" i="37"/>
  <c r="AD63" i="37"/>
  <c r="AC63" i="37"/>
  <c r="AB63" i="37"/>
  <c r="AA63" i="37"/>
  <c r="Z63" i="37"/>
  <c r="Y63" i="37"/>
  <c r="X63" i="37"/>
  <c r="W63" i="37"/>
  <c r="V63" i="37"/>
  <c r="U63" i="37"/>
  <c r="T63" i="37"/>
  <c r="S63" i="37"/>
  <c r="R63" i="37"/>
  <c r="Q63" i="37"/>
  <c r="P63" i="37"/>
  <c r="O63" i="37"/>
  <c r="N63" i="37"/>
  <c r="M63" i="37"/>
  <c r="L63" i="37"/>
  <c r="K63" i="37"/>
  <c r="J63" i="37"/>
  <c r="I63" i="37"/>
  <c r="H63" i="37"/>
  <c r="G63" i="37"/>
  <c r="F63" i="37"/>
  <c r="E63" i="37"/>
  <c r="D63" i="37"/>
  <c r="C63" i="37"/>
  <c r="B63" i="37"/>
  <c r="AF62" i="37"/>
  <c r="AE62" i="37"/>
  <c r="AD62" i="37"/>
  <c r="AC62" i="37"/>
  <c r="AB62" i="37"/>
  <c r="AA62" i="37"/>
  <c r="Z62" i="37"/>
  <c r="Y62" i="37"/>
  <c r="X62" i="37"/>
  <c r="W62" i="37"/>
  <c r="V62" i="37"/>
  <c r="U62" i="37"/>
  <c r="T62" i="37"/>
  <c r="S62" i="37"/>
  <c r="R62" i="37"/>
  <c r="Q62" i="37"/>
  <c r="P62" i="37"/>
  <c r="O62" i="37"/>
  <c r="N62" i="37"/>
  <c r="M62" i="37"/>
  <c r="L62" i="37"/>
  <c r="K62" i="37"/>
  <c r="J62" i="37"/>
  <c r="I62" i="37"/>
  <c r="H62" i="37"/>
  <c r="G62" i="37"/>
  <c r="F62" i="37"/>
  <c r="E62" i="37"/>
  <c r="D62" i="37"/>
  <c r="C62" i="37"/>
  <c r="B62" i="37"/>
  <c r="AF61" i="37"/>
  <c r="AE61" i="37"/>
  <c r="AD61" i="37"/>
  <c r="AC61" i="37"/>
  <c r="AB61" i="37"/>
  <c r="AA61" i="37"/>
  <c r="Z61" i="37"/>
  <c r="Y61" i="37"/>
  <c r="X61" i="37"/>
  <c r="W61" i="37"/>
  <c r="V61" i="37"/>
  <c r="U61" i="37"/>
  <c r="T61" i="37"/>
  <c r="S61" i="37"/>
  <c r="R61" i="37"/>
  <c r="Q61" i="37"/>
  <c r="P61" i="37"/>
  <c r="O61" i="37"/>
  <c r="N61" i="37"/>
  <c r="M61" i="37"/>
  <c r="L61" i="37"/>
  <c r="K61" i="37"/>
  <c r="J61" i="37"/>
  <c r="I61" i="37"/>
  <c r="H61" i="37"/>
  <c r="G61" i="37"/>
  <c r="F61" i="37"/>
  <c r="E61" i="37"/>
  <c r="D61" i="37"/>
  <c r="C61" i="37"/>
  <c r="B61" i="37"/>
  <c r="AF60" i="37"/>
  <c r="AE60" i="37"/>
  <c r="AD60" i="37"/>
  <c r="AC60" i="37"/>
  <c r="AB60" i="37"/>
  <c r="AA60" i="37"/>
  <c r="Z60" i="37"/>
  <c r="Y60" i="37"/>
  <c r="X60" i="37"/>
  <c r="W60" i="37"/>
  <c r="V60" i="37"/>
  <c r="U60" i="37"/>
  <c r="T60" i="37"/>
  <c r="S60" i="37"/>
  <c r="R60" i="37"/>
  <c r="Q60" i="37"/>
  <c r="P60" i="37"/>
  <c r="O60" i="37"/>
  <c r="N60" i="37"/>
  <c r="M60" i="37"/>
  <c r="L60" i="37"/>
  <c r="K60" i="37"/>
  <c r="J60" i="37"/>
  <c r="I60" i="37"/>
  <c r="H60" i="37"/>
  <c r="G60" i="37"/>
  <c r="F60" i="37"/>
  <c r="E60" i="37"/>
  <c r="D60" i="37"/>
  <c r="C60" i="37"/>
  <c r="B60" i="37"/>
  <c r="AF59" i="37"/>
  <c r="AE59" i="37"/>
  <c r="AD59" i="37"/>
  <c r="AC59" i="37"/>
  <c r="AB59" i="37"/>
  <c r="AA59" i="37"/>
  <c r="Z59" i="37"/>
  <c r="Y59" i="37"/>
  <c r="X59" i="37"/>
  <c r="W59" i="37"/>
  <c r="V59" i="37"/>
  <c r="U59" i="37"/>
  <c r="T59" i="37"/>
  <c r="S59" i="37"/>
  <c r="R59" i="37"/>
  <c r="Q59" i="37"/>
  <c r="P59" i="37"/>
  <c r="O59" i="37"/>
  <c r="N59" i="37"/>
  <c r="M59" i="37"/>
  <c r="L59" i="37"/>
  <c r="K59" i="37"/>
  <c r="J59" i="37"/>
  <c r="I59" i="37"/>
  <c r="H59" i="37"/>
  <c r="G59" i="37"/>
  <c r="F59" i="37"/>
  <c r="E59" i="37"/>
  <c r="D59" i="37"/>
  <c r="C59" i="37"/>
  <c r="B59" i="37"/>
  <c r="AF58" i="37"/>
  <c r="AE58" i="37"/>
  <c r="AD58" i="37"/>
  <c r="AC58" i="37"/>
  <c r="AB58" i="37"/>
  <c r="AA58" i="37"/>
  <c r="Z58" i="37"/>
  <c r="Y58" i="37"/>
  <c r="X58" i="37"/>
  <c r="W58" i="37"/>
  <c r="V58" i="37"/>
  <c r="U58" i="37"/>
  <c r="T58" i="37"/>
  <c r="S58" i="37"/>
  <c r="R58" i="37"/>
  <c r="Q58" i="37"/>
  <c r="P58" i="37"/>
  <c r="O58" i="37"/>
  <c r="N58" i="37"/>
  <c r="M58" i="37"/>
  <c r="L58" i="37"/>
  <c r="K58" i="37"/>
  <c r="J58" i="37"/>
  <c r="I58" i="37"/>
  <c r="H58" i="37"/>
  <c r="G58" i="37"/>
  <c r="F58" i="37"/>
  <c r="E58" i="37"/>
  <c r="D58" i="37"/>
  <c r="C58" i="37"/>
  <c r="B58" i="37"/>
  <c r="AF57" i="37"/>
  <c r="AE57" i="37"/>
  <c r="AD57" i="37"/>
  <c r="AC57" i="37"/>
  <c r="AB57" i="37"/>
  <c r="AA57" i="37"/>
  <c r="Z57" i="37"/>
  <c r="Y57" i="37"/>
  <c r="X57" i="37"/>
  <c r="W57" i="37"/>
  <c r="V57" i="37"/>
  <c r="U57" i="37"/>
  <c r="T57" i="37"/>
  <c r="S57" i="37"/>
  <c r="R57" i="37"/>
  <c r="Q57" i="37"/>
  <c r="P57" i="37"/>
  <c r="O57" i="37"/>
  <c r="N57" i="37"/>
  <c r="M57" i="37"/>
  <c r="L57" i="37"/>
  <c r="K57" i="37"/>
  <c r="J57" i="37"/>
  <c r="I57" i="37"/>
  <c r="H57" i="37"/>
  <c r="G57" i="37"/>
  <c r="F57" i="37"/>
  <c r="E57" i="37"/>
  <c r="D57" i="37"/>
  <c r="C57" i="37"/>
  <c r="B57" i="37"/>
  <c r="AF56" i="37"/>
  <c r="AE56" i="37"/>
  <c r="AD56" i="37"/>
  <c r="AC56" i="37"/>
  <c r="AB56" i="37"/>
  <c r="AA56" i="37"/>
  <c r="Z56" i="37"/>
  <c r="Y56" i="37"/>
  <c r="X56" i="37"/>
  <c r="W56" i="37"/>
  <c r="V56" i="37"/>
  <c r="U56" i="37"/>
  <c r="T56" i="37"/>
  <c r="S56" i="37"/>
  <c r="R56" i="37"/>
  <c r="Q56" i="37"/>
  <c r="P56" i="37"/>
  <c r="O56" i="37"/>
  <c r="N56" i="37"/>
  <c r="M56" i="37"/>
  <c r="L56" i="37"/>
  <c r="K56" i="37"/>
  <c r="J56" i="37"/>
  <c r="I56" i="37"/>
  <c r="H56" i="37"/>
  <c r="G56" i="37"/>
  <c r="F56" i="37"/>
  <c r="E56" i="37"/>
  <c r="D56" i="37"/>
  <c r="C56" i="37"/>
  <c r="B56" i="37"/>
  <c r="AF55" i="37"/>
  <c r="AE55" i="37"/>
  <c r="AD55" i="37"/>
  <c r="AC55" i="37"/>
  <c r="AB55" i="37"/>
  <c r="AA55" i="37"/>
  <c r="Z55" i="37"/>
  <c r="Y55" i="37"/>
  <c r="X55" i="37"/>
  <c r="W55" i="37"/>
  <c r="V55" i="37"/>
  <c r="U55" i="37"/>
  <c r="T55" i="37"/>
  <c r="S55" i="37"/>
  <c r="R55" i="37"/>
  <c r="Q55" i="37"/>
  <c r="P55" i="37"/>
  <c r="O55" i="37"/>
  <c r="N55" i="37"/>
  <c r="M55" i="37"/>
  <c r="L55" i="37"/>
  <c r="K55" i="37"/>
  <c r="J55" i="37"/>
  <c r="I55" i="37"/>
  <c r="H55" i="37"/>
  <c r="G55" i="37"/>
  <c r="F55" i="37"/>
  <c r="E55" i="37"/>
  <c r="D55" i="37"/>
  <c r="C55" i="37"/>
  <c r="B55" i="37"/>
  <c r="AF54" i="37"/>
  <c r="AE54" i="37"/>
  <c r="AD54" i="37"/>
  <c r="AC54" i="37"/>
  <c r="AB54" i="37"/>
  <c r="AA54" i="37"/>
  <c r="Z54" i="37"/>
  <c r="Y54" i="37"/>
  <c r="X54" i="37"/>
  <c r="W54" i="37"/>
  <c r="V54" i="37"/>
  <c r="U54" i="37"/>
  <c r="T54" i="37"/>
  <c r="S54" i="37"/>
  <c r="R54" i="37"/>
  <c r="Q54" i="37"/>
  <c r="P54" i="37"/>
  <c r="O54" i="37"/>
  <c r="N54" i="37"/>
  <c r="M54" i="37"/>
  <c r="L54" i="37"/>
  <c r="K54" i="37"/>
  <c r="J54" i="37"/>
  <c r="I54" i="37"/>
  <c r="H54" i="37"/>
  <c r="G54" i="37"/>
  <c r="F54" i="37"/>
  <c r="E54" i="37"/>
  <c r="D54" i="37"/>
  <c r="C54" i="37"/>
  <c r="B54" i="37"/>
  <c r="AF52" i="37"/>
  <c r="AE52" i="37"/>
  <c r="AD52" i="37"/>
  <c r="AC52" i="37"/>
  <c r="AB52" i="37"/>
  <c r="AA52" i="37"/>
  <c r="Z52" i="37"/>
  <c r="Y52" i="37"/>
  <c r="X52" i="37"/>
  <c r="W52" i="37"/>
  <c r="V52" i="37"/>
  <c r="U52" i="37"/>
  <c r="T52" i="37"/>
  <c r="S52" i="37"/>
  <c r="R52" i="37"/>
  <c r="Q52" i="37"/>
  <c r="P52" i="37"/>
  <c r="O52" i="37"/>
  <c r="N52" i="37"/>
  <c r="M52" i="37"/>
  <c r="L52" i="37"/>
  <c r="K52" i="37"/>
  <c r="J52" i="37"/>
  <c r="I52" i="37"/>
  <c r="H52" i="37"/>
  <c r="G52" i="37"/>
  <c r="F52" i="37"/>
  <c r="E52" i="37"/>
  <c r="D52" i="37"/>
  <c r="C52" i="37"/>
  <c r="B52" i="37"/>
  <c r="AF51" i="37"/>
  <c r="AE51" i="37"/>
  <c r="AD51" i="37"/>
  <c r="AC51" i="37"/>
  <c r="AB51" i="37"/>
  <c r="AA51" i="37"/>
  <c r="Z51" i="37"/>
  <c r="Y51" i="37"/>
  <c r="X51" i="37"/>
  <c r="W51" i="37"/>
  <c r="V51" i="37"/>
  <c r="U51" i="37"/>
  <c r="T51" i="37"/>
  <c r="S51" i="37"/>
  <c r="R51" i="37"/>
  <c r="Q51" i="37"/>
  <c r="P51" i="37"/>
  <c r="O51" i="37"/>
  <c r="N51" i="37"/>
  <c r="M51" i="37"/>
  <c r="L51" i="37"/>
  <c r="K51" i="37"/>
  <c r="J51" i="37"/>
  <c r="I51" i="37"/>
  <c r="H51" i="37"/>
  <c r="G51" i="37"/>
  <c r="F51" i="37"/>
  <c r="E51" i="37"/>
  <c r="D51" i="37"/>
  <c r="C51" i="37"/>
  <c r="B51" i="37"/>
  <c r="AF50" i="37"/>
  <c r="AE50" i="37"/>
  <c r="AD50" i="37"/>
  <c r="AC50" i="37"/>
  <c r="AB50" i="37"/>
  <c r="AA50" i="37"/>
  <c r="Z50" i="37"/>
  <c r="Y50" i="37"/>
  <c r="X50" i="37"/>
  <c r="W50" i="37"/>
  <c r="V50" i="37"/>
  <c r="U50" i="37"/>
  <c r="T50" i="37"/>
  <c r="S50" i="37"/>
  <c r="R50" i="37"/>
  <c r="Q50" i="37"/>
  <c r="P50" i="37"/>
  <c r="O50" i="37"/>
  <c r="N50" i="37"/>
  <c r="M50" i="37"/>
  <c r="L50" i="37"/>
  <c r="K50" i="37"/>
  <c r="J50" i="37"/>
  <c r="I50" i="37"/>
  <c r="H50" i="37"/>
  <c r="G50" i="37"/>
  <c r="F50" i="37"/>
  <c r="E50" i="37"/>
  <c r="D50" i="37"/>
  <c r="C50" i="37"/>
  <c r="B50" i="37"/>
  <c r="AF49" i="37"/>
  <c r="AE49" i="37"/>
  <c r="AD49" i="37"/>
  <c r="AC49" i="37"/>
  <c r="AB49" i="37"/>
  <c r="AA49" i="37"/>
  <c r="Z49" i="37"/>
  <c r="Y49" i="37"/>
  <c r="X49" i="37"/>
  <c r="W49" i="37"/>
  <c r="V49" i="37"/>
  <c r="U49" i="37"/>
  <c r="T49" i="37"/>
  <c r="S49" i="37"/>
  <c r="R49" i="37"/>
  <c r="Q49" i="37"/>
  <c r="P49" i="37"/>
  <c r="O49" i="37"/>
  <c r="N49" i="37"/>
  <c r="M49" i="37"/>
  <c r="L49" i="37"/>
  <c r="K49" i="37"/>
  <c r="J49" i="37"/>
  <c r="I49" i="37"/>
  <c r="H49" i="37"/>
  <c r="G49" i="37"/>
  <c r="F49" i="37"/>
  <c r="E49" i="37"/>
  <c r="D49" i="37"/>
  <c r="C49" i="37"/>
  <c r="B49" i="37"/>
  <c r="AF48" i="37"/>
  <c r="AE48" i="37"/>
  <c r="AD48" i="37"/>
  <c r="AC48" i="37"/>
  <c r="AB48" i="37"/>
  <c r="AA48" i="37"/>
  <c r="Z48" i="37"/>
  <c r="Y48" i="37"/>
  <c r="X48" i="37"/>
  <c r="W48" i="37"/>
  <c r="V48" i="37"/>
  <c r="U48" i="37"/>
  <c r="T48" i="37"/>
  <c r="S48" i="37"/>
  <c r="R48" i="37"/>
  <c r="Q48" i="37"/>
  <c r="P48" i="37"/>
  <c r="O48" i="37"/>
  <c r="N48" i="37"/>
  <c r="M48" i="37"/>
  <c r="L48" i="37"/>
  <c r="K48" i="37"/>
  <c r="J48" i="37"/>
  <c r="I48" i="37"/>
  <c r="H48" i="37"/>
  <c r="G48" i="37"/>
  <c r="F48" i="37"/>
  <c r="E48" i="37"/>
  <c r="D48" i="37"/>
  <c r="C48" i="37"/>
  <c r="B48" i="37"/>
  <c r="AF47" i="37"/>
  <c r="AE47" i="37"/>
  <c r="AD47" i="37"/>
  <c r="AC47" i="37"/>
  <c r="AB47" i="37"/>
  <c r="AA47" i="37"/>
  <c r="Z47" i="37"/>
  <c r="Y47" i="37"/>
  <c r="X47" i="37"/>
  <c r="W47" i="37"/>
  <c r="V47" i="37"/>
  <c r="U47" i="37"/>
  <c r="T47" i="37"/>
  <c r="S47" i="37"/>
  <c r="R47" i="37"/>
  <c r="Q47" i="37"/>
  <c r="P47" i="37"/>
  <c r="O47" i="37"/>
  <c r="N47" i="37"/>
  <c r="M47" i="37"/>
  <c r="L47" i="37"/>
  <c r="K47" i="37"/>
  <c r="J47" i="37"/>
  <c r="I47" i="37"/>
  <c r="H47" i="37"/>
  <c r="G47" i="37"/>
  <c r="F47" i="37"/>
  <c r="E47" i="37"/>
  <c r="D47" i="37"/>
  <c r="C47" i="37"/>
  <c r="B47" i="37"/>
  <c r="AF46" i="37"/>
  <c r="AE46" i="37"/>
  <c r="AD46" i="37"/>
  <c r="AC46" i="37"/>
  <c r="AB46" i="37"/>
  <c r="AA46" i="37"/>
  <c r="Z46" i="37"/>
  <c r="Y46" i="37"/>
  <c r="X46" i="37"/>
  <c r="W46" i="37"/>
  <c r="V46" i="37"/>
  <c r="U46" i="37"/>
  <c r="T46" i="37"/>
  <c r="S46" i="37"/>
  <c r="R46" i="37"/>
  <c r="Q46" i="37"/>
  <c r="P46" i="37"/>
  <c r="O46" i="37"/>
  <c r="N46" i="37"/>
  <c r="M46" i="37"/>
  <c r="L46" i="37"/>
  <c r="K46" i="37"/>
  <c r="J46" i="37"/>
  <c r="I46" i="37"/>
  <c r="H46" i="37"/>
  <c r="G46" i="37"/>
  <c r="F46" i="37"/>
  <c r="E46" i="37"/>
  <c r="D46" i="37"/>
  <c r="C46" i="37"/>
  <c r="B46" i="37"/>
  <c r="AF45" i="37"/>
  <c r="AE45" i="37"/>
  <c r="AD45" i="37"/>
  <c r="AC45" i="37"/>
  <c r="AB45" i="37"/>
  <c r="AA45" i="37"/>
  <c r="Z45" i="37"/>
  <c r="Y45" i="37"/>
  <c r="X45" i="37"/>
  <c r="W45" i="37"/>
  <c r="V45" i="37"/>
  <c r="U45" i="37"/>
  <c r="T45" i="37"/>
  <c r="S45" i="37"/>
  <c r="R45" i="37"/>
  <c r="Q45" i="37"/>
  <c r="P45" i="37"/>
  <c r="O45" i="37"/>
  <c r="N45" i="37"/>
  <c r="M45" i="37"/>
  <c r="L45" i="37"/>
  <c r="K45" i="37"/>
  <c r="J45" i="37"/>
  <c r="I45" i="37"/>
  <c r="H45" i="37"/>
  <c r="G45" i="37"/>
  <c r="F45" i="37"/>
  <c r="E45" i="37"/>
  <c r="D45" i="37"/>
  <c r="C45" i="37"/>
  <c r="B45" i="37"/>
  <c r="AF44" i="37"/>
  <c r="AE44" i="37"/>
  <c r="AD44" i="37"/>
  <c r="AC44" i="37"/>
  <c r="AB44" i="37"/>
  <c r="AA44" i="37"/>
  <c r="Z44" i="37"/>
  <c r="Y44" i="37"/>
  <c r="X44" i="37"/>
  <c r="W44" i="37"/>
  <c r="V44" i="37"/>
  <c r="U44" i="37"/>
  <c r="T44" i="37"/>
  <c r="S44" i="37"/>
  <c r="R44" i="37"/>
  <c r="Q44" i="37"/>
  <c r="P44" i="37"/>
  <c r="O44" i="37"/>
  <c r="N44" i="37"/>
  <c r="M44" i="37"/>
  <c r="L44" i="37"/>
  <c r="K44" i="37"/>
  <c r="J44" i="37"/>
  <c r="I44" i="37"/>
  <c r="H44" i="37"/>
  <c r="G44" i="37"/>
  <c r="F44" i="37"/>
  <c r="E44" i="37"/>
  <c r="D44" i="37"/>
  <c r="C44" i="37"/>
  <c r="B44" i="37"/>
  <c r="AF43" i="37"/>
  <c r="AE43" i="37"/>
  <c r="AD43" i="37"/>
  <c r="AC43" i="37"/>
  <c r="AB43" i="37"/>
  <c r="AA43" i="37"/>
  <c r="Z43" i="37"/>
  <c r="Y43" i="37"/>
  <c r="X43" i="37"/>
  <c r="W43" i="37"/>
  <c r="V43" i="37"/>
  <c r="U43" i="37"/>
  <c r="T43" i="37"/>
  <c r="S43" i="37"/>
  <c r="R43" i="37"/>
  <c r="Q43" i="37"/>
  <c r="P43" i="37"/>
  <c r="O43" i="37"/>
  <c r="N43" i="37"/>
  <c r="M43" i="37"/>
  <c r="L43" i="37"/>
  <c r="K43" i="37"/>
  <c r="J43" i="37"/>
  <c r="I43" i="37"/>
  <c r="H43" i="37"/>
  <c r="G43" i="37"/>
  <c r="F43" i="37"/>
  <c r="E43" i="37"/>
  <c r="D43" i="37"/>
  <c r="C43" i="37"/>
  <c r="B43" i="37"/>
  <c r="AF42" i="37"/>
  <c r="AE42" i="37"/>
  <c r="AD42" i="37"/>
  <c r="AC42" i="37"/>
  <c r="AB42" i="37"/>
  <c r="AA42" i="37"/>
  <c r="Z42" i="37"/>
  <c r="Y42" i="37"/>
  <c r="X42" i="37"/>
  <c r="W42" i="37"/>
  <c r="V42" i="37"/>
  <c r="U42" i="37"/>
  <c r="T42" i="37"/>
  <c r="S42" i="37"/>
  <c r="R42" i="37"/>
  <c r="Q42" i="37"/>
  <c r="P42" i="37"/>
  <c r="O42" i="37"/>
  <c r="N42" i="37"/>
  <c r="M42" i="37"/>
  <c r="L42" i="37"/>
  <c r="K42" i="37"/>
  <c r="J42" i="37"/>
  <c r="I42" i="37"/>
  <c r="H42" i="37"/>
  <c r="G42" i="37"/>
  <c r="F42" i="37"/>
  <c r="E42" i="37"/>
  <c r="D42" i="37"/>
  <c r="C42" i="37"/>
  <c r="B42" i="37"/>
  <c r="AF41" i="37"/>
  <c r="AE41" i="37"/>
  <c r="AD41" i="37"/>
  <c r="AC41" i="37"/>
  <c r="AB41" i="37"/>
  <c r="AA41" i="37"/>
  <c r="Z41" i="37"/>
  <c r="Y41" i="37"/>
  <c r="X41" i="37"/>
  <c r="W41" i="37"/>
  <c r="V41" i="37"/>
  <c r="U41" i="37"/>
  <c r="T41" i="37"/>
  <c r="S41" i="37"/>
  <c r="R41" i="37"/>
  <c r="Q41" i="37"/>
  <c r="P41" i="37"/>
  <c r="O41" i="37"/>
  <c r="N41" i="37"/>
  <c r="M41" i="37"/>
  <c r="L41" i="37"/>
  <c r="K41" i="37"/>
  <c r="J41" i="37"/>
  <c r="I41" i="37"/>
  <c r="H41" i="37"/>
  <c r="G41" i="37"/>
  <c r="F41" i="37"/>
  <c r="E41" i="37"/>
  <c r="D41" i="37"/>
  <c r="C41" i="37"/>
  <c r="B41" i="37"/>
  <c r="AF40" i="37"/>
  <c r="AE40" i="37"/>
  <c r="AD40" i="37"/>
  <c r="AC40" i="37"/>
  <c r="AB40" i="37"/>
  <c r="AA40" i="37"/>
  <c r="Z40" i="37"/>
  <c r="Y40" i="37"/>
  <c r="X40" i="37"/>
  <c r="W40" i="37"/>
  <c r="V40" i="37"/>
  <c r="U40" i="37"/>
  <c r="T40" i="37"/>
  <c r="S40" i="37"/>
  <c r="R40" i="37"/>
  <c r="Q40" i="37"/>
  <c r="P40" i="37"/>
  <c r="O40" i="37"/>
  <c r="N40" i="37"/>
  <c r="M40" i="37"/>
  <c r="L40" i="37"/>
  <c r="K40" i="37"/>
  <c r="J40" i="37"/>
  <c r="I40" i="37"/>
  <c r="H40" i="37"/>
  <c r="G40" i="37"/>
  <c r="F40" i="37"/>
  <c r="E40" i="37"/>
  <c r="D40" i="37"/>
  <c r="C40" i="37"/>
  <c r="B40" i="37"/>
  <c r="AF39" i="37"/>
  <c r="AE39" i="37"/>
  <c r="AD39" i="37"/>
  <c r="AC39" i="37"/>
  <c r="AB39" i="37"/>
  <c r="AA39" i="37"/>
  <c r="Z39" i="37"/>
  <c r="Y39" i="37"/>
  <c r="X39" i="37"/>
  <c r="W39" i="37"/>
  <c r="V39" i="37"/>
  <c r="U39" i="37"/>
  <c r="T39" i="37"/>
  <c r="S39" i="37"/>
  <c r="R39" i="37"/>
  <c r="Q39" i="37"/>
  <c r="P39" i="37"/>
  <c r="O39" i="37"/>
  <c r="N39" i="37"/>
  <c r="M39" i="37"/>
  <c r="L39" i="37"/>
  <c r="K39" i="37"/>
  <c r="J39" i="37"/>
  <c r="I39" i="37"/>
  <c r="H39" i="37"/>
  <c r="G39" i="37"/>
  <c r="F39" i="37"/>
  <c r="E39" i="37"/>
  <c r="D39" i="37"/>
  <c r="C39" i="37"/>
  <c r="B39" i="37"/>
  <c r="AF38" i="37"/>
  <c r="AE38" i="37"/>
  <c r="AD38" i="37"/>
  <c r="AC38" i="37"/>
  <c r="AB38" i="37"/>
  <c r="AA38" i="37"/>
  <c r="Z38" i="37"/>
  <c r="Y38" i="37"/>
  <c r="X38" i="37"/>
  <c r="W38" i="37"/>
  <c r="V38" i="37"/>
  <c r="U38" i="37"/>
  <c r="T38" i="37"/>
  <c r="S38" i="37"/>
  <c r="R38" i="37"/>
  <c r="Q38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8" i="37"/>
  <c r="C38" i="37"/>
  <c r="B38" i="37"/>
  <c r="AF37" i="37"/>
  <c r="AE37" i="37"/>
  <c r="AD37" i="37"/>
  <c r="AC37" i="37"/>
  <c r="AB37" i="37"/>
  <c r="AA37" i="37"/>
  <c r="Z37" i="37"/>
  <c r="Y37" i="37"/>
  <c r="X37" i="37"/>
  <c r="W37" i="37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G37" i="37"/>
  <c r="F37" i="37"/>
  <c r="E37" i="37"/>
  <c r="D37" i="37"/>
  <c r="C37" i="37"/>
  <c r="B37" i="37"/>
  <c r="AF35" i="37"/>
  <c r="AE35" i="37"/>
  <c r="AD35" i="37"/>
  <c r="AC35" i="37"/>
  <c r="AB35" i="37"/>
  <c r="AA35" i="37"/>
  <c r="Z35" i="37"/>
  <c r="Y35" i="37"/>
  <c r="X35" i="37"/>
  <c r="W35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H35" i="37"/>
  <c r="G35" i="37"/>
  <c r="F35" i="37"/>
  <c r="E35" i="37"/>
  <c r="D35" i="37"/>
  <c r="C35" i="37"/>
  <c r="B35" i="37"/>
  <c r="AF34" i="37"/>
  <c r="AE34" i="37"/>
  <c r="AD34" i="37"/>
  <c r="AC34" i="37"/>
  <c r="AB34" i="37"/>
  <c r="AA34" i="37"/>
  <c r="Z34" i="37"/>
  <c r="Y34" i="37"/>
  <c r="X34" i="37"/>
  <c r="W34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H34" i="37"/>
  <c r="G34" i="37"/>
  <c r="F34" i="37"/>
  <c r="E34" i="37"/>
  <c r="D34" i="37"/>
  <c r="C34" i="37"/>
  <c r="B34" i="37"/>
  <c r="AF33" i="37"/>
  <c r="AE33" i="37"/>
  <c r="AD33" i="37"/>
  <c r="AC33" i="37"/>
  <c r="AB33" i="37"/>
  <c r="AA33" i="37"/>
  <c r="Z33" i="37"/>
  <c r="Y33" i="37"/>
  <c r="X33" i="37"/>
  <c r="W33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H33" i="37"/>
  <c r="G33" i="37"/>
  <c r="F33" i="37"/>
  <c r="E33" i="37"/>
  <c r="D33" i="37"/>
  <c r="C33" i="37"/>
  <c r="B33" i="37"/>
  <c r="AF32" i="37"/>
  <c r="AE32" i="37"/>
  <c r="AD32" i="37"/>
  <c r="AC32" i="37"/>
  <c r="AB32" i="37"/>
  <c r="AA32" i="37"/>
  <c r="Z32" i="37"/>
  <c r="Y32" i="37"/>
  <c r="X32" i="37"/>
  <c r="W32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H32" i="37"/>
  <c r="G32" i="37"/>
  <c r="F32" i="37"/>
  <c r="E32" i="37"/>
  <c r="D32" i="37"/>
  <c r="C32" i="37"/>
  <c r="B32" i="37"/>
  <c r="AF31" i="37"/>
  <c r="AE31" i="37"/>
  <c r="AD31" i="37"/>
  <c r="AC31" i="37"/>
  <c r="AB31" i="37"/>
  <c r="AA31" i="37"/>
  <c r="Z31" i="37"/>
  <c r="Y31" i="37"/>
  <c r="X31" i="37"/>
  <c r="W31" i="37"/>
  <c r="V31" i="37"/>
  <c r="U31" i="37"/>
  <c r="T31" i="37"/>
  <c r="S31" i="37"/>
  <c r="R31" i="37"/>
  <c r="Q31" i="37"/>
  <c r="P31" i="37"/>
  <c r="O31" i="37"/>
  <c r="N31" i="37"/>
  <c r="M31" i="37"/>
  <c r="L31" i="37"/>
  <c r="K31" i="37"/>
  <c r="J31" i="37"/>
  <c r="I31" i="37"/>
  <c r="H31" i="37"/>
  <c r="G31" i="37"/>
  <c r="F31" i="37"/>
  <c r="E31" i="37"/>
  <c r="D31" i="37"/>
  <c r="C31" i="37"/>
  <c r="B31" i="37"/>
  <c r="AF30" i="37"/>
  <c r="AE30" i="37"/>
  <c r="AD30" i="37"/>
  <c r="AC30" i="37"/>
  <c r="AB30" i="37"/>
  <c r="AA30" i="37"/>
  <c r="Z30" i="37"/>
  <c r="Y30" i="37"/>
  <c r="X30" i="37"/>
  <c r="W30" i="37"/>
  <c r="V30" i="37"/>
  <c r="U30" i="37"/>
  <c r="T30" i="37"/>
  <c r="S30" i="37"/>
  <c r="R30" i="37"/>
  <c r="Q30" i="37"/>
  <c r="P30" i="37"/>
  <c r="O30" i="37"/>
  <c r="N30" i="37"/>
  <c r="M30" i="37"/>
  <c r="L30" i="37"/>
  <c r="K30" i="37"/>
  <c r="J30" i="37"/>
  <c r="I30" i="37"/>
  <c r="H30" i="37"/>
  <c r="G30" i="37"/>
  <c r="F30" i="37"/>
  <c r="E30" i="37"/>
  <c r="D30" i="37"/>
  <c r="C30" i="37"/>
  <c r="B30" i="37"/>
  <c r="AF29" i="37"/>
  <c r="AE29" i="37"/>
  <c r="AD29" i="37"/>
  <c r="AC29" i="37"/>
  <c r="AB29" i="37"/>
  <c r="AA29" i="37"/>
  <c r="Z29" i="37"/>
  <c r="Y29" i="37"/>
  <c r="X29" i="37"/>
  <c r="W29" i="37"/>
  <c r="V29" i="37"/>
  <c r="U29" i="37"/>
  <c r="T29" i="37"/>
  <c r="S29" i="37"/>
  <c r="R29" i="37"/>
  <c r="Q29" i="37"/>
  <c r="P29" i="37"/>
  <c r="O29" i="37"/>
  <c r="N29" i="37"/>
  <c r="M29" i="37"/>
  <c r="L29" i="37"/>
  <c r="K29" i="37"/>
  <c r="J29" i="37"/>
  <c r="I29" i="37"/>
  <c r="H29" i="37"/>
  <c r="G29" i="37"/>
  <c r="F29" i="37"/>
  <c r="E29" i="37"/>
  <c r="D29" i="37"/>
  <c r="C29" i="37"/>
  <c r="B29" i="37"/>
  <c r="AF28" i="37"/>
  <c r="AE28" i="37"/>
  <c r="AD28" i="37"/>
  <c r="AC28" i="37"/>
  <c r="AB28" i="37"/>
  <c r="AA28" i="37"/>
  <c r="Z28" i="37"/>
  <c r="Y28" i="37"/>
  <c r="X28" i="37"/>
  <c r="W28" i="37"/>
  <c r="V28" i="37"/>
  <c r="U28" i="37"/>
  <c r="T28" i="37"/>
  <c r="S28" i="37"/>
  <c r="R28" i="37"/>
  <c r="Q28" i="37"/>
  <c r="P28" i="37"/>
  <c r="O28" i="37"/>
  <c r="N28" i="37"/>
  <c r="M28" i="37"/>
  <c r="L28" i="37"/>
  <c r="K28" i="37"/>
  <c r="J28" i="37"/>
  <c r="I28" i="37"/>
  <c r="H28" i="37"/>
  <c r="G28" i="37"/>
  <c r="F28" i="37"/>
  <c r="E28" i="37"/>
  <c r="D28" i="37"/>
  <c r="C28" i="37"/>
  <c r="B28" i="37"/>
  <c r="AF27" i="37"/>
  <c r="AE27" i="37"/>
  <c r="AD27" i="37"/>
  <c r="AC27" i="37"/>
  <c r="AB27" i="37"/>
  <c r="AA27" i="37"/>
  <c r="Z27" i="37"/>
  <c r="Y27" i="37"/>
  <c r="X27" i="37"/>
  <c r="W27" i="37"/>
  <c r="V27" i="37"/>
  <c r="U27" i="37"/>
  <c r="T27" i="37"/>
  <c r="S27" i="37"/>
  <c r="R27" i="37"/>
  <c r="Q27" i="37"/>
  <c r="P27" i="37"/>
  <c r="O27" i="37"/>
  <c r="N27" i="37"/>
  <c r="M27" i="37"/>
  <c r="L27" i="37"/>
  <c r="K27" i="37"/>
  <c r="J27" i="37"/>
  <c r="I27" i="37"/>
  <c r="H27" i="37"/>
  <c r="G27" i="37"/>
  <c r="F27" i="37"/>
  <c r="E27" i="37"/>
  <c r="D27" i="37"/>
  <c r="C27" i="37"/>
  <c r="B27" i="37"/>
  <c r="AF26" i="37"/>
  <c r="AE26" i="37"/>
  <c r="AD26" i="37"/>
  <c r="AC26" i="37"/>
  <c r="AB26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E26" i="37"/>
  <c r="D26" i="37"/>
  <c r="C26" i="37"/>
  <c r="B26" i="37"/>
  <c r="AF25" i="37"/>
  <c r="AE25" i="37"/>
  <c r="AD25" i="37"/>
  <c r="AC25" i="37"/>
  <c r="AB25" i="37"/>
  <c r="AA25" i="37"/>
  <c r="Z25" i="37"/>
  <c r="Y25" i="37"/>
  <c r="X25" i="37"/>
  <c r="W25" i="37"/>
  <c r="V25" i="37"/>
  <c r="U25" i="37"/>
  <c r="T25" i="37"/>
  <c r="S25" i="37"/>
  <c r="R25" i="37"/>
  <c r="Q25" i="37"/>
  <c r="P25" i="37"/>
  <c r="O25" i="37"/>
  <c r="N25" i="37"/>
  <c r="M25" i="37"/>
  <c r="L25" i="37"/>
  <c r="K25" i="37"/>
  <c r="J25" i="37"/>
  <c r="I25" i="37"/>
  <c r="H25" i="37"/>
  <c r="G25" i="37"/>
  <c r="F25" i="37"/>
  <c r="E25" i="37"/>
  <c r="D25" i="37"/>
  <c r="C25" i="37"/>
  <c r="B25" i="37"/>
  <c r="AF24" i="37"/>
  <c r="AE24" i="37"/>
  <c r="AD24" i="37"/>
  <c r="AC24" i="37"/>
  <c r="AB24" i="37"/>
  <c r="AA24" i="37"/>
  <c r="Z24" i="37"/>
  <c r="Y24" i="37"/>
  <c r="X24" i="37"/>
  <c r="W24" i="37"/>
  <c r="V24" i="37"/>
  <c r="U24" i="37"/>
  <c r="T24" i="37"/>
  <c r="S24" i="37"/>
  <c r="R24" i="37"/>
  <c r="Q24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4" i="37"/>
  <c r="C24" i="37"/>
  <c r="B24" i="37"/>
  <c r="AF23" i="37"/>
  <c r="AE23" i="37"/>
  <c r="AD23" i="37"/>
  <c r="AC23" i="37"/>
  <c r="AB23" i="37"/>
  <c r="AA23" i="37"/>
  <c r="Z23" i="37"/>
  <c r="Y23" i="37"/>
  <c r="X23" i="37"/>
  <c r="W23" i="37"/>
  <c r="V23" i="37"/>
  <c r="U23" i="37"/>
  <c r="T23" i="37"/>
  <c r="S23" i="37"/>
  <c r="R23" i="37"/>
  <c r="Q23" i="37"/>
  <c r="P23" i="37"/>
  <c r="O23" i="37"/>
  <c r="N23" i="37"/>
  <c r="M23" i="37"/>
  <c r="L23" i="37"/>
  <c r="K23" i="37"/>
  <c r="J23" i="37"/>
  <c r="I23" i="37"/>
  <c r="H23" i="37"/>
  <c r="G23" i="37"/>
  <c r="F23" i="37"/>
  <c r="E23" i="37"/>
  <c r="D23" i="37"/>
  <c r="C23" i="37"/>
  <c r="B23" i="37"/>
  <c r="AF22" i="37"/>
  <c r="AE22" i="37"/>
  <c r="AD22" i="37"/>
  <c r="AC22" i="37"/>
  <c r="AB22" i="37"/>
  <c r="AA22" i="37"/>
  <c r="Z22" i="37"/>
  <c r="Y22" i="37"/>
  <c r="X22" i="37"/>
  <c r="W22" i="37"/>
  <c r="V22" i="37"/>
  <c r="U22" i="37"/>
  <c r="T22" i="37"/>
  <c r="S22" i="37"/>
  <c r="R22" i="37"/>
  <c r="Q22" i="37"/>
  <c r="P22" i="37"/>
  <c r="O22" i="37"/>
  <c r="N22" i="37"/>
  <c r="M22" i="37"/>
  <c r="L22" i="37"/>
  <c r="K22" i="37"/>
  <c r="J22" i="37"/>
  <c r="I22" i="37"/>
  <c r="H22" i="37"/>
  <c r="G22" i="37"/>
  <c r="F22" i="37"/>
  <c r="E22" i="37"/>
  <c r="D22" i="37"/>
  <c r="C22" i="37"/>
  <c r="B22" i="37"/>
  <c r="AF21" i="37"/>
  <c r="AE21" i="37"/>
  <c r="AD21" i="37"/>
  <c r="AC21" i="37"/>
  <c r="AB21" i="37"/>
  <c r="AA21" i="37"/>
  <c r="Z21" i="37"/>
  <c r="Y21" i="37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H21" i="37"/>
  <c r="G21" i="37"/>
  <c r="F21" i="37"/>
  <c r="E21" i="37"/>
  <c r="D21" i="37"/>
  <c r="C21" i="37"/>
  <c r="B21" i="37"/>
  <c r="AF20" i="37"/>
  <c r="AE20" i="37"/>
  <c r="AD20" i="37"/>
  <c r="AC20" i="37"/>
  <c r="AB20" i="37"/>
  <c r="AA20" i="37"/>
  <c r="Z20" i="37"/>
  <c r="Y20" i="37"/>
  <c r="X20" i="37"/>
  <c r="W20" i="37"/>
  <c r="V20" i="37"/>
  <c r="U20" i="37"/>
  <c r="T20" i="37"/>
  <c r="S20" i="37"/>
  <c r="R20" i="37"/>
  <c r="Q20" i="37"/>
  <c r="P20" i="37"/>
  <c r="O20" i="37"/>
  <c r="N20" i="37"/>
  <c r="M20" i="37"/>
  <c r="L20" i="37"/>
  <c r="K20" i="37"/>
  <c r="J20" i="37"/>
  <c r="I20" i="37"/>
  <c r="H20" i="37"/>
  <c r="G20" i="37"/>
  <c r="F20" i="37"/>
  <c r="E20" i="37"/>
  <c r="D20" i="37"/>
  <c r="C20" i="37"/>
  <c r="B20" i="37"/>
  <c r="AF18" i="37"/>
  <c r="AE18" i="37"/>
  <c r="AD18" i="37"/>
  <c r="AC18" i="37"/>
  <c r="AB18" i="37"/>
  <c r="AA18" i="37"/>
  <c r="Z18" i="37"/>
  <c r="Y18" i="37"/>
  <c r="X18" i="37"/>
  <c r="W18" i="37"/>
  <c r="V18" i="37"/>
  <c r="U18" i="37"/>
  <c r="T18" i="37"/>
  <c r="S18" i="37"/>
  <c r="R18" i="37"/>
  <c r="Q18" i="37"/>
  <c r="P18" i="37"/>
  <c r="O18" i="37"/>
  <c r="N18" i="37"/>
  <c r="M18" i="37"/>
  <c r="L18" i="37"/>
  <c r="K18" i="37"/>
  <c r="J18" i="37"/>
  <c r="I18" i="37"/>
  <c r="H18" i="37"/>
  <c r="G18" i="37"/>
  <c r="F18" i="37"/>
  <c r="E18" i="37"/>
  <c r="D18" i="37"/>
  <c r="C18" i="37"/>
  <c r="B18" i="37"/>
  <c r="AF17" i="37"/>
  <c r="AE17" i="37"/>
  <c r="AD17" i="37"/>
  <c r="AC17" i="37"/>
  <c r="AB17" i="37"/>
  <c r="AA17" i="37"/>
  <c r="Z17" i="37"/>
  <c r="Y17" i="37"/>
  <c r="X17" i="37"/>
  <c r="W17" i="37"/>
  <c r="V17" i="37"/>
  <c r="U17" i="37"/>
  <c r="T17" i="37"/>
  <c r="S17" i="37"/>
  <c r="R17" i="37"/>
  <c r="Q17" i="37"/>
  <c r="P17" i="37"/>
  <c r="O17" i="37"/>
  <c r="N17" i="37"/>
  <c r="M17" i="37"/>
  <c r="L17" i="37"/>
  <c r="K17" i="37"/>
  <c r="J17" i="37"/>
  <c r="I17" i="37"/>
  <c r="H17" i="37"/>
  <c r="G17" i="37"/>
  <c r="F17" i="37"/>
  <c r="E17" i="37"/>
  <c r="D17" i="37"/>
  <c r="C17" i="37"/>
  <c r="B17" i="37"/>
  <c r="AF16" i="37"/>
  <c r="AE16" i="37"/>
  <c r="AD16" i="37"/>
  <c r="AC16" i="37"/>
  <c r="AB16" i="37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B16" i="37"/>
  <c r="AF15" i="37"/>
  <c r="AE15" i="37"/>
  <c r="AD15" i="37"/>
  <c r="AC15" i="37"/>
  <c r="AB15" i="37"/>
  <c r="AA15" i="37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B15" i="37"/>
  <c r="AF14" i="37"/>
  <c r="AE14" i="37"/>
  <c r="AD14" i="37"/>
  <c r="AC14" i="37"/>
  <c r="AB14" i="37"/>
  <c r="AA14" i="37"/>
  <c r="Z14" i="37"/>
  <c r="Y14" i="37"/>
  <c r="X14" i="37"/>
  <c r="W14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H14" i="37"/>
  <c r="G14" i="37"/>
  <c r="F14" i="37"/>
  <c r="E14" i="37"/>
  <c r="D14" i="37"/>
  <c r="C14" i="37"/>
  <c r="B14" i="37"/>
  <c r="AF13" i="37"/>
  <c r="AE13" i="37"/>
  <c r="AD13" i="37"/>
  <c r="AC13" i="37"/>
  <c r="AB13" i="37"/>
  <c r="AA13" i="37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B13" i="37"/>
  <c r="AF12" i="37"/>
  <c r="AE12" i="37"/>
  <c r="AD12" i="37"/>
  <c r="AC12" i="37"/>
  <c r="AB12" i="37"/>
  <c r="AA12" i="37"/>
  <c r="Z12" i="37"/>
  <c r="Y12" i="37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H12" i="37"/>
  <c r="G12" i="37"/>
  <c r="F12" i="37"/>
  <c r="E12" i="37"/>
  <c r="D12" i="37"/>
  <c r="C12" i="37"/>
  <c r="B12" i="37"/>
  <c r="AF11" i="37"/>
  <c r="AE11" i="37"/>
  <c r="AD11" i="37"/>
  <c r="AC11" i="37"/>
  <c r="AB11" i="37"/>
  <c r="AA11" i="37"/>
  <c r="Z11" i="37"/>
  <c r="Y11" i="37"/>
  <c r="X11" i="37"/>
  <c r="W11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H11" i="37"/>
  <c r="G11" i="37"/>
  <c r="F11" i="37"/>
  <c r="E11" i="37"/>
  <c r="D11" i="37"/>
  <c r="C11" i="37"/>
  <c r="B11" i="37"/>
  <c r="AF10" i="37"/>
  <c r="AE10" i="37"/>
  <c r="AD10" i="37"/>
  <c r="AC10" i="37"/>
  <c r="AB10" i="37"/>
  <c r="AA10" i="37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C10" i="37"/>
  <c r="B10" i="37"/>
  <c r="AF9" i="37"/>
  <c r="AE9" i="37"/>
  <c r="AD9" i="37"/>
  <c r="AC9" i="37"/>
  <c r="AB9" i="37"/>
  <c r="AA9" i="37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8" i="37"/>
  <c r="AE8" i="37"/>
  <c r="AD8" i="37"/>
  <c r="AC8" i="37"/>
  <c r="AB8" i="37"/>
  <c r="AA8" i="37"/>
  <c r="Z8" i="37"/>
  <c r="Y8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H8" i="37"/>
  <c r="G8" i="37"/>
  <c r="F8" i="37"/>
  <c r="E8" i="37"/>
  <c r="D8" i="37"/>
  <c r="C8" i="37"/>
  <c r="B8" i="37"/>
  <c r="AF7" i="37"/>
  <c r="AE7" i="37"/>
  <c r="AD7" i="37"/>
  <c r="AC7" i="37"/>
  <c r="AB7" i="37"/>
  <c r="AA7" i="37"/>
  <c r="Z7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H7" i="37"/>
  <c r="G7" i="37"/>
  <c r="F7" i="37"/>
  <c r="E7" i="37"/>
  <c r="D7" i="37"/>
  <c r="C7" i="37"/>
  <c r="B7" i="37"/>
  <c r="AF6" i="37"/>
  <c r="AE6" i="37"/>
  <c r="AD6" i="37"/>
  <c r="AC6" i="37"/>
  <c r="AB6" i="37"/>
  <c r="AA6" i="37"/>
  <c r="Z6" i="37"/>
  <c r="Y6" i="37"/>
  <c r="X6" i="37"/>
  <c r="W6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H6" i="37"/>
  <c r="G6" i="37"/>
  <c r="F6" i="37"/>
  <c r="E6" i="37"/>
  <c r="D6" i="37"/>
  <c r="C6" i="37"/>
  <c r="B6" i="37"/>
  <c r="AF5" i="37"/>
  <c r="AE5" i="37"/>
  <c r="AD5" i="37"/>
  <c r="AC5" i="37"/>
  <c r="AB5" i="37"/>
  <c r="AA5" i="37"/>
  <c r="Z5" i="37"/>
  <c r="Y5" i="37"/>
  <c r="X5" i="37"/>
  <c r="W5" i="37"/>
  <c r="V5" i="37"/>
  <c r="U5" i="37"/>
  <c r="T5" i="37"/>
  <c r="S5" i="37"/>
  <c r="R5" i="37"/>
  <c r="Q5" i="37"/>
  <c r="P5" i="37"/>
  <c r="O5" i="37"/>
  <c r="N5" i="37"/>
  <c r="M5" i="37"/>
  <c r="L5" i="37"/>
  <c r="K5" i="37"/>
  <c r="J5" i="37"/>
  <c r="I5" i="37"/>
  <c r="H5" i="37"/>
  <c r="G5" i="37"/>
  <c r="F5" i="37"/>
  <c r="E5" i="37"/>
  <c r="D5" i="37"/>
  <c r="C5" i="37"/>
  <c r="Z101" i="37" s="1"/>
  <c r="B5" i="37"/>
  <c r="AF4" i="37"/>
  <c r="AE4" i="37"/>
  <c r="AD4" i="37"/>
  <c r="AC4" i="37"/>
  <c r="AB4" i="37"/>
  <c r="AA4" i="37"/>
  <c r="Z4" i="37"/>
  <c r="Y4" i="37"/>
  <c r="X4" i="37"/>
  <c r="W4" i="37"/>
  <c r="V4" i="37"/>
  <c r="U4" i="37"/>
  <c r="T4" i="37"/>
  <c r="S4" i="37"/>
  <c r="R4" i="37"/>
  <c r="Q4" i="37"/>
  <c r="P4" i="37"/>
  <c r="O4" i="37"/>
  <c r="N4" i="37"/>
  <c r="M4" i="37"/>
  <c r="L4" i="37"/>
  <c r="K4" i="37"/>
  <c r="J4" i="37"/>
  <c r="I4" i="37"/>
  <c r="H4" i="37"/>
  <c r="G4" i="37"/>
  <c r="F4" i="37"/>
  <c r="E4" i="37"/>
  <c r="D4" i="37"/>
  <c r="C4" i="37"/>
  <c r="B4" i="37"/>
  <c r="AF3" i="37"/>
  <c r="AE3" i="37"/>
  <c r="AD3" i="37"/>
  <c r="AC3" i="37"/>
  <c r="AB3" i="37"/>
  <c r="AA3" i="37"/>
  <c r="Z3" i="37"/>
  <c r="Y3" i="37"/>
  <c r="X3" i="37"/>
  <c r="W3" i="37"/>
  <c r="V3" i="37"/>
  <c r="U3" i="37"/>
  <c r="T3" i="37"/>
  <c r="S3" i="37"/>
  <c r="R3" i="37"/>
  <c r="Q3" i="37"/>
  <c r="P3" i="37"/>
  <c r="O3" i="37"/>
  <c r="N3" i="37"/>
  <c r="M3" i="37"/>
  <c r="L3" i="37"/>
  <c r="K3" i="37"/>
  <c r="J3" i="37"/>
  <c r="I3" i="37"/>
  <c r="H3" i="37"/>
  <c r="G3" i="37"/>
  <c r="F3" i="37"/>
  <c r="E3" i="37"/>
  <c r="D3" i="37"/>
  <c r="C3" i="37"/>
  <c r="B3" i="37"/>
  <c r="AF103" i="36"/>
  <c r="AE103" i="36"/>
  <c r="AD103" i="36"/>
  <c r="AC103" i="36"/>
  <c r="AB103" i="36"/>
  <c r="AA103" i="36"/>
  <c r="Z103" i="36"/>
  <c r="Y103" i="36"/>
  <c r="X103" i="36"/>
  <c r="W103" i="36"/>
  <c r="V103" i="36"/>
  <c r="U103" i="36"/>
  <c r="T103" i="36"/>
  <c r="S103" i="36"/>
  <c r="R103" i="36"/>
  <c r="Q103" i="36"/>
  <c r="P103" i="36"/>
  <c r="O103" i="36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B103" i="36"/>
  <c r="AF102" i="36"/>
  <c r="AE102" i="36"/>
  <c r="AD102" i="36"/>
  <c r="AC102" i="36"/>
  <c r="AB102" i="36"/>
  <c r="AA102" i="36"/>
  <c r="Z102" i="36"/>
  <c r="Y102" i="36"/>
  <c r="X102" i="36"/>
  <c r="W102" i="36"/>
  <c r="V102" i="36"/>
  <c r="U102" i="36"/>
  <c r="T102" i="36"/>
  <c r="S102" i="36"/>
  <c r="R102" i="36"/>
  <c r="Q102" i="36"/>
  <c r="P102" i="36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B102" i="36"/>
  <c r="AF101" i="36"/>
  <c r="AE101" i="36"/>
  <c r="AD101" i="36"/>
  <c r="AC101" i="36"/>
  <c r="AB101" i="36"/>
  <c r="AA101" i="36"/>
  <c r="Z101" i="36"/>
  <c r="Y101" i="36"/>
  <c r="X101" i="36"/>
  <c r="W101" i="36"/>
  <c r="V101" i="36"/>
  <c r="U101" i="36"/>
  <c r="T101" i="36"/>
  <c r="S101" i="36"/>
  <c r="R101" i="36"/>
  <c r="Q101" i="36"/>
  <c r="P101" i="36"/>
  <c r="O101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B101" i="36"/>
  <c r="AF100" i="36"/>
  <c r="AE100" i="36"/>
  <c r="AD100" i="36"/>
  <c r="AC100" i="36"/>
  <c r="AB100" i="36"/>
  <c r="AA100" i="36"/>
  <c r="Z100" i="36"/>
  <c r="Y100" i="36"/>
  <c r="X100" i="36"/>
  <c r="W100" i="36"/>
  <c r="V100" i="36"/>
  <c r="U100" i="36"/>
  <c r="T100" i="36"/>
  <c r="S100" i="36"/>
  <c r="R100" i="36"/>
  <c r="Q100" i="36"/>
  <c r="P100" i="36"/>
  <c r="O100" i="36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B100" i="36"/>
  <c r="AF99" i="36"/>
  <c r="AE99" i="36"/>
  <c r="AD99" i="36"/>
  <c r="AC99" i="36"/>
  <c r="AB99" i="36"/>
  <c r="AA99" i="36"/>
  <c r="Z99" i="36"/>
  <c r="Y99" i="36"/>
  <c r="X99" i="36"/>
  <c r="W99" i="36"/>
  <c r="V99" i="36"/>
  <c r="U99" i="36"/>
  <c r="T99" i="36"/>
  <c r="S99" i="36"/>
  <c r="R99" i="36"/>
  <c r="Q99" i="36"/>
  <c r="P99" i="36"/>
  <c r="O99" i="36"/>
  <c r="N99" i="36"/>
  <c r="M99" i="36"/>
  <c r="L99" i="36"/>
  <c r="K99" i="36"/>
  <c r="J99" i="36"/>
  <c r="I99" i="36"/>
  <c r="H99" i="36"/>
  <c r="G99" i="36"/>
  <c r="F99" i="36"/>
  <c r="E99" i="36"/>
  <c r="D99" i="36"/>
  <c r="C99" i="36"/>
  <c r="B99" i="36"/>
  <c r="AF98" i="36"/>
  <c r="AE98" i="36"/>
  <c r="AD98" i="36"/>
  <c r="AC98" i="36"/>
  <c r="AB98" i="36"/>
  <c r="AA98" i="36"/>
  <c r="Z98" i="36"/>
  <c r="Y98" i="36"/>
  <c r="X98" i="36"/>
  <c r="W98" i="36"/>
  <c r="V98" i="36"/>
  <c r="U98" i="36"/>
  <c r="T98" i="36"/>
  <c r="S98" i="36"/>
  <c r="R98" i="36"/>
  <c r="Q98" i="36"/>
  <c r="P98" i="36"/>
  <c r="O98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B98" i="36"/>
  <c r="AF97" i="36"/>
  <c r="AE97" i="36"/>
  <c r="AD97" i="36"/>
  <c r="AC97" i="36"/>
  <c r="AB97" i="36"/>
  <c r="AA97" i="36"/>
  <c r="Z97" i="36"/>
  <c r="Y97" i="36"/>
  <c r="X97" i="36"/>
  <c r="W97" i="36"/>
  <c r="V97" i="36"/>
  <c r="U97" i="36"/>
  <c r="T97" i="36"/>
  <c r="S97" i="36"/>
  <c r="R97" i="36"/>
  <c r="Q97" i="36"/>
  <c r="P97" i="36"/>
  <c r="O97" i="36"/>
  <c r="N97" i="36"/>
  <c r="M97" i="36"/>
  <c r="L97" i="36"/>
  <c r="K97" i="36"/>
  <c r="J97" i="36"/>
  <c r="I97" i="36"/>
  <c r="H97" i="36"/>
  <c r="G97" i="36"/>
  <c r="F97" i="36"/>
  <c r="E97" i="36"/>
  <c r="D97" i="36"/>
  <c r="C97" i="36"/>
  <c r="B97" i="36"/>
  <c r="AF96" i="36"/>
  <c r="AE96" i="36"/>
  <c r="AD96" i="36"/>
  <c r="AC96" i="36"/>
  <c r="AB96" i="36"/>
  <c r="AA96" i="36"/>
  <c r="Z96" i="36"/>
  <c r="Y96" i="36"/>
  <c r="X96" i="36"/>
  <c r="W96" i="36"/>
  <c r="V96" i="36"/>
  <c r="U96" i="36"/>
  <c r="T96" i="36"/>
  <c r="S96" i="36"/>
  <c r="R96" i="36"/>
  <c r="Q96" i="36"/>
  <c r="P96" i="36"/>
  <c r="O96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B96" i="36"/>
  <c r="AF95" i="36"/>
  <c r="AE95" i="36"/>
  <c r="AD95" i="36"/>
  <c r="AC95" i="36"/>
  <c r="AB95" i="36"/>
  <c r="AA95" i="36"/>
  <c r="Z95" i="36"/>
  <c r="Y95" i="36"/>
  <c r="X95" i="36"/>
  <c r="W95" i="36"/>
  <c r="V95" i="36"/>
  <c r="U95" i="36"/>
  <c r="T95" i="36"/>
  <c r="S95" i="36"/>
  <c r="R95" i="36"/>
  <c r="Q95" i="36"/>
  <c r="P95" i="36"/>
  <c r="O95" i="36"/>
  <c r="N95" i="36"/>
  <c r="M95" i="36"/>
  <c r="L95" i="36"/>
  <c r="K95" i="36"/>
  <c r="J95" i="36"/>
  <c r="I95" i="36"/>
  <c r="H95" i="36"/>
  <c r="G95" i="36"/>
  <c r="F95" i="36"/>
  <c r="E95" i="36"/>
  <c r="D95" i="36"/>
  <c r="C95" i="36"/>
  <c r="B95" i="36"/>
  <c r="AF94" i="36"/>
  <c r="AE94" i="36"/>
  <c r="AD94" i="36"/>
  <c r="AC94" i="36"/>
  <c r="AB94" i="36"/>
  <c r="AA94" i="36"/>
  <c r="Z94" i="36"/>
  <c r="Y94" i="36"/>
  <c r="X94" i="36"/>
  <c r="W94" i="36"/>
  <c r="V94" i="36"/>
  <c r="U94" i="36"/>
  <c r="T94" i="36"/>
  <c r="S94" i="36"/>
  <c r="R94" i="36"/>
  <c r="Q94" i="36"/>
  <c r="P94" i="36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B94" i="36"/>
  <c r="AF93" i="36"/>
  <c r="AE93" i="36"/>
  <c r="AD93" i="36"/>
  <c r="AC93" i="36"/>
  <c r="AB93" i="36"/>
  <c r="AA93" i="36"/>
  <c r="Z93" i="36"/>
  <c r="Y93" i="36"/>
  <c r="X93" i="36"/>
  <c r="W93" i="36"/>
  <c r="V93" i="36"/>
  <c r="U93" i="36"/>
  <c r="T93" i="36"/>
  <c r="S93" i="36"/>
  <c r="R93" i="36"/>
  <c r="Q93" i="36"/>
  <c r="P93" i="36"/>
  <c r="O93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B93" i="36"/>
  <c r="AF92" i="36"/>
  <c r="AE92" i="36"/>
  <c r="AD92" i="36"/>
  <c r="AC92" i="36"/>
  <c r="AB92" i="36"/>
  <c r="AA92" i="36"/>
  <c r="Z92" i="36"/>
  <c r="Y92" i="36"/>
  <c r="X92" i="36"/>
  <c r="W92" i="36"/>
  <c r="V92" i="36"/>
  <c r="U92" i="36"/>
  <c r="T92" i="36"/>
  <c r="S92" i="36"/>
  <c r="R92" i="36"/>
  <c r="Q92" i="36"/>
  <c r="P92" i="36"/>
  <c r="O92" i="36"/>
  <c r="N92" i="36"/>
  <c r="M92" i="36"/>
  <c r="L92" i="36"/>
  <c r="K92" i="36"/>
  <c r="J92" i="36"/>
  <c r="I92" i="36"/>
  <c r="H92" i="36"/>
  <c r="G92" i="36"/>
  <c r="F92" i="36"/>
  <c r="E92" i="36"/>
  <c r="D92" i="36"/>
  <c r="C92" i="36"/>
  <c r="B92" i="36"/>
  <c r="AF91" i="36"/>
  <c r="AE91" i="36"/>
  <c r="AD91" i="36"/>
  <c r="AC91" i="36"/>
  <c r="AB91" i="36"/>
  <c r="AA91" i="36"/>
  <c r="Z91" i="36"/>
  <c r="Y91" i="36"/>
  <c r="X91" i="36"/>
  <c r="W91" i="36"/>
  <c r="V91" i="36"/>
  <c r="U91" i="36"/>
  <c r="T91" i="36"/>
  <c r="S91" i="36"/>
  <c r="R91" i="36"/>
  <c r="Q91" i="36"/>
  <c r="P91" i="36"/>
  <c r="O91" i="36"/>
  <c r="N91" i="36"/>
  <c r="M91" i="36"/>
  <c r="L91" i="36"/>
  <c r="K91" i="36"/>
  <c r="J91" i="36"/>
  <c r="I91" i="36"/>
  <c r="H91" i="36"/>
  <c r="G91" i="36"/>
  <c r="F91" i="36"/>
  <c r="E91" i="36"/>
  <c r="D91" i="36"/>
  <c r="C91" i="36"/>
  <c r="B91" i="36"/>
  <c r="AF90" i="36"/>
  <c r="AE90" i="36"/>
  <c r="AD90" i="36"/>
  <c r="AC90" i="36"/>
  <c r="AB90" i="36"/>
  <c r="AA90" i="36"/>
  <c r="Z90" i="36"/>
  <c r="Y90" i="36"/>
  <c r="X90" i="36"/>
  <c r="W90" i="36"/>
  <c r="V90" i="36"/>
  <c r="U90" i="36"/>
  <c r="T90" i="36"/>
  <c r="S90" i="36"/>
  <c r="R90" i="36"/>
  <c r="Q90" i="36"/>
  <c r="P90" i="36"/>
  <c r="O90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B90" i="36"/>
  <c r="AF89" i="36"/>
  <c r="AE89" i="36"/>
  <c r="AD89" i="36"/>
  <c r="AC89" i="36"/>
  <c r="AB89" i="36"/>
  <c r="AA89" i="36"/>
  <c r="Z89" i="36"/>
  <c r="Y89" i="36"/>
  <c r="X89" i="36"/>
  <c r="W89" i="36"/>
  <c r="V89" i="36"/>
  <c r="U89" i="36"/>
  <c r="T89" i="36"/>
  <c r="S89" i="36"/>
  <c r="R89" i="36"/>
  <c r="Q89" i="36"/>
  <c r="P89" i="36"/>
  <c r="O89" i="36"/>
  <c r="N89" i="36"/>
  <c r="M89" i="36"/>
  <c r="L89" i="36"/>
  <c r="K89" i="36"/>
  <c r="J89" i="36"/>
  <c r="I89" i="36"/>
  <c r="H89" i="36"/>
  <c r="G89" i="36"/>
  <c r="F89" i="36"/>
  <c r="E89" i="36"/>
  <c r="D89" i="36"/>
  <c r="C89" i="36"/>
  <c r="B89" i="36"/>
  <c r="AF88" i="36"/>
  <c r="AE88" i="36"/>
  <c r="AD88" i="36"/>
  <c r="AC88" i="36"/>
  <c r="AB88" i="36"/>
  <c r="AA88" i="36"/>
  <c r="Z88" i="36"/>
  <c r="Y88" i="36"/>
  <c r="X88" i="36"/>
  <c r="W88" i="36"/>
  <c r="V88" i="36"/>
  <c r="U88" i="36"/>
  <c r="T88" i="36"/>
  <c r="S88" i="36"/>
  <c r="R88" i="36"/>
  <c r="Q88" i="36"/>
  <c r="P88" i="36"/>
  <c r="O88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B88" i="36"/>
  <c r="AF86" i="36"/>
  <c r="AE86" i="36"/>
  <c r="AD86" i="36"/>
  <c r="AC86" i="36"/>
  <c r="AB86" i="36"/>
  <c r="AA86" i="36"/>
  <c r="Z86" i="36"/>
  <c r="Y86" i="36"/>
  <c r="X86" i="36"/>
  <c r="W86" i="36"/>
  <c r="V86" i="36"/>
  <c r="U86" i="36"/>
  <c r="T86" i="36"/>
  <c r="S86" i="36"/>
  <c r="R86" i="36"/>
  <c r="Q86" i="36"/>
  <c r="P86" i="36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B86" i="36"/>
  <c r="AF85" i="36"/>
  <c r="AE85" i="36"/>
  <c r="AD85" i="36"/>
  <c r="AC85" i="36"/>
  <c r="AB85" i="36"/>
  <c r="AA85" i="36"/>
  <c r="Z85" i="36"/>
  <c r="Y85" i="36"/>
  <c r="X85" i="36"/>
  <c r="W85" i="36"/>
  <c r="V85" i="36"/>
  <c r="U85" i="36"/>
  <c r="T85" i="36"/>
  <c r="S85" i="36"/>
  <c r="R85" i="36"/>
  <c r="Q85" i="36"/>
  <c r="P85" i="36"/>
  <c r="O85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B85" i="36"/>
  <c r="AF84" i="36"/>
  <c r="AE84" i="36"/>
  <c r="AD84" i="36"/>
  <c r="AC84" i="36"/>
  <c r="AB84" i="36"/>
  <c r="AA84" i="36"/>
  <c r="Z84" i="36"/>
  <c r="Y84" i="36"/>
  <c r="X84" i="36"/>
  <c r="W84" i="36"/>
  <c r="V84" i="36"/>
  <c r="U84" i="36"/>
  <c r="T84" i="36"/>
  <c r="S84" i="36"/>
  <c r="R84" i="36"/>
  <c r="Q84" i="36"/>
  <c r="P84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B84" i="36"/>
  <c r="AF83" i="36"/>
  <c r="AE83" i="36"/>
  <c r="AD83" i="36"/>
  <c r="AC83" i="36"/>
  <c r="AB83" i="36"/>
  <c r="AA83" i="36"/>
  <c r="Z83" i="36"/>
  <c r="Y83" i="36"/>
  <c r="X83" i="36"/>
  <c r="W83" i="36"/>
  <c r="V83" i="36"/>
  <c r="U83" i="36"/>
  <c r="T83" i="36"/>
  <c r="S83" i="36"/>
  <c r="R83" i="36"/>
  <c r="Q83" i="36"/>
  <c r="P83" i="36"/>
  <c r="O83" i="36"/>
  <c r="N83" i="36"/>
  <c r="M83" i="36"/>
  <c r="L83" i="36"/>
  <c r="K83" i="36"/>
  <c r="J83" i="36"/>
  <c r="I83" i="36"/>
  <c r="H83" i="36"/>
  <c r="G83" i="36"/>
  <c r="F83" i="36"/>
  <c r="E83" i="36"/>
  <c r="D83" i="36"/>
  <c r="C83" i="36"/>
  <c r="B83" i="36"/>
  <c r="AF82" i="36"/>
  <c r="AE82" i="36"/>
  <c r="AD82" i="36"/>
  <c r="AC82" i="36"/>
  <c r="AB82" i="36"/>
  <c r="AA82" i="36"/>
  <c r="Z82" i="36"/>
  <c r="Y82" i="36"/>
  <c r="X82" i="36"/>
  <c r="W82" i="36"/>
  <c r="V82" i="36"/>
  <c r="U82" i="36"/>
  <c r="T82" i="36"/>
  <c r="S82" i="36"/>
  <c r="R82" i="36"/>
  <c r="Q82" i="36"/>
  <c r="P82" i="36"/>
  <c r="O82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B82" i="36"/>
  <c r="AF81" i="36"/>
  <c r="AE81" i="36"/>
  <c r="AD81" i="36"/>
  <c r="AC81" i="36"/>
  <c r="AB81" i="36"/>
  <c r="AA81" i="36"/>
  <c r="Z81" i="36"/>
  <c r="Y81" i="36"/>
  <c r="X81" i="36"/>
  <c r="W81" i="36"/>
  <c r="V81" i="36"/>
  <c r="U81" i="36"/>
  <c r="T81" i="36"/>
  <c r="S81" i="36"/>
  <c r="R81" i="36"/>
  <c r="Q81" i="36"/>
  <c r="P81" i="36"/>
  <c r="O81" i="36"/>
  <c r="N81" i="36"/>
  <c r="M81" i="36"/>
  <c r="L81" i="36"/>
  <c r="K81" i="36"/>
  <c r="J81" i="36"/>
  <c r="I81" i="36"/>
  <c r="H81" i="36"/>
  <c r="G81" i="36"/>
  <c r="F81" i="36"/>
  <c r="E81" i="36"/>
  <c r="D81" i="36"/>
  <c r="C81" i="36"/>
  <c r="B81" i="36"/>
  <c r="AF80" i="36"/>
  <c r="AE80" i="36"/>
  <c r="AD80" i="36"/>
  <c r="AC80" i="36"/>
  <c r="AB80" i="36"/>
  <c r="AA80" i="36"/>
  <c r="Z80" i="36"/>
  <c r="Y80" i="36"/>
  <c r="X80" i="36"/>
  <c r="W80" i="36"/>
  <c r="V80" i="36"/>
  <c r="U80" i="36"/>
  <c r="T80" i="36"/>
  <c r="S80" i="36"/>
  <c r="R80" i="36"/>
  <c r="Q80" i="36"/>
  <c r="P80" i="36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B80" i="36"/>
  <c r="AF79" i="36"/>
  <c r="AE79" i="36"/>
  <c r="AD79" i="36"/>
  <c r="AC79" i="36"/>
  <c r="AB79" i="36"/>
  <c r="AA79" i="36"/>
  <c r="Z79" i="36"/>
  <c r="Y79" i="36"/>
  <c r="X79" i="36"/>
  <c r="W79" i="36"/>
  <c r="V79" i="36"/>
  <c r="U79" i="36"/>
  <c r="T79" i="36"/>
  <c r="S79" i="36"/>
  <c r="R79" i="36"/>
  <c r="Q79" i="36"/>
  <c r="P79" i="36"/>
  <c r="O79" i="36"/>
  <c r="N79" i="36"/>
  <c r="M79" i="36"/>
  <c r="L79" i="36"/>
  <c r="K79" i="36"/>
  <c r="J79" i="36"/>
  <c r="I79" i="36"/>
  <c r="H79" i="36"/>
  <c r="G79" i="36"/>
  <c r="F79" i="36"/>
  <c r="E79" i="36"/>
  <c r="D79" i="36"/>
  <c r="C79" i="36"/>
  <c r="B79" i="36"/>
  <c r="AF78" i="36"/>
  <c r="AE78" i="36"/>
  <c r="AD78" i="36"/>
  <c r="AC78" i="36"/>
  <c r="AB78" i="36"/>
  <c r="AA78" i="36"/>
  <c r="Z78" i="36"/>
  <c r="Y78" i="36"/>
  <c r="X78" i="36"/>
  <c r="W78" i="36"/>
  <c r="V78" i="36"/>
  <c r="U78" i="36"/>
  <c r="T78" i="36"/>
  <c r="S78" i="36"/>
  <c r="R78" i="36"/>
  <c r="Q78" i="36"/>
  <c r="P78" i="36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B78" i="36"/>
  <c r="AF77" i="36"/>
  <c r="AE77" i="36"/>
  <c r="AD77" i="36"/>
  <c r="AC77" i="36"/>
  <c r="AB77" i="36"/>
  <c r="AA77" i="36"/>
  <c r="Z77" i="36"/>
  <c r="Y77" i="36"/>
  <c r="X77" i="36"/>
  <c r="W77" i="36"/>
  <c r="V77" i="36"/>
  <c r="U77" i="36"/>
  <c r="T77" i="36"/>
  <c r="S77" i="36"/>
  <c r="R77" i="36"/>
  <c r="Q77" i="36"/>
  <c r="P77" i="36"/>
  <c r="O77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B77" i="36"/>
  <c r="AF76" i="36"/>
  <c r="AE76" i="36"/>
  <c r="AD76" i="36"/>
  <c r="AC76" i="36"/>
  <c r="AB76" i="36"/>
  <c r="AA76" i="36"/>
  <c r="Z76" i="36"/>
  <c r="Y76" i="36"/>
  <c r="X76" i="36"/>
  <c r="W76" i="36"/>
  <c r="V76" i="36"/>
  <c r="U76" i="36"/>
  <c r="T76" i="36"/>
  <c r="S76" i="36"/>
  <c r="R76" i="36"/>
  <c r="Q76" i="36"/>
  <c r="P76" i="36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B76" i="36"/>
  <c r="AF75" i="36"/>
  <c r="AE75" i="36"/>
  <c r="AD75" i="36"/>
  <c r="AC75" i="36"/>
  <c r="AB75" i="36"/>
  <c r="AA75" i="36"/>
  <c r="Z75" i="36"/>
  <c r="Y75" i="36"/>
  <c r="X75" i="36"/>
  <c r="W75" i="36"/>
  <c r="V75" i="36"/>
  <c r="U75" i="36"/>
  <c r="T75" i="36"/>
  <c r="S75" i="36"/>
  <c r="R75" i="36"/>
  <c r="Q75" i="36"/>
  <c r="P75" i="36"/>
  <c r="O75" i="36"/>
  <c r="N75" i="36"/>
  <c r="M75" i="36"/>
  <c r="L75" i="36"/>
  <c r="K75" i="36"/>
  <c r="J75" i="36"/>
  <c r="I75" i="36"/>
  <c r="H75" i="36"/>
  <c r="G75" i="36"/>
  <c r="F75" i="36"/>
  <c r="E75" i="36"/>
  <c r="D75" i="36"/>
  <c r="C75" i="36"/>
  <c r="B75" i="36"/>
  <c r="AF74" i="36"/>
  <c r="AE74" i="36"/>
  <c r="AD74" i="36"/>
  <c r="AC74" i="36"/>
  <c r="AB74" i="36"/>
  <c r="AA74" i="36"/>
  <c r="Z74" i="36"/>
  <c r="Y74" i="36"/>
  <c r="X74" i="36"/>
  <c r="W74" i="36"/>
  <c r="V74" i="36"/>
  <c r="U74" i="36"/>
  <c r="T74" i="36"/>
  <c r="S74" i="36"/>
  <c r="R74" i="36"/>
  <c r="Q74" i="36"/>
  <c r="P74" i="36"/>
  <c r="O74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B74" i="36"/>
  <c r="AF73" i="36"/>
  <c r="AE73" i="36"/>
  <c r="AD73" i="36"/>
  <c r="AC73" i="36"/>
  <c r="AB73" i="36"/>
  <c r="AA73" i="36"/>
  <c r="Z73" i="36"/>
  <c r="Y73" i="36"/>
  <c r="X73" i="36"/>
  <c r="W73" i="36"/>
  <c r="V73" i="36"/>
  <c r="U73" i="36"/>
  <c r="T73" i="36"/>
  <c r="S73" i="36"/>
  <c r="R73" i="36"/>
  <c r="Q73" i="36"/>
  <c r="P73" i="36"/>
  <c r="O73" i="36"/>
  <c r="N73" i="36"/>
  <c r="M73" i="36"/>
  <c r="L73" i="36"/>
  <c r="K73" i="36"/>
  <c r="J73" i="36"/>
  <c r="I73" i="36"/>
  <c r="H73" i="36"/>
  <c r="G73" i="36"/>
  <c r="F73" i="36"/>
  <c r="E73" i="36"/>
  <c r="D73" i="36"/>
  <c r="C73" i="36"/>
  <c r="B73" i="36"/>
  <c r="AF72" i="36"/>
  <c r="AE72" i="36"/>
  <c r="AD72" i="36"/>
  <c r="AC72" i="36"/>
  <c r="AB72" i="36"/>
  <c r="AA72" i="36"/>
  <c r="Z72" i="36"/>
  <c r="Y72" i="36"/>
  <c r="X72" i="36"/>
  <c r="W72" i="36"/>
  <c r="V72" i="36"/>
  <c r="U72" i="36"/>
  <c r="T72" i="36"/>
  <c r="S72" i="36"/>
  <c r="R72" i="36"/>
  <c r="Q72" i="36"/>
  <c r="P72" i="36"/>
  <c r="O72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B72" i="36"/>
  <c r="AF71" i="36"/>
  <c r="AE71" i="36"/>
  <c r="AD71" i="36"/>
  <c r="AC71" i="36"/>
  <c r="AB71" i="36"/>
  <c r="AA71" i="36"/>
  <c r="Z71" i="36"/>
  <c r="Y71" i="36"/>
  <c r="X71" i="36"/>
  <c r="W71" i="36"/>
  <c r="V71" i="36"/>
  <c r="U71" i="36"/>
  <c r="T71" i="36"/>
  <c r="S71" i="36"/>
  <c r="R71" i="36"/>
  <c r="Q71" i="36"/>
  <c r="P71" i="36"/>
  <c r="O71" i="36"/>
  <c r="N71" i="36"/>
  <c r="M71" i="36"/>
  <c r="L71" i="36"/>
  <c r="K71" i="36"/>
  <c r="J71" i="36"/>
  <c r="I71" i="36"/>
  <c r="H71" i="36"/>
  <c r="G71" i="36"/>
  <c r="F71" i="36"/>
  <c r="E71" i="36"/>
  <c r="D71" i="36"/>
  <c r="C71" i="36"/>
  <c r="B71" i="36"/>
  <c r="AF69" i="36"/>
  <c r="AE69" i="36"/>
  <c r="AD69" i="36"/>
  <c r="AC69" i="36"/>
  <c r="AB69" i="36"/>
  <c r="AA69" i="36"/>
  <c r="Z69" i="36"/>
  <c r="Y69" i="36"/>
  <c r="X69" i="36"/>
  <c r="W69" i="36"/>
  <c r="V69" i="36"/>
  <c r="U69" i="36"/>
  <c r="T69" i="36"/>
  <c r="S69" i="36"/>
  <c r="R69" i="36"/>
  <c r="Q69" i="36"/>
  <c r="P69" i="36"/>
  <c r="O69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B69" i="36"/>
  <c r="AF68" i="36"/>
  <c r="AE68" i="36"/>
  <c r="AD68" i="36"/>
  <c r="AC68" i="36"/>
  <c r="AB68" i="36"/>
  <c r="AA68" i="36"/>
  <c r="Z68" i="36"/>
  <c r="Y68" i="36"/>
  <c r="X68" i="36"/>
  <c r="W68" i="36"/>
  <c r="V68" i="36"/>
  <c r="U68" i="36"/>
  <c r="T68" i="36"/>
  <c r="S68" i="36"/>
  <c r="R68" i="36"/>
  <c r="Q68" i="36"/>
  <c r="P68" i="36"/>
  <c r="O68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B68" i="36"/>
  <c r="AF67" i="36"/>
  <c r="AE67" i="36"/>
  <c r="AD67" i="36"/>
  <c r="AC67" i="36"/>
  <c r="AB67" i="36"/>
  <c r="AA67" i="36"/>
  <c r="Z67" i="36"/>
  <c r="Y67" i="36"/>
  <c r="X67" i="36"/>
  <c r="W67" i="36"/>
  <c r="V67" i="36"/>
  <c r="U67" i="36"/>
  <c r="T67" i="36"/>
  <c r="S67" i="36"/>
  <c r="R67" i="36"/>
  <c r="Q67" i="36"/>
  <c r="P67" i="36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B67" i="36"/>
  <c r="AF66" i="36"/>
  <c r="AE66" i="36"/>
  <c r="AD66" i="36"/>
  <c r="AC66" i="36"/>
  <c r="AB66" i="36"/>
  <c r="AA66" i="36"/>
  <c r="Z66" i="36"/>
  <c r="Y66" i="36"/>
  <c r="X66" i="36"/>
  <c r="W66" i="36"/>
  <c r="V66" i="36"/>
  <c r="U66" i="36"/>
  <c r="T66" i="36"/>
  <c r="S66" i="36"/>
  <c r="R66" i="36"/>
  <c r="Q66" i="36"/>
  <c r="P66" i="36"/>
  <c r="O66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B66" i="36"/>
  <c r="AF65" i="36"/>
  <c r="AE65" i="36"/>
  <c r="AD65" i="36"/>
  <c r="AC65" i="36"/>
  <c r="AB65" i="36"/>
  <c r="AA65" i="36"/>
  <c r="Z65" i="36"/>
  <c r="Y65" i="36"/>
  <c r="X65" i="36"/>
  <c r="W65" i="36"/>
  <c r="V65" i="36"/>
  <c r="U65" i="36"/>
  <c r="T65" i="36"/>
  <c r="S65" i="36"/>
  <c r="R65" i="36"/>
  <c r="Q65" i="36"/>
  <c r="P65" i="36"/>
  <c r="O65" i="36"/>
  <c r="N65" i="36"/>
  <c r="M65" i="36"/>
  <c r="L65" i="36"/>
  <c r="K65" i="36"/>
  <c r="J65" i="36"/>
  <c r="I65" i="36"/>
  <c r="H65" i="36"/>
  <c r="G65" i="36"/>
  <c r="F65" i="36"/>
  <c r="E65" i="36"/>
  <c r="D65" i="36"/>
  <c r="C65" i="36"/>
  <c r="B65" i="36"/>
  <c r="AF64" i="36"/>
  <c r="AE64" i="36"/>
  <c r="AD64" i="36"/>
  <c r="AC64" i="36"/>
  <c r="AB64" i="36"/>
  <c r="AA64" i="36"/>
  <c r="Z64" i="36"/>
  <c r="Y64" i="36"/>
  <c r="X64" i="36"/>
  <c r="W64" i="36"/>
  <c r="V64" i="36"/>
  <c r="U64" i="36"/>
  <c r="T64" i="36"/>
  <c r="S64" i="36"/>
  <c r="R64" i="36"/>
  <c r="Q64" i="36"/>
  <c r="P64" i="36"/>
  <c r="O64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B64" i="36"/>
  <c r="AF63" i="36"/>
  <c r="AE63" i="36"/>
  <c r="AD63" i="36"/>
  <c r="AC63" i="36"/>
  <c r="AB63" i="36"/>
  <c r="AA63" i="36"/>
  <c r="Z63" i="36"/>
  <c r="Y63" i="36"/>
  <c r="X63" i="36"/>
  <c r="W63" i="36"/>
  <c r="V63" i="36"/>
  <c r="U63" i="36"/>
  <c r="T63" i="36"/>
  <c r="S63" i="36"/>
  <c r="R63" i="36"/>
  <c r="Q63" i="36"/>
  <c r="P63" i="36"/>
  <c r="O63" i="36"/>
  <c r="N63" i="36"/>
  <c r="M63" i="36"/>
  <c r="L63" i="36"/>
  <c r="K63" i="36"/>
  <c r="J63" i="36"/>
  <c r="I63" i="36"/>
  <c r="H63" i="36"/>
  <c r="G63" i="36"/>
  <c r="F63" i="36"/>
  <c r="E63" i="36"/>
  <c r="D63" i="36"/>
  <c r="C63" i="36"/>
  <c r="B63" i="36"/>
  <c r="AF62" i="36"/>
  <c r="AE62" i="36"/>
  <c r="AD62" i="36"/>
  <c r="AC62" i="36"/>
  <c r="AB62" i="36"/>
  <c r="AA62" i="36"/>
  <c r="Z62" i="36"/>
  <c r="Y62" i="36"/>
  <c r="X62" i="36"/>
  <c r="W62" i="36"/>
  <c r="V62" i="36"/>
  <c r="U62" i="36"/>
  <c r="T62" i="36"/>
  <c r="S62" i="36"/>
  <c r="R62" i="36"/>
  <c r="Q62" i="36"/>
  <c r="P62" i="36"/>
  <c r="O62" i="36"/>
  <c r="N62" i="36"/>
  <c r="M62" i="36"/>
  <c r="L62" i="36"/>
  <c r="K62" i="36"/>
  <c r="J62" i="36"/>
  <c r="I62" i="36"/>
  <c r="H62" i="36"/>
  <c r="G62" i="36"/>
  <c r="F62" i="36"/>
  <c r="E62" i="36"/>
  <c r="D62" i="36"/>
  <c r="C62" i="36"/>
  <c r="B62" i="36"/>
  <c r="AF61" i="36"/>
  <c r="AE61" i="36"/>
  <c r="AD61" i="36"/>
  <c r="AC61" i="36"/>
  <c r="AB61" i="36"/>
  <c r="AA61" i="36"/>
  <c r="Z61" i="36"/>
  <c r="Y61" i="36"/>
  <c r="X61" i="36"/>
  <c r="W61" i="36"/>
  <c r="V61" i="36"/>
  <c r="U61" i="36"/>
  <c r="T61" i="36"/>
  <c r="S61" i="36"/>
  <c r="R61" i="36"/>
  <c r="Q61" i="36"/>
  <c r="P61" i="36"/>
  <c r="O61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B61" i="36"/>
  <c r="AF60" i="36"/>
  <c r="AE60" i="36"/>
  <c r="AD60" i="36"/>
  <c r="AC60" i="36"/>
  <c r="AB60" i="36"/>
  <c r="AA60" i="36"/>
  <c r="Z60" i="36"/>
  <c r="Y60" i="36"/>
  <c r="X60" i="36"/>
  <c r="W60" i="36"/>
  <c r="V60" i="36"/>
  <c r="U60" i="36"/>
  <c r="T60" i="36"/>
  <c r="S60" i="36"/>
  <c r="R60" i="36"/>
  <c r="Q60" i="36"/>
  <c r="P60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B60" i="36"/>
  <c r="AF59" i="36"/>
  <c r="AE59" i="36"/>
  <c r="AD59" i="36"/>
  <c r="AC59" i="36"/>
  <c r="AB59" i="36"/>
  <c r="AA59" i="36"/>
  <c r="Z59" i="36"/>
  <c r="Y59" i="36"/>
  <c r="X59" i="36"/>
  <c r="W59" i="36"/>
  <c r="V59" i="36"/>
  <c r="U59" i="36"/>
  <c r="T59" i="36"/>
  <c r="S59" i="36"/>
  <c r="R59" i="36"/>
  <c r="Q59" i="36"/>
  <c r="P59" i="36"/>
  <c r="O59" i="36"/>
  <c r="N59" i="36"/>
  <c r="M59" i="36"/>
  <c r="L59" i="36"/>
  <c r="K59" i="36"/>
  <c r="J59" i="36"/>
  <c r="I59" i="36"/>
  <c r="H59" i="36"/>
  <c r="G59" i="36"/>
  <c r="F59" i="36"/>
  <c r="E59" i="36"/>
  <c r="D59" i="36"/>
  <c r="C59" i="36"/>
  <c r="B59" i="36"/>
  <c r="AF58" i="36"/>
  <c r="AE58" i="36"/>
  <c r="AD58" i="36"/>
  <c r="AC58" i="36"/>
  <c r="AB58" i="36"/>
  <c r="AA58" i="36"/>
  <c r="Z58" i="36"/>
  <c r="Y58" i="36"/>
  <c r="X58" i="36"/>
  <c r="W58" i="36"/>
  <c r="V58" i="36"/>
  <c r="U58" i="36"/>
  <c r="T58" i="36"/>
  <c r="S58" i="36"/>
  <c r="R58" i="36"/>
  <c r="Q58" i="36"/>
  <c r="P58" i="36"/>
  <c r="O58" i="36"/>
  <c r="N58" i="36"/>
  <c r="M58" i="36"/>
  <c r="L58" i="36"/>
  <c r="K58" i="36"/>
  <c r="J58" i="36"/>
  <c r="I58" i="36"/>
  <c r="H58" i="36"/>
  <c r="G58" i="36"/>
  <c r="F58" i="36"/>
  <c r="E58" i="36"/>
  <c r="D58" i="36"/>
  <c r="C58" i="36"/>
  <c r="B58" i="36"/>
  <c r="AF57" i="36"/>
  <c r="AE57" i="36"/>
  <c r="AD57" i="36"/>
  <c r="AC57" i="36"/>
  <c r="AB57" i="36"/>
  <c r="AA57" i="36"/>
  <c r="Z57" i="36"/>
  <c r="Y57" i="36"/>
  <c r="X57" i="36"/>
  <c r="W57" i="36"/>
  <c r="V57" i="36"/>
  <c r="U57" i="36"/>
  <c r="T57" i="36"/>
  <c r="S57" i="36"/>
  <c r="R57" i="36"/>
  <c r="Q57" i="36"/>
  <c r="P57" i="36"/>
  <c r="O57" i="36"/>
  <c r="N57" i="36"/>
  <c r="M57" i="36"/>
  <c r="L57" i="36"/>
  <c r="K57" i="36"/>
  <c r="J57" i="36"/>
  <c r="I57" i="36"/>
  <c r="H57" i="36"/>
  <c r="G57" i="36"/>
  <c r="F57" i="36"/>
  <c r="E57" i="36"/>
  <c r="D57" i="36"/>
  <c r="C57" i="36"/>
  <c r="B57" i="36"/>
  <c r="AF56" i="36"/>
  <c r="AE56" i="36"/>
  <c r="AD56" i="36"/>
  <c r="AC56" i="36"/>
  <c r="AB56" i="36"/>
  <c r="AA56" i="36"/>
  <c r="Z56" i="36"/>
  <c r="Y56" i="36"/>
  <c r="X56" i="36"/>
  <c r="W56" i="36"/>
  <c r="V56" i="36"/>
  <c r="U56" i="36"/>
  <c r="T56" i="36"/>
  <c r="S56" i="36"/>
  <c r="R56" i="36"/>
  <c r="Q56" i="36"/>
  <c r="P56" i="36"/>
  <c r="O56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B56" i="36"/>
  <c r="AF55" i="36"/>
  <c r="AE55" i="36"/>
  <c r="AD55" i="36"/>
  <c r="AC55" i="36"/>
  <c r="AB55" i="36"/>
  <c r="AA55" i="36"/>
  <c r="Z55" i="36"/>
  <c r="Y55" i="36"/>
  <c r="X55" i="36"/>
  <c r="W55" i="36"/>
  <c r="V55" i="36"/>
  <c r="U55" i="36"/>
  <c r="T55" i="36"/>
  <c r="S55" i="36"/>
  <c r="R55" i="36"/>
  <c r="Q55" i="36"/>
  <c r="P55" i="36"/>
  <c r="O55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B55" i="36"/>
  <c r="AF54" i="36"/>
  <c r="AE54" i="36"/>
  <c r="AD54" i="36"/>
  <c r="AC54" i="36"/>
  <c r="AB54" i="36"/>
  <c r="AA54" i="36"/>
  <c r="Z54" i="36"/>
  <c r="Y54" i="36"/>
  <c r="X54" i="36"/>
  <c r="W54" i="36"/>
  <c r="V54" i="36"/>
  <c r="U54" i="36"/>
  <c r="T54" i="36"/>
  <c r="S54" i="36"/>
  <c r="R54" i="36"/>
  <c r="Q54" i="36"/>
  <c r="P54" i="36"/>
  <c r="O54" i="36"/>
  <c r="N54" i="36"/>
  <c r="M54" i="36"/>
  <c r="L54" i="36"/>
  <c r="K54" i="36"/>
  <c r="J54" i="36"/>
  <c r="I54" i="36"/>
  <c r="H54" i="36"/>
  <c r="G54" i="36"/>
  <c r="F54" i="36"/>
  <c r="E54" i="36"/>
  <c r="D54" i="36"/>
  <c r="C54" i="36"/>
  <c r="B54" i="36"/>
  <c r="AF52" i="36"/>
  <c r="AE52" i="36"/>
  <c r="AD52" i="36"/>
  <c r="AC52" i="36"/>
  <c r="AB52" i="36"/>
  <c r="AA52" i="36"/>
  <c r="Z52" i="36"/>
  <c r="Y52" i="36"/>
  <c r="X52" i="36"/>
  <c r="W52" i="36"/>
  <c r="V52" i="36"/>
  <c r="U52" i="36"/>
  <c r="T52" i="36"/>
  <c r="S52" i="36"/>
  <c r="R52" i="36"/>
  <c r="Q52" i="36"/>
  <c r="P52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B52" i="36"/>
  <c r="AF51" i="36"/>
  <c r="AE51" i="36"/>
  <c r="AD51" i="36"/>
  <c r="AC51" i="36"/>
  <c r="AB51" i="36"/>
  <c r="AA51" i="36"/>
  <c r="Z51" i="36"/>
  <c r="Y51" i="36"/>
  <c r="X51" i="36"/>
  <c r="W51" i="36"/>
  <c r="V51" i="36"/>
  <c r="U51" i="36"/>
  <c r="T51" i="36"/>
  <c r="S51" i="36"/>
  <c r="R51" i="36"/>
  <c r="Q51" i="36"/>
  <c r="P51" i="36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B51" i="36"/>
  <c r="AF50" i="36"/>
  <c r="AE50" i="36"/>
  <c r="AD50" i="36"/>
  <c r="AC50" i="36"/>
  <c r="AB50" i="36"/>
  <c r="AA50" i="36"/>
  <c r="Z50" i="36"/>
  <c r="Y50" i="36"/>
  <c r="X50" i="36"/>
  <c r="W50" i="36"/>
  <c r="V50" i="36"/>
  <c r="U50" i="36"/>
  <c r="T50" i="36"/>
  <c r="S50" i="36"/>
  <c r="R50" i="36"/>
  <c r="Q50" i="36"/>
  <c r="P50" i="36"/>
  <c r="O50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B50" i="36"/>
  <c r="AF49" i="36"/>
  <c r="AE49" i="36"/>
  <c r="AD49" i="36"/>
  <c r="AC49" i="36"/>
  <c r="AB49" i="36"/>
  <c r="AA49" i="36"/>
  <c r="Z49" i="36"/>
  <c r="Y49" i="36"/>
  <c r="X49" i="36"/>
  <c r="W49" i="36"/>
  <c r="V49" i="36"/>
  <c r="U49" i="36"/>
  <c r="T49" i="36"/>
  <c r="S49" i="36"/>
  <c r="R49" i="36"/>
  <c r="Q49" i="36"/>
  <c r="P49" i="36"/>
  <c r="O49" i="36"/>
  <c r="N49" i="36"/>
  <c r="M49" i="36"/>
  <c r="L49" i="36"/>
  <c r="K49" i="36"/>
  <c r="J49" i="36"/>
  <c r="I49" i="36"/>
  <c r="H49" i="36"/>
  <c r="G49" i="36"/>
  <c r="F49" i="36"/>
  <c r="E49" i="36"/>
  <c r="D49" i="36"/>
  <c r="C49" i="36"/>
  <c r="B49" i="36"/>
  <c r="AF48" i="36"/>
  <c r="AE48" i="36"/>
  <c r="AD48" i="36"/>
  <c r="AC48" i="36"/>
  <c r="AB48" i="36"/>
  <c r="AA48" i="36"/>
  <c r="Z48" i="36"/>
  <c r="Y48" i="36"/>
  <c r="X48" i="36"/>
  <c r="W48" i="36"/>
  <c r="V48" i="36"/>
  <c r="U48" i="36"/>
  <c r="T48" i="36"/>
  <c r="S48" i="36"/>
  <c r="R48" i="36"/>
  <c r="Q48" i="36"/>
  <c r="P48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B48" i="36"/>
  <c r="AF47" i="36"/>
  <c r="AE47" i="36"/>
  <c r="AD47" i="36"/>
  <c r="AC47" i="36"/>
  <c r="AB47" i="36"/>
  <c r="AA47" i="36"/>
  <c r="Z47" i="36"/>
  <c r="Y47" i="36"/>
  <c r="X47" i="36"/>
  <c r="W47" i="36"/>
  <c r="V47" i="36"/>
  <c r="U47" i="36"/>
  <c r="T47" i="36"/>
  <c r="S47" i="36"/>
  <c r="R47" i="36"/>
  <c r="Q47" i="36"/>
  <c r="P47" i="36"/>
  <c r="O47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B47" i="36"/>
  <c r="AF46" i="36"/>
  <c r="AE46" i="36"/>
  <c r="AD46" i="36"/>
  <c r="AC46" i="36"/>
  <c r="AB46" i="36"/>
  <c r="AA46" i="36"/>
  <c r="Z46" i="36"/>
  <c r="Y46" i="36"/>
  <c r="X46" i="36"/>
  <c r="W46" i="36"/>
  <c r="V46" i="36"/>
  <c r="U46" i="36"/>
  <c r="T46" i="36"/>
  <c r="S46" i="36"/>
  <c r="R46" i="36"/>
  <c r="Q46" i="36"/>
  <c r="P46" i="36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B46" i="36"/>
  <c r="AF45" i="36"/>
  <c r="AE45" i="36"/>
  <c r="AD45" i="36"/>
  <c r="AC45" i="36"/>
  <c r="AB45" i="36"/>
  <c r="AA45" i="36"/>
  <c r="Z45" i="36"/>
  <c r="Y45" i="36"/>
  <c r="X45" i="36"/>
  <c r="W45" i="36"/>
  <c r="V45" i="36"/>
  <c r="U45" i="36"/>
  <c r="T45" i="36"/>
  <c r="S45" i="36"/>
  <c r="R45" i="36"/>
  <c r="Q45" i="36"/>
  <c r="P45" i="36"/>
  <c r="O45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B45" i="36"/>
  <c r="AF44" i="36"/>
  <c r="AE44" i="36"/>
  <c r="AD44" i="36"/>
  <c r="AC44" i="36"/>
  <c r="AB44" i="36"/>
  <c r="AA44" i="36"/>
  <c r="Z44" i="36"/>
  <c r="Y44" i="36"/>
  <c r="X44" i="36"/>
  <c r="W44" i="36"/>
  <c r="V44" i="36"/>
  <c r="U44" i="36"/>
  <c r="T44" i="36"/>
  <c r="S44" i="36"/>
  <c r="R44" i="36"/>
  <c r="Q44" i="36"/>
  <c r="P44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B44" i="36"/>
  <c r="AF43" i="36"/>
  <c r="AE43" i="36"/>
  <c r="AD43" i="36"/>
  <c r="AC43" i="36"/>
  <c r="AB43" i="36"/>
  <c r="AA43" i="36"/>
  <c r="Z43" i="36"/>
  <c r="Y43" i="36"/>
  <c r="X43" i="36"/>
  <c r="W43" i="36"/>
  <c r="V43" i="36"/>
  <c r="U43" i="36"/>
  <c r="T43" i="36"/>
  <c r="S43" i="36"/>
  <c r="R43" i="36"/>
  <c r="Q43" i="36"/>
  <c r="P43" i="36"/>
  <c r="O43" i="36"/>
  <c r="N43" i="36"/>
  <c r="M43" i="36"/>
  <c r="L43" i="36"/>
  <c r="K43" i="36"/>
  <c r="J43" i="36"/>
  <c r="I43" i="36"/>
  <c r="H43" i="36"/>
  <c r="G43" i="36"/>
  <c r="F43" i="36"/>
  <c r="E43" i="36"/>
  <c r="D43" i="36"/>
  <c r="C43" i="36"/>
  <c r="B43" i="36"/>
  <c r="AF42" i="36"/>
  <c r="AE42" i="36"/>
  <c r="AD42" i="36"/>
  <c r="AC42" i="36"/>
  <c r="AB42" i="36"/>
  <c r="AA42" i="36"/>
  <c r="Z42" i="36"/>
  <c r="Y42" i="36"/>
  <c r="X42" i="36"/>
  <c r="W42" i="36"/>
  <c r="V42" i="36"/>
  <c r="U42" i="36"/>
  <c r="T42" i="36"/>
  <c r="S42" i="36"/>
  <c r="R42" i="36"/>
  <c r="Q42" i="36"/>
  <c r="P42" i="36"/>
  <c r="O42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B42" i="36"/>
  <c r="AF41" i="36"/>
  <c r="AE41" i="36"/>
  <c r="AD41" i="36"/>
  <c r="AC41" i="36"/>
  <c r="AB41" i="36"/>
  <c r="AA41" i="36"/>
  <c r="Z41" i="36"/>
  <c r="Y41" i="36"/>
  <c r="X41" i="36"/>
  <c r="W41" i="36"/>
  <c r="V41" i="36"/>
  <c r="U41" i="36"/>
  <c r="T41" i="36"/>
  <c r="S41" i="36"/>
  <c r="R41" i="36"/>
  <c r="Q41" i="36"/>
  <c r="P41" i="36"/>
  <c r="O41" i="36"/>
  <c r="N41" i="36"/>
  <c r="M41" i="36"/>
  <c r="L41" i="36"/>
  <c r="K41" i="36"/>
  <c r="J41" i="36"/>
  <c r="I41" i="36"/>
  <c r="H41" i="36"/>
  <c r="G41" i="36"/>
  <c r="F41" i="36"/>
  <c r="E41" i="36"/>
  <c r="D41" i="36"/>
  <c r="C41" i="36"/>
  <c r="B41" i="36"/>
  <c r="AF40" i="36"/>
  <c r="AE40" i="36"/>
  <c r="AD40" i="36"/>
  <c r="AC40" i="36"/>
  <c r="AB40" i="36"/>
  <c r="AA40" i="36"/>
  <c r="Z40" i="36"/>
  <c r="Y40" i="36"/>
  <c r="X40" i="36"/>
  <c r="W40" i="36"/>
  <c r="V40" i="36"/>
  <c r="U40" i="36"/>
  <c r="T40" i="36"/>
  <c r="S40" i="36"/>
  <c r="R40" i="36"/>
  <c r="Q40" i="36"/>
  <c r="P40" i="36"/>
  <c r="O40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B40" i="36"/>
  <c r="AF39" i="36"/>
  <c r="AE39" i="36"/>
  <c r="AD39" i="36"/>
  <c r="AC39" i="36"/>
  <c r="AB39" i="36"/>
  <c r="AA39" i="36"/>
  <c r="Z39" i="36"/>
  <c r="Y39" i="36"/>
  <c r="X39" i="36"/>
  <c r="W39" i="36"/>
  <c r="V39" i="36"/>
  <c r="U39" i="36"/>
  <c r="T39" i="36"/>
  <c r="S39" i="36"/>
  <c r="R39" i="36"/>
  <c r="Q39" i="36"/>
  <c r="P39" i="36"/>
  <c r="O39" i="36"/>
  <c r="N39" i="36"/>
  <c r="M39" i="36"/>
  <c r="L39" i="36"/>
  <c r="K39" i="36"/>
  <c r="J39" i="36"/>
  <c r="I39" i="36"/>
  <c r="H39" i="36"/>
  <c r="G39" i="36"/>
  <c r="F39" i="36"/>
  <c r="E39" i="36"/>
  <c r="D39" i="36"/>
  <c r="C39" i="36"/>
  <c r="B39" i="36"/>
  <c r="AF38" i="36"/>
  <c r="AE38" i="36"/>
  <c r="AD38" i="36"/>
  <c r="AC38" i="36"/>
  <c r="AB38" i="36"/>
  <c r="AA38" i="36"/>
  <c r="Z38" i="36"/>
  <c r="Y38" i="36"/>
  <c r="X38" i="36"/>
  <c r="W38" i="36"/>
  <c r="V38" i="36"/>
  <c r="U38" i="36"/>
  <c r="T38" i="36"/>
  <c r="S38" i="36"/>
  <c r="R38" i="36"/>
  <c r="Q38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B38" i="36"/>
  <c r="AF37" i="36"/>
  <c r="AE37" i="36"/>
  <c r="AD37" i="36"/>
  <c r="AC37" i="36"/>
  <c r="AB37" i="36"/>
  <c r="AA37" i="36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B37" i="36"/>
  <c r="AF35" i="36"/>
  <c r="AE35" i="36"/>
  <c r="AD35" i="36"/>
  <c r="AC35" i="36"/>
  <c r="AB35" i="36"/>
  <c r="AA35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B35" i="36"/>
  <c r="AF34" i="36"/>
  <c r="AE34" i="36"/>
  <c r="AD34" i="36"/>
  <c r="AC34" i="36"/>
  <c r="AB34" i="36"/>
  <c r="AA34" i="36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B34" i="36"/>
  <c r="AF33" i="36"/>
  <c r="AE33" i="36"/>
  <c r="AD33" i="36"/>
  <c r="AC33" i="36"/>
  <c r="AB33" i="36"/>
  <c r="AA33" i="36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H33" i="36"/>
  <c r="G33" i="36"/>
  <c r="F33" i="36"/>
  <c r="E33" i="36"/>
  <c r="D33" i="36"/>
  <c r="C33" i="36"/>
  <c r="B33" i="36"/>
  <c r="AF32" i="36"/>
  <c r="AE32" i="36"/>
  <c r="AD32" i="36"/>
  <c r="AC32" i="36"/>
  <c r="AB32" i="36"/>
  <c r="AA32" i="36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B32" i="36"/>
  <c r="AF31" i="36"/>
  <c r="AE31" i="36"/>
  <c r="AD31" i="36"/>
  <c r="AC31" i="36"/>
  <c r="AB31" i="36"/>
  <c r="AA31" i="36"/>
  <c r="Z31" i="36"/>
  <c r="Y31" i="36"/>
  <c r="X31" i="36"/>
  <c r="W31" i="36"/>
  <c r="V31" i="36"/>
  <c r="U31" i="36"/>
  <c r="T31" i="36"/>
  <c r="S31" i="36"/>
  <c r="R31" i="36"/>
  <c r="Q31" i="36"/>
  <c r="P31" i="36"/>
  <c r="O31" i="36"/>
  <c r="N31" i="36"/>
  <c r="M31" i="36"/>
  <c r="L31" i="36"/>
  <c r="K31" i="36"/>
  <c r="J31" i="36"/>
  <c r="I31" i="36"/>
  <c r="H31" i="36"/>
  <c r="G31" i="36"/>
  <c r="F31" i="36"/>
  <c r="E31" i="36"/>
  <c r="D31" i="36"/>
  <c r="C31" i="36"/>
  <c r="B31" i="36"/>
  <c r="AF30" i="36"/>
  <c r="AE30" i="36"/>
  <c r="AD30" i="36"/>
  <c r="AC30" i="36"/>
  <c r="AB30" i="36"/>
  <c r="AA30" i="36"/>
  <c r="Z30" i="36"/>
  <c r="Y30" i="36"/>
  <c r="X30" i="36"/>
  <c r="W30" i="36"/>
  <c r="V30" i="36"/>
  <c r="U30" i="36"/>
  <c r="T30" i="36"/>
  <c r="S30" i="36"/>
  <c r="R30" i="36"/>
  <c r="Q30" i="36"/>
  <c r="P30" i="36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B30" i="36"/>
  <c r="AF29" i="36"/>
  <c r="AE29" i="36"/>
  <c r="AC29" i="36"/>
  <c r="AB29" i="36"/>
  <c r="AA29" i="36"/>
  <c r="Z29" i="36"/>
  <c r="Y29" i="36"/>
  <c r="X29" i="36"/>
  <c r="W29" i="36"/>
  <c r="V29" i="36"/>
  <c r="U29" i="36"/>
  <c r="T29" i="36"/>
  <c r="S29" i="36"/>
  <c r="R29" i="36"/>
  <c r="Q29" i="36"/>
  <c r="P29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B29" i="36"/>
  <c r="AF28" i="36"/>
  <c r="AE28" i="36"/>
  <c r="AD28" i="36"/>
  <c r="AC28" i="36"/>
  <c r="AB28" i="36"/>
  <c r="AA28" i="36"/>
  <c r="Z28" i="36"/>
  <c r="Y28" i="36"/>
  <c r="X28" i="36"/>
  <c r="W28" i="36"/>
  <c r="V28" i="36"/>
  <c r="U28" i="36"/>
  <c r="T28" i="36"/>
  <c r="S28" i="36"/>
  <c r="R28" i="36"/>
  <c r="Q28" i="36"/>
  <c r="P28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B28" i="36"/>
  <c r="AF27" i="36"/>
  <c r="AE27" i="36"/>
  <c r="AD27" i="36"/>
  <c r="AC27" i="36"/>
  <c r="AB27" i="36"/>
  <c r="AA27" i="36"/>
  <c r="Z27" i="36"/>
  <c r="Y27" i="36"/>
  <c r="X27" i="36"/>
  <c r="W27" i="36"/>
  <c r="V27" i="36"/>
  <c r="U27" i="36"/>
  <c r="T27" i="36"/>
  <c r="S27" i="36"/>
  <c r="R27" i="36"/>
  <c r="Q27" i="36"/>
  <c r="P27" i="36"/>
  <c r="O27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B27" i="36"/>
  <c r="AF26" i="36"/>
  <c r="AE26" i="36"/>
  <c r="AD26" i="36"/>
  <c r="AC26" i="36"/>
  <c r="AB26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B26" i="36"/>
  <c r="AF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C25" i="36"/>
  <c r="B25" i="36"/>
  <c r="AF24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AF23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B23" i="36"/>
  <c r="AF22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B22" i="36"/>
  <c r="AF21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AF20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B20" i="36"/>
  <c r="AF18" i="36"/>
  <c r="AE18" i="36"/>
  <c r="AD18" i="36"/>
  <c r="AC18" i="36"/>
  <c r="AB18" i="36"/>
  <c r="AA18" i="36"/>
  <c r="Z18" i="36"/>
  <c r="Y18" i="36"/>
  <c r="X18" i="36"/>
  <c r="W18" i="36"/>
  <c r="V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AF17" i="36"/>
  <c r="AE17" i="36"/>
  <c r="AD17" i="36"/>
  <c r="AC17" i="36"/>
  <c r="AB17" i="36"/>
  <c r="AA17" i="36"/>
  <c r="Z17" i="36"/>
  <c r="Y17" i="36"/>
  <c r="X17" i="36"/>
  <c r="W17" i="36"/>
  <c r="V17" i="36"/>
  <c r="U17" i="36"/>
  <c r="T17" i="36"/>
  <c r="S17" i="36"/>
  <c r="R17" i="36"/>
  <c r="Q17" i="36"/>
  <c r="P17" i="36"/>
  <c r="O17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AF16" i="36"/>
  <c r="AE16" i="36"/>
  <c r="AD16" i="36"/>
  <c r="AC16" i="36"/>
  <c r="AB16" i="36"/>
  <c r="AA16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B16" i="36"/>
  <c r="AF15" i="36"/>
  <c r="AE15" i="36"/>
  <c r="AD15" i="36"/>
  <c r="AC15" i="36"/>
  <c r="AB15" i="36"/>
  <c r="AA15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AF14" i="36"/>
  <c r="AE14" i="36"/>
  <c r="AD14" i="36"/>
  <c r="AC14" i="36"/>
  <c r="AB14" i="36"/>
  <c r="AA14" i="36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AF13" i="36"/>
  <c r="AE13" i="36"/>
  <c r="AD13" i="36"/>
  <c r="AC13" i="36"/>
  <c r="AB13" i="36"/>
  <c r="AA13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AF12" i="36"/>
  <c r="AE12" i="36"/>
  <c r="AD12" i="36"/>
  <c r="AC12" i="36"/>
  <c r="AB12" i="36"/>
  <c r="AA12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B12" i="36"/>
  <c r="AF11" i="36"/>
  <c r="AE11" i="36"/>
  <c r="AD11" i="36"/>
  <c r="AC11" i="36"/>
  <c r="AB11" i="36"/>
  <c r="AA11" i="36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AF10" i="36"/>
  <c r="AE10" i="36"/>
  <c r="AD10" i="36"/>
  <c r="AC10" i="36"/>
  <c r="AB10" i="36"/>
  <c r="AA10" i="36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B10" i="36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AF8" i="36"/>
  <c r="AE8" i="36"/>
  <c r="AD8" i="36"/>
  <c r="AC8" i="36"/>
  <c r="AB8" i="36"/>
  <c r="AA8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B8" i="36"/>
  <c r="AF7" i="36"/>
  <c r="AE7" i="36"/>
  <c r="AD7" i="36"/>
  <c r="AC7" i="36"/>
  <c r="AB7" i="36"/>
  <c r="AA7" i="36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AF6" i="36"/>
  <c r="AE6" i="36"/>
  <c r="AD6" i="36"/>
  <c r="AC6" i="36"/>
  <c r="AB6" i="36"/>
  <c r="AA6" i="36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AF5" i="36"/>
  <c r="AE5" i="36"/>
  <c r="AD5" i="36"/>
  <c r="AC5" i="36"/>
  <c r="AB5" i="36"/>
  <c r="AA5" i="36"/>
  <c r="Z5" i="36"/>
  <c r="Y5" i="36"/>
  <c r="X5" i="36"/>
  <c r="W5" i="36"/>
  <c r="V5" i="36"/>
  <c r="U5" i="36"/>
  <c r="T5" i="36"/>
  <c r="S5" i="36"/>
  <c r="R5" i="36"/>
  <c r="Q5" i="36"/>
  <c r="P5" i="36"/>
  <c r="O5" i="36"/>
  <c r="N5" i="36"/>
  <c r="M5" i="36"/>
  <c r="L5" i="36"/>
  <c r="K5" i="36"/>
  <c r="J5" i="36"/>
  <c r="I5" i="36"/>
  <c r="H5" i="36"/>
  <c r="G5" i="36"/>
  <c r="F5" i="36"/>
  <c r="E5" i="36"/>
  <c r="D5" i="36"/>
  <c r="C5" i="36"/>
  <c r="AG3" i="36" s="1"/>
  <c r="B5" i="36"/>
  <c r="AF4" i="36"/>
  <c r="AE4" i="36"/>
  <c r="AD4" i="36"/>
  <c r="AC4" i="36"/>
  <c r="AB4" i="36"/>
  <c r="AA4" i="36"/>
  <c r="Z4" i="36"/>
  <c r="Y4" i="36"/>
  <c r="X4" i="36"/>
  <c r="W4" i="36"/>
  <c r="V4" i="36"/>
  <c r="U4" i="36"/>
  <c r="T4" i="36"/>
  <c r="S4" i="36"/>
  <c r="R4" i="36"/>
  <c r="Q4" i="36"/>
  <c r="P4" i="36"/>
  <c r="O4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AF3" i="36"/>
  <c r="AE3" i="36"/>
  <c r="AD3" i="36"/>
  <c r="AC3" i="36"/>
  <c r="AB3" i="36"/>
  <c r="AA3" i="36"/>
  <c r="Z3" i="36"/>
  <c r="Y3" i="36"/>
  <c r="X3" i="36"/>
  <c r="W3" i="36"/>
  <c r="V3" i="36"/>
  <c r="U3" i="36"/>
  <c r="T3" i="36"/>
  <c r="S3" i="36"/>
  <c r="R3" i="36"/>
  <c r="Q3" i="36"/>
  <c r="P3" i="36"/>
  <c r="O3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AE35" i="35"/>
  <c r="AD35" i="35"/>
  <c r="AC35" i="35"/>
  <c r="AB35" i="35"/>
  <c r="AA35" i="35"/>
  <c r="Z35" i="35"/>
  <c r="Y35" i="35"/>
  <c r="X35" i="35"/>
  <c r="W35" i="35"/>
  <c r="V35" i="35"/>
  <c r="U35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H35" i="35"/>
  <c r="G35" i="35"/>
  <c r="F35" i="35"/>
  <c r="E35" i="35"/>
  <c r="D35" i="35"/>
  <c r="C35" i="35"/>
  <c r="B35" i="35"/>
  <c r="AE34" i="35"/>
  <c r="AD34" i="35"/>
  <c r="AC34" i="35"/>
  <c r="AB34" i="35"/>
  <c r="AA34" i="35"/>
  <c r="Z34" i="35"/>
  <c r="Y34" i="35"/>
  <c r="X34" i="35"/>
  <c r="W34" i="35"/>
  <c r="V34" i="35"/>
  <c r="U34" i="35"/>
  <c r="T34" i="35"/>
  <c r="S34" i="35"/>
  <c r="R34" i="35"/>
  <c r="Q34" i="35"/>
  <c r="P34" i="35"/>
  <c r="O34" i="35"/>
  <c r="N34" i="35"/>
  <c r="M34" i="35"/>
  <c r="L34" i="35"/>
  <c r="K34" i="35"/>
  <c r="J34" i="35"/>
  <c r="I34" i="35"/>
  <c r="H34" i="35"/>
  <c r="G34" i="35"/>
  <c r="F34" i="35"/>
  <c r="E34" i="35"/>
  <c r="D34" i="35"/>
  <c r="C34" i="35"/>
  <c r="B34" i="35"/>
  <c r="AE33" i="35"/>
  <c r="AD33" i="35"/>
  <c r="AC33" i="35"/>
  <c r="AB33" i="35"/>
  <c r="AA33" i="35"/>
  <c r="Z33" i="35"/>
  <c r="Y33" i="35"/>
  <c r="X33" i="35"/>
  <c r="W33" i="35"/>
  <c r="V33" i="35"/>
  <c r="U33" i="35"/>
  <c r="T33" i="35"/>
  <c r="S33" i="35"/>
  <c r="R33" i="35"/>
  <c r="Q33" i="35"/>
  <c r="P33" i="35"/>
  <c r="O33" i="35"/>
  <c r="N33" i="35"/>
  <c r="M33" i="35"/>
  <c r="L33" i="35"/>
  <c r="K33" i="35"/>
  <c r="J33" i="35"/>
  <c r="I33" i="35"/>
  <c r="H33" i="35"/>
  <c r="G33" i="35"/>
  <c r="F33" i="35"/>
  <c r="E33" i="35"/>
  <c r="D33" i="35"/>
  <c r="C33" i="35"/>
  <c r="B33" i="35"/>
  <c r="AE32" i="35"/>
  <c r="AD32" i="35"/>
  <c r="AC32" i="35"/>
  <c r="AB32" i="35"/>
  <c r="AA32" i="35"/>
  <c r="Z32" i="35"/>
  <c r="Y32" i="35"/>
  <c r="X32" i="35"/>
  <c r="W32" i="35"/>
  <c r="V32" i="35"/>
  <c r="U32" i="35"/>
  <c r="T32" i="35"/>
  <c r="S32" i="35"/>
  <c r="R32" i="35"/>
  <c r="Q32" i="35"/>
  <c r="P32" i="35"/>
  <c r="O32" i="35"/>
  <c r="N32" i="35"/>
  <c r="M32" i="35"/>
  <c r="L32" i="35"/>
  <c r="K32" i="35"/>
  <c r="J32" i="35"/>
  <c r="I32" i="35"/>
  <c r="H32" i="35"/>
  <c r="G32" i="35"/>
  <c r="F32" i="35"/>
  <c r="E32" i="35"/>
  <c r="D32" i="35"/>
  <c r="C32" i="35"/>
  <c r="B32" i="35"/>
  <c r="AE31" i="35"/>
  <c r="AD31" i="35"/>
  <c r="AC31" i="35"/>
  <c r="AB31" i="35"/>
  <c r="AA31" i="35"/>
  <c r="Z31" i="35"/>
  <c r="Y31" i="35"/>
  <c r="X31" i="35"/>
  <c r="W31" i="35"/>
  <c r="V31" i="35"/>
  <c r="U31" i="35"/>
  <c r="T31" i="35"/>
  <c r="S31" i="35"/>
  <c r="R31" i="35"/>
  <c r="Q31" i="35"/>
  <c r="P31" i="35"/>
  <c r="O31" i="35"/>
  <c r="N31" i="35"/>
  <c r="M31" i="35"/>
  <c r="L31" i="35"/>
  <c r="K31" i="35"/>
  <c r="J31" i="35"/>
  <c r="I31" i="35"/>
  <c r="H31" i="35"/>
  <c r="G31" i="35"/>
  <c r="F31" i="35"/>
  <c r="E31" i="35"/>
  <c r="D31" i="35"/>
  <c r="C31" i="35"/>
  <c r="B31" i="35"/>
  <c r="AE30" i="35"/>
  <c r="AD30" i="35"/>
  <c r="AC30" i="35"/>
  <c r="AB30" i="35"/>
  <c r="AA30" i="35"/>
  <c r="Z30" i="35"/>
  <c r="Y30" i="35"/>
  <c r="X30" i="35"/>
  <c r="W30" i="35"/>
  <c r="V30" i="35"/>
  <c r="U30" i="35"/>
  <c r="T30" i="35"/>
  <c r="S30" i="35"/>
  <c r="R30" i="35"/>
  <c r="Q30" i="35"/>
  <c r="P30" i="35"/>
  <c r="O30" i="35"/>
  <c r="N30" i="35"/>
  <c r="M30" i="35"/>
  <c r="L30" i="35"/>
  <c r="K30" i="35"/>
  <c r="J30" i="35"/>
  <c r="I30" i="35"/>
  <c r="H30" i="35"/>
  <c r="G30" i="35"/>
  <c r="F30" i="35"/>
  <c r="E30" i="35"/>
  <c r="D30" i="35"/>
  <c r="C30" i="35"/>
  <c r="B30" i="35"/>
  <c r="AE29" i="35"/>
  <c r="AD29" i="35"/>
  <c r="AC29" i="35"/>
  <c r="AB29" i="35"/>
  <c r="AA29" i="35"/>
  <c r="Z29" i="35"/>
  <c r="Y29" i="35"/>
  <c r="X29" i="35"/>
  <c r="W29" i="35"/>
  <c r="V29" i="35"/>
  <c r="U29" i="35"/>
  <c r="T29" i="35"/>
  <c r="S29" i="35"/>
  <c r="R29" i="35"/>
  <c r="Q29" i="35"/>
  <c r="P29" i="35"/>
  <c r="O29" i="35"/>
  <c r="N29" i="35"/>
  <c r="M29" i="35"/>
  <c r="L29" i="35"/>
  <c r="K29" i="35"/>
  <c r="J29" i="35"/>
  <c r="I29" i="35"/>
  <c r="H29" i="35"/>
  <c r="G29" i="35"/>
  <c r="F29" i="35"/>
  <c r="E29" i="35"/>
  <c r="D29" i="35"/>
  <c r="C29" i="35"/>
  <c r="B29" i="35"/>
  <c r="AE28" i="35"/>
  <c r="AD28" i="35"/>
  <c r="AC28" i="35"/>
  <c r="AB28" i="35"/>
  <c r="AA28" i="35"/>
  <c r="Z28" i="35"/>
  <c r="Y28" i="35"/>
  <c r="X28" i="35"/>
  <c r="W28" i="35"/>
  <c r="V28" i="35"/>
  <c r="U28" i="35"/>
  <c r="T28" i="35"/>
  <c r="S28" i="35"/>
  <c r="R28" i="35"/>
  <c r="Q28" i="35"/>
  <c r="P28" i="35"/>
  <c r="O28" i="35"/>
  <c r="N28" i="35"/>
  <c r="M28" i="35"/>
  <c r="L28" i="35"/>
  <c r="K28" i="35"/>
  <c r="J28" i="35"/>
  <c r="I28" i="35"/>
  <c r="H28" i="35"/>
  <c r="G28" i="35"/>
  <c r="F28" i="35"/>
  <c r="E28" i="35"/>
  <c r="D28" i="35"/>
  <c r="C28" i="35"/>
  <c r="B28" i="35"/>
  <c r="AE27" i="35"/>
  <c r="AD27" i="35"/>
  <c r="AC27" i="35"/>
  <c r="AB27" i="35"/>
  <c r="AA27" i="35"/>
  <c r="Z27" i="35"/>
  <c r="Y27" i="35"/>
  <c r="X27" i="35"/>
  <c r="W27" i="35"/>
  <c r="V27" i="35"/>
  <c r="U27" i="35"/>
  <c r="T27" i="35"/>
  <c r="S27" i="35"/>
  <c r="R27" i="35"/>
  <c r="Q27" i="35"/>
  <c r="P27" i="35"/>
  <c r="O27" i="35"/>
  <c r="N27" i="35"/>
  <c r="M27" i="35"/>
  <c r="L27" i="35"/>
  <c r="K27" i="35"/>
  <c r="J27" i="35"/>
  <c r="I27" i="35"/>
  <c r="H27" i="35"/>
  <c r="G27" i="35"/>
  <c r="F27" i="35"/>
  <c r="E27" i="35"/>
  <c r="D27" i="35"/>
  <c r="C27" i="35"/>
  <c r="B27" i="35"/>
  <c r="AE26" i="35"/>
  <c r="AD26" i="35"/>
  <c r="AC26" i="35"/>
  <c r="AB26" i="35"/>
  <c r="AA26" i="35"/>
  <c r="Z26" i="35"/>
  <c r="Y26" i="35"/>
  <c r="X26" i="35"/>
  <c r="W26" i="35"/>
  <c r="V26" i="35"/>
  <c r="U26" i="35"/>
  <c r="T26" i="35"/>
  <c r="S26" i="35"/>
  <c r="R26" i="35"/>
  <c r="Q26" i="35"/>
  <c r="P26" i="35"/>
  <c r="O26" i="35"/>
  <c r="N26" i="35"/>
  <c r="M26" i="35"/>
  <c r="L26" i="35"/>
  <c r="K26" i="35"/>
  <c r="J26" i="35"/>
  <c r="I26" i="35"/>
  <c r="H26" i="35"/>
  <c r="G26" i="35"/>
  <c r="F26" i="35"/>
  <c r="E26" i="35"/>
  <c r="D26" i="35"/>
  <c r="C26" i="35"/>
  <c r="B26" i="35"/>
  <c r="AE25" i="35"/>
  <c r="AD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C25" i="35"/>
  <c r="B25" i="35"/>
  <c r="AE24" i="35"/>
  <c r="AD24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C24" i="35"/>
  <c r="B24" i="35"/>
  <c r="AE23" i="35"/>
  <c r="AD23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C23" i="35"/>
  <c r="B23" i="35"/>
  <c r="AE22" i="35"/>
  <c r="AD22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C22" i="35"/>
  <c r="B22" i="35"/>
  <c r="AE21" i="35"/>
  <c r="AD21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C21" i="35"/>
  <c r="B21" i="35"/>
  <c r="AE20" i="35"/>
  <c r="AD20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F20" i="35"/>
  <c r="E20" i="35"/>
  <c r="D20" i="35"/>
  <c r="C20" i="35"/>
  <c r="B20" i="35"/>
  <c r="AE18" i="35"/>
  <c r="AD18" i="35"/>
  <c r="AC18" i="35"/>
  <c r="AB18" i="35"/>
  <c r="AA18" i="35"/>
  <c r="Z18" i="35"/>
  <c r="Y18" i="35"/>
  <c r="X18" i="35"/>
  <c r="W18" i="35"/>
  <c r="V18" i="35"/>
  <c r="U18" i="35"/>
  <c r="T18" i="35"/>
  <c r="S18" i="35"/>
  <c r="R18" i="35"/>
  <c r="Q18" i="35"/>
  <c r="P18" i="35"/>
  <c r="O18" i="35"/>
  <c r="N18" i="35"/>
  <c r="M18" i="35"/>
  <c r="L18" i="35"/>
  <c r="K18" i="35"/>
  <c r="J18" i="35"/>
  <c r="I18" i="35"/>
  <c r="H18" i="35"/>
  <c r="G18" i="35"/>
  <c r="F18" i="35"/>
  <c r="E18" i="35"/>
  <c r="D18" i="35"/>
  <c r="C18" i="35"/>
  <c r="B18" i="35"/>
  <c r="AE17" i="35"/>
  <c r="AD17" i="35"/>
  <c r="AC17" i="35"/>
  <c r="AB17" i="35"/>
  <c r="AA17" i="35"/>
  <c r="Z17" i="35"/>
  <c r="Y17" i="35"/>
  <c r="X17" i="35"/>
  <c r="W17" i="35"/>
  <c r="V17" i="35"/>
  <c r="U17" i="35"/>
  <c r="T17" i="35"/>
  <c r="S17" i="35"/>
  <c r="R17" i="35"/>
  <c r="Q17" i="35"/>
  <c r="P17" i="35"/>
  <c r="O17" i="35"/>
  <c r="N17" i="35"/>
  <c r="M17" i="35"/>
  <c r="L17" i="35"/>
  <c r="K17" i="35"/>
  <c r="J17" i="35"/>
  <c r="I17" i="35"/>
  <c r="H17" i="35"/>
  <c r="G17" i="35"/>
  <c r="F17" i="35"/>
  <c r="E17" i="35"/>
  <c r="D17" i="35"/>
  <c r="C17" i="35"/>
  <c r="B17" i="35"/>
  <c r="AE16" i="35"/>
  <c r="AD16" i="35"/>
  <c r="AC16" i="35"/>
  <c r="AB16" i="35"/>
  <c r="AA16" i="35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H16" i="35"/>
  <c r="G16" i="35"/>
  <c r="F16" i="35"/>
  <c r="E16" i="35"/>
  <c r="D16" i="35"/>
  <c r="C16" i="35"/>
  <c r="B16" i="35"/>
  <c r="AE15" i="35"/>
  <c r="AD15" i="35"/>
  <c r="AC15" i="35"/>
  <c r="AB15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D15" i="35"/>
  <c r="C15" i="35"/>
  <c r="B15" i="35"/>
  <c r="AE14" i="35"/>
  <c r="AD14" i="35"/>
  <c r="AC14" i="35"/>
  <c r="AB14" i="35"/>
  <c r="AA14" i="35"/>
  <c r="Z14" i="35"/>
  <c r="Y14" i="35"/>
  <c r="X14" i="35"/>
  <c r="W14" i="35"/>
  <c r="V14" i="35"/>
  <c r="U14" i="35"/>
  <c r="T14" i="35"/>
  <c r="S14" i="35"/>
  <c r="R14" i="35"/>
  <c r="Q14" i="35"/>
  <c r="P14" i="35"/>
  <c r="O14" i="35"/>
  <c r="N14" i="35"/>
  <c r="M14" i="35"/>
  <c r="L14" i="35"/>
  <c r="K14" i="35"/>
  <c r="J14" i="35"/>
  <c r="I14" i="35"/>
  <c r="H14" i="35"/>
  <c r="G14" i="35"/>
  <c r="F14" i="35"/>
  <c r="E14" i="35"/>
  <c r="D14" i="35"/>
  <c r="C14" i="35"/>
  <c r="B14" i="35"/>
  <c r="AE13" i="35"/>
  <c r="AD13" i="35"/>
  <c r="AC13" i="35"/>
  <c r="AB13" i="35"/>
  <c r="AA13" i="35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H13" i="35"/>
  <c r="G13" i="35"/>
  <c r="F13" i="35"/>
  <c r="E13" i="35"/>
  <c r="D13" i="35"/>
  <c r="C13" i="35"/>
  <c r="B13" i="35"/>
  <c r="AE12" i="35"/>
  <c r="AD12" i="35"/>
  <c r="AC12" i="35"/>
  <c r="AB12" i="35"/>
  <c r="AA12" i="35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H12" i="35"/>
  <c r="G12" i="35"/>
  <c r="F12" i="35"/>
  <c r="E12" i="35"/>
  <c r="D12" i="35"/>
  <c r="C12" i="35"/>
  <c r="B12" i="35"/>
  <c r="AE11" i="35"/>
  <c r="AD11" i="35"/>
  <c r="AC11" i="35"/>
  <c r="AB11" i="35"/>
  <c r="AA11" i="35"/>
  <c r="Z11" i="35"/>
  <c r="Y11" i="35"/>
  <c r="X11" i="35"/>
  <c r="W11" i="35"/>
  <c r="V11" i="35"/>
  <c r="U11" i="35"/>
  <c r="T11" i="35"/>
  <c r="S11" i="35"/>
  <c r="R11" i="35"/>
  <c r="Q11" i="35"/>
  <c r="P11" i="35"/>
  <c r="O11" i="35"/>
  <c r="N11" i="35"/>
  <c r="M11" i="35"/>
  <c r="L11" i="35"/>
  <c r="K11" i="35"/>
  <c r="J11" i="35"/>
  <c r="I11" i="35"/>
  <c r="H11" i="35"/>
  <c r="G11" i="35"/>
  <c r="F11" i="35"/>
  <c r="E11" i="35"/>
  <c r="D11" i="35"/>
  <c r="C11" i="35"/>
  <c r="B11" i="35"/>
  <c r="AE10" i="35"/>
  <c r="AD10" i="35"/>
  <c r="AC10" i="35"/>
  <c r="AB10" i="35"/>
  <c r="AA10" i="35"/>
  <c r="Z10" i="35"/>
  <c r="Y10" i="35"/>
  <c r="X10" i="35"/>
  <c r="W10" i="35"/>
  <c r="V10" i="35"/>
  <c r="U10" i="35"/>
  <c r="T10" i="35"/>
  <c r="S10" i="35"/>
  <c r="R10" i="35"/>
  <c r="Q10" i="35"/>
  <c r="P10" i="35"/>
  <c r="O10" i="35"/>
  <c r="N10" i="35"/>
  <c r="M10" i="35"/>
  <c r="L10" i="35"/>
  <c r="K10" i="35"/>
  <c r="J10" i="35"/>
  <c r="I10" i="35"/>
  <c r="H10" i="35"/>
  <c r="G10" i="35"/>
  <c r="F10" i="35"/>
  <c r="E10" i="35"/>
  <c r="D10" i="35"/>
  <c r="C10" i="35"/>
  <c r="B10" i="35"/>
  <c r="AE9" i="35"/>
  <c r="AD9" i="35"/>
  <c r="AC9" i="35"/>
  <c r="AB9" i="35"/>
  <c r="AA9" i="35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B9" i="35"/>
  <c r="AE8" i="35"/>
  <c r="AD8" i="35"/>
  <c r="AC8" i="35"/>
  <c r="AB8" i="35"/>
  <c r="AA8" i="35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H8" i="35"/>
  <c r="G8" i="35"/>
  <c r="F8" i="35"/>
  <c r="E8" i="35"/>
  <c r="D8" i="35"/>
  <c r="C8" i="35"/>
  <c r="B8" i="35"/>
  <c r="AE7" i="35"/>
  <c r="AD7" i="35"/>
  <c r="AC7" i="35"/>
  <c r="AB7" i="35"/>
  <c r="AA7" i="35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H7" i="35"/>
  <c r="G7" i="35"/>
  <c r="F7" i="35"/>
  <c r="E7" i="35"/>
  <c r="D7" i="35"/>
  <c r="C7" i="35"/>
  <c r="B7" i="35"/>
  <c r="AE6" i="35"/>
  <c r="AD6" i="35"/>
  <c r="AC6" i="35"/>
  <c r="AB6" i="35"/>
  <c r="AA6" i="35"/>
  <c r="Z6" i="35"/>
  <c r="Y6" i="35"/>
  <c r="X6" i="35"/>
  <c r="W6" i="35"/>
  <c r="V6" i="35"/>
  <c r="U6" i="35"/>
  <c r="T6" i="35"/>
  <c r="S6" i="35"/>
  <c r="R6" i="35"/>
  <c r="Q6" i="35"/>
  <c r="P6" i="35"/>
  <c r="O6" i="35"/>
  <c r="N6" i="35"/>
  <c r="M6" i="35"/>
  <c r="L6" i="35"/>
  <c r="K6" i="35"/>
  <c r="J6" i="35"/>
  <c r="I6" i="35"/>
  <c r="H6" i="35"/>
  <c r="G6" i="35"/>
  <c r="F6" i="35"/>
  <c r="E6" i="35"/>
  <c r="D6" i="35"/>
  <c r="C6" i="35"/>
  <c r="B6" i="35"/>
  <c r="AE5" i="35"/>
  <c r="AD5" i="35"/>
  <c r="AC5" i="35"/>
  <c r="AB5" i="35"/>
  <c r="AA5" i="35"/>
  <c r="Z5" i="35"/>
  <c r="Y5" i="35"/>
  <c r="X5" i="35"/>
  <c r="W5" i="35"/>
  <c r="V5" i="35"/>
  <c r="U5" i="35"/>
  <c r="T5" i="35"/>
  <c r="S5" i="35"/>
  <c r="R5" i="35"/>
  <c r="Q5" i="35"/>
  <c r="P5" i="35"/>
  <c r="O5" i="35"/>
  <c r="N5" i="35"/>
  <c r="M5" i="35"/>
  <c r="L5" i="35"/>
  <c r="K5" i="35"/>
  <c r="J5" i="35"/>
  <c r="I5" i="35"/>
  <c r="H5" i="35"/>
  <c r="G5" i="35"/>
  <c r="F5" i="35"/>
  <c r="E5" i="35"/>
  <c r="D5" i="35"/>
  <c r="C5" i="35"/>
  <c r="B5" i="35"/>
  <c r="AF3" i="35" s="1"/>
  <c r="AE4" i="35"/>
  <c r="AD4" i="35"/>
  <c r="AC4" i="35"/>
  <c r="AB4" i="35"/>
  <c r="AA4" i="35"/>
  <c r="Z4" i="35"/>
  <c r="Y4" i="35"/>
  <c r="X4" i="35"/>
  <c r="W4" i="35"/>
  <c r="V4" i="35"/>
  <c r="U4" i="35"/>
  <c r="T4" i="35"/>
  <c r="S4" i="35"/>
  <c r="R4" i="35"/>
  <c r="Q4" i="35"/>
  <c r="P4" i="35"/>
  <c r="O4" i="35"/>
  <c r="N4" i="35"/>
  <c r="M4" i="35"/>
  <c r="L4" i="35"/>
  <c r="K4" i="35"/>
  <c r="J4" i="35"/>
  <c r="I4" i="35"/>
  <c r="H4" i="35"/>
  <c r="G4" i="35"/>
  <c r="F4" i="35"/>
  <c r="E4" i="35"/>
  <c r="D4" i="35"/>
  <c r="C4" i="35"/>
  <c r="B4" i="35"/>
  <c r="AE3" i="35"/>
  <c r="AD3" i="35"/>
  <c r="AC3" i="35"/>
  <c r="AB3" i="35"/>
  <c r="AA3" i="35"/>
  <c r="Z3" i="35"/>
  <c r="Y3" i="35"/>
  <c r="X3" i="35"/>
  <c r="W3" i="35"/>
  <c r="V3" i="35"/>
  <c r="U3" i="35"/>
  <c r="T3" i="35"/>
  <c r="S3" i="35"/>
  <c r="R3" i="35"/>
  <c r="Q3" i="35"/>
  <c r="P3" i="35"/>
  <c r="O3" i="35"/>
  <c r="N3" i="35"/>
  <c r="M3" i="35"/>
  <c r="L3" i="35"/>
  <c r="K3" i="35"/>
  <c r="J3" i="35"/>
  <c r="I3" i="35"/>
  <c r="H3" i="35"/>
  <c r="G3" i="35"/>
  <c r="F3" i="35"/>
  <c r="E3" i="35"/>
  <c r="D3" i="35"/>
  <c r="C3" i="35"/>
  <c r="B3" i="35"/>
  <c r="AF87" i="34"/>
  <c r="AE87" i="34"/>
  <c r="AD87" i="34"/>
  <c r="AC87" i="34"/>
  <c r="AB87" i="34"/>
  <c r="AA87" i="34"/>
  <c r="Z87" i="34"/>
  <c r="Y87" i="34"/>
  <c r="X87" i="34"/>
  <c r="W87" i="34"/>
  <c r="V87" i="34"/>
  <c r="U87" i="34"/>
  <c r="T87" i="34"/>
  <c r="S87" i="34"/>
  <c r="R87" i="34"/>
  <c r="Q87" i="34"/>
  <c r="P87" i="34"/>
  <c r="O87" i="34"/>
  <c r="N87" i="34"/>
  <c r="M87" i="34"/>
  <c r="L87" i="34"/>
  <c r="K87" i="34"/>
  <c r="J87" i="34"/>
  <c r="I87" i="34"/>
  <c r="H87" i="34"/>
  <c r="G87" i="34"/>
  <c r="F87" i="34"/>
  <c r="E87" i="34"/>
  <c r="D87" i="34"/>
  <c r="C87" i="34"/>
  <c r="B87" i="34"/>
  <c r="AF86" i="34"/>
  <c r="AE86" i="34"/>
  <c r="AD86" i="34"/>
  <c r="AC86" i="34"/>
  <c r="AB86" i="34"/>
  <c r="AA86" i="34"/>
  <c r="Z86" i="34"/>
  <c r="Y86" i="34"/>
  <c r="X86" i="34"/>
  <c r="W86" i="34"/>
  <c r="V86" i="34"/>
  <c r="U86" i="34"/>
  <c r="T86" i="34"/>
  <c r="S86" i="34"/>
  <c r="R86" i="34"/>
  <c r="Q86" i="34"/>
  <c r="P86" i="34"/>
  <c r="O86" i="34"/>
  <c r="N86" i="34"/>
  <c r="M86" i="34"/>
  <c r="L86" i="34"/>
  <c r="K86" i="34"/>
  <c r="J86" i="34"/>
  <c r="I86" i="34"/>
  <c r="H86" i="34"/>
  <c r="G86" i="34"/>
  <c r="F86" i="34"/>
  <c r="E86" i="34"/>
  <c r="D86" i="34"/>
  <c r="C86" i="34"/>
  <c r="B86" i="34"/>
  <c r="AF85" i="34"/>
  <c r="AE85" i="34"/>
  <c r="AD85" i="34"/>
  <c r="AC85" i="34"/>
  <c r="AB85" i="34"/>
  <c r="AA85" i="34"/>
  <c r="Z85" i="34"/>
  <c r="Y85" i="34"/>
  <c r="X85" i="34"/>
  <c r="W85" i="34"/>
  <c r="V85" i="34"/>
  <c r="U85" i="34"/>
  <c r="T85" i="34"/>
  <c r="S85" i="34"/>
  <c r="R85" i="34"/>
  <c r="Q85" i="34"/>
  <c r="P85" i="34"/>
  <c r="O85" i="34"/>
  <c r="N85" i="34"/>
  <c r="M85" i="34"/>
  <c r="L85" i="34"/>
  <c r="K85" i="34"/>
  <c r="J85" i="34"/>
  <c r="I85" i="34"/>
  <c r="H85" i="34"/>
  <c r="G85" i="34"/>
  <c r="F85" i="34"/>
  <c r="E85" i="34"/>
  <c r="D85" i="34"/>
  <c r="C85" i="34"/>
  <c r="B85" i="34"/>
  <c r="AF84" i="34"/>
  <c r="AE84" i="34"/>
  <c r="AD84" i="34"/>
  <c r="AC84" i="34"/>
  <c r="AB84" i="34"/>
  <c r="AA84" i="34"/>
  <c r="Z84" i="34"/>
  <c r="Y84" i="34"/>
  <c r="X84" i="34"/>
  <c r="W84" i="34"/>
  <c r="V84" i="34"/>
  <c r="U84" i="34"/>
  <c r="T84" i="34"/>
  <c r="S84" i="34"/>
  <c r="R84" i="34"/>
  <c r="Q84" i="34"/>
  <c r="P84" i="34"/>
  <c r="O84" i="34"/>
  <c r="N84" i="34"/>
  <c r="M84" i="34"/>
  <c r="L84" i="34"/>
  <c r="K84" i="34"/>
  <c r="J84" i="34"/>
  <c r="I84" i="34"/>
  <c r="H84" i="34"/>
  <c r="G84" i="34"/>
  <c r="F84" i="34"/>
  <c r="E84" i="34"/>
  <c r="D84" i="34"/>
  <c r="C84" i="34"/>
  <c r="B84" i="34"/>
  <c r="AF83" i="34"/>
  <c r="AE83" i="34"/>
  <c r="AD83" i="34"/>
  <c r="AC83" i="34"/>
  <c r="AB83" i="34"/>
  <c r="AA83" i="34"/>
  <c r="Z83" i="34"/>
  <c r="Y83" i="34"/>
  <c r="X83" i="34"/>
  <c r="W83" i="34"/>
  <c r="V83" i="34"/>
  <c r="U83" i="34"/>
  <c r="T83" i="34"/>
  <c r="S83" i="34"/>
  <c r="R83" i="34"/>
  <c r="Q83" i="34"/>
  <c r="P83" i="34"/>
  <c r="O83" i="34"/>
  <c r="N83" i="34"/>
  <c r="M83" i="34"/>
  <c r="L83" i="34"/>
  <c r="K83" i="34"/>
  <c r="J83" i="34"/>
  <c r="I83" i="34"/>
  <c r="H83" i="34"/>
  <c r="G83" i="34"/>
  <c r="F83" i="34"/>
  <c r="E83" i="34"/>
  <c r="D83" i="34"/>
  <c r="C83" i="34"/>
  <c r="B83" i="34"/>
  <c r="AF82" i="34"/>
  <c r="AE82" i="34"/>
  <c r="AD82" i="34"/>
  <c r="AC82" i="34"/>
  <c r="AB82" i="34"/>
  <c r="AA82" i="34"/>
  <c r="Z82" i="34"/>
  <c r="Y82" i="34"/>
  <c r="X82" i="34"/>
  <c r="W82" i="34"/>
  <c r="V82" i="34"/>
  <c r="U82" i="34"/>
  <c r="T82" i="34"/>
  <c r="S82" i="34"/>
  <c r="R82" i="34"/>
  <c r="Q82" i="34"/>
  <c r="P82" i="34"/>
  <c r="O82" i="34"/>
  <c r="N82" i="34"/>
  <c r="M82" i="34"/>
  <c r="L82" i="34"/>
  <c r="K82" i="34"/>
  <c r="J82" i="34"/>
  <c r="I82" i="34"/>
  <c r="H82" i="34"/>
  <c r="G82" i="34"/>
  <c r="F82" i="34"/>
  <c r="E82" i="34"/>
  <c r="D82" i="34"/>
  <c r="C82" i="34"/>
  <c r="B82" i="34"/>
  <c r="AF81" i="34"/>
  <c r="AE81" i="34"/>
  <c r="AD81" i="34"/>
  <c r="AC81" i="34"/>
  <c r="AB81" i="34"/>
  <c r="AA81" i="34"/>
  <c r="Z81" i="34"/>
  <c r="Y81" i="34"/>
  <c r="X81" i="34"/>
  <c r="W81" i="34"/>
  <c r="V81" i="34"/>
  <c r="U81" i="34"/>
  <c r="T81" i="34"/>
  <c r="S81" i="34"/>
  <c r="R81" i="34"/>
  <c r="Q81" i="34"/>
  <c r="P81" i="34"/>
  <c r="O81" i="34"/>
  <c r="N81" i="34"/>
  <c r="M81" i="34"/>
  <c r="L81" i="34"/>
  <c r="K81" i="34"/>
  <c r="J81" i="34"/>
  <c r="I81" i="34"/>
  <c r="H81" i="34"/>
  <c r="G81" i="34"/>
  <c r="F81" i="34"/>
  <c r="E81" i="34"/>
  <c r="D81" i="34"/>
  <c r="C81" i="34"/>
  <c r="B81" i="34"/>
  <c r="AF80" i="34"/>
  <c r="AE80" i="34"/>
  <c r="AD80" i="34"/>
  <c r="AC80" i="34"/>
  <c r="AB80" i="34"/>
  <c r="AA80" i="34"/>
  <c r="Z80" i="34"/>
  <c r="Y80" i="34"/>
  <c r="X80" i="34"/>
  <c r="W80" i="34"/>
  <c r="V80" i="34"/>
  <c r="U80" i="34"/>
  <c r="T80" i="34"/>
  <c r="S80" i="34"/>
  <c r="R80" i="34"/>
  <c r="Q80" i="34"/>
  <c r="P80" i="34"/>
  <c r="O80" i="34"/>
  <c r="N80" i="34"/>
  <c r="M80" i="34"/>
  <c r="L80" i="34"/>
  <c r="K80" i="34"/>
  <c r="J80" i="34"/>
  <c r="I80" i="34"/>
  <c r="H80" i="34"/>
  <c r="G80" i="34"/>
  <c r="F80" i="34"/>
  <c r="E80" i="34"/>
  <c r="D80" i="34"/>
  <c r="C80" i="34"/>
  <c r="B80" i="34"/>
  <c r="AF79" i="34"/>
  <c r="AE79" i="34"/>
  <c r="AD79" i="34"/>
  <c r="AC79" i="34"/>
  <c r="AB79" i="34"/>
  <c r="AA79" i="34"/>
  <c r="Z79" i="34"/>
  <c r="Y79" i="34"/>
  <c r="X79" i="34"/>
  <c r="W79" i="34"/>
  <c r="V79" i="34"/>
  <c r="U79" i="34"/>
  <c r="T79" i="34"/>
  <c r="S79" i="34"/>
  <c r="R79" i="34"/>
  <c r="Q79" i="34"/>
  <c r="P79" i="34"/>
  <c r="O79" i="34"/>
  <c r="N79" i="34"/>
  <c r="M79" i="34"/>
  <c r="L79" i="34"/>
  <c r="K79" i="34"/>
  <c r="J79" i="34"/>
  <c r="I79" i="34"/>
  <c r="H79" i="34"/>
  <c r="G79" i="34"/>
  <c r="F79" i="34"/>
  <c r="E79" i="34"/>
  <c r="D79" i="34"/>
  <c r="C79" i="34"/>
  <c r="B79" i="34"/>
  <c r="AF78" i="34"/>
  <c r="AE78" i="34"/>
  <c r="AD78" i="34"/>
  <c r="AC78" i="34"/>
  <c r="AB78" i="34"/>
  <c r="AA78" i="34"/>
  <c r="Z78" i="34"/>
  <c r="Y78" i="34"/>
  <c r="X78" i="34"/>
  <c r="W78" i="34"/>
  <c r="V78" i="34"/>
  <c r="U78" i="34"/>
  <c r="T78" i="34"/>
  <c r="S78" i="34"/>
  <c r="R78" i="34"/>
  <c r="Q78" i="34"/>
  <c r="P78" i="34"/>
  <c r="O78" i="34"/>
  <c r="N78" i="34"/>
  <c r="M78" i="34"/>
  <c r="L78" i="34"/>
  <c r="K78" i="34"/>
  <c r="J78" i="34"/>
  <c r="I78" i="34"/>
  <c r="H78" i="34"/>
  <c r="G78" i="34"/>
  <c r="F78" i="34"/>
  <c r="E78" i="34"/>
  <c r="D78" i="34"/>
  <c r="C78" i="34"/>
  <c r="B78" i="34"/>
  <c r="AF77" i="34"/>
  <c r="AE77" i="34"/>
  <c r="AD77" i="34"/>
  <c r="AC77" i="34"/>
  <c r="AB77" i="34"/>
  <c r="AA77" i="34"/>
  <c r="Z77" i="34"/>
  <c r="Y77" i="34"/>
  <c r="X77" i="34"/>
  <c r="W77" i="34"/>
  <c r="V77" i="34"/>
  <c r="U77" i="34"/>
  <c r="T77" i="34"/>
  <c r="S77" i="34"/>
  <c r="R77" i="34"/>
  <c r="Q77" i="34"/>
  <c r="P77" i="34"/>
  <c r="O77" i="34"/>
  <c r="N77" i="34"/>
  <c r="M77" i="34"/>
  <c r="L77" i="34"/>
  <c r="K77" i="34"/>
  <c r="J77" i="34"/>
  <c r="I77" i="34"/>
  <c r="H77" i="34"/>
  <c r="G77" i="34"/>
  <c r="F77" i="34"/>
  <c r="E77" i="34"/>
  <c r="D77" i="34"/>
  <c r="C77" i="34"/>
  <c r="B77" i="34"/>
  <c r="AF76" i="34"/>
  <c r="AE76" i="34"/>
  <c r="AD76" i="34"/>
  <c r="AC76" i="34"/>
  <c r="AB76" i="34"/>
  <c r="AA76" i="34"/>
  <c r="Z76" i="34"/>
  <c r="Y76" i="34"/>
  <c r="X76" i="34"/>
  <c r="W76" i="34"/>
  <c r="V76" i="34"/>
  <c r="U76" i="34"/>
  <c r="T76" i="34"/>
  <c r="S76" i="34"/>
  <c r="R76" i="34"/>
  <c r="Q76" i="34"/>
  <c r="P76" i="34"/>
  <c r="O76" i="34"/>
  <c r="N76" i="34"/>
  <c r="M76" i="34"/>
  <c r="L76" i="34"/>
  <c r="K76" i="34"/>
  <c r="J76" i="34"/>
  <c r="I76" i="34"/>
  <c r="H76" i="34"/>
  <c r="G76" i="34"/>
  <c r="F76" i="34"/>
  <c r="E76" i="34"/>
  <c r="D76" i="34"/>
  <c r="C76" i="34"/>
  <c r="B76" i="34"/>
  <c r="AF75" i="34"/>
  <c r="AE75" i="34"/>
  <c r="AD75" i="34"/>
  <c r="AC75" i="34"/>
  <c r="AB75" i="34"/>
  <c r="AA75" i="34"/>
  <c r="Z75" i="34"/>
  <c r="Y75" i="34"/>
  <c r="X75" i="34"/>
  <c r="W75" i="34"/>
  <c r="V75" i="34"/>
  <c r="U75" i="34"/>
  <c r="T75" i="34"/>
  <c r="S75" i="34"/>
  <c r="R75" i="34"/>
  <c r="Q75" i="34"/>
  <c r="P75" i="34"/>
  <c r="O75" i="34"/>
  <c r="N75" i="34"/>
  <c r="M75" i="34"/>
  <c r="L75" i="34"/>
  <c r="K75" i="34"/>
  <c r="J75" i="34"/>
  <c r="I75" i="34"/>
  <c r="H75" i="34"/>
  <c r="G75" i="34"/>
  <c r="F75" i="34"/>
  <c r="E75" i="34"/>
  <c r="D75" i="34"/>
  <c r="C75" i="34"/>
  <c r="B75" i="34"/>
  <c r="AF74" i="34"/>
  <c r="AE74" i="34"/>
  <c r="AD74" i="34"/>
  <c r="AC74" i="34"/>
  <c r="AB74" i="34"/>
  <c r="AA74" i="34"/>
  <c r="Z74" i="34"/>
  <c r="Y74" i="34"/>
  <c r="X74" i="34"/>
  <c r="W74" i="34"/>
  <c r="V74" i="34"/>
  <c r="U74" i="34"/>
  <c r="T74" i="34"/>
  <c r="S74" i="34"/>
  <c r="R74" i="34"/>
  <c r="Q74" i="34"/>
  <c r="P74" i="34"/>
  <c r="O74" i="34"/>
  <c r="N74" i="34"/>
  <c r="M74" i="34"/>
  <c r="L74" i="34"/>
  <c r="K74" i="34"/>
  <c r="J74" i="34"/>
  <c r="I74" i="34"/>
  <c r="H74" i="34"/>
  <c r="G74" i="34"/>
  <c r="F74" i="34"/>
  <c r="E74" i="34"/>
  <c r="D74" i="34"/>
  <c r="C74" i="34"/>
  <c r="B74" i="34"/>
  <c r="AF73" i="34"/>
  <c r="AE73" i="34"/>
  <c r="AD73" i="34"/>
  <c r="AC73" i="34"/>
  <c r="AB73" i="34"/>
  <c r="AA73" i="34"/>
  <c r="Z73" i="34"/>
  <c r="Y73" i="34"/>
  <c r="X73" i="34"/>
  <c r="W73" i="34"/>
  <c r="V73" i="34"/>
  <c r="U73" i="34"/>
  <c r="T73" i="34"/>
  <c r="S73" i="34"/>
  <c r="R73" i="34"/>
  <c r="Q73" i="34"/>
  <c r="P73" i="34"/>
  <c r="O73" i="34"/>
  <c r="N73" i="34"/>
  <c r="M73" i="34"/>
  <c r="L73" i="34"/>
  <c r="K73" i="34"/>
  <c r="J73" i="34"/>
  <c r="I73" i="34"/>
  <c r="H73" i="34"/>
  <c r="G73" i="34"/>
  <c r="F73" i="34"/>
  <c r="E73" i="34"/>
  <c r="D73" i="34"/>
  <c r="C73" i="34"/>
  <c r="B73" i="34"/>
  <c r="AF72" i="34"/>
  <c r="AE72" i="34"/>
  <c r="AD72" i="34"/>
  <c r="AC72" i="34"/>
  <c r="AB72" i="34"/>
  <c r="AA72" i="34"/>
  <c r="Z72" i="34"/>
  <c r="Y72" i="34"/>
  <c r="X72" i="34"/>
  <c r="W72" i="34"/>
  <c r="V72" i="34"/>
  <c r="U72" i="34"/>
  <c r="T72" i="34"/>
  <c r="S72" i="34"/>
  <c r="R72" i="34"/>
  <c r="Q72" i="34"/>
  <c r="P72" i="34"/>
  <c r="O72" i="34"/>
  <c r="N72" i="34"/>
  <c r="M72" i="34"/>
  <c r="L72" i="34"/>
  <c r="K72" i="34"/>
  <c r="J72" i="34"/>
  <c r="I72" i="34"/>
  <c r="H72" i="34"/>
  <c r="G72" i="34"/>
  <c r="F72" i="34"/>
  <c r="E72" i="34"/>
  <c r="D72" i="34"/>
  <c r="C72" i="34"/>
  <c r="B72" i="34"/>
  <c r="AF69" i="34"/>
  <c r="AE69" i="34"/>
  <c r="AD69" i="34"/>
  <c r="AC69" i="34"/>
  <c r="AB69" i="34"/>
  <c r="AA69" i="34"/>
  <c r="Z69" i="34"/>
  <c r="Y69" i="34"/>
  <c r="X69" i="34"/>
  <c r="W69" i="34"/>
  <c r="V69" i="34"/>
  <c r="U69" i="34"/>
  <c r="T69" i="34"/>
  <c r="S69" i="34"/>
  <c r="R69" i="34"/>
  <c r="Q69" i="34"/>
  <c r="P69" i="34"/>
  <c r="O69" i="34"/>
  <c r="N69" i="34"/>
  <c r="M69" i="34"/>
  <c r="L69" i="34"/>
  <c r="K69" i="34"/>
  <c r="J69" i="34"/>
  <c r="I69" i="34"/>
  <c r="H69" i="34"/>
  <c r="G69" i="34"/>
  <c r="F69" i="34"/>
  <c r="E69" i="34"/>
  <c r="D69" i="34"/>
  <c r="C69" i="34"/>
  <c r="B69" i="34"/>
  <c r="AF68" i="34"/>
  <c r="AE68" i="34"/>
  <c r="AD68" i="34"/>
  <c r="AC68" i="34"/>
  <c r="AB68" i="34"/>
  <c r="AA68" i="34"/>
  <c r="Z68" i="34"/>
  <c r="Y68" i="34"/>
  <c r="X68" i="34"/>
  <c r="W68" i="34"/>
  <c r="V68" i="34"/>
  <c r="U68" i="34"/>
  <c r="T68" i="34"/>
  <c r="S68" i="34"/>
  <c r="R68" i="34"/>
  <c r="Q68" i="34"/>
  <c r="P68" i="34"/>
  <c r="O68" i="34"/>
  <c r="N68" i="34"/>
  <c r="M68" i="34"/>
  <c r="L68" i="34"/>
  <c r="K68" i="34"/>
  <c r="J68" i="34"/>
  <c r="I68" i="34"/>
  <c r="H68" i="34"/>
  <c r="G68" i="34"/>
  <c r="F68" i="34"/>
  <c r="E68" i="34"/>
  <c r="D68" i="34"/>
  <c r="C68" i="34"/>
  <c r="B68" i="34"/>
  <c r="AF67" i="34"/>
  <c r="AE67" i="34"/>
  <c r="AD67" i="34"/>
  <c r="AC67" i="34"/>
  <c r="AB67" i="34"/>
  <c r="AA67" i="34"/>
  <c r="Z67" i="34"/>
  <c r="Y67" i="34"/>
  <c r="X67" i="34"/>
  <c r="W67" i="34"/>
  <c r="V67" i="34"/>
  <c r="U67" i="34"/>
  <c r="T67" i="34"/>
  <c r="S67" i="34"/>
  <c r="R67" i="34"/>
  <c r="Q67" i="34"/>
  <c r="P67" i="34"/>
  <c r="O67" i="34"/>
  <c r="N67" i="34"/>
  <c r="M67" i="34"/>
  <c r="L67" i="34"/>
  <c r="K67" i="34"/>
  <c r="J67" i="34"/>
  <c r="I67" i="34"/>
  <c r="H67" i="34"/>
  <c r="G67" i="34"/>
  <c r="F67" i="34"/>
  <c r="E67" i="34"/>
  <c r="D67" i="34"/>
  <c r="C67" i="34"/>
  <c r="B67" i="34"/>
  <c r="AF66" i="34"/>
  <c r="AE66" i="34"/>
  <c r="AD66" i="34"/>
  <c r="AC66" i="34"/>
  <c r="AB66" i="34"/>
  <c r="AA66" i="34"/>
  <c r="Z66" i="34"/>
  <c r="Y66" i="34"/>
  <c r="X66" i="34"/>
  <c r="W66" i="34"/>
  <c r="V66" i="34"/>
  <c r="U66" i="34"/>
  <c r="T66" i="34"/>
  <c r="S66" i="34"/>
  <c r="R66" i="34"/>
  <c r="Q66" i="34"/>
  <c r="P66" i="34"/>
  <c r="O66" i="34"/>
  <c r="N66" i="34"/>
  <c r="M66" i="34"/>
  <c r="L66" i="34"/>
  <c r="K66" i="34"/>
  <c r="J66" i="34"/>
  <c r="I66" i="34"/>
  <c r="H66" i="34"/>
  <c r="G66" i="34"/>
  <c r="F66" i="34"/>
  <c r="E66" i="34"/>
  <c r="D66" i="34"/>
  <c r="C66" i="34"/>
  <c r="B66" i="34"/>
  <c r="AF65" i="34"/>
  <c r="AE65" i="34"/>
  <c r="AD65" i="34"/>
  <c r="AC65" i="34"/>
  <c r="AB65" i="34"/>
  <c r="AA65" i="34"/>
  <c r="Z65" i="34"/>
  <c r="Y65" i="34"/>
  <c r="X65" i="34"/>
  <c r="W65" i="34"/>
  <c r="V65" i="34"/>
  <c r="U65" i="34"/>
  <c r="T65" i="34"/>
  <c r="S65" i="34"/>
  <c r="R65" i="34"/>
  <c r="Q65" i="34"/>
  <c r="P65" i="34"/>
  <c r="O65" i="34"/>
  <c r="N65" i="34"/>
  <c r="M65" i="34"/>
  <c r="L65" i="34"/>
  <c r="K65" i="34"/>
  <c r="J65" i="34"/>
  <c r="I65" i="34"/>
  <c r="H65" i="34"/>
  <c r="G65" i="34"/>
  <c r="F65" i="34"/>
  <c r="E65" i="34"/>
  <c r="D65" i="34"/>
  <c r="C65" i="34"/>
  <c r="B65" i="34"/>
  <c r="AF64" i="34"/>
  <c r="AE64" i="34"/>
  <c r="AD64" i="34"/>
  <c r="AC64" i="34"/>
  <c r="AB64" i="34"/>
  <c r="AA64" i="34"/>
  <c r="Z64" i="34"/>
  <c r="Y64" i="34"/>
  <c r="X64" i="34"/>
  <c r="W64" i="34"/>
  <c r="V64" i="34"/>
  <c r="U64" i="34"/>
  <c r="T64" i="34"/>
  <c r="S64" i="34"/>
  <c r="R64" i="34"/>
  <c r="Q64" i="34"/>
  <c r="P64" i="34"/>
  <c r="O64" i="34"/>
  <c r="N64" i="34"/>
  <c r="M64" i="34"/>
  <c r="L64" i="34"/>
  <c r="K64" i="34"/>
  <c r="J64" i="34"/>
  <c r="I64" i="34"/>
  <c r="H64" i="34"/>
  <c r="G64" i="34"/>
  <c r="F64" i="34"/>
  <c r="E64" i="34"/>
  <c r="D64" i="34"/>
  <c r="C64" i="34"/>
  <c r="B64" i="34"/>
  <c r="AF63" i="34"/>
  <c r="AE63" i="34"/>
  <c r="AD63" i="34"/>
  <c r="AC63" i="34"/>
  <c r="AB63" i="34"/>
  <c r="AA63" i="34"/>
  <c r="Z63" i="34"/>
  <c r="Y63" i="34"/>
  <c r="X63" i="34"/>
  <c r="W63" i="34"/>
  <c r="V63" i="34"/>
  <c r="U63" i="34"/>
  <c r="T63" i="34"/>
  <c r="S63" i="34"/>
  <c r="R63" i="34"/>
  <c r="Q63" i="34"/>
  <c r="P63" i="34"/>
  <c r="O63" i="34"/>
  <c r="N63" i="34"/>
  <c r="M63" i="34"/>
  <c r="L63" i="34"/>
  <c r="K63" i="34"/>
  <c r="J63" i="34"/>
  <c r="I63" i="34"/>
  <c r="H63" i="34"/>
  <c r="G63" i="34"/>
  <c r="F63" i="34"/>
  <c r="E63" i="34"/>
  <c r="D63" i="34"/>
  <c r="C63" i="34"/>
  <c r="B63" i="34"/>
  <c r="AF62" i="34"/>
  <c r="AE62" i="34"/>
  <c r="AD62" i="34"/>
  <c r="AC62" i="34"/>
  <c r="AB62" i="34"/>
  <c r="AA62" i="34"/>
  <c r="Z62" i="34"/>
  <c r="Y62" i="34"/>
  <c r="X62" i="34"/>
  <c r="W62" i="34"/>
  <c r="V62" i="34"/>
  <c r="U62" i="34"/>
  <c r="T62" i="34"/>
  <c r="S62" i="34"/>
  <c r="R62" i="34"/>
  <c r="Q62" i="34"/>
  <c r="P62" i="34"/>
  <c r="O62" i="34"/>
  <c r="N62" i="34"/>
  <c r="M62" i="34"/>
  <c r="L62" i="34"/>
  <c r="K62" i="34"/>
  <c r="J62" i="34"/>
  <c r="I62" i="34"/>
  <c r="H62" i="34"/>
  <c r="G62" i="34"/>
  <c r="F62" i="34"/>
  <c r="E62" i="34"/>
  <c r="D62" i="34"/>
  <c r="C62" i="34"/>
  <c r="B62" i="34"/>
  <c r="AF61" i="34"/>
  <c r="AE61" i="34"/>
  <c r="AD61" i="34"/>
  <c r="AC61" i="34"/>
  <c r="AB61" i="34"/>
  <c r="AA61" i="34"/>
  <c r="Z61" i="34"/>
  <c r="Y61" i="34"/>
  <c r="X61" i="34"/>
  <c r="W61" i="34"/>
  <c r="V61" i="34"/>
  <c r="U61" i="34"/>
  <c r="T61" i="34"/>
  <c r="S61" i="34"/>
  <c r="R61" i="34"/>
  <c r="Q61" i="34"/>
  <c r="P61" i="34"/>
  <c r="O61" i="34"/>
  <c r="N61" i="34"/>
  <c r="M61" i="34"/>
  <c r="L61" i="34"/>
  <c r="K61" i="34"/>
  <c r="J61" i="34"/>
  <c r="I61" i="34"/>
  <c r="H61" i="34"/>
  <c r="G61" i="34"/>
  <c r="F61" i="34"/>
  <c r="E61" i="34"/>
  <c r="D61" i="34"/>
  <c r="C61" i="34"/>
  <c r="B61" i="34"/>
  <c r="AF60" i="34"/>
  <c r="AE60" i="34"/>
  <c r="AD60" i="34"/>
  <c r="AC60" i="34"/>
  <c r="AB60" i="34"/>
  <c r="AA60" i="34"/>
  <c r="Z60" i="34"/>
  <c r="Y60" i="34"/>
  <c r="X60" i="34"/>
  <c r="W60" i="34"/>
  <c r="V60" i="34"/>
  <c r="U60" i="34"/>
  <c r="T60" i="34"/>
  <c r="S60" i="34"/>
  <c r="R60" i="34"/>
  <c r="Q60" i="34"/>
  <c r="P60" i="34"/>
  <c r="O60" i="34"/>
  <c r="N60" i="34"/>
  <c r="M60" i="34"/>
  <c r="L60" i="34"/>
  <c r="K60" i="34"/>
  <c r="J60" i="34"/>
  <c r="I60" i="34"/>
  <c r="H60" i="34"/>
  <c r="G60" i="34"/>
  <c r="F60" i="34"/>
  <c r="E60" i="34"/>
  <c r="D60" i="34"/>
  <c r="C60" i="34"/>
  <c r="B60" i="34"/>
  <c r="AF59" i="34"/>
  <c r="AE59" i="34"/>
  <c r="AD59" i="34"/>
  <c r="AC59" i="34"/>
  <c r="AB59" i="34"/>
  <c r="AA59" i="34"/>
  <c r="Z59" i="34"/>
  <c r="Y59" i="34"/>
  <c r="X59" i="34"/>
  <c r="W59" i="34"/>
  <c r="V59" i="34"/>
  <c r="U59" i="34"/>
  <c r="T59" i="34"/>
  <c r="S59" i="34"/>
  <c r="R59" i="34"/>
  <c r="Q59" i="34"/>
  <c r="P59" i="34"/>
  <c r="O59" i="34"/>
  <c r="N59" i="34"/>
  <c r="M59" i="34"/>
  <c r="L59" i="34"/>
  <c r="K59" i="34"/>
  <c r="J59" i="34"/>
  <c r="I59" i="34"/>
  <c r="H59" i="34"/>
  <c r="G59" i="34"/>
  <c r="F59" i="34"/>
  <c r="E59" i="34"/>
  <c r="D59" i="34"/>
  <c r="C59" i="34"/>
  <c r="B59" i="34"/>
  <c r="AF58" i="34"/>
  <c r="AE58" i="34"/>
  <c r="AD58" i="34"/>
  <c r="AC58" i="34"/>
  <c r="AB58" i="34"/>
  <c r="AA58" i="34"/>
  <c r="Z58" i="34"/>
  <c r="Y58" i="34"/>
  <c r="X58" i="34"/>
  <c r="W58" i="34"/>
  <c r="V58" i="34"/>
  <c r="U58" i="34"/>
  <c r="T58" i="34"/>
  <c r="S58" i="34"/>
  <c r="R58" i="34"/>
  <c r="Q58" i="34"/>
  <c r="P58" i="34"/>
  <c r="O58" i="34"/>
  <c r="N58" i="34"/>
  <c r="M58" i="34"/>
  <c r="L58" i="34"/>
  <c r="K58" i="34"/>
  <c r="J58" i="34"/>
  <c r="I58" i="34"/>
  <c r="H58" i="34"/>
  <c r="G58" i="34"/>
  <c r="F58" i="34"/>
  <c r="E58" i="34"/>
  <c r="D58" i="34"/>
  <c r="C58" i="34"/>
  <c r="B58" i="34"/>
  <c r="AF57" i="34"/>
  <c r="AE57" i="34"/>
  <c r="AD57" i="34"/>
  <c r="AC57" i="34"/>
  <c r="AB57" i="34"/>
  <c r="AA57" i="34"/>
  <c r="Z57" i="34"/>
  <c r="Y57" i="34"/>
  <c r="X57" i="34"/>
  <c r="W57" i="34"/>
  <c r="V57" i="34"/>
  <c r="U57" i="34"/>
  <c r="T57" i="34"/>
  <c r="S57" i="34"/>
  <c r="R57" i="34"/>
  <c r="Q57" i="34"/>
  <c r="P57" i="34"/>
  <c r="O57" i="34"/>
  <c r="N57" i="34"/>
  <c r="M57" i="34"/>
  <c r="L57" i="34"/>
  <c r="K57" i="34"/>
  <c r="J57" i="34"/>
  <c r="I57" i="34"/>
  <c r="H57" i="34"/>
  <c r="G57" i="34"/>
  <c r="F57" i="34"/>
  <c r="E57" i="34"/>
  <c r="D57" i="34"/>
  <c r="C57" i="34"/>
  <c r="B57" i="34"/>
  <c r="AF56" i="34"/>
  <c r="AE56" i="34"/>
  <c r="AD56" i="34"/>
  <c r="AC56" i="34"/>
  <c r="AB56" i="34"/>
  <c r="AA56" i="34"/>
  <c r="Z56" i="34"/>
  <c r="Y56" i="34"/>
  <c r="X56" i="34"/>
  <c r="W56" i="34"/>
  <c r="V56" i="34"/>
  <c r="U56" i="34"/>
  <c r="T56" i="34"/>
  <c r="S56" i="34"/>
  <c r="R56" i="34"/>
  <c r="Q56" i="34"/>
  <c r="P56" i="34"/>
  <c r="O56" i="34"/>
  <c r="N56" i="34"/>
  <c r="M56" i="34"/>
  <c r="L56" i="34"/>
  <c r="K56" i="34"/>
  <c r="J56" i="34"/>
  <c r="I56" i="34"/>
  <c r="H56" i="34"/>
  <c r="G56" i="34"/>
  <c r="F56" i="34"/>
  <c r="E56" i="34"/>
  <c r="D56" i="34"/>
  <c r="C56" i="34"/>
  <c r="B56" i="34"/>
  <c r="AF55" i="34"/>
  <c r="AE55" i="34"/>
  <c r="AD55" i="34"/>
  <c r="AC55" i="34"/>
  <c r="AB55" i="34"/>
  <c r="AA55" i="34"/>
  <c r="Z55" i="34"/>
  <c r="Y55" i="34"/>
  <c r="X55" i="34"/>
  <c r="W55" i="34"/>
  <c r="V55" i="34"/>
  <c r="U55" i="34"/>
  <c r="T55" i="34"/>
  <c r="S55" i="34"/>
  <c r="R55" i="34"/>
  <c r="Q55" i="34"/>
  <c r="P55" i="34"/>
  <c r="O55" i="34"/>
  <c r="N55" i="34"/>
  <c r="M55" i="34"/>
  <c r="L55" i="34"/>
  <c r="K55" i="34"/>
  <c r="J55" i="34"/>
  <c r="I55" i="34"/>
  <c r="H55" i="34"/>
  <c r="G55" i="34"/>
  <c r="F55" i="34"/>
  <c r="E55" i="34"/>
  <c r="D55" i="34"/>
  <c r="C55" i="34"/>
  <c r="B55" i="34"/>
  <c r="AF54" i="34"/>
  <c r="AE54" i="34"/>
  <c r="AD54" i="34"/>
  <c r="AC54" i="34"/>
  <c r="AB54" i="34"/>
  <c r="AA54" i="34"/>
  <c r="Z54" i="34"/>
  <c r="Y54" i="34"/>
  <c r="X54" i="34"/>
  <c r="W54" i="34"/>
  <c r="V54" i="34"/>
  <c r="U54" i="34"/>
  <c r="T54" i="34"/>
  <c r="S54" i="34"/>
  <c r="R54" i="34"/>
  <c r="Q54" i="34"/>
  <c r="P54" i="34"/>
  <c r="O54" i="34"/>
  <c r="N54" i="34"/>
  <c r="M54" i="34"/>
  <c r="L54" i="34"/>
  <c r="K54" i="34"/>
  <c r="J54" i="34"/>
  <c r="I54" i="34"/>
  <c r="H54" i="34"/>
  <c r="G54" i="34"/>
  <c r="F54" i="34"/>
  <c r="E54" i="34"/>
  <c r="D54" i="34"/>
  <c r="C54" i="34"/>
  <c r="B54" i="34"/>
  <c r="AF52" i="34"/>
  <c r="AE52" i="34"/>
  <c r="AD52" i="34"/>
  <c r="AC52" i="34"/>
  <c r="AB52" i="34"/>
  <c r="AA52" i="34"/>
  <c r="Z52" i="34"/>
  <c r="Y52" i="34"/>
  <c r="X52" i="34"/>
  <c r="W52" i="34"/>
  <c r="V52" i="34"/>
  <c r="U52" i="34"/>
  <c r="T52" i="34"/>
  <c r="S52" i="34"/>
  <c r="R52" i="34"/>
  <c r="Q52" i="34"/>
  <c r="P52" i="34"/>
  <c r="O52" i="34"/>
  <c r="N52" i="34"/>
  <c r="M52" i="34"/>
  <c r="L52" i="34"/>
  <c r="K52" i="34"/>
  <c r="J52" i="34"/>
  <c r="I52" i="34"/>
  <c r="H52" i="34"/>
  <c r="G52" i="34"/>
  <c r="F52" i="34"/>
  <c r="E52" i="34"/>
  <c r="D52" i="34"/>
  <c r="C52" i="34"/>
  <c r="B52" i="34"/>
  <c r="AF51" i="34"/>
  <c r="AE51" i="34"/>
  <c r="AD51" i="34"/>
  <c r="AC51" i="34"/>
  <c r="AB51" i="34"/>
  <c r="AA51" i="34"/>
  <c r="Z51" i="34"/>
  <c r="Y51" i="34"/>
  <c r="X51" i="34"/>
  <c r="W51" i="34"/>
  <c r="V51" i="34"/>
  <c r="U51" i="34"/>
  <c r="T51" i="34"/>
  <c r="S51" i="34"/>
  <c r="R51" i="34"/>
  <c r="Q51" i="34"/>
  <c r="P51" i="34"/>
  <c r="O51" i="34"/>
  <c r="N51" i="34"/>
  <c r="M51" i="34"/>
  <c r="L51" i="34"/>
  <c r="K51" i="34"/>
  <c r="J51" i="34"/>
  <c r="I51" i="34"/>
  <c r="H51" i="34"/>
  <c r="G51" i="34"/>
  <c r="F51" i="34"/>
  <c r="E51" i="34"/>
  <c r="D51" i="34"/>
  <c r="C51" i="34"/>
  <c r="B51" i="34"/>
  <c r="AF50" i="34"/>
  <c r="AE50" i="34"/>
  <c r="AD50" i="34"/>
  <c r="AC50" i="34"/>
  <c r="AB50" i="34"/>
  <c r="AA50" i="34"/>
  <c r="Z50" i="34"/>
  <c r="Y50" i="34"/>
  <c r="X50" i="34"/>
  <c r="W50" i="34"/>
  <c r="V50" i="34"/>
  <c r="U50" i="34"/>
  <c r="T50" i="34"/>
  <c r="S50" i="34"/>
  <c r="R50" i="34"/>
  <c r="Q50" i="34"/>
  <c r="P50" i="34"/>
  <c r="O50" i="34"/>
  <c r="N50" i="34"/>
  <c r="M50" i="34"/>
  <c r="L50" i="34"/>
  <c r="K50" i="34"/>
  <c r="J50" i="34"/>
  <c r="I50" i="34"/>
  <c r="H50" i="34"/>
  <c r="G50" i="34"/>
  <c r="F50" i="34"/>
  <c r="E50" i="34"/>
  <c r="D50" i="34"/>
  <c r="C50" i="34"/>
  <c r="B50" i="34"/>
  <c r="AF49" i="34"/>
  <c r="AE49" i="34"/>
  <c r="AD49" i="34"/>
  <c r="AC49" i="34"/>
  <c r="AB49" i="34"/>
  <c r="AA49" i="34"/>
  <c r="Z49" i="34"/>
  <c r="Y49" i="34"/>
  <c r="X49" i="34"/>
  <c r="W49" i="34"/>
  <c r="V49" i="34"/>
  <c r="U49" i="34"/>
  <c r="T49" i="34"/>
  <c r="S49" i="34"/>
  <c r="R49" i="34"/>
  <c r="Q49" i="34"/>
  <c r="P49" i="34"/>
  <c r="O49" i="34"/>
  <c r="N49" i="34"/>
  <c r="M49" i="34"/>
  <c r="L49" i="34"/>
  <c r="K49" i="34"/>
  <c r="J49" i="34"/>
  <c r="I49" i="34"/>
  <c r="H49" i="34"/>
  <c r="G49" i="34"/>
  <c r="F49" i="34"/>
  <c r="E49" i="34"/>
  <c r="D49" i="34"/>
  <c r="C49" i="34"/>
  <c r="B49" i="34"/>
  <c r="AF48" i="34"/>
  <c r="AE48" i="34"/>
  <c r="AD48" i="34"/>
  <c r="AC48" i="34"/>
  <c r="AB48" i="34"/>
  <c r="AA48" i="34"/>
  <c r="Z48" i="34"/>
  <c r="Y48" i="34"/>
  <c r="X48" i="34"/>
  <c r="W48" i="34"/>
  <c r="V48" i="34"/>
  <c r="U48" i="34"/>
  <c r="T48" i="34"/>
  <c r="S48" i="34"/>
  <c r="R48" i="34"/>
  <c r="Q48" i="34"/>
  <c r="P48" i="34"/>
  <c r="O48" i="34"/>
  <c r="N48" i="34"/>
  <c r="M48" i="34"/>
  <c r="L48" i="34"/>
  <c r="K48" i="34"/>
  <c r="J48" i="34"/>
  <c r="I48" i="34"/>
  <c r="H48" i="34"/>
  <c r="G48" i="34"/>
  <c r="F48" i="34"/>
  <c r="E48" i="34"/>
  <c r="D48" i="34"/>
  <c r="C48" i="34"/>
  <c r="B48" i="34"/>
  <c r="AF47" i="34"/>
  <c r="AE47" i="34"/>
  <c r="AD47" i="34"/>
  <c r="AC47" i="34"/>
  <c r="AB47" i="34"/>
  <c r="AA47" i="34"/>
  <c r="Z47" i="34"/>
  <c r="Y47" i="34"/>
  <c r="X47" i="34"/>
  <c r="W47" i="34"/>
  <c r="V47" i="34"/>
  <c r="U47" i="34"/>
  <c r="T47" i="34"/>
  <c r="S47" i="34"/>
  <c r="R47" i="34"/>
  <c r="Q47" i="34"/>
  <c r="P47" i="34"/>
  <c r="O47" i="34"/>
  <c r="N47" i="34"/>
  <c r="M47" i="34"/>
  <c r="L47" i="34"/>
  <c r="K47" i="34"/>
  <c r="J47" i="34"/>
  <c r="I47" i="34"/>
  <c r="H47" i="34"/>
  <c r="G47" i="34"/>
  <c r="F47" i="34"/>
  <c r="E47" i="34"/>
  <c r="D47" i="34"/>
  <c r="C47" i="34"/>
  <c r="B47" i="34"/>
  <c r="AF46" i="34"/>
  <c r="AE46" i="34"/>
  <c r="AD46" i="34"/>
  <c r="AC46" i="34"/>
  <c r="AB46" i="34"/>
  <c r="AA46" i="34"/>
  <c r="Z46" i="34"/>
  <c r="Y46" i="34"/>
  <c r="X46" i="34"/>
  <c r="W46" i="34"/>
  <c r="V46" i="34"/>
  <c r="U46" i="34"/>
  <c r="T46" i="34"/>
  <c r="S46" i="34"/>
  <c r="R46" i="34"/>
  <c r="Q46" i="34"/>
  <c r="P46" i="34"/>
  <c r="O46" i="34"/>
  <c r="N46" i="34"/>
  <c r="M46" i="34"/>
  <c r="L46" i="34"/>
  <c r="K46" i="34"/>
  <c r="J46" i="34"/>
  <c r="I46" i="34"/>
  <c r="H46" i="34"/>
  <c r="G46" i="34"/>
  <c r="F46" i="34"/>
  <c r="E46" i="34"/>
  <c r="D46" i="34"/>
  <c r="C46" i="34"/>
  <c r="B46" i="34"/>
  <c r="AF45" i="34"/>
  <c r="AE45" i="34"/>
  <c r="AD45" i="34"/>
  <c r="AC45" i="34"/>
  <c r="AB45" i="34"/>
  <c r="AA45" i="34"/>
  <c r="Z45" i="34"/>
  <c r="Y45" i="34"/>
  <c r="X45" i="34"/>
  <c r="W45" i="34"/>
  <c r="V45" i="34"/>
  <c r="U45" i="34"/>
  <c r="T45" i="34"/>
  <c r="S45" i="34"/>
  <c r="R45" i="34"/>
  <c r="Q45" i="34"/>
  <c r="P45" i="34"/>
  <c r="O45" i="34"/>
  <c r="N45" i="34"/>
  <c r="M45" i="34"/>
  <c r="L45" i="34"/>
  <c r="K45" i="34"/>
  <c r="J45" i="34"/>
  <c r="I45" i="34"/>
  <c r="H45" i="34"/>
  <c r="G45" i="34"/>
  <c r="F45" i="34"/>
  <c r="E45" i="34"/>
  <c r="D45" i="34"/>
  <c r="C45" i="34"/>
  <c r="B45" i="34"/>
  <c r="AF44" i="34"/>
  <c r="AE44" i="34"/>
  <c r="AD44" i="34"/>
  <c r="AC44" i="34"/>
  <c r="AB44" i="34"/>
  <c r="AA44" i="34"/>
  <c r="Z44" i="34"/>
  <c r="Y44" i="34"/>
  <c r="X44" i="34"/>
  <c r="W44" i="34"/>
  <c r="V44" i="34"/>
  <c r="U44" i="34"/>
  <c r="T44" i="34"/>
  <c r="S44" i="34"/>
  <c r="R44" i="34"/>
  <c r="Q44" i="34"/>
  <c r="P44" i="34"/>
  <c r="O44" i="34"/>
  <c r="N44" i="34"/>
  <c r="M44" i="34"/>
  <c r="L44" i="34"/>
  <c r="K44" i="34"/>
  <c r="J44" i="34"/>
  <c r="I44" i="34"/>
  <c r="H44" i="34"/>
  <c r="G44" i="34"/>
  <c r="F44" i="34"/>
  <c r="E44" i="34"/>
  <c r="D44" i="34"/>
  <c r="C44" i="34"/>
  <c r="B44" i="34"/>
  <c r="AF43" i="34"/>
  <c r="AE43" i="34"/>
  <c r="AD43" i="34"/>
  <c r="AC43" i="34"/>
  <c r="AB43" i="34"/>
  <c r="AA43" i="34"/>
  <c r="Z43" i="34"/>
  <c r="Y43" i="34"/>
  <c r="X43" i="34"/>
  <c r="W43" i="34"/>
  <c r="V43" i="34"/>
  <c r="U43" i="34"/>
  <c r="T43" i="34"/>
  <c r="S43" i="34"/>
  <c r="R43" i="34"/>
  <c r="Q43" i="34"/>
  <c r="P43" i="34"/>
  <c r="O43" i="34"/>
  <c r="N43" i="34"/>
  <c r="M43" i="34"/>
  <c r="L43" i="34"/>
  <c r="K43" i="34"/>
  <c r="J43" i="34"/>
  <c r="I43" i="34"/>
  <c r="H43" i="34"/>
  <c r="G43" i="34"/>
  <c r="F43" i="34"/>
  <c r="E43" i="34"/>
  <c r="D43" i="34"/>
  <c r="C43" i="34"/>
  <c r="B43" i="34"/>
  <c r="AF42" i="34"/>
  <c r="AE42" i="34"/>
  <c r="AD42" i="34"/>
  <c r="AC42" i="34"/>
  <c r="AB42" i="34"/>
  <c r="AA42" i="34"/>
  <c r="Z42" i="34"/>
  <c r="Y42" i="34"/>
  <c r="X42" i="34"/>
  <c r="W42" i="34"/>
  <c r="V42" i="34"/>
  <c r="U42" i="34"/>
  <c r="T42" i="34"/>
  <c r="S42" i="34"/>
  <c r="R42" i="34"/>
  <c r="Q42" i="34"/>
  <c r="P42" i="34"/>
  <c r="O42" i="34"/>
  <c r="N42" i="34"/>
  <c r="M42" i="34"/>
  <c r="L42" i="34"/>
  <c r="K42" i="34"/>
  <c r="J42" i="34"/>
  <c r="I42" i="34"/>
  <c r="H42" i="34"/>
  <c r="G42" i="34"/>
  <c r="F42" i="34"/>
  <c r="E42" i="34"/>
  <c r="D42" i="34"/>
  <c r="C42" i="34"/>
  <c r="B42" i="34"/>
  <c r="AF41" i="34"/>
  <c r="AE41" i="34"/>
  <c r="AD41" i="34"/>
  <c r="AC41" i="34"/>
  <c r="AB41" i="34"/>
  <c r="AA41" i="34"/>
  <c r="Z41" i="34"/>
  <c r="Y41" i="34"/>
  <c r="X41" i="34"/>
  <c r="W41" i="34"/>
  <c r="V41" i="34"/>
  <c r="U41" i="34"/>
  <c r="T41" i="34"/>
  <c r="S41" i="34"/>
  <c r="R41" i="34"/>
  <c r="Q41" i="34"/>
  <c r="P41" i="34"/>
  <c r="O41" i="34"/>
  <c r="N41" i="34"/>
  <c r="M41" i="34"/>
  <c r="L41" i="34"/>
  <c r="K41" i="34"/>
  <c r="J41" i="34"/>
  <c r="I41" i="34"/>
  <c r="H41" i="34"/>
  <c r="G41" i="34"/>
  <c r="F41" i="34"/>
  <c r="E41" i="34"/>
  <c r="D41" i="34"/>
  <c r="C41" i="34"/>
  <c r="B41" i="34"/>
  <c r="AF40" i="34"/>
  <c r="AE40" i="34"/>
  <c r="AD40" i="34"/>
  <c r="AC40" i="34"/>
  <c r="AB40" i="34"/>
  <c r="AA40" i="34"/>
  <c r="Z40" i="34"/>
  <c r="Y40" i="34"/>
  <c r="X40" i="34"/>
  <c r="W40" i="34"/>
  <c r="V40" i="34"/>
  <c r="U40" i="34"/>
  <c r="T40" i="34"/>
  <c r="S40" i="34"/>
  <c r="R40" i="34"/>
  <c r="Q40" i="34"/>
  <c r="P40" i="34"/>
  <c r="O40" i="34"/>
  <c r="N40" i="34"/>
  <c r="M40" i="34"/>
  <c r="L40" i="34"/>
  <c r="K40" i="34"/>
  <c r="J40" i="34"/>
  <c r="I40" i="34"/>
  <c r="H40" i="34"/>
  <c r="G40" i="34"/>
  <c r="F40" i="34"/>
  <c r="E40" i="34"/>
  <c r="D40" i="34"/>
  <c r="C40" i="34"/>
  <c r="B40" i="34"/>
  <c r="AF39" i="34"/>
  <c r="AE39" i="34"/>
  <c r="AD39" i="34"/>
  <c r="AC39" i="34"/>
  <c r="AB39" i="34"/>
  <c r="AA39" i="34"/>
  <c r="Z39" i="34"/>
  <c r="Y39" i="34"/>
  <c r="X39" i="34"/>
  <c r="W39" i="34"/>
  <c r="V39" i="34"/>
  <c r="U39" i="34"/>
  <c r="T39" i="34"/>
  <c r="S39" i="34"/>
  <c r="R39" i="34"/>
  <c r="Q39" i="34"/>
  <c r="P39" i="34"/>
  <c r="O39" i="34"/>
  <c r="N39" i="34"/>
  <c r="M39" i="34"/>
  <c r="L39" i="34"/>
  <c r="K39" i="34"/>
  <c r="J39" i="34"/>
  <c r="I39" i="34"/>
  <c r="H39" i="34"/>
  <c r="G39" i="34"/>
  <c r="F39" i="34"/>
  <c r="E39" i="34"/>
  <c r="D39" i="34"/>
  <c r="C39" i="34"/>
  <c r="B39" i="34"/>
  <c r="AF38" i="34"/>
  <c r="AE38" i="34"/>
  <c r="AD38" i="34"/>
  <c r="AC38" i="34"/>
  <c r="AB38" i="34"/>
  <c r="AA38" i="34"/>
  <c r="Z38" i="34"/>
  <c r="Y38" i="34"/>
  <c r="X38" i="34"/>
  <c r="W38" i="34"/>
  <c r="V38" i="34"/>
  <c r="U38" i="34"/>
  <c r="T38" i="34"/>
  <c r="S38" i="34"/>
  <c r="R38" i="34"/>
  <c r="Q38" i="34"/>
  <c r="P38" i="34"/>
  <c r="O38" i="34"/>
  <c r="N38" i="34"/>
  <c r="M38" i="34"/>
  <c r="L38" i="34"/>
  <c r="K38" i="34"/>
  <c r="J38" i="34"/>
  <c r="I38" i="34"/>
  <c r="H38" i="34"/>
  <c r="G38" i="34"/>
  <c r="F38" i="34"/>
  <c r="E38" i="34"/>
  <c r="D38" i="34"/>
  <c r="C38" i="34"/>
  <c r="B38" i="34"/>
  <c r="AF37" i="34"/>
  <c r="AE37" i="34"/>
  <c r="AD37" i="34"/>
  <c r="AC37" i="34"/>
  <c r="AB37" i="34"/>
  <c r="AA37" i="34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G37" i="34"/>
  <c r="F37" i="34"/>
  <c r="E37" i="34"/>
  <c r="D37" i="34"/>
  <c r="C37" i="34"/>
  <c r="B37" i="34"/>
  <c r="AF35" i="34"/>
  <c r="AE35" i="34"/>
  <c r="AD35" i="34"/>
  <c r="AC35" i="34"/>
  <c r="AB35" i="34"/>
  <c r="AA35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H35" i="34"/>
  <c r="G35" i="34"/>
  <c r="F35" i="34"/>
  <c r="E35" i="34"/>
  <c r="D35" i="34"/>
  <c r="C35" i="34"/>
  <c r="B35" i="34"/>
  <c r="AF34" i="34"/>
  <c r="AE34" i="34"/>
  <c r="AD34" i="34"/>
  <c r="AC34" i="34"/>
  <c r="AB34" i="34"/>
  <c r="AA34" i="34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H34" i="34"/>
  <c r="G34" i="34"/>
  <c r="F34" i="34"/>
  <c r="E34" i="34"/>
  <c r="D34" i="34"/>
  <c r="C34" i="34"/>
  <c r="B34" i="34"/>
  <c r="AF33" i="34"/>
  <c r="AE33" i="34"/>
  <c r="AD33" i="34"/>
  <c r="AC33" i="34"/>
  <c r="AB33" i="34"/>
  <c r="AA33" i="34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H33" i="34"/>
  <c r="G33" i="34"/>
  <c r="F33" i="34"/>
  <c r="E33" i="34"/>
  <c r="D33" i="34"/>
  <c r="C33" i="34"/>
  <c r="B33" i="34"/>
  <c r="AF32" i="34"/>
  <c r="AE32" i="34"/>
  <c r="AD32" i="34"/>
  <c r="AC32" i="34"/>
  <c r="AB32" i="34"/>
  <c r="AA32" i="34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H32" i="34"/>
  <c r="G32" i="34"/>
  <c r="F32" i="34"/>
  <c r="E32" i="34"/>
  <c r="D32" i="34"/>
  <c r="C32" i="34"/>
  <c r="B32" i="34"/>
  <c r="AF31" i="34"/>
  <c r="AE31" i="34"/>
  <c r="AD31" i="34"/>
  <c r="AC31" i="34"/>
  <c r="AB31" i="34"/>
  <c r="AA31" i="34"/>
  <c r="Z31" i="34"/>
  <c r="Y31" i="34"/>
  <c r="X31" i="34"/>
  <c r="W31" i="34"/>
  <c r="V31" i="34"/>
  <c r="U31" i="34"/>
  <c r="T31" i="34"/>
  <c r="S31" i="34"/>
  <c r="R31" i="34"/>
  <c r="Q31" i="34"/>
  <c r="P31" i="34"/>
  <c r="O31" i="34"/>
  <c r="N31" i="34"/>
  <c r="M31" i="34"/>
  <c r="L31" i="34"/>
  <c r="K31" i="34"/>
  <c r="J31" i="34"/>
  <c r="I31" i="34"/>
  <c r="H31" i="34"/>
  <c r="G31" i="34"/>
  <c r="F31" i="34"/>
  <c r="E31" i="34"/>
  <c r="D31" i="34"/>
  <c r="C31" i="34"/>
  <c r="B31" i="34"/>
  <c r="AF30" i="34"/>
  <c r="AE30" i="34"/>
  <c r="AD30" i="34"/>
  <c r="AC30" i="34"/>
  <c r="AB30" i="34"/>
  <c r="AA30" i="34"/>
  <c r="Z30" i="34"/>
  <c r="Y30" i="34"/>
  <c r="X30" i="34"/>
  <c r="W30" i="34"/>
  <c r="V30" i="34"/>
  <c r="U30" i="34"/>
  <c r="T30" i="34"/>
  <c r="S30" i="34"/>
  <c r="R30" i="34"/>
  <c r="Q30" i="34"/>
  <c r="P30" i="34"/>
  <c r="O30" i="34"/>
  <c r="N30" i="34"/>
  <c r="M30" i="34"/>
  <c r="L30" i="34"/>
  <c r="K30" i="34"/>
  <c r="J30" i="34"/>
  <c r="I30" i="34"/>
  <c r="H30" i="34"/>
  <c r="G30" i="34"/>
  <c r="F30" i="34"/>
  <c r="E30" i="34"/>
  <c r="D30" i="34"/>
  <c r="C30" i="34"/>
  <c r="B30" i="34"/>
  <c r="AF29" i="34"/>
  <c r="AE29" i="34"/>
  <c r="AD29" i="34"/>
  <c r="AC29" i="34"/>
  <c r="AB29" i="34"/>
  <c r="AA29" i="34"/>
  <c r="Z29" i="34"/>
  <c r="Y29" i="34"/>
  <c r="X29" i="34"/>
  <c r="W29" i="34"/>
  <c r="V29" i="34"/>
  <c r="U29" i="34"/>
  <c r="T29" i="34"/>
  <c r="S29" i="34"/>
  <c r="R29" i="34"/>
  <c r="Q29" i="34"/>
  <c r="P29" i="34"/>
  <c r="O29" i="34"/>
  <c r="N29" i="34"/>
  <c r="M29" i="34"/>
  <c r="L29" i="34"/>
  <c r="K29" i="34"/>
  <c r="J29" i="34"/>
  <c r="I29" i="34"/>
  <c r="H29" i="34"/>
  <c r="G29" i="34"/>
  <c r="F29" i="34"/>
  <c r="E29" i="34"/>
  <c r="D29" i="34"/>
  <c r="C29" i="34"/>
  <c r="B29" i="34"/>
  <c r="AF28" i="34"/>
  <c r="AE28" i="34"/>
  <c r="AD28" i="34"/>
  <c r="AC28" i="34"/>
  <c r="AB28" i="34"/>
  <c r="AA28" i="34"/>
  <c r="Z28" i="34"/>
  <c r="Y28" i="34"/>
  <c r="X28" i="34"/>
  <c r="W28" i="34"/>
  <c r="V28" i="34"/>
  <c r="U28" i="34"/>
  <c r="T28" i="34"/>
  <c r="S28" i="34"/>
  <c r="R28" i="34"/>
  <c r="Q28" i="34"/>
  <c r="P28" i="34"/>
  <c r="O28" i="34"/>
  <c r="N28" i="34"/>
  <c r="M28" i="34"/>
  <c r="L28" i="34"/>
  <c r="K28" i="34"/>
  <c r="J28" i="34"/>
  <c r="I28" i="34"/>
  <c r="H28" i="34"/>
  <c r="G28" i="34"/>
  <c r="F28" i="34"/>
  <c r="E28" i="34"/>
  <c r="D28" i="34"/>
  <c r="C28" i="34"/>
  <c r="B28" i="34"/>
  <c r="AF27" i="34"/>
  <c r="AE27" i="34"/>
  <c r="AD27" i="34"/>
  <c r="AC27" i="34"/>
  <c r="AB27" i="34"/>
  <c r="AA27" i="34"/>
  <c r="Z27" i="34"/>
  <c r="Y27" i="34"/>
  <c r="X27" i="34"/>
  <c r="W27" i="34"/>
  <c r="V27" i="34"/>
  <c r="U27" i="34"/>
  <c r="T27" i="34"/>
  <c r="S27" i="34"/>
  <c r="R27" i="34"/>
  <c r="Q27" i="34"/>
  <c r="P27" i="34"/>
  <c r="O27" i="34"/>
  <c r="N27" i="34"/>
  <c r="M27" i="34"/>
  <c r="L27" i="34"/>
  <c r="K27" i="34"/>
  <c r="J27" i="34"/>
  <c r="I27" i="34"/>
  <c r="H27" i="34"/>
  <c r="G27" i="34"/>
  <c r="F27" i="34"/>
  <c r="E27" i="34"/>
  <c r="D27" i="34"/>
  <c r="C27" i="34"/>
  <c r="B27" i="34"/>
  <c r="AF26" i="34"/>
  <c r="AE26" i="34"/>
  <c r="AD26" i="34"/>
  <c r="AC26" i="34"/>
  <c r="AB26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C26" i="34"/>
  <c r="B26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C25" i="34"/>
  <c r="B25" i="34"/>
  <c r="AF24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C24" i="34"/>
  <c r="B24" i="34"/>
  <c r="AF23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C23" i="34"/>
  <c r="B23" i="34"/>
  <c r="AF22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C22" i="34"/>
  <c r="B22" i="34"/>
  <c r="AF21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C21" i="34"/>
  <c r="B21" i="34"/>
  <c r="AF20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C20" i="34"/>
  <c r="B20" i="34"/>
  <c r="AF18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C18" i="34"/>
  <c r="B18" i="34"/>
  <c r="AF17" i="34"/>
  <c r="AE17" i="34"/>
  <c r="AD17" i="34"/>
  <c r="AC17" i="34"/>
  <c r="AB17" i="34"/>
  <c r="AA17" i="34"/>
  <c r="Z17" i="34"/>
  <c r="Y17" i="34"/>
  <c r="X17" i="34"/>
  <c r="W17" i="34"/>
  <c r="V17" i="34"/>
  <c r="U17" i="34"/>
  <c r="T17" i="34"/>
  <c r="S17" i="34"/>
  <c r="R17" i="34"/>
  <c r="Q17" i="34"/>
  <c r="P17" i="34"/>
  <c r="O17" i="34"/>
  <c r="N17" i="34"/>
  <c r="M17" i="34"/>
  <c r="L17" i="34"/>
  <c r="K17" i="34"/>
  <c r="J17" i="34"/>
  <c r="I17" i="34"/>
  <c r="H17" i="34"/>
  <c r="G17" i="34"/>
  <c r="F17" i="34"/>
  <c r="E17" i="34"/>
  <c r="D17" i="34"/>
  <c r="C17" i="34"/>
  <c r="B17" i="34"/>
  <c r="AF16" i="34"/>
  <c r="AE16" i="34"/>
  <c r="AD16" i="34"/>
  <c r="AC16" i="34"/>
  <c r="AB16" i="34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B16" i="34"/>
  <c r="AF15" i="34"/>
  <c r="AE15" i="34"/>
  <c r="AD15" i="34"/>
  <c r="AC15" i="34"/>
  <c r="AB15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B15" i="34"/>
  <c r="AF14" i="34"/>
  <c r="AE14" i="34"/>
  <c r="AD14" i="34"/>
  <c r="AC14" i="34"/>
  <c r="AB14" i="34"/>
  <c r="AA14" i="34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H14" i="34"/>
  <c r="G14" i="34"/>
  <c r="F14" i="34"/>
  <c r="E14" i="34"/>
  <c r="D14" i="34"/>
  <c r="C14" i="34"/>
  <c r="B14" i="34"/>
  <c r="AF13" i="34"/>
  <c r="AE13" i="34"/>
  <c r="AD13" i="34"/>
  <c r="AC13" i="34"/>
  <c r="AB13" i="34"/>
  <c r="AA13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G13" i="34"/>
  <c r="F13" i="34"/>
  <c r="E13" i="34"/>
  <c r="D13" i="34"/>
  <c r="C13" i="34"/>
  <c r="B13" i="34"/>
  <c r="AF12" i="34"/>
  <c r="AE12" i="34"/>
  <c r="AD12" i="34"/>
  <c r="AC12" i="34"/>
  <c r="AB12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G12" i="34"/>
  <c r="F12" i="34"/>
  <c r="E12" i="34"/>
  <c r="D12" i="34"/>
  <c r="C12" i="34"/>
  <c r="B12" i="34"/>
  <c r="AF11" i="34"/>
  <c r="AE11" i="34"/>
  <c r="AD11" i="34"/>
  <c r="AC11" i="34"/>
  <c r="AB11" i="34"/>
  <c r="AA11" i="34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H11" i="34"/>
  <c r="G11" i="34"/>
  <c r="F11" i="34"/>
  <c r="E11" i="34"/>
  <c r="D11" i="34"/>
  <c r="C11" i="34"/>
  <c r="B11" i="34"/>
  <c r="AF10" i="34"/>
  <c r="AE10" i="34"/>
  <c r="AD10" i="34"/>
  <c r="AC10" i="34"/>
  <c r="AB10" i="34"/>
  <c r="AA10" i="34"/>
  <c r="Z10" i="34"/>
  <c r="Y10" i="34"/>
  <c r="X10" i="34"/>
  <c r="W10" i="34"/>
  <c r="V10" i="34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H10" i="34"/>
  <c r="G10" i="34"/>
  <c r="F10" i="34"/>
  <c r="E10" i="34"/>
  <c r="D10" i="34"/>
  <c r="C10" i="34"/>
  <c r="B10" i="34"/>
  <c r="AF9" i="34"/>
  <c r="AE9" i="34"/>
  <c r="AD9" i="34"/>
  <c r="AC9" i="34"/>
  <c r="AB9" i="34"/>
  <c r="AA9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B9" i="34"/>
  <c r="AF8" i="34"/>
  <c r="AE8" i="34"/>
  <c r="AD8" i="34"/>
  <c r="AC8" i="34"/>
  <c r="AB8" i="34"/>
  <c r="AA8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H8" i="34"/>
  <c r="G8" i="34"/>
  <c r="F8" i="34"/>
  <c r="E8" i="34"/>
  <c r="D8" i="34"/>
  <c r="C8" i="34"/>
  <c r="B8" i="34"/>
  <c r="AF7" i="34"/>
  <c r="AE7" i="34"/>
  <c r="AD7" i="34"/>
  <c r="AC7" i="34"/>
  <c r="AB7" i="34"/>
  <c r="AA7" i="34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H7" i="34"/>
  <c r="G7" i="34"/>
  <c r="F7" i="34"/>
  <c r="E7" i="34"/>
  <c r="D7" i="34"/>
  <c r="C7" i="34"/>
  <c r="B7" i="34"/>
  <c r="AF6" i="34"/>
  <c r="AE6" i="34"/>
  <c r="AD6" i="34"/>
  <c r="AC6" i="34"/>
  <c r="AB6" i="34"/>
  <c r="AA6" i="34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H6" i="34"/>
  <c r="G6" i="34"/>
  <c r="F6" i="34"/>
  <c r="E6" i="34"/>
  <c r="D6" i="34"/>
  <c r="C6" i="34"/>
  <c r="B6" i="34"/>
  <c r="AF5" i="34"/>
  <c r="AE5" i="34"/>
  <c r="AD5" i="34"/>
  <c r="AC5" i="34"/>
  <c r="AB5" i="34"/>
  <c r="AA5" i="34"/>
  <c r="Z5" i="34"/>
  <c r="Y5" i="34"/>
  <c r="X5" i="34"/>
  <c r="W5" i="34"/>
  <c r="V5" i="34"/>
  <c r="U5" i="34"/>
  <c r="T5" i="34"/>
  <c r="S5" i="34"/>
  <c r="R5" i="34"/>
  <c r="Q5" i="34"/>
  <c r="P5" i="34"/>
  <c r="O5" i="34"/>
  <c r="N5" i="34"/>
  <c r="M5" i="34"/>
  <c r="L5" i="34"/>
  <c r="K5" i="34"/>
  <c r="J5" i="34"/>
  <c r="I5" i="34"/>
  <c r="H5" i="34"/>
  <c r="G5" i="34"/>
  <c r="F5" i="34"/>
  <c r="AG3" i="34" s="1"/>
  <c r="E5" i="34"/>
  <c r="D5" i="34"/>
  <c r="C5" i="34"/>
  <c r="B5" i="34"/>
  <c r="Z101" i="34" s="1"/>
  <c r="AF4" i="34"/>
  <c r="AE4" i="34"/>
  <c r="AD4" i="34"/>
  <c r="AC4" i="34"/>
  <c r="AB4" i="34"/>
  <c r="AA4" i="34"/>
  <c r="Z4" i="34"/>
  <c r="Y4" i="34"/>
  <c r="X4" i="34"/>
  <c r="W4" i="34"/>
  <c r="V4" i="34"/>
  <c r="U4" i="34"/>
  <c r="T4" i="34"/>
  <c r="S4" i="34"/>
  <c r="R4" i="34"/>
  <c r="Q4" i="34"/>
  <c r="P4" i="34"/>
  <c r="O4" i="34"/>
  <c r="N4" i="34"/>
  <c r="M4" i="34"/>
  <c r="L4" i="34"/>
  <c r="K4" i="34"/>
  <c r="J4" i="34"/>
  <c r="I4" i="34"/>
  <c r="H4" i="34"/>
  <c r="G4" i="34"/>
  <c r="F4" i="34"/>
  <c r="E4" i="34"/>
  <c r="D4" i="34"/>
  <c r="C4" i="34"/>
  <c r="B4" i="34"/>
  <c r="AF3" i="34"/>
  <c r="AE3" i="34"/>
  <c r="AD3" i="34"/>
  <c r="AC3" i="34"/>
  <c r="AB3" i="34"/>
  <c r="AA3" i="34"/>
  <c r="Z3" i="34"/>
  <c r="Y3" i="34"/>
  <c r="X3" i="34"/>
  <c r="W3" i="34"/>
  <c r="V3" i="34"/>
  <c r="U3" i="34"/>
  <c r="T3" i="34"/>
  <c r="S3" i="34"/>
  <c r="R3" i="34"/>
  <c r="Q3" i="34"/>
  <c r="P3" i="34"/>
  <c r="O3" i="34"/>
  <c r="N3" i="34"/>
  <c r="M3" i="34"/>
  <c r="L3" i="34"/>
  <c r="K3" i="34"/>
  <c r="J3" i="34"/>
  <c r="I3" i="34"/>
  <c r="H3" i="34"/>
  <c r="G3" i="34"/>
  <c r="F3" i="34"/>
  <c r="E3" i="34"/>
  <c r="D3" i="34"/>
  <c r="C3" i="34"/>
  <c r="B3" i="34"/>
  <c r="AF87" i="33"/>
  <c r="AE87" i="33"/>
  <c r="AD87" i="33"/>
  <c r="AC87" i="33"/>
  <c r="AB87" i="33"/>
  <c r="AA87" i="33"/>
  <c r="Z87" i="33"/>
  <c r="Y87" i="33"/>
  <c r="X87" i="33"/>
  <c r="W87" i="33"/>
  <c r="V87" i="33"/>
  <c r="U87" i="33"/>
  <c r="T87" i="33"/>
  <c r="S87" i="33"/>
  <c r="R87" i="33"/>
  <c r="Q87" i="33"/>
  <c r="P87" i="33"/>
  <c r="O87" i="33"/>
  <c r="N87" i="33"/>
  <c r="M87" i="33"/>
  <c r="L87" i="33"/>
  <c r="K87" i="33"/>
  <c r="J87" i="33"/>
  <c r="I87" i="33"/>
  <c r="H87" i="33"/>
  <c r="G87" i="33"/>
  <c r="F87" i="33"/>
  <c r="E87" i="33"/>
  <c r="D87" i="33"/>
  <c r="C87" i="33"/>
  <c r="B87" i="33"/>
  <c r="AF86" i="33"/>
  <c r="AE86" i="33"/>
  <c r="AD86" i="33"/>
  <c r="AC86" i="33"/>
  <c r="AB86" i="33"/>
  <c r="AA86" i="33"/>
  <c r="Z86" i="33"/>
  <c r="Y86" i="33"/>
  <c r="X86" i="33"/>
  <c r="W86" i="33"/>
  <c r="V86" i="33"/>
  <c r="U86" i="33"/>
  <c r="T86" i="33"/>
  <c r="S86" i="33"/>
  <c r="R86" i="33"/>
  <c r="Q86" i="33"/>
  <c r="P86" i="33"/>
  <c r="O86" i="33"/>
  <c r="N86" i="33"/>
  <c r="M86" i="33"/>
  <c r="L86" i="33"/>
  <c r="K86" i="33"/>
  <c r="J86" i="33"/>
  <c r="I86" i="33"/>
  <c r="H86" i="33"/>
  <c r="G86" i="33"/>
  <c r="F86" i="33"/>
  <c r="E86" i="33"/>
  <c r="D86" i="33"/>
  <c r="C86" i="33"/>
  <c r="B86" i="33"/>
  <c r="AF85" i="33"/>
  <c r="AE85" i="33"/>
  <c r="AD85" i="33"/>
  <c r="AC85" i="33"/>
  <c r="AB85" i="33"/>
  <c r="AA85" i="33"/>
  <c r="Z85" i="33"/>
  <c r="Y85" i="33"/>
  <c r="X85" i="33"/>
  <c r="W85" i="33"/>
  <c r="V85" i="33"/>
  <c r="U85" i="33"/>
  <c r="T85" i="33"/>
  <c r="S85" i="33"/>
  <c r="R85" i="33"/>
  <c r="Q85" i="33"/>
  <c r="P85" i="33"/>
  <c r="O85" i="33"/>
  <c r="N85" i="33"/>
  <c r="M85" i="33"/>
  <c r="L85" i="33"/>
  <c r="K85" i="33"/>
  <c r="J85" i="33"/>
  <c r="I85" i="33"/>
  <c r="H85" i="33"/>
  <c r="G85" i="33"/>
  <c r="F85" i="33"/>
  <c r="E85" i="33"/>
  <c r="D85" i="33"/>
  <c r="C85" i="33"/>
  <c r="B85" i="33"/>
  <c r="AF84" i="33"/>
  <c r="AE84" i="33"/>
  <c r="AD84" i="33"/>
  <c r="AC84" i="33"/>
  <c r="AB84" i="33"/>
  <c r="AA84" i="33"/>
  <c r="Z84" i="33"/>
  <c r="Y84" i="33"/>
  <c r="X84" i="33"/>
  <c r="W84" i="33"/>
  <c r="V84" i="33"/>
  <c r="U84" i="33"/>
  <c r="T84" i="33"/>
  <c r="S84" i="33"/>
  <c r="R84" i="33"/>
  <c r="Q84" i="33"/>
  <c r="P84" i="33"/>
  <c r="O84" i="33"/>
  <c r="N84" i="33"/>
  <c r="M84" i="33"/>
  <c r="L84" i="33"/>
  <c r="K84" i="33"/>
  <c r="J84" i="33"/>
  <c r="I84" i="33"/>
  <c r="H84" i="33"/>
  <c r="G84" i="33"/>
  <c r="F84" i="33"/>
  <c r="E84" i="33"/>
  <c r="D84" i="33"/>
  <c r="C84" i="33"/>
  <c r="B84" i="33"/>
  <c r="AF83" i="33"/>
  <c r="AE83" i="33"/>
  <c r="AD83" i="33"/>
  <c r="AC83" i="33"/>
  <c r="AB83" i="33"/>
  <c r="AA83" i="33"/>
  <c r="Z83" i="33"/>
  <c r="Y83" i="33"/>
  <c r="X83" i="33"/>
  <c r="W83" i="33"/>
  <c r="V83" i="33"/>
  <c r="U83" i="33"/>
  <c r="T83" i="33"/>
  <c r="S83" i="33"/>
  <c r="R83" i="33"/>
  <c r="Q83" i="33"/>
  <c r="P83" i="33"/>
  <c r="O83" i="33"/>
  <c r="N83" i="33"/>
  <c r="M83" i="33"/>
  <c r="L83" i="33"/>
  <c r="K83" i="33"/>
  <c r="J83" i="33"/>
  <c r="I83" i="33"/>
  <c r="H83" i="33"/>
  <c r="G83" i="33"/>
  <c r="F83" i="33"/>
  <c r="E83" i="33"/>
  <c r="D83" i="33"/>
  <c r="C83" i="33"/>
  <c r="B83" i="33"/>
  <c r="AF82" i="33"/>
  <c r="AE82" i="33"/>
  <c r="AD82" i="33"/>
  <c r="AC82" i="33"/>
  <c r="AB82" i="33"/>
  <c r="AA82" i="33"/>
  <c r="Z82" i="33"/>
  <c r="Y82" i="33"/>
  <c r="X82" i="33"/>
  <c r="W82" i="33"/>
  <c r="V82" i="33"/>
  <c r="U82" i="33"/>
  <c r="T82" i="33"/>
  <c r="S82" i="33"/>
  <c r="R82" i="33"/>
  <c r="Q82" i="33"/>
  <c r="P82" i="33"/>
  <c r="O82" i="33"/>
  <c r="N82" i="33"/>
  <c r="M82" i="33"/>
  <c r="L82" i="33"/>
  <c r="K82" i="33"/>
  <c r="J82" i="33"/>
  <c r="I82" i="33"/>
  <c r="H82" i="33"/>
  <c r="G82" i="33"/>
  <c r="F82" i="33"/>
  <c r="E82" i="33"/>
  <c r="D82" i="33"/>
  <c r="C82" i="33"/>
  <c r="B82" i="33"/>
  <c r="AF81" i="33"/>
  <c r="AE81" i="33"/>
  <c r="AD81" i="33"/>
  <c r="AC81" i="33"/>
  <c r="AB81" i="33"/>
  <c r="AA81" i="33"/>
  <c r="Z81" i="33"/>
  <c r="Y81" i="33"/>
  <c r="X81" i="33"/>
  <c r="W81" i="33"/>
  <c r="V81" i="33"/>
  <c r="U81" i="33"/>
  <c r="T81" i="33"/>
  <c r="S81" i="33"/>
  <c r="R81" i="33"/>
  <c r="Q81" i="33"/>
  <c r="P81" i="33"/>
  <c r="O81" i="33"/>
  <c r="N81" i="33"/>
  <c r="M81" i="33"/>
  <c r="L81" i="33"/>
  <c r="K81" i="33"/>
  <c r="J81" i="33"/>
  <c r="I81" i="33"/>
  <c r="H81" i="33"/>
  <c r="G81" i="33"/>
  <c r="F81" i="33"/>
  <c r="E81" i="33"/>
  <c r="D81" i="33"/>
  <c r="C81" i="33"/>
  <c r="B81" i="33"/>
  <c r="AF80" i="33"/>
  <c r="AE80" i="33"/>
  <c r="AD80" i="33"/>
  <c r="AC80" i="33"/>
  <c r="AB80" i="33"/>
  <c r="AA80" i="33"/>
  <c r="Z80" i="33"/>
  <c r="Y80" i="33"/>
  <c r="X80" i="33"/>
  <c r="W80" i="33"/>
  <c r="V80" i="33"/>
  <c r="U80" i="33"/>
  <c r="T80" i="33"/>
  <c r="S80" i="33"/>
  <c r="R80" i="33"/>
  <c r="Q80" i="33"/>
  <c r="P80" i="33"/>
  <c r="O80" i="33"/>
  <c r="N80" i="33"/>
  <c r="M80" i="33"/>
  <c r="L80" i="33"/>
  <c r="K80" i="33"/>
  <c r="J80" i="33"/>
  <c r="I80" i="33"/>
  <c r="H80" i="33"/>
  <c r="G80" i="33"/>
  <c r="F80" i="33"/>
  <c r="E80" i="33"/>
  <c r="D80" i="33"/>
  <c r="C80" i="33"/>
  <c r="B80" i="33"/>
  <c r="AF79" i="33"/>
  <c r="AE79" i="33"/>
  <c r="AD79" i="33"/>
  <c r="AC79" i="33"/>
  <c r="AB79" i="33"/>
  <c r="AA79" i="33"/>
  <c r="Z79" i="33"/>
  <c r="Y79" i="33"/>
  <c r="X79" i="33"/>
  <c r="W79" i="33"/>
  <c r="V79" i="33"/>
  <c r="U79" i="33"/>
  <c r="T79" i="33"/>
  <c r="S79" i="33"/>
  <c r="R79" i="33"/>
  <c r="Q79" i="33"/>
  <c r="P79" i="33"/>
  <c r="O79" i="33"/>
  <c r="N79" i="33"/>
  <c r="M79" i="33"/>
  <c r="L79" i="33"/>
  <c r="K79" i="33"/>
  <c r="J79" i="33"/>
  <c r="I79" i="33"/>
  <c r="H79" i="33"/>
  <c r="G79" i="33"/>
  <c r="F79" i="33"/>
  <c r="E79" i="33"/>
  <c r="D79" i="33"/>
  <c r="C79" i="33"/>
  <c r="B79" i="33"/>
  <c r="AF78" i="33"/>
  <c r="AE78" i="33"/>
  <c r="AD78" i="33"/>
  <c r="AC78" i="33"/>
  <c r="AB78" i="33"/>
  <c r="AA78" i="33"/>
  <c r="Z78" i="33"/>
  <c r="Y78" i="33"/>
  <c r="X78" i="33"/>
  <c r="W78" i="33"/>
  <c r="V78" i="33"/>
  <c r="U78" i="33"/>
  <c r="T78" i="33"/>
  <c r="S78" i="33"/>
  <c r="R78" i="33"/>
  <c r="Q78" i="33"/>
  <c r="P78" i="33"/>
  <c r="O78" i="33"/>
  <c r="N78" i="33"/>
  <c r="M78" i="33"/>
  <c r="L78" i="33"/>
  <c r="K78" i="33"/>
  <c r="J78" i="33"/>
  <c r="I78" i="33"/>
  <c r="H78" i="33"/>
  <c r="G78" i="33"/>
  <c r="F78" i="33"/>
  <c r="E78" i="33"/>
  <c r="D78" i="33"/>
  <c r="C78" i="33"/>
  <c r="B78" i="33"/>
  <c r="AF77" i="33"/>
  <c r="AE77" i="33"/>
  <c r="AD77" i="33"/>
  <c r="AC77" i="33"/>
  <c r="AB77" i="33"/>
  <c r="AA77" i="33"/>
  <c r="Z77" i="33"/>
  <c r="Y77" i="33"/>
  <c r="X77" i="33"/>
  <c r="W77" i="33"/>
  <c r="V77" i="33"/>
  <c r="U77" i="33"/>
  <c r="T77" i="33"/>
  <c r="S77" i="33"/>
  <c r="R77" i="33"/>
  <c r="Q77" i="33"/>
  <c r="P77" i="33"/>
  <c r="O77" i="33"/>
  <c r="N77" i="33"/>
  <c r="M77" i="33"/>
  <c r="L77" i="33"/>
  <c r="K77" i="33"/>
  <c r="J77" i="33"/>
  <c r="I77" i="33"/>
  <c r="H77" i="33"/>
  <c r="G77" i="33"/>
  <c r="F77" i="33"/>
  <c r="E77" i="33"/>
  <c r="D77" i="33"/>
  <c r="C77" i="33"/>
  <c r="B77" i="33"/>
  <c r="AF76" i="33"/>
  <c r="AE76" i="33"/>
  <c r="AD76" i="33"/>
  <c r="AC76" i="33"/>
  <c r="AB76" i="33"/>
  <c r="AA76" i="33"/>
  <c r="Z76" i="33"/>
  <c r="Y76" i="33"/>
  <c r="X76" i="33"/>
  <c r="W76" i="33"/>
  <c r="V76" i="33"/>
  <c r="U76" i="33"/>
  <c r="T76" i="33"/>
  <c r="S76" i="33"/>
  <c r="R76" i="33"/>
  <c r="Q76" i="33"/>
  <c r="P76" i="33"/>
  <c r="O76" i="33"/>
  <c r="N76" i="33"/>
  <c r="M76" i="33"/>
  <c r="L76" i="33"/>
  <c r="K76" i="33"/>
  <c r="J76" i="33"/>
  <c r="I76" i="33"/>
  <c r="H76" i="33"/>
  <c r="G76" i="33"/>
  <c r="F76" i="33"/>
  <c r="E76" i="33"/>
  <c r="D76" i="33"/>
  <c r="C76" i="33"/>
  <c r="B76" i="33"/>
  <c r="AF75" i="33"/>
  <c r="AE75" i="33"/>
  <c r="AD75" i="33"/>
  <c r="AC75" i="33"/>
  <c r="AB75" i="33"/>
  <c r="AA75" i="33"/>
  <c r="Z75" i="33"/>
  <c r="Y75" i="33"/>
  <c r="X75" i="33"/>
  <c r="W75" i="33"/>
  <c r="V75" i="33"/>
  <c r="U75" i="33"/>
  <c r="T75" i="33"/>
  <c r="S75" i="33"/>
  <c r="R75" i="33"/>
  <c r="Q75" i="33"/>
  <c r="P75" i="33"/>
  <c r="O75" i="33"/>
  <c r="N75" i="33"/>
  <c r="M75" i="33"/>
  <c r="L75" i="33"/>
  <c r="K75" i="33"/>
  <c r="J75" i="33"/>
  <c r="I75" i="33"/>
  <c r="H75" i="33"/>
  <c r="G75" i="33"/>
  <c r="F75" i="33"/>
  <c r="E75" i="33"/>
  <c r="D75" i="33"/>
  <c r="C75" i="33"/>
  <c r="B75" i="33"/>
  <c r="AF74" i="33"/>
  <c r="AE74" i="33"/>
  <c r="AD74" i="33"/>
  <c r="AC74" i="33"/>
  <c r="AB74" i="33"/>
  <c r="AA74" i="33"/>
  <c r="Z74" i="33"/>
  <c r="Y74" i="33"/>
  <c r="X74" i="33"/>
  <c r="W74" i="33"/>
  <c r="V74" i="33"/>
  <c r="U74" i="33"/>
  <c r="T74" i="33"/>
  <c r="S74" i="33"/>
  <c r="R74" i="33"/>
  <c r="Q74" i="33"/>
  <c r="P74" i="33"/>
  <c r="O74" i="33"/>
  <c r="N74" i="33"/>
  <c r="M74" i="33"/>
  <c r="L74" i="33"/>
  <c r="K74" i="33"/>
  <c r="J74" i="33"/>
  <c r="I74" i="33"/>
  <c r="H74" i="33"/>
  <c r="G74" i="33"/>
  <c r="F74" i="33"/>
  <c r="E74" i="33"/>
  <c r="D74" i="33"/>
  <c r="C74" i="33"/>
  <c r="B74" i="33"/>
  <c r="AF73" i="33"/>
  <c r="AE73" i="33"/>
  <c r="AD73" i="33"/>
  <c r="AC73" i="33"/>
  <c r="AB73" i="33"/>
  <c r="AA73" i="33"/>
  <c r="Z73" i="33"/>
  <c r="Y73" i="33"/>
  <c r="X73" i="33"/>
  <c r="W73" i="33"/>
  <c r="V73" i="33"/>
  <c r="U73" i="33"/>
  <c r="T73" i="33"/>
  <c r="S73" i="33"/>
  <c r="R73" i="33"/>
  <c r="Q73" i="33"/>
  <c r="P73" i="33"/>
  <c r="O73" i="33"/>
  <c r="N73" i="33"/>
  <c r="M73" i="33"/>
  <c r="L73" i="33"/>
  <c r="K73" i="33"/>
  <c r="J73" i="33"/>
  <c r="I73" i="33"/>
  <c r="H73" i="33"/>
  <c r="G73" i="33"/>
  <c r="F73" i="33"/>
  <c r="E73" i="33"/>
  <c r="D73" i="33"/>
  <c r="C73" i="33"/>
  <c r="B73" i="33"/>
  <c r="AF72" i="33"/>
  <c r="AE72" i="33"/>
  <c r="AD72" i="33"/>
  <c r="AC72" i="33"/>
  <c r="AB72" i="33"/>
  <c r="AA72" i="33"/>
  <c r="Z72" i="33"/>
  <c r="Y72" i="33"/>
  <c r="X72" i="33"/>
  <c r="W72" i="33"/>
  <c r="V72" i="33"/>
  <c r="U72" i="33"/>
  <c r="T72" i="33"/>
  <c r="S72" i="33"/>
  <c r="R72" i="33"/>
  <c r="Q72" i="33"/>
  <c r="P72" i="33"/>
  <c r="O72" i="33"/>
  <c r="N72" i="33"/>
  <c r="M72" i="33"/>
  <c r="L72" i="33"/>
  <c r="K72" i="33"/>
  <c r="J72" i="33"/>
  <c r="I72" i="33"/>
  <c r="H72" i="33"/>
  <c r="G72" i="33"/>
  <c r="F72" i="33"/>
  <c r="E72" i="33"/>
  <c r="D72" i="33"/>
  <c r="C72" i="33"/>
  <c r="B72" i="33"/>
  <c r="AF69" i="33"/>
  <c r="AE69" i="33"/>
  <c r="AD69" i="33"/>
  <c r="AC69" i="33"/>
  <c r="AB69" i="33"/>
  <c r="AA69" i="33"/>
  <c r="Z69" i="33"/>
  <c r="Y69" i="33"/>
  <c r="X69" i="33"/>
  <c r="W69" i="33"/>
  <c r="V69" i="33"/>
  <c r="U69" i="33"/>
  <c r="T69" i="33"/>
  <c r="S69" i="33"/>
  <c r="R69" i="33"/>
  <c r="Q69" i="33"/>
  <c r="P69" i="33"/>
  <c r="O69" i="33"/>
  <c r="N69" i="33"/>
  <c r="M69" i="33"/>
  <c r="L69" i="33"/>
  <c r="K69" i="33"/>
  <c r="J69" i="33"/>
  <c r="I69" i="33"/>
  <c r="H69" i="33"/>
  <c r="G69" i="33"/>
  <c r="F69" i="33"/>
  <c r="E69" i="33"/>
  <c r="D69" i="33"/>
  <c r="C69" i="33"/>
  <c r="B69" i="33"/>
  <c r="AF68" i="33"/>
  <c r="AE68" i="33"/>
  <c r="AD68" i="33"/>
  <c r="AC68" i="33"/>
  <c r="AB68" i="33"/>
  <c r="AA68" i="33"/>
  <c r="Z68" i="33"/>
  <c r="Y68" i="33"/>
  <c r="X68" i="33"/>
  <c r="W68" i="33"/>
  <c r="V68" i="33"/>
  <c r="U68" i="33"/>
  <c r="T68" i="33"/>
  <c r="S68" i="33"/>
  <c r="R68" i="33"/>
  <c r="Q68" i="33"/>
  <c r="P68" i="33"/>
  <c r="O68" i="33"/>
  <c r="N68" i="33"/>
  <c r="M68" i="33"/>
  <c r="L68" i="33"/>
  <c r="K68" i="33"/>
  <c r="J68" i="33"/>
  <c r="I68" i="33"/>
  <c r="H68" i="33"/>
  <c r="G68" i="33"/>
  <c r="F68" i="33"/>
  <c r="E68" i="33"/>
  <c r="D68" i="33"/>
  <c r="C68" i="33"/>
  <c r="B68" i="33"/>
  <c r="AF67" i="33"/>
  <c r="AE67" i="33"/>
  <c r="AD67" i="33"/>
  <c r="AC67" i="33"/>
  <c r="AB67" i="33"/>
  <c r="AA67" i="33"/>
  <c r="Z67" i="33"/>
  <c r="Y67" i="33"/>
  <c r="X67" i="33"/>
  <c r="W67" i="33"/>
  <c r="V67" i="33"/>
  <c r="U67" i="33"/>
  <c r="T67" i="33"/>
  <c r="S67" i="33"/>
  <c r="R67" i="33"/>
  <c r="Q67" i="33"/>
  <c r="P67" i="33"/>
  <c r="O67" i="33"/>
  <c r="N67" i="33"/>
  <c r="M67" i="33"/>
  <c r="L67" i="33"/>
  <c r="K67" i="33"/>
  <c r="J67" i="33"/>
  <c r="I67" i="33"/>
  <c r="H67" i="33"/>
  <c r="G67" i="33"/>
  <c r="F67" i="33"/>
  <c r="E67" i="33"/>
  <c r="D67" i="33"/>
  <c r="C67" i="33"/>
  <c r="B67" i="33"/>
  <c r="AF66" i="33"/>
  <c r="AE66" i="33"/>
  <c r="AD66" i="33"/>
  <c r="AC66" i="33"/>
  <c r="AB66" i="33"/>
  <c r="AA66" i="33"/>
  <c r="Z66" i="33"/>
  <c r="Y66" i="33"/>
  <c r="X66" i="33"/>
  <c r="W66" i="33"/>
  <c r="V66" i="33"/>
  <c r="U66" i="33"/>
  <c r="T66" i="33"/>
  <c r="S66" i="33"/>
  <c r="R66" i="33"/>
  <c r="Q66" i="33"/>
  <c r="P66" i="33"/>
  <c r="O66" i="33"/>
  <c r="N66" i="33"/>
  <c r="M66" i="33"/>
  <c r="L66" i="33"/>
  <c r="K66" i="33"/>
  <c r="J66" i="33"/>
  <c r="I66" i="33"/>
  <c r="H66" i="33"/>
  <c r="G66" i="33"/>
  <c r="F66" i="33"/>
  <c r="E66" i="33"/>
  <c r="D66" i="33"/>
  <c r="C66" i="33"/>
  <c r="B66" i="33"/>
  <c r="AF65" i="33"/>
  <c r="AE65" i="33"/>
  <c r="AD65" i="33"/>
  <c r="AC65" i="33"/>
  <c r="AB65" i="33"/>
  <c r="AA65" i="33"/>
  <c r="Z65" i="33"/>
  <c r="Y65" i="33"/>
  <c r="X65" i="33"/>
  <c r="W65" i="33"/>
  <c r="V65" i="33"/>
  <c r="U65" i="33"/>
  <c r="T65" i="33"/>
  <c r="S65" i="33"/>
  <c r="R65" i="33"/>
  <c r="Q65" i="33"/>
  <c r="P65" i="33"/>
  <c r="O65" i="33"/>
  <c r="N65" i="33"/>
  <c r="M65" i="33"/>
  <c r="L65" i="33"/>
  <c r="K65" i="33"/>
  <c r="J65" i="33"/>
  <c r="I65" i="33"/>
  <c r="H65" i="33"/>
  <c r="G65" i="33"/>
  <c r="F65" i="33"/>
  <c r="E65" i="33"/>
  <c r="D65" i="33"/>
  <c r="C65" i="33"/>
  <c r="B65" i="33"/>
  <c r="AF64" i="33"/>
  <c r="AE64" i="33"/>
  <c r="AD64" i="33"/>
  <c r="AC64" i="33"/>
  <c r="AB64" i="33"/>
  <c r="AA64" i="33"/>
  <c r="Z64" i="33"/>
  <c r="Y64" i="33"/>
  <c r="X64" i="33"/>
  <c r="W64" i="33"/>
  <c r="V64" i="33"/>
  <c r="U64" i="33"/>
  <c r="T64" i="33"/>
  <c r="S64" i="33"/>
  <c r="R64" i="33"/>
  <c r="Q64" i="33"/>
  <c r="P64" i="33"/>
  <c r="O64" i="33"/>
  <c r="N64" i="33"/>
  <c r="M64" i="33"/>
  <c r="L64" i="33"/>
  <c r="K64" i="33"/>
  <c r="J64" i="33"/>
  <c r="I64" i="33"/>
  <c r="H64" i="33"/>
  <c r="G64" i="33"/>
  <c r="F64" i="33"/>
  <c r="E64" i="33"/>
  <c r="D64" i="33"/>
  <c r="C64" i="33"/>
  <c r="B64" i="33"/>
  <c r="AF63" i="33"/>
  <c r="AE63" i="33"/>
  <c r="AD63" i="33"/>
  <c r="AC63" i="33"/>
  <c r="AB63" i="33"/>
  <c r="AA63" i="33"/>
  <c r="Z63" i="33"/>
  <c r="Y63" i="33"/>
  <c r="X63" i="33"/>
  <c r="W63" i="33"/>
  <c r="V63" i="33"/>
  <c r="U63" i="33"/>
  <c r="T63" i="33"/>
  <c r="S63" i="33"/>
  <c r="R63" i="33"/>
  <c r="Q63" i="33"/>
  <c r="P63" i="33"/>
  <c r="O63" i="33"/>
  <c r="N63" i="33"/>
  <c r="M63" i="33"/>
  <c r="L63" i="33"/>
  <c r="K63" i="33"/>
  <c r="J63" i="33"/>
  <c r="I63" i="33"/>
  <c r="H63" i="33"/>
  <c r="G63" i="33"/>
  <c r="F63" i="33"/>
  <c r="E63" i="33"/>
  <c r="D63" i="33"/>
  <c r="C63" i="33"/>
  <c r="B63" i="33"/>
  <c r="AF62" i="33"/>
  <c r="AE62" i="33"/>
  <c r="AD62" i="33"/>
  <c r="AC62" i="33"/>
  <c r="AB62" i="33"/>
  <c r="AA62" i="33"/>
  <c r="Z62" i="33"/>
  <c r="Y62" i="33"/>
  <c r="X62" i="33"/>
  <c r="W62" i="33"/>
  <c r="V62" i="33"/>
  <c r="U62" i="33"/>
  <c r="T62" i="33"/>
  <c r="S62" i="33"/>
  <c r="R62" i="33"/>
  <c r="Q62" i="33"/>
  <c r="P62" i="33"/>
  <c r="O62" i="33"/>
  <c r="N62" i="33"/>
  <c r="M62" i="33"/>
  <c r="L62" i="33"/>
  <c r="K62" i="33"/>
  <c r="J62" i="33"/>
  <c r="I62" i="33"/>
  <c r="H62" i="33"/>
  <c r="G62" i="33"/>
  <c r="F62" i="33"/>
  <c r="E62" i="33"/>
  <c r="D62" i="33"/>
  <c r="C62" i="33"/>
  <c r="B62" i="33"/>
  <c r="AF61" i="33"/>
  <c r="AE61" i="33"/>
  <c r="AD61" i="33"/>
  <c r="AC61" i="33"/>
  <c r="AB61" i="33"/>
  <c r="AA61" i="33"/>
  <c r="Z61" i="33"/>
  <c r="Y61" i="33"/>
  <c r="X61" i="33"/>
  <c r="W61" i="33"/>
  <c r="V61" i="33"/>
  <c r="U61" i="33"/>
  <c r="T61" i="33"/>
  <c r="S61" i="33"/>
  <c r="R61" i="33"/>
  <c r="Q61" i="33"/>
  <c r="P61" i="33"/>
  <c r="O61" i="33"/>
  <c r="N61" i="33"/>
  <c r="M61" i="33"/>
  <c r="L61" i="33"/>
  <c r="K61" i="33"/>
  <c r="J61" i="33"/>
  <c r="I61" i="33"/>
  <c r="H61" i="33"/>
  <c r="G61" i="33"/>
  <c r="F61" i="33"/>
  <c r="E61" i="33"/>
  <c r="D61" i="33"/>
  <c r="C61" i="33"/>
  <c r="B61" i="33"/>
  <c r="AF60" i="33"/>
  <c r="AE60" i="33"/>
  <c r="AD60" i="33"/>
  <c r="AC60" i="33"/>
  <c r="AB60" i="33"/>
  <c r="AA60" i="33"/>
  <c r="Z60" i="33"/>
  <c r="Y60" i="33"/>
  <c r="X60" i="33"/>
  <c r="W60" i="33"/>
  <c r="V60" i="33"/>
  <c r="U60" i="33"/>
  <c r="T60" i="33"/>
  <c r="S60" i="33"/>
  <c r="R60" i="33"/>
  <c r="Q60" i="33"/>
  <c r="P60" i="33"/>
  <c r="O60" i="33"/>
  <c r="N60" i="33"/>
  <c r="M60" i="33"/>
  <c r="L60" i="33"/>
  <c r="K60" i="33"/>
  <c r="J60" i="33"/>
  <c r="I60" i="33"/>
  <c r="H60" i="33"/>
  <c r="G60" i="33"/>
  <c r="F60" i="33"/>
  <c r="E60" i="33"/>
  <c r="D60" i="33"/>
  <c r="C60" i="33"/>
  <c r="B60" i="33"/>
  <c r="AF59" i="33"/>
  <c r="AE59" i="33"/>
  <c r="AD59" i="33"/>
  <c r="AC59" i="33"/>
  <c r="AB59" i="33"/>
  <c r="AA59" i="33"/>
  <c r="Z59" i="33"/>
  <c r="Y59" i="33"/>
  <c r="X59" i="33"/>
  <c r="W59" i="33"/>
  <c r="V59" i="33"/>
  <c r="U59" i="33"/>
  <c r="T59" i="33"/>
  <c r="S59" i="33"/>
  <c r="R59" i="33"/>
  <c r="Q59" i="33"/>
  <c r="P59" i="33"/>
  <c r="O59" i="33"/>
  <c r="N59" i="33"/>
  <c r="M59" i="33"/>
  <c r="L59" i="33"/>
  <c r="K59" i="33"/>
  <c r="J59" i="33"/>
  <c r="I59" i="33"/>
  <c r="H59" i="33"/>
  <c r="G59" i="33"/>
  <c r="F59" i="33"/>
  <c r="E59" i="33"/>
  <c r="D59" i="33"/>
  <c r="C59" i="33"/>
  <c r="B59" i="33"/>
  <c r="AF58" i="33"/>
  <c r="AE58" i="33"/>
  <c r="AD58" i="33"/>
  <c r="AC58" i="33"/>
  <c r="AB58" i="33"/>
  <c r="AA58" i="33"/>
  <c r="Z58" i="33"/>
  <c r="Y58" i="33"/>
  <c r="X58" i="33"/>
  <c r="W58" i="33"/>
  <c r="V58" i="33"/>
  <c r="U58" i="33"/>
  <c r="T58" i="33"/>
  <c r="S58" i="33"/>
  <c r="R58" i="33"/>
  <c r="Q58" i="33"/>
  <c r="P58" i="33"/>
  <c r="O58" i="33"/>
  <c r="N58" i="33"/>
  <c r="M58" i="33"/>
  <c r="L58" i="33"/>
  <c r="K58" i="33"/>
  <c r="J58" i="33"/>
  <c r="I58" i="33"/>
  <c r="H58" i="33"/>
  <c r="G58" i="33"/>
  <c r="F58" i="33"/>
  <c r="E58" i="33"/>
  <c r="D58" i="33"/>
  <c r="C58" i="33"/>
  <c r="B58" i="33"/>
  <c r="AF57" i="33"/>
  <c r="AE57" i="33"/>
  <c r="AD57" i="33"/>
  <c r="AC57" i="33"/>
  <c r="AB57" i="33"/>
  <c r="AA57" i="33"/>
  <c r="Z57" i="33"/>
  <c r="Y57" i="33"/>
  <c r="X57" i="33"/>
  <c r="W57" i="33"/>
  <c r="V57" i="33"/>
  <c r="U57" i="33"/>
  <c r="T57" i="33"/>
  <c r="S57" i="33"/>
  <c r="R57" i="33"/>
  <c r="Q57" i="33"/>
  <c r="P57" i="33"/>
  <c r="O57" i="33"/>
  <c r="N57" i="33"/>
  <c r="M57" i="33"/>
  <c r="L57" i="33"/>
  <c r="K57" i="33"/>
  <c r="J57" i="33"/>
  <c r="I57" i="33"/>
  <c r="H57" i="33"/>
  <c r="G57" i="33"/>
  <c r="F57" i="33"/>
  <c r="E57" i="33"/>
  <c r="D57" i="33"/>
  <c r="C57" i="33"/>
  <c r="B57" i="33"/>
  <c r="AF56" i="33"/>
  <c r="AE56" i="33"/>
  <c r="AD56" i="33"/>
  <c r="AC56" i="33"/>
  <c r="AB56" i="33"/>
  <c r="AA56" i="33"/>
  <c r="Z56" i="33"/>
  <c r="Y56" i="33"/>
  <c r="X56" i="33"/>
  <c r="W56" i="33"/>
  <c r="V56" i="33"/>
  <c r="U56" i="33"/>
  <c r="T56" i="33"/>
  <c r="S56" i="33"/>
  <c r="R56" i="33"/>
  <c r="Q56" i="33"/>
  <c r="P56" i="33"/>
  <c r="O56" i="33"/>
  <c r="N56" i="33"/>
  <c r="M56" i="33"/>
  <c r="L56" i="33"/>
  <c r="K56" i="33"/>
  <c r="J56" i="33"/>
  <c r="I56" i="33"/>
  <c r="H56" i="33"/>
  <c r="G56" i="33"/>
  <c r="F56" i="33"/>
  <c r="E56" i="33"/>
  <c r="D56" i="33"/>
  <c r="C56" i="33"/>
  <c r="B56" i="33"/>
  <c r="AF55" i="33"/>
  <c r="AE55" i="33"/>
  <c r="AD55" i="33"/>
  <c r="AC55" i="33"/>
  <c r="AB55" i="33"/>
  <c r="AA55" i="33"/>
  <c r="Z55" i="33"/>
  <c r="Y55" i="33"/>
  <c r="X55" i="33"/>
  <c r="W55" i="33"/>
  <c r="V55" i="33"/>
  <c r="U55" i="33"/>
  <c r="T55" i="33"/>
  <c r="S55" i="33"/>
  <c r="R55" i="33"/>
  <c r="Q55" i="33"/>
  <c r="P55" i="33"/>
  <c r="O55" i="33"/>
  <c r="N55" i="33"/>
  <c r="M55" i="33"/>
  <c r="L55" i="33"/>
  <c r="K55" i="33"/>
  <c r="J55" i="33"/>
  <c r="I55" i="33"/>
  <c r="H55" i="33"/>
  <c r="G55" i="33"/>
  <c r="F55" i="33"/>
  <c r="E55" i="33"/>
  <c r="D55" i="33"/>
  <c r="C55" i="33"/>
  <c r="B55" i="33"/>
  <c r="AF54" i="33"/>
  <c r="AE54" i="33"/>
  <c r="AD54" i="33"/>
  <c r="AC54" i="33"/>
  <c r="AB54" i="33"/>
  <c r="AA54" i="33"/>
  <c r="Z54" i="33"/>
  <c r="Y54" i="33"/>
  <c r="X54" i="33"/>
  <c r="W54" i="33"/>
  <c r="V54" i="33"/>
  <c r="U54" i="33"/>
  <c r="T54" i="33"/>
  <c r="S54" i="33"/>
  <c r="R54" i="33"/>
  <c r="Q54" i="33"/>
  <c r="P54" i="33"/>
  <c r="O54" i="33"/>
  <c r="N54" i="33"/>
  <c r="M54" i="33"/>
  <c r="L54" i="33"/>
  <c r="K54" i="33"/>
  <c r="J54" i="33"/>
  <c r="I54" i="33"/>
  <c r="H54" i="33"/>
  <c r="G54" i="33"/>
  <c r="F54" i="33"/>
  <c r="E54" i="33"/>
  <c r="D54" i="33"/>
  <c r="C54" i="33"/>
  <c r="B54" i="33"/>
  <c r="AF52" i="33"/>
  <c r="AE52" i="33"/>
  <c r="AD52" i="33"/>
  <c r="AC52" i="33"/>
  <c r="AB52" i="33"/>
  <c r="AA52" i="33"/>
  <c r="Z52" i="33"/>
  <c r="Y52" i="33"/>
  <c r="X52" i="33"/>
  <c r="W52" i="33"/>
  <c r="V52" i="33"/>
  <c r="U52" i="33"/>
  <c r="T52" i="33"/>
  <c r="S52" i="33"/>
  <c r="R52" i="33"/>
  <c r="Q52" i="33"/>
  <c r="P52" i="33"/>
  <c r="O52" i="33"/>
  <c r="N52" i="33"/>
  <c r="M52" i="33"/>
  <c r="L52" i="33"/>
  <c r="K52" i="33"/>
  <c r="J52" i="33"/>
  <c r="I52" i="33"/>
  <c r="H52" i="33"/>
  <c r="G52" i="33"/>
  <c r="F52" i="33"/>
  <c r="E52" i="33"/>
  <c r="D52" i="33"/>
  <c r="C52" i="33"/>
  <c r="B52" i="33"/>
  <c r="AF51" i="33"/>
  <c r="AE51" i="33"/>
  <c r="AD51" i="33"/>
  <c r="AC51" i="33"/>
  <c r="AB51" i="33"/>
  <c r="AA51" i="33"/>
  <c r="Z51" i="33"/>
  <c r="Y51" i="33"/>
  <c r="X51" i="33"/>
  <c r="W51" i="33"/>
  <c r="V51" i="33"/>
  <c r="U51" i="33"/>
  <c r="T51" i="33"/>
  <c r="S51" i="33"/>
  <c r="R51" i="33"/>
  <c r="Q51" i="33"/>
  <c r="P51" i="33"/>
  <c r="O51" i="33"/>
  <c r="N51" i="33"/>
  <c r="M51" i="33"/>
  <c r="L51" i="33"/>
  <c r="K51" i="33"/>
  <c r="J51" i="33"/>
  <c r="I51" i="33"/>
  <c r="H51" i="33"/>
  <c r="G51" i="33"/>
  <c r="F51" i="33"/>
  <c r="E51" i="33"/>
  <c r="D51" i="33"/>
  <c r="C51" i="33"/>
  <c r="B51" i="33"/>
  <c r="AF50" i="33"/>
  <c r="AE50" i="33"/>
  <c r="AD50" i="33"/>
  <c r="AC50" i="33"/>
  <c r="AB50" i="33"/>
  <c r="AA50" i="33"/>
  <c r="Z50" i="33"/>
  <c r="Y50" i="33"/>
  <c r="X50" i="33"/>
  <c r="W50" i="33"/>
  <c r="V50" i="33"/>
  <c r="U50" i="33"/>
  <c r="T50" i="33"/>
  <c r="S50" i="33"/>
  <c r="R50" i="33"/>
  <c r="Q50" i="33"/>
  <c r="P50" i="33"/>
  <c r="O50" i="33"/>
  <c r="N50" i="33"/>
  <c r="M50" i="33"/>
  <c r="L50" i="33"/>
  <c r="K50" i="33"/>
  <c r="J50" i="33"/>
  <c r="I50" i="33"/>
  <c r="H50" i="33"/>
  <c r="G50" i="33"/>
  <c r="F50" i="33"/>
  <c r="E50" i="33"/>
  <c r="D50" i="33"/>
  <c r="C50" i="33"/>
  <c r="B50" i="33"/>
  <c r="AF49" i="33"/>
  <c r="AE49" i="33"/>
  <c r="AD49" i="33"/>
  <c r="AC49" i="33"/>
  <c r="AB49" i="33"/>
  <c r="AA49" i="33"/>
  <c r="Z49" i="33"/>
  <c r="Y49" i="33"/>
  <c r="X49" i="33"/>
  <c r="W49" i="33"/>
  <c r="V49" i="33"/>
  <c r="U49" i="33"/>
  <c r="T49" i="33"/>
  <c r="S49" i="33"/>
  <c r="R49" i="33"/>
  <c r="Q49" i="33"/>
  <c r="P49" i="33"/>
  <c r="O49" i="33"/>
  <c r="N49" i="33"/>
  <c r="M49" i="33"/>
  <c r="L49" i="33"/>
  <c r="K49" i="33"/>
  <c r="J49" i="33"/>
  <c r="I49" i="33"/>
  <c r="H49" i="33"/>
  <c r="G49" i="33"/>
  <c r="F49" i="33"/>
  <c r="E49" i="33"/>
  <c r="D49" i="33"/>
  <c r="C49" i="33"/>
  <c r="B49" i="33"/>
  <c r="AF48" i="33"/>
  <c r="AE48" i="33"/>
  <c r="AD48" i="33"/>
  <c r="AC48" i="33"/>
  <c r="AB48" i="33"/>
  <c r="AA48" i="33"/>
  <c r="Z48" i="33"/>
  <c r="Y48" i="33"/>
  <c r="X48" i="33"/>
  <c r="W48" i="33"/>
  <c r="V48" i="33"/>
  <c r="U48" i="33"/>
  <c r="T48" i="33"/>
  <c r="S48" i="33"/>
  <c r="R48" i="33"/>
  <c r="Q48" i="33"/>
  <c r="P48" i="33"/>
  <c r="O48" i="33"/>
  <c r="N48" i="33"/>
  <c r="M48" i="33"/>
  <c r="L48" i="33"/>
  <c r="K48" i="33"/>
  <c r="J48" i="33"/>
  <c r="I48" i="33"/>
  <c r="H48" i="33"/>
  <c r="G48" i="33"/>
  <c r="F48" i="33"/>
  <c r="E48" i="33"/>
  <c r="D48" i="33"/>
  <c r="C48" i="33"/>
  <c r="B48" i="33"/>
  <c r="AF47" i="33"/>
  <c r="AE47" i="33"/>
  <c r="AD47" i="33"/>
  <c r="AC47" i="33"/>
  <c r="AB47" i="33"/>
  <c r="AA47" i="33"/>
  <c r="Z47" i="33"/>
  <c r="Y47" i="33"/>
  <c r="X47" i="33"/>
  <c r="W47" i="33"/>
  <c r="V47" i="33"/>
  <c r="U47" i="33"/>
  <c r="T47" i="33"/>
  <c r="S47" i="33"/>
  <c r="R47" i="33"/>
  <c r="Q47" i="33"/>
  <c r="P47" i="33"/>
  <c r="O47" i="33"/>
  <c r="N47" i="33"/>
  <c r="M47" i="33"/>
  <c r="L47" i="33"/>
  <c r="K47" i="33"/>
  <c r="J47" i="33"/>
  <c r="I47" i="33"/>
  <c r="H47" i="33"/>
  <c r="G47" i="33"/>
  <c r="F47" i="33"/>
  <c r="E47" i="33"/>
  <c r="D47" i="33"/>
  <c r="C47" i="33"/>
  <c r="B47" i="33"/>
  <c r="AF46" i="33"/>
  <c r="AE46" i="33"/>
  <c r="AD46" i="33"/>
  <c r="AC46" i="33"/>
  <c r="AB46" i="33"/>
  <c r="AA46" i="33"/>
  <c r="Z46" i="33"/>
  <c r="Y46" i="33"/>
  <c r="X46" i="33"/>
  <c r="W46" i="33"/>
  <c r="V46" i="33"/>
  <c r="U46" i="33"/>
  <c r="T46" i="33"/>
  <c r="S46" i="33"/>
  <c r="R46" i="33"/>
  <c r="Q46" i="33"/>
  <c r="P46" i="33"/>
  <c r="O46" i="33"/>
  <c r="N46" i="33"/>
  <c r="M46" i="33"/>
  <c r="L46" i="33"/>
  <c r="K46" i="33"/>
  <c r="J46" i="33"/>
  <c r="I46" i="33"/>
  <c r="H46" i="33"/>
  <c r="G46" i="33"/>
  <c r="F46" i="33"/>
  <c r="E46" i="33"/>
  <c r="D46" i="33"/>
  <c r="C46" i="33"/>
  <c r="B46" i="33"/>
  <c r="AF45" i="33"/>
  <c r="AE45" i="33"/>
  <c r="AD45" i="33"/>
  <c r="AC45" i="33"/>
  <c r="AB45" i="33"/>
  <c r="AA45" i="33"/>
  <c r="Z45" i="33"/>
  <c r="Y45" i="33"/>
  <c r="X45" i="33"/>
  <c r="W45" i="33"/>
  <c r="V45" i="33"/>
  <c r="U45" i="33"/>
  <c r="T45" i="33"/>
  <c r="S45" i="33"/>
  <c r="R45" i="33"/>
  <c r="Q45" i="33"/>
  <c r="P45" i="33"/>
  <c r="O45" i="33"/>
  <c r="N45" i="33"/>
  <c r="M45" i="33"/>
  <c r="L45" i="33"/>
  <c r="K45" i="33"/>
  <c r="J45" i="33"/>
  <c r="I45" i="33"/>
  <c r="H45" i="33"/>
  <c r="G45" i="33"/>
  <c r="F45" i="33"/>
  <c r="E45" i="33"/>
  <c r="D45" i="33"/>
  <c r="C45" i="33"/>
  <c r="B45" i="33"/>
  <c r="AF44" i="33"/>
  <c r="AE44" i="33"/>
  <c r="AD44" i="33"/>
  <c r="AC44" i="33"/>
  <c r="AB44" i="33"/>
  <c r="AA44" i="33"/>
  <c r="Z44" i="33"/>
  <c r="Y44" i="33"/>
  <c r="X44" i="33"/>
  <c r="W44" i="33"/>
  <c r="V44" i="33"/>
  <c r="U44" i="33"/>
  <c r="T44" i="33"/>
  <c r="S44" i="33"/>
  <c r="R44" i="33"/>
  <c r="Q44" i="33"/>
  <c r="P44" i="33"/>
  <c r="O44" i="33"/>
  <c r="N44" i="33"/>
  <c r="M44" i="33"/>
  <c r="L44" i="33"/>
  <c r="K44" i="33"/>
  <c r="J44" i="33"/>
  <c r="I44" i="33"/>
  <c r="H44" i="33"/>
  <c r="G44" i="33"/>
  <c r="F44" i="33"/>
  <c r="E44" i="33"/>
  <c r="D44" i="33"/>
  <c r="C44" i="33"/>
  <c r="B44" i="33"/>
  <c r="AF43" i="33"/>
  <c r="AE43" i="33"/>
  <c r="AD43" i="33"/>
  <c r="AC43" i="33"/>
  <c r="AB43" i="33"/>
  <c r="AA43" i="33"/>
  <c r="Z43" i="33"/>
  <c r="Y43" i="33"/>
  <c r="X43" i="33"/>
  <c r="W43" i="33"/>
  <c r="V43" i="33"/>
  <c r="U43" i="33"/>
  <c r="T43" i="33"/>
  <c r="S43" i="33"/>
  <c r="R43" i="33"/>
  <c r="Q43" i="33"/>
  <c r="P43" i="33"/>
  <c r="O43" i="33"/>
  <c r="N43" i="33"/>
  <c r="M43" i="33"/>
  <c r="L43" i="33"/>
  <c r="K43" i="33"/>
  <c r="J43" i="33"/>
  <c r="I43" i="33"/>
  <c r="H43" i="33"/>
  <c r="G43" i="33"/>
  <c r="F43" i="33"/>
  <c r="E43" i="33"/>
  <c r="D43" i="33"/>
  <c r="C43" i="33"/>
  <c r="B43" i="33"/>
  <c r="AF42" i="33"/>
  <c r="AE42" i="33"/>
  <c r="AD42" i="33"/>
  <c r="AC42" i="33"/>
  <c r="AB42" i="33"/>
  <c r="AA42" i="33"/>
  <c r="Z42" i="33"/>
  <c r="Y42" i="33"/>
  <c r="X42" i="33"/>
  <c r="W42" i="33"/>
  <c r="V42" i="33"/>
  <c r="U42" i="33"/>
  <c r="T42" i="33"/>
  <c r="S42" i="33"/>
  <c r="R42" i="33"/>
  <c r="Q42" i="33"/>
  <c r="P42" i="33"/>
  <c r="O42" i="33"/>
  <c r="N42" i="33"/>
  <c r="M42" i="33"/>
  <c r="L42" i="33"/>
  <c r="K42" i="33"/>
  <c r="J42" i="33"/>
  <c r="I42" i="33"/>
  <c r="H42" i="33"/>
  <c r="G42" i="33"/>
  <c r="F42" i="33"/>
  <c r="E42" i="33"/>
  <c r="D42" i="33"/>
  <c r="C42" i="33"/>
  <c r="B42" i="33"/>
  <c r="AF41" i="33"/>
  <c r="AE41" i="33"/>
  <c r="AD41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L41" i="33"/>
  <c r="K41" i="33"/>
  <c r="J41" i="33"/>
  <c r="I41" i="33"/>
  <c r="H41" i="33"/>
  <c r="G41" i="33"/>
  <c r="F41" i="33"/>
  <c r="E41" i="33"/>
  <c r="D41" i="33"/>
  <c r="C41" i="33"/>
  <c r="B41" i="33"/>
  <c r="AF40" i="33"/>
  <c r="AE40" i="33"/>
  <c r="AD40" i="33"/>
  <c r="AC40" i="33"/>
  <c r="AB40" i="33"/>
  <c r="AA40" i="33"/>
  <c r="Z40" i="33"/>
  <c r="Y40" i="33"/>
  <c r="X40" i="33"/>
  <c r="W40" i="33"/>
  <c r="V40" i="33"/>
  <c r="U40" i="33"/>
  <c r="T40" i="33"/>
  <c r="S40" i="33"/>
  <c r="R40" i="33"/>
  <c r="Q40" i="33"/>
  <c r="P40" i="33"/>
  <c r="O40" i="33"/>
  <c r="N40" i="33"/>
  <c r="M40" i="33"/>
  <c r="L40" i="33"/>
  <c r="K40" i="33"/>
  <c r="J40" i="33"/>
  <c r="I40" i="33"/>
  <c r="H40" i="33"/>
  <c r="G40" i="33"/>
  <c r="F40" i="33"/>
  <c r="E40" i="33"/>
  <c r="D40" i="33"/>
  <c r="C40" i="33"/>
  <c r="B40" i="33"/>
  <c r="AF39" i="33"/>
  <c r="AE39" i="33"/>
  <c r="AD39" i="33"/>
  <c r="AC39" i="33"/>
  <c r="AB39" i="33"/>
  <c r="AA39" i="33"/>
  <c r="Z39" i="33"/>
  <c r="Y39" i="33"/>
  <c r="X39" i="33"/>
  <c r="W39" i="33"/>
  <c r="V39" i="33"/>
  <c r="U39" i="33"/>
  <c r="T39" i="33"/>
  <c r="S39" i="33"/>
  <c r="R39" i="33"/>
  <c r="Q39" i="33"/>
  <c r="P39" i="33"/>
  <c r="O39" i="33"/>
  <c r="N39" i="33"/>
  <c r="M39" i="33"/>
  <c r="L39" i="33"/>
  <c r="K39" i="33"/>
  <c r="J39" i="33"/>
  <c r="I39" i="33"/>
  <c r="H39" i="33"/>
  <c r="G39" i="33"/>
  <c r="F39" i="33"/>
  <c r="E39" i="33"/>
  <c r="D39" i="33"/>
  <c r="C39" i="33"/>
  <c r="B39" i="33"/>
  <c r="AF38" i="33"/>
  <c r="AE38" i="33"/>
  <c r="AD38" i="33"/>
  <c r="AC38" i="33"/>
  <c r="AB38" i="33"/>
  <c r="AA38" i="33"/>
  <c r="Z38" i="33"/>
  <c r="Y38" i="33"/>
  <c r="X38" i="33"/>
  <c r="W38" i="33"/>
  <c r="V38" i="33"/>
  <c r="U38" i="33"/>
  <c r="T38" i="33"/>
  <c r="S38" i="33"/>
  <c r="R38" i="33"/>
  <c r="Q38" i="33"/>
  <c r="P38" i="33"/>
  <c r="O38" i="33"/>
  <c r="N38" i="33"/>
  <c r="M38" i="33"/>
  <c r="L38" i="33"/>
  <c r="K38" i="33"/>
  <c r="J38" i="33"/>
  <c r="I38" i="33"/>
  <c r="H38" i="33"/>
  <c r="G38" i="33"/>
  <c r="F38" i="33"/>
  <c r="E38" i="33"/>
  <c r="D38" i="33"/>
  <c r="C38" i="33"/>
  <c r="B38" i="33"/>
  <c r="AF37" i="33"/>
  <c r="AE37" i="33"/>
  <c r="AD37" i="33"/>
  <c r="AC37" i="33"/>
  <c r="AB37" i="33"/>
  <c r="AA37" i="33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G37" i="33"/>
  <c r="F37" i="33"/>
  <c r="E37" i="33"/>
  <c r="D37" i="33"/>
  <c r="C37" i="33"/>
  <c r="B37" i="33"/>
  <c r="AF35" i="33"/>
  <c r="AE35" i="33"/>
  <c r="AD35" i="33"/>
  <c r="AC35" i="33"/>
  <c r="AB35" i="33"/>
  <c r="AA35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H35" i="33"/>
  <c r="G35" i="33"/>
  <c r="F35" i="33"/>
  <c r="E35" i="33"/>
  <c r="D35" i="33"/>
  <c r="C35" i="33"/>
  <c r="B35" i="33"/>
  <c r="AF34" i="33"/>
  <c r="AE34" i="33"/>
  <c r="AD34" i="33"/>
  <c r="AC34" i="33"/>
  <c r="AB34" i="33"/>
  <c r="AA34" i="33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H34" i="33"/>
  <c r="G34" i="33"/>
  <c r="F34" i="33"/>
  <c r="E34" i="33"/>
  <c r="D34" i="33"/>
  <c r="C34" i="33"/>
  <c r="B34" i="33"/>
  <c r="AF33" i="33"/>
  <c r="AE33" i="33"/>
  <c r="AD33" i="33"/>
  <c r="AC33" i="33"/>
  <c r="AB33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G33" i="33"/>
  <c r="F33" i="33"/>
  <c r="E33" i="33"/>
  <c r="D33" i="33"/>
  <c r="C33" i="33"/>
  <c r="B33" i="33"/>
  <c r="AF32" i="33"/>
  <c r="AE32" i="33"/>
  <c r="AD32" i="33"/>
  <c r="AC32" i="33"/>
  <c r="AB32" i="33"/>
  <c r="AA32" i="33"/>
  <c r="Z32" i="33"/>
  <c r="Y32" i="33"/>
  <c r="X32" i="33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H32" i="33"/>
  <c r="G32" i="33"/>
  <c r="F32" i="33"/>
  <c r="E32" i="33"/>
  <c r="D32" i="33"/>
  <c r="C32" i="33"/>
  <c r="B32" i="33"/>
  <c r="AF31" i="33"/>
  <c r="AE31" i="33"/>
  <c r="AD31" i="33"/>
  <c r="AC31" i="33"/>
  <c r="AB31" i="33"/>
  <c r="AA31" i="33"/>
  <c r="Z31" i="33"/>
  <c r="Y31" i="33"/>
  <c r="X31" i="33"/>
  <c r="W31" i="33"/>
  <c r="V31" i="33"/>
  <c r="U31" i="33"/>
  <c r="T31" i="33"/>
  <c r="S31" i="33"/>
  <c r="R31" i="33"/>
  <c r="Q31" i="33"/>
  <c r="P31" i="33"/>
  <c r="O31" i="33"/>
  <c r="N31" i="33"/>
  <c r="M31" i="33"/>
  <c r="L31" i="33"/>
  <c r="K31" i="33"/>
  <c r="J31" i="33"/>
  <c r="I31" i="33"/>
  <c r="H31" i="33"/>
  <c r="G31" i="33"/>
  <c r="F31" i="33"/>
  <c r="E31" i="33"/>
  <c r="D31" i="33"/>
  <c r="C31" i="33"/>
  <c r="B31" i="33"/>
  <c r="AF30" i="33"/>
  <c r="AE30" i="33"/>
  <c r="AD30" i="33"/>
  <c r="AC30" i="33"/>
  <c r="AB30" i="33"/>
  <c r="AA30" i="33"/>
  <c r="Z30" i="33"/>
  <c r="Y30" i="33"/>
  <c r="X30" i="33"/>
  <c r="W30" i="33"/>
  <c r="V30" i="33"/>
  <c r="U30" i="33"/>
  <c r="T30" i="33"/>
  <c r="S30" i="33"/>
  <c r="R30" i="33"/>
  <c r="Q30" i="33"/>
  <c r="P30" i="33"/>
  <c r="O30" i="33"/>
  <c r="N30" i="33"/>
  <c r="M30" i="33"/>
  <c r="L30" i="33"/>
  <c r="K30" i="33"/>
  <c r="J30" i="33"/>
  <c r="I30" i="33"/>
  <c r="H30" i="33"/>
  <c r="G30" i="33"/>
  <c r="F30" i="33"/>
  <c r="E30" i="33"/>
  <c r="D30" i="33"/>
  <c r="C30" i="33"/>
  <c r="B30" i="33"/>
  <c r="AF29" i="33"/>
  <c r="AE29" i="33"/>
  <c r="AD29" i="33"/>
  <c r="AC29" i="33"/>
  <c r="AB29" i="33"/>
  <c r="AA29" i="33"/>
  <c r="Z29" i="33"/>
  <c r="Y29" i="33"/>
  <c r="X29" i="33"/>
  <c r="W29" i="33"/>
  <c r="V29" i="33"/>
  <c r="U29" i="33"/>
  <c r="T29" i="33"/>
  <c r="S29" i="33"/>
  <c r="R29" i="33"/>
  <c r="Q29" i="33"/>
  <c r="P29" i="33"/>
  <c r="O29" i="33"/>
  <c r="N29" i="33"/>
  <c r="M29" i="33"/>
  <c r="L29" i="33"/>
  <c r="K29" i="33"/>
  <c r="J29" i="33"/>
  <c r="I29" i="33"/>
  <c r="H29" i="33"/>
  <c r="G29" i="33"/>
  <c r="F29" i="33"/>
  <c r="E29" i="33"/>
  <c r="D29" i="33"/>
  <c r="C29" i="33"/>
  <c r="B29" i="33"/>
  <c r="AF28" i="33"/>
  <c r="AE28" i="33"/>
  <c r="AD28" i="33"/>
  <c r="AC28" i="33"/>
  <c r="AB28" i="33"/>
  <c r="AA28" i="33"/>
  <c r="Z28" i="33"/>
  <c r="Y28" i="33"/>
  <c r="X28" i="33"/>
  <c r="W28" i="33"/>
  <c r="V28" i="33"/>
  <c r="U28" i="33"/>
  <c r="T28" i="33"/>
  <c r="S28" i="33"/>
  <c r="R28" i="33"/>
  <c r="Q28" i="33"/>
  <c r="P28" i="33"/>
  <c r="O28" i="33"/>
  <c r="N28" i="33"/>
  <c r="M28" i="33"/>
  <c r="L28" i="33"/>
  <c r="K28" i="33"/>
  <c r="J28" i="33"/>
  <c r="I28" i="33"/>
  <c r="H28" i="33"/>
  <c r="G28" i="33"/>
  <c r="F28" i="33"/>
  <c r="E28" i="33"/>
  <c r="D28" i="33"/>
  <c r="C28" i="33"/>
  <c r="B28" i="33"/>
  <c r="AF27" i="33"/>
  <c r="AE27" i="33"/>
  <c r="AD27" i="33"/>
  <c r="AC27" i="33"/>
  <c r="AB27" i="33"/>
  <c r="AA27" i="33"/>
  <c r="Z27" i="33"/>
  <c r="Y27" i="33"/>
  <c r="X27" i="33"/>
  <c r="W27" i="33"/>
  <c r="V27" i="33"/>
  <c r="U27" i="33"/>
  <c r="T27" i="33"/>
  <c r="S27" i="33"/>
  <c r="R27" i="33"/>
  <c r="Q27" i="33"/>
  <c r="P27" i="33"/>
  <c r="O27" i="33"/>
  <c r="N27" i="33"/>
  <c r="M27" i="33"/>
  <c r="L27" i="33"/>
  <c r="K27" i="33"/>
  <c r="J27" i="33"/>
  <c r="I27" i="33"/>
  <c r="H27" i="33"/>
  <c r="G27" i="33"/>
  <c r="F27" i="33"/>
  <c r="E27" i="33"/>
  <c r="D27" i="33"/>
  <c r="C27" i="33"/>
  <c r="B27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E26" i="33"/>
  <c r="D26" i="33"/>
  <c r="C26" i="33"/>
  <c r="B26" i="33"/>
  <c r="AF25" i="33"/>
  <c r="AE25" i="33"/>
  <c r="AD25" i="33"/>
  <c r="AC25" i="33"/>
  <c r="AB25" i="33"/>
  <c r="AA25" i="33"/>
  <c r="Z25" i="33"/>
  <c r="Y25" i="33"/>
  <c r="X25" i="33"/>
  <c r="W25" i="33"/>
  <c r="V25" i="33"/>
  <c r="U25" i="33"/>
  <c r="T25" i="33"/>
  <c r="S25" i="33"/>
  <c r="R25" i="33"/>
  <c r="Q25" i="33"/>
  <c r="P25" i="33"/>
  <c r="O25" i="33"/>
  <c r="N25" i="33"/>
  <c r="M25" i="33"/>
  <c r="L25" i="33"/>
  <c r="K25" i="33"/>
  <c r="J25" i="33"/>
  <c r="I25" i="33"/>
  <c r="H25" i="33"/>
  <c r="G25" i="33"/>
  <c r="F25" i="33"/>
  <c r="E25" i="33"/>
  <c r="D25" i="33"/>
  <c r="C25" i="33"/>
  <c r="B25" i="33"/>
  <c r="AF24" i="33"/>
  <c r="AE24" i="33"/>
  <c r="AD24" i="33"/>
  <c r="AC24" i="33"/>
  <c r="AB24" i="33"/>
  <c r="AA24" i="33"/>
  <c r="Z24" i="33"/>
  <c r="Y24" i="33"/>
  <c r="X24" i="33"/>
  <c r="W24" i="33"/>
  <c r="V24" i="33"/>
  <c r="U24" i="33"/>
  <c r="T24" i="33"/>
  <c r="S24" i="33"/>
  <c r="R24" i="33"/>
  <c r="Q24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D24" i="33"/>
  <c r="C24" i="33"/>
  <c r="B24" i="33"/>
  <c r="AF23" i="33"/>
  <c r="AE23" i="33"/>
  <c r="AD23" i="33"/>
  <c r="AC23" i="33"/>
  <c r="AB23" i="33"/>
  <c r="AA23" i="33"/>
  <c r="Z23" i="33"/>
  <c r="Y23" i="33"/>
  <c r="X23" i="33"/>
  <c r="W23" i="33"/>
  <c r="V23" i="33"/>
  <c r="U23" i="33"/>
  <c r="T23" i="33"/>
  <c r="S23" i="33"/>
  <c r="R23" i="33"/>
  <c r="Q23" i="33"/>
  <c r="P23" i="33"/>
  <c r="O23" i="33"/>
  <c r="N23" i="33"/>
  <c r="M23" i="33"/>
  <c r="L23" i="33"/>
  <c r="K23" i="33"/>
  <c r="J23" i="33"/>
  <c r="I23" i="33"/>
  <c r="H23" i="33"/>
  <c r="G23" i="33"/>
  <c r="F23" i="33"/>
  <c r="E23" i="33"/>
  <c r="D23" i="33"/>
  <c r="C23" i="33"/>
  <c r="B23" i="33"/>
  <c r="AF22" i="33"/>
  <c r="AE22" i="33"/>
  <c r="AD22" i="33"/>
  <c r="AC22" i="33"/>
  <c r="AB22" i="33"/>
  <c r="AA22" i="33"/>
  <c r="Z22" i="33"/>
  <c r="Y22" i="33"/>
  <c r="X22" i="33"/>
  <c r="W22" i="33"/>
  <c r="V22" i="33"/>
  <c r="U22" i="33"/>
  <c r="T22" i="33"/>
  <c r="S22" i="33"/>
  <c r="R22" i="33"/>
  <c r="Q22" i="33"/>
  <c r="P22" i="33"/>
  <c r="O22" i="33"/>
  <c r="N22" i="33"/>
  <c r="M22" i="33"/>
  <c r="L22" i="33"/>
  <c r="K22" i="33"/>
  <c r="J22" i="33"/>
  <c r="I22" i="33"/>
  <c r="H22" i="33"/>
  <c r="G22" i="33"/>
  <c r="F22" i="33"/>
  <c r="E22" i="33"/>
  <c r="D22" i="33"/>
  <c r="C22" i="33"/>
  <c r="B22" i="33"/>
  <c r="AF21" i="33"/>
  <c r="AE21" i="33"/>
  <c r="AD21" i="33"/>
  <c r="AC21" i="33"/>
  <c r="AB21" i="33"/>
  <c r="AA21" i="33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H21" i="33"/>
  <c r="G21" i="33"/>
  <c r="F21" i="33"/>
  <c r="E21" i="33"/>
  <c r="D21" i="33"/>
  <c r="C21" i="33"/>
  <c r="B21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K20" i="33"/>
  <c r="J20" i="33"/>
  <c r="I20" i="33"/>
  <c r="H20" i="33"/>
  <c r="G20" i="33"/>
  <c r="F20" i="33"/>
  <c r="E20" i="33"/>
  <c r="D20" i="33"/>
  <c r="C20" i="33"/>
  <c r="B20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K18" i="33"/>
  <c r="J18" i="33"/>
  <c r="I18" i="33"/>
  <c r="H18" i="33"/>
  <c r="G18" i="33"/>
  <c r="F18" i="33"/>
  <c r="E18" i="33"/>
  <c r="D18" i="33"/>
  <c r="C18" i="33"/>
  <c r="B18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K17" i="33"/>
  <c r="J17" i="33"/>
  <c r="I17" i="33"/>
  <c r="H17" i="33"/>
  <c r="G17" i="33"/>
  <c r="F17" i="33"/>
  <c r="E17" i="33"/>
  <c r="D17" i="33"/>
  <c r="C17" i="33"/>
  <c r="B17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G16" i="33"/>
  <c r="F16" i="33"/>
  <c r="E16" i="33"/>
  <c r="D16" i="33"/>
  <c r="C16" i="33"/>
  <c r="B16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G15" i="33"/>
  <c r="F15" i="33"/>
  <c r="E15" i="33"/>
  <c r="D15" i="33"/>
  <c r="C15" i="33"/>
  <c r="B15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H14" i="33"/>
  <c r="G14" i="33"/>
  <c r="F14" i="33"/>
  <c r="E14" i="33"/>
  <c r="D14" i="33"/>
  <c r="C14" i="33"/>
  <c r="B14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H13" i="33"/>
  <c r="G13" i="33"/>
  <c r="F13" i="33"/>
  <c r="E13" i="33"/>
  <c r="D13" i="33"/>
  <c r="C13" i="33"/>
  <c r="B13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H12" i="33"/>
  <c r="G12" i="33"/>
  <c r="F12" i="33"/>
  <c r="E12" i="33"/>
  <c r="D12" i="33"/>
  <c r="C12" i="33"/>
  <c r="B12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H11" i="33"/>
  <c r="G11" i="33"/>
  <c r="F11" i="33"/>
  <c r="E11" i="33"/>
  <c r="D11" i="33"/>
  <c r="C11" i="33"/>
  <c r="B11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K10" i="33"/>
  <c r="J10" i="33"/>
  <c r="I10" i="33"/>
  <c r="H10" i="33"/>
  <c r="G10" i="33"/>
  <c r="F10" i="33"/>
  <c r="E10" i="33"/>
  <c r="D10" i="33"/>
  <c r="C10" i="33"/>
  <c r="B10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H8" i="33"/>
  <c r="G8" i="33"/>
  <c r="F8" i="33"/>
  <c r="E8" i="33"/>
  <c r="D8" i="33"/>
  <c r="C8" i="33"/>
  <c r="B8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H7" i="33"/>
  <c r="G7" i="33"/>
  <c r="F7" i="33"/>
  <c r="E7" i="33"/>
  <c r="D7" i="33"/>
  <c r="C7" i="33"/>
  <c r="B7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H6" i="33"/>
  <c r="G6" i="33"/>
  <c r="F6" i="33"/>
  <c r="E6" i="33"/>
  <c r="D6" i="33"/>
  <c r="C6" i="33"/>
  <c r="B6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AG3" i="33" s="1"/>
  <c r="G5" i="33"/>
  <c r="F5" i="33"/>
  <c r="E5" i="33"/>
  <c r="D5" i="33"/>
  <c r="C5" i="33"/>
  <c r="B5" i="33"/>
  <c r="Z10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T4" i="33"/>
  <c r="S4" i="33"/>
  <c r="R4" i="33"/>
  <c r="Q4" i="33"/>
  <c r="P4" i="33"/>
  <c r="O4" i="33"/>
  <c r="N4" i="33"/>
  <c r="M4" i="33"/>
  <c r="L4" i="33"/>
  <c r="K4" i="33"/>
  <c r="J4" i="33"/>
  <c r="I4" i="33"/>
  <c r="H4" i="33"/>
  <c r="G4" i="33"/>
  <c r="F4" i="33"/>
  <c r="E4" i="33"/>
  <c r="D4" i="33"/>
  <c r="C4" i="33"/>
  <c r="B4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K3" i="33"/>
  <c r="J3" i="33"/>
  <c r="I3" i="33"/>
  <c r="H3" i="33"/>
  <c r="G3" i="33"/>
  <c r="F3" i="33"/>
  <c r="E3" i="33"/>
  <c r="D3" i="33"/>
  <c r="C3" i="33"/>
  <c r="B3" i="33"/>
  <c r="AF103" i="32"/>
  <c r="AE103" i="32"/>
  <c r="AD103" i="32"/>
  <c r="AC103" i="32"/>
  <c r="AB103" i="32"/>
  <c r="AA103" i="32"/>
  <c r="Z103" i="32"/>
  <c r="Y103" i="32"/>
  <c r="X103" i="32"/>
  <c r="W103" i="32"/>
  <c r="V103" i="32"/>
  <c r="U103" i="32"/>
  <c r="T103" i="32"/>
  <c r="S103" i="32"/>
  <c r="R103" i="32"/>
  <c r="Q103" i="32"/>
  <c r="P103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C103" i="32"/>
  <c r="B103" i="32"/>
  <c r="AF102" i="32"/>
  <c r="AE102" i="32"/>
  <c r="AD102" i="32"/>
  <c r="AC102" i="32"/>
  <c r="AB102" i="32"/>
  <c r="AA102" i="32"/>
  <c r="Z102" i="32"/>
  <c r="Y102" i="32"/>
  <c r="X102" i="32"/>
  <c r="W102" i="32"/>
  <c r="V102" i="32"/>
  <c r="U102" i="32"/>
  <c r="T102" i="32"/>
  <c r="S102" i="32"/>
  <c r="R102" i="32"/>
  <c r="Q102" i="32"/>
  <c r="P102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C102" i="32"/>
  <c r="B102" i="32"/>
  <c r="AF101" i="32"/>
  <c r="AE101" i="32"/>
  <c r="AD101" i="32"/>
  <c r="AC101" i="32"/>
  <c r="AB101" i="32"/>
  <c r="AA101" i="32"/>
  <c r="Z101" i="32"/>
  <c r="Y101" i="32"/>
  <c r="X101" i="32"/>
  <c r="W101" i="32"/>
  <c r="V101" i="32"/>
  <c r="U101" i="32"/>
  <c r="T101" i="32"/>
  <c r="S101" i="32"/>
  <c r="R101" i="32"/>
  <c r="Q101" i="32"/>
  <c r="P101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C101" i="32"/>
  <c r="B101" i="32"/>
  <c r="AF100" i="32"/>
  <c r="AE100" i="32"/>
  <c r="AD100" i="32"/>
  <c r="AC100" i="32"/>
  <c r="AB100" i="32"/>
  <c r="AA100" i="32"/>
  <c r="Z100" i="32"/>
  <c r="Y100" i="32"/>
  <c r="X100" i="32"/>
  <c r="W100" i="32"/>
  <c r="V100" i="32"/>
  <c r="U100" i="32"/>
  <c r="T100" i="32"/>
  <c r="S100" i="32"/>
  <c r="R100" i="32"/>
  <c r="Q100" i="32"/>
  <c r="P100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C100" i="32"/>
  <c r="B100" i="32"/>
  <c r="AF99" i="32"/>
  <c r="AE99" i="32"/>
  <c r="AD99" i="32"/>
  <c r="AC99" i="32"/>
  <c r="AB99" i="32"/>
  <c r="AA99" i="32"/>
  <c r="Z99" i="32"/>
  <c r="Y99" i="32"/>
  <c r="X99" i="32"/>
  <c r="W99" i="32"/>
  <c r="V99" i="32"/>
  <c r="U99" i="32"/>
  <c r="T99" i="32"/>
  <c r="S99" i="32"/>
  <c r="R99" i="32"/>
  <c r="Q99" i="32"/>
  <c r="P99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C99" i="32"/>
  <c r="B99" i="32"/>
  <c r="AF98" i="32"/>
  <c r="AE98" i="32"/>
  <c r="AD98" i="32"/>
  <c r="AC98" i="32"/>
  <c r="AB98" i="32"/>
  <c r="AA98" i="32"/>
  <c r="Z98" i="32"/>
  <c r="Y98" i="32"/>
  <c r="X98" i="32"/>
  <c r="W98" i="32"/>
  <c r="V98" i="32"/>
  <c r="U98" i="32"/>
  <c r="T98" i="32"/>
  <c r="S98" i="32"/>
  <c r="R98" i="32"/>
  <c r="Q98" i="32"/>
  <c r="P98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C98" i="32"/>
  <c r="B98" i="32"/>
  <c r="AF97" i="32"/>
  <c r="AE97" i="32"/>
  <c r="AD97" i="32"/>
  <c r="AC97" i="32"/>
  <c r="AB97" i="32"/>
  <c r="AA97" i="32"/>
  <c r="Z97" i="32"/>
  <c r="Y97" i="32"/>
  <c r="X97" i="32"/>
  <c r="W97" i="32"/>
  <c r="V97" i="32"/>
  <c r="U97" i="32"/>
  <c r="T97" i="32"/>
  <c r="S97" i="32"/>
  <c r="R97" i="32"/>
  <c r="Q97" i="32"/>
  <c r="P97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C97" i="32"/>
  <c r="B97" i="32"/>
  <c r="AF96" i="32"/>
  <c r="AE96" i="32"/>
  <c r="AD96" i="32"/>
  <c r="AC96" i="32"/>
  <c r="AB96" i="32"/>
  <c r="AA96" i="32"/>
  <c r="Z96" i="32"/>
  <c r="Y96" i="32"/>
  <c r="X96" i="32"/>
  <c r="W96" i="32"/>
  <c r="V96" i="32"/>
  <c r="U96" i="32"/>
  <c r="T96" i="32"/>
  <c r="S96" i="32"/>
  <c r="R96" i="32"/>
  <c r="Q96" i="32"/>
  <c r="P96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C96" i="32"/>
  <c r="B96" i="32"/>
  <c r="AF95" i="32"/>
  <c r="AE95" i="32"/>
  <c r="AD95" i="32"/>
  <c r="AC95" i="32"/>
  <c r="AB95" i="32"/>
  <c r="AA95" i="32"/>
  <c r="Z95" i="32"/>
  <c r="Y95" i="32"/>
  <c r="X95" i="32"/>
  <c r="W95" i="32"/>
  <c r="V95" i="32"/>
  <c r="U95" i="32"/>
  <c r="T95" i="32"/>
  <c r="S95" i="32"/>
  <c r="R95" i="32"/>
  <c r="Q95" i="32"/>
  <c r="P95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C95" i="32"/>
  <c r="B95" i="32"/>
  <c r="AF94" i="32"/>
  <c r="AE94" i="32"/>
  <c r="AD94" i="32"/>
  <c r="AC94" i="32"/>
  <c r="AB94" i="32"/>
  <c r="AA94" i="32"/>
  <c r="Z94" i="32"/>
  <c r="Y94" i="32"/>
  <c r="X94" i="32"/>
  <c r="W94" i="32"/>
  <c r="V94" i="32"/>
  <c r="U94" i="32"/>
  <c r="T94" i="32"/>
  <c r="S94" i="32"/>
  <c r="R94" i="32"/>
  <c r="Q94" i="32"/>
  <c r="P94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C94" i="32"/>
  <c r="B94" i="32"/>
  <c r="AF93" i="32"/>
  <c r="AE93" i="32"/>
  <c r="AD93" i="32"/>
  <c r="AC93" i="32"/>
  <c r="AB93" i="32"/>
  <c r="AA93" i="32"/>
  <c r="Z93" i="32"/>
  <c r="Y93" i="32"/>
  <c r="X93" i="32"/>
  <c r="W93" i="32"/>
  <c r="V93" i="32"/>
  <c r="U93" i="32"/>
  <c r="T93" i="32"/>
  <c r="S93" i="32"/>
  <c r="R93" i="32"/>
  <c r="Q93" i="32"/>
  <c r="P93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C93" i="32"/>
  <c r="B93" i="32"/>
  <c r="AF92" i="32"/>
  <c r="AE92" i="32"/>
  <c r="AD92" i="32"/>
  <c r="AC92" i="32"/>
  <c r="AB92" i="32"/>
  <c r="AA92" i="32"/>
  <c r="Z92" i="32"/>
  <c r="Y92" i="32"/>
  <c r="X92" i="32"/>
  <c r="W92" i="32"/>
  <c r="V92" i="32"/>
  <c r="U92" i="32"/>
  <c r="T92" i="32"/>
  <c r="S92" i="32"/>
  <c r="R92" i="32"/>
  <c r="Q92" i="32"/>
  <c r="P92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C92" i="32"/>
  <c r="B92" i="32"/>
  <c r="AF91" i="32"/>
  <c r="AE91" i="32"/>
  <c r="AD91" i="32"/>
  <c r="AC91" i="32"/>
  <c r="AB91" i="32"/>
  <c r="AA91" i="32"/>
  <c r="Z91" i="32"/>
  <c r="Y91" i="32"/>
  <c r="X91" i="32"/>
  <c r="W91" i="32"/>
  <c r="V91" i="32"/>
  <c r="U91" i="32"/>
  <c r="T91" i="32"/>
  <c r="S91" i="32"/>
  <c r="R91" i="32"/>
  <c r="Q91" i="32"/>
  <c r="P91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C91" i="32"/>
  <c r="B91" i="32"/>
  <c r="AF90" i="32"/>
  <c r="AE90" i="32"/>
  <c r="AD90" i="32"/>
  <c r="AC90" i="32"/>
  <c r="AB90" i="32"/>
  <c r="AA90" i="32"/>
  <c r="Z90" i="32"/>
  <c r="Y90" i="32"/>
  <c r="X90" i="32"/>
  <c r="W90" i="32"/>
  <c r="V90" i="32"/>
  <c r="U90" i="32"/>
  <c r="T90" i="32"/>
  <c r="S90" i="32"/>
  <c r="R90" i="32"/>
  <c r="Q90" i="32"/>
  <c r="P90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C90" i="32"/>
  <c r="B90" i="32"/>
  <c r="AF89" i="32"/>
  <c r="AE89" i="32"/>
  <c r="AD89" i="32"/>
  <c r="AC89" i="32"/>
  <c r="AB89" i="32"/>
  <c r="AA89" i="32"/>
  <c r="Z89" i="32"/>
  <c r="Y89" i="32"/>
  <c r="X89" i="32"/>
  <c r="W89" i="32"/>
  <c r="V89" i="32"/>
  <c r="U89" i="32"/>
  <c r="T89" i="32"/>
  <c r="S89" i="32"/>
  <c r="R89" i="32"/>
  <c r="Q89" i="32"/>
  <c r="P89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C89" i="32"/>
  <c r="B89" i="32"/>
  <c r="AF88" i="32"/>
  <c r="AE88" i="32"/>
  <c r="AD88" i="32"/>
  <c r="AC88" i="32"/>
  <c r="AB88" i="32"/>
  <c r="AA88" i="32"/>
  <c r="Z88" i="32"/>
  <c r="Y88" i="32"/>
  <c r="X88" i="32"/>
  <c r="W88" i="32"/>
  <c r="V88" i="32"/>
  <c r="U88" i="32"/>
  <c r="T88" i="32"/>
  <c r="S88" i="32"/>
  <c r="R88" i="32"/>
  <c r="Q88" i="32"/>
  <c r="P88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C88" i="32"/>
  <c r="B88" i="32"/>
  <c r="AF86" i="32"/>
  <c r="AE86" i="32"/>
  <c r="AD86" i="32"/>
  <c r="AC86" i="32"/>
  <c r="AB86" i="32"/>
  <c r="AA86" i="32"/>
  <c r="Z86" i="32"/>
  <c r="Y86" i="32"/>
  <c r="X86" i="32"/>
  <c r="W86" i="32"/>
  <c r="V86" i="32"/>
  <c r="U86" i="32"/>
  <c r="T86" i="32"/>
  <c r="S86" i="32"/>
  <c r="R86" i="32"/>
  <c r="Q86" i="32"/>
  <c r="P86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C86" i="32"/>
  <c r="B86" i="32"/>
  <c r="AF85" i="32"/>
  <c r="AE85" i="32"/>
  <c r="AD85" i="32"/>
  <c r="AC85" i="32"/>
  <c r="AB85" i="32"/>
  <c r="AA85" i="32"/>
  <c r="Z85" i="32"/>
  <c r="Y85" i="32"/>
  <c r="X85" i="32"/>
  <c r="W85" i="32"/>
  <c r="V85" i="32"/>
  <c r="U85" i="32"/>
  <c r="T85" i="32"/>
  <c r="S85" i="32"/>
  <c r="R85" i="32"/>
  <c r="Q85" i="32"/>
  <c r="P85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C85" i="32"/>
  <c r="B85" i="32"/>
  <c r="AF84" i="32"/>
  <c r="AE84" i="32"/>
  <c r="AD84" i="32"/>
  <c r="AC84" i="32"/>
  <c r="AB84" i="32"/>
  <c r="AA84" i="32"/>
  <c r="Z84" i="32"/>
  <c r="Y84" i="32"/>
  <c r="X84" i="32"/>
  <c r="W84" i="32"/>
  <c r="V84" i="32"/>
  <c r="U84" i="32"/>
  <c r="T84" i="32"/>
  <c r="S84" i="32"/>
  <c r="R84" i="32"/>
  <c r="Q84" i="32"/>
  <c r="P84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C84" i="32"/>
  <c r="B84" i="32"/>
  <c r="AF83" i="32"/>
  <c r="AE83" i="32"/>
  <c r="AD83" i="32"/>
  <c r="AC83" i="32"/>
  <c r="AB83" i="32"/>
  <c r="AA83" i="32"/>
  <c r="Z83" i="32"/>
  <c r="Y83" i="32"/>
  <c r="X83" i="32"/>
  <c r="W83" i="32"/>
  <c r="V83" i="32"/>
  <c r="U83" i="32"/>
  <c r="T83" i="32"/>
  <c r="S83" i="32"/>
  <c r="R83" i="32"/>
  <c r="Q83" i="32"/>
  <c r="P83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C83" i="32"/>
  <c r="B83" i="32"/>
  <c r="AF82" i="32"/>
  <c r="AE82" i="32"/>
  <c r="AD82" i="32"/>
  <c r="AC82" i="32"/>
  <c r="AB82" i="32"/>
  <c r="AA82" i="32"/>
  <c r="Z82" i="32"/>
  <c r="Y82" i="32"/>
  <c r="X82" i="32"/>
  <c r="W82" i="32"/>
  <c r="V82" i="32"/>
  <c r="U82" i="32"/>
  <c r="T82" i="32"/>
  <c r="S82" i="32"/>
  <c r="R82" i="32"/>
  <c r="Q82" i="32"/>
  <c r="P82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C82" i="32"/>
  <c r="B82" i="32"/>
  <c r="AF81" i="32"/>
  <c r="AE81" i="32"/>
  <c r="AD81" i="32"/>
  <c r="AC81" i="32"/>
  <c r="AB81" i="32"/>
  <c r="AA81" i="32"/>
  <c r="Z81" i="32"/>
  <c r="Y81" i="32"/>
  <c r="X81" i="32"/>
  <c r="W81" i="32"/>
  <c r="V81" i="32"/>
  <c r="U81" i="32"/>
  <c r="T81" i="32"/>
  <c r="S81" i="32"/>
  <c r="R81" i="32"/>
  <c r="Q81" i="32"/>
  <c r="P81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C81" i="32"/>
  <c r="B81" i="32"/>
  <c r="AF80" i="32"/>
  <c r="AE80" i="32"/>
  <c r="AD80" i="32"/>
  <c r="AC80" i="32"/>
  <c r="AB80" i="32"/>
  <c r="AA80" i="32"/>
  <c r="Z80" i="32"/>
  <c r="Y80" i="32"/>
  <c r="X80" i="32"/>
  <c r="W80" i="32"/>
  <c r="V80" i="32"/>
  <c r="U80" i="32"/>
  <c r="T80" i="32"/>
  <c r="S80" i="32"/>
  <c r="R80" i="32"/>
  <c r="Q80" i="32"/>
  <c r="P80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C80" i="32"/>
  <c r="B80" i="32"/>
  <c r="AF79" i="32"/>
  <c r="AE79" i="32"/>
  <c r="AD79" i="32"/>
  <c r="AC79" i="32"/>
  <c r="AB79" i="32"/>
  <c r="AA79" i="32"/>
  <c r="Z79" i="32"/>
  <c r="Y79" i="32"/>
  <c r="X79" i="32"/>
  <c r="W79" i="32"/>
  <c r="V79" i="32"/>
  <c r="U79" i="32"/>
  <c r="T79" i="32"/>
  <c r="S79" i="32"/>
  <c r="R79" i="32"/>
  <c r="Q79" i="32"/>
  <c r="P79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C79" i="32"/>
  <c r="B79" i="32"/>
  <c r="AF78" i="32"/>
  <c r="AE78" i="32"/>
  <c r="AD78" i="32"/>
  <c r="AC78" i="32"/>
  <c r="AB78" i="32"/>
  <c r="AA78" i="32"/>
  <c r="Z78" i="32"/>
  <c r="Y78" i="32"/>
  <c r="X78" i="32"/>
  <c r="W78" i="32"/>
  <c r="V78" i="32"/>
  <c r="U78" i="32"/>
  <c r="T78" i="32"/>
  <c r="S78" i="32"/>
  <c r="R78" i="32"/>
  <c r="Q78" i="32"/>
  <c r="P78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C78" i="32"/>
  <c r="B78" i="32"/>
  <c r="AF77" i="32"/>
  <c r="AE77" i="32"/>
  <c r="AD77" i="32"/>
  <c r="AC77" i="32"/>
  <c r="AB77" i="32"/>
  <c r="AA77" i="32"/>
  <c r="Z77" i="32"/>
  <c r="Y77" i="32"/>
  <c r="X77" i="32"/>
  <c r="W77" i="32"/>
  <c r="V77" i="32"/>
  <c r="U77" i="32"/>
  <c r="T77" i="32"/>
  <c r="S77" i="32"/>
  <c r="R77" i="32"/>
  <c r="Q77" i="32"/>
  <c r="P77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C77" i="32"/>
  <c r="B77" i="32"/>
  <c r="AF76" i="32"/>
  <c r="AE76" i="32"/>
  <c r="AD76" i="32"/>
  <c r="AC76" i="32"/>
  <c r="AB76" i="32"/>
  <c r="AA76" i="32"/>
  <c r="Z76" i="32"/>
  <c r="Y76" i="32"/>
  <c r="X76" i="32"/>
  <c r="W76" i="32"/>
  <c r="V76" i="32"/>
  <c r="U76" i="32"/>
  <c r="T76" i="32"/>
  <c r="S76" i="32"/>
  <c r="R76" i="32"/>
  <c r="Q76" i="32"/>
  <c r="P76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C76" i="32"/>
  <c r="B76" i="32"/>
  <c r="AF75" i="32"/>
  <c r="AE75" i="32"/>
  <c r="AD75" i="32"/>
  <c r="AC75" i="32"/>
  <c r="AB75" i="32"/>
  <c r="AA75" i="32"/>
  <c r="Z75" i="32"/>
  <c r="Y75" i="32"/>
  <c r="X75" i="32"/>
  <c r="W75" i="32"/>
  <c r="V75" i="32"/>
  <c r="U75" i="32"/>
  <c r="T75" i="32"/>
  <c r="S75" i="32"/>
  <c r="R75" i="32"/>
  <c r="Q75" i="32"/>
  <c r="P75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C75" i="32"/>
  <c r="B75" i="32"/>
  <c r="AF74" i="32"/>
  <c r="AE74" i="32"/>
  <c r="AD74" i="32"/>
  <c r="AC74" i="32"/>
  <c r="AB74" i="32"/>
  <c r="AA74" i="32"/>
  <c r="Z74" i="32"/>
  <c r="Y74" i="32"/>
  <c r="X74" i="32"/>
  <c r="W74" i="32"/>
  <c r="V74" i="32"/>
  <c r="U74" i="32"/>
  <c r="T74" i="32"/>
  <c r="S74" i="32"/>
  <c r="R74" i="32"/>
  <c r="Q74" i="32"/>
  <c r="P74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C74" i="32"/>
  <c r="B74" i="32"/>
  <c r="AF73" i="32"/>
  <c r="AE73" i="32"/>
  <c r="AD73" i="32"/>
  <c r="AC73" i="32"/>
  <c r="AB73" i="32"/>
  <c r="AA73" i="32"/>
  <c r="Z73" i="32"/>
  <c r="Y73" i="32"/>
  <c r="X73" i="32"/>
  <c r="W73" i="32"/>
  <c r="V73" i="32"/>
  <c r="U73" i="32"/>
  <c r="T73" i="32"/>
  <c r="S73" i="32"/>
  <c r="R73" i="32"/>
  <c r="Q73" i="32"/>
  <c r="P73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C73" i="32"/>
  <c r="B73" i="32"/>
  <c r="AF72" i="32"/>
  <c r="AE72" i="32"/>
  <c r="AD72" i="32"/>
  <c r="AC72" i="32"/>
  <c r="AB72" i="32"/>
  <c r="AA72" i="32"/>
  <c r="Z72" i="32"/>
  <c r="Y72" i="32"/>
  <c r="X72" i="32"/>
  <c r="W72" i="32"/>
  <c r="V72" i="32"/>
  <c r="U72" i="32"/>
  <c r="T72" i="32"/>
  <c r="S72" i="32"/>
  <c r="R72" i="32"/>
  <c r="Q72" i="32"/>
  <c r="P72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C72" i="32"/>
  <c r="B72" i="32"/>
  <c r="AF71" i="32"/>
  <c r="AE71" i="32"/>
  <c r="AD71" i="32"/>
  <c r="AC71" i="32"/>
  <c r="AB71" i="32"/>
  <c r="AA71" i="32"/>
  <c r="Z71" i="32"/>
  <c r="Y71" i="32"/>
  <c r="X71" i="32"/>
  <c r="W71" i="32"/>
  <c r="V71" i="32"/>
  <c r="U71" i="32"/>
  <c r="T71" i="32"/>
  <c r="S71" i="32"/>
  <c r="R71" i="32"/>
  <c r="Q71" i="32"/>
  <c r="P71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C71" i="32"/>
  <c r="B71" i="32"/>
  <c r="AF69" i="32"/>
  <c r="AE69" i="32"/>
  <c r="AD69" i="32"/>
  <c r="AC69" i="32"/>
  <c r="AB69" i="32"/>
  <c r="AA69" i="32"/>
  <c r="Z69" i="32"/>
  <c r="Y69" i="32"/>
  <c r="X69" i="32"/>
  <c r="W69" i="32"/>
  <c r="V69" i="32"/>
  <c r="U69" i="32"/>
  <c r="T69" i="32"/>
  <c r="S69" i="32"/>
  <c r="R69" i="32"/>
  <c r="Q69" i="32"/>
  <c r="P69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C69" i="32"/>
  <c r="B69" i="32"/>
  <c r="AF68" i="32"/>
  <c r="AE68" i="32"/>
  <c r="AD68" i="32"/>
  <c r="AC68" i="32"/>
  <c r="AB68" i="32"/>
  <c r="AA68" i="32"/>
  <c r="Z68" i="32"/>
  <c r="Y68" i="32"/>
  <c r="X68" i="32"/>
  <c r="W68" i="32"/>
  <c r="V68" i="32"/>
  <c r="U68" i="32"/>
  <c r="T68" i="32"/>
  <c r="S68" i="32"/>
  <c r="R68" i="32"/>
  <c r="Q68" i="32"/>
  <c r="P68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C68" i="32"/>
  <c r="B68" i="32"/>
  <c r="AF67" i="32"/>
  <c r="AE67" i="32"/>
  <c r="AD67" i="32"/>
  <c r="AC67" i="32"/>
  <c r="AB67" i="32"/>
  <c r="AA67" i="32"/>
  <c r="Z67" i="32"/>
  <c r="Y67" i="32"/>
  <c r="X67" i="32"/>
  <c r="W67" i="32"/>
  <c r="V67" i="32"/>
  <c r="U67" i="32"/>
  <c r="T67" i="32"/>
  <c r="S67" i="32"/>
  <c r="R67" i="32"/>
  <c r="Q67" i="32"/>
  <c r="P67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C67" i="32"/>
  <c r="B67" i="32"/>
  <c r="AF66" i="32"/>
  <c r="AE66" i="32"/>
  <c r="AD66" i="32"/>
  <c r="AC66" i="32"/>
  <c r="AB66" i="32"/>
  <c r="AA66" i="32"/>
  <c r="Z66" i="32"/>
  <c r="Y66" i="32"/>
  <c r="X66" i="32"/>
  <c r="W66" i="32"/>
  <c r="V66" i="32"/>
  <c r="U66" i="32"/>
  <c r="T66" i="32"/>
  <c r="S66" i="32"/>
  <c r="R66" i="32"/>
  <c r="Q66" i="32"/>
  <c r="P66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C66" i="32"/>
  <c r="B66" i="32"/>
  <c r="AF65" i="32"/>
  <c r="AE65" i="32"/>
  <c r="AD65" i="32"/>
  <c r="AC65" i="32"/>
  <c r="AB65" i="32"/>
  <c r="AA65" i="32"/>
  <c r="Z65" i="32"/>
  <c r="Y65" i="32"/>
  <c r="X65" i="32"/>
  <c r="W65" i="32"/>
  <c r="V65" i="32"/>
  <c r="U65" i="32"/>
  <c r="T65" i="32"/>
  <c r="S65" i="32"/>
  <c r="R65" i="32"/>
  <c r="Q65" i="32"/>
  <c r="P65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C65" i="32"/>
  <c r="B65" i="32"/>
  <c r="AF64" i="32"/>
  <c r="AE64" i="32"/>
  <c r="AD64" i="32"/>
  <c r="AC64" i="32"/>
  <c r="AB64" i="32"/>
  <c r="AA64" i="32"/>
  <c r="Z64" i="32"/>
  <c r="Y64" i="32"/>
  <c r="X64" i="32"/>
  <c r="W64" i="32"/>
  <c r="V64" i="32"/>
  <c r="U64" i="32"/>
  <c r="T64" i="32"/>
  <c r="S64" i="32"/>
  <c r="R64" i="32"/>
  <c r="Q64" i="32"/>
  <c r="P64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C64" i="32"/>
  <c r="B64" i="32"/>
  <c r="AF63" i="32"/>
  <c r="AE63" i="32"/>
  <c r="AD63" i="32"/>
  <c r="AC63" i="32"/>
  <c r="AB63" i="32"/>
  <c r="AA63" i="32"/>
  <c r="Z63" i="32"/>
  <c r="Y63" i="32"/>
  <c r="X63" i="32"/>
  <c r="W63" i="32"/>
  <c r="V63" i="32"/>
  <c r="U63" i="32"/>
  <c r="T63" i="32"/>
  <c r="S63" i="32"/>
  <c r="R63" i="32"/>
  <c r="Q63" i="32"/>
  <c r="P63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C63" i="32"/>
  <c r="B63" i="32"/>
  <c r="AF62" i="32"/>
  <c r="AE62" i="32"/>
  <c r="AD62" i="32"/>
  <c r="AC62" i="32"/>
  <c r="AB62" i="32"/>
  <c r="AA62" i="32"/>
  <c r="Z62" i="32"/>
  <c r="Y62" i="32"/>
  <c r="X62" i="32"/>
  <c r="W62" i="32"/>
  <c r="V62" i="32"/>
  <c r="U62" i="32"/>
  <c r="T62" i="32"/>
  <c r="S62" i="32"/>
  <c r="R62" i="32"/>
  <c r="Q62" i="32"/>
  <c r="P62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C62" i="32"/>
  <c r="B62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B61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B60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B59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B58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B57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B56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B55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B54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B52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B51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B50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B49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B48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B47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B46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B45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B44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B43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B42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B41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B40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B39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B38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B37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B35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B34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B33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B32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B31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B30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B29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B28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B27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B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B25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B24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B23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B22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B21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B20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B18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B17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B16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B15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B14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B13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B12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B11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B10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B9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B8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B7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B6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3" i="32" s="1"/>
  <c r="B5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B4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AF81" i="31"/>
  <c r="AE81" i="31"/>
  <c r="AD81" i="31"/>
  <c r="AC81" i="31"/>
  <c r="AB81" i="31"/>
  <c r="AA81" i="31"/>
  <c r="Z81" i="31"/>
  <c r="Y81" i="31"/>
  <c r="X81" i="31"/>
  <c r="W81" i="31"/>
  <c r="V81" i="31"/>
  <c r="U81" i="31"/>
  <c r="T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C81" i="31"/>
  <c r="B81" i="31"/>
  <c r="AF80" i="31"/>
  <c r="AE80" i="31"/>
  <c r="AD80" i="31"/>
  <c r="AC80" i="31"/>
  <c r="AB80" i="31"/>
  <c r="AA80" i="31"/>
  <c r="Z80" i="31"/>
  <c r="Y80" i="31"/>
  <c r="X80" i="31"/>
  <c r="W80" i="31"/>
  <c r="V80" i="31"/>
  <c r="U80" i="31"/>
  <c r="T80" i="31"/>
  <c r="S80" i="31"/>
  <c r="R80" i="31"/>
  <c r="Q80" i="31"/>
  <c r="P80" i="31"/>
  <c r="O80" i="31"/>
  <c r="N80" i="31"/>
  <c r="M80" i="31"/>
  <c r="L80" i="31"/>
  <c r="K80" i="31"/>
  <c r="J80" i="31"/>
  <c r="I80" i="31"/>
  <c r="H80" i="31"/>
  <c r="G80" i="31"/>
  <c r="F80" i="31"/>
  <c r="E80" i="31"/>
  <c r="D80" i="31"/>
  <c r="C80" i="31"/>
  <c r="B80" i="31"/>
  <c r="AF79" i="31"/>
  <c r="AE79" i="31"/>
  <c r="AD79" i="31"/>
  <c r="AC79" i="31"/>
  <c r="AB79" i="31"/>
  <c r="AA79" i="31"/>
  <c r="Z79" i="31"/>
  <c r="Y79" i="31"/>
  <c r="X79" i="31"/>
  <c r="W79" i="31"/>
  <c r="V79" i="31"/>
  <c r="U79" i="31"/>
  <c r="T79" i="31"/>
  <c r="S79" i="3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C79" i="31"/>
  <c r="B79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AF69" i="31"/>
  <c r="AE69" i="31"/>
  <c r="AD69" i="31"/>
  <c r="AC69" i="31"/>
  <c r="AB69" i="31"/>
  <c r="AA69" i="31"/>
  <c r="Z69" i="31"/>
  <c r="Y69" i="31"/>
  <c r="X69" i="31"/>
  <c r="W69" i="31"/>
  <c r="V69" i="31"/>
  <c r="U69" i="31"/>
  <c r="T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C69" i="31"/>
  <c r="B69" i="31"/>
  <c r="AF68" i="31"/>
  <c r="AE68" i="31"/>
  <c r="AD68" i="31"/>
  <c r="AC68" i="31"/>
  <c r="AB68" i="31"/>
  <c r="AA68" i="31"/>
  <c r="Z68" i="31"/>
  <c r="Y68" i="31"/>
  <c r="X68" i="31"/>
  <c r="W68" i="31"/>
  <c r="V68" i="31"/>
  <c r="U68" i="31"/>
  <c r="T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C68" i="31"/>
  <c r="B68" i="31"/>
  <c r="AF67" i="31"/>
  <c r="AE67" i="31"/>
  <c r="AD67" i="31"/>
  <c r="AC67" i="31"/>
  <c r="AB67" i="31"/>
  <c r="AA67" i="31"/>
  <c r="Z67" i="31"/>
  <c r="Y67" i="31"/>
  <c r="X67" i="31"/>
  <c r="W67" i="31"/>
  <c r="V67" i="31"/>
  <c r="U67" i="31"/>
  <c r="T67" i="31"/>
  <c r="S67" i="31"/>
  <c r="R67" i="31"/>
  <c r="Q67" i="31"/>
  <c r="P67" i="31"/>
  <c r="O67" i="31"/>
  <c r="N67" i="31"/>
  <c r="M67" i="31"/>
  <c r="L67" i="31"/>
  <c r="K67" i="31"/>
  <c r="J67" i="31"/>
  <c r="I67" i="31"/>
  <c r="H67" i="31"/>
  <c r="G67" i="31"/>
  <c r="F67" i="31"/>
  <c r="E67" i="31"/>
  <c r="D67" i="31"/>
  <c r="C67" i="31"/>
  <c r="B67" i="31"/>
  <c r="AF66" i="31"/>
  <c r="AE66" i="31"/>
  <c r="AD66" i="31"/>
  <c r="AC66" i="31"/>
  <c r="AB66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C66" i="31"/>
  <c r="B66" i="31"/>
  <c r="AF65" i="31"/>
  <c r="AE65" i="31"/>
  <c r="AD65" i="31"/>
  <c r="AC65" i="31"/>
  <c r="AB65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C65" i="31"/>
  <c r="B65" i="31"/>
  <c r="AF64" i="31"/>
  <c r="AE64" i="31"/>
  <c r="AD64" i="31"/>
  <c r="AC64" i="31"/>
  <c r="AB64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C64" i="31"/>
  <c r="B64" i="31"/>
  <c r="AF63" i="31"/>
  <c r="AE63" i="31"/>
  <c r="AD63" i="31"/>
  <c r="AC63" i="31"/>
  <c r="AB63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C63" i="31"/>
  <c r="B63" i="31"/>
  <c r="AF62" i="31"/>
  <c r="AE62" i="31"/>
  <c r="AD62" i="31"/>
  <c r="AC62" i="31"/>
  <c r="AB62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C62" i="31"/>
  <c r="B62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B61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B60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B59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B58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B57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B48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B47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B46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B37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B35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B26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B25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B24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B15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B14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B13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B12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B11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B10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B9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B8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B7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B6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Z101" i="31" s="1"/>
  <c r="B5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B4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B3" i="31"/>
  <c r="AF103" i="30"/>
  <c r="AE103" i="30"/>
  <c r="AD103" i="30"/>
  <c r="AC103" i="30"/>
  <c r="AB103" i="30"/>
  <c r="AA103" i="30"/>
  <c r="Z103" i="30"/>
  <c r="Y103" i="30"/>
  <c r="X103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C103" i="30"/>
  <c r="B103" i="30"/>
  <c r="AF102" i="30"/>
  <c r="AE102" i="30"/>
  <c r="AD102" i="30"/>
  <c r="AC102" i="30"/>
  <c r="AB102" i="30"/>
  <c r="AA102" i="30"/>
  <c r="Z102" i="30"/>
  <c r="Y102" i="30"/>
  <c r="X102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C102" i="30"/>
  <c r="B102" i="30"/>
  <c r="AF101" i="30"/>
  <c r="AE101" i="30"/>
  <c r="AD101" i="30"/>
  <c r="AC101" i="30"/>
  <c r="AB101" i="30"/>
  <c r="AA101" i="30"/>
  <c r="Z101" i="30"/>
  <c r="Y101" i="30"/>
  <c r="X101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C101" i="30"/>
  <c r="B101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AF92" i="30"/>
  <c r="AE92" i="30"/>
  <c r="AD92" i="30"/>
  <c r="AC92" i="30"/>
  <c r="AB92" i="30"/>
  <c r="AA92" i="30"/>
  <c r="Z92" i="30"/>
  <c r="Y92" i="30"/>
  <c r="X92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C92" i="30"/>
  <c r="B92" i="30"/>
  <c r="AF91" i="30"/>
  <c r="AE91" i="30"/>
  <c r="AD91" i="30"/>
  <c r="AC91" i="30"/>
  <c r="AB91" i="30"/>
  <c r="AA91" i="30"/>
  <c r="Z91" i="30"/>
  <c r="Y91" i="30"/>
  <c r="X91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C91" i="30"/>
  <c r="B91" i="30"/>
  <c r="AF90" i="30"/>
  <c r="AE90" i="30"/>
  <c r="AD90" i="30"/>
  <c r="AC90" i="30"/>
  <c r="AB90" i="30"/>
  <c r="AA90" i="30"/>
  <c r="Z90" i="30"/>
  <c r="Y90" i="30"/>
  <c r="X90" i="30"/>
  <c r="W90" i="30"/>
  <c r="V90" i="30"/>
  <c r="U90" i="30"/>
  <c r="T90" i="30"/>
  <c r="S90" i="30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C90" i="30"/>
  <c r="B90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AF81" i="30"/>
  <c r="AE81" i="30"/>
  <c r="AD81" i="30"/>
  <c r="AC81" i="30"/>
  <c r="AB81" i="30"/>
  <c r="AA81" i="30"/>
  <c r="Z81" i="30"/>
  <c r="Y81" i="30"/>
  <c r="X81" i="30"/>
  <c r="W81" i="30"/>
  <c r="V81" i="30"/>
  <c r="U81" i="30"/>
  <c r="T81" i="30"/>
  <c r="S81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C81" i="30"/>
  <c r="B81" i="30"/>
  <c r="AF80" i="30"/>
  <c r="AE80" i="30"/>
  <c r="AD80" i="30"/>
  <c r="AC80" i="30"/>
  <c r="AB80" i="30"/>
  <c r="AA80" i="30"/>
  <c r="Z80" i="30"/>
  <c r="Y80" i="30"/>
  <c r="X80" i="30"/>
  <c r="W80" i="30"/>
  <c r="V80" i="30"/>
  <c r="U80" i="30"/>
  <c r="T80" i="30"/>
  <c r="S80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C80" i="30"/>
  <c r="B80" i="30"/>
  <c r="AF79" i="30"/>
  <c r="AE79" i="30"/>
  <c r="AD79" i="30"/>
  <c r="AC79" i="30"/>
  <c r="AB79" i="30"/>
  <c r="AA79" i="30"/>
  <c r="Z79" i="30"/>
  <c r="Y79" i="30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C79" i="30"/>
  <c r="B79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C69" i="30"/>
  <c r="B69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C68" i="30"/>
  <c r="B68" i="30"/>
  <c r="AF67" i="30"/>
  <c r="AE67" i="30"/>
  <c r="AD67" i="30"/>
  <c r="AC67" i="30"/>
  <c r="AB67" i="30"/>
  <c r="AA67" i="30"/>
  <c r="Z67" i="30"/>
  <c r="Y67" i="30"/>
  <c r="X67" i="30"/>
  <c r="W67" i="30"/>
  <c r="V67" i="30"/>
  <c r="U67" i="30"/>
  <c r="T67" i="30"/>
  <c r="S67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C67" i="30"/>
  <c r="B67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C66" i="30"/>
  <c r="B66" i="30"/>
  <c r="AF65" i="30"/>
  <c r="AE65" i="30"/>
  <c r="AD65" i="30"/>
  <c r="AC65" i="30"/>
  <c r="AB65" i="30"/>
  <c r="AA65" i="30"/>
  <c r="Z65" i="30"/>
  <c r="Y65" i="30"/>
  <c r="X65" i="30"/>
  <c r="W65" i="30"/>
  <c r="V65" i="30"/>
  <c r="U65" i="30"/>
  <c r="T65" i="30"/>
  <c r="S65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C65" i="30"/>
  <c r="B65" i="30"/>
  <c r="AF64" i="30"/>
  <c r="AE64" i="30"/>
  <c r="AD64" i="30"/>
  <c r="AC64" i="30"/>
  <c r="AB64" i="30"/>
  <c r="AA64" i="30"/>
  <c r="Z64" i="30"/>
  <c r="Y64" i="30"/>
  <c r="X64" i="30"/>
  <c r="W64" i="30"/>
  <c r="V64" i="30"/>
  <c r="U64" i="30"/>
  <c r="T64" i="30"/>
  <c r="S64" i="30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C64" i="30"/>
  <c r="B64" i="30"/>
  <c r="AF63" i="30"/>
  <c r="AE63" i="30"/>
  <c r="AD63" i="30"/>
  <c r="AC63" i="30"/>
  <c r="AB63" i="30"/>
  <c r="AA63" i="30"/>
  <c r="Z63" i="30"/>
  <c r="Y63" i="30"/>
  <c r="X63" i="30"/>
  <c r="W63" i="30"/>
  <c r="V63" i="30"/>
  <c r="U63" i="30"/>
  <c r="T63" i="30"/>
  <c r="S63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C63" i="30"/>
  <c r="B63" i="30"/>
  <c r="AF62" i="30"/>
  <c r="AE62" i="30"/>
  <c r="AD62" i="30"/>
  <c r="AC62" i="30"/>
  <c r="AB62" i="30"/>
  <c r="AA62" i="30"/>
  <c r="Z62" i="30"/>
  <c r="Y62" i="30"/>
  <c r="X62" i="30"/>
  <c r="W62" i="30"/>
  <c r="V62" i="30"/>
  <c r="U62" i="30"/>
  <c r="T62" i="30"/>
  <c r="S62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C62" i="30"/>
  <c r="B62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B61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B60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B59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B58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B57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B48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B47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B46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B37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B35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B26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B25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B24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B15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B14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B13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B12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B11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B10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B8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B7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B6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AG3" i="30" s="1"/>
  <c r="C5" i="30"/>
  <c r="B5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B4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B3" i="30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AF81" i="29"/>
  <c r="AE81" i="29"/>
  <c r="AD81" i="29"/>
  <c r="AC81" i="29"/>
  <c r="AB81" i="29"/>
  <c r="AA81" i="29"/>
  <c r="Z81" i="29"/>
  <c r="Y81" i="29"/>
  <c r="X81" i="29"/>
  <c r="W81" i="29"/>
  <c r="V81" i="29"/>
  <c r="U81" i="29"/>
  <c r="T81" i="29"/>
  <c r="S81" i="29"/>
  <c r="R81" i="29"/>
  <c r="Q81" i="29"/>
  <c r="P81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C81" i="29"/>
  <c r="B81" i="29"/>
  <c r="AF80" i="29"/>
  <c r="AE80" i="29"/>
  <c r="AD80" i="29"/>
  <c r="AC80" i="29"/>
  <c r="AB80" i="29"/>
  <c r="AA80" i="29"/>
  <c r="Z80" i="29"/>
  <c r="Y80" i="29"/>
  <c r="X80" i="29"/>
  <c r="W80" i="29"/>
  <c r="V80" i="29"/>
  <c r="U80" i="29"/>
  <c r="T80" i="29"/>
  <c r="S80" i="29"/>
  <c r="R80" i="29"/>
  <c r="Q80" i="29"/>
  <c r="P80" i="29"/>
  <c r="O80" i="29"/>
  <c r="N80" i="29"/>
  <c r="M80" i="29"/>
  <c r="L80" i="29"/>
  <c r="K80" i="29"/>
  <c r="J80" i="29"/>
  <c r="I80" i="29"/>
  <c r="H80" i="29"/>
  <c r="G80" i="29"/>
  <c r="F80" i="29"/>
  <c r="E80" i="29"/>
  <c r="D80" i="29"/>
  <c r="C80" i="29"/>
  <c r="B80" i="29"/>
  <c r="AF79" i="29"/>
  <c r="AE79" i="29"/>
  <c r="AD79" i="29"/>
  <c r="AC79" i="29"/>
  <c r="AB79" i="29"/>
  <c r="AA79" i="29"/>
  <c r="Z79" i="29"/>
  <c r="Y79" i="29"/>
  <c r="X79" i="29"/>
  <c r="W79" i="29"/>
  <c r="V79" i="29"/>
  <c r="U79" i="29"/>
  <c r="T79" i="29"/>
  <c r="S79" i="29"/>
  <c r="R79" i="29"/>
  <c r="Q79" i="29"/>
  <c r="P79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C79" i="29"/>
  <c r="B79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AF69" i="29"/>
  <c r="AE69" i="29"/>
  <c r="AD69" i="29"/>
  <c r="AC69" i="29"/>
  <c r="AB69" i="29"/>
  <c r="AA69" i="29"/>
  <c r="Z69" i="29"/>
  <c r="Y69" i="29"/>
  <c r="X69" i="29"/>
  <c r="W69" i="29"/>
  <c r="V69" i="29"/>
  <c r="U69" i="29"/>
  <c r="T69" i="29"/>
  <c r="S69" i="29"/>
  <c r="R69" i="29"/>
  <c r="Q69" i="29"/>
  <c r="P69" i="29"/>
  <c r="O69" i="29"/>
  <c r="N69" i="29"/>
  <c r="M69" i="29"/>
  <c r="L69" i="29"/>
  <c r="K69" i="29"/>
  <c r="J69" i="29"/>
  <c r="I69" i="29"/>
  <c r="H69" i="29"/>
  <c r="G69" i="29"/>
  <c r="F69" i="29"/>
  <c r="E69" i="29"/>
  <c r="D69" i="29"/>
  <c r="C69" i="29"/>
  <c r="B69" i="29"/>
  <c r="AF68" i="29"/>
  <c r="AE68" i="29"/>
  <c r="AD68" i="29"/>
  <c r="AC68" i="29"/>
  <c r="AB68" i="29"/>
  <c r="AA68" i="29"/>
  <c r="Z68" i="29"/>
  <c r="Y68" i="29"/>
  <c r="X68" i="29"/>
  <c r="W68" i="29"/>
  <c r="V68" i="29"/>
  <c r="U68" i="29"/>
  <c r="T68" i="29"/>
  <c r="S68" i="29"/>
  <c r="R68" i="29"/>
  <c r="Q68" i="29"/>
  <c r="P68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C68" i="29"/>
  <c r="B68" i="29"/>
  <c r="AF67" i="29"/>
  <c r="AE67" i="29"/>
  <c r="AD67" i="29"/>
  <c r="AC67" i="29"/>
  <c r="AB67" i="29"/>
  <c r="AA67" i="29"/>
  <c r="Z67" i="29"/>
  <c r="Y67" i="29"/>
  <c r="X67" i="29"/>
  <c r="W67" i="29"/>
  <c r="V67" i="29"/>
  <c r="U67" i="29"/>
  <c r="T67" i="29"/>
  <c r="S67" i="29"/>
  <c r="R67" i="29"/>
  <c r="Q67" i="29"/>
  <c r="P67" i="29"/>
  <c r="O67" i="29"/>
  <c r="N67" i="29"/>
  <c r="M67" i="29"/>
  <c r="L67" i="29"/>
  <c r="K67" i="29"/>
  <c r="J67" i="29"/>
  <c r="I67" i="29"/>
  <c r="H67" i="29"/>
  <c r="G67" i="29"/>
  <c r="F67" i="29"/>
  <c r="E67" i="29"/>
  <c r="D67" i="29"/>
  <c r="C67" i="29"/>
  <c r="B67" i="29"/>
  <c r="AF66" i="29"/>
  <c r="AE66" i="29"/>
  <c r="AD66" i="29"/>
  <c r="AC66" i="29"/>
  <c r="AB66" i="29"/>
  <c r="AA66" i="29"/>
  <c r="Z66" i="29"/>
  <c r="Y66" i="29"/>
  <c r="X66" i="29"/>
  <c r="W66" i="29"/>
  <c r="V66" i="29"/>
  <c r="U66" i="29"/>
  <c r="T66" i="29"/>
  <c r="S66" i="29"/>
  <c r="R66" i="29"/>
  <c r="Q66" i="29"/>
  <c r="P66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C66" i="29"/>
  <c r="B66" i="29"/>
  <c r="AF65" i="29"/>
  <c r="AE65" i="29"/>
  <c r="AD65" i="29"/>
  <c r="AC65" i="29"/>
  <c r="AB65" i="29"/>
  <c r="AA65" i="29"/>
  <c r="Z65" i="29"/>
  <c r="Y65" i="29"/>
  <c r="X65" i="29"/>
  <c r="W65" i="29"/>
  <c r="V65" i="29"/>
  <c r="U65" i="29"/>
  <c r="T65" i="29"/>
  <c r="S65" i="29"/>
  <c r="R65" i="29"/>
  <c r="Q65" i="29"/>
  <c r="P65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C65" i="29"/>
  <c r="B65" i="29"/>
  <c r="AF64" i="29"/>
  <c r="AE64" i="29"/>
  <c r="AD64" i="29"/>
  <c r="AC64" i="29"/>
  <c r="AB64" i="29"/>
  <c r="AA64" i="29"/>
  <c r="Z64" i="29"/>
  <c r="Y64" i="29"/>
  <c r="X64" i="29"/>
  <c r="W64" i="29"/>
  <c r="V64" i="29"/>
  <c r="U64" i="29"/>
  <c r="T64" i="29"/>
  <c r="S64" i="29"/>
  <c r="R64" i="29"/>
  <c r="Q64" i="29"/>
  <c r="P64" i="29"/>
  <c r="O64" i="29"/>
  <c r="N64" i="29"/>
  <c r="M64" i="29"/>
  <c r="L64" i="29"/>
  <c r="K64" i="29"/>
  <c r="J64" i="29"/>
  <c r="I64" i="29"/>
  <c r="H64" i="29"/>
  <c r="G64" i="29"/>
  <c r="F64" i="29"/>
  <c r="E64" i="29"/>
  <c r="D64" i="29"/>
  <c r="C64" i="29"/>
  <c r="B64" i="29"/>
  <c r="AF63" i="29"/>
  <c r="AE63" i="29"/>
  <c r="AD63" i="29"/>
  <c r="AC63" i="29"/>
  <c r="AB63" i="29"/>
  <c r="AA63" i="29"/>
  <c r="Z63" i="29"/>
  <c r="Y63" i="29"/>
  <c r="X63" i="29"/>
  <c r="W63" i="29"/>
  <c r="V63" i="29"/>
  <c r="U63" i="29"/>
  <c r="T63" i="29"/>
  <c r="S63" i="29"/>
  <c r="R63" i="29"/>
  <c r="Q63" i="29"/>
  <c r="P63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C63" i="29"/>
  <c r="B63" i="29"/>
  <c r="AF62" i="29"/>
  <c r="AE62" i="29"/>
  <c r="AD62" i="29"/>
  <c r="AC62" i="29"/>
  <c r="AB62" i="29"/>
  <c r="AA62" i="29"/>
  <c r="Z62" i="29"/>
  <c r="Y62" i="29"/>
  <c r="X62" i="29"/>
  <c r="W62" i="29"/>
  <c r="V62" i="29"/>
  <c r="U62" i="29"/>
  <c r="T62" i="29"/>
  <c r="S62" i="29"/>
  <c r="R62" i="29"/>
  <c r="Q62" i="29"/>
  <c r="P62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C62" i="29"/>
  <c r="B62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B61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B60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B59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B58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B57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B48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B47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B46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B37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B35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B26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B25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B24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B15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B14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B13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B12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B11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B10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B9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B8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B7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B6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AG3" i="29" s="1"/>
  <c r="E5" i="29"/>
  <c r="D5" i="29"/>
  <c r="C5" i="29"/>
  <c r="B5" i="29"/>
  <c r="Z101" i="29" s="1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B4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B3" i="29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AD81" i="28"/>
  <c r="AC81" i="28"/>
  <c r="AB81" i="28"/>
  <c r="AA81" i="28"/>
  <c r="Z81" i="28"/>
  <c r="Y81" i="28"/>
  <c r="X81" i="28"/>
  <c r="W81" i="28"/>
  <c r="V81" i="28"/>
  <c r="U81" i="28"/>
  <c r="T81" i="28"/>
  <c r="S81" i="28"/>
  <c r="R81" i="28"/>
  <c r="Q81" i="28"/>
  <c r="P81" i="28"/>
  <c r="O81" i="28"/>
  <c r="N81" i="28"/>
  <c r="M81" i="28"/>
  <c r="L81" i="28"/>
  <c r="K81" i="28"/>
  <c r="J81" i="28"/>
  <c r="I81" i="28"/>
  <c r="H81" i="28"/>
  <c r="G81" i="28"/>
  <c r="F81" i="28"/>
  <c r="E81" i="28"/>
  <c r="D81" i="28"/>
  <c r="C81" i="28"/>
  <c r="B81" i="28"/>
  <c r="AD80" i="28"/>
  <c r="AC80" i="28"/>
  <c r="AB80" i="28"/>
  <c r="AA80" i="28"/>
  <c r="Z80" i="28"/>
  <c r="Y80" i="28"/>
  <c r="X80" i="28"/>
  <c r="W80" i="28"/>
  <c r="V80" i="28"/>
  <c r="U80" i="28"/>
  <c r="T80" i="28"/>
  <c r="S80" i="28"/>
  <c r="R80" i="28"/>
  <c r="Q80" i="28"/>
  <c r="P80" i="28"/>
  <c r="O80" i="28"/>
  <c r="N80" i="28"/>
  <c r="M80" i="28"/>
  <c r="L80" i="28"/>
  <c r="K80" i="28"/>
  <c r="J80" i="28"/>
  <c r="I80" i="28"/>
  <c r="H80" i="28"/>
  <c r="G80" i="28"/>
  <c r="F80" i="28"/>
  <c r="E80" i="28"/>
  <c r="D80" i="28"/>
  <c r="C80" i="28"/>
  <c r="B80" i="28"/>
  <c r="AD79" i="28"/>
  <c r="AC79" i="28"/>
  <c r="AB79" i="28"/>
  <c r="AA79" i="28"/>
  <c r="Z79" i="28"/>
  <c r="Y79" i="28"/>
  <c r="X79" i="28"/>
  <c r="W79" i="28"/>
  <c r="V79" i="28"/>
  <c r="U79" i="28"/>
  <c r="T79" i="28"/>
  <c r="S79" i="28"/>
  <c r="R79" i="28"/>
  <c r="Q79" i="28"/>
  <c r="P79" i="28"/>
  <c r="O79" i="28"/>
  <c r="N79" i="28"/>
  <c r="M79" i="28"/>
  <c r="L79" i="28"/>
  <c r="K79" i="28"/>
  <c r="J79" i="28"/>
  <c r="I79" i="28"/>
  <c r="H79" i="28"/>
  <c r="G79" i="28"/>
  <c r="F79" i="28"/>
  <c r="E79" i="28"/>
  <c r="D79" i="28"/>
  <c r="C79" i="28"/>
  <c r="B79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AD69" i="28"/>
  <c r="AC69" i="28"/>
  <c r="AB69" i="28"/>
  <c r="AA69" i="28"/>
  <c r="Z69" i="28"/>
  <c r="Y69" i="28"/>
  <c r="X69" i="28"/>
  <c r="W69" i="28"/>
  <c r="V69" i="28"/>
  <c r="U69" i="28"/>
  <c r="T69" i="28"/>
  <c r="S69" i="28"/>
  <c r="R69" i="28"/>
  <c r="Q69" i="28"/>
  <c r="P69" i="28"/>
  <c r="O69" i="28"/>
  <c r="N69" i="28"/>
  <c r="M69" i="28"/>
  <c r="L69" i="28"/>
  <c r="K69" i="28"/>
  <c r="J69" i="28"/>
  <c r="I69" i="28"/>
  <c r="H69" i="28"/>
  <c r="G69" i="28"/>
  <c r="F69" i="28"/>
  <c r="E69" i="28"/>
  <c r="D69" i="28"/>
  <c r="C69" i="28"/>
  <c r="B69" i="28"/>
  <c r="AD68" i="28"/>
  <c r="AC68" i="28"/>
  <c r="AB68" i="28"/>
  <c r="AA68" i="28"/>
  <c r="Z68" i="28"/>
  <c r="Y68" i="28"/>
  <c r="X68" i="28"/>
  <c r="W68" i="28"/>
  <c r="V68" i="28"/>
  <c r="U68" i="28"/>
  <c r="T68" i="28"/>
  <c r="S68" i="28"/>
  <c r="R68" i="28"/>
  <c r="Q68" i="28"/>
  <c r="P68" i="28"/>
  <c r="O68" i="28"/>
  <c r="N68" i="28"/>
  <c r="M68" i="28"/>
  <c r="L68" i="28"/>
  <c r="K68" i="28"/>
  <c r="J68" i="28"/>
  <c r="I68" i="28"/>
  <c r="H68" i="28"/>
  <c r="G68" i="28"/>
  <c r="F68" i="28"/>
  <c r="E68" i="28"/>
  <c r="D68" i="28"/>
  <c r="C68" i="28"/>
  <c r="B68" i="28"/>
  <c r="AD67" i="28"/>
  <c r="AC67" i="28"/>
  <c r="AB67" i="28"/>
  <c r="AA67" i="28"/>
  <c r="Z67" i="28"/>
  <c r="Y67" i="28"/>
  <c r="X67" i="28"/>
  <c r="W67" i="28"/>
  <c r="V67" i="28"/>
  <c r="U67" i="28"/>
  <c r="T67" i="28"/>
  <c r="S67" i="28"/>
  <c r="R67" i="28"/>
  <c r="Q67" i="28"/>
  <c r="P67" i="28"/>
  <c r="O67" i="28"/>
  <c r="N67" i="28"/>
  <c r="M67" i="28"/>
  <c r="L67" i="28"/>
  <c r="K67" i="28"/>
  <c r="J67" i="28"/>
  <c r="I67" i="28"/>
  <c r="H67" i="28"/>
  <c r="G67" i="28"/>
  <c r="F67" i="28"/>
  <c r="E67" i="28"/>
  <c r="D67" i="28"/>
  <c r="C67" i="28"/>
  <c r="B67" i="28"/>
  <c r="AD66" i="28"/>
  <c r="AC66" i="28"/>
  <c r="AB66" i="28"/>
  <c r="AA66" i="28"/>
  <c r="Z66" i="28"/>
  <c r="Y66" i="28"/>
  <c r="X66" i="28"/>
  <c r="W66" i="28"/>
  <c r="V66" i="28"/>
  <c r="U66" i="28"/>
  <c r="T66" i="28"/>
  <c r="S66" i="28"/>
  <c r="R66" i="28"/>
  <c r="Q66" i="28"/>
  <c r="P66" i="28"/>
  <c r="O66" i="28"/>
  <c r="N66" i="28"/>
  <c r="M66" i="28"/>
  <c r="L66" i="28"/>
  <c r="K66" i="28"/>
  <c r="J66" i="28"/>
  <c r="I66" i="28"/>
  <c r="H66" i="28"/>
  <c r="G66" i="28"/>
  <c r="F66" i="28"/>
  <c r="E66" i="28"/>
  <c r="D66" i="28"/>
  <c r="C66" i="28"/>
  <c r="B66" i="28"/>
  <c r="AD65" i="28"/>
  <c r="AC65" i="28"/>
  <c r="AB65" i="28"/>
  <c r="AA65" i="28"/>
  <c r="Z65" i="28"/>
  <c r="Y65" i="28"/>
  <c r="X65" i="28"/>
  <c r="W65" i="28"/>
  <c r="V65" i="28"/>
  <c r="U65" i="28"/>
  <c r="T65" i="28"/>
  <c r="S65" i="28"/>
  <c r="R65" i="28"/>
  <c r="Q65" i="28"/>
  <c r="P65" i="28"/>
  <c r="O65" i="28"/>
  <c r="N65" i="28"/>
  <c r="M65" i="28"/>
  <c r="L65" i="28"/>
  <c r="K65" i="28"/>
  <c r="J65" i="28"/>
  <c r="I65" i="28"/>
  <c r="H65" i="28"/>
  <c r="G65" i="28"/>
  <c r="F65" i="28"/>
  <c r="E65" i="28"/>
  <c r="D65" i="28"/>
  <c r="C65" i="28"/>
  <c r="B65" i="28"/>
  <c r="AD64" i="28"/>
  <c r="AC64" i="28"/>
  <c r="AB64" i="28"/>
  <c r="AA64" i="28"/>
  <c r="Z64" i="28"/>
  <c r="Y64" i="28"/>
  <c r="X64" i="28"/>
  <c r="W64" i="28"/>
  <c r="V64" i="28"/>
  <c r="U64" i="28"/>
  <c r="T64" i="28"/>
  <c r="S64" i="28"/>
  <c r="R64" i="28"/>
  <c r="Q64" i="28"/>
  <c r="P64" i="28"/>
  <c r="O64" i="28"/>
  <c r="N64" i="28"/>
  <c r="M64" i="28"/>
  <c r="L64" i="28"/>
  <c r="K64" i="28"/>
  <c r="J64" i="28"/>
  <c r="I64" i="28"/>
  <c r="H64" i="28"/>
  <c r="G64" i="28"/>
  <c r="F64" i="28"/>
  <c r="E64" i="28"/>
  <c r="D64" i="28"/>
  <c r="C64" i="28"/>
  <c r="B64" i="28"/>
  <c r="AD63" i="28"/>
  <c r="AC63" i="28"/>
  <c r="AB63" i="28"/>
  <c r="AA63" i="28"/>
  <c r="Z63" i="28"/>
  <c r="Y63" i="28"/>
  <c r="X63" i="28"/>
  <c r="W63" i="28"/>
  <c r="V63" i="28"/>
  <c r="U63" i="28"/>
  <c r="T63" i="28"/>
  <c r="S63" i="28"/>
  <c r="R63" i="28"/>
  <c r="Q63" i="28"/>
  <c r="P63" i="28"/>
  <c r="O63" i="28"/>
  <c r="N63" i="28"/>
  <c r="M63" i="28"/>
  <c r="L63" i="28"/>
  <c r="K63" i="28"/>
  <c r="J63" i="28"/>
  <c r="I63" i="28"/>
  <c r="H63" i="28"/>
  <c r="G63" i="28"/>
  <c r="F63" i="28"/>
  <c r="E63" i="28"/>
  <c r="D63" i="28"/>
  <c r="C63" i="28"/>
  <c r="B63" i="28"/>
  <c r="AD62" i="28"/>
  <c r="AC62" i="28"/>
  <c r="AB62" i="28"/>
  <c r="AA62" i="28"/>
  <c r="Z62" i="28"/>
  <c r="Y62" i="28"/>
  <c r="X62" i="28"/>
  <c r="W62" i="28"/>
  <c r="V62" i="28"/>
  <c r="U62" i="28"/>
  <c r="T62" i="28"/>
  <c r="S62" i="28"/>
  <c r="R62" i="28"/>
  <c r="Q62" i="28"/>
  <c r="P62" i="28"/>
  <c r="O62" i="28"/>
  <c r="N62" i="28"/>
  <c r="M62" i="28"/>
  <c r="L62" i="28"/>
  <c r="K62" i="28"/>
  <c r="J62" i="28"/>
  <c r="I62" i="28"/>
  <c r="H62" i="28"/>
  <c r="G62" i="28"/>
  <c r="F62" i="28"/>
  <c r="E62" i="28"/>
  <c r="D62" i="28"/>
  <c r="C62" i="28"/>
  <c r="B62" i="28"/>
  <c r="AD61" i="28"/>
  <c r="AC61" i="28"/>
  <c r="AB61" i="28"/>
  <c r="AA61" i="28"/>
  <c r="Z61" i="28"/>
  <c r="Y61" i="28"/>
  <c r="X61" i="28"/>
  <c r="W61" i="28"/>
  <c r="V61" i="28"/>
  <c r="U61" i="28"/>
  <c r="T61" i="28"/>
  <c r="S61" i="28"/>
  <c r="R61" i="28"/>
  <c r="Q61" i="28"/>
  <c r="P61" i="28"/>
  <c r="O61" i="28"/>
  <c r="N61" i="28"/>
  <c r="M61" i="28"/>
  <c r="L61" i="28"/>
  <c r="K61" i="28"/>
  <c r="J61" i="28"/>
  <c r="I61" i="28"/>
  <c r="H61" i="28"/>
  <c r="G61" i="28"/>
  <c r="F61" i="28"/>
  <c r="E61" i="28"/>
  <c r="D61" i="28"/>
  <c r="C61" i="28"/>
  <c r="B61" i="28"/>
  <c r="AD60" i="28"/>
  <c r="AC60" i="28"/>
  <c r="AB60" i="28"/>
  <c r="AA60" i="28"/>
  <c r="Z60" i="28"/>
  <c r="Y60" i="28"/>
  <c r="X60" i="28"/>
  <c r="W60" i="28"/>
  <c r="V60" i="28"/>
  <c r="U60" i="28"/>
  <c r="T60" i="28"/>
  <c r="S60" i="28"/>
  <c r="R60" i="28"/>
  <c r="Q60" i="28"/>
  <c r="P60" i="28"/>
  <c r="O60" i="28"/>
  <c r="N60" i="28"/>
  <c r="M60" i="28"/>
  <c r="L60" i="28"/>
  <c r="K60" i="28"/>
  <c r="J60" i="28"/>
  <c r="I60" i="28"/>
  <c r="H60" i="28"/>
  <c r="G60" i="28"/>
  <c r="F60" i="28"/>
  <c r="E60" i="28"/>
  <c r="D60" i="28"/>
  <c r="C60" i="28"/>
  <c r="B60" i="28"/>
  <c r="AD59" i="28"/>
  <c r="AC59" i="28"/>
  <c r="AB59" i="28"/>
  <c r="AA59" i="28"/>
  <c r="Z59" i="28"/>
  <c r="Y59" i="28"/>
  <c r="X59" i="28"/>
  <c r="W59" i="28"/>
  <c r="V59" i="28"/>
  <c r="U59" i="28"/>
  <c r="T59" i="28"/>
  <c r="S59" i="28"/>
  <c r="R59" i="28"/>
  <c r="Q59" i="28"/>
  <c r="P59" i="28"/>
  <c r="O59" i="28"/>
  <c r="N59" i="28"/>
  <c r="M59" i="28"/>
  <c r="L59" i="28"/>
  <c r="K59" i="28"/>
  <c r="J59" i="28"/>
  <c r="I59" i="28"/>
  <c r="H59" i="28"/>
  <c r="G59" i="28"/>
  <c r="F59" i="28"/>
  <c r="E59" i="28"/>
  <c r="D59" i="28"/>
  <c r="C59" i="28"/>
  <c r="B59" i="28"/>
  <c r="AD58" i="28"/>
  <c r="AC58" i="28"/>
  <c r="AB58" i="28"/>
  <c r="AA58" i="28"/>
  <c r="Z58" i="28"/>
  <c r="Y58" i="28"/>
  <c r="X58" i="28"/>
  <c r="W58" i="28"/>
  <c r="V58" i="28"/>
  <c r="U58" i="28"/>
  <c r="T58" i="28"/>
  <c r="S58" i="28"/>
  <c r="R58" i="28"/>
  <c r="Q58" i="28"/>
  <c r="P58" i="28"/>
  <c r="O58" i="28"/>
  <c r="N58" i="28"/>
  <c r="M58" i="28"/>
  <c r="L58" i="28"/>
  <c r="K58" i="28"/>
  <c r="J58" i="28"/>
  <c r="I58" i="28"/>
  <c r="H58" i="28"/>
  <c r="G58" i="28"/>
  <c r="F58" i="28"/>
  <c r="E58" i="28"/>
  <c r="D58" i="28"/>
  <c r="C58" i="28"/>
  <c r="B58" i="28"/>
  <c r="AD57" i="28"/>
  <c r="AC57" i="28"/>
  <c r="AB57" i="28"/>
  <c r="AA57" i="28"/>
  <c r="Z57" i="28"/>
  <c r="Y57" i="28"/>
  <c r="X57" i="28"/>
  <c r="W57" i="28"/>
  <c r="V57" i="28"/>
  <c r="U57" i="28"/>
  <c r="T57" i="28"/>
  <c r="S57" i="28"/>
  <c r="R57" i="28"/>
  <c r="Q57" i="28"/>
  <c r="P57" i="28"/>
  <c r="O57" i="28"/>
  <c r="N57" i="28"/>
  <c r="M57" i="28"/>
  <c r="L57" i="28"/>
  <c r="K57" i="28"/>
  <c r="J57" i="28"/>
  <c r="I57" i="28"/>
  <c r="H57" i="28"/>
  <c r="G57" i="28"/>
  <c r="F57" i="28"/>
  <c r="E57" i="28"/>
  <c r="D57" i="28"/>
  <c r="C57" i="28"/>
  <c r="B57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AD48" i="28"/>
  <c r="AC48" i="28"/>
  <c r="AB48" i="28"/>
  <c r="AA48" i="28"/>
  <c r="Z48" i="28"/>
  <c r="Y48" i="28"/>
  <c r="X48" i="28"/>
  <c r="W48" i="28"/>
  <c r="V48" i="28"/>
  <c r="U48" i="28"/>
  <c r="T48" i="28"/>
  <c r="S48" i="28"/>
  <c r="R48" i="28"/>
  <c r="Q48" i="28"/>
  <c r="P48" i="28"/>
  <c r="O48" i="28"/>
  <c r="N48" i="28"/>
  <c r="M48" i="28"/>
  <c r="L48" i="28"/>
  <c r="K48" i="28"/>
  <c r="J48" i="28"/>
  <c r="I48" i="28"/>
  <c r="H48" i="28"/>
  <c r="G48" i="28"/>
  <c r="F48" i="28"/>
  <c r="E48" i="28"/>
  <c r="D48" i="28"/>
  <c r="C48" i="28"/>
  <c r="B48" i="28"/>
  <c r="AD47" i="28"/>
  <c r="AC47" i="28"/>
  <c r="AB47" i="28"/>
  <c r="AA47" i="28"/>
  <c r="Z47" i="28"/>
  <c r="Y47" i="28"/>
  <c r="X47" i="28"/>
  <c r="W47" i="28"/>
  <c r="V47" i="28"/>
  <c r="U47" i="28"/>
  <c r="T47" i="28"/>
  <c r="S47" i="28"/>
  <c r="R47" i="28"/>
  <c r="Q47" i="28"/>
  <c r="P47" i="28"/>
  <c r="O47" i="28"/>
  <c r="N47" i="28"/>
  <c r="M47" i="28"/>
  <c r="L47" i="28"/>
  <c r="K47" i="28"/>
  <c r="J47" i="28"/>
  <c r="I47" i="28"/>
  <c r="H47" i="28"/>
  <c r="G47" i="28"/>
  <c r="F47" i="28"/>
  <c r="E47" i="28"/>
  <c r="D47" i="28"/>
  <c r="C47" i="28"/>
  <c r="B47" i="28"/>
  <c r="AD46" i="28"/>
  <c r="AC46" i="28"/>
  <c r="AB46" i="28"/>
  <c r="AA46" i="28"/>
  <c r="Z46" i="28"/>
  <c r="Y46" i="28"/>
  <c r="X46" i="28"/>
  <c r="W46" i="28"/>
  <c r="V46" i="28"/>
  <c r="U46" i="28"/>
  <c r="T46" i="28"/>
  <c r="S46" i="28"/>
  <c r="R46" i="28"/>
  <c r="Q46" i="28"/>
  <c r="P46" i="28"/>
  <c r="O46" i="28"/>
  <c r="N46" i="28"/>
  <c r="M46" i="28"/>
  <c r="L46" i="28"/>
  <c r="K46" i="28"/>
  <c r="J46" i="28"/>
  <c r="I46" i="28"/>
  <c r="H46" i="28"/>
  <c r="G46" i="28"/>
  <c r="F46" i="28"/>
  <c r="E46" i="28"/>
  <c r="D46" i="28"/>
  <c r="C46" i="28"/>
  <c r="B46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AD37" i="28"/>
  <c r="AC37" i="28"/>
  <c r="AB37" i="28"/>
  <c r="AA37" i="28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G37" i="28"/>
  <c r="F37" i="28"/>
  <c r="E37" i="28"/>
  <c r="D37" i="28"/>
  <c r="C37" i="28"/>
  <c r="B37" i="28"/>
  <c r="AD35" i="28"/>
  <c r="AC35" i="28"/>
  <c r="AB35" i="28"/>
  <c r="AA35" i="28"/>
  <c r="Z35" i="28"/>
  <c r="Y35" i="28"/>
  <c r="X35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B35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C34" i="28"/>
  <c r="B34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C33" i="28"/>
  <c r="B33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C32" i="28"/>
  <c r="B32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C31" i="28"/>
  <c r="B31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C30" i="28"/>
  <c r="B30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C29" i="28"/>
  <c r="B29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C28" i="28"/>
  <c r="B28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C27" i="28"/>
  <c r="B27" i="28"/>
  <c r="AD26" i="28"/>
  <c r="AC26" i="28"/>
  <c r="AB26" i="28"/>
  <c r="AA26" i="28"/>
  <c r="Z26" i="28"/>
  <c r="Y26" i="28"/>
  <c r="X26" i="28"/>
  <c r="W26" i="28"/>
  <c r="V26" i="28"/>
  <c r="U26" i="28"/>
  <c r="T26" i="28"/>
  <c r="S26" i="28"/>
  <c r="R26" i="28"/>
  <c r="Q26" i="28"/>
  <c r="P26" i="28"/>
  <c r="O26" i="28"/>
  <c r="N26" i="28"/>
  <c r="M26" i="28"/>
  <c r="L26" i="28"/>
  <c r="K26" i="28"/>
  <c r="C26" i="28"/>
  <c r="B26" i="28"/>
  <c r="AD25" i="28"/>
  <c r="AC25" i="28"/>
  <c r="AB25" i="28"/>
  <c r="AA25" i="28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K25" i="28"/>
  <c r="C25" i="28"/>
  <c r="B25" i="28"/>
  <c r="AD24" i="28"/>
  <c r="AC24" i="28"/>
  <c r="AB24" i="28"/>
  <c r="AA24" i="28"/>
  <c r="Z24" i="28"/>
  <c r="Y24" i="28"/>
  <c r="X24" i="28"/>
  <c r="W24" i="28"/>
  <c r="V24" i="28"/>
  <c r="U24" i="28"/>
  <c r="T24" i="28"/>
  <c r="S24" i="28"/>
  <c r="R24" i="28"/>
  <c r="Q24" i="28"/>
  <c r="P24" i="28"/>
  <c r="O24" i="28"/>
  <c r="N24" i="28"/>
  <c r="M24" i="28"/>
  <c r="L24" i="28"/>
  <c r="K24" i="28"/>
  <c r="C24" i="28"/>
  <c r="B24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C23" i="28"/>
  <c r="B23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C22" i="28"/>
  <c r="B22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C21" i="28"/>
  <c r="B21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C20" i="28"/>
  <c r="B20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AD15" i="28"/>
  <c r="AC15" i="28"/>
  <c r="AB15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B15" i="28"/>
  <c r="AD14" i="28"/>
  <c r="AC14" i="28"/>
  <c r="AB14" i="28"/>
  <c r="AA14" i="28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H14" i="28"/>
  <c r="G14" i="28"/>
  <c r="F14" i="28"/>
  <c r="E14" i="28"/>
  <c r="D14" i="28"/>
  <c r="C14" i="28"/>
  <c r="B14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B13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B12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E11" i="28"/>
  <c r="D11" i="28"/>
  <c r="C11" i="28"/>
  <c r="B11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B10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F8" i="28"/>
  <c r="E8" i="28"/>
  <c r="D8" i="28"/>
  <c r="C8" i="28"/>
  <c r="B8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D6" i="28"/>
  <c r="AC6" i="28"/>
  <c r="AB6" i="28"/>
  <c r="AA6" i="28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H6" i="28"/>
  <c r="G6" i="28"/>
  <c r="F6" i="28"/>
  <c r="E6" i="28"/>
  <c r="D6" i="28"/>
  <c r="C6" i="28"/>
  <c r="B6" i="28"/>
  <c r="AD5" i="28"/>
  <c r="AC5" i="28"/>
  <c r="AB5" i="28"/>
  <c r="AA5" i="28"/>
  <c r="Z5" i="28"/>
  <c r="Y5" i="28"/>
  <c r="X5" i="28"/>
  <c r="W5" i="28"/>
  <c r="V5" i="28"/>
  <c r="U5" i="28"/>
  <c r="T5" i="28"/>
  <c r="S5" i="28"/>
  <c r="R5" i="28"/>
  <c r="Q5" i="28"/>
  <c r="P5" i="28"/>
  <c r="O5" i="28"/>
  <c r="N5" i="28"/>
  <c r="M5" i="28"/>
  <c r="L5" i="28"/>
  <c r="K5" i="28"/>
  <c r="J5" i="28"/>
  <c r="I5" i="28"/>
  <c r="H5" i="28"/>
  <c r="G5" i="28"/>
  <c r="F5" i="28"/>
  <c r="E5" i="28"/>
  <c r="D5" i="28"/>
  <c r="C5" i="28"/>
  <c r="Z101" i="28" s="1"/>
  <c r="B5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AD3" i="28"/>
  <c r="AC3" i="28"/>
  <c r="AB3" i="28"/>
  <c r="AA3" i="28"/>
  <c r="Z3" i="28"/>
  <c r="Y3" i="28"/>
  <c r="X3" i="28"/>
  <c r="W3" i="28"/>
  <c r="V3" i="28"/>
  <c r="U3" i="28"/>
  <c r="T3" i="28"/>
  <c r="S3" i="28"/>
  <c r="R3" i="28"/>
  <c r="Q3" i="28"/>
  <c r="P3" i="28"/>
  <c r="O3" i="28"/>
  <c r="N3" i="28"/>
  <c r="M3" i="28"/>
  <c r="L3" i="28"/>
  <c r="K3" i="28"/>
  <c r="J3" i="28"/>
  <c r="I3" i="28"/>
  <c r="H3" i="28"/>
  <c r="G3" i="28"/>
  <c r="F3" i="28"/>
  <c r="E3" i="28"/>
  <c r="D3" i="28"/>
  <c r="C3" i="28"/>
  <c r="B3" i="28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AF81" i="27"/>
  <c r="AE81" i="27"/>
  <c r="AD81" i="27"/>
  <c r="AC81" i="27"/>
  <c r="AB81" i="27"/>
  <c r="AA81" i="27"/>
  <c r="Z81" i="27"/>
  <c r="Y81" i="27"/>
  <c r="X81" i="27"/>
  <c r="W81" i="27"/>
  <c r="V81" i="27"/>
  <c r="U81" i="27"/>
  <c r="T81" i="27"/>
  <c r="S81" i="27"/>
  <c r="R81" i="27"/>
  <c r="Q81" i="27"/>
  <c r="P81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C81" i="27"/>
  <c r="B81" i="27"/>
  <c r="AF80" i="27"/>
  <c r="AE80" i="27"/>
  <c r="AD80" i="27"/>
  <c r="AC80" i="27"/>
  <c r="AB80" i="27"/>
  <c r="AA80" i="27"/>
  <c r="Z80" i="27"/>
  <c r="Y80" i="27"/>
  <c r="X80" i="27"/>
  <c r="W80" i="27"/>
  <c r="V80" i="27"/>
  <c r="U80" i="27"/>
  <c r="T80" i="27"/>
  <c r="S80" i="27"/>
  <c r="R80" i="27"/>
  <c r="Q80" i="27"/>
  <c r="P80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C80" i="27"/>
  <c r="B80" i="27"/>
  <c r="AF79" i="27"/>
  <c r="AE79" i="27"/>
  <c r="AD79" i="27"/>
  <c r="AC79" i="27"/>
  <c r="AB79" i="27"/>
  <c r="AA79" i="27"/>
  <c r="Z79" i="27"/>
  <c r="Y79" i="27"/>
  <c r="X79" i="27"/>
  <c r="W79" i="27"/>
  <c r="V79" i="27"/>
  <c r="U79" i="27"/>
  <c r="T79" i="27"/>
  <c r="S79" i="27"/>
  <c r="R79" i="27"/>
  <c r="Q79" i="27"/>
  <c r="P79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C79" i="27"/>
  <c r="B79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AF69" i="27"/>
  <c r="AE69" i="27"/>
  <c r="AD69" i="27"/>
  <c r="AC69" i="27"/>
  <c r="AB69" i="27"/>
  <c r="AA69" i="27"/>
  <c r="Z69" i="27"/>
  <c r="Y69" i="27"/>
  <c r="X69" i="27"/>
  <c r="W69" i="27"/>
  <c r="V69" i="27"/>
  <c r="U69" i="27"/>
  <c r="T69" i="27"/>
  <c r="S69" i="27"/>
  <c r="R69" i="27"/>
  <c r="Q69" i="27"/>
  <c r="P69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C69" i="27"/>
  <c r="B69" i="27"/>
  <c r="AF68" i="27"/>
  <c r="AE68" i="27"/>
  <c r="AD68" i="27"/>
  <c r="AC68" i="27"/>
  <c r="AB68" i="27"/>
  <c r="AA68" i="27"/>
  <c r="Z68" i="27"/>
  <c r="Y68" i="27"/>
  <c r="X68" i="27"/>
  <c r="W68" i="27"/>
  <c r="V68" i="27"/>
  <c r="U68" i="27"/>
  <c r="T68" i="27"/>
  <c r="S68" i="27"/>
  <c r="R68" i="27"/>
  <c r="Q68" i="27"/>
  <c r="P68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C68" i="27"/>
  <c r="B68" i="27"/>
  <c r="AF67" i="27"/>
  <c r="AE67" i="27"/>
  <c r="AD67" i="27"/>
  <c r="AC67" i="27"/>
  <c r="AB67" i="27"/>
  <c r="AA67" i="27"/>
  <c r="Z67" i="27"/>
  <c r="Y67" i="27"/>
  <c r="X67" i="27"/>
  <c r="W67" i="27"/>
  <c r="V67" i="27"/>
  <c r="U67" i="27"/>
  <c r="T67" i="27"/>
  <c r="S67" i="27"/>
  <c r="R67" i="27"/>
  <c r="Q67" i="27"/>
  <c r="P67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C67" i="27"/>
  <c r="B67" i="27"/>
  <c r="AF66" i="27"/>
  <c r="AE66" i="27"/>
  <c r="AD66" i="27"/>
  <c r="AC66" i="27"/>
  <c r="AB66" i="27"/>
  <c r="AA66" i="27"/>
  <c r="Z66" i="27"/>
  <c r="Y66" i="27"/>
  <c r="X66" i="27"/>
  <c r="W66" i="27"/>
  <c r="V66" i="27"/>
  <c r="U66" i="27"/>
  <c r="T66" i="27"/>
  <c r="S66" i="27"/>
  <c r="R66" i="27"/>
  <c r="Q66" i="27"/>
  <c r="P66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C66" i="27"/>
  <c r="B66" i="27"/>
  <c r="AF65" i="27"/>
  <c r="AE65" i="27"/>
  <c r="AD65" i="27"/>
  <c r="AC65" i="27"/>
  <c r="AB65" i="27"/>
  <c r="AA65" i="27"/>
  <c r="Z65" i="27"/>
  <c r="Y65" i="27"/>
  <c r="X65" i="27"/>
  <c r="W65" i="27"/>
  <c r="V65" i="27"/>
  <c r="U65" i="27"/>
  <c r="T65" i="27"/>
  <c r="S65" i="27"/>
  <c r="R65" i="27"/>
  <c r="Q65" i="27"/>
  <c r="P65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C65" i="27"/>
  <c r="B65" i="27"/>
  <c r="AF64" i="27"/>
  <c r="AE64" i="27"/>
  <c r="AD64" i="27"/>
  <c r="AC64" i="27"/>
  <c r="AB64" i="27"/>
  <c r="AA64" i="27"/>
  <c r="Z64" i="27"/>
  <c r="Y64" i="27"/>
  <c r="X64" i="27"/>
  <c r="W64" i="27"/>
  <c r="V64" i="27"/>
  <c r="U64" i="27"/>
  <c r="T64" i="27"/>
  <c r="S64" i="27"/>
  <c r="R64" i="27"/>
  <c r="Q64" i="27"/>
  <c r="P64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C64" i="27"/>
  <c r="B64" i="27"/>
  <c r="AF63" i="27"/>
  <c r="AE63" i="27"/>
  <c r="AD63" i="27"/>
  <c r="AC63" i="27"/>
  <c r="AB63" i="27"/>
  <c r="AA63" i="27"/>
  <c r="Z63" i="27"/>
  <c r="Y63" i="27"/>
  <c r="X63" i="27"/>
  <c r="W63" i="27"/>
  <c r="V63" i="27"/>
  <c r="U63" i="27"/>
  <c r="T63" i="27"/>
  <c r="S63" i="27"/>
  <c r="R63" i="27"/>
  <c r="Q63" i="27"/>
  <c r="P63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C63" i="27"/>
  <c r="B63" i="27"/>
  <c r="AF62" i="27"/>
  <c r="AE62" i="27"/>
  <c r="AD62" i="27"/>
  <c r="AC62" i="27"/>
  <c r="AB62" i="27"/>
  <c r="AA62" i="27"/>
  <c r="Z62" i="27"/>
  <c r="Y62" i="27"/>
  <c r="X62" i="27"/>
  <c r="W62" i="27"/>
  <c r="V62" i="27"/>
  <c r="U62" i="27"/>
  <c r="T62" i="27"/>
  <c r="S62" i="27"/>
  <c r="R62" i="27"/>
  <c r="Q62" i="27"/>
  <c r="P62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C62" i="27"/>
  <c r="B62" i="27"/>
  <c r="AF61" i="27"/>
  <c r="AE61" i="27"/>
  <c r="AD61" i="27"/>
  <c r="AC61" i="27"/>
  <c r="AB61" i="27"/>
  <c r="AA61" i="27"/>
  <c r="Z61" i="27"/>
  <c r="Y61" i="27"/>
  <c r="X61" i="27"/>
  <c r="W61" i="27"/>
  <c r="V61" i="27"/>
  <c r="U61" i="27"/>
  <c r="T61" i="27"/>
  <c r="S61" i="27"/>
  <c r="R61" i="27"/>
  <c r="Q61" i="27"/>
  <c r="P61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C61" i="27"/>
  <c r="B61" i="27"/>
  <c r="AF60" i="27"/>
  <c r="AE60" i="27"/>
  <c r="AD60" i="27"/>
  <c r="AC60" i="27"/>
  <c r="AB60" i="27"/>
  <c r="AA60" i="27"/>
  <c r="Z60" i="27"/>
  <c r="Y60" i="27"/>
  <c r="X60" i="27"/>
  <c r="W60" i="27"/>
  <c r="V60" i="27"/>
  <c r="U60" i="27"/>
  <c r="T60" i="27"/>
  <c r="S60" i="27"/>
  <c r="R60" i="27"/>
  <c r="Q60" i="27"/>
  <c r="P60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C60" i="27"/>
  <c r="B60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C59" i="27"/>
  <c r="B59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C58" i="27"/>
  <c r="B58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C57" i="27"/>
  <c r="B57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AF48" i="27"/>
  <c r="AE48" i="27"/>
  <c r="AD48" i="27"/>
  <c r="AC48" i="27"/>
  <c r="AB48" i="27"/>
  <c r="AA48" i="27"/>
  <c r="Z48" i="27"/>
  <c r="Y48" i="27"/>
  <c r="X48" i="27"/>
  <c r="W48" i="27"/>
  <c r="V48" i="27"/>
  <c r="U48" i="27"/>
  <c r="T48" i="27"/>
  <c r="S48" i="27"/>
  <c r="R48" i="27"/>
  <c r="Q48" i="27"/>
  <c r="P48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C48" i="27"/>
  <c r="B48" i="27"/>
  <c r="AF47" i="27"/>
  <c r="AE47" i="27"/>
  <c r="AD47" i="27"/>
  <c r="AC47" i="27"/>
  <c r="AB47" i="27"/>
  <c r="AA47" i="27"/>
  <c r="Z47" i="27"/>
  <c r="Y47" i="27"/>
  <c r="X47" i="27"/>
  <c r="W47" i="27"/>
  <c r="V47" i="27"/>
  <c r="U47" i="27"/>
  <c r="T47" i="27"/>
  <c r="S47" i="27"/>
  <c r="R47" i="27"/>
  <c r="Q47" i="27"/>
  <c r="P47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C47" i="27"/>
  <c r="B47" i="27"/>
  <c r="AF46" i="27"/>
  <c r="AE46" i="27"/>
  <c r="AD46" i="27"/>
  <c r="AC46" i="27"/>
  <c r="AB46" i="27"/>
  <c r="AA46" i="27"/>
  <c r="Z46" i="27"/>
  <c r="Y46" i="27"/>
  <c r="X46" i="27"/>
  <c r="W46" i="27"/>
  <c r="V46" i="27"/>
  <c r="U46" i="27"/>
  <c r="T46" i="27"/>
  <c r="S46" i="27"/>
  <c r="R46" i="27"/>
  <c r="Q46" i="27"/>
  <c r="P46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C46" i="27"/>
  <c r="B46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AF37" i="27"/>
  <c r="AE37" i="27"/>
  <c r="AD37" i="27"/>
  <c r="AC37" i="27"/>
  <c r="AB37" i="27"/>
  <c r="AA37" i="27"/>
  <c r="Z37" i="27"/>
  <c r="Y37" i="27"/>
  <c r="X37" i="27"/>
  <c r="W37" i="27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C37" i="27"/>
  <c r="B37" i="27"/>
  <c r="AF35" i="27"/>
  <c r="AE35" i="27"/>
  <c r="AD35" i="27"/>
  <c r="AC35" i="27"/>
  <c r="AB35" i="27"/>
  <c r="AA35" i="27"/>
  <c r="Z35" i="27"/>
  <c r="Y35" i="27"/>
  <c r="X35" i="27"/>
  <c r="W35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H35" i="27"/>
  <c r="G35" i="27"/>
  <c r="F35" i="27"/>
  <c r="E35" i="27"/>
  <c r="D35" i="27"/>
  <c r="C35" i="27"/>
  <c r="B35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AF30" i="27"/>
  <c r="AE30" i="27"/>
  <c r="AD30" i="27"/>
  <c r="AC30" i="27"/>
  <c r="AB30" i="27"/>
  <c r="AA28" i="27" s="1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AF28" i="27"/>
  <c r="AE28" i="27"/>
  <c r="AD28" i="27"/>
  <c r="AC28" i="27"/>
  <c r="AB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AF26" i="27"/>
  <c r="AE26" i="27"/>
  <c r="AD26" i="27"/>
  <c r="AC26" i="27"/>
  <c r="AB26" i="27"/>
  <c r="AA26" i="27"/>
  <c r="Z26" i="27"/>
  <c r="Y26" i="27"/>
  <c r="X26" i="27"/>
  <c r="W26" i="27"/>
  <c r="V26" i="27"/>
  <c r="U26" i="27"/>
  <c r="T26" i="27"/>
  <c r="S26" i="27"/>
  <c r="R26" i="27"/>
  <c r="Q26" i="27"/>
  <c r="P26" i="27"/>
  <c r="O26" i="27"/>
  <c r="N26" i="27"/>
  <c r="M26" i="27"/>
  <c r="L26" i="27"/>
  <c r="K26" i="27"/>
  <c r="J26" i="27"/>
  <c r="I26" i="27"/>
  <c r="H26" i="27"/>
  <c r="G26" i="27"/>
  <c r="F26" i="27"/>
  <c r="E26" i="27"/>
  <c r="D26" i="27"/>
  <c r="C26" i="27"/>
  <c r="B26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C25" i="27"/>
  <c r="B25" i="27"/>
  <c r="AF24" i="27"/>
  <c r="AE24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C24" i="27"/>
  <c r="B24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AF15" i="27"/>
  <c r="AE15" i="27"/>
  <c r="AD15" i="27"/>
  <c r="AC15" i="27"/>
  <c r="AB15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B15" i="27"/>
  <c r="AF14" i="27"/>
  <c r="AE14" i="27"/>
  <c r="AD14" i="27"/>
  <c r="AC14" i="27"/>
  <c r="AB14" i="27"/>
  <c r="AA14" i="27"/>
  <c r="Z14" i="27"/>
  <c r="Y14" i="27"/>
  <c r="X14" i="27"/>
  <c r="W14" i="27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H14" i="27"/>
  <c r="G14" i="27"/>
  <c r="F14" i="27"/>
  <c r="E14" i="27"/>
  <c r="D14" i="27"/>
  <c r="C14" i="27"/>
  <c r="B14" i="27"/>
  <c r="AF13" i="27"/>
  <c r="AE13" i="27"/>
  <c r="AD13" i="27"/>
  <c r="AC13" i="27"/>
  <c r="AB13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F13" i="27"/>
  <c r="E13" i="27"/>
  <c r="D13" i="27"/>
  <c r="C13" i="27"/>
  <c r="B13" i="27"/>
  <c r="AF12" i="27"/>
  <c r="AE12" i="27"/>
  <c r="AD12" i="27"/>
  <c r="AC12" i="27"/>
  <c r="AB12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C12" i="27"/>
  <c r="B12" i="27"/>
  <c r="AF11" i="27"/>
  <c r="AE11" i="27"/>
  <c r="AD11" i="27"/>
  <c r="AC11" i="27"/>
  <c r="AB11" i="27"/>
  <c r="AA11" i="27"/>
  <c r="Z11" i="27"/>
  <c r="Y11" i="27"/>
  <c r="X11" i="27"/>
  <c r="W11" i="27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C11" i="27"/>
  <c r="B11" i="27"/>
  <c r="AF10" i="27"/>
  <c r="AE10" i="27"/>
  <c r="AD10" i="27"/>
  <c r="AC10" i="27"/>
  <c r="AB10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B10" i="27"/>
  <c r="AF9" i="27"/>
  <c r="AE9" i="27"/>
  <c r="AD9" i="27"/>
  <c r="AC9" i="27"/>
  <c r="AB9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AF8" i="27"/>
  <c r="AE8" i="27"/>
  <c r="AD8" i="27"/>
  <c r="AC8" i="27"/>
  <c r="AB8" i="27"/>
  <c r="AA8" i="27"/>
  <c r="Z8" i="27"/>
  <c r="Y8" i="27"/>
  <c r="X8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H8" i="27"/>
  <c r="G8" i="27"/>
  <c r="F8" i="27"/>
  <c r="E8" i="27"/>
  <c r="D8" i="27"/>
  <c r="C8" i="27"/>
  <c r="B8" i="27"/>
  <c r="AF7" i="27"/>
  <c r="AE7" i="27"/>
  <c r="AD7" i="27"/>
  <c r="AC7" i="27"/>
  <c r="AB7" i="27"/>
  <c r="AA7" i="27"/>
  <c r="Z7" i="27"/>
  <c r="Y7" i="27"/>
  <c r="X7" i="27"/>
  <c r="W7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H7" i="27"/>
  <c r="G7" i="27"/>
  <c r="F7" i="27"/>
  <c r="E7" i="27"/>
  <c r="D7" i="27"/>
  <c r="C7" i="27"/>
  <c r="B7" i="27"/>
  <c r="AF6" i="27"/>
  <c r="AE6" i="27"/>
  <c r="AD6" i="27"/>
  <c r="AC6" i="27"/>
  <c r="AB6" i="27"/>
  <c r="AA6" i="27"/>
  <c r="Z6" i="27"/>
  <c r="Y6" i="27"/>
  <c r="X6" i="27"/>
  <c r="W6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H6" i="27"/>
  <c r="G6" i="27"/>
  <c r="F6" i="27"/>
  <c r="E6" i="27"/>
  <c r="D6" i="27"/>
  <c r="C6" i="27"/>
  <c r="B6" i="27"/>
  <c r="AF5" i="27"/>
  <c r="AE5" i="27"/>
  <c r="AD5" i="27"/>
  <c r="AC5" i="27"/>
  <c r="AB5" i="27"/>
  <c r="AA5" i="27"/>
  <c r="Z5" i="27"/>
  <c r="Y5" i="27"/>
  <c r="X5" i="27"/>
  <c r="W5" i="27"/>
  <c r="V5" i="27"/>
  <c r="U5" i="27"/>
  <c r="T5" i="27"/>
  <c r="S5" i="27"/>
  <c r="R5" i="27"/>
  <c r="Q5" i="27"/>
  <c r="P5" i="27"/>
  <c r="O5" i="27"/>
  <c r="N5" i="27"/>
  <c r="M5" i="27"/>
  <c r="L5" i="27"/>
  <c r="K5" i="27"/>
  <c r="J5" i="27"/>
  <c r="I5" i="27"/>
  <c r="H5" i="27"/>
  <c r="G5" i="27"/>
  <c r="F5" i="27"/>
  <c r="E5" i="27"/>
  <c r="D5" i="27"/>
  <c r="C5" i="27"/>
  <c r="AG3" i="27" s="1"/>
  <c r="B5" i="27"/>
  <c r="Z101" i="27" s="1"/>
  <c r="AF4" i="27"/>
  <c r="AE4" i="27"/>
  <c r="AD4" i="27"/>
  <c r="AC4" i="27"/>
  <c r="AB4" i="27"/>
  <c r="AA4" i="27"/>
  <c r="Z4" i="27"/>
  <c r="Y4" i="27"/>
  <c r="X4" i="27"/>
  <c r="W4" i="27"/>
  <c r="V4" i="27"/>
  <c r="U4" i="27"/>
  <c r="T4" i="27"/>
  <c r="S4" i="27"/>
  <c r="R4" i="27"/>
  <c r="Q4" i="27"/>
  <c r="P4" i="27"/>
  <c r="O4" i="27"/>
  <c r="N4" i="27"/>
  <c r="M4" i="27"/>
  <c r="L4" i="27"/>
  <c r="K4" i="27"/>
  <c r="J4" i="27"/>
  <c r="I4" i="27"/>
  <c r="H4" i="27"/>
  <c r="G4" i="27"/>
  <c r="F4" i="27"/>
  <c r="E4" i="27"/>
  <c r="D4" i="27"/>
  <c r="C4" i="27"/>
  <c r="B4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AF81" i="26"/>
  <c r="AE81" i="26"/>
  <c r="AD81" i="26"/>
  <c r="AC81" i="26"/>
  <c r="AB81" i="26"/>
  <c r="AA81" i="26"/>
  <c r="Z81" i="26"/>
  <c r="Y81" i="26"/>
  <c r="X81" i="26"/>
  <c r="W81" i="26"/>
  <c r="V81" i="26"/>
  <c r="U81" i="26"/>
  <c r="T81" i="26"/>
  <c r="S81" i="26"/>
  <c r="R81" i="26"/>
  <c r="Q81" i="26"/>
  <c r="P81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C81" i="26"/>
  <c r="B81" i="26"/>
  <c r="AF80" i="26"/>
  <c r="AE80" i="26"/>
  <c r="AD80" i="26"/>
  <c r="AC80" i="26"/>
  <c r="AB80" i="26"/>
  <c r="AA80" i="26"/>
  <c r="Z80" i="26"/>
  <c r="Y80" i="26"/>
  <c r="X80" i="26"/>
  <c r="W80" i="26"/>
  <c r="V80" i="26"/>
  <c r="U80" i="26"/>
  <c r="T80" i="26"/>
  <c r="S80" i="26"/>
  <c r="R80" i="26"/>
  <c r="Q80" i="26"/>
  <c r="P80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C80" i="26"/>
  <c r="B80" i="26"/>
  <c r="AF79" i="26"/>
  <c r="AE79" i="26"/>
  <c r="AD79" i="26"/>
  <c r="AC79" i="26"/>
  <c r="AB79" i="26"/>
  <c r="AA79" i="26"/>
  <c r="Z79" i="26"/>
  <c r="Y79" i="26"/>
  <c r="X79" i="26"/>
  <c r="W79" i="26"/>
  <c r="V79" i="26"/>
  <c r="U79" i="26"/>
  <c r="T79" i="26"/>
  <c r="S79" i="26"/>
  <c r="R79" i="26"/>
  <c r="Q79" i="26"/>
  <c r="P79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C79" i="26"/>
  <c r="B79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AF69" i="26"/>
  <c r="AE69" i="26"/>
  <c r="AD69" i="26"/>
  <c r="AC69" i="26"/>
  <c r="AB69" i="26"/>
  <c r="AA69" i="26"/>
  <c r="Z69" i="26"/>
  <c r="Y69" i="26"/>
  <c r="X69" i="26"/>
  <c r="W69" i="26"/>
  <c r="V69" i="26"/>
  <c r="U69" i="26"/>
  <c r="T69" i="26"/>
  <c r="S69" i="26"/>
  <c r="R69" i="26"/>
  <c r="Q69" i="26"/>
  <c r="P69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C69" i="26"/>
  <c r="B69" i="26"/>
  <c r="AF68" i="26"/>
  <c r="AE68" i="26"/>
  <c r="AD68" i="26"/>
  <c r="AC68" i="26"/>
  <c r="AB68" i="26"/>
  <c r="AA68" i="26"/>
  <c r="Z68" i="26"/>
  <c r="Y68" i="26"/>
  <c r="X68" i="26"/>
  <c r="W68" i="26"/>
  <c r="V68" i="26"/>
  <c r="U68" i="26"/>
  <c r="T68" i="26"/>
  <c r="S68" i="26"/>
  <c r="R68" i="26"/>
  <c r="Q68" i="26"/>
  <c r="P68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C68" i="26"/>
  <c r="B68" i="26"/>
  <c r="AF67" i="26"/>
  <c r="AE67" i="26"/>
  <c r="AD67" i="26"/>
  <c r="AC67" i="26"/>
  <c r="AB67" i="26"/>
  <c r="AA67" i="26"/>
  <c r="Z67" i="26"/>
  <c r="Y67" i="26"/>
  <c r="X67" i="26"/>
  <c r="W67" i="26"/>
  <c r="V67" i="26"/>
  <c r="U67" i="26"/>
  <c r="T67" i="26"/>
  <c r="S67" i="26"/>
  <c r="R67" i="26"/>
  <c r="Q67" i="26"/>
  <c r="P67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C67" i="26"/>
  <c r="B67" i="26"/>
  <c r="AF66" i="26"/>
  <c r="AE66" i="26"/>
  <c r="AD66" i="26"/>
  <c r="AC66" i="26"/>
  <c r="AB66" i="26"/>
  <c r="AA66" i="26"/>
  <c r="Z66" i="26"/>
  <c r="Y66" i="26"/>
  <c r="X66" i="26"/>
  <c r="W66" i="26"/>
  <c r="V66" i="26"/>
  <c r="U66" i="26"/>
  <c r="T66" i="26"/>
  <c r="S66" i="26"/>
  <c r="R66" i="26"/>
  <c r="Q66" i="26"/>
  <c r="P66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C66" i="26"/>
  <c r="B66" i="26"/>
  <c r="AF65" i="26"/>
  <c r="AE65" i="26"/>
  <c r="AD65" i="26"/>
  <c r="AC65" i="26"/>
  <c r="AB65" i="26"/>
  <c r="AA65" i="26"/>
  <c r="Z65" i="26"/>
  <c r="Y65" i="26"/>
  <c r="X65" i="26"/>
  <c r="W65" i="26"/>
  <c r="V65" i="26"/>
  <c r="U65" i="26"/>
  <c r="T65" i="26"/>
  <c r="S65" i="26"/>
  <c r="R65" i="26"/>
  <c r="Q65" i="26"/>
  <c r="P65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C65" i="26"/>
  <c r="B65" i="26"/>
  <c r="AF64" i="26"/>
  <c r="AE64" i="26"/>
  <c r="AD64" i="26"/>
  <c r="AC64" i="26"/>
  <c r="AB64" i="26"/>
  <c r="AA64" i="26"/>
  <c r="Z64" i="26"/>
  <c r="Y64" i="26"/>
  <c r="X64" i="26"/>
  <c r="W64" i="26"/>
  <c r="V64" i="26"/>
  <c r="U64" i="26"/>
  <c r="T64" i="26"/>
  <c r="S64" i="26"/>
  <c r="R64" i="26"/>
  <c r="Q64" i="26"/>
  <c r="P64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C64" i="26"/>
  <c r="B64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R63" i="26"/>
  <c r="Q63" i="26"/>
  <c r="P63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C63" i="26"/>
  <c r="B63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R62" i="26"/>
  <c r="Q62" i="26"/>
  <c r="P62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C62" i="26"/>
  <c r="B62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R61" i="26"/>
  <c r="Q61" i="26"/>
  <c r="P61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C61" i="26"/>
  <c r="B61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R60" i="26"/>
  <c r="Q60" i="26"/>
  <c r="P60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C60" i="26"/>
  <c r="B60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C59" i="26"/>
  <c r="B59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C58" i="26"/>
  <c r="B58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C57" i="26"/>
  <c r="B57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C48" i="26"/>
  <c r="B48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R47" i="26"/>
  <c r="Q47" i="26"/>
  <c r="P47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C47" i="26"/>
  <c r="B47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R46" i="26"/>
  <c r="Q46" i="26"/>
  <c r="P46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C46" i="26"/>
  <c r="B46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C37" i="26"/>
  <c r="B37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C35" i="26"/>
  <c r="B35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R26" i="26"/>
  <c r="Q26" i="26"/>
  <c r="P26" i="26"/>
  <c r="O26" i="26"/>
  <c r="N26" i="26"/>
  <c r="M26" i="26"/>
  <c r="L26" i="26"/>
  <c r="K26" i="26"/>
  <c r="J26" i="26"/>
  <c r="I26" i="26"/>
  <c r="H26" i="26"/>
  <c r="G26" i="26"/>
  <c r="F26" i="26"/>
  <c r="E26" i="26"/>
  <c r="D26" i="26"/>
  <c r="C26" i="26"/>
  <c r="B26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C25" i="26"/>
  <c r="B25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C24" i="26"/>
  <c r="B24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H14" i="26"/>
  <c r="G14" i="26"/>
  <c r="F14" i="26"/>
  <c r="E14" i="26"/>
  <c r="D14" i="26"/>
  <c r="C14" i="26"/>
  <c r="B14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B13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C12" i="26"/>
  <c r="B12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C11" i="26"/>
  <c r="B11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B10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AF8" i="26"/>
  <c r="AE8" i="26"/>
  <c r="AD8" i="26"/>
  <c r="AC8" i="26"/>
  <c r="AB8" i="26"/>
  <c r="AA8" i="26"/>
  <c r="Z8" i="26"/>
  <c r="Y8" i="26"/>
  <c r="X8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H8" i="26"/>
  <c r="G8" i="26"/>
  <c r="F8" i="26"/>
  <c r="E8" i="26"/>
  <c r="D8" i="26"/>
  <c r="C8" i="26"/>
  <c r="B8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H7" i="26"/>
  <c r="G7" i="26"/>
  <c r="F7" i="26"/>
  <c r="E7" i="26"/>
  <c r="D7" i="26"/>
  <c r="C7" i="26"/>
  <c r="B7" i="26"/>
  <c r="AF6" i="26"/>
  <c r="AE6" i="26"/>
  <c r="AD6" i="26"/>
  <c r="AC6" i="26"/>
  <c r="AB6" i="26"/>
  <c r="AA6" i="26"/>
  <c r="Z6" i="26"/>
  <c r="Y6" i="26"/>
  <c r="X6" i="26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H6" i="26"/>
  <c r="G6" i="26"/>
  <c r="F6" i="26"/>
  <c r="E6" i="26"/>
  <c r="D6" i="26"/>
  <c r="C6" i="26"/>
  <c r="B6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R5" i="26"/>
  <c r="Q5" i="26"/>
  <c r="P5" i="26"/>
  <c r="O5" i="26"/>
  <c r="N5" i="26"/>
  <c r="M5" i="26"/>
  <c r="L5" i="26"/>
  <c r="K5" i="26"/>
  <c r="J5" i="26"/>
  <c r="I5" i="26"/>
  <c r="H5" i="26"/>
  <c r="G5" i="26"/>
  <c r="F5" i="26"/>
  <c r="E5" i="26"/>
  <c r="D5" i="26"/>
  <c r="C5" i="26"/>
  <c r="Z101" i="26" s="1"/>
  <c r="B5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B4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R3" i="26"/>
  <c r="Q3" i="26"/>
  <c r="P3" i="26"/>
  <c r="O3" i="26"/>
  <c r="N3" i="26"/>
  <c r="M3" i="26"/>
  <c r="L3" i="26"/>
  <c r="K3" i="26"/>
  <c r="J3" i="26"/>
  <c r="I3" i="26"/>
  <c r="H3" i="26"/>
  <c r="G3" i="26"/>
  <c r="F3" i="26"/>
  <c r="E3" i="26"/>
  <c r="D3" i="26"/>
  <c r="C3" i="26"/>
  <c r="B3" i="26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C81" i="25"/>
  <c r="B81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C80" i="25"/>
  <c r="B80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C79" i="25"/>
  <c r="B79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C69" i="25"/>
  <c r="B69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C68" i="25"/>
  <c r="B68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C67" i="25"/>
  <c r="B67" i="25"/>
  <c r="AF66" i="25"/>
  <c r="AE66" i="25"/>
  <c r="AD66" i="25"/>
  <c r="AC66" i="25"/>
  <c r="AB66" i="25"/>
  <c r="AA66" i="25"/>
  <c r="Z66" i="25"/>
  <c r="Y66" i="25"/>
  <c r="X66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B66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T65" i="25"/>
  <c r="S65" i="25"/>
  <c r="R65" i="25"/>
  <c r="Q65" i="25"/>
  <c r="P65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C65" i="25"/>
  <c r="B65" i="25"/>
  <c r="AF64" i="25"/>
  <c r="AE64" i="25"/>
  <c r="AD64" i="25"/>
  <c r="AC64" i="25"/>
  <c r="AB64" i="25"/>
  <c r="AA64" i="25"/>
  <c r="Z64" i="25"/>
  <c r="Y64" i="25"/>
  <c r="X64" i="25"/>
  <c r="W64" i="25"/>
  <c r="V64" i="25"/>
  <c r="U64" i="25"/>
  <c r="T64" i="25"/>
  <c r="S64" i="25"/>
  <c r="R64" i="25"/>
  <c r="Q64" i="25"/>
  <c r="P64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B64" i="25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T63" i="25"/>
  <c r="S63" i="25"/>
  <c r="R63" i="25"/>
  <c r="Q63" i="25"/>
  <c r="P63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C63" i="25"/>
  <c r="B63" i="25"/>
  <c r="AF62" i="25"/>
  <c r="AE62" i="25"/>
  <c r="AD62" i="25"/>
  <c r="AC62" i="25"/>
  <c r="AB62" i="25"/>
  <c r="AA62" i="25"/>
  <c r="Z62" i="25"/>
  <c r="Y62" i="25"/>
  <c r="X62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C62" i="25"/>
  <c r="B62" i="25"/>
  <c r="AF61" i="25"/>
  <c r="AE61" i="25"/>
  <c r="AD61" i="25"/>
  <c r="AC61" i="25"/>
  <c r="AB61" i="25"/>
  <c r="AA61" i="25"/>
  <c r="Z61" i="25"/>
  <c r="Y61" i="25"/>
  <c r="X61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C61" i="25"/>
  <c r="B61" i="25"/>
  <c r="AF60" i="25"/>
  <c r="AE60" i="25"/>
  <c r="AD60" i="25"/>
  <c r="AC60" i="25"/>
  <c r="AB60" i="25"/>
  <c r="AA60" i="25"/>
  <c r="Z60" i="25"/>
  <c r="Y60" i="25"/>
  <c r="X60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B60" i="25"/>
  <c r="AF59" i="25"/>
  <c r="AE59" i="25"/>
  <c r="AD59" i="25"/>
  <c r="AC59" i="25"/>
  <c r="AB59" i="25"/>
  <c r="AA59" i="25"/>
  <c r="Z59" i="25"/>
  <c r="Y59" i="25"/>
  <c r="X59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C59" i="25"/>
  <c r="B59" i="25"/>
  <c r="AF58" i="25"/>
  <c r="AE58" i="25"/>
  <c r="AD58" i="25"/>
  <c r="AC58" i="25"/>
  <c r="AB58" i="25"/>
  <c r="AA58" i="25"/>
  <c r="Z58" i="25"/>
  <c r="Y58" i="25"/>
  <c r="X58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C58" i="25"/>
  <c r="B58" i="25"/>
  <c r="AF57" i="25"/>
  <c r="AE57" i="25"/>
  <c r="AD57" i="25"/>
  <c r="AC57" i="25"/>
  <c r="AB57" i="25"/>
  <c r="AA57" i="25"/>
  <c r="Z57" i="25"/>
  <c r="Y57" i="25"/>
  <c r="X57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B57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C48" i="25"/>
  <c r="B48" i="25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T47" i="25"/>
  <c r="S47" i="25"/>
  <c r="R47" i="25"/>
  <c r="Q47" i="25"/>
  <c r="P47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C47" i="25"/>
  <c r="B47" i="25"/>
  <c r="AF46" i="25"/>
  <c r="AE46" i="25"/>
  <c r="AD46" i="25"/>
  <c r="AC46" i="25"/>
  <c r="AB46" i="25"/>
  <c r="AA46" i="25"/>
  <c r="Z46" i="25"/>
  <c r="Y46" i="25"/>
  <c r="X46" i="25"/>
  <c r="W46" i="25"/>
  <c r="V46" i="25"/>
  <c r="U46" i="25"/>
  <c r="T46" i="25"/>
  <c r="S46" i="25"/>
  <c r="R46" i="25"/>
  <c r="Q46" i="25"/>
  <c r="P46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C46" i="25"/>
  <c r="B46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B37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C35" i="25"/>
  <c r="B35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C26" i="25"/>
  <c r="B26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C25" i="25"/>
  <c r="B25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C24" i="25"/>
  <c r="B24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AF15" i="25"/>
  <c r="AE15" i="25"/>
  <c r="AD15" i="25"/>
  <c r="AC15" i="25"/>
  <c r="AB15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D15" i="25"/>
  <c r="C15" i="25"/>
  <c r="B15" i="25"/>
  <c r="AF14" i="25"/>
  <c r="AE14" i="25"/>
  <c r="AD14" i="25"/>
  <c r="AC14" i="25"/>
  <c r="AB14" i="25"/>
  <c r="AA14" i="25"/>
  <c r="Z14" i="25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H14" i="25"/>
  <c r="G14" i="25"/>
  <c r="F14" i="25"/>
  <c r="E14" i="25"/>
  <c r="D14" i="25"/>
  <c r="C14" i="25"/>
  <c r="B14" i="25"/>
  <c r="AF13" i="25"/>
  <c r="AE13" i="25"/>
  <c r="AD13" i="25"/>
  <c r="AC13" i="25"/>
  <c r="AB13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B13" i="25"/>
  <c r="AF12" i="25"/>
  <c r="AE12" i="25"/>
  <c r="AD12" i="25"/>
  <c r="AC12" i="25"/>
  <c r="AB12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C12" i="25"/>
  <c r="B12" i="25"/>
  <c r="AF11" i="25"/>
  <c r="AE11" i="25"/>
  <c r="AD11" i="25"/>
  <c r="AC11" i="25"/>
  <c r="AB11" i="25"/>
  <c r="AA11" i="25"/>
  <c r="Z11" i="25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C11" i="25"/>
  <c r="B11" i="25"/>
  <c r="AF10" i="25"/>
  <c r="AE10" i="25"/>
  <c r="AD10" i="25"/>
  <c r="AC10" i="25"/>
  <c r="AB10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B10" i="25"/>
  <c r="AF9" i="25"/>
  <c r="AE9" i="25"/>
  <c r="AD9" i="25"/>
  <c r="AC9" i="25"/>
  <c r="AB9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8" i="25"/>
  <c r="AE8" i="25"/>
  <c r="AD8" i="25"/>
  <c r="AC8" i="25"/>
  <c r="AB8" i="25"/>
  <c r="AA8" i="25"/>
  <c r="Z8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H8" i="25"/>
  <c r="G8" i="25"/>
  <c r="F8" i="25"/>
  <c r="E8" i="25"/>
  <c r="D8" i="25"/>
  <c r="C8" i="25"/>
  <c r="B8" i="25"/>
  <c r="AF7" i="25"/>
  <c r="AE7" i="25"/>
  <c r="AD7" i="25"/>
  <c r="AC7" i="25"/>
  <c r="AB7" i="25"/>
  <c r="AA7" i="25"/>
  <c r="Z7" i="25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H7" i="25"/>
  <c r="G7" i="25"/>
  <c r="F7" i="25"/>
  <c r="E7" i="25"/>
  <c r="D7" i="25"/>
  <c r="C7" i="25"/>
  <c r="B7" i="25"/>
  <c r="AF6" i="25"/>
  <c r="AE6" i="25"/>
  <c r="AD6" i="25"/>
  <c r="AC6" i="25"/>
  <c r="AB6" i="25"/>
  <c r="AA6" i="25"/>
  <c r="Z6" i="25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H6" i="25"/>
  <c r="G6" i="25"/>
  <c r="F6" i="25"/>
  <c r="E6" i="25"/>
  <c r="D6" i="25"/>
  <c r="C6" i="25"/>
  <c r="B6" i="25"/>
  <c r="AF5" i="25"/>
  <c r="AE5" i="25"/>
  <c r="AD5" i="25"/>
  <c r="AC5" i="25"/>
  <c r="AB5" i="25"/>
  <c r="AA5" i="25"/>
  <c r="Z5" i="25"/>
  <c r="Y5" i="25"/>
  <c r="X5" i="25"/>
  <c r="W5" i="25"/>
  <c r="V5" i="25"/>
  <c r="U5" i="25"/>
  <c r="T5" i="25"/>
  <c r="S5" i="25"/>
  <c r="R5" i="25"/>
  <c r="Q5" i="25"/>
  <c r="P5" i="25"/>
  <c r="O5" i="25"/>
  <c r="N5" i="25"/>
  <c r="M5" i="25"/>
  <c r="L5" i="25"/>
  <c r="K5" i="25"/>
  <c r="J5" i="25"/>
  <c r="I5" i="25"/>
  <c r="H5" i="25"/>
  <c r="G5" i="25"/>
  <c r="F5" i="25"/>
  <c r="E5" i="25"/>
  <c r="D5" i="25"/>
  <c r="C5" i="25"/>
  <c r="AG3" i="25" s="1"/>
  <c r="B5" i="25"/>
  <c r="AF4" i="25"/>
  <c r="AE4" i="25"/>
  <c r="AD4" i="25"/>
  <c r="AC4" i="25"/>
  <c r="AB4" i="25"/>
  <c r="AA4" i="25"/>
  <c r="Z4" i="25"/>
  <c r="Y4" i="25"/>
  <c r="X4" i="25"/>
  <c r="W4" i="25"/>
  <c r="V4" i="25"/>
  <c r="U4" i="25"/>
  <c r="T4" i="25"/>
  <c r="S4" i="25"/>
  <c r="R4" i="25"/>
  <c r="Q4" i="25"/>
  <c r="P4" i="25"/>
  <c r="O4" i="25"/>
  <c r="N4" i="25"/>
  <c r="M4" i="25"/>
  <c r="L4" i="25"/>
  <c r="K4" i="25"/>
  <c r="J4" i="25"/>
  <c r="I4" i="25"/>
  <c r="H4" i="25"/>
  <c r="G4" i="25"/>
  <c r="F4" i="25"/>
  <c r="E4" i="25"/>
  <c r="D4" i="25"/>
  <c r="C4" i="25"/>
  <c r="B4" i="25"/>
  <c r="AF3" i="25"/>
  <c r="AE3" i="25"/>
  <c r="AD3" i="25"/>
  <c r="AC3" i="25"/>
  <c r="AB3" i="25"/>
  <c r="AA3" i="25"/>
  <c r="Z3" i="25"/>
  <c r="Y3" i="25"/>
  <c r="X3" i="25"/>
  <c r="W3" i="25"/>
  <c r="V3" i="25"/>
  <c r="U3" i="25"/>
  <c r="T3" i="25"/>
  <c r="S3" i="25"/>
  <c r="R3" i="25"/>
  <c r="Q3" i="25"/>
  <c r="P3" i="25"/>
  <c r="O3" i="25"/>
  <c r="N3" i="25"/>
  <c r="M3" i="25"/>
  <c r="L3" i="25"/>
  <c r="K3" i="25"/>
  <c r="J3" i="25"/>
  <c r="I3" i="25"/>
  <c r="H3" i="25"/>
  <c r="G3" i="25"/>
  <c r="F3" i="25"/>
  <c r="E3" i="25"/>
  <c r="D3" i="25"/>
  <c r="C3" i="25"/>
  <c r="B3" i="25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C35" i="24"/>
  <c r="B35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C26" i="24"/>
  <c r="B26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C25" i="24"/>
  <c r="B25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C24" i="24"/>
  <c r="B24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B15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E14" i="24"/>
  <c r="D14" i="24"/>
  <c r="C14" i="24"/>
  <c r="B14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B13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C12" i="24"/>
  <c r="B12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C11" i="24"/>
  <c r="B11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B10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B9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E8" i="24"/>
  <c r="D8" i="24"/>
  <c r="C8" i="24"/>
  <c r="B8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E6" i="24"/>
  <c r="D6" i="24"/>
  <c r="C6" i="24"/>
  <c r="B6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AF3" i="24" s="1"/>
  <c r="O5" i="24"/>
  <c r="N5" i="24"/>
  <c r="M5" i="24"/>
  <c r="L5" i="24"/>
  <c r="K5" i="24"/>
  <c r="J5" i="24"/>
  <c r="I5" i="24"/>
  <c r="H5" i="24"/>
  <c r="G5" i="24"/>
  <c r="F5" i="24"/>
  <c r="E5" i="24"/>
  <c r="D5" i="24"/>
  <c r="C5" i="24"/>
  <c r="B5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E4" i="24"/>
  <c r="D4" i="24"/>
  <c r="C4" i="24"/>
  <c r="B4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E3" i="24"/>
  <c r="D3" i="24"/>
  <c r="C3" i="24"/>
  <c r="B3" i="24"/>
  <c r="AF35" i="23"/>
  <c r="AE35" i="23"/>
  <c r="AD35" i="23"/>
  <c r="AC35" i="23"/>
  <c r="AB35" i="23"/>
  <c r="AA35" i="23"/>
  <c r="Z35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C35" i="23"/>
  <c r="B35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AF26" i="23"/>
  <c r="AE26" i="23"/>
  <c r="AD26" i="23"/>
  <c r="AC26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P26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C26" i="23"/>
  <c r="B26" i="23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C25" i="23"/>
  <c r="B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C24" i="23"/>
  <c r="B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G15" i="23"/>
  <c r="F15" i="23"/>
  <c r="E15" i="23"/>
  <c r="D15" i="23"/>
  <c r="C15" i="23"/>
  <c r="B15" i="23"/>
  <c r="AF14" i="23"/>
  <c r="AE14" i="23"/>
  <c r="AD14" i="23"/>
  <c r="AC14" i="23"/>
  <c r="AB14" i="23"/>
  <c r="AA14" i="23"/>
  <c r="Z14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H14" i="23"/>
  <c r="G14" i="23"/>
  <c r="F14" i="23"/>
  <c r="E14" i="23"/>
  <c r="D14" i="23"/>
  <c r="C14" i="23"/>
  <c r="B14" i="23"/>
  <c r="AF13" i="23"/>
  <c r="AE13" i="23"/>
  <c r="AD13" i="23"/>
  <c r="AC13" i="23"/>
  <c r="AB13" i="23"/>
  <c r="AA13" i="23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H13" i="23"/>
  <c r="G13" i="23"/>
  <c r="F13" i="23"/>
  <c r="E13" i="23"/>
  <c r="D13" i="23"/>
  <c r="C13" i="23"/>
  <c r="B13" i="23"/>
  <c r="AF12" i="23"/>
  <c r="AE12" i="23"/>
  <c r="AD12" i="23"/>
  <c r="AC12" i="23"/>
  <c r="AB12" i="23"/>
  <c r="AA12" i="23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C12" i="23"/>
  <c r="B12" i="23"/>
  <c r="AF11" i="23"/>
  <c r="AE11" i="23"/>
  <c r="AD11" i="23"/>
  <c r="AC11" i="23"/>
  <c r="AB11" i="23"/>
  <c r="AA11" i="23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C11" i="23"/>
  <c r="B11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C10" i="23"/>
  <c r="B10" i="23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F8" i="23"/>
  <c r="AE8" i="23"/>
  <c r="AD8" i="23"/>
  <c r="AC8" i="23"/>
  <c r="AB8" i="23"/>
  <c r="AA8" i="23"/>
  <c r="Z8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H8" i="23"/>
  <c r="G8" i="23"/>
  <c r="F8" i="23"/>
  <c r="E8" i="23"/>
  <c r="D8" i="23"/>
  <c r="C8" i="23"/>
  <c r="B8" i="23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AF6" i="23"/>
  <c r="AE6" i="23"/>
  <c r="AD6" i="23"/>
  <c r="AC6" i="23"/>
  <c r="AB6" i="23"/>
  <c r="AA6" i="23"/>
  <c r="Z6" i="23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H6" i="23"/>
  <c r="G6" i="23"/>
  <c r="F6" i="23"/>
  <c r="E6" i="23"/>
  <c r="D6" i="23"/>
  <c r="C6" i="23"/>
  <c r="B6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AG3" i="23" s="1"/>
  <c r="E5" i="23"/>
  <c r="D5" i="23"/>
  <c r="C5" i="23"/>
  <c r="B5" i="23"/>
  <c r="AF4" i="23"/>
  <c r="AE4" i="23"/>
  <c r="AD4" i="23"/>
  <c r="AC4" i="23"/>
  <c r="AB4" i="23"/>
  <c r="AA4" i="23"/>
  <c r="Z4" i="23"/>
  <c r="Y4" i="23"/>
  <c r="X4" i="23"/>
  <c r="W4" i="23"/>
  <c r="V4" i="23"/>
  <c r="U4" i="23"/>
  <c r="T4" i="23"/>
  <c r="S4" i="23"/>
  <c r="R4" i="23"/>
  <c r="Q4" i="23"/>
  <c r="P4" i="23"/>
  <c r="O4" i="23"/>
  <c r="N4" i="23"/>
  <c r="M4" i="23"/>
  <c r="L4" i="23"/>
  <c r="K4" i="23"/>
  <c r="J4" i="23"/>
  <c r="I4" i="23"/>
  <c r="H4" i="23"/>
  <c r="G4" i="23"/>
  <c r="F4" i="23"/>
  <c r="E4" i="23"/>
  <c r="D4" i="23"/>
  <c r="C4" i="23"/>
  <c r="B4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E3" i="23"/>
  <c r="D3" i="23"/>
  <c r="C3" i="23"/>
  <c r="B3" i="23"/>
  <c r="AF103" i="22"/>
  <c r="AE103" i="22"/>
  <c r="AD103" i="22"/>
  <c r="AC103" i="22"/>
  <c r="AB103" i="22"/>
  <c r="AA103" i="22"/>
  <c r="Z103" i="22"/>
  <c r="Y103" i="22"/>
  <c r="X103" i="22"/>
  <c r="W103" i="22"/>
  <c r="V103" i="22"/>
  <c r="U103" i="22"/>
  <c r="T103" i="22"/>
  <c r="S103" i="22"/>
  <c r="R103" i="22"/>
  <c r="Q103" i="22"/>
  <c r="P103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C103" i="22"/>
  <c r="B103" i="22"/>
  <c r="AF102" i="22"/>
  <c r="AE102" i="22"/>
  <c r="AD102" i="22"/>
  <c r="AC102" i="22"/>
  <c r="AB102" i="22"/>
  <c r="AA102" i="22"/>
  <c r="Z102" i="22"/>
  <c r="Y102" i="22"/>
  <c r="X102" i="22"/>
  <c r="W102" i="22"/>
  <c r="V102" i="22"/>
  <c r="U102" i="22"/>
  <c r="T102" i="22"/>
  <c r="S102" i="22"/>
  <c r="R102" i="22"/>
  <c r="Q102" i="22"/>
  <c r="P102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C102" i="22"/>
  <c r="B102" i="22"/>
  <c r="AF101" i="22"/>
  <c r="AE101" i="22"/>
  <c r="AD101" i="22"/>
  <c r="AC101" i="22"/>
  <c r="AB101" i="22"/>
  <c r="AA101" i="22"/>
  <c r="Z101" i="22"/>
  <c r="Y101" i="22"/>
  <c r="X101" i="22"/>
  <c r="W101" i="22"/>
  <c r="V101" i="22"/>
  <c r="U101" i="22"/>
  <c r="T101" i="22"/>
  <c r="S101" i="22"/>
  <c r="R101" i="22"/>
  <c r="Q101" i="22"/>
  <c r="P101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B101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AF92" i="22"/>
  <c r="AE92" i="22"/>
  <c r="AD92" i="22"/>
  <c r="AC92" i="22"/>
  <c r="AB92" i="22"/>
  <c r="AA92" i="22"/>
  <c r="Z92" i="22"/>
  <c r="Y92" i="22"/>
  <c r="X92" i="22"/>
  <c r="W92" i="22"/>
  <c r="V92" i="22"/>
  <c r="U92" i="22"/>
  <c r="T92" i="22"/>
  <c r="S92" i="22"/>
  <c r="R92" i="22"/>
  <c r="Q92" i="22"/>
  <c r="P92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C92" i="22"/>
  <c r="B92" i="22"/>
  <c r="AF91" i="22"/>
  <c r="AE91" i="22"/>
  <c r="AD91" i="22"/>
  <c r="AC91" i="22"/>
  <c r="AB91" i="22"/>
  <c r="AA91" i="22"/>
  <c r="Z91" i="22"/>
  <c r="Y91" i="22"/>
  <c r="X91" i="22"/>
  <c r="W91" i="22"/>
  <c r="V91" i="22"/>
  <c r="U91" i="22"/>
  <c r="T91" i="22"/>
  <c r="S91" i="22"/>
  <c r="R91" i="22"/>
  <c r="Q91" i="22"/>
  <c r="P91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C91" i="22"/>
  <c r="B91" i="22"/>
  <c r="AF90" i="22"/>
  <c r="AE90" i="22"/>
  <c r="AD90" i="22"/>
  <c r="AC90" i="22"/>
  <c r="AB90" i="22"/>
  <c r="AA90" i="22"/>
  <c r="Z90" i="22"/>
  <c r="Y90" i="22"/>
  <c r="X90" i="22"/>
  <c r="W90" i="22"/>
  <c r="V90" i="22"/>
  <c r="U90" i="22"/>
  <c r="T90" i="22"/>
  <c r="S90" i="22"/>
  <c r="R90" i="22"/>
  <c r="Q90" i="22"/>
  <c r="P90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C90" i="22"/>
  <c r="B90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AF81" i="22"/>
  <c r="AE81" i="22"/>
  <c r="AD81" i="22"/>
  <c r="AC81" i="22"/>
  <c r="AB81" i="22"/>
  <c r="AA81" i="22"/>
  <c r="Z81" i="22"/>
  <c r="Y81" i="22"/>
  <c r="X81" i="22"/>
  <c r="W81" i="22"/>
  <c r="V81" i="22"/>
  <c r="U81" i="22"/>
  <c r="T81" i="22"/>
  <c r="S81" i="22"/>
  <c r="R81" i="22"/>
  <c r="Q81" i="22"/>
  <c r="P81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C81" i="22"/>
  <c r="B81" i="22"/>
  <c r="AF80" i="22"/>
  <c r="AE80" i="22"/>
  <c r="AD80" i="22"/>
  <c r="AC80" i="22"/>
  <c r="AB80" i="22"/>
  <c r="AA80" i="22"/>
  <c r="Z80" i="22"/>
  <c r="Y80" i="22"/>
  <c r="X80" i="22"/>
  <c r="W80" i="22"/>
  <c r="V80" i="22"/>
  <c r="U80" i="22"/>
  <c r="T80" i="22"/>
  <c r="S80" i="22"/>
  <c r="R80" i="22"/>
  <c r="Q80" i="22"/>
  <c r="P80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C80" i="22"/>
  <c r="B80" i="22"/>
  <c r="AF79" i="22"/>
  <c r="AE79" i="22"/>
  <c r="AD79" i="22"/>
  <c r="AC79" i="22"/>
  <c r="AB79" i="22"/>
  <c r="AA79" i="22"/>
  <c r="Z79" i="22"/>
  <c r="Y79" i="22"/>
  <c r="X79" i="22"/>
  <c r="W79" i="22"/>
  <c r="V79" i="22"/>
  <c r="U79" i="22"/>
  <c r="T79" i="22"/>
  <c r="S79" i="22"/>
  <c r="R79" i="22"/>
  <c r="Q79" i="22"/>
  <c r="P79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C79" i="22"/>
  <c r="B79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AF69" i="22"/>
  <c r="AE69" i="22"/>
  <c r="AD69" i="22"/>
  <c r="AC69" i="22"/>
  <c r="AB69" i="22"/>
  <c r="AA69" i="22"/>
  <c r="Z69" i="22"/>
  <c r="Y69" i="22"/>
  <c r="X69" i="22"/>
  <c r="W69" i="22"/>
  <c r="V69" i="22"/>
  <c r="U69" i="22"/>
  <c r="T69" i="22"/>
  <c r="S69" i="22"/>
  <c r="R69" i="22"/>
  <c r="Q69" i="22"/>
  <c r="P69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C69" i="22"/>
  <c r="B69" i="22"/>
  <c r="AF68" i="22"/>
  <c r="AE68" i="22"/>
  <c r="AD68" i="22"/>
  <c r="AC68" i="22"/>
  <c r="AB68" i="22"/>
  <c r="AA68" i="22"/>
  <c r="Z68" i="22"/>
  <c r="Y68" i="22"/>
  <c r="X68" i="22"/>
  <c r="W68" i="22"/>
  <c r="V68" i="22"/>
  <c r="U68" i="22"/>
  <c r="T68" i="22"/>
  <c r="S68" i="22"/>
  <c r="R68" i="22"/>
  <c r="Q68" i="22"/>
  <c r="P68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C68" i="22"/>
  <c r="B68" i="22"/>
  <c r="AF67" i="22"/>
  <c r="AE67" i="22"/>
  <c r="AD67" i="22"/>
  <c r="AC67" i="22"/>
  <c r="AB67" i="22"/>
  <c r="AA67" i="22"/>
  <c r="Z67" i="22"/>
  <c r="Y67" i="22"/>
  <c r="X67" i="22"/>
  <c r="W67" i="22"/>
  <c r="V67" i="22"/>
  <c r="U67" i="22"/>
  <c r="T67" i="22"/>
  <c r="S67" i="22"/>
  <c r="R67" i="22"/>
  <c r="Q67" i="22"/>
  <c r="P67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C67" i="22"/>
  <c r="B67" i="22"/>
  <c r="AF66" i="22"/>
  <c r="AE66" i="22"/>
  <c r="AD66" i="22"/>
  <c r="AC66" i="22"/>
  <c r="AB66" i="22"/>
  <c r="AA66" i="22"/>
  <c r="Z66" i="22"/>
  <c r="Y66" i="22"/>
  <c r="X66" i="22"/>
  <c r="W66" i="22"/>
  <c r="V66" i="22"/>
  <c r="U66" i="22"/>
  <c r="T66" i="22"/>
  <c r="S66" i="22"/>
  <c r="R66" i="22"/>
  <c r="Q66" i="22"/>
  <c r="P66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C66" i="22"/>
  <c r="B66" i="22"/>
  <c r="AF65" i="22"/>
  <c r="AE65" i="22"/>
  <c r="AD65" i="22"/>
  <c r="AC65" i="22"/>
  <c r="AB65" i="22"/>
  <c r="AA65" i="22"/>
  <c r="Z65" i="22"/>
  <c r="Y65" i="22"/>
  <c r="X65" i="22"/>
  <c r="W65" i="22"/>
  <c r="V65" i="22"/>
  <c r="U65" i="22"/>
  <c r="T65" i="22"/>
  <c r="S65" i="22"/>
  <c r="R65" i="22"/>
  <c r="Q65" i="22"/>
  <c r="P65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C65" i="22"/>
  <c r="B65" i="22"/>
  <c r="AF64" i="22"/>
  <c r="AE64" i="22"/>
  <c r="AD64" i="22"/>
  <c r="AC64" i="22"/>
  <c r="AB64" i="22"/>
  <c r="AA64" i="22"/>
  <c r="Z64" i="22"/>
  <c r="Y64" i="22"/>
  <c r="X64" i="22"/>
  <c r="W64" i="22"/>
  <c r="V64" i="22"/>
  <c r="U64" i="22"/>
  <c r="T64" i="22"/>
  <c r="S64" i="22"/>
  <c r="R64" i="22"/>
  <c r="Q64" i="22"/>
  <c r="P64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C64" i="22"/>
  <c r="B64" i="22"/>
  <c r="AF63" i="22"/>
  <c r="AE63" i="22"/>
  <c r="AD63" i="22"/>
  <c r="AC63" i="22"/>
  <c r="AB63" i="22"/>
  <c r="AA63" i="22"/>
  <c r="Z63" i="22"/>
  <c r="Y63" i="22"/>
  <c r="X63" i="22"/>
  <c r="W63" i="22"/>
  <c r="V63" i="22"/>
  <c r="U63" i="22"/>
  <c r="T63" i="22"/>
  <c r="S63" i="22"/>
  <c r="R63" i="22"/>
  <c r="Q63" i="22"/>
  <c r="P63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C63" i="22"/>
  <c r="B63" i="22"/>
  <c r="AF62" i="22"/>
  <c r="AE62" i="22"/>
  <c r="AD62" i="22"/>
  <c r="AC62" i="22"/>
  <c r="AB62" i="22"/>
  <c r="AA62" i="22"/>
  <c r="Z62" i="22"/>
  <c r="Y62" i="22"/>
  <c r="X62" i="22"/>
  <c r="W62" i="22"/>
  <c r="V62" i="22"/>
  <c r="U62" i="22"/>
  <c r="T62" i="22"/>
  <c r="S62" i="22"/>
  <c r="R62" i="22"/>
  <c r="Q62" i="22"/>
  <c r="P62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C62" i="22"/>
  <c r="B62" i="22"/>
  <c r="AF61" i="22"/>
  <c r="AE61" i="22"/>
  <c r="AD61" i="22"/>
  <c r="AC61" i="22"/>
  <c r="AB61" i="22"/>
  <c r="AA61" i="22"/>
  <c r="Z61" i="22"/>
  <c r="Y61" i="22"/>
  <c r="X61" i="22"/>
  <c r="W61" i="22"/>
  <c r="V61" i="22"/>
  <c r="U61" i="22"/>
  <c r="T61" i="22"/>
  <c r="S61" i="22"/>
  <c r="R61" i="22"/>
  <c r="Q61" i="22"/>
  <c r="P61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C61" i="22"/>
  <c r="B61" i="22"/>
  <c r="AF60" i="22"/>
  <c r="AE60" i="22"/>
  <c r="AD60" i="22"/>
  <c r="AC60" i="22"/>
  <c r="AB60" i="22"/>
  <c r="AA60" i="22"/>
  <c r="Z60" i="22"/>
  <c r="Y60" i="22"/>
  <c r="X60" i="22"/>
  <c r="W60" i="22"/>
  <c r="V60" i="22"/>
  <c r="U60" i="22"/>
  <c r="T60" i="22"/>
  <c r="S60" i="22"/>
  <c r="R60" i="22"/>
  <c r="Q60" i="22"/>
  <c r="P60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C60" i="22"/>
  <c r="B60" i="22"/>
  <c r="AF59" i="22"/>
  <c r="AE59" i="22"/>
  <c r="AD59" i="22"/>
  <c r="AC59" i="22"/>
  <c r="AB59" i="22"/>
  <c r="AA59" i="22"/>
  <c r="Z59" i="22"/>
  <c r="Y59" i="22"/>
  <c r="X59" i="22"/>
  <c r="W59" i="22"/>
  <c r="V59" i="22"/>
  <c r="U59" i="22"/>
  <c r="T59" i="22"/>
  <c r="S59" i="22"/>
  <c r="R59" i="22"/>
  <c r="Q59" i="22"/>
  <c r="P59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C59" i="22"/>
  <c r="B59" i="22"/>
  <c r="AF58" i="22"/>
  <c r="AE58" i="22"/>
  <c r="AD58" i="22"/>
  <c r="AC58" i="22"/>
  <c r="AB58" i="22"/>
  <c r="AA58" i="22"/>
  <c r="Z58" i="22"/>
  <c r="Y58" i="22"/>
  <c r="X58" i="22"/>
  <c r="W58" i="22"/>
  <c r="V58" i="22"/>
  <c r="U58" i="22"/>
  <c r="T58" i="22"/>
  <c r="S58" i="22"/>
  <c r="R58" i="22"/>
  <c r="Q58" i="22"/>
  <c r="P58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C58" i="22"/>
  <c r="B58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C57" i="22"/>
  <c r="B57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AF48" i="22"/>
  <c r="AE48" i="22"/>
  <c r="AD48" i="22"/>
  <c r="AC48" i="22"/>
  <c r="AB48" i="22"/>
  <c r="AA48" i="22"/>
  <c r="Z48" i="22"/>
  <c r="Y48" i="22"/>
  <c r="X48" i="22"/>
  <c r="W48" i="22"/>
  <c r="V48" i="22"/>
  <c r="U48" i="22"/>
  <c r="T48" i="22"/>
  <c r="S48" i="22"/>
  <c r="R48" i="22"/>
  <c r="Q48" i="22"/>
  <c r="P48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C48" i="22"/>
  <c r="B48" i="22"/>
  <c r="AF47" i="22"/>
  <c r="AE47" i="22"/>
  <c r="AD47" i="22"/>
  <c r="AC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P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C47" i="22"/>
  <c r="B47" i="22"/>
  <c r="AF46" i="22"/>
  <c r="AE46" i="22"/>
  <c r="AD46" i="22"/>
  <c r="AC46" i="22"/>
  <c r="AB46" i="22"/>
  <c r="AA46" i="22"/>
  <c r="Z46" i="22"/>
  <c r="Y46" i="22"/>
  <c r="X46" i="22"/>
  <c r="W46" i="22"/>
  <c r="V46" i="22"/>
  <c r="U46" i="22"/>
  <c r="T46" i="22"/>
  <c r="S46" i="22"/>
  <c r="R46" i="22"/>
  <c r="Q46" i="22"/>
  <c r="P46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C46" i="22"/>
  <c r="B46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AF37" i="22"/>
  <c r="AE37" i="22"/>
  <c r="AD37" i="22"/>
  <c r="AC37" i="22"/>
  <c r="AB37" i="22"/>
  <c r="AA37" i="22"/>
  <c r="Z37" i="22"/>
  <c r="Y37" i="22"/>
  <c r="X37" i="22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C37" i="22"/>
  <c r="B37" i="22"/>
  <c r="AF35" i="22"/>
  <c r="AE35" i="22"/>
  <c r="AD35" i="22"/>
  <c r="AC35" i="22"/>
  <c r="AB35" i="22"/>
  <c r="AA35" i="22"/>
  <c r="Z35" i="22"/>
  <c r="Y35" i="22"/>
  <c r="X35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C35" i="22"/>
  <c r="B35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AF26" i="22"/>
  <c r="AE26" i="22"/>
  <c r="AD26" i="22"/>
  <c r="AC26" i="22"/>
  <c r="AB26" i="22"/>
  <c r="AA26" i="22"/>
  <c r="Z26" i="22"/>
  <c r="Y26" i="22"/>
  <c r="X26" i="22"/>
  <c r="W26" i="22"/>
  <c r="V26" i="22"/>
  <c r="U26" i="22"/>
  <c r="T26" i="22"/>
  <c r="S26" i="22"/>
  <c r="R26" i="22"/>
  <c r="Q26" i="22"/>
  <c r="P26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C26" i="22"/>
  <c r="B26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C25" i="22"/>
  <c r="B25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C24" i="22"/>
  <c r="B24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D15" i="22"/>
  <c r="C15" i="22"/>
  <c r="B15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E14" i="22"/>
  <c r="D14" i="22"/>
  <c r="C14" i="22"/>
  <c r="B14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B13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C12" i="22"/>
  <c r="B12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C11" i="22"/>
  <c r="B11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C10" i="22"/>
  <c r="B10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D8" i="22"/>
  <c r="C8" i="22"/>
  <c r="B8" i="22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AF6" i="22"/>
  <c r="AE6" i="22"/>
  <c r="AD6" i="22"/>
  <c r="AC6" i="22"/>
  <c r="AB6" i="22"/>
  <c r="AA6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G6" i="22"/>
  <c r="F6" i="22"/>
  <c r="E6" i="22"/>
  <c r="D6" i="22"/>
  <c r="C6" i="22"/>
  <c r="B6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AG3" i="22" s="1"/>
  <c r="F5" i="22"/>
  <c r="E5" i="22"/>
  <c r="D5" i="22"/>
  <c r="C5" i="22"/>
  <c r="B5" i="22"/>
  <c r="AF4" i="22"/>
  <c r="AE4" i="22"/>
  <c r="AD4" i="22"/>
  <c r="AC4" i="22"/>
  <c r="AB4" i="22"/>
  <c r="AA4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G4" i="22"/>
  <c r="F4" i="22"/>
  <c r="E4" i="22"/>
  <c r="D4" i="22"/>
  <c r="C4" i="22"/>
  <c r="B4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C3" i="22"/>
  <c r="B3" i="22"/>
  <c r="AD103" i="21"/>
  <c r="AC103" i="21"/>
  <c r="AB103" i="21"/>
  <c r="AA103" i="21"/>
  <c r="Z103" i="21"/>
  <c r="Y103" i="21"/>
  <c r="X103" i="21"/>
  <c r="W103" i="21"/>
  <c r="V103" i="21"/>
  <c r="U103" i="21"/>
  <c r="T103" i="21"/>
  <c r="S103" i="21"/>
  <c r="R103" i="21"/>
  <c r="Q103" i="21"/>
  <c r="P103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C103" i="21"/>
  <c r="B103" i="21"/>
  <c r="AD102" i="21"/>
  <c r="AC102" i="21"/>
  <c r="AB102" i="21"/>
  <c r="AA102" i="21"/>
  <c r="Z102" i="21"/>
  <c r="Y102" i="21"/>
  <c r="X102" i="21"/>
  <c r="W102" i="21"/>
  <c r="V102" i="21"/>
  <c r="U102" i="21"/>
  <c r="T102" i="21"/>
  <c r="S102" i="21"/>
  <c r="R102" i="21"/>
  <c r="Q102" i="21"/>
  <c r="P102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C102" i="21"/>
  <c r="B102" i="21"/>
  <c r="AD101" i="21"/>
  <c r="AC101" i="21"/>
  <c r="AB101" i="21"/>
  <c r="AA101" i="21"/>
  <c r="Z101" i="21"/>
  <c r="Y101" i="21"/>
  <c r="X101" i="21"/>
  <c r="W101" i="21"/>
  <c r="V101" i="21"/>
  <c r="U101" i="21"/>
  <c r="T101" i="21"/>
  <c r="S101" i="21"/>
  <c r="R101" i="21"/>
  <c r="Q101" i="21"/>
  <c r="P101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C101" i="21"/>
  <c r="B101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AD92" i="21"/>
  <c r="AC92" i="21"/>
  <c r="AB92" i="21"/>
  <c r="AA92" i="21"/>
  <c r="Z92" i="21"/>
  <c r="Y92" i="21"/>
  <c r="X92" i="21"/>
  <c r="W92" i="21"/>
  <c r="V92" i="21"/>
  <c r="U92" i="21"/>
  <c r="T92" i="21"/>
  <c r="S92" i="21"/>
  <c r="R92" i="21"/>
  <c r="Q92" i="21"/>
  <c r="P92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C92" i="21"/>
  <c r="B92" i="21"/>
  <c r="AD91" i="21"/>
  <c r="AC91" i="21"/>
  <c r="AB91" i="21"/>
  <c r="AA91" i="21"/>
  <c r="Z91" i="21"/>
  <c r="Y91" i="21"/>
  <c r="X91" i="21"/>
  <c r="W91" i="21"/>
  <c r="V91" i="21"/>
  <c r="U91" i="21"/>
  <c r="T91" i="21"/>
  <c r="S91" i="21"/>
  <c r="R91" i="21"/>
  <c r="Q91" i="21"/>
  <c r="P91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C91" i="21"/>
  <c r="B91" i="21"/>
  <c r="AD90" i="21"/>
  <c r="AC90" i="21"/>
  <c r="AB90" i="21"/>
  <c r="AA90" i="21"/>
  <c r="Z90" i="21"/>
  <c r="Y90" i="21"/>
  <c r="X90" i="21"/>
  <c r="W90" i="21"/>
  <c r="V90" i="21"/>
  <c r="U90" i="21"/>
  <c r="T90" i="21"/>
  <c r="S90" i="21"/>
  <c r="R90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C90" i="21"/>
  <c r="B90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AD81" i="21"/>
  <c r="AC81" i="21"/>
  <c r="AB81" i="21"/>
  <c r="AA81" i="21"/>
  <c r="Z81" i="21"/>
  <c r="Y81" i="21"/>
  <c r="X81" i="21"/>
  <c r="W81" i="21"/>
  <c r="V81" i="21"/>
  <c r="U81" i="21"/>
  <c r="T81" i="21"/>
  <c r="S81" i="21"/>
  <c r="R81" i="21"/>
  <c r="Q81" i="21"/>
  <c r="P81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C81" i="21"/>
  <c r="B81" i="21"/>
  <c r="AD80" i="21"/>
  <c r="AC80" i="21"/>
  <c r="AB80" i="21"/>
  <c r="AA80" i="21"/>
  <c r="Z80" i="21"/>
  <c r="Y80" i="21"/>
  <c r="X80" i="21"/>
  <c r="W80" i="21"/>
  <c r="V80" i="21"/>
  <c r="U80" i="21"/>
  <c r="T80" i="21"/>
  <c r="S80" i="21"/>
  <c r="R80" i="21"/>
  <c r="Q80" i="21"/>
  <c r="P80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C80" i="21"/>
  <c r="B80" i="21"/>
  <c r="AD79" i="21"/>
  <c r="AC79" i="21"/>
  <c r="AB79" i="21"/>
  <c r="AA79" i="21"/>
  <c r="Z79" i="21"/>
  <c r="Y79" i="21"/>
  <c r="X79" i="21"/>
  <c r="W79" i="21"/>
  <c r="V79" i="21"/>
  <c r="U79" i="21"/>
  <c r="T79" i="21"/>
  <c r="S79" i="21"/>
  <c r="R79" i="21"/>
  <c r="Q79" i="21"/>
  <c r="P79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C79" i="21"/>
  <c r="B79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AD69" i="21"/>
  <c r="AC69" i="21"/>
  <c r="AB69" i="21"/>
  <c r="AA69" i="21"/>
  <c r="Z69" i="21"/>
  <c r="Y69" i="21"/>
  <c r="X69" i="21"/>
  <c r="W69" i="21"/>
  <c r="V69" i="21"/>
  <c r="U69" i="21"/>
  <c r="T69" i="21"/>
  <c r="S69" i="21"/>
  <c r="R69" i="21"/>
  <c r="Q69" i="21"/>
  <c r="P69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C69" i="21"/>
  <c r="B69" i="21"/>
  <c r="AD68" i="21"/>
  <c r="AC68" i="21"/>
  <c r="AB68" i="21"/>
  <c r="AA68" i="21"/>
  <c r="Z68" i="21"/>
  <c r="Y68" i="21"/>
  <c r="X68" i="21"/>
  <c r="W68" i="21"/>
  <c r="V68" i="21"/>
  <c r="U68" i="21"/>
  <c r="T68" i="21"/>
  <c r="S68" i="21"/>
  <c r="R68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C68" i="21"/>
  <c r="B68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C67" i="21"/>
  <c r="B67" i="21"/>
  <c r="AD66" i="21"/>
  <c r="AC66" i="21"/>
  <c r="AB66" i="21"/>
  <c r="AA66" i="21"/>
  <c r="Z66" i="21"/>
  <c r="Y66" i="21"/>
  <c r="X66" i="21"/>
  <c r="W66" i="21"/>
  <c r="V66" i="21"/>
  <c r="U66" i="21"/>
  <c r="T66" i="21"/>
  <c r="S66" i="21"/>
  <c r="R66" i="21"/>
  <c r="Q66" i="21"/>
  <c r="P66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C66" i="21"/>
  <c r="B66" i="21"/>
  <c r="AD65" i="21"/>
  <c r="AC65" i="21"/>
  <c r="AB65" i="21"/>
  <c r="AA65" i="21"/>
  <c r="Z65" i="21"/>
  <c r="Y65" i="21"/>
  <c r="X65" i="21"/>
  <c r="W65" i="21"/>
  <c r="V65" i="21"/>
  <c r="U65" i="21"/>
  <c r="T65" i="21"/>
  <c r="S65" i="21"/>
  <c r="R65" i="21"/>
  <c r="Q65" i="21"/>
  <c r="P65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C65" i="21"/>
  <c r="B65" i="21"/>
  <c r="AD64" i="21"/>
  <c r="AC64" i="21"/>
  <c r="AB64" i="21"/>
  <c r="AA64" i="21"/>
  <c r="Z64" i="21"/>
  <c r="Y64" i="21"/>
  <c r="X64" i="21"/>
  <c r="W64" i="21"/>
  <c r="V64" i="21"/>
  <c r="U64" i="21"/>
  <c r="T64" i="21"/>
  <c r="S64" i="21"/>
  <c r="R64" i="21"/>
  <c r="Q64" i="21"/>
  <c r="P64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C64" i="21"/>
  <c r="B64" i="21"/>
  <c r="AD63" i="21"/>
  <c r="AC63" i="21"/>
  <c r="AB63" i="21"/>
  <c r="AA63" i="21"/>
  <c r="Z63" i="21"/>
  <c r="Y63" i="21"/>
  <c r="X63" i="21"/>
  <c r="W63" i="21"/>
  <c r="V63" i="21"/>
  <c r="U63" i="21"/>
  <c r="T63" i="21"/>
  <c r="S63" i="21"/>
  <c r="R63" i="21"/>
  <c r="Q63" i="21"/>
  <c r="P63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C63" i="21"/>
  <c r="B63" i="21"/>
  <c r="AD62" i="21"/>
  <c r="AC62" i="21"/>
  <c r="AB62" i="21"/>
  <c r="AA62" i="21"/>
  <c r="Z62" i="21"/>
  <c r="Y62" i="21"/>
  <c r="X62" i="21"/>
  <c r="W62" i="21"/>
  <c r="V62" i="21"/>
  <c r="U62" i="21"/>
  <c r="T62" i="21"/>
  <c r="S62" i="21"/>
  <c r="R62" i="21"/>
  <c r="Q62" i="21"/>
  <c r="P62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C62" i="21"/>
  <c r="B62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C61" i="21"/>
  <c r="B61" i="21"/>
  <c r="AD60" i="21"/>
  <c r="AC60" i="21"/>
  <c r="AB60" i="21"/>
  <c r="AA60" i="21"/>
  <c r="Z60" i="21"/>
  <c r="Y60" i="21"/>
  <c r="X60" i="21"/>
  <c r="W60" i="21"/>
  <c r="V60" i="21"/>
  <c r="U60" i="21"/>
  <c r="T60" i="21"/>
  <c r="S60" i="21"/>
  <c r="R60" i="21"/>
  <c r="Q60" i="21"/>
  <c r="P60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C60" i="21"/>
  <c r="B60" i="21"/>
  <c r="AD59" i="21"/>
  <c r="AC59" i="21"/>
  <c r="AB59" i="21"/>
  <c r="AA59" i="21"/>
  <c r="Z59" i="21"/>
  <c r="Y59" i="21"/>
  <c r="X59" i="21"/>
  <c r="W59" i="21"/>
  <c r="V59" i="21"/>
  <c r="U59" i="21"/>
  <c r="T59" i="21"/>
  <c r="S59" i="21"/>
  <c r="R59" i="21"/>
  <c r="Q59" i="21"/>
  <c r="P59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C59" i="21"/>
  <c r="B59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C58" i="21"/>
  <c r="B58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C57" i="21"/>
  <c r="B57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AD48" i="21"/>
  <c r="AC48" i="21"/>
  <c r="AB48" i="21"/>
  <c r="AA48" i="21"/>
  <c r="Z48" i="21"/>
  <c r="Y48" i="21"/>
  <c r="X48" i="21"/>
  <c r="W48" i="21"/>
  <c r="V48" i="21"/>
  <c r="U48" i="21"/>
  <c r="T48" i="21"/>
  <c r="S48" i="21"/>
  <c r="R48" i="21"/>
  <c r="Q48" i="21"/>
  <c r="P48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C48" i="21"/>
  <c r="B48" i="21"/>
  <c r="AD47" i="21"/>
  <c r="AC47" i="21"/>
  <c r="AB47" i="21"/>
  <c r="AA47" i="21"/>
  <c r="Z47" i="21"/>
  <c r="Y47" i="21"/>
  <c r="X47" i="21"/>
  <c r="W47" i="21"/>
  <c r="V47" i="21"/>
  <c r="U47" i="21"/>
  <c r="T47" i="21"/>
  <c r="S47" i="21"/>
  <c r="R47" i="21"/>
  <c r="Q47" i="21"/>
  <c r="P47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C47" i="21"/>
  <c r="B47" i="21"/>
  <c r="AD46" i="21"/>
  <c r="AC46" i="21"/>
  <c r="AB46" i="21"/>
  <c r="AA46" i="21"/>
  <c r="Z46" i="21"/>
  <c r="Y46" i="21"/>
  <c r="X46" i="21"/>
  <c r="W46" i="21"/>
  <c r="V46" i="21"/>
  <c r="U46" i="21"/>
  <c r="T46" i="21"/>
  <c r="S46" i="21"/>
  <c r="R46" i="21"/>
  <c r="Q46" i="21"/>
  <c r="P46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C46" i="21"/>
  <c r="B46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AD37" i="21"/>
  <c r="AC37" i="21"/>
  <c r="AB37" i="21"/>
  <c r="AA37" i="21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C37" i="21"/>
  <c r="B37" i="21"/>
  <c r="AD35" i="21"/>
  <c r="AC35" i="21"/>
  <c r="AB35" i="21"/>
  <c r="AA35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B35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AD26" i="21"/>
  <c r="AC26" i="21"/>
  <c r="AB26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C25" i="21"/>
  <c r="B25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B15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AD13" i="21"/>
  <c r="AC13" i="21"/>
  <c r="AB13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B13" i="21"/>
  <c r="AD12" i="21"/>
  <c r="AC12" i="21"/>
  <c r="AB12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B12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C11" i="21"/>
  <c r="B11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AD8" i="21"/>
  <c r="AC8" i="21"/>
  <c r="AB8" i="21"/>
  <c r="AA8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G8" i="21"/>
  <c r="F8" i="21"/>
  <c r="E8" i="21"/>
  <c r="D8" i="21"/>
  <c r="C8" i="21"/>
  <c r="B8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AE3" i="21" s="1"/>
  <c r="F6" i="21"/>
  <c r="E6" i="21"/>
  <c r="D6" i="21"/>
  <c r="C6" i="21"/>
  <c r="B6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D5" i="21"/>
  <c r="C5" i="21"/>
  <c r="B5" i="21"/>
  <c r="AD4" i="21"/>
  <c r="AC4" i="21"/>
  <c r="AB4" i="21"/>
  <c r="AA4" i="21"/>
  <c r="Z4" i="21"/>
  <c r="Y4" i="21"/>
  <c r="X4" i="21"/>
  <c r="W4" i="21"/>
  <c r="V4" i="21"/>
  <c r="U4" i="21"/>
  <c r="T4" i="21"/>
  <c r="S4" i="21"/>
  <c r="R4" i="21"/>
  <c r="Q4" i="21"/>
  <c r="P4" i="21"/>
  <c r="O4" i="21"/>
  <c r="N4" i="21"/>
  <c r="M4" i="21"/>
  <c r="L4" i="21"/>
  <c r="K4" i="21"/>
  <c r="J4" i="21"/>
  <c r="I4" i="21"/>
  <c r="H4" i="21"/>
  <c r="G4" i="21"/>
  <c r="F4" i="21"/>
  <c r="E4" i="21"/>
  <c r="D4" i="21"/>
  <c r="C4" i="21"/>
  <c r="B4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D3" i="21"/>
  <c r="C3" i="21"/>
  <c r="B3" i="21"/>
  <c r="AF103" i="20"/>
  <c r="AE103" i="20"/>
  <c r="AD103" i="20"/>
  <c r="AC103" i="20"/>
  <c r="AB103" i="20"/>
  <c r="AA103" i="20"/>
  <c r="Z103" i="20"/>
  <c r="Y103" i="20"/>
  <c r="X103" i="20"/>
  <c r="W103" i="20"/>
  <c r="V103" i="20"/>
  <c r="U103" i="20"/>
  <c r="T103" i="20"/>
  <c r="S103" i="20"/>
  <c r="R103" i="20"/>
  <c r="Q103" i="20"/>
  <c r="P103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C103" i="20"/>
  <c r="B103" i="20"/>
  <c r="AF102" i="20"/>
  <c r="AE102" i="20"/>
  <c r="AD102" i="20"/>
  <c r="AC102" i="20"/>
  <c r="AB102" i="20"/>
  <c r="AA102" i="20"/>
  <c r="Z102" i="20"/>
  <c r="Y102" i="20"/>
  <c r="X102" i="20"/>
  <c r="W102" i="20"/>
  <c r="V102" i="20"/>
  <c r="U102" i="20"/>
  <c r="T102" i="20"/>
  <c r="S102" i="20"/>
  <c r="R102" i="20"/>
  <c r="Q102" i="20"/>
  <c r="P102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C102" i="20"/>
  <c r="B102" i="20"/>
  <c r="AF101" i="20"/>
  <c r="AE101" i="20"/>
  <c r="AD101" i="20"/>
  <c r="AC101" i="20"/>
  <c r="AB101" i="20"/>
  <c r="AA101" i="20"/>
  <c r="Z101" i="20"/>
  <c r="Y101" i="20"/>
  <c r="X101" i="20"/>
  <c r="W101" i="20"/>
  <c r="V101" i="20"/>
  <c r="U101" i="20"/>
  <c r="T101" i="20"/>
  <c r="S101" i="20"/>
  <c r="R101" i="20"/>
  <c r="Q101" i="20"/>
  <c r="P101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C101" i="20"/>
  <c r="B101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AF92" i="20"/>
  <c r="AE92" i="20"/>
  <c r="AD92" i="20"/>
  <c r="AC92" i="20"/>
  <c r="AB92" i="20"/>
  <c r="AA92" i="20"/>
  <c r="Z92" i="20"/>
  <c r="Y92" i="20"/>
  <c r="X92" i="20"/>
  <c r="W92" i="20"/>
  <c r="V92" i="20"/>
  <c r="U92" i="20"/>
  <c r="T92" i="20"/>
  <c r="S92" i="20"/>
  <c r="R92" i="20"/>
  <c r="Q92" i="20"/>
  <c r="P92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C92" i="20"/>
  <c r="B92" i="20"/>
  <c r="AF91" i="20"/>
  <c r="AE91" i="20"/>
  <c r="AD91" i="20"/>
  <c r="AC91" i="20"/>
  <c r="AB91" i="20"/>
  <c r="AA91" i="20"/>
  <c r="Z91" i="20"/>
  <c r="Y91" i="20"/>
  <c r="X91" i="20"/>
  <c r="W91" i="20"/>
  <c r="V91" i="20"/>
  <c r="U91" i="20"/>
  <c r="T91" i="20"/>
  <c r="S91" i="20"/>
  <c r="R91" i="20"/>
  <c r="Q91" i="20"/>
  <c r="P91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C91" i="20"/>
  <c r="B91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C90" i="20"/>
  <c r="B90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AF81" i="20"/>
  <c r="AE81" i="20"/>
  <c r="AD81" i="20"/>
  <c r="AC81" i="20"/>
  <c r="AB81" i="20"/>
  <c r="AA81" i="20"/>
  <c r="Z81" i="20"/>
  <c r="Y81" i="20"/>
  <c r="X81" i="20"/>
  <c r="W81" i="20"/>
  <c r="V81" i="20"/>
  <c r="U81" i="20"/>
  <c r="T81" i="20"/>
  <c r="S81" i="20"/>
  <c r="R81" i="20"/>
  <c r="Q81" i="20"/>
  <c r="P81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C81" i="20"/>
  <c r="B81" i="20"/>
  <c r="AF80" i="20"/>
  <c r="AE80" i="20"/>
  <c r="AD80" i="20"/>
  <c r="AC80" i="20"/>
  <c r="AB80" i="20"/>
  <c r="AA80" i="20"/>
  <c r="Z80" i="20"/>
  <c r="Y80" i="20"/>
  <c r="X80" i="20"/>
  <c r="W80" i="20"/>
  <c r="V80" i="20"/>
  <c r="U80" i="20"/>
  <c r="T80" i="20"/>
  <c r="S80" i="20"/>
  <c r="R80" i="20"/>
  <c r="Q80" i="20"/>
  <c r="P80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C80" i="20"/>
  <c r="B80" i="20"/>
  <c r="AF79" i="20"/>
  <c r="AE79" i="20"/>
  <c r="AD79" i="20"/>
  <c r="AC79" i="20"/>
  <c r="AB79" i="20"/>
  <c r="AA79" i="20"/>
  <c r="Z79" i="20"/>
  <c r="Y79" i="20"/>
  <c r="X79" i="20"/>
  <c r="W79" i="20"/>
  <c r="V79" i="20"/>
  <c r="U79" i="20"/>
  <c r="T79" i="20"/>
  <c r="S79" i="20"/>
  <c r="R79" i="20"/>
  <c r="Q79" i="20"/>
  <c r="P79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C79" i="20"/>
  <c r="B79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AF69" i="20"/>
  <c r="AE69" i="20"/>
  <c r="AD69" i="20"/>
  <c r="AC69" i="20"/>
  <c r="AB69" i="20"/>
  <c r="AA69" i="20"/>
  <c r="Z69" i="20"/>
  <c r="Y69" i="20"/>
  <c r="X69" i="20"/>
  <c r="W69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C69" i="20"/>
  <c r="B69" i="20"/>
  <c r="AF68" i="20"/>
  <c r="AE68" i="20"/>
  <c r="AD68" i="20"/>
  <c r="AC68" i="20"/>
  <c r="AB68" i="20"/>
  <c r="AA68" i="20"/>
  <c r="Z68" i="20"/>
  <c r="Y68" i="20"/>
  <c r="X68" i="20"/>
  <c r="W68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C68" i="20"/>
  <c r="B68" i="20"/>
  <c r="AF67" i="20"/>
  <c r="AE67" i="20"/>
  <c r="AD67" i="20"/>
  <c r="AC67" i="20"/>
  <c r="AB67" i="20"/>
  <c r="AA67" i="20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C67" i="20"/>
  <c r="B67" i="20"/>
  <c r="AF66" i="20"/>
  <c r="AE66" i="20"/>
  <c r="AD66" i="20"/>
  <c r="AC66" i="20"/>
  <c r="AB66" i="20"/>
  <c r="AA66" i="20"/>
  <c r="Z66" i="20"/>
  <c r="Y66" i="20"/>
  <c r="X66" i="20"/>
  <c r="W66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C66" i="20"/>
  <c r="B66" i="20"/>
  <c r="AF65" i="20"/>
  <c r="AE65" i="20"/>
  <c r="AD65" i="20"/>
  <c r="AC65" i="20"/>
  <c r="AB65" i="20"/>
  <c r="AA65" i="20"/>
  <c r="Z65" i="20"/>
  <c r="Y65" i="20"/>
  <c r="X65" i="20"/>
  <c r="W65" i="20"/>
  <c r="V65" i="20"/>
  <c r="U65" i="20"/>
  <c r="T65" i="20"/>
  <c r="S65" i="20"/>
  <c r="R65" i="20"/>
  <c r="Q65" i="20"/>
  <c r="P65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C65" i="20"/>
  <c r="B65" i="20"/>
  <c r="AF64" i="20"/>
  <c r="AE64" i="20"/>
  <c r="AD64" i="20"/>
  <c r="AC64" i="20"/>
  <c r="AB64" i="20"/>
  <c r="AA64" i="20"/>
  <c r="Z64" i="20"/>
  <c r="Y64" i="20"/>
  <c r="X64" i="20"/>
  <c r="W64" i="20"/>
  <c r="V64" i="20"/>
  <c r="U64" i="20"/>
  <c r="T64" i="20"/>
  <c r="S64" i="20"/>
  <c r="R64" i="20"/>
  <c r="Q64" i="20"/>
  <c r="P64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C64" i="20"/>
  <c r="B64" i="20"/>
  <c r="AF63" i="20"/>
  <c r="AE63" i="20"/>
  <c r="AD63" i="20"/>
  <c r="AC63" i="20"/>
  <c r="AB63" i="20"/>
  <c r="AA63" i="20"/>
  <c r="Z63" i="20"/>
  <c r="Y63" i="20"/>
  <c r="X63" i="20"/>
  <c r="W63" i="20"/>
  <c r="V63" i="20"/>
  <c r="U63" i="20"/>
  <c r="T63" i="20"/>
  <c r="S63" i="20"/>
  <c r="R63" i="20"/>
  <c r="Q63" i="20"/>
  <c r="P63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C63" i="20"/>
  <c r="B63" i="20"/>
  <c r="AF62" i="20"/>
  <c r="AE62" i="20"/>
  <c r="AD62" i="20"/>
  <c r="AC62" i="20"/>
  <c r="AB62" i="20"/>
  <c r="AA62" i="20"/>
  <c r="Z62" i="20"/>
  <c r="Y62" i="20"/>
  <c r="X62" i="20"/>
  <c r="W62" i="20"/>
  <c r="V62" i="20"/>
  <c r="U62" i="20"/>
  <c r="T62" i="20"/>
  <c r="S62" i="20"/>
  <c r="R62" i="20"/>
  <c r="Q62" i="20"/>
  <c r="P62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C62" i="20"/>
  <c r="B62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C61" i="20"/>
  <c r="B61" i="20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T60" i="20"/>
  <c r="S60" i="20"/>
  <c r="R60" i="20"/>
  <c r="Q60" i="20"/>
  <c r="P60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C60" i="20"/>
  <c r="B60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C59" i="20"/>
  <c r="B59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C58" i="20"/>
  <c r="B58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C57" i="20"/>
  <c r="B57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Q48" i="20"/>
  <c r="P48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C48" i="20"/>
  <c r="B48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T47" i="20"/>
  <c r="S47" i="20"/>
  <c r="R47" i="20"/>
  <c r="Q47" i="20"/>
  <c r="P47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C47" i="20"/>
  <c r="B47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C46" i="20"/>
  <c r="B46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C37" i="20"/>
  <c r="B37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C35" i="20"/>
  <c r="B35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C25" i="20"/>
  <c r="B25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B15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C13" i="20"/>
  <c r="B13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C12" i="20"/>
  <c r="B12" i="20"/>
  <c r="AF11" i="20"/>
  <c r="AE11" i="20"/>
  <c r="AD11" i="20"/>
  <c r="AC11" i="20"/>
  <c r="AB11" i="20"/>
  <c r="AA11" i="20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C11" i="20"/>
  <c r="B11" i="20"/>
  <c r="AF10" i="20"/>
  <c r="AE10" i="20"/>
  <c r="AD10" i="20"/>
  <c r="AC10" i="20"/>
  <c r="AB10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C10" i="20"/>
  <c r="B10" i="20"/>
  <c r="AF9" i="20"/>
  <c r="AE9" i="20"/>
  <c r="AD9" i="20"/>
  <c r="AC9" i="20"/>
  <c r="AB9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G8" i="20"/>
  <c r="F8" i="20"/>
  <c r="E8" i="20"/>
  <c r="D8" i="20"/>
  <c r="C8" i="20"/>
  <c r="B8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G6" i="20"/>
  <c r="F6" i="20"/>
  <c r="E6" i="20"/>
  <c r="D6" i="20"/>
  <c r="C6" i="20"/>
  <c r="B6" i="20"/>
  <c r="AF5" i="20"/>
  <c r="AE5" i="20"/>
  <c r="AD5" i="20"/>
  <c r="AC5" i="20"/>
  <c r="AB5" i="20"/>
  <c r="AA5" i="20"/>
  <c r="Z5" i="20"/>
  <c r="Y5" i="20"/>
  <c r="X5" i="20"/>
  <c r="W5" i="20"/>
  <c r="V5" i="20"/>
  <c r="U5" i="20"/>
  <c r="T5" i="20"/>
  <c r="S5" i="20"/>
  <c r="R5" i="20"/>
  <c r="Q5" i="20"/>
  <c r="P5" i="20"/>
  <c r="O5" i="20"/>
  <c r="N5" i="20"/>
  <c r="M5" i="20"/>
  <c r="L5" i="20"/>
  <c r="K5" i="20"/>
  <c r="J5" i="20"/>
  <c r="I5" i="20"/>
  <c r="H5" i="20"/>
  <c r="G5" i="20"/>
  <c r="F5" i="20"/>
  <c r="E5" i="20"/>
  <c r="D5" i="20"/>
  <c r="AG3" i="20" s="1"/>
  <c r="C5" i="20"/>
  <c r="B5" i="20"/>
  <c r="AF4" i="20"/>
  <c r="AE4" i="20"/>
  <c r="AD4" i="20"/>
  <c r="AC4" i="20"/>
  <c r="AB4" i="20"/>
  <c r="AA4" i="20"/>
  <c r="Z4" i="20"/>
  <c r="Y4" i="20"/>
  <c r="X4" i="20"/>
  <c r="W4" i="20"/>
  <c r="V4" i="20"/>
  <c r="U4" i="20"/>
  <c r="T4" i="20"/>
  <c r="S4" i="20"/>
  <c r="R4" i="20"/>
  <c r="Q4" i="20"/>
  <c r="P4" i="20"/>
  <c r="O4" i="20"/>
  <c r="N4" i="20"/>
  <c r="M4" i="20"/>
  <c r="L4" i="20"/>
  <c r="K4" i="20"/>
  <c r="J4" i="20"/>
  <c r="I4" i="20"/>
  <c r="H4" i="20"/>
  <c r="G4" i="20"/>
  <c r="F4" i="20"/>
  <c r="E4" i="20"/>
  <c r="D4" i="20"/>
  <c r="C4" i="20"/>
  <c r="B4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C3" i="20"/>
  <c r="B3" i="20"/>
  <c r="AF103" i="19"/>
  <c r="AE103" i="19"/>
  <c r="AD103" i="19"/>
  <c r="AC103" i="19"/>
  <c r="AB103" i="19"/>
  <c r="AA103" i="19"/>
  <c r="Z103" i="19"/>
  <c r="Y103" i="19"/>
  <c r="X103" i="19"/>
  <c r="W103" i="19"/>
  <c r="V103" i="19"/>
  <c r="U103" i="19"/>
  <c r="T103" i="19"/>
  <c r="S103" i="19"/>
  <c r="R103" i="19"/>
  <c r="Q103" i="19"/>
  <c r="P103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C103" i="19"/>
  <c r="B103" i="19"/>
  <c r="AF102" i="19"/>
  <c r="AE102" i="19"/>
  <c r="AD102" i="19"/>
  <c r="AC102" i="19"/>
  <c r="AB102" i="19"/>
  <c r="AA102" i="19"/>
  <c r="Z102" i="19"/>
  <c r="Y102" i="19"/>
  <c r="X102" i="19"/>
  <c r="W102" i="19"/>
  <c r="V102" i="19"/>
  <c r="U102" i="19"/>
  <c r="T102" i="19"/>
  <c r="S102" i="19"/>
  <c r="R102" i="19"/>
  <c r="Q102" i="19"/>
  <c r="P102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C102" i="19"/>
  <c r="B102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B101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AF92" i="19"/>
  <c r="AE92" i="19"/>
  <c r="AD92" i="19"/>
  <c r="AC92" i="19"/>
  <c r="AB92" i="19"/>
  <c r="AA92" i="19"/>
  <c r="Z92" i="19"/>
  <c r="Y92" i="19"/>
  <c r="X92" i="19"/>
  <c r="W92" i="19"/>
  <c r="V92" i="19"/>
  <c r="U92" i="19"/>
  <c r="T92" i="19"/>
  <c r="S92" i="19"/>
  <c r="R92" i="19"/>
  <c r="Q92" i="19"/>
  <c r="P92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C92" i="19"/>
  <c r="B92" i="19"/>
  <c r="AF91" i="19"/>
  <c r="AE91" i="19"/>
  <c r="AD91" i="19"/>
  <c r="AC91" i="19"/>
  <c r="AB91" i="19"/>
  <c r="AA91" i="19"/>
  <c r="Z91" i="19"/>
  <c r="Y91" i="19"/>
  <c r="X91" i="19"/>
  <c r="W91" i="19"/>
  <c r="V91" i="19"/>
  <c r="U91" i="19"/>
  <c r="T91" i="19"/>
  <c r="S91" i="19"/>
  <c r="R91" i="19"/>
  <c r="Q91" i="19"/>
  <c r="P91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C91" i="19"/>
  <c r="B91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B90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AF81" i="19"/>
  <c r="AE81" i="19"/>
  <c r="AD81" i="19"/>
  <c r="AC81" i="19"/>
  <c r="AB81" i="19"/>
  <c r="AA81" i="19"/>
  <c r="Z81" i="19"/>
  <c r="Y81" i="19"/>
  <c r="X81" i="19"/>
  <c r="W81" i="19"/>
  <c r="V81" i="19"/>
  <c r="U81" i="19"/>
  <c r="T81" i="19"/>
  <c r="S81" i="19"/>
  <c r="R81" i="19"/>
  <c r="Q81" i="19"/>
  <c r="P81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C81" i="19"/>
  <c r="B81" i="19"/>
  <c r="AF80" i="19"/>
  <c r="AE80" i="19"/>
  <c r="AD80" i="19"/>
  <c r="AC80" i="19"/>
  <c r="AB80" i="19"/>
  <c r="AA80" i="19"/>
  <c r="Z80" i="19"/>
  <c r="Y80" i="19"/>
  <c r="X80" i="19"/>
  <c r="W80" i="19"/>
  <c r="V80" i="19"/>
  <c r="U80" i="19"/>
  <c r="T80" i="19"/>
  <c r="S80" i="19"/>
  <c r="R80" i="19"/>
  <c r="Q80" i="19"/>
  <c r="P80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C80" i="19"/>
  <c r="B80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B79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AF69" i="19"/>
  <c r="AE69" i="19"/>
  <c r="AD69" i="19"/>
  <c r="AC69" i="19"/>
  <c r="AB69" i="19"/>
  <c r="AA69" i="19"/>
  <c r="Z69" i="19"/>
  <c r="Y69" i="19"/>
  <c r="X69" i="19"/>
  <c r="W69" i="19"/>
  <c r="V69" i="19"/>
  <c r="U69" i="19"/>
  <c r="T69" i="19"/>
  <c r="S69" i="19"/>
  <c r="R69" i="19"/>
  <c r="Q69" i="19"/>
  <c r="P69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C69" i="19"/>
  <c r="B69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B68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67" i="19"/>
  <c r="AF66" i="19"/>
  <c r="AE66" i="19"/>
  <c r="AD66" i="19"/>
  <c r="AC66" i="19"/>
  <c r="AB66" i="19"/>
  <c r="AA66" i="19"/>
  <c r="Z66" i="19"/>
  <c r="Y66" i="19"/>
  <c r="X66" i="19"/>
  <c r="W66" i="19"/>
  <c r="V66" i="19"/>
  <c r="U66" i="19"/>
  <c r="T66" i="19"/>
  <c r="S66" i="19"/>
  <c r="R66" i="19"/>
  <c r="Q66" i="19"/>
  <c r="P66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C66" i="19"/>
  <c r="B66" i="19"/>
  <c r="AF65" i="19"/>
  <c r="AE65" i="19"/>
  <c r="AD65" i="19"/>
  <c r="AC65" i="19"/>
  <c r="AB65" i="19"/>
  <c r="AA65" i="19"/>
  <c r="Z65" i="19"/>
  <c r="Y65" i="19"/>
  <c r="X65" i="19"/>
  <c r="W65" i="19"/>
  <c r="V65" i="19"/>
  <c r="U65" i="19"/>
  <c r="T65" i="19"/>
  <c r="S65" i="19"/>
  <c r="R65" i="19"/>
  <c r="Q65" i="19"/>
  <c r="P65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C65" i="19"/>
  <c r="B65" i="19"/>
  <c r="AF64" i="19"/>
  <c r="AE64" i="19"/>
  <c r="AD64" i="19"/>
  <c r="AC64" i="19"/>
  <c r="AB64" i="19"/>
  <c r="AA64" i="19"/>
  <c r="Z64" i="19"/>
  <c r="Y64" i="19"/>
  <c r="X64" i="19"/>
  <c r="W64" i="19"/>
  <c r="V64" i="19"/>
  <c r="U64" i="19"/>
  <c r="T64" i="19"/>
  <c r="S64" i="19"/>
  <c r="R64" i="19"/>
  <c r="Q64" i="19"/>
  <c r="P64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C64" i="19"/>
  <c r="B64" i="19"/>
  <c r="AF63" i="19"/>
  <c r="AE63" i="19"/>
  <c r="AD63" i="19"/>
  <c r="AC63" i="19"/>
  <c r="AB63" i="19"/>
  <c r="AA63" i="19"/>
  <c r="Z63" i="19"/>
  <c r="Y63" i="19"/>
  <c r="X63" i="19"/>
  <c r="W63" i="19"/>
  <c r="V63" i="19"/>
  <c r="U63" i="19"/>
  <c r="T63" i="19"/>
  <c r="S63" i="19"/>
  <c r="R63" i="19"/>
  <c r="Q63" i="19"/>
  <c r="P63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C63" i="19"/>
  <c r="B63" i="19"/>
  <c r="AF62" i="19"/>
  <c r="AE62" i="19"/>
  <c r="AD62" i="19"/>
  <c r="AC62" i="19"/>
  <c r="AB62" i="19"/>
  <c r="AA62" i="19"/>
  <c r="Z62" i="19"/>
  <c r="Y62" i="19"/>
  <c r="X62" i="19"/>
  <c r="W62" i="19"/>
  <c r="V62" i="19"/>
  <c r="U62" i="19"/>
  <c r="T62" i="19"/>
  <c r="S62" i="19"/>
  <c r="R62" i="19"/>
  <c r="Q62" i="19"/>
  <c r="P62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C62" i="19"/>
  <c r="B62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B61" i="19"/>
  <c r="AF60" i="19"/>
  <c r="AE60" i="19"/>
  <c r="AD60" i="19"/>
  <c r="AC60" i="19"/>
  <c r="AB60" i="19"/>
  <c r="AA60" i="19"/>
  <c r="Z60" i="19"/>
  <c r="Y60" i="19"/>
  <c r="X60" i="19"/>
  <c r="W60" i="19"/>
  <c r="V60" i="19"/>
  <c r="U60" i="19"/>
  <c r="T60" i="19"/>
  <c r="S60" i="19"/>
  <c r="R60" i="19"/>
  <c r="Q60" i="19"/>
  <c r="P60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C60" i="19"/>
  <c r="B60" i="19"/>
  <c r="AF59" i="19"/>
  <c r="AE59" i="19"/>
  <c r="AD59" i="19"/>
  <c r="AC59" i="19"/>
  <c r="AB59" i="19"/>
  <c r="AA59" i="19"/>
  <c r="Z59" i="19"/>
  <c r="Y59" i="19"/>
  <c r="X59" i="19"/>
  <c r="W59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C59" i="19"/>
  <c r="B59" i="19"/>
  <c r="AF58" i="19"/>
  <c r="AE58" i="19"/>
  <c r="AD58" i="19"/>
  <c r="AC58" i="19"/>
  <c r="AB58" i="19"/>
  <c r="AA58" i="19"/>
  <c r="Z58" i="19"/>
  <c r="Y58" i="19"/>
  <c r="X58" i="19"/>
  <c r="W58" i="19"/>
  <c r="V58" i="19"/>
  <c r="U58" i="19"/>
  <c r="T58" i="19"/>
  <c r="S58" i="19"/>
  <c r="R58" i="19"/>
  <c r="Q58" i="19"/>
  <c r="P58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C58" i="19"/>
  <c r="B58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B57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AF48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C48" i="19"/>
  <c r="B48" i="19"/>
  <c r="AF47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C47" i="19"/>
  <c r="B47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C46" i="19"/>
  <c r="B46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C37" i="19"/>
  <c r="B37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C35" i="19"/>
  <c r="B35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C25" i="19"/>
  <c r="B25" i="19"/>
  <c r="AF24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B11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B10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B8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AF5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D5" i="19"/>
  <c r="C5" i="19"/>
  <c r="B5" i="19"/>
  <c r="AF4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E4" i="19"/>
  <c r="D4" i="19"/>
  <c r="C4" i="19"/>
  <c r="B4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D3" i="19"/>
  <c r="C3" i="19"/>
  <c r="B3" i="19"/>
  <c r="AE103" i="18"/>
  <c r="AD103" i="18"/>
  <c r="AC103" i="18"/>
  <c r="AB103" i="18"/>
  <c r="AA103" i="18"/>
  <c r="Z103" i="18"/>
  <c r="Y103" i="18"/>
  <c r="X103" i="18"/>
  <c r="W103" i="18"/>
  <c r="V103" i="18"/>
  <c r="U103" i="18"/>
  <c r="T103" i="18"/>
  <c r="S103" i="18"/>
  <c r="R103" i="18"/>
  <c r="Q103" i="18"/>
  <c r="P103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C103" i="18"/>
  <c r="B103" i="18"/>
  <c r="AE102" i="18"/>
  <c r="AD102" i="18"/>
  <c r="AC102" i="18"/>
  <c r="AB102" i="18"/>
  <c r="AA102" i="18"/>
  <c r="Z102" i="18"/>
  <c r="Y102" i="18"/>
  <c r="X102" i="18"/>
  <c r="W102" i="18"/>
  <c r="V102" i="18"/>
  <c r="U102" i="18"/>
  <c r="T102" i="18"/>
  <c r="S102" i="18"/>
  <c r="R102" i="18"/>
  <c r="Q102" i="18"/>
  <c r="P102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C102" i="18"/>
  <c r="B102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B101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AE92" i="18"/>
  <c r="AD92" i="18"/>
  <c r="AC92" i="18"/>
  <c r="AB92" i="18"/>
  <c r="AA92" i="18"/>
  <c r="Z92" i="18"/>
  <c r="Y92" i="18"/>
  <c r="X92" i="18"/>
  <c r="W92" i="18"/>
  <c r="V92" i="18"/>
  <c r="U92" i="18"/>
  <c r="T92" i="18"/>
  <c r="S92" i="18"/>
  <c r="R92" i="18"/>
  <c r="Q92" i="18"/>
  <c r="P92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C92" i="18"/>
  <c r="B92" i="18"/>
  <c r="AE91" i="18"/>
  <c r="AD91" i="18"/>
  <c r="AC91" i="18"/>
  <c r="AB91" i="18"/>
  <c r="AA91" i="18"/>
  <c r="Z91" i="18"/>
  <c r="Y91" i="18"/>
  <c r="X91" i="18"/>
  <c r="W91" i="18"/>
  <c r="V91" i="18"/>
  <c r="U91" i="18"/>
  <c r="T91" i="18"/>
  <c r="S91" i="18"/>
  <c r="R91" i="18"/>
  <c r="Q91" i="18"/>
  <c r="P91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C91" i="18"/>
  <c r="B91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B90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AE81" i="18"/>
  <c r="AD81" i="18"/>
  <c r="AC81" i="18"/>
  <c r="AB81" i="18"/>
  <c r="AA81" i="18"/>
  <c r="Z81" i="18"/>
  <c r="Y81" i="18"/>
  <c r="X81" i="18"/>
  <c r="W81" i="18"/>
  <c r="V81" i="18"/>
  <c r="U81" i="18"/>
  <c r="T81" i="18"/>
  <c r="S81" i="18"/>
  <c r="R81" i="18"/>
  <c r="Q81" i="18"/>
  <c r="P81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C81" i="18"/>
  <c r="B81" i="18"/>
  <c r="AE80" i="18"/>
  <c r="AD80" i="18"/>
  <c r="AC80" i="18"/>
  <c r="AB80" i="18"/>
  <c r="AA80" i="18"/>
  <c r="Z80" i="18"/>
  <c r="Y80" i="18"/>
  <c r="X80" i="18"/>
  <c r="W80" i="18"/>
  <c r="V80" i="18"/>
  <c r="U80" i="18"/>
  <c r="T80" i="18"/>
  <c r="S80" i="18"/>
  <c r="R80" i="18"/>
  <c r="Q80" i="18"/>
  <c r="P80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C80" i="18"/>
  <c r="B80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B79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AE69" i="18"/>
  <c r="AD69" i="18"/>
  <c r="AC69" i="18"/>
  <c r="AB69" i="18"/>
  <c r="AA69" i="18"/>
  <c r="Z69" i="18"/>
  <c r="Y69" i="18"/>
  <c r="X69" i="18"/>
  <c r="W69" i="18"/>
  <c r="V69" i="18"/>
  <c r="U69" i="18"/>
  <c r="T69" i="18"/>
  <c r="S69" i="18"/>
  <c r="R69" i="18"/>
  <c r="Q69" i="18"/>
  <c r="P69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C69" i="18"/>
  <c r="B69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B68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67" i="18"/>
  <c r="AE66" i="18"/>
  <c r="AD66" i="18"/>
  <c r="AC66" i="18"/>
  <c r="AB66" i="18"/>
  <c r="AA66" i="18"/>
  <c r="Z66" i="18"/>
  <c r="Y66" i="18"/>
  <c r="X66" i="18"/>
  <c r="W66" i="18"/>
  <c r="V66" i="18"/>
  <c r="U66" i="18"/>
  <c r="T66" i="18"/>
  <c r="S66" i="18"/>
  <c r="R66" i="18"/>
  <c r="Q66" i="18"/>
  <c r="P66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C66" i="18"/>
  <c r="B66" i="18"/>
  <c r="AE65" i="18"/>
  <c r="AD65" i="18"/>
  <c r="AC65" i="18"/>
  <c r="AB65" i="18"/>
  <c r="AA65" i="18"/>
  <c r="Z65" i="18"/>
  <c r="Y65" i="18"/>
  <c r="X65" i="18"/>
  <c r="W65" i="18"/>
  <c r="V65" i="18"/>
  <c r="U65" i="18"/>
  <c r="T65" i="18"/>
  <c r="S65" i="18"/>
  <c r="R65" i="18"/>
  <c r="Q65" i="18"/>
  <c r="P65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C65" i="18"/>
  <c r="B65" i="18"/>
  <c r="AE64" i="18"/>
  <c r="AD64" i="18"/>
  <c r="AC64" i="18"/>
  <c r="AB64" i="18"/>
  <c r="AA64" i="18"/>
  <c r="Z64" i="18"/>
  <c r="Y64" i="18"/>
  <c r="X64" i="18"/>
  <c r="W64" i="18"/>
  <c r="V64" i="18"/>
  <c r="U64" i="18"/>
  <c r="T64" i="18"/>
  <c r="S64" i="18"/>
  <c r="R64" i="18"/>
  <c r="Q64" i="18"/>
  <c r="P64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C64" i="18"/>
  <c r="B64" i="18"/>
  <c r="AE63" i="18"/>
  <c r="AD63" i="18"/>
  <c r="AC63" i="18"/>
  <c r="AB63" i="18"/>
  <c r="AA63" i="18"/>
  <c r="Z63" i="18"/>
  <c r="Y63" i="18"/>
  <c r="X63" i="18"/>
  <c r="W63" i="18"/>
  <c r="V63" i="18"/>
  <c r="U63" i="18"/>
  <c r="T63" i="18"/>
  <c r="S63" i="18"/>
  <c r="R63" i="18"/>
  <c r="Q63" i="18"/>
  <c r="P63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C63" i="18"/>
  <c r="B63" i="18"/>
  <c r="AE62" i="18"/>
  <c r="AD62" i="18"/>
  <c r="AC62" i="18"/>
  <c r="AB62" i="18"/>
  <c r="AA62" i="18"/>
  <c r="Z62" i="18"/>
  <c r="Y62" i="18"/>
  <c r="X62" i="18"/>
  <c r="W62" i="18"/>
  <c r="V62" i="18"/>
  <c r="U62" i="18"/>
  <c r="T62" i="18"/>
  <c r="S62" i="18"/>
  <c r="R62" i="18"/>
  <c r="Q62" i="18"/>
  <c r="P62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C62" i="18"/>
  <c r="B62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B61" i="18"/>
  <c r="AE60" i="18"/>
  <c r="AD60" i="18"/>
  <c r="AC60" i="18"/>
  <c r="AB60" i="18"/>
  <c r="AA60" i="18"/>
  <c r="Z60" i="18"/>
  <c r="Y60" i="18"/>
  <c r="X60" i="18"/>
  <c r="W60" i="18"/>
  <c r="V60" i="18"/>
  <c r="U60" i="18"/>
  <c r="T60" i="18"/>
  <c r="S60" i="18"/>
  <c r="R60" i="18"/>
  <c r="Q60" i="18"/>
  <c r="P60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C60" i="18"/>
  <c r="B60" i="18"/>
  <c r="AE59" i="18"/>
  <c r="AD59" i="18"/>
  <c r="AC59" i="18"/>
  <c r="AB59" i="18"/>
  <c r="AA59" i="18"/>
  <c r="Z59" i="18"/>
  <c r="Y59" i="18"/>
  <c r="X59" i="18"/>
  <c r="W59" i="18"/>
  <c r="V59" i="18"/>
  <c r="U59" i="18"/>
  <c r="T59" i="18"/>
  <c r="S59" i="18"/>
  <c r="R59" i="18"/>
  <c r="Q59" i="18"/>
  <c r="P59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C59" i="18"/>
  <c r="B59" i="18"/>
  <c r="AE58" i="18"/>
  <c r="AD58" i="18"/>
  <c r="AC58" i="18"/>
  <c r="AB58" i="18"/>
  <c r="AA58" i="18"/>
  <c r="Z58" i="18"/>
  <c r="Y58" i="18"/>
  <c r="X58" i="18"/>
  <c r="W58" i="18"/>
  <c r="V58" i="18"/>
  <c r="U58" i="18"/>
  <c r="T58" i="18"/>
  <c r="S58" i="18"/>
  <c r="R58" i="18"/>
  <c r="Q58" i="18"/>
  <c r="P58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C58" i="18"/>
  <c r="B58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B57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AE48" i="18"/>
  <c r="AD48" i="18"/>
  <c r="AC48" i="18"/>
  <c r="AB48" i="18"/>
  <c r="AA48" i="18"/>
  <c r="Z48" i="18"/>
  <c r="Y48" i="18"/>
  <c r="X48" i="18"/>
  <c r="W48" i="18"/>
  <c r="V48" i="18"/>
  <c r="U48" i="18"/>
  <c r="T48" i="18"/>
  <c r="S48" i="18"/>
  <c r="R48" i="18"/>
  <c r="Q48" i="18"/>
  <c r="P48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C48" i="18"/>
  <c r="B48" i="18"/>
  <c r="AE47" i="18"/>
  <c r="AD47" i="18"/>
  <c r="AC47" i="18"/>
  <c r="AB47" i="18"/>
  <c r="AA47" i="18"/>
  <c r="Z47" i="18"/>
  <c r="Y47" i="18"/>
  <c r="X47" i="18"/>
  <c r="W47" i="18"/>
  <c r="V47" i="18"/>
  <c r="U47" i="18"/>
  <c r="T47" i="18"/>
  <c r="S47" i="18"/>
  <c r="R47" i="18"/>
  <c r="Q47" i="18"/>
  <c r="P47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C47" i="18"/>
  <c r="B47" i="18"/>
  <c r="AE46" i="18"/>
  <c r="AD46" i="18"/>
  <c r="AC46" i="18"/>
  <c r="AB46" i="18"/>
  <c r="AA46" i="18"/>
  <c r="Z46" i="18"/>
  <c r="Y46" i="18"/>
  <c r="X46" i="18"/>
  <c r="W46" i="18"/>
  <c r="V46" i="18"/>
  <c r="U46" i="18"/>
  <c r="T46" i="18"/>
  <c r="S46" i="18"/>
  <c r="R46" i="18"/>
  <c r="Q46" i="18"/>
  <c r="P46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C46" i="18"/>
  <c r="B46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AE37" i="18"/>
  <c r="AD37" i="18"/>
  <c r="AC37" i="18"/>
  <c r="AB37" i="18"/>
  <c r="AA37" i="18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C37" i="18"/>
  <c r="B37" i="18"/>
  <c r="AE35" i="18"/>
  <c r="AD35" i="18"/>
  <c r="AC35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C35" i="18"/>
  <c r="B35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AE26" i="18"/>
  <c r="AD26" i="18"/>
  <c r="AC26" i="18"/>
  <c r="AB26" i="18"/>
  <c r="AA26" i="18"/>
  <c r="Z26" i="18"/>
  <c r="Y26" i="18"/>
  <c r="X26" i="18"/>
  <c r="W26" i="18"/>
  <c r="V26" i="18"/>
  <c r="U26" i="18"/>
  <c r="T26" i="18"/>
  <c r="S26" i="18"/>
  <c r="R26" i="18"/>
  <c r="Q26" i="18"/>
  <c r="P26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C26" i="18"/>
  <c r="B26" i="18"/>
  <c r="AE25" i="18"/>
  <c r="AD25" i="18"/>
  <c r="AC25" i="18"/>
  <c r="AB25" i="18"/>
  <c r="AA25" i="18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C25" i="18"/>
  <c r="B25" i="18"/>
  <c r="AE24" i="18"/>
  <c r="AD24" i="18"/>
  <c r="AC24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E15" i="18"/>
  <c r="AD15" i="18"/>
  <c r="AC15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E14" i="18"/>
  <c r="AD14" i="18"/>
  <c r="AC14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AE12" i="18"/>
  <c r="AD12" i="18"/>
  <c r="AC12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C11" i="18"/>
  <c r="B11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B8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E5" i="18"/>
  <c r="AD5" i="18"/>
  <c r="AC5" i="18"/>
  <c r="AB5" i="18"/>
  <c r="AA5" i="18"/>
  <c r="Z5" i="18"/>
  <c r="Y5" i="18"/>
  <c r="X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E5" i="18"/>
  <c r="D5" i="18"/>
  <c r="C5" i="18"/>
  <c r="B5" i="18"/>
  <c r="AF3" i="18" s="1"/>
  <c r="AE4" i="18"/>
  <c r="AD4" i="18"/>
  <c r="AC4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G4" i="18"/>
  <c r="F4" i="18"/>
  <c r="E4" i="18"/>
  <c r="D4" i="18"/>
  <c r="C4" i="18"/>
  <c r="B4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E3" i="18"/>
  <c r="D3" i="18"/>
  <c r="C3" i="18"/>
  <c r="B3" i="18"/>
  <c r="AF69" i="17"/>
  <c r="AE69" i="17"/>
  <c r="AD69" i="17"/>
  <c r="AC69" i="17"/>
  <c r="AB69" i="17"/>
  <c r="AA69" i="17"/>
  <c r="Z69" i="17"/>
  <c r="Y69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AF66" i="17"/>
  <c r="AE66" i="17"/>
  <c r="AD66" i="17"/>
  <c r="AC66" i="17"/>
  <c r="AB66" i="17"/>
  <c r="AA66" i="17"/>
  <c r="Z66" i="17"/>
  <c r="Y66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F65" i="17"/>
  <c r="AE65" i="17"/>
  <c r="AD65" i="17"/>
  <c r="AC65" i="17"/>
  <c r="AB65" i="17"/>
  <c r="AA65" i="17"/>
  <c r="Z65" i="17"/>
  <c r="Y65" i="17"/>
  <c r="X65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AF64" i="17"/>
  <c r="AE64" i="17"/>
  <c r="AD64" i="17"/>
  <c r="AC64" i="17"/>
  <c r="AB64" i="17"/>
  <c r="AA64" i="17"/>
  <c r="Z64" i="17"/>
  <c r="Y64" i="17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AF63" i="17"/>
  <c r="AE63" i="17"/>
  <c r="AD63" i="17"/>
  <c r="AC63" i="17"/>
  <c r="AB63" i="17"/>
  <c r="AA63" i="17"/>
  <c r="Z63" i="17"/>
  <c r="Y63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F62" i="17"/>
  <c r="AE62" i="17"/>
  <c r="AD62" i="17"/>
  <c r="AC62" i="17"/>
  <c r="AB62" i="17"/>
  <c r="AA62" i="17"/>
  <c r="Z62" i="17"/>
  <c r="Y62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AF60" i="17"/>
  <c r="AE60" i="17"/>
  <c r="AD60" i="17"/>
  <c r="AC60" i="17"/>
  <c r="AB60" i="17"/>
  <c r="AA60" i="17"/>
  <c r="Z60" i="17"/>
  <c r="Y60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F59" i="17"/>
  <c r="AE59" i="17"/>
  <c r="AD59" i="17"/>
  <c r="AC59" i="17"/>
  <c r="AB59" i="17"/>
  <c r="AA59" i="17"/>
  <c r="Z59" i="17"/>
  <c r="Y59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F58" i="17"/>
  <c r="AE58" i="17"/>
  <c r="AD58" i="17"/>
  <c r="AC58" i="17"/>
  <c r="AB58" i="17"/>
  <c r="AA58" i="17"/>
  <c r="Z58" i="17"/>
  <c r="Y58" i="17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AF48" i="17"/>
  <c r="AE48" i="17"/>
  <c r="AD48" i="17"/>
  <c r="AC48" i="17"/>
  <c r="AB48" i="17"/>
  <c r="AA48" i="17"/>
  <c r="Z48" i="17"/>
  <c r="Y48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F47" i="17"/>
  <c r="AE47" i="17"/>
  <c r="AD47" i="17"/>
  <c r="AC47" i="17"/>
  <c r="AB47" i="17"/>
  <c r="AA47" i="17"/>
  <c r="Z47" i="17"/>
  <c r="Y47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AF46" i="17"/>
  <c r="AE46" i="17"/>
  <c r="AD46" i="17"/>
  <c r="AC46" i="17"/>
  <c r="AB46" i="17"/>
  <c r="AA46" i="17"/>
  <c r="Z46" i="17"/>
  <c r="Y46" i="17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AF37" i="17"/>
  <c r="AE37" i="17"/>
  <c r="AD37" i="17"/>
  <c r="AC37" i="17"/>
  <c r="AB37" i="17"/>
  <c r="AA37" i="17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F26" i="17"/>
  <c r="AE26" i="17"/>
  <c r="AD26" i="17"/>
  <c r="AC26" i="17"/>
  <c r="AB26" i="17"/>
  <c r="AA26" i="17"/>
  <c r="Z26" i="17"/>
  <c r="Y26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F25" i="17"/>
  <c r="AE25" i="17"/>
  <c r="AD25" i="17"/>
  <c r="AC25" i="17"/>
  <c r="AB25" i="17"/>
  <c r="AA25" i="17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F24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F15" i="17"/>
  <c r="AE15" i="17"/>
  <c r="AD15" i="17"/>
  <c r="AC15" i="17"/>
  <c r="AB15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AF14" i="17"/>
  <c r="AE14" i="17"/>
  <c r="AD14" i="17"/>
  <c r="AC14" i="17"/>
  <c r="AB14" i="17"/>
  <c r="AA14" i="17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F13" i="17"/>
  <c r="AE13" i="17"/>
  <c r="AD13" i="17"/>
  <c r="AC13" i="17"/>
  <c r="AB13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AF12" i="17"/>
  <c r="AE12" i="17"/>
  <c r="AD12" i="17"/>
  <c r="AC12" i="17"/>
  <c r="AB12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F11" i="17"/>
  <c r="AE11" i="17"/>
  <c r="AD11" i="17"/>
  <c r="AC11" i="17"/>
  <c r="AB11" i="17"/>
  <c r="AA11" i="17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F10" i="17"/>
  <c r="AE10" i="17"/>
  <c r="AD10" i="17"/>
  <c r="AC10" i="17"/>
  <c r="AB10" i="17"/>
  <c r="AA10" i="17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F8" i="17"/>
  <c r="AE8" i="17"/>
  <c r="AD8" i="17"/>
  <c r="AC8" i="17"/>
  <c r="AB8" i="17"/>
  <c r="AA8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AF7" i="17"/>
  <c r="AE7" i="17"/>
  <c r="AD7" i="17"/>
  <c r="AC7" i="17"/>
  <c r="AB7" i="17"/>
  <c r="AA7" i="17"/>
  <c r="Z7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AF6" i="17"/>
  <c r="AE6" i="17"/>
  <c r="AD6" i="17"/>
  <c r="AC6" i="17"/>
  <c r="AB6" i="17"/>
  <c r="AA6" i="17"/>
  <c r="Z6" i="17"/>
  <c r="Y6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AF5" i="17"/>
  <c r="AE5" i="17"/>
  <c r="AD5" i="17"/>
  <c r="AC5" i="17"/>
  <c r="AB5" i="17"/>
  <c r="AA5" i="17"/>
  <c r="Z5" i="17"/>
  <c r="Y5" i="17"/>
  <c r="X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AG3" i="17" s="1"/>
  <c r="B5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D3" i="17"/>
  <c r="C3" i="17"/>
  <c r="B3" i="17"/>
  <c r="AF103" i="16"/>
  <c r="AE103" i="16"/>
  <c r="AD103" i="16"/>
  <c r="AC103" i="16"/>
  <c r="AB103" i="16"/>
  <c r="AA103" i="16"/>
  <c r="Z103" i="16"/>
  <c r="Y103" i="16"/>
  <c r="X103" i="16"/>
  <c r="W103" i="16"/>
  <c r="V103" i="16"/>
  <c r="U103" i="16"/>
  <c r="T103" i="16"/>
  <c r="S103" i="16"/>
  <c r="R103" i="16"/>
  <c r="Q103" i="16"/>
  <c r="P103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C103" i="16"/>
  <c r="B103" i="16"/>
  <c r="AF102" i="16"/>
  <c r="AE102" i="16"/>
  <c r="AD102" i="16"/>
  <c r="AC102" i="16"/>
  <c r="AB102" i="16"/>
  <c r="AA102" i="16"/>
  <c r="Z102" i="16"/>
  <c r="Y102" i="16"/>
  <c r="X102" i="16"/>
  <c r="W102" i="16"/>
  <c r="V102" i="16"/>
  <c r="U102" i="16"/>
  <c r="T102" i="16"/>
  <c r="S102" i="16"/>
  <c r="R102" i="16"/>
  <c r="Q102" i="16"/>
  <c r="P102" i="16"/>
  <c r="O102" i="16"/>
  <c r="N102" i="16"/>
  <c r="M102" i="16"/>
  <c r="L102" i="16"/>
  <c r="K102" i="16"/>
  <c r="J102" i="16"/>
  <c r="I102" i="16"/>
  <c r="H102" i="16"/>
  <c r="G102" i="16"/>
  <c r="F102" i="16"/>
  <c r="E102" i="16"/>
  <c r="D102" i="16"/>
  <c r="C102" i="16"/>
  <c r="B102" i="16"/>
  <c r="AF101" i="16"/>
  <c r="AE101" i="16"/>
  <c r="AD101" i="16"/>
  <c r="AC101" i="16"/>
  <c r="AB101" i="16"/>
  <c r="AA101" i="16"/>
  <c r="Z101" i="16"/>
  <c r="Y101" i="16"/>
  <c r="X101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B101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AF92" i="16"/>
  <c r="AE92" i="16"/>
  <c r="AD92" i="16"/>
  <c r="AC92" i="16"/>
  <c r="AB92" i="16"/>
  <c r="AA92" i="16"/>
  <c r="Z92" i="16"/>
  <c r="Y92" i="16"/>
  <c r="X92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C92" i="16"/>
  <c r="B92" i="16"/>
  <c r="AF91" i="16"/>
  <c r="AE91" i="16"/>
  <c r="AD91" i="16"/>
  <c r="AC91" i="16"/>
  <c r="AB91" i="16"/>
  <c r="AA91" i="16"/>
  <c r="Z91" i="16"/>
  <c r="Y91" i="16"/>
  <c r="X91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C91" i="16"/>
  <c r="B91" i="16"/>
  <c r="AF90" i="16"/>
  <c r="AE90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B90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AF81" i="16"/>
  <c r="AE81" i="16"/>
  <c r="AD81" i="16"/>
  <c r="AC81" i="16"/>
  <c r="AB81" i="16"/>
  <c r="AA81" i="16"/>
  <c r="Z81" i="16"/>
  <c r="Y81" i="16"/>
  <c r="X81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C81" i="16"/>
  <c r="B81" i="16"/>
  <c r="AF80" i="16"/>
  <c r="AE80" i="16"/>
  <c r="AD80" i="16"/>
  <c r="AC80" i="16"/>
  <c r="AB80" i="16"/>
  <c r="AA80" i="16"/>
  <c r="Z80" i="16"/>
  <c r="Y80" i="16"/>
  <c r="X80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B80" i="16"/>
  <c r="AF79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B79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AF69" i="16"/>
  <c r="AE69" i="16"/>
  <c r="AD69" i="16"/>
  <c r="AC69" i="16"/>
  <c r="AB69" i="16"/>
  <c r="AA69" i="16"/>
  <c r="Z69" i="16"/>
  <c r="Y69" i="16"/>
  <c r="X69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B69" i="16"/>
  <c r="AF68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B68" i="16"/>
  <c r="AF67" i="16"/>
  <c r="AE67" i="16"/>
  <c r="AD67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67" i="16"/>
  <c r="AF66" i="16"/>
  <c r="AE66" i="16"/>
  <c r="AD66" i="16"/>
  <c r="AC66" i="16"/>
  <c r="AB66" i="16"/>
  <c r="AA66" i="16"/>
  <c r="Z66" i="16"/>
  <c r="Y66" i="16"/>
  <c r="X66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B66" i="16"/>
  <c r="AF65" i="16"/>
  <c r="AE65" i="16"/>
  <c r="AD65" i="16"/>
  <c r="AC65" i="16"/>
  <c r="AB65" i="16"/>
  <c r="AA65" i="16"/>
  <c r="Z65" i="16"/>
  <c r="Y65" i="16"/>
  <c r="X65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B65" i="16"/>
  <c r="AF64" i="16"/>
  <c r="AE64" i="16"/>
  <c r="AD64" i="16"/>
  <c r="AC64" i="16"/>
  <c r="AB64" i="16"/>
  <c r="AA64" i="16"/>
  <c r="Z64" i="16"/>
  <c r="Y64" i="16"/>
  <c r="X64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C64" i="16"/>
  <c r="B64" i="16"/>
  <c r="AF63" i="16"/>
  <c r="AE63" i="16"/>
  <c r="AD63" i="16"/>
  <c r="AC63" i="16"/>
  <c r="AB63" i="16"/>
  <c r="AA63" i="16"/>
  <c r="Z63" i="16"/>
  <c r="Y63" i="16"/>
  <c r="X63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C63" i="16"/>
  <c r="B63" i="16"/>
  <c r="AF62" i="16"/>
  <c r="AE62" i="16"/>
  <c r="AD62" i="16"/>
  <c r="AC62" i="16"/>
  <c r="AB62" i="16"/>
  <c r="AA62" i="16"/>
  <c r="Z62" i="16"/>
  <c r="Y62" i="16"/>
  <c r="X62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C62" i="16"/>
  <c r="B62" i="16"/>
  <c r="AF61" i="16"/>
  <c r="AE61" i="16"/>
  <c r="AD61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B61" i="16"/>
  <c r="AF60" i="16"/>
  <c r="AE60" i="16"/>
  <c r="AD60" i="16"/>
  <c r="AC60" i="16"/>
  <c r="AB60" i="16"/>
  <c r="AA60" i="16"/>
  <c r="Z60" i="16"/>
  <c r="Y60" i="16"/>
  <c r="X60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C60" i="16"/>
  <c r="B60" i="16"/>
  <c r="AF59" i="16"/>
  <c r="AE59" i="16"/>
  <c r="AD59" i="16"/>
  <c r="AC59" i="16"/>
  <c r="AB59" i="16"/>
  <c r="AA59" i="16"/>
  <c r="Z59" i="16"/>
  <c r="Y59" i="16"/>
  <c r="X59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C59" i="16"/>
  <c r="B59" i="16"/>
  <c r="AF58" i="16"/>
  <c r="AE58" i="16"/>
  <c r="AD58" i="16"/>
  <c r="AC58" i="16"/>
  <c r="AB58" i="16"/>
  <c r="AA58" i="16"/>
  <c r="Z58" i="16"/>
  <c r="Y58" i="16"/>
  <c r="X58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C58" i="16"/>
  <c r="B58" i="16"/>
  <c r="AF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B57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B48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G47" i="16"/>
  <c r="F47" i="16"/>
  <c r="E47" i="16"/>
  <c r="D47" i="16"/>
  <c r="C47" i="16"/>
  <c r="B47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I46" i="16"/>
  <c r="H46" i="16"/>
  <c r="G46" i="16"/>
  <c r="F46" i="16"/>
  <c r="E46" i="16"/>
  <c r="D46" i="16"/>
  <c r="C46" i="16"/>
  <c r="B46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C37" i="16"/>
  <c r="B37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B26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B25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AG3" i="16" s="1"/>
  <c r="D5" i="16"/>
  <c r="C5" i="16"/>
  <c r="B5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AG3" i="15" s="1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AG3" i="14" s="1"/>
  <c r="D5" i="14"/>
  <c r="C5" i="14"/>
  <c r="B5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AG3" i="13" s="1"/>
  <c r="C5" i="13"/>
  <c r="B5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4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B3" i="13"/>
  <c r="AF69" i="12"/>
  <c r="AE69" i="12"/>
  <c r="AD69" i="12"/>
  <c r="AC69" i="12"/>
  <c r="AB69" i="12"/>
  <c r="AA69" i="12"/>
  <c r="Z69" i="12"/>
  <c r="Y69" i="12"/>
  <c r="X69" i="12"/>
  <c r="W69" i="12"/>
  <c r="V69" i="12"/>
  <c r="U69" i="12"/>
  <c r="T69" i="12"/>
  <c r="S69" i="12"/>
  <c r="R69" i="12"/>
  <c r="Q69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F68" i="12"/>
  <c r="AE68" i="12"/>
  <c r="AD68" i="12"/>
  <c r="AC68" i="12"/>
  <c r="AB68" i="12"/>
  <c r="AA68" i="12"/>
  <c r="Z68" i="12"/>
  <c r="Y68" i="12"/>
  <c r="X68" i="12"/>
  <c r="W68" i="12"/>
  <c r="V68" i="12"/>
  <c r="U68" i="12"/>
  <c r="T68" i="12"/>
  <c r="S68" i="12"/>
  <c r="R68" i="12"/>
  <c r="Q68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F67" i="12"/>
  <c r="AE67" i="12"/>
  <c r="AD67" i="12"/>
  <c r="AC67" i="12"/>
  <c r="AB67" i="12"/>
  <c r="AA67" i="12"/>
  <c r="Z67" i="12"/>
  <c r="Y67" i="12"/>
  <c r="X67" i="12"/>
  <c r="W67" i="12"/>
  <c r="V67" i="12"/>
  <c r="U67" i="12"/>
  <c r="T67" i="12"/>
  <c r="S67" i="12"/>
  <c r="R67" i="12"/>
  <c r="Q67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R66" i="12"/>
  <c r="Q66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R65" i="12"/>
  <c r="Q65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R64" i="12"/>
  <c r="Q6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R63" i="12"/>
  <c r="Q63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Q62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Q60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Q59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AG3" i="12" s="1"/>
  <c r="C5" i="12"/>
  <c r="B5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AG3" i="11" s="1"/>
  <c r="E5" i="11"/>
  <c r="D5" i="11"/>
  <c r="C5" i="11"/>
  <c r="B5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B3" i="11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AF3" i="10" s="1"/>
  <c r="H5" i="10"/>
  <c r="G5" i="10"/>
  <c r="F5" i="10"/>
  <c r="E5" i="10"/>
  <c r="D5" i="10"/>
  <c r="C5" i="10"/>
  <c r="B5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F69" i="9"/>
  <c r="AE69" i="9"/>
  <c r="AD69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F68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F67" i="9"/>
  <c r="AE67" i="9"/>
  <c r="AD67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F66" i="9"/>
  <c r="AE66" i="9"/>
  <c r="AD66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F64" i="9"/>
  <c r="AE64" i="9"/>
  <c r="AD64" i="9"/>
  <c r="AC64" i="9"/>
  <c r="AB64" i="9"/>
  <c r="AA64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AF63" i="9"/>
  <c r="AE63" i="9"/>
  <c r="AD63" i="9"/>
  <c r="AC63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F61" i="9"/>
  <c r="AE61" i="9"/>
  <c r="AD61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F51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AF50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F48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F47" i="9"/>
  <c r="AE47" i="9"/>
  <c r="AD47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F46" i="9"/>
  <c r="AE46" i="9"/>
  <c r="AD46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F45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F44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F43" i="9"/>
  <c r="AE43" i="9"/>
  <c r="AD43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F42" i="9"/>
  <c r="AE42" i="9"/>
  <c r="AD42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F41" i="9"/>
  <c r="AE41" i="9"/>
  <c r="AD41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F40" i="9"/>
  <c r="AE40" i="9"/>
  <c r="AD40" i="9"/>
  <c r="AC40" i="9"/>
  <c r="AB40" i="9"/>
  <c r="AA40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F39" i="9"/>
  <c r="AE39" i="9"/>
  <c r="AD39" i="9"/>
  <c r="AC39" i="9"/>
  <c r="AB39" i="9"/>
  <c r="AA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F38" i="9"/>
  <c r="AE38" i="9"/>
  <c r="AD38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AF37" i="9"/>
  <c r="AE37" i="9"/>
  <c r="AD37" i="9"/>
  <c r="AC37" i="9"/>
  <c r="AB37" i="9"/>
  <c r="AA37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AF35" i="9"/>
  <c r="AE35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F34" i="9"/>
  <c r="AE34" i="9"/>
  <c r="AD34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F32" i="9"/>
  <c r="AE32" i="9"/>
  <c r="AD32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F31" i="9"/>
  <c r="AE31" i="9"/>
  <c r="AD31" i="9"/>
  <c r="AC31" i="9"/>
  <c r="AB31" i="9"/>
  <c r="AA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F30" i="9"/>
  <c r="AE30" i="9"/>
  <c r="AD30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AF29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F27" i="9"/>
  <c r="AE27" i="9"/>
  <c r="AD27" i="9"/>
  <c r="AC27" i="9"/>
  <c r="AB27" i="9"/>
  <c r="AA27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F26" i="9"/>
  <c r="AE26" i="9"/>
  <c r="AD26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F24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F22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F11" i="9"/>
  <c r="AE11" i="9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AG3" i="9" s="1"/>
  <c r="E5" i="9"/>
  <c r="D5" i="9"/>
  <c r="C5" i="9"/>
  <c r="B5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AE103" i="8"/>
  <c r="AD103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Q103" i="8"/>
  <c r="P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E102" i="8"/>
  <c r="AD102" i="8"/>
  <c r="AC102" i="8"/>
  <c r="AB102" i="8"/>
  <c r="AA102" i="8"/>
  <c r="Z102" i="8"/>
  <c r="Y102" i="8"/>
  <c r="X102" i="8"/>
  <c r="W102" i="8"/>
  <c r="V102" i="8"/>
  <c r="U102" i="8"/>
  <c r="T102" i="8"/>
  <c r="S102" i="8"/>
  <c r="R102" i="8"/>
  <c r="Q102" i="8"/>
  <c r="P102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AE100" i="8"/>
  <c r="AD100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E99" i="8"/>
  <c r="AD99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P99" i="8"/>
  <c r="O99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E98" i="8"/>
  <c r="AD98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C98" i="8"/>
  <c r="B98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E96" i="8"/>
  <c r="AD96" i="8"/>
  <c r="AC96" i="8"/>
  <c r="AB96" i="8"/>
  <c r="AA96" i="8"/>
  <c r="Z96" i="8"/>
  <c r="Y96" i="8"/>
  <c r="X96" i="8"/>
  <c r="W96" i="8"/>
  <c r="V96" i="8"/>
  <c r="U96" i="8"/>
  <c r="T96" i="8"/>
  <c r="S96" i="8"/>
  <c r="R96" i="8"/>
  <c r="Q96" i="8"/>
  <c r="P96" i="8"/>
  <c r="O96" i="8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I95" i="8"/>
  <c r="H95" i="8"/>
  <c r="G95" i="8"/>
  <c r="F95" i="8"/>
  <c r="E95" i="8"/>
  <c r="D95" i="8"/>
  <c r="C95" i="8"/>
  <c r="B95" i="8"/>
  <c r="AE94" i="8"/>
  <c r="AD94" i="8"/>
  <c r="AC94" i="8"/>
  <c r="AB94" i="8"/>
  <c r="AA94" i="8"/>
  <c r="Z94" i="8"/>
  <c r="Y94" i="8"/>
  <c r="X94" i="8"/>
  <c r="W94" i="8"/>
  <c r="V94" i="8"/>
  <c r="U94" i="8"/>
  <c r="T94" i="8"/>
  <c r="S94" i="8"/>
  <c r="R94" i="8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E92" i="8"/>
  <c r="AD92" i="8"/>
  <c r="AC92" i="8"/>
  <c r="AB92" i="8"/>
  <c r="AA92" i="8"/>
  <c r="Z92" i="8"/>
  <c r="Y92" i="8"/>
  <c r="X92" i="8"/>
  <c r="W92" i="8"/>
  <c r="V92" i="8"/>
  <c r="U92" i="8"/>
  <c r="T92" i="8"/>
  <c r="S92" i="8"/>
  <c r="R92" i="8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E91" i="8"/>
  <c r="AD91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AE90" i="8"/>
  <c r="AD90" i="8"/>
  <c r="AC90" i="8"/>
  <c r="AB90" i="8"/>
  <c r="AA90" i="8"/>
  <c r="Z90" i="8"/>
  <c r="Y90" i="8"/>
  <c r="X90" i="8"/>
  <c r="W90" i="8"/>
  <c r="V90" i="8"/>
  <c r="U90" i="8"/>
  <c r="T90" i="8"/>
  <c r="S90" i="8"/>
  <c r="R90" i="8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D89" i="8"/>
  <c r="C89" i="8"/>
  <c r="B89" i="8"/>
  <c r="AE88" i="8"/>
  <c r="AD88" i="8"/>
  <c r="AC88" i="8"/>
  <c r="AB88" i="8"/>
  <c r="AA88" i="8"/>
  <c r="Z88" i="8"/>
  <c r="Y88" i="8"/>
  <c r="X88" i="8"/>
  <c r="W88" i="8"/>
  <c r="V88" i="8"/>
  <c r="U88" i="8"/>
  <c r="T88" i="8"/>
  <c r="S88" i="8"/>
  <c r="R88" i="8"/>
  <c r="Q88" i="8"/>
  <c r="P88" i="8"/>
  <c r="O88" i="8"/>
  <c r="N88" i="8"/>
  <c r="M88" i="8"/>
  <c r="L88" i="8"/>
  <c r="K88" i="8"/>
  <c r="J88" i="8"/>
  <c r="I88" i="8"/>
  <c r="H88" i="8"/>
  <c r="G88" i="8"/>
  <c r="F88" i="8"/>
  <c r="E88" i="8"/>
  <c r="D88" i="8"/>
  <c r="C88" i="8"/>
  <c r="B88" i="8"/>
  <c r="AE86" i="8"/>
  <c r="AD86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AE85" i="8"/>
  <c r="AD85" i="8"/>
  <c r="AC85" i="8"/>
  <c r="AB85" i="8"/>
  <c r="AA85" i="8"/>
  <c r="Z85" i="8"/>
  <c r="Y85" i="8"/>
  <c r="X85" i="8"/>
  <c r="W85" i="8"/>
  <c r="V85" i="8"/>
  <c r="U85" i="8"/>
  <c r="T85" i="8"/>
  <c r="S85" i="8"/>
  <c r="R85" i="8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E84" i="8"/>
  <c r="AD84" i="8"/>
  <c r="AC84" i="8"/>
  <c r="AB84" i="8"/>
  <c r="AA84" i="8"/>
  <c r="Z84" i="8"/>
  <c r="Y84" i="8"/>
  <c r="X84" i="8"/>
  <c r="W84" i="8"/>
  <c r="V84" i="8"/>
  <c r="U84" i="8"/>
  <c r="T84" i="8"/>
  <c r="S84" i="8"/>
  <c r="R84" i="8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E82" i="8"/>
  <c r="AD82" i="8"/>
  <c r="AC82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E81" i="8"/>
  <c r="AD81" i="8"/>
  <c r="AC81" i="8"/>
  <c r="AB81" i="8"/>
  <c r="AA81" i="8"/>
  <c r="Z81" i="8"/>
  <c r="Y81" i="8"/>
  <c r="X81" i="8"/>
  <c r="W81" i="8"/>
  <c r="V81" i="8"/>
  <c r="U81" i="8"/>
  <c r="T81" i="8"/>
  <c r="S81" i="8"/>
  <c r="R81" i="8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E80" i="8"/>
  <c r="AD80" i="8"/>
  <c r="AC80" i="8"/>
  <c r="AB80" i="8"/>
  <c r="AA80" i="8"/>
  <c r="Z80" i="8"/>
  <c r="Y80" i="8"/>
  <c r="X80" i="8"/>
  <c r="W80" i="8"/>
  <c r="V80" i="8"/>
  <c r="U80" i="8"/>
  <c r="T80" i="8"/>
  <c r="S80" i="8"/>
  <c r="R80" i="8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E77" i="8"/>
  <c r="AD77" i="8"/>
  <c r="AC77" i="8"/>
  <c r="AB77" i="8"/>
  <c r="AA77" i="8"/>
  <c r="Z77" i="8"/>
  <c r="Y77" i="8"/>
  <c r="X77" i="8"/>
  <c r="W77" i="8"/>
  <c r="V77" i="8"/>
  <c r="U77" i="8"/>
  <c r="T77" i="8"/>
  <c r="S77" i="8"/>
  <c r="R77" i="8"/>
  <c r="Q77" i="8"/>
  <c r="P77" i="8"/>
  <c r="O77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E71" i="8"/>
  <c r="AD71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E62" i="8"/>
  <c r="AD62" i="8"/>
  <c r="AC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F3" i="8" s="1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C103" i="7"/>
  <c r="B103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C102" i="7"/>
  <c r="B102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C101" i="7"/>
  <c r="B101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C100" i="7"/>
  <c r="B100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C99" i="7"/>
  <c r="B99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C98" i="7"/>
  <c r="B98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C97" i="7"/>
  <c r="B97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C96" i="7"/>
  <c r="B96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C95" i="7"/>
  <c r="B95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B94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D93" i="7"/>
  <c r="C93" i="7"/>
  <c r="B93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C92" i="7"/>
  <c r="B92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C91" i="7"/>
  <c r="B91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C80" i="7"/>
  <c r="B80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B50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38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37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B30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B25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AG3" i="7" s="1"/>
  <c r="F5" i="7"/>
  <c r="E5" i="7"/>
  <c r="D5" i="7"/>
  <c r="C5" i="7"/>
  <c r="B5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AF103" i="6"/>
  <c r="AE103" i="6"/>
  <c r="AD103" i="6"/>
  <c r="AC103" i="6"/>
  <c r="AB103" i="6"/>
  <c r="AA103" i="6"/>
  <c r="Z103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AF102" i="6"/>
  <c r="AE102" i="6"/>
  <c r="AD102" i="6"/>
  <c r="AC102" i="6"/>
  <c r="AB102" i="6"/>
  <c r="AA102" i="6"/>
  <c r="Z102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AF101" i="6"/>
  <c r="AE101" i="6"/>
  <c r="AD101" i="6"/>
  <c r="AC101" i="6"/>
  <c r="AB101" i="6"/>
  <c r="AA101" i="6"/>
  <c r="Z101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AF100" i="6"/>
  <c r="AE100" i="6"/>
  <c r="AD100" i="6"/>
  <c r="AC100" i="6"/>
  <c r="AB100" i="6"/>
  <c r="AA100" i="6"/>
  <c r="Z100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AF99" i="6"/>
  <c r="AE99" i="6"/>
  <c r="AD99" i="6"/>
  <c r="AC99" i="6"/>
  <c r="AB99" i="6"/>
  <c r="AA99" i="6"/>
  <c r="Z99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AF98" i="6"/>
  <c r="AE98" i="6"/>
  <c r="AD98" i="6"/>
  <c r="AC98" i="6"/>
  <c r="AB98" i="6"/>
  <c r="AA98" i="6"/>
  <c r="Z98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AF97" i="6"/>
  <c r="AE97" i="6"/>
  <c r="AD97" i="6"/>
  <c r="AC97" i="6"/>
  <c r="AB97" i="6"/>
  <c r="AA97" i="6"/>
  <c r="Z97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AF96" i="6"/>
  <c r="AE96" i="6"/>
  <c r="AD96" i="6"/>
  <c r="AC96" i="6"/>
  <c r="AB96" i="6"/>
  <c r="AA96" i="6"/>
  <c r="Z96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AF95" i="6"/>
  <c r="AE95" i="6"/>
  <c r="AD95" i="6"/>
  <c r="AC95" i="6"/>
  <c r="AB95" i="6"/>
  <c r="AA95" i="6"/>
  <c r="Z95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AF94" i="6"/>
  <c r="AE94" i="6"/>
  <c r="AD94" i="6"/>
  <c r="AC94" i="6"/>
  <c r="AB94" i="6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AF93" i="6"/>
  <c r="AE93" i="6"/>
  <c r="AD93" i="6"/>
  <c r="AC93" i="6"/>
  <c r="AB93" i="6"/>
  <c r="AA93" i="6"/>
  <c r="Z93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F92" i="6"/>
  <c r="AE92" i="6"/>
  <c r="AD92" i="6"/>
  <c r="AC92" i="6"/>
  <c r="AB92" i="6"/>
  <c r="AA92" i="6"/>
  <c r="Z92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AF89" i="6"/>
  <c r="AE89" i="6"/>
  <c r="AD89" i="6"/>
  <c r="AC89" i="6"/>
  <c r="AB89" i="6"/>
  <c r="AA89" i="6"/>
  <c r="Z89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AF88" i="6"/>
  <c r="AE88" i="6"/>
  <c r="AD88" i="6"/>
  <c r="AC88" i="6"/>
  <c r="AB88" i="6"/>
  <c r="AA88" i="6"/>
  <c r="Z88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AF86" i="6"/>
  <c r="AE86" i="6"/>
  <c r="AD86" i="6"/>
  <c r="AC86" i="6"/>
  <c r="AB86" i="6"/>
  <c r="AA86" i="6"/>
  <c r="Z86" i="6"/>
  <c r="Y86" i="6"/>
  <c r="X86" i="6"/>
  <c r="W86" i="6"/>
  <c r="V86" i="6"/>
  <c r="U86" i="6"/>
  <c r="T86" i="6"/>
  <c r="S86" i="6"/>
  <c r="R86" i="6"/>
  <c r="Q86" i="6"/>
  <c r="P86" i="6"/>
  <c r="O86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AF85" i="6"/>
  <c r="AE85" i="6"/>
  <c r="AD85" i="6"/>
  <c r="AC85" i="6"/>
  <c r="AB85" i="6"/>
  <c r="AA85" i="6"/>
  <c r="Z85" i="6"/>
  <c r="Y85" i="6"/>
  <c r="X85" i="6"/>
  <c r="W85" i="6"/>
  <c r="V85" i="6"/>
  <c r="U85" i="6"/>
  <c r="T85" i="6"/>
  <c r="S85" i="6"/>
  <c r="R85" i="6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AF84" i="6"/>
  <c r="AE84" i="6"/>
  <c r="AD84" i="6"/>
  <c r="AC84" i="6"/>
  <c r="AB84" i="6"/>
  <c r="AA84" i="6"/>
  <c r="Z84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AF83" i="6"/>
  <c r="AE83" i="6"/>
  <c r="AD83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AF82" i="6"/>
  <c r="AE82" i="6"/>
  <c r="AD82" i="6"/>
  <c r="AC82" i="6"/>
  <c r="AB82" i="6"/>
  <c r="AA82" i="6"/>
  <c r="Z82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AF81" i="6"/>
  <c r="AE81" i="6"/>
  <c r="AD81" i="6"/>
  <c r="AC81" i="6"/>
  <c r="AB81" i="6"/>
  <c r="AA81" i="6"/>
  <c r="Z81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AF75" i="6"/>
  <c r="AE75" i="6"/>
  <c r="AD75" i="6"/>
  <c r="AC75" i="6"/>
  <c r="AB75" i="6"/>
  <c r="AA75" i="6"/>
  <c r="Z75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AF74" i="6"/>
  <c r="AE74" i="6"/>
  <c r="AD74" i="6"/>
  <c r="AC74" i="6"/>
  <c r="AB74" i="6"/>
  <c r="AA74" i="6"/>
  <c r="Z74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AF73" i="6"/>
  <c r="AE73" i="6"/>
  <c r="AD73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AF72" i="6"/>
  <c r="AE72" i="6"/>
  <c r="AD72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AF71" i="6"/>
  <c r="AE71" i="6"/>
  <c r="AD71" i="6"/>
  <c r="AC71" i="6"/>
  <c r="AB71" i="6"/>
  <c r="AA71" i="6"/>
  <c r="Z71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AF62" i="6"/>
  <c r="AE62" i="6"/>
  <c r="AD62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F56" i="6"/>
  <c r="AE56" i="6"/>
  <c r="AD56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F55" i="6"/>
  <c r="AE55" i="6"/>
  <c r="AD55" i="6"/>
  <c r="AC55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F54" i="6"/>
  <c r="AE54" i="6"/>
  <c r="AD54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AG3" i="6" s="1"/>
  <c r="G5" i="6"/>
  <c r="F5" i="6"/>
  <c r="E5" i="6"/>
  <c r="D5" i="6"/>
  <c r="C5" i="6"/>
  <c r="B5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L62" i="5"/>
  <c r="K62" i="5"/>
  <c r="J62" i="5"/>
  <c r="I62" i="5"/>
  <c r="H62" i="5"/>
  <c r="G62" i="5"/>
  <c r="F62" i="5"/>
  <c r="E62" i="5"/>
  <c r="D62" i="5"/>
  <c r="C62" i="5"/>
  <c r="B62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AG3" i="5" s="1"/>
  <c r="G5" i="5"/>
  <c r="F5" i="5"/>
  <c r="E5" i="5"/>
  <c r="D5" i="5"/>
  <c r="C5" i="5"/>
  <c r="B5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F103" i="4"/>
  <c r="AE103" i="4"/>
  <c r="AD103" i="4"/>
  <c r="AC103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F101" i="4"/>
  <c r="AE101" i="4"/>
  <c r="AD101" i="4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F100" i="4"/>
  <c r="AE100" i="4"/>
  <c r="AD100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F99" i="4"/>
  <c r="AE99" i="4"/>
  <c r="AD99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F98" i="4"/>
  <c r="AE98" i="4"/>
  <c r="AD98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F97" i="4"/>
  <c r="AE97" i="4"/>
  <c r="AD97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F96" i="4"/>
  <c r="AE96" i="4"/>
  <c r="AD96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F95" i="4"/>
  <c r="AE95" i="4"/>
  <c r="AD95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F94" i="4"/>
  <c r="AE94" i="4"/>
  <c r="AD94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F93" i="4"/>
  <c r="AE93" i="4"/>
  <c r="AD93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F89" i="4"/>
  <c r="AE89" i="4"/>
  <c r="AD89" i="4"/>
  <c r="AC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F81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F80" i="4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F79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F77" i="4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F76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F75" i="4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F74" i="4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F71" i="4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F61" i="4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L56" i="4"/>
  <c r="K56" i="4"/>
  <c r="J56" i="4"/>
  <c r="I56" i="4"/>
  <c r="H56" i="4"/>
  <c r="G56" i="4"/>
  <c r="F56" i="4"/>
  <c r="E56" i="4"/>
  <c r="D56" i="4"/>
  <c r="C56" i="4"/>
  <c r="B56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AG3" i="4" s="1"/>
  <c r="F5" i="4"/>
  <c r="E5" i="4"/>
  <c r="D5" i="4"/>
  <c r="C5" i="4"/>
  <c r="B5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AG3" i="3" s="1"/>
  <c r="G5" i="3"/>
  <c r="F5" i="3"/>
  <c r="E5" i="3"/>
  <c r="D5" i="3"/>
  <c r="C5" i="3"/>
  <c r="B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AG88" i="1" s="1"/>
  <c r="E90" i="1"/>
  <c r="D90" i="1"/>
  <c r="C90" i="1"/>
  <c r="B90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AG71" i="1" s="1"/>
  <c r="F73" i="1"/>
  <c r="E73" i="1"/>
  <c r="D73" i="1"/>
  <c r="C73" i="1"/>
  <c r="B73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AG54" i="1" s="1"/>
  <c r="G56" i="1"/>
  <c r="F56" i="1"/>
  <c r="E56" i="1"/>
  <c r="D56" i="1"/>
  <c r="C56" i="1"/>
  <c r="B56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G37" i="1" s="1"/>
  <c r="B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AG3" i="1" s="1"/>
  <c r="B5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G3" i="26" l="1"/>
  <c r="AG3" i="31"/>
  <c r="AG3" i="37"/>
  <c r="AF3" i="44"/>
  <c r="Z101" i="79"/>
  <c r="AE3" i="28"/>
  <c r="AG3" i="52"/>
  <c r="Z101" i="71"/>
</calcChain>
</file>

<file path=xl/sharedStrings.xml><?xml version="1.0" encoding="utf-8"?>
<sst xmlns="http://schemas.openxmlformats.org/spreadsheetml/2006/main" count="7358" uniqueCount="35">
  <si>
    <t>СИМВОЛ</t>
  </si>
  <si>
    <t>ЗАЛ ПК</t>
  </si>
  <si>
    <t>8:00-9:00</t>
  </si>
  <si>
    <t>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</si>
  <si>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</si>
  <si>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</si>
  <si>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</si>
  <si>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</si>
  <si>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</si>
  <si>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</si>
  <si>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</si>
  <si>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</si>
  <si>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</si>
  <si>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</si>
  <si>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</si>
  <si>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</si>
  <si>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</si>
  <si>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23:00-00:00</t>
  </si>
  <si>
    <t>ЗАЛ МК</t>
  </si>
  <si>
    <t>ЗАЛ ПДК</t>
  </si>
  <si>
    <t>ЗАЛ ВК</t>
  </si>
  <si>
    <t>КАБ К/М</t>
  </si>
  <si>
    <t>КАБ ПК</t>
  </si>
  <si>
    <t>31.04.2023</t>
  </si>
  <si>
    <t>31.06.2023</t>
  </si>
  <si>
    <t>МАТЧ ПОИНТ</t>
  </si>
  <si>
    <t>ЗАЛ ПК/ВК</t>
  </si>
  <si>
    <t xml:space="preserve"> </t>
  </si>
  <si>
    <t xml:space="preserve"> СЕРДЦЕ СТОЛИЦЫ</t>
  </si>
  <si>
    <t>СЕРДЦЕ СТОЛИЦЫ</t>
  </si>
  <si>
    <t>Сердце Столицы</t>
  </si>
  <si>
    <t>%</t>
  </si>
  <si>
    <t>Часов</t>
  </si>
  <si>
    <t>31.09.2025</t>
  </si>
  <si>
    <t>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</si>
</sst>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\.mm"/>
    <numFmt numFmtId="165" formatCode="dd\.mm\.yyyy"/>
    <numFmt numFmtId="166" formatCode="d\.m\.yyyy"/>
  </numFmts>
  <fonts count="5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0000"/>
      <name val="Arial"/>
      <scheme val="minor"/>
    </font>
    <font>
      <sz val="10"/>
      <color theme="1"/>
      <name val="Arial"/>
    </font>
    <font>
      <sz val="9"/>
      <color rgb="FF1155CC"/>
      <name val="&quot;Google Sans Mono&quot;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7BB8A"/>
        <bgColor rgb="FF57BB8A"/>
      </patternFill>
    </fill>
    <fill>
      <patternFill patternType="solid">
        <fgColor rgb="FFFCCB67"/>
        <bgColor rgb="FFFCCB67"/>
      </patternFill>
    </fill>
    <fill>
      <patternFill patternType="solid">
        <fgColor rgb="FFF3A96C"/>
        <bgColor rgb="FFF3A96C"/>
      </patternFill>
    </fill>
    <fill>
      <patternFill patternType="solid">
        <fgColor rgb="FFF9C069"/>
        <bgColor rgb="FFF9C069"/>
      </patternFill>
    </fill>
    <fill>
      <patternFill patternType="solid">
        <fgColor rgb="FFFBC568"/>
        <bgColor rgb="FFFBC568"/>
      </patternFill>
    </fill>
    <fill>
      <patternFill patternType="solid">
        <fgColor rgb="FF93C47D"/>
        <bgColor rgb="FF93C47D"/>
      </patternFill>
    </fill>
    <fill>
      <patternFill patternType="solid">
        <fgColor theme="7"/>
        <bgColor theme="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0" fontId="2" fillId="0" borderId="0" xfId="0" applyFont="1" applyAlignment="1"/>
    <xf numFmtId="1" fontId="1" fillId="0" borderId="0" xfId="0" applyNumberFormat="1" applyFont="1"/>
    <xf numFmtId="0" fontId="1" fillId="0" borderId="0" xfId="0" applyFont="1"/>
    <xf numFmtId="9" fontId="1" fillId="0" borderId="0" xfId="0" applyNumberFormat="1" applyFont="1" applyAlignment="1"/>
    <xf numFmtId="1" fontId="1" fillId="0" borderId="0" xfId="0" applyNumberFormat="1" applyFont="1" applyAlignment="1"/>
    <xf numFmtId="1" fontId="4" fillId="2" borderId="0" xfId="0" applyNumberFormat="1" applyFont="1" applyFill="1"/>
    <xf numFmtId="164" fontId="1" fillId="2" borderId="0" xfId="0" applyNumberFormat="1" applyFont="1" applyFill="1" applyAlignment="1"/>
    <xf numFmtId="165" fontId="1" fillId="0" borderId="0" xfId="0" applyNumberFormat="1" applyFont="1" applyAlignment="1"/>
    <xf numFmtId="1" fontId="3" fillId="3" borderId="0" xfId="0" applyNumberFormat="1" applyFont="1" applyFill="1" applyAlignment="1">
      <alignment horizontal="right"/>
    </xf>
    <xf numFmtId="165" fontId="1" fillId="0" borderId="0" xfId="0" applyNumberFormat="1" applyFont="1" applyAlignment="1"/>
    <xf numFmtId="166" fontId="1" fillId="0" borderId="0" xfId="0" applyNumberFormat="1" applyFont="1" applyAlignment="1"/>
    <xf numFmtId="1" fontId="4" fillId="2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1" fontId="3" fillId="7" borderId="0" xfId="0" applyNumberFormat="1" applyFont="1" applyFill="1" applyAlignment="1">
      <alignment horizontal="right"/>
    </xf>
    <xf numFmtId="1" fontId="1" fillId="8" borderId="0" xfId="0" applyNumberFormat="1" applyFont="1" applyFill="1" applyAlignment="1"/>
    <xf numFmtId="1" fontId="1" fillId="8" borderId="0" xfId="0" applyNumberFormat="1" applyFont="1" applyFill="1"/>
    <xf numFmtId="1" fontId="1" fillId="9" borderId="0" xfId="0" applyNumberFormat="1" applyFont="1" applyFill="1"/>
  </cellXfs>
  <cellStyles count="1">
    <cellStyle name="Обычный" xfId="0" builtinId="0"/>
  </cellStyles>
  <dxfs count="6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border>
        <left style="thin">
          <color rgb="FFAA757B"/>
        </left>
        <right style="thin">
          <color rgb="FFAA757B"/>
        </right>
        <top style="thin">
          <color rgb="FFAA757B"/>
        </top>
        <bottom style="thin">
          <color rgb="FFAA757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A757B"/>
          <bgColor rgb="FFAA757B"/>
        </patternFill>
      </fill>
    </dxf>
  </dxfs>
  <tableStyles count="1">
    <tableStyle name="Динамика-style" pivot="0" count="4">
      <tableStyleElement type="wholeTable" size="0" dxfId="2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3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2">
        <v>44986</v>
      </c>
      <c r="C1" s="2">
        <v>44987</v>
      </c>
      <c r="D1" s="2">
        <v>44988</v>
      </c>
      <c r="E1" s="2">
        <v>44989</v>
      </c>
      <c r="F1" s="2">
        <v>44990</v>
      </c>
      <c r="G1" s="2">
        <v>44991</v>
      </c>
      <c r="H1" s="2">
        <v>44992</v>
      </c>
      <c r="I1" s="2">
        <v>44993</v>
      </c>
      <c r="J1" s="2">
        <v>44994</v>
      </c>
      <c r="K1" s="2">
        <v>44995</v>
      </c>
      <c r="L1" s="2">
        <v>44996</v>
      </c>
      <c r="M1" s="2">
        <v>44997</v>
      </c>
      <c r="N1" s="2">
        <v>44998</v>
      </c>
      <c r="O1" s="2">
        <v>44999</v>
      </c>
      <c r="P1" s="2">
        <v>45000</v>
      </c>
      <c r="Q1" s="2">
        <v>45001</v>
      </c>
      <c r="R1" s="2">
        <v>45002</v>
      </c>
      <c r="S1" s="2">
        <v>45003</v>
      </c>
      <c r="T1" s="2">
        <v>45004</v>
      </c>
      <c r="U1" s="2">
        <v>45005</v>
      </c>
      <c r="V1" s="2">
        <v>45006</v>
      </c>
      <c r="W1" s="2">
        <v>45007</v>
      </c>
      <c r="X1" s="2">
        <v>45008</v>
      </c>
      <c r="Y1" s="2">
        <v>45009</v>
      </c>
      <c r="Z1" s="2">
        <v>45010</v>
      </c>
      <c r="AA1" s="2">
        <v>45011</v>
      </c>
      <c r="AB1" s="2">
        <v>45012</v>
      </c>
      <c r="AC1" s="2">
        <v>45013</v>
      </c>
      <c r="AD1" s="2">
        <v>45014</v>
      </c>
      <c r="AE1" s="2">
        <v>45015</v>
      </c>
      <c r="AF1" s="2">
        <v>45016</v>
      </c>
      <c r="AG1" s="2"/>
      <c r="AH1" s="2"/>
      <c r="AI1" s="2"/>
    </row>
    <row r="2" spans="1:35">
      <c r="A2" s="3" t="s">
        <v>1</v>
      </c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40.66700268817204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(3*100)/16</f>
        <v>18.75</v>
      </c>
      <c r="C5" s="4">
        <f>(3.5*100)/16</f>
        <v>21.875</v>
      </c>
      <c r="D5" s="4">
        <f>(2*100)/16</f>
        <v>12.5</v>
      </c>
      <c r="E5" s="4">
        <f>(10*100)/16</f>
        <v>62.5</v>
      </c>
      <c r="F5" s="4">
        <f>(10.5*100)/16</f>
        <v>65.625</v>
      </c>
      <c r="G5" s="4">
        <f>(3*100)/16</f>
        <v>18.75</v>
      </c>
      <c r="H5" s="4">
        <f>(2.5*100)/16</f>
        <v>15.625</v>
      </c>
      <c r="I5" s="4">
        <f>(6.5*100)/16</f>
        <v>40.625</v>
      </c>
      <c r="J5" s="4">
        <f>(0*100)/16</f>
        <v>0</v>
      </c>
      <c r="K5" s="4">
        <f>(2*100)/16</f>
        <v>12.5</v>
      </c>
      <c r="L5" s="4">
        <f>(5*100)/16</f>
        <v>31.25</v>
      </c>
      <c r="M5" s="4">
        <f>(8.5*100)/16</f>
        <v>53.125</v>
      </c>
      <c r="N5" s="4">
        <f>(2*100)/16</f>
        <v>12.5</v>
      </c>
      <c r="O5" s="4">
        <f>(4*100)/16</f>
        <v>25</v>
      </c>
      <c r="P5" s="4">
        <f>(1*100)/16</f>
        <v>6.25</v>
      </c>
      <c r="Q5" s="4">
        <f>(1.5*100)/16</f>
        <v>9.375</v>
      </c>
      <c r="R5" s="4">
        <f>(0*100)/16</f>
        <v>0</v>
      </c>
      <c r="S5" s="4">
        <f>(7*100)/16</f>
        <v>43.75</v>
      </c>
      <c r="T5" s="4">
        <f>(4*100)/16</f>
        <v>25</v>
      </c>
      <c r="U5" s="4">
        <f>(1*100)/16</f>
        <v>6.25</v>
      </c>
      <c r="V5" s="4">
        <f>(2.5*100)/16</f>
        <v>15.625</v>
      </c>
      <c r="W5" s="4">
        <f>(5*100)/16</f>
        <v>31.25</v>
      </c>
      <c r="X5" s="4">
        <f>(11*100)/16</f>
        <v>68.75</v>
      </c>
      <c r="Y5" s="4">
        <f t="shared" ref="Y5:Y6" si="2">(2*100)/16</f>
        <v>12.5</v>
      </c>
      <c r="Z5" s="4">
        <f>(5.5*100)/16</f>
        <v>34.375</v>
      </c>
      <c r="AA5" s="4">
        <f>(12*100)/16</f>
        <v>75</v>
      </c>
      <c r="AB5" s="4">
        <f t="shared" ref="AB5:AB6" si="3">(0*100)/16</f>
        <v>0</v>
      </c>
      <c r="AC5" s="4">
        <f t="shared" ref="AC5:AD5" si="4">(2*100)/16</f>
        <v>12.5</v>
      </c>
      <c r="AD5" s="4">
        <f t="shared" si="4"/>
        <v>12.5</v>
      </c>
      <c r="AE5" s="4">
        <f>(0*100)/16</f>
        <v>0</v>
      </c>
      <c r="AF5" s="4">
        <f>(2*100)/16</f>
        <v>12.5</v>
      </c>
    </row>
    <row r="6" spans="1:35">
      <c r="A6" s="1" t="s">
        <v>5</v>
      </c>
      <c r="B6" s="4">
        <f>(3.5*100)/16</f>
        <v>21.875</v>
      </c>
      <c r="C6" s="4">
        <f>(4*100)/16</f>
        <v>25</v>
      </c>
      <c r="D6" s="4">
        <f>(5.5*100)/16</f>
        <v>34.375</v>
      </c>
      <c r="E6" s="4">
        <f>(14*100)/16</f>
        <v>87.5</v>
      </c>
      <c r="F6" s="4">
        <f>(15*100)/16</f>
        <v>93.75</v>
      </c>
      <c r="G6" s="4">
        <f>(6.5*100)/16</f>
        <v>40.625</v>
      </c>
      <c r="H6" s="4">
        <f>(6*100)/16</f>
        <v>37.5</v>
      </c>
      <c r="I6" s="4">
        <f>(7*100)/16</f>
        <v>43.75</v>
      </c>
      <c r="J6" s="4">
        <f>(2*100)/16</f>
        <v>12.5</v>
      </c>
      <c r="K6" s="4">
        <f>(4*100)/16</f>
        <v>25</v>
      </c>
      <c r="L6" s="4">
        <f>(7*100)/16</f>
        <v>43.75</v>
      </c>
      <c r="M6" s="4">
        <f>(13.5*100)/16</f>
        <v>84.375</v>
      </c>
      <c r="N6" s="4">
        <f>(4*100)/16</f>
        <v>25</v>
      </c>
      <c r="O6" s="4">
        <f>(5.5*100)/16</f>
        <v>34.375</v>
      </c>
      <c r="P6" s="4">
        <f t="shared" ref="P6:P7" si="5">(2*100)/16</f>
        <v>12.5</v>
      </c>
      <c r="Q6" s="4">
        <f t="shared" ref="Q6:Q7" si="6">(5*100)/16</f>
        <v>31.25</v>
      </c>
      <c r="R6" s="4">
        <f>(3*100)/16</f>
        <v>18.75</v>
      </c>
      <c r="S6" s="4">
        <f t="shared" ref="S6:T6" si="7">(9*100)/16</f>
        <v>56.25</v>
      </c>
      <c r="T6" s="4">
        <f t="shared" si="7"/>
        <v>56.25</v>
      </c>
      <c r="U6" s="4">
        <f>(3*100)/16</f>
        <v>18.75</v>
      </c>
      <c r="V6" s="4">
        <f>(6*100)/16</f>
        <v>37.5</v>
      </c>
      <c r="W6" s="4">
        <f>(5.5*100)/16</f>
        <v>34.375</v>
      </c>
      <c r="X6" s="4">
        <f t="shared" ref="X6:X7" si="8">(13*100)/16</f>
        <v>81.25</v>
      </c>
      <c r="Y6" s="4">
        <f t="shared" si="2"/>
        <v>12.5</v>
      </c>
      <c r="Z6" s="4">
        <f>(10.5*100)/16</f>
        <v>65.625</v>
      </c>
      <c r="AA6" s="4">
        <f>(14*100)/16</f>
        <v>87.5</v>
      </c>
      <c r="AB6" s="4">
        <f t="shared" si="3"/>
        <v>0</v>
      </c>
      <c r="AC6" s="4">
        <f>(7*100)/16</f>
        <v>43.75</v>
      </c>
      <c r="AD6" s="4">
        <f>(5*100)/16</f>
        <v>31.25</v>
      </c>
      <c r="AE6" s="4">
        <f t="shared" ref="AE6:AE8" si="9">(2*100)/16</f>
        <v>12.5</v>
      </c>
      <c r="AF6" s="4">
        <f>(6*100)/16</f>
        <v>37.5</v>
      </c>
    </row>
    <row r="7" spans="1:35">
      <c r="A7" s="1" t="s">
        <v>6</v>
      </c>
      <c r="B7" s="4">
        <f>(4*100)/16</f>
        <v>25</v>
      </c>
      <c r="C7" s="4">
        <f>(5*100)/16</f>
        <v>31.25</v>
      </c>
      <c r="D7" s="4">
        <f>(6*100)/16</f>
        <v>37.5</v>
      </c>
      <c r="E7" s="4">
        <f>(15*100)/16</f>
        <v>93.75</v>
      </c>
      <c r="F7" s="4">
        <f>(14*100)/16</f>
        <v>87.5</v>
      </c>
      <c r="G7" s="4">
        <f t="shared" ref="G7:G8" si="10">(9*100)/16</f>
        <v>56.25</v>
      </c>
      <c r="H7" s="4">
        <f>(7.5*100)/16</f>
        <v>46.875</v>
      </c>
      <c r="I7" s="4">
        <f>(9*100)/16</f>
        <v>56.25</v>
      </c>
      <c r="J7" s="4">
        <f>(3*100)/16</f>
        <v>18.75</v>
      </c>
      <c r="K7" s="4">
        <f>(5*100)/16</f>
        <v>31.25</v>
      </c>
      <c r="L7" s="4">
        <f>(8.5*100)/16</f>
        <v>53.125</v>
      </c>
      <c r="M7" s="4">
        <f>(15*100)/16</f>
        <v>93.75</v>
      </c>
      <c r="N7" s="4">
        <f t="shared" ref="N7:O7" si="11">(5*100)/16</f>
        <v>31.25</v>
      </c>
      <c r="O7" s="4">
        <f t="shared" si="11"/>
        <v>31.25</v>
      </c>
      <c r="P7" s="4">
        <f t="shared" si="5"/>
        <v>12.5</v>
      </c>
      <c r="Q7" s="4">
        <f t="shared" si="6"/>
        <v>31.25</v>
      </c>
      <c r="R7" s="4">
        <f t="shared" ref="R7:R8" si="12">(9.5*100)/16</f>
        <v>59.375</v>
      </c>
      <c r="S7" s="4">
        <f t="shared" ref="S7:T7" si="13">(13*100)/16</f>
        <v>81.25</v>
      </c>
      <c r="T7" s="4">
        <f t="shared" si="13"/>
        <v>81.25</v>
      </c>
      <c r="U7" s="4">
        <f>(4*100)/16</f>
        <v>25</v>
      </c>
      <c r="V7" s="4">
        <f t="shared" ref="V7:V8" si="14">(7*100)/16</f>
        <v>43.75</v>
      </c>
      <c r="W7" s="4">
        <f>(6*100)/16</f>
        <v>37.5</v>
      </c>
      <c r="X7" s="4">
        <f t="shared" si="8"/>
        <v>81.25</v>
      </c>
      <c r="Y7" s="4">
        <f>(3*100)/16</f>
        <v>18.75</v>
      </c>
      <c r="Z7" s="4">
        <f>(12*100)/16</f>
        <v>75</v>
      </c>
      <c r="AA7" s="4">
        <f t="shared" ref="AA7:AA9" si="15">(16*100)/16</f>
        <v>100</v>
      </c>
      <c r="AB7" s="4">
        <f>(4*100)/16</f>
        <v>25</v>
      </c>
      <c r="AC7" s="4">
        <f>(11*100)/16</f>
        <v>68.75</v>
      </c>
      <c r="AD7" s="4">
        <f>(8.5*100)/16</f>
        <v>53.125</v>
      </c>
      <c r="AE7" s="4">
        <f t="shared" si="9"/>
        <v>12.5</v>
      </c>
      <c r="AF7" s="4">
        <f>(10*100)/16</f>
        <v>62.5</v>
      </c>
    </row>
    <row r="8" spans="1:35">
      <c r="A8" s="1" t="s">
        <v>7</v>
      </c>
      <c r="B8" s="4">
        <f>(2.5*100)/16</f>
        <v>15.625</v>
      </c>
      <c r="C8" s="4">
        <f>(4.5*100)/16</f>
        <v>28.125</v>
      </c>
      <c r="D8" s="4">
        <f t="shared" ref="D8:D9" si="16">(4*100)/16</f>
        <v>25</v>
      </c>
      <c r="E8" s="4">
        <f>(13.5*100)/16</f>
        <v>84.375</v>
      </c>
      <c r="F8" s="4">
        <f>(15*100)/16</f>
        <v>93.75</v>
      </c>
      <c r="G8" s="4">
        <f t="shared" si="10"/>
        <v>56.25</v>
      </c>
      <c r="H8" s="4">
        <f t="shared" ref="H8:I8" si="17">(7*100)/16</f>
        <v>43.75</v>
      </c>
      <c r="I8" s="4">
        <f t="shared" si="17"/>
        <v>43.75</v>
      </c>
      <c r="J8" s="4">
        <f t="shared" ref="J8:J9" si="18">(4*100)/16</f>
        <v>25</v>
      </c>
      <c r="K8" s="4">
        <f t="shared" ref="K8:K9" si="19">(7.5*100)/16</f>
        <v>46.875</v>
      </c>
      <c r="L8" s="4">
        <f>(9*100)/16</f>
        <v>56.25</v>
      </c>
      <c r="M8" s="4">
        <f t="shared" ref="M8:M9" si="20">(16*100)/16</f>
        <v>100</v>
      </c>
      <c r="N8" s="4">
        <f t="shared" ref="N8:O8" si="21">(5.5*100)/16</f>
        <v>34.375</v>
      </c>
      <c r="O8" s="4">
        <f t="shared" si="21"/>
        <v>34.375</v>
      </c>
      <c r="P8" s="4">
        <f t="shared" ref="P8:P9" si="22">(6*100)/16</f>
        <v>37.5</v>
      </c>
      <c r="Q8" s="4">
        <f>(7*100)/16</f>
        <v>43.75</v>
      </c>
      <c r="R8" s="4">
        <f t="shared" si="12"/>
        <v>59.375</v>
      </c>
      <c r="S8" s="4">
        <f t="shared" ref="S8:T8" si="23">(12.5*100)/16</f>
        <v>78.125</v>
      </c>
      <c r="T8" s="4">
        <f t="shared" si="23"/>
        <v>78.125</v>
      </c>
      <c r="U8" s="4">
        <f>(4.5*100)/16</f>
        <v>28.125</v>
      </c>
      <c r="V8" s="4">
        <f t="shared" si="14"/>
        <v>43.75</v>
      </c>
      <c r="W8" s="4">
        <f>(7.5*100)/16</f>
        <v>46.875</v>
      </c>
      <c r="X8" s="4">
        <f>(12.5*100)/16</f>
        <v>78.125</v>
      </c>
      <c r="Y8" s="4">
        <f>(6*100)/16</f>
        <v>37.5</v>
      </c>
      <c r="Z8" s="4">
        <f>(12.5*100)/16</f>
        <v>78.125</v>
      </c>
      <c r="AA8" s="4">
        <f t="shared" si="15"/>
        <v>100</v>
      </c>
      <c r="AB8" s="4">
        <f t="shared" ref="AB8:AB11" si="24">(2*100)/16</f>
        <v>12.5</v>
      </c>
      <c r="AC8" s="4">
        <f>(14*100)/16</f>
        <v>87.5</v>
      </c>
      <c r="AD8" s="4">
        <f>(6.5*100)/16</f>
        <v>40.625</v>
      </c>
      <c r="AE8" s="4">
        <f t="shared" si="9"/>
        <v>12.5</v>
      </c>
      <c r="AF8" s="4">
        <f>(9*100)/16</f>
        <v>56.25</v>
      </c>
    </row>
    <row r="9" spans="1:35">
      <c r="A9" s="1" t="s">
        <v>8</v>
      </c>
      <c r="B9" s="4">
        <f>(3.5*100)/16</f>
        <v>21.875</v>
      </c>
      <c r="C9" s="4">
        <f>(7*100)/16</f>
        <v>43.75</v>
      </c>
      <c r="D9" s="4">
        <f t="shared" si="16"/>
        <v>25</v>
      </c>
      <c r="E9" s="4">
        <f>(11.5*100)/16</f>
        <v>71.875</v>
      </c>
      <c r="F9" s="4">
        <f t="shared" ref="F9:F11" si="25">(16*100)/16</f>
        <v>100</v>
      </c>
      <c r="G9" s="4">
        <f t="shared" ref="G9:H9" si="26">(6*100)/16</f>
        <v>37.5</v>
      </c>
      <c r="H9" s="4">
        <f t="shared" si="26"/>
        <v>37.5</v>
      </c>
      <c r="I9" s="4">
        <f>(9*100)/16</f>
        <v>56.25</v>
      </c>
      <c r="J9" s="4">
        <f t="shared" si="18"/>
        <v>25</v>
      </c>
      <c r="K9" s="4">
        <f t="shared" si="19"/>
        <v>46.875</v>
      </c>
      <c r="L9" s="4">
        <f>(9.5*100)/16</f>
        <v>59.375</v>
      </c>
      <c r="M9" s="4">
        <f t="shared" si="20"/>
        <v>100</v>
      </c>
      <c r="N9" s="4">
        <f>(5*100)/16</f>
        <v>31.25</v>
      </c>
      <c r="O9" s="4">
        <f t="shared" ref="O9:O10" si="27">(3.5*100)/16</f>
        <v>21.875</v>
      </c>
      <c r="P9" s="4">
        <f t="shared" si="22"/>
        <v>37.5</v>
      </c>
      <c r="Q9" s="4">
        <f>(8.5*100)/16</f>
        <v>53.125</v>
      </c>
      <c r="R9" s="4">
        <f>(7.5*100)/16</f>
        <v>46.875</v>
      </c>
      <c r="S9" s="4">
        <f t="shared" ref="S9:S10" si="28">(12.5*100)/16</f>
        <v>78.125</v>
      </c>
      <c r="T9" s="4">
        <f>(13*100)/16</f>
        <v>81.25</v>
      </c>
      <c r="U9" s="4">
        <f t="shared" ref="U9:U10" si="29">(4*100)/16</f>
        <v>25</v>
      </c>
      <c r="V9" s="4">
        <f t="shared" ref="V9:W9" si="30">(6*100)/16</f>
        <v>37.5</v>
      </c>
      <c r="W9" s="4">
        <f t="shared" si="30"/>
        <v>37.5</v>
      </c>
      <c r="X9" s="4">
        <f>(14*100)/16</f>
        <v>87.5</v>
      </c>
      <c r="Y9" s="4">
        <f>(6.5*100)/16</f>
        <v>40.625</v>
      </c>
      <c r="Z9" s="4">
        <f>(14.5*100)/16</f>
        <v>90.625</v>
      </c>
      <c r="AA9" s="4">
        <f t="shared" si="15"/>
        <v>100</v>
      </c>
      <c r="AB9" s="4">
        <f t="shared" si="24"/>
        <v>12.5</v>
      </c>
      <c r="AC9" s="4">
        <f>(12.5*100)/16</f>
        <v>78.125</v>
      </c>
      <c r="AD9" s="4">
        <f>(5.5*100)/16</f>
        <v>34.375</v>
      </c>
      <c r="AE9" s="4">
        <f>(3.5*100)/16</f>
        <v>21.875</v>
      </c>
      <c r="AF9" s="4">
        <f t="shared" ref="AF9:AF10" si="31">(9.5*100)/16</f>
        <v>59.375</v>
      </c>
    </row>
    <row r="10" spans="1:35">
      <c r="A10" s="1" t="s">
        <v>9</v>
      </c>
      <c r="B10" s="4">
        <f>(5.5*100)/16</f>
        <v>34.375</v>
      </c>
      <c r="C10" s="4">
        <f>(5*100)/16</f>
        <v>31.25</v>
      </c>
      <c r="D10" s="4">
        <f>(6*100)/16</f>
        <v>37.5</v>
      </c>
      <c r="E10" s="4">
        <f t="shared" ref="E10:E11" si="32">(11*100)/16</f>
        <v>68.75</v>
      </c>
      <c r="F10" s="4">
        <f t="shared" si="25"/>
        <v>100</v>
      </c>
      <c r="G10" s="4">
        <f>(4.5*100)/16</f>
        <v>28.125</v>
      </c>
      <c r="H10" s="4">
        <f>(6*100)/16</f>
        <v>37.5</v>
      </c>
      <c r="I10" s="4">
        <f>(7.5*100)/16</f>
        <v>46.875</v>
      </c>
      <c r="J10" s="4">
        <f t="shared" ref="J10:J11" si="33">(3*100)/16</f>
        <v>18.75</v>
      </c>
      <c r="K10" s="4">
        <f t="shared" ref="K10:K12" si="34">(6*100)/16</f>
        <v>37.5</v>
      </c>
      <c r="L10" s="4">
        <f>(7*100)/16</f>
        <v>43.75</v>
      </c>
      <c r="M10" s="4">
        <f>(12.5*100)/16</f>
        <v>78.125</v>
      </c>
      <c r="N10" s="4">
        <f>(6.5*100)/16</f>
        <v>40.625</v>
      </c>
      <c r="O10" s="4">
        <f t="shared" si="27"/>
        <v>21.875</v>
      </c>
      <c r="P10" s="4">
        <f>(3*100)/16</f>
        <v>18.75</v>
      </c>
      <c r="Q10" s="4">
        <f>(6.5*100)/16</f>
        <v>40.625</v>
      </c>
      <c r="R10" s="4">
        <f>(8*100)/16</f>
        <v>50</v>
      </c>
      <c r="S10" s="4">
        <f t="shared" si="28"/>
        <v>78.125</v>
      </c>
      <c r="T10" s="4">
        <f>(14.5*100)/16</f>
        <v>90.625</v>
      </c>
      <c r="U10" s="4">
        <f t="shared" si="29"/>
        <v>25</v>
      </c>
      <c r="V10" s="4">
        <f>(4.5*100)/16</f>
        <v>28.125</v>
      </c>
      <c r="W10" s="4">
        <f>(5*100)/16</f>
        <v>31.25</v>
      </c>
      <c r="X10" s="4">
        <f t="shared" ref="X10:X12" si="35">(13.5*100)/16</f>
        <v>84.375</v>
      </c>
      <c r="Y10" s="4">
        <f>(4.5*100)/16</f>
        <v>28.125</v>
      </c>
      <c r="Z10" s="4">
        <f t="shared" ref="Z10:AA10" si="36">(16*100)/16</f>
        <v>100</v>
      </c>
      <c r="AA10" s="4">
        <f t="shared" si="36"/>
        <v>100</v>
      </c>
      <c r="AB10" s="4">
        <f t="shared" si="24"/>
        <v>12.5</v>
      </c>
      <c r="AC10" s="4">
        <f>(11.5*100)/16</f>
        <v>71.875</v>
      </c>
      <c r="AD10" s="4">
        <f t="shared" ref="AD10:AD11" si="37">(6*100)/16</f>
        <v>37.5</v>
      </c>
      <c r="AE10" s="4">
        <f>(5.5*100)/16</f>
        <v>34.375</v>
      </c>
      <c r="AF10" s="4">
        <f t="shared" si="31"/>
        <v>59.375</v>
      </c>
    </row>
    <row r="11" spans="1:35">
      <c r="A11" s="1" t="s">
        <v>10</v>
      </c>
      <c r="B11" s="4">
        <f>(8*100)/16</f>
        <v>50</v>
      </c>
      <c r="C11" s="4">
        <f t="shared" ref="C11:D11" si="38">(4*100)/16</f>
        <v>25</v>
      </c>
      <c r="D11" s="4">
        <f t="shared" si="38"/>
        <v>25</v>
      </c>
      <c r="E11" s="4">
        <f t="shared" si="32"/>
        <v>68.75</v>
      </c>
      <c r="F11" s="4">
        <f t="shared" si="25"/>
        <v>100</v>
      </c>
      <c r="G11" s="4">
        <f>(6*100)/16</f>
        <v>37.5</v>
      </c>
      <c r="H11" s="4">
        <f t="shared" ref="H11:H12" si="39">(5*100)/16</f>
        <v>31.25</v>
      </c>
      <c r="I11" s="4">
        <f>(4*100)/16</f>
        <v>25</v>
      </c>
      <c r="J11" s="4">
        <f t="shared" si="33"/>
        <v>18.75</v>
      </c>
      <c r="K11" s="4">
        <f t="shared" si="34"/>
        <v>37.5</v>
      </c>
      <c r="L11" s="4">
        <f>(6*100)/16</f>
        <v>37.5</v>
      </c>
      <c r="M11" s="4">
        <f>(12*100)/16</f>
        <v>75</v>
      </c>
      <c r="N11" s="4">
        <f>(7*100)/16</f>
        <v>43.75</v>
      </c>
      <c r="O11" s="4">
        <f>(4*100)/16</f>
        <v>25</v>
      </c>
      <c r="P11" s="4">
        <f t="shared" ref="P11:Q11" si="40">(8*100)/16</f>
        <v>50</v>
      </c>
      <c r="Q11" s="4">
        <f t="shared" si="40"/>
        <v>50</v>
      </c>
      <c r="R11" s="4">
        <f>(9*100)/16</f>
        <v>56.25</v>
      </c>
      <c r="S11" s="4">
        <f t="shared" ref="S11:S12" si="41">(10*100)/16</f>
        <v>62.5</v>
      </c>
      <c r="T11" s="4">
        <f>(15*100)/16</f>
        <v>93.75</v>
      </c>
      <c r="U11" s="4">
        <f>(3.5*100)/16</f>
        <v>21.875</v>
      </c>
      <c r="V11" s="4">
        <f>(6.5*100)/16</f>
        <v>40.625</v>
      </c>
      <c r="W11" s="4">
        <f>(6*100)/16</f>
        <v>37.5</v>
      </c>
      <c r="X11" s="4">
        <f t="shared" si="35"/>
        <v>84.375</v>
      </c>
      <c r="Y11" s="4">
        <f>(4*100)/16</f>
        <v>25</v>
      </c>
      <c r="Z11" s="4">
        <f>(12*100)/16</f>
        <v>75</v>
      </c>
      <c r="AA11" s="4">
        <f t="shared" ref="AA11:AA12" si="42">(14*100)/16</f>
        <v>87.5</v>
      </c>
      <c r="AB11" s="4">
        <f t="shared" si="24"/>
        <v>12.5</v>
      </c>
      <c r="AC11" s="4">
        <f>(10*100)/16</f>
        <v>62.5</v>
      </c>
      <c r="AD11" s="4">
        <f t="shared" si="37"/>
        <v>37.5</v>
      </c>
      <c r="AE11" s="4">
        <f>(6*100)/16</f>
        <v>37.5</v>
      </c>
      <c r="AF11" s="4">
        <f>(7.5*100)/16</f>
        <v>46.875</v>
      </c>
    </row>
    <row r="12" spans="1:35">
      <c r="A12" s="1" t="s">
        <v>11</v>
      </c>
      <c r="B12" s="4">
        <f>(8.5*100)/16</f>
        <v>53.125</v>
      </c>
      <c r="C12" s="4">
        <f>(5.5*100)/16</f>
        <v>34.375</v>
      </c>
      <c r="D12" s="4">
        <f>(4*100)/16</f>
        <v>25</v>
      </c>
      <c r="E12" s="4">
        <f>(10.5*100)/16</f>
        <v>65.625</v>
      </c>
      <c r="F12" s="4">
        <f>(15.5*100)/16</f>
        <v>96.875</v>
      </c>
      <c r="G12" s="4">
        <f t="shared" ref="G12:G13" si="43">(5.5*100)/16</f>
        <v>34.375</v>
      </c>
      <c r="H12" s="4">
        <f t="shared" si="39"/>
        <v>31.25</v>
      </c>
      <c r="I12" s="4">
        <f>(3*100)/16</f>
        <v>18.75</v>
      </c>
      <c r="J12" s="4">
        <f>(3.5*100)/16</f>
        <v>21.875</v>
      </c>
      <c r="K12" s="4">
        <f t="shared" si="34"/>
        <v>37.5</v>
      </c>
      <c r="L12" s="4">
        <f>(5*100)/16</f>
        <v>31.25</v>
      </c>
      <c r="M12" s="4">
        <f>(11*100)/16</f>
        <v>68.75</v>
      </c>
      <c r="N12" s="4">
        <f>(6*100)/16</f>
        <v>37.5</v>
      </c>
      <c r="O12" s="4">
        <f>(3.5*100)/16</f>
        <v>21.875</v>
      </c>
      <c r="P12" s="4">
        <f>(6*100)/16</f>
        <v>37.5</v>
      </c>
      <c r="Q12" s="4">
        <f>(8.5*100)/16</f>
        <v>53.125</v>
      </c>
      <c r="R12" s="4">
        <f>(10.5*100)/16</f>
        <v>65.625</v>
      </c>
      <c r="S12" s="4">
        <f t="shared" si="41"/>
        <v>62.5</v>
      </c>
      <c r="T12" s="4">
        <f>(12*100)/16</f>
        <v>75</v>
      </c>
      <c r="U12" s="4">
        <f>(5*100)/16</f>
        <v>31.25</v>
      </c>
      <c r="V12" s="4">
        <f t="shared" ref="V12:V13" si="44">(5.5*100)/16</f>
        <v>34.375</v>
      </c>
      <c r="W12" s="4">
        <f>(5*100)/16</f>
        <v>31.25</v>
      </c>
      <c r="X12" s="4">
        <f t="shared" si="35"/>
        <v>84.375</v>
      </c>
      <c r="Y12" s="4">
        <f>(5*100)/16</f>
        <v>31.25</v>
      </c>
      <c r="Z12" s="4">
        <f>(11*100)/16</f>
        <v>68.75</v>
      </c>
      <c r="AA12" s="4">
        <f t="shared" si="42"/>
        <v>87.5</v>
      </c>
      <c r="AB12" s="4">
        <f t="shared" ref="AB12:AB13" si="45">(0*100)/16</f>
        <v>0</v>
      </c>
      <c r="AC12" s="4">
        <f>(10.5*100)/16</f>
        <v>65.625</v>
      </c>
      <c r="AD12" s="4">
        <f>(6.5*100)/16</f>
        <v>40.625</v>
      </c>
      <c r="AE12" s="4">
        <f>(7*100)/16</f>
        <v>43.75</v>
      </c>
      <c r="AF12" s="4">
        <f>(6*100)/16</f>
        <v>37.5</v>
      </c>
    </row>
    <row r="13" spans="1:35">
      <c r="A13" s="1" t="s">
        <v>12</v>
      </c>
      <c r="B13" s="4">
        <f>(10.5*100)/16</f>
        <v>65.625</v>
      </c>
      <c r="C13" s="4">
        <f>(6*100)/16</f>
        <v>37.5</v>
      </c>
      <c r="D13" s="4">
        <f t="shared" ref="D13:D15" si="46">(5*100)/16</f>
        <v>31.25</v>
      </c>
      <c r="E13" s="4">
        <f t="shared" ref="E13:E14" si="47">(8*100)/16</f>
        <v>50</v>
      </c>
      <c r="F13" s="4">
        <f>(13*100)/16</f>
        <v>81.25</v>
      </c>
      <c r="G13" s="4">
        <f t="shared" si="43"/>
        <v>34.375</v>
      </c>
      <c r="H13" s="4">
        <f>(4*100)/16</f>
        <v>25</v>
      </c>
      <c r="I13" s="4">
        <f>(2*100)/16</f>
        <v>12.5</v>
      </c>
      <c r="J13" s="4">
        <f t="shared" ref="J13:K13" si="48">(4*100)/16</f>
        <v>25</v>
      </c>
      <c r="K13" s="4">
        <f t="shared" si="48"/>
        <v>25</v>
      </c>
      <c r="L13" s="4">
        <f>(7*100)/16</f>
        <v>43.75</v>
      </c>
      <c r="M13" s="4">
        <f>(9*100)/16</f>
        <v>56.25</v>
      </c>
      <c r="N13" s="4">
        <f>(5.5*100)/16</f>
        <v>34.375</v>
      </c>
      <c r="O13" s="4">
        <f>(3*100)/16</f>
        <v>18.75</v>
      </c>
      <c r="P13" s="4">
        <f>(4.5*100)/16</f>
        <v>28.125</v>
      </c>
      <c r="Q13" s="4">
        <f>(7*100)/16</f>
        <v>43.75</v>
      </c>
      <c r="R13" s="4">
        <f>(11.5*100)/16</f>
        <v>71.875</v>
      </c>
      <c r="S13" s="4">
        <f>(7*100)/16</f>
        <v>43.75</v>
      </c>
      <c r="T13" s="4">
        <f>(8*100)/16</f>
        <v>50</v>
      </c>
      <c r="U13" s="4">
        <f>(4*100)/16</f>
        <v>25</v>
      </c>
      <c r="V13" s="4">
        <f t="shared" si="44"/>
        <v>34.375</v>
      </c>
      <c r="W13" s="4">
        <f>(6*100)/16</f>
        <v>37.5</v>
      </c>
      <c r="X13" s="4">
        <f>(5*100)/16</f>
        <v>31.25</v>
      </c>
      <c r="Y13" s="4">
        <f>(2.5*100)/16</f>
        <v>15.625</v>
      </c>
      <c r="Z13" s="4">
        <f>(8*100)/16</f>
        <v>50</v>
      </c>
      <c r="AA13" s="4">
        <f>(13*100)/16</f>
        <v>81.25</v>
      </c>
      <c r="AB13" s="4">
        <f t="shared" si="45"/>
        <v>0</v>
      </c>
      <c r="AC13" s="4">
        <f t="shared" ref="AC13:AD13" si="49">(9.5*100)/16</f>
        <v>59.375</v>
      </c>
      <c r="AD13" s="4">
        <f t="shared" si="49"/>
        <v>59.375</v>
      </c>
      <c r="AE13" s="4">
        <f>(8.5*100)/16</f>
        <v>53.125</v>
      </c>
      <c r="AF13" s="4">
        <f>(7*100)/16</f>
        <v>43.75</v>
      </c>
    </row>
    <row r="14" spans="1:35">
      <c r="A14" s="1" t="s">
        <v>13</v>
      </c>
      <c r="B14" s="4">
        <f>(10*100)/16</f>
        <v>62.5</v>
      </c>
      <c r="C14" s="4">
        <f>(6.5*100)/16</f>
        <v>40.625</v>
      </c>
      <c r="D14" s="4">
        <f t="shared" si="46"/>
        <v>31.25</v>
      </c>
      <c r="E14" s="4">
        <f t="shared" si="47"/>
        <v>50</v>
      </c>
      <c r="F14" s="4">
        <f t="shared" ref="F14:F15" si="50">(12*100)/16</f>
        <v>75</v>
      </c>
      <c r="G14" s="4">
        <f>(4*100)/16</f>
        <v>25</v>
      </c>
      <c r="H14" s="4">
        <f t="shared" ref="H14:I14" si="51">(3*100)/16</f>
        <v>18.75</v>
      </c>
      <c r="I14" s="4">
        <f t="shared" si="51"/>
        <v>18.75</v>
      </c>
      <c r="J14" s="4">
        <f t="shared" ref="J14:J15" si="52">(5*100)/16</f>
        <v>31.25</v>
      </c>
      <c r="K14" s="4">
        <f t="shared" ref="K14:K15" si="53">(4*100)/16</f>
        <v>25</v>
      </c>
      <c r="L14" s="4">
        <f>(6*100)/16</f>
        <v>37.5</v>
      </c>
      <c r="M14" s="4">
        <f>(7*100)/16</f>
        <v>43.75</v>
      </c>
      <c r="N14" s="4">
        <f>(6*100)/16</f>
        <v>37.5</v>
      </c>
      <c r="O14" s="4">
        <f>(5*100)/16</f>
        <v>31.25</v>
      </c>
      <c r="P14" s="4">
        <f>(6*100)/16</f>
        <v>37.5</v>
      </c>
      <c r="Q14" s="4">
        <f>(8*100)/16</f>
        <v>50</v>
      </c>
      <c r="R14" s="4">
        <f>(7.5*100)/16</f>
        <v>46.875</v>
      </c>
      <c r="S14" s="4">
        <f t="shared" ref="S14:T14" si="54">(6*100)/16</f>
        <v>37.5</v>
      </c>
      <c r="T14" s="4">
        <f t="shared" si="54"/>
        <v>37.5</v>
      </c>
      <c r="U14" s="4">
        <f>(2*100)/16</f>
        <v>12.5</v>
      </c>
      <c r="V14" s="4">
        <f>(7.5*100)/16</f>
        <v>46.875</v>
      </c>
      <c r="W14" s="4">
        <f>(5*100)/16</f>
        <v>31.25</v>
      </c>
      <c r="X14" s="4">
        <f>(4*100)/16</f>
        <v>25</v>
      </c>
      <c r="Y14" s="4">
        <f t="shared" ref="Y14:Y15" si="55">(6*100)/16</f>
        <v>37.5</v>
      </c>
      <c r="Z14" s="4">
        <f>(7*100)/16</f>
        <v>43.75</v>
      </c>
      <c r="AA14" s="4">
        <f>(15*100)/16</f>
        <v>93.75</v>
      </c>
      <c r="AB14" s="4">
        <f>(1*100)/16</f>
        <v>6.25</v>
      </c>
      <c r="AC14" s="4">
        <f>(7.5*100)/16</f>
        <v>46.875</v>
      </c>
      <c r="AD14" s="4">
        <f>(8*100)/16</f>
        <v>50</v>
      </c>
      <c r="AE14" s="4">
        <f>(5.5*100)/16</f>
        <v>34.375</v>
      </c>
      <c r="AF14" s="4">
        <f>(6.5*100)/16</f>
        <v>40.625</v>
      </c>
    </row>
    <row r="15" spans="1:35">
      <c r="A15" s="1" t="s">
        <v>14</v>
      </c>
      <c r="B15" s="4">
        <f>(8*100)/16</f>
        <v>50</v>
      </c>
      <c r="C15" s="4">
        <f>(3.5*100)/16</f>
        <v>21.875</v>
      </c>
      <c r="D15" s="4">
        <f t="shared" si="46"/>
        <v>31.25</v>
      </c>
      <c r="E15" s="4">
        <f>(5*100)/16</f>
        <v>31.25</v>
      </c>
      <c r="F15" s="4">
        <f t="shared" si="50"/>
        <v>75</v>
      </c>
      <c r="G15" s="4">
        <f>(3*100)/16</f>
        <v>18.75</v>
      </c>
      <c r="H15" s="4">
        <f t="shared" ref="H15:I15" si="56">(2*100)/16</f>
        <v>12.5</v>
      </c>
      <c r="I15" s="4">
        <f t="shared" si="56"/>
        <v>12.5</v>
      </c>
      <c r="J15" s="4">
        <f t="shared" si="52"/>
        <v>31.25</v>
      </c>
      <c r="K15" s="4">
        <f t="shared" si="53"/>
        <v>25</v>
      </c>
      <c r="L15" s="4">
        <f t="shared" ref="L15:N15" si="57">(5*100)/16</f>
        <v>31.25</v>
      </c>
      <c r="M15" s="4">
        <f t="shared" si="57"/>
        <v>31.25</v>
      </c>
      <c r="N15" s="4">
        <f t="shared" si="57"/>
        <v>31.25</v>
      </c>
      <c r="O15" s="4">
        <f t="shared" ref="O15:O16" si="58">(3*100)/16</f>
        <v>18.75</v>
      </c>
      <c r="P15" s="4">
        <f>(3.5*100)/16</f>
        <v>21.875</v>
      </c>
      <c r="Q15" s="4">
        <f>(5*100)/16</f>
        <v>31.25</v>
      </c>
      <c r="R15" s="4">
        <f>(8*100)/16</f>
        <v>50</v>
      </c>
      <c r="S15" s="4">
        <f>(5*100)/16</f>
        <v>31.25</v>
      </c>
      <c r="T15" s="4">
        <f>(4*100)/16</f>
        <v>25</v>
      </c>
      <c r="U15" s="4">
        <f>(3*100)/16</f>
        <v>18.75</v>
      </c>
      <c r="V15" s="4">
        <f>(7*100)/16</f>
        <v>43.75</v>
      </c>
      <c r="W15" s="4">
        <f>(4*100)/16</f>
        <v>25</v>
      </c>
      <c r="X15" s="4">
        <f>(2*100)/16</f>
        <v>12.5</v>
      </c>
      <c r="Y15" s="4">
        <f t="shared" si="55"/>
        <v>37.5</v>
      </c>
      <c r="Z15" s="4">
        <f>(6*100)/16</f>
        <v>37.5</v>
      </c>
      <c r="AA15" s="4">
        <f>(13*100)/16</f>
        <v>81.25</v>
      </c>
      <c r="AB15" s="4">
        <f t="shared" ref="AB15:AB16" si="59">(0*100)/16</f>
        <v>0</v>
      </c>
      <c r="AC15" s="4">
        <f>(6.5*100)/16</f>
        <v>40.625</v>
      </c>
      <c r="AD15" s="4">
        <f t="shared" ref="AD15:AF15" si="60">(4*100)/16</f>
        <v>25</v>
      </c>
      <c r="AE15" s="4">
        <f t="shared" si="60"/>
        <v>25</v>
      </c>
      <c r="AF15" s="4">
        <f t="shared" si="60"/>
        <v>25</v>
      </c>
    </row>
    <row r="16" spans="1:35">
      <c r="A16" s="1" t="s">
        <v>15</v>
      </c>
      <c r="B16" s="4">
        <f>(4*100)/16</f>
        <v>25</v>
      </c>
      <c r="C16" s="4">
        <f>(1.5*100)/16</f>
        <v>9.375</v>
      </c>
      <c r="D16" s="4">
        <f>(1*100)/16</f>
        <v>6.25</v>
      </c>
      <c r="E16" s="4">
        <f>(3*100)/16</f>
        <v>18.75</v>
      </c>
      <c r="F16" s="4">
        <f>(7*100)/16</f>
        <v>43.75</v>
      </c>
      <c r="G16" s="4">
        <f>(1.5*100)/16</f>
        <v>9.375</v>
      </c>
      <c r="H16" s="4">
        <f t="shared" ref="H16:I16" si="61">(1*100)/16</f>
        <v>6.25</v>
      </c>
      <c r="I16" s="4">
        <f t="shared" si="61"/>
        <v>6.25</v>
      </c>
      <c r="J16" s="4">
        <f>(2.5*100)/16</f>
        <v>15.625</v>
      </c>
      <c r="K16" s="4">
        <f>(2*100)/16</f>
        <v>12.5</v>
      </c>
      <c r="L16" s="4">
        <f t="shared" ref="L16:N16" si="62">(4*100)/16</f>
        <v>25</v>
      </c>
      <c r="M16" s="4">
        <f t="shared" si="62"/>
        <v>25</v>
      </c>
      <c r="N16" s="4">
        <f t="shared" si="62"/>
        <v>25</v>
      </c>
      <c r="O16" s="4">
        <f t="shared" si="58"/>
        <v>18.75</v>
      </c>
      <c r="P16" s="4">
        <f>(0*100)/16</f>
        <v>0</v>
      </c>
      <c r="Q16" s="4">
        <f>(2*100)/16</f>
        <v>12.5</v>
      </c>
      <c r="R16" s="4">
        <f>(4*100)/16</f>
        <v>25</v>
      </c>
      <c r="S16" s="4">
        <f>(4.5*100)/16</f>
        <v>28.125</v>
      </c>
      <c r="T16" s="4">
        <f>(1*100)/16</f>
        <v>6.25</v>
      </c>
      <c r="U16" s="4">
        <f>(0.5*100)/16</f>
        <v>3.125</v>
      </c>
      <c r="V16" s="4">
        <f>(3*100)/16</f>
        <v>18.75</v>
      </c>
      <c r="W16" s="4">
        <f>(2*100)/16</f>
        <v>12.5</v>
      </c>
      <c r="X16" s="4">
        <f>(0*100)/16</f>
        <v>0</v>
      </c>
      <c r="Y16" s="4">
        <f>(1*100)/16</f>
        <v>6.25</v>
      </c>
      <c r="Z16" s="4">
        <f>(4*100)/16</f>
        <v>25</v>
      </c>
      <c r="AA16" s="4">
        <f>(12*100)/16</f>
        <v>75</v>
      </c>
      <c r="AB16" s="4">
        <f t="shared" si="59"/>
        <v>0</v>
      </c>
      <c r="AC16" s="4">
        <f>(3*100)/16</f>
        <v>18.75</v>
      </c>
      <c r="AD16" s="4">
        <f>(2*100)/16</f>
        <v>12.5</v>
      </c>
      <c r="AE16" s="4">
        <f>(0*100)/16</f>
        <v>0</v>
      </c>
      <c r="AF16" s="4">
        <f>(2*100)/16</f>
        <v>12.5</v>
      </c>
    </row>
    <row r="17" spans="1:33">
      <c r="A17" s="1" t="s">
        <v>16</v>
      </c>
      <c r="B17" s="4">
        <f t="shared" ref="B17:AF17" si="63">(0*100)/16</f>
        <v>0</v>
      </c>
      <c r="C17" s="4">
        <f t="shared" si="63"/>
        <v>0</v>
      </c>
      <c r="D17" s="4">
        <f t="shared" si="63"/>
        <v>0</v>
      </c>
      <c r="E17" s="4">
        <f t="shared" si="63"/>
        <v>0</v>
      </c>
      <c r="F17" s="4">
        <f t="shared" si="63"/>
        <v>0</v>
      </c>
      <c r="G17" s="4">
        <f t="shared" si="63"/>
        <v>0</v>
      </c>
      <c r="H17" s="4">
        <f t="shared" si="63"/>
        <v>0</v>
      </c>
      <c r="I17" s="4">
        <f t="shared" si="63"/>
        <v>0</v>
      </c>
      <c r="J17" s="4">
        <f t="shared" si="63"/>
        <v>0</v>
      </c>
      <c r="K17" s="4">
        <f t="shared" si="63"/>
        <v>0</v>
      </c>
      <c r="L17" s="4">
        <f t="shared" si="63"/>
        <v>0</v>
      </c>
      <c r="M17" s="4">
        <f t="shared" si="63"/>
        <v>0</v>
      </c>
      <c r="N17" s="4">
        <f t="shared" si="63"/>
        <v>0</v>
      </c>
      <c r="O17" s="4">
        <f t="shared" si="63"/>
        <v>0</v>
      </c>
      <c r="P17" s="4">
        <f t="shared" si="63"/>
        <v>0</v>
      </c>
      <c r="Q17" s="4">
        <f t="shared" si="63"/>
        <v>0</v>
      </c>
      <c r="R17" s="4">
        <f t="shared" si="63"/>
        <v>0</v>
      </c>
      <c r="S17" s="4">
        <f t="shared" si="63"/>
        <v>0</v>
      </c>
      <c r="T17" s="4">
        <f t="shared" si="63"/>
        <v>0</v>
      </c>
      <c r="U17" s="4">
        <f t="shared" si="63"/>
        <v>0</v>
      </c>
      <c r="V17" s="4">
        <f t="shared" si="63"/>
        <v>0</v>
      </c>
      <c r="W17" s="4">
        <f t="shared" si="63"/>
        <v>0</v>
      </c>
      <c r="X17" s="4">
        <f t="shared" si="63"/>
        <v>0</v>
      </c>
      <c r="Y17" s="4">
        <f t="shared" si="63"/>
        <v>0</v>
      </c>
      <c r="Z17" s="4">
        <f t="shared" si="63"/>
        <v>0</v>
      </c>
      <c r="AA17" s="4">
        <f t="shared" si="63"/>
        <v>0</v>
      </c>
      <c r="AB17" s="4">
        <f t="shared" si="63"/>
        <v>0</v>
      </c>
      <c r="AC17" s="4">
        <f t="shared" si="63"/>
        <v>0</v>
      </c>
      <c r="AD17" s="4">
        <f t="shared" si="63"/>
        <v>0</v>
      </c>
      <c r="AE17" s="4">
        <f t="shared" si="63"/>
        <v>0</v>
      </c>
      <c r="AF17" s="4">
        <f t="shared" si="63"/>
        <v>0</v>
      </c>
    </row>
    <row r="18" spans="1:33">
      <c r="A18" s="1" t="s">
        <v>17</v>
      </c>
      <c r="B18" s="5">
        <f t="shared" ref="B18:AF18" si="64">(0*100)/16</f>
        <v>0</v>
      </c>
      <c r="C18" s="5">
        <f t="shared" si="64"/>
        <v>0</v>
      </c>
      <c r="D18" s="5">
        <f t="shared" si="64"/>
        <v>0</v>
      </c>
      <c r="E18" s="5">
        <f t="shared" si="64"/>
        <v>0</v>
      </c>
      <c r="F18" s="5">
        <f t="shared" si="64"/>
        <v>0</v>
      </c>
      <c r="G18" s="5">
        <f t="shared" si="64"/>
        <v>0</v>
      </c>
      <c r="H18" s="5">
        <f t="shared" si="64"/>
        <v>0</v>
      </c>
      <c r="I18" s="5">
        <f t="shared" si="64"/>
        <v>0</v>
      </c>
      <c r="J18" s="5">
        <f t="shared" si="64"/>
        <v>0</v>
      </c>
      <c r="K18" s="5">
        <f t="shared" si="64"/>
        <v>0</v>
      </c>
      <c r="L18" s="5">
        <f t="shared" si="64"/>
        <v>0</v>
      </c>
      <c r="M18" s="5">
        <f t="shared" si="64"/>
        <v>0</v>
      </c>
      <c r="N18" s="5">
        <f t="shared" si="64"/>
        <v>0</v>
      </c>
      <c r="O18" s="5">
        <f t="shared" si="64"/>
        <v>0</v>
      </c>
      <c r="P18" s="5">
        <f t="shared" si="64"/>
        <v>0</v>
      </c>
      <c r="Q18" s="5">
        <f t="shared" si="64"/>
        <v>0</v>
      </c>
      <c r="R18" s="5">
        <f t="shared" si="64"/>
        <v>0</v>
      </c>
      <c r="S18" s="5">
        <f t="shared" si="64"/>
        <v>0</v>
      </c>
      <c r="T18" s="5">
        <f t="shared" si="64"/>
        <v>0</v>
      </c>
      <c r="U18" s="5">
        <f t="shared" si="64"/>
        <v>0</v>
      </c>
      <c r="V18" s="5">
        <f t="shared" si="64"/>
        <v>0</v>
      </c>
      <c r="W18" s="5">
        <f t="shared" si="64"/>
        <v>0</v>
      </c>
      <c r="X18" s="5">
        <f t="shared" si="64"/>
        <v>0</v>
      </c>
      <c r="Y18" s="5">
        <f t="shared" si="64"/>
        <v>0</v>
      </c>
      <c r="Z18" s="5">
        <f t="shared" si="64"/>
        <v>0</v>
      </c>
      <c r="AA18" s="5">
        <f t="shared" si="64"/>
        <v>0</v>
      </c>
      <c r="AB18" s="5">
        <f t="shared" si="64"/>
        <v>0</v>
      </c>
      <c r="AC18" s="5">
        <f t="shared" si="64"/>
        <v>0</v>
      </c>
      <c r="AD18" s="5">
        <f t="shared" si="64"/>
        <v>0</v>
      </c>
      <c r="AE18" s="5">
        <f t="shared" si="64"/>
        <v>0</v>
      </c>
      <c r="AF18" s="5">
        <f t="shared" si="64"/>
        <v>0</v>
      </c>
    </row>
    <row r="19" spans="1:33">
      <c r="A19" s="3" t="s">
        <v>18</v>
      </c>
    </row>
    <row r="20" spans="1:33">
      <c r="A20" s="1" t="s">
        <v>2</v>
      </c>
      <c r="B20" s="4">
        <f t="shared" ref="B20:AF20" si="65">(0*100)/3</f>
        <v>0</v>
      </c>
      <c r="C20" s="4">
        <f t="shared" si="65"/>
        <v>0</v>
      </c>
      <c r="D20" s="4">
        <f t="shared" si="65"/>
        <v>0</v>
      </c>
      <c r="E20" s="4">
        <f t="shared" si="65"/>
        <v>0</v>
      </c>
      <c r="F20" s="4">
        <f t="shared" si="65"/>
        <v>0</v>
      </c>
      <c r="G20" s="4">
        <f t="shared" si="65"/>
        <v>0</v>
      </c>
      <c r="H20" s="4">
        <f t="shared" si="65"/>
        <v>0</v>
      </c>
      <c r="I20" s="4">
        <f t="shared" si="65"/>
        <v>0</v>
      </c>
      <c r="J20" s="4">
        <f t="shared" si="65"/>
        <v>0</v>
      </c>
      <c r="K20" s="4">
        <f t="shared" si="65"/>
        <v>0</v>
      </c>
      <c r="L20" s="4">
        <f t="shared" si="65"/>
        <v>0</v>
      </c>
      <c r="M20" s="4">
        <f t="shared" si="65"/>
        <v>0</v>
      </c>
      <c r="N20" s="4">
        <f t="shared" si="65"/>
        <v>0</v>
      </c>
      <c r="O20" s="4">
        <f t="shared" si="65"/>
        <v>0</v>
      </c>
      <c r="P20" s="4">
        <f t="shared" si="65"/>
        <v>0</v>
      </c>
      <c r="Q20" s="4">
        <f t="shared" si="65"/>
        <v>0</v>
      </c>
      <c r="R20" s="4">
        <f t="shared" si="65"/>
        <v>0</v>
      </c>
      <c r="S20" s="4">
        <f t="shared" si="65"/>
        <v>0</v>
      </c>
      <c r="T20" s="4">
        <f t="shared" si="65"/>
        <v>0</v>
      </c>
      <c r="U20" s="4">
        <f t="shared" si="65"/>
        <v>0</v>
      </c>
      <c r="V20" s="4">
        <f t="shared" si="65"/>
        <v>0</v>
      </c>
      <c r="W20" s="4">
        <f t="shared" si="65"/>
        <v>0</v>
      </c>
      <c r="X20" s="4">
        <f t="shared" si="65"/>
        <v>0</v>
      </c>
      <c r="Y20" s="4">
        <f t="shared" si="65"/>
        <v>0</v>
      </c>
      <c r="Z20" s="4">
        <f t="shared" si="65"/>
        <v>0</v>
      </c>
      <c r="AA20" s="4">
        <f t="shared" si="65"/>
        <v>0</v>
      </c>
      <c r="AB20" s="4">
        <f t="shared" si="65"/>
        <v>0</v>
      </c>
      <c r="AC20" s="4">
        <f t="shared" si="65"/>
        <v>0</v>
      </c>
      <c r="AD20" s="4">
        <f t="shared" si="65"/>
        <v>0</v>
      </c>
      <c r="AE20" s="4">
        <f t="shared" si="65"/>
        <v>0</v>
      </c>
      <c r="AF20" s="4">
        <f t="shared" si="65"/>
        <v>0</v>
      </c>
      <c r="AG20" s="4">
        <f>AVERAGE(B22:AF33)</f>
        <v>19.668458781361991</v>
      </c>
    </row>
    <row r="21" spans="1:33">
      <c r="A21" s="1" t="s">
        <v>3</v>
      </c>
      <c r="B21" s="4">
        <f t="shared" ref="B21:AF21" si="66">(0*100)/3</f>
        <v>0</v>
      </c>
      <c r="C21" s="4">
        <f t="shared" si="66"/>
        <v>0</v>
      </c>
      <c r="D21" s="4">
        <f t="shared" si="66"/>
        <v>0</v>
      </c>
      <c r="E21" s="4">
        <f t="shared" si="66"/>
        <v>0</v>
      </c>
      <c r="F21" s="4">
        <f t="shared" si="66"/>
        <v>0</v>
      </c>
      <c r="G21" s="4">
        <f t="shared" si="66"/>
        <v>0</v>
      </c>
      <c r="H21" s="4">
        <f t="shared" si="66"/>
        <v>0</v>
      </c>
      <c r="I21" s="4">
        <f t="shared" si="66"/>
        <v>0</v>
      </c>
      <c r="J21" s="4">
        <f t="shared" si="66"/>
        <v>0</v>
      </c>
      <c r="K21" s="4">
        <f t="shared" si="66"/>
        <v>0</v>
      </c>
      <c r="L21" s="4">
        <f t="shared" si="66"/>
        <v>0</v>
      </c>
      <c r="M21" s="4">
        <f t="shared" si="66"/>
        <v>0</v>
      </c>
      <c r="N21" s="4">
        <f t="shared" si="66"/>
        <v>0</v>
      </c>
      <c r="O21" s="4">
        <f t="shared" si="66"/>
        <v>0</v>
      </c>
      <c r="P21" s="4">
        <f t="shared" si="66"/>
        <v>0</v>
      </c>
      <c r="Q21" s="4">
        <f t="shared" si="66"/>
        <v>0</v>
      </c>
      <c r="R21" s="4">
        <f t="shared" si="66"/>
        <v>0</v>
      </c>
      <c r="S21" s="4">
        <f t="shared" si="66"/>
        <v>0</v>
      </c>
      <c r="T21" s="4">
        <f t="shared" si="66"/>
        <v>0</v>
      </c>
      <c r="U21" s="4">
        <f t="shared" si="66"/>
        <v>0</v>
      </c>
      <c r="V21" s="4">
        <f t="shared" si="66"/>
        <v>0</v>
      </c>
      <c r="W21" s="4">
        <f t="shared" si="66"/>
        <v>0</v>
      </c>
      <c r="X21" s="4">
        <f t="shared" si="66"/>
        <v>0</v>
      </c>
      <c r="Y21" s="4">
        <f t="shared" si="66"/>
        <v>0</v>
      </c>
      <c r="Z21" s="4">
        <f t="shared" si="66"/>
        <v>0</v>
      </c>
      <c r="AA21" s="4">
        <f t="shared" si="66"/>
        <v>0</v>
      </c>
      <c r="AB21" s="4">
        <f t="shared" si="66"/>
        <v>0</v>
      </c>
      <c r="AC21" s="4">
        <f t="shared" si="66"/>
        <v>0</v>
      </c>
      <c r="AD21" s="4">
        <f t="shared" si="66"/>
        <v>0</v>
      </c>
      <c r="AE21" s="4">
        <f t="shared" si="66"/>
        <v>0</v>
      </c>
      <c r="AF21" s="4">
        <f t="shared" si="66"/>
        <v>0</v>
      </c>
    </row>
    <row r="22" spans="1:33">
      <c r="A22" s="1" t="s">
        <v>4</v>
      </c>
      <c r="B22" s="4">
        <f t="shared" ref="B22:I22" si="67">(0*100)/3</f>
        <v>0</v>
      </c>
      <c r="C22" s="4">
        <f t="shared" si="67"/>
        <v>0</v>
      </c>
      <c r="D22" s="4">
        <f t="shared" si="67"/>
        <v>0</v>
      </c>
      <c r="E22" s="4">
        <f t="shared" si="67"/>
        <v>0</v>
      </c>
      <c r="F22" s="4">
        <f t="shared" si="67"/>
        <v>0</v>
      </c>
      <c r="G22" s="4">
        <f t="shared" si="67"/>
        <v>0</v>
      </c>
      <c r="H22" s="4">
        <f t="shared" si="67"/>
        <v>0</v>
      </c>
      <c r="I22" s="4">
        <f t="shared" si="67"/>
        <v>0</v>
      </c>
      <c r="J22" s="4">
        <f t="shared" ref="J22:J23" si="68">(1*100)/3</f>
        <v>33.333333333333336</v>
      </c>
      <c r="K22" s="4">
        <f t="shared" ref="K22:N22" si="69">(0*100)/3</f>
        <v>0</v>
      </c>
      <c r="L22" s="4">
        <f t="shared" si="69"/>
        <v>0</v>
      </c>
      <c r="M22" s="4">
        <f t="shared" si="69"/>
        <v>0</v>
      </c>
      <c r="N22" s="4">
        <f t="shared" si="69"/>
        <v>0</v>
      </c>
      <c r="O22" s="4">
        <f>(1*100)/3</f>
        <v>33.333333333333336</v>
      </c>
      <c r="P22" s="4">
        <f t="shared" ref="P22:P23" si="70">(0*100)/3</f>
        <v>0</v>
      </c>
      <c r="Q22" s="4">
        <f>(2*100)/3</f>
        <v>66.666666666666671</v>
      </c>
      <c r="R22" s="4">
        <f t="shared" ref="R22:W22" si="71">(0*100)/3</f>
        <v>0</v>
      </c>
      <c r="S22" s="4">
        <f t="shared" si="71"/>
        <v>0</v>
      </c>
      <c r="T22" s="4">
        <f t="shared" si="71"/>
        <v>0</v>
      </c>
      <c r="U22" s="4">
        <f t="shared" si="71"/>
        <v>0</v>
      </c>
      <c r="V22" s="4">
        <f t="shared" si="71"/>
        <v>0</v>
      </c>
      <c r="W22" s="4">
        <f t="shared" si="71"/>
        <v>0</v>
      </c>
      <c r="X22" s="4">
        <f t="shared" ref="X22:X23" si="72">(1*100)/3</f>
        <v>33.333333333333336</v>
      </c>
      <c r="Y22" s="4">
        <f t="shared" ref="Y22:AF22" si="73">(0*100)/3</f>
        <v>0</v>
      </c>
      <c r="Z22" s="4">
        <f t="shared" si="73"/>
        <v>0</v>
      </c>
      <c r="AA22" s="4">
        <f t="shared" si="73"/>
        <v>0</v>
      </c>
      <c r="AB22" s="4">
        <f t="shared" si="73"/>
        <v>0</v>
      </c>
      <c r="AC22" s="4">
        <f t="shared" si="73"/>
        <v>0</v>
      </c>
      <c r="AD22" s="4">
        <f t="shared" si="73"/>
        <v>0</v>
      </c>
      <c r="AE22" s="4">
        <f t="shared" si="73"/>
        <v>0</v>
      </c>
      <c r="AF22" s="4">
        <f t="shared" si="73"/>
        <v>0</v>
      </c>
    </row>
    <row r="23" spans="1:33">
      <c r="A23" s="1" t="s">
        <v>5</v>
      </c>
      <c r="B23" s="4">
        <f t="shared" ref="B23:C23" si="74">(0*100)/3</f>
        <v>0</v>
      </c>
      <c r="C23" s="4">
        <f t="shared" si="74"/>
        <v>0</v>
      </c>
      <c r="D23" s="4">
        <f>(0.5*100)/3</f>
        <v>16.666666666666668</v>
      </c>
      <c r="E23" s="4">
        <f t="shared" ref="E23:F23" si="75">(1*100)/3</f>
        <v>33.333333333333336</v>
      </c>
      <c r="F23" s="4">
        <f t="shared" si="75"/>
        <v>33.333333333333336</v>
      </c>
      <c r="G23" s="4">
        <f t="shared" ref="G23:G26" si="76">(0*100)/3</f>
        <v>0</v>
      </c>
      <c r="H23" s="4">
        <f>(1*100)/3</f>
        <v>33.333333333333336</v>
      </c>
      <c r="I23" s="4">
        <f t="shared" ref="I23:I26" si="77">(0*100)/3</f>
        <v>0</v>
      </c>
      <c r="J23" s="4">
        <f t="shared" si="68"/>
        <v>33.333333333333336</v>
      </c>
      <c r="K23" s="4">
        <f t="shared" ref="K23:N23" si="78">(0*100)/3</f>
        <v>0</v>
      </c>
      <c r="L23" s="4">
        <f t="shared" si="78"/>
        <v>0</v>
      </c>
      <c r="M23" s="4">
        <f t="shared" si="78"/>
        <v>0</v>
      </c>
      <c r="N23" s="4">
        <f t="shared" si="78"/>
        <v>0</v>
      </c>
      <c r="O23" s="4">
        <f>(1.5*100)/3</f>
        <v>50</v>
      </c>
      <c r="P23" s="4">
        <f t="shared" si="70"/>
        <v>0</v>
      </c>
      <c r="Q23" s="4">
        <f>(0.5*100)/3</f>
        <v>16.666666666666668</v>
      </c>
      <c r="R23" s="4">
        <f t="shared" ref="R23:R24" si="79">(0*100)/3</f>
        <v>0</v>
      </c>
      <c r="S23" s="4">
        <f t="shared" ref="S23:T23" si="80">(1*100)/3</f>
        <v>33.333333333333336</v>
      </c>
      <c r="T23" s="4">
        <f t="shared" si="80"/>
        <v>33.333333333333336</v>
      </c>
      <c r="U23" s="4">
        <f>(0*100)/3</f>
        <v>0</v>
      </c>
      <c r="V23" s="4">
        <f>(1*100)/3</f>
        <v>33.333333333333336</v>
      </c>
      <c r="W23" s="4">
        <f t="shared" ref="W23:W27" si="81">(0*100)/3</f>
        <v>0</v>
      </c>
      <c r="X23" s="4">
        <f t="shared" si="72"/>
        <v>33.333333333333336</v>
      </c>
      <c r="Y23" s="4">
        <f t="shared" ref="Y23:Z23" si="82">(0*100)/3</f>
        <v>0</v>
      </c>
      <c r="Z23" s="4">
        <f t="shared" si="82"/>
        <v>0</v>
      </c>
      <c r="AA23" s="4">
        <f>(1*100)/3</f>
        <v>33.333333333333336</v>
      </c>
      <c r="AB23" s="4">
        <f t="shared" ref="AB23:AF23" si="83">(0*100)/3</f>
        <v>0</v>
      </c>
      <c r="AC23" s="4">
        <f t="shared" si="83"/>
        <v>0</v>
      </c>
      <c r="AD23" s="4">
        <f t="shared" si="83"/>
        <v>0</v>
      </c>
      <c r="AE23" s="4">
        <f t="shared" si="83"/>
        <v>0</v>
      </c>
      <c r="AF23" s="4">
        <f t="shared" si="83"/>
        <v>0</v>
      </c>
    </row>
    <row r="24" spans="1:33">
      <c r="A24" s="1" t="s">
        <v>6</v>
      </c>
      <c r="B24" s="4">
        <f t="shared" ref="B24:C24" si="84">(0*100)/3</f>
        <v>0</v>
      </c>
      <c r="C24" s="4">
        <f t="shared" si="84"/>
        <v>0</v>
      </c>
      <c r="D24" s="4">
        <f t="shared" ref="D24:E24" si="85">(1*100)/3</f>
        <v>33.333333333333336</v>
      </c>
      <c r="E24" s="4">
        <f t="shared" si="85"/>
        <v>33.333333333333336</v>
      </c>
      <c r="F24" s="4">
        <f>(2*100)/3</f>
        <v>66.666666666666671</v>
      </c>
      <c r="G24" s="4">
        <f t="shared" si="76"/>
        <v>0</v>
      </c>
      <c r="H24" s="4">
        <f t="shared" ref="H24:H26" si="86">(2*100)/3</f>
        <v>66.666666666666671</v>
      </c>
      <c r="I24" s="4">
        <f t="shared" si="77"/>
        <v>0</v>
      </c>
      <c r="J24" s="4">
        <f t="shared" ref="J24:J25" si="87">(3*100)/3</f>
        <v>100</v>
      </c>
      <c r="K24" s="4">
        <f>(0*100)/3</f>
        <v>0</v>
      </c>
      <c r="L24" s="4">
        <f>(1*100)/3</f>
        <v>33.333333333333336</v>
      </c>
      <c r="M24" s="4">
        <f t="shared" ref="M24:N24" si="88">(0*100)/3</f>
        <v>0</v>
      </c>
      <c r="N24" s="4">
        <f t="shared" si="88"/>
        <v>0</v>
      </c>
      <c r="O24" s="4">
        <f t="shared" ref="O24:Q24" si="89">(1*100)/3</f>
        <v>33.333333333333336</v>
      </c>
      <c r="P24" s="4">
        <f t="shared" si="89"/>
        <v>33.333333333333336</v>
      </c>
      <c r="Q24" s="4">
        <f t="shared" si="89"/>
        <v>33.333333333333336</v>
      </c>
      <c r="R24" s="4">
        <f t="shared" si="79"/>
        <v>0</v>
      </c>
      <c r="S24" s="4">
        <f t="shared" ref="S24:T24" si="90">(2*100)/3</f>
        <v>66.666666666666671</v>
      </c>
      <c r="T24" s="4">
        <f t="shared" si="90"/>
        <v>66.666666666666671</v>
      </c>
      <c r="U24" s="4">
        <f>(1*100)/3</f>
        <v>33.333333333333336</v>
      </c>
      <c r="V24" s="4">
        <f t="shared" ref="V24:V25" si="91">(2*100)/3</f>
        <v>66.666666666666671</v>
      </c>
      <c r="W24" s="4">
        <f t="shared" si="81"/>
        <v>0</v>
      </c>
      <c r="X24" s="4">
        <f t="shared" ref="X24:Z24" si="92">(0*100)/3</f>
        <v>0</v>
      </c>
      <c r="Y24" s="4">
        <f t="shared" si="92"/>
        <v>0</v>
      </c>
      <c r="Z24" s="4">
        <f t="shared" si="92"/>
        <v>0</v>
      </c>
      <c r="AA24" s="4">
        <f>(2*100)/3</f>
        <v>66.666666666666671</v>
      </c>
      <c r="AB24" s="4">
        <f t="shared" ref="AB24:AF24" si="93">(0*100)/3</f>
        <v>0</v>
      </c>
      <c r="AC24" s="4">
        <f t="shared" si="93"/>
        <v>0</v>
      </c>
      <c r="AD24" s="4">
        <f t="shared" si="93"/>
        <v>0</v>
      </c>
      <c r="AE24" s="4">
        <f t="shared" si="93"/>
        <v>0</v>
      </c>
      <c r="AF24" s="4">
        <f t="shared" si="93"/>
        <v>0</v>
      </c>
    </row>
    <row r="25" spans="1:33">
      <c r="A25" s="1" t="s">
        <v>7</v>
      </c>
      <c r="B25" s="4">
        <f t="shared" ref="B25:C25" si="94">(0*100)/3</f>
        <v>0</v>
      </c>
      <c r="C25" s="4">
        <f t="shared" si="94"/>
        <v>0</v>
      </c>
      <c r="D25" s="4">
        <f>(1.5*100)/3</f>
        <v>50</v>
      </c>
      <c r="E25" s="4">
        <f t="shared" ref="E25:F25" si="95">(1*100)/3</f>
        <v>33.333333333333336</v>
      </c>
      <c r="F25" s="4">
        <f t="shared" si="95"/>
        <v>33.333333333333336</v>
      </c>
      <c r="G25" s="4">
        <f t="shared" si="76"/>
        <v>0</v>
      </c>
      <c r="H25" s="4">
        <f t="shared" si="86"/>
        <v>66.666666666666671</v>
      </c>
      <c r="I25" s="4">
        <f t="shared" si="77"/>
        <v>0</v>
      </c>
      <c r="J25" s="4">
        <f t="shared" si="87"/>
        <v>100</v>
      </c>
      <c r="K25" s="4">
        <f t="shared" ref="K25:L25" si="96">(2*100)/3</f>
        <v>66.666666666666671</v>
      </c>
      <c r="L25" s="4">
        <f t="shared" si="96"/>
        <v>66.666666666666671</v>
      </c>
      <c r="M25" s="4">
        <f>(0.5*100)/3</f>
        <v>16.666666666666668</v>
      </c>
      <c r="N25" s="4">
        <f>(0*100)/3</f>
        <v>0</v>
      </c>
      <c r="O25" s="4">
        <f>(0.5*100)/3</f>
        <v>16.666666666666668</v>
      </c>
      <c r="P25" s="4">
        <f>(0*100)/3</f>
        <v>0</v>
      </c>
      <c r="Q25" s="4">
        <f>(1*100)/3</f>
        <v>33.333333333333336</v>
      </c>
      <c r="R25" s="4">
        <f>(2*100)/3</f>
        <v>66.666666666666671</v>
      </c>
      <c r="S25" s="4">
        <f>(1*100)/3</f>
        <v>33.333333333333336</v>
      </c>
      <c r="T25" s="4">
        <f>(2*100)/3</f>
        <v>66.666666666666671</v>
      </c>
      <c r="U25" s="4">
        <f>(0*100)/3</f>
        <v>0</v>
      </c>
      <c r="V25" s="4">
        <f t="shared" si="91"/>
        <v>66.666666666666671</v>
      </c>
      <c r="W25" s="4">
        <f t="shared" si="81"/>
        <v>0</v>
      </c>
      <c r="X25" s="4">
        <f t="shared" ref="X25:Y25" si="97">(0*100)/3</f>
        <v>0</v>
      </c>
      <c r="Y25" s="4">
        <f t="shared" si="97"/>
        <v>0</v>
      </c>
      <c r="Z25" s="4">
        <f t="shared" ref="Z25:AA25" si="98">(1*100)/3</f>
        <v>33.333333333333336</v>
      </c>
      <c r="AA25" s="4">
        <f t="shared" si="98"/>
        <v>33.333333333333336</v>
      </c>
      <c r="AB25" s="4">
        <f>(0*100)/3</f>
        <v>0</v>
      </c>
      <c r="AC25" s="4">
        <f>(0.5*100)/3</f>
        <v>16.666666666666668</v>
      </c>
      <c r="AD25" s="4">
        <f t="shared" ref="AD25:AD27" si="99">(0*100)/3</f>
        <v>0</v>
      </c>
      <c r="AE25" s="4">
        <f t="shared" ref="AE25:AE26" si="100">(1*100)/3</f>
        <v>33.333333333333336</v>
      </c>
      <c r="AF25" s="4">
        <f>(0*100)/3</f>
        <v>0</v>
      </c>
    </row>
    <row r="26" spans="1:33">
      <c r="A26" s="1" t="s">
        <v>8</v>
      </c>
      <c r="B26" s="4">
        <f>(0.5*100)/3</f>
        <v>16.666666666666668</v>
      </c>
      <c r="C26" s="4">
        <f t="shared" ref="C26:C29" si="101">(0*100)/3</f>
        <v>0</v>
      </c>
      <c r="D26" s="4">
        <f t="shared" ref="D26:D29" si="102">(1*100)/3</f>
        <v>33.333333333333336</v>
      </c>
      <c r="E26" s="4">
        <f t="shared" ref="E26:E27" si="103">(2*100)/3</f>
        <v>66.666666666666671</v>
      </c>
      <c r="F26" s="4">
        <f t="shared" ref="F26:F28" si="104">(1*100)/3</f>
        <v>33.333333333333336</v>
      </c>
      <c r="G26" s="4">
        <f t="shared" si="76"/>
        <v>0</v>
      </c>
      <c r="H26" s="4">
        <f t="shared" si="86"/>
        <v>66.666666666666671</v>
      </c>
      <c r="I26" s="4">
        <f t="shared" si="77"/>
        <v>0</v>
      </c>
      <c r="J26" s="4">
        <f t="shared" ref="J26:J28" si="105">(1*100)/3</f>
        <v>33.333333333333336</v>
      </c>
      <c r="K26" s="4">
        <f>(2*100)/3</f>
        <v>66.666666666666671</v>
      </c>
      <c r="L26" s="4">
        <f>(1.5*100)/3</f>
        <v>50</v>
      </c>
      <c r="M26" s="4">
        <f t="shared" ref="M26:N26" si="106">(1*100)/3</f>
        <v>33.333333333333336</v>
      </c>
      <c r="N26" s="4">
        <f t="shared" si="106"/>
        <v>33.333333333333336</v>
      </c>
      <c r="O26" s="4">
        <f t="shared" ref="O26:Q26" si="107">(0*100)/3</f>
        <v>0</v>
      </c>
      <c r="P26" s="4">
        <f t="shared" si="107"/>
        <v>0</v>
      </c>
      <c r="Q26" s="4">
        <f t="shared" si="107"/>
        <v>0</v>
      </c>
      <c r="R26" s="4">
        <f t="shared" ref="R26:R28" si="108">(1*100)/3</f>
        <v>33.333333333333336</v>
      </c>
      <c r="S26" s="4">
        <f t="shared" ref="S26:S27" si="109">(0*100)/3</f>
        <v>0</v>
      </c>
      <c r="T26" s="4">
        <f t="shared" ref="T26:T28" si="110">(3*100)/3</f>
        <v>100</v>
      </c>
      <c r="U26" s="4">
        <f t="shared" ref="U26:V26" si="111">(1*100)/3</f>
        <v>33.333333333333336</v>
      </c>
      <c r="V26" s="4">
        <f t="shared" si="111"/>
        <v>33.333333333333336</v>
      </c>
      <c r="W26" s="4">
        <f t="shared" si="81"/>
        <v>0</v>
      </c>
      <c r="X26" s="4">
        <f t="shared" ref="X26:Y26" si="112">(0*100)/3</f>
        <v>0</v>
      </c>
      <c r="Y26" s="4">
        <f t="shared" si="112"/>
        <v>0</v>
      </c>
      <c r="Z26" s="4">
        <f>(1*100)/3</f>
        <v>33.333333333333336</v>
      </c>
      <c r="AA26" s="4">
        <f>(0*100)/3</f>
        <v>0</v>
      </c>
      <c r="AB26" s="4">
        <f>(0.5*100)/3</f>
        <v>16.666666666666668</v>
      </c>
      <c r="AC26" s="4">
        <f>(1*100)/3</f>
        <v>33.333333333333336</v>
      </c>
      <c r="AD26" s="4">
        <f t="shared" si="99"/>
        <v>0</v>
      </c>
      <c r="AE26" s="4">
        <f t="shared" si="100"/>
        <v>33.333333333333336</v>
      </c>
      <c r="AF26" s="4">
        <f t="shared" ref="AF26:AF28" si="113">(1*100)/3</f>
        <v>33.333333333333336</v>
      </c>
    </row>
    <row r="27" spans="1:33">
      <c r="A27" s="1" t="s">
        <v>9</v>
      </c>
      <c r="B27" s="4">
        <f>(1*100)/3</f>
        <v>33.333333333333336</v>
      </c>
      <c r="C27" s="4">
        <f t="shared" si="101"/>
        <v>0</v>
      </c>
      <c r="D27" s="4">
        <f t="shared" si="102"/>
        <v>33.333333333333336</v>
      </c>
      <c r="E27" s="4">
        <f t="shared" si="103"/>
        <v>66.666666666666671</v>
      </c>
      <c r="F27" s="4">
        <f t="shared" si="104"/>
        <v>33.333333333333336</v>
      </c>
      <c r="G27" s="4">
        <f>(1*100)/3</f>
        <v>33.333333333333336</v>
      </c>
      <c r="H27" s="4">
        <f t="shared" ref="H27:I27" si="114">(0*100)/3</f>
        <v>0</v>
      </c>
      <c r="I27" s="4">
        <f t="shared" si="114"/>
        <v>0</v>
      </c>
      <c r="J27" s="4">
        <f t="shared" si="105"/>
        <v>33.333333333333336</v>
      </c>
      <c r="K27" s="4">
        <f t="shared" ref="K27:L27" si="115">(1*100)/3</f>
        <v>33.333333333333336</v>
      </c>
      <c r="L27" s="4">
        <f t="shared" si="115"/>
        <v>33.333333333333336</v>
      </c>
      <c r="M27" s="4">
        <f>(0.5*100)/3</f>
        <v>16.666666666666668</v>
      </c>
      <c r="N27" s="4">
        <f t="shared" ref="N27:N28" si="116">(1*100)/3</f>
        <v>33.333333333333336</v>
      </c>
      <c r="O27" s="4">
        <f t="shared" ref="O27:O30" si="117">(0*100)/3</f>
        <v>0</v>
      </c>
      <c r="P27" s="4">
        <f>(1*100)/3</f>
        <v>33.333333333333336</v>
      </c>
      <c r="Q27" s="4">
        <f>(0*100)/3</f>
        <v>0</v>
      </c>
      <c r="R27" s="4">
        <f t="shared" si="108"/>
        <v>33.333333333333336</v>
      </c>
      <c r="S27" s="4">
        <f t="shared" si="109"/>
        <v>0</v>
      </c>
      <c r="T27" s="4">
        <f t="shared" si="110"/>
        <v>100</v>
      </c>
      <c r="U27" s="4">
        <f>(0*100)/3</f>
        <v>0</v>
      </c>
      <c r="V27" s="4">
        <f>(1*100)/3</f>
        <v>33.333333333333336</v>
      </c>
      <c r="W27" s="4">
        <f t="shared" si="81"/>
        <v>0</v>
      </c>
      <c r="X27" s="4">
        <f t="shared" ref="X27:Z27" si="118">(0*100)/3</f>
        <v>0</v>
      </c>
      <c r="Y27" s="4">
        <f t="shared" si="118"/>
        <v>0</v>
      </c>
      <c r="Z27" s="4">
        <f t="shared" si="118"/>
        <v>0</v>
      </c>
      <c r="AA27" s="4">
        <f t="shared" ref="AA27:AA28" si="119">(2*100)/3</f>
        <v>66.666666666666671</v>
      </c>
      <c r="AB27" s="4">
        <f>(1*100)/3</f>
        <v>33.333333333333336</v>
      </c>
      <c r="AC27" s="4">
        <f>(0.5*100)/3</f>
        <v>16.666666666666668</v>
      </c>
      <c r="AD27" s="4">
        <f t="shared" si="99"/>
        <v>0</v>
      </c>
      <c r="AE27" s="4">
        <f t="shared" ref="AE27:AE28" si="120">(2*100)/3</f>
        <v>66.666666666666671</v>
      </c>
      <c r="AF27" s="4">
        <f t="shared" si="113"/>
        <v>33.333333333333336</v>
      </c>
    </row>
    <row r="28" spans="1:33">
      <c r="A28" s="1" t="s">
        <v>10</v>
      </c>
      <c r="B28" s="4">
        <f>(0.5*100)/3</f>
        <v>16.666666666666668</v>
      </c>
      <c r="C28" s="4">
        <f t="shared" si="101"/>
        <v>0</v>
      </c>
      <c r="D28" s="4">
        <f t="shared" si="102"/>
        <v>33.333333333333336</v>
      </c>
      <c r="E28" s="4">
        <f>(3*100)/3</f>
        <v>100</v>
      </c>
      <c r="F28" s="4">
        <f t="shared" si="104"/>
        <v>33.333333333333336</v>
      </c>
      <c r="G28" s="4">
        <f t="shared" ref="G28:G29" si="121">(2*100)/3</f>
        <v>66.666666666666671</v>
      </c>
      <c r="H28" s="4">
        <f t="shared" ref="H28:I28" si="122">(0*100)/3</f>
        <v>0</v>
      </c>
      <c r="I28" s="4">
        <f t="shared" si="122"/>
        <v>0</v>
      </c>
      <c r="J28" s="4">
        <f t="shared" si="105"/>
        <v>33.333333333333336</v>
      </c>
      <c r="K28" s="4">
        <f t="shared" ref="K28:L28" si="123">(0.5*100)/3</f>
        <v>16.666666666666668</v>
      </c>
      <c r="L28" s="4">
        <f t="shared" si="123"/>
        <v>16.666666666666668</v>
      </c>
      <c r="M28" s="4">
        <f>(0*100)/3</f>
        <v>0</v>
      </c>
      <c r="N28" s="4">
        <f t="shared" si="116"/>
        <v>33.333333333333336</v>
      </c>
      <c r="O28" s="4">
        <f t="shared" si="117"/>
        <v>0</v>
      </c>
      <c r="P28" s="4">
        <f t="shared" ref="P28:P29" si="124">(3*100)/3</f>
        <v>100</v>
      </c>
      <c r="Q28" s="4">
        <f t="shared" ref="Q28:Q29" si="125">(0.5*100)/3</f>
        <v>16.666666666666668</v>
      </c>
      <c r="R28" s="4">
        <f t="shared" si="108"/>
        <v>33.333333333333336</v>
      </c>
      <c r="S28" s="4">
        <f t="shared" ref="S28:S29" si="126">(2*100)/3</f>
        <v>66.666666666666671</v>
      </c>
      <c r="T28" s="4">
        <f t="shared" si="110"/>
        <v>100</v>
      </c>
      <c r="U28" s="4">
        <f>(1*100)/3</f>
        <v>33.333333333333336</v>
      </c>
      <c r="V28" s="4">
        <f>(1.5*100)/3</f>
        <v>50</v>
      </c>
      <c r="W28" s="4">
        <f>(0.5*100)/3</f>
        <v>16.666666666666668</v>
      </c>
      <c r="X28" s="4">
        <f t="shared" ref="X28:Z28" si="127">(0*100)/3</f>
        <v>0</v>
      </c>
      <c r="Y28" s="4">
        <f t="shared" si="127"/>
        <v>0</v>
      </c>
      <c r="Z28" s="4">
        <f t="shared" si="127"/>
        <v>0</v>
      </c>
      <c r="AA28" s="4">
        <f t="shared" si="119"/>
        <v>66.666666666666671</v>
      </c>
      <c r="AB28" s="4">
        <f>(0.5*100)/3</f>
        <v>16.666666666666668</v>
      </c>
      <c r="AC28" s="4">
        <f t="shared" ref="AC28:AD28" si="128">(0*100)/3</f>
        <v>0</v>
      </c>
      <c r="AD28" s="4">
        <f t="shared" si="128"/>
        <v>0</v>
      </c>
      <c r="AE28" s="4">
        <f t="shared" si="120"/>
        <v>66.666666666666671</v>
      </c>
      <c r="AF28" s="4">
        <f t="shared" si="113"/>
        <v>33.333333333333336</v>
      </c>
    </row>
    <row r="29" spans="1:33">
      <c r="A29" s="1" t="s">
        <v>11</v>
      </c>
      <c r="B29" s="4">
        <f t="shared" ref="B29:B30" si="129">(1*100)/3</f>
        <v>33.333333333333336</v>
      </c>
      <c r="C29" s="4">
        <f t="shared" si="101"/>
        <v>0</v>
      </c>
      <c r="D29" s="4">
        <f t="shared" si="102"/>
        <v>33.333333333333336</v>
      </c>
      <c r="E29" s="4">
        <f>(1*100)/3</f>
        <v>33.333333333333336</v>
      </c>
      <c r="F29" s="4">
        <f>(0*100)/3</f>
        <v>0</v>
      </c>
      <c r="G29" s="4">
        <f t="shared" si="121"/>
        <v>66.666666666666671</v>
      </c>
      <c r="H29" s="4">
        <f t="shared" ref="H29:I29" si="130">(0*100)/3</f>
        <v>0</v>
      </c>
      <c r="I29" s="4">
        <f t="shared" si="130"/>
        <v>0</v>
      </c>
      <c r="J29" s="4">
        <f>(0.5*100)/3</f>
        <v>16.666666666666668</v>
      </c>
      <c r="K29" s="4">
        <f>(1*100)/3</f>
        <v>33.333333333333336</v>
      </c>
      <c r="L29" s="4">
        <f t="shared" ref="L29:L32" si="131">(0*100)/3</f>
        <v>0</v>
      </c>
      <c r="M29" s="4">
        <f t="shared" ref="M29:N29" si="132">(1*100)/3</f>
        <v>33.333333333333336</v>
      </c>
      <c r="N29" s="4">
        <f t="shared" si="132"/>
        <v>33.333333333333336</v>
      </c>
      <c r="O29" s="4">
        <f t="shared" si="117"/>
        <v>0</v>
      </c>
      <c r="P29" s="4">
        <f t="shared" si="124"/>
        <v>100</v>
      </c>
      <c r="Q29" s="4">
        <f t="shared" si="125"/>
        <v>16.666666666666668</v>
      </c>
      <c r="R29" s="4">
        <f>(0.5*100)/3</f>
        <v>16.666666666666668</v>
      </c>
      <c r="S29" s="4">
        <f t="shared" si="126"/>
        <v>66.666666666666671</v>
      </c>
      <c r="T29" s="4">
        <f t="shared" ref="T29:U29" si="133">(1*100)/3</f>
        <v>33.333333333333336</v>
      </c>
      <c r="U29" s="4">
        <f t="shared" si="133"/>
        <v>33.333333333333336</v>
      </c>
      <c r="V29" s="4">
        <f t="shared" ref="V29:V30" si="134">(2*100)/3</f>
        <v>66.666666666666671</v>
      </c>
      <c r="W29" s="4">
        <f t="shared" ref="W29:W30" si="135">(1*100)/3</f>
        <v>33.333333333333336</v>
      </c>
      <c r="X29" s="4">
        <f>(0.5*100)/3</f>
        <v>16.666666666666668</v>
      </c>
      <c r="Y29" s="4">
        <f t="shared" ref="Y29:Y30" si="136">(1*100)/3</f>
        <v>33.333333333333336</v>
      </c>
      <c r="Z29" s="4">
        <f t="shared" ref="Z29:Z32" si="137">(0*100)/3</f>
        <v>0</v>
      </c>
      <c r="AA29" s="4">
        <f t="shared" ref="AA29:AA30" si="138">(1*100)/3</f>
        <v>33.333333333333336</v>
      </c>
      <c r="AB29" s="4">
        <f t="shared" ref="AB29:AC29" si="139">(0*100)/3</f>
        <v>0</v>
      </c>
      <c r="AC29" s="4">
        <f t="shared" si="139"/>
        <v>0</v>
      </c>
      <c r="AD29" s="4">
        <f t="shared" ref="AD29:AF29" si="140">(1*100)/3</f>
        <v>33.333333333333336</v>
      </c>
      <c r="AE29" s="4">
        <f t="shared" si="140"/>
        <v>33.333333333333336</v>
      </c>
      <c r="AF29" s="4">
        <f t="shared" si="140"/>
        <v>33.333333333333336</v>
      </c>
    </row>
    <row r="30" spans="1:33">
      <c r="A30" s="1" t="s">
        <v>12</v>
      </c>
      <c r="B30" s="4">
        <f t="shared" si="129"/>
        <v>33.333333333333336</v>
      </c>
      <c r="C30" s="4">
        <f t="shared" ref="C30:D30" si="141">(1*100)/3</f>
        <v>33.333333333333336</v>
      </c>
      <c r="D30" s="4">
        <f t="shared" si="141"/>
        <v>33.333333333333336</v>
      </c>
      <c r="E30" s="4">
        <f>(0*100)/3</f>
        <v>0</v>
      </c>
      <c r="F30" s="4">
        <f t="shared" ref="F30:F33" si="142">(1*100)/3</f>
        <v>33.333333333333336</v>
      </c>
      <c r="G30" s="4">
        <f>(1.5*100)/3</f>
        <v>50</v>
      </c>
      <c r="H30" s="4">
        <f t="shared" ref="H30:I30" si="143">(0*100)/3</f>
        <v>0</v>
      </c>
      <c r="I30" s="4">
        <f t="shared" si="143"/>
        <v>0</v>
      </c>
      <c r="J30" s="4">
        <f t="shared" ref="J30:K30" si="144">(1*100)/3</f>
        <v>33.333333333333336</v>
      </c>
      <c r="K30" s="4">
        <f t="shared" si="144"/>
        <v>33.333333333333336</v>
      </c>
      <c r="L30" s="4">
        <f t="shared" si="131"/>
        <v>0</v>
      </c>
      <c r="M30" s="4">
        <f>(1*100)/3</f>
        <v>33.333333333333336</v>
      </c>
      <c r="N30" s="4">
        <f>(0.5*100)/3</f>
        <v>16.666666666666668</v>
      </c>
      <c r="O30" s="4">
        <f t="shared" si="117"/>
        <v>0</v>
      </c>
      <c r="P30" s="4">
        <f t="shared" ref="P30:Q30" si="145">(0*100)/3</f>
        <v>0</v>
      </c>
      <c r="Q30" s="4">
        <f t="shared" si="145"/>
        <v>0</v>
      </c>
      <c r="R30" s="4">
        <f t="shared" ref="R30:S30" si="146">(1*100)/3</f>
        <v>33.333333333333336</v>
      </c>
      <c r="S30" s="4">
        <f t="shared" si="146"/>
        <v>33.333333333333336</v>
      </c>
      <c r="T30" s="4">
        <f t="shared" ref="T30:T31" si="147">(0*100)/3</f>
        <v>0</v>
      </c>
      <c r="U30" s="4">
        <f>(1.5*100)/3</f>
        <v>50</v>
      </c>
      <c r="V30" s="4">
        <f t="shared" si="134"/>
        <v>66.666666666666671</v>
      </c>
      <c r="W30" s="4">
        <f t="shared" si="135"/>
        <v>33.333333333333336</v>
      </c>
      <c r="X30" s="4">
        <f>(1.5*100)/3</f>
        <v>50</v>
      </c>
      <c r="Y30" s="4">
        <f t="shared" si="136"/>
        <v>33.333333333333336</v>
      </c>
      <c r="Z30" s="4">
        <f t="shared" si="137"/>
        <v>0</v>
      </c>
      <c r="AA30" s="4">
        <f t="shared" si="138"/>
        <v>33.333333333333336</v>
      </c>
      <c r="AB30" s="4">
        <f t="shared" ref="AB30:AC30" si="148">(0*100)/3</f>
        <v>0</v>
      </c>
      <c r="AC30" s="4">
        <f t="shared" si="148"/>
        <v>0</v>
      </c>
      <c r="AD30" s="4">
        <f>(1*100)/3</f>
        <v>33.333333333333336</v>
      </c>
      <c r="AE30" s="4">
        <f t="shared" ref="AE30:AF30" si="149">(0*100)/3</f>
        <v>0</v>
      </c>
      <c r="AF30" s="4">
        <f t="shared" si="149"/>
        <v>0</v>
      </c>
    </row>
    <row r="31" spans="1:33">
      <c r="A31" s="1" t="s">
        <v>13</v>
      </c>
      <c r="B31" s="4">
        <f t="shared" ref="B31:B35" si="150">(0*100)/3</f>
        <v>0</v>
      </c>
      <c r="C31" s="4">
        <f>(1.5*100)/3</f>
        <v>50</v>
      </c>
      <c r="D31" s="4">
        <f>(1*100)/3</f>
        <v>33.333333333333336</v>
      </c>
      <c r="E31" s="4">
        <f t="shared" ref="E31:E32" si="151">(0.5*100)/3</f>
        <v>16.666666666666668</v>
      </c>
      <c r="F31" s="4">
        <f t="shared" si="142"/>
        <v>33.333333333333336</v>
      </c>
      <c r="G31" s="4">
        <f>(2*100)/3</f>
        <v>66.666666666666671</v>
      </c>
      <c r="H31" s="4">
        <f t="shared" ref="H31:I31" si="152">(0*100)/3</f>
        <v>0</v>
      </c>
      <c r="I31" s="4">
        <f t="shared" si="152"/>
        <v>0</v>
      </c>
      <c r="J31" s="4">
        <f t="shared" ref="J31:J33" si="153">(1*100)/3</f>
        <v>33.333333333333336</v>
      </c>
      <c r="K31" s="4">
        <f>(1.5*100)/3</f>
        <v>50</v>
      </c>
      <c r="L31" s="4">
        <f t="shared" si="131"/>
        <v>0</v>
      </c>
      <c r="M31" s="4">
        <f t="shared" ref="M31:Q31" si="154">(0*100)/3</f>
        <v>0</v>
      </c>
      <c r="N31" s="4">
        <f t="shared" si="154"/>
        <v>0</v>
      </c>
      <c r="O31" s="4">
        <f t="shared" si="154"/>
        <v>0</v>
      </c>
      <c r="P31" s="4">
        <f t="shared" si="154"/>
        <v>0</v>
      </c>
      <c r="Q31" s="4">
        <f t="shared" si="154"/>
        <v>0</v>
      </c>
      <c r="R31" s="4">
        <f t="shared" ref="R31:S31" si="155">(1*100)/3</f>
        <v>33.333333333333336</v>
      </c>
      <c r="S31" s="4">
        <f t="shared" si="155"/>
        <v>33.333333333333336</v>
      </c>
      <c r="T31" s="4">
        <f t="shared" si="147"/>
        <v>0</v>
      </c>
      <c r="U31" s="4">
        <f>(2*100)/3</f>
        <v>66.666666666666671</v>
      </c>
      <c r="V31" s="4">
        <f t="shared" ref="V31:Y31" si="156">(1*100)/3</f>
        <v>33.333333333333336</v>
      </c>
      <c r="W31" s="4">
        <f t="shared" si="156"/>
        <v>33.333333333333336</v>
      </c>
      <c r="X31" s="4">
        <f t="shared" si="156"/>
        <v>33.333333333333336</v>
      </c>
      <c r="Y31" s="4">
        <f t="shared" si="156"/>
        <v>33.333333333333336</v>
      </c>
      <c r="Z31" s="4">
        <f t="shared" si="137"/>
        <v>0</v>
      </c>
      <c r="AA31" s="4">
        <f t="shared" ref="AA31:AF31" si="157">(0*100)/3</f>
        <v>0</v>
      </c>
      <c r="AB31" s="4">
        <f t="shared" si="157"/>
        <v>0</v>
      </c>
      <c r="AC31" s="4">
        <f t="shared" si="157"/>
        <v>0</v>
      </c>
      <c r="AD31" s="4">
        <f t="shared" si="157"/>
        <v>0</v>
      </c>
      <c r="AE31" s="4">
        <f t="shared" si="157"/>
        <v>0</v>
      </c>
      <c r="AF31" s="4">
        <f t="shared" si="157"/>
        <v>0</v>
      </c>
    </row>
    <row r="32" spans="1:33">
      <c r="A32" s="1" t="s">
        <v>14</v>
      </c>
      <c r="B32" s="4">
        <f t="shared" si="150"/>
        <v>0</v>
      </c>
      <c r="C32" s="4">
        <f>(1*100)/3</f>
        <v>33.333333333333336</v>
      </c>
      <c r="D32" s="4">
        <f>(2*100)/3</f>
        <v>66.666666666666671</v>
      </c>
      <c r="E32" s="4">
        <f t="shared" si="151"/>
        <v>16.666666666666668</v>
      </c>
      <c r="F32" s="4">
        <f t="shared" si="142"/>
        <v>33.333333333333336</v>
      </c>
      <c r="G32" s="4">
        <f>(1.5*100)/3</f>
        <v>50</v>
      </c>
      <c r="H32" s="4">
        <f t="shared" ref="H32:I32" si="158">(0*100)/3</f>
        <v>0</v>
      </c>
      <c r="I32" s="4">
        <f t="shared" si="158"/>
        <v>0</v>
      </c>
      <c r="J32" s="4">
        <f t="shared" si="153"/>
        <v>33.333333333333336</v>
      </c>
      <c r="K32" s="4">
        <f>(1*100)/3</f>
        <v>33.333333333333336</v>
      </c>
      <c r="L32" s="4">
        <f t="shared" si="131"/>
        <v>0</v>
      </c>
      <c r="M32" s="4">
        <f t="shared" ref="M32:Q32" si="159">(0*100)/3</f>
        <v>0</v>
      </c>
      <c r="N32" s="4">
        <f t="shared" si="159"/>
        <v>0</v>
      </c>
      <c r="O32" s="4">
        <f t="shared" si="159"/>
        <v>0</v>
      </c>
      <c r="P32" s="4">
        <f t="shared" si="159"/>
        <v>0</v>
      </c>
      <c r="Q32" s="4">
        <f t="shared" si="159"/>
        <v>0</v>
      </c>
      <c r="R32" s="4">
        <f>(1*100)/3</f>
        <v>33.333333333333336</v>
      </c>
      <c r="S32" s="4">
        <f t="shared" ref="S32:T32" si="160">(0*100)/3</f>
        <v>0</v>
      </c>
      <c r="T32" s="4">
        <f t="shared" si="160"/>
        <v>0</v>
      </c>
      <c r="U32" s="4">
        <f t="shared" ref="U32:V32" si="161">(1*100)/3</f>
        <v>33.333333333333336</v>
      </c>
      <c r="V32" s="4">
        <f t="shared" si="161"/>
        <v>33.333333333333336</v>
      </c>
      <c r="W32" s="4">
        <f>(0.5*100)/3</f>
        <v>16.666666666666668</v>
      </c>
      <c r="X32" s="4">
        <f>(1*100)/3</f>
        <v>33.333333333333336</v>
      </c>
      <c r="Y32" s="4">
        <f>(0.5*100)/3</f>
        <v>16.666666666666668</v>
      </c>
      <c r="Z32" s="4">
        <f t="shared" si="137"/>
        <v>0</v>
      </c>
      <c r="AA32" s="4">
        <f>(0*100)/3</f>
        <v>0</v>
      </c>
      <c r="AB32" s="4">
        <f t="shared" ref="AB32:AB33" si="162">(1*100)/3</f>
        <v>33.333333333333336</v>
      </c>
      <c r="AC32" s="4">
        <f t="shared" ref="AC32:AF32" si="163">(0*100)/3</f>
        <v>0</v>
      </c>
      <c r="AD32" s="4">
        <f t="shared" si="163"/>
        <v>0</v>
      </c>
      <c r="AE32" s="4">
        <f t="shared" si="163"/>
        <v>0</v>
      </c>
      <c r="AF32" s="4">
        <f t="shared" si="163"/>
        <v>0</v>
      </c>
    </row>
    <row r="33" spans="1:33">
      <c r="A33" s="1" t="s">
        <v>15</v>
      </c>
      <c r="B33" s="4">
        <f t="shared" si="150"/>
        <v>0</v>
      </c>
      <c r="C33" s="4">
        <f>(0.5*100)/3</f>
        <v>16.666666666666668</v>
      </c>
      <c r="D33" s="4">
        <f>(1*100)/3</f>
        <v>33.333333333333336</v>
      </c>
      <c r="E33" s="4">
        <f>(0*100)/3</f>
        <v>0</v>
      </c>
      <c r="F33" s="4">
        <f t="shared" si="142"/>
        <v>33.333333333333336</v>
      </c>
      <c r="G33" s="4">
        <f>(1*100)/3</f>
        <v>33.333333333333336</v>
      </c>
      <c r="H33" s="4">
        <f t="shared" ref="H33:I33" si="164">(0*100)/3</f>
        <v>0</v>
      </c>
      <c r="I33" s="4">
        <f t="shared" si="164"/>
        <v>0</v>
      </c>
      <c r="J33" s="4">
        <f t="shared" si="153"/>
        <v>33.333333333333336</v>
      </c>
      <c r="K33" s="4">
        <f t="shared" ref="K33:AA33" si="165">(0*100)/3</f>
        <v>0</v>
      </c>
      <c r="L33" s="4">
        <f t="shared" si="165"/>
        <v>0</v>
      </c>
      <c r="M33" s="4">
        <f t="shared" si="165"/>
        <v>0</v>
      </c>
      <c r="N33" s="4">
        <f t="shared" si="165"/>
        <v>0</v>
      </c>
      <c r="O33" s="4">
        <f t="shared" si="165"/>
        <v>0</v>
      </c>
      <c r="P33" s="4">
        <f t="shared" si="165"/>
        <v>0</v>
      </c>
      <c r="Q33" s="4">
        <f t="shared" si="165"/>
        <v>0</v>
      </c>
      <c r="R33" s="4">
        <f t="shared" si="165"/>
        <v>0</v>
      </c>
      <c r="S33" s="4">
        <f t="shared" si="165"/>
        <v>0</v>
      </c>
      <c r="T33" s="4">
        <f t="shared" si="165"/>
        <v>0</v>
      </c>
      <c r="U33" s="4">
        <f t="shared" si="165"/>
        <v>0</v>
      </c>
      <c r="V33" s="4">
        <f t="shared" si="165"/>
        <v>0</v>
      </c>
      <c r="W33" s="4">
        <f t="shared" si="165"/>
        <v>0</v>
      </c>
      <c r="X33" s="4">
        <f t="shared" si="165"/>
        <v>0</v>
      </c>
      <c r="Y33" s="4">
        <f t="shared" si="165"/>
        <v>0</v>
      </c>
      <c r="Z33" s="4">
        <f t="shared" si="165"/>
        <v>0</v>
      </c>
      <c r="AA33" s="4">
        <f t="shared" si="165"/>
        <v>0</v>
      </c>
      <c r="AB33" s="4">
        <f t="shared" si="162"/>
        <v>33.333333333333336</v>
      </c>
      <c r="AC33" s="4">
        <f t="shared" ref="AC33:AF33" si="166">(0*100)/3</f>
        <v>0</v>
      </c>
      <c r="AD33" s="4">
        <f t="shared" si="166"/>
        <v>0</v>
      </c>
      <c r="AE33" s="4">
        <f t="shared" si="166"/>
        <v>0</v>
      </c>
      <c r="AF33" s="4">
        <f t="shared" si="166"/>
        <v>0</v>
      </c>
    </row>
    <row r="34" spans="1:33">
      <c r="A34" s="1" t="s">
        <v>16</v>
      </c>
      <c r="B34" s="4">
        <f t="shared" si="150"/>
        <v>0</v>
      </c>
      <c r="C34" s="4">
        <f t="shared" ref="C34:AF34" si="167">(0*100)/3</f>
        <v>0</v>
      </c>
      <c r="D34" s="4">
        <f t="shared" si="167"/>
        <v>0</v>
      </c>
      <c r="E34" s="4">
        <f t="shared" si="167"/>
        <v>0</v>
      </c>
      <c r="F34" s="4">
        <f t="shared" si="167"/>
        <v>0</v>
      </c>
      <c r="G34" s="4">
        <f t="shared" si="167"/>
        <v>0</v>
      </c>
      <c r="H34" s="4">
        <f t="shared" si="167"/>
        <v>0</v>
      </c>
      <c r="I34" s="4">
        <f t="shared" si="167"/>
        <v>0</v>
      </c>
      <c r="J34" s="4">
        <f t="shared" si="167"/>
        <v>0</v>
      </c>
      <c r="K34" s="4">
        <f t="shared" si="167"/>
        <v>0</v>
      </c>
      <c r="L34" s="4">
        <f t="shared" si="167"/>
        <v>0</v>
      </c>
      <c r="M34" s="4">
        <f t="shared" si="167"/>
        <v>0</v>
      </c>
      <c r="N34" s="4">
        <f t="shared" si="167"/>
        <v>0</v>
      </c>
      <c r="O34" s="4">
        <f t="shared" si="167"/>
        <v>0</v>
      </c>
      <c r="P34" s="4">
        <f t="shared" si="167"/>
        <v>0</v>
      </c>
      <c r="Q34" s="4">
        <f t="shared" si="167"/>
        <v>0</v>
      </c>
      <c r="R34" s="4">
        <f t="shared" si="167"/>
        <v>0</v>
      </c>
      <c r="S34" s="4">
        <f t="shared" si="167"/>
        <v>0</v>
      </c>
      <c r="T34" s="4">
        <f t="shared" si="167"/>
        <v>0</v>
      </c>
      <c r="U34" s="4">
        <f t="shared" si="167"/>
        <v>0</v>
      </c>
      <c r="V34" s="4">
        <f t="shared" si="167"/>
        <v>0</v>
      </c>
      <c r="W34" s="4">
        <f t="shared" si="167"/>
        <v>0</v>
      </c>
      <c r="X34" s="4">
        <f t="shared" si="167"/>
        <v>0</v>
      </c>
      <c r="Y34" s="4">
        <f t="shared" si="167"/>
        <v>0</v>
      </c>
      <c r="Z34" s="4">
        <f t="shared" si="167"/>
        <v>0</v>
      </c>
      <c r="AA34" s="4">
        <f t="shared" si="167"/>
        <v>0</v>
      </c>
      <c r="AB34" s="4">
        <f t="shared" si="167"/>
        <v>0</v>
      </c>
      <c r="AC34" s="4">
        <f t="shared" si="167"/>
        <v>0</v>
      </c>
      <c r="AD34" s="4">
        <f t="shared" si="167"/>
        <v>0</v>
      </c>
      <c r="AE34" s="4">
        <f t="shared" si="167"/>
        <v>0</v>
      </c>
      <c r="AF34" s="4">
        <f t="shared" si="167"/>
        <v>0</v>
      </c>
    </row>
    <row r="35" spans="1:33">
      <c r="A35" s="1" t="s">
        <v>17</v>
      </c>
      <c r="B35" s="5">
        <f t="shared" si="150"/>
        <v>0</v>
      </c>
      <c r="C35" s="5">
        <f t="shared" ref="C35:AF35" si="168">(0*100)/3</f>
        <v>0</v>
      </c>
      <c r="D35" s="5">
        <f t="shared" si="168"/>
        <v>0</v>
      </c>
      <c r="E35" s="5">
        <f t="shared" si="168"/>
        <v>0</v>
      </c>
      <c r="F35" s="5">
        <f t="shared" si="168"/>
        <v>0</v>
      </c>
      <c r="G35" s="5">
        <f t="shared" si="168"/>
        <v>0</v>
      </c>
      <c r="H35" s="5">
        <f t="shared" si="168"/>
        <v>0</v>
      </c>
      <c r="I35" s="5">
        <f t="shared" si="168"/>
        <v>0</v>
      </c>
      <c r="J35" s="5">
        <f t="shared" si="168"/>
        <v>0</v>
      </c>
      <c r="K35" s="5">
        <f t="shared" si="168"/>
        <v>0</v>
      </c>
      <c r="L35" s="5">
        <f t="shared" si="168"/>
        <v>0</v>
      </c>
      <c r="M35" s="5">
        <f t="shared" si="168"/>
        <v>0</v>
      </c>
      <c r="N35" s="5">
        <f t="shared" si="168"/>
        <v>0</v>
      </c>
      <c r="O35" s="5">
        <f t="shared" si="168"/>
        <v>0</v>
      </c>
      <c r="P35" s="5">
        <f t="shared" si="168"/>
        <v>0</v>
      </c>
      <c r="Q35" s="5">
        <f t="shared" si="168"/>
        <v>0</v>
      </c>
      <c r="R35" s="5">
        <f t="shared" si="168"/>
        <v>0</v>
      </c>
      <c r="S35" s="5">
        <f t="shared" si="168"/>
        <v>0</v>
      </c>
      <c r="T35" s="5">
        <f t="shared" si="168"/>
        <v>0</v>
      </c>
      <c r="U35" s="5">
        <f t="shared" si="168"/>
        <v>0</v>
      </c>
      <c r="V35" s="5">
        <f t="shared" si="168"/>
        <v>0</v>
      </c>
      <c r="W35" s="5">
        <f t="shared" si="168"/>
        <v>0</v>
      </c>
      <c r="X35" s="5">
        <f t="shared" si="168"/>
        <v>0</v>
      </c>
      <c r="Y35" s="5">
        <f t="shared" si="168"/>
        <v>0</v>
      </c>
      <c r="Z35" s="5">
        <f t="shared" si="168"/>
        <v>0</v>
      </c>
      <c r="AA35" s="5">
        <f t="shared" si="168"/>
        <v>0</v>
      </c>
      <c r="AB35" s="5">
        <f t="shared" si="168"/>
        <v>0</v>
      </c>
      <c r="AC35" s="5">
        <f t="shared" si="168"/>
        <v>0</v>
      </c>
      <c r="AD35" s="5">
        <f t="shared" si="168"/>
        <v>0</v>
      </c>
      <c r="AE35" s="5">
        <f t="shared" si="168"/>
        <v>0</v>
      </c>
      <c r="AF35" s="5">
        <f t="shared" si="168"/>
        <v>0</v>
      </c>
    </row>
    <row r="36" spans="1:33">
      <c r="A36" s="3" t="s">
        <v>19</v>
      </c>
    </row>
    <row r="37" spans="1:33">
      <c r="A37" s="1" t="s">
        <v>2</v>
      </c>
      <c r="B37" s="5">
        <f t="shared" ref="B37:AF37" si="169">(0*100)/2</f>
        <v>0</v>
      </c>
      <c r="C37" s="5">
        <f t="shared" si="169"/>
        <v>0</v>
      </c>
      <c r="D37" s="5">
        <f t="shared" si="169"/>
        <v>0</v>
      </c>
      <c r="E37" s="5">
        <f t="shared" si="169"/>
        <v>0</v>
      </c>
      <c r="F37" s="5">
        <f t="shared" si="169"/>
        <v>0</v>
      </c>
      <c r="G37" s="5">
        <f t="shared" si="169"/>
        <v>0</v>
      </c>
      <c r="H37" s="5">
        <f t="shared" si="169"/>
        <v>0</v>
      </c>
      <c r="I37" s="5">
        <f t="shared" si="169"/>
        <v>0</v>
      </c>
      <c r="J37" s="5">
        <f t="shared" si="169"/>
        <v>0</v>
      </c>
      <c r="K37" s="5">
        <f t="shared" si="169"/>
        <v>0</v>
      </c>
      <c r="L37" s="5">
        <f t="shared" si="169"/>
        <v>0</v>
      </c>
      <c r="M37" s="5">
        <f t="shared" si="169"/>
        <v>0</v>
      </c>
      <c r="N37" s="5">
        <f t="shared" si="169"/>
        <v>0</v>
      </c>
      <c r="O37" s="5">
        <f t="shared" si="169"/>
        <v>0</v>
      </c>
      <c r="P37" s="5">
        <f t="shared" si="169"/>
        <v>0</v>
      </c>
      <c r="Q37" s="5">
        <f t="shared" si="169"/>
        <v>0</v>
      </c>
      <c r="R37" s="5">
        <f t="shared" si="169"/>
        <v>0</v>
      </c>
      <c r="S37" s="5">
        <f t="shared" si="169"/>
        <v>0</v>
      </c>
      <c r="T37" s="5">
        <f t="shared" si="169"/>
        <v>0</v>
      </c>
      <c r="U37" s="5">
        <f t="shared" si="169"/>
        <v>0</v>
      </c>
      <c r="V37" s="5">
        <f t="shared" si="169"/>
        <v>0</v>
      </c>
      <c r="W37" s="5">
        <f t="shared" si="169"/>
        <v>0</v>
      </c>
      <c r="X37" s="5">
        <f t="shared" si="169"/>
        <v>0</v>
      </c>
      <c r="Y37" s="5">
        <f t="shared" si="169"/>
        <v>0</v>
      </c>
      <c r="Z37" s="5">
        <f t="shared" si="169"/>
        <v>0</v>
      </c>
      <c r="AA37" s="5">
        <f t="shared" si="169"/>
        <v>0</v>
      </c>
      <c r="AB37" s="5">
        <f t="shared" si="169"/>
        <v>0</v>
      </c>
      <c r="AC37" s="5">
        <f t="shared" si="169"/>
        <v>0</v>
      </c>
      <c r="AD37" s="5">
        <f t="shared" si="169"/>
        <v>0</v>
      </c>
      <c r="AE37" s="5">
        <f t="shared" si="169"/>
        <v>0</v>
      </c>
      <c r="AF37" s="5">
        <f t="shared" si="169"/>
        <v>0</v>
      </c>
      <c r="AG37" s="5">
        <f>AVERAGE(B39:AF50)</f>
        <v>6.720430107526882</v>
      </c>
    </row>
    <row r="38" spans="1:33">
      <c r="A38" s="1" t="s">
        <v>3</v>
      </c>
      <c r="B38" s="5">
        <f t="shared" ref="B38:AF38" si="170">(0*100)/2</f>
        <v>0</v>
      </c>
      <c r="C38" s="5">
        <f t="shared" si="170"/>
        <v>0</v>
      </c>
      <c r="D38" s="5">
        <f t="shared" si="170"/>
        <v>0</v>
      </c>
      <c r="E38" s="5">
        <f t="shared" si="170"/>
        <v>0</v>
      </c>
      <c r="F38" s="5">
        <f t="shared" si="170"/>
        <v>0</v>
      </c>
      <c r="G38" s="5">
        <f t="shared" si="170"/>
        <v>0</v>
      </c>
      <c r="H38" s="5">
        <f t="shared" si="170"/>
        <v>0</v>
      </c>
      <c r="I38" s="5">
        <f t="shared" si="170"/>
        <v>0</v>
      </c>
      <c r="J38" s="5">
        <f t="shared" si="170"/>
        <v>0</v>
      </c>
      <c r="K38" s="5">
        <f t="shared" si="170"/>
        <v>0</v>
      </c>
      <c r="L38" s="5">
        <f t="shared" si="170"/>
        <v>0</v>
      </c>
      <c r="M38" s="5">
        <f t="shared" si="170"/>
        <v>0</v>
      </c>
      <c r="N38" s="5">
        <f t="shared" si="170"/>
        <v>0</v>
      </c>
      <c r="O38" s="5">
        <f t="shared" si="170"/>
        <v>0</v>
      </c>
      <c r="P38" s="5">
        <f t="shared" si="170"/>
        <v>0</v>
      </c>
      <c r="Q38" s="5">
        <f t="shared" si="170"/>
        <v>0</v>
      </c>
      <c r="R38" s="5">
        <f t="shared" si="170"/>
        <v>0</v>
      </c>
      <c r="S38" s="5">
        <f t="shared" si="170"/>
        <v>0</v>
      </c>
      <c r="T38" s="5">
        <f t="shared" si="170"/>
        <v>0</v>
      </c>
      <c r="U38" s="5">
        <f t="shared" si="170"/>
        <v>0</v>
      </c>
      <c r="V38" s="5">
        <f t="shared" si="170"/>
        <v>0</v>
      </c>
      <c r="W38" s="5">
        <f t="shared" si="170"/>
        <v>0</v>
      </c>
      <c r="X38" s="5">
        <f t="shared" si="170"/>
        <v>0</v>
      </c>
      <c r="Y38" s="5">
        <f t="shared" si="170"/>
        <v>0</v>
      </c>
      <c r="Z38" s="5">
        <f t="shared" si="170"/>
        <v>0</v>
      </c>
      <c r="AA38" s="5">
        <f t="shared" si="170"/>
        <v>0</v>
      </c>
      <c r="AB38" s="5">
        <f t="shared" si="170"/>
        <v>0</v>
      </c>
      <c r="AC38" s="5">
        <f t="shared" si="170"/>
        <v>0</v>
      </c>
      <c r="AD38" s="5">
        <f t="shared" si="170"/>
        <v>0</v>
      </c>
      <c r="AE38" s="5">
        <f t="shared" si="170"/>
        <v>0</v>
      </c>
      <c r="AF38" s="5">
        <f t="shared" si="170"/>
        <v>0</v>
      </c>
    </row>
    <row r="39" spans="1:33">
      <c r="A39" s="1" t="s">
        <v>4</v>
      </c>
      <c r="B39" s="5">
        <f t="shared" ref="B39:E39" si="171">(0*100)/2</f>
        <v>0</v>
      </c>
      <c r="C39" s="5">
        <f t="shared" si="171"/>
        <v>0</v>
      </c>
      <c r="D39" s="5">
        <f t="shared" si="171"/>
        <v>0</v>
      </c>
      <c r="E39" s="5">
        <f t="shared" si="171"/>
        <v>0</v>
      </c>
      <c r="F39" s="5">
        <f t="shared" ref="F39:F43" si="172">(1*100)/2</f>
        <v>50</v>
      </c>
      <c r="G39" s="5">
        <f t="shared" ref="G39:AF39" si="173">(0*100)/2</f>
        <v>0</v>
      </c>
      <c r="H39" s="5">
        <f t="shared" si="173"/>
        <v>0</v>
      </c>
      <c r="I39" s="5">
        <f t="shared" si="173"/>
        <v>0</v>
      </c>
      <c r="J39" s="5">
        <f t="shared" si="173"/>
        <v>0</v>
      </c>
      <c r="K39" s="5">
        <f t="shared" si="173"/>
        <v>0</v>
      </c>
      <c r="L39" s="5">
        <f t="shared" si="173"/>
        <v>0</v>
      </c>
      <c r="M39" s="5">
        <f t="shared" si="173"/>
        <v>0</v>
      </c>
      <c r="N39" s="5">
        <f t="shared" si="173"/>
        <v>0</v>
      </c>
      <c r="O39" s="5">
        <f t="shared" si="173"/>
        <v>0</v>
      </c>
      <c r="P39" s="5">
        <f t="shared" si="173"/>
        <v>0</v>
      </c>
      <c r="Q39" s="5">
        <f t="shared" si="173"/>
        <v>0</v>
      </c>
      <c r="R39" s="5">
        <f t="shared" si="173"/>
        <v>0</v>
      </c>
      <c r="S39" s="5">
        <f t="shared" si="173"/>
        <v>0</v>
      </c>
      <c r="T39" s="5">
        <f t="shared" si="173"/>
        <v>0</v>
      </c>
      <c r="U39" s="5">
        <f t="shared" si="173"/>
        <v>0</v>
      </c>
      <c r="V39" s="5">
        <f t="shared" si="173"/>
        <v>0</v>
      </c>
      <c r="W39" s="5">
        <f t="shared" si="173"/>
        <v>0</v>
      </c>
      <c r="X39" s="5">
        <f t="shared" si="173"/>
        <v>0</v>
      </c>
      <c r="Y39" s="5">
        <f t="shared" si="173"/>
        <v>0</v>
      </c>
      <c r="Z39" s="5">
        <f t="shared" si="173"/>
        <v>0</v>
      </c>
      <c r="AA39" s="5">
        <f t="shared" si="173"/>
        <v>0</v>
      </c>
      <c r="AB39" s="5">
        <f t="shared" si="173"/>
        <v>0</v>
      </c>
      <c r="AC39" s="5">
        <f t="shared" si="173"/>
        <v>0</v>
      </c>
      <c r="AD39" s="5">
        <f t="shared" si="173"/>
        <v>0</v>
      </c>
      <c r="AE39" s="5">
        <f t="shared" si="173"/>
        <v>0</v>
      </c>
      <c r="AF39" s="5">
        <f t="shared" si="173"/>
        <v>0</v>
      </c>
    </row>
    <row r="40" spans="1:33">
      <c r="A40" s="1" t="s">
        <v>5</v>
      </c>
      <c r="B40" s="5">
        <f t="shared" ref="B40:E40" si="174">(0*100)/2</f>
        <v>0</v>
      </c>
      <c r="C40" s="5">
        <f t="shared" si="174"/>
        <v>0</v>
      </c>
      <c r="D40" s="5">
        <f t="shared" si="174"/>
        <v>0</v>
      </c>
      <c r="E40" s="5">
        <f t="shared" si="174"/>
        <v>0</v>
      </c>
      <c r="F40" s="5">
        <f t="shared" si="172"/>
        <v>50</v>
      </c>
      <c r="G40" s="5">
        <f t="shared" ref="G40:K40" si="175">(0*100)/2</f>
        <v>0</v>
      </c>
      <c r="H40" s="5">
        <f t="shared" si="175"/>
        <v>0</v>
      </c>
      <c r="I40" s="5">
        <f t="shared" si="175"/>
        <v>0</v>
      </c>
      <c r="J40" s="5">
        <f t="shared" si="175"/>
        <v>0</v>
      </c>
      <c r="K40" s="5">
        <f t="shared" si="175"/>
        <v>0</v>
      </c>
      <c r="L40" s="5">
        <f t="shared" ref="L40:L41" si="176">(0.5*100)/2</f>
        <v>25</v>
      </c>
      <c r="M40" s="5">
        <f t="shared" ref="M40:AF40" si="177">(0*100)/2</f>
        <v>0</v>
      </c>
      <c r="N40" s="5">
        <f t="shared" si="177"/>
        <v>0</v>
      </c>
      <c r="O40" s="5">
        <f t="shared" si="177"/>
        <v>0</v>
      </c>
      <c r="P40" s="5">
        <f t="shared" si="177"/>
        <v>0</v>
      </c>
      <c r="Q40" s="5">
        <f t="shared" si="177"/>
        <v>0</v>
      </c>
      <c r="R40" s="5">
        <f t="shared" si="177"/>
        <v>0</v>
      </c>
      <c r="S40" s="5">
        <f t="shared" si="177"/>
        <v>0</v>
      </c>
      <c r="T40" s="5">
        <f t="shared" si="177"/>
        <v>0</v>
      </c>
      <c r="U40" s="5">
        <f t="shared" si="177"/>
        <v>0</v>
      </c>
      <c r="V40" s="5">
        <f t="shared" si="177"/>
        <v>0</v>
      </c>
      <c r="W40" s="5">
        <f t="shared" si="177"/>
        <v>0</v>
      </c>
      <c r="X40" s="5">
        <f t="shared" si="177"/>
        <v>0</v>
      </c>
      <c r="Y40" s="5">
        <f t="shared" si="177"/>
        <v>0</v>
      </c>
      <c r="Z40" s="5">
        <f t="shared" si="177"/>
        <v>0</v>
      </c>
      <c r="AA40" s="5">
        <f t="shared" si="177"/>
        <v>0</v>
      </c>
      <c r="AB40" s="5">
        <f t="shared" si="177"/>
        <v>0</v>
      </c>
      <c r="AC40" s="5">
        <f t="shared" si="177"/>
        <v>0</v>
      </c>
      <c r="AD40" s="5">
        <f t="shared" si="177"/>
        <v>0</v>
      </c>
      <c r="AE40" s="5">
        <f t="shared" si="177"/>
        <v>0</v>
      </c>
      <c r="AF40" s="5">
        <f t="shared" si="177"/>
        <v>0</v>
      </c>
    </row>
    <row r="41" spans="1:33">
      <c r="A41" s="1" t="s">
        <v>6</v>
      </c>
      <c r="B41" s="5">
        <f t="shared" ref="B41:E41" si="178">(0*100)/2</f>
        <v>0</v>
      </c>
      <c r="C41" s="5">
        <f t="shared" si="178"/>
        <v>0</v>
      </c>
      <c r="D41" s="5">
        <f t="shared" si="178"/>
        <v>0</v>
      </c>
      <c r="E41" s="5">
        <f t="shared" si="178"/>
        <v>0</v>
      </c>
      <c r="F41" s="5">
        <f t="shared" si="172"/>
        <v>50</v>
      </c>
      <c r="G41" s="5">
        <f t="shared" ref="G41:K41" si="179">(0*100)/2</f>
        <v>0</v>
      </c>
      <c r="H41" s="5">
        <f t="shared" si="179"/>
        <v>0</v>
      </c>
      <c r="I41" s="5">
        <f t="shared" si="179"/>
        <v>0</v>
      </c>
      <c r="J41" s="5">
        <f t="shared" si="179"/>
        <v>0</v>
      </c>
      <c r="K41" s="5">
        <f t="shared" si="179"/>
        <v>0</v>
      </c>
      <c r="L41" s="5">
        <f t="shared" si="176"/>
        <v>25</v>
      </c>
      <c r="M41" s="5">
        <f t="shared" ref="M41:N41" si="180">(0*100)/2</f>
        <v>0</v>
      </c>
      <c r="N41" s="5">
        <f t="shared" si="180"/>
        <v>0</v>
      </c>
      <c r="O41" s="5">
        <f t="shared" ref="O41:O42" si="181">(1*100)/2</f>
        <v>50</v>
      </c>
      <c r="P41" s="5">
        <f t="shared" ref="P41:AC41" si="182">(0*100)/2</f>
        <v>0</v>
      </c>
      <c r="Q41" s="5">
        <f t="shared" si="182"/>
        <v>0</v>
      </c>
      <c r="R41" s="5">
        <f t="shared" si="182"/>
        <v>0</v>
      </c>
      <c r="S41" s="5">
        <f t="shared" si="182"/>
        <v>0</v>
      </c>
      <c r="T41" s="5">
        <f t="shared" si="182"/>
        <v>0</v>
      </c>
      <c r="U41" s="5">
        <f t="shared" si="182"/>
        <v>0</v>
      </c>
      <c r="V41" s="5">
        <f t="shared" si="182"/>
        <v>0</v>
      </c>
      <c r="W41" s="5">
        <f t="shared" si="182"/>
        <v>0</v>
      </c>
      <c r="X41" s="5">
        <f t="shared" si="182"/>
        <v>0</v>
      </c>
      <c r="Y41" s="5">
        <f t="shared" si="182"/>
        <v>0</v>
      </c>
      <c r="Z41" s="5">
        <f t="shared" si="182"/>
        <v>0</v>
      </c>
      <c r="AA41" s="5">
        <f t="shared" si="182"/>
        <v>0</v>
      </c>
      <c r="AB41" s="5">
        <f t="shared" si="182"/>
        <v>0</v>
      </c>
      <c r="AC41" s="5">
        <f t="shared" si="182"/>
        <v>0</v>
      </c>
      <c r="AD41" s="5">
        <f t="shared" ref="AD41:AD42" si="183">(0.5*100)/2</f>
        <v>25</v>
      </c>
      <c r="AE41" s="5">
        <f t="shared" ref="AE41:AF41" si="184">(0*100)/2</f>
        <v>0</v>
      </c>
      <c r="AF41" s="5">
        <f t="shared" si="184"/>
        <v>0</v>
      </c>
    </row>
    <row r="42" spans="1:33">
      <c r="A42" s="1" t="s">
        <v>7</v>
      </c>
      <c r="B42" s="5">
        <f t="shared" ref="B42:C42" si="185">(0*100)/2</f>
        <v>0</v>
      </c>
      <c r="C42" s="5">
        <f t="shared" si="185"/>
        <v>0</v>
      </c>
      <c r="D42" s="5">
        <f>(0.5*100)/2</f>
        <v>25</v>
      </c>
      <c r="E42" s="5">
        <f t="shared" ref="E42:E44" si="186">(0*100)/2</f>
        <v>0</v>
      </c>
      <c r="F42" s="5">
        <f t="shared" si="172"/>
        <v>50</v>
      </c>
      <c r="G42" s="5">
        <f t="shared" ref="G42:N42" si="187">(0*100)/2</f>
        <v>0</v>
      </c>
      <c r="H42" s="5">
        <f t="shared" si="187"/>
        <v>0</v>
      </c>
      <c r="I42" s="5">
        <f t="shared" si="187"/>
        <v>0</v>
      </c>
      <c r="J42" s="5">
        <f t="shared" si="187"/>
        <v>0</v>
      </c>
      <c r="K42" s="5">
        <f t="shared" si="187"/>
        <v>0</v>
      </c>
      <c r="L42" s="5">
        <f t="shared" si="187"/>
        <v>0</v>
      </c>
      <c r="M42" s="5">
        <f t="shared" si="187"/>
        <v>0</v>
      </c>
      <c r="N42" s="5">
        <f t="shared" si="187"/>
        <v>0</v>
      </c>
      <c r="O42" s="5">
        <f t="shared" si="181"/>
        <v>50</v>
      </c>
      <c r="P42" s="5">
        <f>(1*100)/2</f>
        <v>50</v>
      </c>
      <c r="Q42" s="5">
        <f t="shared" ref="Q42:U42" si="188">(0*100)/2</f>
        <v>0</v>
      </c>
      <c r="R42" s="5">
        <f t="shared" si="188"/>
        <v>0</v>
      </c>
      <c r="S42" s="5">
        <f t="shared" si="188"/>
        <v>0</v>
      </c>
      <c r="T42" s="5">
        <f t="shared" si="188"/>
        <v>0</v>
      </c>
      <c r="U42" s="5">
        <f t="shared" si="188"/>
        <v>0</v>
      </c>
      <c r="V42" s="5">
        <f>(0.5*100)/2</f>
        <v>25</v>
      </c>
      <c r="W42" s="5">
        <f t="shared" ref="W42:Z42" si="189">(0*100)/2</f>
        <v>0</v>
      </c>
      <c r="X42" s="5">
        <f t="shared" si="189"/>
        <v>0</v>
      </c>
      <c r="Y42" s="5">
        <f t="shared" si="189"/>
        <v>0</v>
      </c>
      <c r="Z42" s="5">
        <f t="shared" si="189"/>
        <v>0</v>
      </c>
      <c r="AA42" s="5">
        <f t="shared" ref="AA42:AA43" si="190">(1*100)/2</f>
        <v>50</v>
      </c>
      <c r="AB42" s="5">
        <f t="shared" ref="AB42:AC42" si="191">(0*100)/2</f>
        <v>0</v>
      </c>
      <c r="AC42" s="5">
        <f t="shared" si="191"/>
        <v>0</v>
      </c>
      <c r="AD42" s="5">
        <f t="shared" si="183"/>
        <v>25</v>
      </c>
      <c r="AE42" s="5">
        <f t="shared" ref="AE42:AF42" si="192">(0*100)/2</f>
        <v>0</v>
      </c>
      <c r="AF42" s="5">
        <f t="shared" si="192"/>
        <v>0</v>
      </c>
    </row>
    <row r="43" spans="1:33">
      <c r="A43" s="1" t="s">
        <v>8</v>
      </c>
      <c r="B43" s="5">
        <f t="shared" ref="B43:C43" si="193">(0*100)/2</f>
        <v>0</v>
      </c>
      <c r="C43" s="5">
        <f t="shared" si="193"/>
        <v>0</v>
      </c>
      <c r="D43" s="5">
        <f>(1*100)/2</f>
        <v>50</v>
      </c>
      <c r="E43" s="5">
        <f t="shared" si="186"/>
        <v>0</v>
      </c>
      <c r="F43" s="5">
        <f t="shared" si="172"/>
        <v>50</v>
      </c>
      <c r="G43" s="5">
        <f t="shared" ref="G43:I43" si="194">(0*100)/2</f>
        <v>0</v>
      </c>
      <c r="H43" s="5">
        <f t="shared" si="194"/>
        <v>0</v>
      </c>
      <c r="I43" s="5">
        <f t="shared" si="194"/>
        <v>0</v>
      </c>
      <c r="J43" s="5">
        <f t="shared" ref="J43:J44" si="195">(2*100)/2</f>
        <v>100</v>
      </c>
      <c r="K43" s="5">
        <f t="shared" ref="K43:K44" si="196">(1*100)/2</f>
        <v>50</v>
      </c>
      <c r="L43" s="5">
        <f t="shared" ref="L43:O43" si="197">(0*100)/2</f>
        <v>0</v>
      </c>
      <c r="M43" s="5">
        <f t="shared" si="197"/>
        <v>0</v>
      </c>
      <c r="N43" s="5">
        <f t="shared" si="197"/>
        <v>0</v>
      </c>
      <c r="O43" s="5">
        <f t="shared" si="197"/>
        <v>0</v>
      </c>
      <c r="P43" s="5">
        <f>(2*100)/2</f>
        <v>100</v>
      </c>
      <c r="Q43" s="5">
        <f t="shared" ref="Q43:Q44" si="198">(1*100)/2</f>
        <v>50</v>
      </c>
      <c r="R43" s="5">
        <f t="shared" ref="R43:U43" si="199">(0*100)/2</f>
        <v>0</v>
      </c>
      <c r="S43" s="5">
        <f t="shared" si="199"/>
        <v>0</v>
      </c>
      <c r="T43" s="5">
        <f t="shared" si="199"/>
        <v>0</v>
      </c>
      <c r="U43" s="5">
        <f t="shared" si="199"/>
        <v>0</v>
      </c>
      <c r="V43" s="5">
        <f>(1*100)/2</f>
        <v>50</v>
      </c>
      <c r="W43" s="5">
        <f t="shared" ref="W43:Z43" si="200">(0*100)/2</f>
        <v>0</v>
      </c>
      <c r="X43" s="5">
        <f t="shared" si="200"/>
        <v>0</v>
      </c>
      <c r="Y43" s="5">
        <f t="shared" si="200"/>
        <v>0</v>
      </c>
      <c r="Z43" s="5">
        <f t="shared" si="200"/>
        <v>0</v>
      </c>
      <c r="AA43" s="5">
        <f t="shared" si="190"/>
        <v>50</v>
      </c>
      <c r="AB43" s="5">
        <f t="shared" ref="AB43:AF43" si="201">(0*100)/2</f>
        <v>0</v>
      </c>
      <c r="AC43" s="5">
        <f t="shared" si="201"/>
        <v>0</v>
      </c>
      <c r="AD43" s="5">
        <f t="shared" si="201"/>
        <v>0</v>
      </c>
      <c r="AE43" s="5">
        <f t="shared" si="201"/>
        <v>0</v>
      </c>
      <c r="AF43" s="5">
        <f t="shared" si="201"/>
        <v>0</v>
      </c>
    </row>
    <row r="44" spans="1:33">
      <c r="A44" s="1" t="s">
        <v>9</v>
      </c>
      <c r="B44" s="5">
        <f t="shared" ref="B44:B45" si="202">(0.5*100)/2</f>
        <v>25</v>
      </c>
      <c r="C44" s="5">
        <f t="shared" ref="C44:C45" si="203">(0*100)/2</f>
        <v>0</v>
      </c>
      <c r="D44" s="5">
        <f>(0.5*100)/2</f>
        <v>25</v>
      </c>
      <c r="E44" s="5">
        <f t="shared" si="186"/>
        <v>0</v>
      </c>
      <c r="F44" s="5">
        <f t="shared" ref="F44:I44" si="204">(0*100)/2</f>
        <v>0</v>
      </c>
      <c r="G44" s="5">
        <f t="shared" si="204"/>
        <v>0</v>
      </c>
      <c r="H44" s="5">
        <f t="shared" si="204"/>
        <v>0</v>
      </c>
      <c r="I44" s="5">
        <f t="shared" si="204"/>
        <v>0</v>
      </c>
      <c r="J44" s="5">
        <f t="shared" si="195"/>
        <v>100</v>
      </c>
      <c r="K44" s="5">
        <f t="shared" si="196"/>
        <v>50</v>
      </c>
      <c r="L44" s="5">
        <f t="shared" ref="L44:O44" si="205">(0*100)/2</f>
        <v>0</v>
      </c>
      <c r="M44" s="5">
        <f t="shared" si="205"/>
        <v>0</v>
      </c>
      <c r="N44" s="5">
        <f t="shared" si="205"/>
        <v>0</v>
      </c>
      <c r="O44" s="5">
        <f t="shared" si="205"/>
        <v>0</v>
      </c>
      <c r="P44" s="5">
        <f>(1.5*100)/2</f>
        <v>75</v>
      </c>
      <c r="Q44" s="5">
        <f t="shared" si="198"/>
        <v>50</v>
      </c>
      <c r="R44" s="5">
        <f t="shared" ref="R44:T44" si="206">(0*100)/2</f>
        <v>0</v>
      </c>
      <c r="S44" s="5">
        <f t="shared" si="206"/>
        <v>0</v>
      </c>
      <c r="T44" s="5">
        <f t="shared" si="206"/>
        <v>0</v>
      </c>
      <c r="U44" s="5">
        <f>(1*100)/2</f>
        <v>50</v>
      </c>
      <c r="V44" s="5">
        <f t="shared" ref="V44:Y44" si="207">(0*100)/2</f>
        <v>0</v>
      </c>
      <c r="W44" s="5">
        <f t="shared" si="207"/>
        <v>0</v>
      </c>
      <c r="X44" s="5">
        <f t="shared" si="207"/>
        <v>0</v>
      </c>
      <c r="Y44" s="5">
        <f t="shared" si="207"/>
        <v>0</v>
      </c>
      <c r="Z44" s="5">
        <f t="shared" ref="Z44:Z45" si="208">(1*100)/2</f>
        <v>50</v>
      </c>
      <c r="AA44" s="5">
        <f t="shared" ref="AA44:AF44" si="209">(0*100)/2</f>
        <v>0</v>
      </c>
      <c r="AB44" s="5">
        <f t="shared" si="209"/>
        <v>0</v>
      </c>
      <c r="AC44" s="5">
        <f t="shared" si="209"/>
        <v>0</v>
      </c>
      <c r="AD44" s="5">
        <f t="shared" si="209"/>
        <v>0</v>
      </c>
      <c r="AE44" s="5">
        <f t="shared" si="209"/>
        <v>0</v>
      </c>
      <c r="AF44" s="5">
        <f t="shared" si="209"/>
        <v>0</v>
      </c>
    </row>
    <row r="45" spans="1:33">
      <c r="A45" s="1" t="s">
        <v>10</v>
      </c>
      <c r="B45" s="5">
        <f t="shared" si="202"/>
        <v>25</v>
      </c>
      <c r="C45" s="5">
        <f t="shared" si="203"/>
        <v>0</v>
      </c>
      <c r="D45" s="5">
        <f t="shared" ref="D45:I45" si="210">(0*100)/2</f>
        <v>0</v>
      </c>
      <c r="E45" s="5">
        <f t="shared" si="210"/>
        <v>0</v>
      </c>
      <c r="F45" s="5">
        <f t="shared" si="210"/>
        <v>0</v>
      </c>
      <c r="G45" s="5">
        <f t="shared" si="210"/>
        <v>0</v>
      </c>
      <c r="H45" s="5">
        <f t="shared" si="210"/>
        <v>0</v>
      </c>
      <c r="I45" s="5">
        <f t="shared" si="210"/>
        <v>0</v>
      </c>
      <c r="J45" s="5">
        <f>(1*100)/2</f>
        <v>50</v>
      </c>
      <c r="K45" s="5">
        <f t="shared" ref="K45:L45" si="211">(0*100)/2</f>
        <v>0</v>
      </c>
      <c r="L45" s="5">
        <f t="shared" si="211"/>
        <v>0</v>
      </c>
      <c r="M45" s="5">
        <f>(1*100)/2</f>
        <v>50</v>
      </c>
      <c r="N45" s="5">
        <f t="shared" ref="N45:Y45" si="212">(0*100)/2</f>
        <v>0</v>
      </c>
      <c r="O45" s="5">
        <f t="shared" si="212"/>
        <v>0</v>
      </c>
      <c r="P45" s="5">
        <f t="shared" si="212"/>
        <v>0</v>
      </c>
      <c r="Q45" s="5">
        <f t="shared" si="212"/>
        <v>0</v>
      </c>
      <c r="R45" s="5">
        <f t="shared" si="212"/>
        <v>0</v>
      </c>
      <c r="S45" s="5">
        <f t="shared" si="212"/>
        <v>0</v>
      </c>
      <c r="T45" s="5">
        <f t="shared" si="212"/>
        <v>0</v>
      </c>
      <c r="U45" s="5">
        <f t="shared" si="212"/>
        <v>0</v>
      </c>
      <c r="V45" s="5">
        <f t="shared" si="212"/>
        <v>0</v>
      </c>
      <c r="W45" s="5">
        <f t="shared" si="212"/>
        <v>0</v>
      </c>
      <c r="X45" s="5">
        <f t="shared" si="212"/>
        <v>0</v>
      </c>
      <c r="Y45" s="5">
        <f t="shared" si="212"/>
        <v>0</v>
      </c>
      <c r="Z45" s="5">
        <f t="shared" si="208"/>
        <v>50</v>
      </c>
      <c r="AA45" s="5">
        <f t="shared" ref="AA45:AD45" si="213">(0*100)/2</f>
        <v>0</v>
      </c>
      <c r="AB45" s="5">
        <f t="shared" si="213"/>
        <v>0</v>
      </c>
      <c r="AC45" s="5">
        <f t="shared" si="213"/>
        <v>0</v>
      </c>
      <c r="AD45" s="5">
        <f t="shared" si="213"/>
        <v>0</v>
      </c>
      <c r="AE45" s="5">
        <f t="shared" ref="AE45:AE46" si="214">(1*100)/2</f>
        <v>50</v>
      </c>
      <c r="AF45" s="5">
        <f t="shared" ref="AF45:AF46" si="215">(0*100)/2</f>
        <v>0</v>
      </c>
    </row>
    <row r="46" spans="1:33">
      <c r="A46" s="1" t="s">
        <v>11</v>
      </c>
      <c r="B46" s="5">
        <f t="shared" ref="B46:O46" si="216">(0*100)/2</f>
        <v>0</v>
      </c>
      <c r="C46" s="5">
        <f t="shared" si="216"/>
        <v>0</v>
      </c>
      <c r="D46" s="5">
        <f t="shared" si="216"/>
        <v>0</v>
      </c>
      <c r="E46" s="5">
        <f t="shared" si="216"/>
        <v>0</v>
      </c>
      <c r="F46" s="5">
        <f t="shared" si="216"/>
        <v>0</v>
      </c>
      <c r="G46" s="5">
        <f t="shared" si="216"/>
        <v>0</v>
      </c>
      <c r="H46" s="5">
        <f t="shared" si="216"/>
        <v>0</v>
      </c>
      <c r="I46" s="5">
        <f t="shared" si="216"/>
        <v>0</v>
      </c>
      <c r="J46" s="5">
        <f t="shared" si="216"/>
        <v>0</v>
      </c>
      <c r="K46" s="5">
        <f t="shared" si="216"/>
        <v>0</v>
      </c>
      <c r="L46" s="5">
        <f t="shared" si="216"/>
        <v>0</v>
      </c>
      <c r="M46" s="5">
        <f t="shared" si="216"/>
        <v>0</v>
      </c>
      <c r="N46" s="5">
        <f t="shared" si="216"/>
        <v>0</v>
      </c>
      <c r="O46" s="5">
        <f t="shared" si="216"/>
        <v>0</v>
      </c>
      <c r="P46" s="5">
        <f>(0.5*100)/2</f>
        <v>25</v>
      </c>
      <c r="Q46" s="5">
        <f t="shared" ref="Q46:AD46" si="217">(0*100)/2</f>
        <v>0</v>
      </c>
      <c r="R46" s="5">
        <f t="shared" si="217"/>
        <v>0</v>
      </c>
      <c r="S46" s="5">
        <f t="shared" si="217"/>
        <v>0</v>
      </c>
      <c r="T46" s="5">
        <f t="shared" si="217"/>
        <v>0</v>
      </c>
      <c r="U46" s="5">
        <f t="shared" si="217"/>
        <v>0</v>
      </c>
      <c r="V46" s="5">
        <f t="shared" si="217"/>
        <v>0</v>
      </c>
      <c r="W46" s="5">
        <f t="shared" si="217"/>
        <v>0</v>
      </c>
      <c r="X46" s="5">
        <f t="shared" si="217"/>
        <v>0</v>
      </c>
      <c r="Y46" s="5">
        <f t="shared" si="217"/>
        <v>0</v>
      </c>
      <c r="Z46" s="5">
        <f t="shared" si="217"/>
        <v>0</v>
      </c>
      <c r="AA46" s="5">
        <f t="shared" si="217"/>
        <v>0</v>
      </c>
      <c r="AB46" s="5">
        <f t="shared" si="217"/>
        <v>0</v>
      </c>
      <c r="AC46" s="5">
        <f t="shared" si="217"/>
        <v>0</v>
      </c>
      <c r="AD46" s="5">
        <f t="shared" si="217"/>
        <v>0</v>
      </c>
      <c r="AE46" s="5">
        <f t="shared" si="214"/>
        <v>50</v>
      </c>
      <c r="AF46" s="5">
        <f t="shared" si="215"/>
        <v>0</v>
      </c>
    </row>
    <row r="47" spans="1:33">
      <c r="A47" s="1" t="s">
        <v>12</v>
      </c>
      <c r="B47" s="5">
        <f t="shared" ref="B47:D47" si="218">(0*100)/2</f>
        <v>0</v>
      </c>
      <c r="C47" s="5">
        <f t="shared" si="218"/>
        <v>0</v>
      </c>
      <c r="D47" s="5">
        <f t="shared" si="218"/>
        <v>0</v>
      </c>
      <c r="E47" s="5">
        <f t="shared" ref="E47:E48" si="219">(1*100)/2</f>
        <v>50</v>
      </c>
      <c r="F47" s="5">
        <f t="shared" ref="F47:W47" si="220">(0*100)/2</f>
        <v>0</v>
      </c>
      <c r="G47" s="5">
        <f t="shared" si="220"/>
        <v>0</v>
      </c>
      <c r="H47" s="5">
        <f t="shared" si="220"/>
        <v>0</v>
      </c>
      <c r="I47" s="5">
        <f t="shared" si="220"/>
        <v>0</v>
      </c>
      <c r="J47" s="5">
        <f t="shared" si="220"/>
        <v>0</v>
      </c>
      <c r="K47" s="5">
        <f t="shared" si="220"/>
        <v>0</v>
      </c>
      <c r="L47" s="5">
        <f t="shared" si="220"/>
        <v>0</v>
      </c>
      <c r="M47" s="5">
        <f t="shared" si="220"/>
        <v>0</v>
      </c>
      <c r="N47" s="5">
        <f t="shared" si="220"/>
        <v>0</v>
      </c>
      <c r="O47" s="5">
        <f t="shared" si="220"/>
        <v>0</v>
      </c>
      <c r="P47" s="5">
        <f t="shared" si="220"/>
        <v>0</v>
      </c>
      <c r="Q47" s="5">
        <f t="shared" si="220"/>
        <v>0</v>
      </c>
      <c r="R47" s="5">
        <f t="shared" si="220"/>
        <v>0</v>
      </c>
      <c r="S47" s="5">
        <f t="shared" si="220"/>
        <v>0</v>
      </c>
      <c r="T47" s="5">
        <f t="shared" si="220"/>
        <v>0</v>
      </c>
      <c r="U47" s="5">
        <f t="shared" si="220"/>
        <v>0</v>
      </c>
      <c r="V47" s="5">
        <f t="shared" si="220"/>
        <v>0</v>
      </c>
      <c r="W47" s="5">
        <f t="shared" si="220"/>
        <v>0</v>
      </c>
      <c r="X47" s="5">
        <f t="shared" ref="X47:X48" si="221">(0.5*100)/2</f>
        <v>25</v>
      </c>
      <c r="Y47" s="5">
        <f t="shared" ref="Y47:AF47" si="222">(0*100)/2</f>
        <v>0</v>
      </c>
      <c r="Z47" s="5">
        <f t="shared" si="222"/>
        <v>0</v>
      </c>
      <c r="AA47" s="5">
        <f t="shared" si="222"/>
        <v>0</v>
      </c>
      <c r="AB47" s="5">
        <f t="shared" si="222"/>
        <v>0</v>
      </c>
      <c r="AC47" s="5">
        <f t="shared" si="222"/>
        <v>0</v>
      </c>
      <c r="AD47" s="5">
        <f t="shared" si="222"/>
        <v>0</v>
      </c>
      <c r="AE47" s="5">
        <f t="shared" si="222"/>
        <v>0</v>
      </c>
      <c r="AF47" s="5">
        <f t="shared" si="222"/>
        <v>0</v>
      </c>
    </row>
    <row r="48" spans="1:33">
      <c r="A48" s="1" t="s">
        <v>13</v>
      </c>
      <c r="B48" s="5">
        <f t="shared" ref="B48:B49" si="223">(1*100)/2</f>
        <v>50</v>
      </c>
      <c r="C48" s="5">
        <f t="shared" ref="C48:D48" si="224">(0*100)/2</f>
        <v>0</v>
      </c>
      <c r="D48" s="5">
        <f t="shared" si="224"/>
        <v>0</v>
      </c>
      <c r="E48" s="5">
        <f t="shared" si="219"/>
        <v>50</v>
      </c>
      <c r="F48" s="5">
        <f t="shared" ref="F48:L48" si="225">(0*100)/2</f>
        <v>0</v>
      </c>
      <c r="G48" s="5">
        <f t="shared" si="225"/>
        <v>0</v>
      </c>
      <c r="H48" s="5">
        <f t="shared" si="225"/>
        <v>0</v>
      </c>
      <c r="I48" s="5">
        <f t="shared" si="225"/>
        <v>0</v>
      </c>
      <c r="J48" s="5">
        <f t="shared" si="225"/>
        <v>0</v>
      </c>
      <c r="K48" s="5">
        <f t="shared" si="225"/>
        <v>0</v>
      </c>
      <c r="L48" s="5">
        <f t="shared" si="225"/>
        <v>0</v>
      </c>
      <c r="M48" s="5">
        <f t="shared" ref="M48:M49" si="226">(1*100)/2</f>
        <v>50</v>
      </c>
      <c r="N48" s="5">
        <f t="shared" ref="N48:V48" si="227">(0*100)/2</f>
        <v>0</v>
      </c>
      <c r="O48" s="5">
        <f t="shared" si="227"/>
        <v>0</v>
      </c>
      <c r="P48" s="5">
        <f t="shared" si="227"/>
        <v>0</v>
      </c>
      <c r="Q48" s="5">
        <f t="shared" si="227"/>
        <v>0</v>
      </c>
      <c r="R48" s="5">
        <f t="shared" si="227"/>
        <v>0</v>
      </c>
      <c r="S48" s="5">
        <f t="shared" si="227"/>
        <v>0</v>
      </c>
      <c r="T48" s="5">
        <f t="shared" si="227"/>
        <v>0</v>
      </c>
      <c r="U48" s="5">
        <f t="shared" si="227"/>
        <v>0</v>
      </c>
      <c r="V48" s="5">
        <f t="shared" si="227"/>
        <v>0</v>
      </c>
      <c r="W48" s="5">
        <f t="shared" ref="W48:W49" si="228">(1*100)/2</f>
        <v>50</v>
      </c>
      <c r="X48" s="5">
        <f t="shared" si="221"/>
        <v>25</v>
      </c>
      <c r="Y48" s="5">
        <f t="shared" ref="Y48:AD48" si="229">(0*100)/2</f>
        <v>0</v>
      </c>
      <c r="Z48" s="5">
        <f t="shared" si="229"/>
        <v>0</v>
      </c>
      <c r="AA48" s="5">
        <f t="shared" si="229"/>
        <v>0</v>
      </c>
      <c r="AB48" s="5">
        <f t="shared" si="229"/>
        <v>0</v>
      </c>
      <c r="AC48" s="5">
        <f t="shared" si="229"/>
        <v>0</v>
      </c>
      <c r="AD48" s="5">
        <f t="shared" si="229"/>
        <v>0</v>
      </c>
      <c r="AE48" s="5">
        <f>(0.5*100)/2</f>
        <v>25</v>
      </c>
      <c r="AF48" s="5">
        <f t="shared" ref="AF48:AF50" si="230">(0*100)/2</f>
        <v>0</v>
      </c>
    </row>
    <row r="49" spans="1:33">
      <c r="A49" s="1" t="s">
        <v>14</v>
      </c>
      <c r="B49" s="5">
        <f t="shared" si="223"/>
        <v>50</v>
      </c>
      <c r="C49" s="5">
        <f t="shared" ref="C49:J49" si="231">(0*100)/2</f>
        <v>0</v>
      </c>
      <c r="D49" s="5">
        <f t="shared" si="231"/>
        <v>0</v>
      </c>
      <c r="E49" s="5">
        <f t="shared" si="231"/>
        <v>0</v>
      </c>
      <c r="F49" s="5">
        <f t="shared" si="231"/>
        <v>0</v>
      </c>
      <c r="G49" s="5">
        <f t="shared" si="231"/>
        <v>0</v>
      </c>
      <c r="H49" s="5">
        <f t="shared" si="231"/>
        <v>0</v>
      </c>
      <c r="I49" s="5">
        <f t="shared" si="231"/>
        <v>0</v>
      </c>
      <c r="J49" s="5">
        <f t="shared" si="231"/>
        <v>0</v>
      </c>
      <c r="K49" s="5">
        <f t="shared" ref="K49:K50" si="232">(1*100)/2</f>
        <v>50</v>
      </c>
      <c r="L49" s="5">
        <f t="shared" ref="L49:L50" si="233">(0*100)/2</f>
        <v>0</v>
      </c>
      <c r="M49" s="5">
        <f t="shared" si="226"/>
        <v>50</v>
      </c>
      <c r="N49" s="5">
        <f t="shared" ref="N49:V49" si="234">(0*100)/2</f>
        <v>0</v>
      </c>
      <c r="O49" s="5">
        <f t="shared" si="234"/>
        <v>0</v>
      </c>
      <c r="P49" s="5">
        <f t="shared" si="234"/>
        <v>0</v>
      </c>
      <c r="Q49" s="5">
        <f t="shared" si="234"/>
        <v>0</v>
      </c>
      <c r="R49" s="5">
        <f t="shared" si="234"/>
        <v>0</v>
      </c>
      <c r="S49" s="5">
        <f t="shared" si="234"/>
        <v>0</v>
      </c>
      <c r="T49" s="5">
        <f t="shared" si="234"/>
        <v>0</v>
      </c>
      <c r="U49" s="5">
        <f t="shared" si="234"/>
        <v>0</v>
      </c>
      <c r="V49" s="5">
        <f t="shared" si="234"/>
        <v>0</v>
      </c>
      <c r="W49" s="5">
        <f t="shared" si="228"/>
        <v>50</v>
      </c>
      <c r="X49" s="5">
        <f>(0*100)/2</f>
        <v>0</v>
      </c>
      <c r="Y49" s="5">
        <f>(0.5*100)/2</f>
        <v>25</v>
      </c>
      <c r="Z49" s="5">
        <f t="shared" ref="Z49:AD49" si="235">(0*100)/2</f>
        <v>0</v>
      </c>
      <c r="AA49" s="5">
        <f t="shared" si="235"/>
        <v>0</v>
      </c>
      <c r="AB49" s="5">
        <f t="shared" si="235"/>
        <v>0</v>
      </c>
      <c r="AC49" s="5">
        <f t="shared" si="235"/>
        <v>0</v>
      </c>
      <c r="AD49" s="5">
        <f t="shared" si="235"/>
        <v>0</v>
      </c>
      <c r="AE49" s="5">
        <f>(1*100)/2</f>
        <v>50</v>
      </c>
      <c r="AF49" s="5">
        <f t="shared" si="230"/>
        <v>0</v>
      </c>
    </row>
    <row r="50" spans="1:33">
      <c r="A50" s="1" t="s">
        <v>15</v>
      </c>
      <c r="B50" s="5">
        <f t="shared" ref="B50:J50" si="236">(0*100)/2</f>
        <v>0</v>
      </c>
      <c r="C50" s="5">
        <f t="shared" si="236"/>
        <v>0</v>
      </c>
      <c r="D50" s="5">
        <f t="shared" si="236"/>
        <v>0</v>
      </c>
      <c r="E50" s="5">
        <f t="shared" si="236"/>
        <v>0</v>
      </c>
      <c r="F50" s="5">
        <f t="shared" si="236"/>
        <v>0</v>
      </c>
      <c r="G50" s="5">
        <f t="shared" si="236"/>
        <v>0</v>
      </c>
      <c r="H50" s="5">
        <f t="shared" si="236"/>
        <v>0</v>
      </c>
      <c r="I50" s="5">
        <f t="shared" si="236"/>
        <v>0</v>
      </c>
      <c r="J50" s="5">
        <f t="shared" si="236"/>
        <v>0</v>
      </c>
      <c r="K50" s="5">
        <f t="shared" si="232"/>
        <v>50</v>
      </c>
      <c r="L50" s="5">
        <f t="shared" si="233"/>
        <v>0</v>
      </c>
      <c r="M50" s="5">
        <f t="shared" ref="M50:X50" si="237">(0*100)/2</f>
        <v>0</v>
      </c>
      <c r="N50" s="5">
        <f t="shared" si="237"/>
        <v>0</v>
      </c>
      <c r="O50" s="5">
        <f t="shared" si="237"/>
        <v>0</v>
      </c>
      <c r="P50" s="5">
        <f t="shared" si="237"/>
        <v>0</v>
      </c>
      <c r="Q50" s="5">
        <f t="shared" si="237"/>
        <v>0</v>
      </c>
      <c r="R50" s="5">
        <f t="shared" si="237"/>
        <v>0</v>
      </c>
      <c r="S50" s="5">
        <f t="shared" si="237"/>
        <v>0</v>
      </c>
      <c r="T50" s="5">
        <f t="shared" si="237"/>
        <v>0</v>
      </c>
      <c r="U50" s="5">
        <f t="shared" si="237"/>
        <v>0</v>
      </c>
      <c r="V50" s="5">
        <f t="shared" si="237"/>
        <v>0</v>
      </c>
      <c r="W50" s="5">
        <f t="shared" si="237"/>
        <v>0</v>
      </c>
      <c r="X50" s="5">
        <f t="shared" si="237"/>
        <v>0</v>
      </c>
      <c r="Y50" s="5">
        <f>(1*100)/2</f>
        <v>50</v>
      </c>
      <c r="Z50" s="5">
        <f t="shared" ref="Z50:AD50" si="238">(0*100)/2</f>
        <v>0</v>
      </c>
      <c r="AA50" s="5">
        <f t="shared" si="238"/>
        <v>0</v>
      </c>
      <c r="AB50" s="5">
        <f t="shared" si="238"/>
        <v>0</v>
      </c>
      <c r="AC50" s="5">
        <f t="shared" si="238"/>
        <v>0</v>
      </c>
      <c r="AD50" s="5">
        <f t="shared" si="238"/>
        <v>0</v>
      </c>
      <c r="AE50" s="5">
        <f>(0.5*100)/2</f>
        <v>25</v>
      </c>
      <c r="AF50" s="5">
        <f t="shared" si="230"/>
        <v>0</v>
      </c>
    </row>
    <row r="51" spans="1:33">
      <c r="A51" s="1" t="s">
        <v>16</v>
      </c>
      <c r="B51" s="5">
        <f t="shared" ref="B51:AF51" si="239">(0*100)/2</f>
        <v>0</v>
      </c>
      <c r="C51" s="5">
        <f t="shared" si="239"/>
        <v>0</v>
      </c>
      <c r="D51" s="5">
        <f t="shared" si="239"/>
        <v>0</v>
      </c>
      <c r="E51" s="5">
        <f t="shared" si="239"/>
        <v>0</v>
      </c>
      <c r="F51" s="5">
        <f t="shared" si="239"/>
        <v>0</v>
      </c>
      <c r="G51" s="5">
        <f t="shared" si="239"/>
        <v>0</v>
      </c>
      <c r="H51" s="5">
        <f t="shared" si="239"/>
        <v>0</v>
      </c>
      <c r="I51" s="5">
        <f t="shared" si="239"/>
        <v>0</v>
      </c>
      <c r="J51" s="5">
        <f t="shared" si="239"/>
        <v>0</v>
      </c>
      <c r="K51" s="5">
        <f t="shared" si="239"/>
        <v>0</v>
      </c>
      <c r="L51" s="5">
        <f t="shared" si="239"/>
        <v>0</v>
      </c>
      <c r="M51" s="5">
        <f t="shared" si="239"/>
        <v>0</v>
      </c>
      <c r="N51" s="5">
        <f t="shared" si="239"/>
        <v>0</v>
      </c>
      <c r="O51" s="5">
        <f t="shared" si="239"/>
        <v>0</v>
      </c>
      <c r="P51" s="5">
        <f t="shared" si="239"/>
        <v>0</v>
      </c>
      <c r="Q51" s="5">
        <f t="shared" si="239"/>
        <v>0</v>
      </c>
      <c r="R51" s="5">
        <f t="shared" si="239"/>
        <v>0</v>
      </c>
      <c r="S51" s="5">
        <f t="shared" si="239"/>
        <v>0</v>
      </c>
      <c r="T51" s="5">
        <f t="shared" si="239"/>
        <v>0</v>
      </c>
      <c r="U51" s="5">
        <f t="shared" si="239"/>
        <v>0</v>
      </c>
      <c r="V51" s="5">
        <f t="shared" si="239"/>
        <v>0</v>
      </c>
      <c r="W51" s="5">
        <f t="shared" si="239"/>
        <v>0</v>
      </c>
      <c r="X51" s="5">
        <f t="shared" si="239"/>
        <v>0</v>
      </c>
      <c r="Y51" s="5">
        <f t="shared" si="239"/>
        <v>0</v>
      </c>
      <c r="Z51" s="5">
        <f t="shared" si="239"/>
        <v>0</v>
      </c>
      <c r="AA51" s="5">
        <f t="shared" si="239"/>
        <v>0</v>
      </c>
      <c r="AB51" s="5">
        <f t="shared" si="239"/>
        <v>0</v>
      </c>
      <c r="AC51" s="5">
        <f t="shared" si="239"/>
        <v>0</v>
      </c>
      <c r="AD51" s="5">
        <f t="shared" si="239"/>
        <v>0</v>
      </c>
      <c r="AE51" s="5">
        <f t="shared" si="239"/>
        <v>0</v>
      </c>
      <c r="AF51" s="5">
        <f t="shared" si="239"/>
        <v>0</v>
      </c>
    </row>
    <row r="52" spans="1:33">
      <c r="A52" s="1" t="s">
        <v>17</v>
      </c>
      <c r="B52" s="5">
        <f t="shared" ref="B52:AF52" si="240">(0*100)/2</f>
        <v>0</v>
      </c>
      <c r="C52" s="5">
        <f t="shared" si="240"/>
        <v>0</v>
      </c>
      <c r="D52" s="5">
        <f t="shared" si="240"/>
        <v>0</v>
      </c>
      <c r="E52" s="5">
        <f t="shared" si="240"/>
        <v>0</v>
      </c>
      <c r="F52" s="5">
        <f t="shared" si="240"/>
        <v>0</v>
      </c>
      <c r="G52" s="5">
        <f t="shared" si="240"/>
        <v>0</v>
      </c>
      <c r="H52" s="5">
        <f t="shared" si="240"/>
        <v>0</v>
      </c>
      <c r="I52" s="5">
        <f t="shared" si="240"/>
        <v>0</v>
      </c>
      <c r="J52" s="5">
        <f t="shared" si="240"/>
        <v>0</v>
      </c>
      <c r="K52" s="5">
        <f t="shared" si="240"/>
        <v>0</v>
      </c>
      <c r="L52" s="5">
        <f t="shared" si="240"/>
        <v>0</v>
      </c>
      <c r="M52" s="5">
        <f t="shared" si="240"/>
        <v>0</v>
      </c>
      <c r="N52" s="5">
        <f t="shared" si="240"/>
        <v>0</v>
      </c>
      <c r="O52" s="5">
        <f t="shared" si="240"/>
        <v>0</v>
      </c>
      <c r="P52" s="5">
        <f t="shared" si="240"/>
        <v>0</v>
      </c>
      <c r="Q52" s="5">
        <f t="shared" si="240"/>
        <v>0</v>
      </c>
      <c r="R52" s="5">
        <f t="shared" si="240"/>
        <v>0</v>
      </c>
      <c r="S52" s="5">
        <f t="shared" si="240"/>
        <v>0</v>
      </c>
      <c r="T52" s="5">
        <f t="shared" si="240"/>
        <v>0</v>
      </c>
      <c r="U52" s="5">
        <f t="shared" si="240"/>
        <v>0</v>
      </c>
      <c r="V52" s="5">
        <f t="shared" si="240"/>
        <v>0</v>
      </c>
      <c r="W52" s="5">
        <f t="shared" si="240"/>
        <v>0</v>
      </c>
      <c r="X52" s="5">
        <f t="shared" si="240"/>
        <v>0</v>
      </c>
      <c r="Y52" s="5">
        <f t="shared" si="240"/>
        <v>0</v>
      </c>
      <c r="Z52" s="5">
        <f t="shared" si="240"/>
        <v>0</v>
      </c>
      <c r="AA52" s="5">
        <f t="shared" si="240"/>
        <v>0</v>
      </c>
      <c r="AB52" s="5">
        <f t="shared" si="240"/>
        <v>0</v>
      </c>
      <c r="AC52" s="5">
        <f t="shared" si="240"/>
        <v>0</v>
      </c>
      <c r="AD52" s="5">
        <f t="shared" si="240"/>
        <v>0</v>
      </c>
      <c r="AE52" s="5">
        <f t="shared" si="240"/>
        <v>0</v>
      </c>
      <c r="AF52" s="5">
        <f t="shared" si="240"/>
        <v>0</v>
      </c>
    </row>
    <row r="53" spans="1:33">
      <c r="A53" s="3" t="s">
        <v>20</v>
      </c>
    </row>
    <row r="54" spans="1:33">
      <c r="A54" s="1" t="s">
        <v>2</v>
      </c>
      <c r="B54" s="5">
        <f t="shared" ref="B54:AF54" si="241">(0*100)/5</f>
        <v>0</v>
      </c>
      <c r="C54" s="5">
        <f t="shared" si="241"/>
        <v>0</v>
      </c>
      <c r="D54" s="5">
        <f t="shared" si="241"/>
        <v>0</v>
      </c>
      <c r="E54" s="5">
        <f t="shared" si="241"/>
        <v>0</v>
      </c>
      <c r="F54" s="5">
        <f t="shared" si="241"/>
        <v>0</v>
      </c>
      <c r="G54" s="5">
        <f t="shared" si="241"/>
        <v>0</v>
      </c>
      <c r="H54" s="5">
        <f t="shared" si="241"/>
        <v>0</v>
      </c>
      <c r="I54" s="5">
        <f t="shared" si="241"/>
        <v>0</v>
      </c>
      <c r="J54" s="5">
        <f t="shared" si="241"/>
        <v>0</v>
      </c>
      <c r="K54" s="5">
        <f t="shared" si="241"/>
        <v>0</v>
      </c>
      <c r="L54" s="5">
        <f t="shared" si="241"/>
        <v>0</v>
      </c>
      <c r="M54" s="5">
        <f t="shared" si="241"/>
        <v>0</v>
      </c>
      <c r="N54" s="5">
        <f t="shared" si="241"/>
        <v>0</v>
      </c>
      <c r="O54" s="5">
        <f t="shared" si="241"/>
        <v>0</v>
      </c>
      <c r="P54" s="5">
        <f t="shared" si="241"/>
        <v>0</v>
      </c>
      <c r="Q54" s="5">
        <f t="shared" si="241"/>
        <v>0</v>
      </c>
      <c r="R54" s="5">
        <f t="shared" si="241"/>
        <v>0</v>
      </c>
      <c r="S54" s="5">
        <f t="shared" si="241"/>
        <v>0</v>
      </c>
      <c r="T54" s="5">
        <f t="shared" si="241"/>
        <v>0</v>
      </c>
      <c r="U54" s="5">
        <f t="shared" si="241"/>
        <v>0</v>
      </c>
      <c r="V54" s="5">
        <f t="shared" si="241"/>
        <v>0</v>
      </c>
      <c r="W54" s="5">
        <f t="shared" si="241"/>
        <v>0</v>
      </c>
      <c r="X54" s="5">
        <f t="shared" si="241"/>
        <v>0</v>
      </c>
      <c r="Y54" s="5">
        <f t="shared" si="241"/>
        <v>0</v>
      </c>
      <c r="Z54" s="5">
        <f t="shared" si="241"/>
        <v>0</v>
      </c>
      <c r="AA54" s="5">
        <f t="shared" si="241"/>
        <v>0</v>
      </c>
      <c r="AB54" s="5">
        <f t="shared" si="241"/>
        <v>0</v>
      </c>
      <c r="AC54" s="5">
        <f t="shared" si="241"/>
        <v>0</v>
      </c>
      <c r="AD54" s="5">
        <f t="shared" si="241"/>
        <v>0</v>
      </c>
      <c r="AE54" s="5">
        <f t="shared" si="241"/>
        <v>0</v>
      </c>
      <c r="AF54" s="5">
        <f t="shared" si="241"/>
        <v>0</v>
      </c>
      <c r="AG54" s="5">
        <f>AVERAGE(B56:AF67)</f>
        <v>12.553763440860216</v>
      </c>
    </row>
    <row r="55" spans="1:33">
      <c r="A55" s="1" t="s">
        <v>3</v>
      </c>
      <c r="B55" s="5">
        <f t="shared" ref="B55:AF55" si="242">(0*100)/5</f>
        <v>0</v>
      </c>
      <c r="C55" s="5">
        <f t="shared" si="242"/>
        <v>0</v>
      </c>
      <c r="D55" s="5">
        <f t="shared" si="242"/>
        <v>0</v>
      </c>
      <c r="E55" s="5">
        <f t="shared" si="242"/>
        <v>0</v>
      </c>
      <c r="F55" s="5">
        <f t="shared" si="242"/>
        <v>0</v>
      </c>
      <c r="G55" s="5">
        <f t="shared" si="242"/>
        <v>0</v>
      </c>
      <c r="H55" s="5">
        <f t="shared" si="242"/>
        <v>0</v>
      </c>
      <c r="I55" s="5">
        <f t="shared" si="242"/>
        <v>0</v>
      </c>
      <c r="J55" s="5">
        <f t="shared" si="242"/>
        <v>0</v>
      </c>
      <c r="K55" s="5">
        <f t="shared" si="242"/>
        <v>0</v>
      </c>
      <c r="L55" s="5">
        <f t="shared" si="242"/>
        <v>0</v>
      </c>
      <c r="M55" s="5">
        <f t="shared" si="242"/>
        <v>0</v>
      </c>
      <c r="N55" s="5">
        <f t="shared" si="242"/>
        <v>0</v>
      </c>
      <c r="O55" s="5">
        <f t="shared" si="242"/>
        <v>0</v>
      </c>
      <c r="P55" s="5">
        <f t="shared" si="242"/>
        <v>0</v>
      </c>
      <c r="Q55" s="5">
        <f t="shared" si="242"/>
        <v>0</v>
      </c>
      <c r="R55" s="5">
        <f t="shared" si="242"/>
        <v>0</v>
      </c>
      <c r="S55" s="5">
        <f t="shared" si="242"/>
        <v>0</v>
      </c>
      <c r="T55" s="5">
        <f t="shared" si="242"/>
        <v>0</v>
      </c>
      <c r="U55" s="5">
        <f t="shared" si="242"/>
        <v>0</v>
      </c>
      <c r="V55" s="5">
        <f t="shared" si="242"/>
        <v>0</v>
      </c>
      <c r="W55" s="5">
        <f t="shared" si="242"/>
        <v>0</v>
      </c>
      <c r="X55" s="5">
        <f t="shared" si="242"/>
        <v>0</v>
      </c>
      <c r="Y55" s="5">
        <f t="shared" si="242"/>
        <v>0</v>
      </c>
      <c r="Z55" s="5">
        <f t="shared" si="242"/>
        <v>0</v>
      </c>
      <c r="AA55" s="5">
        <f t="shared" si="242"/>
        <v>0</v>
      </c>
      <c r="AB55" s="5">
        <f t="shared" si="242"/>
        <v>0</v>
      </c>
      <c r="AC55" s="5">
        <f t="shared" si="242"/>
        <v>0</v>
      </c>
      <c r="AD55" s="5">
        <f t="shared" si="242"/>
        <v>0</v>
      </c>
      <c r="AE55" s="5">
        <f t="shared" si="242"/>
        <v>0</v>
      </c>
      <c r="AF55" s="5">
        <f t="shared" si="242"/>
        <v>0</v>
      </c>
    </row>
    <row r="56" spans="1:33">
      <c r="A56" s="1" t="s">
        <v>4</v>
      </c>
      <c r="B56" s="5">
        <f t="shared" ref="B56:C56" si="243">(0*100)/5</f>
        <v>0</v>
      </c>
      <c r="C56" s="5">
        <f t="shared" si="243"/>
        <v>0</v>
      </c>
      <c r="D56" s="5">
        <f>(1.5*100)/5</f>
        <v>30</v>
      </c>
      <c r="E56" s="5">
        <f>(2*100)/5</f>
        <v>40</v>
      </c>
      <c r="F56" s="5">
        <f t="shared" ref="F56:N56" si="244">(0*100)/5</f>
        <v>0</v>
      </c>
      <c r="G56" s="5">
        <f t="shared" si="244"/>
        <v>0</v>
      </c>
      <c r="H56" s="5">
        <f t="shared" si="244"/>
        <v>0</v>
      </c>
      <c r="I56" s="5">
        <f t="shared" si="244"/>
        <v>0</v>
      </c>
      <c r="J56" s="5">
        <f t="shared" si="244"/>
        <v>0</v>
      </c>
      <c r="K56" s="5">
        <f t="shared" si="244"/>
        <v>0</v>
      </c>
      <c r="L56" s="5">
        <f t="shared" si="244"/>
        <v>0</v>
      </c>
      <c r="M56" s="5">
        <f t="shared" si="244"/>
        <v>0</v>
      </c>
      <c r="N56" s="5">
        <f t="shared" si="244"/>
        <v>0</v>
      </c>
      <c r="O56" s="5">
        <f t="shared" ref="O56:P56" si="245">(1*100)/5</f>
        <v>20</v>
      </c>
      <c r="P56" s="5">
        <f t="shared" si="245"/>
        <v>20</v>
      </c>
      <c r="Q56" s="5">
        <f>(2*100)/5</f>
        <v>40</v>
      </c>
      <c r="R56" s="5">
        <f t="shared" ref="R56:S56" si="246">(1*100)/5</f>
        <v>20</v>
      </c>
      <c r="S56" s="5">
        <f t="shared" si="246"/>
        <v>20</v>
      </c>
      <c r="T56" s="5">
        <f>(0.5*100)/5</f>
        <v>10</v>
      </c>
      <c r="U56" s="5">
        <f t="shared" ref="U56:AE56" si="247">(0*100)/5</f>
        <v>0</v>
      </c>
      <c r="V56" s="5">
        <f t="shared" si="247"/>
        <v>0</v>
      </c>
      <c r="W56" s="5">
        <f t="shared" si="247"/>
        <v>0</v>
      </c>
      <c r="X56" s="5">
        <f t="shared" si="247"/>
        <v>0</v>
      </c>
      <c r="Y56" s="5">
        <f t="shared" si="247"/>
        <v>0</v>
      </c>
      <c r="Z56" s="5">
        <f t="shared" si="247"/>
        <v>0</v>
      </c>
      <c r="AA56" s="5">
        <f t="shared" si="247"/>
        <v>0</v>
      </c>
      <c r="AB56" s="5">
        <f t="shared" si="247"/>
        <v>0</v>
      </c>
      <c r="AC56" s="5">
        <f t="shared" si="247"/>
        <v>0</v>
      </c>
      <c r="AD56" s="5">
        <f t="shared" si="247"/>
        <v>0</v>
      </c>
      <c r="AE56" s="5">
        <f t="shared" si="247"/>
        <v>0</v>
      </c>
      <c r="AF56" s="5">
        <f>(0.5*100)/5</f>
        <v>10</v>
      </c>
    </row>
    <row r="57" spans="1:33">
      <c r="A57" s="1" t="s">
        <v>5</v>
      </c>
      <c r="B57" s="5">
        <f t="shared" ref="B57:C57" si="248">(0*100)/5</f>
        <v>0</v>
      </c>
      <c r="C57" s="5">
        <f t="shared" si="248"/>
        <v>0</v>
      </c>
      <c r="D57" s="5">
        <f>(2*100)/5</f>
        <v>40</v>
      </c>
      <c r="E57" s="5">
        <f>(1*100)/5</f>
        <v>20</v>
      </c>
      <c r="F57" s="5">
        <f>(0*100)/5</f>
        <v>0</v>
      </c>
      <c r="G57" s="5">
        <f>(1*100)/5</f>
        <v>20</v>
      </c>
      <c r="H57" s="5">
        <f t="shared" ref="H57:K57" si="249">(0*100)/5</f>
        <v>0</v>
      </c>
      <c r="I57" s="5">
        <f t="shared" si="249"/>
        <v>0</v>
      </c>
      <c r="J57" s="5">
        <f t="shared" si="249"/>
        <v>0</v>
      </c>
      <c r="K57" s="5">
        <f t="shared" si="249"/>
        <v>0</v>
      </c>
      <c r="L57" s="5">
        <f>(1*100)/5</f>
        <v>20</v>
      </c>
      <c r="M57" s="5">
        <f t="shared" ref="M57:O57" si="250">(0*100)/5</f>
        <v>0</v>
      </c>
      <c r="N57" s="5">
        <f t="shared" si="250"/>
        <v>0</v>
      </c>
      <c r="O57" s="5">
        <f t="shared" si="250"/>
        <v>0</v>
      </c>
      <c r="P57" s="5">
        <f t="shared" ref="P57:Q57" si="251">(1*100)/5</f>
        <v>20</v>
      </c>
      <c r="Q57" s="5">
        <f t="shared" si="251"/>
        <v>20</v>
      </c>
      <c r="R57" s="5">
        <f>(2*100)/5</f>
        <v>40</v>
      </c>
      <c r="S57" s="5">
        <f>(1*100)/5</f>
        <v>20</v>
      </c>
      <c r="T57" s="5">
        <f>(2*100)/5</f>
        <v>40</v>
      </c>
      <c r="U57" s="5">
        <f t="shared" ref="U57:U59" si="252">(1*100)/5</f>
        <v>20</v>
      </c>
      <c r="V57" s="5">
        <f>(0.5*100)/5</f>
        <v>10</v>
      </c>
      <c r="W57" s="5">
        <f>(1*100)/5</f>
        <v>20</v>
      </c>
      <c r="X57" s="5">
        <f t="shared" ref="X57:Y57" si="253">(0*100)/5</f>
        <v>0</v>
      </c>
      <c r="Y57" s="5">
        <f t="shared" si="253"/>
        <v>0</v>
      </c>
      <c r="Z57" s="5">
        <f>(1*100)/5</f>
        <v>20</v>
      </c>
      <c r="AA57" s="5">
        <f t="shared" ref="AA57:AB57" si="254">(0*100)/5</f>
        <v>0</v>
      </c>
      <c r="AB57" s="5">
        <f t="shared" si="254"/>
        <v>0</v>
      </c>
      <c r="AC57" s="5">
        <f t="shared" ref="AC57:AC58" si="255">(0.5*100)/5</f>
        <v>10</v>
      </c>
      <c r="AD57" s="5">
        <f t="shared" ref="AD57:AF57" si="256">(1*100)/5</f>
        <v>20</v>
      </c>
      <c r="AE57" s="5">
        <f t="shared" si="256"/>
        <v>20</v>
      </c>
      <c r="AF57" s="5">
        <f t="shared" si="256"/>
        <v>20</v>
      </c>
    </row>
    <row r="58" spans="1:33">
      <c r="A58" s="1" t="s">
        <v>6</v>
      </c>
      <c r="B58" s="5">
        <f t="shared" ref="B58:C58" si="257">(0*100)/5</f>
        <v>0</v>
      </c>
      <c r="C58" s="5">
        <f t="shared" si="257"/>
        <v>0</v>
      </c>
      <c r="D58" s="5">
        <f>(1.5*100)/5</f>
        <v>30</v>
      </c>
      <c r="E58" s="5">
        <f t="shared" ref="E58:E61" si="258">(0*100)/5</f>
        <v>0</v>
      </c>
      <c r="F58" s="5">
        <f>(3*100)/5</f>
        <v>60</v>
      </c>
      <c r="G58" s="5">
        <f t="shared" ref="G58:G59" si="259">(1.5*100)/5</f>
        <v>30</v>
      </c>
      <c r="H58" s="5">
        <f t="shared" ref="H58:H61" si="260">(1*100)/5</f>
        <v>20</v>
      </c>
      <c r="I58" s="5">
        <f t="shared" ref="I58:K58" si="261">(0*100)/5</f>
        <v>0</v>
      </c>
      <c r="J58" s="5">
        <f t="shared" si="261"/>
        <v>0</v>
      </c>
      <c r="K58" s="5">
        <f t="shared" si="261"/>
        <v>0</v>
      </c>
      <c r="L58" s="5">
        <f>(2*100)/5</f>
        <v>40</v>
      </c>
      <c r="M58" s="5">
        <f t="shared" ref="M58:N58" si="262">(0*100)/5</f>
        <v>0</v>
      </c>
      <c r="N58" s="5">
        <f t="shared" si="262"/>
        <v>0</v>
      </c>
      <c r="O58" s="5">
        <f>(1.5*100)/5</f>
        <v>30</v>
      </c>
      <c r="P58" s="5">
        <f t="shared" ref="P58:R58" si="263">(1*100)/5</f>
        <v>20</v>
      </c>
      <c r="Q58" s="5">
        <f t="shared" si="263"/>
        <v>20</v>
      </c>
      <c r="R58" s="5">
        <f t="shared" si="263"/>
        <v>20</v>
      </c>
      <c r="S58" s="5">
        <f t="shared" ref="S58:S59" si="264">(3*100)/5</f>
        <v>60</v>
      </c>
      <c r="T58" s="5">
        <f>(1.5*100)/5</f>
        <v>30</v>
      </c>
      <c r="U58" s="5">
        <f t="shared" si="252"/>
        <v>20</v>
      </c>
      <c r="V58" s="5">
        <f t="shared" ref="V58:W58" si="265">(1*100)/5</f>
        <v>20</v>
      </c>
      <c r="W58" s="5">
        <f t="shared" si="265"/>
        <v>20</v>
      </c>
      <c r="X58" s="5">
        <f t="shared" ref="X58:X60" si="266">(0*100)/5</f>
        <v>0</v>
      </c>
      <c r="Y58" s="5">
        <f t="shared" ref="Y58:AA58" si="267">(1*100)/5</f>
        <v>20</v>
      </c>
      <c r="Z58" s="5">
        <f t="shared" si="267"/>
        <v>20</v>
      </c>
      <c r="AA58" s="5">
        <f t="shared" si="267"/>
        <v>20</v>
      </c>
      <c r="AB58" s="5">
        <f>(0*100)/5</f>
        <v>0</v>
      </c>
      <c r="AC58" s="5">
        <f t="shared" si="255"/>
        <v>10</v>
      </c>
      <c r="AD58" s="5">
        <f>(1.5*100)/5</f>
        <v>30</v>
      </c>
      <c r="AE58" s="5">
        <f t="shared" ref="AE58:AE60" si="268">(1*100)/5</f>
        <v>20</v>
      </c>
      <c r="AF58" s="5">
        <f t="shared" ref="AF58:AF59" si="269">(2*100)/5</f>
        <v>40</v>
      </c>
    </row>
    <row r="59" spans="1:33">
      <c r="A59" s="1" t="s">
        <v>7</v>
      </c>
      <c r="B59" s="5">
        <f>(1*100)/5</f>
        <v>20</v>
      </c>
      <c r="C59" s="5">
        <f>(0*100)/5</f>
        <v>0</v>
      </c>
      <c r="D59" s="5">
        <f>(0.5*100)/5</f>
        <v>10</v>
      </c>
      <c r="E59" s="5">
        <f t="shared" si="258"/>
        <v>0</v>
      </c>
      <c r="F59" s="5">
        <f t="shared" ref="F59:F60" si="270">(1*100)/5</f>
        <v>20</v>
      </c>
      <c r="G59" s="5">
        <f t="shared" si="259"/>
        <v>30</v>
      </c>
      <c r="H59" s="5">
        <f t="shared" si="260"/>
        <v>20</v>
      </c>
      <c r="I59" s="5">
        <f t="shared" ref="I59:I60" si="271">(0*100)/5</f>
        <v>0</v>
      </c>
      <c r="J59" s="5">
        <f>(0.5*100)/5</f>
        <v>10</v>
      </c>
      <c r="K59" s="5">
        <f t="shared" ref="K59:K67" si="272">(0*100)/5</f>
        <v>0</v>
      </c>
      <c r="L59" s="5">
        <f t="shared" ref="L59:M59" si="273">(1*100)/5</f>
        <v>20</v>
      </c>
      <c r="M59" s="5">
        <f t="shared" si="273"/>
        <v>20</v>
      </c>
      <c r="N59" s="5">
        <f t="shared" ref="N59:N60" si="274">(0*100)/5</f>
        <v>0</v>
      </c>
      <c r="O59" s="5">
        <f>(2*100)/5</f>
        <v>40</v>
      </c>
      <c r="P59" s="5">
        <f t="shared" ref="P59:R59" si="275">(1*100)/5</f>
        <v>20</v>
      </c>
      <c r="Q59" s="5">
        <f t="shared" si="275"/>
        <v>20</v>
      </c>
      <c r="R59" s="5">
        <f t="shared" si="275"/>
        <v>20</v>
      </c>
      <c r="S59" s="5">
        <f t="shared" si="264"/>
        <v>60</v>
      </c>
      <c r="T59" s="5">
        <f>(2.5*100)/5</f>
        <v>50</v>
      </c>
      <c r="U59" s="5">
        <f t="shared" si="252"/>
        <v>20</v>
      </c>
      <c r="V59" s="5">
        <f>(0.5*100)/5</f>
        <v>10</v>
      </c>
      <c r="W59" s="5">
        <f t="shared" ref="W59:W60" si="276">(1*100)/5</f>
        <v>20</v>
      </c>
      <c r="X59" s="5">
        <f t="shared" si="266"/>
        <v>0</v>
      </c>
      <c r="Y59" s="5">
        <f>(2*100)/5</f>
        <v>40</v>
      </c>
      <c r="Z59" s="5">
        <f t="shared" ref="Z59:Z61" si="277">(3*100)/5</f>
        <v>60</v>
      </c>
      <c r="AA59" s="5">
        <f>(2*100)/5</f>
        <v>40</v>
      </c>
      <c r="AB59" s="5">
        <f t="shared" ref="AB59:AB61" si="278">(1*100)/5</f>
        <v>20</v>
      </c>
      <c r="AC59" s="5">
        <f>(0*100)/5</f>
        <v>0</v>
      </c>
      <c r="AD59" s="5">
        <f t="shared" ref="AD59:AD60" si="279">(2*100)/5</f>
        <v>40</v>
      </c>
      <c r="AE59" s="5">
        <f t="shared" si="268"/>
        <v>20</v>
      </c>
      <c r="AF59" s="5">
        <f t="shared" si="269"/>
        <v>40</v>
      </c>
    </row>
    <row r="60" spans="1:33">
      <c r="A60" s="1" t="s">
        <v>8</v>
      </c>
      <c r="B60" s="5">
        <f>(2*100)/5</f>
        <v>40</v>
      </c>
      <c r="C60" s="5">
        <f t="shared" ref="C60:D60" si="280">(0.5*100)/5</f>
        <v>10</v>
      </c>
      <c r="D60" s="5">
        <f t="shared" si="280"/>
        <v>10</v>
      </c>
      <c r="E60" s="5">
        <f t="shared" si="258"/>
        <v>0</v>
      </c>
      <c r="F60" s="5">
        <f t="shared" si="270"/>
        <v>20</v>
      </c>
      <c r="G60" s="5">
        <f>(0*100)/5</f>
        <v>0</v>
      </c>
      <c r="H60" s="5">
        <f t="shared" si="260"/>
        <v>20</v>
      </c>
      <c r="I60" s="5">
        <f t="shared" si="271"/>
        <v>0</v>
      </c>
      <c r="J60" s="5">
        <f>(1*100)/5</f>
        <v>20</v>
      </c>
      <c r="K60" s="5">
        <f t="shared" si="272"/>
        <v>0</v>
      </c>
      <c r="L60" s="5">
        <f t="shared" ref="L60:L61" si="281">(1*100)/5</f>
        <v>20</v>
      </c>
      <c r="M60" s="5">
        <f>(4*100)/5</f>
        <v>80</v>
      </c>
      <c r="N60" s="5">
        <f t="shared" si="274"/>
        <v>0</v>
      </c>
      <c r="O60" s="5">
        <f>(1.5*100)/5</f>
        <v>30</v>
      </c>
      <c r="P60" s="5">
        <f t="shared" ref="P60:R60" si="282">(0*100)/5</f>
        <v>0</v>
      </c>
      <c r="Q60" s="5">
        <f t="shared" si="282"/>
        <v>0</v>
      </c>
      <c r="R60" s="5">
        <f t="shared" si="282"/>
        <v>0</v>
      </c>
      <c r="S60" s="5">
        <f>(4*100)/5</f>
        <v>80</v>
      </c>
      <c r="T60" s="5">
        <f t="shared" ref="T60:T61" si="283">(2*100)/5</f>
        <v>40</v>
      </c>
      <c r="U60" s="5">
        <f t="shared" ref="U60:V60" si="284">(0*100)/5</f>
        <v>0</v>
      </c>
      <c r="V60" s="5">
        <f t="shared" si="284"/>
        <v>0</v>
      </c>
      <c r="W60" s="5">
        <f t="shared" si="276"/>
        <v>20</v>
      </c>
      <c r="X60" s="5">
        <f t="shared" si="266"/>
        <v>0</v>
      </c>
      <c r="Y60" s="5">
        <f t="shared" ref="Y60:Y61" si="285">(1*100)/5</f>
        <v>20</v>
      </c>
      <c r="Z60" s="5">
        <f t="shared" si="277"/>
        <v>60</v>
      </c>
      <c r="AA60" s="5">
        <f t="shared" ref="AA60:AA61" si="286">(3*100)/5</f>
        <v>60</v>
      </c>
      <c r="AB60" s="5">
        <f t="shared" si="278"/>
        <v>20</v>
      </c>
      <c r="AC60" s="5">
        <f>(1*100)/5</f>
        <v>20</v>
      </c>
      <c r="AD60" s="5">
        <f t="shared" si="279"/>
        <v>40</v>
      </c>
      <c r="AE60" s="5">
        <f t="shared" si="268"/>
        <v>20</v>
      </c>
      <c r="AF60" s="5">
        <f>(2.5*100)/5</f>
        <v>50</v>
      </c>
    </row>
    <row r="61" spans="1:33">
      <c r="A61" s="1" t="s">
        <v>9</v>
      </c>
      <c r="B61" s="5">
        <f t="shared" ref="B61:C61" si="287">(1*100)/5</f>
        <v>20</v>
      </c>
      <c r="C61" s="5">
        <f t="shared" si="287"/>
        <v>20</v>
      </c>
      <c r="D61" s="5">
        <f>(0.5*100)/5</f>
        <v>10</v>
      </c>
      <c r="E61" s="5">
        <f t="shared" si="258"/>
        <v>0</v>
      </c>
      <c r="F61" s="5">
        <f t="shared" ref="F61:G61" si="288">(0*100)/5</f>
        <v>0</v>
      </c>
      <c r="G61" s="5">
        <f t="shared" si="288"/>
        <v>0</v>
      </c>
      <c r="H61" s="5">
        <f t="shared" si="260"/>
        <v>20</v>
      </c>
      <c r="I61" s="5">
        <f>(1*100)/5</f>
        <v>20</v>
      </c>
      <c r="J61" s="5">
        <f>(1.5*100)/5</f>
        <v>30</v>
      </c>
      <c r="K61" s="5">
        <f t="shared" si="272"/>
        <v>0</v>
      </c>
      <c r="L61" s="5">
        <f t="shared" si="281"/>
        <v>20</v>
      </c>
      <c r="M61" s="5">
        <f>(3*100)/5</f>
        <v>60</v>
      </c>
      <c r="N61" s="5">
        <f t="shared" ref="N61:N64" si="289">(1*100)/5</f>
        <v>20</v>
      </c>
      <c r="O61" s="5">
        <f>(0.5*100)/5</f>
        <v>10</v>
      </c>
      <c r="P61" s="5">
        <f t="shared" ref="P61:S61" si="290">(0*100)/5</f>
        <v>0</v>
      </c>
      <c r="Q61" s="5">
        <f t="shared" si="290"/>
        <v>0</v>
      </c>
      <c r="R61" s="5">
        <f t="shared" si="290"/>
        <v>0</v>
      </c>
      <c r="S61" s="5">
        <f t="shared" si="290"/>
        <v>0</v>
      </c>
      <c r="T61" s="5">
        <f t="shared" si="283"/>
        <v>40</v>
      </c>
      <c r="U61" s="5">
        <f t="shared" ref="U61:X61" si="291">(0*100)/5</f>
        <v>0</v>
      </c>
      <c r="V61" s="5">
        <f t="shared" si="291"/>
        <v>0</v>
      </c>
      <c r="W61" s="5">
        <f t="shared" si="291"/>
        <v>0</v>
      </c>
      <c r="X61" s="5">
        <f t="shared" si="291"/>
        <v>0</v>
      </c>
      <c r="Y61" s="5">
        <f t="shared" si="285"/>
        <v>20</v>
      </c>
      <c r="Z61" s="5">
        <f t="shared" si="277"/>
        <v>60</v>
      </c>
      <c r="AA61" s="5">
        <f t="shared" si="286"/>
        <v>60</v>
      </c>
      <c r="AB61" s="5">
        <f t="shared" si="278"/>
        <v>20</v>
      </c>
      <c r="AC61" s="5">
        <f>(0*100)/5</f>
        <v>0</v>
      </c>
      <c r="AD61" s="5">
        <f>(0.5*100)/5</f>
        <v>10</v>
      </c>
      <c r="AE61" s="5">
        <f t="shared" ref="AE61:AF61" si="292">(2*100)/5</f>
        <v>40</v>
      </c>
      <c r="AF61" s="5">
        <f t="shared" si="292"/>
        <v>40</v>
      </c>
    </row>
    <row r="62" spans="1:33">
      <c r="A62" s="1" t="s">
        <v>10</v>
      </c>
      <c r="B62" s="5">
        <f t="shared" ref="B62:C62" si="293">(1*100)/5</f>
        <v>20</v>
      </c>
      <c r="C62" s="5">
        <f t="shared" si="293"/>
        <v>20</v>
      </c>
      <c r="D62" s="5">
        <f t="shared" ref="D62:G62" si="294">(0*100)/5</f>
        <v>0</v>
      </c>
      <c r="E62" s="5">
        <f t="shared" si="294"/>
        <v>0</v>
      </c>
      <c r="F62" s="5">
        <f t="shared" si="294"/>
        <v>0</v>
      </c>
      <c r="G62" s="5">
        <f t="shared" si="294"/>
        <v>0</v>
      </c>
      <c r="H62" s="5">
        <f t="shared" ref="H62:I62" si="295">(2*100)/5</f>
        <v>40</v>
      </c>
      <c r="I62" s="5">
        <f t="shared" si="295"/>
        <v>40</v>
      </c>
      <c r="J62" s="5">
        <f>(1*100)/5</f>
        <v>20</v>
      </c>
      <c r="K62" s="5">
        <f t="shared" si="272"/>
        <v>0</v>
      </c>
      <c r="L62" s="5">
        <f t="shared" ref="L62:L63" si="296">(0*100)/5</f>
        <v>0</v>
      </c>
      <c r="M62" s="5">
        <f>(2*100)/5</f>
        <v>40</v>
      </c>
      <c r="N62" s="5">
        <f t="shared" si="289"/>
        <v>20</v>
      </c>
      <c r="O62" s="5">
        <f t="shared" ref="O62:P62" si="297">(0*100)/5</f>
        <v>0</v>
      </c>
      <c r="P62" s="5">
        <f t="shared" si="297"/>
        <v>0</v>
      </c>
      <c r="Q62" s="5">
        <f t="shared" ref="Q62:Q63" si="298">(0.5*100)/5</f>
        <v>10</v>
      </c>
      <c r="R62" s="5">
        <f t="shared" ref="R62:S62" si="299">(1*100)/5</f>
        <v>20</v>
      </c>
      <c r="S62" s="5">
        <f t="shared" si="299"/>
        <v>20</v>
      </c>
      <c r="T62" s="5">
        <f>(0.5*100)/5</f>
        <v>10</v>
      </c>
      <c r="U62" s="5">
        <f t="shared" ref="U62:Y62" si="300">(0*100)/5</f>
        <v>0</v>
      </c>
      <c r="V62" s="5">
        <f t="shared" si="300"/>
        <v>0</v>
      </c>
      <c r="W62" s="5">
        <f t="shared" si="300"/>
        <v>0</v>
      </c>
      <c r="X62" s="5">
        <f t="shared" si="300"/>
        <v>0</v>
      </c>
      <c r="Y62" s="5">
        <f t="shared" si="300"/>
        <v>0</v>
      </c>
      <c r="Z62" s="5">
        <f t="shared" ref="Z62:Z63" si="301">(1*100)/5</f>
        <v>20</v>
      </c>
      <c r="AA62" s="5">
        <f>(2*100)/5</f>
        <v>40</v>
      </c>
      <c r="AB62" s="5">
        <f t="shared" ref="AB62:AC62" si="302">(0*100)/5</f>
        <v>0</v>
      </c>
      <c r="AC62" s="5">
        <f t="shared" si="302"/>
        <v>0</v>
      </c>
      <c r="AD62" s="5">
        <f>(2*100)/5</f>
        <v>40</v>
      </c>
      <c r="AE62" s="5">
        <f>(1*100)/5</f>
        <v>20</v>
      </c>
      <c r="AF62" s="5">
        <f>(2.5*100)/5</f>
        <v>50</v>
      </c>
    </row>
    <row r="63" spans="1:33">
      <c r="A63" s="1" t="s">
        <v>11</v>
      </c>
      <c r="B63" s="5">
        <f>(1.5*100)/5</f>
        <v>30</v>
      </c>
      <c r="C63" s="5">
        <f>(0.5*100)/5</f>
        <v>10</v>
      </c>
      <c r="D63" s="5">
        <f t="shared" ref="D63:G63" si="303">(0*100)/5</f>
        <v>0</v>
      </c>
      <c r="E63" s="5">
        <f t="shared" si="303"/>
        <v>0</v>
      </c>
      <c r="F63" s="5">
        <f t="shared" si="303"/>
        <v>0</v>
      </c>
      <c r="G63" s="5">
        <f t="shared" si="303"/>
        <v>0</v>
      </c>
      <c r="H63" s="5">
        <f t="shared" ref="H63:J63" si="304">(1*100)/5</f>
        <v>20</v>
      </c>
      <c r="I63" s="5">
        <f t="shared" si="304"/>
        <v>20</v>
      </c>
      <c r="J63" s="5">
        <f t="shared" si="304"/>
        <v>20</v>
      </c>
      <c r="K63" s="5">
        <f t="shared" si="272"/>
        <v>0</v>
      </c>
      <c r="L63" s="5">
        <f t="shared" si="296"/>
        <v>0</v>
      </c>
      <c r="M63" s="5">
        <f t="shared" ref="M63:M66" si="305">(0*100)/5</f>
        <v>0</v>
      </c>
      <c r="N63" s="5">
        <f t="shared" si="289"/>
        <v>20</v>
      </c>
      <c r="O63" s="5">
        <f t="shared" ref="O63:P63" si="306">(0*100)/5</f>
        <v>0</v>
      </c>
      <c r="P63" s="5">
        <f t="shared" si="306"/>
        <v>0</v>
      </c>
      <c r="Q63" s="5">
        <f t="shared" si="298"/>
        <v>10</v>
      </c>
      <c r="R63" s="5">
        <f>(0*100)/5</f>
        <v>0</v>
      </c>
      <c r="S63" s="5">
        <f>(1*100)/5</f>
        <v>20</v>
      </c>
      <c r="T63" s="5">
        <f t="shared" ref="T63:U63" si="307">(0*100)/5</f>
        <v>0</v>
      </c>
      <c r="U63" s="5">
        <f t="shared" si="307"/>
        <v>0</v>
      </c>
      <c r="V63" s="5">
        <f>(0.5*100)/5</f>
        <v>10</v>
      </c>
      <c r="W63" s="5">
        <f t="shared" ref="W63:W64" si="308">(0*100)/5</f>
        <v>0</v>
      </c>
      <c r="X63" s="5">
        <f>(1*100)/5</f>
        <v>20</v>
      </c>
      <c r="Y63" s="5">
        <f t="shared" ref="Y63:Y65" si="309">(0*100)/5</f>
        <v>0</v>
      </c>
      <c r="Z63" s="5">
        <f t="shared" si="301"/>
        <v>20</v>
      </c>
      <c r="AA63" s="5">
        <f>(1*100)/5</f>
        <v>20</v>
      </c>
      <c r="AB63" s="5">
        <f t="shared" ref="AB63:AC63" si="310">(0*100)/5</f>
        <v>0</v>
      </c>
      <c r="AC63" s="5">
        <f t="shared" si="310"/>
        <v>0</v>
      </c>
      <c r="AD63" s="5">
        <f>(1*100)/5</f>
        <v>20</v>
      </c>
      <c r="AE63" s="5">
        <f>(0.5*100)/5</f>
        <v>10</v>
      </c>
      <c r="AF63" s="5">
        <f t="shared" ref="AF63:AF64" si="311">(1*100)/5</f>
        <v>20</v>
      </c>
    </row>
    <row r="64" spans="1:33">
      <c r="A64" s="1" t="s">
        <v>12</v>
      </c>
      <c r="B64" s="5">
        <f>(2*100)/5</f>
        <v>40</v>
      </c>
      <c r="C64" s="5">
        <f t="shared" ref="C64:F64" si="312">(0*100)/5</f>
        <v>0</v>
      </c>
      <c r="D64" s="5">
        <f t="shared" si="312"/>
        <v>0</v>
      </c>
      <c r="E64" s="5">
        <f t="shared" si="312"/>
        <v>0</v>
      </c>
      <c r="F64" s="5">
        <f t="shared" si="312"/>
        <v>0</v>
      </c>
      <c r="G64" s="5">
        <f>(0.5*100)/5</f>
        <v>10</v>
      </c>
      <c r="H64" s="5">
        <f>(1*100)/5</f>
        <v>20</v>
      </c>
      <c r="I64" s="5">
        <f>(0*100)/5</f>
        <v>0</v>
      </c>
      <c r="J64" s="5">
        <f>(1.5*100)/5</f>
        <v>30</v>
      </c>
      <c r="K64" s="5">
        <f t="shared" si="272"/>
        <v>0</v>
      </c>
      <c r="L64" s="5">
        <f t="shared" ref="L64:L66" si="313">(1*100)/5</f>
        <v>20</v>
      </c>
      <c r="M64" s="5">
        <f t="shared" si="305"/>
        <v>0</v>
      </c>
      <c r="N64" s="5">
        <f t="shared" si="289"/>
        <v>20</v>
      </c>
      <c r="O64" s="5">
        <f t="shared" ref="O64:U64" si="314">(0*100)/5</f>
        <v>0</v>
      </c>
      <c r="P64" s="5">
        <f t="shared" si="314"/>
        <v>0</v>
      </c>
      <c r="Q64" s="5">
        <f t="shared" si="314"/>
        <v>0</v>
      </c>
      <c r="R64" s="5">
        <f t="shared" si="314"/>
        <v>0</v>
      </c>
      <c r="S64" s="5">
        <f t="shared" si="314"/>
        <v>0</v>
      </c>
      <c r="T64" s="5">
        <f t="shared" si="314"/>
        <v>0</v>
      </c>
      <c r="U64" s="5">
        <f t="shared" si="314"/>
        <v>0</v>
      </c>
      <c r="V64" s="5">
        <f t="shared" ref="V64:V65" si="315">(1*100)/5</f>
        <v>20</v>
      </c>
      <c r="W64" s="5">
        <f t="shared" si="308"/>
        <v>0</v>
      </c>
      <c r="X64" s="5">
        <f>(2*100)/5</f>
        <v>40</v>
      </c>
      <c r="Y64" s="5">
        <f t="shared" si="309"/>
        <v>0</v>
      </c>
      <c r="Z64" s="5">
        <f t="shared" ref="Z64:AC64" si="316">(0*100)/5</f>
        <v>0</v>
      </c>
      <c r="AA64" s="5">
        <f t="shared" si="316"/>
        <v>0</v>
      </c>
      <c r="AB64" s="5">
        <f t="shared" si="316"/>
        <v>0</v>
      </c>
      <c r="AC64" s="5">
        <f t="shared" si="316"/>
        <v>0</v>
      </c>
      <c r="AD64" s="5">
        <f t="shared" ref="AD64:AE64" si="317">(0.5*100)/5</f>
        <v>10</v>
      </c>
      <c r="AE64" s="5">
        <f t="shared" si="317"/>
        <v>10</v>
      </c>
      <c r="AF64" s="5">
        <f t="shared" si="311"/>
        <v>20</v>
      </c>
    </row>
    <row r="65" spans="1:33">
      <c r="A65" s="1" t="s">
        <v>13</v>
      </c>
      <c r="B65" s="5">
        <f>(1.5*100)/5</f>
        <v>30</v>
      </c>
      <c r="C65" s="5">
        <f t="shared" ref="C65:F65" si="318">(0*100)/5</f>
        <v>0</v>
      </c>
      <c r="D65" s="5">
        <f t="shared" si="318"/>
        <v>0</v>
      </c>
      <c r="E65" s="5">
        <f t="shared" si="318"/>
        <v>0</v>
      </c>
      <c r="F65" s="5">
        <f t="shared" si="318"/>
        <v>0</v>
      </c>
      <c r="G65" s="5">
        <f t="shared" ref="G65:H65" si="319">(1*100)/5</f>
        <v>20</v>
      </c>
      <c r="H65" s="5">
        <f t="shared" si="319"/>
        <v>20</v>
      </c>
      <c r="I65" s="5">
        <f t="shared" ref="I65:I66" si="320">(0.5*100)/5</f>
        <v>10</v>
      </c>
      <c r="J65" s="5">
        <f t="shared" ref="J65:J66" si="321">(1*100)/5</f>
        <v>20</v>
      </c>
      <c r="K65" s="5">
        <f t="shared" si="272"/>
        <v>0</v>
      </c>
      <c r="L65" s="5">
        <f t="shared" si="313"/>
        <v>20</v>
      </c>
      <c r="M65" s="5">
        <f t="shared" si="305"/>
        <v>0</v>
      </c>
      <c r="N65" s="5">
        <f>(2*100)/5</f>
        <v>40</v>
      </c>
      <c r="O65" s="5">
        <f t="shared" ref="O65:Q65" si="322">(1*100)/5</f>
        <v>20</v>
      </c>
      <c r="P65" s="5">
        <f t="shared" si="322"/>
        <v>20</v>
      </c>
      <c r="Q65" s="5">
        <f t="shared" si="322"/>
        <v>20</v>
      </c>
      <c r="R65" s="5">
        <f t="shared" ref="R65:T65" si="323">(0*100)/5</f>
        <v>0</v>
      </c>
      <c r="S65" s="5">
        <f t="shared" si="323"/>
        <v>0</v>
      </c>
      <c r="T65" s="5">
        <f t="shared" si="323"/>
        <v>0</v>
      </c>
      <c r="U65" s="5">
        <f t="shared" ref="U65:U66" si="324">(1.5*100)/5</f>
        <v>30</v>
      </c>
      <c r="V65" s="5">
        <f t="shared" si="315"/>
        <v>20</v>
      </c>
      <c r="W65" s="5">
        <f t="shared" ref="W65:X65" si="325">(1*100)/5</f>
        <v>20</v>
      </c>
      <c r="X65" s="5">
        <f t="shared" si="325"/>
        <v>20</v>
      </c>
      <c r="Y65" s="5">
        <f t="shared" si="309"/>
        <v>0</v>
      </c>
      <c r="Z65" s="5">
        <f t="shared" ref="Z65:AC65" si="326">(0*100)/5</f>
        <v>0</v>
      </c>
      <c r="AA65" s="5">
        <f t="shared" si="326"/>
        <v>0</v>
      </c>
      <c r="AB65" s="5">
        <f t="shared" si="326"/>
        <v>0</v>
      </c>
      <c r="AC65" s="5">
        <f t="shared" si="326"/>
        <v>0</v>
      </c>
      <c r="AD65" s="5">
        <f t="shared" ref="AD65:AD66" si="327">(2*100)/5</f>
        <v>40</v>
      </c>
      <c r="AE65" s="5">
        <f t="shared" ref="AE65:AE67" si="328">(0*100)/5</f>
        <v>0</v>
      </c>
      <c r="AF65" s="5">
        <f>(0.5*100)/5</f>
        <v>10</v>
      </c>
    </row>
    <row r="66" spans="1:33">
      <c r="A66" s="1" t="s">
        <v>14</v>
      </c>
      <c r="B66" s="5">
        <f>(1*100)/5</f>
        <v>20</v>
      </c>
      <c r="C66" s="5">
        <f t="shared" ref="C66:F66" si="329">(0*100)/5</f>
        <v>0</v>
      </c>
      <c r="D66" s="5">
        <f t="shared" si="329"/>
        <v>0</v>
      </c>
      <c r="E66" s="5">
        <f t="shared" si="329"/>
        <v>0</v>
      </c>
      <c r="F66" s="5">
        <f t="shared" si="329"/>
        <v>0</v>
      </c>
      <c r="G66" s="5">
        <f>(1*100)/5</f>
        <v>20</v>
      </c>
      <c r="H66" s="5">
        <f t="shared" ref="H66:H67" si="330">(0*100)/5</f>
        <v>0</v>
      </c>
      <c r="I66" s="5">
        <f t="shared" si="320"/>
        <v>10</v>
      </c>
      <c r="J66" s="5">
        <f t="shared" si="321"/>
        <v>20</v>
      </c>
      <c r="K66" s="5">
        <f t="shared" si="272"/>
        <v>0</v>
      </c>
      <c r="L66" s="5">
        <f t="shared" si="313"/>
        <v>20</v>
      </c>
      <c r="M66" s="5">
        <f t="shared" si="305"/>
        <v>0</v>
      </c>
      <c r="N66" s="5">
        <f>(0*100)/5</f>
        <v>0</v>
      </c>
      <c r="O66" s="5">
        <f t="shared" ref="O66:Q66" si="331">(1*100)/5</f>
        <v>20</v>
      </c>
      <c r="P66" s="5">
        <f t="shared" si="331"/>
        <v>20</v>
      </c>
      <c r="Q66" s="5">
        <f t="shared" si="331"/>
        <v>20</v>
      </c>
      <c r="R66" s="5">
        <f t="shared" ref="R66:T66" si="332">(0*100)/5</f>
        <v>0</v>
      </c>
      <c r="S66" s="5">
        <f t="shared" si="332"/>
        <v>0</v>
      </c>
      <c r="T66" s="5">
        <f t="shared" si="332"/>
        <v>0</v>
      </c>
      <c r="U66" s="5">
        <f t="shared" si="324"/>
        <v>30</v>
      </c>
      <c r="V66" s="5">
        <f>(0.5*100)/5</f>
        <v>10</v>
      </c>
      <c r="W66" s="5">
        <f t="shared" ref="W66:AC66" si="333">(0*100)/5</f>
        <v>0</v>
      </c>
      <c r="X66" s="5">
        <f t="shared" si="333"/>
        <v>0</v>
      </c>
      <c r="Y66" s="5">
        <f t="shared" si="333"/>
        <v>0</v>
      </c>
      <c r="Z66" s="5">
        <f t="shared" si="333"/>
        <v>0</v>
      </c>
      <c r="AA66" s="5">
        <f t="shared" si="333"/>
        <v>0</v>
      </c>
      <c r="AB66" s="5">
        <f t="shared" si="333"/>
        <v>0</v>
      </c>
      <c r="AC66" s="5">
        <f t="shared" si="333"/>
        <v>0</v>
      </c>
      <c r="AD66" s="5">
        <f t="shared" si="327"/>
        <v>40</v>
      </c>
      <c r="AE66" s="5">
        <f t="shared" si="328"/>
        <v>0</v>
      </c>
      <c r="AF66" s="5">
        <f t="shared" ref="AF66:AF67" si="334">(0*100)/5</f>
        <v>0</v>
      </c>
    </row>
    <row r="67" spans="1:33">
      <c r="A67" s="1" t="s">
        <v>15</v>
      </c>
      <c r="B67" s="5">
        <f t="shared" ref="B67:F67" si="335">(0*100)/5</f>
        <v>0</v>
      </c>
      <c r="C67" s="5">
        <f t="shared" si="335"/>
        <v>0</v>
      </c>
      <c r="D67" s="5">
        <f t="shared" si="335"/>
        <v>0</v>
      </c>
      <c r="E67" s="5">
        <f t="shared" si="335"/>
        <v>0</v>
      </c>
      <c r="F67" s="5">
        <f t="shared" si="335"/>
        <v>0</v>
      </c>
      <c r="G67" s="5">
        <f>(0.5*100)/5</f>
        <v>10</v>
      </c>
      <c r="H67" s="5">
        <f t="shared" si="330"/>
        <v>0</v>
      </c>
      <c r="I67" s="5">
        <f>(0*100)/5</f>
        <v>0</v>
      </c>
      <c r="J67" s="5">
        <f>(0.5*100)/5</f>
        <v>10</v>
      </c>
      <c r="K67" s="5">
        <f t="shared" si="272"/>
        <v>0</v>
      </c>
      <c r="L67" s="5">
        <f t="shared" ref="L67:N67" si="336">(0*100)/5</f>
        <v>0</v>
      </c>
      <c r="M67" s="5">
        <f t="shared" si="336"/>
        <v>0</v>
      </c>
      <c r="N67" s="5">
        <f t="shared" si="336"/>
        <v>0</v>
      </c>
      <c r="O67" s="5">
        <f>(1*100)/5</f>
        <v>20</v>
      </c>
      <c r="P67" s="5">
        <f>(0*100)/5</f>
        <v>0</v>
      </c>
      <c r="Q67" s="5">
        <f>(1*100)/5</f>
        <v>20</v>
      </c>
      <c r="R67" s="5">
        <f t="shared" ref="R67:T67" si="337">(0*100)/5</f>
        <v>0</v>
      </c>
      <c r="S67" s="5">
        <f t="shared" si="337"/>
        <v>0</v>
      </c>
      <c r="T67" s="5">
        <f t="shared" si="337"/>
        <v>0</v>
      </c>
      <c r="U67" s="5">
        <f>(0.5*100)/5</f>
        <v>10</v>
      </c>
      <c r="V67" s="5">
        <f t="shared" ref="V67:AC67" si="338">(0*100)/5</f>
        <v>0</v>
      </c>
      <c r="W67" s="5">
        <f t="shared" si="338"/>
        <v>0</v>
      </c>
      <c r="X67" s="5">
        <f t="shared" si="338"/>
        <v>0</v>
      </c>
      <c r="Y67" s="5">
        <f t="shared" si="338"/>
        <v>0</v>
      </c>
      <c r="Z67" s="5">
        <f t="shared" si="338"/>
        <v>0</v>
      </c>
      <c r="AA67" s="5">
        <f t="shared" si="338"/>
        <v>0</v>
      </c>
      <c r="AB67" s="5">
        <f t="shared" si="338"/>
        <v>0</v>
      </c>
      <c r="AC67" s="5">
        <f t="shared" si="338"/>
        <v>0</v>
      </c>
      <c r="AD67" s="5">
        <f>(1.5*100)/5</f>
        <v>30</v>
      </c>
      <c r="AE67" s="5">
        <f t="shared" si="328"/>
        <v>0</v>
      </c>
      <c r="AF67" s="5">
        <f t="shared" si="334"/>
        <v>0</v>
      </c>
    </row>
    <row r="68" spans="1:33">
      <c r="A68" s="1" t="s">
        <v>16</v>
      </c>
      <c r="B68" s="5">
        <f t="shared" ref="B68:AF68" si="339">(0*100)/5</f>
        <v>0</v>
      </c>
      <c r="C68" s="5">
        <f t="shared" si="339"/>
        <v>0</v>
      </c>
      <c r="D68" s="5">
        <f t="shared" si="339"/>
        <v>0</v>
      </c>
      <c r="E68" s="5">
        <f t="shared" si="339"/>
        <v>0</v>
      </c>
      <c r="F68" s="5">
        <f t="shared" si="339"/>
        <v>0</v>
      </c>
      <c r="G68" s="5">
        <f t="shared" si="339"/>
        <v>0</v>
      </c>
      <c r="H68" s="5">
        <f t="shared" si="339"/>
        <v>0</v>
      </c>
      <c r="I68" s="5">
        <f t="shared" si="339"/>
        <v>0</v>
      </c>
      <c r="J68" s="5">
        <f t="shared" si="339"/>
        <v>0</v>
      </c>
      <c r="K68" s="5">
        <f t="shared" si="339"/>
        <v>0</v>
      </c>
      <c r="L68" s="5">
        <f t="shared" si="339"/>
        <v>0</v>
      </c>
      <c r="M68" s="5">
        <f t="shared" si="339"/>
        <v>0</v>
      </c>
      <c r="N68" s="5">
        <f t="shared" si="339"/>
        <v>0</v>
      </c>
      <c r="O68" s="5">
        <f t="shared" si="339"/>
        <v>0</v>
      </c>
      <c r="P68" s="5">
        <f t="shared" si="339"/>
        <v>0</v>
      </c>
      <c r="Q68" s="5">
        <f t="shared" si="339"/>
        <v>0</v>
      </c>
      <c r="R68" s="5">
        <f t="shared" si="339"/>
        <v>0</v>
      </c>
      <c r="S68" s="5">
        <f t="shared" si="339"/>
        <v>0</v>
      </c>
      <c r="T68" s="5">
        <f t="shared" si="339"/>
        <v>0</v>
      </c>
      <c r="U68" s="5">
        <f t="shared" si="339"/>
        <v>0</v>
      </c>
      <c r="V68" s="5">
        <f t="shared" si="339"/>
        <v>0</v>
      </c>
      <c r="W68" s="5">
        <f t="shared" si="339"/>
        <v>0</v>
      </c>
      <c r="X68" s="5">
        <f t="shared" si="339"/>
        <v>0</v>
      </c>
      <c r="Y68" s="5">
        <f t="shared" si="339"/>
        <v>0</v>
      </c>
      <c r="Z68" s="5">
        <f t="shared" si="339"/>
        <v>0</v>
      </c>
      <c r="AA68" s="5">
        <f t="shared" si="339"/>
        <v>0</v>
      </c>
      <c r="AB68" s="5">
        <f t="shared" si="339"/>
        <v>0</v>
      </c>
      <c r="AC68" s="5">
        <f t="shared" si="339"/>
        <v>0</v>
      </c>
      <c r="AD68" s="5">
        <f t="shared" si="339"/>
        <v>0</v>
      </c>
      <c r="AE68" s="5">
        <f t="shared" si="339"/>
        <v>0</v>
      </c>
      <c r="AF68" s="5">
        <f t="shared" si="339"/>
        <v>0</v>
      </c>
    </row>
    <row r="69" spans="1:33">
      <c r="A69" s="1" t="s">
        <v>17</v>
      </c>
      <c r="B69" s="5">
        <f t="shared" ref="B69:AF69" si="340">(0*100)/5</f>
        <v>0</v>
      </c>
      <c r="C69" s="5">
        <f t="shared" si="340"/>
        <v>0</v>
      </c>
      <c r="D69" s="5">
        <f t="shared" si="340"/>
        <v>0</v>
      </c>
      <c r="E69" s="5">
        <f t="shared" si="340"/>
        <v>0</v>
      </c>
      <c r="F69" s="5">
        <f t="shared" si="340"/>
        <v>0</v>
      </c>
      <c r="G69" s="5">
        <f t="shared" si="340"/>
        <v>0</v>
      </c>
      <c r="H69" s="5">
        <f t="shared" si="340"/>
        <v>0</v>
      </c>
      <c r="I69" s="5">
        <f t="shared" si="340"/>
        <v>0</v>
      </c>
      <c r="J69" s="5">
        <f t="shared" si="340"/>
        <v>0</v>
      </c>
      <c r="K69" s="5">
        <f t="shared" si="340"/>
        <v>0</v>
      </c>
      <c r="L69" s="5">
        <f t="shared" si="340"/>
        <v>0</v>
      </c>
      <c r="M69" s="5">
        <f t="shared" si="340"/>
        <v>0</v>
      </c>
      <c r="N69" s="5">
        <f t="shared" si="340"/>
        <v>0</v>
      </c>
      <c r="O69" s="5">
        <f t="shared" si="340"/>
        <v>0</v>
      </c>
      <c r="P69" s="5">
        <f t="shared" si="340"/>
        <v>0</v>
      </c>
      <c r="Q69" s="5">
        <f t="shared" si="340"/>
        <v>0</v>
      </c>
      <c r="R69" s="5">
        <f t="shared" si="340"/>
        <v>0</v>
      </c>
      <c r="S69" s="5">
        <f t="shared" si="340"/>
        <v>0</v>
      </c>
      <c r="T69" s="5">
        <f t="shared" si="340"/>
        <v>0</v>
      </c>
      <c r="U69" s="5">
        <f t="shared" si="340"/>
        <v>0</v>
      </c>
      <c r="V69" s="5">
        <f t="shared" si="340"/>
        <v>0</v>
      </c>
      <c r="W69" s="5">
        <f t="shared" si="340"/>
        <v>0</v>
      </c>
      <c r="X69" s="5">
        <f t="shared" si="340"/>
        <v>0</v>
      </c>
      <c r="Y69" s="5">
        <f t="shared" si="340"/>
        <v>0</v>
      </c>
      <c r="Z69" s="5">
        <f t="shared" si="340"/>
        <v>0</v>
      </c>
      <c r="AA69" s="5">
        <f t="shared" si="340"/>
        <v>0</v>
      </c>
      <c r="AB69" s="5">
        <f t="shared" si="340"/>
        <v>0</v>
      </c>
      <c r="AC69" s="5">
        <f t="shared" si="340"/>
        <v>0</v>
      </c>
      <c r="AD69" s="5">
        <f t="shared" si="340"/>
        <v>0</v>
      </c>
      <c r="AE69" s="5">
        <f t="shared" si="340"/>
        <v>0</v>
      </c>
      <c r="AF69" s="5">
        <f t="shared" si="340"/>
        <v>0</v>
      </c>
    </row>
    <row r="70" spans="1:33">
      <c r="A70" s="3" t="s">
        <v>21</v>
      </c>
    </row>
    <row r="71" spans="1:33">
      <c r="A71" s="1" t="s">
        <v>2</v>
      </c>
      <c r="B71" s="5">
        <f t="shared" ref="B71:AF71" si="341">(0*100)/3</f>
        <v>0</v>
      </c>
      <c r="C71" s="5">
        <f t="shared" si="341"/>
        <v>0</v>
      </c>
      <c r="D71" s="5">
        <f t="shared" si="341"/>
        <v>0</v>
      </c>
      <c r="E71" s="5">
        <f t="shared" si="341"/>
        <v>0</v>
      </c>
      <c r="F71" s="5">
        <f t="shared" si="341"/>
        <v>0</v>
      </c>
      <c r="G71" s="5">
        <f t="shared" si="341"/>
        <v>0</v>
      </c>
      <c r="H71" s="5">
        <f t="shared" si="341"/>
        <v>0</v>
      </c>
      <c r="I71" s="5">
        <f t="shared" si="341"/>
        <v>0</v>
      </c>
      <c r="J71" s="5">
        <f t="shared" si="341"/>
        <v>0</v>
      </c>
      <c r="K71" s="5">
        <f t="shared" si="341"/>
        <v>0</v>
      </c>
      <c r="L71" s="5">
        <f t="shared" si="341"/>
        <v>0</v>
      </c>
      <c r="M71" s="5">
        <f t="shared" si="341"/>
        <v>0</v>
      </c>
      <c r="N71" s="5">
        <f t="shared" si="341"/>
        <v>0</v>
      </c>
      <c r="O71" s="5">
        <f t="shared" si="341"/>
        <v>0</v>
      </c>
      <c r="P71" s="5">
        <f t="shared" si="341"/>
        <v>0</v>
      </c>
      <c r="Q71" s="5">
        <f t="shared" si="341"/>
        <v>0</v>
      </c>
      <c r="R71" s="5">
        <f t="shared" si="341"/>
        <v>0</v>
      </c>
      <c r="S71" s="5">
        <f t="shared" si="341"/>
        <v>0</v>
      </c>
      <c r="T71" s="5">
        <f t="shared" si="341"/>
        <v>0</v>
      </c>
      <c r="U71" s="5">
        <f t="shared" si="341"/>
        <v>0</v>
      </c>
      <c r="V71" s="5">
        <f t="shared" si="341"/>
        <v>0</v>
      </c>
      <c r="W71" s="5">
        <f t="shared" si="341"/>
        <v>0</v>
      </c>
      <c r="X71" s="5">
        <f t="shared" si="341"/>
        <v>0</v>
      </c>
      <c r="Y71" s="5">
        <f t="shared" si="341"/>
        <v>0</v>
      </c>
      <c r="Z71" s="5">
        <f t="shared" si="341"/>
        <v>0</v>
      </c>
      <c r="AA71" s="5">
        <f t="shared" si="341"/>
        <v>0</v>
      </c>
      <c r="AB71" s="5">
        <f t="shared" si="341"/>
        <v>0</v>
      </c>
      <c r="AC71" s="5">
        <f t="shared" si="341"/>
        <v>0</v>
      </c>
      <c r="AD71" s="5">
        <f t="shared" si="341"/>
        <v>0</v>
      </c>
      <c r="AE71" s="5">
        <f t="shared" si="341"/>
        <v>0</v>
      </c>
      <c r="AF71" s="5">
        <f t="shared" si="341"/>
        <v>0</v>
      </c>
      <c r="AG71" s="4">
        <f>AVERAGE(B73:AF84)</f>
        <v>44.399641577060962</v>
      </c>
    </row>
    <row r="72" spans="1:33">
      <c r="A72" s="1" t="s">
        <v>3</v>
      </c>
      <c r="B72" s="4">
        <f t="shared" ref="B72:N72" si="342">(0*100)/3</f>
        <v>0</v>
      </c>
      <c r="C72" s="4">
        <f t="shared" si="342"/>
        <v>0</v>
      </c>
      <c r="D72" s="4">
        <f t="shared" si="342"/>
        <v>0</v>
      </c>
      <c r="E72" s="4">
        <f t="shared" si="342"/>
        <v>0</v>
      </c>
      <c r="F72" s="4">
        <f t="shared" si="342"/>
        <v>0</v>
      </c>
      <c r="G72" s="4">
        <f t="shared" si="342"/>
        <v>0</v>
      </c>
      <c r="H72" s="4">
        <f t="shared" si="342"/>
        <v>0</v>
      </c>
      <c r="I72" s="4">
        <f t="shared" si="342"/>
        <v>0</v>
      </c>
      <c r="J72" s="4">
        <f t="shared" si="342"/>
        <v>0</v>
      </c>
      <c r="K72" s="4">
        <f t="shared" si="342"/>
        <v>0</v>
      </c>
      <c r="L72" s="4">
        <f t="shared" si="342"/>
        <v>0</v>
      </c>
      <c r="M72" s="4">
        <f t="shared" si="342"/>
        <v>0</v>
      </c>
      <c r="N72" s="4">
        <f t="shared" si="342"/>
        <v>0</v>
      </c>
      <c r="O72" s="4">
        <f>(0.5*100)/3</f>
        <v>16.666666666666668</v>
      </c>
      <c r="P72" s="4">
        <f t="shared" ref="P72:AF72" si="343">(0*100)/3</f>
        <v>0</v>
      </c>
      <c r="Q72" s="4">
        <f t="shared" si="343"/>
        <v>0</v>
      </c>
      <c r="R72" s="4">
        <f t="shared" si="343"/>
        <v>0</v>
      </c>
      <c r="S72" s="4">
        <f t="shared" si="343"/>
        <v>0</v>
      </c>
      <c r="T72" s="4">
        <f t="shared" si="343"/>
        <v>0</v>
      </c>
      <c r="U72" s="4">
        <f t="shared" si="343"/>
        <v>0</v>
      </c>
      <c r="V72" s="4">
        <f t="shared" si="343"/>
        <v>0</v>
      </c>
      <c r="W72" s="4">
        <f t="shared" si="343"/>
        <v>0</v>
      </c>
      <c r="X72" s="4">
        <f t="shared" si="343"/>
        <v>0</v>
      </c>
      <c r="Y72" s="4">
        <f t="shared" si="343"/>
        <v>0</v>
      </c>
      <c r="Z72" s="4">
        <f t="shared" si="343"/>
        <v>0</v>
      </c>
      <c r="AA72" s="4">
        <f t="shared" si="343"/>
        <v>0</v>
      </c>
      <c r="AB72" s="4">
        <f t="shared" si="343"/>
        <v>0</v>
      </c>
      <c r="AC72" s="4">
        <f t="shared" si="343"/>
        <v>0</v>
      </c>
      <c r="AD72" s="4">
        <f t="shared" si="343"/>
        <v>0</v>
      </c>
      <c r="AE72" s="4">
        <f t="shared" si="343"/>
        <v>0</v>
      </c>
      <c r="AF72" s="4">
        <f t="shared" si="343"/>
        <v>0</v>
      </c>
    </row>
    <row r="73" spans="1:33">
      <c r="A73" s="1" t="s">
        <v>4</v>
      </c>
      <c r="B73" s="4">
        <f t="shared" ref="B73:C73" si="344">(0*100)/3</f>
        <v>0</v>
      </c>
      <c r="C73" s="4">
        <f t="shared" si="344"/>
        <v>0</v>
      </c>
      <c r="D73" s="4">
        <f t="shared" ref="D73:D74" si="345">(2*100)/3</f>
        <v>66.666666666666671</v>
      </c>
      <c r="E73" s="4">
        <f>(0.5*100)/3</f>
        <v>16.666666666666668</v>
      </c>
      <c r="F73" s="4">
        <f>(2*100)/3</f>
        <v>66.666666666666671</v>
      </c>
      <c r="G73" s="4">
        <f t="shared" ref="G73:G74" si="346">(1*100)/3</f>
        <v>33.333333333333336</v>
      </c>
      <c r="H73" s="4">
        <f>(0*100)/3</f>
        <v>0</v>
      </c>
      <c r="I73" s="4">
        <f t="shared" ref="I73:I76" si="347">(1*100)/3</f>
        <v>33.333333333333336</v>
      </c>
      <c r="J73" s="4">
        <f t="shared" ref="J73:J75" si="348">(0*100)/3</f>
        <v>0</v>
      </c>
      <c r="K73" s="4">
        <f>(1*100)/3</f>
        <v>33.333333333333336</v>
      </c>
      <c r="L73" s="4">
        <f>(2*100)/3</f>
        <v>66.666666666666671</v>
      </c>
      <c r="M73" s="4">
        <f t="shared" ref="M73:N73" si="349">(0*100)/3</f>
        <v>0</v>
      </c>
      <c r="N73" s="4">
        <f t="shared" si="349"/>
        <v>0</v>
      </c>
      <c r="O73" s="4">
        <f t="shared" ref="O73:U73" si="350">(1*100)/3</f>
        <v>33.333333333333336</v>
      </c>
      <c r="P73" s="4">
        <f t="shared" si="350"/>
        <v>33.333333333333336</v>
      </c>
      <c r="Q73" s="4">
        <f t="shared" si="350"/>
        <v>33.333333333333336</v>
      </c>
      <c r="R73" s="4">
        <f t="shared" si="350"/>
        <v>33.333333333333336</v>
      </c>
      <c r="S73" s="4">
        <f t="shared" si="350"/>
        <v>33.333333333333336</v>
      </c>
      <c r="T73" s="4">
        <f t="shared" si="350"/>
        <v>33.333333333333336</v>
      </c>
      <c r="U73" s="4">
        <f t="shared" si="350"/>
        <v>33.333333333333336</v>
      </c>
      <c r="V73" s="4">
        <f>(2*100)/3</f>
        <v>66.666666666666671</v>
      </c>
      <c r="W73" s="4">
        <f t="shared" ref="W73:X73" si="351">(0*100)/3</f>
        <v>0</v>
      </c>
      <c r="X73" s="4">
        <f t="shared" si="351"/>
        <v>0</v>
      </c>
      <c r="Y73" s="4">
        <f t="shared" ref="Y73:Z73" si="352">(1*100)/3</f>
        <v>33.333333333333336</v>
      </c>
      <c r="Z73" s="4">
        <f t="shared" si="352"/>
        <v>33.333333333333336</v>
      </c>
      <c r="AA73" s="4">
        <f t="shared" ref="AA73:AC73" si="353">(0*100)/3</f>
        <v>0</v>
      </c>
      <c r="AB73" s="4">
        <f t="shared" si="353"/>
        <v>0</v>
      </c>
      <c r="AC73" s="4">
        <f t="shared" si="353"/>
        <v>0</v>
      </c>
      <c r="AD73" s="4">
        <f t="shared" ref="AD73:AE73" si="354">(1*100)/3</f>
        <v>33.333333333333336</v>
      </c>
      <c r="AE73" s="4">
        <f t="shared" si="354"/>
        <v>33.333333333333336</v>
      </c>
      <c r="AF73" s="4">
        <f t="shared" ref="AF73:AF74" si="355">(2*100)/3</f>
        <v>66.666666666666671</v>
      </c>
    </row>
    <row r="74" spans="1:33">
      <c r="A74" s="1" t="s">
        <v>5</v>
      </c>
      <c r="B74" s="4">
        <f>(0*100)/3</f>
        <v>0</v>
      </c>
      <c r="C74" s="4">
        <f>(2.5*100)/3</f>
        <v>83.333333333333329</v>
      </c>
      <c r="D74" s="4">
        <f t="shared" si="345"/>
        <v>66.666666666666671</v>
      </c>
      <c r="E74" s="4">
        <f t="shared" ref="E74:E75" si="356">(2*100)/3</f>
        <v>66.666666666666671</v>
      </c>
      <c r="F74" s="4">
        <f>(2.5*100)/3</f>
        <v>83.333333333333329</v>
      </c>
      <c r="G74" s="4">
        <f t="shared" si="346"/>
        <v>33.333333333333336</v>
      </c>
      <c r="H74" s="4">
        <f>(0.5*100)/3</f>
        <v>16.666666666666668</v>
      </c>
      <c r="I74" s="4">
        <f t="shared" si="347"/>
        <v>33.333333333333336</v>
      </c>
      <c r="J74" s="4">
        <f t="shared" si="348"/>
        <v>0</v>
      </c>
      <c r="K74" s="4">
        <f t="shared" ref="K74:L74" si="357">(2*100)/3</f>
        <v>66.666666666666671</v>
      </c>
      <c r="L74" s="4">
        <f t="shared" si="357"/>
        <v>66.666666666666671</v>
      </c>
      <c r="M74" s="4">
        <f>(0*100)/3</f>
        <v>0</v>
      </c>
      <c r="N74" s="4">
        <f>(1*100)/3</f>
        <v>33.333333333333336</v>
      </c>
      <c r="O74" s="4">
        <f>(0.5*100)/3</f>
        <v>16.666666666666668</v>
      </c>
      <c r="P74" s="4">
        <f>(1.5*100)/3</f>
        <v>50</v>
      </c>
      <c r="Q74" s="4">
        <f>(1*100)/3</f>
        <v>33.333333333333336</v>
      </c>
      <c r="R74" s="4">
        <f t="shared" ref="R74:R75" si="358">(2*100)/3</f>
        <v>66.666666666666671</v>
      </c>
      <c r="S74" s="4">
        <f>(1*100)/3</f>
        <v>33.333333333333336</v>
      </c>
      <c r="T74" s="4">
        <f t="shared" ref="T74:T77" si="359">(3*100)/3</f>
        <v>100</v>
      </c>
      <c r="U74" s="4">
        <f>(1*100)/3</f>
        <v>33.333333333333336</v>
      </c>
      <c r="V74" s="4">
        <f>(3*100)/3</f>
        <v>100</v>
      </c>
      <c r="W74" s="4">
        <f t="shared" ref="W74:X74" si="360">(0*100)/3</f>
        <v>0</v>
      </c>
      <c r="X74" s="4">
        <f t="shared" si="360"/>
        <v>0</v>
      </c>
      <c r="Y74" s="4">
        <f t="shared" ref="Y74:AA74" si="361">(1*100)/3</f>
        <v>33.333333333333336</v>
      </c>
      <c r="Z74" s="4">
        <f t="shared" si="361"/>
        <v>33.333333333333336</v>
      </c>
      <c r="AA74" s="4">
        <f t="shared" si="361"/>
        <v>33.333333333333336</v>
      </c>
      <c r="AB74" s="4">
        <f t="shared" ref="AB74:AC74" si="362">(0*100)/3</f>
        <v>0</v>
      </c>
      <c r="AC74" s="4">
        <f t="shared" si="362"/>
        <v>0</v>
      </c>
      <c r="AD74" s="4">
        <f t="shared" ref="AD74:AE74" si="363">(1*100)/3</f>
        <v>33.333333333333336</v>
      </c>
      <c r="AE74" s="4">
        <f t="shared" si="363"/>
        <v>33.333333333333336</v>
      </c>
      <c r="AF74" s="4">
        <f t="shared" si="355"/>
        <v>66.666666666666671</v>
      </c>
    </row>
    <row r="75" spans="1:33">
      <c r="A75" s="1" t="s">
        <v>6</v>
      </c>
      <c r="B75" s="4">
        <f>(1*100)/3</f>
        <v>33.333333333333336</v>
      </c>
      <c r="C75" s="4">
        <f>(3*100)/3</f>
        <v>100</v>
      </c>
      <c r="D75" s="4">
        <f>(1.5*100)/3</f>
        <v>50</v>
      </c>
      <c r="E75" s="4">
        <f t="shared" si="356"/>
        <v>66.666666666666671</v>
      </c>
      <c r="F75" s="4">
        <f t="shared" ref="F75:F76" si="364">(3*100)/3</f>
        <v>100</v>
      </c>
      <c r="G75" s="4">
        <f>(0*100)/3</f>
        <v>0</v>
      </c>
      <c r="H75" s="4">
        <f>(3*100)/3</f>
        <v>100</v>
      </c>
      <c r="I75" s="4">
        <f t="shared" si="347"/>
        <v>33.333333333333336</v>
      </c>
      <c r="J75" s="4">
        <f t="shared" si="348"/>
        <v>0</v>
      </c>
      <c r="K75" s="4">
        <f>(2*100)/3</f>
        <v>66.666666666666671</v>
      </c>
      <c r="L75" s="4">
        <f>(2.5*100)/3</f>
        <v>83.333333333333329</v>
      </c>
      <c r="M75" s="4">
        <f>(3*100)/3</f>
        <v>100</v>
      </c>
      <c r="N75" s="4">
        <f t="shared" ref="N75:O75" si="365">(0*100)/3</f>
        <v>0</v>
      </c>
      <c r="O75" s="4">
        <f t="shared" si="365"/>
        <v>0</v>
      </c>
      <c r="P75" s="4">
        <f>(2*100)/3</f>
        <v>66.666666666666671</v>
      </c>
      <c r="Q75" s="4">
        <f>(0.5*100)/3</f>
        <v>16.666666666666668</v>
      </c>
      <c r="R75" s="4">
        <f t="shared" si="358"/>
        <v>66.666666666666671</v>
      </c>
      <c r="S75" s="4">
        <f t="shared" ref="S75:S76" si="366">(2*100)/3</f>
        <v>66.666666666666671</v>
      </c>
      <c r="T75" s="4">
        <f t="shared" si="359"/>
        <v>100</v>
      </c>
      <c r="U75" s="4">
        <f t="shared" ref="U75:U81" si="367">(0*100)/3</f>
        <v>0</v>
      </c>
      <c r="V75" s="4">
        <f>(1.5*100)/3</f>
        <v>50</v>
      </c>
      <c r="W75" s="4">
        <f t="shared" ref="W75:X75" si="368">(1*100)/3</f>
        <v>33.333333333333336</v>
      </c>
      <c r="X75" s="4">
        <f t="shared" si="368"/>
        <v>33.333333333333336</v>
      </c>
      <c r="Y75" s="4">
        <f t="shared" ref="Y75:Y77" si="369">(3*100)/3</f>
        <v>100</v>
      </c>
      <c r="Z75" s="4">
        <f>(1*100)/3</f>
        <v>33.333333333333336</v>
      </c>
      <c r="AA75" s="4">
        <f t="shared" ref="AA75:AB75" si="370">(2*100)/3</f>
        <v>66.666666666666671</v>
      </c>
      <c r="AB75" s="4">
        <f t="shared" si="370"/>
        <v>66.666666666666671</v>
      </c>
      <c r="AC75" s="4">
        <f t="shared" ref="AC75:AC76" si="371">(0*100)/3</f>
        <v>0</v>
      </c>
      <c r="AD75" s="4">
        <f>(2*100)/3</f>
        <v>66.666666666666671</v>
      </c>
      <c r="AE75" s="4">
        <f t="shared" ref="AE75:AF75" si="372">(1*100)/3</f>
        <v>33.333333333333336</v>
      </c>
      <c r="AF75" s="4">
        <f t="shared" si="372"/>
        <v>33.333333333333336</v>
      </c>
    </row>
    <row r="76" spans="1:33">
      <c r="A76" s="1" t="s">
        <v>7</v>
      </c>
      <c r="B76" s="4">
        <f t="shared" ref="B76:B77" si="373">(0*100)/3</f>
        <v>0</v>
      </c>
      <c r="C76" s="4">
        <f>(2*100)/3</f>
        <v>66.666666666666671</v>
      </c>
      <c r="D76" s="4">
        <f>(3*100)/3</f>
        <v>100</v>
      </c>
      <c r="E76" s="4">
        <f>(2.5*100)/3</f>
        <v>83.333333333333329</v>
      </c>
      <c r="F76" s="4">
        <f t="shared" si="364"/>
        <v>100</v>
      </c>
      <c r="G76" s="4">
        <f>(1.5*100)/3</f>
        <v>50</v>
      </c>
      <c r="H76" s="4">
        <f>(2.5*100)/3</f>
        <v>83.333333333333329</v>
      </c>
      <c r="I76" s="4">
        <f t="shared" si="347"/>
        <v>33.333333333333336</v>
      </c>
      <c r="J76" s="4">
        <f t="shared" ref="J76:K76" si="374">(1*100)/3</f>
        <v>33.333333333333336</v>
      </c>
      <c r="K76" s="4">
        <f t="shared" si="374"/>
        <v>33.333333333333336</v>
      </c>
      <c r="L76" s="4">
        <f t="shared" ref="L76:L77" si="375">(3*100)/3</f>
        <v>100</v>
      </c>
      <c r="M76" s="4">
        <f>(2.5*100)/3</f>
        <v>83.333333333333329</v>
      </c>
      <c r="N76" s="4">
        <f t="shared" ref="N76:O76" si="376">(0*100)/3</f>
        <v>0</v>
      </c>
      <c r="O76" s="4">
        <f t="shared" si="376"/>
        <v>0</v>
      </c>
      <c r="P76" s="4">
        <f>(0.5*100)/3</f>
        <v>16.666666666666668</v>
      </c>
      <c r="Q76" s="4">
        <f>(2.5*100)/3</f>
        <v>83.333333333333329</v>
      </c>
      <c r="R76" s="4">
        <f>(1.5*100)/3</f>
        <v>50</v>
      </c>
      <c r="S76" s="4">
        <f t="shared" si="366"/>
        <v>66.666666666666671</v>
      </c>
      <c r="T76" s="4">
        <f t="shared" si="359"/>
        <v>100</v>
      </c>
      <c r="U76" s="4">
        <f t="shared" si="367"/>
        <v>0</v>
      </c>
      <c r="V76" s="4">
        <f>(2*100)/3</f>
        <v>66.666666666666671</v>
      </c>
      <c r="W76" s="4">
        <f t="shared" ref="W76:X76" si="377">(1*100)/3</f>
        <v>33.333333333333336</v>
      </c>
      <c r="X76" s="4">
        <f t="shared" si="377"/>
        <v>33.333333333333336</v>
      </c>
      <c r="Y76" s="4">
        <f t="shared" si="369"/>
        <v>100</v>
      </c>
      <c r="Z76" s="4">
        <f t="shared" ref="Z76:AB76" si="378">(2*100)/3</f>
        <v>66.666666666666671</v>
      </c>
      <c r="AA76" s="4">
        <f t="shared" si="378"/>
        <v>66.666666666666671</v>
      </c>
      <c r="AB76" s="4">
        <f t="shared" si="378"/>
        <v>66.666666666666671</v>
      </c>
      <c r="AC76" s="4">
        <f t="shared" si="371"/>
        <v>0</v>
      </c>
      <c r="AD76" s="4">
        <f t="shared" ref="AD76:AE76" si="379">(1*100)/3</f>
        <v>33.333333333333336</v>
      </c>
      <c r="AE76" s="4">
        <f t="shared" si="379"/>
        <v>33.333333333333336</v>
      </c>
      <c r="AF76" s="4">
        <f>(2*100)/3</f>
        <v>66.666666666666671</v>
      </c>
    </row>
    <row r="77" spans="1:33">
      <c r="A77" s="1" t="s">
        <v>8</v>
      </c>
      <c r="B77" s="4">
        <f t="shared" si="373"/>
        <v>0</v>
      </c>
      <c r="C77" s="4">
        <f>(3*100)/3</f>
        <v>100</v>
      </c>
      <c r="D77" s="4">
        <f t="shared" ref="D77:D78" si="380">(1.5*100)/3</f>
        <v>50</v>
      </c>
      <c r="E77" s="4">
        <f t="shared" ref="E77:F77" si="381">(3*100)/3</f>
        <v>100</v>
      </c>
      <c r="F77" s="4">
        <f t="shared" si="381"/>
        <v>100</v>
      </c>
      <c r="G77" s="4">
        <f>(2*100)/3</f>
        <v>66.666666666666671</v>
      </c>
      <c r="H77" s="4">
        <f t="shared" ref="H77:K77" si="382">(1*100)/3</f>
        <v>33.333333333333336</v>
      </c>
      <c r="I77" s="4">
        <f t="shared" si="382"/>
        <v>33.333333333333336</v>
      </c>
      <c r="J77" s="4">
        <f t="shared" si="382"/>
        <v>33.333333333333336</v>
      </c>
      <c r="K77" s="4">
        <f t="shared" si="382"/>
        <v>33.333333333333336</v>
      </c>
      <c r="L77" s="4">
        <f t="shared" si="375"/>
        <v>100</v>
      </c>
      <c r="M77" s="4">
        <f t="shared" ref="M77:M78" si="383">(3*100)/3</f>
        <v>100</v>
      </c>
      <c r="N77" s="4">
        <f t="shared" ref="N77:N78" si="384">(0*100)/3</f>
        <v>0</v>
      </c>
      <c r="O77" s="4">
        <f>(2*100)/3</f>
        <v>66.666666666666671</v>
      </c>
      <c r="P77" s="4">
        <f>(0*100)/3</f>
        <v>0</v>
      </c>
      <c r="Q77" s="4">
        <f>(1*100)/3</f>
        <v>33.333333333333336</v>
      </c>
      <c r="R77" s="4">
        <f>(0.5*100)/3</f>
        <v>16.666666666666668</v>
      </c>
      <c r="S77" s="4">
        <f t="shared" ref="S77:S79" si="385">(1*100)/3</f>
        <v>33.333333333333336</v>
      </c>
      <c r="T77" s="4">
        <f t="shared" si="359"/>
        <v>100</v>
      </c>
      <c r="U77" s="4">
        <f t="shared" si="367"/>
        <v>0</v>
      </c>
      <c r="V77" s="4">
        <f>(0.5*100)/3</f>
        <v>16.666666666666668</v>
      </c>
      <c r="W77" s="4">
        <f>(0*100)/3</f>
        <v>0</v>
      </c>
      <c r="X77" s="4">
        <f>(1*100)/3</f>
        <v>33.333333333333336</v>
      </c>
      <c r="Y77" s="4">
        <f t="shared" si="369"/>
        <v>100</v>
      </c>
      <c r="Z77" s="4">
        <f>(2*100)/3</f>
        <v>66.666666666666671</v>
      </c>
      <c r="AA77" s="4">
        <f>(1*100)/3</f>
        <v>33.333333333333336</v>
      </c>
      <c r="AB77" s="4">
        <f>(0.5*100)/3</f>
        <v>16.666666666666668</v>
      </c>
      <c r="AC77" s="4">
        <f>(1*100)/3</f>
        <v>33.333333333333336</v>
      </c>
      <c r="AD77" s="4">
        <f t="shared" ref="AD77:AE77" si="386">(0*100)/3</f>
        <v>0</v>
      </c>
      <c r="AE77" s="4">
        <f t="shared" si="386"/>
        <v>0</v>
      </c>
      <c r="AF77" s="4">
        <f t="shared" ref="AF77:AF80" si="387">(3*100)/3</f>
        <v>100</v>
      </c>
    </row>
    <row r="78" spans="1:33">
      <c r="A78" s="1" t="s">
        <v>9</v>
      </c>
      <c r="B78" s="4">
        <f>(1*100)/3</f>
        <v>33.333333333333336</v>
      </c>
      <c r="C78" s="4">
        <f>(2*100)/3</f>
        <v>66.666666666666671</v>
      </c>
      <c r="D78" s="4">
        <f t="shared" si="380"/>
        <v>50</v>
      </c>
      <c r="E78" s="4">
        <f t="shared" ref="E78:E79" si="388">(1.5*100)/3</f>
        <v>50</v>
      </c>
      <c r="F78" s="4">
        <f t="shared" ref="F78:F82" si="389">(3*100)/3</f>
        <v>100</v>
      </c>
      <c r="G78" s="4">
        <f>(1.5*100)/3</f>
        <v>50</v>
      </c>
      <c r="H78" s="4">
        <f>(2*100)/3</f>
        <v>66.666666666666671</v>
      </c>
      <c r="I78" s="4">
        <f>(1*100)/3</f>
        <v>33.333333333333336</v>
      </c>
      <c r="J78" s="4">
        <f>(0*100)/3</f>
        <v>0</v>
      </c>
      <c r="K78" s="4">
        <f>(1.5*100)/3</f>
        <v>50</v>
      </c>
      <c r="L78" s="4">
        <f>(2.5*100)/3</f>
        <v>83.333333333333329</v>
      </c>
      <c r="M78" s="4">
        <f t="shared" si="383"/>
        <v>100</v>
      </c>
      <c r="N78" s="4">
        <f t="shared" si="384"/>
        <v>0</v>
      </c>
      <c r="O78" s="4">
        <f>(3*100)/3</f>
        <v>100</v>
      </c>
      <c r="P78" s="4">
        <f t="shared" ref="P78:P83" si="390">(1*100)/3</f>
        <v>33.333333333333336</v>
      </c>
      <c r="Q78" s="4">
        <f t="shared" ref="Q78:R78" si="391">(2*100)/3</f>
        <v>66.666666666666671</v>
      </c>
      <c r="R78" s="4">
        <f t="shared" si="391"/>
        <v>66.666666666666671</v>
      </c>
      <c r="S78" s="4">
        <f t="shared" si="385"/>
        <v>33.333333333333336</v>
      </c>
      <c r="T78" s="4">
        <f t="shared" ref="T78:T79" si="392">(2*100)/3</f>
        <v>66.666666666666671</v>
      </c>
      <c r="U78" s="4">
        <f t="shared" si="367"/>
        <v>0</v>
      </c>
      <c r="V78" s="4">
        <f>(0*100)/3</f>
        <v>0</v>
      </c>
      <c r="W78" s="4">
        <f t="shared" ref="W78:W79" si="393">(1*100)/3</f>
        <v>33.333333333333336</v>
      </c>
      <c r="X78" s="4">
        <f>(3*100)/3</f>
        <v>100</v>
      </c>
      <c r="Y78" s="4">
        <f>(2*100)/3</f>
        <v>66.666666666666671</v>
      </c>
      <c r="Z78" s="4">
        <f t="shared" ref="Z78:Z79" si="394">(3*100)/3</f>
        <v>100</v>
      </c>
      <c r="AA78" s="4">
        <f t="shared" ref="AA78:AA79" si="395">(2*100)/3</f>
        <v>66.666666666666671</v>
      </c>
      <c r="AB78" s="4">
        <f t="shared" ref="AB78:AB79" si="396">(1*100)/3</f>
        <v>33.333333333333336</v>
      </c>
      <c r="AC78" s="4">
        <f>(0*100)/3</f>
        <v>0</v>
      </c>
      <c r="AD78" s="4">
        <f>(1*100)/3</f>
        <v>33.333333333333336</v>
      </c>
      <c r="AE78" s="4">
        <f>(2*100)/3</f>
        <v>66.666666666666671</v>
      </c>
      <c r="AF78" s="4">
        <f t="shared" si="387"/>
        <v>100</v>
      </c>
    </row>
    <row r="79" spans="1:33">
      <c r="A79" s="1" t="s">
        <v>10</v>
      </c>
      <c r="B79" s="4">
        <f t="shared" ref="B79:C79" si="397">(2*100)/3</f>
        <v>66.666666666666671</v>
      </c>
      <c r="C79" s="4">
        <f t="shared" si="397"/>
        <v>66.666666666666671</v>
      </c>
      <c r="D79" s="4">
        <f>(0.5*100)/3</f>
        <v>16.666666666666668</v>
      </c>
      <c r="E79" s="4">
        <f t="shared" si="388"/>
        <v>50</v>
      </c>
      <c r="F79" s="4">
        <f t="shared" si="389"/>
        <v>100</v>
      </c>
      <c r="G79" s="4">
        <f>(1*100)/3</f>
        <v>33.333333333333336</v>
      </c>
      <c r="H79" s="4">
        <f t="shared" ref="H79:H80" si="398">(3*100)/3</f>
        <v>100</v>
      </c>
      <c r="I79" s="4">
        <f t="shared" ref="I79:J79" si="399">(0*100)/3</f>
        <v>0</v>
      </c>
      <c r="J79" s="4">
        <f t="shared" si="399"/>
        <v>0</v>
      </c>
      <c r="K79" s="4">
        <f t="shared" ref="K79:M79" si="400">(3*100)/3</f>
        <v>100</v>
      </c>
      <c r="L79" s="4">
        <f t="shared" si="400"/>
        <v>100</v>
      </c>
      <c r="M79" s="4">
        <f t="shared" si="400"/>
        <v>100</v>
      </c>
      <c r="N79" s="4">
        <f>(1*100)/3</f>
        <v>33.333333333333336</v>
      </c>
      <c r="O79" s="4">
        <f>(2*100)/3</f>
        <v>66.666666666666671</v>
      </c>
      <c r="P79" s="4">
        <f t="shared" si="390"/>
        <v>33.333333333333336</v>
      </c>
      <c r="Q79" s="4">
        <f t="shared" ref="Q79:R79" si="401">(2.5*100)/3</f>
        <v>83.333333333333329</v>
      </c>
      <c r="R79" s="4">
        <f t="shared" si="401"/>
        <v>83.333333333333329</v>
      </c>
      <c r="S79" s="4">
        <f t="shared" si="385"/>
        <v>33.333333333333336</v>
      </c>
      <c r="T79" s="4">
        <f t="shared" si="392"/>
        <v>66.666666666666671</v>
      </c>
      <c r="U79" s="4">
        <f t="shared" si="367"/>
        <v>0</v>
      </c>
      <c r="V79" s="4">
        <f t="shared" ref="V79:V80" si="402">(2*100)/3</f>
        <v>66.666666666666671</v>
      </c>
      <c r="W79" s="4">
        <f t="shared" si="393"/>
        <v>33.333333333333336</v>
      </c>
      <c r="X79" s="4">
        <f t="shared" ref="X79:Y79" si="403">(1*100)/3</f>
        <v>33.333333333333336</v>
      </c>
      <c r="Y79" s="4">
        <f t="shared" si="403"/>
        <v>33.333333333333336</v>
      </c>
      <c r="Z79" s="4">
        <f t="shared" si="394"/>
        <v>100</v>
      </c>
      <c r="AA79" s="4">
        <f t="shared" si="395"/>
        <v>66.666666666666671</v>
      </c>
      <c r="AB79" s="4">
        <f t="shared" si="396"/>
        <v>33.333333333333336</v>
      </c>
      <c r="AC79" s="4">
        <f t="shared" ref="AC79:AC80" si="404">(1*100)/3</f>
        <v>33.333333333333336</v>
      </c>
      <c r="AD79" s="4">
        <f t="shared" ref="AD79:AE79" si="405">(2*100)/3</f>
        <v>66.666666666666671</v>
      </c>
      <c r="AE79" s="4">
        <f t="shared" si="405"/>
        <v>66.666666666666671</v>
      </c>
      <c r="AF79" s="4">
        <f t="shared" si="387"/>
        <v>100</v>
      </c>
    </row>
    <row r="80" spans="1:33">
      <c r="A80" s="1" t="s">
        <v>11</v>
      </c>
      <c r="B80" s="4">
        <f t="shared" ref="B80:C80" si="406">(2*100)/3</f>
        <v>66.666666666666671</v>
      </c>
      <c r="C80" s="4">
        <f t="shared" si="406"/>
        <v>66.666666666666671</v>
      </c>
      <c r="D80" s="4">
        <f>(0*100)/3</f>
        <v>0</v>
      </c>
      <c r="E80" s="4">
        <f>(1*100)/3</f>
        <v>33.333333333333336</v>
      </c>
      <c r="F80" s="4">
        <f t="shared" si="389"/>
        <v>100</v>
      </c>
      <c r="G80" s="4">
        <f t="shared" ref="G80:G81" si="407">(0*100)/3</f>
        <v>0</v>
      </c>
      <c r="H80" s="4">
        <f t="shared" si="398"/>
        <v>100</v>
      </c>
      <c r="I80" s="4">
        <f t="shared" ref="I80:I84" si="408">(0*100)/3</f>
        <v>0</v>
      </c>
      <c r="J80" s="4">
        <f>(1*100)/3</f>
        <v>33.333333333333336</v>
      </c>
      <c r="K80" s="4">
        <f>(2.5*100)/3</f>
        <v>83.333333333333329</v>
      </c>
      <c r="L80" s="4">
        <f t="shared" ref="L80:M80" si="409">(3*100)/3</f>
        <v>100</v>
      </c>
      <c r="M80" s="4">
        <f t="shared" si="409"/>
        <v>100</v>
      </c>
      <c r="N80" s="4">
        <f t="shared" ref="N80:N81" si="410">(0*100)/3</f>
        <v>0</v>
      </c>
      <c r="O80" s="4">
        <f>(3*100)/3</f>
        <v>100</v>
      </c>
      <c r="P80" s="4">
        <f t="shared" si="390"/>
        <v>33.333333333333336</v>
      </c>
      <c r="Q80" s="4">
        <f>(2*100)/3</f>
        <v>66.666666666666671</v>
      </c>
      <c r="R80" s="4">
        <f>(1*100)/3</f>
        <v>33.333333333333336</v>
      </c>
      <c r="S80" s="4">
        <f>(0*100)/3</f>
        <v>0</v>
      </c>
      <c r="T80" s="4">
        <f>(0.5*100)/3</f>
        <v>16.666666666666668</v>
      </c>
      <c r="U80" s="4">
        <f t="shared" si="367"/>
        <v>0</v>
      </c>
      <c r="V80" s="4">
        <f t="shared" si="402"/>
        <v>66.666666666666671</v>
      </c>
      <c r="W80" s="4">
        <f t="shared" ref="W80:W81" si="411">(0*100)/3</f>
        <v>0</v>
      </c>
      <c r="X80" s="4">
        <f t="shared" ref="X80:Y80" si="412">(2*100)/3</f>
        <v>66.666666666666671</v>
      </c>
      <c r="Y80" s="4">
        <f t="shared" si="412"/>
        <v>66.666666666666671</v>
      </c>
      <c r="Z80" s="4">
        <f t="shared" ref="Z80:AA80" si="413">(1*100)/3</f>
        <v>33.333333333333336</v>
      </c>
      <c r="AA80" s="4">
        <f t="shared" si="413"/>
        <v>33.333333333333336</v>
      </c>
      <c r="AB80" s="4">
        <f>(0*100)/3</f>
        <v>0</v>
      </c>
      <c r="AC80" s="4">
        <f t="shared" si="404"/>
        <v>33.333333333333336</v>
      </c>
      <c r="AD80" s="4">
        <f t="shared" ref="AD80:AD81" si="414">(0*100)/3</f>
        <v>0</v>
      </c>
      <c r="AE80" s="4">
        <f>(2*100)/3</f>
        <v>66.666666666666671</v>
      </c>
      <c r="AF80" s="4">
        <f t="shared" si="387"/>
        <v>100</v>
      </c>
    </row>
    <row r="81" spans="1:33">
      <c r="A81" s="1" t="s">
        <v>12</v>
      </c>
      <c r="B81" s="4">
        <f>(0.5*100)/3</f>
        <v>16.666666666666668</v>
      </c>
      <c r="C81" s="4">
        <f t="shared" ref="C81:D81" si="415">(1*100)/3</f>
        <v>33.333333333333336</v>
      </c>
      <c r="D81" s="4">
        <f t="shared" si="415"/>
        <v>33.333333333333336</v>
      </c>
      <c r="E81" s="4">
        <f t="shared" ref="E81:E82" si="416">(0*100)/3</f>
        <v>0</v>
      </c>
      <c r="F81" s="4">
        <f t="shared" si="389"/>
        <v>100</v>
      </c>
      <c r="G81" s="4">
        <f t="shared" si="407"/>
        <v>0</v>
      </c>
      <c r="H81" s="4">
        <f>(1*100)/3</f>
        <v>33.333333333333336</v>
      </c>
      <c r="I81" s="4">
        <f t="shared" si="408"/>
        <v>0</v>
      </c>
      <c r="J81" s="4">
        <f>(2*100)/3</f>
        <v>66.666666666666671</v>
      </c>
      <c r="K81" s="4">
        <f t="shared" ref="K81:M81" si="417">(3*100)/3</f>
        <v>100</v>
      </c>
      <c r="L81" s="4">
        <f t="shared" si="417"/>
        <v>100</v>
      </c>
      <c r="M81" s="4">
        <f t="shared" si="417"/>
        <v>100</v>
      </c>
      <c r="N81" s="4">
        <f t="shared" si="410"/>
        <v>0</v>
      </c>
      <c r="O81" s="4">
        <f t="shared" ref="O81:O82" si="418">(2*100)/3</f>
        <v>66.666666666666671</v>
      </c>
      <c r="P81" s="4">
        <f t="shared" si="390"/>
        <v>33.333333333333336</v>
      </c>
      <c r="Q81" s="4">
        <f>(1*100)/3</f>
        <v>33.333333333333336</v>
      </c>
      <c r="R81" s="4">
        <f t="shared" ref="R81:R82" si="419">(1.5*100)/3</f>
        <v>50</v>
      </c>
      <c r="S81" s="4">
        <f t="shared" ref="S81:S82" si="420">(2*100)/3</f>
        <v>66.666666666666671</v>
      </c>
      <c r="T81" s="4">
        <f t="shared" ref="T81:T82" si="421">(3*100)/3</f>
        <v>100</v>
      </c>
      <c r="U81" s="4">
        <f t="shared" si="367"/>
        <v>0</v>
      </c>
      <c r="V81" s="4">
        <f>(1*100)/3</f>
        <v>33.333333333333336</v>
      </c>
      <c r="W81" s="4">
        <f t="shared" si="411"/>
        <v>0</v>
      </c>
      <c r="X81" s="4">
        <f>(1*100)/3</f>
        <v>33.333333333333336</v>
      </c>
      <c r="Y81" s="4">
        <f t="shared" ref="Y81:Z81" si="422">(2*100)/3</f>
        <v>66.666666666666671</v>
      </c>
      <c r="Z81" s="4">
        <f t="shared" si="422"/>
        <v>66.666666666666671</v>
      </c>
      <c r="AA81" s="4">
        <f t="shared" ref="AA81:AC81" si="423">(1*100)/3</f>
        <v>33.333333333333336</v>
      </c>
      <c r="AB81" s="4">
        <f t="shared" si="423"/>
        <v>33.333333333333336</v>
      </c>
      <c r="AC81" s="4">
        <f t="shared" si="423"/>
        <v>33.333333333333336</v>
      </c>
      <c r="AD81" s="4">
        <f t="shared" si="414"/>
        <v>0</v>
      </c>
      <c r="AE81" s="4">
        <f>(0*100)/3</f>
        <v>0</v>
      </c>
      <c r="AF81" s="4">
        <f>(1*100)/3</f>
        <v>33.333333333333336</v>
      </c>
    </row>
    <row r="82" spans="1:33">
      <c r="A82" s="1" t="s">
        <v>13</v>
      </c>
      <c r="B82" s="4">
        <f>(1*100)/3</f>
        <v>33.333333333333336</v>
      </c>
      <c r="C82" s="4">
        <f t="shared" ref="C82:C83" si="424">(3*100)/3</f>
        <v>100</v>
      </c>
      <c r="D82" s="4">
        <f t="shared" ref="D82:D84" si="425">(1*100)/3</f>
        <v>33.333333333333336</v>
      </c>
      <c r="E82" s="4">
        <f t="shared" si="416"/>
        <v>0</v>
      </c>
      <c r="F82" s="4">
        <f t="shared" si="389"/>
        <v>100</v>
      </c>
      <c r="G82" s="4">
        <f t="shared" ref="G82:H82" si="426">(1*100)/3</f>
        <v>33.333333333333336</v>
      </c>
      <c r="H82" s="4">
        <f t="shared" si="426"/>
        <v>33.333333333333336</v>
      </c>
      <c r="I82" s="4">
        <f t="shared" si="408"/>
        <v>0</v>
      </c>
      <c r="J82" s="4">
        <f>(1*100)/3</f>
        <v>33.333333333333336</v>
      </c>
      <c r="K82" s="4">
        <f>(3*100)/3</f>
        <v>100</v>
      </c>
      <c r="L82" s="4">
        <f t="shared" ref="L82:M82" si="427">(2.5*100)/3</f>
        <v>83.333333333333329</v>
      </c>
      <c r="M82" s="4">
        <f t="shared" si="427"/>
        <v>83.333333333333329</v>
      </c>
      <c r="N82" s="4">
        <f>(1*100)/3</f>
        <v>33.333333333333336</v>
      </c>
      <c r="O82" s="4">
        <f t="shared" si="418"/>
        <v>66.666666666666671</v>
      </c>
      <c r="P82" s="4">
        <f t="shared" si="390"/>
        <v>33.333333333333336</v>
      </c>
      <c r="Q82" s="4">
        <f>(3*100)/3</f>
        <v>100</v>
      </c>
      <c r="R82" s="4">
        <f t="shared" si="419"/>
        <v>50</v>
      </c>
      <c r="S82" s="4">
        <f t="shared" si="420"/>
        <v>66.666666666666671</v>
      </c>
      <c r="T82" s="4">
        <f t="shared" si="421"/>
        <v>100</v>
      </c>
      <c r="U82" s="4">
        <f>(1*100)/3</f>
        <v>33.333333333333336</v>
      </c>
      <c r="V82" s="4">
        <f t="shared" ref="V82:V83" si="428">(2*100)/3</f>
        <v>66.666666666666671</v>
      </c>
      <c r="W82" s="4">
        <f t="shared" ref="W82:W83" si="429">(1*100)/3</f>
        <v>33.333333333333336</v>
      </c>
      <c r="X82" s="4">
        <f>(3*100)/3</f>
        <v>100</v>
      </c>
      <c r="Y82" s="4">
        <f t="shared" ref="Y82:Y83" si="430">(2*100)/3</f>
        <v>66.666666666666671</v>
      </c>
      <c r="Z82" s="4">
        <f t="shared" ref="Z82:AB82" si="431">(1*100)/3</f>
        <v>33.333333333333336</v>
      </c>
      <c r="AA82" s="4">
        <f t="shared" si="431"/>
        <v>33.333333333333336</v>
      </c>
      <c r="AB82" s="4">
        <f t="shared" si="431"/>
        <v>33.333333333333336</v>
      </c>
      <c r="AC82" s="4">
        <f t="shared" ref="AC82:AC84" si="432">(2*100)/3</f>
        <v>66.666666666666671</v>
      </c>
      <c r="AD82" s="4">
        <f t="shared" ref="AD82:AD83" si="433">(1*100)/3</f>
        <v>33.333333333333336</v>
      </c>
      <c r="AE82" s="4">
        <f t="shared" ref="AE82:AE84" si="434">(2*100)/3</f>
        <v>66.666666666666671</v>
      </c>
      <c r="AF82" s="4">
        <f>(0*100)/3</f>
        <v>0</v>
      </c>
    </row>
    <row r="83" spans="1:33">
      <c r="A83" s="1" t="s">
        <v>14</v>
      </c>
      <c r="B83" s="4">
        <f>(1.5*100)/3</f>
        <v>50</v>
      </c>
      <c r="C83" s="4">
        <f t="shared" si="424"/>
        <v>100</v>
      </c>
      <c r="D83" s="4">
        <f t="shared" si="425"/>
        <v>33.333333333333336</v>
      </c>
      <c r="E83" s="4">
        <f>(1*100)/3</f>
        <v>33.333333333333336</v>
      </c>
      <c r="F83" s="4">
        <f t="shared" ref="F83:F84" si="435">(2*100)/3</f>
        <v>66.666666666666671</v>
      </c>
      <c r="G83" s="4">
        <f t="shared" ref="G83:G84" si="436">(1*100)/3</f>
        <v>33.333333333333336</v>
      </c>
      <c r="H83" s="4">
        <f>(2*100)/3</f>
        <v>66.666666666666671</v>
      </c>
      <c r="I83" s="4">
        <f t="shared" si="408"/>
        <v>0</v>
      </c>
      <c r="J83" s="4">
        <f t="shared" ref="J83:L83" si="437">(2*100)/3</f>
        <v>66.666666666666671</v>
      </c>
      <c r="K83" s="4">
        <f t="shared" si="437"/>
        <v>66.666666666666671</v>
      </c>
      <c r="L83" s="4">
        <f t="shared" si="437"/>
        <v>66.666666666666671</v>
      </c>
      <c r="M83" s="4">
        <f t="shared" ref="M83:N83" si="438">(1*100)/3</f>
        <v>33.333333333333336</v>
      </c>
      <c r="N83" s="4">
        <f t="shared" si="438"/>
        <v>33.333333333333336</v>
      </c>
      <c r="O83" s="4">
        <f>(3*100)/3</f>
        <v>100</v>
      </c>
      <c r="P83" s="4">
        <f t="shared" si="390"/>
        <v>33.333333333333336</v>
      </c>
      <c r="Q83" s="4">
        <f>(1*100)/3</f>
        <v>33.333333333333336</v>
      </c>
      <c r="R83" s="4">
        <f>(2*100)/3</f>
        <v>66.666666666666671</v>
      </c>
      <c r="S83" s="4">
        <f>(0*100)/3</f>
        <v>0</v>
      </c>
      <c r="T83" s="4">
        <f>(2.5*100)/3</f>
        <v>83.333333333333329</v>
      </c>
      <c r="U83" s="4">
        <f t="shared" ref="U83:U84" si="439">(0*100)/3</f>
        <v>0</v>
      </c>
      <c r="V83" s="4">
        <f t="shared" si="428"/>
        <v>66.666666666666671</v>
      </c>
      <c r="W83" s="4">
        <f t="shared" si="429"/>
        <v>33.333333333333336</v>
      </c>
      <c r="X83" s="4">
        <f>(1*100)/3</f>
        <v>33.333333333333336</v>
      </c>
      <c r="Y83" s="4">
        <f t="shared" si="430"/>
        <v>66.666666666666671</v>
      </c>
      <c r="Z83" s="4">
        <f>(0*100)/3</f>
        <v>0</v>
      </c>
      <c r="AA83" s="4">
        <f t="shared" ref="AA83:AA84" si="440">(1*100)/3</f>
        <v>33.333333333333336</v>
      </c>
      <c r="AB83" s="4">
        <f t="shared" ref="AB83:AB84" si="441">(0*100)/3</f>
        <v>0</v>
      </c>
      <c r="AC83" s="4">
        <f t="shared" si="432"/>
        <v>66.666666666666671</v>
      </c>
      <c r="AD83" s="4">
        <f t="shared" si="433"/>
        <v>33.333333333333336</v>
      </c>
      <c r="AE83" s="4">
        <f t="shared" si="434"/>
        <v>66.666666666666671</v>
      </c>
      <c r="AF83" s="4">
        <f t="shared" ref="AF83:AF84" si="442">(1*100)/3</f>
        <v>33.333333333333336</v>
      </c>
    </row>
    <row r="84" spans="1:33">
      <c r="A84" s="1" t="s">
        <v>15</v>
      </c>
      <c r="B84" s="4">
        <f t="shared" ref="B84:B86" si="443">(0*100)/3</f>
        <v>0</v>
      </c>
      <c r="C84" s="4">
        <f>(2*100)/3</f>
        <v>66.666666666666671</v>
      </c>
      <c r="D84" s="4">
        <f t="shared" si="425"/>
        <v>33.333333333333336</v>
      </c>
      <c r="E84" s="4">
        <f>(0*100)/3</f>
        <v>0</v>
      </c>
      <c r="F84" s="4">
        <f t="shared" si="435"/>
        <v>66.666666666666671</v>
      </c>
      <c r="G84" s="4">
        <f t="shared" si="436"/>
        <v>33.333333333333336</v>
      </c>
      <c r="H84" s="4">
        <f>(1*100)/3</f>
        <v>33.333333333333336</v>
      </c>
      <c r="I84" s="4">
        <f t="shared" si="408"/>
        <v>0</v>
      </c>
      <c r="J84" s="4">
        <f>(2*100)/3</f>
        <v>66.666666666666671</v>
      </c>
      <c r="K84" s="4">
        <f>(1*100)/3</f>
        <v>33.333333333333336</v>
      </c>
      <c r="L84" s="4">
        <f>(2*100)/3</f>
        <v>66.666666666666671</v>
      </c>
      <c r="M84" s="4">
        <f>(0*100)/3</f>
        <v>0</v>
      </c>
      <c r="N84" s="4">
        <f>(1*100)/3</f>
        <v>33.333333333333336</v>
      </c>
      <c r="O84" s="4">
        <f>(2*100)/3</f>
        <v>66.666666666666671</v>
      </c>
      <c r="P84" s="4">
        <f t="shared" ref="P84:S84" si="444">(0*100)/3</f>
        <v>0</v>
      </c>
      <c r="Q84" s="4">
        <f t="shared" si="444"/>
        <v>0</v>
      </c>
      <c r="R84" s="4">
        <f t="shared" si="444"/>
        <v>0</v>
      </c>
      <c r="S84" s="4">
        <f t="shared" si="444"/>
        <v>0</v>
      </c>
      <c r="T84" s="4">
        <f>(1*100)/3</f>
        <v>33.333333333333336</v>
      </c>
      <c r="U84" s="4">
        <f t="shared" si="439"/>
        <v>0</v>
      </c>
      <c r="V84" s="4">
        <f t="shared" ref="V84:Z84" si="445">(0*100)/3</f>
        <v>0</v>
      </c>
      <c r="W84" s="4">
        <f t="shared" si="445"/>
        <v>0</v>
      </c>
      <c r="X84" s="4">
        <f t="shared" si="445"/>
        <v>0</v>
      </c>
      <c r="Y84" s="4">
        <f t="shared" si="445"/>
        <v>0</v>
      </c>
      <c r="Z84" s="4">
        <f t="shared" si="445"/>
        <v>0</v>
      </c>
      <c r="AA84" s="4">
        <f t="shared" si="440"/>
        <v>33.333333333333336</v>
      </c>
      <c r="AB84" s="4">
        <f t="shared" si="441"/>
        <v>0</v>
      </c>
      <c r="AC84" s="4">
        <f t="shared" si="432"/>
        <v>66.666666666666671</v>
      </c>
      <c r="AD84" s="4">
        <f>(0*100)/3</f>
        <v>0</v>
      </c>
      <c r="AE84" s="4">
        <f t="shared" si="434"/>
        <v>66.666666666666671</v>
      </c>
      <c r="AF84" s="4">
        <f t="shared" si="442"/>
        <v>33.333333333333336</v>
      </c>
    </row>
    <row r="85" spans="1:33">
      <c r="A85" s="1" t="s">
        <v>16</v>
      </c>
      <c r="B85" s="5">
        <f t="shared" si="443"/>
        <v>0</v>
      </c>
      <c r="C85" s="5">
        <f t="shared" ref="C85:AF85" si="446">(0*100)/3</f>
        <v>0</v>
      </c>
      <c r="D85" s="5">
        <f t="shared" si="446"/>
        <v>0</v>
      </c>
      <c r="E85" s="5">
        <f t="shared" si="446"/>
        <v>0</v>
      </c>
      <c r="F85" s="5">
        <f t="shared" si="446"/>
        <v>0</v>
      </c>
      <c r="G85" s="5">
        <f t="shared" si="446"/>
        <v>0</v>
      </c>
      <c r="H85" s="5">
        <f t="shared" si="446"/>
        <v>0</v>
      </c>
      <c r="I85" s="5">
        <f t="shared" si="446"/>
        <v>0</v>
      </c>
      <c r="J85" s="5">
        <f t="shared" si="446"/>
        <v>0</v>
      </c>
      <c r="K85" s="5">
        <f t="shared" si="446"/>
        <v>0</v>
      </c>
      <c r="L85" s="5">
        <f t="shared" si="446"/>
        <v>0</v>
      </c>
      <c r="M85" s="5">
        <f t="shared" si="446"/>
        <v>0</v>
      </c>
      <c r="N85" s="5">
        <f t="shared" si="446"/>
        <v>0</v>
      </c>
      <c r="O85" s="5">
        <f t="shared" si="446"/>
        <v>0</v>
      </c>
      <c r="P85" s="5">
        <f t="shared" si="446"/>
        <v>0</v>
      </c>
      <c r="Q85" s="5">
        <f t="shared" si="446"/>
        <v>0</v>
      </c>
      <c r="R85" s="5">
        <f t="shared" si="446"/>
        <v>0</v>
      </c>
      <c r="S85" s="5">
        <f t="shared" si="446"/>
        <v>0</v>
      </c>
      <c r="T85" s="5">
        <f t="shared" si="446"/>
        <v>0</v>
      </c>
      <c r="U85" s="5">
        <f t="shared" si="446"/>
        <v>0</v>
      </c>
      <c r="V85" s="5">
        <f t="shared" si="446"/>
        <v>0</v>
      </c>
      <c r="W85" s="5">
        <f t="shared" si="446"/>
        <v>0</v>
      </c>
      <c r="X85" s="5">
        <f t="shared" si="446"/>
        <v>0</v>
      </c>
      <c r="Y85" s="5">
        <f t="shared" si="446"/>
        <v>0</v>
      </c>
      <c r="Z85" s="5">
        <f t="shared" si="446"/>
        <v>0</v>
      </c>
      <c r="AA85" s="5">
        <f t="shared" si="446"/>
        <v>0</v>
      </c>
      <c r="AB85" s="5">
        <f t="shared" si="446"/>
        <v>0</v>
      </c>
      <c r="AC85" s="5">
        <f t="shared" si="446"/>
        <v>0</v>
      </c>
      <c r="AD85" s="5">
        <f t="shared" si="446"/>
        <v>0</v>
      </c>
      <c r="AE85" s="5">
        <f t="shared" si="446"/>
        <v>0</v>
      </c>
      <c r="AF85" s="5">
        <f t="shared" si="446"/>
        <v>0</v>
      </c>
    </row>
    <row r="86" spans="1:33">
      <c r="A86" s="1" t="s">
        <v>17</v>
      </c>
      <c r="B86" s="5">
        <f t="shared" si="443"/>
        <v>0</v>
      </c>
      <c r="C86" s="5">
        <f t="shared" ref="C86:AF86" si="447">(0*100)/3</f>
        <v>0</v>
      </c>
      <c r="D86" s="5">
        <f t="shared" si="447"/>
        <v>0</v>
      </c>
      <c r="E86" s="5">
        <f t="shared" si="447"/>
        <v>0</v>
      </c>
      <c r="F86" s="5">
        <f t="shared" si="447"/>
        <v>0</v>
      </c>
      <c r="G86" s="5">
        <f t="shared" si="447"/>
        <v>0</v>
      </c>
      <c r="H86" s="5">
        <f t="shared" si="447"/>
        <v>0</v>
      </c>
      <c r="I86" s="5">
        <f t="shared" si="447"/>
        <v>0</v>
      </c>
      <c r="J86" s="5">
        <f t="shared" si="447"/>
        <v>0</v>
      </c>
      <c r="K86" s="5">
        <f t="shared" si="447"/>
        <v>0</v>
      </c>
      <c r="L86" s="5">
        <f t="shared" si="447"/>
        <v>0</v>
      </c>
      <c r="M86" s="5">
        <f t="shared" si="447"/>
        <v>0</v>
      </c>
      <c r="N86" s="5">
        <f t="shared" si="447"/>
        <v>0</v>
      </c>
      <c r="O86" s="5">
        <f t="shared" si="447"/>
        <v>0</v>
      </c>
      <c r="P86" s="5">
        <f t="shared" si="447"/>
        <v>0</v>
      </c>
      <c r="Q86" s="5">
        <f t="shared" si="447"/>
        <v>0</v>
      </c>
      <c r="R86" s="5">
        <f t="shared" si="447"/>
        <v>0</v>
      </c>
      <c r="S86" s="5">
        <f t="shared" si="447"/>
        <v>0</v>
      </c>
      <c r="T86" s="5">
        <f t="shared" si="447"/>
        <v>0</v>
      </c>
      <c r="U86" s="5">
        <f t="shared" si="447"/>
        <v>0</v>
      </c>
      <c r="V86" s="5">
        <f t="shared" si="447"/>
        <v>0</v>
      </c>
      <c r="W86" s="5">
        <f t="shared" si="447"/>
        <v>0</v>
      </c>
      <c r="X86" s="5">
        <f t="shared" si="447"/>
        <v>0</v>
      </c>
      <c r="Y86" s="5">
        <f t="shared" si="447"/>
        <v>0</v>
      </c>
      <c r="Z86" s="5">
        <f t="shared" si="447"/>
        <v>0</v>
      </c>
      <c r="AA86" s="5">
        <f t="shared" si="447"/>
        <v>0</v>
      </c>
      <c r="AB86" s="5">
        <f t="shared" si="447"/>
        <v>0</v>
      </c>
      <c r="AC86" s="5">
        <f t="shared" si="447"/>
        <v>0</v>
      </c>
      <c r="AD86" s="5">
        <f t="shared" si="447"/>
        <v>0</v>
      </c>
      <c r="AE86" s="5">
        <f t="shared" si="447"/>
        <v>0</v>
      </c>
      <c r="AF86" s="5">
        <f t="shared" si="447"/>
        <v>0</v>
      </c>
    </row>
    <row r="87" spans="1:33">
      <c r="A87" s="3" t="s">
        <v>22</v>
      </c>
    </row>
    <row r="88" spans="1:33">
      <c r="A88" s="1" t="s">
        <v>2</v>
      </c>
      <c r="B88" s="4">
        <f t="shared" ref="B88:AF88" si="448">(0*100)/3</f>
        <v>0</v>
      </c>
      <c r="C88" s="4">
        <f t="shared" si="448"/>
        <v>0</v>
      </c>
      <c r="D88" s="4">
        <f t="shared" si="448"/>
        <v>0</v>
      </c>
      <c r="E88" s="4">
        <f t="shared" si="448"/>
        <v>0</v>
      </c>
      <c r="F88" s="4">
        <f t="shared" si="448"/>
        <v>0</v>
      </c>
      <c r="G88" s="4">
        <f t="shared" si="448"/>
        <v>0</v>
      </c>
      <c r="H88" s="4">
        <f t="shared" si="448"/>
        <v>0</v>
      </c>
      <c r="I88" s="4">
        <f t="shared" si="448"/>
        <v>0</v>
      </c>
      <c r="J88" s="4">
        <f t="shared" si="448"/>
        <v>0</v>
      </c>
      <c r="K88" s="4">
        <f t="shared" si="448"/>
        <v>0</v>
      </c>
      <c r="L88" s="4">
        <f t="shared" si="448"/>
        <v>0</v>
      </c>
      <c r="M88" s="4">
        <f t="shared" si="448"/>
        <v>0</v>
      </c>
      <c r="N88" s="4">
        <f t="shared" si="448"/>
        <v>0</v>
      </c>
      <c r="O88" s="4">
        <f t="shared" si="448"/>
        <v>0</v>
      </c>
      <c r="P88" s="4">
        <f t="shared" si="448"/>
        <v>0</v>
      </c>
      <c r="Q88" s="4">
        <f t="shared" si="448"/>
        <v>0</v>
      </c>
      <c r="R88" s="4">
        <f t="shared" si="448"/>
        <v>0</v>
      </c>
      <c r="S88" s="4">
        <f t="shared" si="448"/>
        <v>0</v>
      </c>
      <c r="T88" s="4">
        <f t="shared" si="448"/>
        <v>0</v>
      </c>
      <c r="U88" s="4">
        <f t="shared" si="448"/>
        <v>0</v>
      </c>
      <c r="V88" s="4">
        <f t="shared" si="448"/>
        <v>0</v>
      </c>
      <c r="W88" s="4">
        <f t="shared" si="448"/>
        <v>0</v>
      </c>
      <c r="X88" s="4">
        <f t="shared" si="448"/>
        <v>0</v>
      </c>
      <c r="Y88" s="4">
        <f t="shared" si="448"/>
        <v>0</v>
      </c>
      <c r="Z88" s="4">
        <f t="shared" si="448"/>
        <v>0</v>
      </c>
      <c r="AA88" s="4">
        <f t="shared" si="448"/>
        <v>0</v>
      </c>
      <c r="AB88" s="4">
        <f t="shared" si="448"/>
        <v>0</v>
      </c>
      <c r="AC88" s="4">
        <f t="shared" si="448"/>
        <v>0</v>
      </c>
      <c r="AD88" s="4">
        <f t="shared" si="448"/>
        <v>0</v>
      </c>
      <c r="AE88" s="4">
        <f t="shared" si="448"/>
        <v>0</v>
      </c>
      <c r="AF88" s="4">
        <f t="shared" si="448"/>
        <v>0</v>
      </c>
      <c r="AG88" s="4">
        <f>AVERAGE(B90:AF101)</f>
        <v>31.989247311827967</v>
      </c>
    </row>
    <row r="89" spans="1:33">
      <c r="A89" s="1" t="s">
        <v>3</v>
      </c>
      <c r="B89" s="4">
        <f t="shared" ref="B89:AF89" si="449">(0*100)/3</f>
        <v>0</v>
      </c>
      <c r="C89" s="4">
        <f t="shared" si="449"/>
        <v>0</v>
      </c>
      <c r="D89" s="4">
        <f t="shared" si="449"/>
        <v>0</v>
      </c>
      <c r="E89" s="4">
        <f t="shared" si="449"/>
        <v>0</v>
      </c>
      <c r="F89" s="4">
        <f t="shared" si="449"/>
        <v>0</v>
      </c>
      <c r="G89" s="4">
        <f t="shared" si="449"/>
        <v>0</v>
      </c>
      <c r="H89" s="4">
        <f t="shared" si="449"/>
        <v>0</v>
      </c>
      <c r="I89" s="4">
        <f t="shared" si="449"/>
        <v>0</v>
      </c>
      <c r="J89" s="4">
        <f t="shared" si="449"/>
        <v>0</v>
      </c>
      <c r="K89" s="4">
        <f t="shared" si="449"/>
        <v>0</v>
      </c>
      <c r="L89" s="4">
        <f t="shared" si="449"/>
        <v>0</v>
      </c>
      <c r="M89" s="4">
        <f t="shared" si="449"/>
        <v>0</v>
      </c>
      <c r="N89" s="4">
        <f t="shared" si="449"/>
        <v>0</v>
      </c>
      <c r="O89" s="4">
        <f t="shared" si="449"/>
        <v>0</v>
      </c>
      <c r="P89" s="4">
        <f t="shared" si="449"/>
        <v>0</v>
      </c>
      <c r="Q89" s="4">
        <f t="shared" si="449"/>
        <v>0</v>
      </c>
      <c r="R89" s="4">
        <f t="shared" si="449"/>
        <v>0</v>
      </c>
      <c r="S89" s="4">
        <f t="shared" si="449"/>
        <v>0</v>
      </c>
      <c r="T89" s="4">
        <f t="shared" si="449"/>
        <v>0</v>
      </c>
      <c r="U89" s="4">
        <f t="shared" si="449"/>
        <v>0</v>
      </c>
      <c r="V89" s="4">
        <f t="shared" si="449"/>
        <v>0</v>
      </c>
      <c r="W89" s="4">
        <f t="shared" si="449"/>
        <v>0</v>
      </c>
      <c r="X89" s="4">
        <f t="shared" si="449"/>
        <v>0</v>
      </c>
      <c r="Y89" s="4">
        <f t="shared" si="449"/>
        <v>0</v>
      </c>
      <c r="Z89" s="4">
        <f t="shared" si="449"/>
        <v>0</v>
      </c>
      <c r="AA89" s="4">
        <f t="shared" si="449"/>
        <v>0</v>
      </c>
      <c r="AB89" s="4">
        <f t="shared" si="449"/>
        <v>0</v>
      </c>
      <c r="AC89" s="4">
        <f t="shared" si="449"/>
        <v>0</v>
      </c>
      <c r="AD89" s="4">
        <f t="shared" si="449"/>
        <v>0</v>
      </c>
      <c r="AE89" s="4">
        <f t="shared" si="449"/>
        <v>0</v>
      </c>
      <c r="AF89" s="4">
        <f t="shared" si="449"/>
        <v>0</v>
      </c>
    </row>
    <row r="90" spans="1:33">
      <c r="A90" s="1" t="s">
        <v>4</v>
      </c>
      <c r="B90" s="4">
        <f t="shared" ref="B90:D90" si="450">(0*100)/3</f>
        <v>0</v>
      </c>
      <c r="C90" s="4">
        <f t="shared" si="450"/>
        <v>0</v>
      </c>
      <c r="D90" s="4">
        <f t="shared" si="450"/>
        <v>0</v>
      </c>
      <c r="E90" s="4">
        <f t="shared" ref="E90:E101" si="451">(3*100)/3</f>
        <v>100</v>
      </c>
      <c r="F90" s="4">
        <f t="shared" ref="F90:F92" si="452">(1*100)/3</f>
        <v>33.333333333333336</v>
      </c>
      <c r="G90" s="4">
        <f t="shared" ref="G90:K90" si="453">(0*100)/3</f>
        <v>0</v>
      </c>
      <c r="H90" s="4">
        <f t="shared" si="453"/>
        <v>0</v>
      </c>
      <c r="I90" s="4">
        <f t="shared" si="453"/>
        <v>0</v>
      </c>
      <c r="J90" s="4">
        <f t="shared" si="453"/>
        <v>0</v>
      </c>
      <c r="K90" s="4">
        <f t="shared" si="453"/>
        <v>0</v>
      </c>
      <c r="L90" s="4">
        <f>(1*100)/3</f>
        <v>33.333333333333336</v>
      </c>
      <c r="M90" s="4">
        <f>(0*100)/3</f>
        <v>0</v>
      </c>
      <c r="N90" s="4">
        <f t="shared" ref="N90:P90" si="454">(1*100)/3</f>
        <v>33.333333333333336</v>
      </c>
      <c r="O90" s="4">
        <f t="shared" si="454"/>
        <v>33.333333333333336</v>
      </c>
      <c r="P90" s="4">
        <f t="shared" si="454"/>
        <v>33.333333333333336</v>
      </c>
      <c r="Q90" s="4">
        <f>(0.5*100)/3</f>
        <v>16.666666666666668</v>
      </c>
      <c r="R90" s="4">
        <f t="shared" ref="R90:R92" si="455">(0*100)/3</f>
        <v>0</v>
      </c>
      <c r="S90" s="4">
        <f t="shared" ref="S90:T90" si="456">(2*100)/3</f>
        <v>66.666666666666671</v>
      </c>
      <c r="T90" s="4">
        <f t="shared" si="456"/>
        <v>66.666666666666671</v>
      </c>
      <c r="U90" s="4">
        <f t="shared" ref="U90:V90" si="457">(1*100)/3</f>
        <v>33.333333333333336</v>
      </c>
      <c r="V90" s="4">
        <f t="shared" si="457"/>
        <v>33.333333333333336</v>
      </c>
      <c r="W90" s="4">
        <f t="shared" ref="W90:X90" si="458">(0*100)/3</f>
        <v>0</v>
      </c>
      <c r="X90" s="4">
        <f t="shared" si="458"/>
        <v>0</v>
      </c>
      <c r="Y90" s="4">
        <f t="shared" ref="Y90:AA90" si="459">(2*100)/3</f>
        <v>66.666666666666671</v>
      </c>
      <c r="Z90" s="4">
        <f t="shared" si="459"/>
        <v>66.666666666666671</v>
      </c>
      <c r="AA90" s="4">
        <f t="shared" si="459"/>
        <v>66.666666666666671</v>
      </c>
      <c r="AB90" s="4">
        <f t="shared" ref="AB90:AB91" si="460">(3*100)/3</f>
        <v>100</v>
      </c>
      <c r="AC90" s="4">
        <f t="shared" ref="AC90:AC94" si="461">(1*100)/3</f>
        <v>33.333333333333336</v>
      </c>
      <c r="AD90" s="4">
        <f t="shared" ref="AD90:AE90" si="462">(0*100)/3</f>
        <v>0</v>
      </c>
      <c r="AE90" s="4">
        <f t="shared" si="462"/>
        <v>0</v>
      </c>
      <c r="AF90" s="4">
        <f t="shared" ref="AF90:AF93" si="463">(1*100)/3</f>
        <v>33.333333333333336</v>
      </c>
    </row>
    <row r="91" spans="1:33">
      <c r="A91" s="1" t="s">
        <v>5</v>
      </c>
      <c r="B91" s="4">
        <f t="shared" ref="B91:D91" si="464">(0*100)/3</f>
        <v>0</v>
      </c>
      <c r="C91" s="4">
        <f t="shared" si="464"/>
        <v>0</v>
      </c>
      <c r="D91" s="4">
        <f t="shared" si="464"/>
        <v>0</v>
      </c>
      <c r="E91" s="4">
        <f t="shared" si="451"/>
        <v>100</v>
      </c>
      <c r="F91" s="4">
        <f t="shared" si="452"/>
        <v>33.333333333333336</v>
      </c>
      <c r="G91" s="4">
        <f t="shared" ref="G91:G96" si="465">(1*100)/3</f>
        <v>33.333333333333336</v>
      </c>
      <c r="H91" s="4">
        <f t="shared" ref="H91:J91" si="466">(0*100)/3</f>
        <v>0</v>
      </c>
      <c r="I91" s="4">
        <f t="shared" si="466"/>
        <v>0</v>
      </c>
      <c r="J91" s="4">
        <f t="shared" si="466"/>
        <v>0</v>
      </c>
      <c r="K91" s="4">
        <f t="shared" ref="K91:K92" si="467">(1*100)/3</f>
        <v>33.333333333333336</v>
      </c>
      <c r="L91" s="4">
        <f>(2*100)/3</f>
        <v>66.666666666666671</v>
      </c>
      <c r="M91" s="4">
        <f>(0.5*100)/3</f>
        <v>16.666666666666668</v>
      </c>
      <c r="N91" s="4">
        <f t="shared" ref="N91:Q91" si="468">(1*100)/3</f>
        <v>33.333333333333336</v>
      </c>
      <c r="O91" s="4">
        <f t="shared" si="468"/>
        <v>33.333333333333336</v>
      </c>
      <c r="P91" s="4">
        <f t="shared" si="468"/>
        <v>33.333333333333336</v>
      </c>
      <c r="Q91" s="4">
        <f t="shared" si="468"/>
        <v>33.333333333333336</v>
      </c>
      <c r="R91" s="4">
        <f t="shared" si="455"/>
        <v>0</v>
      </c>
      <c r="S91" s="4">
        <f t="shared" ref="S91:S92" si="469">(2*100)/3</f>
        <v>66.666666666666671</v>
      </c>
      <c r="T91" s="4">
        <f t="shared" ref="T91:T92" si="470">(3*100)/3</f>
        <v>100</v>
      </c>
      <c r="U91" s="4">
        <f t="shared" ref="U91:V91" si="471">(1*100)/3</f>
        <v>33.333333333333336</v>
      </c>
      <c r="V91" s="4">
        <f t="shared" si="471"/>
        <v>33.333333333333336</v>
      </c>
      <c r="W91" s="4">
        <f t="shared" ref="W91:W101" si="472">(0*100)/3</f>
        <v>0</v>
      </c>
      <c r="X91" s="4">
        <f t="shared" ref="X91:X92" si="473">(1*100)/3</f>
        <v>33.333333333333336</v>
      </c>
      <c r="Y91" s="4">
        <f>(2*100)/3</f>
        <v>66.666666666666671</v>
      </c>
      <c r="Z91" s="4">
        <f>(3*100)/3</f>
        <v>100</v>
      </c>
      <c r="AA91" s="4">
        <f>(2*100)/3</f>
        <v>66.666666666666671</v>
      </c>
      <c r="AB91" s="4">
        <f t="shared" si="460"/>
        <v>100</v>
      </c>
      <c r="AC91" s="4">
        <f t="shared" si="461"/>
        <v>33.333333333333336</v>
      </c>
      <c r="AD91" s="4">
        <f t="shared" ref="AD91:AE91" si="474">(0*100)/3</f>
        <v>0</v>
      </c>
      <c r="AE91" s="4">
        <f t="shared" si="474"/>
        <v>0</v>
      </c>
      <c r="AF91" s="4">
        <f t="shared" si="463"/>
        <v>33.333333333333336</v>
      </c>
    </row>
    <row r="92" spans="1:33">
      <c r="A92" s="1" t="s">
        <v>6</v>
      </c>
      <c r="B92" s="4">
        <f t="shared" ref="B92:D92" si="475">(0*100)/3</f>
        <v>0</v>
      </c>
      <c r="C92" s="4">
        <f t="shared" si="475"/>
        <v>0</v>
      </c>
      <c r="D92" s="4">
        <f t="shared" si="475"/>
        <v>0</v>
      </c>
      <c r="E92" s="4">
        <f t="shared" si="451"/>
        <v>100</v>
      </c>
      <c r="F92" s="4">
        <f t="shared" si="452"/>
        <v>33.333333333333336</v>
      </c>
      <c r="G92" s="4">
        <f t="shared" si="465"/>
        <v>33.333333333333336</v>
      </c>
      <c r="H92" s="4">
        <f t="shared" ref="H92:J92" si="476">(0*100)/3</f>
        <v>0</v>
      </c>
      <c r="I92" s="4">
        <f t="shared" si="476"/>
        <v>0</v>
      </c>
      <c r="J92" s="4">
        <f t="shared" si="476"/>
        <v>0</v>
      </c>
      <c r="K92" s="4">
        <f t="shared" si="467"/>
        <v>33.333333333333336</v>
      </c>
      <c r="L92" s="4">
        <f t="shared" ref="L92:P92" si="477">(1*100)/3</f>
        <v>33.333333333333336</v>
      </c>
      <c r="M92" s="4">
        <f t="shared" si="477"/>
        <v>33.333333333333336</v>
      </c>
      <c r="N92" s="4">
        <f t="shared" si="477"/>
        <v>33.333333333333336</v>
      </c>
      <c r="O92" s="4">
        <f t="shared" si="477"/>
        <v>33.333333333333336</v>
      </c>
      <c r="P92" s="4">
        <f t="shared" si="477"/>
        <v>33.333333333333336</v>
      </c>
      <c r="Q92" s="4">
        <f>(0.5*100)/3</f>
        <v>16.666666666666668</v>
      </c>
      <c r="R92" s="4">
        <f t="shared" si="455"/>
        <v>0</v>
      </c>
      <c r="S92" s="4">
        <f t="shared" si="469"/>
        <v>66.666666666666671</v>
      </c>
      <c r="T92" s="4">
        <f t="shared" si="470"/>
        <v>100</v>
      </c>
      <c r="U92" s="4">
        <f t="shared" ref="U92:U101" si="478">(1*100)/3</f>
        <v>33.333333333333336</v>
      </c>
      <c r="V92" s="4">
        <f t="shared" ref="V92:V99" si="479">(2*100)/3</f>
        <v>66.666666666666671</v>
      </c>
      <c r="W92" s="4">
        <f t="shared" si="472"/>
        <v>0</v>
      </c>
      <c r="X92" s="4">
        <f t="shared" si="473"/>
        <v>33.333333333333336</v>
      </c>
      <c r="Y92" s="4">
        <f t="shared" ref="Y92:AA92" si="480">(3*100)/3</f>
        <v>100</v>
      </c>
      <c r="Z92" s="4">
        <f t="shared" si="480"/>
        <v>100</v>
      </c>
      <c r="AA92" s="4">
        <f t="shared" si="480"/>
        <v>100</v>
      </c>
      <c r="AB92" s="4">
        <f>(2*100)/3</f>
        <v>66.666666666666671</v>
      </c>
      <c r="AC92" s="4">
        <f t="shared" si="461"/>
        <v>33.333333333333336</v>
      </c>
      <c r="AD92" s="4">
        <f t="shared" ref="AD92:AE92" si="481">(0*100)/3</f>
        <v>0</v>
      </c>
      <c r="AE92" s="4">
        <f t="shared" si="481"/>
        <v>0</v>
      </c>
      <c r="AF92" s="4">
        <f t="shared" si="463"/>
        <v>33.333333333333336</v>
      </c>
    </row>
    <row r="93" spans="1:33">
      <c r="A93" s="1" t="s">
        <v>7</v>
      </c>
      <c r="B93" s="4">
        <f t="shared" ref="B93:D93" si="482">(0*100)/3</f>
        <v>0</v>
      </c>
      <c r="C93" s="4">
        <f t="shared" si="482"/>
        <v>0</v>
      </c>
      <c r="D93" s="4">
        <f t="shared" si="482"/>
        <v>0</v>
      </c>
      <c r="E93" s="4">
        <f t="shared" si="451"/>
        <v>100</v>
      </c>
      <c r="F93" s="4">
        <f>(2*100)/3</f>
        <v>66.666666666666671</v>
      </c>
      <c r="G93" s="4">
        <f t="shared" si="465"/>
        <v>33.333333333333336</v>
      </c>
      <c r="H93" s="4">
        <f t="shared" ref="H93:H95" si="483">(1*100)/3</f>
        <v>33.333333333333336</v>
      </c>
      <c r="I93" s="4">
        <f t="shared" ref="I93:I95" si="484">(0*100)/3</f>
        <v>0</v>
      </c>
      <c r="J93" s="4">
        <f t="shared" ref="J93:J97" si="485">(1*100)/3</f>
        <v>33.333333333333336</v>
      </c>
      <c r="K93" s="4">
        <f t="shared" ref="K93:K97" si="486">(0*100)/3</f>
        <v>0</v>
      </c>
      <c r="L93" s="4">
        <f>(3*100)/3</f>
        <v>100</v>
      </c>
      <c r="M93" s="4">
        <f t="shared" ref="M93:P93" si="487">(1*100)/3</f>
        <v>33.333333333333336</v>
      </c>
      <c r="N93" s="4">
        <f t="shared" si="487"/>
        <v>33.333333333333336</v>
      </c>
      <c r="O93" s="4">
        <f t="shared" si="487"/>
        <v>33.333333333333336</v>
      </c>
      <c r="P93" s="4">
        <f t="shared" si="487"/>
        <v>33.333333333333336</v>
      </c>
      <c r="Q93" s="4">
        <f t="shared" ref="Q93:R93" si="488">(0*100)/3</f>
        <v>0</v>
      </c>
      <c r="R93" s="4">
        <f t="shared" si="488"/>
        <v>0</v>
      </c>
      <c r="S93" s="4">
        <f t="shared" ref="S93:T93" si="489">(3*100)/3</f>
        <v>100</v>
      </c>
      <c r="T93" s="4">
        <f t="shared" si="489"/>
        <v>100</v>
      </c>
      <c r="U93" s="4">
        <f t="shared" si="478"/>
        <v>33.333333333333336</v>
      </c>
      <c r="V93" s="4">
        <f t="shared" si="479"/>
        <v>66.666666666666671</v>
      </c>
      <c r="W93" s="4">
        <f t="shared" si="472"/>
        <v>0</v>
      </c>
      <c r="X93" s="4">
        <f t="shared" ref="X93:AB93" si="490">(2*100)/3</f>
        <v>66.666666666666671</v>
      </c>
      <c r="Y93" s="4">
        <f t="shared" si="490"/>
        <v>66.666666666666671</v>
      </c>
      <c r="Z93" s="4">
        <f t="shared" si="490"/>
        <v>66.666666666666671</v>
      </c>
      <c r="AA93" s="4">
        <f t="shared" si="490"/>
        <v>66.666666666666671</v>
      </c>
      <c r="AB93" s="4">
        <f t="shared" si="490"/>
        <v>66.666666666666671</v>
      </c>
      <c r="AC93" s="4">
        <f t="shared" si="461"/>
        <v>33.333333333333336</v>
      </c>
      <c r="AD93" s="4">
        <f t="shared" ref="AD93:AE93" si="491">(0*100)/3</f>
        <v>0</v>
      </c>
      <c r="AE93" s="4">
        <f t="shared" si="491"/>
        <v>0</v>
      </c>
      <c r="AF93" s="4">
        <f t="shared" si="463"/>
        <v>33.333333333333336</v>
      </c>
    </row>
    <row r="94" spans="1:33">
      <c r="A94" s="1" t="s">
        <v>8</v>
      </c>
      <c r="B94" s="4">
        <f t="shared" ref="B94:D94" si="492">(0*100)/3</f>
        <v>0</v>
      </c>
      <c r="C94" s="4">
        <f t="shared" si="492"/>
        <v>0</v>
      </c>
      <c r="D94" s="4">
        <f t="shared" si="492"/>
        <v>0</v>
      </c>
      <c r="E94" s="4">
        <f t="shared" si="451"/>
        <v>100</v>
      </c>
      <c r="F94" s="4">
        <f>(2.5*100)/3</f>
        <v>83.333333333333329</v>
      </c>
      <c r="G94" s="4">
        <f t="shared" si="465"/>
        <v>33.333333333333336</v>
      </c>
      <c r="H94" s="4">
        <f t="shared" si="483"/>
        <v>33.333333333333336</v>
      </c>
      <c r="I94" s="4">
        <f t="shared" si="484"/>
        <v>0</v>
      </c>
      <c r="J94" s="4">
        <f t="shared" si="485"/>
        <v>33.333333333333336</v>
      </c>
      <c r="K94" s="4">
        <f t="shared" si="486"/>
        <v>0</v>
      </c>
      <c r="L94" s="4">
        <f t="shared" ref="L94:L95" si="493">(2*100)/3</f>
        <v>66.666666666666671</v>
      </c>
      <c r="M94" s="4">
        <f t="shared" ref="M94:N94" si="494">(1*100)/3</f>
        <v>33.333333333333336</v>
      </c>
      <c r="N94" s="4">
        <f t="shared" si="494"/>
        <v>33.333333333333336</v>
      </c>
      <c r="O94" s="4">
        <f>(2*100)/3</f>
        <v>66.666666666666671</v>
      </c>
      <c r="P94" s="4">
        <f>(1*100)/3</f>
        <v>33.333333333333336</v>
      </c>
      <c r="Q94" s="4">
        <f t="shared" ref="Q94:R94" si="495">(0*100)/3</f>
        <v>0</v>
      </c>
      <c r="R94" s="4">
        <f t="shared" si="495"/>
        <v>0</v>
      </c>
      <c r="S94" s="4">
        <f t="shared" ref="S94:T94" si="496">(3*100)/3</f>
        <v>100</v>
      </c>
      <c r="T94" s="4">
        <f t="shared" si="496"/>
        <v>100</v>
      </c>
      <c r="U94" s="4">
        <f t="shared" si="478"/>
        <v>33.333333333333336</v>
      </c>
      <c r="V94" s="4">
        <f t="shared" si="479"/>
        <v>66.666666666666671</v>
      </c>
      <c r="W94" s="4">
        <f t="shared" si="472"/>
        <v>0</v>
      </c>
      <c r="X94" s="4">
        <f>(3*100)/3</f>
        <v>100</v>
      </c>
      <c r="Y94" s="4">
        <f t="shared" ref="Y94:Y95" si="497">(2*100)/3</f>
        <v>66.666666666666671</v>
      </c>
      <c r="Z94" s="4">
        <f>(3*100)/3</f>
        <v>100</v>
      </c>
      <c r="AA94" s="4">
        <f t="shared" ref="AA94:AB94" si="498">(2*100)/3</f>
        <v>66.666666666666671</v>
      </c>
      <c r="AB94" s="4">
        <f t="shared" si="498"/>
        <v>66.666666666666671</v>
      </c>
      <c r="AC94" s="4">
        <f t="shared" si="461"/>
        <v>33.333333333333336</v>
      </c>
      <c r="AD94" s="4">
        <f t="shared" ref="AD94:AF94" si="499">(0*100)/3</f>
        <v>0</v>
      </c>
      <c r="AE94" s="4">
        <f t="shared" si="499"/>
        <v>0</v>
      </c>
      <c r="AF94" s="4">
        <f t="shared" si="499"/>
        <v>0</v>
      </c>
    </row>
    <row r="95" spans="1:33">
      <c r="A95" s="1" t="s">
        <v>9</v>
      </c>
      <c r="B95" s="4">
        <f t="shared" ref="B95:C95" si="500">(0*100)/3</f>
        <v>0</v>
      </c>
      <c r="C95" s="4">
        <f t="shared" si="500"/>
        <v>0</v>
      </c>
      <c r="D95" s="4">
        <f t="shared" ref="D95:D97" si="501">(1*100)/3</f>
        <v>33.333333333333336</v>
      </c>
      <c r="E95" s="4">
        <f t="shared" si="451"/>
        <v>100</v>
      </c>
      <c r="F95" s="4">
        <f>(3*100)/3</f>
        <v>100</v>
      </c>
      <c r="G95" s="4">
        <f t="shared" si="465"/>
        <v>33.333333333333336</v>
      </c>
      <c r="H95" s="4">
        <f t="shared" si="483"/>
        <v>33.333333333333336</v>
      </c>
      <c r="I95" s="4">
        <f t="shared" si="484"/>
        <v>0</v>
      </c>
      <c r="J95" s="4">
        <f t="shared" si="485"/>
        <v>33.333333333333336</v>
      </c>
      <c r="K95" s="4">
        <f t="shared" si="486"/>
        <v>0</v>
      </c>
      <c r="L95" s="4">
        <f t="shared" si="493"/>
        <v>66.666666666666671</v>
      </c>
      <c r="M95" s="4">
        <f>(1.5*100)/3</f>
        <v>50</v>
      </c>
      <c r="N95" s="4">
        <f t="shared" ref="N95:P95" si="502">(1*100)/3</f>
        <v>33.333333333333336</v>
      </c>
      <c r="O95" s="4">
        <f t="shared" si="502"/>
        <v>33.333333333333336</v>
      </c>
      <c r="P95" s="4">
        <f t="shared" si="502"/>
        <v>33.333333333333336</v>
      </c>
      <c r="Q95" s="4">
        <f t="shared" ref="Q95:R95" si="503">(0*100)/3</f>
        <v>0</v>
      </c>
      <c r="R95" s="4">
        <f t="shared" si="503"/>
        <v>0</v>
      </c>
      <c r="S95" s="4">
        <f t="shared" ref="S95:T95" si="504">(3*100)/3</f>
        <v>100</v>
      </c>
      <c r="T95" s="4">
        <f t="shared" si="504"/>
        <v>100</v>
      </c>
      <c r="U95" s="4">
        <f t="shared" si="478"/>
        <v>33.333333333333336</v>
      </c>
      <c r="V95" s="4">
        <f t="shared" si="479"/>
        <v>66.666666666666671</v>
      </c>
      <c r="W95" s="4">
        <f t="shared" si="472"/>
        <v>0</v>
      </c>
      <c r="X95" s="4">
        <f>(0*100)/3</f>
        <v>0</v>
      </c>
      <c r="Y95" s="4">
        <f t="shared" si="497"/>
        <v>66.666666666666671</v>
      </c>
      <c r="Z95" s="4">
        <f t="shared" ref="Z95:AA95" si="505">(2*100)/3</f>
        <v>66.666666666666671</v>
      </c>
      <c r="AA95" s="4">
        <f t="shared" si="505"/>
        <v>66.666666666666671</v>
      </c>
      <c r="AB95" s="4">
        <f t="shared" ref="AB95:AB99" si="506">(1*100)/3</f>
        <v>33.333333333333336</v>
      </c>
      <c r="AC95" s="4">
        <f t="shared" ref="AC95:AF95" si="507">(0*100)/3</f>
        <v>0</v>
      </c>
      <c r="AD95" s="4">
        <f t="shared" si="507"/>
        <v>0</v>
      </c>
      <c r="AE95" s="4">
        <f t="shared" si="507"/>
        <v>0</v>
      </c>
      <c r="AF95" s="4">
        <f t="shared" si="507"/>
        <v>0</v>
      </c>
    </row>
    <row r="96" spans="1:33">
      <c r="A96" s="1" t="s">
        <v>10</v>
      </c>
      <c r="B96" s="4">
        <f t="shared" ref="B96:C96" si="508">(0*100)/3</f>
        <v>0</v>
      </c>
      <c r="C96" s="4">
        <f t="shared" si="508"/>
        <v>0</v>
      </c>
      <c r="D96" s="4">
        <f t="shared" si="501"/>
        <v>33.333333333333336</v>
      </c>
      <c r="E96" s="4">
        <f t="shared" si="451"/>
        <v>100</v>
      </c>
      <c r="F96" s="4">
        <f>(2.5*100)/3</f>
        <v>83.333333333333329</v>
      </c>
      <c r="G96" s="4">
        <f t="shared" si="465"/>
        <v>33.333333333333336</v>
      </c>
      <c r="H96" s="4">
        <f t="shared" ref="H96:I96" si="509">(0*100)/3</f>
        <v>0</v>
      </c>
      <c r="I96" s="4">
        <f t="shared" si="509"/>
        <v>0</v>
      </c>
      <c r="J96" s="4">
        <f t="shared" si="485"/>
        <v>33.333333333333336</v>
      </c>
      <c r="K96" s="4">
        <f t="shared" si="486"/>
        <v>0</v>
      </c>
      <c r="L96" s="4">
        <f>(3*100)/3</f>
        <v>100</v>
      </c>
      <c r="M96" s="4">
        <f>(2*100)/3</f>
        <v>66.666666666666671</v>
      </c>
      <c r="N96" s="4">
        <f t="shared" ref="N96:P96" si="510">(1*100)/3</f>
        <v>33.333333333333336</v>
      </c>
      <c r="O96" s="4">
        <f t="shared" si="510"/>
        <v>33.333333333333336</v>
      </c>
      <c r="P96" s="4">
        <f t="shared" si="510"/>
        <v>33.333333333333336</v>
      </c>
      <c r="Q96" s="4">
        <f t="shared" ref="Q96:R96" si="511">(0*100)/3</f>
        <v>0</v>
      </c>
      <c r="R96" s="4">
        <f t="shared" si="511"/>
        <v>0</v>
      </c>
      <c r="S96" s="4">
        <f t="shared" ref="S96:T96" si="512">(3*100)/3</f>
        <v>100</v>
      </c>
      <c r="T96" s="4">
        <f t="shared" si="512"/>
        <v>100</v>
      </c>
      <c r="U96" s="4">
        <f t="shared" si="478"/>
        <v>33.333333333333336</v>
      </c>
      <c r="V96" s="4">
        <f t="shared" si="479"/>
        <v>66.666666666666671</v>
      </c>
      <c r="W96" s="4">
        <f t="shared" si="472"/>
        <v>0</v>
      </c>
      <c r="X96" s="4">
        <f t="shared" ref="X96:Y96" si="513">(1*100)/3</f>
        <v>33.333333333333336</v>
      </c>
      <c r="Y96" s="4">
        <f t="shared" si="513"/>
        <v>33.333333333333336</v>
      </c>
      <c r="Z96" s="4">
        <f t="shared" ref="Z96:AA96" si="514">(3*100)/3</f>
        <v>100</v>
      </c>
      <c r="AA96" s="4">
        <f t="shared" si="514"/>
        <v>100</v>
      </c>
      <c r="AB96" s="4">
        <f t="shared" si="506"/>
        <v>33.333333333333336</v>
      </c>
      <c r="AC96" s="4">
        <f t="shared" ref="AC96:AF96" si="515">(0*100)/3</f>
        <v>0</v>
      </c>
      <c r="AD96" s="4">
        <f t="shared" si="515"/>
        <v>0</v>
      </c>
      <c r="AE96" s="4">
        <f t="shared" si="515"/>
        <v>0</v>
      </c>
      <c r="AF96" s="4">
        <f t="shared" si="515"/>
        <v>0</v>
      </c>
    </row>
    <row r="97" spans="1:32">
      <c r="A97" s="1" t="s">
        <v>11</v>
      </c>
      <c r="B97" s="4">
        <f t="shared" ref="B97:C97" si="516">(0*100)/3</f>
        <v>0</v>
      </c>
      <c r="C97" s="4">
        <f t="shared" si="516"/>
        <v>0</v>
      </c>
      <c r="D97" s="4">
        <f t="shared" si="501"/>
        <v>33.333333333333336</v>
      </c>
      <c r="E97" s="4">
        <f t="shared" si="451"/>
        <v>100</v>
      </c>
      <c r="F97" s="4">
        <f>(1.5*100)/3</f>
        <v>50</v>
      </c>
      <c r="G97" s="4">
        <f t="shared" ref="G97:I97" si="517">(0*100)/3</f>
        <v>0</v>
      </c>
      <c r="H97" s="4">
        <f t="shared" si="517"/>
        <v>0</v>
      </c>
      <c r="I97" s="4">
        <f t="shared" si="517"/>
        <v>0</v>
      </c>
      <c r="J97" s="4">
        <f t="shared" si="485"/>
        <v>33.333333333333336</v>
      </c>
      <c r="K97" s="4">
        <f t="shared" si="486"/>
        <v>0</v>
      </c>
      <c r="L97" s="4">
        <f t="shared" ref="L97:L98" si="518">(2*100)/3</f>
        <v>66.666666666666671</v>
      </c>
      <c r="M97" s="4">
        <f>(1.5*100)/3</f>
        <v>50</v>
      </c>
      <c r="N97" s="4">
        <f t="shared" ref="N97:P97" si="519">(1*100)/3</f>
        <v>33.333333333333336</v>
      </c>
      <c r="O97" s="4">
        <f t="shared" si="519"/>
        <v>33.333333333333336</v>
      </c>
      <c r="P97" s="4">
        <f t="shared" si="519"/>
        <v>33.333333333333336</v>
      </c>
      <c r="Q97" s="4">
        <f t="shared" ref="Q97:R97" si="520">(0*100)/3</f>
        <v>0</v>
      </c>
      <c r="R97" s="4">
        <f t="shared" si="520"/>
        <v>0</v>
      </c>
      <c r="S97" s="4">
        <f t="shared" ref="S97:T97" si="521">(3*100)/3</f>
        <v>100</v>
      </c>
      <c r="T97" s="4">
        <f t="shared" si="521"/>
        <v>100</v>
      </c>
      <c r="U97" s="4">
        <f t="shared" si="478"/>
        <v>33.333333333333336</v>
      </c>
      <c r="V97" s="4">
        <f t="shared" si="479"/>
        <v>66.666666666666671</v>
      </c>
      <c r="W97" s="4">
        <f t="shared" si="472"/>
        <v>0</v>
      </c>
      <c r="X97" s="4">
        <f t="shared" ref="X97:Y97" si="522">(1*100)/3</f>
        <v>33.333333333333336</v>
      </c>
      <c r="Y97" s="4">
        <f t="shared" si="522"/>
        <v>33.333333333333336</v>
      </c>
      <c r="Z97" s="4">
        <f t="shared" ref="Z97:Z98" si="523">(3*100)/3</f>
        <v>100</v>
      </c>
      <c r="AA97" s="4">
        <f t="shared" ref="AA97:AA98" si="524">(2*100)/3</f>
        <v>66.666666666666671</v>
      </c>
      <c r="AB97" s="4">
        <f t="shared" si="506"/>
        <v>33.333333333333336</v>
      </c>
      <c r="AC97" s="4">
        <f t="shared" ref="AC97:AF97" si="525">(0*100)/3</f>
        <v>0</v>
      </c>
      <c r="AD97" s="4">
        <f t="shared" si="525"/>
        <v>0</v>
      </c>
      <c r="AE97" s="4">
        <f t="shared" si="525"/>
        <v>0</v>
      </c>
      <c r="AF97" s="4">
        <f t="shared" si="525"/>
        <v>0</v>
      </c>
    </row>
    <row r="98" spans="1:32">
      <c r="A98" s="1" t="s">
        <v>12</v>
      </c>
      <c r="B98" s="4">
        <f t="shared" ref="B98:D98" si="526">(0*100)/3</f>
        <v>0</v>
      </c>
      <c r="C98" s="4">
        <f t="shared" si="526"/>
        <v>0</v>
      </c>
      <c r="D98" s="4">
        <f t="shared" si="526"/>
        <v>0</v>
      </c>
      <c r="E98" s="4">
        <f t="shared" si="451"/>
        <v>100</v>
      </c>
      <c r="F98" s="4">
        <f>(2*100)/3</f>
        <v>66.666666666666671</v>
      </c>
      <c r="G98" s="4">
        <f t="shared" ref="G98:K98" si="527">(0*100)/3</f>
        <v>0</v>
      </c>
      <c r="H98" s="4">
        <f t="shared" si="527"/>
        <v>0</v>
      </c>
      <c r="I98" s="4">
        <f t="shared" si="527"/>
        <v>0</v>
      </c>
      <c r="J98" s="4">
        <f t="shared" si="527"/>
        <v>0</v>
      </c>
      <c r="K98" s="4">
        <f t="shared" si="527"/>
        <v>0</v>
      </c>
      <c r="L98" s="4">
        <f t="shared" si="518"/>
        <v>66.666666666666671</v>
      </c>
      <c r="M98" s="4">
        <f>(2*100)/3</f>
        <v>66.666666666666671</v>
      </c>
      <c r="N98" s="4">
        <f>(0.5*100)/3</f>
        <v>16.666666666666668</v>
      </c>
      <c r="O98" s="4">
        <f t="shared" ref="O98:P98" si="528">(1*100)/3</f>
        <v>33.333333333333336</v>
      </c>
      <c r="P98" s="4">
        <f t="shared" si="528"/>
        <v>33.333333333333336</v>
      </c>
      <c r="Q98" s="4">
        <f t="shared" ref="Q98:Q101" si="529">(0*100)/3</f>
        <v>0</v>
      </c>
      <c r="R98" s="4">
        <f t="shared" ref="R98:R101" si="530">(1*100)/3</f>
        <v>33.333333333333336</v>
      </c>
      <c r="S98" s="4">
        <f t="shared" ref="S98:T98" si="531">(3*100)/3</f>
        <v>100</v>
      </c>
      <c r="T98" s="4">
        <f t="shared" si="531"/>
        <v>100</v>
      </c>
      <c r="U98" s="4">
        <f t="shared" si="478"/>
        <v>33.333333333333336</v>
      </c>
      <c r="V98" s="4">
        <f t="shared" si="479"/>
        <v>66.666666666666671</v>
      </c>
      <c r="W98" s="4">
        <f t="shared" si="472"/>
        <v>0</v>
      </c>
      <c r="X98" s="4">
        <f t="shared" ref="X98:Y98" si="532">(1*100)/3</f>
        <v>33.333333333333336</v>
      </c>
      <c r="Y98" s="4">
        <f t="shared" si="532"/>
        <v>33.333333333333336</v>
      </c>
      <c r="Z98" s="4">
        <f t="shared" si="523"/>
        <v>100</v>
      </c>
      <c r="AA98" s="4">
        <f t="shared" si="524"/>
        <v>66.666666666666671</v>
      </c>
      <c r="AB98" s="4">
        <f t="shared" si="506"/>
        <v>33.333333333333336</v>
      </c>
      <c r="AC98" s="4">
        <f t="shared" ref="AC98:AF98" si="533">(0*100)/3</f>
        <v>0</v>
      </c>
      <c r="AD98" s="4">
        <f t="shared" si="533"/>
        <v>0</v>
      </c>
      <c r="AE98" s="4">
        <f t="shared" si="533"/>
        <v>0</v>
      </c>
      <c r="AF98" s="4">
        <f t="shared" si="533"/>
        <v>0</v>
      </c>
    </row>
    <row r="99" spans="1:32">
      <c r="A99" s="1" t="s">
        <v>13</v>
      </c>
      <c r="B99" s="4">
        <f>(0.5*100)/3</f>
        <v>16.666666666666668</v>
      </c>
      <c r="C99" s="4">
        <f t="shared" ref="C99:D99" si="534">(0*100)/3</f>
        <v>0</v>
      </c>
      <c r="D99" s="4">
        <f t="shared" si="534"/>
        <v>0</v>
      </c>
      <c r="E99" s="4">
        <f t="shared" si="451"/>
        <v>100</v>
      </c>
      <c r="F99" s="4">
        <f>(1.5*100)/3</f>
        <v>50</v>
      </c>
      <c r="G99" s="4">
        <f>(0.5*100)/3</f>
        <v>16.666666666666668</v>
      </c>
      <c r="H99" s="4">
        <f t="shared" ref="H99:K99" si="535">(0*100)/3</f>
        <v>0</v>
      </c>
      <c r="I99" s="4">
        <f t="shared" si="535"/>
        <v>0</v>
      </c>
      <c r="J99" s="4">
        <f t="shared" si="535"/>
        <v>0</v>
      </c>
      <c r="K99" s="4">
        <f t="shared" si="535"/>
        <v>0</v>
      </c>
      <c r="L99" s="4">
        <f>(1.5*100)/3</f>
        <v>50</v>
      </c>
      <c r="M99" s="4">
        <f t="shared" ref="M99:N99" si="536">(0*100)/3</f>
        <v>0</v>
      </c>
      <c r="N99" s="4">
        <f t="shared" si="536"/>
        <v>0</v>
      </c>
      <c r="O99" s="4">
        <f t="shared" ref="O99:P99" si="537">(1*100)/3</f>
        <v>33.333333333333336</v>
      </c>
      <c r="P99" s="4">
        <f t="shared" si="537"/>
        <v>33.333333333333336</v>
      </c>
      <c r="Q99" s="4">
        <f t="shared" si="529"/>
        <v>0</v>
      </c>
      <c r="R99" s="4">
        <f t="shared" si="530"/>
        <v>33.333333333333336</v>
      </c>
      <c r="S99" s="4">
        <f t="shared" ref="S99:T99" si="538">(2*100)/3</f>
        <v>66.666666666666671</v>
      </c>
      <c r="T99" s="4">
        <f t="shared" si="538"/>
        <v>66.666666666666671</v>
      </c>
      <c r="U99" s="4">
        <f t="shared" si="478"/>
        <v>33.333333333333336</v>
      </c>
      <c r="V99" s="4">
        <f t="shared" si="479"/>
        <v>66.666666666666671</v>
      </c>
      <c r="W99" s="4">
        <f t="shared" si="472"/>
        <v>0</v>
      </c>
      <c r="X99" s="4">
        <f>(1*100)/3</f>
        <v>33.333333333333336</v>
      </c>
      <c r="Y99" s="4">
        <f t="shared" ref="Y99:AA99" si="539">(2*100)/3</f>
        <v>66.666666666666671</v>
      </c>
      <c r="Z99" s="4">
        <f t="shared" si="539"/>
        <v>66.666666666666671</v>
      </c>
      <c r="AA99" s="4">
        <f t="shared" si="539"/>
        <v>66.666666666666671</v>
      </c>
      <c r="AB99" s="4">
        <f t="shared" si="506"/>
        <v>33.333333333333336</v>
      </c>
      <c r="AC99" s="4">
        <f t="shared" ref="AC99:AF99" si="540">(0*100)/3</f>
        <v>0</v>
      </c>
      <c r="AD99" s="4">
        <f t="shared" si="540"/>
        <v>0</v>
      </c>
      <c r="AE99" s="4">
        <f t="shared" si="540"/>
        <v>0</v>
      </c>
      <c r="AF99" s="4">
        <f t="shared" si="540"/>
        <v>0</v>
      </c>
    </row>
    <row r="100" spans="1:32">
      <c r="A100" s="1" t="s">
        <v>14</v>
      </c>
      <c r="B100" s="4">
        <f t="shared" ref="B100:B101" si="541">(1*100)/3</f>
        <v>33.333333333333336</v>
      </c>
      <c r="C100" s="4">
        <f t="shared" ref="C100:D100" si="542">(0*100)/3</f>
        <v>0</v>
      </c>
      <c r="D100" s="4">
        <f t="shared" si="542"/>
        <v>0</v>
      </c>
      <c r="E100" s="4">
        <f t="shared" si="451"/>
        <v>100</v>
      </c>
      <c r="F100" s="4">
        <f t="shared" ref="F100:F101" si="543">(0*100)/3</f>
        <v>0</v>
      </c>
      <c r="G100" s="4">
        <f>(1*100)/3</f>
        <v>33.333333333333336</v>
      </c>
      <c r="H100" s="4">
        <f t="shared" ref="H100:K100" si="544">(0*100)/3</f>
        <v>0</v>
      </c>
      <c r="I100" s="4">
        <f t="shared" si="544"/>
        <v>0</v>
      </c>
      <c r="J100" s="4">
        <f t="shared" si="544"/>
        <v>0</v>
      </c>
      <c r="K100" s="4">
        <f t="shared" si="544"/>
        <v>0</v>
      </c>
      <c r="L100" s="4">
        <f>(1*100)/3</f>
        <v>33.333333333333336</v>
      </c>
      <c r="M100" s="4">
        <f t="shared" ref="M100:N100" si="545">(0*100)/3</f>
        <v>0</v>
      </c>
      <c r="N100" s="4">
        <f t="shared" si="545"/>
        <v>0</v>
      </c>
      <c r="O100" s="4">
        <f t="shared" ref="O100:P100" si="546">(1*100)/3</f>
        <v>33.333333333333336</v>
      </c>
      <c r="P100" s="4">
        <f t="shared" si="546"/>
        <v>33.333333333333336</v>
      </c>
      <c r="Q100" s="4">
        <f t="shared" si="529"/>
        <v>0</v>
      </c>
      <c r="R100" s="4">
        <f t="shared" si="530"/>
        <v>33.333333333333336</v>
      </c>
      <c r="S100" s="4">
        <f t="shared" ref="S100:T100" si="547">(2*100)/3</f>
        <v>66.666666666666671</v>
      </c>
      <c r="T100" s="4">
        <f t="shared" si="547"/>
        <v>66.666666666666671</v>
      </c>
      <c r="U100" s="4">
        <f t="shared" si="478"/>
        <v>33.333333333333336</v>
      </c>
      <c r="V100" s="4">
        <f t="shared" ref="V100:V101" si="548">(1*100)/3</f>
        <v>33.333333333333336</v>
      </c>
      <c r="W100" s="4">
        <f t="shared" si="472"/>
        <v>0</v>
      </c>
      <c r="X100" s="4">
        <f t="shared" ref="X100:X101" si="549">(0*100)/3</f>
        <v>0</v>
      </c>
      <c r="Y100" s="4">
        <f t="shared" ref="Y100:Z100" si="550">(2*100)/3</f>
        <v>66.666666666666671</v>
      </c>
      <c r="Z100" s="4">
        <f t="shared" si="550"/>
        <v>66.666666666666671</v>
      </c>
      <c r="AA100" s="4">
        <f t="shared" ref="AA100:AB100" si="551">(1*100)/3</f>
        <v>33.333333333333336</v>
      </c>
      <c r="AB100" s="4">
        <f t="shared" si="551"/>
        <v>33.333333333333336</v>
      </c>
      <c r="AC100" s="4">
        <f t="shared" ref="AC100:AC101" si="552">(0*100)/3</f>
        <v>0</v>
      </c>
      <c r="AD100" s="4">
        <f t="shared" ref="AD100:AD101" si="553">(1*100)/3</f>
        <v>33.333333333333336</v>
      </c>
      <c r="AE100" s="4">
        <f t="shared" ref="AE100:AF100" si="554">(0*100)/3</f>
        <v>0</v>
      </c>
      <c r="AF100" s="4">
        <f t="shared" si="554"/>
        <v>0</v>
      </c>
    </row>
    <row r="101" spans="1:32">
      <c r="A101" s="1" t="s">
        <v>15</v>
      </c>
      <c r="B101" s="4">
        <f t="shared" si="541"/>
        <v>33.333333333333336</v>
      </c>
      <c r="C101" s="4">
        <f t="shared" ref="C101:D101" si="555">(0*100)/3</f>
        <v>0</v>
      </c>
      <c r="D101" s="4">
        <f t="shared" si="555"/>
        <v>0</v>
      </c>
      <c r="E101" s="4">
        <f t="shared" si="451"/>
        <v>100</v>
      </c>
      <c r="F101" s="4">
        <f t="shared" si="543"/>
        <v>0</v>
      </c>
      <c r="G101" s="4">
        <f>(0.5*100)/3</f>
        <v>16.666666666666668</v>
      </c>
      <c r="H101" s="4">
        <f t="shared" ref="H101:N101" si="556">(0*100)/3</f>
        <v>0</v>
      </c>
      <c r="I101" s="4">
        <f t="shared" si="556"/>
        <v>0</v>
      </c>
      <c r="J101" s="4">
        <f t="shared" si="556"/>
        <v>0</v>
      </c>
      <c r="K101" s="4">
        <f t="shared" si="556"/>
        <v>0</v>
      </c>
      <c r="L101" s="4">
        <f t="shared" si="556"/>
        <v>0</v>
      </c>
      <c r="M101" s="4">
        <f t="shared" si="556"/>
        <v>0</v>
      </c>
      <c r="N101" s="4">
        <f t="shared" si="556"/>
        <v>0</v>
      </c>
      <c r="O101" s="4">
        <f t="shared" ref="O101:P101" si="557">(1*100)/3</f>
        <v>33.333333333333336</v>
      </c>
      <c r="P101" s="4">
        <f t="shared" si="557"/>
        <v>33.333333333333336</v>
      </c>
      <c r="Q101" s="4">
        <f t="shared" si="529"/>
        <v>0</v>
      </c>
      <c r="R101" s="4">
        <f t="shared" si="530"/>
        <v>33.333333333333336</v>
      </c>
      <c r="S101" s="4">
        <f t="shared" ref="S101:T101" si="558">(2*100)/3</f>
        <v>66.666666666666671</v>
      </c>
      <c r="T101" s="4">
        <f t="shared" si="558"/>
        <v>66.666666666666671</v>
      </c>
      <c r="U101" s="4">
        <f t="shared" si="478"/>
        <v>33.333333333333336</v>
      </c>
      <c r="V101" s="4">
        <f t="shared" si="548"/>
        <v>33.333333333333336</v>
      </c>
      <c r="W101" s="4">
        <f t="shared" si="472"/>
        <v>0</v>
      </c>
      <c r="X101" s="4">
        <f t="shared" si="549"/>
        <v>0</v>
      </c>
      <c r="Y101" s="4">
        <f t="shared" ref="Y101:AB101" si="559">(1*100)/3</f>
        <v>33.333333333333336</v>
      </c>
      <c r="Z101" s="4">
        <f t="shared" si="559"/>
        <v>33.333333333333336</v>
      </c>
      <c r="AA101" s="4">
        <f t="shared" si="559"/>
        <v>33.333333333333336</v>
      </c>
      <c r="AB101" s="4">
        <f t="shared" si="559"/>
        <v>33.333333333333336</v>
      </c>
      <c r="AC101" s="4">
        <f t="shared" si="552"/>
        <v>0</v>
      </c>
      <c r="AD101" s="4">
        <f t="shared" si="553"/>
        <v>33.333333333333336</v>
      </c>
      <c r="AE101" s="4">
        <f t="shared" ref="AE101:AF101" si="560">(0*100)/3</f>
        <v>0</v>
      </c>
      <c r="AF101" s="4">
        <f t="shared" si="560"/>
        <v>0</v>
      </c>
    </row>
    <row r="102" spans="1:32">
      <c r="A102" s="1" t="s">
        <v>16</v>
      </c>
      <c r="B102" s="4">
        <f t="shared" ref="B102:AF102" si="561">(0*100)/3</f>
        <v>0</v>
      </c>
      <c r="C102" s="4">
        <f t="shared" si="561"/>
        <v>0</v>
      </c>
      <c r="D102" s="4">
        <f t="shared" si="561"/>
        <v>0</v>
      </c>
      <c r="E102" s="4">
        <f t="shared" si="561"/>
        <v>0</v>
      </c>
      <c r="F102" s="4">
        <f t="shared" si="561"/>
        <v>0</v>
      </c>
      <c r="G102" s="4">
        <f t="shared" si="561"/>
        <v>0</v>
      </c>
      <c r="H102" s="4">
        <f t="shared" si="561"/>
        <v>0</v>
      </c>
      <c r="I102" s="4">
        <f t="shared" si="561"/>
        <v>0</v>
      </c>
      <c r="J102" s="4">
        <f t="shared" si="561"/>
        <v>0</v>
      </c>
      <c r="K102" s="4">
        <f t="shared" si="561"/>
        <v>0</v>
      </c>
      <c r="L102" s="4">
        <f t="shared" si="561"/>
        <v>0</v>
      </c>
      <c r="M102" s="4">
        <f t="shared" si="561"/>
        <v>0</v>
      </c>
      <c r="N102" s="4">
        <f t="shared" si="561"/>
        <v>0</v>
      </c>
      <c r="O102" s="4">
        <f t="shared" si="561"/>
        <v>0</v>
      </c>
      <c r="P102" s="4">
        <f t="shared" si="561"/>
        <v>0</v>
      </c>
      <c r="Q102" s="4">
        <f t="shared" si="561"/>
        <v>0</v>
      </c>
      <c r="R102" s="4">
        <f t="shared" si="561"/>
        <v>0</v>
      </c>
      <c r="S102" s="4">
        <f t="shared" si="561"/>
        <v>0</v>
      </c>
      <c r="T102" s="4">
        <f t="shared" si="561"/>
        <v>0</v>
      </c>
      <c r="U102" s="4">
        <f t="shared" si="561"/>
        <v>0</v>
      </c>
      <c r="V102" s="4">
        <f t="shared" si="561"/>
        <v>0</v>
      </c>
      <c r="W102" s="4">
        <f t="shared" si="561"/>
        <v>0</v>
      </c>
      <c r="X102" s="4">
        <f t="shared" si="561"/>
        <v>0</v>
      </c>
      <c r="Y102" s="4">
        <f t="shared" si="561"/>
        <v>0</v>
      </c>
      <c r="Z102" s="4">
        <f t="shared" si="561"/>
        <v>0</v>
      </c>
      <c r="AA102" s="4">
        <f t="shared" si="561"/>
        <v>0</v>
      </c>
      <c r="AB102" s="4">
        <f t="shared" si="561"/>
        <v>0</v>
      </c>
      <c r="AC102" s="4">
        <f t="shared" si="561"/>
        <v>0</v>
      </c>
      <c r="AD102" s="4">
        <f t="shared" si="561"/>
        <v>0</v>
      </c>
      <c r="AE102" s="4">
        <f t="shared" si="561"/>
        <v>0</v>
      </c>
      <c r="AF102" s="4">
        <f t="shared" si="561"/>
        <v>0</v>
      </c>
    </row>
    <row r="103" spans="1:32">
      <c r="A103" s="1" t="s">
        <v>17</v>
      </c>
      <c r="B103" s="5">
        <f t="shared" ref="B103:AF103" si="562">(0*100)/3</f>
        <v>0</v>
      </c>
      <c r="C103" s="5">
        <f t="shared" si="562"/>
        <v>0</v>
      </c>
      <c r="D103" s="5">
        <f t="shared" si="562"/>
        <v>0</v>
      </c>
      <c r="E103" s="5">
        <f t="shared" si="562"/>
        <v>0</v>
      </c>
      <c r="F103" s="5">
        <f t="shared" si="562"/>
        <v>0</v>
      </c>
      <c r="G103" s="5">
        <f t="shared" si="562"/>
        <v>0</v>
      </c>
      <c r="H103" s="5">
        <f t="shared" si="562"/>
        <v>0</v>
      </c>
      <c r="I103" s="5">
        <f t="shared" si="562"/>
        <v>0</v>
      </c>
      <c r="J103" s="5">
        <f t="shared" si="562"/>
        <v>0</v>
      </c>
      <c r="K103" s="5">
        <f t="shared" si="562"/>
        <v>0</v>
      </c>
      <c r="L103" s="5">
        <f t="shared" si="562"/>
        <v>0</v>
      </c>
      <c r="M103" s="5">
        <f t="shared" si="562"/>
        <v>0</v>
      </c>
      <c r="N103" s="5">
        <f t="shared" si="562"/>
        <v>0</v>
      </c>
      <c r="O103" s="5">
        <f t="shared" si="562"/>
        <v>0</v>
      </c>
      <c r="P103" s="5">
        <f t="shared" si="562"/>
        <v>0</v>
      </c>
      <c r="Q103" s="5">
        <f t="shared" si="562"/>
        <v>0</v>
      </c>
      <c r="R103" s="5">
        <f t="shared" si="562"/>
        <v>0</v>
      </c>
      <c r="S103" s="5">
        <f t="shared" si="562"/>
        <v>0</v>
      </c>
      <c r="T103" s="5">
        <f t="shared" si="562"/>
        <v>0</v>
      </c>
      <c r="U103" s="5">
        <f t="shared" si="562"/>
        <v>0</v>
      </c>
      <c r="V103" s="5">
        <f t="shared" si="562"/>
        <v>0</v>
      </c>
      <c r="W103" s="5">
        <f t="shared" si="562"/>
        <v>0</v>
      </c>
      <c r="X103" s="5">
        <f t="shared" si="562"/>
        <v>0</v>
      </c>
      <c r="Y103" s="5">
        <f t="shared" si="562"/>
        <v>0</v>
      </c>
      <c r="Z103" s="5">
        <f t="shared" si="562"/>
        <v>0</v>
      </c>
      <c r="AA103" s="5">
        <f t="shared" si="562"/>
        <v>0</v>
      </c>
      <c r="AB103" s="5">
        <f t="shared" si="562"/>
        <v>0</v>
      </c>
      <c r="AC103" s="5">
        <f t="shared" si="562"/>
        <v>0</v>
      </c>
      <c r="AD103" s="5">
        <f t="shared" si="562"/>
        <v>0</v>
      </c>
      <c r="AE103" s="5">
        <f t="shared" si="562"/>
        <v>0</v>
      </c>
      <c r="AF103" s="5">
        <f t="shared" si="562"/>
        <v>0</v>
      </c>
    </row>
  </sheetData>
  <conditionalFormatting sqref="B3:AF103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I103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2">
        <v>45017</v>
      </c>
      <c r="C1" s="2">
        <v>45018</v>
      </c>
      <c r="D1" s="2">
        <v>45019</v>
      </c>
      <c r="E1" s="2">
        <v>45020</v>
      </c>
      <c r="F1" s="2">
        <v>45021</v>
      </c>
      <c r="G1" s="2">
        <v>45022</v>
      </c>
      <c r="H1" s="2">
        <v>45023</v>
      </c>
      <c r="I1" s="2">
        <v>45024</v>
      </c>
      <c r="J1" s="2">
        <v>45025</v>
      </c>
      <c r="K1" s="2">
        <v>45026</v>
      </c>
      <c r="L1" s="2">
        <v>45027</v>
      </c>
      <c r="M1" s="2">
        <v>45028</v>
      </c>
      <c r="N1" s="2">
        <v>45029</v>
      </c>
      <c r="O1" s="2">
        <v>45030</v>
      </c>
      <c r="P1" s="2">
        <v>45031</v>
      </c>
      <c r="Q1" s="2">
        <v>45032</v>
      </c>
      <c r="R1" s="2">
        <v>45033</v>
      </c>
      <c r="S1" s="2">
        <v>45034</v>
      </c>
      <c r="T1" s="2">
        <v>45035</v>
      </c>
      <c r="U1" s="2">
        <v>45036</v>
      </c>
      <c r="V1" s="2">
        <v>45037</v>
      </c>
      <c r="W1" s="2">
        <v>45038</v>
      </c>
      <c r="X1" s="2">
        <v>45039</v>
      </c>
      <c r="Y1" s="2">
        <v>45040</v>
      </c>
      <c r="Z1" s="2">
        <v>45041</v>
      </c>
      <c r="AA1" s="2">
        <v>45042</v>
      </c>
      <c r="AB1" s="2">
        <v>45043</v>
      </c>
      <c r="AC1" s="2">
        <v>45044</v>
      </c>
      <c r="AD1" s="2">
        <v>45045</v>
      </c>
      <c r="AE1" s="2">
        <v>45046</v>
      </c>
      <c r="AF1" s="1" t="s">
        <v>23</v>
      </c>
      <c r="AG1" s="2"/>
      <c r="AH1" s="2"/>
      <c r="AI1" s="2"/>
    </row>
    <row r="2" spans="1:35">
      <c r="A2" s="3" t="s">
        <v>1</v>
      </c>
    </row>
    <row r="3" spans="1:35">
      <c r="A3" s="1" t="s">
        <v>2</v>
      </c>
      <c r="B3" s="5">
        <f t="shared" ref="B3:AF3" si="0">(0*100)/16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4">
        <f>AVERAGE(B5:AF16)</f>
        <v>46.118951612903224</v>
      </c>
    </row>
    <row r="4" spans="1:35">
      <c r="A4" s="1" t="s">
        <v>3</v>
      </c>
      <c r="B4" s="4">
        <f t="shared" ref="B4:I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>(0.5*100)/16</f>
        <v>3.125</v>
      </c>
      <c r="K4" s="4">
        <f t="shared" ref="K4:AF4" si="2">(0*100)/16</f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5">
        <f t="shared" si="2"/>
        <v>0</v>
      </c>
      <c r="AE4" s="5">
        <f t="shared" si="2"/>
        <v>0</v>
      </c>
      <c r="AF4" s="5">
        <f t="shared" si="2"/>
        <v>0</v>
      </c>
    </row>
    <row r="5" spans="1:35">
      <c r="A5" s="1" t="s">
        <v>4</v>
      </c>
      <c r="B5" s="4">
        <f>(7*100)/16</f>
        <v>43.75</v>
      </c>
      <c r="C5" s="4">
        <f>(8*100)/16</f>
        <v>50</v>
      </c>
      <c r="D5" s="4">
        <f>(2*100)/16</f>
        <v>12.5</v>
      </c>
      <c r="E5" s="4">
        <f>(3*100)/16</f>
        <v>18.75</v>
      </c>
      <c r="F5" s="4">
        <f>(1*100)/16</f>
        <v>6.25</v>
      </c>
      <c r="G5" s="4">
        <f t="shared" ref="G5:H5" si="3">(4*100)/16</f>
        <v>25</v>
      </c>
      <c r="H5" s="4">
        <f t="shared" si="3"/>
        <v>25</v>
      </c>
      <c r="I5" s="4">
        <f>(7.5*100)/16</f>
        <v>46.875</v>
      </c>
      <c r="J5" s="4">
        <f>(9*100)/16</f>
        <v>56.25</v>
      </c>
      <c r="K5" s="4">
        <f>(4*100)/16</f>
        <v>25</v>
      </c>
      <c r="L5" s="4">
        <f>(5*100)/16</f>
        <v>31.25</v>
      </c>
      <c r="M5" s="4">
        <f>(4*100)/16</f>
        <v>25</v>
      </c>
      <c r="N5" s="4">
        <f>(3.5*100)/16</f>
        <v>21.875</v>
      </c>
      <c r="O5" s="4">
        <f>(5*100)/16</f>
        <v>31.25</v>
      </c>
      <c r="P5" s="4">
        <f>(8*100)/16</f>
        <v>50</v>
      </c>
      <c r="Q5" s="4">
        <f>(6*100)/16</f>
        <v>37.5</v>
      </c>
      <c r="R5" s="4">
        <f t="shared" ref="R5:R6" si="4">(0*100)/16</f>
        <v>0</v>
      </c>
      <c r="S5" s="4">
        <f>(2.5*100)/16</f>
        <v>15.625</v>
      </c>
      <c r="T5" s="4">
        <f>(7*100)/16</f>
        <v>43.75</v>
      </c>
      <c r="U5" s="4">
        <f>(6*100)/16</f>
        <v>37.5</v>
      </c>
      <c r="V5" s="4">
        <f>(4*100)/16</f>
        <v>25</v>
      </c>
      <c r="W5" s="4">
        <f>(8*100)/16</f>
        <v>50</v>
      </c>
      <c r="X5" s="4">
        <f>(8.5*100)/16</f>
        <v>53.125</v>
      </c>
      <c r="Y5" s="4">
        <f>(4*100)/16</f>
        <v>25</v>
      </c>
      <c r="Z5" s="4">
        <f>(2*100)/16</f>
        <v>12.5</v>
      </c>
      <c r="AA5" s="4">
        <f>(3*100)/16</f>
        <v>18.75</v>
      </c>
      <c r="AB5" s="4">
        <f>(2*100)/16</f>
        <v>12.5</v>
      </c>
      <c r="AC5" s="4">
        <f>(4*100)/16</f>
        <v>25</v>
      </c>
      <c r="AD5" s="4">
        <f>(6*100)/16</f>
        <v>37.5</v>
      </c>
      <c r="AE5" s="4">
        <f>(5*100)/16</f>
        <v>31.25</v>
      </c>
      <c r="AF5" s="5">
        <f t="shared" ref="AF5:AF16" si="5">(0*100)/16</f>
        <v>0</v>
      </c>
    </row>
    <row r="6" spans="1:35">
      <c r="A6" s="1" t="s">
        <v>5</v>
      </c>
      <c r="B6" s="4">
        <f>(10*100)/16</f>
        <v>62.5</v>
      </c>
      <c r="C6" s="4">
        <f>(14*100)/16</f>
        <v>87.5</v>
      </c>
      <c r="D6" s="4">
        <f>(5.5*100)/16</f>
        <v>34.375</v>
      </c>
      <c r="E6" s="4">
        <f>(8*100)/16</f>
        <v>50</v>
      </c>
      <c r="F6" s="4">
        <f>(3.5*100)/16</f>
        <v>21.875</v>
      </c>
      <c r="G6" s="4">
        <f>(8.5*100)/16</f>
        <v>53.125</v>
      </c>
      <c r="H6" s="4">
        <f>(6*100)/16</f>
        <v>37.5</v>
      </c>
      <c r="I6" s="4">
        <f>(14*100)/16</f>
        <v>87.5</v>
      </c>
      <c r="J6" s="4">
        <f>(13*100)/16</f>
        <v>81.25</v>
      </c>
      <c r="K6" s="4">
        <f>(5*100)/16</f>
        <v>31.25</v>
      </c>
      <c r="L6" s="4">
        <f>(11.5*100)/16</f>
        <v>71.875</v>
      </c>
      <c r="M6" s="4">
        <f t="shared" ref="M6:M7" si="6">(8*100)/16</f>
        <v>50</v>
      </c>
      <c r="N6" s="4">
        <f>(7*100)/16</f>
        <v>43.75</v>
      </c>
      <c r="O6" s="4">
        <f>(5.5*100)/16</f>
        <v>34.375</v>
      </c>
      <c r="P6" s="4">
        <f>(14*100)/16</f>
        <v>87.5</v>
      </c>
      <c r="Q6" s="4">
        <f>(7.5*100)/16</f>
        <v>46.875</v>
      </c>
      <c r="R6" s="4">
        <f t="shared" si="4"/>
        <v>0</v>
      </c>
      <c r="S6" s="4">
        <f>(5*100)/16</f>
        <v>31.25</v>
      </c>
      <c r="T6" s="4">
        <f>(10.5*100)/16</f>
        <v>65.625</v>
      </c>
      <c r="U6" s="4">
        <f>(7*100)/16</f>
        <v>43.75</v>
      </c>
      <c r="V6" s="4">
        <f>(8*100)/16</f>
        <v>50</v>
      </c>
      <c r="W6" s="4">
        <f>(14*100)/16</f>
        <v>87.5</v>
      </c>
      <c r="X6" s="4">
        <f>(11*100)/16</f>
        <v>68.75</v>
      </c>
      <c r="Y6" s="4">
        <f t="shared" ref="Y6:Z6" si="7">(5*100)/16</f>
        <v>31.25</v>
      </c>
      <c r="Z6" s="4">
        <f t="shared" si="7"/>
        <v>31.25</v>
      </c>
      <c r="AA6" s="4">
        <f>(4*100)/16</f>
        <v>25</v>
      </c>
      <c r="AB6" s="4">
        <f>(8.5*100)/16</f>
        <v>53.125</v>
      </c>
      <c r="AC6" s="4">
        <f>(10*100)/16</f>
        <v>62.5</v>
      </c>
      <c r="AD6" s="4">
        <f>(8*100)/16</f>
        <v>50</v>
      </c>
      <c r="AE6" s="4">
        <f>(6*100)/16</f>
        <v>37.5</v>
      </c>
      <c r="AF6" s="5">
        <f t="shared" si="5"/>
        <v>0</v>
      </c>
    </row>
    <row r="7" spans="1:35">
      <c r="A7" s="1" t="s">
        <v>6</v>
      </c>
      <c r="B7" s="4">
        <f>(13.5*100)/16</f>
        <v>84.375</v>
      </c>
      <c r="C7" s="4">
        <f>(13*100)/16</f>
        <v>81.25</v>
      </c>
      <c r="D7" s="4">
        <f>(7*100)/16</f>
        <v>43.75</v>
      </c>
      <c r="E7" s="4">
        <f>(9*100)/16</f>
        <v>56.25</v>
      </c>
      <c r="F7" s="4">
        <f t="shared" ref="F7:G7" si="8">(6*100)/16</f>
        <v>37.5</v>
      </c>
      <c r="G7" s="4">
        <f t="shared" si="8"/>
        <v>37.5</v>
      </c>
      <c r="H7" s="4">
        <f>(4*100)/16</f>
        <v>25</v>
      </c>
      <c r="I7" s="4">
        <f>(14.5*100)/16</f>
        <v>90.625</v>
      </c>
      <c r="J7" s="4">
        <f t="shared" ref="J7:J8" si="9">(16*100)/16</f>
        <v>100</v>
      </c>
      <c r="K7" s="4">
        <f>(4.5*100)/16</f>
        <v>28.125</v>
      </c>
      <c r="L7" s="4">
        <f>(13*100)/16</f>
        <v>81.25</v>
      </c>
      <c r="M7" s="4">
        <f t="shared" si="6"/>
        <v>50</v>
      </c>
      <c r="N7" s="4">
        <f>(6.5*100)/16</f>
        <v>40.625</v>
      </c>
      <c r="O7" s="4">
        <f>(7*100)/16</f>
        <v>43.75</v>
      </c>
      <c r="P7" s="4">
        <f>(16*100)/16</f>
        <v>100</v>
      </c>
      <c r="Q7" s="4">
        <f>(9.5*100)/16</f>
        <v>59.375</v>
      </c>
      <c r="R7" s="4">
        <f>(1*100)/16</f>
        <v>6.25</v>
      </c>
      <c r="S7" s="4">
        <f>(7*100)/16</f>
        <v>43.75</v>
      </c>
      <c r="T7" s="4">
        <f>(11.5*100)/16</f>
        <v>71.875</v>
      </c>
      <c r="U7" s="4">
        <f>(10*100)/16</f>
        <v>62.5</v>
      </c>
      <c r="V7" s="4">
        <f>(8.5*100)/16</f>
        <v>53.125</v>
      </c>
      <c r="W7" s="4">
        <f t="shared" ref="W7:W11" si="10">(15*100)/16</f>
        <v>93.75</v>
      </c>
      <c r="X7" s="4">
        <f>(12*100)/16</f>
        <v>75</v>
      </c>
      <c r="Y7" s="4">
        <f>(5*100)/16</f>
        <v>31.25</v>
      </c>
      <c r="Z7" s="4">
        <f>(7*100)/16</f>
        <v>43.75</v>
      </c>
      <c r="AA7" s="4">
        <f t="shared" ref="AA7:AA8" si="11">(5*100)/16</f>
        <v>31.25</v>
      </c>
      <c r="AB7" s="4">
        <f>(11*100)/16</f>
        <v>68.75</v>
      </c>
      <c r="AC7" s="4">
        <f>(11.5*100)/16</f>
        <v>71.875</v>
      </c>
      <c r="AD7" s="4">
        <f t="shared" ref="AD7:AD8" si="12">(9*100)/16</f>
        <v>56.25</v>
      </c>
      <c r="AE7" s="4">
        <f t="shared" ref="AE7:AE8" si="13">(9.5*100)/16</f>
        <v>59.375</v>
      </c>
      <c r="AF7" s="5">
        <f t="shared" si="5"/>
        <v>0</v>
      </c>
    </row>
    <row r="8" spans="1:35">
      <c r="A8" s="1" t="s">
        <v>7</v>
      </c>
      <c r="B8" s="4">
        <f>(11*100)/16</f>
        <v>68.75</v>
      </c>
      <c r="C8" s="4">
        <f>(12*100)/16</f>
        <v>75</v>
      </c>
      <c r="D8" s="4">
        <f t="shared" ref="D8:D9" si="14">(5*100)/16</f>
        <v>31.25</v>
      </c>
      <c r="E8" s="4">
        <f>(9.5*100)/16</f>
        <v>59.375</v>
      </c>
      <c r="F8" s="4">
        <f>(8.5*100)/16</f>
        <v>53.125</v>
      </c>
      <c r="G8" s="4">
        <f>(8*100)/16</f>
        <v>50</v>
      </c>
      <c r="H8" s="4">
        <f t="shared" ref="H8:H9" si="15">(5*100)/16</f>
        <v>31.25</v>
      </c>
      <c r="I8" s="4">
        <f>(13.5*100)/16</f>
        <v>84.375</v>
      </c>
      <c r="J8" s="4">
        <f t="shared" si="9"/>
        <v>100</v>
      </c>
      <c r="K8" s="4">
        <f>(5.5*100)/16</f>
        <v>34.375</v>
      </c>
      <c r="L8" s="4">
        <f>(14*100)/16</f>
        <v>87.5</v>
      </c>
      <c r="M8" s="4">
        <f>(6.5*100)/16</f>
        <v>40.625</v>
      </c>
      <c r="N8" s="4">
        <f>(5*100)/16</f>
        <v>31.25</v>
      </c>
      <c r="O8" s="4">
        <f>(6*100)/16</f>
        <v>37.5</v>
      </c>
      <c r="P8" s="4">
        <f>(14*100)/16</f>
        <v>87.5</v>
      </c>
      <c r="Q8" s="4">
        <f t="shared" ref="Q8:Q9" si="16">(10*100)/16</f>
        <v>62.5</v>
      </c>
      <c r="R8" s="4">
        <f t="shared" ref="R8:R9" si="17">(4*100)/16</f>
        <v>25</v>
      </c>
      <c r="S8" s="4">
        <f>(9.5*100)/16</f>
        <v>59.375</v>
      </c>
      <c r="T8" s="4">
        <f t="shared" ref="T8:T9" si="18">(11*100)/16</f>
        <v>68.75</v>
      </c>
      <c r="U8" s="4">
        <f t="shared" ref="U8:U9" si="19">(8.5*100)/16</f>
        <v>53.125</v>
      </c>
      <c r="V8" s="4">
        <f>(11*100)/16</f>
        <v>68.75</v>
      </c>
      <c r="W8" s="4">
        <f t="shared" si="10"/>
        <v>93.75</v>
      </c>
      <c r="X8" s="4">
        <f>(13*100)/16</f>
        <v>81.25</v>
      </c>
      <c r="Y8" s="4">
        <f>(6*100)/16</f>
        <v>37.5</v>
      </c>
      <c r="Z8" s="4">
        <f>(10*100)/16</f>
        <v>62.5</v>
      </c>
      <c r="AA8" s="4">
        <f t="shared" si="11"/>
        <v>31.25</v>
      </c>
      <c r="AB8" s="4">
        <f t="shared" ref="AB8:AB9" si="20">(12*100)/16</f>
        <v>75</v>
      </c>
      <c r="AC8" s="4">
        <f>(12.5*100)/16</f>
        <v>78.125</v>
      </c>
      <c r="AD8" s="4">
        <f t="shared" si="12"/>
        <v>56.25</v>
      </c>
      <c r="AE8" s="4">
        <f t="shared" si="13"/>
        <v>59.375</v>
      </c>
      <c r="AF8" s="5">
        <f t="shared" si="5"/>
        <v>0</v>
      </c>
    </row>
    <row r="9" spans="1:35">
      <c r="A9" s="1" t="s">
        <v>8</v>
      </c>
      <c r="B9" s="4">
        <f>(11.5*100)/16</f>
        <v>71.875</v>
      </c>
      <c r="C9" s="4">
        <f>(10.5*100)/16</f>
        <v>65.625</v>
      </c>
      <c r="D9" s="4">
        <f t="shared" si="14"/>
        <v>31.25</v>
      </c>
      <c r="E9" s="4">
        <f t="shared" ref="E9:E10" si="21">(11*100)/16</f>
        <v>68.75</v>
      </c>
      <c r="F9" s="4">
        <f>(10.5*100)/16</f>
        <v>65.625</v>
      </c>
      <c r="G9" s="4">
        <f>(9.5*100)/16</f>
        <v>59.375</v>
      </c>
      <c r="H9" s="4">
        <f t="shared" si="15"/>
        <v>31.25</v>
      </c>
      <c r="I9" s="4">
        <f>(14*100)/16</f>
        <v>87.5</v>
      </c>
      <c r="J9" s="4">
        <f t="shared" ref="J9:J11" si="22">(15*100)/16</f>
        <v>93.75</v>
      </c>
      <c r="K9" s="4">
        <f>(6.5*100)/16</f>
        <v>40.625</v>
      </c>
      <c r="L9" s="4">
        <f>(13*100)/16</f>
        <v>81.25</v>
      </c>
      <c r="M9" s="4">
        <f>(9.5*100)/16</f>
        <v>59.375</v>
      </c>
      <c r="N9" s="4">
        <f>(4*100)/16</f>
        <v>25</v>
      </c>
      <c r="O9" s="4">
        <f>(5.5*100)/16</f>
        <v>34.375</v>
      </c>
      <c r="P9" s="4">
        <f>(15*100)/16</f>
        <v>93.75</v>
      </c>
      <c r="Q9" s="4">
        <f t="shared" si="16"/>
        <v>62.5</v>
      </c>
      <c r="R9" s="4">
        <f t="shared" si="17"/>
        <v>25</v>
      </c>
      <c r="S9" s="4">
        <f>(12*100)/16</f>
        <v>75</v>
      </c>
      <c r="T9" s="4">
        <f t="shared" si="18"/>
        <v>68.75</v>
      </c>
      <c r="U9" s="4">
        <f t="shared" si="19"/>
        <v>53.125</v>
      </c>
      <c r="V9" s="4">
        <f>(10.5*100)/16</f>
        <v>65.625</v>
      </c>
      <c r="W9" s="4">
        <f t="shared" si="10"/>
        <v>93.75</v>
      </c>
      <c r="X9" s="4">
        <f>(12*100)/16</f>
        <v>75</v>
      </c>
      <c r="Y9" s="4">
        <f>(5*100)/16</f>
        <v>31.25</v>
      </c>
      <c r="Z9" s="4">
        <f>(9.5*100)/16</f>
        <v>59.375</v>
      </c>
      <c r="AA9" s="4">
        <f>(7.5*100)/16</f>
        <v>46.875</v>
      </c>
      <c r="AB9" s="4">
        <f t="shared" si="20"/>
        <v>75</v>
      </c>
      <c r="AC9" s="4">
        <f t="shared" ref="AC9:AC10" si="23">(12*100)/16</f>
        <v>75</v>
      </c>
      <c r="AD9" s="4">
        <f>(8*100)/16</f>
        <v>50</v>
      </c>
      <c r="AE9" s="4">
        <f>(7.5*100)/16</f>
        <v>46.875</v>
      </c>
      <c r="AF9" s="5">
        <f t="shared" si="5"/>
        <v>0</v>
      </c>
    </row>
    <row r="10" spans="1:35">
      <c r="A10" s="1" t="s">
        <v>9</v>
      </c>
      <c r="B10" s="4">
        <f>(11*100)/16</f>
        <v>68.75</v>
      </c>
      <c r="C10" s="4">
        <f>(15*100)/16</f>
        <v>93.75</v>
      </c>
      <c r="D10" s="4">
        <f>(3*100)/16</f>
        <v>18.75</v>
      </c>
      <c r="E10" s="4">
        <f t="shared" si="21"/>
        <v>68.75</v>
      </c>
      <c r="F10" s="4">
        <f>(8*100)/16</f>
        <v>50</v>
      </c>
      <c r="G10" s="4">
        <f>(10.5*100)/16</f>
        <v>65.625</v>
      </c>
      <c r="H10" s="4">
        <f>(8*100)/16</f>
        <v>50</v>
      </c>
      <c r="I10" s="4">
        <f>(12*100)/16</f>
        <v>75</v>
      </c>
      <c r="J10" s="4">
        <f t="shared" si="22"/>
        <v>93.75</v>
      </c>
      <c r="K10" s="4">
        <f>(7*100)/16</f>
        <v>43.75</v>
      </c>
      <c r="L10" s="4">
        <f>(13.5*100)/16</f>
        <v>84.375</v>
      </c>
      <c r="M10" s="4">
        <f t="shared" ref="M10:M11" si="24">(10*100)/16</f>
        <v>62.5</v>
      </c>
      <c r="N10" s="4">
        <f>(8.5*100)/16</f>
        <v>53.125</v>
      </c>
      <c r="O10" s="4">
        <f>(7*100)/16</f>
        <v>43.75</v>
      </c>
      <c r="P10" s="4">
        <f>(12.5*100)/16</f>
        <v>78.125</v>
      </c>
      <c r="Q10" s="4">
        <f>(7*100)/16</f>
        <v>43.75</v>
      </c>
      <c r="R10" s="4">
        <f t="shared" ref="R10:R11" si="25">(3*100)/16</f>
        <v>18.75</v>
      </c>
      <c r="S10" s="4">
        <f>(13.5*100)/16</f>
        <v>84.375</v>
      </c>
      <c r="T10" s="4">
        <f>(8*100)/16</f>
        <v>50</v>
      </c>
      <c r="U10" s="4">
        <f>(12*100)/16</f>
        <v>75</v>
      </c>
      <c r="V10" s="4">
        <f>(9*100)/16</f>
        <v>56.25</v>
      </c>
      <c r="W10" s="4">
        <f t="shared" si="10"/>
        <v>93.75</v>
      </c>
      <c r="X10" s="4">
        <f>(14*100)/16</f>
        <v>87.5</v>
      </c>
      <c r="Y10" s="4">
        <f>(6*100)/16</f>
        <v>37.5</v>
      </c>
      <c r="Z10" s="4">
        <f>(10.5*100)/16</f>
        <v>65.625</v>
      </c>
      <c r="AA10" s="4">
        <f>(9*100)/16</f>
        <v>56.25</v>
      </c>
      <c r="AB10" s="4">
        <f>(10.5*100)/16</f>
        <v>65.625</v>
      </c>
      <c r="AC10" s="4">
        <f t="shared" si="23"/>
        <v>75</v>
      </c>
      <c r="AD10" s="4">
        <f>(7*100)/16</f>
        <v>43.75</v>
      </c>
      <c r="AE10" s="4">
        <f>(9*100)/16</f>
        <v>56.25</v>
      </c>
      <c r="AF10" s="5">
        <f t="shared" si="5"/>
        <v>0</v>
      </c>
    </row>
    <row r="11" spans="1:35">
      <c r="A11" s="1" t="s">
        <v>10</v>
      </c>
      <c r="B11" s="4">
        <f>(8*100)/16</f>
        <v>50</v>
      </c>
      <c r="C11" s="4">
        <f>(10*100)/16</f>
        <v>62.5</v>
      </c>
      <c r="D11" s="4">
        <f>(5*100)/16</f>
        <v>31.25</v>
      </c>
      <c r="E11" s="4">
        <f>(9.5*100)/16</f>
        <v>59.375</v>
      </c>
      <c r="F11" s="4">
        <f>(6*100)/16</f>
        <v>37.5</v>
      </c>
      <c r="G11" s="4">
        <f>(11*100)/16</f>
        <v>68.75</v>
      </c>
      <c r="H11" s="4">
        <f t="shared" ref="H11:I11" si="26">(9.5*100)/16</f>
        <v>59.375</v>
      </c>
      <c r="I11" s="4">
        <f t="shared" si="26"/>
        <v>59.375</v>
      </c>
      <c r="J11" s="4">
        <f t="shared" si="22"/>
        <v>93.75</v>
      </c>
      <c r="K11" s="4">
        <f>(8*100)/16</f>
        <v>50</v>
      </c>
      <c r="L11" s="4">
        <f t="shared" ref="L11:L12" si="27">(10.5*100)/16</f>
        <v>65.625</v>
      </c>
      <c r="M11" s="4">
        <f t="shared" si="24"/>
        <v>62.5</v>
      </c>
      <c r="N11" s="4">
        <f t="shared" ref="N11:N12" si="28">(10.5*100)/16</f>
        <v>65.625</v>
      </c>
      <c r="O11" s="4">
        <f>(11*100)/16</f>
        <v>68.75</v>
      </c>
      <c r="P11" s="4">
        <f>(11.5*100)/16</f>
        <v>71.875</v>
      </c>
      <c r="Q11" s="4">
        <f>(6*100)/16</f>
        <v>37.5</v>
      </c>
      <c r="R11" s="4">
        <f t="shared" si="25"/>
        <v>18.75</v>
      </c>
      <c r="S11" s="4">
        <f t="shared" ref="S11:S12" si="29">(11*100)/16</f>
        <v>68.75</v>
      </c>
      <c r="T11" s="4">
        <f t="shared" ref="T11:U11" si="30">(10*100)/16</f>
        <v>62.5</v>
      </c>
      <c r="U11" s="4">
        <f t="shared" si="30"/>
        <v>62.5</v>
      </c>
      <c r="V11" s="4">
        <f t="shared" ref="V11:V13" si="31">(14*100)/16</f>
        <v>87.5</v>
      </c>
      <c r="W11" s="4">
        <f t="shared" si="10"/>
        <v>93.75</v>
      </c>
      <c r="X11" s="4">
        <f>(15.5*100)/16</f>
        <v>96.875</v>
      </c>
      <c r="Y11" s="4">
        <f>(5*100)/16</f>
        <v>31.25</v>
      </c>
      <c r="Z11" s="4">
        <f>(11.5*100)/16</f>
        <v>71.875</v>
      </c>
      <c r="AA11" s="4">
        <f>(10*100)/16</f>
        <v>62.5</v>
      </c>
      <c r="AB11" s="4">
        <f>(11*100)/16</f>
        <v>68.75</v>
      </c>
      <c r="AC11" s="4">
        <f>(9*100)/16</f>
        <v>56.25</v>
      </c>
      <c r="AD11" s="4">
        <f t="shared" ref="AD11:AD12" si="32">(7.5*100)/16</f>
        <v>46.875</v>
      </c>
      <c r="AE11" s="4">
        <f>(8*100)/16</f>
        <v>50</v>
      </c>
      <c r="AF11" s="5">
        <f t="shared" si="5"/>
        <v>0</v>
      </c>
    </row>
    <row r="12" spans="1:35">
      <c r="A12" s="1" t="s">
        <v>11</v>
      </c>
      <c r="B12" s="4">
        <f t="shared" ref="B12:B13" si="33">(7*100)/16</f>
        <v>43.75</v>
      </c>
      <c r="C12" s="4">
        <f>(5.5*100)/16</f>
        <v>34.375</v>
      </c>
      <c r="D12" s="4">
        <f>(4*100)/16</f>
        <v>25</v>
      </c>
      <c r="E12" s="4">
        <f>(7*100)/16</f>
        <v>43.75</v>
      </c>
      <c r="F12" s="4">
        <f t="shared" ref="F12:F13" si="34">(4*100)/16</f>
        <v>25</v>
      </c>
      <c r="G12" s="4">
        <f t="shared" ref="G12:G13" si="35">(7*100)/16</f>
        <v>43.75</v>
      </c>
      <c r="H12" s="4">
        <f>(6.5*100)/16</f>
        <v>40.625</v>
      </c>
      <c r="I12" s="4">
        <f>(10.5*100)/16</f>
        <v>65.625</v>
      </c>
      <c r="J12" s="4">
        <f>(14*100)/16</f>
        <v>87.5</v>
      </c>
      <c r="K12" s="4">
        <f>(9*100)/16</f>
        <v>56.25</v>
      </c>
      <c r="L12" s="4">
        <f t="shared" si="27"/>
        <v>65.625</v>
      </c>
      <c r="M12" s="4">
        <f t="shared" ref="M12:M13" si="36">(12.5*100)/16</f>
        <v>78.125</v>
      </c>
      <c r="N12" s="4">
        <f t="shared" si="28"/>
        <v>65.625</v>
      </c>
      <c r="O12" s="4">
        <f>(10.5*100)/16</f>
        <v>65.625</v>
      </c>
      <c r="P12" s="4">
        <f>(7*100)/16</f>
        <v>43.75</v>
      </c>
      <c r="Q12" s="4">
        <f>(8*100)/16</f>
        <v>50</v>
      </c>
      <c r="R12" s="4">
        <f>(4.5*100)/16</f>
        <v>28.125</v>
      </c>
      <c r="S12" s="4">
        <f t="shared" si="29"/>
        <v>68.75</v>
      </c>
      <c r="T12" s="4">
        <f>(7*100)/16</f>
        <v>43.75</v>
      </c>
      <c r="U12" s="4">
        <f>(7.5*100)/16</f>
        <v>46.875</v>
      </c>
      <c r="V12" s="4">
        <f t="shared" si="31"/>
        <v>87.5</v>
      </c>
      <c r="W12" s="4">
        <f>(14*100)/16</f>
        <v>87.5</v>
      </c>
      <c r="X12" s="4">
        <f>(13*100)/16</f>
        <v>81.25</v>
      </c>
      <c r="Y12" s="4">
        <f>(2*100)/16</f>
        <v>12.5</v>
      </c>
      <c r="Z12" s="4">
        <f t="shared" ref="Z12:Z13" si="37">(9*100)/16</f>
        <v>56.25</v>
      </c>
      <c r="AA12" s="4">
        <f>(9.5*100)/16</f>
        <v>59.375</v>
      </c>
      <c r="AB12" s="4">
        <f t="shared" ref="AB12:AC12" si="38">(8*100)/16</f>
        <v>50</v>
      </c>
      <c r="AC12" s="4">
        <f t="shared" si="38"/>
        <v>50</v>
      </c>
      <c r="AD12" s="4">
        <f t="shared" si="32"/>
        <v>46.875</v>
      </c>
      <c r="AE12" s="4">
        <f t="shared" ref="AE12:AE13" si="39">(5.5*100)/16</f>
        <v>34.375</v>
      </c>
      <c r="AF12" s="5">
        <f t="shared" si="5"/>
        <v>0</v>
      </c>
    </row>
    <row r="13" spans="1:35">
      <c r="A13" s="1" t="s">
        <v>12</v>
      </c>
      <c r="B13" s="4">
        <f t="shared" si="33"/>
        <v>43.75</v>
      </c>
      <c r="C13" s="4">
        <f>(5*100)/16</f>
        <v>31.25</v>
      </c>
      <c r="D13" s="4">
        <f>(6*100)/16</f>
        <v>37.5</v>
      </c>
      <c r="E13" s="4">
        <f>(7.5*100)/16</f>
        <v>46.875</v>
      </c>
      <c r="F13" s="4">
        <f t="shared" si="34"/>
        <v>25</v>
      </c>
      <c r="G13" s="4">
        <f t="shared" si="35"/>
        <v>43.75</v>
      </c>
      <c r="H13" s="4">
        <f>(5*100)/16</f>
        <v>31.25</v>
      </c>
      <c r="I13" s="4">
        <f>(10*100)/16</f>
        <v>62.5</v>
      </c>
      <c r="J13" s="4">
        <f>(12*100)/16</f>
        <v>75</v>
      </c>
      <c r="K13" s="4">
        <f>(9.5*100)/16</f>
        <v>59.375</v>
      </c>
      <c r="L13" s="4">
        <f>(8*100)/16</f>
        <v>50</v>
      </c>
      <c r="M13" s="4">
        <f t="shared" si="36"/>
        <v>78.125</v>
      </c>
      <c r="N13" s="4">
        <f t="shared" ref="N13:O13" si="40">(9*100)/16</f>
        <v>56.25</v>
      </c>
      <c r="O13" s="4">
        <f t="shared" si="40"/>
        <v>56.25</v>
      </c>
      <c r="P13" s="4">
        <f t="shared" ref="P13:P14" si="41">(4*100)/16</f>
        <v>25</v>
      </c>
      <c r="Q13" s="4">
        <f>(11*100)/16</f>
        <v>68.75</v>
      </c>
      <c r="R13" s="4">
        <f>(4*100)/16</f>
        <v>25</v>
      </c>
      <c r="S13" s="4">
        <f>(7.5*100)/16</f>
        <v>46.875</v>
      </c>
      <c r="T13" s="4">
        <f t="shared" ref="T13:T14" si="42">(6*100)/16</f>
        <v>37.5</v>
      </c>
      <c r="U13" s="4">
        <f>(8*100)/16</f>
        <v>50</v>
      </c>
      <c r="V13" s="4">
        <f t="shared" si="31"/>
        <v>87.5</v>
      </c>
      <c r="W13" s="4">
        <f>(13*100)/16</f>
        <v>81.25</v>
      </c>
      <c r="X13" s="4">
        <f>(11.5*100)/16</f>
        <v>71.875</v>
      </c>
      <c r="Y13" s="4">
        <f t="shared" ref="Y13:Y16" si="43">(0*100)/16</f>
        <v>0</v>
      </c>
      <c r="Z13" s="4">
        <f t="shared" si="37"/>
        <v>56.25</v>
      </c>
      <c r="AA13" s="4">
        <f>(8*100)/16</f>
        <v>50</v>
      </c>
      <c r="AB13" s="4">
        <f t="shared" ref="AB13:AD13" si="44">(7*100)/16</f>
        <v>43.75</v>
      </c>
      <c r="AC13" s="4">
        <f t="shared" si="44"/>
        <v>43.75</v>
      </c>
      <c r="AD13" s="4">
        <f t="shared" si="44"/>
        <v>43.75</v>
      </c>
      <c r="AE13" s="4">
        <f t="shared" si="39"/>
        <v>34.375</v>
      </c>
      <c r="AF13" s="5">
        <f t="shared" si="5"/>
        <v>0</v>
      </c>
    </row>
    <row r="14" spans="1:35">
      <c r="A14" s="1" t="s">
        <v>13</v>
      </c>
      <c r="B14" s="4">
        <f>(6*100)/16</f>
        <v>37.5</v>
      </c>
      <c r="C14" s="4">
        <f>(4*100)/16</f>
        <v>25</v>
      </c>
      <c r="D14" s="4">
        <f>(5*100)/16</f>
        <v>31.25</v>
      </c>
      <c r="E14" s="4">
        <f>(8*100)/16</f>
        <v>50</v>
      </c>
      <c r="F14" s="4">
        <f>(5*100)/16</f>
        <v>31.25</v>
      </c>
      <c r="G14" s="4">
        <f>(7.5*100)/16</f>
        <v>46.875</v>
      </c>
      <c r="H14" s="4">
        <f>(4*100)/16</f>
        <v>25</v>
      </c>
      <c r="I14" s="4">
        <f>(9*100)/16</f>
        <v>56.25</v>
      </c>
      <c r="J14" s="4">
        <f>(10*100)/16</f>
        <v>62.5</v>
      </c>
      <c r="K14" s="4">
        <f>(4*100)/16</f>
        <v>25</v>
      </c>
      <c r="L14" s="4">
        <f>(7*100)/16</f>
        <v>43.75</v>
      </c>
      <c r="M14" s="4">
        <f>(11*100)/16</f>
        <v>68.75</v>
      </c>
      <c r="N14" s="4">
        <f>(10*100)/16</f>
        <v>62.5</v>
      </c>
      <c r="O14" s="4">
        <f>(8*100)/16</f>
        <v>50</v>
      </c>
      <c r="P14" s="4">
        <f t="shared" si="41"/>
        <v>25</v>
      </c>
      <c r="Q14" s="4">
        <f>(9*100)/16</f>
        <v>56.25</v>
      </c>
      <c r="R14" s="4">
        <f t="shared" ref="R14:S14" si="45">(5*100)/16</f>
        <v>31.25</v>
      </c>
      <c r="S14" s="4">
        <f t="shared" si="45"/>
        <v>31.25</v>
      </c>
      <c r="T14" s="4">
        <f t="shared" si="42"/>
        <v>37.5</v>
      </c>
      <c r="U14" s="4">
        <f>(6.5*100)/16</f>
        <v>40.625</v>
      </c>
      <c r="V14" s="4">
        <f>(12.5*100)/16</f>
        <v>78.125</v>
      </c>
      <c r="W14" s="4">
        <f>(10*100)/16</f>
        <v>62.5</v>
      </c>
      <c r="X14" s="4">
        <f>(9*100)/16</f>
        <v>56.25</v>
      </c>
      <c r="Y14" s="4">
        <f t="shared" si="43"/>
        <v>0</v>
      </c>
      <c r="Z14" s="4">
        <f t="shared" ref="Z14:Z15" si="46">(7*100)/16</f>
        <v>43.75</v>
      </c>
      <c r="AA14" s="4">
        <f>(10*100)/16</f>
        <v>62.5</v>
      </c>
      <c r="AB14" s="4">
        <f>(4.5*100)/16</f>
        <v>28.125</v>
      </c>
      <c r="AC14" s="4">
        <f>(5*100)/16</f>
        <v>31.25</v>
      </c>
      <c r="AD14" s="4">
        <f>(6*100)/16</f>
        <v>37.5</v>
      </c>
      <c r="AE14" s="4">
        <f>(3*100)/16</f>
        <v>18.75</v>
      </c>
      <c r="AF14" s="5">
        <f t="shared" si="5"/>
        <v>0</v>
      </c>
    </row>
    <row r="15" spans="1:35">
      <c r="A15" s="1" t="s">
        <v>14</v>
      </c>
      <c r="B15" s="4">
        <f t="shared" ref="B15:B16" si="47">(4*100)/16</f>
        <v>25</v>
      </c>
      <c r="C15" s="4">
        <f>(5*100)/16</f>
        <v>31.25</v>
      </c>
      <c r="D15" s="4">
        <f t="shared" ref="D15:D16" si="48">(2*100)/16</f>
        <v>12.5</v>
      </c>
      <c r="E15" s="4">
        <f>(6*100)/16</f>
        <v>37.5</v>
      </c>
      <c r="F15" s="4">
        <f>(4*100)/16</f>
        <v>25</v>
      </c>
      <c r="G15" s="4">
        <f>(7*100)/16</f>
        <v>43.75</v>
      </c>
      <c r="H15" s="4">
        <f>(2.5*100)/16</f>
        <v>15.625</v>
      </c>
      <c r="I15" s="4">
        <f>(8*100)/16</f>
        <v>50</v>
      </c>
      <c r="J15" s="4">
        <f>(5*100)/16</f>
        <v>31.25</v>
      </c>
      <c r="K15" s="4">
        <f>(2*100)/16</f>
        <v>12.5</v>
      </c>
      <c r="L15" s="4">
        <f>(6*100)/16</f>
        <v>37.5</v>
      </c>
      <c r="M15" s="4">
        <f>(10*100)/16</f>
        <v>62.5</v>
      </c>
      <c r="N15" s="4">
        <f>(6*100)/16</f>
        <v>37.5</v>
      </c>
      <c r="O15" s="4">
        <f t="shared" ref="O15:P15" si="49">(4*100)/16</f>
        <v>25</v>
      </c>
      <c r="P15" s="4">
        <f t="shared" si="49"/>
        <v>25</v>
      </c>
      <c r="Q15" s="4">
        <f>(6*100)/16</f>
        <v>37.5</v>
      </c>
      <c r="R15" s="4">
        <f t="shared" ref="R15:S15" si="50">(3*100)/16</f>
        <v>18.75</v>
      </c>
      <c r="S15" s="4">
        <f t="shared" si="50"/>
        <v>18.75</v>
      </c>
      <c r="T15" s="4">
        <f>(7*100)/16</f>
        <v>43.75</v>
      </c>
      <c r="U15" s="4">
        <f>(5.5*100)/16</f>
        <v>34.375</v>
      </c>
      <c r="V15" s="4">
        <f>(12*100)/16</f>
        <v>75</v>
      </c>
      <c r="W15" s="4">
        <f>(6*100)/16</f>
        <v>37.5</v>
      </c>
      <c r="X15" s="4">
        <f>(4*100)/16</f>
        <v>25</v>
      </c>
      <c r="Y15" s="4">
        <f t="shared" si="43"/>
        <v>0</v>
      </c>
      <c r="Z15" s="4">
        <f t="shared" si="46"/>
        <v>43.75</v>
      </c>
      <c r="AA15" s="4">
        <f>(7*100)/16</f>
        <v>43.75</v>
      </c>
      <c r="AB15" s="4">
        <f t="shared" ref="AB15:AB16" si="51">(1*100)/16</f>
        <v>6.25</v>
      </c>
      <c r="AC15" s="4">
        <f t="shared" ref="AC15:AD15" si="52">(4*100)/16</f>
        <v>25</v>
      </c>
      <c r="AD15" s="4">
        <f t="shared" si="52"/>
        <v>25</v>
      </c>
      <c r="AE15" s="4">
        <f t="shared" ref="AE15:AE16" si="53">(2*100)/16</f>
        <v>12.5</v>
      </c>
      <c r="AF15" s="5">
        <f t="shared" si="5"/>
        <v>0</v>
      </c>
    </row>
    <row r="16" spans="1:35">
      <c r="A16" s="1" t="s">
        <v>15</v>
      </c>
      <c r="B16" s="4">
        <f t="shared" si="47"/>
        <v>25</v>
      </c>
      <c r="C16" s="4">
        <f>(3*100)/16</f>
        <v>18.75</v>
      </c>
      <c r="D16" s="4">
        <f t="shared" si="48"/>
        <v>12.5</v>
      </c>
      <c r="E16" s="4">
        <f>(3.5*100)/16</f>
        <v>21.875</v>
      </c>
      <c r="F16" s="4">
        <f>(2*100)/16</f>
        <v>12.5</v>
      </c>
      <c r="G16" s="4">
        <f>(3*100)/16</f>
        <v>18.75</v>
      </c>
      <c r="H16" s="4">
        <f>(1.5*100)/16</f>
        <v>9.375</v>
      </c>
      <c r="I16" s="4">
        <f t="shared" ref="I16:J16" si="54">(4*100)/16</f>
        <v>25</v>
      </c>
      <c r="J16" s="4">
        <f t="shared" si="54"/>
        <v>25</v>
      </c>
      <c r="K16" s="4">
        <f>(1*100)/16</f>
        <v>6.25</v>
      </c>
      <c r="L16" s="4">
        <f>(4*100)/16</f>
        <v>25</v>
      </c>
      <c r="M16" s="4">
        <f>(2*100)/16</f>
        <v>12.5</v>
      </c>
      <c r="N16" s="4">
        <f>(3*100)/16</f>
        <v>18.75</v>
      </c>
      <c r="O16" s="4">
        <f>(1*100)/16</f>
        <v>6.25</v>
      </c>
      <c r="P16" s="4">
        <f>(3*100)/16</f>
        <v>18.75</v>
      </c>
      <c r="Q16" s="4">
        <f>(2.5*100)/16</f>
        <v>15.625</v>
      </c>
      <c r="R16" s="4">
        <f>(0*100)/16</f>
        <v>0</v>
      </c>
      <c r="S16" s="4">
        <f>(1.5*100)/16</f>
        <v>9.375</v>
      </c>
      <c r="T16" s="4">
        <f>(3*100)/16</f>
        <v>18.75</v>
      </c>
      <c r="U16" s="4">
        <f>(1*100)/16</f>
        <v>6.25</v>
      </c>
      <c r="V16" s="4">
        <f>(9.5*100)/16</f>
        <v>59.375</v>
      </c>
      <c r="W16" s="4">
        <f>(4*100)/16</f>
        <v>25</v>
      </c>
      <c r="X16" s="4">
        <f>(3*100)/16</f>
        <v>18.75</v>
      </c>
      <c r="Y16" s="4">
        <f t="shared" si="43"/>
        <v>0</v>
      </c>
      <c r="Z16" s="4">
        <f>(3*100)/16</f>
        <v>18.75</v>
      </c>
      <c r="AA16" s="4">
        <f>(4*100)/16</f>
        <v>25</v>
      </c>
      <c r="AB16" s="4">
        <f t="shared" si="51"/>
        <v>6.25</v>
      </c>
      <c r="AC16" s="4">
        <f>(2.5*100)/16</f>
        <v>15.625</v>
      </c>
      <c r="AD16" s="4">
        <f>(4*100)/16</f>
        <v>25</v>
      </c>
      <c r="AE16" s="4">
        <f t="shared" si="53"/>
        <v>12.5</v>
      </c>
      <c r="AF16" s="5">
        <f t="shared" si="5"/>
        <v>0</v>
      </c>
    </row>
    <row r="17" spans="1:32">
      <c r="A17" s="1" t="s">
        <v>16</v>
      </c>
      <c r="B17" s="4">
        <f t="shared" ref="B17:H17" si="55">(0*100)/16</f>
        <v>0</v>
      </c>
      <c r="C17" s="4">
        <f t="shared" si="55"/>
        <v>0</v>
      </c>
      <c r="D17" s="4">
        <f t="shared" si="55"/>
        <v>0</v>
      </c>
      <c r="E17" s="4">
        <f t="shared" si="55"/>
        <v>0</v>
      </c>
      <c r="F17" s="4">
        <f t="shared" si="55"/>
        <v>0</v>
      </c>
      <c r="G17" s="4">
        <f t="shared" si="55"/>
        <v>0</v>
      </c>
      <c r="H17" s="4">
        <f t="shared" si="55"/>
        <v>0</v>
      </c>
      <c r="I17" s="4">
        <f>(F31*100)/16</f>
        <v>0</v>
      </c>
      <c r="J17" s="4">
        <f t="shared" ref="J17:AF17" si="56">(0*100)/16</f>
        <v>0</v>
      </c>
      <c r="K17" s="4">
        <f t="shared" si="56"/>
        <v>0</v>
      </c>
      <c r="L17" s="4">
        <f t="shared" si="56"/>
        <v>0</v>
      </c>
      <c r="M17" s="4">
        <f t="shared" si="56"/>
        <v>0</v>
      </c>
      <c r="N17" s="4">
        <f t="shared" si="56"/>
        <v>0</v>
      </c>
      <c r="O17" s="4">
        <f t="shared" si="56"/>
        <v>0</v>
      </c>
      <c r="P17" s="4">
        <f t="shared" si="56"/>
        <v>0</v>
      </c>
      <c r="Q17" s="4">
        <f t="shared" si="56"/>
        <v>0</v>
      </c>
      <c r="R17" s="4">
        <f t="shared" si="56"/>
        <v>0</v>
      </c>
      <c r="S17" s="4">
        <f t="shared" si="56"/>
        <v>0</v>
      </c>
      <c r="T17" s="4">
        <f t="shared" si="56"/>
        <v>0</v>
      </c>
      <c r="U17" s="4">
        <f t="shared" si="56"/>
        <v>0</v>
      </c>
      <c r="V17" s="4">
        <f t="shared" si="56"/>
        <v>0</v>
      </c>
      <c r="W17" s="4">
        <f t="shared" si="56"/>
        <v>0</v>
      </c>
      <c r="X17" s="4">
        <f t="shared" si="56"/>
        <v>0</v>
      </c>
      <c r="Y17" s="4">
        <f t="shared" si="56"/>
        <v>0</v>
      </c>
      <c r="Z17" s="4">
        <f t="shared" si="56"/>
        <v>0</v>
      </c>
      <c r="AA17" s="4">
        <f t="shared" si="56"/>
        <v>0</v>
      </c>
      <c r="AB17" s="4">
        <f t="shared" si="56"/>
        <v>0</v>
      </c>
      <c r="AC17" s="4">
        <f t="shared" si="56"/>
        <v>0</v>
      </c>
      <c r="AD17" s="5">
        <f t="shared" si="56"/>
        <v>0</v>
      </c>
      <c r="AE17" s="5">
        <f t="shared" si="56"/>
        <v>0</v>
      </c>
      <c r="AF17" s="5">
        <f t="shared" si="56"/>
        <v>0</v>
      </c>
    </row>
    <row r="18" spans="1:32">
      <c r="A18" s="1" t="s">
        <v>17</v>
      </c>
      <c r="B18" s="5">
        <f t="shared" ref="B18:AF18" si="57">(0*100)/16</f>
        <v>0</v>
      </c>
      <c r="C18" s="5">
        <f t="shared" si="57"/>
        <v>0</v>
      </c>
      <c r="D18" s="5">
        <f t="shared" si="57"/>
        <v>0</v>
      </c>
      <c r="E18" s="5">
        <f t="shared" si="57"/>
        <v>0</v>
      </c>
      <c r="F18" s="5">
        <f t="shared" si="57"/>
        <v>0</v>
      </c>
      <c r="G18" s="5">
        <f t="shared" si="57"/>
        <v>0</v>
      </c>
      <c r="H18" s="5">
        <f t="shared" si="57"/>
        <v>0</v>
      </c>
      <c r="I18" s="5">
        <f t="shared" si="57"/>
        <v>0</v>
      </c>
      <c r="J18" s="5">
        <f t="shared" si="57"/>
        <v>0</v>
      </c>
      <c r="K18" s="5">
        <f t="shared" si="57"/>
        <v>0</v>
      </c>
      <c r="L18" s="5">
        <f t="shared" si="57"/>
        <v>0</v>
      </c>
      <c r="M18" s="5">
        <f t="shared" si="57"/>
        <v>0</v>
      </c>
      <c r="N18" s="5">
        <f t="shared" si="57"/>
        <v>0</v>
      </c>
      <c r="O18" s="5">
        <f t="shared" si="57"/>
        <v>0</v>
      </c>
      <c r="P18" s="5">
        <f t="shared" si="57"/>
        <v>0</v>
      </c>
      <c r="Q18" s="5">
        <f t="shared" si="57"/>
        <v>0</v>
      </c>
      <c r="R18" s="5">
        <f t="shared" si="57"/>
        <v>0</v>
      </c>
      <c r="S18" s="5">
        <f t="shared" si="57"/>
        <v>0</v>
      </c>
      <c r="T18" s="5">
        <f t="shared" si="57"/>
        <v>0</v>
      </c>
      <c r="U18" s="5">
        <f t="shared" si="57"/>
        <v>0</v>
      </c>
      <c r="V18" s="5">
        <f t="shared" si="57"/>
        <v>0</v>
      </c>
      <c r="W18" s="5">
        <f t="shared" si="57"/>
        <v>0</v>
      </c>
      <c r="X18" s="5">
        <f t="shared" si="57"/>
        <v>0</v>
      </c>
      <c r="Y18" s="5">
        <f t="shared" si="57"/>
        <v>0</v>
      </c>
      <c r="Z18" s="5">
        <f t="shared" si="57"/>
        <v>0</v>
      </c>
      <c r="AA18" s="5">
        <f t="shared" si="57"/>
        <v>0</v>
      </c>
      <c r="AB18" s="5">
        <f t="shared" si="57"/>
        <v>0</v>
      </c>
      <c r="AC18" s="5">
        <f t="shared" si="57"/>
        <v>0</v>
      </c>
      <c r="AD18" s="5">
        <f t="shared" si="57"/>
        <v>0</v>
      </c>
      <c r="AE18" s="5">
        <f t="shared" si="57"/>
        <v>0</v>
      </c>
      <c r="AF18" s="5">
        <f t="shared" si="57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58">(0*100)/3</f>
        <v>0</v>
      </c>
      <c r="C20" s="5">
        <f t="shared" si="58"/>
        <v>0</v>
      </c>
      <c r="D20" s="5">
        <f t="shared" si="58"/>
        <v>0</v>
      </c>
      <c r="E20" s="5">
        <f t="shared" si="58"/>
        <v>0</v>
      </c>
      <c r="F20" s="5">
        <f t="shared" si="58"/>
        <v>0</v>
      </c>
      <c r="G20" s="5">
        <f t="shared" si="58"/>
        <v>0</v>
      </c>
      <c r="H20" s="5">
        <f t="shared" si="58"/>
        <v>0</v>
      </c>
      <c r="I20" s="5">
        <f t="shared" si="58"/>
        <v>0</v>
      </c>
      <c r="J20" s="5">
        <f t="shared" si="58"/>
        <v>0</v>
      </c>
      <c r="K20" s="5">
        <f t="shared" si="58"/>
        <v>0</v>
      </c>
      <c r="L20" s="5">
        <f t="shared" si="58"/>
        <v>0</v>
      </c>
      <c r="M20" s="5">
        <f t="shared" si="58"/>
        <v>0</v>
      </c>
      <c r="N20" s="5">
        <f t="shared" si="58"/>
        <v>0</v>
      </c>
      <c r="O20" s="5">
        <f t="shared" si="58"/>
        <v>0</v>
      </c>
      <c r="P20" s="5">
        <f t="shared" si="58"/>
        <v>0</v>
      </c>
      <c r="Q20" s="5">
        <f t="shared" si="58"/>
        <v>0</v>
      </c>
      <c r="R20" s="5">
        <f t="shared" si="58"/>
        <v>0</v>
      </c>
      <c r="S20" s="5">
        <f t="shared" si="58"/>
        <v>0</v>
      </c>
      <c r="T20" s="5">
        <f t="shared" si="58"/>
        <v>0</v>
      </c>
      <c r="U20" s="5">
        <f t="shared" si="58"/>
        <v>0</v>
      </c>
      <c r="V20" s="5">
        <f t="shared" si="58"/>
        <v>0</v>
      </c>
      <c r="W20" s="5">
        <f t="shared" si="58"/>
        <v>0</v>
      </c>
      <c r="X20" s="5">
        <f t="shared" si="58"/>
        <v>0</v>
      </c>
      <c r="Y20" s="5">
        <f t="shared" si="58"/>
        <v>0</v>
      </c>
      <c r="Z20" s="5">
        <f t="shared" si="58"/>
        <v>0</v>
      </c>
      <c r="AA20" s="5">
        <f t="shared" si="58"/>
        <v>0</v>
      </c>
      <c r="AB20" s="5">
        <f t="shared" si="58"/>
        <v>0</v>
      </c>
      <c r="AC20" s="5">
        <f t="shared" si="58"/>
        <v>0</v>
      </c>
      <c r="AD20" s="5">
        <f t="shared" si="58"/>
        <v>0</v>
      </c>
      <c r="AE20" s="5">
        <f t="shared" si="58"/>
        <v>0</v>
      </c>
      <c r="AF20" s="5">
        <f t="shared" si="58"/>
        <v>0</v>
      </c>
    </row>
    <row r="21" spans="1:32">
      <c r="A21" s="1" t="s">
        <v>3</v>
      </c>
      <c r="B21" s="4">
        <f t="shared" ref="B21:AF21" si="59">(0*100)/3</f>
        <v>0</v>
      </c>
      <c r="C21" s="4">
        <f t="shared" si="59"/>
        <v>0</v>
      </c>
      <c r="D21" s="4">
        <f t="shared" si="59"/>
        <v>0</v>
      </c>
      <c r="E21" s="4">
        <f t="shared" si="59"/>
        <v>0</v>
      </c>
      <c r="F21" s="4">
        <f t="shared" si="59"/>
        <v>0</v>
      </c>
      <c r="G21" s="4">
        <f t="shared" si="59"/>
        <v>0</v>
      </c>
      <c r="H21" s="4">
        <f t="shared" si="59"/>
        <v>0</v>
      </c>
      <c r="I21" s="4">
        <f t="shared" si="59"/>
        <v>0</v>
      </c>
      <c r="J21" s="4">
        <f t="shared" si="59"/>
        <v>0</v>
      </c>
      <c r="K21" s="4">
        <f t="shared" si="59"/>
        <v>0</v>
      </c>
      <c r="L21" s="4">
        <f t="shared" si="59"/>
        <v>0</v>
      </c>
      <c r="M21" s="4">
        <f t="shared" si="59"/>
        <v>0</v>
      </c>
      <c r="N21" s="4">
        <f t="shared" si="59"/>
        <v>0</v>
      </c>
      <c r="O21" s="4">
        <f t="shared" si="59"/>
        <v>0</v>
      </c>
      <c r="P21" s="4">
        <f t="shared" si="59"/>
        <v>0</v>
      </c>
      <c r="Q21" s="4">
        <f t="shared" si="59"/>
        <v>0</v>
      </c>
      <c r="R21" s="4">
        <f t="shared" si="59"/>
        <v>0</v>
      </c>
      <c r="S21" s="4">
        <f t="shared" si="59"/>
        <v>0</v>
      </c>
      <c r="T21" s="4">
        <f t="shared" si="59"/>
        <v>0</v>
      </c>
      <c r="U21" s="4">
        <f t="shared" si="59"/>
        <v>0</v>
      </c>
      <c r="V21" s="4">
        <f t="shared" si="59"/>
        <v>0</v>
      </c>
      <c r="W21" s="4">
        <f t="shared" si="59"/>
        <v>0</v>
      </c>
      <c r="X21" s="4">
        <f t="shared" si="59"/>
        <v>0</v>
      </c>
      <c r="Y21" s="4">
        <f t="shared" si="59"/>
        <v>0</v>
      </c>
      <c r="Z21" s="4">
        <f t="shared" si="59"/>
        <v>0</v>
      </c>
      <c r="AA21" s="4">
        <f t="shared" si="59"/>
        <v>0</v>
      </c>
      <c r="AB21" s="4">
        <f t="shared" si="59"/>
        <v>0</v>
      </c>
      <c r="AC21" s="4">
        <f t="shared" si="59"/>
        <v>0</v>
      </c>
      <c r="AD21" s="4">
        <f t="shared" si="59"/>
        <v>0</v>
      </c>
      <c r="AE21" s="4">
        <f t="shared" si="59"/>
        <v>0</v>
      </c>
      <c r="AF21" s="5">
        <f t="shared" si="59"/>
        <v>0</v>
      </c>
    </row>
    <row r="22" spans="1:32">
      <c r="A22" s="1" t="s">
        <v>4</v>
      </c>
      <c r="B22" s="4">
        <f t="shared" ref="B22:B24" si="60">(2*100)/3</f>
        <v>66.666666666666671</v>
      </c>
      <c r="C22" s="4">
        <f t="shared" ref="C22:M22" si="61">(0*100)/3</f>
        <v>0</v>
      </c>
      <c r="D22" s="4">
        <f t="shared" si="61"/>
        <v>0</v>
      </c>
      <c r="E22" s="4">
        <f t="shared" si="61"/>
        <v>0</v>
      </c>
      <c r="F22" s="4">
        <f t="shared" si="61"/>
        <v>0</v>
      </c>
      <c r="G22" s="4">
        <f t="shared" si="61"/>
        <v>0</v>
      </c>
      <c r="H22" s="4">
        <f t="shared" si="61"/>
        <v>0</v>
      </c>
      <c r="I22" s="4">
        <f t="shared" si="61"/>
        <v>0</v>
      </c>
      <c r="J22" s="4">
        <f t="shared" si="61"/>
        <v>0</v>
      </c>
      <c r="K22" s="4">
        <f t="shared" si="61"/>
        <v>0</v>
      </c>
      <c r="L22" s="4">
        <f t="shared" si="61"/>
        <v>0</v>
      </c>
      <c r="M22" s="4">
        <f t="shared" si="61"/>
        <v>0</v>
      </c>
      <c r="N22" s="4">
        <f t="shared" ref="N22:O22" si="62">(1*100)/3</f>
        <v>33.333333333333336</v>
      </c>
      <c r="O22" s="4">
        <f t="shared" si="62"/>
        <v>33.333333333333336</v>
      </c>
      <c r="P22" s="4">
        <f t="shared" ref="P22:R22" si="63">(0*100)/3</f>
        <v>0</v>
      </c>
      <c r="Q22" s="4">
        <f t="shared" si="63"/>
        <v>0</v>
      </c>
      <c r="R22" s="4">
        <f t="shared" si="63"/>
        <v>0</v>
      </c>
      <c r="S22" s="4">
        <f t="shared" ref="S22:S23" si="64">(2*100)/3</f>
        <v>66.666666666666671</v>
      </c>
      <c r="T22" s="4">
        <f t="shared" ref="T22:U22" si="65">(0*100)/3</f>
        <v>0</v>
      </c>
      <c r="U22" s="4">
        <f t="shared" si="65"/>
        <v>0</v>
      </c>
      <c r="V22" s="4">
        <f t="shared" ref="V22:W22" si="66">(1*100)/3</f>
        <v>33.333333333333336</v>
      </c>
      <c r="W22" s="4">
        <f t="shared" si="66"/>
        <v>33.333333333333336</v>
      </c>
      <c r="X22" s="4">
        <f t="shared" ref="X22:AC22" si="67">(0*100)/3</f>
        <v>0</v>
      </c>
      <c r="Y22" s="4">
        <f t="shared" si="67"/>
        <v>0</v>
      </c>
      <c r="Z22" s="4">
        <f t="shared" si="67"/>
        <v>0</v>
      </c>
      <c r="AA22" s="4">
        <f t="shared" si="67"/>
        <v>0</v>
      </c>
      <c r="AB22" s="4">
        <f t="shared" si="67"/>
        <v>0</v>
      </c>
      <c r="AC22" s="4">
        <f t="shared" si="67"/>
        <v>0</v>
      </c>
      <c r="AD22" s="4">
        <f>(1*100)/3</f>
        <v>33.333333333333336</v>
      </c>
      <c r="AE22" s="4">
        <f t="shared" ref="AE22:AF22" si="68">(0*100)/3</f>
        <v>0</v>
      </c>
      <c r="AF22" s="5">
        <f t="shared" si="68"/>
        <v>0</v>
      </c>
    </row>
    <row r="23" spans="1:32">
      <c r="A23" s="1" t="s">
        <v>5</v>
      </c>
      <c r="B23" s="4">
        <f t="shared" si="60"/>
        <v>66.666666666666671</v>
      </c>
      <c r="C23" s="4">
        <f t="shared" ref="C23:D23" si="69">(0*100)/3</f>
        <v>0</v>
      </c>
      <c r="D23" s="4">
        <f t="shared" si="69"/>
        <v>0</v>
      </c>
      <c r="E23" s="4">
        <f>(1*100)/3</f>
        <v>33.333333333333336</v>
      </c>
      <c r="F23" s="4">
        <f t="shared" ref="F23:M23" si="70">(0*100)/3</f>
        <v>0</v>
      </c>
      <c r="G23" s="4">
        <f t="shared" si="70"/>
        <v>0</v>
      </c>
      <c r="H23" s="4">
        <f t="shared" si="70"/>
        <v>0</v>
      </c>
      <c r="I23" s="4">
        <f t="shared" si="70"/>
        <v>0</v>
      </c>
      <c r="J23" s="4">
        <f t="shared" si="70"/>
        <v>0</v>
      </c>
      <c r="K23" s="4">
        <f t="shared" si="70"/>
        <v>0</v>
      </c>
      <c r="L23" s="4">
        <f t="shared" si="70"/>
        <v>0</v>
      </c>
      <c r="M23" s="4">
        <f t="shared" si="70"/>
        <v>0</v>
      </c>
      <c r="N23" s="4">
        <f>(1*100)/3</f>
        <v>33.333333333333336</v>
      </c>
      <c r="O23" s="4">
        <f>(3*100)/3</f>
        <v>100</v>
      </c>
      <c r="P23" s="4">
        <f>(0.5*100)/3</f>
        <v>16.666666666666668</v>
      </c>
      <c r="Q23" s="4">
        <f t="shared" ref="Q23:R23" si="71">(0*100)/3</f>
        <v>0</v>
      </c>
      <c r="R23" s="4">
        <f t="shared" si="71"/>
        <v>0</v>
      </c>
      <c r="S23" s="4">
        <f t="shared" si="64"/>
        <v>66.666666666666671</v>
      </c>
      <c r="T23" s="4">
        <f t="shared" ref="T23:U23" si="72">(0*100)/3</f>
        <v>0</v>
      </c>
      <c r="U23" s="4">
        <f t="shared" si="72"/>
        <v>0</v>
      </c>
      <c r="V23" s="4">
        <f t="shared" ref="V23:V25" si="73">(1*100)/3</f>
        <v>33.333333333333336</v>
      </c>
      <c r="W23" s="4">
        <f t="shared" ref="W23:Y23" si="74">(0*100)/3</f>
        <v>0</v>
      </c>
      <c r="X23" s="4">
        <f t="shared" si="74"/>
        <v>0</v>
      </c>
      <c r="Y23" s="4">
        <f t="shared" si="74"/>
        <v>0</v>
      </c>
      <c r="Z23" s="4">
        <f>(1*100)/3</f>
        <v>33.333333333333336</v>
      </c>
      <c r="AA23" s="4">
        <f t="shared" ref="AA23:AB23" si="75">(0*100)/3</f>
        <v>0</v>
      </c>
      <c r="AB23" s="4">
        <f t="shared" si="75"/>
        <v>0</v>
      </c>
      <c r="AC23" s="4">
        <f t="shared" ref="AC23:AD23" si="76">(1*100)/3</f>
        <v>33.333333333333336</v>
      </c>
      <c r="AD23" s="4">
        <f t="shared" si="76"/>
        <v>33.333333333333336</v>
      </c>
      <c r="AE23" s="4">
        <f t="shared" ref="AE23:AF23" si="77">(0*100)/3</f>
        <v>0</v>
      </c>
      <c r="AF23" s="5">
        <f t="shared" si="77"/>
        <v>0</v>
      </c>
    </row>
    <row r="24" spans="1:32">
      <c r="A24" s="1" t="s">
        <v>6</v>
      </c>
      <c r="B24" s="4">
        <f t="shared" si="60"/>
        <v>66.666666666666671</v>
      </c>
      <c r="C24" s="4">
        <f>(0.5*100)/3</f>
        <v>16.666666666666668</v>
      </c>
      <c r="D24" s="4">
        <f>(0*100)/3</f>
        <v>0</v>
      </c>
      <c r="E24" s="4">
        <f>(1.5*100)/3</f>
        <v>50</v>
      </c>
      <c r="F24" s="4">
        <f t="shared" ref="F24:K24" si="78">(0*100)/3</f>
        <v>0</v>
      </c>
      <c r="G24" s="4">
        <f t="shared" si="78"/>
        <v>0</v>
      </c>
      <c r="H24" s="4">
        <f t="shared" si="78"/>
        <v>0</v>
      </c>
      <c r="I24" s="4">
        <f t="shared" si="78"/>
        <v>0</v>
      </c>
      <c r="J24" s="4">
        <f t="shared" si="78"/>
        <v>0</v>
      </c>
      <c r="K24" s="4">
        <f t="shared" si="78"/>
        <v>0</v>
      </c>
      <c r="L24" s="4">
        <f>(1*100)/3</f>
        <v>33.333333333333336</v>
      </c>
      <c r="M24" s="4">
        <f t="shared" ref="M24:M27" si="79">(0*100)/3</f>
        <v>0</v>
      </c>
      <c r="N24" s="4">
        <f>(0.5*100)/3</f>
        <v>16.666666666666668</v>
      </c>
      <c r="O24" s="4">
        <f t="shared" ref="O24:O25" si="80">(2*100)/3</f>
        <v>66.666666666666671</v>
      </c>
      <c r="P24" s="4">
        <f>(1*100)/3</f>
        <v>33.333333333333336</v>
      </c>
      <c r="Q24" s="4">
        <f t="shared" ref="Q24:R24" si="81">(0*100)/3</f>
        <v>0</v>
      </c>
      <c r="R24" s="4">
        <f t="shared" si="81"/>
        <v>0</v>
      </c>
      <c r="S24" s="4">
        <f t="shared" ref="S24:S25" si="82">(1*100)/3</f>
        <v>33.333333333333336</v>
      </c>
      <c r="T24" s="4">
        <f t="shared" ref="T24:U24" si="83">(0*100)/3</f>
        <v>0</v>
      </c>
      <c r="U24" s="4">
        <f t="shared" si="83"/>
        <v>0</v>
      </c>
      <c r="V24" s="4">
        <f t="shared" si="73"/>
        <v>33.333333333333336</v>
      </c>
      <c r="W24" s="4">
        <f t="shared" ref="W24:W25" si="84">(1*100)/3</f>
        <v>33.333333333333336</v>
      </c>
      <c r="X24" s="4">
        <f t="shared" ref="X24:Y24" si="85">(0*100)/3</f>
        <v>0</v>
      </c>
      <c r="Y24" s="4">
        <f t="shared" si="85"/>
        <v>0</v>
      </c>
      <c r="Z24" s="4">
        <f t="shared" ref="Z24:Z25" si="86">(2*100)/3</f>
        <v>66.666666666666671</v>
      </c>
      <c r="AA24" s="4">
        <f>(0.5*100)/3</f>
        <v>16.666666666666668</v>
      </c>
      <c r="AB24" s="4">
        <f>(0*100)/3</f>
        <v>0</v>
      </c>
      <c r="AC24" s="4">
        <f>(2*100)/3</f>
        <v>66.666666666666671</v>
      </c>
      <c r="AD24" s="4">
        <f>(1*100)/3</f>
        <v>33.333333333333336</v>
      </c>
      <c r="AE24" s="4">
        <f t="shared" ref="AE24:AF24" si="87">(0*100)/3</f>
        <v>0</v>
      </c>
      <c r="AF24" s="5">
        <f t="shared" si="87"/>
        <v>0</v>
      </c>
    </row>
    <row r="25" spans="1:32">
      <c r="A25" s="1" t="s">
        <v>7</v>
      </c>
      <c r="B25" s="4">
        <f t="shared" ref="B25:B26" si="88">(1*100)/3</f>
        <v>33.333333333333336</v>
      </c>
      <c r="C25" s="4">
        <f t="shared" ref="C25:D25" si="89">(0*100)/3</f>
        <v>0</v>
      </c>
      <c r="D25" s="4">
        <f t="shared" si="89"/>
        <v>0</v>
      </c>
      <c r="E25" s="4">
        <f>(0.5*100)/3</f>
        <v>16.666666666666668</v>
      </c>
      <c r="F25" s="4">
        <f>(0*100)/3</f>
        <v>0</v>
      </c>
      <c r="G25" s="4">
        <f t="shared" ref="G25:H25" si="90">(1*100)/3</f>
        <v>33.333333333333336</v>
      </c>
      <c r="H25" s="4">
        <f t="shared" si="90"/>
        <v>33.333333333333336</v>
      </c>
      <c r="I25" s="4">
        <f t="shared" ref="I25:K25" si="91">(0*100)/3</f>
        <v>0</v>
      </c>
      <c r="J25" s="4">
        <f t="shared" si="91"/>
        <v>0</v>
      </c>
      <c r="K25" s="4">
        <f t="shared" si="91"/>
        <v>0</v>
      </c>
      <c r="L25" s="4">
        <f t="shared" ref="L25:L26" si="92">(2*100)/3</f>
        <v>66.666666666666671</v>
      </c>
      <c r="M25" s="4">
        <f t="shared" si="79"/>
        <v>0</v>
      </c>
      <c r="N25" s="4">
        <f>(1*100)/3</f>
        <v>33.333333333333336</v>
      </c>
      <c r="O25" s="4">
        <f t="shared" si="80"/>
        <v>66.666666666666671</v>
      </c>
      <c r="P25" s="4">
        <f>(1.5*100)/3</f>
        <v>50</v>
      </c>
      <c r="Q25" s="4">
        <f t="shared" ref="Q25:Q26" si="93">(1*100)/3</f>
        <v>33.333333333333336</v>
      </c>
      <c r="R25" s="4">
        <f>(0*100)/3</f>
        <v>0</v>
      </c>
      <c r="S25" s="4">
        <f t="shared" si="82"/>
        <v>33.333333333333336</v>
      </c>
      <c r="T25" s="4">
        <f>(0.5*100)/3</f>
        <v>16.666666666666668</v>
      </c>
      <c r="U25" s="4">
        <f>(0*100)/3</f>
        <v>0</v>
      </c>
      <c r="V25" s="4">
        <f t="shared" si="73"/>
        <v>33.333333333333336</v>
      </c>
      <c r="W25" s="4">
        <f t="shared" si="84"/>
        <v>33.333333333333336</v>
      </c>
      <c r="X25" s="4">
        <f t="shared" ref="X25:Y25" si="94">(0*100)/3</f>
        <v>0</v>
      </c>
      <c r="Y25" s="4">
        <f t="shared" si="94"/>
        <v>0</v>
      </c>
      <c r="Z25" s="4">
        <f t="shared" si="86"/>
        <v>66.666666666666671</v>
      </c>
      <c r="AA25" s="4">
        <f t="shared" ref="AA25:AE25" si="95">(1*100)/3</f>
        <v>33.333333333333336</v>
      </c>
      <c r="AB25" s="4">
        <f t="shared" si="95"/>
        <v>33.333333333333336</v>
      </c>
      <c r="AC25" s="4">
        <f t="shared" si="95"/>
        <v>33.333333333333336</v>
      </c>
      <c r="AD25" s="4">
        <f t="shared" si="95"/>
        <v>33.333333333333336</v>
      </c>
      <c r="AE25" s="4">
        <f t="shared" si="95"/>
        <v>33.333333333333336</v>
      </c>
      <c r="AF25" s="5">
        <f t="shared" ref="AF25:AF27" si="96">(0*100)/3</f>
        <v>0</v>
      </c>
    </row>
    <row r="26" spans="1:32">
      <c r="A26" s="1" t="s">
        <v>8</v>
      </c>
      <c r="B26" s="4">
        <f t="shared" si="88"/>
        <v>33.333333333333336</v>
      </c>
      <c r="C26" s="4">
        <f t="shared" ref="C26:F26" si="97">(0*100)/3</f>
        <v>0</v>
      </c>
      <c r="D26" s="4">
        <f t="shared" si="97"/>
        <v>0</v>
      </c>
      <c r="E26" s="4">
        <f t="shared" si="97"/>
        <v>0</v>
      </c>
      <c r="F26" s="4">
        <f t="shared" si="97"/>
        <v>0</v>
      </c>
      <c r="G26" s="4">
        <f t="shared" ref="G26:H26" si="98">(1*100)/3</f>
        <v>33.333333333333336</v>
      </c>
      <c r="H26" s="4">
        <f t="shared" si="98"/>
        <v>33.333333333333336</v>
      </c>
      <c r="I26" s="4">
        <f t="shared" ref="I26:J26" si="99">(0*100)/3</f>
        <v>0</v>
      </c>
      <c r="J26" s="4">
        <f t="shared" si="99"/>
        <v>0</v>
      </c>
      <c r="K26" s="4">
        <f t="shared" ref="K26:K27" si="100">(1*100)/3</f>
        <v>33.333333333333336</v>
      </c>
      <c r="L26" s="4">
        <f t="shared" si="92"/>
        <v>66.666666666666671</v>
      </c>
      <c r="M26" s="4">
        <f t="shared" si="79"/>
        <v>0</v>
      </c>
      <c r="N26" s="4">
        <f>(1.5*100)/3</f>
        <v>50</v>
      </c>
      <c r="O26" s="4">
        <f t="shared" ref="O26:O28" si="101">(0*100)/3</f>
        <v>0</v>
      </c>
      <c r="P26" s="4">
        <f>(0.5*100)/3</f>
        <v>16.666666666666668</v>
      </c>
      <c r="Q26" s="4">
        <f t="shared" si="93"/>
        <v>33.333333333333336</v>
      </c>
      <c r="R26" s="4">
        <f t="shared" ref="R26:R27" si="102">(1*100)/3</f>
        <v>33.333333333333336</v>
      </c>
      <c r="S26" s="4">
        <f>(1.5*100)/3</f>
        <v>50</v>
      </c>
      <c r="T26" s="4">
        <f t="shared" ref="T26:U26" si="103">(1*100)/3</f>
        <v>33.333333333333336</v>
      </c>
      <c r="U26" s="4">
        <f t="shared" si="103"/>
        <v>33.333333333333336</v>
      </c>
      <c r="V26" s="4">
        <f>(0.5*100)/3</f>
        <v>16.666666666666668</v>
      </c>
      <c r="W26" s="4">
        <f t="shared" ref="W26:W28" si="104">(0*100)/3</f>
        <v>0</v>
      </c>
      <c r="X26" s="4">
        <f t="shared" ref="X26:X28" si="105">(1*100)/3</f>
        <v>33.333333333333336</v>
      </c>
      <c r="Y26" s="4">
        <f t="shared" ref="Y26:Y28" si="106">(0*100)/3</f>
        <v>0</v>
      </c>
      <c r="Z26" s="4">
        <f>(1*100)/3</f>
        <v>33.333333333333336</v>
      </c>
      <c r="AA26" s="4">
        <f>(0.5*100)/3</f>
        <v>16.666666666666668</v>
      </c>
      <c r="AB26" s="4">
        <f>(2*100)/3</f>
        <v>66.666666666666671</v>
      </c>
      <c r="AC26" s="4">
        <f t="shared" ref="AC26:AC30" si="107">(0*100)/3</f>
        <v>0</v>
      </c>
      <c r="AD26" s="4">
        <f t="shared" ref="AD26:AE26" si="108">(1*100)/3</f>
        <v>33.333333333333336</v>
      </c>
      <c r="AE26" s="4">
        <f t="shared" si="108"/>
        <v>33.333333333333336</v>
      </c>
      <c r="AF26" s="5">
        <f t="shared" si="96"/>
        <v>0</v>
      </c>
    </row>
    <row r="27" spans="1:32">
      <c r="A27" s="1" t="s">
        <v>9</v>
      </c>
      <c r="B27" s="4">
        <f t="shared" ref="B27:C27" si="109">(0*100)/3</f>
        <v>0</v>
      </c>
      <c r="C27" s="4">
        <f t="shared" si="109"/>
        <v>0</v>
      </c>
      <c r="D27" s="4">
        <f t="shared" ref="D27:E27" si="110">(1*100)/3</f>
        <v>33.333333333333336</v>
      </c>
      <c r="E27" s="4">
        <f t="shared" si="110"/>
        <v>33.333333333333336</v>
      </c>
      <c r="F27" s="4">
        <f>(0.5*100)/3</f>
        <v>16.666666666666668</v>
      </c>
      <c r="G27" s="4">
        <f>(1*100)/3</f>
        <v>33.333333333333336</v>
      </c>
      <c r="H27" s="4">
        <f t="shared" ref="H27:I27" si="111">(0*100)/3</f>
        <v>0</v>
      </c>
      <c r="I27" s="4">
        <f t="shared" si="111"/>
        <v>0</v>
      </c>
      <c r="J27" s="4">
        <f>(0.5*100)/3</f>
        <v>16.666666666666668</v>
      </c>
      <c r="K27" s="4">
        <f t="shared" si="100"/>
        <v>33.333333333333336</v>
      </c>
      <c r="L27" s="4">
        <f t="shared" ref="L27:L28" si="112">(1*100)/3</f>
        <v>33.333333333333336</v>
      </c>
      <c r="M27" s="4">
        <f t="shared" si="79"/>
        <v>0</v>
      </c>
      <c r="N27" s="4">
        <f t="shared" ref="N27:N28" si="113">(1*100)/3</f>
        <v>33.333333333333336</v>
      </c>
      <c r="O27" s="4">
        <f t="shared" si="101"/>
        <v>0</v>
      </c>
      <c r="P27" s="4">
        <f>(1*100)/3</f>
        <v>33.333333333333336</v>
      </c>
      <c r="Q27" s="4">
        <f t="shared" ref="Q27:Q29" si="114">(0*100)/3</f>
        <v>0</v>
      </c>
      <c r="R27" s="4">
        <f t="shared" si="102"/>
        <v>33.333333333333336</v>
      </c>
      <c r="S27" s="4">
        <f t="shared" ref="S27:S28" si="115">(3*100)/3</f>
        <v>100</v>
      </c>
      <c r="T27" s="4">
        <f>(0.5*100)/3</f>
        <v>16.666666666666668</v>
      </c>
      <c r="U27" s="4">
        <f t="shared" ref="U27:V27" si="116">(2*100)/3</f>
        <v>66.666666666666671</v>
      </c>
      <c r="V27" s="4">
        <f t="shared" si="116"/>
        <v>66.666666666666671</v>
      </c>
      <c r="W27" s="4">
        <f t="shared" si="104"/>
        <v>0</v>
      </c>
      <c r="X27" s="4">
        <f t="shared" si="105"/>
        <v>33.333333333333336</v>
      </c>
      <c r="Y27" s="4">
        <f t="shared" si="106"/>
        <v>0</v>
      </c>
      <c r="Z27" s="4">
        <f t="shared" ref="Z27:AA27" si="117">(0*100)/3</f>
        <v>0</v>
      </c>
      <c r="AA27" s="4">
        <f t="shared" si="117"/>
        <v>0</v>
      </c>
      <c r="AB27" s="4">
        <f t="shared" ref="AB27:AB29" si="118">(1*100)/3</f>
        <v>33.333333333333336</v>
      </c>
      <c r="AC27" s="4">
        <f t="shared" si="107"/>
        <v>0</v>
      </c>
      <c r="AD27" s="4">
        <f t="shared" ref="AD27:AE27" si="119">(1*100)/3</f>
        <v>33.333333333333336</v>
      </c>
      <c r="AE27" s="4">
        <f t="shared" si="119"/>
        <v>33.333333333333336</v>
      </c>
      <c r="AF27" s="5">
        <f t="shared" si="96"/>
        <v>0</v>
      </c>
    </row>
    <row r="28" spans="1:32">
      <c r="A28" s="1" t="s">
        <v>10</v>
      </c>
      <c r="B28" s="4">
        <f t="shared" ref="B28:C28" si="120">(0*100)/3</f>
        <v>0</v>
      </c>
      <c r="C28" s="4">
        <f t="shared" si="120"/>
        <v>0</v>
      </c>
      <c r="D28" s="4">
        <f>(2*100)/3</f>
        <v>66.666666666666671</v>
      </c>
      <c r="E28" s="4">
        <f>(0*100)/3</f>
        <v>0</v>
      </c>
      <c r="F28" s="4">
        <f>(1*100)/3</f>
        <v>33.333333333333336</v>
      </c>
      <c r="G28" s="4">
        <f t="shared" ref="G28:I28" si="121">(0*100)/3</f>
        <v>0</v>
      </c>
      <c r="H28" s="4">
        <f t="shared" si="121"/>
        <v>0</v>
      </c>
      <c r="I28" s="4">
        <f t="shared" si="121"/>
        <v>0</v>
      </c>
      <c r="J28" s="4">
        <f>(1*100)/3</f>
        <v>33.333333333333336</v>
      </c>
      <c r="K28" s="4">
        <f t="shared" ref="K28:K29" si="122">(0*100)/3</f>
        <v>0</v>
      </c>
      <c r="L28" s="4">
        <f t="shared" si="112"/>
        <v>33.333333333333336</v>
      </c>
      <c r="M28" s="4">
        <f>(0.5*100)/3</f>
        <v>16.666666666666668</v>
      </c>
      <c r="N28" s="4">
        <f t="shared" si="113"/>
        <v>33.333333333333336</v>
      </c>
      <c r="O28" s="4">
        <f t="shared" si="101"/>
        <v>0</v>
      </c>
      <c r="P28" s="4">
        <f>(1.5*100)/3</f>
        <v>50</v>
      </c>
      <c r="Q28" s="4">
        <f t="shared" si="114"/>
        <v>0</v>
      </c>
      <c r="R28" s="4">
        <f t="shared" ref="R28:R29" si="123">(0*100)/3</f>
        <v>0</v>
      </c>
      <c r="S28" s="4">
        <f t="shared" si="115"/>
        <v>100</v>
      </c>
      <c r="T28" s="4">
        <f t="shared" ref="T28:T32" si="124">(0*100)/3</f>
        <v>0</v>
      </c>
      <c r="U28" s="4">
        <f>(1*100)/3</f>
        <v>33.333333333333336</v>
      </c>
      <c r="V28" s="4">
        <f>(0.5*100)/3</f>
        <v>16.666666666666668</v>
      </c>
      <c r="W28" s="4">
        <f t="shared" si="104"/>
        <v>0</v>
      </c>
      <c r="X28" s="4">
        <f t="shared" si="105"/>
        <v>33.333333333333336</v>
      </c>
      <c r="Y28" s="4">
        <f t="shared" si="106"/>
        <v>0</v>
      </c>
      <c r="Z28" s="4">
        <f>(1*100)/3</f>
        <v>33.333333333333336</v>
      </c>
      <c r="AA28" s="4">
        <f t="shared" ref="AA28:AA29" si="125">(0*100)/3</f>
        <v>0</v>
      </c>
      <c r="AB28" s="4">
        <f t="shared" si="118"/>
        <v>33.333333333333336</v>
      </c>
      <c r="AC28" s="4">
        <f t="shared" si="107"/>
        <v>0</v>
      </c>
      <c r="AD28" s="4">
        <f>(1*100)/3</f>
        <v>33.333333333333336</v>
      </c>
      <c r="AE28" s="4">
        <f t="shared" ref="AE28:AF28" si="126">(0*100)/3</f>
        <v>0</v>
      </c>
      <c r="AF28" s="5">
        <f t="shared" si="126"/>
        <v>0</v>
      </c>
    </row>
    <row r="29" spans="1:32">
      <c r="A29" s="1" t="s">
        <v>11</v>
      </c>
      <c r="B29" s="4">
        <f t="shared" ref="B29:C29" si="127">(0*100)/3</f>
        <v>0</v>
      </c>
      <c r="C29" s="4">
        <f t="shared" si="127"/>
        <v>0</v>
      </c>
      <c r="D29" s="4">
        <f t="shared" ref="D29:F29" si="128">(1*100)/3</f>
        <v>33.333333333333336</v>
      </c>
      <c r="E29" s="4">
        <f t="shared" si="128"/>
        <v>33.333333333333336</v>
      </c>
      <c r="F29" s="4">
        <f t="shared" si="128"/>
        <v>33.333333333333336</v>
      </c>
      <c r="G29" s="4">
        <f t="shared" ref="G29:G30" si="129">(0*100)/3</f>
        <v>0</v>
      </c>
      <c r="H29" s="4">
        <f>(0.5*100)/3</f>
        <v>16.666666666666668</v>
      </c>
      <c r="I29" s="4">
        <f t="shared" ref="I29:I32" si="130">(0*100)/3</f>
        <v>0</v>
      </c>
      <c r="J29" s="4">
        <f>(0.5*100)/3</f>
        <v>16.666666666666668</v>
      </c>
      <c r="K29" s="4">
        <f t="shared" si="122"/>
        <v>0</v>
      </c>
      <c r="L29" s="4">
        <f>(0*100)/3</f>
        <v>0</v>
      </c>
      <c r="M29" s="4">
        <f>(1*100)/3</f>
        <v>33.333333333333336</v>
      </c>
      <c r="N29" s="4">
        <f t="shared" ref="N29:O29" si="131">(0*100)/3</f>
        <v>0</v>
      </c>
      <c r="O29" s="4">
        <f t="shared" si="131"/>
        <v>0</v>
      </c>
      <c r="P29" s="4">
        <f>(1*100)/3</f>
        <v>33.333333333333336</v>
      </c>
      <c r="Q29" s="4">
        <f t="shared" si="114"/>
        <v>0</v>
      </c>
      <c r="R29" s="4">
        <f t="shared" si="123"/>
        <v>0</v>
      </c>
      <c r="S29" s="4">
        <f>(1*100)/3</f>
        <v>33.333333333333336</v>
      </c>
      <c r="T29" s="4">
        <f t="shared" si="124"/>
        <v>0</v>
      </c>
      <c r="U29" s="4">
        <f t="shared" ref="U29:Y29" si="132">(0*100)/3</f>
        <v>0</v>
      </c>
      <c r="V29" s="4">
        <f t="shared" si="132"/>
        <v>0</v>
      </c>
      <c r="W29" s="4">
        <f t="shared" si="132"/>
        <v>0</v>
      </c>
      <c r="X29" s="4">
        <f t="shared" si="132"/>
        <v>0</v>
      </c>
      <c r="Y29" s="4">
        <f t="shared" si="132"/>
        <v>0</v>
      </c>
      <c r="Z29" s="4">
        <f t="shared" ref="Z29:Z31" si="133">(2*100)/3</f>
        <v>66.666666666666671</v>
      </c>
      <c r="AA29" s="4">
        <f t="shared" si="125"/>
        <v>0</v>
      </c>
      <c r="AB29" s="4">
        <f t="shared" si="118"/>
        <v>33.333333333333336</v>
      </c>
      <c r="AC29" s="4">
        <f t="shared" si="107"/>
        <v>0</v>
      </c>
      <c r="AD29" s="4">
        <f t="shared" ref="AD29:AF29" si="134">(0*100)/3</f>
        <v>0</v>
      </c>
      <c r="AE29" s="4">
        <f t="shared" si="134"/>
        <v>0</v>
      </c>
      <c r="AF29" s="5">
        <f t="shared" si="134"/>
        <v>0</v>
      </c>
    </row>
    <row r="30" spans="1:32">
      <c r="A30" s="1" t="s">
        <v>12</v>
      </c>
      <c r="B30" s="4">
        <f t="shared" ref="B30:B35" si="135">(0*100)/3</f>
        <v>0</v>
      </c>
      <c r="C30" s="4">
        <f t="shared" ref="C30:C31" si="136">(1*100)/3</f>
        <v>33.333333333333336</v>
      </c>
      <c r="D30" s="4">
        <f>(1.5*100)/3</f>
        <v>50</v>
      </c>
      <c r="E30" s="4">
        <f>(1*100)/3</f>
        <v>33.333333333333336</v>
      </c>
      <c r="F30" s="4">
        <f>(1.5*100)/3</f>
        <v>50</v>
      </c>
      <c r="G30" s="4">
        <f t="shared" si="129"/>
        <v>0</v>
      </c>
      <c r="H30" s="4">
        <f>(1*100)/3</f>
        <v>33.333333333333336</v>
      </c>
      <c r="I30" s="4">
        <f t="shared" si="130"/>
        <v>0</v>
      </c>
      <c r="J30" s="4">
        <f t="shared" ref="J30:J32" si="137">(0*100)/3</f>
        <v>0</v>
      </c>
      <c r="K30" s="4">
        <f>(0.5*100)/3</f>
        <v>16.666666666666668</v>
      </c>
      <c r="L30" s="4">
        <f>(1.5*100)/3</f>
        <v>50</v>
      </c>
      <c r="M30" s="4">
        <f>(0.5*100)/3</f>
        <v>16.666666666666668</v>
      </c>
      <c r="N30" s="4">
        <f>(1*100)/3</f>
        <v>33.333333333333336</v>
      </c>
      <c r="O30" s="4">
        <f>(0.5*100)/3</f>
        <v>16.666666666666668</v>
      </c>
      <c r="P30" s="4">
        <f t="shared" ref="P30:R30" si="138">(0*100)/3</f>
        <v>0</v>
      </c>
      <c r="Q30" s="4">
        <f t="shared" si="138"/>
        <v>0</v>
      </c>
      <c r="R30" s="4">
        <f t="shared" si="138"/>
        <v>0</v>
      </c>
      <c r="S30" s="4">
        <f>(0.5*100)/3</f>
        <v>16.666666666666668</v>
      </c>
      <c r="T30" s="4">
        <f t="shared" si="124"/>
        <v>0</v>
      </c>
      <c r="U30" s="4">
        <f>(0.5*100)/3</f>
        <v>16.666666666666668</v>
      </c>
      <c r="V30" s="4">
        <f t="shared" ref="V30:V33" si="139">(0*100)/3</f>
        <v>0</v>
      </c>
      <c r="W30" s="4">
        <f t="shared" ref="W30:W31" si="140">(1*100)/3</f>
        <v>33.333333333333336</v>
      </c>
      <c r="X30" s="4">
        <f t="shared" ref="X30:Y30" si="141">(0*100)/3</f>
        <v>0</v>
      </c>
      <c r="Y30" s="4">
        <f t="shared" si="141"/>
        <v>0</v>
      </c>
      <c r="Z30" s="4">
        <f t="shared" si="133"/>
        <v>66.666666666666671</v>
      </c>
      <c r="AA30" s="4">
        <f t="shared" ref="AA30:AB30" si="142">(2*100)/3</f>
        <v>66.666666666666671</v>
      </c>
      <c r="AB30" s="4">
        <f t="shared" si="142"/>
        <v>66.666666666666671</v>
      </c>
      <c r="AC30" s="4">
        <f t="shared" si="107"/>
        <v>0</v>
      </c>
      <c r="AD30" s="4">
        <f t="shared" ref="AD30:AF30" si="143">(0*100)/3</f>
        <v>0</v>
      </c>
      <c r="AE30" s="4">
        <f t="shared" si="143"/>
        <v>0</v>
      </c>
      <c r="AF30" s="5">
        <f t="shared" si="143"/>
        <v>0</v>
      </c>
    </row>
    <row r="31" spans="1:32">
      <c r="A31" s="1" t="s">
        <v>13</v>
      </c>
      <c r="B31" s="4">
        <f t="shared" si="135"/>
        <v>0</v>
      </c>
      <c r="C31" s="4">
        <f t="shared" si="136"/>
        <v>33.333333333333336</v>
      </c>
      <c r="D31" s="4">
        <f>(3*100)/3</f>
        <v>100</v>
      </c>
      <c r="E31" s="4">
        <f t="shared" ref="E31:F31" si="144">(0*100)/3</f>
        <v>0</v>
      </c>
      <c r="F31" s="4">
        <f t="shared" si="144"/>
        <v>0</v>
      </c>
      <c r="G31" s="4">
        <f t="shared" ref="G31:G32" si="145">(1*100)/3</f>
        <v>33.333333333333336</v>
      </c>
      <c r="H31" s="4">
        <f>(2*100)/3</f>
        <v>66.666666666666671</v>
      </c>
      <c r="I31" s="4">
        <f t="shared" si="130"/>
        <v>0</v>
      </c>
      <c r="J31" s="4">
        <f t="shared" si="137"/>
        <v>0</v>
      </c>
      <c r="K31" s="4">
        <f t="shared" ref="K31:M31" si="146">(1*100)/3</f>
        <v>33.333333333333336</v>
      </c>
      <c r="L31" s="4">
        <f t="shared" si="146"/>
        <v>33.333333333333336</v>
      </c>
      <c r="M31" s="4">
        <f t="shared" si="146"/>
        <v>33.333333333333336</v>
      </c>
      <c r="N31" s="4">
        <f t="shared" ref="N31:N32" si="147">(2*100)/3</f>
        <v>66.666666666666671</v>
      </c>
      <c r="O31" s="4">
        <f>(1*100)/3</f>
        <v>33.333333333333336</v>
      </c>
      <c r="P31" s="4">
        <f t="shared" ref="P31:R31" si="148">(0*100)/3</f>
        <v>0</v>
      </c>
      <c r="Q31" s="4">
        <f t="shared" si="148"/>
        <v>0</v>
      </c>
      <c r="R31" s="4">
        <f t="shared" si="148"/>
        <v>0</v>
      </c>
      <c r="S31" s="4">
        <f t="shared" ref="S31:S32" si="149">(1*100)/3</f>
        <v>33.333333333333336</v>
      </c>
      <c r="T31" s="4">
        <f t="shared" si="124"/>
        <v>0</v>
      </c>
      <c r="U31" s="4">
        <f t="shared" ref="U31:U32" si="150">(1*100)/3</f>
        <v>33.333333333333336</v>
      </c>
      <c r="V31" s="4">
        <f t="shared" si="139"/>
        <v>0</v>
      </c>
      <c r="W31" s="4">
        <f t="shared" si="140"/>
        <v>33.333333333333336</v>
      </c>
      <c r="X31" s="4">
        <f t="shared" ref="X31:Y31" si="151">(0*100)/3</f>
        <v>0</v>
      </c>
      <c r="Y31" s="4">
        <f t="shared" si="151"/>
        <v>0</v>
      </c>
      <c r="Z31" s="4">
        <f t="shared" si="133"/>
        <v>66.666666666666671</v>
      </c>
      <c r="AA31" s="4">
        <f t="shared" ref="AA31:AB31" si="152">(2*100)/3</f>
        <v>66.666666666666671</v>
      </c>
      <c r="AB31" s="4">
        <f t="shared" si="152"/>
        <v>66.666666666666671</v>
      </c>
      <c r="AC31" s="4">
        <f t="shared" ref="AC31:AC32" si="153">(1*100)/3</f>
        <v>33.333333333333336</v>
      </c>
      <c r="AD31" s="4">
        <f t="shared" ref="AD31:AF31" si="154">(0*100)/3</f>
        <v>0</v>
      </c>
      <c r="AE31" s="4">
        <f t="shared" si="154"/>
        <v>0</v>
      </c>
      <c r="AF31" s="5">
        <f t="shared" si="154"/>
        <v>0</v>
      </c>
    </row>
    <row r="32" spans="1:32">
      <c r="A32" s="1" t="s">
        <v>14</v>
      </c>
      <c r="B32" s="4">
        <f t="shared" si="135"/>
        <v>0</v>
      </c>
      <c r="C32" s="4">
        <f t="shared" ref="C32:C35" si="155">(0*100)/3</f>
        <v>0</v>
      </c>
      <c r="D32" s="4">
        <f>(1.5*100)/3</f>
        <v>50</v>
      </c>
      <c r="E32" s="4">
        <f t="shared" ref="E32:F32" si="156">(0*100)/3</f>
        <v>0</v>
      </c>
      <c r="F32" s="4">
        <f t="shared" si="156"/>
        <v>0</v>
      </c>
      <c r="G32" s="4">
        <f t="shared" si="145"/>
        <v>33.333333333333336</v>
      </c>
      <c r="H32" s="4">
        <f>(1*100)/3</f>
        <v>33.333333333333336</v>
      </c>
      <c r="I32" s="4">
        <f t="shared" si="130"/>
        <v>0</v>
      </c>
      <c r="J32" s="4">
        <f t="shared" si="137"/>
        <v>0</v>
      </c>
      <c r="K32" s="4">
        <f t="shared" ref="K32:K33" si="157">(1*100)/3</f>
        <v>33.333333333333336</v>
      </c>
      <c r="L32" s="4">
        <f>(1.5*100)/3</f>
        <v>50</v>
      </c>
      <c r="M32" s="4">
        <f t="shared" ref="M32:M33" si="158">(0*100)/3</f>
        <v>0</v>
      </c>
      <c r="N32" s="4">
        <f t="shared" si="147"/>
        <v>66.666666666666671</v>
      </c>
      <c r="O32" s="4">
        <f>(0.5*100)/3</f>
        <v>16.666666666666668</v>
      </c>
      <c r="P32" s="4">
        <f t="shared" ref="P32:R32" si="159">(0*100)/3</f>
        <v>0</v>
      </c>
      <c r="Q32" s="4">
        <f t="shared" si="159"/>
        <v>0</v>
      </c>
      <c r="R32" s="4">
        <f t="shared" si="159"/>
        <v>0</v>
      </c>
      <c r="S32" s="4">
        <f t="shared" si="149"/>
        <v>33.333333333333336</v>
      </c>
      <c r="T32" s="4">
        <f t="shared" si="124"/>
        <v>0</v>
      </c>
      <c r="U32" s="4">
        <f t="shared" si="150"/>
        <v>33.333333333333336</v>
      </c>
      <c r="V32" s="4">
        <f t="shared" si="139"/>
        <v>0</v>
      </c>
      <c r="W32" s="4">
        <f t="shared" ref="W32:Y32" si="160">(0*100)/3</f>
        <v>0</v>
      </c>
      <c r="X32" s="4">
        <f t="shared" si="160"/>
        <v>0</v>
      </c>
      <c r="Y32" s="4">
        <f t="shared" si="160"/>
        <v>0</v>
      </c>
      <c r="Z32" s="4">
        <f t="shared" ref="Z32:AA32" si="161">(1*100)/3</f>
        <v>33.333333333333336</v>
      </c>
      <c r="AA32" s="4">
        <f t="shared" si="161"/>
        <v>33.333333333333336</v>
      </c>
      <c r="AB32" s="4">
        <f>(1.5*100)/3</f>
        <v>50</v>
      </c>
      <c r="AC32" s="4">
        <f t="shared" si="153"/>
        <v>33.333333333333336</v>
      </c>
      <c r="AD32" s="4">
        <f t="shared" ref="AD32:AF32" si="162">(0*100)/3</f>
        <v>0</v>
      </c>
      <c r="AE32" s="4">
        <f t="shared" si="162"/>
        <v>0</v>
      </c>
      <c r="AF32" s="5">
        <f t="shared" si="162"/>
        <v>0</v>
      </c>
    </row>
    <row r="33" spans="1:32">
      <c r="A33" s="1" t="s">
        <v>15</v>
      </c>
      <c r="B33" s="4">
        <f t="shared" si="135"/>
        <v>0</v>
      </c>
      <c r="C33" s="4">
        <f t="shared" si="155"/>
        <v>0</v>
      </c>
      <c r="D33" s="4">
        <f t="shared" ref="D33:J33" si="163">(0*100)/3</f>
        <v>0</v>
      </c>
      <c r="E33" s="4">
        <f t="shared" si="163"/>
        <v>0</v>
      </c>
      <c r="F33" s="4">
        <f t="shared" si="163"/>
        <v>0</v>
      </c>
      <c r="G33" s="4">
        <f t="shared" si="163"/>
        <v>0</v>
      </c>
      <c r="H33" s="4">
        <f t="shared" si="163"/>
        <v>0</v>
      </c>
      <c r="I33" s="4">
        <f t="shared" si="163"/>
        <v>0</v>
      </c>
      <c r="J33" s="4">
        <f t="shared" si="163"/>
        <v>0</v>
      </c>
      <c r="K33" s="4">
        <f t="shared" si="157"/>
        <v>33.333333333333336</v>
      </c>
      <c r="L33" s="4">
        <f>(1*100)/3</f>
        <v>33.333333333333336</v>
      </c>
      <c r="M33" s="4">
        <f t="shared" si="158"/>
        <v>0</v>
      </c>
      <c r="N33" s="4">
        <f t="shared" ref="N33:T33" si="164">(0*100)/3</f>
        <v>0</v>
      </c>
      <c r="O33" s="4">
        <f t="shared" si="164"/>
        <v>0</v>
      </c>
      <c r="P33" s="4">
        <f t="shared" si="164"/>
        <v>0</v>
      </c>
      <c r="Q33" s="4">
        <f t="shared" si="164"/>
        <v>0</v>
      </c>
      <c r="R33" s="4">
        <f t="shared" si="164"/>
        <v>0</v>
      </c>
      <c r="S33" s="4">
        <f t="shared" si="164"/>
        <v>0</v>
      </c>
      <c r="T33" s="4">
        <f t="shared" si="164"/>
        <v>0</v>
      </c>
      <c r="U33" s="4">
        <f>(0.5*100)/3</f>
        <v>16.666666666666668</v>
      </c>
      <c r="V33" s="4">
        <f t="shared" si="139"/>
        <v>0</v>
      </c>
      <c r="W33" s="4">
        <f t="shared" ref="W33:Z33" si="165">(0*100)/3</f>
        <v>0</v>
      </c>
      <c r="X33" s="4">
        <f t="shared" si="165"/>
        <v>0</v>
      </c>
      <c r="Y33" s="4">
        <f t="shared" si="165"/>
        <v>0</v>
      </c>
      <c r="Z33" s="4">
        <f t="shared" si="165"/>
        <v>0</v>
      </c>
      <c r="AA33" s="4">
        <f t="shared" ref="AA33:AB33" si="166">(1*100)/3</f>
        <v>33.333333333333336</v>
      </c>
      <c r="AB33" s="4">
        <f t="shared" si="166"/>
        <v>33.333333333333336</v>
      </c>
      <c r="AC33" s="4">
        <f t="shared" ref="AC33:AF33" si="167">(0*100)/3</f>
        <v>0</v>
      </c>
      <c r="AD33" s="4">
        <f t="shared" si="167"/>
        <v>0</v>
      </c>
      <c r="AE33" s="4">
        <f t="shared" si="167"/>
        <v>0</v>
      </c>
      <c r="AF33" s="5">
        <f t="shared" si="167"/>
        <v>0</v>
      </c>
    </row>
    <row r="34" spans="1:32">
      <c r="A34" s="1" t="s">
        <v>16</v>
      </c>
      <c r="B34" s="5">
        <f t="shared" si="135"/>
        <v>0</v>
      </c>
      <c r="C34" s="5">
        <f t="shared" si="155"/>
        <v>0</v>
      </c>
      <c r="D34" s="5">
        <f t="shared" ref="D34:AF34" si="168">(0*100)/3</f>
        <v>0</v>
      </c>
      <c r="E34" s="5">
        <f t="shared" si="168"/>
        <v>0</v>
      </c>
      <c r="F34" s="5">
        <f t="shared" si="168"/>
        <v>0</v>
      </c>
      <c r="G34" s="5">
        <f t="shared" si="168"/>
        <v>0</v>
      </c>
      <c r="H34" s="5">
        <f t="shared" si="168"/>
        <v>0</v>
      </c>
      <c r="I34" s="5">
        <f t="shared" si="168"/>
        <v>0</v>
      </c>
      <c r="J34" s="5">
        <f t="shared" si="168"/>
        <v>0</v>
      </c>
      <c r="K34" s="5">
        <f t="shared" si="168"/>
        <v>0</v>
      </c>
      <c r="L34" s="5">
        <f t="shared" si="168"/>
        <v>0</v>
      </c>
      <c r="M34" s="5">
        <f t="shared" si="168"/>
        <v>0</v>
      </c>
      <c r="N34" s="5">
        <f t="shared" si="168"/>
        <v>0</v>
      </c>
      <c r="O34" s="5">
        <f t="shared" si="168"/>
        <v>0</v>
      </c>
      <c r="P34" s="5">
        <f t="shared" si="168"/>
        <v>0</v>
      </c>
      <c r="Q34" s="5">
        <f t="shared" si="168"/>
        <v>0</v>
      </c>
      <c r="R34" s="5">
        <f t="shared" si="168"/>
        <v>0</v>
      </c>
      <c r="S34" s="5">
        <f t="shared" si="168"/>
        <v>0</v>
      </c>
      <c r="T34" s="5">
        <f t="shared" si="168"/>
        <v>0</v>
      </c>
      <c r="U34" s="5">
        <f t="shared" si="168"/>
        <v>0</v>
      </c>
      <c r="V34" s="5">
        <f t="shared" si="168"/>
        <v>0</v>
      </c>
      <c r="W34" s="5">
        <f t="shared" si="168"/>
        <v>0</v>
      </c>
      <c r="X34" s="5">
        <f t="shared" si="168"/>
        <v>0</v>
      </c>
      <c r="Y34" s="5">
        <f t="shared" si="168"/>
        <v>0</v>
      </c>
      <c r="Z34" s="5">
        <f t="shared" si="168"/>
        <v>0</v>
      </c>
      <c r="AA34" s="5">
        <f t="shared" si="168"/>
        <v>0</v>
      </c>
      <c r="AB34" s="5">
        <f t="shared" si="168"/>
        <v>0</v>
      </c>
      <c r="AC34" s="5">
        <f t="shared" si="168"/>
        <v>0</v>
      </c>
      <c r="AD34" s="5">
        <f t="shared" si="168"/>
        <v>0</v>
      </c>
      <c r="AE34" s="5">
        <f t="shared" si="168"/>
        <v>0</v>
      </c>
      <c r="AF34" s="5">
        <f t="shared" si="168"/>
        <v>0</v>
      </c>
    </row>
    <row r="35" spans="1:32">
      <c r="A35" s="1" t="s">
        <v>17</v>
      </c>
      <c r="B35" s="5">
        <f t="shared" si="135"/>
        <v>0</v>
      </c>
      <c r="C35" s="5">
        <f t="shared" si="155"/>
        <v>0</v>
      </c>
      <c r="D35" s="5">
        <f t="shared" ref="D35:AF35" si="169">(0*100)/3</f>
        <v>0</v>
      </c>
      <c r="E35" s="5">
        <f t="shared" si="169"/>
        <v>0</v>
      </c>
      <c r="F35" s="5">
        <f t="shared" si="169"/>
        <v>0</v>
      </c>
      <c r="G35" s="5">
        <f t="shared" si="169"/>
        <v>0</v>
      </c>
      <c r="H35" s="5">
        <f t="shared" si="169"/>
        <v>0</v>
      </c>
      <c r="I35" s="5">
        <f t="shared" si="169"/>
        <v>0</v>
      </c>
      <c r="J35" s="5">
        <f t="shared" si="169"/>
        <v>0</v>
      </c>
      <c r="K35" s="5">
        <f t="shared" si="169"/>
        <v>0</v>
      </c>
      <c r="L35" s="5">
        <f t="shared" si="169"/>
        <v>0</v>
      </c>
      <c r="M35" s="5">
        <f t="shared" si="169"/>
        <v>0</v>
      </c>
      <c r="N35" s="5">
        <f t="shared" si="169"/>
        <v>0</v>
      </c>
      <c r="O35" s="5">
        <f t="shared" si="169"/>
        <v>0</v>
      </c>
      <c r="P35" s="5">
        <f t="shared" si="169"/>
        <v>0</v>
      </c>
      <c r="Q35" s="5">
        <f t="shared" si="169"/>
        <v>0</v>
      </c>
      <c r="R35" s="5">
        <f t="shared" si="169"/>
        <v>0</v>
      </c>
      <c r="S35" s="5">
        <f t="shared" si="169"/>
        <v>0</v>
      </c>
      <c r="T35" s="5">
        <f t="shared" si="169"/>
        <v>0</v>
      </c>
      <c r="U35" s="5">
        <f t="shared" si="169"/>
        <v>0</v>
      </c>
      <c r="V35" s="5">
        <f t="shared" si="169"/>
        <v>0</v>
      </c>
      <c r="W35" s="5">
        <f t="shared" si="169"/>
        <v>0</v>
      </c>
      <c r="X35" s="5">
        <f t="shared" si="169"/>
        <v>0</v>
      </c>
      <c r="Y35" s="5">
        <f t="shared" si="169"/>
        <v>0</v>
      </c>
      <c r="Z35" s="5">
        <f t="shared" si="169"/>
        <v>0</v>
      </c>
      <c r="AA35" s="5">
        <f t="shared" si="169"/>
        <v>0</v>
      </c>
      <c r="AB35" s="5">
        <f t="shared" si="169"/>
        <v>0</v>
      </c>
      <c r="AC35" s="5">
        <f t="shared" si="169"/>
        <v>0</v>
      </c>
      <c r="AD35" s="5">
        <f t="shared" si="169"/>
        <v>0</v>
      </c>
      <c r="AE35" s="5">
        <f t="shared" si="169"/>
        <v>0</v>
      </c>
      <c r="AF35" s="5">
        <f t="shared" si="169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0">(0*100)/2</f>
        <v>0</v>
      </c>
      <c r="C37" s="5">
        <f t="shared" si="170"/>
        <v>0</v>
      </c>
      <c r="D37" s="5">
        <f t="shared" si="170"/>
        <v>0</v>
      </c>
      <c r="E37" s="5">
        <f t="shared" si="170"/>
        <v>0</v>
      </c>
      <c r="F37" s="5">
        <f t="shared" si="170"/>
        <v>0</v>
      </c>
      <c r="G37" s="5">
        <f t="shared" si="170"/>
        <v>0</v>
      </c>
      <c r="H37" s="5">
        <f t="shared" si="170"/>
        <v>0</v>
      </c>
      <c r="I37" s="5">
        <f t="shared" si="170"/>
        <v>0</v>
      </c>
      <c r="J37" s="5">
        <f t="shared" si="170"/>
        <v>0</v>
      </c>
      <c r="K37" s="5">
        <f t="shared" si="170"/>
        <v>0</v>
      </c>
      <c r="L37" s="5">
        <f t="shared" si="170"/>
        <v>0</v>
      </c>
      <c r="M37" s="5">
        <f t="shared" si="170"/>
        <v>0</v>
      </c>
      <c r="N37" s="5">
        <f t="shared" si="170"/>
        <v>0</v>
      </c>
      <c r="O37" s="5">
        <f t="shared" si="170"/>
        <v>0</v>
      </c>
      <c r="P37" s="5">
        <f t="shared" si="170"/>
        <v>0</v>
      </c>
      <c r="Q37" s="5">
        <f t="shared" si="170"/>
        <v>0</v>
      </c>
      <c r="R37" s="5">
        <f t="shared" si="170"/>
        <v>0</v>
      </c>
      <c r="S37" s="5">
        <f t="shared" si="170"/>
        <v>0</v>
      </c>
      <c r="T37" s="5">
        <f t="shared" si="170"/>
        <v>0</v>
      </c>
      <c r="U37" s="5">
        <f t="shared" si="170"/>
        <v>0</v>
      </c>
      <c r="V37" s="5">
        <f t="shared" si="170"/>
        <v>0</v>
      </c>
      <c r="W37" s="5">
        <f t="shared" si="170"/>
        <v>0</v>
      </c>
      <c r="X37" s="5">
        <f t="shared" si="170"/>
        <v>0</v>
      </c>
      <c r="Y37" s="5">
        <f t="shared" si="170"/>
        <v>0</v>
      </c>
      <c r="Z37" s="5">
        <f t="shared" si="170"/>
        <v>0</v>
      </c>
      <c r="AA37" s="5">
        <f t="shared" si="170"/>
        <v>0</v>
      </c>
      <c r="AB37" s="5">
        <f t="shared" si="170"/>
        <v>0</v>
      </c>
      <c r="AC37" s="5">
        <f t="shared" si="170"/>
        <v>0</v>
      </c>
      <c r="AD37" s="5">
        <f t="shared" si="170"/>
        <v>0</v>
      </c>
      <c r="AE37" s="5">
        <f t="shared" si="170"/>
        <v>0</v>
      </c>
      <c r="AF37" s="5">
        <f t="shared" si="170"/>
        <v>0</v>
      </c>
    </row>
    <row r="38" spans="1:32">
      <c r="A38" s="1" t="s">
        <v>3</v>
      </c>
      <c r="B38" s="5">
        <f t="shared" ref="B38:AF38" si="171">(0*100)/2</f>
        <v>0</v>
      </c>
      <c r="C38" s="5">
        <f t="shared" si="171"/>
        <v>0</v>
      </c>
      <c r="D38" s="5">
        <f t="shared" si="171"/>
        <v>0</v>
      </c>
      <c r="E38" s="5">
        <f t="shared" si="171"/>
        <v>0</v>
      </c>
      <c r="F38" s="5">
        <f t="shared" si="171"/>
        <v>0</v>
      </c>
      <c r="G38" s="5">
        <f t="shared" si="171"/>
        <v>0</v>
      </c>
      <c r="H38" s="5">
        <f t="shared" si="171"/>
        <v>0</v>
      </c>
      <c r="I38" s="5">
        <f t="shared" si="171"/>
        <v>0</v>
      </c>
      <c r="J38" s="5">
        <f t="shared" si="171"/>
        <v>0</v>
      </c>
      <c r="K38" s="5">
        <f t="shared" si="171"/>
        <v>0</v>
      </c>
      <c r="L38" s="5">
        <f t="shared" si="171"/>
        <v>0</v>
      </c>
      <c r="M38" s="5">
        <f t="shared" si="171"/>
        <v>0</v>
      </c>
      <c r="N38" s="5">
        <f t="shared" si="171"/>
        <v>0</v>
      </c>
      <c r="O38" s="5">
        <f t="shared" si="171"/>
        <v>0</v>
      </c>
      <c r="P38" s="5">
        <f t="shared" si="171"/>
        <v>0</v>
      </c>
      <c r="Q38" s="5">
        <f t="shared" si="171"/>
        <v>0</v>
      </c>
      <c r="R38" s="5">
        <f t="shared" si="171"/>
        <v>0</v>
      </c>
      <c r="S38" s="5">
        <f t="shared" si="171"/>
        <v>0</v>
      </c>
      <c r="T38" s="5">
        <f t="shared" si="171"/>
        <v>0</v>
      </c>
      <c r="U38" s="5">
        <f t="shared" si="171"/>
        <v>0</v>
      </c>
      <c r="V38" s="5">
        <f t="shared" si="171"/>
        <v>0</v>
      </c>
      <c r="W38" s="5">
        <f t="shared" si="171"/>
        <v>0</v>
      </c>
      <c r="X38" s="5">
        <f t="shared" si="171"/>
        <v>0</v>
      </c>
      <c r="Y38" s="5">
        <f t="shared" si="171"/>
        <v>0</v>
      </c>
      <c r="Z38" s="5">
        <f t="shared" si="171"/>
        <v>0</v>
      </c>
      <c r="AA38" s="5">
        <f t="shared" si="171"/>
        <v>0</v>
      </c>
      <c r="AB38" s="5">
        <f t="shared" si="171"/>
        <v>0</v>
      </c>
      <c r="AC38" s="5">
        <f t="shared" si="171"/>
        <v>0</v>
      </c>
      <c r="AD38" s="5">
        <f t="shared" si="171"/>
        <v>0</v>
      </c>
      <c r="AE38" s="5">
        <f t="shared" si="171"/>
        <v>0</v>
      </c>
      <c r="AF38" s="5">
        <f t="shared" si="171"/>
        <v>0</v>
      </c>
    </row>
    <row r="39" spans="1:32">
      <c r="A39" s="1" t="s">
        <v>4</v>
      </c>
      <c r="B39" s="5">
        <f t="shared" ref="B39:X39" si="172">(0*100)/2</f>
        <v>0</v>
      </c>
      <c r="C39" s="5">
        <f t="shared" si="172"/>
        <v>0</v>
      </c>
      <c r="D39" s="5">
        <f t="shared" si="172"/>
        <v>0</v>
      </c>
      <c r="E39" s="5">
        <f t="shared" si="172"/>
        <v>0</v>
      </c>
      <c r="F39" s="5">
        <f t="shared" si="172"/>
        <v>0</v>
      </c>
      <c r="G39" s="5">
        <f t="shared" si="172"/>
        <v>0</v>
      </c>
      <c r="H39" s="5">
        <f t="shared" si="172"/>
        <v>0</v>
      </c>
      <c r="I39" s="5">
        <f t="shared" si="172"/>
        <v>0</v>
      </c>
      <c r="J39" s="5">
        <f t="shared" si="172"/>
        <v>0</v>
      </c>
      <c r="K39" s="5">
        <f t="shared" si="172"/>
        <v>0</v>
      </c>
      <c r="L39" s="5">
        <f t="shared" si="172"/>
        <v>0</v>
      </c>
      <c r="M39" s="5">
        <f t="shared" si="172"/>
        <v>0</v>
      </c>
      <c r="N39" s="5">
        <f t="shared" si="172"/>
        <v>0</v>
      </c>
      <c r="O39" s="5">
        <f t="shared" si="172"/>
        <v>0</v>
      </c>
      <c r="P39" s="5">
        <f t="shared" si="172"/>
        <v>0</v>
      </c>
      <c r="Q39" s="5">
        <f t="shared" si="172"/>
        <v>0</v>
      </c>
      <c r="R39" s="5">
        <f t="shared" si="172"/>
        <v>0</v>
      </c>
      <c r="S39" s="5">
        <f t="shared" si="172"/>
        <v>0</v>
      </c>
      <c r="T39" s="5">
        <f t="shared" si="172"/>
        <v>0</v>
      </c>
      <c r="U39" s="5">
        <f t="shared" si="172"/>
        <v>0</v>
      </c>
      <c r="V39" s="5">
        <f t="shared" si="172"/>
        <v>0</v>
      </c>
      <c r="W39" s="5">
        <f t="shared" si="172"/>
        <v>0</v>
      </c>
      <c r="X39" s="5">
        <f t="shared" si="172"/>
        <v>0</v>
      </c>
      <c r="Y39" s="5">
        <f>(1*100)/2</f>
        <v>50</v>
      </c>
      <c r="Z39" s="5">
        <f t="shared" ref="Z39:AF39" si="173">(0*100)/2</f>
        <v>0</v>
      </c>
      <c r="AA39" s="5">
        <f t="shared" si="173"/>
        <v>0</v>
      </c>
      <c r="AB39" s="5">
        <f t="shared" si="173"/>
        <v>0</v>
      </c>
      <c r="AC39" s="5">
        <f t="shared" si="173"/>
        <v>0</v>
      </c>
      <c r="AD39" s="5">
        <f t="shared" si="173"/>
        <v>0</v>
      </c>
      <c r="AE39" s="5">
        <f t="shared" si="173"/>
        <v>0</v>
      </c>
      <c r="AF39" s="5">
        <f t="shared" si="173"/>
        <v>0</v>
      </c>
    </row>
    <row r="40" spans="1:32">
      <c r="A40" s="1" t="s">
        <v>5</v>
      </c>
      <c r="B40" s="5">
        <f t="shared" ref="B40:AF40" si="174">(0*100)/2</f>
        <v>0</v>
      </c>
      <c r="C40" s="5">
        <f t="shared" si="174"/>
        <v>0</v>
      </c>
      <c r="D40" s="5">
        <f t="shared" si="174"/>
        <v>0</v>
      </c>
      <c r="E40" s="5">
        <f t="shared" si="174"/>
        <v>0</v>
      </c>
      <c r="F40" s="5">
        <f t="shared" si="174"/>
        <v>0</v>
      </c>
      <c r="G40" s="5">
        <f t="shared" si="174"/>
        <v>0</v>
      </c>
      <c r="H40" s="5">
        <f t="shared" si="174"/>
        <v>0</v>
      </c>
      <c r="I40" s="5">
        <f t="shared" si="174"/>
        <v>0</v>
      </c>
      <c r="J40" s="5">
        <f t="shared" si="174"/>
        <v>0</v>
      </c>
      <c r="K40" s="5">
        <f t="shared" si="174"/>
        <v>0</v>
      </c>
      <c r="L40" s="5">
        <f t="shared" si="174"/>
        <v>0</v>
      </c>
      <c r="M40" s="5">
        <f t="shared" si="174"/>
        <v>0</v>
      </c>
      <c r="N40" s="5">
        <f t="shared" si="174"/>
        <v>0</v>
      </c>
      <c r="O40" s="5">
        <f t="shared" si="174"/>
        <v>0</v>
      </c>
      <c r="P40" s="5">
        <f t="shared" si="174"/>
        <v>0</v>
      </c>
      <c r="Q40" s="5">
        <f t="shared" si="174"/>
        <v>0</v>
      </c>
      <c r="R40" s="5">
        <f t="shared" si="174"/>
        <v>0</v>
      </c>
      <c r="S40" s="5">
        <f t="shared" si="174"/>
        <v>0</v>
      </c>
      <c r="T40" s="5">
        <f t="shared" si="174"/>
        <v>0</v>
      </c>
      <c r="U40" s="5">
        <f t="shared" si="174"/>
        <v>0</v>
      </c>
      <c r="V40" s="5">
        <f t="shared" si="174"/>
        <v>0</v>
      </c>
      <c r="W40" s="5">
        <f t="shared" si="174"/>
        <v>0</v>
      </c>
      <c r="X40" s="5">
        <f t="shared" si="174"/>
        <v>0</v>
      </c>
      <c r="Y40" s="5">
        <f t="shared" si="174"/>
        <v>0</v>
      </c>
      <c r="Z40" s="5">
        <f t="shared" si="174"/>
        <v>0</v>
      </c>
      <c r="AA40" s="5">
        <f t="shared" si="174"/>
        <v>0</v>
      </c>
      <c r="AB40" s="5">
        <f t="shared" si="174"/>
        <v>0</v>
      </c>
      <c r="AC40" s="5">
        <f t="shared" si="174"/>
        <v>0</v>
      </c>
      <c r="AD40" s="5">
        <f t="shared" si="174"/>
        <v>0</v>
      </c>
      <c r="AE40" s="5">
        <f t="shared" si="174"/>
        <v>0</v>
      </c>
      <c r="AF40" s="5">
        <f t="shared" si="174"/>
        <v>0</v>
      </c>
    </row>
    <row r="41" spans="1:32">
      <c r="A41" s="1" t="s">
        <v>6</v>
      </c>
      <c r="B41" s="5">
        <f t="shared" ref="B41:E41" si="175">(0*100)/2</f>
        <v>0</v>
      </c>
      <c r="C41" s="5">
        <f t="shared" si="175"/>
        <v>0</v>
      </c>
      <c r="D41" s="5">
        <f t="shared" si="175"/>
        <v>0</v>
      </c>
      <c r="E41" s="5">
        <f t="shared" si="175"/>
        <v>0</v>
      </c>
      <c r="F41" s="5">
        <f>(1*100)/2</f>
        <v>50</v>
      </c>
      <c r="G41" s="5">
        <f t="shared" ref="G41:N41" si="176">(0*100)/2</f>
        <v>0</v>
      </c>
      <c r="H41" s="5">
        <f t="shared" si="176"/>
        <v>0</v>
      </c>
      <c r="I41" s="5">
        <f t="shared" si="176"/>
        <v>0</v>
      </c>
      <c r="J41" s="5">
        <f t="shared" si="176"/>
        <v>0</v>
      </c>
      <c r="K41" s="5">
        <f t="shared" si="176"/>
        <v>0</v>
      </c>
      <c r="L41" s="5">
        <f t="shared" si="176"/>
        <v>0</v>
      </c>
      <c r="M41" s="5">
        <f t="shared" si="176"/>
        <v>0</v>
      </c>
      <c r="N41" s="5">
        <f t="shared" si="176"/>
        <v>0</v>
      </c>
      <c r="O41" s="5">
        <f>(1*100)/2</f>
        <v>50</v>
      </c>
      <c r="P41" s="5">
        <f t="shared" ref="P41:R41" si="177">(0*100)/2</f>
        <v>0</v>
      </c>
      <c r="Q41" s="5">
        <f t="shared" si="177"/>
        <v>0</v>
      </c>
      <c r="R41" s="5">
        <f t="shared" si="177"/>
        <v>0</v>
      </c>
      <c r="S41" s="5">
        <f t="shared" ref="S41:T41" si="178">(1*100)/2</f>
        <v>50</v>
      </c>
      <c r="T41" s="5">
        <f t="shared" si="178"/>
        <v>50</v>
      </c>
      <c r="U41" s="5">
        <f t="shared" ref="U41:AF41" si="179">(0*100)/2</f>
        <v>0</v>
      </c>
      <c r="V41" s="5">
        <f t="shared" si="179"/>
        <v>0</v>
      </c>
      <c r="W41" s="5">
        <f t="shared" si="179"/>
        <v>0</v>
      </c>
      <c r="X41" s="5">
        <f t="shared" si="179"/>
        <v>0</v>
      </c>
      <c r="Y41" s="5">
        <f t="shared" si="179"/>
        <v>0</v>
      </c>
      <c r="Z41" s="5">
        <f t="shared" si="179"/>
        <v>0</v>
      </c>
      <c r="AA41" s="5">
        <f t="shared" si="179"/>
        <v>0</v>
      </c>
      <c r="AB41" s="5">
        <f t="shared" si="179"/>
        <v>0</v>
      </c>
      <c r="AC41" s="5">
        <f t="shared" si="179"/>
        <v>0</v>
      </c>
      <c r="AD41" s="5">
        <f t="shared" si="179"/>
        <v>0</v>
      </c>
      <c r="AE41" s="5">
        <f t="shared" si="179"/>
        <v>0</v>
      </c>
      <c r="AF41" s="5">
        <f t="shared" si="179"/>
        <v>0</v>
      </c>
    </row>
    <row r="42" spans="1:32">
      <c r="A42" s="1" t="s">
        <v>7</v>
      </c>
      <c r="B42" s="5">
        <f t="shared" ref="B42:D42" si="180">(0*100)/2</f>
        <v>0</v>
      </c>
      <c r="C42" s="5">
        <f t="shared" si="180"/>
        <v>0</v>
      </c>
      <c r="D42" s="5">
        <f t="shared" si="180"/>
        <v>0</v>
      </c>
      <c r="E42" s="5">
        <f t="shared" ref="E42:F42" si="181">(1*100)/2</f>
        <v>50</v>
      </c>
      <c r="F42" s="5">
        <f t="shared" si="181"/>
        <v>50</v>
      </c>
      <c r="G42" s="5">
        <f t="shared" ref="G42:AB42" si="182">(0*100)/2</f>
        <v>0</v>
      </c>
      <c r="H42" s="5">
        <f t="shared" si="182"/>
        <v>0</v>
      </c>
      <c r="I42" s="5">
        <f t="shared" si="182"/>
        <v>0</v>
      </c>
      <c r="J42" s="5">
        <f t="shared" si="182"/>
        <v>0</v>
      </c>
      <c r="K42" s="5">
        <f t="shared" si="182"/>
        <v>0</v>
      </c>
      <c r="L42" s="5">
        <f t="shared" si="182"/>
        <v>0</v>
      </c>
      <c r="M42" s="5">
        <f t="shared" si="182"/>
        <v>0</v>
      </c>
      <c r="N42" s="5">
        <f t="shared" si="182"/>
        <v>0</v>
      </c>
      <c r="O42" s="5">
        <f t="shared" si="182"/>
        <v>0</v>
      </c>
      <c r="P42" s="5">
        <f t="shared" si="182"/>
        <v>0</v>
      </c>
      <c r="Q42" s="5">
        <f t="shared" si="182"/>
        <v>0</v>
      </c>
      <c r="R42" s="5">
        <f t="shared" si="182"/>
        <v>0</v>
      </c>
      <c r="S42" s="5">
        <f t="shared" si="182"/>
        <v>0</v>
      </c>
      <c r="T42" s="5">
        <f t="shared" si="182"/>
        <v>0</v>
      </c>
      <c r="U42" s="5">
        <f t="shared" si="182"/>
        <v>0</v>
      </c>
      <c r="V42" s="5">
        <f t="shared" si="182"/>
        <v>0</v>
      </c>
      <c r="W42" s="5">
        <f t="shared" si="182"/>
        <v>0</v>
      </c>
      <c r="X42" s="5">
        <f t="shared" si="182"/>
        <v>0</v>
      </c>
      <c r="Y42" s="5">
        <f t="shared" si="182"/>
        <v>0</v>
      </c>
      <c r="Z42" s="5">
        <f t="shared" si="182"/>
        <v>0</v>
      </c>
      <c r="AA42" s="5">
        <f t="shared" si="182"/>
        <v>0</v>
      </c>
      <c r="AB42" s="5">
        <f t="shared" si="182"/>
        <v>0</v>
      </c>
      <c r="AC42" s="5">
        <f t="shared" ref="AC42:AD42" si="183">(1*100)/2</f>
        <v>50</v>
      </c>
      <c r="AD42" s="5">
        <f t="shared" si="183"/>
        <v>50</v>
      </c>
      <c r="AE42" s="5">
        <f t="shared" ref="AE42:AF42" si="184">(0*100)/2</f>
        <v>0</v>
      </c>
      <c r="AF42" s="5">
        <f t="shared" si="184"/>
        <v>0</v>
      </c>
    </row>
    <row r="43" spans="1:32">
      <c r="A43" s="1" t="s">
        <v>8</v>
      </c>
      <c r="B43" s="5">
        <f t="shared" ref="B43:D43" si="185">(0*100)/2</f>
        <v>0</v>
      </c>
      <c r="C43" s="5">
        <f t="shared" si="185"/>
        <v>0</v>
      </c>
      <c r="D43" s="5">
        <f t="shared" si="185"/>
        <v>0</v>
      </c>
      <c r="E43" s="5">
        <f t="shared" ref="E43:F43" si="186">(1*100)/2</f>
        <v>50</v>
      </c>
      <c r="F43" s="5">
        <f t="shared" si="186"/>
        <v>50</v>
      </c>
      <c r="G43" s="5">
        <f t="shared" ref="G43:V43" si="187">(0*100)/2</f>
        <v>0</v>
      </c>
      <c r="H43" s="5">
        <f t="shared" si="187"/>
        <v>0</v>
      </c>
      <c r="I43" s="5">
        <f t="shared" si="187"/>
        <v>0</v>
      </c>
      <c r="J43" s="5">
        <f t="shared" si="187"/>
        <v>0</v>
      </c>
      <c r="K43" s="5">
        <f t="shared" si="187"/>
        <v>0</v>
      </c>
      <c r="L43" s="5">
        <f t="shared" si="187"/>
        <v>0</v>
      </c>
      <c r="M43" s="5">
        <f t="shared" si="187"/>
        <v>0</v>
      </c>
      <c r="N43" s="5">
        <f t="shared" si="187"/>
        <v>0</v>
      </c>
      <c r="O43" s="5">
        <f t="shared" si="187"/>
        <v>0</v>
      </c>
      <c r="P43" s="5">
        <f t="shared" si="187"/>
        <v>0</v>
      </c>
      <c r="Q43" s="5">
        <f t="shared" si="187"/>
        <v>0</v>
      </c>
      <c r="R43" s="5">
        <f t="shared" si="187"/>
        <v>0</v>
      </c>
      <c r="S43" s="5">
        <f t="shared" si="187"/>
        <v>0</v>
      </c>
      <c r="T43" s="5">
        <f t="shared" si="187"/>
        <v>0</v>
      </c>
      <c r="U43" s="5">
        <f t="shared" si="187"/>
        <v>0</v>
      </c>
      <c r="V43" s="5">
        <f t="shared" si="187"/>
        <v>0</v>
      </c>
      <c r="W43" s="5">
        <f>(1*100)/2</f>
        <v>50</v>
      </c>
      <c r="X43" s="5">
        <f t="shared" ref="X43:AB43" si="188">(0*100)/2</f>
        <v>0</v>
      </c>
      <c r="Y43" s="5">
        <f t="shared" si="188"/>
        <v>0</v>
      </c>
      <c r="Z43" s="5">
        <f t="shared" si="188"/>
        <v>0</v>
      </c>
      <c r="AA43" s="5">
        <f t="shared" si="188"/>
        <v>0</v>
      </c>
      <c r="AB43" s="5">
        <f t="shared" si="188"/>
        <v>0</v>
      </c>
      <c r="AC43" s="5">
        <f t="shared" ref="AC43:AD43" si="189">(1*100)/2</f>
        <v>50</v>
      </c>
      <c r="AD43" s="5">
        <f t="shared" si="189"/>
        <v>50</v>
      </c>
      <c r="AE43" s="5">
        <f t="shared" ref="AE43:AF43" si="190">(0*100)/2</f>
        <v>0</v>
      </c>
      <c r="AF43" s="5">
        <f t="shared" si="190"/>
        <v>0</v>
      </c>
    </row>
    <row r="44" spans="1:32">
      <c r="A44" s="1" t="s">
        <v>9</v>
      </c>
      <c r="B44" s="5">
        <f t="shared" ref="B44:V44" si="191">(0*100)/2</f>
        <v>0</v>
      </c>
      <c r="C44" s="5">
        <f t="shared" si="191"/>
        <v>0</v>
      </c>
      <c r="D44" s="5">
        <f t="shared" si="191"/>
        <v>0</v>
      </c>
      <c r="E44" s="5">
        <f t="shared" si="191"/>
        <v>0</v>
      </c>
      <c r="F44" s="5">
        <f t="shared" si="191"/>
        <v>0</v>
      </c>
      <c r="G44" s="5">
        <f t="shared" si="191"/>
        <v>0</v>
      </c>
      <c r="H44" s="5">
        <f t="shared" si="191"/>
        <v>0</v>
      </c>
      <c r="I44" s="5">
        <f t="shared" si="191"/>
        <v>0</v>
      </c>
      <c r="J44" s="5">
        <f t="shared" si="191"/>
        <v>0</v>
      </c>
      <c r="K44" s="5">
        <f t="shared" si="191"/>
        <v>0</v>
      </c>
      <c r="L44" s="5">
        <f t="shared" si="191"/>
        <v>0</v>
      </c>
      <c r="M44" s="5">
        <f t="shared" si="191"/>
        <v>0</v>
      </c>
      <c r="N44" s="5">
        <f t="shared" si="191"/>
        <v>0</v>
      </c>
      <c r="O44" s="5">
        <f t="shared" si="191"/>
        <v>0</v>
      </c>
      <c r="P44" s="5">
        <f t="shared" si="191"/>
        <v>0</v>
      </c>
      <c r="Q44" s="5">
        <f t="shared" si="191"/>
        <v>0</v>
      </c>
      <c r="R44" s="5">
        <f t="shared" si="191"/>
        <v>0</v>
      </c>
      <c r="S44" s="5">
        <f t="shared" si="191"/>
        <v>0</v>
      </c>
      <c r="T44" s="5">
        <f t="shared" si="191"/>
        <v>0</v>
      </c>
      <c r="U44" s="5">
        <f t="shared" si="191"/>
        <v>0</v>
      </c>
      <c r="V44" s="5">
        <f t="shared" si="191"/>
        <v>0</v>
      </c>
      <c r="W44" s="5">
        <f>(2*100)/2</f>
        <v>100</v>
      </c>
      <c r="X44" s="5">
        <f t="shared" ref="X44:X45" si="192">(0.5*100)/2</f>
        <v>25</v>
      </c>
      <c r="Y44" s="5">
        <f t="shared" ref="Y44:Y45" si="193">(0*100)/2</f>
        <v>0</v>
      </c>
      <c r="Z44" s="5">
        <f t="shared" ref="Z44:AA44" si="194">(1*100)/2</f>
        <v>50</v>
      </c>
      <c r="AA44" s="5">
        <f t="shared" si="194"/>
        <v>50</v>
      </c>
      <c r="AB44" s="5">
        <f t="shared" ref="AB44:AB45" si="195">(0*100)/2</f>
        <v>0</v>
      </c>
      <c r="AC44" s="5">
        <f t="shared" ref="AC44:AD44" si="196">(1*100)/2</f>
        <v>50</v>
      </c>
      <c r="AD44" s="5">
        <f t="shared" si="196"/>
        <v>50</v>
      </c>
      <c r="AE44" s="5">
        <f t="shared" ref="AE44:AF44" si="197">(0*100)/2</f>
        <v>0</v>
      </c>
      <c r="AF44" s="5">
        <f t="shared" si="197"/>
        <v>0</v>
      </c>
    </row>
    <row r="45" spans="1:32">
      <c r="A45" s="1" t="s">
        <v>10</v>
      </c>
      <c r="B45" s="5">
        <f t="shared" ref="B45:J45" si="198">(0*100)/2</f>
        <v>0</v>
      </c>
      <c r="C45" s="5">
        <f t="shared" si="198"/>
        <v>0</v>
      </c>
      <c r="D45" s="5">
        <f t="shared" si="198"/>
        <v>0</v>
      </c>
      <c r="E45" s="5">
        <f t="shared" si="198"/>
        <v>0</v>
      </c>
      <c r="F45" s="5">
        <f t="shared" si="198"/>
        <v>0</v>
      </c>
      <c r="G45" s="5">
        <f t="shared" si="198"/>
        <v>0</v>
      </c>
      <c r="H45" s="5">
        <f t="shared" si="198"/>
        <v>0</v>
      </c>
      <c r="I45" s="5">
        <f t="shared" si="198"/>
        <v>0</v>
      </c>
      <c r="J45" s="5">
        <f t="shared" si="198"/>
        <v>0</v>
      </c>
      <c r="K45" s="5">
        <f>(0.5*100)/2</f>
        <v>25</v>
      </c>
      <c r="L45" s="5">
        <f t="shared" ref="L45:S45" si="199">(0*100)/2</f>
        <v>0</v>
      </c>
      <c r="M45" s="5">
        <f t="shared" si="199"/>
        <v>0</v>
      </c>
      <c r="N45" s="5">
        <f t="shared" si="199"/>
        <v>0</v>
      </c>
      <c r="O45" s="5">
        <f t="shared" si="199"/>
        <v>0</v>
      </c>
      <c r="P45" s="5">
        <f t="shared" si="199"/>
        <v>0</v>
      </c>
      <c r="Q45" s="5">
        <f t="shared" si="199"/>
        <v>0</v>
      </c>
      <c r="R45" s="5">
        <f t="shared" si="199"/>
        <v>0</v>
      </c>
      <c r="S45" s="5">
        <f t="shared" si="199"/>
        <v>0</v>
      </c>
      <c r="T45" s="5">
        <f t="shared" ref="T45:T46" si="200">(1*100)/2</f>
        <v>50</v>
      </c>
      <c r="U45" s="5">
        <f t="shared" ref="U45:U46" si="201">(0*100)/2</f>
        <v>0</v>
      </c>
      <c r="V45" s="5">
        <f t="shared" ref="V45:V48" si="202">(1*100)/2</f>
        <v>50</v>
      </c>
      <c r="W45" s="5">
        <f t="shared" ref="W45:W48" si="203">(0*100)/2</f>
        <v>0</v>
      </c>
      <c r="X45" s="5">
        <f t="shared" si="192"/>
        <v>25</v>
      </c>
      <c r="Y45" s="5">
        <f t="shared" si="193"/>
        <v>0</v>
      </c>
      <c r="Z45" s="5">
        <f t="shared" ref="Z45:AA45" si="204">(1*100)/2</f>
        <v>50</v>
      </c>
      <c r="AA45" s="5">
        <f t="shared" si="204"/>
        <v>50</v>
      </c>
      <c r="AB45" s="5">
        <f t="shared" si="195"/>
        <v>0</v>
      </c>
      <c r="AC45" s="5">
        <f>(1*100)/2</f>
        <v>50</v>
      </c>
      <c r="AD45" s="5">
        <f t="shared" ref="AD45:AF45" si="205">(0*100)/2</f>
        <v>0</v>
      </c>
      <c r="AE45" s="5">
        <f t="shared" si="205"/>
        <v>0</v>
      </c>
      <c r="AF45" s="5">
        <f t="shared" si="205"/>
        <v>0</v>
      </c>
    </row>
    <row r="46" spans="1:32">
      <c r="A46" s="1" t="s">
        <v>11</v>
      </c>
      <c r="B46" s="5">
        <f t="shared" ref="B46:B52" si="206">(0*100)/2</f>
        <v>0</v>
      </c>
      <c r="C46" s="5">
        <f t="shared" ref="C46:C47" si="207">(1*100)/2</f>
        <v>50</v>
      </c>
      <c r="D46" s="5">
        <f t="shared" ref="D46:E46" si="208">(0*100)/2</f>
        <v>0</v>
      </c>
      <c r="E46" s="5">
        <f t="shared" si="208"/>
        <v>0</v>
      </c>
      <c r="F46" s="5">
        <f>(1*100)/2</f>
        <v>50</v>
      </c>
      <c r="G46" s="5">
        <f t="shared" ref="G46:J46" si="209">(0*100)/2</f>
        <v>0</v>
      </c>
      <c r="H46" s="5">
        <f t="shared" si="209"/>
        <v>0</v>
      </c>
      <c r="I46" s="5">
        <f t="shared" si="209"/>
        <v>0</v>
      </c>
      <c r="J46" s="5">
        <f t="shared" si="209"/>
        <v>0</v>
      </c>
      <c r="K46" s="5">
        <f t="shared" ref="K46:K48" si="210">(1*100)/2</f>
        <v>50</v>
      </c>
      <c r="L46" s="5">
        <f t="shared" ref="L46:S46" si="211">(0*100)/2</f>
        <v>0</v>
      </c>
      <c r="M46" s="5">
        <f t="shared" si="211"/>
        <v>0</v>
      </c>
      <c r="N46" s="5">
        <f t="shared" si="211"/>
        <v>0</v>
      </c>
      <c r="O46" s="5">
        <f t="shared" si="211"/>
        <v>0</v>
      </c>
      <c r="P46" s="5">
        <f t="shared" si="211"/>
        <v>0</v>
      </c>
      <c r="Q46" s="5">
        <f t="shared" si="211"/>
        <v>0</v>
      </c>
      <c r="R46" s="5">
        <f t="shared" si="211"/>
        <v>0</v>
      </c>
      <c r="S46" s="5">
        <f t="shared" si="211"/>
        <v>0</v>
      </c>
      <c r="T46" s="5">
        <f t="shared" si="200"/>
        <v>50</v>
      </c>
      <c r="U46" s="5">
        <f t="shared" si="201"/>
        <v>0</v>
      </c>
      <c r="V46" s="5">
        <f t="shared" si="202"/>
        <v>50</v>
      </c>
      <c r="W46" s="5">
        <f t="shared" si="203"/>
        <v>0</v>
      </c>
      <c r="X46" s="5">
        <f t="shared" ref="X46:AF46" si="212">(0*100)/2</f>
        <v>0</v>
      </c>
      <c r="Y46" s="5">
        <f t="shared" si="212"/>
        <v>0</v>
      </c>
      <c r="Z46" s="5">
        <f t="shared" si="212"/>
        <v>0</v>
      </c>
      <c r="AA46" s="5">
        <f t="shared" si="212"/>
        <v>0</v>
      </c>
      <c r="AB46" s="5">
        <f t="shared" si="212"/>
        <v>0</v>
      </c>
      <c r="AC46" s="5">
        <f t="shared" si="212"/>
        <v>0</v>
      </c>
      <c r="AD46" s="5">
        <f t="shared" si="212"/>
        <v>0</v>
      </c>
      <c r="AE46" s="5">
        <f t="shared" si="212"/>
        <v>0</v>
      </c>
      <c r="AF46" s="5">
        <f t="shared" si="212"/>
        <v>0</v>
      </c>
    </row>
    <row r="47" spans="1:32">
      <c r="A47" s="1" t="s">
        <v>12</v>
      </c>
      <c r="B47" s="5">
        <f t="shared" si="206"/>
        <v>0</v>
      </c>
      <c r="C47" s="5">
        <f t="shared" si="207"/>
        <v>50</v>
      </c>
      <c r="D47" s="5">
        <f t="shared" ref="D47:J47" si="213">(0*100)/2</f>
        <v>0</v>
      </c>
      <c r="E47" s="5">
        <f t="shared" si="213"/>
        <v>0</v>
      </c>
      <c r="F47" s="5">
        <f t="shared" si="213"/>
        <v>0</v>
      </c>
      <c r="G47" s="5">
        <f t="shared" si="213"/>
        <v>0</v>
      </c>
      <c r="H47" s="5">
        <f t="shared" si="213"/>
        <v>0</v>
      </c>
      <c r="I47" s="5">
        <f t="shared" si="213"/>
        <v>0</v>
      </c>
      <c r="J47" s="5">
        <f t="shared" si="213"/>
        <v>0</v>
      </c>
      <c r="K47" s="5">
        <f t="shared" si="210"/>
        <v>50</v>
      </c>
      <c r="L47" s="5">
        <f t="shared" ref="L47:U47" si="214">(0*100)/2</f>
        <v>0</v>
      </c>
      <c r="M47" s="5">
        <f t="shared" si="214"/>
        <v>0</v>
      </c>
      <c r="N47" s="5">
        <f t="shared" si="214"/>
        <v>0</v>
      </c>
      <c r="O47" s="5">
        <f t="shared" si="214"/>
        <v>0</v>
      </c>
      <c r="P47" s="5">
        <f t="shared" si="214"/>
        <v>0</v>
      </c>
      <c r="Q47" s="5">
        <f t="shared" si="214"/>
        <v>0</v>
      </c>
      <c r="R47" s="5">
        <f t="shared" si="214"/>
        <v>0</v>
      </c>
      <c r="S47" s="5">
        <f t="shared" si="214"/>
        <v>0</v>
      </c>
      <c r="T47" s="5">
        <f t="shared" si="214"/>
        <v>0</v>
      </c>
      <c r="U47" s="5">
        <f t="shared" si="214"/>
        <v>0</v>
      </c>
      <c r="V47" s="5">
        <f t="shared" si="202"/>
        <v>50</v>
      </c>
      <c r="W47" s="5">
        <f t="shared" si="203"/>
        <v>0</v>
      </c>
      <c r="X47" s="5">
        <f t="shared" ref="X47:AF47" si="215">(0*100)/2</f>
        <v>0</v>
      </c>
      <c r="Y47" s="5">
        <f t="shared" si="215"/>
        <v>0</v>
      </c>
      <c r="Z47" s="5">
        <f t="shared" si="215"/>
        <v>0</v>
      </c>
      <c r="AA47" s="5">
        <f t="shared" si="215"/>
        <v>0</v>
      </c>
      <c r="AB47" s="5">
        <f t="shared" si="215"/>
        <v>0</v>
      </c>
      <c r="AC47" s="5">
        <f t="shared" si="215"/>
        <v>0</v>
      </c>
      <c r="AD47" s="5">
        <f t="shared" si="215"/>
        <v>0</v>
      </c>
      <c r="AE47" s="5">
        <f t="shared" si="215"/>
        <v>0</v>
      </c>
      <c r="AF47" s="5">
        <f t="shared" si="215"/>
        <v>0</v>
      </c>
    </row>
    <row r="48" spans="1:32">
      <c r="A48" s="1" t="s">
        <v>13</v>
      </c>
      <c r="B48" s="5">
        <f t="shared" si="206"/>
        <v>0</v>
      </c>
      <c r="C48" s="5">
        <f t="shared" ref="C48:E48" si="216">(0*100)/2</f>
        <v>0</v>
      </c>
      <c r="D48" s="5">
        <f t="shared" si="216"/>
        <v>0</v>
      </c>
      <c r="E48" s="5">
        <f t="shared" si="216"/>
        <v>0</v>
      </c>
      <c r="F48" s="5">
        <f>(1*100)/2</f>
        <v>50</v>
      </c>
      <c r="G48" s="5">
        <f t="shared" ref="G48:J48" si="217">(0*100)/2</f>
        <v>0</v>
      </c>
      <c r="H48" s="5">
        <f t="shared" si="217"/>
        <v>0</v>
      </c>
      <c r="I48" s="5">
        <f t="shared" si="217"/>
        <v>0</v>
      </c>
      <c r="J48" s="5">
        <f t="shared" si="217"/>
        <v>0</v>
      </c>
      <c r="K48" s="5">
        <f t="shared" si="210"/>
        <v>50</v>
      </c>
      <c r="L48" s="5">
        <f t="shared" ref="L48:U48" si="218">(0*100)/2</f>
        <v>0</v>
      </c>
      <c r="M48" s="5">
        <f t="shared" si="218"/>
        <v>0</v>
      </c>
      <c r="N48" s="5">
        <f t="shared" si="218"/>
        <v>0</v>
      </c>
      <c r="O48" s="5">
        <f t="shared" si="218"/>
        <v>0</v>
      </c>
      <c r="P48" s="5">
        <f t="shared" si="218"/>
        <v>0</v>
      </c>
      <c r="Q48" s="5">
        <f t="shared" si="218"/>
        <v>0</v>
      </c>
      <c r="R48" s="5">
        <f t="shared" si="218"/>
        <v>0</v>
      </c>
      <c r="S48" s="5">
        <f t="shared" si="218"/>
        <v>0</v>
      </c>
      <c r="T48" s="5">
        <f t="shared" si="218"/>
        <v>0</v>
      </c>
      <c r="U48" s="5">
        <f t="shared" si="218"/>
        <v>0</v>
      </c>
      <c r="V48" s="5">
        <f t="shared" si="202"/>
        <v>50</v>
      </c>
      <c r="W48" s="5">
        <f t="shared" si="203"/>
        <v>0</v>
      </c>
      <c r="X48" s="5">
        <f t="shared" ref="X48:AF48" si="219">(0*100)/2</f>
        <v>0</v>
      </c>
      <c r="Y48" s="5">
        <f t="shared" si="219"/>
        <v>0</v>
      </c>
      <c r="Z48" s="5">
        <f t="shared" si="219"/>
        <v>0</v>
      </c>
      <c r="AA48" s="5">
        <f t="shared" si="219"/>
        <v>0</v>
      </c>
      <c r="AB48" s="5">
        <f t="shared" si="219"/>
        <v>0</v>
      </c>
      <c r="AC48" s="5">
        <f t="shared" si="219"/>
        <v>0</v>
      </c>
      <c r="AD48" s="5">
        <f t="shared" si="219"/>
        <v>0</v>
      </c>
      <c r="AE48" s="5">
        <f t="shared" si="219"/>
        <v>0</v>
      </c>
      <c r="AF48" s="5">
        <f t="shared" si="219"/>
        <v>0</v>
      </c>
    </row>
    <row r="49" spans="1:32">
      <c r="A49" s="1" t="s">
        <v>14</v>
      </c>
      <c r="B49" s="5">
        <f t="shared" si="206"/>
        <v>0</v>
      </c>
      <c r="C49" s="5">
        <f t="shared" ref="C49:C50" si="220">(1*100)/2</f>
        <v>50</v>
      </c>
      <c r="D49" s="5">
        <f t="shared" ref="D49:G49" si="221">(0*100)/2</f>
        <v>0</v>
      </c>
      <c r="E49" s="5">
        <f t="shared" si="221"/>
        <v>0</v>
      </c>
      <c r="F49" s="5">
        <f t="shared" si="221"/>
        <v>0</v>
      </c>
      <c r="G49" s="5">
        <f t="shared" si="221"/>
        <v>0</v>
      </c>
      <c r="H49" s="5">
        <f>(1*100)/2</f>
        <v>50</v>
      </c>
      <c r="I49" s="5">
        <f t="shared" ref="I49:J49" si="222">(0*100)/2</f>
        <v>0</v>
      </c>
      <c r="J49" s="5">
        <f t="shared" si="222"/>
        <v>0</v>
      </c>
      <c r="K49" s="5">
        <f>(0.5*100)/2</f>
        <v>25</v>
      </c>
      <c r="L49" s="5">
        <f t="shared" ref="L49:AA49" si="223">(0*100)/2</f>
        <v>0</v>
      </c>
      <c r="M49" s="5">
        <f t="shared" si="223"/>
        <v>0</v>
      </c>
      <c r="N49" s="5">
        <f t="shared" si="223"/>
        <v>0</v>
      </c>
      <c r="O49" s="5">
        <f t="shared" si="223"/>
        <v>0</v>
      </c>
      <c r="P49" s="5">
        <f t="shared" si="223"/>
        <v>0</v>
      </c>
      <c r="Q49" s="5">
        <f t="shared" si="223"/>
        <v>0</v>
      </c>
      <c r="R49" s="5">
        <f t="shared" si="223"/>
        <v>0</v>
      </c>
      <c r="S49" s="5">
        <f t="shared" si="223"/>
        <v>0</v>
      </c>
      <c r="T49" s="5">
        <f t="shared" si="223"/>
        <v>0</v>
      </c>
      <c r="U49" s="5">
        <f t="shared" si="223"/>
        <v>0</v>
      </c>
      <c r="V49" s="5">
        <f t="shared" si="223"/>
        <v>0</v>
      </c>
      <c r="W49" s="5">
        <f t="shared" si="223"/>
        <v>0</v>
      </c>
      <c r="X49" s="5">
        <f t="shared" si="223"/>
        <v>0</v>
      </c>
      <c r="Y49" s="5">
        <f t="shared" si="223"/>
        <v>0</v>
      </c>
      <c r="Z49" s="5">
        <f t="shared" si="223"/>
        <v>0</v>
      </c>
      <c r="AA49" s="5">
        <f t="shared" si="223"/>
        <v>0</v>
      </c>
      <c r="AB49" s="5">
        <f>(0.5*100)/2</f>
        <v>25</v>
      </c>
      <c r="AC49" s="5">
        <f t="shared" ref="AC49:AF49" si="224">(0*100)/2</f>
        <v>0</v>
      </c>
      <c r="AD49" s="5">
        <f t="shared" si="224"/>
        <v>0</v>
      </c>
      <c r="AE49" s="5">
        <f t="shared" si="224"/>
        <v>0</v>
      </c>
      <c r="AF49" s="5">
        <f t="shared" si="224"/>
        <v>0</v>
      </c>
    </row>
    <row r="50" spans="1:32">
      <c r="A50" s="1" t="s">
        <v>15</v>
      </c>
      <c r="B50" s="5">
        <f t="shared" si="206"/>
        <v>0</v>
      </c>
      <c r="C50" s="5">
        <f t="shared" si="220"/>
        <v>50</v>
      </c>
      <c r="D50" s="5">
        <f t="shared" ref="D50:G50" si="225">(0*100)/2</f>
        <v>0</v>
      </c>
      <c r="E50" s="5">
        <f t="shared" si="225"/>
        <v>0</v>
      </c>
      <c r="F50" s="5">
        <f t="shared" si="225"/>
        <v>0</v>
      </c>
      <c r="G50" s="5">
        <f t="shared" si="225"/>
        <v>0</v>
      </c>
      <c r="H50" s="5">
        <f>(2*100)/2</f>
        <v>100</v>
      </c>
      <c r="I50" s="5">
        <f t="shared" ref="I50:AA50" si="226">(0*100)/2</f>
        <v>0</v>
      </c>
      <c r="J50" s="5">
        <f t="shared" si="226"/>
        <v>0</v>
      </c>
      <c r="K50" s="5">
        <f t="shared" si="226"/>
        <v>0</v>
      </c>
      <c r="L50" s="5">
        <f t="shared" si="226"/>
        <v>0</v>
      </c>
      <c r="M50" s="5">
        <f t="shared" si="226"/>
        <v>0</v>
      </c>
      <c r="N50" s="5">
        <f t="shared" si="226"/>
        <v>0</v>
      </c>
      <c r="O50" s="5">
        <f t="shared" si="226"/>
        <v>0</v>
      </c>
      <c r="P50" s="5">
        <f t="shared" si="226"/>
        <v>0</v>
      </c>
      <c r="Q50" s="5">
        <f t="shared" si="226"/>
        <v>0</v>
      </c>
      <c r="R50" s="5">
        <f t="shared" si="226"/>
        <v>0</v>
      </c>
      <c r="S50" s="5">
        <f t="shared" si="226"/>
        <v>0</v>
      </c>
      <c r="T50" s="5">
        <f t="shared" si="226"/>
        <v>0</v>
      </c>
      <c r="U50" s="5">
        <f t="shared" si="226"/>
        <v>0</v>
      </c>
      <c r="V50" s="5">
        <f t="shared" si="226"/>
        <v>0</v>
      </c>
      <c r="W50" s="5">
        <f t="shared" si="226"/>
        <v>0</v>
      </c>
      <c r="X50" s="5">
        <f t="shared" si="226"/>
        <v>0</v>
      </c>
      <c r="Y50" s="5">
        <f t="shared" si="226"/>
        <v>0</v>
      </c>
      <c r="Z50" s="5">
        <f t="shared" si="226"/>
        <v>0</v>
      </c>
      <c r="AA50" s="5">
        <f t="shared" si="226"/>
        <v>0</v>
      </c>
      <c r="AB50" s="5">
        <f>(1*100)/2</f>
        <v>50</v>
      </c>
      <c r="AC50" s="5">
        <f t="shared" ref="AC50:AF50" si="227">(0*100)/2</f>
        <v>0</v>
      </c>
      <c r="AD50" s="5">
        <f t="shared" si="227"/>
        <v>0</v>
      </c>
      <c r="AE50" s="5">
        <f t="shared" si="227"/>
        <v>0</v>
      </c>
      <c r="AF50" s="5">
        <f t="shared" si="227"/>
        <v>0</v>
      </c>
    </row>
    <row r="51" spans="1:32">
      <c r="A51" s="1" t="s">
        <v>16</v>
      </c>
      <c r="B51" s="5">
        <f t="shared" si="206"/>
        <v>0</v>
      </c>
      <c r="C51" s="5">
        <f t="shared" ref="C51:AF51" si="228">(0*100)/2</f>
        <v>0</v>
      </c>
      <c r="D51" s="5">
        <f t="shared" si="228"/>
        <v>0</v>
      </c>
      <c r="E51" s="5">
        <f t="shared" si="228"/>
        <v>0</v>
      </c>
      <c r="F51" s="5">
        <f t="shared" si="228"/>
        <v>0</v>
      </c>
      <c r="G51" s="5">
        <f t="shared" si="228"/>
        <v>0</v>
      </c>
      <c r="H51" s="5">
        <f t="shared" si="228"/>
        <v>0</v>
      </c>
      <c r="I51" s="5">
        <f t="shared" si="228"/>
        <v>0</v>
      </c>
      <c r="J51" s="5">
        <f t="shared" si="228"/>
        <v>0</v>
      </c>
      <c r="K51" s="5">
        <f t="shared" si="228"/>
        <v>0</v>
      </c>
      <c r="L51" s="5">
        <f t="shared" si="228"/>
        <v>0</v>
      </c>
      <c r="M51" s="5">
        <f t="shared" si="228"/>
        <v>0</v>
      </c>
      <c r="N51" s="5">
        <f t="shared" si="228"/>
        <v>0</v>
      </c>
      <c r="O51" s="5">
        <f t="shared" si="228"/>
        <v>0</v>
      </c>
      <c r="P51" s="5">
        <f t="shared" si="228"/>
        <v>0</v>
      </c>
      <c r="Q51" s="5">
        <f t="shared" si="228"/>
        <v>0</v>
      </c>
      <c r="R51" s="5">
        <f t="shared" si="228"/>
        <v>0</v>
      </c>
      <c r="S51" s="5">
        <f t="shared" si="228"/>
        <v>0</v>
      </c>
      <c r="T51" s="5">
        <f t="shared" si="228"/>
        <v>0</v>
      </c>
      <c r="U51" s="5">
        <f t="shared" si="228"/>
        <v>0</v>
      </c>
      <c r="V51" s="5">
        <f t="shared" si="228"/>
        <v>0</v>
      </c>
      <c r="W51" s="5">
        <f t="shared" si="228"/>
        <v>0</v>
      </c>
      <c r="X51" s="5">
        <f t="shared" si="228"/>
        <v>0</v>
      </c>
      <c r="Y51" s="5">
        <f t="shared" si="228"/>
        <v>0</v>
      </c>
      <c r="Z51" s="5">
        <f t="shared" si="228"/>
        <v>0</v>
      </c>
      <c r="AA51" s="5">
        <f t="shared" si="228"/>
        <v>0</v>
      </c>
      <c r="AB51" s="5">
        <f t="shared" si="228"/>
        <v>0</v>
      </c>
      <c r="AC51" s="5">
        <f t="shared" si="228"/>
        <v>0</v>
      </c>
      <c r="AD51" s="5">
        <f t="shared" si="228"/>
        <v>0</v>
      </c>
      <c r="AE51" s="5">
        <f t="shared" si="228"/>
        <v>0</v>
      </c>
      <c r="AF51" s="5">
        <f t="shared" si="228"/>
        <v>0</v>
      </c>
    </row>
    <row r="52" spans="1:32">
      <c r="A52" s="1" t="s">
        <v>17</v>
      </c>
      <c r="B52" s="5">
        <f t="shared" si="206"/>
        <v>0</v>
      </c>
      <c r="C52" s="5">
        <f t="shared" ref="C52:AF52" si="229">(0*100)/2</f>
        <v>0</v>
      </c>
      <c r="D52" s="5">
        <f t="shared" si="229"/>
        <v>0</v>
      </c>
      <c r="E52" s="5">
        <f t="shared" si="229"/>
        <v>0</v>
      </c>
      <c r="F52" s="5">
        <f t="shared" si="229"/>
        <v>0</v>
      </c>
      <c r="G52" s="5">
        <f t="shared" si="229"/>
        <v>0</v>
      </c>
      <c r="H52" s="5">
        <f t="shared" si="229"/>
        <v>0</v>
      </c>
      <c r="I52" s="5">
        <f t="shared" si="229"/>
        <v>0</v>
      </c>
      <c r="J52" s="5">
        <f t="shared" si="229"/>
        <v>0</v>
      </c>
      <c r="K52" s="5">
        <f t="shared" si="229"/>
        <v>0</v>
      </c>
      <c r="L52" s="5">
        <f t="shared" si="229"/>
        <v>0</v>
      </c>
      <c r="M52" s="5">
        <f t="shared" si="229"/>
        <v>0</v>
      </c>
      <c r="N52" s="5">
        <f t="shared" si="229"/>
        <v>0</v>
      </c>
      <c r="O52" s="5">
        <f t="shared" si="229"/>
        <v>0</v>
      </c>
      <c r="P52" s="5">
        <f t="shared" si="229"/>
        <v>0</v>
      </c>
      <c r="Q52" s="5">
        <f t="shared" si="229"/>
        <v>0</v>
      </c>
      <c r="R52" s="5">
        <f t="shared" si="229"/>
        <v>0</v>
      </c>
      <c r="S52" s="5">
        <f t="shared" si="229"/>
        <v>0</v>
      </c>
      <c r="T52" s="5">
        <f t="shared" si="229"/>
        <v>0</v>
      </c>
      <c r="U52" s="5">
        <f t="shared" si="229"/>
        <v>0</v>
      </c>
      <c r="V52" s="5">
        <f t="shared" si="229"/>
        <v>0</v>
      </c>
      <c r="W52" s="5">
        <f t="shared" si="229"/>
        <v>0</v>
      </c>
      <c r="X52" s="5">
        <f t="shared" si="229"/>
        <v>0</v>
      </c>
      <c r="Y52" s="5">
        <f t="shared" si="229"/>
        <v>0</v>
      </c>
      <c r="Z52" s="5">
        <f t="shared" si="229"/>
        <v>0</v>
      </c>
      <c r="AA52" s="5">
        <f t="shared" si="229"/>
        <v>0</v>
      </c>
      <c r="AB52" s="5">
        <f t="shared" si="229"/>
        <v>0</v>
      </c>
      <c r="AC52" s="5">
        <f t="shared" si="229"/>
        <v>0</v>
      </c>
      <c r="AD52" s="5">
        <f t="shared" si="229"/>
        <v>0</v>
      </c>
      <c r="AE52" s="5">
        <f t="shared" si="229"/>
        <v>0</v>
      </c>
      <c r="AF52" s="5">
        <f t="shared" si="229"/>
        <v>0</v>
      </c>
    </row>
    <row r="53" spans="1:32">
      <c r="A53" s="3" t="s">
        <v>20</v>
      </c>
    </row>
    <row r="54" spans="1:32">
      <c r="A54" s="1" t="s">
        <v>2</v>
      </c>
      <c r="B54" s="5">
        <f t="shared" ref="B54:AF54" si="230">(0*100)/5</f>
        <v>0</v>
      </c>
      <c r="C54" s="5">
        <f t="shared" si="230"/>
        <v>0</v>
      </c>
      <c r="D54" s="5">
        <f t="shared" si="230"/>
        <v>0</v>
      </c>
      <c r="E54" s="5">
        <f t="shared" si="230"/>
        <v>0</v>
      </c>
      <c r="F54" s="5">
        <f t="shared" si="230"/>
        <v>0</v>
      </c>
      <c r="G54" s="5">
        <f t="shared" si="230"/>
        <v>0</v>
      </c>
      <c r="H54" s="5">
        <f t="shared" si="230"/>
        <v>0</v>
      </c>
      <c r="I54" s="5">
        <f t="shared" si="230"/>
        <v>0</v>
      </c>
      <c r="J54" s="5">
        <f t="shared" si="230"/>
        <v>0</v>
      </c>
      <c r="K54" s="5">
        <f t="shared" si="230"/>
        <v>0</v>
      </c>
      <c r="L54" s="5">
        <f t="shared" si="230"/>
        <v>0</v>
      </c>
      <c r="M54" s="5">
        <f t="shared" si="230"/>
        <v>0</v>
      </c>
      <c r="N54" s="5">
        <f t="shared" si="230"/>
        <v>0</v>
      </c>
      <c r="O54" s="5">
        <f t="shared" si="230"/>
        <v>0</v>
      </c>
      <c r="P54" s="5">
        <f t="shared" si="230"/>
        <v>0</v>
      </c>
      <c r="Q54" s="5">
        <f t="shared" si="230"/>
        <v>0</v>
      </c>
      <c r="R54" s="5">
        <f t="shared" si="230"/>
        <v>0</v>
      </c>
      <c r="S54" s="5">
        <f t="shared" si="230"/>
        <v>0</v>
      </c>
      <c r="T54" s="5">
        <f t="shared" si="230"/>
        <v>0</v>
      </c>
      <c r="U54" s="5">
        <f t="shared" si="230"/>
        <v>0</v>
      </c>
      <c r="V54" s="5">
        <f t="shared" si="230"/>
        <v>0</v>
      </c>
      <c r="W54" s="5">
        <f t="shared" si="230"/>
        <v>0</v>
      </c>
      <c r="X54" s="5">
        <f t="shared" si="230"/>
        <v>0</v>
      </c>
      <c r="Y54" s="5">
        <f t="shared" si="230"/>
        <v>0</v>
      </c>
      <c r="Z54" s="5">
        <f t="shared" si="230"/>
        <v>0</v>
      </c>
      <c r="AA54" s="5">
        <f t="shared" si="230"/>
        <v>0</v>
      </c>
      <c r="AB54" s="5">
        <f t="shared" si="230"/>
        <v>0</v>
      </c>
      <c r="AC54" s="5">
        <f t="shared" si="230"/>
        <v>0</v>
      </c>
      <c r="AD54" s="5">
        <f t="shared" si="230"/>
        <v>0</v>
      </c>
      <c r="AE54" s="5">
        <f t="shared" si="230"/>
        <v>0</v>
      </c>
      <c r="AF54" s="5">
        <f t="shared" si="230"/>
        <v>0</v>
      </c>
    </row>
    <row r="55" spans="1:32">
      <c r="A55" s="1" t="s">
        <v>3</v>
      </c>
      <c r="B55" s="5">
        <f t="shared" ref="B55:M55" si="231">(0*100)/5</f>
        <v>0</v>
      </c>
      <c r="C55" s="5">
        <f t="shared" si="231"/>
        <v>0</v>
      </c>
      <c r="D55" s="5">
        <f t="shared" si="231"/>
        <v>0</v>
      </c>
      <c r="E55" s="5">
        <f t="shared" si="231"/>
        <v>0</v>
      </c>
      <c r="F55" s="5">
        <f t="shared" si="231"/>
        <v>0</v>
      </c>
      <c r="G55" s="5">
        <f t="shared" si="231"/>
        <v>0</v>
      </c>
      <c r="H55" s="5">
        <f t="shared" si="231"/>
        <v>0</v>
      </c>
      <c r="I55" s="5">
        <f t="shared" si="231"/>
        <v>0</v>
      </c>
      <c r="J55" s="5">
        <f t="shared" si="231"/>
        <v>0</v>
      </c>
      <c r="K55" s="5">
        <f t="shared" si="231"/>
        <v>0</v>
      </c>
      <c r="L55" s="5">
        <f t="shared" si="231"/>
        <v>0</v>
      </c>
      <c r="M55" s="5">
        <f t="shared" si="231"/>
        <v>0</v>
      </c>
      <c r="N55" s="5">
        <f>(1*100)/5</f>
        <v>20</v>
      </c>
      <c r="O55" s="5">
        <f t="shared" ref="O55:P55" si="232">(0*100)/5</f>
        <v>0</v>
      </c>
      <c r="P55" s="5">
        <f t="shared" si="232"/>
        <v>0</v>
      </c>
      <c r="Q55" s="5">
        <f>(1*100)/5</f>
        <v>20</v>
      </c>
      <c r="R55" s="5">
        <f t="shared" ref="R55:AF55" si="233">(0*100)/5</f>
        <v>0</v>
      </c>
      <c r="S55" s="5">
        <f t="shared" si="233"/>
        <v>0</v>
      </c>
      <c r="T55" s="5">
        <f t="shared" si="233"/>
        <v>0</v>
      </c>
      <c r="U55" s="5">
        <f t="shared" si="233"/>
        <v>0</v>
      </c>
      <c r="V55" s="5">
        <f t="shared" si="233"/>
        <v>0</v>
      </c>
      <c r="W55" s="5">
        <f t="shared" si="233"/>
        <v>0</v>
      </c>
      <c r="X55" s="5">
        <f t="shared" si="233"/>
        <v>0</v>
      </c>
      <c r="Y55" s="5">
        <f t="shared" si="233"/>
        <v>0</v>
      </c>
      <c r="Z55" s="5">
        <f t="shared" si="233"/>
        <v>0</v>
      </c>
      <c r="AA55" s="5">
        <f t="shared" si="233"/>
        <v>0</v>
      </c>
      <c r="AB55" s="5">
        <f t="shared" si="233"/>
        <v>0</v>
      </c>
      <c r="AC55" s="5">
        <f t="shared" si="233"/>
        <v>0</v>
      </c>
      <c r="AD55" s="5">
        <f t="shared" si="233"/>
        <v>0</v>
      </c>
      <c r="AE55" s="5">
        <f t="shared" si="233"/>
        <v>0</v>
      </c>
      <c r="AF55" s="5">
        <f t="shared" si="233"/>
        <v>0</v>
      </c>
    </row>
    <row r="56" spans="1:32">
      <c r="A56" s="1" t="s">
        <v>4</v>
      </c>
      <c r="B56" s="5">
        <f t="shared" ref="B56:G56" si="234">(0*100)/5</f>
        <v>0</v>
      </c>
      <c r="C56" s="5">
        <f t="shared" si="234"/>
        <v>0</v>
      </c>
      <c r="D56" s="5">
        <f t="shared" si="234"/>
        <v>0</v>
      </c>
      <c r="E56" s="5">
        <f t="shared" si="234"/>
        <v>0</v>
      </c>
      <c r="F56" s="5">
        <f t="shared" si="234"/>
        <v>0</v>
      </c>
      <c r="G56" s="5">
        <f t="shared" si="234"/>
        <v>0</v>
      </c>
      <c r="H56" s="5">
        <f t="shared" ref="H56:H57" si="235">(1*100)/5</f>
        <v>20</v>
      </c>
      <c r="I56" s="5">
        <f t="shared" ref="I56:I57" si="236">(2*100)/5</f>
        <v>40</v>
      </c>
      <c r="J56" s="5">
        <f t="shared" ref="J56:K56" si="237">(1*100)/5</f>
        <v>20</v>
      </c>
      <c r="K56" s="5">
        <f t="shared" si="237"/>
        <v>20</v>
      </c>
      <c r="L56" s="5">
        <f t="shared" ref="L56:M56" si="238">(0*100)/5</f>
        <v>0</v>
      </c>
      <c r="M56" s="5">
        <f t="shared" si="238"/>
        <v>0</v>
      </c>
      <c r="N56" s="5">
        <f>(2*100)/5</f>
        <v>40</v>
      </c>
      <c r="O56" s="5">
        <f t="shared" ref="O56:P56" si="239">(0*100)/5</f>
        <v>0</v>
      </c>
      <c r="P56" s="5">
        <f t="shared" si="239"/>
        <v>0</v>
      </c>
      <c r="Q56" s="5">
        <f>(4*100)/5</f>
        <v>80</v>
      </c>
      <c r="R56" s="5">
        <f t="shared" ref="R56:S56" si="240">(0*100)/5</f>
        <v>0</v>
      </c>
      <c r="S56" s="5">
        <f t="shared" si="240"/>
        <v>0</v>
      </c>
      <c r="T56" s="5">
        <f t="shared" ref="T56:T57" si="241">(1.5*100)/5</f>
        <v>30</v>
      </c>
      <c r="U56" s="5">
        <f t="shared" ref="U56:V56" si="242">(0*100)/5</f>
        <v>0</v>
      </c>
      <c r="V56" s="5">
        <f t="shared" si="242"/>
        <v>0</v>
      </c>
      <c r="W56" s="5">
        <f>(1*100)/5</f>
        <v>20</v>
      </c>
      <c r="X56" s="5">
        <f t="shared" ref="X56:AF56" si="243">(0*100)/5</f>
        <v>0</v>
      </c>
      <c r="Y56" s="5">
        <f t="shared" si="243"/>
        <v>0</v>
      </c>
      <c r="Z56" s="5">
        <f t="shared" si="243"/>
        <v>0</v>
      </c>
      <c r="AA56" s="5">
        <f t="shared" si="243"/>
        <v>0</v>
      </c>
      <c r="AB56" s="5">
        <f t="shared" si="243"/>
        <v>0</v>
      </c>
      <c r="AC56" s="5">
        <f t="shared" si="243"/>
        <v>0</v>
      </c>
      <c r="AD56" s="5">
        <f t="shared" si="243"/>
        <v>0</v>
      </c>
      <c r="AE56" s="5">
        <f t="shared" si="243"/>
        <v>0</v>
      </c>
      <c r="AF56" s="5">
        <f t="shared" si="243"/>
        <v>0</v>
      </c>
    </row>
    <row r="57" spans="1:32">
      <c r="A57" s="1" t="s">
        <v>5</v>
      </c>
      <c r="B57" s="5">
        <f>(1*100)/5</f>
        <v>20</v>
      </c>
      <c r="C57" s="5">
        <f t="shared" ref="C57:G57" si="244">(0*100)/5</f>
        <v>0</v>
      </c>
      <c r="D57" s="5">
        <f t="shared" si="244"/>
        <v>0</v>
      </c>
      <c r="E57" s="5">
        <f t="shared" si="244"/>
        <v>0</v>
      </c>
      <c r="F57" s="5">
        <f t="shared" si="244"/>
        <v>0</v>
      </c>
      <c r="G57" s="5">
        <f t="shared" si="244"/>
        <v>0</v>
      </c>
      <c r="H57" s="5">
        <f t="shared" si="235"/>
        <v>20</v>
      </c>
      <c r="I57" s="5">
        <f t="shared" si="236"/>
        <v>40</v>
      </c>
      <c r="J57" s="5">
        <f>(2.5*100)/5</f>
        <v>50</v>
      </c>
      <c r="K57" s="5">
        <f t="shared" ref="K57:K58" si="245">(1*100)/5</f>
        <v>20</v>
      </c>
      <c r="L57" s="5">
        <f t="shared" ref="L57:M57" si="246">(0*100)/5</f>
        <v>0</v>
      </c>
      <c r="M57" s="5">
        <f t="shared" si="246"/>
        <v>0</v>
      </c>
      <c r="N57" s="5">
        <f>(3*100)/5</f>
        <v>60</v>
      </c>
      <c r="O57" s="5">
        <f t="shared" ref="O57:P57" si="247">(0*100)/5</f>
        <v>0</v>
      </c>
      <c r="P57" s="5">
        <f t="shared" si="247"/>
        <v>0</v>
      </c>
      <c r="Q57" s="5">
        <f t="shared" ref="Q57:Q58" si="248">(2*100)/5</f>
        <v>40</v>
      </c>
      <c r="R57" s="5">
        <f t="shared" ref="R57:S57" si="249">(0*100)/5</f>
        <v>0</v>
      </c>
      <c r="S57" s="5">
        <f t="shared" si="249"/>
        <v>0</v>
      </c>
      <c r="T57" s="5">
        <f t="shared" si="241"/>
        <v>30</v>
      </c>
      <c r="U57" s="5">
        <f>(1*100)/5</f>
        <v>20</v>
      </c>
      <c r="V57" s="5">
        <f>(0*100)/5</f>
        <v>0</v>
      </c>
      <c r="W57" s="5">
        <f>(3*100)/5</f>
        <v>60</v>
      </c>
      <c r="X57" s="5">
        <f t="shared" ref="X57:Y57" si="250">(0*100)/5</f>
        <v>0</v>
      </c>
      <c r="Y57" s="5">
        <f t="shared" si="250"/>
        <v>0</v>
      </c>
      <c r="Z57" s="5">
        <f>(1*100)/5</f>
        <v>20</v>
      </c>
      <c r="AA57" s="5">
        <f t="shared" ref="AA57:AD57" si="251">(0*100)/5</f>
        <v>0</v>
      </c>
      <c r="AB57" s="5">
        <f t="shared" si="251"/>
        <v>0</v>
      </c>
      <c r="AC57" s="5">
        <f t="shared" si="251"/>
        <v>0</v>
      </c>
      <c r="AD57" s="5">
        <f t="shared" si="251"/>
        <v>0</v>
      </c>
      <c r="AE57" s="5">
        <f>(1*100)/5</f>
        <v>20</v>
      </c>
      <c r="AF57" s="5">
        <f t="shared" ref="AF57:AF59" si="252">(0*100)/5</f>
        <v>0</v>
      </c>
    </row>
    <row r="58" spans="1:32">
      <c r="A58" s="1" t="s">
        <v>6</v>
      </c>
      <c r="B58" s="5">
        <f t="shared" ref="B58:D58" si="253">(0*100)/5</f>
        <v>0</v>
      </c>
      <c r="C58" s="5">
        <f t="shared" si="253"/>
        <v>0</v>
      </c>
      <c r="D58" s="5">
        <f t="shared" si="253"/>
        <v>0</v>
      </c>
      <c r="E58" s="5">
        <f>(1*100)/5</f>
        <v>20</v>
      </c>
      <c r="F58" s="5">
        <f>(0*100)/5</f>
        <v>0</v>
      </c>
      <c r="G58" s="5">
        <f t="shared" ref="G58:H58" si="254">(1*100)/5</f>
        <v>20</v>
      </c>
      <c r="H58" s="5">
        <f t="shared" si="254"/>
        <v>20</v>
      </c>
      <c r="I58" s="5">
        <f t="shared" ref="I58:J58" si="255">(3*100)/5</f>
        <v>60</v>
      </c>
      <c r="J58" s="5">
        <f t="shared" si="255"/>
        <v>60</v>
      </c>
      <c r="K58" s="5">
        <f t="shared" si="245"/>
        <v>20</v>
      </c>
      <c r="L58" s="5">
        <f t="shared" ref="L58:M58" si="256">(0*100)/5</f>
        <v>0</v>
      </c>
      <c r="M58" s="5">
        <f t="shared" si="256"/>
        <v>0</v>
      </c>
      <c r="N58" s="5">
        <f t="shared" ref="N58:P58" si="257">(1*100)/5</f>
        <v>20</v>
      </c>
      <c r="O58" s="5">
        <f t="shared" si="257"/>
        <v>20</v>
      </c>
      <c r="P58" s="5">
        <f t="shared" si="257"/>
        <v>20</v>
      </c>
      <c r="Q58" s="5">
        <f t="shared" si="248"/>
        <v>40</v>
      </c>
      <c r="R58" s="5">
        <f t="shared" ref="R58:S58" si="258">(0*100)/5</f>
        <v>0</v>
      </c>
      <c r="S58" s="5">
        <f t="shared" si="258"/>
        <v>0</v>
      </c>
      <c r="T58" s="5">
        <f>(1*100)/5</f>
        <v>20</v>
      </c>
      <c r="U58" s="5">
        <f t="shared" ref="U58:V58" si="259">(0*100)/5</f>
        <v>0</v>
      </c>
      <c r="V58" s="5">
        <f t="shared" si="259"/>
        <v>0</v>
      </c>
      <c r="W58" s="5">
        <f>(1*100)/5</f>
        <v>20</v>
      </c>
      <c r="X58" s="5">
        <f t="shared" ref="X58:Y58" si="260">(0*100)/5</f>
        <v>0</v>
      </c>
      <c r="Y58" s="5">
        <f t="shared" si="260"/>
        <v>0</v>
      </c>
      <c r="Z58" s="5">
        <f>(2*100)/5</f>
        <v>40</v>
      </c>
      <c r="AA58" s="5">
        <f t="shared" ref="AA58:AC58" si="261">(0*100)/5</f>
        <v>0</v>
      </c>
      <c r="AB58" s="5">
        <f t="shared" si="261"/>
        <v>0</v>
      </c>
      <c r="AC58" s="5">
        <f t="shared" si="261"/>
        <v>0</v>
      </c>
      <c r="AD58" s="5">
        <f t="shared" ref="AD58:AE58" si="262">(1*100)/5</f>
        <v>20</v>
      </c>
      <c r="AE58" s="5">
        <f t="shared" si="262"/>
        <v>20</v>
      </c>
      <c r="AF58" s="5">
        <f t="shared" si="252"/>
        <v>0</v>
      </c>
    </row>
    <row r="59" spans="1:32">
      <c r="A59" s="1" t="s">
        <v>7</v>
      </c>
      <c r="B59" s="5">
        <f t="shared" ref="B59:B62" si="263">(0*100)/5</f>
        <v>0</v>
      </c>
      <c r="C59" s="5">
        <f>(0.5*100)/5</f>
        <v>10</v>
      </c>
      <c r="D59" s="5">
        <f t="shared" ref="D59:F59" si="264">(0*100)/5</f>
        <v>0</v>
      </c>
      <c r="E59" s="5">
        <f t="shared" si="264"/>
        <v>0</v>
      </c>
      <c r="F59" s="5">
        <f t="shared" si="264"/>
        <v>0</v>
      </c>
      <c r="G59" s="5">
        <f>(0.5*100)/5</f>
        <v>10</v>
      </c>
      <c r="H59" s="5">
        <f t="shared" ref="H59:H61" si="265">(0*100)/5</f>
        <v>0</v>
      </c>
      <c r="I59" s="5">
        <f>(3*100)/5</f>
        <v>60</v>
      </c>
      <c r="J59" s="5">
        <f>(4*100)/5</f>
        <v>80</v>
      </c>
      <c r="K59" s="5">
        <f>(0*100)/5</f>
        <v>0</v>
      </c>
      <c r="L59" s="5">
        <f>(2*100)/5</f>
        <v>40</v>
      </c>
      <c r="M59" s="5">
        <f>(1*100)/5</f>
        <v>20</v>
      </c>
      <c r="N59" s="5">
        <f t="shared" ref="N59:N61" si="266">(0*100)/5</f>
        <v>0</v>
      </c>
      <c r="O59" s="5">
        <f t="shared" ref="O59:P59" si="267">(2*100)/5</f>
        <v>40</v>
      </c>
      <c r="P59" s="5">
        <f t="shared" si="267"/>
        <v>40</v>
      </c>
      <c r="Q59" s="5">
        <f>(1*100)/5</f>
        <v>20</v>
      </c>
      <c r="R59" s="5">
        <f>(0*100)/5</f>
        <v>0</v>
      </c>
      <c r="S59" s="5">
        <f>(1*100)/5</f>
        <v>20</v>
      </c>
      <c r="T59" s="5">
        <f t="shared" ref="T59:U59" si="268">(0*100)/5</f>
        <v>0</v>
      </c>
      <c r="U59" s="5">
        <f t="shared" si="268"/>
        <v>0</v>
      </c>
      <c r="V59" s="5">
        <f t="shared" ref="V59:W59" si="269">(1*100)/5</f>
        <v>20</v>
      </c>
      <c r="W59" s="5">
        <f t="shared" si="269"/>
        <v>20</v>
      </c>
      <c r="X59" s="5">
        <f>(0*100)/5</f>
        <v>0</v>
      </c>
      <c r="Y59" s="5">
        <f t="shared" ref="Y59:Z59" si="270">(1*100)/5</f>
        <v>20</v>
      </c>
      <c r="Z59" s="5">
        <f t="shared" si="270"/>
        <v>20</v>
      </c>
      <c r="AA59" s="5">
        <f t="shared" ref="AA59:AA60" si="271">(0*100)/5</f>
        <v>0</v>
      </c>
      <c r="AB59" s="5">
        <f t="shared" ref="AB59:AE59" si="272">(1*100)/5</f>
        <v>20</v>
      </c>
      <c r="AC59" s="5">
        <f t="shared" si="272"/>
        <v>20</v>
      </c>
      <c r="AD59" s="5">
        <f t="shared" si="272"/>
        <v>20</v>
      </c>
      <c r="AE59" s="5">
        <f t="shared" si="272"/>
        <v>20</v>
      </c>
      <c r="AF59" s="5">
        <f t="shared" si="252"/>
        <v>0</v>
      </c>
    </row>
    <row r="60" spans="1:32">
      <c r="A60" s="1" t="s">
        <v>8</v>
      </c>
      <c r="B60" s="5">
        <f t="shared" si="263"/>
        <v>0</v>
      </c>
      <c r="C60" s="5">
        <f t="shared" ref="C60:C61" si="273">(2*100)/5</f>
        <v>40</v>
      </c>
      <c r="D60" s="5">
        <f t="shared" ref="D60:F60" si="274">(0*100)/5</f>
        <v>0</v>
      </c>
      <c r="E60" s="5">
        <f t="shared" si="274"/>
        <v>0</v>
      </c>
      <c r="F60" s="5">
        <f t="shared" si="274"/>
        <v>0</v>
      </c>
      <c r="G60" s="5">
        <f t="shared" ref="G60:G62" si="275">(1*100)/5</f>
        <v>20</v>
      </c>
      <c r="H60" s="5">
        <f t="shared" si="265"/>
        <v>0</v>
      </c>
      <c r="I60" s="5">
        <f t="shared" ref="I60:J60" si="276">(2*100)/5</f>
        <v>40</v>
      </c>
      <c r="J60" s="5">
        <f t="shared" si="276"/>
        <v>40</v>
      </c>
      <c r="K60" s="5">
        <f>(3*100)/5</f>
        <v>60</v>
      </c>
      <c r="L60" s="5">
        <f t="shared" ref="L60:M60" si="277">(1*100)/5</f>
        <v>20</v>
      </c>
      <c r="M60" s="5">
        <f t="shared" si="277"/>
        <v>20</v>
      </c>
      <c r="N60" s="5">
        <f t="shared" si="266"/>
        <v>0</v>
      </c>
      <c r="O60" s="5">
        <f t="shared" ref="O60:O62" si="278">(1*100)/5</f>
        <v>20</v>
      </c>
      <c r="P60" s="5">
        <f>(3.5*100)/5</f>
        <v>70</v>
      </c>
      <c r="Q60" s="5">
        <f>(2*100)/5</f>
        <v>40</v>
      </c>
      <c r="R60" s="5">
        <f t="shared" ref="R60:R61" si="279">(1*100)/5</f>
        <v>20</v>
      </c>
      <c r="S60" s="5">
        <f t="shared" ref="S60:U60" si="280">(0*100)/5</f>
        <v>0</v>
      </c>
      <c r="T60" s="5">
        <f t="shared" si="280"/>
        <v>0</v>
      </c>
      <c r="U60" s="5">
        <f t="shared" si="280"/>
        <v>0</v>
      </c>
      <c r="V60" s="5">
        <f t="shared" ref="V60:Y60" si="281">(1*100)/5</f>
        <v>20</v>
      </c>
      <c r="W60" s="5">
        <f t="shared" si="281"/>
        <v>20</v>
      </c>
      <c r="X60" s="5">
        <f t="shared" si="281"/>
        <v>20</v>
      </c>
      <c r="Y60" s="5">
        <f t="shared" si="281"/>
        <v>20</v>
      </c>
      <c r="Z60" s="5">
        <f>(2*100)/5</f>
        <v>40</v>
      </c>
      <c r="AA60" s="5">
        <f t="shared" si="271"/>
        <v>0</v>
      </c>
      <c r="AB60" s="5">
        <f>(1*100)/5</f>
        <v>20</v>
      </c>
      <c r="AC60" s="5">
        <f>(0*100)/5</f>
        <v>0</v>
      </c>
      <c r="AD60" s="5">
        <f t="shared" ref="AD60:AD66" si="282">(1*100)/5</f>
        <v>20</v>
      </c>
      <c r="AE60" s="5">
        <f t="shared" ref="AE60:AF60" si="283">(0*100)/5</f>
        <v>0</v>
      </c>
      <c r="AF60" s="5">
        <f t="shared" si="283"/>
        <v>0</v>
      </c>
    </row>
    <row r="61" spans="1:32">
      <c r="A61" s="1" t="s">
        <v>9</v>
      </c>
      <c r="B61" s="5">
        <f t="shared" si="263"/>
        <v>0</v>
      </c>
      <c r="C61" s="5">
        <f t="shared" si="273"/>
        <v>40</v>
      </c>
      <c r="D61" s="5">
        <f t="shared" ref="D61:F61" si="284">(0*100)/5</f>
        <v>0</v>
      </c>
      <c r="E61" s="5">
        <f t="shared" si="284"/>
        <v>0</v>
      </c>
      <c r="F61" s="5">
        <f t="shared" si="284"/>
        <v>0</v>
      </c>
      <c r="G61" s="5">
        <f t="shared" si="275"/>
        <v>20</v>
      </c>
      <c r="H61" s="5">
        <f t="shared" si="265"/>
        <v>0</v>
      </c>
      <c r="I61" s="5">
        <f t="shared" ref="I61:I64" si="285">(0*100)/5</f>
        <v>0</v>
      </c>
      <c r="J61" s="5">
        <f>(0.5*100)/5</f>
        <v>10</v>
      </c>
      <c r="K61" s="5">
        <f>(2*100)/5</f>
        <v>40</v>
      </c>
      <c r="L61" s="5">
        <f t="shared" ref="L61:M61" si="286">(1*100)/5</f>
        <v>20</v>
      </c>
      <c r="M61" s="5">
        <f t="shared" si="286"/>
        <v>20</v>
      </c>
      <c r="N61" s="5">
        <f t="shared" si="266"/>
        <v>0</v>
      </c>
      <c r="O61" s="5">
        <f t="shared" si="278"/>
        <v>20</v>
      </c>
      <c r="P61" s="5">
        <f t="shared" ref="P61:Q61" si="287">(2*100)/5</f>
        <v>40</v>
      </c>
      <c r="Q61" s="5">
        <f t="shared" si="287"/>
        <v>40</v>
      </c>
      <c r="R61" s="5">
        <f t="shared" si="279"/>
        <v>20</v>
      </c>
      <c r="S61" s="5">
        <f t="shared" ref="S61:U61" si="288">(0*100)/5</f>
        <v>0</v>
      </c>
      <c r="T61" s="5">
        <f t="shared" si="288"/>
        <v>0</v>
      </c>
      <c r="U61" s="5">
        <f t="shared" si="288"/>
        <v>0</v>
      </c>
      <c r="V61" s="5">
        <f t="shared" ref="V61:W61" si="289">(2*100)/5</f>
        <v>40</v>
      </c>
      <c r="W61" s="5">
        <f t="shared" si="289"/>
        <v>40</v>
      </c>
      <c r="X61" s="5">
        <f>(1*100)/5</f>
        <v>20</v>
      </c>
      <c r="Y61" s="5">
        <f t="shared" ref="Y61:AC61" si="290">(0*100)/5</f>
        <v>0</v>
      </c>
      <c r="Z61" s="5">
        <f t="shared" si="290"/>
        <v>0</v>
      </c>
      <c r="AA61" s="5">
        <f t="shared" si="290"/>
        <v>0</v>
      </c>
      <c r="AB61" s="5">
        <f t="shared" si="290"/>
        <v>0</v>
      </c>
      <c r="AC61" s="5">
        <f t="shared" si="290"/>
        <v>0</v>
      </c>
      <c r="AD61" s="5">
        <f t="shared" si="282"/>
        <v>20</v>
      </c>
      <c r="AE61" s="5">
        <f t="shared" ref="AE61:AF61" si="291">(0*100)/5</f>
        <v>0</v>
      </c>
      <c r="AF61" s="5">
        <f t="shared" si="291"/>
        <v>0</v>
      </c>
    </row>
    <row r="62" spans="1:32">
      <c r="A62" s="1" t="s">
        <v>10</v>
      </c>
      <c r="B62" s="5">
        <f t="shared" si="263"/>
        <v>0</v>
      </c>
      <c r="C62" s="5">
        <f>(0.5*100)/5</f>
        <v>10</v>
      </c>
      <c r="D62" s="5">
        <f t="shared" ref="D62:F62" si="292">(0*100)/5</f>
        <v>0</v>
      </c>
      <c r="E62" s="5">
        <f t="shared" si="292"/>
        <v>0</v>
      </c>
      <c r="F62" s="5">
        <f t="shared" si="292"/>
        <v>0</v>
      </c>
      <c r="G62" s="5">
        <f t="shared" si="275"/>
        <v>20</v>
      </c>
      <c r="H62" s="5">
        <f t="shared" ref="H62:H64" si="293">(1*100)/5</f>
        <v>20</v>
      </c>
      <c r="I62" s="5">
        <f t="shared" si="285"/>
        <v>0</v>
      </c>
      <c r="J62" s="5">
        <f t="shared" ref="J62:K62" si="294">(0*100)/5</f>
        <v>0</v>
      </c>
      <c r="K62" s="5">
        <f t="shared" si="294"/>
        <v>0</v>
      </c>
      <c r="L62" s="5">
        <f t="shared" ref="L62:L63" si="295">(1*100)/5</f>
        <v>20</v>
      </c>
      <c r="M62" s="5">
        <f t="shared" ref="M62:N62" si="296">(0*100)/5</f>
        <v>0</v>
      </c>
      <c r="N62" s="5">
        <f t="shared" si="296"/>
        <v>0</v>
      </c>
      <c r="O62" s="5">
        <f t="shared" si="278"/>
        <v>20</v>
      </c>
      <c r="P62" s="5">
        <f t="shared" ref="P62:Q62" si="297">(2*100)/5</f>
        <v>40</v>
      </c>
      <c r="Q62" s="5">
        <f t="shared" si="297"/>
        <v>40</v>
      </c>
      <c r="R62" s="5">
        <f>(1.5*100)/5</f>
        <v>30</v>
      </c>
      <c r="S62" s="5">
        <f t="shared" ref="S62:U62" si="298">(0*100)/5</f>
        <v>0</v>
      </c>
      <c r="T62" s="5">
        <f t="shared" si="298"/>
        <v>0</v>
      </c>
      <c r="U62" s="5">
        <f t="shared" si="298"/>
        <v>0</v>
      </c>
      <c r="V62" s="5">
        <f t="shared" ref="V62:V63" si="299">(1*100)/5</f>
        <v>20</v>
      </c>
      <c r="W62" s="5">
        <f>(2*100)/5</f>
        <v>40</v>
      </c>
      <c r="X62" s="5">
        <f t="shared" ref="X62:AC62" si="300">(0*100)/5</f>
        <v>0</v>
      </c>
      <c r="Y62" s="5">
        <f t="shared" si="300"/>
        <v>0</v>
      </c>
      <c r="Z62" s="5">
        <f t="shared" si="300"/>
        <v>0</v>
      </c>
      <c r="AA62" s="5">
        <f t="shared" si="300"/>
        <v>0</v>
      </c>
      <c r="AB62" s="5">
        <f t="shared" si="300"/>
        <v>0</v>
      </c>
      <c r="AC62" s="5">
        <f t="shared" si="300"/>
        <v>0</v>
      </c>
      <c r="AD62" s="5">
        <f t="shared" si="282"/>
        <v>20</v>
      </c>
      <c r="AE62" s="5">
        <f t="shared" ref="AE62:AF62" si="301">(0*100)/5</f>
        <v>0</v>
      </c>
      <c r="AF62" s="5">
        <f t="shared" si="301"/>
        <v>0</v>
      </c>
    </row>
    <row r="63" spans="1:32">
      <c r="A63" s="1" t="s">
        <v>11</v>
      </c>
      <c r="B63" s="5">
        <f t="shared" ref="B63:B67" si="302">(1*100)/5</f>
        <v>20</v>
      </c>
      <c r="C63" s="5">
        <f t="shared" ref="C63:D63" si="303">(0*100)/5</f>
        <v>0</v>
      </c>
      <c r="D63" s="5">
        <f t="shared" si="303"/>
        <v>0</v>
      </c>
      <c r="E63" s="5">
        <f t="shared" ref="E63:E66" si="304">(1*100)/5</f>
        <v>20</v>
      </c>
      <c r="F63" s="5">
        <f t="shared" ref="F63:F66" si="305">(0*100)/5</f>
        <v>0</v>
      </c>
      <c r="G63" s="5">
        <f>(0.5*100)/5</f>
        <v>10</v>
      </c>
      <c r="H63" s="5">
        <f t="shared" si="293"/>
        <v>20</v>
      </c>
      <c r="I63" s="5">
        <f t="shared" si="285"/>
        <v>0</v>
      </c>
      <c r="J63" s="5">
        <f t="shared" ref="J63:K63" si="306">(0*100)/5</f>
        <v>0</v>
      </c>
      <c r="K63" s="5">
        <f t="shared" si="306"/>
        <v>0</v>
      </c>
      <c r="L63" s="5">
        <f t="shared" si="295"/>
        <v>20</v>
      </c>
      <c r="M63" s="5">
        <f t="shared" ref="M63:N63" si="307">(0*100)/5</f>
        <v>0</v>
      </c>
      <c r="N63" s="5">
        <f t="shared" si="307"/>
        <v>0</v>
      </c>
      <c r="O63" s="5">
        <f t="shared" ref="O63:O65" si="308">(2*100)/5</f>
        <v>40</v>
      </c>
      <c r="P63" s="5">
        <f>(0.5*100)/5</f>
        <v>10</v>
      </c>
      <c r="Q63" s="5">
        <f>(2*100)/5</f>
        <v>40</v>
      </c>
      <c r="R63" s="5">
        <f>(3*100)/5</f>
        <v>60</v>
      </c>
      <c r="S63" s="5">
        <f t="shared" ref="S63:U63" si="309">(0*100)/5</f>
        <v>0</v>
      </c>
      <c r="T63" s="5">
        <f t="shared" si="309"/>
        <v>0</v>
      </c>
      <c r="U63" s="5">
        <f t="shared" si="309"/>
        <v>0</v>
      </c>
      <c r="V63" s="5">
        <f t="shared" si="299"/>
        <v>20</v>
      </c>
      <c r="W63" s="5">
        <f>(1*100)/5</f>
        <v>20</v>
      </c>
      <c r="X63" s="5">
        <f t="shared" ref="X63:AC63" si="310">(0*100)/5</f>
        <v>0</v>
      </c>
      <c r="Y63" s="5">
        <f t="shared" si="310"/>
        <v>0</v>
      </c>
      <c r="Z63" s="5">
        <f t="shared" si="310"/>
        <v>0</v>
      </c>
      <c r="AA63" s="5">
        <f t="shared" si="310"/>
        <v>0</v>
      </c>
      <c r="AB63" s="5">
        <f t="shared" si="310"/>
        <v>0</v>
      </c>
      <c r="AC63" s="5">
        <f t="shared" si="310"/>
        <v>0</v>
      </c>
      <c r="AD63" s="5">
        <f t="shared" si="282"/>
        <v>20</v>
      </c>
      <c r="AE63" s="5">
        <f t="shared" ref="AE63:AF63" si="311">(0*100)/5</f>
        <v>0</v>
      </c>
      <c r="AF63" s="5">
        <f t="shared" si="311"/>
        <v>0</v>
      </c>
    </row>
    <row r="64" spans="1:32">
      <c r="A64" s="1" t="s">
        <v>12</v>
      </c>
      <c r="B64" s="5">
        <f t="shared" si="302"/>
        <v>20</v>
      </c>
      <c r="C64" s="5">
        <f t="shared" ref="C64:D64" si="312">(0*100)/5</f>
        <v>0</v>
      </c>
      <c r="D64" s="5">
        <f t="shared" si="312"/>
        <v>0</v>
      </c>
      <c r="E64" s="5">
        <f t="shared" si="304"/>
        <v>20</v>
      </c>
      <c r="F64" s="5">
        <f t="shared" si="305"/>
        <v>0</v>
      </c>
      <c r="G64" s="5">
        <f t="shared" ref="G64:G66" si="313">(0*100)/5</f>
        <v>0</v>
      </c>
      <c r="H64" s="5">
        <f t="shared" si="293"/>
        <v>20</v>
      </c>
      <c r="I64" s="5">
        <f t="shared" si="285"/>
        <v>0</v>
      </c>
      <c r="J64" s="5">
        <f t="shared" ref="J64:K64" si="314">(0*100)/5</f>
        <v>0</v>
      </c>
      <c r="K64" s="5">
        <f t="shared" si="314"/>
        <v>0</v>
      </c>
      <c r="L64" s="5">
        <f>(0.5*100)/5</f>
        <v>10</v>
      </c>
      <c r="M64" s="5">
        <f t="shared" ref="M64:N64" si="315">(0*100)/5</f>
        <v>0</v>
      </c>
      <c r="N64" s="5">
        <f t="shared" si="315"/>
        <v>0</v>
      </c>
      <c r="O64" s="5">
        <f t="shared" si="308"/>
        <v>40</v>
      </c>
      <c r="P64" s="5">
        <f t="shared" ref="P64:Q64" si="316">(0*100)/5</f>
        <v>0</v>
      </c>
      <c r="Q64" s="5">
        <f t="shared" si="316"/>
        <v>0</v>
      </c>
      <c r="R64" s="5">
        <f>(2*100)/5</f>
        <v>40</v>
      </c>
      <c r="S64" s="5">
        <f>(1*100)/5</f>
        <v>20</v>
      </c>
      <c r="T64" s="5">
        <f t="shared" ref="T64:T66" si="317">(0*100)/5</f>
        <v>0</v>
      </c>
      <c r="U64" s="5">
        <f t="shared" ref="U64:V64" si="318">(1*100)/5</f>
        <v>20</v>
      </c>
      <c r="V64" s="5">
        <f t="shared" si="318"/>
        <v>20</v>
      </c>
      <c r="W64" s="5">
        <f t="shared" ref="W64:Z64" si="319">(0*100)/5</f>
        <v>0</v>
      </c>
      <c r="X64" s="5">
        <f t="shared" si="319"/>
        <v>0</v>
      </c>
      <c r="Y64" s="5">
        <f t="shared" si="319"/>
        <v>0</v>
      </c>
      <c r="Z64" s="5">
        <f t="shared" si="319"/>
        <v>0</v>
      </c>
      <c r="AA64" s="5">
        <f t="shared" ref="AA64:AB64" si="320">(0.5*100)/5</f>
        <v>10</v>
      </c>
      <c r="AB64" s="5">
        <f t="shared" si="320"/>
        <v>10</v>
      </c>
      <c r="AC64" s="5">
        <f t="shared" ref="AC64:AC65" si="321">(0*100)/5</f>
        <v>0</v>
      </c>
      <c r="AD64" s="5">
        <f t="shared" si="282"/>
        <v>20</v>
      </c>
      <c r="AE64" s="5">
        <f t="shared" ref="AE64:AF64" si="322">(0*100)/5</f>
        <v>0</v>
      </c>
      <c r="AF64" s="5">
        <f t="shared" si="322"/>
        <v>0</v>
      </c>
    </row>
    <row r="65" spans="1:32">
      <c r="A65" s="1" t="s">
        <v>13</v>
      </c>
      <c r="B65" s="5">
        <f t="shared" si="302"/>
        <v>20</v>
      </c>
      <c r="C65" s="5">
        <f t="shared" ref="C65:D65" si="323">(0*100)/5</f>
        <v>0</v>
      </c>
      <c r="D65" s="5">
        <f t="shared" si="323"/>
        <v>0</v>
      </c>
      <c r="E65" s="5">
        <f t="shared" si="304"/>
        <v>20</v>
      </c>
      <c r="F65" s="5">
        <f t="shared" si="305"/>
        <v>0</v>
      </c>
      <c r="G65" s="5">
        <f t="shared" si="313"/>
        <v>0</v>
      </c>
      <c r="H65" s="5">
        <f t="shared" ref="H65:N65" si="324">(0*100)/5</f>
        <v>0</v>
      </c>
      <c r="I65" s="5">
        <f t="shared" si="324"/>
        <v>0</v>
      </c>
      <c r="J65" s="5">
        <f t="shared" si="324"/>
        <v>0</v>
      </c>
      <c r="K65" s="5">
        <f t="shared" si="324"/>
        <v>0</v>
      </c>
      <c r="L65" s="5">
        <f t="shared" si="324"/>
        <v>0</v>
      </c>
      <c r="M65" s="5">
        <f t="shared" si="324"/>
        <v>0</v>
      </c>
      <c r="N65" s="5">
        <f t="shared" si="324"/>
        <v>0</v>
      </c>
      <c r="O65" s="5">
        <f t="shared" si="308"/>
        <v>40</v>
      </c>
      <c r="P65" s="5">
        <f t="shared" ref="P65:Q65" si="325">(0*100)/5</f>
        <v>0</v>
      </c>
      <c r="Q65" s="5">
        <f t="shared" si="325"/>
        <v>0</v>
      </c>
      <c r="R65" s="5">
        <f t="shared" ref="R65:S65" si="326">(0.5*100)/5</f>
        <v>10</v>
      </c>
      <c r="S65" s="5">
        <f t="shared" si="326"/>
        <v>10</v>
      </c>
      <c r="T65" s="5">
        <f t="shared" si="317"/>
        <v>0</v>
      </c>
      <c r="U65" s="5">
        <f t="shared" ref="U65:V65" si="327">(1*100)/5</f>
        <v>20</v>
      </c>
      <c r="V65" s="5">
        <f t="shared" si="327"/>
        <v>20</v>
      </c>
      <c r="W65" s="5">
        <f t="shared" ref="W65:W67" si="328">(0*100)/5</f>
        <v>0</v>
      </c>
      <c r="X65" s="5">
        <f>(0.5*100)/5</f>
        <v>10</v>
      </c>
      <c r="Y65" s="5">
        <f t="shared" ref="Y65:Z65" si="329">(0*100)/5</f>
        <v>0</v>
      </c>
      <c r="Z65" s="5">
        <f t="shared" si="329"/>
        <v>0</v>
      </c>
      <c r="AA65" s="5">
        <f t="shared" ref="AA65:AB65" si="330">(0.5*100)/5</f>
        <v>10</v>
      </c>
      <c r="AB65" s="5">
        <f t="shared" si="330"/>
        <v>10</v>
      </c>
      <c r="AC65" s="5">
        <f t="shared" si="321"/>
        <v>0</v>
      </c>
      <c r="AD65" s="5">
        <f t="shared" si="282"/>
        <v>20</v>
      </c>
      <c r="AE65" s="5">
        <f t="shared" ref="AE65:AF65" si="331">(0*100)/5</f>
        <v>0</v>
      </c>
      <c r="AF65" s="5">
        <f t="shared" si="331"/>
        <v>0</v>
      </c>
    </row>
    <row r="66" spans="1:32">
      <c r="A66" s="1" t="s">
        <v>14</v>
      </c>
      <c r="B66" s="5">
        <f t="shared" si="302"/>
        <v>20</v>
      </c>
      <c r="C66" s="5">
        <f t="shared" ref="C66:D66" si="332">(0*100)/5</f>
        <v>0</v>
      </c>
      <c r="D66" s="5">
        <f t="shared" si="332"/>
        <v>0</v>
      </c>
      <c r="E66" s="5">
        <f t="shared" si="304"/>
        <v>20</v>
      </c>
      <c r="F66" s="5">
        <f t="shared" si="305"/>
        <v>0</v>
      </c>
      <c r="G66" s="5">
        <f t="shared" si="313"/>
        <v>0</v>
      </c>
      <c r="H66" s="5">
        <f t="shared" ref="H66:R66" si="333">(0*100)/5</f>
        <v>0</v>
      </c>
      <c r="I66" s="5">
        <f t="shared" si="333"/>
        <v>0</v>
      </c>
      <c r="J66" s="5">
        <f t="shared" si="333"/>
        <v>0</v>
      </c>
      <c r="K66" s="5">
        <f t="shared" si="333"/>
        <v>0</v>
      </c>
      <c r="L66" s="5">
        <f t="shared" si="333"/>
        <v>0</v>
      </c>
      <c r="M66" s="5">
        <f t="shared" si="333"/>
        <v>0</v>
      </c>
      <c r="N66" s="5">
        <f t="shared" si="333"/>
        <v>0</v>
      </c>
      <c r="O66" s="5">
        <f t="shared" si="333"/>
        <v>0</v>
      </c>
      <c r="P66" s="5">
        <f t="shared" si="333"/>
        <v>0</v>
      </c>
      <c r="Q66" s="5">
        <f t="shared" si="333"/>
        <v>0</v>
      </c>
      <c r="R66" s="5">
        <f t="shared" si="333"/>
        <v>0</v>
      </c>
      <c r="S66" s="5">
        <f>(0.5*100)/5</f>
        <v>10</v>
      </c>
      <c r="T66" s="5">
        <f t="shared" si="317"/>
        <v>0</v>
      </c>
      <c r="U66" s="5">
        <f t="shared" ref="U66:V66" si="334">(1*100)/5</f>
        <v>20</v>
      </c>
      <c r="V66" s="5">
        <f t="shared" si="334"/>
        <v>20</v>
      </c>
      <c r="W66" s="5">
        <f t="shared" si="328"/>
        <v>0</v>
      </c>
      <c r="X66" s="5">
        <f>(1*100)/5</f>
        <v>20</v>
      </c>
      <c r="Y66" s="5">
        <f t="shared" ref="Y66:AC66" si="335">(0*100)/5</f>
        <v>0</v>
      </c>
      <c r="Z66" s="5">
        <f t="shared" si="335"/>
        <v>0</v>
      </c>
      <c r="AA66" s="5">
        <f t="shared" si="335"/>
        <v>0</v>
      </c>
      <c r="AB66" s="5">
        <f t="shared" si="335"/>
        <v>0</v>
      </c>
      <c r="AC66" s="5">
        <f t="shared" si="335"/>
        <v>0</v>
      </c>
      <c r="AD66" s="5">
        <f t="shared" si="282"/>
        <v>20</v>
      </c>
      <c r="AE66" s="5">
        <f t="shared" ref="AE66:AF66" si="336">(0*100)/5</f>
        <v>0</v>
      </c>
      <c r="AF66" s="5">
        <f t="shared" si="336"/>
        <v>0</v>
      </c>
    </row>
    <row r="67" spans="1:32">
      <c r="A67" s="1" t="s">
        <v>15</v>
      </c>
      <c r="B67" s="5">
        <f t="shared" si="302"/>
        <v>20</v>
      </c>
      <c r="C67" s="5">
        <f t="shared" ref="C67:U67" si="337">(0*100)/5</f>
        <v>0</v>
      </c>
      <c r="D67" s="5">
        <f t="shared" si="337"/>
        <v>0</v>
      </c>
      <c r="E67" s="5">
        <f t="shared" si="337"/>
        <v>0</v>
      </c>
      <c r="F67" s="5">
        <f t="shared" si="337"/>
        <v>0</v>
      </c>
      <c r="G67" s="5">
        <f t="shared" si="337"/>
        <v>0</v>
      </c>
      <c r="H67" s="5">
        <f t="shared" si="337"/>
        <v>0</v>
      </c>
      <c r="I67" s="5">
        <f t="shared" si="337"/>
        <v>0</v>
      </c>
      <c r="J67" s="5">
        <f t="shared" si="337"/>
        <v>0</v>
      </c>
      <c r="K67" s="5">
        <f t="shared" si="337"/>
        <v>0</v>
      </c>
      <c r="L67" s="5">
        <f t="shared" si="337"/>
        <v>0</v>
      </c>
      <c r="M67" s="5">
        <f t="shared" si="337"/>
        <v>0</v>
      </c>
      <c r="N67" s="5">
        <f t="shared" si="337"/>
        <v>0</v>
      </c>
      <c r="O67" s="5">
        <f t="shared" si="337"/>
        <v>0</v>
      </c>
      <c r="P67" s="5">
        <f t="shared" si="337"/>
        <v>0</v>
      </c>
      <c r="Q67" s="5">
        <f t="shared" si="337"/>
        <v>0</v>
      </c>
      <c r="R67" s="5">
        <f t="shared" si="337"/>
        <v>0</v>
      </c>
      <c r="S67" s="5">
        <f t="shared" si="337"/>
        <v>0</v>
      </c>
      <c r="T67" s="5">
        <f t="shared" si="337"/>
        <v>0</v>
      </c>
      <c r="U67" s="5">
        <f t="shared" si="337"/>
        <v>0</v>
      </c>
      <c r="V67" s="5">
        <f>(1*100)/5</f>
        <v>20</v>
      </c>
      <c r="W67" s="5">
        <f t="shared" si="328"/>
        <v>0</v>
      </c>
      <c r="X67" s="5">
        <f>(0.5*100)/5</f>
        <v>10</v>
      </c>
      <c r="Y67" s="5">
        <f t="shared" ref="Y67:AF67" si="338">(0*100)/5</f>
        <v>0</v>
      </c>
      <c r="Z67" s="5">
        <f t="shared" si="338"/>
        <v>0</v>
      </c>
      <c r="AA67" s="5">
        <f t="shared" si="338"/>
        <v>0</v>
      </c>
      <c r="AB67" s="5">
        <f t="shared" si="338"/>
        <v>0</v>
      </c>
      <c r="AC67" s="5">
        <f t="shared" si="338"/>
        <v>0</v>
      </c>
      <c r="AD67" s="5">
        <f t="shared" si="338"/>
        <v>0</v>
      </c>
      <c r="AE67" s="5">
        <f t="shared" si="338"/>
        <v>0</v>
      </c>
      <c r="AF67" s="5">
        <f t="shared" si="338"/>
        <v>0</v>
      </c>
    </row>
    <row r="68" spans="1:32">
      <c r="A68" s="1" t="s">
        <v>16</v>
      </c>
      <c r="B68" s="5">
        <f t="shared" ref="B68:AF68" si="339">(0*100)/5</f>
        <v>0</v>
      </c>
      <c r="C68" s="5">
        <f t="shared" si="339"/>
        <v>0</v>
      </c>
      <c r="D68" s="5">
        <f t="shared" si="339"/>
        <v>0</v>
      </c>
      <c r="E68" s="5">
        <f t="shared" si="339"/>
        <v>0</v>
      </c>
      <c r="F68" s="5">
        <f t="shared" si="339"/>
        <v>0</v>
      </c>
      <c r="G68" s="5">
        <f t="shared" si="339"/>
        <v>0</v>
      </c>
      <c r="H68" s="5">
        <f t="shared" si="339"/>
        <v>0</v>
      </c>
      <c r="I68" s="5">
        <f t="shared" si="339"/>
        <v>0</v>
      </c>
      <c r="J68" s="5">
        <f t="shared" si="339"/>
        <v>0</v>
      </c>
      <c r="K68" s="5">
        <f t="shared" si="339"/>
        <v>0</v>
      </c>
      <c r="L68" s="5">
        <f t="shared" si="339"/>
        <v>0</v>
      </c>
      <c r="M68" s="5">
        <f t="shared" si="339"/>
        <v>0</v>
      </c>
      <c r="N68" s="5">
        <f t="shared" si="339"/>
        <v>0</v>
      </c>
      <c r="O68" s="5">
        <f t="shared" si="339"/>
        <v>0</v>
      </c>
      <c r="P68" s="5">
        <f t="shared" si="339"/>
        <v>0</v>
      </c>
      <c r="Q68" s="5">
        <f t="shared" si="339"/>
        <v>0</v>
      </c>
      <c r="R68" s="5">
        <f t="shared" si="339"/>
        <v>0</v>
      </c>
      <c r="S68" s="5">
        <f t="shared" si="339"/>
        <v>0</v>
      </c>
      <c r="T68" s="5">
        <f t="shared" si="339"/>
        <v>0</v>
      </c>
      <c r="U68" s="5">
        <f t="shared" si="339"/>
        <v>0</v>
      </c>
      <c r="V68" s="5">
        <f t="shared" si="339"/>
        <v>0</v>
      </c>
      <c r="W68" s="5">
        <f t="shared" si="339"/>
        <v>0</v>
      </c>
      <c r="X68" s="5">
        <f t="shared" si="339"/>
        <v>0</v>
      </c>
      <c r="Y68" s="5">
        <f t="shared" si="339"/>
        <v>0</v>
      </c>
      <c r="Z68" s="5">
        <f t="shared" si="339"/>
        <v>0</v>
      </c>
      <c r="AA68" s="5">
        <f t="shared" si="339"/>
        <v>0</v>
      </c>
      <c r="AB68" s="5">
        <f t="shared" si="339"/>
        <v>0</v>
      </c>
      <c r="AC68" s="5">
        <f t="shared" si="339"/>
        <v>0</v>
      </c>
      <c r="AD68" s="5">
        <f t="shared" si="339"/>
        <v>0</v>
      </c>
      <c r="AE68" s="5">
        <f t="shared" si="339"/>
        <v>0</v>
      </c>
      <c r="AF68" s="5">
        <f t="shared" si="339"/>
        <v>0</v>
      </c>
    </row>
    <row r="69" spans="1:32">
      <c r="A69" s="1" t="s">
        <v>17</v>
      </c>
      <c r="B69" s="5">
        <f t="shared" ref="B69:AF69" si="340">(0*100)/5</f>
        <v>0</v>
      </c>
      <c r="C69" s="5">
        <f t="shared" si="340"/>
        <v>0</v>
      </c>
      <c r="D69" s="5">
        <f t="shared" si="340"/>
        <v>0</v>
      </c>
      <c r="E69" s="5">
        <f t="shared" si="340"/>
        <v>0</v>
      </c>
      <c r="F69" s="5">
        <f t="shared" si="340"/>
        <v>0</v>
      </c>
      <c r="G69" s="5">
        <f t="shared" si="340"/>
        <v>0</v>
      </c>
      <c r="H69" s="5">
        <f t="shared" si="340"/>
        <v>0</v>
      </c>
      <c r="I69" s="5">
        <f t="shared" si="340"/>
        <v>0</v>
      </c>
      <c r="J69" s="5">
        <f t="shared" si="340"/>
        <v>0</v>
      </c>
      <c r="K69" s="5">
        <f t="shared" si="340"/>
        <v>0</v>
      </c>
      <c r="L69" s="5">
        <f t="shared" si="340"/>
        <v>0</v>
      </c>
      <c r="M69" s="5">
        <f t="shared" si="340"/>
        <v>0</v>
      </c>
      <c r="N69" s="5">
        <f t="shared" si="340"/>
        <v>0</v>
      </c>
      <c r="O69" s="5">
        <f t="shared" si="340"/>
        <v>0</v>
      </c>
      <c r="P69" s="5">
        <f t="shared" si="340"/>
        <v>0</v>
      </c>
      <c r="Q69" s="5">
        <f t="shared" si="340"/>
        <v>0</v>
      </c>
      <c r="R69" s="5">
        <f t="shared" si="340"/>
        <v>0</v>
      </c>
      <c r="S69" s="5">
        <f t="shared" si="340"/>
        <v>0</v>
      </c>
      <c r="T69" s="5">
        <f t="shared" si="340"/>
        <v>0</v>
      </c>
      <c r="U69" s="5">
        <f t="shared" si="340"/>
        <v>0</v>
      </c>
      <c r="V69" s="5">
        <f t="shared" si="340"/>
        <v>0</v>
      </c>
      <c r="W69" s="5">
        <f t="shared" si="340"/>
        <v>0</v>
      </c>
      <c r="X69" s="5">
        <f t="shared" si="340"/>
        <v>0</v>
      </c>
      <c r="Y69" s="5">
        <f t="shared" si="340"/>
        <v>0</v>
      </c>
      <c r="Z69" s="5">
        <f t="shared" si="340"/>
        <v>0</v>
      </c>
      <c r="AA69" s="5">
        <f t="shared" si="340"/>
        <v>0</v>
      </c>
      <c r="AB69" s="5">
        <f t="shared" si="340"/>
        <v>0</v>
      </c>
      <c r="AC69" s="5">
        <f t="shared" si="340"/>
        <v>0</v>
      </c>
      <c r="AD69" s="5">
        <f t="shared" si="340"/>
        <v>0</v>
      </c>
      <c r="AE69" s="5">
        <f t="shared" si="340"/>
        <v>0</v>
      </c>
      <c r="AF69" s="5">
        <f t="shared" si="340"/>
        <v>0</v>
      </c>
    </row>
    <row r="70" spans="1:32">
      <c r="A70" s="3" t="s">
        <v>21</v>
      </c>
    </row>
    <row r="71" spans="1:32">
      <c r="A71" s="1" t="s">
        <v>2</v>
      </c>
      <c r="B71" s="4">
        <f t="shared" ref="B71:K71" si="341">(0*100)/3</f>
        <v>0</v>
      </c>
      <c r="C71" s="4">
        <f t="shared" si="341"/>
        <v>0</v>
      </c>
      <c r="D71" s="4">
        <f t="shared" si="341"/>
        <v>0</v>
      </c>
      <c r="E71" s="4">
        <f t="shared" si="341"/>
        <v>0</v>
      </c>
      <c r="F71" s="4">
        <f t="shared" si="341"/>
        <v>0</v>
      </c>
      <c r="G71" s="4">
        <f t="shared" si="341"/>
        <v>0</v>
      </c>
      <c r="H71" s="4">
        <f t="shared" si="341"/>
        <v>0</v>
      </c>
      <c r="I71" s="4">
        <f t="shared" si="341"/>
        <v>0</v>
      </c>
      <c r="J71" s="4">
        <f t="shared" si="341"/>
        <v>0</v>
      </c>
      <c r="K71" s="4">
        <f t="shared" si="341"/>
        <v>0</v>
      </c>
      <c r="L71" s="4">
        <f t="shared" ref="L71:L72" si="342">(1*100)/3</f>
        <v>33.333333333333336</v>
      </c>
      <c r="M71" s="4">
        <f t="shared" ref="M71:AF71" si="343">(0*100)/3</f>
        <v>0</v>
      </c>
      <c r="N71" s="4">
        <f t="shared" si="343"/>
        <v>0</v>
      </c>
      <c r="O71" s="4">
        <f t="shared" si="343"/>
        <v>0</v>
      </c>
      <c r="P71" s="4">
        <f t="shared" si="343"/>
        <v>0</v>
      </c>
      <c r="Q71" s="4">
        <f t="shared" si="343"/>
        <v>0</v>
      </c>
      <c r="R71" s="4">
        <f t="shared" si="343"/>
        <v>0</v>
      </c>
      <c r="S71" s="4">
        <f t="shared" si="343"/>
        <v>0</v>
      </c>
      <c r="T71" s="4">
        <f t="shared" si="343"/>
        <v>0</v>
      </c>
      <c r="U71" s="4">
        <f t="shared" si="343"/>
        <v>0</v>
      </c>
      <c r="V71" s="4">
        <f t="shared" si="343"/>
        <v>0</v>
      </c>
      <c r="W71" s="4">
        <f t="shared" si="343"/>
        <v>0</v>
      </c>
      <c r="X71" s="4">
        <f t="shared" si="343"/>
        <v>0</v>
      </c>
      <c r="Y71" s="4">
        <f t="shared" si="343"/>
        <v>0</v>
      </c>
      <c r="Z71" s="4">
        <f t="shared" si="343"/>
        <v>0</v>
      </c>
      <c r="AA71" s="4">
        <f t="shared" si="343"/>
        <v>0</v>
      </c>
      <c r="AB71" s="4">
        <f t="shared" si="343"/>
        <v>0</v>
      </c>
      <c r="AC71" s="4">
        <f t="shared" si="343"/>
        <v>0</v>
      </c>
      <c r="AD71" s="4">
        <f t="shared" si="343"/>
        <v>0</v>
      </c>
      <c r="AE71" s="4">
        <f t="shared" si="343"/>
        <v>0</v>
      </c>
      <c r="AF71" s="4">
        <f t="shared" si="343"/>
        <v>0</v>
      </c>
    </row>
    <row r="72" spans="1:32">
      <c r="A72" s="1" t="s">
        <v>3</v>
      </c>
      <c r="B72" s="4">
        <f t="shared" ref="B72:K72" si="344">(0*100)/3</f>
        <v>0</v>
      </c>
      <c r="C72" s="4">
        <f t="shared" si="344"/>
        <v>0</v>
      </c>
      <c r="D72" s="4">
        <f t="shared" si="344"/>
        <v>0</v>
      </c>
      <c r="E72" s="4">
        <f t="shared" si="344"/>
        <v>0</v>
      </c>
      <c r="F72" s="4">
        <f t="shared" si="344"/>
        <v>0</v>
      </c>
      <c r="G72" s="4">
        <f t="shared" si="344"/>
        <v>0</v>
      </c>
      <c r="H72" s="4">
        <f t="shared" si="344"/>
        <v>0</v>
      </c>
      <c r="I72" s="4">
        <f t="shared" si="344"/>
        <v>0</v>
      </c>
      <c r="J72" s="4">
        <f t="shared" si="344"/>
        <v>0</v>
      </c>
      <c r="K72" s="4">
        <f t="shared" si="344"/>
        <v>0</v>
      </c>
      <c r="L72" s="4">
        <f t="shared" si="342"/>
        <v>33.333333333333336</v>
      </c>
      <c r="M72" s="4">
        <f t="shared" ref="M72:AF72" si="345">(0*100)/3</f>
        <v>0</v>
      </c>
      <c r="N72" s="4">
        <f t="shared" si="345"/>
        <v>0</v>
      </c>
      <c r="O72" s="4">
        <f t="shared" si="345"/>
        <v>0</v>
      </c>
      <c r="P72" s="4">
        <f t="shared" si="345"/>
        <v>0</v>
      </c>
      <c r="Q72" s="4">
        <f t="shared" si="345"/>
        <v>0</v>
      </c>
      <c r="R72" s="4">
        <f t="shared" si="345"/>
        <v>0</v>
      </c>
      <c r="S72" s="4">
        <f t="shared" si="345"/>
        <v>0</v>
      </c>
      <c r="T72" s="4">
        <f t="shared" si="345"/>
        <v>0</v>
      </c>
      <c r="U72" s="4">
        <f t="shared" si="345"/>
        <v>0</v>
      </c>
      <c r="V72" s="4">
        <f t="shared" si="345"/>
        <v>0</v>
      </c>
      <c r="W72" s="4">
        <f t="shared" si="345"/>
        <v>0</v>
      </c>
      <c r="X72" s="4">
        <f t="shared" si="345"/>
        <v>0</v>
      </c>
      <c r="Y72" s="4">
        <f t="shared" si="345"/>
        <v>0</v>
      </c>
      <c r="Z72" s="4">
        <f t="shared" si="345"/>
        <v>0</v>
      </c>
      <c r="AA72" s="4">
        <f t="shared" si="345"/>
        <v>0</v>
      </c>
      <c r="AB72" s="4">
        <f t="shared" si="345"/>
        <v>0</v>
      </c>
      <c r="AC72" s="4">
        <f t="shared" si="345"/>
        <v>0</v>
      </c>
      <c r="AD72" s="4">
        <f t="shared" si="345"/>
        <v>0</v>
      </c>
      <c r="AE72" s="4">
        <f t="shared" si="345"/>
        <v>0</v>
      </c>
      <c r="AF72" s="4">
        <f t="shared" si="345"/>
        <v>0</v>
      </c>
    </row>
    <row r="73" spans="1:32">
      <c r="A73" s="1" t="s">
        <v>4</v>
      </c>
      <c r="B73" s="4">
        <f t="shared" ref="B73:B74" si="346">(2*100)/3</f>
        <v>66.666666666666671</v>
      </c>
      <c r="C73" s="4">
        <f t="shared" ref="C73:H73" si="347">(1*100)/3</f>
        <v>33.333333333333336</v>
      </c>
      <c r="D73" s="4">
        <f t="shared" si="347"/>
        <v>33.333333333333336</v>
      </c>
      <c r="E73" s="4">
        <f t="shared" si="347"/>
        <v>33.333333333333336</v>
      </c>
      <c r="F73" s="4">
        <f t="shared" si="347"/>
        <v>33.333333333333336</v>
      </c>
      <c r="G73" s="4">
        <f t="shared" si="347"/>
        <v>33.333333333333336</v>
      </c>
      <c r="H73" s="4">
        <f t="shared" si="347"/>
        <v>33.333333333333336</v>
      </c>
      <c r="I73" s="4">
        <f t="shared" ref="I73:J73" si="348">(2*100)/3</f>
        <v>66.666666666666671</v>
      </c>
      <c r="J73" s="4">
        <f t="shared" si="348"/>
        <v>66.666666666666671</v>
      </c>
      <c r="K73" s="4">
        <f t="shared" ref="K73:L73" si="349">(1*100)/3</f>
        <v>33.333333333333336</v>
      </c>
      <c r="L73" s="4">
        <f t="shared" si="349"/>
        <v>33.333333333333336</v>
      </c>
      <c r="M73" s="4">
        <f>(0*100)/3</f>
        <v>0</v>
      </c>
      <c r="N73" s="4">
        <f t="shared" ref="N73:N74" si="350">(2*100)/3</f>
        <v>66.666666666666671</v>
      </c>
      <c r="O73" s="4">
        <f t="shared" ref="O73:P73" si="351">(1*100)/3</f>
        <v>33.333333333333336</v>
      </c>
      <c r="P73" s="4">
        <f t="shared" si="351"/>
        <v>33.333333333333336</v>
      </c>
      <c r="Q73" s="4">
        <f t="shared" ref="Q73:R73" si="352">(0*100)/3</f>
        <v>0</v>
      </c>
      <c r="R73" s="4">
        <f t="shared" si="352"/>
        <v>0</v>
      </c>
      <c r="S73" s="4">
        <f>(2*100)/3</f>
        <v>66.666666666666671</v>
      </c>
      <c r="T73" s="4">
        <f t="shared" ref="T73:W73" si="353">(1*100)/3</f>
        <v>33.333333333333336</v>
      </c>
      <c r="U73" s="4">
        <f t="shared" si="353"/>
        <v>33.333333333333336</v>
      </c>
      <c r="V73" s="4">
        <f t="shared" si="353"/>
        <v>33.333333333333336</v>
      </c>
      <c r="W73" s="4">
        <f t="shared" si="353"/>
        <v>33.333333333333336</v>
      </c>
      <c r="X73" s="4">
        <f t="shared" ref="X73:Y73" si="354">(2*100)/3</f>
        <v>66.666666666666671</v>
      </c>
      <c r="Y73" s="4">
        <f t="shared" si="354"/>
        <v>66.666666666666671</v>
      </c>
      <c r="Z73" s="4">
        <f>(0*100)/3</f>
        <v>0</v>
      </c>
      <c r="AA73" s="4">
        <f>(2*100)/3</f>
        <v>66.666666666666671</v>
      </c>
      <c r="AB73" s="4">
        <f t="shared" ref="AB73:AC73" si="355">(0*100)/3</f>
        <v>0</v>
      </c>
      <c r="AC73" s="4">
        <f t="shared" si="355"/>
        <v>0</v>
      </c>
      <c r="AD73" s="4">
        <f>(1*100)/3</f>
        <v>33.333333333333336</v>
      </c>
      <c r="AE73" s="4">
        <f t="shared" ref="AE73:AF73" si="356">(0*100)/3</f>
        <v>0</v>
      </c>
      <c r="AF73" s="4">
        <f t="shared" si="356"/>
        <v>0</v>
      </c>
    </row>
    <row r="74" spans="1:32">
      <c r="A74" s="1" t="s">
        <v>5</v>
      </c>
      <c r="B74" s="4">
        <f t="shared" si="346"/>
        <v>66.666666666666671</v>
      </c>
      <c r="C74" s="4">
        <f t="shared" ref="C74:H74" si="357">(1*100)/3</f>
        <v>33.333333333333336</v>
      </c>
      <c r="D74" s="4">
        <f t="shared" si="357"/>
        <v>33.333333333333336</v>
      </c>
      <c r="E74" s="4">
        <f t="shared" si="357"/>
        <v>33.333333333333336</v>
      </c>
      <c r="F74" s="4">
        <f t="shared" si="357"/>
        <v>33.333333333333336</v>
      </c>
      <c r="G74" s="4">
        <f t="shared" si="357"/>
        <v>33.333333333333336</v>
      </c>
      <c r="H74" s="4">
        <f t="shared" si="357"/>
        <v>33.333333333333336</v>
      </c>
      <c r="I74" s="4">
        <f t="shared" ref="I74:J74" si="358">(2*100)/3</f>
        <v>66.666666666666671</v>
      </c>
      <c r="J74" s="4">
        <f t="shared" si="358"/>
        <v>66.666666666666671</v>
      </c>
      <c r="K74" s="4">
        <f>(1*100)/3</f>
        <v>33.333333333333336</v>
      </c>
      <c r="L74" s="4">
        <f t="shared" ref="L74:M74" si="359">(0*100)/3</f>
        <v>0</v>
      </c>
      <c r="M74" s="4">
        <f t="shared" si="359"/>
        <v>0</v>
      </c>
      <c r="N74" s="4">
        <f t="shared" si="350"/>
        <v>66.666666666666671</v>
      </c>
      <c r="O74" s="4">
        <f t="shared" ref="O74:O75" si="360">(1*100)/3</f>
        <v>33.333333333333336</v>
      </c>
      <c r="P74" s="4">
        <f>(2*100)/3</f>
        <v>66.666666666666671</v>
      </c>
      <c r="Q74" s="4">
        <f t="shared" ref="Q74:R74" si="361">(0*100)/3</f>
        <v>0</v>
      </c>
      <c r="R74" s="4">
        <f t="shared" si="361"/>
        <v>0</v>
      </c>
      <c r="S74" s="4">
        <f>(3*100)/3</f>
        <v>100</v>
      </c>
      <c r="T74" s="4">
        <f t="shared" ref="T74:W74" si="362">(1*100)/3</f>
        <v>33.333333333333336</v>
      </c>
      <c r="U74" s="4">
        <f t="shared" si="362"/>
        <v>33.333333333333336</v>
      </c>
      <c r="V74" s="4">
        <f t="shared" si="362"/>
        <v>33.333333333333336</v>
      </c>
      <c r="W74" s="4">
        <f t="shared" si="362"/>
        <v>33.333333333333336</v>
      </c>
      <c r="X74" s="4">
        <f t="shared" ref="X74:X78" si="363">(2*100)/3</f>
        <v>66.666666666666671</v>
      </c>
      <c r="Y74" s="4">
        <f t="shared" ref="Y74:Y79" si="364">(3*100)/3</f>
        <v>100</v>
      </c>
      <c r="Z74" s="4">
        <f t="shared" ref="Z74:AA74" si="365">(2*100)/3</f>
        <v>66.666666666666671</v>
      </c>
      <c r="AA74" s="4">
        <f t="shared" si="365"/>
        <v>66.666666666666671</v>
      </c>
      <c r="AB74" s="4">
        <f>(1*100)/3</f>
        <v>33.333333333333336</v>
      </c>
      <c r="AC74" s="4">
        <f>(0*100)/3</f>
        <v>0</v>
      </c>
      <c r="AD74" s="4">
        <f>(2*100)/3</f>
        <v>66.666666666666671</v>
      </c>
      <c r="AE74" s="4">
        <f t="shared" ref="AE74:AE77" si="366">(0*100)/3</f>
        <v>0</v>
      </c>
      <c r="AF74" s="4">
        <f>(1*100)/3</f>
        <v>33.333333333333336</v>
      </c>
    </row>
    <row r="75" spans="1:32">
      <c r="A75" s="1" t="s">
        <v>6</v>
      </c>
      <c r="B75" s="4">
        <f t="shared" ref="B75:B76" si="367">(3*100)/3</f>
        <v>100</v>
      </c>
      <c r="C75" s="4">
        <f>(2*100)/3</f>
        <v>66.666666666666671</v>
      </c>
      <c r="D75" s="4">
        <f t="shared" ref="D75:D79" si="368">(0*100)/3</f>
        <v>0</v>
      </c>
      <c r="E75" s="4">
        <f t="shared" ref="E75:G75" si="369">(1*100)/3</f>
        <v>33.333333333333336</v>
      </c>
      <c r="F75" s="4">
        <f t="shared" si="369"/>
        <v>33.333333333333336</v>
      </c>
      <c r="G75" s="4">
        <f t="shared" si="369"/>
        <v>33.333333333333336</v>
      </c>
      <c r="H75" s="4">
        <f>(1.5*100)/3</f>
        <v>50</v>
      </c>
      <c r="I75" s="4">
        <f t="shared" ref="I75:J75" si="370">(2*100)/3</f>
        <v>66.666666666666671</v>
      </c>
      <c r="J75" s="4">
        <f t="shared" si="370"/>
        <v>66.666666666666671</v>
      </c>
      <c r="K75" s="4">
        <f>(0*100)/3</f>
        <v>0</v>
      </c>
      <c r="L75" s="4">
        <f>(2*100)/3</f>
        <v>66.666666666666671</v>
      </c>
      <c r="M75" s="4">
        <f>(0*100)/3</f>
        <v>0</v>
      </c>
      <c r="N75" s="4">
        <f>(3*100)/3</f>
        <v>100</v>
      </c>
      <c r="O75" s="4">
        <f t="shared" si="360"/>
        <v>33.333333333333336</v>
      </c>
      <c r="P75" s="4">
        <f t="shared" ref="P75:P77" si="371">(1*100)/3</f>
        <v>33.333333333333336</v>
      </c>
      <c r="Q75" s="4">
        <f t="shared" ref="Q75:Q76" si="372">(0*100)/3</f>
        <v>0</v>
      </c>
      <c r="R75" s="4">
        <f t="shared" ref="R75:R77" si="373">(1*100)/3</f>
        <v>33.333333333333336</v>
      </c>
      <c r="S75" s="4">
        <f t="shared" ref="S75:U75" si="374">(2*100)/3</f>
        <v>66.666666666666671</v>
      </c>
      <c r="T75" s="4">
        <f t="shared" si="374"/>
        <v>66.666666666666671</v>
      </c>
      <c r="U75" s="4">
        <f t="shared" si="374"/>
        <v>66.666666666666671</v>
      </c>
      <c r="V75" s="4">
        <f t="shared" ref="V75:W75" si="375">(1*100)/3</f>
        <v>33.333333333333336</v>
      </c>
      <c r="W75" s="4">
        <f t="shared" si="375"/>
        <v>33.333333333333336</v>
      </c>
      <c r="X75" s="4">
        <f t="shared" si="363"/>
        <v>66.666666666666671</v>
      </c>
      <c r="Y75" s="4">
        <f t="shared" si="364"/>
        <v>100</v>
      </c>
      <c r="Z75" s="4">
        <f>(2*100)/3</f>
        <v>66.666666666666671</v>
      </c>
      <c r="AA75" s="4">
        <f t="shared" ref="AA75:AB75" si="376">(1*100)/3</f>
        <v>33.333333333333336</v>
      </c>
      <c r="AB75" s="4">
        <f t="shared" si="376"/>
        <v>33.333333333333336</v>
      </c>
      <c r="AC75" s="4">
        <f t="shared" ref="AC75:AD75" si="377">(2*100)/3</f>
        <v>66.666666666666671</v>
      </c>
      <c r="AD75" s="4">
        <f t="shared" si="377"/>
        <v>66.666666666666671</v>
      </c>
      <c r="AE75" s="4">
        <f t="shared" si="366"/>
        <v>0</v>
      </c>
      <c r="AF75" s="4">
        <f t="shared" ref="AF75:AF76" si="378">(2*100)/3</f>
        <v>66.666666666666671</v>
      </c>
    </row>
    <row r="76" spans="1:32">
      <c r="A76" s="1" t="s">
        <v>7</v>
      </c>
      <c r="B76" s="4">
        <f t="shared" si="367"/>
        <v>100</v>
      </c>
      <c r="C76" s="4">
        <f t="shared" ref="C76:C77" si="379">(3*100)/3</f>
        <v>100</v>
      </c>
      <c r="D76" s="4">
        <f t="shared" si="368"/>
        <v>0</v>
      </c>
      <c r="E76" s="4">
        <f t="shared" ref="E76:E82" si="380">(2*100)/3</f>
        <v>66.666666666666671</v>
      </c>
      <c r="F76" s="4">
        <f>(0.5*100)/3</f>
        <v>16.666666666666668</v>
      </c>
      <c r="G76" s="4">
        <f>(1*100)/3</f>
        <v>33.333333333333336</v>
      </c>
      <c r="H76" s="4">
        <f>(2*100)/3</f>
        <v>66.666666666666671</v>
      </c>
      <c r="I76" s="4">
        <f>(3*100)/3</f>
        <v>100</v>
      </c>
      <c r="J76" s="4">
        <f>(2.5*100)/3</f>
        <v>83.333333333333329</v>
      </c>
      <c r="K76" s="4">
        <f t="shared" ref="K76:K78" si="381">(1*100)/3</f>
        <v>33.333333333333336</v>
      </c>
      <c r="L76" s="4">
        <f t="shared" ref="L76:N76" si="382">(3*100)/3</f>
        <v>100</v>
      </c>
      <c r="M76" s="4">
        <f t="shared" si="382"/>
        <v>100</v>
      </c>
      <c r="N76" s="4">
        <f t="shared" si="382"/>
        <v>100</v>
      </c>
      <c r="O76" s="4">
        <f t="shared" ref="O76:O77" si="383">(0*100)/3</f>
        <v>0</v>
      </c>
      <c r="P76" s="4">
        <f t="shared" si="371"/>
        <v>33.333333333333336</v>
      </c>
      <c r="Q76" s="4">
        <f t="shared" si="372"/>
        <v>0</v>
      </c>
      <c r="R76" s="4">
        <f t="shared" si="373"/>
        <v>33.333333333333336</v>
      </c>
      <c r="S76" s="4">
        <f t="shared" ref="S76:U76" si="384">(2*100)/3</f>
        <v>66.666666666666671</v>
      </c>
      <c r="T76" s="4">
        <f t="shared" si="384"/>
        <v>66.666666666666671</v>
      </c>
      <c r="U76" s="4">
        <f t="shared" si="384"/>
        <v>66.666666666666671</v>
      </c>
      <c r="V76" s="4">
        <f>(1*100)/3</f>
        <v>33.333333333333336</v>
      </c>
      <c r="W76" s="4">
        <f>(0*100)/3</f>
        <v>0</v>
      </c>
      <c r="X76" s="4">
        <f t="shared" si="363"/>
        <v>66.666666666666671</v>
      </c>
      <c r="Y76" s="4">
        <f t="shared" si="364"/>
        <v>100</v>
      </c>
      <c r="Z76" s="4">
        <f>(0*100)/3</f>
        <v>0</v>
      </c>
      <c r="AA76" s="4">
        <f t="shared" ref="AA76:AB76" si="385">(1*100)/3</f>
        <v>33.333333333333336</v>
      </c>
      <c r="AB76" s="4">
        <f t="shared" si="385"/>
        <v>33.333333333333336</v>
      </c>
      <c r="AC76" s="4">
        <f>(2*100)/3</f>
        <v>66.666666666666671</v>
      </c>
      <c r="AD76" s="4">
        <f>(0.5*100)/3</f>
        <v>16.666666666666668</v>
      </c>
      <c r="AE76" s="4">
        <f t="shared" si="366"/>
        <v>0</v>
      </c>
      <c r="AF76" s="4">
        <f t="shared" si="378"/>
        <v>66.666666666666671</v>
      </c>
    </row>
    <row r="77" spans="1:32">
      <c r="A77" s="1" t="s">
        <v>8</v>
      </c>
      <c r="B77" s="4">
        <f t="shared" ref="B77:B81" si="386">(2*100)/3</f>
        <v>66.666666666666671</v>
      </c>
      <c r="C77" s="4">
        <f t="shared" si="379"/>
        <v>100</v>
      </c>
      <c r="D77" s="4">
        <f t="shared" si="368"/>
        <v>0</v>
      </c>
      <c r="E77" s="4">
        <f t="shared" si="380"/>
        <v>66.666666666666671</v>
      </c>
      <c r="F77" s="4">
        <f t="shared" ref="F77:F78" si="387">(1*100)/3</f>
        <v>33.333333333333336</v>
      </c>
      <c r="G77" s="4">
        <f>(0*100)/3</f>
        <v>0</v>
      </c>
      <c r="H77" s="4">
        <f>(1.5*100)/3</f>
        <v>50</v>
      </c>
      <c r="I77" s="4">
        <f>(1*100)/3</f>
        <v>33.333333333333336</v>
      </c>
      <c r="J77" s="4">
        <f>(2*100)/3</f>
        <v>66.666666666666671</v>
      </c>
      <c r="K77" s="4">
        <f t="shared" si="381"/>
        <v>33.333333333333336</v>
      </c>
      <c r="L77" s="4">
        <f>(1*100)/3</f>
        <v>33.333333333333336</v>
      </c>
      <c r="M77" s="4">
        <f t="shared" ref="M77:M78" si="388">(2*100)/3</f>
        <v>66.666666666666671</v>
      </c>
      <c r="N77" s="4">
        <f t="shared" ref="N77:N80" si="389">(3*100)/3</f>
        <v>100</v>
      </c>
      <c r="O77" s="4">
        <f t="shared" si="383"/>
        <v>0</v>
      </c>
      <c r="P77" s="4">
        <f t="shared" si="371"/>
        <v>33.333333333333336</v>
      </c>
      <c r="Q77" s="4">
        <f>(0.5*100)/3</f>
        <v>16.666666666666668</v>
      </c>
      <c r="R77" s="4">
        <f t="shared" si="373"/>
        <v>33.333333333333336</v>
      </c>
      <c r="S77" s="4">
        <f t="shared" ref="S77:U77" si="390">(1*100)/3</f>
        <v>33.333333333333336</v>
      </c>
      <c r="T77" s="4">
        <f t="shared" si="390"/>
        <v>33.333333333333336</v>
      </c>
      <c r="U77" s="4">
        <f t="shared" si="390"/>
        <v>33.333333333333336</v>
      </c>
      <c r="V77" s="4">
        <f t="shared" ref="V77:V79" si="391">(2*100)/3</f>
        <v>66.666666666666671</v>
      </c>
      <c r="W77" s="4">
        <f t="shared" ref="W77:W78" si="392">(1*100)/3</f>
        <v>33.333333333333336</v>
      </c>
      <c r="X77" s="4">
        <f t="shared" si="363"/>
        <v>66.666666666666671</v>
      </c>
      <c r="Y77" s="4">
        <f t="shared" si="364"/>
        <v>100</v>
      </c>
      <c r="Z77" s="4">
        <f>(2.5*100)/3</f>
        <v>83.333333333333329</v>
      </c>
      <c r="AA77" s="4">
        <f t="shared" ref="AA77:AA78" si="393">(0*100)/3</f>
        <v>0</v>
      </c>
      <c r="AB77" s="4">
        <f>(1*100)/3</f>
        <v>33.333333333333336</v>
      </c>
      <c r="AC77" s="4">
        <f t="shared" ref="AC77:AD77" si="394">(3*100)/3</f>
        <v>100</v>
      </c>
      <c r="AD77" s="4">
        <f t="shared" si="394"/>
        <v>100</v>
      </c>
      <c r="AE77" s="4">
        <f t="shared" si="366"/>
        <v>0</v>
      </c>
      <c r="AF77" s="4">
        <f>(1*100)/3</f>
        <v>33.333333333333336</v>
      </c>
    </row>
    <row r="78" spans="1:32">
      <c r="A78" s="1" t="s">
        <v>9</v>
      </c>
      <c r="B78" s="4">
        <f t="shared" si="386"/>
        <v>66.666666666666671</v>
      </c>
      <c r="C78" s="4">
        <f>(1*100)/3</f>
        <v>33.333333333333336</v>
      </c>
      <c r="D78" s="4">
        <f t="shared" si="368"/>
        <v>0</v>
      </c>
      <c r="E78" s="4">
        <f t="shared" si="380"/>
        <v>66.666666666666671</v>
      </c>
      <c r="F78" s="4">
        <f t="shared" si="387"/>
        <v>33.333333333333336</v>
      </c>
      <c r="G78" s="4">
        <f t="shared" ref="G78:I78" si="395">(1*100)/3</f>
        <v>33.333333333333336</v>
      </c>
      <c r="H78" s="4">
        <f t="shared" si="395"/>
        <v>33.333333333333336</v>
      </c>
      <c r="I78" s="4">
        <f t="shared" si="395"/>
        <v>33.333333333333336</v>
      </c>
      <c r="J78" s="4">
        <f>(2.5*100)/3</f>
        <v>83.333333333333329</v>
      </c>
      <c r="K78" s="4">
        <f t="shared" si="381"/>
        <v>33.333333333333336</v>
      </c>
      <c r="L78" s="4">
        <f>(3*100)/3</f>
        <v>100</v>
      </c>
      <c r="M78" s="4">
        <f t="shared" si="388"/>
        <v>66.666666666666671</v>
      </c>
      <c r="N78" s="4">
        <f t="shared" si="389"/>
        <v>100</v>
      </c>
      <c r="O78" s="4">
        <f>(1*100)/3</f>
        <v>33.333333333333336</v>
      </c>
      <c r="P78" s="4">
        <f>(0*100)/3</f>
        <v>0</v>
      </c>
      <c r="Q78" s="4">
        <f>(1*100)/3</f>
        <v>33.333333333333336</v>
      </c>
      <c r="R78" s="7">
        <f t="shared" ref="R78:R80" si="396">(0*100)/3</f>
        <v>0</v>
      </c>
      <c r="S78" s="4">
        <f>(3*100)/3</f>
        <v>100</v>
      </c>
      <c r="T78" s="4">
        <f t="shared" ref="T78:U78" si="397">(1*100)/3</f>
        <v>33.333333333333336</v>
      </c>
      <c r="U78" s="4">
        <f t="shared" si="397"/>
        <v>33.333333333333336</v>
      </c>
      <c r="V78" s="4">
        <f t="shared" si="391"/>
        <v>66.666666666666671</v>
      </c>
      <c r="W78" s="4">
        <f t="shared" si="392"/>
        <v>33.333333333333336</v>
      </c>
      <c r="X78" s="4">
        <f t="shared" si="363"/>
        <v>66.666666666666671</v>
      </c>
      <c r="Y78" s="4">
        <f t="shared" si="364"/>
        <v>100</v>
      </c>
      <c r="Z78" s="4">
        <f>(2*100)/3</f>
        <v>66.666666666666671</v>
      </c>
      <c r="AA78" s="4">
        <f t="shared" si="393"/>
        <v>0</v>
      </c>
      <c r="AB78" s="4">
        <f>(0*100)/3</f>
        <v>0</v>
      </c>
      <c r="AC78" s="4">
        <f t="shared" ref="AC78:AC79" si="398">(2*100)/3</f>
        <v>66.666666666666671</v>
      </c>
      <c r="AD78" s="4">
        <f>(3*100)/3</f>
        <v>100</v>
      </c>
      <c r="AE78" s="4">
        <f t="shared" ref="AE78:AE81" si="399">(1*100)/3</f>
        <v>33.333333333333336</v>
      </c>
      <c r="AF78" s="4">
        <f t="shared" ref="AF78:AF81" si="400">(2*100)/3</f>
        <v>66.666666666666671</v>
      </c>
    </row>
    <row r="79" spans="1:32">
      <c r="A79" s="1" t="s">
        <v>10</v>
      </c>
      <c r="B79" s="4">
        <f t="shared" si="386"/>
        <v>66.666666666666671</v>
      </c>
      <c r="C79" s="4">
        <f t="shared" ref="C79:C80" si="401">(2*100)/3</f>
        <v>66.666666666666671</v>
      </c>
      <c r="D79" s="4">
        <f t="shared" si="368"/>
        <v>0</v>
      </c>
      <c r="E79" s="4">
        <f t="shared" si="380"/>
        <v>66.666666666666671</v>
      </c>
      <c r="F79" s="4">
        <f>(3*100)/3</f>
        <v>100</v>
      </c>
      <c r="G79" s="4">
        <f t="shared" ref="G79:H79" si="402">(2*100)/3</f>
        <v>66.666666666666671</v>
      </c>
      <c r="H79" s="4">
        <f t="shared" si="402"/>
        <v>66.666666666666671</v>
      </c>
      <c r="I79" s="4">
        <f t="shared" ref="I79:I80" si="403">(1*100)/3</f>
        <v>33.333333333333336</v>
      </c>
      <c r="J79" s="4">
        <f t="shared" ref="J79:J83" si="404">(2*100)/3</f>
        <v>66.666666666666671</v>
      </c>
      <c r="K79" s="4">
        <f>(0*100)/3</f>
        <v>0</v>
      </c>
      <c r="L79" s="4">
        <f>(2.5*100)/3</f>
        <v>83.333333333333329</v>
      </c>
      <c r="M79" s="4">
        <f t="shared" ref="M79:M80" si="405">(1*100)/3</f>
        <v>33.333333333333336</v>
      </c>
      <c r="N79" s="4">
        <f t="shared" si="389"/>
        <v>100</v>
      </c>
      <c r="O79" s="4">
        <f t="shared" ref="O79:O80" si="406">(2*100)/3</f>
        <v>66.666666666666671</v>
      </c>
      <c r="P79" s="4">
        <f>(1*100)/3</f>
        <v>33.333333333333336</v>
      </c>
      <c r="Q79" s="4">
        <f>(0.5*100)/3</f>
        <v>16.666666666666668</v>
      </c>
      <c r="R79" s="4">
        <f t="shared" si="396"/>
        <v>0</v>
      </c>
      <c r="S79" s="4">
        <f>(2*100)/3</f>
        <v>66.666666666666671</v>
      </c>
      <c r="T79" s="4">
        <f t="shared" ref="T79:U79" si="407">(1*100)/3</f>
        <v>33.333333333333336</v>
      </c>
      <c r="U79" s="4">
        <f t="shared" si="407"/>
        <v>33.333333333333336</v>
      </c>
      <c r="V79" s="4">
        <f t="shared" si="391"/>
        <v>66.666666666666671</v>
      </c>
      <c r="W79" s="4">
        <f t="shared" ref="W79:X79" si="408">(2*100)/3</f>
        <v>66.666666666666671</v>
      </c>
      <c r="X79" s="4">
        <f t="shared" si="408"/>
        <v>66.666666666666671</v>
      </c>
      <c r="Y79" s="4">
        <f t="shared" si="364"/>
        <v>100</v>
      </c>
      <c r="Z79" s="4">
        <f>(2.5*100)/3</f>
        <v>83.333333333333329</v>
      </c>
      <c r="AA79" s="4">
        <f>(2*100)/3</f>
        <v>66.666666666666671</v>
      </c>
      <c r="AB79" s="4">
        <f t="shared" ref="AB79:AB81" si="409">(1*100)/3</f>
        <v>33.333333333333336</v>
      </c>
      <c r="AC79" s="4">
        <f t="shared" si="398"/>
        <v>66.666666666666671</v>
      </c>
      <c r="AD79" s="4">
        <f>(2*100)/3</f>
        <v>66.666666666666671</v>
      </c>
      <c r="AE79" s="4">
        <f t="shared" si="399"/>
        <v>33.333333333333336</v>
      </c>
      <c r="AF79" s="4">
        <f t="shared" si="400"/>
        <v>66.666666666666671</v>
      </c>
    </row>
    <row r="80" spans="1:32">
      <c r="A80" s="1" t="s">
        <v>11</v>
      </c>
      <c r="B80" s="4">
        <f t="shared" si="386"/>
        <v>66.666666666666671</v>
      </c>
      <c r="C80" s="4">
        <f t="shared" si="401"/>
        <v>66.666666666666671</v>
      </c>
      <c r="D80" s="4">
        <f t="shared" ref="D80:D84" si="410">(1*100)/3</f>
        <v>33.333333333333336</v>
      </c>
      <c r="E80" s="4">
        <f t="shared" si="380"/>
        <v>66.666666666666671</v>
      </c>
      <c r="F80" s="4">
        <f t="shared" ref="F80:F81" si="411">(2.5*100)/3</f>
        <v>83.333333333333329</v>
      </c>
      <c r="G80" s="4">
        <f t="shared" ref="G80:H80" si="412">(2*100)/3</f>
        <v>66.666666666666671</v>
      </c>
      <c r="H80" s="4">
        <f t="shared" si="412"/>
        <v>66.666666666666671</v>
      </c>
      <c r="I80" s="4">
        <f t="shared" si="403"/>
        <v>33.333333333333336</v>
      </c>
      <c r="J80" s="4">
        <f t="shared" si="404"/>
        <v>66.666666666666671</v>
      </c>
      <c r="K80" s="4">
        <f t="shared" ref="K80:K81" si="413">(0.5*100)/3</f>
        <v>16.666666666666668</v>
      </c>
      <c r="L80" s="4">
        <f t="shared" ref="L80:L81" si="414">(2*100)/3</f>
        <v>66.666666666666671</v>
      </c>
      <c r="M80" s="4">
        <f t="shared" si="405"/>
        <v>33.333333333333336</v>
      </c>
      <c r="N80" s="4">
        <f t="shared" si="389"/>
        <v>100</v>
      </c>
      <c r="O80" s="4">
        <f t="shared" si="406"/>
        <v>66.666666666666671</v>
      </c>
      <c r="P80" s="4">
        <f t="shared" ref="P80:P81" si="415">(2*100)/3</f>
        <v>66.666666666666671</v>
      </c>
      <c r="Q80" s="4">
        <f t="shared" ref="Q80:Q83" si="416">(1*100)/3</f>
        <v>33.333333333333336</v>
      </c>
      <c r="R80" s="4">
        <f t="shared" si="396"/>
        <v>0</v>
      </c>
      <c r="S80" s="4">
        <f t="shared" ref="S80:T80" si="417">(3*100)/3</f>
        <v>100</v>
      </c>
      <c r="T80" s="4">
        <f t="shared" si="417"/>
        <v>100</v>
      </c>
      <c r="U80" s="4">
        <f>(2*100)/3</f>
        <v>66.666666666666671</v>
      </c>
      <c r="V80" s="4">
        <f t="shared" ref="V80:V81" si="418">(1.5*100)/3</f>
        <v>50</v>
      </c>
      <c r="W80" s="4">
        <f>(0*100)/3</f>
        <v>0</v>
      </c>
      <c r="X80" s="4">
        <f t="shared" ref="X80:Y80" si="419">(3*100)/3</f>
        <v>100</v>
      </c>
      <c r="Y80" s="4">
        <f t="shared" si="419"/>
        <v>100</v>
      </c>
      <c r="Z80" s="4">
        <f>(2*100)/3</f>
        <v>66.666666666666671</v>
      </c>
      <c r="AA80" s="4">
        <f>(3*100)/3</f>
        <v>100</v>
      </c>
      <c r="AB80" s="4">
        <f t="shared" si="409"/>
        <v>33.333333333333336</v>
      </c>
      <c r="AC80" s="4">
        <f t="shared" ref="AC80:AC81" si="420">(1*100)/3</f>
        <v>33.333333333333336</v>
      </c>
      <c r="AD80" s="4">
        <f>(1.5*100)/3</f>
        <v>50</v>
      </c>
      <c r="AE80" s="4">
        <f t="shared" si="399"/>
        <v>33.333333333333336</v>
      </c>
      <c r="AF80" s="4">
        <f t="shared" si="400"/>
        <v>66.666666666666671</v>
      </c>
    </row>
    <row r="81" spans="1:32">
      <c r="A81" s="1" t="s">
        <v>12</v>
      </c>
      <c r="B81" s="4">
        <f t="shared" si="386"/>
        <v>66.666666666666671</v>
      </c>
      <c r="C81" s="4">
        <f>(3*100)/3</f>
        <v>100</v>
      </c>
      <c r="D81" s="4">
        <f t="shared" si="410"/>
        <v>33.333333333333336</v>
      </c>
      <c r="E81" s="4">
        <f t="shared" si="380"/>
        <v>66.666666666666671</v>
      </c>
      <c r="F81" s="4">
        <f t="shared" si="411"/>
        <v>83.333333333333329</v>
      </c>
      <c r="G81" s="4">
        <f t="shared" ref="G81:H81" si="421">(2*100)/3</f>
        <v>66.666666666666671</v>
      </c>
      <c r="H81" s="4">
        <f t="shared" si="421"/>
        <v>66.666666666666671</v>
      </c>
      <c r="I81" s="4">
        <f>(0*100)/3</f>
        <v>0</v>
      </c>
      <c r="J81" s="4">
        <f t="shared" si="404"/>
        <v>66.666666666666671</v>
      </c>
      <c r="K81" s="4">
        <f t="shared" si="413"/>
        <v>16.666666666666668</v>
      </c>
      <c r="L81" s="4">
        <f t="shared" si="414"/>
        <v>66.666666666666671</v>
      </c>
      <c r="M81" s="4">
        <f t="shared" ref="M81:N81" si="422">(2*100)/3</f>
        <v>66.666666666666671</v>
      </c>
      <c r="N81" s="4">
        <f t="shared" si="422"/>
        <v>66.666666666666671</v>
      </c>
      <c r="O81" s="4">
        <f>(1*100)/3</f>
        <v>33.333333333333336</v>
      </c>
      <c r="P81" s="4">
        <f t="shared" si="415"/>
        <v>66.666666666666671</v>
      </c>
      <c r="Q81" s="4">
        <f t="shared" si="416"/>
        <v>33.333333333333336</v>
      </c>
      <c r="R81" s="4">
        <f>(1*100)/3</f>
        <v>33.333333333333336</v>
      </c>
      <c r="S81" s="4">
        <f>(2*100)/3</f>
        <v>66.666666666666671</v>
      </c>
      <c r="T81" s="4">
        <f>(1*100)/3</f>
        <v>33.333333333333336</v>
      </c>
      <c r="U81" s="4">
        <f>(0*100)/3</f>
        <v>0</v>
      </c>
      <c r="V81" s="4">
        <f t="shared" si="418"/>
        <v>50</v>
      </c>
      <c r="W81" s="4">
        <f>(1*100)/3</f>
        <v>33.333333333333336</v>
      </c>
      <c r="X81" s="4">
        <f>(3*100)/3</f>
        <v>100</v>
      </c>
      <c r="Y81" s="4">
        <f>(1*100)/3</f>
        <v>33.333333333333336</v>
      </c>
      <c r="Z81" s="4">
        <f t="shared" ref="Z81:AA81" si="423">(3*100)/3</f>
        <v>100</v>
      </c>
      <c r="AA81" s="4">
        <f t="shared" si="423"/>
        <v>100</v>
      </c>
      <c r="AB81" s="4">
        <f t="shared" si="409"/>
        <v>33.333333333333336</v>
      </c>
      <c r="AC81" s="4">
        <f t="shared" si="420"/>
        <v>33.333333333333336</v>
      </c>
      <c r="AD81" s="4">
        <f t="shared" ref="AD81:AD82" si="424">(3*100)/3</f>
        <v>100</v>
      </c>
      <c r="AE81" s="4">
        <f t="shared" si="399"/>
        <v>33.333333333333336</v>
      </c>
      <c r="AF81" s="4">
        <f t="shared" si="400"/>
        <v>66.666666666666671</v>
      </c>
    </row>
    <row r="82" spans="1:32">
      <c r="A82" s="1" t="s">
        <v>13</v>
      </c>
      <c r="B82" s="4">
        <f>(0*100)/3</f>
        <v>0</v>
      </c>
      <c r="C82" s="4">
        <f>(2*100)/3</f>
        <v>66.666666666666671</v>
      </c>
      <c r="D82" s="4">
        <f t="shared" si="410"/>
        <v>33.333333333333336</v>
      </c>
      <c r="E82" s="4">
        <f t="shared" si="380"/>
        <v>66.666666666666671</v>
      </c>
      <c r="F82" s="4">
        <f t="shared" ref="F82:F83" si="425">(2*100)/3</f>
        <v>66.666666666666671</v>
      </c>
      <c r="G82" s="4">
        <f t="shared" ref="G82:I82" si="426">(1*100)/3</f>
        <v>33.333333333333336</v>
      </c>
      <c r="H82" s="4">
        <f t="shared" si="426"/>
        <v>33.333333333333336</v>
      </c>
      <c r="I82" s="4">
        <f t="shared" si="426"/>
        <v>33.333333333333336</v>
      </c>
      <c r="J82" s="4">
        <f t="shared" si="404"/>
        <v>66.666666666666671</v>
      </c>
      <c r="K82" s="4">
        <f t="shared" ref="K82:L82" si="427">(2*100)/3</f>
        <v>66.666666666666671</v>
      </c>
      <c r="L82" s="4">
        <f t="shared" si="427"/>
        <v>66.666666666666671</v>
      </c>
      <c r="M82" s="4">
        <f t="shared" ref="M82:M83" si="428">(1*100)/3</f>
        <v>33.333333333333336</v>
      </c>
      <c r="N82" s="4">
        <f t="shared" ref="N82:P82" si="429">(2*100)/3</f>
        <v>66.666666666666671</v>
      </c>
      <c r="O82" s="4">
        <f t="shared" si="429"/>
        <v>66.666666666666671</v>
      </c>
      <c r="P82" s="4">
        <f t="shared" si="429"/>
        <v>66.666666666666671</v>
      </c>
      <c r="Q82" s="4">
        <f t="shared" si="416"/>
        <v>33.333333333333336</v>
      </c>
      <c r="R82" s="4">
        <f>(1.5*100)/3</f>
        <v>50</v>
      </c>
      <c r="S82" s="4">
        <f t="shared" ref="S82:T82" si="430">(3*100)/3</f>
        <v>100</v>
      </c>
      <c r="T82" s="4">
        <f t="shared" si="430"/>
        <v>100</v>
      </c>
      <c r="U82" s="4">
        <f t="shared" ref="U82:U83" si="431">(2*100)/3</f>
        <v>66.666666666666671</v>
      </c>
      <c r="V82" s="4">
        <f>(3*100)/3</f>
        <v>100</v>
      </c>
      <c r="W82" s="4">
        <f t="shared" ref="W82:W83" si="432">(1.5*100)/3</f>
        <v>50</v>
      </c>
      <c r="X82" s="4">
        <f>(2*100)/3</f>
        <v>66.666666666666671</v>
      </c>
      <c r="Y82" s="4">
        <f>(0*100)/3</f>
        <v>0</v>
      </c>
      <c r="Z82" s="4">
        <f t="shared" ref="Z82:Z83" si="433">(3*100)/3</f>
        <v>100</v>
      </c>
      <c r="AA82" s="4">
        <f t="shared" ref="AA82:AA83" si="434">(2*100)/3</f>
        <v>66.666666666666671</v>
      </c>
      <c r="AB82" s="4">
        <f>(1.5*100)/3</f>
        <v>50</v>
      </c>
      <c r="AC82" s="4">
        <f t="shared" ref="AC82:AC83" si="435">(2*100)/3</f>
        <v>66.666666666666671</v>
      </c>
      <c r="AD82" s="4">
        <f t="shared" si="424"/>
        <v>100</v>
      </c>
      <c r="AE82" s="4">
        <f t="shared" ref="AE82:AF82" si="436">(0*100)/3</f>
        <v>0</v>
      </c>
      <c r="AF82" s="4">
        <f t="shared" si="436"/>
        <v>0</v>
      </c>
    </row>
    <row r="83" spans="1:32">
      <c r="A83" s="1" t="s">
        <v>14</v>
      </c>
      <c r="B83" s="4">
        <f t="shared" ref="B83:B84" si="437">(2*100)/3</f>
        <v>66.666666666666671</v>
      </c>
      <c r="C83" s="4">
        <f t="shared" ref="C83:C84" si="438">(0*100)/3</f>
        <v>0</v>
      </c>
      <c r="D83" s="4">
        <f t="shared" si="410"/>
        <v>33.333333333333336</v>
      </c>
      <c r="E83" s="4">
        <f t="shared" ref="E83:E84" si="439">(3*100)/3</f>
        <v>100</v>
      </c>
      <c r="F83" s="4">
        <f t="shared" si="425"/>
        <v>66.666666666666671</v>
      </c>
      <c r="G83" s="4">
        <f t="shared" ref="G83:I83" si="440">(1*100)/3</f>
        <v>33.333333333333336</v>
      </c>
      <c r="H83" s="4">
        <f t="shared" si="440"/>
        <v>33.333333333333336</v>
      </c>
      <c r="I83" s="4">
        <f t="shared" si="440"/>
        <v>33.333333333333336</v>
      </c>
      <c r="J83" s="4">
        <f t="shared" si="404"/>
        <v>66.666666666666671</v>
      </c>
      <c r="K83" s="4">
        <f t="shared" ref="K83:L83" si="441">(2*100)/3</f>
        <v>66.666666666666671</v>
      </c>
      <c r="L83" s="4">
        <f t="shared" si="441"/>
        <v>66.666666666666671</v>
      </c>
      <c r="M83" s="4">
        <f t="shared" si="428"/>
        <v>33.333333333333336</v>
      </c>
      <c r="N83" s="4">
        <f t="shared" ref="N83:P83" si="442">(2*100)/3</f>
        <v>66.666666666666671</v>
      </c>
      <c r="O83" s="4">
        <f t="shared" si="442"/>
        <v>66.666666666666671</v>
      </c>
      <c r="P83" s="4">
        <f t="shared" si="442"/>
        <v>66.666666666666671</v>
      </c>
      <c r="Q83" s="4">
        <f t="shared" si="416"/>
        <v>33.333333333333336</v>
      </c>
      <c r="R83" s="4">
        <f>(1*100)/3</f>
        <v>33.333333333333336</v>
      </c>
      <c r="S83" s="4">
        <f t="shared" ref="S83:T83" si="443">(3*100)/3</f>
        <v>100</v>
      </c>
      <c r="T83" s="4">
        <f t="shared" si="443"/>
        <v>100</v>
      </c>
      <c r="U83" s="4">
        <f t="shared" si="431"/>
        <v>66.666666666666671</v>
      </c>
      <c r="V83" s="4">
        <f>(2*100)/3</f>
        <v>66.666666666666671</v>
      </c>
      <c r="W83" s="4">
        <f t="shared" si="432"/>
        <v>50</v>
      </c>
      <c r="X83" s="4">
        <f t="shared" ref="X83:Y83" si="444">(0*100)/3</f>
        <v>0</v>
      </c>
      <c r="Y83" s="4">
        <f t="shared" si="444"/>
        <v>0</v>
      </c>
      <c r="Z83" s="4">
        <f t="shared" si="433"/>
        <v>100</v>
      </c>
      <c r="AA83" s="4">
        <f t="shared" si="434"/>
        <v>66.666666666666671</v>
      </c>
      <c r="AB83" s="4">
        <f>(1*100)/3</f>
        <v>33.333333333333336</v>
      </c>
      <c r="AC83" s="4">
        <f t="shared" si="435"/>
        <v>66.666666666666671</v>
      </c>
      <c r="AD83" s="4">
        <f t="shared" ref="AD83:AD84" si="445">(2*100)/3</f>
        <v>66.666666666666671</v>
      </c>
      <c r="AE83" s="4">
        <f t="shared" ref="AE83:AF83" si="446">(0*100)/3</f>
        <v>0</v>
      </c>
      <c r="AF83" s="4">
        <f t="shared" si="446"/>
        <v>0</v>
      </c>
    </row>
    <row r="84" spans="1:32">
      <c r="A84" s="1" t="s">
        <v>15</v>
      </c>
      <c r="B84" s="4">
        <f t="shared" si="437"/>
        <v>66.666666666666671</v>
      </c>
      <c r="C84" s="4">
        <f t="shared" si="438"/>
        <v>0</v>
      </c>
      <c r="D84" s="4">
        <f t="shared" si="410"/>
        <v>33.333333333333336</v>
      </c>
      <c r="E84" s="4">
        <f t="shared" si="439"/>
        <v>100</v>
      </c>
      <c r="F84" s="4">
        <f>(1*100)/3</f>
        <v>33.333333333333336</v>
      </c>
      <c r="G84" s="4">
        <f t="shared" ref="G84:J84" si="447">(0*100)/3</f>
        <v>0</v>
      </c>
      <c r="H84" s="4">
        <f t="shared" si="447"/>
        <v>0</v>
      </c>
      <c r="I84" s="4">
        <f t="shared" si="447"/>
        <v>0</v>
      </c>
      <c r="J84" s="4">
        <f t="shared" si="447"/>
        <v>0</v>
      </c>
      <c r="K84" s="4">
        <f t="shared" ref="K84:L84" si="448">(1*100)/3</f>
        <v>33.333333333333336</v>
      </c>
      <c r="L84" s="4">
        <f t="shared" si="448"/>
        <v>33.333333333333336</v>
      </c>
      <c r="M84" s="4">
        <f t="shared" ref="M84:N84" si="449">(0*100)/3</f>
        <v>0</v>
      </c>
      <c r="N84" s="4">
        <f t="shared" si="449"/>
        <v>0</v>
      </c>
      <c r="O84" s="4">
        <f t="shared" ref="O84:P84" si="450">(1*100)/3</f>
        <v>33.333333333333336</v>
      </c>
      <c r="P84" s="4">
        <f t="shared" si="450"/>
        <v>33.333333333333336</v>
      </c>
      <c r="Q84" s="4">
        <f t="shared" ref="Q84:R84" si="451">(0*100)/3</f>
        <v>0</v>
      </c>
      <c r="R84" s="4">
        <f t="shared" si="451"/>
        <v>0</v>
      </c>
      <c r="S84" s="4">
        <f t="shared" ref="S84:U84" si="452">(1*100)/3</f>
        <v>33.333333333333336</v>
      </c>
      <c r="T84" s="4">
        <f t="shared" si="452"/>
        <v>33.333333333333336</v>
      </c>
      <c r="U84" s="4">
        <f t="shared" si="452"/>
        <v>33.333333333333336</v>
      </c>
      <c r="V84" s="4">
        <f t="shared" ref="V84:Y84" si="453">(0*100)/3</f>
        <v>0</v>
      </c>
      <c r="W84" s="4">
        <f t="shared" si="453"/>
        <v>0</v>
      </c>
      <c r="X84" s="4">
        <f t="shared" si="453"/>
        <v>0</v>
      </c>
      <c r="Y84" s="4">
        <f t="shared" si="453"/>
        <v>0</v>
      </c>
      <c r="Z84" s="4">
        <f>(1.5*100)/3</f>
        <v>50</v>
      </c>
      <c r="AA84" s="4">
        <f>(1*100)/3</f>
        <v>33.333333333333336</v>
      </c>
      <c r="AB84" s="4">
        <f>(0*100)/3</f>
        <v>0</v>
      </c>
      <c r="AC84" s="4">
        <f>(1*100)/3</f>
        <v>33.333333333333336</v>
      </c>
      <c r="AD84" s="4">
        <f t="shared" si="445"/>
        <v>66.666666666666671</v>
      </c>
      <c r="AE84" s="4">
        <f t="shared" ref="AE84:AF84" si="454">(0*100)/3</f>
        <v>0</v>
      </c>
      <c r="AF84" s="4">
        <f t="shared" si="454"/>
        <v>0</v>
      </c>
    </row>
    <row r="85" spans="1:32">
      <c r="A85" s="1" t="s">
        <v>16</v>
      </c>
      <c r="B85" s="4">
        <f t="shared" ref="B85:AF85" si="455">(0*100)/3</f>
        <v>0</v>
      </c>
      <c r="C85" s="4">
        <f t="shared" si="455"/>
        <v>0</v>
      </c>
      <c r="D85" s="4">
        <f t="shared" si="455"/>
        <v>0</v>
      </c>
      <c r="E85" s="4">
        <f t="shared" si="455"/>
        <v>0</v>
      </c>
      <c r="F85" s="4">
        <f t="shared" si="455"/>
        <v>0</v>
      </c>
      <c r="G85" s="4">
        <f t="shared" si="455"/>
        <v>0</v>
      </c>
      <c r="H85" s="4">
        <f t="shared" si="455"/>
        <v>0</v>
      </c>
      <c r="I85" s="4">
        <f t="shared" si="455"/>
        <v>0</v>
      </c>
      <c r="J85" s="4">
        <f t="shared" si="455"/>
        <v>0</v>
      </c>
      <c r="K85" s="4">
        <f t="shared" si="455"/>
        <v>0</v>
      </c>
      <c r="L85" s="4">
        <f t="shared" si="455"/>
        <v>0</v>
      </c>
      <c r="M85" s="4">
        <f t="shared" si="455"/>
        <v>0</v>
      </c>
      <c r="N85" s="4">
        <f t="shared" si="455"/>
        <v>0</v>
      </c>
      <c r="O85" s="4">
        <f t="shared" si="455"/>
        <v>0</v>
      </c>
      <c r="P85" s="4">
        <f t="shared" si="455"/>
        <v>0</v>
      </c>
      <c r="Q85" s="4">
        <f t="shared" si="455"/>
        <v>0</v>
      </c>
      <c r="R85" s="4">
        <f t="shared" si="455"/>
        <v>0</v>
      </c>
      <c r="S85" s="4">
        <f t="shared" si="455"/>
        <v>0</v>
      </c>
      <c r="T85" s="4">
        <f t="shared" si="455"/>
        <v>0</v>
      </c>
      <c r="U85" s="4">
        <f t="shared" si="455"/>
        <v>0</v>
      </c>
      <c r="V85" s="4">
        <f t="shared" si="455"/>
        <v>0</v>
      </c>
      <c r="W85" s="4">
        <f t="shared" si="455"/>
        <v>0</v>
      </c>
      <c r="X85" s="4">
        <f t="shared" si="455"/>
        <v>0</v>
      </c>
      <c r="Y85" s="4">
        <f t="shared" si="455"/>
        <v>0</v>
      </c>
      <c r="Z85" s="4">
        <f t="shared" si="455"/>
        <v>0</v>
      </c>
      <c r="AA85" s="4">
        <f t="shared" si="455"/>
        <v>0</v>
      </c>
      <c r="AB85" s="4">
        <f t="shared" si="455"/>
        <v>0</v>
      </c>
      <c r="AC85" s="4">
        <f t="shared" si="455"/>
        <v>0</v>
      </c>
      <c r="AD85" s="4">
        <f t="shared" si="455"/>
        <v>0</v>
      </c>
      <c r="AE85" s="4">
        <f t="shared" si="455"/>
        <v>0</v>
      </c>
      <c r="AF85" s="4">
        <f t="shared" si="455"/>
        <v>0</v>
      </c>
    </row>
    <row r="86" spans="1:32">
      <c r="A86" s="1" t="s">
        <v>17</v>
      </c>
      <c r="B86" s="5">
        <f t="shared" ref="B86:AF86" si="456">(0*100)/3</f>
        <v>0</v>
      </c>
      <c r="C86" s="5">
        <f t="shared" si="456"/>
        <v>0</v>
      </c>
      <c r="D86" s="5">
        <f t="shared" si="456"/>
        <v>0</v>
      </c>
      <c r="E86" s="5">
        <f t="shared" si="456"/>
        <v>0</v>
      </c>
      <c r="F86" s="5">
        <f t="shared" si="456"/>
        <v>0</v>
      </c>
      <c r="G86" s="5">
        <f t="shared" si="456"/>
        <v>0</v>
      </c>
      <c r="H86" s="5">
        <f t="shared" si="456"/>
        <v>0</v>
      </c>
      <c r="I86" s="5">
        <f t="shared" si="456"/>
        <v>0</v>
      </c>
      <c r="J86" s="5">
        <f t="shared" si="456"/>
        <v>0</v>
      </c>
      <c r="K86" s="5">
        <f t="shared" si="456"/>
        <v>0</v>
      </c>
      <c r="L86" s="5">
        <f t="shared" si="456"/>
        <v>0</v>
      </c>
      <c r="M86" s="5">
        <f t="shared" si="456"/>
        <v>0</v>
      </c>
      <c r="N86" s="5">
        <f t="shared" si="456"/>
        <v>0</v>
      </c>
      <c r="O86" s="5">
        <f t="shared" si="456"/>
        <v>0</v>
      </c>
      <c r="P86" s="5">
        <f t="shared" si="456"/>
        <v>0</v>
      </c>
      <c r="Q86" s="5">
        <f t="shared" si="456"/>
        <v>0</v>
      </c>
      <c r="R86" s="5">
        <f t="shared" si="456"/>
        <v>0</v>
      </c>
      <c r="S86" s="5">
        <f t="shared" si="456"/>
        <v>0</v>
      </c>
      <c r="T86" s="5">
        <f t="shared" si="456"/>
        <v>0</v>
      </c>
      <c r="U86" s="5">
        <f t="shared" si="456"/>
        <v>0</v>
      </c>
      <c r="V86" s="5">
        <f t="shared" si="456"/>
        <v>0</v>
      </c>
      <c r="W86" s="5">
        <f t="shared" si="456"/>
        <v>0</v>
      </c>
      <c r="X86" s="5">
        <f t="shared" si="456"/>
        <v>0</v>
      </c>
      <c r="Y86" s="5">
        <f t="shared" si="456"/>
        <v>0</v>
      </c>
      <c r="Z86" s="5">
        <f t="shared" si="456"/>
        <v>0</v>
      </c>
      <c r="AA86" s="5">
        <f t="shared" si="456"/>
        <v>0</v>
      </c>
      <c r="AB86" s="5">
        <f t="shared" si="456"/>
        <v>0</v>
      </c>
      <c r="AC86" s="5">
        <f t="shared" si="456"/>
        <v>0</v>
      </c>
      <c r="AD86" s="5">
        <f t="shared" si="456"/>
        <v>0</v>
      </c>
      <c r="AE86" s="5">
        <f t="shared" si="456"/>
        <v>0</v>
      </c>
      <c r="AF86" s="5">
        <f t="shared" si="456"/>
        <v>0</v>
      </c>
    </row>
    <row r="87" spans="1:32">
      <c r="A87" s="3" t="s">
        <v>22</v>
      </c>
    </row>
    <row r="88" spans="1:32">
      <c r="A88" s="1" t="s">
        <v>2</v>
      </c>
      <c r="B88" s="5">
        <f t="shared" ref="B88:AF88" si="457">(0*100)/3</f>
        <v>0</v>
      </c>
      <c r="C88" s="5">
        <f t="shared" si="457"/>
        <v>0</v>
      </c>
      <c r="D88" s="5">
        <f t="shared" si="457"/>
        <v>0</v>
      </c>
      <c r="E88" s="5">
        <f t="shared" si="457"/>
        <v>0</v>
      </c>
      <c r="F88" s="5">
        <f t="shared" si="457"/>
        <v>0</v>
      </c>
      <c r="G88" s="5">
        <f t="shared" si="457"/>
        <v>0</v>
      </c>
      <c r="H88" s="5">
        <f t="shared" si="457"/>
        <v>0</v>
      </c>
      <c r="I88" s="5">
        <f t="shared" si="457"/>
        <v>0</v>
      </c>
      <c r="J88" s="5">
        <f t="shared" si="457"/>
        <v>0</v>
      </c>
      <c r="K88" s="5">
        <f t="shared" si="457"/>
        <v>0</v>
      </c>
      <c r="L88" s="5">
        <f t="shared" si="457"/>
        <v>0</v>
      </c>
      <c r="M88" s="5">
        <f t="shared" si="457"/>
        <v>0</v>
      </c>
      <c r="N88" s="5">
        <f t="shared" si="457"/>
        <v>0</v>
      </c>
      <c r="O88" s="5">
        <f t="shared" si="457"/>
        <v>0</v>
      </c>
      <c r="P88" s="5">
        <f t="shared" si="457"/>
        <v>0</v>
      </c>
      <c r="Q88" s="5">
        <f t="shared" si="457"/>
        <v>0</v>
      </c>
      <c r="R88" s="5">
        <f t="shared" si="457"/>
        <v>0</v>
      </c>
      <c r="S88" s="5">
        <f t="shared" si="457"/>
        <v>0</v>
      </c>
      <c r="T88" s="5">
        <f t="shared" si="457"/>
        <v>0</v>
      </c>
      <c r="U88" s="5">
        <f t="shared" si="457"/>
        <v>0</v>
      </c>
      <c r="V88" s="5">
        <f t="shared" si="457"/>
        <v>0</v>
      </c>
      <c r="W88" s="5">
        <f t="shared" si="457"/>
        <v>0</v>
      </c>
      <c r="X88" s="5">
        <f t="shared" si="457"/>
        <v>0</v>
      </c>
      <c r="Y88" s="5">
        <f t="shared" si="457"/>
        <v>0</v>
      </c>
      <c r="Z88" s="5">
        <f t="shared" si="457"/>
        <v>0</v>
      </c>
      <c r="AA88" s="5">
        <f t="shared" si="457"/>
        <v>0</v>
      </c>
      <c r="AB88" s="5">
        <f t="shared" si="457"/>
        <v>0</v>
      </c>
      <c r="AC88" s="5">
        <f t="shared" si="457"/>
        <v>0</v>
      </c>
      <c r="AD88" s="5">
        <f t="shared" si="457"/>
        <v>0</v>
      </c>
      <c r="AE88" s="5">
        <f t="shared" si="457"/>
        <v>0</v>
      </c>
      <c r="AF88" s="5">
        <f t="shared" si="457"/>
        <v>0</v>
      </c>
    </row>
    <row r="89" spans="1:32">
      <c r="A89" s="1" t="s">
        <v>3</v>
      </c>
      <c r="B89" s="4">
        <f t="shared" ref="B89:AF89" si="458">(0*100)/3</f>
        <v>0</v>
      </c>
      <c r="C89" s="4">
        <f t="shared" si="458"/>
        <v>0</v>
      </c>
      <c r="D89" s="4">
        <f t="shared" si="458"/>
        <v>0</v>
      </c>
      <c r="E89" s="4">
        <f t="shared" si="458"/>
        <v>0</v>
      </c>
      <c r="F89" s="4">
        <f t="shared" si="458"/>
        <v>0</v>
      </c>
      <c r="G89" s="4">
        <f t="shared" si="458"/>
        <v>0</v>
      </c>
      <c r="H89" s="4">
        <f t="shared" si="458"/>
        <v>0</v>
      </c>
      <c r="I89" s="4">
        <f t="shared" si="458"/>
        <v>0</v>
      </c>
      <c r="J89" s="4">
        <f t="shared" si="458"/>
        <v>0</v>
      </c>
      <c r="K89" s="4">
        <f t="shared" si="458"/>
        <v>0</v>
      </c>
      <c r="L89" s="4">
        <f t="shared" si="458"/>
        <v>0</v>
      </c>
      <c r="M89" s="4">
        <f t="shared" si="458"/>
        <v>0</v>
      </c>
      <c r="N89" s="4">
        <f t="shared" si="458"/>
        <v>0</v>
      </c>
      <c r="O89" s="4">
        <f t="shared" si="458"/>
        <v>0</v>
      </c>
      <c r="P89" s="4">
        <f t="shared" si="458"/>
        <v>0</v>
      </c>
      <c r="Q89" s="4">
        <f t="shared" si="458"/>
        <v>0</v>
      </c>
      <c r="R89" s="4">
        <f t="shared" si="458"/>
        <v>0</v>
      </c>
      <c r="S89" s="4">
        <f t="shared" si="458"/>
        <v>0</v>
      </c>
      <c r="T89" s="4">
        <f t="shared" si="458"/>
        <v>0</v>
      </c>
      <c r="U89" s="4">
        <f t="shared" si="458"/>
        <v>0</v>
      </c>
      <c r="V89" s="4">
        <f t="shared" si="458"/>
        <v>0</v>
      </c>
      <c r="W89" s="4">
        <f t="shared" si="458"/>
        <v>0</v>
      </c>
      <c r="X89" s="4">
        <f t="shared" si="458"/>
        <v>0</v>
      </c>
      <c r="Y89" s="4">
        <f t="shared" si="458"/>
        <v>0</v>
      </c>
      <c r="Z89" s="4">
        <f t="shared" si="458"/>
        <v>0</v>
      </c>
      <c r="AA89" s="4">
        <f t="shared" si="458"/>
        <v>0</v>
      </c>
      <c r="AB89" s="4">
        <f t="shared" si="458"/>
        <v>0</v>
      </c>
      <c r="AC89" s="4">
        <f t="shared" si="458"/>
        <v>0</v>
      </c>
      <c r="AD89" s="4">
        <f t="shared" si="458"/>
        <v>0</v>
      </c>
      <c r="AE89" s="4">
        <f t="shared" si="458"/>
        <v>0</v>
      </c>
      <c r="AF89" s="4">
        <f t="shared" si="458"/>
        <v>0</v>
      </c>
    </row>
    <row r="90" spans="1:32">
      <c r="A90" s="1" t="s">
        <v>4</v>
      </c>
      <c r="B90" s="4">
        <f t="shared" ref="B90:B91" si="459">(1*100)/3</f>
        <v>33.333333333333336</v>
      </c>
      <c r="C90" s="4">
        <f t="shared" ref="C90:C91" si="460">(2*100)/3</f>
        <v>66.666666666666671</v>
      </c>
      <c r="D90" s="4">
        <f t="shared" ref="D90:D101" si="461">(0*100)/3</f>
        <v>0</v>
      </c>
      <c r="E90" s="4">
        <f t="shared" ref="E90:E91" si="462">(1*100)/3</f>
        <v>33.333333333333336</v>
      </c>
      <c r="F90" s="4">
        <f t="shared" ref="F90:F93" si="463">(0*100)/3</f>
        <v>0</v>
      </c>
      <c r="G90" s="4">
        <f t="shared" ref="G90:G93" si="464">(2*100)/3</f>
        <v>66.666666666666671</v>
      </c>
      <c r="H90" s="4">
        <f>(0*100)/3</f>
        <v>0</v>
      </c>
      <c r="I90" s="4">
        <f t="shared" ref="I90:I95" si="465">(3*100)/3</f>
        <v>100</v>
      </c>
      <c r="J90" s="4">
        <f>(2*100)/3</f>
        <v>66.666666666666671</v>
      </c>
      <c r="K90" s="4">
        <f t="shared" ref="K90:K101" si="466">(1*100)/3</f>
        <v>33.333333333333336</v>
      </c>
      <c r="L90" s="4">
        <f>(0*100)/3</f>
        <v>0</v>
      </c>
      <c r="M90" s="4">
        <f>(1*100)/3</f>
        <v>33.333333333333336</v>
      </c>
      <c r="N90" s="4">
        <f t="shared" ref="N90:O90" si="467">(0*100)/3</f>
        <v>0</v>
      </c>
      <c r="O90" s="4">
        <f t="shared" si="467"/>
        <v>0</v>
      </c>
      <c r="P90" s="4">
        <f t="shared" ref="P90:P96" si="468">(3*100)/3</f>
        <v>100</v>
      </c>
      <c r="Q90" s="4">
        <f t="shared" ref="Q90:R90" si="469">(1*100)/3</f>
        <v>33.333333333333336</v>
      </c>
      <c r="R90" s="4">
        <f t="shared" si="469"/>
        <v>33.333333333333336</v>
      </c>
      <c r="S90" s="4">
        <f t="shared" ref="S90:U90" si="470">(0*100)/3</f>
        <v>0</v>
      </c>
      <c r="T90" s="4">
        <f t="shared" si="470"/>
        <v>0</v>
      </c>
      <c r="U90" s="4">
        <f t="shared" si="470"/>
        <v>0</v>
      </c>
      <c r="V90" s="4">
        <f>(1*100)/3</f>
        <v>33.333333333333336</v>
      </c>
      <c r="W90" s="4">
        <f>(0*100)/3</f>
        <v>0</v>
      </c>
      <c r="X90" s="4">
        <f t="shared" ref="X90:Y90" si="471">(2*100)/3</f>
        <v>66.666666666666671</v>
      </c>
      <c r="Y90" s="4">
        <f t="shared" si="471"/>
        <v>66.666666666666671</v>
      </c>
      <c r="Z90" s="4">
        <f t="shared" ref="Z90:Z93" si="472">(0*100)/3</f>
        <v>0</v>
      </c>
      <c r="AA90" s="4">
        <f t="shared" ref="AA90:AB90" si="473">(1*100)/3</f>
        <v>33.333333333333336</v>
      </c>
      <c r="AB90" s="4">
        <f t="shared" si="473"/>
        <v>33.333333333333336</v>
      </c>
      <c r="AC90" s="4">
        <f>(0*100)/3</f>
        <v>0</v>
      </c>
      <c r="AD90" s="4">
        <f t="shared" ref="AD90:AD99" si="474">(1*100)/3</f>
        <v>33.333333333333336</v>
      </c>
      <c r="AE90" s="4">
        <f t="shared" ref="AE90:AF90" si="475">(0*100)/3</f>
        <v>0</v>
      </c>
      <c r="AF90" s="4">
        <f t="shared" si="475"/>
        <v>0</v>
      </c>
    </row>
    <row r="91" spans="1:32">
      <c r="A91" s="1" t="s">
        <v>5</v>
      </c>
      <c r="B91" s="4">
        <f t="shared" si="459"/>
        <v>33.333333333333336</v>
      </c>
      <c r="C91" s="4">
        <f t="shared" si="460"/>
        <v>66.666666666666671</v>
      </c>
      <c r="D91" s="4">
        <f t="shared" si="461"/>
        <v>0</v>
      </c>
      <c r="E91" s="4">
        <f t="shared" si="462"/>
        <v>33.333333333333336</v>
      </c>
      <c r="F91" s="4">
        <f t="shared" si="463"/>
        <v>0</v>
      </c>
      <c r="G91" s="4">
        <f t="shared" si="464"/>
        <v>66.666666666666671</v>
      </c>
      <c r="H91" s="4">
        <f>(1*100)/3</f>
        <v>33.333333333333336</v>
      </c>
      <c r="I91" s="4">
        <f t="shared" si="465"/>
        <v>100</v>
      </c>
      <c r="J91" s="4">
        <f t="shared" ref="J91:J96" si="476">(3*100)/3</f>
        <v>100</v>
      </c>
      <c r="K91" s="4">
        <f t="shared" si="466"/>
        <v>33.333333333333336</v>
      </c>
      <c r="L91" s="4">
        <f t="shared" ref="L91:M91" si="477">(1*100)/3</f>
        <v>33.333333333333336</v>
      </c>
      <c r="M91" s="4">
        <f t="shared" si="477"/>
        <v>33.333333333333336</v>
      </c>
      <c r="N91" s="4">
        <f>(2*100)/3</f>
        <v>66.666666666666671</v>
      </c>
      <c r="O91" s="4">
        <f t="shared" ref="O91:O94" si="478">(0*100)/3</f>
        <v>0</v>
      </c>
      <c r="P91" s="4">
        <f t="shared" si="468"/>
        <v>100</v>
      </c>
      <c r="Q91" s="4">
        <f>(2*100)/3</f>
        <v>66.666666666666671</v>
      </c>
      <c r="R91" s="4">
        <f t="shared" ref="R91:U91" si="479">(1*100)/3</f>
        <v>33.333333333333336</v>
      </c>
      <c r="S91" s="4">
        <f t="shared" si="479"/>
        <v>33.333333333333336</v>
      </c>
      <c r="T91" s="4">
        <f t="shared" si="479"/>
        <v>33.333333333333336</v>
      </c>
      <c r="U91" s="4">
        <f t="shared" si="479"/>
        <v>33.333333333333336</v>
      </c>
      <c r="V91" s="4">
        <f t="shared" ref="V91:V93" si="480">(2*100)/3</f>
        <v>66.666666666666671</v>
      </c>
      <c r="W91" s="4">
        <f>(1*100)/3</f>
        <v>33.333333333333336</v>
      </c>
      <c r="X91" s="4">
        <f t="shared" ref="X91:Y91" si="481">(2*100)/3</f>
        <v>66.666666666666671</v>
      </c>
      <c r="Y91" s="4">
        <f t="shared" si="481"/>
        <v>66.666666666666671</v>
      </c>
      <c r="Z91" s="4">
        <f t="shared" si="472"/>
        <v>0</v>
      </c>
      <c r="AA91" s="4">
        <f t="shared" ref="AA91:AB91" si="482">(1*100)/3</f>
        <v>33.333333333333336</v>
      </c>
      <c r="AB91" s="4">
        <f t="shared" si="482"/>
        <v>33.333333333333336</v>
      </c>
      <c r="AC91" s="4">
        <f>(0.5*100)/3</f>
        <v>16.666666666666668</v>
      </c>
      <c r="AD91" s="4">
        <f t="shared" si="474"/>
        <v>33.333333333333336</v>
      </c>
      <c r="AE91" s="4">
        <f t="shared" ref="AE91:AF91" si="483">(0*100)/3</f>
        <v>0</v>
      </c>
      <c r="AF91" s="4">
        <f t="shared" si="483"/>
        <v>0</v>
      </c>
    </row>
    <row r="92" spans="1:32">
      <c r="A92" s="1" t="s">
        <v>6</v>
      </c>
      <c r="B92" s="4">
        <f t="shared" ref="B92:C92" si="484">(2*100)/3</f>
        <v>66.666666666666671</v>
      </c>
      <c r="C92" s="4">
        <f t="shared" si="484"/>
        <v>66.666666666666671</v>
      </c>
      <c r="D92" s="4">
        <f t="shared" si="461"/>
        <v>0</v>
      </c>
      <c r="E92" s="4">
        <f>(2*100)/3</f>
        <v>66.666666666666671</v>
      </c>
      <c r="F92" s="4">
        <f t="shared" si="463"/>
        <v>0</v>
      </c>
      <c r="G92" s="4">
        <f t="shared" si="464"/>
        <v>66.666666666666671</v>
      </c>
      <c r="H92" s="4">
        <f t="shared" ref="H92:H93" si="485">(2*100)/3</f>
        <v>66.666666666666671</v>
      </c>
      <c r="I92" s="4">
        <f t="shared" si="465"/>
        <v>100</v>
      </c>
      <c r="J92" s="4">
        <f t="shared" si="476"/>
        <v>100</v>
      </c>
      <c r="K92" s="4">
        <f t="shared" si="466"/>
        <v>33.333333333333336</v>
      </c>
      <c r="L92" s="4">
        <f t="shared" ref="L92:L98" si="486">(1*100)/3</f>
        <v>33.333333333333336</v>
      </c>
      <c r="M92" s="4">
        <f t="shared" ref="M92:N92" si="487">(2*100)/3</f>
        <v>66.666666666666671</v>
      </c>
      <c r="N92" s="4">
        <f t="shared" si="487"/>
        <v>66.666666666666671</v>
      </c>
      <c r="O92" s="4">
        <f t="shared" si="478"/>
        <v>0</v>
      </c>
      <c r="P92" s="4">
        <f t="shared" si="468"/>
        <v>100</v>
      </c>
      <c r="Q92" s="4">
        <f t="shared" ref="Q92:Q94" si="488">(1*100)/3</f>
        <v>33.333333333333336</v>
      </c>
      <c r="R92" s="4">
        <f>(2*100)/3</f>
        <v>66.666666666666671</v>
      </c>
      <c r="S92" s="4">
        <f t="shared" ref="S92:U92" si="489">(1*100)/3</f>
        <v>33.333333333333336</v>
      </c>
      <c r="T92" s="4">
        <f t="shared" si="489"/>
        <v>33.333333333333336</v>
      </c>
      <c r="U92" s="4">
        <f t="shared" si="489"/>
        <v>33.333333333333336</v>
      </c>
      <c r="V92" s="4">
        <f t="shared" si="480"/>
        <v>66.666666666666671</v>
      </c>
      <c r="W92" s="4">
        <f t="shared" ref="W92:W94" si="490">(2*100)/3</f>
        <v>66.666666666666671</v>
      </c>
      <c r="X92" s="4">
        <f t="shared" ref="X92:X101" si="491">(3*100)/3</f>
        <v>100</v>
      </c>
      <c r="Y92" s="4">
        <f t="shared" ref="Y92:Y97" si="492">(2*100)/3</f>
        <v>66.666666666666671</v>
      </c>
      <c r="Z92" s="4">
        <f t="shared" si="472"/>
        <v>0</v>
      </c>
      <c r="AA92" s="4">
        <f t="shared" ref="AA92:AB92" si="493">(1*100)/3</f>
        <v>33.333333333333336</v>
      </c>
      <c r="AB92" s="4">
        <f t="shared" si="493"/>
        <v>33.333333333333336</v>
      </c>
      <c r="AC92" s="4">
        <f t="shared" ref="AC92:AC95" si="494">(2*100)/3</f>
        <v>66.666666666666671</v>
      </c>
      <c r="AD92" s="4">
        <f t="shared" si="474"/>
        <v>33.333333333333336</v>
      </c>
      <c r="AE92" s="4">
        <f t="shared" ref="AE92:AE93" si="495">(0*100)/3</f>
        <v>0</v>
      </c>
      <c r="AF92" s="4">
        <f t="shared" ref="AF92:AF93" si="496">(1*100)/3</f>
        <v>33.333333333333336</v>
      </c>
    </row>
    <row r="93" spans="1:32">
      <c r="A93" s="1" t="s">
        <v>7</v>
      </c>
      <c r="B93" s="4">
        <f t="shared" ref="B93:B96" si="497">(2*100)/3</f>
        <v>66.666666666666671</v>
      </c>
      <c r="C93" s="4">
        <f t="shared" ref="C93:C96" si="498">(1*100)/3</f>
        <v>33.333333333333336</v>
      </c>
      <c r="D93" s="4">
        <f t="shared" si="461"/>
        <v>0</v>
      </c>
      <c r="E93" s="4">
        <f>(1*100)/3</f>
        <v>33.333333333333336</v>
      </c>
      <c r="F93" s="4">
        <f t="shared" si="463"/>
        <v>0</v>
      </c>
      <c r="G93" s="4">
        <f t="shared" si="464"/>
        <v>66.666666666666671</v>
      </c>
      <c r="H93" s="4">
        <f t="shared" si="485"/>
        <v>66.666666666666671</v>
      </c>
      <c r="I93" s="4">
        <f t="shared" si="465"/>
        <v>100</v>
      </c>
      <c r="J93" s="4">
        <f t="shared" si="476"/>
        <v>100</v>
      </c>
      <c r="K93" s="4">
        <f t="shared" si="466"/>
        <v>33.333333333333336</v>
      </c>
      <c r="L93" s="4">
        <f t="shared" si="486"/>
        <v>33.333333333333336</v>
      </c>
      <c r="M93" s="4">
        <f t="shared" ref="M93:N93" si="499">(2*100)/3</f>
        <v>66.666666666666671</v>
      </c>
      <c r="N93" s="4">
        <f t="shared" si="499"/>
        <v>66.666666666666671</v>
      </c>
      <c r="O93" s="4">
        <f t="shared" si="478"/>
        <v>0</v>
      </c>
      <c r="P93" s="4">
        <f t="shared" si="468"/>
        <v>100</v>
      </c>
      <c r="Q93" s="4">
        <f t="shared" si="488"/>
        <v>33.333333333333336</v>
      </c>
      <c r="R93" s="4">
        <f t="shared" ref="R93:U93" si="500">(1*100)/3</f>
        <v>33.333333333333336</v>
      </c>
      <c r="S93" s="4">
        <f t="shared" si="500"/>
        <v>33.333333333333336</v>
      </c>
      <c r="T93" s="4">
        <f t="shared" si="500"/>
        <v>33.333333333333336</v>
      </c>
      <c r="U93" s="4">
        <f t="shared" si="500"/>
        <v>33.333333333333336</v>
      </c>
      <c r="V93" s="4">
        <f t="shared" si="480"/>
        <v>66.666666666666671</v>
      </c>
      <c r="W93" s="4">
        <f t="shared" si="490"/>
        <v>66.666666666666671</v>
      </c>
      <c r="X93" s="4">
        <f t="shared" si="491"/>
        <v>100</v>
      </c>
      <c r="Y93" s="4">
        <f t="shared" si="492"/>
        <v>66.666666666666671</v>
      </c>
      <c r="Z93" s="4">
        <f t="shared" si="472"/>
        <v>0</v>
      </c>
      <c r="AA93" s="4">
        <f t="shared" ref="AA93:AB93" si="501">(1*100)/3</f>
        <v>33.333333333333336</v>
      </c>
      <c r="AB93" s="4">
        <f t="shared" si="501"/>
        <v>33.333333333333336</v>
      </c>
      <c r="AC93" s="4">
        <f t="shared" si="494"/>
        <v>66.666666666666671</v>
      </c>
      <c r="AD93" s="4">
        <f t="shared" si="474"/>
        <v>33.333333333333336</v>
      </c>
      <c r="AE93" s="4">
        <f t="shared" si="495"/>
        <v>0</v>
      </c>
      <c r="AF93" s="4">
        <f t="shared" si="496"/>
        <v>33.333333333333336</v>
      </c>
    </row>
    <row r="94" spans="1:32">
      <c r="A94" s="1" t="s">
        <v>8</v>
      </c>
      <c r="B94" s="4">
        <f t="shared" si="497"/>
        <v>66.666666666666671</v>
      </c>
      <c r="C94" s="4">
        <f t="shared" si="498"/>
        <v>33.333333333333336</v>
      </c>
      <c r="D94" s="4">
        <f t="shared" si="461"/>
        <v>0</v>
      </c>
      <c r="E94" s="4">
        <f t="shared" ref="E94:F94" si="502">(0*100)/3</f>
        <v>0</v>
      </c>
      <c r="F94" s="4">
        <f t="shared" si="502"/>
        <v>0</v>
      </c>
      <c r="G94" s="4">
        <f t="shared" ref="G94:H94" si="503">(1*100)/3</f>
        <v>33.333333333333336</v>
      </c>
      <c r="H94" s="4">
        <f t="shared" si="503"/>
        <v>33.333333333333336</v>
      </c>
      <c r="I94" s="4">
        <f t="shared" si="465"/>
        <v>100</v>
      </c>
      <c r="J94" s="4">
        <f t="shared" si="476"/>
        <v>100</v>
      </c>
      <c r="K94" s="4">
        <f t="shared" si="466"/>
        <v>33.333333333333336</v>
      </c>
      <c r="L94" s="4">
        <f t="shared" si="486"/>
        <v>33.333333333333336</v>
      </c>
      <c r="M94" s="4">
        <f t="shared" ref="M94:N94" si="504">(2*100)/3</f>
        <v>66.666666666666671</v>
      </c>
      <c r="N94" s="4">
        <f t="shared" si="504"/>
        <v>66.666666666666671</v>
      </c>
      <c r="O94" s="4">
        <f t="shared" si="478"/>
        <v>0</v>
      </c>
      <c r="P94" s="4">
        <f t="shared" si="468"/>
        <v>100</v>
      </c>
      <c r="Q94" s="4">
        <f t="shared" si="488"/>
        <v>33.333333333333336</v>
      </c>
      <c r="R94" s="4">
        <f t="shared" ref="R94:S94" si="505">(1*100)/3</f>
        <v>33.333333333333336</v>
      </c>
      <c r="S94" s="4">
        <f t="shared" si="505"/>
        <v>33.333333333333336</v>
      </c>
      <c r="T94" s="4">
        <f t="shared" ref="T94:U94" si="506">(2*100)/3</f>
        <v>66.666666666666671</v>
      </c>
      <c r="U94" s="4">
        <f t="shared" si="506"/>
        <v>66.666666666666671</v>
      </c>
      <c r="V94" s="4">
        <f t="shared" ref="V94:V95" si="507">(3*100)/3</f>
        <v>100</v>
      </c>
      <c r="W94" s="4">
        <f t="shared" si="490"/>
        <v>66.666666666666671</v>
      </c>
      <c r="X94" s="4">
        <f t="shared" si="491"/>
        <v>100</v>
      </c>
      <c r="Y94" s="4">
        <f t="shared" si="492"/>
        <v>66.666666666666671</v>
      </c>
      <c r="Z94" s="4">
        <f>(0.5*100)/3</f>
        <v>16.666666666666668</v>
      </c>
      <c r="AA94" s="4">
        <f t="shared" ref="AA94:AA95" si="508">(0*100)/3</f>
        <v>0</v>
      </c>
      <c r="AB94" s="4">
        <f t="shared" ref="AB94:AB95" si="509">(1*100)/3</f>
        <v>33.333333333333336</v>
      </c>
      <c r="AC94" s="4">
        <f t="shared" si="494"/>
        <v>66.666666666666671</v>
      </c>
      <c r="AD94" s="4">
        <f t="shared" si="474"/>
        <v>33.333333333333336</v>
      </c>
      <c r="AE94" s="4">
        <f t="shared" ref="AE94:AE97" si="510">(1*100)/3</f>
        <v>33.333333333333336</v>
      </c>
      <c r="AF94" s="4">
        <f t="shared" ref="AF94:AF95" si="511">(0*100)/3</f>
        <v>0</v>
      </c>
    </row>
    <row r="95" spans="1:32">
      <c r="A95" s="1" t="s">
        <v>9</v>
      </c>
      <c r="B95" s="4">
        <f t="shared" si="497"/>
        <v>66.666666666666671</v>
      </c>
      <c r="C95" s="4">
        <f t="shared" si="498"/>
        <v>33.333333333333336</v>
      </c>
      <c r="D95" s="4">
        <f t="shared" si="461"/>
        <v>0</v>
      </c>
      <c r="E95" s="4">
        <f t="shared" ref="E95:F95" si="512">(0*100)/3</f>
        <v>0</v>
      </c>
      <c r="F95" s="4">
        <f t="shared" si="512"/>
        <v>0</v>
      </c>
      <c r="G95" s="4">
        <f t="shared" ref="G95:H95" si="513">(1*100)/3</f>
        <v>33.333333333333336</v>
      </c>
      <c r="H95" s="4">
        <f t="shared" si="513"/>
        <v>33.333333333333336</v>
      </c>
      <c r="I95" s="4">
        <f t="shared" si="465"/>
        <v>100</v>
      </c>
      <c r="J95" s="4">
        <f t="shared" si="476"/>
        <v>100</v>
      </c>
      <c r="K95" s="4">
        <f t="shared" si="466"/>
        <v>33.333333333333336</v>
      </c>
      <c r="L95" s="4">
        <f t="shared" si="486"/>
        <v>33.333333333333336</v>
      </c>
      <c r="M95" s="4">
        <f t="shared" ref="M95:M97" si="514">(2*100)/3</f>
        <v>66.666666666666671</v>
      </c>
      <c r="N95" s="4">
        <f t="shared" ref="N95:O95" si="515">(1*100)/3</f>
        <v>33.333333333333336</v>
      </c>
      <c r="O95" s="4">
        <f t="shared" si="515"/>
        <v>33.333333333333336</v>
      </c>
      <c r="P95" s="4">
        <f t="shared" si="468"/>
        <v>100</v>
      </c>
      <c r="Q95" s="4">
        <f t="shared" ref="Q95:Q96" si="516">(2*100)/3</f>
        <v>66.666666666666671</v>
      </c>
      <c r="R95" s="4">
        <f t="shared" ref="R95:R101" si="517">(0*100)/3</f>
        <v>0</v>
      </c>
      <c r="S95" s="4">
        <f t="shared" ref="S95:S96" si="518">(1*100)/3</f>
        <v>33.333333333333336</v>
      </c>
      <c r="T95" s="4">
        <f t="shared" ref="T95:U95" si="519">(2*100)/3</f>
        <v>66.666666666666671</v>
      </c>
      <c r="U95" s="4">
        <f t="shared" si="519"/>
        <v>66.666666666666671</v>
      </c>
      <c r="V95" s="4">
        <f t="shared" si="507"/>
        <v>100</v>
      </c>
      <c r="W95" s="4">
        <f>(1*100)/3</f>
        <v>33.333333333333336</v>
      </c>
      <c r="X95" s="4">
        <f t="shared" si="491"/>
        <v>100</v>
      </c>
      <c r="Y95" s="4">
        <f t="shared" si="492"/>
        <v>66.666666666666671</v>
      </c>
      <c r="Z95" s="4">
        <f t="shared" ref="Z95:Z97" si="520">(1*100)/3</f>
        <v>33.333333333333336</v>
      </c>
      <c r="AA95" s="4">
        <f t="shared" si="508"/>
        <v>0</v>
      </c>
      <c r="AB95" s="4">
        <f t="shared" si="509"/>
        <v>33.333333333333336</v>
      </c>
      <c r="AC95" s="4">
        <f t="shared" si="494"/>
        <v>66.666666666666671</v>
      </c>
      <c r="AD95" s="4">
        <f t="shared" si="474"/>
        <v>33.333333333333336</v>
      </c>
      <c r="AE95" s="4">
        <f t="shared" si="510"/>
        <v>33.333333333333336</v>
      </c>
      <c r="AF95" s="4">
        <f t="shared" si="511"/>
        <v>0</v>
      </c>
    </row>
    <row r="96" spans="1:32">
      <c r="A96" s="1" t="s">
        <v>10</v>
      </c>
      <c r="B96" s="4">
        <f t="shared" si="497"/>
        <v>66.666666666666671</v>
      </c>
      <c r="C96" s="4">
        <f t="shared" si="498"/>
        <v>33.333333333333336</v>
      </c>
      <c r="D96" s="4">
        <f t="shared" si="461"/>
        <v>0</v>
      </c>
      <c r="E96" s="4">
        <f t="shared" ref="E96:G96" si="521">(0*100)/3</f>
        <v>0</v>
      </c>
      <c r="F96" s="4">
        <f t="shared" si="521"/>
        <v>0</v>
      </c>
      <c r="G96" s="4">
        <f t="shared" si="521"/>
        <v>0</v>
      </c>
      <c r="H96" s="4">
        <f t="shared" ref="H96:H99" si="522">(1*100)/3</f>
        <v>33.333333333333336</v>
      </c>
      <c r="I96" s="4">
        <f>(2*100)/3</f>
        <v>66.666666666666671</v>
      </c>
      <c r="J96" s="4">
        <f t="shared" si="476"/>
        <v>100</v>
      </c>
      <c r="K96" s="4">
        <f t="shared" si="466"/>
        <v>33.333333333333336</v>
      </c>
      <c r="L96" s="4">
        <f t="shared" si="486"/>
        <v>33.333333333333336</v>
      </c>
      <c r="M96" s="4">
        <f t="shared" si="514"/>
        <v>66.666666666666671</v>
      </c>
      <c r="N96" s="4">
        <f t="shared" ref="N96:O96" si="523">(1*100)/3</f>
        <v>33.333333333333336</v>
      </c>
      <c r="O96" s="4">
        <f t="shared" si="523"/>
        <v>33.333333333333336</v>
      </c>
      <c r="P96" s="4">
        <f t="shared" si="468"/>
        <v>100</v>
      </c>
      <c r="Q96" s="4">
        <f t="shared" si="516"/>
        <v>66.666666666666671</v>
      </c>
      <c r="R96" s="4">
        <f t="shared" si="517"/>
        <v>0</v>
      </c>
      <c r="S96" s="4">
        <f t="shared" si="518"/>
        <v>33.333333333333336</v>
      </c>
      <c r="T96" s="4">
        <f t="shared" ref="T96:U96" si="524">(1*100)/3</f>
        <v>33.333333333333336</v>
      </c>
      <c r="U96" s="4">
        <f t="shared" si="524"/>
        <v>33.333333333333336</v>
      </c>
      <c r="V96" s="4">
        <f t="shared" ref="V96:W96" si="525">(2*100)/3</f>
        <v>66.666666666666671</v>
      </c>
      <c r="W96" s="4">
        <f t="shared" si="525"/>
        <v>66.666666666666671</v>
      </c>
      <c r="X96" s="4">
        <f t="shared" si="491"/>
        <v>100</v>
      </c>
      <c r="Y96" s="4">
        <f t="shared" si="492"/>
        <v>66.666666666666671</v>
      </c>
      <c r="Z96" s="4">
        <f t="shared" si="520"/>
        <v>33.333333333333336</v>
      </c>
      <c r="AA96" s="4">
        <f t="shared" ref="AA96:AB96" si="526">(2*100)/3</f>
        <v>66.666666666666671</v>
      </c>
      <c r="AB96" s="4">
        <f t="shared" si="526"/>
        <v>66.666666666666671</v>
      </c>
      <c r="AC96" s="4">
        <f>(3*100)/3</f>
        <v>100</v>
      </c>
      <c r="AD96" s="4">
        <f t="shared" si="474"/>
        <v>33.333333333333336</v>
      </c>
      <c r="AE96" s="4">
        <f t="shared" si="510"/>
        <v>33.333333333333336</v>
      </c>
      <c r="AF96" s="4">
        <f t="shared" ref="AF96:AF98" si="527">(1*100)/3</f>
        <v>33.333333333333336</v>
      </c>
    </row>
    <row r="97" spans="1:32">
      <c r="A97" s="1" t="s">
        <v>11</v>
      </c>
      <c r="B97" s="4">
        <f t="shared" ref="B97:C97" si="528">(1*100)/3</f>
        <v>33.333333333333336</v>
      </c>
      <c r="C97" s="4">
        <f t="shared" si="528"/>
        <v>33.333333333333336</v>
      </c>
      <c r="D97" s="4">
        <f t="shared" si="461"/>
        <v>0</v>
      </c>
      <c r="E97" s="4">
        <f t="shared" ref="E97:E101" si="529">(0*100)/3</f>
        <v>0</v>
      </c>
      <c r="F97" s="4">
        <f>(1*100)/3</f>
        <v>33.333333333333336</v>
      </c>
      <c r="G97" s="4">
        <f>(0*100)/3</f>
        <v>0</v>
      </c>
      <c r="H97" s="4">
        <f t="shared" si="522"/>
        <v>33.333333333333336</v>
      </c>
      <c r="I97" s="4">
        <f t="shared" ref="I97:I99" si="530">(0*100)/3</f>
        <v>0</v>
      </c>
      <c r="J97" s="4">
        <f>(2*100)/3</f>
        <v>66.666666666666671</v>
      </c>
      <c r="K97" s="4">
        <f t="shared" si="466"/>
        <v>33.333333333333336</v>
      </c>
      <c r="L97" s="4">
        <f t="shared" si="486"/>
        <v>33.333333333333336</v>
      </c>
      <c r="M97" s="4">
        <f t="shared" si="514"/>
        <v>66.666666666666671</v>
      </c>
      <c r="N97" s="4">
        <f t="shared" ref="N97:O97" si="531">(1*100)/3</f>
        <v>33.333333333333336</v>
      </c>
      <c r="O97" s="4">
        <f t="shared" si="531"/>
        <v>33.333333333333336</v>
      </c>
      <c r="P97" s="4">
        <f t="shared" ref="P97:Q97" si="532">(2*100)/3</f>
        <v>66.666666666666671</v>
      </c>
      <c r="Q97" s="4">
        <f t="shared" si="532"/>
        <v>66.666666666666671</v>
      </c>
      <c r="R97" s="4">
        <f t="shared" si="517"/>
        <v>0</v>
      </c>
      <c r="S97" s="4">
        <f>(0*100)/3</f>
        <v>0</v>
      </c>
      <c r="T97" s="4">
        <f t="shared" ref="T97:U97" si="533">(1*100)/3</f>
        <v>33.333333333333336</v>
      </c>
      <c r="U97" s="4">
        <f t="shared" si="533"/>
        <v>33.333333333333336</v>
      </c>
      <c r="V97" s="4">
        <f t="shared" ref="V97:W97" si="534">(2*100)/3</f>
        <v>66.666666666666671</v>
      </c>
      <c r="W97" s="4">
        <f t="shared" si="534"/>
        <v>66.666666666666671</v>
      </c>
      <c r="X97" s="4">
        <f t="shared" si="491"/>
        <v>100</v>
      </c>
      <c r="Y97" s="4">
        <f t="shared" si="492"/>
        <v>66.666666666666671</v>
      </c>
      <c r="Z97" s="4">
        <f t="shared" si="520"/>
        <v>33.333333333333336</v>
      </c>
      <c r="AA97" s="4">
        <f t="shared" ref="AA97:AC97" si="535">(2*100)/3</f>
        <v>66.666666666666671</v>
      </c>
      <c r="AB97" s="4">
        <f t="shared" si="535"/>
        <v>66.666666666666671</v>
      </c>
      <c r="AC97" s="4">
        <f t="shared" si="535"/>
        <v>66.666666666666671</v>
      </c>
      <c r="AD97" s="4">
        <f t="shared" si="474"/>
        <v>33.333333333333336</v>
      </c>
      <c r="AE97" s="4">
        <f t="shared" si="510"/>
        <v>33.333333333333336</v>
      </c>
      <c r="AF97" s="4">
        <f t="shared" si="527"/>
        <v>33.333333333333336</v>
      </c>
    </row>
    <row r="98" spans="1:32">
      <c r="A98" s="1" t="s">
        <v>12</v>
      </c>
      <c r="B98" s="4">
        <f t="shared" ref="B98:B100" si="536">(2*100)/3</f>
        <v>66.666666666666671</v>
      </c>
      <c r="C98" s="4">
        <f t="shared" ref="C98:C100" si="537">(1*100)/3</f>
        <v>33.333333333333336</v>
      </c>
      <c r="D98" s="4">
        <f t="shared" si="461"/>
        <v>0</v>
      </c>
      <c r="E98" s="4">
        <f t="shared" si="529"/>
        <v>0</v>
      </c>
      <c r="F98" s="4">
        <f t="shared" ref="F98:G98" si="538">(0*100)/3</f>
        <v>0</v>
      </c>
      <c r="G98" s="4">
        <f t="shared" si="538"/>
        <v>0</v>
      </c>
      <c r="H98" s="4">
        <f t="shared" si="522"/>
        <v>33.333333333333336</v>
      </c>
      <c r="I98" s="4">
        <f t="shared" si="530"/>
        <v>0</v>
      </c>
      <c r="J98" s="4">
        <f t="shared" ref="J98:J99" si="539">(0*100)/3</f>
        <v>0</v>
      </c>
      <c r="K98" s="4">
        <f t="shared" si="466"/>
        <v>33.333333333333336</v>
      </c>
      <c r="L98" s="4">
        <f t="shared" si="486"/>
        <v>33.333333333333336</v>
      </c>
      <c r="M98" s="4">
        <f t="shared" ref="M98:O98" si="540">(1*100)/3</f>
        <v>33.333333333333336</v>
      </c>
      <c r="N98" s="4">
        <f t="shared" si="540"/>
        <v>33.333333333333336</v>
      </c>
      <c r="O98" s="4">
        <f t="shared" si="540"/>
        <v>33.333333333333336</v>
      </c>
      <c r="P98" s="4">
        <f t="shared" ref="P98:Q98" si="541">(2*100)/3</f>
        <v>66.666666666666671</v>
      </c>
      <c r="Q98" s="4">
        <f t="shared" si="541"/>
        <v>66.666666666666671</v>
      </c>
      <c r="R98" s="4">
        <f t="shared" si="517"/>
        <v>0</v>
      </c>
      <c r="S98" s="4">
        <f t="shared" ref="S98:S99" si="542">(0.5*100)/3</f>
        <v>16.666666666666668</v>
      </c>
      <c r="T98" s="4">
        <f t="shared" ref="T98:U98" si="543">(1*100)/3</f>
        <v>33.333333333333336</v>
      </c>
      <c r="U98" s="4">
        <f t="shared" si="543"/>
        <v>33.333333333333336</v>
      </c>
      <c r="V98" s="4">
        <f t="shared" ref="V98:W98" si="544">(2*100)/3</f>
        <v>66.666666666666671</v>
      </c>
      <c r="W98" s="4">
        <f t="shared" si="544"/>
        <v>66.666666666666671</v>
      </c>
      <c r="X98" s="4">
        <f t="shared" si="491"/>
        <v>100</v>
      </c>
      <c r="Y98" s="4">
        <f t="shared" ref="Y98:Y101" si="545">(1*100)/3</f>
        <v>33.333333333333336</v>
      </c>
      <c r="Z98" s="4">
        <f t="shared" ref="Z98:AB98" si="546">(2*100)/3</f>
        <v>66.666666666666671</v>
      </c>
      <c r="AA98" s="4">
        <f t="shared" si="546"/>
        <v>66.666666666666671</v>
      </c>
      <c r="AB98" s="4">
        <f t="shared" si="546"/>
        <v>66.666666666666671</v>
      </c>
      <c r="AC98" s="4">
        <f>(3*100)/3</f>
        <v>100</v>
      </c>
      <c r="AD98" s="4">
        <f t="shared" si="474"/>
        <v>33.333333333333336</v>
      </c>
      <c r="AE98" s="4">
        <f t="shared" ref="AE98:AE101" si="547">(0*100)/3</f>
        <v>0</v>
      </c>
      <c r="AF98" s="4">
        <f t="shared" si="527"/>
        <v>33.333333333333336</v>
      </c>
    </row>
    <row r="99" spans="1:32">
      <c r="A99" s="1" t="s">
        <v>13</v>
      </c>
      <c r="B99" s="4">
        <f t="shared" si="536"/>
        <v>66.666666666666671</v>
      </c>
      <c r="C99" s="4">
        <f t="shared" si="537"/>
        <v>33.333333333333336</v>
      </c>
      <c r="D99" s="4">
        <f t="shared" si="461"/>
        <v>0</v>
      </c>
      <c r="E99" s="4">
        <f t="shared" si="529"/>
        <v>0</v>
      </c>
      <c r="F99" s="4">
        <f t="shared" ref="F99:G99" si="548">(0*100)/3</f>
        <v>0</v>
      </c>
      <c r="G99" s="4">
        <f t="shared" si="548"/>
        <v>0</v>
      </c>
      <c r="H99" s="4">
        <f t="shared" si="522"/>
        <v>33.333333333333336</v>
      </c>
      <c r="I99" s="4">
        <f t="shared" si="530"/>
        <v>0</v>
      </c>
      <c r="J99" s="4">
        <f t="shared" si="539"/>
        <v>0</v>
      </c>
      <c r="K99" s="4">
        <f t="shared" si="466"/>
        <v>33.333333333333336</v>
      </c>
      <c r="L99" s="4">
        <f t="shared" ref="L99:L100" si="549">(0.5*100)/3</f>
        <v>16.666666666666668</v>
      </c>
      <c r="M99" s="4">
        <f t="shared" ref="M99:M100" si="550">(2*100)/3</f>
        <v>66.666666666666671</v>
      </c>
      <c r="N99" s="4">
        <f t="shared" ref="N99:O99" si="551">(1*100)/3</f>
        <v>33.333333333333336</v>
      </c>
      <c r="O99" s="4">
        <f t="shared" si="551"/>
        <v>33.333333333333336</v>
      </c>
      <c r="P99" s="4">
        <f t="shared" ref="P99:Q99" si="552">(2*100)/3</f>
        <v>66.666666666666671</v>
      </c>
      <c r="Q99" s="4">
        <f t="shared" si="552"/>
        <v>66.666666666666671</v>
      </c>
      <c r="R99" s="4">
        <f t="shared" si="517"/>
        <v>0</v>
      </c>
      <c r="S99" s="4">
        <f t="shared" si="542"/>
        <v>16.666666666666668</v>
      </c>
      <c r="T99" s="4">
        <f t="shared" ref="T99:U99" si="553">(1.5*100)/3</f>
        <v>50</v>
      </c>
      <c r="U99" s="4">
        <f t="shared" si="553"/>
        <v>50</v>
      </c>
      <c r="V99" s="4">
        <f>(1*100)/3</f>
        <v>33.333333333333336</v>
      </c>
      <c r="W99" s="4">
        <f>(2*100)/3</f>
        <v>66.666666666666671</v>
      </c>
      <c r="X99" s="4">
        <f t="shared" si="491"/>
        <v>100</v>
      </c>
      <c r="Y99" s="4">
        <f t="shared" si="545"/>
        <v>33.333333333333336</v>
      </c>
      <c r="Z99" s="4">
        <f t="shared" ref="Z99:AA99" si="554">(2*100)/3</f>
        <v>66.666666666666671</v>
      </c>
      <c r="AA99" s="4">
        <f t="shared" si="554"/>
        <v>66.666666666666671</v>
      </c>
      <c r="AB99" s="4">
        <f t="shared" ref="AB99:AC99" si="555">(3*100)/3</f>
        <v>100</v>
      </c>
      <c r="AC99" s="4">
        <f t="shared" si="555"/>
        <v>100</v>
      </c>
      <c r="AD99" s="4">
        <f t="shared" si="474"/>
        <v>33.333333333333336</v>
      </c>
      <c r="AE99" s="4">
        <f t="shared" si="547"/>
        <v>0</v>
      </c>
      <c r="AF99" s="4">
        <f t="shared" ref="AF99:AF101" si="556">(0*100)/3</f>
        <v>0</v>
      </c>
    </row>
    <row r="100" spans="1:32">
      <c r="A100" s="1" t="s">
        <v>14</v>
      </c>
      <c r="B100" s="4">
        <f t="shared" si="536"/>
        <v>66.666666666666671</v>
      </c>
      <c r="C100" s="4">
        <f t="shared" si="537"/>
        <v>33.333333333333336</v>
      </c>
      <c r="D100" s="4">
        <f t="shared" si="461"/>
        <v>0</v>
      </c>
      <c r="E100" s="4">
        <f t="shared" si="529"/>
        <v>0</v>
      </c>
      <c r="F100" s="4">
        <f t="shared" ref="F100:J100" si="557">(0*100)/3</f>
        <v>0</v>
      </c>
      <c r="G100" s="4">
        <f t="shared" si="557"/>
        <v>0</v>
      </c>
      <c r="H100" s="4">
        <f t="shared" si="557"/>
        <v>0</v>
      </c>
      <c r="I100" s="4">
        <f t="shared" si="557"/>
        <v>0</v>
      </c>
      <c r="J100" s="4">
        <f t="shared" si="557"/>
        <v>0</v>
      </c>
      <c r="K100" s="4">
        <f t="shared" si="466"/>
        <v>33.333333333333336</v>
      </c>
      <c r="L100" s="4">
        <f t="shared" si="549"/>
        <v>16.666666666666668</v>
      </c>
      <c r="M100" s="4">
        <f t="shared" si="550"/>
        <v>66.666666666666671</v>
      </c>
      <c r="N100" s="4">
        <f>(1*100)/3</f>
        <v>33.333333333333336</v>
      </c>
      <c r="O100" s="4">
        <f t="shared" ref="O100:O101" si="558">(0*100)/3</f>
        <v>0</v>
      </c>
      <c r="P100" s="4">
        <f t="shared" ref="P100:P101" si="559">(2*100)/3</f>
        <v>66.666666666666671</v>
      </c>
      <c r="Q100" s="4">
        <f t="shared" ref="Q100:Q101" si="560">(1*100)/3</f>
        <v>33.333333333333336</v>
      </c>
      <c r="R100" s="4">
        <f t="shared" si="517"/>
        <v>0</v>
      </c>
      <c r="S100" s="4">
        <f t="shared" ref="S100:S101" si="561">(0*100)/3</f>
        <v>0</v>
      </c>
      <c r="T100" s="4">
        <f t="shared" ref="T100:W100" si="562">(2*100)/3</f>
        <v>66.666666666666671</v>
      </c>
      <c r="U100" s="4">
        <f t="shared" si="562"/>
        <v>66.666666666666671</v>
      </c>
      <c r="V100" s="4">
        <f t="shared" si="562"/>
        <v>66.666666666666671</v>
      </c>
      <c r="W100" s="4">
        <f t="shared" si="562"/>
        <v>66.666666666666671</v>
      </c>
      <c r="X100" s="4">
        <f t="shared" si="491"/>
        <v>100</v>
      </c>
      <c r="Y100" s="4">
        <f t="shared" si="545"/>
        <v>33.333333333333336</v>
      </c>
      <c r="Z100" s="4">
        <f t="shared" ref="Z100:AB100" si="563">(2*100)/3</f>
        <v>66.666666666666671</v>
      </c>
      <c r="AA100" s="4">
        <f t="shared" si="563"/>
        <v>66.666666666666671</v>
      </c>
      <c r="AB100" s="4">
        <f t="shared" si="563"/>
        <v>66.666666666666671</v>
      </c>
      <c r="AC100" s="4">
        <f t="shared" ref="AC100:AD100" si="564">(1*100)/3</f>
        <v>33.333333333333336</v>
      </c>
      <c r="AD100" s="4">
        <f t="shared" si="564"/>
        <v>33.333333333333336</v>
      </c>
      <c r="AE100" s="4">
        <f t="shared" si="547"/>
        <v>0</v>
      </c>
      <c r="AF100" s="4">
        <f t="shared" si="556"/>
        <v>0</v>
      </c>
    </row>
    <row r="101" spans="1:32">
      <c r="A101" s="1" t="s">
        <v>15</v>
      </c>
      <c r="B101" s="4">
        <f t="shared" ref="B101:C101" si="565">(1*100)/3</f>
        <v>33.333333333333336</v>
      </c>
      <c r="C101" s="4">
        <f t="shared" si="565"/>
        <v>33.333333333333336</v>
      </c>
      <c r="D101" s="4">
        <f t="shared" si="461"/>
        <v>0</v>
      </c>
      <c r="E101" s="4">
        <f t="shared" si="529"/>
        <v>0</v>
      </c>
      <c r="F101" s="4">
        <f t="shared" ref="F101:J101" si="566">(0*100)/3</f>
        <v>0</v>
      </c>
      <c r="G101" s="4">
        <f t="shared" si="566"/>
        <v>0</v>
      </c>
      <c r="H101" s="4">
        <f t="shared" si="566"/>
        <v>0</v>
      </c>
      <c r="I101" s="4">
        <f t="shared" si="566"/>
        <v>0</v>
      </c>
      <c r="J101" s="4">
        <f t="shared" si="566"/>
        <v>0</v>
      </c>
      <c r="K101" s="4">
        <f t="shared" si="466"/>
        <v>33.333333333333336</v>
      </c>
      <c r="L101" s="4">
        <f>(0*100)/3</f>
        <v>0</v>
      </c>
      <c r="M101" s="4">
        <f t="shared" ref="M101:N101" si="567">(1*100)/3</f>
        <v>33.333333333333336</v>
      </c>
      <c r="N101" s="4">
        <f t="shared" si="567"/>
        <v>33.333333333333336</v>
      </c>
      <c r="O101" s="4">
        <f t="shared" si="558"/>
        <v>0</v>
      </c>
      <c r="P101" s="4">
        <f t="shared" si="559"/>
        <v>66.666666666666671</v>
      </c>
      <c r="Q101" s="4">
        <f t="shared" si="560"/>
        <v>33.333333333333336</v>
      </c>
      <c r="R101" s="4">
        <f t="shared" si="517"/>
        <v>0</v>
      </c>
      <c r="S101" s="4">
        <f t="shared" si="561"/>
        <v>0</v>
      </c>
      <c r="T101" s="4">
        <f t="shared" ref="T101:U101" si="568">(1.5*100)/3</f>
        <v>50</v>
      </c>
      <c r="U101" s="4">
        <f t="shared" si="568"/>
        <v>50</v>
      </c>
      <c r="V101" s="4">
        <f t="shared" ref="V101:W101" si="569">(2*100)/3</f>
        <v>66.666666666666671</v>
      </c>
      <c r="W101" s="4">
        <f t="shared" si="569"/>
        <v>66.666666666666671</v>
      </c>
      <c r="X101" s="4">
        <f t="shared" si="491"/>
        <v>100</v>
      </c>
      <c r="Y101" s="4">
        <f t="shared" si="545"/>
        <v>33.333333333333336</v>
      </c>
      <c r="Z101" s="4">
        <f t="shared" ref="Z101:AB101" si="570">(2*100)/3</f>
        <v>66.666666666666671</v>
      </c>
      <c r="AA101" s="4">
        <f t="shared" si="570"/>
        <v>66.666666666666671</v>
      </c>
      <c r="AB101" s="4">
        <f t="shared" si="570"/>
        <v>66.666666666666671</v>
      </c>
      <c r="AC101" s="4">
        <f t="shared" ref="AC101:AD101" si="571">(1*100)/3</f>
        <v>33.333333333333336</v>
      </c>
      <c r="AD101" s="4">
        <f t="shared" si="571"/>
        <v>33.333333333333336</v>
      </c>
      <c r="AE101" s="4">
        <f t="shared" si="547"/>
        <v>0</v>
      </c>
      <c r="AF101" s="4">
        <f t="shared" si="556"/>
        <v>0</v>
      </c>
    </row>
    <row r="102" spans="1:32">
      <c r="A102" s="1" t="s">
        <v>16</v>
      </c>
      <c r="B102" s="5">
        <f t="shared" ref="B102:AF102" si="572">(0*100)/3</f>
        <v>0</v>
      </c>
      <c r="C102" s="5">
        <f t="shared" si="572"/>
        <v>0</v>
      </c>
      <c r="D102" s="5">
        <f t="shared" si="572"/>
        <v>0</v>
      </c>
      <c r="E102" s="5">
        <f t="shared" si="572"/>
        <v>0</v>
      </c>
      <c r="F102" s="5">
        <f t="shared" si="572"/>
        <v>0</v>
      </c>
      <c r="G102" s="5">
        <f t="shared" si="572"/>
        <v>0</v>
      </c>
      <c r="H102" s="5">
        <f t="shared" si="572"/>
        <v>0</v>
      </c>
      <c r="I102" s="5">
        <f t="shared" si="572"/>
        <v>0</v>
      </c>
      <c r="J102" s="5">
        <f t="shared" si="572"/>
        <v>0</v>
      </c>
      <c r="K102" s="5">
        <f t="shared" si="572"/>
        <v>0</v>
      </c>
      <c r="L102" s="5">
        <f t="shared" si="572"/>
        <v>0</v>
      </c>
      <c r="M102" s="5">
        <f t="shared" si="572"/>
        <v>0</v>
      </c>
      <c r="N102" s="5">
        <f t="shared" si="572"/>
        <v>0</v>
      </c>
      <c r="O102" s="5">
        <f t="shared" si="572"/>
        <v>0</v>
      </c>
      <c r="P102" s="5">
        <f t="shared" si="572"/>
        <v>0</v>
      </c>
      <c r="Q102" s="5">
        <f t="shared" si="572"/>
        <v>0</v>
      </c>
      <c r="R102" s="5">
        <f t="shared" si="572"/>
        <v>0</v>
      </c>
      <c r="S102" s="5">
        <f t="shared" si="572"/>
        <v>0</v>
      </c>
      <c r="T102" s="5">
        <f t="shared" si="572"/>
        <v>0</v>
      </c>
      <c r="U102" s="5">
        <f t="shared" si="572"/>
        <v>0</v>
      </c>
      <c r="V102" s="5">
        <f t="shared" si="572"/>
        <v>0</v>
      </c>
      <c r="W102" s="5">
        <f t="shared" si="572"/>
        <v>0</v>
      </c>
      <c r="X102" s="5">
        <f t="shared" si="572"/>
        <v>0</v>
      </c>
      <c r="Y102" s="5">
        <f t="shared" si="572"/>
        <v>0</v>
      </c>
      <c r="Z102" s="5">
        <f t="shared" si="572"/>
        <v>0</v>
      </c>
      <c r="AA102" s="5">
        <f t="shared" si="572"/>
        <v>0</v>
      </c>
      <c r="AB102" s="5">
        <f t="shared" si="572"/>
        <v>0</v>
      </c>
      <c r="AC102" s="5">
        <f t="shared" si="572"/>
        <v>0</v>
      </c>
      <c r="AD102" s="5">
        <f t="shared" si="572"/>
        <v>0</v>
      </c>
      <c r="AE102" s="5">
        <f t="shared" si="572"/>
        <v>0</v>
      </c>
      <c r="AF102" s="5">
        <f t="shared" si="572"/>
        <v>0</v>
      </c>
    </row>
    <row r="103" spans="1:32">
      <c r="A103" s="1" t="s">
        <v>17</v>
      </c>
      <c r="B103" s="5">
        <f t="shared" ref="B103:AF103" si="573">(0*100)/3</f>
        <v>0</v>
      </c>
      <c r="C103" s="5">
        <f t="shared" si="573"/>
        <v>0</v>
      </c>
      <c r="D103" s="5">
        <f t="shared" si="573"/>
        <v>0</v>
      </c>
      <c r="E103" s="5">
        <f t="shared" si="573"/>
        <v>0</v>
      </c>
      <c r="F103" s="5">
        <f t="shared" si="573"/>
        <v>0</v>
      </c>
      <c r="G103" s="5">
        <f t="shared" si="573"/>
        <v>0</v>
      </c>
      <c r="H103" s="5">
        <f t="shared" si="573"/>
        <v>0</v>
      </c>
      <c r="I103" s="5">
        <f t="shared" si="573"/>
        <v>0</v>
      </c>
      <c r="J103" s="5">
        <f t="shared" si="573"/>
        <v>0</v>
      </c>
      <c r="K103" s="5">
        <f t="shared" si="573"/>
        <v>0</v>
      </c>
      <c r="L103" s="5">
        <f t="shared" si="573"/>
        <v>0</v>
      </c>
      <c r="M103" s="5">
        <f t="shared" si="573"/>
        <v>0</v>
      </c>
      <c r="N103" s="5">
        <f t="shared" si="573"/>
        <v>0</v>
      </c>
      <c r="O103" s="5">
        <f t="shared" si="573"/>
        <v>0</v>
      </c>
      <c r="P103" s="5">
        <f t="shared" si="573"/>
        <v>0</v>
      </c>
      <c r="Q103" s="5">
        <f t="shared" si="573"/>
        <v>0</v>
      </c>
      <c r="R103" s="5">
        <f t="shared" si="573"/>
        <v>0</v>
      </c>
      <c r="S103" s="5">
        <f t="shared" si="573"/>
        <v>0</v>
      </c>
      <c r="T103" s="5">
        <f t="shared" si="573"/>
        <v>0</v>
      </c>
      <c r="U103" s="5">
        <f t="shared" si="573"/>
        <v>0</v>
      </c>
      <c r="V103" s="5">
        <f t="shared" si="573"/>
        <v>0</v>
      </c>
      <c r="W103" s="5">
        <f t="shared" si="573"/>
        <v>0</v>
      </c>
      <c r="X103" s="5">
        <f t="shared" si="573"/>
        <v>0</v>
      </c>
      <c r="Y103" s="5">
        <f t="shared" si="573"/>
        <v>0</v>
      </c>
      <c r="Z103" s="5">
        <f t="shared" si="573"/>
        <v>0</v>
      </c>
      <c r="AA103" s="5">
        <f t="shared" si="573"/>
        <v>0</v>
      </c>
      <c r="AB103" s="5">
        <f t="shared" si="573"/>
        <v>0</v>
      </c>
      <c r="AC103" s="5">
        <f t="shared" si="573"/>
        <v>0</v>
      </c>
      <c r="AD103" s="5">
        <f t="shared" si="573"/>
        <v>0</v>
      </c>
      <c r="AE103" s="5">
        <f t="shared" si="573"/>
        <v>0</v>
      </c>
      <c r="AF103" s="5">
        <f t="shared" si="573"/>
        <v>0</v>
      </c>
    </row>
  </sheetData>
  <conditionalFormatting sqref="B3:AF103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I103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2">
        <v>45047</v>
      </c>
      <c r="C1" s="2">
        <v>45048</v>
      </c>
      <c r="D1" s="2">
        <v>45049</v>
      </c>
      <c r="E1" s="2">
        <v>45050</v>
      </c>
      <c r="F1" s="2">
        <v>45051</v>
      </c>
      <c r="G1" s="2">
        <v>45052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1</v>
      </c>
    </row>
    <row r="3" spans="1:35">
      <c r="A3" s="1" t="s">
        <v>2</v>
      </c>
      <c r="B3" s="5">
        <f t="shared" ref="B3:AF3" si="0">(0*100)/16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4">
        <f>AVERAGE(B5:AF16)</f>
        <v>42.557123655913976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4">
        <f>(4*100)/16</f>
        <v>25</v>
      </c>
      <c r="C5" s="4">
        <f>(1*100)/16</f>
        <v>6.25</v>
      </c>
      <c r="D5" s="4">
        <f>(1.5*100)/16</f>
        <v>9.375</v>
      </c>
      <c r="E5" s="4">
        <f>(2*100)/16</f>
        <v>12.5</v>
      </c>
      <c r="F5" s="4">
        <f>(2.5*100)/16</f>
        <v>15.625</v>
      </c>
      <c r="G5" s="4">
        <f>(4*100)/16</f>
        <v>25</v>
      </c>
      <c r="H5" s="4">
        <f>(5*100)/16</f>
        <v>31.25</v>
      </c>
      <c r="I5" s="4">
        <f>(2*100)/16</f>
        <v>12.5</v>
      </c>
      <c r="J5" s="4">
        <f>(0*100)/16</f>
        <v>0</v>
      </c>
      <c r="K5" s="4">
        <f>(1*100)/16</f>
        <v>6.25</v>
      </c>
      <c r="L5" s="4">
        <f>(2.5*100)/16</f>
        <v>15.625</v>
      </c>
      <c r="M5" s="4">
        <f>(3.5*100)/16</f>
        <v>21.875</v>
      </c>
      <c r="N5" s="4">
        <f>(3*100)/16</f>
        <v>18.75</v>
      </c>
      <c r="O5" s="4">
        <f>(7*100)/16</f>
        <v>43.75</v>
      </c>
      <c r="P5" s="4">
        <f t="shared" ref="P5:P6" si="2">(3*100)/16</f>
        <v>18.75</v>
      </c>
      <c r="Q5" s="4">
        <f>(2*100)/16</f>
        <v>12.5</v>
      </c>
      <c r="R5" s="4">
        <f t="shared" ref="R5:S5" si="3">(1*100)/16</f>
        <v>6.25</v>
      </c>
      <c r="S5" s="4">
        <f t="shared" si="3"/>
        <v>6.25</v>
      </c>
      <c r="T5" s="4">
        <f>(2*100)/16</f>
        <v>12.5</v>
      </c>
      <c r="U5" s="4">
        <f t="shared" ref="U5:V5" si="4">(4*100)/16</f>
        <v>25</v>
      </c>
      <c r="V5" s="4">
        <f t="shared" si="4"/>
        <v>25</v>
      </c>
      <c r="W5" s="4">
        <f t="shared" ref="W5:X5" si="5">(2*100)/16</f>
        <v>12.5</v>
      </c>
      <c r="X5" s="4">
        <f t="shared" si="5"/>
        <v>12.5</v>
      </c>
      <c r="Y5" s="4">
        <f>(3*100)/16</f>
        <v>18.75</v>
      </c>
      <c r="Z5" s="4">
        <f>(7.5*100)/16</f>
        <v>46.875</v>
      </c>
      <c r="AA5" s="4">
        <f>(3*100)/16</f>
        <v>18.75</v>
      </c>
      <c r="AB5" s="4">
        <f>(5*100)/16</f>
        <v>31.25</v>
      </c>
      <c r="AC5" s="4">
        <f>(5.5*100)/16</f>
        <v>34.375</v>
      </c>
      <c r="AD5" s="4">
        <f>(2*100)/16</f>
        <v>12.5</v>
      </c>
      <c r="AE5" s="4">
        <f>(8*100)/16</f>
        <v>50</v>
      </c>
      <c r="AF5" s="4">
        <f>(2*100)/16</f>
        <v>12.5</v>
      </c>
      <c r="AG5" s="4"/>
    </row>
    <row r="6" spans="1:35">
      <c r="A6" s="1" t="s">
        <v>5</v>
      </c>
      <c r="B6" s="4">
        <f t="shared" ref="B6:C6" si="6">(5*100)/16</f>
        <v>31.25</v>
      </c>
      <c r="C6" s="4">
        <f t="shared" si="6"/>
        <v>31.25</v>
      </c>
      <c r="D6" s="4">
        <f t="shared" ref="D6:E6" si="7">(6*100)/16</f>
        <v>37.5</v>
      </c>
      <c r="E6" s="4">
        <f t="shared" si="7"/>
        <v>37.5</v>
      </c>
      <c r="F6" s="4">
        <f>(7.5*100)/16</f>
        <v>46.875</v>
      </c>
      <c r="G6" s="4">
        <f>(9*100)/16</f>
        <v>56.25</v>
      </c>
      <c r="H6" s="4">
        <f>(7*100)/16</f>
        <v>43.75</v>
      </c>
      <c r="I6" s="4">
        <f>(4*100)/16</f>
        <v>25</v>
      </c>
      <c r="J6" s="4">
        <f>(2*100)/16</f>
        <v>12.5</v>
      </c>
      <c r="K6" s="4">
        <f t="shared" ref="K6:L6" si="8">(5*100)/16</f>
        <v>31.25</v>
      </c>
      <c r="L6" s="4">
        <f t="shared" si="8"/>
        <v>31.25</v>
      </c>
      <c r="M6" s="4">
        <f>(7*100)/16</f>
        <v>43.75</v>
      </c>
      <c r="N6" s="4">
        <f>(8*100)/16</f>
        <v>50</v>
      </c>
      <c r="O6" s="4">
        <f>(11*100)/16</f>
        <v>68.75</v>
      </c>
      <c r="P6" s="4">
        <f t="shared" si="2"/>
        <v>18.75</v>
      </c>
      <c r="Q6" s="4">
        <f>(6*100)/16</f>
        <v>37.5</v>
      </c>
      <c r="R6" s="4">
        <f>(3.5*100)/16</f>
        <v>21.875</v>
      </c>
      <c r="S6" s="4">
        <f>(5*100)/16</f>
        <v>31.25</v>
      </c>
      <c r="T6" s="4">
        <f>(4*100)/16</f>
        <v>25</v>
      </c>
      <c r="U6" s="4">
        <f t="shared" ref="U6:U7" si="9">(7*100)/16</f>
        <v>43.75</v>
      </c>
      <c r="V6" s="4">
        <f>(9*100)/16</f>
        <v>56.25</v>
      </c>
      <c r="W6" s="4">
        <f t="shared" ref="W6:W8" si="10">(3*100)/16</f>
        <v>18.75</v>
      </c>
      <c r="X6" s="4">
        <f>(7.5*100)/16</f>
        <v>46.875</v>
      </c>
      <c r="Y6" s="4">
        <f>(10*100)/16</f>
        <v>62.5</v>
      </c>
      <c r="Z6" s="4">
        <f>(13*100)/16</f>
        <v>81.25</v>
      </c>
      <c r="AA6" s="4">
        <f>(7.5*100)/16</f>
        <v>46.875</v>
      </c>
      <c r="AB6" s="4">
        <f>(11*100)/16</f>
        <v>68.75</v>
      </c>
      <c r="AC6" s="4">
        <f>(10.5*100)/16</f>
        <v>65.625</v>
      </c>
      <c r="AD6" s="4">
        <f>(3*100)/16</f>
        <v>18.75</v>
      </c>
      <c r="AE6" s="7">
        <f>(10*100)/16</f>
        <v>62.5</v>
      </c>
      <c r="AF6" s="4">
        <f>(6*100)/16</f>
        <v>37.5</v>
      </c>
      <c r="AG6" s="4"/>
    </row>
    <row r="7" spans="1:35">
      <c r="A7" s="1" t="s">
        <v>6</v>
      </c>
      <c r="B7" s="4">
        <f t="shared" ref="B7:B10" si="11">(8*100)/16</f>
        <v>50</v>
      </c>
      <c r="C7" s="4">
        <f t="shared" ref="C7:C9" si="12">(6*100)/16</f>
        <v>37.5</v>
      </c>
      <c r="D7" s="4">
        <f>(7.5*100)/16</f>
        <v>46.875</v>
      </c>
      <c r="E7" s="4">
        <f>(10*100)/16</f>
        <v>62.5</v>
      </c>
      <c r="F7" s="4">
        <f t="shared" ref="F7:F8" si="13">(7*100)/16</f>
        <v>43.75</v>
      </c>
      <c r="G7" s="4">
        <f t="shared" ref="G7:H7" si="14">(11*100)/16</f>
        <v>68.75</v>
      </c>
      <c r="H7" s="4">
        <f t="shared" si="14"/>
        <v>68.75</v>
      </c>
      <c r="I7" s="4">
        <f>(6*100)/16</f>
        <v>37.5</v>
      </c>
      <c r="J7" s="4">
        <f>(3.5*100)/16</f>
        <v>21.875</v>
      </c>
      <c r="K7" s="4">
        <f>(6*100)/16</f>
        <v>37.5</v>
      </c>
      <c r="L7" s="4">
        <f>(8*100)/16</f>
        <v>50</v>
      </c>
      <c r="M7" s="4">
        <f>(9.5*100)/16</f>
        <v>59.375</v>
      </c>
      <c r="N7" s="4">
        <f>(13*100)/16</f>
        <v>81.25</v>
      </c>
      <c r="O7" s="4">
        <f>(14*100)/16</f>
        <v>87.5</v>
      </c>
      <c r="P7" s="4">
        <f>(4*100)/16</f>
        <v>25</v>
      </c>
      <c r="Q7" s="4">
        <f>(11*100)/16</f>
        <v>68.75</v>
      </c>
      <c r="R7" s="4">
        <f>(7.5*100)/16</f>
        <v>46.875</v>
      </c>
      <c r="S7" s="4">
        <f>(8.5*100)/16</f>
        <v>53.125</v>
      </c>
      <c r="T7" s="4">
        <f>(8*100)/16</f>
        <v>50</v>
      </c>
      <c r="U7" s="4">
        <f t="shared" si="9"/>
        <v>43.75</v>
      </c>
      <c r="V7" s="4">
        <f>(11*100)/16</f>
        <v>68.75</v>
      </c>
      <c r="W7" s="4">
        <f t="shared" si="10"/>
        <v>18.75</v>
      </c>
      <c r="X7" s="4">
        <f>(9*100)/16</f>
        <v>56.25</v>
      </c>
      <c r="Y7" s="4">
        <f t="shared" ref="Y7:Z7" si="15">(13*100)/16</f>
        <v>81.25</v>
      </c>
      <c r="Z7" s="4">
        <f t="shared" si="15"/>
        <v>81.25</v>
      </c>
      <c r="AA7" s="4">
        <f>(8*100)/16</f>
        <v>50</v>
      </c>
      <c r="AB7" s="4">
        <f t="shared" ref="AB7:AB10" si="16">(13*100)/16</f>
        <v>81.25</v>
      </c>
      <c r="AC7" s="4">
        <f>(11.5*100)/16</f>
        <v>71.875</v>
      </c>
      <c r="AD7" s="4">
        <f>(7*100)/16</f>
        <v>43.75</v>
      </c>
      <c r="AE7" s="4">
        <f>(13*100)/16</f>
        <v>81.25</v>
      </c>
      <c r="AF7" s="4">
        <f t="shared" ref="AF7:AF8" si="17">(5*100)/16</f>
        <v>31.25</v>
      </c>
      <c r="AG7" s="4"/>
    </row>
    <row r="8" spans="1:35">
      <c r="A8" s="1" t="s">
        <v>7</v>
      </c>
      <c r="B8" s="4">
        <f t="shared" si="11"/>
        <v>50</v>
      </c>
      <c r="C8" s="4">
        <f t="shared" si="12"/>
        <v>37.5</v>
      </c>
      <c r="D8" s="4">
        <f>(7*100)/16</f>
        <v>43.75</v>
      </c>
      <c r="E8" s="4">
        <f>(9.5*100)/16</f>
        <v>59.375</v>
      </c>
      <c r="F8" s="4">
        <f t="shared" si="13"/>
        <v>43.75</v>
      </c>
      <c r="G8" s="4">
        <f t="shared" ref="G8:H8" si="18">(11*100)/16</f>
        <v>68.75</v>
      </c>
      <c r="H8" s="4">
        <f t="shared" si="18"/>
        <v>68.75</v>
      </c>
      <c r="I8" s="4">
        <f>(7*100)/16</f>
        <v>43.75</v>
      </c>
      <c r="J8" s="4">
        <f>(4*100)/16</f>
        <v>25</v>
      </c>
      <c r="K8" s="4">
        <f>(8*100)/16</f>
        <v>50</v>
      </c>
      <c r="L8" s="4">
        <f>(6.5*100)/16</f>
        <v>40.625</v>
      </c>
      <c r="M8" s="4">
        <f t="shared" ref="M8:M9" si="19">(7*100)/16</f>
        <v>43.75</v>
      </c>
      <c r="N8" s="4">
        <f>(11*100)/16</f>
        <v>68.75</v>
      </c>
      <c r="O8" s="4">
        <f>(15.5*100)/16</f>
        <v>96.875</v>
      </c>
      <c r="P8" s="4">
        <f>(4.5*100)/16</f>
        <v>28.125</v>
      </c>
      <c r="Q8" s="4">
        <f>(12*100)/16</f>
        <v>75</v>
      </c>
      <c r="R8" s="4">
        <f>(7*100)/16</f>
        <v>43.75</v>
      </c>
      <c r="S8" s="4">
        <f>(9.5*100)/16</f>
        <v>59.375</v>
      </c>
      <c r="T8" s="4">
        <f>(9*100)/16</f>
        <v>56.25</v>
      </c>
      <c r="U8" s="4">
        <f>(6.5*100)/16</f>
        <v>40.625</v>
      </c>
      <c r="V8" s="4">
        <f>(13.5*100)/16</f>
        <v>84.375</v>
      </c>
      <c r="W8" s="4">
        <f t="shared" si="10"/>
        <v>18.75</v>
      </c>
      <c r="X8" s="4">
        <f>(5.5*100)/16</f>
        <v>34.375</v>
      </c>
      <c r="Y8" s="4">
        <f>(10.5*100)/16</f>
        <v>65.625</v>
      </c>
      <c r="Z8" s="4">
        <f t="shared" ref="Z8:Z9" si="20">(12*100)/16</f>
        <v>75</v>
      </c>
      <c r="AA8" s="4">
        <f>(7*100)/16</f>
        <v>43.75</v>
      </c>
      <c r="AB8" s="4">
        <f t="shared" si="16"/>
        <v>81.25</v>
      </c>
      <c r="AC8" s="4">
        <f>(14*100)/16</f>
        <v>87.5</v>
      </c>
      <c r="AD8" s="4">
        <f t="shared" ref="AD8:AD9" si="21">(8*100)/16</f>
        <v>50</v>
      </c>
      <c r="AE8" s="4">
        <f t="shared" ref="AE8:AE9" si="22">(15*100)/16</f>
        <v>93.75</v>
      </c>
      <c r="AF8" s="4">
        <f t="shared" si="17"/>
        <v>31.25</v>
      </c>
      <c r="AG8" s="4"/>
    </row>
    <row r="9" spans="1:35">
      <c r="A9" s="1" t="s">
        <v>8</v>
      </c>
      <c r="B9" s="4">
        <f t="shared" si="11"/>
        <v>50</v>
      </c>
      <c r="C9" s="4">
        <f t="shared" si="12"/>
        <v>37.5</v>
      </c>
      <c r="D9" s="4">
        <f>(9.5*100)/16</f>
        <v>59.375</v>
      </c>
      <c r="E9" s="4">
        <f>(7.5*100)/16</f>
        <v>46.875</v>
      </c>
      <c r="F9" s="4">
        <f>(10.5*100)/16</f>
        <v>65.625</v>
      </c>
      <c r="G9" s="4">
        <f>(10*100)/16</f>
        <v>62.5</v>
      </c>
      <c r="H9" s="4">
        <f t="shared" ref="H9:H10" si="23">(12.5*100)/16</f>
        <v>78.125</v>
      </c>
      <c r="I9" s="4">
        <f>(7.5*100)/16</f>
        <v>46.875</v>
      </c>
      <c r="J9" s="4">
        <f t="shared" ref="J9:J11" si="24">(6*100)/16</f>
        <v>37.5</v>
      </c>
      <c r="K9" s="4">
        <f>(7.5*100)/16</f>
        <v>46.875</v>
      </c>
      <c r="L9" s="4">
        <f t="shared" ref="L9:L10" si="25">(6*100)/16</f>
        <v>37.5</v>
      </c>
      <c r="M9" s="4">
        <f t="shared" si="19"/>
        <v>43.75</v>
      </c>
      <c r="N9" s="4">
        <f>(9.5*100)/16</f>
        <v>59.375</v>
      </c>
      <c r="O9" s="4">
        <f>(16*100)/16</f>
        <v>100</v>
      </c>
      <c r="P9" s="4">
        <f>(5.5*100)/16</f>
        <v>34.375</v>
      </c>
      <c r="Q9" s="4">
        <f>(11.5*100)/16</f>
        <v>71.875</v>
      </c>
      <c r="R9" s="4">
        <f>(5*100)/16</f>
        <v>31.25</v>
      </c>
      <c r="S9" s="4">
        <f>(7*100)/16</f>
        <v>43.75</v>
      </c>
      <c r="T9" s="4">
        <f>(14*100)/16</f>
        <v>87.5</v>
      </c>
      <c r="U9" s="4">
        <f t="shared" ref="U9:U11" si="26">(9.5*100)/16</f>
        <v>59.375</v>
      </c>
      <c r="V9" s="4">
        <f t="shared" ref="V9:V10" si="27">(13*100)/16</f>
        <v>81.25</v>
      </c>
      <c r="W9" s="4">
        <f t="shared" ref="W9:X9" si="28">(7*100)/16</f>
        <v>43.75</v>
      </c>
      <c r="X9" s="4">
        <f t="shared" si="28"/>
        <v>43.75</v>
      </c>
      <c r="Y9" s="4">
        <f>(8*100)/16</f>
        <v>50</v>
      </c>
      <c r="Z9" s="4">
        <f t="shared" si="20"/>
        <v>75</v>
      </c>
      <c r="AA9" s="4">
        <f>(5*100)/16</f>
        <v>31.25</v>
      </c>
      <c r="AB9" s="4">
        <f t="shared" si="16"/>
        <v>81.25</v>
      </c>
      <c r="AC9" s="4">
        <f t="shared" ref="AC9:AC10" si="29">(11*100)/16</f>
        <v>68.75</v>
      </c>
      <c r="AD9" s="4">
        <f t="shared" si="21"/>
        <v>50</v>
      </c>
      <c r="AE9" s="4">
        <f t="shared" si="22"/>
        <v>93.75</v>
      </c>
      <c r="AF9" s="4">
        <f t="shared" ref="AF9:AF12" si="30">(3*100)/16</f>
        <v>18.75</v>
      </c>
      <c r="AG9" s="4"/>
    </row>
    <row r="10" spans="1:35">
      <c r="A10" s="1" t="s">
        <v>9</v>
      </c>
      <c r="B10" s="4">
        <f t="shared" si="11"/>
        <v>50</v>
      </c>
      <c r="C10" s="4">
        <f>(9*100)/16</f>
        <v>56.25</v>
      </c>
      <c r="D10" s="4">
        <f>(10*100)/16</f>
        <v>62.5</v>
      </c>
      <c r="E10" s="4">
        <f>(7*100)/16</f>
        <v>43.75</v>
      </c>
      <c r="F10" s="4">
        <f>(9.5*100)/16</f>
        <v>59.375</v>
      </c>
      <c r="G10" s="4">
        <f>(8*100)/16</f>
        <v>50</v>
      </c>
      <c r="H10" s="4">
        <f t="shared" si="23"/>
        <v>78.125</v>
      </c>
      <c r="I10" s="4">
        <f>(9*100)/16</f>
        <v>56.25</v>
      </c>
      <c r="J10" s="4">
        <f t="shared" si="24"/>
        <v>37.5</v>
      </c>
      <c r="K10" s="4">
        <f>(6.5*100)/16</f>
        <v>40.625</v>
      </c>
      <c r="L10" s="4">
        <f t="shared" si="25"/>
        <v>37.5</v>
      </c>
      <c r="M10" s="4">
        <f>(11*100)/16</f>
        <v>68.75</v>
      </c>
      <c r="N10" s="4">
        <f>(7.5*100)/16</f>
        <v>46.875</v>
      </c>
      <c r="O10" s="4">
        <f>(14.5*100)/16</f>
        <v>90.625</v>
      </c>
      <c r="P10" s="4">
        <f>(6*100)/16</f>
        <v>37.5</v>
      </c>
      <c r="Q10" s="4">
        <f>(13*100)/16</f>
        <v>81.25</v>
      </c>
      <c r="R10" s="4">
        <f>(7*100)/16</f>
        <v>43.75</v>
      </c>
      <c r="S10" s="4">
        <f>(8*100)/16</f>
        <v>50</v>
      </c>
      <c r="T10" s="4">
        <f>(10*100)/16</f>
        <v>62.5</v>
      </c>
      <c r="U10" s="4">
        <f t="shared" si="26"/>
        <v>59.375</v>
      </c>
      <c r="V10" s="4">
        <f t="shared" si="27"/>
        <v>81.25</v>
      </c>
      <c r="W10" s="4">
        <f>(8*100)/16</f>
        <v>50</v>
      </c>
      <c r="X10" s="4">
        <f>(6*100)/16</f>
        <v>37.5</v>
      </c>
      <c r="Y10" s="4">
        <f t="shared" ref="Y10:Z10" si="31">(10*100)/16</f>
        <v>62.5</v>
      </c>
      <c r="Z10" s="4">
        <f t="shared" si="31"/>
        <v>62.5</v>
      </c>
      <c r="AA10" s="4">
        <f t="shared" ref="AA10:AA11" si="32">(6*100)/16</f>
        <v>37.5</v>
      </c>
      <c r="AB10" s="4">
        <f t="shared" si="16"/>
        <v>81.25</v>
      </c>
      <c r="AC10" s="4">
        <f t="shared" si="29"/>
        <v>68.75</v>
      </c>
      <c r="AD10" s="4">
        <f>(7*100)/16</f>
        <v>43.75</v>
      </c>
      <c r="AE10" s="4">
        <f>(9*100)/16</f>
        <v>56.25</v>
      </c>
      <c r="AF10" s="4">
        <f t="shared" si="30"/>
        <v>18.75</v>
      </c>
      <c r="AG10" s="4"/>
    </row>
    <row r="11" spans="1:35">
      <c r="A11" s="1" t="s">
        <v>10</v>
      </c>
      <c r="B11" s="4">
        <f>(6*100)/16</f>
        <v>37.5</v>
      </c>
      <c r="C11" s="4">
        <f>(8*100)/16</f>
        <v>50</v>
      </c>
      <c r="D11" s="4">
        <f>(9.5*100)/16</f>
        <v>59.375</v>
      </c>
      <c r="E11" s="4">
        <f t="shared" ref="E11:E12" si="33">(6*100)/16</f>
        <v>37.5</v>
      </c>
      <c r="F11" s="4">
        <f>(6.5*100)/16</f>
        <v>40.625</v>
      </c>
      <c r="G11" s="4">
        <f>(9.5*100)/16</f>
        <v>59.375</v>
      </c>
      <c r="H11" s="4">
        <f>(9*100)/16</f>
        <v>56.25</v>
      </c>
      <c r="I11" s="4">
        <f>(4*100)/16</f>
        <v>25</v>
      </c>
      <c r="J11" s="4">
        <f t="shared" si="24"/>
        <v>37.5</v>
      </c>
      <c r="K11" s="4">
        <f>(7.5*100)/16</f>
        <v>46.875</v>
      </c>
      <c r="L11" s="4">
        <f>(3*100)/16</f>
        <v>18.75</v>
      </c>
      <c r="M11" s="4">
        <f>(9*100)/16</f>
        <v>56.25</v>
      </c>
      <c r="N11" s="4">
        <f t="shared" ref="N11:N12" si="34">(6.5*100)/16</f>
        <v>40.625</v>
      </c>
      <c r="O11" s="4">
        <f>(14*100)/16</f>
        <v>87.5</v>
      </c>
      <c r="P11" s="4">
        <f>(5*100)/16</f>
        <v>31.25</v>
      </c>
      <c r="Q11" s="4">
        <f>(10.5*100)/16</f>
        <v>65.625</v>
      </c>
      <c r="R11" s="4">
        <f t="shared" ref="R11:R13" si="35">(6*100)/16</f>
        <v>37.5</v>
      </c>
      <c r="S11" s="4">
        <f>(11*100)/16</f>
        <v>68.75</v>
      </c>
      <c r="T11" s="4">
        <f>(12.5*100)/16</f>
        <v>78.125</v>
      </c>
      <c r="U11" s="4">
        <f t="shared" si="26"/>
        <v>59.375</v>
      </c>
      <c r="V11" s="4">
        <f>(12*100)/16</f>
        <v>75</v>
      </c>
      <c r="W11" s="4">
        <f>(6*100)/16</f>
        <v>37.5</v>
      </c>
      <c r="X11" s="4">
        <f t="shared" ref="X11:X12" si="36">(5*100)/16</f>
        <v>31.25</v>
      </c>
      <c r="Y11" s="4">
        <f>(10*100)/16</f>
        <v>62.5</v>
      </c>
      <c r="Z11" s="4">
        <f>(11*100)/16</f>
        <v>68.75</v>
      </c>
      <c r="AA11" s="4">
        <f t="shared" si="32"/>
        <v>37.5</v>
      </c>
      <c r="AB11" s="4">
        <f>(11*100)/16</f>
        <v>68.75</v>
      </c>
      <c r="AC11" s="4">
        <f>(11.5*100)/16</f>
        <v>71.875</v>
      </c>
      <c r="AD11" s="4">
        <f>(14*100)/16</f>
        <v>87.5</v>
      </c>
      <c r="AE11" s="4">
        <f>(10*100)/16</f>
        <v>62.5</v>
      </c>
      <c r="AF11" s="4">
        <f t="shared" si="30"/>
        <v>18.75</v>
      </c>
      <c r="AG11" s="4"/>
    </row>
    <row r="12" spans="1:35">
      <c r="A12" s="1" t="s">
        <v>11</v>
      </c>
      <c r="B12" s="4">
        <f>(7*100)/16</f>
        <v>43.75</v>
      </c>
      <c r="C12" s="4">
        <f>(9*100)/16</f>
        <v>56.25</v>
      </c>
      <c r="D12" s="4">
        <f t="shared" ref="D12:D13" si="37">(7.5*100)/16</f>
        <v>46.875</v>
      </c>
      <c r="E12" s="4">
        <f t="shared" si="33"/>
        <v>37.5</v>
      </c>
      <c r="F12" s="4">
        <f>(8*100)/16</f>
        <v>50</v>
      </c>
      <c r="G12" s="4">
        <f>(10.5*100)/16</f>
        <v>65.625</v>
      </c>
      <c r="H12" s="4">
        <f>(6*100)/16</f>
        <v>37.5</v>
      </c>
      <c r="I12" s="4">
        <f>(3.5*100)/16</f>
        <v>21.875</v>
      </c>
      <c r="J12" s="4">
        <f t="shared" ref="J12:K12" si="38">(5*100)/16</f>
        <v>31.25</v>
      </c>
      <c r="K12" s="4">
        <f t="shared" si="38"/>
        <v>31.25</v>
      </c>
      <c r="L12" s="4">
        <f t="shared" ref="L12:L14" si="39">(16*100)/16</f>
        <v>100</v>
      </c>
      <c r="M12" s="4">
        <f>(12*100)/16</f>
        <v>75</v>
      </c>
      <c r="N12" s="4">
        <f t="shared" si="34"/>
        <v>40.625</v>
      </c>
      <c r="O12" s="4">
        <f>(9.5*100)/16</f>
        <v>59.375</v>
      </c>
      <c r="P12" s="4">
        <f>(3*100)/16</f>
        <v>18.75</v>
      </c>
      <c r="Q12" s="4">
        <f>(10*100)/16</f>
        <v>62.5</v>
      </c>
      <c r="R12" s="4">
        <f t="shared" si="35"/>
        <v>37.5</v>
      </c>
      <c r="S12" s="4">
        <f>(13*100)/16</f>
        <v>81.25</v>
      </c>
      <c r="T12" s="4">
        <f>(11*100)/16</f>
        <v>68.75</v>
      </c>
      <c r="U12" s="4">
        <f>(8*100)/16</f>
        <v>50</v>
      </c>
      <c r="V12" s="4">
        <f>(10.5*100)/16</f>
        <v>65.625</v>
      </c>
      <c r="W12" s="4">
        <f>(5.5*100)/16</f>
        <v>34.375</v>
      </c>
      <c r="X12" s="4">
        <f t="shared" si="36"/>
        <v>31.25</v>
      </c>
      <c r="Y12" s="4">
        <f t="shared" ref="Y12:Y13" si="40">(6*100)/16</f>
        <v>37.5</v>
      </c>
      <c r="Z12" s="4">
        <f t="shared" ref="Z12:Z13" si="41">(9*100)/16</f>
        <v>56.25</v>
      </c>
      <c r="AA12" s="4">
        <f>(5.5*100)/16</f>
        <v>34.375</v>
      </c>
      <c r="AB12" s="4">
        <f>(10.5*100)/16</f>
        <v>65.625</v>
      </c>
      <c r="AC12" s="4">
        <f t="shared" ref="AC12:AC13" si="42">(10*100)/16</f>
        <v>62.5</v>
      </c>
      <c r="AD12" s="4">
        <f>(13*100)/16</f>
        <v>81.25</v>
      </c>
      <c r="AE12" s="4">
        <f>(7.5*100)/16</f>
        <v>46.875</v>
      </c>
      <c r="AF12" s="4">
        <f t="shared" si="30"/>
        <v>18.75</v>
      </c>
      <c r="AG12" s="4"/>
    </row>
    <row r="13" spans="1:35">
      <c r="A13" s="1" t="s">
        <v>12</v>
      </c>
      <c r="B13" s="4">
        <f>(6*100)/16</f>
        <v>37.5</v>
      </c>
      <c r="C13" s="4">
        <f>(7*100)/16</f>
        <v>43.75</v>
      </c>
      <c r="D13" s="4">
        <f t="shared" si="37"/>
        <v>46.875</v>
      </c>
      <c r="E13" s="4">
        <f>(5*100)/16</f>
        <v>31.25</v>
      </c>
      <c r="F13" s="4">
        <f>(8.5*100)/16</f>
        <v>53.125</v>
      </c>
      <c r="G13" s="4">
        <f>(9*100)/16</f>
        <v>56.25</v>
      </c>
      <c r="H13" s="4">
        <f>(5*100)/16</f>
        <v>31.25</v>
      </c>
      <c r="I13" s="4">
        <f>(3*100)/16</f>
        <v>18.75</v>
      </c>
      <c r="J13" s="4">
        <f>(4.5*100)/16</f>
        <v>28.125</v>
      </c>
      <c r="K13" s="4">
        <f>(5*100)/16</f>
        <v>31.25</v>
      </c>
      <c r="L13" s="4">
        <f t="shared" si="39"/>
        <v>100</v>
      </c>
      <c r="M13" s="4">
        <f>(10.5*100)/16</f>
        <v>65.625</v>
      </c>
      <c r="N13" s="4">
        <f t="shared" ref="N13:N14" si="43">(5*100)/16</f>
        <v>31.25</v>
      </c>
      <c r="O13" s="4">
        <f>(8*100)/16</f>
        <v>50</v>
      </c>
      <c r="P13" s="4">
        <f>(4*100)/16</f>
        <v>25</v>
      </c>
      <c r="Q13" s="4">
        <f t="shared" ref="Q13:Q14" si="44">(9*100)/16</f>
        <v>56.25</v>
      </c>
      <c r="R13" s="4">
        <f t="shared" si="35"/>
        <v>37.5</v>
      </c>
      <c r="S13" s="4">
        <f>(12*100)/16</f>
        <v>75</v>
      </c>
      <c r="T13" s="4">
        <f>(9.5*100)/16</f>
        <v>59.375</v>
      </c>
      <c r="U13" s="4">
        <f>(7*100)/16</f>
        <v>43.75</v>
      </c>
      <c r="V13" s="4">
        <f>(8*100)/16</f>
        <v>50</v>
      </c>
      <c r="W13" s="4">
        <f t="shared" ref="W13:X13" si="45">(4.5*100)/16</f>
        <v>28.125</v>
      </c>
      <c r="X13" s="4">
        <f t="shared" si="45"/>
        <v>28.125</v>
      </c>
      <c r="Y13" s="4">
        <f t="shared" si="40"/>
        <v>37.5</v>
      </c>
      <c r="Z13" s="4">
        <f t="shared" si="41"/>
        <v>56.25</v>
      </c>
      <c r="AA13" s="4">
        <f>(7.5*100)/16</f>
        <v>46.875</v>
      </c>
      <c r="AB13" s="4">
        <f>(8*100)/16</f>
        <v>50</v>
      </c>
      <c r="AC13" s="4">
        <f t="shared" si="42"/>
        <v>62.5</v>
      </c>
      <c r="AD13" s="4">
        <f t="shared" ref="AD13:AD14" si="46">(11*100)/16</f>
        <v>68.75</v>
      </c>
      <c r="AE13" s="4">
        <f>(9*100)/16</f>
        <v>56.25</v>
      </c>
      <c r="AF13" s="4">
        <f>(2.5*100)/16</f>
        <v>15.625</v>
      </c>
      <c r="AG13" s="4"/>
    </row>
    <row r="14" spans="1:35">
      <c r="A14" s="1" t="s">
        <v>13</v>
      </c>
      <c r="B14" s="4">
        <f>(4*100)/16</f>
        <v>25</v>
      </c>
      <c r="C14" s="4">
        <f>(9*100)/16</f>
        <v>56.25</v>
      </c>
      <c r="D14" s="4">
        <f>(7*100)/16</f>
        <v>43.75</v>
      </c>
      <c r="E14" s="4">
        <f>(4*100)/16</f>
        <v>25</v>
      </c>
      <c r="F14" s="4">
        <f>(6.5*100)/16</f>
        <v>40.625</v>
      </c>
      <c r="G14" s="4">
        <f>(7*100)/16</f>
        <v>43.75</v>
      </c>
      <c r="H14" s="4">
        <f>(4*100)/16</f>
        <v>25</v>
      </c>
      <c r="I14" s="4">
        <f t="shared" ref="I14:I15" si="47">(2*100)/16</f>
        <v>12.5</v>
      </c>
      <c r="J14" s="4">
        <f>(5.5*100)/16</f>
        <v>34.375</v>
      </c>
      <c r="K14" s="4">
        <f>(2.5*100)/16</f>
        <v>15.625</v>
      </c>
      <c r="L14" s="4">
        <f t="shared" si="39"/>
        <v>100</v>
      </c>
      <c r="M14" s="4">
        <f>(11*100)/16</f>
        <v>68.75</v>
      </c>
      <c r="N14" s="4">
        <f t="shared" si="43"/>
        <v>31.25</v>
      </c>
      <c r="O14" s="4">
        <f t="shared" ref="O14:O15" si="48">(3*100)/16</f>
        <v>18.75</v>
      </c>
      <c r="P14" s="4">
        <f>(4.5*100)/16</f>
        <v>28.125</v>
      </c>
      <c r="Q14" s="4">
        <f t="shared" si="44"/>
        <v>56.25</v>
      </c>
      <c r="R14" s="4">
        <f>(5.5*100)/16</f>
        <v>34.375</v>
      </c>
      <c r="S14" s="4">
        <f>(11*100)/16</f>
        <v>68.75</v>
      </c>
      <c r="T14" s="4">
        <f>(9*100)/16</f>
        <v>56.25</v>
      </c>
      <c r="U14" s="4">
        <f t="shared" ref="U14:U15" si="49">(4*100)/16</f>
        <v>25</v>
      </c>
      <c r="V14" s="4">
        <f>(7*100)/16</f>
        <v>43.75</v>
      </c>
      <c r="W14" s="4">
        <f t="shared" ref="W14:W15" si="50">(2.5*100)/16</f>
        <v>15.625</v>
      </c>
      <c r="X14" s="4">
        <f>(6*100)/16</f>
        <v>37.5</v>
      </c>
      <c r="Y14" s="4">
        <f>(4*100)/16</f>
        <v>25</v>
      </c>
      <c r="Z14" s="4">
        <f>(8*100)/16</f>
        <v>50</v>
      </c>
      <c r="AA14" s="4">
        <f t="shared" ref="AA14:AA15" si="51">(5*100)/16</f>
        <v>31.25</v>
      </c>
      <c r="AB14" s="4">
        <f>(6.5*100)/16</f>
        <v>40.625</v>
      </c>
      <c r="AC14" s="4">
        <f>(7*100)/16</f>
        <v>43.75</v>
      </c>
      <c r="AD14" s="4">
        <f t="shared" si="46"/>
        <v>68.75</v>
      </c>
      <c r="AE14" s="4">
        <f>(8*100)/16</f>
        <v>50</v>
      </c>
      <c r="AF14" s="8">
        <f>(4*100)/16</f>
        <v>25</v>
      </c>
      <c r="AG14" s="4"/>
    </row>
    <row r="15" spans="1:35">
      <c r="A15" s="1" t="s">
        <v>14</v>
      </c>
      <c r="B15" s="4">
        <f>(3*100)/16</f>
        <v>18.75</v>
      </c>
      <c r="C15" s="4">
        <f>(8*100)/16</f>
        <v>50</v>
      </c>
      <c r="D15" s="4">
        <f>(5*100)/16</f>
        <v>31.25</v>
      </c>
      <c r="E15" s="4">
        <f>(3.5*100)/16</f>
        <v>21.875</v>
      </c>
      <c r="F15" s="4">
        <f>(4.5*100)/16</f>
        <v>28.125</v>
      </c>
      <c r="G15" s="4">
        <f t="shared" ref="G15:G16" si="52">(5*100)/16</f>
        <v>31.25</v>
      </c>
      <c r="H15" s="4">
        <f t="shared" ref="H15:H16" si="53">(1*100)/16</f>
        <v>6.25</v>
      </c>
      <c r="I15" s="4">
        <f t="shared" si="47"/>
        <v>12.5</v>
      </c>
      <c r="J15" s="4">
        <f>(4*100)/16</f>
        <v>25</v>
      </c>
      <c r="K15" s="4">
        <f>(1*100)/16</f>
        <v>6.25</v>
      </c>
      <c r="L15" s="4">
        <f>(0*100)/16</f>
        <v>0</v>
      </c>
      <c r="M15" s="4">
        <f>(7*100)/16</f>
        <v>43.75</v>
      </c>
      <c r="N15" s="4">
        <f>(4*100)/16</f>
        <v>25</v>
      </c>
      <c r="O15" s="4">
        <f t="shared" si="48"/>
        <v>18.75</v>
      </c>
      <c r="P15" s="4">
        <f>(4*100)/16</f>
        <v>25</v>
      </c>
      <c r="Q15" s="4">
        <f>(7*100)/16</f>
        <v>43.75</v>
      </c>
      <c r="R15" s="4">
        <f>(6*100)/16</f>
        <v>37.5</v>
      </c>
      <c r="S15" s="4">
        <f>(5*100)/16</f>
        <v>31.25</v>
      </c>
      <c r="T15" s="4">
        <f>(6.5*100)/16</f>
        <v>40.625</v>
      </c>
      <c r="U15" s="4">
        <f t="shared" si="49"/>
        <v>25</v>
      </c>
      <c r="V15" s="4">
        <f>(4.5*100)/16</f>
        <v>28.125</v>
      </c>
      <c r="W15" s="4">
        <f t="shared" si="50"/>
        <v>15.625</v>
      </c>
      <c r="X15" s="4">
        <f>(6.5*100)/16</f>
        <v>40.625</v>
      </c>
      <c r="Y15" s="4">
        <f>(3*100)/16</f>
        <v>18.75</v>
      </c>
      <c r="Z15" s="4">
        <f>(7*100)/16</f>
        <v>43.75</v>
      </c>
      <c r="AA15" s="4">
        <f t="shared" si="51"/>
        <v>31.25</v>
      </c>
      <c r="AB15" s="4">
        <f>(5*100)/16</f>
        <v>31.25</v>
      </c>
      <c r="AC15" s="4">
        <f>(4*100)/16</f>
        <v>25</v>
      </c>
      <c r="AD15" s="4">
        <f>(10*100)/16</f>
        <v>62.5</v>
      </c>
      <c r="AE15" s="4">
        <f t="shared" ref="AE15:AF15" si="54">(3.5*100)/16</f>
        <v>21.875</v>
      </c>
      <c r="AF15" s="7">
        <f t="shared" si="54"/>
        <v>21.875</v>
      </c>
      <c r="AG15" s="4"/>
    </row>
    <row r="16" spans="1:35">
      <c r="A16" s="1" t="s">
        <v>15</v>
      </c>
      <c r="B16" s="4">
        <f>(2*100)/16</f>
        <v>12.5</v>
      </c>
      <c r="C16" s="4">
        <f t="shared" ref="C16:D16" si="55">(3*100)/16</f>
        <v>18.75</v>
      </c>
      <c r="D16" s="4">
        <f t="shared" si="55"/>
        <v>18.75</v>
      </c>
      <c r="E16" s="4">
        <f>(1*100)/16</f>
        <v>6.25</v>
      </c>
      <c r="F16" s="4">
        <f>(4*100)/16</f>
        <v>25</v>
      </c>
      <c r="G16" s="4">
        <f t="shared" si="52"/>
        <v>31.25</v>
      </c>
      <c r="H16" s="4">
        <f t="shared" si="53"/>
        <v>6.25</v>
      </c>
      <c r="I16" s="4">
        <f t="shared" ref="I16:J16" si="56">(1*100)/16</f>
        <v>6.25</v>
      </c>
      <c r="J16" s="4">
        <f t="shared" si="56"/>
        <v>6.25</v>
      </c>
      <c r="K16" s="4">
        <f t="shared" ref="K16:L16" si="57">(0*100)/16</f>
        <v>0</v>
      </c>
      <c r="L16" s="4">
        <f t="shared" si="57"/>
        <v>0</v>
      </c>
      <c r="M16" s="4">
        <f>(2.5*100)/16</f>
        <v>15.625</v>
      </c>
      <c r="N16" s="4">
        <f>(1*100)/16</f>
        <v>6.25</v>
      </c>
      <c r="O16" s="4">
        <f>(2*100)/16</f>
        <v>12.5</v>
      </c>
      <c r="P16" s="4">
        <f>(1.5*100)/16</f>
        <v>9.375</v>
      </c>
      <c r="Q16" s="4">
        <f t="shared" ref="Q16:R16" si="58">(2*100)/16</f>
        <v>12.5</v>
      </c>
      <c r="R16" s="4">
        <f t="shared" si="58"/>
        <v>12.5</v>
      </c>
      <c r="S16" s="4">
        <f>(3*100)/16</f>
        <v>18.75</v>
      </c>
      <c r="T16" s="4">
        <f>(4*100)/16</f>
        <v>25</v>
      </c>
      <c r="U16" s="4">
        <f>(2*100)/16</f>
        <v>12.5</v>
      </c>
      <c r="V16" s="4">
        <f>(0.5*100)/16</f>
        <v>3.125</v>
      </c>
      <c r="W16" s="4">
        <f>(1*100)/16</f>
        <v>6.25</v>
      </c>
      <c r="X16" s="4">
        <f>(4*100)/16</f>
        <v>25</v>
      </c>
      <c r="Y16" s="4">
        <f>(1*100)/16</f>
        <v>6.25</v>
      </c>
      <c r="Z16" s="4">
        <f t="shared" ref="Z16:AA16" si="59">(2*100)/16</f>
        <v>12.5</v>
      </c>
      <c r="AA16" s="4">
        <f t="shared" si="59"/>
        <v>12.5</v>
      </c>
      <c r="AB16" s="4">
        <f>(3*100)/16</f>
        <v>18.75</v>
      </c>
      <c r="AC16" s="4">
        <f t="shared" ref="AC16:AE16" si="60">(2*100)/16</f>
        <v>12.5</v>
      </c>
      <c r="AD16" s="4">
        <f t="shared" si="60"/>
        <v>12.5</v>
      </c>
      <c r="AE16" s="4">
        <f t="shared" si="60"/>
        <v>12.5</v>
      </c>
      <c r="AF16" s="4">
        <f>(1*100)/16</f>
        <v>6.25</v>
      </c>
      <c r="AG16" s="4"/>
    </row>
    <row r="17" spans="1:32">
      <c r="A17" s="1" t="s">
        <v>16</v>
      </c>
      <c r="B17" s="4">
        <f t="shared" ref="B17:AF17" si="61">(0*100)/16</f>
        <v>0</v>
      </c>
      <c r="C17" s="4">
        <f t="shared" si="61"/>
        <v>0</v>
      </c>
      <c r="D17" s="4">
        <f t="shared" si="61"/>
        <v>0</v>
      </c>
      <c r="E17" s="4">
        <f t="shared" si="61"/>
        <v>0</v>
      </c>
      <c r="F17" s="4">
        <f t="shared" si="61"/>
        <v>0</v>
      </c>
      <c r="G17" s="5">
        <f t="shared" si="61"/>
        <v>0</v>
      </c>
      <c r="H17" s="5">
        <f t="shared" si="61"/>
        <v>0</v>
      </c>
      <c r="I17" s="5">
        <f t="shared" si="61"/>
        <v>0</v>
      </c>
      <c r="J17" s="5">
        <f t="shared" si="61"/>
        <v>0</v>
      </c>
      <c r="K17" s="5">
        <f t="shared" si="61"/>
        <v>0</v>
      </c>
      <c r="L17" s="5">
        <f t="shared" si="61"/>
        <v>0</v>
      </c>
      <c r="M17" s="5">
        <f t="shared" si="61"/>
        <v>0</v>
      </c>
      <c r="N17" s="5">
        <f t="shared" si="61"/>
        <v>0</v>
      </c>
      <c r="O17" s="5">
        <f t="shared" si="61"/>
        <v>0</v>
      </c>
      <c r="P17" s="5">
        <f t="shared" si="61"/>
        <v>0</v>
      </c>
      <c r="Q17" s="5">
        <f t="shared" si="61"/>
        <v>0</v>
      </c>
      <c r="R17" s="5">
        <f t="shared" si="61"/>
        <v>0</v>
      </c>
      <c r="S17" s="5">
        <f t="shared" si="61"/>
        <v>0</v>
      </c>
      <c r="T17" s="5">
        <f t="shared" si="61"/>
        <v>0</v>
      </c>
      <c r="U17" s="5">
        <f t="shared" si="61"/>
        <v>0</v>
      </c>
      <c r="V17" s="5">
        <f t="shared" si="61"/>
        <v>0</v>
      </c>
      <c r="W17" s="5">
        <f t="shared" si="61"/>
        <v>0</v>
      </c>
      <c r="X17" s="5">
        <f t="shared" si="61"/>
        <v>0</v>
      </c>
      <c r="Y17" s="5">
        <f t="shared" si="61"/>
        <v>0</v>
      </c>
      <c r="Z17" s="5">
        <f t="shared" si="61"/>
        <v>0</v>
      </c>
      <c r="AA17" s="5">
        <f t="shared" si="61"/>
        <v>0</v>
      </c>
      <c r="AB17" s="5">
        <f t="shared" si="61"/>
        <v>0</v>
      </c>
      <c r="AC17" s="5">
        <f t="shared" si="61"/>
        <v>0</v>
      </c>
      <c r="AD17" s="5">
        <f t="shared" si="61"/>
        <v>0</v>
      </c>
      <c r="AE17" s="5">
        <f t="shared" si="61"/>
        <v>0</v>
      </c>
      <c r="AF17" s="5">
        <f t="shared" si="61"/>
        <v>0</v>
      </c>
    </row>
    <row r="18" spans="1:32">
      <c r="A18" s="1" t="s">
        <v>17</v>
      </c>
      <c r="B18" s="4">
        <f t="shared" ref="B18:AF18" si="62">(0*100)/16</f>
        <v>0</v>
      </c>
      <c r="C18" s="4">
        <f t="shared" si="62"/>
        <v>0</v>
      </c>
      <c r="D18" s="4">
        <f t="shared" si="62"/>
        <v>0</v>
      </c>
      <c r="E18" s="4">
        <f t="shared" si="62"/>
        <v>0</v>
      </c>
      <c r="F18" s="4">
        <f t="shared" si="62"/>
        <v>0</v>
      </c>
      <c r="G18" s="5">
        <f t="shared" si="62"/>
        <v>0</v>
      </c>
      <c r="H18" s="5">
        <f t="shared" si="62"/>
        <v>0</v>
      </c>
      <c r="I18" s="5">
        <f t="shared" si="62"/>
        <v>0</v>
      </c>
      <c r="J18" s="5">
        <f t="shared" si="62"/>
        <v>0</v>
      </c>
      <c r="K18" s="5">
        <f t="shared" si="62"/>
        <v>0</v>
      </c>
      <c r="L18" s="5">
        <f t="shared" si="62"/>
        <v>0</v>
      </c>
      <c r="M18" s="5">
        <f t="shared" si="62"/>
        <v>0</v>
      </c>
      <c r="N18" s="5">
        <f t="shared" si="62"/>
        <v>0</v>
      </c>
      <c r="O18" s="5">
        <f t="shared" si="62"/>
        <v>0</v>
      </c>
      <c r="P18" s="5">
        <f t="shared" si="62"/>
        <v>0</v>
      </c>
      <c r="Q18" s="5">
        <f t="shared" si="62"/>
        <v>0</v>
      </c>
      <c r="R18" s="5">
        <f t="shared" si="62"/>
        <v>0</v>
      </c>
      <c r="S18" s="5">
        <f t="shared" si="62"/>
        <v>0</v>
      </c>
      <c r="T18" s="5">
        <f t="shared" si="62"/>
        <v>0</v>
      </c>
      <c r="U18" s="5">
        <f t="shared" si="62"/>
        <v>0</v>
      </c>
      <c r="V18" s="5">
        <f t="shared" si="62"/>
        <v>0</v>
      </c>
      <c r="W18" s="5">
        <f t="shared" si="62"/>
        <v>0</v>
      </c>
      <c r="X18" s="5">
        <f t="shared" si="62"/>
        <v>0</v>
      </c>
      <c r="Y18" s="5">
        <f t="shared" si="62"/>
        <v>0</v>
      </c>
      <c r="Z18" s="5">
        <f t="shared" si="62"/>
        <v>0</v>
      </c>
      <c r="AA18" s="5">
        <f t="shared" si="62"/>
        <v>0</v>
      </c>
      <c r="AB18" s="5">
        <f t="shared" si="62"/>
        <v>0</v>
      </c>
      <c r="AC18" s="5">
        <f t="shared" si="62"/>
        <v>0</v>
      </c>
      <c r="AD18" s="5">
        <f t="shared" si="62"/>
        <v>0</v>
      </c>
      <c r="AE18" s="5">
        <f t="shared" si="62"/>
        <v>0</v>
      </c>
      <c r="AF18" s="5">
        <f t="shared" si="62"/>
        <v>0</v>
      </c>
    </row>
    <row r="19" spans="1:32">
      <c r="A19" s="3" t="s">
        <v>18</v>
      </c>
      <c r="B19" s="4"/>
      <c r="C19" s="4"/>
      <c r="D19" s="4"/>
      <c r="E19" s="4"/>
      <c r="F19" s="4"/>
    </row>
    <row r="20" spans="1:32">
      <c r="A20" s="1" t="s">
        <v>2</v>
      </c>
      <c r="B20" s="4">
        <f t="shared" ref="B20:AF20" si="63">(0*100)/3</f>
        <v>0</v>
      </c>
      <c r="C20" s="4">
        <f t="shared" si="63"/>
        <v>0</v>
      </c>
      <c r="D20" s="4">
        <f t="shared" si="63"/>
        <v>0</v>
      </c>
      <c r="E20" s="4">
        <f t="shared" si="63"/>
        <v>0</v>
      </c>
      <c r="F20" s="4">
        <f t="shared" si="63"/>
        <v>0</v>
      </c>
      <c r="G20" s="5">
        <f t="shared" si="63"/>
        <v>0</v>
      </c>
      <c r="H20" s="5">
        <f t="shared" si="63"/>
        <v>0</v>
      </c>
      <c r="I20" s="5">
        <f t="shared" si="63"/>
        <v>0</v>
      </c>
      <c r="J20" s="5">
        <f t="shared" si="63"/>
        <v>0</v>
      </c>
      <c r="K20" s="5">
        <f t="shared" si="63"/>
        <v>0</v>
      </c>
      <c r="L20" s="5">
        <f t="shared" si="63"/>
        <v>0</v>
      </c>
      <c r="M20" s="5">
        <f t="shared" si="63"/>
        <v>0</v>
      </c>
      <c r="N20" s="5">
        <f t="shared" si="63"/>
        <v>0</v>
      </c>
      <c r="O20" s="5">
        <f t="shared" si="63"/>
        <v>0</v>
      </c>
      <c r="P20" s="5">
        <f t="shared" si="63"/>
        <v>0</v>
      </c>
      <c r="Q20" s="5">
        <f t="shared" si="63"/>
        <v>0</v>
      </c>
      <c r="R20" s="5">
        <f t="shared" si="63"/>
        <v>0</v>
      </c>
      <c r="S20" s="5">
        <f t="shared" si="63"/>
        <v>0</v>
      </c>
      <c r="T20" s="5">
        <f t="shared" si="63"/>
        <v>0</v>
      </c>
      <c r="U20" s="5">
        <f t="shared" si="63"/>
        <v>0</v>
      </c>
      <c r="V20" s="5">
        <f t="shared" si="63"/>
        <v>0</v>
      </c>
      <c r="W20" s="5">
        <f t="shared" si="63"/>
        <v>0</v>
      </c>
      <c r="X20" s="5">
        <f t="shared" si="63"/>
        <v>0</v>
      </c>
      <c r="Y20" s="5">
        <f t="shared" si="63"/>
        <v>0</v>
      </c>
      <c r="Z20" s="5">
        <f t="shared" si="63"/>
        <v>0</v>
      </c>
      <c r="AA20" s="5">
        <f t="shared" si="63"/>
        <v>0</v>
      </c>
      <c r="AB20" s="5">
        <f t="shared" si="63"/>
        <v>0</v>
      </c>
      <c r="AC20" s="5">
        <f t="shared" si="63"/>
        <v>0</v>
      </c>
      <c r="AD20" s="5">
        <f t="shared" si="63"/>
        <v>0</v>
      </c>
      <c r="AE20" s="5">
        <f t="shared" si="63"/>
        <v>0</v>
      </c>
      <c r="AF20" s="5">
        <f t="shared" si="63"/>
        <v>0</v>
      </c>
    </row>
    <row r="21" spans="1:32">
      <c r="A21" s="1" t="s">
        <v>3</v>
      </c>
      <c r="B21" s="4">
        <f t="shared" ref="B21:AF21" si="64">(0*100)/3</f>
        <v>0</v>
      </c>
      <c r="C21" s="4">
        <f t="shared" si="64"/>
        <v>0</v>
      </c>
      <c r="D21" s="4">
        <f t="shared" si="64"/>
        <v>0</v>
      </c>
      <c r="E21" s="4">
        <f t="shared" si="64"/>
        <v>0</v>
      </c>
      <c r="F21" s="4">
        <f t="shared" si="64"/>
        <v>0</v>
      </c>
      <c r="G21" s="4">
        <f t="shared" si="64"/>
        <v>0</v>
      </c>
      <c r="H21" s="4">
        <f t="shared" si="64"/>
        <v>0</v>
      </c>
      <c r="I21" s="4">
        <f t="shared" si="64"/>
        <v>0</v>
      </c>
      <c r="J21" s="4">
        <f t="shared" si="64"/>
        <v>0</v>
      </c>
      <c r="K21" s="4">
        <f t="shared" si="64"/>
        <v>0</v>
      </c>
      <c r="L21" s="4">
        <f t="shared" si="64"/>
        <v>0</v>
      </c>
      <c r="M21" s="4">
        <f t="shared" si="64"/>
        <v>0</v>
      </c>
      <c r="N21" s="4">
        <f t="shared" si="64"/>
        <v>0</v>
      </c>
      <c r="O21" s="4">
        <f t="shared" si="64"/>
        <v>0</v>
      </c>
      <c r="P21" s="4">
        <f t="shared" si="64"/>
        <v>0</v>
      </c>
      <c r="Q21" s="4">
        <f t="shared" si="64"/>
        <v>0</v>
      </c>
      <c r="R21" s="4">
        <f t="shared" si="64"/>
        <v>0</v>
      </c>
      <c r="S21" s="4">
        <f t="shared" si="64"/>
        <v>0</v>
      </c>
      <c r="T21" s="4">
        <f t="shared" si="64"/>
        <v>0</v>
      </c>
      <c r="U21" s="4">
        <f t="shared" si="64"/>
        <v>0</v>
      </c>
      <c r="V21" s="4">
        <f t="shared" si="64"/>
        <v>0</v>
      </c>
      <c r="W21" s="4">
        <f t="shared" si="64"/>
        <v>0</v>
      </c>
      <c r="X21" s="4">
        <f t="shared" si="64"/>
        <v>0</v>
      </c>
      <c r="Y21" s="4">
        <f t="shared" si="64"/>
        <v>0</v>
      </c>
      <c r="Z21" s="4">
        <f t="shared" si="64"/>
        <v>0</v>
      </c>
      <c r="AA21" s="4">
        <f t="shared" si="64"/>
        <v>0</v>
      </c>
      <c r="AB21" s="4">
        <f t="shared" si="64"/>
        <v>0</v>
      </c>
      <c r="AC21" s="4">
        <f t="shared" si="64"/>
        <v>0</v>
      </c>
      <c r="AD21" s="4">
        <f t="shared" si="64"/>
        <v>0</v>
      </c>
      <c r="AE21" s="4">
        <f t="shared" si="64"/>
        <v>0</v>
      </c>
      <c r="AF21" s="4">
        <f t="shared" si="64"/>
        <v>0</v>
      </c>
    </row>
    <row r="22" spans="1:32">
      <c r="A22" s="1" t="s">
        <v>4</v>
      </c>
      <c r="B22" s="4">
        <f t="shared" ref="B22:D22" si="65">(0*100)/3</f>
        <v>0</v>
      </c>
      <c r="C22" s="4">
        <f t="shared" si="65"/>
        <v>0</v>
      </c>
      <c r="D22" s="4">
        <f t="shared" si="65"/>
        <v>0</v>
      </c>
      <c r="E22" s="4">
        <f t="shared" ref="E22:E24" si="66">(1*100)/3</f>
        <v>33.333333333333336</v>
      </c>
      <c r="F22" s="4">
        <f t="shared" ref="F22:G22" si="67">(0*100)/3</f>
        <v>0</v>
      </c>
      <c r="G22" s="4">
        <f t="shared" si="67"/>
        <v>0</v>
      </c>
      <c r="H22" s="4">
        <f>(1*100)/3</f>
        <v>33.333333333333336</v>
      </c>
      <c r="I22" s="4">
        <f t="shared" ref="I22:M22" si="68">(0*100)/3</f>
        <v>0</v>
      </c>
      <c r="J22" s="4">
        <f t="shared" si="68"/>
        <v>0</v>
      </c>
      <c r="K22" s="4">
        <f t="shared" si="68"/>
        <v>0</v>
      </c>
      <c r="L22" s="4">
        <f t="shared" si="68"/>
        <v>0</v>
      </c>
      <c r="M22" s="4">
        <f t="shared" si="68"/>
        <v>0</v>
      </c>
      <c r="N22" s="4">
        <f>(1*100)/3</f>
        <v>33.333333333333336</v>
      </c>
      <c r="O22" s="4">
        <f>(0*100)/3</f>
        <v>0</v>
      </c>
      <c r="P22" s="4">
        <f t="shared" ref="P22:P24" si="69">(1*100)/3</f>
        <v>33.333333333333336</v>
      </c>
      <c r="Q22" s="4">
        <f t="shared" ref="Q22:AF22" si="70">(0*100)/3</f>
        <v>0</v>
      </c>
      <c r="R22" s="4">
        <f t="shared" si="70"/>
        <v>0</v>
      </c>
      <c r="S22" s="4">
        <f t="shared" si="70"/>
        <v>0</v>
      </c>
      <c r="T22" s="4">
        <f t="shared" si="70"/>
        <v>0</v>
      </c>
      <c r="U22" s="4">
        <f t="shared" si="70"/>
        <v>0</v>
      </c>
      <c r="V22" s="4">
        <f t="shared" si="70"/>
        <v>0</v>
      </c>
      <c r="W22" s="4">
        <f t="shared" si="70"/>
        <v>0</v>
      </c>
      <c r="X22" s="4">
        <f t="shared" si="70"/>
        <v>0</v>
      </c>
      <c r="Y22" s="4">
        <f t="shared" si="70"/>
        <v>0</v>
      </c>
      <c r="Z22" s="4">
        <f t="shared" si="70"/>
        <v>0</v>
      </c>
      <c r="AA22" s="4">
        <f t="shared" si="70"/>
        <v>0</v>
      </c>
      <c r="AB22" s="4">
        <f t="shared" si="70"/>
        <v>0</v>
      </c>
      <c r="AC22" s="4">
        <f t="shared" si="70"/>
        <v>0</v>
      </c>
      <c r="AD22" s="4">
        <f t="shared" si="70"/>
        <v>0</v>
      </c>
      <c r="AE22" s="4">
        <f t="shared" si="70"/>
        <v>0</v>
      </c>
      <c r="AF22" s="4">
        <f t="shared" si="70"/>
        <v>0</v>
      </c>
    </row>
    <row r="23" spans="1:32">
      <c r="A23" s="1" t="s">
        <v>5</v>
      </c>
      <c r="B23" s="4">
        <f t="shared" ref="B23:D23" si="71">(0*100)/3</f>
        <v>0</v>
      </c>
      <c r="C23" s="4">
        <f t="shared" si="71"/>
        <v>0</v>
      </c>
      <c r="D23" s="4">
        <f t="shared" si="71"/>
        <v>0</v>
      </c>
      <c r="E23" s="4">
        <f t="shared" si="66"/>
        <v>33.333333333333336</v>
      </c>
      <c r="F23" s="4">
        <f t="shared" ref="F23:G23" si="72">(0*100)/3</f>
        <v>0</v>
      </c>
      <c r="G23" s="4">
        <f t="shared" si="72"/>
        <v>0</v>
      </c>
      <c r="H23" s="4">
        <f>(2*100)/3</f>
        <v>66.666666666666671</v>
      </c>
      <c r="I23" s="4">
        <f t="shared" ref="I23:O23" si="73">(0*100)/3</f>
        <v>0</v>
      </c>
      <c r="J23" s="4">
        <f t="shared" si="73"/>
        <v>0</v>
      </c>
      <c r="K23" s="4">
        <f t="shared" si="73"/>
        <v>0</v>
      </c>
      <c r="L23" s="4">
        <f t="shared" si="73"/>
        <v>0</v>
      </c>
      <c r="M23" s="4">
        <f t="shared" si="73"/>
        <v>0</v>
      </c>
      <c r="N23" s="4">
        <f t="shared" si="73"/>
        <v>0</v>
      </c>
      <c r="O23" s="4">
        <f t="shared" si="73"/>
        <v>0</v>
      </c>
      <c r="P23" s="4">
        <f t="shared" si="69"/>
        <v>33.333333333333336</v>
      </c>
      <c r="Q23" s="4">
        <f t="shared" ref="Q23:U23" si="74">(0*100)/3</f>
        <v>0</v>
      </c>
      <c r="R23" s="4">
        <f t="shared" si="74"/>
        <v>0</v>
      </c>
      <c r="S23" s="4">
        <f t="shared" si="74"/>
        <v>0</v>
      </c>
      <c r="T23" s="4">
        <f t="shared" si="74"/>
        <v>0</v>
      </c>
      <c r="U23" s="4">
        <f t="shared" si="74"/>
        <v>0</v>
      </c>
      <c r="V23" s="4">
        <f>(0.5*100)/3</f>
        <v>16.666666666666668</v>
      </c>
      <c r="W23" s="4">
        <f t="shared" ref="W23:X23" si="75">(0*100)/3</f>
        <v>0</v>
      </c>
      <c r="X23" s="4">
        <f t="shared" si="75"/>
        <v>0</v>
      </c>
      <c r="Y23" s="4">
        <f t="shared" ref="Y23:Z23" si="76">(1*100)/3</f>
        <v>33.333333333333336</v>
      </c>
      <c r="Z23" s="4">
        <f t="shared" si="76"/>
        <v>33.333333333333336</v>
      </c>
      <c r="AA23" s="4">
        <f t="shared" ref="AA23:AA24" si="77">(0*100)/3</f>
        <v>0</v>
      </c>
      <c r="AB23" s="4">
        <f t="shared" ref="AB23:AC23" si="78">(1*100)/3</f>
        <v>33.333333333333336</v>
      </c>
      <c r="AC23" s="4">
        <f t="shared" si="78"/>
        <v>33.333333333333336</v>
      </c>
      <c r="AD23" s="4">
        <f t="shared" ref="AD23:AF23" si="79">(0*100)/3</f>
        <v>0</v>
      </c>
      <c r="AE23" s="4">
        <f t="shared" si="79"/>
        <v>0</v>
      </c>
      <c r="AF23" s="4">
        <f t="shared" si="79"/>
        <v>0</v>
      </c>
    </row>
    <row r="24" spans="1:32">
      <c r="A24" s="1" t="s">
        <v>6</v>
      </c>
      <c r="B24" s="4">
        <f t="shared" ref="B24:D24" si="80">(0*100)/3</f>
        <v>0</v>
      </c>
      <c r="C24" s="4">
        <f t="shared" si="80"/>
        <v>0</v>
      </c>
      <c r="D24" s="4">
        <f t="shared" si="80"/>
        <v>0</v>
      </c>
      <c r="E24" s="4">
        <f t="shared" si="66"/>
        <v>33.333333333333336</v>
      </c>
      <c r="F24" s="4">
        <f t="shared" ref="F24:G24" si="81">(0*100)/3</f>
        <v>0</v>
      </c>
      <c r="G24" s="4">
        <f t="shared" si="81"/>
        <v>0</v>
      </c>
      <c r="H24" s="4">
        <f>(1*100)/3</f>
        <v>33.333333333333336</v>
      </c>
      <c r="I24" s="4">
        <f t="shared" ref="I24:L24" si="82">(0*100)/3</f>
        <v>0</v>
      </c>
      <c r="J24" s="4">
        <f t="shared" si="82"/>
        <v>0</v>
      </c>
      <c r="K24" s="4">
        <f t="shared" si="82"/>
        <v>0</v>
      </c>
      <c r="L24" s="4">
        <f t="shared" si="82"/>
        <v>0</v>
      </c>
      <c r="M24" s="4">
        <f>(2*100)/3</f>
        <v>66.666666666666671</v>
      </c>
      <c r="N24" s="4">
        <f t="shared" ref="N24:O24" si="83">(0*100)/3</f>
        <v>0</v>
      </c>
      <c r="O24" s="4">
        <f t="shared" si="83"/>
        <v>0</v>
      </c>
      <c r="P24" s="4">
        <f t="shared" si="69"/>
        <v>33.333333333333336</v>
      </c>
      <c r="Q24" s="4">
        <f t="shared" ref="Q24:S24" si="84">(0*100)/3</f>
        <v>0</v>
      </c>
      <c r="R24" s="4">
        <f t="shared" si="84"/>
        <v>0</v>
      </c>
      <c r="S24" s="4">
        <f t="shared" si="84"/>
        <v>0</v>
      </c>
      <c r="T24" s="4">
        <f>(1*100)/3</f>
        <v>33.333333333333336</v>
      </c>
      <c r="U24" s="4">
        <f t="shared" ref="U24:U25" si="85">(0*100)/3</f>
        <v>0</v>
      </c>
      <c r="V24" s="4">
        <f>(1*100)/3</f>
        <v>33.333333333333336</v>
      </c>
      <c r="W24" s="4">
        <f t="shared" ref="W24:X24" si="86">(0*100)/3</f>
        <v>0</v>
      </c>
      <c r="X24" s="4">
        <f t="shared" si="86"/>
        <v>0</v>
      </c>
      <c r="Y24" s="4">
        <f t="shared" ref="Y24:Y25" si="87">(1*100)/3</f>
        <v>33.333333333333336</v>
      </c>
      <c r="Z24" s="4">
        <f>(2*100)/3</f>
        <v>66.666666666666671</v>
      </c>
      <c r="AA24" s="4">
        <f t="shared" si="77"/>
        <v>0</v>
      </c>
      <c r="AB24" s="4">
        <f>(1*100)/3</f>
        <v>33.333333333333336</v>
      </c>
      <c r="AC24" s="4">
        <f t="shared" ref="AC24:AF24" si="88">(0*100)/3</f>
        <v>0</v>
      </c>
      <c r="AD24" s="4">
        <f t="shared" si="88"/>
        <v>0</v>
      </c>
      <c r="AE24" s="4">
        <f t="shared" si="88"/>
        <v>0</v>
      </c>
      <c r="AF24" s="4">
        <f t="shared" si="88"/>
        <v>0</v>
      </c>
    </row>
    <row r="25" spans="1:32">
      <c r="A25" s="1" t="s">
        <v>7</v>
      </c>
      <c r="B25" s="4">
        <f t="shared" ref="B25:C25" si="89">(1*100)/3</f>
        <v>33.333333333333336</v>
      </c>
      <c r="C25" s="4">
        <f t="shared" si="89"/>
        <v>33.333333333333336</v>
      </c>
      <c r="D25" s="4">
        <f t="shared" ref="D25:D26" si="90">(0*100)/3</f>
        <v>0</v>
      </c>
      <c r="E25" s="4">
        <f>(2*100)/3</f>
        <v>66.666666666666671</v>
      </c>
      <c r="F25" s="4">
        <f t="shared" ref="F25:K25" si="91">(0*100)/3</f>
        <v>0</v>
      </c>
      <c r="G25" s="4">
        <f t="shared" si="91"/>
        <v>0</v>
      </c>
      <c r="H25" s="4">
        <f t="shared" si="91"/>
        <v>0</v>
      </c>
      <c r="I25" s="4">
        <f t="shared" si="91"/>
        <v>0</v>
      </c>
      <c r="J25" s="4">
        <f t="shared" si="91"/>
        <v>0</v>
      </c>
      <c r="K25" s="4">
        <f t="shared" si="91"/>
        <v>0</v>
      </c>
      <c r="L25" s="4">
        <f t="shared" ref="L25:M25" si="92">(2*100)/3</f>
        <v>66.666666666666671</v>
      </c>
      <c r="M25" s="4">
        <f t="shared" si="92"/>
        <v>66.666666666666671</v>
      </c>
      <c r="N25" s="4">
        <f>(1*100)/3</f>
        <v>33.333333333333336</v>
      </c>
      <c r="O25" s="4">
        <f t="shared" ref="O25:S25" si="93">(0*100)/3</f>
        <v>0</v>
      </c>
      <c r="P25" s="4">
        <f t="shared" si="93"/>
        <v>0</v>
      </c>
      <c r="Q25" s="4">
        <f t="shared" si="93"/>
        <v>0</v>
      </c>
      <c r="R25" s="4">
        <f t="shared" si="93"/>
        <v>0</v>
      </c>
      <c r="S25" s="4">
        <f t="shared" si="93"/>
        <v>0</v>
      </c>
      <c r="T25" s="4">
        <f t="shared" ref="T25:T26" si="94">(2*100)/3</f>
        <v>66.666666666666671</v>
      </c>
      <c r="U25" s="4">
        <f t="shared" si="85"/>
        <v>0</v>
      </c>
      <c r="V25" s="4">
        <f>(0.5*100)/3</f>
        <v>16.666666666666668</v>
      </c>
      <c r="W25" s="4">
        <f>(0*100)/3</f>
        <v>0</v>
      </c>
      <c r="X25" s="4">
        <f t="shared" ref="X25:X26" si="95">(2*100)/3</f>
        <v>66.666666666666671</v>
      </c>
      <c r="Y25" s="4">
        <f t="shared" si="87"/>
        <v>33.333333333333336</v>
      </c>
      <c r="Z25" s="4">
        <f t="shared" ref="Z25:AB25" si="96">(1*100)/3</f>
        <v>33.333333333333336</v>
      </c>
      <c r="AA25" s="4">
        <f t="shared" si="96"/>
        <v>33.333333333333336</v>
      </c>
      <c r="AB25" s="4">
        <f t="shared" si="96"/>
        <v>33.333333333333336</v>
      </c>
      <c r="AC25" s="4">
        <f t="shared" ref="AC25:AC26" si="97">(0*100)/3</f>
        <v>0</v>
      </c>
      <c r="AD25" s="4">
        <f t="shared" ref="AD25:AE25" si="98">(1*100)/3</f>
        <v>33.333333333333336</v>
      </c>
      <c r="AE25" s="4">
        <f t="shared" si="98"/>
        <v>33.333333333333336</v>
      </c>
      <c r="AF25" s="4">
        <f>(0*100)/3</f>
        <v>0</v>
      </c>
    </row>
    <row r="26" spans="1:32">
      <c r="A26" s="1" t="s">
        <v>8</v>
      </c>
      <c r="B26" s="4">
        <f t="shared" ref="B26:C26" si="99">(1*100)/3</f>
        <v>33.333333333333336</v>
      </c>
      <c r="C26" s="4">
        <f t="shared" si="99"/>
        <v>33.333333333333336</v>
      </c>
      <c r="D26" s="4">
        <f t="shared" si="90"/>
        <v>0</v>
      </c>
      <c r="E26" s="4">
        <f>(1*100)/3</f>
        <v>33.333333333333336</v>
      </c>
      <c r="F26" s="4">
        <f t="shared" ref="F26:H26" si="100">(0*100)/3</f>
        <v>0</v>
      </c>
      <c r="G26" s="4">
        <f t="shared" si="100"/>
        <v>0</v>
      </c>
      <c r="H26" s="4">
        <f t="shared" si="100"/>
        <v>0</v>
      </c>
      <c r="I26" s="4">
        <f t="shared" ref="I26:I27" si="101">(1*100)/3</f>
        <v>33.333333333333336</v>
      </c>
      <c r="J26" s="4">
        <f t="shared" ref="J26:K26" si="102">(0*100)/3</f>
        <v>0</v>
      </c>
      <c r="K26" s="4">
        <f t="shared" si="102"/>
        <v>0</v>
      </c>
      <c r="L26" s="4">
        <f t="shared" ref="L26:L27" si="103">(3*100)/3</f>
        <v>100</v>
      </c>
      <c r="M26" s="4">
        <f t="shared" ref="M26:N26" si="104">(1*100)/3</f>
        <v>33.333333333333336</v>
      </c>
      <c r="N26" s="4">
        <f t="shared" si="104"/>
        <v>33.333333333333336</v>
      </c>
      <c r="O26" s="4">
        <f t="shared" ref="O26:S26" si="105">(0*100)/3</f>
        <v>0</v>
      </c>
      <c r="P26" s="4">
        <f t="shared" si="105"/>
        <v>0</v>
      </c>
      <c r="Q26" s="4">
        <f t="shared" si="105"/>
        <v>0</v>
      </c>
      <c r="R26" s="4">
        <f t="shared" si="105"/>
        <v>0</v>
      </c>
      <c r="S26" s="4">
        <f t="shared" si="105"/>
        <v>0</v>
      </c>
      <c r="T26" s="4">
        <f t="shared" si="94"/>
        <v>66.666666666666671</v>
      </c>
      <c r="U26" s="4">
        <f t="shared" ref="U26:U32" si="106">(1*100)/3</f>
        <v>33.333333333333336</v>
      </c>
      <c r="V26" s="4">
        <f t="shared" ref="V26:W26" si="107">(0*100)/3</f>
        <v>0</v>
      </c>
      <c r="W26" s="4">
        <f t="shared" si="107"/>
        <v>0</v>
      </c>
      <c r="X26" s="4">
        <f t="shared" si="95"/>
        <v>66.666666666666671</v>
      </c>
      <c r="Y26" s="4">
        <f t="shared" ref="Y26:Y28" si="108">(0*100)/3</f>
        <v>0</v>
      </c>
      <c r="Z26" s="4">
        <f t="shared" ref="Z26:Z27" si="109">(2*100)/3</f>
        <v>66.666666666666671</v>
      </c>
      <c r="AA26" s="4">
        <f t="shared" ref="AA26:AB26" si="110">(1*100)/3</f>
        <v>33.333333333333336</v>
      </c>
      <c r="AB26" s="4">
        <f t="shared" si="110"/>
        <v>33.333333333333336</v>
      </c>
      <c r="AC26" s="4">
        <f t="shared" si="97"/>
        <v>0</v>
      </c>
      <c r="AD26" s="4">
        <f t="shared" ref="AD26:AD27" si="111">(1*100)/3</f>
        <v>33.333333333333336</v>
      </c>
      <c r="AE26" s="4">
        <f t="shared" ref="AE26:AE27" si="112">(0*100)/3</f>
        <v>0</v>
      </c>
      <c r="AF26" s="4">
        <f>(0.5*100)/3</f>
        <v>16.666666666666668</v>
      </c>
    </row>
    <row r="27" spans="1:32">
      <c r="A27" s="1" t="s">
        <v>9</v>
      </c>
      <c r="B27" s="4">
        <f t="shared" ref="B27:F27" si="113">(0*100)/3</f>
        <v>0</v>
      </c>
      <c r="C27" s="4">
        <f t="shared" si="113"/>
        <v>0</v>
      </c>
      <c r="D27" s="4">
        <f t="shared" si="113"/>
        <v>0</v>
      </c>
      <c r="E27" s="4">
        <f t="shared" si="113"/>
        <v>0</v>
      </c>
      <c r="F27" s="4">
        <f t="shared" si="113"/>
        <v>0</v>
      </c>
      <c r="G27" s="4">
        <f t="shared" ref="G27:G29" si="114">(1*100)/3</f>
        <v>33.333333333333336</v>
      </c>
      <c r="H27" s="4">
        <f t="shared" ref="H27:H29" si="115">(0*100)/3</f>
        <v>0</v>
      </c>
      <c r="I27" s="4">
        <f t="shared" si="101"/>
        <v>33.333333333333336</v>
      </c>
      <c r="J27" s="4">
        <f t="shared" ref="J27:K27" si="116">(0*100)/3</f>
        <v>0</v>
      </c>
      <c r="K27" s="4">
        <f t="shared" si="116"/>
        <v>0</v>
      </c>
      <c r="L27" s="4">
        <f t="shared" si="103"/>
        <v>100</v>
      </c>
      <c r="M27" s="4">
        <f>(2*100)/3</f>
        <v>66.666666666666671</v>
      </c>
      <c r="N27" s="4">
        <f>(0*100)/3</f>
        <v>0</v>
      </c>
      <c r="O27" s="4">
        <f>(1*100)/3</f>
        <v>33.333333333333336</v>
      </c>
      <c r="P27" s="4">
        <f t="shared" ref="P27:T27" si="117">(0*100)/3</f>
        <v>0</v>
      </c>
      <c r="Q27" s="4">
        <f t="shared" si="117"/>
        <v>0</v>
      </c>
      <c r="R27" s="4">
        <f t="shared" si="117"/>
        <v>0</v>
      </c>
      <c r="S27" s="4">
        <f t="shared" si="117"/>
        <v>0</v>
      </c>
      <c r="T27" s="4">
        <f t="shared" si="117"/>
        <v>0</v>
      </c>
      <c r="U27" s="4">
        <f t="shared" si="106"/>
        <v>33.333333333333336</v>
      </c>
      <c r="V27" s="4">
        <f t="shared" ref="V27:W27" si="118">(0*100)/3</f>
        <v>0</v>
      </c>
      <c r="W27" s="4">
        <f t="shared" si="118"/>
        <v>0</v>
      </c>
      <c r="X27" s="4">
        <f t="shared" ref="X27:X28" si="119">(1*100)/3</f>
        <v>33.333333333333336</v>
      </c>
      <c r="Y27" s="4">
        <f t="shared" si="108"/>
        <v>0</v>
      </c>
      <c r="Z27" s="4">
        <f t="shared" si="109"/>
        <v>66.666666666666671</v>
      </c>
      <c r="AA27" s="4">
        <f t="shared" ref="AA27:AA28" si="120">(2*100)/3</f>
        <v>66.666666666666671</v>
      </c>
      <c r="AB27" s="4">
        <f t="shared" ref="AB27:AC27" si="121">(0*100)/3</f>
        <v>0</v>
      </c>
      <c r="AC27" s="4">
        <f t="shared" si="121"/>
        <v>0</v>
      </c>
      <c r="AD27" s="4">
        <f t="shared" si="111"/>
        <v>33.333333333333336</v>
      </c>
      <c r="AE27" s="4">
        <f t="shared" si="112"/>
        <v>0</v>
      </c>
      <c r="AF27" s="4">
        <f>(1*100)/3</f>
        <v>33.333333333333336</v>
      </c>
    </row>
    <row r="28" spans="1:32">
      <c r="A28" s="1" t="s">
        <v>10</v>
      </c>
      <c r="B28" s="4">
        <f t="shared" ref="B28:F28" si="122">(0*100)/3</f>
        <v>0</v>
      </c>
      <c r="C28" s="4">
        <f t="shared" si="122"/>
        <v>0</v>
      </c>
      <c r="D28" s="4">
        <f t="shared" si="122"/>
        <v>0</v>
      </c>
      <c r="E28" s="4">
        <f t="shared" si="122"/>
        <v>0</v>
      </c>
      <c r="F28" s="4">
        <f t="shared" si="122"/>
        <v>0</v>
      </c>
      <c r="G28" s="4">
        <f t="shared" si="114"/>
        <v>33.333333333333336</v>
      </c>
      <c r="H28" s="4">
        <f t="shared" si="115"/>
        <v>0</v>
      </c>
      <c r="I28" s="4">
        <f t="shared" ref="I28:J28" si="123">(0*100)/3</f>
        <v>0</v>
      </c>
      <c r="J28" s="4">
        <f t="shared" si="123"/>
        <v>0</v>
      </c>
      <c r="K28" s="4">
        <f>(0.5*100)/3</f>
        <v>16.666666666666668</v>
      </c>
      <c r="L28" s="4">
        <f t="shared" ref="L28:M28" si="124">(2*100)/3</f>
        <v>66.666666666666671</v>
      </c>
      <c r="M28" s="4">
        <f t="shared" si="124"/>
        <v>66.666666666666671</v>
      </c>
      <c r="N28" s="4">
        <f>(1*100)/3</f>
        <v>33.333333333333336</v>
      </c>
      <c r="O28" s="4">
        <f t="shared" ref="O28:O29" si="125">(1.5*100)/3</f>
        <v>50</v>
      </c>
      <c r="P28" s="4">
        <f t="shared" ref="P28:T28" si="126">(0*100)/3</f>
        <v>0</v>
      </c>
      <c r="Q28" s="4">
        <f t="shared" si="126"/>
        <v>0</v>
      </c>
      <c r="R28" s="4">
        <f t="shared" si="126"/>
        <v>0</v>
      </c>
      <c r="S28" s="4">
        <f t="shared" si="126"/>
        <v>0</v>
      </c>
      <c r="T28" s="4">
        <f t="shared" si="126"/>
        <v>0</v>
      </c>
      <c r="U28" s="4">
        <f t="shared" si="106"/>
        <v>33.333333333333336</v>
      </c>
      <c r="V28" s="4">
        <f t="shared" ref="V28:W28" si="127">(0*100)/3</f>
        <v>0</v>
      </c>
      <c r="W28" s="4">
        <f t="shared" si="127"/>
        <v>0</v>
      </c>
      <c r="X28" s="4">
        <f t="shared" si="119"/>
        <v>33.333333333333336</v>
      </c>
      <c r="Y28" s="4">
        <f t="shared" si="108"/>
        <v>0</v>
      </c>
      <c r="Z28" s="4">
        <f>(1*100)/3</f>
        <v>33.333333333333336</v>
      </c>
      <c r="AA28" s="4">
        <f t="shared" si="120"/>
        <v>66.666666666666671</v>
      </c>
      <c r="AB28" s="4">
        <f t="shared" ref="AB28:AF28" si="128">(0*100)/3</f>
        <v>0</v>
      </c>
      <c r="AC28" s="4">
        <f t="shared" si="128"/>
        <v>0</v>
      </c>
      <c r="AD28" s="4">
        <f t="shared" si="128"/>
        <v>0</v>
      </c>
      <c r="AE28" s="4">
        <f t="shared" si="128"/>
        <v>0</v>
      </c>
      <c r="AF28" s="4">
        <f t="shared" si="128"/>
        <v>0</v>
      </c>
    </row>
    <row r="29" spans="1:32">
      <c r="A29" s="1" t="s">
        <v>11</v>
      </c>
      <c r="B29" s="4">
        <f t="shared" ref="B29:D29" si="129">(0*100)/3</f>
        <v>0</v>
      </c>
      <c r="C29" s="4">
        <f t="shared" si="129"/>
        <v>0</v>
      </c>
      <c r="D29" s="4">
        <f t="shared" si="129"/>
        <v>0</v>
      </c>
      <c r="E29" s="4">
        <f>(0.5*100)/3</f>
        <v>16.666666666666668</v>
      </c>
      <c r="F29" s="4">
        <f t="shared" ref="F29:F31" si="130">(0*100)/3</f>
        <v>0</v>
      </c>
      <c r="G29" s="4">
        <f t="shared" si="114"/>
        <v>33.333333333333336</v>
      </c>
      <c r="H29" s="4">
        <f t="shared" si="115"/>
        <v>0</v>
      </c>
      <c r="I29" s="4">
        <f t="shared" ref="I29:J29" si="131">(0*100)/3</f>
        <v>0</v>
      </c>
      <c r="J29" s="4">
        <f t="shared" si="131"/>
        <v>0</v>
      </c>
      <c r="K29" s="4">
        <f t="shared" ref="K29:N29" si="132">(1*100)/3</f>
        <v>33.333333333333336</v>
      </c>
      <c r="L29" s="4">
        <f t="shared" si="132"/>
        <v>33.333333333333336</v>
      </c>
      <c r="M29" s="4">
        <f t="shared" si="132"/>
        <v>33.333333333333336</v>
      </c>
      <c r="N29" s="4">
        <f t="shared" si="132"/>
        <v>33.333333333333336</v>
      </c>
      <c r="O29" s="4">
        <f t="shared" si="125"/>
        <v>50</v>
      </c>
      <c r="P29" s="4">
        <f t="shared" ref="P29:R29" si="133">(0*100)/3</f>
        <v>0</v>
      </c>
      <c r="Q29" s="4">
        <f t="shared" si="133"/>
        <v>0</v>
      </c>
      <c r="R29" s="4">
        <f t="shared" si="133"/>
        <v>0</v>
      </c>
      <c r="S29" s="4">
        <f>(0.5*100)/3</f>
        <v>16.666666666666668</v>
      </c>
      <c r="T29" s="4">
        <f t="shared" ref="T29:T33" si="134">(0*100)/3</f>
        <v>0</v>
      </c>
      <c r="U29" s="4">
        <f t="shared" si="106"/>
        <v>33.333333333333336</v>
      </c>
      <c r="V29" s="4">
        <f t="shared" ref="V29:Z29" si="135">(0*100)/3</f>
        <v>0</v>
      </c>
      <c r="W29" s="4">
        <f t="shared" si="135"/>
        <v>0</v>
      </c>
      <c r="X29" s="4">
        <f t="shared" si="135"/>
        <v>0</v>
      </c>
      <c r="Y29" s="4">
        <f t="shared" si="135"/>
        <v>0</v>
      </c>
      <c r="Z29" s="4">
        <f t="shared" si="135"/>
        <v>0</v>
      </c>
      <c r="AA29" s="4">
        <f t="shared" ref="AA29:AB29" si="136">(1*100)/3</f>
        <v>33.333333333333336</v>
      </c>
      <c r="AB29" s="4">
        <f t="shared" si="136"/>
        <v>33.333333333333336</v>
      </c>
      <c r="AC29" s="4">
        <f t="shared" ref="AC29:AF29" si="137">(0*100)/3</f>
        <v>0</v>
      </c>
      <c r="AD29" s="4">
        <f t="shared" si="137"/>
        <v>0</v>
      </c>
      <c r="AE29" s="4">
        <f t="shared" si="137"/>
        <v>0</v>
      </c>
      <c r="AF29" s="4">
        <f t="shared" si="137"/>
        <v>0</v>
      </c>
    </row>
    <row r="30" spans="1:32">
      <c r="A30" s="1" t="s">
        <v>12</v>
      </c>
      <c r="B30" s="4">
        <f t="shared" ref="B30:D30" si="138">(0*100)/3</f>
        <v>0</v>
      </c>
      <c r="C30" s="4">
        <f t="shared" si="138"/>
        <v>0</v>
      </c>
      <c r="D30" s="4">
        <f t="shared" si="138"/>
        <v>0</v>
      </c>
      <c r="E30" s="4">
        <f>(2*100)/3</f>
        <v>66.666666666666671</v>
      </c>
      <c r="F30" s="4">
        <f t="shared" si="130"/>
        <v>0</v>
      </c>
      <c r="G30" s="4">
        <f t="shared" ref="G30:G31" si="139">(0*100)/3</f>
        <v>0</v>
      </c>
      <c r="H30" s="4">
        <f t="shared" ref="H30:H32" si="140">(1*100)/3</f>
        <v>33.333333333333336</v>
      </c>
      <c r="I30" s="4">
        <f t="shared" ref="I30:L30" si="141">(0*100)/3</f>
        <v>0</v>
      </c>
      <c r="J30" s="4">
        <f t="shared" si="141"/>
        <v>0</v>
      </c>
      <c r="K30" s="4">
        <f t="shared" si="141"/>
        <v>0</v>
      </c>
      <c r="L30" s="4">
        <f t="shared" si="141"/>
        <v>0</v>
      </c>
      <c r="M30" s="4">
        <f t="shared" ref="M30:M32" si="142">(1*100)/3</f>
        <v>33.333333333333336</v>
      </c>
      <c r="N30" s="4">
        <f>(2*100)/3</f>
        <v>66.666666666666671</v>
      </c>
      <c r="O30" s="4">
        <f>(1*100)/3</f>
        <v>33.333333333333336</v>
      </c>
      <c r="P30" s="4">
        <f>(0.5*100)/3</f>
        <v>16.666666666666668</v>
      </c>
      <c r="Q30" s="4">
        <f>(1*100)/3</f>
        <v>33.333333333333336</v>
      </c>
      <c r="R30" s="4">
        <f t="shared" ref="R30:R32" si="143">(0*100)/3</f>
        <v>0</v>
      </c>
      <c r="S30" s="4">
        <f>(1*100)/3</f>
        <v>33.333333333333336</v>
      </c>
      <c r="T30" s="4">
        <f t="shared" si="134"/>
        <v>0</v>
      </c>
      <c r="U30" s="4">
        <f t="shared" si="106"/>
        <v>33.333333333333336</v>
      </c>
      <c r="V30" s="4">
        <f t="shared" ref="V30:W30" si="144">(0*100)/3</f>
        <v>0</v>
      </c>
      <c r="W30" s="4">
        <f t="shared" si="144"/>
        <v>0</v>
      </c>
      <c r="X30" s="4">
        <f>(1*100)/3</f>
        <v>33.333333333333336</v>
      </c>
      <c r="Y30" s="4">
        <f>(0*100)/3</f>
        <v>0</v>
      </c>
      <c r="Z30" s="4">
        <f>(1.5*100)/3</f>
        <v>50</v>
      </c>
      <c r="AA30" s="4">
        <f>(0.5*100)/3</f>
        <v>16.666666666666668</v>
      </c>
      <c r="AB30" s="4">
        <f>(1*100)/3</f>
        <v>33.333333333333336</v>
      </c>
      <c r="AC30" s="4">
        <f t="shared" ref="AC30:AF30" si="145">(0*100)/3</f>
        <v>0</v>
      </c>
      <c r="AD30" s="4">
        <f t="shared" si="145"/>
        <v>0</v>
      </c>
      <c r="AE30" s="4">
        <f t="shared" si="145"/>
        <v>0</v>
      </c>
      <c r="AF30" s="4">
        <f t="shared" si="145"/>
        <v>0</v>
      </c>
    </row>
    <row r="31" spans="1:32">
      <c r="A31" s="1" t="s">
        <v>13</v>
      </c>
      <c r="B31" s="4">
        <f t="shared" ref="B31:D31" si="146">(0*100)/3</f>
        <v>0</v>
      </c>
      <c r="C31" s="4">
        <f t="shared" si="146"/>
        <v>0</v>
      </c>
      <c r="D31" s="4">
        <f t="shared" si="146"/>
        <v>0</v>
      </c>
      <c r="E31" s="4">
        <f>(1.5*100)/3</f>
        <v>50</v>
      </c>
      <c r="F31" s="4">
        <f t="shared" si="130"/>
        <v>0</v>
      </c>
      <c r="G31" s="4">
        <f t="shared" si="139"/>
        <v>0</v>
      </c>
      <c r="H31" s="4">
        <f t="shared" si="140"/>
        <v>33.333333333333336</v>
      </c>
      <c r="I31" s="4">
        <f t="shared" ref="I31:L31" si="147">(0*100)/3</f>
        <v>0</v>
      </c>
      <c r="J31" s="4">
        <f t="shared" si="147"/>
        <v>0</v>
      </c>
      <c r="K31" s="4">
        <f t="shared" si="147"/>
        <v>0</v>
      </c>
      <c r="L31" s="4">
        <f t="shared" si="147"/>
        <v>0</v>
      </c>
      <c r="M31" s="4">
        <f t="shared" si="142"/>
        <v>33.333333333333336</v>
      </c>
      <c r="N31" s="4">
        <f t="shared" ref="N31:Q31" si="148">(1*100)/3</f>
        <v>33.333333333333336</v>
      </c>
      <c r="O31" s="4">
        <f t="shared" si="148"/>
        <v>33.333333333333336</v>
      </c>
      <c r="P31" s="4">
        <f t="shared" si="148"/>
        <v>33.333333333333336</v>
      </c>
      <c r="Q31" s="4">
        <f t="shared" si="148"/>
        <v>33.333333333333336</v>
      </c>
      <c r="R31" s="4">
        <f t="shared" si="143"/>
        <v>0</v>
      </c>
      <c r="S31" s="4">
        <f t="shared" ref="S31:S32" si="149">(1.5*100)/3</f>
        <v>50</v>
      </c>
      <c r="T31" s="4">
        <f t="shared" si="134"/>
        <v>0</v>
      </c>
      <c r="U31" s="4">
        <f t="shared" si="106"/>
        <v>33.333333333333336</v>
      </c>
      <c r="V31" s="4">
        <f t="shared" ref="V31:V32" si="150">(0*100)/3</f>
        <v>0</v>
      </c>
      <c r="W31" s="4">
        <f t="shared" ref="W31:W32" si="151">(2*100)/3</f>
        <v>66.666666666666671</v>
      </c>
      <c r="X31" s="4">
        <f t="shared" ref="X31:X33" si="152">(0*100)/3</f>
        <v>0</v>
      </c>
      <c r="Y31" s="4">
        <f t="shared" ref="Y31:Y33" si="153">(1*100)/3</f>
        <v>33.333333333333336</v>
      </c>
      <c r="Z31" s="4">
        <f>(2*100)/3</f>
        <v>66.666666666666671</v>
      </c>
      <c r="AA31" s="4">
        <f>(1*100)/3</f>
        <v>33.333333333333336</v>
      </c>
      <c r="AB31" s="4">
        <f t="shared" ref="AB31:AF31" si="154">(0*100)/3</f>
        <v>0</v>
      </c>
      <c r="AC31" s="4">
        <f t="shared" si="154"/>
        <v>0</v>
      </c>
      <c r="AD31" s="4">
        <f t="shared" si="154"/>
        <v>0</v>
      </c>
      <c r="AE31" s="4">
        <f t="shared" si="154"/>
        <v>0</v>
      </c>
      <c r="AF31" s="4">
        <f t="shared" si="154"/>
        <v>0</v>
      </c>
    </row>
    <row r="32" spans="1:32">
      <c r="A32" s="1" t="s">
        <v>14</v>
      </c>
      <c r="B32" s="4">
        <f t="shared" ref="B32:G32" si="155">(0*100)/3</f>
        <v>0</v>
      </c>
      <c r="C32" s="4">
        <f t="shared" si="155"/>
        <v>0</v>
      </c>
      <c r="D32" s="4">
        <f t="shared" si="155"/>
        <v>0</v>
      </c>
      <c r="E32" s="4">
        <f t="shared" si="155"/>
        <v>0</v>
      </c>
      <c r="F32" s="4">
        <f t="shared" si="155"/>
        <v>0</v>
      </c>
      <c r="G32" s="4">
        <f t="shared" si="155"/>
        <v>0</v>
      </c>
      <c r="H32" s="4">
        <f t="shared" si="140"/>
        <v>33.333333333333336</v>
      </c>
      <c r="I32" s="4">
        <f t="shared" ref="I32:L32" si="156">(0*100)/3</f>
        <v>0</v>
      </c>
      <c r="J32" s="4">
        <f t="shared" si="156"/>
        <v>0</v>
      </c>
      <c r="K32" s="4">
        <f t="shared" si="156"/>
        <v>0</v>
      </c>
      <c r="L32" s="4">
        <f t="shared" si="156"/>
        <v>0</v>
      </c>
      <c r="M32" s="4">
        <f t="shared" si="142"/>
        <v>33.333333333333336</v>
      </c>
      <c r="N32" s="4">
        <f>(0*100)/3</f>
        <v>0</v>
      </c>
      <c r="O32" s="4">
        <f t="shared" ref="O32:Q32" si="157">(1*100)/3</f>
        <v>33.333333333333336</v>
      </c>
      <c r="P32" s="4">
        <f t="shared" si="157"/>
        <v>33.333333333333336</v>
      </c>
      <c r="Q32" s="4">
        <f t="shared" si="157"/>
        <v>33.333333333333336</v>
      </c>
      <c r="R32" s="4">
        <f t="shared" si="143"/>
        <v>0</v>
      </c>
      <c r="S32" s="4">
        <f t="shared" si="149"/>
        <v>50</v>
      </c>
      <c r="T32" s="4">
        <f t="shared" si="134"/>
        <v>0</v>
      </c>
      <c r="U32" s="4">
        <f t="shared" si="106"/>
        <v>33.333333333333336</v>
      </c>
      <c r="V32" s="4">
        <f t="shared" si="150"/>
        <v>0</v>
      </c>
      <c r="W32" s="4">
        <f t="shared" si="151"/>
        <v>66.666666666666671</v>
      </c>
      <c r="X32" s="4">
        <f t="shared" si="152"/>
        <v>0</v>
      </c>
      <c r="Y32" s="4">
        <f t="shared" si="153"/>
        <v>33.333333333333336</v>
      </c>
      <c r="Z32" s="4">
        <f>(1.5*100)/3</f>
        <v>50</v>
      </c>
      <c r="AA32" s="4">
        <f>(0.5*100)/3</f>
        <v>16.666666666666668</v>
      </c>
      <c r="AB32" s="4">
        <f t="shared" ref="AB32:AE32" si="158">(0*100)/3</f>
        <v>0</v>
      </c>
      <c r="AC32" s="4">
        <f t="shared" si="158"/>
        <v>0</v>
      </c>
      <c r="AD32" s="4">
        <f t="shared" si="158"/>
        <v>0</v>
      </c>
      <c r="AE32" s="4">
        <f t="shared" si="158"/>
        <v>0</v>
      </c>
      <c r="AF32" s="4">
        <f>(1*100)/3</f>
        <v>33.333333333333336</v>
      </c>
    </row>
    <row r="33" spans="1:32">
      <c r="A33" s="1" t="s">
        <v>15</v>
      </c>
      <c r="B33" s="4">
        <f t="shared" ref="B33:O33" si="159">(0*100)/3</f>
        <v>0</v>
      </c>
      <c r="C33" s="4">
        <f t="shared" si="159"/>
        <v>0</v>
      </c>
      <c r="D33" s="4">
        <f t="shared" si="159"/>
        <v>0</v>
      </c>
      <c r="E33" s="4">
        <f t="shared" si="159"/>
        <v>0</v>
      </c>
      <c r="F33" s="4">
        <f t="shared" si="159"/>
        <v>0</v>
      </c>
      <c r="G33" s="4">
        <f t="shared" si="159"/>
        <v>0</v>
      </c>
      <c r="H33" s="4">
        <f t="shared" si="159"/>
        <v>0</v>
      </c>
      <c r="I33" s="4">
        <f t="shared" si="159"/>
        <v>0</v>
      </c>
      <c r="J33" s="4">
        <f t="shared" si="159"/>
        <v>0</v>
      </c>
      <c r="K33" s="4">
        <f t="shared" si="159"/>
        <v>0</v>
      </c>
      <c r="L33" s="4">
        <f t="shared" si="159"/>
        <v>0</v>
      </c>
      <c r="M33" s="4">
        <f t="shared" si="159"/>
        <v>0</v>
      </c>
      <c r="N33" s="4">
        <f t="shared" si="159"/>
        <v>0</v>
      </c>
      <c r="O33" s="4">
        <f t="shared" si="159"/>
        <v>0</v>
      </c>
      <c r="P33" s="4">
        <f>(0.5*100)/3</f>
        <v>16.666666666666668</v>
      </c>
      <c r="Q33" s="4">
        <f t="shared" ref="Q33:R33" si="160">(0*100)/3</f>
        <v>0</v>
      </c>
      <c r="R33" s="4">
        <f t="shared" si="160"/>
        <v>0</v>
      </c>
      <c r="S33" s="4">
        <f>(0.5*100)/3</f>
        <v>16.666666666666668</v>
      </c>
      <c r="T33" s="4">
        <f t="shared" si="134"/>
        <v>0</v>
      </c>
      <c r="U33" s="4">
        <f t="shared" ref="U33:V33" si="161">(0*100)/3</f>
        <v>0</v>
      </c>
      <c r="V33" s="4">
        <f t="shared" si="161"/>
        <v>0</v>
      </c>
      <c r="W33" s="4">
        <f>(1*100)/3</f>
        <v>33.333333333333336</v>
      </c>
      <c r="X33" s="4">
        <f t="shared" si="152"/>
        <v>0</v>
      </c>
      <c r="Y33" s="4">
        <f t="shared" si="153"/>
        <v>33.333333333333336</v>
      </c>
      <c r="Z33" s="4">
        <f>(1*100)/3</f>
        <v>33.333333333333336</v>
      </c>
      <c r="AA33" s="4">
        <f t="shared" ref="AA33:AF33" si="162">(0*100)/3</f>
        <v>0</v>
      </c>
      <c r="AB33" s="4">
        <f t="shared" si="162"/>
        <v>0</v>
      </c>
      <c r="AC33" s="4">
        <f t="shared" si="162"/>
        <v>0</v>
      </c>
      <c r="AD33" s="4">
        <f t="shared" si="162"/>
        <v>0</v>
      </c>
      <c r="AE33" s="4">
        <f t="shared" si="162"/>
        <v>0</v>
      </c>
      <c r="AF33" s="4">
        <f t="shared" si="162"/>
        <v>0</v>
      </c>
    </row>
    <row r="34" spans="1:32">
      <c r="A34" s="1" t="s">
        <v>16</v>
      </c>
      <c r="B34" s="4">
        <f t="shared" ref="B34:AF34" si="163">(0*100)/3</f>
        <v>0</v>
      </c>
      <c r="C34" s="4">
        <f t="shared" si="163"/>
        <v>0</v>
      </c>
      <c r="D34" s="4">
        <f t="shared" si="163"/>
        <v>0</v>
      </c>
      <c r="E34" s="4">
        <f t="shared" si="163"/>
        <v>0</v>
      </c>
      <c r="F34" s="4">
        <f t="shared" si="163"/>
        <v>0</v>
      </c>
      <c r="G34" s="4">
        <f t="shared" si="163"/>
        <v>0</v>
      </c>
      <c r="H34" s="4">
        <f t="shared" si="163"/>
        <v>0</v>
      </c>
      <c r="I34" s="4">
        <f t="shared" si="163"/>
        <v>0</v>
      </c>
      <c r="J34" s="4">
        <f t="shared" si="163"/>
        <v>0</v>
      </c>
      <c r="K34" s="4">
        <f t="shared" si="163"/>
        <v>0</v>
      </c>
      <c r="L34" s="4">
        <f t="shared" si="163"/>
        <v>0</v>
      </c>
      <c r="M34" s="4">
        <f t="shared" si="163"/>
        <v>0</v>
      </c>
      <c r="N34" s="4">
        <f t="shared" si="163"/>
        <v>0</v>
      </c>
      <c r="O34" s="4">
        <f t="shared" si="163"/>
        <v>0</v>
      </c>
      <c r="P34" s="4">
        <f t="shared" si="163"/>
        <v>0</v>
      </c>
      <c r="Q34" s="4">
        <f t="shared" si="163"/>
        <v>0</v>
      </c>
      <c r="R34" s="4">
        <f t="shared" si="163"/>
        <v>0</v>
      </c>
      <c r="S34" s="4">
        <f t="shared" si="163"/>
        <v>0</v>
      </c>
      <c r="T34" s="4">
        <f t="shared" si="163"/>
        <v>0</v>
      </c>
      <c r="U34" s="4">
        <f t="shared" si="163"/>
        <v>0</v>
      </c>
      <c r="V34" s="4">
        <f t="shared" si="163"/>
        <v>0</v>
      </c>
      <c r="W34" s="4">
        <f t="shared" si="163"/>
        <v>0</v>
      </c>
      <c r="X34" s="4">
        <f t="shared" si="163"/>
        <v>0</v>
      </c>
      <c r="Y34" s="4">
        <f t="shared" si="163"/>
        <v>0</v>
      </c>
      <c r="Z34" s="4">
        <f t="shared" si="163"/>
        <v>0</v>
      </c>
      <c r="AA34" s="4">
        <f t="shared" si="163"/>
        <v>0</v>
      </c>
      <c r="AB34" s="4">
        <f t="shared" si="163"/>
        <v>0</v>
      </c>
      <c r="AC34" s="4">
        <f t="shared" si="163"/>
        <v>0</v>
      </c>
      <c r="AD34" s="4">
        <f t="shared" si="163"/>
        <v>0</v>
      </c>
      <c r="AE34" s="4">
        <f t="shared" si="163"/>
        <v>0</v>
      </c>
      <c r="AF34" s="4">
        <f t="shared" si="163"/>
        <v>0</v>
      </c>
    </row>
    <row r="35" spans="1:32">
      <c r="A35" s="1" t="s">
        <v>17</v>
      </c>
      <c r="B35" s="4">
        <f t="shared" ref="B35:AF35" si="164">(0*100)/3</f>
        <v>0</v>
      </c>
      <c r="C35" s="4">
        <f t="shared" si="164"/>
        <v>0</v>
      </c>
      <c r="D35" s="4">
        <f t="shared" si="164"/>
        <v>0</v>
      </c>
      <c r="E35" s="4">
        <f t="shared" si="164"/>
        <v>0</v>
      </c>
      <c r="F35" s="4">
        <f t="shared" si="164"/>
        <v>0</v>
      </c>
      <c r="G35" s="5">
        <f t="shared" si="164"/>
        <v>0</v>
      </c>
      <c r="H35" s="5">
        <f t="shared" si="164"/>
        <v>0</v>
      </c>
      <c r="I35" s="5">
        <f t="shared" si="164"/>
        <v>0</v>
      </c>
      <c r="J35" s="5">
        <f t="shared" si="164"/>
        <v>0</v>
      </c>
      <c r="K35" s="5">
        <f t="shared" si="164"/>
        <v>0</v>
      </c>
      <c r="L35" s="5">
        <f t="shared" si="164"/>
        <v>0</v>
      </c>
      <c r="M35" s="5">
        <f t="shared" si="164"/>
        <v>0</v>
      </c>
      <c r="N35" s="5">
        <f t="shared" si="164"/>
        <v>0</v>
      </c>
      <c r="O35" s="5">
        <f t="shared" si="164"/>
        <v>0</v>
      </c>
      <c r="P35" s="5">
        <f t="shared" si="164"/>
        <v>0</v>
      </c>
      <c r="Q35" s="5">
        <f t="shared" si="164"/>
        <v>0</v>
      </c>
      <c r="R35" s="5">
        <f t="shared" si="164"/>
        <v>0</v>
      </c>
      <c r="S35" s="5">
        <f t="shared" si="164"/>
        <v>0</v>
      </c>
      <c r="T35" s="5">
        <f t="shared" si="164"/>
        <v>0</v>
      </c>
      <c r="U35" s="5">
        <f t="shared" si="164"/>
        <v>0</v>
      </c>
      <c r="V35" s="5">
        <f t="shared" si="164"/>
        <v>0</v>
      </c>
      <c r="W35" s="5">
        <f t="shared" si="164"/>
        <v>0</v>
      </c>
      <c r="X35" s="5">
        <f t="shared" si="164"/>
        <v>0</v>
      </c>
      <c r="Y35" s="5">
        <f t="shared" si="164"/>
        <v>0</v>
      </c>
      <c r="Z35" s="5">
        <f t="shared" si="164"/>
        <v>0</v>
      </c>
      <c r="AA35" s="5">
        <f t="shared" si="164"/>
        <v>0</v>
      </c>
      <c r="AB35" s="5">
        <f t="shared" si="164"/>
        <v>0</v>
      </c>
      <c r="AC35" s="5">
        <f t="shared" si="164"/>
        <v>0</v>
      </c>
      <c r="AD35" s="5">
        <f t="shared" si="164"/>
        <v>0</v>
      </c>
      <c r="AE35" s="5">
        <f t="shared" si="164"/>
        <v>0</v>
      </c>
      <c r="AF35" s="5">
        <f t="shared" si="164"/>
        <v>0</v>
      </c>
    </row>
    <row r="36" spans="1:32">
      <c r="A36" s="3" t="s">
        <v>19</v>
      </c>
      <c r="B36" s="4"/>
      <c r="C36" s="4"/>
      <c r="D36" s="4"/>
      <c r="E36" s="4"/>
      <c r="F36" s="4"/>
    </row>
    <row r="37" spans="1:32">
      <c r="A37" s="1" t="s">
        <v>2</v>
      </c>
      <c r="B37" s="4">
        <f t="shared" ref="B37:AF37" si="165">(0*100)/2</f>
        <v>0</v>
      </c>
      <c r="C37" s="4">
        <f t="shared" si="165"/>
        <v>0</v>
      </c>
      <c r="D37" s="4">
        <f t="shared" si="165"/>
        <v>0</v>
      </c>
      <c r="E37" s="4">
        <f t="shared" si="165"/>
        <v>0</v>
      </c>
      <c r="F37" s="4">
        <f t="shared" si="165"/>
        <v>0</v>
      </c>
      <c r="G37" s="5">
        <f t="shared" si="165"/>
        <v>0</v>
      </c>
      <c r="H37" s="5">
        <f t="shared" si="165"/>
        <v>0</v>
      </c>
      <c r="I37" s="5">
        <f t="shared" si="165"/>
        <v>0</v>
      </c>
      <c r="J37" s="5">
        <f t="shared" si="165"/>
        <v>0</v>
      </c>
      <c r="K37" s="5">
        <f t="shared" si="165"/>
        <v>0</v>
      </c>
      <c r="L37" s="5">
        <f t="shared" si="165"/>
        <v>0</v>
      </c>
      <c r="M37" s="5">
        <f t="shared" si="165"/>
        <v>0</v>
      </c>
      <c r="N37" s="5">
        <f t="shared" si="165"/>
        <v>0</v>
      </c>
      <c r="O37" s="5">
        <f t="shared" si="165"/>
        <v>0</v>
      </c>
      <c r="P37" s="5">
        <f t="shared" si="165"/>
        <v>0</v>
      </c>
      <c r="Q37" s="5">
        <f t="shared" si="165"/>
        <v>0</v>
      </c>
      <c r="R37" s="5">
        <f t="shared" si="165"/>
        <v>0</v>
      </c>
      <c r="S37" s="5">
        <f t="shared" si="165"/>
        <v>0</v>
      </c>
      <c r="T37" s="5">
        <f t="shared" si="165"/>
        <v>0</v>
      </c>
      <c r="U37" s="5">
        <f t="shared" si="165"/>
        <v>0</v>
      </c>
      <c r="V37" s="5">
        <f t="shared" si="165"/>
        <v>0</v>
      </c>
      <c r="W37" s="5">
        <f t="shared" si="165"/>
        <v>0</v>
      </c>
      <c r="X37" s="5">
        <f t="shared" si="165"/>
        <v>0</v>
      </c>
      <c r="Y37" s="5">
        <f t="shared" si="165"/>
        <v>0</v>
      </c>
      <c r="Z37" s="5">
        <f t="shared" si="165"/>
        <v>0</v>
      </c>
      <c r="AA37" s="5">
        <f t="shared" si="165"/>
        <v>0</v>
      </c>
      <c r="AB37" s="5">
        <f t="shared" si="165"/>
        <v>0</v>
      </c>
      <c r="AC37" s="5">
        <f t="shared" si="165"/>
        <v>0</v>
      </c>
      <c r="AD37" s="5">
        <f t="shared" si="165"/>
        <v>0</v>
      </c>
      <c r="AE37" s="5">
        <f t="shared" si="165"/>
        <v>0</v>
      </c>
      <c r="AF37" s="5">
        <f t="shared" si="165"/>
        <v>0</v>
      </c>
    </row>
    <row r="38" spans="1:32">
      <c r="A38" s="1" t="s">
        <v>3</v>
      </c>
      <c r="B38" s="4">
        <f t="shared" ref="B38:AF38" si="166">(0*100)/2</f>
        <v>0</v>
      </c>
      <c r="C38" s="4">
        <f t="shared" si="166"/>
        <v>0</v>
      </c>
      <c r="D38" s="4">
        <f t="shared" si="166"/>
        <v>0</v>
      </c>
      <c r="E38" s="4">
        <f t="shared" si="166"/>
        <v>0</v>
      </c>
      <c r="F38" s="4">
        <f t="shared" si="166"/>
        <v>0</v>
      </c>
      <c r="G38" s="5">
        <f t="shared" si="166"/>
        <v>0</v>
      </c>
      <c r="H38" s="5">
        <f t="shared" si="166"/>
        <v>0</v>
      </c>
      <c r="I38" s="5">
        <f t="shared" si="166"/>
        <v>0</v>
      </c>
      <c r="J38" s="5">
        <f t="shared" si="166"/>
        <v>0</v>
      </c>
      <c r="K38" s="5">
        <f t="shared" si="166"/>
        <v>0</v>
      </c>
      <c r="L38" s="5">
        <f t="shared" si="166"/>
        <v>0</v>
      </c>
      <c r="M38" s="5">
        <f t="shared" si="166"/>
        <v>0</v>
      </c>
      <c r="N38" s="5">
        <f t="shared" si="166"/>
        <v>0</v>
      </c>
      <c r="O38" s="5">
        <f t="shared" si="166"/>
        <v>0</v>
      </c>
      <c r="P38" s="5">
        <f t="shared" si="166"/>
        <v>0</v>
      </c>
      <c r="Q38" s="5">
        <f t="shared" si="166"/>
        <v>0</v>
      </c>
      <c r="R38" s="5">
        <f t="shared" si="166"/>
        <v>0</v>
      </c>
      <c r="S38" s="5">
        <f t="shared" si="166"/>
        <v>0</v>
      </c>
      <c r="T38" s="5">
        <f t="shared" si="166"/>
        <v>0</v>
      </c>
      <c r="U38" s="5">
        <f t="shared" si="166"/>
        <v>0</v>
      </c>
      <c r="V38" s="5">
        <f t="shared" si="166"/>
        <v>0</v>
      </c>
      <c r="W38" s="5">
        <f t="shared" si="166"/>
        <v>0</v>
      </c>
      <c r="X38" s="5">
        <f t="shared" si="166"/>
        <v>0</v>
      </c>
      <c r="Y38" s="5">
        <f t="shared" si="166"/>
        <v>0</v>
      </c>
      <c r="Z38" s="5">
        <f t="shared" si="166"/>
        <v>0</v>
      </c>
      <c r="AA38" s="5">
        <f t="shared" si="166"/>
        <v>0</v>
      </c>
      <c r="AB38" s="5">
        <f t="shared" si="166"/>
        <v>0</v>
      </c>
      <c r="AC38" s="5">
        <f t="shared" si="166"/>
        <v>0</v>
      </c>
      <c r="AD38" s="5">
        <f t="shared" si="166"/>
        <v>0</v>
      </c>
      <c r="AE38" s="5">
        <f t="shared" si="166"/>
        <v>0</v>
      </c>
      <c r="AF38" s="5">
        <f t="shared" si="166"/>
        <v>0</v>
      </c>
    </row>
    <row r="39" spans="1:32">
      <c r="A39" s="1" t="s">
        <v>4</v>
      </c>
      <c r="B39" s="4">
        <f t="shared" ref="B39:AF39" si="167">(0*100)/2</f>
        <v>0</v>
      </c>
      <c r="C39" s="4">
        <f t="shared" si="167"/>
        <v>0</v>
      </c>
      <c r="D39" s="4">
        <f t="shared" si="167"/>
        <v>0</v>
      </c>
      <c r="E39" s="4">
        <f t="shared" si="167"/>
        <v>0</v>
      </c>
      <c r="F39" s="4">
        <f t="shared" si="167"/>
        <v>0</v>
      </c>
      <c r="G39" s="5">
        <f t="shared" si="167"/>
        <v>0</v>
      </c>
      <c r="H39" s="5">
        <f t="shared" si="167"/>
        <v>0</v>
      </c>
      <c r="I39" s="5">
        <f t="shared" si="167"/>
        <v>0</v>
      </c>
      <c r="J39" s="5">
        <f t="shared" si="167"/>
        <v>0</v>
      </c>
      <c r="K39" s="5">
        <f t="shared" si="167"/>
        <v>0</v>
      </c>
      <c r="L39" s="5">
        <f t="shared" si="167"/>
        <v>0</v>
      </c>
      <c r="M39" s="5">
        <f t="shared" si="167"/>
        <v>0</v>
      </c>
      <c r="N39" s="5">
        <f t="shared" si="167"/>
        <v>0</v>
      </c>
      <c r="O39" s="5">
        <f t="shared" si="167"/>
        <v>0</v>
      </c>
      <c r="P39" s="5">
        <f t="shared" si="167"/>
        <v>0</v>
      </c>
      <c r="Q39" s="5">
        <f t="shared" si="167"/>
        <v>0</v>
      </c>
      <c r="R39" s="5">
        <f t="shared" si="167"/>
        <v>0</v>
      </c>
      <c r="S39" s="5">
        <f t="shared" si="167"/>
        <v>0</v>
      </c>
      <c r="T39" s="5">
        <f t="shared" si="167"/>
        <v>0</v>
      </c>
      <c r="U39" s="5">
        <f t="shared" si="167"/>
        <v>0</v>
      </c>
      <c r="V39" s="5">
        <f t="shared" si="167"/>
        <v>0</v>
      </c>
      <c r="W39" s="5">
        <f t="shared" si="167"/>
        <v>0</v>
      </c>
      <c r="X39" s="5">
        <f t="shared" si="167"/>
        <v>0</v>
      </c>
      <c r="Y39" s="5">
        <f t="shared" si="167"/>
        <v>0</v>
      </c>
      <c r="Z39" s="5">
        <f t="shared" si="167"/>
        <v>0</v>
      </c>
      <c r="AA39" s="5">
        <f t="shared" si="167"/>
        <v>0</v>
      </c>
      <c r="AB39" s="5">
        <f t="shared" si="167"/>
        <v>0</v>
      </c>
      <c r="AC39" s="5">
        <f t="shared" si="167"/>
        <v>0</v>
      </c>
      <c r="AD39" s="5">
        <f t="shared" si="167"/>
        <v>0</v>
      </c>
      <c r="AE39" s="5">
        <f t="shared" si="167"/>
        <v>0</v>
      </c>
      <c r="AF39" s="5">
        <f t="shared" si="167"/>
        <v>0</v>
      </c>
    </row>
    <row r="40" spans="1:32">
      <c r="A40" s="1" t="s">
        <v>5</v>
      </c>
      <c r="B40" s="4">
        <f t="shared" ref="B40:AF40" si="168">(0*100)/2</f>
        <v>0</v>
      </c>
      <c r="C40" s="4">
        <f t="shared" si="168"/>
        <v>0</v>
      </c>
      <c r="D40" s="4">
        <f t="shared" si="168"/>
        <v>0</v>
      </c>
      <c r="E40" s="4">
        <f t="shared" si="168"/>
        <v>0</v>
      </c>
      <c r="F40" s="4">
        <f t="shared" si="168"/>
        <v>0</v>
      </c>
      <c r="G40" s="5">
        <f t="shared" si="168"/>
        <v>0</v>
      </c>
      <c r="H40" s="5">
        <f t="shared" si="168"/>
        <v>0</v>
      </c>
      <c r="I40" s="5">
        <f t="shared" si="168"/>
        <v>0</v>
      </c>
      <c r="J40" s="5">
        <f t="shared" si="168"/>
        <v>0</v>
      </c>
      <c r="K40" s="5">
        <f t="shared" si="168"/>
        <v>0</v>
      </c>
      <c r="L40" s="5">
        <f t="shared" si="168"/>
        <v>0</v>
      </c>
      <c r="M40" s="5">
        <f t="shared" si="168"/>
        <v>0</v>
      </c>
      <c r="N40" s="5">
        <f t="shared" si="168"/>
        <v>0</v>
      </c>
      <c r="O40" s="5">
        <f t="shared" si="168"/>
        <v>0</v>
      </c>
      <c r="P40" s="5">
        <f t="shared" si="168"/>
        <v>0</v>
      </c>
      <c r="Q40" s="5">
        <f t="shared" si="168"/>
        <v>0</v>
      </c>
      <c r="R40" s="5">
        <f t="shared" si="168"/>
        <v>0</v>
      </c>
      <c r="S40" s="5">
        <f t="shared" si="168"/>
        <v>0</v>
      </c>
      <c r="T40" s="5">
        <f t="shared" si="168"/>
        <v>0</v>
      </c>
      <c r="U40" s="5">
        <f t="shared" si="168"/>
        <v>0</v>
      </c>
      <c r="V40" s="5">
        <f t="shared" si="168"/>
        <v>0</v>
      </c>
      <c r="W40" s="5">
        <f t="shared" si="168"/>
        <v>0</v>
      </c>
      <c r="X40" s="5">
        <f t="shared" si="168"/>
        <v>0</v>
      </c>
      <c r="Y40" s="5">
        <f t="shared" si="168"/>
        <v>0</v>
      </c>
      <c r="Z40" s="5">
        <f t="shared" si="168"/>
        <v>0</v>
      </c>
      <c r="AA40" s="5">
        <f t="shared" si="168"/>
        <v>0</v>
      </c>
      <c r="AB40" s="5">
        <f t="shared" si="168"/>
        <v>0</v>
      </c>
      <c r="AC40" s="5">
        <f t="shared" si="168"/>
        <v>0</v>
      </c>
      <c r="AD40" s="5">
        <f t="shared" si="168"/>
        <v>0</v>
      </c>
      <c r="AE40" s="5">
        <f t="shared" si="168"/>
        <v>0</v>
      </c>
      <c r="AF40" s="5">
        <f t="shared" si="168"/>
        <v>0</v>
      </c>
    </row>
    <row r="41" spans="1:32">
      <c r="A41" s="1" t="s">
        <v>6</v>
      </c>
      <c r="B41" s="4">
        <f t="shared" ref="B41:O41" si="169">(0*100)/2</f>
        <v>0</v>
      </c>
      <c r="C41" s="4">
        <f t="shared" si="169"/>
        <v>0</v>
      </c>
      <c r="D41" s="4">
        <f t="shared" si="169"/>
        <v>0</v>
      </c>
      <c r="E41" s="4">
        <f t="shared" si="169"/>
        <v>0</v>
      </c>
      <c r="F41" s="4">
        <f t="shared" si="169"/>
        <v>0</v>
      </c>
      <c r="G41" s="5">
        <f t="shared" si="169"/>
        <v>0</v>
      </c>
      <c r="H41" s="5">
        <f t="shared" si="169"/>
        <v>0</v>
      </c>
      <c r="I41" s="5">
        <f t="shared" si="169"/>
        <v>0</v>
      </c>
      <c r="J41" s="5">
        <f t="shared" si="169"/>
        <v>0</v>
      </c>
      <c r="K41" s="5">
        <f t="shared" si="169"/>
        <v>0</v>
      </c>
      <c r="L41" s="5">
        <f t="shared" si="169"/>
        <v>0</v>
      </c>
      <c r="M41" s="5">
        <f t="shared" si="169"/>
        <v>0</v>
      </c>
      <c r="N41" s="5">
        <f t="shared" si="169"/>
        <v>0</v>
      </c>
      <c r="O41" s="5">
        <f t="shared" si="169"/>
        <v>0</v>
      </c>
      <c r="P41" s="5">
        <f>(0.5*100)/2</f>
        <v>25</v>
      </c>
      <c r="Q41" s="5">
        <f t="shared" ref="Q41:Y41" si="170">(0*100)/2</f>
        <v>0</v>
      </c>
      <c r="R41" s="5">
        <f t="shared" si="170"/>
        <v>0</v>
      </c>
      <c r="S41" s="5">
        <f t="shared" si="170"/>
        <v>0</v>
      </c>
      <c r="T41" s="5">
        <f t="shared" si="170"/>
        <v>0</v>
      </c>
      <c r="U41" s="5">
        <f t="shared" si="170"/>
        <v>0</v>
      </c>
      <c r="V41" s="5">
        <f t="shared" si="170"/>
        <v>0</v>
      </c>
      <c r="W41" s="5">
        <f t="shared" si="170"/>
        <v>0</v>
      </c>
      <c r="X41" s="5">
        <f t="shared" si="170"/>
        <v>0</v>
      </c>
      <c r="Y41" s="5">
        <f t="shared" si="170"/>
        <v>0</v>
      </c>
      <c r="Z41" s="5">
        <f t="shared" ref="Z41:Z42" si="171">(1*100)/2</f>
        <v>50</v>
      </c>
      <c r="AA41" s="5">
        <f t="shared" ref="AA41:AF41" si="172">(0*100)/2</f>
        <v>0</v>
      </c>
      <c r="AB41" s="5">
        <f t="shared" si="172"/>
        <v>0</v>
      </c>
      <c r="AC41" s="5">
        <f t="shared" si="172"/>
        <v>0</v>
      </c>
      <c r="AD41" s="5">
        <f t="shared" si="172"/>
        <v>0</v>
      </c>
      <c r="AE41" s="5">
        <f t="shared" si="172"/>
        <v>0</v>
      </c>
      <c r="AF41" s="5">
        <f t="shared" si="172"/>
        <v>0</v>
      </c>
    </row>
    <row r="42" spans="1:32">
      <c r="A42" s="1" t="s">
        <v>7</v>
      </c>
      <c r="B42" s="4">
        <f t="shared" ref="B42:O42" si="173">(0*100)/2</f>
        <v>0</v>
      </c>
      <c r="C42" s="4">
        <f t="shared" si="173"/>
        <v>0</v>
      </c>
      <c r="D42" s="4">
        <f t="shared" si="173"/>
        <v>0</v>
      </c>
      <c r="E42" s="4">
        <f t="shared" si="173"/>
        <v>0</v>
      </c>
      <c r="F42" s="4">
        <f t="shared" si="173"/>
        <v>0</v>
      </c>
      <c r="G42" s="5">
        <f t="shared" si="173"/>
        <v>0</v>
      </c>
      <c r="H42" s="5">
        <f t="shared" si="173"/>
        <v>0</v>
      </c>
      <c r="I42" s="5">
        <f t="shared" si="173"/>
        <v>0</v>
      </c>
      <c r="J42" s="5">
        <f t="shared" si="173"/>
        <v>0</v>
      </c>
      <c r="K42" s="5">
        <f t="shared" si="173"/>
        <v>0</v>
      </c>
      <c r="L42" s="5">
        <f t="shared" si="173"/>
        <v>0</v>
      </c>
      <c r="M42" s="5">
        <f t="shared" si="173"/>
        <v>0</v>
      </c>
      <c r="N42" s="5">
        <f t="shared" si="173"/>
        <v>0</v>
      </c>
      <c r="O42" s="5">
        <f t="shared" si="173"/>
        <v>0</v>
      </c>
      <c r="P42" s="5">
        <f t="shared" ref="P42:P43" si="174">(1*100)/2</f>
        <v>50</v>
      </c>
      <c r="Q42" s="5">
        <f t="shared" ref="Q42:Y42" si="175">(0*100)/2</f>
        <v>0</v>
      </c>
      <c r="R42" s="5">
        <f t="shared" si="175"/>
        <v>0</v>
      </c>
      <c r="S42" s="5">
        <f t="shared" si="175"/>
        <v>0</v>
      </c>
      <c r="T42" s="5">
        <f t="shared" si="175"/>
        <v>0</v>
      </c>
      <c r="U42" s="5">
        <f t="shared" si="175"/>
        <v>0</v>
      </c>
      <c r="V42" s="5">
        <f t="shared" si="175"/>
        <v>0</v>
      </c>
      <c r="W42" s="5">
        <f t="shared" si="175"/>
        <v>0</v>
      </c>
      <c r="X42" s="5">
        <f t="shared" si="175"/>
        <v>0</v>
      </c>
      <c r="Y42" s="5">
        <f t="shared" si="175"/>
        <v>0</v>
      </c>
      <c r="Z42" s="5">
        <f t="shared" si="171"/>
        <v>50</v>
      </c>
      <c r="AA42" s="5">
        <f t="shared" ref="AA42:AF42" si="176">(0*100)/2</f>
        <v>0</v>
      </c>
      <c r="AB42" s="5">
        <f t="shared" si="176"/>
        <v>0</v>
      </c>
      <c r="AC42" s="5">
        <f t="shared" si="176"/>
        <v>0</v>
      </c>
      <c r="AD42" s="5">
        <f t="shared" si="176"/>
        <v>0</v>
      </c>
      <c r="AE42" s="5">
        <f t="shared" si="176"/>
        <v>0</v>
      </c>
      <c r="AF42" s="5">
        <f t="shared" si="176"/>
        <v>0</v>
      </c>
    </row>
    <row r="43" spans="1:32">
      <c r="A43" s="1" t="s">
        <v>8</v>
      </c>
      <c r="B43" s="4">
        <f t="shared" ref="B43:O43" si="177">(0*100)/2</f>
        <v>0</v>
      </c>
      <c r="C43" s="4">
        <f t="shared" si="177"/>
        <v>0</v>
      </c>
      <c r="D43" s="4">
        <f t="shared" si="177"/>
        <v>0</v>
      </c>
      <c r="E43" s="4">
        <f t="shared" si="177"/>
        <v>0</v>
      </c>
      <c r="F43" s="4">
        <f t="shared" si="177"/>
        <v>0</v>
      </c>
      <c r="G43" s="5">
        <f t="shared" si="177"/>
        <v>0</v>
      </c>
      <c r="H43" s="5">
        <f t="shared" si="177"/>
        <v>0</v>
      </c>
      <c r="I43" s="5">
        <f t="shared" si="177"/>
        <v>0</v>
      </c>
      <c r="J43" s="5">
        <f t="shared" si="177"/>
        <v>0</v>
      </c>
      <c r="K43" s="5">
        <f t="shared" si="177"/>
        <v>0</v>
      </c>
      <c r="L43" s="5">
        <f t="shared" si="177"/>
        <v>0</v>
      </c>
      <c r="M43" s="5">
        <f t="shared" si="177"/>
        <v>0</v>
      </c>
      <c r="N43" s="5">
        <f t="shared" si="177"/>
        <v>0</v>
      </c>
      <c r="O43" s="5">
        <f t="shared" si="177"/>
        <v>0</v>
      </c>
      <c r="P43" s="5">
        <f t="shared" si="174"/>
        <v>50</v>
      </c>
      <c r="Q43" s="5">
        <f t="shared" ref="Q43:X43" si="178">(0*100)/2</f>
        <v>0</v>
      </c>
      <c r="R43" s="5">
        <f t="shared" si="178"/>
        <v>0</v>
      </c>
      <c r="S43" s="5">
        <f t="shared" si="178"/>
        <v>0</v>
      </c>
      <c r="T43" s="5">
        <f t="shared" si="178"/>
        <v>0</v>
      </c>
      <c r="U43" s="5">
        <f t="shared" si="178"/>
        <v>0</v>
      </c>
      <c r="V43" s="5">
        <f t="shared" si="178"/>
        <v>0</v>
      </c>
      <c r="W43" s="5">
        <f t="shared" si="178"/>
        <v>0</v>
      </c>
      <c r="X43" s="5">
        <f t="shared" si="178"/>
        <v>0</v>
      </c>
      <c r="Y43" s="5">
        <f>(1*100)/2</f>
        <v>50</v>
      </c>
      <c r="Z43" s="5">
        <f t="shared" ref="Z43:AD43" si="179">(0*100)/2</f>
        <v>0</v>
      </c>
      <c r="AA43" s="5">
        <f t="shared" si="179"/>
        <v>0</v>
      </c>
      <c r="AB43" s="5">
        <f t="shared" si="179"/>
        <v>0</v>
      </c>
      <c r="AC43" s="5">
        <f t="shared" si="179"/>
        <v>0</v>
      </c>
      <c r="AD43" s="5">
        <f t="shared" si="179"/>
        <v>0</v>
      </c>
      <c r="AE43" s="5">
        <f>(1*100)/2</f>
        <v>50</v>
      </c>
      <c r="AF43" s="5">
        <f>(0*100)/2</f>
        <v>0</v>
      </c>
    </row>
    <row r="44" spans="1:32">
      <c r="A44" s="1" t="s">
        <v>9</v>
      </c>
      <c r="B44" s="4">
        <f t="shared" ref="B44:O44" si="180">(0*100)/2</f>
        <v>0</v>
      </c>
      <c r="C44" s="4">
        <f t="shared" si="180"/>
        <v>0</v>
      </c>
      <c r="D44" s="4">
        <f t="shared" si="180"/>
        <v>0</v>
      </c>
      <c r="E44" s="4">
        <f t="shared" si="180"/>
        <v>0</v>
      </c>
      <c r="F44" s="4">
        <f t="shared" si="180"/>
        <v>0</v>
      </c>
      <c r="G44" s="5">
        <f t="shared" si="180"/>
        <v>0</v>
      </c>
      <c r="H44" s="5">
        <f t="shared" si="180"/>
        <v>0</v>
      </c>
      <c r="I44" s="5">
        <f t="shared" si="180"/>
        <v>0</v>
      </c>
      <c r="J44" s="5">
        <f t="shared" si="180"/>
        <v>0</v>
      </c>
      <c r="K44" s="5">
        <f t="shared" si="180"/>
        <v>0</v>
      </c>
      <c r="L44" s="5">
        <f t="shared" si="180"/>
        <v>0</v>
      </c>
      <c r="M44" s="5">
        <f t="shared" si="180"/>
        <v>0</v>
      </c>
      <c r="N44" s="5">
        <f t="shared" si="180"/>
        <v>0</v>
      </c>
      <c r="O44" s="5">
        <f t="shared" si="180"/>
        <v>0</v>
      </c>
      <c r="P44" s="5">
        <f>(0.5*100)/2</f>
        <v>25</v>
      </c>
      <c r="Q44" s="5">
        <f t="shared" ref="Q44:S44" si="181">(0*100)/2</f>
        <v>0</v>
      </c>
      <c r="R44" s="5">
        <f t="shared" si="181"/>
        <v>0</v>
      </c>
      <c r="S44" s="5">
        <f t="shared" si="181"/>
        <v>0</v>
      </c>
      <c r="T44" s="5">
        <f t="shared" ref="T44:T45" si="182">(1*100)/2</f>
        <v>50</v>
      </c>
      <c r="U44" s="5">
        <f t="shared" ref="U44:AA44" si="183">(0*100)/2</f>
        <v>0</v>
      </c>
      <c r="V44" s="5">
        <f t="shared" si="183"/>
        <v>0</v>
      </c>
      <c r="W44" s="5">
        <f t="shared" si="183"/>
        <v>0</v>
      </c>
      <c r="X44" s="5">
        <f t="shared" si="183"/>
        <v>0</v>
      </c>
      <c r="Y44" s="5">
        <f t="shared" si="183"/>
        <v>0</v>
      </c>
      <c r="Z44" s="5">
        <f t="shared" si="183"/>
        <v>0</v>
      </c>
      <c r="AA44" s="5">
        <f t="shared" si="183"/>
        <v>0</v>
      </c>
      <c r="AB44" s="5">
        <f t="shared" ref="AB44:AB45" si="184">(1*100)/2</f>
        <v>50</v>
      </c>
      <c r="AC44" s="5">
        <f t="shared" ref="AC44:AF44" si="185">(0*100)/2</f>
        <v>0</v>
      </c>
      <c r="AD44" s="5">
        <f t="shared" si="185"/>
        <v>0</v>
      </c>
      <c r="AE44" s="5">
        <f t="shared" si="185"/>
        <v>0</v>
      </c>
      <c r="AF44" s="5">
        <f t="shared" si="185"/>
        <v>0</v>
      </c>
    </row>
    <row r="45" spans="1:32">
      <c r="A45" s="1" t="s">
        <v>10</v>
      </c>
      <c r="B45" s="4">
        <f t="shared" ref="B45:E45" si="186">(0*100)/2</f>
        <v>0</v>
      </c>
      <c r="C45" s="4">
        <f t="shared" si="186"/>
        <v>0</v>
      </c>
      <c r="D45" s="4">
        <f t="shared" si="186"/>
        <v>0</v>
      </c>
      <c r="E45" s="4">
        <f t="shared" si="186"/>
        <v>0</v>
      </c>
      <c r="F45" s="4">
        <f>(0.5*100)/2</f>
        <v>25</v>
      </c>
      <c r="G45" s="5">
        <f t="shared" ref="G45:H45" si="187">(0*100)/2</f>
        <v>0</v>
      </c>
      <c r="H45" s="5">
        <f t="shared" si="187"/>
        <v>0</v>
      </c>
      <c r="I45" s="5">
        <f>(1*100)/2</f>
        <v>50</v>
      </c>
      <c r="J45" s="5">
        <f t="shared" ref="J45:K45" si="188">(0*100)/2</f>
        <v>0</v>
      </c>
      <c r="K45" s="5">
        <f t="shared" si="188"/>
        <v>0</v>
      </c>
      <c r="L45" s="5">
        <f>(2*100)/2</f>
        <v>100</v>
      </c>
      <c r="M45" s="5">
        <f t="shared" ref="M45:S45" si="189">(0*100)/2</f>
        <v>0</v>
      </c>
      <c r="N45" s="5">
        <f t="shared" si="189"/>
        <v>0</v>
      </c>
      <c r="O45" s="5">
        <f t="shared" si="189"/>
        <v>0</v>
      </c>
      <c r="P45" s="5">
        <f t="shared" si="189"/>
        <v>0</v>
      </c>
      <c r="Q45" s="5">
        <f t="shared" si="189"/>
        <v>0</v>
      </c>
      <c r="R45" s="5">
        <f t="shared" si="189"/>
        <v>0</v>
      </c>
      <c r="S45" s="5">
        <f t="shared" si="189"/>
        <v>0</v>
      </c>
      <c r="T45" s="5">
        <f t="shared" si="182"/>
        <v>50</v>
      </c>
      <c r="U45" s="5">
        <f t="shared" ref="U45:AA45" si="190">(0*100)/2</f>
        <v>0</v>
      </c>
      <c r="V45" s="5">
        <f t="shared" si="190"/>
        <v>0</v>
      </c>
      <c r="W45" s="5">
        <f t="shared" si="190"/>
        <v>0</v>
      </c>
      <c r="X45" s="5">
        <f t="shared" si="190"/>
        <v>0</v>
      </c>
      <c r="Y45" s="5">
        <f t="shared" si="190"/>
        <v>0</v>
      </c>
      <c r="Z45" s="5">
        <f t="shared" si="190"/>
        <v>0</v>
      </c>
      <c r="AA45" s="5">
        <f t="shared" si="190"/>
        <v>0</v>
      </c>
      <c r="AB45" s="5">
        <f t="shared" si="184"/>
        <v>50</v>
      </c>
      <c r="AC45" s="5">
        <f>(0*100)/2</f>
        <v>0</v>
      </c>
      <c r="AD45" s="5">
        <f>(1*100)/2</f>
        <v>50</v>
      </c>
      <c r="AE45" s="5">
        <f>(0*100)/2</f>
        <v>0</v>
      </c>
      <c r="AF45" s="5">
        <f>(1*100)/2</f>
        <v>50</v>
      </c>
    </row>
    <row r="46" spans="1:32">
      <c r="A46" s="1" t="s">
        <v>11</v>
      </c>
      <c r="B46" s="4">
        <f t="shared" ref="B46:E46" si="191">(0*100)/2</f>
        <v>0</v>
      </c>
      <c r="C46" s="4">
        <f t="shared" si="191"/>
        <v>0</v>
      </c>
      <c r="D46" s="4">
        <f t="shared" si="191"/>
        <v>0</v>
      </c>
      <c r="E46" s="4">
        <f t="shared" si="191"/>
        <v>0</v>
      </c>
      <c r="F46" s="4">
        <f>(1*100)/2</f>
        <v>50</v>
      </c>
      <c r="G46" s="5">
        <f t="shared" ref="G46:G47" si="192">(0*100)/2</f>
        <v>0</v>
      </c>
      <c r="H46" s="5">
        <f t="shared" ref="H46:I46" si="193">(1*100)/2</f>
        <v>50</v>
      </c>
      <c r="I46" s="5">
        <f t="shared" si="193"/>
        <v>50</v>
      </c>
      <c r="J46" s="5">
        <f t="shared" ref="J46:K46" si="194">(0*100)/2</f>
        <v>0</v>
      </c>
      <c r="K46" s="5">
        <f t="shared" si="194"/>
        <v>0</v>
      </c>
      <c r="L46" s="5">
        <f>(1*100)/2</f>
        <v>50</v>
      </c>
      <c r="M46" s="5">
        <f t="shared" ref="M46:X46" si="195">(0*100)/2</f>
        <v>0</v>
      </c>
      <c r="N46" s="5">
        <f t="shared" si="195"/>
        <v>0</v>
      </c>
      <c r="O46" s="5">
        <f t="shared" si="195"/>
        <v>0</v>
      </c>
      <c r="P46" s="5">
        <f t="shared" si="195"/>
        <v>0</v>
      </c>
      <c r="Q46" s="5">
        <f t="shared" si="195"/>
        <v>0</v>
      </c>
      <c r="R46" s="5">
        <f t="shared" si="195"/>
        <v>0</v>
      </c>
      <c r="S46" s="5">
        <f t="shared" si="195"/>
        <v>0</v>
      </c>
      <c r="T46" s="5">
        <f t="shared" si="195"/>
        <v>0</v>
      </c>
      <c r="U46" s="5">
        <f t="shared" si="195"/>
        <v>0</v>
      </c>
      <c r="V46" s="5">
        <f t="shared" si="195"/>
        <v>0</v>
      </c>
      <c r="W46" s="5">
        <f t="shared" si="195"/>
        <v>0</v>
      </c>
      <c r="X46" s="5">
        <f t="shared" si="195"/>
        <v>0</v>
      </c>
      <c r="Y46" s="5">
        <f t="shared" ref="Y46:Y47" si="196">(0.5*100)/2</f>
        <v>25</v>
      </c>
      <c r="Z46" s="5">
        <f t="shared" ref="Z46:Z47" si="197">(0*100)/2</f>
        <v>0</v>
      </c>
      <c r="AA46" s="5">
        <f>(1*100)/2</f>
        <v>50</v>
      </c>
      <c r="AB46" s="5">
        <f t="shared" ref="AB46:AE46" si="198">(0*100)/2</f>
        <v>0</v>
      </c>
      <c r="AC46" s="5">
        <f t="shared" si="198"/>
        <v>0</v>
      </c>
      <c r="AD46" s="5">
        <f t="shared" si="198"/>
        <v>0</v>
      </c>
      <c r="AE46" s="5">
        <f t="shared" si="198"/>
        <v>0</v>
      </c>
      <c r="AF46" s="5">
        <f>(0.5*100)/2</f>
        <v>25</v>
      </c>
    </row>
    <row r="47" spans="1:32">
      <c r="A47" s="1" t="s">
        <v>12</v>
      </c>
      <c r="B47" s="4">
        <f t="shared" ref="B47:E47" si="199">(0*100)/2</f>
        <v>0</v>
      </c>
      <c r="C47" s="4">
        <f t="shared" si="199"/>
        <v>0</v>
      </c>
      <c r="D47" s="4">
        <f t="shared" si="199"/>
        <v>0</v>
      </c>
      <c r="E47" s="4">
        <f t="shared" si="199"/>
        <v>0</v>
      </c>
      <c r="F47" s="4">
        <f>(0.5*100)/2</f>
        <v>25</v>
      </c>
      <c r="G47" s="5">
        <f t="shared" si="192"/>
        <v>0</v>
      </c>
      <c r="H47" s="5">
        <f t="shared" ref="H47:X47" si="200">(0*100)/2</f>
        <v>0</v>
      </c>
      <c r="I47" s="5">
        <f t="shared" si="200"/>
        <v>0</v>
      </c>
      <c r="J47" s="5">
        <f t="shared" si="200"/>
        <v>0</v>
      </c>
      <c r="K47" s="5">
        <f t="shared" si="200"/>
        <v>0</v>
      </c>
      <c r="L47" s="5">
        <f t="shared" si="200"/>
        <v>0</v>
      </c>
      <c r="M47" s="5">
        <f t="shared" si="200"/>
        <v>0</v>
      </c>
      <c r="N47" s="5">
        <f t="shared" si="200"/>
        <v>0</v>
      </c>
      <c r="O47" s="5">
        <f t="shared" si="200"/>
        <v>0</v>
      </c>
      <c r="P47" s="5">
        <f t="shared" si="200"/>
        <v>0</v>
      </c>
      <c r="Q47" s="5">
        <f t="shared" si="200"/>
        <v>0</v>
      </c>
      <c r="R47" s="5">
        <f t="shared" si="200"/>
        <v>0</v>
      </c>
      <c r="S47" s="5">
        <f t="shared" si="200"/>
        <v>0</v>
      </c>
      <c r="T47" s="5">
        <f t="shared" si="200"/>
        <v>0</v>
      </c>
      <c r="U47" s="5">
        <f t="shared" si="200"/>
        <v>0</v>
      </c>
      <c r="V47" s="5">
        <f t="shared" si="200"/>
        <v>0</v>
      </c>
      <c r="W47" s="5">
        <f t="shared" si="200"/>
        <v>0</v>
      </c>
      <c r="X47" s="5">
        <f t="shared" si="200"/>
        <v>0</v>
      </c>
      <c r="Y47" s="5">
        <f t="shared" si="196"/>
        <v>25</v>
      </c>
      <c r="Z47" s="5">
        <f t="shared" si="197"/>
        <v>0</v>
      </c>
      <c r="AA47" s="5">
        <f>(2*100)/2</f>
        <v>100</v>
      </c>
      <c r="AB47" s="5">
        <f t="shared" ref="AB47:AF47" si="201">(0*100)/2</f>
        <v>0</v>
      </c>
      <c r="AC47" s="5">
        <f t="shared" si="201"/>
        <v>0</v>
      </c>
      <c r="AD47" s="5">
        <f t="shared" si="201"/>
        <v>0</v>
      </c>
      <c r="AE47" s="5">
        <f t="shared" si="201"/>
        <v>0</v>
      </c>
      <c r="AF47" s="5">
        <f t="shared" si="201"/>
        <v>0</v>
      </c>
    </row>
    <row r="48" spans="1:32">
      <c r="A48" s="1" t="s">
        <v>13</v>
      </c>
      <c r="B48" s="4">
        <f t="shared" ref="B48:W48" si="202">(0*100)/2</f>
        <v>0</v>
      </c>
      <c r="C48" s="4">
        <f t="shared" si="202"/>
        <v>0</v>
      </c>
      <c r="D48" s="4">
        <f t="shared" si="202"/>
        <v>0</v>
      </c>
      <c r="E48" s="4">
        <f t="shared" si="202"/>
        <v>0</v>
      </c>
      <c r="F48" s="4">
        <f t="shared" si="202"/>
        <v>0</v>
      </c>
      <c r="G48" s="5">
        <f t="shared" si="202"/>
        <v>0</v>
      </c>
      <c r="H48" s="5">
        <f t="shared" si="202"/>
        <v>0</v>
      </c>
      <c r="I48" s="5">
        <f t="shared" si="202"/>
        <v>0</v>
      </c>
      <c r="J48" s="5">
        <f t="shared" si="202"/>
        <v>0</v>
      </c>
      <c r="K48" s="5">
        <f t="shared" si="202"/>
        <v>0</v>
      </c>
      <c r="L48" s="5">
        <f t="shared" si="202"/>
        <v>0</v>
      </c>
      <c r="M48" s="5">
        <f t="shared" si="202"/>
        <v>0</v>
      </c>
      <c r="N48" s="5">
        <f t="shared" si="202"/>
        <v>0</v>
      </c>
      <c r="O48" s="5">
        <f t="shared" si="202"/>
        <v>0</v>
      </c>
      <c r="P48" s="5">
        <f t="shared" si="202"/>
        <v>0</v>
      </c>
      <c r="Q48" s="5">
        <f t="shared" si="202"/>
        <v>0</v>
      </c>
      <c r="R48" s="5">
        <f t="shared" si="202"/>
        <v>0</v>
      </c>
      <c r="S48" s="5">
        <f t="shared" si="202"/>
        <v>0</v>
      </c>
      <c r="T48" s="5">
        <f t="shared" si="202"/>
        <v>0</v>
      </c>
      <c r="U48" s="5">
        <f t="shared" si="202"/>
        <v>0</v>
      </c>
      <c r="V48" s="5">
        <f t="shared" si="202"/>
        <v>0</v>
      </c>
      <c r="W48" s="5">
        <f t="shared" si="202"/>
        <v>0</v>
      </c>
      <c r="X48" s="5">
        <f>(1*100)/2</f>
        <v>50</v>
      </c>
      <c r="Y48" s="5">
        <f t="shared" ref="Y48:AA48" si="203">(0*100)/2</f>
        <v>0</v>
      </c>
      <c r="Z48" s="5">
        <f t="shared" si="203"/>
        <v>0</v>
      </c>
      <c r="AA48" s="5">
        <f t="shared" si="203"/>
        <v>0</v>
      </c>
      <c r="AB48" s="5">
        <f t="shared" ref="AB48:AB49" si="204">(1*100)/2</f>
        <v>50</v>
      </c>
      <c r="AC48" s="5">
        <f t="shared" ref="AC48:AE48" si="205">(0*100)/2</f>
        <v>0</v>
      </c>
      <c r="AD48" s="5">
        <f t="shared" si="205"/>
        <v>0</v>
      </c>
      <c r="AE48" s="5">
        <f t="shared" si="205"/>
        <v>0</v>
      </c>
      <c r="AF48" s="5">
        <f>(1*100)/2</f>
        <v>50</v>
      </c>
    </row>
    <row r="49" spans="1:32">
      <c r="A49" s="1" t="s">
        <v>14</v>
      </c>
      <c r="B49" s="4">
        <f t="shared" ref="B49:D49" si="206">(0*100)/2</f>
        <v>0</v>
      </c>
      <c r="C49" s="4">
        <f t="shared" si="206"/>
        <v>0</v>
      </c>
      <c r="D49" s="4">
        <f t="shared" si="206"/>
        <v>0</v>
      </c>
      <c r="E49" s="4">
        <f t="shared" ref="E49:E50" si="207">(1*100)/2</f>
        <v>50</v>
      </c>
      <c r="F49" s="4">
        <f t="shared" ref="F49:AA49" si="208">(0*100)/2</f>
        <v>0</v>
      </c>
      <c r="G49" s="5">
        <f t="shared" si="208"/>
        <v>0</v>
      </c>
      <c r="H49" s="5">
        <f t="shared" si="208"/>
        <v>0</v>
      </c>
      <c r="I49" s="5">
        <f t="shared" si="208"/>
        <v>0</v>
      </c>
      <c r="J49" s="5">
        <f t="shared" si="208"/>
        <v>0</v>
      </c>
      <c r="K49" s="5">
        <f t="shared" si="208"/>
        <v>0</v>
      </c>
      <c r="L49" s="5">
        <f t="shared" si="208"/>
        <v>0</v>
      </c>
      <c r="M49" s="5">
        <f t="shared" si="208"/>
        <v>0</v>
      </c>
      <c r="N49" s="5">
        <f t="shared" si="208"/>
        <v>0</v>
      </c>
      <c r="O49" s="5">
        <f t="shared" si="208"/>
        <v>0</v>
      </c>
      <c r="P49" s="5">
        <f t="shared" si="208"/>
        <v>0</v>
      </c>
      <c r="Q49" s="5">
        <f t="shared" si="208"/>
        <v>0</v>
      </c>
      <c r="R49" s="5">
        <f t="shared" si="208"/>
        <v>0</v>
      </c>
      <c r="S49" s="5">
        <f t="shared" si="208"/>
        <v>0</v>
      </c>
      <c r="T49" s="5">
        <f t="shared" si="208"/>
        <v>0</v>
      </c>
      <c r="U49" s="5">
        <f t="shared" si="208"/>
        <v>0</v>
      </c>
      <c r="V49" s="5">
        <f t="shared" si="208"/>
        <v>0</v>
      </c>
      <c r="W49" s="5">
        <f t="shared" si="208"/>
        <v>0</v>
      </c>
      <c r="X49" s="5">
        <f t="shared" si="208"/>
        <v>0</v>
      </c>
      <c r="Y49" s="5">
        <f t="shared" si="208"/>
        <v>0</v>
      </c>
      <c r="Z49" s="5">
        <f t="shared" si="208"/>
        <v>0</v>
      </c>
      <c r="AA49" s="5">
        <f t="shared" si="208"/>
        <v>0</v>
      </c>
      <c r="AB49" s="5">
        <f t="shared" si="204"/>
        <v>50</v>
      </c>
      <c r="AC49" s="5">
        <f t="shared" ref="AC49:AF49" si="209">(0*100)/2</f>
        <v>0</v>
      </c>
      <c r="AD49" s="5">
        <f t="shared" si="209"/>
        <v>0</v>
      </c>
      <c r="AE49" s="5">
        <f t="shared" si="209"/>
        <v>0</v>
      </c>
      <c r="AF49" s="5">
        <f t="shared" si="209"/>
        <v>0</v>
      </c>
    </row>
    <row r="50" spans="1:32">
      <c r="A50" s="1" t="s">
        <v>15</v>
      </c>
      <c r="B50" s="4">
        <f t="shared" ref="B50:D50" si="210">(0*100)/2</f>
        <v>0</v>
      </c>
      <c r="C50" s="4">
        <f t="shared" si="210"/>
        <v>0</v>
      </c>
      <c r="D50" s="4">
        <f t="shared" si="210"/>
        <v>0</v>
      </c>
      <c r="E50" s="4">
        <f t="shared" si="207"/>
        <v>50</v>
      </c>
      <c r="F50" s="4">
        <f t="shared" ref="F50:AF50" si="211">(0*100)/2</f>
        <v>0</v>
      </c>
      <c r="G50" s="5">
        <f t="shared" si="211"/>
        <v>0</v>
      </c>
      <c r="H50" s="5">
        <f t="shared" si="211"/>
        <v>0</v>
      </c>
      <c r="I50" s="5">
        <f t="shared" si="211"/>
        <v>0</v>
      </c>
      <c r="J50" s="5">
        <f t="shared" si="211"/>
        <v>0</v>
      </c>
      <c r="K50" s="5">
        <f t="shared" si="211"/>
        <v>0</v>
      </c>
      <c r="L50" s="5">
        <f t="shared" si="211"/>
        <v>0</v>
      </c>
      <c r="M50" s="5">
        <f t="shared" si="211"/>
        <v>0</v>
      </c>
      <c r="N50" s="5">
        <f t="shared" si="211"/>
        <v>0</v>
      </c>
      <c r="O50" s="5">
        <f t="shared" si="211"/>
        <v>0</v>
      </c>
      <c r="P50" s="5">
        <f t="shared" si="211"/>
        <v>0</v>
      </c>
      <c r="Q50" s="5">
        <f t="shared" si="211"/>
        <v>0</v>
      </c>
      <c r="R50" s="5">
        <f t="shared" si="211"/>
        <v>0</v>
      </c>
      <c r="S50" s="5">
        <f t="shared" si="211"/>
        <v>0</v>
      </c>
      <c r="T50" s="5">
        <f t="shared" si="211"/>
        <v>0</v>
      </c>
      <c r="U50" s="5">
        <f t="shared" si="211"/>
        <v>0</v>
      </c>
      <c r="V50" s="5">
        <f t="shared" si="211"/>
        <v>0</v>
      </c>
      <c r="W50" s="5">
        <f t="shared" si="211"/>
        <v>0</v>
      </c>
      <c r="X50" s="5">
        <f t="shared" si="211"/>
        <v>0</v>
      </c>
      <c r="Y50" s="5">
        <f t="shared" si="211"/>
        <v>0</v>
      </c>
      <c r="Z50" s="5">
        <f t="shared" si="211"/>
        <v>0</v>
      </c>
      <c r="AA50" s="5">
        <f t="shared" si="211"/>
        <v>0</v>
      </c>
      <c r="AB50" s="5">
        <f t="shared" si="211"/>
        <v>0</v>
      </c>
      <c r="AC50" s="5">
        <f t="shared" si="211"/>
        <v>0</v>
      </c>
      <c r="AD50" s="5">
        <f t="shared" si="211"/>
        <v>0</v>
      </c>
      <c r="AE50" s="5">
        <f t="shared" si="211"/>
        <v>0</v>
      </c>
      <c r="AF50" s="5">
        <f t="shared" si="211"/>
        <v>0</v>
      </c>
    </row>
    <row r="51" spans="1:32">
      <c r="A51" s="1" t="s">
        <v>16</v>
      </c>
      <c r="B51" s="5">
        <f t="shared" ref="B51:AF51" si="212">(0*100)/2</f>
        <v>0</v>
      </c>
      <c r="C51" s="5">
        <f t="shared" si="212"/>
        <v>0</v>
      </c>
      <c r="D51" s="5">
        <f t="shared" si="212"/>
        <v>0</v>
      </c>
      <c r="E51" s="5">
        <f t="shared" si="212"/>
        <v>0</v>
      </c>
      <c r="F51" s="5">
        <f t="shared" si="212"/>
        <v>0</v>
      </c>
      <c r="G51" s="5">
        <f t="shared" si="212"/>
        <v>0</v>
      </c>
      <c r="H51" s="5">
        <f t="shared" si="212"/>
        <v>0</v>
      </c>
      <c r="I51" s="5">
        <f t="shared" si="212"/>
        <v>0</v>
      </c>
      <c r="J51" s="5">
        <f t="shared" si="212"/>
        <v>0</v>
      </c>
      <c r="K51" s="5">
        <f t="shared" si="212"/>
        <v>0</v>
      </c>
      <c r="L51" s="5">
        <f t="shared" si="212"/>
        <v>0</v>
      </c>
      <c r="M51" s="5">
        <f t="shared" si="212"/>
        <v>0</v>
      </c>
      <c r="N51" s="5">
        <f t="shared" si="212"/>
        <v>0</v>
      </c>
      <c r="O51" s="5">
        <f t="shared" si="212"/>
        <v>0</v>
      </c>
      <c r="P51" s="5">
        <f t="shared" si="212"/>
        <v>0</v>
      </c>
      <c r="Q51" s="5">
        <f t="shared" si="212"/>
        <v>0</v>
      </c>
      <c r="R51" s="5">
        <f t="shared" si="212"/>
        <v>0</v>
      </c>
      <c r="S51" s="5">
        <f t="shared" si="212"/>
        <v>0</v>
      </c>
      <c r="T51" s="5">
        <f t="shared" si="212"/>
        <v>0</v>
      </c>
      <c r="U51" s="5">
        <f t="shared" si="212"/>
        <v>0</v>
      </c>
      <c r="V51" s="5">
        <f t="shared" si="212"/>
        <v>0</v>
      </c>
      <c r="W51" s="5">
        <f t="shared" si="212"/>
        <v>0</v>
      </c>
      <c r="X51" s="5">
        <f t="shared" si="212"/>
        <v>0</v>
      </c>
      <c r="Y51" s="5">
        <f t="shared" si="212"/>
        <v>0</v>
      </c>
      <c r="Z51" s="5">
        <f t="shared" si="212"/>
        <v>0</v>
      </c>
      <c r="AA51" s="5">
        <f t="shared" si="212"/>
        <v>0</v>
      </c>
      <c r="AB51" s="5">
        <f t="shared" si="212"/>
        <v>0</v>
      </c>
      <c r="AC51" s="5">
        <f t="shared" si="212"/>
        <v>0</v>
      </c>
      <c r="AD51" s="5">
        <f t="shared" si="212"/>
        <v>0</v>
      </c>
      <c r="AE51" s="5">
        <f t="shared" si="212"/>
        <v>0</v>
      </c>
      <c r="AF51" s="5">
        <f t="shared" si="212"/>
        <v>0</v>
      </c>
    </row>
    <row r="52" spans="1:32">
      <c r="A52" s="1" t="s">
        <v>17</v>
      </c>
      <c r="B52" s="5">
        <f t="shared" ref="B52:AF52" si="213">(0*100)/2</f>
        <v>0</v>
      </c>
      <c r="C52" s="5">
        <f t="shared" si="213"/>
        <v>0</v>
      </c>
      <c r="D52" s="5">
        <f t="shared" si="213"/>
        <v>0</v>
      </c>
      <c r="E52" s="5">
        <f t="shared" si="213"/>
        <v>0</v>
      </c>
      <c r="F52" s="5">
        <f t="shared" si="213"/>
        <v>0</v>
      </c>
      <c r="G52" s="5">
        <f t="shared" si="213"/>
        <v>0</v>
      </c>
      <c r="H52" s="5">
        <f t="shared" si="213"/>
        <v>0</v>
      </c>
      <c r="I52" s="5">
        <f t="shared" si="213"/>
        <v>0</v>
      </c>
      <c r="J52" s="5">
        <f t="shared" si="213"/>
        <v>0</v>
      </c>
      <c r="K52" s="5">
        <f t="shared" si="213"/>
        <v>0</v>
      </c>
      <c r="L52" s="5">
        <f t="shared" si="213"/>
        <v>0</v>
      </c>
      <c r="M52" s="5">
        <f t="shared" si="213"/>
        <v>0</v>
      </c>
      <c r="N52" s="5">
        <f t="shared" si="213"/>
        <v>0</v>
      </c>
      <c r="O52" s="5">
        <f t="shared" si="213"/>
        <v>0</v>
      </c>
      <c r="P52" s="5">
        <f t="shared" si="213"/>
        <v>0</v>
      </c>
      <c r="Q52" s="5">
        <f t="shared" si="213"/>
        <v>0</v>
      </c>
      <c r="R52" s="5">
        <f t="shared" si="213"/>
        <v>0</v>
      </c>
      <c r="S52" s="5">
        <f t="shared" si="213"/>
        <v>0</v>
      </c>
      <c r="T52" s="5">
        <f t="shared" si="213"/>
        <v>0</v>
      </c>
      <c r="U52" s="5">
        <f t="shared" si="213"/>
        <v>0</v>
      </c>
      <c r="V52" s="5">
        <f t="shared" si="213"/>
        <v>0</v>
      </c>
      <c r="W52" s="5">
        <f t="shared" si="213"/>
        <v>0</v>
      </c>
      <c r="X52" s="5">
        <f t="shared" si="213"/>
        <v>0</v>
      </c>
      <c r="Y52" s="5">
        <f t="shared" si="213"/>
        <v>0</v>
      </c>
      <c r="Z52" s="5">
        <f t="shared" si="213"/>
        <v>0</v>
      </c>
      <c r="AA52" s="5">
        <f t="shared" si="213"/>
        <v>0</v>
      </c>
      <c r="AB52" s="5">
        <f t="shared" si="213"/>
        <v>0</v>
      </c>
      <c r="AC52" s="5">
        <f t="shared" si="213"/>
        <v>0</v>
      </c>
      <c r="AD52" s="5">
        <f t="shared" si="213"/>
        <v>0</v>
      </c>
      <c r="AE52" s="5">
        <f t="shared" si="213"/>
        <v>0</v>
      </c>
      <c r="AF52" s="5">
        <f t="shared" si="213"/>
        <v>0</v>
      </c>
    </row>
    <row r="53" spans="1:32">
      <c r="A53" s="3" t="s">
        <v>20</v>
      </c>
    </row>
    <row r="54" spans="1:32">
      <c r="A54" s="1" t="s">
        <v>2</v>
      </c>
      <c r="B54" s="5">
        <f t="shared" ref="B54:AF54" si="214">(0*100)/5</f>
        <v>0</v>
      </c>
      <c r="C54" s="5">
        <f t="shared" si="214"/>
        <v>0</v>
      </c>
      <c r="D54" s="5">
        <f t="shared" si="214"/>
        <v>0</v>
      </c>
      <c r="E54" s="5">
        <f t="shared" si="214"/>
        <v>0</v>
      </c>
      <c r="F54" s="5">
        <f t="shared" si="214"/>
        <v>0</v>
      </c>
      <c r="G54" s="5">
        <f t="shared" si="214"/>
        <v>0</v>
      </c>
      <c r="H54" s="5">
        <f t="shared" si="214"/>
        <v>0</v>
      </c>
      <c r="I54" s="5">
        <f t="shared" si="214"/>
        <v>0</v>
      </c>
      <c r="J54" s="5">
        <f t="shared" si="214"/>
        <v>0</v>
      </c>
      <c r="K54" s="5">
        <f t="shared" si="214"/>
        <v>0</v>
      </c>
      <c r="L54" s="5">
        <f t="shared" si="214"/>
        <v>0</v>
      </c>
      <c r="M54" s="5">
        <f t="shared" si="214"/>
        <v>0</v>
      </c>
      <c r="N54" s="5">
        <f t="shared" si="214"/>
        <v>0</v>
      </c>
      <c r="O54" s="5">
        <f t="shared" si="214"/>
        <v>0</v>
      </c>
      <c r="P54" s="5">
        <f t="shared" si="214"/>
        <v>0</v>
      </c>
      <c r="Q54" s="5">
        <f t="shared" si="214"/>
        <v>0</v>
      </c>
      <c r="R54" s="5">
        <f t="shared" si="214"/>
        <v>0</v>
      </c>
      <c r="S54" s="5">
        <f t="shared" si="214"/>
        <v>0</v>
      </c>
      <c r="T54" s="5">
        <f t="shared" si="214"/>
        <v>0</v>
      </c>
      <c r="U54" s="5">
        <f t="shared" si="214"/>
        <v>0</v>
      </c>
      <c r="V54" s="5">
        <f t="shared" si="214"/>
        <v>0</v>
      </c>
      <c r="W54" s="5">
        <f t="shared" si="214"/>
        <v>0</v>
      </c>
      <c r="X54" s="5">
        <f t="shared" si="214"/>
        <v>0</v>
      </c>
      <c r="Y54" s="5">
        <f t="shared" si="214"/>
        <v>0</v>
      </c>
      <c r="Z54" s="5">
        <f t="shared" si="214"/>
        <v>0</v>
      </c>
      <c r="AA54" s="5">
        <f t="shared" si="214"/>
        <v>0</v>
      </c>
      <c r="AB54" s="5">
        <f t="shared" si="214"/>
        <v>0</v>
      </c>
      <c r="AC54" s="5">
        <f t="shared" si="214"/>
        <v>0</v>
      </c>
      <c r="AD54" s="5">
        <f t="shared" si="214"/>
        <v>0</v>
      </c>
      <c r="AE54" s="5">
        <f t="shared" si="214"/>
        <v>0</v>
      </c>
      <c r="AF54" s="5">
        <f t="shared" si="214"/>
        <v>0</v>
      </c>
    </row>
    <row r="55" spans="1:32">
      <c r="A55" s="1" t="s">
        <v>3</v>
      </c>
      <c r="B55" s="5">
        <f t="shared" ref="B55:AF55" si="215">(0*100)/5</f>
        <v>0</v>
      </c>
      <c r="C55" s="5">
        <f t="shared" si="215"/>
        <v>0</v>
      </c>
      <c r="D55" s="5">
        <f t="shared" si="215"/>
        <v>0</v>
      </c>
      <c r="E55" s="5">
        <f t="shared" si="215"/>
        <v>0</v>
      </c>
      <c r="F55" s="5">
        <f t="shared" si="215"/>
        <v>0</v>
      </c>
      <c r="G55" s="5">
        <f t="shared" si="215"/>
        <v>0</v>
      </c>
      <c r="H55" s="5">
        <f t="shared" si="215"/>
        <v>0</v>
      </c>
      <c r="I55" s="5">
        <f t="shared" si="215"/>
        <v>0</v>
      </c>
      <c r="J55" s="5">
        <f t="shared" si="215"/>
        <v>0</v>
      </c>
      <c r="K55" s="5">
        <f t="shared" si="215"/>
        <v>0</v>
      </c>
      <c r="L55" s="5">
        <f t="shared" si="215"/>
        <v>0</v>
      </c>
      <c r="M55" s="5">
        <f t="shared" si="215"/>
        <v>0</v>
      </c>
      <c r="N55" s="5">
        <f t="shared" si="215"/>
        <v>0</v>
      </c>
      <c r="O55" s="5">
        <f t="shared" si="215"/>
        <v>0</v>
      </c>
      <c r="P55" s="5">
        <f t="shared" si="215"/>
        <v>0</v>
      </c>
      <c r="Q55" s="5">
        <f t="shared" si="215"/>
        <v>0</v>
      </c>
      <c r="R55" s="5">
        <f t="shared" si="215"/>
        <v>0</v>
      </c>
      <c r="S55" s="5">
        <f t="shared" si="215"/>
        <v>0</v>
      </c>
      <c r="T55" s="5">
        <f t="shared" si="215"/>
        <v>0</v>
      </c>
      <c r="U55" s="5">
        <f t="shared" si="215"/>
        <v>0</v>
      </c>
      <c r="V55" s="5">
        <f t="shared" si="215"/>
        <v>0</v>
      </c>
      <c r="W55" s="5">
        <f t="shared" si="215"/>
        <v>0</v>
      </c>
      <c r="X55" s="5">
        <f t="shared" si="215"/>
        <v>0</v>
      </c>
      <c r="Y55" s="5">
        <f t="shared" si="215"/>
        <v>0</v>
      </c>
      <c r="Z55" s="5">
        <f t="shared" si="215"/>
        <v>0</v>
      </c>
      <c r="AA55" s="5">
        <f t="shared" si="215"/>
        <v>0</v>
      </c>
      <c r="AB55" s="5">
        <f t="shared" si="215"/>
        <v>0</v>
      </c>
      <c r="AC55" s="5">
        <f t="shared" si="215"/>
        <v>0</v>
      </c>
      <c r="AD55" s="5">
        <f t="shared" si="215"/>
        <v>0</v>
      </c>
      <c r="AE55" s="5">
        <f t="shared" si="215"/>
        <v>0</v>
      </c>
      <c r="AF55" s="5">
        <f t="shared" si="215"/>
        <v>0</v>
      </c>
    </row>
    <row r="56" spans="1:32">
      <c r="A56" s="1" t="s">
        <v>4</v>
      </c>
      <c r="B56" s="5">
        <f t="shared" ref="B56:G56" si="216">(0*100)/5</f>
        <v>0</v>
      </c>
      <c r="C56" s="5">
        <f t="shared" si="216"/>
        <v>0</v>
      </c>
      <c r="D56" s="5">
        <f t="shared" si="216"/>
        <v>0</v>
      </c>
      <c r="E56" s="5">
        <f t="shared" si="216"/>
        <v>0</v>
      </c>
      <c r="F56" s="5">
        <f t="shared" si="216"/>
        <v>0</v>
      </c>
      <c r="G56" s="5">
        <f t="shared" si="216"/>
        <v>0</v>
      </c>
      <c r="H56" s="5">
        <f t="shared" ref="H56:H57" si="217">(1*100)/5</f>
        <v>20</v>
      </c>
      <c r="I56" s="5">
        <f t="shared" ref="I56:K56" si="218">(0*100)/5</f>
        <v>0</v>
      </c>
      <c r="J56" s="5">
        <f t="shared" si="218"/>
        <v>0</v>
      </c>
      <c r="K56" s="5">
        <f t="shared" si="218"/>
        <v>0</v>
      </c>
      <c r="L56" s="5">
        <f>(1*100)/5</f>
        <v>20</v>
      </c>
      <c r="N56" s="5">
        <f t="shared" ref="N56:S56" si="219">(0*100)/5</f>
        <v>0</v>
      </c>
      <c r="O56" s="5">
        <f t="shared" si="219"/>
        <v>0</v>
      </c>
      <c r="P56" s="5">
        <f t="shared" si="219"/>
        <v>0</v>
      </c>
      <c r="Q56" s="5">
        <f t="shared" si="219"/>
        <v>0</v>
      </c>
      <c r="R56" s="5">
        <f t="shared" si="219"/>
        <v>0</v>
      </c>
      <c r="S56" s="5">
        <f t="shared" si="219"/>
        <v>0</v>
      </c>
      <c r="T56" s="5">
        <f>(1.5*100)/5</f>
        <v>30</v>
      </c>
      <c r="U56" s="5">
        <f t="shared" ref="U56:U58" si="220">(0*100)/5</f>
        <v>0</v>
      </c>
      <c r="V56" s="5">
        <f>(1.5*100)/5</f>
        <v>30</v>
      </c>
      <c r="W56" s="5">
        <f t="shared" ref="W56:AB56" si="221">(0*100)/5</f>
        <v>0</v>
      </c>
      <c r="X56" s="5">
        <f t="shared" si="221"/>
        <v>0</v>
      </c>
      <c r="Y56" s="5">
        <f t="shared" si="221"/>
        <v>0</v>
      </c>
      <c r="Z56" s="5">
        <f t="shared" si="221"/>
        <v>0</v>
      </c>
      <c r="AA56" s="5">
        <f t="shared" si="221"/>
        <v>0</v>
      </c>
      <c r="AB56" s="5">
        <f t="shared" si="221"/>
        <v>0</v>
      </c>
      <c r="AC56" s="5">
        <f>(1*100)/5</f>
        <v>20</v>
      </c>
      <c r="AD56" s="5">
        <f t="shared" ref="AD56:AD60" si="222">(0*100)/5</f>
        <v>0</v>
      </c>
      <c r="AE56" s="5">
        <f t="shared" ref="AE56:AE57" si="223">(1*100)/5</f>
        <v>20</v>
      </c>
      <c r="AF56" s="5">
        <f t="shared" ref="AF56:AF62" si="224">(0*100)/5</f>
        <v>0</v>
      </c>
    </row>
    <row r="57" spans="1:32">
      <c r="A57" s="1" t="s">
        <v>5</v>
      </c>
      <c r="B57" s="5">
        <f t="shared" ref="B57:G57" si="225">(0*100)/5</f>
        <v>0</v>
      </c>
      <c r="C57" s="5">
        <f t="shared" si="225"/>
        <v>0</v>
      </c>
      <c r="D57" s="5">
        <f t="shared" si="225"/>
        <v>0</v>
      </c>
      <c r="E57" s="5">
        <f t="shared" si="225"/>
        <v>0</v>
      </c>
      <c r="F57" s="5">
        <f t="shared" si="225"/>
        <v>0</v>
      </c>
      <c r="G57" s="5">
        <f t="shared" si="225"/>
        <v>0</v>
      </c>
      <c r="H57" s="5">
        <f t="shared" si="217"/>
        <v>20</v>
      </c>
      <c r="I57" s="5">
        <f t="shared" ref="I57:O57" si="226">(0*100)/5</f>
        <v>0</v>
      </c>
      <c r="J57" s="5">
        <f t="shared" si="226"/>
        <v>0</v>
      </c>
      <c r="K57" s="5">
        <f t="shared" si="226"/>
        <v>0</v>
      </c>
      <c r="L57" s="5">
        <f t="shared" si="226"/>
        <v>0</v>
      </c>
      <c r="M57" s="5">
        <f t="shared" si="226"/>
        <v>0</v>
      </c>
      <c r="N57" s="5">
        <f t="shared" si="226"/>
        <v>0</v>
      </c>
      <c r="O57" s="5">
        <f t="shared" si="226"/>
        <v>0</v>
      </c>
      <c r="P57" s="5">
        <f t="shared" ref="P57:Q57" si="227">(1*100)/5</f>
        <v>20</v>
      </c>
      <c r="Q57" s="5">
        <f t="shared" si="227"/>
        <v>20</v>
      </c>
      <c r="R57" s="5">
        <f t="shared" ref="R57:S57" si="228">(0*100)/5</f>
        <v>0</v>
      </c>
      <c r="S57" s="5">
        <f t="shared" si="228"/>
        <v>0</v>
      </c>
      <c r="T57" s="5">
        <f>(1*100)/5</f>
        <v>20</v>
      </c>
      <c r="U57" s="5">
        <f t="shared" si="220"/>
        <v>0</v>
      </c>
      <c r="V57" s="5">
        <f>(2.5*100)/5</f>
        <v>50</v>
      </c>
      <c r="W57" s="5">
        <f t="shared" ref="W57:AB57" si="229">(0*100)/5</f>
        <v>0</v>
      </c>
      <c r="X57" s="5">
        <f t="shared" si="229"/>
        <v>0</v>
      </c>
      <c r="Y57" s="5">
        <f t="shared" si="229"/>
        <v>0</v>
      </c>
      <c r="Z57" s="5">
        <f t="shared" si="229"/>
        <v>0</v>
      </c>
      <c r="AA57" s="5">
        <f t="shared" si="229"/>
        <v>0</v>
      </c>
      <c r="AB57" s="5">
        <f t="shared" si="229"/>
        <v>0</v>
      </c>
      <c r="AC57" s="5">
        <f>(0.5*100)/5</f>
        <v>10</v>
      </c>
      <c r="AD57" s="5">
        <f t="shared" si="222"/>
        <v>0</v>
      </c>
      <c r="AE57" s="5">
        <f t="shared" si="223"/>
        <v>20</v>
      </c>
      <c r="AF57" s="5">
        <f t="shared" si="224"/>
        <v>0</v>
      </c>
    </row>
    <row r="58" spans="1:32">
      <c r="A58" s="1" t="s">
        <v>6</v>
      </c>
      <c r="B58" s="5">
        <f t="shared" ref="B58:C58" si="230">(0*100)/5</f>
        <v>0</v>
      </c>
      <c r="C58" s="5">
        <f t="shared" si="230"/>
        <v>0</v>
      </c>
      <c r="D58" s="5">
        <f>(2*100)/5</f>
        <v>40</v>
      </c>
      <c r="E58" s="5">
        <f>(0*100)/5</f>
        <v>0</v>
      </c>
      <c r="F58" s="5">
        <f t="shared" ref="F58:F59" si="231">(0.5*100)/5</f>
        <v>10</v>
      </c>
      <c r="G58" s="5">
        <f t="shared" ref="G58:H58" si="232">(1*100)/5</f>
        <v>20</v>
      </c>
      <c r="H58" s="5">
        <f t="shared" si="232"/>
        <v>20</v>
      </c>
      <c r="I58" s="5">
        <f t="shared" ref="I58:N58" si="233">(0*100)/5</f>
        <v>0</v>
      </c>
      <c r="J58" s="5">
        <f t="shared" si="233"/>
        <v>0</v>
      </c>
      <c r="K58" s="5">
        <f t="shared" si="233"/>
        <v>0</v>
      </c>
      <c r="L58" s="5">
        <f t="shared" si="233"/>
        <v>0</v>
      </c>
      <c r="M58" s="5">
        <f t="shared" si="233"/>
        <v>0</v>
      </c>
      <c r="N58" s="5">
        <f t="shared" si="233"/>
        <v>0</v>
      </c>
      <c r="O58" s="5">
        <f t="shared" ref="O58:O59" si="234">(1*100)/5</f>
        <v>20</v>
      </c>
      <c r="P58" s="5">
        <f>(0*100)/5</f>
        <v>0</v>
      </c>
      <c r="Q58" s="5">
        <f>(1.5*100)/5</f>
        <v>30</v>
      </c>
      <c r="R58" s="5">
        <f t="shared" ref="R58:S58" si="235">(0*100)/5</f>
        <v>0</v>
      </c>
      <c r="S58" s="5">
        <f t="shared" si="235"/>
        <v>0</v>
      </c>
      <c r="T58" s="5">
        <f>(0.5*100)/5</f>
        <v>10</v>
      </c>
      <c r="U58" s="5">
        <f t="shared" si="220"/>
        <v>0</v>
      </c>
      <c r="V58" s="5">
        <f t="shared" ref="V58:V59" si="236">(1.5*100)/5</f>
        <v>30</v>
      </c>
      <c r="W58" s="5">
        <f>(1*100)/5</f>
        <v>20</v>
      </c>
      <c r="X58" s="5">
        <f t="shared" ref="X58:Z58" si="237">(0*100)/5</f>
        <v>0</v>
      </c>
      <c r="Y58" s="5">
        <f t="shared" si="237"/>
        <v>0</v>
      </c>
      <c r="Z58" s="5">
        <f t="shared" si="237"/>
        <v>0</v>
      </c>
      <c r="AA58" s="5">
        <f t="shared" ref="AA58:AC58" si="238">(1*100)/5</f>
        <v>20</v>
      </c>
      <c r="AB58" s="5">
        <f t="shared" si="238"/>
        <v>20</v>
      </c>
      <c r="AC58" s="5">
        <f t="shared" si="238"/>
        <v>20</v>
      </c>
      <c r="AD58" s="5">
        <f t="shared" si="222"/>
        <v>0</v>
      </c>
      <c r="AE58" s="5">
        <f>(2*100)/5</f>
        <v>40</v>
      </c>
      <c r="AF58" s="5">
        <f t="shared" si="224"/>
        <v>0</v>
      </c>
    </row>
    <row r="59" spans="1:32">
      <c r="A59" s="1" t="s">
        <v>7</v>
      </c>
      <c r="B59" s="5">
        <f t="shared" ref="B59:E59" si="239">(0*100)/5</f>
        <v>0</v>
      </c>
      <c r="C59" s="5">
        <f t="shared" si="239"/>
        <v>0</v>
      </c>
      <c r="D59" s="5">
        <f t="shared" si="239"/>
        <v>0</v>
      </c>
      <c r="E59" s="5">
        <f t="shared" si="239"/>
        <v>0</v>
      </c>
      <c r="F59" s="5">
        <f t="shared" si="231"/>
        <v>10</v>
      </c>
      <c r="G59" s="5">
        <f>(2*100)/5</f>
        <v>40</v>
      </c>
      <c r="H59" s="5">
        <f t="shared" ref="H59:N59" si="240">(0*100)/5</f>
        <v>0</v>
      </c>
      <c r="I59" s="5">
        <f t="shared" si="240"/>
        <v>0</v>
      </c>
      <c r="J59" s="5">
        <f t="shared" si="240"/>
        <v>0</v>
      </c>
      <c r="K59" s="5">
        <f t="shared" si="240"/>
        <v>0</v>
      </c>
      <c r="L59" s="5">
        <f t="shared" si="240"/>
        <v>0</v>
      </c>
      <c r="M59" s="5">
        <f t="shared" si="240"/>
        <v>0</v>
      </c>
      <c r="N59" s="5">
        <f t="shared" si="240"/>
        <v>0</v>
      </c>
      <c r="O59" s="5">
        <f t="shared" si="234"/>
        <v>20</v>
      </c>
      <c r="P59" s="5">
        <f t="shared" ref="P59:Q59" si="241">(1*100)/5</f>
        <v>20</v>
      </c>
      <c r="Q59" s="5">
        <f t="shared" si="241"/>
        <v>20</v>
      </c>
      <c r="R59" s="5">
        <f t="shared" ref="R59:U59" si="242">(0*100)/5</f>
        <v>0</v>
      </c>
      <c r="S59" s="5">
        <f t="shared" si="242"/>
        <v>0</v>
      </c>
      <c r="T59" s="5">
        <f t="shared" si="242"/>
        <v>0</v>
      </c>
      <c r="U59" s="5">
        <f t="shared" si="242"/>
        <v>0</v>
      </c>
      <c r="V59" s="5">
        <f t="shared" si="236"/>
        <v>30</v>
      </c>
      <c r="W59" s="5">
        <f t="shared" ref="W59:W60" si="243">(2*100)/5</f>
        <v>40</v>
      </c>
      <c r="X59" s="5">
        <f t="shared" ref="X59:X60" si="244">(0*100)/5</f>
        <v>0</v>
      </c>
      <c r="Y59" s="5">
        <f>(1.5*100)/5</f>
        <v>30</v>
      </c>
      <c r="Z59" s="5">
        <f t="shared" ref="Z59:AA59" si="245">(0*100)/5</f>
        <v>0</v>
      </c>
      <c r="AA59" s="5">
        <f t="shared" si="245"/>
        <v>0</v>
      </c>
      <c r="AB59" s="5">
        <f>(1*100)/5</f>
        <v>20</v>
      </c>
      <c r="AC59" s="5">
        <f>(2*100)/5</f>
        <v>40</v>
      </c>
      <c r="AD59" s="5">
        <f t="shared" si="222"/>
        <v>0</v>
      </c>
      <c r="AE59" s="5">
        <f>(3*100)/5</f>
        <v>60</v>
      </c>
      <c r="AF59" s="5">
        <f t="shared" si="224"/>
        <v>0</v>
      </c>
    </row>
    <row r="60" spans="1:32">
      <c r="A60" s="1" t="s">
        <v>8</v>
      </c>
      <c r="B60" s="5">
        <f t="shared" ref="B60:C60" si="246">(0*100)/5</f>
        <v>0</v>
      </c>
      <c r="C60" s="5">
        <f t="shared" si="246"/>
        <v>0</v>
      </c>
      <c r="D60" s="5">
        <f>(1*100)/5</f>
        <v>20</v>
      </c>
      <c r="E60" s="5">
        <f t="shared" ref="E60:F60" si="247">(0*100)/5</f>
        <v>0</v>
      </c>
      <c r="F60" s="5">
        <f t="shared" si="247"/>
        <v>0</v>
      </c>
      <c r="G60" s="5">
        <f t="shared" ref="G60:G61" si="248">(4*100)/5</f>
        <v>80</v>
      </c>
      <c r="H60" s="5">
        <f t="shared" ref="H60:H61" si="249">(1*100)/5</f>
        <v>20</v>
      </c>
      <c r="I60" s="5">
        <f t="shared" ref="I60:J60" si="250">(0*100)/5</f>
        <v>0</v>
      </c>
      <c r="J60" s="5">
        <f t="shared" si="250"/>
        <v>0</v>
      </c>
      <c r="K60" s="5">
        <f>(1*100)/5</f>
        <v>20</v>
      </c>
      <c r="L60" s="5">
        <f t="shared" ref="L60:M60" si="251">(0*100)/5</f>
        <v>0</v>
      </c>
      <c r="M60" s="5">
        <f t="shared" si="251"/>
        <v>0</v>
      </c>
      <c r="N60" s="5">
        <f>(1*100)/5</f>
        <v>20</v>
      </c>
      <c r="O60" s="5">
        <f t="shared" ref="O60:O61" si="252">(1.5*100)/5</f>
        <v>30</v>
      </c>
      <c r="P60" s="5">
        <f t="shared" ref="P60:Q60" si="253">(1*100)/5</f>
        <v>20</v>
      </c>
      <c r="Q60" s="5">
        <f t="shared" si="253"/>
        <v>20</v>
      </c>
      <c r="R60" s="5">
        <f t="shared" ref="R60:U60" si="254">(0*100)/5</f>
        <v>0</v>
      </c>
      <c r="S60" s="5">
        <f t="shared" si="254"/>
        <v>0</v>
      </c>
      <c r="T60" s="5">
        <f t="shared" si="254"/>
        <v>0</v>
      </c>
      <c r="U60" s="5">
        <f t="shared" si="254"/>
        <v>0</v>
      </c>
      <c r="V60" s="5">
        <f>(1*100)/5</f>
        <v>20</v>
      </c>
      <c r="W60" s="5">
        <f t="shared" si="243"/>
        <v>40</v>
      </c>
      <c r="X60" s="5">
        <f t="shared" si="244"/>
        <v>0</v>
      </c>
      <c r="Y60" s="5">
        <f>(1*100)/5</f>
        <v>20</v>
      </c>
      <c r="Z60" s="5">
        <f t="shared" ref="Z60:AB60" si="255">(0*100)/5</f>
        <v>0</v>
      </c>
      <c r="AA60" s="5">
        <f t="shared" si="255"/>
        <v>0</v>
      </c>
      <c r="AB60" s="5">
        <f t="shared" si="255"/>
        <v>0</v>
      </c>
      <c r="AC60" s="5">
        <f>(0.5*100)/5</f>
        <v>10</v>
      </c>
      <c r="AD60" s="5">
        <f t="shared" si="222"/>
        <v>0</v>
      </c>
      <c r="AE60" s="5">
        <f>(1*100)/5</f>
        <v>20</v>
      </c>
      <c r="AF60" s="5">
        <f t="shared" si="224"/>
        <v>0</v>
      </c>
    </row>
    <row r="61" spans="1:32">
      <c r="A61" s="1" t="s">
        <v>9</v>
      </c>
      <c r="B61" s="5">
        <f t="shared" ref="B61:C61" si="256">(0*100)/5</f>
        <v>0</v>
      </c>
      <c r="C61" s="5">
        <f t="shared" si="256"/>
        <v>0</v>
      </c>
      <c r="D61" s="5">
        <f>(0.5*100)/5</f>
        <v>10</v>
      </c>
      <c r="E61" s="5">
        <f t="shared" ref="E61:F61" si="257">(0*100)/5</f>
        <v>0</v>
      </c>
      <c r="F61" s="5">
        <f t="shared" si="257"/>
        <v>0</v>
      </c>
      <c r="G61" s="5">
        <f t="shared" si="248"/>
        <v>80</v>
      </c>
      <c r="H61" s="5">
        <f t="shared" si="249"/>
        <v>20</v>
      </c>
      <c r="I61" s="5">
        <f t="shared" ref="I61:M61" si="258">(0*100)/5</f>
        <v>0</v>
      </c>
      <c r="J61" s="5">
        <f t="shared" si="258"/>
        <v>0</v>
      </c>
      <c r="K61" s="5">
        <f t="shared" si="258"/>
        <v>0</v>
      </c>
      <c r="L61" s="5">
        <f t="shared" si="258"/>
        <v>0</v>
      </c>
      <c r="M61" s="5">
        <f t="shared" si="258"/>
        <v>0</v>
      </c>
      <c r="N61" s="5">
        <f t="shared" ref="N61:N62" si="259">(2*100)/5</f>
        <v>40</v>
      </c>
      <c r="O61" s="5">
        <f t="shared" si="252"/>
        <v>30</v>
      </c>
      <c r="P61" s="5">
        <f>(0*100)/5</f>
        <v>0</v>
      </c>
      <c r="Q61" s="5">
        <f>(1*100)/5</f>
        <v>20</v>
      </c>
      <c r="R61" s="5">
        <f>(0.5*100)/5</f>
        <v>10</v>
      </c>
      <c r="S61" s="5">
        <f>(0*100)/5</f>
        <v>0</v>
      </c>
      <c r="T61" s="5">
        <f>(1*100)/5</f>
        <v>20</v>
      </c>
      <c r="U61" s="5">
        <f t="shared" ref="U61:W61" si="260">(0*100)/5</f>
        <v>0</v>
      </c>
      <c r="V61" s="5">
        <f t="shared" si="260"/>
        <v>0</v>
      </c>
      <c r="W61" s="5">
        <f t="shared" si="260"/>
        <v>0</v>
      </c>
      <c r="X61" s="5">
        <f>(1*100)/5</f>
        <v>20</v>
      </c>
      <c r="Y61" s="5">
        <f t="shared" ref="Y61:Y62" si="261">(1.5*100)/5</f>
        <v>30</v>
      </c>
      <c r="Z61" s="5">
        <f t="shared" ref="Z61:AD61" si="262">(0*100)/5</f>
        <v>0</v>
      </c>
      <c r="AA61" s="5">
        <f t="shared" si="262"/>
        <v>0</v>
      </c>
      <c r="AB61" s="5">
        <f t="shared" si="262"/>
        <v>0</v>
      </c>
      <c r="AC61" s="5">
        <f t="shared" si="262"/>
        <v>0</v>
      </c>
      <c r="AD61" s="5">
        <f t="shared" si="262"/>
        <v>0</v>
      </c>
      <c r="AE61" s="5">
        <f>(0.5*100)/5</f>
        <v>10</v>
      </c>
      <c r="AF61" s="5">
        <f t="shared" si="224"/>
        <v>0</v>
      </c>
    </row>
    <row r="62" spans="1:32">
      <c r="A62" s="1" t="s">
        <v>10</v>
      </c>
      <c r="B62" s="5">
        <f t="shared" ref="B62:C62" si="263">(0*100)/5</f>
        <v>0</v>
      </c>
      <c r="C62" s="5">
        <f t="shared" si="263"/>
        <v>0</v>
      </c>
      <c r="D62" s="5">
        <f>(2*100)/5</f>
        <v>40</v>
      </c>
      <c r="E62" s="5">
        <f t="shared" ref="E62:F62" si="264">(0*100)/5</f>
        <v>0</v>
      </c>
      <c r="F62" s="5">
        <f t="shared" si="264"/>
        <v>0</v>
      </c>
      <c r="G62" s="5">
        <f>(2.5*100)/5</f>
        <v>50</v>
      </c>
      <c r="H62" s="5">
        <f t="shared" ref="H62:L62" si="265">(0*100)/5</f>
        <v>0</v>
      </c>
      <c r="I62" s="5">
        <f t="shared" si="265"/>
        <v>0</v>
      </c>
      <c r="J62" s="5">
        <f t="shared" si="265"/>
        <v>0</v>
      </c>
      <c r="K62" s="5">
        <f t="shared" si="265"/>
        <v>0</v>
      </c>
      <c r="L62" s="5">
        <f t="shared" si="265"/>
        <v>0</v>
      </c>
      <c r="M62" s="5">
        <f t="shared" ref="M62:M64" si="266">(1*100)/5</f>
        <v>20</v>
      </c>
      <c r="N62" s="5">
        <f t="shared" si="259"/>
        <v>40</v>
      </c>
      <c r="O62" s="5">
        <f>(2*100)/5</f>
        <v>40</v>
      </c>
      <c r="P62" s="5">
        <f t="shared" ref="P62:Q62" si="267">(1*100)/5</f>
        <v>20</v>
      </c>
      <c r="Q62" s="5">
        <f t="shared" si="267"/>
        <v>20</v>
      </c>
      <c r="R62" s="5">
        <f>(1.5*100)/5</f>
        <v>30</v>
      </c>
      <c r="S62" s="5">
        <f t="shared" ref="S62:T62" si="268">(1*100)/5</f>
        <v>20</v>
      </c>
      <c r="T62" s="5">
        <f t="shared" si="268"/>
        <v>20</v>
      </c>
      <c r="U62" s="5">
        <f t="shared" ref="U62:X62" si="269">(0*100)/5</f>
        <v>0</v>
      </c>
      <c r="V62" s="5">
        <f t="shared" si="269"/>
        <v>0</v>
      </c>
      <c r="W62" s="5">
        <f t="shared" si="269"/>
        <v>0</v>
      </c>
      <c r="X62" s="5">
        <f t="shared" si="269"/>
        <v>0</v>
      </c>
      <c r="Y62" s="5">
        <f t="shared" si="261"/>
        <v>30</v>
      </c>
      <c r="Z62" s="5">
        <f t="shared" ref="Z62:AD62" si="270">(0*100)/5</f>
        <v>0</v>
      </c>
      <c r="AA62" s="5">
        <f t="shared" si="270"/>
        <v>0</v>
      </c>
      <c r="AB62" s="5">
        <f t="shared" si="270"/>
        <v>0</v>
      </c>
      <c r="AC62" s="5">
        <f t="shared" si="270"/>
        <v>0</v>
      </c>
      <c r="AD62" s="5">
        <f t="shared" si="270"/>
        <v>0</v>
      </c>
      <c r="AE62" s="5">
        <f>(1*100)/5</f>
        <v>20</v>
      </c>
      <c r="AF62" s="5">
        <f t="shared" si="224"/>
        <v>0</v>
      </c>
    </row>
    <row r="63" spans="1:32">
      <c r="A63" s="1" t="s">
        <v>11</v>
      </c>
      <c r="B63" s="5">
        <f t="shared" ref="B63:C63" si="271">(0*100)/5</f>
        <v>0</v>
      </c>
      <c r="C63" s="5">
        <f t="shared" si="271"/>
        <v>0</v>
      </c>
      <c r="D63" s="5">
        <f>(1.5*100)/5</f>
        <v>30</v>
      </c>
      <c r="E63" s="5">
        <f t="shared" ref="E63:L63" si="272">(0*100)/5</f>
        <v>0</v>
      </c>
      <c r="F63" s="5">
        <f t="shared" si="272"/>
        <v>0</v>
      </c>
      <c r="G63" s="5">
        <f t="shared" si="272"/>
        <v>0</v>
      </c>
      <c r="H63" s="5">
        <f t="shared" si="272"/>
        <v>0</v>
      </c>
      <c r="I63" s="5">
        <f t="shared" si="272"/>
        <v>0</v>
      </c>
      <c r="J63" s="5">
        <f t="shared" si="272"/>
        <v>0</v>
      </c>
      <c r="K63" s="5">
        <f t="shared" si="272"/>
        <v>0</v>
      </c>
      <c r="L63" s="5">
        <f t="shared" si="272"/>
        <v>0</v>
      </c>
      <c r="M63" s="5">
        <f t="shared" si="266"/>
        <v>20</v>
      </c>
      <c r="N63" s="5">
        <f>(3*100)/5</f>
        <v>60</v>
      </c>
      <c r="O63" s="5">
        <f t="shared" ref="O63:R63" si="273">(0*100)/5</f>
        <v>0</v>
      </c>
      <c r="P63" s="5">
        <f t="shared" si="273"/>
        <v>0</v>
      </c>
      <c r="Q63" s="5">
        <f t="shared" si="273"/>
        <v>0</v>
      </c>
      <c r="R63" s="5">
        <f t="shared" si="273"/>
        <v>0</v>
      </c>
      <c r="S63" s="5">
        <f>(1*100)/5</f>
        <v>20</v>
      </c>
      <c r="T63" s="5">
        <f>(0*100)/5</f>
        <v>0</v>
      </c>
      <c r="U63" s="5">
        <f t="shared" ref="U63:U64" si="274">(1*100)/5</f>
        <v>20</v>
      </c>
      <c r="V63" s="5">
        <f t="shared" ref="V63:X63" si="275">(0*100)/5</f>
        <v>0</v>
      </c>
      <c r="W63" s="5">
        <f t="shared" si="275"/>
        <v>0</v>
      </c>
      <c r="X63" s="5">
        <f t="shared" si="275"/>
        <v>0</v>
      </c>
      <c r="Y63" s="5">
        <f t="shared" ref="Y63:Y64" si="276">(1*100)/5</f>
        <v>20</v>
      </c>
      <c r="Z63" s="5">
        <f>(2*100)/5</f>
        <v>40</v>
      </c>
      <c r="AA63" s="5">
        <f>(1*100)/5</f>
        <v>20</v>
      </c>
      <c r="AB63" s="5">
        <f t="shared" ref="AB63:AC63" si="277">(0*100)/5</f>
        <v>0</v>
      </c>
      <c r="AC63" s="5">
        <f t="shared" si="277"/>
        <v>0</v>
      </c>
      <c r="AD63" s="5">
        <f>(1*100)/5</f>
        <v>20</v>
      </c>
      <c r="AE63" s="5">
        <f t="shared" ref="AE63:AE64" si="278">(0.5*100)/5</f>
        <v>10</v>
      </c>
      <c r="AF63" s="5">
        <f>(1*100)/5</f>
        <v>20</v>
      </c>
    </row>
    <row r="64" spans="1:32">
      <c r="A64" s="1" t="s">
        <v>12</v>
      </c>
      <c r="B64" s="5">
        <f t="shared" ref="B64:C64" si="279">(0*100)/5</f>
        <v>0</v>
      </c>
      <c r="C64" s="5">
        <f t="shared" si="279"/>
        <v>0</v>
      </c>
      <c r="D64" s="5">
        <f>(1*100)/5</f>
        <v>20</v>
      </c>
      <c r="E64" s="5">
        <f t="shared" ref="E64:J64" si="280">(0*100)/5</f>
        <v>0</v>
      </c>
      <c r="F64" s="5">
        <f t="shared" si="280"/>
        <v>0</v>
      </c>
      <c r="G64" s="5">
        <f t="shared" si="280"/>
        <v>0</v>
      </c>
      <c r="H64" s="5">
        <f t="shared" si="280"/>
        <v>0</v>
      </c>
      <c r="I64" s="5">
        <f t="shared" si="280"/>
        <v>0</v>
      </c>
      <c r="J64" s="5">
        <f t="shared" si="280"/>
        <v>0</v>
      </c>
      <c r="K64" s="5">
        <f>(1*100)/5</f>
        <v>20</v>
      </c>
      <c r="L64" s="5">
        <f>(0*100)/5</f>
        <v>0</v>
      </c>
      <c r="M64" s="5">
        <f t="shared" si="266"/>
        <v>20</v>
      </c>
      <c r="N64" s="5">
        <f t="shared" ref="N64:P64" si="281">(0*100)/5</f>
        <v>0</v>
      </c>
      <c r="O64" s="5">
        <f t="shared" si="281"/>
        <v>0</v>
      </c>
      <c r="P64" s="5">
        <f t="shared" si="281"/>
        <v>0</v>
      </c>
      <c r="Q64" s="5">
        <f t="shared" ref="Q64:Q65" si="282">(1*100)/5</f>
        <v>20</v>
      </c>
      <c r="R64" s="5">
        <f>(0.5*100)/5</f>
        <v>10</v>
      </c>
      <c r="S64" s="5">
        <f t="shared" ref="S64:T64" si="283">(0*100)/5</f>
        <v>0</v>
      </c>
      <c r="T64" s="5">
        <f t="shared" si="283"/>
        <v>0</v>
      </c>
      <c r="U64" s="5">
        <f t="shared" si="274"/>
        <v>20</v>
      </c>
      <c r="V64" s="5">
        <f t="shared" ref="V64:X64" si="284">(0*100)/5</f>
        <v>0</v>
      </c>
      <c r="W64" s="5">
        <f t="shared" si="284"/>
        <v>0</v>
      </c>
      <c r="X64" s="5">
        <f t="shared" si="284"/>
        <v>0</v>
      </c>
      <c r="Y64" s="5">
        <f t="shared" si="276"/>
        <v>20</v>
      </c>
      <c r="Z64" s="5">
        <f t="shared" ref="Z64:Z65" si="285">(1*100)/5</f>
        <v>20</v>
      </c>
      <c r="AA64" s="5">
        <f>(2*100)/5</f>
        <v>40</v>
      </c>
      <c r="AB64" s="5">
        <f t="shared" ref="AB64:AD64" si="286">(0*100)/5</f>
        <v>0</v>
      </c>
      <c r="AC64" s="5">
        <f t="shared" si="286"/>
        <v>0</v>
      </c>
      <c r="AD64" s="5">
        <f t="shared" si="286"/>
        <v>0</v>
      </c>
      <c r="AE64" s="5">
        <f t="shared" si="278"/>
        <v>10</v>
      </c>
      <c r="AF64" s="5">
        <f t="shared" ref="AF64:AF67" si="287">(0*100)/5</f>
        <v>0</v>
      </c>
    </row>
    <row r="65" spans="1:32">
      <c r="A65" s="1" t="s">
        <v>13</v>
      </c>
      <c r="B65" s="5">
        <f t="shared" ref="B65:L65" si="288">(0*100)/5</f>
        <v>0</v>
      </c>
      <c r="C65" s="5">
        <f t="shared" si="288"/>
        <v>0</v>
      </c>
      <c r="D65" s="5">
        <f t="shared" si="288"/>
        <v>0</v>
      </c>
      <c r="E65" s="5">
        <f t="shared" si="288"/>
        <v>0</v>
      </c>
      <c r="F65" s="5">
        <f t="shared" si="288"/>
        <v>0</v>
      </c>
      <c r="G65" s="5">
        <f t="shared" si="288"/>
        <v>0</v>
      </c>
      <c r="H65" s="5">
        <f t="shared" si="288"/>
        <v>0</v>
      </c>
      <c r="I65" s="5">
        <f t="shared" si="288"/>
        <v>0</v>
      </c>
      <c r="J65" s="5">
        <f t="shared" si="288"/>
        <v>0</v>
      </c>
      <c r="K65" s="5">
        <f t="shared" si="288"/>
        <v>0</v>
      </c>
      <c r="L65" s="5">
        <f t="shared" si="288"/>
        <v>0</v>
      </c>
      <c r="M65" s="5">
        <f>(1.5*100)/5</f>
        <v>30</v>
      </c>
      <c r="N65" s="5">
        <f t="shared" ref="N65:P65" si="289">(0*100)/5</f>
        <v>0</v>
      </c>
      <c r="O65" s="5">
        <f t="shared" si="289"/>
        <v>0</v>
      </c>
      <c r="P65" s="5">
        <f t="shared" si="289"/>
        <v>0</v>
      </c>
      <c r="Q65" s="5">
        <f t="shared" si="282"/>
        <v>20</v>
      </c>
      <c r="R65" s="5">
        <f t="shared" ref="R65:R67" si="290">(1*100)/5</f>
        <v>20</v>
      </c>
      <c r="S65" s="5">
        <f t="shared" ref="S65:X65" si="291">(0*100)/5</f>
        <v>0</v>
      </c>
      <c r="T65" s="5">
        <f t="shared" si="291"/>
        <v>0</v>
      </c>
      <c r="U65" s="5">
        <f t="shared" si="291"/>
        <v>0</v>
      </c>
      <c r="V65" s="5">
        <f t="shared" si="291"/>
        <v>0</v>
      </c>
      <c r="W65" s="5">
        <f t="shared" si="291"/>
        <v>0</v>
      </c>
      <c r="X65" s="5">
        <f t="shared" si="291"/>
        <v>0</v>
      </c>
      <c r="Y65" s="5">
        <f>(1.5*100)/5</f>
        <v>30</v>
      </c>
      <c r="Z65" s="5">
        <f t="shared" si="285"/>
        <v>20</v>
      </c>
      <c r="AA65" s="5">
        <f>(3*100)/5</f>
        <v>60</v>
      </c>
      <c r="AB65" s="5">
        <f t="shared" ref="AB65:AD65" si="292">(0*100)/5</f>
        <v>0</v>
      </c>
      <c r="AC65" s="5">
        <f t="shared" si="292"/>
        <v>0</v>
      </c>
      <c r="AD65" s="5">
        <f t="shared" si="292"/>
        <v>0</v>
      </c>
      <c r="AE65" s="5">
        <f t="shared" ref="AE65:AE66" si="293">(1*100)/5</f>
        <v>20</v>
      </c>
      <c r="AF65" s="5">
        <f t="shared" si="287"/>
        <v>0</v>
      </c>
    </row>
    <row r="66" spans="1:32">
      <c r="A66" s="1" t="s">
        <v>14</v>
      </c>
      <c r="B66" s="5">
        <f t="shared" ref="B66:L66" si="294">(0*100)/5</f>
        <v>0</v>
      </c>
      <c r="C66" s="5">
        <f t="shared" si="294"/>
        <v>0</v>
      </c>
      <c r="D66" s="5">
        <f t="shared" si="294"/>
        <v>0</v>
      </c>
      <c r="E66" s="5">
        <f t="shared" si="294"/>
        <v>0</v>
      </c>
      <c r="F66" s="5">
        <f t="shared" si="294"/>
        <v>0</v>
      </c>
      <c r="G66" s="5">
        <f t="shared" si="294"/>
        <v>0</v>
      </c>
      <c r="H66" s="5">
        <f t="shared" si="294"/>
        <v>0</v>
      </c>
      <c r="I66" s="5">
        <f t="shared" si="294"/>
        <v>0</v>
      </c>
      <c r="J66" s="5">
        <f t="shared" si="294"/>
        <v>0</v>
      </c>
      <c r="K66" s="5">
        <f t="shared" si="294"/>
        <v>0</v>
      </c>
      <c r="L66" s="5">
        <f t="shared" si="294"/>
        <v>0</v>
      </c>
      <c r="M66" s="5">
        <f>(2*100)/5</f>
        <v>40</v>
      </c>
      <c r="N66" s="5">
        <f t="shared" ref="N66:Q66" si="295">(0*100)/5</f>
        <v>0</v>
      </c>
      <c r="O66" s="5">
        <f t="shared" si="295"/>
        <v>0</v>
      </c>
      <c r="P66" s="5">
        <f t="shared" si="295"/>
        <v>0</v>
      </c>
      <c r="Q66" s="5">
        <f t="shared" si="295"/>
        <v>0</v>
      </c>
      <c r="R66" s="5">
        <f t="shared" si="290"/>
        <v>20</v>
      </c>
      <c r="S66" s="5">
        <f t="shared" ref="S66:X66" si="296">(0*100)/5</f>
        <v>0</v>
      </c>
      <c r="T66" s="5">
        <f t="shared" si="296"/>
        <v>0</v>
      </c>
      <c r="U66" s="5">
        <f t="shared" si="296"/>
        <v>0</v>
      </c>
      <c r="V66" s="5">
        <f t="shared" si="296"/>
        <v>0</v>
      </c>
      <c r="W66" s="5">
        <f t="shared" si="296"/>
        <v>0</v>
      </c>
      <c r="X66" s="5">
        <f t="shared" si="296"/>
        <v>0</v>
      </c>
      <c r="Y66" s="5">
        <f t="shared" ref="Y66:Z66" si="297">(1*100)/5</f>
        <v>20</v>
      </c>
      <c r="Z66" s="5">
        <f t="shared" si="297"/>
        <v>20</v>
      </c>
      <c r="AA66" s="5">
        <f t="shared" ref="AA66:AD66" si="298">(0*100)/5</f>
        <v>0</v>
      </c>
      <c r="AB66" s="5">
        <f t="shared" si="298"/>
        <v>0</v>
      </c>
      <c r="AC66" s="5">
        <f t="shared" si="298"/>
        <v>0</v>
      </c>
      <c r="AD66" s="5">
        <f t="shared" si="298"/>
        <v>0</v>
      </c>
      <c r="AE66" s="5">
        <f t="shared" si="293"/>
        <v>20</v>
      </c>
      <c r="AF66" s="5">
        <f t="shared" si="287"/>
        <v>0</v>
      </c>
    </row>
    <row r="67" spans="1:32">
      <c r="A67" s="1" t="s">
        <v>15</v>
      </c>
      <c r="B67" s="5">
        <f t="shared" ref="B67:L67" si="299">(0*100)/5</f>
        <v>0</v>
      </c>
      <c r="C67" s="5">
        <f t="shared" si="299"/>
        <v>0</v>
      </c>
      <c r="D67" s="5">
        <f t="shared" si="299"/>
        <v>0</v>
      </c>
      <c r="E67" s="5">
        <f t="shared" si="299"/>
        <v>0</v>
      </c>
      <c r="F67" s="5">
        <f t="shared" si="299"/>
        <v>0</v>
      </c>
      <c r="G67" s="5">
        <f t="shared" si="299"/>
        <v>0</v>
      </c>
      <c r="H67" s="5">
        <f t="shared" si="299"/>
        <v>0</v>
      </c>
      <c r="I67" s="5">
        <f t="shared" si="299"/>
        <v>0</v>
      </c>
      <c r="J67" s="5">
        <f t="shared" si="299"/>
        <v>0</v>
      </c>
      <c r="K67" s="5">
        <f t="shared" si="299"/>
        <v>0</v>
      </c>
      <c r="L67" s="5">
        <f t="shared" si="299"/>
        <v>0</v>
      </c>
      <c r="M67" s="5">
        <f>(0.5*100)/5</f>
        <v>10</v>
      </c>
      <c r="N67" s="5">
        <f t="shared" ref="N67:Q67" si="300">(0*100)/5</f>
        <v>0</v>
      </c>
      <c r="O67" s="5">
        <f t="shared" si="300"/>
        <v>0</v>
      </c>
      <c r="P67" s="5">
        <f t="shared" si="300"/>
        <v>0</v>
      </c>
      <c r="Q67" s="5">
        <f t="shared" si="300"/>
        <v>0</v>
      </c>
      <c r="R67" s="5">
        <f t="shared" si="290"/>
        <v>20</v>
      </c>
      <c r="S67" s="5">
        <f>(1*100)/5</f>
        <v>20</v>
      </c>
      <c r="T67" s="5">
        <f t="shared" ref="T67:X67" si="301">(0*100)/5</f>
        <v>0</v>
      </c>
      <c r="U67" s="5">
        <f t="shared" si="301"/>
        <v>0</v>
      </c>
      <c r="V67" s="5">
        <f t="shared" si="301"/>
        <v>0</v>
      </c>
      <c r="W67" s="5">
        <f t="shared" si="301"/>
        <v>0</v>
      </c>
      <c r="X67" s="5">
        <f t="shared" si="301"/>
        <v>0</v>
      </c>
      <c r="Y67" s="5">
        <f>(1*100)/5</f>
        <v>20</v>
      </c>
      <c r="Z67" s="5">
        <f t="shared" ref="Z67:AD67" si="302">(0*100)/5</f>
        <v>0</v>
      </c>
      <c r="AA67" s="5">
        <f t="shared" si="302"/>
        <v>0</v>
      </c>
      <c r="AB67" s="5">
        <f t="shared" si="302"/>
        <v>0</v>
      </c>
      <c r="AC67" s="5">
        <f t="shared" si="302"/>
        <v>0</v>
      </c>
      <c r="AD67" s="5">
        <f t="shared" si="302"/>
        <v>0</v>
      </c>
      <c r="AE67" s="5">
        <f>(0.5*100)/5</f>
        <v>10</v>
      </c>
      <c r="AF67" s="5">
        <f t="shared" si="287"/>
        <v>0</v>
      </c>
    </row>
    <row r="68" spans="1:32">
      <c r="A68" s="1" t="s">
        <v>16</v>
      </c>
      <c r="B68" s="5">
        <f t="shared" ref="B68:AF68" si="303">(0*100)/5</f>
        <v>0</v>
      </c>
      <c r="C68" s="5">
        <f t="shared" si="303"/>
        <v>0</v>
      </c>
      <c r="D68" s="5">
        <f t="shared" si="303"/>
        <v>0</v>
      </c>
      <c r="E68" s="5">
        <f t="shared" si="303"/>
        <v>0</v>
      </c>
      <c r="F68" s="5">
        <f t="shared" si="303"/>
        <v>0</v>
      </c>
      <c r="G68" s="5">
        <f t="shared" si="303"/>
        <v>0</v>
      </c>
      <c r="H68" s="5">
        <f t="shared" si="303"/>
        <v>0</v>
      </c>
      <c r="I68" s="5">
        <f t="shared" si="303"/>
        <v>0</v>
      </c>
      <c r="J68" s="5">
        <f t="shared" si="303"/>
        <v>0</v>
      </c>
      <c r="K68" s="5">
        <f t="shared" si="303"/>
        <v>0</v>
      </c>
      <c r="L68" s="5">
        <f t="shared" si="303"/>
        <v>0</v>
      </c>
      <c r="M68" s="5">
        <f t="shared" si="303"/>
        <v>0</v>
      </c>
      <c r="N68" s="5">
        <f t="shared" si="303"/>
        <v>0</v>
      </c>
      <c r="O68" s="5">
        <f t="shared" si="303"/>
        <v>0</v>
      </c>
      <c r="P68" s="5">
        <f t="shared" si="303"/>
        <v>0</v>
      </c>
      <c r="Q68" s="5">
        <f t="shared" si="303"/>
        <v>0</v>
      </c>
      <c r="R68" s="5">
        <f t="shared" si="303"/>
        <v>0</v>
      </c>
      <c r="S68" s="5">
        <f t="shared" si="303"/>
        <v>0</v>
      </c>
      <c r="T68" s="5">
        <f t="shared" si="303"/>
        <v>0</v>
      </c>
      <c r="U68" s="5">
        <f t="shared" si="303"/>
        <v>0</v>
      </c>
      <c r="V68" s="5">
        <f t="shared" si="303"/>
        <v>0</v>
      </c>
      <c r="W68" s="5">
        <f t="shared" si="303"/>
        <v>0</v>
      </c>
      <c r="X68" s="5">
        <f t="shared" si="303"/>
        <v>0</v>
      </c>
      <c r="Y68" s="5">
        <f t="shared" si="303"/>
        <v>0</v>
      </c>
      <c r="Z68" s="5">
        <f t="shared" si="303"/>
        <v>0</v>
      </c>
      <c r="AA68" s="5">
        <f t="shared" si="303"/>
        <v>0</v>
      </c>
      <c r="AB68" s="5">
        <f t="shared" si="303"/>
        <v>0</v>
      </c>
      <c r="AC68" s="5">
        <f t="shared" si="303"/>
        <v>0</v>
      </c>
      <c r="AD68" s="5">
        <f t="shared" si="303"/>
        <v>0</v>
      </c>
      <c r="AE68" s="5">
        <f t="shared" si="303"/>
        <v>0</v>
      </c>
      <c r="AF68" s="5">
        <f t="shared" si="303"/>
        <v>0</v>
      </c>
    </row>
    <row r="69" spans="1:32">
      <c r="A69" s="1" t="s">
        <v>17</v>
      </c>
      <c r="B69" s="5">
        <f t="shared" ref="B69:AF69" si="304">(0*100)/5</f>
        <v>0</v>
      </c>
      <c r="C69" s="5">
        <f t="shared" si="304"/>
        <v>0</v>
      </c>
      <c r="D69" s="5">
        <f t="shared" si="304"/>
        <v>0</v>
      </c>
      <c r="E69" s="5">
        <f t="shared" si="304"/>
        <v>0</v>
      </c>
      <c r="F69" s="5">
        <f t="shared" si="304"/>
        <v>0</v>
      </c>
      <c r="G69" s="5">
        <f t="shared" si="304"/>
        <v>0</v>
      </c>
      <c r="H69" s="5">
        <f t="shared" si="304"/>
        <v>0</v>
      </c>
      <c r="I69" s="5">
        <f t="shared" si="304"/>
        <v>0</v>
      </c>
      <c r="J69" s="5">
        <f t="shared" si="304"/>
        <v>0</v>
      </c>
      <c r="K69" s="5">
        <f t="shared" si="304"/>
        <v>0</v>
      </c>
      <c r="L69" s="5">
        <f t="shared" si="304"/>
        <v>0</v>
      </c>
      <c r="M69" s="5">
        <f t="shared" si="304"/>
        <v>0</v>
      </c>
      <c r="N69" s="5">
        <f t="shared" si="304"/>
        <v>0</v>
      </c>
      <c r="O69" s="5">
        <f t="shared" si="304"/>
        <v>0</v>
      </c>
      <c r="P69" s="5">
        <f t="shared" si="304"/>
        <v>0</v>
      </c>
      <c r="Q69" s="5">
        <f t="shared" si="304"/>
        <v>0</v>
      </c>
      <c r="R69" s="5">
        <f t="shared" si="304"/>
        <v>0</v>
      </c>
      <c r="S69" s="5">
        <f t="shared" si="304"/>
        <v>0</v>
      </c>
      <c r="T69" s="5">
        <f t="shared" si="304"/>
        <v>0</v>
      </c>
      <c r="U69" s="5">
        <f t="shared" si="304"/>
        <v>0</v>
      </c>
      <c r="V69" s="5">
        <f t="shared" si="304"/>
        <v>0</v>
      </c>
      <c r="W69" s="5">
        <f t="shared" si="304"/>
        <v>0</v>
      </c>
      <c r="X69" s="5">
        <f t="shared" si="304"/>
        <v>0</v>
      </c>
      <c r="Y69" s="5">
        <f t="shared" si="304"/>
        <v>0</v>
      </c>
      <c r="Z69" s="5">
        <f t="shared" si="304"/>
        <v>0</v>
      </c>
      <c r="AA69" s="5">
        <f t="shared" si="304"/>
        <v>0</v>
      </c>
      <c r="AB69" s="5">
        <f t="shared" si="304"/>
        <v>0</v>
      </c>
      <c r="AC69" s="5">
        <f t="shared" si="304"/>
        <v>0</v>
      </c>
      <c r="AD69" s="5">
        <f t="shared" si="304"/>
        <v>0</v>
      </c>
      <c r="AE69" s="5">
        <f t="shared" si="304"/>
        <v>0</v>
      </c>
      <c r="AF69" s="5">
        <f t="shared" si="304"/>
        <v>0</v>
      </c>
    </row>
    <row r="70" spans="1:32">
      <c r="A70" s="3" t="s">
        <v>21</v>
      </c>
    </row>
    <row r="71" spans="1:32">
      <c r="A71" s="1" t="s">
        <v>2</v>
      </c>
      <c r="B71" s="5">
        <f t="shared" ref="B71:AE71" si="305">(0*100)/3</f>
        <v>0</v>
      </c>
      <c r="C71" s="5">
        <f t="shared" si="305"/>
        <v>0</v>
      </c>
      <c r="D71" s="5">
        <f t="shared" si="305"/>
        <v>0</v>
      </c>
      <c r="E71" s="5">
        <f t="shared" si="305"/>
        <v>0</v>
      </c>
      <c r="F71" s="5">
        <f t="shared" si="305"/>
        <v>0</v>
      </c>
      <c r="G71" s="5">
        <f t="shared" si="305"/>
        <v>0</v>
      </c>
      <c r="H71" s="5">
        <f t="shared" si="305"/>
        <v>0</v>
      </c>
      <c r="I71" s="5">
        <f t="shared" si="305"/>
        <v>0</v>
      </c>
      <c r="J71" s="5">
        <f t="shared" si="305"/>
        <v>0</v>
      </c>
      <c r="K71" s="5">
        <f t="shared" si="305"/>
        <v>0</v>
      </c>
      <c r="L71" s="5">
        <f t="shared" si="305"/>
        <v>0</v>
      </c>
      <c r="M71" s="5">
        <f t="shared" si="305"/>
        <v>0</v>
      </c>
      <c r="N71" s="5">
        <f t="shared" si="305"/>
        <v>0</v>
      </c>
      <c r="O71" s="5">
        <f t="shared" si="305"/>
        <v>0</v>
      </c>
      <c r="P71" s="5">
        <f t="shared" si="305"/>
        <v>0</v>
      </c>
      <c r="Q71" s="5">
        <f t="shared" si="305"/>
        <v>0</v>
      </c>
      <c r="R71" s="5">
        <f t="shared" si="305"/>
        <v>0</v>
      </c>
      <c r="S71" s="5">
        <f t="shared" si="305"/>
        <v>0</v>
      </c>
      <c r="T71" s="5">
        <f t="shared" si="305"/>
        <v>0</v>
      </c>
      <c r="U71" s="5">
        <f t="shared" si="305"/>
        <v>0</v>
      </c>
      <c r="V71" s="5">
        <f t="shared" si="305"/>
        <v>0</v>
      </c>
      <c r="W71" s="5">
        <f t="shared" si="305"/>
        <v>0</v>
      </c>
      <c r="X71" s="5">
        <f t="shared" si="305"/>
        <v>0</v>
      </c>
      <c r="Y71" s="5">
        <f t="shared" si="305"/>
        <v>0</v>
      </c>
      <c r="Z71" s="5">
        <f t="shared" si="305"/>
        <v>0</v>
      </c>
      <c r="AA71" s="5">
        <f t="shared" si="305"/>
        <v>0</v>
      </c>
      <c r="AB71" s="5">
        <f t="shared" si="305"/>
        <v>0</v>
      </c>
      <c r="AC71" s="5">
        <f t="shared" si="305"/>
        <v>0</v>
      </c>
      <c r="AD71" s="5">
        <f t="shared" si="305"/>
        <v>0</v>
      </c>
      <c r="AE71" s="4">
        <f t="shared" si="305"/>
        <v>0</v>
      </c>
      <c r="AF71" s="4">
        <f t="shared" ref="AF71:AF72" si="306">(1*100)/3</f>
        <v>33.333333333333336</v>
      </c>
    </row>
    <row r="72" spans="1:32">
      <c r="A72" s="1" t="s">
        <v>3</v>
      </c>
      <c r="B72" s="5">
        <f t="shared" ref="B72:AE72" si="307">(0*100)/3</f>
        <v>0</v>
      </c>
      <c r="C72" s="5">
        <f t="shared" si="307"/>
        <v>0</v>
      </c>
      <c r="D72" s="5">
        <f t="shared" si="307"/>
        <v>0</v>
      </c>
      <c r="E72" s="4">
        <f t="shared" si="307"/>
        <v>0</v>
      </c>
      <c r="F72" s="4">
        <f t="shared" si="307"/>
        <v>0</v>
      </c>
      <c r="G72" s="4">
        <f t="shared" si="307"/>
        <v>0</v>
      </c>
      <c r="H72" s="4">
        <f t="shared" si="307"/>
        <v>0</v>
      </c>
      <c r="I72" s="4">
        <f t="shared" si="307"/>
        <v>0</v>
      </c>
      <c r="J72" s="4">
        <f t="shared" si="307"/>
        <v>0</v>
      </c>
      <c r="K72" s="4">
        <f t="shared" si="307"/>
        <v>0</v>
      </c>
      <c r="L72" s="4">
        <f t="shared" si="307"/>
        <v>0</v>
      </c>
      <c r="M72" s="4">
        <f t="shared" si="307"/>
        <v>0</v>
      </c>
      <c r="N72" s="4">
        <f t="shared" si="307"/>
        <v>0</v>
      </c>
      <c r="O72" s="4">
        <f t="shared" si="307"/>
        <v>0</v>
      </c>
      <c r="P72" s="4">
        <f t="shared" si="307"/>
        <v>0</v>
      </c>
      <c r="Q72" s="4">
        <f t="shared" si="307"/>
        <v>0</v>
      </c>
      <c r="R72" s="4">
        <f t="shared" si="307"/>
        <v>0</v>
      </c>
      <c r="S72" s="4">
        <f t="shared" si="307"/>
        <v>0</v>
      </c>
      <c r="T72" s="4">
        <f t="shared" si="307"/>
        <v>0</v>
      </c>
      <c r="U72" s="4">
        <f t="shared" si="307"/>
        <v>0</v>
      </c>
      <c r="V72" s="4">
        <f t="shared" si="307"/>
        <v>0</v>
      </c>
      <c r="W72" s="4">
        <f t="shared" si="307"/>
        <v>0</v>
      </c>
      <c r="X72" s="4">
        <f t="shared" si="307"/>
        <v>0</v>
      </c>
      <c r="Y72" s="4">
        <f t="shared" si="307"/>
        <v>0</v>
      </c>
      <c r="Z72" s="4">
        <f t="shared" si="307"/>
        <v>0</v>
      </c>
      <c r="AA72" s="4">
        <f t="shared" si="307"/>
        <v>0</v>
      </c>
      <c r="AB72" s="4">
        <f t="shared" si="307"/>
        <v>0</v>
      </c>
      <c r="AC72" s="4">
        <f t="shared" si="307"/>
        <v>0</v>
      </c>
      <c r="AD72" s="4">
        <f t="shared" si="307"/>
        <v>0</v>
      </c>
      <c r="AE72" s="4">
        <f t="shared" si="307"/>
        <v>0</v>
      </c>
      <c r="AF72" s="4">
        <f t="shared" si="306"/>
        <v>33.333333333333336</v>
      </c>
    </row>
    <row r="73" spans="1:32">
      <c r="A73" s="1" t="s">
        <v>4</v>
      </c>
      <c r="B73" s="4">
        <f t="shared" ref="B73:B74" si="308">(0*100)/3</f>
        <v>0</v>
      </c>
      <c r="C73" s="4">
        <f t="shared" ref="C73:C75" si="309">(1*100)/3</f>
        <v>33.333333333333336</v>
      </c>
      <c r="D73" s="4">
        <f t="shared" ref="D73:F73" si="310">(2*100)/3</f>
        <v>66.666666666666671</v>
      </c>
      <c r="E73" s="4">
        <f t="shared" si="310"/>
        <v>66.666666666666671</v>
      </c>
      <c r="F73" s="4">
        <f t="shared" si="310"/>
        <v>66.666666666666671</v>
      </c>
      <c r="G73" s="4">
        <f>(1*100)/3</f>
        <v>33.333333333333336</v>
      </c>
      <c r="H73" s="4">
        <f t="shared" ref="H73:J73" si="311">(0*100)/3</f>
        <v>0</v>
      </c>
      <c r="I73" s="4">
        <f t="shared" si="311"/>
        <v>0</v>
      </c>
      <c r="J73" s="4">
        <f t="shared" si="311"/>
        <v>0</v>
      </c>
      <c r="K73" s="4">
        <f t="shared" ref="K73:K75" si="312">(1*100)/3</f>
        <v>33.333333333333336</v>
      </c>
      <c r="L73" s="4">
        <f t="shared" ref="L73:L74" si="313">(2*100)/3</f>
        <v>66.666666666666671</v>
      </c>
      <c r="M73" s="4">
        <f>(1*100)/3</f>
        <v>33.333333333333336</v>
      </c>
      <c r="N73" s="4">
        <f>(0*100)/3</f>
        <v>0</v>
      </c>
      <c r="O73" s="4">
        <f>(1*100)/3</f>
        <v>33.333333333333336</v>
      </c>
      <c r="P73" s="4">
        <f>(2*100)/3</f>
        <v>66.666666666666671</v>
      </c>
      <c r="Q73" s="4">
        <f t="shared" ref="Q73:W73" si="314">(1*100)/3</f>
        <v>33.333333333333336</v>
      </c>
      <c r="R73" s="4">
        <f t="shared" si="314"/>
        <v>33.333333333333336</v>
      </c>
      <c r="S73" s="4">
        <f t="shared" si="314"/>
        <v>33.333333333333336</v>
      </c>
      <c r="T73" s="4">
        <f t="shared" si="314"/>
        <v>33.333333333333336</v>
      </c>
      <c r="U73" s="4">
        <f t="shared" si="314"/>
        <v>33.333333333333336</v>
      </c>
      <c r="V73" s="4">
        <f t="shared" si="314"/>
        <v>33.333333333333336</v>
      </c>
      <c r="W73" s="4">
        <f t="shared" si="314"/>
        <v>33.333333333333336</v>
      </c>
      <c r="X73" s="4">
        <f>(2*100)/3</f>
        <v>66.666666666666671</v>
      </c>
      <c r="Y73" s="4">
        <f t="shared" ref="Y73:AA73" si="315">(1*100)/3</f>
        <v>33.333333333333336</v>
      </c>
      <c r="Z73" s="4">
        <f t="shared" si="315"/>
        <v>33.333333333333336</v>
      </c>
      <c r="AA73" s="4">
        <f t="shared" si="315"/>
        <v>33.333333333333336</v>
      </c>
      <c r="AB73" s="4">
        <f>(2*100)/3</f>
        <v>66.666666666666671</v>
      </c>
      <c r="AC73" s="4">
        <f>(3*100)/3</f>
        <v>100</v>
      </c>
      <c r="AD73" s="4">
        <f t="shared" ref="AD73:AD74" si="316">(0*100)/3</f>
        <v>0</v>
      </c>
      <c r="AE73" s="4">
        <f t="shared" ref="AE73:AF73" si="317">(2*100)/3</f>
        <v>66.666666666666671</v>
      </c>
      <c r="AF73" s="4">
        <f t="shared" si="317"/>
        <v>66.666666666666671</v>
      </c>
    </row>
    <row r="74" spans="1:32">
      <c r="A74" s="1" t="s">
        <v>5</v>
      </c>
      <c r="B74" s="4">
        <f t="shared" si="308"/>
        <v>0</v>
      </c>
      <c r="C74" s="4">
        <f t="shared" si="309"/>
        <v>33.333333333333336</v>
      </c>
      <c r="D74" s="4">
        <f>(1*100)/3</f>
        <v>33.333333333333336</v>
      </c>
      <c r="E74" s="4">
        <f t="shared" ref="E74:H74" si="318">(2*100)/3</f>
        <v>66.666666666666671</v>
      </c>
      <c r="F74" s="4">
        <f t="shared" si="318"/>
        <v>66.666666666666671</v>
      </c>
      <c r="G74" s="4">
        <f t="shared" si="318"/>
        <v>66.666666666666671</v>
      </c>
      <c r="H74" s="4">
        <f t="shared" si="318"/>
        <v>66.666666666666671</v>
      </c>
      <c r="I74" s="4">
        <f t="shared" ref="I74:J74" si="319">(0*100)/3</f>
        <v>0</v>
      </c>
      <c r="J74" s="4">
        <f t="shared" si="319"/>
        <v>0</v>
      </c>
      <c r="K74" s="4">
        <f t="shared" si="312"/>
        <v>33.333333333333336</v>
      </c>
      <c r="L74" s="4">
        <f t="shared" si="313"/>
        <v>66.666666666666671</v>
      </c>
      <c r="M74" s="4">
        <f t="shared" ref="M74:M75" si="320">(2*100)/3</f>
        <v>66.666666666666671</v>
      </c>
      <c r="N74" s="4">
        <f>(0.5*100)/3</f>
        <v>16.666666666666668</v>
      </c>
      <c r="O74" s="4">
        <f t="shared" ref="O74:R74" si="321">(2*100)/3</f>
        <v>66.666666666666671</v>
      </c>
      <c r="P74" s="4">
        <f t="shared" si="321"/>
        <v>66.666666666666671</v>
      </c>
      <c r="Q74" s="4">
        <f t="shared" si="321"/>
        <v>66.666666666666671</v>
      </c>
      <c r="R74" s="4">
        <f t="shared" si="321"/>
        <v>66.666666666666671</v>
      </c>
      <c r="S74" s="4">
        <f t="shared" ref="S74:U74" si="322">(1*100)/3</f>
        <v>33.333333333333336</v>
      </c>
      <c r="T74" s="4">
        <f t="shared" si="322"/>
        <v>33.333333333333336</v>
      </c>
      <c r="U74" s="4">
        <f t="shared" si="322"/>
        <v>33.333333333333336</v>
      </c>
      <c r="V74" s="4">
        <f t="shared" ref="V74:W74" si="323">(2*100)/3</f>
        <v>66.666666666666671</v>
      </c>
      <c r="W74" s="4">
        <f t="shared" si="323"/>
        <v>66.666666666666671</v>
      </c>
      <c r="X74" s="4">
        <f>(1*100)/3</f>
        <v>33.333333333333336</v>
      </c>
      <c r="Y74" s="4">
        <f>(1.5*100)/3</f>
        <v>50</v>
      </c>
      <c r="Z74" s="4">
        <f t="shared" ref="Z74:AA74" si="324">(1*100)/3</f>
        <v>33.333333333333336</v>
      </c>
      <c r="AA74" s="4">
        <f t="shared" si="324"/>
        <v>33.333333333333336</v>
      </c>
      <c r="AB74" s="4">
        <f>(3*100)/3</f>
        <v>100</v>
      </c>
      <c r="AC74" s="4">
        <f>(2*100)/3</f>
        <v>66.666666666666671</v>
      </c>
      <c r="AD74" s="4">
        <f t="shared" si="316"/>
        <v>0</v>
      </c>
      <c r="AE74" s="4">
        <f t="shared" ref="AE74:AF74" si="325">(2*100)/3</f>
        <v>66.666666666666671</v>
      </c>
      <c r="AF74" s="4">
        <f t="shared" si="325"/>
        <v>66.666666666666671</v>
      </c>
    </row>
    <row r="75" spans="1:32">
      <c r="A75" s="1" t="s">
        <v>6</v>
      </c>
      <c r="B75" s="4">
        <f>(2*100)/3</f>
        <v>66.666666666666671</v>
      </c>
      <c r="C75" s="4">
        <f t="shared" si="309"/>
        <v>33.333333333333336</v>
      </c>
      <c r="D75" s="4">
        <f t="shared" ref="D75:D76" si="326">(3*100)/3</f>
        <v>100</v>
      </c>
      <c r="E75" s="4">
        <f t="shared" ref="E75:E77" si="327">(1*100)/3</f>
        <v>33.333333333333336</v>
      </c>
      <c r="F75" s="4">
        <f t="shared" ref="F75:F76" si="328">(2*100)/3</f>
        <v>66.666666666666671</v>
      </c>
      <c r="G75" s="4">
        <f>(3*100)/3</f>
        <v>100</v>
      </c>
      <c r="H75" s="4">
        <f t="shared" ref="H75:I75" si="329">(1*100)/3</f>
        <v>33.333333333333336</v>
      </c>
      <c r="I75" s="4">
        <f t="shared" si="329"/>
        <v>33.333333333333336</v>
      </c>
      <c r="J75" s="4">
        <f>(0*100)/3</f>
        <v>0</v>
      </c>
      <c r="K75" s="4">
        <f t="shared" si="312"/>
        <v>33.333333333333336</v>
      </c>
      <c r="L75" s="4">
        <f>(0.5*100)/3</f>
        <v>16.666666666666668</v>
      </c>
      <c r="M75" s="4">
        <f t="shared" si="320"/>
        <v>66.666666666666671</v>
      </c>
      <c r="N75" s="4">
        <f>(3*100)/3</f>
        <v>100</v>
      </c>
      <c r="O75" s="4">
        <f>(1*100)/3</f>
        <v>33.333333333333336</v>
      </c>
      <c r="P75" s="4">
        <f>(2*100)/3</f>
        <v>66.666666666666671</v>
      </c>
      <c r="Q75" s="4">
        <f t="shared" ref="Q75:Q76" si="330">(3*100)/3</f>
        <v>100</v>
      </c>
      <c r="R75" s="4">
        <f>(1*100)/3</f>
        <v>33.333333333333336</v>
      </c>
      <c r="S75" s="4">
        <f t="shared" ref="S75:S78" si="331">(3*100)/3</f>
        <v>100</v>
      </c>
      <c r="T75" s="4">
        <f>(1*100)/3</f>
        <v>33.333333333333336</v>
      </c>
      <c r="U75" s="4">
        <f>(2*100)/3</f>
        <v>66.666666666666671</v>
      </c>
      <c r="V75" s="4">
        <f>(3*100)/3</f>
        <v>100</v>
      </c>
      <c r="W75" s="4">
        <f>(1*100)/3</f>
        <v>33.333333333333336</v>
      </c>
      <c r="X75" s="4">
        <f t="shared" ref="X75:AB75" si="332">(2*100)/3</f>
        <v>66.666666666666671</v>
      </c>
      <c r="Y75" s="4">
        <f t="shared" si="332"/>
        <v>66.666666666666671</v>
      </c>
      <c r="Z75" s="4">
        <f t="shared" si="332"/>
        <v>66.666666666666671</v>
      </c>
      <c r="AA75" s="4">
        <f t="shared" si="332"/>
        <v>66.666666666666671</v>
      </c>
      <c r="AB75" s="4">
        <f t="shared" si="332"/>
        <v>66.666666666666671</v>
      </c>
      <c r="AC75" s="4">
        <f t="shared" ref="AC75:AE75" si="333">(1*100)/3</f>
        <v>33.333333333333336</v>
      </c>
      <c r="AD75" s="4">
        <f t="shared" si="333"/>
        <v>33.333333333333336</v>
      </c>
      <c r="AE75" s="4">
        <f t="shared" si="333"/>
        <v>33.333333333333336</v>
      </c>
      <c r="AF75" s="4">
        <f t="shared" ref="AF75:AF77" si="334">(0*100)/3</f>
        <v>0</v>
      </c>
    </row>
    <row r="76" spans="1:32">
      <c r="A76" s="1" t="s">
        <v>7</v>
      </c>
      <c r="B76" s="4">
        <f t="shared" ref="B76:C76" si="335">(1*100)/3</f>
        <v>33.333333333333336</v>
      </c>
      <c r="C76" s="4">
        <f t="shared" si="335"/>
        <v>33.333333333333336</v>
      </c>
      <c r="D76" s="4">
        <f t="shared" si="326"/>
        <v>100</v>
      </c>
      <c r="E76" s="4">
        <f t="shared" si="327"/>
        <v>33.333333333333336</v>
      </c>
      <c r="F76" s="4">
        <f t="shared" si="328"/>
        <v>66.666666666666671</v>
      </c>
      <c r="G76" s="4">
        <f t="shared" ref="G76:G77" si="336">(2*100)/3</f>
        <v>66.666666666666671</v>
      </c>
      <c r="H76" s="4">
        <f t="shared" ref="H76:K76" si="337">(1*100)/3</f>
        <v>33.333333333333336</v>
      </c>
      <c r="I76" s="4">
        <f t="shared" si="337"/>
        <v>33.333333333333336</v>
      </c>
      <c r="J76" s="4">
        <f t="shared" si="337"/>
        <v>33.333333333333336</v>
      </c>
      <c r="K76" s="4">
        <f t="shared" si="337"/>
        <v>33.333333333333336</v>
      </c>
      <c r="L76" s="4">
        <f>(2*100)/3</f>
        <v>66.666666666666671</v>
      </c>
      <c r="M76" s="4">
        <f>(1*100)/3</f>
        <v>33.333333333333336</v>
      </c>
      <c r="N76" s="4">
        <f>(2.5*100)/3</f>
        <v>83.333333333333329</v>
      </c>
      <c r="O76" s="4">
        <f>(2*100)/3</f>
        <v>66.666666666666671</v>
      </c>
      <c r="P76" s="4">
        <f>(1*100)/3</f>
        <v>33.333333333333336</v>
      </c>
      <c r="Q76" s="4">
        <f t="shared" si="330"/>
        <v>100</v>
      </c>
      <c r="R76" s="4">
        <f t="shared" ref="R76:R77" si="338">(0*100)/3</f>
        <v>0</v>
      </c>
      <c r="S76" s="4">
        <f t="shared" si="331"/>
        <v>100</v>
      </c>
      <c r="T76" s="4">
        <f t="shared" ref="T76:V76" si="339">(2*100)/3</f>
        <v>66.666666666666671</v>
      </c>
      <c r="U76" s="4">
        <f t="shared" si="339"/>
        <v>66.666666666666671</v>
      </c>
      <c r="V76" s="4">
        <f t="shared" si="339"/>
        <v>66.666666666666671</v>
      </c>
      <c r="W76" s="4">
        <f t="shared" ref="W76:W77" si="340">(0*100)/3</f>
        <v>0</v>
      </c>
      <c r="X76" s="4">
        <f t="shared" ref="X76:X78" si="341">(2*100)/3</f>
        <v>66.666666666666671</v>
      </c>
      <c r="Y76" s="4">
        <f>(1.5*100)/3</f>
        <v>50</v>
      </c>
      <c r="Z76" s="4">
        <f t="shared" ref="Z76:AC76" si="342">(2*100)/3</f>
        <v>66.666666666666671</v>
      </c>
      <c r="AA76" s="4">
        <f t="shared" si="342"/>
        <v>66.666666666666671</v>
      </c>
      <c r="AB76" s="4">
        <f t="shared" si="342"/>
        <v>66.666666666666671</v>
      </c>
      <c r="AC76" s="4">
        <f t="shared" si="342"/>
        <v>66.666666666666671</v>
      </c>
      <c r="AD76" s="4">
        <f t="shared" ref="AD76:AE76" si="343">(1*100)/3</f>
        <v>33.333333333333336</v>
      </c>
      <c r="AE76" s="4">
        <f t="shared" si="343"/>
        <v>33.333333333333336</v>
      </c>
      <c r="AF76" s="4">
        <f t="shared" si="334"/>
        <v>0</v>
      </c>
    </row>
    <row r="77" spans="1:32">
      <c r="A77" s="1" t="s">
        <v>8</v>
      </c>
      <c r="B77" s="4">
        <f t="shared" ref="B77:B78" si="344">(2.5*100)/3</f>
        <v>83.333333333333329</v>
      </c>
      <c r="C77" s="4">
        <f t="shared" ref="C77:D77" si="345">(2*100)/3</f>
        <v>66.666666666666671</v>
      </c>
      <c r="D77" s="4">
        <f t="shared" si="345"/>
        <v>66.666666666666671</v>
      </c>
      <c r="E77" s="4">
        <f t="shared" si="327"/>
        <v>33.333333333333336</v>
      </c>
      <c r="F77" s="4">
        <f>(1.5*100)/3</f>
        <v>50</v>
      </c>
      <c r="G77" s="4">
        <f t="shared" si="336"/>
        <v>66.666666666666671</v>
      </c>
      <c r="H77" s="4">
        <f t="shared" ref="H77:I77" si="346">(2*100)/3</f>
        <v>66.666666666666671</v>
      </c>
      <c r="I77" s="4">
        <f t="shared" si="346"/>
        <v>66.666666666666671</v>
      </c>
      <c r="J77" s="4">
        <f t="shared" ref="J77:J78" si="347">(0*100)/3</f>
        <v>0</v>
      </c>
      <c r="K77" s="4">
        <f t="shared" ref="K77:K78" si="348">(2*100)/3</f>
        <v>66.666666666666671</v>
      </c>
      <c r="L77" s="4">
        <f>(0.5*100)/3</f>
        <v>16.666666666666668</v>
      </c>
      <c r="M77" s="4">
        <f>(2*100)/3</f>
        <v>66.666666666666671</v>
      </c>
      <c r="N77" s="4">
        <f t="shared" ref="N77:O77" si="349">(3*100)/3</f>
        <v>100</v>
      </c>
      <c r="O77" s="4">
        <f t="shared" si="349"/>
        <v>100</v>
      </c>
      <c r="P77" s="4">
        <f t="shared" ref="P77:P79" si="350">(0*100)/3</f>
        <v>0</v>
      </c>
      <c r="Q77" s="4">
        <f>(1.5*100)/3</f>
        <v>50</v>
      </c>
      <c r="R77" s="4">
        <f t="shared" si="338"/>
        <v>0</v>
      </c>
      <c r="S77" s="4">
        <f t="shared" si="331"/>
        <v>100</v>
      </c>
      <c r="T77" s="4">
        <f>(1*100)/3</f>
        <v>33.333333333333336</v>
      </c>
      <c r="U77" s="4">
        <f t="shared" ref="U77:V77" si="351">(2*100)/3</f>
        <v>66.666666666666671</v>
      </c>
      <c r="V77" s="4">
        <f t="shared" si="351"/>
        <v>66.666666666666671</v>
      </c>
      <c r="W77" s="4">
        <f t="shared" si="340"/>
        <v>0</v>
      </c>
      <c r="X77" s="4">
        <f t="shared" si="341"/>
        <v>66.666666666666671</v>
      </c>
      <c r="Y77" s="4">
        <f>(1*100)/3</f>
        <v>33.333333333333336</v>
      </c>
      <c r="Z77" s="4">
        <f t="shared" ref="Z77:AC77" si="352">(2*100)/3</f>
        <v>66.666666666666671</v>
      </c>
      <c r="AA77" s="4">
        <f t="shared" si="352"/>
        <v>66.666666666666671</v>
      </c>
      <c r="AB77" s="4">
        <f t="shared" si="352"/>
        <v>66.666666666666671</v>
      </c>
      <c r="AC77" s="4">
        <f t="shared" si="352"/>
        <v>66.666666666666671</v>
      </c>
      <c r="AD77" s="4">
        <f>(0*100)/3</f>
        <v>0</v>
      </c>
      <c r="AE77" s="4">
        <f>(1*100)/3</f>
        <v>33.333333333333336</v>
      </c>
      <c r="AF77" s="4">
        <f t="shared" si="334"/>
        <v>0</v>
      </c>
    </row>
    <row r="78" spans="1:32">
      <c r="A78" s="1" t="s">
        <v>9</v>
      </c>
      <c r="B78" s="4">
        <f t="shared" si="344"/>
        <v>83.333333333333329</v>
      </c>
      <c r="C78" s="4">
        <f>(2*100)/3</f>
        <v>66.666666666666671</v>
      </c>
      <c r="D78" s="4">
        <f t="shared" ref="D78:E78" si="353">(1*100)/3</f>
        <v>33.333333333333336</v>
      </c>
      <c r="E78" s="4">
        <f t="shared" si="353"/>
        <v>33.333333333333336</v>
      </c>
      <c r="F78" s="4">
        <f>(2*100)/3</f>
        <v>66.666666666666671</v>
      </c>
      <c r="G78" s="4">
        <f>(1.5*100)/3</f>
        <v>50</v>
      </c>
      <c r="H78" s="4">
        <f t="shared" ref="H78:I78" si="354">(1*100)/3</f>
        <v>33.333333333333336</v>
      </c>
      <c r="I78" s="4">
        <f t="shared" si="354"/>
        <v>33.333333333333336</v>
      </c>
      <c r="J78" s="4">
        <f t="shared" si="347"/>
        <v>0</v>
      </c>
      <c r="K78" s="4">
        <f t="shared" si="348"/>
        <v>66.666666666666671</v>
      </c>
      <c r="L78" s="4">
        <f t="shared" ref="L78:L79" si="355">(2*100)/3</f>
        <v>66.666666666666671</v>
      </c>
      <c r="M78" s="4">
        <f t="shared" ref="M78:M80" si="356">(3*100)/3</f>
        <v>100</v>
      </c>
      <c r="N78" s="4">
        <f>(1*100)/3</f>
        <v>33.333333333333336</v>
      </c>
      <c r="O78" s="4">
        <f>(3*100)/3</f>
        <v>100</v>
      </c>
      <c r="P78" s="4">
        <f t="shared" si="350"/>
        <v>0</v>
      </c>
      <c r="Q78" s="4">
        <f t="shared" ref="Q78:R78" si="357">(2*100)/3</f>
        <v>66.666666666666671</v>
      </c>
      <c r="R78" s="4">
        <f t="shared" si="357"/>
        <v>66.666666666666671</v>
      </c>
      <c r="S78" s="4">
        <f t="shared" si="331"/>
        <v>100</v>
      </c>
      <c r="T78" s="4">
        <f>(2*100)/3</f>
        <v>66.666666666666671</v>
      </c>
      <c r="U78" s="4">
        <f>(1.5*100)/3</f>
        <v>50</v>
      </c>
      <c r="V78" s="4">
        <f t="shared" ref="V78:V80" si="358">(3*100)/3</f>
        <v>100</v>
      </c>
      <c r="W78" s="4">
        <f t="shared" ref="W78:W81" si="359">(1*100)/3</f>
        <v>33.333333333333336</v>
      </c>
      <c r="X78" s="4">
        <f t="shared" si="341"/>
        <v>66.666666666666671</v>
      </c>
      <c r="Y78" s="4">
        <f t="shared" ref="Y78:Y80" si="360">(2*100)/3</f>
        <v>66.666666666666671</v>
      </c>
      <c r="Z78" s="4">
        <f>(1.5*100)/3</f>
        <v>50</v>
      </c>
      <c r="AA78" s="4">
        <f>(2*100)/3</f>
        <v>66.666666666666671</v>
      </c>
      <c r="AB78" s="4">
        <f t="shared" ref="AB78:AB80" si="361">(3*100)/3</f>
        <v>100</v>
      </c>
      <c r="AC78" s="4">
        <f t="shared" ref="AC78:AD78" si="362">(1*100)/3</f>
        <v>33.333333333333336</v>
      </c>
      <c r="AD78" s="4">
        <f t="shared" si="362"/>
        <v>33.333333333333336</v>
      </c>
      <c r="AE78" s="4">
        <f t="shared" ref="AE78:AF78" si="363">(2*100)/3</f>
        <v>66.666666666666671</v>
      </c>
      <c r="AF78" s="4">
        <f t="shared" si="363"/>
        <v>66.666666666666671</v>
      </c>
    </row>
    <row r="79" spans="1:32">
      <c r="A79" s="1" t="s">
        <v>10</v>
      </c>
      <c r="B79" s="4">
        <f>(0.5*100)/3</f>
        <v>16.666666666666668</v>
      </c>
      <c r="C79" s="4">
        <f>(1*100)/3</f>
        <v>33.333333333333336</v>
      </c>
      <c r="D79" s="4">
        <f t="shared" ref="D79:D83" si="364">(2*100)/3</f>
        <v>66.666666666666671</v>
      </c>
      <c r="E79" s="4">
        <f t="shared" ref="E79:E80" si="365">(3*100)/3</f>
        <v>100</v>
      </c>
      <c r="F79" s="4">
        <f>(2.5*100)/3</f>
        <v>83.333333333333329</v>
      </c>
      <c r="G79" s="4">
        <f>(2*100)/3</f>
        <v>66.666666666666671</v>
      </c>
      <c r="H79" s="4">
        <f>(1*100)/3</f>
        <v>33.333333333333336</v>
      </c>
      <c r="I79" s="4">
        <f t="shared" ref="I79:J79" si="366">(0*100)/3</f>
        <v>0</v>
      </c>
      <c r="J79" s="4">
        <f t="shared" si="366"/>
        <v>0</v>
      </c>
      <c r="K79" s="4">
        <f t="shared" ref="K79:K80" si="367">(1*100)/3</f>
        <v>33.333333333333336</v>
      </c>
      <c r="L79" s="4">
        <f t="shared" si="355"/>
        <v>66.666666666666671</v>
      </c>
      <c r="M79" s="4">
        <f t="shared" si="356"/>
        <v>100</v>
      </c>
      <c r="N79" s="4">
        <f t="shared" ref="N79:O79" si="368">(2*100)/3</f>
        <v>66.666666666666671</v>
      </c>
      <c r="O79" s="4">
        <f t="shared" si="368"/>
        <v>66.666666666666671</v>
      </c>
      <c r="P79" s="4">
        <f t="shared" si="350"/>
        <v>0</v>
      </c>
      <c r="Q79" s="4">
        <f t="shared" ref="Q79:T79" si="369">(2*100)/3</f>
        <v>66.666666666666671</v>
      </c>
      <c r="R79" s="4">
        <f t="shared" si="369"/>
        <v>66.666666666666671</v>
      </c>
      <c r="S79" s="4">
        <f t="shared" si="369"/>
        <v>66.666666666666671</v>
      </c>
      <c r="T79" s="4">
        <f t="shared" si="369"/>
        <v>66.666666666666671</v>
      </c>
      <c r="U79" s="4">
        <f>(2.5*100)/3</f>
        <v>83.333333333333329</v>
      </c>
      <c r="V79" s="4">
        <f t="shared" si="358"/>
        <v>100</v>
      </c>
      <c r="W79" s="4">
        <f t="shared" si="359"/>
        <v>33.333333333333336</v>
      </c>
      <c r="X79" s="4">
        <f t="shared" ref="X79:X80" si="370">(3*100)/3</f>
        <v>100</v>
      </c>
      <c r="Y79" s="4">
        <f t="shared" si="360"/>
        <v>66.666666666666671</v>
      </c>
      <c r="Z79" s="4">
        <f t="shared" ref="Z79:AA79" si="371">(1*100)/3</f>
        <v>33.333333333333336</v>
      </c>
      <c r="AA79" s="4">
        <f t="shared" si="371"/>
        <v>33.333333333333336</v>
      </c>
      <c r="AB79" s="4">
        <f t="shared" si="361"/>
        <v>100</v>
      </c>
      <c r="AC79" s="4">
        <f t="shared" ref="AC79:AD79" si="372">(1*100)/3</f>
        <v>33.333333333333336</v>
      </c>
      <c r="AD79" s="4">
        <f t="shared" si="372"/>
        <v>33.333333333333336</v>
      </c>
      <c r="AE79" s="4">
        <f>(1.5*100)/3</f>
        <v>50</v>
      </c>
      <c r="AF79" s="4">
        <f>(2*100)/3</f>
        <v>66.666666666666671</v>
      </c>
    </row>
    <row r="80" spans="1:32">
      <c r="A80" s="1" t="s">
        <v>11</v>
      </c>
      <c r="B80" s="4">
        <f>(0*100)/3</f>
        <v>0</v>
      </c>
      <c r="C80" s="4">
        <f t="shared" ref="C80:C83" si="373">(3*100)/3</f>
        <v>100</v>
      </c>
      <c r="D80" s="4">
        <f t="shared" si="364"/>
        <v>66.666666666666671</v>
      </c>
      <c r="E80" s="4">
        <f t="shared" si="365"/>
        <v>100</v>
      </c>
      <c r="F80" s="4">
        <f t="shared" ref="F80:F81" si="374">(2*100)/3</f>
        <v>66.666666666666671</v>
      </c>
      <c r="G80" s="4">
        <f>(1.5*100)/3</f>
        <v>50</v>
      </c>
      <c r="H80" s="4">
        <f t="shared" ref="H80:H81" si="375">(3*100)/3</f>
        <v>100</v>
      </c>
      <c r="I80" s="4">
        <f t="shared" ref="I80:I82" si="376">(1*100)/3</f>
        <v>33.333333333333336</v>
      </c>
      <c r="J80" s="4">
        <f>(0*100)/3</f>
        <v>0</v>
      </c>
      <c r="K80" s="4">
        <f t="shared" si="367"/>
        <v>33.333333333333336</v>
      </c>
      <c r="L80" s="4">
        <f t="shared" ref="L80:L82" si="377">(1*100)/3</f>
        <v>33.333333333333336</v>
      </c>
      <c r="M80" s="4">
        <f t="shared" si="356"/>
        <v>100</v>
      </c>
      <c r="N80" s="4">
        <f t="shared" ref="N80:O80" si="378">(2*100)/3</f>
        <v>66.666666666666671</v>
      </c>
      <c r="O80" s="4">
        <f t="shared" si="378"/>
        <v>66.666666666666671</v>
      </c>
      <c r="P80" s="4">
        <f t="shared" ref="P80:P83" si="379">(1*100)/3</f>
        <v>33.333333333333336</v>
      </c>
      <c r="Q80" s="4">
        <f>(1.5*100)/3</f>
        <v>50</v>
      </c>
      <c r="R80" s="4">
        <f t="shared" ref="R80:R81" si="380">(2*100)/3</f>
        <v>66.666666666666671</v>
      </c>
      <c r="S80" s="4">
        <f>(1*100)/3</f>
        <v>33.333333333333336</v>
      </c>
      <c r="T80" s="4">
        <f>(2.5*100)/3</f>
        <v>83.333333333333329</v>
      </c>
      <c r="U80" s="4">
        <f>(2*100)/3</f>
        <v>66.666666666666671</v>
      </c>
      <c r="V80" s="4">
        <f t="shared" si="358"/>
        <v>100</v>
      </c>
      <c r="W80" s="4">
        <f t="shared" si="359"/>
        <v>33.333333333333336</v>
      </c>
      <c r="X80" s="4">
        <f t="shared" si="370"/>
        <v>100</v>
      </c>
      <c r="Y80" s="4">
        <f t="shared" si="360"/>
        <v>66.666666666666671</v>
      </c>
      <c r="Z80" s="4">
        <f>(2*100)/3</f>
        <v>66.666666666666671</v>
      </c>
      <c r="AA80" s="4">
        <f>(1*100)/3</f>
        <v>33.333333333333336</v>
      </c>
      <c r="AB80" s="4">
        <f t="shared" si="361"/>
        <v>100</v>
      </c>
      <c r="AC80" s="4">
        <f t="shared" ref="AC80:AE80" si="381">(2*100)/3</f>
        <v>66.666666666666671</v>
      </c>
      <c r="AD80" s="4">
        <f t="shared" si="381"/>
        <v>66.666666666666671</v>
      </c>
      <c r="AE80" s="4">
        <f t="shared" si="381"/>
        <v>66.666666666666671</v>
      </c>
      <c r="AF80" s="4">
        <f>(1.5*100)/3</f>
        <v>50</v>
      </c>
    </row>
    <row r="81" spans="1:32">
      <c r="A81" s="1" t="s">
        <v>12</v>
      </c>
      <c r="B81" s="4">
        <f>(1*100)/3</f>
        <v>33.333333333333336</v>
      </c>
      <c r="C81" s="4">
        <f t="shared" si="373"/>
        <v>100</v>
      </c>
      <c r="D81" s="4">
        <f t="shared" si="364"/>
        <v>66.666666666666671</v>
      </c>
      <c r="E81" s="4">
        <f>(1*100)/3</f>
        <v>33.333333333333336</v>
      </c>
      <c r="F81" s="4">
        <f t="shared" si="374"/>
        <v>66.666666666666671</v>
      </c>
      <c r="G81" s="4">
        <f>(0*100)/3</f>
        <v>0</v>
      </c>
      <c r="H81" s="4">
        <f t="shared" si="375"/>
        <v>100</v>
      </c>
      <c r="I81" s="4">
        <f t="shared" si="376"/>
        <v>33.333333333333336</v>
      </c>
      <c r="J81" s="4">
        <f t="shared" ref="J81:K81" si="382">(2*100)/3</f>
        <v>66.666666666666671</v>
      </c>
      <c r="K81" s="4">
        <f t="shared" si="382"/>
        <v>66.666666666666671</v>
      </c>
      <c r="L81" s="4">
        <f t="shared" si="377"/>
        <v>33.333333333333336</v>
      </c>
      <c r="M81" s="4">
        <f>(2*100)/3</f>
        <v>66.666666666666671</v>
      </c>
      <c r="N81" s="4">
        <f>(0*100)/3</f>
        <v>0</v>
      </c>
      <c r="O81" s="4">
        <f t="shared" ref="O81:O83" si="383">(2*100)/3</f>
        <v>66.666666666666671</v>
      </c>
      <c r="P81" s="4">
        <f t="shared" si="379"/>
        <v>33.333333333333336</v>
      </c>
      <c r="Q81" s="4">
        <f>(1*100)/3</f>
        <v>33.333333333333336</v>
      </c>
      <c r="R81" s="4">
        <f t="shared" si="380"/>
        <v>66.666666666666671</v>
      </c>
      <c r="S81" s="4">
        <f>(2*100)/3</f>
        <v>66.666666666666671</v>
      </c>
      <c r="T81" s="4">
        <f>(1.5*100)/3</f>
        <v>50</v>
      </c>
      <c r="U81" s="4">
        <f t="shared" ref="U81:U82" si="384">(1*100)/3</f>
        <v>33.333333333333336</v>
      </c>
      <c r="V81" s="4">
        <f>(2*100)/3</f>
        <v>66.666666666666671</v>
      </c>
      <c r="W81" s="4">
        <f t="shared" si="359"/>
        <v>33.333333333333336</v>
      </c>
      <c r="X81" s="4">
        <f>(1.5*100)/3</f>
        <v>50</v>
      </c>
      <c r="Y81" s="4">
        <f t="shared" ref="Y81:Z81" si="385">(1*100)/3</f>
        <v>33.333333333333336</v>
      </c>
      <c r="Z81" s="4">
        <f t="shared" si="385"/>
        <v>33.333333333333336</v>
      </c>
      <c r="AA81" s="4">
        <f>(0*100)/3</f>
        <v>0</v>
      </c>
      <c r="AB81" s="4">
        <f>(1*100)/3</f>
        <v>33.333333333333336</v>
      </c>
      <c r="AC81" s="4">
        <f>(0*100)/3</f>
        <v>0</v>
      </c>
      <c r="AD81" s="4">
        <f>(1*100)/3</f>
        <v>33.333333333333336</v>
      </c>
      <c r="AE81" s="4">
        <f>(1.5*100)/3</f>
        <v>50</v>
      </c>
      <c r="AF81" s="4">
        <f>(2*100)/3</f>
        <v>66.666666666666671</v>
      </c>
    </row>
    <row r="82" spans="1:32">
      <c r="A82" s="1" t="s">
        <v>13</v>
      </c>
      <c r="B82" s="4">
        <f t="shared" ref="B82:B86" si="386">(0*100)/3</f>
        <v>0</v>
      </c>
      <c r="C82" s="4">
        <f t="shared" si="373"/>
        <v>100</v>
      </c>
      <c r="D82" s="4">
        <f t="shared" si="364"/>
        <v>66.666666666666671</v>
      </c>
      <c r="E82" s="4">
        <f>(2*100)/3</f>
        <v>66.666666666666671</v>
      </c>
      <c r="F82" s="4">
        <f t="shared" ref="F82:F83" si="387">(3*100)/3</f>
        <v>100</v>
      </c>
      <c r="G82" s="4">
        <f t="shared" ref="G82:G83" si="388">(1*100)/3</f>
        <v>33.333333333333336</v>
      </c>
      <c r="H82" s="4">
        <f>(2*100)/3</f>
        <v>66.666666666666671</v>
      </c>
      <c r="I82" s="4">
        <f t="shared" si="376"/>
        <v>33.333333333333336</v>
      </c>
      <c r="J82" s="4">
        <f>(1*100)/3</f>
        <v>33.333333333333336</v>
      </c>
      <c r="K82" s="4">
        <f>(2*100)/3</f>
        <v>66.666666666666671</v>
      </c>
      <c r="L82" s="4">
        <f t="shared" si="377"/>
        <v>33.333333333333336</v>
      </c>
      <c r="M82" s="4">
        <f t="shared" ref="M82:N82" si="389">(1*100)/3</f>
        <v>33.333333333333336</v>
      </c>
      <c r="N82" s="4">
        <f t="shared" si="389"/>
        <v>33.333333333333336</v>
      </c>
      <c r="O82" s="4">
        <f t="shared" si="383"/>
        <v>66.666666666666671</v>
      </c>
      <c r="P82" s="4">
        <f t="shared" si="379"/>
        <v>33.333333333333336</v>
      </c>
      <c r="Q82" s="4">
        <f t="shared" ref="Q82:Q84" si="390">(2*100)/3</f>
        <v>66.666666666666671</v>
      </c>
      <c r="R82" s="4">
        <f>(1*100)/3</f>
        <v>33.333333333333336</v>
      </c>
      <c r="S82" s="4">
        <f t="shared" ref="S82:S83" si="391">(3*100)/3</f>
        <v>100</v>
      </c>
      <c r="T82" s="4">
        <f t="shared" ref="T82:T83" si="392">(2*100)/3</f>
        <v>66.666666666666671</v>
      </c>
      <c r="U82" s="4">
        <f t="shared" si="384"/>
        <v>33.333333333333336</v>
      </c>
      <c r="V82" s="4">
        <f t="shared" ref="V82:W82" si="393">(1*100)/3</f>
        <v>33.333333333333336</v>
      </c>
      <c r="W82" s="4">
        <f t="shared" si="393"/>
        <v>33.333333333333336</v>
      </c>
      <c r="X82" s="4">
        <f>(3*100)/3</f>
        <v>100</v>
      </c>
      <c r="Y82" s="4">
        <f t="shared" ref="Y82:Y83" si="394">(1*100)/3</f>
        <v>33.333333333333336</v>
      </c>
      <c r="Z82" s="4">
        <f>(2*100)/3</f>
        <v>66.666666666666671</v>
      </c>
      <c r="AA82" s="4">
        <f t="shared" ref="AA82:AA84" si="395">(1*100)/3</f>
        <v>33.333333333333336</v>
      </c>
      <c r="AB82" s="4">
        <f t="shared" ref="AB82:AB83" si="396">(3*100)/3</f>
        <v>100</v>
      </c>
      <c r="AC82" s="4">
        <f t="shared" ref="AC82:AC83" si="397">(1*100)/3</f>
        <v>33.333333333333336</v>
      </c>
      <c r="AD82" s="4">
        <f t="shared" ref="AD82:AD83" si="398">(2*100)/3</f>
        <v>66.666666666666671</v>
      </c>
      <c r="AE82" s="4">
        <f>(1*100)/3</f>
        <v>33.333333333333336</v>
      </c>
      <c r="AF82" s="4">
        <f>(1.5*100)/3</f>
        <v>50</v>
      </c>
    </row>
    <row r="83" spans="1:32">
      <c r="A83" s="1" t="s">
        <v>14</v>
      </c>
      <c r="B83" s="4">
        <f t="shared" si="386"/>
        <v>0</v>
      </c>
      <c r="C83" s="4">
        <f t="shared" si="373"/>
        <v>100</v>
      </c>
      <c r="D83" s="4">
        <f t="shared" si="364"/>
        <v>66.666666666666671</v>
      </c>
      <c r="E83" s="4">
        <f>(1*100)/3</f>
        <v>33.333333333333336</v>
      </c>
      <c r="F83" s="4">
        <f t="shared" si="387"/>
        <v>100</v>
      </c>
      <c r="G83" s="4">
        <f t="shared" si="388"/>
        <v>33.333333333333336</v>
      </c>
      <c r="H83" s="4">
        <f>(1*100)/3</f>
        <v>33.333333333333336</v>
      </c>
      <c r="I83" s="4">
        <f t="shared" ref="I83:J83" si="399">(0*100)/3</f>
        <v>0</v>
      </c>
      <c r="J83" s="4">
        <f t="shared" si="399"/>
        <v>0</v>
      </c>
      <c r="K83" s="4">
        <f t="shared" ref="K83:N83" si="400">(1*100)/3</f>
        <v>33.333333333333336</v>
      </c>
      <c r="L83" s="4">
        <f t="shared" si="400"/>
        <v>33.333333333333336</v>
      </c>
      <c r="M83" s="4">
        <f t="shared" si="400"/>
        <v>33.333333333333336</v>
      </c>
      <c r="N83" s="4">
        <f t="shared" si="400"/>
        <v>33.333333333333336</v>
      </c>
      <c r="O83" s="4">
        <f t="shared" si="383"/>
        <v>66.666666666666671</v>
      </c>
      <c r="P83" s="4">
        <f t="shared" si="379"/>
        <v>33.333333333333336</v>
      </c>
      <c r="Q83" s="4">
        <f t="shared" si="390"/>
        <v>66.666666666666671</v>
      </c>
      <c r="R83" s="4">
        <f>(2*100)/3</f>
        <v>66.666666666666671</v>
      </c>
      <c r="S83" s="4">
        <f t="shared" si="391"/>
        <v>100</v>
      </c>
      <c r="T83" s="4">
        <f t="shared" si="392"/>
        <v>66.666666666666671</v>
      </c>
      <c r="U83" s="4">
        <f>(0*100)/3</f>
        <v>0</v>
      </c>
      <c r="V83" s="4">
        <f>(1*100)/3</f>
        <v>33.333333333333336</v>
      </c>
      <c r="W83" s="4">
        <f>(0*100)/3</f>
        <v>0</v>
      </c>
      <c r="X83" s="4">
        <f>(2*100)/3</f>
        <v>66.666666666666671</v>
      </c>
      <c r="Y83" s="4">
        <f t="shared" si="394"/>
        <v>33.333333333333336</v>
      </c>
      <c r="Z83" s="4">
        <f>(2.5*100)/3</f>
        <v>83.333333333333329</v>
      </c>
      <c r="AA83" s="4">
        <f t="shared" si="395"/>
        <v>33.333333333333336</v>
      </c>
      <c r="AB83" s="4">
        <f t="shared" si="396"/>
        <v>100</v>
      </c>
      <c r="AC83" s="4">
        <f t="shared" si="397"/>
        <v>33.333333333333336</v>
      </c>
      <c r="AD83" s="4">
        <f t="shared" si="398"/>
        <v>66.666666666666671</v>
      </c>
      <c r="AE83" s="4">
        <f t="shared" ref="AE83:AE84" si="401">(2*100)/3</f>
        <v>66.666666666666671</v>
      </c>
      <c r="AF83" s="4">
        <f>(1*100)/3</f>
        <v>33.333333333333336</v>
      </c>
    </row>
    <row r="84" spans="1:32">
      <c r="A84" s="1" t="s">
        <v>15</v>
      </c>
      <c r="B84" s="4">
        <f t="shared" si="386"/>
        <v>0</v>
      </c>
      <c r="C84" s="4">
        <f>(0.5*100)/3</f>
        <v>16.666666666666668</v>
      </c>
      <c r="D84" s="4">
        <f t="shared" ref="D84:E84" si="402">(0*100)/3</f>
        <v>0</v>
      </c>
      <c r="E84" s="4">
        <f t="shared" si="402"/>
        <v>0</v>
      </c>
      <c r="F84" s="4">
        <f>(1*100)/3</f>
        <v>33.333333333333336</v>
      </c>
      <c r="G84" s="4">
        <f t="shared" ref="G84:N84" si="403">(0*100)/3</f>
        <v>0</v>
      </c>
      <c r="H84" s="4">
        <f t="shared" si="403"/>
        <v>0</v>
      </c>
      <c r="I84" s="4">
        <f t="shared" si="403"/>
        <v>0</v>
      </c>
      <c r="J84" s="4">
        <f t="shared" si="403"/>
        <v>0</v>
      </c>
      <c r="K84" s="4">
        <f t="shared" si="403"/>
        <v>0</v>
      </c>
      <c r="L84" s="4">
        <f t="shared" si="403"/>
        <v>0</v>
      </c>
      <c r="M84" s="4">
        <f t="shared" si="403"/>
        <v>0</v>
      </c>
      <c r="N84" s="4">
        <f t="shared" si="403"/>
        <v>0</v>
      </c>
      <c r="O84" s="4">
        <f>(1*100)/3</f>
        <v>33.333333333333336</v>
      </c>
      <c r="P84" s="4">
        <f>(0*100)/3</f>
        <v>0</v>
      </c>
      <c r="Q84" s="4">
        <f t="shared" si="390"/>
        <v>66.666666666666671</v>
      </c>
      <c r="R84" s="4">
        <f t="shared" ref="R84:S84" si="404">(1*100)/3</f>
        <v>33.333333333333336</v>
      </c>
      <c r="S84" s="4">
        <f t="shared" si="404"/>
        <v>33.333333333333336</v>
      </c>
      <c r="T84" s="4">
        <f t="shared" ref="T84:W84" si="405">(0*100)/3</f>
        <v>0</v>
      </c>
      <c r="U84" s="4">
        <f t="shared" si="405"/>
        <v>0</v>
      </c>
      <c r="V84" s="4">
        <f t="shared" si="405"/>
        <v>0</v>
      </c>
      <c r="W84" s="4">
        <f t="shared" si="405"/>
        <v>0</v>
      </c>
      <c r="X84" s="4">
        <f t="shared" ref="X84:Y84" si="406">(1*100)/3</f>
        <v>33.333333333333336</v>
      </c>
      <c r="Y84" s="4">
        <f t="shared" si="406"/>
        <v>33.333333333333336</v>
      </c>
      <c r="Z84" s="4">
        <f>(1.5*100)/3</f>
        <v>50</v>
      </c>
      <c r="AA84" s="4">
        <f t="shared" si="395"/>
        <v>33.333333333333336</v>
      </c>
      <c r="AB84" s="4">
        <f>(1*100)/3</f>
        <v>33.333333333333336</v>
      </c>
      <c r="AC84" s="4">
        <f>(2*100)/3</f>
        <v>66.666666666666671</v>
      </c>
      <c r="AD84" s="4">
        <f>(0*100)/3</f>
        <v>0</v>
      </c>
      <c r="AE84" s="4">
        <f t="shared" si="401"/>
        <v>66.666666666666671</v>
      </c>
      <c r="AF84" s="4">
        <f>(0*100)/3</f>
        <v>0</v>
      </c>
    </row>
    <row r="85" spans="1:32">
      <c r="A85" s="1" t="s">
        <v>16</v>
      </c>
      <c r="B85" s="5">
        <f t="shared" si="386"/>
        <v>0</v>
      </c>
      <c r="C85" s="5">
        <f t="shared" ref="C85:AF85" si="407">(0*100)/3</f>
        <v>0</v>
      </c>
      <c r="D85" s="5">
        <f t="shared" si="407"/>
        <v>0</v>
      </c>
      <c r="E85" s="4">
        <f t="shared" si="407"/>
        <v>0</v>
      </c>
      <c r="F85" s="4">
        <f t="shared" si="407"/>
        <v>0</v>
      </c>
      <c r="G85" s="4">
        <f t="shared" si="407"/>
        <v>0</v>
      </c>
      <c r="H85" s="4">
        <f t="shared" si="407"/>
        <v>0</v>
      </c>
      <c r="I85" s="4">
        <f t="shared" si="407"/>
        <v>0</v>
      </c>
      <c r="J85" s="4">
        <f t="shared" si="407"/>
        <v>0</v>
      </c>
      <c r="K85" s="4">
        <f t="shared" si="407"/>
        <v>0</v>
      </c>
      <c r="L85" s="4">
        <f t="shared" si="407"/>
        <v>0</v>
      </c>
      <c r="M85" s="4">
        <f t="shared" si="407"/>
        <v>0</v>
      </c>
      <c r="N85" s="4">
        <f t="shared" si="407"/>
        <v>0</v>
      </c>
      <c r="O85" s="4">
        <f t="shared" si="407"/>
        <v>0</v>
      </c>
      <c r="P85" s="4">
        <f t="shared" si="407"/>
        <v>0</v>
      </c>
      <c r="Q85" s="4">
        <f t="shared" si="407"/>
        <v>0</v>
      </c>
      <c r="R85" s="4">
        <f t="shared" si="407"/>
        <v>0</v>
      </c>
      <c r="S85" s="4">
        <f t="shared" si="407"/>
        <v>0</v>
      </c>
      <c r="T85" s="4">
        <f t="shared" si="407"/>
        <v>0</v>
      </c>
      <c r="U85" s="4">
        <f t="shared" si="407"/>
        <v>0</v>
      </c>
      <c r="V85" s="4">
        <f t="shared" si="407"/>
        <v>0</v>
      </c>
      <c r="W85" s="4">
        <f t="shared" si="407"/>
        <v>0</v>
      </c>
      <c r="X85" s="4">
        <f t="shared" si="407"/>
        <v>0</v>
      </c>
      <c r="Y85" s="4">
        <f t="shared" si="407"/>
        <v>0</v>
      </c>
      <c r="Z85" s="4">
        <f t="shared" si="407"/>
        <v>0</v>
      </c>
      <c r="AA85" s="4">
        <f t="shared" si="407"/>
        <v>0</v>
      </c>
      <c r="AB85" s="4">
        <f t="shared" si="407"/>
        <v>0</v>
      </c>
      <c r="AC85" s="4">
        <f t="shared" si="407"/>
        <v>0</v>
      </c>
      <c r="AD85" s="4">
        <f t="shared" si="407"/>
        <v>0</v>
      </c>
      <c r="AE85" s="5">
        <f t="shared" si="407"/>
        <v>0</v>
      </c>
      <c r="AF85" s="5">
        <f t="shared" si="407"/>
        <v>0</v>
      </c>
    </row>
    <row r="86" spans="1:32">
      <c r="A86" s="1" t="s">
        <v>17</v>
      </c>
      <c r="B86" s="5">
        <f t="shared" si="386"/>
        <v>0</v>
      </c>
      <c r="C86" s="5">
        <f t="shared" ref="C86:AF86" si="408">(0*100)/3</f>
        <v>0</v>
      </c>
      <c r="D86" s="5">
        <f t="shared" si="408"/>
        <v>0</v>
      </c>
      <c r="E86" s="4">
        <f t="shared" si="408"/>
        <v>0</v>
      </c>
      <c r="F86" s="4">
        <f t="shared" si="408"/>
        <v>0</v>
      </c>
      <c r="G86" s="4">
        <f t="shared" si="408"/>
        <v>0</v>
      </c>
      <c r="H86" s="4">
        <f t="shared" si="408"/>
        <v>0</v>
      </c>
      <c r="I86" s="4">
        <f t="shared" si="408"/>
        <v>0</v>
      </c>
      <c r="J86" s="4">
        <f t="shared" si="408"/>
        <v>0</v>
      </c>
      <c r="K86" s="4">
        <f t="shared" si="408"/>
        <v>0</v>
      </c>
      <c r="L86" s="4">
        <f t="shared" si="408"/>
        <v>0</v>
      </c>
      <c r="M86" s="4">
        <f t="shared" si="408"/>
        <v>0</v>
      </c>
      <c r="N86" s="4">
        <f t="shared" si="408"/>
        <v>0</v>
      </c>
      <c r="O86" s="4">
        <f t="shared" si="408"/>
        <v>0</v>
      </c>
      <c r="P86" s="4">
        <f t="shared" si="408"/>
        <v>0</v>
      </c>
      <c r="Q86" s="4">
        <f t="shared" si="408"/>
        <v>0</v>
      </c>
      <c r="R86" s="4">
        <f t="shared" si="408"/>
        <v>0</v>
      </c>
      <c r="S86" s="4">
        <f t="shared" si="408"/>
        <v>0</v>
      </c>
      <c r="T86" s="4">
        <f t="shared" si="408"/>
        <v>0</v>
      </c>
      <c r="U86" s="4">
        <f t="shared" si="408"/>
        <v>0</v>
      </c>
      <c r="V86" s="4">
        <f t="shared" si="408"/>
        <v>0</v>
      </c>
      <c r="W86" s="4">
        <f t="shared" si="408"/>
        <v>0</v>
      </c>
      <c r="X86" s="4">
        <f t="shared" si="408"/>
        <v>0</v>
      </c>
      <c r="Y86" s="4">
        <f t="shared" si="408"/>
        <v>0</v>
      </c>
      <c r="Z86" s="4">
        <f t="shared" si="408"/>
        <v>0</v>
      </c>
      <c r="AA86" s="4">
        <f t="shared" si="408"/>
        <v>0</v>
      </c>
      <c r="AB86" s="4">
        <f t="shared" si="408"/>
        <v>0</v>
      </c>
      <c r="AC86" s="4">
        <f t="shared" si="408"/>
        <v>0</v>
      </c>
      <c r="AD86" s="4">
        <f t="shared" si="408"/>
        <v>0</v>
      </c>
      <c r="AE86" s="5">
        <f t="shared" si="408"/>
        <v>0</v>
      </c>
      <c r="AF86" s="5">
        <f t="shared" si="408"/>
        <v>0</v>
      </c>
    </row>
    <row r="87" spans="1:32">
      <c r="A87" s="3" t="s">
        <v>22</v>
      </c>
    </row>
    <row r="88" spans="1:32">
      <c r="A88" s="1" t="s">
        <v>2</v>
      </c>
      <c r="B88" s="5">
        <f t="shared" ref="B88:AF88" si="409">(0*100)/3</f>
        <v>0</v>
      </c>
      <c r="C88" s="5">
        <f t="shared" si="409"/>
        <v>0</v>
      </c>
      <c r="D88" s="5">
        <f t="shared" si="409"/>
        <v>0</v>
      </c>
      <c r="E88" s="5">
        <f t="shared" si="409"/>
        <v>0</v>
      </c>
      <c r="F88" s="5">
        <f t="shared" si="409"/>
        <v>0</v>
      </c>
      <c r="G88" s="5">
        <f t="shared" si="409"/>
        <v>0</v>
      </c>
      <c r="H88" s="5">
        <f t="shared" si="409"/>
        <v>0</v>
      </c>
      <c r="I88" s="5">
        <f t="shared" si="409"/>
        <v>0</v>
      </c>
      <c r="J88" s="5">
        <f t="shared" si="409"/>
        <v>0</v>
      </c>
      <c r="K88" s="5">
        <f t="shared" si="409"/>
        <v>0</v>
      </c>
      <c r="L88" s="5">
        <f t="shared" si="409"/>
        <v>0</v>
      </c>
      <c r="M88" s="5">
        <f t="shared" si="409"/>
        <v>0</v>
      </c>
      <c r="N88" s="5">
        <f t="shared" si="409"/>
        <v>0</v>
      </c>
      <c r="O88" s="5">
        <f t="shared" si="409"/>
        <v>0</v>
      </c>
      <c r="P88" s="5">
        <f t="shared" si="409"/>
        <v>0</v>
      </c>
      <c r="Q88" s="5">
        <f t="shared" si="409"/>
        <v>0</v>
      </c>
      <c r="R88" s="5">
        <f t="shared" si="409"/>
        <v>0</v>
      </c>
      <c r="S88" s="5">
        <f t="shared" si="409"/>
        <v>0</v>
      </c>
      <c r="T88" s="5">
        <f t="shared" si="409"/>
        <v>0</v>
      </c>
      <c r="U88" s="5">
        <f t="shared" si="409"/>
        <v>0</v>
      </c>
      <c r="V88" s="5">
        <f t="shared" si="409"/>
        <v>0</v>
      </c>
      <c r="W88" s="5">
        <f t="shared" si="409"/>
        <v>0</v>
      </c>
      <c r="X88" s="5">
        <f t="shared" si="409"/>
        <v>0</v>
      </c>
      <c r="Y88" s="5">
        <f t="shared" si="409"/>
        <v>0</v>
      </c>
      <c r="Z88" s="5">
        <f t="shared" si="409"/>
        <v>0</v>
      </c>
      <c r="AA88" s="5">
        <f t="shared" si="409"/>
        <v>0</v>
      </c>
      <c r="AB88" s="5">
        <f t="shared" si="409"/>
        <v>0</v>
      </c>
      <c r="AC88" s="5">
        <f t="shared" si="409"/>
        <v>0</v>
      </c>
      <c r="AD88" s="5">
        <f t="shared" si="409"/>
        <v>0</v>
      </c>
      <c r="AE88" s="5">
        <f t="shared" si="409"/>
        <v>0</v>
      </c>
      <c r="AF88" s="5">
        <f t="shared" si="409"/>
        <v>0</v>
      </c>
    </row>
    <row r="89" spans="1:32">
      <c r="A89" s="1" t="s">
        <v>3</v>
      </c>
      <c r="B89" s="4">
        <f t="shared" ref="B89:AA89" si="410">(0*100)/3</f>
        <v>0</v>
      </c>
      <c r="C89" s="4">
        <f t="shared" si="410"/>
        <v>0</v>
      </c>
      <c r="D89" s="4">
        <f t="shared" si="410"/>
        <v>0</v>
      </c>
      <c r="E89" s="4">
        <f t="shared" si="410"/>
        <v>0</v>
      </c>
      <c r="F89" s="4">
        <f t="shared" si="410"/>
        <v>0</v>
      </c>
      <c r="G89" s="4">
        <f t="shared" si="410"/>
        <v>0</v>
      </c>
      <c r="H89" s="4">
        <f t="shared" si="410"/>
        <v>0</v>
      </c>
      <c r="I89" s="4">
        <f t="shared" si="410"/>
        <v>0</v>
      </c>
      <c r="J89" s="4">
        <f t="shared" si="410"/>
        <v>0</v>
      </c>
      <c r="K89" s="4">
        <f t="shared" si="410"/>
        <v>0</v>
      </c>
      <c r="L89" s="4">
        <f t="shared" si="410"/>
        <v>0</v>
      </c>
      <c r="M89" s="4">
        <f t="shared" si="410"/>
        <v>0</v>
      </c>
      <c r="N89" s="4">
        <f t="shared" si="410"/>
        <v>0</v>
      </c>
      <c r="O89" s="4">
        <f t="shared" si="410"/>
        <v>0</v>
      </c>
      <c r="P89" s="4">
        <f t="shared" si="410"/>
        <v>0</v>
      </c>
      <c r="Q89" s="4">
        <f t="shared" si="410"/>
        <v>0</v>
      </c>
      <c r="R89" s="4">
        <f t="shared" si="410"/>
        <v>0</v>
      </c>
      <c r="S89" s="4">
        <f t="shared" si="410"/>
        <v>0</v>
      </c>
      <c r="T89" s="4">
        <f t="shared" si="410"/>
        <v>0</v>
      </c>
      <c r="U89" s="4">
        <f t="shared" si="410"/>
        <v>0</v>
      </c>
      <c r="V89" s="4">
        <f t="shared" si="410"/>
        <v>0</v>
      </c>
      <c r="W89" s="4">
        <f t="shared" si="410"/>
        <v>0</v>
      </c>
      <c r="X89" s="4">
        <f t="shared" si="410"/>
        <v>0</v>
      </c>
      <c r="Y89" s="4">
        <f t="shared" si="410"/>
        <v>0</v>
      </c>
      <c r="Z89" s="4">
        <f t="shared" si="410"/>
        <v>0</v>
      </c>
      <c r="AA89" s="4">
        <f t="shared" si="410"/>
        <v>0</v>
      </c>
      <c r="AB89" s="4"/>
      <c r="AC89" s="4">
        <f t="shared" ref="AC89:AF89" si="411">(0*100)/3</f>
        <v>0</v>
      </c>
      <c r="AD89" s="4">
        <f t="shared" si="411"/>
        <v>0</v>
      </c>
      <c r="AE89" s="4">
        <f t="shared" si="411"/>
        <v>0</v>
      </c>
      <c r="AF89" s="4">
        <f t="shared" si="411"/>
        <v>0</v>
      </c>
    </row>
    <row r="90" spans="1:32">
      <c r="A90" s="1" t="s">
        <v>4</v>
      </c>
      <c r="B90" s="4">
        <f t="shared" ref="B90:B95" si="412">(0*100)/3</f>
        <v>0</v>
      </c>
      <c r="C90" s="4">
        <f t="shared" ref="C90:C91" si="413">(1*100)/3</f>
        <v>33.333333333333336</v>
      </c>
      <c r="D90" s="4">
        <f t="shared" ref="D90:D91" si="414">(2*100)/3</f>
        <v>66.666666666666671</v>
      </c>
      <c r="E90" s="4">
        <f t="shared" ref="E90:F90" si="415">(0*100)/3</f>
        <v>0</v>
      </c>
      <c r="F90" s="4">
        <f t="shared" si="415"/>
        <v>0</v>
      </c>
      <c r="G90" s="4">
        <f>(2*100)/3</f>
        <v>66.666666666666671</v>
      </c>
      <c r="H90" s="4">
        <f t="shared" ref="H90:J90" si="416">(0*100)/3</f>
        <v>0</v>
      </c>
      <c r="I90" s="4">
        <f t="shared" si="416"/>
        <v>0</v>
      </c>
      <c r="J90" s="4">
        <f t="shared" si="416"/>
        <v>0</v>
      </c>
      <c r="K90" s="4">
        <f>(2*100)/3</f>
        <v>66.666666666666671</v>
      </c>
      <c r="L90" s="4">
        <f t="shared" ref="L90:L96" si="417">(1*100)/3</f>
        <v>33.333333333333336</v>
      </c>
      <c r="M90" s="4">
        <f t="shared" ref="M90:M91" si="418">(2*100)/3</f>
        <v>66.666666666666671</v>
      </c>
      <c r="N90" s="4">
        <f>(1*100)/3</f>
        <v>33.333333333333336</v>
      </c>
      <c r="O90" s="4">
        <f t="shared" ref="O90:Q90" si="419">(2*100)/3</f>
        <v>66.666666666666671</v>
      </c>
      <c r="P90" s="4">
        <f t="shared" si="419"/>
        <v>66.666666666666671</v>
      </c>
      <c r="Q90" s="4">
        <f t="shared" si="419"/>
        <v>66.666666666666671</v>
      </c>
      <c r="R90" s="4">
        <f>(1*100)/3</f>
        <v>33.333333333333336</v>
      </c>
      <c r="S90" s="4">
        <f t="shared" ref="S90:T90" si="420">(0*100)/3</f>
        <v>0</v>
      </c>
      <c r="T90" s="4">
        <f t="shared" si="420"/>
        <v>0</v>
      </c>
      <c r="U90" s="4">
        <f t="shared" ref="U90:V90" si="421">(1*100)/3</f>
        <v>33.333333333333336</v>
      </c>
      <c r="V90" s="4">
        <f t="shared" si="421"/>
        <v>33.333333333333336</v>
      </c>
      <c r="W90" s="4">
        <f t="shared" ref="W90:X90" si="422">(0*100)/3</f>
        <v>0</v>
      </c>
      <c r="X90" s="4">
        <f t="shared" si="422"/>
        <v>0</v>
      </c>
      <c r="Y90" s="4">
        <f t="shared" ref="Y90:Y91" si="423">(2*100)/3</f>
        <v>66.666666666666671</v>
      </c>
      <c r="Z90" s="4">
        <f>(1*100)/3</f>
        <v>33.333333333333336</v>
      </c>
      <c r="AA90" s="4">
        <f t="shared" ref="AA90:AC90" si="424">(2*100)/3</f>
        <v>66.666666666666671</v>
      </c>
      <c r="AB90" s="4">
        <f t="shared" si="424"/>
        <v>66.666666666666671</v>
      </c>
      <c r="AC90" s="4">
        <f t="shared" si="424"/>
        <v>66.666666666666671</v>
      </c>
      <c r="AD90" s="4">
        <f>(1*100)/3</f>
        <v>33.333333333333336</v>
      </c>
      <c r="AE90" s="4">
        <f>(2*100)/3</f>
        <v>66.666666666666671</v>
      </c>
      <c r="AF90" s="4">
        <f t="shared" ref="AF90:AF91" si="425">(1*100)/3</f>
        <v>33.333333333333336</v>
      </c>
    </row>
    <row r="91" spans="1:32">
      <c r="A91" s="1" t="s">
        <v>5</v>
      </c>
      <c r="B91" s="4">
        <f t="shared" si="412"/>
        <v>0</v>
      </c>
      <c r="C91" s="4">
        <f t="shared" si="413"/>
        <v>33.333333333333336</v>
      </c>
      <c r="D91" s="4">
        <f t="shared" si="414"/>
        <v>66.666666666666671</v>
      </c>
      <c r="E91" s="4">
        <f t="shared" ref="E91:F91" si="426">(0*100)/3</f>
        <v>0</v>
      </c>
      <c r="F91" s="4">
        <f t="shared" si="426"/>
        <v>0</v>
      </c>
      <c r="G91" s="4">
        <f>(2.5*100)/3</f>
        <v>83.333333333333329</v>
      </c>
      <c r="H91" s="4">
        <f t="shared" ref="H91:J91" si="427">(0*100)/3</f>
        <v>0</v>
      </c>
      <c r="I91" s="4">
        <f t="shared" si="427"/>
        <v>0</v>
      </c>
      <c r="J91" s="4">
        <f t="shared" si="427"/>
        <v>0</v>
      </c>
      <c r="K91" s="4">
        <f>(3*100)/3</f>
        <v>100</v>
      </c>
      <c r="L91" s="4">
        <f t="shared" si="417"/>
        <v>33.333333333333336</v>
      </c>
      <c r="M91" s="4">
        <f t="shared" si="418"/>
        <v>66.666666666666671</v>
      </c>
      <c r="N91" s="4">
        <f>(1.5*100)/3</f>
        <v>50</v>
      </c>
      <c r="O91" s="4">
        <f t="shared" ref="O91:P91" si="428">(2*100)/3</f>
        <v>66.666666666666671</v>
      </c>
      <c r="P91" s="4">
        <f t="shared" si="428"/>
        <v>66.666666666666671</v>
      </c>
      <c r="Q91" s="4">
        <f t="shared" ref="Q91:R91" si="429">(3*100)/3</f>
        <v>100</v>
      </c>
      <c r="R91" s="4">
        <f t="shared" si="429"/>
        <v>100</v>
      </c>
      <c r="S91" s="4">
        <f t="shared" ref="S91:S94" si="430">(0*100)/3</f>
        <v>0</v>
      </c>
      <c r="T91" s="4">
        <f t="shared" ref="T91:T94" si="431">(2*100)/3</f>
        <v>66.666666666666671</v>
      </c>
      <c r="U91" s="4">
        <f t="shared" ref="U91:W91" si="432">(1*100)/3</f>
        <v>33.333333333333336</v>
      </c>
      <c r="V91" s="4">
        <f t="shared" si="432"/>
        <v>33.333333333333336</v>
      </c>
      <c r="W91" s="4">
        <f t="shared" si="432"/>
        <v>33.333333333333336</v>
      </c>
      <c r="X91" s="4">
        <f>(0*100)/3</f>
        <v>0</v>
      </c>
      <c r="Y91" s="4">
        <f t="shared" si="423"/>
        <v>66.666666666666671</v>
      </c>
      <c r="Z91" s="4">
        <f t="shared" ref="Z91:AA91" si="433">(2*100)/3</f>
        <v>66.666666666666671</v>
      </c>
      <c r="AA91" s="4">
        <f t="shared" si="433"/>
        <v>66.666666666666671</v>
      </c>
      <c r="AB91" s="4">
        <f>(2.5*100)/3</f>
        <v>83.333333333333329</v>
      </c>
      <c r="AC91" s="4">
        <f t="shared" ref="AC91:AD91" si="434">(2*100)/3</f>
        <v>66.666666666666671</v>
      </c>
      <c r="AD91" s="4">
        <f t="shared" si="434"/>
        <v>66.666666666666671</v>
      </c>
      <c r="AE91" s="4">
        <f>(3*100)/3</f>
        <v>100</v>
      </c>
      <c r="AF91" s="4">
        <f t="shared" si="425"/>
        <v>33.333333333333336</v>
      </c>
    </row>
    <row r="92" spans="1:32">
      <c r="A92" s="1" t="s">
        <v>6</v>
      </c>
      <c r="B92" s="4">
        <f t="shared" si="412"/>
        <v>0</v>
      </c>
      <c r="C92" s="4">
        <f t="shared" ref="C92:D92" si="435">(2*100)/3</f>
        <v>66.666666666666671</v>
      </c>
      <c r="D92" s="4">
        <f t="shared" si="435"/>
        <v>66.666666666666671</v>
      </c>
      <c r="E92" s="4">
        <f t="shared" ref="E92:F92" si="436">(0*100)/3</f>
        <v>0</v>
      </c>
      <c r="F92" s="4">
        <f t="shared" si="436"/>
        <v>0</v>
      </c>
      <c r="G92" s="4">
        <f t="shared" ref="G92:G98" si="437">(3*100)/3</f>
        <v>100</v>
      </c>
      <c r="H92" s="4">
        <f>(1.5*100)/3</f>
        <v>50</v>
      </c>
      <c r="I92" s="4">
        <f t="shared" ref="I92:J92" si="438">(0*100)/3</f>
        <v>0</v>
      </c>
      <c r="J92" s="4">
        <f t="shared" si="438"/>
        <v>0</v>
      </c>
      <c r="K92" s="4">
        <f t="shared" ref="K92:K95" si="439">(2*100)/3</f>
        <v>66.666666666666671</v>
      </c>
      <c r="L92" s="4">
        <f t="shared" si="417"/>
        <v>33.333333333333336</v>
      </c>
      <c r="M92" s="4">
        <f t="shared" ref="M92:M93" si="440">(3*100)/3</f>
        <v>100</v>
      </c>
      <c r="N92" s="4">
        <f t="shared" ref="N92:P92" si="441">(2*100)/3</f>
        <v>66.666666666666671</v>
      </c>
      <c r="O92" s="4">
        <f t="shared" si="441"/>
        <v>66.666666666666671</v>
      </c>
      <c r="P92" s="4">
        <f t="shared" si="441"/>
        <v>66.666666666666671</v>
      </c>
      <c r="Q92" s="4">
        <f t="shared" ref="Q92:R92" si="442">(3*100)/3</f>
        <v>100</v>
      </c>
      <c r="R92" s="4">
        <f t="shared" si="442"/>
        <v>100</v>
      </c>
      <c r="S92" s="4">
        <f t="shared" si="430"/>
        <v>0</v>
      </c>
      <c r="T92" s="4">
        <f t="shared" si="431"/>
        <v>66.666666666666671</v>
      </c>
      <c r="U92" s="4">
        <f t="shared" ref="U92:V92" si="443">(2*100)/3</f>
        <v>66.666666666666671</v>
      </c>
      <c r="V92" s="4">
        <f t="shared" si="443"/>
        <v>66.666666666666671</v>
      </c>
      <c r="W92" s="4">
        <f t="shared" ref="W92:Y92" si="444">(1*100)/3</f>
        <v>33.333333333333336</v>
      </c>
      <c r="X92" s="4">
        <f t="shared" si="444"/>
        <v>33.333333333333336</v>
      </c>
      <c r="Y92" s="4">
        <f t="shared" si="444"/>
        <v>33.333333333333336</v>
      </c>
      <c r="Z92" s="4">
        <f t="shared" ref="Z92:AB92" si="445">(3*100)/3</f>
        <v>100</v>
      </c>
      <c r="AA92" s="4">
        <f t="shared" si="445"/>
        <v>100</v>
      </c>
      <c r="AB92" s="4">
        <f t="shared" si="445"/>
        <v>100</v>
      </c>
      <c r="AC92" s="4">
        <f t="shared" ref="AC92:AC93" si="446">(2*100)/3</f>
        <v>66.666666666666671</v>
      </c>
      <c r="AD92" s="4">
        <f t="shared" ref="AD92:AE92" si="447">(3*100)/3</f>
        <v>100</v>
      </c>
      <c r="AE92" s="4">
        <f t="shared" si="447"/>
        <v>100</v>
      </c>
      <c r="AF92" s="4">
        <f>(2*100)/3</f>
        <v>66.666666666666671</v>
      </c>
    </row>
    <row r="93" spans="1:32">
      <c r="A93" s="1" t="s">
        <v>7</v>
      </c>
      <c r="B93" s="4">
        <f t="shared" si="412"/>
        <v>0</v>
      </c>
      <c r="C93" s="4">
        <f t="shared" ref="C93:C98" si="448">(3*100)/3</f>
        <v>100</v>
      </c>
      <c r="D93" s="4">
        <f t="shared" ref="D93:D96" si="449">(1*100)/3</f>
        <v>33.333333333333336</v>
      </c>
      <c r="E93" s="4">
        <f t="shared" ref="E93:E96" si="450">(0*100)/3</f>
        <v>0</v>
      </c>
      <c r="F93" s="4">
        <f>(0.5*100)/3</f>
        <v>16.666666666666668</v>
      </c>
      <c r="G93" s="4">
        <f t="shared" si="437"/>
        <v>100</v>
      </c>
      <c r="H93" s="4">
        <f t="shared" ref="H93:H94" si="451">(1*100)/3</f>
        <v>33.333333333333336</v>
      </c>
      <c r="I93" s="4">
        <f t="shared" ref="I93:I94" si="452">(0*100)/3</f>
        <v>0</v>
      </c>
      <c r="J93" s="4">
        <f t="shared" ref="J93:J95" si="453">(1*100)/3</f>
        <v>33.333333333333336</v>
      </c>
      <c r="K93" s="4">
        <f t="shared" si="439"/>
        <v>66.666666666666671</v>
      </c>
      <c r="L93" s="4">
        <f t="shared" si="417"/>
        <v>33.333333333333336</v>
      </c>
      <c r="M93" s="4">
        <f t="shared" si="440"/>
        <v>100</v>
      </c>
      <c r="N93" s="4">
        <f t="shared" ref="N93:O93" si="454">(2*100)/3</f>
        <v>66.666666666666671</v>
      </c>
      <c r="O93" s="4">
        <f t="shared" si="454"/>
        <v>66.666666666666671</v>
      </c>
      <c r="P93" s="4">
        <f t="shared" ref="P93:P97" si="455">(1*100)/3</f>
        <v>33.333333333333336</v>
      </c>
      <c r="Q93" s="4">
        <f t="shared" ref="Q93:R93" si="456">(3*100)/3</f>
        <v>100</v>
      </c>
      <c r="R93" s="4">
        <f t="shared" si="456"/>
        <v>100</v>
      </c>
      <c r="S93" s="4">
        <f t="shared" si="430"/>
        <v>0</v>
      </c>
      <c r="T93" s="4">
        <f t="shared" si="431"/>
        <v>66.666666666666671</v>
      </c>
      <c r="U93" s="4">
        <f t="shared" ref="U93:V93" si="457">(2*100)/3</f>
        <v>66.666666666666671</v>
      </c>
      <c r="V93" s="4">
        <f t="shared" si="457"/>
        <v>66.666666666666671</v>
      </c>
      <c r="W93" s="4">
        <f t="shared" ref="W93:Y93" si="458">(1*100)/3</f>
        <v>33.333333333333336</v>
      </c>
      <c r="X93" s="4">
        <f t="shared" si="458"/>
        <v>33.333333333333336</v>
      </c>
      <c r="Y93" s="4">
        <f t="shared" si="458"/>
        <v>33.333333333333336</v>
      </c>
      <c r="Z93" s="4">
        <f>(3*100)/3</f>
        <v>100</v>
      </c>
      <c r="AA93" s="4">
        <f>(2*100)/3</f>
        <v>66.666666666666671</v>
      </c>
      <c r="AB93" s="4">
        <f>(3*100)/3</f>
        <v>100</v>
      </c>
      <c r="AC93" s="4">
        <f t="shared" si="446"/>
        <v>66.666666666666671</v>
      </c>
      <c r="AD93" s="4">
        <f t="shared" ref="AD93:AF93" si="459">(2*100)/3</f>
        <v>66.666666666666671</v>
      </c>
      <c r="AE93" s="4">
        <f t="shared" si="459"/>
        <v>66.666666666666671</v>
      </c>
      <c r="AF93" s="4">
        <f t="shared" si="459"/>
        <v>66.666666666666671</v>
      </c>
    </row>
    <row r="94" spans="1:32">
      <c r="A94" s="1" t="s">
        <v>8</v>
      </c>
      <c r="B94" s="4">
        <f t="shared" si="412"/>
        <v>0</v>
      </c>
      <c r="C94" s="4">
        <f t="shared" si="448"/>
        <v>100</v>
      </c>
      <c r="D94" s="4">
        <f t="shared" si="449"/>
        <v>33.333333333333336</v>
      </c>
      <c r="E94" s="4">
        <f t="shared" si="450"/>
        <v>0</v>
      </c>
      <c r="F94" s="4">
        <f t="shared" ref="F94:F97" si="460">(1*100)/3</f>
        <v>33.333333333333336</v>
      </c>
      <c r="G94" s="4">
        <f t="shared" si="437"/>
        <v>100</v>
      </c>
      <c r="H94" s="4">
        <f t="shared" si="451"/>
        <v>33.333333333333336</v>
      </c>
      <c r="I94" s="4">
        <f t="shared" si="452"/>
        <v>0</v>
      </c>
      <c r="J94" s="4">
        <f t="shared" si="453"/>
        <v>33.333333333333336</v>
      </c>
      <c r="K94" s="4">
        <f t="shared" si="439"/>
        <v>66.666666666666671</v>
      </c>
      <c r="L94" s="4">
        <f t="shared" si="417"/>
        <v>33.333333333333336</v>
      </c>
      <c r="M94" s="4">
        <f t="shared" ref="M94:N94" si="461">(2*100)/3</f>
        <v>66.666666666666671</v>
      </c>
      <c r="N94" s="4">
        <f t="shared" si="461"/>
        <v>66.666666666666671</v>
      </c>
      <c r="O94" s="4">
        <f t="shared" ref="O94:O97" si="462">(3*100)/3</f>
        <v>100</v>
      </c>
      <c r="P94" s="4">
        <f t="shared" si="455"/>
        <v>33.333333333333336</v>
      </c>
      <c r="Q94" s="4">
        <f t="shared" ref="Q94:R94" si="463">(3*100)/3</f>
        <v>100</v>
      </c>
      <c r="R94" s="4">
        <f t="shared" si="463"/>
        <v>100</v>
      </c>
      <c r="S94" s="4">
        <f t="shared" si="430"/>
        <v>0</v>
      </c>
      <c r="T94" s="4">
        <f t="shared" si="431"/>
        <v>66.666666666666671</v>
      </c>
      <c r="U94" s="4">
        <f t="shared" ref="U94:U95" si="464">(3*100)/3</f>
        <v>100</v>
      </c>
      <c r="V94" s="4">
        <f>(2*100)/3</f>
        <v>66.666666666666671</v>
      </c>
      <c r="W94" s="4">
        <f t="shared" ref="W94:Y94" si="465">(1*100)/3</f>
        <v>33.333333333333336</v>
      </c>
      <c r="X94" s="4">
        <f t="shared" si="465"/>
        <v>33.333333333333336</v>
      </c>
      <c r="Y94" s="4">
        <f t="shared" si="465"/>
        <v>33.333333333333336</v>
      </c>
      <c r="Z94" s="4">
        <f t="shared" ref="Z94:Z95" si="466">(2.5*100)/3</f>
        <v>83.333333333333329</v>
      </c>
      <c r="AA94" s="4">
        <f t="shared" ref="AA94:AC94" si="467">(3*100)/3</f>
        <v>100</v>
      </c>
      <c r="AB94" s="4">
        <f t="shared" si="467"/>
        <v>100</v>
      </c>
      <c r="AC94" s="4">
        <f t="shared" si="467"/>
        <v>100</v>
      </c>
      <c r="AD94" s="4">
        <f t="shared" ref="AD94:AF94" si="468">(2*100)/3</f>
        <v>66.666666666666671</v>
      </c>
      <c r="AE94" s="4">
        <f t="shared" si="468"/>
        <v>66.666666666666671</v>
      </c>
      <c r="AF94" s="4">
        <f t="shared" si="468"/>
        <v>66.666666666666671</v>
      </c>
    </row>
    <row r="95" spans="1:32">
      <c r="A95" s="1" t="s">
        <v>9</v>
      </c>
      <c r="B95" s="4">
        <f t="shared" si="412"/>
        <v>0</v>
      </c>
      <c r="C95" s="4">
        <f t="shared" si="448"/>
        <v>100</v>
      </c>
      <c r="D95" s="4">
        <f t="shared" si="449"/>
        <v>33.333333333333336</v>
      </c>
      <c r="E95" s="4">
        <f t="shared" si="450"/>
        <v>0</v>
      </c>
      <c r="F95" s="4">
        <f t="shared" si="460"/>
        <v>33.333333333333336</v>
      </c>
      <c r="G95" s="4">
        <f t="shared" si="437"/>
        <v>100</v>
      </c>
      <c r="H95" s="4">
        <f t="shared" ref="H95:I95" si="469">(0.5*100)/3</f>
        <v>16.666666666666668</v>
      </c>
      <c r="I95" s="4">
        <f t="shared" si="469"/>
        <v>16.666666666666668</v>
      </c>
      <c r="J95" s="4">
        <f t="shared" si="453"/>
        <v>33.333333333333336</v>
      </c>
      <c r="K95" s="4">
        <f t="shared" si="439"/>
        <v>66.666666666666671</v>
      </c>
      <c r="L95" s="4">
        <f t="shared" si="417"/>
        <v>33.333333333333336</v>
      </c>
      <c r="M95" s="4">
        <f t="shared" ref="M95:N95" si="470">(2*100)/3</f>
        <v>66.666666666666671</v>
      </c>
      <c r="N95" s="4">
        <f t="shared" si="470"/>
        <v>66.666666666666671</v>
      </c>
      <c r="O95" s="4">
        <f t="shared" si="462"/>
        <v>100</v>
      </c>
      <c r="P95" s="4">
        <f t="shared" si="455"/>
        <v>33.333333333333336</v>
      </c>
      <c r="Q95" s="4">
        <f>(2*100)/3</f>
        <v>66.666666666666671</v>
      </c>
      <c r="R95" s="4">
        <f t="shared" ref="R95:R97" si="471">(3*100)/3</f>
        <v>100</v>
      </c>
      <c r="S95" s="4">
        <f t="shared" ref="S95:S97" si="472">(1*100)/3</f>
        <v>33.333333333333336</v>
      </c>
      <c r="T95" s="4">
        <f t="shared" ref="T95:T97" si="473">(0*100)/3</f>
        <v>0</v>
      </c>
      <c r="U95" s="4">
        <f t="shared" si="464"/>
        <v>100</v>
      </c>
      <c r="V95" s="4">
        <f t="shared" ref="V95:V98" si="474">(3*100)/3</f>
        <v>100</v>
      </c>
      <c r="W95" s="4">
        <f t="shared" ref="W95:X95" si="475">(1*100)/3</f>
        <v>33.333333333333336</v>
      </c>
      <c r="X95" s="4">
        <f t="shared" si="475"/>
        <v>33.333333333333336</v>
      </c>
      <c r="Y95" s="4">
        <f>(0*100)/3</f>
        <v>0</v>
      </c>
      <c r="Z95" s="4">
        <f t="shared" si="466"/>
        <v>83.333333333333329</v>
      </c>
      <c r="AA95" s="4">
        <f t="shared" ref="AA95:AC95" si="476">(3*100)/3</f>
        <v>100</v>
      </c>
      <c r="AB95" s="4">
        <f t="shared" si="476"/>
        <v>100</v>
      </c>
      <c r="AC95" s="4">
        <f t="shared" si="476"/>
        <v>100</v>
      </c>
      <c r="AD95" s="4">
        <f t="shared" ref="AD95:AF95" si="477">(2*100)/3</f>
        <v>66.666666666666671</v>
      </c>
      <c r="AE95" s="4">
        <f t="shared" si="477"/>
        <v>66.666666666666671</v>
      </c>
      <c r="AF95" s="4">
        <f t="shared" si="477"/>
        <v>66.666666666666671</v>
      </c>
    </row>
    <row r="96" spans="1:32">
      <c r="A96" s="1" t="s">
        <v>10</v>
      </c>
      <c r="B96" s="4">
        <f>(0.5*100)/3</f>
        <v>16.666666666666668</v>
      </c>
      <c r="C96" s="4">
        <f t="shared" si="448"/>
        <v>100</v>
      </c>
      <c r="D96" s="4">
        <f t="shared" si="449"/>
        <v>33.333333333333336</v>
      </c>
      <c r="E96" s="4">
        <f t="shared" si="450"/>
        <v>0</v>
      </c>
      <c r="F96" s="4">
        <f t="shared" si="460"/>
        <v>33.333333333333336</v>
      </c>
      <c r="G96" s="4">
        <f t="shared" si="437"/>
        <v>100</v>
      </c>
      <c r="H96" s="4">
        <f t="shared" ref="H96:J96" si="478">(1*100)/3</f>
        <v>33.333333333333336</v>
      </c>
      <c r="I96" s="4">
        <f t="shared" si="478"/>
        <v>33.333333333333336</v>
      </c>
      <c r="J96" s="4">
        <f t="shared" si="478"/>
        <v>33.333333333333336</v>
      </c>
      <c r="K96" s="4">
        <f t="shared" ref="K96:K100" si="479">(3*100)/3</f>
        <v>100</v>
      </c>
      <c r="L96" s="4">
        <f t="shared" si="417"/>
        <v>33.333333333333336</v>
      </c>
      <c r="M96" s="4">
        <f t="shared" ref="M96:N96" si="480">(2*100)/3</f>
        <v>66.666666666666671</v>
      </c>
      <c r="N96" s="4">
        <f t="shared" si="480"/>
        <v>66.666666666666671</v>
      </c>
      <c r="O96" s="4">
        <f t="shared" si="462"/>
        <v>100</v>
      </c>
      <c r="P96" s="4">
        <f t="shared" si="455"/>
        <v>33.333333333333336</v>
      </c>
      <c r="Q96" s="4">
        <f t="shared" ref="Q96:Q98" si="481">(1*100)/3</f>
        <v>33.333333333333336</v>
      </c>
      <c r="R96" s="4">
        <f t="shared" si="471"/>
        <v>100</v>
      </c>
      <c r="S96" s="4">
        <f t="shared" si="472"/>
        <v>33.333333333333336</v>
      </c>
      <c r="T96" s="4">
        <f t="shared" si="473"/>
        <v>0</v>
      </c>
      <c r="U96" s="4">
        <f t="shared" ref="U96:U98" si="482">(2*100)/3</f>
        <v>66.666666666666671</v>
      </c>
      <c r="V96" s="4">
        <f t="shared" si="474"/>
        <v>100</v>
      </c>
      <c r="W96" s="4">
        <f t="shared" ref="W96:Y96" si="483">(0*100)/3</f>
        <v>0</v>
      </c>
      <c r="X96" s="4">
        <f t="shared" si="483"/>
        <v>0</v>
      </c>
      <c r="Y96" s="4">
        <f t="shared" si="483"/>
        <v>0</v>
      </c>
      <c r="Z96" s="4">
        <f t="shared" ref="Z96:AA96" si="484">(2*100)/3</f>
        <v>66.666666666666671</v>
      </c>
      <c r="AA96" s="4">
        <f t="shared" si="484"/>
        <v>66.666666666666671</v>
      </c>
      <c r="AB96" s="4">
        <f t="shared" ref="AB96:AC96" si="485">(3*100)/3</f>
        <v>100</v>
      </c>
      <c r="AC96" s="4">
        <f t="shared" si="485"/>
        <v>100</v>
      </c>
      <c r="AD96" s="4">
        <f t="shared" ref="AD96:AF96" si="486">(2*100)/3</f>
        <v>66.666666666666671</v>
      </c>
      <c r="AE96" s="4">
        <f t="shared" si="486"/>
        <v>66.666666666666671</v>
      </c>
      <c r="AF96" s="4">
        <f t="shared" si="486"/>
        <v>66.666666666666671</v>
      </c>
    </row>
    <row r="97" spans="1:32">
      <c r="A97" s="1" t="s">
        <v>11</v>
      </c>
      <c r="B97" s="4">
        <f t="shared" ref="B97:B100" si="487">(1*100)/3</f>
        <v>33.333333333333336</v>
      </c>
      <c r="C97" s="4">
        <f t="shared" si="448"/>
        <v>100</v>
      </c>
      <c r="D97" s="4">
        <f t="shared" ref="D97:E97" si="488">(0*100)/3</f>
        <v>0</v>
      </c>
      <c r="E97" s="4">
        <f t="shared" si="488"/>
        <v>0</v>
      </c>
      <c r="F97" s="4">
        <f t="shared" si="460"/>
        <v>33.333333333333336</v>
      </c>
      <c r="G97" s="4">
        <f t="shared" si="437"/>
        <v>100</v>
      </c>
      <c r="H97" s="4">
        <f t="shared" ref="H97:J97" si="489">(1*100)/3</f>
        <v>33.333333333333336</v>
      </c>
      <c r="I97" s="4">
        <f t="shared" si="489"/>
        <v>33.333333333333336</v>
      </c>
      <c r="J97" s="4">
        <f t="shared" si="489"/>
        <v>33.333333333333336</v>
      </c>
      <c r="K97" s="4">
        <f t="shared" si="479"/>
        <v>100</v>
      </c>
      <c r="L97" s="4">
        <f>(2.5*100)/3</f>
        <v>83.333333333333329</v>
      </c>
      <c r="M97" s="4">
        <f>(2*100)/3</f>
        <v>66.666666666666671</v>
      </c>
      <c r="N97" s="4">
        <f>(1.5*100)/3</f>
        <v>50</v>
      </c>
      <c r="O97" s="4">
        <f t="shared" si="462"/>
        <v>100</v>
      </c>
      <c r="P97" s="4">
        <f t="shared" si="455"/>
        <v>33.333333333333336</v>
      </c>
      <c r="Q97" s="4">
        <f t="shared" si="481"/>
        <v>33.333333333333336</v>
      </c>
      <c r="R97" s="4">
        <f t="shared" si="471"/>
        <v>100</v>
      </c>
      <c r="S97" s="4">
        <f t="shared" si="472"/>
        <v>33.333333333333336</v>
      </c>
      <c r="T97" s="4">
        <f t="shared" si="473"/>
        <v>0</v>
      </c>
      <c r="U97" s="4">
        <f t="shared" si="482"/>
        <v>66.666666666666671</v>
      </c>
      <c r="V97" s="4">
        <f t="shared" si="474"/>
        <v>100</v>
      </c>
      <c r="W97" s="4">
        <f t="shared" ref="W97:W98" si="490">(0*100)/3</f>
        <v>0</v>
      </c>
      <c r="X97" s="4">
        <f>(1*100)/3</f>
        <v>33.333333333333336</v>
      </c>
      <c r="Y97" s="4">
        <f>(0*100)/3</f>
        <v>0</v>
      </c>
      <c r="Z97" s="4">
        <f>(2*100)/3</f>
        <v>66.666666666666671</v>
      </c>
      <c r="AA97" s="4">
        <f>(1*100)/3</f>
        <v>33.333333333333336</v>
      </c>
      <c r="AB97" s="4">
        <f t="shared" ref="AB97:AC97" si="491">(3*100)/3</f>
        <v>100</v>
      </c>
      <c r="AC97" s="4">
        <f t="shared" si="491"/>
        <v>100</v>
      </c>
      <c r="AD97" s="4">
        <f t="shared" ref="AD97:AE97" si="492">(2*100)/3</f>
        <v>66.666666666666671</v>
      </c>
      <c r="AE97" s="4">
        <f t="shared" si="492"/>
        <v>66.666666666666671</v>
      </c>
      <c r="AF97" s="4">
        <f>(1*100)/3</f>
        <v>33.333333333333336</v>
      </c>
    </row>
    <row r="98" spans="1:32">
      <c r="A98" s="1" t="s">
        <v>12</v>
      </c>
      <c r="B98" s="4">
        <f t="shared" si="487"/>
        <v>33.333333333333336</v>
      </c>
      <c r="C98" s="4">
        <f t="shared" si="448"/>
        <v>100</v>
      </c>
      <c r="D98" s="4">
        <f t="shared" ref="D98:E98" si="493">(0*100)/3</f>
        <v>0</v>
      </c>
      <c r="E98" s="4">
        <f t="shared" si="493"/>
        <v>0</v>
      </c>
      <c r="F98" s="4">
        <f>(0.5*100)/3</f>
        <v>16.666666666666668</v>
      </c>
      <c r="G98" s="4">
        <f t="shared" si="437"/>
        <v>100</v>
      </c>
      <c r="H98" s="4">
        <f t="shared" ref="H98:J98" si="494">(1*100)/3</f>
        <v>33.333333333333336</v>
      </c>
      <c r="I98" s="4">
        <f t="shared" si="494"/>
        <v>33.333333333333336</v>
      </c>
      <c r="J98" s="4">
        <f t="shared" si="494"/>
        <v>33.333333333333336</v>
      </c>
      <c r="K98" s="4">
        <f t="shared" si="479"/>
        <v>100</v>
      </c>
      <c r="L98" s="4">
        <f t="shared" ref="L98:M98" si="495">(3*100)/3</f>
        <v>100</v>
      </c>
      <c r="M98" s="4">
        <f t="shared" si="495"/>
        <v>100</v>
      </c>
      <c r="N98" s="4">
        <f t="shared" ref="N98:O98" si="496">(2*100)/3</f>
        <v>66.666666666666671</v>
      </c>
      <c r="O98" s="4">
        <f t="shared" si="496"/>
        <v>66.666666666666671</v>
      </c>
      <c r="P98" s="4">
        <f t="shared" ref="P98:P101" si="497">(0*100)/3</f>
        <v>0</v>
      </c>
      <c r="Q98" s="4">
        <f t="shared" si="481"/>
        <v>33.333333333333336</v>
      </c>
      <c r="R98" s="4">
        <f t="shared" ref="R98:R99" si="498">(2*100)/3</f>
        <v>66.666666666666671</v>
      </c>
      <c r="S98" s="4">
        <f t="shared" ref="S98:S100" si="499">(0*100)/3</f>
        <v>0</v>
      </c>
      <c r="T98" s="4">
        <f t="shared" ref="T98:T99" si="500">(1*100)/3</f>
        <v>33.333333333333336</v>
      </c>
      <c r="U98" s="4">
        <f t="shared" si="482"/>
        <v>66.666666666666671</v>
      </c>
      <c r="V98" s="4">
        <f t="shared" si="474"/>
        <v>100</v>
      </c>
      <c r="W98" s="4">
        <f t="shared" si="490"/>
        <v>0</v>
      </c>
      <c r="X98" s="4">
        <f t="shared" ref="X98:Y98" si="501">(0*100)/3</f>
        <v>0</v>
      </c>
      <c r="Y98" s="4">
        <f t="shared" si="501"/>
        <v>0</v>
      </c>
      <c r="Z98" s="4">
        <f t="shared" ref="Z98:AA98" si="502">(1*100)/3</f>
        <v>33.333333333333336</v>
      </c>
      <c r="AA98" s="4">
        <f t="shared" si="502"/>
        <v>33.333333333333336</v>
      </c>
      <c r="AB98" s="4">
        <f t="shared" ref="AB98:AC98" si="503">(3*100)/3</f>
        <v>100</v>
      </c>
      <c r="AC98" s="4">
        <f t="shared" si="503"/>
        <v>100</v>
      </c>
      <c r="AD98" s="4">
        <f t="shared" ref="AD98:AF98" si="504">(1*100)/3</f>
        <v>33.333333333333336</v>
      </c>
      <c r="AE98" s="4">
        <f t="shared" si="504"/>
        <v>33.333333333333336</v>
      </c>
      <c r="AF98" s="4">
        <f t="shared" si="504"/>
        <v>33.333333333333336</v>
      </c>
    </row>
    <row r="99" spans="1:32">
      <c r="A99" s="1" t="s">
        <v>13</v>
      </c>
      <c r="B99" s="4">
        <f t="shared" si="487"/>
        <v>33.333333333333336</v>
      </c>
      <c r="C99" s="4">
        <f t="shared" ref="C99:C100" si="505">(2*100)/3</f>
        <v>66.666666666666671</v>
      </c>
      <c r="D99" s="4">
        <f>(1*100)/3</f>
        <v>33.333333333333336</v>
      </c>
      <c r="E99" s="4">
        <f t="shared" ref="E99:F99" si="506">(0*100)/3</f>
        <v>0</v>
      </c>
      <c r="F99" s="4">
        <f t="shared" si="506"/>
        <v>0</v>
      </c>
      <c r="G99" s="4">
        <f>(2*100)/3</f>
        <v>66.666666666666671</v>
      </c>
      <c r="H99" s="4">
        <f t="shared" ref="H99:H101" si="507">(0*100)/3</f>
        <v>0</v>
      </c>
      <c r="I99" s="4">
        <f t="shared" ref="I99:J99" si="508">(1*100)/3</f>
        <v>33.333333333333336</v>
      </c>
      <c r="J99" s="4">
        <f t="shared" si="508"/>
        <v>33.333333333333336</v>
      </c>
      <c r="K99" s="4">
        <f t="shared" si="479"/>
        <v>100</v>
      </c>
      <c r="L99" s="4">
        <f>(2.5*100)/3</f>
        <v>83.333333333333329</v>
      </c>
      <c r="M99" s="4">
        <f>(3*100)/3</f>
        <v>100</v>
      </c>
      <c r="N99" s="4">
        <f t="shared" ref="N99:O99" si="509">(2*100)/3</f>
        <v>66.666666666666671</v>
      </c>
      <c r="O99" s="4">
        <f t="shared" si="509"/>
        <v>66.666666666666671</v>
      </c>
      <c r="P99" s="4">
        <f t="shared" si="497"/>
        <v>0</v>
      </c>
      <c r="Q99" s="4">
        <f t="shared" ref="Q99:Q101" si="510">(0*100)/3</f>
        <v>0</v>
      </c>
      <c r="R99" s="4">
        <f t="shared" si="498"/>
        <v>66.666666666666671</v>
      </c>
      <c r="S99" s="4">
        <f t="shared" si="499"/>
        <v>0</v>
      </c>
      <c r="T99" s="4">
        <f t="shared" si="500"/>
        <v>33.333333333333336</v>
      </c>
      <c r="U99" s="4">
        <f t="shared" ref="U99:U101" si="511">(1*100)/3</f>
        <v>33.333333333333336</v>
      </c>
      <c r="V99" s="4">
        <f t="shared" ref="V99:V100" si="512">(2*100)/3</f>
        <v>66.666666666666671</v>
      </c>
      <c r="W99" s="4">
        <f t="shared" ref="W99:W100" si="513">(1*100)/3</f>
        <v>33.333333333333336</v>
      </c>
      <c r="X99" s="4">
        <f t="shared" ref="X99:Y99" si="514">(0*100)/3</f>
        <v>0</v>
      </c>
      <c r="Y99" s="4">
        <f t="shared" si="514"/>
        <v>0</v>
      </c>
      <c r="Z99" s="4">
        <f t="shared" ref="Z99:AA99" si="515">(1*100)/3</f>
        <v>33.333333333333336</v>
      </c>
      <c r="AA99" s="4">
        <f t="shared" si="515"/>
        <v>33.333333333333336</v>
      </c>
      <c r="AB99" s="4">
        <f t="shared" ref="AB99:AB100" si="516">(3*100)/3</f>
        <v>100</v>
      </c>
      <c r="AC99" s="4">
        <f t="shared" ref="AC99:AC100" si="517">(2*100)/3</f>
        <v>66.666666666666671</v>
      </c>
      <c r="AD99" s="4">
        <f t="shared" ref="AD99:AD101" si="518">(1*100)/3</f>
        <v>33.333333333333336</v>
      </c>
      <c r="AE99" s="4">
        <f>(2*100)/3</f>
        <v>66.666666666666671</v>
      </c>
      <c r="AF99" s="4">
        <f>(1*100)/3</f>
        <v>33.333333333333336</v>
      </c>
    </row>
    <row r="100" spans="1:32">
      <c r="A100" s="1" t="s">
        <v>14</v>
      </c>
      <c r="B100" s="4">
        <f t="shared" si="487"/>
        <v>33.333333333333336</v>
      </c>
      <c r="C100" s="4">
        <f t="shared" si="505"/>
        <v>66.666666666666671</v>
      </c>
      <c r="D100" s="4">
        <f t="shared" ref="D100:F100" si="519">(0*100)/3</f>
        <v>0</v>
      </c>
      <c r="E100" s="4">
        <f t="shared" si="519"/>
        <v>0</v>
      </c>
      <c r="F100" s="4">
        <f t="shared" si="519"/>
        <v>0</v>
      </c>
      <c r="G100" s="4">
        <f t="shared" ref="G100:G101" si="520">(1*100)/3</f>
        <v>33.333333333333336</v>
      </c>
      <c r="H100" s="4">
        <f t="shared" si="507"/>
        <v>0</v>
      </c>
      <c r="I100" s="4">
        <f t="shared" ref="I100:J100" si="521">(1*100)/3</f>
        <v>33.333333333333336</v>
      </c>
      <c r="J100" s="4">
        <f t="shared" si="521"/>
        <v>33.333333333333336</v>
      </c>
      <c r="K100" s="4">
        <f t="shared" si="479"/>
        <v>100</v>
      </c>
      <c r="L100" s="4">
        <f t="shared" ref="L100:M100" si="522">(2*100)/3</f>
        <v>66.666666666666671</v>
      </c>
      <c r="M100" s="4">
        <f t="shared" si="522"/>
        <v>66.666666666666671</v>
      </c>
      <c r="N100" s="4">
        <f>(1*100)/3</f>
        <v>33.333333333333336</v>
      </c>
      <c r="O100" s="4">
        <f t="shared" ref="O100:O101" si="523">(2*100)/3</f>
        <v>66.666666666666671</v>
      </c>
      <c r="P100" s="4">
        <f t="shared" si="497"/>
        <v>0</v>
      </c>
      <c r="Q100" s="4">
        <f t="shared" si="510"/>
        <v>0</v>
      </c>
      <c r="R100" s="4">
        <f>(1*100)/3</f>
        <v>33.333333333333336</v>
      </c>
      <c r="S100" s="4">
        <f t="shared" si="499"/>
        <v>0</v>
      </c>
      <c r="T100" s="4">
        <f>(0*100)/3</f>
        <v>0</v>
      </c>
      <c r="U100" s="4">
        <f t="shared" si="511"/>
        <v>33.333333333333336</v>
      </c>
      <c r="V100" s="4">
        <f t="shared" si="512"/>
        <v>66.666666666666671</v>
      </c>
      <c r="W100" s="4">
        <f t="shared" si="513"/>
        <v>33.333333333333336</v>
      </c>
      <c r="X100" s="4">
        <f>(1*100)/3</f>
        <v>33.333333333333336</v>
      </c>
      <c r="Y100" s="4">
        <f t="shared" ref="Y100:Y101" si="524">(0*100)/3</f>
        <v>0</v>
      </c>
      <c r="Z100" s="4">
        <f t="shared" ref="Z100:AA100" si="525">(1*100)/3</f>
        <v>33.333333333333336</v>
      </c>
      <c r="AA100" s="4">
        <f t="shared" si="525"/>
        <v>33.333333333333336</v>
      </c>
      <c r="AB100" s="4">
        <f t="shared" si="516"/>
        <v>100</v>
      </c>
      <c r="AC100" s="4">
        <f t="shared" si="517"/>
        <v>66.666666666666671</v>
      </c>
      <c r="AD100" s="4">
        <f t="shared" si="518"/>
        <v>33.333333333333336</v>
      </c>
      <c r="AE100" s="4">
        <f t="shared" ref="AE100:AF100" si="526">(1*100)/3</f>
        <v>33.333333333333336</v>
      </c>
      <c r="AF100" s="4">
        <f t="shared" si="526"/>
        <v>33.333333333333336</v>
      </c>
    </row>
    <row r="101" spans="1:32">
      <c r="A101" s="1" t="s">
        <v>15</v>
      </c>
      <c r="B101" s="4">
        <f>(0.5*100)/3</f>
        <v>16.666666666666668</v>
      </c>
      <c r="C101" s="4">
        <f>(1*100)/3</f>
        <v>33.333333333333336</v>
      </c>
      <c r="D101" s="4">
        <f t="shared" ref="D101:F101" si="527">(0*100)/3</f>
        <v>0</v>
      </c>
      <c r="E101" s="4">
        <f t="shared" si="527"/>
        <v>0</v>
      </c>
      <c r="F101" s="4">
        <f t="shared" si="527"/>
        <v>0</v>
      </c>
      <c r="G101" s="4">
        <f t="shared" si="520"/>
        <v>33.333333333333336</v>
      </c>
      <c r="H101" s="4">
        <f t="shared" si="507"/>
        <v>0</v>
      </c>
      <c r="I101" s="4">
        <f t="shared" ref="I101:J101" si="528">(0.5*100)/3</f>
        <v>16.666666666666668</v>
      </c>
      <c r="J101" s="4">
        <f t="shared" si="528"/>
        <v>16.666666666666668</v>
      </c>
      <c r="K101" s="4">
        <f>(2*100)/3</f>
        <v>66.666666666666671</v>
      </c>
      <c r="L101" s="4">
        <f>(1*100)/3</f>
        <v>33.333333333333336</v>
      </c>
      <c r="M101" s="4">
        <f>(2*100)/3</f>
        <v>66.666666666666671</v>
      </c>
      <c r="N101" s="4">
        <f>(0*100)/3</f>
        <v>0</v>
      </c>
      <c r="O101" s="4">
        <f t="shared" si="523"/>
        <v>66.666666666666671</v>
      </c>
      <c r="P101" s="4">
        <f t="shared" si="497"/>
        <v>0</v>
      </c>
      <c r="Q101" s="4">
        <f t="shared" si="510"/>
        <v>0</v>
      </c>
      <c r="R101" s="4">
        <f t="shared" ref="R101:T101" si="529">(0*100)/3</f>
        <v>0</v>
      </c>
      <c r="S101" s="4">
        <f t="shared" si="529"/>
        <v>0</v>
      </c>
      <c r="T101" s="4">
        <f t="shared" si="529"/>
        <v>0</v>
      </c>
      <c r="U101" s="4">
        <f t="shared" si="511"/>
        <v>33.333333333333336</v>
      </c>
      <c r="V101" s="4">
        <f>(1*100)/3</f>
        <v>33.333333333333336</v>
      </c>
      <c r="W101" s="4">
        <f>(0*100)/3</f>
        <v>0</v>
      </c>
      <c r="X101" s="4">
        <f>(2*100)/3</f>
        <v>66.666666666666671</v>
      </c>
      <c r="Y101" s="4">
        <f t="shared" si="524"/>
        <v>0</v>
      </c>
      <c r="Z101" s="4">
        <f t="shared" ref="Z101:AA101" si="530">(1*100)/3</f>
        <v>33.333333333333336</v>
      </c>
      <c r="AA101" s="4">
        <f t="shared" si="530"/>
        <v>33.333333333333336</v>
      </c>
      <c r="AB101" s="4">
        <f t="shared" ref="AB101:AC101" si="531">(2*100)/3</f>
        <v>66.666666666666671</v>
      </c>
      <c r="AC101" s="4">
        <f t="shared" si="531"/>
        <v>66.666666666666671</v>
      </c>
      <c r="AD101" s="4">
        <f t="shared" si="518"/>
        <v>33.333333333333336</v>
      </c>
      <c r="AE101" s="4">
        <f t="shared" ref="AE101:AF101" si="532">(1*100)/3</f>
        <v>33.333333333333336</v>
      </c>
      <c r="AF101" s="4">
        <f t="shared" si="532"/>
        <v>33.333333333333336</v>
      </c>
    </row>
    <row r="102" spans="1:32">
      <c r="A102" s="1" t="s">
        <v>16</v>
      </c>
      <c r="B102" s="4">
        <f t="shared" ref="B102:AF102" si="533">(0*100)/3</f>
        <v>0</v>
      </c>
      <c r="C102" s="4">
        <f t="shared" si="533"/>
        <v>0</v>
      </c>
      <c r="D102" s="4">
        <f t="shared" si="533"/>
        <v>0</v>
      </c>
      <c r="E102" s="4">
        <f t="shared" si="533"/>
        <v>0</v>
      </c>
      <c r="F102" s="4">
        <f t="shared" si="533"/>
        <v>0</v>
      </c>
      <c r="G102" s="4">
        <f t="shared" si="533"/>
        <v>0</v>
      </c>
      <c r="H102" s="4">
        <f t="shared" si="533"/>
        <v>0</v>
      </c>
      <c r="I102" s="4">
        <f t="shared" si="533"/>
        <v>0</v>
      </c>
      <c r="J102" s="4">
        <f t="shared" si="533"/>
        <v>0</v>
      </c>
      <c r="K102" s="4">
        <f t="shared" si="533"/>
        <v>0</v>
      </c>
      <c r="L102" s="4">
        <f t="shared" si="533"/>
        <v>0</v>
      </c>
      <c r="M102" s="4">
        <f t="shared" si="533"/>
        <v>0</v>
      </c>
      <c r="N102" s="4">
        <f t="shared" si="533"/>
        <v>0</v>
      </c>
      <c r="O102" s="4">
        <f t="shared" si="533"/>
        <v>0</v>
      </c>
      <c r="P102" s="4">
        <f t="shared" si="533"/>
        <v>0</v>
      </c>
      <c r="Q102" s="4">
        <f t="shared" si="533"/>
        <v>0</v>
      </c>
      <c r="R102" s="4">
        <f t="shared" si="533"/>
        <v>0</v>
      </c>
      <c r="S102" s="4">
        <f t="shared" si="533"/>
        <v>0</v>
      </c>
      <c r="T102" s="4">
        <f t="shared" si="533"/>
        <v>0</v>
      </c>
      <c r="U102" s="4">
        <f t="shared" si="533"/>
        <v>0</v>
      </c>
      <c r="V102" s="4">
        <f t="shared" si="533"/>
        <v>0</v>
      </c>
      <c r="W102" s="4">
        <f t="shared" si="533"/>
        <v>0</v>
      </c>
      <c r="X102" s="4">
        <f t="shared" si="533"/>
        <v>0</v>
      </c>
      <c r="Y102" s="4">
        <f t="shared" si="533"/>
        <v>0</v>
      </c>
      <c r="Z102" s="4">
        <f t="shared" si="533"/>
        <v>0</v>
      </c>
      <c r="AA102" s="4">
        <f t="shared" si="533"/>
        <v>0</v>
      </c>
      <c r="AB102" s="4">
        <f t="shared" si="533"/>
        <v>0</v>
      </c>
      <c r="AC102" s="4">
        <f t="shared" si="533"/>
        <v>0</v>
      </c>
      <c r="AD102" s="4">
        <f t="shared" si="533"/>
        <v>0</v>
      </c>
      <c r="AE102" s="4">
        <f t="shared" si="533"/>
        <v>0</v>
      </c>
      <c r="AF102" s="4">
        <f t="shared" si="533"/>
        <v>0</v>
      </c>
    </row>
    <row r="103" spans="1:32">
      <c r="A103" s="1" t="s">
        <v>17</v>
      </c>
      <c r="B103" s="5">
        <f t="shared" ref="B103:AF103" si="534">(0*100)/3</f>
        <v>0</v>
      </c>
      <c r="C103" s="5">
        <f t="shared" si="534"/>
        <v>0</v>
      </c>
      <c r="D103" s="5">
        <f t="shared" si="534"/>
        <v>0</v>
      </c>
      <c r="E103" s="5">
        <f t="shared" si="534"/>
        <v>0</v>
      </c>
      <c r="F103" s="5">
        <f t="shared" si="534"/>
        <v>0</v>
      </c>
      <c r="G103" s="5">
        <f t="shared" si="534"/>
        <v>0</v>
      </c>
      <c r="H103" s="5">
        <f t="shared" si="534"/>
        <v>0</v>
      </c>
      <c r="I103" s="5">
        <f t="shared" si="534"/>
        <v>0</v>
      </c>
      <c r="J103" s="5">
        <f t="shared" si="534"/>
        <v>0</v>
      </c>
      <c r="K103" s="5">
        <f t="shared" si="534"/>
        <v>0</v>
      </c>
      <c r="L103" s="5">
        <f t="shared" si="534"/>
        <v>0</v>
      </c>
      <c r="M103" s="5">
        <f t="shared" si="534"/>
        <v>0</v>
      </c>
      <c r="N103" s="5">
        <f t="shared" si="534"/>
        <v>0</v>
      </c>
      <c r="O103" s="5">
        <f t="shared" si="534"/>
        <v>0</v>
      </c>
      <c r="P103" s="5">
        <f t="shared" si="534"/>
        <v>0</v>
      </c>
      <c r="Q103" s="5">
        <f t="shared" si="534"/>
        <v>0</v>
      </c>
      <c r="R103" s="5">
        <f t="shared" si="534"/>
        <v>0</v>
      </c>
      <c r="S103" s="5">
        <f t="shared" si="534"/>
        <v>0</v>
      </c>
      <c r="T103" s="5">
        <f t="shared" si="534"/>
        <v>0</v>
      </c>
      <c r="U103" s="5">
        <f t="shared" si="534"/>
        <v>0</v>
      </c>
      <c r="V103" s="5">
        <f t="shared" si="534"/>
        <v>0</v>
      </c>
      <c r="W103" s="5">
        <f t="shared" si="534"/>
        <v>0</v>
      </c>
      <c r="X103" s="5">
        <f t="shared" si="534"/>
        <v>0</v>
      </c>
      <c r="Y103" s="5">
        <f t="shared" si="534"/>
        <v>0</v>
      </c>
      <c r="Z103" s="5">
        <f t="shared" si="534"/>
        <v>0</v>
      </c>
      <c r="AA103" s="5">
        <f t="shared" si="534"/>
        <v>0</v>
      </c>
      <c r="AB103" s="5">
        <f t="shared" si="534"/>
        <v>0</v>
      </c>
      <c r="AC103" s="5">
        <f t="shared" si="534"/>
        <v>0</v>
      </c>
      <c r="AD103" s="5">
        <f t="shared" si="534"/>
        <v>0</v>
      </c>
      <c r="AE103" s="5">
        <f t="shared" si="534"/>
        <v>0</v>
      </c>
      <c r="AF103" s="5">
        <f t="shared" si="534"/>
        <v>0</v>
      </c>
    </row>
  </sheetData>
  <conditionalFormatting sqref="B3:AF103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I1000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7">
        <v>45078</v>
      </c>
      <c r="C1" s="7">
        <v>45079</v>
      </c>
      <c r="D1" s="7">
        <v>45080</v>
      </c>
      <c r="E1" s="7">
        <v>45081</v>
      </c>
      <c r="F1" s="7">
        <v>45082</v>
      </c>
      <c r="G1" s="7">
        <v>45083</v>
      </c>
      <c r="H1" s="7">
        <v>45084</v>
      </c>
      <c r="I1" s="7">
        <v>45085</v>
      </c>
      <c r="J1" s="7">
        <v>45086</v>
      </c>
      <c r="K1" s="7">
        <v>45087</v>
      </c>
      <c r="L1" s="7">
        <v>45088</v>
      </c>
      <c r="M1" s="7">
        <v>45089</v>
      </c>
      <c r="N1" s="7">
        <v>45090</v>
      </c>
      <c r="O1" s="7">
        <v>45091</v>
      </c>
      <c r="P1" s="7">
        <v>45092</v>
      </c>
      <c r="Q1" s="7">
        <v>45093</v>
      </c>
      <c r="R1" s="7">
        <v>45094</v>
      </c>
      <c r="S1" s="7">
        <v>45095</v>
      </c>
      <c r="T1" s="7">
        <v>45096</v>
      </c>
      <c r="U1" s="7">
        <v>45097</v>
      </c>
      <c r="V1" s="7">
        <v>45098</v>
      </c>
      <c r="W1" s="7">
        <v>45099</v>
      </c>
      <c r="X1" s="7">
        <v>45100</v>
      </c>
      <c r="Y1" s="7">
        <v>45101</v>
      </c>
      <c r="Z1" s="7">
        <v>45102</v>
      </c>
      <c r="AA1" s="7">
        <v>45103</v>
      </c>
      <c r="AB1" s="7">
        <v>45104</v>
      </c>
      <c r="AC1" s="7">
        <v>45105</v>
      </c>
      <c r="AD1" s="7">
        <v>45106</v>
      </c>
      <c r="AE1" s="7">
        <v>45107</v>
      </c>
      <c r="AF1" s="7" t="s">
        <v>24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37.22278225806452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(0*100)/16</f>
        <v>0</v>
      </c>
      <c r="C5" s="4">
        <f>(5*100)/16</f>
        <v>31.25</v>
      </c>
      <c r="D5" s="4">
        <f>(12*100)/16</f>
        <v>75</v>
      </c>
      <c r="E5" s="4">
        <f>(7*100)/16</f>
        <v>43.75</v>
      </c>
      <c r="F5" s="4">
        <f>(5*100)/16</f>
        <v>31.25</v>
      </c>
      <c r="G5" s="4">
        <f>(1*100)/16</f>
        <v>6.25</v>
      </c>
      <c r="H5" s="4">
        <f>(6*100)/16</f>
        <v>37.5</v>
      </c>
      <c r="I5" s="4">
        <f>(1*100)/16</f>
        <v>6.25</v>
      </c>
      <c r="J5" s="4">
        <f>(2*100)/16</f>
        <v>12.5</v>
      </c>
      <c r="K5" s="4">
        <f>(8.5*100)/16</f>
        <v>53.125</v>
      </c>
      <c r="L5" s="4">
        <f>(2*100)/16</f>
        <v>12.5</v>
      </c>
      <c r="M5" s="4">
        <f>(4*100)/16</f>
        <v>25</v>
      </c>
      <c r="N5" s="4">
        <f>(3*100)/16</f>
        <v>18.75</v>
      </c>
      <c r="O5" s="4">
        <f t="shared" ref="O5:O6" si="2">(4*100)/16</f>
        <v>25</v>
      </c>
      <c r="P5" s="4">
        <f>(1*100)/16</f>
        <v>6.25</v>
      </c>
      <c r="Q5" s="4">
        <f>(4*100)/16</f>
        <v>25</v>
      </c>
      <c r="R5" s="4">
        <f>(6.5*100)/16</f>
        <v>40.625</v>
      </c>
      <c r="S5" s="4">
        <f>(3*100)/16</f>
        <v>18.75</v>
      </c>
      <c r="T5" s="4">
        <f>(2*100)/16</f>
        <v>12.5</v>
      </c>
      <c r="U5" s="4">
        <f>(1*100)/16</f>
        <v>6.25</v>
      </c>
      <c r="V5" s="4">
        <f>(2*100)/16</f>
        <v>12.5</v>
      </c>
      <c r="W5" s="4">
        <f t="shared" ref="W5:X5" si="3">(3*100)/16</f>
        <v>18.75</v>
      </c>
      <c r="X5" s="4">
        <f t="shared" si="3"/>
        <v>18.75</v>
      </c>
      <c r="Y5" s="4">
        <f>(9.5*100)/16</f>
        <v>59.375</v>
      </c>
      <c r="Z5" s="4">
        <f>(5.5*100)/16</f>
        <v>34.375</v>
      </c>
      <c r="AA5" s="4">
        <f t="shared" ref="AA5:AB5" si="4">(3*100)/16</f>
        <v>18.75</v>
      </c>
      <c r="AB5" s="4">
        <f t="shared" si="4"/>
        <v>18.75</v>
      </c>
      <c r="AC5" s="4">
        <f>(2*100)/16</f>
        <v>12.5</v>
      </c>
      <c r="AD5" s="4">
        <f>(3.5*100)/16</f>
        <v>21.875</v>
      </c>
      <c r="AE5" s="4">
        <f>(3*100)/16</f>
        <v>18.75</v>
      </c>
      <c r="AF5" s="4">
        <f t="shared" ref="AF5:AF16" si="5">(0*100)/16</f>
        <v>0</v>
      </c>
    </row>
    <row r="6" spans="1:35">
      <c r="A6" s="1" t="s">
        <v>5</v>
      </c>
      <c r="B6" s="4">
        <f t="shared" ref="B6:B7" si="6">(4*100)/16</f>
        <v>25</v>
      </c>
      <c r="C6" s="4">
        <f>(6*100)/16</f>
        <v>37.5</v>
      </c>
      <c r="D6" s="4">
        <f>(13.5*100)/16</f>
        <v>84.375</v>
      </c>
      <c r="E6" s="4">
        <f>(11*100)/16</f>
        <v>68.75</v>
      </c>
      <c r="F6" s="4">
        <f>(6*100)/16</f>
        <v>37.5</v>
      </c>
      <c r="G6" s="4">
        <f>(1.5*100)/16</f>
        <v>9.375</v>
      </c>
      <c r="H6" s="4">
        <f>(7.5*100)/16</f>
        <v>46.875</v>
      </c>
      <c r="I6" s="4">
        <f>(3.5*100)/16</f>
        <v>21.875</v>
      </c>
      <c r="J6" s="4">
        <f>(4.5*100)/16</f>
        <v>28.125</v>
      </c>
      <c r="K6" s="4">
        <f>(10*100)/16</f>
        <v>62.5</v>
      </c>
      <c r="L6" s="4">
        <f>(4*100)/16</f>
        <v>25</v>
      </c>
      <c r="M6" s="4">
        <f t="shared" ref="M6:N6" si="7">(6*100)/16</f>
        <v>37.5</v>
      </c>
      <c r="N6" s="4">
        <f t="shared" si="7"/>
        <v>37.5</v>
      </c>
      <c r="O6" s="4">
        <f t="shared" si="2"/>
        <v>25</v>
      </c>
      <c r="P6" s="4">
        <f>(2*100)/16</f>
        <v>12.5</v>
      </c>
      <c r="Q6" s="4">
        <f>(7*100)/16</f>
        <v>43.75</v>
      </c>
      <c r="R6" s="4">
        <f>(10*100)/16</f>
        <v>62.5</v>
      </c>
      <c r="S6" s="4">
        <f>(4*100)/16</f>
        <v>25</v>
      </c>
      <c r="T6" s="4">
        <f>(6*100)/16</f>
        <v>37.5</v>
      </c>
      <c r="U6" s="4">
        <f>(2*100)/16</f>
        <v>12.5</v>
      </c>
      <c r="V6" s="4">
        <f>(4.5*100)/16</f>
        <v>28.125</v>
      </c>
      <c r="W6" s="4">
        <f>(1*100)/16</f>
        <v>6.25</v>
      </c>
      <c r="X6" s="4">
        <f>(4.5*100)/16</f>
        <v>28.125</v>
      </c>
      <c r="Y6" s="4">
        <f>(9*100)/16</f>
        <v>56.25</v>
      </c>
      <c r="Z6" s="4">
        <f t="shared" ref="Z6:AB6" si="8">(5*100)/16</f>
        <v>31.25</v>
      </c>
      <c r="AA6" s="4">
        <f t="shared" si="8"/>
        <v>31.25</v>
      </c>
      <c r="AB6" s="4">
        <f t="shared" si="8"/>
        <v>31.25</v>
      </c>
      <c r="AC6" s="4">
        <f>(4*100)/16</f>
        <v>25</v>
      </c>
      <c r="AD6" s="4">
        <f>(4.5*100)/16</f>
        <v>28.125</v>
      </c>
      <c r="AE6" s="4">
        <f>(4*100)/16</f>
        <v>25</v>
      </c>
      <c r="AF6" s="4">
        <f t="shared" si="5"/>
        <v>0</v>
      </c>
    </row>
    <row r="7" spans="1:35">
      <c r="A7" s="1" t="s">
        <v>6</v>
      </c>
      <c r="B7" s="4">
        <f t="shared" si="6"/>
        <v>25</v>
      </c>
      <c r="C7" s="4">
        <f t="shared" ref="C7:C10" si="9">(5*100)/16</f>
        <v>31.25</v>
      </c>
      <c r="D7" s="4">
        <f>(14.5*100)/16</f>
        <v>90.625</v>
      </c>
      <c r="E7" s="4">
        <f>(13.5*100)/16</f>
        <v>84.375</v>
      </c>
      <c r="F7" s="4">
        <f>(10*100)/16</f>
        <v>62.5</v>
      </c>
      <c r="G7" s="4">
        <f>(4*100)/16</f>
        <v>25</v>
      </c>
      <c r="H7" s="4">
        <f>(11*100)/16</f>
        <v>68.75</v>
      </c>
      <c r="I7" s="4">
        <f t="shared" ref="I7:J7" si="10">(5*100)/16</f>
        <v>31.25</v>
      </c>
      <c r="J7" s="4">
        <f t="shared" si="10"/>
        <v>31.25</v>
      </c>
      <c r="K7" s="4">
        <f>(10.5*100)/16</f>
        <v>65.625</v>
      </c>
      <c r="L7" s="4">
        <f t="shared" ref="L7:L8" si="11">(5*100)/16</f>
        <v>31.25</v>
      </c>
      <c r="M7" s="4">
        <f t="shared" ref="M7:M8" si="12">(9*100)/16</f>
        <v>56.25</v>
      </c>
      <c r="N7" s="4">
        <f t="shared" ref="N7:N8" si="13">(7*100)/16</f>
        <v>43.75</v>
      </c>
      <c r="O7" s="4">
        <f t="shared" ref="O7:P7" si="14">(6*100)/16</f>
        <v>37.5</v>
      </c>
      <c r="P7" s="4">
        <f t="shared" si="14"/>
        <v>37.5</v>
      </c>
      <c r="Q7" s="4">
        <f t="shared" ref="Q7:Q8" si="15">(8*100)/16</f>
        <v>50</v>
      </c>
      <c r="R7" s="4">
        <f>(9*100)/16</f>
        <v>56.25</v>
      </c>
      <c r="S7" s="4">
        <f>(6*100)/16</f>
        <v>37.5</v>
      </c>
      <c r="T7" s="4">
        <f>(7*100)/16</f>
        <v>43.75</v>
      </c>
      <c r="U7" s="4">
        <f>(5*100)/16</f>
        <v>31.25</v>
      </c>
      <c r="V7" s="4">
        <f>(7*100)/16</f>
        <v>43.75</v>
      </c>
      <c r="W7" s="4">
        <f>(2.5*100)/16</f>
        <v>15.625</v>
      </c>
      <c r="X7" s="4">
        <f t="shared" ref="X7:X9" si="16">(8*100)/16</f>
        <v>50</v>
      </c>
      <c r="Y7" s="4">
        <f>(10*100)/16</f>
        <v>62.5</v>
      </c>
      <c r="Z7" s="4">
        <f>(6.5*100)/16</f>
        <v>40.625</v>
      </c>
      <c r="AA7" s="4">
        <f>(6*100)/16</f>
        <v>37.5</v>
      </c>
      <c r="AB7" s="4">
        <f>(7*100)/16</f>
        <v>43.75</v>
      </c>
      <c r="AC7" s="4">
        <f>(8*100)/16</f>
        <v>50</v>
      </c>
      <c r="AD7" s="4">
        <f>(6*100)/16</f>
        <v>37.5</v>
      </c>
      <c r="AE7" s="4">
        <f t="shared" ref="AE7:AE8" si="17">(9*100)/16</f>
        <v>56.25</v>
      </c>
      <c r="AF7" s="4">
        <f t="shared" si="5"/>
        <v>0</v>
      </c>
    </row>
    <row r="8" spans="1:35">
      <c r="A8" s="1" t="s">
        <v>7</v>
      </c>
      <c r="B8" s="4">
        <f>(8*100)/16</f>
        <v>50</v>
      </c>
      <c r="C8" s="4">
        <f t="shared" si="9"/>
        <v>31.25</v>
      </c>
      <c r="D8" s="4">
        <f>(16*100)/16</f>
        <v>100</v>
      </c>
      <c r="E8" s="4">
        <f>(15*100)/16</f>
        <v>93.75</v>
      </c>
      <c r="F8" s="4">
        <f t="shared" ref="F8:F10" si="18">(8*100)/16</f>
        <v>50</v>
      </c>
      <c r="G8" s="4">
        <f>(7*100)/16</f>
        <v>43.75</v>
      </c>
      <c r="H8" s="4">
        <f>(10.5*100)/16</f>
        <v>65.625</v>
      </c>
      <c r="I8" s="4">
        <f>(4.5*100)/16</f>
        <v>28.125</v>
      </c>
      <c r="J8" s="4">
        <f>(5*100)/16</f>
        <v>31.25</v>
      </c>
      <c r="K8" s="4">
        <f>(12*100)/16</f>
        <v>75</v>
      </c>
      <c r="L8" s="4">
        <f t="shared" si="11"/>
        <v>31.25</v>
      </c>
      <c r="M8" s="4">
        <f t="shared" si="12"/>
        <v>56.25</v>
      </c>
      <c r="N8" s="4">
        <f t="shared" si="13"/>
        <v>43.75</v>
      </c>
      <c r="O8" s="4">
        <f>(4.5*100)/16</f>
        <v>28.125</v>
      </c>
      <c r="P8" s="4">
        <f>(9*100)/16</f>
        <v>56.25</v>
      </c>
      <c r="Q8" s="4">
        <f t="shared" si="15"/>
        <v>50</v>
      </c>
      <c r="R8" s="4">
        <f>(10*100)/16</f>
        <v>62.5</v>
      </c>
      <c r="S8" s="4">
        <f>(7*100)/16</f>
        <v>43.75</v>
      </c>
      <c r="T8" s="4">
        <f>(6*100)/16</f>
        <v>37.5</v>
      </c>
      <c r="U8" s="4">
        <f>(4.5*100)/16</f>
        <v>28.125</v>
      </c>
      <c r="V8" s="4">
        <f>(5.5*100)/16</f>
        <v>34.375</v>
      </c>
      <c r="W8" s="4">
        <f>(5*100)/16</f>
        <v>31.25</v>
      </c>
      <c r="X8" s="4">
        <f t="shared" si="16"/>
        <v>50</v>
      </c>
      <c r="Y8" s="4">
        <f>(12*100)/16</f>
        <v>75</v>
      </c>
      <c r="Z8" s="4">
        <f>(5.5*100)/16</f>
        <v>34.375</v>
      </c>
      <c r="AA8" s="4">
        <f>(7.5*100)/16</f>
        <v>46.875</v>
      </c>
      <c r="AB8" s="4">
        <f>(9*100)/16</f>
        <v>56.25</v>
      </c>
      <c r="AC8" s="4">
        <f t="shared" ref="AC8:AD8" si="19">(7*100)/16</f>
        <v>43.75</v>
      </c>
      <c r="AD8" s="4">
        <f t="shared" si="19"/>
        <v>43.75</v>
      </c>
      <c r="AE8" s="4">
        <f t="shared" si="17"/>
        <v>56.25</v>
      </c>
      <c r="AF8" s="4">
        <f t="shared" si="5"/>
        <v>0</v>
      </c>
    </row>
    <row r="9" spans="1:35">
      <c r="A9" s="1" t="s">
        <v>8</v>
      </c>
      <c r="B9" s="4">
        <f>(10*100)/16</f>
        <v>62.5</v>
      </c>
      <c r="C9" s="4">
        <f t="shared" si="9"/>
        <v>31.25</v>
      </c>
      <c r="D9" s="4">
        <f>(14.5*100)/16</f>
        <v>90.625</v>
      </c>
      <c r="E9" s="4">
        <f>(16*100)/16</f>
        <v>100</v>
      </c>
      <c r="F9" s="4">
        <f t="shared" si="18"/>
        <v>50</v>
      </c>
      <c r="G9" s="4">
        <f>(5.5*100)/16</f>
        <v>34.375</v>
      </c>
      <c r="H9" s="4">
        <f>(8.5*100)/16</f>
        <v>53.125</v>
      </c>
      <c r="I9" s="4">
        <f>(4*100)/16</f>
        <v>25</v>
      </c>
      <c r="J9" s="4">
        <f>(9*100)/16</f>
        <v>56.25</v>
      </c>
      <c r="K9" s="4">
        <f>(11.5*100)/16</f>
        <v>71.875</v>
      </c>
      <c r="L9" s="4">
        <f>(6*100)/16</f>
        <v>37.5</v>
      </c>
      <c r="M9" s="4">
        <f>(7.5*100)/16</f>
        <v>46.875</v>
      </c>
      <c r="N9" s="4">
        <f>(5.5*100)/16</f>
        <v>34.375</v>
      </c>
      <c r="O9" s="4">
        <f>(5*100)/16</f>
        <v>31.25</v>
      </c>
      <c r="P9" s="4">
        <f t="shared" ref="P9:P11" si="20">(7*100)/16</f>
        <v>43.75</v>
      </c>
      <c r="Q9" s="4">
        <f>(6.5*100)/16</f>
        <v>40.625</v>
      </c>
      <c r="R9" s="4">
        <f>(10.5*100)/16</f>
        <v>65.625</v>
      </c>
      <c r="S9" s="4">
        <f>(10*100)/16</f>
        <v>62.5</v>
      </c>
      <c r="T9" s="4">
        <f t="shared" ref="T9:T11" si="21">(5*100)/16</f>
        <v>31.25</v>
      </c>
      <c r="U9" s="4">
        <f t="shared" ref="U9:U10" si="22">(7*100)/16</f>
        <v>43.75</v>
      </c>
      <c r="V9" s="4">
        <f t="shared" ref="V9:V10" si="23">(5*100)/16</f>
        <v>31.25</v>
      </c>
      <c r="W9" s="4">
        <f>(7*100)/16</f>
        <v>43.75</v>
      </c>
      <c r="X9" s="4">
        <f t="shared" si="16"/>
        <v>50</v>
      </c>
      <c r="Y9" s="4">
        <f>(13*100)/16</f>
        <v>81.25</v>
      </c>
      <c r="Z9" s="4">
        <f>(4.5*100)/16</f>
        <v>28.125</v>
      </c>
      <c r="AA9" s="4">
        <f>(9.5*100)/16</f>
        <v>59.375</v>
      </c>
      <c r="AB9" s="4">
        <f>(8*100)/16</f>
        <v>50</v>
      </c>
      <c r="AC9" s="4">
        <f t="shared" ref="AC9:AC10" si="24">(7*100)/16</f>
        <v>43.75</v>
      </c>
      <c r="AD9" s="4">
        <f>(5*100)/16</f>
        <v>31.25</v>
      </c>
      <c r="AE9" s="4">
        <f t="shared" ref="AE9:AE10" si="25">(6*100)/16</f>
        <v>37.5</v>
      </c>
      <c r="AF9" s="4">
        <f t="shared" si="5"/>
        <v>0</v>
      </c>
    </row>
    <row r="10" spans="1:35">
      <c r="A10" s="1" t="s">
        <v>9</v>
      </c>
      <c r="B10" s="4">
        <f>(8*100)/16</f>
        <v>50</v>
      </c>
      <c r="C10" s="4">
        <f t="shared" si="9"/>
        <v>31.25</v>
      </c>
      <c r="D10" s="4">
        <f>(15.5*100)/16</f>
        <v>96.875</v>
      </c>
      <c r="E10" s="4">
        <f>(13*100)/16</f>
        <v>81.25</v>
      </c>
      <c r="F10" s="4">
        <f t="shared" si="18"/>
        <v>50</v>
      </c>
      <c r="G10" s="4">
        <f>(4*100)/16</f>
        <v>25</v>
      </c>
      <c r="H10" s="4">
        <f>(8*100)/16</f>
        <v>50</v>
      </c>
      <c r="I10" s="4">
        <f>(3*100)/16</f>
        <v>18.75</v>
      </c>
      <c r="J10" s="4">
        <f>(7.5*100)/16</f>
        <v>46.875</v>
      </c>
      <c r="K10" s="4">
        <f>(10*100)/16</f>
        <v>62.5</v>
      </c>
      <c r="L10" s="4">
        <f t="shared" ref="L10:M10" si="26">(7*100)/16</f>
        <v>43.75</v>
      </c>
      <c r="M10" s="4">
        <f t="shared" si="26"/>
        <v>43.75</v>
      </c>
      <c r="N10" s="4">
        <f>(12*100)/16</f>
        <v>75</v>
      </c>
      <c r="O10" s="4">
        <f>(5.5*100)/16</f>
        <v>34.375</v>
      </c>
      <c r="P10" s="4">
        <f t="shared" si="20"/>
        <v>43.75</v>
      </c>
      <c r="Q10" s="4">
        <f>(5*100)/16</f>
        <v>31.25</v>
      </c>
      <c r="R10" s="4">
        <f>(11*100)/16</f>
        <v>68.75</v>
      </c>
      <c r="S10" s="4">
        <f>(9*100)/16</f>
        <v>56.25</v>
      </c>
      <c r="T10" s="4">
        <f t="shared" si="21"/>
        <v>31.25</v>
      </c>
      <c r="U10" s="4">
        <f t="shared" si="22"/>
        <v>43.75</v>
      </c>
      <c r="V10" s="4">
        <f t="shared" si="23"/>
        <v>31.25</v>
      </c>
      <c r="W10" s="4">
        <f>(6*100)/16</f>
        <v>37.5</v>
      </c>
      <c r="X10" s="4">
        <f t="shared" ref="X10:Y10" si="27">(11*100)/16</f>
        <v>68.75</v>
      </c>
      <c r="Y10" s="4">
        <f t="shared" si="27"/>
        <v>68.75</v>
      </c>
      <c r="Z10" s="4">
        <f>(6*100)/16</f>
        <v>37.5</v>
      </c>
      <c r="AA10" s="4">
        <f t="shared" ref="AA10:AB10" si="28">(8*100)/16</f>
        <v>50</v>
      </c>
      <c r="AB10" s="4">
        <f t="shared" si="28"/>
        <v>50</v>
      </c>
      <c r="AC10" s="4">
        <f t="shared" si="24"/>
        <v>43.75</v>
      </c>
      <c r="AD10" s="4">
        <f>(4.5*100)/16</f>
        <v>28.125</v>
      </c>
      <c r="AE10" s="4">
        <f t="shared" si="25"/>
        <v>37.5</v>
      </c>
      <c r="AF10" s="4">
        <f t="shared" si="5"/>
        <v>0</v>
      </c>
    </row>
    <row r="11" spans="1:35">
      <c r="A11" s="1" t="s">
        <v>10</v>
      </c>
      <c r="B11" s="4">
        <f>(7*100)/16</f>
        <v>43.75</v>
      </c>
      <c r="C11" s="4">
        <f>(6*100)/16</f>
        <v>37.5</v>
      </c>
      <c r="D11" s="4">
        <f t="shared" ref="D11:D12" si="29">(12.5*100)/16</f>
        <v>78.125</v>
      </c>
      <c r="E11" s="4">
        <f>(11*100)/16</f>
        <v>68.75</v>
      </c>
      <c r="F11" s="4">
        <f>(6.5*100)/16</f>
        <v>40.625</v>
      </c>
      <c r="G11" s="4">
        <f>(3*100)/16</f>
        <v>18.75</v>
      </c>
      <c r="H11" s="4">
        <f>(5.5*100)/16</f>
        <v>34.375</v>
      </c>
      <c r="I11" s="4">
        <f t="shared" ref="I11:I15" si="30">(2*100)/16</f>
        <v>12.5</v>
      </c>
      <c r="J11" s="4">
        <f>(7*100)/16</f>
        <v>43.75</v>
      </c>
      <c r="K11" s="4">
        <f>(8.5*100)/16</f>
        <v>53.125</v>
      </c>
      <c r="L11" s="4">
        <f>(7*100)/16</f>
        <v>43.75</v>
      </c>
      <c r="M11" s="4">
        <f>(8*100)/16</f>
        <v>50</v>
      </c>
      <c r="N11" s="4">
        <f>(15*100)/16</f>
        <v>93.75</v>
      </c>
      <c r="O11" s="4">
        <f>(6*100)/16</f>
        <v>37.5</v>
      </c>
      <c r="P11" s="4">
        <f t="shared" si="20"/>
        <v>43.75</v>
      </c>
      <c r="Q11" s="4">
        <f>(6*100)/16</f>
        <v>37.5</v>
      </c>
      <c r="R11" s="4">
        <f t="shared" ref="R11:S11" si="31">(8*100)/16</f>
        <v>50</v>
      </c>
      <c r="S11" s="4">
        <f t="shared" si="31"/>
        <v>50</v>
      </c>
      <c r="T11" s="4">
        <f t="shared" si="21"/>
        <v>31.25</v>
      </c>
      <c r="U11" s="4">
        <f>(7.5*100)/16</f>
        <v>46.875</v>
      </c>
      <c r="V11" s="4">
        <f t="shared" ref="V11:V12" si="32">(4*100)/16</f>
        <v>25</v>
      </c>
      <c r="W11" s="4">
        <f>(8*100)/16</f>
        <v>50</v>
      </c>
      <c r="X11" s="4">
        <f>(13*100)/16</f>
        <v>81.25</v>
      </c>
      <c r="Y11" s="4">
        <f>(12*100)/16</f>
        <v>75</v>
      </c>
      <c r="Z11" s="4">
        <f t="shared" ref="Z11:Z12" si="33">(4*100)/16</f>
        <v>25</v>
      </c>
      <c r="AA11" s="4">
        <f t="shared" ref="AA11:AB11" si="34">(6.5*100)/16</f>
        <v>40.625</v>
      </c>
      <c r="AB11" s="4">
        <f t="shared" si="34"/>
        <v>40.625</v>
      </c>
      <c r="AC11" s="4">
        <f>(5*100)/16</f>
        <v>31.25</v>
      </c>
      <c r="AD11" s="4">
        <f t="shared" ref="AD11:AD12" si="35">(4*100)/16</f>
        <v>25</v>
      </c>
      <c r="AE11" s="4">
        <f>(7*100)/16</f>
        <v>43.75</v>
      </c>
      <c r="AF11" s="4">
        <f t="shared" si="5"/>
        <v>0</v>
      </c>
    </row>
    <row r="12" spans="1:35">
      <c r="A12" s="1" t="s">
        <v>11</v>
      </c>
      <c r="B12" s="4">
        <f>(8.5*100)/16</f>
        <v>53.125</v>
      </c>
      <c r="C12" s="4">
        <f>(5.5*100)/16</f>
        <v>34.375</v>
      </c>
      <c r="D12" s="4">
        <f t="shared" si="29"/>
        <v>78.125</v>
      </c>
      <c r="E12" s="4">
        <f>(10*100)/16</f>
        <v>62.5</v>
      </c>
      <c r="F12" s="4">
        <f>(6*100)/16</f>
        <v>37.5</v>
      </c>
      <c r="G12" s="4">
        <f>(1*100)/16</f>
        <v>6.25</v>
      </c>
      <c r="H12" s="4">
        <f>(4*100)/16</f>
        <v>25</v>
      </c>
      <c r="I12" s="4">
        <f t="shared" si="30"/>
        <v>12.5</v>
      </c>
      <c r="J12" s="4">
        <f t="shared" ref="J12:L12" si="36">(6*100)/16</f>
        <v>37.5</v>
      </c>
      <c r="K12" s="4">
        <f t="shared" si="36"/>
        <v>37.5</v>
      </c>
      <c r="L12" s="4">
        <f t="shared" si="36"/>
        <v>37.5</v>
      </c>
      <c r="M12" s="4">
        <f>(6.5*100)/16</f>
        <v>40.625</v>
      </c>
      <c r="N12" s="4">
        <f>(16*100)/16</f>
        <v>100</v>
      </c>
      <c r="O12" s="4">
        <f t="shared" ref="O12:O13" si="37">(5*100)/16</f>
        <v>31.25</v>
      </c>
      <c r="P12" s="4">
        <f t="shared" ref="P12:P13" si="38">(4*100)/16</f>
        <v>25</v>
      </c>
      <c r="Q12" s="4">
        <f>(4.5*100)/16</f>
        <v>28.125</v>
      </c>
      <c r="R12" s="4">
        <f>(6*100)/16</f>
        <v>37.5</v>
      </c>
      <c r="S12" s="4">
        <f t="shared" ref="S12:S13" si="39">(5*100)/16</f>
        <v>31.25</v>
      </c>
      <c r="T12" s="4">
        <f t="shared" ref="T12:T13" si="40">(8*100)/16</f>
        <v>50</v>
      </c>
      <c r="U12" s="4">
        <f>(6*100)/16</f>
        <v>37.5</v>
      </c>
      <c r="V12" s="4">
        <f t="shared" si="32"/>
        <v>25</v>
      </c>
      <c r="W12" s="4">
        <f>(7*100)/16</f>
        <v>43.75</v>
      </c>
      <c r="X12" s="4">
        <f t="shared" ref="X12:X13" si="41">(10.5*100)/16</f>
        <v>65.625</v>
      </c>
      <c r="Y12" s="4">
        <f>(10*100)/16</f>
        <v>62.5</v>
      </c>
      <c r="Z12" s="4">
        <f t="shared" si="33"/>
        <v>25</v>
      </c>
      <c r="AA12" s="4">
        <f>(11*100)/16</f>
        <v>68.75</v>
      </c>
      <c r="AB12" s="4">
        <f>(5*100)/16</f>
        <v>31.25</v>
      </c>
      <c r="AC12" s="4">
        <f t="shared" ref="AC12:AC13" si="42">(6*100)/16</f>
        <v>37.5</v>
      </c>
      <c r="AD12" s="4">
        <f t="shared" si="35"/>
        <v>25</v>
      </c>
      <c r="AE12" s="4">
        <f t="shared" ref="AE12:AE13" si="43">(8*100)/16</f>
        <v>50</v>
      </c>
      <c r="AF12" s="4">
        <f t="shared" si="5"/>
        <v>0</v>
      </c>
    </row>
    <row r="13" spans="1:35">
      <c r="A13" s="1" t="s">
        <v>12</v>
      </c>
      <c r="B13" s="4">
        <f>(7.5*100)/16</f>
        <v>46.875</v>
      </c>
      <c r="C13" s="4">
        <f>(7*100)/16</f>
        <v>43.75</v>
      </c>
      <c r="D13" s="4">
        <f>(12*100)/16</f>
        <v>75</v>
      </c>
      <c r="E13" s="4">
        <f>(9*100)/16</f>
        <v>56.25</v>
      </c>
      <c r="F13" s="4">
        <f>(4*100)/16</f>
        <v>25</v>
      </c>
      <c r="G13" s="4">
        <f>(2*100)/16</f>
        <v>12.5</v>
      </c>
      <c r="H13" s="4">
        <f>(6*100)/16</f>
        <v>37.5</v>
      </c>
      <c r="I13" s="4">
        <f t="shared" si="30"/>
        <v>12.5</v>
      </c>
      <c r="J13" s="4">
        <f>(5.5*100)/16</f>
        <v>34.375</v>
      </c>
      <c r="K13" s="4">
        <f t="shared" ref="K13:L13" si="44">(5*100)/16</f>
        <v>31.25</v>
      </c>
      <c r="L13" s="4">
        <f t="shared" si="44"/>
        <v>31.25</v>
      </c>
      <c r="M13" s="4">
        <f>(6*100)/16</f>
        <v>37.5</v>
      </c>
      <c r="N13" s="4">
        <f>(15*100)/16</f>
        <v>93.75</v>
      </c>
      <c r="O13" s="4">
        <f t="shared" si="37"/>
        <v>31.25</v>
      </c>
      <c r="P13" s="4">
        <f t="shared" si="38"/>
        <v>25</v>
      </c>
      <c r="Q13" s="4">
        <f t="shared" ref="Q13:Q14" si="45">(4*100)/16</f>
        <v>25</v>
      </c>
      <c r="R13" s="4">
        <f t="shared" ref="R13:R14" si="46">(7*100)/16</f>
        <v>43.75</v>
      </c>
      <c r="S13" s="4">
        <f t="shared" si="39"/>
        <v>31.25</v>
      </c>
      <c r="T13" s="4">
        <f t="shared" si="40"/>
        <v>50</v>
      </c>
      <c r="U13" s="4">
        <f>(5.5*100)/16</f>
        <v>34.375</v>
      </c>
      <c r="V13" s="4">
        <f>(6*100)/16</f>
        <v>37.5</v>
      </c>
      <c r="W13" s="4">
        <f>(7.5*100)/16</f>
        <v>46.875</v>
      </c>
      <c r="X13" s="4">
        <f t="shared" si="41"/>
        <v>65.625</v>
      </c>
      <c r="Y13" s="4">
        <f>(6.5*100)/16</f>
        <v>40.625</v>
      </c>
      <c r="Z13" s="4">
        <f>(5*100)/16</f>
        <v>31.25</v>
      </c>
      <c r="AA13" s="4">
        <f>(9.5*100)/16</f>
        <v>59.375</v>
      </c>
      <c r="AB13" s="4">
        <f>(4.5*100)/16</f>
        <v>28.125</v>
      </c>
      <c r="AC13" s="4">
        <f t="shared" si="42"/>
        <v>37.5</v>
      </c>
      <c r="AD13" s="4">
        <f>(7*100)/16</f>
        <v>43.75</v>
      </c>
      <c r="AE13" s="4">
        <f t="shared" si="43"/>
        <v>50</v>
      </c>
      <c r="AF13" s="4">
        <f t="shared" si="5"/>
        <v>0</v>
      </c>
    </row>
    <row r="14" spans="1:35">
      <c r="A14" s="1" t="s">
        <v>13</v>
      </c>
      <c r="B14" s="4">
        <f>(9*100)/16</f>
        <v>56.25</v>
      </c>
      <c r="C14" s="4">
        <f>(7.5*100)/16</f>
        <v>46.875</v>
      </c>
      <c r="D14" s="4">
        <f>(11*100)/16</f>
        <v>68.75</v>
      </c>
      <c r="E14" s="4">
        <f>(10*100)/16</f>
        <v>62.5</v>
      </c>
      <c r="F14" s="4">
        <f>(6.5*100)/16</f>
        <v>40.625</v>
      </c>
      <c r="G14" s="4">
        <f>(3*100)/16</f>
        <v>18.75</v>
      </c>
      <c r="H14" s="4">
        <f t="shared" ref="H14:H15" si="47">(9*100)/16</f>
        <v>56.25</v>
      </c>
      <c r="I14" s="4">
        <f t="shared" si="30"/>
        <v>12.5</v>
      </c>
      <c r="J14" s="4">
        <f>(5*100)/16</f>
        <v>31.25</v>
      </c>
      <c r="K14" s="4">
        <f>(3.5*100)/16</f>
        <v>21.875</v>
      </c>
      <c r="L14" s="4">
        <f>(3*100)/16</f>
        <v>18.75</v>
      </c>
      <c r="M14" s="4">
        <f>(4.5*100)/16</f>
        <v>28.125</v>
      </c>
      <c r="N14" s="4">
        <f>(14*100)/16</f>
        <v>87.5</v>
      </c>
      <c r="O14" s="4">
        <f t="shared" ref="O14:P14" si="48">(6*100)/16</f>
        <v>37.5</v>
      </c>
      <c r="P14" s="4">
        <f t="shared" si="48"/>
        <v>37.5</v>
      </c>
      <c r="Q14" s="4">
        <f t="shared" si="45"/>
        <v>25</v>
      </c>
      <c r="R14" s="4">
        <f t="shared" si="46"/>
        <v>43.75</v>
      </c>
      <c r="S14" s="4">
        <f>(4*100)/16</f>
        <v>25</v>
      </c>
      <c r="T14" s="4">
        <f>(6.5*100)/16</f>
        <v>40.625</v>
      </c>
      <c r="U14" s="4">
        <f>(7*100)/16</f>
        <v>43.75</v>
      </c>
      <c r="V14" s="4">
        <f>(5*100)/16</f>
        <v>31.25</v>
      </c>
      <c r="W14" s="4">
        <f t="shared" ref="W14:X14" si="49">(8*100)/16</f>
        <v>50</v>
      </c>
      <c r="X14" s="4">
        <f t="shared" si="49"/>
        <v>50</v>
      </c>
      <c r="Y14" s="4">
        <f t="shared" ref="Y14:Z14" si="50">(4*100)/16</f>
        <v>25</v>
      </c>
      <c r="Z14" s="4">
        <f t="shared" si="50"/>
        <v>25</v>
      </c>
      <c r="AA14" s="4">
        <f>(7*100)/16</f>
        <v>43.75</v>
      </c>
      <c r="AB14" s="4">
        <f>(5*100)/16</f>
        <v>31.25</v>
      </c>
      <c r="AC14" s="4">
        <f>(8*100)/16</f>
        <v>50</v>
      </c>
      <c r="AD14" s="4">
        <f>(4.5*100)/16</f>
        <v>28.125</v>
      </c>
      <c r="AE14" s="4">
        <f>(8.5*100)/16</f>
        <v>53.125</v>
      </c>
      <c r="AF14" s="4">
        <f t="shared" si="5"/>
        <v>0</v>
      </c>
    </row>
    <row r="15" spans="1:35">
      <c r="A15" s="1" t="s">
        <v>14</v>
      </c>
      <c r="B15" s="4">
        <f>(6*100)/16</f>
        <v>37.5</v>
      </c>
      <c r="C15" s="4">
        <f>(7*100)/16</f>
        <v>43.75</v>
      </c>
      <c r="D15" s="4">
        <f t="shared" ref="D15:E15" si="51">(8*100)/16</f>
        <v>50</v>
      </c>
      <c r="E15" s="4">
        <f t="shared" si="51"/>
        <v>50</v>
      </c>
      <c r="F15" s="4">
        <f>(5*100)/16</f>
        <v>31.25</v>
      </c>
      <c r="G15" s="4">
        <f>(2*100)/16</f>
        <v>12.5</v>
      </c>
      <c r="H15" s="4">
        <f t="shared" si="47"/>
        <v>56.25</v>
      </c>
      <c r="I15" s="4">
        <f t="shared" si="30"/>
        <v>12.5</v>
      </c>
      <c r="J15" s="4">
        <f>(2*100)/16</f>
        <v>12.5</v>
      </c>
      <c r="K15" s="4">
        <f t="shared" ref="K15:K16" si="52">(3*100)/16</f>
        <v>18.75</v>
      </c>
      <c r="L15" s="4">
        <f t="shared" ref="L15:L16" si="53">(2*100)/16</f>
        <v>12.5</v>
      </c>
      <c r="M15" s="4">
        <f>(3*100)/16</f>
        <v>18.75</v>
      </c>
      <c r="N15" s="4">
        <f>(10*100)/16</f>
        <v>62.5</v>
      </c>
      <c r="O15" s="4">
        <f>(4*100)/16</f>
        <v>25</v>
      </c>
      <c r="P15" s="4">
        <f>(2*100)/16</f>
        <v>12.5</v>
      </c>
      <c r="Q15" s="4">
        <f>(3*100)/16</f>
        <v>18.75</v>
      </c>
      <c r="R15" s="4">
        <f t="shared" ref="R15:S15" si="54">(4*100)/16</f>
        <v>25</v>
      </c>
      <c r="S15" s="4">
        <f t="shared" si="54"/>
        <v>25</v>
      </c>
      <c r="T15" s="4">
        <f>(5.5*100)/16</f>
        <v>34.375</v>
      </c>
      <c r="U15" s="4">
        <f>(6*100)/16</f>
        <v>37.5</v>
      </c>
      <c r="V15" s="4">
        <f>(3*100)/16</f>
        <v>18.75</v>
      </c>
      <c r="W15" s="4">
        <f>(6.5*100)/16</f>
        <v>40.625</v>
      </c>
      <c r="X15" s="4">
        <f>(8*100)/16</f>
        <v>50</v>
      </c>
      <c r="Y15" s="4">
        <f>(3*100)/16</f>
        <v>18.75</v>
      </c>
      <c r="Z15" s="4">
        <f t="shared" ref="Z15:Z16" si="55">(1*100)/16</f>
        <v>6.25</v>
      </c>
      <c r="AA15" s="4">
        <f t="shared" ref="AA15:AA16" si="56">(2*100)/16</f>
        <v>12.5</v>
      </c>
      <c r="AB15" s="4">
        <f>(3*100)/16</f>
        <v>18.75</v>
      </c>
      <c r="AC15" s="4">
        <f>(5*100)/16</f>
        <v>31.25</v>
      </c>
      <c r="AD15" s="4">
        <f>(3.5*100)/16</f>
        <v>21.875</v>
      </c>
      <c r="AE15" s="4">
        <f>(7.5*100)/16</f>
        <v>46.875</v>
      </c>
      <c r="AF15" s="4">
        <f t="shared" si="5"/>
        <v>0</v>
      </c>
    </row>
    <row r="16" spans="1:35">
      <c r="A16" s="1" t="s">
        <v>15</v>
      </c>
      <c r="B16" s="4">
        <f>(3*100)/16</f>
        <v>18.75</v>
      </c>
      <c r="C16" s="4">
        <f>(5*100)/16</f>
        <v>31.25</v>
      </c>
      <c r="D16" s="4">
        <f>(6.5*100)/16</f>
        <v>40.625</v>
      </c>
      <c r="E16" s="4">
        <f>(6*100)/16</f>
        <v>37.5</v>
      </c>
      <c r="F16" s="4">
        <f>(2*100)/16</f>
        <v>12.5</v>
      </c>
      <c r="G16" s="4">
        <f>(1*100)/16</f>
        <v>6.25</v>
      </c>
      <c r="H16" s="4">
        <f>(2.5*100)/16</f>
        <v>15.625</v>
      </c>
      <c r="I16" s="4">
        <f>(0*100)/16</f>
        <v>0</v>
      </c>
      <c r="J16" s="4">
        <f>(1*100)/16</f>
        <v>6.25</v>
      </c>
      <c r="K16" s="4">
        <f t="shared" si="52"/>
        <v>18.75</v>
      </c>
      <c r="L16" s="4">
        <f t="shared" si="53"/>
        <v>12.5</v>
      </c>
      <c r="M16" s="4">
        <f>(2*100)/16</f>
        <v>12.5</v>
      </c>
      <c r="N16" s="4">
        <f>(1.5*100)/16</f>
        <v>9.375</v>
      </c>
      <c r="O16" s="4">
        <f>(3*100)/16</f>
        <v>18.75</v>
      </c>
      <c r="P16" s="4">
        <f>(0*100)/16</f>
        <v>0</v>
      </c>
      <c r="Q16" s="4">
        <f>(1*100)/16</f>
        <v>6.25</v>
      </c>
      <c r="R16" s="4">
        <f>(4*100)/16</f>
        <v>25</v>
      </c>
      <c r="S16" s="4">
        <f>(3*100)/16</f>
        <v>18.75</v>
      </c>
      <c r="T16" s="4">
        <f>(4*100)/16</f>
        <v>25</v>
      </c>
      <c r="U16" s="4">
        <f>(2.5*100)/16</f>
        <v>15.625</v>
      </c>
      <c r="V16" s="4">
        <f>(2*100)/16</f>
        <v>12.5</v>
      </c>
      <c r="W16" s="4">
        <f>(4*100)/16</f>
        <v>25</v>
      </c>
      <c r="X16" s="4">
        <f t="shared" ref="X16:Y16" si="57">(2*100)/16</f>
        <v>12.5</v>
      </c>
      <c r="Y16" s="4">
        <f t="shared" si="57"/>
        <v>12.5</v>
      </c>
      <c r="Z16" s="4">
        <f t="shared" si="55"/>
        <v>6.25</v>
      </c>
      <c r="AA16" s="4">
        <f t="shared" si="56"/>
        <v>12.5</v>
      </c>
      <c r="AB16" s="4">
        <f t="shared" ref="AB16:AD16" si="58">(2*100)/16</f>
        <v>12.5</v>
      </c>
      <c r="AC16" s="4">
        <f t="shared" si="58"/>
        <v>12.5</v>
      </c>
      <c r="AD16" s="4">
        <f t="shared" si="58"/>
        <v>12.5</v>
      </c>
      <c r="AE16" s="4">
        <f>(3*100)/16</f>
        <v>18.75</v>
      </c>
      <c r="AF16" s="4">
        <f t="shared" si="5"/>
        <v>0</v>
      </c>
    </row>
    <row r="17" spans="1:32">
      <c r="A17" s="1" t="s">
        <v>16</v>
      </c>
      <c r="B17" s="4">
        <f t="shared" ref="B17:AF17" si="59">(0*100)/16</f>
        <v>0</v>
      </c>
      <c r="C17" s="4">
        <f t="shared" si="59"/>
        <v>0</v>
      </c>
      <c r="D17" s="4">
        <f t="shared" si="59"/>
        <v>0</v>
      </c>
      <c r="E17" s="4">
        <f t="shared" si="59"/>
        <v>0</v>
      </c>
      <c r="F17" s="4">
        <f t="shared" si="59"/>
        <v>0</v>
      </c>
      <c r="G17" s="4">
        <f t="shared" si="59"/>
        <v>0</v>
      </c>
      <c r="H17" s="4">
        <f t="shared" si="59"/>
        <v>0</v>
      </c>
      <c r="I17" s="4">
        <f t="shared" si="59"/>
        <v>0</v>
      </c>
      <c r="J17" s="4">
        <f t="shared" si="59"/>
        <v>0</v>
      </c>
      <c r="K17" s="4">
        <f t="shared" si="59"/>
        <v>0</v>
      </c>
      <c r="L17" s="4">
        <f t="shared" si="59"/>
        <v>0</v>
      </c>
      <c r="M17" s="4">
        <f t="shared" si="59"/>
        <v>0</v>
      </c>
      <c r="N17" s="4">
        <f t="shared" si="59"/>
        <v>0</v>
      </c>
      <c r="O17" s="4">
        <f t="shared" si="59"/>
        <v>0</v>
      </c>
      <c r="P17" s="4">
        <f t="shared" si="59"/>
        <v>0</v>
      </c>
      <c r="Q17" s="4">
        <f t="shared" si="59"/>
        <v>0</v>
      </c>
      <c r="R17" s="4">
        <f t="shared" si="59"/>
        <v>0</v>
      </c>
      <c r="S17" s="4">
        <f t="shared" si="59"/>
        <v>0</v>
      </c>
      <c r="T17" s="4">
        <f t="shared" si="59"/>
        <v>0</v>
      </c>
      <c r="U17" s="4">
        <f t="shared" si="59"/>
        <v>0</v>
      </c>
      <c r="V17" s="4">
        <f t="shared" si="59"/>
        <v>0</v>
      </c>
      <c r="W17" s="4">
        <f t="shared" si="59"/>
        <v>0</v>
      </c>
      <c r="X17" s="4">
        <f t="shared" si="59"/>
        <v>0</v>
      </c>
      <c r="Y17" s="4">
        <f t="shared" si="59"/>
        <v>0</v>
      </c>
      <c r="Z17" s="4">
        <f t="shared" si="59"/>
        <v>0</v>
      </c>
      <c r="AA17" s="4">
        <f t="shared" si="59"/>
        <v>0</v>
      </c>
      <c r="AB17" s="4">
        <f t="shared" si="59"/>
        <v>0</v>
      </c>
      <c r="AC17" s="4">
        <f t="shared" si="59"/>
        <v>0</v>
      </c>
      <c r="AD17" s="4">
        <f t="shared" si="59"/>
        <v>0</v>
      </c>
      <c r="AE17" s="4">
        <f t="shared" si="59"/>
        <v>0</v>
      </c>
      <c r="AF17" s="4">
        <f t="shared" si="59"/>
        <v>0</v>
      </c>
    </row>
    <row r="18" spans="1:32">
      <c r="A18" s="1" t="s">
        <v>17</v>
      </c>
      <c r="B18" s="4">
        <f t="shared" ref="B18:AF18" si="60">(0*100)/16</f>
        <v>0</v>
      </c>
      <c r="C18" s="4">
        <f t="shared" si="60"/>
        <v>0</v>
      </c>
      <c r="D18" s="4">
        <f t="shared" si="60"/>
        <v>0</v>
      </c>
      <c r="E18" s="4">
        <f t="shared" si="60"/>
        <v>0</v>
      </c>
      <c r="F18" s="4">
        <f t="shared" si="60"/>
        <v>0</v>
      </c>
      <c r="G18" s="4">
        <f t="shared" si="60"/>
        <v>0</v>
      </c>
      <c r="H18" s="4">
        <f t="shared" si="60"/>
        <v>0</v>
      </c>
      <c r="I18" s="4">
        <f t="shared" si="60"/>
        <v>0</v>
      </c>
      <c r="J18" s="4">
        <f t="shared" si="60"/>
        <v>0</v>
      </c>
      <c r="K18" s="4">
        <f t="shared" si="60"/>
        <v>0</v>
      </c>
      <c r="L18" s="4">
        <f t="shared" si="60"/>
        <v>0</v>
      </c>
      <c r="M18" s="4">
        <f t="shared" si="60"/>
        <v>0</v>
      </c>
      <c r="N18" s="4">
        <f t="shared" si="60"/>
        <v>0</v>
      </c>
      <c r="O18" s="4">
        <f t="shared" si="60"/>
        <v>0</v>
      </c>
      <c r="P18" s="4">
        <f t="shared" si="60"/>
        <v>0</v>
      </c>
      <c r="Q18" s="4">
        <f t="shared" si="60"/>
        <v>0</v>
      </c>
      <c r="R18" s="4">
        <f t="shared" si="60"/>
        <v>0</v>
      </c>
      <c r="S18" s="4">
        <f t="shared" si="60"/>
        <v>0</v>
      </c>
      <c r="T18" s="4">
        <f t="shared" si="60"/>
        <v>0</v>
      </c>
      <c r="U18" s="4">
        <f t="shared" si="60"/>
        <v>0</v>
      </c>
      <c r="V18" s="4">
        <f t="shared" si="60"/>
        <v>0</v>
      </c>
      <c r="W18" s="4">
        <f t="shared" si="60"/>
        <v>0</v>
      </c>
      <c r="X18" s="4">
        <f t="shared" si="60"/>
        <v>0</v>
      </c>
      <c r="Y18" s="4">
        <f t="shared" si="60"/>
        <v>0</v>
      </c>
      <c r="Z18" s="4">
        <f t="shared" si="60"/>
        <v>0</v>
      </c>
      <c r="AA18" s="4">
        <f t="shared" si="60"/>
        <v>0</v>
      </c>
      <c r="AB18" s="4">
        <f t="shared" si="60"/>
        <v>0</v>
      </c>
      <c r="AC18" s="4">
        <f t="shared" si="60"/>
        <v>0</v>
      </c>
      <c r="AD18" s="4">
        <f t="shared" si="60"/>
        <v>0</v>
      </c>
      <c r="AE18" s="4">
        <f t="shared" si="60"/>
        <v>0</v>
      </c>
      <c r="AF18" s="4">
        <f t="shared" si="60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61">(0*100)/3</f>
        <v>0</v>
      </c>
      <c r="C20" s="4">
        <f t="shared" si="61"/>
        <v>0</v>
      </c>
      <c r="D20" s="4">
        <f t="shared" si="61"/>
        <v>0</v>
      </c>
      <c r="E20" s="4">
        <f t="shared" si="61"/>
        <v>0</v>
      </c>
      <c r="F20" s="4">
        <f t="shared" si="61"/>
        <v>0</v>
      </c>
      <c r="G20" s="4">
        <f t="shared" si="61"/>
        <v>0</v>
      </c>
      <c r="H20" s="4">
        <f t="shared" si="61"/>
        <v>0</v>
      </c>
      <c r="I20" s="4">
        <f t="shared" si="61"/>
        <v>0</v>
      </c>
      <c r="J20" s="4">
        <f t="shared" si="61"/>
        <v>0</v>
      </c>
      <c r="K20" s="4">
        <f t="shared" si="61"/>
        <v>0</v>
      </c>
      <c r="L20" s="4">
        <f t="shared" si="61"/>
        <v>0</v>
      </c>
      <c r="M20" s="4">
        <f t="shared" si="61"/>
        <v>0</v>
      </c>
      <c r="N20" s="4">
        <f t="shared" si="61"/>
        <v>0</v>
      </c>
      <c r="O20" s="4">
        <f t="shared" si="61"/>
        <v>0</v>
      </c>
      <c r="P20" s="4">
        <f t="shared" si="61"/>
        <v>0</v>
      </c>
      <c r="Q20" s="4">
        <f t="shared" si="61"/>
        <v>0</v>
      </c>
      <c r="R20" s="4">
        <f t="shared" si="61"/>
        <v>0</v>
      </c>
      <c r="S20" s="4">
        <f t="shared" si="61"/>
        <v>0</v>
      </c>
      <c r="T20" s="4">
        <f t="shared" si="61"/>
        <v>0</v>
      </c>
      <c r="U20" s="4">
        <f t="shared" si="61"/>
        <v>0</v>
      </c>
      <c r="V20" s="4">
        <f t="shared" si="61"/>
        <v>0</v>
      </c>
      <c r="W20" s="4">
        <f t="shared" si="61"/>
        <v>0</v>
      </c>
      <c r="X20" s="4">
        <f t="shared" si="61"/>
        <v>0</v>
      </c>
      <c r="Y20" s="4">
        <f t="shared" si="61"/>
        <v>0</v>
      </c>
      <c r="Z20" s="4">
        <f t="shared" si="61"/>
        <v>0</v>
      </c>
      <c r="AA20" s="4">
        <f t="shared" si="61"/>
        <v>0</v>
      </c>
      <c r="AB20" s="4">
        <f t="shared" si="61"/>
        <v>0</v>
      </c>
      <c r="AC20" s="4">
        <f t="shared" si="61"/>
        <v>0</v>
      </c>
      <c r="AD20" s="4">
        <f t="shared" si="61"/>
        <v>0</v>
      </c>
      <c r="AE20" s="4">
        <f t="shared" si="61"/>
        <v>0</v>
      </c>
      <c r="AF20" s="4">
        <f t="shared" si="61"/>
        <v>0</v>
      </c>
    </row>
    <row r="21" spans="1:32">
      <c r="A21" s="1" t="s">
        <v>3</v>
      </c>
      <c r="B21" s="4">
        <f t="shared" ref="B21:AF21" si="62">(0*100)/3</f>
        <v>0</v>
      </c>
      <c r="C21" s="4">
        <f t="shared" si="62"/>
        <v>0</v>
      </c>
      <c r="D21" s="4">
        <f t="shared" si="62"/>
        <v>0</v>
      </c>
      <c r="E21" s="4">
        <f t="shared" si="62"/>
        <v>0</v>
      </c>
      <c r="F21" s="4">
        <f t="shared" si="62"/>
        <v>0</v>
      </c>
      <c r="G21" s="4">
        <f t="shared" si="62"/>
        <v>0</v>
      </c>
      <c r="H21" s="4">
        <f t="shared" si="62"/>
        <v>0</v>
      </c>
      <c r="I21" s="4">
        <f t="shared" si="62"/>
        <v>0</v>
      </c>
      <c r="J21" s="4">
        <f t="shared" si="62"/>
        <v>0</v>
      </c>
      <c r="K21" s="4">
        <f t="shared" si="62"/>
        <v>0</v>
      </c>
      <c r="L21" s="4">
        <f t="shared" si="62"/>
        <v>0</v>
      </c>
      <c r="M21" s="4">
        <f t="shared" si="62"/>
        <v>0</v>
      </c>
      <c r="N21" s="4">
        <f t="shared" si="62"/>
        <v>0</v>
      </c>
      <c r="O21" s="4">
        <f t="shared" si="62"/>
        <v>0</v>
      </c>
      <c r="P21" s="4">
        <f t="shared" si="62"/>
        <v>0</v>
      </c>
      <c r="Q21" s="4">
        <f t="shared" si="62"/>
        <v>0</v>
      </c>
      <c r="R21" s="4">
        <f t="shared" si="62"/>
        <v>0</v>
      </c>
      <c r="S21" s="4">
        <f t="shared" si="62"/>
        <v>0</v>
      </c>
      <c r="T21" s="4">
        <f t="shared" si="62"/>
        <v>0</v>
      </c>
      <c r="U21" s="4">
        <f t="shared" si="62"/>
        <v>0</v>
      </c>
      <c r="V21" s="4">
        <f t="shared" si="62"/>
        <v>0</v>
      </c>
      <c r="W21" s="4">
        <f t="shared" si="62"/>
        <v>0</v>
      </c>
      <c r="X21" s="4">
        <f t="shared" si="62"/>
        <v>0</v>
      </c>
      <c r="Y21" s="4">
        <f t="shared" si="62"/>
        <v>0</v>
      </c>
      <c r="Z21" s="4">
        <f t="shared" si="62"/>
        <v>0</v>
      </c>
      <c r="AA21" s="4">
        <f t="shared" si="62"/>
        <v>0</v>
      </c>
      <c r="AB21" s="4">
        <f t="shared" si="62"/>
        <v>0</v>
      </c>
      <c r="AC21" s="4">
        <f t="shared" si="62"/>
        <v>0</v>
      </c>
      <c r="AD21" s="4">
        <f t="shared" si="62"/>
        <v>0</v>
      </c>
      <c r="AE21" s="4">
        <f t="shared" si="62"/>
        <v>0</v>
      </c>
      <c r="AF21" s="4">
        <f t="shared" si="62"/>
        <v>0</v>
      </c>
    </row>
    <row r="22" spans="1:32">
      <c r="A22" s="1" t="s">
        <v>4</v>
      </c>
      <c r="B22" s="4">
        <f t="shared" ref="B22:L22" si="63">(0*100)/3</f>
        <v>0</v>
      </c>
      <c r="C22" s="4">
        <f t="shared" si="63"/>
        <v>0</v>
      </c>
      <c r="D22" s="4">
        <f t="shared" si="63"/>
        <v>0</v>
      </c>
      <c r="E22" s="4">
        <f t="shared" si="63"/>
        <v>0</v>
      </c>
      <c r="F22" s="4">
        <f t="shared" si="63"/>
        <v>0</v>
      </c>
      <c r="G22" s="4">
        <f t="shared" si="63"/>
        <v>0</v>
      </c>
      <c r="H22" s="4">
        <f t="shared" si="63"/>
        <v>0</v>
      </c>
      <c r="I22" s="4">
        <f t="shared" si="63"/>
        <v>0</v>
      </c>
      <c r="J22" s="4">
        <f t="shared" si="63"/>
        <v>0</v>
      </c>
      <c r="K22" s="4">
        <f t="shared" si="63"/>
        <v>0</v>
      </c>
      <c r="L22" s="4">
        <f t="shared" si="63"/>
        <v>0</v>
      </c>
      <c r="M22" s="4">
        <f>(1*100)/3</f>
        <v>33.333333333333336</v>
      </c>
      <c r="N22" s="4">
        <f t="shared" ref="N22:P22" si="64">(0*100)/3</f>
        <v>0</v>
      </c>
      <c r="O22" s="4">
        <f t="shared" si="64"/>
        <v>0</v>
      </c>
      <c r="P22" s="4">
        <f t="shared" si="64"/>
        <v>0</v>
      </c>
      <c r="Q22" s="4">
        <f t="shared" ref="Q22:Q23" si="65">(0.5*100)/3</f>
        <v>16.666666666666668</v>
      </c>
      <c r="R22" s="4">
        <f t="shared" ref="R22:U22" si="66">(0*100)/3</f>
        <v>0</v>
      </c>
      <c r="S22" s="4">
        <f t="shared" si="66"/>
        <v>0</v>
      </c>
      <c r="T22" s="4">
        <f t="shared" si="66"/>
        <v>0</v>
      </c>
      <c r="U22" s="4">
        <f t="shared" si="66"/>
        <v>0</v>
      </c>
      <c r="V22" s="4">
        <f>(1*100)/3</f>
        <v>33.333333333333336</v>
      </c>
      <c r="W22" s="4">
        <f t="shared" ref="W22:AB22" si="67">(0*100)/3</f>
        <v>0</v>
      </c>
      <c r="X22" s="4">
        <f t="shared" si="67"/>
        <v>0</v>
      </c>
      <c r="Y22" s="4">
        <f t="shared" si="67"/>
        <v>0</v>
      </c>
      <c r="Z22" s="4">
        <f t="shared" si="67"/>
        <v>0</v>
      </c>
      <c r="AA22" s="4">
        <f t="shared" si="67"/>
        <v>0</v>
      </c>
      <c r="AB22" s="4">
        <f t="shared" si="67"/>
        <v>0</v>
      </c>
      <c r="AC22" s="4">
        <f>(1.5*100)/3</f>
        <v>50</v>
      </c>
      <c r="AD22" s="4">
        <f t="shared" ref="AD22:AF22" si="68">(0*100)/3</f>
        <v>0</v>
      </c>
      <c r="AE22" s="4">
        <f t="shared" si="68"/>
        <v>0</v>
      </c>
      <c r="AF22" s="4">
        <f t="shared" si="68"/>
        <v>0</v>
      </c>
    </row>
    <row r="23" spans="1:32">
      <c r="A23" s="1" t="s">
        <v>5</v>
      </c>
      <c r="B23" s="4">
        <f t="shared" ref="B23:B24" si="69">(2*100)/3</f>
        <v>66.666666666666671</v>
      </c>
      <c r="C23" s="4">
        <f t="shared" ref="C23:I23" si="70">(0*100)/3</f>
        <v>0</v>
      </c>
      <c r="D23" s="4">
        <f t="shared" si="70"/>
        <v>0</v>
      </c>
      <c r="E23" s="4">
        <f t="shared" si="70"/>
        <v>0</v>
      </c>
      <c r="F23" s="4">
        <f t="shared" si="70"/>
        <v>0</v>
      </c>
      <c r="G23" s="4">
        <f t="shared" si="70"/>
        <v>0</v>
      </c>
      <c r="H23" s="4">
        <f t="shared" si="70"/>
        <v>0</v>
      </c>
      <c r="I23" s="4">
        <f t="shared" si="70"/>
        <v>0</v>
      </c>
      <c r="J23" s="4">
        <f>(0.5*100)/3</f>
        <v>16.666666666666668</v>
      </c>
      <c r="K23" s="4">
        <f t="shared" ref="K23:L23" si="71">(0*100)/3</f>
        <v>0</v>
      </c>
      <c r="L23" s="4">
        <f t="shared" si="71"/>
        <v>0</v>
      </c>
      <c r="M23" s="4">
        <f>(1.5*100)/3</f>
        <v>50</v>
      </c>
      <c r="N23" s="4">
        <f t="shared" ref="N23:P23" si="72">(0*100)/3</f>
        <v>0</v>
      </c>
      <c r="O23" s="4">
        <f t="shared" si="72"/>
        <v>0</v>
      </c>
      <c r="P23" s="4">
        <f t="shared" si="72"/>
        <v>0</v>
      </c>
      <c r="Q23" s="4">
        <f t="shared" si="65"/>
        <v>16.666666666666668</v>
      </c>
      <c r="R23" s="4">
        <f t="shared" ref="R23:U23" si="73">(0*100)/3</f>
        <v>0</v>
      </c>
      <c r="S23" s="4">
        <f t="shared" si="73"/>
        <v>0</v>
      </c>
      <c r="T23" s="4">
        <f t="shared" si="73"/>
        <v>0</v>
      </c>
      <c r="U23" s="4">
        <f t="shared" si="73"/>
        <v>0</v>
      </c>
      <c r="V23" s="4">
        <f>(1.5*100)/3</f>
        <v>50</v>
      </c>
      <c r="W23" s="4">
        <f t="shared" ref="W23:AB23" si="74">(0*100)/3</f>
        <v>0</v>
      </c>
      <c r="X23" s="4">
        <f t="shared" si="74"/>
        <v>0</v>
      </c>
      <c r="Y23" s="4">
        <f t="shared" si="74"/>
        <v>0</v>
      </c>
      <c r="Z23" s="4">
        <f t="shared" si="74"/>
        <v>0</v>
      </c>
      <c r="AA23" s="4">
        <f t="shared" si="74"/>
        <v>0</v>
      </c>
      <c r="AB23" s="4">
        <f t="shared" si="74"/>
        <v>0</v>
      </c>
      <c r="AC23" s="4">
        <f>(2*100)/3</f>
        <v>66.666666666666671</v>
      </c>
      <c r="AD23" s="4">
        <f t="shared" ref="AD23:AF23" si="75">(0*100)/3</f>
        <v>0</v>
      </c>
      <c r="AE23" s="4">
        <f t="shared" si="75"/>
        <v>0</v>
      </c>
      <c r="AF23" s="4">
        <f t="shared" si="75"/>
        <v>0</v>
      </c>
    </row>
    <row r="24" spans="1:32">
      <c r="A24" s="1" t="s">
        <v>6</v>
      </c>
      <c r="B24" s="4">
        <f t="shared" si="69"/>
        <v>66.666666666666671</v>
      </c>
      <c r="C24" s="4">
        <f t="shared" ref="C24:I24" si="76">(0*100)/3</f>
        <v>0</v>
      </c>
      <c r="D24" s="4">
        <f t="shared" si="76"/>
        <v>0</v>
      </c>
      <c r="E24" s="4">
        <f t="shared" si="76"/>
        <v>0</v>
      </c>
      <c r="F24" s="4">
        <f t="shared" si="76"/>
        <v>0</v>
      </c>
      <c r="G24" s="4">
        <f t="shared" si="76"/>
        <v>0</v>
      </c>
      <c r="H24" s="4">
        <f t="shared" si="76"/>
        <v>0</v>
      </c>
      <c r="I24" s="4">
        <f t="shared" si="76"/>
        <v>0</v>
      </c>
      <c r="J24" s="4">
        <f t="shared" ref="J24:K24" si="77">(1*100)/3</f>
        <v>33.333333333333336</v>
      </c>
      <c r="K24" s="4">
        <f t="shared" si="77"/>
        <v>33.333333333333336</v>
      </c>
      <c r="L24" s="4">
        <f t="shared" ref="L24:L25" si="78">(0*100)/3</f>
        <v>0</v>
      </c>
      <c r="M24" s="4">
        <f>(0.5*100)/3</f>
        <v>16.666666666666668</v>
      </c>
      <c r="N24" s="4">
        <f t="shared" ref="N24:O24" si="79">(0*100)/3</f>
        <v>0</v>
      </c>
      <c r="O24" s="4">
        <f t="shared" si="79"/>
        <v>0</v>
      </c>
      <c r="P24" s="4">
        <f>(1*100)/3</f>
        <v>33.333333333333336</v>
      </c>
      <c r="Q24" s="4">
        <f t="shared" ref="Q24:S24" si="80">(0*100)/3</f>
        <v>0</v>
      </c>
      <c r="R24" s="4">
        <f t="shared" si="80"/>
        <v>0</v>
      </c>
      <c r="S24" s="4">
        <f t="shared" si="80"/>
        <v>0</v>
      </c>
      <c r="T24" s="4">
        <f t="shared" ref="T24:V24" si="81">(1*100)/3</f>
        <v>33.333333333333336</v>
      </c>
      <c r="U24" s="4">
        <f t="shared" si="81"/>
        <v>33.333333333333336</v>
      </c>
      <c r="V24" s="4">
        <f t="shared" si="81"/>
        <v>33.333333333333336</v>
      </c>
      <c r="W24" s="4">
        <f t="shared" ref="W24:AB24" si="82">(0*100)/3</f>
        <v>0</v>
      </c>
      <c r="X24" s="4">
        <f t="shared" si="82"/>
        <v>0</v>
      </c>
      <c r="Y24" s="4">
        <f t="shared" si="82"/>
        <v>0</v>
      </c>
      <c r="Z24" s="4">
        <f t="shared" si="82"/>
        <v>0</v>
      </c>
      <c r="AA24" s="4">
        <f t="shared" si="82"/>
        <v>0</v>
      </c>
      <c r="AB24" s="4">
        <f t="shared" si="82"/>
        <v>0</v>
      </c>
      <c r="AC24" s="4">
        <f>(1*100)/3</f>
        <v>33.333333333333336</v>
      </c>
      <c r="AD24" s="4">
        <f t="shared" ref="AD24:AF24" si="83">(0*100)/3</f>
        <v>0</v>
      </c>
      <c r="AE24" s="4">
        <f t="shared" si="83"/>
        <v>0</v>
      </c>
      <c r="AF24" s="4">
        <f t="shared" si="83"/>
        <v>0</v>
      </c>
    </row>
    <row r="25" spans="1:32">
      <c r="A25" s="1" t="s">
        <v>7</v>
      </c>
      <c r="B25" s="4">
        <f t="shared" ref="B25:B26" si="84">(1*100)/3</f>
        <v>33.333333333333336</v>
      </c>
      <c r="C25" s="4">
        <f t="shared" ref="C25:F25" si="85">(0*100)/3</f>
        <v>0</v>
      </c>
      <c r="D25" s="4">
        <f t="shared" si="85"/>
        <v>0</v>
      </c>
      <c r="E25" s="4">
        <f t="shared" si="85"/>
        <v>0</v>
      </c>
      <c r="F25" s="4">
        <f t="shared" si="85"/>
        <v>0</v>
      </c>
      <c r="G25" s="4">
        <f t="shared" ref="G25:G26" si="86">(1*100)/3</f>
        <v>33.333333333333336</v>
      </c>
      <c r="H25" s="4">
        <f t="shared" ref="H25:H26" si="87">(0*100)/3</f>
        <v>0</v>
      </c>
      <c r="I25" s="4">
        <f t="shared" ref="I25:I26" si="88">(1*100)/3</f>
        <v>33.333333333333336</v>
      </c>
      <c r="J25" s="4">
        <f t="shared" ref="J25:K25" si="89">(0.5*100)/3</f>
        <v>16.666666666666668</v>
      </c>
      <c r="K25" s="4">
        <f t="shared" si="89"/>
        <v>16.666666666666668</v>
      </c>
      <c r="L25" s="4">
        <f t="shared" si="78"/>
        <v>0</v>
      </c>
      <c r="M25" s="4">
        <f t="shared" ref="M25:M29" si="90">(1*100)/3</f>
        <v>33.333333333333336</v>
      </c>
      <c r="N25" s="4">
        <f t="shared" ref="N25:N26" si="91">(0*100)/3</f>
        <v>0</v>
      </c>
      <c r="O25" s="4">
        <f t="shared" ref="O25:O26" si="92">(1*100)/3</f>
        <v>33.333333333333336</v>
      </c>
      <c r="P25" s="4">
        <f>(2*100)/3</f>
        <v>66.666666666666671</v>
      </c>
      <c r="Q25" s="4">
        <f t="shared" ref="Q25:S25" si="93">(0*100)/3</f>
        <v>0</v>
      </c>
      <c r="R25" s="4">
        <f t="shared" si="93"/>
        <v>0</v>
      </c>
      <c r="S25" s="4">
        <f t="shared" si="93"/>
        <v>0</v>
      </c>
      <c r="T25" s="4">
        <f t="shared" ref="T25:T26" si="94">(1*100)/3</f>
        <v>33.333333333333336</v>
      </c>
      <c r="U25" s="4">
        <f>(0*100)/3</f>
        <v>0</v>
      </c>
      <c r="V25" s="4">
        <f>(1*100)/3</f>
        <v>33.333333333333336</v>
      </c>
      <c r="W25" s="4">
        <f t="shared" ref="W25:Y25" si="95">(0*100)/3</f>
        <v>0</v>
      </c>
      <c r="X25" s="4">
        <f t="shared" si="95"/>
        <v>0</v>
      </c>
      <c r="Y25" s="4">
        <f t="shared" si="95"/>
        <v>0</v>
      </c>
      <c r="Z25" s="4">
        <f t="shared" ref="Z25:Z26" si="96">(1*100)/3</f>
        <v>33.333333333333336</v>
      </c>
      <c r="AA25" s="4">
        <f t="shared" ref="AA25:AA26" si="97">(0*100)/3</f>
        <v>0</v>
      </c>
      <c r="AB25" s="4">
        <f t="shared" ref="AB25:AC25" si="98">(1*100)/3</f>
        <v>33.333333333333336</v>
      </c>
      <c r="AC25" s="4">
        <f t="shared" si="98"/>
        <v>33.333333333333336</v>
      </c>
      <c r="AD25" s="4">
        <f t="shared" ref="AD25:AF25" si="99">(0*100)/3</f>
        <v>0</v>
      </c>
      <c r="AE25" s="4">
        <f t="shared" si="99"/>
        <v>0</v>
      </c>
      <c r="AF25" s="4">
        <f t="shared" si="99"/>
        <v>0</v>
      </c>
    </row>
    <row r="26" spans="1:32">
      <c r="A26" s="1" t="s">
        <v>8</v>
      </c>
      <c r="B26" s="4">
        <f t="shared" si="84"/>
        <v>33.333333333333336</v>
      </c>
      <c r="C26" s="4">
        <f t="shared" ref="C26:F26" si="100">(0*100)/3</f>
        <v>0</v>
      </c>
      <c r="D26" s="4">
        <f t="shared" si="100"/>
        <v>0</v>
      </c>
      <c r="E26" s="4">
        <f t="shared" si="100"/>
        <v>0</v>
      </c>
      <c r="F26" s="4">
        <f t="shared" si="100"/>
        <v>0</v>
      </c>
      <c r="G26" s="4">
        <f t="shared" si="86"/>
        <v>33.333333333333336</v>
      </c>
      <c r="H26" s="4">
        <f t="shared" si="87"/>
        <v>0</v>
      </c>
      <c r="I26" s="4">
        <f t="shared" si="88"/>
        <v>33.333333333333336</v>
      </c>
      <c r="J26" s="4">
        <f>(1*100)/3</f>
        <v>33.333333333333336</v>
      </c>
      <c r="K26" s="4">
        <f t="shared" ref="K26:L26" si="101">(0*100)/3</f>
        <v>0</v>
      </c>
      <c r="L26" s="4">
        <f t="shared" si="101"/>
        <v>0</v>
      </c>
      <c r="M26" s="4">
        <f t="shared" si="90"/>
        <v>33.333333333333336</v>
      </c>
      <c r="N26" s="4">
        <f t="shared" si="91"/>
        <v>0</v>
      </c>
      <c r="O26" s="4">
        <f t="shared" si="92"/>
        <v>33.333333333333336</v>
      </c>
      <c r="P26" s="4">
        <f>(0.5*100)/3</f>
        <v>16.666666666666668</v>
      </c>
      <c r="Q26" s="4">
        <f t="shared" ref="Q26:S26" si="102">(0*100)/3</f>
        <v>0</v>
      </c>
      <c r="R26" s="4">
        <f t="shared" si="102"/>
        <v>0</v>
      </c>
      <c r="S26" s="4">
        <f t="shared" si="102"/>
        <v>0</v>
      </c>
      <c r="T26" s="4">
        <f t="shared" si="94"/>
        <v>33.333333333333336</v>
      </c>
      <c r="U26" s="4">
        <f t="shared" ref="U26:U27" si="103">(1*100)/3</f>
        <v>33.333333333333336</v>
      </c>
      <c r="V26" s="4">
        <f>(0.5*100)/3</f>
        <v>16.666666666666668</v>
      </c>
      <c r="W26" s="4">
        <f t="shared" ref="W26:Y26" si="104">(0*100)/3</f>
        <v>0</v>
      </c>
      <c r="X26" s="4">
        <f t="shared" si="104"/>
        <v>0</v>
      </c>
      <c r="Y26" s="4">
        <f t="shared" si="104"/>
        <v>0</v>
      </c>
      <c r="Z26" s="4">
        <f t="shared" si="96"/>
        <v>33.333333333333336</v>
      </c>
      <c r="AA26" s="4">
        <f t="shared" si="97"/>
        <v>0</v>
      </c>
      <c r="AB26" s="4">
        <f>(1*100)/3</f>
        <v>33.333333333333336</v>
      </c>
      <c r="AC26" s="4">
        <f t="shared" ref="AC26:AF26" si="105">(0*100)/3</f>
        <v>0</v>
      </c>
      <c r="AD26" s="4">
        <f t="shared" si="105"/>
        <v>0</v>
      </c>
      <c r="AE26" s="4">
        <f t="shared" si="105"/>
        <v>0</v>
      </c>
      <c r="AF26" s="4">
        <f t="shared" si="105"/>
        <v>0</v>
      </c>
    </row>
    <row r="27" spans="1:32">
      <c r="A27" s="1" t="s">
        <v>9</v>
      </c>
      <c r="B27" s="4">
        <f>(2*100)/3</f>
        <v>66.666666666666671</v>
      </c>
      <c r="C27" s="4">
        <f t="shared" ref="C27:E27" si="106">(0*100)/3</f>
        <v>0</v>
      </c>
      <c r="D27" s="4">
        <f t="shared" si="106"/>
        <v>0</v>
      </c>
      <c r="E27" s="4">
        <f t="shared" si="106"/>
        <v>0</v>
      </c>
      <c r="F27" s="4">
        <f t="shared" ref="F27:I27" si="107">(1*100)/3</f>
        <v>33.333333333333336</v>
      </c>
      <c r="G27" s="4">
        <f t="shared" si="107"/>
        <v>33.333333333333336</v>
      </c>
      <c r="H27" s="4">
        <f t="shared" si="107"/>
        <v>33.333333333333336</v>
      </c>
      <c r="I27" s="4">
        <f t="shared" si="107"/>
        <v>33.333333333333336</v>
      </c>
      <c r="J27" s="4">
        <f t="shared" ref="J27:J29" si="108">(0*100)/3</f>
        <v>0</v>
      </c>
      <c r="K27" s="4">
        <f t="shared" ref="K27:K28" si="109">(1*100)/3</f>
        <v>33.333333333333336</v>
      </c>
      <c r="L27" s="4">
        <f t="shared" ref="L27:L28" si="110">(0*100)/3</f>
        <v>0</v>
      </c>
      <c r="M27" s="4">
        <f t="shared" si="90"/>
        <v>33.333333333333336</v>
      </c>
      <c r="N27" s="4">
        <f t="shared" ref="N27:O27" si="111">(1*100)/3</f>
        <v>33.333333333333336</v>
      </c>
      <c r="O27" s="4">
        <f t="shared" si="111"/>
        <v>33.333333333333336</v>
      </c>
      <c r="P27" s="4">
        <f>(2*100)/3</f>
        <v>66.666666666666671</v>
      </c>
      <c r="Q27" s="4">
        <f t="shared" ref="Q27:S27" si="112">(0*100)/3</f>
        <v>0</v>
      </c>
      <c r="R27" s="4">
        <f t="shared" si="112"/>
        <v>0</v>
      </c>
      <c r="S27" s="4">
        <f t="shared" si="112"/>
        <v>0</v>
      </c>
      <c r="T27" s="4">
        <f>(2*100)/3</f>
        <v>66.666666666666671</v>
      </c>
      <c r="U27" s="4">
        <f t="shared" si="103"/>
        <v>33.333333333333336</v>
      </c>
      <c r="V27" s="4">
        <f t="shared" ref="V27:Z27" si="113">(0*100)/3</f>
        <v>0</v>
      </c>
      <c r="W27" s="4">
        <f t="shared" si="113"/>
        <v>0</v>
      </c>
      <c r="X27" s="4">
        <f t="shared" si="113"/>
        <v>0</v>
      </c>
      <c r="Y27" s="4">
        <f t="shared" si="113"/>
        <v>0</v>
      </c>
      <c r="Z27" s="4">
        <f t="shared" si="113"/>
        <v>0</v>
      </c>
      <c r="AA27" s="4">
        <f t="shared" ref="AA27:AD27" si="114">(1*100)/3</f>
        <v>33.333333333333336</v>
      </c>
      <c r="AB27" s="4">
        <f t="shared" si="114"/>
        <v>33.333333333333336</v>
      </c>
      <c r="AC27" s="4">
        <f t="shared" si="114"/>
        <v>33.333333333333336</v>
      </c>
      <c r="AD27" s="4">
        <f t="shared" si="114"/>
        <v>33.333333333333336</v>
      </c>
      <c r="AE27" s="4">
        <f t="shared" ref="AE27:AF27" si="115">(0*100)/3</f>
        <v>0</v>
      </c>
      <c r="AF27" s="4">
        <f t="shared" si="115"/>
        <v>0</v>
      </c>
    </row>
    <row r="28" spans="1:32">
      <c r="A28" s="1" t="s">
        <v>10</v>
      </c>
      <c r="B28" s="4">
        <f t="shared" ref="B28:B32" si="116">(1*100)/3</f>
        <v>33.333333333333336</v>
      </c>
      <c r="C28" s="4">
        <f t="shared" ref="C28:E28" si="117">(0*100)/3</f>
        <v>0</v>
      </c>
      <c r="D28" s="4">
        <f t="shared" si="117"/>
        <v>0</v>
      </c>
      <c r="E28" s="4">
        <f t="shared" si="117"/>
        <v>0</v>
      </c>
      <c r="F28" s="4">
        <f>(1*100)/3</f>
        <v>33.333333333333336</v>
      </c>
      <c r="G28" s="4">
        <f>(0*100)/3</f>
        <v>0</v>
      </c>
      <c r="H28" s="4">
        <f t="shared" ref="H28:I28" si="118">(1*100)/3</f>
        <v>33.333333333333336</v>
      </c>
      <c r="I28" s="4">
        <f t="shared" si="118"/>
        <v>33.333333333333336</v>
      </c>
      <c r="J28" s="4">
        <f t="shared" si="108"/>
        <v>0</v>
      </c>
      <c r="K28" s="4">
        <f t="shared" si="109"/>
        <v>33.333333333333336</v>
      </c>
      <c r="L28" s="4">
        <f t="shared" si="110"/>
        <v>0</v>
      </c>
      <c r="M28" s="4">
        <f t="shared" si="90"/>
        <v>33.333333333333336</v>
      </c>
      <c r="N28" s="4">
        <f t="shared" ref="N28:P28" si="119">(1*100)/3</f>
        <v>33.333333333333336</v>
      </c>
      <c r="O28" s="4">
        <f t="shared" si="119"/>
        <v>33.333333333333336</v>
      </c>
      <c r="P28" s="4">
        <f t="shared" si="119"/>
        <v>33.333333333333336</v>
      </c>
      <c r="Q28" s="4">
        <f t="shared" ref="Q28:R28" si="120">(0*100)/3</f>
        <v>0</v>
      </c>
      <c r="R28" s="4">
        <f t="shared" si="120"/>
        <v>0</v>
      </c>
      <c r="S28" s="4">
        <f>(0.5*100)/3</f>
        <v>16.666666666666668</v>
      </c>
      <c r="T28" s="4">
        <f>(1*100)/3</f>
        <v>33.333333333333336</v>
      </c>
      <c r="U28" s="4">
        <f t="shared" ref="U28:Y28" si="121">(0*100)/3</f>
        <v>0</v>
      </c>
      <c r="V28" s="4">
        <f t="shared" si="121"/>
        <v>0</v>
      </c>
      <c r="W28" s="4">
        <f t="shared" si="121"/>
        <v>0</v>
      </c>
      <c r="X28" s="4">
        <f t="shared" si="121"/>
        <v>0</v>
      </c>
      <c r="Y28" s="4">
        <f t="shared" si="121"/>
        <v>0</v>
      </c>
      <c r="Z28" s="4">
        <f t="shared" ref="Z28:Z29" si="122">(1*100)/3</f>
        <v>33.333333333333336</v>
      </c>
      <c r="AA28" s="4">
        <f t="shared" ref="AA28:AB28" si="123">(0*100)/3</f>
        <v>0</v>
      </c>
      <c r="AB28" s="4">
        <f t="shared" si="123"/>
        <v>0</v>
      </c>
      <c r="AC28" s="4">
        <f t="shared" ref="AC28:AD28" si="124">(1*100)/3</f>
        <v>33.333333333333336</v>
      </c>
      <c r="AD28" s="4">
        <f t="shared" si="124"/>
        <v>33.333333333333336</v>
      </c>
      <c r="AE28" s="4">
        <f t="shared" ref="AE28:AF28" si="125">(0*100)/3</f>
        <v>0</v>
      </c>
      <c r="AF28" s="4">
        <f t="shared" si="125"/>
        <v>0</v>
      </c>
    </row>
    <row r="29" spans="1:32">
      <c r="A29" s="1" t="s">
        <v>11</v>
      </c>
      <c r="B29" s="4">
        <f t="shared" si="116"/>
        <v>33.333333333333336</v>
      </c>
      <c r="C29" s="4">
        <f t="shared" ref="C29:C32" si="126">(0*100)/3</f>
        <v>0</v>
      </c>
      <c r="D29" s="4">
        <f t="shared" ref="D29:D30" si="127">(1*100)/3</f>
        <v>33.333333333333336</v>
      </c>
      <c r="E29" s="4">
        <f t="shared" ref="E29:G29" si="128">(0*100)/3</f>
        <v>0</v>
      </c>
      <c r="F29" s="4">
        <f t="shared" si="128"/>
        <v>0</v>
      </c>
      <c r="G29" s="4">
        <f t="shared" si="128"/>
        <v>0</v>
      </c>
      <c r="H29" s="4">
        <f t="shared" ref="H29:I29" si="129">(1*100)/3</f>
        <v>33.333333333333336</v>
      </c>
      <c r="I29" s="4">
        <f t="shared" si="129"/>
        <v>33.333333333333336</v>
      </c>
      <c r="J29" s="4">
        <f t="shared" si="108"/>
        <v>0</v>
      </c>
      <c r="K29" s="4">
        <f t="shared" ref="K29:L29" si="130">(0*100)/3</f>
        <v>0</v>
      </c>
      <c r="L29" s="4">
        <f t="shared" si="130"/>
        <v>0</v>
      </c>
      <c r="M29" s="4">
        <f t="shared" si="90"/>
        <v>33.333333333333336</v>
      </c>
      <c r="N29" s="4">
        <f t="shared" ref="N29:N32" si="131">(0*100)/3</f>
        <v>0</v>
      </c>
      <c r="O29" s="4">
        <f>(1.5*100)/3</f>
        <v>50</v>
      </c>
      <c r="P29" s="4">
        <f>(2*100)/3</f>
        <v>66.666666666666671</v>
      </c>
      <c r="Q29" s="4">
        <f t="shared" ref="Q29:R29" si="132">(0*100)/3</f>
        <v>0</v>
      </c>
      <c r="R29" s="4">
        <f t="shared" si="132"/>
        <v>0</v>
      </c>
      <c r="S29" s="4">
        <f>(1*100)/3</f>
        <v>33.333333333333336</v>
      </c>
      <c r="T29" s="4">
        <f t="shared" ref="T29:Y29" si="133">(0*100)/3</f>
        <v>0</v>
      </c>
      <c r="U29" s="4">
        <f t="shared" si="133"/>
        <v>0</v>
      </c>
      <c r="V29" s="4">
        <f t="shared" si="133"/>
        <v>0</v>
      </c>
      <c r="W29" s="4">
        <f t="shared" si="133"/>
        <v>0</v>
      </c>
      <c r="X29" s="4">
        <f t="shared" si="133"/>
        <v>0</v>
      </c>
      <c r="Y29" s="4">
        <f t="shared" si="133"/>
        <v>0</v>
      </c>
      <c r="Z29" s="4">
        <f t="shared" si="122"/>
        <v>33.333333333333336</v>
      </c>
      <c r="AA29" s="4">
        <f t="shared" ref="AA29:AB29" si="134">(0*100)/3</f>
        <v>0</v>
      </c>
      <c r="AB29" s="4">
        <f t="shared" si="134"/>
        <v>0</v>
      </c>
      <c r="AC29" s="4">
        <f t="shared" ref="AC29:AD29" si="135">(1*100)/3</f>
        <v>33.333333333333336</v>
      </c>
      <c r="AD29" s="4">
        <f t="shared" si="135"/>
        <v>33.333333333333336</v>
      </c>
      <c r="AE29" s="4">
        <f t="shared" ref="AE29:AF29" si="136">(0*100)/3</f>
        <v>0</v>
      </c>
      <c r="AF29" s="4">
        <f t="shared" si="136"/>
        <v>0</v>
      </c>
    </row>
    <row r="30" spans="1:32">
      <c r="A30" s="1" t="s">
        <v>12</v>
      </c>
      <c r="B30" s="4">
        <f t="shared" si="116"/>
        <v>33.333333333333336</v>
      </c>
      <c r="C30" s="4">
        <f t="shared" si="126"/>
        <v>0</v>
      </c>
      <c r="D30" s="4">
        <f t="shared" si="127"/>
        <v>33.333333333333336</v>
      </c>
      <c r="E30" s="4">
        <f t="shared" ref="E30:G30" si="137">(0*100)/3</f>
        <v>0</v>
      </c>
      <c r="F30" s="4">
        <f t="shared" si="137"/>
        <v>0</v>
      </c>
      <c r="G30" s="4">
        <f t="shared" si="137"/>
        <v>0</v>
      </c>
      <c r="H30" s="4">
        <f>(0.5*100)/3</f>
        <v>16.666666666666668</v>
      </c>
      <c r="I30" s="4">
        <f t="shared" ref="I30:J30" si="138">(0*100)/3</f>
        <v>0</v>
      </c>
      <c r="J30" s="4">
        <f t="shared" si="138"/>
        <v>0</v>
      </c>
      <c r="K30" s="4">
        <f>(0.5*100)/3</f>
        <v>16.666666666666668</v>
      </c>
      <c r="L30" s="4">
        <f>(1*100)/3</f>
        <v>33.333333333333336</v>
      </c>
      <c r="M30" s="4">
        <f t="shared" ref="M30:M31" si="139">(2*100)/3</f>
        <v>66.666666666666671</v>
      </c>
      <c r="N30" s="4">
        <f t="shared" si="131"/>
        <v>0</v>
      </c>
      <c r="O30" s="4">
        <f t="shared" ref="O30:P30" si="140">(2*100)/3</f>
        <v>66.666666666666671</v>
      </c>
      <c r="P30" s="4">
        <f t="shared" si="140"/>
        <v>66.666666666666671</v>
      </c>
      <c r="Q30" s="4">
        <f t="shared" ref="Q30:R30" si="141">(0*100)/3</f>
        <v>0</v>
      </c>
      <c r="R30" s="4">
        <f t="shared" si="141"/>
        <v>0</v>
      </c>
      <c r="S30" s="4">
        <f>(2.5*100)/3</f>
        <v>83.333333333333329</v>
      </c>
      <c r="T30" s="4">
        <f t="shared" ref="T30:U30" si="142">(1*100)/3</f>
        <v>33.333333333333336</v>
      </c>
      <c r="U30" s="4">
        <f t="shared" si="142"/>
        <v>33.333333333333336</v>
      </c>
      <c r="V30" s="4">
        <f>(0.5*100)/3</f>
        <v>16.666666666666668</v>
      </c>
      <c r="W30" s="4">
        <f t="shared" ref="W30:Z30" si="143">(0*100)/3</f>
        <v>0</v>
      </c>
      <c r="X30" s="4">
        <f t="shared" si="143"/>
        <v>0</v>
      </c>
      <c r="Y30" s="4">
        <f t="shared" si="143"/>
        <v>0</v>
      </c>
      <c r="Z30" s="4">
        <f t="shared" si="143"/>
        <v>0</v>
      </c>
      <c r="AA30" s="4">
        <f>(1.5*100)/3</f>
        <v>50</v>
      </c>
      <c r="AB30" s="4">
        <f t="shared" ref="AB30:AB31" si="144">(1*100)/3</f>
        <v>33.333333333333336</v>
      </c>
      <c r="AC30" s="4">
        <f>(2*100)/3</f>
        <v>66.666666666666671</v>
      </c>
      <c r="AD30" s="4">
        <f>(1*100)/3</f>
        <v>33.333333333333336</v>
      </c>
      <c r="AE30" s="4">
        <f t="shared" ref="AE30:AF30" si="145">(0*100)/3</f>
        <v>0</v>
      </c>
      <c r="AF30" s="4">
        <f t="shared" si="145"/>
        <v>0</v>
      </c>
    </row>
    <row r="31" spans="1:32">
      <c r="A31" s="1" t="s">
        <v>13</v>
      </c>
      <c r="B31" s="4">
        <f t="shared" si="116"/>
        <v>33.333333333333336</v>
      </c>
      <c r="C31" s="4">
        <f t="shared" si="126"/>
        <v>0</v>
      </c>
      <c r="D31" s="4">
        <f t="shared" ref="D31:G31" si="146">(0*100)/3</f>
        <v>0</v>
      </c>
      <c r="E31" s="4">
        <f t="shared" si="146"/>
        <v>0</v>
      </c>
      <c r="F31" s="4">
        <f t="shared" si="146"/>
        <v>0</v>
      </c>
      <c r="G31" s="4">
        <f t="shared" si="146"/>
        <v>0</v>
      </c>
      <c r="H31" s="4">
        <f>(1*100)/3</f>
        <v>33.333333333333336</v>
      </c>
      <c r="I31" s="4">
        <f t="shared" ref="I31:J31" si="147">(0*100)/3</f>
        <v>0</v>
      </c>
      <c r="J31" s="4">
        <f t="shared" si="147"/>
        <v>0</v>
      </c>
      <c r="K31" s="4">
        <f t="shared" ref="K31:K33" si="148">(1*100)/3</f>
        <v>33.333333333333336</v>
      </c>
      <c r="L31" s="4">
        <f t="shared" ref="L31:L33" si="149">(0*100)/3</f>
        <v>0</v>
      </c>
      <c r="M31" s="4">
        <f t="shared" si="139"/>
        <v>66.666666666666671</v>
      </c>
      <c r="N31" s="4">
        <f t="shared" si="131"/>
        <v>0</v>
      </c>
      <c r="O31" s="4">
        <f>(1.5*100)/3</f>
        <v>50</v>
      </c>
      <c r="P31" s="4">
        <f>(1*100)/3</f>
        <v>33.333333333333336</v>
      </c>
      <c r="Q31" s="4">
        <f t="shared" ref="Q31:R31" si="150">(0*100)/3</f>
        <v>0</v>
      </c>
      <c r="R31" s="4">
        <f t="shared" si="150"/>
        <v>0</v>
      </c>
      <c r="S31" s="4">
        <f t="shared" ref="S31:T31" si="151">(2*100)/3</f>
        <v>66.666666666666671</v>
      </c>
      <c r="T31" s="4">
        <f t="shared" si="151"/>
        <v>66.666666666666671</v>
      </c>
      <c r="U31" s="4">
        <f t="shared" ref="U31:V31" si="152">(1*100)/3</f>
        <v>33.333333333333336</v>
      </c>
      <c r="V31" s="4">
        <f t="shared" si="152"/>
        <v>33.333333333333336</v>
      </c>
      <c r="W31" s="4">
        <f t="shared" ref="W31:Z31" si="153">(0*100)/3</f>
        <v>0</v>
      </c>
      <c r="X31" s="4">
        <f t="shared" si="153"/>
        <v>0</v>
      </c>
      <c r="Y31" s="4">
        <f t="shared" si="153"/>
        <v>0</v>
      </c>
      <c r="Z31" s="4">
        <f t="shared" si="153"/>
        <v>0</v>
      </c>
      <c r="AA31" s="4">
        <f t="shared" ref="AA31:AA32" si="154">(2*100)/3</f>
        <v>66.666666666666671</v>
      </c>
      <c r="AB31" s="4">
        <f t="shared" si="144"/>
        <v>33.333333333333336</v>
      </c>
      <c r="AC31" s="4">
        <f>(1*100)/3</f>
        <v>33.333333333333336</v>
      </c>
      <c r="AD31" s="4">
        <f t="shared" ref="AD31:AF31" si="155">(0*100)/3</f>
        <v>0</v>
      </c>
      <c r="AE31" s="4">
        <f t="shared" si="155"/>
        <v>0</v>
      </c>
      <c r="AF31" s="4">
        <f t="shared" si="155"/>
        <v>0</v>
      </c>
    </row>
    <row r="32" spans="1:32">
      <c r="A32" s="1" t="s">
        <v>14</v>
      </c>
      <c r="B32" s="4">
        <f t="shared" si="116"/>
        <v>33.333333333333336</v>
      </c>
      <c r="C32" s="4">
        <f t="shared" si="126"/>
        <v>0</v>
      </c>
      <c r="D32" s="4">
        <f t="shared" ref="D32:G32" si="156">(0*100)/3</f>
        <v>0</v>
      </c>
      <c r="E32" s="4">
        <f t="shared" si="156"/>
        <v>0</v>
      </c>
      <c r="F32" s="4">
        <f t="shared" si="156"/>
        <v>0</v>
      </c>
      <c r="G32" s="4">
        <f t="shared" si="156"/>
        <v>0</v>
      </c>
      <c r="H32" s="4">
        <f>(0.5*100)/3</f>
        <v>16.666666666666668</v>
      </c>
      <c r="I32" s="4">
        <f t="shared" ref="I32:J32" si="157">(0*100)/3</f>
        <v>0</v>
      </c>
      <c r="J32" s="4">
        <f t="shared" si="157"/>
        <v>0</v>
      </c>
      <c r="K32" s="4">
        <f t="shared" si="148"/>
        <v>33.333333333333336</v>
      </c>
      <c r="L32" s="4">
        <f t="shared" si="149"/>
        <v>0</v>
      </c>
      <c r="M32" s="4">
        <f>(1*100)/3</f>
        <v>33.333333333333336</v>
      </c>
      <c r="N32" s="4">
        <f t="shared" si="131"/>
        <v>0</v>
      </c>
      <c r="O32" s="4">
        <f>(1*100)/3</f>
        <v>33.333333333333336</v>
      </c>
      <c r="P32" s="4">
        <f t="shared" ref="P32:S32" si="158">(0*100)/3</f>
        <v>0</v>
      </c>
      <c r="Q32" s="4">
        <f t="shared" si="158"/>
        <v>0</v>
      </c>
      <c r="R32" s="4">
        <f t="shared" si="158"/>
        <v>0</v>
      </c>
      <c r="S32" s="4">
        <f t="shared" si="158"/>
        <v>0</v>
      </c>
      <c r="T32" s="4">
        <f>(2*100)/3</f>
        <v>66.666666666666671</v>
      </c>
      <c r="U32" s="4">
        <f>(0.5*100)/3</f>
        <v>16.666666666666668</v>
      </c>
      <c r="V32" s="4">
        <f t="shared" ref="V32:Z32" si="159">(0*100)/3</f>
        <v>0</v>
      </c>
      <c r="W32" s="4">
        <f t="shared" si="159"/>
        <v>0</v>
      </c>
      <c r="X32" s="4">
        <f t="shared" si="159"/>
        <v>0</v>
      </c>
      <c r="Y32" s="4">
        <f t="shared" si="159"/>
        <v>0</v>
      </c>
      <c r="Z32" s="4">
        <f t="shared" si="159"/>
        <v>0</v>
      </c>
      <c r="AA32" s="4">
        <f t="shared" si="154"/>
        <v>66.666666666666671</v>
      </c>
      <c r="AB32" s="4">
        <f t="shared" ref="AB32:AF32" si="160">(0*100)/3</f>
        <v>0</v>
      </c>
      <c r="AC32" s="4">
        <f t="shared" si="160"/>
        <v>0</v>
      </c>
      <c r="AD32" s="4">
        <f t="shared" si="160"/>
        <v>0</v>
      </c>
      <c r="AE32" s="4">
        <f t="shared" si="160"/>
        <v>0</v>
      </c>
      <c r="AF32" s="4">
        <f t="shared" si="160"/>
        <v>0</v>
      </c>
    </row>
    <row r="33" spans="1:32">
      <c r="A33" s="1" t="s">
        <v>15</v>
      </c>
      <c r="B33" s="4">
        <f t="shared" ref="B33:J33" si="161">(0*100)/3</f>
        <v>0</v>
      </c>
      <c r="C33" s="4">
        <f t="shared" si="161"/>
        <v>0</v>
      </c>
      <c r="D33" s="4">
        <f t="shared" si="161"/>
        <v>0</v>
      </c>
      <c r="E33" s="4">
        <f t="shared" si="161"/>
        <v>0</v>
      </c>
      <c r="F33" s="4">
        <f t="shared" si="161"/>
        <v>0</v>
      </c>
      <c r="G33" s="4">
        <f t="shared" si="161"/>
        <v>0</v>
      </c>
      <c r="H33" s="4">
        <f t="shared" si="161"/>
        <v>0</v>
      </c>
      <c r="I33" s="4">
        <f t="shared" si="161"/>
        <v>0</v>
      </c>
      <c r="J33" s="4">
        <f t="shared" si="161"/>
        <v>0</v>
      </c>
      <c r="K33" s="4">
        <f t="shared" si="148"/>
        <v>33.333333333333336</v>
      </c>
      <c r="L33" s="4">
        <f t="shared" si="149"/>
        <v>0</v>
      </c>
      <c r="M33" s="4">
        <f t="shared" ref="M33:Z33" si="162">(0*100)/3</f>
        <v>0</v>
      </c>
      <c r="N33" s="4">
        <f t="shared" si="162"/>
        <v>0</v>
      </c>
      <c r="O33" s="4">
        <f t="shared" si="162"/>
        <v>0</v>
      </c>
      <c r="P33" s="4">
        <f t="shared" si="162"/>
        <v>0</v>
      </c>
      <c r="Q33" s="4">
        <f t="shared" si="162"/>
        <v>0</v>
      </c>
      <c r="R33" s="4">
        <f t="shared" si="162"/>
        <v>0</v>
      </c>
      <c r="S33" s="4">
        <f t="shared" si="162"/>
        <v>0</v>
      </c>
      <c r="T33" s="4">
        <f t="shared" si="162"/>
        <v>0</v>
      </c>
      <c r="U33" s="4">
        <f t="shared" si="162"/>
        <v>0</v>
      </c>
      <c r="V33" s="4">
        <f t="shared" si="162"/>
        <v>0</v>
      </c>
      <c r="W33" s="4">
        <f t="shared" si="162"/>
        <v>0</v>
      </c>
      <c r="X33" s="4">
        <f t="shared" si="162"/>
        <v>0</v>
      </c>
      <c r="Y33" s="4">
        <f t="shared" si="162"/>
        <v>0</v>
      </c>
      <c r="Z33" s="4">
        <f t="shared" si="162"/>
        <v>0</v>
      </c>
      <c r="AA33" s="4">
        <f>(1*100)/3</f>
        <v>33.333333333333336</v>
      </c>
      <c r="AB33" s="4">
        <f t="shared" ref="AB33:AF33" si="163">(0*100)/3</f>
        <v>0</v>
      </c>
      <c r="AC33" s="4">
        <f t="shared" si="163"/>
        <v>0</v>
      </c>
      <c r="AD33" s="4">
        <f t="shared" si="163"/>
        <v>0</v>
      </c>
      <c r="AE33" s="4">
        <f t="shared" si="163"/>
        <v>0</v>
      </c>
      <c r="AF33" s="4">
        <f t="shared" si="163"/>
        <v>0</v>
      </c>
    </row>
    <row r="34" spans="1:32">
      <c r="A34" s="1" t="s">
        <v>16</v>
      </c>
      <c r="B34" s="4">
        <f t="shared" ref="B34:AF34" si="164">(0*100)/3</f>
        <v>0</v>
      </c>
      <c r="C34" s="4">
        <f t="shared" si="164"/>
        <v>0</v>
      </c>
      <c r="D34" s="4">
        <f t="shared" si="164"/>
        <v>0</v>
      </c>
      <c r="E34" s="4">
        <f t="shared" si="164"/>
        <v>0</v>
      </c>
      <c r="F34" s="4">
        <f t="shared" si="164"/>
        <v>0</v>
      </c>
      <c r="G34" s="4">
        <f t="shared" si="164"/>
        <v>0</v>
      </c>
      <c r="H34" s="4">
        <f t="shared" si="164"/>
        <v>0</v>
      </c>
      <c r="I34" s="4">
        <f t="shared" si="164"/>
        <v>0</v>
      </c>
      <c r="J34" s="4">
        <f t="shared" si="164"/>
        <v>0</v>
      </c>
      <c r="K34" s="4">
        <f t="shared" si="164"/>
        <v>0</v>
      </c>
      <c r="L34" s="4">
        <f t="shared" si="164"/>
        <v>0</v>
      </c>
      <c r="M34" s="4">
        <f t="shared" si="164"/>
        <v>0</v>
      </c>
      <c r="N34" s="4">
        <f t="shared" si="164"/>
        <v>0</v>
      </c>
      <c r="O34" s="4">
        <f t="shared" si="164"/>
        <v>0</v>
      </c>
      <c r="P34" s="4">
        <f t="shared" si="164"/>
        <v>0</v>
      </c>
      <c r="Q34" s="4">
        <f t="shared" si="164"/>
        <v>0</v>
      </c>
      <c r="R34" s="4">
        <f t="shared" si="164"/>
        <v>0</v>
      </c>
      <c r="S34" s="4">
        <f t="shared" si="164"/>
        <v>0</v>
      </c>
      <c r="T34" s="4">
        <f t="shared" si="164"/>
        <v>0</v>
      </c>
      <c r="U34" s="4">
        <f t="shared" si="164"/>
        <v>0</v>
      </c>
      <c r="V34" s="4">
        <f t="shared" si="164"/>
        <v>0</v>
      </c>
      <c r="W34" s="4">
        <f t="shared" si="164"/>
        <v>0</v>
      </c>
      <c r="X34" s="4">
        <f t="shared" si="164"/>
        <v>0</v>
      </c>
      <c r="Y34" s="4">
        <f t="shared" si="164"/>
        <v>0</v>
      </c>
      <c r="Z34" s="4">
        <f t="shared" si="164"/>
        <v>0</v>
      </c>
      <c r="AA34" s="4">
        <f t="shared" si="164"/>
        <v>0</v>
      </c>
      <c r="AB34" s="4">
        <f t="shared" si="164"/>
        <v>0</v>
      </c>
      <c r="AC34" s="4">
        <f t="shared" si="164"/>
        <v>0</v>
      </c>
      <c r="AD34" s="4">
        <f t="shared" si="164"/>
        <v>0</v>
      </c>
      <c r="AE34" s="4">
        <f t="shared" si="164"/>
        <v>0</v>
      </c>
      <c r="AF34" s="4">
        <f t="shared" si="164"/>
        <v>0</v>
      </c>
    </row>
    <row r="35" spans="1:32">
      <c r="A35" s="1" t="s">
        <v>17</v>
      </c>
      <c r="B35" s="4">
        <f t="shared" ref="B35:AF35" si="165">(0*100)/3</f>
        <v>0</v>
      </c>
      <c r="C35" s="4">
        <f t="shared" si="165"/>
        <v>0</v>
      </c>
      <c r="D35" s="4">
        <f t="shared" si="165"/>
        <v>0</v>
      </c>
      <c r="E35" s="4">
        <f t="shared" si="165"/>
        <v>0</v>
      </c>
      <c r="F35" s="4">
        <f t="shared" si="165"/>
        <v>0</v>
      </c>
      <c r="G35" s="4">
        <f t="shared" si="165"/>
        <v>0</v>
      </c>
      <c r="H35" s="4">
        <f t="shared" si="165"/>
        <v>0</v>
      </c>
      <c r="I35" s="4">
        <f t="shared" si="165"/>
        <v>0</v>
      </c>
      <c r="J35" s="4">
        <f t="shared" si="165"/>
        <v>0</v>
      </c>
      <c r="K35" s="4">
        <f t="shared" si="165"/>
        <v>0</v>
      </c>
      <c r="L35" s="4">
        <f t="shared" si="165"/>
        <v>0</v>
      </c>
      <c r="M35" s="4">
        <f t="shared" si="165"/>
        <v>0</v>
      </c>
      <c r="N35" s="4">
        <f t="shared" si="165"/>
        <v>0</v>
      </c>
      <c r="O35" s="4">
        <f t="shared" si="165"/>
        <v>0</v>
      </c>
      <c r="P35" s="4">
        <f t="shared" si="165"/>
        <v>0</v>
      </c>
      <c r="Q35" s="4">
        <f t="shared" si="165"/>
        <v>0</v>
      </c>
      <c r="R35" s="4">
        <f t="shared" si="165"/>
        <v>0</v>
      </c>
      <c r="S35" s="4">
        <f t="shared" si="165"/>
        <v>0</v>
      </c>
      <c r="T35" s="4">
        <f t="shared" si="165"/>
        <v>0</v>
      </c>
      <c r="U35" s="4">
        <f t="shared" si="165"/>
        <v>0</v>
      </c>
      <c r="V35" s="4">
        <f t="shared" si="165"/>
        <v>0</v>
      </c>
      <c r="W35" s="4">
        <f t="shared" si="165"/>
        <v>0</v>
      </c>
      <c r="X35" s="4">
        <f t="shared" si="165"/>
        <v>0</v>
      </c>
      <c r="Y35" s="4">
        <f t="shared" si="165"/>
        <v>0</v>
      </c>
      <c r="Z35" s="4">
        <f t="shared" si="165"/>
        <v>0</v>
      </c>
      <c r="AA35" s="4">
        <f t="shared" si="165"/>
        <v>0</v>
      </c>
      <c r="AB35" s="4">
        <f t="shared" si="165"/>
        <v>0</v>
      </c>
      <c r="AC35" s="4">
        <f t="shared" si="165"/>
        <v>0</v>
      </c>
      <c r="AD35" s="4">
        <f t="shared" si="165"/>
        <v>0</v>
      </c>
      <c r="AE35" s="4">
        <f t="shared" si="165"/>
        <v>0</v>
      </c>
      <c r="AF35" s="4">
        <f t="shared" si="165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66">(0*100)/2</f>
        <v>0</v>
      </c>
      <c r="C37" s="4">
        <f t="shared" si="166"/>
        <v>0</v>
      </c>
      <c r="D37" s="4">
        <f t="shared" si="166"/>
        <v>0</v>
      </c>
      <c r="E37" s="4">
        <f t="shared" si="166"/>
        <v>0</v>
      </c>
      <c r="F37" s="4">
        <f t="shared" si="166"/>
        <v>0</v>
      </c>
      <c r="G37" s="4">
        <f t="shared" si="166"/>
        <v>0</v>
      </c>
      <c r="H37" s="4">
        <f t="shared" si="166"/>
        <v>0</v>
      </c>
      <c r="I37" s="4">
        <f t="shared" si="166"/>
        <v>0</v>
      </c>
      <c r="J37" s="4">
        <f t="shared" si="166"/>
        <v>0</v>
      </c>
      <c r="K37" s="4">
        <f t="shared" si="166"/>
        <v>0</v>
      </c>
      <c r="L37" s="4">
        <f t="shared" si="166"/>
        <v>0</v>
      </c>
      <c r="M37" s="4">
        <f t="shared" si="166"/>
        <v>0</v>
      </c>
      <c r="N37" s="4">
        <f t="shared" si="166"/>
        <v>0</v>
      </c>
      <c r="O37" s="4">
        <f t="shared" si="166"/>
        <v>0</v>
      </c>
      <c r="P37" s="4">
        <f t="shared" si="166"/>
        <v>0</v>
      </c>
      <c r="Q37" s="4">
        <f t="shared" si="166"/>
        <v>0</v>
      </c>
      <c r="R37" s="4">
        <f t="shared" si="166"/>
        <v>0</v>
      </c>
      <c r="S37" s="4">
        <f t="shared" si="166"/>
        <v>0</v>
      </c>
      <c r="T37" s="4">
        <f t="shared" si="166"/>
        <v>0</v>
      </c>
      <c r="U37" s="4">
        <f t="shared" si="166"/>
        <v>0</v>
      </c>
      <c r="V37" s="4">
        <f t="shared" si="166"/>
        <v>0</v>
      </c>
      <c r="W37" s="4">
        <f t="shared" si="166"/>
        <v>0</v>
      </c>
      <c r="X37" s="4">
        <f t="shared" si="166"/>
        <v>0</v>
      </c>
      <c r="Y37" s="4">
        <f t="shared" si="166"/>
        <v>0</v>
      </c>
      <c r="Z37" s="4">
        <f t="shared" si="166"/>
        <v>0</v>
      </c>
      <c r="AA37" s="4">
        <f t="shared" si="166"/>
        <v>0</v>
      </c>
      <c r="AB37" s="4">
        <f t="shared" si="166"/>
        <v>0</v>
      </c>
      <c r="AC37" s="4">
        <f t="shared" si="166"/>
        <v>0</v>
      </c>
      <c r="AD37" s="4">
        <f t="shared" si="166"/>
        <v>0</v>
      </c>
      <c r="AE37" s="4">
        <f t="shared" si="166"/>
        <v>0</v>
      </c>
      <c r="AF37" s="4">
        <f t="shared" si="166"/>
        <v>0</v>
      </c>
    </row>
    <row r="38" spans="1:32">
      <c r="A38" s="1" t="s">
        <v>3</v>
      </c>
      <c r="B38" s="4">
        <f t="shared" ref="B38:AF38" si="167">(0*100)/2</f>
        <v>0</v>
      </c>
      <c r="C38" s="4">
        <f t="shared" si="167"/>
        <v>0</v>
      </c>
      <c r="D38" s="4">
        <f t="shared" si="167"/>
        <v>0</v>
      </c>
      <c r="E38" s="4">
        <f t="shared" si="167"/>
        <v>0</v>
      </c>
      <c r="F38" s="4">
        <f t="shared" si="167"/>
        <v>0</v>
      </c>
      <c r="G38" s="4">
        <f t="shared" si="167"/>
        <v>0</v>
      </c>
      <c r="H38" s="4">
        <f t="shared" si="167"/>
        <v>0</v>
      </c>
      <c r="I38" s="4">
        <f t="shared" si="167"/>
        <v>0</v>
      </c>
      <c r="J38" s="4">
        <f t="shared" si="167"/>
        <v>0</v>
      </c>
      <c r="K38" s="4">
        <f t="shared" si="167"/>
        <v>0</v>
      </c>
      <c r="L38" s="4">
        <f t="shared" si="167"/>
        <v>0</v>
      </c>
      <c r="M38" s="4">
        <f t="shared" si="167"/>
        <v>0</v>
      </c>
      <c r="N38" s="4">
        <f t="shared" si="167"/>
        <v>0</v>
      </c>
      <c r="O38" s="4">
        <f t="shared" si="167"/>
        <v>0</v>
      </c>
      <c r="P38" s="4">
        <f t="shared" si="167"/>
        <v>0</v>
      </c>
      <c r="Q38" s="4">
        <f t="shared" si="167"/>
        <v>0</v>
      </c>
      <c r="R38" s="4">
        <f t="shared" si="167"/>
        <v>0</v>
      </c>
      <c r="S38" s="4">
        <f t="shared" si="167"/>
        <v>0</v>
      </c>
      <c r="T38" s="4">
        <f t="shared" si="167"/>
        <v>0</v>
      </c>
      <c r="U38" s="4">
        <f t="shared" si="167"/>
        <v>0</v>
      </c>
      <c r="V38" s="4">
        <f t="shared" si="167"/>
        <v>0</v>
      </c>
      <c r="W38" s="4">
        <f t="shared" si="167"/>
        <v>0</v>
      </c>
      <c r="X38" s="4">
        <f t="shared" si="167"/>
        <v>0</v>
      </c>
      <c r="Y38" s="4">
        <f t="shared" si="167"/>
        <v>0</v>
      </c>
      <c r="Z38" s="4">
        <f t="shared" si="167"/>
        <v>0</v>
      </c>
      <c r="AA38" s="4">
        <f t="shared" si="167"/>
        <v>0</v>
      </c>
      <c r="AB38" s="4">
        <f t="shared" si="167"/>
        <v>0</v>
      </c>
      <c r="AC38" s="4">
        <f t="shared" si="167"/>
        <v>0</v>
      </c>
      <c r="AD38" s="4">
        <f t="shared" si="167"/>
        <v>0</v>
      </c>
      <c r="AE38" s="4">
        <f t="shared" si="167"/>
        <v>0</v>
      </c>
      <c r="AF38" s="4">
        <f t="shared" si="167"/>
        <v>0</v>
      </c>
    </row>
    <row r="39" spans="1:32">
      <c r="A39" s="1" t="s">
        <v>4</v>
      </c>
      <c r="B39" s="4">
        <f t="shared" ref="B39:AF39" si="168">(0*100)/2</f>
        <v>0</v>
      </c>
      <c r="C39" s="4">
        <f t="shared" si="168"/>
        <v>0</v>
      </c>
      <c r="D39" s="4">
        <f t="shared" si="168"/>
        <v>0</v>
      </c>
      <c r="E39" s="4">
        <f t="shared" si="168"/>
        <v>0</v>
      </c>
      <c r="F39" s="4">
        <f t="shared" si="168"/>
        <v>0</v>
      </c>
      <c r="G39" s="4">
        <f t="shared" si="168"/>
        <v>0</v>
      </c>
      <c r="H39" s="4">
        <f t="shared" si="168"/>
        <v>0</v>
      </c>
      <c r="I39" s="4">
        <f t="shared" si="168"/>
        <v>0</v>
      </c>
      <c r="J39" s="4">
        <f t="shared" si="168"/>
        <v>0</v>
      </c>
      <c r="K39" s="4">
        <f t="shared" si="168"/>
        <v>0</v>
      </c>
      <c r="L39" s="4">
        <f t="shared" si="168"/>
        <v>0</v>
      </c>
      <c r="M39" s="4">
        <f t="shared" si="168"/>
        <v>0</v>
      </c>
      <c r="N39" s="4">
        <f t="shared" si="168"/>
        <v>0</v>
      </c>
      <c r="O39" s="4">
        <f t="shared" si="168"/>
        <v>0</v>
      </c>
      <c r="P39" s="4">
        <f t="shared" si="168"/>
        <v>0</v>
      </c>
      <c r="Q39" s="4">
        <f t="shared" si="168"/>
        <v>0</v>
      </c>
      <c r="R39" s="4">
        <f t="shared" si="168"/>
        <v>0</v>
      </c>
      <c r="S39" s="4">
        <f t="shared" si="168"/>
        <v>0</v>
      </c>
      <c r="T39" s="4">
        <f t="shared" si="168"/>
        <v>0</v>
      </c>
      <c r="U39" s="4">
        <f t="shared" si="168"/>
        <v>0</v>
      </c>
      <c r="V39" s="4">
        <f t="shared" si="168"/>
        <v>0</v>
      </c>
      <c r="W39" s="4">
        <f t="shared" si="168"/>
        <v>0</v>
      </c>
      <c r="X39" s="4">
        <f t="shared" si="168"/>
        <v>0</v>
      </c>
      <c r="Y39" s="4">
        <f t="shared" si="168"/>
        <v>0</v>
      </c>
      <c r="Z39" s="4">
        <f t="shared" si="168"/>
        <v>0</v>
      </c>
      <c r="AA39" s="4">
        <f t="shared" si="168"/>
        <v>0</v>
      </c>
      <c r="AB39" s="4">
        <f t="shared" si="168"/>
        <v>0</v>
      </c>
      <c r="AC39" s="4">
        <f t="shared" si="168"/>
        <v>0</v>
      </c>
      <c r="AD39" s="4">
        <f t="shared" si="168"/>
        <v>0</v>
      </c>
      <c r="AE39" s="4">
        <f t="shared" si="168"/>
        <v>0</v>
      </c>
      <c r="AF39" s="4">
        <f t="shared" si="168"/>
        <v>0</v>
      </c>
    </row>
    <row r="40" spans="1:32">
      <c r="A40" s="1" t="s">
        <v>5</v>
      </c>
      <c r="B40" s="4">
        <f t="shared" ref="B40:E40" si="169">(0*100)/2</f>
        <v>0</v>
      </c>
      <c r="C40" s="4">
        <f t="shared" si="169"/>
        <v>0</v>
      </c>
      <c r="D40" s="4">
        <f t="shared" si="169"/>
        <v>0</v>
      </c>
      <c r="E40" s="4">
        <f t="shared" si="169"/>
        <v>0</v>
      </c>
      <c r="F40" s="4">
        <f t="shared" ref="F40:F41" si="170">(1*100)/2</f>
        <v>50</v>
      </c>
      <c r="G40" s="4">
        <f t="shared" ref="G40:P40" si="171">(0*100)/2</f>
        <v>0</v>
      </c>
      <c r="H40" s="4">
        <f t="shared" si="171"/>
        <v>0</v>
      </c>
      <c r="I40" s="4">
        <f t="shared" si="171"/>
        <v>0</v>
      </c>
      <c r="J40" s="4">
        <f t="shared" si="171"/>
        <v>0</v>
      </c>
      <c r="K40" s="4">
        <f t="shared" si="171"/>
        <v>0</v>
      </c>
      <c r="L40" s="4">
        <f t="shared" si="171"/>
        <v>0</v>
      </c>
      <c r="M40" s="4">
        <f t="shared" si="171"/>
        <v>0</v>
      </c>
      <c r="N40" s="4">
        <f t="shared" si="171"/>
        <v>0</v>
      </c>
      <c r="O40" s="4">
        <f t="shared" si="171"/>
        <v>0</v>
      </c>
      <c r="P40" s="4">
        <f t="shared" si="171"/>
        <v>0</v>
      </c>
      <c r="Q40" s="4">
        <f t="shared" ref="Q40:Q42" si="172">(0.5*100)/2</f>
        <v>25</v>
      </c>
      <c r="R40" s="4">
        <f t="shared" ref="R40:AF40" si="173">(0*100)/2</f>
        <v>0</v>
      </c>
      <c r="S40" s="4">
        <f t="shared" si="173"/>
        <v>0</v>
      </c>
      <c r="T40" s="4">
        <f t="shared" si="173"/>
        <v>0</v>
      </c>
      <c r="U40" s="4">
        <f t="shared" si="173"/>
        <v>0</v>
      </c>
      <c r="V40" s="4">
        <f t="shared" si="173"/>
        <v>0</v>
      </c>
      <c r="W40" s="4">
        <f t="shared" si="173"/>
        <v>0</v>
      </c>
      <c r="X40" s="4">
        <f t="shared" si="173"/>
        <v>0</v>
      </c>
      <c r="Y40" s="4">
        <f t="shared" si="173"/>
        <v>0</v>
      </c>
      <c r="Z40" s="4">
        <f t="shared" si="173"/>
        <v>0</v>
      </c>
      <c r="AA40" s="4">
        <f t="shared" si="173"/>
        <v>0</v>
      </c>
      <c r="AB40" s="4">
        <f t="shared" si="173"/>
        <v>0</v>
      </c>
      <c r="AC40" s="4">
        <f t="shared" si="173"/>
        <v>0</v>
      </c>
      <c r="AD40" s="4">
        <f t="shared" si="173"/>
        <v>0</v>
      </c>
      <c r="AE40" s="4">
        <f t="shared" si="173"/>
        <v>0</v>
      </c>
      <c r="AF40" s="4">
        <f t="shared" si="173"/>
        <v>0</v>
      </c>
    </row>
    <row r="41" spans="1:32">
      <c r="A41" s="1" t="s">
        <v>6</v>
      </c>
      <c r="B41" s="4">
        <f t="shared" ref="B41:E41" si="174">(0*100)/2</f>
        <v>0</v>
      </c>
      <c r="C41" s="4">
        <f t="shared" si="174"/>
        <v>0</v>
      </c>
      <c r="D41" s="4">
        <f t="shared" si="174"/>
        <v>0</v>
      </c>
      <c r="E41" s="4">
        <f t="shared" si="174"/>
        <v>0</v>
      </c>
      <c r="F41" s="4">
        <f t="shared" si="170"/>
        <v>50</v>
      </c>
      <c r="G41" s="4">
        <f t="shared" ref="G41:L41" si="175">(0*100)/2</f>
        <v>0</v>
      </c>
      <c r="H41" s="4">
        <f t="shared" si="175"/>
        <v>0</v>
      </c>
      <c r="I41" s="4">
        <f t="shared" si="175"/>
        <v>0</v>
      </c>
      <c r="J41" s="4">
        <f t="shared" si="175"/>
        <v>0</v>
      </c>
      <c r="K41" s="4">
        <f t="shared" si="175"/>
        <v>0</v>
      </c>
      <c r="L41" s="4">
        <f t="shared" si="175"/>
        <v>0</v>
      </c>
      <c r="M41" s="4">
        <f t="shared" ref="M41:M42" si="176">(1*100)/2</f>
        <v>50</v>
      </c>
      <c r="N41" s="4">
        <f t="shared" ref="N41:P41" si="177">(0*100)/2</f>
        <v>0</v>
      </c>
      <c r="O41" s="4">
        <f t="shared" si="177"/>
        <v>0</v>
      </c>
      <c r="P41" s="4">
        <f t="shared" si="177"/>
        <v>0</v>
      </c>
      <c r="Q41" s="4">
        <f t="shared" si="172"/>
        <v>25</v>
      </c>
      <c r="R41" s="4">
        <f t="shared" ref="R41:U41" si="178">(0*100)/2</f>
        <v>0</v>
      </c>
      <c r="S41" s="4">
        <f t="shared" si="178"/>
        <v>0</v>
      </c>
      <c r="T41" s="4">
        <f t="shared" si="178"/>
        <v>0</v>
      </c>
      <c r="U41" s="4">
        <f t="shared" si="178"/>
        <v>0</v>
      </c>
      <c r="V41" s="4">
        <f t="shared" ref="V41:V42" si="179">(1*100)/2</f>
        <v>50</v>
      </c>
      <c r="W41" s="4">
        <f t="shared" ref="W41:AF41" si="180">(0*100)/2</f>
        <v>0</v>
      </c>
      <c r="X41" s="4">
        <f t="shared" si="180"/>
        <v>0</v>
      </c>
      <c r="Y41" s="4">
        <f t="shared" si="180"/>
        <v>0</v>
      </c>
      <c r="Z41" s="4">
        <f t="shared" si="180"/>
        <v>0</v>
      </c>
      <c r="AA41" s="4">
        <f t="shared" si="180"/>
        <v>0</v>
      </c>
      <c r="AB41" s="4">
        <f t="shared" si="180"/>
        <v>0</v>
      </c>
      <c r="AC41" s="4">
        <f t="shared" si="180"/>
        <v>0</v>
      </c>
      <c r="AD41" s="4">
        <f t="shared" si="180"/>
        <v>0</v>
      </c>
      <c r="AE41" s="4">
        <f t="shared" si="180"/>
        <v>0</v>
      </c>
      <c r="AF41" s="4">
        <f t="shared" si="180"/>
        <v>0</v>
      </c>
    </row>
    <row r="42" spans="1:32">
      <c r="A42" s="1" t="s">
        <v>7</v>
      </c>
      <c r="B42" s="4">
        <f t="shared" ref="B42:B43" si="181">(1*100)/2</f>
        <v>50</v>
      </c>
      <c r="C42" s="4">
        <f t="shared" ref="C42:E42" si="182">(0*100)/2</f>
        <v>0</v>
      </c>
      <c r="D42" s="4">
        <f t="shared" si="182"/>
        <v>0</v>
      </c>
      <c r="E42" s="4">
        <f t="shared" si="182"/>
        <v>0</v>
      </c>
      <c r="F42" s="4">
        <f t="shared" ref="F42:F43" si="183">(2*100)/2</f>
        <v>100</v>
      </c>
      <c r="G42" s="4">
        <f t="shared" ref="G42:J42" si="184">(0*100)/2</f>
        <v>0</v>
      </c>
      <c r="H42" s="4">
        <f t="shared" si="184"/>
        <v>0</v>
      </c>
      <c r="I42" s="4">
        <f t="shared" si="184"/>
        <v>0</v>
      </c>
      <c r="J42" s="4">
        <f t="shared" si="184"/>
        <v>0</v>
      </c>
      <c r="K42" s="4">
        <f>(0.5*100)/2</f>
        <v>25</v>
      </c>
      <c r="L42" s="4">
        <f t="shared" ref="L42:L43" si="185">(0*100)/2</f>
        <v>0</v>
      </c>
      <c r="M42" s="4">
        <f t="shared" si="176"/>
        <v>50</v>
      </c>
      <c r="N42" s="4">
        <f t="shared" ref="N42:O42" si="186">(0*100)/2</f>
        <v>0</v>
      </c>
      <c r="O42" s="4">
        <f t="shared" si="186"/>
        <v>0</v>
      </c>
      <c r="P42" s="4">
        <f>(1*100)/2</f>
        <v>50</v>
      </c>
      <c r="Q42" s="4">
        <f t="shared" si="172"/>
        <v>25</v>
      </c>
      <c r="R42" s="4">
        <f t="shared" ref="R42:S42" si="187">(0*100)/2</f>
        <v>0</v>
      </c>
      <c r="S42" s="4">
        <f t="shared" si="187"/>
        <v>0</v>
      </c>
      <c r="T42" s="4">
        <f t="shared" ref="T42:T43" si="188">(1*100)/2</f>
        <v>50</v>
      </c>
      <c r="U42" s="4">
        <f t="shared" ref="U42:U43" si="189">(0*100)/2</f>
        <v>0</v>
      </c>
      <c r="V42" s="4">
        <f t="shared" si="179"/>
        <v>50</v>
      </c>
      <c r="W42" s="4">
        <f t="shared" ref="W42:AF42" si="190">(0*100)/2</f>
        <v>0</v>
      </c>
      <c r="X42" s="4">
        <f t="shared" si="190"/>
        <v>0</v>
      </c>
      <c r="Y42" s="4">
        <f t="shared" si="190"/>
        <v>0</v>
      </c>
      <c r="Z42" s="4">
        <f t="shared" si="190"/>
        <v>0</v>
      </c>
      <c r="AA42" s="4">
        <f t="shared" si="190"/>
        <v>0</v>
      </c>
      <c r="AB42" s="4">
        <f t="shared" si="190"/>
        <v>0</v>
      </c>
      <c r="AC42" s="4">
        <f t="shared" si="190"/>
        <v>0</v>
      </c>
      <c r="AD42" s="4">
        <f t="shared" si="190"/>
        <v>0</v>
      </c>
      <c r="AE42" s="4">
        <f t="shared" si="190"/>
        <v>0</v>
      </c>
      <c r="AF42" s="4">
        <f t="shared" si="190"/>
        <v>0</v>
      </c>
    </row>
    <row r="43" spans="1:32">
      <c r="A43" s="1" t="s">
        <v>8</v>
      </c>
      <c r="B43" s="4">
        <f t="shared" si="181"/>
        <v>50</v>
      </c>
      <c r="C43" s="4">
        <f t="shared" ref="C43:E43" si="191">(0*100)/2</f>
        <v>0</v>
      </c>
      <c r="D43" s="4">
        <f t="shared" si="191"/>
        <v>0</v>
      </c>
      <c r="E43" s="4">
        <f t="shared" si="191"/>
        <v>0</v>
      </c>
      <c r="F43" s="4">
        <f t="shared" si="183"/>
        <v>100</v>
      </c>
      <c r="G43" s="4">
        <f t="shared" ref="G43:J43" si="192">(0*100)/2</f>
        <v>0</v>
      </c>
      <c r="H43" s="4">
        <f t="shared" si="192"/>
        <v>0</v>
      </c>
      <c r="I43" s="4">
        <f t="shared" si="192"/>
        <v>0</v>
      </c>
      <c r="J43" s="4">
        <f t="shared" si="192"/>
        <v>0</v>
      </c>
      <c r="K43" s="4">
        <f>(1*100)/2</f>
        <v>50</v>
      </c>
      <c r="L43" s="4">
        <f t="shared" si="185"/>
        <v>0</v>
      </c>
      <c r="M43" s="4">
        <f t="shared" ref="M43:O43" si="193">(0*100)/2</f>
        <v>0</v>
      </c>
      <c r="N43" s="4">
        <f t="shared" si="193"/>
        <v>0</v>
      </c>
      <c r="O43" s="4">
        <f t="shared" si="193"/>
        <v>0</v>
      </c>
      <c r="P43" s="4">
        <f>(1.5*100)/2</f>
        <v>75</v>
      </c>
      <c r="Q43" s="4">
        <f>(1*100)/2</f>
        <v>50</v>
      </c>
      <c r="R43" s="4">
        <f t="shared" ref="R43:S43" si="194">(0*100)/2</f>
        <v>0</v>
      </c>
      <c r="S43" s="4">
        <f t="shared" si="194"/>
        <v>0</v>
      </c>
      <c r="T43" s="4">
        <f t="shared" si="188"/>
        <v>50</v>
      </c>
      <c r="U43" s="4">
        <f t="shared" si="189"/>
        <v>0</v>
      </c>
      <c r="V43" s="4">
        <f t="shared" ref="V43:AF43" si="195">(0*100)/2</f>
        <v>0</v>
      </c>
      <c r="W43" s="4">
        <f t="shared" si="195"/>
        <v>0</v>
      </c>
      <c r="X43" s="4">
        <f t="shared" si="195"/>
        <v>0</v>
      </c>
      <c r="Y43" s="4">
        <f t="shared" si="195"/>
        <v>0</v>
      </c>
      <c r="Z43" s="4">
        <f t="shared" si="195"/>
        <v>0</v>
      </c>
      <c r="AA43" s="4">
        <f t="shared" si="195"/>
        <v>0</v>
      </c>
      <c r="AB43" s="4">
        <f t="shared" si="195"/>
        <v>0</v>
      </c>
      <c r="AC43" s="4">
        <f t="shared" si="195"/>
        <v>0</v>
      </c>
      <c r="AD43" s="4">
        <f t="shared" si="195"/>
        <v>0</v>
      </c>
      <c r="AE43" s="4">
        <f t="shared" si="195"/>
        <v>0</v>
      </c>
      <c r="AF43" s="4">
        <f t="shared" si="195"/>
        <v>0</v>
      </c>
    </row>
    <row r="44" spans="1:32">
      <c r="A44" s="1" t="s">
        <v>9</v>
      </c>
      <c r="B44" s="4">
        <f t="shared" ref="B44:I44" si="196">(0*100)/2</f>
        <v>0</v>
      </c>
      <c r="C44" s="4">
        <f t="shared" si="196"/>
        <v>0</v>
      </c>
      <c r="D44" s="4">
        <f t="shared" si="196"/>
        <v>0</v>
      </c>
      <c r="E44" s="4">
        <f t="shared" si="196"/>
        <v>0</v>
      </c>
      <c r="F44" s="4">
        <f t="shared" si="196"/>
        <v>0</v>
      </c>
      <c r="G44" s="4">
        <f t="shared" si="196"/>
        <v>0</v>
      </c>
      <c r="H44" s="4">
        <f t="shared" si="196"/>
        <v>0</v>
      </c>
      <c r="I44" s="4">
        <f t="shared" si="196"/>
        <v>0</v>
      </c>
      <c r="J44" s="4">
        <f>(1*100)/2</f>
        <v>50</v>
      </c>
      <c r="K44" s="4">
        <f t="shared" ref="K44:P44" si="197">(0*100)/2</f>
        <v>0</v>
      </c>
      <c r="L44" s="4">
        <f t="shared" si="197"/>
        <v>0</v>
      </c>
      <c r="M44" s="4">
        <f t="shared" si="197"/>
        <v>0</v>
      </c>
      <c r="N44" s="4">
        <f t="shared" si="197"/>
        <v>0</v>
      </c>
      <c r="O44" s="4">
        <f t="shared" si="197"/>
        <v>0</v>
      </c>
      <c r="P44" s="4">
        <f t="shared" si="197"/>
        <v>0</v>
      </c>
      <c r="Q44" s="4">
        <f>(0.5*100)/2</f>
        <v>25</v>
      </c>
      <c r="R44" s="4">
        <f t="shared" ref="R44:AF44" si="198">(0*100)/2</f>
        <v>0</v>
      </c>
      <c r="S44" s="4">
        <f t="shared" si="198"/>
        <v>0</v>
      </c>
      <c r="T44" s="4">
        <f t="shared" si="198"/>
        <v>0</v>
      </c>
      <c r="U44" s="4">
        <f t="shared" si="198"/>
        <v>0</v>
      </c>
      <c r="V44" s="4">
        <f t="shared" si="198"/>
        <v>0</v>
      </c>
      <c r="W44" s="4">
        <f t="shared" si="198"/>
        <v>0</v>
      </c>
      <c r="X44" s="4">
        <f t="shared" si="198"/>
        <v>0</v>
      </c>
      <c r="Y44" s="4">
        <f t="shared" si="198"/>
        <v>0</v>
      </c>
      <c r="Z44" s="4">
        <f t="shared" si="198"/>
        <v>0</v>
      </c>
      <c r="AA44" s="4">
        <f t="shared" si="198"/>
        <v>0</v>
      </c>
      <c r="AB44" s="4">
        <f t="shared" si="198"/>
        <v>0</v>
      </c>
      <c r="AC44" s="4">
        <f t="shared" si="198"/>
        <v>0</v>
      </c>
      <c r="AD44" s="4">
        <f t="shared" si="198"/>
        <v>0</v>
      </c>
      <c r="AE44" s="4">
        <f t="shared" si="198"/>
        <v>0</v>
      </c>
      <c r="AF44" s="4">
        <f t="shared" si="198"/>
        <v>0</v>
      </c>
    </row>
    <row r="45" spans="1:32">
      <c r="A45" s="1" t="s">
        <v>10</v>
      </c>
      <c r="B45" s="4">
        <f>(1*100)/2</f>
        <v>50</v>
      </c>
      <c r="C45" s="4">
        <f t="shared" ref="C45:E45" si="199">(0*100)/2</f>
        <v>0</v>
      </c>
      <c r="D45" s="4">
        <f t="shared" si="199"/>
        <v>0</v>
      </c>
      <c r="E45" s="4">
        <f t="shared" si="199"/>
        <v>0</v>
      </c>
      <c r="F45" s="4">
        <f t="shared" ref="F45:F46" si="200">(1*100)/2</f>
        <v>50</v>
      </c>
      <c r="G45" s="4">
        <f t="shared" ref="G45:T45" si="201">(0*100)/2</f>
        <v>0</v>
      </c>
      <c r="H45" s="4">
        <f t="shared" si="201"/>
        <v>0</v>
      </c>
      <c r="I45" s="4">
        <f t="shared" si="201"/>
        <v>0</v>
      </c>
      <c r="J45" s="4">
        <f t="shared" si="201"/>
        <v>0</v>
      </c>
      <c r="K45" s="4">
        <f t="shared" si="201"/>
        <v>0</v>
      </c>
      <c r="L45" s="4">
        <f t="shared" si="201"/>
        <v>0</v>
      </c>
      <c r="M45" s="4">
        <f t="shared" si="201"/>
        <v>0</v>
      </c>
      <c r="N45" s="4">
        <f t="shared" si="201"/>
        <v>0</v>
      </c>
      <c r="O45" s="4">
        <f t="shared" si="201"/>
        <v>0</v>
      </c>
      <c r="P45" s="4">
        <f t="shared" si="201"/>
        <v>0</v>
      </c>
      <c r="Q45" s="4">
        <f t="shared" si="201"/>
        <v>0</v>
      </c>
      <c r="R45" s="4">
        <f t="shared" si="201"/>
        <v>0</v>
      </c>
      <c r="S45" s="4">
        <f t="shared" si="201"/>
        <v>0</v>
      </c>
      <c r="T45" s="4">
        <f t="shared" si="201"/>
        <v>0</v>
      </c>
      <c r="U45" s="4">
        <f t="shared" ref="U45:U46" si="202">(1*100)/2</f>
        <v>50</v>
      </c>
      <c r="V45" s="4">
        <f t="shared" ref="V45:Z45" si="203">(0*100)/2</f>
        <v>0</v>
      </c>
      <c r="W45" s="4">
        <f t="shared" si="203"/>
        <v>0</v>
      </c>
      <c r="X45" s="4">
        <f t="shared" si="203"/>
        <v>0</v>
      </c>
      <c r="Y45" s="4">
        <f t="shared" si="203"/>
        <v>0</v>
      </c>
      <c r="Z45" s="4">
        <f t="shared" si="203"/>
        <v>0</v>
      </c>
      <c r="AA45" s="4">
        <f t="shared" ref="AA45:AB45" si="204">(1*100)/2</f>
        <v>50</v>
      </c>
      <c r="AB45" s="4">
        <f t="shared" si="204"/>
        <v>50</v>
      </c>
      <c r="AC45" s="4">
        <f t="shared" ref="AC45:AF45" si="205">(0*100)/2</f>
        <v>0</v>
      </c>
      <c r="AD45" s="4">
        <f t="shared" si="205"/>
        <v>0</v>
      </c>
      <c r="AE45" s="4">
        <f t="shared" si="205"/>
        <v>0</v>
      </c>
      <c r="AF45" s="4">
        <f t="shared" si="205"/>
        <v>0</v>
      </c>
    </row>
    <row r="46" spans="1:32">
      <c r="A46" s="1" t="s">
        <v>11</v>
      </c>
      <c r="B46" s="4">
        <f t="shared" ref="B46:E46" si="206">(0*100)/2</f>
        <v>0</v>
      </c>
      <c r="C46" s="4">
        <f t="shared" si="206"/>
        <v>0</v>
      </c>
      <c r="D46" s="4">
        <f t="shared" si="206"/>
        <v>0</v>
      </c>
      <c r="E46" s="4">
        <f t="shared" si="206"/>
        <v>0</v>
      </c>
      <c r="F46" s="4">
        <f t="shared" si="200"/>
        <v>50</v>
      </c>
      <c r="G46" s="4">
        <f t="shared" ref="G46:J46" si="207">(0*100)/2</f>
        <v>0</v>
      </c>
      <c r="H46" s="4">
        <f t="shared" si="207"/>
        <v>0</v>
      </c>
      <c r="I46" s="4">
        <f t="shared" si="207"/>
        <v>0</v>
      </c>
      <c r="J46" s="4">
        <f t="shared" si="207"/>
        <v>0</v>
      </c>
      <c r="K46" s="4">
        <f t="shared" ref="K46:K47" si="208">(1*100)/2</f>
        <v>50</v>
      </c>
      <c r="L46" s="4">
        <f t="shared" ref="L46:T46" si="209">(0*100)/2</f>
        <v>0</v>
      </c>
      <c r="M46" s="4">
        <f t="shared" si="209"/>
        <v>0</v>
      </c>
      <c r="N46" s="4">
        <f t="shared" si="209"/>
        <v>0</v>
      </c>
      <c r="O46" s="4">
        <f t="shared" si="209"/>
        <v>0</v>
      </c>
      <c r="P46" s="4">
        <f t="shared" si="209"/>
        <v>0</v>
      </c>
      <c r="Q46" s="4">
        <f t="shared" si="209"/>
        <v>0</v>
      </c>
      <c r="R46" s="4">
        <f t="shared" si="209"/>
        <v>0</v>
      </c>
      <c r="S46" s="4">
        <f t="shared" si="209"/>
        <v>0</v>
      </c>
      <c r="T46" s="4">
        <f t="shared" si="209"/>
        <v>0</v>
      </c>
      <c r="U46" s="4">
        <f t="shared" si="202"/>
        <v>50</v>
      </c>
      <c r="V46" s="4">
        <f t="shared" ref="V46:AA46" si="210">(0*100)/2</f>
        <v>0</v>
      </c>
      <c r="W46" s="4">
        <f t="shared" si="210"/>
        <v>0</v>
      </c>
      <c r="X46" s="4">
        <f t="shared" si="210"/>
        <v>0</v>
      </c>
      <c r="Y46" s="4">
        <f t="shared" si="210"/>
        <v>0</v>
      </c>
      <c r="Z46" s="4">
        <f t="shared" si="210"/>
        <v>0</v>
      </c>
      <c r="AA46" s="4">
        <f t="shared" si="210"/>
        <v>0</v>
      </c>
      <c r="AB46" s="4">
        <f>(1*100)/2</f>
        <v>50</v>
      </c>
      <c r="AC46" s="4">
        <f t="shared" ref="AC46:AF46" si="211">(0*100)/2</f>
        <v>0</v>
      </c>
      <c r="AD46" s="4">
        <f t="shared" si="211"/>
        <v>0</v>
      </c>
      <c r="AE46" s="4">
        <f t="shared" si="211"/>
        <v>0</v>
      </c>
      <c r="AF46" s="4">
        <f t="shared" si="211"/>
        <v>0</v>
      </c>
    </row>
    <row r="47" spans="1:32">
      <c r="A47" s="1" t="s">
        <v>12</v>
      </c>
      <c r="B47" s="4">
        <f t="shared" ref="B47:F47" si="212">(0*100)/2</f>
        <v>0</v>
      </c>
      <c r="C47" s="4">
        <f t="shared" si="212"/>
        <v>0</v>
      </c>
      <c r="D47" s="4">
        <f t="shared" si="212"/>
        <v>0</v>
      </c>
      <c r="E47" s="4">
        <f t="shared" si="212"/>
        <v>0</v>
      </c>
      <c r="F47" s="4">
        <f t="shared" si="212"/>
        <v>0</v>
      </c>
      <c r="G47" s="4">
        <f>(0.5*100)/2</f>
        <v>25</v>
      </c>
      <c r="H47" s="4">
        <f t="shared" ref="H47:H49" si="213">(0*100)/2</f>
        <v>0</v>
      </c>
      <c r="I47" s="4">
        <f t="shared" ref="I47:I48" si="214">(1*100)/2</f>
        <v>50</v>
      </c>
      <c r="J47" s="4">
        <f t="shared" ref="J47:J48" si="215">(0*100)/2</f>
        <v>0</v>
      </c>
      <c r="K47" s="4">
        <f t="shared" si="208"/>
        <v>50</v>
      </c>
      <c r="L47" s="4">
        <f t="shared" ref="L47:O47" si="216">(0*100)/2</f>
        <v>0</v>
      </c>
      <c r="M47" s="4">
        <f t="shared" si="216"/>
        <v>0</v>
      </c>
      <c r="N47" s="4">
        <f t="shared" si="216"/>
        <v>0</v>
      </c>
      <c r="O47" s="4">
        <f t="shared" si="216"/>
        <v>0</v>
      </c>
      <c r="P47" s="4">
        <f t="shared" ref="P47:P48" si="217">(0.5*100)/2</f>
        <v>25</v>
      </c>
      <c r="Q47" s="4">
        <f t="shared" ref="Q47:W47" si="218">(0*100)/2</f>
        <v>0</v>
      </c>
      <c r="R47" s="4">
        <f t="shared" si="218"/>
        <v>0</v>
      </c>
      <c r="S47" s="4">
        <f t="shared" si="218"/>
        <v>0</v>
      </c>
      <c r="T47" s="4">
        <f t="shared" si="218"/>
        <v>0</v>
      </c>
      <c r="U47" s="4">
        <f t="shared" si="218"/>
        <v>0</v>
      </c>
      <c r="V47" s="4">
        <f t="shared" si="218"/>
        <v>0</v>
      </c>
      <c r="W47" s="4">
        <f t="shared" si="218"/>
        <v>0</v>
      </c>
      <c r="X47" s="4">
        <f t="shared" ref="X47:X49" si="219">(1*100)/2</f>
        <v>50</v>
      </c>
      <c r="Y47" s="4">
        <f t="shared" ref="Y47:AC47" si="220">(0*100)/2</f>
        <v>0</v>
      </c>
      <c r="Z47" s="4">
        <f t="shared" si="220"/>
        <v>0</v>
      </c>
      <c r="AA47" s="4">
        <f t="shared" si="220"/>
        <v>0</v>
      </c>
      <c r="AB47" s="4">
        <f t="shared" si="220"/>
        <v>0</v>
      </c>
      <c r="AC47" s="4">
        <f t="shared" si="220"/>
        <v>0</v>
      </c>
      <c r="AD47" s="4">
        <f t="shared" ref="AD47:AD48" si="221">(1*100)/2</f>
        <v>50</v>
      </c>
      <c r="AE47" s="4">
        <f t="shared" ref="AE47:AF47" si="222">(0*100)/2</f>
        <v>0</v>
      </c>
      <c r="AF47" s="4">
        <f t="shared" si="222"/>
        <v>0</v>
      </c>
    </row>
    <row r="48" spans="1:32">
      <c r="A48" s="1" t="s">
        <v>13</v>
      </c>
      <c r="B48" s="4">
        <f t="shared" ref="B48:F48" si="223">(0*100)/2</f>
        <v>0</v>
      </c>
      <c r="C48" s="4">
        <f t="shared" si="223"/>
        <v>0</v>
      </c>
      <c r="D48" s="4">
        <f t="shared" si="223"/>
        <v>0</v>
      </c>
      <c r="E48" s="4">
        <f t="shared" si="223"/>
        <v>0</v>
      </c>
      <c r="F48" s="4">
        <f t="shared" si="223"/>
        <v>0</v>
      </c>
      <c r="G48" s="4">
        <f>(1*100)/2</f>
        <v>50</v>
      </c>
      <c r="H48" s="4">
        <f t="shared" si="213"/>
        <v>0</v>
      </c>
      <c r="I48" s="4">
        <f t="shared" si="214"/>
        <v>50</v>
      </c>
      <c r="J48" s="4">
        <f t="shared" si="215"/>
        <v>0</v>
      </c>
      <c r="K48" s="4">
        <f t="shared" ref="K48:O48" si="224">(0*100)/2</f>
        <v>0</v>
      </c>
      <c r="L48" s="4">
        <f t="shared" si="224"/>
        <v>0</v>
      </c>
      <c r="M48" s="4">
        <f t="shared" si="224"/>
        <v>0</v>
      </c>
      <c r="N48" s="4">
        <f t="shared" si="224"/>
        <v>0</v>
      </c>
      <c r="O48" s="4">
        <f t="shared" si="224"/>
        <v>0</v>
      </c>
      <c r="P48" s="4">
        <f t="shared" si="217"/>
        <v>25</v>
      </c>
      <c r="Q48" s="4">
        <f t="shared" ref="Q48:W48" si="225">(0*100)/2</f>
        <v>0</v>
      </c>
      <c r="R48" s="4">
        <f t="shared" si="225"/>
        <v>0</v>
      </c>
      <c r="S48" s="4">
        <f t="shared" si="225"/>
        <v>0</v>
      </c>
      <c r="T48" s="4">
        <f t="shared" si="225"/>
        <v>0</v>
      </c>
      <c r="U48" s="4">
        <f t="shared" si="225"/>
        <v>0</v>
      </c>
      <c r="V48" s="4">
        <f t="shared" si="225"/>
        <v>0</v>
      </c>
      <c r="W48" s="4">
        <f t="shared" si="225"/>
        <v>0</v>
      </c>
      <c r="X48" s="4">
        <f t="shared" si="219"/>
        <v>50</v>
      </c>
      <c r="Y48" s="4">
        <f t="shared" ref="Y48:AC48" si="226">(0*100)/2</f>
        <v>0</v>
      </c>
      <c r="Z48" s="4">
        <f t="shared" si="226"/>
        <v>0</v>
      </c>
      <c r="AA48" s="4">
        <f t="shared" si="226"/>
        <v>0</v>
      </c>
      <c r="AB48" s="4">
        <f t="shared" si="226"/>
        <v>0</v>
      </c>
      <c r="AC48" s="4">
        <f t="shared" si="226"/>
        <v>0</v>
      </c>
      <c r="AD48" s="4">
        <f t="shared" si="221"/>
        <v>50</v>
      </c>
      <c r="AE48" s="4">
        <f t="shared" ref="AE48:AF48" si="227">(0*100)/2</f>
        <v>0</v>
      </c>
      <c r="AF48" s="4">
        <f t="shared" si="227"/>
        <v>0</v>
      </c>
    </row>
    <row r="49" spans="1:32">
      <c r="A49" s="1" t="s">
        <v>14</v>
      </c>
      <c r="B49" s="4">
        <f t="shared" ref="B49:F49" si="228">(0*100)/2</f>
        <v>0</v>
      </c>
      <c r="C49" s="4">
        <f t="shared" si="228"/>
        <v>0</v>
      </c>
      <c r="D49" s="4">
        <f t="shared" si="228"/>
        <v>0</v>
      </c>
      <c r="E49" s="4">
        <f t="shared" si="228"/>
        <v>0</v>
      </c>
      <c r="F49" s="4">
        <f t="shared" si="228"/>
        <v>0</v>
      </c>
      <c r="G49" s="4">
        <f>(0.5*100)/2</f>
        <v>25</v>
      </c>
      <c r="H49" s="4">
        <f t="shared" si="213"/>
        <v>0</v>
      </c>
      <c r="I49" s="4">
        <f t="shared" ref="I49:L49" si="229">(0*100)/2</f>
        <v>0</v>
      </c>
      <c r="J49" s="4">
        <f t="shared" si="229"/>
        <v>0</v>
      </c>
      <c r="K49" s="4">
        <f t="shared" si="229"/>
        <v>0</v>
      </c>
      <c r="L49" s="4">
        <f t="shared" si="229"/>
        <v>0</v>
      </c>
      <c r="M49" s="4">
        <f t="shared" ref="M49:M50" si="230">(1*100)/2</f>
        <v>50</v>
      </c>
      <c r="N49" s="4">
        <f t="shared" ref="N49:T49" si="231">(0*100)/2</f>
        <v>0</v>
      </c>
      <c r="O49" s="4">
        <f t="shared" si="231"/>
        <v>0</v>
      </c>
      <c r="P49" s="4">
        <f t="shared" si="231"/>
        <v>0</v>
      </c>
      <c r="Q49" s="4">
        <f t="shared" si="231"/>
        <v>0</v>
      </c>
      <c r="R49" s="4">
        <f t="shared" si="231"/>
        <v>0</v>
      </c>
      <c r="S49" s="4">
        <f t="shared" si="231"/>
        <v>0</v>
      </c>
      <c r="T49" s="4">
        <f t="shared" si="231"/>
        <v>0</v>
      </c>
      <c r="U49" s="4">
        <f>(0.5*100)/2</f>
        <v>25</v>
      </c>
      <c r="V49" s="4">
        <f>(1*100)/2</f>
        <v>50</v>
      </c>
      <c r="W49" s="4">
        <f t="shared" ref="W49:W50" si="232">(0*100)/2</f>
        <v>0</v>
      </c>
      <c r="X49" s="4">
        <f t="shared" si="219"/>
        <v>50</v>
      </c>
      <c r="Y49" s="4">
        <f t="shared" ref="Y49:AB49" si="233">(0*100)/2</f>
        <v>0</v>
      </c>
      <c r="Z49" s="4">
        <f t="shared" si="233"/>
        <v>0</v>
      </c>
      <c r="AA49" s="4">
        <f t="shared" si="233"/>
        <v>0</v>
      </c>
      <c r="AB49" s="4">
        <f t="shared" si="233"/>
        <v>0</v>
      </c>
      <c r="AC49" s="4">
        <f t="shared" ref="AC49:AD49" si="234">(1*100)/2</f>
        <v>50</v>
      </c>
      <c r="AD49" s="4">
        <f t="shared" si="234"/>
        <v>50</v>
      </c>
      <c r="AE49" s="4">
        <f t="shared" ref="AE49:AF49" si="235">(0*100)/2</f>
        <v>0</v>
      </c>
      <c r="AF49" s="4">
        <f t="shared" si="235"/>
        <v>0</v>
      </c>
    </row>
    <row r="50" spans="1:32">
      <c r="A50" s="1" t="s">
        <v>15</v>
      </c>
      <c r="B50" s="4">
        <f t="shared" ref="B50:L50" si="236">(0*100)/2</f>
        <v>0</v>
      </c>
      <c r="C50" s="4">
        <f t="shared" si="236"/>
        <v>0</v>
      </c>
      <c r="D50" s="4">
        <f t="shared" si="236"/>
        <v>0</v>
      </c>
      <c r="E50" s="4">
        <f t="shared" si="236"/>
        <v>0</v>
      </c>
      <c r="F50" s="4">
        <f t="shared" si="236"/>
        <v>0</v>
      </c>
      <c r="G50" s="4">
        <f t="shared" si="236"/>
        <v>0</v>
      </c>
      <c r="H50" s="4">
        <f t="shared" si="236"/>
        <v>0</v>
      </c>
      <c r="I50" s="4">
        <f t="shared" si="236"/>
        <v>0</v>
      </c>
      <c r="J50" s="4">
        <f t="shared" si="236"/>
        <v>0</v>
      </c>
      <c r="K50" s="4">
        <f t="shared" si="236"/>
        <v>0</v>
      </c>
      <c r="L50" s="4">
        <f t="shared" si="236"/>
        <v>0</v>
      </c>
      <c r="M50" s="4">
        <f t="shared" si="230"/>
        <v>50</v>
      </c>
      <c r="N50" s="4">
        <f t="shared" ref="N50:T50" si="237">(0*100)/2</f>
        <v>0</v>
      </c>
      <c r="O50" s="4">
        <f t="shared" si="237"/>
        <v>0</v>
      </c>
      <c r="P50" s="4">
        <f t="shared" si="237"/>
        <v>0</v>
      </c>
      <c r="Q50" s="4">
        <f t="shared" si="237"/>
        <v>0</v>
      </c>
      <c r="R50" s="4">
        <f t="shared" si="237"/>
        <v>0</v>
      </c>
      <c r="S50" s="4">
        <f t="shared" si="237"/>
        <v>0</v>
      </c>
      <c r="T50" s="4">
        <f t="shared" si="237"/>
        <v>0</v>
      </c>
      <c r="U50" s="4">
        <f t="shared" ref="U50:V50" si="238">(1*100)/2</f>
        <v>50</v>
      </c>
      <c r="V50" s="4">
        <f t="shared" si="238"/>
        <v>50</v>
      </c>
      <c r="W50" s="4">
        <f t="shared" si="232"/>
        <v>0</v>
      </c>
      <c r="X50" s="4">
        <f t="shared" ref="X50:AB50" si="239">(0*100)/2</f>
        <v>0</v>
      </c>
      <c r="Y50" s="4">
        <f t="shared" si="239"/>
        <v>0</v>
      </c>
      <c r="Z50" s="4">
        <f t="shared" si="239"/>
        <v>0</v>
      </c>
      <c r="AA50" s="4">
        <f t="shared" si="239"/>
        <v>0</v>
      </c>
      <c r="AB50" s="4">
        <f t="shared" si="239"/>
        <v>0</v>
      </c>
      <c r="AC50" s="4">
        <f>(1*100)/2</f>
        <v>50</v>
      </c>
      <c r="AD50" s="4">
        <f t="shared" ref="AD50:AF50" si="240">(0*100)/2</f>
        <v>0</v>
      </c>
      <c r="AE50" s="4">
        <f t="shared" si="240"/>
        <v>0</v>
      </c>
      <c r="AF50" s="4">
        <f t="shared" si="240"/>
        <v>0</v>
      </c>
    </row>
    <row r="51" spans="1:32">
      <c r="A51" s="1" t="s">
        <v>16</v>
      </c>
      <c r="B51" s="4">
        <f t="shared" ref="B51:AF51" si="241">(0*100)/2</f>
        <v>0</v>
      </c>
      <c r="C51" s="4">
        <f t="shared" si="241"/>
        <v>0</v>
      </c>
      <c r="D51" s="4">
        <f t="shared" si="241"/>
        <v>0</v>
      </c>
      <c r="E51" s="4">
        <f t="shared" si="241"/>
        <v>0</v>
      </c>
      <c r="F51" s="4">
        <f t="shared" si="241"/>
        <v>0</v>
      </c>
      <c r="G51" s="4">
        <f t="shared" si="241"/>
        <v>0</v>
      </c>
      <c r="H51" s="4">
        <f t="shared" si="241"/>
        <v>0</v>
      </c>
      <c r="I51" s="4">
        <f t="shared" si="241"/>
        <v>0</v>
      </c>
      <c r="J51" s="4">
        <f t="shared" si="241"/>
        <v>0</v>
      </c>
      <c r="K51" s="4">
        <f t="shared" si="241"/>
        <v>0</v>
      </c>
      <c r="L51" s="4">
        <f t="shared" si="241"/>
        <v>0</v>
      </c>
      <c r="M51" s="4">
        <f t="shared" si="241"/>
        <v>0</v>
      </c>
      <c r="N51" s="4">
        <f t="shared" si="241"/>
        <v>0</v>
      </c>
      <c r="O51" s="4">
        <f t="shared" si="241"/>
        <v>0</v>
      </c>
      <c r="P51" s="4">
        <f t="shared" si="241"/>
        <v>0</v>
      </c>
      <c r="Q51" s="4">
        <f t="shared" si="241"/>
        <v>0</v>
      </c>
      <c r="R51" s="4">
        <f t="shared" si="241"/>
        <v>0</v>
      </c>
      <c r="S51" s="4">
        <f t="shared" si="241"/>
        <v>0</v>
      </c>
      <c r="T51" s="4">
        <f t="shared" si="241"/>
        <v>0</v>
      </c>
      <c r="U51" s="4">
        <f t="shared" si="241"/>
        <v>0</v>
      </c>
      <c r="V51" s="4">
        <f t="shared" si="241"/>
        <v>0</v>
      </c>
      <c r="W51" s="4">
        <f t="shared" si="241"/>
        <v>0</v>
      </c>
      <c r="X51" s="4">
        <f t="shared" si="241"/>
        <v>0</v>
      </c>
      <c r="Y51" s="4">
        <f t="shared" si="241"/>
        <v>0</v>
      </c>
      <c r="Z51" s="4">
        <f t="shared" si="241"/>
        <v>0</v>
      </c>
      <c r="AA51" s="4">
        <f t="shared" si="241"/>
        <v>0</v>
      </c>
      <c r="AB51" s="4">
        <f t="shared" si="241"/>
        <v>0</v>
      </c>
      <c r="AC51" s="4">
        <f t="shared" si="241"/>
        <v>0</v>
      </c>
      <c r="AD51" s="4">
        <f t="shared" si="241"/>
        <v>0</v>
      </c>
      <c r="AE51" s="4">
        <f t="shared" si="241"/>
        <v>0</v>
      </c>
      <c r="AF51" s="4">
        <f t="shared" si="241"/>
        <v>0</v>
      </c>
    </row>
    <row r="52" spans="1:32">
      <c r="A52" s="1" t="s">
        <v>17</v>
      </c>
      <c r="B52" s="4">
        <f t="shared" ref="B52:AF52" si="242">(0*100)/2</f>
        <v>0</v>
      </c>
      <c r="C52" s="4">
        <f t="shared" si="242"/>
        <v>0</v>
      </c>
      <c r="D52" s="4">
        <f t="shared" si="242"/>
        <v>0</v>
      </c>
      <c r="E52" s="4">
        <f t="shared" si="242"/>
        <v>0</v>
      </c>
      <c r="F52" s="4">
        <f t="shared" si="242"/>
        <v>0</v>
      </c>
      <c r="G52" s="4">
        <f t="shared" si="242"/>
        <v>0</v>
      </c>
      <c r="H52" s="4">
        <f t="shared" si="242"/>
        <v>0</v>
      </c>
      <c r="I52" s="4">
        <f t="shared" si="242"/>
        <v>0</v>
      </c>
      <c r="J52" s="4">
        <f t="shared" si="242"/>
        <v>0</v>
      </c>
      <c r="K52" s="4">
        <f t="shared" si="242"/>
        <v>0</v>
      </c>
      <c r="L52" s="4">
        <f t="shared" si="242"/>
        <v>0</v>
      </c>
      <c r="M52" s="4">
        <f t="shared" si="242"/>
        <v>0</v>
      </c>
      <c r="N52" s="4">
        <f t="shared" si="242"/>
        <v>0</v>
      </c>
      <c r="O52" s="4">
        <f t="shared" si="242"/>
        <v>0</v>
      </c>
      <c r="P52" s="4">
        <f t="shared" si="242"/>
        <v>0</v>
      </c>
      <c r="Q52" s="4">
        <f t="shared" si="242"/>
        <v>0</v>
      </c>
      <c r="R52" s="4">
        <f t="shared" si="242"/>
        <v>0</v>
      </c>
      <c r="S52" s="4">
        <f t="shared" si="242"/>
        <v>0</v>
      </c>
      <c r="T52" s="4">
        <f t="shared" si="242"/>
        <v>0</v>
      </c>
      <c r="U52" s="4">
        <f t="shared" si="242"/>
        <v>0</v>
      </c>
      <c r="V52" s="4">
        <f t="shared" si="242"/>
        <v>0</v>
      </c>
      <c r="W52" s="4">
        <f t="shared" si="242"/>
        <v>0</v>
      </c>
      <c r="X52" s="4">
        <f t="shared" si="242"/>
        <v>0</v>
      </c>
      <c r="Y52" s="4">
        <f t="shared" si="242"/>
        <v>0</v>
      </c>
      <c r="Z52" s="4">
        <f t="shared" si="242"/>
        <v>0</v>
      </c>
      <c r="AA52" s="4">
        <f t="shared" si="242"/>
        <v>0</v>
      </c>
      <c r="AB52" s="4">
        <f t="shared" si="242"/>
        <v>0</v>
      </c>
      <c r="AC52" s="4">
        <f t="shared" si="242"/>
        <v>0</v>
      </c>
      <c r="AD52" s="4">
        <f t="shared" si="242"/>
        <v>0</v>
      </c>
      <c r="AE52" s="4">
        <f t="shared" si="242"/>
        <v>0</v>
      </c>
      <c r="AF52" s="4">
        <f t="shared" si="242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R54" si="243">(0*100)/5</f>
        <v>0</v>
      </c>
      <c r="C54" s="4">
        <f t="shared" si="243"/>
        <v>0</v>
      </c>
      <c r="D54" s="4">
        <f t="shared" si="243"/>
        <v>0</v>
      </c>
      <c r="E54" s="4">
        <f t="shared" si="243"/>
        <v>0</v>
      </c>
      <c r="F54" s="4">
        <f t="shared" si="243"/>
        <v>0</v>
      </c>
      <c r="G54" s="4">
        <f t="shared" si="243"/>
        <v>0</v>
      </c>
      <c r="H54" s="4">
        <f t="shared" si="243"/>
        <v>0</v>
      </c>
      <c r="I54" s="4">
        <f t="shared" si="243"/>
        <v>0</v>
      </c>
      <c r="J54" s="4">
        <f t="shared" si="243"/>
        <v>0</v>
      </c>
      <c r="K54" s="4">
        <f t="shared" si="243"/>
        <v>0</v>
      </c>
      <c r="L54" s="4">
        <f t="shared" si="243"/>
        <v>0</v>
      </c>
      <c r="M54" s="4">
        <f t="shared" si="243"/>
        <v>0</v>
      </c>
      <c r="N54" s="4">
        <f t="shared" si="243"/>
        <v>0</v>
      </c>
      <c r="O54" s="4">
        <f t="shared" si="243"/>
        <v>0</v>
      </c>
      <c r="P54" s="4">
        <f t="shared" si="243"/>
        <v>0</v>
      </c>
      <c r="Q54" s="4">
        <f t="shared" si="243"/>
        <v>0</v>
      </c>
      <c r="R54" s="4">
        <f t="shared" si="243"/>
        <v>0</v>
      </c>
      <c r="S54" s="4">
        <f>(1*100)/5</f>
        <v>20</v>
      </c>
      <c r="T54" s="4">
        <f t="shared" ref="T54:AF54" si="244">(0*100)/5</f>
        <v>0</v>
      </c>
      <c r="U54" s="4">
        <f t="shared" si="244"/>
        <v>0</v>
      </c>
      <c r="V54" s="4">
        <f t="shared" si="244"/>
        <v>0</v>
      </c>
      <c r="W54" s="4">
        <f t="shared" si="244"/>
        <v>0</v>
      </c>
      <c r="X54" s="4">
        <f t="shared" si="244"/>
        <v>0</v>
      </c>
      <c r="Y54" s="4">
        <f t="shared" si="244"/>
        <v>0</v>
      </c>
      <c r="Z54" s="4">
        <f t="shared" si="244"/>
        <v>0</v>
      </c>
      <c r="AA54" s="4">
        <f t="shared" si="244"/>
        <v>0</v>
      </c>
      <c r="AB54" s="4">
        <f t="shared" si="244"/>
        <v>0</v>
      </c>
      <c r="AC54" s="4">
        <f t="shared" si="244"/>
        <v>0</v>
      </c>
      <c r="AD54" s="4">
        <f t="shared" si="244"/>
        <v>0</v>
      </c>
      <c r="AE54" s="4">
        <f t="shared" si="244"/>
        <v>0</v>
      </c>
      <c r="AF54" s="4">
        <f t="shared" si="244"/>
        <v>0</v>
      </c>
    </row>
    <row r="55" spans="1:32">
      <c r="A55" s="1" t="s">
        <v>3</v>
      </c>
      <c r="B55" s="4">
        <f t="shared" ref="B55:AF55" si="245">(0*100)/5</f>
        <v>0</v>
      </c>
      <c r="C55" s="4">
        <f t="shared" si="245"/>
        <v>0</v>
      </c>
      <c r="D55" s="4">
        <f t="shared" si="245"/>
        <v>0</v>
      </c>
      <c r="E55" s="4">
        <f t="shared" si="245"/>
        <v>0</v>
      </c>
      <c r="F55" s="4">
        <f t="shared" si="245"/>
        <v>0</v>
      </c>
      <c r="G55" s="4">
        <f t="shared" si="245"/>
        <v>0</v>
      </c>
      <c r="H55" s="4">
        <f t="shared" si="245"/>
        <v>0</v>
      </c>
      <c r="I55" s="4">
        <f t="shared" si="245"/>
        <v>0</v>
      </c>
      <c r="J55" s="4">
        <f t="shared" si="245"/>
        <v>0</v>
      </c>
      <c r="K55" s="4">
        <f t="shared" si="245"/>
        <v>0</v>
      </c>
      <c r="L55" s="4">
        <f t="shared" si="245"/>
        <v>0</v>
      </c>
      <c r="M55" s="4">
        <f t="shared" si="245"/>
        <v>0</v>
      </c>
      <c r="N55" s="4">
        <f t="shared" si="245"/>
        <v>0</v>
      </c>
      <c r="O55" s="4">
        <f t="shared" si="245"/>
        <v>0</v>
      </c>
      <c r="P55" s="4">
        <f t="shared" si="245"/>
        <v>0</v>
      </c>
      <c r="Q55" s="4">
        <f t="shared" si="245"/>
        <v>0</v>
      </c>
      <c r="R55" s="4">
        <f t="shared" si="245"/>
        <v>0</v>
      </c>
      <c r="S55" s="4">
        <f t="shared" si="245"/>
        <v>0</v>
      </c>
      <c r="T55" s="4">
        <f t="shared" si="245"/>
        <v>0</v>
      </c>
      <c r="U55" s="4">
        <f t="shared" si="245"/>
        <v>0</v>
      </c>
      <c r="V55" s="4">
        <f t="shared" si="245"/>
        <v>0</v>
      </c>
      <c r="W55" s="4">
        <f t="shared" si="245"/>
        <v>0</v>
      </c>
      <c r="X55" s="4">
        <f t="shared" si="245"/>
        <v>0</v>
      </c>
      <c r="Y55" s="4">
        <f t="shared" si="245"/>
        <v>0</v>
      </c>
      <c r="Z55" s="4">
        <f t="shared" si="245"/>
        <v>0</v>
      </c>
      <c r="AA55" s="4">
        <f t="shared" si="245"/>
        <v>0</v>
      </c>
      <c r="AB55" s="4">
        <f t="shared" si="245"/>
        <v>0</v>
      </c>
      <c r="AC55" s="4">
        <f t="shared" si="245"/>
        <v>0</v>
      </c>
      <c r="AD55" s="4">
        <f t="shared" si="245"/>
        <v>0</v>
      </c>
      <c r="AE55" s="4">
        <f t="shared" si="245"/>
        <v>0</v>
      </c>
      <c r="AF55" s="4">
        <f t="shared" si="245"/>
        <v>0</v>
      </c>
    </row>
    <row r="56" spans="1:32">
      <c r="A56" s="1" t="s">
        <v>4</v>
      </c>
      <c r="B56" s="4">
        <f t="shared" ref="B56:B69" si="246">(0*100)/5</f>
        <v>0</v>
      </c>
      <c r="C56" s="4">
        <f>(1*100)/5</f>
        <v>20</v>
      </c>
      <c r="D56" s="4">
        <f t="shared" ref="D56:I56" si="247">(0*100)/5</f>
        <v>0</v>
      </c>
      <c r="E56" s="4">
        <f t="shared" si="247"/>
        <v>0</v>
      </c>
      <c r="F56" s="4">
        <f t="shared" si="247"/>
        <v>0</v>
      </c>
      <c r="G56" s="4">
        <f t="shared" si="247"/>
        <v>0</v>
      </c>
      <c r="H56" s="4">
        <f t="shared" si="247"/>
        <v>0</v>
      </c>
      <c r="I56" s="4">
        <f t="shared" si="247"/>
        <v>0</v>
      </c>
      <c r="J56" s="4">
        <f t="shared" ref="J56:J57" si="248">(0.5*100)/5</f>
        <v>10</v>
      </c>
      <c r="K56" s="4">
        <f t="shared" ref="K56:P56" si="249">(0*100)/5</f>
        <v>0</v>
      </c>
      <c r="L56" s="4">
        <f t="shared" si="249"/>
        <v>0</v>
      </c>
      <c r="M56" s="4">
        <f t="shared" si="249"/>
        <v>0</v>
      </c>
      <c r="N56" s="4">
        <f t="shared" si="249"/>
        <v>0</v>
      </c>
      <c r="O56" s="4">
        <f t="shared" si="249"/>
        <v>0</v>
      </c>
      <c r="P56" s="4">
        <f t="shared" si="249"/>
        <v>0</v>
      </c>
      <c r="Q56" s="4">
        <f>(1*100)/5</f>
        <v>20</v>
      </c>
      <c r="R56" s="4">
        <f t="shared" ref="R56:T56" si="250">(0*100)/5</f>
        <v>0</v>
      </c>
      <c r="S56" s="4">
        <f t="shared" si="250"/>
        <v>0</v>
      </c>
      <c r="T56" s="4">
        <f t="shared" si="250"/>
        <v>0</v>
      </c>
      <c r="U56" s="4">
        <f>(1*100)/5</f>
        <v>20</v>
      </c>
      <c r="V56" s="4">
        <f t="shared" ref="V56:W56" si="251">(0*100)/5</f>
        <v>0</v>
      </c>
      <c r="W56" s="4">
        <f t="shared" si="251"/>
        <v>0</v>
      </c>
      <c r="X56" s="4">
        <f t="shared" ref="X56:X57" si="252">(1*100)/5</f>
        <v>20</v>
      </c>
      <c r="Y56" s="4">
        <f t="shared" ref="Y56:Y57" si="253">(0*100)/5</f>
        <v>0</v>
      </c>
      <c r="Z56" s="4">
        <f t="shared" ref="Z56:Z57" si="254">(1*100)/5</f>
        <v>20</v>
      </c>
      <c r="AA56" s="4">
        <f t="shared" ref="AA56:AB56" si="255">(0*100)/5</f>
        <v>0</v>
      </c>
      <c r="AB56" s="4">
        <f t="shared" si="255"/>
        <v>0</v>
      </c>
      <c r="AC56" s="4">
        <f>(2*100)/5</f>
        <v>40</v>
      </c>
      <c r="AD56" s="4">
        <f t="shared" ref="AD56:AF56" si="256">(0*100)/5</f>
        <v>0</v>
      </c>
      <c r="AE56" s="4">
        <f t="shared" si="256"/>
        <v>0</v>
      </c>
      <c r="AF56" s="4">
        <f t="shared" si="256"/>
        <v>0</v>
      </c>
    </row>
    <row r="57" spans="1:32">
      <c r="A57" s="1" t="s">
        <v>5</v>
      </c>
      <c r="B57" s="4">
        <f t="shared" si="246"/>
        <v>0</v>
      </c>
      <c r="C57" s="4">
        <f t="shared" ref="C57:C58" si="257">(0*100)/5</f>
        <v>0</v>
      </c>
      <c r="D57" s="4">
        <f>(0.5*100)/5</f>
        <v>10</v>
      </c>
      <c r="E57" s="4">
        <f t="shared" ref="E57:I57" si="258">(0*100)/5</f>
        <v>0</v>
      </c>
      <c r="F57" s="4">
        <f t="shared" si="258"/>
        <v>0</v>
      </c>
      <c r="G57" s="4">
        <f t="shared" si="258"/>
        <v>0</v>
      </c>
      <c r="H57" s="4">
        <f t="shared" si="258"/>
        <v>0</v>
      </c>
      <c r="I57" s="4">
        <f t="shared" si="258"/>
        <v>0</v>
      </c>
      <c r="J57" s="4">
        <f t="shared" si="248"/>
        <v>10</v>
      </c>
      <c r="K57" s="4">
        <f t="shared" ref="K57:L57" si="259">(1*100)/5</f>
        <v>20</v>
      </c>
      <c r="L57" s="4">
        <f t="shared" si="259"/>
        <v>20</v>
      </c>
      <c r="M57" s="4">
        <f t="shared" ref="M57:O57" si="260">(0*100)/5</f>
        <v>0</v>
      </c>
      <c r="N57" s="4">
        <f t="shared" si="260"/>
        <v>0</v>
      </c>
      <c r="O57" s="4">
        <f t="shared" si="260"/>
        <v>0</v>
      </c>
      <c r="P57" s="4">
        <f>(1*100)/5</f>
        <v>20</v>
      </c>
      <c r="Q57" s="4">
        <f t="shared" ref="Q57:Q60" si="261">(2*100)/5</f>
        <v>40</v>
      </c>
      <c r="R57" s="4">
        <f t="shared" ref="R57:T57" si="262">(0*100)/5</f>
        <v>0</v>
      </c>
      <c r="S57" s="4">
        <f t="shared" si="262"/>
        <v>0</v>
      </c>
      <c r="T57" s="4">
        <f t="shared" si="262"/>
        <v>0</v>
      </c>
      <c r="U57" s="4">
        <f>(0.5*100)/5</f>
        <v>10</v>
      </c>
      <c r="V57" s="4">
        <f t="shared" ref="V57:V61" si="263">(1*100)/5</f>
        <v>20</v>
      </c>
      <c r="W57" s="4">
        <f t="shared" ref="W57:W61" si="264">(0*100)/5</f>
        <v>0</v>
      </c>
      <c r="X57" s="4">
        <f t="shared" si="252"/>
        <v>20</v>
      </c>
      <c r="Y57" s="4">
        <f t="shared" si="253"/>
        <v>0</v>
      </c>
      <c r="Z57" s="4">
        <f t="shared" si="254"/>
        <v>20</v>
      </c>
      <c r="AA57" s="4">
        <f t="shared" ref="AA57:AB57" si="265">(0*100)/5</f>
        <v>0</v>
      </c>
      <c r="AB57" s="4">
        <f t="shared" si="265"/>
        <v>0</v>
      </c>
      <c r="AC57" s="4">
        <f>(1*100)/5</f>
        <v>20</v>
      </c>
      <c r="AD57" s="4">
        <f t="shared" ref="AD57:AF57" si="266">(0*100)/5</f>
        <v>0</v>
      </c>
      <c r="AE57" s="4">
        <f t="shared" si="266"/>
        <v>0</v>
      </c>
      <c r="AF57" s="4">
        <f t="shared" si="266"/>
        <v>0</v>
      </c>
    </row>
    <row r="58" spans="1:32">
      <c r="A58" s="1" t="s">
        <v>6</v>
      </c>
      <c r="B58" s="4">
        <f t="shared" si="246"/>
        <v>0</v>
      </c>
      <c r="C58" s="4">
        <f t="shared" si="257"/>
        <v>0</v>
      </c>
      <c r="D58" s="4">
        <f t="shared" ref="D58:E58" si="267">(1*100)/5</f>
        <v>20</v>
      </c>
      <c r="E58" s="4">
        <f t="shared" si="267"/>
        <v>20</v>
      </c>
      <c r="F58" s="4">
        <f t="shared" ref="F58:F63" si="268">(0*100)/5</f>
        <v>0</v>
      </c>
      <c r="G58" s="4">
        <f t="shared" ref="G58:G59" si="269">(1*100)/5</f>
        <v>20</v>
      </c>
      <c r="H58" s="4">
        <f t="shared" ref="H58:I58" si="270">(0*100)/5</f>
        <v>0</v>
      </c>
      <c r="I58" s="4">
        <f t="shared" si="270"/>
        <v>0</v>
      </c>
      <c r="J58" s="4">
        <f t="shared" ref="J58:M58" si="271">(1*100)/5</f>
        <v>20</v>
      </c>
      <c r="K58" s="4">
        <f t="shared" si="271"/>
        <v>20</v>
      </c>
      <c r="L58" s="4">
        <f t="shared" si="271"/>
        <v>20</v>
      </c>
      <c r="M58" s="4">
        <f t="shared" si="271"/>
        <v>20</v>
      </c>
      <c r="N58" s="4">
        <f t="shared" ref="N58:P58" si="272">(0*100)/5</f>
        <v>0</v>
      </c>
      <c r="O58" s="4">
        <f t="shared" si="272"/>
        <v>0</v>
      </c>
      <c r="P58" s="4">
        <f t="shared" si="272"/>
        <v>0</v>
      </c>
      <c r="Q58" s="4">
        <f t="shared" si="261"/>
        <v>40</v>
      </c>
      <c r="R58" s="4">
        <f t="shared" ref="R58:R59" si="273">(2*100)/5</f>
        <v>40</v>
      </c>
      <c r="S58" s="4">
        <f t="shared" ref="S58:S59" si="274">(1*100)/5</f>
        <v>20</v>
      </c>
      <c r="T58" s="4">
        <f t="shared" ref="T58:U58" si="275">(0*100)/5</f>
        <v>0</v>
      </c>
      <c r="U58" s="4">
        <f t="shared" si="275"/>
        <v>0</v>
      </c>
      <c r="V58" s="4">
        <f t="shared" si="263"/>
        <v>20</v>
      </c>
      <c r="W58" s="4">
        <f t="shared" si="264"/>
        <v>0</v>
      </c>
      <c r="X58" s="4">
        <f t="shared" ref="X58:X60" si="276">(0*100)/5</f>
        <v>0</v>
      </c>
      <c r="Y58" s="4">
        <f>(1*100)/5</f>
        <v>20</v>
      </c>
      <c r="Z58" s="4">
        <f t="shared" ref="Z58:AF58" si="277">(0*100)/5</f>
        <v>0</v>
      </c>
      <c r="AA58" s="4">
        <f t="shared" si="277"/>
        <v>0</v>
      </c>
      <c r="AB58" s="4">
        <f t="shared" si="277"/>
        <v>0</v>
      </c>
      <c r="AC58" s="4">
        <f t="shared" si="277"/>
        <v>0</v>
      </c>
      <c r="AD58" s="4">
        <f t="shared" si="277"/>
        <v>0</v>
      </c>
      <c r="AE58" s="4">
        <f t="shared" si="277"/>
        <v>0</v>
      </c>
      <c r="AF58" s="4">
        <f t="shared" si="277"/>
        <v>0</v>
      </c>
    </row>
    <row r="59" spans="1:32">
      <c r="A59" s="1" t="s">
        <v>7</v>
      </c>
      <c r="B59" s="4">
        <f t="shared" si="246"/>
        <v>0</v>
      </c>
      <c r="C59" s="4">
        <f t="shared" ref="C59:C60" si="278">(1*100)/5</f>
        <v>20</v>
      </c>
      <c r="D59" s="4">
        <f>(0.5*100)/5</f>
        <v>10</v>
      </c>
      <c r="E59" s="4">
        <f>(1*100)/5</f>
        <v>20</v>
      </c>
      <c r="F59" s="4">
        <f t="shared" si="268"/>
        <v>0</v>
      </c>
      <c r="G59" s="4">
        <f t="shared" si="269"/>
        <v>20</v>
      </c>
      <c r="H59" s="4">
        <f t="shared" ref="H59:I59" si="279">(0*100)/5</f>
        <v>0</v>
      </c>
      <c r="I59" s="4">
        <f t="shared" si="279"/>
        <v>0</v>
      </c>
      <c r="J59" s="4">
        <f t="shared" ref="J59:M59" si="280">(1*100)/5</f>
        <v>20</v>
      </c>
      <c r="K59" s="4">
        <f t="shared" si="280"/>
        <v>20</v>
      </c>
      <c r="L59" s="4">
        <f t="shared" si="280"/>
        <v>20</v>
      </c>
      <c r="M59" s="4">
        <f t="shared" si="280"/>
        <v>20</v>
      </c>
      <c r="N59" s="4">
        <f t="shared" ref="N59:N62" si="281">(0*100)/5</f>
        <v>0</v>
      </c>
      <c r="O59" s="4">
        <f t="shared" ref="O59:O60" si="282">(0.5*100)/5</f>
        <v>10</v>
      </c>
      <c r="P59" s="4">
        <f t="shared" ref="P59:P60" si="283">(0*100)/5</f>
        <v>0</v>
      </c>
      <c r="Q59" s="4">
        <f t="shared" si="261"/>
        <v>40</v>
      </c>
      <c r="R59" s="4">
        <f t="shared" si="273"/>
        <v>40</v>
      </c>
      <c r="S59" s="4">
        <f t="shared" si="274"/>
        <v>20</v>
      </c>
      <c r="T59" s="4">
        <f t="shared" ref="T59:U59" si="284">(0*100)/5</f>
        <v>0</v>
      </c>
      <c r="U59" s="4">
        <f t="shared" si="284"/>
        <v>0</v>
      </c>
      <c r="V59" s="4">
        <f t="shared" si="263"/>
        <v>20</v>
      </c>
      <c r="W59" s="4">
        <f t="shared" si="264"/>
        <v>0</v>
      </c>
      <c r="X59" s="4">
        <f t="shared" si="276"/>
        <v>0</v>
      </c>
      <c r="Y59" s="4">
        <f t="shared" ref="Y59:Y60" si="285">(2*100)/5</f>
        <v>40</v>
      </c>
      <c r="Z59" s="4">
        <f t="shared" ref="Z59:AF59" si="286">(0*100)/5</f>
        <v>0</v>
      </c>
      <c r="AA59" s="4">
        <f t="shared" si="286"/>
        <v>0</v>
      </c>
      <c r="AB59" s="4">
        <f t="shared" si="286"/>
        <v>0</v>
      </c>
      <c r="AC59" s="4">
        <f t="shared" si="286"/>
        <v>0</v>
      </c>
      <c r="AD59" s="4">
        <f t="shared" si="286"/>
        <v>0</v>
      </c>
      <c r="AE59" s="4">
        <f t="shared" si="286"/>
        <v>0</v>
      </c>
      <c r="AF59" s="4">
        <f t="shared" si="286"/>
        <v>0</v>
      </c>
    </row>
    <row r="60" spans="1:32">
      <c r="A60" s="1" t="s">
        <v>8</v>
      </c>
      <c r="B60" s="4">
        <f t="shared" si="246"/>
        <v>0</v>
      </c>
      <c r="C60" s="4">
        <f t="shared" si="278"/>
        <v>20</v>
      </c>
      <c r="D60" s="4">
        <f t="shared" ref="D60:D61" si="287">(1*100)/5</f>
        <v>20</v>
      </c>
      <c r="E60" s="4">
        <f t="shared" ref="E60:E61" si="288">(2.5*100)/5</f>
        <v>50</v>
      </c>
      <c r="F60" s="4">
        <f t="shared" si="268"/>
        <v>0</v>
      </c>
      <c r="G60" s="4">
        <f t="shared" ref="G60:G61" si="289">(0*100)/5</f>
        <v>0</v>
      </c>
      <c r="H60" s="4">
        <f t="shared" ref="H60:H61" si="290">(1*100)/5</f>
        <v>20</v>
      </c>
      <c r="I60" s="4">
        <f t="shared" ref="I60:I65" si="291">(0*100)/5</f>
        <v>0</v>
      </c>
      <c r="J60" s="4">
        <f>(1*100)/5</f>
        <v>20</v>
      </c>
      <c r="K60" s="4">
        <f>(0*100)/5</f>
        <v>0</v>
      </c>
      <c r="L60" s="4">
        <f t="shared" ref="L60:M60" si="292">(1*100)/5</f>
        <v>20</v>
      </c>
      <c r="M60" s="4">
        <f t="shared" si="292"/>
        <v>20</v>
      </c>
      <c r="N60" s="4">
        <f t="shared" si="281"/>
        <v>0</v>
      </c>
      <c r="O60" s="4">
        <f t="shared" si="282"/>
        <v>10</v>
      </c>
      <c r="P60" s="4">
        <f t="shared" si="283"/>
        <v>0</v>
      </c>
      <c r="Q60" s="4">
        <f t="shared" si="261"/>
        <v>40</v>
      </c>
      <c r="R60" s="4">
        <f t="shared" ref="R60:S60" si="293">(1*100)/5</f>
        <v>20</v>
      </c>
      <c r="S60" s="4">
        <f t="shared" si="293"/>
        <v>20</v>
      </c>
      <c r="T60" s="4">
        <f t="shared" ref="T60:U60" si="294">(0*100)/5</f>
        <v>0</v>
      </c>
      <c r="U60" s="4">
        <f t="shared" si="294"/>
        <v>0</v>
      </c>
      <c r="V60" s="4">
        <f t="shared" si="263"/>
        <v>20</v>
      </c>
      <c r="W60" s="4">
        <f t="shared" si="264"/>
        <v>0</v>
      </c>
      <c r="X60" s="4">
        <f t="shared" si="276"/>
        <v>0</v>
      </c>
      <c r="Y60" s="4">
        <f t="shared" si="285"/>
        <v>40</v>
      </c>
      <c r="Z60" s="4">
        <f t="shared" ref="Z60:AF60" si="295">(0*100)/5</f>
        <v>0</v>
      </c>
      <c r="AA60" s="4">
        <f t="shared" si="295"/>
        <v>0</v>
      </c>
      <c r="AB60" s="4">
        <f t="shared" si="295"/>
        <v>0</v>
      </c>
      <c r="AC60" s="4">
        <f t="shared" si="295"/>
        <v>0</v>
      </c>
      <c r="AD60" s="4">
        <f t="shared" si="295"/>
        <v>0</v>
      </c>
      <c r="AE60" s="4">
        <f t="shared" si="295"/>
        <v>0</v>
      </c>
      <c r="AF60" s="4">
        <f t="shared" si="295"/>
        <v>0</v>
      </c>
    </row>
    <row r="61" spans="1:32">
      <c r="A61" s="1" t="s">
        <v>9</v>
      </c>
      <c r="B61" s="4">
        <f t="shared" si="246"/>
        <v>0</v>
      </c>
      <c r="C61" s="4">
        <f>(2*100)/5</f>
        <v>40</v>
      </c>
      <c r="D61" s="4">
        <f t="shared" si="287"/>
        <v>20</v>
      </c>
      <c r="E61" s="4">
        <f t="shared" si="288"/>
        <v>50</v>
      </c>
      <c r="F61" s="4">
        <f t="shared" si="268"/>
        <v>0</v>
      </c>
      <c r="G61" s="4">
        <f t="shared" si="289"/>
        <v>0</v>
      </c>
      <c r="H61" s="4">
        <f t="shared" si="290"/>
        <v>20</v>
      </c>
      <c r="I61" s="4">
        <f t="shared" si="291"/>
        <v>0</v>
      </c>
      <c r="J61" s="4">
        <f t="shared" ref="J61:K61" si="296">(0*100)/5</f>
        <v>0</v>
      </c>
      <c r="K61" s="4">
        <f t="shared" si="296"/>
        <v>0</v>
      </c>
      <c r="L61" s="4">
        <f t="shared" ref="L61:M61" si="297">(1*100)/5</f>
        <v>20</v>
      </c>
      <c r="M61" s="4">
        <f t="shared" si="297"/>
        <v>20</v>
      </c>
      <c r="N61" s="4">
        <f t="shared" si="281"/>
        <v>0</v>
      </c>
      <c r="O61" s="4">
        <f t="shared" ref="O61:O62" si="298">(0*100)/5</f>
        <v>0</v>
      </c>
      <c r="P61" s="4">
        <f t="shared" ref="P61:P64" si="299">(1.5*100)/5</f>
        <v>30</v>
      </c>
      <c r="Q61" s="4">
        <f t="shared" ref="Q61:R61" si="300">(1*100)/5</f>
        <v>20</v>
      </c>
      <c r="R61" s="4">
        <f t="shared" si="300"/>
        <v>20</v>
      </c>
      <c r="S61" s="4">
        <f t="shared" ref="S61:U61" si="301">(0*100)/5</f>
        <v>0</v>
      </c>
      <c r="T61" s="4">
        <f t="shared" si="301"/>
        <v>0</v>
      </c>
      <c r="U61" s="4">
        <f t="shared" si="301"/>
        <v>0</v>
      </c>
      <c r="V61" s="4">
        <f t="shared" si="263"/>
        <v>20</v>
      </c>
      <c r="W61" s="4">
        <f t="shared" si="264"/>
        <v>0</v>
      </c>
      <c r="X61" s="4">
        <f t="shared" ref="X61:Y61" si="302">(1*100)/5</f>
        <v>20</v>
      </c>
      <c r="Y61" s="4">
        <f t="shared" si="302"/>
        <v>20</v>
      </c>
      <c r="Z61" s="4">
        <f t="shared" ref="Z61:AF61" si="303">(0*100)/5</f>
        <v>0</v>
      </c>
      <c r="AA61" s="4">
        <f t="shared" si="303"/>
        <v>0</v>
      </c>
      <c r="AB61" s="4">
        <f t="shared" si="303"/>
        <v>0</v>
      </c>
      <c r="AC61" s="4">
        <f t="shared" si="303"/>
        <v>0</v>
      </c>
      <c r="AD61" s="4">
        <f t="shared" si="303"/>
        <v>0</v>
      </c>
      <c r="AE61" s="4">
        <f t="shared" si="303"/>
        <v>0</v>
      </c>
      <c r="AF61" s="4">
        <f t="shared" si="303"/>
        <v>0</v>
      </c>
    </row>
    <row r="62" spans="1:32">
      <c r="A62" s="1" t="s">
        <v>10</v>
      </c>
      <c r="B62" s="4">
        <f t="shared" si="246"/>
        <v>0</v>
      </c>
      <c r="C62" s="4">
        <f t="shared" ref="C62:C63" si="304">(1*100)/5</f>
        <v>20</v>
      </c>
      <c r="D62" s="4">
        <f t="shared" ref="D62:D63" si="305">(0*100)/5</f>
        <v>0</v>
      </c>
      <c r="E62" s="4">
        <f t="shared" ref="E62:E63" si="306">(1*100)/5</f>
        <v>20</v>
      </c>
      <c r="F62" s="4">
        <f t="shared" si="268"/>
        <v>0</v>
      </c>
      <c r="G62" s="4">
        <f t="shared" ref="G62:G67" si="307">(1*100)/5</f>
        <v>20</v>
      </c>
      <c r="H62" s="4">
        <f>(0.5*100)/5</f>
        <v>10</v>
      </c>
      <c r="I62" s="4">
        <f t="shared" si="291"/>
        <v>0</v>
      </c>
      <c r="J62" s="4">
        <f t="shared" ref="J62:L62" si="308">(0*100)/5</f>
        <v>0</v>
      </c>
      <c r="K62" s="4">
        <f t="shared" si="308"/>
        <v>0</v>
      </c>
      <c r="L62" s="4">
        <f t="shared" si="308"/>
        <v>0</v>
      </c>
      <c r="M62" s="4"/>
      <c r="N62" s="4">
        <f t="shared" si="281"/>
        <v>0</v>
      </c>
      <c r="O62" s="4">
        <f t="shared" si="298"/>
        <v>0</v>
      </c>
      <c r="P62" s="4">
        <f t="shared" si="299"/>
        <v>30</v>
      </c>
      <c r="Q62" s="4">
        <f t="shared" ref="Q62:R62" si="309">(1*100)/5</f>
        <v>20</v>
      </c>
      <c r="R62" s="4">
        <f t="shared" si="309"/>
        <v>20</v>
      </c>
      <c r="S62" s="4">
        <f t="shared" ref="S62:W62" si="310">(0*100)/5</f>
        <v>0</v>
      </c>
      <c r="T62" s="4">
        <f t="shared" si="310"/>
        <v>0</v>
      </c>
      <c r="U62" s="4">
        <f t="shared" si="310"/>
        <v>0</v>
      </c>
      <c r="V62" s="4">
        <f t="shared" si="310"/>
        <v>0</v>
      </c>
      <c r="W62" s="4">
        <f t="shared" si="310"/>
        <v>0</v>
      </c>
      <c r="X62" s="4">
        <f t="shared" ref="X62:Y62" si="311">(1*100)/5</f>
        <v>20</v>
      </c>
      <c r="Y62" s="4">
        <f t="shared" si="311"/>
        <v>20</v>
      </c>
      <c r="Z62" s="4">
        <f t="shared" ref="Z62:AF62" si="312">(0*100)/5</f>
        <v>0</v>
      </c>
      <c r="AA62" s="4">
        <f t="shared" si="312"/>
        <v>0</v>
      </c>
      <c r="AB62" s="4">
        <f t="shared" si="312"/>
        <v>0</v>
      </c>
      <c r="AC62" s="4">
        <f t="shared" si="312"/>
        <v>0</v>
      </c>
      <c r="AD62" s="4">
        <f t="shared" si="312"/>
        <v>0</v>
      </c>
      <c r="AE62" s="4">
        <f t="shared" si="312"/>
        <v>0</v>
      </c>
      <c r="AF62" s="4">
        <f t="shared" si="312"/>
        <v>0</v>
      </c>
    </row>
    <row r="63" spans="1:32">
      <c r="A63" s="1" t="s">
        <v>11</v>
      </c>
      <c r="B63" s="4">
        <f t="shared" si="246"/>
        <v>0</v>
      </c>
      <c r="C63" s="4">
        <f t="shared" si="304"/>
        <v>20</v>
      </c>
      <c r="D63" s="4">
        <f t="shared" si="305"/>
        <v>0</v>
      </c>
      <c r="E63" s="4">
        <f t="shared" si="306"/>
        <v>20</v>
      </c>
      <c r="F63" s="4">
        <f t="shared" si="268"/>
        <v>0</v>
      </c>
      <c r="G63" s="4">
        <f t="shared" si="307"/>
        <v>20</v>
      </c>
      <c r="H63" s="4">
        <f t="shared" ref="H63:H65" si="313">(1*100)/5</f>
        <v>20</v>
      </c>
      <c r="I63" s="4">
        <f t="shared" si="291"/>
        <v>0</v>
      </c>
      <c r="J63" s="4">
        <f>(1*100)/5</f>
        <v>20</v>
      </c>
      <c r="K63" s="4">
        <f t="shared" ref="K63:O63" si="314">(0*100)/5</f>
        <v>0</v>
      </c>
      <c r="L63" s="4">
        <f t="shared" si="314"/>
        <v>0</v>
      </c>
      <c r="M63" s="4">
        <f t="shared" si="314"/>
        <v>0</v>
      </c>
      <c r="N63" s="4">
        <f t="shared" si="314"/>
        <v>0</v>
      </c>
      <c r="O63" s="4">
        <f t="shared" si="314"/>
        <v>0</v>
      </c>
      <c r="P63" s="4">
        <f t="shared" si="299"/>
        <v>30</v>
      </c>
      <c r="Q63" s="4">
        <f t="shared" ref="Q63:Q65" si="315">(2*100)/5</f>
        <v>40</v>
      </c>
      <c r="R63" s="4">
        <f t="shared" ref="R63:S63" si="316">(0*100)/5</f>
        <v>0</v>
      </c>
      <c r="S63" s="4">
        <f t="shared" si="316"/>
        <v>0</v>
      </c>
      <c r="T63" s="4">
        <f t="shared" ref="T63:U63" si="317">(1*100)/5</f>
        <v>20</v>
      </c>
      <c r="U63" s="4">
        <f t="shared" si="317"/>
        <v>20</v>
      </c>
      <c r="V63" s="4">
        <f t="shared" ref="V63:W63" si="318">(0*100)/5</f>
        <v>0</v>
      </c>
      <c r="W63" s="4">
        <f t="shared" si="318"/>
        <v>0</v>
      </c>
      <c r="X63" s="4">
        <f t="shared" ref="X63:X65" si="319">(1*100)/5</f>
        <v>20</v>
      </c>
      <c r="Y63" s="4">
        <f t="shared" ref="Y63:AB63" si="320">(0*100)/5</f>
        <v>0</v>
      </c>
      <c r="Z63" s="4">
        <f t="shared" si="320"/>
        <v>0</v>
      </c>
      <c r="AA63" s="4">
        <f t="shared" si="320"/>
        <v>0</v>
      </c>
      <c r="AB63" s="4">
        <f t="shared" si="320"/>
        <v>0</v>
      </c>
      <c r="AC63" s="4">
        <f t="shared" ref="AC63:AC64" si="321">(1*100)/5</f>
        <v>20</v>
      </c>
      <c r="AD63" s="4">
        <f t="shared" ref="AD63:AD64" si="322">(0*100)/5</f>
        <v>0</v>
      </c>
      <c r="AE63" s="4">
        <f t="shared" ref="AE63:AE64" si="323">(1*100)/5</f>
        <v>20</v>
      </c>
      <c r="AF63" s="4">
        <f t="shared" ref="AF63:AF64" si="324">(0*100)/5</f>
        <v>0</v>
      </c>
    </row>
    <row r="64" spans="1:32">
      <c r="A64" s="1" t="s">
        <v>12</v>
      </c>
      <c r="B64" s="4">
        <f t="shared" si="246"/>
        <v>0</v>
      </c>
      <c r="C64" s="4">
        <f t="shared" ref="C64:F64" si="325">(0*100)/5</f>
        <v>0</v>
      </c>
      <c r="D64" s="4">
        <f t="shared" si="325"/>
        <v>0</v>
      </c>
      <c r="E64" s="4">
        <f t="shared" si="325"/>
        <v>0</v>
      </c>
      <c r="F64" s="4">
        <f t="shared" si="325"/>
        <v>0</v>
      </c>
      <c r="G64" s="4">
        <f t="shared" si="307"/>
        <v>20</v>
      </c>
      <c r="H64" s="4">
        <f t="shared" si="313"/>
        <v>20</v>
      </c>
      <c r="I64" s="4">
        <f t="shared" si="291"/>
        <v>0</v>
      </c>
      <c r="J64" s="4">
        <f>(1.5*100)/5</f>
        <v>30</v>
      </c>
      <c r="K64" s="4">
        <f t="shared" ref="K64:O64" si="326">(0*100)/5</f>
        <v>0</v>
      </c>
      <c r="L64" s="4">
        <f t="shared" si="326"/>
        <v>0</v>
      </c>
      <c r="M64" s="4">
        <f t="shared" si="326"/>
        <v>0</v>
      </c>
      <c r="N64" s="4">
        <f t="shared" si="326"/>
        <v>0</v>
      </c>
      <c r="O64" s="4">
        <f t="shared" si="326"/>
        <v>0</v>
      </c>
      <c r="P64" s="4">
        <f t="shared" si="299"/>
        <v>30</v>
      </c>
      <c r="Q64" s="4">
        <f t="shared" si="315"/>
        <v>40</v>
      </c>
      <c r="R64" s="4">
        <f t="shared" ref="R64:S64" si="327">(0*100)/5</f>
        <v>0</v>
      </c>
      <c r="S64" s="4">
        <f t="shared" si="327"/>
        <v>0</v>
      </c>
      <c r="T64" s="4">
        <f>(1*100)/5</f>
        <v>20</v>
      </c>
      <c r="U64" s="4">
        <f t="shared" ref="U64:W64" si="328">(0*100)/5</f>
        <v>0</v>
      </c>
      <c r="V64" s="4">
        <f t="shared" si="328"/>
        <v>0</v>
      </c>
      <c r="W64" s="4">
        <f t="shared" si="328"/>
        <v>0</v>
      </c>
      <c r="X64" s="4">
        <f t="shared" si="319"/>
        <v>20</v>
      </c>
      <c r="Y64" s="4">
        <f t="shared" ref="Y64:Y66" si="329">(1*100)/5</f>
        <v>20</v>
      </c>
      <c r="Z64" s="4">
        <f t="shared" ref="Z64:AB64" si="330">(0*100)/5</f>
        <v>0</v>
      </c>
      <c r="AA64" s="4">
        <f t="shared" si="330"/>
        <v>0</v>
      </c>
      <c r="AB64" s="4">
        <f t="shared" si="330"/>
        <v>0</v>
      </c>
      <c r="AC64" s="4">
        <f t="shared" si="321"/>
        <v>20</v>
      </c>
      <c r="AD64" s="4">
        <f t="shared" si="322"/>
        <v>0</v>
      </c>
      <c r="AE64" s="4">
        <f t="shared" si="323"/>
        <v>20</v>
      </c>
      <c r="AF64" s="4">
        <f t="shared" si="324"/>
        <v>0</v>
      </c>
    </row>
    <row r="65" spans="1:32">
      <c r="A65" s="1" t="s">
        <v>13</v>
      </c>
      <c r="B65" s="4">
        <f t="shared" si="246"/>
        <v>0</v>
      </c>
      <c r="C65" s="4">
        <f t="shared" ref="C65:F65" si="331">(0*100)/5</f>
        <v>0</v>
      </c>
      <c r="D65" s="4">
        <f t="shared" si="331"/>
        <v>0</v>
      </c>
      <c r="E65" s="4">
        <f t="shared" si="331"/>
        <v>0</v>
      </c>
      <c r="F65" s="4">
        <f t="shared" si="331"/>
        <v>0</v>
      </c>
      <c r="G65" s="4">
        <f t="shared" si="307"/>
        <v>20</v>
      </c>
      <c r="H65" s="4">
        <f t="shared" si="313"/>
        <v>20</v>
      </c>
      <c r="I65" s="4">
        <f t="shared" si="291"/>
        <v>0</v>
      </c>
      <c r="J65" s="4">
        <f>(0.5*100)/5</f>
        <v>10</v>
      </c>
      <c r="K65" s="4">
        <f t="shared" ref="K65:O65" si="332">(0*100)/5</f>
        <v>0</v>
      </c>
      <c r="L65" s="4">
        <f t="shared" si="332"/>
        <v>0</v>
      </c>
      <c r="M65" s="4">
        <f t="shared" si="332"/>
        <v>0</v>
      </c>
      <c r="N65" s="4">
        <f t="shared" si="332"/>
        <v>0</v>
      </c>
      <c r="O65" s="4">
        <f t="shared" si="332"/>
        <v>0</v>
      </c>
      <c r="P65" s="4">
        <f t="shared" ref="P65:P66" si="333">(1*100)/5</f>
        <v>20</v>
      </c>
      <c r="Q65" s="4">
        <f t="shared" si="315"/>
        <v>40</v>
      </c>
      <c r="R65" s="4">
        <f t="shared" ref="R65:W65" si="334">(0*100)/5</f>
        <v>0</v>
      </c>
      <c r="S65" s="4">
        <f t="shared" si="334"/>
        <v>0</v>
      </c>
      <c r="T65" s="4">
        <f t="shared" si="334"/>
        <v>0</v>
      </c>
      <c r="U65" s="4">
        <f t="shared" si="334"/>
        <v>0</v>
      </c>
      <c r="V65" s="4">
        <f t="shared" si="334"/>
        <v>0</v>
      </c>
      <c r="W65" s="4">
        <f t="shared" si="334"/>
        <v>0</v>
      </c>
      <c r="X65" s="4">
        <f t="shared" si="319"/>
        <v>20</v>
      </c>
      <c r="Y65" s="4">
        <f t="shared" si="329"/>
        <v>20</v>
      </c>
      <c r="Z65" s="4">
        <f t="shared" ref="Z65:AB65" si="335">(0*100)/5</f>
        <v>0</v>
      </c>
      <c r="AA65" s="4">
        <f t="shared" si="335"/>
        <v>0</v>
      </c>
      <c r="AB65" s="4">
        <f t="shared" si="335"/>
        <v>0</v>
      </c>
      <c r="AC65" s="4">
        <f t="shared" ref="AC65:AC67" si="336">(0.5*100)/5</f>
        <v>10</v>
      </c>
      <c r="AD65" s="4">
        <f>(1*100)/5</f>
        <v>20</v>
      </c>
      <c r="AE65" s="4">
        <f t="shared" ref="AE65:AF65" si="337">(0*100)/5</f>
        <v>0</v>
      </c>
      <c r="AF65" s="4">
        <f t="shared" si="337"/>
        <v>0</v>
      </c>
    </row>
    <row r="66" spans="1:32">
      <c r="A66" s="1" t="s">
        <v>14</v>
      </c>
      <c r="B66" s="4">
        <f t="shared" si="246"/>
        <v>0</v>
      </c>
      <c r="C66" s="4">
        <f t="shared" ref="C66:F66" si="338">(0*100)/5</f>
        <v>0</v>
      </c>
      <c r="D66" s="4">
        <f t="shared" si="338"/>
        <v>0</v>
      </c>
      <c r="E66" s="4">
        <f t="shared" si="338"/>
        <v>0</v>
      </c>
      <c r="F66" s="4">
        <f t="shared" si="338"/>
        <v>0</v>
      </c>
      <c r="G66" s="4">
        <f t="shared" si="307"/>
        <v>20</v>
      </c>
      <c r="H66" s="4">
        <f t="shared" ref="H66:J66" si="339">(0*100)/5</f>
        <v>0</v>
      </c>
      <c r="I66" s="4">
        <f t="shared" si="339"/>
        <v>0</v>
      </c>
      <c r="J66" s="4">
        <f t="shared" si="339"/>
        <v>0</v>
      </c>
      <c r="K66" s="4">
        <f t="shared" ref="K66:K67" si="340">(1*100)/5</f>
        <v>20</v>
      </c>
      <c r="L66" s="4">
        <f t="shared" ref="L66:O66" si="341">(0*100)/5</f>
        <v>0</v>
      </c>
      <c r="M66" s="4">
        <f t="shared" si="341"/>
        <v>0</v>
      </c>
      <c r="N66" s="4">
        <f t="shared" si="341"/>
        <v>0</v>
      </c>
      <c r="O66" s="4">
        <f t="shared" si="341"/>
        <v>0</v>
      </c>
      <c r="P66" s="4">
        <f t="shared" si="333"/>
        <v>20</v>
      </c>
      <c r="Q66" s="4">
        <f t="shared" ref="Q66:Q67" si="342">(1*100)/5</f>
        <v>20</v>
      </c>
      <c r="R66" s="4">
        <f t="shared" ref="R66:X66" si="343">(0*100)/5</f>
        <v>0</v>
      </c>
      <c r="S66" s="4">
        <f t="shared" si="343"/>
        <v>0</v>
      </c>
      <c r="T66" s="4">
        <f t="shared" si="343"/>
        <v>0</v>
      </c>
      <c r="U66" s="4">
        <f t="shared" si="343"/>
        <v>0</v>
      </c>
      <c r="V66" s="4">
        <f t="shared" si="343"/>
        <v>0</v>
      </c>
      <c r="W66" s="4">
        <f t="shared" si="343"/>
        <v>0</v>
      </c>
      <c r="X66" s="4">
        <f t="shared" si="343"/>
        <v>0</v>
      </c>
      <c r="Y66" s="4">
        <f t="shared" si="329"/>
        <v>20</v>
      </c>
      <c r="Z66" s="4">
        <f t="shared" ref="Z66:AB66" si="344">(0*100)/5</f>
        <v>0</v>
      </c>
      <c r="AA66" s="4">
        <f t="shared" si="344"/>
        <v>0</v>
      </c>
      <c r="AB66" s="4">
        <f t="shared" si="344"/>
        <v>0</v>
      </c>
      <c r="AC66" s="4">
        <f t="shared" si="336"/>
        <v>10</v>
      </c>
      <c r="AD66" s="4">
        <f t="shared" ref="AD66:AF66" si="345">(0*100)/5</f>
        <v>0</v>
      </c>
      <c r="AE66" s="4">
        <f t="shared" si="345"/>
        <v>0</v>
      </c>
      <c r="AF66" s="4">
        <f t="shared" si="345"/>
        <v>0</v>
      </c>
    </row>
    <row r="67" spans="1:32">
      <c r="A67" s="1" t="s">
        <v>15</v>
      </c>
      <c r="B67" s="4">
        <f t="shared" si="246"/>
        <v>0</v>
      </c>
      <c r="C67" s="4">
        <f t="shared" ref="C67:F67" si="346">(0*100)/5</f>
        <v>0</v>
      </c>
      <c r="D67" s="4">
        <f t="shared" si="346"/>
        <v>0</v>
      </c>
      <c r="E67" s="4">
        <f t="shared" si="346"/>
        <v>0</v>
      </c>
      <c r="F67" s="4">
        <f t="shared" si="346"/>
        <v>0</v>
      </c>
      <c r="G67" s="4">
        <f t="shared" si="307"/>
        <v>20</v>
      </c>
      <c r="H67" s="4">
        <f t="shared" ref="H67:J67" si="347">(0*100)/5</f>
        <v>0</v>
      </c>
      <c r="I67" s="4">
        <f t="shared" si="347"/>
        <v>0</v>
      </c>
      <c r="J67" s="4">
        <f t="shared" si="347"/>
        <v>0</v>
      </c>
      <c r="K67" s="4">
        <f t="shared" si="340"/>
        <v>20</v>
      </c>
      <c r="L67" s="4">
        <f t="shared" ref="L67:P67" si="348">(0*100)/5</f>
        <v>0</v>
      </c>
      <c r="M67" s="4">
        <f t="shared" si="348"/>
        <v>0</v>
      </c>
      <c r="N67" s="4">
        <f t="shared" si="348"/>
        <v>0</v>
      </c>
      <c r="O67" s="4">
        <f t="shared" si="348"/>
        <v>0</v>
      </c>
      <c r="P67" s="4">
        <f t="shared" si="348"/>
        <v>0</v>
      </c>
      <c r="Q67" s="4">
        <f t="shared" si="342"/>
        <v>20</v>
      </c>
      <c r="R67" s="4">
        <f t="shared" ref="R67:X67" si="349">(0*100)/5</f>
        <v>0</v>
      </c>
      <c r="S67" s="4">
        <f t="shared" si="349"/>
        <v>0</v>
      </c>
      <c r="T67" s="4">
        <f t="shared" si="349"/>
        <v>0</v>
      </c>
      <c r="U67" s="4">
        <f t="shared" si="349"/>
        <v>0</v>
      </c>
      <c r="V67" s="4">
        <f t="shared" si="349"/>
        <v>0</v>
      </c>
      <c r="W67" s="4">
        <f t="shared" si="349"/>
        <v>0</v>
      </c>
      <c r="X67" s="4">
        <f t="shared" si="349"/>
        <v>0</v>
      </c>
      <c r="Y67" s="4">
        <f>(2*100)/5</f>
        <v>40</v>
      </c>
      <c r="Z67" s="4">
        <f t="shared" ref="Z67:AB67" si="350">(0*100)/5</f>
        <v>0</v>
      </c>
      <c r="AA67" s="4">
        <f t="shared" si="350"/>
        <v>0</v>
      </c>
      <c r="AB67" s="4">
        <f t="shared" si="350"/>
        <v>0</v>
      </c>
      <c r="AC67" s="4">
        <f t="shared" si="336"/>
        <v>10</v>
      </c>
      <c r="AD67" s="4">
        <f t="shared" ref="AD67:AF67" si="351">(0*100)/5</f>
        <v>0</v>
      </c>
      <c r="AE67" s="4">
        <f t="shared" si="351"/>
        <v>0</v>
      </c>
      <c r="AF67" s="4">
        <f t="shared" si="351"/>
        <v>0</v>
      </c>
    </row>
    <row r="68" spans="1:32">
      <c r="A68" s="1" t="s">
        <v>16</v>
      </c>
      <c r="B68" s="4">
        <f t="shared" si="246"/>
        <v>0</v>
      </c>
      <c r="C68" s="4">
        <f t="shared" ref="C68:AF68" si="352">(0*100)/5</f>
        <v>0</v>
      </c>
      <c r="D68" s="4">
        <f t="shared" si="352"/>
        <v>0</v>
      </c>
      <c r="E68" s="4">
        <f t="shared" si="352"/>
        <v>0</v>
      </c>
      <c r="F68" s="4">
        <f t="shared" si="352"/>
        <v>0</v>
      </c>
      <c r="G68" s="4">
        <f t="shared" si="352"/>
        <v>0</v>
      </c>
      <c r="H68" s="4">
        <f t="shared" si="352"/>
        <v>0</v>
      </c>
      <c r="I68" s="4">
        <f t="shared" si="352"/>
        <v>0</v>
      </c>
      <c r="J68" s="4">
        <f t="shared" si="352"/>
        <v>0</v>
      </c>
      <c r="K68" s="4">
        <f t="shared" si="352"/>
        <v>0</v>
      </c>
      <c r="L68" s="4">
        <f t="shared" si="352"/>
        <v>0</v>
      </c>
      <c r="M68" s="4">
        <f t="shared" si="352"/>
        <v>0</v>
      </c>
      <c r="N68" s="4">
        <f t="shared" si="352"/>
        <v>0</v>
      </c>
      <c r="O68" s="4">
        <f t="shared" si="352"/>
        <v>0</v>
      </c>
      <c r="P68" s="4">
        <f t="shared" si="352"/>
        <v>0</v>
      </c>
      <c r="Q68" s="4">
        <f t="shared" si="352"/>
        <v>0</v>
      </c>
      <c r="R68" s="4">
        <f t="shared" si="352"/>
        <v>0</v>
      </c>
      <c r="S68" s="4">
        <f t="shared" si="352"/>
        <v>0</v>
      </c>
      <c r="T68" s="4">
        <f t="shared" si="352"/>
        <v>0</v>
      </c>
      <c r="U68" s="4">
        <f t="shared" si="352"/>
        <v>0</v>
      </c>
      <c r="V68" s="4">
        <f t="shared" si="352"/>
        <v>0</v>
      </c>
      <c r="W68" s="4">
        <f t="shared" si="352"/>
        <v>0</v>
      </c>
      <c r="X68" s="4">
        <f t="shared" si="352"/>
        <v>0</v>
      </c>
      <c r="Y68" s="4">
        <f t="shared" si="352"/>
        <v>0</v>
      </c>
      <c r="Z68" s="4">
        <f t="shared" si="352"/>
        <v>0</v>
      </c>
      <c r="AA68" s="4">
        <f t="shared" si="352"/>
        <v>0</v>
      </c>
      <c r="AB68" s="4">
        <f t="shared" si="352"/>
        <v>0</v>
      </c>
      <c r="AC68" s="4">
        <f t="shared" si="352"/>
        <v>0</v>
      </c>
      <c r="AD68" s="4">
        <f t="shared" si="352"/>
        <v>0</v>
      </c>
      <c r="AE68" s="4">
        <f t="shared" si="352"/>
        <v>0</v>
      </c>
      <c r="AF68" s="4">
        <f t="shared" si="352"/>
        <v>0</v>
      </c>
    </row>
    <row r="69" spans="1:32">
      <c r="A69" s="1" t="s">
        <v>17</v>
      </c>
      <c r="B69" s="4">
        <f t="shared" si="246"/>
        <v>0</v>
      </c>
      <c r="C69" s="4">
        <f t="shared" ref="C69:AF69" si="353">(0*100)/5</f>
        <v>0</v>
      </c>
      <c r="D69" s="4">
        <f t="shared" si="353"/>
        <v>0</v>
      </c>
      <c r="E69" s="4">
        <f t="shared" si="353"/>
        <v>0</v>
      </c>
      <c r="F69" s="4">
        <f t="shared" si="353"/>
        <v>0</v>
      </c>
      <c r="G69" s="4">
        <f t="shared" si="353"/>
        <v>0</v>
      </c>
      <c r="H69" s="4">
        <f t="shared" si="353"/>
        <v>0</v>
      </c>
      <c r="I69" s="4">
        <f t="shared" si="353"/>
        <v>0</v>
      </c>
      <c r="J69" s="4">
        <f t="shared" si="353"/>
        <v>0</v>
      </c>
      <c r="K69" s="4">
        <f t="shared" si="353"/>
        <v>0</v>
      </c>
      <c r="L69" s="4">
        <f t="shared" si="353"/>
        <v>0</v>
      </c>
      <c r="M69" s="4">
        <f t="shared" si="353"/>
        <v>0</v>
      </c>
      <c r="N69" s="4">
        <f t="shared" si="353"/>
        <v>0</v>
      </c>
      <c r="O69" s="4">
        <f t="shared" si="353"/>
        <v>0</v>
      </c>
      <c r="P69" s="4">
        <f t="shared" si="353"/>
        <v>0</v>
      </c>
      <c r="Q69" s="4">
        <f t="shared" si="353"/>
        <v>0</v>
      </c>
      <c r="R69" s="4">
        <f t="shared" si="353"/>
        <v>0</v>
      </c>
      <c r="S69" s="4">
        <f t="shared" si="353"/>
        <v>0</v>
      </c>
      <c r="T69" s="4">
        <f t="shared" si="353"/>
        <v>0</v>
      </c>
      <c r="U69" s="4">
        <f t="shared" si="353"/>
        <v>0</v>
      </c>
      <c r="V69" s="4">
        <f t="shared" si="353"/>
        <v>0</v>
      </c>
      <c r="W69" s="4">
        <f t="shared" si="353"/>
        <v>0</v>
      </c>
      <c r="X69" s="4">
        <f t="shared" si="353"/>
        <v>0</v>
      </c>
      <c r="Y69" s="4">
        <f t="shared" si="353"/>
        <v>0</v>
      </c>
      <c r="Z69" s="4">
        <f t="shared" si="353"/>
        <v>0</v>
      </c>
      <c r="AA69" s="4">
        <f t="shared" si="353"/>
        <v>0</v>
      </c>
      <c r="AB69" s="4">
        <f t="shared" si="353"/>
        <v>0</v>
      </c>
      <c r="AC69" s="4">
        <f t="shared" si="353"/>
        <v>0</v>
      </c>
      <c r="AD69" s="4">
        <f t="shared" si="353"/>
        <v>0</v>
      </c>
      <c r="AE69" s="4">
        <f t="shared" si="353"/>
        <v>0</v>
      </c>
      <c r="AF69" s="4">
        <f t="shared" si="353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1" t="s">
        <v>2</v>
      </c>
      <c r="B71" s="4">
        <f t="shared" ref="B71:U71" si="354">(0*100)/3</f>
        <v>0</v>
      </c>
      <c r="C71" s="4">
        <f t="shared" si="354"/>
        <v>0</v>
      </c>
      <c r="D71" s="4">
        <f t="shared" si="354"/>
        <v>0</v>
      </c>
      <c r="E71" s="4">
        <f t="shared" si="354"/>
        <v>0</v>
      </c>
      <c r="F71" s="4">
        <f t="shared" si="354"/>
        <v>0</v>
      </c>
      <c r="G71" s="4">
        <f t="shared" si="354"/>
        <v>0</v>
      </c>
      <c r="H71" s="4">
        <f t="shared" si="354"/>
        <v>0</v>
      </c>
      <c r="I71" s="4">
        <f t="shared" si="354"/>
        <v>0</v>
      </c>
      <c r="J71" s="4">
        <f t="shared" si="354"/>
        <v>0</v>
      </c>
      <c r="K71" s="4">
        <f t="shared" si="354"/>
        <v>0</v>
      </c>
      <c r="L71" s="4">
        <f t="shared" si="354"/>
        <v>0</v>
      </c>
      <c r="M71" s="4">
        <f t="shared" si="354"/>
        <v>0</v>
      </c>
      <c r="N71" s="4">
        <f t="shared" si="354"/>
        <v>0</v>
      </c>
      <c r="O71" s="4">
        <f t="shared" si="354"/>
        <v>0</v>
      </c>
      <c r="P71" s="4">
        <f t="shared" si="354"/>
        <v>0</v>
      </c>
      <c r="Q71" s="4">
        <f t="shared" si="354"/>
        <v>0</v>
      </c>
      <c r="R71" s="4">
        <f t="shared" si="354"/>
        <v>0</v>
      </c>
      <c r="S71" s="4">
        <f t="shared" si="354"/>
        <v>0</v>
      </c>
      <c r="T71" s="4">
        <f t="shared" si="354"/>
        <v>0</v>
      </c>
      <c r="U71" s="4">
        <f t="shared" si="354"/>
        <v>0</v>
      </c>
      <c r="V71" s="4">
        <f t="shared" ref="V71:V72" si="355">(1*100)/3</f>
        <v>33.333333333333336</v>
      </c>
      <c r="W71" s="4">
        <f t="shared" ref="W71:W72" si="356">(0*100)/3</f>
        <v>0</v>
      </c>
      <c r="X71" s="4">
        <f t="shared" ref="X71:X72" si="357">(1*100)/3</f>
        <v>33.333333333333336</v>
      </c>
      <c r="Y71" s="4">
        <f t="shared" ref="Y71:AF71" si="358">(0*100)/3</f>
        <v>0</v>
      </c>
      <c r="Z71" s="4">
        <f t="shared" si="358"/>
        <v>0</v>
      </c>
      <c r="AA71" s="4">
        <f t="shared" si="358"/>
        <v>0</v>
      </c>
      <c r="AB71" s="4">
        <f t="shared" si="358"/>
        <v>0</v>
      </c>
      <c r="AC71" s="4">
        <f t="shared" si="358"/>
        <v>0</v>
      </c>
      <c r="AD71" s="4">
        <f t="shared" si="358"/>
        <v>0</v>
      </c>
      <c r="AE71" s="4">
        <f t="shared" si="358"/>
        <v>0</v>
      </c>
      <c r="AF71" s="4">
        <f t="shared" si="358"/>
        <v>0</v>
      </c>
    </row>
    <row r="72" spans="1:32">
      <c r="A72" s="1" t="s">
        <v>3</v>
      </c>
      <c r="B72" s="4">
        <f t="shared" ref="B72:U72" si="359">(0*100)/3</f>
        <v>0</v>
      </c>
      <c r="C72" s="4">
        <f t="shared" si="359"/>
        <v>0</v>
      </c>
      <c r="D72" s="4">
        <f t="shared" si="359"/>
        <v>0</v>
      </c>
      <c r="E72" s="4">
        <f t="shared" si="359"/>
        <v>0</v>
      </c>
      <c r="F72" s="4">
        <f t="shared" si="359"/>
        <v>0</v>
      </c>
      <c r="G72" s="4">
        <f t="shared" si="359"/>
        <v>0</v>
      </c>
      <c r="H72" s="4">
        <f t="shared" si="359"/>
        <v>0</v>
      </c>
      <c r="I72" s="4">
        <f t="shared" si="359"/>
        <v>0</v>
      </c>
      <c r="J72" s="4">
        <f t="shared" si="359"/>
        <v>0</v>
      </c>
      <c r="K72" s="4">
        <f t="shared" si="359"/>
        <v>0</v>
      </c>
      <c r="L72" s="4">
        <f t="shared" si="359"/>
        <v>0</v>
      </c>
      <c r="M72" s="4">
        <f t="shared" si="359"/>
        <v>0</v>
      </c>
      <c r="N72" s="4">
        <f t="shared" si="359"/>
        <v>0</v>
      </c>
      <c r="O72" s="4">
        <f t="shared" si="359"/>
        <v>0</v>
      </c>
      <c r="P72" s="4">
        <f t="shared" si="359"/>
        <v>0</v>
      </c>
      <c r="Q72" s="4">
        <f t="shared" si="359"/>
        <v>0</v>
      </c>
      <c r="R72" s="4">
        <f t="shared" si="359"/>
        <v>0</v>
      </c>
      <c r="S72" s="4">
        <f t="shared" si="359"/>
        <v>0</v>
      </c>
      <c r="T72" s="4">
        <f t="shared" si="359"/>
        <v>0</v>
      </c>
      <c r="U72" s="4">
        <f t="shared" si="359"/>
        <v>0</v>
      </c>
      <c r="V72" s="4">
        <f t="shared" si="355"/>
        <v>33.333333333333336</v>
      </c>
      <c r="W72" s="4">
        <f t="shared" si="356"/>
        <v>0</v>
      </c>
      <c r="X72" s="4">
        <f t="shared" si="357"/>
        <v>33.333333333333336</v>
      </c>
      <c r="Y72" s="4">
        <f t="shared" ref="Y72:AF72" si="360">(0*100)/3</f>
        <v>0</v>
      </c>
      <c r="Z72" s="4">
        <f t="shared" si="360"/>
        <v>0</v>
      </c>
      <c r="AA72" s="4">
        <f t="shared" si="360"/>
        <v>0</v>
      </c>
      <c r="AB72" s="4">
        <f t="shared" si="360"/>
        <v>0</v>
      </c>
      <c r="AC72" s="4">
        <f t="shared" si="360"/>
        <v>0</v>
      </c>
      <c r="AD72" s="4">
        <f t="shared" si="360"/>
        <v>0</v>
      </c>
      <c r="AE72" s="4">
        <f t="shared" si="360"/>
        <v>0</v>
      </c>
      <c r="AF72" s="4">
        <f t="shared" si="360"/>
        <v>0</v>
      </c>
    </row>
    <row r="73" spans="1:32">
      <c r="A73" s="1" t="s">
        <v>4</v>
      </c>
      <c r="B73" s="4">
        <f>(0*100)/3</f>
        <v>0</v>
      </c>
      <c r="C73" s="4">
        <f>(2*100)/3</f>
        <v>66.666666666666671</v>
      </c>
      <c r="D73" s="4">
        <f>(1*100)/3</f>
        <v>33.333333333333336</v>
      </c>
      <c r="E73" s="4">
        <f t="shared" ref="E73:E76" si="361">(2*100)/3</f>
        <v>66.666666666666671</v>
      </c>
      <c r="F73" s="4">
        <f t="shared" ref="F73:H73" si="362">(0*100)/3</f>
        <v>0</v>
      </c>
      <c r="G73" s="4">
        <f t="shared" si="362"/>
        <v>0</v>
      </c>
      <c r="H73" s="4">
        <f t="shared" si="362"/>
        <v>0</v>
      </c>
      <c r="I73" s="4">
        <f>(1*100)/3</f>
        <v>33.333333333333336</v>
      </c>
      <c r="J73" s="4">
        <f t="shared" ref="J73:M73" si="363">(0*100)/3</f>
        <v>0</v>
      </c>
      <c r="K73" s="4">
        <f t="shared" si="363"/>
        <v>0</v>
      </c>
      <c r="L73" s="4">
        <f t="shared" si="363"/>
        <v>0</v>
      </c>
      <c r="M73" s="4">
        <f t="shared" si="363"/>
        <v>0</v>
      </c>
      <c r="N73" s="4">
        <f t="shared" ref="N73:O73" si="364">(1*100)/3</f>
        <v>33.333333333333336</v>
      </c>
      <c r="O73" s="4">
        <f t="shared" si="364"/>
        <v>33.333333333333336</v>
      </c>
      <c r="P73" s="4">
        <f t="shared" ref="P73:Q73" si="365">(2*100)/3</f>
        <v>66.666666666666671</v>
      </c>
      <c r="Q73" s="4">
        <f t="shared" si="365"/>
        <v>66.666666666666671</v>
      </c>
      <c r="R73" s="4">
        <f t="shared" ref="R73:R74" si="366">(0*100)/3</f>
        <v>0</v>
      </c>
      <c r="S73" s="4">
        <f t="shared" ref="S73:W73" si="367">(1*100)/3</f>
        <v>33.333333333333336</v>
      </c>
      <c r="T73" s="4">
        <f t="shared" si="367"/>
        <v>33.333333333333336</v>
      </c>
      <c r="U73" s="4">
        <f t="shared" si="367"/>
        <v>33.333333333333336</v>
      </c>
      <c r="V73" s="4">
        <f t="shared" si="367"/>
        <v>33.333333333333336</v>
      </c>
      <c r="W73" s="4">
        <f t="shared" si="367"/>
        <v>33.333333333333336</v>
      </c>
      <c r="X73" s="4">
        <f t="shared" ref="X73:X74" si="368">(3*100)/3</f>
        <v>100</v>
      </c>
      <c r="Y73" s="4">
        <f>(0*100)/3</f>
        <v>0</v>
      </c>
      <c r="Z73" s="4">
        <f t="shared" ref="Z73:Z75" si="369">(1*100)/3</f>
        <v>33.333333333333336</v>
      </c>
      <c r="AA73" s="4">
        <f t="shared" ref="AA73:AC73" si="370">(2*100)/3</f>
        <v>66.666666666666671</v>
      </c>
      <c r="AB73" s="4">
        <f t="shared" si="370"/>
        <v>66.666666666666671</v>
      </c>
      <c r="AC73" s="4">
        <f t="shared" si="370"/>
        <v>66.666666666666671</v>
      </c>
      <c r="AD73" s="4">
        <f t="shared" ref="AD73:AD74" si="371">(0*100)/3</f>
        <v>0</v>
      </c>
      <c r="AE73" s="4">
        <f t="shared" ref="AE73:AE74" si="372">(1*100)/3</f>
        <v>33.333333333333336</v>
      </c>
      <c r="AF73" s="4">
        <f t="shared" ref="AF73:AF74" si="373">(0*100)/3</f>
        <v>0</v>
      </c>
    </row>
    <row r="74" spans="1:32">
      <c r="A74" s="1" t="s">
        <v>5</v>
      </c>
      <c r="B74" s="4">
        <f>(0.5*100)/3</f>
        <v>16.666666666666668</v>
      </c>
      <c r="C74" s="4">
        <f t="shared" ref="C74:D74" si="374">(1*100)/3</f>
        <v>33.333333333333336</v>
      </c>
      <c r="D74" s="4">
        <f t="shared" si="374"/>
        <v>33.333333333333336</v>
      </c>
      <c r="E74" s="4">
        <f t="shared" si="361"/>
        <v>66.666666666666671</v>
      </c>
      <c r="F74" s="4">
        <f t="shared" ref="F74:F76" si="375">(1*100)/3</f>
        <v>33.333333333333336</v>
      </c>
      <c r="G74" s="4">
        <f t="shared" ref="G74:G75" si="376">(0*100)/3</f>
        <v>0</v>
      </c>
      <c r="H74" s="4">
        <f>(1*100)/3</f>
        <v>33.333333333333336</v>
      </c>
      <c r="I74" s="4">
        <f t="shared" ref="I74:J74" si="377">(2*100)/3</f>
        <v>66.666666666666671</v>
      </c>
      <c r="J74" s="4">
        <f t="shared" si="377"/>
        <v>66.666666666666671</v>
      </c>
      <c r="K74" s="4">
        <f>(0*100)/3</f>
        <v>0</v>
      </c>
      <c r="L74" s="4">
        <f t="shared" ref="L74:M74" si="378">(1*100)/3</f>
        <v>33.333333333333336</v>
      </c>
      <c r="M74" s="4">
        <f t="shared" si="378"/>
        <v>33.333333333333336</v>
      </c>
      <c r="N74" s="4">
        <f>(2*100)/3</f>
        <v>66.666666666666671</v>
      </c>
      <c r="O74" s="4">
        <f>(1.5*100)/3</f>
        <v>50</v>
      </c>
      <c r="P74" s="4">
        <f>(1*100)/3</f>
        <v>33.333333333333336</v>
      </c>
      <c r="Q74" s="4">
        <f>(2*100)/3</f>
        <v>66.666666666666671</v>
      </c>
      <c r="R74" s="4">
        <f t="shared" si="366"/>
        <v>0</v>
      </c>
      <c r="S74" s="4">
        <f>(1*100)/3</f>
        <v>33.333333333333336</v>
      </c>
      <c r="T74" s="4">
        <f>(2*100)/3</f>
        <v>66.666666666666671</v>
      </c>
      <c r="U74" s="4">
        <f>(3*100)/3</f>
        <v>100</v>
      </c>
      <c r="V74" s="4">
        <f t="shared" ref="V74:W74" si="379">(1*100)/3</f>
        <v>33.333333333333336</v>
      </c>
      <c r="W74" s="4">
        <f t="shared" si="379"/>
        <v>33.333333333333336</v>
      </c>
      <c r="X74" s="4">
        <f t="shared" si="368"/>
        <v>100</v>
      </c>
      <c r="Y74" s="4">
        <f>(2.5*100)/3</f>
        <v>83.333333333333329</v>
      </c>
      <c r="Z74" s="4">
        <f t="shared" si="369"/>
        <v>33.333333333333336</v>
      </c>
      <c r="AA74" s="4">
        <f t="shared" ref="AA74:AA76" si="380">(3*100)/3</f>
        <v>100</v>
      </c>
      <c r="AB74" s="4">
        <f t="shared" ref="AB74:AC74" si="381">(2*100)/3</f>
        <v>66.666666666666671</v>
      </c>
      <c r="AC74" s="4">
        <f t="shared" si="381"/>
        <v>66.666666666666671</v>
      </c>
      <c r="AD74" s="4">
        <f t="shared" si="371"/>
        <v>0</v>
      </c>
      <c r="AE74" s="4">
        <f t="shared" si="372"/>
        <v>33.333333333333336</v>
      </c>
      <c r="AF74" s="4">
        <f t="shared" si="373"/>
        <v>0</v>
      </c>
    </row>
    <row r="75" spans="1:32">
      <c r="A75" s="1" t="s">
        <v>6</v>
      </c>
      <c r="B75" s="4">
        <f t="shared" ref="B75:C75" si="382">(2*100)/3</f>
        <v>66.666666666666671</v>
      </c>
      <c r="C75" s="4">
        <f t="shared" si="382"/>
        <v>66.666666666666671</v>
      </c>
      <c r="D75" s="4">
        <f t="shared" ref="D75:D76" si="383">(1*100)/3</f>
        <v>33.333333333333336</v>
      </c>
      <c r="E75" s="4">
        <f t="shared" si="361"/>
        <v>66.666666666666671</v>
      </c>
      <c r="F75" s="4">
        <f t="shared" si="375"/>
        <v>33.333333333333336</v>
      </c>
      <c r="G75" s="4">
        <f t="shared" si="376"/>
        <v>0</v>
      </c>
      <c r="H75" s="4">
        <f>(0*100)/3</f>
        <v>0</v>
      </c>
      <c r="I75" s="4">
        <f t="shared" ref="I75:K75" si="384">(2*100)/3</f>
        <v>66.666666666666671</v>
      </c>
      <c r="J75" s="4">
        <f t="shared" si="384"/>
        <v>66.666666666666671</v>
      </c>
      <c r="K75" s="4">
        <f t="shared" si="384"/>
        <v>66.666666666666671</v>
      </c>
      <c r="L75" s="4">
        <f t="shared" ref="L75:M75" si="385">(1*100)/3</f>
        <v>33.333333333333336</v>
      </c>
      <c r="M75" s="4">
        <f t="shared" si="385"/>
        <v>33.333333333333336</v>
      </c>
      <c r="N75" s="4">
        <f>(0.5*100)/3</f>
        <v>16.666666666666668</v>
      </c>
      <c r="O75" s="4">
        <f t="shared" ref="O75:Q75" si="386">(2*100)/3</f>
        <v>66.666666666666671</v>
      </c>
      <c r="P75" s="4">
        <f t="shared" si="386"/>
        <v>66.666666666666671</v>
      </c>
      <c r="Q75" s="4">
        <f t="shared" si="386"/>
        <v>66.666666666666671</v>
      </c>
      <c r="R75" s="4">
        <f t="shared" ref="R75:T75" si="387">(1*100)/3</f>
        <v>33.333333333333336</v>
      </c>
      <c r="S75" s="4">
        <f t="shared" si="387"/>
        <v>33.333333333333336</v>
      </c>
      <c r="T75" s="4">
        <f t="shared" si="387"/>
        <v>33.333333333333336</v>
      </c>
      <c r="U75" s="4">
        <f t="shared" ref="U75:W75" si="388">(2*100)/3</f>
        <v>66.666666666666671</v>
      </c>
      <c r="V75" s="4">
        <f t="shared" si="388"/>
        <v>66.666666666666671</v>
      </c>
      <c r="W75" s="4">
        <f t="shared" si="388"/>
        <v>66.666666666666671</v>
      </c>
      <c r="X75" s="4">
        <f>(1*100)/3</f>
        <v>33.333333333333336</v>
      </c>
      <c r="Y75" s="4">
        <f>(3*100)/3</f>
        <v>100</v>
      </c>
      <c r="Z75" s="4">
        <f t="shared" si="369"/>
        <v>33.333333333333336</v>
      </c>
      <c r="AA75" s="4">
        <f t="shared" si="380"/>
        <v>100</v>
      </c>
      <c r="AB75" s="4">
        <f t="shared" ref="AB75:AC75" si="389">(2*100)/3</f>
        <v>66.666666666666671</v>
      </c>
      <c r="AC75" s="4">
        <f t="shared" si="389"/>
        <v>66.666666666666671</v>
      </c>
      <c r="AD75" s="4">
        <f>(1*100)/3</f>
        <v>33.333333333333336</v>
      </c>
      <c r="AE75" s="4">
        <f t="shared" ref="AE75:AF75" si="390">(0*100)/3</f>
        <v>0</v>
      </c>
      <c r="AF75" s="4">
        <f t="shared" si="390"/>
        <v>0</v>
      </c>
    </row>
    <row r="76" spans="1:32">
      <c r="A76" s="1" t="s">
        <v>7</v>
      </c>
      <c r="B76" s="4">
        <f t="shared" ref="B76:C76" si="391">(2*100)/3</f>
        <v>66.666666666666671</v>
      </c>
      <c r="C76" s="4">
        <f t="shared" si="391"/>
        <v>66.666666666666671</v>
      </c>
      <c r="D76" s="4">
        <f t="shared" si="383"/>
        <v>33.333333333333336</v>
      </c>
      <c r="E76" s="4">
        <f t="shared" si="361"/>
        <v>66.666666666666671</v>
      </c>
      <c r="F76" s="4">
        <f t="shared" si="375"/>
        <v>33.333333333333336</v>
      </c>
      <c r="G76" s="4">
        <f t="shared" ref="G76:G77" si="392">(2*100)/3</f>
        <v>66.666666666666671</v>
      </c>
      <c r="H76" s="4">
        <f t="shared" ref="H76:H77" si="393">(1*100)/3</f>
        <v>33.333333333333336</v>
      </c>
      <c r="I76" s="4">
        <f t="shared" ref="I76:I77" si="394">(0*100)/3</f>
        <v>0</v>
      </c>
      <c r="J76" s="4">
        <f t="shared" ref="J76:J77" si="395">(1*100)/3</f>
        <v>33.333333333333336</v>
      </c>
      <c r="K76" s="4">
        <f t="shared" ref="K76:L76" si="396">(2*100)/3</f>
        <v>66.666666666666671</v>
      </c>
      <c r="L76" s="4">
        <f t="shared" si="396"/>
        <v>66.666666666666671</v>
      </c>
      <c r="M76" s="4">
        <f>(1*100)/3</f>
        <v>33.333333333333336</v>
      </c>
      <c r="N76" s="4">
        <f t="shared" ref="N76:O76" si="397">(1.5*100)/3</f>
        <v>50</v>
      </c>
      <c r="O76" s="4">
        <f t="shared" si="397"/>
        <v>50</v>
      </c>
      <c r="P76" s="4">
        <f>(3*100)/3</f>
        <v>100</v>
      </c>
      <c r="Q76" s="4">
        <f t="shared" ref="Q76:R76" si="398">(2*100)/3</f>
        <v>66.666666666666671</v>
      </c>
      <c r="R76" s="4">
        <f t="shared" si="398"/>
        <v>66.666666666666671</v>
      </c>
      <c r="S76" s="4">
        <f t="shared" ref="S76:T76" si="399">(1*100)/3</f>
        <v>33.333333333333336</v>
      </c>
      <c r="T76" s="4">
        <f t="shared" si="399"/>
        <v>33.333333333333336</v>
      </c>
      <c r="U76" s="4">
        <f t="shared" ref="U76:V76" si="400">(2*100)/3</f>
        <v>66.666666666666671</v>
      </c>
      <c r="V76" s="4">
        <f t="shared" si="400"/>
        <v>66.666666666666671</v>
      </c>
      <c r="W76" s="4">
        <f>(1*100)/3</f>
        <v>33.333333333333336</v>
      </c>
      <c r="X76" s="4">
        <f>(1.5*100)/3</f>
        <v>50</v>
      </c>
      <c r="Y76" s="4">
        <f t="shared" ref="Y76:Y77" si="401">(2.5*100)/3</f>
        <v>83.333333333333329</v>
      </c>
      <c r="Z76" s="4">
        <f>(0.5*100)/3</f>
        <v>16.666666666666668</v>
      </c>
      <c r="AA76" s="4">
        <f t="shared" si="380"/>
        <v>100</v>
      </c>
      <c r="AB76" s="4">
        <f>(3*100)/3</f>
        <v>100</v>
      </c>
      <c r="AC76" s="4">
        <f>(2*100)/3</f>
        <v>66.666666666666671</v>
      </c>
      <c r="AD76" s="4">
        <f t="shared" ref="AD76:AD78" si="402">(3*100)/3</f>
        <v>100</v>
      </c>
      <c r="AE76" s="4">
        <f>(0*100)/3</f>
        <v>0</v>
      </c>
      <c r="AF76" s="4">
        <f>(1*100)/3</f>
        <v>33.333333333333336</v>
      </c>
    </row>
    <row r="77" spans="1:32">
      <c r="A77" s="1" t="s">
        <v>8</v>
      </c>
      <c r="B77" s="4">
        <f t="shared" ref="B77:B78" si="403">(1*100)/3</f>
        <v>33.333333333333336</v>
      </c>
      <c r="C77" s="4">
        <f t="shared" ref="C77:E77" si="404">(2*100)/3</f>
        <v>66.666666666666671</v>
      </c>
      <c r="D77" s="4">
        <f t="shared" si="404"/>
        <v>66.666666666666671</v>
      </c>
      <c r="E77" s="4">
        <f t="shared" si="404"/>
        <v>66.666666666666671</v>
      </c>
      <c r="F77" s="4">
        <f t="shared" ref="F77:F79" si="405">(0*100)/3</f>
        <v>0</v>
      </c>
      <c r="G77" s="4">
        <f t="shared" si="392"/>
        <v>66.666666666666671</v>
      </c>
      <c r="H77" s="4">
        <f t="shared" si="393"/>
        <v>33.333333333333336</v>
      </c>
      <c r="I77" s="4">
        <f t="shared" si="394"/>
        <v>0</v>
      </c>
      <c r="J77" s="4">
        <f t="shared" si="395"/>
        <v>33.333333333333336</v>
      </c>
      <c r="K77" s="4">
        <f t="shared" ref="K77:K84" si="406">(0*100)/3</f>
        <v>0</v>
      </c>
      <c r="L77" s="4">
        <f t="shared" ref="L77:N77" si="407">(1*100)/3</f>
        <v>33.333333333333336</v>
      </c>
      <c r="M77" s="4">
        <f t="shared" si="407"/>
        <v>33.333333333333336</v>
      </c>
      <c r="N77" s="4">
        <f t="shared" si="407"/>
        <v>33.333333333333336</v>
      </c>
      <c r="O77" s="4">
        <f>(0*100)/3</f>
        <v>0</v>
      </c>
      <c r="P77" s="4">
        <f t="shared" ref="P77:Q77" si="408">(1*100)/3</f>
        <v>33.333333333333336</v>
      </c>
      <c r="Q77" s="4">
        <f t="shared" si="408"/>
        <v>33.333333333333336</v>
      </c>
      <c r="R77" s="4">
        <f>(2*100)/3</f>
        <v>66.666666666666671</v>
      </c>
      <c r="S77" s="4">
        <f>(1*100)/3</f>
        <v>33.333333333333336</v>
      </c>
      <c r="T77" s="4">
        <f t="shared" ref="T77:T78" si="409">(3*100)/3</f>
        <v>100</v>
      </c>
      <c r="U77" s="4">
        <f>(1.5*100)/3</f>
        <v>50</v>
      </c>
      <c r="V77" s="4">
        <f t="shared" ref="V77:X77" si="410">(1*100)/3</f>
        <v>33.333333333333336</v>
      </c>
      <c r="W77" s="4">
        <f t="shared" si="410"/>
        <v>33.333333333333336</v>
      </c>
      <c r="X77" s="4">
        <f t="shared" si="410"/>
        <v>33.333333333333336</v>
      </c>
      <c r="Y77" s="4">
        <f t="shared" si="401"/>
        <v>83.333333333333329</v>
      </c>
      <c r="Z77" s="4">
        <f>(1*100)/3</f>
        <v>33.333333333333336</v>
      </c>
      <c r="AA77" s="4">
        <f t="shared" ref="AA77:AB77" si="411">(2*100)/3</f>
        <v>66.666666666666671</v>
      </c>
      <c r="AB77" s="4">
        <f t="shared" si="411"/>
        <v>66.666666666666671</v>
      </c>
      <c r="AC77" s="4">
        <f>(0*100)/3</f>
        <v>0</v>
      </c>
      <c r="AD77" s="4">
        <f t="shared" si="402"/>
        <v>100</v>
      </c>
      <c r="AE77" s="4">
        <f t="shared" ref="AE77:AF77" si="412">(1*100)/3</f>
        <v>33.333333333333336</v>
      </c>
      <c r="AF77" s="4">
        <f t="shared" si="412"/>
        <v>33.333333333333336</v>
      </c>
    </row>
    <row r="78" spans="1:32">
      <c r="A78" s="1" t="s">
        <v>9</v>
      </c>
      <c r="B78" s="4">
        <f t="shared" si="403"/>
        <v>33.333333333333336</v>
      </c>
      <c r="C78" s="4">
        <f t="shared" ref="C78:D78" si="413">(2*100)/3</f>
        <v>66.666666666666671</v>
      </c>
      <c r="D78" s="4">
        <f t="shared" si="413"/>
        <v>66.666666666666671</v>
      </c>
      <c r="E78" s="4">
        <f>(3*100)/3</f>
        <v>100</v>
      </c>
      <c r="F78" s="4">
        <f t="shared" si="405"/>
        <v>0</v>
      </c>
      <c r="G78" s="4">
        <f t="shared" ref="G78:G79" si="414">(3*100)/3</f>
        <v>100</v>
      </c>
      <c r="H78" s="4">
        <f t="shared" ref="H78:I78" si="415">(2*100)/3</f>
        <v>66.666666666666671</v>
      </c>
      <c r="I78" s="4">
        <f t="shared" si="415"/>
        <v>66.666666666666671</v>
      </c>
      <c r="J78" s="4">
        <f t="shared" ref="J78:J79" si="416">(3*100)/3</f>
        <v>100</v>
      </c>
      <c r="K78" s="4">
        <f t="shared" si="406"/>
        <v>0</v>
      </c>
      <c r="L78" s="4">
        <f t="shared" ref="L78:L80" si="417">(3*100)/3</f>
        <v>100</v>
      </c>
      <c r="M78" s="4">
        <f t="shared" ref="M78:M80" si="418">(2*100)/3</f>
        <v>66.666666666666671</v>
      </c>
      <c r="N78" s="4">
        <f>(0*100)/3</f>
        <v>0</v>
      </c>
      <c r="O78" s="4">
        <f>(1*100)/3</f>
        <v>33.333333333333336</v>
      </c>
      <c r="P78" s="4">
        <f t="shared" ref="P78:Q78" si="419">(2*100)/3</f>
        <v>66.666666666666671</v>
      </c>
      <c r="Q78" s="4">
        <f t="shared" si="419"/>
        <v>66.666666666666671</v>
      </c>
      <c r="R78" s="4">
        <f t="shared" ref="R78:S78" si="420">(1*100)/3</f>
        <v>33.333333333333336</v>
      </c>
      <c r="S78" s="4">
        <f t="shared" si="420"/>
        <v>33.333333333333336</v>
      </c>
      <c r="T78" s="4">
        <f t="shared" si="409"/>
        <v>100</v>
      </c>
      <c r="U78" s="4">
        <f t="shared" ref="U78:V78" si="421">(1*100)/3</f>
        <v>33.333333333333336</v>
      </c>
      <c r="V78" s="4">
        <f t="shared" si="421"/>
        <v>33.333333333333336</v>
      </c>
      <c r="W78" s="4">
        <f t="shared" ref="W78:W80" si="422">(3*100)/3</f>
        <v>100</v>
      </c>
      <c r="X78" s="4">
        <f t="shared" ref="X78:Z78" si="423">(1*100)/3</f>
        <v>33.333333333333336</v>
      </c>
      <c r="Y78" s="4">
        <f t="shared" si="423"/>
        <v>33.333333333333336</v>
      </c>
      <c r="Z78" s="4">
        <f t="shared" si="423"/>
        <v>33.333333333333336</v>
      </c>
      <c r="AA78" s="4">
        <f t="shared" ref="AA78:AA84" si="424">(2*100)/3</f>
        <v>66.666666666666671</v>
      </c>
      <c r="AB78" s="4">
        <f t="shared" ref="AB78:AB79" si="425">(1*100)/3</f>
        <v>33.333333333333336</v>
      </c>
      <c r="AC78" s="4">
        <f>(2*100)/3</f>
        <v>66.666666666666671</v>
      </c>
      <c r="AD78" s="4">
        <f t="shared" si="402"/>
        <v>100</v>
      </c>
      <c r="AE78" s="4">
        <f>(2*100)/3</f>
        <v>66.666666666666671</v>
      </c>
      <c r="AF78" s="4">
        <f t="shared" ref="AF78:AF79" si="426">(2.5*100)/3</f>
        <v>83.333333333333329</v>
      </c>
    </row>
    <row r="79" spans="1:32">
      <c r="A79" s="1" t="s">
        <v>10</v>
      </c>
      <c r="B79" s="4">
        <f>(0.5*100)/3</f>
        <v>16.666666666666668</v>
      </c>
      <c r="C79" s="4">
        <f t="shared" ref="C79:C81" si="427">(1*100)/3</f>
        <v>33.333333333333336</v>
      </c>
      <c r="D79" s="4">
        <f t="shared" ref="D79:E79" si="428">(2*100)/3</f>
        <v>66.666666666666671</v>
      </c>
      <c r="E79" s="4">
        <f t="shared" si="428"/>
        <v>66.666666666666671</v>
      </c>
      <c r="F79" s="4">
        <f t="shared" si="405"/>
        <v>0</v>
      </c>
      <c r="G79" s="4">
        <f t="shared" si="414"/>
        <v>100</v>
      </c>
      <c r="H79" s="4">
        <f t="shared" ref="H79:I79" si="429">(1*100)/3</f>
        <v>33.333333333333336</v>
      </c>
      <c r="I79" s="4">
        <f t="shared" si="429"/>
        <v>33.333333333333336</v>
      </c>
      <c r="J79" s="4">
        <f t="shared" si="416"/>
        <v>100</v>
      </c>
      <c r="K79" s="4">
        <f t="shared" si="406"/>
        <v>0</v>
      </c>
      <c r="L79" s="4">
        <f t="shared" si="417"/>
        <v>100</v>
      </c>
      <c r="M79" s="4">
        <f t="shared" si="418"/>
        <v>66.666666666666671</v>
      </c>
      <c r="N79" s="4">
        <f t="shared" ref="N79:O79" si="430">(1*100)/3</f>
        <v>33.333333333333336</v>
      </c>
      <c r="O79" s="4">
        <f t="shared" si="430"/>
        <v>33.333333333333336</v>
      </c>
      <c r="P79" s="4">
        <f t="shared" ref="P79:Q79" si="431">(2*100)/3</f>
        <v>66.666666666666671</v>
      </c>
      <c r="Q79" s="4">
        <f t="shared" si="431"/>
        <v>66.666666666666671</v>
      </c>
      <c r="R79" s="4">
        <f t="shared" ref="R79:V79" si="432">(1*100)/3</f>
        <v>33.333333333333336</v>
      </c>
      <c r="S79" s="4">
        <f t="shared" si="432"/>
        <v>33.333333333333336</v>
      </c>
      <c r="T79" s="4">
        <f t="shared" si="432"/>
        <v>33.333333333333336</v>
      </c>
      <c r="U79" s="4">
        <f t="shared" si="432"/>
        <v>33.333333333333336</v>
      </c>
      <c r="V79" s="4">
        <f t="shared" si="432"/>
        <v>33.333333333333336</v>
      </c>
      <c r="W79" s="4">
        <f t="shared" si="422"/>
        <v>100</v>
      </c>
      <c r="X79" s="4">
        <f>(1*100)/3</f>
        <v>33.333333333333336</v>
      </c>
      <c r="Y79" s="4">
        <f t="shared" ref="Y79:Y81" si="433">(0.5*100)/3</f>
        <v>16.666666666666668</v>
      </c>
      <c r="Z79" s="4">
        <f>(1*100)/3</f>
        <v>33.333333333333336</v>
      </c>
      <c r="AA79" s="4">
        <f t="shared" si="424"/>
        <v>66.666666666666671</v>
      </c>
      <c r="AB79" s="4">
        <f t="shared" si="425"/>
        <v>33.333333333333336</v>
      </c>
      <c r="AC79" s="4">
        <f>(3*100)/3</f>
        <v>100</v>
      </c>
      <c r="AD79" s="4">
        <f t="shared" ref="AD79:AE79" si="434">(2*100)/3</f>
        <v>66.666666666666671</v>
      </c>
      <c r="AE79" s="4">
        <f t="shared" si="434"/>
        <v>66.666666666666671</v>
      </c>
      <c r="AF79" s="4">
        <f t="shared" si="426"/>
        <v>83.333333333333329</v>
      </c>
    </row>
    <row r="80" spans="1:32">
      <c r="A80" s="1" t="s">
        <v>11</v>
      </c>
      <c r="B80" s="4">
        <f t="shared" ref="B80:B86" si="435">(0*100)/3</f>
        <v>0</v>
      </c>
      <c r="C80" s="4">
        <f t="shared" si="427"/>
        <v>33.333333333333336</v>
      </c>
      <c r="D80" s="4">
        <f t="shared" ref="D80:D84" si="436">(1*100)/3</f>
        <v>33.333333333333336</v>
      </c>
      <c r="E80" s="4">
        <f>(2*100)/3</f>
        <v>66.666666666666671</v>
      </c>
      <c r="F80" s="4">
        <f>(1*100)/3</f>
        <v>33.333333333333336</v>
      </c>
      <c r="G80" s="4">
        <f>(2.5*100)/3</f>
        <v>83.333333333333329</v>
      </c>
      <c r="H80" s="4">
        <f>(1*100)/3</f>
        <v>33.333333333333336</v>
      </c>
      <c r="I80" s="4">
        <f t="shared" ref="I80:J80" si="437">(2*100)/3</f>
        <v>66.666666666666671</v>
      </c>
      <c r="J80" s="4">
        <f t="shared" si="437"/>
        <v>66.666666666666671</v>
      </c>
      <c r="K80" s="4">
        <f t="shared" si="406"/>
        <v>0</v>
      </c>
      <c r="L80" s="4">
        <f t="shared" si="417"/>
        <v>100</v>
      </c>
      <c r="M80" s="4">
        <f t="shared" si="418"/>
        <v>66.666666666666671</v>
      </c>
      <c r="N80" s="4">
        <f>(2*100)/3</f>
        <v>66.666666666666671</v>
      </c>
      <c r="O80" s="4">
        <f>(1*100)/3</f>
        <v>33.333333333333336</v>
      </c>
      <c r="P80" s="4">
        <f>(2*100)/3</f>
        <v>66.666666666666671</v>
      </c>
      <c r="Q80" s="4">
        <f t="shared" ref="Q80:T80" si="438">(1*100)/3</f>
        <v>33.333333333333336</v>
      </c>
      <c r="R80" s="4">
        <f t="shared" si="438"/>
        <v>33.333333333333336</v>
      </c>
      <c r="S80" s="4">
        <f t="shared" si="438"/>
        <v>33.333333333333336</v>
      </c>
      <c r="T80" s="4">
        <f t="shared" si="438"/>
        <v>33.333333333333336</v>
      </c>
      <c r="U80" s="4">
        <f>(2*100)/3</f>
        <v>66.666666666666671</v>
      </c>
      <c r="V80" s="4">
        <f t="shared" ref="V80:V81" si="439">(1*100)/3</f>
        <v>33.333333333333336</v>
      </c>
      <c r="W80" s="4">
        <f t="shared" si="422"/>
        <v>100</v>
      </c>
      <c r="X80" s="4">
        <f>(2*100)/3</f>
        <v>66.666666666666671</v>
      </c>
      <c r="Y80" s="4">
        <f t="shared" si="433"/>
        <v>16.666666666666668</v>
      </c>
      <c r="Z80" s="4">
        <f t="shared" ref="Z80:Z81" si="440">(0*100)/3</f>
        <v>0</v>
      </c>
      <c r="AA80" s="4">
        <f t="shared" si="424"/>
        <v>66.666666666666671</v>
      </c>
      <c r="AB80" s="4">
        <f>(0*100)/3</f>
        <v>0</v>
      </c>
      <c r="AC80" s="4">
        <f>(1*100)/3</f>
        <v>33.333333333333336</v>
      </c>
      <c r="AD80" s="4">
        <f>(3*100)/3</f>
        <v>100</v>
      </c>
      <c r="AE80" s="4">
        <f>(0*100)/3</f>
        <v>0</v>
      </c>
      <c r="AF80" s="4">
        <f>(2*100)/3</f>
        <v>66.666666666666671</v>
      </c>
    </row>
    <row r="81" spans="1:32">
      <c r="A81" s="1" t="s">
        <v>12</v>
      </c>
      <c r="B81" s="4">
        <f t="shared" si="435"/>
        <v>0</v>
      </c>
      <c r="C81" s="4">
        <f t="shared" si="427"/>
        <v>33.333333333333336</v>
      </c>
      <c r="D81" s="4">
        <f t="shared" si="436"/>
        <v>33.333333333333336</v>
      </c>
      <c r="E81" s="4">
        <f>(3*100)/3</f>
        <v>100</v>
      </c>
      <c r="F81" s="4">
        <f t="shared" ref="F81:F84" si="441">(0*100)/3</f>
        <v>0</v>
      </c>
      <c r="G81" s="4">
        <f>(2*100)/3</f>
        <v>66.666666666666671</v>
      </c>
      <c r="H81" s="4">
        <f>(2.5*100)/3</f>
        <v>83.333333333333329</v>
      </c>
      <c r="I81" s="4">
        <f>(1*100)/3</f>
        <v>33.333333333333336</v>
      </c>
      <c r="J81" s="4">
        <f>(2*100)/3</f>
        <v>66.666666666666671</v>
      </c>
      <c r="K81" s="4">
        <f t="shared" si="406"/>
        <v>0</v>
      </c>
      <c r="L81" s="4">
        <f t="shared" ref="L81:M81" si="442">(2*100)/3</f>
        <v>66.666666666666671</v>
      </c>
      <c r="M81" s="4">
        <f t="shared" si="442"/>
        <v>66.666666666666671</v>
      </c>
      <c r="N81" s="4">
        <f>(1*100)/3</f>
        <v>33.333333333333336</v>
      </c>
      <c r="O81" s="4">
        <f t="shared" ref="O81:P81" si="443">(2*100)/3</f>
        <v>66.666666666666671</v>
      </c>
      <c r="P81" s="4">
        <f t="shared" si="443"/>
        <v>66.666666666666671</v>
      </c>
      <c r="Q81" s="4">
        <f t="shared" ref="Q81:Q82" si="444">(3*100)/3</f>
        <v>100</v>
      </c>
      <c r="R81" s="4">
        <f t="shared" ref="R81:R83" si="445">(2*100)/3</f>
        <v>66.666666666666671</v>
      </c>
      <c r="S81" s="4">
        <f>(1*100)/3</f>
        <v>33.333333333333336</v>
      </c>
      <c r="T81" s="4">
        <f t="shared" ref="T81:T82" si="446">(2*100)/3</f>
        <v>66.666666666666671</v>
      </c>
      <c r="U81" s="4">
        <f>(0.5*100)/3</f>
        <v>16.666666666666668</v>
      </c>
      <c r="V81" s="4">
        <f t="shared" si="439"/>
        <v>33.333333333333336</v>
      </c>
      <c r="W81" s="4">
        <f>(2*100)/3</f>
        <v>66.666666666666671</v>
      </c>
      <c r="X81" s="4">
        <f>(1*100)/3</f>
        <v>33.333333333333336</v>
      </c>
      <c r="Y81" s="4">
        <f t="shared" si="433"/>
        <v>16.666666666666668</v>
      </c>
      <c r="Z81" s="4">
        <f t="shared" si="440"/>
        <v>0</v>
      </c>
      <c r="AA81" s="4">
        <f t="shared" si="424"/>
        <v>66.666666666666671</v>
      </c>
      <c r="AB81" s="4">
        <f>(1*100)/3</f>
        <v>33.333333333333336</v>
      </c>
      <c r="AC81" s="4">
        <f t="shared" ref="AC81:AC82" si="447">(3*100)/3</f>
        <v>100</v>
      </c>
      <c r="AD81" s="4">
        <f t="shared" ref="AD81:AE81" si="448">(2*100)/3</f>
        <v>66.666666666666671</v>
      </c>
      <c r="AE81" s="4">
        <f t="shared" si="448"/>
        <v>66.666666666666671</v>
      </c>
      <c r="AF81" s="4">
        <f t="shared" ref="AF81:AF82" si="449">(1*100)/3</f>
        <v>33.333333333333336</v>
      </c>
    </row>
    <row r="82" spans="1:32">
      <c r="A82" s="1" t="s">
        <v>13</v>
      </c>
      <c r="B82" s="4">
        <f t="shared" si="435"/>
        <v>0</v>
      </c>
      <c r="C82" s="4">
        <f t="shared" ref="C82:C86" si="450">(0*100)/3</f>
        <v>0</v>
      </c>
      <c r="D82" s="4">
        <f t="shared" si="436"/>
        <v>33.333333333333336</v>
      </c>
      <c r="E82" s="4">
        <f>(2*100)/3</f>
        <v>66.666666666666671</v>
      </c>
      <c r="F82" s="4">
        <f t="shared" si="441"/>
        <v>0</v>
      </c>
      <c r="G82" s="4">
        <f>(3*100)/3</f>
        <v>100</v>
      </c>
      <c r="H82" s="4">
        <f>(2*100)/3</f>
        <v>66.666666666666671</v>
      </c>
      <c r="I82" s="4">
        <f>(3*100)/3</f>
        <v>100</v>
      </c>
      <c r="J82" s="4">
        <f>(1*100)/3</f>
        <v>33.333333333333336</v>
      </c>
      <c r="K82" s="4">
        <f t="shared" si="406"/>
        <v>0</v>
      </c>
      <c r="L82" s="4">
        <f>(2*100)/3</f>
        <v>66.666666666666671</v>
      </c>
      <c r="M82" s="4">
        <f t="shared" ref="M82:O82" si="451">(1*100)/3</f>
        <v>33.333333333333336</v>
      </c>
      <c r="N82" s="4">
        <f t="shared" si="451"/>
        <v>33.333333333333336</v>
      </c>
      <c r="O82" s="4">
        <f t="shared" si="451"/>
        <v>33.333333333333336</v>
      </c>
      <c r="P82" s="4">
        <f t="shared" ref="P82:P83" si="452">(2*100)/3</f>
        <v>66.666666666666671</v>
      </c>
      <c r="Q82" s="4">
        <f t="shared" si="444"/>
        <v>100</v>
      </c>
      <c r="R82" s="4">
        <f t="shared" si="445"/>
        <v>66.666666666666671</v>
      </c>
      <c r="S82" s="4">
        <f t="shared" ref="S82:S84" si="453">(0*100)/3</f>
        <v>0</v>
      </c>
      <c r="T82" s="4">
        <f t="shared" si="446"/>
        <v>66.666666666666671</v>
      </c>
      <c r="U82" s="4">
        <f>(1*100)/3</f>
        <v>33.333333333333336</v>
      </c>
      <c r="V82" s="4">
        <f t="shared" ref="V82:V83" si="454">(2*100)/3</f>
        <v>66.666666666666671</v>
      </c>
      <c r="W82" s="4">
        <f>(1*100)/3</f>
        <v>33.333333333333336</v>
      </c>
      <c r="X82" s="4">
        <f t="shared" ref="X82:Y82" si="455">(2*100)/3</f>
        <v>66.666666666666671</v>
      </c>
      <c r="Y82" s="4">
        <f t="shared" si="455"/>
        <v>66.666666666666671</v>
      </c>
      <c r="Z82" s="4">
        <f t="shared" ref="Z82:Z83" si="456">(1*100)/3</f>
        <v>33.333333333333336</v>
      </c>
      <c r="AA82" s="4">
        <f t="shared" si="424"/>
        <v>66.666666666666671</v>
      </c>
      <c r="AB82" s="4">
        <f t="shared" ref="AB82:AB83" si="457">(2*100)/3</f>
        <v>66.666666666666671</v>
      </c>
      <c r="AC82" s="4">
        <f t="shared" si="447"/>
        <v>100</v>
      </c>
      <c r="AD82" s="4">
        <f t="shared" ref="AD82:AE82" si="458">(2*100)/3</f>
        <v>66.666666666666671</v>
      </c>
      <c r="AE82" s="4">
        <f t="shared" si="458"/>
        <v>66.666666666666671</v>
      </c>
      <c r="AF82" s="4">
        <f t="shared" si="449"/>
        <v>33.333333333333336</v>
      </c>
    </row>
    <row r="83" spans="1:32">
      <c r="A83" s="1" t="s">
        <v>14</v>
      </c>
      <c r="B83" s="4">
        <f t="shared" si="435"/>
        <v>0</v>
      </c>
      <c r="C83" s="4">
        <f t="shared" si="450"/>
        <v>0</v>
      </c>
      <c r="D83" s="4">
        <f t="shared" si="436"/>
        <v>33.333333333333336</v>
      </c>
      <c r="E83" s="4">
        <f>(3*100)/3</f>
        <v>100</v>
      </c>
      <c r="F83" s="4">
        <f t="shared" si="441"/>
        <v>0</v>
      </c>
      <c r="G83" s="4">
        <f>(2.5*100)/3</f>
        <v>83.333333333333329</v>
      </c>
      <c r="H83" s="4">
        <f>(3*100)/3</f>
        <v>100</v>
      </c>
      <c r="I83" s="4">
        <f t="shared" ref="I83:J83" si="459">(1*100)/3</f>
        <v>33.333333333333336</v>
      </c>
      <c r="J83" s="4">
        <f t="shared" si="459"/>
        <v>33.333333333333336</v>
      </c>
      <c r="K83" s="4">
        <f t="shared" si="406"/>
        <v>0</v>
      </c>
      <c r="L83" s="4">
        <f t="shared" ref="L83:L84" si="460">(1*100)/3</f>
        <v>33.333333333333336</v>
      </c>
      <c r="M83" s="4">
        <f t="shared" ref="M83:M84" si="461">(0*100)/3</f>
        <v>0</v>
      </c>
      <c r="N83" s="4">
        <f>(1.5*100)/3</f>
        <v>50</v>
      </c>
      <c r="O83" s="4">
        <f>(1*100)/3</f>
        <v>33.333333333333336</v>
      </c>
      <c r="P83" s="4">
        <f t="shared" si="452"/>
        <v>66.666666666666671</v>
      </c>
      <c r="Q83" s="4">
        <f>(1*100)/3</f>
        <v>33.333333333333336</v>
      </c>
      <c r="R83" s="4">
        <f t="shared" si="445"/>
        <v>66.666666666666671</v>
      </c>
      <c r="S83" s="4">
        <f t="shared" si="453"/>
        <v>0</v>
      </c>
      <c r="T83" s="4">
        <f t="shared" ref="T83:U83" si="462">(1*100)/3</f>
        <v>33.333333333333336</v>
      </c>
      <c r="U83" s="4">
        <f t="shared" si="462"/>
        <v>33.333333333333336</v>
      </c>
      <c r="V83" s="4">
        <f t="shared" si="454"/>
        <v>66.666666666666671</v>
      </c>
      <c r="W83" s="4">
        <f>(3*100)/3</f>
        <v>100</v>
      </c>
      <c r="X83" s="4">
        <f t="shared" ref="X83:Y83" si="463">(2*100)/3</f>
        <v>66.666666666666671</v>
      </c>
      <c r="Y83" s="4">
        <f t="shared" si="463"/>
        <v>66.666666666666671</v>
      </c>
      <c r="Z83" s="4">
        <f t="shared" si="456"/>
        <v>33.333333333333336</v>
      </c>
      <c r="AA83" s="4">
        <f t="shared" si="424"/>
        <v>66.666666666666671</v>
      </c>
      <c r="AB83" s="4">
        <f t="shared" si="457"/>
        <v>66.666666666666671</v>
      </c>
      <c r="AC83" s="4">
        <f t="shared" ref="AC83:AD83" si="464">(2*100)/3</f>
        <v>66.666666666666671</v>
      </c>
      <c r="AD83" s="4">
        <f t="shared" si="464"/>
        <v>66.666666666666671</v>
      </c>
      <c r="AE83" s="4">
        <f t="shared" ref="AE83:AF83" si="465">(1*100)/3</f>
        <v>33.333333333333336</v>
      </c>
      <c r="AF83" s="4">
        <f t="shared" si="465"/>
        <v>33.333333333333336</v>
      </c>
    </row>
    <row r="84" spans="1:32">
      <c r="A84" s="1" t="s">
        <v>15</v>
      </c>
      <c r="B84" s="4">
        <f t="shared" si="435"/>
        <v>0</v>
      </c>
      <c r="C84" s="4">
        <f t="shared" si="450"/>
        <v>0</v>
      </c>
      <c r="D84" s="4">
        <f t="shared" si="436"/>
        <v>33.333333333333336</v>
      </c>
      <c r="E84" s="4">
        <f>(1*100)/3</f>
        <v>33.333333333333336</v>
      </c>
      <c r="F84" s="4">
        <f t="shared" si="441"/>
        <v>0</v>
      </c>
      <c r="G84" s="4">
        <f t="shared" ref="G84:H84" si="466">(1*100)/3</f>
        <v>33.333333333333336</v>
      </c>
      <c r="H84" s="4">
        <f t="shared" si="466"/>
        <v>33.333333333333336</v>
      </c>
      <c r="I84" s="4">
        <f>(0*100)/3</f>
        <v>0</v>
      </c>
      <c r="J84" s="4">
        <f>(1*100)/3</f>
        <v>33.333333333333336</v>
      </c>
      <c r="K84" s="4">
        <f t="shared" si="406"/>
        <v>0</v>
      </c>
      <c r="L84" s="4">
        <f t="shared" si="460"/>
        <v>33.333333333333336</v>
      </c>
      <c r="M84" s="4">
        <f t="shared" si="461"/>
        <v>0</v>
      </c>
      <c r="N84" s="4">
        <f>(1*100)/3</f>
        <v>33.333333333333336</v>
      </c>
      <c r="O84" s="4">
        <f>(0*100)/3</f>
        <v>0</v>
      </c>
      <c r="P84" s="4">
        <f t="shared" ref="P84:R84" si="467">(1*100)/3</f>
        <v>33.333333333333336</v>
      </c>
      <c r="Q84" s="4">
        <f t="shared" si="467"/>
        <v>33.333333333333336</v>
      </c>
      <c r="R84" s="4">
        <f t="shared" si="467"/>
        <v>33.333333333333336</v>
      </c>
      <c r="S84" s="4">
        <f t="shared" si="453"/>
        <v>0</v>
      </c>
      <c r="T84" s="4">
        <f>(0*100)/3</f>
        <v>0</v>
      </c>
      <c r="U84" s="4">
        <f>(1*100)/3</f>
        <v>33.333333333333336</v>
      </c>
      <c r="V84" s="4">
        <f>(0*100)/3</f>
        <v>0</v>
      </c>
      <c r="W84" s="4">
        <f>(1*100)/3</f>
        <v>33.333333333333336</v>
      </c>
      <c r="X84" s="4">
        <f t="shared" ref="X84:Z84" si="468">(0*100)/3</f>
        <v>0</v>
      </c>
      <c r="Y84" s="4">
        <f t="shared" si="468"/>
        <v>0</v>
      </c>
      <c r="Z84" s="4">
        <f t="shared" si="468"/>
        <v>0</v>
      </c>
      <c r="AA84" s="4">
        <f t="shared" si="424"/>
        <v>66.666666666666671</v>
      </c>
      <c r="AB84" s="4">
        <f t="shared" ref="AB84:AC84" si="469">(1*100)/3</f>
        <v>33.333333333333336</v>
      </c>
      <c r="AC84" s="4">
        <f t="shared" si="469"/>
        <v>33.333333333333336</v>
      </c>
      <c r="AD84" s="4">
        <f t="shared" ref="AD84:AF84" si="470">(0*100)/3</f>
        <v>0</v>
      </c>
      <c r="AE84" s="4">
        <f t="shared" si="470"/>
        <v>0</v>
      </c>
      <c r="AF84" s="4">
        <f t="shared" si="470"/>
        <v>0</v>
      </c>
    </row>
    <row r="85" spans="1:32">
      <c r="A85" s="1" t="s">
        <v>16</v>
      </c>
      <c r="B85" s="4">
        <f t="shared" si="435"/>
        <v>0</v>
      </c>
      <c r="C85" s="4">
        <f t="shared" si="450"/>
        <v>0</v>
      </c>
      <c r="D85" s="4">
        <f t="shared" ref="D85:AF85" si="471">(0*100)/3</f>
        <v>0</v>
      </c>
      <c r="E85" s="4">
        <f t="shared" si="471"/>
        <v>0</v>
      </c>
      <c r="F85" s="4">
        <f t="shared" si="471"/>
        <v>0</v>
      </c>
      <c r="G85" s="4">
        <f t="shared" si="471"/>
        <v>0</v>
      </c>
      <c r="H85" s="4">
        <f t="shared" si="471"/>
        <v>0</v>
      </c>
      <c r="I85" s="4">
        <f t="shared" si="471"/>
        <v>0</v>
      </c>
      <c r="J85" s="4">
        <f t="shared" si="471"/>
        <v>0</v>
      </c>
      <c r="K85" s="4">
        <f t="shared" si="471"/>
        <v>0</v>
      </c>
      <c r="L85" s="4">
        <f t="shared" si="471"/>
        <v>0</v>
      </c>
      <c r="M85" s="4">
        <f t="shared" si="471"/>
        <v>0</v>
      </c>
      <c r="N85" s="4">
        <f t="shared" si="471"/>
        <v>0</v>
      </c>
      <c r="O85" s="4">
        <f t="shared" si="471"/>
        <v>0</v>
      </c>
      <c r="P85" s="4">
        <f t="shared" si="471"/>
        <v>0</v>
      </c>
      <c r="Q85" s="4">
        <f t="shared" si="471"/>
        <v>0</v>
      </c>
      <c r="R85" s="4">
        <f t="shared" si="471"/>
        <v>0</v>
      </c>
      <c r="S85" s="4">
        <f t="shared" si="471"/>
        <v>0</v>
      </c>
      <c r="T85" s="4">
        <f t="shared" si="471"/>
        <v>0</v>
      </c>
      <c r="U85" s="4">
        <f t="shared" si="471"/>
        <v>0</v>
      </c>
      <c r="V85" s="4">
        <f t="shared" si="471"/>
        <v>0</v>
      </c>
      <c r="W85" s="4">
        <f t="shared" si="471"/>
        <v>0</v>
      </c>
      <c r="X85" s="4">
        <f t="shared" si="471"/>
        <v>0</v>
      </c>
      <c r="Y85" s="4">
        <f t="shared" si="471"/>
        <v>0</v>
      </c>
      <c r="Z85" s="4">
        <f t="shared" si="471"/>
        <v>0</v>
      </c>
      <c r="AA85" s="4">
        <f t="shared" si="471"/>
        <v>0</v>
      </c>
      <c r="AB85" s="4">
        <f t="shared" si="471"/>
        <v>0</v>
      </c>
      <c r="AC85" s="4">
        <f t="shared" si="471"/>
        <v>0</v>
      </c>
      <c r="AD85" s="4">
        <f t="shared" si="471"/>
        <v>0</v>
      </c>
      <c r="AE85" s="4">
        <f t="shared" si="471"/>
        <v>0</v>
      </c>
      <c r="AF85" s="4">
        <f t="shared" si="471"/>
        <v>0</v>
      </c>
    </row>
    <row r="86" spans="1:32">
      <c r="A86" s="1" t="s">
        <v>17</v>
      </c>
      <c r="B86" s="4">
        <f t="shared" si="435"/>
        <v>0</v>
      </c>
      <c r="C86" s="4">
        <f t="shared" si="450"/>
        <v>0</v>
      </c>
      <c r="D86" s="4">
        <f t="shared" ref="D86:AF86" si="472">(0*100)/3</f>
        <v>0</v>
      </c>
      <c r="E86" s="4">
        <f t="shared" si="472"/>
        <v>0</v>
      </c>
      <c r="F86" s="4">
        <f t="shared" si="472"/>
        <v>0</v>
      </c>
      <c r="G86" s="4">
        <f t="shared" si="472"/>
        <v>0</v>
      </c>
      <c r="H86" s="4">
        <f t="shared" si="472"/>
        <v>0</v>
      </c>
      <c r="I86" s="4">
        <f t="shared" si="472"/>
        <v>0</v>
      </c>
      <c r="J86" s="4">
        <f t="shared" si="472"/>
        <v>0</v>
      </c>
      <c r="K86" s="4">
        <f t="shared" si="472"/>
        <v>0</v>
      </c>
      <c r="L86" s="4">
        <f t="shared" si="472"/>
        <v>0</v>
      </c>
      <c r="M86" s="4">
        <f t="shared" si="472"/>
        <v>0</v>
      </c>
      <c r="N86" s="4">
        <f t="shared" si="472"/>
        <v>0</v>
      </c>
      <c r="O86" s="4">
        <f t="shared" si="472"/>
        <v>0</v>
      </c>
      <c r="P86" s="4">
        <f t="shared" si="472"/>
        <v>0</v>
      </c>
      <c r="Q86" s="4">
        <f t="shared" si="472"/>
        <v>0</v>
      </c>
      <c r="R86" s="4">
        <f t="shared" si="472"/>
        <v>0</v>
      </c>
      <c r="S86" s="4">
        <f t="shared" si="472"/>
        <v>0</v>
      </c>
      <c r="T86" s="4">
        <f t="shared" si="472"/>
        <v>0</v>
      </c>
      <c r="U86" s="4">
        <f t="shared" si="472"/>
        <v>0</v>
      </c>
      <c r="V86" s="4">
        <f t="shared" si="472"/>
        <v>0</v>
      </c>
      <c r="W86" s="4">
        <f t="shared" si="472"/>
        <v>0</v>
      </c>
      <c r="X86" s="4">
        <f t="shared" si="472"/>
        <v>0</v>
      </c>
      <c r="Y86" s="4">
        <f t="shared" si="472"/>
        <v>0</v>
      </c>
      <c r="Z86" s="4">
        <f t="shared" si="472"/>
        <v>0</v>
      </c>
      <c r="AA86" s="4">
        <f t="shared" si="472"/>
        <v>0</v>
      </c>
      <c r="AB86" s="4">
        <f t="shared" si="472"/>
        <v>0</v>
      </c>
      <c r="AC86" s="4">
        <f t="shared" si="472"/>
        <v>0</v>
      </c>
      <c r="AD86" s="4">
        <f t="shared" si="472"/>
        <v>0</v>
      </c>
      <c r="AE86" s="4">
        <f t="shared" si="472"/>
        <v>0</v>
      </c>
      <c r="AF86" s="4">
        <f t="shared" si="472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F88" si="473">(0*100)/3</f>
        <v>0</v>
      </c>
      <c r="C88" s="4">
        <f t="shared" si="473"/>
        <v>0</v>
      </c>
      <c r="D88" s="4">
        <f t="shared" si="473"/>
        <v>0</v>
      </c>
      <c r="E88" s="4">
        <f t="shared" si="473"/>
        <v>0</v>
      </c>
      <c r="F88" s="4">
        <f t="shared" si="473"/>
        <v>0</v>
      </c>
      <c r="G88" s="4">
        <f t="shared" si="473"/>
        <v>0</v>
      </c>
      <c r="H88" s="4">
        <f t="shared" si="473"/>
        <v>0</v>
      </c>
      <c r="I88" s="4">
        <f t="shared" si="473"/>
        <v>0</v>
      </c>
      <c r="J88" s="4">
        <f t="shared" si="473"/>
        <v>0</v>
      </c>
      <c r="K88" s="4">
        <f t="shared" si="473"/>
        <v>0</v>
      </c>
      <c r="L88" s="4">
        <f t="shared" si="473"/>
        <v>0</v>
      </c>
      <c r="M88" s="4">
        <f t="shared" si="473"/>
        <v>0</v>
      </c>
      <c r="N88" s="4">
        <f t="shared" si="473"/>
        <v>0</v>
      </c>
      <c r="O88" s="4">
        <f t="shared" si="473"/>
        <v>0</v>
      </c>
      <c r="P88" s="4">
        <f t="shared" si="473"/>
        <v>0</v>
      </c>
      <c r="Q88" s="4">
        <f t="shared" si="473"/>
        <v>0</v>
      </c>
      <c r="R88" s="4">
        <f t="shared" si="473"/>
        <v>0</v>
      </c>
      <c r="S88" s="4">
        <f t="shared" si="473"/>
        <v>0</v>
      </c>
      <c r="T88" s="4">
        <f t="shared" si="473"/>
        <v>0</v>
      </c>
      <c r="U88" s="4">
        <f t="shared" si="473"/>
        <v>0</v>
      </c>
      <c r="V88" s="4">
        <f t="shared" si="473"/>
        <v>0</v>
      </c>
      <c r="W88" s="4">
        <f t="shared" si="473"/>
        <v>0</v>
      </c>
      <c r="X88" s="4">
        <f t="shared" si="473"/>
        <v>0</v>
      </c>
      <c r="Y88" s="4">
        <f t="shared" si="473"/>
        <v>0</v>
      </c>
      <c r="Z88" s="4">
        <f t="shared" si="473"/>
        <v>0</v>
      </c>
      <c r="AA88" s="4">
        <f t="shared" si="473"/>
        <v>0</v>
      </c>
      <c r="AB88" s="4">
        <f t="shared" si="473"/>
        <v>0</v>
      </c>
      <c r="AC88" s="4">
        <f t="shared" si="473"/>
        <v>0</v>
      </c>
      <c r="AD88" s="4">
        <f t="shared" si="473"/>
        <v>0</v>
      </c>
      <c r="AE88" s="4">
        <f t="shared" si="473"/>
        <v>0</v>
      </c>
      <c r="AF88" s="4">
        <f t="shared" si="473"/>
        <v>0</v>
      </c>
    </row>
    <row r="89" spans="1:32">
      <c r="A89" s="1" t="s">
        <v>3</v>
      </c>
      <c r="B89" s="4">
        <f t="shared" ref="B89:H89" si="474">(0*100)/3</f>
        <v>0</v>
      </c>
      <c r="C89" s="4">
        <f t="shared" si="474"/>
        <v>0</v>
      </c>
      <c r="D89" s="4">
        <f t="shared" si="474"/>
        <v>0</v>
      </c>
      <c r="E89" s="4">
        <f t="shared" si="474"/>
        <v>0</v>
      </c>
      <c r="F89" s="4">
        <f t="shared" si="474"/>
        <v>0</v>
      </c>
      <c r="G89" s="4">
        <f t="shared" si="474"/>
        <v>0</v>
      </c>
      <c r="H89" s="4">
        <f t="shared" si="474"/>
        <v>0</v>
      </c>
      <c r="I89" s="4">
        <f t="shared" ref="I89:I92" si="475">(1*100)/3</f>
        <v>33.333333333333336</v>
      </c>
      <c r="J89" s="4">
        <f t="shared" ref="J89:AF89" si="476">(0*100)/3</f>
        <v>0</v>
      </c>
      <c r="K89" s="4">
        <f t="shared" si="476"/>
        <v>0</v>
      </c>
      <c r="L89" s="4">
        <f t="shared" si="476"/>
        <v>0</v>
      </c>
      <c r="M89" s="4">
        <f t="shared" si="476"/>
        <v>0</v>
      </c>
      <c r="N89" s="4">
        <f t="shared" si="476"/>
        <v>0</v>
      </c>
      <c r="O89" s="4">
        <f t="shared" si="476"/>
        <v>0</v>
      </c>
      <c r="P89" s="4">
        <f t="shared" si="476"/>
        <v>0</v>
      </c>
      <c r="Q89" s="4">
        <f t="shared" si="476"/>
        <v>0</v>
      </c>
      <c r="R89" s="4">
        <f t="shared" si="476"/>
        <v>0</v>
      </c>
      <c r="S89" s="4">
        <f t="shared" si="476"/>
        <v>0</v>
      </c>
      <c r="T89" s="4">
        <f t="shared" si="476"/>
        <v>0</v>
      </c>
      <c r="U89" s="4">
        <f t="shared" si="476"/>
        <v>0</v>
      </c>
      <c r="V89" s="4">
        <f t="shared" si="476"/>
        <v>0</v>
      </c>
      <c r="W89" s="4">
        <f t="shared" si="476"/>
        <v>0</v>
      </c>
      <c r="X89" s="4">
        <f t="shared" si="476"/>
        <v>0</v>
      </c>
      <c r="Y89" s="4">
        <f t="shared" si="476"/>
        <v>0</v>
      </c>
      <c r="Z89" s="4">
        <f t="shared" si="476"/>
        <v>0</v>
      </c>
      <c r="AA89" s="4">
        <f t="shared" si="476"/>
        <v>0</v>
      </c>
      <c r="AB89" s="4">
        <f t="shared" si="476"/>
        <v>0</v>
      </c>
      <c r="AC89" s="4">
        <f t="shared" si="476"/>
        <v>0</v>
      </c>
      <c r="AD89" s="4">
        <f t="shared" si="476"/>
        <v>0</v>
      </c>
      <c r="AE89" s="4">
        <f t="shared" si="476"/>
        <v>0</v>
      </c>
      <c r="AF89" s="4">
        <f t="shared" si="476"/>
        <v>0</v>
      </c>
    </row>
    <row r="90" spans="1:32">
      <c r="A90" s="1" t="s">
        <v>4</v>
      </c>
      <c r="B90" s="4">
        <f t="shared" ref="B90:B91" si="477">(1*100)/3</f>
        <v>33.333333333333336</v>
      </c>
      <c r="C90" s="4">
        <f t="shared" ref="C90:C91" si="478">(2*100)/3</f>
        <v>66.666666666666671</v>
      </c>
      <c r="D90" s="4">
        <f t="shared" ref="D90:D91" si="479">(3*100)/3</f>
        <v>100</v>
      </c>
      <c r="E90" s="4">
        <f t="shared" ref="E90:E91" si="480">(1*100)/3</f>
        <v>33.333333333333336</v>
      </c>
      <c r="F90" s="4">
        <f t="shared" ref="F90:F93" si="481">(0*100)/3</f>
        <v>0</v>
      </c>
      <c r="G90" s="4">
        <f t="shared" ref="G90:G91" si="482">(1*100)/3</f>
        <v>33.333333333333336</v>
      </c>
      <c r="H90" s="4">
        <f t="shared" ref="H90:H101" si="483">(0*100)/3</f>
        <v>0</v>
      </c>
      <c r="I90" s="4">
        <f t="shared" si="475"/>
        <v>33.333333333333336</v>
      </c>
      <c r="J90" s="4">
        <f>(2*100)/3</f>
        <v>66.666666666666671</v>
      </c>
      <c r="K90" s="4">
        <f t="shared" ref="K90:K91" si="484">(1*100)/3</f>
        <v>33.333333333333336</v>
      </c>
      <c r="L90" s="4">
        <f t="shared" ref="L90:M90" si="485">(2*100)/3</f>
        <v>66.666666666666671</v>
      </c>
      <c r="M90" s="4">
        <f t="shared" si="485"/>
        <v>66.666666666666671</v>
      </c>
      <c r="N90" s="4">
        <f t="shared" ref="N90:N94" si="486">(1*100)/3</f>
        <v>33.333333333333336</v>
      </c>
      <c r="O90" s="4">
        <f t="shared" ref="O90:P90" si="487">(0*100)/3</f>
        <v>0</v>
      </c>
      <c r="P90" s="4">
        <f t="shared" si="487"/>
        <v>0</v>
      </c>
      <c r="Q90" s="4">
        <f t="shared" ref="Q90:R90" si="488">(1*100)/3</f>
        <v>33.333333333333336</v>
      </c>
      <c r="R90" s="4">
        <f t="shared" si="488"/>
        <v>33.333333333333336</v>
      </c>
      <c r="S90" s="4">
        <f t="shared" ref="S90:U90" si="489">(0*100)/3</f>
        <v>0</v>
      </c>
      <c r="T90" s="4">
        <f t="shared" si="489"/>
        <v>0</v>
      </c>
      <c r="U90" s="4">
        <f t="shared" si="489"/>
        <v>0</v>
      </c>
      <c r="V90" s="4">
        <f t="shared" ref="V90:W90" si="490">(1*100)/3</f>
        <v>33.333333333333336</v>
      </c>
      <c r="W90" s="4">
        <f t="shared" si="490"/>
        <v>33.333333333333336</v>
      </c>
      <c r="X90" s="4">
        <f t="shared" ref="X90:X95" si="491">(0*100)/3</f>
        <v>0</v>
      </c>
      <c r="Y90" s="4">
        <f t="shared" ref="Y90:Z90" si="492">(1*100)/3</f>
        <v>33.333333333333336</v>
      </c>
      <c r="Z90" s="4">
        <f t="shared" si="492"/>
        <v>33.333333333333336</v>
      </c>
      <c r="AA90" s="4">
        <f t="shared" ref="AA90:AB90" si="493">(0*100)/3</f>
        <v>0</v>
      </c>
      <c r="AB90" s="4">
        <f t="shared" si="493"/>
        <v>0</v>
      </c>
      <c r="AC90" s="4">
        <f t="shared" ref="AC90:AD90" si="494">(1*100)/3</f>
        <v>33.333333333333336</v>
      </c>
      <c r="AD90" s="4">
        <f t="shared" si="494"/>
        <v>33.333333333333336</v>
      </c>
      <c r="AE90" s="4">
        <f t="shared" ref="AE90:AE91" si="495">(0*100)/3</f>
        <v>0</v>
      </c>
      <c r="AF90" s="4">
        <f>(1*100)/3</f>
        <v>33.333333333333336</v>
      </c>
    </row>
    <row r="91" spans="1:32">
      <c r="A91" s="1" t="s">
        <v>5</v>
      </c>
      <c r="B91" s="4">
        <f t="shared" si="477"/>
        <v>33.333333333333336</v>
      </c>
      <c r="C91" s="4">
        <f t="shared" si="478"/>
        <v>66.666666666666671</v>
      </c>
      <c r="D91" s="4">
        <f t="shared" si="479"/>
        <v>100</v>
      </c>
      <c r="E91" s="4">
        <f t="shared" si="480"/>
        <v>33.333333333333336</v>
      </c>
      <c r="F91" s="4">
        <f t="shared" si="481"/>
        <v>0</v>
      </c>
      <c r="G91" s="4">
        <f t="shared" si="482"/>
        <v>33.333333333333336</v>
      </c>
      <c r="H91" s="4">
        <f t="shared" si="483"/>
        <v>0</v>
      </c>
      <c r="I91" s="4">
        <f t="shared" si="475"/>
        <v>33.333333333333336</v>
      </c>
      <c r="J91" s="4">
        <f t="shared" ref="J91:J97" si="496">(3*100)/3</f>
        <v>100</v>
      </c>
      <c r="K91" s="4">
        <f t="shared" si="484"/>
        <v>33.333333333333336</v>
      </c>
      <c r="L91" s="4">
        <f t="shared" ref="L91:M91" si="497">(2*100)/3</f>
        <v>66.666666666666671</v>
      </c>
      <c r="M91" s="4">
        <f t="shared" si="497"/>
        <v>66.666666666666671</v>
      </c>
      <c r="N91" s="4">
        <f t="shared" si="486"/>
        <v>33.333333333333336</v>
      </c>
      <c r="O91" s="4">
        <f t="shared" ref="O91:P91" si="498">(0*100)/3</f>
        <v>0</v>
      </c>
      <c r="P91" s="4">
        <f t="shared" si="498"/>
        <v>0</v>
      </c>
      <c r="Q91" s="4">
        <f t="shared" ref="Q91:R91" si="499">(2*100)/3</f>
        <v>66.666666666666671</v>
      </c>
      <c r="R91" s="4">
        <f t="shared" si="499"/>
        <v>66.666666666666671</v>
      </c>
      <c r="S91" s="4">
        <f t="shared" ref="S91:S93" si="500">(0*100)/3</f>
        <v>0</v>
      </c>
      <c r="T91" s="4">
        <f t="shared" ref="T91:T95" si="501">(2*100)/3</f>
        <v>66.666666666666671</v>
      </c>
      <c r="U91" s="4">
        <f t="shared" ref="U91:U93" si="502">(0*100)/3</f>
        <v>0</v>
      </c>
      <c r="V91" s="4">
        <f>(1*100)/3</f>
        <v>33.333333333333336</v>
      </c>
      <c r="W91" s="4">
        <f>(2*100)/3</f>
        <v>66.666666666666671</v>
      </c>
      <c r="X91" s="4">
        <f t="shared" si="491"/>
        <v>0</v>
      </c>
      <c r="Y91" s="4">
        <f>(2*100)/3</f>
        <v>66.666666666666671</v>
      </c>
      <c r="Z91" s="4">
        <f>(1*100)/3</f>
        <v>33.333333333333336</v>
      </c>
      <c r="AA91" s="4">
        <f t="shared" ref="AA91:AB91" si="503">(0*100)/3</f>
        <v>0</v>
      </c>
      <c r="AB91" s="4">
        <f t="shared" si="503"/>
        <v>0</v>
      </c>
      <c r="AC91" s="4">
        <f t="shared" ref="AC91:AC94" si="504">(2*100)/3</f>
        <v>66.666666666666671</v>
      </c>
      <c r="AD91" s="4">
        <f>(1*100)/3</f>
        <v>33.333333333333336</v>
      </c>
      <c r="AE91" s="4">
        <f t="shared" si="495"/>
        <v>0</v>
      </c>
      <c r="AF91" s="4">
        <f>(1.5*100)/3</f>
        <v>50</v>
      </c>
    </row>
    <row r="92" spans="1:32">
      <c r="A92" s="1" t="s">
        <v>6</v>
      </c>
      <c r="B92" s="4">
        <f t="shared" ref="B92:D92" si="505">(2*100)/3</f>
        <v>66.666666666666671</v>
      </c>
      <c r="C92" s="4">
        <f t="shared" si="505"/>
        <v>66.666666666666671</v>
      </c>
      <c r="D92" s="4">
        <f t="shared" si="505"/>
        <v>66.666666666666671</v>
      </c>
      <c r="E92" s="4">
        <f>(3*100)/3</f>
        <v>100</v>
      </c>
      <c r="F92" s="4">
        <f t="shared" si="481"/>
        <v>0</v>
      </c>
      <c r="G92" s="4">
        <f>(2*100)/3</f>
        <v>66.666666666666671</v>
      </c>
      <c r="H92" s="4">
        <f t="shared" si="483"/>
        <v>0</v>
      </c>
      <c r="I92" s="4">
        <f t="shared" si="475"/>
        <v>33.333333333333336</v>
      </c>
      <c r="J92" s="4">
        <f t="shared" si="496"/>
        <v>100</v>
      </c>
      <c r="K92" s="4">
        <f t="shared" ref="K92:M92" si="506">(2*100)/3</f>
        <v>66.666666666666671</v>
      </c>
      <c r="L92" s="4">
        <f t="shared" si="506"/>
        <v>66.666666666666671</v>
      </c>
      <c r="M92" s="4">
        <f t="shared" si="506"/>
        <v>66.666666666666671</v>
      </c>
      <c r="N92" s="4">
        <f t="shared" si="486"/>
        <v>33.333333333333336</v>
      </c>
      <c r="O92" s="4">
        <f t="shared" ref="O92:P92" si="507">(1*100)/3</f>
        <v>33.333333333333336</v>
      </c>
      <c r="P92" s="4">
        <f t="shared" si="507"/>
        <v>33.333333333333336</v>
      </c>
      <c r="Q92" s="4">
        <f t="shared" ref="Q92:Q93" si="508">(3*100)/3</f>
        <v>100</v>
      </c>
      <c r="R92" s="4">
        <f t="shared" ref="R92:R93" si="509">(2*100)/3</f>
        <v>66.666666666666671</v>
      </c>
      <c r="S92" s="4">
        <f t="shared" si="500"/>
        <v>0</v>
      </c>
      <c r="T92" s="4">
        <f t="shared" si="501"/>
        <v>66.666666666666671</v>
      </c>
      <c r="U92" s="4">
        <f t="shared" si="502"/>
        <v>0</v>
      </c>
      <c r="V92" s="4">
        <f t="shared" ref="V92:W92" si="510">(2*100)/3</f>
        <v>66.666666666666671</v>
      </c>
      <c r="W92" s="4">
        <f t="shared" si="510"/>
        <v>66.666666666666671</v>
      </c>
      <c r="X92" s="4">
        <f t="shared" si="491"/>
        <v>0</v>
      </c>
      <c r="Y92" s="4">
        <f t="shared" ref="Y92:Y98" si="511">(3*100)/3</f>
        <v>100</v>
      </c>
      <c r="Z92" s="4">
        <f t="shared" ref="Z92:Z93" si="512">(2*100)/3</f>
        <v>66.666666666666671</v>
      </c>
      <c r="AA92" s="4">
        <f t="shared" ref="AA92:AB92" si="513">(1*100)/3</f>
        <v>33.333333333333336</v>
      </c>
      <c r="AB92" s="4">
        <f t="shared" si="513"/>
        <v>33.333333333333336</v>
      </c>
      <c r="AC92" s="4">
        <f t="shared" si="504"/>
        <v>66.666666666666671</v>
      </c>
      <c r="AD92" s="4">
        <f>(2*100)/3</f>
        <v>66.666666666666671</v>
      </c>
      <c r="AE92" s="4">
        <f>(1*100)/3</f>
        <v>33.333333333333336</v>
      </c>
      <c r="AF92" s="4">
        <f>(2*100)/3</f>
        <v>66.666666666666671</v>
      </c>
    </row>
    <row r="93" spans="1:32">
      <c r="A93" s="1" t="s">
        <v>7</v>
      </c>
      <c r="B93" s="4">
        <f t="shared" ref="B93:C93" si="514">(2*100)/3</f>
        <v>66.666666666666671</v>
      </c>
      <c r="C93" s="4">
        <f t="shared" si="514"/>
        <v>66.666666666666671</v>
      </c>
      <c r="D93" s="4">
        <f t="shared" ref="D93:E93" si="515">(3*100)/3</f>
        <v>100</v>
      </c>
      <c r="E93" s="4">
        <f t="shared" si="515"/>
        <v>100</v>
      </c>
      <c r="F93" s="4">
        <f t="shared" si="481"/>
        <v>0</v>
      </c>
      <c r="G93" s="4">
        <f>(1*100)/3</f>
        <v>33.333333333333336</v>
      </c>
      <c r="H93" s="4">
        <f t="shared" si="483"/>
        <v>0</v>
      </c>
      <c r="I93" s="4">
        <f t="shared" ref="I93:I94" si="516">(0*100)/3</f>
        <v>0</v>
      </c>
      <c r="J93" s="4">
        <f t="shared" si="496"/>
        <v>100</v>
      </c>
      <c r="K93" s="4">
        <f t="shared" ref="K93:K97" si="517">(2*100)/3</f>
        <v>66.666666666666671</v>
      </c>
      <c r="L93" s="4">
        <f>(1*100)/3</f>
        <v>33.333333333333336</v>
      </c>
      <c r="M93" s="4">
        <f t="shared" ref="M93:M96" si="518">(2*100)/3</f>
        <v>66.666666666666671</v>
      </c>
      <c r="N93" s="4">
        <f t="shared" si="486"/>
        <v>33.333333333333336</v>
      </c>
      <c r="O93" s="4">
        <f t="shared" ref="O93:O96" si="519">(1*100)/3</f>
        <v>33.333333333333336</v>
      </c>
      <c r="P93" s="4">
        <f>(2*100)/3</f>
        <v>66.666666666666671</v>
      </c>
      <c r="Q93" s="4">
        <f t="shared" si="508"/>
        <v>100</v>
      </c>
      <c r="R93" s="4">
        <f t="shared" si="509"/>
        <v>66.666666666666671</v>
      </c>
      <c r="S93" s="4">
        <f t="shared" si="500"/>
        <v>0</v>
      </c>
      <c r="T93" s="4">
        <f t="shared" si="501"/>
        <v>66.666666666666671</v>
      </c>
      <c r="U93" s="4">
        <f t="shared" si="502"/>
        <v>0</v>
      </c>
      <c r="V93" s="4">
        <f t="shared" ref="V93:W93" si="520">(2*100)/3</f>
        <v>66.666666666666671</v>
      </c>
      <c r="W93" s="4">
        <f t="shared" si="520"/>
        <v>66.666666666666671</v>
      </c>
      <c r="X93" s="4">
        <f t="shared" si="491"/>
        <v>0</v>
      </c>
      <c r="Y93" s="4">
        <f t="shared" si="511"/>
        <v>100</v>
      </c>
      <c r="Z93" s="4">
        <f t="shared" si="512"/>
        <v>66.666666666666671</v>
      </c>
      <c r="AA93" s="4">
        <f t="shared" ref="AA93:AA95" si="521">(2*100)/3</f>
        <v>66.666666666666671</v>
      </c>
      <c r="AB93" s="4">
        <f t="shared" ref="AB93:AB95" si="522">(1*100)/3</f>
        <v>33.333333333333336</v>
      </c>
      <c r="AC93" s="4">
        <f t="shared" si="504"/>
        <v>66.666666666666671</v>
      </c>
      <c r="AD93" s="4">
        <f t="shared" ref="AD93:AD94" si="523">(3*100)/3</f>
        <v>100</v>
      </c>
      <c r="AE93" s="4">
        <f t="shared" ref="AE93:AE96" si="524">(0*100)/3</f>
        <v>0</v>
      </c>
      <c r="AF93" s="4">
        <f>(1*100)/3</f>
        <v>33.333333333333336</v>
      </c>
    </row>
    <row r="94" spans="1:32">
      <c r="A94" s="1" t="s">
        <v>8</v>
      </c>
      <c r="B94" s="4">
        <f t="shared" ref="B94:B96" si="525">(3*100)/3</f>
        <v>100</v>
      </c>
      <c r="C94" s="4">
        <f t="shared" ref="C94:D94" si="526">(2*100)/3</f>
        <v>66.666666666666671</v>
      </c>
      <c r="D94" s="4">
        <f t="shared" si="526"/>
        <v>66.666666666666671</v>
      </c>
      <c r="E94" s="4">
        <f>(3*100)/3</f>
        <v>100</v>
      </c>
      <c r="F94" s="4">
        <f t="shared" ref="F94:G94" si="527">(1*100)/3</f>
        <v>33.333333333333336</v>
      </c>
      <c r="G94" s="4">
        <f t="shared" si="527"/>
        <v>33.333333333333336</v>
      </c>
      <c r="H94" s="4">
        <f t="shared" si="483"/>
        <v>0</v>
      </c>
      <c r="I94" s="4">
        <f t="shared" si="516"/>
        <v>0</v>
      </c>
      <c r="J94" s="4">
        <f t="shared" si="496"/>
        <v>100</v>
      </c>
      <c r="K94" s="4">
        <f t="shared" si="517"/>
        <v>66.666666666666671</v>
      </c>
      <c r="L94" s="4">
        <f t="shared" ref="L94:L97" si="528">(3*100)/3</f>
        <v>100</v>
      </c>
      <c r="M94" s="4">
        <f t="shared" si="518"/>
        <v>66.666666666666671</v>
      </c>
      <c r="N94" s="4">
        <f t="shared" si="486"/>
        <v>33.333333333333336</v>
      </c>
      <c r="O94" s="4">
        <f t="shared" si="519"/>
        <v>33.333333333333336</v>
      </c>
      <c r="P94" s="4">
        <f t="shared" ref="P94:P96" si="529">(1*100)/3</f>
        <v>33.333333333333336</v>
      </c>
      <c r="Q94" s="4">
        <f t="shared" ref="Q94:R94" si="530">(2*100)/3</f>
        <v>66.666666666666671</v>
      </c>
      <c r="R94" s="4">
        <f t="shared" si="530"/>
        <v>66.666666666666671</v>
      </c>
      <c r="S94" s="4">
        <f>(1*100)/3</f>
        <v>33.333333333333336</v>
      </c>
      <c r="T94" s="4">
        <f t="shared" si="501"/>
        <v>66.666666666666671</v>
      </c>
      <c r="U94" s="4">
        <f>(1*100)/3</f>
        <v>33.333333333333336</v>
      </c>
      <c r="V94" s="4">
        <f t="shared" ref="V94:W94" si="531">(2*100)/3</f>
        <v>66.666666666666671</v>
      </c>
      <c r="W94" s="4">
        <f t="shared" si="531"/>
        <v>66.666666666666671</v>
      </c>
      <c r="X94" s="4">
        <f t="shared" si="491"/>
        <v>0</v>
      </c>
      <c r="Y94" s="4">
        <f t="shared" si="511"/>
        <v>100</v>
      </c>
      <c r="Z94" s="4">
        <f>(2.5*100)/3</f>
        <v>83.333333333333329</v>
      </c>
      <c r="AA94" s="4">
        <f t="shared" si="521"/>
        <v>66.666666666666671</v>
      </c>
      <c r="AB94" s="4">
        <f t="shared" si="522"/>
        <v>33.333333333333336</v>
      </c>
      <c r="AC94" s="4">
        <f t="shared" si="504"/>
        <v>66.666666666666671</v>
      </c>
      <c r="AD94" s="4">
        <f t="shared" si="523"/>
        <v>100</v>
      </c>
      <c r="AE94" s="4">
        <f t="shared" si="524"/>
        <v>0</v>
      </c>
      <c r="AF94" s="4">
        <f>(0.5*100)/3</f>
        <v>16.666666666666668</v>
      </c>
    </row>
    <row r="95" spans="1:32">
      <c r="A95" s="1" t="s">
        <v>9</v>
      </c>
      <c r="B95" s="4">
        <f t="shared" si="525"/>
        <v>100</v>
      </c>
      <c r="C95" s="4">
        <f t="shared" ref="C95:C96" si="532">(2*100)/3</f>
        <v>66.666666666666671</v>
      </c>
      <c r="D95" s="4">
        <f t="shared" ref="D95:E95" si="533">(3*100)/3</f>
        <v>100</v>
      </c>
      <c r="E95" s="4">
        <f t="shared" si="533"/>
        <v>100</v>
      </c>
      <c r="F95" s="4">
        <f t="shared" ref="F95:G95" si="534">(1*100)/3</f>
        <v>33.333333333333336</v>
      </c>
      <c r="G95" s="4">
        <f t="shared" si="534"/>
        <v>33.333333333333336</v>
      </c>
      <c r="H95" s="4">
        <f t="shared" si="483"/>
        <v>0</v>
      </c>
      <c r="I95" s="4">
        <f t="shared" ref="I95:I97" si="535">(1*100)/3</f>
        <v>33.333333333333336</v>
      </c>
      <c r="J95" s="4">
        <f t="shared" si="496"/>
        <v>100</v>
      </c>
      <c r="K95" s="4">
        <f t="shared" si="517"/>
        <v>66.666666666666671</v>
      </c>
      <c r="L95" s="4">
        <f t="shared" si="528"/>
        <v>100</v>
      </c>
      <c r="M95" s="4">
        <f t="shared" si="518"/>
        <v>66.666666666666671</v>
      </c>
      <c r="N95" s="4">
        <f t="shared" ref="N95:N96" si="536">(0*100)/3</f>
        <v>0</v>
      </c>
      <c r="O95" s="4">
        <f t="shared" si="519"/>
        <v>33.333333333333336</v>
      </c>
      <c r="P95" s="4">
        <f t="shared" si="529"/>
        <v>33.333333333333336</v>
      </c>
      <c r="Q95" s="4">
        <f t="shared" ref="Q95:Q96" si="537">(1.5*100)/3</f>
        <v>50</v>
      </c>
      <c r="R95" s="4">
        <f t="shared" ref="R95:S95" si="538">(1*100)/3</f>
        <v>33.333333333333336</v>
      </c>
      <c r="S95" s="4">
        <f t="shared" si="538"/>
        <v>33.333333333333336</v>
      </c>
      <c r="T95" s="4">
        <f t="shared" si="501"/>
        <v>66.666666666666671</v>
      </c>
      <c r="U95" s="4">
        <f>(2*100)/3</f>
        <v>66.666666666666671</v>
      </c>
      <c r="V95" s="4">
        <f>(3*100)/3</f>
        <v>100</v>
      </c>
      <c r="W95" s="4">
        <f>(2*100)/3</f>
        <v>66.666666666666671</v>
      </c>
      <c r="X95" s="4">
        <f t="shared" si="491"/>
        <v>0</v>
      </c>
      <c r="Y95" s="4">
        <f t="shared" si="511"/>
        <v>100</v>
      </c>
      <c r="Z95" s="4">
        <f t="shared" ref="Z95:Z96" si="539">(3*100)/3</f>
        <v>100</v>
      </c>
      <c r="AA95" s="4">
        <f t="shared" si="521"/>
        <v>66.666666666666671</v>
      </c>
      <c r="AB95" s="4">
        <f t="shared" si="522"/>
        <v>33.333333333333336</v>
      </c>
      <c r="AC95" s="4">
        <f>(1*100)/3</f>
        <v>33.333333333333336</v>
      </c>
      <c r="AD95" s="4">
        <f>(2*100)/3</f>
        <v>66.666666666666671</v>
      </c>
      <c r="AE95" s="4">
        <f t="shared" si="524"/>
        <v>0</v>
      </c>
      <c r="AF95" s="4">
        <f t="shared" ref="AF95:AF97" si="540">(0*100)/3</f>
        <v>0</v>
      </c>
    </row>
    <row r="96" spans="1:32">
      <c r="A96" s="1" t="s">
        <v>10</v>
      </c>
      <c r="B96" s="4">
        <f t="shared" si="525"/>
        <v>100</v>
      </c>
      <c r="C96" s="4">
        <f t="shared" si="532"/>
        <v>66.666666666666671</v>
      </c>
      <c r="D96" s="4">
        <f t="shared" ref="D96:E96" si="541">(3*100)/3</f>
        <v>100</v>
      </c>
      <c r="E96" s="4">
        <f t="shared" si="541"/>
        <v>100</v>
      </c>
      <c r="F96" s="4">
        <f t="shared" ref="F96:G96" si="542">(1*100)/3</f>
        <v>33.333333333333336</v>
      </c>
      <c r="G96" s="4">
        <f t="shared" si="542"/>
        <v>33.333333333333336</v>
      </c>
      <c r="H96" s="4">
        <f t="shared" si="483"/>
        <v>0</v>
      </c>
      <c r="I96" s="4">
        <f t="shared" si="535"/>
        <v>33.333333333333336</v>
      </c>
      <c r="J96" s="4">
        <f t="shared" si="496"/>
        <v>100</v>
      </c>
      <c r="K96" s="4">
        <f t="shared" si="517"/>
        <v>66.666666666666671</v>
      </c>
      <c r="L96" s="4">
        <f t="shared" si="528"/>
        <v>100</v>
      </c>
      <c r="M96" s="4">
        <f t="shared" si="518"/>
        <v>66.666666666666671</v>
      </c>
      <c r="N96" s="4">
        <f t="shared" si="536"/>
        <v>0</v>
      </c>
      <c r="O96" s="4">
        <f t="shared" si="519"/>
        <v>33.333333333333336</v>
      </c>
      <c r="P96" s="4">
        <f t="shared" si="529"/>
        <v>33.333333333333336</v>
      </c>
      <c r="Q96" s="4">
        <f t="shared" si="537"/>
        <v>50</v>
      </c>
      <c r="R96" s="4">
        <f t="shared" ref="R96:S96" si="543">(1*100)/3</f>
        <v>33.333333333333336</v>
      </c>
      <c r="S96" s="4">
        <f t="shared" si="543"/>
        <v>33.333333333333336</v>
      </c>
      <c r="T96" s="4">
        <f>(0*100)/3</f>
        <v>0</v>
      </c>
      <c r="U96" s="4">
        <f>(1*100)/3</f>
        <v>33.333333333333336</v>
      </c>
      <c r="V96" s="4">
        <f t="shared" ref="V96:W96" si="544">(2*100)/3</f>
        <v>66.666666666666671</v>
      </c>
      <c r="W96" s="4">
        <f t="shared" si="544"/>
        <v>66.666666666666671</v>
      </c>
      <c r="X96" s="4">
        <f t="shared" ref="X96:X97" si="545">(1*100)/3</f>
        <v>33.333333333333336</v>
      </c>
      <c r="Y96" s="4">
        <f t="shared" si="511"/>
        <v>100</v>
      </c>
      <c r="Z96" s="4">
        <f t="shared" si="539"/>
        <v>100</v>
      </c>
      <c r="AA96" s="4">
        <f t="shared" ref="AA96:AB96" si="546">(3*100)/3</f>
        <v>100</v>
      </c>
      <c r="AB96" s="4">
        <f t="shared" si="546"/>
        <v>100</v>
      </c>
      <c r="AC96" s="4">
        <f t="shared" ref="AC96:AD96" si="547">(2*100)/3</f>
        <v>66.666666666666671</v>
      </c>
      <c r="AD96" s="4">
        <f t="shared" si="547"/>
        <v>66.666666666666671</v>
      </c>
      <c r="AE96" s="4">
        <f t="shared" si="524"/>
        <v>0</v>
      </c>
      <c r="AF96" s="4">
        <f t="shared" si="540"/>
        <v>0</v>
      </c>
    </row>
    <row r="97" spans="1:32">
      <c r="A97" s="1" t="s">
        <v>11</v>
      </c>
      <c r="B97" s="4">
        <f t="shared" ref="B97:C97" si="548">(2*100)/3</f>
        <v>66.666666666666671</v>
      </c>
      <c r="C97" s="4">
        <f t="shared" si="548"/>
        <v>66.666666666666671</v>
      </c>
      <c r="D97" s="4">
        <f t="shared" ref="D97:E97" si="549">(3*100)/3</f>
        <v>100</v>
      </c>
      <c r="E97" s="4">
        <f t="shared" si="549"/>
        <v>100</v>
      </c>
      <c r="F97" s="4">
        <f t="shared" ref="F97:G97" si="550">(1*100)/3</f>
        <v>33.333333333333336</v>
      </c>
      <c r="G97" s="4">
        <f t="shared" si="550"/>
        <v>33.333333333333336</v>
      </c>
      <c r="H97" s="4">
        <f t="shared" si="483"/>
        <v>0</v>
      </c>
      <c r="I97" s="4">
        <f t="shared" si="535"/>
        <v>33.333333333333336</v>
      </c>
      <c r="J97" s="4">
        <f t="shared" si="496"/>
        <v>100</v>
      </c>
      <c r="K97" s="4">
        <f t="shared" si="517"/>
        <v>66.666666666666671</v>
      </c>
      <c r="L97" s="4">
        <f t="shared" si="528"/>
        <v>100</v>
      </c>
      <c r="M97" s="4">
        <f t="shared" ref="M97:P97" si="551">(1*100)/3</f>
        <v>33.333333333333336</v>
      </c>
      <c r="N97" s="4">
        <f t="shared" si="551"/>
        <v>33.333333333333336</v>
      </c>
      <c r="O97" s="4">
        <f t="shared" si="551"/>
        <v>33.333333333333336</v>
      </c>
      <c r="P97" s="4">
        <f t="shared" si="551"/>
        <v>33.333333333333336</v>
      </c>
      <c r="Q97" s="4">
        <f>(2*100)/3</f>
        <v>66.666666666666671</v>
      </c>
      <c r="R97" s="4">
        <f t="shared" ref="R97:S97" si="552">(1*100)/3</f>
        <v>33.333333333333336</v>
      </c>
      <c r="S97" s="4">
        <f t="shared" si="552"/>
        <v>33.333333333333336</v>
      </c>
      <c r="T97" s="4">
        <f t="shared" ref="T97:T98" si="553">(2*100)/3</f>
        <v>66.666666666666671</v>
      </c>
      <c r="U97" s="4">
        <f>(0*100)/3</f>
        <v>0</v>
      </c>
      <c r="V97" s="4">
        <f t="shared" ref="V97:W97" si="554">(2*100)/3</f>
        <v>66.666666666666671</v>
      </c>
      <c r="W97" s="4">
        <f t="shared" si="554"/>
        <v>66.666666666666671</v>
      </c>
      <c r="X97" s="4">
        <f t="shared" si="545"/>
        <v>33.333333333333336</v>
      </c>
      <c r="Y97" s="4">
        <f t="shared" si="511"/>
        <v>100</v>
      </c>
      <c r="Z97" s="4">
        <f t="shared" ref="Z97:AA97" si="555">(2*100)/3</f>
        <v>66.666666666666671</v>
      </c>
      <c r="AA97" s="4">
        <f t="shared" si="555"/>
        <v>66.666666666666671</v>
      </c>
      <c r="AB97" s="4">
        <f>(3*100)/3</f>
        <v>100</v>
      </c>
      <c r="AC97" s="4">
        <f t="shared" ref="AC97:AC100" si="556">(2*100)/3</f>
        <v>66.666666666666671</v>
      </c>
      <c r="AD97" s="4">
        <f t="shared" ref="AD97:AE97" si="557">(1*100)/3</f>
        <v>33.333333333333336</v>
      </c>
      <c r="AE97" s="4">
        <f t="shared" si="557"/>
        <v>33.333333333333336</v>
      </c>
      <c r="AF97" s="4">
        <f t="shared" si="540"/>
        <v>0</v>
      </c>
    </row>
    <row r="98" spans="1:32">
      <c r="A98" s="1" t="s">
        <v>12</v>
      </c>
      <c r="B98" s="4">
        <f t="shared" ref="B98:C98" si="558">(2*100)/3</f>
        <v>66.666666666666671</v>
      </c>
      <c r="C98" s="4">
        <f t="shared" si="558"/>
        <v>66.666666666666671</v>
      </c>
      <c r="D98" s="4">
        <f t="shared" ref="D98:E98" si="559">(3*100)/3</f>
        <v>100</v>
      </c>
      <c r="E98" s="4">
        <f t="shared" si="559"/>
        <v>100</v>
      </c>
      <c r="F98" s="4">
        <f t="shared" ref="F98:G98" si="560">(1*100)/3</f>
        <v>33.333333333333336</v>
      </c>
      <c r="G98" s="4">
        <f t="shared" si="560"/>
        <v>33.333333333333336</v>
      </c>
      <c r="H98" s="4">
        <f t="shared" si="483"/>
        <v>0</v>
      </c>
      <c r="I98" s="4">
        <f>(3*100)/3</f>
        <v>100</v>
      </c>
      <c r="J98" s="4">
        <f t="shared" ref="J98:L98" si="561">(2*100)/3</f>
        <v>66.666666666666671</v>
      </c>
      <c r="K98" s="4">
        <f t="shared" si="561"/>
        <v>66.666666666666671</v>
      </c>
      <c r="L98" s="4">
        <f t="shared" si="561"/>
        <v>66.666666666666671</v>
      </c>
      <c r="M98" s="4">
        <f t="shared" ref="M98:M101" si="562">(1*100)/3</f>
        <v>33.333333333333336</v>
      </c>
      <c r="N98" s="4">
        <f t="shared" ref="N98:N100" si="563">(2*100)/3</f>
        <v>66.666666666666671</v>
      </c>
      <c r="O98" s="4">
        <f t="shared" ref="O98:O100" si="564">(1*100)/3</f>
        <v>33.333333333333336</v>
      </c>
      <c r="P98" s="4">
        <f t="shared" ref="P98:P99" si="565">(2*100)/3</f>
        <v>66.666666666666671</v>
      </c>
      <c r="Q98" s="4">
        <f t="shared" ref="Q98:Q99" si="566">(3*100)/3</f>
        <v>100</v>
      </c>
      <c r="R98" s="4">
        <f t="shared" ref="R98:R100" si="567">(1*100)/3</f>
        <v>33.333333333333336</v>
      </c>
      <c r="S98" s="4">
        <f t="shared" ref="S98:S101" si="568">(0*100)/3</f>
        <v>0</v>
      </c>
      <c r="T98" s="4">
        <f t="shared" si="553"/>
        <v>66.666666666666671</v>
      </c>
      <c r="U98" s="4">
        <f>(1*100)/3</f>
        <v>33.333333333333336</v>
      </c>
      <c r="V98" s="4">
        <f t="shared" ref="V98:X98" si="569">(2*100)/3</f>
        <v>66.666666666666671</v>
      </c>
      <c r="W98" s="4">
        <f t="shared" si="569"/>
        <v>66.666666666666671</v>
      </c>
      <c r="X98" s="4">
        <f t="shared" si="569"/>
        <v>66.666666666666671</v>
      </c>
      <c r="Y98" s="4">
        <f t="shared" si="511"/>
        <v>100</v>
      </c>
      <c r="Z98" s="4">
        <f t="shared" ref="Z98:Z99" si="570">(2*100)/3</f>
        <v>66.666666666666671</v>
      </c>
      <c r="AA98" s="4">
        <f>(3*100)/3</f>
        <v>100</v>
      </c>
      <c r="AB98" s="4">
        <f t="shared" ref="AB98:AB99" si="571">(1*100)/3</f>
        <v>33.333333333333336</v>
      </c>
      <c r="AC98" s="4">
        <f t="shared" si="556"/>
        <v>66.666666666666671</v>
      </c>
      <c r="AD98" s="4">
        <f t="shared" ref="AD98:AD99" si="572">(1*100)/3</f>
        <v>33.333333333333336</v>
      </c>
      <c r="AE98" s="4">
        <f t="shared" ref="AE98:AF98" si="573">(0*100)/3</f>
        <v>0</v>
      </c>
      <c r="AF98" s="4">
        <f t="shared" si="573"/>
        <v>0</v>
      </c>
    </row>
    <row r="99" spans="1:32">
      <c r="A99" s="1" t="s">
        <v>13</v>
      </c>
      <c r="B99" s="4">
        <f t="shared" ref="B99:C99" si="574">(2*100)/3</f>
        <v>66.666666666666671</v>
      </c>
      <c r="C99" s="4">
        <f t="shared" si="574"/>
        <v>66.666666666666671</v>
      </c>
      <c r="D99" s="4">
        <f t="shared" ref="D99:E99" si="575">(3*100)/3</f>
        <v>100</v>
      </c>
      <c r="E99" s="4">
        <f t="shared" si="575"/>
        <v>100</v>
      </c>
      <c r="F99" s="4">
        <f t="shared" ref="F99:G99" si="576">(1*100)/3</f>
        <v>33.333333333333336</v>
      </c>
      <c r="G99" s="4">
        <f t="shared" si="576"/>
        <v>33.333333333333336</v>
      </c>
      <c r="H99" s="4">
        <f t="shared" si="483"/>
        <v>0</v>
      </c>
      <c r="I99" s="4">
        <f>(1*100)/3</f>
        <v>33.333333333333336</v>
      </c>
      <c r="J99" s="4">
        <f t="shared" ref="J99:L99" si="577">(2*100)/3</f>
        <v>66.666666666666671</v>
      </c>
      <c r="K99" s="4">
        <f t="shared" si="577"/>
        <v>66.666666666666671</v>
      </c>
      <c r="L99" s="4">
        <f t="shared" si="577"/>
        <v>66.666666666666671</v>
      </c>
      <c r="M99" s="4">
        <f t="shared" si="562"/>
        <v>33.333333333333336</v>
      </c>
      <c r="N99" s="4">
        <f t="shared" si="563"/>
        <v>66.666666666666671</v>
      </c>
      <c r="O99" s="4">
        <f t="shared" si="564"/>
        <v>33.333333333333336</v>
      </c>
      <c r="P99" s="4">
        <f t="shared" si="565"/>
        <v>66.666666666666671</v>
      </c>
      <c r="Q99" s="4">
        <f t="shared" si="566"/>
        <v>100</v>
      </c>
      <c r="R99" s="4">
        <f t="shared" si="567"/>
        <v>33.333333333333336</v>
      </c>
      <c r="S99" s="4">
        <f t="shared" si="568"/>
        <v>0</v>
      </c>
      <c r="T99" s="4">
        <f t="shared" ref="T99:T101" si="578">(0*100)/3</f>
        <v>0</v>
      </c>
      <c r="U99" s="4">
        <f t="shared" ref="U99:X99" si="579">(2*100)/3</f>
        <v>66.666666666666671</v>
      </c>
      <c r="V99" s="4">
        <f t="shared" si="579"/>
        <v>66.666666666666671</v>
      </c>
      <c r="W99" s="4">
        <f t="shared" si="579"/>
        <v>66.666666666666671</v>
      </c>
      <c r="X99" s="4">
        <f t="shared" si="579"/>
        <v>66.666666666666671</v>
      </c>
      <c r="Y99" s="4">
        <f>(2.5*100)/3</f>
        <v>83.333333333333329</v>
      </c>
      <c r="Z99" s="4">
        <f t="shared" si="570"/>
        <v>66.666666666666671</v>
      </c>
      <c r="AA99" s="4">
        <f>(2*100)/3</f>
        <v>66.666666666666671</v>
      </c>
      <c r="AB99" s="4">
        <f t="shared" si="571"/>
        <v>33.333333333333336</v>
      </c>
      <c r="AC99" s="4">
        <f t="shared" si="556"/>
        <v>66.666666666666671</v>
      </c>
      <c r="AD99" s="4">
        <f t="shared" si="572"/>
        <v>33.333333333333336</v>
      </c>
      <c r="AE99" s="4">
        <f t="shared" ref="AE99:AF99" si="580">(0*100)/3</f>
        <v>0</v>
      </c>
      <c r="AF99" s="4">
        <f t="shared" si="580"/>
        <v>0</v>
      </c>
    </row>
    <row r="100" spans="1:32">
      <c r="A100" s="1" t="s">
        <v>14</v>
      </c>
      <c r="B100" s="4">
        <f t="shared" ref="B100:B101" si="581">(1*100)/3</f>
        <v>33.333333333333336</v>
      </c>
      <c r="C100" s="4">
        <f t="shared" ref="C100:C101" si="582">(2*100)/3</f>
        <v>66.666666666666671</v>
      </c>
      <c r="D100" s="4">
        <f t="shared" ref="D100:D101" si="583">(3*100)/3</f>
        <v>100</v>
      </c>
      <c r="E100" s="4">
        <f t="shared" ref="E100:E101" si="584">(2*100)/3</f>
        <v>66.666666666666671</v>
      </c>
      <c r="F100" s="4">
        <f t="shared" ref="F100:G100" si="585">(1*100)/3</f>
        <v>33.333333333333336</v>
      </c>
      <c r="G100" s="4">
        <f t="shared" si="585"/>
        <v>33.333333333333336</v>
      </c>
      <c r="H100" s="4">
        <f t="shared" si="483"/>
        <v>0</v>
      </c>
      <c r="I100" s="4">
        <f t="shared" ref="I100:I101" si="586">(0*100)/3</f>
        <v>0</v>
      </c>
      <c r="J100" s="4">
        <f t="shared" ref="J100:J101" si="587">(2*100)/3</f>
        <v>66.666666666666671</v>
      </c>
      <c r="K100" s="4">
        <f t="shared" ref="K100:K101" si="588">(1*100)/3</f>
        <v>33.333333333333336</v>
      </c>
      <c r="L100" s="4">
        <f t="shared" ref="L100:L101" si="589">(2*100)/3</f>
        <v>66.666666666666671</v>
      </c>
      <c r="M100" s="4">
        <f t="shared" si="562"/>
        <v>33.333333333333336</v>
      </c>
      <c r="N100" s="4">
        <f t="shared" si="563"/>
        <v>66.666666666666671</v>
      </c>
      <c r="O100" s="4">
        <f t="shared" si="564"/>
        <v>33.333333333333336</v>
      </c>
      <c r="P100" s="4">
        <f>(1*100)/3</f>
        <v>33.333333333333336</v>
      </c>
      <c r="Q100" s="4">
        <f>(1.5*100)/3</f>
        <v>50</v>
      </c>
      <c r="R100" s="4">
        <f t="shared" si="567"/>
        <v>33.333333333333336</v>
      </c>
      <c r="S100" s="4">
        <f t="shared" si="568"/>
        <v>0</v>
      </c>
      <c r="T100" s="4">
        <f t="shared" si="578"/>
        <v>0</v>
      </c>
      <c r="U100" s="4">
        <f t="shared" ref="U100:W100" si="590">(2*100)/3</f>
        <v>66.666666666666671</v>
      </c>
      <c r="V100" s="4">
        <f t="shared" si="590"/>
        <v>66.666666666666671</v>
      </c>
      <c r="W100" s="4">
        <f t="shared" si="590"/>
        <v>66.666666666666671</v>
      </c>
      <c r="X100" s="4">
        <f>(1*100)/3</f>
        <v>33.333333333333336</v>
      </c>
      <c r="Y100" s="4">
        <f t="shared" ref="Y100:Y101" si="591">(2*100)/3</f>
        <v>66.666666666666671</v>
      </c>
      <c r="Z100" s="4">
        <f t="shared" ref="Z100:AA100" si="592">(1*100)/3</f>
        <v>33.333333333333336</v>
      </c>
      <c r="AA100" s="4">
        <f t="shared" si="592"/>
        <v>33.333333333333336</v>
      </c>
      <c r="AB100" s="4">
        <f>(0*100)/3</f>
        <v>0</v>
      </c>
      <c r="AC100" s="4">
        <f t="shared" si="556"/>
        <v>66.666666666666671</v>
      </c>
      <c r="AD100" s="4">
        <f t="shared" ref="AD100:AD101" si="593">(0*100)/3</f>
        <v>0</v>
      </c>
      <c r="AE100" s="4">
        <f t="shared" ref="AE100:AE101" si="594">(1*100)/3</f>
        <v>33.333333333333336</v>
      </c>
      <c r="AF100" s="4">
        <f t="shared" ref="AF100:AF101" si="595">(0*100)/3</f>
        <v>0</v>
      </c>
    </row>
    <row r="101" spans="1:32">
      <c r="A101" s="1" t="s">
        <v>15</v>
      </c>
      <c r="B101" s="4">
        <f t="shared" si="581"/>
        <v>33.333333333333336</v>
      </c>
      <c r="C101" s="4">
        <f t="shared" si="582"/>
        <v>66.666666666666671</v>
      </c>
      <c r="D101" s="4">
        <f t="shared" si="583"/>
        <v>100</v>
      </c>
      <c r="E101" s="4">
        <f t="shared" si="584"/>
        <v>66.666666666666671</v>
      </c>
      <c r="F101" s="4">
        <f t="shared" ref="F101:G101" si="596">(1*100)/3</f>
        <v>33.333333333333336</v>
      </c>
      <c r="G101" s="4">
        <f t="shared" si="596"/>
        <v>33.333333333333336</v>
      </c>
      <c r="H101" s="4">
        <f t="shared" si="483"/>
        <v>0</v>
      </c>
      <c r="I101" s="4">
        <f t="shared" si="586"/>
        <v>0</v>
      </c>
      <c r="J101" s="4">
        <f t="shared" si="587"/>
        <v>66.666666666666671</v>
      </c>
      <c r="K101" s="4">
        <f t="shared" si="588"/>
        <v>33.333333333333336</v>
      </c>
      <c r="L101" s="4">
        <f t="shared" si="589"/>
        <v>66.666666666666671</v>
      </c>
      <c r="M101" s="4">
        <f t="shared" si="562"/>
        <v>33.333333333333336</v>
      </c>
      <c r="N101" s="4">
        <f t="shared" ref="N101:R101" si="597">(1*100)/3</f>
        <v>33.333333333333336</v>
      </c>
      <c r="O101" s="4">
        <f t="shared" si="597"/>
        <v>33.333333333333336</v>
      </c>
      <c r="P101" s="4">
        <f t="shared" si="597"/>
        <v>33.333333333333336</v>
      </c>
      <c r="Q101" s="4">
        <f t="shared" si="597"/>
        <v>33.333333333333336</v>
      </c>
      <c r="R101" s="4">
        <f t="shared" si="597"/>
        <v>33.333333333333336</v>
      </c>
      <c r="S101" s="4">
        <f t="shared" si="568"/>
        <v>0</v>
      </c>
      <c r="T101" s="4">
        <f t="shared" si="578"/>
        <v>0</v>
      </c>
      <c r="U101" s="4">
        <f t="shared" ref="U101:V101" si="598">(2*100)/3</f>
        <v>66.666666666666671</v>
      </c>
      <c r="V101" s="4">
        <f t="shared" si="598"/>
        <v>66.666666666666671</v>
      </c>
      <c r="W101" s="4">
        <f>(1*100)/3</f>
        <v>33.333333333333336</v>
      </c>
      <c r="X101" s="4">
        <f>(0*100)/3</f>
        <v>0</v>
      </c>
      <c r="Y101" s="4">
        <f t="shared" si="591"/>
        <v>66.666666666666671</v>
      </c>
      <c r="Z101" s="4">
        <f>(1*100)/3</f>
        <v>33.333333333333336</v>
      </c>
      <c r="AA101" s="4">
        <f t="shared" ref="AA101:AB101" si="599">(0*100)/3</f>
        <v>0</v>
      </c>
      <c r="AB101" s="4">
        <f t="shared" si="599"/>
        <v>0</v>
      </c>
      <c r="AC101" s="4">
        <f>(1*100)/3</f>
        <v>33.333333333333336</v>
      </c>
      <c r="AD101" s="4">
        <f t="shared" si="593"/>
        <v>0</v>
      </c>
      <c r="AE101" s="4">
        <f t="shared" si="594"/>
        <v>33.333333333333336</v>
      </c>
      <c r="AF101" s="4">
        <f t="shared" si="595"/>
        <v>0</v>
      </c>
    </row>
    <row r="102" spans="1:32">
      <c r="A102" s="1" t="s">
        <v>16</v>
      </c>
      <c r="B102" s="4">
        <f t="shared" ref="B102:AF102" si="600">(0*100)/3</f>
        <v>0</v>
      </c>
      <c r="C102" s="4">
        <f t="shared" si="600"/>
        <v>0</v>
      </c>
      <c r="D102" s="4">
        <f t="shared" si="600"/>
        <v>0</v>
      </c>
      <c r="E102" s="4">
        <f t="shared" si="600"/>
        <v>0</v>
      </c>
      <c r="F102" s="4">
        <f t="shared" si="600"/>
        <v>0</v>
      </c>
      <c r="G102" s="4">
        <f t="shared" si="600"/>
        <v>0</v>
      </c>
      <c r="H102" s="4">
        <f t="shared" si="600"/>
        <v>0</v>
      </c>
      <c r="I102" s="4">
        <f t="shared" si="600"/>
        <v>0</v>
      </c>
      <c r="J102" s="4">
        <f t="shared" si="600"/>
        <v>0</v>
      </c>
      <c r="K102" s="4">
        <f t="shared" si="600"/>
        <v>0</v>
      </c>
      <c r="L102" s="4">
        <f t="shared" si="600"/>
        <v>0</v>
      </c>
      <c r="M102" s="4">
        <f t="shared" si="600"/>
        <v>0</v>
      </c>
      <c r="N102" s="4">
        <f t="shared" si="600"/>
        <v>0</v>
      </c>
      <c r="O102" s="4">
        <f t="shared" si="600"/>
        <v>0</v>
      </c>
      <c r="P102" s="4">
        <f t="shared" si="600"/>
        <v>0</v>
      </c>
      <c r="Q102" s="4">
        <f t="shared" si="600"/>
        <v>0</v>
      </c>
      <c r="R102" s="4">
        <f t="shared" si="600"/>
        <v>0</v>
      </c>
      <c r="S102" s="4">
        <f t="shared" si="600"/>
        <v>0</v>
      </c>
      <c r="T102" s="4">
        <f t="shared" si="600"/>
        <v>0</v>
      </c>
      <c r="U102" s="4">
        <f t="shared" si="600"/>
        <v>0</v>
      </c>
      <c r="V102" s="4">
        <f t="shared" si="600"/>
        <v>0</v>
      </c>
      <c r="W102" s="4">
        <f t="shared" si="600"/>
        <v>0</v>
      </c>
      <c r="X102" s="4">
        <f t="shared" si="600"/>
        <v>0</v>
      </c>
      <c r="Y102" s="4">
        <f t="shared" si="600"/>
        <v>0</v>
      </c>
      <c r="Z102" s="4">
        <f t="shared" si="600"/>
        <v>0</v>
      </c>
      <c r="AA102" s="4">
        <f t="shared" si="600"/>
        <v>0</v>
      </c>
      <c r="AB102" s="4">
        <f t="shared" si="600"/>
        <v>0</v>
      </c>
      <c r="AC102" s="4">
        <f t="shared" si="600"/>
        <v>0</v>
      </c>
      <c r="AD102" s="4">
        <f t="shared" si="600"/>
        <v>0</v>
      </c>
      <c r="AE102" s="4">
        <f t="shared" si="600"/>
        <v>0</v>
      </c>
      <c r="AF102" s="4">
        <f t="shared" si="600"/>
        <v>0</v>
      </c>
    </row>
    <row r="103" spans="1:32">
      <c r="A103" s="1" t="s">
        <v>17</v>
      </c>
      <c r="B103" s="4">
        <f t="shared" ref="B103:AF103" si="601">(0*100)/3</f>
        <v>0</v>
      </c>
      <c r="C103" s="4">
        <f t="shared" si="601"/>
        <v>0</v>
      </c>
      <c r="D103" s="4">
        <f t="shared" si="601"/>
        <v>0</v>
      </c>
      <c r="E103" s="4">
        <f t="shared" si="601"/>
        <v>0</v>
      </c>
      <c r="F103" s="4">
        <f t="shared" si="601"/>
        <v>0</v>
      </c>
      <c r="G103" s="4">
        <f t="shared" si="601"/>
        <v>0</v>
      </c>
      <c r="H103" s="4">
        <f t="shared" si="601"/>
        <v>0</v>
      </c>
      <c r="I103" s="4">
        <f t="shared" si="601"/>
        <v>0</v>
      </c>
      <c r="J103" s="4">
        <f t="shared" si="601"/>
        <v>0</v>
      </c>
      <c r="K103" s="4">
        <f t="shared" si="601"/>
        <v>0</v>
      </c>
      <c r="L103" s="4">
        <f t="shared" si="601"/>
        <v>0</v>
      </c>
      <c r="M103" s="4">
        <f t="shared" si="601"/>
        <v>0</v>
      </c>
      <c r="N103" s="4">
        <f t="shared" si="601"/>
        <v>0</v>
      </c>
      <c r="O103" s="4">
        <f t="shared" si="601"/>
        <v>0</v>
      </c>
      <c r="P103" s="4">
        <f t="shared" si="601"/>
        <v>0</v>
      </c>
      <c r="Q103" s="4">
        <f t="shared" si="601"/>
        <v>0</v>
      </c>
      <c r="R103" s="4">
        <f t="shared" si="601"/>
        <v>0</v>
      </c>
      <c r="S103" s="4">
        <f t="shared" si="601"/>
        <v>0</v>
      </c>
      <c r="T103" s="4">
        <f t="shared" si="601"/>
        <v>0</v>
      </c>
      <c r="U103" s="4">
        <f t="shared" si="601"/>
        <v>0</v>
      </c>
      <c r="V103" s="4">
        <f t="shared" si="601"/>
        <v>0</v>
      </c>
      <c r="W103" s="4">
        <f t="shared" si="601"/>
        <v>0</v>
      </c>
      <c r="X103" s="4">
        <f t="shared" si="601"/>
        <v>0</v>
      </c>
      <c r="Y103" s="4">
        <f t="shared" si="601"/>
        <v>0</v>
      </c>
      <c r="Z103" s="4">
        <f t="shared" si="601"/>
        <v>0</v>
      </c>
      <c r="AA103" s="4">
        <f t="shared" si="601"/>
        <v>0</v>
      </c>
      <c r="AB103" s="4">
        <f t="shared" si="601"/>
        <v>0</v>
      </c>
      <c r="AC103" s="4">
        <f t="shared" si="601"/>
        <v>0</v>
      </c>
      <c r="AD103" s="4">
        <f t="shared" si="601"/>
        <v>0</v>
      </c>
      <c r="AE103" s="4">
        <f t="shared" si="601"/>
        <v>0</v>
      </c>
      <c r="AF103" s="4">
        <f t="shared" si="601"/>
        <v>0</v>
      </c>
    </row>
    <row r="104" spans="1:3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 spans="1:3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 spans="1:3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 spans="1:3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 spans="1:3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 spans="1:3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 spans="1:3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 spans="1:3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 spans="1:3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 spans="2:3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 spans="2:3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 spans="2:3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 spans="2:3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 spans="2:3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 spans="2:3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 spans="2:3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 spans="2:3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 spans="2:3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 spans="2:3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 spans="2:3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 spans="2:3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2:3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 spans="2:3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 spans="2:3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 spans="2:3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 spans="2:3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 spans="2:3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 spans="2:3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 spans="2:3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 spans="2:3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 spans="2:3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 spans="2:3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 spans="2:3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 spans="2:3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 spans="2:3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 spans="2:3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 spans="2:3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 spans="2:3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 spans="2:3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 spans="2:3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 spans="2:3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 spans="2:3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 spans="2:3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2:3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 spans="2:3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 spans="2:3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 spans="2:3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 spans="2:3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 spans="2:3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 spans="2:3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 spans="2:3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 spans="2:3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 spans="2:3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 spans="2:3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 spans="2:3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 spans="2:3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 spans="2:3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 spans="2:3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 spans="2:3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 spans="2:3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 spans="2:3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2:3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2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2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2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2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2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2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2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2:32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2:32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2:32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2:32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2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2:32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2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2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2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2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2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2:32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2:32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2:32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2:32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2:32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2:32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2:32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2:32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2:32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2:32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2:32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2:32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2:32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2:32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2:32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2:32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2:32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2:32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2:32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2:32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2:32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2:32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2:32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2:32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2:32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2:32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2:32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2:32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2:32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2:32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2:32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2:32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2:32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2:32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2:32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2:32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2:32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2:32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spans="2:32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spans="2:32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spans="2:32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spans="2:32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spans="2:32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spans="2:32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spans="2:32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spans="2:32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spans="2:32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spans="2:32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spans="2:32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spans="2:32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spans="2:32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spans="2:32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spans="2:32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spans="2:32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spans="2:32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spans="2:32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spans="2:32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spans="2:32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spans="2:32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2:32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spans="2:32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spans="2:32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spans="2:32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spans="2:32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spans="2:32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spans="2:32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spans="2:32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spans="2:32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spans="2:32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spans="2:32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spans="2:32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spans="2:32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spans="2:32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spans="2:32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spans="2:32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spans="2:32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spans="2:32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spans="2:32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spans="2:32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spans="2:32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spans="2:32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spans="2:32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spans="2:32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spans="2:32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 spans="2:32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 spans="2:32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 spans="2:32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 spans="2:32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 spans="2:32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 spans="2:32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spans="2:32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 spans="2:32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 spans="2:32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 spans="2:32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 spans="2:32"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 spans="2:32"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 spans="2:32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 spans="2:32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 spans="2:32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 spans="2:32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 spans="2:32"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 spans="2:32"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 spans="2:32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 spans="2:32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 spans="2:32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 spans="2:32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 spans="2:32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 spans="2:32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 spans="2:32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 spans="2:32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 spans="2:32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 spans="2:32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 spans="2:32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 spans="2:32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 spans="2:32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 spans="2:32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 spans="2:32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 spans="2:32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 spans="2:32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 spans="2:32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spans="2:32"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 spans="2:32"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 spans="2:32"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 spans="2:32"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 spans="2:32"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 spans="2:32"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 spans="2:32"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 spans="2:32"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 spans="2:32"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 spans="2:32"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 spans="2:32"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 spans="2:32"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 spans="2:32"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 spans="2:32"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 spans="2:32"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 spans="2:32"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 spans="2:32"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 spans="2:32"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 spans="2:32"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 spans="2:32"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 spans="2:32"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 spans="2:32"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 spans="2:32"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 spans="2:32"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 spans="2:32"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 spans="2:32"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 spans="2:32"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 spans="2:32"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 spans="2:32"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 spans="2:32"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 spans="2:32"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 spans="2:32"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 spans="2:32"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 spans="2:32"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 spans="2:32"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 spans="2:32"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 spans="2:32"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 spans="2:32"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 spans="2:32"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 spans="2:32"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 spans="2:32"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 spans="2:32"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 spans="2:32"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 spans="2:32"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 spans="2:32"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 spans="2:32"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 spans="2:32"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 spans="2:32"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 spans="2:32"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 spans="2:32"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 spans="2:32"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 spans="2:32"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 spans="2:32"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 spans="2:32"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 spans="2:32"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 spans="2:32"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 spans="2:32"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 spans="2:32"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 spans="2:32"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 spans="2:32"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 spans="2:32"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 spans="2:32"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 spans="2:32"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 spans="2:32"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 spans="2:32"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 spans="2:32"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 spans="2:32"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 spans="2:32"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 spans="2:32"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 spans="2:32"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 spans="2:32"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 spans="2:32"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 spans="2:32"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 spans="2:32"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 spans="2:32"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 spans="2:32"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 spans="2:32"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 spans="2:32"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 spans="2:32"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 spans="2:32"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 spans="2:32"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 spans="2:32"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 spans="2:32"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 spans="2:32"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 spans="2:32"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 spans="2:32"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 spans="2:32"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 spans="2:32"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 spans="2:32"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 spans="2:32"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 spans="2:32"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 spans="2:32"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 spans="2:32"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 spans="2:32"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 spans="2:32"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 spans="2:32"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 spans="2:32"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 spans="2:32"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 spans="2:32"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 spans="2:32"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 spans="2:32"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 spans="2:32"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 spans="2:32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 spans="2:32"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 spans="2:32"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 spans="2:32"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 spans="2:32"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 spans="2:32"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 spans="2:32"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 spans="2:32"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 spans="2:32"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 spans="2:32"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 spans="2:32"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 spans="2:32"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 spans="2:32"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 spans="2:32"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 spans="2:32"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 spans="2:32"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 spans="2:32"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 spans="2:32"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 spans="2:32"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 spans="2:32"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 spans="2:32"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 spans="2:32"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 spans="2:32"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 spans="2:32"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 spans="2:32"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 spans="2:32"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 spans="2:32"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 spans="2:32"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 spans="2:32"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 spans="2:32"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 spans="2:32"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 spans="2:32"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 spans="2:32"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 spans="2:32"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 spans="2:32"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 spans="2:32"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 spans="2:32"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 spans="2:32"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 spans="2:32"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 spans="2:32"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 spans="2:32"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 spans="2:32"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 spans="2:32"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 spans="2:32"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 spans="2:32"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 spans="2:32"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 spans="2:32"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 spans="2:32"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 spans="2:32"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 spans="2:32"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 spans="2:32"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 spans="2:32"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 spans="2:32"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 spans="2:32"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 spans="2:32"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 spans="2:32"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 spans="2:32"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 spans="2:32"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 spans="2:32"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 spans="2:32"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 spans="2:32"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 spans="2:32"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 spans="2:32"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 spans="2:32"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 spans="2:32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 spans="2:32"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 spans="2:32"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 spans="2:32"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 spans="2:32"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 spans="2:32"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 spans="2:32"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 spans="2:32"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 spans="2:32"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 spans="2:32"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 spans="2:32"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 spans="2:32"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 spans="2:32"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 spans="2:32"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 spans="2:32"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 spans="2:32"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 spans="2:32"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 spans="2:32"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 spans="2:32"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 spans="2:32"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 spans="2:32"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 spans="2:32"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 spans="2:32"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 spans="2:32"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 spans="2:32"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 spans="2:32"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 spans="2:32"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 spans="2:32"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 spans="2:32"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 spans="2:32"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 spans="2:32"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 spans="2:32"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 spans="2:32"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 spans="2:32"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 spans="2:32"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 spans="2:32"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 spans="2:32"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 spans="2:32"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 spans="2:32"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 spans="2:32"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 spans="2:32"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 spans="2:32"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 spans="2:32"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 spans="2:32"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 spans="2:32"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 spans="2:32"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 spans="2:32"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 spans="2:32"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 spans="2:32"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 spans="2:32"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 spans="2:32"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 spans="2:32"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 spans="2:32"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 spans="2:32"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 spans="2:32"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 spans="2:32"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 spans="2:32"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 spans="2:32"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 spans="2:32"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 spans="2:32"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 spans="2:32"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 spans="2:32"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 spans="2:32"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 spans="2:32"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 spans="2:32"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 spans="2:32"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 spans="2:32"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 spans="2:32"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 spans="2:32"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 spans="2:32"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 spans="2:32"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 spans="2:32"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 spans="2:32"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 spans="2:32"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 spans="2:32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 spans="2:32"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 spans="2:32"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 spans="2:32"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 spans="2:32"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 spans="2:32"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 spans="2:32"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 spans="2:32"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 spans="2:32"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 spans="2:32"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 spans="2:32"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 spans="2:32"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 spans="2:32"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 spans="2:32"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 spans="2:32"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 spans="2:32"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 spans="2:32"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 spans="2:32"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 spans="2:32"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 spans="2:32"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 spans="2:32"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 spans="2:32"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 spans="2:32"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 spans="2:32"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 spans="2:32"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 spans="2:32"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 spans="2:32"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 spans="2:32"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 spans="2:32"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 spans="2:32"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 spans="2:32"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 spans="2:32"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 spans="2:32"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 spans="2:32"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 spans="2:32"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 spans="2:32"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 spans="2:32"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 spans="2:32"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 spans="2:32"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 spans="2:32"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 spans="2:32"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 spans="2:32"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 spans="2:32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 spans="2:32"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 spans="2:32"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 spans="2:32"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 spans="2:32"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 spans="2:32"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 spans="2:32"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 spans="2:32"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 spans="2:32"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 spans="2:32"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 spans="2:32"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 spans="2:32"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 spans="2:32"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 spans="2:32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 spans="2:32"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 spans="2:32"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 spans="2:32"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 spans="2:32"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 spans="2:32"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 spans="2:32"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 spans="2:32"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 spans="2:32"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 spans="2:32"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 spans="2:32"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 spans="2:32"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 spans="2:32"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 spans="2:32"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 spans="2:32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 spans="2:32"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 spans="2:32"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 spans="2:32"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 spans="2:32"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 spans="2:32"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 spans="2:32"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 spans="2:32"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 spans="2:32"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 spans="2:32"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 spans="2:32"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 spans="2:32"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 spans="2:32"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 spans="2:32"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 spans="2:32"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 spans="2:32"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 spans="2:32"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 spans="2:32"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 spans="2:32"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 spans="2:32"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 spans="2:32"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 spans="2:32"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 spans="2:32"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 spans="2:32"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 spans="2:32"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 spans="2:32"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 spans="2:32"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 spans="2:32"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 spans="2:32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 spans="2:32"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 spans="2:32"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 spans="2:32"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 spans="2:32"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 spans="2:32"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 spans="2:32"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 spans="2:32"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 spans="2:32"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 spans="2:32"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 spans="2:32"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 spans="2:32"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 spans="2:32"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 spans="2:32"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 spans="2:32"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 spans="2:32"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 spans="2:32"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 spans="2:32"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 spans="2:32"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 spans="2:32"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 spans="2:32"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 spans="2:32"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 spans="2:32"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 spans="2:32"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 spans="2:32"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 spans="2:32"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 spans="2:32"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 spans="2:32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 spans="2:32"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 spans="2:32"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 spans="2:32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 spans="2:32"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 spans="2:32"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 spans="2:32"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 spans="2:32"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 spans="2:32"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 spans="2:32"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 spans="2:32"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 spans="2:32"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 spans="2:32"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 spans="2:32"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 spans="2:32"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 spans="2:32"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 spans="2:32"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 spans="2:32"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 spans="2:32"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 spans="2:32"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 spans="2:32"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 spans="2:32"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 spans="2:32"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 spans="2:32"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 spans="2:32"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 spans="2:32"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 spans="2:32"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 spans="2:32"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 spans="2:32"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 spans="2:32"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 spans="2:32"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 spans="2:32"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 spans="2:32"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 spans="2:32"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 spans="2:32"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 spans="2:32"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 spans="2:32"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 spans="2:32"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 spans="2:32"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 spans="2:32"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 spans="2:32"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 spans="2:32"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 spans="2:32"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 spans="2:32"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 spans="2:32"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 spans="2:32"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 spans="2:32"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 spans="2:32"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 spans="2:32"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 spans="2:32"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 spans="2:32"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 spans="2:32"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 spans="2:32"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 spans="2:32"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 spans="2:32"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 spans="2:32"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 spans="2:32"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 spans="2:32"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 spans="2:32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 spans="2:32"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 spans="2:32"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 spans="2:32"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 spans="2:32"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 spans="2:32"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 spans="2:32"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 spans="2:32"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 spans="2:32"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 spans="2:32"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 spans="2:32"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 spans="2:32"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 spans="2:32"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 spans="2:32"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 spans="2:32"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 spans="2:32"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 spans="2:32"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 spans="2:32"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 spans="2:32"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 spans="2:32"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 spans="2:32"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 spans="2:32"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 spans="2:32"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 spans="2:32"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 spans="2:32"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 spans="2:32"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 spans="2:32"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 spans="2:32"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 spans="2:32"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 spans="2:32"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 spans="2:32"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 spans="2:32"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 spans="2:32"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 spans="2:32"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 spans="2:32"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 spans="2:32"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 spans="2:32"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 spans="2:32"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 spans="2:32"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 spans="2:32"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 spans="2:32"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 spans="2:32"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 spans="2:32"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 spans="2:32"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 spans="2:32"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 spans="2:32"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 spans="2:32"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 spans="2:32"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 spans="2:32"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 spans="2:32"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 spans="2:32"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 spans="2:32"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 spans="2:32"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 spans="2:32"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 spans="2:32"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 spans="2:32"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 spans="2:32"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 spans="2:32"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 spans="2:32"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 spans="2:32"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 spans="2:32"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 spans="2:32"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 spans="2:32"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 spans="2:32"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 spans="2:32"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 spans="2:32"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 spans="2:32"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 spans="2:32"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 spans="2:32"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 spans="2:32"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 spans="2:32"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 spans="2:32"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 spans="2:32"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 spans="2:32"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 spans="2:32"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 spans="2:32"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 spans="2:32"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 spans="2:32"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 spans="2:32"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 spans="2:32"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 spans="2:32"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 spans="2:32"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 spans="2:32"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 spans="2:32"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 spans="2:32"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 spans="2:32"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 spans="2:32"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 spans="2:32"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 spans="2:32"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 spans="2:32"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 spans="2:32"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 spans="2:32"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 spans="2:32"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 spans="2:32"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 spans="2:32"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 spans="2:32"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 spans="2:32"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 spans="2:32"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 spans="2:32"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 spans="2:32"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 spans="2:32"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 spans="2:32"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 spans="2:32"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 spans="2:32"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 spans="2:32"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 spans="2:32"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 spans="2:32"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 spans="2:32"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 spans="2:32"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 spans="2:32"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 spans="2:32"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 spans="2:32"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 spans="2:32"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 spans="2:32"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 spans="2:32"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 spans="2:32"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 spans="2:32"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 spans="2:32"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 spans="2:32"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 spans="2:32"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 spans="2:32"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 spans="2:32"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 spans="2:32"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 spans="2:32"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 spans="2:32"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 spans="2:32"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 spans="2:32"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 spans="2:32"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 spans="2:32"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 spans="2:32"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 spans="2:32"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 spans="2:32"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 spans="2:32"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 spans="2:32"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 spans="2:32"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 spans="2:32"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 spans="2:32"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 spans="2:32"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 spans="2:32"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 spans="2:32"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 spans="2:32"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 spans="2:32"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 spans="2:32"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 spans="2:32"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 spans="2:32"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 spans="2:32"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 spans="2:32"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 spans="2:32"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 spans="2:32"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 spans="2:32"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 spans="2:32"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 spans="2:32"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 spans="2:32"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 spans="2:32"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 spans="2:32"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 spans="2:32"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 spans="2:32"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 spans="2:32"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 spans="2:32"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 spans="2:32"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 spans="2:32"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 spans="2:32"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 spans="2:32"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 spans="2:32"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 spans="2:32"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 spans="2:32"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 spans="2:32"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 spans="2:32"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 spans="2:32"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 spans="2:32"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 spans="2:32"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 spans="2:32"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 spans="2:32"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 spans="2:32"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 spans="2:32"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 spans="2:32"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 spans="2:32"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 spans="2:32"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 spans="2:32"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 spans="2:32"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 spans="2:32"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 spans="2:32"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 spans="2:32"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 spans="2:32"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 spans="2:32"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 spans="2:32"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 spans="2:32"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 spans="2:32"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 spans="2:32"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 spans="2:32"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 spans="2:32"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 spans="2:32"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 spans="2:32"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 spans="2:32"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 spans="2:32"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 spans="2:32"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 spans="2:32"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 spans="2:32"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 spans="2:32"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 spans="2:32"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 spans="2:32"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 spans="2:32"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 spans="2:32"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 spans="2:32"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 spans="2:32"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 spans="2:32"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 spans="2:32"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 spans="2:32"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 spans="2:32"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 spans="2:32"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 spans="2:32"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 spans="2:32"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 spans="2:32"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 spans="2:32"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 spans="2:32"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 spans="2:32"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 spans="2:32"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 spans="2:32"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 spans="2:32"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 spans="2:32"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 spans="2:32"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 spans="2:32"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 spans="2:32"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 spans="2:32"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 spans="2:32"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 spans="2:32"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 spans="2:32"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 spans="2:32"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 spans="2:32"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 spans="2:32"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 spans="2:32"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 spans="2:32"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 spans="2:32"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 spans="2:32"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 spans="2:32"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 spans="2:32"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 spans="2:32"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 spans="2:32"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 spans="2:32"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 spans="2:32"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</sheetData>
  <conditionalFormatting sqref="B3:AF103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A1">
    <cfRule type="notContainsBlanks" dxfId="1" priority="2">
      <formula>LEN(TRIM(A1))&gt;0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3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2">
        <v>45108</v>
      </c>
      <c r="C1" s="2">
        <v>45109</v>
      </c>
      <c r="D1" s="2">
        <v>45110</v>
      </c>
      <c r="E1" s="2">
        <v>45111</v>
      </c>
      <c r="F1" s="2">
        <v>45112</v>
      </c>
      <c r="G1" s="2">
        <v>45113</v>
      </c>
      <c r="H1" s="2">
        <v>45114</v>
      </c>
      <c r="I1" s="2">
        <v>45115</v>
      </c>
      <c r="J1" s="2">
        <v>45116</v>
      </c>
      <c r="K1" s="2">
        <v>45117</v>
      </c>
      <c r="L1" s="2">
        <v>45118</v>
      </c>
      <c r="M1" s="2">
        <v>45119</v>
      </c>
      <c r="N1" s="2">
        <v>45120</v>
      </c>
      <c r="O1" s="2">
        <v>45121</v>
      </c>
      <c r="P1" s="2">
        <v>45122</v>
      </c>
      <c r="Q1" s="2">
        <v>45123</v>
      </c>
      <c r="R1" s="2">
        <v>45124</v>
      </c>
      <c r="S1" s="2">
        <v>45125</v>
      </c>
      <c r="T1" s="2">
        <v>45126</v>
      </c>
      <c r="U1" s="2">
        <v>45127</v>
      </c>
      <c r="V1" s="2">
        <v>45128</v>
      </c>
      <c r="W1" s="2">
        <v>45129</v>
      </c>
      <c r="X1" s="2">
        <v>45130</v>
      </c>
      <c r="Y1" s="2">
        <v>45131</v>
      </c>
      <c r="Z1" s="2">
        <v>45132</v>
      </c>
      <c r="AA1" s="2">
        <v>45133</v>
      </c>
      <c r="AB1" s="2">
        <v>45134</v>
      </c>
      <c r="AC1" s="2">
        <v>45135</v>
      </c>
      <c r="AD1" s="2">
        <v>45136</v>
      </c>
      <c r="AE1" s="2">
        <v>45137</v>
      </c>
      <c r="AF1" s="2">
        <v>45138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37.61760752688172</v>
      </c>
    </row>
    <row r="4" spans="1:35">
      <c r="A4" s="1" t="s">
        <v>3</v>
      </c>
      <c r="B4" s="4">
        <f t="shared" ref="B4:G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>(3*100)/16</f>
        <v>18.75</v>
      </c>
      <c r="I4" s="4">
        <f t="shared" ref="I4:K4" si="2">(0*100)/16</f>
        <v>0</v>
      </c>
      <c r="J4" s="4">
        <f t="shared" si="2"/>
        <v>0</v>
      </c>
      <c r="K4" s="4">
        <f t="shared" si="2"/>
        <v>0</v>
      </c>
      <c r="L4" s="4">
        <f>(0.5*100)/16</f>
        <v>3.125</v>
      </c>
      <c r="M4" s="4">
        <f t="shared" ref="M4:AF4" si="3">(0*100)/16</f>
        <v>0</v>
      </c>
      <c r="N4" s="4">
        <f t="shared" si="3"/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0</v>
      </c>
      <c r="T4" s="4">
        <f t="shared" si="3"/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 t="shared" si="3"/>
        <v>0</v>
      </c>
      <c r="Y4" s="4">
        <f t="shared" si="3"/>
        <v>0</v>
      </c>
      <c r="Z4" s="4">
        <f t="shared" si="3"/>
        <v>0</v>
      </c>
      <c r="AA4" s="4">
        <f t="shared" si="3"/>
        <v>0</v>
      </c>
      <c r="AB4" s="4">
        <f t="shared" si="3"/>
        <v>0</v>
      </c>
      <c r="AC4" s="4">
        <f t="shared" si="3"/>
        <v>0</v>
      </c>
      <c r="AD4" s="4">
        <f t="shared" si="3"/>
        <v>0</v>
      </c>
      <c r="AE4" s="4">
        <f t="shared" si="3"/>
        <v>0</v>
      </c>
      <c r="AF4" s="4">
        <f t="shared" si="3"/>
        <v>0</v>
      </c>
    </row>
    <row r="5" spans="1:35">
      <c r="A5" s="1" t="s">
        <v>4</v>
      </c>
      <c r="B5" s="4">
        <f t="shared" ref="B5:C5" si="4">(7*100)/16</f>
        <v>43.75</v>
      </c>
      <c r="C5" s="4">
        <f t="shared" si="4"/>
        <v>43.75</v>
      </c>
      <c r="D5" s="4">
        <f>(2.5*100)/16</f>
        <v>15.625</v>
      </c>
      <c r="E5" s="4">
        <f t="shared" ref="E5:E6" si="5">(1*100)/16</f>
        <v>6.25</v>
      </c>
      <c r="F5" s="4">
        <f>(4*100)/16</f>
        <v>25</v>
      </c>
      <c r="G5" s="4">
        <f>(4.5*100)/16</f>
        <v>28.125</v>
      </c>
      <c r="H5" s="4">
        <f>(5.5*100)/16</f>
        <v>34.375</v>
      </c>
      <c r="I5" s="4">
        <f t="shared" ref="I5:J5" si="6">(5*100)/16</f>
        <v>31.25</v>
      </c>
      <c r="J5" s="4">
        <f t="shared" si="6"/>
        <v>31.25</v>
      </c>
      <c r="K5" s="4">
        <f>(2*100)/16</f>
        <v>12.5</v>
      </c>
      <c r="L5" s="4">
        <f t="shared" ref="L5:L6" si="7">(4*100)/16</f>
        <v>25</v>
      </c>
      <c r="M5" s="4">
        <f>(2*100)/16</f>
        <v>12.5</v>
      </c>
      <c r="N5" s="4">
        <f t="shared" ref="N5:N6" si="8">(4.5*100)/16</f>
        <v>28.125</v>
      </c>
      <c r="O5" s="4">
        <f>(5*100)/16</f>
        <v>31.25</v>
      </c>
      <c r="P5" s="4">
        <f>(4*100)/16</f>
        <v>25</v>
      </c>
      <c r="Q5" s="4">
        <f>(6.5*100)/16</f>
        <v>40.625</v>
      </c>
      <c r="R5" s="4">
        <f>(4*100)/16</f>
        <v>25</v>
      </c>
      <c r="S5" s="4">
        <f>(3*100)/16</f>
        <v>18.75</v>
      </c>
      <c r="T5" s="4">
        <f>(5*100)/16</f>
        <v>31.25</v>
      </c>
      <c r="U5" s="4">
        <f>(0*100)/16</f>
        <v>0</v>
      </c>
      <c r="V5" s="4">
        <f>(5*100)/16</f>
        <v>31.25</v>
      </c>
      <c r="W5" s="4">
        <f>(6*100)/16</f>
        <v>37.5</v>
      </c>
      <c r="X5" s="4">
        <f>(4*100)/16</f>
        <v>25</v>
      </c>
      <c r="Y5" s="4">
        <f>(2*100)/16</f>
        <v>12.5</v>
      </c>
      <c r="Z5" s="4">
        <f>(3*100)/16</f>
        <v>18.75</v>
      </c>
      <c r="AA5" s="4">
        <f>(2.5*100)/16</f>
        <v>15.625</v>
      </c>
      <c r="AB5" s="4">
        <f>(4*100)/16</f>
        <v>25</v>
      </c>
      <c r="AC5" s="4">
        <f>(5.5*100)/16</f>
        <v>34.375</v>
      </c>
      <c r="AD5" s="4">
        <f>(7.5*100)/16</f>
        <v>46.875</v>
      </c>
      <c r="AE5" s="4">
        <f>(8.5*100)/16</f>
        <v>53.125</v>
      </c>
      <c r="AF5" s="4">
        <f t="shared" ref="AF5:AF6" si="9">(4*100)/16</f>
        <v>25</v>
      </c>
    </row>
    <row r="6" spans="1:35">
      <c r="A6" s="1" t="s">
        <v>5</v>
      </c>
      <c r="B6" s="4">
        <f>(10.5*100)/16</f>
        <v>65.625</v>
      </c>
      <c r="C6" s="4">
        <f>(9*100)/16</f>
        <v>56.25</v>
      </c>
      <c r="D6" s="4">
        <f t="shared" ref="D6:D8" si="10">(5.5*100)/16</f>
        <v>34.375</v>
      </c>
      <c r="E6" s="4">
        <f t="shared" si="5"/>
        <v>6.25</v>
      </c>
      <c r="F6" s="4">
        <f t="shared" ref="F6:G6" si="11">(5*100)/16</f>
        <v>31.25</v>
      </c>
      <c r="G6" s="4">
        <f t="shared" si="11"/>
        <v>31.25</v>
      </c>
      <c r="H6" s="4">
        <f>(3.5*100)/16</f>
        <v>21.875</v>
      </c>
      <c r="I6" s="4">
        <f>(10*100)/16</f>
        <v>62.5</v>
      </c>
      <c r="J6" s="4">
        <f>(7*100)/16</f>
        <v>43.75</v>
      </c>
      <c r="K6" s="4">
        <f>(1*100)/16</f>
        <v>6.25</v>
      </c>
      <c r="L6" s="4">
        <f t="shared" si="7"/>
        <v>25</v>
      </c>
      <c r="M6" s="4">
        <f>(6*100)/16</f>
        <v>37.5</v>
      </c>
      <c r="N6" s="4">
        <f t="shared" si="8"/>
        <v>28.125</v>
      </c>
      <c r="O6" s="4">
        <f>(7.5*100)/16</f>
        <v>46.875</v>
      </c>
      <c r="P6" s="4">
        <f>(5*100)/16</f>
        <v>31.25</v>
      </c>
      <c r="Q6" s="4">
        <f>(7*100)/16</f>
        <v>43.75</v>
      </c>
      <c r="R6" s="4">
        <f t="shared" ref="R6:R7" si="12">(6*100)/16</f>
        <v>37.5</v>
      </c>
      <c r="S6" s="4">
        <f>(5*100)/16</f>
        <v>31.25</v>
      </c>
      <c r="T6" s="4">
        <f>(7*100)/16</f>
        <v>43.75</v>
      </c>
      <c r="U6" s="4">
        <f>(2*100)/16</f>
        <v>12.5</v>
      </c>
      <c r="V6" s="4">
        <f t="shared" ref="V6:V7" si="13">(6.5*100)/16</f>
        <v>40.625</v>
      </c>
      <c r="W6" s="4">
        <f>(10*100)/16</f>
        <v>62.5</v>
      </c>
      <c r="X6" s="4">
        <f>(5.5*100)/16</f>
        <v>34.375</v>
      </c>
      <c r="Y6" s="4">
        <f>(4*100)/16</f>
        <v>25</v>
      </c>
      <c r="Z6" s="4">
        <f t="shared" ref="Z6:Z7" si="14">(3.5*100)/16</f>
        <v>21.875</v>
      </c>
      <c r="AA6" s="4">
        <f>(4*100)/16</f>
        <v>25</v>
      </c>
      <c r="AB6" s="4">
        <f t="shared" ref="AB6:AC6" si="15">(7*100)/16</f>
        <v>43.75</v>
      </c>
      <c r="AC6" s="4">
        <f t="shared" si="15"/>
        <v>43.75</v>
      </c>
      <c r="AD6" s="4">
        <f>(9.5*100)/16</f>
        <v>59.375</v>
      </c>
      <c r="AE6" s="4">
        <f>(11*100)/16</f>
        <v>68.75</v>
      </c>
      <c r="AF6" s="4">
        <f t="shared" si="9"/>
        <v>25</v>
      </c>
    </row>
    <row r="7" spans="1:35">
      <c r="A7" s="1" t="s">
        <v>6</v>
      </c>
      <c r="B7" s="4">
        <f>(10*100)/16</f>
        <v>62.5</v>
      </c>
      <c r="C7" s="4">
        <f>(15*100)/16</f>
        <v>93.75</v>
      </c>
      <c r="D7" s="4">
        <f t="shared" si="10"/>
        <v>34.375</v>
      </c>
      <c r="E7" s="4">
        <f>(8*100)/16</f>
        <v>50</v>
      </c>
      <c r="F7" s="4">
        <f>(6*100)/16</f>
        <v>37.5</v>
      </c>
      <c r="G7" s="4">
        <f>(3.5*100)/16</f>
        <v>21.875</v>
      </c>
      <c r="H7" s="4">
        <f>(9*100)/16</f>
        <v>56.25</v>
      </c>
      <c r="I7" s="4">
        <f>(13.5*100)/16</f>
        <v>84.375</v>
      </c>
      <c r="J7" s="4">
        <f>(9.5*100)/16</f>
        <v>59.375</v>
      </c>
      <c r="K7" s="4">
        <f t="shared" ref="K7:K10" si="16">(4*100)/16</f>
        <v>25</v>
      </c>
      <c r="L7" s="4">
        <f>(5*100)/16</f>
        <v>31.25</v>
      </c>
      <c r="M7" s="4">
        <f>(8*100)/16</f>
        <v>50</v>
      </c>
      <c r="N7" s="4">
        <f>(6*100)/16</f>
        <v>37.5</v>
      </c>
      <c r="O7" s="4">
        <f>(10*100)/16</f>
        <v>62.5</v>
      </c>
      <c r="P7" s="4">
        <f>(6*100)/16</f>
        <v>37.5</v>
      </c>
      <c r="Q7" s="4">
        <f>(11.5*100)/16</f>
        <v>71.875</v>
      </c>
      <c r="R7" s="4">
        <f t="shared" si="12"/>
        <v>37.5</v>
      </c>
      <c r="S7" s="4">
        <f>(6*100)/16</f>
        <v>37.5</v>
      </c>
      <c r="T7" s="4">
        <f>(8*100)/16</f>
        <v>50</v>
      </c>
      <c r="U7" s="4">
        <f t="shared" ref="U7:U8" si="17">(5*100)/16</f>
        <v>31.25</v>
      </c>
      <c r="V7" s="4">
        <f t="shared" si="13"/>
        <v>40.625</v>
      </c>
      <c r="W7" s="4">
        <f>(14*100)/16</f>
        <v>87.5</v>
      </c>
      <c r="X7" s="4">
        <f t="shared" ref="X7:X9" si="18">(8*100)/16</f>
        <v>50</v>
      </c>
      <c r="Y7" s="4">
        <f>(5*100)/16</f>
        <v>31.25</v>
      </c>
      <c r="Z7" s="4">
        <f t="shared" si="14"/>
        <v>21.875</v>
      </c>
      <c r="AA7" s="4">
        <f>(6*100)/16</f>
        <v>37.5</v>
      </c>
      <c r="AB7" s="4">
        <f t="shared" ref="AB7:AC7" si="19">(8*100)/16</f>
        <v>50</v>
      </c>
      <c r="AC7" s="4">
        <f t="shared" si="19"/>
        <v>50</v>
      </c>
      <c r="AD7" s="4">
        <f t="shared" ref="AD7:AD8" si="20">(13*100)/16</f>
        <v>81.25</v>
      </c>
      <c r="AE7" s="4">
        <f>(13.5*100)/16</f>
        <v>84.375</v>
      </c>
      <c r="AF7" s="4">
        <f>(3*100)/16</f>
        <v>18.75</v>
      </c>
    </row>
    <row r="8" spans="1:35">
      <c r="A8" s="1" t="s">
        <v>7</v>
      </c>
      <c r="B8" s="4">
        <f>(11.5*100)/16</f>
        <v>71.875</v>
      </c>
      <c r="C8" s="4">
        <f>(12*100)/16</f>
        <v>75</v>
      </c>
      <c r="D8" s="4">
        <f t="shared" si="10"/>
        <v>34.375</v>
      </c>
      <c r="E8" s="4">
        <f t="shared" ref="E8:E10" si="21">(9*100)/16</f>
        <v>56.25</v>
      </c>
      <c r="F8" s="4">
        <f>(5*100)/16</f>
        <v>31.25</v>
      </c>
      <c r="G8" s="4">
        <f>(3*100)/16</f>
        <v>18.75</v>
      </c>
      <c r="H8" s="4">
        <f>(6*100)/16</f>
        <v>37.5</v>
      </c>
      <c r="I8" s="4">
        <f t="shared" ref="I8:I9" si="22">(11.5*100)/16</f>
        <v>71.875</v>
      </c>
      <c r="J8" s="4">
        <f>(9*100)/16</f>
        <v>56.25</v>
      </c>
      <c r="K8" s="4">
        <f t="shared" si="16"/>
        <v>25</v>
      </c>
      <c r="L8" s="4">
        <f>(7*100)/16</f>
        <v>43.75</v>
      </c>
      <c r="M8" s="4">
        <f>(9*100)/16</f>
        <v>56.25</v>
      </c>
      <c r="N8" s="4">
        <f t="shared" ref="N8:N10" si="23">(8*100)/16</f>
        <v>50</v>
      </c>
      <c r="O8" s="4">
        <f>(12*100)/16</f>
        <v>75</v>
      </c>
      <c r="P8" s="4">
        <f t="shared" ref="P8:P10" si="24">(7*100)/16</f>
        <v>43.75</v>
      </c>
      <c r="Q8" s="4">
        <f>(14*100)/16</f>
        <v>87.5</v>
      </c>
      <c r="R8" s="4">
        <f>(5*100)/16</f>
        <v>31.25</v>
      </c>
      <c r="S8" s="4">
        <f>(5.5*100)/16</f>
        <v>34.375</v>
      </c>
      <c r="T8" s="4">
        <f>(7*100)/16</f>
        <v>43.75</v>
      </c>
      <c r="U8" s="4">
        <f t="shared" si="17"/>
        <v>31.25</v>
      </c>
      <c r="V8" s="4">
        <f>(7.5*100)/16</f>
        <v>46.875</v>
      </c>
      <c r="W8" s="4">
        <f>(13*100)/16</f>
        <v>81.25</v>
      </c>
      <c r="X8" s="4">
        <f t="shared" si="18"/>
        <v>50</v>
      </c>
      <c r="Y8" s="4">
        <f>(4*100)/16</f>
        <v>25</v>
      </c>
      <c r="Z8" s="4">
        <f>(6*100)/16</f>
        <v>37.5</v>
      </c>
      <c r="AA8" s="4">
        <f>(8*100)/16</f>
        <v>50</v>
      </c>
      <c r="AB8" s="4">
        <f t="shared" ref="AB8:AC8" si="25">(7*100)/16</f>
        <v>43.75</v>
      </c>
      <c r="AC8" s="4">
        <f t="shared" si="25"/>
        <v>43.75</v>
      </c>
      <c r="AD8" s="4">
        <f t="shared" si="20"/>
        <v>81.25</v>
      </c>
      <c r="AE8" s="4">
        <f>(12.5*100)/16</f>
        <v>78.125</v>
      </c>
      <c r="AF8" s="4">
        <f>(6*100)/16</f>
        <v>37.5</v>
      </c>
    </row>
    <row r="9" spans="1:35">
      <c r="A9" s="1" t="s">
        <v>8</v>
      </c>
      <c r="B9" s="4">
        <f t="shared" ref="B9:C9" si="26">(12*100)/16</f>
        <v>75</v>
      </c>
      <c r="C9" s="4">
        <f t="shared" si="26"/>
        <v>75</v>
      </c>
      <c r="D9" s="4">
        <f>(7.5*100)/16</f>
        <v>46.875</v>
      </c>
      <c r="E9" s="4">
        <f t="shared" si="21"/>
        <v>56.25</v>
      </c>
      <c r="F9" s="4">
        <f t="shared" ref="F9:F10" si="27">(7.5*100)/16</f>
        <v>46.875</v>
      </c>
      <c r="G9" s="4">
        <f>(4*100)/16</f>
        <v>25</v>
      </c>
      <c r="H9" s="4">
        <f>(5*100)/16</f>
        <v>31.25</v>
      </c>
      <c r="I9" s="4">
        <f t="shared" si="22"/>
        <v>71.875</v>
      </c>
      <c r="J9" s="4">
        <f>(5.5*100)/16</f>
        <v>34.375</v>
      </c>
      <c r="K9" s="4">
        <f t="shared" si="16"/>
        <v>25</v>
      </c>
      <c r="L9" s="4">
        <f>(6*100)/16</f>
        <v>37.5</v>
      </c>
      <c r="M9" s="4">
        <f>(7*100)/16</f>
        <v>43.75</v>
      </c>
      <c r="N9" s="4">
        <f t="shared" si="23"/>
        <v>50</v>
      </c>
      <c r="O9" s="4">
        <f>(9.5*100)/16</f>
        <v>59.375</v>
      </c>
      <c r="P9" s="4">
        <f t="shared" si="24"/>
        <v>43.75</v>
      </c>
      <c r="Q9" s="4">
        <f>(11*100)/16</f>
        <v>68.75</v>
      </c>
      <c r="R9" s="4">
        <f t="shared" ref="R9:R10" si="28">(4*100)/16</f>
        <v>25</v>
      </c>
      <c r="S9" s="4">
        <f>(7*100)/16</f>
        <v>43.75</v>
      </c>
      <c r="T9" s="4">
        <f>(6*100)/16</f>
        <v>37.5</v>
      </c>
      <c r="U9" s="4">
        <f>(3*100)/16</f>
        <v>18.75</v>
      </c>
      <c r="V9" s="4">
        <f>(6*100)/16</f>
        <v>37.5</v>
      </c>
      <c r="W9" s="4">
        <f>(15*100)/16</f>
        <v>93.75</v>
      </c>
      <c r="X9" s="4">
        <f t="shared" si="18"/>
        <v>50</v>
      </c>
      <c r="Y9" s="4">
        <f>(5*100)/16</f>
        <v>31.25</v>
      </c>
      <c r="Z9" s="4">
        <f t="shared" ref="Z9:Z10" si="29">(6.5*100)/16</f>
        <v>40.625</v>
      </c>
      <c r="AA9" s="4">
        <f>(8.5*100)/16</f>
        <v>53.125</v>
      </c>
      <c r="AB9" s="4">
        <f>(8*100)/16</f>
        <v>50</v>
      </c>
      <c r="AC9" s="4">
        <f>(5*100)/16</f>
        <v>31.25</v>
      </c>
      <c r="AD9" s="4">
        <f>(10.5*100)/16</f>
        <v>65.625</v>
      </c>
      <c r="AE9" s="4">
        <f>(14*100)/16</f>
        <v>87.5</v>
      </c>
      <c r="AF9" s="4">
        <f t="shared" ref="AF9:AF10" si="30">(7*100)/16</f>
        <v>43.75</v>
      </c>
    </row>
    <row r="10" spans="1:35">
      <c r="A10" s="1" t="s">
        <v>9</v>
      </c>
      <c r="B10" s="4">
        <f t="shared" ref="B10:C10" si="31">(11*100)/16</f>
        <v>68.75</v>
      </c>
      <c r="C10" s="4">
        <f t="shared" si="31"/>
        <v>68.75</v>
      </c>
      <c r="D10" s="4">
        <f t="shared" ref="D10:D11" si="32">(8*100)/16</f>
        <v>50</v>
      </c>
      <c r="E10" s="4">
        <f t="shared" si="21"/>
        <v>56.25</v>
      </c>
      <c r="F10" s="4">
        <f t="shared" si="27"/>
        <v>46.875</v>
      </c>
      <c r="G10" s="4">
        <f>(3.5*100)/16</f>
        <v>21.875</v>
      </c>
      <c r="H10" s="4">
        <f>(4*100)/16</f>
        <v>25</v>
      </c>
      <c r="I10" s="4">
        <f>(8*100)/16</f>
        <v>50</v>
      </c>
      <c r="J10" s="4">
        <f>(6*100)/16</f>
        <v>37.5</v>
      </c>
      <c r="K10" s="4">
        <f t="shared" si="16"/>
        <v>25</v>
      </c>
      <c r="L10" s="4">
        <f>(5*100)/16</f>
        <v>31.25</v>
      </c>
      <c r="M10" s="4">
        <f>(6*100)/16</f>
        <v>37.5</v>
      </c>
      <c r="N10" s="4">
        <f t="shared" si="23"/>
        <v>50</v>
      </c>
      <c r="O10" s="4">
        <f>(8*100)/16</f>
        <v>50</v>
      </c>
      <c r="P10" s="4">
        <f t="shared" si="24"/>
        <v>43.75</v>
      </c>
      <c r="Q10" s="4">
        <f>(7*100)/16</f>
        <v>43.75</v>
      </c>
      <c r="R10" s="4">
        <f t="shared" si="28"/>
        <v>25</v>
      </c>
      <c r="S10" s="4">
        <f>(6*100)/16</f>
        <v>37.5</v>
      </c>
      <c r="T10" s="4">
        <f>(6.5*100)/16</f>
        <v>40.625</v>
      </c>
      <c r="U10" s="4">
        <f t="shared" ref="U10:U11" si="33">(4*100)/16</f>
        <v>25</v>
      </c>
      <c r="V10" s="4">
        <f>(7*100)/16</f>
        <v>43.75</v>
      </c>
      <c r="W10" s="4">
        <f t="shared" ref="W10:W11" si="34">(14*100)/16</f>
        <v>87.5</v>
      </c>
      <c r="X10" s="4">
        <f>(7*100)/16</f>
        <v>43.75</v>
      </c>
      <c r="Y10" s="4">
        <f>(3*100)/16</f>
        <v>18.75</v>
      </c>
      <c r="Z10" s="4">
        <f t="shared" si="29"/>
        <v>40.625</v>
      </c>
      <c r="AA10" s="4">
        <f>(9*100)/16</f>
        <v>56.25</v>
      </c>
      <c r="AB10" s="4">
        <f>(6*100)/16</f>
        <v>37.5</v>
      </c>
      <c r="AC10" s="4">
        <f>(7*100)/16</f>
        <v>43.75</v>
      </c>
      <c r="AD10" s="4">
        <f>(9.5*100)/16</f>
        <v>59.375</v>
      </c>
      <c r="AE10" s="4">
        <f>(15*100)/16</f>
        <v>93.75</v>
      </c>
      <c r="AF10" s="4">
        <f t="shared" si="30"/>
        <v>43.75</v>
      </c>
    </row>
    <row r="11" spans="1:35">
      <c r="A11" s="1" t="s">
        <v>10</v>
      </c>
      <c r="B11" s="4">
        <f>(10*100)/16</f>
        <v>62.5</v>
      </c>
      <c r="C11" s="4">
        <f>(9*100)/16</f>
        <v>56.25</v>
      </c>
      <c r="D11" s="4">
        <f t="shared" si="32"/>
        <v>50</v>
      </c>
      <c r="E11" s="4">
        <f>(6*100)/16</f>
        <v>37.5</v>
      </c>
      <c r="F11" s="4">
        <f>(8*100)/16</f>
        <v>50</v>
      </c>
      <c r="G11" s="4">
        <f>(2*100)/16</f>
        <v>12.5</v>
      </c>
      <c r="H11" s="4">
        <f>(7.5*100)/16</f>
        <v>46.875</v>
      </c>
      <c r="I11" s="4">
        <f>(9*100)/16</f>
        <v>56.25</v>
      </c>
      <c r="J11" s="4">
        <f>(7.5*100)/16</f>
        <v>46.875</v>
      </c>
      <c r="K11" s="4">
        <f>(5*100)/16</f>
        <v>31.25</v>
      </c>
      <c r="L11" s="4">
        <f>(6*100)/16</f>
        <v>37.5</v>
      </c>
      <c r="M11" s="4">
        <f>(4.5*100)/16</f>
        <v>28.125</v>
      </c>
      <c r="N11" s="4">
        <f>(7*100)/16</f>
        <v>43.75</v>
      </c>
      <c r="O11" s="4">
        <f>(5.5*100)/16</f>
        <v>34.375</v>
      </c>
      <c r="P11" s="4">
        <f>(5*100)/16</f>
        <v>31.25</v>
      </c>
      <c r="Q11" s="4">
        <f>(9.5*100)/16</f>
        <v>59.375</v>
      </c>
      <c r="R11" s="4">
        <f t="shared" ref="R11:S11" si="35">(5*100)/16</f>
        <v>31.25</v>
      </c>
      <c r="S11" s="4">
        <f t="shared" si="35"/>
        <v>31.25</v>
      </c>
      <c r="T11" s="4">
        <f>(6*100)/16</f>
        <v>37.5</v>
      </c>
      <c r="U11" s="4">
        <f t="shared" si="33"/>
        <v>25</v>
      </c>
      <c r="V11" s="4">
        <f>(3*100)/16</f>
        <v>18.75</v>
      </c>
      <c r="W11" s="4">
        <f t="shared" si="34"/>
        <v>87.5</v>
      </c>
      <c r="X11" s="4">
        <f>(6.5*100)/16</f>
        <v>40.625</v>
      </c>
      <c r="Y11" s="4">
        <f>(2*100)/16</f>
        <v>12.5</v>
      </c>
      <c r="Z11" s="4">
        <f>(8*100)/16</f>
        <v>50</v>
      </c>
      <c r="AA11" s="4">
        <f>(7*100)/16</f>
        <v>43.75</v>
      </c>
      <c r="AB11" s="4">
        <f>(5*100)/16</f>
        <v>31.25</v>
      </c>
      <c r="AC11" s="4">
        <f>(8.5*100)/16</f>
        <v>53.125</v>
      </c>
      <c r="AD11" s="4">
        <f>(7.5*100)/16</f>
        <v>46.875</v>
      </c>
      <c r="AE11" s="4">
        <f>(14*100)/16</f>
        <v>87.5</v>
      </c>
      <c r="AF11" s="4">
        <f>(5*100)/16</f>
        <v>31.25</v>
      </c>
    </row>
    <row r="12" spans="1:35">
      <c r="A12" s="1" t="s">
        <v>11</v>
      </c>
      <c r="B12" s="4">
        <f>(9*100)/16</f>
        <v>56.25</v>
      </c>
      <c r="C12" s="4">
        <f t="shared" ref="C12:D12" si="36">(8*100)/16</f>
        <v>50</v>
      </c>
      <c r="D12" s="4">
        <f t="shared" si="36"/>
        <v>50</v>
      </c>
      <c r="E12" s="4">
        <f>(5*100)/16</f>
        <v>31.25</v>
      </c>
      <c r="F12" s="4">
        <f>(7*100)/16</f>
        <v>43.75</v>
      </c>
      <c r="G12" s="4">
        <f>(4*100)/16</f>
        <v>25</v>
      </c>
      <c r="H12" s="4">
        <f>(7*100)/16</f>
        <v>43.75</v>
      </c>
      <c r="I12" s="4">
        <f t="shared" ref="I12:J12" si="37">(8*100)/16</f>
        <v>50</v>
      </c>
      <c r="J12" s="4">
        <f t="shared" si="37"/>
        <v>50</v>
      </c>
      <c r="K12" s="4">
        <f>(4*100)/16</f>
        <v>25</v>
      </c>
      <c r="L12" s="4">
        <f>(5*100)/16</f>
        <v>31.25</v>
      </c>
      <c r="M12" s="4">
        <f>(4*100)/16</f>
        <v>25</v>
      </c>
      <c r="N12" s="4">
        <f>(10.5*100)/16</f>
        <v>65.625</v>
      </c>
      <c r="O12" s="4">
        <f t="shared" ref="O12:P12" si="38">(5*100)/16</f>
        <v>31.25</v>
      </c>
      <c r="P12" s="4">
        <f t="shared" si="38"/>
        <v>31.25</v>
      </c>
      <c r="Q12" s="4">
        <f>(8.5*100)/16</f>
        <v>53.125</v>
      </c>
      <c r="R12" s="4">
        <f>(5*100)/16</f>
        <v>31.25</v>
      </c>
      <c r="S12" s="4">
        <f>(4*100)/16</f>
        <v>25</v>
      </c>
      <c r="T12" s="4">
        <f>(8.5*100)/16</f>
        <v>53.125</v>
      </c>
      <c r="U12" s="4">
        <f>(4.5*100)/16</f>
        <v>28.125</v>
      </c>
      <c r="V12" s="4">
        <f>(3.5*100)/16</f>
        <v>21.875</v>
      </c>
      <c r="W12" s="4">
        <f>(9*100)/16</f>
        <v>56.25</v>
      </c>
      <c r="X12" s="4">
        <f>(5*100)/16</f>
        <v>31.25</v>
      </c>
      <c r="Y12" s="4">
        <f t="shared" ref="Y12:Y14" si="39">(1*100)/16</f>
        <v>6.25</v>
      </c>
      <c r="Z12" s="4">
        <f>(7.5*100)/16</f>
        <v>46.875</v>
      </c>
      <c r="AA12" s="4">
        <f>(9*100)/16</f>
        <v>56.25</v>
      </c>
      <c r="AB12" s="4">
        <f>(3*100)/16</f>
        <v>18.75</v>
      </c>
      <c r="AC12" s="4">
        <f>(8*100)/16</f>
        <v>50</v>
      </c>
      <c r="AD12" s="4">
        <f>(6.5*100)/16</f>
        <v>40.625</v>
      </c>
      <c r="AE12" s="4">
        <f>(13*100)/16</f>
        <v>81.25</v>
      </c>
      <c r="AF12" s="4">
        <f>(6*100)/16</f>
        <v>37.5</v>
      </c>
    </row>
    <row r="13" spans="1:35">
      <c r="A13" s="1" t="s">
        <v>12</v>
      </c>
      <c r="B13" s="4">
        <f>(10*100)/16</f>
        <v>62.5</v>
      </c>
      <c r="C13" s="4">
        <f>(6*100)/16</f>
        <v>37.5</v>
      </c>
      <c r="D13" s="4">
        <f>(5*100)/16</f>
        <v>31.25</v>
      </c>
      <c r="E13" s="4">
        <f>(6.5*100)/16</f>
        <v>40.625</v>
      </c>
      <c r="F13" s="4">
        <f>(5*100)/16</f>
        <v>31.25</v>
      </c>
      <c r="G13" s="4">
        <f>(5.5*100)/16</f>
        <v>34.375</v>
      </c>
      <c r="H13" s="4">
        <f>(3.5*100)/16</f>
        <v>21.875</v>
      </c>
      <c r="I13" s="4">
        <f>(5*100)/16</f>
        <v>31.25</v>
      </c>
      <c r="J13" s="4">
        <f>(6*100)/16</f>
        <v>37.5</v>
      </c>
      <c r="K13" s="4">
        <f>(4.5*100)/16</f>
        <v>28.125</v>
      </c>
      <c r="L13" s="4">
        <f>(6*100)/16</f>
        <v>37.5</v>
      </c>
      <c r="M13" s="4">
        <f>(3*100)/16</f>
        <v>18.75</v>
      </c>
      <c r="N13" s="4">
        <f>(11.5*100)/16</f>
        <v>71.875</v>
      </c>
      <c r="O13" s="4">
        <f t="shared" ref="O13:O14" si="40">(5*100)/16</f>
        <v>31.25</v>
      </c>
      <c r="P13" s="4">
        <f t="shared" ref="P13:P15" si="41">(4*100)/16</f>
        <v>25</v>
      </c>
      <c r="Q13" s="4">
        <f>(7.5*100)/16</f>
        <v>46.875</v>
      </c>
      <c r="R13" s="4">
        <f t="shared" ref="R13:R14" si="42">(4*100)/16</f>
        <v>25</v>
      </c>
      <c r="S13" s="4">
        <f>(5*100)/16</f>
        <v>31.25</v>
      </c>
      <c r="T13" s="4">
        <f>(6.5*100)/16</f>
        <v>40.625</v>
      </c>
      <c r="U13" s="4">
        <f>(3.5*100)/16</f>
        <v>21.875</v>
      </c>
      <c r="V13" s="4">
        <f t="shared" ref="V13:V15" si="43">(5*100)/16</f>
        <v>31.25</v>
      </c>
      <c r="W13" s="4">
        <f>(6*100)/16</f>
        <v>37.5</v>
      </c>
      <c r="X13" s="4">
        <f>(4*100)/16</f>
        <v>25</v>
      </c>
      <c r="Y13" s="4">
        <f t="shared" si="39"/>
        <v>6.25</v>
      </c>
      <c r="Z13" s="4">
        <f t="shared" ref="Z13:AA13" si="44">(7*100)/16</f>
        <v>43.75</v>
      </c>
      <c r="AA13" s="4">
        <f t="shared" si="44"/>
        <v>43.75</v>
      </c>
      <c r="AB13" s="4">
        <f>(4*100)/16</f>
        <v>25</v>
      </c>
      <c r="AC13" s="4">
        <f>(7*100)/16</f>
        <v>43.75</v>
      </c>
      <c r="AD13" s="4">
        <f>(5*100)/16</f>
        <v>31.25</v>
      </c>
      <c r="AE13" s="4">
        <f>(12*100)/16</f>
        <v>75</v>
      </c>
      <c r="AF13" s="4">
        <f>(4.5*100)/16</f>
        <v>28.125</v>
      </c>
    </row>
    <row r="14" spans="1:35">
      <c r="A14" s="1" t="s">
        <v>13</v>
      </c>
      <c r="B14" s="4">
        <f>(9*100)/16</f>
        <v>56.25</v>
      </c>
      <c r="C14" s="4">
        <f>(7*100)/16</f>
        <v>43.75</v>
      </c>
      <c r="D14" s="4">
        <f>(6*100)/16</f>
        <v>37.5</v>
      </c>
      <c r="E14" s="4">
        <f>(7*100)/16</f>
        <v>43.75</v>
      </c>
      <c r="F14" s="4">
        <f t="shared" ref="F14:F15" si="45">(6*100)/16</f>
        <v>37.5</v>
      </c>
      <c r="G14" s="4">
        <f>(5*100)/16</f>
        <v>31.25</v>
      </c>
      <c r="H14" s="4">
        <f>(3*100)/16</f>
        <v>18.75</v>
      </c>
      <c r="I14" s="4">
        <f t="shared" ref="I14:I16" si="46">(4*100)/16</f>
        <v>25</v>
      </c>
      <c r="J14" s="4">
        <f t="shared" ref="J14:K14" si="47">(3.5*100)/16</f>
        <v>21.875</v>
      </c>
      <c r="K14" s="4">
        <f t="shared" si="47"/>
        <v>21.875</v>
      </c>
      <c r="L14" s="4">
        <f>(8*100)/16</f>
        <v>50</v>
      </c>
      <c r="M14" s="4">
        <f t="shared" ref="M14:M15" si="48">(3.5*100)/16</f>
        <v>21.875</v>
      </c>
      <c r="N14" s="4">
        <f>(9*100)/16</f>
        <v>56.25</v>
      </c>
      <c r="O14" s="4">
        <f t="shared" si="40"/>
        <v>31.25</v>
      </c>
      <c r="P14" s="4">
        <f t="shared" si="41"/>
        <v>25</v>
      </c>
      <c r="Q14" s="4">
        <f>(8*100)/16</f>
        <v>50</v>
      </c>
      <c r="R14" s="4">
        <f t="shared" si="42"/>
        <v>25</v>
      </c>
      <c r="S14" s="4">
        <f>(7*100)/16</f>
        <v>43.75</v>
      </c>
      <c r="T14" s="4">
        <f>(9*100)/16</f>
        <v>56.25</v>
      </c>
      <c r="U14" s="4">
        <f t="shared" ref="U14:U15" si="49">(3*100)/16</f>
        <v>18.75</v>
      </c>
      <c r="V14" s="4">
        <f t="shared" si="43"/>
        <v>31.25</v>
      </c>
      <c r="W14" s="4">
        <f>(5*100)/16</f>
        <v>31.25</v>
      </c>
      <c r="X14" s="4">
        <f>(4.5*100)/16</f>
        <v>28.125</v>
      </c>
      <c r="Y14" s="4">
        <f t="shared" si="39"/>
        <v>6.25</v>
      </c>
      <c r="Z14" s="4">
        <f>(4*100)/16</f>
        <v>25</v>
      </c>
      <c r="AA14" s="4">
        <f>(7*100)/16</f>
        <v>43.75</v>
      </c>
      <c r="AB14" s="4">
        <f>(3*100)/16</f>
        <v>18.75</v>
      </c>
      <c r="AC14" s="4">
        <f>(2.5*100)/16</f>
        <v>15.625</v>
      </c>
      <c r="AD14" s="4">
        <f t="shared" ref="AD14:AD15" si="50">(4*100)/16</f>
        <v>25</v>
      </c>
      <c r="AE14" s="4">
        <f>(10.5*100)/16</f>
        <v>65.625</v>
      </c>
      <c r="AF14" s="4">
        <f>(5.5*100)/16</f>
        <v>34.375</v>
      </c>
    </row>
    <row r="15" spans="1:35">
      <c r="A15" s="1" t="s">
        <v>14</v>
      </c>
      <c r="B15" s="4">
        <f>(8*100)/16</f>
        <v>50</v>
      </c>
      <c r="C15" s="4">
        <f t="shared" ref="C15:D15" si="51">(3*100)/16</f>
        <v>18.75</v>
      </c>
      <c r="D15" s="4">
        <f t="shared" si="51"/>
        <v>18.75</v>
      </c>
      <c r="E15" s="4">
        <f>(6.5*100)/16</f>
        <v>40.625</v>
      </c>
      <c r="F15" s="4">
        <f t="shared" si="45"/>
        <v>37.5</v>
      </c>
      <c r="G15" s="4">
        <f>(4*100)/16</f>
        <v>25</v>
      </c>
      <c r="H15" s="4">
        <f>(2*100)/16</f>
        <v>12.5</v>
      </c>
      <c r="I15" s="4">
        <f t="shared" si="46"/>
        <v>25</v>
      </c>
      <c r="J15" s="4">
        <f>(2*100)/16</f>
        <v>12.5</v>
      </c>
      <c r="K15" s="4">
        <f>(4*100)/16</f>
        <v>25</v>
      </c>
      <c r="L15" s="4">
        <f>(6.5*100)/16</f>
        <v>40.625</v>
      </c>
      <c r="M15" s="4">
        <f t="shared" si="48"/>
        <v>21.875</v>
      </c>
      <c r="N15" s="4">
        <f>(8*100)/16</f>
        <v>50</v>
      </c>
      <c r="O15" s="4">
        <f>(2*100)/16</f>
        <v>12.5</v>
      </c>
      <c r="P15" s="4">
        <f t="shared" si="41"/>
        <v>25</v>
      </c>
      <c r="Q15" s="4">
        <f>(6*100)/16</f>
        <v>37.5</v>
      </c>
      <c r="R15" s="4">
        <f t="shared" ref="R15:S15" si="52">(5*100)/16</f>
        <v>31.25</v>
      </c>
      <c r="S15" s="4">
        <f t="shared" si="52"/>
        <v>31.25</v>
      </c>
      <c r="T15" s="4">
        <f>(6*100)/16</f>
        <v>37.5</v>
      </c>
      <c r="U15" s="4">
        <f t="shared" si="49"/>
        <v>18.75</v>
      </c>
      <c r="V15" s="4">
        <f t="shared" si="43"/>
        <v>31.25</v>
      </c>
      <c r="W15" s="4">
        <f>(4*100)/16</f>
        <v>25</v>
      </c>
      <c r="X15" s="4">
        <f>(1*100)/16</f>
        <v>6.25</v>
      </c>
      <c r="Y15" s="4">
        <f>(0*100)/16</f>
        <v>0</v>
      </c>
      <c r="Z15" s="4">
        <f t="shared" ref="Z15:Z16" si="53">(2.5*100)/16</f>
        <v>15.625</v>
      </c>
      <c r="AA15" s="4">
        <f>(6*100)/16</f>
        <v>37.5</v>
      </c>
      <c r="AB15" s="4">
        <f>(2*100)/16</f>
        <v>12.5</v>
      </c>
      <c r="AC15" s="4">
        <f>(5*100)/16</f>
        <v>31.25</v>
      </c>
      <c r="AD15" s="4">
        <f t="shared" si="50"/>
        <v>25</v>
      </c>
      <c r="AE15" s="4">
        <f>(7*100)/16</f>
        <v>43.75</v>
      </c>
      <c r="AF15" s="4">
        <f t="shared" ref="AF15:AF16" si="54">(1*100)/16</f>
        <v>6.25</v>
      </c>
    </row>
    <row r="16" spans="1:35">
      <c r="A16" s="1" t="s">
        <v>15</v>
      </c>
      <c r="B16" s="4">
        <f>(7*100)/16</f>
        <v>43.75</v>
      </c>
      <c r="C16" s="4">
        <f>(3*100)/16</f>
        <v>18.75</v>
      </c>
      <c r="D16" s="4">
        <f>(3.5*100)/16</f>
        <v>21.875</v>
      </c>
      <c r="E16" s="4">
        <f>(3*100)/16</f>
        <v>18.75</v>
      </c>
      <c r="F16" s="4">
        <f>(4*100)/16</f>
        <v>25</v>
      </c>
      <c r="G16" s="4">
        <f>(2*100)/16</f>
        <v>12.5</v>
      </c>
      <c r="H16" s="4">
        <f>(1*100)/16</f>
        <v>6.25</v>
      </c>
      <c r="I16" s="4">
        <f t="shared" si="46"/>
        <v>25</v>
      </c>
      <c r="J16" s="4">
        <f>(3*100)/16</f>
        <v>18.75</v>
      </c>
      <c r="K16" s="4">
        <f>(2.5*100)/16</f>
        <v>15.625</v>
      </c>
      <c r="L16" s="4">
        <f>(3.5*100)/16</f>
        <v>21.875</v>
      </c>
      <c r="M16" s="4">
        <f>(3*100)/16</f>
        <v>18.75</v>
      </c>
      <c r="N16" s="4">
        <f>(4*100)/16</f>
        <v>25</v>
      </c>
      <c r="O16" s="4">
        <f>(1*100)/16</f>
        <v>6.25</v>
      </c>
      <c r="P16" s="4">
        <f>(3*100)/16</f>
        <v>18.75</v>
      </c>
      <c r="Q16" s="4">
        <f>(4.5*100)/16</f>
        <v>28.125</v>
      </c>
      <c r="R16" s="4">
        <f>(5*100)/16</f>
        <v>31.25</v>
      </c>
      <c r="S16" s="4">
        <f>(1.5*100)/16</f>
        <v>9.375</v>
      </c>
      <c r="T16" s="4">
        <f>(3*100)/16</f>
        <v>18.75</v>
      </c>
      <c r="U16" s="4">
        <f>(0.5*100)/16</f>
        <v>3.125</v>
      </c>
      <c r="V16" s="4">
        <f>(1*100)/16</f>
        <v>6.25</v>
      </c>
      <c r="W16" s="4">
        <f>(3*100)/16</f>
        <v>18.75</v>
      </c>
      <c r="X16" s="4">
        <f>(1.5*100)/16</f>
        <v>9.375</v>
      </c>
      <c r="Y16" s="4">
        <f>(1*100)/16</f>
        <v>6.25</v>
      </c>
      <c r="Z16" s="4">
        <f t="shared" si="53"/>
        <v>15.625</v>
      </c>
      <c r="AA16" s="4">
        <f>(4*100)/16</f>
        <v>25</v>
      </c>
      <c r="AB16" s="4">
        <f>(0*100)/16</f>
        <v>0</v>
      </c>
      <c r="AC16" s="4">
        <f>(2*100)/16</f>
        <v>12.5</v>
      </c>
      <c r="AD16" s="4">
        <f>(3*100)/16</f>
        <v>18.75</v>
      </c>
      <c r="AE16" s="4">
        <f>(4*100)/16</f>
        <v>25</v>
      </c>
      <c r="AF16" s="4">
        <f t="shared" si="54"/>
        <v>6.25</v>
      </c>
    </row>
    <row r="17" spans="1:32">
      <c r="A17" s="1" t="s">
        <v>16</v>
      </c>
      <c r="B17" s="4">
        <f t="shared" ref="B17:AF17" si="55">(0*100)/16</f>
        <v>0</v>
      </c>
      <c r="C17" s="4">
        <f t="shared" si="55"/>
        <v>0</v>
      </c>
      <c r="D17" s="4">
        <f t="shared" si="55"/>
        <v>0</v>
      </c>
      <c r="E17" s="4">
        <f t="shared" si="55"/>
        <v>0</v>
      </c>
      <c r="F17" s="4">
        <f t="shared" si="55"/>
        <v>0</v>
      </c>
      <c r="G17" s="4">
        <f t="shared" si="55"/>
        <v>0</v>
      </c>
      <c r="H17" s="4">
        <f t="shared" si="55"/>
        <v>0</v>
      </c>
      <c r="I17" s="4">
        <f t="shared" si="55"/>
        <v>0</v>
      </c>
      <c r="J17" s="4">
        <f t="shared" si="55"/>
        <v>0</v>
      </c>
      <c r="K17" s="4">
        <f t="shared" si="55"/>
        <v>0</v>
      </c>
      <c r="L17" s="4">
        <f t="shared" si="55"/>
        <v>0</v>
      </c>
      <c r="M17" s="4">
        <f t="shared" si="55"/>
        <v>0</v>
      </c>
      <c r="N17" s="4">
        <f t="shared" si="55"/>
        <v>0</v>
      </c>
      <c r="O17" s="4">
        <f t="shared" si="55"/>
        <v>0</v>
      </c>
      <c r="P17" s="4">
        <f t="shared" si="55"/>
        <v>0</v>
      </c>
      <c r="Q17" s="4">
        <f t="shared" si="55"/>
        <v>0</v>
      </c>
      <c r="R17" s="4">
        <f t="shared" si="55"/>
        <v>0</v>
      </c>
      <c r="S17" s="4">
        <f t="shared" si="55"/>
        <v>0</v>
      </c>
      <c r="T17" s="4">
        <f t="shared" si="55"/>
        <v>0</v>
      </c>
      <c r="U17" s="4">
        <f t="shared" si="55"/>
        <v>0</v>
      </c>
      <c r="V17" s="4">
        <f t="shared" si="55"/>
        <v>0</v>
      </c>
      <c r="W17" s="4">
        <f t="shared" si="55"/>
        <v>0</v>
      </c>
      <c r="X17" s="4">
        <f t="shared" si="55"/>
        <v>0</v>
      </c>
      <c r="Y17" s="4">
        <f t="shared" si="55"/>
        <v>0</v>
      </c>
      <c r="Z17" s="4">
        <f t="shared" si="55"/>
        <v>0</v>
      </c>
      <c r="AA17" s="4">
        <f t="shared" si="55"/>
        <v>0</v>
      </c>
      <c r="AB17" s="4">
        <f t="shared" si="55"/>
        <v>0</v>
      </c>
      <c r="AC17" s="4">
        <f t="shared" si="55"/>
        <v>0</v>
      </c>
      <c r="AD17" s="4">
        <f t="shared" si="55"/>
        <v>0</v>
      </c>
      <c r="AE17" s="4">
        <f t="shared" si="55"/>
        <v>0</v>
      </c>
      <c r="AF17" s="4">
        <f t="shared" si="55"/>
        <v>0</v>
      </c>
    </row>
    <row r="18" spans="1:32">
      <c r="A18" s="1" t="s">
        <v>17</v>
      </c>
      <c r="B18" s="4">
        <f t="shared" ref="B18:AF18" si="56">(0*100)/16</f>
        <v>0</v>
      </c>
      <c r="C18" s="4">
        <f t="shared" si="56"/>
        <v>0</v>
      </c>
      <c r="D18" s="4">
        <f t="shared" si="56"/>
        <v>0</v>
      </c>
      <c r="E18" s="4">
        <f t="shared" si="56"/>
        <v>0</v>
      </c>
      <c r="F18" s="4">
        <f t="shared" si="56"/>
        <v>0</v>
      </c>
      <c r="G18" s="4">
        <f t="shared" si="56"/>
        <v>0</v>
      </c>
      <c r="H18" s="4">
        <f t="shared" si="56"/>
        <v>0</v>
      </c>
      <c r="I18" s="4">
        <f t="shared" si="56"/>
        <v>0</v>
      </c>
      <c r="J18" s="4">
        <f t="shared" si="56"/>
        <v>0</v>
      </c>
      <c r="K18" s="4">
        <f t="shared" si="56"/>
        <v>0</v>
      </c>
      <c r="L18" s="4">
        <f t="shared" si="56"/>
        <v>0</v>
      </c>
      <c r="M18" s="4">
        <f t="shared" si="56"/>
        <v>0</v>
      </c>
      <c r="N18" s="4">
        <f t="shared" si="56"/>
        <v>0</v>
      </c>
      <c r="O18" s="4">
        <f t="shared" si="56"/>
        <v>0</v>
      </c>
      <c r="P18" s="4">
        <f t="shared" si="56"/>
        <v>0</v>
      </c>
      <c r="Q18" s="4">
        <f t="shared" si="56"/>
        <v>0</v>
      </c>
      <c r="R18" s="4">
        <f t="shared" si="56"/>
        <v>0</v>
      </c>
      <c r="S18" s="4">
        <f t="shared" si="56"/>
        <v>0</v>
      </c>
      <c r="T18" s="4">
        <f t="shared" si="56"/>
        <v>0</v>
      </c>
      <c r="U18" s="4">
        <f t="shared" si="56"/>
        <v>0</v>
      </c>
      <c r="V18" s="4">
        <f t="shared" si="56"/>
        <v>0</v>
      </c>
      <c r="W18" s="4">
        <f t="shared" si="56"/>
        <v>0</v>
      </c>
      <c r="X18" s="4">
        <f t="shared" si="56"/>
        <v>0</v>
      </c>
      <c r="Y18" s="4">
        <f t="shared" si="56"/>
        <v>0</v>
      </c>
      <c r="Z18" s="4">
        <f t="shared" si="56"/>
        <v>0</v>
      </c>
      <c r="AA18" s="4">
        <f t="shared" si="56"/>
        <v>0</v>
      </c>
      <c r="AB18" s="4">
        <f t="shared" si="56"/>
        <v>0</v>
      </c>
      <c r="AC18" s="4">
        <f t="shared" si="56"/>
        <v>0</v>
      </c>
      <c r="AD18" s="4">
        <f t="shared" si="56"/>
        <v>0</v>
      </c>
      <c r="AE18" s="4">
        <f t="shared" si="56"/>
        <v>0</v>
      </c>
      <c r="AF18" s="4">
        <f t="shared" si="56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57">(0*100)/3</f>
        <v>0</v>
      </c>
      <c r="C20" s="4">
        <f t="shared" si="57"/>
        <v>0</v>
      </c>
      <c r="D20" s="4">
        <f t="shared" si="57"/>
        <v>0</v>
      </c>
      <c r="E20" s="4">
        <f t="shared" si="57"/>
        <v>0</v>
      </c>
      <c r="F20" s="4">
        <f t="shared" si="57"/>
        <v>0</v>
      </c>
      <c r="G20" s="4">
        <f t="shared" si="57"/>
        <v>0</v>
      </c>
      <c r="H20" s="4">
        <f t="shared" si="57"/>
        <v>0</v>
      </c>
      <c r="I20" s="4">
        <f t="shared" si="57"/>
        <v>0</v>
      </c>
      <c r="J20" s="4">
        <f t="shared" si="57"/>
        <v>0</v>
      </c>
      <c r="K20" s="4">
        <f t="shared" si="57"/>
        <v>0</v>
      </c>
      <c r="L20" s="4">
        <f t="shared" si="57"/>
        <v>0</v>
      </c>
      <c r="M20" s="4">
        <f t="shared" si="57"/>
        <v>0</v>
      </c>
      <c r="N20" s="4">
        <f t="shared" si="57"/>
        <v>0</v>
      </c>
      <c r="O20" s="4">
        <f t="shared" si="57"/>
        <v>0</v>
      </c>
      <c r="P20" s="4">
        <f t="shared" si="57"/>
        <v>0</v>
      </c>
      <c r="Q20" s="4">
        <f t="shared" si="57"/>
        <v>0</v>
      </c>
      <c r="R20" s="4">
        <f t="shared" si="57"/>
        <v>0</v>
      </c>
      <c r="S20" s="4">
        <f t="shared" si="57"/>
        <v>0</v>
      </c>
      <c r="T20" s="4">
        <f t="shared" si="57"/>
        <v>0</v>
      </c>
      <c r="U20" s="4">
        <f t="shared" si="57"/>
        <v>0</v>
      </c>
      <c r="V20" s="4">
        <f t="shared" si="57"/>
        <v>0</v>
      </c>
      <c r="W20" s="4">
        <f t="shared" si="57"/>
        <v>0</v>
      </c>
      <c r="X20" s="4">
        <f t="shared" si="57"/>
        <v>0</v>
      </c>
      <c r="Y20" s="4">
        <f t="shared" si="57"/>
        <v>0</v>
      </c>
      <c r="Z20" s="4">
        <f t="shared" si="57"/>
        <v>0</v>
      </c>
      <c r="AA20" s="4">
        <f t="shared" si="57"/>
        <v>0</v>
      </c>
      <c r="AB20" s="4">
        <f t="shared" si="57"/>
        <v>0</v>
      </c>
      <c r="AC20" s="4">
        <f t="shared" si="57"/>
        <v>0</v>
      </c>
      <c r="AD20" s="4">
        <f t="shared" si="57"/>
        <v>0</v>
      </c>
      <c r="AE20" s="4">
        <f t="shared" si="57"/>
        <v>0</v>
      </c>
      <c r="AF20" s="4">
        <f t="shared" si="57"/>
        <v>0</v>
      </c>
    </row>
    <row r="21" spans="1:32">
      <c r="A21" s="1" t="s">
        <v>3</v>
      </c>
      <c r="B21" s="4">
        <f t="shared" ref="B21:AF21" si="58">(0*100)/3</f>
        <v>0</v>
      </c>
      <c r="C21" s="4">
        <f t="shared" si="58"/>
        <v>0</v>
      </c>
      <c r="D21" s="4">
        <f t="shared" si="58"/>
        <v>0</v>
      </c>
      <c r="E21" s="4">
        <f t="shared" si="58"/>
        <v>0</v>
      </c>
      <c r="F21" s="4">
        <f t="shared" si="58"/>
        <v>0</v>
      </c>
      <c r="G21" s="4">
        <f t="shared" si="58"/>
        <v>0</v>
      </c>
      <c r="H21" s="4">
        <f t="shared" si="58"/>
        <v>0</v>
      </c>
      <c r="I21" s="4">
        <f t="shared" si="58"/>
        <v>0</v>
      </c>
      <c r="J21" s="4">
        <f t="shared" si="58"/>
        <v>0</v>
      </c>
      <c r="K21" s="4">
        <f t="shared" si="58"/>
        <v>0</v>
      </c>
      <c r="L21" s="4">
        <f t="shared" si="58"/>
        <v>0</v>
      </c>
      <c r="M21" s="4">
        <f t="shared" si="58"/>
        <v>0</v>
      </c>
      <c r="N21" s="4">
        <f t="shared" si="58"/>
        <v>0</v>
      </c>
      <c r="O21" s="4">
        <f t="shared" si="58"/>
        <v>0</v>
      </c>
      <c r="P21" s="4">
        <f t="shared" si="58"/>
        <v>0</v>
      </c>
      <c r="Q21" s="4">
        <f t="shared" si="58"/>
        <v>0</v>
      </c>
      <c r="R21" s="4">
        <f t="shared" si="58"/>
        <v>0</v>
      </c>
      <c r="S21" s="4">
        <f t="shared" si="58"/>
        <v>0</v>
      </c>
      <c r="T21" s="4">
        <f t="shared" si="58"/>
        <v>0</v>
      </c>
      <c r="U21" s="4">
        <f t="shared" si="58"/>
        <v>0</v>
      </c>
      <c r="V21" s="4">
        <f t="shared" si="58"/>
        <v>0</v>
      </c>
      <c r="W21" s="4">
        <f t="shared" si="58"/>
        <v>0</v>
      </c>
      <c r="X21" s="4">
        <f t="shared" si="58"/>
        <v>0</v>
      </c>
      <c r="Y21" s="4">
        <f t="shared" si="58"/>
        <v>0</v>
      </c>
      <c r="Z21" s="4">
        <f t="shared" si="58"/>
        <v>0</v>
      </c>
      <c r="AA21" s="4">
        <f t="shared" si="58"/>
        <v>0</v>
      </c>
      <c r="AB21" s="4">
        <f t="shared" si="58"/>
        <v>0</v>
      </c>
      <c r="AC21" s="4">
        <f t="shared" si="58"/>
        <v>0</v>
      </c>
      <c r="AD21" s="4">
        <f t="shared" si="58"/>
        <v>0</v>
      </c>
      <c r="AE21" s="4">
        <f t="shared" si="58"/>
        <v>0</v>
      </c>
      <c r="AF21" s="4">
        <f t="shared" si="58"/>
        <v>0</v>
      </c>
    </row>
    <row r="22" spans="1:32">
      <c r="A22" s="1" t="s">
        <v>4</v>
      </c>
      <c r="B22" s="4">
        <f t="shared" ref="B22:B23" si="59">(1*100)/3</f>
        <v>33.333333333333336</v>
      </c>
      <c r="C22" s="4">
        <f t="shared" ref="C22:E22" si="60">(0*100)/3</f>
        <v>0</v>
      </c>
      <c r="D22" s="4">
        <f t="shared" si="60"/>
        <v>0</v>
      </c>
      <c r="E22" s="4">
        <f t="shared" si="60"/>
        <v>0</v>
      </c>
      <c r="F22" s="4">
        <f>(1*100)/3</f>
        <v>33.333333333333336</v>
      </c>
      <c r="G22" s="4">
        <f t="shared" ref="G22:J22" si="61">(0*100)/3</f>
        <v>0</v>
      </c>
      <c r="H22" s="4">
        <f t="shared" si="61"/>
        <v>0</v>
      </c>
      <c r="I22" s="4">
        <f t="shared" si="61"/>
        <v>0</v>
      </c>
      <c r="J22" s="4">
        <f t="shared" si="61"/>
        <v>0</v>
      </c>
      <c r="K22" s="4">
        <f t="shared" ref="K22:K23" si="62">(1*100)/3</f>
        <v>33.333333333333336</v>
      </c>
      <c r="L22" s="4">
        <f t="shared" ref="L22:N22" si="63">(0*100)/3</f>
        <v>0</v>
      </c>
      <c r="M22" s="4">
        <f t="shared" si="63"/>
        <v>0</v>
      </c>
      <c r="N22" s="4">
        <f t="shared" si="63"/>
        <v>0</v>
      </c>
      <c r="O22" s="4">
        <f>(1*100)/3</f>
        <v>33.333333333333336</v>
      </c>
      <c r="P22" s="4">
        <f t="shared" ref="P22:S22" si="64">(0*100)/3</f>
        <v>0</v>
      </c>
      <c r="Q22" s="4">
        <f t="shared" si="64"/>
        <v>0</v>
      </c>
      <c r="R22" s="4">
        <f t="shared" si="64"/>
        <v>0</v>
      </c>
      <c r="S22" s="4">
        <f t="shared" si="64"/>
        <v>0</v>
      </c>
      <c r="T22" s="4">
        <f>(0.5*100)/3</f>
        <v>16.666666666666668</v>
      </c>
      <c r="U22" s="4">
        <f t="shared" ref="U22:AF22" si="65">(0*100)/3</f>
        <v>0</v>
      </c>
      <c r="V22" s="4">
        <f t="shared" si="65"/>
        <v>0</v>
      </c>
      <c r="W22" s="4">
        <f t="shared" si="65"/>
        <v>0</v>
      </c>
      <c r="X22" s="4">
        <f t="shared" si="65"/>
        <v>0</v>
      </c>
      <c r="Y22" s="4">
        <f t="shared" si="65"/>
        <v>0</v>
      </c>
      <c r="Z22" s="4">
        <f t="shared" si="65"/>
        <v>0</v>
      </c>
      <c r="AA22" s="4">
        <f t="shared" si="65"/>
        <v>0</v>
      </c>
      <c r="AB22" s="4">
        <f t="shared" si="65"/>
        <v>0</v>
      </c>
      <c r="AC22" s="4">
        <f t="shared" si="65"/>
        <v>0</v>
      </c>
      <c r="AD22" s="4">
        <f t="shared" si="65"/>
        <v>0</v>
      </c>
      <c r="AE22" s="4">
        <f t="shared" si="65"/>
        <v>0</v>
      </c>
      <c r="AF22" s="4">
        <f t="shared" si="65"/>
        <v>0</v>
      </c>
    </row>
    <row r="23" spans="1:32">
      <c r="A23" s="1" t="s">
        <v>5</v>
      </c>
      <c r="B23" s="4">
        <f t="shared" si="59"/>
        <v>33.333333333333336</v>
      </c>
      <c r="C23" s="4">
        <f t="shared" ref="C23:D23" si="66">(0*100)/3</f>
        <v>0</v>
      </c>
      <c r="D23" s="4">
        <f t="shared" si="66"/>
        <v>0</v>
      </c>
      <c r="E23" s="4">
        <f>(1*100)/3</f>
        <v>33.333333333333336</v>
      </c>
      <c r="F23" s="4">
        <f t="shared" ref="F23:J23" si="67">(0*100)/3</f>
        <v>0</v>
      </c>
      <c r="G23" s="4">
        <f t="shared" si="67"/>
        <v>0</v>
      </c>
      <c r="H23" s="4">
        <f t="shared" si="67"/>
        <v>0</v>
      </c>
      <c r="I23" s="4">
        <f t="shared" si="67"/>
        <v>0</v>
      </c>
      <c r="J23" s="4">
        <f t="shared" si="67"/>
        <v>0</v>
      </c>
      <c r="K23" s="4">
        <f t="shared" si="62"/>
        <v>33.333333333333336</v>
      </c>
      <c r="L23" s="4">
        <f t="shared" ref="L23:S23" si="68">(0*100)/3</f>
        <v>0</v>
      </c>
      <c r="M23" s="4">
        <f t="shared" si="68"/>
        <v>0</v>
      </c>
      <c r="N23" s="4">
        <f t="shared" si="68"/>
        <v>0</v>
      </c>
      <c r="O23" s="4">
        <f t="shared" si="68"/>
        <v>0</v>
      </c>
      <c r="P23" s="4">
        <f t="shared" si="68"/>
        <v>0</v>
      </c>
      <c r="Q23" s="4">
        <f t="shared" si="68"/>
        <v>0</v>
      </c>
      <c r="R23" s="4">
        <f t="shared" si="68"/>
        <v>0</v>
      </c>
      <c r="S23" s="4">
        <f t="shared" si="68"/>
        <v>0</v>
      </c>
      <c r="T23" s="4">
        <f t="shared" ref="T23:T24" si="69">(1*100)/3</f>
        <v>33.333333333333336</v>
      </c>
      <c r="U23" s="4">
        <f>(0*100)/3</f>
        <v>0</v>
      </c>
      <c r="V23" s="4">
        <f>(0.5*100)/3</f>
        <v>16.666666666666668</v>
      </c>
      <c r="W23" s="4">
        <f t="shared" ref="W23:Y23" si="70">(0*100)/3</f>
        <v>0</v>
      </c>
      <c r="X23" s="4">
        <f t="shared" si="70"/>
        <v>0</v>
      </c>
      <c r="Y23" s="4">
        <f t="shared" si="70"/>
        <v>0</v>
      </c>
      <c r="Z23" s="4">
        <f t="shared" ref="Z23:Z27" si="71">(1*100)/3</f>
        <v>33.333333333333336</v>
      </c>
      <c r="AA23" s="4">
        <f t="shared" ref="AA23:AF23" si="72">(0*100)/3</f>
        <v>0</v>
      </c>
      <c r="AB23" s="4">
        <f t="shared" si="72"/>
        <v>0</v>
      </c>
      <c r="AC23" s="4">
        <f t="shared" si="72"/>
        <v>0</v>
      </c>
      <c r="AD23" s="4">
        <f t="shared" si="72"/>
        <v>0</v>
      </c>
      <c r="AE23" s="4">
        <f t="shared" si="72"/>
        <v>0</v>
      </c>
      <c r="AF23" s="4">
        <f t="shared" si="72"/>
        <v>0</v>
      </c>
    </row>
    <row r="24" spans="1:32">
      <c r="A24" s="1" t="s">
        <v>6</v>
      </c>
      <c r="B24" s="4">
        <f t="shared" ref="B24:C24" si="73">(0*100)/3</f>
        <v>0</v>
      </c>
      <c r="C24" s="4">
        <f t="shared" si="73"/>
        <v>0</v>
      </c>
      <c r="D24" s="4">
        <f t="shared" ref="D24:E24" si="74">(1*100)/3</f>
        <v>33.333333333333336</v>
      </c>
      <c r="E24" s="4">
        <f t="shared" si="74"/>
        <v>33.333333333333336</v>
      </c>
      <c r="F24" s="4">
        <f t="shared" ref="F24:S24" si="75">(0*100)/3</f>
        <v>0</v>
      </c>
      <c r="G24" s="4">
        <f t="shared" si="75"/>
        <v>0</v>
      </c>
      <c r="H24" s="4">
        <f t="shared" si="75"/>
        <v>0</v>
      </c>
      <c r="I24" s="4">
        <f t="shared" si="75"/>
        <v>0</v>
      </c>
      <c r="J24" s="4">
        <f t="shared" si="75"/>
        <v>0</v>
      </c>
      <c r="K24" s="4">
        <f t="shared" si="75"/>
        <v>0</v>
      </c>
      <c r="L24" s="4">
        <f t="shared" si="75"/>
        <v>0</v>
      </c>
      <c r="M24" s="4">
        <f t="shared" si="75"/>
        <v>0</v>
      </c>
      <c r="N24" s="4">
        <f t="shared" si="75"/>
        <v>0</v>
      </c>
      <c r="O24" s="4">
        <f t="shared" si="75"/>
        <v>0</v>
      </c>
      <c r="P24" s="4">
        <f t="shared" si="75"/>
        <v>0</v>
      </c>
      <c r="Q24" s="4">
        <f t="shared" si="75"/>
        <v>0</v>
      </c>
      <c r="R24" s="4">
        <f t="shared" si="75"/>
        <v>0</v>
      </c>
      <c r="S24" s="4">
        <f t="shared" si="75"/>
        <v>0</v>
      </c>
      <c r="T24" s="4">
        <f t="shared" si="69"/>
        <v>33.333333333333336</v>
      </c>
      <c r="U24" s="4">
        <f t="shared" ref="U24:V24" si="76">(1*100)/3</f>
        <v>33.333333333333336</v>
      </c>
      <c r="V24" s="4">
        <f t="shared" si="76"/>
        <v>33.333333333333336</v>
      </c>
      <c r="W24" s="4">
        <f t="shared" ref="W24:Y24" si="77">(0*100)/3</f>
        <v>0</v>
      </c>
      <c r="X24" s="4">
        <f t="shared" si="77"/>
        <v>0</v>
      </c>
      <c r="Y24" s="4">
        <f t="shared" si="77"/>
        <v>0</v>
      </c>
      <c r="Z24" s="4">
        <f t="shared" si="71"/>
        <v>33.333333333333336</v>
      </c>
      <c r="AA24" s="4">
        <f t="shared" ref="AA24:AF24" si="78">(0*100)/3</f>
        <v>0</v>
      </c>
      <c r="AB24" s="4">
        <f t="shared" si="78"/>
        <v>0</v>
      </c>
      <c r="AC24" s="4">
        <f t="shared" si="78"/>
        <v>0</v>
      </c>
      <c r="AD24" s="4">
        <f t="shared" si="78"/>
        <v>0</v>
      </c>
      <c r="AE24" s="4">
        <f t="shared" si="78"/>
        <v>0</v>
      </c>
      <c r="AF24" s="4">
        <f t="shared" si="78"/>
        <v>0</v>
      </c>
    </row>
    <row r="25" spans="1:32">
      <c r="A25" s="1" t="s">
        <v>7</v>
      </c>
      <c r="B25" s="4">
        <f t="shared" ref="B25:C25" si="79">(0*100)/3</f>
        <v>0</v>
      </c>
      <c r="C25" s="4">
        <f t="shared" si="79"/>
        <v>0</v>
      </c>
      <c r="D25" s="4">
        <f>(0.5*100)/3</f>
        <v>16.666666666666668</v>
      </c>
      <c r="E25" s="4">
        <f t="shared" ref="E25:F25" si="80">(2*100)/3</f>
        <v>66.666666666666671</v>
      </c>
      <c r="F25" s="4">
        <f t="shared" si="80"/>
        <v>66.666666666666671</v>
      </c>
      <c r="G25" s="4">
        <f t="shared" ref="G25:H25" si="81">(1*100)/3</f>
        <v>33.333333333333336</v>
      </c>
      <c r="H25" s="4">
        <f t="shared" si="81"/>
        <v>33.333333333333336</v>
      </c>
      <c r="I25" s="4">
        <f t="shared" ref="I25:M25" si="82">(0*100)/3</f>
        <v>0</v>
      </c>
      <c r="J25" s="4">
        <f t="shared" si="82"/>
        <v>0</v>
      </c>
      <c r="K25" s="4">
        <f t="shared" si="82"/>
        <v>0</v>
      </c>
      <c r="L25" s="4">
        <f t="shared" si="82"/>
        <v>0</v>
      </c>
      <c r="M25" s="4">
        <f t="shared" si="82"/>
        <v>0</v>
      </c>
      <c r="N25" s="4">
        <f>(1*100)/3</f>
        <v>33.333333333333336</v>
      </c>
      <c r="O25" s="4">
        <f>(0*100)/3</f>
        <v>0</v>
      </c>
      <c r="P25" s="4">
        <f>(1*100)/3</f>
        <v>33.333333333333336</v>
      </c>
      <c r="Q25" s="4">
        <f t="shared" ref="Q25:Q26" si="83">(0*100)/3</f>
        <v>0</v>
      </c>
      <c r="R25" s="4">
        <f t="shared" ref="R25:R32" si="84">(1*100)/3</f>
        <v>33.333333333333336</v>
      </c>
      <c r="S25" s="4">
        <f t="shared" ref="S25:T25" si="85">(0*100)/3</f>
        <v>0</v>
      </c>
      <c r="T25" s="4">
        <f t="shared" si="85"/>
        <v>0</v>
      </c>
      <c r="U25" s="4">
        <f t="shared" ref="U25:U26" si="86">(1*100)/3</f>
        <v>33.333333333333336</v>
      </c>
      <c r="V25" s="4">
        <f>(2*100)/3</f>
        <v>66.666666666666671</v>
      </c>
      <c r="W25" s="4">
        <f t="shared" ref="W25:W26" si="87">(1*100)/3</f>
        <v>33.333333333333336</v>
      </c>
      <c r="X25" s="4">
        <f t="shared" ref="X25:Y25" si="88">(0*100)/3</f>
        <v>0</v>
      </c>
      <c r="Y25" s="4">
        <f t="shared" si="88"/>
        <v>0</v>
      </c>
      <c r="Z25" s="4">
        <f t="shared" si="71"/>
        <v>33.333333333333336</v>
      </c>
      <c r="AA25" s="4">
        <f>(0*100)/3</f>
        <v>0</v>
      </c>
      <c r="AB25" s="4">
        <f>(0.5*100)/3</f>
        <v>16.666666666666668</v>
      </c>
      <c r="AC25" s="4">
        <f t="shared" ref="AC25:AF25" si="89">(0*100)/3</f>
        <v>0</v>
      </c>
      <c r="AD25" s="4">
        <f t="shared" si="89"/>
        <v>0</v>
      </c>
      <c r="AE25" s="4">
        <f t="shared" si="89"/>
        <v>0</v>
      </c>
      <c r="AF25" s="4">
        <f t="shared" si="89"/>
        <v>0</v>
      </c>
    </row>
    <row r="26" spans="1:32">
      <c r="A26" s="1" t="s">
        <v>8</v>
      </c>
      <c r="B26" s="4">
        <f>(1*100)/3</f>
        <v>33.333333333333336</v>
      </c>
      <c r="C26" s="4">
        <f t="shared" ref="C26:D26" si="90">(0*100)/3</f>
        <v>0</v>
      </c>
      <c r="D26" s="4">
        <f t="shared" si="90"/>
        <v>0</v>
      </c>
      <c r="E26" s="4">
        <f t="shared" ref="E26:F26" si="91">(2*100)/3</f>
        <v>66.666666666666671</v>
      </c>
      <c r="F26" s="4">
        <f t="shared" si="91"/>
        <v>66.666666666666671</v>
      </c>
      <c r="G26" s="4">
        <f t="shared" ref="G26:G27" si="92">(0*100)/3</f>
        <v>0</v>
      </c>
      <c r="H26" s="4">
        <f t="shared" ref="H26:H27" si="93">(1*100)/3</f>
        <v>33.333333333333336</v>
      </c>
      <c r="I26" s="4">
        <f t="shared" ref="I26:J26" si="94">(0*100)/3</f>
        <v>0</v>
      </c>
      <c r="J26" s="4">
        <f t="shared" si="94"/>
        <v>0</v>
      </c>
      <c r="K26" s="4">
        <f t="shared" ref="K26:O26" si="95">(1*100)/3</f>
        <v>33.333333333333336</v>
      </c>
      <c r="L26" s="4">
        <f t="shared" si="95"/>
        <v>33.333333333333336</v>
      </c>
      <c r="M26" s="4">
        <f t="shared" si="95"/>
        <v>33.333333333333336</v>
      </c>
      <c r="N26" s="4">
        <f t="shared" si="95"/>
        <v>33.333333333333336</v>
      </c>
      <c r="O26" s="4">
        <f t="shared" si="95"/>
        <v>33.333333333333336</v>
      </c>
      <c r="P26" s="4">
        <f>(0.5*100)/3</f>
        <v>16.666666666666668</v>
      </c>
      <c r="Q26" s="4">
        <f t="shared" si="83"/>
        <v>0</v>
      </c>
      <c r="R26" s="4">
        <f t="shared" si="84"/>
        <v>33.333333333333336</v>
      </c>
      <c r="S26" s="4">
        <f t="shared" ref="S26:S27" si="96">(1*100)/3</f>
        <v>33.333333333333336</v>
      </c>
      <c r="T26" s="4">
        <f>(0*100)/3</f>
        <v>0</v>
      </c>
      <c r="U26" s="4">
        <f t="shared" si="86"/>
        <v>33.333333333333336</v>
      </c>
      <c r="V26" s="4">
        <f>(1.5*100)/3</f>
        <v>50</v>
      </c>
      <c r="W26" s="4">
        <f t="shared" si="87"/>
        <v>33.333333333333336</v>
      </c>
      <c r="X26" s="4">
        <f t="shared" ref="X26:Y26" si="97">(0*100)/3</f>
        <v>0</v>
      </c>
      <c r="Y26" s="4">
        <f t="shared" si="97"/>
        <v>0</v>
      </c>
      <c r="Z26" s="4">
        <f t="shared" si="71"/>
        <v>33.333333333333336</v>
      </c>
      <c r="AA26" s="4">
        <f t="shared" ref="AA26:AA28" si="98">(1*100)/3</f>
        <v>33.333333333333336</v>
      </c>
      <c r="AB26" s="4">
        <f>(1.5*100)/3</f>
        <v>50</v>
      </c>
      <c r="AC26" s="4">
        <f>(0*100)/3</f>
        <v>0</v>
      </c>
      <c r="AD26" s="4">
        <f>(0.5*100)/3</f>
        <v>16.666666666666668</v>
      </c>
      <c r="AE26" s="4">
        <f t="shared" ref="AE26:AE30" si="99">(0*100)/3</f>
        <v>0</v>
      </c>
      <c r="AF26" s="4">
        <f>(1*100)/3</f>
        <v>33.333333333333336</v>
      </c>
    </row>
    <row r="27" spans="1:32">
      <c r="A27" s="1" t="s">
        <v>9</v>
      </c>
      <c r="B27" s="4">
        <f t="shared" ref="B27:D27" si="100">(0*100)/3</f>
        <v>0</v>
      </c>
      <c r="C27" s="4">
        <f t="shared" si="100"/>
        <v>0</v>
      </c>
      <c r="D27" s="4">
        <f t="shared" si="100"/>
        <v>0</v>
      </c>
      <c r="E27" s="4">
        <f t="shared" ref="E27:F27" si="101">(1*100)/3</f>
        <v>33.333333333333336</v>
      </c>
      <c r="F27" s="4">
        <f t="shared" si="101"/>
        <v>33.333333333333336</v>
      </c>
      <c r="G27" s="4">
        <f t="shared" si="92"/>
        <v>0</v>
      </c>
      <c r="H27" s="4">
        <f t="shared" si="93"/>
        <v>33.333333333333336</v>
      </c>
      <c r="I27" s="4">
        <f t="shared" ref="I27:O27" si="102">(1*100)/3</f>
        <v>33.333333333333336</v>
      </c>
      <c r="J27" s="4">
        <f t="shared" si="102"/>
        <v>33.333333333333336</v>
      </c>
      <c r="K27" s="4">
        <f t="shared" si="102"/>
        <v>33.333333333333336</v>
      </c>
      <c r="L27" s="4">
        <f t="shared" si="102"/>
        <v>33.333333333333336</v>
      </c>
      <c r="M27" s="4">
        <f t="shared" si="102"/>
        <v>33.333333333333336</v>
      </c>
      <c r="N27" s="4">
        <f t="shared" si="102"/>
        <v>33.333333333333336</v>
      </c>
      <c r="O27" s="4">
        <f t="shared" si="102"/>
        <v>33.333333333333336</v>
      </c>
      <c r="P27" s="4">
        <f t="shared" ref="P27:Q27" si="103">(0*100)/3</f>
        <v>0</v>
      </c>
      <c r="Q27" s="4">
        <f t="shared" si="103"/>
        <v>0</v>
      </c>
      <c r="R27" s="4">
        <f t="shared" si="84"/>
        <v>33.333333333333336</v>
      </c>
      <c r="S27" s="4">
        <f t="shared" si="96"/>
        <v>33.333333333333336</v>
      </c>
      <c r="T27" s="4">
        <f t="shared" ref="T27:U27" si="104">(1*100)/3</f>
        <v>33.333333333333336</v>
      </c>
      <c r="U27" s="4">
        <f t="shared" si="104"/>
        <v>33.333333333333336</v>
      </c>
      <c r="V27" s="4">
        <f t="shared" ref="V27:V28" si="105">(0*100)/3</f>
        <v>0</v>
      </c>
      <c r="W27" s="4">
        <f>(0.5*100)/3</f>
        <v>16.666666666666668</v>
      </c>
      <c r="X27" s="4">
        <f t="shared" ref="X27:Y27" si="106">(0*100)/3</f>
        <v>0</v>
      </c>
      <c r="Y27" s="4">
        <f t="shared" si="106"/>
        <v>0</v>
      </c>
      <c r="Z27" s="4">
        <f t="shared" si="71"/>
        <v>33.333333333333336</v>
      </c>
      <c r="AA27" s="4">
        <f t="shared" si="98"/>
        <v>33.333333333333336</v>
      </c>
      <c r="AB27" s="4">
        <f t="shared" ref="AB27:AC27" si="107">(0*100)/3</f>
        <v>0</v>
      </c>
      <c r="AC27" s="4">
        <f t="shared" si="107"/>
        <v>0</v>
      </c>
      <c r="AD27" s="4">
        <f>(1*100)/3</f>
        <v>33.333333333333336</v>
      </c>
      <c r="AE27" s="4">
        <f t="shared" si="99"/>
        <v>0</v>
      </c>
      <c r="AF27" s="4">
        <f>(0*100)/3</f>
        <v>0</v>
      </c>
    </row>
    <row r="28" spans="1:32">
      <c r="A28" s="1" t="s">
        <v>10</v>
      </c>
      <c r="B28" s="4">
        <f t="shared" ref="B28:F28" si="108">(0*100)/3</f>
        <v>0</v>
      </c>
      <c r="C28" s="4">
        <f t="shared" si="108"/>
        <v>0</v>
      </c>
      <c r="D28" s="4">
        <f t="shared" si="108"/>
        <v>0</v>
      </c>
      <c r="E28" s="4">
        <f t="shared" si="108"/>
        <v>0</v>
      </c>
      <c r="F28" s="4">
        <f t="shared" si="108"/>
        <v>0</v>
      </c>
      <c r="G28" s="4">
        <f t="shared" ref="G28:I28" si="109">(1*100)/3</f>
        <v>33.333333333333336</v>
      </c>
      <c r="H28" s="4">
        <f t="shared" si="109"/>
        <v>33.333333333333336</v>
      </c>
      <c r="I28" s="4">
        <f t="shared" si="109"/>
        <v>33.333333333333336</v>
      </c>
      <c r="J28" s="4">
        <f t="shared" ref="J28:M28" si="110">(0*100)/3</f>
        <v>0</v>
      </c>
      <c r="K28" s="4">
        <f t="shared" si="110"/>
        <v>0</v>
      </c>
      <c r="L28" s="4">
        <f t="shared" si="110"/>
        <v>0</v>
      </c>
      <c r="M28" s="4">
        <f t="shared" si="110"/>
        <v>0</v>
      </c>
      <c r="N28" s="4">
        <f>(1*100)/3</f>
        <v>33.333333333333336</v>
      </c>
      <c r="O28" s="4">
        <f t="shared" ref="O28:Q28" si="111">(0*100)/3</f>
        <v>0</v>
      </c>
      <c r="P28" s="4">
        <f t="shared" si="111"/>
        <v>0</v>
      </c>
      <c r="Q28" s="4">
        <f t="shared" si="111"/>
        <v>0</v>
      </c>
      <c r="R28" s="4">
        <f t="shared" si="84"/>
        <v>33.333333333333336</v>
      </c>
      <c r="S28" s="4">
        <f t="shared" ref="S28:T28" si="112">(0*100)/3</f>
        <v>0</v>
      </c>
      <c r="T28" s="4">
        <f t="shared" si="112"/>
        <v>0</v>
      </c>
      <c r="U28" s="4">
        <f>(1*100)/3</f>
        <v>33.333333333333336</v>
      </c>
      <c r="V28" s="4">
        <f t="shared" si="105"/>
        <v>0</v>
      </c>
      <c r="W28" s="4">
        <f t="shared" ref="W28:Z28" si="113">(0*100)/3</f>
        <v>0</v>
      </c>
      <c r="X28" s="4">
        <f t="shared" si="113"/>
        <v>0</v>
      </c>
      <c r="Y28" s="4">
        <f t="shared" si="113"/>
        <v>0</v>
      </c>
      <c r="Z28" s="4">
        <f t="shared" si="113"/>
        <v>0</v>
      </c>
      <c r="AA28" s="4">
        <f t="shared" si="98"/>
        <v>33.333333333333336</v>
      </c>
      <c r="AB28" s="4">
        <f>(1*100)/3</f>
        <v>33.333333333333336</v>
      </c>
      <c r="AC28" s="4">
        <f>(0*100)/3</f>
        <v>0</v>
      </c>
      <c r="AD28" s="4">
        <f t="shared" ref="AD28:AD29" si="114">(2*100)/3</f>
        <v>66.666666666666671</v>
      </c>
      <c r="AE28" s="4">
        <f t="shared" si="99"/>
        <v>0</v>
      </c>
      <c r="AF28" s="4">
        <f t="shared" ref="AF28:AF29" si="115">(1*100)/3</f>
        <v>33.333333333333336</v>
      </c>
    </row>
    <row r="29" spans="1:32">
      <c r="A29" s="1" t="s">
        <v>11</v>
      </c>
      <c r="B29" s="4">
        <f t="shared" ref="B29:J29" si="116">(0*100)/3</f>
        <v>0</v>
      </c>
      <c r="C29" s="4">
        <f t="shared" si="116"/>
        <v>0</v>
      </c>
      <c r="D29" s="4">
        <f t="shared" si="116"/>
        <v>0</v>
      </c>
      <c r="E29" s="4">
        <f t="shared" si="116"/>
        <v>0</v>
      </c>
      <c r="F29" s="4">
        <f t="shared" si="116"/>
        <v>0</v>
      </c>
      <c r="G29" s="4">
        <f t="shared" si="116"/>
        <v>0</v>
      </c>
      <c r="H29" s="4">
        <f t="shared" si="116"/>
        <v>0</v>
      </c>
      <c r="I29" s="4">
        <f t="shared" si="116"/>
        <v>0</v>
      </c>
      <c r="J29" s="4">
        <f t="shared" si="116"/>
        <v>0</v>
      </c>
      <c r="K29" s="4">
        <f>(1*100)/3</f>
        <v>33.333333333333336</v>
      </c>
      <c r="L29" s="4">
        <f t="shared" ref="L29:Q29" si="117">(0*100)/3</f>
        <v>0</v>
      </c>
      <c r="M29" s="4">
        <f t="shared" si="117"/>
        <v>0</v>
      </c>
      <c r="N29" s="4">
        <f t="shared" si="117"/>
        <v>0</v>
      </c>
      <c r="O29" s="4">
        <f t="shared" si="117"/>
        <v>0</v>
      </c>
      <c r="P29" s="4">
        <f t="shared" si="117"/>
        <v>0</v>
      </c>
      <c r="Q29" s="4">
        <f t="shared" si="117"/>
        <v>0</v>
      </c>
      <c r="R29" s="4">
        <f t="shared" si="84"/>
        <v>33.333333333333336</v>
      </c>
      <c r="S29" s="4">
        <f t="shared" ref="S29:U29" si="118">(0*100)/3</f>
        <v>0</v>
      </c>
      <c r="T29" s="4">
        <f t="shared" si="118"/>
        <v>0</v>
      </c>
      <c r="U29" s="4">
        <f t="shared" si="118"/>
        <v>0</v>
      </c>
      <c r="V29" s="4">
        <f t="shared" ref="V29:V30" si="119">(1*100)/3</f>
        <v>33.333333333333336</v>
      </c>
      <c r="W29" s="4">
        <f t="shared" ref="W29:Y29" si="120">(0*100)/3</f>
        <v>0</v>
      </c>
      <c r="X29" s="4">
        <f t="shared" si="120"/>
        <v>0</v>
      </c>
      <c r="Y29" s="4">
        <f t="shared" si="120"/>
        <v>0</v>
      </c>
      <c r="Z29" s="4">
        <f t="shared" ref="Z29:Z31" si="121">(1*100)/3</f>
        <v>33.333333333333336</v>
      </c>
      <c r="AA29" s="4">
        <f>(0.5*100)/3</f>
        <v>16.666666666666668</v>
      </c>
      <c r="AB29" s="4">
        <f t="shared" ref="AB29:AC29" si="122">(0*100)/3</f>
        <v>0</v>
      </c>
      <c r="AC29" s="4">
        <f t="shared" si="122"/>
        <v>0</v>
      </c>
      <c r="AD29" s="4">
        <f t="shared" si="114"/>
        <v>66.666666666666671</v>
      </c>
      <c r="AE29" s="4">
        <f t="shared" si="99"/>
        <v>0</v>
      </c>
      <c r="AF29" s="4">
        <f t="shared" si="115"/>
        <v>33.333333333333336</v>
      </c>
    </row>
    <row r="30" spans="1:32">
      <c r="A30" s="1" t="s">
        <v>12</v>
      </c>
      <c r="B30" s="4">
        <f t="shared" ref="B30:L30" si="123">(0*100)/3</f>
        <v>0</v>
      </c>
      <c r="C30" s="4">
        <f t="shared" si="123"/>
        <v>0</v>
      </c>
      <c r="D30" s="4">
        <f t="shared" si="123"/>
        <v>0</v>
      </c>
      <c r="E30" s="4">
        <f t="shared" si="123"/>
        <v>0</v>
      </c>
      <c r="F30" s="4">
        <f t="shared" si="123"/>
        <v>0</v>
      </c>
      <c r="G30" s="4">
        <f t="shared" si="123"/>
        <v>0</v>
      </c>
      <c r="H30" s="4">
        <f t="shared" si="123"/>
        <v>0</v>
      </c>
      <c r="I30" s="4">
        <f t="shared" si="123"/>
        <v>0</v>
      </c>
      <c r="J30" s="4">
        <f t="shared" si="123"/>
        <v>0</v>
      </c>
      <c r="K30" s="4">
        <f t="shared" si="123"/>
        <v>0</v>
      </c>
      <c r="L30" s="4">
        <f t="shared" si="123"/>
        <v>0</v>
      </c>
      <c r="M30" s="4">
        <f>(0.5*100)/3</f>
        <v>16.666666666666668</v>
      </c>
      <c r="N30" s="4">
        <f t="shared" ref="N30:O30" si="124">(0*100)/3</f>
        <v>0</v>
      </c>
      <c r="O30" s="4">
        <f t="shared" si="124"/>
        <v>0</v>
      </c>
      <c r="P30" s="4">
        <f t="shared" ref="P30:P31" si="125">(1*100)/3</f>
        <v>33.333333333333336</v>
      </c>
      <c r="Q30" s="4">
        <f t="shared" ref="Q30:Q31" si="126">(0*100)/3</f>
        <v>0</v>
      </c>
      <c r="R30" s="4">
        <f t="shared" si="84"/>
        <v>33.333333333333336</v>
      </c>
      <c r="S30" s="4">
        <f t="shared" ref="S30:U30" si="127">(0*100)/3</f>
        <v>0</v>
      </c>
      <c r="T30" s="4">
        <f t="shared" si="127"/>
        <v>0</v>
      </c>
      <c r="U30" s="4">
        <f t="shared" si="127"/>
        <v>0</v>
      </c>
      <c r="V30" s="4">
        <f t="shared" si="119"/>
        <v>33.333333333333336</v>
      </c>
      <c r="W30" s="4">
        <f t="shared" ref="W30:Y30" si="128">(0*100)/3</f>
        <v>0</v>
      </c>
      <c r="X30" s="4">
        <f t="shared" si="128"/>
        <v>0</v>
      </c>
      <c r="Y30" s="4">
        <f t="shared" si="128"/>
        <v>0</v>
      </c>
      <c r="Z30" s="4">
        <f t="shared" si="121"/>
        <v>33.333333333333336</v>
      </c>
      <c r="AA30" s="4">
        <f t="shared" ref="AA30:AC30" si="129">(0*100)/3</f>
        <v>0</v>
      </c>
      <c r="AB30" s="4">
        <f t="shared" si="129"/>
        <v>0</v>
      </c>
      <c r="AC30" s="4">
        <f t="shared" si="129"/>
        <v>0</v>
      </c>
      <c r="AD30" s="4">
        <f>(1*100)/3</f>
        <v>33.333333333333336</v>
      </c>
      <c r="AE30" s="4">
        <f t="shared" si="99"/>
        <v>0</v>
      </c>
      <c r="AF30" s="4">
        <f>(0*100)/3</f>
        <v>0</v>
      </c>
    </row>
    <row r="31" spans="1:32">
      <c r="A31" s="1" t="s">
        <v>13</v>
      </c>
      <c r="B31" s="4">
        <f t="shared" ref="B31:C31" si="130">(0*100)/3</f>
        <v>0</v>
      </c>
      <c r="C31" s="4">
        <f t="shared" si="130"/>
        <v>0</v>
      </c>
      <c r="D31" s="4">
        <f t="shared" ref="D31:D32" si="131">(1*100)/3</f>
        <v>33.333333333333336</v>
      </c>
      <c r="E31" s="4">
        <f t="shared" ref="E31:L31" si="132">(0*100)/3</f>
        <v>0</v>
      </c>
      <c r="F31" s="4">
        <f t="shared" si="132"/>
        <v>0</v>
      </c>
      <c r="G31" s="4">
        <f t="shared" si="132"/>
        <v>0</v>
      </c>
      <c r="H31" s="4">
        <f t="shared" si="132"/>
        <v>0</v>
      </c>
      <c r="I31" s="4">
        <f t="shared" si="132"/>
        <v>0</v>
      </c>
      <c r="J31" s="4">
        <f t="shared" si="132"/>
        <v>0</v>
      </c>
      <c r="K31" s="4">
        <f t="shared" si="132"/>
        <v>0</v>
      </c>
      <c r="L31" s="4">
        <f t="shared" si="132"/>
        <v>0</v>
      </c>
      <c r="M31" s="4">
        <f t="shared" ref="M31:M32" si="133">(1*100)/3</f>
        <v>33.333333333333336</v>
      </c>
      <c r="N31" s="4">
        <f t="shared" ref="N31:O31" si="134">(0*100)/3</f>
        <v>0</v>
      </c>
      <c r="O31" s="4">
        <f t="shared" si="134"/>
        <v>0</v>
      </c>
      <c r="P31" s="4">
        <f t="shared" si="125"/>
        <v>33.333333333333336</v>
      </c>
      <c r="Q31" s="4">
        <f t="shared" si="126"/>
        <v>0</v>
      </c>
      <c r="R31" s="4">
        <f t="shared" si="84"/>
        <v>33.333333333333336</v>
      </c>
      <c r="S31" s="4">
        <f t="shared" ref="S31:W31" si="135">(0*100)/3</f>
        <v>0</v>
      </c>
      <c r="T31" s="4">
        <f t="shared" si="135"/>
        <v>0</v>
      </c>
      <c r="U31" s="4">
        <f t="shared" si="135"/>
        <v>0</v>
      </c>
      <c r="V31" s="4">
        <f t="shared" si="135"/>
        <v>0</v>
      </c>
      <c r="W31" s="4">
        <f t="shared" si="135"/>
        <v>0</v>
      </c>
      <c r="X31" s="4">
        <f t="shared" ref="X31:X33" si="136">(1*100)/3</f>
        <v>33.333333333333336</v>
      </c>
      <c r="Y31" s="4">
        <f t="shared" ref="Y31:Y33" si="137">(0*100)/3</f>
        <v>0</v>
      </c>
      <c r="Z31" s="4">
        <f t="shared" si="121"/>
        <v>33.333333333333336</v>
      </c>
      <c r="AA31" s="4">
        <f t="shared" ref="AA31:AA32" si="138">(2*100)/3</f>
        <v>66.666666666666671</v>
      </c>
      <c r="AB31" s="4">
        <f t="shared" ref="AB31:AE31" si="139">(0*100)/3</f>
        <v>0</v>
      </c>
      <c r="AC31" s="4">
        <f t="shared" si="139"/>
        <v>0</v>
      </c>
      <c r="AD31" s="4">
        <f t="shared" si="139"/>
        <v>0</v>
      </c>
      <c r="AE31" s="4">
        <f t="shared" si="139"/>
        <v>0</v>
      </c>
      <c r="AF31" s="4">
        <f t="shared" ref="AF31:AF32" si="140">(1*100)/3</f>
        <v>33.333333333333336</v>
      </c>
    </row>
    <row r="32" spans="1:32">
      <c r="A32" s="1" t="s">
        <v>14</v>
      </c>
      <c r="B32" s="4">
        <f t="shared" ref="B32:C32" si="141">(0*100)/3</f>
        <v>0</v>
      </c>
      <c r="C32" s="4">
        <f t="shared" si="141"/>
        <v>0</v>
      </c>
      <c r="D32" s="4">
        <f t="shared" si="131"/>
        <v>33.333333333333336</v>
      </c>
      <c r="E32" s="4">
        <f t="shared" ref="E32:L32" si="142">(0*100)/3</f>
        <v>0</v>
      </c>
      <c r="F32" s="4">
        <f t="shared" si="142"/>
        <v>0</v>
      </c>
      <c r="G32" s="4">
        <f t="shared" si="142"/>
        <v>0</v>
      </c>
      <c r="H32" s="4">
        <f t="shared" si="142"/>
        <v>0</v>
      </c>
      <c r="I32" s="4">
        <f t="shared" si="142"/>
        <v>0</v>
      </c>
      <c r="J32" s="4">
        <f t="shared" si="142"/>
        <v>0</v>
      </c>
      <c r="K32" s="4">
        <f t="shared" si="142"/>
        <v>0</v>
      </c>
      <c r="L32" s="4">
        <f t="shared" si="142"/>
        <v>0</v>
      </c>
      <c r="M32" s="4">
        <f t="shared" si="133"/>
        <v>33.333333333333336</v>
      </c>
      <c r="N32" s="4">
        <f t="shared" ref="N32:Q32" si="143">(0*100)/3</f>
        <v>0</v>
      </c>
      <c r="O32" s="4">
        <f t="shared" si="143"/>
        <v>0</v>
      </c>
      <c r="P32" s="4">
        <f t="shared" si="143"/>
        <v>0</v>
      </c>
      <c r="Q32" s="4">
        <f t="shared" si="143"/>
        <v>0</v>
      </c>
      <c r="R32" s="4">
        <f t="shared" si="84"/>
        <v>33.333333333333336</v>
      </c>
      <c r="S32" s="4">
        <f>(0*100)/3</f>
        <v>0</v>
      </c>
      <c r="T32" s="4">
        <f t="shared" ref="T32:T33" si="144">(1*100)/3</f>
        <v>33.333333333333336</v>
      </c>
      <c r="U32" s="4">
        <f t="shared" ref="U32:W32" si="145">(0*100)/3</f>
        <v>0</v>
      </c>
      <c r="V32" s="4">
        <f t="shared" si="145"/>
        <v>0</v>
      </c>
      <c r="W32" s="4">
        <f t="shared" si="145"/>
        <v>0</v>
      </c>
      <c r="X32" s="4">
        <f t="shared" si="136"/>
        <v>33.333333333333336</v>
      </c>
      <c r="Y32" s="4">
        <f t="shared" si="137"/>
        <v>0</v>
      </c>
      <c r="Z32" s="4">
        <f t="shared" ref="Z32:Z33" si="146">(0*100)/3</f>
        <v>0</v>
      </c>
      <c r="AA32" s="4">
        <f t="shared" si="138"/>
        <v>66.666666666666671</v>
      </c>
      <c r="AB32" s="4">
        <f t="shared" ref="AB32:AE32" si="147">(0*100)/3</f>
        <v>0</v>
      </c>
      <c r="AC32" s="4">
        <f t="shared" si="147"/>
        <v>0</v>
      </c>
      <c r="AD32" s="4">
        <f t="shared" si="147"/>
        <v>0</v>
      </c>
      <c r="AE32" s="4">
        <f t="shared" si="147"/>
        <v>0</v>
      </c>
      <c r="AF32" s="4">
        <f t="shared" si="140"/>
        <v>33.333333333333336</v>
      </c>
    </row>
    <row r="33" spans="1:32">
      <c r="A33" s="1" t="s">
        <v>15</v>
      </c>
      <c r="B33" s="4">
        <f t="shared" ref="B33:S33" si="148">(0*100)/3</f>
        <v>0</v>
      </c>
      <c r="C33" s="4">
        <f t="shared" si="148"/>
        <v>0</v>
      </c>
      <c r="D33" s="4">
        <f t="shared" si="148"/>
        <v>0</v>
      </c>
      <c r="E33" s="4">
        <f t="shared" si="148"/>
        <v>0</v>
      </c>
      <c r="F33" s="4">
        <f t="shared" si="148"/>
        <v>0</v>
      </c>
      <c r="G33" s="4">
        <f t="shared" si="148"/>
        <v>0</v>
      </c>
      <c r="H33" s="4">
        <f t="shared" si="148"/>
        <v>0</v>
      </c>
      <c r="I33" s="4">
        <f t="shared" si="148"/>
        <v>0</v>
      </c>
      <c r="J33" s="4">
        <f t="shared" si="148"/>
        <v>0</v>
      </c>
      <c r="K33" s="4">
        <f t="shared" si="148"/>
        <v>0</v>
      </c>
      <c r="L33" s="4">
        <f t="shared" si="148"/>
        <v>0</v>
      </c>
      <c r="M33" s="4">
        <f t="shared" si="148"/>
        <v>0</v>
      </c>
      <c r="N33" s="4">
        <f t="shared" si="148"/>
        <v>0</v>
      </c>
      <c r="O33" s="4">
        <f t="shared" si="148"/>
        <v>0</v>
      </c>
      <c r="P33" s="4">
        <f t="shared" si="148"/>
        <v>0</v>
      </c>
      <c r="Q33" s="4">
        <f t="shared" si="148"/>
        <v>0</v>
      </c>
      <c r="R33" s="4">
        <f t="shared" si="148"/>
        <v>0</v>
      </c>
      <c r="S33" s="4">
        <f t="shared" si="148"/>
        <v>0</v>
      </c>
      <c r="T33" s="4">
        <f t="shared" si="144"/>
        <v>33.333333333333336</v>
      </c>
      <c r="U33" s="4">
        <f t="shared" ref="U33:W33" si="149">(0*100)/3</f>
        <v>0</v>
      </c>
      <c r="V33" s="4">
        <f t="shared" si="149"/>
        <v>0</v>
      </c>
      <c r="W33" s="4">
        <f t="shared" si="149"/>
        <v>0</v>
      </c>
      <c r="X33" s="4">
        <f t="shared" si="136"/>
        <v>33.333333333333336</v>
      </c>
      <c r="Y33" s="4">
        <f t="shared" si="137"/>
        <v>0</v>
      </c>
      <c r="Z33" s="4">
        <f t="shared" si="146"/>
        <v>0</v>
      </c>
      <c r="AA33" s="4">
        <f t="shared" ref="AA33:AF33" si="150">(0*100)/3</f>
        <v>0</v>
      </c>
      <c r="AB33" s="4">
        <f t="shared" si="150"/>
        <v>0</v>
      </c>
      <c r="AC33" s="4">
        <f t="shared" si="150"/>
        <v>0</v>
      </c>
      <c r="AD33" s="4">
        <f t="shared" si="150"/>
        <v>0</v>
      </c>
      <c r="AE33" s="4">
        <f t="shared" si="150"/>
        <v>0</v>
      </c>
      <c r="AF33" s="4">
        <f t="shared" si="150"/>
        <v>0</v>
      </c>
    </row>
    <row r="34" spans="1:32">
      <c r="A34" s="1" t="s">
        <v>16</v>
      </c>
      <c r="B34" s="4">
        <f t="shared" ref="B34:AF34" si="151">(0*100)/3</f>
        <v>0</v>
      </c>
      <c r="C34" s="4">
        <f t="shared" si="151"/>
        <v>0</v>
      </c>
      <c r="D34" s="4">
        <f t="shared" si="151"/>
        <v>0</v>
      </c>
      <c r="E34" s="4">
        <f t="shared" si="151"/>
        <v>0</v>
      </c>
      <c r="F34" s="4">
        <f t="shared" si="151"/>
        <v>0</v>
      </c>
      <c r="G34" s="4">
        <f t="shared" si="151"/>
        <v>0</v>
      </c>
      <c r="H34" s="4">
        <f t="shared" si="151"/>
        <v>0</v>
      </c>
      <c r="I34" s="4">
        <f t="shared" si="151"/>
        <v>0</v>
      </c>
      <c r="J34" s="4">
        <f t="shared" si="151"/>
        <v>0</v>
      </c>
      <c r="K34" s="4">
        <f t="shared" si="151"/>
        <v>0</v>
      </c>
      <c r="L34" s="4">
        <f t="shared" si="151"/>
        <v>0</v>
      </c>
      <c r="M34" s="4">
        <f t="shared" si="151"/>
        <v>0</v>
      </c>
      <c r="N34" s="4">
        <f t="shared" si="151"/>
        <v>0</v>
      </c>
      <c r="O34" s="4">
        <f t="shared" si="151"/>
        <v>0</v>
      </c>
      <c r="P34" s="4">
        <f t="shared" si="151"/>
        <v>0</v>
      </c>
      <c r="Q34" s="4">
        <f t="shared" si="151"/>
        <v>0</v>
      </c>
      <c r="R34" s="4">
        <f t="shared" si="151"/>
        <v>0</v>
      </c>
      <c r="S34" s="4">
        <f t="shared" si="151"/>
        <v>0</v>
      </c>
      <c r="T34" s="4">
        <f t="shared" si="151"/>
        <v>0</v>
      </c>
      <c r="U34" s="4">
        <f t="shared" si="151"/>
        <v>0</v>
      </c>
      <c r="V34" s="4">
        <f t="shared" si="151"/>
        <v>0</v>
      </c>
      <c r="W34" s="4">
        <f t="shared" si="151"/>
        <v>0</v>
      </c>
      <c r="X34" s="4">
        <f t="shared" si="151"/>
        <v>0</v>
      </c>
      <c r="Y34" s="4">
        <f t="shared" si="151"/>
        <v>0</v>
      </c>
      <c r="Z34" s="4">
        <f t="shared" si="151"/>
        <v>0</v>
      </c>
      <c r="AA34" s="4">
        <f t="shared" si="151"/>
        <v>0</v>
      </c>
      <c r="AB34" s="4">
        <f t="shared" si="151"/>
        <v>0</v>
      </c>
      <c r="AC34" s="4">
        <f t="shared" si="151"/>
        <v>0</v>
      </c>
      <c r="AD34" s="4">
        <f t="shared" si="151"/>
        <v>0</v>
      </c>
      <c r="AE34" s="4">
        <f t="shared" si="151"/>
        <v>0</v>
      </c>
      <c r="AF34" s="4">
        <f t="shared" si="151"/>
        <v>0</v>
      </c>
    </row>
    <row r="35" spans="1:32">
      <c r="A35" s="1" t="s">
        <v>17</v>
      </c>
      <c r="B35" s="4">
        <f t="shared" ref="B35:AF35" si="152">(0*100)/3</f>
        <v>0</v>
      </c>
      <c r="C35" s="4">
        <f t="shared" si="152"/>
        <v>0</v>
      </c>
      <c r="D35" s="4">
        <f t="shared" si="152"/>
        <v>0</v>
      </c>
      <c r="E35" s="4">
        <f t="shared" si="152"/>
        <v>0</v>
      </c>
      <c r="F35" s="4">
        <f t="shared" si="152"/>
        <v>0</v>
      </c>
      <c r="G35" s="4">
        <f t="shared" si="152"/>
        <v>0</v>
      </c>
      <c r="H35" s="4">
        <f t="shared" si="152"/>
        <v>0</v>
      </c>
      <c r="I35" s="4">
        <f t="shared" si="152"/>
        <v>0</v>
      </c>
      <c r="J35" s="4">
        <f t="shared" si="152"/>
        <v>0</v>
      </c>
      <c r="K35" s="4">
        <f t="shared" si="152"/>
        <v>0</v>
      </c>
      <c r="L35" s="4">
        <f t="shared" si="152"/>
        <v>0</v>
      </c>
      <c r="M35" s="4">
        <f t="shared" si="152"/>
        <v>0</v>
      </c>
      <c r="N35" s="4">
        <f t="shared" si="152"/>
        <v>0</v>
      </c>
      <c r="O35" s="4">
        <f t="shared" si="152"/>
        <v>0</v>
      </c>
      <c r="P35" s="4">
        <f t="shared" si="152"/>
        <v>0</v>
      </c>
      <c r="Q35" s="4">
        <f t="shared" si="152"/>
        <v>0</v>
      </c>
      <c r="R35" s="4">
        <f t="shared" si="152"/>
        <v>0</v>
      </c>
      <c r="S35" s="4">
        <f t="shared" si="152"/>
        <v>0</v>
      </c>
      <c r="T35" s="4">
        <f t="shared" si="152"/>
        <v>0</v>
      </c>
      <c r="U35" s="4">
        <f t="shared" si="152"/>
        <v>0</v>
      </c>
      <c r="V35" s="4">
        <f t="shared" si="152"/>
        <v>0</v>
      </c>
      <c r="W35" s="4">
        <f t="shared" si="152"/>
        <v>0</v>
      </c>
      <c r="X35" s="4">
        <f t="shared" si="152"/>
        <v>0</v>
      </c>
      <c r="Y35" s="4">
        <f t="shared" si="152"/>
        <v>0</v>
      </c>
      <c r="Z35" s="4">
        <f t="shared" si="152"/>
        <v>0</v>
      </c>
      <c r="AA35" s="4">
        <f t="shared" si="152"/>
        <v>0</v>
      </c>
      <c r="AB35" s="4">
        <f t="shared" si="152"/>
        <v>0</v>
      </c>
      <c r="AC35" s="4">
        <f t="shared" si="152"/>
        <v>0</v>
      </c>
      <c r="AD35" s="4">
        <f t="shared" si="152"/>
        <v>0</v>
      </c>
      <c r="AE35" s="4">
        <f t="shared" si="152"/>
        <v>0</v>
      </c>
      <c r="AF35" s="4">
        <f t="shared" si="152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53">(0*100)/2</f>
        <v>0</v>
      </c>
      <c r="C37" s="4">
        <f t="shared" si="153"/>
        <v>0</v>
      </c>
      <c r="D37" s="4">
        <f t="shared" si="153"/>
        <v>0</v>
      </c>
      <c r="E37" s="4">
        <f t="shared" si="153"/>
        <v>0</v>
      </c>
      <c r="F37" s="4">
        <f t="shared" si="153"/>
        <v>0</v>
      </c>
      <c r="G37" s="4">
        <f t="shared" si="153"/>
        <v>0</v>
      </c>
      <c r="H37" s="4">
        <f t="shared" si="153"/>
        <v>0</v>
      </c>
      <c r="I37" s="4">
        <f t="shared" si="153"/>
        <v>0</v>
      </c>
      <c r="J37" s="4">
        <f t="shared" si="153"/>
        <v>0</v>
      </c>
      <c r="K37" s="4">
        <f t="shared" si="153"/>
        <v>0</v>
      </c>
      <c r="L37" s="4">
        <f t="shared" si="153"/>
        <v>0</v>
      </c>
      <c r="M37" s="4">
        <f t="shared" si="153"/>
        <v>0</v>
      </c>
      <c r="N37" s="4">
        <f t="shared" si="153"/>
        <v>0</v>
      </c>
      <c r="O37" s="4">
        <f t="shared" si="153"/>
        <v>0</v>
      </c>
      <c r="P37" s="4">
        <f t="shared" si="153"/>
        <v>0</v>
      </c>
      <c r="Q37" s="4">
        <f t="shared" si="153"/>
        <v>0</v>
      </c>
      <c r="R37" s="4">
        <f t="shared" si="153"/>
        <v>0</v>
      </c>
      <c r="S37" s="4">
        <f t="shared" si="153"/>
        <v>0</v>
      </c>
      <c r="T37" s="4">
        <f t="shared" si="153"/>
        <v>0</v>
      </c>
      <c r="U37" s="4">
        <f t="shared" si="153"/>
        <v>0</v>
      </c>
      <c r="V37" s="4">
        <f t="shared" si="153"/>
        <v>0</v>
      </c>
      <c r="W37" s="4">
        <f t="shared" si="153"/>
        <v>0</v>
      </c>
      <c r="X37" s="4">
        <f t="shared" si="153"/>
        <v>0</v>
      </c>
      <c r="Y37" s="4">
        <f t="shared" si="153"/>
        <v>0</v>
      </c>
      <c r="Z37" s="4">
        <f t="shared" si="153"/>
        <v>0</v>
      </c>
      <c r="AA37" s="4">
        <f t="shared" si="153"/>
        <v>0</v>
      </c>
      <c r="AB37" s="4">
        <f t="shared" si="153"/>
        <v>0</v>
      </c>
      <c r="AC37" s="4">
        <f t="shared" si="153"/>
        <v>0</v>
      </c>
      <c r="AD37" s="4">
        <f t="shared" si="153"/>
        <v>0</v>
      </c>
      <c r="AE37" s="4">
        <f t="shared" si="153"/>
        <v>0</v>
      </c>
      <c r="AF37" s="4">
        <f t="shared" si="153"/>
        <v>0</v>
      </c>
    </row>
    <row r="38" spans="1:32">
      <c r="A38" s="1" t="s">
        <v>3</v>
      </c>
      <c r="B38" s="4">
        <f t="shared" ref="B38:AF38" si="154">(0*100)/2</f>
        <v>0</v>
      </c>
      <c r="C38" s="4">
        <f t="shared" si="154"/>
        <v>0</v>
      </c>
      <c r="D38" s="4">
        <f t="shared" si="154"/>
        <v>0</v>
      </c>
      <c r="E38" s="4">
        <f t="shared" si="154"/>
        <v>0</v>
      </c>
      <c r="F38" s="4">
        <f t="shared" si="154"/>
        <v>0</v>
      </c>
      <c r="G38" s="4">
        <f t="shared" si="154"/>
        <v>0</v>
      </c>
      <c r="H38" s="4">
        <f t="shared" si="154"/>
        <v>0</v>
      </c>
      <c r="I38" s="4">
        <f t="shared" si="154"/>
        <v>0</v>
      </c>
      <c r="J38" s="4">
        <f t="shared" si="154"/>
        <v>0</v>
      </c>
      <c r="K38" s="4">
        <f t="shared" si="154"/>
        <v>0</v>
      </c>
      <c r="L38" s="4">
        <f t="shared" si="154"/>
        <v>0</v>
      </c>
      <c r="M38" s="4">
        <f t="shared" si="154"/>
        <v>0</v>
      </c>
      <c r="N38" s="4">
        <f t="shared" si="154"/>
        <v>0</v>
      </c>
      <c r="O38" s="4">
        <f t="shared" si="154"/>
        <v>0</v>
      </c>
      <c r="P38" s="4">
        <f t="shared" si="154"/>
        <v>0</v>
      </c>
      <c r="Q38" s="4">
        <f t="shared" si="154"/>
        <v>0</v>
      </c>
      <c r="R38" s="4">
        <f t="shared" si="154"/>
        <v>0</v>
      </c>
      <c r="S38" s="4">
        <f t="shared" si="154"/>
        <v>0</v>
      </c>
      <c r="T38" s="4">
        <f t="shared" si="154"/>
        <v>0</v>
      </c>
      <c r="U38" s="4">
        <f t="shared" si="154"/>
        <v>0</v>
      </c>
      <c r="V38" s="4">
        <f t="shared" si="154"/>
        <v>0</v>
      </c>
      <c r="W38" s="4">
        <f t="shared" si="154"/>
        <v>0</v>
      </c>
      <c r="X38" s="4">
        <f t="shared" si="154"/>
        <v>0</v>
      </c>
      <c r="Y38" s="4">
        <f t="shared" si="154"/>
        <v>0</v>
      </c>
      <c r="Z38" s="4">
        <f t="shared" si="154"/>
        <v>0</v>
      </c>
      <c r="AA38" s="4">
        <f t="shared" si="154"/>
        <v>0</v>
      </c>
      <c r="AB38" s="4">
        <f t="shared" si="154"/>
        <v>0</v>
      </c>
      <c r="AC38" s="4">
        <f t="shared" si="154"/>
        <v>0</v>
      </c>
      <c r="AD38" s="4">
        <f t="shared" si="154"/>
        <v>0</v>
      </c>
      <c r="AE38" s="4">
        <f t="shared" si="154"/>
        <v>0</v>
      </c>
      <c r="AF38" s="4">
        <f t="shared" si="154"/>
        <v>0</v>
      </c>
    </row>
    <row r="39" spans="1:32">
      <c r="A39" s="1" t="s">
        <v>4</v>
      </c>
      <c r="B39" s="4">
        <f t="shared" ref="B39:L39" si="155">(0*100)/2</f>
        <v>0</v>
      </c>
      <c r="C39" s="4">
        <f t="shared" si="155"/>
        <v>0</v>
      </c>
      <c r="D39" s="4">
        <f t="shared" si="155"/>
        <v>0</v>
      </c>
      <c r="E39" s="4">
        <f t="shared" si="155"/>
        <v>0</v>
      </c>
      <c r="F39" s="4">
        <f t="shared" si="155"/>
        <v>0</v>
      </c>
      <c r="G39" s="4">
        <f t="shared" si="155"/>
        <v>0</v>
      </c>
      <c r="H39" s="4">
        <f t="shared" si="155"/>
        <v>0</v>
      </c>
      <c r="I39" s="4">
        <f t="shared" si="155"/>
        <v>0</v>
      </c>
      <c r="J39" s="4">
        <f t="shared" si="155"/>
        <v>0</v>
      </c>
      <c r="K39" s="4">
        <f t="shared" si="155"/>
        <v>0</v>
      </c>
      <c r="L39" s="4">
        <f t="shared" si="155"/>
        <v>0</v>
      </c>
      <c r="M39" s="4">
        <f t="shared" ref="M39:M42" si="156">(1*100)/2</f>
        <v>50</v>
      </c>
      <c r="N39" s="4">
        <f t="shared" ref="N39:AF39" si="157">(0*100)/2</f>
        <v>0</v>
      </c>
      <c r="O39" s="4">
        <f t="shared" si="157"/>
        <v>0</v>
      </c>
      <c r="P39" s="4">
        <f t="shared" si="157"/>
        <v>0</v>
      </c>
      <c r="Q39" s="4">
        <f t="shared" si="157"/>
        <v>0</v>
      </c>
      <c r="R39" s="4">
        <f t="shared" si="157"/>
        <v>0</v>
      </c>
      <c r="S39" s="4">
        <f t="shared" si="157"/>
        <v>0</v>
      </c>
      <c r="T39" s="4">
        <f t="shared" si="157"/>
        <v>0</v>
      </c>
      <c r="U39" s="4">
        <f t="shared" si="157"/>
        <v>0</v>
      </c>
      <c r="V39" s="4">
        <f t="shared" si="157"/>
        <v>0</v>
      </c>
      <c r="W39" s="4">
        <f t="shared" si="157"/>
        <v>0</v>
      </c>
      <c r="X39" s="4">
        <f t="shared" si="157"/>
        <v>0</v>
      </c>
      <c r="Y39" s="4">
        <f t="shared" si="157"/>
        <v>0</v>
      </c>
      <c r="Z39" s="4">
        <f t="shared" si="157"/>
        <v>0</v>
      </c>
      <c r="AA39" s="4">
        <f t="shared" si="157"/>
        <v>0</v>
      </c>
      <c r="AB39" s="4">
        <f t="shared" si="157"/>
        <v>0</v>
      </c>
      <c r="AC39" s="4">
        <f t="shared" si="157"/>
        <v>0</v>
      </c>
      <c r="AD39" s="4">
        <f t="shared" si="157"/>
        <v>0</v>
      </c>
      <c r="AE39" s="4">
        <f t="shared" si="157"/>
        <v>0</v>
      </c>
      <c r="AF39" s="4">
        <f t="shared" si="157"/>
        <v>0</v>
      </c>
    </row>
    <row r="40" spans="1:32">
      <c r="A40" s="1" t="s">
        <v>5</v>
      </c>
      <c r="B40" s="4">
        <f t="shared" ref="B40:L40" si="158">(0*100)/2</f>
        <v>0</v>
      </c>
      <c r="C40" s="4">
        <f t="shared" si="158"/>
        <v>0</v>
      </c>
      <c r="D40" s="4">
        <f t="shared" si="158"/>
        <v>0</v>
      </c>
      <c r="E40" s="4">
        <f t="shared" si="158"/>
        <v>0</v>
      </c>
      <c r="F40" s="4">
        <f t="shared" si="158"/>
        <v>0</v>
      </c>
      <c r="G40" s="4">
        <f t="shared" si="158"/>
        <v>0</v>
      </c>
      <c r="H40" s="4">
        <f t="shared" si="158"/>
        <v>0</v>
      </c>
      <c r="I40" s="4">
        <f t="shared" si="158"/>
        <v>0</v>
      </c>
      <c r="J40" s="4">
        <f t="shared" si="158"/>
        <v>0</v>
      </c>
      <c r="K40" s="4">
        <f t="shared" si="158"/>
        <v>0</v>
      </c>
      <c r="L40" s="4">
        <f t="shared" si="158"/>
        <v>0</v>
      </c>
      <c r="M40" s="4">
        <f t="shared" si="156"/>
        <v>50</v>
      </c>
      <c r="N40" s="4">
        <f t="shared" ref="N40:AF40" si="159">(0*100)/2</f>
        <v>0</v>
      </c>
      <c r="O40" s="4">
        <f t="shared" si="159"/>
        <v>0</v>
      </c>
      <c r="P40" s="4">
        <f t="shared" si="159"/>
        <v>0</v>
      </c>
      <c r="Q40" s="4">
        <f t="shared" si="159"/>
        <v>0</v>
      </c>
      <c r="R40" s="4">
        <f t="shared" si="159"/>
        <v>0</v>
      </c>
      <c r="S40" s="4">
        <f t="shared" si="159"/>
        <v>0</v>
      </c>
      <c r="T40" s="4">
        <f t="shared" si="159"/>
        <v>0</v>
      </c>
      <c r="U40" s="4">
        <f t="shared" si="159"/>
        <v>0</v>
      </c>
      <c r="V40" s="4">
        <f t="shared" si="159"/>
        <v>0</v>
      </c>
      <c r="W40" s="4">
        <f t="shared" si="159"/>
        <v>0</v>
      </c>
      <c r="X40" s="4">
        <f t="shared" si="159"/>
        <v>0</v>
      </c>
      <c r="Y40" s="4">
        <f t="shared" si="159"/>
        <v>0</v>
      </c>
      <c r="Z40" s="4">
        <f t="shared" si="159"/>
        <v>0</v>
      </c>
      <c r="AA40" s="4">
        <f t="shared" si="159"/>
        <v>0</v>
      </c>
      <c r="AB40" s="4">
        <f t="shared" si="159"/>
        <v>0</v>
      </c>
      <c r="AC40" s="4">
        <f t="shared" si="159"/>
        <v>0</v>
      </c>
      <c r="AD40" s="4">
        <f t="shared" si="159"/>
        <v>0</v>
      </c>
      <c r="AE40" s="4">
        <f t="shared" si="159"/>
        <v>0</v>
      </c>
      <c r="AF40" s="4">
        <f t="shared" si="159"/>
        <v>0</v>
      </c>
    </row>
    <row r="41" spans="1:32">
      <c r="A41" s="1" t="s">
        <v>6</v>
      </c>
      <c r="B41" s="4">
        <f t="shared" ref="B41:B42" si="160">(1*100)/2</f>
        <v>50</v>
      </c>
      <c r="C41" s="4">
        <f t="shared" ref="C41:L41" si="161">(0*100)/2</f>
        <v>0</v>
      </c>
      <c r="D41" s="4">
        <f t="shared" si="161"/>
        <v>0</v>
      </c>
      <c r="E41" s="4">
        <f t="shared" si="161"/>
        <v>0</v>
      </c>
      <c r="F41" s="4">
        <f t="shared" si="161"/>
        <v>0</v>
      </c>
      <c r="G41" s="4">
        <f t="shared" si="161"/>
        <v>0</v>
      </c>
      <c r="H41" s="4">
        <f t="shared" si="161"/>
        <v>0</v>
      </c>
      <c r="I41" s="4">
        <f t="shared" si="161"/>
        <v>0</v>
      </c>
      <c r="J41" s="4">
        <f t="shared" si="161"/>
        <v>0</v>
      </c>
      <c r="K41" s="4">
        <f t="shared" si="161"/>
        <v>0</v>
      </c>
      <c r="L41" s="4">
        <f t="shared" si="161"/>
        <v>0</v>
      </c>
      <c r="M41" s="4">
        <f t="shared" si="156"/>
        <v>50</v>
      </c>
      <c r="N41" s="4">
        <f t="shared" ref="N41:AF41" si="162">(0*100)/2</f>
        <v>0</v>
      </c>
      <c r="O41" s="4">
        <f t="shared" si="162"/>
        <v>0</v>
      </c>
      <c r="P41" s="4">
        <f t="shared" si="162"/>
        <v>0</v>
      </c>
      <c r="Q41" s="4">
        <f t="shared" si="162"/>
        <v>0</v>
      </c>
      <c r="R41" s="4">
        <f t="shared" si="162"/>
        <v>0</v>
      </c>
      <c r="S41" s="4">
        <f t="shared" si="162"/>
        <v>0</v>
      </c>
      <c r="T41" s="4">
        <f t="shared" si="162"/>
        <v>0</v>
      </c>
      <c r="U41" s="4">
        <f t="shared" si="162"/>
        <v>0</v>
      </c>
      <c r="V41" s="4">
        <f t="shared" si="162"/>
        <v>0</v>
      </c>
      <c r="W41" s="4">
        <f t="shared" si="162"/>
        <v>0</v>
      </c>
      <c r="X41" s="4">
        <f t="shared" si="162"/>
        <v>0</v>
      </c>
      <c r="Y41" s="4">
        <f t="shared" si="162"/>
        <v>0</v>
      </c>
      <c r="Z41" s="4">
        <f t="shared" si="162"/>
        <v>0</v>
      </c>
      <c r="AA41" s="4">
        <f t="shared" si="162"/>
        <v>0</v>
      </c>
      <c r="AB41" s="4">
        <f t="shared" si="162"/>
        <v>0</v>
      </c>
      <c r="AC41" s="4">
        <f t="shared" si="162"/>
        <v>0</v>
      </c>
      <c r="AD41" s="4">
        <f t="shared" si="162"/>
        <v>0</v>
      </c>
      <c r="AE41" s="4">
        <f t="shared" si="162"/>
        <v>0</v>
      </c>
      <c r="AF41" s="4">
        <f t="shared" si="162"/>
        <v>0</v>
      </c>
    </row>
    <row r="42" spans="1:32">
      <c r="A42" s="1" t="s">
        <v>7</v>
      </c>
      <c r="B42" s="4">
        <f t="shared" si="160"/>
        <v>50</v>
      </c>
      <c r="C42" s="4">
        <f>(0*100)/2</f>
        <v>0</v>
      </c>
      <c r="D42" s="4">
        <f t="shared" ref="D42:D43" si="163">(0.5*100)/2</f>
        <v>25</v>
      </c>
      <c r="E42" s="4">
        <f t="shared" ref="E42:H42" si="164">(0*100)/2</f>
        <v>0</v>
      </c>
      <c r="F42" s="4">
        <f t="shared" si="164"/>
        <v>0</v>
      </c>
      <c r="G42" s="4">
        <f t="shared" si="164"/>
        <v>0</v>
      </c>
      <c r="H42" s="4">
        <f t="shared" si="164"/>
        <v>0</v>
      </c>
      <c r="I42" s="4">
        <f>(1*100)/2</f>
        <v>50</v>
      </c>
      <c r="J42" s="4">
        <f t="shared" ref="J42:L42" si="165">(0*100)/2</f>
        <v>0</v>
      </c>
      <c r="K42" s="4">
        <f t="shared" si="165"/>
        <v>0</v>
      </c>
      <c r="L42" s="4">
        <f t="shared" si="165"/>
        <v>0</v>
      </c>
      <c r="M42" s="4">
        <f t="shared" si="156"/>
        <v>50</v>
      </c>
      <c r="N42" s="4">
        <f t="shared" ref="N42:O42" si="166">(0*100)/2</f>
        <v>0</v>
      </c>
      <c r="O42" s="4">
        <f t="shared" si="166"/>
        <v>0</v>
      </c>
      <c r="P42" s="4">
        <f>(0.5*100)/3</f>
        <v>16.666666666666668</v>
      </c>
      <c r="Q42" s="4">
        <f t="shared" ref="Q42:S42" si="167">(0*100)/2</f>
        <v>0</v>
      </c>
      <c r="R42" s="4">
        <f t="shared" si="167"/>
        <v>0</v>
      </c>
      <c r="S42" s="4">
        <f t="shared" si="167"/>
        <v>0</v>
      </c>
      <c r="T42" s="4">
        <f t="shared" ref="T42:T43" si="168">(1*100)/2</f>
        <v>50</v>
      </c>
      <c r="U42" s="4">
        <f t="shared" ref="U42:AC42" si="169">(0*100)/2</f>
        <v>0</v>
      </c>
      <c r="V42" s="4">
        <f t="shared" si="169"/>
        <v>0</v>
      </c>
      <c r="W42" s="4">
        <f t="shared" si="169"/>
        <v>0</v>
      </c>
      <c r="X42" s="4">
        <f t="shared" si="169"/>
        <v>0</v>
      </c>
      <c r="Y42" s="4">
        <f t="shared" si="169"/>
        <v>0</v>
      </c>
      <c r="Z42" s="4">
        <f t="shared" si="169"/>
        <v>0</v>
      </c>
      <c r="AA42" s="4">
        <f t="shared" si="169"/>
        <v>0</v>
      </c>
      <c r="AB42" s="4">
        <f t="shared" si="169"/>
        <v>0</v>
      </c>
      <c r="AC42" s="4">
        <f t="shared" si="169"/>
        <v>0</v>
      </c>
      <c r="AD42" s="4">
        <f>(1*100)/2</f>
        <v>50</v>
      </c>
      <c r="AE42" s="4">
        <f t="shared" ref="AE42:AF42" si="170">(0*100)/2</f>
        <v>0</v>
      </c>
      <c r="AF42" s="4">
        <f t="shared" si="170"/>
        <v>0</v>
      </c>
    </row>
    <row r="43" spans="1:32">
      <c r="A43" s="1" t="s">
        <v>8</v>
      </c>
      <c r="B43" s="4">
        <f t="shared" ref="B43:C43" si="171">(0*100)/2</f>
        <v>0</v>
      </c>
      <c r="C43" s="4">
        <f t="shared" si="171"/>
        <v>0</v>
      </c>
      <c r="D43" s="4">
        <f t="shared" si="163"/>
        <v>25</v>
      </c>
      <c r="E43" s="4">
        <f t="shared" ref="E43:S43" si="172">(0*100)/2</f>
        <v>0</v>
      </c>
      <c r="F43" s="4">
        <f t="shared" si="172"/>
        <v>0</v>
      </c>
      <c r="G43" s="4">
        <f t="shared" si="172"/>
        <v>0</v>
      </c>
      <c r="H43" s="4">
        <f t="shared" si="172"/>
        <v>0</v>
      </c>
      <c r="I43" s="4">
        <f t="shared" si="172"/>
        <v>0</v>
      </c>
      <c r="J43" s="4">
        <f t="shared" si="172"/>
        <v>0</v>
      </c>
      <c r="K43" s="4">
        <f t="shared" si="172"/>
        <v>0</v>
      </c>
      <c r="L43" s="4">
        <f t="shared" si="172"/>
        <v>0</v>
      </c>
      <c r="M43" s="4">
        <f t="shared" si="172"/>
        <v>0</v>
      </c>
      <c r="N43" s="4">
        <f t="shared" si="172"/>
        <v>0</v>
      </c>
      <c r="O43" s="4">
        <f t="shared" si="172"/>
        <v>0</v>
      </c>
      <c r="P43" s="4">
        <f t="shared" si="172"/>
        <v>0</v>
      </c>
      <c r="Q43" s="4">
        <f t="shared" si="172"/>
        <v>0</v>
      </c>
      <c r="R43" s="4">
        <f t="shared" si="172"/>
        <v>0</v>
      </c>
      <c r="S43" s="4">
        <f t="shared" si="172"/>
        <v>0</v>
      </c>
      <c r="T43" s="4">
        <f t="shared" si="168"/>
        <v>50</v>
      </c>
      <c r="U43" s="4">
        <f t="shared" ref="U43:AC43" si="173">(0*100)/2</f>
        <v>0</v>
      </c>
      <c r="V43" s="4">
        <f t="shared" si="173"/>
        <v>0</v>
      </c>
      <c r="W43" s="4">
        <f t="shared" si="173"/>
        <v>0</v>
      </c>
      <c r="X43" s="4">
        <f t="shared" si="173"/>
        <v>0</v>
      </c>
      <c r="Y43" s="4">
        <f t="shared" si="173"/>
        <v>0</v>
      </c>
      <c r="Z43" s="4">
        <f t="shared" si="173"/>
        <v>0</v>
      </c>
      <c r="AA43" s="4">
        <f t="shared" si="173"/>
        <v>0</v>
      </c>
      <c r="AB43" s="4">
        <f t="shared" si="173"/>
        <v>0</v>
      </c>
      <c r="AC43" s="4">
        <f t="shared" si="173"/>
        <v>0</v>
      </c>
      <c r="AD43" s="4">
        <f>(0.5*100)/2</f>
        <v>25</v>
      </c>
      <c r="AE43" s="4">
        <f t="shared" ref="AE43:AF43" si="174">(0*100)/2</f>
        <v>0</v>
      </c>
      <c r="AF43" s="4">
        <f t="shared" si="174"/>
        <v>0</v>
      </c>
    </row>
    <row r="44" spans="1:32">
      <c r="A44" s="1" t="s">
        <v>9</v>
      </c>
      <c r="B44" s="4">
        <f t="shared" ref="B44:AF44" si="175">(0*100)/2</f>
        <v>0</v>
      </c>
      <c r="C44" s="4">
        <f t="shared" si="175"/>
        <v>0</v>
      </c>
      <c r="D44" s="4">
        <f t="shared" si="175"/>
        <v>0</v>
      </c>
      <c r="E44" s="4">
        <f t="shared" si="175"/>
        <v>0</v>
      </c>
      <c r="F44" s="4">
        <f t="shared" si="175"/>
        <v>0</v>
      </c>
      <c r="G44" s="4">
        <f t="shared" si="175"/>
        <v>0</v>
      </c>
      <c r="H44" s="4">
        <f t="shared" si="175"/>
        <v>0</v>
      </c>
      <c r="I44" s="4">
        <f t="shared" si="175"/>
        <v>0</v>
      </c>
      <c r="J44" s="4">
        <f t="shared" si="175"/>
        <v>0</v>
      </c>
      <c r="K44" s="4">
        <f t="shared" si="175"/>
        <v>0</v>
      </c>
      <c r="L44" s="4">
        <f t="shared" si="175"/>
        <v>0</v>
      </c>
      <c r="M44" s="4">
        <f t="shared" si="175"/>
        <v>0</v>
      </c>
      <c r="N44" s="4">
        <f t="shared" si="175"/>
        <v>0</v>
      </c>
      <c r="O44" s="4">
        <f t="shared" si="175"/>
        <v>0</v>
      </c>
      <c r="P44" s="4">
        <f t="shared" si="175"/>
        <v>0</v>
      </c>
      <c r="Q44" s="4">
        <f t="shared" si="175"/>
        <v>0</v>
      </c>
      <c r="R44" s="4">
        <f t="shared" si="175"/>
        <v>0</v>
      </c>
      <c r="S44" s="4">
        <f t="shared" si="175"/>
        <v>0</v>
      </c>
      <c r="T44" s="4">
        <f t="shared" si="175"/>
        <v>0</v>
      </c>
      <c r="U44" s="4">
        <f t="shared" si="175"/>
        <v>0</v>
      </c>
      <c r="V44" s="4">
        <f t="shared" si="175"/>
        <v>0</v>
      </c>
      <c r="W44" s="4">
        <f t="shared" si="175"/>
        <v>0</v>
      </c>
      <c r="X44" s="4">
        <f t="shared" si="175"/>
        <v>0</v>
      </c>
      <c r="Y44" s="4">
        <f t="shared" si="175"/>
        <v>0</v>
      </c>
      <c r="Z44" s="4">
        <f t="shared" si="175"/>
        <v>0</v>
      </c>
      <c r="AA44" s="4">
        <f t="shared" si="175"/>
        <v>0</v>
      </c>
      <c r="AB44" s="4">
        <f t="shared" si="175"/>
        <v>0</v>
      </c>
      <c r="AC44" s="4">
        <f t="shared" si="175"/>
        <v>0</v>
      </c>
      <c r="AD44" s="4">
        <f t="shared" si="175"/>
        <v>0</v>
      </c>
      <c r="AE44" s="4">
        <f t="shared" si="175"/>
        <v>0</v>
      </c>
      <c r="AF44" s="4">
        <f t="shared" si="175"/>
        <v>0</v>
      </c>
    </row>
    <row r="45" spans="1:32">
      <c r="A45" s="1" t="s">
        <v>10</v>
      </c>
      <c r="B45" s="4">
        <f t="shared" ref="B45:K45" si="176">(0*100)/2</f>
        <v>0</v>
      </c>
      <c r="C45" s="4">
        <f t="shared" si="176"/>
        <v>0</v>
      </c>
      <c r="D45" s="4">
        <f t="shared" si="176"/>
        <v>0</v>
      </c>
      <c r="E45" s="4">
        <f t="shared" si="176"/>
        <v>0</v>
      </c>
      <c r="F45" s="4">
        <f t="shared" si="176"/>
        <v>0</v>
      </c>
      <c r="G45" s="4">
        <f t="shared" si="176"/>
        <v>0</v>
      </c>
      <c r="H45" s="4">
        <f t="shared" si="176"/>
        <v>0</v>
      </c>
      <c r="I45" s="4">
        <f t="shared" si="176"/>
        <v>0</v>
      </c>
      <c r="J45" s="4">
        <f t="shared" si="176"/>
        <v>0</v>
      </c>
      <c r="K45" s="4">
        <f t="shared" si="176"/>
        <v>0</v>
      </c>
      <c r="L45" s="4">
        <f t="shared" ref="L45:M45" si="177">(1*100)/2</f>
        <v>50</v>
      </c>
      <c r="M45" s="4">
        <f t="shared" si="177"/>
        <v>50</v>
      </c>
      <c r="N45" s="4">
        <f t="shared" ref="N45:R45" si="178">(0*100)/2</f>
        <v>0</v>
      </c>
      <c r="O45" s="4">
        <f t="shared" si="178"/>
        <v>0</v>
      </c>
      <c r="P45" s="4">
        <f t="shared" si="178"/>
        <v>0</v>
      </c>
      <c r="Q45" s="4">
        <f t="shared" si="178"/>
        <v>0</v>
      </c>
      <c r="R45" s="4">
        <f t="shared" si="178"/>
        <v>0</v>
      </c>
      <c r="S45" s="4">
        <f>(1*100)/2</f>
        <v>50</v>
      </c>
      <c r="T45" s="4">
        <f>(2*100)/2</f>
        <v>100</v>
      </c>
      <c r="U45" s="4">
        <f t="shared" ref="U45:AF45" si="179">(0*100)/2</f>
        <v>0</v>
      </c>
      <c r="V45" s="4">
        <f t="shared" si="179"/>
        <v>0</v>
      </c>
      <c r="W45" s="4">
        <f t="shared" si="179"/>
        <v>0</v>
      </c>
      <c r="X45" s="4">
        <f t="shared" si="179"/>
        <v>0</v>
      </c>
      <c r="Y45" s="4">
        <f t="shared" si="179"/>
        <v>0</v>
      </c>
      <c r="Z45" s="4">
        <f t="shared" si="179"/>
        <v>0</v>
      </c>
      <c r="AA45" s="4">
        <f t="shared" si="179"/>
        <v>0</v>
      </c>
      <c r="AB45" s="4">
        <f t="shared" si="179"/>
        <v>0</v>
      </c>
      <c r="AC45" s="4">
        <f t="shared" si="179"/>
        <v>0</v>
      </c>
      <c r="AD45" s="4">
        <f t="shared" si="179"/>
        <v>0</v>
      </c>
      <c r="AE45" s="4">
        <f t="shared" si="179"/>
        <v>0</v>
      </c>
      <c r="AF45" s="4">
        <f t="shared" si="179"/>
        <v>0</v>
      </c>
    </row>
    <row r="46" spans="1:32">
      <c r="A46" s="1" t="s">
        <v>11</v>
      </c>
      <c r="B46" s="4">
        <f t="shared" ref="B46:E46" si="180">(0*100)/2</f>
        <v>0</v>
      </c>
      <c r="C46" s="4">
        <f t="shared" si="180"/>
        <v>0</v>
      </c>
      <c r="D46" s="4">
        <f t="shared" si="180"/>
        <v>0</v>
      </c>
      <c r="E46" s="4">
        <f t="shared" si="180"/>
        <v>0</v>
      </c>
      <c r="F46" s="4">
        <f t="shared" ref="F46:F47" si="181">(1*100)/2</f>
        <v>50</v>
      </c>
      <c r="G46" s="4">
        <f t="shared" ref="G46:G47" si="182">(0*100)/2</f>
        <v>0</v>
      </c>
      <c r="H46" s="4">
        <f t="shared" ref="H46:I46" si="183">(1*100)/2</f>
        <v>50</v>
      </c>
      <c r="I46" s="4">
        <f t="shared" si="183"/>
        <v>50</v>
      </c>
      <c r="J46" s="4">
        <f t="shared" ref="J46:L46" si="184">(0*100)/2</f>
        <v>0</v>
      </c>
      <c r="K46" s="4">
        <f t="shared" si="184"/>
        <v>0</v>
      </c>
      <c r="L46" s="4">
        <f t="shared" si="184"/>
        <v>0</v>
      </c>
      <c r="M46" s="4">
        <f>(1*100)/2</f>
        <v>50</v>
      </c>
      <c r="N46" s="4">
        <f t="shared" ref="N46:S46" si="185">(0*100)/2</f>
        <v>0</v>
      </c>
      <c r="O46" s="4">
        <f t="shared" si="185"/>
        <v>0</v>
      </c>
      <c r="P46" s="4">
        <f t="shared" si="185"/>
        <v>0</v>
      </c>
      <c r="Q46" s="4">
        <f t="shared" si="185"/>
        <v>0</v>
      </c>
      <c r="R46" s="4">
        <f t="shared" si="185"/>
        <v>0</v>
      </c>
      <c r="S46" s="4">
        <f t="shared" si="185"/>
        <v>0</v>
      </c>
      <c r="T46" s="4">
        <f>(1*100)/2</f>
        <v>50</v>
      </c>
      <c r="U46" s="4">
        <f t="shared" ref="U46:Y46" si="186">(0*100)/2</f>
        <v>0</v>
      </c>
      <c r="V46" s="4">
        <f t="shared" si="186"/>
        <v>0</v>
      </c>
      <c r="W46" s="4">
        <f t="shared" si="186"/>
        <v>0</v>
      </c>
      <c r="X46" s="4">
        <f t="shared" si="186"/>
        <v>0</v>
      </c>
      <c r="Y46" s="4">
        <f t="shared" si="186"/>
        <v>0</v>
      </c>
      <c r="Z46" s="4">
        <f>(1*100)/2</f>
        <v>50</v>
      </c>
      <c r="AA46" s="4">
        <f t="shared" ref="AA46:AF46" si="187">(0*100)/2</f>
        <v>0</v>
      </c>
      <c r="AB46" s="4">
        <f t="shared" si="187"/>
        <v>0</v>
      </c>
      <c r="AC46" s="4">
        <f t="shared" si="187"/>
        <v>0</v>
      </c>
      <c r="AD46" s="4">
        <f t="shared" si="187"/>
        <v>0</v>
      </c>
      <c r="AE46" s="4">
        <f t="shared" si="187"/>
        <v>0</v>
      </c>
      <c r="AF46" s="4">
        <f t="shared" si="187"/>
        <v>0</v>
      </c>
    </row>
    <row r="47" spans="1:32">
      <c r="A47" s="1" t="s">
        <v>12</v>
      </c>
      <c r="B47" s="4">
        <f t="shared" ref="B47:E47" si="188">(0*100)/2</f>
        <v>0</v>
      </c>
      <c r="C47" s="4">
        <f t="shared" si="188"/>
        <v>0</v>
      </c>
      <c r="D47" s="4">
        <f t="shared" si="188"/>
        <v>0</v>
      </c>
      <c r="E47" s="4">
        <f t="shared" si="188"/>
        <v>0</v>
      </c>
      <c r="F47" s="4">
        <f t="shared" si="181"/>
        <v>50</v>
      </c>
      <c r="G47" s="4">
        <f t="shared" si="182"/>
        <v>0</v>
      </c>
      <c r="H47" s="4">
        <f t="shared" ref="H47:I47" si="189">(1*100)/2</f>
        <v>50</v>
      </c>
      <c r="I47" s="4">
        <f t="shared" si="189"/>
        <v>50</v>
      </c>
      <c r="J47" s="4">
        <f t="shared" ref="J47:S47" si="190">(0*100)/2</f>
        <v>0</v>
      </c>
      <c r="K47" s="4">
        <f t="shared" si="190"/>
        <v>0</v>
      </c>
      <c r="L47" s="4">
        <f t="shared" si="190"/>
        <v>0</v>
      </c>
      <c r="M47" s="4">
        <f t="shared" si="190"/>
        <v>0</v>
      </c>
      <c r="N47" s="4">
        <f t="shared" si="190"/>
        <v>0</v>
      </c>
      <c r="O47" s="4">
        <f t="shared" si="190"/>
        <v>0</v>
      </c>
      <c r="P47" s="4">
        <f t="shared" si="190"/>
        <v>0</v>
      </c>
      <c r="Q47" s="4">
        <f t="shared" si="190"/>
        <v>0</v>
      </c>
      <c r="R47" s="4">
        <f t="shared" si="190"/>
        <v>0</v>
      </c>
      <c r="S47" s="4">
        <f t="shared" si="190"/>
        <v>0</v>
      </c>
      <c r="T47" s="4">
        <f>(0.5*100)/2</f>
        <v>25</v>
      </c>
      <c r="U47" s="4">
        <f t="shared" ref="U47:X47" si="191">(0*100)/2</f>
        <v>0</v>
      </c>
      <c r="V47" s="4">
        <f t="shared" si="191"/>
        <v>0</v>
      </c>
      <c r="W47" s="4">
        <f t="shared" si="191"/>
        <v>0</v>
      </c>
      <c r="X47" s="4">
        <f t="shared" si="191"/>
        <v>0</v>
      </c>
      <c r="Y47" s="4">
        <f>(0.5*100)/2</f>
        <v>25</v>
      </c>
      <c r="Z47" s="4">
        <f t="shared" ref="Z47:AF47" si="192">(0*100)/2</f>
        <v>0</v>
      </c>
      <c r="AA47" s="4">
        <f t="shared" si="192"/>
        <v>0</v>
      </c>
      <c r="AB47" s="4">
        <f t="shared" si="192"/>
        <v>0</v>
      </c>
      <c r="AC47" s="4">
        <f t="shared" si="192"/>
        <v>0</v>
      </c>
      <c r="AD47" s="4">
        <f t="shared" si="192"/>
        <v>0</v>
      </c>
      <c r="AE47" s="4">
        <f t="shared" si="192"/>
        <v>0</v>
      </c>
      <c r="AF47" s="4">
        <f t="shared" si="192"/>
        <v>0</v>
      </c>
    </row>
    <row r="48" spans="1:32">
      <c r="A48" s="1" t="s">
        <v>13</v>
      </c>
      <c r="B48" s="4">
        <f t="shared" ref="B48:S48" si="193">(0*100)/2</f>
        <v>0</v>
      </c>
      <c r="C48" s="4">
        <f t="shared" si="193"/>
        <v>0</v>
      </c>
      <c r="D48" s="4">
        <f t="shared" si="193"/>
        <v>0</v>
      </c>
      <c r="E48" s="4">
        <f t="shared" si="193"/>
        <v>0</v>
      </c>
      <c r="F48" s="4">
        <f t="shared" si="193"/>
        <v>0</v>
      </c>
      <c r="G48" s="4">
        <f t="shared" si="193"/>
        <v>0</v>
      </c>
      <c r="H48" s="4">
        <f t="shared" si="193"/>
        <v>0</v>
      </c>
      <c r="I48" s="4">
        <f t="shared" si="193"/>
        <v>0</v>
      </c>
      <c r="J48" s="4">
        <f t="shared" si="193"/>
        <v>0</v>
      </c>
      <c r="K48" s="4">
        <f t="shared" si="193"/>
        <v>0</v>
      </c>
      <c r="L48" s="4">
        <f t="shared" si="193"/>
        <v>0</v>
      </c>
      <c r="M48" s="4">
        <f t="shared" si="193"/>
        <v>0</v>
      </c>
      <c r="N48" s="4">
        <f t="shared" si="193"/>
        <v>0</v>
      </c>
      <c r="O48" s="4">
        <f t="shared" si="193"/>
        <v>0</v>
      </c>
      <c r="P48" s="4">
        <f t="shared" si="193"/>
        <v>0</v>
      </c>
      <c r="Q48" s="4">
        <f t="shared" si="193"/>
        <v>0</v>
      </c>
      <c r="R48" s="4">
        <f t="shared" si="193"/>
        <v>0</v>
      </c>
      <c r="S48" s="4">
        <f t="shared" si="193"/>
        <v>0</v>
      </c>
      <c r="T48" s="4">
        <f>(1*100)/2</f>
        <v>50</v>
      </c>
      <c r="U48" s="4">
        <f t="shared" ref="U48:X48" si="194">(0*100)/2</f>
        <v>0</v>
      </c>
      <c r="V48" s="4">
        <f t="shared" si="194"/>
        <v>0</v>
      </c>
      <c r="W48" s="4">
        <f t="shared" si="194"/>
        <v>0</v>
      </c>
      <c r="X48" s="4">
        <f t="shared" si="194"/>
        <v>0</v>
      </c>
      <c r="Y48" s="4">
        <f t="shared" ref="Y48:Y49" si="195">(1*100)/2</f>
        <v>50</v>
      </c>
      <c r="Z48" s="4">
        <f t="shared" ref="Z48:AF48" si="196">(0*100)/2</f>
        <v>0</v>
      </c>
      <c r="AA48" s="4">
        <f t="shared" si="196"/>
        <v>0</v>
      </c>
      <c r="AB48" s="4">
        <f t="shared" si="196"/>
        <v>0</v>
      </c>
      <c r="AC48" s="4">
        <f t="shared" si="196"/>
        <v>0</v>
      </c>
      <c r="AD48" s="4">
        <f t="shared" si="196"/>
        <v>0</v>
      </c>
      <c r="AE48" s="4">
        <f t="shared" si="196"/>
        <v>0</v>
      </c>
      <c r="AF48" s="4">
        <f t="shared" si="196"/>
        <v>0</v>
      </c>
    </row>
    <row r="49" spans="1:32">
      <c r="A49" s="1" t="s">
        <v>14</v>
      </c>
      <c r="B49" s="4">
        <f t="shared" ref="B49:X49" si="197">(0*100)/2</f>
        <v>0</v>
      </c>
      <c r="C49" s="4">
        <f t="shared" si="197"/>
        <v>0</v>
      </c>
      <c r="D49" s="4">
        <f t="shared" si="197"/>
        <v>0</v>
      </c>
      <c r="E49" s="4">
        <f t="shared" si="197"/>
        <v>0</v>
      </c>
      <c r="F49" s="4">
        <f t="shared" si="197"/>
        <v>0</v>
      </c>
      <c r="G49" s="4">
        <f t="shared" si="197"/>
        <v>0</v>
      </c>
      <c r="H49" s="4">
        <f t="shared" si="197"/>
        <v>0</v>
      </c>
      <c r="I49" s="4">
        <f t="shared" si="197"/>
        <v>0</v>
      </c>
      <c r="J49" s="4">
        <f t="shared" si="197"/>
        <v>0</v>
      </c>
      <c r="K49" s="4">
        <f t="shared" si="197"/>
        <v>0</v>
      </c>
      <c r="L49" s="4">
        <f t="shared" si="197"/>
        <v>0</v>
      </c>
      <c r="M49" s="4">
        <f t="shared" si="197"/>
        <v>0</v>
      </c>
      <c r="N49" s="4">
        <f t="shared" si="197"/>
        <v>0</v>
      </c>
      <c r="O49" s="4">
        <f t="shared" si="197"/>
        <v>0</v>
      </c>
      <c r="P49" s="4">
        <f t="shared" si="197"/>
        <v>0</v>
      </c>
      <c r="Q49" s="4">
        <f t="shared" si="197"/>
        <v>0</v>
      </c>
      <c r="R49" s="4">
        <f t="shared" si="197"/>
        <v>0</v>
      </c>
      <c r="S49" s="4">
        <f t="shared" si="197"/>
        <v>0</v>
      </c>
      <c r="T49" s="4">
        <f t="shared" si="197"/>
        <v>0</v>
      </c>
      <c r="U49" s="4">
        <f t="shared" si="197"/>
        <v>0</v>
      </c>
      <c r="V49" s="4">
        <f t="shared" si="197"/>
        <v>0</v>
      </c>
      <c r="W49" s="4">
        <f t="shared" si="197"/>
        <v>0</v>
      </c>
      <c r="X49" s="4">
        <f t="shared" si="197"/>
        <v>0</v>
      </c>
      <c r="Y49" s="4">
        <f t="shared" si="195"/>
        <v>50</v>
      </c>
      <c r="Z49" s="4">
        <f t="shared" ref="Z49:AF49" si="198">(0*100)/2</f>
        <v>0</v>
      </c>
      <c r="AA49" s="4">
        <f t="shared" si="198"/>
        <v>0</v>
      </c>
      <c r="AB49" s="4">
        <f t="shared" si="198"/>
        <v>0</v>
      </c>
      <c r="AC49" s="4">
        <f t="shared" si="198"/>
        <v>0</v>
      </c>
      <c r="AD49" s="4">
        <f t="shared" si="198"/>
        <v>0</v>
      </c>
      <c r="AE49" s="4">
        <f t="shared" si="198"/>
        <v>0</v>
      </c>
      <c r="AF49" s="4">
        <f t="shared" si="198"/>
        <v>0</v>
      </c>
    </row>
    <row r="50" spans="1:32">
      <c r="A50" s="1" t="s">
        <v>15</v>
      </c>
      <c r="B50" s="4">
        <f t="shared" ref="B50:AE50" si="199">(0*100)/2</f>
        <v>0</v>
      </c>
      <c r="C50" s="4">
        <f t="shared" si="199"/>
        <v>0</v>
      </c>
      <c r="D50" s="4">
        <f t="shared" si="199"/>
        <v>0</v>
      </c>
      <c r="E50" s="4">
        <f t="shared" si="199"/>
        <v>0</v>
      </c>
      <c r="F50" s="4">
        <f t="shared" si="199"/>
        <v>0</v>
      </c>
      <c r="G50" s="4">
        <f t="shared" si="199"/>
        <v>0</v>
      </c>
      <c r="H50" s="4">
        <f t="shared" si="199"/>
        <v>0</v>
      </c>
      <c r="I50" s="4">
        <f t="shared" si="199"/>
        <v>0</v>
      </c>
      <c r="J50" s="4">
        <f t="shared" si="199"/>
        <v>0</v>
      </c>
      <c r="K50" s="4">
        <f t="shared" si="199"/>
        <v>0</v>
      </c>
      <c r="L50" s="4">
        <f t="shared" si="199"/>
        <v>0</v>
      </c>
      <c r="M50" s="4">
        <f t="shared" si="199"/>
        <v>0</v>
      </c>
      <c r="N50" s="4">
        <f t="shared" si="199"/>
        <v>0</v>
      </c>
      <c r="O50" s="4">
        <f t="shared" si="199"/>
        <v>0</v>
      </c>
      <c r="P50" s="4">
        <f t="shared" si="199"/>
        <v>0</v>
      </c>
      <c r="Q50" s="4">
        <f t="shared" si="199"/>
        <v>0</v>
      </c>
      <c r="R50" s="4">
        <f t="shared" si="199"/>
        <v>0</v>
      </c>
      <c r="S50" s="4">
        <f t="shared" si="199"/>
        <v>0</v>
      </c>
      <c r="T50" s="4">
        <f t="shared" si="199"/>
        <v>0</v>
      </c>
      <c r="U50" s="4">
        <f t="shared" si="199"/>
        <v>0</v>
      </c>
      <c r="V50" s="4">
        <f t="shared" si="199"/>
        <v>0</v>
      </c>
      <c r="W50" s="4">
        <f t="shared" si="199"/>
        <v>0</v>
      </c>
      <c r="X50" s="4">
        <f t="shared" si="199"/>
        <v>0</v>
      </c>
      <c r="Y50" s="4">
        <f t="shared" si="199"/>
        <v>0</v>
      </c>
      <c r="Z50" s="4">
        <f t="shared" si="199"/>
        <v>0</v>
      </c>
      <c r="AA50" s="4">
        <f t="shared" si="199"/>
        <v>0</v>
      </c>
      <c r="AB50" s="4">
        <f t="shared" si="199"/>
        <v>0</v>
      </c>
      <c r="AC50" s="4">
        <f t="shared" si="199"/>
        <v>0</v>
      </c>
      <c r="AD50" s="4">
        <f t="shared" si="199"/>
        <v>0</v>
      </c>
      <c r="AE50" s="4">
        <f t="shared" si="199"/>
        <v>0</v>
      </c>
      <c r="AF50" s="4">
        <f>(1*100)/2</f>
        <v>50</v>
      </c>
    </row>
    <row r="51" spans="1:32">
      <c r="A51" s="1" t="s">
        <v>16</v>
      </c>
      <c r="B51" s="4">
        <f t="shared" ref="B51:AF51" si="200">(0*100)/2</f>
        <v>0</v>
      </c>
      <c r="C51" s="4">
        <f t="shared" si="200"/>
        <v>0</v>
      </c>
      <c r="D51" s="4">
        <f t="shared" si="200"/>
        <v>0</v>
      </c>
      <c r="E51" s="4">
        <f t="shared" si="200"/>
        <v>0</v>
      </c>
      <c r="F51" s="4">
        <f t="shared" si="200"/>
        <v>0</v>
      </c>
      <c r="G51" s="4">
        <f t="shared" si="200"/>
        <v>0</v>
      </c>
      <c r="H51" s="4">
        <f t="shared" si="200"/>
        <v>0</v>
      </c>
      <c r="I51" s="4">
        <f t="shared" si="200"/>
        <v>0</v>
      </c>
      <c r="J51" s="4">
        <f t="shared" si="200"/>
        <v>0</v>
      </c>
      <c r="K51" s="4">
        <f t="shared" si="200"/>
        <v>0</v>
      </c>
      <c r="L51" s="4">
        <f t="shared" si="200"/>
        <v>0</v>
      </c>
      <c r="M51" s="4">
        <f t="shared" si="200"/>
        <v>0</v>
      </c>
      <c r="N51" s="4">
        <f t="shared" si="200"/>
        <v>0</v>
      </c>
      <c r="O51" s="4">
        <f t="shared" si="200"/>
        <v>0</v>
      </c>
      <c r="P51" s="4">
        <f t="shared" si="200"/>
        <v>0</v>
      </c>
      <c r="Q51" s="4">
        <f t="shared" si="200"/>
        <v>0</v>
      </c>
      <c r="R51" s="4">
        <f t="shared" si="200"/>
        <v>0</v>
      </c>
      <c r="S51" s="4">
        <f t="shared" si="200"/>
        <v>0</v>
      </c>
      <c r="T51" s="4">
        <f t="shared" si="200"/>
        <v>0</v>
      </c>
      <c r="U51" s="4">
        <f t="shared" si="200"/>
        <v>0</v>
      </c>
      <c r="V51" s="4">
        <f t="shared" si="200"/>
        <v>0</v>
      </c>
      <c r="W51" s="4">
        <f t="shared" si="200"/>
        <v>0</v>
      </c>
      <c r="X51" s="4">
        <f t="shared" si="200"/>
        <v>0</v>
      </c>
      <c r="Y51" s="4">
        <f t="shared" si="200"/>
        <v>0</v>
      </c>
      <c r="Z51" s="4">
        <f t="shared" si="200"/>
        <v>0</v>
      </c>
      <c r="AA51" s="4">
        <f t="shared" si="200"/>
        <v>0</v>
      </c>
      <c r="AB51" s="4">
        <f t="shared" si="200"/>
        <v>0</v>
      </c>
      <c r="AC51" s="4">
        <f t="shared" si="200"/>
        <v>0</v>
      </c>
      <c r="AD51" s="4">
        <f t="shared" si="200"/>
        <v>0</v>
      </c>
      <c r="AE51" s="4">
        <f t="shared" si="200"/>
        <v>0</v>
      </c>
      <c r="AF51" s="4">
        <f t="shared" si="200"/>
        <v>0</v>
      </c>
    </row>
    <row r="52" spans="1:32">
      <c r="A52" s="1" t="s">
        <v>17</v>
      </c>
      <c r="B52" s="4">
        <f t="shared" ref="B52:AF52" si="201">(0*100)/2</f>
        <v>0</v>
      </c>
      <c r="C52" s="4">
        <f t="shared" si="201"/>
        <v>0</v>
      </c>
      <c r="D52" s="4">
        <f t="shared" si="201"/>
        <v>0</v>
      </c>
      <c r="E52" s="4">
        <f t="shared" si="201"/>
        <v>0</v>
      </c>
      <c r="F52" s="4">
        <f t="shared" si="201"/>
        <v>0</v>
      </c>
      <c r="G52" s="4">
        <f t="shared" si="201"/>
        <v>0</v>
      </c>
      <c r="H52" s="4">
        <f t="shared" si="201"/>
        <v>0</v>
      </c>
      <c r="I52" s="4">
        <f t="shared" si="201"/>
        <v>0</v>
      </c>
      <c r="J52" s="4">
        <f t="shared" si="201"/>
        <v>0</v>
      </c>
      <c r="K52" s="4">
        <f t="shared" si="201"/>
        <v>0</v>
      </c>
      <c r="L52" s="4">
        <f t="shared" si="201"/>
        <v>0</v>
      </c>
      <c r="M52" s="4">
        <f t="shared" si="201"/>
        <v>0</v>
      </c>
      <c r="N52" s="4">
        <f t="shared" si="201"/>
        <v>0</v>
      </c>
      <c r="O52" s="4">
        <f t="shared" si="201"/>
        <v>0</v>
      </c>
      <c r="P52" s="4">
        <f t="shared" si="201"/>
        <v>0</v>
      </c>
      <c r="Q52" s="4">
        <f t="shared" si="201"/>
        <v>0</v>
      </c>
      <c r="R52" s="4">
        <f t="shared" si="201"/>
        <v>0</v>
      </c>
      <c r="S52" s="4">
        <f t="shared" si="201"/>
        <v>0</v>
      </c>
      <c r="T52" s="4">
        <f t="shared" si="201"/>
        <v>0</v>
      </c>
      <c r="U52" s="4">
        <f t="shared" si="201"/>
        <v>0</v>
      </c>
      <c r="V52" s="4">
        <f t="shared" si="201"/>
        <v>0</v>
      </c>
      <c r="W52" s="4">
        <f t="shared" si="201"/>
        <v>0</v>
      </c>
      <c r="X52" s="4">
        <f t="shared" si="201"/>
        <v>0</v>
      </c>
      <c r="Y52" s="4">
        <f t="shared" si="201"/>
        <v>0</v>
      </c>
      <c r="Z52" s="4">
        <f t="shared" si="201"/>
        <v>0</v>
      </c>
      <c r="AA52" s="4">
        <f t="shared" si="201"/>
        <v>0</v>
      </c>
      <c r="AB52" s="4">
        <f t="shared" si="201"/>
        <v>0</v>
      </c>
      <c r="AC52" s="4">
        <f t="shared" si="201"/>
        <v>0</v>
      </c>
      <c r="AD52" s="4">
        <f t="shared" si="201"/>
        <v>0</v>
      </c>
      <c r="AE52" s="4">
        <f t="shared" si="201"/>
        <v>0</v>
      </c>
      <c r="AF52" s="4">
        <f t="shared" si="201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02">(0*100)/5</f>
        <v>0</v>
      </c>
      <c r="C54" s="4">
        <f t="shared" si="202"/>
        <v>0</v>
      </c>
      <c r="D54" s="4">
        <f t="shared" si="202"/>
        <v>0</v>
      </c>
      <c r="E54" s="4">
        <f t="shared" si="202"/>
        <v>0</v>
      </c>
      <c r="F54" s="4">
        <f t="shared" si="202"/>
        <v>0</v>
      </c>
      <c r="G54" s="4">
        <f t="shared" si="202"/>
        <v>0</v>
      </c>
      <c r="H54" s="4">
        <f t="shared" si="202"/>
        <v>0</v>
      </c>
      <c r="I54" s="4">
        <f t="shared" si="202"/>
        <v>0</v>
      </c>
      <c r="J54" s="4">
        <f t="shared" si="202"/>
        <v>0</v>
      </c>
      <c r="K54" s="4">
        <f t="shared" si="202"/>
        <v>0</v>
      </c>
      <c r="L54" s="4">
        <f t="shared" si="202"/>
        <v>0</v>
      </c>
      <c r="M54" s="4">
        <f t="shared" si="202"/>
        <v>0</v>
      </c>
      <c r="N54" s="4">
        <f t="shared" si="202"/>
        <v>0</v>
      </c>
      <c r="O54" s="4">
        <f t="shared" si="202"/>
        <v>0</v>
      </c>
      <c r="P54" s="4">
        <f t="shared" si="202"/>
        <v>0</v>
      </c>
      <c r="Q54" s="4">
        <f t="shared" si="202"/>
        <v>0</v>
      </c>
      <c r="R54" s="4">
        <f t="shared" si="202"/>
        <v>0</v>
      </c>
      <c r="S54" s="4">
        <f t="shared" si="202"/>
        <v>0</v>
      </c>
      <c r="T54" s="4">
        <f t="shared" si="202"/>
        <v>0</v>
      </c>
      <c r="U54" s="4">
        <f t="shared" si="202"/>
        <v>0</v>
      </c>
      <c r="V54" s="4">
        <f t="shared" si="202"/>
        <v>0</v>
      </c>
      <c r="W54" s="4">
        <f t="shared" si="202"/>
        <v>0</v>
      </c>
      <c r="X54" s="4">
        <f t="shared" si="202"/>
        <v>0</v>
      </c>
      <c r="Y54" s="4">
        <f t="shared" si="202"/>
        <v>0</v>
      </c>
      <c r="Z54" s="4">
        <f t="shared" si="202"/>
        <v>0</v>
      </c>
      <c r="AA54" s="4">
        <f t="shared" si="202"/>
        <v>0</v>
      </c>
      <c r="AB54" s="4">
        <f t="shared" si="202"/>
        <v>0</v>
      </c>
      <c r="AC54" s="4">
        <f t="shared" si="202"/>
        <v>0</v>
      </c>
      <c r="AD54" s="4">
        <f t="shared" si="202"/>
        <v>0</v>
      </c>
      <c r="AE54" s="4">
        <f t="shared" si="202"/>
        <v>0</v>
      </c>
      <c r="AF54" s="4">
        <f t="shared" si="202"/>
        <v>0</v>
      </c>
    </row>
    <row r="55" spans="1:32">
      <c r="A55" s="1" t="s">
        <v>3</v>
      </c>
      <c r="B55" s="4">
        <f t="shared" ref="B55:AF55" si="203">(0*100)/5</f>
        <v>0</v>
      </c>
      <c r="C55" s="4">
        <f t="shared" si="203"/>
        <v>0</v>
      </c>
      <c r="D55" s="4">
        <f t="shared" si="203"/>
        <v>0</v>
      </c>
      <c r="E55" s="4">
        <f t="shared" si="203"/>
        <v>0</v>
      </c>
      <c r="F55" s="4">
        <f t="shared" si="203"/>
        <v>0</v>
      </c>
      <c r="G55" s="4">
        <f t="shared" si="203"/>
        <v>0</v>
      </c>
      <c r="H55" s="4">
        <f t="shared" si="203"/>
        <v>0</v>
      </c>
      <c r="I55" s="4">
        <f t="shared" si="203"/>
        <v>0</v>
      </c>
      <c r="J55" s="4">
        <f t="shared" si="203"/>
        <v>0</v>
      </c>
      <c r="K55" s="4">
        <f t="shared" si="203"/>
        <v>0</v>
      </c>
      <c r="L55" s="4">
        <f t="shared" si="203"/>
        <v>0</v>
      </c>
      <c r="M55" s="4">
        <f t="shared" si="203"/>
        <v>0</v>
      </c>
      <c r="N55" s="4">
        <f t="shared" si="203"/>
        <v>0</v>
      </c>
      <c r="O55" s="4">
        <f t="shared" si="203"/>
        <v>0</v>
      </c>
      <c r="P55" s="4">
        <f t="shared" si="203"/>
        <v>0</v>
      </c>
      <c r="Q55" s="4">
        <f t="shared" si="203"/>
        <v>0</v>
      </c>
      <c r="R55" s="4">
        <f t="shared" si="203"/>
        <v>0</v>
      </c>
      <c r="S55" s="4">
        <f t="shared" si="203"/>
        <v>0</v>
      </c>
      <c r="T55" s="4">
        <f t="shared" si="203"/>
        <v>0</v>
      </c>
      <c r="U55" s="4">
        <f t="shared" si="203"/>
        <v>0</v>
      </c>
      <c r="V55" s="4">
        <f t="shared" si="203"/>
        <v>0</v>
      </c>
      <c r="W55" s="4">
        <f t="shared" si="203"/>
        <v>0</v>
      </c>
      <c r="X55" s="4">
        <f t="shared" si="203"/>
        <v>0</v>
      </c>
      <c r="Y55" s="4">
        <f t="shared" si="203"/>
        <v>0</v>
      </c>
      <c r="Z55" s="4">
        <f t="shared" si="203"/>
        <v>0</v>
      </c>
      <c r="AA55" s="4">
        <f t="shared" si="203"/>
        <v>0</v>
      </c>
      <c r="AB55" s="4">
        <f t="shared" si="203"/>
        <v>0</v>
      </c>
      <c r="AC55" s="4">
        <f t="shared" si="203"/>
        <v>0</v>
      </c>
      <c r="AD55" s="4">
        <f t="shared" si="203"/>
        <v>0</v>
      </c>
      <c r="AE55" s="4">
        <f t="shared" si="203"/>
        <v>0</v>
      </c>
      <c r="AF55" s="4">
        <f t="shared" si="203"/>
        <v>0</v>
      </c>
    </row>
    <row r="56" spans="1:32">
      <c r="A56" s="1" t="s">
        <v>4</v>
      </c>
      <c r="B56" s="4">
        <f t="shared" ref="B56:F56" si="204">(0*100)/5</f>
        <v>0</v>
      </c>
      <c r="C56" s="4">
        <f t="shared" si="204"/>
        <v>0</v>
      </c>
      <c r="D56" s="4">
        <f t="shared" si="204"/>
        <v>0</v>
      </c>
      <c r="E56" s="4">
        <f t="shared" si="204"/>
        <v>0</v>
      </c>
      <c r="F56" s="4">
        <f t="shared" si="204"/>
        <v>0</v>
      </c>
      <c r="G56" s="4">
        <f>(0.5*100)/5</f>
        <v>10</v>
      </c>
      <c r="H56" s="4">
        <f>(1*100)/5</f>
        <v>20</v>
      </c>
      <c r="I56" s="4">
        <f t="shared" ref="I56:I57" si="205">(0.5*100)/5</f>
        <v>10</v>
      </c>
      <c r="J56" s="4">
        <f t="shared" ref="J56:J57" si="206">(0*100)/5</f>
        <v>0</v>
      </c>
      <c r="K56" s="4">
        <f t="shared" ref="K56:K58" si="207">(1*100)/5</f>
        <v>20</v>
      </c>
      <c r="L56" s="4">
        <f t="shared" ref="L56:O56" si="208">(0*100)/5</f>
        <v>0</v>
      </c>
      <c r="M56" s="4">
        <f t="shared" si="208"/>
        <v>0</v>
      </c>
      <c r="N56" s="4">
        <f t="shared" si="208"/>
        <v>0</v>
      </c>
      <c r="O56" s="4">
        <f t="shared" si="208"/>
        <v>0</v>
      </c>
      <c r="P56" s="4">
        <f t="shared" ref="P56:P58" si="209">(1*100)/5</f>
        <v>20</v>
      </c>
      <c r="Q56" s="4">
        <f t="shared" ref="Q56:Z56" si="210">(0*100)/5</f>
        <v>0</v>
      </c>
      <c r="R56" s="4">
        <f t="shared" si="210"/>
        <v>0</v>
      </c>
      <c r="S56" s="4">
        <f t="shared" si="210"/>
        <v>0</v>
      </c>
      <c r="T56" s="4">
        <f t="shared" si="210"/>
        <v>0</v>
      </c>
      <c r="U56" s="4">
        <f t="shared" si="210"/>
        <v>0</v>
      </c>
      <c r="V56" s="4">
        <f t="shared" si="210"/>
        <v>0</v>
      </c>
      <c r="W56" s="4">
        <f t="shared" si="210"/>
        <v>0</v>
      </c>
      <c r="X56" s="4">
        <f t="shared" si="210"/>
        <v>0</v>
      </c>
      <c r="Y56" s="4">
        <f t="shared" si="210"/>
        <v>0</v>
      </c>
      <c r="Z56" s="4">
        <f t="shared" si="210"/>
        <v>0</v>
      </c>
      <c r="AA56" s="4">
        <f>(0.5*100)/5</f>
        <v>10</v>
      </c>
      <c r="AB56" s="4">
        <f t="shared" ref="AB56:AC56" si="211">(0*100)/5</f>
        <v>0</v>
      </c>
      <c r="AC56" s="4">
        <f t="shared" si="211"/>
        <v>0</v>
      </c>
      <c r="AD56" s="4">
        <f>(1*100)/5</f>
        <v>20</v>
      </c>
      <c r="AE56" s="4">
        <f t="shared" ref="AE56:AF56" si="212">(0*100)/5</f>
        <v>0</v>
      </c>
      <c r="AF56" s="4">
        <f t="shared" si="212"/>
        <v>0</v>
      </c>
    </row>
    <row r="57" spans="1:32">
      <c r="A57" s="1" t="s">
        <v>5</v>
      </c>
      <c r="B57" s="4">
        <f t="shared" ref="B57:B58" si="213">(1*100)/5</f>
        <v>20</v>
      </c>
      <c r="C57" s="4">
        <f t="shared" ref="C57:E57" si="214">(0*100)/5</f>
        <v>0</v>
      </c>
      <c r="D57" s="4">
        <f t="shared" si="214"/>
        <v>0</v>
      </c>
      <c r="E57" s="4">
        <f t="shared" si="214"/>
        <v>0</v>
      </c>
      <c r="F57" s="4">
        <f t="shared" ref="F57:H57" si="215">(1*100)/5</f>
        <v>20</v>
      </c>
      <c r="G57" s="4">
        <f t="shared" si="215"/>
        <v>20</v>
      </c>
      <c r="H57" s="4">
        <f t="shared" si="215"/>
        <v>20</v>
      </c>
      <c r="I57" s="4">
        <f t="shared" si="205"/>
        <v>10</v>
      </c>
      <c r="J57" s="4">
        <f t="shared" si="206"/>
        <v>0</v>
      </c>
      <c r="K57" s="4">
        <f t="shared" si="207"/>
        <v>20</v>
      </c>
      <c r="L57" s="4">
        <f t="shared" ref="L57:O57" si="216">(0*100)/5</f>
        <v>0</v>
      </c>
      <c r="M57" s="4">
        <f t="shared" si="216"/>
        <v>0</v>
      </c>
      <c r="N57" s="4">
        <f t="shared" si="216"/>
        <v>0</v>
      </c>
      <c r="O57" s="4">
        <f t="shared" si="216"/>
        <v>0</v>
      </c>
      <c r="P57" s="4">
        <f t="shared" si="209"/>
        <v>20</v>
      </c>
      <c r="Q57" s="4">
        <f t="shared" ref="Q57:Q59" si="217">(1*100)/5</f>
        <v>20</v>
      </c>
      <c r="R57" s="4">
        <f t="shared" ref="R57:Z57" si="218">(0*100)/5</f>
        <v>0</v>
      </c>
      <c r="S57" s="4">
        <f t="shared" si="218"/>
        <v>0</v>
      </c>
      <c r="T57" s="4">
        <f t="shared" si="218"/>
        <v>0</v>
      </c>
      <c r="U57" s="4">
        <f t="shared" si="218"/>
        <v>0</v>
      </c>
      <c r="V57" s="4">
        <f t="shared" si="218"/>
        <v>0</v>
      </c>
      <c r="W57" s="4">
        <f t="shared" si="218"/>
        <v>0</v>
      </c>
      <c r="X57" s="4">
        <f t="shared" si="218"/>
        <v>0</v>
      </c>
      <c r="Y57" s="4">
        <f t="shared" si="218"/>
        <v>0</v>
      </c>
      <c r="Z57" s="4">
        <f t="shared" si="218"/>
        <v>0</v>
      </c>
      <c r="AA57" s="4">
        <f t="shared" ref="AA57:AA58" si="219">(1*100)/5</f>
        <v>20</v>
      </c>
      <c r="AB57" s="4">
        <f>(0*100)/5</f>
        <v>0</v>
      </c>
      <c r="AC57" s="4">
        <f>(1.5*100)/5</f>
        <v>30</v>
      </c>
      <c r="AD57" s="4">
        <f>(2*100)/5</f>
        <v>40</v>
      </c>
      <c r="AE57" s="4">
        <f t="shared" ref="AE57:AF57" si="220">(0*100)/5</f>
        <v>0</v>
      </c>
      <c r="AF57" s="4">
        <f t="shared" si="220"/>
        <v>0</v>
      </c>
    </row>
    <row r="58" spans="1:32">
      <c r="A58" s="1" t="s">
        <v>6</v>
      </c>
      <c r="B58" s="4">
        <f t="shared" si="213"/>
        <v>20</v>
      </c>
      <c r="C58" s="4">
        <f t="shared" ref="C58:F58" si="221">(0*100)/5</f>
        <v>0</v>
      </c>
      <c r="D58" s="4">
        <f t="shared" si="221"/>
        <v>0</v>
      </c>
      <c r="E58" s="4">
        <f t="shared" si="221"/>
        <v>0</v>
      </c>
      <c r="F58" s="4">
        <f t="shared" si="221"/>
        <v>0</v>
      </c>
      <c r="G58" s="4">
        <f>(0.5*100)/5</f>
        <v>10</v>
      </c>
      <c r="H58" s="4">
        <f>(1*100)/5</f>
        <v>20</v>
      </c>
      <c r="I58" s="4">
        <f t="shared" ref="I58:J58" si="222">(0*100)/5</f>
        <v>0</v>
      </c>
      <c r="J58" s="4">
        <f t="shared" si="222"/>
        <v>0</v>
      </c>
      <c r="K58" s="4">
        <f t="shared" si="207"/>
        <v>20</v>
      </c>
      <c r="L58" s="4">
        <f t="shared" ref="L58:O58" si="223">(0*100)/5</f>
        <v>0</v>
      </c>
      <c r="M58" s="4">
        <f t="shared" si="223"/>
        <v>0</v>
      </c>
      <c r="N58" s="4">
        <f t="shared" si="223"/>
        <v>0</v>
      </c>
      <c r="O58" s="4">
        <f t="shared" si="223"/>
        <v>0</v>
      </c>
      <c r="P58" s="4">
        <f t="shared" si="209"/>
        <v>20</v>
      </c>
      <c r="Q58" s="4">
        <f t="shared" si="217"/>
        <v>20</v>
      </c>
      <c r="R58" s="4">
        <f t="shared" ref="R58:U58" si="224">(0*100)/5</f>
        <v>0</v>
      </c>
      <c r="S58" s="4">
        <f t="shared" si="224"/>
        <v>0</v>
      </c>
      <c r="T58" s="4">
        <f t="shared" si="224"/>
        <v>0</v>
      </c>
      <c r="U58" s="4">
        <f t="shared" si="224"/>
        <v>0</v>
      </c>
      <c r="V58" s="4">
        <f t="shared" ref="V58:V60" si="225">(1*100)/5</f>
        <v>20</v>
      </c>
      <c r="W58" s="4">
        <f t="shared" ref="W58:Z58" si="226">(0*100)/5</f>
        <v>0</v>
      </c>
      <c r="X58" s="4">
        <f t="shared" si="226"/>
        <v>0</v>
      </c>
      <c r="Y58" s="4">
        <f t="shared" si="226"/>
        <v>0</v>
      </c>
      <c r="Z58" s="4">
        <f t="shared" si="226"/>
        <v>0</v>
      </c>
      <c r="AA58" s="4">
        <f t="shared" si="219"/>
        <v>20</v>
      </c>
      <c r="AB58" s="4">
        <f t="shared" ref="AB58:AB61" si="227">(1*100)/5</f>
        <v>20</v>
      </c>
      <c r="AC58" s="4">
        <f t="shared" ref="AC58:AD58" si="228">(2*100)/5</f>
        <v>40</v>
      </c>
      <c r="AD58" s="4">
        <f t="shared" si="228"/>
        <v>40</v>
      </c>
      <c r="AE58" s="4">
        <f t="shared" ref="AE58:AF58" si="229">(1*100)/5</f>
        <v>20</v>
      </c>
      <c r="AF58" s="4">
        <f t="shared" si="229"/>
        <v>20</v>
      </c>
    </row>
    <row r="59" spans="1:32">
      <c r="A59" s="1" t="s">
        <v>7</v>
      </c>
      <c r="B59" s="4">
        <f t="shared" ref="B59:B60" si="230">(2*100)/5</f>
        <v>40</v>
      </c>
      <c r="C59" s="4">
        <f t="shared" ref="C59:E59" si="231">(0*100)/5</f>
        <v>0</v>
      </c>
      <c r="D59" s="4">
        <f t="shared" si="231"/>
        <v>0</v>
      </c>
      <c r="E59" s="4">
        <f t="shared" si="231"/>
        <v>0</v>
      </c>
      <c r="F59" s="4">
        <f>(0.5*100)/5</f>
        <v>10</v>
      </c>
      <c r="G59" s="4">
        <f t="shared" ref="G59:I59" si="232">(1*100)/5</f>
        <v>20</v>
      </c>
      <c r="H59" s="4">
        <f t="shared" si="232"/>
        <v>20</v>
      </c>
      <c r="I59" s="4">
        <f t="shared" si="232"/>
        <v>20</v>
      </c>
      <c r="J59" s="4">
        <f t="shared" ref="J59:L59" si="233">(0*100)/5</f>
        <v>0</v>
      </c>
      <c r="K59" s="4">
        <f t="shared" si="233"/>
        <v>0</v>
      </c>
      <c r="L59" s="4">
        <f t="shared" si="233"/>
        <v>0</v>
      </c>
      <c r="M59" s="4">
        <f t="shared" ref="M59:M60" si="234">(1*100)/5</f>
        <v>20</v>
      </c>
      <c r="N59" s="4">
        <f t="shared" ref="N59:P59" si="235">(0*100)/5</f>
        <v>0</v>
      </c>
      <c r="O59" s="4">
        <f t="shared" si="235"/>
        <v>0</v>
      </c>
      <c r="P59" s="4">
        <f t="shared" si="235"/>
        <v>0</v>
      </c>
      <c r="Q59" s="4">
        <f t="shared" si="217"/>
        <v>20</v>
      </c>
      <c r="R59" s="4">
        <f>(0*100)/5</f>
        <v>0</v>
      </c>
      <c r="S59" s="4">
        <f>(1*100)/5</f>
        <v>20</v>
      </c>
      <c r="T59" s="4">
        <f t="shared" ref="T59:U59" si="236">(0*100)/5</f>
        <v>0</v>
      </c>
      <c r="U59" s="4">
        <f t="shared" si="236"/>
        <v>0</v>
      </c>
      <c r="V59" s="4">
        <f t="shared" si="225"/>
        <v>20</v>
      </c>
      <c r="W59" s="4">
        <f t="shared" ref="W59:X59" si="237">(2*100)/5</f>
        <v>40</v>
      </c>
      <c r="X59" s="4">
        <f t="shared" si="237"/>
        <v>40</v>
      </c>
      <c r="Y59" s="4">
        <f>(1*100)/5</f>
        <v>20</v>
      </c>
      <c r="Z59" s="4">
        <f t="shared" ref="Z59:AA59" si="238">(0*100)/5</f>
        <v>0</v>
      </c>
      <c r="AA59" s="4">
        <f t="shared" si="238"/>
        <v>0</v>
      </c>
      <c r="AB59" s="4">
        <f t="shared" si="227"/>
        <v>20</v>
      </c>
      <c r="AC59" s="4">
        <f t="shared" ref="AC59:AF59" si="239">(1*100)/5</f>
        <v>20</v>
      </c>
      <c r="AD59" s="4">
        <f t="shared" si="239"/>
        <v>20</v>
      </c>
      <c r="AE59" s="4">
        <f t="shared" si="239"/>
        <v>20</v>
      </c>
      <c r="AF59" s="4">
        <f t="shared" si="239"/>
        <v>20</v>
      </c>
    </row>
    <row r="60" spans="1:32">
      <c r="A60" s="1" t="s">
        <v>8</v>
      </c>
      <c r="B60" s="4">
        <f t="shared" si="230"/>
        <v>40</v>
      </c>
      <c r="C60" s="4">
        <f>(1*100)/5</f>
        <v>20</v>
      </c>
      <c r="D60" s="4">
        <f t="shared" ref="D60:E60" si="240">(0*100)/5</f>
        <v>0</v>
      </c>
      <c r="E60" s="4">
        <f t="shared" si="240"/>
        <v>0</v>
      </c>
      <c r="F60" s="4">
        <f>(1*100)/5</f>
        <v>20</v>
      </c>
      <c r="G60" s="4">
        <f t="shared" ref="G60:G61" si="241">(0*100)/5</f>
        <v>0</v>
      </c>
      <c r="H60" s="4">
        <f>(1*100)/5</f>
        <v>20</v>
      </c>
      <c r="I60" s="4">
        <f t="shared" ref="I60:I61" si="242">(3*100)/5</f>
        <v>60</v>
      </c>
      <c r="J60" s="4">
        <f t="shared" ref="J60:L60" si="243">(0*100)/5</f>
        <v>0</v>
      </c>
      <c r="K60" s="4">
        <f t="shared" si="243"/>
        <v>0</v>
      </c>
      <c r="L60" s="4">
        <f t="shared" si="243"/>
        <v>0</v>
      </c>
      <c r="M60" s="4">
        <f t="shared" si="234"/>
        <v>20</v>
      </c>
      <c r="N60" s="4">
        <f t="shared" ref="N60:Q60" si="244">(0*100)/5</f>
        <v>0</v>
      </c>
      <c r="O60" s="4">
        <f t="shared" si="244"/>
        <v>0</v>
      </c>
      <c r="P60" s="4">
        <f t="shared" si="244"/>
        <v>0</v>
      </c>
      <c r="Q60" s="4">
        <f t="shared" si="244"/>
        <v>0</v>
      </c>
      <c r="R60" s="4">
        <f t="shared" ref="R60:T60" si="245">(1*100)/5</f>
        <v>20</v>
      </c>
      <c r="S60" s="4">
        <f t="shared" si="245"/>
        <v>20</v>
      </c>
      <c r="T60" s="4">
        <f t="shared" si="245"/>
        <v>20</v>
      </c>
      <c r="U60" s="4">
        <f>(0*100)/5</f>
        <v>0</v>
      </c>
      <c r="V60" s="4">
        <f t="shared" si="225"/>
        <v>20</v>
      </c>
      <c r="W60" s="4">
        <f t="shared" ref="W60:X60" si="246">(1*100)/5</f>
        <v>20</v>
      </c>
      <c r="X60" s="4">
        <f t="shared" si="246"/>
        <v>20</v>
      </c>
      <c r="Y60" s="4">
        <f>(0*100)/5</f>
        <v>0</v>
      </c>
      <c r="Z60" s="4">
        <f>(1*100)/5</f>
        <v>20</v>
      </c>
      <c r="AA60" s="4">
        <f>(0*100)/5</f>
        <v>0</v>
      </c>
      <c r="AB60" s="4">
        <f t="shared" si="227"/>
        <v>20</v>
      </c>
      <c r="AC60" s="4">
        <f t="shared" ref="AC60:AC61" si="247">(0*100)/5</f>
        <v>0</v>
      </c>
      <c r="AD60" s="4">
        <f t="shared" ref="AD60:AE60" si="248">(1*100)/5</f>
        <v>20</v>
      </c>
      <c r="AE60" s="4">
        <f t="shared" si="248"/>
        <v>20</v>
      </c>
      <c r="AF60" s="4">
        <f>(0*100)/5</f>
        <v>0</v>
      </c>
    </row>
    <row r="61" spans="1:32">
      <c r="A61" s="1" t="s">
        <v>9</v>
      </c>
      <c r="B61" s="4">
        <f>(1*100)/5</f>
        <v>20</v>
      </c>
      <c r="C61" s="4">
        <f t="shared" ref="C61:E61" si="249">(0*100)/5</f>
        <v>0</v>
      </c>
      <c r="D61" s="4">
        <f t="shared" si="249"/>
        <v>0</v>
      </c>
      <c r="E61" s="4">
        <f t="shared" si="249"/>
        <v>0</v>
      </c>
      <c r="F61" s="4">
        <f>(0.5*100)/5</f>
        <v>10</v>
      </c>
      <c r="G61" s="4">
        <f t="shared" si="241"/>
        <v>0</v>
      </c>
      <c r="H61" s="4">
        <f>(0*100)/5</f>
        <v>0</v>
      </c>
      <c r="I61" s="4">
        <f t="shared" si="242"/>
        <v>60</v>
      </c>
      <c r="J61" s="4">
        <f t="shared" ref="J61:Q61" si="250">(0*100)/5</f>
        <v>0</v>
      </c>
      <c r="K61" s="4">
        <f t="shared" si="250"/>
        <v>0</v>
      </c>
      <c r="L61" s="4">
        <f t="shared" si="250"/>
        <v>0</v>
      </c>
      <c r="M61" s="4">
        <f t="shared" si="250"/>
        <v>0</v>
      </c>
      <c r="N61" s="4">
        <f t="shared" si="250"/>
        <v>0</v>
      </c>
      <c r="O61" s="4">
        <f t="shared" si="250"/>
        <v>0</v>
      </c>
      <c r="P61" s="4">
        <f t="shared" si="250"/>
        <v>0</v>
      </c>
      <c r="Q61" s="4">
        <f t="shared" si="250"/>
        <v>0</v>
      </c>
      <c r="R61" s="4">
        <f t="shared" ref="R61:T61" si="251">(1*100)/5</f>
        <v>20</v>
      </c>
      <c r="S61" s="4">
        <f t="shared" si="251"/>
        <v>20</v>
      </c>
      <c r="T61" s="4">
        <f t="shared" si="251"/>
        <v>20</v>
      </c>
      <c r="U61" s="4">
        <f t="shared" ref="U61:U63" si="252">(0.5*100)/5</f>
        <v>10</v>
      </c>
      <c r="V61" s="4">
        <f t="shared" ref="V61:V62" si="253">(0*100)/5</f>
        <v>0</v>
      </c>
      <c r="W61" s="4">
        <f t="shared" ref="W61:W62" si="254">(1*100)/5</f>
        <v>20</v>
      </c>
      <c r="X61" s="4">
        <f t="shared" ref="X61:AA61" si="255">(0*100)/5</f>
        <v>0</v>
      </c>
      <c r="Y61" s="4">
        <f t="shared" si="255"/>
        <v>0</v>
      </c>
      <c r="Z61" s="4">
        <f t="shared" si="255"/>
        <v>0</v>
      </c>
      <c r="AA61" s="4">
        <f t="shared" si="255"/>
        <v>0</v>
      </c>
      <c r="AB61" s="4">
        <f t="shared" si="227"/>
        <v>20</v>
      </c>
      <c r="AC61" s="4">
        <f t="shared" si="247"/>
        <v>0</v>
      </c>
      <c r="AD61" s="4">
        <f t="shared" ref="AD61:AD63" si="256">(1*100)/5</f>
        <v>20</v>
      </c>
      <c r="AE61" s="4">
        <f t="shared" ref="AE61:AF61" si="257">(0*100)/5</f>
        <v>0</v>
      </c>
      <c r="AF61" s="4">
        <f t="shared" si="257"/>
        <v>0</v>
      </c>
    </row>
    <row r="62" spans="1:32">
      <c r="A62" s="1" t="s">
        <v>10</v>
      </c>
      <c r="B62" s="4">
        <f t="shared" ref="B62:H62" si="258">(0*100)/5</f>
        <v>0</v>
      </c>
      <c r="C62" s="4">
        <f t="shared" si="258"/>
        <v>0</v>
      </c>
      <c r="D62" s="4">
        <f t="shared" si="258"/>
        <v>0</v>
      </c>
      <c r="E62" s="4">
        <f t="shared" si="258"/>
        <v>0</v>
      </c>
      <c r="F62" s="4">
        <f t="shared" si="258"/>
        <v>0</v>
      </c>
      <c r="G62" s="4">
        <f t="shared" si="258"/>
        <v>0</v>
      </c>
      <c r="H62" s="4">
        <f t="shared" si="258"/>
        <v>0</v>
      </c>
      <c r="I62" s="4">
        <f>(2*100)/5</f>
        <v>40</v>
      </c>
      <c r="J62" s="4">
        <f t="shared" ref="J62:Q62" si="259">(0*100)/5</f>
        <v>0</v>
      </c>
      <c r="K62" s="4">
        <f t="shared" si="259"/>
        <v>0</v>
      </c>
      <c r="L62" s="4">
        <f t="shared" si="259"/>
        <v>0</v>
      </c>
      <c r="M62" s="4">
        <f t="shared" si="259"/>
        <v>0</v>
      </c>
      <c r="N62" s="4">
        <f t="shared" si="259"/>
        <v>0</v>
      </c>
      <c r="O62" s="4">
        <f t="shared" si="259"/>
        <v>0</v>
      </c>
      <c r="P62" s="4">
        <f t="shared" si="259"/>
        <v>0</v>
      </c>
      <c r="Q62" s="4">
        <f t="shared" si="259"/>
        <v>0</v>
      </c>
      <c r="R62" s="4">
        <f>(1*100)/5</f>
        <v>20</v>
      </c>
      <c r="S62" s="4">
        <f>(0*100)/5</f>
        <v>0</v>
      </c>
      <c r="T62" s="4">
        <f>(1*100)/5</f>
        <v>20</v>
      </c>
      <c r="U62" s="4">
        <f t="shared" si="252"/>
        <v>10</v>
      </c>
      <c r="V62" s="4">
        <f t="shared" si="253"/>
        <v>0</v>
      </c>
      <c r="W62" s="4">
        <f t="shared" si="254"/>
        <v>20</v>
      </c>
      <c r="X62" s="4">
        <f t="shared" ref="X62:AC62" si="260">(0*100)/5</f>
        <v>0</v>
      </c>
      <c r="Y62" s="4">
        <f t="shared" si="260"/>
        <v>0</v>
      </c>
      <c r="Z62" s="4">
        <f t="shared" si="260"/>
        <v>0</v>
      </c>
      <c r="AA62" s="4">
        <f t="shared" si="260"/>
        <v>0</v>
      </c>
      <c r="AB62" s="4">
        <f t="shared" si="260"/>
        <v>0</v>
      </c>
      <c r="AC62" s="4">
        <f t="shared" si="260"/>
        <v>0</v>
      </c>
      <c r="AD62" s="4">
        <f t="shared" si="256"/>
        <v>20</v>
      </c>
      <c r="AE62" s="4">
        <f t="shared" ref="AE62:AF62" si="261">(0*100)/5</f>
        <v>0</v>
      </c>
      <c r="AF62" s="4">
        <f t="shared" si="261"/>
        <v>0</v>
      </c>
    </row>
    <row r="63" spans="1:32">
      <c r="A63" s="1" t="s">
        <v>11</v>
      </c>
      <c r="B63" s="4">
        <f t="shared" ref="B63:C63" si="262">(0*100)/5</f>
        <v>0</v>
      </c>
      <c r="C63" s="4">
        <f t="shared" si="262"/>
        <v>0</v>
      </c>
      <c r="D63" s="4">
        <f t="shared" ref="D63:D66" si="263">(1*100)/5</f>
        <v>20</v>
      </c>
      <c r="E63" s="4">
        <f t="shared" ref="E63:T63" si="264">(0*100)/5</f>
        <v>0</v>
      </c>
      <c r="F63" s="4">
        <f t="shared" si="264"/>
        <v>0</v>
      </c>
      <c r="G63" s="4">
        <f t="shared" si="264"/>
        <v>0</v>
      </c>
      <c r="H63" s="4">
        <f t="shared" si="264"/>
        <v>0</v>
      </c>
      <c r="I63" s="4">
        <f t="shared" si="264"/>
        <v>0</v>
      </c>
      <c r="J63" s="4">
        <f t="shared" si="264"/>
        <v>0</v>
      </c>
      <c r="K63" s="4">
        <f t="shared" si="264"/>
        <v>0</v>
      </c>
      <c r="L63" s="4">
        <f t="shared" si="264"/>
        <v>0</v>
      </c>
      <c r="M63" s="4">
        <f t="shared" si="264"/>
        <v>0</v>
      </c>
      <c r="N63" s="4">
        <f t="shared" si="264"/>
        <v>0</v>
      </c>
      <c r="O63" s="4">
        <f t="shared" si="264"/>
        <v>0</v>
      </c>
      <c r="P63" s="4">
        <f t="shared" si="264"/>
        <v>0</v>
      </c>
      <c r="Q63" s="4">
        <f t="shared" si="264"/>
        <v>0</v>
      </c>
      <c r="R63" s="4">
        <f t="shared" si="264"/>
        <v>0</v>
      </c>
      <c r="S63" s="4">
        <f t="shared" si="264"/>
        <v>0</v>
      </c>
      <c r="T63" s="4">
        <f t="shared" si="264"/>
        <v>0</v>
      </c>
      <c r="U63" s="4">
        <f t="shared" si="252"/>
        <v>10</v>
      </c>
      <c r="V63" s="4">
        <f t="shared" ref="V63:V64" si="265">(0.5*100)/5</f>
        <v>10</v>
      </c>
      <c r="W63" s="4">
        <f t="shared" ref="W63:AC63" si="266">(0*100)/5</f>
        <v>0</v>
      </c>
      <c r="X63" s="4">
        <f t="shared" si="266"/>
        <v>0</v>
      </c>
      <c r="Y63" s="4">
        <f t="shared" si="266"/>
        <v>0</v>
      </c>
      <c r="Z63" s="4">
        <f t="shared" si="266"/>
        <v>0</v>
      </c>
      <c r="AA63" s="4">
        <f t="shared" si="266"/>
        <v>0</v>
      </c>
      <c r="AB63" s="4">
        <f t="shared" si="266"/>
        <v>0</v>
      </c>
      <c r="AC63" s="4">
        <f t="shared" si="266"/>
        <v>0</v>
      </c>
      <c r="AD63" s="4">
        <f t="shared" si="256"/>
        <v>20</v>
      </c>
      <c r="AE63" s="4">
        <f>(1*100)/5</f>
        <v>20</v>
      </c>
      <c r="AF63" s="4">
        <f>(0*100)/5</f>
        <v>0</v>
      </c>
    </row>
    <row r="64" spans="1:32">
      <c r="A64" s="1" t="s">
        <v>12</v>
      </c>
      <c r="B64" s="4">
        <f t="shared" ref="B64:C64" si="267">(0*100)/5</f>
        <v>0</v>
      </c>
      <c r="C64" s="4">
        <f t="shared" si="267"/>
        <v>0</v>
      </c>
      <c r="D64" s="4">
        <f t="shared" si="263"/>
        <v>20</v>
      </c>
      <c r="E64" s="4">
        <f t="shared" ref="E64:F64" si="268">(0*100)/5</f>
        <v>0</v>
      </c>
      <c r="F64" s="4">
        <f t="shared" si="268"/>
        <v>0</v>
      </c>
      <c r="G64" s="4">
        <f t="shared" ref="G64:H64" si="269">(1*100)/5</f>
        <v>20</v>
      </c>
      <c r="H64" s="4">
        <f t="shared" si="269"/>
        <v>20</v>
      </c>
      <c r="I64" s="4">
        <f t="shared" ref="I64:T64" si="270">(0*100)/5</f>
        <v>0</v>
      </c>
      <c r="J64" s="4">
        <f t="shared" si="270"/>
        <v>0</v>
      </c>
      <c r="K64" s="4">
        <f t="shared" si="270"/>
        <v>0</v>
      </c>
      <c r="L64" s="4">
        <f t="shared" si="270"/>
        <v>0</v>
      </c>
      <c r="M64" s="4">
        <f t="shared" si="270"/>
        <v>0</v>
      </c>
      <c r="N64" s="4">
        <f t="shared" si="270"/>
        <v>0</v>
      </c>
      <c r="O64" s="4">
        <f t="shared" si="270"/>
        <v>0</v>
      </c>
      <c r="P64" s="4">
        <f t="shared" si="270"/>
        <v>0</v>
      </c>
      <c r="Q64" s="4">
        <f t="shared" si="270"/>
        <v>0</v>
      </c>
      <c r="R64" s="4">
        <f t="shared" si="270"/>
        <v>0</v>
      </c>
      <c r="S64" s="4">
        <f t="shared" si="270"/>
        <v>0</v>
      </c>
      <c r="T64" s="4">
        <f t="shared" si="270"/>
        <v>0</v>
      </c>
      <c r="U64" s="4">
        <f t="shared" ref="U64:U65" si="271">(1*100)/5</f>
        <v>20</v>
      </c>
      <c r="V64" s="4">
        <f t="shared" si="265"/>
        <v>10</v>
      </c>
      <c r="W64" s="4">
        <f t="shared" ref="W64:Y64" si="272">(0*100)/5</f>
        <v>0</v>
      </c>
      <c r="X64" s="4">
        <f t="shared" si="272"/>
        <v>0</v>
      </c>
      <c r="Y64" s="4">
        <f t="shared" si="272"/>
        <v>0</v>
      </c>
      <c r="Z64" s="4">
        <f t="shared" ref="Z64:AA64" si="273">(1*100)/5</f>
        <v>20</v>
      </c>
      <c r="AA64" s="4">
        <f t="shared" si="273"/>
        <v>20</v>
      </c>
      <c r="AB64" s="4">
        <f t="shared" ref="AB64:AF64" si="274">(0*100)/5</f>
        <v>0</v>
      </c>
      <c r="AC64" s="4">
        <f t="shared" si="274"/>
        <v>0</v>
      </c>
      <c r="AD64" s="4">
        <f t="shared" si="274"/>
        <v>0</v>
      </c>
      <c r="AE64" s="4">
        <f t="shared" si="274"/>
        <v>0</v>
      </c>
      <c r="AF64" s="4">
        <f t="shared" si="274"/>
        <v>0</v>
      </c>
    </row>
    <row r="65" spans="1:32">
      <c r="A65" s="1" t="s">
        <v>13</v>
      </c>
      <c r="B65" s="4">
        <f t="shared" ref="B65:C65" si="275">(0*100)/5</f>
        <v>0</v>
      </c>
      <c r="C65" s="4">
        <f t="shared" si="275"/>
        <v>0</v>
      </c>
      <c r="D65" s="4">
        <f t="shared" si="263"/>
        <v>20</v>
      </c>
      <c r="E65" s="4">
        <f t="shared" ref="E65:F65" si="276">(0*100)/5</f>
        <v>0</v>
      </c>
      <c r="F65" s="4">
        <f t="shared" si="276"/>
        <v>0</v>
      </c>
      <c r="G65" s="4">
        <f t="shared" ref="G65:H65" si="277">(1*100)/5</f>
        <v>20</v>
      </c>
      <c r="H65" s="4">
        <f t="shared" si="277"/>
        <v>20</v>
      </c>
      <c r="I65" s="4">
        <f t="shared" ref="I65:T65" si="278">(0*100)/5</f>
        <v>0</v>
      </c>
      <c r="J65" s="4">
        <f t="shared" si="278"/>
        <v>0</v>
      </c>
      <c r="K65" s="4">
        <f t="shared" si="278"/>
        <v>0</v>
      </c>
      <c r="L65" s="4">
        <f t="shared" si="278"/>
        <v>0</v>
      </c>
      <c r="M65" s="4">
        <f t="shared" si="278"/>
        <v>0</v>
      </c>
      <c r="N65" s="4">
        <f t="shared" si="278"/>
        <v>0</v>
      </c>
      <c r="O65" s="4">
        <f t="shared" si="278"/>
        <v>0</v>
      </c>
      <c r="P65" s="4">
        <f t="shared" si="278"/>
        <v>0</v>
      </c>
      <c r="Q65" s="4">
        <f t="shared" si="278"/>
        <v>0</v>
      </c>
      <c r="R65" s="4">
        <f t="shared" si="278"/>
        <v>0</v>
      </c>
      <c r="S65" s="4">
        <f t="shared" si="278"/>
        <v>0</v>
      </c>
      <c r="T65" s="4">
        <f t="shared" si="278"/>
        <v>0</v>
      </c>
      <c r="U65" s="4">
        <f t="shared" si="271"/>
        <v>20</v>
      </c>
      <c r="V65" s="4">
        <f t="shared" ref="V65:X65" si="279">(0*100)/5</f>
        <v>0</v>
      </c>
      <c r="W65" s="4">
        <f t="shared" si="279"/>
        <v>0</v>
      </c>
      <c r="X65" s="4">
        <f t="shared" si="279"/>
        <v>0</v>
      </c>
      <c r="Y65" s="4">
        <f t="shared" ref="Y65:Z65" si="280">(1*100)/5</f>
        <v>20</v>
      </c>
      <c r="Z65" s="4">
        <f t="shared" si="280"/>
        <v>20</v>
      </c>
      <c r="AA65" s="4">
        <f t="shared" ref="AA65:AF65" si="281">(0*100)/5</f>
        <v>0</v>
      </c>
      <c r="AB65" s="4">
        <f t="shared" si="281"/>
        <v>0</v>
      </c>
      <c r="AC65" s="4">
        <f t="shared" si="281"/>
        <v>0</v>
      </c>
      <c r="AD65" s="4">
        <f t="shared" si="281"/>
        <v>0</v>
      </c>
      <c r="AE65" s="4">
        <f t="shared" si="281"/>
        <v>0</v>
      </c>
      <c r="AF65" s="4">
        <f t="shared" si="281"/>
        <v>0</v>
      </c>
    </row>
    <row r="66" spans="1:32">
      <c r="A66" s="1" t="s">
        <v>14</v>
      </c>
      <c r="B66" s="4">
        <f t="shared" ref="B66:C66" si="282">(0*100)/5</f>
        <v>0</v>
      </c>
      <c r="C66" s="4">
        <f t="shared" si="282"/>
        <v>0</v>
      </c>
      <c r="D66" s="4">
        <f t="shared" si="263"/>
        <v>20</v>
      </c>
      <c r="E66" s="4">
        <f>(0*100)/5</f>
        <v>0</v>
      </c>
      <c r="F66" s="4">
        <f t="shared" ref="F66:G66" si="283">(1*100)/5</f>
        <v>20</v>
      </c>
      <c r="G66" s="4">
        <f t="shared" si="283"/>
        <v>20</v>
      </c>
      <c r="H66" s="4">
        <f t="shared" ref="H66:T66" si="284">(0*100)/5</f>
        <v>0</v>
      </c>
      <c r="I66" s="4">
        <f t="shared" si="284"/>
        <v>0</v>
      </c>
      <c r="J66" s="4">
        <f t="shared" si="284"/>
        <v>0</v>
      </c>
      <c r="K66" s="4">
        <f t="shared" si="284"/>
        <v>0</v>
      </c>
      <c r="L66" s="4">
        <f t="shared" si="284"/>
        <v>0</v>
      </c>
      <c r="M66" s="4">
        <f t="shared" si="284"/>
        <v>0</v>
      </c>
      <c r="N66" s="4">
        <f t="shared" si="284"/>
        <v>0</v>
      </c>
      <c r="O66" s="4">
        <f t="shared" si="284"/>
        <v>0</v>
      </c>
      <c r="P66" s="4">
        <f t="shared" si="284"/>
        <v>0</v>
      </c>
      <c r="Q66" s="4">
        <f t="shared" si="284"/>
        <v>0</v>
      </c>
      <c r="R66" s="4">
        <f t="shared" si="284"/>
        <v>0</v>
      </c>
      <c r="S66" s="4">
        <f t="shared" si="284"/>
        <v>0</v>
      </c>
      <c r="T66" s="4">
        <f t="shared" si="284"/>
        <v>0</v>
      </c>
      <c r="U66" s="4">
        <f>(0.5*100)/5</f>
        <v>10</v>
      </c>
      <c r="V66" s="4">
        <f>(1*100)/5</f>
        <v>20</v>
      </c>
      <c r="W66" s="4">
        <f t="shared" ref="W66:X66" si="285">(0*100)/5</f>
        <v>0</v>
      </c>
      <c r="X66" s="4">
        <f t="shared" si="285"/>
        <v>0</v>
      </c>
      <c r="Y66" s="4">
        <f t="shared" ref="Y66:Z66" si="286">(1*100)/5</f>
        <v>20</v>
      </c>
      <c r="Z66" s="4">
        <f t="shared" si="286"/>
        <v>20</v>
      </c>
      <c r="AA66" s="4">
        <f t="shared" ref="AA66:AF66" si="287">(0*100)/5</f>
        <v>0</v>
      </c>
      <c r="AB66" s="4">
        <f t="shared" si="287"/>
        <v>0</v>
      </c>
      <c r="AC66" s="4">
        <f t="shared" si="287"/>
        <v>0</v>
      </c>
      <c r="AD66" s="4">
        <f t="shared" si="287"/>
        <v>0</v>
      </c>
      <c r="AE66" s="4">
        <f t="shared" si="287"/>
        <v>0</v>
      </c>
      <c r="AF66" s="4">
        <f t="shared" si="287"/>
        <v>0</v>
      </c>
    </row>
    <row r="67" spans="1:32">
      <c r="A67" s="1" t="s">
        <v>15</v>
      </c>
      <c r="B67" s="4">
        <f t="shared" ref="B67:E67" si="288">(0*100)/5</f>
        <v>0</v>
      </c>
      <c r="C67" s="4">
        <f t="shared" si="288"/>
        <v>0</v>
      </c>
      <c r="D67" s="4">
        <f t="shared" si="288"/>
        <v>0</v>
      </c>
      <c r="E67" s="4">
        <f t="shared" si="288"/>
        <v>0</v>
      </c>
      <c r="F67" s="4">
        <f>(1*100)/5</f>
        <v>20</v>
      </c>
      <c r="G67" s="4">
        <f t="shared" ref="G67:AF67" si="289">(0*100)/5</f>
        <v>0</v>
      </c>
      <c r="H67" s="4">
        <f t="shared" si="289"/>
        <v>0</v>
      </c>
      <c r="I67" s="4">
        <f t="shared" si="289"/>
        <v>0</v>
      </c>
      <c r="J67" s="4">
        <f t="shared" si="289"/>
        <v>0</v>
      </c>
      <c r="K67" s="4">
        <f t="shared" si="289"/>
        <v>0</v>
      </c>
      <c r="L67" s="4">
        <f t="shared" si="289"/>
        <v>0</v>
      </c>
      <c r="M67" s="4">
        <f t="shared" si="289"/>
        <v>0</v>
      </c>
      <c r="N67" s="4">
        <f t="shared" si="289"/>
        <v>0</v>
      </c>
      <c r="O67" s="4">
        <f t="shared" si="289"/>
        <v>0</v>
      </c>
      <c r="P67" s="4">
        <f t="shared" si="289"/>
        <v>0</v>
      </c>
      <c r="Q67" s="4">
        <f t="shared" si="289"/>
        <v>0</v>
      </c>
      <c r="R67" s="4">
        <f t="shared" si="289"/>
        <v>0</v>
      </c>
      <c r="S67" s="4">
        <f t="shared" si="289"/>
        <v>0</v>
      </c>
      <c r="T67" s="4">
        <f t="shared" si="289"/>
        <v>0</v>
      </c>
      <c r="U67" s="4">
        <f t="shared" si="289"/>
        <v>0</v>
      </c>
      <c r="V67" s="4">
        <f t="shared" si="289"/>
        <v>0</v>
      </c>
      <c r="W67" s="4">
        <f t="shared" si="289"/>
        <v>0</v>
      </c>
      <c r="X67" s="4">
        <f t="shared" si="289"/>
        <v>0</v>
      </c>
      <c r="Y67" s="4">
        <f t="shared" si="289"/>
        <v>0</v>
      </c>
      <c r="Z67" s="4">
        <f t="shared" si="289"/>
        <v>0</v>
      </c>
      <c r="AA67" s="4">
        <f t="shared" si="289"/>
        <v>0</v>
      </c>
      <c r="AB67" s="4">
        <f t="shared" si="289"/>
        <v>0</v>
      </c>
      <c r="AC67" s="4">
        <f t="shared" si="289"/>
        <v>0</v>
      </c>
      <c r="AD67" s="4">
        <f t="shared" si="289"/>
        <v>0</v>
      </c>
      <c r="AE67" s="4">
        <f t="shared" si="289"/>
        <v>0</v>
      </c>
      <c r="AF67" s="4">
        <f t="shared" si="289"/>
        <v>0</v>
      </c>
    </row>
    <row r="68" spans="1:32">
      <c r="A68" s="1" t="s">
        <v>16</v>
      </c>
      <c r="B68" s="4">
        <f t="shared" ref="B68:AF68" si="290">(0*100)/5</f>
        <v>0</v>
      </c>
      <c r="C68" s="4">
        <f t="shared" si="290"/>
        <v>0</v>
      </c>
      <c r="D68" s="4">
        <f t="shared" si="290"/>
        <v>0</v>
      </c>
      <c r="E68" s="4">
        <f t="shared" si="290"/>
        <v>0</v>
      </c>
      <c r="F68" s="4">
        <f t="shared" si="290"/>
        <v>0</v>
      </c>
      <c r="G68" s="4">
        <f t="shared" si="290"/>
        <v>0</v>
      </c>
      <c r="H68" s="4">
        <f t="shared" si="290"/>
        <v>0</v>
      </c>
      <c r="I68" s="4">
        <f t="shared" si="290"/>
        <v>0</v>
      </c>
      <c r="J68" s="4">
        <f t="shared" si="290"/>
        <v>0</v>
      </c>
      <c r="K68" s="4">
        <f t="shared" si="290"/>
        <v>0</v>
      </c>
      <c r="L68" s="4">
        <f t="shared" si="290"/>
        <v>0</v>
      </c>
      <c r="M68" s="4">
        <f t="shared" si="290"/>
        <v>0</v>
      </c>
      <c r="N68" s="4">
        <f t="shared" si="290"/>
        <v>0</v>
      </c>
      <c r="O68" s="4">
        <f t="shared" si="290"/>
        <v>0</v>
      </c>
      <c r="P68" s="4">
        <f t="shared" si="290"/>
        <v>0</v>
      </c>
      <c r="Q68" s="4">
        <f t="shared" si="290"/>
        <v>0</v>
      </c>
      <c r="R68" s="4">
        <f t="shared" si="290"/>
        <v>0</v>
      </c>
      <c r="S68" s="4">
        <f t="shared" si="290"/>
        <v>0</v>
      </c>
      <c r="T68" s="4">
        <f t="shared" si="290"/>
        <v>0</v>
      </c>
      <c r="U68" s="4">
        <f t="shared" si="290"/>
        <v>0</v>
      </c>
      <c r="V68" s="4">
        <f t="shared" si="290"/>
        <v>0</v>
      </c>
      <c r="W68" s="4">
        <f t="shared" si="290"/>
        <v>0</v>
      </c>
      <c r="X68" s="4">
        <f t="shared" si="290"/>
        <v>0</v>
      </c>
      <c r="Y68" s="4">
        <f t="shared" si="290"/>
        <v>0</v>
      </c>
      <c r="Z68" s="4">
        <f t="shared" si="290"/>
        <v>0</v>
      </c>
      <c r="AA68" s="4">
        <f t="shared" si="290"/>
        <v>0</v>
      </c>
      <c r="AB68" s="4">
        <f t="shared" si="290"/>
        <v>0</v>
      </c>
      <c r="AC68" s="4">
        <f t="shared" si="290"/>
        <v>0</v>
      </c>
      <c r="AD68" s="4">
        <f t="shared" si="290"/>
        <v>0</v>
      </c>
      <c r="AE68" s="4">
        <f t="shared" si="290"/>
        <v>0</v>
      </c>
      <c r="AF68" s="4">
        <f t="shared" si="290"/>
        <v>0</v>
      </c>
    </row>
    <row r="69" spans="1:32">
      <c r="A69" s="1" t="s">
        <v>17</v>
      </c>
      <c r="B69" s="4">
        <f t="shared" ref="B69:AF69" si="291">(0*100)/5</f>
        <v>0</v>
      </c>
      <c r="C69" s="4">
        <f t="shared" si="291"/>
        <v>0</v>
      </c>
      <c r="D69" s="4">
        <f t="shared" si="291"/>
        <v>0</v>
      </c>
      <c r="E69" s="4">
        <f t="shared" si="291"/>
        <v>0</v>
      </c>
      <c r="F69" s="4">
        <f t="shared" si="291"/>
        <v>0</v>
      </c>
      <c r="G69" s="4">
        <f t="shared" si="291"/>
        <v>0</v>
      </c>
      <c r="H69" s="4">
        <f t="shared" si="291"/>
        <v>0</v>
      </c>
      <c r="I69" s="4">
        <f t="shared" si="291"/>
        <v>0</v>
      </c>
      <c r="J69" s="4">
        <f t="shared" si="291"/>
        <v>0</v>
      </c>
      <c r="K69" s="4">
        <f t="shared" si="291"/>
        <v>0</v>
      </c>
      <c r="L69" s="4">
        <f t="shared" si="291"/>
        <v>0</v>
      </c>
      <c r="M69" s="4">
        <f t="shared" si="291"/>
        <v>0</v>
      </c>
      <c r="N69" s="4">
        <f t="shared" si="291"/>
        <v>0</v>
      </c>
      <c r="O69" s="4">
        <f t="shared" si="291"/>
        <v>0</v>
      </c>
      <c r="P69" s="4">
        <f t="shared" si="291"/>
        <v>0</v>
      </c>
      <c r="Q69" s="4">
        <f t="shared" si="291"/>
        <v>0</v>
      </c>
      <c r="R69" s="4">
        <f t="shared" si="291"/>
        <v>0</v>
      </c>
      <c r="S69" s="4">
        <f t="shared" si="291"/>
        <v>0</v>
      </c>
      <c r="T69" s="4">
        <f t="shared" si="291"/>
        <v>0</v>
      </c>
      <c r="U69" s="4">
        <f t="shared" si="291"/>
        <v>0</v>
      </c>
      <c r="V69" s="4">
        <f t="shared" si="291"/>
        <v>0</v>
      </c>
      <c r="W69" s="4">
        <f t="shared" si="291"/>
        <v>0</v>
      </c>
      <c r="X69" s="4">
        <f t="shared" si="291"/>
        <v>0</v>
      </c>
      <c r="Y69" s="4">
        <f t="shared" si="291"/>
        <v>0</v>
      </c>
      <c r="Z69" s="4">
        <f t="shared" si="291"/>
        <v>0</v>
      </c>
      <c r="AA69" s="4">
        <f t="shared" si="291"/>
        <v>0</v>
      </c>
      <c r="AB69" s="4">
        <f t="shared" si="291"/>
        <v>0</v>
      </c>
      <c r="AC69" s="4">
        <f t="shared" si="291"/>
        <v>0</v>
      </c>
      <c r="AD69" s="4">
        <f t="shared" si="291"/>
        <v>0</v>
      </c>
      <c r="AE69" s="4">
        <f t="shared" si="291"/>
        <v>0</v>
      </c>
      <c r="AF69" s="4">
        <f t="shared" si="291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1" t="s">
        <v>2</v>
      </c>
      <c r="B71" s="4">
        <f t="shared" ref="B71:AF71" si="292">(0*100)/3</f>
        <v>0</v>
      </c>
      <c r="C71" s="4">
        <f t="shared" si="292"/>
        <v>0</v>
      </c>
      <c r="D71" s="4">
        <f t="shared" si="292"/>
        <v>0</v>
      </c>
      <c r="E71" s="4">
        <f t="shared" si="292"/>
        <v>0</v>
      </c>
      <c r="F71" s="4">
        <f t="shared" si="292"/>
        <v>0</v>
      </c>
      <c r="G71" s="4">
        <f t="shared" si="292"/>
        <v>0</v>
      </c>
      <c r="H71" s="4">
        <f t="shared" si="292"/>
        <v>0</v>
      </c>
      <c r="I71" s="4">
        <f t="shared" si="292"/>
        <v>0</v>
      </c>
      <c r="J71" s="4">
        <f t="shared" si="292"/>
        <v>0</v>
      </c>
      <c r="K71" s="4">
        <f t="shared" si="292"/>
        <v>0</v>
      </c>
      <c r="L71" s="4">
        <f t="shared" si="292"/>
        <v>0</v>
      </c>
      <c r="M71" s="4">
        <f t="shared" si="292"/>
        <v>0</v>
      </c>
      <c r="N71" s="4">
        <f t="shared" si="292"/>
        <v>0</v>
      </c>
      <c r="O71" s="4">
        <f t="shared" si="292"/>
        <v>0</v>
      </c>
      <c r="P71" s="4">
        <f t="shared" si="292"/>
        <v>0</v>
      </c>
      <c r="Q71" s="4">
        <f t="shared" si="292"/>
        <v>0</v>
      </c>
      <c r="R71" s="4">
        <f t="shared" si="292"/>
        <v>0</v>
      </c>
      <c r="S71" s="4">
        <f t="shared" si="292"/>
        <v>0</v>
      </c>
      <c r="T71" s="4">
        <f t="shared" si="292"/>
        <v>0</v>
      </c>
      <c r="U71" s="4">
        <f t="shared" si="292"/>
        <v>0</v>
      </c>
      <c r="V71" s="4">
        <f t="shared" si="292"/>
        <v>0</v>
      </c>
      <c r="W71" s="4">
        <f t="shared" si="292"/>
        <v>0</v>
      </c>
      <c r="X71" s="4">
        <f t="shared" si="292"/>
        <v>0</v>
      </c>
      <c r="Y71" s="4">
        <f t="shared" si="292"/>
        <v>0</v>
      </c>
      <c r="Z71" s="4">
        <f t="shared" si="292"/>
        <v>0</v>
      </c>
      <c r="AA71" s="4">
        <f t="shared" si="292"/>
        <v>0</v>
      </c>
      <c r="AB71" s="4">
        <f t="shared" si="292"/>
        <v>0</v>
      </c>
      <c r="AC71" s="4">
        <f t="shared" si="292"/>
        <v>0</v>
      </c>
      <c r="AD71" s="4">
        <f t="shared" si="292"/>
        <v>0</v>
      </c>
      <c r="AE71" s="4">
        <f t="shared" si="292"/>
        <v>0</v>
      </c>
      <c r="AF71" s="4">
        <f t="shared" si="292"/>
        <v>0</v>
      </c>
    </row>
    <row r="72" spans="1:32">
      <c r="A72" s="1" t="s">
        <v>3</v>
      </c>
      <c r="B72" s="4">
        <f t="shared" ref="B72:AF72" si="293">(0*100)/3</f>
        <v>0</v>
      </c>
      <c r="C72" s="4">
        <f t="shared" si="293"/>
        <v>0</v>
      </c>
      <c r="D72" s="4">
        <f t="shared" si="293"/>
        <v>0</v>
      </c>
      <c r="E72" s="4">
        <f t="shared" si="293"/>
        <v>0</v>
      </c>
      <c r="F72" s="4">
        <f t="shared" si="293"/>
        <v>0</v>
      </c>
      <c r="G72" s="4">
        <f t="shared" si="293"/>
        <v>0</v>
      </c>
      <c r="H72" s="4">
        <f t="shared" si="293"/>
        <v>0</v>
      </c>
      <c r="I72" s="4">
        <f t="shared" si="293"/>
        <v>0</v>
      </c>
      <c r="J72" s="4">
        <f t="shared" si="293"/>
        <v>0</v>
      </c>
      <c r="K72" s="4">
        <f t="shared" si="293"/>
        <v>0</v>
      </c>
      <c r="L72" s="4">
        <f t="shared" si="293"/>
        <v>0</v>
      </c>
      <c r="M72" s="4">
        <f t="shared" si="293"/>
        <v>0</v>
      </c>
      <c r="N72" s="4">
        <f t="shared" si="293"/>
        <v>0</v>
      </c>
      <c r="O72" s="4">
        <f t="shared" si="293"/>
        <v>0</v>
      </c>
      <c r="P72" s="4">
        <f t="shared" si="293"/>
        <v>0</v>
      </c>
      <c r="Q72" s="4">
        <f t="shared" si="293"/>
        <v>0</v>
      </c>
      <c r="R72" s="4">
        <f t="shared" si="293"/>
        <v>0</v>
      </c>
      <c r="S72" s="4">
        <f t="shared" si="293"/>
        <v>0</v>
      </c>
      <c r="T72" s="4">
        <f t="shared" si="293"/>
        <v>0</v>
      </c>
      <c r="U72" s="4">
        <f t="shared" si="293"/>
        <v>0</v>
      </c>
      <c r="V72" s="4">
        <f t="shared" si="293"/>
        <v>0</v>
      </c>
      <c r="W72" s="4">
        <f t="shared" si="293"/>
        <v>0</v>
      </c>
      <c r="X72" s="4">
        <f t="shared" si="293"/>
        <v>0</v>
      </c>
      <c r="Y72" s="4">
        <f t="shared" si="293"/>
        <v>0</v>
      </c>
      <c r="Z72" s="4">
        <f t="shared" si="293"/>
        <v>0</v>
      </c>
      <c r="AA72" s="4">
        <f t="shared" si="293"/>
        <v>0</v>
      </c>
      <c r="AB72" s="4">
        <f t="shared" si="293"/>
        <v>0</v>
      </c>
      <c r="AC72" s="4">
        <f t="shared" si="293"/>
        <v>0</v>
      </c>
      <c r="AD72" s="4">
        <f t="shared" si="293"/>
        <v>0</v>
      </c>
      <c r="AE72" s="4">
        <f t="shared" si="293"/>
        <v>0</v>
      </c>
      <c r="AF72" s="4">
        <f t="shared" si="293"/>
        <v>0</v>
      </c>
    </row>
    <row r="73" spans="1:32">
      <c r="A73" s="1" t="s">
        <v>4</v>
      </c>
      <c r="B73" s="4">
        <f t="shared" ref="B73:B75" si="294">(0*100)/3</f>
        <v>0</v>
      </c>
      <c r="C73" s="4">
        <f>(1*100)/3</f>
        <v>33.333333333333336</v>
      </c>
      <c r="D73" s="4">
        <f t="shared" ref="D73:D76" si="295">(0*100)/3</f>
        <v>0</v>
      </c>
      <c r="E73" s="4">
        <f t="shared" ref="E73:E74" si="296">(3*100)/3</f>
        <v>100</v>
      </c>
      <c r="F73" s="4">
        <f t="shared" ref="F73:F75" si="297">(0*100)/3</f>
        <v>0</v>
      </c>
      <c r="G73" s="4">
        <f>(1*100)/3</f>
        <v>33.333333333333336</v>
      </c>
      <c r="H73" s="4">
        <f t="shared" ref="H73:I73" si="298">(2*100)/3</f>
        <v>66.666666666666671</v>
      </c>
      <c r="I73" s="4">
        <f t="shared" si="298"/>
        <v>66.666666666666671</v>
      </c>
      <c r="J73" s="4">
        <f t="shared" ref="J73:J76" si="299">(3*100)/3</f>
        <v>100</v>
      </c>
      <c r="K73" s="4">
        <f t="shared" ref="K73:L73" si="300">(1*100)/3</f>
        <v>33.333333333333336</v>
      </c>
      <c r="L73" s="4">
        <f t="shared" si="300"/>
        <v>33.333333333333336</v>
      </c>
      <c r="M73" s="4">
        <f t="shared" ref="M73:M74" si="301">(0*100)/3</f>
        <v>0</v>
      </c>
      <c r="N73" s="4">
        <f t="shared" ref="N73:N74" si="302">(2*100)/3</f>
        <v>66.666666666666671</v>
      </c>
      <c r="O73" s="4">
        <f>(0*100)/3</f>
        <v>0</v>
      </c>
      <c r="P73" s="4">
        <f>(0.5*100)/3</f>
        <v>16.666666666666668</v>
      </c>
      <c r="Q73" s="4">
        <f>(1*100)/3</f>
        <v>33.333333333333336</v>
      </c>
      <c r="R73" s="4">
        <f t="shared" ref="R73:R74" si="303">(0*100)/3</f>
        <v>0</v>
      </c>
      <c r="S73" s="4">
        <f t="shared" ref="S73:S75" si="304">(1*100)/3</f>
        <v>33.333333333333336</v>
      </c>
      <c r="T73" s="4">
        <f>(2*100)/3</f>
        <v>66.666666666666671</v>
      </c>
      <c r="U73" s="4">
        <f t="shared" ref="U73:V73" si="305">(1*100)/3</f>
        <v>33.333333333333336</v>
      </c>
      <c r="V73" s="4">
        <f t="shared" si="305"/>
        <v>33.333333333333336</v>
      </c>
      <c r="W73" s="4">
        <f>(2*100)/3</f>
        <v>66.666666666666671</v>
      </c>
      <c r="X73" s="4">
        <f t="shared" ref="X73:X75" si="306">(1*100)/3</f>
        <v>33.333333333333336</v>
      </c>
      <c r="Y73" s="4">
        <f t="shared" ref="Y73:Z73" si="307">(0*100)/3</f>
        <v>0</v>
      </c>
      <c r="Z73" s="4">
        <f t="shared" si="307"/>
        <v>0</v>
      </c>
      <c r="AA73" s="4">
        <f t="shared" ref="AA73:AC73" si="308">(2*100)/3</f>
        <v>66.666666666666671</v>
      </c>
      <c r="AB73" s="4">
        <f t="shared" si="308"/>
        <v>66.666666666666671</v>
      </c>
      <c r="AC73" s="4">
        <f t="shared" si="308"/>
        <v>66.666666666666671</v>
      </c>
      <c r="AD73" s="4">
        <f t="shared" ref="AD73:AE73" si="309">(0*100)/3</f>
        <v>0</v>
      </c>
      <c r="AE73" s="4">
        <f t="shared" si="309"/>
        <v>0</v>
      </c>
      <c r="AF73" s="4">
        <f t="shared" ref="AF73:AF74" si="310">(1*100)/3</f>
        <v>33.333333333333336</v>
      </c>
    </row>
    <row r="74" spans="1:32">
      <c r="A74" s="1" t="s">
        <v>5</v>
      </c>
      <c r="B74" s="4">
        <f t="shared" si="294"/>
        <v>0</v>
      </c>
      <c r="C74" s="4">
        <f>(2*100)/3</f>
        <v>66.666666666666671</v>
      </c>
      <c r="D74" s="4">
        <f t="shared" si="295"/>
        <v>0</v>
      </c>
      <c r="E74" s="4">
        <f t="shared" si="296"/>
        <v>100</v>
      </c>
      <c r="F74" s="4">
        <f t="shared" si="297"/>
        <v>0</v>
      </c>
      <c r="G74" s="4">
        <f t="shared" ref="G74:I74" si="311">(2*100)/3</f>
        <v>66.666666666666671</v>
      </c>
      <c r="H74" s="4">
        <f t="shared" si="311"/>
        <v>66.666666666666671</v>
      </c>
      <c r="I74" s="4">
        <f t="shared" si="311"/>
        <v>66.666666666666671</v>
      </c>
      <c r="J74" s="4">
        <f t="shared" si="299"/>
        <v>100</v>
      </c>
      <c r="K74" s="4">
        <f t="shared" ref="K74:K75" si="312">(2*100)/3</f>
        <v>66.666666666666671</v>
      </c>
      <c r="L74" s="4">
        <f>(1*100)/3</f>
        <v>33.333333333333336</v>
      </c>
      <c r="M74" s="4">
        <f t="shared" si="301"/>
        <v>0</v>
      </c>
      <c r="N74" s="4">
        <f t="shared" si="302"/>
        <v>66.666666666666671</v>
      </c>
      <c r="O74" s="4">
        <f>(1*100)/3</f>
        <v>33.333333333333336</v>
      </c>
      <c r="P74" s="4">
        <f t="shared" ref="P74:Q74" si="313">(2*100)/3</f>
        <v>66.666666666666671</v>
      </c>
      <c r="Q74" s="4">
        <f t="shared" si="313"/>
        <v>66.666666666666671</v>
      </c>
      <c r="R74" s="4">
        <f t="shared" si="303"/>
        <v>0</v>
      </c>
      <c r="S74" s="4">
        <f t="shared" si="304"/>
        <v>33.333333333333336</v>
      </c>
      <c r="T74" s="4">
        <f>(1*100)/3</f>
        <v>33.333333333333336</v>
      </c>
      <c r="U74" s="4">
        <f>(0*100)/3</f>
        <v>0</v>
      </c>
      <c r="V74" s="4">
        <f>(1*100)/3</f>
        <v>33.333333333333336</v>
      </c>
      <c r="W74" s="4">
        <f t="shared" ref="W74:W75" si="314">(3*100)/3</f>
        <v>100</v>
      </c>
      <c r="X74" s="4">
        <f t="shared" si="306"/>
        <v>33.333333333333336</v>
      </c>
      <c r="Y74" s="4">
        <f t="shared" ref="Y74:AA74" si="315">(1*100)/3</f>
        <v>33.333333333333336</v>
      </c>
      <c r="Z74" s="4">
        <f t="shared" si="315"/>
        <v>33.333333333333336</v>
      </c>
      <c r="AA74" s="4">
        <f t="shared" si="315"/>
        <v>33.333333333333336</v>
      </c>
      <c r="AB74" s="4">
        <f>(1.5*100)/3</f>
        <v>50</v>
      </c>
      <c r="AC74" s="4">
        <f t="shared" ref="AC74:AC75" si="316">(2*100)/3</f>
        <v>66.666666666666671</v>
      </c>
      <c r="AD74" s="4">
        <f t="shared" ref="AD74:AE74" si="317">(0*100)/3</f>
        <v>0</v>
      </c>
      <c r="AE74" s="4">
        <f t="shared" si="317"/>
        <v>0</v>
      </c>
      <c r="AF74" s="4">
        <f t="shared" si="310"/>
        <v>33.333333333333336</v>
      </c>
    </row>
    <row r="75" spans="1:32">
      <c r="A75" s="1" t="s">
        <v>6</v>
      </c>
      <c r="B75" s="4">
        <f t="shared" si="294"/>
        <v>0</v>
      </c>
      <c r="C75" s="4">
        <f>(1*100)/3</f>
        <v>33.333333333333336</v>
      </c>
      <c r="D75" s="4">
        <f t="shared" si="295"/>
        <v>0</v>
      </c>
      <c r="E75" s="4">
        <f>(2.5*100)/3</f>
        <v>83.333333333333329</v>
      </c>
      <c r="F75" s="4">
        <f t="shared" si="297"/>
        <v>0</v>
      </c>
      <c r="G75" s="4">
        <f>(2*100)/3</f>
        <v>66.666666666666671</v>
      </c>
      <c r="H75" s="4">
        <f>(1*100)/3</f>
        <v>33.333333333333336</v>
      </c>
      <c r="I75" s="4">
        <f t="shared" ref="I75:I76" si="318">(2*100)/3</f>
        <v>66.666666666666671</v>
      </c>
      <c r="J75" s="4">
        <f t="shared" si="299"/>
        <v>100</v>
      </c>
      <c r="K75" s="4">
        <f t="shared" si="312"/>
        <v>66.666666666666671</v>
      </c>
      <c r="L75" s="4">
        <f>(1.5*100)/3</f>
        <v>50</v>
      </c>
      <c r="M75" s="4">
        <f>(3*100)/3</f>
        <v>100</v>
      </c>
      <c r="N75" s="4">
        <f t="shared" ref="N75:Q75" si="319">(1*100)/3</f>
        <v>33.333333333333336</v>
      </c>
      <c r="O75" s="4">
        <f t="shared" si="319"/>
        <v>33.333333333333336</v>
      </c>
      <c r="P75" s="4">
        <f t="shared" si="319"/>
        <v>33.333333333333336</v>
      </c>
      <c r="Q75" s="4">
        <f t="shared" si="319"/>
        <v>33.333333333333336</v>
      </c>
      <c r="R75" s="4">
        <f>(2*100)/3</f>
        <v>66.666666666666671</v>
      </c>
      <c r="S75" s="4">
        <f t="shared" si="304"/>
        <v>33.333333333333336</v>
      </c>
      <c r="T75" s="4">
        <f>(0*100)/3</f>
        <v>0</v>
      </c>
      <c r="U75" s="4">
        <f>(1*100)/3</f>
        <v>33.333333333333336</v>
      </c>
      <c r="V75" s="4">
        <f>(2*100)/3</f>
        <v>66.666666666666671</v>
      </c>
      <c r="W75" s="4">
        <f t="shared" si="314"/>
        <v>100</v>
      </c>
      <c r="X75" s="4">
        <f t="shared" si="306"/>
        <v>33.333333333333336</v>
      </c>
      <c r="Y75" s="4">
        <f t="shared" ref="Y75:Y76" si="320">(0.5*100)/3</f>
        <v>16.666666666666668</v>
      </c>
      <c r="Z75" s="4">
        <f>(1.5*100)/3</f>
        <v>50</v>
      </c>
      <c r="AA75" s="4">
        <f t="shared" ref="AA75:AB75" si="321">(1*100)/3</f>
        <v>33.333333333333336</v>
      </c>
      <c r="AB75" s="4">
        <f t="shared" si="321"/>
        <v>33.333333333333336</v>
      </c>
      <c r="AC75" s="4">
        <f t="shared" si="316"/>
        <v>66.666666666666671</v>
      </c>
      <c r="AD75" s="4">
        <f t="shared" ref="AD75:AF75" si="322">(1*100)/3</f>
        <v>33.333333333333336</v>
      </c>
      <c r="AE75" s="4">
        <f t="shared" si="322"/>
        <v>33.333333333333336</v>
      </c>
      <c r="AF75" s="4">
        <f t="shared" si="322"/>
        <v>33.333333333333336</v>
      </c>
    </row>
    <row r="76" spans="1:32">
      <c r="A76" s="1" t="s">
        <v>7</v>
      </c>
      <c r="B76" s="4">
        <f t="shared" ref="B76:B77" si="323">(1*100)/3</f>
        <v>33.333333333333336</v>
      </c>
      <c r="C76" s="4">
        <f>(2*100)/3</f>
        <v>66.666666666666671</v>
      </c>
      <c r="D76" s="4">
        <f t="shared" si="295"/>
        <v>0</v>
      </c>
      <c r="E76" s="4">
        <f>(2*100)/3</f>
        <v>66.666666666666671</v>
      </c>
      <c r="F76" s="4">
        <f t="shared" ref="F76:H76" si="324">(1*100)/3</f>
        <v>33.333333333333336</v>
      </c>
      <c r="G76" s="4">
        <f t="shared" si="324"/>
        <v>33.333333333333336</v>
      </c>
      <c r="H76" s="4">
        <f t="shared" si="324"/>
        <v>33.333333333333336</v>
      </c>
      <c r="I76" s="4">
        <f t="shared" si="318"/>
        <v>66.666666666666671</v>
      </c>
      <c r="J76" s="4">
        <f t="shared" si="299"/>
        <v>100</v>
      </c>
      <c r="K76" s="4">
        <f t="shared" ref="K76:K78" si="325">(0*100)/3</f>
        <v>0</v>
      </c>
      <c r="L76" s="4">
        <f>(2.5*100)/3</f>
        <v>83.333333333333329</v>
      </c>
      <c r="M76" s="4">
        <f>(1.5*100)/3</f>
        <v>50</v>
      </c>
      <c r="N76" s="4">
        <f>(1*100)/3</f>
        <v>33.333333333333336</v>
      </c>
      <c r="O76" s="4">
        <f t="shared" ref="O76:O77" si="326">(0*100)/3</f>
        <v>0</v>
      </c>
      <c r="P76" s="4">
        <f>(0.5*100)/3</f>
        <v>16.666666666666668</v>
      </c>
      <c r="Q76" s="4">
        <f t="shared" ref="Q76:R76" si="327">(1*100)/3</f>
        <v>33.333333333333336</v>
      </c>
      <c r="R76" s="4">
        <f t="shared" si="327"/>
        <v>33.333333333333336</v>
      </c>
      <c r="S76" s="4">
        <f>(2*100)/3</f>
        <v>66.666666666666671</v>
      </c>
      <c r="T76" s="4">
        <f t="shared" ref="T76:U76" si="328">(1*100)/3</f>
        <v>33.333333333333336</v>
      </c>
      <c r="U76" s="4">
        <f t="shared" si="328"/>
        <v>33.333333333333336</v>
      </c>
      <c r="V76" s="4">
        <f>(3*100)/3</f>
        <v>100</v>
      </c>
      <c r="W76" s="4">
        <f>(2*100)/3</f>
        <v>66.666666666666671</v>
      </c>
      <c r="X76" s="4">
        <f t="shared" ref="X76:X79" si="329">(0*100)/3</f>
        <v>0</v>
      </c>
      <c r="Y76" s="4">
        <f t="shared" si="320"/>
        <v>16.666666666666668</v>
      </c>
      <c r="Z76" s="4">
        <f>(2*100)/3</f>
        <v>66.666666666666671</v>
      </c>
      <c r="AA76" s="4">
        <f>(0*100)/3</f>
        <v>0</v>
      </c>
      <c r="AB76" s="4">
        <f t="shared" ref="AB76:AC76" si="330">(2*100)/3</f>
        <v>66.666666666666671</v>
      </c>
      <c r="AC76" s="4">
        <f t="shared" si="330"/>
        <v>66.666666666666671</v>
      </c>
      <c r="AD76" s="4">
        <f t="shared" ref="AD76:AD78" si="331">(3*100)/3</f>
        <v>100</v>
      </c>
      <c r="AE76" s="4">
        <f t="shared" ref="AE76:AE77" si="332">(1*100)/3</f>
        <v>33.333333333333336</v>
      </c>
      <c r="AF76" s="4">
        <f>(1.5*100)/3</f>
        <v>50</v>
      </c>
    </row>
    <row r="77" spans="1:32">
      <c r="A77" s="1" t="s">
        <v>8</v>
      </c>
      <c r="B77" s="4">
        <f t="shared" si="323"/>
        <v>33.333333333333336</v>
      </c>
      <c r="C77" s="4">
        <f>(1*100)/3</f>
        <v>33.333333333333336</v>
      </c>
      <c r="D77" s="4">
        <f t="shared" ref="D77:H77" si="333">(2*100)/3</f>
        <v>66.666666666666671</v>
      </c>
      <c r="E77" s="4">
        <f t="shared" si="333"/>
        <v>66.666666666666671</v>
      </c>
      <c r="F77" s="4">
        <f t="shared" si="333"/>
        <v>66.666666666666671</v>
      </c>
      <c r="G77" s="4">
        <f t="shared" si="333"/>
        <v>66.666666666666671</v>
      </c>
      <c r="H77" s="4">
        <f t="shared" si="333"/>
        <v>66.666666666666671</v>
      </c>
      <c r="I77" s="4">
        <f t="shared" ref="I77:J77" si="334">(3*100)/3</f>
        <v>100</v>
      </c>
      <c r="J77" s="4">
        <f t="shared" si="334"/>
        <v>100</v>
      </c>
      <c r="K77" s="4">
        <f t="shared" si="325"/>
        <v>0</v>
      </c>
      <c r="L77" s="4">
        <f>(2*100)/3</f>
        <v>66.666666666666671</v>
      </c>
      <c r="M77" s="4">
        <f>(1*100)/3</f>
        <v>33.333333333333336</v>
      </c>
      <c r="N77" s="4">
        <f>(2*100)/3</f>
        <v>66.666666666666671</v>
      </c>
      <c r="O77" s="4">
        <f t="shared" si="326"/>
        <v>0</v>
      </c>
      <c r="P77" s="4">
        <f t="shared" ref="P77:P79" si="335">(2*100)/3</f>
        <v>66.666666666666671</v>
      </c>
      <c r="Q77" s="4">
        <f>(0*100)/3</f>
        <v>0</v>
      </c>
      <c r="R77" s="4">
        <f>(2*100)/3</f>
        <v>66.666666666666671</v>
      </c>
      <c r="S77" s="4">
        <f>(3*100)/3</f>
        <v>100</v>
      </c>
      <c r="T77" s="4">
        <f>(0*100)/3</f>
        <v>0</v>
      </c>
      <c r="U77" s="4">
        <f>(1*100)/3</f>
        <v>33.333333333333336</v>
      </c>
      <c r="V77" s="4">
        <f t="shared" ref="V77:W77" si="336">(2*100)/3</f>
        <v>66.666666666666671</v>
      </c>
      <c r="W77" s="4">
        <f t="shared" si="336"/>
        <v>66.666666666666671</v>
      </c>
      <c r="X77" s="4">
        <f t="shared" si="329"/>
        <v>0</v>
      </c>
      <c r="Y77" s="4">
        <f t="shared" ref="Y77:Y79" si="337">(0*100)/3</f>
        <v>0</v>
      </c>
      <c r="Z77" s="4">
        <f>(1*100)/3</f>
        <v>33.333333333333336</v>
      </c>
      <c r="AA77" s="4">
        <f>(0.5*100)/3</f>
        <v>16.666666666666668</v>
      </c>
      <c r="AB77" s="4">
        <f>(1*100)/3</f>
        <v>33.333333333333336</v>
      </c>
      <c r="AC77" s="4">
        <f>(0*100)/3</f>
        <v>0</v>
      </c>
      <c r="AD77" s="4">
        <f t="shared" si="331"/>
        <v>100</v>
      </c>
      <c r="AE77" s="4">
        <f t="shared" si="332"/>
        <v>33.333333333333336</v>
      </c>
      <c r="AF77" s="4">
        <f>(2*100)/3</f>
        <v>66.666666666666671</v>
      </c>
    </row>
    <row r="78" spans="1:32">
      <c r="A78" s="1" t="s">
        <v>9</v>
      </c>
      <c r="B78" s="4">
        <f t="shared" ref="B78:B79" si="338">(2.5*100)/3</f>
        <v>83.333333333333329</v>
      </c>
      <c r="C78" s="4">
        <f>(2*100)/3</f>
        <v>66.666666666666671</v>
      </c>
      <c r="D78" s="4">
        <f>(3*100)/3</f>
        <v>100</v>
      </c>
      <c r="E78" s="4">
        <f t="shared" ref="E78:E79" si="339">(2.5*100)/3</f>
        <v>83.333333333333329</v>
      </c>
      <c r="F78" s="4">
        <f t="shared" ref="F78:G78" si="340">(1*100)/3</f>
        <v>33.333333333333336</v>
      </c>
      <c r="G78" s="4">
        <f t="shared" si="340"/>
        <v>33.333333333333336</v>
      </c>
      <c r="H78" s="4">
        <f>(2*100)/3</f>
        <v>66.666666666666671</v>
      </c>
      <c r="I78" s="4">
        <f>(1*100)/3</f>
        <v>33.333333333333336</v>
      </c>
      <c r="J78" s="4">
        <f>(3*100)/3</f>
        <v>100</v>
      </c>
      <c r="K78" s="4">
        <f t="shared" si="325"/>
        <v>0</v>
      </c>
      <c r="L78" s="4">
        <f>(2.5*100)/3</f>
        <v>83.333333333333329</v>
      </c>
      <c r="M78" s="4">
        <f>(2*100)/3</f>
        <v>66.666666666666671</v>
      </c>
      <c r="N78" s="4">
        <f t="shared" ref="N78:N81" si="341">(3*100)/3</f>
        <v>100</v>
      </c>
      <c r="O78" s="4">
        <f t="shared" ref="O78:O81" si="342">(1*100)/3</f>
        <v>33.333333333333336</v>
      </c>
      <c r="P78" s="4">
        <f t="shared" si="335"/>
        <v>66.666666666666671</v>
      </c>
      <c r="Q78" s="4">
        <f>(2*100)/3</f>
        <v>66.666666666666671</v>
      </c>
      <c r="R78" s="4">
        <f>(1*100)/3</f>
        <v>33.333333333333336</v>
      </c>
      <c r="S78" s="4">
        <f>(2*100)/3</f>
        <v>66.666666666666671</v>
      </c>
      <c r="T78" s="4">
        <f t="shared" ref="T78:W78" si="343">(1*100)/3</f>
        <v>33.333333333333336</v>
      </c>
      <c r="U78" s="4">
        <f t="shared" si="343"/>
        <v>33.333333333333336</v>
      </c>
      <c r="V78" s="4">
        <f t="shared" si="343"/>
        <v>33.333333333333336</v>
      </c>
      <c r="W78" s="4">
        <f t="shared" si="343"/>
        <v>33.333333333333336</v>
      </c>
      <c r="X78" s="4">
        <f t="shared" si="329"/>
        <v>0</v>
      </c>
      <c r="Y78" s="4">
        <f t="shared" si="337"/>
        <v>0</v>
      </c>
      <c r="Z78" s="4">
        <f t="shared" ref="Z78:AC78" si="344">(2*100)/3</f>
        <v>66.666666666666671</v>
      </c>
      <c r="AA78" s="4">
        <f t="shared" si="344"/>
        <v>66.666666666666671</v>
      </c>
      <c r="AB78" s="4">
        <f t="shared" si="344"/>
        <v>66.666666666666671</v>
      </c>
      <c r="AC78" s="4">
        <f t="shared" si="344"/>
        <v>66.666666666666671</v>
      </c>
      <c r="AD78" s="4">
        <f t="shared" si="331"/>
        <v>100</v>
      </c>
      <c r="AE78" s="4">
        <f t="shared" ref="AE78:AF78" si="345">(2*100)/3</f>
        <v>66.666666666666671</v>
      </c>
      <c r="AF78" s="4">
        <f t="shared" si="345"/>
        <v>66.666666666666671</v>
      </c>
    </row>
    <row r="79" spans="1:32">
      <c r="A79" s="1" t="s">
        <v>10</v>
      </c>
      <c r="B79" s="4">
        <f t="shared" si="338"/>
        <v>83.333333333333329</v>
      </c>
      <c r="C79" s="4">
        <f t="shared" ref="C79:D79" si="346">(1*100)/3</f>
        <v>33.333333333333336</v>
      </c>
      <c r="D79" s="4">
        <f t="shared" si="346"/>
        <v>33.333333333333336</v>
      </c>
      <c r="E79" s="4">
        <f t="shared" si="339"/>
        <v>83.333333333333329</v>
      </c>
      <c r="F79" s="4">
        <f>(1*100)/3</f>
        <v>33.333333333333336</v>
      </c>
      <c r="G79" s="4">
        <f t="shared" ref="G79:J79" si="347">(3*100)/3</f>
        <v>100</v>
      </c>
      <c r="H79" s="4">
        <f t="shared" si="347"/>
        <v>100</v>
      </c>
      <c r="I79" s="4">
        <f t="shared" si="347"/>
        <v>100</v>
      </c>
      <c r="J79" s="4">
        <f t="shared" si="347"/>
        <v>100</v>
      </c>
      <c r="K79" s="4">
        <f>(1*100)/3</f>
        <v>33.333333333333336</v>
      </c>
      <c r="L79" s="4">
        <f>(2*100)/3</f>
        <v>66.666666666666671</v>
      </c>
      <c r="M79" s="4">
        <f>(1*100)/3</f>
        <v>33.333333333333336</v>
      </c>
      <c r="N79" s="4">
        <f t="shared" si="341"/>
        <v>100</v>
      </c>
      <c r="O79" s="4">
        <f t="shared" si="342"/>
        <v>33.333333333333336</v>
      </c>
      <c r="P79" s="4">
        <f t="shared" si="335"/>
        <v>66.666666666666671</v>
      </c>
      <c r="Q79" s="4">
        <f t="shared" ref="Q79:S79" si="348">(1*100)/3</f>
        <v>33.333333333333336</v>
      </c>
      <c r="R79" s="4">
        <f t="shared" si="348"/>
        <v>33.333333333333336</v>
      </c>
      <c r="S79" s="4">
        <f t="shared" si="348"/>
        <v>33.333333333333336</v>
      </c>
      <c r="T79" s="4">
        <f t="shared" ref="T79:T80" si="349">(2*100)/3</f>
        <v>66.666666666666671</v>
      </c>
      <c r="U79" s="4">
        <f t="shared" ref="U79:W79" si="350">(1*100)/3</f>
        <v>33.333333333333336</v>
      </c>
      <c r="V79" s="4">
        <f t="shared" si="350"/>
        <v>33.333333333333336</v>
      </c>
      <c r="W79" s="4">
        <f t="shared" si="350"/>
        <v>33.333333333333336</v>
      </c>
      <c r="X79" s="4">
        <f t="shared" si="329"/>
        <v>0</v>
      </c>
      <c r="Y79" s="4">
        <f t="shared" si="337"/>
        <v>0</v>
      </c>
      <c r="Z79" s="4">
        <f>(2*100)/3</f>
        <v>66.666666666666671</v>
      </c>
      <c r="AA79" s="4">
        <f>(1.5*100)/3</f>
        <v>50</v>
      </c>
      <c r="AB79" s="4">
        <f t="shared" ref="AB79:AB80" si="351">(1*100)/3</f>
        <v>33.333333333333336</v>
      </c>
      <c r="AC79" s="4">
        <f>(3*100)/3</f>
        <v>100</v>
      </c>
      <c r="AD79" s="4">
        <f t="shared" ref="AD79:AF79" si="352">(2*100)/3</f>
        <v>66.666666666666671</v>
      </c>
      <c r="AE79" s="4">
        <f t="shared" si="352"/>
        <v>66.666666666666671</v>
      </c>
      <c r="AF79" s="4">
        <f t="shared" si="352"/>
        <v>66.666666666666671</v>
      </c>
    </row>
    <row r="80" spans="1:32">
      <c r="A80" s="1" t="s">
        <v>11</v>
      </c>
      <c r="B80" s="4">
        <f>(2*100)/3</f>
        <v>66.666666666666671</v>
      </c>
      <c r="C80" s="4">
        <f t="shared" ref="C80:C83" si="353">(0*100)/3</f>
        <v>0</v>
      </c>
      <c r="D80" s="4">
        <f>(1*100)/3</f>
        <v>33.333333333333336</v>
      </c>
      <c r="E80" s="4">
        <f t="shared" ref="E80:E82" si="354">(3*100)/3</f>
        <v>100</v>
      </c>
      <c r="F80" s="4">
        <f t="shared" ref="F80:F82" si="355">(2*100)/3</f>
        <v>66.666666666666671</v>
      </c>
      <c r="G80" s="4">
        <f>(1*100)/3</f>
        <v>33.333333333333336</v>
      </c>
      <c r="H80" s="4">
        <f>(3*100)/3</f>
        <v>100</v>
      </c>
      <c r="I80" s="4">
        <f>(2*100)/3</f>
        <v>66.666666666666671</v>
      </c>
      <c r="J80" s="4">
        <f>(3*100)/3</f>
        <v>100</v>
      </c>
      <c r="K80" s="4">
        <f>(1.5*100)/3</f>
        <v>50</v>
      </c>
      <c r="L80" s="4">
        <f>(2.5*100)/3</f>
        <v>83.333333333333329</v>
      </c>
      <c r="M80" s="4">
        <f>(1.5*100)/3</f>
        <v>50</v>
      </c>
      <c r="N80" s="4">
        <f t="shared" si="341"/>
        <v>100</v>
      </c>
      <c r="O80" s="4">
        <f t="shared" si="342"/>
        <v>33.333333333333336</v>
      </c>
      <c r="P80" s="4">
        <f t="shared" ref="P80:S80" si="356">(1*100)/3</f>
        <v>33.333333333333336</v>
      </c>
      <c r="Q80" s="4">
        <f t="shared" si="356"/>
        <v>33.333333333333336</v>
      </c>
      <c r="R80" s="4">
        <f t="shared" si="356"/>
        <v>33.333333333333336</v>
      </c>
      <c r="S80" s="4">
        <f t="shared" si="356"/>
        <v>33.333333333333336</v>
      </c>
      <c r="T80" s="4">
        <f t="shared" si="349"/>
        <v>66.666666666666671</v>
      </c>
      <c r="U80" s="4">
        <f>(3*100)/3</f>
        <v>100</v>
      </c>
      <c r="V80" s="4">
        <f>(2*100)/3</f>
        <v>66.666666666666671</v>
      </c>
      <c r="W80" s="4">
        <f t="shared" ref="W80:Y80" si="357">(0*100)/3</f>
        <v>0</v>
      </c>
      <c r="X80" s="4">
        <f t="shared" si="357"/>
        <v>0</v>
      </c>
      <c r="Y80" s="4">
        <f t="shared" si="357"/>
        <v>0</v>
      </c>
      <c r="Z80" s="4">
        <f>(1*100)/3</f>
        <v>33.333333333333336</v>
      </c>
      <c r="AA80" s="4">
        <f>(0*100)/3</f>
        <v>0</v>
      </c>
      <c r="AB80" s="4">
        <f t="shared" si="351"/>
        <v>33.333333333333336</v>
      </c>
      <c r="AC80" s="4">
        <f>(1*100)/3</f>
        <v>33.333333333333336</v>
      </c>
      <c r="AD80" s="4">
        <f>(3*100)/3</f>
        <v>100</v>
      </c>
      <c r="AE80" s="4">
        <f t="shared" ref="AE80:AF80" si="358">(2*100)/3</f>
        <v>66.666666666666671</v>
      </c>
      <c r="AF80" s="4">
        <f t="shared" si="358"/>
        <v>66.666666666666671</v>
      </c>
    </row>
    <row r="81" spans="1:32">
      <c r="A81" s="1" t="s">
        <v>12</v>
      </c>
      <c r="B81" s="4">
        <f t="shared" ref="B81:B83" si="359">(1*100)/3</f>
        <v>33.333333333333336</v>
      </c>
      <c r="C81" s="4">
        <f t="shared" si="353"/>
        <v>0</v>
      </c>
      <c r="D81" s="4">
        <f>(0.5*100)/3</f>
        <v>16.666666666666668</v>
      </c>
      <c r="E81" s="4">
        <f t="shared" si="354"/>
        <v>100</v>
      </c>
      <c r="F81" s="4">
        <f t="shared" si="355"/>
        <v>66.666666666666671</v>
      </c>
      <c r="G81" s="4">
        <f>(1.5*100)/3</f>
        <v>50</v>
      </c>
      <c r="H81" s="4">
        <f>(2*100)/3</f>
        <v>66.666666666666671</v>
      </c>
      <c r="I81" s="4">
        <f>(3*100)/3</f>
        <v>100</v>
      </c>
      <c r="J81" s="4">
        <f t="shared" ref="J81:L81" si="360">(2*100)/3</f>
        <v>66.666666666666671</v>
      </c>
      <c r="K81" s="4">
        <f t="shared" si="360"/>
        <v>66.666666666666671</v>
      </c>
      <c r="L81" s="4">
        <f t="shared" si="360"/>
        <v>66.666666666666671</v>
      </c>
      <c r="M81" s="4">
        <f t="shared" ref="M81:M82" si="361">(2.5*100)/3</f>
        <v>83.333333333333329</v>
      </c>
      <c r="N81" s="4">
        <f t="shared" si="341"/>
        <v>100</v>
      </c>
      <c r="O81" s="4">
        <f t="shared" si="342"/>
        <v>33.333333333333336</v>
      </c>
      <c r="P81" s="4">
        <f t="shared" ref="P81:Q81" si="362">(2*100)/3</f>
        <v>66.666666666666671</v>
      </c>
      <c r="Q81" s="4">
        <f t="shared" si="362"/>
        <v>66.666666666666671</v>
      </c>
      <c r="R81" s="4">
        <f t="shared" ref="R81:T81" si="363">(1*100)/3</f>
        <v>33.333333333333336</v>
      </c>
      <c r="S81" s="4">
        <f t="shared" si="363"/>
        <v>33.333333333333336</v>
      </c>
      <c r="T81" s="4">
        <f t="shared" si="363"/>
        <v>33.333333333333336</v>
      </c>
      <c r="U81" s="4">
        <f>(1.5*100)/3</f>
        <v>50</v>
      </c>
      <c r="V81" s="4">
        <f>(0.5*100)/3</f>
        <v>16.666666666666668</v>
      </c>
      <c r="W81" s="4">
        <f t="shared" ref="W81:Y81" si="364">(0*100)/3</f>
        <v>0</v>
      </c>
      <c r="X81" s="4">
        <f t="shared" si="364"/>
        <v>0</v>
      </c>
      <c r="Y81" s="4">
        <f t="shared" si="364"/>
        <v>0</v>
      </c>
      <c r="Z81" s="4">
        <f t="shared" ref="Z81:Z83" si="365">(2*100)/3</f>
        <v>66.666666666666671</v>
      </c>
      <c r="AA81" s="4">
        <f>(1*100)/3</f>
        <v>33.333333333333336</v>
      </c>
      <c r="AB81" s="4">
        <f>(2*100)/3</f>
        <v>66.666666666666671</v>
      </c>
      <c r="AC81" s="4">
        <f t="shared" ref="AC81:AC83" si="366">(3*100)/3</f>
        <v>100</v>
      </c>
      <c r="AD81" s="4">
        <f t="shared" ref="AD81:AE81" si="367">(2*100)/3</f>
        <v>66.666666666666671</v>
      </c>
      <c r="AE81" s="4">
        <f t="shared" si="367"/>
        <v>66.666666666666671</v>
      </c>
      <c r="AF81" s="4">
        <f>(1*100)/3</f>
        <v>33.333333333333336</v>
      </c>
    </row>
    <row r="82" spans="1:32">
      <c r="A82" s="1" t="s">
        <v>13</v>
      </c>
      <c r="B82" s="4">
        <f t="shared" si="359"/>
        <v>33.333333333333336</v>
      </c>
      <c r="C82" s="4">
        <f t="shared" si="353"/>
        <v>0</v>
      </c>
      <c r="D82" s="4">
        <f t="shared" ref="D82:D83" si="368">(1*100)/3</f>
        <v>33.333333333333336</v>
      </c>
      <c r="E82" s="4">
        <f t="shared" si="354"/>
        <v>100</v>
      </c>
      <c r="F82" s="4">
        <f t="shared" si="355"/>
        <v>66.666666666666671</v>
      </c>
      <c r="G82" s="4">
        <f>(2*100)/3</f>
        <v>66.666666666666671</v>
      </c>
      <c r="H82" s="4">
        <f t="shared" ref="H82:I82" si="369">(1*100)/3</f>
        <v>33.333333333333336</v>
      </c>
      <c r="I82" s="4">
        <f t="shared" si="369"/>
        <v>33.333333333333336</v>
      </c>
      <c r="J82" s="4">
        <f t="shared" ref="J82:L82" si="370">(2*100)/3</f>
        <v>66.666666666666671</v>
      </c>
      <c r="K82" s="4">
        <f t="shared" si="370"/>
        <v>66.666666666666671</v>
      </c>
      <c r="L82" s="4">
        <f t="shared" si="370"/>
        <v>66.666666666666671</v>
      </c>
      <c r="M82" s="4">
        <f t="shared" si="361"/>
        <v>83.333333333333329</v>
      </c>
      <c r="N82" s="4">
        <f>(2.5*100)/3</f>
        <v>83.333333333333329</v>
      </c>
      <c r="O82" s="4">
        <f>(2*100)/3</f>
        <v>66.666666666666671</v>
      </c>
      <c r="P82" s="4">
        <f t="shared" ref="P82:R82" si="371">(1*100)/3</f>
        <v>33.333333333333336</v>
      </c>
      <c r="Q82" s="4">
        <f t="shared" si="371"/>
        <v>33.333333333333336</v>
      </c>
      <c r="R82" s="4">
        <f t="shared" si="371"/>
        <v>33.333333333333336</v>
      </c>
      <c r="S82" s="4">
        <f>(2*100)/3</f>
        <v>66.666666666666671</v>
      </c>
      <c r="T82" s="4">
        <f>(1*100)/3</f>
        <v>33.333333333333336</v>
      </c>
      <c r="U82" s="4">
        <f t="shared" ref="U82:V82" si="372">(2*100)/3</f>
        <v>66.666666666666671</v>
      </c>
      <c r="V82" s="4">
        <f t="shared" si="372"/>
        <v>66.666666666666671</v>
      </c>
      <c r="W82" s="4">
        <f t="shared" ref="W82:Y82" si="373">(0*100)/3</f>
        <v>0</v>
      </c>
      <c r="X82" s="4">
        <f t="shared" si="373"/>
        <v>0</v>
      </c>
      <c r="Y82" s="4">
        <f t="shared" si="373"/>
        <v>0</v>
      </c>
      <c r="Z82" s="4">
        <f t="shared" si="365"/>
        <v>66.666666666666671</v>
      </c>
      <c r="AA82" s="4">
        <f t="shared" ref="AA82:AB82" si="374">(2*100)/3</f>
        <v>66.666666666666671</v>
      </c>
      <c r="AB82" s="4">
        <f t="shared" si="374"/>
        <v>66.666666666666671</v>
      </c>
      <c r="AC82" s="4">
        <f t="shared" si="366"/>
        <v>100</v>
      </c>
      <c r="AD82" s="4">
        <f t="shared" ref="AD82:AD83" si="375">(2*100)/3</f>
        <v>66.666666666666671</v>
      </c>
      <c r="AE82" s="4">
        <f t="shared" ref="AE82:AF82" si="376">(1*100)/3</f>
        <v>33.333333333333336</v>
      </c>
      <c r="AF82" s="4">
        <f t="shared" si="376"/>
        <v>33.333333333333336</v>
      </c>
    </row>
    <row r="83" spans="1:32">
      <c r="A83" s="1" t="s">
        <v>14</v>
      </c>
      <c r="B83" s="4">
        <f t="shared" si="359"/>
        <v>33.333333333333336</v>
      </c>
      <c r="C83" s="4">
        <f t="shared" si="353"/>
        <v>0</v>
      </c>
      <c r="D83" s="4">
        <f t="shared" si="368"/>
        <v>33.333333333333336</v>
      </c>
      <c r="E83" s="4">
        <f t="shared" ref="E83:G83" si="377">(2*100)/3</f>
        <v>66.666666666666671</v>
      </c>
      <c r="F83" s="4">
        <f t="shared" si="377"/>
        <v>66.666666666666671</v>
      </c>
      <c r="G83" s="4">
        <f t="shared" si="377"/>
        <v>66.666666666666671</v>
      </c>
      <c r="H83" s="4">
        <f t="shared" ref="H83:H84" si="378">(1.5*100)/3</f>
        <v>50</v>
      </c>
      <c r="I83" s="4">
        <f t="shared" ref="I83:I84" si="379">(1*100)/3</f>
        <v>33.333333333333336</v>
      </c>
      <c r="J83" s="4">
        <f>(2*100)/3</f>
        <v>66.666666666666671</v>
      </c>
      <c r="K83" s="4">
        <f>(1*100)/3</f>
        <v>33.333333333333336</v>
      </c>
      <c r="L83" s="4">
        <f>(2.5*100)/3</f>
        <v>83.333333333333329</v>
      </c>
      <c r="M83" s="4">
        <f t="shared" ref="M83:N83" si="380">(3*100)/3</f>
        <v>100</v>
      </c>
      <c r="N83" s="4">
        <f t="shared" si="380"/>
        <v>100</v>
      </c>
      <c r="O83" s="4">
        <f>(1*100)/3</f>
        <v>33.333333333333336</v>
      </c>
      <c r="P83" s="4">
        <f>(0*100)/3</f>
        <v>0</v>
      </c>
      <c r="Q83" s="4">
        <f>(1*100)/3</f>
        <v>33.333333333333336</v>
      </c>
      <c r="R83" s="4">
        <f>(0*100)/3</f>
        <v>0</v>
      </c>
      <c r="S83" s="4">
        <f>(1*100)/3</f>
        <v>33.333333333333336</v>
      </c>
      <c r="T83" s="4">
        <f>(2*100)/3</f>
        <v>66.666666666666671</v>
      </c>
      <c r="U83" s="4">
        <f>(1.5*100)/3</f>
        <v>50</v>
      </c>
      <c r="V83" s="4">
        <f>(0.5*100)/3</f>
        <v>16.666666666666668</v>
      </c>
      <c r="W83" s="4">
        <f t="shared" ref="W83:Y83" si="381">(0*100)/3</f>
        <v>0</v>
      </c>
      <c r="X83" s="4">
        <f t="shared" si="381"/>
        <v>0</v>
      </c>
      <c r="Y83" s="4">
        <f t="shared" si="381"/>
        <v>0</v>
      </c>
      <c r="Z83" s="4">
        <f t="shared" si="365"/>
        <v>66.666666666666671</v>
      </c>
      <c r="AA83" s="4">
        <f t="shared" ref="AA83:AB83" si="382">(1*100)/3</f>
        <v>33.333333333333336</v>
      </c>
      <c r="AB83" s="4">
        <f t="shared" si="382"/>
        <v>33.333333333333336</v>
      </c>
      <c r="AC83" s="4">
        <f t="shared" si="366"/>
        <v>100</v>
      </c>
      <c r="AD83" s="4">
        <f t="shared" si="375"/>
        <v>66.666666666666671</v>
      </c>
      <c r="AE83" s="4">
        <f t="shared" ref="AE83:AF83" si="383">(1*100)/3</f>
        <v>33.333333333333336</v>
      </c>
      <c r="AF83" s="4">
        <f t="shared" si="383"/>
        <v>33.333333333333336</v>
      </c>
    </row>
    <row r="84" spans="1:32">
      <c r="A84" s="1" t="s">
        <v>15</v>
      </c>
      <c r="B84" s="4">
        <f t="shared" ref="B84:D84" si="384">(0*100)/3</f>
        <v>0</v>
      </c>
      <c r="C84" s="4">
        <f t="shared" si="384"/>
        <v>0</v>
      </c>
      <c r="D84" s="4">
        <f t="shared" si="384"/>
        <v>0</v>
      </c>
      <c r="E84" s="4">
        <f>(1*100)/3</f>
        <v>33.333333333333336</v>
      </c>
      <c r="F84" s="4">
        <f>(2*100)/3</f>
        <v>66.666666666666671</v>
      </c>
      <c r="G84" s="4">
        <f>(0*100)/3</f>
        <v>0</v>
      </c>
      <c r="H84" s="4">
        <f t="shared" si="378"/>
        <v>50</v>
      </c>
      <c r="I84" s="4">
        <f t="shared" si="379"/>
        <v>33.333333333333336</v>
      </c>
      <c r="J84" s="4">
        <f>(1*100)/3</f>
        <v>33.333333333333336</v>
      </c>
      <c r="K84" s="4">
        <f>(0*100)/3</f>
        <v>0</v>
      </c>
      <c r="L84" s="4">
        <f>(1*100)/3</f>
        <v>33.333333333333336</v>
      </c>
      <c r="M84" s="4">
        <f>(1.5*100)/3</f>
        <v>50</v>
      </c>
      <c r="N84" s="4">
        <f>(2.5*100)/3</f>
        <v>83.333333333333329</v>
      </c>
      <c r="O84" s="4">
        <f t="shared" ref="O84:AA84" si="385">(0*100)/3</f>
        <v>0</v>
      </c>
      <c r="P84" s="4">
        <f t="shared" si="385"/>
        <v>0</v>
      </c>
      <c r="Q84" s="4">
        <f t="shared" si="385"/>
        <v>0</v>
      </c>
      <c r="R84" s="4">
        <f t="shared" si="385"/>
        <v>0</v>
      </c>
      <c r="S84" s="4">
        <f t="shared" si="385"/>
        <v>0</v>
      </c>
      <c r="T84" s="4">
        <f t="shared" si="385"/>
        <v>0</v>
      </c>
      <c r="U84" s="4">
        <f t="shared" si="385"/>
        <v>0</v>
      </c>
      <c r="V84" s="4">
        <f t="shared" si="385"/>
        <v>0</v>
      </c>
      <c r="W84" s="4">
        <f t="shared" si="385"/>
        <v>0</v>
      </c>
      <c r="X84" s="4">
        <f t="shared" si="385"/>
        <v>0</v>
      </c>
      <c r="Y84" s="4">
        <f t="shared" si="385"/>
        <v>0</v>
      </c>
      <c r="Z84" s="4">
        <f t="shared" si="385"/>
        <v>0</v>
      </c>
      <c r="AA84" s="4">
        <f t="shared" si="385"/>
        <v>0</v>
      </c>
      <c r="AB84" s="4">
        <f>(2*100)/3</f>
        <v>66.666666666666671</v>
      </c>
      <c r="AC84" s="4">
        <f>(1*100)/3</f>
        <v>33.333333333333336</v>
      </c>
      <c r="AD84" s="4">
        <f>(0*100)/3</f>
        <v>0</v>
      </c>
      <c r="AE84" s="4">
        <f t="shared" ref="AE84:AF84" si="386">(1*100)/3</f>
        <v>33.333333333333336</v>
      </c>
      <c r="AF84" s="4">
        <f t="shared" si="386"/>
        <v>33.333333333333336</v>
      </c>
    </row>
    <row r="85" spans="1:32">
      <c r="A85" s="1" t="s">
        <v>16</v>
      </c>
      <c r="B85" s="4">
        <f t="shared" ref="B85:AF85" si="387">(0*100)/3</f>
        <v>0</v>
      </c>
      <c r="C85" s="4">
        <f t="shared" si="387"/>
        <v>0</v>
      </c>
      <c r="D85" s="4">
        <f t="shared" si="387"/>
        <v>0</v>
      </c>
      <c r="E85" s="4">
        <f t="shared" si="387"/>
        <v>0</v>
      </c>
      <c r="F85" s="4">
        <f t="shared" si="387"/>
        <v>0</v>
      </c>
      <c r="G85" s="4">
        <f t="shared" si="387"/>
        <v>0</v>
      </c>
      <c r="H85" s="4">
        <f t="shared" si="387"/>
        <v>0</v>
      </c>
      <c r="I85" s="4">
        <f t="shared" si="387"/>
        <v>0</v>
      </c>
      <c r="J85" s="4">
        <f t="shared" si="387"/>
        <v>0</v>
      </c>
      <c r="K85" s="4">
        <f t="shared" si="387"/>
        <v>0</v>
      </c>
      <c r="L85" s="4">
        <f t="shared" si="387"/>
        <v>0</v>
      </c>
      <c r="M85" s="4">
        <f t="shared" si="387"/>
        <v>0</v>
      </c>
      <c r="N85" s="4">
        <f t="shared" si="387"/>
        <v>0</v>
      </c>
      <c r="O85" s="4">
        <f t="shared" si="387"/>
        <v>0</v>
      </c>
      <c r="P85" s="4">
        <f t="shared" si="387"/>
        <v>0</v>
      </c>
      <c r="Q85" s="4">
        <f t="shared" si="387"/>
        <v>0</v>
      </c>
      <c r="R85" s="4">
        <f t="shared" si="387"/>
        <v>0</v>
      </c>
      <c r="S85" s="4">
        <f t="shared" si="387"/>
        <v>0</v>
      </c>
      <c r="T85" s="4">
        <f t="shared" si="387"/>
        <v>0</v>
      </c>
      <c r="U85" s="4">
        <f t="shared" si="387"/>
        <v>0</v>
      </c>
      <c r="V85" s="4">
        <f t="shared" si="387"/>
        <v>0</v>
      </c>
      <c r="W85" s="4">
        <f t="shared" si="387"/>
        <v>0</v>
      </c>
      <c r="X85" s="4">
        <f t="shared" si="387"/>
        <v>0</v>
      </c>
      <c r="Y85" s="4">
        <f t="shared" si="387"/>
        <v>0</v>
      </c>
      <c r="Z85" s="4">
        <f t="shared" si="387"/>
        <v>0</v>
      </c>
      <c r="AA85" s="4">
        <f t="shared" si="387"/>
        <v>0</v>
      </c>
      <c r="AB85" s="4">
        <f t="shared" si="387"/>
        <v>0</v>
      </c>
      <c r="AC85" s="4">
        <f t="shared" si="387"/>
        <v>0</v>
      </c>
      <c r="AD85" s="4">
        <f t="shared" si="387"/>
        <v>0</v>
      </c>
      <c r="AE85" s="4">
        <f t="shared" si="387"/>
        <v>0</v>
      </c>
      <c r="AF85" s="4">
        <f t="shared" si="387"/>
        <v>0</v>
      </c>
    </row>
    <row r="86" spans="1:32">
      <c r="A86" s="1" t="s">
        <v>17</v>
      </c>
      <c r="B86" s="4">
        <f t="shared" ref="B86:AF86" si="388">(0*100)/3</f>
        <v>0</v>
      </c>
      <c r="C86" s="4">
        <f t="shared" si="388"/>
        <v>0</v>
      </c>
      <c r="D86" s="4">
        <f t="shared" si="388"/>
        <v>0</v>
      </c>
      <c r="E86" s="4">
        <f t="shared" si="388"/>
        <v>0</v>
      </c>
      <c r="F86" s="4">
        <f t="shared" si="388"/>
        <v>0</v>
      </c>
      <c r="G86" s="4">
        <f t="shared" si="388"/>
        <v>0</v>
      </c>
      <c r="H86" s="4">
        <f t="shared" si="388"/>
        <v>0</v>
      </c>
      <c r="I86" s="4">
        <f t="shared" si="388"/>
        <v>0</v>
      </c>
      <c r="J86" s="4">
        <f t="shared" si="388"/>
        <v>0</v>
      </c>
      <c r="K86" s="4">
        <f t="shared" si="388"/>
        <v>0</v>
      </c>
      <c r="L86" s="4">
        <f t="shared" si="388"/>
        <v>0</v>
      </c>
      <c r="M86" s="4">
        <f t="shared" si="388"/>
        <v>0</v>
      </c>
      <c r="N86" s="4">
        <f t="shared" si="388"/>
        <v>0</v>
      </c>
      <c r="O86" s="4">
        <f t="shared" si="388"/>
        <v>0</v>
      </c>
      <c r="P86" s="4">
        <f t="shared" si="388"/>
        <v>0</v>
      </c>
      <c r="Q86" s="4">
        <f t="shared" si="388"/>
        <v>0</v>
      </c>
      <c r="R86" s="4">
        <f t="shared" si="388"/>
        <v>0</v>
      </c>
      <c r="S86" s="4">
        <f t="shared" si="388"/>
        <v>0</v>
      </c>
      <c r="T86" s="4">
        <f t="shared" si="388"/>
        <v>0</v>
      </c>
      <c r="U86" s="4">
        <f t="shared" si="388"/>
        <v>0</v>
      </c>
      <c r="V86" s="4">
        <f t="shared" si="388"/>
        <v>0</v>
      </c>
      <c r="W86" s="4">
        <f t="shared" si="388"/>
        <v>0</v>
      </c>
      <c r="X86" s="4">
        <f t="shared" si="388"/>
        <v>0</v>
      </c>
      <c r="Y86" s="4">
        <f t="shared" si="388"/>
        <v>0</v>
      </c>
      <c r="Z86" s="4">
        <f t="shared" si="388"/>
        <v>0</v>
      </c>
      <c r="AA86" s="4">
        <f t="shared" si="388"/>
        <v>0</v>
      </c>
      <c r="AB86" s="4">
        <f t="shared" si="388"/>
        <v>0</v>
      </c>
      <c r="AC86" s="4">
        <f t="shared" si="388"/>
        <v>0</v>
      </c>
      <c r="AD86" s="4">
        <f t="shared" si="388"/>
        <v>0</v>
      </c>
      <c r="AE86" s="4">
        <f t="shared" si="388"/>
        <v>0</v>
      </c>
      <c r="AF86" s="4">
        <f t="shared" si="388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F88" si="389">(0*100)/3</f>
        <v>0</v>
      </c>
      <c r="C88" s="4">
        <f t="shared" si="389"/>
        <v>0</v>
      </c>
      <c r="D88" s="4">
        <f t="shared" si="389"/>
        <v>0</v>
      </c>
      <c r="E88" s="4">
        <f t="shared" si="389"/>
        <v>0</v>
      </c>
      <c r="F88" s="4">
        <f t="shared" si="389"/>
        <v>0</v>
      </c>
      <c r="G88" s="4">
        <f t="shared" si="389"/>
        <v>0</v>
      </c>
      <c r="H88" s="4">
        <f t="shared" si="389"/>
        <v>0</v>
      </c>
      <c r="I88" s="4">
        <f t="shared" si="389"/>
        <v>0</v>
      </c>
      <c r="J88" s="4">
        <f t="shared" si="389"/>
        <v>0</v>
      </c>
      <c r="K88" s="4">
        <f t="shared" si="389"/>
        <v>0</v>
      </c>
      <c r="L88" s="4">
        <f t="shared" si="389"/>
        <v>0</v>
      </c>
      <c r="M88" s="4">
        <f t="shared" si="389"/>
        <v>0</v>
      </c>
      <c r="N88" s="4">
        <f t="shared" si="389"/>
        <v>0</v>
      </c>
      <c r="O88" s="4">
        <f t="shared" si="389"/>
        <v>0</v>
      </c>
      <c r="P88" s="4">
        <f t="shared" si="389"/>
        <v>0</v>
      </c>
      <c r="Q88" s="4">
        <f t="shared" si="389"/>
        <v>0</v>
      </c>
      <c r="R88" s="4">
        <f t="shared" si="389"/>
        <v>0</v>
      </c>
      <c r="S88" s="4">
        <f t="shared" si="389"/>
        <v>0</v>
      </c>
      <c r="T88" s="4">
        <f t="shared" si="389"/>
        <v>0</v>
      </c>
      <c r="U88" s="4">
        <f t="shared" si="389"/>
        <v>0</v>
      </c>
      <c r="V88" s="4">
        <f t="shared" si="389"/>
        <v>0</v>
      </c>
      <c r="W88" s="4">
        <f t="shared" si="389"/>
        <v>0</v>
      </c>
      <c r="X88" s="4">
        <f t="shared" si="389"/>
        <v>0</v>
      </c>
      <c r="Y88" s="4">
        <f t="shared" si="389"/>
        <v>0</v>
      </c>
      <c r="Z88" s="4">
        <f t="shared" si="389"/>
        <v>0</v>
      </c>
      <c r="AA88" s="4">
        <f t="shared" si="389"/>
        <v>0</v>
      </c>
      <c r="AB88" s="4">
        <f t="shared" si="389"/>
        <v>0</v>
      </c>
      <c r="AC88" s="4">
        <f t="shared" si="389"/>
        <v>0</v>
      </c>
      <c r="AD88" s="4">
        <f t="shared" si="389"/>
        <v>0</v>
      </c>
      <c r="AE88" s="4">
        <f t="shared" si="389"/>
        <v>0</v>
      </c>
      <c r="AF88" s="4">
        <f t="shared" si="389"/>
        <v>0</v>
      </c>
    </row>
    <row r="89" spans="1:32">
      <c r="A89" s="1" t="s">
        <v>3</v>
      </c>
      <c r="B89" s="4">
        <f t="shared" ref="B89:AF89" si="390">(0*100)/3</f>
        <v>0</v>
      </c>
      <c r="C89" s="4">
        <f t="shared" si="390"/>
        <v>0</v>
      </c>
      <c r="D89" s="4">
        <f t="shared" si="390"/>
        <v>0</v>
      </c>
      <c r="E89" s="4">
        <f t="shared" si="390"/>
        <v>0</v>
      </c>
      <c r="F89" s="4">
        <f t="shared" si="390"/>
        <v>0</v>
      </c>
      <c r="G89" s="4">
        <f t="shared" si="390"/>
        <v>0</v>
      </c>
      <c r="H89" s="4">
        <f t="shared" si="390"/>
        <v>0</v>
      </c>
      <c r="I89" s="4">
        <f t="shared" si="390"/>
        <v>0</v>
      </c>
      <c r="J89" s="4">
        <f t="shared" si="390"/>
        <v>0</v>
      </c>
      <c r="K89" s="4">
        <f t="shared" si="390"/>
        <v>0</v>
      </c>
      <c r="L89" s="4">
        <f t="shared" si="390"/>
        <v>0</v>
      </c>
      <c r="M89" s="4">
        <f t="shared" si="390"/>
        <v>0</v>
      </c>
      <c r="N89" s="4">
        <f t="shared" si="390"/>
        <v>0</v>
      </c>
      <c r="O89" s="4">
        <f t="shared" si="390"/>
        <v>0</v>
      </c>
      <c r="P89" s="4">
        <f t="shared" si="390"/>
        <v>0</v>
      </c>
      <c r="Q89" s="4">
        <f t="shared" si="390"/>
        <v>0</v>
      </c>
      <c r="R89" s="4">
        <f t="shared" si="390"/>
        <v>0</v>
      </c>
      <c r="S89" s="4">
        <f t="shared" si="390"/>
        <v>0</v>
      </c>
      <c r="T89" s="4">
        <f t="shared" si="390"/>
        <v>0</v>
      </c>
      <c r="U89" s="4">
        <f t="shared" si="390"/>
        <v>0</v>
      </c>
      <c r="V89" s="4">
        <f t="shared" si="390"/>
        <v>0</v>
      </c>
      <c r="W89" s="4">
        <f t="shared" si="390"/>
        <v>0</v>
      </c>
      <c r="X89" s="4">
        <f t="shared" si="390"/>
        <v>0</v>
      </c>
      <c r="Y89" s="4">
        <f t="shared" si="390"/>
        <v>0</v>
      </c>
      <c r="Z89" s="4">
        <f t="shared" si="390"/>
        <v>0</v>
      </c>
      <c r="AA89" s="4">
        <f t="shared" si="390"/>
        <v>0</v>
      </c>
      <c r="AB89" s="4">
        <f t="shared" si="390"/>
        <v>0</v>
      </c>
      <c r="AC89" s="4">
        <f t="shared" si="390"/>
        <v>0</v>
      </c>
      <c r="AD89" s="4">
        <f t="shared" si="390"/>
        <v>0</v>
      </c>
      <c r="AE89" s="4">
        <f t="shared" si="390"/>
        <v>0</v>
      </c>
      <c r="AF89" s="4">
        <f t="shared" si="390"/>
        <v>0</v>
      </c>
    </row>
    <row r="90" spans="1:32">
      <c r="A90" s="1" t="s">
        <v>4</v>
      </c>
      <c r="B90" s="4">
        <f>(1*100)/3</f>
        <v>33.333333333333336</v>
      </c>
      <c r="C90" s="4">
        <f t="shared" ref="C90:C91" si="391">(2*100)/3</f>
        <v>66.666666666666671</v>
      </c>
      <c r="D90" s="4">
        <f t="shared" ref="D90:D91" si="392">(0*100)/3</f>
        <v>0</v>
      </c>
      <c r="E90" s="4">
        <f>(2*100)/3</f>
        <v>66.666666666666671</v>
      </c>
      <c r="F90" s="4">
        <f t="shared" ref="F90:F91" si="393">(0*100)/3</f>
        <v>0</v>
      </c>
      <c r="G90" s="4">
        <f t="shared" ref="G90:G94" si="394">(2*100)/3</f>
        <v>66.666666666666671</v>
      </c>
      <c r="H90" s="4">
        <f t="shared" ref="H90:J90" si="395">(1*100)/3</f>
        <v>33.333333333333336</v>
      </c>
      <c r="I90" s="4">
        <f t="shared" si="395"/>
        <v>33.333333333333336</v>
      </c>
      <c r="J90" s="4">
        <f t="shared" si="395"/>
        <v>33.333333333333336</v>
      </c>
      <c r="K90" s="4">
        <f t="shared" ref="K90:L90" si="396">(0*100)/3</f>
        <v>0</v>
      </c>
      <c r="L90" s="4">
        <f t="shared" si="396"/>
        <v>0</v>
      </c>
      <c r="M90" s="4">
        <f t="shared" ref="M90:N90" si="397">(1*100)/3</f>
        <v>33.333333333333336</v>
      </c>
      <c r="N90" s="4">
        <f t="shared" si="397"/>
        <v>33.333333333333336</v>
      </c>
      <c r="O90" s="4">
        <f t="shared" ref="O90:O92" si="398">(0*100)/3</f>
        <v>0</v>
      </c>
      <c r="P90" s="4">
        <f t="shared" ref="P90:Q90" si="399">(2*100)/3</f>
        <v>66.666666666666671</v>
      </c>
      <c r="Q90" s="4">
        <f t="shared" si="399"/>
        <v>66.666666666666671</v>
      </c>
      <c r="R90" s="4">
        <f t="shared" ref="R90:R92" si="400">(1*100)/3</f>
        <v>33.333333333333336</v>
      </c>
      <c r="S90" s="4">
        <f t="shared" ref="S90:T90" si="401">(0*100)/3</f>
        <v>0</v>
      </c>
      <c r="T90" s="4">
        <f t="shared" si="401"/>
        <v>0</v>
      </c>
      <c r="U90" s="4">
        <f t="shared" ref="U90:U92" si="402">(1*100)/3</f>
        <v>33.333333333333336</v>
      </c>
      <c r="V90" s="4">
        <f t="shared" ref="V90:V92" si="403">(0*100)/3</f>
        <v>0</v>
      </c>
      <c r="W90" s="4">
        <f t="shared" ref="W90:W92" si="404">(1*100)/3</f>
        <v>33.333333333333336</v>
      </c>
      <c r="X90" s="4">
        <f t="shared" ref="X90:X92" si="405">(2*100)/3</f>
        <v>66.666666666666671</v>
      </c>
      <c r="Y90" s="4">
        <f t="shared" ref="Y90:Y91" si="406">(0*100)/3</f>
        <v>0</v>
      </c>
      <c r="Z90" s="4">
        <f>(1*100)/3</f>
        <v>33.333333333333336</v>
      </c>
      <c r="AA90" s="4">
        <f>(2*100)/3</f>
        <v>66.666666666666671</v>
      </c>
      <c r="AB90" s="4">
        <f t="shared" ref="AB90:AD90" si="407">(1*100)/3</f>
        <v>33.333333333333336</v>
      </c>
      <c r="AC90" s="4">
        <f t="shared" si="407"/>
        <v>33.333333333333336</v>
      </c>
      <c r="AD90" s="4">
        <f t="shared" si="407"/>
        <v>33.333333333333336</v>
      </c>
      <c r="AE90" s="4">
        <f>(2.5*100)/3</f>
        <v>83.333333333333329</v>
      </c>
      <c r="AF90" s="4">
        <f t="shared" ref="AF90:AF98" si="408">(1*100)/3</f>
        <v>33.333333333333336</v>
      </c>
    </row>
    <row r="91" spans="1:32">
      <c r="A91" s="1" t="s">
        <v>5</v>
      </c>
      <c r="B91" s="4">
        <f>(1.5*100)/3</f>
        <v>50</v>
      </c>
      <c r="C91" s="4">
        <f t="shared" si="391"/>
        <v>66.666666666666671</v>
      </c>
      <c r="D91" s="4">
        <f t="shared" si="392"/>
        <v>0</v>
      </c>
      <c r="E91" s="4">
        <f>(1*100)/3</f>
        <v>33.333333333333336</v>
      </c>
      <c r="F91" s="4">
        <f t="shared" si="393"/>
        <v>0</v>
      </c>
      <c r="G91" s="4">
        <f t="shared" si="394"/>
        <v>66.666666666666671</v>
      </c>
      <c r="H91" s="4">
        <f t="shared" ref="H91:J91" si="409">(1*100)/3</f>
        <v>33.333333333333336</v>
      </c>
      <c r="I91" s="4">
        <f t="shared" si="409"/>
        <v>33.333333333333336</v>
      </c>
      <c r="J91" s="4">
        <f t="shared" si="409"/>
        <v>33.333333333333336</v>
      </c>
      <c r="K91" s="4">
        <f t="shared" ref="K91:K92" si="410">(0*100)/3</f>
        <v>0</v>
      </c>
      <c r="L91" s="4">
        <f t="shared" ref="L91:M91" si="411">(2*100)/3</f>
        <v>66.666666666666671</v>
      </c>
      <c r="M91" s="4">
        <f t="shared" si="411"/>
        <v>66.666666666666671</v>
      </c>
      <c r="N91" s="4">
        <f>(1.5*100)/3</f>
        <v>50</v>
      </c>
      <c r="O91" s="4">
        <f t="shared" si="398"/>
        <v>0</v>
      </c>
      <c r="P91" s="4">
        <f t="shared" ref="P91:Q91" si="412">(2*100)/3</f>
        <v>66.666666666666671</v>
      </c>
      <c r="Q91" s="4">
        <f t="shared" si="412"/>
        <v>66.666666666666671</v>
      </c>
      <c r="R91" s="4">
        <f t="shared" si="400"/>
        <v>33.333333333333336</v>
      </c>
      <c r="S91" s="4">
        <f t="shared" ref="S91:S101" si="413">(0*100)/3</f>
        <v>0</v>
      </c>
      <c r="T91" s="4">
        <f t="shared" ref="T91:T92" si="414">(0.5*100)/3</f>
        <v>16.666666666666668</v>
      </c>
      <c r="U91" s="4">
        <f t="shared" si="402"/>
        <v>33.333333333333336</v>
      </c>
      <c r="V91" s="4">
        <f t="shared" si="403"/>
        <v>0</v>
      </c>
      <c r="W91" s="4">
        <f t="shared" si="404"/>
        <v>33.333333333333336</v>
      </c>
      <c r="X91" s="4">
        <f t="shared" si="405"/>
        <v>66.666666666666671</v>
      </c>
      <c r="Y91" s="4">
        <f t="shared" si="406"/>
        <v>0</v>
      </c>
      <c r="Z91" s="4">
        <f t="shared" ref="Z91:Z94" si="415">(2*100)/3</f>
        <v>66.666666666666671</v>
      </c>
      <c r="AA91" s="4">
        <f t="shared" ref="AA91:AA96" si="416">(3*100)/3</f>
        <v>100</v>
      </c>
      <c r="AB91" s="4">
        <f t="shared" ref="AB91:AC91" si="417">(2*100)/3</f>
        <v>66.666666666666671</v>
      </c>
      <c r="AC91" s="4">
        <f t="shared" si="417"/>
        <v>66.666666666666671</v>
      </c>
      <c r="AD91" s="4">
        <f>(1*100)/3</f>
        <v>33.333333333333336</v>
      </c>
      <c r="AE91" s="4">
        <f>(3*100)/3</f>
        <v>100</v>
      </c>
      <c r="AF91" s="4">
        <f t="shared" si="408"/>
        <v>33.333333333333336</v>
      </c>
    </row>
    <row r="92" spans="1:32">
      <c r="A92" s="1" t="s">
        <v>6</v>
      </c>
      <c r="B92" s="4">
        <f t="shared" ref="B92:C92" si="418">(2*100)/3</f>
        <v>66.666666666666671</v>
      </c>
      <c r="C92" s="4">
        <f t="shared" si="418"/>
        <v>66.666666666666671</v>
      </c>
      <c r="D92" s="4">
        <f t="shared" ref="D92:F92" si="419">(1*100)/3</f>
        <v>33.333333333333336</v>
      </c>
      <c r="E92" s="4">
        <f t="shared" si="419"/>
        <v>33.333333333333336</v>
      </c>
      <c r="F92" s="4">
        <f t="shared" si="419"/>
        <v>33.333333333333336</v>
      </c>
      <c r="G92" s="4">
        <f t="shared" si="394"/>
        <v>66.666666666666671</v>
      </c>
      <c r="H92" s="4">
        <f>(0*100)/3</f>
        <v>0</v>
      </c>
      <c r="I92" s="4">
        <f t="shared" ref="I92:I95" si="420">(2*100)/3</f>
        <v>66.666666666666671</v>
      </c>
      <c r="J92" s="4">
        <f t="shared" ref="J92:J93" si="421">(1*100)/3</f>
        <v>33.333333333333336</v>
      </c>
      <c r="K92" s="4">
        <f t="shared" si="410"/>
        <v>0</v>
      </c>
      <c r="L92" s="4">
        <f t="shared" ref="L92:M92" si="422">(2*100)/3</f>
        <v>66.666666666666671</v>
      </c>
      <c r="M92" s="4">
        <f t="shared" si="422"/>
        <v>66.666666666666671</v>
      </c>
      <c r="N92" s="4">
        <f>(3*100)/3</f>
        <v>100</v>
      </c>
      <c r="O92" s="4">
        <f t="shared" si="398"/>
        <v>0</v>
      </c>
      <c r="P92" s="4">
        <f t="shared" ref="P92:Q92" si="423">(2*100)/3</f>
        <v>66.666666666666671</v>
      </c>
      <c r="Q92" s="4">
        <f t="shared" si="423"/>
        <v>66.666666666666671</v>
      </c>
      <c r="R92" s="4">
        <f t="shared" si="400"/>
        <v>33.333333333333336</v>
      </c>
      <c r="S92" s="4">
        <f t="shared" si="413"/>
        <v>0</v>
      </c>
      <c r="T92" s="4">
        <f t="shared" si="414"/>
        <v>16.666666666666668</v>
      </c>
      <c r="U92" s="4">
        <f t="shared" si="402"/>
        <v>33.333333333333336</v>
      </c>
      <c r="V92" s="4">
        <f t="shared" si="403"/>
        <v>0</v>
      </c>
      <c r="W92" s="4">
        <f t="shared" si="404"/>
        <v>33.333333333333336</v>
      </c>
      <c r="X92" s="4">
        <f t="shared" si="405"/>
        <v>66.666666666666671</v>
      </c>
      <c r="Y92" s="4">
        <f>(1*100)/3</f>
        <v>33.333333333333336</v>
      </c>
      <c r="Z92" s="4">
        <f t="shared" si="415"/>
        <v>66.666666666666671</v>
      </c>
      <c r="AA92" s="4">
        <f t="shared" si="416"/>
        <v>100</v>
      </c>
      <c r="AB92" s="4">
        <f t="shared" ref="AB92:AB94" si="424">(3*100)/3</f>
        <v>100</v>
      </c>
      <c r="AC92" s="4">
        <f t="shared" ref="AC92:AD92" si="425">(2*100)/3</f>
        <v>66.666666666666671</v>
      </c>
      <c r="AD92" s="4">
        <f t="shared" si="425"/>
        <v>66.666666666666671</v>
      </c>
      <c r="AE92" s="4">
        <f>(2.5*100)/3</f>
        <v>83.333333333333329</v>
      </c>
      <c r="AF92" s="4">
        <f t="shared" si="408"/>
        <v>33.333333333333336</v>
      </c>
    </row>
    <row r="93" spans="1:32">
      <c r="A93" s="1" t="s">
        <v>7</v>
      </c>
      <c r="B93" s="4">
        <f>(1*100)/3</f>
        <v>33.333333333333336</v>
      </c>
      <c r="C93" s="4">
        <f>(2*100)/3</f>
        <v>66.666666666666671</v>
      </c>
      <c r="D93" s="4">
        <f t="shared" ref="D93:D94" si="426">(1*100)/3</f>
        <v>33.333333333333336</v>
      </c>
      <c r="E93" s="4">
        <f t="shared" ref="E93:E96" si="427">(3*100)/3</f>
        <v>100</v>
      </c>
      <c r="F93" s="4">
        <f>(0*100)/3</f>
        <v>0</v>
      </c>
      <c r="G93" s="4">
        <f t="shared" si="394"/>
        <v>66.666666666666671</v>
      </c>
      <c r="H93" s="4">
        <f t="shared" ref="H93:H94" si="428">(1*100)/3</f>
        <v>33.333333333333336</v>
      </c>
      <c r="I93" s="4">
        <f t="shared" si="420"/>
        <v>66.666666666666671</v>
      </c>
      <c r="J93" s="4">
        <f t="shared" si="421"/>
        <v>33.333333333333336</v>
      </c>
      <c r="K93" s="4">
        <f t="shared" ref="K93:K98" si="429">(1*100)/3</f>
        <v>33.333333333333336</v>
      </c>
      <c r="L93" s="4">
        <f t="shared" ref="L93:L96" si="430">(2*100)/3</f>
        <v>66.666666666666671</v>
      </c>
      <c r="M93" s="4">
        <f t="shared" ref="M93:M95" si="431">(3*100)/3</f>
        <v>100</v>
      </c>
      <c r="N93" s="4">
        <f>(2.5*100)/3</f>
        <v>83.333333333333329</v>
      </c>
      <c r="O93" s="4">
        <f>(1*100)/3</f>
        <v>33.333333333333336</v>
      </c>
      <c r="P93" s="4">
        <f t="shared" ref="P93:R93" si="432">(2*100)/3</f>
        <v>66.666666666666671</v>
      </c>
      <c r="Q93" s="4">
        <f t="shared" si="432"/>
        <v>66.666666666666671</v>
      </c>
      <c r="R93" s="4">
        <f t="shared" si="432"/>
        <v>66.666666666666671</v>
      </c>
      <c r="S93" s="4">
        <f t="shared" si="413"/>
        <v>0</v>
      </c>
      <c r="T93" s="4">
        <f t="shared" ref="T93:T98" si="433">(1*100)/3</f>
        <v>33.333333333333336</v>
      </c>
      <c r="U93" s="4">
        <f t="shared" ref="U93:U97" si="434">(2*100)/3</f>
        <v>66.666666666666671</v>
      </c>
      <c r="V93" s="4">
        <f t="shared" ref="V93:V97" si="435">(1*100)/3</f>
        <v>33.333333333333336</v>
      </c>
      <c r="W93" s="4">
        <f t="shared" ref="W93:X93" si="436">(2*100)/3</f>
        <v>66.666666666666671</v>
      </c>
      <c r="X93" s="4">
        <f t="shared" si="436"/>
        <v>66.666666666666671</v>
      </c>
      <c r="Y93" s="4">
        <f t="shared" ref="Y93:Y94" si="437">(3*100)/3</f>
        <v>100</v>
      </c>
      <c r="Z93" s="4">
        <f t="shared" si="415"/>
        <v>66.666666666666671</v>
      </c>
      <c r="AA93" s="4">
        <f t="shared" si="416"/>
        <v>100</v>
      </c>
      <c r="AB93" s="4">
        <f t="shared" si="424"/>
        <v>100</v>
      </c>
      <c r="AC93" s="4">
        <f t="shared" ref="AC93:AC94" si="438">(2*100)/3</f>
        <v>66.666666666666671</v>
      </c>
      <c r="AD93" s="4">
        <f t="shared" ref="AD93:AD94" si="439">(3*100)/3</f>
        <v>100</v>
      </c>
      <c r="AE93" s="4">
        <f t="shared" ref="AE93:AE94" si="440">(2*100)/3</f>
        <v>66.666666666666671</v>
      </c>
      <c r="AF93" s="4">
        <f t="shared" si="408"/>
        <v>33.333333333333336</v>
      </c>
    </row>
    <row r="94" spans="1:32">
      <c r="A94" s="1" t="s">
        <v>8</v>
      </c>
      <c r="B94" s="4">
        <f>(0.5*100)/3</f>
        <v>16.666666666666668</v>
      </c>
      <c r="C94" s="4">
        <f t="shared" ref="C94:C95" si="441">(3*100)/3</f>
        <v>100</v>
      </c>
      <c r="D94" s="4">
        <f t="shared" si="426"/>
        <v>33.333333333333336</v>
      </c>
      <c r="E94" s="4">
        <f t="shared" si="427"/>
        <v>100</v>
      </c>
      <c r="F94" s="4">
        <f>(1*100)/3</f>
        <v>33.333333333333336</v>
      </c>
      <c r="G94" s="4">
        <f t="shared" si="394"/>
        <v>66.666666666666671</v>
      </c>
      <c r="H94" s="4">
        <f t="shared" si="428"/>
        <v>33.333333333333336</v>
      </c>
      <c r="I94" s="4">
        <f t="shared" si="420"/>
        <v>66.666666666666671</v>
      </c>
      <c r="J94" s="4">
        <f t="shared" ref="J94:J99" si="442">(3*100)/3</f>
        <v>100</v>
      </c>
      <c r="K94" s="4">
        <f t="shared" si="429"/>
        <v>33.333333333333336</v>
      </c>
      <c r="L94" s="4">
        <f t="shared" si="430"/>
        <v>66.666666666666671</v>
      </c>
      <c r="M94" s="4">
        <f t="shared" si="431"/>
        <v>100</v>
      </c>
      <c r="N94" s="4">
        <f t="shared" ref="N94:O94" si="443">(1*100)/3</f>
        <v>33.333333333333336</v>
      </c>
      <c r="O94" s="4">
        <f t="shared" si="443"/>
        <v>33.333333333333336</v>
      </c>
      <c r="P94" s="4">
        <f t="shared" ref="P94:Q94" si="444">(2*100)/3</f>
        <v>66.666666666666671</v>
      </c>
      <c r="Q94" s="4">
        <f t="shared" si="444"/>
        <v>66.666666666666671</v>
      </c>
      <c r="R94" s="4">
        <f t="shared" ref="R94:R96" si="445">(3*100)/3</f>
        <v>100</v>
      </c>
      <c r="S94" s="4">
        <f t="shared" si="413"/>
        <v>0</v>
      </c>
      <c r="T94" s="4">
        <f t="shared" si="433"/>
        <v>33.333333333333336</v>
      </c>
      <c r="U94" s="4">
        <f t="shared" si="434"/>
        <v>66.666666666666671</v>
      </c>
      <c r="V94" s="4">
        <f t="shared" si="435"/>
        <v>33.333333333333336</v>
      </c>
      <c r="W94" s="4">
        <f t="shared" ref="W94:X94" si="446">(2*100)/3</f>
        <v>66.666666666666671</v>
      </c>
      <c r="X94" s="4">
        <f t="shared" si="446"/>
        <v>66.666666666666671</v>
      </c>
      <c r="Y94" s="4">
        <f t="shared" si="437"/>
        <v>100</v>
      </c>
      <c r="Z94" s="4">
        <f t="shared" si="415"/>
        <v>66.666666666666671</v>
      </c>
      <c r="AA94" s="4">
        <f t="shared" si="416"/>
        <v>100</v>
      </c>
      <c r="AB94" s="4">
        <f t="shared" si="424"/>
        <v>100</v>
      </c>
      <c r="AC94" s="4">
        <f t="shared" si="438"/>
        <v>66.666666666666671</v>
      </c>
      <c r="AD94" s="4">
        <f t="shared" si="439"/>
        <v>100</v>
      </c>
      <c r="AE94" s="4">
        <f t="shared" si="440"/>
        <v>66.666666666666671</v>
      </c>
      <c r="AF94" s="4">
        <f t="shared" si="408"/>
        <v>33.333333333333336</v>
      </c>
    </row>
    <row r="95" spans="1:32">
      <c r="A95" s="1" t="s">
        <v>9</v>
      </c>
      <c r="B95" s="4">
        <f t="shared" ref="B95:B103" si="447">(0*100)/3</f>
        <v>0</v>
      </c>
      <c r="C95" s="4">
        <f t="shared" si="441"/>
        <v>100</v>
      </c>
      <c r="D95" s="4">
        <f>(2*100)/3</f>
        <v>66.666666666666671</v>
      </c>
      <c r="E95" s="4">
        <f t="shared" si="427"/>
        <v>100</v>
      </c>
      <c r="F95" s="4">
        <f>(0*100)/3</f>
        <v>0</v>
      </c>
      <c r="G95" s="4">
        <f t="shared" ref="G95:H95" si="448">(1*100)/3</f>
        <v>33.333333333333336</v>
      </c>
      <c r="H95" s="4">
        <f t="shared" si="448"/>
        <v>33.333333333333336</v>
      </c>
      <c r="I95" s="4">
        <f t="shared" si="420"/>
        <v>66.666666666666671</v>
      </c>
      <c r="J95" s="4">
        <f t="shared" si="442"/>
        <v>100</v>
      </c>
      <c r="K95" s="4">
        <f t="shared" si="429"/>
        <v>33.333333333333336</v>
      </c>
      <c r="L95" s="4">
        <f t="shared" si="430"/>
        <v>66.666666666666671</v>
      </c>
      <c r="M95" s="4">
        <f t="shared" si="431"/>
        <v>100</v>
      </c>
      <c r="N95" s="4">
        <f t="shared" ref="N95:O95" si="449">(1*100)/3</f>
        <v>33.333333333333336</v>
      </c>
      <c r="O95" s="4">
        <f t="shared" si="449"/>
        <v>33.333333333333336</v>
      </c>
      <c r="P95" s="4">
        <f t="shared" ref="P95:P99" si="450">(3*100)/3</f>
        <v>100</v>
      </c>
      <c r="Q95" s="4">
        <f t="shared" ref="Q95:Q99" si="451">(2*100)/3</f>
        <v>66.666666666666671</v>
      </c>
      <c r="R95" s="4">
        <f t="shared" si="445"/>
        <v>100</v>
      </c>
      <c r="S95" s="4">
        <f t="shared" si="413"/>
        <v>0</v>
      </c>
      <c r="T95" s="4">
        <f t="shared" si="433"/>
        <v>33.333333333333336</v>
      </c>
      <c r="U95" s="4">
        <f t="shared" si="434"/>
        <v>66.666666666666671</v>
      </c>
      <c r="V95" s="4">
        <f t="shared" si="435"/>
        <v>33.333333333333336</v>
      </c>
      <c r="W95" s="4">
        <f t="shared" ref="W95:W97" si="452">(1*100)/3</f>
        <v>33.333333333333336</v>
      </c>
      <c r="X95" s="4">
        <f t="shared" ref="X95:X97" si="453">(3*100)/3</f>
        <v>100</v>
      </c>
      <c r="Y95" s="4">
        <f t="shared" ref="Y95:Z95" si="454">(2*100)/3</f>
        <v>66.666666666666671</v>
      </c>
      <c r="Z95" s="4">
        <f t="shared" si="454"/>
        <v>66.666666666666671</v>
      </c>
      <c r="AA95" s="4">
        <f t="shared" si="416"/>
        <v>100</v>
      </c>
      <c r="AB95" s="4">
        <f t="shared" ref="AB95:AB96" si="455">(2*100)/3</f>
        <v>66.666666666666671</v>
      </c>
      <c r="AC95" s="4">
        <f>(1*100)/3</f>
        <v>33.333333333333336</v>
      </c>
      <c r="AD95" s="4">
        <f t="shared" ref="AD95:AE95" si="456">(2*100)/3</f>
        <v>66.666666666666671</v>
      </c>
      <c r="AE95" s="4">
        <f t="shared" si="456"/>
        <v>66.666666666666671</v>
      </c>
      <c r="AF95" s="4">
        <f t="shared" si="408"/>
        <v>33.333333333333336</v>
      </c>
    </row>
    <row r="96" spans="1:32">
      <c r="A96" s="1" t="s">
        <v>10</v>
      </c>
      <c r="B96" s="4">
        <f t="shared" si="447"/>
        <v>0</v>
      </c>
      <c r="C96" s="4">
        <f>(2*100)/3</f>
        <v>66.666666666666671</v>
      </c>
      <c r="D96" s="4">
        <f>(1*100)/3</f>
        <v>33.333333333333336</v>
      </c>
      <c r="E96" s="4">
        <f t="shared" si="427"/>
        <v>100</v>
      </c>
      <c r="F96" s="4">
        <f t="shared" ref="F96:I96" si="457">(1*100)/3</f>
        <v>33.333333333333336</v>
      </c>
      <c r="G96" s="4">
        <f t="shared" si="457"/>
        <v>33.333333333333336</v>
      </c>
      <c r="H96" s="4">
        <f t="shared" si="457"/>
        <v>33.333333333333336</v>
      </c>
      <c r="I96" s="4">
        <f t="shared" si="457"/>
        <v>33.333333333333336</v>
      </c>
      <c r="J96" s="4">
        <f t="shared" si="442"/>
        <v>100</v>
      </c>
      <c r="K96" s="4">
        <f t="shared" si="429"/>
        <v>33.333333333333336</v>
      </c>
      <c r="L96" s="4">
        <f t="shared" si="430"/>
        <v>66.666666666666671</v>
      </c>
      <c r="M96" s="4">
        <f>(2*100)/3</f>
        <v>66.666666666666671</v>
      </c>
      <c r="N96" s="4">
        <f t="shared" ref="N96:O96" si="458">(0*100)/3</f>
        <v>0</v>
      </c>
      <c r="O96" s="4">
        <f t="shared" si="458"/>
        <v>0</v>
      </c>
      <c r="P96" s="4">
        <f t="shared" si="450"/>
        <v>100</v>
      </c>
      <c r="Q96" s="4">
        <f t="shared" si="451"/>
        <v>66.666666666666671</v>
      </c>
      <c r="R96" s="4">
        <f t="shared" si="445"/>
        <v>100</v>
      </c>
      <c r="S96" s="4">
        <f t="shared" si="413"/>
        <v>0</v>
      </c>
      <c r="T96" s="4">
        <f t="shared" si="433"/>
        <v>33.333333333333336</v>
      </c>
      <c r="U96" s="4">
        <f t="shared" si="434"/>
        <v>66.666666666666671</v>
      </c>
      <c r="V96" s="4">
        <f t="shared" si="435"/>
        <v>33.333333333333336</v>
      </c>
      <c r="W96" s="4">
        <f t="shared" si="452"/>
        <v>33.333333333333336</v>
      </c>
      <c r="X96" s="4">
        <f t="shared" si="453"/>
        <v>100</v>
      </c>
      <c r="Y96" s="4">
        <f t="shared" ref="Y96:Z96" si="459">(2*100)/3</f>
        <v>66.666666666666671</v>
      </c>
      <c r="Z96" s="4">
        <f t="shared" si="459"/>
        <v>66.666666666666671</v>
      </c>
      <c r="AA96" s="4">
        <f t="shared" si="416"/>
        <v>100</v>
      </c>
      <c r="AB96" s="4">
        <f t="shared" si="455"/>
        <v>66.666666666666671</v>
      </c>
      <c r="AC96" s="4">
        <f t="shared" ref="AC96:AD96" si="460">(2*100)/3</f>
        <v>66.666666666666671</v>
      </c>
      <c r="AD96" s="4">
        <f t="shared" si="460"/>
        <v>66.666666666666671</v>
      </c>
      <c r="AE96" s="4">
        <f t="shared" ref="AE96:AE100" si="461">(3*100)/3</f>
        <v>100</v>
      </c>
      <c r="AF96" s="4">
        <f t="shared" si="408"/>
        <v>33.333333333333336</v>
      </c>
    </row>
    <row r="97" spans="1:32">
      <c r="A97" s="1" t="s">
        <v>11</v>
      </c>
      <c r="B97" s="4">
        <f t="shared" si="447"/>
        <v>0</v>
      </c>
      <c r="C97" s="4">
        <f t="shared" ref="C97:D97" si="462">(1*100)/3</f>
        <v>33.333333333333336</v>
      </c>
      <c r="D97" s="4">
        <f t="shared" si="462"/>
        <v>33.333333333333336</v>
      </c>
      <c r="E97" s="4">
        <f t="shared" ref="E97:E98" si="463">(2*100)/3</f>
        <v>66.666666666666671</v>
      </c>
      <c r="F97" s="4">
        <f t="shared" ref="F97:I97" si="464">(1*100)/3</f>
        <v>33.333333333333336</v>
      </c>
      <c r="G97" s="4">
        <f t="shared" si="464"/>
        <v>33.333333333333336</v>
      </c>
      <c r="H97" s="4">
        <f t="shared" si="464"/>
        <v>33.333333333333336</v>
      </c>
      <c r="I97" s="4">
        <f t="shared" si="464"/>
        <v>33.333333333333336</v>
      </c>
      <c r="J97" s="4">
        <f t="shared" si="442"/>
        <v>100</v>
      </c>
      <c r="K97" s="4">
        <f t="shared" si="429"/>
        <v>33.333333333333336</v>
      </c>
      <c r="L97" s="4">
        <f t="shared" ref="L97:M97" si="465">(1*100)/3</f>
        <v>33.333333333333336</v>
      </c>
      <c r="M97" s="4">
        <f t="shared" si="465"/>
        <v>33.333333333333336</v>
      </c>
      <c r="N97" s="4">
        <f t="shared" ref="N97:O97" si="466">(0*100)/3</f>
        <v>0</v>
      </c>
      <c r="O97" s="4">
        <f t="shared" si="466"/>
        <v>0</v>
      </c>
      <c r="P97" s="4">
        <f t="shared" si="450"/>
        <v>100</v>
      </c>
      <c r="Q97" s="4">
        <f t="shared" si="451"/>
        <v>66.666666666666671</v>
      </c>
      <c r="R97" s="4">
        <f t="shared" ref="R97:R101" si="467">(1*100)/3</f>
        <v>33.333333333333336</v>
      </c>
      <c r="S97" s="4">
        <f t="shared" si="413"/>
        <v>0</v>
      </c>
      <c r="T97" s="4">
        <f t="shared" si="433"/>
        <v>33.333333333333336</v>
      </c>
      <c r="U97" s="4">
        <f t="shared" si="434"/>
        <v>66.666666666666671</v>
      </c>
      <c r="V97" s="4">
        <f t="shared" si="435"/>
        <v>33.333333333333336</v>
      </c>
      <c r="W97" s="4">
        <f t="shared" si="452"/>
        <v>33.333333333333336</v>
      </c>
      <c r="X97" s="4">
        <f t="shared" si="453"/>
        <v>100</v>
      </c>
      <c r="Y97" s="4">
        <f t="shared" ref="Y97:AC97" si="468">(2*100)/3</f>
        <v>66.666666666666671</v>
      </c>
      <c r="Z97" s="4">
        <f t="shared" si="468"/>
        <v>66.666666666666671</v>
      </c>
      <c r="AA97" s="4">
        <f t="shared" si="468"/>
        <v>66.666666666666671</v>
      </c>
      <c r="AB97" s="4">
        <f t="shared" si="468"/>
        <v>66.666666666666671</v>
      </c>
      <c r="AC97" s="4">
        <f t="shared" si="468"/>
        <v>66.666666666666671</v>
      </c>
      <c r="AD97" s="4">
        <f t="shared" ref="AD97:AD99" si="469">(1*100)/3</f>
        <v>33.333333333333336</v>
      </c>
      <c r="AE97" s="4">
        <f t="shared" si="461"/>
        <v>100</v>
      </c>
      <c r="AF97" s="4">
        <f t="shared" si="408"/>
        <v>33.333333333333336</v>
      </c>
    </row>
    <row r="98" spans="1:32">
      <c r="A98" s="1" t="s">
        <v>12</v>
      </c>
      <c r="B98" s="4">
        <f t="shared" si="447"/>
        <v>0</v>
      </c>
      <c r="C98" s="4">
        <f t="shared" ref="C98:D98" si="470">(1*100)/3</f>
        <v>33.333333333333336</v>
      </c>
      <c r="D98" s="4">
        <f t="shared" si="470"/>
        <v>33.333333333333336</v>
      </c>
      <c r="E98" s="4">
        <f t="shared" si="463"/>
        <v>66.666666666666671</v>
      </c>
      <c r="F98" s="4">
        <f t="shared" ref="F98:G98" si="471">(1*100)/3</f>
        <v>33.333333333333336</v>
      </c>
      <c r="G98" s="4">
        <f t="shared" si="471"/>
        <v>33.333333333333336</v>
      </c>
      <c r="H98" s="4">
        <f t="shared" ref="H98:H101" si="472">(0*100)/3</f>
        <v>0</v>
      </c>
      <c r="I98" s="4">
        <f t="shared" ref="I98:I101" si="473">(1*100)/3</f>
        <v>33.333333333333336</v>
      </c>
      <c r="J98" s="4">
        <f t="shared" si="442"/>
        <v>100</v>
      </c>
      <c r="K98" s="4">
        <f t="shared" si="429"/>
        <v>33.333333333333336</v>
      </c>
      <c r="L98" s="4">
        <f>(2*100)/3</f>
        <v>66.666666666666671</v>
      </c>
      <c r="M98" s="4">
        <f>(1*100)/3</f>
        <v>33.333333333333336</v>
      </c>
      <c r="N98" s="4">
        <f t="shared" ref="N98:O98" si="474">(0*100)/3</f>
        <v>0</v>
      </c>
      <c r="O98" s="4">
        <f t="shared" si="474"/>
        <v>0</v>
      </c>
      <c r="P98" s="4">
        <f t="shared" si="450"/>
        <v>100</v>
      </c>
      <c r="Q98" s="4">
        <f t="shared" si="451"/>
        <v>66.666666666666671</v>
      </c>
      <c r="R98" s="4">
        <f t="shared" si="467"/>
        <v>33.333333333333336</v>
      </c>
      <c r="S98" s="4">
        <f t="shared" si="413"/>
        <v>0</v>
      </c>
      <c r="T98" s="4">
        <f t="shared" si="433"/>
        <v>33.333333333333336</v>
      </c>
      <c r="U98" s="4">
        <f t="shared" ref="U98:W98" si="475">(1*100)/3</f>
        <v>33.333333333333336</v>
      </c>
      <c r="V98" s="4">
        <f t="shared" si="475"/>
        <v>33.333333333333336</v>
      </c>
      <c r="W98" s="4">
        <f t="shared" si="475"/>
        <v>33.333333333333336</v>
      </c>
      <c r="X98" s="4">
        <f t="shared" ref="X98:X101" si="476">(2*100)/3</f>
        <v>66.666666666666671</v>
      </c>
      <c r="Y98" s="4">
        <f t="shared" ref="Y98:Y101" si="477">(0*100)/3</f>
        <v>0</v>
      </c>
      <c r="Z98" s="4">
        <f t="shared" ref="Z98:Z101" si="478">(1*100)/3</f>
        <v>33.333333333333336</v>
      </c>
      <c r="AA98" s="4">
        <f t="shared" ref="AA98:AC98" si="479">(2*100)/3</f>
        <v>66.666666666666671</v>
      </c>
      <c r="AB98" s="4">
        <f t="shared" si="479"/>
        <v>66.666666666666671</v>
      </c>
      <c r="AC98" s="4">
        <f t="shared" si="479"/>
        <v>66.666666666666671</v>
      </c>
      <c r="AD98" s="4">
        <f t="shared" si="469"/>
        <v>33.333333333333336</v>
      </c>
      <c r="AE98" s="4">
        <f t="shared" si="461"/>
        <v>100</v>
      </c>
      <c r="AF98" s="4">
        <f t="shared" si="408"/>
        <v>33.333333333333336</v>
      </c>
    </row>
    <row r="99" spans="1:32">
      <c r="A99" s="1" t="s">
        <v>13</v>
      </c>
      <c r="B99" s="4">
        <f t="shared" si="447"/>
        <v>0</v>
      </c>
      <c r="C99" s="4">
        <f t="shared" ref="C99:C101" si="480">(1*100)/3</f>
        <v>33.333333333333336</v>
      </c>
      <c r="D99" s="4">
        <f t="shared" ref="D99:F99" si="481">(2*100)/3</f>
        <v>66.666666666666671</v>
      </c>
      <c r="E99" s="4">
        <f t="shared" si="481"/>
        <v>66.666666666666671</v>
      </c>
      <c r="F99" s="4">
        <f t="shared" si="481"/>
        <v>66.666666666666671</v>
      </c>
      <c r="G99" s="4">
        <f>(1*100)/3</f>
        <v>33.333333333333336</v>
      </c>
      <c r="H99" s="4">
        <f t="shared" si="472"/>
        <v>0</v>
      </c>
      <c r="I99" s="4">
        <f t="shared" si="473"/>
        <v>33.333333333333336</v>
      </c>
      <c r="J99" s="4">
        <f t="shared" si="442"/>
        <v>100</v>
      </c>
      <c r="K99" s="4">
        <f>(0.5*100)/3</f>
        <v>16.666666666666668</v>
      </c>
      <c r="L99" s="4">
        <f t="shared" ref="L99:L101" si="482">(1*100)/3</f>
        <v>33.333333333333336</v>
      </c>
      <c r="M99" s="4">
        <f t="shared" ref="M99:M100" si="483">(2*100)/3</f>
        <v>66.666666666666671</v>
      </c>
      <c r="N99" s="4">
        <f>(1*100)/3</f>
        <v>33.333333333333336</v>
      </c>
      <c r="O99" s="4">
        <f t="shared" ref="O99:O101" si="484">(0*100)/3</f>
        <v>0</v>
      </c>
      <c r="P99" s="4">
        <f t="shared" si="450"/>
        <v>100</v>
      </c>
      <c r="Q99" s="4">
        <f t="shared" si="451"/>
        <v>66.666666666666671</v>
      </c>
      <c r="R99" s="4">
        <f t="shared" si="467"/>
        <v>33.333333333333336</v>
      </c>
      <c r="S99" s="4">
        <f t="shared" si="413"/>
        <v>0</v>
      </c>
      <c r="T99" s="4">
        <f t="shared" ref="T99:T101" si="485">(0*100)/3</f>
        <v>0</v>
      </c>
      <c r="U99" s="4">
        <f t="shared" ref="U99:V99" si="486">(1*100)/3</f>
        <v>33.333333333333336</v>
      </c>
      <c r="V99" s="4">
        <f t="shared" si="486"/>
        <v>33.333333333333336</v>
      </c>
      <c r="W99" s="4">
        <f t="shared" ref="W99:W100" si="487">(0*100)/3</f>
        <v>0</v>
      </c>
      <c r="X99" s="4">
        <f t="shared" si="476"/>
        <v>66.666666666666671</v>
      </c>
      <c r="Y99" s="4">
        <f t="shared" si="477"/>
        <v>0</v>
      </c>
      <c r="Z99" s="4">
        <f t="shared" si="478"/>
        <v>33.333333333333336</v>
      </c>
      <c r="AA99" s="4">
        <f t="shared" ref="AA99:AA101" si="488">(2*100)/3</f>
        <v>66.666666666666671</v>
      </c>
      <c r="AB99" s="4">
        <f>(3*100)/3</f>
        <v>100</v>
      </c>
      <c r="AC99" s="4">
        <f>(2*100)/3</f>
        <v>66.666666666666671</v>
      </c>
      <c r="AD99" s="4">
        <f t="shared" si="469"/>
        <v>33.333333333333336</v>
      </c>
      <c r="AE99" s="4">
        <f t="shared" si="461"/>
        <v>100</v>
      </c>
      <c r="AF99" s="4">
        <f t="shared" ref="AF99:AF100" si="489">(2*100)/3</f>
        <v>66.666666666666671</v>
      </c>
    </row>
    <row r="100" spans="1:32">
      <c r="A100" s="1" t="s">
        <v>14</v>
      </c>
      <c r="B100" s="4">
        <f t="shared" si="447"/>
        <v>0</v>
      </c>
      <c r="C100" s="4">
        <f t="shared" si="480"/>
        <v>33.333333333333336</v>
      </c>
      <c r="D100" s="4">
        <f t="shared" ref="D100:E100" si="490">(2*100)/3</f>
        <v>66.666666666666671</v>
      </c>
      <c r="E100" s="4">
        <f t="shared" si="490"/>
        <v>66.666666666666671</v>
      </c>
      <c r="F100" s="4">
        <f t="shared" ref="F100:G100" si="491">(1*100)/3</f>
        <v>33.333333333333336</v>
      </c>
      <c r="G100" s="4">
        <f t="shared" si="491"/>
        <v>33.333333333333336</v>
      </c>
      <c r="H100" s="4">
        <f t="shared" si="472"/>
        <v>0</v>
      </c>
      <c r="I100" s="4">
        <f t="shared" si="473"/>
        <v>33.333333333333336</v>
      </c>
      <c r="J100" s="4">
        <f t="shared" ref="J100:J101" si="492">(2*100)/3</f>
        <v>66.666666666666671</v>
      </c>
      <c r="K100" s="4">
        <f t="shared" ref="K100:K101" si="493">(0*100)/3</f>
        <v>0</v>
      </c>
      <c r="L100" s="4">
        <f t="shared" si="482"/>
        <v>33.333333333333336</v>
      </c>
      <c r="M100" s="4">
        <f t="shared" si="483"/>
        <v>66.666666666666671</v>
      </c>
      <c r="N100" s="4">
        <f t="shared" ref="N100:N101" si="494">(0.5*100)/3</f>
        <v>16.666666666666668</v>
      </c>
      <c r="O100" s="4">
        <f t="shared" si="484"/>
        <v>0</v>
      </c>
      <c r="P100" s="4">
        <f t="shared" ref="P100:Q100" si="495">(2*100)/3</f>
        <v>66.666666666666671</v>
      </c>
      <c r="Q100" s="4">
        <f t="shared" si="495"/>
        <v>66.666666666666671</v>
      </c>
      <c r="R100" s="4">
        <f t="shared" si="467"/>
        <v>33.333333333333336</v>
      </c>
      <c r="S100" s="4">
        <f t="shared" si="413"/>
        <v>0</v>
      </c>
      <c r="T100" s="4">
        <f t="shared" si="485"/>
        <v>0</v>
      </c>
      <c r="U100" s="4">
        <f t="shared" ref="U100:V100" si="496">(1*100)/3</f>
        <v>33.333333333333336</v>
      </c>
      <c r="V100" s="4">
        <f t="shared" si="496"/>
        <v>33.333333333333336</v>
      </c>
      <c r="W100" s="4">
        <f t="shared" si="487"/>
        <v>0</v>
      </c>
      <c r="X100" s="4">
        <f t="shared" si="476"/>
        <v>66.666666666666671</v>
      </c>
      <c r="Y100" s="4">
        <f t="shared" si="477"/>
        <v>0</v>
      </c>
      <c r="Z100" s="4">
        <f t="shared" si="478"/>
        <v>33.333333333333336</v>
      </c>
      <c r="AA100" s="4">
        <f t="shared" si="488"/>
        <v>66.666666666666671</v>
      </c>
      <c r="AB100" s="4">
        <f t="shared" ref="AB100:AC100" si="497">(2*100)/3</f>
        <v>66.666666666666671</v>
      </c>
      <c r="AC100" s="4">
        <f t="shared" si="497"/>
        <v>66.666666666666671</v>
      </c>
      <c r="AD100" s="4">
        <f t="shared" ref="AD100:AD101" si="498">(0*100)/3</f>
        <v>0</v>
      </c>
      <c r="AE100" s="4">
        <f t="shared" si="461"/>
        <v>100</v>
      </c>
      <c r="AF100" s="4">
        <f t="shared" si="489"/>
        <v>66.666666666666671</v>
      </c>
    </row>
    <row r="101" spans="1:32">
      <c r="A101" s="1" t="s">
        <v>15</v>
      </c>
      <c r="B101" s="4">
        <f t="shared" si="447"/>
        <v>0</v>
      </c>
      <c r="C101" s="4">
        <f t="shared" si="480"/>
        <v>33.333333333333336</v>
      </c>
      <c r="D101" s="4">
        <f>(1*100)/3</f>
        <v>33.333333333333336</v>
      </c>
      <c r="E101" s="4">
        <f>(2*100)/3</f>
        <v>66.666666666666671</v>
      </c>
      <c r="F101" s="4">
        <f t="shared" ref="F101:G101" si="499">(1*100)/3</f>
        <v>33.333333333333336</v>
      </c>
      <c r="G101" s="4">
        <f t="shared" si="499"/>
        <v>33.333333333333336</v>
      </c>
      <c r="H101" s="4">
        <f t="shared" si="472"/>
        <v>0</v>
      </c>
      <c r="I101" s="4">
        <f t="shared" si="473"/>
        <v>33.333333333333336</v>
      </c>
      <c r="J101" s="4">
        <f t="shared" si="492"/>
        <v>66.666666666666671</v>
      </c>
      <c r="K101" s="4">
        <f t="shared" si="493"/>
        <v>0</v>
      </c>
      <c r="L101" s="4">
        <f t="shared" si="482"/>
        <v>33.333333333333336</v>
      </c>
      <c r="M101" s="4">
        <f>(1*100)/3</f>
        <v>33.333333333333336</v>
      </c>
      <c r="N101" s="4">
        <f t="shared" si="494"/>
        <v>16.666666666666668</v>
      </c>
      <c r="O101" s="4">
        <f t="shared" si="484"/>
        <v>0</v>
      </c>
      <c r="P101" s="4">
        <f t="shared" ref="P101:Q101" si="500">(2*100)/3</f>
        <v>66.666666666666671</v>
      </c>
      <c r="Q101" s="4">
        <f t="shared" si="500"/>
        <v>66.666666666666671</v>
      </c>
      <c r="R101" s="4">
        <f t="shared" si="467"/>
        <v>33.333333333333336</v>
      </c>
      <c r="S101" s="4">
        <f t="shared" si="413"/>
        <v>0</v>
      </c>
      <c r="T101" s="4">
        <f t="shared" si="485"/>
        <v>0</v>
      </c>
      <c r="U101" s="4">
        <f>(1*100)/3</f>
        <v>33.333333333333336</v>
      </c>
      <c r="V101" s="4">
        <f t="shared" ref="V101:W101" si="501">(0*100)/3</f>
        <v>0</v>
      </c>
      <c r="W101" s="4">
        <f t="shared" si="501"/>
        <v>0</v>
      </c>
      <c r="X101" s="4">
        <f t="shared" si="476"/>
        <v>66.666666666666671</v>
      </c>
      <c r="Y101" s="4">
        <f t="shared" si="477"/>
        <v>0</v>
      </c>
      <c r="Z101" s="4">
        <f t="shared" si="478"/>
        <v>33.333333333333336</v>
      </c>
      <c r="AA101" s="4">
        <f t="shared" si="488"/>
        <v>66.666666666666671</v>
      </c>
      <c r="AB101" s="4">
        <f t="shared" ref="AB101:AC101" si="502">(1*100)/3</f>
        <v>33.333333333333336</v>
      </c>
      <c r="AC101" s="4">
        <f t="shared" si="502"/>
        <v>33.333333333333336</v>
      </c>
      <c r="AD101" s="4">
        <f t="shared" si="498"/>
        <v>0</v>
      </c>
      <c r="AE101" s="4">
        <f>(2*100)/3</f>
        <v>66.666666666666671</v>
      </c>
      <c r="AF101" s="4">
        <f>(1*100)/3</f>
        <v>33.333333333333336</v>
      </c>
    </row>
    <row r="102" spans="1:32">
      <c r="A102" s="1" t="s">
        <v>16</v>
      </c>
      <c r="B102" s="4">
        <f t="shared" si="447"/>
        <v>0</v>
      </c>
      <c r="C102" s="4">
        <f t="shared" ref="C102:AF102" si="503">(0*100)/3</f>
        <v>0</v>
      </c>
      <c r="D102" s="4">
        <f t="shared" si="503"/>
        <v>0</v>
      </c>
      <c r="E102" s="4">
        <f t="shared" si="503"/>
        <v>0</v>
      </c>
      <c r="F102" s="4">
        <f t="shared" si="503"/>
        <v>0</v>
      </c>
      <c r="G102" s="4">
        <f t="shared" si="503"/>
        <v>0</v>
      </c>
      <c r="H102" s="4">
        <f t="shared" si="503"/>
        <v>0</v>
      </c>
      <c r="I102" s="4">
        <f t="shared" si="503"/>
        <v>0</v>
      </c>
      <c r="J102" s="4">
        <f t="shared" si="503"/>
        <v>0</v>
      </c>
      <c r="K102" s="4">
        <f t="shared" si="503"/>
        <v>0</v>
      </c>
      <c r="L102" s="4">
        <f t="shared" si="503"/>
        <v>0</v>
      </c>
      <c r="M102" s="4">
        <f t="shared" si="503"/>
        <v>0</v>
      </c>
      <c r="N102" s="4">
        <f t="shared" si="503"/>
        <v>0</v>
      </c>
      <c r="O102" s="4">
        <f t="shared" si="503"/>
        <v>0</v>
      </c>
      <c r="P102" s="4">
        <f t="shared" si="503"/>
        <v>0</v>
      </c>
      <c r="Q102" s="4">
        <f t="shared" si="503"/>
        <v>0</v>
      </c>
      <c r="R102" s="4">
        <f t="shared" si="503"/>
        <v>0</v>
      </c>
      <c r="S102" s="4">
        <f t="shared" si="503"/>
        <v>0</v>
      </c>
      <c r="T102" s="4">
        <f t="shared" si="503"/>
        <v>0</v>
      </c>
      <c r="U102" s="4">
        <f t="shared" si="503"/>
        <v>0</v>
      </c>
      <c r="V102" s="4">
        <f t="shared" si="503"/>
        <v>0</v>
      </c>
      <c r="W102" s="4">
        <f t="shared" si="503"/>
        <v>0</v>
      </c>
      <c r="X102" s="4">
        <f t="shared" si="503"/>
        <v>0</v>
      </c>
      <c r="Y102" s="4">
        <f t="shared" si="503"/>
        <v>0</v>
      </c>
      <c r="Z102" s="4">
        <f t="shared" si="503"/>
        <v>0</v>
      </c>
      <c r="AA102" s="4">
        <f t="shared" si="503"/>
        <v>0</v>
      </c>
      <c r="AB102" s="4">
        <f t="shared" si="503"/>
        <v>0</v>
      </c>
      <c r="AC102" s="4">
        <f t="shared" si="503"/>
        <v>0</v>
      </c>
      <c r="AD102" s="4">
        <f t="shared" si="503"/>
        <v>0</v>
      </c>
      <c r="AE102" s="4">
        <f t="shared" si="503"/>
        <v>0</v>
      </c>
      <c r="AF102" s="4">
        <f t="shared" si="503"/>
        <v>0</v>
      </c>
    </row>
    <row r="103" spans="1:32">
      <c r="A103" s="1" t="s">
        <v>17</v>
      </c>
      <c r="B103" s="4">
        <f t="shared" si="447"/>
        <v>0</v>
      </c>
      <c r="C103" s="4">
        <f t="shared" ref="C103:AF103" si="504">(0*100)/3</f>
        <v>0</v>
      </c>
      <c r="D103" s="4">
        <f t="shared" si="504"/>
        <v>0</v>
      </c>
      <c r="E103" s="4">
        <f t="shared" si="504"/>
        <v>0</v>
      </c>
      <c r="F103" s="4">
        <f t="shared" si="504"/>
        <v>0</v>
      </c>
      <c r="G103" s="4">
        <f t="shared" si="504"/>
        <v>0</v>
      </c>
      <c r="H103" s="4">
        <f t="shared" si="504"/>
        <v>0</v>
      </c>
      <c r="I103" s="4">
        <f t="shared" si="504"/>
        <v>0</v>
      </c>
      <c r="J103" s="4">
        <f t="shared" si="504"/>
        <v>0</v>
      </c>
      <c r="K103" s="4">
        <f t="shared" si="504"/>
        <v>0</v>
      </c>
      <c r="L103" s="4">
        <f t="shared" si="504"/>
        <v>0</v>
      </c>
      <c r="M103" s="4">
        <f t="shared" si="504"/>
        <v>0</v>
      </c>
      <c r="N103" s="4">
        <f t="shared" si="504"/>
        <v>0</v>
      </c>
      <c r="O103" s="4">
        <f t="shared" si="504"/>
        <v>0</v>
      </c>
      <c r="P103" s="4">
        <f t="shared" si="504"/>
        <v>0</v>
      </c>
      <c r="Q103" s="4">
        <f t="shared" si="504"/>
        <v>0</v>
      </c>
      <c r="R103" s="4">
        <f t="shared" si="504"/>
        <v>0</v>
      </c>
      <c r="S103" s="4">
        <f t="shared" si="504"/>
        <v>0</v>
      </c>
      <c r="T103" s="4">
        <f t="shared" si="504"/>
        <v>0</v>
      </c>
      <c r="U103" s="4">
        <f t="shared" si="504"/>
        <v>0</v>
      </c>
      <c r="V103" s="4">
        <f t="shared" si="504"/>
        <v>0</v>
      </c>
      <c r="W103" s="4">
        <f t="shared" si="504"/>
        <v>0</v>
      </c>
      <c r="X103" s="4">
        <f t="shared" si="504"/>
        <v>0</v>
      </c>
      <c r="Y103" s="4">
        <f t="shared" si="504"/>
        <v>0</v>
      </c>
      <c r="Z103" s="4">
        <f t="shared" si="504"/>
        <v>0</v>
      </c>
      <c r="AA103" s="4">
        <f t="shared" si="504"/>
        <v>0</v>
      </c>
      <c r="AB103" s="4">
        <f t="shared" si="504"/>
        <v>0</v>
      </c>
      <c r="AC103" s="4">
        <f t="shared" si="504"/>
        <v>0</v>
      </c>
      <c r="AD103" s="4">
        <f t="shared" si="504"/>
        <v>0</v>
      </c>
      <c r="AE103" s="4">
        <f t="shared" si="504"/>
        <v>0</v>
      </c>
      <c r="AF103" s="4">
        <f t="shared" si="504"/>
        <v>0</v>
      </c>
    </row>
  </sheetData>
  <conditionalFormatting sqref="B3:AF103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0</v>
      </c>
      <c r="B1" s="2">
        <v>45139</v>
      </c>
      <c r="C1" s="2">
        <v>45140</v>
      </c>
      <c r="D1" s="2">
        <v>45141</v>
      </c>
      <c r="E1" s="2">
        <v>45142</v>
      </c>
      <c r="F1" s="2">
        <v>45143</v>
      </c>
      <c r="G1" s="2">
        <v>45144</v>
      </c>
      <c r="H1" s="2">
        <v>45145</v>
      </c>
      <c r="I1" s="2">
        <v>45146</v>
      </c>
      <c r="J1" s="2">
        <v>45147</v>
      </c>
      <c r="K1" s="2">
        <v>45148</v>
      </c>
      <c r="L1" s="2">
        <v>45149</v>
      </c>
      <c r="M1" s="2">
        <v>45150</v>
      </c>
      <c r="N1" s="2">
        <v>45151</v>
      </c>
      <c r="O1" s="2">
        <v>45152</v>
      </c>
      <c r="P1" s="2">
        <v>45153</v>
      </c>
      <c r="Q1" s="2">
        <v>45154</v>
      </c>
      <c r="R1" s="2">
        <v>45155</v>
      </c>
      <c r="S1" s="2">
        <v>45156</v>
      </c>
      <c r="T1" s="9">
        <v>45157</v>
      </c>
      <c r="U1" s="2">
        <v>45158</v>
      </c>
      <c r="V1" s="2">
        <v>45159</v>
      </c>
      <c r="W1" s="2">
        <v>45160</v>
      </c>
      <c r="X1" s="2">
        <v>45161</v>
      </c>
      <c r="Y1" s="2">
        <v>45162</v>
      </c>
      <c r="Z1" s="2">
        <v>45163</v>
      </c>
      <c r="AA1" s="2">
        <v>45164</v>
      </c>
      <c r="AB1" s="2">
        <v>45165</v>
      </c>
      <c r="AC1" s="2">
        <v>45166</v>
      </c>
      <c r="AD1" s="2">
        <v>45167</v>
      </c>
      <c r="AE1" s="2">
        <v>45168</v>
      </c>
      <c r="AF1" s="2">
        <v>45169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43.901209677419352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(4*100)/16</f>
        <v>25</v>
      </c>
      <c r="C5" s="4">
        <f>(5*100)/16</f>
        <v>31.25</v>
      </c>
      <c r="D5" s="4">
        <f>(1.5*100)/16</f>
        <v>9.375</v>
      </c>
      <c r="E5" s="4">
        <f>(2.5*100)/16</f>
        <v>15.625</v>
      </c>
      <c r="F5" s="4">
        <f>(8*100)/16</f>
        <v>50</v>
      </c>
      <c r="G5" s="4">
        <f>(5.5*100)/16</f>
        <v>34.375</v>
      </c>
      <c r="H5" s="4">
        <f>(4*100)/16</f>
        <v>25</v>
      </c>
      <c r="I5" s="4">
        <f>(8*100)/16</f>
        <v>50</v>
      </c>
      <c r="J5" s="4">
        <f>(3*100)/16</f>
        <v>18.75</v>
      </c>
      <c r="K5" s="4">
        <f>(1.5*100)/16</f>
        <v>9.375</v>
      </c>
      <c r="L5" s="4">
        <f>(3*100)/16</f>
        <v>18.75</v>
      </c>
      <c r="M5" s="4">
        <f>(6*100)/16</f>
        <v>37.5</v>
      </c>
      <c r="N5" s="4">
        <f>(5*100)/16</f>
        <v>31.25</v>
      </c>
      <c r="O5" s="4">
        <f>(2*100)/16</f>
        <v>12.5</v>
      </c>
      <c r="P5" s="4">
        <f t="shared" ref="P5:Q5" si="2">(3*100)/16</f>
        <v>18.75</v>
      </c>
      <c r="Q5" s="4">
        <f t="shared" si="2"/>
        <v>18.75</v>
      </c>
      <c r="R5" s="4">
        <f>(2.5*100)/16</f>
        <v>15.625</v>
      </c>
      <c r="S5" s="4">
        <f t="shared" ref="S5:S6" si="3">(15*100)/16</f>
        <v>93.75</v>
      </c>
      <c r="T5" s="4">
        <f>(9*100)/16</f>
        <v>56.25</v>
      </c>
      <c r="U5" s="4">
        <f>(3*100)/16</f>
        <v>18.75</v>
      </c>
      <c r="V5" s="4">
        <f>(2*100)/16</f>
        <v>12.5</v>
      </c>
      <c r="W5" s="4">
        <f>(4*100)/16</f>
        <v>25</v>
      </c>
      <c r="X5" s="4">
        <f>(1*100)/16</f>
        <v>6.25</v>
      </c>
      <c r="Y5" s="4">
        <f>(0*100)/16</f>
        <v>0</v>
      </c>
      <c r="Z5" s="4">
        <f>(3*100)/16</f>
        <v>18.75</v>
      </c>
      <c r="AA5" s="4">
        <f>(8*100)/16</f>
        <v>50</v>
      </c>
      <c r="AB5" s="4">
        <f>(6.5*100)/16</f>
        <v>40.625</v>
      </c>
      <c r="AC5" s="4">
        <f t="shared" ref="AC5:AD5" si="4">(3*100)/16</f>
        <v>18.75</v>
      </c>
      <c r="AD5" s="4">
        <f t="shared" si="4"/>
        <v>18.75</v>
      </c>
      <c r="AE5" s="4">
        <f>(6*100)/16</f>
        <v>37.5</v>
      </c>
      <c r="AF5" s="4">
        <f>(5*100)/16</f>
        <v>31.25</v>
      </c>
    </row>
    <row r="6" spans="1:35">
      <c r="A6" s="1" t="s">
        <v>5</v>
      </c>
      <c r="B6" s="4">
        <f>(3*100)/16</f>
        <v>18.75</v>
      </c>
      <c r="C6" s="4">
        <f>(8*100)/16</f>
        <v>50</v>
      </c>
      <c r="D6" s="4">
        <f>(2.5*100)/16</f>
        <v>15.625</v>
      </c>
      <c r="E6" s="4">
        <f>(4*100)/16</f>
        <v>25</v>
      </c>
      <c r="F6" s="4">
        <f>(13*100)/16</f>
        <v>81.25</v>
      </c>
      <c r="G6" s="4">
        <f>(10*100)/16</f>
        <v>62.5</v>
      </c>
      <c r="H6" s="4">
        <f>(5*100)/16</f>
        <v>31.25</v>
      </c>
      <c r="I6" s="4">
        <f>(11*100)/16</f>
        <v>68.75</v>
      </c>
      <c r="J6" s="4">
        <f>(4*100)/16</f>
        <v>25</v>
      </c>
      <c r="K6" s="4">
        <f>(2*100)/16</f>
        <v>12.5</v>
      </c>
      <c r="L6" s="4">
        <f t="shared" ref="L6:N6" si="5">(7*100)/16</f>
        <v>43.75</v>
      </c>
      <c r="M6" s="4">
        <f t="shared" si="5"/>
        <v>43.75</v>
      </c>
      <c r="N6" s="4">
        <f t="shared" si="5"/>
        <v>43.75</v>
      </c>
      <c r="O6" s="4">
        <f>(3*100)/16</f>
        <v>18.75</v>
      </c>
      <c r="P6" s="4">
        <f>(6*100)/16</f>
        <v>37.5</v>
      </c>
      <c r="Q6" s="4">
        <f>(3*100)/16</f>
        <v>18.75</v>
      </c>
      <c r="R6" s="4">
        <f t="shared" ref="R6:R7" si="6">(5*100)/16</f>
        <v>31.25</v>
      </c>
      <c r="S6" s="4">
        <f t="shared" si="3"/>
        <v>93.75</v>
      </c>
      <c r="T6" s="4">
        <f>(8*100)/16</f>
        <v>50</v>
      </c>
      <c r="U6" s="4">
        <f>(9*100)/16</f>
        <v>56.25</v>
      </c>
      <c r="V6" s="4">
        <f>(3*100)/16</f>
        <v>18.75</v>
      </c>
      <c r="W6" s="4">
        <f t="shared" ref="W6:W8" si="7">(6.5*100)/16</f>
        <v>40.625</v>
      </c>
      <c r="X6" s="4">
        <f>(4*100)/16</f>
        <v>25</v>
      </c>
      <c r="Y6" s="4">
        <f>(2*100)/16</f>
        <v>12.5</v>
      </c>
      <c r="Z6" s="4">
        <f>(6.5*100)/16</f>
        <v>40.625</v>
      </c>
      <c r="AA6" s="4">
        <f>(12*100)/16</f>
        <v>75</v>
      </c>
      <c r="AB6" s="4">
        <f>(7.5*100)/16</f>
        <v>46.875</v>
      </c>
      <c r="AC6" s="4">
        <f>(4.5*100)/16</f>
        <v>28.125</v>
      </c>
      <c r="AD6" s="4">
        <f>(5*100)/16</f>
        <v>31.25</v>
      </c>
      <c r="AE6" s="4">
        <f>(6.5*100)/16</f>
        <v>40.625</v>
      </c>
      <c r="AF6" s="4">
        <f>(8*100)/16</f>
        <v>50</v>
      </c>
    </row>
    <row r="7" spans="1:35">
      <c r="A7" s="1" t="s">
        <v>6</v>
      </c>
      <c r="B7" s="4">
        <f>(7*100)/16</f>
        <v>43.75</v>
      </c>
      <c r="C7" s="4">
        <f>(10*100)/16</f>
        <v>62.5</v>
      </c>
      <c r="D7" s="4">
        <f>(6.5*100)/16</f>
        <v>40.625</v>
      </c>
      <c r="E7" s="4">
        <f>(7*100)/16</f>
        <v>43.75</v>
      </c>
      <c r="F7" s="4">
        <f t="shared" ref="F7:F9" si="8">(15*100)/16</f>
        <v>93.75</v>
      </c>
      <c r="G7" s="4">
        <f>(12.5*100)/16</f>
        <v>78.125</v>
      </c>
      <c r="H7" s="4">
        <f>(9*100)/16</f>
        <v>56.25</v>
      </c>
      <c r="I7" s="4">
        <f>(14*100)/16</f>
        <v>87.5</v>
      </c>
      <c r="J7" s="4">
        <f>(8*100)/16</f>
        <v>50</v>
      </c>
      <c r="K7" s="4">
        <f>(5.5*100)/16</f>
        <v>34.375</v>
      </c>
      <c r="L7" s="4">
        <f>(11.5*100)/16</f>
        <v>71.875</v>
      </c>
      <c r="M7" s="4">
        <f>(10*100)/16</f>
        <v>62.5</v>
      </c>
      <c r="N7" s="4">
        <f>(8.5*100)/16</f>
        <v>53.125</v>
      </c>
      <c r="O7" s="4">
        <f t="shared" ref="O7:O9" si="9">(4*100)/16</f>
        <v>25</v>
      </c>
      <c r="P7" s="4">
        <f>(7*100)/16</f>
        <v>43.75</v>
      </c>
      <c r="Q7" s="4">
        <f>(5.5*100)/16</f>
        <v>34.375</v>
      </c>
      <c r="R7" s="4">
        <f t="shared" si="6"/>
        <v>31.25</v>
      </c>
      <c r="S7" s="4">
        <f t="shared" ref="S7:S10" si="10">(16*100)/16</f>
        <v>100</v>
      </c>
      <c r="T7" s="4">
        <f>(14*100)/16</f>
        <v>87.5</v>
      </c>
      <c r="U7" s="4">
        <f>(11*100)/16</f>
        <v>68.75</v>
      </c>
      <c r="V7" s="4">
        <f>(4.5*100)/16</f>
        <v>28.125</v>
      </c>
      <c r="W7" s="4">
        <f t="shared" si="7"/>
        <v>40.625</v>
      </c>
      <c r="X7" s="4">
        <f>(9*100)/16</f>
        <v>56.25</v>
      </c>
      <c r="Y7" s="4">
        <f>(2.5*100)/16</f>
        <v>15.625</v>
      </c>
      <c r="Z7" s="4">
        <f>(10.5*100)/16</f>
        <v>65.625</v>
      </c>
      <c r="AA7" s="4">
        <f>(15*100)/16</f>
        <v>93.75</v>
      </c>
      <c r="AB7" s="4">
        <f>(10.5*100)/16</f>
        <v>65.625</v>
      </c>
      <c r="AC7" s="4">
        <f t="shared" ref="AC7:AC8" si="11">(7*100)/16</f>
        <v>43.75</v>
      </c>
      <c r="AD7" s="4">
        <f>(6*100)/16</f>
        <v>37.5</v>
      </c>
      <c r="AE7" s="4">
        <f>(9.5*100)/16</f>
        <v>59.375</v>
      </c>
      <c r="AF7" s="4">
        <f>(10*100)/16</f>
        <v>62.5</v>
      </c>
    </row>
    <row r="8" spans="1:35">
      <c r="A8" s="1" t="s">
        <v>7</v>
      </c>
      <c r="B8" s="4">
        <f t="shared" ref="B8:B9" si="12">(8*100)/16</f>
        <v>50</v>
      </c>
      <c r="C8" s="4">
        <f>(12*100)/16</f>
        <v>75</v>
      </c>
      <c r="D8" s="4">
        <f>(8*100)/16</f>
        <v>50</v>
      </c>
      <c r="E8" s="4">
        <f>(3.5*100)/16</f>
        <v>21.875</v>
      </c>
      <c r="F8" s="4">
        <f t="shared" si="8"/>
        <v>93.75</v>
      </c>
      <c r="G8" s="4">
        <f>(12*100)/16</f>
        <v>75</v>
      </c>
      <c r="H8" s="4">
        <f>(7*100)/16</f>
        <v>43.75</v>
      </c>
      <c r="I8" s="4">
        <f>(11*100)/16</f>
        <v>68.75</v>
      </c>
      <c r="J8" s="4">
        <f>(10*100)/16</f>
        <v>62.5</v>
      </c>
      <c r="K8" s="4">
        <f>(6*100)/16</f>
        <v>37.5</v>
      </c>
      <c r="L8" s="4">
        <f>(9*100)/16</f>
        <v>56.25</v>
      </c>
      <c r="M8" s="4">
        <f>(11*100)/16</f>
        <v>68.75</v>
      </c>
      <c r="N8" s="4">
        <f>(9*100)/16</f>
        <v>56.25</v>
      </c>
      <c r="O8" s="4">
        <f t="shared" si="9"/>
        <v>25</v>
      </c>
      <c r="P8" s="4">
        <f t="shared" ref="P8:Q8" si="13">(7.5*100)/16</f>
        <v>46.875</v>
      </c>
      <c r="Q8" s="4">
        <f t="shared" si="13"/>
        <v>46.875</v>
      </c>
      <c r="R8" s="4">
        <f>(7*100)/16</f>
        <v>43.75</v>
      </c>
      <c r="S8" s="4">
        <f t="shared" si="10"/>
        <v>100</v>
      </c>
      <c r="T8" s="4">
        <f t="shared" ref="T8:T9" si="14">(12*100)/16</f>
        <v>75</v>
      </c>
      <c r="U8" s="4">
        <f>(13.5*100)/16</f>
        <v>84.375</v>
      </c>
      <c r="V8" s="4">
        <f t="shared" ref="V8:V9" si="15">(8*100)/16</f>
        <v>50</v>
      </c>
      <c r="W8" s="4">
        <f t="shared" si="7"/>
        <v>40.625</v>
      </c>
      <c r="X8" s="4">
        <f>(8*100)/16</f>
        <v>50</v>
      </c>
      <c r="Y8" s="4">
        <f t="shared" ref="Y8:Y9" si="16">(7.5*100)/16</f>
        <v>46.875</v>
      </c>
      <c r="Z8" s="4">
        <f>(14*100)/16</f>
        <v>87.5</v>
      </c>
      <c r="AA8" s="4">
        <f t="shared" ref="AA8:AB8" si="17">(13*100)/16</f>
        <v>81.25</v>
      </c>
      <c r="AB8" s="4">
        <f t="shared" si="17"/>
        <v>81.25</v>
      </c>
      <c r="AC8" s="4">
        <f t="shared" si="11"/>
        <v>43.75</v>
      </c>
      <c r="AD8" s="4">
        <f>(5*100)/16</f>
        <v>31.25</v>
      </c>
      <c r="AE8" s="4">
        <f>(9*100)/16</f>
        <v>56.25</v>
      </c>
      <c r="AF8" s="4">
        <f>(13*100)/16</f>
        <v>81.25</v>
      </c>
    </row>
    <row r="9" spans="1:35">
      <c r="A9" s="1" t="s">
        <v>8</v>
      </c>
      <c r="B9" s="4">
        <f t="shared" si="12"/>
        <v>50</v>
      </c>
      <c r="C9" s="4">
        <f>(11*100)/16</f>
        <v>68.75</v>
      </c>
      <c r="D9" s="4">
        <f>(4.5*100)/16</f>
        <v>28.125</v>
      </c>
      <c r="E9" s="4">
        <f>(7.5*100)/16</f>
        <v>46.875</v>
      </c>
      <c r="F9" s="4">
        <f t="shared" si="8"/>
        <v>93.75</v>
      </c>
      <c r="G9" s="4">
        <f>(11*100)/16</f>
        <v>68.75</v>
      </c>
      <c r="H9" s="4">
        <f t="shared" ref="H9:H10" si="18">(5*100)/16</f>
        <v>31.25</v>
      </c>
      <c r="I9" s="4">
        <f t="shared" ref="I9:I11" si="19">(9*100)/16</f>
        <v>56.25</v>
      </c>
      <c r="J9" s="4">
        <f>(13*100)/16</f>
        <v>81.25</v>
      </c>
      <c r="K9" s="4">
        <f t="shared" ref="K9:K10" si="20">(8*100)/16</f>
        <v>50</v>
      </c>
      <c r="L9" s="4">
        <f>(4*100)/16</f>
        <v>25</v>
      </c>
      <c r="M9" s="4">
        <f>(12*100)/16</f>
        <v>75</v>
      </c>
      <c r="N9" s="4">
        <f>(10*100)/16</f>
        <v>62.5</v>
      </c>
      <c r="O9" s="4">
        <f t="shared" si="9"/>
        <v>25</v>
      </c>
      <c r="P9" s="4">
        <f>(7*100)/16</f>
        <v>43.75</v>
      </c>
      <c r="Q9" s="4">
        <f t="shared" ref="Q9:R9" si="21">(6*100)/16</f>
        <v>37.5</v>
      </c>
      <c r="R9" s="4">
        <f t="shared" si="21"/>
        <v>37.5</v>
      </c>
      <c r="S9" s="4">
        <f t="shared" si="10"/>
        <v>100</v>
      </c>
      <c r="T9" s="4">
        <f t="shared" si="14"/>
        <v>75</v>
      </c>
      <c r="U9" s="4">
        <f>(11.5*100)/16</f>
        <v>71.875</v>
      </c>
      <c r="V9" s="4">
        <f t="shared" si="15"/>
        <v>50</v>
      </c>
      <c r="W9" s="4">
        <f>(7*100)/16</f>
        <v>43.75</v>
      </c>
      <c r="X9" s="4">
        <f>(11*100)/16</f>
        <v>68.75</v>
      </c>
      <c r="Y9" s="4">
        <f t="shared" si="16"/>
        <v>46.875</v>
      </c>
      <c r="Z9" s="4">
        <f>(15*100)/16</f>
        <v>93.75</v>
      </c>
      <c r="AA9" s="4">
        <f t="shared" ref="AA9:AB9" si="22">(12.5*100)/16</f>
        <v>78.125</v>
      </c>
      <c r="AB9" s="4">
        <f t="shared" si="22"/>
        <v>78.125</v>
      </c>
      <c r="AC9" s="4">
        <f>(8*100)/16</f>
        <v>50</v>
      </c>
      <c r="AD9" s="4">
        <f t="shared" ref="AD9:AD10" si="23">(16*100)/16</f>
        <v>100</v>
      </c>
      <c r="AE9" s="4">
        <f>(6.5*100)/16</f>
        <v>40.625</v>
      </c>
      <c r="AF9" s="4">
        <f>(11.5*100)/16</f>
        <v>71.875</v>
      </c>
    </row>
    <row r="10" spans="1:35">
      <c r="A10" s="1" t="s">
        <v>9</v>
      </c>
      <c r="B10" s="4">
        <f>(10.5*100)/16</f>
        <v>65.625</v>
      </c>
      <c r="C10" s="4">
        <f>(9*100)/16</f>
        <v>56.25</v>
      </c>
      <c r="D10" s="4">
        <f>(6.5*100)/16</f>
        <v>40.625</v>
      </c>
      <c r="E10" s="4">
        <f>(7*100)/16</f>
        <v>43.75</v>
      </c>
      <c r="F10" s="4">
        <f>(12*100)/16</f>
        <v>75</v>
      </c>
      <c r="G10" s="4">
        <f>(10*100)/16</f>
        <v>62.5</v>
      </c>
      <c r="H10" s="4">
        <f t="shared" si="18"/>
        <v>31.25</v>
      </c>
      <c r="I10" s="4">
        <f t="shared" si="19"/>
        <v>56.25</v>
      </c>
      <c r="J10" s="4">
        <f>(12*100)/16</f>
        <v>75</v>
      </c>
      <c r="K10" s="4">
        <f t="shared" si="20"/>
        <v>50</v>
      </c>
      <c r="L10" s="4">
        <f t="shared" ref="L10:L11" si="24">(5*100)/16</f>
        <v>31.25</v>
      </c>
      <c r="M10" s="4">
        <f>(12.5*100)/16</f>
        <v>78.125</v>
      </c>
      <c r="N10" s="4">
        <f>(9.5*100)/16</f>
        <v>59.375</v>
      </c>
      <c r="O10" s="4">
        <f>(5*100)/16</f>
        <v>31.25</v>
      </c>
      <c r="P10" s="4">
        <f>(5.5*100)/16</f>
        <v>34.375</v>
      </c>
      <c r="Q10" s="4">
        <f>(4*100)/16</f>
        <v>25</v>
      </c>
      <c r="R10" s="4">
        <f>(6*100)/16</f>
        <v>37.5</v>
      </c>
      <c r="S10" s="4">
        <f t="shared" si="10"/>
        <v>100</v>
      </c>
      <c r="T10" s="4">
        <f>(13*100)/16</f>
        <v>81.25</v>
      </c>
      <c r="U10" s="4">
        <f>(10.5*100)/16</f>
        <v>65.625</v>
      </c>
      <c r="V10" s="4">
        <f>(9*100)/16</f>
        <v>56.25</v>
      </c>
      <c r="W10" s="4">
        <f>(6*100)/16</f>
        <v>37.5</v>
      </c>
      <c r="X10" s="4">
        <f t="shared" ref="X10:X11" si="25">(10*100)/16</f>
        <v>62.5</v>
      </c>
      <c r="Y10" s="4">
        <f>(8*100)/16</f>
        <v>50</v>
      </c>
      <c r="Z10" s="4">
        <f>(15.5*100)/16</f>
        <v>96.875</v>
      </c>
      <c r="AA10" s="4">
        <f>(11*100)/16</f>
        <v>68.75</v>
      </c>
      <c r="AB10" s="4">
        <f>(12*100)/16</f>
        <v>75</v>
      </c>
      <c r="AC10" s="4">
        <f>(9.5*100)/16</f>
        <v>59.375</v>
      </c>
      <c r="AD10" s="4">
        <f t="shared" si="23"/>
        <v>100</v>
      </c>
      <c r="AE10" s="4">
        <f>(9.5*100)/16</f>
        <v>59.375</v>
      </c>
      <c r="AF10" s="4">
        <f>(11*100)/16</f>
        <v>68.75</v>
      </c>
    </row>
    <row r="11" spans="1:35">
      <c r="A11" s="1" t="s">
        <v>10</v>
      </c>
      <c r="B11" s="4">
        <f t="shared" ref="B11:B12" si="26">(9*100)/16</f>
        <v>56.25</v>
      </c>
      <c r="C11" s="4">
        <f>(8.5*100)/16</f>
        <v>53.125</v>
      </c>
      <c r="D11" s="4">
        <f>(6*100)/16</f>
        <v>37.5</v>
      </c>
      <c r="E11" s="4">
        <f>(9.5*100)/16</f>
        <v>59.375</v>
      </c>
      <c r="F11" s="4">
        <f>(10*100)/16</f>
        <v>62.5</v>
      </c>
      <c r="G11" s="4">
        <f>(6*100)/16</f>
        <v>37.5</v>
      </c>
      <c r="H11" s="4">
        <f>(4*100)/16</f>
        <v>25</v>
      </c>
      <c r="I11" s="4">
        <f t="shared" si="19"/>
        <v>56.25</v>
      </c>
      <c r="J11" s="4">
        <f>(10*100)/16</f>
        <v>62.5</v>
      </c>
      <c r="K11" s="4">
        <f>(7*100)/16</f>
        <v>43.75</v>
      </c>
      <c r="L11" s="4">
        <f t="shared" si="24"/>
        <v>31.25</v>
      </c>
      <c r="M11" s="4">
        <f>(11*100)/16</f>
        <v>68.75</v>
      </c>
      <c r="N11" s="4">
        <f>(8.5*100)/16</f>
        <v>53.125</v>
      </c>
      <c r="O11" s="4">
        <f>(5.5*100)/16</f>
        <v>34.375</v>
      </c>
      <c r="P11" s="4">
        <f>(4*100)/16</f>
        <v>25</v>
      </c>
      <c r="Q11" s="4">
        <f>(2*100)/16</f>
        <v>12.5</v>
      </c>
      <c r="R11" s="4">
        <f t="shared" ref="R11:R12" si="27">(7*100)/16</f>
        <v>43.75</v>
      </c>
      <c r="S11" s="4">
        <f>(15.5*100)/16</f>
        <v>96.875</v>
      </c>
      <c r="T11" s="4">
        <f t="shared" ref="T11:T12" si="28">(11*100)/16</f>
        <v>68.75</v>
      </c>
      <c r="U11" s="4">
        <f>(7.5*100)/16</f>
        <v>46.875</v>
      </c>
      <c r="V11" s="4">
        <f>(8.5*100)/16</f>
        <v>53.125</v>
      </c>
      <c r="W11" s="4">
        <f t="shared" ref="W11:W12" si="29">(9*100)/16</f>
        <v>56.25</v>
      </c>
      <c r="X11" s="4">
        <f t="shared" si="25"/>
        <v>62.5</v>
      </c>
      <c r="Y11" s="4">
        <f>(6*100)/16</f>
        <v>37.5</v>
      </c>
      <c r="Z11" s="4">
        <f>(10*100)/16</f>
        <v>62.5</v>
      </c>
      <c r="AA11" s="4">
        <f>(12*100)/16</f>
        <v>75</v>
      </c>
      <c r="AB11" s="4">
        <f>(11*100)/16</f>
        <v>68.75</v>
      </c>
      <c r="AC11" s="4">
        <f>(5.5*100)/16</f>
        <v>34.375</v>
      </c>
      <c r="AD11" s="4">
        <f>(15*100)/16</f>
        <v>93.75</v>
      </c>
      <c r="AE11" s="4">
        <f t="shared" ref="AE11:AF11" si="30">(8*100)/16</f>
        <v>50</v>
      </c>
      <c r="AF11" s="4">
        <f t="shared" si="30"/>
        <v>50</v>
      </c>
    </row>
    <row r="12" spans="1:35">
      <c r="A12" s="1" t="s">
        <v>11</v>
      </c>
      <c r="B12" s="4">
        <f t="shared" si="26"/>
        <v>56.25</v>
      </c>
      <c r="C12" s="4">
        <f t="shared" ref="C12:F12" si="31">(8*100)/16</f>
        <v>50</v>
      </c>
      <c r="D12" s="4">
        <f t="shared" si="31"/>
        <v>50</v>
      </c>
      <c r="E12" s="4">
        <f t="shared" si="31"/>
        <v>50</v>
      </c>
      <c r="F12" s="4">
        <f t="shared" si="31"/>
        <v>50</v>
      </c>
      <c r="G12" s="4">
        <f t="shared" ref="G12:G13" si="32">(4*100)/16</f>
        <v>25</v>
      </c>
      <c r="H12" s="4">
        <f>(2*100)/16</f>
        <v>12.5</v>
      </c>
      <c r="I12" s="4">
        <f>(7.5*100)/16</f>
        <v>46.875</v>
      </c>
      <c r="J12" s="4">
        <f>(7*100)/16</f>
        <v>43.75</v>
      </c>
      <c r="K12" s="4">
        <f>(5*100)/16</f>
        <v>31.25</v>
      </c>
      <c r="L12" s="4">
        <f>(8*100)/16</f>
        <v>50</v>
      </c>
      <c r="M12" s="4">
        <f>(7.5*100)/16</f>
        <v>46.875</v>
      </c>
      <c r="N12" s="4">
        <f>(8*100)/16</f>
        <v>50</v>
      </c>
      <c r="O12" s="4">
        <f>(3.5*100)/16</f>
        <v>21.875</v>
      </c>
      <c r="P12" s="4">
        <f t="shared" ref="P12:P13" si="33">(4.5*100)/16</f>
        <v>28.125</v>
      </c>
      <c r="Q12" s="4">
        <f t="shared" ref="Q12:Q13" si="34">(4*100)/16</f>
        <v>25</v>
      </c>
      <c r="R12" s="4">
        <f t="shared" si="27"/>
        <v>43.75</v>
      </c>
      <c r="S12" s="4">
        <f>(14.5*100)/16</f>
        <v>90.625</v>
      </c>
      <c r="T12" s="4">
        <f t="shared" si="28"/>
        <v>68.75</v>
      </c>
      <c r="U12" s="4">
        <f t="shared" ref="U12:V12" si="35">(7*100)/16</f>
        <v>43.75</v>
      </c>
      <c r="V12" s="4">
        <f t="shared" si="35"/>
        <v>43.75</v>
      </c>
      <c r="W12" s="4">
        <f t="shared" si="29"/>
        <v>56.25</v>
      </c>
      <c r="X12" s="4">
        <f>(7*100)/16</f>
        <v>43.75</v>
      </c>
      <c r="Y12" s="4">
        <f>(4*100)/16</f>
        <v>25</v>
      </c>
      <c r="Z12" s="4">
        <f>(9.5*100)/16</f>
        <v>59.375</v>
      </c>
      <c r="AA12" s="4">
        <f>(11.5*100)/16</f>
        <v>71.875</v>
      </c>
      <c r="AB12" s="4">
        <f>(8.5*100)/16</f>
        <v>53.125</v>
      </c>
      <c r="AC12" s="4">
        <f>(6*100)/16</f>
        <v>37.5</v>
      </c>
      <c r="AD12" s="4">
        <f>(16*100)/16</f>
        <v>100</v>
      </c>
      <c r="AE12" s="4">
        <f>(7.5*100)/16</f>
        <v>46.875</v>
      </c>
      <c r="AF12" s="4">
        <f>(5*100)/16</f>
        <v>31.25</v>
      </c>
    </row>
    <row r="13" spans="1:35">
      <c r="A13" s="1" t="s">
        <v>12</v>
      </c>
      <c r="B13" s="4">
        <f>(9.5*100)/16</f>
        <v>59.375</v>
      </c>
      <c r="C13" s="4">
        <f>(7*100)/16</f>
        <v>43.75</v>
      </c>
      <c r="D13" s="4">
        <f>(8*100)/16</f>
        <v>50</v>
      </c>
      <c r="E13" s="4">
        <f>(9.5*100)/16</f>
        <v>59.375</v>
      </c>
      <c r="F13" s="4">
        <f>(7*100)/16</f>
        <v>43.75</v>
      </c>
      <c r="G13" s="4">
        <f t="shared" si="32"/>
        <v>25</v>
      </c>
      <c r="H13" s="4">
        <f>(4.5*100)/16</f>
        <v>28.125</v>
      </c>
      <c r="I13" s="4">
        <f>(10*100)/16</f>
        <v>62.5</v>
      </c>
      <c r="J13" s="4">
        <f>(8*100)/16</f>
        <v>50</v>
      </c>
      <c r="K13" s="4">
        <f>(6.5*100)/16</f>
        <v>40.625</v>
      </c>
      <c r="L13" s="4">
        <f>(7.5*100)/16</f>
        <v>46.875</v>
      </c>
      <c r="M13" s="4">
        <f>(4*100)/16</f>
        <v>25</v>
      </c>
      <c r="N13" s="4">
        <f>(8.5*100)/16</f>
        <v>53.125</v>
      </c>
      <c r="O13" s="4">
        <f t="shared" ref="O13:O14" si="36">(2*100)/16</f>
        <v>12.5</v>
      </c>
      <c r="P13" s="4">
        <f t="shared" si="33"/>
        <v>28.125</v>
      </c>
      <c r="Q13" s="4">
        <f t="shared" si="34"/>
        <v>25</v>
      </c>
      <c r="R13" s="4">
        <f>(10*100)/16</f>
        <v>62.5</v>
      </c>
      <c r="S13" s="4">
        <f>(14*100)/16</f>
        <v>87.5</v>
      </c>
      <c r="T13" s="4">
        <f>(10*100)/16</f>
        <v>62.5</v>
      </c>
      <c r="U13" s="4">
        <f>(6*100)/16</f>
        <v>37.5</v>
      </c>
      <c r="V13" s="4">
        <f t="shared" ref="V13:V14" si="37">(8*100)/16</f>
        <v>50</v>
      </c>
      <c r="W13" s="4">
        <f>(7*100)/16</f>
        <v>43.75</v>
      </c>
      <c r="X13" s="4">
        <f>(4*100)/16</f>
        <v>25</v>
      </c>
      <c r="Y13" s="4">
        <f>(3.5*100)/16</f>
        <v>21.875</v>
      </c>
      <c r="Z13" s="4">
        <f>(8*100)/16</f>
        <v>50</v>
      </c>
      <c r="AA13" s="4">
        <f>(9*100)/16</f>
        <v>56.25</v>
      </c>
      <c r="AB13" s="4">
        <f>(7*100)/16</f>
        <v>43.75</v>
      </c>
      <c r="AC13" s="4">
        <f>(4*100)/16</f>
        <v>25</v>
      </c>
      <c r="AD13" s="4">
        <f>(7*100)/16</f>
        <v>43.75</v>
      </c>
      <c r="AE13" s="4">
        <f>(6.5*100)/16</f>
        <v>40.625</v>
      </c>
      <c r="AF13" s="4">
        <f>(6*100)/16</f>
        <v>37.5</v>
      </c>
    </row>
    <row r="14" spans="1:35">
      <c r="A14" s="1" t="s">
        <v>13</v>
      </c>
      <c r="B14" s="4">
        <f>(8.5*100)/16</f>
        <v>53.125</v>
      </c>
      <c r="C14" s="4">
        <f>(6.5*100)/16</f>
        <v>40.625</v>
      </c>
      <c r="D14" s="4">
        <f>(6*100)/16</f>
        <v>37.5</v>
      </c>
      <c r="E14" s="4">
        <f>(10.5*100)/16</f>
        <v>65.625</v>
      </c>
      <c r="F14" s="4">
        <f t="shared" ref="F14:G14" si="38">(5*100)/16</f>
        <v>31.25</v>
      </c>
      <c r="G14" s="4">
        <f t="shared" si="38"/>
        <v>31.25</v>
      </c>
      <c r="H14" s="4">
        <f t="shared" ref="H14:H15" si="39">(4*100)/16</f>
        <v>25</v>
      </c>
      <c r="I14" s="4">
        <f>(9*100)/16</f>
        <v>56.25</v>
      </c>
      <c r="J14" s="4">
        <f>(6.5*100)/16</f>
        <v>40.625</v>
      </c>
      <c r="K14" s="4">
        <f>(7.5*100)/16</f>
        <v>46.875</v>
      </c>
      <c r="L14" s="4">
        <f>(4*100)/16</f>
        <v>25</v>
      </c>
      <c r="M14" s="4">
        <f>(5*100)/16</f>
        <v>31.25</v>
      </c>
      <c r="N14" s="4">
        <f>(6*100)/16</f>
        <v>37.5</v>
      </c>
      <c r="O14" s="4">
        <f t="shared" si="36"/>
        <v>12.5</v>
      </c>
      <c r="P14" s="4">
        <f>(4*100)/16</f>
        <v>25</v>
      </c>
      <c r="Q14" s="4">
        <f>(5*100)/16</f>
        <v>31.25</v>
      </c>
      <c r="R14" s="4">
        <f>(5.5*100)/16</f>
        <v>34.375</v>
      </c>
      <c r="S14" s="4">
        <f>(11.5*100)/16</f>
        <v>71.875</v>
      </c>
      <c r="T14" s="4">
        <f>(8*100)/16</f>
        <v>50</v>
      </c>
      <c r="U14" s="4">
        <f>(4*100)/16</f>
        <v>25</v>
      </c>
      <c r="V14" s="4">
        <f t="shared" si="37"/>
        <v>50</v>
      </c>
      <c r="W14" s="4">
        <f>(5*100)/16</f>
        <v>31.25</v>
      </c>
      <c r="X14" s="4">
        <f>(4.5*100)/16</f>
        <v>28.125</v>
      </c>
      <c r="Y14" s="4">
        <f>(4*100)/16</f>
        <v>25</v>
      </c>
      <c r="Z14" s="4">
        <f t="shared" ref="Z14:Z15" si="40">(6*100)/16</f>
        <v>37.5</v>
      </c>
      <c r="AA14" s="4">
        <f>(8*100)/16</f>
        <v>50</v>
      </c>
      <c r="AB14" s="4">
        <f>(5.5*100)/16</f>
        <v>34.375</v>
      </c>
      <c r="AC14" s="4">
        <f>(1*100)/16</f>
        <v>6.25</v>
      </c>
      <c r="AD14" s="4">
        <f>(5*100)/16</f>
        <v>31.25</v>
      </c>
      <c r="AE14" s="4">
        <f>(6*100)/16</f>
        <v>37.5</v>
      </c>
      <c r="AF14" s="4">
        <f t="shared" ref="AF14:AF15" si="41">(4*100)/16</f>
        <v>25</v>
      </c>
    </row>
    <row r="15" spans="1:35">
      <c r="A15" s="1" t="s">
        <v>14</v>
      </c>
      <c r="B15" s="4">
        <f>(6.5*100)/16</f>
        <v>40.625</v>
      </c>
      <c r="C15" s="4">
        <f>(5*100)/16</f>
        <v>31.25</v>
      </c>
      <c r="D15" s="4">
        <f>(7*100)/16</f>
        <v>43.75</v>
      </c>
      <c r="E15" s="4">
        <f>(9*100)/16</f>
        <v>56.25</v>
      </c>
      <c r="F15" s="4">
        <f>(4*100)/16</f>
        <v>25</v>
      </c>
      <c r="G15" s="4">
        <f>(3*100)/16</f>
        <v>18.75</v>
      </c>
      <c r="H15" s="4">
        <f t="shared" si="39"/>
        <v>25</v>
      </c>
      <c r="I15" s="4">
        <f>(7.5*100)/16</f>
        <v>46.875</v>
      </c>
      <c r="J15" s="4">
        <f>(6*100)/16</f>
        <v>37.5</v>
      </c>
      <c r="K15" s="4">
        <f>(5.5*100)/16</f>
        <v>34.375</v>
      </c>
      <c r="L15" s="4">
        <f t="shared" ref="L15:M15" si="42">(3*100)/16</f>
        <v>18.75</v>
      </c>
      <c r="M15" s="4">
        <f t="shared" si="42"/>
        <v>18.75</v>
      </c>
      <c r="N15" s="4">
        <f>(5*100)/16</f>
        <v>31.25</v>
      </c>
      <c r="O15" s="4">
        <f t="shared" ref="O15:P15" si="43">(3*100)/16</f>
        <v>18.75</v>
      </c>
      <c r="P15" s="4">
        <f t="shared" si="43"/>
        <v>18.75</v>
      </c>
      <c r="Q15" s="4">
        <f t="shared" ref="Q15:R15" si="44">(4*100)/16</f>
        <v>25</v>
      </c>
      <c r="R15" s="4">
        <f t="shared" si="44"/>
        <v>25</v>
      </c>
      <c r="S15" s="4">
        <f>(8*100)/16</f>
        <v>50</v>
      </c>
      <c r="T15" s="4">
        <f>(5.5*100)/16</f>
        <v>34.375</v>
      </c>
      <c r="U15" s="4">
        <f t="shared" ref="U15:U16" si="45">(3*100)/16</f>
        <v>18.75</v>
      </c>
      <c r="V15" s="4">
        <f>(5*100)/16</f>
        <v>31.25</v>
      </c>
      <c r="W15" s="4">
        <f>(6*100)/16</f>
        <v>37.5</v>
      </c>
      <c r="X15" s="4">
        <f>(4*100)/16</f>
        <v>25</v>
      </c>
      <c r="Y15" s="4">
        <f>(1.5*100)/16</f>
        <v>9.375</v>
      </c>
      <c r="Z15" s="4">
        <f t="shared" si="40"/>
        <v>37.5</v>
      </c>
      <c r="AA15" s="4">
        <f>(5*100)/16</f>
        <v>31.25</v>
      </c>
      <c r="AB15" s="4">
        <f t="shared" ref="AB15:AC15" si="46">(1*100)/16</f>
        <v>6.25</v>
      </c>
      <c r="AC15" s="4">
        <f t="shared" si="46"/>
        <v>6.25</v>
      </c>
      <c r="AD15" s="4">
        <f>(3.5*100)/16</f>
        <v>21.875</v>
      </c>
      <c r="AE15" s="4">
        <f>(5.5*100)/16</f>
        <v>34.375</v>
      </c>
      <c r="AF15" s="4">
        <f t="shared" si="41"/>
        <v>25</v>
      </c>
    </row>
    <row r="16" spans="1:35">
      <c r="A16" s="1" t="s">
        <v>15</v>
      </c>
      <c r="B16" s="4">
        <f>(5.5*100)/16</f>
        <v>34.375</v>
      </c>
      <c r="C16" s="4">
        <f>(3*100)/16</f>
        <v>18.75</v>
      </c>
      <c r="D16" s="4">
        <f>(5*100)/16</f>
        <v>31.25</v>
      </c>
      <c r="E16" s="4">
        <f>(4*100)/16</f>
        <v>25</v>
      </c>
      <c r="F16" s="4">
        <f t="shared" ref="F16:H16" si="47">(3*100)/16</f>
        <v>18.75</v>
      </c>
      <c r="G16" s="4">
        <f t="shared" si="47"/>
        <v>18.75</v>
      </c>
      <c r="H16" s="4">
        <f t="shared" si="47"/>
        <v>18.75</v>
      </c>
      <c r="I16" s="4">
        <f>(5*100)/16</f>
        <v>31.25</v>
      </c>
      <c r="J16" s="4">
        <f>(3.5*100)/16</f>
        <v>21.875</v>
      </c>
      <c r="K16" s="4">
        <f>(2*100)/16</f>
        <v>12.5</v>
      </c>
      <c r="L16" s="4">
        <f>(3*100)/16</f>
        <v>18.75</v>
      </c>
      <c r="M16" s="4">
        <f>(2*100)/16</f>
        <v>12.5</v>
      </c>
      <c r="N16" s="4">
        <f>(4*100)/16</f>
        <v>25</v>
      </c>
      <c r="O16" s="4">
        <f>(3*100)/16</f>
        <v>18.75</v>
      </c>
      <c r="P16" s="4">
        <f>(2*100)/16</f>
        <v>12.5</v>
      </c>
      <c r="Q16" s="4">
        <f t="shared" ref="Q16:R16" si="48">(3*100)/16</f>
        <v>18.75</v>
      </c>
      <c r="R16" s="4">
        <f t="shared" si="48"/>
        <v>18.75</v>
      </c>
      <c r="S16" s="4">
        <f>(2*100)/16</f>
        <v>12.5</v>
      </c>
      <c r="T16" s="4">
        <f>(4.5*100)/16</f>
        <v>28.125</v>
      </c>
      <c r="U16" s="4">
        <f t="shared" si="45"/>
        <v>18.75</v>
      </c>
      <c r="V16" s="4">
        <f>(3.5*100)/16</f>
        <v>21.875</v>
      </c>
      <c r="W16" s="4">
        <f t="shared" ref="W16:X16" si="49">(3*100)/16</f>
        <v>18.75</v>
      </c>
      <c r="X16" s="4">
        <f t="shared" si="49"/>
        <v>18.75</v>
      </c>
      <c r="Y16" s="4">
        <f>(1*100)/16</f>
        <v>6.25</v>
      </c>
      <c r="Z16" s="4">
        <f>(4*100)/16</f>
        <v>25</v>
      </c>
      <c r="AA16" s="4">
        <f>(3*100)/16</f>
        <v>18.75</v>
      </c>
      <c r="AB16" s="4">
        <f>(1*100)/16</f>
        <v>6.25</v>
      </c>
      <c r="AC16" s="4">
        <f>(0*100)/16</f>
        <v>0</v>
      </c>
      <c r="AD16" s="4">
        <f>(2*100)/16</f>
        <v>12.5</v>
      </c>
      <c r="AE16" s="4">
        <f>(2.5*100)/16</f>
        <v>15.625</v>
      </c>
      <c r="AF16" s="4">
        <f>(1*100)/16</f>
        <v>6.25</v>
      </c>
    </row>
    <row r="17" spans="1:32">
      <c r="A17" s="1" t="s">
        <v>16</v>
      </c>
      <c r="B17" s="4">
        <f t="shared" ref="B17:G17" si="50">(0*100)/16</f>
        <v>0</v>
      </c>
      <c r="C17" s="4">
        <f t="shared" si="50"/>
        <v>0</v>
      </c>
      <c r="D17" s="4">
        <f t="shared" si="50"/>
        <v>0</v>
      </c>
      <c r="E17" s="4">
        <f t="shared" si="50"/>
        <v>0</v>
      </c>
      <c r="F17" s="4">
        <f t="shared" si="50"/>
        <v>0</v>
      </c>
      <c r="G17" s="4">
        <f t="shared" si="50"/>
        <v>0</v>
      </c>
      <c r="H17" s="4">
        <f>(1*100)/16</f>
        <v>6.25</v>
      </c>
      <c r="I17" s="4">
        <f t="shared" ref="I17:AF17" si="51">(0*100)/16</f>
        <v>0</v>
      </c>
      <c r="J17" s="4">
        <f t="shared" si="51"/>
        <v>0</v>
      </c>
      <c r="K17" s="4">
        <f t="shared" si="51"/>
        <v>0</v>
      </c>
      <c r="L17" s="4">
        <f t="shared" si="51"/>
        <v>0</v>
      </c>
      <c r="M17" s="4">
        <f t="shared" si="51"/>
        <v>0</v>
      </c>
      <c r="N17" s="4">
        <f t="shared" si="51"/>
        <v>0</v>
      </c>
      <c r="O17" s="4">
        <f t="shared" si="51"/>
        <v>0</v>
      </c>
      <c r="P17" s="4">
        <f t="shared" si="51"/>
        <v>0</v>
      </c>
      <c r="Q17" s="4">
        <f t="shared" si="51"/>
        <v>0</v>
      </c>
      <c r="R17" s="4">
        <f t="shared" si="51"/>
        <v>0</v>
      </c>
      <c r="S17" s="4">
        <f t="shared" si="51"/>
        <v>0</v>
      </c>
      <c r="T17" s="4">
        <f t="shared" si="51"/>
        <v>0</v>
      </c>
      <c r="U17" s="4">
        <f t="shared" si="51"/>
        <v>0</v>
      </c>
      <c r="V17" s="4">
        <f t="shared" si="51"/>
        <v>0</v>
      </c>
      <c r="W17" s="4">
        <f t="shared" si="51"/>
        <v>0</v>
      </c>
      <c r="X17" s="4">
        <f t="shared" si="51"/>
        <v>0</v>
      </c>
      <c r="Y17" s="4">
        <f t="shared" si="51"/>
        <v>0</v>
      </c>
      <c r="Z17" s="4">
        <f t="shared" si="51"/>
        <v>0</v>
      </c>
      <c r="AA17" s="4">
        <f t="shared" si="51"/>
        <v>0</v>
      </c>
      <c r="AB17" s="4">
        <f t="shared" si="51"/>
        <v>0</v>
      </c>
      <c r="AC17" s="4">
        <f t="shared" si="51"/>
        <v>0</v>
      </c>
      <c r="AD17" s="4">
        <f t="shared" si="51"/>
        <v>0</v>
      </c>
      <c r="AE17" s="4">
        <f t="shared" si="51"/>
        <v>0</v>
      </c>
      <c r="AF17" s="4">
        <f t="shared" si="51"/>
        <v>0</v>
      </c>
    </row>
    <row r="18" spans="1:32">
      <c r="A18" s="1" t="s">
        <v>17</v>
      </c>
      <c r="B18" s="4">
        <f t="shared" ref="B18:AF18" si="52">(0*100)/16</f>
        <v>0</v>
      </c>
      <c r="C18" s="4">
        <f t="shared" si="52"/>
        <v>0</v>
      </c>
      <c r="D18" s="4">
        <f t="shared" si="52"/>
        <v>0</v>
      </c>
      <c r="E18" s="4">
        <f t="shared" si="52"/>
        <v>0</v>
      </c>
      <c r="F18" s="4">
        <f t="shared" si="52"/>
        <v>0</v>
      </c>
      <c r="G18" s="4">
        <f t="shared" si="52"/>
        <v>0</v>
      </c>
      <c r="H18" s="4">
        <f t="shared" si="52"/>
        <v>0</v>
      </c>
      <c r="I18" s="4">
        <f t="shared" si="52"/>
        <v>0</v>
      </c>
      <c r="J18" s="4">
        <f t="shared" si="52"/>
        <v>0</v>
      </c>
      <c r="K18" s="4">
        <f t="shared" si="52"/>
        <v>0</v>
      </c>
      <c r="L18" s="4">
        <f t="shared" si="52"/>
        <v>0</v>
      </c>
      <c r="M18" s="4">
        <f t="shared" si="52"/>
        <v>0</v>
      </c>
      <c r="N18" s="4">
        <f t="shared" si="52"/>
        <v>0</v>
      </c>
      <c r="O18" s="4">
        <f t="shared" si="52"/>
        <v>0</v>
      </c>
      <c r="P18" s="4">
        <f t="shared" si="52"/>
        <v>0</v>
      </c>
      <c r="Q18" s="4">
        <f t="shared" si="52"/>
        <v>0</v>
      </c>
      <c r="R18" s="4">
        <f t="shared" si="52"/>
        <v>0</v>
      </c>
      <c r="S18" s="4">
        <f t="shared" si="52"/>
        <v>0</v>
      </c>
      <c r="T18" s="4">
        <f t="shared" si="52"/>
        <v>0</v>
      </c>
      <c r="U18" s="4">
        <f t="shared" si="52"/>
        <v>0</v>
      </c>
      <c r="V18" s="4">
        <f t="shared" si="52"/>
        <v>0</v>
      </c>
      <c r="W18" s="4">
        <f t="shared" si="52"/>
        <v>0</v>
      </c>
      <c r="X18" s="4">
        <f t="shared" si="52"/>
        <v>0</v>
      </c>
      <c r="Y18" s="4">
        <f t="shared" si="52"/>
        <v>0</v>
      </c>
      <c r="Z18" s="4">
        <f t="shared" si="52"/>
        <v>0</v>
      </c>
      <c r="AA18" s="4">
        <f t="shared" si="52"/>
        <v>0</v>
      </c>
      <c r="AB18" s="4">
        <f t="shared" si="52"/>
        <v>0</v>
      </c>
      <c r="AC18" s="4">
        <f t="shared" si="52"/>
        <v>0</v>
      </c>
      <c r="AD18" s="4">
        <f t="shared" si="52"/>
        <v>0</v>
      </c>
      <c r="AE18" s="4">
        <f t="shared" si="52"/>
        <v>0</v>
      </c>
      <c r="AF18" s="4">
        <f t="shared" si="52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53">(0*100)/3</f>
        <v>0</v>
      </c>
      <c r="C20" s="4">
        <f t="shared" si="53"/>
        <v>0</v>
      </c>
      <c r="D20" s="4">
        <f t="shared" si="53"/>
        <v>0</v>
      </c>
      <c r="E20" s="4">
        <f t="shared" si="53"/>
        <v>0</v>
      </c>
      <c r="F20" s="4">
        <f t="shared" si="53"/>
        <v>0</v>
      </c>
      <c r="G20" s="4">
        <f t="shared" si="53"/>
        <v>0</v>
      </c>
      <c r="H20" s="4">
        <f t="shared" si="53"/>
        <v>0</v>
      </c>
      <c r="I20" s="4">
        <f t="shared" si="53"/>
        <v>0</v>
      </c>
      <c r="J20" s="4">
        <f t="shared" si="53"/>
        <v>0</v>
      </c>
      <c r="K20" s="4">
        <f t="shared" si="53"/>
        <v>0</v>
      </c>
      <c r="L20" s="4">
        <f t="shared" si="53"/>
        <v>0</v>
      </c>
      <c r="M20" s="4">
        <f t="shared" si="53"/>
        <v>0</v>
      </c>
      <c r="N20" s="4">
        <f t="shared" si="53"/>
        <v>0</v>
      </c>
      <c r="O20" s="4">
        <f t="shared" si="53"/>
        <v>0</v>
      </c>
      <c r="P20" s="4">
        <f t="shared" si="53"/>
        <v>0</v>
      </c>
      <c r="Q20" s="4">
        <f t="shared" si="53"/>
        <v>0</v>
      </c>
      <c r="R20" s="4">
        <f t="shared" si="53"/>
        <v>0</v>
      </c>
      <c r="S20" s="4">
        <f t="shared" si="53"/>
        <v>0</v>
      </c>
      <c r="T20" s="4">
        <f t="shared" si="53"/>
        <v>0</v>
      </c>
      <c r="U20" s="4">
        <f t="shared" si="53"/>
        <v>0</v>
      </c>
      <c r="V20" s="4">
        <f t="shared" si="53"/>
        <v>0</v>
      </c>
      <c r="W20" s="4">
        <f t="shared" si="53"/>
        <v>0</v>
      </c>
      <c r="X20" s="4">
        <f t="shared" si="53"/>
        <v>0</v>
      </c>
      <c r="Y20" s="4">
        <f t="shared" si="53"/>
        <v>0</v>
      </c>
      <c r="Z20" s="4">
        <f t="shared" si="53"/>
        <v>0</v>
      </c>
      <c r="AA20" s="4">
        <f t="shared" si="53"/>
        <v>0</v>
      </c>
      <c r="AB20" s="4">
        <f t="shared" si="53"/>
        <v>0</v>
      </c>
      <c r="AC20" s="4">
        <f t="shared" si="53"/>
        <v>0</v>
      </c>
      <c r="AD20" s="4">
        <f t="shared" si="53"/>
        <v>0</v>
      </c>
      <c r="AE20" s="4">
        <f t="shared" si="53"/>
        <v>0</v>
      </c>
      <c r="AF20" s="4">
        <f t="shared" si="53"/>
        <v>0</v>
      </c>
    </row>
    <row r="21" spans="1:32">
      <c r="A21" s="1" t="s">
        <v>3</v>
      </c>
      <c r="B21" s="4">
        <f t="shared" ref="B21:AF21" si="54">(0*100)/3</f>
        <v>0</v>
      </c>
      <c r="C21" s="4">
        <f t="shared" si="54"/>
        <v>0</v>
      </c>
      <c r="D21" s="4">
        <f t="shared" si="54"/>
        <v>0</v>
      </c>
      <c r="E21" s="4">
        <f t="shared" si="54"/>
        <v>0</v>
      </c>
      <c r="F21" s="4">
        <f t="shared" si="54"/>
        <v>0</v>
      </c>
      <c r="G21" s="4">
        <f t="shared" si="54"/>
        <v>0</v>
      </c>
      <c r="H21" s="4">
        <f t="shared" si="54"/>
        <v>0</v>
      </c>
      <c r="I21" s="4">
        <f t="shared" si="54"/>
        <v>0</v>
      </c>
      <c r="J21" s="4">
        <f t="shared" si="54"/>
        <v>0</v>
      </c>
      <c r="K21" s="4">
        <f t="shared" si="54"/>
        <v>0</v>
      </c>
      <c r="L21" s="4">
        <f t="shared" si="54"/>
        <v>0</v>
      </c>
      <c r="M21" s="4">
        <f t="shared" si="54"/>
        <v>0</v>
      </c>
      <c r="N21" s="4">
        <f t="shared" si="54"/>
        <v>0</v>
      </c>
      <c r="O21" s="4">
        <f t="shared" si="54"/>
        <v>0</v>
      </c>
      <c r="P21" s="4">
        <f t="shared" si="54"/>
        <v>0</v>
      </c>
      <c r="Q21" s="4">
        <f t="shared" si="54"/>
        <v>0</v>
      </c>
      <c r="R21" s="4">
        <f t="shared" si="54"/>
        <v>0</v>
      </c>
      <c r="S21" s="4">
        <f t="shared" si="54"/>
        <v>0</v>
      </c>
      <c r="T21" s="4">
        <f t="shared" si="54"/>
        <v>0</v>
      </c>
      <c r="U21" s="4">
        <f t="shared" si="54"/>
        <v>0</v>
      </c>
      <c r="V21" s="4">
        <f t="shared" si="54"/>
        <v>0</v>
      </c>
      <c r="W21" s="4">
        <f t="shared" si="54"/>
        <v>0</v>
      </c>
      <c r="X21" s="4">
        <f t="shared" si="54"/>
        <v>0</v>
      </c>
      <c r="Y21" s="4">
        <f t="shared" si="54"/>
        <v>0</v>
      </c>
      <c r="Z21" s="4">
        <f t="shared" si="54"/>
        <v>0</v>
      </c>
      <c r="AA21" s="4">
        <f t="shared" si="54"/>
        <v>0</v>
      </c>
      <c r="AB21" s="4">
        <f t="shared" si="54"/>
        <v>0</v>
      </c>
      <c r="AC21" s="4">
        <f t="shared" si="54"/>
        <v>0</v>
      </c>
      <c r="AD21" s="4">
        <f t="shared" si="54"/>
        <v>0</v>
      </c>
      <c r="AE21" s="4">
        <f t="shared" si="54"/>
        <v>0</v>
      </c>
      <c r="AF21" s="4">
        <f t="shared" si="54"/>
        <v>0</v>
      </c>
    </row>
    <row r="22" spans="1:32">
      <c r="A22" s="1" t="s">
        <v>4</v>
      </c>
      <c r="B22" s="4">
        <f t="shared" ref="B22:U22" si="55">(0*100)/3</f>
        <v>0</v>
      </c>
      <c r="C22" s="4">
        <f t="shared" si="55"/>
        <v>0</v>
      </c>
      <c r="D22" s="4">
        <f t="shared" si="55"/>
        <v>0</v>
      </c>
      <c r="E22" s="4">
        <f t="shared" si="55"/>
        <v>0</v>
      </c>
      <c r="F22" s="4">
        <f t="shared" si="55"/>
        <v>0</v>
      </c>
      <c r="G22" s="4">
        <f t="shared" si="55"/>
        <v>0</v>
      </c>
      <c r="H22" s="4">
        <f t="shared" si="55"/>
        <v>0</v>
      </c>
      <c r="I22" s="4">
        <f t="shared" si="55"/>
        <v>0</v>
      </c>
      <c r="J22" s="4">
        <f t="shared" si="55"/>
        <v>0</v>
      </c>
      <c r="K22" s="4">
        <f t="shared" si="55"/>
        <v>0</v>
      </c>
      <c r="L22" s="4">
        <f t="shared" si="55"/>
        <v>0</v>
      </c>
      <c r="M22" s="4">
        <f t="shared" si="55"/>
        <v>0</v>
      </c>
      <c r="N22" s="4">
        <f t="shared" si="55"/>
        <v>0</v>
      </c>
      <c r="O22" s="4">
        <f t="shared" si="55"/>
        <v>0</v>
      </c>
      <c r="P22" s="4">
        <f t="shared" si="55"/>
        <v>0</v>
      </c>
      <c r="Q22" s="4">
        <f t="shared" si="55"/>
        <v>0</v>
      </c>
      <c r="R22" s="4">
        <f t="shared" si="55"/>
        <v>0</v>
      </c>
      <c r="S22" s="4">
        <f t="shared" si="55"/>
        <v>0</v>
      </c>
      <c r="T22" s="4">
        <f t="shared" si="55"/>
        <v>0</v>
      </c>
      <c r="U22" s="4">
        <f t="shared" si="55"/>
        <v>0</v>
      </c>
      <c r="V22" s="4">
        <f>(1*100)/3</f>
        <v>33.333333333333336</v>
      </c>
      <c r="W22" s="4">
        <f>(0*100)/3</f>
        <v>0</v>
      </c>
      <c r="X22" s="4">
        <f t="shared" ref="X22:X23" si="56">(1*100)/3</f>
        <v>33.333333333333336</v>
      </c>
      <c r="Y22" s="4">
        <f t="shared" ref="Y22:AB22" si="57">(0*100)/3</f>
        <v>0</v>
      </c>
      <c r="Z22" s="4">
        <f t="shared" si="57"/>
        <v>0</v>
      </c>
      <c r="AA22" s="4">
        <f t="shared" si="57"/>
        <v>0</v>
      </c>
      <c r="AB22" s="4">
        <f t="shared" si="57"/>
        <v>0</v>
      </c>
      <c r="AC22" s="4">
        <f t="shared" ref="AC22:AE22" si="58">(1*100)/3</f>
        <v>33.333333333333336</v>
      </c>
      <c r="AD22" s="4">
        <f t="shared" si="58"/>
        <v>33.333333333333336</v>
      </c>
      <c r="AE22" s="4">
        <f t="shared" si="58"/>
        <v>33.333333333333336</v>
      </c>
      <c r="AF22" s="4">
        <f>(0*100)/3</f>
        <v>0</v>
      </c>
    </row>
    <row r="23" spans="1:32">
      <c r="A23" s="1" t="s">
        <v>5</v>
      </c>
      <c r="B23" s="4">
        <f t="shared" ref="B23:N23" si="59">(0*100)/3</f>
        <v>0</v>
      </c>
      <c r="C23" s="4">
        <f t="shared" si="59"/>
        <v>0</v>
      </c>
      <c r="D23" s="4">
        <f t="shared" si="59"/>
        <v>0</v>
      </c>
      <c r="E23" s="4">
        <f t="shared" si="59"/>
        <v>0</v>
      </c>
      <c r="F23" s="4">
        <f t="shared" si="59"/>
        <v>0</v>
      </c>
      <c r="G23" s="4">
        <f t="shared" si="59"/>
        <v>0</v>
      </c>
      <c r="H23" s="4">
        <f t="shared" si="59"/>
        <v>0</v>
      </c>
      <c r="I23" s="4">
        <f t="shared" si="59"/>
        <v>0</v>
      </c>
      <c r="J23" s="4">
        <f t="shared" si="59"/>
        <v>0</v>
      </c>
      <c r="K23" s="4">
        <f t="shared" si="59"/>
        <v>0</v>
      </c>
      <c r="L23" s="4">
        <f t="shared" si="59"/>
        <v>0</v>
      </c>
      <c r="M23" s="4">
        <f t="shared" si="59"/>
        <v>0</v>
      </c>
      <c r="N23" s="4">
        <f t="shared" si="59"/>
        <v>0</v>
      </c>
      <c r="O23" s="4">
        <f>(1*100)/3</f>
        <v>33.333333333333336</v>
      </c>
      <c r="P23" s="4">
        <f t="shared" ref="P23:W23" si="60">(0*100)/3</f>
        <v>0</v>
      </c>
      <c r="Q23" s="4">
        <f t="shared" si="60"/>
        <v>0</v>
      </c>
      <c r="R23" s="4">
        <f t="shared" si="60"/>
        <v>0</v>
      </c>
      <c r="S23" s="4">
        <f t="shared" si="60"/>
        <v>0</v>
      </c>
      <c r="T23" s="4">
        <f t="shared" si="60"/>
        <v>0</v>
      </c>
      <c r="U23" s="4">
        <f t="shared" si="60"/>
        <v>0</v>
      </c>
      <c r="V23" s="4">
        <f t="shared" si="60"/>
        <v>0</v>
      </c>
      <c r="W23" s="4">
        <f t="shared" si="60"/>
        <v>0</v>
      </c>
      <c r="X23" s="4">
        <f t="shared" si="56"/>
        <v>33.333333333333336</v>
      </c>
      <c r="Y23" s="4">
        <f t="shared" ref="Y23:Y24" si="61">(0*100)/3</f>
        <v>0</v>
      </c>
      <c r="Z23" s="4">
        <f t="shared" ref="Z23:Z24" si="62">(1*100)/3</f>
        <v>33.333333333333336</v>
      </c>
      <c r="AA23" s="4">
        <f t="shared" ref="AA23:AB23" si="63">(0*100)/3</f>
        <v>0</v>
      </c>
      <c r="AB23" s="4">
        <f t="shared" si="63"/>
        <v>0</v>
      </c>
      <c r="AC23" s="4">
        <f t="shared" ref="AC23:AC26" si="64">(1*100)/3</f>
        <v>33.333333333333336</v>
      </c>
      <c r="AD23" s="4">
        <f>(0.5*100)/3</f>
        <v>16.666666666666668</v>
      </c>
      <c r="AE23" s="4">
        <f t="shared" ref="AE23:AF23" si="65">(1*100)/3</f>
        <v>33.333333333333336</v>
      </c>
      <c r="AF23" s="4">
        <f t="shared" si="65"/>
        <v>33.333333333333336</v>
      </c>
    </row>
    <row r="24" spans="1:32">
      <c r="A24" s="1" t="s">
        <v>6</v>
      </c>
      <c r="B24" s="4">
        <f t="shared" ref="B24:B35" si="66">(0*100)/3</f>
        <v>0</v>
      </c>
      <c r="C24" s="4">
        <f t="shared" ref="C24:C25" si="67">(1*100)/3</f>
        <v>33.333333333333336</v>
      </c>
      <c r="D24" s="4">
        <f t="shared" ref="D24:D25" si="68">(2*100)/3</f>
        <v>66.666666666666671</v>
      </c>
      <c r="E24" s="4">
        <f t="shared" ref="E24:G24" si="69">(0*100)/3</f>
        <v>0</v>
      </c>
      <c r="F24" s="4">
        <f t="shared" si="69"/>
        <v>0</v>
      </c>
      <c r="G24" s="4">
        <f t="shared" si="69"/>
        <v>0</v>
      </c>
      <c r="H24" s="4">
        <f>(1*100)/3</f>
        <v>33.333333333333336</v>
      </c>
      <c r="I24" s="4">
        <f t="shared" ref="I24:N24" si="70">(0*100)/3</f>
        <v>0</v>
      </c>
      <c r="J24" s="4">
        <f t="shared" si="70"/>
        <v>0</v>
      </c>
      <c r="K24" s="4">
        <f t="shared" si="70"/>
        <v>0</v>
      </c>
      <c r="L24" s="4">
        <f t="shared" si="70"/>
        <v>0</v>
      </c>
      <c r="M24" s="4">
        <f t="shared" si="70"/>
        <v>0</v>
      </c>
      <c r="N24" s="4">
        <f t="shared" si="70"/>
        <v>0</v>
      </c>
      <c r="O24" s="4">
        <f>(2*100)/3</f>
        <v>66.666666666666671</v>
      </c>
      <c r="P24" s="4">
        <f t="shared" ref="P24:Q24" si="71">(0*100)/3</f>
        <v>0</v>
      </c>
      <c r="Q24" s="4">
        <f t="shared" si="71"/>
        <v>0</v>
      </c>
      <c r="R24" s="4">
        <f t="shared" ref="R24:R25" si="72">(2*100)/3</f>
        <v>66.666666666666671</v>
      </c>
      <c r="S24" s="4">
        <f t="shared" ref="S24:V24" si="73">(0*100)/3</f>
        <v>0</v>
      </c>
      <c r="T24" s="4">
        <f t="shared" si="73"/>
        <v>0</v>
      </c>
      <c r="U24" s="4">
        <f t="shared" si="73"/>
        <v>0</v>
      </c>
      <c r="V24" s="4">
        <f t="shared" si="73"/>
        <v>0</v>
      </c>
      <c r="W24" s="4">
        <f t="shared" ref="W24:X24" si="74">(1*100)/3</f>
        <v>33.333333333333336</v>
      </c>
      <c r="X24" s="4">
        <f t="shared" si="74"/>
        <v>33.333333333333336</v>
      </c>
      <c r="Y24" s="4">
        <f t="shared" si="61"/>
        <v>0</v>
      </c>
      <c r="Z24" s="4">
        <f t="shared" si="62"/>
        <v>33.333333333333336</v>
      </c>
      <c r="AA24" s="4">
        <f t="shared" ref="AA24:AB24" si="75">(0*100)/3</f>
        <v>0</v>
      </c>
      <c r="AB24" s="4">
        <f t="shared" si="75"/>
        <v>0</v>
      </c>
      <c r="AC24" s="4">
        <f t="shared" si="64"/>
        <v>33.333333333333336</v>
      </c>
      <c r="AD24" s="4">
        <f t="shared" ref="AD24:AD25" si="76">(0*100)/3</f>
        <v>0</v>
      </c>
      <c r="AE24" s="4">
        <f t="shared" ref="AE24:AE25" si="77">(1*100)/3</f>
        <v>33.333333333333336</v>
      </c>
      <c r="AF24" s="4">
        <f t="shared" ref="AF24:AF25" si="78">(0*100)/3</f>
        <v>0</v>
      </c>
    </row>
    <row r="25" spans="1:32">
      <c r="A25" s="1" t="s">
        <v>7</v>
      </c>
      <c r="B25" s="4">
        <f t="shared" si="66"/>
        <v>0</v>
      </c>
      <c r="C25" s="4">
        <f t="shared" si="67"/>
        <v>33.333333333333336</v>
      </c>
      <c r="D25" s="4">
        <f t="shared" si="68"/>
        <v>66.666666666666671</v>
      </c>
      <c r="E25" s="4">
        <f t="shared" ref="E25:F25" si="79">(1*100)/3</f>
        <v>33.333333333333336</v>
      </c>
      <c r="F25" s="4">
        <f t="shared" si="79"/>
        <v>33.333333333333336</v>
      </c>
      <c r="G25" s="4">
        <f t="shared" ref="G25:G28" si="80">(0*100)/3</f>
        <v>0</v>
      </c>
      <c r="H25" s="4">
        <f>(2*100)/3</f>
        <v>66.666666666666671</v>
      </c>
      <c r="I25" s="4">
        <f t="shared" ref="I25:J25" si="81">(0*100)/3</f>
        <v>0</v>
      </c>
      <c r="J25" s="4">
        <f t="shared" si="81"/>
        <v>0</v>
      </c>
      <c r="K25" s="4">
        <f>(1*100)/3</f>
        <v>33.333333333333336</v>
      </c>
      <c r="L25" s="4">
        <f t="shared" ref="L25:N25" si="82">(0*100)/3</f>
        <v>0</v>
      </c>
      <c r="M25" s="4">
        <f t="shared" si="82"/>
        <v>0</v>
      </c>
      <c r="N25" s="4">
        <f t="shared" si="82"/>
        <v>0</v>
      </c>
      <c r="O25" s="4">
        <f t="shared" ref="O25:P25" si="83">(1*100)/3</f>
        <v>33.333333333333336</v>
      </c>
      <c r="P25" s="4">
        <f t="shared" si="83"/>
        <v>33.333333333333336</v>
      </c>
      <c r="Q25" s="4">
        <f>(0*100)/3</f>
        <v>0</v>
      </c>
      <c r="R25" s="4">
        <f t="shared" si="72"/>
        <v>66.666666666666671</v>
      </c>
      <c r="S25" s="4">
        <f t="shared" ref="S25:U25" si="84">(0*100)/3</f>
        <v>0</v>
      </c>
      <c r="T25" s="4">
        <f t="shared" si="84"/>
        <v>0</v>
      </c>
      <c r="U25" s="4">
        <f t="shared" si="84"/>
        <v>0</v>
      </c>
      <c r="V25" s="4">
        <f t="shared" ref="V25:V26" si="85">(1*100)/3</f>
        <v>33.333333333333336</v>
      </c>
      <c r="W25" s="4">
        <f>(2*100)/3</f>
        <v>66.666666666666671</v>
      </c>
      <c r="X25" s="4">
        <f t="shared" ref="X25:Y25" si="86">(1*100)/3</f>
        <v>33.333333333333336</v>
      </c>
      <c r="Y25" s="4">
        <f t="shared" si="86"/>
        <v>33.333333333333336</v>
      </c>
      <c r="Z25" s="4">
        <f t="shared" ref="Z25:AB25" si="87">(0*100)/3</f>
        <v>0</v>
      </c>
      <c r="AA25" s="4">
        <f t="shared" si="87"/>
        <v>0</v>
      </c>
      <c r="AB25" s="4">
        <f t="shared" si="87"/>
        <v>0</v>
      </c>
      <c r="AC25" s="4">
        <f t="shared" si="64"/>
        <v>33.333333333333336</v>
      </c>
      <c r="AD25" s="4">
        <f t="shared" si="76"/>
        <v>0</v>
      </c>
      <c r="AE25" s="4">
        <f t="shared" si="77"/>
        <v>33.333333333333336</v>
      </c>
      <c r="AF25" s="4">
        <f t="shared" si="78"/>
        <v>0</v>
      </c>
    </row>
    <row r="26" spans="1:32">
      <c r="A26" s="1" t="s">
        <v>8</v>
      </c>
      <c r="B26" s="4">
        <f t="shared" si="66"/>
        <v>0</v>
      </c>
      <c r="C26" s="4">
        <f t="shared" ref="C26:C28" si="88">(2*100)/3</f>
        <v>66.666666666666671</v>
      </c>
      <c r="D26" s="4">
        <f t="shared" ref="D26:F26" si="89">(1*100)/3</f>
        <v>33.333333333333336</v>
      </c>
      <c r="E26" s="4">
        <f t="shared" si="89"/>
        <v>33.333333333333336</v>
      </c>
      <c r="F26" s="4">
        <f t="shared" si="89"/>
        <v>33.333333333333336</v>
      </c>
      <c r="G26" s="4">
        <f t="shared" si="80"/>
        <v>0</v>
      </c>
      <c r="H26" s="4">
        <f t="shared" ref="H26:H28" si="90">(1*100)/3</f>
        <v>33.333333333333336</v>
      </c>
      <c r="I26" s="4">
        <f t="shared" ref="I26:I27" si="91">(0*100)/3</f>
        <v>0</v>
      </c>
      <c r="J26" s="4">
        <f>(2*100)/3</f>
        <v>66.666666666666671</v>
      </c>
      <c r="K26" s="4">
        <f>(1.5*100)/3</f>
        <v>50</v>
      </c>
      <c r="L26" s="4">
        <f t="shared" ref="L26:M26" si="92">(0*100)/3</f>
        <v>0</v>
      </c>
      <c r="M26" s="4">
        <f t="shared" si="92"/>
        <v>0</v>
      </c>
      <c r="N26" s="4">
        <f t="shared" ref="N26:N27" si="93">(1*100)/3</f>
        <v>33.333333333333336</v>
      </c>
      <c r="O26" s="4">
        <f>(0*100)/3</f>
        <v>0</v>
      </c>
      <c r="P26" s="4">
        <f t="shared" ref="P26:P27" si="94">(1*100)/3</f>
        <v>33.333333333333336</v>
      </c>
      <c r="Q26" s="4">
        <f>(2*100)/3</f>
        <v>66.666666666666671</v>
      </c>
      <c r="R26" s="4">
        <f>(1*100)/3</f>
        <v>33.333333333333336</v>
      </c>
      <c r="S26" s="4">
        <f t="shared" ref="S26:U26" si="95">(0*100)/3</f>
        <v>0</v>
      </c>
      <c r="T26" s="4">
        <f t="shared" si="95"/>
        <v>0</v>
      </c>
      <c r="U26" s="4">
        <f t="shared" si="95"/>
        <v>0</v>
      </c>
      <c r="V26" s="4">
        <f t="shared" si="85"/>
        <v>33.333333333333336</v>
      </c>
      <c r="W26" s="4">
        <f t="shared" ref="W26:Y26" si="96">(1*100)/3</f>
        <v>33.333333333333336</v>
      </c>
      <c r="X26" s="4">
        <f t="shared" si="96"/>
        <v>33.333333333333336</v>
      </c>
      <c r="Y26" s="4">
        <f t="shared" si="96"/>
        <v>33.333333333333336</v>
      </c>
      <c r="Z26" s="4">
        <f t="shared" ref="Z26:AB26" si="97">(0*100)/3</f>
        <v>0</v>
      </c>
      <c r="AA26" s="4">
        <f t="shared" si="97"/>
        <v>0</v>
      </c>
      <c r="AB26" s="4">
        <f t="shared" si="97"/>
        <v>0</v>
      </c>
      <c r="AC26" s="4">
        <f t="shared" si="64"/>
        <v>33.333333333333336</v>
      </c>
      <c r="AD26" s="4">
        <f t="shared" ref="AD26:AF26" si="98">(1*100)/3</f>
        <v>33.333333333333336</v>
      </c>
      <c r="AE26" s="4">
        <f t="shared" si="98"/>
        <v>33.333333333333336</v>
      </c>
      <c r="AF26" s="4">
        <f t="shared" si="98"/>
        <v>33.333333333333336</v>
      </c>
    </row>
    <row r="27" spans="1:32">
      <c r="A27" s="1" t="s">
        <v>9</v>
      </c>
      <c r="B27" s="4">
        <f t="shared" si="66"/>
        <v>0</v>
      </c>
      <c r="C27" s="4">
        <f t="shared" si="88"/>
        <v>66.666666666666671</v>
      </c>
      <c r="D27" s="4">
        <f>(2*100)/3</f>
        <v>66.666666666666671</v>
      </c>
      <c r="E27" s="4">
        <f>(0*100)/3</f>
        <v>0</v>
      </c>
      <c r="F27" s="4">
        <f>(1*100)/3</f>
        <v>33.333333333333336</v>
      </c>
      <c r="G27" s="4">
        <f t="shared" si="80"/>
        <v>0</v>
      </c>
      <c r="H27" s="4">
        <f t="shared" si="90"/>
        <v>33.333333333333336</v>
      </c>
      <c r="I27" s="4">
        <f t="shared" si="91"/>
        <v>0</v>
      </c>
      <c r="J27" s="4">
        <f t="shared" ref="J27:K27" si="99">(1*100)/3</f>
        <v>33.333333333333336</v>
      </c>
      <c r="K27" s="4">
        <f t="shared" si="99"/>
        <v>33.333333333333336</v>
      </c>
      <c r="L27" s="4">
        <f t="shared" ref="L27:M27" si="100">(0*100)/3</f>
        <v>0</v>
      </c>
      <c r="M27" s="4">
        <f t="shared" si="100"/>
        <v>0</v>
      </c>
      <c r="N27" s="4">
        <f t="shared" si="93"/>
        <v>33.333333333333336</v>
      </c>
      <c r="O27" s="4">
        <f t="shared" ref="O27:O28" si="101">(2.5*100)/3</f>
        <v>83.333333333333329</v>
      </c>
      <c r="P27" s="4">
        <f t="shared" si="94"/>
        <v>33.333333333333336</v>
      </c>
      <c r="Q27" s="4">
        <f t="shared" ref="Q27:R27" si="102">(1*100)/3</f>
        <v>33.333333333333336</v>
      </c>
      <c r="R27" s="4">
        <f t="shared" si="102"/>
        <v>33.333333333333336</v>
      </c>
      <c r="S27" s="4">
        <f t="shared" ref="S27:W27" si="103">(0*100)/3</f>
        <v>0</v>
      </c>
      <c r="T27" s="4">
        <f t="shared" si="103"/>
        <v>0</v>
      </c>
      <c r="U27" s="4">
        <f t="shared" si="103"/>
        <v>0</v>
      </c>
      <c r="V27" s="4">
        <f t="shared" si="103"/>
        <v>0</v>
      </c>
      <c r="W27" s="4">
        <f t="shared" si="103"/>
        <v>0</v>
      </c>
      <c r="X27" s="4">
        <f t="shared" ref="X27:Y27" si="104">(1*100)/3</f>
        <v>33.333333333333336</v>
      </c>
      <c r="Y27" s="4">
        <f t="shared" si="104"/>
        <v>33.333333333333336</v>
      </c>
      <c r="Z27" s="4">
        <f t="shared" ref="Z27:AC27" si="105">(0*100)/3</f>
        <v>0</v>
      </c>
      <c r="AA27" s="4">
        <f t="shared" si="105"/>
        <v>0</v>
      </c>
      <c r="AB27" s="4">
        <f t="shared" si="105"/>
        <v>0</v>
      </c>
      <c r="AC27" s="4">
        <f t="shared" si="105"/>
        <v>0</v>
      </c>
      <c r="AD27" s="4">
        <f t="shared" ref="AD27:AE27" si="106">(1*100)/3</f>
        <v>33.333333333333336</v>
      </c>
      <c r="AE27" s="4">
        <f t="shared" si="106"/>
        <v>33.333333333333336</v>
      </c>
      <c r="AF27" s="4">
        <f t="shared" ref="AF27:AF32" si="107">(0*100)/3</f>
        <v>0</v>
      </c>
    </row>
    <row r="28" spans="1:32">
      <c r="A28" s="1" t="s">
        <v>10</v>
      </c>
      <c r="B28" s="4">
        <f t="shared" si="66"/>
        <v>0</v>
      </c>
      <c r="C28" s="4">
        <f t="shared" si="88"/>
        <v>66.666666666666671</v>
      </c>
      <c r="D28" s="4">
        <f t="shared" ref="D28:F28" si="108">(1*100)/3</f>
        <v>33.333333333333336</v>
      </c>
      <c r="E28" s="4">
        <f t="shared" si="108"/>
        <v>33.333333333333336</v>
      </c>
      <c r="F28" s="4">
        <f t="shared" si="108"/>
        <v>33.333333333333336</v>
      </c>
      <c r="G28" s="4">
        <f t="shared" si="80"/>
        <v>0</v>
      </c>
      <c r="H28" s="4">
        <f t="shared" si="90"/>
        <v>33.333333333333336</v>
      </c>
      <c r="I28" s="4">
        <f t="shared" ref="I28:K28" si="109">(1*100)/3</f>
        <v>33.333333333333336</v>
      </c>
      <c r="J28" s="4">
        <f t="shared" si="109"/>
        <v>33.333333333333336</v>
      </c>
      <c r="K28" s="4">
        <f t="shared" si="109"/>
        <v>33.333333333333336</v>
      </c>
      <c r="L28" s="4">
        <f t="shared" ref="L28:N28" si="110">(0*100)/3</f>
        <v>0</v>
      </c>
      <c r="M28" s="4">
        <f t="shared" si="110"/>
        <v>0</v>
      </c>
      <c r="N28" s="4">
        <f t="shared" si="110"/>
        <v>0</v>
      </c>
      <c r="O28" s="4">
        <f t="shared" si="101"/>
        <v>83.333333333333329</v>
      </c>
      <c r="P28" s="4">
        <f>(0*100)/3</f>
        <v>0</v>
      </c>
      <c r="Q28" s="4">
        <f>(1*100)/3</f>
        <v>33.333333333333336</v>
      </c>
      <c r="R28" s="4">
        <f>(0*100)/3</f>
        <v>0</v>
      </c>
      <c r="S28" s="4">
        <f t="shared" ref="S28:T28" si="111">(1*100)/3</f>
        <v>33.333333333333336</v>
      </c>
      <c r="T28" s="4">
        <f t="shared" si="111"/>
        <v>33.333333333333336</v>
      </c>
      <c r="U28" s="4">
        <f t="shared" ref="U28:U33" si="112">(0*100)/3</f>
        <v>0</v>
      </c>
      <c r="V28" s="4">
        <f t="shared" ref="V28:Y28" si="113">(1*100)/3</f>
        <v>33.333333333333336</v>
      </c>
      <c r="W28" s="4">
        <f t="shared" si="113"/>
        <v>33.333333333333336</v>
      </c>
      <c r="X28" s="4">
        <f t="shared" si="113"/>
        <v>33.333333333333336</v>
      </c>
      <c r="Y28" s="4">
        <f t="shared" si="113"/>
        <v>33.333333333333336</v>
      </c>
      <c r="Z28" s="4">
        <f t="shared" ref="Z28:AB28" si="114">(0*100)/3</f>
        <v>0</v>
      </c>
      <c r="AA28" s="4">
        <f t="shared" si="114"/>
        <v>0</v>
      </c>
      <c r="AB28" s="4">
        <f t="shared" si="114"/>
        <v>0</v>
      </c>
      <c r="AC28" s="4">
        <f>(0.5*100)/3</f>
        <v>16.666666666666668</v>
      </c>
      <c r="AD28" s="4">
        <f t="shared" ref="AD28:AD29" si="115">(1*100)/3</f>
        <v>33.333333333333336</v>
      </c>
      <c r="AE28" s="4">
        <f>(2*100)/3</f>
        <v>66.666666666666671</v>
      </c>
      <c r="AF28" s="4">
        <f t="shared" si="107"/>
        <v>0</v>
      </c>
    </row>
    <row r="29" spans="1:32">
      <c r="A29" s="1" t="s">
        <v>11</v>
      </c>
      <c r="B29" s="4">
        <f t="shared" si="66"/>
        <v>0</v>
      </c>
      <c r="C29" s="4">
        <f>(0*100)/3</f>
        <v>0</v>
      </c>
      <c r="D29" s="4">
        <f t="shared" ref="D29:E29" si="116">(1*100)/3</f>
        <v>33.333333333333336</v>
      </c>
      <c r="E29" s="4">
        <f t="shared" si="116"/>
        <v>33.333333333333336</v>
      </c>
      <c r="F29" s="4">
        <f t="shared" ref="F29:H29" si="117">(0*100)/3</f>
        <v>0</v>
      </c>
      <c r="G29" s="4">
        <f t="shared" si="117"/>
        <v>0</v>
      </c>
      <c r="H29" s="4">
        <f t="shared" si="117"/>
        <v>0</v>
      </c>
      <c r="I29" s="4">
        <f t="shared" ref="I29:K29" si="118">(1*100)/3</f>
        <v>33.333333333333336</v>
      </c>
      <c r="J29" s="4">
        <f t="shared" si="118"/>
        <v>33.333333333333336</v>
      </c>
      <c r="K29" s="4">
        <f t="shared" si="118"/>
        <v>33.333333333333336</v>
      </c>
      <c r="L29" s="4">
        <f t="shared" ref="L29:P29" si="119">(0*100)/3</f>
        <v>0</v>
      </c>
      <c r="M29" s="4">
        <f t="shared" si="119"/>
        <v>0</v>
      </c>
      <c r="N29" s="4">
        <f t="shared" si="119"/>
        <v>0</v>
      </c>
      <c r="O29" s="4">
        <f t="shared" si="119"/>
        <v>0</v>
      </c>
      <c r="P29" s="4">
        <f t="shared" si="119"/>
        <v>0</v>
      </c>
      <c r="Q29" s="4">
        <f>(0.5*100)/3</f>
        <v>16.666666666666668</v>
      </c>
      <c r="R29" s="4">
        <f t="shared" ref="R29:T29" si="120">(1*100)/3</f>
        <v>33.333333333333336</v>
      </c>
      <c r="S29" s="4">
        <f t="shared" si="120"/>
        <v>33.333333333333336</v>
      </c>
      <c r="T29" s="4">
        <f t="shared" si="120"/>
        <v>33.333333333333336</v>
      </c>
      <c r="U29" s="4">
        <f t="shared" si="112"/>
        <v>0</v>
      </c>
      <c r="V29" s="4">
        <f>(0*100)/3</f>
        <v>0</v>
      </c>
      <c r="W29" s="4">
        <f t="shared" ref="W29:Y29" si="121">(1*100)/3</f>
        <v>33.333333333333336</v>
      </c>
      <c r="X29" s="4">
        <f t="shared" si="121"/>
        <v>33.333333333333336</v>
      </c>
      <c r="Y29" s="4">
        <f t="shared" si="121"/>
        <v>33.333333333333336</v>
      </c>
      <c r="Z29" s="4">
        <f>(0*100)/3</f>
        <v>0</v>
      </c>
      <c r="AA29" s="4">
        <f t="shared" ref="AA29:AA30" si="122">(1*100)/3</f>
        <v>33.333333333333336</v>
      </c>
      <c r="AB29" s="4">
        <f t="shared" ref="AB29:AB30" si="123">(0*100)/3</f>
        <v>0</v>
      </c>
      <c r="AC29" s="4">
        <f t="shared" ref="AC29:AC32" si="124">(2*100)/3</f>
        <v>66.666666666666671</v>
      </c>
      <c r="AD29" s="4">
        <f t="shared" si="115"/>
        <v>33.333333333333336</v>
      </c>
      <c r="AE29" s="4">
        <f>(3*100)/3</f>
        <v>100</v>
      </c>
      <c r="AF29" s="4">
        <f t="shared" si="107"/>
        <v>0</v>
      </c>
    </row>
    <row r="30" spans="1:32">
      <c r="A30" s="1" t="s">
        <v>12</v>
      </c>
      <c r="B30" s="4">
        <f t="shared" si="66"/>
        <v>0</v>
      </c>
      <c r="C30" s="4">
        <f>(1*100)/3</f>
        <v>33.333333333333336</v>
      </c>
      <c r="D30" s="4">
        <f t="shared" ref="D30:D31" si="125">(0*100)/3</f>
        <v>0</v>
      </c>
      <c r="E30" s="4">
        <f>(1*100)/3</f>
        <v>33.333333333333336</v>
      </c>
      <c r="F30" s="4">
        <f t="shared" ref="F30:G30" si="126">(0*100)/3</f>
        <v>0</v>
      </c>
      <c r="G30" s="4">
        <f t="shared" si="126"/>
        <v>0</v>
      </c>
      <c r="H30" s="4">
        <f>(0.5*100)/3</f>
        <v>16.666666666666668</v>
      </c>
      <c r="I30" s="4">
        <f t="shared" ref="I30:I31" si="127">(2*100)/3</f>
        <v>66.666666666666671</v>
      </c>
      <c r="J30" s="4">
        <f t="shared" ref="J30:J31" si="128">(1*100)/3</f>
        <v>33.333333333333336</v>
      </c>
      <c r="K30" s="4">
        <f t="shared" ref="K30:N30" si="129">(0*100)/3</f>
        <v>0</v>
      </c>
      <c r="L30" s="4">
        <f t="shared" si="129"/>
        <v>0</v>
      </c>
      <c r="M30" s="4">
        <f t="shared" si="129"/>
        <v>0</v>
      </c>
      <c r="N30" s="4">
        <f t="shared" si="129"/>
        <v>0</v>
      </c>
      <c r="O30" s="4">
        <f>(1*100)/3</f>
        <v>33.333333333333336</v>
      </c>
      <c r="P30" s="4">
        <f>(0.5*100)/3</f>
        <v>16.666666666666668</v>
      </c>
      <c r="Q30" s="4">
        <f>(1*100)/3</f>
        <v>33.333333333333336</v>
      </c>
      <c r="R30" s="4">
        <f t="shared" ref="R30:R32" si="130">(0*100)/3</f>
        <v>0</v>
      </c>
      <c r="S30" s="4">
        <f t="shared" ref="S30:T30" si="131">(1*100)/3</f>
        <v>33.333333333333336</v>
      </c>
      <c r="T30" s="4">
        <f t="shared" si="131"/>
        <v>33.333333333333336</v>
      </c>
      <c r="U30" s="4">
        <f t="shared" si="112"/>
        <v>0</v>
      </c>
      <c r="V30" s="4">
        <f>(0.5*100)/3</f>
        <v>16.666666666666668</v>
      </c>
      <c r="W30" s="4">
        <f>(1*100)/3</f>
        <v>33.333333333333336</v>
      </c>
      <c r="X30" s="4">
        <f t="shared" ref="X30:Z30" si="132">(0*100)/3</f>
        <v>0</v>
      </c>
      <c r="Y30" s="4">
        <f t="shared" si="132"/>
        <v>0</v>
      </c>
      <c r="Z30" s="4">
        <f t="shared" si="132"/>
        <v>0</v>
      </c>
      <c r="AA30" s="4">
        <f t="shared" si="122"/>
        <v>33.333333333333336</v>
      </c>
      <c r="AB30" s="4">
        <f t="shared" si="123"/>
        <v>0</v>
      </c>
      <c r="AC30" s="4">
        <f t="shared" si="124"/>
        <v>66.666666666666671</v>
      </c>
      <c r="AD30" s="4">
        <f t="shared" ref="AD30:AD33" si="133">(0*100)/3</f>
        <v>0</v>
      </c>
      <c r="AE30" s="4">
        <f>(1.5*100)/3</f>
        <v>50</v>
      </c>
      <c r="AF30" s="4">
        <f t="shared" si="107"/>
        <v>0</v>
      </c>
    </row>
    <row r="31" spans="1:32">
      <c r="A31" s="1" t="s">
        <v>13</v>
      </c>
      <c r="B31" s="4">
        <f t="shared" si="66"/>
        <v>0</v>
      </c>
      <c r="C31" s="4">
        <f>(2*100)/3</f>
        <v>66.666666666666671</v>
      </c>
      <c r="D31" s="4">
        <f t="shared" si="125"/>
        <v>0</v>
      </c>
      <c r="E31" s="4">
        <f t="shared" ref="E31:G31" si="134">(0*100)/3</f>
        <v>0</v>
      </c>
      <c r="F31" s="4">
        <f t="shared" si="134"/>
        <v>0</v>
      </c>
      <c r="G31" s="4">
        <f t="shared" si="134"/>
        <v>0</v>
      </c>
      <c r="H31" s="4">
        <f>(1*100)/3</f>
        <v>33.333333333333336</v>
      </c>
      <c r="I31" s="4">
        <f t="shared" si="127"/>
        <v>66.666666666666671</v>
      </c>
      <c r="J31" s="4">
        <f t="shared" si="128"/>
        <v>33.333333333333336</v>
      </c>
      <c r="K31" s="4">
        <f>(0*100)/3</f>
        <v>0</v>
      </c>
      <c r="L31" s="4">
        <f t="shared" ref="L31:L32" si="135">(1*100)/3</f>
        <v>33.333333333333336</v>
      </c>
      <c r="M31" s="4">
        <f t="shared" ref="M31:N31" si="136">(0*100)/3</f>
        <v>0</v>
      </c>
      <c r="N31" s="4">
        <f t="shared" si="136"/>
        <v>0</v>
      </c>
      <c r="O31" s="4">
        <f t="shared" ref="O31:P31" si="137">(2*100)/3</f>
        <v>66.666666666666671</v>
      </c>
      <c r="P31" s="4">
        <f t="shared" si="137"/>
        <v>66.666666666666671</v>
      </c>
      <c r="Q31" s="4">
        <f>(1.5*100)/3</f>
        <v>50</v>
      </c>
      <c r="R31" s="4">
        <f t="shared" si="130"/>
        <v>0</v>
      </c>
      <c r="S31" s="4">
        <f t="shared" ref="S31:T31" si="138">(1*100)/3</f>
        <v>33.333333333333336</v>
      </c>
      <c r="T31" s="4">
        <f t="shared" si="138"/>
        <v>33.333333333333336</v>
      </c>
      <c r="U31" s="4">
        <f t="shared" si="112"/>
        <v>0</v>
      </c>
      <c r="V31" s="4">
        <f>(1*100)/3</f>
        <v>33.333333333333336</v>
      </c>
      <c r="W31" s="4">
        <f>(2*100)/3</f>
        <v>66.666666666666671</v>
      </c>
      <c r="X31" s="4">
        <f t="shared" ref="X31:AB31" si="139">(0*100)/3</f>
        <v>0</v>
      </c>
      <c r="Y31" s="4">
        <f t="shared" si="139"/>
        <v>0</v>
      </c>
      <c r="Z31" s="4">
        <f t="shared" si="139"/>
        <v>0</v>
      </c>
      <c r="AA31" s="4">
        <f t="shared" si="139"/>
        <v>0</v>
      </c>
      <c r="AB31" s="4">
        <f t="shared" si="139"/>
        <v>0</v>
      </c>
      <c r="AC31" s="4">
        <f t="shared" si="124"/>
        <v>66.666666666666671</v>
      </c>
      <c r="AD31" s="4">
        <f t="shared" si="133"/>
        <v>0</v>
      </c>
      <c r="AE31" s="4">
        <f>(3*100)/3</f>
        <v>100</v>
      </c>
      <c r="AF31" s="4">
        <f t="shared" si="107"/>
        <v>0</v>
      </c>
    </row>
    <row r="32" spans="1:32">
      <c r="A32" s="1" t="s">
        <v>14</v>
      </c>
      <c r="B32" s="4">
        <f t="shared" si="66"/>
        <v>0</v>
      </c>
      <c r="C32" s="4">
        <f t="shared" ref="C32:D32" si="140">(1*100)/3</f>
        <v>33.333333333333336</v>
      </c>
      <c r="D32" s="4">
        <f t="shared" si="140"/>
        <v>33.333333333333336</v>
      </c>
      <c r="E32" s="4">
        <f t="shared" ref="E32:G32" si="141">(0*100)/3</f>
        <v>0</v>
      </c>
      <c r="F32" s="4">
        <f t="shared" si="141"/>
        <v>0</v>
      </c>
      <c r="G32" s="4">
        <f t="shared" si="141"/>
        <v>0</v>
      </c>
      <c r="H32" s="4">
        <f>(0.5*100)/3</f>
        <v>16.666666666666668</v>
      </c>
      <c r="I32" s="4">
        <f t="shared" ref="I32:K32" si="142">(0*100)/3</f>
        <v>0</v>
      </c>
      <c r="J32" s="4">
        <f t="shared" si="142"/>
        <v>0</v>
      </c>
      <c r="K32" s="4">
        <f t="shared" si="142"/>
        <v>0</v>
      </c>
      <c r="L32" s="4">
        <f t="shared" si="135"/>
        <v>33.333333333333336</v>
      </c>
      <c r="M32" s="4">
        <f t="shared" ref="M32:N32" si="143">(0*100)/3</f>
        <v>0</v>
      </c>
      <c r="N32" s="4">
        <f t="shared" si="143"/>
        <v>0</v>
      </c>
      <c r="O32" s="4">
        <f>(2*100)/3</f>
        <v>66.666666666666671</v>
      </c>
      <c r="P32" s="4">
        <f t="shared" ref="P32:Q32" si="144">(1*100)/3</f>
        <v>33.333333333333336</v>
      </c>
      <c r="Q32" s="4">
        <f t="shared" si="144"/>
        <v>33.333333333333336</v>
      </c>
      <c r="R32" s="4">
        <f t="shared" si="130"/>
        <v>0</v>
      </c>
      <c r="S32" s="4">
        <f t="shared" ref="S32:T32" si="145">(1*100)/3</f>
        <v>33.333333333333336</v>
      </c>
      <c r="T32" s="4">
        <f t="shared" si="145"/>
        <v>33.333333333333336</v>
      </c>
      <c r="U32" s="4">
        <f t="shared" si="112"/>
        <v>0</v>
      </c>
      <c r="V32" s="4">
        <f>(2*100)/3</f>
        <v>66.666666666666671</v>
      </c>
      <c r="W32" s="4">
        <f>(1.5*100)/3</f>
        <v>50</v>
      </c>
      <c r="X32" s="4">
        <f t="shared" ref="X32:X33" si="146">(1*100)/3</f>
        <v>33.333333333333336</v>
      </c>
      <c r="Y32" s="4">
        <f t="shared" ref="Y32:AB32" si="147">(0*100)/3</f>
        <v>0</v>
      </c>
      <c r="Z32" s="4">
        <f t="shared" si="147"/>
        <v>0</v>
      </c>
      <c r="AA32" s="4">
        <f t="shared" si="147"/>
        <v>0</v>
      </c>
      <c r="AB32" s="4">
        <f t="shared" si="147"/>
        <v>0</v>
      </c>
      <c r="AC32" s="4">
        <f t="shared" si="124"/>
        <v>66.666666666666671</v>
      </c>
      <c r="AD32" s="4">
        <f t="shared" si="133"/>
        <v>0</v>
      </c>
      <c r="AE32" s="4">
        <f>(1.5*100)/3</f>
        <v>50</v>
      </c>
      <c r="AF32" s="4">
        <f t="shared" si="107"/>
        <v>0</v>
      </c>
    </row>
    <row r="33" spans="1:32">
      <c r="A33" s="1" t="s">
        <v>15</v>
      </c>
      <c r="B33" s="4">
        <f t="shared" si="66"/>
        <v>0</v>
      </c>
      <c r="C33" s="4">
        <f t="shared" ref="C33:C35" si="148">(0*100)/3</f>
        <v>0</v>
      </c>
      <c r="D33" s="4">
        <f>(1*100)/3</f>
        <v>33.333333333333336</v>
      </c>
      <c r="E33" s="4">
        <f t="shared" ref="E33:O33" si="149">(0*100)/3</f>
        <v>0</v>
      </c>
      <c r="F33" s="4">
        <f t="shared" si="149"/>
        <v>0</v>
      </c>
      <c r="G33" s="4">
        <f t="shared" si="149"/>
        <v>0</v>
      </c>
      <c r="H33" s="4">
        <f t="shared" si="149"/>
        <v>0</v>
      </c>
      <c r="I33" s="4">
        <f t="shared" si="149"/>
        <v>0</v>
      </c>
      <c r="J33" s="4">
        <f t="shared" si="149"/>
        <v>0</v>
      </c>
      <c r="K33" s="4">
        <f t="shared" si="149"/>
        <v>0</v>
      </c>
      <c r="L33" s="4">
        <f t="shared" si="149"/>
        <v>0</v>
      </c>
      <c r="M33" s="4">
        <f t="shared" si="149"/>
        <v>0</v>
      </c>
      <c r="N33" s="4">
        <f t="shared" si="149"/>
        <v>0</v>
      </c>
      <c r="O33" s="4">
        <f t="shared" si="149"/>
        <v>0</v>
      </c>
      <c r="P33" s="4">
        <f>(1*100)/3</f>
        <v>33.333333333333336</v>
      </c>
      <c r="Q33" s="4">
        <f t="shared" ref="Q33:S33" si="150">(0*100)/3</f>
        <v>0</v>
      </c>
      <c r="R33" s="4">
        <f t="shared" si="150"/>
        <v>0</v>
      </c>
      <c r="S33" s="4">
        <f t="shared" si="150"/>
        <v>0</v>
      </c>
      <c r="T33" s="4">
        <f>(1*100)/3</f>
        <v>33.333333333333336</v>
      </c>
      <c r="U33" s="4">
        <f t="shared" si="112"/>
        <v>0</v>
      </c>
      <c r="V33" s="4">
        <f>(1.5*100)/3</f>
        <v>50</v>
      </c>
      <c r="W33" s="4">
        <f>(0.5*100)/3</f>
        <v>16.666666666666668</v>
      </c>
      <c r="X33" s="4">
        <f t="shared" si="146"/>
        <v>33.333333333333336</v>
      </c>
      <c r="Y33" s="4">
        <f t="shared" ref="Y33:AB33" si="151">(0*100)/3</f>
        <v>0</v>
      </c>
      <c r="Z33" s="4">
        <f t="shared" si="151"/>
        <v>0</v>
      </c>
      <c r="AA33" s="4">
        <f t="shared" si="151"/>
        <v>0</v>
      </c>
      <c r="AB33" s="4">
        <f t="shared" si="151"/>
        <v>0</v>
      </c>
      <c r="AC33" s="4">
        <f>(1.5*100)/3</f>
        <v>50</v>
      </c>
      <c r="AD33" s="4">
        <f t="shared" si="133"/>
        <v>0</v>
      </c>
      <c r="AE33" s="4">
        <f t="shared" ref="AE33:AF33" si="152">(0*100)/3</f>
        <v>0</v>
      </c>
      <c r="AF33" s="4">
        <f t="shared" si="152"/>
        <v>0</v>
      </c>
    </row>
    <row r="34" spans="1:32">
      <c r="A34" s="1" t="s">
        <v>16</v>
      </c>
      <c r="B34" s="4">
        <f t="shared" si="66"/>
        <v>0</v>
      </c>
      <c r="C34" s="4">
        <f t="shared" si="148"/>
        <v>0</v>
      </c>
      <c r="D34" s="4">
        <f t="shared" ref="D34:AF34" si="153">(0*100)/3</f>
        <v>0</v>
      </c>
      <c r="E34" s="4">
        <f t="shared" si="153"/>
        <v>0</v>
      </c>
      <c r="F34" s="4">
        <f t="shared" si="153"/>
        <v>0</v>
      </c>
      <c r="G34" s="4">
        <f t="shared" si="153"/>
        <v>0</v>
      </c>
      <c r="H34" s="4">
        <f t="shared" si="153"/>
        <v>0</v>
      </c>
      <c r="I34" s="4">
        <f t="shared" si="153"/>
        <v>0</v>
      </c>
      <c r="J34" s="4">
        <f t="shared" si="153"/>
        <v>0</v>
      </c>
      <c r="K34" s="4">
        <f t="shared" si="153"/>
        <v>0</v>
      </c>
      <c r="L34" s="4">
        <f t="shared" si="153"/>
        <v>0</v>
      </c>
      <c r="M34" s="4">
        <f t="shared" si="153"/>
        <v>0</v>
      </c>
      <c r="N34" s="4">
        <f t="shared" si="153"/>
        <v>0</v>
      </c>
      <c r="O34" s="4">
        <f t="shared" si="153"/>
        <v>0</v>
      </c>
      <c r="P34" s="4">
        <f t="shared" si="153"/>
        <v>0</v>
      </c>
      <c r="Q34" s="4">
        <f t="shared" si="153"/>
        <v>0</v>
      </c>
      <c r="R34" s="4">
        <f t="shared" si="153"/>
        <v>0</v>
      </c>
      <c r="S34" s="4">
        <f t="shared" si="153"/>
        <v>0</v>
      </c>
      <c r="T34" s="4">
        <f t="shared" si="153"/>
        <v>0</v>
      </c>
      <c r="U34" s="4">
        <f t="shared" si="153"/>
        <v>0</v>
      </c>
      <c r="V34" s="4">
        <f t="shared" si="153"/>
        <v>0</v>
      </c>
      <c r="W34" s="4">
        <f t="shared" si="153"/>
        <v>0</v>
      </c>
      <c r="X34" s="4">
        <f t="shared" si="153"/>
        <v>0</v>
      </c>
      <c r="Y34" s="4">
        <f t="shared" si="153"/>
        <v>0</v>
      </c>
      <c r="Z34" s="4">
        <f t="shared" si="153"/>
        <v>0</v>
      </c>
      <c r="AA34" s="4">
        <f t="shared" si="153"/>
        <v>0</v>
      </c>
      <c r="AB34" s="4">
        <f t="shared" si="153"/>
        <v>0</v>
      </c>
      <c r="AC34" s="4">
        <f t="shared" si="153"/>
        <v>0</v>
      </c>
      <c r="AD34" s="4">
        <f t="shared" si="153"/>
        <v>0</v>
      </c>
      <c r="AE34" s="4">
        <f t="shared" si="153"/>
        <v>0</v>
      </c>
      <c r="AF34" s="4">
        <f t="shared" si="153"/>
        <v>0</v>
      </c>
    </row>
    <row r="35" spans="1:32">
      <c r="A35" s="1" t="s">
        <v>17</v>
      </c>
      <c r="B35" s="4">
        <f t="shared" si="66"/>
        <v>0</v>
      </c>
      <c r="C35" s="4">
        <f t="shared" si="148"/>
        <v>0</v>
      </c>
      <c r="D35" s="4">
        <f t="shared" ref="D35:AF35" si="154">(0*100)/3</f>
        <v>0</v>
      </c>
      <c r="E35" s="4">
        <f t="shared" si="154"/>
        <v>0</v>
      </c>
      <c r="F35" s="4">
        <f t="shared" si="154"/>
        <v>0</v>
      </c>
      <c r="G35" s="4">
        <f t="shared" si="154"/>
        <v>0</v>
      </c>
      <c r="H35" s="4">
        <f t="shared" si="154"/>
        <v>0</v>
      </c>
      <c r="I35" s="4">
        <f t="shared" si="154"/>
        <v>0</v>
      </c>
      <c r="J35" s="4">
        <f t="shared" si="154"/>
        <v>0</v>
      </c>
      <c r="K35" s="4">
        <f t="shared" si="154"/>
        <v>0</v>
      </c>
      <c r="L35" s="4">
        <f t="shared" si="154"/>
        <v>0</v>
      </c>
      <c r="M35" s="4">
        <f t="shared" si="154"/>
        <v>0</v>
      </c>
      <c r="N35" s="4">
        <f t="shared" si="154"/>
        <v>0</v>
      </c>
      <c r="O35" s="4">
        <f t="shared" si="154"/>
        <v>0</v>
      </c>
      <c r="P35" s="4">
        <f t="shared" si="154"/>
        <v>0</v>
      </c>
      <c r="Q35" s="4">
        <f t="shared" si="154"/>
        <v>0</v>
      </c>
      <c r="R35" s="4">
        <f t="shared" si="154"/>
        <v>0</v>
      </c>
      <c r="S35" s="4">
        <f t="shared" si="154"/>
        <v>0</v>
      </c>
      <c r="T35" s="4">
        <f t="shared" si="154"/>
        <v>0</v>
      </c>
      <c r="U35" s="4">
        <f t="shared" si="154"/>
        <v>0</v>
      </c>
      <c r="V35" s="4">
        <f t="shared" si="154"/>
        <v>0</v>
      </c>
      <c r="W35" s="4">
        <f t="shared" si="154"/>
        <v>0</v>
      </c>
      <c r="X35" s="4">
        <f t="shared" si="154"/>
        <v>0</v>
      </c>
      <c r="Y35" s="4">
        <f t="shared" si="154"/>
        <v>0</v>
      </c>
      <c r="Z35" s="4">
        <f t="shared" si="154"/>
        <v>0</v>
      </c>
      <c r="AA35" s="4">
        <f t="shared" si="154"/>
        <v>0</v>
      </c>
      <c r="AB35" s="4">
        <f t="shared" si="154"/>
        <v>0</v>
      </c>
      <c r="AC35" s="4">
        <f t="shared" si="154"/>
        <v>0</v>
      </c>
      <c r="AD35" s="4">
        <f t="shared" si="154"/>
        <v>0</v>
      </c>
      <c r="AE35" s="4">
        <f t="shared" si="154"/>
        <v>0</v>
      </c>
      <c r="AF35" s="4">
        <f t="shared" si="154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55">(0*100)/2</f>
        <v>0</v>
      </c>
      <c r="C37" s="4">
        <f t="shared" si="155"/>
        <v>0</v>
      </c>
      <c r="D37" s="4">
        <f t="shared" si="155"/>
        <v>0</v>
      </c>
      <c r="E37" s="4">
        <f t="shared" si="155"/>
        <v>0</v>
      </c>
      <c r="F37" s="4">
        <f t="shared" si="155"/>
        <v>0</v>
      </c>
      <c r="G37" s="4">
        <f t="shared" si="155"/>
        <v>0</v>
      </c>
      <c r="H37" s="4">
        <f t="shared" si="155"/>
        <v>0</v>
      </c>
      <c r="I37" s="4">
        <f t="shared" si="155"/>
        <v>0</v>
      </c>
      <c r="J37" s="4">
        <f t="shared" si="155"/>
        <v>0</v>
      </c>
      <c r="K37" s="4">
        <f t="shared" si="155"/>
        <v>0</v>
      </c>
      <c r="L37" s="4">
        <f t="shared" si="155"/>
        <v>0</v>
      </c>
      <c r="M37" s="4">
        <f t="shared" si="155"/>
        <v>0</v>
      </c>
      <c r="N37" s="4">
        <f t="shared" si="155"/>
        <v>0</v>
      </c>
      <c r="O37" s="4">
        <f t="shared" si="155"/>
        <v>0</v>
      </c>
      <c r="P37" s="4">
        <f t="shared" si="155"/>
        <v>0</v>
      </c>
      <c r="Q37" s="4">
        <f t="shared" si="155"/>
        <v>0</v>
      </c>
      <c r="R37" s="4">
        <f t="shared" si="155"/>
        <v>0</v>
      </c>
      <c r="S37" s="4">
        <f t="shared" si="155"/>
        <v>0</v>
      </c>
      <c r="T37" s="4">
        <f t="shared" si="155"/>
        <v>0</v>
      </c>
      <c r="U37" s="4">
        <f t="shared" si="155"/>
        <v>0</v>
      </c>
      <c r="V37" s="4">
        <f t="shared" si="155"/>
        <v>0</v>
      </c>
      <c r="W37" s="4">
        <f t="shared" si="155"/>
        <v>0</v>
      </c>
      <c r="X37" s="4">
        <f t="shared" si="155"/>
        <v>0</v>
      </c>
      <c r="Y37" s="4">
        <f t="shared" si="155"/>
        <v>0</v>
      </c>
      <c r="Z37" s="4">
        <f t="shared" si="155"/>
        <v>0</v>
      </c>
      <c r="AA37" s="4">
        <f t="shared" si="155"/>
        <v>0</v>
      </c>
      <c r="AB37" s="4">
        <f t="shared" si="155"/>
        <v>0</v>
      </c>
      <c r="AC37" s="4">
        <f t="shared" si="155"/>
        <v>0</v>
      </c>
      <c r="AD37" s="4">
        <f t="shared" si="155"/>
        <v>0</v>
      </c>
      <c r="AE37" s="4">
        <f t="shared" si="155"/>
        <v>0</v>
      </c>
      <c r="AF37" s="4">
        <f t="shared" si="155"/>
        <v>0</v>
      </c>
    </row>
    <row r="38" spans="1:32">
      <c r="A38" s="1" t="s">
        <v>3</v>
      </c>
      <c r="B38" s="4">
        <f t="shared" ref="B38:AF38" si="156">(0*100)/2</f>
        <v>0</v>
      </c>
      <c r="C38" s="4">
        <f t="shared" si="156"/>
        <v>0</v>
      </c>
      <c r="D38" s="4">
        <f t="shared" si="156"/>
        <v>0</v>
      </c>
      <c r="E38" s="4">
        <f t="shared" si="156"/>
        <v>0</v>
      </c>
      <c r="F38" s="4">
        <f t="shared" si="156"/>
        <v>0</v>
      </c>
      <c r="G38" s="4">
        <f t="shared" si="156"/>
        <v>0</v>
      </c>
      <c r="H38" s="4">
        <f t="shared" si="156"/>
        <v>0</v>
      </c>
      <c r="I38" s="4">
        <f t="shared" si="156"/>
        <v>0</v>
      </c>
      <c r="J38" s="4">
        <f t="shared" si="156"/>
        <v>0</v>
      </c>
      <c r="K38" s="4">
        <f t="shared" si="156"/>
        <v>0</v>
      </c>
      <c r="L38" s="4">
        <f t="shared" si="156"/>
        <v>0</v>
      </c>
      <c r="M38" s="4">
        <f t="shared" si="156"/>
        <v>0</v>
      </c>
      <c r="N38" s="4">
        <f t="shared" si="156"/>
        <v>0</v>
      </c>
      <c r="O38" s="4">
        <f t="shared" si="156"/>
        <v>0</v>
      </c>
      <c r="P38" s="4">
        <f t="shared" si="156"/>
        <v>0</v>
      </c>
      <c r="Q38" s="4">
        <f t="shared" si="156"/>
        <v>0</v>
      </c>
      <c r="R38" s="4">
        <f t="shared" si="156"/>
        <v>0</v>
      </c>
      <c r="S38" s="4">
        <f t="shared" si="156"/>
        <v>0</v>
      </c>
      <c r="T38" s="4">
        <f t="shared" si="156"/>
        <v>0</v>
      </c>
      <c r="U38" s="4">
        <f t="shared" si="156"/>
        <v>0</v>
      </c>
      <c r="V38" s="4">
        <f t="shared" si="156"/>
        <v>0</v>
      </c>
      <c r="W38" s="4">
        <f t="shared" si="156"/>
        <v>0</v>
      </c>
      <c r="X38" s="4">
        <f t="shared" si="156"/>
        <v>0</v>
      </c>
      <c r="Y38" s="4">
        <f t="shared" si="156"/>
        <v>0</v>
      </c>
      <c r="Z38" s="4">
        <f t="shared" si="156"/>
        <v>0</v>
      </c>
      <c r="AA38" s="4">
        <f t="shared" si="156"/>
        <v>0</v>
      </c>
      <c r="AB38" s="4">
        <f t="shared" si="156"/>
        <v>0</v>
      </c>
      <c r="AC38" s="4">
        <f t="shared" si="156"/>
        <v>0</v>
      </c>
      <c r="AD38" s="4">
        <f t="shared" si="156"/>
        <v>0</v>
      </c>
      <c r="AE38" s="4">
        <f t="shared" si="156"/>
        <v>0</v>
      </c>
      <c r="AF38" s="4">
        <f t="shared" si="156"/>
        <v>0</v>
      </c>
    </row>
    <row r="39" spans="1:32">
      <c r="A39" s="1" t="s">
        <v>4</v>
      </c>
      <c r="B39" s="4">
        <f t="shared" ref="B39:B52" si="157">(0*100)/2</f>
        <v>0</v>
      </c>
      <c r="C39" s="4">
        <f t="shared" ref="C39:C40" si="158">(1*100)/2</f>
        <v>50</v>
      </c>
      <c r="D39" s="4">
        <f t="shared" ref="D39:AF39" si="159">(0*100)/2</f>
        <v>0</v>
      </c>
      <c r="E39" s="4">
        <f t="shared" si="159"/>
        <v>0</v>
      </c>
      <c r="F39" s="4">
        <f t="shared" si="159"/>
        <v>0</v>
      </c>
      <c r="G39" s="4">
        <f t="shared" si="159"/>
        <v>0</v>
      </c>
      <c r="H39" s="4">
        <f t="shared" si="159"/>
        <v>0</v>
      </c>
      <c r="I39" s="4">
        <f t="shared" si="159"/>
        <v>0</v>
      </c>
      <c r="J39" s="4">
        <f t="shared" si="159"/>
        <v>0</v>
      </c>
      <c r="K39" s="4">
        <f t="shared" si="159"/>
        <v>0</v>
      </c>
      <c r="L39" s="4">
        <f t="shared" si="159"/>
        <v>0</v>
      </c>
      <c r="M39" s="4">
        <f t="shared" si="159"/>
        <v>0</v>
      </c>
      <c r="N39" s="4">
        <f t="shared" si="159"/>
        <v>0</v>
      </c>
      <c r="O39" s="4">
        <f t="shared" si="159"/>
        <v>0</v>
      </c>
      <c r="P39" s="4">
        <f t="shared" si="159"/>
        <v>0</v>
      </c>
      <c r="Q39" s="4">
        <f t="shared" si="159"/>
        <v>0</v>
      </c>
      <c r="R39" s="4">
        <f t="shared" si="159"/>
        <v>0</v>
      </c>
      <c r="S39" s="4">
        <f t="shared" si="159"/>
        <v>0</v>
      </c>
      <c r="T39" s="4">
        <f t="shared" si="159"/>
        <v>0</v>
      </c>
      <c r="U39" s="4">
        <f t="shared" si="159"/>
        <v>0</v>
      </c>
      <c r="V39" s="4">
        <f t="shared" si="159"/>
        <v>0</v>
      </c>
      <c r="W39" s="4">
        <f t="shared" si="159"/>
        <v>0</v>
      </c>
      <c r="X39" s="4">
        <f t="shared" si="159"/>
        <v>0</v>
      </c>
      <c r="Y39" s="4">
        <f t="shared" si="159"/>
        <v>0</v>
      </c>
      <c r="Z39" s="4">
        <f t="shared" si="159"/>
        <v>0</v>
      </c>
      <c r="AA39" s="4">
        <f t="shared" si="159"/>
        <v>0</v>
      </c>
      <c r="AB39" s="4">
        <f t="shared" si="159"/>
        <v>0</v>
      </c>
      <c r="AC39" s="4">
        <f t="shared" si="159"/>
        <v>0</v>
      </c>
      <c r="AD39" s="4">
        <f t="shared" si="159"/>
        <v>0</v>
      </c>
      <c r="AE39" s="4">
        <f t="shared" si="159"/>
        <v>0</v>
      </c>
      <c r="AF39" s="4">
        <f t="shared" si="159"/>
        <v>0</v>
      </c>
    </row>
    <row r="40" spans="1:32">
      <c r="A40" s="1" t="s">
        <v>5</v>
      </c>
      <c r="B40" s="4">
        <f t="shared" si="157"/>
        <v>0</v>
      </c>
      <c r="C40" s="4">
        <f t="shared" si="158"/>
        <v>50</v>
      </c>
      <c r="D40" s="4">
        <f t="shared" ref="D40:AC40" si="160">(0*100)/2</f>
        <v>0</v>
      </c>
      <c r="E40" s="4">
        <f t="shared" si="160"/>
        <v>0</v>
      </c>
      <c r="F40" s="4">
        <f t="shared" si="160"/>
        <v>0</v>
      </c>
      <c r="G40" s="4">
        <f t="shared" si="160"/>
        <v>0</v>
      </c>
      <c r="H40" s="4">
        <f t="shared" si="160"/>
        <v>0</v>
      </c>
      <c r="I40" s="4">
        <f t="shared" si="160"/>
        <v>0</v>
      </c>
      <c r="J40" s="4">
        <f t="shared" si="160"/>
        <v>0</v>
      </c>
      <c r="K40" s="4">
        <f t="shared" si="160"/>
        <v>0</v>
      </c>
      <c r="L40" s="4">
        <f t="shared" si="160"/>
        <v>0</v>
      </c>
      <c r="M40" s="4">
        <f t="shared" si="160"/>
        <v>0</v>
      </c>
      <c r="N40" s="4">
        <f t="shared" si="160"/>
        <v>0</v>
      </c>
      <c r="O40" s="4">
        <f t="shared" si="160"/>
        <v>0</v>
      </c>
      <c r="P40" s="4">
        <f t="shared" si="160"/>
        <v>0</v>
      </c>
      <c r="Q40" s="4">
        <f t="shared" si="160"/>
        <v>0</v>
      </c>
      <c r="R40" s="4">
        <f t="shared" si="160"/>
        <v>0</v>
      </c>
      <c r="S40" s="4">
        <f t="shared" si="160"/>
        <v>0</v>
      </c>
      <c r="T40" s="4">
        <f t="shared" si="160"/>
        <v>0</v>
      </c>
      <c r="U40" s="4">
        <f t="shared" si="160"/>
        <v>0</v>
      </c>
      <c r="V40" s="4">
        <f t="shared" si="160"/>
        <v>0</v>
      </c>
      <c r="W40" s="4">
        <f t="shared" si="160"/>
        <v>0</v>
      </c>
      <c r="X40" s="4">
        <f t="shared" si="160"/>
        <v>0</v>
      </c>
      <c r="Y40" s="4">
        <f t="shared" si="160"/>
        <v>0</v>
      </c>
      <c r="Z40" s="4">
        <f t="shared" si="160"/>
        <v>0</v>
      </c>
      <c r="AA40" s="4">
        <f t="shared" si="160"/>
        <v>0</v>
      </c>
      <c r="AB40" s="4">
        <f t="shared" si="160"/>
        <v>0</v>
      </c>
      <c r="AC40" s="4">
        <f t="shared" si="160"/>
        <v>0</v>
      </c>
      <c r="AD40" s="4">
        <f>(0.5*100)/2</f>
        <v>25</v>
      </c>
      <c r="AE40" s="4">
        <f t="shared" ref="AE40:AF40" si="161">(0*100)/2</f>
        <v>0</v>
      </c>
      <c r="AF40" s="4">
        <f t="shared" si="161"/>
        <v>0</v>
      </c>
    </row>
    <row r="41" spans="1:32">
      <c r="A41" s="1" t="s">
        <v>6</v>
      </c>
      <c r="B41" s="4">
        <f t="shared" si="157"/>
        <v>0</v>
      </c>
      <c r="C41" s="4">
        <f t="shared" ref="C41:AC41" si="162">(0*100)/2</f>
        <v>0</v>
      </c>
      <c r="D41" s="4">
        <f t="shared" si="162"/>
        <v>0</v>
      </c>
      <c r="E41" s="4">
        <f t="shared" si="162"/>
        <v>0</v>
      </c>
      <c r="F41" s="4">
        <f t="shared" si="162"/>
        <v>0</v>
      </c>
      <c r="G41" s="4">
        <f t="shared" si="162"/>
        <v>0</v>
      </c>
      <c r="H41" s="4">
        <f t="shared" si="162"/>
        <v>0</v>
      </c>
      <c r="I41" s="4">
        <f t="shared" si="162"/>
        <v>0</v>
      </c>
      <c r="J41" s="4">
        <f t="shared" si="162"/>
        <v>0</v>
      </c>
      <c r="K41" s="4">
        <f t="shared" si="162"/>
        <v>0</v>
      </c>
      <c r="L41" s="4">
        <f t="shared" si="162"/>
        <v>0</v>
      </c>
      <c r="M41" s="4">
        <f t="shared" si="162"/>
        <v>0</v>
      </c>
      <c r="N41" s="4">
        <f t="shared" si="162"/>
        <v>0</v>
      </c>
      <c r="O41" s="4">
        <f t="shared" si="162"/>
        <v>0</v>
      </c>
      <c r="P41" s="4">
        <f t="shared" si="162"/>
        <v>0</v>
      </c>
      <c r="Q41" s="4">
        <f t="shared" si="162"/>
        <v>0</v>
      </c>
      <c r="R41" s="4">
        <f t="shared" si="162"/>
        <v>0</v>
      </c>
      <c r="S41" s="4">
        <f t="shared" si="162"/>
        <v>0</v>
      </c>
      <c r="T41" s="4">
        <f t="shared" si="162"/>
        <v>0</v>
      </c>
      <c r="U41" s="4">
        <f t="shared" si="162"/>
        <v>0</v>
      </c>
      <c r="V41" s="4">
        <f t="shared" si="162"/>
        <v>0</v>
      </c>
      <c r="W41" s="4">
        <f t="shared" si="162"/>
        <v>0</v>
      </c>
      <c r="X41" s="4">
        <f t="shared" si="162"/>
        <v>0</v>
      </c>
      <c r="Y41" s="4">
        <f t="shared" si="162"/>
        <v>0</v>
      </c>
      <c r="Z41" s="4">
        <f t="shared" si="162"/>
        <v>0</v>
      </c>
      <c r="AA41" s="4">
        <f t="shared" si="162"/>
        <v>0</v>
      </c>
      <c r="AB41" s="4">
        <f t="shared" si="162"/>
        <v>0</v>
      </c>
      <c r="AC41" s="4">
        <f t="shared" si="162"/>
        <v>0</v>
      </c>
      <c r="AD41" s="4">
        <f>(1*100)/2</f>
        <v>50</v>
      </c>
      <c r="AE41" s="4">
        <f t="shared" ref="AE41:AF41" si="163">(0*100)/2</f>
        <v>0</v>
      </c>
      <c r="AF41" s="4">
        <f t="shared" si="163"/>
        <v>0</v>
      </c>
    </row>
    <row r="42" spans="1:32">
      <c r="A42" s="1" t="s">
        <v>7</v>
      </c>
      <c r="B42" s="4">
        <f t="shared" si="157"/>
        <v>0</v>
      </c>
      <c r="C42" s="4">
        <f t="shared" ref="C42:C43" si="164">(0.5*100)/2</f>
        <v>25</v>
      </c>
      <c r="D42" s="4">
        <f t="shared" ref="D42:AF42" si="165">(0*100)/2</f>
        <v>0</v>
      </c>
      <c r="E42" s="4">
        <f t="shared" si="165"/>
        <v>0</v>
      </c>
      <c r="F42" s="4">
        <f t="shared" si="165"/>
        <v>0</v>
      </c>
      <c r="G42" s="4">
        <f t="shared" si="165"/>
        <v>0</v>
      </c>
      <c r="H42" s="4">
        <f t="shared" si="165"/>
        <v>0</v>
      </c>
      <c r="I42" s="4">
        <f t="shared" si="165"/>
        <v>0</v>
      </c>
      <c r="J42" s="4">
        <f t="shared" si="165"/>
        <v>0</v>
      </c>
      <c r="K42" s="4">
        <f t="shared" si="165"/>
        <v>0</v>
      </c>
      <c r="L42" s="4">
        <f t="shared" si="165"/>
        <v>0</v>
      </c>
      <c r="M42" s="4">
        <f t="shared" si="165"/>
        <v>0</v>
      </c>
      <c r="N42" s="4">
        <f t="shared" si="165"/>
        <v>0</v>
      </c>
      <c r="O42" s="4">
        <f t="shared" si="165"/>
        <v>0</v>
      </c>
      <c r="P42" s="4">
        <f t="shared" si="165"/>
        <v>0</v>
      </c>
      <c r="Q42" s="4">
        <f t="shared" si="165"/>
        <v>0</v>
      </c>
      <c r="R42" s="4">
        <f t="shared" si="165"/>
        <v>0</v>
      </c>
      <c r="S42" s="4">
        <f t="shared" si="165"/>
        <v>0</v>
      </c>
      <c r="T42" s="4">
        <f t="shared" si="165"/>
        <v>0</v>
      </c>
      <c r="U42" s="4">
        <f t="shared" si="165"/>
        <v>0</v>
      </c>
      <c r="V42" s="4">
        <f t="shared" si="165"/>
        <v>0</v>
      </c>
      <c r="W42" s="4">
        <f t="shared" si="165"/>
        <v>0</v>
      </c>
      <c r="X42" s="4">
        <f t="shared" si="165"/>
        <v>0</v>
      </c>
      <c r="Y42" s="4">
        <f t="shared" si="165"/>
        <v>0</v>
      </c>
      <c r="Z42" s="4">
        <f t="shared" si="165"/>
        <v>0</v>
      </c>
      <c r="AA42" s="4">
        <f t="shared" si="165"/>
        <v>0</v>
      </c>
      <c r="AB42" s="4">
        <f t="shared" si="165"/>
        <v>0</v>
      </c>
      <c r="AC42" s="4">
        <f t="shared" si="165"/>
        <v>0</v>
      </c>
      <c r="AD42" s="4">
        <f t="shared" si="165"/>
        <v>0</v>
      </c>
      <c r="AE42" s="4">
        <f t="shared" si="165"/>
        <v>0</v>
      </c>
      <c r="AF42" s="4">
        <f t="shared" si="165"/>
        <v>0</v>
      </c>
    </row>
    <row r="43" spans="1:32">
      <c r="A43" s="1" t="s">
        <v>8</v>
      </c>
      <c r="B43" s="4">
        <f t="shared" si="157"/>
        <v>0</v>
      </c>
      <c r="C43" s="4">
        <f t="shared" si="164"/>
        <v>25</v>
      </c>
      <c r="D43" s="4">
        <f t="shared" ref="D43:N43" si="166">(0*100)/2</f>
        <v>0</v>
      </c>
      <c r="E43" s="4">
        <f t="shared" si="166"/>
        <v>0</v>
      </c>
      <c r="F43" s="4">
        <f t="shared" si="166"/>
        <v>0</v>
      </c>
      <c r="G43" s="4">
        <f t="shared" si="166"/>
        <v>0</v>
      </c>
      <c r="H43" s="4">
        <f t="shared" si="166"/>
        <v>0</v>
      </c>
      <c r="I43" s="4">
        <f t="shared" si="166"/>
        <v>0</v>
      </c>
      <c r="J43" s="4">
        <f t="shared" si="166"/>
        <v>0</v>
      </c>
      <c r="K43" s="4">
        <f t="shared" si="166"/>
        <v>0</v>
      </c>
      <c r="L43" s="4">
        <f t="shared" si="166"/>
        <v>0</v>
      </c>
      <c r="M43" s="4">
        <f t="shared" si="166"/>
        <v>0</v>
      </c>
      <c r="N43" s="4">
        <f t="shared" si="166"/>
        <v>0</v>
      </c>
      <c r="O43" s="4">
        <f>(1*100)/2</f>
        <v>50</v>
      </c>
      <c r="P43" s="4">
        <f t="shared" ref="P43:Q43" si="167">(0*100)/2</f>
        <v>0</v>
      </c>
      <c r="Q43" s="4">
        <f t="shared" si="167"/>
        <v>0</v>
      </c>
      <c r="R43" s="4">
        <f>(1*100)/2</f>
        <v>50</v>
      </c>
      <c r="S43" s="4">
        <f t="shared" ref="S43:AF43" si="168">(0*100)/2</f>
        <v>0</v>
      </c>
      <c r="T43" s="4">
        <f t="shared" si="168"/>
        <v>0</v>
      </c>
      <c r="U43" s="4">
        <f t="shared" si="168"/>
        <v>0</v>
      </c>
      <c r="V43" s="4">
        <f t="shared" si="168"/>
        <v>0</v>
      </c>
      <c r="W43" s="4">
        <f t="shared" si="168"/>
        <v>0</v>
      </c>
      <c r="X43" s="4">
        <f t="shared" si="168"/>
        <v>0</v>
      </c>
      <c r="Y43" s="4">
        <f t="shared" si="168"/>
        <v>0</v>
      </c>
      <c r="Z43" s="4">
        <f t="shared" si="168"/>
        <v>0</v>
      </c>
      <c r="AA43" s="4">
        <f t="shared" si="168"/>
        <v>0</v>
      </c>
      <c r="AB43" s="4">
        <f t="shared" si="168"/>
        <v>0</v>
      </c>
      <c r="AC43" s="4">
        <f t="shared" si="168"/>
        <v>0</v>
      </c>
      <c r="AD43" s="4">
        <f t="shared" si="168"/>
        <v>0</v>
      </c>
      <c r="AE43" s="4">
        <f t="shared" si="168"/>
        <v>0</v>
      </c>
      <c r="AF43" s="4">
        <f t="shared" si="168"/>
        <v>0</v>
      </c>
    </row>
    <row r="44" spans="1:32">
      <c r="A44" s="1" t="s">
        <v>9</v>
      </c>
      <c r="B44" s="4">
        <f t="shared" si="157"/>
        <v>0</v>
      </c>
      <c r="C44" s="4">
        <f t="shared" ref="C44:J44" si="169">(0*100)/2</f>
        <v>0</v>
      </c>
      <c r="D44" s="4">
        <f t="shared" si="169"/>
        <v>0</v>
      </c>
      <c r="E44" s="4">
        <f t="shared" si="169"/>
        <v>0</v>
      </c>
      <c r="F44" s="4">
        <f t="shared" si="169"/>
        <v>0</v>
      </c>
      <c r="G44" s="4">
        <f t="shared" si="169"/>
        <v>0</v>
      </c>
      <c r="H44" s="4">
        <f t="shared" si="169"/>
        <v>0</v>
      </c>
      <c r="I44" s="4">
        <f t="shared" si="169"/>
        <v>0</v>
      </c>
      <c r="J44" s="4">
        <f t="shared" si="169"/>
        <v>0</v>
      </c>
      <c r="K44" s="4">
        <f t="shared" ref="K44:K46" si="170">(1*100)/2</f>
        <v>50</v>
      </c>
      <c r="L44" s="4">
        <f t="shared" ref="L44:U44" si="171">(0*100)/2</f>
        <v>0</v>
      </c>
      <c r="M44" s="4">
        <f t="shared" si="171"/>
        <v>0</v>
      </c>
      <c r="N44" s="4">
        <f t="shared" si="171"/>
        <v>0</v>
      </c>
      <c r="O44" s="4">
        <f t="shared" si="171"/>
        <v>0</v>
      </c>
      <c r="P44" s="4">
        <f t="shared" si="171"/>
        <v>0</v>
      </c>
      <c r="Q44" s="4">
        <f t="shared" si="171"/>
        <v>0</v>
      </c>
      <c r="R44" s="4">
        <f t="shared" si="171"/>
        <v>0</v>
      </c>
      <c r="S44" s="4">
        <f t="shared" si="171"/>
        <v>0</v>
      </c>
      <c r="T44" s="4">
        <f t="shared" si="171"/>
        <v>0</v>
      </c>
      <c r="U44" s="4">
        <f t="shared" si="171"/>
        <v>0</v>
      </c>
      <c r="V44" s="4">
        <f t="shared" ref="V44:V45" si="172">(1*100)/2</f>
        <v>50</v>
      </c>
      <c r="W44" s="4">
        <f t="shared" ref="W44:AD44" si="173">(0*100)/2</f>
        <v>0</v>
      </c>
      <c r="X44" s="4">
        <f t="shared" si="173"/>
        <v>0</v>
      </c>
      <c r="Y44" s="4">
        <f t="shared" si="173"/>
        <v>0</v>
      </c>
      <c r="Z44" s="4">
        <f t="shared" si="173"/>
        <v>0</v>
      </c>
      <c r="AA44" s="4">
        <f t="shared" si="173"/>
        <v>0</v>
      </c>
      <c r="AB44" s="4">
        <f t="shared" si="173"/>
        <v>0</v>
      </c>
      <c r="AC44" s="4">
        <f t="shared" si="173"/>
        <v>0</v>
      </c>
      <c r="AD44" s="4">
        <f t="shared" si="173"/>
        <v>0</v>
      </c>
      <c r="AE44" s="4">
        <f t="shared" ref="AE44:AF44" si="174">(1*100)/2</f>
        <v>50</v>
      </c>
      <c r="AF44" s="4">
        <f t="shared" si="174"/>
        <v>50</v>
      </c>
    </row>
    <row r="45" spans="1:32">
      <c r="A45" s="1" t="s">
        <v>10</v>
      </c>
      <c r="B45" s="4">
        <f t="shared" si="157"/>
        <v>0</v>
      </c>
      <c r="C45" s="4">
        <f t="shared" ref="C45:J45" si="175">(0*100)/2</f>
        <v>0</v>
      </c>
      <c r="D45" s="4">
        <f t="shared" si="175"/>
        <v>0</v>
      </c>
      <c r="E45" s="4">
        <f t="shared" si="175"/>
        <v>0</v>
      </c>
      <c r="F45" s="4">
        <f t="shared" si="175"/>
        <v>0</v>
      </c>
      <c r="G45" s="4">
        <f t="shared" si="175"/>
        <v>0</v>
      </c>
      <c r="H45" s="4">
        <f t="shared" si="175"/>
        <v>0</v>
      </c>
      <c r="I45" s="4">
        <f t="shared" si="175"/>
        <v>0</v>
      </c>
      <c r="J45" s="4">
        <f t="shared" si="175"/>
        <v>0</v>
      </c>
      <c r="K45" s="4">
        <f t="shared" si="170"/>
        <v>50</v>
      </c>
      <c r="L45" s="4">
        <f t="shared" ref="L45:U45" si="176">(0*100)/2</f>
        <v>0</v>
      </c>
      <c r="M45" s="4">
        <f t="shared" si="176"/>
        <v>0</v>
      </c>
      <c r="N45" s="4">
        <f t="shared" si="176"/>
        <v>0</v>
      </c>
      <c r="O45" s="4">
        <f t="shared" si="176"/>
        <v>0</v>
      </c>
      <c r="P45" s="4">
        <f t="shared" si="176"/>
        <v>0</v>
      </c>
      <c r="Q45" s="4">
        <f t="shared" si="176"/>
        <v>0</v>
      </c>
      <c r="R45" s="4">
        <f t="shared" si="176"/>
        <v>0</v>
      </c>
      <c r="S45" s="4">
        <f t="shared" si="176"/>
        <v>0</v>
      </c>
      <c r="T45" s="4">
        <f t="shared" si="176"/>
        <v>0</v>
      </c>
      <c r="U45" s="4">
        <f t="shared" si="176"/>
        <v>0</v>
      </c>
      <c r="V45" s="4">
        <f t="shared" si="172"/>
        <v>50</v>
      </c>
      <c r="W45" s="4">
        <f t="shared" ref="W45:AD45" si="177">(0*100)/2</f>
        <v>0</v>
      </c>
      <c r="X45" s="4">
        <f t="shared" si="177"/>
        <v>0</v>
      </c>
      <c r="Y45" s="4">
        <f t="shared" si="177"/>
        <v>0</v>
      </c>
      <c r="Z45" s="4">
        <f t="shared" si="177"/>
        <v>0</v>
      </c>
      <c r="AA45" s="4">
        <f t="shared" si="177"/>
        <v>0</v>
      </c>
      <c r="AB45" s="4">
        <f t="shared" si="177"/>
        <v>0</v>
      </c>
      <c r="AC45" s="4">
        <f t="shared" si="177"/>
        <v>0</v>
      </c>
      <c r="AD45" s="4">
        <f t="shared" si="177"/>
        <v>0</v>
      </c>
      <c r="AE45" s="4">
        <f>(0.5*100)/2</f>
        <v>25</v>
      </c>
      <c r="AF45" s="4">
        <f>(1*100)/2</f>
        <v>50</v>
      </c>
    </row>
    <row r="46" spans="1:32">
      <c r="A46" s="1" t="s">
        <v>11</v>
      </c>
      <c r="B46" s="4">
        <f t="shared" si="157"/>
        <v>0</v>
      </c>
      <c r="C46" s="4">
        <f t="shared" ref="C46:J46" si="178">(0*100)/2</f>
        <v>0</v>
      </c>
      <c r="D46" s="4">
        <f t="shared" si="178"/>
        <v>0</v>
      </c>
      <c r="E46" s="4">
        <f t="shared" si="178"/>
        <v>0</v>
      </c>
      <c r="F46" s="4">
        <f t="shared" si="178"/>
        <v>0</v>
      </c>
      <c r="G46" s="4">
        <f t="shared" si="178"/>
        <v>0</v>
      </c>
      <c r="H46" s="4">
        <f t="shared" si="178"/>
        <v>0</v>
      </c>
      <c r="I46" s="4">
        <f t="shared" si="178"/>
        <v>0</v>
      </c>
      <c r="J46" s="4">
        <f t="shared" si="178"/>
        <v>0</v>
      </c>
      <c r="K46" s="4">
        <f t="shared" si="170"/>
        <v>50</v>
      </c>
      <c r="L46" s="4">
        <f t="shared" ref="L46:N46" si="179">(0*100)/2</f>
        <v>0</v>
      </c>
      <c r="M46" s="4">
        <f t="shared" si="179"/>
        <v>0</v>
      </c>
      <c r="N46" s="4">
        <f t="shared" si="179"/>
        <v>0</v>
      </c>
      <c r="O46" s="4">
        <f t="shared" ref="O46:O47" si="180">(1*100)/2</f>
        <v>50</v>
      </c>
      <c r="P46" s="4">
        <f t="shared" ref="P46:V46" si="181">(0*100)/2</f>
        <v>0</v>
      </c>
      <c r="Q46" s="4">
        <f t="shared" si="181"/>
        <v>0</v>
      </c>
      <c r="R46" s="4">
        <f t="shared" si="181"/>
        <v>0</v>
      </c>
      <c r="S46" s="4">
        <f t="shared" si="181"/>
        <v>0</v>
      </c>
      <c r="T46" s="4">
        <f t="shared" si="181"/>
        <v>0</v>
      </c>
      <c r="U46" s="4">
        <f t="shared" si="181"/>
        <v>0</v>
      </c>
      <c r="V46" s="4">
        <f t="shared" si="181"/>
        <v>0</v>
      </c>
      <c r="W46" s="4">
        <f>(0.5*100)/2</f>
        <v>25</v>
      </c>
      <c r="X46" s="4">
        <f t="shared" ref="X46:AF46" si="182">(0*100)/2</f>
        <v>0</v>
      </c>
      <c r="Y46" s="4">
        <f t="shared" si="182"/>
        <v>0</v>
      </c>
      <c r="Z46" s="4">
        <f t="shared" si="182"/>
        <v>0</v>
      </c>
      <c r="AA46" s="4">
        <f t="shared" si="182"/>
        <v>0</v>
      </c>
      <c r="AB46" s="4">
        <f t="shared" si="182"/>
        <v>0</v>
      </c>
      <c r="AC46" s="4">
        <f t="shared" si="182"/>
        <v>0</v>
      </c>
      <c r="AD46" s="4">
        <f t="shared" si="182"/>
        <v>0</v>
      </c>
      <c r="AE46" s="4">
        <f t="shared" si="182"/>
        <v>0</v>
      </c>
      <c r="AF46" s="4">
        <f t="shared" si="182"/>
        <v>0</v>
      </c>
    </row>
    <row r="47" spans="1:32">
      <c r="A47" s="1" t="s">
        <v>12</v>
      </c>
      <c r="B47" s="4">
        <f t="shared" si="157"/>
        <v>0</v>
      </c>
      <c r="C47" s="4">
        <f>(1*100)/2</f>
        <v>50</v>
      </c>
      <c r="D47" s="4">
        <f t="shared" ref="D47:I47" si="183">(0*100)/2</f>
        <v>0</v>
      </c>
      <c r="E47" s="4">
        <f t="shared" si="183"/>
        <v>0</v>
      </c>
      <c r="F47" s="4">
        <f t="shared" si="183"/>
        <v>0</v>
      </c>
      <c r="G47" s="4">
        <f t="shared" si="183"/>
        <v>0</v>
      </c>
      <c r="H47" s="4">
        <f t="shared" si="183"/>
        <v>0</v>
      </c>
      <c r="I47" s="4">
        <f t="shared" si="183"/>
        <v>0</v>
      </c>
      <c r="J47" s="4">
        <f>(0.5*100)/2</f>
        <v>25</v>
      </c>
      <c r="K47" s="4">
        <f>(2*100)/2</f>
        <v>100</v>
      </c>
      <c r="L47" s="4">
        <f t="shared" ref="L47:N47" si="184">(0*100)/2</f>
        <v>0</v>
      </c>
      <c r="M47" s="4">
        <f t="shared" si="184"/>
        <v>0</v>
      </c>
      <c r="N47" s="4">
        <f t="shared" si="184"/>
        <v>0</v>
      </c>
      <c r="O47" s="4">
        <f t="shared" si="180"/>
        <v>50</v>
      </c>
      <c r="P47" s="4">
        <f t="shared" ref="P47:V47" si="185">(0*100)/2</f>
        <v>0</v>
      </c>
      <c r="Q47" s="4">
        <f t="shared" si="185"/>
        <v>0</v>
      </c>
      <c r="R47" s="4">
        <f t="shared" si="185"/>
        <v>0</v>
      </c>
      <c r="S47" s="4">
        <f t="shared" si="185"/>
        <v>0</v>
      </c>
      <c r="T47" s="4">
        <f t="shared" si="185"/>
        <v>0</v>
      </c>
      <c r="U47" s="4">
        <f t="shared" si="185"/>
        <v>0</v>
      </c>
      <c r="V47" s="4">
        <f t="shared" si="185"/>
        <v>0</v>
      </c>
      <c r="W47" s="4">
        <f t="shared" ref="W47:Y47" si="186">(1*100)/2</f>
        <v>50</v>
      </c>
      <c r="X47" s="4">
        <f t="shared" si="186"/>
        <v>50</v>
      </c>
      <c r="Y47" s="4">
        <f t="shared" si="186"/>
        <v>50</v>
      </c>
      <c r="Z47" s="4">
        <f t="shared" ref="Z47:AF47" si="187">(0*100)/2</f>
        <v>0</v>
      </c>
      <c r="AA47" s="4">
        <f t="shared" si="187"/>
        <v>0</v>
      </c>
      <c r="AB47" s="4">
        <f t="shared" si="187"/>
        <v>0</v>
      </c>
      <c r="AC47" s="4">
        <f t="shared" si="187"/>
        <v>0</v>
      </c>
      <c r="AD47" s="4">
        <f t="shared" si="187"/>
        <v>0</v>
      </c>
      <c r="AE47" s="4">
        <f t="shared" si="187"/>
        <v>0</v>
      </c>
      <c r="AF47" s="4">
        <f t="shared" si="187"/>
        <v>0</v>
      </c>
    </row>
    <row r="48" spans="1:32">
      <c r="A48" s="1" t="s">
        <v>13</v>
      </c>
      <c r="B48" s="4">
        <f t="shared" si="157"/>
        <v>0</v>
      </c>
      <c r="C48" s="4">
        <f t="shared" ref="C48:I48" si="188">(0*100)/2</f>
        <v>0</v>
      </c>
      <c r="D48" s="4">
        <f t="shared" si="188"/>
        <v>0</v>
      </c>
      <c r="E48" s="4">
        <f t="shared" si="188"/>
        <v>0</v>
      </c>
      <c r="F48" s="4">
        <f t="shared" si="188"/>
        <v>0</v>
      </c>
      <c r="G48" s="4">
        <f t="shared" si="188"/>
        <v>0</v>
      </c>
      <c r="H48" s="4">
        <f t="shared" si="188"/>
        <v>0</v>
      </c>
      <c r="I48" s="4">
        <f t="shared" si="188"/>
        <v>0</v>
      </c>
      <c r="J48" s="4">
        <f>(1*100)/2</f>
        <v>50</v>
      </c>
      <c r="K48" s="4">
        <f>(1.5*100)/2</f>
        <v>75</v>
      </c>
      <c r="L48" s="4">
        <f t="shared" ref="L48:Q48" si="189">(0*100)/2</f>
        <v>0</v>
      </c>
      <c r="M48" s="4">
        <f t="shared" si="189"/>
        <v>0</v>
      </c>
      <c r="N48" s="4">
        <f t="shared" si="189"/>
        <v>0</v>
      </c>
      <c r="O48" s="4">
        <f t="shared" si="189"/>
        <v>0</v>
      </c>
      <c r="P48" s="4">
        <f t="shared" si="189"/>
        <v>0</v>
      </c>
      <c r="Q48" s="4">
        <f t="shared" si="189"/>
        <v>0</v>
      </c>
      <c r="R48" s="4">
        <f t="shared" ref="R48:R49" si="190">(1*100)/2</f>
        <v>50</v>
      </c>
      <c r="S48" s="4">
        <f t="shared" ref="S48:W48" si="191">(0*100)/2</f>
        <v>0</v>
      </c>
      <c r="T48" s="4">
        <f t="shared" si="191"/>
        <v>0</v>
      </c>
      <c r="U48" s="4">
        <f t="shared" si="191"/>
        <v>0</v>
      </c>
      <c r="V48" s="4">
        <f t="shared" si="191"/>
        <v>0</v>
      </c>
      <c r="W48" s="4">
        <f t="shared" si="191"/>
        <v>0</v>
      </c>
      <c r="X48" s="4">
        <f t="shared" ref="X48:Y48" si="192">(1*100)/2</f>
        <v>50</v>
      </c>
      <c r="Y48" s="4">
        <f t="shared" si="192"/>
        <v>50</v>
      </c>
      <c r="Z48" s="4">
        <f t="shared" ref="Z48:AF48" si="193">(0*100)/2</f>
        <v>0</v>
      </c>
      <c r="AA48" s="4">
        <f t="shared" si="193"/>
        <v>0</v>
      </c>
      <c r="AB48" s="4">
        <f t="shared" si="193"/>
        <v>0</v>
      </c>
      <c r="AC48" s="4">
        <f t="shared" si="193"/>
        <v>0</v>
      </c>
      <c r="AD48" s="4">
        <f t="shared" si="193"/>
        <v>0</v>
      </c>
      <c r="AE48" s="4">
        <f t="shared" si="193"/>
        <v>0</v>
      </c>
      <c r="AF48" s="4">
        <f t="shared" si="193"/>
        <v>0</v>
      </c>
    </row>
    <row r="49" spans="1:32">
      <c r="A49" s="1" t="s">
        <v>14</v>
      </c>
      <c r="B49" s="4">
        <f t="shared" si="157"/>
        <v>0</v>
      </c>
      <c r="C49" s="4">
        <f t="shared" ref="C49:D49" si="194">(0*100)/2</f>
        <v>0</v>
      </c>
      <c r="D49" s="4">
        <f t="shared" si="194"/>
        <v>0</v>
      </c>
      <c r="E49" s="4">
        <f t="shared" ref="E49:E50" si="195">(1*100)/2</f>
        <v>50</v>
      </c>
      <c r="F49" s="4">
        <f t="shared" ref="F49:I49" si="196">(0*100)/2</f>
        <v>0</v>
      </c>
      <c r="G49" s="4">
        <f t="shared" si="196"/>
        <v>0</v>
      </c>
      <c r="H49" s="4">
        <f t="shared" si="196"/>
        <v>0</v>
      </c>
      <c r="I49" s="4">
        <f t="shared" si="196"/>
        <v>0</v>
      </c>
      <c r="J49" s="4">
        <f>(0.5*100)/2</f>
        <v>25</v>
      </c>
      <c r="K49" s="4">
        <f t="shared" ref="K49:O49" si="197">(0*100)/2</f>
        <v>0</v>
      </c>
      <c r="L49" s="4">
        <f t="shared" si="197"/>
        <v>0</v>
      </c>
      <c r="M49" s="4">
        <f t="shared" si="197"/>
        <v>0</v>
      </c>
      <c r="N49" s="4">
        <f t="shared" si="197"/>
        <v>0</v>
      </c>
      <c r="O49" s="4">
        <f t="shared" si="197"/>
        <v>0</v>
      </c>
      <c r="P49" s="4">
        <f>(1*100)/2</f>
        <v>50</v>
      </c>
      <c r="Q49" s="4">
        <f>(0*100)/2</f>
        <v>0</v>
      </c>
      <c r="R49" s="4">
        <f t="shared" si="190"/>
        <v>50</v>
      </c>
      <c r="S49" s="4">
        <f t="shared" ref="S49:V49" si="198">(0*100)/2</f>
        <v>0</v>
      </c>
      <c r="T49" s="4">
        <f t="shared" si="198"/>
        <v>0</v>
      </c>
      <c r="U49" s="4">
        <f t="shared" si="198"/>
        <v>0</v>
      </c>
      <c r="V49" s="4">
        <f t="shared" si="198"/>
        <v>0</v>
      </c>
      <c r="W49" s="4">
        <f>(0.5*100)/2</f>
        <v>25</v>
      </c>
      <c r="X49" s="4">
        <f t="shared" ref="X49:AF49" si="199">(0*100)/2</f>
        <v>0</v>
      </c>
      <c r="Y49" s="4">
        <f t="shared" si="199"/>
        <v>0</v>
      </c>
      <c r="Z49" s="4">
        <f t="shared" si="199"/>
        <v>0</v>
      </c>
      <c r="AA49" s="4">
        <f t="shared" si="199"/>
        <v>0</v>
      </c>
      <c r="AB49" s="4">
        <f t="shared" si="199"/>
        <v>0</v>
      </c>
      <c r="AC49" s="4">
        <f t="shared" si="199"/>
        <v>0</v>
      </c>
      <c r="AD49" s="4">
        <f t="shared" si="199"/>
        <v>0</v>
      </c>
      <c r="AE49" s="4">
        <f t="shared" si="199"/>
        <v>0</v>
      </c>
      <c r="AF49" s="4">
        <f t="shared" si="199"/>
        <v>0</v>
      </c>
    </row>
    <row r="50" spans="1:32">
      <c r="A50" s="1" t="s">
        <v>15</v>
      </c>
      <c r="B50" s="4">
        <f t="shared" si="157"/>
        <v>0</v>
      </c>
      <c r="C50" s="4">
        <f t="shared" ref="C50:D50" si="200">(0*100)/2</f>
        <v>0</v>
      </c>
      <c r="D50" s="4">
        <f t="shared" si="200"/>
        <v>0</v>
      </c>
      <c r="E50" s="4">
        <f t="shared" si="195"/>
        <v>50</v>
      </c>
      <c r="F50" s="4">
        <f t="shared" ref="F50:P50" si="201">(0*100)/2</f>
        <v>0</v>
      </c>
      <c r="G50" s="4">
        <f t="shared" si="201"/>
        <v>0</v>
      </c>
      <c r="H50" s="4">
        <f t="shared" si="201"/>
        <v>0</v>
      </c>
      <c r="I50" s="4">
        <f t="shared" si="201"/>
        <v>0</v>
      </c>
      <c r="J50" s="4">
        <f t="shared" si="201"/>
        <v>0</v>
      </c>
      <c r="K50" s="4">
        <f t="shared" si="201"/>
        <v>0</v>
      </c>
      <c r="L50" s="4">
        <f t="shared" si="201"/>
        <v>0</v>
      </c>
      <c r="M50" s="4">
        <f t="shared" si="201"/>
        <v>0</v>
      </c>
      <c r="N50" s="4">
        <f t="shared" si="201"/>
        <v>0</v>
      </c>
      <c r="O50" s="4">
        <f t="shared" si="201"/>
        <v>0</v>
      </c>
      <c r="P50" s="4">
        <f t="shared" si="201"/>
        <v>0</v>
      </c>
      <c r="Q50" s="4">
        <f>(1*100)/2</f>
        <v>50</v>
      </c>
      <c r="R50" s="4">
        <f>(0*100)/2</f>
        <v>0</v>
      </c>
      <c r="S50" s="4">
        <f>(1*100)/2</f>
        <v>50</v>
      </c>
      <c r="T50" s="4">
        <f t="shared" ref="T50:V50" si="202">(0*100)/2</f>
        <v>0</v>
      </c>
      <c r="U50" s="4">
        <f t="shared" si="202"/>
        <v>0</v>
      </c>
      <c r="V50" s="4">
        <f t="shared" si="202"/>
        <v>0</v>
      </c>
      <c r="W50" s="4">
        <f>(1*100)/2</f>
        <v>50</v>
      </c>
      <c r="X50" s="4">
        <f t="shared" ref="X50:AF50" si="203">(0*100)/2</f>
        <v>0</v>
      </c>
      <c r="Y50" s="4">
        <f t="shared" si="203"/>
        <v>0</v>
      </c>
      <c r="Z50" s="4">
        <f t="shared" si="203"/>
        <v>0</v>
      </c>
      <c r="AA50" s="4">
        <f t="shared" si="203"/>
        <v>0</v>
      </c>
      <c r="AB50" s="4">
        <f t="shared" si="203"/>
        <v>0</v>
      </c>
      <c r="AC50" s="4">
        <f t="shared" si="203"/>
        <v>0</v>
      </c>
      <c r="AD50" s="4">
        <f t="shared" si="203"/>
        <v>0</v>
      </c>
      <c r="AE50" s="4">
        <f t="shared" si="203"/>
        <v>0</v>
      </c>
      <c r="AF50" s="4">
        <f t="shared" si="203"/>
        <v>0</v>
      </c>
    </row>
    <row r="51" spans="1:32">
      <c r="A51" s="1" t="s">
        <v>16</v>
      </c>
      <c r="B51" s="4">
        <f t="shared" si="157"/>
        <v>0</v>
      </c>
      <c r="C51" s="4">
        <f t="shared" ref="C51:AF51" si="204">(0*100)/2</f>
        <v>0</v>
      </c>
      <c r="D51" s="4">
        <f t="shared" si="204"/>
        <v>0</v>
      </c>
      <c r="E51" s="4">
        <f t="shared" si="204"/>
        <v>0</v>
      </c>
      <c r="F51" s="4">
        <f t="shared" si="204"/>
        <v>0</v>
      </c>
      <c r="G51" s="4">
        <f t="shared" si="204"/>
        <v>0</v>
      </c>
      <c r="H51" s="4">
        <f t="shared" si="204"/>
        <v>0</v>
      </c>
      <c r="I51" s="4">
        <f t="shared" si="204"/>
        <v>0</v>
      </c>
      <c r="J51" s="4">
        <f t="shared" si="204"/>
        <v>0</v>
      </c>
      <c r="K51" s="4">
        <f t="shared" si="204"/>
        <v>0</v>
      </c>
      <c r="L51" s="4">
        <f t="shared" si="204"/>
        <v>0</v>
      </c>
      <c r="M51" s="4">
        <f t="shared" si="204"/>
        <v>0</v>
      </c>
      <c r="N51" s="4">
        <f t="shared" si="204"/>
        <v>0</v>
      </c>
      <c r="O51" s="4">
        <f t="shared" si="204"/>
        <v>0</v>
      </c>
      <c r="P51" s="4">
        <f t="shared" si="204"/>
        <v>0</v>
      </c>
      <c r="Q51" s="4">
        <f t="shared" si="204"/>
        <v>0</v>
      </c>
      <c r="R51" s="4">
        <f t="shared" si="204"/>
        <v>0</v>
      </c>
      <c r="S51" s="4">
        <f t="shared" si="204"/>
        <v>0</v>
      </c>
      <c r="T51" s="4">
        <f t="shared" si="204"/>
        <v>0</v>
      </c>
      <c r="U51" s="4">
        <f t="shared" si="204"/>
        <v>0</v>
      </c>
      <c r="V51" s="4">
        <f t="shared" si="204"/>
        <v>0</v>
      </c>
      <c r="W51" s="4">
        <f t="shared" si="204"/>
        <v>0</v>
      </c>
      <c r="X51" s="4">
        <f t="shared" si="204"/>
        <v>0</v>
      </c>
      <c r="Y51" s="4">
        <f t="shared" si="204"/>
        <v>0</v>
      </c>
      <c r="Z51" s="4">
        <f t="shared" si="204"/>
        <v>0</v>
      </c>
      <c r="AA51" s="4">
        <f t="shared" si="204"/>
        <v>0</v>
      </c>
      <c r="AB51" s="4">
        <f t="shared" si="204"/>
        <v>0</v>
      </c>
      <c r="AC51" s="4">
        <f t="shared" si="204"/>
        <v>0</v>
      </c>
      <c r="AD51" s="4">
        <f t="shared" si="204"/>
        <v>0</v>
      </c>
      <c r="AE51" s="4">
        <f t="shared" si="204"/>
        <v>0</v>
      </c>
      <c r="AF51" s="4">
        <f t="shared" si="204"/>
        <v>0</v>
      </c>
    </row>
    <row r="52" spans="1:32">
      <c r="A52" s="1" t="s">
        <v>17</v>
      </c>
      <c r="B52" s="4">
        <f t="shared" si="157"/>
        <v>0</v>
      </c>
      <c r="C52" s="4">
        <f t="shared" ref="C52:AF52" si="205">(0*100)/2</f>
        <v>0</v>
      </c>
      <c r="D52" s="4">
        <f t="shared" si="205"/>
        <v>0</v>
      </c>
      <c r="E52" s="4">
        <f t="shared" si="205"/>
        <v>0</v>
      </c>
      <c r="F52" s="4">
        <f t="shared" si="205"/>
        <v>0</v>
      </c>
      <c r="G52" s="4">
        <f t="shared" si="205"/>
        <v>0</v>
      </c>
      <c r="H52" s="4">
        <f t="shared" si="205"/>
        <v>0</v>
      </c>
      <c r="I52" s="4">
        <f t="shared" si="205"/>
        <v>0</v>
      </c>
      <c r="J52" s="4">
        <f t="shared" si="205"/>
        <v>0</v>
      </c>
      <c r="K52" s="4">
        <f t="shared" si="205"/>
        <v>0</v>
      </c>
      <c r="L52" s="4">
        <f t="shared" si="205"/>
        <v>0</v>
      </c>
      <c r="M52" s="4">
        <f t="shared" si="205"/>
        <v>0</v>
      </c>
      <c r="N52" s="4">
        <f t="shared" si="205"/>
        <v>0</v>
      </c>
      <c r="O52" s="4">
        <f t="shared" si="205"/>
        <v>0</v>
      </c>
      <c r="P52" s="4">
        <f t="shared" si="205"/>
        <v>0</v>
      </c>
      <c r="Q52" s="4">
        <f t="shared" si="205"/>
        <v>0</v>
      </c>
      <c r="R52" s="4">
        <f t="shared" si="205"/>
        <v>0</v>
      </c>
      <c r="S52" s="4">
        <f t="shared" si="205"/>
        <v>0</v>
      </c>
      <c r="T52" s="4">
        <f t="shared" si="205"/>
        <v>0</v>
      </c>
      <c r="U52" s="4">
        <f t="shared" si="205"/>
        <v>0</v>
      </c>
      <c r="V52" s="4">
        <f t="shared" si="205"/>
        <v>0</v>
      </c>
      <c r="W52" s="4">
        <f t="shared" si="205"/>
        <v>0</v>
      </c>
      <c r="X52" s="4">
        <f t="shared" si="205"/>
        <v>0</v>
      </c>
      <c r="Y52" s="4">
        <f t="shared" si="205"/>
        <v>0</v>
      </c>
      <c r="Z52" s="4">
        <f t="shared" si="205"/>
        <v>0</v>
      </c>
      <c r="AA52" s="4">
        <f t="shared" si="205"/>
        <v>0</v>
      </c>
      <c r="AB52" s="4">
        <f t="shared" si="205"/>
        <v>0</v>
      </c>
      <c r="AC52" s="4">
        <f t="shared" si="205"/>
        <v>0</v>
      </c>
      <c r="AD52" s="4">
        <f t="shared" si="205"/>
        <v>0</v>
      </c>
      <c r="AE52" s="4">
        <f t="shared" si="205"/>
        <v>0</v>
      </c>
      <c r="AF52" s="4">
        <f t="shared" si="205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H54" si="206">(0*100)/5</f>
        <v>0</v>
      </c>
      <c r="C54" s="4">
        <f t="shared" si="206"/>
        <v>0</v>
      </c>
      <c r="D54" s="4">
        <f t="shared" si="206"/>
        <v>0</v>
      </c>
      <c r="E54" s="4">
        <f t="shared" si="206"/>
        <v>0</v>
      </c>
      <c r="F54" s="4">
        <f t="shared" si="206"/>
        <v>0</v>
      </c>
      <c r="G54" s="4">
        <f t="shared" si="206"/>
        <v>0</v>
      </c>
      <c r="H54" s="4">
        <f t="shared" si="206"/>
        <v>0</v>
      </c>
      <c r="I54" s="4">
        <f>(0.5*100)/5</f>
        <v>10</v>
      </c>
      <c r="J54" s="4">
        <f t="shared" ref="J54:AF54" si="207">(0*100)/5</f>
        <v>0</v>
      </c>
      <c r="K54" s="4">
        <f t="shared" si="207"/>
        <v>0</v>
      </c>
      <c r="L54" s="4">
        <f t="shared" si="207"/>
        <v>0</v>
      </c>
      <c r="M54" s="4">
        <f t="shared" si="207"/>
        <v>0</v>
      </c>
      <c r="N54" s="4">
        <f t="shared" si="207"/>
        <v>0</v>
      </c>
      <c r="O54" s="4">
        <f t="shared" si="207"/>
        <v>0</v>
      </c>
      <c r="P54" s="4">
        <f t="shared" si="207"/>
        <v>0</v>
      </c>
      <c r="Q54" s="4">
        <f t="shared" si="207"/>
        <v>0</v>
      </c>
      <c r="R54" s="4">
        <f t="shared" si="207"/>
        <v>0</v>
      </c>
      <c r="S54" s="4">
        <f t="shared" si="207"/>
        <v>0</v>
      </c>
      <c r="T54" s="4">
        <f t="shared" si="207"/>
        <v>0</v>
      </c>
      <c r="U54" s="4">
        <f t="shared" si="207"/>
        <v>0</v>
      </c>
      <c r="V54" s="4">
        <f t="shared" si="207"/>
        <v>0</v>
      </c>
      <c r="W54" s="4">
        <f t="shared" si="207"/>
        <v>0</v>
      </c>
      <c r="X54" s="4">
        <f t="shared" si="207"/>
        <v>0</v>
      </c>
      <c r="Y54" s="4">
        <f t="shared" si="207"/>
        <v>0</v>
      </c>
      <c r="Z54" s="4">
        <f t="shared" si="207"/>
        <v>0</v>
      </c>
      <c r="AA54" s="4">
        <f t="shared" si="207"/>
        <v>0</v>
      </c>
      <c r="AB54" s="4">
        <f t="shared" si="207"/>
        <v>0</v>
      </c>
      <c r="AC54" s="4">
        <f t="shared" si="207"/>
        <v>0</v>
      </c>
      <c r="AD54" s="4">
        <f t="shared" si="207"/>
        <v>0</v>
      </c>
      <c r="AE54" s="4">
        <f t="shared" si="207"/>
        <v>0</v>
      </c>
      <c r="AF54" s="4">
        <f t="shared" si="207"/>
        <v>0</v>
      </c>
    </row>
    <row r="55" spans="1:32">
      <c r="A55" s="1" t="s">
        <v>3</v>
      </c>
      <c r="B55" s="4">
        <f t="shared" ref="B55:H55" si="208">(0*100)/5</f>
        <v>0</v>
      </c>
      <c r="C55" s="4">
        <f t="shared" si="208"/>
        <v>0</v>
      </c>
      <c r="D55" s="4">
        <f t="shared" si="208"/>
        <v>0</v>
      </c>
      <c r="E55" s="4">
        <f t="shared" si="208"/>
        <v>0</v>
      </c>
      <c r="F55" s="4">
        <f t="shared" si="208"/>
        <v>0</v>
      </c>
      <c r="G55" s="4">
        <f t="shared" si="208"/>
        <v>0</v>
      </c>
      <c r="H55" s="4">
        <f t="shared" si="208"/>
        <v>0</v>
      </c>
      <c r="I55" s="4">
        <f t="shared" ref="I55:I56" si="209">(1*100)/5</f>
        <v>20</v>
      </c>
      <c r="J55" s="4">
        <f t="shared" ref="J55:Z55" si="210">(0*100)/5</f>
        <v>0</v>
      </c>
      <c r="K55" s="4">
        <f t="shared" si="210"/>
        <v>0</v>
      </c>
      <c r="L55" s="4">
        <f t="shared" si="210"/>
        <v>0</v>
      </c>
      <c r="M55" s="4">
        <f t="shared" si="210"/>
        <v>0</v>
      </c>
      <c r="N55" s="4">
        <f t="shared" si="210"/>
        <v>0</v>
      </c>
      <c r="O55" s="4">
        <f t="shared" si="210"/>
        <v>0</v>
      </c>
      <c r="P55" s="4">
        <f t="shared" si="210"/>
        <v>0</v>
      </c>
      <c r="Q55" s="4">
        <f t="shared" si="210"/>
        <v>0</v>
      </c>
      <c r="R55" s="4">
        <f t="shared" si="210"/>
        <v>0</v>
      </c>
      <c r="S55" s="4">
        <f t="shared" si="210"/>
        <v>0</v>
      </c>
      <c r="T55" s="4">
        <f t="shared" si="210"/>
        <v>0</v>
      </c>
      <c r="U55" s="4">
        <f t="shared" si="210"/>
        <v>0</v>
      </c>
      <c r="V55" s="4">
        <f t="shared" si="210"/>
        <v>0</v>
      </c>
      <c r="W55" s="4">
        <f t="shared" si="210"/>
        <v>0</v>
      </c>
      <c r="X55" s="4">
        <f t="shared" si="210"/>
        <v>0</v>
      </c>
      <c r="Y55" s="4">
        <f t="shared" si="210"/>
        <v>0</v>
      </c>
      <c r="Z55" s="4">
        <f t="shared" si="210"/>
        <v>0</v>
      </c>
      <c r="AA55" s="4">
        <f>(1*100)/5</f>
        <v>20</v>
      </c>
      <c r="AB55" s="4">
        <f t="shared" ref="AB55:AC55" si="211">(0*100)/5</f>
        <v>0</v>
      </c>
      <c r="AC55" s="4">
        <f t="shared" si="211"/>
        <v>0</v>
      </c>
      <c r="AD55" s="4">
        <f t="shared" ref="AD55:AD57" si="212">(1*100)/5</f>
        <v>20</v>
      </c>
      <c r="AE55" s="4">
        <f t="shared" ref="AE55:AF55" si="213">(0*100)/5</f>
        <v>0</v>
      </c>
      <c r="AF55" s="4">
        <f t="shared" si="213"/>
        <v>0</v>
      </c>
    </row>
    <row r="56" spans="1:32">
      <c r="A56" s="1" t="s">
        <v>4</v>
      </c>
      <c r="B56" s="4">
        <f t="shared" ref="B56:E56" si="214">(0*100)/5</f>
        <v>0</v>
      </c>
      <c r="C56" s="4">
        <f t="shared" si="214"/>
        <v>0</v>
      </c>
      <c r="D56" s="4">
        <f t="shared" si="214"/>
        <v>0</v>
      </c>
      <c r="E56" s="4">
        <f t="shared" si="214"/>
        <v>0</v>
      </c>
      <c r="F56" s="4">
        <f>(0.5*100)/5</f>
        <v>10</v>
      </c>
      <c r="G56" s="4">
        <f t="shared" ref="G56:H56" si="215">(0*100)/5</f>
        <v>0</v>
      </c>
      <c r="H56" s="4">
        <f t="shared" si="215"/>
        <v>0</v>
      </c>
      <c r="I56" s="4">
        <f t="shared" si="209"/>
        <v>20</v>
      </c>
      <c r="J56" s="4">
        <f>(1*100)/5</f>
        <v>20</v>
      </c>
      <c r="K56" s="4">
        <f t="shared" ref="K56:R56" si="216">(0*100)/5</f>
        <v>0</v>
      </c>
      <c r="L56" s="4">
        <f t="shared" si="216"/>
        <v>0</v>
      </c>
      <c r="M56" s="4">
        <f t="shared" si="216"/>
        <v>0</v>
      </c>
      <c r="N56" s="4">
        <f t="shared" si="216"/>
        <v>0</v>
      </c>
      <c r="O56" s="4">
        <f t="shared" si="216"/>
        <v>0</v>
      </c>
      <c r="P56" s="4">
        <f t="shared" si="216"/>
        <v>0</v>
      </c>
      <c r="Q56" s="4">
        <f t="shared" si="216"/>
        <v>0</v>
      </c>
      <c r="R56" s="4">
        <f t="shared" si="216"/>
        <v>0</v>
      </c>
      <c r="S56" s="4">
        <f t="shared" ref="S56:T56" si="217">(1*100)/5</f>
        <v>20</v>
      </c>
      <c r="T56" s="4">
        <f t="shared" si="217"/>
        <v>20</v>
      </c>
      <c r="U56" s="4">
        <f t="shared" ref="U56:W56" si="218">(0*100)/5</f>
        <v>0</v>
      </c>
      <c r="V56" s="4">
        <f t="shared" si="218"/>
        <v>0</v>
      </c>
      <c r="W56" s="4">
        <f t="shared" si="218"/>
        <v>0</v>
      </c>
      <c r="X56" s="4">
        <f>(1*100)/5</f>
        <v>20</v>
      </c>
      <c r="Y56" s="4">
        <f t="shared" ref="Y56:Y57" si="219">(0*100)/5</f>
        <v>0</v>
      </c>
      <c r="Z56" s="4">
        <f t="shared" ref="Z56:AA56" si="220">(1*100)/5</f>
        <v>20</v>
      </c>
      <c r="AA56" s="4">
        <f t="shared" si="220"/>
        <v>20</v>
      </c>
      <c r="AB56" s="4">
        <f t="shared" ref="AB56:AC56" si="221">(0*100)/5</f>
        <v>0</v>
      </c>
      <c r="AC56" s="4">
        <f t="shared" si="221"/>
        <v>0</v>
      </c>
      <c r="AD56" s="4">
        <f t="shared" si="212"/>
        <v>20</v>
      </c>
      <c r="AE56" s="4">
        <f t="shared" ref="AE56:AF56" si="222">(0*100)/5</f>
        <v>0</v>
      </c>
      <c r="AF56" s="4">
        <f t="shared" si="222"/>
        <v>0</v>
      </c>
    </row>
    <row r="57" spans="1:32">
      <c r="A57" s="1" t="s">
        <v>5</v>
      </c>
      <c r="B57" s="4">
        <f t="shared" ref="B57:C57" si="223">(1*100)/5</f>
        <v>20</v>
      </c>
      <c r="C57" s="4">
        <f t="shared" si="223"/>
        <v>20</v>
      </c>
      <c r="D57" s="4">
        <f t="shared" ref="D57:D59" si="224">(3*100)/5</f>
        <v>60</v>
      </c>
      <c r="E57" s="4">
        <f t="shared" ref="E57:E59" si="225">(0*100)/5</f>
        <v>0</v>
      </c>
      <c r="F57" s="4">
        <f t="shared" ref="F57:G57" si="226">(1*100)/5</f>
        <v>20</v>
      </c>
      <c r="G57" s="4">
        <f t="shared" si="226"/>
        <v>20</v>
      </c>
      <c r="H57" s="4">
        <f t="shared" ref="H57:R57" si="227">(0*100)/5</f>
        <v>0</v>
      </c>
      <c r="I57" s="4">
        <f t="shared" si="227"/>
        <v>0</v>
      </c>
      <c r="J57" s="4">
        <f t="shared" si="227"/>
        <v>0</v>
      </c>
      <c r="K57" s="4">
        <f t="shared" si="227"/>
        <v>0</v>
      </c>
      <c r="L57" s="4">
        <f t="shared" si="227"/>
        <v>0</v>
      </c>
      <c r="M57" s="4">
        <f t="shared" si="227"/>
        <v>0</v>
      </c>
      <c r="N57" s="4">
        <f t="shared" si="227"/>
        <v>0</v>
      </c>
      <c r="O57" s="4">
        <f t="shared" si="227"/>
        <v>0</v>
      </c>
      <c r="P57" s="4">
        <f t="shared" si="227"/>
        <v>0</v>
      </c>
      <c r="Q57" s="4">
        <f t="shared" si="227"/>
        <v>0</v>
      </c>
      <c r="R57" s="4">
        <f t="shared" si="227"/>
        <v>0</v>
      </c>
      <c r="S57" s="4">
        <f t="shared" ref="S57:S58" si="228">(2*100)/5</f>
        <v>40</v>
      </c>
      <c r="T57" s="4">
        <f t="shared" ref="T57:T59" si="229">(1*100)/5</f>
        <v>20</v>
      </c>
      <c r="U57" s="4">
        <f t="shared" ref="U57:U58" si="230">(0*100)/5</f>
        <v>0</v>
      </c>
      <c r="V57" s="4">
        <f>(0.5*100)/5</f>
        <v>10</v>
      </c>
      <c r="W57" s="4">
        <f t="shared" ref="W57:X57" si="231">(1*100)/5</f>
        <v>20</v>
      </c>
      <c r="X57" s="4">
        <f t="shared" si="231"/>
        <v>20</v>
      </c>
      <c r="Y57" s="4">
        <f t="shared" si="219"/>
        <v>0</v>
      </c>
      <c r="Z57" s="4">
        <f>(1*100)/5</f>
        <v>20</v>
      </c>
      <c r="AA57" s="4">
        <f>(1.5*100)/5</f>
        <v>30</v>
      </c>
      <c r="AB57" s="4">
        <f t="shared" ref="AB57:AC57" si="232">(0*100)/5</f>
        <v>0</v>
      </c>
      <c r="AC57" s="4">
        <f t="shared" si="232"/>
        <v>0</v>
      </c>
      <c r="AD57" s="4">
        <f t="shared" si="212"/>
        <v>20</v>
      </c>
      <c r="AE57" s="4">
        <f t="shared" ref="AE57:AE58" si="233">(1*100)/5</f>
        <v>20</v>
      </c>
      <c r="AF57" s="4">
        <f t="shared" ref="AF57:AF58" si="234">(0*100)/5</f>
        <v>0</v>
      </c>
    </row>
    <row r="58" spans="1:32">
      <c r="A58" s="1" t="s">
        <v>6</v>
      </c>
      <c r="B58" s="4">
        <f t="shared" ref="B58:B59" si="235">(0*100)/5</f>
        <v>0</v>
      </c>
      <c r="C58" s="4">
        <f>(1*100)/5</f>
        <v>20</v>
      </c>
      <c r="D58" s="4">
        <f t="shared" si="224"/>
        <v>60</v>
      </c>
      <c r="E58" s="4">
        <f t="shared" si="225"/>
        <v>0</v>
      </c>
      <c r="F58" s="4">
        <f>(2*100)/5</f>
        <v>40</v>
      </c>
      <c r="G58" s="4">
        <f>(1*100)/5</f>
        <v>20</v>
      </c>
      <c r="H58" s="4">
        <f t="shared" ref="H58:H59" si="236">(0*100)/5</f>
        <v>0</v>
      </c>
      <c r="I58" s="4">
        <f>(1.5*100)/5</f>
        <v>30</v>
      </c>
      <c r="J58" s="4">
        <f t="shared" ref="J58:J60" si="237">(1*100)/5</f>
        <v>20</v>
      </c>
      <c r="K58" s="4">
        <f t="shared" ref="K58:O58" si="238">(0*100)/5</f>
        <v>0</v>
      </c>
      <c r="L58" s="4">
        <f t="shared" si="238"/>
        <v>0</v>
      </c>
      <c r="M58" s="4">
        <f t="shared" si="238"/>
        <v>0</v>
      </c>
      <c r="N58" s="4">
        <f t="shared" si="238"/>
        <v>0</v>
      </c>
      <c r="O58" s="4">
        <f t="shared" si="238"/>
        <v>0</v>
      </c>
      <c r="P58" s="4">
        <f t="shared" ref="P58:P59" si="239">(1*100)/5</f>
        <v>20</v>
      </c>
      <c r="Q58" s="4">
        <f t="shared" ref="Q58:R58" si="240">(0*100)/5</f>
        <v>0</v>
      </c>
      <c r="R58" s="4">
        <f t="shared" si="240"/>
        <v>0</v>
      </c>
      <c r="S58" s="4">
        <f t="shared" si="228"/>
        <v>40</v>
      </c>
      <c r="T58" s="4">
        <f t="shared" si="229"/>
        <v>20</v>
      </c>
      <c r="U58" s="4">
        <f t="shared" si="230"/>
        <v>0</v>
      </c>
      <c r="V58" s="4">
        <f t="shared" ref="V58:W58" si="241">(1*100)/5</f>
        <v>20</v>
      </c>
      <c r="W58" s="4">
        <f t="shared" si="241"/>
        <v>20</v>
      </c>
      <c r="X58" s="4">
        <f t="shared" ref="X58:Z58" si="242">(0*100)/5</f>
        <v>0</v>
      </c>
      <c r="Y58" s="4">
        <f t="shared" si="242"/>
        <v>0</v>
      </c>
      <c r="Z58" s="4">
        <f t="shared" si="242"/>
        <v>0</v>
      </c>
      <c r="AA58" s="4">
        <f t="shared" ref="AA58:AA59" si="243">(2*100)/5</f>
        <v>40</v>
      </c>
      <c r="AB58" s="4">
        <f t="shared" ref="AB58:AC58" si="244">(1*100)/5</f>
        <v>20</v>
      </c>
      <c r="AC58" s="4">
        <f t="shared" si="244"/>
        <v>20</v>
      </c>
      <c r="AD58" s="4">
        <f>(2*100)/5</f>
        <v>40</v>
      </c>
      <c r="AE58" s="4">
        <f t="shared" si="233"/>
        <v>20</v>
      </c>
      <c r="AF58" s="4">
        <f t="shared" si="234"/>
        <v>0</v>
      </c>
    </row>
    <row r="59" spans="1:32">
      <c r="A59" s="1" t="s">
        <v>7</v>
      </c>
      <c r="B59" s="4">
        <f t="shared" si="235"/>
        <v>0</v>
      </c>
      <c r="C59" s="4">
        <f t="shared" ref="C59:C60" si="245">(2*100)/5</f>
        <v>40</v>
      </c>
      <c r="D59" s="4">
        <f t="shared" si="224"/>
        <v>60</v>
      </c>
      <c r="E59" s="4">
        <f t="shared" si="225"/>
        <v>0</v>
      </c>
      <c r="F59" s="4">
        <f>(1.5*100)/5</f>
        <v>30</v>
      </c>
      <c r="G59" s="4">
        <f>(0.5*100)/5</f>
        <v>10</v>
      </c>
      <c r="H59" s="4">
        <f t="shared" si="236"/>
        <v>0</v>
      </c>
      <c r="I59" s="4">
        <f>(3*100)/5</f>
        <v>60</v>
      </c>
      <c r="J59" s="4">
        <f t="shared" si="237"/>
        <v>20</v>
      </c>
      <c r="K59" s="4">
        <f t="shared" ref="K59:M59" si="246">(0*100)/5</f>
        <v>0</v>
      </c>
      <c r="L59" s="4">
        <f t="shared" si="246"/>
        <v>0</v>
      </c>
      <c r="M59" s="4">
        <f t="shared" si="246"/>
        <v>0</v>
      </c>
      <c r="N59" s="4">
        <f t="shared" ref="N59:N62" si="247">(1*100)/5</f>
        <v>20</v>
      </c>
      <c r="O59" s="4">
        <f>(0*100)/5</f>
        <v>0</v>
      </c>
      <c r="P59" s="4">
        <f t="shared" si="239"/>
        <v>20</v>
      </c>
      <c r="Q59" s="4">
        <f t="shared" ref="Q59:R59" si="248">(0*100)/5</f>
        <v>0</v>
      </c>
      <c r="R59" s="4">
        <f t="shared" si="248"/>
        <v>0</v>
      </c>
      <c r="S59" s="4">
        <f>(3*100)/5</f>
        <v>60</v>
      </c>
      <c r="T59" s="4">
        <f t="shared" si="229"/>
        <v>20</v>
      </c>
      <c r="U59" s="4">
        <f>(1*100)/5</f>
        <v>20</v>
      </c>
      <c r="V59" s="4">
        <f t="shared" ref="V59:X59" si="249">(2*100)/5</f>
        <v>40</v>
      </c>
      <c r="W59" s="4">
        <f t="shared" si="249"/>
        <v>40</v>
      </c>
      <c r="X59" s="4">
        <f t="shared" si="249"/>
        <v>40</v>
      </c>
      <c r="Y59" s="4">
        <f t="shared" ref="Y59:Z59" si="250">(0*100)/5</f>
        <v>0</v>
      </c>
      <c r="Z59" s="4">
        <f t="shared" si="250"/>
        <v>0</v>
      </c>
      <c r="AA59" s="4">
        <f t="shared" si="243"/>
        <v>40</v>
      </c>
      <c r="AB59" s="4">
        <f t="shared" ref="AB59:AB61" si="251">(0*100)/5</f>
        <v>0</v>
      </c>
      <c r="AC59" s="4">
        <f t="shared" ref="AC59:AF59" si="252">(1*100)/5</f>
        <v>20</v>
      </c>
      <c r="AD59" s="4">
        <f t="shared" si="252"/>
        <v>20</v>
      </c>
      <c r="AE59" s="4">
        <f t="shared" si="252"/>
        <v>20</v>
      </c>
      <c r="AF59" s="4">
        <f t="shared" si="252"/>
        <v>20</v>
      </c>
    </row>
    <row r="60" spans="1:32">
      <c r="A60" s="1" t="s">
        <v>8</v>
      </c>
      <c r="B60" s="4">
        <f>(1*100)/5</f>
        <v>20</v>
      </c>
      <c r="C60" s="4">
        <f t="shared" si="245"/>
        <v>40</v>
      </c>
      <c r="D60" s="4">
        <f>(0*100)/5</f>
        <v>0</v>
      </c>
      <c r="E60" s="4">
        <f t="shared" ref="E60:F60" si="253">(1*100)/5</f>
        <v>20</v>
      </c>
      <c r="F60" s="4">
        <f t="shared" si="253"/>
        <v>20</v>
      </c>
      <c r="G60" s="4">
        <f t="shared" ref="G60:H60" si="254">(0*100)/5</f>
        <v>0</v>
      </c>
      <c r="H60" s="4">
        <f t="shared" si="254"/>
        <v>0</v>
      </c>
      <c r="I60" s="4">
        <f>(2.5*100)/5</f>
        <v>50</v>
      </c>
      <c r="J60" s="4">
        <f t="shared" si="237"/>
        <v>20</v>
      </c>
      <c r="K60" s="4">
        <f t="shared" ref="K60:L60" si="255">(0*100)/5</f>
        <v>0</v>
      </c>
      <c r="L60" s="4">
        <f t="shared" si="255"/>
        <v>0</v>
      </c>
      <c r="M60" s="4">
        <f t="shared" ref="M60:M61" si="256">(0.5*100)/5</f>
        <v>10</v>
      </c>
      <c r="N60" s="4">
        <f t="shared" si="247"/>
        <v>20</v>
      </c>
      <c r="O60" s="4">
        <f t="shared" ref="O60:P60" si="257">(1*100)/5</f>
        <v>20</v>
      </c>
      <c r="P60" s="4">
        <f t="shared" si="257"/>
        <v>20</v>
      </c>
      <c r="Q60" s="4">
        <f t="shared" ref="Q60:R60" si="258">(0*100)/5</f>
        <v>0</v>
      </c>
      <c r="R60" s="4">
        <f t="shared" si="258"/>
        <v>0</v>
      </c>
      <c r="S60" s="4">
        <f t="shared" ref="S60:S61" si="259">(1*100)/5</f>
        <v>20</v>
      </c>
      <c r="T60" s="4">
        <f t="shared" ref="T60:T65" si="260">(0*100)/5</f>
        <v>0</v>
      </c>
      <c r="U60" s="4">
        <f t="shared" ref="U60:U62" si="261">(2*100)/5</f>
        <v>40</v>
      </c>
      <c r="V60" s="4">
        <f t="shared" ref="V60:W60" si="262">(1*100)/5</f>
        <v>20</v>
      </c>
      <c r="W60" s="4">
        <f t="shared" si="262"/>
        <v>20</v>
      </c>
      <c r="X60" s="4">
        <f>(3.5*100)/5</f>
        <v>70</v>
      </c>
      <c r="Y60" s="4">
        <f t="shared" ref="Y60:Z60" si="263">(0*100)/5</f>
        <v>0</v>
      </c>
      <c r="Z60" s="4">
        <f t="shared" si="263"/>
        <v>0</v>
      </c>
      <c r="AA60" s="4">
        <f>(3*100)/5</f>
        <v>60</v>
      </c>
      <c r="AB60" s="4">
        <f t="shared" si="251"/>
        <v>0</v>
      </c>
      <c r="AC60" s="4">
        <f t="shared" ref="AC60:AC63" si="264">(0*100)/5</f>
        <v>0</v>
      </c>
      <c r="AD60" s="4">
        <f t="shared" ref="AD60:AD63" si="265">(2*100)/5</f>
        <v>40</v>
      </c>
      <c r="AE60" s="4">
        <f t="shared" ref="AE60:AF60" si="266">(1*100)/5</f>
        <v>20</v>
      </c>
      <c r="AF60" s="4">
        <f t="shared" si="266"/>
        <v>20</v>
      </c>
    </row>
    <row r="61" spans="1:32">
      <c r="A61" s="1" t="s">
        <v>9</v>
      </c>
      <c r="B61" s="4">
        <f t="shared" ref="B61:B69" si="267">(0*100)/5</f>
        <v>0</v>
      </c>
      <c r="C61" s="4">
        <f t="shared" ref="C61:G61" si="268">(1*100)/5</f>
        <v>20</v>
      </c>
      <c r="D61" s="4">
        <f t="shared" si="268"/>
        <v>20</v>
      </c>
      <c r="E61" s="4">
        <f t="shared" si="268"/>
        <v>20</v>
      </c>
      <c r="F61" s="4">
        <f t="shared" si="268"/>
        <v>20</v>
      </c>
      <c r="G61" s="4">
        <f t="shared" si="268"/>
        <v>20</v>
      </c>
      <c r="H61" s="4">
        <f t="shared" ref="H61:H62" si="269">(0*100)/5</f>
        <v>0</v>
      </c>
      <c r="I61" s="4">
        <f t="shared" ref="I61:I62" si="270">(1*100)/5</f>
        <v>20</v>
      </c>
      <c r="J61" s="4">
        <f t="shared" ref="J61:L61" si="271">(0*100)/5</f>
        <v>0</v>
      </c>
      <c r="K61" s="4">
        <f t="shared" si="271"/>
        <v>0</v>
      </c>
      <c r="L61" s="4">
        <f t="shared" si="271"/>
        <v>0</v>
      </c>
      <c r="M61" s="4">
        <f t="shared" si="256"/>
        <v>10</v>
      </c>
      <c r="N61" s="4">
        <f t="shared" si="247"/>
        <v>20</v>
      </c>
      <c r="O61" s="4">
        <f t="shared" ref="O61:P61" si="272">(1*100)/5</f>
        <v>20</v>
      </c>
      <c r="P61" s="4">
        <f t="shared" si="272"/>
        <v>20</v>
      </c>
      <c r="Q61" s="4">
        <f t="shared" ref="Q61:R61" si="273">(0*100)/5</f>
        <v>0</v>
      </c>
      <c r="R61" s="4">
        <f t="shared" si="273"/>
        <v>0</v>
      </c>
      <c r="S61" s="4">
        <f t="shared" si="259"/>
        <v>20</v>
      </c>
      <c r="T61" s="4">
        <f t="shared" si="260"/>
        <v>0</v>
      </c>
      <c r="U61" s="4">
        <f t="shared" si="261"/>
        <v>40</v>
      </c>
      <c r="V61" s="4">
        <f t="shared" ref="V61:V64" si="274">(1*100)/5</f>
        <v>20</v>
      </c>
      <c r="W61" s="4">
        <f>(0.5*100)/5</f>
        <v>10</v>
      </c>
      <c r="X61" s="4">
        <f>(2.5*100)/5</f>
        <v>50</v>
      </c>
      <c r="Y61" s="4">
        <f t="shared" ref="Y61:Z61" si="275">(0*100)/5</f>
        <v>0</v>
      </c>
      <c r="Z61" s="4">
        <f t="shared" si="275"/>
        <v>0</v>
      </c>
      <c r="AA61" s="4">
        <f>(2.5*100)/5</f>
        <v>50</v>
      </c>
      <c r="AB61" s="4">
        <f t="shared" si="251"/>
        <v>0</v>
      </c>
      <c r="AC61" s="4">
        <f t="shared" si="264"/>
        <v>0</v>
      </c>
      <c r="AD61" s="4">
        <f t="shared" si="265"/>
        <v>40</v>
      </c>
      <c r="AE61" s="4">
        <f t="shared" ref="AE61:AE63" si="276">(1*100)/5</f>
        <v>20</v>
      </c>
      <c r="AF61" s="4">
        <f t="shared" ref="AF61:AF62" si="277">(0*100)/5</f>
        <v>0</v>
      </c>
    </row>
    <row r="62" spans="1:32">
      <c r="A62" s="1" t="s">
        <v>10</v>
      </c>
      <c r="B62" s="4">
        <f t="shared" si="267"/>
        <v>0</v>
      </c>
      <c r="C62" s="4">
        <f t="shared" ref="C62:G62" si="278">(1*100)/5</f>
        <v>20</v>
      </c>
      <c r="D62" s="4">
        <f t="shared" si="278"/>
        <v>20</v>
      </c>
      <c r="E62" s="4">
        <f t="shared" si="278"/>
        <v>20</v>
      </c>
      <c r="F62" s="4">
        <f t="shared" si="278"/>
        <v>20</v>
      </c>
      <c r="G62" s="4">
        <f t="shared" si="278"/>
        <v>20</v>
      </c>
      <c r="H62" s="4">
        <f t="shared" si="269"/>
        <v>0</v>
      </c>
      <c r="I62" s="4">
        <f t="shared" si="270"/>
        <v>20</v>
      </c>
      <c r="J62" s="4">
        <f t="shared" ref="J62:K62" si="279">(0*100)/5</f>
        <v>0</v>
      </c>
      <c r="K62" s="4">
        <f t="shared" si="279"/>
        <v>0</v>
      </c>
      <c r="L62" s="4">
        <f>(1*100)/5</f>
        <v>20</v>
      </c>
      <c r="M62" s="4">
        <f t="shared" ref="M62:M66" si="280">(0*100)/5</f>
        <v>0</v>
      </c>
      <c r="N62" s="4">
        <f t="shared" si="247"/>
        <v>20</v>
      </c>
      <c r="O62" s="4">
        <f>(1*100)/5</f>
        <v>20</v>
      </c>
      <c r="P62" s="4">
        <f t="shared" ref="P62:Q62" si="281">(2*100)/5</f>
        <v>40</v>
      </c>
      <c r="Q62" s="4">
        <f t="shared" si="281"/>
        <v>40</v>
      </c>
      <c r="R62" s="4">
        <f t="shared" ref="R62:R64" si="282">(0*100)/5</f>
        <v>0</v>
      </c>
      <c r="S62" s="4">
        <f>(3*100)/5</f>
        <v>60</v>
      </c>
      <c r="T62" s="4">
        <f t="shared" si="260"/>
        <v>0</v>
      </c>
      <c r="U62" s="4">
        <f t="shared" si="261"/>
        <v>40</v>
      </c>
      <c r="V62" s="4">
        <f t="shared" si="274"/>
        <v>20</v>
      </c>
      <c r="W62" s="4">
        <f t="shared" ref="W62:W64" si="283">(0*100)/5</f>
        <v>0</v>
      </c>
      <c r="X62" s="4">
        <f t="shared" ref="X62:X66" si="284">(2*100)/5</f>
        <v>40</v>
      </c>
      <c r="Y62" s="4">
        <f t="shared" ref="Y62:Y63" si="285">(1*100)/5</f>
        <v>20</v>
      </c>
      <c r="Z62" s="4">
        <f>(0*100)/5</f>
        <v>0</v>
      </c>
      <c r="AA62" s="4">
        <f>(2*100)/5</f>
        <v>40</v>
      </c>
      <c r="AB62" s="4">
        <f t="shared" ref="AB62:AB63" si="286">(0.5*100)/5</f>
        <v>10</v>
      </c>
      <c r="AC62" s="4">
        <f t="shared" si="264"/>
        <v>0</v>
      </c>
      <c r="AD62" s="4">
        <f t="shared" si="265"/>
        <v>40</v>
      </c>
      <c r="AE62" s="4">
        <f t="shared" si="276"/>
        <v>20</v>
      </c>
      <c r="AF62" s="4">
        <f t="shared" si="277"/>
        <v>0</v>
      </c>
    </row>
    <row r="63" spans="1:32">
      <c r="A63" s="1" t="s">
        <v>11</v>
      </c>
      <c r="B63" s="4">
        <f t="shared" si="267"/>
        <v>0</v>
      </c>
      <c r="C63" s="4">
        <f t="shared" ref="C63:C69" si="287">(0*100)/5</f>
        <v>0</v>
      </c>
      <c r="D63" s="4">
        <f t="shared" ref="D63:D65" si="288">(1*100)/5</f>
        <v>20</v>
      </c>
      <c r="E63" s="4">
        <f t="shared" ref="E63:F63" si="289">(0*100)/5</f>
        <v>0</v>
      </c>
      <c r="F63" s="4">
        <f t="shared" si="289"/>
        <v>0</v>
      </c>
      <c r="G63" s="4">
        <f>(0.5*100)/5</f>
        <v>10</v>
      </c>
      <c r="H63" s="4">
        <f t="shared" ref="H63:I63" si="290">(1*100)/5</f>
        <v>20</v>
      </c>
      <c r="I63" s="4">
        <f t="shared" si="290"/>
        <v>20</v>
      </c>
      <c r="J63" s="4">
        <f t="shared" ref="J63:K63" si="291">(0*100)/5</f>
        <v>0</v>
      </c>
      <c r="K63" s="4">
        <f t="shared" si="291"/>
        <v>0</v>
      </c>
      <c r="L63" s="4">
        <f>(1.5*100)/5</f>
        <v>30</v>
      </c>
      <c r="M63" s="4">
        <f t="shared" si="280"/>
        <v>0</v>
      </c>
      <c r="N63" s="4">
        <f>(1.5*100)/5</f>
        <v>30</v>
      </c>
      <c r="O63" s="4">
        <f t="shared" ref="O63:O64" si="292">(0*100)/5</f>
        <v>0</v>
      </c>
      <c r="P63" s="4">
        <f t="shared" ref="P63:Q63" si="293">(2*100)/5</f>
        <v>40</v>
      </c>
      <c r="Q63" s="4">
        <f t="shared" si="293"/>
        <v>40</v>
      </c>
      <c r="R63" s="4">
        <f t="shared" si="282"/>
        <v>0</v>
      </c>
      <c r="S63" s="4">
        <f>(2*100)/5</f>
        <v>40</v>
      </c>
      <c r="T63" s="4">
        <f t="shared" si="260"/>
        <v>0</v>
      </c>
      <c r="U63" s="4">
        <f t="shared" ref="U63:U65" si="294">(0*100)/5</f>
        <v>0</v>
      </c>
      <c r="V63" s="4">
        <f t="shared" si="274"/>
        <v>20</v>
      </c>
      <c r="W63" s="4">
        <f t="shared" si="283"/>
        <v>0</v>
      </c>
      <c r="X63" s="4">
        <f t="shared" si="284"/>
        <v>40</v>
      </c>
      <c r="Y63" s="4">
        <f t="shared" si="285"/>
        <v>20</v>
      </c>
      <c r="Z63" s="4">
        <f t="shared" ref="Z63:Z65" si="295">(1*100)/5</f>
        <v>20</v>
      </c>
      <c r="AA63" s="4">
        <f t="shared" ref="AA63:AA65" si="296">(0*100)/5</f>
        <v>0</v>
      </c>
      <c r="AB63" s="4">
        <f t="shared" si="286"/>
        <v>10</v>
      </c>
      <c r="AC63" s="4">
        <f t="shared" si="264"/>
        <v>0</v>
      </c>
      <c r="AD63" s="4">
        <f t="shared" si="265"/>
        <v>40</v>
      </c>
      <c r="AE63" s="4">
        <f t="shared" si="276"/>
        <v>20</v>
      </c>
      <c r="AF63" s="4">
        <f>(1*100)/5</f>
        <v>20</v>
      </c>
    </row>
    <row r="64" spans="1:32">
      <c r="A64" s="1" t="s">
        <v>12</v>
      </c>
      <c r="B64" s="4">
        <f t="shared" si="267"/>
        <v>0</v>
      </c>
      <c r="C64" s="4">
        <f t="shared" si="287"/>
        <v>0</v>
      </c>
      <c r="D64" s="4">
        <f t="shared" si="288"/>
        <v>20</v>
      </c>
      <c r="E64" s="4">
        <f t="shared" ref="E64:H64" si="297">(0*100)/5</f>
        <v>0</v>
      </c>
      <c r="F64" s="4">
        <f t="shared" si="297"/>
        <v>0</v>
      </c>
      <c r="G64" s="4">
        <f t="shared" si="297"/>
        <v>0</v>
      </c>
      <c r="H64" s="4">
        <f t="shared" si="297"/>
        <v>0</v>
      </c>
      <c r="I64" s="4">
        <f>(1*100)/5</f>
        <v>20</v>
      </c>
      <c r="J64" s="4">
        <f t="shared" ref="J64:K64" si="298">(0*100)/5</f>
        <v>0</v>
      </c>
      <c r="K64" s="4">
        <f t="shared" si="298"/>
        <v>0</v>
      </c>
      <c r="L64" s="4">
        <f>(3*100)/5</f>
        <v>60</v>
      </c>
      <c r="M64" s="4">
        <f t="shared" si="280"/>
        <v>0</v>
      </c>
      <c r="N64" s="4">
        <f>(0.5*100)/5</f>
        <v>10</v>
      </c>
      <c r="O64" s="4">
        <f t="shared" si="292"/>
        <v>0</v>
      </c>
      <c r="P64" s="4">
        <f>(2*100)/5</f>
        <v>40</v>
      </c>
      <c r="Q64" s="4">
        <f>(1*100)/5</f>
        <v>20</v>
      </c>
      <c r="R64" s="4">
        <f t="shared" si="282"/>
        <v>0</v>
      </c>
      <c r="S64" s="4">
        <f t="shared" ref="S64:S65" si="299">(0.5*100)/5</f>
        <v>10</v>
      </c>
      <c r="T64" s="4">
        <f t="shared" si="260"/>
        <v>0</v>
      </c>
      <c r="U64" s="4">
        <f t="shared" si="294"/>
        <v>0</v>
      </c>
      <c r="V64" s="4">
        <f t="shared" si="274"/>
        <v>20</v>
      </c>
      <c r="W64" s="4">
        <f t="shared" si="283"/>
        <v>0</v>
      </c>
      <c r="X64" s="4">
        <f t="shared" si="284"/>
        <v>40</v>
      </c>
      <c r="Y64" s="4">
        <f t="shared" ref="Y64:Y67" si="300">(0*100)/5</f>
        <v>0</v>
      </c>
      <c r="Z64" s="4">
        <f t="shared" si="295"/>
        <v>20</v>
      </c>
      <c r="AA64" s="4">
        <f t="shared" si="296"/>
        <v>0</v>
      </c>
      <c r="AB64" s="4">
        <f t="shared" ref="AB64:AF64" si="301">(0*100)/5</f>
        <v>0</v>
      </c>
      <c r="AC64" s="4">
        <f t="shared" si="301"/>
        <v>0</v>
      </c>
      <c r="AD64" s="4">
        <f t="shared" si="301"/>
        <v>0</v>
      </c>
      <c r="AE64" s="4">
        <f t="shared" si="301"/>
        <v>0</v>
      </c>
      <c r="AF64" s="4">
        <f t="shared" si="301"/>
        <v>0</v>
      </c>
    </row>
    <row r="65" spans="1:32">
      <c r="A65" s="1" t="s">
        <v>13</v>
      </c>
      <c r="B65" s="4">
        <f t="shared" si="267"/>
        <v>0</v>
      </c>
      <c r="C65" s="4">
        <f t="shared" si="287"/>
        <v>0</v>
      </c>
      <c r="D65" s="4">
        <f t="shared" si="288"/>
        <v>20</v>
      </c>
      <c r="E65" s="4">
        <f t="shared" ref="E65:K65" si="302">(0*100)/5</f>
        <v>0</v>
      </c>
      <c r="F65" s="4">
        <f t="shared" si="302"/>
        <v>0</v>
      </c>
      <c r="G65" s="4">
        <f t="shared" si="302"/>
        <v>0</v>
      </c>
      <c r="H65" s="4">
        <f t="shared" si="302"/>
        <v>0</v>
      </c>
      <c r="I65" s="4">
        <f t="shared" si="302"/>
        <v>0</v>
      </c>
      <c r="J65" s="4">
        <f t="shared" si="302"/>
        <v>0</v>
      </c>
      <c r="K65" s="4">
        <f t="shared" si="302"/>
        <v>0</v>
      </c>
      <c r="L65" s="4">
        <f>(2*100)/5</f>
        <v>40</v>
      </c>
      <c r="M65" s="4">
        <f t="shared" si="280"/>
        <v>0</v>
      </c>
      <c r="N65" s="4">
        <f t="shared" ref="N65:O65" si="303">(0*100)/5</f>
        <v>0</v>
      </c>
      <c r="O65" s="4">
        <f t="shared" si="303"/>
        <v>0</v>
      </c>
      <c r="P65" s="4">
        <f>(3*100)/5</f>
        <v>60</v>
      </c>
      <c r="Q65" s="4">
        <f t="shared" ref="Q65:R65" si="304">(0*100)/5</f>
        <v>0</v>
      </c>
      <c r="R65" s="4">
        <f t="shared" si="304"/>
        <v>0</v>
      </c>
      <c r="S65" s="4">
        <f t="shared" si="299"/>
        <v>10</v>
      </c>
      <c r="T65" s="4">
        <f t="shared" si="260"/>
        <v>0</v>
      </c>
      <c r="U65" s="4">
        <f t="shared" si="294"/>
        <v>0</v>
      </c>
      <c r="V65" s="4">
        <f t="shared" ref="V65:W65" si="305">(0*100)/5</f>
        <v>0</v>
      </c>
      <c r="W65" s="4">
        <f t="shared" si="305"/>
        <v>0</v>
      </c>
      <c r="X65" s="4">
        <f t="shared" si="284"/>
        <v>40</v>
      </c>
      <c r="Y65" s="4">
        <f t="shared" si="300"/>
        <v>0</v>
      </c>
      <c r="Z65" s="4">
        <f t="shared" si="295"/>
        <v>20</v>
      </c>
      <c r="AA65" s="4">
        <f t="shared" si="296"/>
        <v>0</v>
      </c>
      <c r="AB65" s="4">
        <f t="shared" ref="AB65:AE65" si="306">(0*100)/5</f>
        <v>0</v>
      </c>
      <c r="AC65" s="4">
        <f t="shared" si="306"/>
        <v>0</v>
      </c>
      <c r="AD65" s="4">
        <f t="shared" si="306"/>
        <v>0</v>
      </c>
      <c r="AE65" s="4">
        <f t="shared" si="306"/>
        <v>0</v>
      </c>
      <c r="AF65" s="4">
        <f>(1*100)/5</f>
        <v>20</v>
      </c>
    </row>
    <row r="66" spans="1:32">
      <c r="A66" s="1" t="s">
        <v>14</v>
      </c>
      <c r="B66" s="4">
        <f t="shared" si="267"/>
        <v>0</v>
      </c>
      <c r="C66" s="4">
        <f t="shared" si="287"/>
        <v>0</v>
      </c>
      <c r="D66" s="4">
        <f t="shared" ref="D66:K66" si="307">(0*100)/5</f>
        <v>0</v>
      </c>
      <c r="E66" s="4">
        <f t="shared" si="307"/>
        <v>0</v>
      </c>
      <c r="F66" s="4">
        <f t="shared" si="307"/>
        <v>0</v>
      </c>
      <c r="G66" s="4">
        <f t="shared" si="307"/>
        <v>0</v>
      </c>
      <c r="H66" s="4">
        <f t="shared" si="307"/>
        <v>0</v>
      </c>
      <c r="I66" s="4">
        <f t="shared" si="307"/>
        <v>0</v>
      </c>
      <c r="J66" s="4">
        <f t="shared" si="307"/>
        <v>0</v>
      </c>
      <c r="K66" s="4">
        <f t="shared" si="307"/>
        <v>0</v>
      </c>
      <c r="L66" s="4">
        <f>(1.5*100)/5</f>
        <v>30</v>
      </c>
      <c r="M66" s="4">
        <f t="shared" si="280"/>
        <v>0</v>
      </c>
      <c r="N66" s="4">
        <f t="shared" ref="N66:O66" si="308">(0*100)/5</f>
        <v>0</v>
      </c>
      <c r="O66" s="4">
        <f t="shared" si="308"/>
        <v>0</v>
      </c>
      <c r="P66" s="4">
        <f>(1*100)/5</f>
        <v>20</v>
      </c>
      <c r="Q66" s="4">
        <f t="shared" ref="Q66:W66" si="309">(0*100)/5</f>
        <v>0</v>
      </c>
      <c r="R66" s="4">
        <f t="shared" si="309"/>
        <v>0</v>
      </c>
      <c r="S66" s="4">
        <f t="shared" si="309"/>
        <v>0</v>
      </c>
      <c r="T66" s="4">
        <f t="shared" si="309"/>
        <v>0</v>
      </c>
      <c r="U66" s="4">
        <f t="shared" si="309"/>
        <v>0</v>
      </c>
      <c r="V66" s="4">
        <f t="shared" si="309"/>
        <v>0</v>
      </c>
      <c r="W66" s="4">
        <f t="shared" si="309"/>
        <v>0</v>
      </c>
      <c r="X66" s="4">
        <f t="shared" si="284"/>
        <v>40</v>
      </c>
      <c r="Y66" s="4">
        <f t="shared" si="300"/>
        <v>0</v>
      </c>
      <c r="Z66" s="4">
        <f t="shared" ref="Z66:AF66" si="310">(0*100)/5</f>
        <v>0</v>
      </c>
      <c r="AA66" s="4">
        <f t="shared" si="310"/>
        <v>0</v>
      </c>
      <c r="AB66" s="4">
        <f t="shared" si="310"/>
        <v>0</v>
      </c>
      <c r="AC66" s="4">
        <f t="shared" si="310"/>
        <v>0</v>
      </c>
      <c r="AD66" s="4">
        <f t="shared" si="310"/>
        <v>0</v>
      </c>
      <c r="AE66" s="4">
        <f t="shared" si="310"/>
        <v>0</v>
      </c>
      <c r="AF66" s="4">
        <f t="shared" si="310"/>
        <v>0</v>
      </c>
    </row>
    <row r="67" spans="1:32">
      <c r="A67" s="1" t="s">
        <v>15</v>
      </c>
      <c r="B67" s="4">
        <f t="shared" si="267"/>
        <v>0</v>
      </c>
      <c r="C67" s="4">
        <f t="shared" si="287"/>
        <v>0</v>
      </c>
      <c r="D67" s="4">
        <f t="shared" ref="D67:W67" si="311">(0*100)/5</f>
        <v>0</v>
      </c>
      <c r="E67" s="4">
        <f t="shared" si="311"/>
        <v>0</v>
      </c>
      <c r="F67" s="4">
        <f t="shared" si="311"/>
        <v>0</v>
      </c>
      <c r="G67" s="4">
        <f t="shared" si="311"/>
        <v>0</v>
      </c>
      <c r="H67" s="4">
        <f t="shared" si="311"/>
        <v>0</v>
      </c>
      <c r="I67" s="4">
        <f t="shared" si="311"/>
        <v>0</v>
      </c>
      <c r="J67" s="4">
        <f t="shared" si="311"/>
        <v>0</v>
      </c>
      <c r="K67" s="4">
        <f t="shared" si="311"/>
        <v>0</v>
      </c>
      <c r="L67" s="4">
        <f t="shared" si="311"/>
        <v>0</v>
      </c>
      <c r="M67" s="4">
        <f t="shared" si="311"/>
        <v>0</v>
      </c>
      <c r="N67" s="4">
        <f t="shared" si="311"/>
        <v>0</v>
      </c>
      <c r="O67" s="4">
        <f t="shared" si="311"/>
        <v>0</v>
      </c>
      <c r="P67" s="4">
        <f t="shared" si="311"/>
        <v>0</v>
      </c>
      <c r="Q67" s="4">
        <f t="shared" si="311"/>
        <v>0</v>
      </c>
      <c r="R67" s="4">
        <f t="shared" si="311"/>
        <v>0</v>
      </c>
      <c r="S67" s="4">
        <f t="shared" si="311"/>
        <v>0</v>
      </c>
      <c r="T67" s="4">
        <f t="shared" si="311"/>
        <v>0</v>
      </c>
      <c r="U67" s="4">
        <f t="shared" si="311"/>
        <v>0</v>
      </c>
      <c r="V67" s="4">
        <f t="shared" si="311"/>
        <v>0</v>
      </c>
      <c r="W67" s="4">
        <f t="shared" si="311"/>
        <v>0</v>
      </c>
      <c r="X67" s="4">
        <f>(1*100)/5</f>
        <v>20</v>
      </c>
      <c r="Y67" s="4">
        <f t="shared" si="300"/>
        <v>0</v>
      </c>
      <c r="Z67" s="4">
        <f t="shared" ref="Z67:AF67" si="312">(0*100)/5</f>
        <v>0</v>
      </c>
      <c r="AA67" s="4">
        <f t="shared" si="312"/>
        <v>0</v>
      </c>
      <c r="AB67" s="4">
        <f t="shared" si="312"/>
        <v>0</v>
      </c>
      <c r="AC67" s="4">
        <f t="shared" si="312"/>
        <v>0</v>
      </c>
      <c r="AD67" s="4">
        <f t="shared" si="312"/>
        <v>0</v>
      </c>
      <c r="AE67" s="4">
        <f t="shared" si="312"/>
        <v>0</v>
      </c>
      <c r="AF67" s="4">
        <f t="shared" si="312"/>
        <v>0</v>
      </c>
    </row>
    <row r="68" spans="1:32">
      <c r="A68" s="1" t="s">
        <v>16</v>
      </c>
      <c r="B68" s="4">
        <f t="shared" si="267"/>
        <v>0</v>
      </c>
      <c r="C68" s="4">
        <f t="shared" si="287"/>
        <v>0</v>
      </c>
      <c r="D68" s="4">
        <f t="shared" ref="D68:AF68" si="313">(0*100)/5</f>
        <v>0</v>
      </c>
      <c r="E68" s="4">
        <f t="shared" si="313"/>
        <v>0</v>
      </c>
      <c r="F68" s="4">
        <f t="shared" si="313"/>
        <v>0</v>
      </c>
      <c r="G68" s="4">
        <f t="shared" si="313"/>
        <v>0</v>
      </c>
      <c r="H68" s="4">
        <f t="shared" si="313"/>
        <v>0</v>
      </c>
      <c r="I68" s="4">
        <f t="shared" si="313"/>
        <v>0</v>
      </c>
      <c r="J68" s="4">
        <f t="shared" si="313"/>
        <v>0</v>
      </c>
      <c r="K68" s="4">
        <f t="shared" si="313"/>
        <v>0</v>
      </c>
      <c r="L68" s="4">
        <f t="shared" si="313"/>
        <v>0</v>
      </c>
      <c r="M68" s="4">
        <f t="shared" si="313"/>
        <v>0</v>
      </c>
      <c r="N68" s="4">
        <f t="shared" si="313"/>
        <v>0</v>
      </c>
      <c r="O68" s="4">
        <f t="shared" si="313"/>
        <v>0</v>
      </c>
      <c r="P68" s="4">
        <f t="shared" si="313"/>
        <v>0</v>
      </c>
      <c r="Q68" s="4">
        <f t="shared" si="313"/>
        <v>0</v>
      </c>
      <c r="R68" s="4">
        <f t="shared" si="313"/>
        <v>0</v>
      </c>
      <c r="S68" s="4">
        <f t="shared" si="313"/>
        <v>0</v>
      </c>
      <c r="T68" s="4">
        <f t="shared" si="313"/>
        <v>0</v>
      </c>
      <c r="U68" s="4">
        <f t="shared" si="313"/>
        <v>0</v>
      </c>
      <c r="V68" s="4">
        <f t="shared" si="313"/>
        <v>0</v>
      </c>
      <c r="W68" s="4">
        <f t="shared" si="313"/>
        <v>0</v>
      </c>
      <c r="X68" s="4">
        <f t="shared" si="313"/>
        <v>0</v>
      </c>
      <c r="Y68" s="4">
        <f t="shared" si="313"/>
        <v>0</v>
      </c>
      <c r="Z68" s="4">
        <f t="shared" si="313"/>
        <v>0</v>
      </c>
      <c r="AA68" s="4">
        <f t="shared" si="313"/>
        <v>0</v>
      </c>
      <c r="AB68" s="4">
        <f t="shared" si="313"/>
        <v>0</v>
      </c>
      <c r="AC68" s="4">
        <f t="shared" si="313"/>
        <v>0</v>
      </c>
      <c r="AD68" s="4">
        <f t="shared" si="313"/>
        <v>0</v>
      </c>
      <c r="AE68" s="4">
        <f t="shared" si="313"/>
        <v>0</v>
      </c>
      <c r="AF68" s="4">
        <f t="shared" si="313"/>
        <v>0</v>
      </c>
    </row>
    <row r="69" spans="1:32">
      <c r="A69" s="1" t="s">
        <v>17</v>
      </c>
      <c r="B69" s="4">
        <f t="shared" si="267"/>
        <v>0</v>
      </c>
      <c r="C69" s="4">
        <f t="shared" si="287"/>
        <v>0</v>
      </c>
      <c r="D69" s="4">
        <f t="shared" ref="D69:AF69" si="314">(0*100)/5</f>
        <v>0</v>
      </c>
      <c r="E69" s="4">
        <f t="shared" si="314"/>
        <v>0</v>
      </c>
      <c r="F69" s="4">
        <f t="shared" si="314"/>
        <v>0</v>
      </c>
      <c r="G69" s="4">
        <f t="shared" si="314"/>
        <v>0</v>
      </c>
      <c r="H69" s="4">
        <f t="shared" si="314"/>
        <v>0</v>
      </c>
      <c r="I69" s="4">
        <f t="shared" si="314"/>
        <v>0</v>
      </c>
      <c r="J69" s="4">
        <f t="shared" si="314"/>
        <v>0</v>
      </c>
      <c r="K69" s="4">
        <f t="shared" si="314"/>
        <v>0</v>
      </c>
      <c r="L69" s="4">
        <f t="shared" si="314"/>
        <v>0</v>
      </c>
      <c r="M69" s="4">
        <f t="shared" si="314"/>
        <v>0</v>
      </c>
      <c r="N69" s="4">
        <f t="shared" si="314"/>
        <v>0</v>
      </c>
      <c r="O69" s="4">
        <f t="shared" si="314"/>
        <v>0</v>
      </c>
      <c r="P69" s="4">
        <f t="shared" si="314"/>
        <v>0</v>
      </c>
      <c r="Q69" s="4">
        <f t="shared" si="314"/>
        <v>0</v>
      </c>
      <c r="R69" s="4">
        <f t="shared" si="314"/>
        <v>0</v>
      </c>
      <c r="S69" s="4">
        <f t="shared" si="314"/>
        <v>0</v>
      </c>
      <c r="T69" s="4">
        <f t="shared" si="314"/>
        <v>0</v>
      </c>
      <c r="U69" s="4">
        <f t="shared" si="314"/>
        <v>0</v>
      </c>
      <c r="V69" s="4">
        <f t="shared" si="314"/>
        <v>0</v>
      </c>
      <c r="W69" s="4">
        <f t="shared" si="314"/>
        <v>0</v>
      </c>
      <c r="X69" s="4">
        <f t="shared" si="314"/>
        <v>0</v>
      </c>
      <c r="Y69" s="4">
        <f t="shared" si="314"/>
        <v>0</v>
      </c>
      <c r="Z69" s="4">
        <f t="shared" si="314"/>
        <v>0</v>
      </c>
      <c r="AA69" s="4">
        <f t="shared" si="314"/>
        <v>0</v>
      </c>
      <c r="AB69" s="4">
        <f t="shared" si="314"/>
        <v>0</v>
      </c>
      <c r="AC69" s="4">
        <f t="shared" si="314"/>
        <v>0</v>
      </c>
      <c r="AD69" s="4">
        <f t="shared" si="314"/>
        <v>0</v>
      </c>
      <c r="AE69" s="4">
        <f t="shared" si="314"/>
        <v>0</v>
      </c>
      <c r="AF69" s="4">
        <f t="shared" si="314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1" t="s">
        <v>2</v>
      </c>
      <c r="B71" s="4">
        <f t="shared" ref="B71:O71" si="315">(0*100)/3</f>
        <v>0</v>
      </c>
      <c r="C71" s="4">
        <f t="shared" si="315"/>
        <v>0</v>
      </c>
      <c r="D71" s="4">
        <f t="shared" si="315"/>
        <v>0</v>
      </c>
      <c r="E71" s="4">
        <f t="shared" si="315"/>
        <v>0</v>
      </c>
      <c r="F71" s="4">
        <f t="shared" si="315"/>
        <v>0</v>
      </c>
      <c r="G71" s="4">
        <f t="shared" si="315"/>
        <v>0</v>
      </c>
      <c r="H71" s="4">
        <f t="shared" si="315"/>
        <v>0</v>
      </c>
      <c r="I71" s="4">
        <f t="shared" si="315"/>
        <v>0</v>
      </c>
      <c r="J71" s="4">
        <f t="shared" si="315"/>
        <v>0</v>
      </c>
      <c r="K71" s="4">
        <f t="shared" si="315"/>
        <v>0</v>
      </c>
      <c r="L71" s="4">
        <f t="shared" si="315"/>
        <v>0</v>
      </c>
      <c r="M71" s="4">
        <f t="shared" si="315"/>
        <v>0</v>
      </c>
      <c r="N71" s="4">
        <f t="shared" si="315"/>
        <v>0</v>
      </c>
      <c r="O71" s="4">
        <f t="shared" si="315"/>
        <v>0</v>
      </c>
      <c r="P71" s="4">
        <f t="shared" ref="P71:P72" si="316">(1*100)/3</f>
        <v>33.333333333333336</v>
      </c>
      <c r="Q71" s="4">
        <f t="shared" ref="Q71:AF71" si="317">(0*100)/3</f>
        <v>0</v>
      </c>
      <c r="R71" s="4">
        <f t="shared" si="317"/>
        <v>0</v>
      </c>
      <c r="S71" s="4">
        <f t="shared" si="317"/>
        <v>0</v>
      </c>
      <c r="T71" s="4">
        <f t="shared" si="317"/>
        <v>0</v>
      </c>
      <c r="U71" s="4">
        <f t="shared" si="317"/>
        <v>0</v>
      </c>
      <c r="V71" s="4">
        <f t="shared" si="317"/>
        <v>0</v>
      </c>
      <c r="W71" s="4">
        <f t="shared" si="317"/>
        <v>0</v>
      </c>
      <c r="X71" s="4">
        <f t="shared" si="317"/>
        <v>0</v>
      </c>
      <c r="Y71" s="4">
        <f t="shared" si="317"/>
        <v>0</v>
      </c>
      <c r="Z71" s="4">
        <f t="shared" si="317"/>
        <v>0</v>
      </c>
      <c r="AA71" s="4">
        <f t="shared" si="317"/>
        <v>0</v>
      </c>
      <c r="AB71" s="4">
        <f t="shared" si="317"/>
        <v>0</v>
      </c>
      <c r="AC71" s="4">
        <f t="shared" si="317"/>
        <v>0</v>
      </c>
      <c r="AD71" s="4">
        <f t="shared" si="317"/>
        <v>0</v>
      </c>
      <c r="AE71" s="4">
        <f t="shared" si="317"/>
        <v>0</v>
      </c>
      <c r="AF71" s="4">
        <f t="shared" si="317"/>
        <v>0</v>
      </c>
    </row>
    <row r="72" spans="1:32">
      <c r="A72" s="1" t="s">
        <v>3</v>
      </c>
      <c r="B72" s="4">
        <f t="shared" ref="B72:O72" si="318">(0*100)/3</f>
        <v>0</v>
      </c>
      <c r="C72" s="4">
        <f t="shared" si="318"/>
        <v>0</v>
      </c>
      <c r="D72" s="4">
        <f t="shared" si="318"/>
        <v>0</v>
      </c>
      <c r="E72" s="4">
        <f t="shared" si="318"/>
        <v>0</v>
      </c>
      <c r="F72" s="4">
        <f t="shared" si="318"/>
        <v>0</v>
      </c>
      <c r="G72" s="4">
        <f t="shared" si="318"/>
        <v>0</v>
      </c>
      <c r="H72" s="4">
        <f t="shared" si="318"/>
        <v>0</v>
      </c>
      <c r="I72" s="4">
        <f t="shared" si="318"/>
        <v>0</v>
      </c>
      <c r="J72" s="4">
        <f t="shared" si="318"/>
        <v>0</v>
      </c>
      <c r="K72" s="4">
        <f t="shared" si="318"/>
        <v>0</v>
      </c>
      <c r="L72" s="4">
        <f t="shared" si="318"/>
        <v>0</v>
      </c>
      <c r="M72" s="4">
        <f t="shared" si="318"/>
        <v>0</v>
      </c>
      <c r="N72" s="4">
        <f t="shared" si="318"/>
        <v>0</v>
      </c>
      <c r="O72" s="4">
        <f t="shared" si="318"/>
        <v>0</v>
      </c>
      <c r="P72" s="4">
        <f t="shared" si="316"/>
        <v>33.333333333333336</v>
      </c>
      <c r="Q72" s="4">
        <f t="shared" ref="Q72:AF72" si="319">(0*100)/3</f>
        <v>0</v>
      </c>
      <c r="R72" s="4">
        <f t="shared" si="319"/>
        <v>0</v>
      </c>
      <c r="S72" s="4">
        <f t="shared" si="319"/>
        <v>0</v>
      </c>
      <c r="T72" s="4">
        <f t="shared" si="319"/>
        <v>0</v>
      </c>
      <c r="U72" s="4">
        <f t="shared" si="319"/>
        <v>0</v>
      </c>
      <c r="V72" s="4">
        <f t="shared" si="319"/>
        <v>0</v>
      </c>
      <c r="W72" s="4">
        <f t="shared" si="319"/>
        <v>0</v>
      </c>
      <c r="X72" s="4">
        <f t="shared" si="319"/>
        <v>0</v>
      </c>
      <c r="Y72" s="4">
        <f t="shared" si="319"/>
        <v>0</v>
      </c>
      <c r="Z72" s="4">
        <f t="shared" si="319"/>
        <v>0</v>
      </c>
      <c r="AA72" s="4">
        <f t="shared" si="319"/>
        <v>0</v>
      </c>
      <c r="AB72" s="4">
        <f t="shared" si="319"/>
        <v>0</v>
      </c>
      <c r="AC72" s="4">
        <f t="shared" si="319"/>
        <v>0</v>
      </c>
      <c r="AD72" s="4">
        <f t="shared" si="319"/>
        <v>0</v>
      </c>
      <c r="AE72" s="4">
        <f t="shared" si="319"/>
        <v>0</v>
      </c>
      <c r="AF72" s="4">
        <f t="shared" si="319"/>
        <v>0</v>
      </c>
    </row>
    <row r="73" spans="1:32">
      <c r="A73" s="1" t="s">
        <v>4</v>
      </c>
      <c r="B73" s="4">
        <f>(3*100)/3</f>
        <v>100</v>
      </c>
      <c r="C73" s="4">
        <f t="shared" ref="C73:D73" si="320">(1*100)/3</f>
        <v>33.333333333333336</v>
      </c>
      <c r="D73" s="4">
        <f t="shared" si="320"/>
        <v>33.333333333333336</v>
      </c>
      <c r="E73" s="4">
        <f>(2*100)/3</f>
        <v>66.666666666666671</v>
      </c>
      <c r="F73" s="4">
        <f t="shared" ref="F73:F76" si="321">(0*100)/3</f>
        <v>0</v>
      </c>
      <c r="G73" s="4">
        <f t="shared" ref="G73:H73" si="322">(1*100)/3</f>
        <v>33.333333333333336</v>
      </c>
      <c r="H73" s="4">
        <f t="shared" si="322"/>
        <v>33.333333333333336</v>
      </c>
      <c r="I73" s="4">
        <f>(3*100)/3</f>
        <v>100</v>
      </c>
      <c r="J73" s="4">
        <f>(2*100)/3</f>
        <v>66.666666666666671</v>
      </c>
      <c r="K73" s="4">
        <f t="shared" ref="K73:K74" si="323">(1*100)/3</f>
        <v>33.333333333333336</v>
      </c>
      <c r="L73" s="4">
        <f>(2.5*100)/3</f>
        <v>83.333333333333329</v>
      </c>
      <c r="M73" s="4">
        <f t="shared" ref="M73:M74" si="324">(2*100)/3</f>
        <v>66.666666666666671</v>
      </c>
      <c r="N73" s="4">
        <f t="shared" ref="N73:P73" si="325">(1*100)/3</f>
        <v>33.333333333333336</v>
      </c>
      <c r="O73" s="4">
        <f t="shared" si="325"/>
        <v>33.333333333333336</v>
      </c>
      <c r="P73" s="4">
        <f t="shared" si="325"/>
        <v>33.333333333333336</v>
      </c>
      <c r="Q73" s="4">
        <f>(0*100)/3</f>
        <v>0</v>
      </c>
      <c r="R73" s="4">
        <f t="shared" ref="R73:S73" si="326">(1*100)/3</f>
        <v>33.333333333333336</v>
      </c>
      <c r="S73" s="4">
        <f t="shared" si="326"/>
        <v>33.333333333333336</v>
      </c>
      <c r="T73" s="4">
        <f>(2*100)/3</f>
        <v>66.666666666666671</v>
      </c>
      <c r="U73" s="4">
        <f>(1*100)/3</f>
        <v>33.333333333333336</v>
      </c>
      <c r="V73" s="4">
        <f>(2*100)/3</f>
        <v>66.666666666666671</v>
      </c>
      <c r="W73" s="4">
        <f t="shared" ref="W73:W74" si="327">(1*100)/3</f>
        <v>33.333333333333336</v>
      </c>
      <c r="X73" s="4">
        <f t="shared" ref="X73:X75" si="328">(0*100)/3</f>
        <v>0</v>
      </c>
      <c r="Y73" s="4">
        <f>(1*100)/3</f>
        <v>33.333333333333336</v>
      </c>
      <c r="Z73" s="4">
        <f>(2*100)/3</f>
        <v>66.666666666666671</v>
      </c>
      <c r="AA73" s="4">
        <f t="shared" ref="AA73:AA74" si="329">(0*100)/3</f>
        <v>0</v>
      </c>
      <c r="AB73" s="4">
        <f t="shared" ref="AB73:AB75" si="330">(2*100)/3</f>
        <v>66.666666666666671</v>
      </c>
      <c r="AC73" s="4">
        <f t="shared" ref="AC73:AE73" si="331">(0*100)/3</f>
        <v>0</v>
      </c>
      <c r="AD73" s="4">
        <f t="shared" si="331"/>
        <v>0</v>
      </c>
      <c r="AE73" s="4">
        <f t="shared" si="331"/>
        <v>0</v>
      </c>
      <c r="AF73" s="4">
        <f>(1*100)/3</f>
        <v>33.333333333333336</v>
      </c>
    </row>
    <row r="74" spans="1:32">
      <c r="A74" s="1" t="s">
        <v>5</v>
      </c>
      <c r="B74" s="4">
        <f t="shared" ref="B74:B75" si="332">(1*100)/3</f>
        <v>33.333333333333336</v>
      </c>
      <c r="C74" s="4">
        <f t="shared" ref="C74:C76" si="333">(2*100)/3</f>
        <v>66.666666666666671</v>
      </c>
      <c r="D74" s="4">
        <f>(1*100)/3</f>
        <v>33.333333333333336</v>
      </c>
      <c r="E74" s="4">
        <f t="shared" ref="E74:E75" si="334">(3*100)/3</f>
        <v>100</v>
      </c>
      <c r="F74" s="4">
        <f t="shared" si="321"/>
        <v>0</v>
      </c>
      <c r="G74" s="4">
        <f t="shared" ref="G74:H74" si="335">(1*100)/3</f>
        <v>33.333333333333336</v>
      </c>
      <c r="H74" s="4">
        <f t="shared" si="335"/>
        <v>33.333333333333336</v>
      </c>
      <c r="I74" s="4">
        <f>(2.5*100)/3</f>
        <v>83.333333333333329</v>
      </c>
      <c r="J74" s="4">
        <f>(1.5*100)/3</f>
        <v>50</v>
      </c>
      <c r="K74" s="4">
        <f t="shared" si="323"/>
        <v>33.333333333333336</v>
      </c>
      <c r="L74" s="4">
        <f t="shared" ref="L74:L76" si="336">(3*100)/3</f>
        <v>100</v>
      </c>
      <c r="M74" s="4">
        <f t="shared" si="324"/>
        <v>66.666666666666671</v>
      </c>
      <c r="N74" s="4">
        <f t="shared" ref="N74:N75" si="337">(2*100)/3</f>
        <v>66.666666666666671</v>
      </c>
      <c r="O74" s="4">
        <f t="shared" ref="O74:Q74" si="338">(1*100)/3</f>
        <v>33.333333333333336</v>
      </c>
      <c r="P74" s="4">
        <f t="shared" si="338"/>
        <v>33.333333333333336</v>
      </c>
      <c r="Q74" s="4">
        <f t="shared" si="338"/>
        <v>33.333333333333336</v>
      </c>
      <c r="R74" s="4">
        <f>(2*100)/3</f>
        <v>66.666666666666671</v>
      </c>
      <c r="S74" s="4">
        <f t="shared" ref="S74:T74" si="339">(1*100)/3</f>
        <v>33.333333333333336</v>
      </c>
      <c r="T74" s="4">
        <f t="shared" si="339"/>
        <v>33.333333333333336</v>
      </c>
      <c r="U74" s="4">
        <f>(1.5*100)/3</f>
        <v>50</v>
      </c>
      <c r="V74" s="4">
        <f t="shared" ref="V74:V75" si="340">(3*100)/3</f>
        <v>100</v>
      </c>
      <c r="W74" s="4">
        <f t="shared" si="327"/>
        <v>33.333333333333336</v>
      </c>
      <c r="X74" s="4">
        <f t="shared" si="328"/>
        <v>0</v>
      </c>
      <c r="Y74" s="4">
        <f t="shared" ref="Y74:Z74" si="341">(2*100)/3</f>
        <v>66.666666666666671</v>
      </c>
      <c r="Z74" s="4">
        <f t="shared" si="341"/>
        <v>66.666666666666671</v>
      </c>
      <c r="AA74" s="4">
        <f t="shared" si="329"/>
        <v>0</v>
      </c>
      <c r="AB74" s="4">
        <f t="shared" si="330"/>
        <v>66.666666666666671</v>
      </c>
      <c r="AC74" s="4">
        <f t="shared" ref="AC74:AC78" si="342">(0*100)/3</f>
        <v>0</v>
      </c>
      <c r="AD74" s="4">
        <f t="shared" ref="AD74:AD75" si="343">(2*100)/3</f>
        <v>66.666666666666671</v>
      </c>
      <c r="AE74" s="4">
        <f t="shared" ref="AE74:AF74" si="344">(0*100)/3</f>
        <v>0</v>
      </c>
      <c r="AF74" s="4">
        <f t="shared" si="344"/>
        <v>0</v>
      </c>
    </row>
    <row r="75" spans="1:32">
      <c r="A75" s="1" t="s">
        <v>6</v>
      </c>
      <c r="B75" s="4">
        <f t="shared" si="332"/>
        <v>33.333333333333336</v>
      </c>
      <c r="C75" s="4">
        <f t="shared" si="333"/>
        <v>66.666666666666671</v>
      </c>
      <c r="D75" s="4">
        <f t="shared" ref="D75:D76" si="345">(2*100)/3</f>
        <v>66.666666666666671</v>
      </c>
      <c r="E75" s="4">
        <f t="shared" si="334"/>
        <v>100</v>
      </c>
      <c r="F75" s="4">
        <f t="shared" si="321"/>
        <v>0</v>
      </c>
      <c r="G75" s="4">
        <f t="shared" ref="G75:H75" si="346">(1*100)/3</f>
        <v>33.333333333333336</v>
      </c>
      <c r="H75" s="4">
        <f t="shared" si="346"/>
        <v>33.333333333333336</v>
      </c>
      <c r="I75" s="4">
        <f t="shared" ref="I75:I76" si="347">(3*100)/3</f>
        <v>100</v>
      </c>
      <c r="J75" s="4">
        <f>(0.5*100)/3</f>
        <v>16.666666666666668</v>
      </c>
      <c r="K75" s="4">
        <f>(0*100)/3</f>
        <v>0</v>
      </c>
      <c r="L75" s="4">
        <f t="shared" si="336"/>
        <v>100</v>
      </c>
      <c r="M75" s="4">
        <f>(1*100)/3</f>
        <v>33.333333333333336</v>
      </c>
      <c r="N75" s="4">
        <f t="shared" si="337"/>
        <v>66.666666666666671</v>
      </c>
      <c r="O75" s="4">
        <f t="shared" ref="O75:R75" si="348">(1*100)/3</f>
        <v>33.333333333333336</v>
      </c>
      <c r="P75" s="4">
        <f t="shared" si="348"/>
        <v>33.333333333333336</v>
      </c>
      <c r="Q75" s="4">
        <f t="shared" si="348"/>
        <v>33.333333333333336</v>
      </c>
      <c r="R75" s="4">
        <f t="shared" si="348"/>
        <v>33.333333333333336</v>
      </c>
      <c r="S75" s="4">
        <f t="shared" ref="S75:T75" si="349">(2*100)/3</f>
        <v>66.666666666666671</v>
      </c>
      <c r="T75" s="4">
        <f t="shared" si="349"/>
        <v>66.666666666666671</v>
      </c>
      <c r="U75" s="4">
        <f>(0.5*100)/3</f>
        <v>16.666666666666668</v>
      </c>
      <c r="V75" s="4">
        <f t="shared" si="340"/>
        <v>100</v>
      </c>
      <c r="W75" s="4">
        <f>(2*100)/3</f>
        <v>66.666666666666671</v>
      </c>
      <c r="X75" s="4">
        <f t="shared" si="328"/>
        <v>0</v>
      </c>
      <c r="Y75" s="4">
        <f t="shared" ref="Y75:Y76" si="350">(2*100)/3</f>
        <v>66.666666666666671</v>
      </c>
      <c r="Z75" s="4">
        <f t="shared" ref="Z75:AA75" si="351">(1*100)/3</f>
        <v>33.333333333333336</v>
      </c>
      <c r="AA75" s="4">
        <f t="shared" si="351"/>
        <v>33.333333333333336</v>
      </c>
      <c r="AB75" s="4">
        <f t="shared" si="330"/>
        <v>66.666666666666671</v>
      </c>
      <c r="AC75" s="4">
        <f t="shared" si="342"/>
        <v>0</v>
      </c>
      <c r="AD75" s="4">
        <f t="shared" si="343"/>
        <v>66.666666666666671</v>
      </c>
      <c r="AE75" s="4">
        <f t="shared" ref="AE75:AE76" si="352">(0*100)/3</f>
        <v>0</v>
      </c>
      <c r="AF75" s="4">
        <f>(1*100)/3</f>
        <v>33.333333333333336</v>
      </c>
    </row>
    <row r="76" spans="1:32">
      <c r="A76" s="1" t="s">
        <v>7</v>
      </c>
      <c r="B76" s="4">
        <f>(3*100)/3</f>
        <v>100</v>
      </c>
      <c r="C76" s="4">
        <f t="shared" si="333"/>
        <v>66.666666666666671</v>
      </c>
      <c r="D76" s="4">
        <f t="shared" si="345"/>
        <v>66.666666666666671</v>
      </c>
      <c r="E76" s="4">
        <f>(1*100)/3</f>
        <v>33.333333333333336</v>
      </c>
      <c r="F76" s="4">
        <f t="shared" si="321"/>
        <v>0</v>
      </c>
      <c r="G76" s="4">
        <f t="shared" ref="G76:H76" si="353">(2*100)/3</f>
        <v>66.666666666666671</v>
      </c>
      <c r="H76" s="4">
        <f t="shared" si="353"/>
        <v>66.666666666666671</v>
      </c>
      <c r="I76" s="4">
        <f t="shared" si="347"/>
        <v>100</v>
      </c>
      <c r="J76" s="4">
        <f>(0*100)/3</f>
        <v>0</v>
      </c>
      <c r="K76" s="4">
        <f t="shared" ref="K76:K77" si="354">(1.5*100)/3</f>
        <v>50</v>
      </c>
      <c r="L76" s="4">
        <f t="shared" si="336"/>
        <v>100</v>
      </c>
      <c r="M76" s="4">
        <f>(1.5*100)/3</f>
        <v>50</v>
      </c>
      <c r="N76" s="4">
        <f>(3*100)/3</f>
        <v>100</v>
      </c>
      <c r="O76" s="4">
        <f>(1*100)/3</f>
        <v>33.333333333333336</v>
      </c>
      <c r="P76" s="4">
        <f t="shared" ref="P76:P77" si="355">(2*100)/3</f>
        <v>66.666666666666671</v>
      </c>
      <c r="Q76" s="4">
        <f t="shared" ref="Q76:Q77" si="356">(1*100)/3</f>
        <v>33.333333333333336</v>
      </c>
      <c r="R76" s="4">
        <f>(2*100)/3</f>
        <v>66.666666666666671</v>
      </c>
      <c r="S76" s="4">
        <f>(1*100)/3</f>
        <v>33.333333333333336</v>
      </c>
      <c r="T76" s="4">
        <f>(2*100)/3</f>
        <v>66.666666666666671</v>
      </c>
      <c r="U76" s="4">
        <f>(1*100)/3</f>
        <v>33.333333333333336</v>
      </c>
      <c r="V76" s="4">
        <f t="shared" ref="V76:W76" si="357">(2*100)/3</f>
        <v>66.666666666666671</v>
      </c>
      <c r="W76" s="4">
        <f t="shared" si="357"/>
        <v>66.666666666666671</v>
      </c>
      <c r="X76" s="4">
        <f>(1*100)/3</f>
        <v>33.333333333333336</v>
      </c>
      <c r="Y76" s="4">
        <f t="shared" si="350"/>
        <v>66.666666666666671</v>
      </c>
      <c r="Z76" s="4">
        <f t="shared" ref="Z76:Z78" si="358">(1*100)/3</f>
        <v>33.333333333333336</v>
      </c>
      <c r="AA76" s="4">
        <f>(1.5*100)/3</f>
        <v>50</v>
      </c>
      <c r="AB76" s="4">
        <f>(3*100)/3</f>
        <v>100</v>
      </c>
      <c r="AC76" s="4">
        <f t="shared" si="342"/>
        <v>0</v>
      </c>
      <c r="AD76" s="4">
        <f>(3*100)/3</f>
        <v>100</v>
      </c>
      <c r="AE76" s="4">
        <f t="shared" si="352"/>
        <v>0</v>
      </c>
      <c r="AF76" s="4">
        <f>(2*100)/3</f>
        <v>66.666666666666671</v>
      </c>
    </row>
    <row r="77" spans="1:32">
      <c r="A77" s="1" t="s">
        <v>8</v>
      </c>
      <c r="B77" s="4">
        <f t="shared" ref="B77:B81" si="359">(2*100)/3</f>
        <v>66.666666666666671</v>
      </c>
      <c r="C77" s="4">
        <f>(2.5*100)/3</f>
        <v>83.333333333333329</v>
      </c>
      <c r="D77" s="4">
        <f t="shared" ref="D77:E77" si="360">(1*100)/3</f>
        <v>33.333333333333336</v>
      </c>
      <c r="E77" s="4">
        <f t="shared" si="360"/>
        <v>33.333333333333336</v>
      </c>
      <c r="F77" s="4">
        <f>(1.5*100)/3</f>
        <v>50</v>
      </c>
      <c r="G77" s="4">
        <f>(1*100)/3</f>
        <v>33.333333333333336</v>
      </c>
      <c r="H77" s="4">
        <f t="shared" ref="H77:I77" si="361">(2*100)/3</f>
        <v>66.666666666666671</v>
      </c>
      <c r="I77" s="4">
        <f t="shared" si="361"/>
        <v>66.666666666666671</v>
      </c>
      <c r="J77" s="4">
        <f>(1*100)/3</f>
        <v>33.333333333333336</v>
      </c>
      <c r="K77" s="4">
        <f t="shared" si="354"/>
        <v>50</v>
      </c>
      <c r="L77" s="4">
        <f>(2*100)/3</f>
        <v>66.666666666666671</v>
      </c>
      <c r="M77" s="4">
        <f>(2.5*100)/3</f>
        <v>83.333333333333329</v>
      </c>
      <c r="N77" s="4">
        <f t="shared" ref="N77:O77" si="362">(1*100)/3</f>
        <v>33.333333333333336</v>
      </c>
      <c r="O77" s="4">
        <f t="shared" si="362"/>
        <v>33.333333333333336</v>
      </c>
      <c r="P77" s="4">
        <f t="shared" si="355"/>
        <v>66.666666666666671</v>
      </c>
      <c r="Q77" s="4">
        <f t="shared" si="356"/>
        <v>33.333333333333336</v>
      </c>
      <c r="R77" s="4">
        <f>(1*100)/3</f>
        <v>33.333333333333336</v>
      </c>
      <c r="S77" s="4">
        <f>(0.5*100)/3</f>
        <v>16.666666666666668</v>
      </c>
      <c r="T77" s="4">
        <f t="shared" ref="T77:T78" si="363">(3*100)/3</f>
        <v>100</v>
      </c>
      <c r="U77" s="4">
        <f>(2*100)/3</f>
        <v>66.666666666666671</v>
      </c>
      <c r="V77" s="4">
        <f>(1*100)/3</f>
        <v>33.333333333333336</v>
      </c>
      <c r="W77" s="4">
        <f>(0*100)/3</f>
        <v>0</v>
      </c>
      <c r="X77" s="4">
        <f t="shared" ref="X77:Y77" si="364">(2*100)/3</f>
        <v>66.666666666666671</v>
      </c>
      <c r="Y77" s="4">
        <f t="shared" si="364"/>
        <v>66.666666666666671</v>
      </c>
      <c r="Z77" s="4">
        <f t="shared" si="358"/>
        <v>33.333333333333336</v>
      </c>
      <c r="AA77" s="4">
        <f t="shared" ref="AA77:AB77" si="365">(2*100)/3</f>
        <v>66.666666666666671</v>
      </c>
      <c r="AB77" s="4">
        <f t="shared" si="365"/>
        <v>66.666666666666671</v>
      </c>
      <c r="AC77" s="4">
        <f t="shared" si="342"/>
        <v>0</v>
      </c>
      <c r="AD77" s="4">
        <f t="shared" ref="AD77:AD79" si="366">(2*100)/3</f>
        <v>66.666666666666671</v>
      </c>
      <c r="AE77" s="4">
        <f t="shared" ref="AE77:AF77" si="367">(1*100)/3</f>
        <v>33.333333333333336</v>
      </c>
      <c r="AF77" s="4">
        <f t="shared" si="367"/>
        <v>33.333333333333336</v>
      </c>
    </row>
    <row r="78" spans="1:32">
      <c r="A78" s="1" t="s">
        <v>9</v>
      </c>
      <c r="B78" s="4">
        <f t="shared" si="359"/>
        <v>66.666666666666671</v>
      </c>
      <c r="C78" s="4">
        <f>(2*100)/3</f>
        <v>66.666666666666671</v>
      </c>
      <c r="D78" s="4">
        <f t="shared" ref="D78:E78" si="368">(1*100)/3</f>
        <v>33.333333333333336</v>
      </c>
      <c r="E78" s="4">
        <f t="shared" si="368"/>
        <v>33.333333333333336</v>
      </c>
      <c r="F78" s="4">
        <f>(2*100)/3</f>
        <v>66.666666666666671</v>
      </c>
      <c r="G78" s="4">
        <f>(3*100)/3</f>
        <v>100</v>
      </c>
      <c r="H78" s="4">
        <f>(2*100)/3</f>
        <v>66.666666666666671</v>
      </c>
      <c r="I78" s="4">
        <f>(3*100)/3</f>
        <v>100</v>
      </c>
      <c r="J78" s="4">
        <f t="shared" ref="J78:K78" si="369">(2*100)/3</f>
        <v>66.666666666666671</v>
      </c>
      <c r="K78" s="4">
        <f t="shared" si="369"/>
        <v>66.666666666666671</v>
      </c>
      <c r="L78" s="4">
        <f t="shared" ref="L78:L81" si="370">(3*100)/3</f>
        <v>100</v>
      </c>
      <c r="M78" s="4">
        <f>(1*100)/3</f>
        <v>33.333333333333336</v>
      </c>
      <c r="N78" s="4">
        <f t="shared" ref="N78:P78" si="371">(2*100)/3</f>
        <v>66.666666666666671</v>
      </c>
      <c r="O78" s="4">
        <f t="shared" si="371"/>
        <v>66.666666666666671</v>
      </c>
      <c r="P78" s="4">
        <f t="shared" si="371"/>
        <v>66.666666666666671</v>
      </c>
      <c r="Q78" s="4">
        <f>(3*100)/3</f>
        <v>100</v>
      </c>
      <c r="R78" s="4">
        <f>(2*100)/3</f>
        <v>66.666666666666671</v>
      </c>
      <c r="S78" s="4">
        <f>(2.5*100)/3</f>
        <v>83.333333333333329</v>
      </c>
      <c r="T78" s="4">
        <f t="shared" si="363"/>
        <v>100</v>
      </c>
      <c r="U78" s="4">
        <f t="shared" ref="U78:V78" si="372">(3*100)/3</f>
        <v>100</v>
      </c>
      <c r="V78" s="4">
        <f t="shared" si="372"/>
        <v>100</v>
      </c>
      <c r="W78" s="4">
        <f t="shared" ref="W78:W79" si="373">(1*100)/3</f>
        <v>33.333333333333336</v>
      </c>
      <c r="X78" s="4">
        <f>(2.5*100)/3</f>
        <v>83.333333333333329</v>
      </c>
      <c r="Y78" s="4">
        <f>(2*100)/3</f>
        <v>66.666666666666671</v>
      </c>
      <c r="Z78" s="4">
        <f t="shared" si="358"/>
        <v>33.333333333333336</v>
      </c>
      <c r="AA78" s="4">
        <f>(3*100)/3</f>
        <v>100</v>
      </c>
      <c r="AB78" s="4">
        <f t="shared" ref="AB78:AB83" si="374">(2*100)/3</f>
        <v>66.666666666666671</v>
      </c>
      <c r="AC78" s="4">
        <f t="shared" si="342"/>
        <v>0</v>
      </c>
      <c r="AD78" s="4">
        <f t="shared" si="366"/>
        <v>66.666666666666671</v>
      </c>
      <c r="AE78" s="4">
        <f t="shared" ref="AE78:AF78" si="375">(2*100)/3</f>
        <v>66.666666666666671</v>
      </c>
      <c r="AF78" s="4">
        <f t="shared" si="375"/>
        <v>66.666666666666671</v>
      </c>
    </row>
    <row r="79" spans="1:32">
      <c r="A79" s="1" t="s">
        <v>10</v>
      </c>
      <c r="B79" s="4">
        <f t="shared" si="359"/>
        <v>66.666666666666671</v>
      </c>
      <c r="C79" s="4">
        <f t="shared" ref="C79:C80" si="376">(3*100)/3</f>
        <v>100</v>
      </c>
      <c r="D79" s="4">
        <f t="shared" ref="D79:E79" si="377">(2*100)/3</f>
        <v>66.666666666666671</v>
      </c>
      <c r="E79" s="4">
        <f t="shared" si="377"/>
        <v>66.666666666666671</v>
      </c>
      <c r="F79" s="4">
        <f t="shared" ref="F79:F81" si="378">(0.5*100)/3</f>
        <v>16.666666666666668</v>
      </c>
      <c r="G79" s="4">
        <f>(2*100)/3</f>
        <v>66.666666666666671</v>
      </c>
      <c r="H79" s="4">
        <f>(1*100)/3</f>
        <v>33.333333333333336</v>
      </c>
      <c r="I79" s="4">
        <f t="shared" ref="I79:K79" si="379">(2*100)/3</f>
        <v>66.666666666666671</v>
      </c>
      <c r="J79" s="4">
        <f t="shared" si="379"/>
        <v>66.666666666666671</v>
      </c>
      <c r="K79" s="4">
        <f t="shared" si="379"/>
        <v>66.666666666666671</v>
      </c>
      <c r="L79" s="4">
        <f t="shared" si="370"/>
        <v>100</v>
      </c>
      <c r="M79" s="4">
        <f t="shared" ref="M79:M84" si="380">(0*100)/3</f>
        <v>0</v>
      </c>
      <c r="N79" s="4">
        <f t="shared" ref="N79:N82" si="381">(2*100)/3</f>
        <v>66.666666666666671</v>
      </c>
      <c r="O79" s="4">
        <f>(1*100)/3</f>
        <v>33.333333333333336</v>
      </c>
      <c r="P79" s="4">
        <f t="shared" ref="P79:P80" si="382">(2*100)/3</f>
        <v>66.666666666666671</v>
      </c>
      <c r="Q79" s="4">
        <f>(1*100)/3</f>
        <v>33.333333333333336</v>
      </c>
      <c r="R79" s="4">
        <f>(1.5*100)/3</f>
        <v>50</v>
      </c>
      <c r="S79" s="4">
        <f>(2*100)/3</f>
        <v>66.666666666666671</v>
      </c>
      <c r="T79" s="4">
        <f t="shared" ref="T79:T83" si="383">(0*100)/3</f>
        <v>0</v>
      </c>
      <c r="U79" s="4">
        <f t="shared" ref="U79:U83" si="384">(2*100)/3</f>
        <v>66.666666666666671</v>
      </c>
      <c r="V79" s="4">
        <f t="shared" ref="V79:V83" si="385">(3*100)/3</f>
        <v>100</v>
      </c>
      <c r="W79" s="4">
        <f t="shared" si="373"/>
        <v>33.333333333333336</v>
      </c>
      <c r="X79" s="4">
        <f t="shared" ref="X79:Y79" si="386">(3*100)/3</f>
        <v>100</v>
      </c>
      <c r="Y79" s="4">
        <f t="shared" si="386"/>
        <v>100</v>
      </c>
      <c r="Z79" s="4">
        <f>(2*100)/3</f>
        <v>66.666666666666671</v>
      </c>
      <c r="AA79" s="4">
        <f>(1*100)/3</f>
        <v>33.333333333333336</v>
      </c>
      <c r="AB79" s="4">
        <f t="shared" si="374"/>
        <v>66.666666666666671</v>
      </c>
      <c r="AC79" s="4">
        <f>(0.5*100)/3</f>
        <v>16.666666666666668</v>
      </c>
      <c r="AD79" s="4">
        <f t="shared" si="366"/>
        <v>66.666666666666671</v>
      </c>
      <c r="AE79" s="4">
        <f t="shared" ref="AE79:AF79" si="387">(2*100)/3</f>
        <v>66.666666666666671</v>
      </c>
      <c r="AF79" s="4">
        <f t="shared" si="387"/>
        <v>66.666666666666671</v>
      </c>
    </row>
    <row r="80" spans="1:32">
      <c r="A80" s="1" t="s">
        <v>11</v>
      </c>
      <c r="B80" s="4">
        <f t="shared" si="359"/>
        <v>66.666666666666671</v>
      </c>
      <c r="C80" s="4">
        <f t="shared" si="376"/>
        <v>100</v>
      </c>
      <c r="D80" s="4">
        <f t="shared" ref="D80:E80" si="388">(2*100)/3</f>
        <v>66.666666666666671</v>
      </c>
      <c r="E80" s="4">
        <f t="shared" si="388"/>
        <v>66.666666666666671</v>
      </c>
      <c r="F80" s="4">
        <f t="shared" si="378"/>
        <v>16.666666666666668</v>
      </c>
      <c r="G80" s="4">
        <f t="shared" ref="G80:H80" si="389">(1*100)/3</f>
        <v>33.333333333333336</v>
      </c>
      <c r="H80" s="4">
        <f t="shared" si="389"/>
        <v>33.333333333333336</v>
      </c>
      <c r="I80" s="4">
        <f t="shared" ref="I80:K80" si="390">(2*100)/3</f>
        <v>66.666666666666671</v>
      </c>
      <c r="J80" s="4">
        <f t="shared" si="390"/>
        <v>66.666666666666671</v>
      </c>
      <c r="K80" s="4">
        <f t="shared" si="390"/>
        <v>66.666666666666671</v>
      </c>
      <c r="L80" s="4">
        <f t="shared" si="370"/>
        <v>100</v>
      </c>
      <c r="M80" s="4">
        <f t="shared" si="380"/>
        <v>0</v>
      </c>
      <c r="N80" s="4">
        <f t="shared" si="381"/>
        <v>66.666666666666671</v>
      </c>
      <c r="O80" s="4">
        <f>(0*100)/3</f>
        <v>0</v>
      </c>
      <c r="P80" s="4">
        <f t="shared" si="382"/>
        <v>66.666666666666671</v>
      </c>
      <c r="Q80" s="4">
        <f t="shared" ref="Q80:S80" si="391">(2*100)/3</f>
        <v>66.666666666666671</v>
      </c>
      <c r="R80" s="4">
        <f t="shared" si="391"/>
        <v>66.666666666666671</v>
      </c>
      <c r="S80" s="4">
        <f t="shared" si="391"/>
        <v>66.666666666666671</v>
      </c>
      <c r="T80" s="4">
        <f t="shared" si="383"/>
        <v>0</v>
      </c>
      <c r="U80" s="4">
        <f t="shared" si="384"/>
        <v>66.666666666666671</v>
      </c>
      <c r="V80" s="4">
        <f t="shared" si="385"/>
        <v>100</v>
      </c>
      <c r="W80" s="4">
        <f t="shared" ref="W80:W82" si="392">(2*100)/3</f>
        <v>66.666666666666671</v>
      </c>
      <c r="X80" s="4">
        <f>(2.5*100)/3</f>
        <v>83.333333333333329</v>
      </c>
      <c r="Y80" s="4">
        <f>(3*100)/3</f>
        <v>100</v>
      </c>
      <c r="Z80" s="4">
        <f>(0*100)/3</f>
        <v>0</v>
      </c>
      <c r="AA80" s="4">
        <f>(1.5*100)/3</f>
        <v>50</v>
      </c>
      <c r="AB80" s="4">
        <f t="shared" si="374"/>
        <v>66.666666666666671</v>
      </c>
      <c r="AC80" s="4">
        <f>(1.5*100)/3</f>
        <v>50</v>
      </c>
      <c r="AD80" s="4">
        <f t="shared" ref="AD80:AE80" si="393">(1*100)/3</f>
        <v>33.333333333333336</v>
      </c>
      <c r="AE80" s="4">
        <f t="shared" si="393"/>
        <v>33.333333333333336</v>
      </c>
      <c r="AF80" s="4">
        <f>(3*100)/3</f>
        <v>100</v>
      </c>
    </row>
    <row r="81" spans="1:32">
      <c r="A81" s="1" t="s">
        <v>12</v>
      </c>
      <c r="B81" s="4">
        <f t="shared" si="359"/>
        <v>66.666666666666671</v>
      </c>
      <c r="C81" s="4">
        <f t="shared" ref="C81:E81" si="394">(2*100)/3</f>
        <v>66.666666666666671</v>
      </c>
      <c r="D81" s="4">
        <f t="shared" si="394"/>
        <v>66.666666666666671</v>
      </c>
      <c r="E81" s="4">
        <f t="shared" si="394"/>
        <v>66.666666666666671</v>
      </c>
      <c r="F81" s="4">
        <f t="shared" si="378"/>
        <v>16.666666666666668</v>
      </c>
      <c r="G81" s="4">
        <f t="shared" ref="G81:G83" si="395">(1*100)/3</f>
        <v>33.333333333333336</v>
      </c>
      <c r="H81" s="4">
        <f>(2*100)/3</f>
        <v>66.666666666666671</v>
      </c>
      <c r="I81" s="4">
        <f>(2.5*100)/3</f>
        <v>83.333333333333329</v>
      </c>
      <c r="J81" s="4">
        <f t="shared" ref="J81:J83" si="396">(1*100)/3</f>
        <v>33.333333333333336</v>
      </c>
      <c r="K81" s="4">
        <f>(2.5*100)/3</f>
        <v>83.333333333333329</v>
      </c>
      <c r="L81" s="4">
        <f t="shared" si="370"/>
        <v>100</v>
      </c>
      <c r="M81" s="4">
        <f t="shared" si="380"/>
        <v>0</v>
      </c>
      <c r="N81" s="4">
        <f t="shared" si="381"/>
        <v>66.666666666666671</v>
      </c>
      <c r="O81" s="4">
        <f t="shared" ref="O81:O82" si="397">(1*100)/3</f>
        <v>33.333333333333336</v>
      </c>
      <c r="P81" s="4">
        <f t="shared" ref="P81:P83" si="398">(3*100)/3</f>
        <v>100</v>
      </c>
      <c r="Q81" s="4">
        <f>(1*100)/3</f>
        <v>33.333333333333336</v>
      </c>
      <c r="R81" s="4">
        <f>(1.5*100)/3</f>
        <v>50</v>
      </c>
      <c r="S81" s="4">
        <f>(2*100)/3</f>
        <v>66.666666666666671</v>
      </c>
      <c r="T81" s="4">
        <f t="shared" si="383"/>
        <v>0</v>
      </c>
      <c r="U81" s="4">
        <f t="shared" si="384"/>
        <v>66.666666666666671</v>
      </c>
      <c r="V81" s="4">
        <f t="shared" si="385"/>
        <v>100</v>
      </c>
      <c r="W81" s="4">
        <f t="shared" si="392"/>
        <v>66.666666666666671</v>
      </c>
      <c r="X81" s="4">
        <f t="shared" ref="X81:Y81" si="399">(2*100)/3</f>
        <v>66.666666666666671</v>
      </c>
      <c r="Y81" s="4">
        <f t="shared" si="399"/>
        <v>66.666666666666671</v>
      </c>
      <c r="Z81" s="4">
        <f>(0.5*100)/3</f>
        <v>16.666666666666668</v>
      </c>
      <c r="AA81" s="4">
        <f>(1*100)/3</f>
        <v>33.333333333333336</v>
      </c>
      <c r="AB81" s="4">
        <f t="shared" si="374"/>
        <v>66.666666666666671</v>
      </c>
      <c r="AC81" s="4">
        <f>(2*100)/3</f>
        <v>66.666666666666671</v>
      </c>
      <c r="AD81" s="4">
        <f t="shared" ref="AD81:AD82" si="400">(1*100)/3</f>
        <v>33.333333333333336</v>
      </c>
      <c r="AE81" s="4">
        <f t="shared" ref="AE81:AF81" si="401">(3*100)/3</f>
        <v>100</v>
      </c>
      <c r="AF81" s="4">
        <f t="shared" si="401"/>
        <v>100</v>
      </c>
    </row>
    <row r="82" spans="1:32">
      <c r="A82" s="1" t="s">
        <v>13</v>
      </c>
      <c r="B82" s="4">
        <f t="shared" ref="B82:B86" si="402">(0*100)/3</f>
        <v>0</v>
      </c>
      <c r="C82" s="4">
        <f>(3*100)/3</f>
        <v>100</v>
      </c>
      <c r="D82" s="4">
        <f t="shared" ref="D82:E82" si="403">(2*100)/3</f>
        <v>66.666666666666671</v>
      </c>
      <c r="E82" s="4">
        <f t="shared" si="403"/>
        <v>66.666666666666671</v>
      </c>
      <c r="F82" s="4">
        <f t="shared" ref="F82:F83" si="404">(0*100)/3</f>
        <v>0</v>
      </c>
      <c r="G82" s="4">
        <f t="shared" si="395"/>
        <v>33.333333333333336</v>
      </c>
      <c r="H82" s="4">
        <f t="shared" ref="H82:H83" si="405">(1.5*100)/3</f>
        <v>50</v>
      </c>
      <c r="I82" s="4">
        <f>(3*100)/3</f>
        <v>100</v>
      </c>
      <c r="J82" s="4">
        <f t="shared" si="396"/>
        <v>33.333333333333336</v>
      </c>
      <c r="K82" s="4">
        <f t="shared" ref="K82:L82" si="406">(3*100)/3</f>
        <v>100</v>
      </c>
      <c r="L82" s="4">
        <f t="shared" si="406"/>
        <v>100</v>
      </c>
      <c r="M82" s="4">
        <f t="shared" si="380"/>
        <v>0</v>
      </c>
      <c r="N82" s="4">
        <f t="shared" si="381"/>
        <v>66.666666666666671</v>
      </c>
      <c r="O82" s="4">
        <f t="shared" si="397"/>
        <v>33.333333333333336</v>
      </c>
      <c r="P82" s="4">
        <f t="shared" si="398"/>
        <v>100</v>
      </c>
      <c r="Q82" s="4">
        <f t="shared" ref="Q82:R82" si="407">(2*100)/3</f>
        <v>66.666666666666671</v>
      </c>
      <c r="R82" s="4">
        <f t="shared" si="407"/>
        <v>66.666666666666671</v>
      </c>
      <c r="S82" s="4">
        <f t="shared" ref="S82:S83" si="408">(1*100)/3</f>
        <v>33.333333333333336</v>
      </c>
      <c r="T82" s="4">
        <f t="shared" si="383"/>
        <v>0</v>
      </c>
      <c r="U82" s="4">
        <f t="shared" si="384"/>
        <v>66.666666666666671</v>
      </c>
      <c r="V82" s="4">
        <f t="shared" si="385"/>
        <v>100</v>
      </c>
      <c r="W82" s="4">
        <f t="shared" si="392"/>
        <v>66.666666666666671</v>
      </c>
      <c r="X82" s="4">
        <f t="shared" ref="X82:X83" si="409">(3*100)/3</f>
        <v>100</v>
      </c>
      <c r="Y82" s="4">
        <f t="shared" ref="Y82:Y83" si="410">(2*100)/3</f>
        <v>66.666666666666671</v>
      </c>
      <c r="Z82" s="4">
        <f>(1.5*100)/3</f>
        <v>50</v>
      </c>
      <c r="AA82" s="4">
        <f t="shared" ref="AA82:AA83" si="411">(0*100)/3</f>
        <v>0</v>
      </c>
      <c r="AB82" s="4">
        <f t="shared" si="374"/>
        <v>66.666666666666671</v>
      </c>
      <c r="AC82" s="4">
        <f>(1.5*100)/3</f>
        <v>50</v>
      </c>
      <c r="AD82" s="4">
        <f t="shared" si="400"/>
        <v>33.333333333333336</v>
      </c>
      <c r="AE82" s="4">
        <f t="shared" ref="AE82:AF82" si="412">(2*100)/3</f>
        <v>66.666666666666671</v>
      </c>
      <c r="AF82" s="4">
        <f t="shared" si="412"/>
        <v>66.666666666666671</v>
      </c>
    </row>
    <row r="83" spans="1:32">
      <c r="A83" s="1" t="s">
        <v>14</v>
      </c>
      <c r="B83" s="4">
        <f t="shared" si="402"/>
        <v>0</v>
      </c>
      <c r="C83" s="4">
        <f t="shared" ref="C83:C84" si="413">(1.5*100)/3</f>
        <v>50</v>
      </c>
      <c r="D83" s="4">
        <f>(1*100)/3</f>
        <v>33.333333333333336</v>
      </c>
      <c r="E83" s="4">
        <f>(2.5*100)/3</f>
        <v>83.333333333333329</v>
      </c>
      <c r="F83" s="4">
        <f t="shared" si="404"/>
        <v>0</v>
      </c>
      <c r="G83" s="4">
        <f t="shared" si="395"/>
        <v>33.333333333333336</v>
      </c>
      <c r="H83" s="4">
        <f t="shared" si="405"/>
        <v>50</v>
      </c>
      <c r="I83" s="4">
        <f>(2.5*100)/3</f>
        <v>83.333333333333329</v>
      </c>
      <c r="J83" s="4">
        <f t="shared" si="396"/>
        <v>33.333333333333336</v>
      </c>
      <c r="K83" s="4">
        <f>(2*100)/3</f>
        <v>66.666666666666671</v>
      </c>
      <c r="L83" s="4">
        <f>(3*100)/3</f>
        <v>100</v>
      </c>
      <c r="M83" s="4">
        <f t="shared" si="380"/>
        <v>0</v>
      </c>
      <c r="N83" s="4">
        <f t="shared" ref="N83:O83" si="414">(1*100)/3</f>
        <v>33.333333333333336</v>
      </c>
      <c r="O83" s="4">
        <f t="shared" si="414"/>
        <v>33.333333333333336</v>
      </c>
      <c r="P83" s="4">
        <f t="shared" si="398"/>
        <v>100</v>
      </c>
      <c r="Q83" s="4">
        <f>(3*100)/3</f>
        <v>100</v>
      </c>
      <c r="R83" s="4">
        <f>(2*100)/3</f>
        <v>66.666666666666671</v>
      </c>
      <c r="S83" s="4">
        <f t="shared" si="408"/>
        <v>33.333333333333336</v>
      </c>
      <c r="T83" s="4">
        <f t="shared" si="383"/>
        <v>0</v>
      </c>
      <c r="U83" s="4">
        <f t="shared" si="384"/>
        <v>66.666666666666671</v>
      </c>
      <c r="V83" s="4">
        <f t="shared" si="385"/>
        <v>100</v>
      </c>
      <c r="W83" s="4">
        <f>(1*100)/3</f>
        <v>33.333333333333336</v>
      </c>
      <c r="X83" s="4">
        <f t="shared" si="409"/>
        <v>100</v>
      </c>
      <c r="Y83" s="4">
        <f t="shared" si="410"/>
        <v>66.666666666666671</v>
      </c>
      <c r="Z83" s="4">
        <f>(2*100)/3</f>
        <v>66.666666666666671</v>
      </c>
      <c r="AA83" s="4">
        <f t="shared" si="411"/>
        <v>0</v>
      </c>
      <c r="AB83" s="4">
        <f t="shared" si="374"/>
        <v>66.666666666666671</v>
      </c>
      <c r="AC83" s="4">
        <f>(0.5*100)/3</f>
        <v>16.666666666666668</v>
      </c>
      <c r="AD83" s="4">
        <f>(0*100)/3</f>
        <v>0</v>
      </c>
      <c r="AE83" s="4">
        <f>(2*100)/3</f>
        <v>66.666666666666671</v>
      </c>
      <c r="AF83" s="4">
        <f t="shared" ref="AF83:AF84" si="415">(1*100)/3</f>
        <v>33.333333333333336</v>
      </c>
    </row>
    <row r="84" spans="1:32">
      <c r="A84" s="1" t="s">
        <v>15</v>
      </c>
      <c r="B84" s="4">
        <f t="shared" si="402"/>
        <v>0</v>
      </c>
      <c r="C84" s="4">
        <f t="shared" si="413"/>
        <v>50</v>
      </c>
      <c r="D84" s="4">
        <f t="shared" ref="D84:G84" si="416">(0*100)/3</f>
        <v>0</v>
      </c>
      <c r="E84" s="4">
        <f t="shared" si="416"/>
        <v>0</v>
      </c>
      <c r="F84" s="4">
        <f t="shared" si="416"/>
        <v>0</v>
      </c>
      <c r="G84" s="4">
        <f t="shared" si="416"/>
        <v>0</v>
      </c>
      <c r="H84" s="4">
        <f>(1*100)/3</f>
        <v>33.333333333333336</v>
      </c>
      <c r="I84" s="4">
        <f>(0*100)/3</f>
        <v>0</v>
      </c>
      <c r="J84" s="4">
        <f>(1.5*100)/3</f>
        <v>50</v>
      </c>
      <c r="K84" s="4">
        <f>(0*100)/3</f>
        <v>0</v>
      </c>
      <c r="L84" s="4">
        <f>(1*100)/3</f>
        <v>33.333333333333336</v>
      </c>
      <c r="M84" s="4">
        <f t="shared" si="380"/>
        <v>0</v>
      </c>
      <c r="N84" s="4">
        <f t="shared" ref="N84:O84" si="417">(0*100)/3</f>
        <v>0</v>
      </c>
      <c r="O84" s="4">
        <f t="shared" si="417"/>
        <v>0</v>
      </c>
      <c r="P84" s="4">
        <f>(2*100)/3</f>
        <v>66.666666666666671</v>
      </c>
      <c r="Q84" s="4">
        <f>(0*100)/3</f>
        <v>0</v>
      </c>
      <c r="R84" s="4">
        <f>(1*100)/3</f>
        <v>33.333333333333336</v>
      </c>
      <c r="S84" s="4">
        <f t="shared" ref="S84:T84" si="418">(0*100)/3</f>
        <v>0</v>
      </c>
      <c r="T84" s="4">
        <f t="shared" si="418"/>
        <v>0</v>
      </c>
      <c r="U84" s="4">
        <f t="shared" ref="U84:W84" si="419">(1*100)/3</f>
        <v>33.333333333333336</v>
      </c>
      <c r="V84" s="4">
        <f t="shared" si="419"/>
        <v>33.333333333333336</v>
      </c>
      <c r="W84" s="4">
        <f t="shared" si="419"/>
        <v>33.333333333333336</v>
      </c>
      <c r="X84" s="4">
        <f>(1.5*100)/3</f>
        <v>50</v>
      </c>
      <c r="Y84" s="4">
        <f>(1*100)/3</f>
        <v>33.333333333333336</v>
      </c>
      <c r="Z84" s="4">
        <f t="shared" ref="Z84:AA84" si="420">(0*100)/3</f>
        <v>0</v>
      </c>
      <c r="AA84" s="4">
        <f t="shared" si="420"/>
        <v>0</v>
      </c>
      <c r="AB84" s="4">
        <f>(1*100)/3</f>
        <v>33.333333333333336</v>
      </c>
      <c r="AC84" s="4">
        <f t="shared" ref="AC84:AE84" si="421">(0*100)/3</f>
        <v>0</v>
      </c>
      <c r="AD84" s="4">
        <f t="shared" si="421"/>
        <v>0</v>
      </c>
      <c r="AE84" s="4">
        <f t="shared" si="421"/>
        <v>0</v>
      </c>
      <c r="AF84" s="4">
        <f t="shared" si="415"/>
        <v>33.333333333333336</v>
      </c>
    </row>
    <row r="85" spans="1:32">
      <c r="A85" s="1" t="s">
        <v>16</v>
      </c>
      <c r="B85" s="4">
        <f t="shared" si="402"/>
        <v>0</v>
      </c>
      <c r="C85" s="4">
        <f t="shared" ref="C85:AF85" si="422">(0*100)/3</f>
        <v>0</v>
      </c>
      <c r="D85" s="4">
        <f t="shared" si="422"/>
        <v>0</v>
      </c>
      <c r="E85" s="4">
        <f t="shared" si="422"/>
        <v>0</v>
      </c>
      <c r="F85" s="4">
        <f t="shared" si="422"/>
        <v>0</v>
      </c>
      <c r="G85" s="4">
        <f t="shared" si="422"/>
        <v>0</v>
      </c>
      <c r="H85" s="4">
        <f t="shared" si="422"/>
        <v>0</v>
      </c>
      <c r="I85" s="4">
        <f t="shared" si="422"/>
        <v>0</v>
      </c>
      <c r="J85" s="4">
        <f t="shared" si="422"/>
        <v>0</v>
      </c>
      <c r="K85" s="4">
        <f t="shared" si="422"/>
        <v>0</v>
      </c>
      <c r="L85" s="4">
        <f t="shared" si="422"/>
        <v>0</v>
      </c>
      <c r="M85" s="4">
        <f t="shared" si="422"/>
        <v>0</v>
      </c>
      <c r="N85" s="4">
        <f t="shared" si="422"/>
        <v>0</v>
      </c>
      <c r="O85" s="4">
        <f t="shared" si="422"/>
        <v>0</v>
      </c>
      <c r="P85" s="4">
        <f t="shared" si="422"/>
        <v>0</v>
      </c>
      <c r="Q85" s="4">
        <f t="shared" si="422"/>
        <v>0</v>
      </c>
      <c r="R85" s="4">
        <f t="shared" si="422"/>
        <v>0</v>
      </c>
      <c r="S85" s="4">
        <f t="shared" si="422"/>
        <v>0</v>
      </c>
      <c r="T85" s="4">
        <f t="shared" si="422"/>
        <v>0</v>
      </c>
      <c r="U85" s="4">
        <f t="shared" si="422"/>
        <v>0</v>
      </c>
      <c r="V85" s="4">
        <f t="shared" si="422"/>
        <v>0</v>
      </c>
      <c r="W85" s="4">
        <f t="shared" si="422"/>
        <v>0</v>
      </c>
      <c r="X85" s="4">
        <f t="shared" si="422"/>
        <v>0</v>
      </c>
      <c r="Y85" s="4">
        <f t="shared" si="422"/>
        <v>0</v>
      </c>
      <c r="Z85" s="4">
        <f t="shared" si="422"/>
        <v>0</v>
      </c>
      <c r="AA85" s="4">
        <f t="shared" si="422"/>
        <v>0</v>
      </c>
      <c r="AB85" s="4">
        <f t="shared" si="422"/>
        <v>0</v>
      </c>
      <c r="AC85" s="4">
        <f t="shared" si="422"/>
        <v>0</v>
      </c>
      <c r="AD85" s="4">
        <f t="shared" si="422"/>
        <v>0</v>
      </c>
      <c r="AE85" s="4">
        <f t="shared" si="422"/>
        <v>0</v>
      </c>
      <c r="AF85" s="4">
        <f t="shared" si="422"/>
        <v>0</v>
      </c>
    </row>
    <row r="86" spans="1:32">
      <c r="A86" s="1" t="s">
        <v>17</v>
      </c>
      <c r="B86" s="4">
        <f t="shared" si="402"/>
        <v>0</v>
      </c>
      <c r="C86" s="4">
        <f t="shared" ref="C86:AF86" si="423">(0*100)/3</f>
        <v>0</v>
      </c>
      <c r="D86" s="4">
        <f t="shared" si="423"/>
        <v>0</v>
      </c>
      <c r="E86" s="4">
        <f t="shared" si="423"/>
        <v>0</v>
      </c>
      <c r="F86" s="4">
        <f t="shared" si="423"/>
        <v>0</v>
      </c>
      <c r="G86" s="4">
        <f t="shared" si="423"/>
        <v>0</v>
      </c>
      <c r="H86" s="4">
        <f t="shared" si="423"/>
        <v>0</v>
      </c>
      <c r="I86" s="4">
        <f t="shared" si="423"/>
        <v>0</v>
      </c>
      <c r="J86" s="4">
        <f t="shared" si="423"/>
        <v>0</v>
      </c>
      <c r="K86" s="4">
        <f t="shared" si="423"/>
        <v>0</v>
      </c>
      <c r="L86" s="4">
        <f t="shared" si="423"/>
        <v>0</v>
      </c>
      <c r="M86" s="4">
        <f t="shared" si="423"/>
        <v>0</v>
      </c>
      <c r="N86" s="4">
        <f t="shared" si="423"/>
        <v>0</v>
      </c>
      <c r="O86" s="4">
        <f t="shared" si="423"/>
        <v>0</v>
      </c>
      <c r="P86" s="4">
        <f t="shared" si="423"/>
        <v>0</v>
      </c>
      <c r="Q86" s="4">
        <f t="shared" si="423"/>
        <v>0</v>
      </c>
      <c r="R86" s="4">
        <f t="shared" si="423"/>
        <v>0</v>
      </c>
      <c r="S86" s="4">
        <f t="shared" si="423"/>
        <v>0</v>
      </c>
      <c r="T86" s="4">
        <f t="shared" si="423"/>
        <v>0</v>
      </c>
      <c r="U86" s="4">
        <f t="shared" si="423"/>
        <v>0</v>
      </c>
      <c r="V86" s="4">
        <f t="shared" si="423"/>
        <v>0</v>
      </c>
      <c r="W86" s="4">
        <f t="shared" si="423"/>
        <v>0</v>
      </c>
      <c r="X86" s="4">
        <f t="shared" si="423"/>
        <v>0</v>
      </c>
      <c r="Y86" s="4">
        <f t="shared" si="423"/>
        <v>0</v>
      </c>
      <c r="Z86" s="4">
        <f t="shared" si="423"/>
        <v>0</v>
      </c>
      <c r="AA86" s="4">
        <f t="shared" si="423"/>
        <v>0</v>
      </c>
      <c r="AB86" s="4">
        <f t="shared" si="423"/>
        <v>0</v>
      </c>
      <c r="AC86" s="4">
        <f t="shared" si="423"/>
        <v>0</v>
      </c>
      <c r="AD86" s="4">
        <f t="shared" si="423"/>
        <v>0</v>
      </c>
      <c r="AE86" s="4">
        <f t="shared" si="423"/>
        <v>0</v>
      </c>
      <c r="AF86" s="4">
        <f t="shared" si="423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F88" si="424">(0*100)/3</f>
        <v>0</v>
      </c>
      <c r="C88" s="4">
        <f t="shared" si="424"/>
        <v>0</v>
      </c>
      <c r="D88" s="4">
        <f t="shared" si="424"/>
        <v>0</v>
      </c>
      <c r="E88" s="4">
        <f t="shared" si="424"/>
        <v>0</v>
      </c>
      <c r="F88" s="4">
        <f t="shared" si="424"/>
        <v>0</v>
      </c>
      <c r="G88" s="4">
        <f t="shared" si="424"/>
        <v>0</v>
      </c>
      <c r="H88" s="4">
        <f t="shared" si="424"/>
        <v>0</v>
      </c>
      <c r="I88" s="4">
        <f t="shared" si="424"/>
        <v>0</v>
      </c>
      <c r="J88" s="4">
        <f t="shared" si="424"/>
        <v>0</v>
      </c>
      <c r="K88" s="4">
        <f t="shared" si="424"/>
        <v>0</v>
      </c>
      <c r="L88" s="4">
        <f t="shared" si="424"/>
        <v>0</v>
      </c>
      <c r="M88" s="4">
        <f t="shared" si="424"/>
        <v>0</v>
      </c>
      <c r="N88" s="4">
        <f t="shared" si="424"/>
        <v>0</v>
      </c>
      <c r="O88" s="4">
        <f t="shared" si="424"/>
        <v>0</v>
      </c>
      <c r="P88" s="4">
        <f t="shared" si="424"/>
        <v>0</v>
      </c>
      <c r="Q88" s="4">
        <f t="shared" si="424"/>
        <v>0</v>
      </c>
      <c r="R88" s="4">
        <f t="shared" si="424"/>
        <v>0</v>
      </c>
      <c r="S88" s="4">
        <f t="shared" si="424"/>
        <v>0</v>
      </c>
      <c r="T88" s="4">
        <f t="shared" si="424"/>
        <v>0</v>
      </c>
      <c r="U88" s="4">
        <f t="shared" si="424"/>
        <v>0</v>
      </c>
      <c r="V88" s="4">
        <f t="shared" si="424"/>
        <v>0</v>
      </c>
      <c r="W88" s="4">
        <f t="shared" si="424"/>
        <v>0</v>
      </c>
      <c r="X88" s="4">
        <f t="shared" si="424"/>
        <v>0</v>
      </c>
      <c r="Y88" s="4">
        <f t="shared" si="424"/>
        <v>0</v>
      </c>
      <c r="Z88" s="4">
        <f t="shared" si="424"/>
        <v>0</v>
      </c>
      <c r="AA88" s="4">
        <f t="shared" si="424"/>
        <v>0</v>
      </c>
      <c r="AB88" s="4">
        <f t="shared" si="424"/>
        <v>0</v>
      </c>
      <c r="AC88" s="4">
        <f t="shared" si="424"/>
        <v>0</v>
      </c>
      <c r="AD88" s="4">
        <f t="shared" si="424"/>
        <v>0</v>
      </c>
      <c r="AE88" s="4">
        <f t="shared" si="424"/>
        <v>0</v>
      </c>
      <c r="AF88" s="4">
        <f t="shared" si="424"/>
        <v>0</v>
      </c>
    </row>
    <row r="89" spans="1:32">
      <c r="A89" s="1" t="s">
        <v>3</v>
      </c>
      <c r="B89" s="4">
        <f t="shared" ref="B89:AF89" si="425">(0*100)/3</f>
        <v>0</v>
      </c>
      <c r="C89" s="4">
        <f t="shared" si="425"/>
        <v>0</v>
      </c>
      <c r="D89" s="4">
        <f t="shared" si="425"/>
        <v>0</v>
      </c>
      <c r="E89" s="4">
        <f t="shared" si="425"/>
        <v>0</v>
      </c>
      <c r="F89" s="4">
        <f t="shared" si="425"/>
        <v>0</v>
      </c>
      <c r="G89" s="4">
        <f t="shared" si="425"/>
        <v>0</v>
      </c>
      <c r="H89" s="4">
        <f t="shared" si="425"/>
        <v>0</v>
      </c>
      <c r="I89" s="4">
        <f t="shared" si="425"/>
        <v>0</v>
      </c>
      <c r="J89" s="4">
        <f t="shared" si="425"/>
        <v>0</v>
      </c>
      <c r="K89" s="4">
        <f t="shared" si="425"/>
        <v>0</v>
      </c>
      <c r="L89" s="4">
        <f t="shared" si="425"/>
        <v>0</v>
      </c>
      <c r="M89" s="4">
        <f t="shared" si="425"/>
        <v>0</v>
      </c>
      <c r="N89" s="4">
        <f t="shared" si="425"/>
        <v>0</v>
      </c>
      <c r="O89" s="4">
        <f t="shared" si="425"/>
        <v>0</v>
      </c>
      <c r="P89" s="4">
        <f t="shared" si="425"/>
        <v>0</v>
      </c>
      <c r="Q89" s="4">
        <f t="shared" si="425"/>
        <v>0</v>
      </c>
      <c r="R89" s="4">
        <f t="shared" si="425"/>
        <v>0</v>
      </c>
      <c r="S89" s="4">
        <f t="shared" si="425"/>
        <v>0</v>
      </c>
      <c r="T89" s="4">
        <f t="shared" si="425"/>
        <v>0</v>
      </c>
      <c r="U89" s="4">
        <f t="shared" si="425"/>
        <v>0</v>
      </c>
      <c r="V89" s="4">
        <f t="shared" si="425"/>
        <v>0</v>
      </c>
      <c r="W89" s="4">
        <f t="shared" si="425"/>
        <v>0</v>
      </c>
      <c r="X89" s="4">
        <f t="shared" si="425"/>
        <v>0</v>
      </c>
      <c r="Y89" s="4">
        <f t="shared" si="425"/>
        <v>0</v>
      </c>
      <c r="Z89" s="4">
        <f t="shared" si="425"/>
        <v>0</v>
      </c>
      <c r="AA89" s="4">
        <f t="shared" si="425"/>
        <v>0</v>
      </c>
      <c r="AB89" s="4">
        <f t="shared" si="425"/>
        <v>0</v>
      </c>
      <c r="AC89" s="4">
        <f t="shared" si="425"/>
        <v>0</v>
      </c>
      <c r="AD89" s="4">
        <f t="shared" si="425"/>
        <v>0</v>
      </c>
      <c r="AE89" s="4">
        <f t="shared" si="425"/>
        <v>0</v>
      </c>
      <c r="AF89" s="4">
        <f t="shared" si="425"/>
        <v>0</v>
      </c>
    </row>
    <row r="90" spans="1:32">
      <c r="A90" s="1" t="s">
        <v>4</v>
      </c>
      <c r="B90" s="4">
        <f t="shared" ref="B90:B98" si="426">(0*100)/3</f>
        <v>0</v>
      </c>
      <c r="C90" s="4">
        <f>(1*100)/3</f>
        <v>33.333333333333336</v>
      </c>
      <c r="D90" s="4">
        <f t="shared" ref="D90:E90" si="427">(0*100)/3</f>
        <v>0</v>
      </c>
      <c r="E90" s="4">
        <f t="shared" si="427"/>
        <v>0</v>
      </c>
      <c r="F90" s="4">
        <f t="shared" ref="F90:F91" si="428">(2.5*100)/3</f>
        <v>83.333333333333329</v>
      </c>
      <c r="G90" s="4">
        <f t="shared" ref="G90:G101" si="429">(3*100)/3</f>
        <v>100</v>
      </c>
      <c r="H90" s="4">
        <f>(0.5*100)/3</f>
        <v>16.666666666666668</v>
      </c>
      <c r="I90" s="4">
        <f>(1*100)/3</f>
        <v>33.333333333333336</v>
      </c>
      <c r="J90" s="4">
        <f t="shared" ref="J90:M90" si="430">(0*100)/3</f>
        <v>0</v>
      </c>
      <c r="K90" s="4">
        <f t="shared" si="430"/>
        <v>0</v>
      </c>
      <c r="L90" s="4">
        <f t="shared" si="430"/>
        <v>0</v>
      </c>
      <c r="M90" s="4">
        <f t="shared" si="430"/>
        <v>0</v>
      </c>
      <c r="N90" s="4">
        <f>(1*100)/3</f>
        <v>33.333333333333336</v>
      </c>
      <c r="O90" s="4">
        <f>(0*100)/3</f>
        <v>0</v>
      </c>
      <c r="P90" s="4">
        <f t="shared" ref="P90:P94" si="431">(2*100)/3</f>
        <v>66.666666666666671</v>
      </c>
      <c r="Q90" s="4">
        <f t="shared" ref="Q90:Q101" si="432">(1*100)/3</f>
        <v>33.333333333333336</v>
      </c>
      <c r="R90" s="4">
        <f>(0*100)/3</f>
        <v>0</v>
      </c>
      <c r="S90" s="4">
        <f t="shared" ref="S90:T90" si="433">(2.5*100)/3</f>
        <v>83.333333333333329</v>
      </c>
      <c r="T90" s="4">
        <f t="shared" si="433"/>
        <v>83.333333333333329</v>
      </c>
      <c r="U90" s="4">
        <f t="shared" ref="U90:U91" si="434">(3*100)/3</f>
        <v>100</v>
      </c>
      <c r="V90" s="4">
        <f t="shared" ref="V90:W90" si="435">(0*100)/3</f>
        <v>0</v>
      </c>
      <c r="W90" s="4">
        <f t="shared" si="435"/>
        <v>0</v>
      </c>
      <c r="X90" s="4">
        <f t="shared" ref="X90:Y90" si="436">(1*100)/3</f>
        <v>33.333333333333336</v>
      </c>
      <c r="Y90" s="4">
        <f t="shared" si="436"/>
        <v>33.333333333333336</v>
      </c>
      <c r="Z90" s="4">
        <f t="shared" ref="Z90:Z101" si="437">(0*100)/3</f>
        <v>0</v>
      </c>
      <c r="AA90" s="4">
        <f t="shared" ref="AA90:AB90" si="438">(3*100)/3</f>
        <v>100</v>
      </c>
      <c r="AB90" s="4">
        <f t="shared" si="438"/>
        <v>100</v>
      </c>
      <c r="AC90" s="4">
        <f>(1*100)/3</f>
        <v>33.333333333333336</v>
      </c>
      <c r="AD90" s="4">
        <f t="shared" ref="AD90:AF90" si="439">(0*100)/3</f>
        <v>0</v>
      </c>
      <c r="AE90" s="4">
        <f t="shared" si="439"/>
        <v>0</v>
      </c>
      <c r="AF90" s="4">
        <f t="shared" si="439"/>
        <v>0</v>
      </c>
    </row>
    <row r="91" spans="1:32">
      <c r="A91" s="1" t="s">
        <v>5</v>
      </c>
      <c r="B91" s="4">
        <f t="shared" si="426"/>
        <v>0</v>
      </c>
      <c r="C91" s="4">
        <f>(2*100)/3</f>
        <v>66.666666666666671</v>
      </c>
      <c r="D91" s="4">
        <f t="shared" ref="D91:D96" si="440">(1*100)/3</f>
        <v>33.333333333333336</v>
      </c>
      <c r="E91" s="4">
        <f t="shared" ref="E91:E96" si="441">(0*100)/3</f>
        <v>0</v>
      </c>
      <c r="F91" s="4">
        <f t="shared" si="428"/>
        <v>83.333333333333329</v>
      </c>
      <c r="G91" s="4">
        <f t="shared" si="429"/>
        <v>100</v>
      </c>
      <c r="H91" s="4">
        <f t="shared" ref="H91:I91" si="442">(1*100)/3</f>
        <v>33.333333333333336</v>
      </c>
      <c r="I91" s="4">
        <f t="shared" si="442"/>
        <v>33.333333333333336</v>
      </c>
      <c r="J91" s="4">
        <f t="shared" ref="J91:L91" si="443">(0*100)/3</f>
        <v>0</v>
      </c>
      <c r="K91" s="4">
        <f t="shared" si="443"/>
        <v>0</v>
      </c>
      <c r="L91" s="4">
        <f t="shared" si="443"/>
        <v>0</v>
      </c>
      <c r="M91" s="4">
        <f t="shared" ref="M91:N91" si="444">(2*100)/3</f>
        <v>66.666666666666671</v>
      </c>
      <c r="N91" s="4">
        <f t="shared" si="444"/>
        <v>66.666666666666671</v>
      </c>
      <c r="O91" s="4">
        <f>(1.5*100)/3</f>
        <v>50</v>
      </c>
      <c r="P91" s="4">
        <f t="shared" si="431"/>
        <v>66.666666666666671</v>
      </c>
      <c r="Q91" s="4">
        <f t="shared" si="432"/>
        <v>33.333333333333336</v>
      </c>
      <c r="R91" s="4">
        <f t="shared" ref="R91:R93" si="445">(2*100)/3</f>
        <v>66.666666666666671</v>
      </c>
      <c r="S91" s="4">
        <f t="shared" ref="S91:S92" si="446">(3*100)/3</f>
        <v>100</v>
      </c>
      <c r="T91" s="4">
        <f>(2.5*100)/3</f>
        <v>83.333333333333329</v>
      </c>
      <c r="U91" s="4">
        <f t="shared" si="434"/>
        <v>100</v>
      </c>
      <c r="V91" s="4">
        <f t="shared" ref="V91:V94" si="447">(0*100)/3</f>
        <v>0</v>
      </c>
      <c r="W91" s="4">
        <f t="shared" ref="W91:X91" si="448">(1*100)/3</f>
        <v>33.333333333333336</v>
      </c>
      <c r="X91" s="4">
        <f t="shared" si="448"/>
        <v>33.333333333333336</v>
      </c>
      <c r="Y91" s="4">
        <f t="shared" ref="Y91:Y93" si="449">(2*100)/3</f>
        <v>66.666666666666671</v>
      </c>
      <c r="Z91" s="4">
        <f t="shared" si="437"/>
        <v>0</v>
      </c>
      <c r="AA91" s="4">
        <f t="shared" ref="AA91:AB91" si="450">(3*100)/3</f>
        <v>100</v>
      </c>
      <c r="AB91" s="4">
        <f t="shared" si="450"/>
        <v>100</v>
      </c>
      <c r="AC91" s="4">
        <f t="shared" ref="AC91:AC93" si="451">(2*100)/3</f>
        <v>66.666666666666671</v>
      </c>
      <c r="AD91" s="4">
        <f t="shared" ref="AD91:AF91" si="452">(1*100)/3</f>
        <v>33.333333333333336</v>
      </c>
      <c r="AE91" s="4">
        <f t="shared" si="452"/>
        <v>33.333333333333336</v>
      </c>
      <c r="AF91" s="4">
        <f t="shared" si="452"/>
        <v>33.333333333333336</v>
      </c>
    </row>
    <row r="92" spans="1:32">
      <c r="A92" s="1" t="s">
        <v>6</v>
      </c>
      <c r="B92" s="4">
        <f t="shared" si="426"/>
        <v>0</v>
      </c>
      <c r="C92" s="4">
        <f t="shared" ref="C92:C93" si="453">(2.5*100)/3</f>
        <v>83.333333333333329</v>
      </c>
      <c r="D92" s="4">
        <f t="shared" si="440"/>
        <v>33.333333333333336</v>
      </c>
      <c r="E92" s="4">
        <f t="shared" si="441"/>
        <v>0</v>
      </c>
      <c r="F92" s="4">
        <f t="shared" ref="F92:F101" si="454">(2*100)/3</f>
        <v>66.666666666666671</v>
      </c>
      <c r="G92" s="4">
        <f t="shared" si="429"/>
        <v>100</v>
      </c>
      <c r="H92" s="4">
        <f t="shared" ref="H92:H93" si="455">(2*100)/3</f>
        <v>66.666666666666671</v>
      </c>
      <c r="I92" s="4">
        <f t="shared" ref="I92:J92" si="456">(0*100)/3</f>
        <v>0</v>
      </c>
      <c r="J92" s="4">
        <f t="shared" si="456"/>
        <v>0</v>
      </c>
      <c r="K92" s="4">
        <f t="shared" ref="K92:K93" si="457">(2*100)/3</f>
        <v>66.666666666666671</v>
      </c>
      <c r="L92" s="4">
        <f>(0*100)/3</f>
        <v>0</v>
      </c>
      <c r="M92" s="4">
        <f t="shared" ref="M92:M93" si="458">(3*100)/3</f>
        <v>100</v>
      </c>
      <c r="N92" s="4">
        <f t="shared" ref="N92:N93" si="459">(2*100)/3</f>
        <v>66.666666666666671</v>
      </c>
      <c r="O92" s="4">
        <f t="shared" ref="O92:O93" si="460">(1*100)/3</f>
        <v>33.333333333333336</v>
      </c>
      <c r="P92" s="4">
        <f t="shared" si="431"/>
        <v>66.666666666666671</v>
      </c>
      <c r="Q92" s="4">
        <f t="shared" si="432"/>
        <v>33.333333333333336</v>
      </c>
      <c r="R92" s="4">
        <f t="shared" si="445"/>
        <v>66.666666666666671</v>
      </c>
      <c r="S92" s="4">
        <f t="shared" si="446"/>
        <v>100</v>
      </c>
      <c r="T92" s="4">
        <f t="shared" ref="T92:U92" si="461">(3*100)/3</f>
        <v>100</v>
      </c>
      <c r="U92" s="4">
        <f t="shared" si="461"/>
        <v>100</v>
      </c>
      <c r="V92" s="4">
        <f t="shared" si="447"/>
        <v>0</v>
      </c>
      <c r="W92" s="4">
        <f t="shared" ref="W92:W96" si="462">(2*100)/3</f>
        <v>66.666666666666671</v>
      </c>
      <c r="X92" s="4">
        <f>(1*100)/3</f>
        <v>33.333333333333336</v>
      </c>
      <c r="Y92" s="4">
        <f t="shared" si="449"/>
        <v>66.666666666666671</v>
      </c>
      <c r="Z92" s="4">
        <f t="shared" si="437"/>
        <v>0</v>
      </c>
      <c r="AA92" s="4">
        <f t="shared" ref="AA92:AB92" si="463">(3*100)/3</f>
        <v>100</v>
      </c>
      <c r="AB92" s="4">
        <f t="shared" si="463"/>
        <v>100</v>
      </c>
      <c r="AC92" s="4">
        <f t="shared" si="451"/>
        <v>66.666666666666671</v>
      </c>
      <c r="AD92" s="4">
        <f t="shared" ref="AD92:AD94" si="464">(1*100)/3</f>
        <v>33.333333333333336</v>
      </c>
      <c r="AE92" s="4">
        <f t="shared" ref="AE92:AE93" si="465">(2*100)/3</f>
        <v>66.666666666666671</v>
      </c>
      <c r="AF92" s="4">
        <f t="shared" ref="AF92:AF93" si="466">(1*100)/3</f>
        <v>33.333333333333336</v>
      </c>
    </row>
    <row r="93" spans="1:32">
      <c r="A93" s="1" t="s">
        <v>7</v>
      </c>
      <c r="B93" s="4">
        <f t="shared" si="426"/>
        <v>0</v>
      </c>
      <c r="C93" s="4">
        <f t="shared" si="453"/>
        <v>83.333333333333329</v>
      </c>
      <c r="D93" s="4">
        <f t="shared" si="440"/>
        <v>33.333333333333336</v>
      </c>
      <c r="E93" s="4">
        <f t="shared" si="441"/>
        <v>0</v>
      </c>
      <c r="F93" s="4">
        <f t="shared" si="454"/>
        <v>66.666666666666671</v>
      </c>
      <c r="G93" s="4">
        <f t="shared" si="429"/>
        <v>100</v>
      </c>
      <c r="H93" s="4">
        <f t="shared" si="455"/>
        <v>66.666666666666671</v>
      </c>
      <c r="I93" s="4">
        <f t="shared" ref="I93:J93" si="467">(1*100)/3</f>
        <v>33.333333333333336</v>
      </c>
      <c r="J93" s="4">
        <f t="shared" si="467"/>
        <v>33.333333333333336</v>
      </c>
      <c r="K93" s="4">
        <f t="shared" si="457"/>
        <v>66.666666666666671</v>
      </c>
      <c r="L93" s="4">
        <f>(1*100)/3</f>
        <v>33.333333333333336</v>
      </c>
      <c r="M93" s="4">
        <f t="shared" si="458"/>
        <v>100</v>
      </c>
      <c r="N93" s="4">
        <f t="shared" si="459"/>
        <v>66.666666666666671</v>
      </c>
      <c r="O93" s="4">
        <f t="shared" si="460"/>
        <v>33.333333333333336</v>
      </c>
      <c r="P93" s="4">
        <f t="shared" si="431"/>
        <v>66.666666666666671</v>
      </c>
      <c r="Q93" s="4">
        <f t="shared" si="432"/>
        <v>33.333333333333336</v>
      </c>
      <c r="R93" s="4">
        <f t="shared" si="445"/>
        <v>66.666666666666671</v>
      </c>
      <c r="S93" s="4">
        <f t="shared" ref="S93:S94" si="468">(2*100)/3</f>
        <v>66.666666666666671</v>
      </c>
      <c r="T93" s="4">
        <f t="shared" ref="T93:U93" si="469">(3*100)/3</f>
        <v>100</v>
      </c>
      <c r="U93" s="4">
        <f t="shared" si="469"/>
        <v>100</v>
      </c>
      <c r="V93" s="4">
        <f t="shared" si="447"/>
        <v>0</v>
      </c>
      <c r="W93" s="4">
        <f t="shared" si="462"/>
        <v>66.666666666666671</v>
      </c>
      <c r="X93" s="4">
        <f>(1.5*100)/3</f>
        <v>50</v>
      </c>
      <c r="Y93" s="4">
        <f t="shared" si="449"/>
        <v>66.666666666666671</v>
      </c>
      <c r="Z93" s="4">
        <f t="shared" si="437"/>
        <v>0</v>
      </c>
      <c r="AA93" s="4">
        <f t="shared" ref="AA93:AB93" si="470">(3*100)/3</f>
        <v>100</v>
      </c>
      <c r="AB93" s="4">
        <f t="shared" si="470"/>
        <v>100</v>
      </c>
      <c r="AC93" s="4">
        <f t="shared" si="451"/>
        <v>66.666666666666671</v>
      </c>
      <c r="AD93" s="4">
        <f t="shared" si="464"/>
        <v>33.333333333333336</v>
      </c>
      <c r="AE93" s="4">
        <f t="shared" si="465"/>
        <v>66.666666666666671</v>
      </c>
      <c r="AF93" s="4">
        <f t="shared" si="466"/>
        <v>33.333333333333336</v>
      </c>
    </row>
    <row r="94" spans="1:32">
      <c r="A94" s="1" t="s">
        <v>8</v>
      </c>
      <c r="B94" s="4">
        <f t="shared" si="426"/>
        <v>0</v>
      </c>
      <c r="C94" s="4">
        <f t="shared" ref="C94:C98" si="471">(2*100)/3</f>
        <v>66.666666666666671</v>
      </c>
      <c r="D94" s="4">
        <f t="shared" si="440"/>
        <v>33.333333333333336</v>
      </c>
      <c r="E94" s="4">
        <f t="shared" si="441"/>
        <v>0</v>
      </c>
      <c r="F94" s="4">
        <f t="shared" si="454"/>
        <v>66.666666666666671</v>
      </c>
      <c r="G94" s="4">
        <f t="shared" si="429"/>
        <v>100</v>
      </c>
      <c r="H94" s="4">
        <f>(0*100)/3</f>
        <v>0</v>
      </c>
      <c r="I94" s="4">
        <f>(2*100)/3</f>
        <v>66.666666666666671</v>
      </c>
      <c r="J94" s="4">
        <f t="shared" ref="J94:L94" si="472">(1*100)/3</f>
        <v>33.333333333333336</v>
      </c>
      <c r="K94" s="4">
        <f t="shared" si="472"/>
        <v>33.333333333333336</v>
      </c>
      <c r="L94" s="4">
        <f t="shared" si="472"/>
        <v>33.333333333333336</v>
      </c>
      <c r="M94" s="4">
        <f t="shared" ref="M94:N94" si="473">(2*100)/3</f>
        <v>66.666666666666671</v>
      </c>
      <c r="N94" s="4">
        <f t="shared" si="473"/>
        <v>66.666666666666671</v>
      </c>
      <c r="O94" s="4">
        <f>(0.5*100)/3</f>
        <v>16.666666666666668</v>
      </c>
      <c r="P94" s="4">
        <f t="shared" si="431"/>
        <v>66.666666666666671</v>
      </c>
      <c r="Q94" s="4">
        <f t="shared" si="432"/>
        <v>33.333333333333336</v>
      </c>
      <c r="R94" s="4">
        <f>(3*100)/3</f>
        <v>100</v>
      </c>
      <c r="S94" s="4">
        <f t="shared" si="468"/>
        <v>66.666666666666671</v>
      </c>
      <c r="T94" s="4">
        <f>(2*100)/3</f>
        <v>66.666666666666671</v>
      </c>
      <c r="U94" s="4">
        <f>(3*100)/3</f>
        <v>100</v>
      </c>
      <c r="V94" s="4">
        <f t="shared" si="447"/>
        <v>0</v>
      </c>
      <c r="W94" s="4">
        <f t="shared" si="462"/>
        <v>66.666666666666671</v>
      </c>
      <c r="X94" s="4">
        <f>(2*100)/3</f>
        <v>66.666666666666671</v>
      </c>
      <c r="Y94" s="4">
        <f t="shared" ref="Y94:Y95" si="474">(3*100)/3</f>
        <v>100</v>
      </c>
      <c r="Z94" s="4">
        <f t="shared" si="437"/>
        <v>0</v>
      </c>
      <c r="AA94" s="4">
        <f t="shared" ref="AA94:AC94" si="475">(3*100)/3</f>
        <v>100</v>
      </c>
      <c r="AB94" s="4">
        <f t="shared" si="475"/>
        <v>100</v>
      </c>
      <c r="AC94" s="4">
        <f t="shared" si="475"/>
        <v>100</v>
      </c>
      <c r="AD94" s="4">
        <f t="shared" si="464"/>
        <v>33.333333333333336</v>
      </c>
      <c r="AE94" s="4">
        <f t="shared" ref="AE94:AE95" si="476">(3*100)/3</f>
        <v>100</v>
      </c>
      <c r="AF94" s="4">
        <f t="shared" ref="AF94:AF95" si="477">(2*100)/3</f>
        <v>66.666666666666671</v>
      </c>
    </row>
    <row r="95" spans="1:32">
      <c r="A95" s="1" t="s">
        <v>9</v>
      </c>
      <c r="B95" s="4">
        <f t="shared" si="426"/>
        <v>0</v>
      </c>
      <c r="C95" s="4">
        <f t="shared" si="471"/>
        <v>66.666666666666671</v>
      </c>
      <c r="D95" s="4">
        <f t="shared" si="440"/>
        <v>33.333333333333336</v>
      </c>
      <c r="E95" s="4">
        <f t="shared" si="441"/>
        <v>0</v>
      </c>
      <c r="F95" s="4">
        <f t="shared" si="454"/>
        <v>66.666666666666671</v>
      </c>
      <c r="G95" s="4">
        <f t="shared" si="429"/>
        <v>100</v>
      </c>
      <c r="H95" s="4">
        <f t="shared" ref="H95:I95" si="478">(1*100)/3</f>
        <v>33.333333333333336</v>
      </c>
      <c r="I95" s="4">
        <f t="shared" si="478"/>
        <v>33.333333333333336</v>
      </c>
      <c r="J95" s="4">
        <f t="shared" ref="J95:J96" si="479">(2*100)/3</f>
        <v>66.666666666666671</v>
      </c>
      <c r="K95" s="4">
        <f>(1*100)/3</f>
        <v>33.333333333333336</v>
      </c>
      <c r="L95" s="4">
        <f t="shared" ref="L95:L98" si="480">(2*100)/3</f>
        <v>66.666666666666671</v>
      </c>
      <c r="M95" s="4">
        <f>(3*100)/3</f>
        <v>100</v>
      </c>
      <c r="N95" s="4">
        <f>(2*100)/3</f>
        <v>66.666666666666671</v>
      </c>
      <c r="O95" s="4">
        <f t="shared" ref="O95:O98" si="481">(0*100)/3</f>
        <v>0</v>
      </c>
      <c r="P95" s="4">
        <f t="shared" ref="P95:P99" si="482">(3*100)/3</f>
        <v>100</v>
      </c>
      <c r="Q95" s="4">
        <f t="shared" si="432"/>
        <v>33.333333333333336</v>
      </c>
      <c r="R95" s="4">
        <f>(2*100)/3</f>
        <v>66.666666666666671</v>
      </c>
      <c r="S95" s="4">
        <f t="shared" ref="S95:U95" si="483">(3*100)/3</f>
        <v>100</v>
      </c>
      <c r="T95" s="4">
        <f t="shared" si="483"/>
        <v>100</v>
      </c>
      <c r="U95" s="4">
        <f t="shared" si="483"/>
        <v>100</v>
      </c>
      <c r="V95" s="4">
        <f t="shared" ref="V95:V96" si="484">(1*100)/3</f>
        <v>33.333333333333336</v>
      </c>
      <c r="W95" s="4">
        <f t="shared" si="462"/>
        <v>66.666666666666671</v>
      </c>
      <c r="X95" s="4">
        <f>(1.5*100)/3</f>
        <v>50</v>
      </c>
      <c r="Y95" s="4">
        <f t="shared" si="474"/>
        <v>100</v>
      </c>
      <c r="Z95" s="4">
        <f t="shared" si="437"/>
        <v>0</v>
      </c>
      <c r="AA95" s="4">
        <f t="shared" ref="AA95:AB95" si="485">(3*100)/3</f>
        <v>100</v>
      </c>
      <c r="AB95" s="4">
        <f t="shared" si="485"/>
        <v>100</v>
      </c>
      <c r="AC95" s="4">
        <f t="shared" ref="AC95:AD95" si="486">(2*100)/3</f>
        <v>66.666666666666671</v>
      </c>
      <c r="AD95" s="4">
        <f t="shared" si="486"/>
        <v>66.666666666666671</v>
      </c>
      <c r="AE95" s="4">
        <f t="shared" si="476"/>
        <v>100</v>
      </c>
      <c r="AF95" s="4">
        <f t="shared" si="477"/>
        <v>66.666666666666671</v>
      </c>
    </row>
    <row r="96" spans="1:32">
      <c r="A96" s="1" t="s">
        <v>10</v>
      </c>
      <c r="B96" s="4">
        <f t="shared" si="426"/>
        <v>0</v>
      </c>
      <c r="C96" s="4">
        <f t="shared" si="471"/>
        <v>66.666666666666671</v>
      </c>
      <c r="D96" s="4">
        <f t="shared" si="440"/>
        <v>33.333333333333336</v>
      </c>
      <c r="E96" s="4">
        <f t="shared" si="441"/>
        <v>0</v>
      </c>
      <c r="F96" s="4">
        <f t="shared" si="454"/>
        <v>66.666666666666671</v>
      </c>
      <c r="G96" s="4">
        <f t="shared" si="429"/>
        <v>100</v>
      </c>
      <c r="H96" s="4">
        <f t="shared" ref="H96:H101" si="487">(0*100)/3</f>
        <v>0</v>
      </c>
      <c r="I96" s="4">
        <f t="shared" ref="I96:I97" si="488">(1.5*100)/3</f>
        <v>50</v>
      </c>
      <c r="J96" s="4">
        <f t="shared" si="479"/>
        <v>66.666666666666671</v>
      </c>
      <c r="K96" s="4">
        <f t="shared" ref="K96:K99" si="489">(0*100)/3</f>
        <v>0</v>
      </c>
      <c r="L96" s="4">
        <f t="shared" si="480"/>
        <v>66.666666666666671</v>
      </c>
      <c r="M96" s="4">
        <f>(2*100)/3</f>
        <v>66.666666666666671</v>
      </c>
      <c r="N96" s="4">
        <f t="shared" ref="N96:N101" si="490">(1*100)/3</f>
        <v>33.333333333333336</v>
      </c>
      <c r="O96" s="4">
        <f t="shared" si="481"/>
        <v>0</v>
      </c>
      <c r="P96" s="4">
        <f t="shared" si="482"/>
        <v>100</v>
      </c>
      <c r="Q96" s="4">
        <f t="shared" si="432"/>
        <v>33.333333333333336</v>
      </c>
      <c r="R96" s="4">
        <f t="shared" ref="R96:R97" si="491">(0*100)/3</f>
        <v>0</v>
      </c>
      <c r="S96" s="4">
        <f t="shared" ref="S96:U96" si="492">(3*100)/3</f>
        <v>100</v>
      </c>
      <c r="T96" s="4">
        <f t="shared" si="492"/>
        <v>100</v>
      </c>
      <c r="U96" s="4">
        <f t="shared" si="492"/>
        <v>100</v>
      </c>
      <c r="V96" s="4">
        <f t="shared" si="484"/>
        <v>33.333333333333336</v>
      </c>
      <c r="W96" s="4">
        <f t="shared" si="462"/>
        <v>66.666666666666671</v>
      </c>
      <c r="X96" s="4">
        <f t="shared" ref="X96:X98" si="493">(0*100)/3</f>
        <v>0</v>
      </c>
      <c r="Y96" s="4">
        <f>(2*100)/3</f>
        <v>66.666666666666671</v>
      </c>
      <c r="Z96" s="4">
        <f t="shared" si="437"/>
        <v>0</v>
      </c>
      <c r="AA96" s="4">
        <f t="shared" ref="AA96:AB96" si="494">(3*100)/3</f>
        <v>100</v>
      </c>
      <c r="AB96" s="4">
        <f t="shared" si="494"/>
        <v>100</v>
      </c>
      <c r="AC96" s="4">
        <f t="shared" ref="AC96:AD96" si="495">(2*100)/3</f>
        <v>66.666666666666671</v>
      </c>
      <c r="AD96" s="4">
        <f t="shared" si="495"/>
        <v>66.666666666666671</v>
      </c>
      <c r="AE96" s="4">
        <f>(1*100)/3</f>
        <v>33.333333333333336</v>
      </c>
      <c r="AF96" s="4">
        <f t="shared" ref="AF96:AF98" si="496">(0*100)/3</f>
        <v>0</v>
      </c>
    </row>
    <row r="97" spans="1:32">
      <c r="A97" s="1" t="s">
        <v>11</v>
      </c>
      <c r="B97" s="4">
        <f t="shared" si="426"/>
        <v>0</v>
      </c>
      <c r="C97" s="4">
        <f t="shared" si="471"/>
        <v>66.666666666666671</v>
      </c>
      <c r="D97" s="4">
        <f t="shared" ref="D97:E97" si="497">(0*100)/3</f>
        <v>0</v>
      </c>
      <c r="E97" s="4">
        <f t="shared" si="497"/>
        <v>0</v>
      </c>
      <c r="F97" s="4">
        <f t="shared" si="454"/>
        <v>66.666666666666671</v>
      </c>
      <c r="G97" s="4">
        <f t="shared" si="429"/>
        <v>100</v>
      </c>
      <c r="H97" s="4">
        <f t="shared" si="487"/>
        <v>0</v>
      </c>
      <c r="I97" s="4">
        <f t="shared" si="488"/>
        <v>50</v>
      </c>
      <c r="J97" s="4">
        <f>(1*100)/3</f>
        <v>33.333333333333336</v>
      </c>
      <c r="K97" s="4">
        <f t="shared" si="489"/>
        <v>0</v>
      </c>
      <c r="L97" s="4">
        <f t="shared" si="480"/>
        <v>66.666666666666671</v>
      </c>
      <c r="M97" s="4">
        <f>(3*100)/3</f>
        <v>100</v>
      </c>
      <c r="N97" s="4">
        <f t="shared" si="490"/>
        <v>33.333333333333336</v>
      </c>
      <c r="O97" s="4">
        <f t="shared" si="481"/>
        <v>0</v>
      </c>
      <c r="P97" s="4">
        <f t="shared" si="482"/>
        <v>100</v>
      </c>
      <c r="Q97" s="4">
        <f t="shared" si="432"/>
        <v>33.333333333333336</v>
      </c>
      <c r="R97" s="4">
        <f t="shared" si="491"/>
        <v>0</v>
      </c>
      <c r="S97" s="4">
        <f t="shared" ref="S97:U97" si="498">(3*100)/3</f>
        <v>100</v>
      </c>
      <c r="T97" s="4">
        <f t="shared" si="498"/>
        <v>100</v>
      </c>
      <c r="U97" s="4">
        <f t="shared" si="498"/>
        <v>100</v>
      </c>
      <c r="V97" s="4">
        <f t="shared" ref="V97:V98" si="499">(0*100)/3</f>
        <v>0</v>
      </c>
      <c r="W97" s="4">
        <f t="shared" ref="W97:W98" si="500">(1*100)/3</f>
        <v>33.333333333333336</v>
      </c>
      <c r="X97" s="4">
        <f t="shared" si="493"/>
        <v>0</v>
      </c>
      <c r="Y97" s="4">
        <f t="shared" ref="Y97:Y98" si="501">(1*100)/3</f>
        <v>33.333333333333336</v>
      </c>
      <c r="Z97" s="4">
        <f t="shared" si="437"/>
        <v>0</v>
      </c>
      <c r="AA97" s="4">
        <f t="shared" ref="AA97:AB97" si="502">(3*100)/3</f>
        <v>100</v>
      </c>
      <c r="AB97" s="4">
        <f t="shared" si="502"/>
        <v>100</v>
      </c>
      <c r="AC97" s="4">
        <f>(2*100)/3</f>
        <v>66.666666666666671</v>
      </c>
      <c r="AD97" s="4">
        <f t="shared" ref="AD97:AE97" si="503">(1*100)/3</f>
        <v>33.333333333333336</v>
      </c>
      <c r="AE97" s="4">
        <f t="shared" si="503"/>
        <v>33.333333333333336</v>
      </c>
      <c r="AF97" s="4">
        <f t="shared" si="496"/>
        <v>0</v>
      </c>
    </row>
    <row r="98" spans="1:32">
      <c r="A98" s="1" t="s">
        <v>12</v>
      </c>
      <c r="B98" s="4">
        <f t="shared" si="426"/>
        <v>0</v>
      </c>
      <c r="C98" s="4">
        <f t="shared" si="471"/>
        <v>66.666666666666671</v>
      </c>
      <c r="D98" s="4">
        <f>(1*100)/3</f>
        <v>33.333333333333336</v>
      </c>
      <c r="E98" s="4">
        <f t="shared" ref="E98:E100" si="504">(0*100)/3</f>
        <v>0</v>
      </c>
      <c r="F98" s="4">
        <f t="shared" si="454"/>
        <v>66.666666666666671</v>
      </c>
      <c r="G98" s="4">
        <f t="shared" si="429"/>
        <v>100</v>
      </c>
      <c r="H98" s="4">
        <f t="shared" si="487"/>
        <v>0</v>
      </c>
      <c r="I98" s="4">
        <f t="shared" ref="I98:J98" si="505">(1*100)/3</f>
        <v>33.333333333333336</v>
      </c>
      <c r="J98" s="4">
        <f t="shared" si="505"/>
        <v>33.333333333333336</v>
      </c>
      <c r="K98" s="4">
        <f t="shared" si="489"/>
        <v>0</v>
      </c>
      <c r="L98" s="4">
        <f t="shared" si="480"/>
        <v>66.666666666666671</v>
      </c>
      <c r="M98" s="4">
        <f t="shared" ref="M98:M99" si="506">(2*100)/3</f>
        <v>66.666666666666671</v>
      </c>
      <c r="N98" s="4">
        <f t="shared" si="490"/>
        <v>33.333333333333336</v>
      </c>
      <c r="O98" s="4">
        <f t="shared" si="481"/>
        <v>0</v>
      </c>
      <c r="P98" s="4">
        <f t="shared" si="482"/>
        <v>100</v>
      </c>
      <c r="Q98" s="4">
        <f t="shared" si="432"/>
        <v>33.333333333333336</v>
      </c>
      <c r="R98" s="4">
        <f>(0.5*100)/3</f>
        <v>16.666666666666668</v>
      </c>
      <c r="S98" s="4">
        <f t="shared" ref="S98:U98" si="507">(3*100)/3</f>
        <v>100</v>
      </c>
      <c r="T98" s="4">
        <f t="shared" si="507"/>
        <v>100</v>
      </c>
      <c r="U98" s="4">
        <f t="shared" si="507"/>
        <v>100</v>
      </c>
      <c r="V98" s="4">
        <f t="shared" si="499"/>
        <v>0</v>
      </c>
      <c r="W98" s="4">
        <f t="shared" si="500"/>
        <v>33.333333333333336</v>
      </c>
      <c r="X98" s="4">
        <f t="shared" si="493"/>
        <v>0</v>
      </c>
      <c r="Y98" s="4">
        <f t="shared" si="501"/>
        <v>33.333333333333336</v>
      </c>
      <c r="Z98" s="4">
        <f t="shared" si="437"/>
        <v>0</v>
      </c>
      <c r="AA98" s="4">
        <f t="shared" ref="AA98:AB98" si="508">(3*100)/3</f>
        <v>100</v>
      </c>
      <c r="AB98" s="4">
        <f t="shared" si="508"/>
        <v>100</v>
      </c>
      <c r="AC98" s="4">
        <f t="shared" ref="AC98:AE98" si="509">(1*100)/3</f>
        <v>33.333333333333336</v>
      </c>
      <c r="AD98" s="4">
        <f t="shared" si="509"/>
        <v>33.333333333333336</v>
      </c>
      <c r="AE98" s="4">
        <f t="shared" si="509"/>
        <v>33.333333333333336</v>
      </c>
      <c r="AF98" s="4">
        <f t="shared" si="496"/>
        <v>0</v>
      </c>
    </row>
    <row r="99" spans="1:32">
      <c r="A99" s="1" t="s">
        <v>13</v>
      </c>
      <c r="B99" s="4">
        <f t="shared" ref="B99:B100" si="510">(0.5*100)/3</f>
        <v>16.666666666666668</v>
      </c>
      <c r="C99" s="4">
        <f t="shared" ref="C99:C100" si="511">(3*100)/3</f>
        <v>100</v>
      </c>
      <c r="D99" s="4">
        <f>(1.5*100)/3</f>
        <v>50</v>
      </c>
      <c r="E99" s="4">
        <f t="shared" si="504"/>
        <v>0</v>
      </c>
      <c r="F99" s="4">
        <f t="shared" si="454"/>
        <v>66.666666666666671</v>
      </c>
      <c r="G99" s="4">
        <f t="shared" si="429"/>
        <v>100</v>
      </c>
      <c r="H99" s="4">
        <f t="shared" si="487"/>
        <v>0</v>
      </c>
      <c r="I99" s="4">
        <f t="shared" ref="I99:I100" si="512">(1.5*100)/3</f>
        <v>50</v>
      </c>
      <c r="J99" s="4">
        <f>(1*100)/3</f>
        <v>33.333333333333336</v>
      </c>
      <c r="K99" s="4">
        <f t="shared" si="489"/>
        <v>0</v>
      </c>
      <c r="L99" s="4">
        <f>(3*100)/3</f>
        <v>100</v>
      </c>
      <c r="M99" s="4">
        <f t="shared" si="506"/>
        <v>66.666666666666671</v>
      </c>
      <c r="N99" s="4">
        <f t="shared" si="490"/>
        <v>33.333333333333336</v>
      </c>
      <c r="O99" s="4">
        <f t="shared" ref="O99:O100" si="513">(1.5*100)/3</f>
        <v>50</v>
      </c>
      <c r="P99" s="4">
        <f t="shared" si="482"/>
        <v>100</v>
      </c>
      <c r="Q99" s="4">
        <f t="shared" si="432"/>
        <v>33.333333333333336</v>
      </c>
      <c r="R99" s="4">
        <f t="shared" ref="R99:R100" si="514">(1*100)/3</f>
        <v>33.333333333333336</v>
      </c>
      <c r="S99" s="4">
        <f t="shared" ref="S99:U99" si="515">(3*100)/3</f>
        <v>100</v>
      </c>
      <c r="T99" s="4">
        <f t="shared" si="515"/>
        <v>100</v>
      </c>
      <c r="U99" s="4">
        <f t="shared" si="515"/>
        <v>100</v>
      </c>
      <c r="V99" s="4">
        <f t="shared" ref="V99:V100" si="516">(1*100)/3</f>
        <v>33.333333333333336</v>
      </c>
      <c r="W99" s="4">
        <f>(1.5*100)/3</f>
        <v>50</v>
      </c>
      <c r="X99" s="4">
        <f t="shared" ref="X99:Y99" si="517">(1*100)/3</f>
        <v>33.333333333333336</v>
      </c>
      <c r="Y99" s="4">
        <f t="shared" si="517"/>
        <v>33.333333333333336</v>
      </c>
      <c r="Z99" s="4">
        <f t="shared" si="437"/>
        <v>0</v>
      </c>
      <c r="AA99" s="4">
        <f t="shared" ref="AA99:AB99" si="518">(3*100)/3</f>
        <v>100</v>
      </c>
      <c r="AB99" s="4">
        <f t="shared" si="518"/>
        <v>100</v>
      </c>
      <c r="AC99" s="4">
        <f t="shared" ref="AC99:AF99" si="519">(1*100)/3</f>
        <v>33.333333333333336</v>
      </c>
      <c r="AD99" s="4">
        <f t="shared" si="519"/>
        <v>33.333333333333336</v>
      </c>
      <c r="AE99" s="4">
        <f t="shared" si="519"/>
        <v>33.333333333333336</v>
      </c>
      <c r="AF99" s="4">
        <f t="shared" si="519"/>
        <v>33.333333333333336</v>
      </c>
    </row>
    <row r="100" spans="1:32">
      <c r="A100" s="1" t="s">
        <v>14</v>
      </c>
      <c r="B100" s="4">
        <f t="shared" si="510"/>
        <v>16.666666666666668</v>
      </c>
      <c r="C100" s="4">
        <f t="shared" si="511"/>
        <v>100</v>
      </c>
      <c r="D100" s="4">
        <f>(0.5*100)/3</f>
        <v>16.666666666666668</v>
      </c>
      <c r="E100" s="4">
        <f t="shared" si="504"/>
        <v>0</v>
      </c>
      <c r="F100" s="4">
        <f t="shared" si="454"/>
        <v>66.666666666666671</v>
      </c>
      <c r="G100" s="4">
        <f t="shared" si="429"/>
        <v>100</v>
      </c>
      <c r="H100" s="4">
        <f t="shared" si="487"/>
        <v>0</v>
      </c>
      <c r="I100" s="4">
        <f t="shared" si="512"/>
        <v>50</v>
      </c>
      <c r="J100" s="4">
        <f t="shared" ref="J100:K100" si="520">(0*100)/3</f>
        <v>0</v>
      </c>
      <c r="K100" s="4">
        <f t="shared" si="520"/>
        <v>0</v>
      </c>
      <c r="L100" s="4">
        <f t="shared" ref="L100:L101" si="521">(1*100)/3</f>
        <v>33.333333333333336</v>
      </c>
      <c r="M100" s="4">
        <f t="shared" ref="M100:M101" si="522">(0*100)/3</f>
        <v>0</v>
      </c>
      <c r="N100" s="4">
        <f t="shared" si="490"/>
        <v>33.333333333333336</v>
      </c>
      <c r="O100" s="4">
        <f t="shared" si="513"/>
        <v>50</v>
      </c>
      <c r="P100" s="4">
        <f>(2*100)/3</f>
        <v>66.666666666666671</v>
      </c>
      <c r="Q100" s="4">
        <f t="shared" si="432"/>
        <v>33.333333333333336</v>
      </c>
      <c r="R100" s="4">
        <f t="shared" si="514"/>
        <v>33.333333333333336</v>
      </c>
      <c r="S100" s="4">
        <f t="shared" ref="S100:U100" si="523">(3*100)/3</f>
        <v>100</v>
      </c>
      <c r="T100" s="4">
        <f t="shared" si="523"/>
        <v>100</v>
      </c>
      <c r="U100" s="4">
        <f t="shared" si="523"/>
        <v>100</v>
      </c>
      <c r="V100" s="4">
        <f t="shared" si="516"/>
        <v>33.333333333333336</v>
      </c>
      <c r="W100" s="4">
        <f>(2*100)/3</f>
        <v>66.666666666666671</v>
      </c>
      <c r="X100" s="4">
        <f>(1.5*100)/3</f>
        <v>50</v>
      </c>
      <c r="Y100" s="4">
        <f t="shared" ref="Y100:Y101" si="524">(1*100)/3</f>
        <v>33.333333333333336</v>
      </c>
      <c r="Z100" s="4">
        <f t="shared" si="437"/>
        <v>0</v>
      </c>
      <c r="AA100" s="4">
        <f t="shared" ref="AA100:AB100" si="525">(3*100)/3</f>
        <v>100</v>
      </c>
      <c r="AB100" s="4">
        <f t="shared" si="525"/>
        <v>100</v>
      </c>
      <c r="AC100" s="4">
        <f t="shared" ref="AC100:AE100" si="526">(1*100)/3</f>
        <v>33.333333333333336</v>
      </c>
      <c r="AD100" s="4">
        <f t="shared" si="526"/>
        <v>33.333333333333336</v>
      </c>
      <c r="AE100" s="4">
        <f t="shared" si="526"/>
        <v>33.333333333333336</v>
      </c>
      <c r="AF100" s="4">
        <f t="shared" ref="AF100:AF101" si="527">(0*100)/3</f>
        <v>0</v>
      </c>
    </row>
    <row r="101" spans="1:32">
      <c r="A101" s="1" t="s">
        <v>15</v>
      </c>
      <c r="B101" s="4">
        <f t="shared" ref="B101:B103" si="528">(0*100)/3</f>
        <v>0</v>
      </c>
      <c r="C101" s="4">
        <f>(2*100)/3</f>
        <v>66.666666666666671</v>
      </c>
      <c r="D101" s="4">
        <f t="shared" ref="D101:E101" si="529">(0*100)/3</f>
        <v>0</v>
      </c>
      <c r="E101" s="4">
        <f t="shared" si="529"/>
        <v>0</v>
      </c>
      <c r="F101" s="4">
        <f t="shared" si="454"/>
        <v>66.666666666666671</v>
      </c>
      <c r="G101" s="4">
        <f t="shared" si="429"/>
        <v>100</v>
      </c>
      <c r="H101" s="4">
        <f t="shared" si="487"/>
        <v>0</v>
      </c>
      <c r="I101" s="4">
        <f>(1*100)/3</f>
        <v>33.333333333333336</v>
      </c>
      <c r="J101" s="4">
        <f t="shared" ref="J101:K101" si="530">(0*100)/3</f>
        <v>0</v>
      </c>
      <c r="K101" s="4">
        <f t="shared" si="530"/>
        <v>0</v>
      </c>
      <c r="L101" s="4">
        <f t="shared" si="521"/>
        <v>33.333333333333336</v>
      </c>
      <c r="M101" s="4">
        <f t="shared" si="522"/>
        <v>0</v>
      </c>
      <c r="N101" s="4">
        <f t="shared" si="490"/>
        <v>33.333333333333336</v>
      </c>
      <c r="O101" s="4">
        <f t="shared" ref="O101:P101" si="531">(2*100)/3</f>
        <v>66.666666666666671</v>
      </c>
      <c r="P101" s="4">
        <f t="shared" si="531"/>
        <v>66.666666666666671</v>
      </c>
      <c r="Q101" s="4">
        <f t="shared" si="432"/>
        <v>33.333333333333336</v>
      </c>
      <c r="R101" s="4">
        <f>(0.5*100)/3</f>
        <v>16.666666666666668</v>
      </c>
      <c r="S101" s="4">
        <f t="shared" ref="S101:U101" si="532">(3*100)/3</f>
        <v>100</v>
      </c>
      <c r="T101" s="4">
        <f t="shared" si="532"/>
        <v>100</v>
      </c>
      <c r="U101" s="4">
        <f t="shared" si="532"/>
        <v>100</v>
      </c>
      <c r="V101" s="4">
        <f>(0*100)/3</f>
        <v>0</v>
      </c>
      <c r="W101" s="4">
        <f t="shared" ref="W101:X101" si="533">(0.5*100)/3</f>
        <v>16.666666666666668</v>
      </c>
      <c r="X101" s="4">
        <f t="shared" si="533"/>
        <v>16.666666666666668</v>
      </c>
      <c r="Y101" s="4">
        <f t="shared" si="524"/>
        <v>33.333333333333336</v>
      </c>
      <c r="Z101" s="4">
        <f t="shared" si="437"/>
        <v>0</v>
      </c>
      <c r="AA101" s="4">
        <f>(3*100)/3</f>
        <v>100</v>
      </c>
      <c r="AB101" s="4">
        <f>(2*100)/3</f>
        <v>66.666666666666671</v>
      </c>
      <c r="AC101" s="4">
        <f>(0*100)/3</f>
        <v>0</v>
      </c>
      <c r="AD101" s="4">
        <f t="shared" ref="AD101:AE101" si="534">(1*100)/3</f>
        <v>33.333333333333336</v>
      </c>
      <c r="AE101" s="4">
        <f t="shared" si="534"/>
        <v>33.333333333333336</v>
      </c>
      <c r="AF101" s="4">
        <f t="shared" si="527"/>
        <v>0</v>
      </c>
    </row>
    <row r="102" spans="1:32">
      <c r="A102" s="1" t="s">
        <v>16</v>
      </c>
      <c r="B102" s="4">
        <f t="shared" si="528"/>
        <v>0</v>
      </c>
      <c r="C102" s="4">
        <f t="shared" ref="C102:AF102" si="535">(0*100)/3</f>
        <v>0</v>
      </c>
      <c r="D102" s="4">
        <f t="shared" si="535"/>
        <v>0</v>
      </c>
      <c r="E102" s="4">
        <f t="shared" si="535"/>
        <v>0</v>
      </c>
      <c r="F102" s="4">
        <f t="shared" si="535"/>
        <v>0</v>
      </c>
      <c r="G102" s="4">
        <f t="shared" si="535"/>
        <v>0</v>
      </c>
      <c r="H102" s="4">
        <f t="shared" si="535"/>
        <v>0</v>
      </c>
      <c r="I102" s="4">
        <f t="shared" si="535"/>
        <v>0</v>
      </c>
      <c r="J102" s="4">
        <f t="shared" si="535"/>
        <v>0</v>
      </c>
      <c r="K102" s="4">
        <f t="shared" si="535"/>
        <v>0</v>
      </c>
      <c r="L102" s="4">
        <f t="shared" si="535"/>
        <v>0</v>
      </c>
      <c r="M102" s="4">
        <f t="shared" si="535"/>
        <v>0</v>
      </c>
      <c r="N102" s="4">
        <f t="shared" si="535"/>
        <v>0</v>
      </c>
      <c r="O102" s="4">
        <f t="shared" si="535"/>
        <v>0</v>
      </c>
      <c r="P102" s="4">
        <f t="shared" si="535"/>
        <v>0</v>
      </c>
      <c r="Q102" s="4">
        <f t="shared" si="535"/>
        <v>0</v>
      </c>
      <c r="R102" s="4">
        <f t="shared" si="535"/>
        <v>0</v>
      </c>
      <c r="S102" s="4">
        <f t="shared" si="535"/>
        <v>0</v>
      </c>
      <c r="T102" s="4">
        <f t="shared" si="535"/>
        <v>0</v>
      </c>
      <c r="U102" s="4">
        <f t="shared" si="535"/>
        <v>0</v>
      </c>
      <c r="V102" s="4">
        <f t="shared" si="535"/>
        <v>0</v>
      </c>
      <c r="W102" s="4">
        <f t="shared" si="535"/>
        <v>0</v>
      </c>
      <c r="X102" s="4">
        <f t="shared" si="535"/>
        <v>0</v>
      </c>
      <c r="Y102" s="4">
        <f t="shared" si="535"/>
        <v>0</v>
      </c>
      <c r="Z102" s="4">
        <f t="shared" si="535"/>
        <v>0</v>
      </c>
      <c r="AA102" s="4">
        <f t="shared" si="535"/>
        <v>0</v>
      </c>
      <c r="AB102" s="4">
        <f t="shared" si="535"/>
        <v>0</v>
      </c>
      <c r="AC102" s="4">
        <f t="shared" si="535"/>
        <v>0</v>
      </c>
      <c r="AD102" s="4">
        <f t="shared" si="535"/>
        <v>0</v>
      </c>
      <c r="AE102" s="4">
        <f t="shared" si="535"/>
        <v>0</v>
      </c>
      <c r="AF102" s="4">
        <f t="shared" si="535"/>
        <v>0</v>
      </c>
    </row>
    <row r="103" spans="1:32">
      <c r="A103" s="1" t="s">
        <v>17</v>
      </c>
      <c r="B103" s="4">
        <f t="shared" si="528"/>
        <v>0</v>
      </c>
      <c r="C103" s="4">
        <f t="shared" ref="C103:AF103" si="536">(0*100)/3</f>
        <v>0</v>
      </c>
      <c r="D103" s="4">
        <f t="shared" si="536"/>
        <v>0</v>
      </c>
      <c r="E103" s="4">
        <f t="shared" si="536"/>
        <v>0</v>
      </c>
      <c r="F103" s="4">
        <f t="shared" si="536"/>
        <v>0</v>
      </c>
      <c r="G103" s="4">
        <f t="shared" si="536"/>
        <v>0</v>
      </c>
      <c r="H103" s="4">
        <f t="shared" si="536"/>
        <v>0</v>
      </c>
      <c r="I103" s="4">
        <f t="shared" si="536"/>
        <v>0</v>
      </c>
      <c r="J103" s="4">
        <f t="shared" si="536"/>
        <v>0</v>
      </c>
      <c r="K103" s="4">
        <f t="shared" si="536"/>
        <v>0</v>
      </c>
      <c r="L103" s="4">
        <f t="shared" si="536"/>
        <v>0</v>
      </c>
      <c r="M103" s="4">
        <f t="shared" si="536"/>
        <v>0</v>
      </c>
      <c r="N103" s="4">
        <f t="shared" si="536"/>
        <v>0</v>
      </c>
      <c r="O103" s="4">
        <f t="shared" si="536"/>
        <v>0</v>
      </c>
      <c r="P103" s="4">
        <f t="shared" si="536"/>
        <v>0</v>
      </c>
      <c r="Q103" s="4">
        <f t="shared" si="536"/>
        <v>0</v>
      </c>
      <c r="R103" s="4">
        <f t="shared" si="536"/>
        <v>0</v>
      </c>
      <c r="S103" s="4">
        <f t="shared" si="536"/>
        <v>0</v>
      </c>
      <c r="T103" s="4">
        <f t="shared" si="536"/>
        <v>0</v>
      </c>
      <c r="U103" s="4">
        <f t="shared" si="536"/>
        <v>0</v>
      </c>
      <c r="V103" s="4">
        <f t="shared" si="536"/>
        <v>0</v>
      </c>
      <c r="W103" s="4">
        <f t="shared" si="536"/>
        <v>0</v>
      </c>
      <c r="X103" s="4">
        <f t="shared" si="536"/>
        <v>0</v>
      </c>
      <c r="Y103" s="4">
        <f t="shared" si="536"/>
        <v>0</v>
      </c>
      <c r="Z103" s="4">
        <f t="shared" si="536"/>
        <v>0</v>
      </c>
      <c r="AA103" s="4">
        <f t="shared" si="536"/>
        <v>0</v>
      </c>
      <c r="AB103" s="4">
        <f t="shared" si="536"/>
        <v>0</v>
      </c>
      <c r="AC103" s="4">
        <f t="shared" si="536"/>
        <v>0</v>
      </c>
      <c r="AD103" s="4">
        <f t="shared" si="536"/>
        <v>0</v>
      </c>
      <c r="AE103" s="4">
        <f t="shared" si="536"/>
        <v>0</v>
      </c>
      <c r="AF103" s="4">
        <f t="shared" si="536"/>
        <v>0</v>
      </c>
    </row>
  </sheetData>
  <conditionalFormatting sqref="B3:AF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45170</v>
      </c>
      <c r="C1" s="2">
        <v>45171</v>
      </c>
      <c r="D1" s="2">
        <v>45172</v>
      </c>
      <c r="E1" s="2">
        <v>45173</v>
      </c>
      <c r="F1" s="2">
        <v>45174</v>
      </c>
      <c r="G1" s="2">
        <v>45175</v>
      </c>
      <c r="H1" s="2">
        <v>45176</v>
      </c>
      <c r="I1" s="2">
        <v>45177</v>
      </c>
      <c r="J1" s="10">
        <v>45178</v>
      </c>
      <c r="K1" s="2">
        <v>45179</v>
      </c>
      <c r="L1" s="2">
        <v>45180</v>
      </c>
      <c r="M1" s="2">
        <v>45181</v>
      </c>
      <c r="N1" s="2">
        <v>45182</v>
      </c>
      <c r="O1" s="2">
        <v>45183</v>
      </c>
      <c r="P1" s="2">
        <v>45184</v>
      </c>
      <c r="Q1" s="2">
        <v>45185</v>
      </c>
      <c r="R1" s="2">
        <v>45186</v>
      </c>
      <c r="S1" s="2">
        <v>45187</v>
      </c>
      <c r="T1" s="9">
        <v>45188</v>
      </c>
      <c r="U1" s="2">
        <v>45189</v>
      </c>
      <c r="V1" s="2">
        <v>45190</v>
      </c>
      <c r="W1" s="2">
        <v>45191</v>
      </c>
      <c r="X1" s="2">
        <v>45192</v>
      </c>
      <c r="Y1" s="2">
        <v>45193</v>
      </c>
      <c r="Z1" s="2">
        <v>45194</v>
      </c>
      <c r="AA1" s="2">
        <v>45195</v>
      </c>
      <c r="AB1" s="2">
        <v>45196</v>
      </c>
      <c r="AC1" s="2">
        <v>45197</v>
      </c>
      <c r="AD1" s="2">
        <v>45198</v>
      </c>
      <c r="AE1" s="2">
        <v>45199</v>
      </c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M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ref="N3:N4" si="1">(1*100)/16</f>
        <v>6.25</v>
      </c>
      <c r="O3" s="4">
        <f t="shared" ref="O3:AE3" si="2">(0*100)/16</f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2"/>
        <v>0</v>
      </c>
      <c r="T3" s="4">
        <f t="shared" si="2"/>
        <v>0</v>
      </c>
      <c r="U3" s="4">
        <f t="shared" si="2"/>
        <v>0</v>
      </c>
      <c r="V3" s="4">
        <f t="shared" si="2"/>
        <v>0</v>
      </c>
      <c r="W3" s="4">
        <f t="shared" si="2"/>
        <v>0</v>
      </c>
      <c r="X3" s="4">
        <f t="shared" si="2"/>
        <v>0</v>
      </c>
      <c r="Y3" s="4">
        <f t="shared" si="2"/>
        <v>0</v>
      </c>
      <c r="Z3" s="4">
        <f t="shared" si="2"/>
        <v>0</v>
      </c>
      <c r="AA3" s="4">
        <f t="shared" si="2"/>
        <v>0</v>
      </c>
      <c r="AB3" s="4">
        <f t="shared" si="2"/>
        <v>0</v>
      </c>
      <c r="AC3" s="4">
        <f t="shared" si="2"/>
        <v>0</v>
      </c>
      <c r="AD3" s="4">
        <f t="shared" si="2"/>
        <v>0</v>
      </c>
      <c r="AE3" s="4">
        <f t="shared" si="2"/>
        <v>0</v>
      </c>
      <c r="AF3" s="4">
        <f>AVERAGE(A5:AE16)</f>
        <v>45.720486111111114</v>
      </c>
    </row>
    <row r="4" spans="1:35">
      <c r="A4" s="1" t="s">
        <v>3</v>
      </c>
      <c r="B4" s="4">
        <f t="shared" ref="B4:M4" si="3">(0*100)/16</f>
        <v>0</v>
      </c>
      <c r="C4" s="4">
        <f t="shared" si="3"/>
        <v>0</v>
      </c>
      <c r="D4" s="4">
        <f t="shared" si="3"/>
        <v>0</v>
      </c>
      <c r="E4" s="4">
        <f t="shared" si="3"/>
        <v>0</v>
      </c>
      <c r="F4" s="4">
        <f t="shared" si="3"/>
        <v>0</v>
      </c>
      <c r="G4" s="4">
        <f t="shared" si="3"/>
        <v>0</v>
      </c>
      <c r="H4" s="4">
        <f t="shared" si="3"/>
        <v>0</v>
      </c>
      <c r="I4" s="4">
        <f t="shared" si="3"/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1"/>
        <v>6.25</v>
      </c>
      <c r="O4" s="4">
        <f t="shared" ref="O4:AE4" si="4">(0*100)/16</f>
        <v>0</v>
      </c>
      <c r="P4" s="4">
        <f t="shared" si="4"/>
        <v>0</v>
      </c>
      <c r="Q4" s="4">
        <f t="shared" si="4"/>
        <v>0</v>
      </c>
      <c r="R4" s="4">
        <f t="shared" si="4"/>
        <v>0</v>
      </c>
      <c r="S4" s="4">
        <f t="shared" si="4"/>
        <v>0</v>
      </c>
      <c r="T4" s="4">
        <f t="shared" si="4"/>
        <v>0</v>
      </c>
      <c r="U4" s="4">
        <f t="shared" si="4"/>
        <v>0</v>
      </c>
      <c r="V4" s="4">
        <f t="shared" si="4"/>
        <v>0</v>
      </c>
      <c r="W4" s="4">
        <f t="shared" si="4"/>
        <v>0</v>
      </c>
      <c r="X4" s="4">
        <f t="shared" si="4"/>
        <v>0</v>
      </c>
      <c r="Y4" s="4">
        <f t="shared" si="4"/>
        <v>0</v>
      </c>
      <c r="Z4" s="4">
        <f t="shared" si="4"/>
        <v>0</v>
      </c>
      <c r="AA4" s="4">
        <f t="shared" si="4"/>
        <v>0</v>
      </c>
      <c r="AB4" s="4">
        <f t="shared" si="4"/>
        <v>0</v>
      </c>
      <c r="AC4" s="4">
        <f t="shared" si="4"/>
        <v>0</v>
      </c>
      <c r="AD4" s="4">
        <f t="shared" si="4"/>
        <v>0</v>
      </c>
      <c r="AE4" s="4">
        <f t="shared" si="4"/>
        <v>0</v>
      </c>
      <c r="AF4" s="4"/>
    </row>
    <row r="5" spans="1:35">
      <c r="A5" s="1" t="s">
        <v>4</v>
      </c>
      <c r="B5" s="4">
        <f>(2*100)/16</f>
        <v>12.5</v>
      </c>
      <c r="C5" s="4">
        <f>(8*100)/16</f>
        <v>50</v>
      </c>
      <c r="D5" s="4">
        <f>(6.5*100)/16</f>
        <v>40.625</v>
      </c>
      <c r="E5" s="4">
        <f>(6*100)/16</f>
        <v>37.5</v>
      </c>
      <c r="F5" s="4">
        <f>(4*100)/16</f>
        <v>25</v>
      </c>
      <c r="G5" s="4">
        <f>(2*100)/16</f>
        <v>12.5</v>
      </c>
      <c r="H5" s="4">
        <f>(3*100)/16</f>
        <v>18.75</v>
      </c>
      <c r="I5" s="4">
        <f>(6*100)/16</f>
        <v>37.5</v>
      </c>
      <c r="J5" s="4">
        <f>(3*100)/16</f>
        <v>18.75</v>
      </c>
      <c r="K5" s="4">
        <f>(6.5*100)/16</f>
        <v>40.625</v>
      </c>
      <c r="L5" s="4">
        <f>(4*100)/16</f>
        <v>25</v>
      </c>
      <c r="M5" s="4">
        <f t="shared" ref="M5:M6" si="5">(6.5*100)/16</f>
        <v>40.625</v>
      </c>
      <c r="N5" s="4">
        <f t="shared" ref="N5:N6" si="6">(8*100)/16</f>
        <v>50</v>
      </c>
      <c r="O5" s="4">
        <f>(2*100)/16</f>
        <v>12.5</v>
      </c>
      <c r="P5" s="4">
        <f>(6*100)/16</f>
        <v>37.5</v>
      </c>
      <c r="Q5" s="4">
        <f>(7.5*100)/16</f>
        <v>46.875</v>
      </c>
      <c r="R5" s="4">
        <f>(9*100)/16</f>
        <v>56.25</v>
      </c>
      <c r="S5" s="4">
        <f>(2*100)/16</f>
        <v>12.5</v>
      </c>
      <c r="T5" s="4">
        <f>(4*100)/16</f>
        <v>25</v>
      </c>
      <c r="U5" s="4">
        <f>(6*100)/16</f>
        <v>37.5</v>
      </c>
      <c r="V5" s="4">
        <f t="shared" ref="V5:V6" si="7">(1*100)/16</f>
        <v>6.25</v>
      </c>
      <c r="W5" s="4">
        <f>(5*100)/16</f>
        <v>31.25</v>
      </c>
      <c r="X5" s="4">
        <f>(6*100)/16</f>
        <v>37.5</v>
      </c>
      <c r="Y5" s="4">
        <f>(6.5*100)/16</f>
        <v>40.625</v>
      </c>
      <c r="Z5" s="4">
        <f>(2*100)/16</f>
        <v>12.5</v>
      </c>
      <c r="AA5" s="4">
        <f>(6*100)/16</f>
        <v>37.5</v>
      </c>
      <c r="AB5" s="4">
        <f>(5*100)/16</f>
        <v>31.25</v>
      </c>
      <c r="AC5" s="4">
        <f>(6*100)/16</f>
        <v>37.5</v>
      </c>
      <c r="AD5" s="4">
        <f>(4*100)/16</f>
        <v>25</v>
      </c>
      <c r="AE5" s="4">
        <f t="shared" ref="AE5:AE6" si="8">(11*100)/16</f>
        <v>68.75</v>
      </c>
      <c r="AF5" s="4"/>
    </row>
    <row r="6" spans="1:35">
      <c r="A6" s="1" t="s">
        <v>5</v>
      </c>
      <c r="B6" s="4">
        <f>(3*100)/16</f>
        <v>18.75</v>
      </c>
      <c r="C6" s="4">
        <f t="shared" ref="C6:D6" si="9">(12*100)/16</f>
        <v>75</v>
      </c>
      <c r="D6" s="4">
        <f t="shared" si="9"/>
        <v>75</v>
      </c>
      <c r="E6" s="4">
        <f>(7.5*100)/16</f>
        <v>46.875</v>
      </c>
      <c r="F6" s="4">
        <f>(6.5*100)/16</f>
        <v>40.625</v>
      </c>
      <c r="G6" s="4">
        <f>(3*100)/16</f>
        <v>18.75</v>
      </c>
      <c r="H6" s="4">
        <f>(4.5*100)/16</f>
        <v>28.125</v>
      </c>
      <c r="I6" s="4">
        <f>(6.5*100)/16</f>
        <v>40.625</v>
      </c>
      <c r="J6" s="4">
        <f>(9*100)/16</f>
        <v>56.25</v>
      </c>
      <c r="K6" s="4">
        <f>(11*100)/16</f>
        <v>68.75</v>
      </c>
      <c r="L6" s="4">
        <f>(5*100)/16</f>
        <v>31.25</v>
      </c>
      <c r="M6" s="4">
        <f t="shared" si="5"/>
        <v>40.625</v>
      </c>
      <c r="N6" s="4">
        <f t="shared" si="6"/>
        <v>50</v>
      </c>
      <c r="O6" s="4">
        <f>(4*100)/16</f>
        <v>25</v>
      </c>
      <c r="P6" s="4">
        <f>(7.5*100)/16</f>
        <v>46.875</v>
      </c>
      <c r="Q6" s="4">
        <f>(12.5*100)/16</f>
        <v>78.125</v>
      </c>
      <c r="R6" s="4">
        <f>(12*100)/16</f>
        <v>75</v>
      </c>
      <c r="S6" s="4">
        <f>(4*100)/16</f>
        <v>25</v>
      </c>
      <c r="T6" s="4">
        <f>(5*100)/16</f>
        <v>31.25</v>
      </c>
      <c r="U6" s="4">
        <f>(7*100)/16</f>
        <v>43.75</v>
      </c>
      <c r="V6" s="4">
        <f t="shared" si="7"/>
        <v>6.25</v>
      </c>
      <c r="W6" s="4">
        <f>(7.5*100)/16</f>
        <v>46.875</v>
      </c>
      <c r="X6" s="4">
        <f>(9*100)/16</f>
        <v>56.25</v>
      </c>
      <c r="Y6" s="4">
        <f>(10.5*100)/16</f>
        <v>65.625</v>
      </c>
      <c r="Z6" s="4">
        <f>(4*100)/16</f>
        <v>25</v>
      </c>
      <c r="AA6" s="4">
        <f>(5*100)/16</f>
        <v>31.25</v>
      </c>
      <c r="AB6" s="4">
        <f t="shared" ref="AB6:AC6" si="10">(8*100)/16</f>
        <v>50</v>
      </c>
      <c r="AC6" s="4">
        <f t="shared" si="10"/>
        <v>50</v>
      </c>
      <c r="AD6" s="4">
        <f>(6*100)/16</f>
        <v>37.5</v>
      </c>
      <c r="AE6" s="4">
        <f t="shared" si="8"/>
        <v>68.75</v>
      </c>
      <c r="AF6" s="4"/>
    </row>
    <row r="7" spans="1:35">
      <c r="A7" s="1" t="s">
        <v>6</v>
      </c>
      <c r="B7" s="4">
        <f>(5*100)/16</f>
        <v>31.25</v>
      </c>
      <c r="C7" s="4">
        <f>(16*100)/16</f>
        <v>100</v>
      </c>
      <c r="D7" s="4">
        <f>(14*100)/16</f>
        <v>87.5</v>
      </c>
      <c r="E7" s="4">
        <f>(9.5*100)/16</f>
        <v>59.375</v>
      </c>
      <c r="F7" s="4">
        <f>(10.5*100)/16</f>
        <v>65.625</v>
      </c>
      <c r="G7" s="4">
        <f t="shared" ref="G7:G8" si="11">(5*100)/16</f>
        <v>31.25</v>
      </c>
      <c r="H7" s="4">
        <f>(5.5*100)/16</f>
        <v>34.375</v>
      </c>
      <c r="I7" s="4">
        <f>(8*100)/16</f>
        <v>50</v>
      </c>
      <c r="J7" s="4">
        <f>(13*100)/16</f>
        <v>81.25</v>
      </c>
      <c r="K7" s="4">
        <f>(14*100)/16</f>
        <v>87.5</v>
      </c>
      <c r="L7" s="4">
        <f>(7.5*100)/16</f>
        <v>46.875</v>
      </c>
      <c r="M7" s="4">
        <f>(8*100)/16</f>
        <v>50</v>
      </c>
      <c r="N7" s="4">
        <f>(11*100)/16</f>
        <v>68.75</v>
      </c>
      <c r="O7" s="4">
        <f>(5*100)/16</f>
        <v>31.25</v>
      </c>
      <c r="P7" s="4">
        <f t="shared" ref="P7:P8" si="12">(6*100)/16</f>
        <v>37.5</v>
      </c>
      <c r="Q7" s="4">
        <f>(15*100)/16</f>
        <v>93.75</v>
      </c>
      <c r="R7" s="4">
        <f>(16*100)/16</f>
        <v>100</v>
      </c>
      <c r="S7" s="4">
        <f t="shared" ref="S7:S8" si="13">(5*100)/16</f>
        <v>31.25</v>
      </c>
      <c r="T7" s="4">
        <f t="shared" ref="T7:U7" si="14">(11*100)/16</f>
        <v>68.75</v>
      </c>
      <c r="U7" s="4">
        <f t="shared" si="14"/>
        <v>68.75</v>
      </c>
      <c r="V7" s="4">
        <f>(5*100)/16</f>
        <v>31.25</v>
      </c>
      <c r="W7" s="4">
        <f>(8*100)/16</f>
        <v>50</v>
      </c>
      <c r="X7" s="4">
        <f>(14*100)/16</f>
        <v>87.5</v>
      </c>
      <c r="Y7" s="4">
        <f>(12.5*100)/16</f>
        <v>78.125</v>
      </c>
      <c r="Z7" s="4">
        <f>(6*100)/16</f>
        <v>37.5</v>
      </c>
      <c r="AA7" s="4">
        <f>(6.5*100)/16</f>
        <v>40.625</v>
      </c>
      <c r="AB7" s="4">
        <f t="shared" ref="AB7:AC7" si="15">(11*100)/16</f>
        <v>68.75</v>
      </c>
      <c r="AC7" s="4">
        <f t="shared" si="15"/>
        <v>68.75</v>
      </c>
      <c r="AD7" s="4">
        <f>(6.5*100)/16</f>
        <v>40.625</v>
      </c>
      <c r="AE7" s="4">
        <f>(13*100)/16</f>
        <v>81.25</v>
      </c>
      <c r="AF7" s="4"/>
    </row>
    <row r="8" spans="1:35">
      <c r="A8" s="1" t="s">
        <v>7</v>
      </c>
      <c r="B8" s="4">
        <f>(6*100)/16</f>
        <v>37.5</v>
      </c>
      <c r="C8" s="4">
        <f>(14.5*100)/16</f>
        <v>90.625</v>
      </c>
      <c r="D8" s="4">
        <f>(12*100)/16</f>
        <v>75</v>
      </c>
      <c r="E8" s="4">
        <f>(8.5*100)/16</f>
        <v>53.125</v>
      </c>
      <c r="F8" s="4">
        <f>(7*100)/16</f>
        <v>43.75</v>
      </c>
      <c r="G8" s="4">
        <f t="shared" si="11"/>
        <v>31.25</v>
      </c>
      <c r="H8" s="4">
        <f t="shared" ref="H8:H9" si="16">(7*100)/16</f>
        <v>43.75</v>
      </c>
      <c r="I8" s="4">
        <f>(6.5*100)/16</f>
        <v>40.625</v>
      </c>
      <c r="J8" s="4">
        <f>(10*100)/16</f>
        <v>62.5</v>
      </c>
      <c r="K8" s="4">
        <f>(14.5*100)/16</f>
        <v>90.625</v>
      </c>
      <c r="L8" s="4">
        <f>(6.5*100)/16</f>
        <v>40.625</v>
      </c>
      <c r="M8" s="4">
        <f>(11*100)/16</f>
        <v>68.75</v>
      </c>
      <c r="N8" s="4">
        <f>(9*100)/16</f>
        <v>56.25</v>
      </c>
      <c r="O8" s="4">
        <f>(5.5*100)/16</f>
        <v>34.375</v>
      </c>
      <c r="P8" s="4">
        <f t="shared" si="12"/>
        <v>37.5</v>
      </c>
      <c r="Q8" s="4">
        <f>(13.5*100)/16</f>
        <v>84.375</v>
      </c>
      <c r="R8" s="4">
        <f>(15*100)/16</f>
        <v>93.75</v>
      </c>
      <c r="S8" s="4">
        <f t="shared" si="13"/>
        <v>31.25</v>
      </c>
      <c r="T8" s="4">
        <f>(12*100)/16</f>
        <v>75</v>
      </c>
      <c r="U8" s="4">
        <f t="shared" ref="U8:U9" si="17">(11*100)/16</f>
        <v>68.75</v>
      </c>
      <c r="V8" s="4">
        <f>(7*100)/16</f>
        <v>43.75</v>
      </c>
      <c r="W8" s="4">
        <f>(12*100)/16</f>
        <v>75</v>
      </c>
      <c r="X8" s="4">
        <f>(15*100)/16</f>
        <v>93.75</v>
      </c>
      <c r="Y8" s="4">
        <f>(13.5*100)/16</f>
        <v>84.375</v>
      </c>
      <c r="Z8" s="4">
        <f>(4*100)/16</f>
        <v>25</v>
      </c>
      <c r="AA8" s="4">
        <f>(7*100)/16</f>
        <v>43.75</v>
      </c>
      <c r="AB8" s="4">
        <f>(11.5*100)/16</f>
        <v>71.875</v>
      </c>
      <c r="AC8" s="4">
        <f>(11*100)/16</f>
        <v>68.75</v>
      </c>
      <c r="AD8" s="4">
        <f>(8*100)/16</f>
        <v>50</v>
      </c>
      <c r="AE8" s="4">
        <f t="shared" ref="AE8:AE9" si="18">(15*100)/16</f>
        <v>93.75</v>
      </c>
      <c r="AF8" s="4"/>
    </row>
    <row r="9" spans="1:35">
      <c r="A9" s="1" t="s">
        <v>8</v>
      </c>
      <c r="B9" s="4">
        <f>(3.5*100)/16</f>
        <v>21.875</v>
      </c>
      <c r="C9" s="4">
        <f>(15*100)/16</f>
        <v>93.75</v>
      </c>
      <c r="D9" s="4">
        <f>(10.5*100)/16</f>
        <v>65.625</v>
      </c>
      <c r="E9" s="4">
        <f>(6.5*100)/16</f>
        <v>40.625</v>
      </c>
      <c r="F9" s="4">
        <f t="shared" ref="F9:F10" si="19">(7.5*100)/16</f>
        <v>46.875</v>
      </c>
      <c r="G9" s="4">
        <f>(8*100)/16</f>
        <v>50</v>
      </c>
      <c r="H9" s="4">
        <f t="shared" si="16"/>
        <v>43.75</v>
      </c>
      <c r="I9" s="4">
        <f>(7*100)/16</f>
        <v>43.75</v>
      </c>
      <c r="J9" s="4">
        <f>(14*100)/16</f>
        <v>87.5</v>
      </c>
      <c r="K9" s="4">
        <f t="shared" ref="K9:K10" si="20">(12*100)/16</f>
        <v>75</v>
      </c>
      <c r="L9" s="4">
        <f t="shared" ref="L9:L11" si="21">(4*100)/16</f>
        <v>25</v>
      </c>
      <c r="M9" s="4">
        <f>(10*100)/16</f>
        <v>62.5</v>
      </c>
      <c r="N9" s="4">
        <f>(6.5*100)/16</f>
        <v>40.625</v>
      </c>
      <c r="O9" s="4">
        <f>(5*100)/16</f>
        <v>31.25</v>
      </c>
      <c r="P9" s="4">
        <f>(7.5*100)/16</f>
        <v>46.875</v>
      </c>
      <c r="Q9" s="4">
        <f t="shared" ref="Q9:R9" si="22">(15*100)/16</f>
        <v>93.75</v>
      </c>
      <c r="R9" s="4">
        <f t="shared" si="22"/>
        <v>93.75</v>
      </c>
      <c r="S9" s="4">
        <f>(7*100)/16</f>
        <v>43.75</v>
      </c>
      <c r="T9" s="4">
        <f>(10*100)/16</f>
        <v>62.5</v>
      </c>
      <c r="U9" s="4">
        <f t="shared" si="17"/>
        <v>68.75</v>
      </c>
      <c r="V9" s="4">
        <f>(8*100)/16</f>
        <v>50</v>
      </c>
      <c r="W9" s="4">
        <f>(14*100)/16</f>
        <v>87.5</v>
      </c>
      <c r="X9" s="4">
        <f t="shared" ref="X9:X11" si="23">(13*100)/16</f>
        <v>81.25</v>
      </c>
      <c r="Y9" s="4">
        <f>(11.5*100)/16</f>
        <v>71.875</v>
      </c>
      <c r="Z9" s="4">
        <f t="shared" ref="Z9:Z10" si="24">(5*100)/16</f>
        <v>31.25</v>
      </c>
      <c r="AA9" s="4">
        <f>(8*100)/16</f>
        <v>50</v>
      </c>
      <c r="AB9" s="4">
        <f>(13*100)/16</f>
        <v>81.25</v>
      </c>
      <c r="AC9" s="4">
        <f>(14*100)/16</f>
        <v>87.5</v>
      </c>
      <c r="AD9" s="4">
        <f>(5.5*100)/16</f>
        <v>34.375</v>
      </c>
      <c r="AE9" s="4">
        <f t="shared" si="18"/>
        <v>93.75</v>
      </c>
      <c r="AF9" s="4"/>
    </row>
    <row r="10" spans="1:35">
      <c r="A10" s="1" t="s">
        <v>9</v>
      </c>
      <c r="B10" s="4">
        <f t="shared" ref="B10:B11" si="25">(2*100)/16</f>
        <v>12.5</v>
      </c>
      <c r="C10" s="4">
        <f>(12.5*100)/16</f>
        <v>78.125</v>
      </c>
      <c r="D10" s="4">
        <f>(11*100)/16</f>
        <v>68.75</v>
      </c>
      <c r="E10" s="4">
        <f>(9*100)/16</f>
        <v>56.25</v>
      </c>
      <c r="F10" s="4">
        <f t="shared" si="19"/>
        <v>46.875</v>
      </c>
      <c r="G10" s="4">
        <f>(7.5*100)/16</f>
        <v>46.875</v>
      </c>
      <c r="H10" s="4">
        <f t="shared" ref="H10:H11" si="26">(8*100)/16</f>
        <v>50</v>
      </c>
      <c r="I10" s="4">
        <f t="shared" ref="I10:I12" si="27">(6*100)/16</f>
        <v>37.5</v>
      </c>
      <c r="J10" s="4">
        <f>(13*100)/16</f>
        <v>81.25</v>
      </c>
      <c r="K10" s="4">
        <f t="shared" si="20"/>
        <v>75</v>
      </c>
      <c r="L10" s="4">
        <f t="shared" si="21"/>
        <v>25</v>
      </c>
      <c r="M10" s="4">
        <f t="shared" ref="M10:N10" si="28">(9*100)/16</f>
        <v>56.25</v>
      </c>
      <c r="N10" s="4">
        <f t="shared" si="28"/>
        <v>56.25</v>
      </c>
      <c r="O10" s="4">
        <f>(4.5*100)/16</f>
        <v>28.125</v>
      </c>
      <c r="P10" s="4">
        <f t="shared" ref="P10:P11" si="29">(10*100)/16</f>
        <v>62.5</v>
      </c>
      <c r="Q10" s="4">
        <f t="shared" ref="Q10:Q11" si="30">(11.5*100)/16</f>
        <v>71.875</v>
      </c>
      <c r="R10" s="4">
        <f>(16*100)/16</f>
        <v>100</v>
      </c>
      <c r="S10" s="4">
        <f>(5*100)/16</f>
        <v>31.25</v>
      </c>
      <c r="T10" s="4">
        <f>(7.5*100)/16</f>
        <v>46.875</v>
      </c>
      <c r="U10" s="4">
        <f>(9*100)/16</f>
        <v>56.25</v>
      </c>
      <c r="V10" s="4">
        <f>(10.5*100)/16</f>
        <v>65.625</v>
      </c>
      <c r="W10" s="4">
        <f>(11*100)/16</f>
        <v>68.75</v>
      </c>
      <c r="X10" s="4">
        <f t="shared" si="23"/>
        <v>81.25</v>
      </c>
      <c r="Y10" s="4">
        <f>(10*100)/16</f>
        <v>62.5</v>
      </c>
      <c r="Z10" s="4">
        <f t="shared" si="24"/>
        <v>31.25</v>
      </c>
      <c r="AA10" s="4">
        <f>(7*100)/16</f>
        <v>43.75</v>
      </c>
      <c r="AB10" s="4">
        <f>(12.5*100)/16</f>
        <v>78.125</v>
      </c>
      <c r="AC10" s="4">
        <f>(10*100)/16</f>
        <v>62.5</v>
      </c>
      <c r="AD10" s="4">
        <f t="shared" ref="AD10:AD11" si="31">(4*100)/16</f>
        <v>25</v>
      </c>
      <c r="AE10" s="4">
        <f>(14*100)/16</f>
        <v>87.5</v>
      </c>
      <c r="AF10" s="4"/>
    </row>
    <row r="11" spans="1:35">
      <c r="A11" s="1" t="s">
        <v>10</v>
      </c>
      <c r="B11" s="4">
        <f t="shared" si="25"/>
        <v>12.5</v>
      </c>
      <c r="C11" s="4">
        <f t="shared" ref="C11:C12" si="32">(10*100)/16</f>
        <v>62.5</v>
      </c>
      <c r="D11" s="4">
        <f>(12.5*100)/16</f>
        <v>78.125</v>
      </c>
      <c r="E11" s="4">
        <f>(8*100)/16</f>
        <v>50</v>
      </c>
      <c r="F11" s="4">
        <f>(5*100)/16</f>
        <v>31.25</v>
      </c>
      <c r="G11" s="4">
        <f>(6*100)/16</f>
        <v>37.5</v>
      </c>
      <c r="H11" s="4">
        <f t="shared" si="26"/>
        <v>50</v>
      </c>
      <c r="I11" s="4">
        <f t="shared" si="27"/>
        <v>37.5</v>
      </c>
      <c r="J11" s="4">
        <f>(13.5*100)/16</f>
        <v>84.375</v>
      </c>
      <c r="K11" s="4">
        <f>(11*100)/16</f>
        <v>68.75</v>
      </c>
      <c r="L11" s="4">
        <f t="shared" si="21"/>
        <v>25</v>
      </c>
      <c r="M11" s="4">
        <f t="shared" ref="M11:M12" si="33">(8*100)/16</f>
        <v>50</v>
      </c>
      <c r="N11" s="4">
        <f>(10*100)/16</f>
        <v>62.5</v>
      </c>
      <c r="O11" s="4">
        <f>(6*100)/16</f>
        <v>37.5</v>
      </c>
      <c r="P11" s="4">
        <f t="shared" si="29"/>
        <v>62.5</v>
      </c>
      <c r="Q11" s="4">
        <f t="shared" si="30"/>
        <v>71.875</v>
      </c>
      <c r="R11" s="4">
        <f>(14*100)/16</f>
        <v>87.5</v>
      </c>
      <c r="S11" s="4">
        <f>(4*100)/16</f>
        <v>25</v>
      </c>
      <c r="T11" s="4">
        <f>(8*100)/16</f>
        <v>50</v>
      </c>
      <c r="U11" s="4">
        <f>(8.5*100)/16</f>
        <v>53.125</v>
      </c>
      <c r="V11" s="4">
        <f>(11*100)/16</f>
        <v>68.75</v>
      </c>
      <c r="W11" s="4">
        <f t="shared" ref="W11:W12" si="34">(6.5*100)/16</f>
        <v>40.625</v>
      </c>
      <c r="X11" s="4">
        <f t="shared" si="23"/>
        <v>81.25</v>
      </c>
      <c r="Y11" s="4">
        <f>(8.5*100)/16</f>
        <v>53.125</v>
      </c>
      <c r="Z11" s="4">
        <f>(3*100)/16</f>
        <v>18.75</v>
      </c>
      <c r="AA11" s="4">
        <f>(6.5*100)/16</f>
        <v>40.625</v>
      </c>
      <c r="AB11" s="4">
        <f>(9.5*100)/16</f>
        <v>59.375</v>
      </c>
      <c r="AC11" s="4">
        <f>(10.5*100)/16</f>
        <v>65.625</v>
      </c>
      <c r="AD11" s="4">
        <f t="shared" si="31"/>
        <v>25</v>
      </c>
      <c r="AE11" s="4">
        <f>(10.5*100)/16</f>
        <v>65.625</v>
      </c>
      <c r="AF11" s="4"/>
    </row>
    <row r="12" spans="1:35">
      <c r="A12" s="1" t="s">
        <v>11</v>
      </c>
      <c r="B12" s="4">
        <f>(5*100)/16</f>
        <v>31.25</v>
      </c>
      <c r="C12" s="4">
        <f t="shared" si="32"/>
        <v>62.5</v>
      </c>
      <c r="D12" s="4">
        <f>(10*100)/16</f>
        <v>62.5</v>
      </c>
      <c r="E12" s="4">
        <f>(6.5*100)/16</f>
        <v>40.625</v>
      </c>
      <c r="F12" s="4">
        <f>(4*100)/16</f>
        <v>25</v>
      </c>
      <c r="G12" s="4">
        <f t="shared" ref="G12:G13" si="35">(5*100)/16</f>
        <v>31.25</v>
      </c>
      <c r="H12" s="4">
        <f>(7.5*100)/16</f>
        <v>46.875</v>
      </c>
      <c r="I12" s="4">
        <f t="shared" si="27"/>
        <v>37.5</v>
      </c>
      <c r="J12" s="4">
        <f>(10.5*100)/16</f>
        <v>65.625</v>
      </c>
      <c r="K12" s="4">
        <f>(12.5*100)/16</f>
        <v>78.125</v>
      </c>
      <c r="L12" s="4">
        <f>(5*100)/16</f>
        <v>31.25</v>
      </c>
      <c r="M12" s="4">
        <f t="shared" si="33"/>
        <v>50</v>
      </c>
      <c r="N12" s="4">
        <f>(9*100)/16</f>
        <v>56.25</v>
      </c>
      <c r="O12" s="4">
        <f>(2.5*100)/16</f>
        <v>15.625</v>
      </c>
      <c r="P12" s="4">
        <f>(5.5*100)/16</f>
        <v>34.375</v>
      </c>
      <c r="Q12" s="4">
        <f>(9.5*100)/16</f>
        <v>59.375</v>
      </c>
      <c r="R12" s="4">
        <f>(11*100)/16</f>
        <v>68.75</v>
      </c>
      <c r="S12" s="4">
        <f t="shared" ref="S12:S14" si="36">(5*100)/16</f>
        <v>31.25</v>
      </c>
      <c r="T12" s="4">
        <f t="shared" ref="T12:U12" si="37">(6.5*100)/16</f>
        <v>40.625</v>
      </c>
      <c r="U12" s="4">
        <f t="shared" si="37"/>
        <v>40.625</v>
      </c>
      <c r="V12" s="4">
        <f>(10.5*100)/16</f>
        <v>65.625</v>
      </c>
      <c r="W12" s="4">
        <f t="shared" si="34"/>
        <v>40.625</v>
      </c>
      <c r="X12" s="4">
        <f>(15*100)/16</f>
        <v>93.75</v>
      </c>
      <c r="Y12" s="4">
        <f>(10*100)/16</f>
        <v>62.5</v>
      </c>
      <c r="Z12" s="4">
        <f>(2*100)/16</f>
        <v>12.5</v>
      </c>
      <c r="AA12" s="4">
        <f>(8*100)/16</f>
        <v>50</v>
      </c>
      <c r="AB12" s="4">
        <f>(8.5*100)/16</f>
        <v>53.125</v>
      </c>
      <c r="AC12" s="4">
        <f t="shared" ref="AC12:AC13" si="38">(8*100)/16</f>
        <v>50</v>
      </c>
      <c r="AD12" s="4">
        <f>(6*100)/16</f>
        <v>37.5</v>
      </c>
      <c r="AE12" s="4">
        <f>(10*100)/16</f>
        <v>62.5</v>
      </c>
      <c r="AF12" s="4"/>
    </row>
    <row r="13" spans="1:35">
      <c r="A13" s="1" t="s">
        <v>12</v>
      </c>
      <c r="B13" s="4">
        <f t="shared" ref="B13:B14" si="39">(6*100)/16</f>
        <v>37.5</v>
      </c>
      <c r="C13" s="4">
        <f>(8*100)/16</f>
        <v>50</v>
      </c>
      <c r="D13" s="4">
        <f>(8.5*100)/16</f>
        <v>53.125</v>
      </c>
      <c r="E13" s="4">
        <f>(4*100)/16</f>
        <v>25</v>
      </c>
      <c r="F13" s="4">
        <f>(7*100)/16</f>
        <v>43.75</v>
      </c>
      <c r="G13" s="4">
        <f t="shared" si="35"/>
        <v>31.25</v>
      </c>
      <c r="H13" s="4">
        <f>(7*100)/16</f>
        <v>43.75</v>
      </c>
      <c r="I13" s="4">
        <f>(8*100)/16</f>
        <v>50</v>
      </c>
      <c r="J13" s="4">
        <f>(6*100)/16</f>
        <v>37.5</v>
      </c>
      <c r="K13" s="4">
        <f>(13*100)/16</f>
        <v>81.25</v>
      </c>
      <c r="L13" s="4">
        <f>(6.5*100)/16</f>
        <v>40.625</v>
      </c>
      <c r="M13" s="4">
        <f t="shared" ref="M13:N13" si="40">(7*100)/16</f>
        <v>43.75</v>
      </c>
      <c r="N13" s="4">
        <f t="shared" si="40"/>
        <v>43.75</v>
      </c>
      <c r="O13" s="4">
        <f>(5*100)/16</f>
        <v>31.25</v>
      </c>
      <c r="P13" s="4">
        <f>(6.5*100)/16</f>
        <v>40.625</v>
      </c>
      <c r="Q13" s="4">
        <f>(10.5*100)/16</f>
        <v>65.625</v>
      </c>
      <c r="R13" s="4">
        <f t="shared" ref="R13:R14" si="41">(12*100)/16</f>
        <v>75</v>
      </c>
      <c r="S13" s="4">
        <f t="shared" si="36"/>
        <v>31.25</v>
      </c>
      <c r="T13" s="4">
        <f>(8*100)/16</f>
        <v>50</v>
      </c>
      <c r="U13" s="4">
        <f>(4*100)/16</f>
        <v>25</v>
      </c>
      <c r="V13" s="4">
        <f t="shared" ref="V13:W13" si="42">(7*100)/16</f>
        <v>43.75</v>
      </c>
      <c r="W13" s="4">
        <f t="shared" si="42"/>
        <v>43.75</v>
      </c>
      <c r="X13" s="4">
        <f>(10.5*100)/16</f>
        <v>65.625</v>
      </c>
      <c r="Y13" s="4">
        <f>(9*100)/16</f>
        <v>56.25</v>
      </c>
      <c r="Z13" s="4">
        <f>(4*100)/16</f>
        <v>25</v>
      </c>
      <c r="AA13" s="4">
        <f t="shared" ref="AA13:AB13" si="43">(9*100)/16</f>
        <v>56.25</v>
      </c>
      <c r="AB13" s="4">
        <f t="shared" si="43"/>
        <v>56.25</v>
      </c>
      <c r="AC13" s="4">
        <f t="shared" si="38"/>
        <v>50</v>
      </c>
      <c r="AD13" s="4">
        <f>(7*100)/16</f>
        <v>43.75</v>
      </c>
      <c r="AE13" s="4">
        <f>(9*100)/16</f>
        <v>56.25</v>
      </c>
      <c r="AF13" s="4"/>
    </row>
    <row r="14" spans="1:35">
      <c r="A14" s="1" t="s">
        <v>13</v>
      </c>
      <c r="B14" s="4">
        <f t="shared" si="39"/>
        <v>37.5</v>
      </c>
      <c r="C14" s="4">
        <f>(5*100)/16</f>
        <v>31.25</v>
      </c>
      <c r="D14" s="4">
        <f>(7*100)/16</f>
        <v>43.75</v>
      </c>
      <c r="E14" s="4">
        <f>(4.5*100)/16</f>
        <v>28.125</v>
      </c>
      <c r="F14" s="4">
        <f>(8.5*100)/16</f>
        <v>53.125</v>
      </c>
      <c r="G14" s="4">
        <f>(6*100)/16</f>
        <v>37.5</v>
      </c>
      <c r="H14" s="4">
        <f t="shared" ref="H14:I14" si="44">(8*100)/16</f>
        <v>50</v>
      </c>
      <c r="I14" s="4">
        <f t="shared" si="44"/>
        <v>50</v>
      </c>
      <c r="J14" s="4">
        <f>(4*100)/16</f>
        <v>25</v>
      </c>
      <c r="K14" s="4">
        <f>(9*100)/16</f>
        <v>56.25</v>
      </c>
      <c r="L14" s="4">
        <f>(7*100)/16</f>
        <v>43.75</v>
      </c>
      <c r="M14" s="4">
        <f>(6.5*100)/16</f>
        <v>40.625</v>
      </c>
      <c r="N14" s="4">
        <f t="shared" ref="N14:N15" si="45">(8*100)/16</f>
        <v>50</v>
      </c>
      <c r="O14" s="4">
        <f>(4.5*100)/16</f>
        <v>28.125</v>
      </c>
      <c r="P14" s="4">
        <f>(6*100)/16</f>
        <v>37.5</v>
      </c>
      <c r="Q14" s="4">
        <f>(10*100)/16</f>
        <v>62.5</v>
      </c>
      <c r="R14" s="4">
        <f t="shared" si="41"/>
        <v>75</v>
      </c>
      <c r="S14" s="4">
        <f t="shared" si="36"/>
        <v>31.25</v>
      </c>
      <c r="T14" s="4">
        <f>(7.5*100)/16</f>
        <v>46.875</v>
      </c>
      <c r="U14" s="4">
        <f>(3*100)/16</f>
        <v>18.75</v>
      </c>
      <c r="V14" s="4">
        <f t="shared" ref="V14:V15" si="46">(5*100)/16</f>
        <v>31.25</v>
      </c>
      <c r="W14" s="4">
        <f>(6*100)/16</f>
        <v>37.5</v>
      </c>
      <c r="X14" s="4">
        <f>(7*100)/16</f>
        <v>43.75</v>
      </c>
      <c r="Y14" s="4">
        <f>(6.5*100)/16</f>
        <v>40.625</v>
      </c>
      <c r="Z14" s="4">
        <f>(3*100)/16</f>
        <v>18.75</v>
      </c>
      <c r="AA14" s="4">
        <f>(4.5*100)/16</f>
        <v>28.125</v>
      </c>
      <c r="AB14" s="4">
        <f>(12.5*100)/16</f>
        <v>78.125</v>
      </c>
      <c r="AC14" s="4">
        <f>(5*100)/16</f>
        <v>31.25</v>
      </c>
      <c r="AD14" s="4">
        <f>(4*100)/16</f>
        <v>25</v>
      </c>
      <c r="AE14" s="4">
        <f>(6*100)/16</f>
        <v>37.5</v>
      </c>
      <c r="AF14" s="4"/>
    </row>
    <row r="15" spans="1:35">
      <c r="A15" s="1" t="s">
        <v>14</v>
      </c>
      <c r="B15" s="4">
        <f>(3*100)/16</f>
        <v>18.75</v>
      </c>
      <c r="C15" s="4">
        <f>(4*100)/16</f>
        <v>25</v>
      </c>
      <c r="D15" s="4">
        <f>(5*100)/16</f>
        <v>31.25</v>
      </c>
      <c r="E15" s="4">
        <f t="shared" ref="E15:E16" si="47">(2.5*100)/16</f>
        <v>15.625</v>
      </c>
      <c r="F15" s="4">
        <f t="shared" ref="F15:G15" si="48">(4.5*100)/16</f>
        <v>28.125</v>
      </c>
      <c r="G15" s="4">
        <f t="shared" si="48"/>
        <v>28.125</v>
      </c>
      <c r="H15" s="4">
        <f t="shared" ref="H15:I15" si="49">(5*100)/16</f>
        <v>31.25</v>
      </c>
      <c r="I15" s="4">
        <f t="shared" si="49"/>
        <v>31.25</v>
      </c>
      <c r="J15" s="4">
        <f t="shared" ref="J15:J16" si="50">(3*100)/16</f>
        <v>18.75</v>
      </c>
      <c r="K15" s="4">
        <f>(10*100)/16</f>
        <v>62.5</v>
      </c>
      <c r="L15" s="4">
        <f>(5.5*100)/16</f>
        <v>34.375</v>
      </c>
      <c r="M15" s="4">
        <f>(6*100)/16</f>
        <v>37.5</v>
      </c>
      <c r="N15" s="4">
        <f t="shared" si="45"/>
        <v>50</v>
      </c>
      <c r="O15" s="4">
        <f>(3*100)/16</f>
        <v>18.75</v>
      </c>
      <c r="P15" s="4">
        <f t="shared" ref="P15:P16" si="51">(1*100)/16</f>
        <v>6.25</v>
      </c>
      <c r="Q15" s="4">
        <f>(7*100)/16</f>
        <v>43.75</v>
      </c>
      <c r="R15" s="4">
        <f>(10.5*100)/16</f>
        <v>65.625</v>
      </c>
      <c r="S15" s="4">
        <f t="shared" ref="S15:T15" si="52">(4*100)/16</f>
        <v>25</v>
      </c>
      <c r="T15" s="4">
        <f t="shared" si="52"/>
        <v>25</v>
      </c>
      <c r="U15" s="4">
        <f t="shared" ref="U15:U16" si="53">(3.5*100)/16</f>
        <v>21.875</v>
      </c>
      <c r="V15" s="4">
        <f t="shared" si="46"/>
        <v>31.25</v>
      </c>
      <c r="W15" s="4">
        <f>(3*100)/16</f>
        <v>18.75</v>
      </c>
      <c r="X15" s="4">
        <f>(6*100)/16</f>
        <v>37.5</v>
      </c>
      <c r="Y15" s="4">
        <f>(5*100)/16</f>
        <v>31.25</v>
      </c>
      <c r="Z15" s="4">
        <f t="shared" ref="Z15:Z16" si="54">(1*100)/16</f>
        <v>6.25</v>
      </c>
      <c r="AA15" s="4">
        <f>(1.5*100)/16</f>
        <v>9.375</v>
      </c>
      <c r="AB15" s="4">
        <f>(10.5*100)/16</f>
        <v>65.625</v>
      </c>
      <c r="AC15" s="4">
        <f>(6*100)/16</f>
        <v>37.5</v>
      </c>
      <c r="AD15" s="4">
        <f>(1*100)/16</f>
        <v>6.25</v>
      </c>
      <c r="AE15" s="4">
        <f>(5*100)/16</f>
        <v>31.25</v>
      </c>
      <c r="AF15" s="4"/>
    </row>
    <row r="16" spans="1:35">
      <c r="A16" s="1" t="s">
        <v>15</v>
      </c>
      <c r="B16" s="4">
        <f>(2*100)/16</f>
        <v>12.5</v>
      </c>
      <c r="C16" s="4">
        <f>(3*100)/16</f>
        <v>18.75</v>
      </c>
      <c r="D16" s="4">
        <f>(4*100)/16</f>
        <v>25</v>
      </c>
      <c r="E16" s="4">
        <f t="shared" si="47"/>
        <v>15.625</v>
      </c>
      <c r="F16" s="4">
        <f t="shared" ref="F16:G16" si="55">(3*100)/16</f>
        <v>18.75</v>
      </c>
      <c r="G16" s="4">
        <f t="shared" si="55"/>
        <v>18.75</v>
      </c>
      <c r="H16" s="4">
        <f>(1.5*100)/16</f>
        <v>9.375</v>
      </c>
      <c r="I16" s="4">
        <f>(2*100)/16</f>
        <v>12.5</v>
      </c>
      <c r="J16" s="4">
        <f t="shared" si="50"/>
        <v>18.75</v>
      </c>
      <c r="K16" s="4">
        <f>(6.5*100)/16</f>
        <v>40.625</v>
      </c>
      <c r="L16" s="4">
        <f>(3.5*100)/16</f>
        <v>21.875</v>
      </c>
      <c r="M16" s="4">
        <f>(4.5*100)/16</f>
        <v>28.125</v>
      </c>
      <c r="N16" s="4">
        <f>(4*100)/16</f>
        <v>25</v>
      </c>
      <c r="O16" s="4">
        <f>(2*100)/16</f>
        <v>12.5</v>
      </c>
      <c r="P16" s="4">
        <f t="shared" si="51"/>
        <v>6.25</v>
      </c>
      <c r="Q16" s="4">
        <f>(4.5*100)/16</f>
        <v>28.125</v>
      </c>
      <c r="R16" s="4">
        <f>(6.5*100)/16</f>
        <v>40.625</v>
      </c>
      <c r="S16" s="4">
        <f t="shared" ref="S16:T16" si="56">(2*100)/16</f>
        <v>12.5</v>
      </c>
      <c r="T16" s="4">
        <f t="shared" si="56"/>
        <v>12.5</v>
      </c>
      <c r="U16" s="4">
        <f t="shared" si="53"/>
        <v>21.875</v>
      </c>
      <c r="V16" s="4">
        <f>(3*100)/16</f>
        <v>18.75</v>
      </c>
      <c r="W16" s="4">
        <f>(2*100)/16</f>
        <v>12.5</v>
      </c>
      <c r="X16" s="4">
        <f>(3*100)/16</f>
        <v>18.75</v>
      </c>
      <c r="Y16" s="4">
        <f>(2*100)/16</f>
        <v>12.5</v>
      </c>
      <c r="Z16" s="4">
        <f t="shared" si="54"/>
        <v>6.25</v>
      </c>
      <c r="AA16" s="4">
        <f>(0*100)/16</f>
        <v>0</v>
      </c>
      <c r="AB16" s="4">
        <f>(3*100)/16</f>
        <v>18.75</v>
      </c>
      <c r="AC16" s="4">
        <f t="shared" ref="AC16:AD16" si="57">(1*100)/16</f>
        <v>6.25</v>
      </c>
      <c r="AD16" s="4">
        <f t="shared" si="57"/>
        <v>6.25</v>
      </c>
      <c r="AE16" s="4">
        <f>(3*100)/16</f>
        <v>18.75</v>
      </c>
      <c r="AF16" s="4"/>
    </row>
    <row r="17" spans="1:32">
      <c r="A17" s="1" t="s">
        <v>16</v>
      </c>
      <c r="B17" s="4">
        <f t="shared" ref="B17:AE17" si="58">(0*100)/16</f>
        <v>0</v>
      </c>
      <c r="C17" s="4">
        <f t="shared" si="58"/>
        <v>0</v>
      </c>
      <c r="D17" s="4">
        <f t="shared" si="58"/>
        <v>0</v>
      </c>
      <c r="E17" s="4">
        <f t="shared" si="58"/>
        <v>0</v>
      </c>
      <c r="F17" s="4">
        <f t="shared" si="58"/>
        <v>0</v>
      </c>
      <c r="G17" s="4">
        <f t="shared" si="58"/>
        <v>0</v>
      </c>
      <c r="H17" s="4">
        <f t="shared" si="58"/>
        <v>0</v>
      </c>
      <c r="I17" s="4">
        <f t="shared" si="58"/>
        <v>0</v>
      </c>
      <c r="J17" s="4">
        <f t="shared" si="58"/>
        <v>0</v>
      </c>
      <c r="K17" s="4">
        <f t="shared" si="58"/>
        <v>0</v>
      </c>
      <c r="L17" s="4">
        <f t="shared" si="58"/>
        <v>0</v>
      </c>
      <c r="M17" s="4">
        <f t="shared" si="58"/>
        <v>0</v>
      </c>
      <c r="N17" s="4">
        <f t="shared" si="58"/>
        <v>0</v>
      </c>
      <c r="O17" s="4">
        <f t="shared" si="58"/>
        <v>0</v>
      </c>
      <c r="P17" s="4">
        <f t="shared" si="58"/>
        <v>0</v>
      </c>
      <c r="Q17" s="4">
        <f t="shared" si="58"/>
        <v>0</v>
      </c>
      <c r="R17" s="4">
        <f t="shared" si="58"/>
        <v>0</v>
      </c>
      <c r="S17" s="4">
        <f t="shared" si="58"/>
        <v>0</v>
      </c>
      <c r="T17" s="4">
        <f t="shared" si="58"/>
        <v>0</v>
      </c>
      <c r="U17" s="4">
        <f t="shared" si="58"/>
        <v>0</v>
      </c>
      <c r="V17" s="4">
        <f t="shared" si="58"/>
        <v>0</v>
      </c>
      <c r="W17" s="4">
        <f t="shared" si="58"/>
        <v>0</v>
      </c>
      <c r="X17" s="4">
        <f t="shared" si="58"/>
        <v>0</v>
      </c>
      <c r="Y17" s="4">
        <f t="shared" si="58"/>
        <v>0</v>
      </c>
      <c r="Z17" s="4">
        <f t="shared" si="58"/>
        <v>0</v>
      </c>
      <c r="AA17" s="4">
        <f t="shared" si="58"/>
        <v>0</v>
      </c>
      <c r="AB17" s="4">
        <f t="shared" si="58"/>
        <v>0</v>
      </c>
      <c r="AC17" s="4">
        <f t="shared" si="58"/>
        <v>0</v>
      </c>
      <c r="AD17" s="4">
        <f t="shared" si="58"/>
        <v>0</v>
      </c>
      <c r="AE17" s="4">
        <f t="shared" si="58"/>
        <v>0</v>
      </c>
      <c r="AF17" s="4"/>
    </row>
    <row r="18" spans="1:32">
      <c r="A18" s="1" t="s">
        <v>17</v>
      </c>
      <c r="B18" s="4">
        <f t="shared" ref="B18:AE18" si="59">(0*100)/16</f>
        <v>0</v>
      </c>
      <c r="C18" s="4">
        <f t="shared" si="59"/>
        <v>0</v>
      </c>
      <c r="D18" s="4">
        <f t="shared" si="59"/>
        <v>0</v>
      </c>
      <c r="E18" s="4">
        <f t="shared" si="59"/>
        <v>0</v>
      </c>
      <c r="F18" s="4">
        <f t="shared" si="59"/>
        <v>0</v>
      </c>
      <c r="G18" s="4">
        <f t="shared" si="59"/>
        <v>0</v>
      </c>
      <c r="H18" s="4">
        <f t="shared" si="59"/>
        <v>0</v>
      </c>
      <c r="I18" s="4">
        <f t="shared" si="59"/>
        <v>0</v>
      </c>
      <c r="J18" s="4">
        <f t="shared" si="59"/>
        <v>0</v>
      </c>
      <c r="K18" s="4">
        <f t="shared" si="59"/>
        <v>0</v>
      </c>
      <c r="L18" s="4">
        <f t="shared" si="59"/>
        <v>0</v>
      </c>
      <c r="M18" s="4">
        <f t="shared" si="59"/>
        <v>0</v>
      </c>
      <c r="N18" s="4">
        <f t="shared" si="59"/>
        <v>0</v>
      </c>
      <c r="O18" s="4">
        <f t="shared" si="59"/>
        <v>0</v>
      </c>
      <c r="P18" s="4">
        <f t="shared" si="59"/>
        <v>0</v>
      </c>
      <c r="Q18" s="4">
        <f t="shared" si="59"/>
        <v>0</v>
      </c>
      <c r="R18" s="4">
        <f t="shared" si="59"/>
        <v>0</v>
      </c>
      <c r="S18" s="4">
        <f t="shared" si="59"/>
        <v>0</v>
      </c>
      <c r="T18" s="4">
        <f t="shared" si="59"/>
        <v>0</v>
      </c>
      <c r="U18" s="4">
        <f t="shared" si="59"/>
        <v>0</v>
      </c>
      <c r="V18" s="4">
        <f t="shared" si="59"/>
        <v>0</v>
      </c>
      <c r="W18" s="4">
        <f t="shared" si="59"/>
        <v>0</v>
      </c>
      <c r="X18" s="4">
        <f t="shared" si="59"/>
        <v>0</v>
      </c>
      <c r="Y18" s="4">
        <f t="shared" si="59"/>
        <v>0</v>
      </c>
      <c r="Z18" s="4">
        <f t="shared" si="59"/>
        <v>0</v>
      </c>
      <c r="AA18" s="4">
        <f t="shared" si="59"/>
        <v>0</v>
      </c>
      <c r="AB18" s="4">
        <f t="shared" si="59"/>
        <v>0</v>
      </c>
      <c r="AC18" s="4">
        <f t="shared" si="59"/>
        <v>0</v>
      </c>
      <c r="AD18" s="4">
        <f t="shared" si="59"/>
        <v>0</v>
      </c>
      <c r="AE18" s="4">
        <f t="shared" si="59"/>
        <v>0</v>
      </c>
      <c r="AF18" s="4"/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E20" si="60">(0*100)/3</f>
        <v>0</v>
      </c>
      <c r="C20" s="4">
        <f t="shared" si="60"/>
        <v>0</v>
      </c>
      <c r="D20" s="4">
        <f t="shared" si="60"/>
        <v>0</v>
      </c>
      <c r="E20" s="4">
        <f t="shared" si="60"/>
        <v>0</v>
      </c>
      <c r="F20" s="4">
        <f t="shared" si="60"/>
        <v>0</v>
      </c>
      <c r="G20" s="4">
        <f t="shared" si="60"/>
        <v>0</v>
      </c>
      <c r="H20" s="4">
        <f t="shared" si="60"/>
        <v>0</v>
      </c>
      <c r="I20" s="4">
        <f t="shared" si="60"/>
        <v>0</v>
      </c>
      <c r="J20" s="4">
        <f t="shared" si="60"/>
        <v>0</v>
      </c>
      <c r="K20" s="4">
        <f t="shared" si="60"/>
        <v>0</v>
      </c>
      <c r="L20" s="4">
        <f t="shared" si="60"/>
        <v>0</v>
      </c>
      <c r="M20" s="4">
        <f t="shared" si="60"/>
        <v>0</v>
      </c>
      <c r="N20" s="4">
        <f t="shared" si="60"/>
        <v>0</v>
      </c>
      <c r="O20" s="4">
        <f t="shared" si="60"/>
        <v>0</v>
      </c>
      <c r="P20" s="4">
        <f t="shared" si="60"/>
        <v>0</v>
      </c>
      <c r="Q20" s="4">
        <f t="shared" si="60"/>
        <v>0</v>
      </c>
      <c r="R20" s="4">
        <f t="shared" si="60"/>
        <v>0</v>
      </c>
      <c r="S20" s="4">
        <f t="shared" si="60"/>
        <v>0</v>
      </c>
      <c r="T20" s="11">
        <f t="shared" si="60"/>
        <v>0</v>
      </c>
      <c r="U20" s="11">
        <f t="shared" si="60"/>
        <v>0</v>
      </c>
      <c r="V20" s="11">
        <f t="shared" si="60"/>
        <v>0</v>
      </c>
      <c r="W20" s="11">
        <f t="shared" si="60"/>
        <v>0</v>
      </c>
      <c r="X20" s="11">
        <f t="shared" si="60"/>
        <v>0</v>
      </c>
      <c r="Y20" s="11">
        <f t="shared" si="60"/>
        <v>0</v>
      </c>
      <c r="Z20" s="11">
        <f t="shared" si="60"/>
        <v>0</v>
      </c>
      <c r="AA20" s="11">
        <f t="shared" si="60"/>
        <v>0</v>
      </c>
      <c r="AB20" s="11">
        <f t="shared" si="60"/>
        <v>0</v>
      </c>
      <c r="AC20" s="11">
        <f t="shared" si="60"/>
        <v>0</v>
      </c>
      <c r="AD20" s="4">
        <f t="shared" si="60"/>
        <v>0</v>
      </c>
      <c r="AE20" s="4">
        <f t="shared" si="60"/>
        <v>0</v>
      </c>
      <c r="AF20" s="4"/>
    </row>
    <row r="21" spans="1:32">
      <c r="A21" s="1" t="s">
        <v>3</v>
      </c>
      <c r="B21" s="4">
        <f t="shared" ref="B21:AE21" si="61">(0*100)/3</f>
        <v>0</v>
      </c>
      <c r="C21" s="4">
        <f t="shared" si="61"/>
        <v>0</v>
      </c>
      <c r="D21" s="4">
        <f t="shared" si="61"/>
        <v>0</v>
      </c>
      <c r="E21" s="4">
        <f t="shared" si="61"/>
        <v>0</v>
      </c>
      <c r="F21" s="4">
        <f t="shared" si="61"/>
        <v>0</v>
      </c>
      <c r="G21" s="4">
        <f t="shared" si="61"/>
        <v>0</v>
      </c>
      <c r="H21" s="4">
        <f t="shared" si="61"/>
        <v>0</v>
      </c>
      <c r="I21" s="4">
        <f t="shared" si="61"/>
        <v>0</v>
      </c>
      <c r="J21" s="4">
        <f t="shared" si="61"/>
        <v>0</v>
      </c>
      <c r="K21" s="4">
        <f t="shared" si="61"/>
        <v>0</v>
      </c>
      <c r="L21" s="4">
        <f t="shared" si="61"/>
        <v>0</v>
      </c>
      <c r="M21" s="4">
        <f t="shared" si="61"/>
        <v>0</v>
      </c>
      <c r="N21" s="4">
        <f t="shared" si="61"/>
        <v>0</v>
      </c>
      <c r="O21" s="4">
        <f t="shared" si="61"/>
        <v>0</v>
      </c>
      <c r="P21" s="4">
        <f t="shared" si="61"/>
        <v>0</v>
      </c>
      <c r="Q21" s="4">
        <f t="shared" si="61"/>
        <v>0</v>
      </c>
      <c r="R21" s="4">
        <f t="shared" si="61"/>
        <v>0</v>
      </c>
      <c r="S21" s="4">
        <f t="shared" si="61"/>
        <v>0</v>
      </c>
      <c r="T21" s="11">
        <f t="shared" si="61"/>
        <v>0</v>
      </c>
      <c r="U21" s="11">
        <f t="shared" si="61"/>
        <v>0</v>
      </c>
      <c r="V21" s="11">
        <f t="shared" si="61"/>
        <v>0</v>
      </c>
      <c r="W21" s="11">
        <f t="shared" si="61"/>
        <v>0</v>
      </c>
      <c r="X21" s="11">
        <f t="shared" si="61"/>
        <v>0</v>
      </c>
      <c r="Y21" s="11">
        <f t="shared" si="61"/>
        <v>0</v>
      </c>
      <c r="Z21" s="11">
        <f t="shared" si="61"/>
        <v>0</v>
      </c>
      <c r="AA21" s="11">
        <f t="shared" si="61"/>
        <v>0</v>
      </c>
      <c r="AB21" s="11">
        <f t="shared" si="61"/>
        <v>0</v>
      </c>
      <c r="AC21" s="11">
        <f t="shared" si="61"/>
        <v>0</v>
      </c>
      <c r="AD21" s="11">
        <f t="shared" si="61"/>
        <v>0</v>
      </c>
      <c r="AE21" s="11">
        <f t="shared" si="61"/>
        <v>0</v>
      </c>
      <c r="AF21" s="4"/>
    </row>
    <row r="22" spans="1:32">
      <c r="A22" s="1" t="s">
        <v>4</v>
      </c>
      <c r="B22" s="4">
        <f t="shared" ref="B22:F22" si="62">(0*100)/3</f>
        <v>0</v>
      </c>
      <c r="C22" s="4">
        <f t="shared" si="62"/>
        <v>0</v>
      </c>
      <c r="D22" s="4">
        <f t="shared" si="62"/>
        <v>0</v>
      </c>
      <c r="E22" s="4">
        <f t="shared" si="62"/>
        <v>0</v>
      </c>
      <c r="F22" s="4">
        <f t="shared" si="62"/>
        <v>0</v>
      </c>
      <c r="G22" s="4">
        <f t="shared" ref="G22:G23" si="63">(1*100)/3</f>
        <v>33.333333333333336</v>
      </c>
      <c r="H22" s="4">
        <f t="shared" ref="H22:Y22" si="64">(0*100)/3</f>
        <v>0</v>
      </c>
      <c r="I22" s="4">
        <f t="shared" si="64"/>
        <v>0</v>
      </c>
      <c r="J22" s="4">
        <f t="shared" si="64"/>
        <v>0</v>
      </c>
      <c r="K22" s="4">
        <f t="shared" si="64"/>
        <v>0</v>
      </c>
      <c r="L22" s="4">
        <f t="shared" si="64"/>
        <v>0</v>
      </c>
      <c r="M22" s="11">
        <f t="shared" si="64"/>
        <v>0</v>
      </c>
      <c r="N22" s="11">
        <f t="shared" si="64"/>
        <v>0</v>
      </c>
      <c r="O22" s="11">
        <f t="shared" si="64"/>
        <v>0</v>
      </c>
      <c r="P22" s="11">
        <f t="shared" si="64"/>
        <v>0</v>
      </c>
      <c r="Q22" s="11">
        <f t="shared" si="64"/>
        <v>0</v>
      </c>
      <c r="R22" s="11">
        <f t="shared" si="64"/>
        <v>0</v>
      </c>
      <c r="S22" s="11">
        <f t="shared" si="64"/>
        <v>0</v>
      </c>
      <c r="T22" s="11">
        <f t="shared" si="64"/>
        <v>0</v>
      </c>
      <c r="U22" s="11">
        <f t="shared" si="64"/>
        <v>0</v>
      </c>
      <c r="V22" s="11">
        <f t="shared" si="64"/>
        <v>0</v>
      </c>
      <c r="W22" s="11">
        <f t="shared" si="64"/>
        <v>0</v>
      </c>
      <c r="X22" s="11">
        <f t="shared" si="64"/>
        <v>0</v>
      </c>
      <c r="Y22" s="11">
        <f t="shared" si="64"/>
        <v>0</v>
      </c>
      <c r="Z22" s="11">
        <f t="shared" ref="Z22:Z24" si="65">(1*100)/3</f>
        <v>33.333333333333336</v>
      </c>
      <c r="AA22" s="11">
        <f t="shared" ref="AA22:AE22" si="66">(0*100)/3</f>
        <v>0</v>
      </c>
      <c r="AB22" s="11">
        <f t="shared" si="66"/>
        <v>0</v>
      </c>
      <c r="AC22" s="11">
        <f t="shared" si="66"/>
        <v>0</v>
      </c>
      <c r="AD22" s="11">
        <f t="shared" si="66"/>
        <v>0</v>
      </c>
      <c r="AE22" s="11">
        <f t="shared" si="66"/>
        <v>0</v>
      </c>
      <c r="AF22" s="4"/>
    </row>
    <row r="23" spans="1:32">
      <c r="A23" s="1" t="s">
        <v>5</v>
      </c>
      <c r="B23" s="4">
        <f t="shared" ref="B23:F23" si="67">(0*100)/3</f>
        <v>0</v>
      </c>
      <c r="C23" s="11">
        <f t="shared" si="67"/>
        <v>0</v>
      </c>
      <c r="D23" s="11">
        <f t="shared" si="67"/>
        <v>0</v>
      </c>
      <c r="E23" s="11">
        <f t="shared" si="67"/>
        <v>0</v>
      </c>
      <c r="F23" s="11">
        <f t="shared" si="67"/>
        <v>0</v>
      </c>
      <c r="G23" s="4">
        <f t="shared" si="63"/>
        <v>33.333333333333336</v>
      </c>
      <c r="H23" s="11">
        <f t="shared" ref="H23:H24" si="68">(1*100)/3</f>
        <v>33.333333333333336</v>
      </c>
      <c r="I23" s="11">
        <f t="shared" ref="I23:S23" si="69">(0*100)/3</f>
        <v>0</v>
      </c>
      <c r="J23" s="11">
        <f t="shared" si="69"/>
        <v>0</v>
      </c>
      <c r="K23" s="11">
        <f t="shared" si="69"/>
        <v>0</v>
      </c>
      <c r="L23" s="11">
        <f t="shared" si="69"/>
        <v>0</v>
      </c>
      <c r="M23" s="11">
        <f t="shared" si="69"/>
        <v>0</v>
      </c>
      <c r="N23" s="11">
        <f t="shared" si="69"/>
        <v>0</v>
      </c>
      <c r="O23" s="11">
        <f t="shared" si="69"/>
        <v>0</v>
      </c>
      <c r="P23" s="11">
        <f t="shared" si="69"/>
        <v>0</v>
      </c>
      <c r="Q23" s="11">
        <f t="shared" si="69"/>
        <v>0</v>
      </c>
      <c r="R23" s="11">
        <f t="shared" si="69"/>
        <v>0</v>
      </c>
      <c r="S23" s="11">
        <f t="shared" si="69"/>
        <v>0</v>
      </c>
      <c r="T23" s="11">
        <f t="shared" ref="T23:T26" si="70">(1*100)/3</f>
        <v>33.333333333333336</v>
      </c>
      <c r="U23" s="11">
        <f t="shared" ref="U23:Y23" si="71">(0*100)/3</f>
        <v>0</v>
      </c>
      <c r="V23" s="11">
        <f t="shared" si="71"/>
        <v>0</v>
      </c>
      <c r="W23" s="11">
        <f t="shared" si="71"/>
        <v>0</v>
      </c>
      <c r="X23" s="11">
        <f t="shared" si="71"/>
        <v>0</v>
      </c>
      <c r="Y23" s="11">
        <f t="shared" si="71"/>
        <v>0</v>
      </c>
      <c r="Z23" s="11">
        <f t="shared" si="65"/>
        <v>33.333333333333336</v>
      </c>
      <c r="AA23" s="11">
        <f t="shared" ref="AA23:AD23" si="72">(0*100)/3</f>
        <v>0</v>
      </c>
      <c r="AB23" s="11">
        <f t="shared" si="72"/>
        <v>0</v>
      </c>
      <c r="AC23" s="11">
        <f t="shared" si="72"/>
        <v>0</v>
      </c>
      <c r="AD23" s="11">
        <f t="shared" si="72"/>
        <v>0</v>
      </c>
      <c r="AE23" s="11">
        <f t="shared" ref="AE23:AE30" si="73">(1*100)/3</f>
        <v>33.333333333333336</v>
      </c>
      <c r="AF23" s="4"/>
    </row>
    <row r="24" spans="1:32">
      <c r="A24" s="1" t="s">
        <v>6</v>
      </c>
      <c r="B24" s="4">
        <f t="shared" ref="B24:G24" si="74">(0*100)/3</f>
        <v>0</v>
      </c>
      <c r="C24" s="11">
        <f t="shared" si="74"/>
        <v>0</v>
      </c>
      <c r="D24" s="11">
        <f t="shared" si="74"/>
        <v>0</v>
      </c>
      <c r="E24" s="11">
        <f t="shared" si="74"/>
        <v>0</v>
      </c>
      <c r="F24" s="11">
        <f t="shared" si="74"/>
        <v>0</v>
      </c>
      <c r="G24" s="11">
        <f t="shared" si="74"/>
        <v>0</v>
      </c>
      <c r="H24" s="11">
        <f t="shared" si="68"/>
        <v>33.333333333333336</v>
      </c>
      <c r="I24" s="11">
        <f t="shared" ref="I24:I27" si="75">(1*100)/3</f>
        <v>33.333333333333336</v>
      </c>
      <c r="J24" s="11">
        <f t="shared" ref="J24:N24" si="76">(0*100)/3</f>
        <v>0</v>
      </c>
      <c r="K24" s="11">
        <f t="shared" si="76"/>
        <v>0</v>
      </c>
      <c r="L24" s="11">
        <f t="shared" si="76"/>
        <v>0</v>
      </c>
      <c r="M24" s="11">
        <f t="shared" si="76"/>
        <v>0</v>
      </c>
      <c r="N24" s="11">
        <f t="shared" si="76"/>
        <v>0</v>
      </c>
      <c r="O24" s="11">
        <f t="shared" ref="O24:O27" si="77">(1*100)/3</f>
        <v>33.333333333333336</v>
      </c>
      <c r="P24" s="11">
        <f t="shared" ref="P24:S24" si="78">(0*100)/3</f>
        <v>0</v>
      </c>
      <c r="Q24" s="11">
        <f t="shared" si="78"/>
        <v>0</v>
      </c>
      <c r="R24" s="11">
        <f t="shared" si="78"/>
        <v>0</v>
      </c>
      <c r="S24" s="11">
        <f t="shared" si="78"/>
        <v>0</v>
      </c>
      <c r="T24" s="11">
        <f t="shared" si="70"/>
        <v>33.333333333333336</v>
      </c>
      <c r="U24" s="11">
        <f t="shared" ref="U24:U27" si="79">(1*100)/3</f>
        <v>33.333333333333336</v>
      </c>
      <c r="V24" s="11">
        <f t="shared" ref="V24:Y24" si="80">(0*100)/3</f>
        <v>0</v>
      </c>
      <c r="W24" s="11">
        <f t="shared" si="80"/>
        <v>0</v>
      </c>
      <c r="X24" s="11">
        <f t="shared" si="80"/>
        <v>0</v>
      </c>
      <c r="Y24" s="11">
        <f t="shared" si="80"/>
        <v>0</v>
      </c>
      <c r="Z24" s="11">
        <f t="shared" si="65"/>
        <v>33.333333333333336</v>
      </c>
      <c r="AA24" s="11">
        <f t="shared" ref="AA24:AD24" si="81">(0*100)/3</f>
        <v>0</v>
      </c>
      <c r="AB24" s="11">
        <f t="shared" si="81"/>
        <v>0</v>
      </c>
      <c r="AC24" s="11">
        <f t="shared" si="81"/>
        <v>0</v>
      </c>
      <c r="AD24" s="11">
        <f t="shared" si="81"/>
        <v>0</v>
      </c>
      <c r="AE24" s="11">
        <f t="shared" si="73"/>
        <v>33.333333333333336</v>
      </c>
      <c r="AF24" s="4"/>
    </row>
    <row r="25" spans="1:32">
      <c r="A25" s="1" t="s">
        <v>7</v>
      </c>
      <c r="B25" s="4">
        <f t="shared" ref="B25:C25" si="82">(0*100)/3</f>
        <v>0</v>
      </c>
      <c r="C25" s="11">
        <f t="shared" si="82"/>
        <v>0</v>
      </c>
      <c r="D25" s="11">
        <f t="shared" ref="D25:D26" si="83">(1*100)/3</f>
        <v>33.333333333333336</v>
      </c>
      <c r="E25" s="11">
        <f t="shared" ref="E25:F25" si="84">(0*100)/3</f>
        <v>0</v>
      </c>
      <c r="F25" s="11">
        <f t="shared" si="84"/>
        <v>0</v>
      </c>
      <c r="G25" s="11">
        <f>(0.5*100)/3</f>
        <v>16.666666666666668</v>
      </c>
      <c r="H25" s="11">
        <f t="shared" ref="H25:H28" si="85">(0*100)/3</f>
        <v>0</v>
      </c>
      <c r="I25" s="11">
        <f t="shared" si="75"/>
        <v>33.333333333333336</v>
      </c>
      <c r="J25" s="11">
        <f t="shared" ref="J25:J27" si="86">(1*100)/3</f>
        <v>33.333333333333336</v>
      </c>
      <c r="K25" s="11">
        <f t="shared" ref="K25:N25" si="87">(0*100)/3</f>
        <v>0</v>
      </c>
      <c r="L25" s="11">
        <f t="shared" si="87"/>
        <v>0</v>
      </c>
      <c r="M25" s="11">
        <f t="shared" si="87"/>
        <v>0</v>
      </c>
      <c r="N25" s="11">
        <f t="shared" si="87"/>
        <v>0</v>
      </c>
      <c r="O25" s="11">
        <f t="shared" si="77"/>
        <v>33.333333333333336</v>
      </c>
      <c r="P25" s="11">
        <f>(1*100)/3</f>
        <v>33.333333333333336</v>
      </c>
      <c r="Q25" s="11">
        <f t="shared" ref="Q25:S25" si="88">(0*100)/3</f>
        <v>0</v>
      </c>
      <c r="R25" s="11">
        <f t="shared" si="88"/>
        <v>0</v>
      </c>
      <c r="S25" s="11">
        <f t="shared" si="88"/>
        <v>0</v>
      </c>
      <c r="T25" s="11">
        <f t="shared" si="70"/>
        <v>33.333333333333336</v>
      </c>
      <c r="U25" s="11">
        <f t="shared" si="79"/>
        <v>33.333333333333336</v>
      </c>
      <c r="V25" s="11">
        <f t="shared" ref="V25:V29" si="89">(1*100)/3</f>
        <v>33.333333333333336</v>
      </c>
      <c r="W25" s="11">
        <f t="shared" ref="W25:AD25" si="90">(0*100)/3</f>
        <v>0</v>
      </c>
      <c r="X25" s="11">
        <f t="shared" si="90"/>
        <v>0</v>
      </c>
      <c r="Y25" s="11">
        <f t="shared" si="90"/>
        <v>0</v>
      </c>
      <c r="Z25" s="11">
        <f t="shared" si="90"/>
        <v>0</v>
      </c>
      <c r="AA25" s="11">
        <f t="shared" si="90"/>
        <v>0</v>
      </c>
      <c r="AB25" s="11">
        <f t="shared" si="90"/>
        <v>0</v>
      </c>
      <c r="AC25" s="11">
        <f t="shared" si="90"/>
        <v>0</v>
      </c>
      <c r="AD25" s="11">
        <f t="shared" si="90"/>
        <v>0</v>
      </c>
      <c r="AE25" s="11">
        <f t="shared" si="73"/>
        <v>33.333333333333336</v>
      </c>
      <c r="AF25" s="4"/>
    </row>
    <row r="26" spans="1:32">
      <c r="A26" s="1" t="s">
        <v>8</v>
      </c>
      <c r="B26" s="4">
        <f t="shared" ref="B26:C26" si="91">(0*100)/3</f>
        <v>0</v>
      </c>
      <c r="C26" s="11">
        <f t="shared" si="91"/>
        <v>0</v>
      </c>
      <c r="D26" s="11">
        <f t="shared" si="83"/>
        <v>33.333333333333336</v>
      </c>
      <c r="E26" s="11">
        <f t="shared" ref="E26:F26" si="92">(0*100)/3</f>
        <v>0</v>
      </c>
      <c r="F26" s="11">
        <f t="shared" si="92"/>
        <v>0</v>
      </c>
      <c r="G26" s="11">
        <f t="shared" ref="G26:G28" si="93">(1*100)/3</f>
        <v>33.333333333333336</v>
      </c>
      <c r="H26" s="11">
        <f t="shared" si="85"/>
        <v>0</v>
      </c>
      <c r="I26" s="11">
        <f t="shared" si="75"/>
        <v>33.333333333333336</v>
      </c>
      <c r="J26" s="11">
        <f t="shared" si="86"/>
        <v>33.333333333333336</v>
      </c>
      <c r="K26" s="11">
        <f t="shared" ref="K26:N26" si="94">(0*100)/3</f>
        <v>0</v>
      </c>
      <c r="L26" s="11">
        <f t="shared" si="94"/>
        <v>0</v>
      </c>
      <c r="M26" s="11">
        <f t="shared" si="94"/>
        <v>0</v>
      </c>
      <c r="N26" s="11">
        <f t="shared" si="94"/>
        <v>0</v>
      </c>
      <c r="O26" s="11">
        <f t="shared" si="77"/>
        <v>33.333333333333336</v>
      </c>
      <c r="P26" s="11">
        <f t="shared" ref="P26:S26" si="95">(0*100)/3</f>
        <v>0</v>
      </c>
      <c r="Q26" s="11">
        <f t="shared" si="95"/>
        <v>0</v>
      </c>
      <c r="R26" s="11">
        <f t="shared" si="95"/>
        <v>0</v>
      </c>
      <c r="S26" s="11">
        <f t="shared" si="95"/>
        <v>0</v>
      </c>
      <c r="T26" s="11">
        <f t="shared" si="70"/>
        <v>33.333333333333336</v>
      </c>
      <c r="U26" s="11">
        <f t="shared" si="79"/>
        <v>33.333333333333336</v>
      </c>
      <c r="V26" s="11">
        <f t="shared" si="89"/>
        <v>33.333333333333336</v>
      </c>
      <c r="W26" s="11">
        <f t="shared" ref="W26:Z26" si="96">(0*100)/3</f>
        <v>0</v>
      </c>
      <c r="X26" s="11">
        <f t="shared" si="96"/>
        <v>0</v>
      </c>
      <c r="Y26" s="11">
        <f t="shared" si="96"/>
        <v>0</v>
      </c>
      <c r="Z26" s="11">
        <f t="shared" si="96"/>
        <v>0</v>
      </c>
      <c r="AA26" s="11">
        <f t="shared" ref="AA26:AA30" si="97">(1*100)/3</f>
        <v>33.333333333333336</v>
      </c>
      <c r="AB26" s="11">
        <f t="shared" ref="AB26:AD26" si="98">(0*100)/3</f>
        <v>0</v>
      </c>
      <c r="AC26" s="11">
        <f t="shared" si="98"/>
        <v>0</v>
      </c>
      <c r="AD26" s="11">
        <f t="shared" si="98"/>
        <v>0</v>
      </c>
      <c r="AE26" s="11">
        <f t="shared" si="73"/>
        <v>33.333333333333336</v>
      </c>
      <c r="AF26" s="4"/>
    </row>
    <row r="27" spans="1:32">
      <c r="A27" s="1" t="s">
        <v>9</v>
      </c>
      <c r="B27" s="4">
        <f t="shared" ref="B27:F27" si="99">(0*100)/3</f>
        <v>0</v>
      </c>
      <c r="C27" s="11">
        <f t="shared" si="99"/>
        <v>0</v>
      </c>
      <c r="D27" s="11">
        <f t="shared" si="99"/>
        <v>0</v>
      </c>
      <c r="E27" s="11">
        <f t="shared" si="99"/>
        <v>0</v>
      </c>
      <c r="F27" s="11">
        <f t="shared" si="99"/>
        <v>0</v>
      </c>
      <c r="G27" s="11">
        <f t="shared" si="93"/>
        <v>33.333333333333336</v>
      </c>
      <c r="H27" s="11">
        <f t="shared" si="85"/>
        <v>0</v>
      </c>
      <c r="I27" s="11">
        <f t="shared" si="75"/>
        <v>33.333333333333336</v>
      </c>
      <c r="J27" s="11">
        <f t="shared" si="86"/>
        <v>33.333333333333336</v>
      </c>
      <c r="K27" s="11">
        <f t="shared" ref="K27:M27" si="100">(0*100)/3</f>
        <v>0</v>
      </c>
      <c r="L27" s="11">
        <f t="shared" si="100"/>
        <v>0</v>
      </c>
      <c r="M27" s="11">
        <f t="shared" si="100"/>
        <v>0</v>
      </c>
      <c r="N27" s="11">
        <f>(0.5*100)/3</f>
        <v>16.666666666666668</v>
      </c>
      <c r="O27" s="11">
        <f t="shared" si="77"/>
        <v>33.333333333333336</v>
      </c>
      <c r="P27" s="11">
        <f t="shared" ref="P27:R27" si="101">(0*100)/3</f>
        <v>0</v>
      </c>
      <c r="Q27" s="11">
        <f t="shared" si="101"/>
        <v>0</v>
      </c>
      <c r="R27" s="11">
        <f t="shared" si="101"/>
        <v>0</v>
      </c>
      <c r="S27" s="11">
        <f>(0.5*100)/3</f>
        <v>16.666666666666668</v>
      </c>
      <c r="T27" s="11">
        <f>(1.5*100)/3</f>
        <v>50</v>
      </c>
      <c r="U27" s="11">
        <f t="shared" si="79"/>
        <v>33.333333333333336</v>
      </c>
      <c r="V27" s="11">
        <f t="shared" si="89"/>
        <v>33.333333333333336</v>
      </c>
      <c r="W27" s="11">
        <f>(1.5*100)/3</f>
        <v>50</v>
      </c>
      <c r="X27" s="11">
        <f t="shared" ref="X27:Z27" si="102">(0*100)/3</f>
        <v>0</v>
      </c>
      <c r="Y27" s="11">
        <f t="shared" si="102"/>
        <v>0</v>
      </c>
      <c r="Z27" s="11">
        <f t="shared" si="102"/>
        <v>0</v>
      </c>
      <c r="AA27" s="11">
        <f t="shared" si="97"/>
        <v>33.333333333333336</v>
      </c>
      <c r="AB27" s="11">
        <f t="shared" ref="AB27:AB30" si="103">(0*100)/3</f>
        <v>0</v>
      </c>
      <c r="AC27" s="4">
        <f>(1*100)/3</f>
        <v>33.333333333333336</v>
      </c>
      <c r="AD27" s="11">
        <f>(0*100)/3</f>
        <v>0</v>
      </c>
      <c r="AE27" s="11">
        <f t="shared" si="73"/>
        <v>33.333333333333336</v>
      </c>
      <c r="AF27" s="4"/>
    </row>
    <row r="28" spans="1:32">
      <c r="A28" s="1" t="s">
        <v>10</v>
      </c>
      <c r="B28" s="4">
        <f t="shared" ref="B28:F28" si="104">(0*100)/3</f>
        <v>0</v>
      </c>
      <c r="C28" s="11">
        <f t="shared" si="104"/>
        <v>0</v>
      </c>
      <c r="D28" s="11">
        <f t="shared" si="104"/>
        <v>0</v>
      </c>
      <c r="E28" s="11">
        <f t="shared" si="104"/>
        <v>0</v>
      </c>
      <c r="F28" s="11">
        <f t="shared" si="104"/>
        <v>0</v>
      </c>
      <c r="G28" s="11">
        <f t="shared" si="93"/>
        <v>33.333333333333336</v>
      </c>
      <c r="H28" s="11">
        <f t="shared" si="85"/>
        <v>0</v>
      </c>
      <c r="I28" s="11">
        <f t="shared" ref="I28:M28" si="105">(0*100)/3</f>
        <v>0</v>
      </c>
      <c r="J28" s="11">
        <f t="shared" si="105"/>
        <v>0</v>
      </c>
      <c r="K28" s="11">
        <f t="shared" si="105"/>
        <v>0</v>
      </c>
      <c r="L28" s="11">
        <f t="shared" si="105"/>
        <v>0</v>
      </c>
      <c r="M28" s="11">
        <f t="shared" si="105"/>
        <v>0</v>
      </c>
      <c r="N28" s="11">
        <f>(1*100)/3</f>
        <v>33.333333333333336</v>
      </c>
      <c r="O28" s="11">
        <f>(1.5*100)/3</f>
        <v>50</v>
      </c>
      <c r="P28" s="11">
        <f>(1*100)/3</f>
        <v>33.333333333333336</v>
      </c>
      <c r="Q28" s="11">
        <f t="shared" ref="Q28:R28" si="106">(0*100)/3</f>
        <v>0</v>
      </c>
      <c r="R28" s="11">
        <f t="shared" si="106"/>
        <v>0</v>
      </c>
      <c r="S28" s="11">
        <f t="shared" ref="S28:T28" si="107">(1*100)/3</f>
        <v>33.333333333333336</v>
      </c>
      <c r="T28" s="11">
        <f t="shared" si="107"/>
        <v>33.333333333333336</v>
      </c>
      <c r="U28" s="11">
        <f>(0.5*100)/3</f>
        <v>16.666666666666668</v>
      </c>
      <c r="V28" s="11">
        <f t="shared" si="89"/>
        <v>33.333333333333336</v>
      </c>
      <c r="W28" s="11">
        <f>(2*100)/3</f>
        <v>66.666666666666671</v>
      </c>
      <c r="X28" s="11">
        <f>(1*100)/3</f>
        <v>33.333333333333336</v>
      </c>
      <c r="Y28" s="11">
        <f t="shared" ref="Y28:Z28" si="108">(0*100)/3</f>
        <v>0</v>
      </c>
      <c r="Z28" s="11">
        <f t="shared" si="108"/>
        <v>0</v>
      </c>
      <c r="AA28" s="11">
        <f t="shared" si="97"/>
        <v>33.333333333333336</v>
      </c>
      <c r="AB28" s="11">
        <f t="shared" si="103"/>
        <v>0</v>
      </c>
      <c r="AC28" s="11">
        <f t="shared" ref="AC28:AD28" si="109">(0*100)/3</f>
        <v>0</v>
      </c>
      <c r="AD28" s="11">
        <f t="shared" si="109"/>
        <v>0</v>
      </c>
      <c r="AE28" s="11">
        <f t="shared" si="73"/>
        <v>33.333333333333336</v>
      </c>
      <c r="AF28" s="4"/>
    </row>
    <row r="29" spans="1:32">
      <c r="A29" s="1" t="s">
        <v>11</v>
      </c>
      <c r="B29" s="4">
        <f t="shared" ref="B29:K29" si="110">(0*100)/3</f>
        <v>0</v>
      </c>
      <c r="C29" s="11">
        <f t="shared" si="110"/>
        <v>0</v>
      </c>
      <c r="D29" s="11">
        <f t="shared" si="110"/>
        <v>0</v>
      </c>
      <c r="E29" s="11">
        <f t="shared" si="110"/>
        <v>0</v>
      </c>
      <c r="F29" s="11">
        <f t="shared" si="110"/>
        <v>0</v>
      </c>
      <c r="G29" s="11">
        <f t="shared" si="110"/>
        <v>0</v>
      </c>
      <c r="H29" s="11">
        <f t="shared" si="110"/>
        <v>0</v>
      </c>
      <c r="I29" s="11">
        <f t="shared" si="110"/>
        <v>0</v>
      </c>
      <c r="J29" s="11">
        <f t="shared" si="110"/>
        <v>0</v>
      </c>
      <c r="K29" s="11">
        <f t="shared" si="110"/>
        <v>0</v>
      </c>
      <c r="L29" s="11">
        <f t="shared" ref="L29:L30" si="111">(1*100)/3</f>
        <v>33.333333333333336</v>
      </c>
      <c r="M29" s="11">
        <f t="shared" ref="M29:M30" si="112">(0*100)/3</f>
        <v>0</v>
      </c>
      <c r="N29" s="11">
        <f t="shared" ref="N29:N30" si="113">(0.5*100)/3</f>
        <v>16.666666666666668</v>
      </c>
      <c r="O29" s="11">
        <f t="shared" ref="O29:O30" si="114">(1*100)/3</f>
        <v>33.333333333333336</v>
      </c>
      <c r="P29" s="11">
        <f t="shared" ref="P29:R29" si="115">(0*100)/3</f>
        <v>0</v>
      </c>
      <c r="Q29" s="11">
        <f t="shared" si="115"/>
        <v>0</v>
      </c>
      <c r="R29" s="11">
        <f t="shared" si="115"/>
        <v>0</v>
      </c>
      <c r="S29" s="11">
        <f t="shared" ref="S29:T29" si="116">(0.5*100)/3</f>
        <v>16.666666666666668</v>
      </c>
      <c r="T29" s="11">
        <f t="shared" si="116"/>
        <v>16.666666666666668</v>
      </c>
      <c r="U29" s="11">
        <f t="shared" ref="U29:U30" si="117">(2*100)/3</f>
        <v>66.666666666666671</v>
      </c>
      <c r="V29" s="11">
        <f t="shared" si="89"/>
        <v>33.333333333333336</v>
      </c>
      <c r="W29" s="11">
        <f t="shared" ref="W29:X29" si="118">(1*100)/3</f>
        <v>33.333333333333336</v>
      </c>
      <c r="X29" s="11">
        <f t="shared" si="118"/>
        <v>33.333333333333336</v>
      </c>
      <c r="Y29" s="11">
        <f t="shared" ref="Y29:Z29" si="119">(0*100)/3</f>
        <v>0</v>
      </c>
      <c r="Z29" s="4">
        <f t="shared" si="119"/>
        <v>0</v>
      </c>
      <c r="AA29" s="11">
        <f t="shared" si="97"/>
        <v>33.333333333333336</v>
      </c>
      <c r="AB29" s="11">
        <f t="shared" si="103"/>
        <v>0</v>
      </c>
      <c r="AC29" s="11">
        <f t="shared" ref="AC29:AC32" si="120">(1*100)/3</f>
        <v>33.333333333333336</v>
      </c>
      <c r="AD29" s="11">
        <f t="shared" ref="AD29:AD32" si="121">(0*100)/3</f>
        <v>0</v>
      </c>
      <c r="AE29" s="11">
        <f t="shared" si="73"/>
        <v>33.333333333333336</v>
      </c>
      <c r="AF29" s="4"/>
    </row>
    <row r="30" spans="1:32">
      <c r="A30" s="1" t="s">
        <v>12</v>
      </c>
      <c r="B30" s="4">
        <f t="shared" ref="B30:H30" si="122">(0*100)/3</f>
        <v>0</v>
      </c>
      <c r="C30" s="11">
        <f t="shared" si="122"/>
        <v>0</v>
      </c>
      <c r="D30" s="11">
        <f t="shared" si="122"/>
        <v>0</v>
      </c>
      <c r="E30" s="11">
        <f t="shared" si="122"/>
        <v>0</v>
      </c>
      <c r="F30" s="11">
        <f t="shared" si="122"/>
        <v>0</v>
      </c>
      <c r="G30" s="11">
        <f t="shared" si="122"/>
        <v>0</v>
      </c>
      <c r="H30" s="11">
        <f t="shared" si="122"/>
        <v>0</v>
      </c>
      <c r="I30" s="11">
        <f>(0.5*100)/3</f>
        <v>16.666666666666668</v>
      </c>
      <c r="J30" s="11">
        <f t="shared" ref="J30:K30" si="123">(0*100)/3</f>
        <v>0</v>
      </c>
      <c r="K30" s="11">
        <f t="shared" si="123"/>
        <v>0</v>
      </c>
      <c r="L30" s="11">
        <f t="shared" si="111"/>
        <v>33.333333333333336</v>
      </c>
      <c r="M30" s="11">
        <f t="shared" si="112"/>
        <v>0</v>
      </c>
      <c r="N30" s="11">
        <f t="shared" si="113"/>
        <v>16.666666666666668</v>
      </c>
      <c r="O30" s="11">
        <f t="shared" si="114"/>
        <v>33.333333333333336</v>
      </c>
      <c r="P30" s="11">
        <f>(1*100)/3</f>
        <v>33.333333333333336</v>
      </c>
      <c r="Q30" s="11">
        <f t="shared" ref="Q30:R30" si="124">(0*100)/3</f>
        <v>0</v>
      </c>
      <c r="R30" s="11">
        <f t="shared" si="124"/>
        <v>0</v>
      </c>
      <c r="S30" s="11">
        <f>(0.5*100)/3</f>
        <v>16.666666666666668</v>
      </c>
      <c r="T30" s="11">
        <f>(1.5*100)/3</f>
        <v>50</v>
      </c>
      <c r="U30" s="11">
        <f t="shared" si="117"/>
        <v>66.666666666666671</v>
      </c>
      <c r="V30" s="11">
        <f t="shared" ref="V30:V31" si="125">(0*100)/3</f>
        <v>0</v>
      </c>
      <c r="W30" s="11">
        <f>(0.5*100)/3</f>
        <v>16.666666666666668</v>
      </c>
      <c r="X30" s="11">
        <f t="shared" ref="X30:Z30" si="126">(0*100)/3</f>
        <v>0</v>
      </c>
      <c r="Y30" s="11">
        <f t="shared" si="126"/>
        <v>0</v>
      </c>
      <c r="Z30" s="4">
        <f t="shared" si="126"/>
        <v>0</v>
      </c>
      <c r="AA30" s="11">
        <f t="shared" si="97"/>
        <v>33.333333333333336</v>
      </c>
      <c r="AB30" s="11">
        <f t="shared" si="103"/>
        <v>0</v>
      </c>
      <c r="AC30" s="11">
        <f t="shared" si="120"/>
        <v>33.333333333333336</v>
      </c>
      <c r="AD30" s="11">
        <f t="shared" si="121"/>
        <v>0</v>
      </c>
      <c r="AE30" s="11">
        <f t="shared" si="73"/>
        <v>33.333333333333336</v>
      </c>
      <c r="AF30" s="4"/>
    </row>
    <row r="31" spans="1:32">
      <c r="A31" s="1" t="s">
        <v>13</v>
      </c>
      <c r="B31" s="4">
        <f t="shared" ref="B31:H31" si="127">(0*100)/3</f>
        <v>0</v>
      </c>
      <c r="C31" s="11">
        <f t="shared" si="127"/>
        <v>0</v>
      </c>
      <c r="D31" s="11">
        <f t="shared" si="127"/>
        <v>0</v>
      </c>
      <c r="E31" s="11">
        <f t="shared" si="127"/>
        <v>0</v>
      </c>
      <c r="F31" s="11">
        <f t="shared" si="127"/>
        <v>0</v>
      </c>
      <c r="G31" s="11">
        <f t="shared" si="127"/>
        <v>0</v>
      </c>
      <c r="H31" s="11">
        <f t="shared" si="127"/>
        <v>0</v>
      </c>
      <c r="I31" s="11">
        <f>(1*100)/3</f>
        <v>33.333333333333336</v>
      </c>
      <c r="J31" s="11">
        <f t="shared" ref="J31:L31" si="128">(0*100)/3</f>
        <v>0</v>
      </c>
      <c r="K31" s="11">
        <f t="shared" si="128"/>
        <v>0</v>
      </c>
      <c r="L31" s="11">
        <f t="shared" si="128"/>
        <v>0</v>
      </c>
      <c r="M31" s="11">
        <f t="shared" ref="M31:P31" si="129">(1*100)/3</f>
        <v>33.333333333333336</v>
      </c>
      <c r="N31" s="11">
        <f t="shared" si="129"/>
        <v>33.333333333333336</v>
      </c>
      <c r="O31" s="11">
        <f t="shared" si="129"/>
        <v>33.333333333333336</v>
      </c>
      <c r="P31" s="11">
        <f t="shared" si="129"/>
        <v>33.333333333333336</v>
      </c>
      <c r="Q31" s="11">
        <f t="shared" ref="Q31:R31" si="130">(0*100)/3</f>
        <v>0</v>
      </c>
      <c r="R31" s="11">
        <f t="shared" si="130"/>
        <v>0</v>
      </c>
      <c r="S31" s="11">
        <f t="shared" ref="S31:T31" si="131">(1*100)/3</f>
        <v>33.333333333333336</v>
      </c>
      <c r="T31" s="11">
        <f t="shared" si="131"/>
        <v>33.333333333333336</v>
      </c>
      <c r="U31" s="11">
        <f>(1.5*100)/3</f>
        <v>50</v>
      </c>
      <c r="V31" s="11">
        <f t="shared" si="125"/>
        <v>0</v>
      </c>
      <c r="W31" s="11">
        <f t="shared" ref="W31:AB31" si="132">(0*100)/3</f>
        <v>0</v>
      </c>
      <c r="X31" s="11">
        <f t="shared" si="132"/>
        <v>0</v>
      </c>
      <c r="Y31" s="4">
        <f t="shared" si="132"/>
        <v>0</v>
      </c>
      <c r="Z31" s="4">
        <f t="shared" si="132"/>
        <v>0</v>
      </c>
      <c r="AA31" s="4">
        <f t="shared" si="132"/>
        <v>0</v>
      </c>
      <c r="AB31" s="11">
        <f t="shared" si="132"/>
        <v>0</v>
      </c>
      <c r="AC31" s="11">
        <f t="shared" si="120"/>
        <v>33.333333333333336</v>
      </c>
      <c r="AD31" s="11">
        <f t="shared" si="121"/>
        <v>0</v>
      </c>
      <c r="AE31" s="11">
        <f t="shared" ref="AE31:AE32" si="133">(0*100)/3</f>
        <v>0</v>
      </c>
      <c r="AF31" s="4"/>
    </row>
    <row r="32" spans="1:32">
      <c r="A32" s="1" t="s">
        <v>14</v>
      </c>
      <c r="B32" s="4">
        <f t="shared" ref="B32:B35" si="134">(0*100)/3</f>
        <v>0</v>
      </c>
      <c r="C32" s="11">
        <f>(1*100)/3</f>
        <v>33.333333333333336</v>
      </c>
      <c r="D32" s="11">
        <f t="shared" ref="D32:H32" si="135">(0*100)/3</f>
        <v>0</v>
      </c>
      <c r="E32" s="11">
        <f t="shared" si="135"/>
        <v>0</v>
      </c>
      <c r="F32" s="11">
        <f t="shared" si="135"/>
        <v>0</v>
      </c>
      <c r="G32" s="11">
        <f t="shared" si="135"/>
        <v>0</v>
      </c>
      <c r="H32" s="11">
        <f t="shared" si="135"/>
        <v>0</v>
      </c>
      <c r="I32" s="11">
        <f>(0.5*100)/3</f>
        <v>16.666666666666668</v>
      </c>
      <c r="J32" s="11">
        <f t="shared" ref="J32:L32" si="136">(0*100)/3</f>
        <v>0</v>
      </c>
      <c r="K32" s="11">
        <f t="shared" si="136"/>
        <v>0</v>
      </c>
      <c r="L32" s="11">
        <f t="shared" si="136"/>
        <v>0</v>
      </c>
      <c r="M32" s="11">
        <f>(1*100)/3</f>
        <v>33.333333333333336</v>
      </c>
      <c r="N32" s="11">
        <f t="shared" ref="N32:R32" si="137">(0*100)/3</f>
        <v>0</v>
      </c>
      <c r="O32" s="11">
        <f t="shared" si="137"/>
        <v>0</v>
      </c>
      <c r="P32" s="11">
        <f t="shared" si="137"/>
        <v>0</v>
      </c>
      <c r="Q32" s="11">
        <f t="shared" si="137"/>
        <v>0</v>
      </c>
      <c r="R32" s="11">
        <f t="shared" si="137"/>
        <v>0</v>
      </c>
      <c r="S32" s="11">
        <f t="shared" ref="S32:T32" si="138">(0.5*100)/3</f>
        <v>16.666666666666668</v>
      </c>
      <c r="T32" s="11">
        <f t="shared" si="138"/>
        <v>16.666666666666668</v>
      </c>
      <c r="U32" s="11">
        <f>(2*100)/3</f>
        <v>66.666666666666671</v>
      </c>
      <c r="V32" s="11">
        <f t="shared" ref="V32:V33" si="139">(1*100)/3</f>
        <v>33.333333333333336</v>
      </c>
      <c r="W32" s="11">
        <f t="shared" ref="W32:AB32" si="140">(0*100)/3</f>
        <v>0</v>
      </c>
      <c r="X32" s="11">
        <f t="shared" si="140"/>
        <v>0</v>
      </c>
      <c r="Y32" s="4">
        <f t="shared" si="140"/>
        <v>0</v>
      </c>
      <c r="Z32" s="4">
        <f t="shared" si="140"/>
        <v>0</v>
      </c>
      <c r="AA32" s="4">
        <f t="shared" si="140"/>
        <v>0</v>
      </c>
      <c r="AB32" s="11">
        <f t="shared" si="140"/>
        <v>0</v>
      </c>
      <c r="AC32" s="11">
        <f t="shared" si="120"/>
        <v>33.333333333333336</v>
      </c>
      <c r="AD32" s="4">
        <f t="shared" si="121"/>
        <v>0</v>
      </c>
      <c r="AE32" s="11">
        <f t="shared" si="133"/>
        <v>0</v>
      </c>
      <c r="AF32" s="4"/>
    </row>
    <row r="33" spans="1:32">
      <c r="A33" s="1" t="s">
        <v>15</v>
      </c>
      <c r="B33" s="4">
        <f t="shared" si="134"/>
        <v>0</v>
      </c>
      <c r="C33" s="11">
        <f t="shared" ref="C33:T33" si="141">(0*100)/3</f>
        <v>0</v>
      </c>
      <c r="D33" s="11">
        <f t="shared" si="141"/>
        <v>0</v>
      </c>
      <c r="E33" s="11">
        <f t="shared" si="141"/>
        <v>0</v>
      </c>
      <c r="F33" s="11">
        <f t="shared" si="141"/>
        <v>0</v>
      </c>
      <c r="G33" s="11">
        <f t="shared" si="141"/>
        <v>0</v>
      </c>
      <c r="H33" s="11">
        <f t="shared" si="141"/>
        <v>0</v>
      </c>
      <c r="I33" s="11">
        <f t="shared" si="141"/>
        <v>0</v>
      </c>
      <c r="J33" s="11">
        <f t="shared" si="141"/>
        <v>0</v>
      </c>
      <c r="K33" s="11">
        <f t="shared" si="141"/>
        <v>0</v>
      </c>
      <c r="L33" s="11">
        <f t="shared" si="141"/>
        <v>0</v>
      </c>
      <c r="M33" s="4">
        <f t="shared" si="141"/>
        <v>0</v>
      </c>
      <c r="N33" s="4">
        <f t="shared" si="141"/>
        <v>0</v>
      </c>
      <c r="O33" s="4">
        <f t="shared" si="141"/>
        <v>0</v>
      </c>
      <c r="P33" s="11">
        <f t="shared" si="141"/>
        <v>0</v>
      </c>
      <c r="Q33" s="4">
        <f t="shared" si="141"/>
        <v>0</v>
      </c>
      <c r="R33" s="4">
        <f t="shared" si="141"/>
        <v>0</v>
      </c>
      <c r="S33" s="4">
        <f t="shared" si="141"/>
        <v>0</v>
      </c>
      <c r="T33" s="11">
        <f t="shared" si="141"/>
        <v>0</v>
      </c>
      <c r="U33" s="11">
        <f>(0.5*100)/3</f>
        <v>16.666666666666668</v>
      </c>
      <c r="V33" s="11">
        <f t="shared" si="139"/>
        <v>33.333333333333336</v>
      </c>
      <c r="W33" s="11">
        <f t="shared" ref="W33:AE33" si="142">(0*100)/3</f>
        <v>0</v>
      </c>
      <c r="X33" s="11">
        <f t="shared" si="142"/>
        <v>0</v>
      </c>
      <c r="Y33" s="4">
        <f t="shared" si="142"/>
        <v>0</v>
      </c>
      <c r="Z33" s="4">
        <f t="shared" si="142"/>
        <v>0</v>
      </c>
      <c r="AA33" s="4">
        <f t="shared" si="142"/>
        <v>0</v>
      </c>
      <c r="AB33" s="11">
        <f t="shared" si="142"/>
        <v>0</v>
      </c>
      <c r="AC33" s="11">
        <f t="shared" si="142"/>
        <v>0</v>
      </c>
      <c r="AD33" s="4">
        <f t="shared" si="142"/>
        <v>0</v>
      </c>
      <c r="AE33" s="11">
        <f t="shared" si="142"/>
        <v>0</v>
      </c>
      <c r="AF33" s="4"/>
    </row>
    <row r="34" spans="1:32">
      <c r="A34" s="1" t="s">
        <v>16</v>
      </c>
      <c r="B34" s="4">
        <f t="shared" si="134"/>
        <v>0</v>
      </c>
      <c r="C34" s="11">
        <f t="shared" ref="C34:AE34" si="143">(0*100)/3</f>
        <v>0</v>
      </c>
      <c r="D34" s="11">
        <f t="shared" si="143"/>
        <v>0</v>
      </c>
      <c r="E34" s="11">
        <f t="shared" si="143"/>
        <v>0</v>
      </c>
      <c r="F34" s="11">
        <f t="shared" si="143"/>
        <v>0</v>
      </c>
      <c r="G34" s="11">
        <f t="shared" si="143"/>
        <v>0</v>
      </c>
      <c r="H34" s="11">
        <f t="shared" si="143"/>
        <v>0</v>
      </c>
      <c r="I34" s="11">
        <f t="shared" si="143"/>
        <v>0</v>
      </c>
      <c r="J34" s="11">
        <f t="shared" si="143"/>
        <v>0</v>
      </c>
      <c r="K34" s="11">
        <f t="shared" si="143"/>
        <v>0</v>
      </c>
      <c r="L34" s="11">
        <f t="shared" si="143"/>
        <v>0</v>
      </c>
      <c r="M34" s="4">
        <f t="shared" si="143"/>
        <v>0</v>
      </c>
      <c r="N34" s="4">
        <f t="shared" si="143"/>
        <v>0</v>
      </c>
      <c r="O34" s="4">
        <f t="shared" si="143"/>
        <v>0</v>
      </c>
      <c r="P34" s="4">
        <f t="shared" si="143"/>
        <v>0</v>
      </c>
      <c r="Q34" s="4">
        <f t="shared" si="143"/>
        <v>0</v>
      </c>
      <c r="R34" s="4">
        <f t="shared" si="143"/>
        <v>0</v>
      </c>
      <c r="S34" s="4">
        <f t="shared" si="143"/>
        <v>0</v>
      </c>
      <c r="T34" s="4">
        <f t="shared" si="143"/>
        <v>0</v>
      </c>
      <c r="U34" s="4">
        <f t="shared" si="143"/>
        <v>0</v>
      </c>
      <c r="V34" s="4">
        <f t="shared" si="143"/>
        <v>0</v>
      </c>
      <c r="W34" s="4">
        <f t="shared" si="143"/>
        <v>0</v>
      </c>
      <c r="X34" s="11">
        <f t="shared" si="143"/>
        <v>0</v>
      </c>
      <c r="Y34" s="4">
        <f t="shared" si="143"/>
        <v>0</v>
      </c>
      <c r="Z34" s="4">
        <f t="shared" si="143"/>
        <v>0</v>
      </c>
      <c r="AA34" s="4">
        <f t="shared" si="143"/>
        <v>0</v>
      </c>
      <c r="AB34" s="4">
        <f t="shared" si="143"/>
        <v>0</v>
      </c>
      <c r="AC34" s="4">
        <f t="shared" si="143"/>
        <v>0</v>
      </c>
      <c r="AD34" s="4">
        <f t="shared" si="143"/>
        <v>0</v>
      </c>
      <c r="AE34" s="4">
        <f t="shared" si="143"/>
        <v>0</v>
      </c>
      <c r="AF34" s="4"/>
    </row>
    <row r="35" spans="1:32">
      <c r="A35" s="1" t="s">
        <v>17</v>
      </c>
      <c r="B35" s="4">
        <f t="shared" si="134"/>
        <v>0</v>
      </c>
      <c r="C35" s="11">
        <f t="shared" ref="C35:AE35" si="144">(0*100)/3</f>
        <v>0</v>
      </c>
      <c r="D35" s="11">
        <f t="shared" si="144"/>
        <v>0</v>
      </c>
      <c r="E35" s="11">
        <f t="shared" si="144"/>
        <v>0</v>
      </c>
      <c r="F35" s="11">
        <f t="shared" si="144"/>
        <v>0</v>
      </c>
      <c r="G35" s="11">
        <f t="shared" si="144"/>
        <v>0</v>
      </c>
      <c r="H35" s="11">
        <f t="shared" si="144"/>
        <v>0</v>
      </c>
      <c r="I35" s="11">
        <f t="shared" si="144"/>
        <v>0</v>
      </c>
      <c r="J35" s="11">
        <f t="shared" si="144"/>
        <v>0</v>
      </c>
      <c r="K35" s="11">
        <f t="shared" si="144"/>
        <v>0</v>
      </c>
      <c r="L35" s="11">
        <f t="shared" si="144"/>
        <v>0</v>
      </c>
      <c r="M35" s="4">
        <f t="shared" si="144"/>
        <v>0</v>
      </c>
      <c r="N35" s="4">
        <f t="shared" si="144"/>
        <v>0</v>
      </c>
      <c r="O35" s="4">
        <f t="shared" si="144"/>
        <v>0</v>
      </c>
      <c r="P35" s="4">
        <f t="shared" si="144"/>
        <v>0</v>
      </c>
      <c r="Q35" s="4">
        <f t="shared" si="144"/>
        <v>0</v>
      </c>
      <c r="R35" s="4">
        <f t="shared" si="144"/>
        <v>0</v>
      </c>
      <c r="S35" s="4">
        <f t="shared" si="144"/>
        <v>0</v>
      </c>
      <c r="T35" s="4">
        <f t="shared" si="144"/>
        <v>0</v>
      </c>
      <c r="U35" s="4">
        <f t="shared" si="144"/>
        <v>0</v>
      </c>
      <c r="V35" s="4">
        <f t="shared" si="144"/>
        <v>0</v>
      </c>
      <c r="W35" s="4">
        <f t="shared" si="144"/>
        <v>0</v>
      </c>
      <c r="X35" s="4">
        <f t="shared" si="144"/>
        <v>0</v>
      </c>
      <c r="Y35" s="4">
        <f t="shared" si="144"/>
        <v>0</v>
      </c>
      <c r="Z35" s="4">
        <f t="shared" si="144"/>
        <v>0</v>
      </c>
      <c r="AA35" s="4">
        <f t="shared" si="144"/>
        <v>0</v>
      </c>
      <c r="AB35" s="4">
        <f t="shared" si="144"/>
        <v>0</v>
      </c>
      <c r="AC35" s="4">
        <f t="shared" si="144"/>
        <v>0</v>
      </c>
      <c r="AD35" s="4">
        <f t="shared" si="144"/>
        <v>0</v>
      </c>
      <c r="AE35" s="4">
        <f t="shared" si="144"/>
        <v>0</v>
      </c>
      <c r="AF35" s="4"/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E37" si="145">(0*100)/2</f>
        <v>0</v>
      </c>
      <c r="C37" s="4">
        <f t="shared" si="145"/>
        <v>0</v>
      </c>
      <c r="D37" s="4">
        <f t="shared" si="145"/>
        <v>0</v>
      </c>
      <c r="E37" s="4">
        <f t="shared" si="145"/>
        <v>0</v>
      </c>
      <c r="F37" s="4">
        <f t="shared" si="145"/>
        <v>0</v>
      </c>
      <c r="G37" s="4">
        <f t="shared" si="145"/>
        <v>0</v>
      </c>
      <c r="H37" s="4">
        <f t="shared" si="145"/>
        <v>0</v>
      </c>
      <c r="I37" s="4">
        <f t="shared" si="145"/>
        <v>0</v>
      </c>
      <c r="J37" s="4">
        <f t="shared" si="145"/>
        <v>0</v>
      </c>
      <c r="K37" s="4">
        <f t="shared" si="145"/>
        <v>0</v>
      </c>
      <c r="L37" s="4">
        <f t="shared" si="145"/>
        <v>0</v>
      </c>
      <c r="M37" s="4">
        <f t="shared" si="145"/>
        <v>0</v>
      </c>
      <c r="N37" s="4">
        <f t="shared" si="145"/>
        <v>0</v>
      </c>
      <c r="O37" s="4">
        <f t="shared" si="145"/>
        <v>0</v>
      </c>
      <c r="P37" s="4">
        <f t="shared" si="145"/>
        <v>0</v>
      </c>
      <c r="Q37" s="4">
        <f t="shared" si="145"/>
        <v>0</v>
      </c>
      <c r="R37" s="4">
        <f t="shared" si="145"/>
        <v>0</v>
      </c>
      <c r="S37" s="4">
        <f t="shared" si="145"/>
        <v>0</v>
      </c>
      <c r="T37" s="4">
        <f t="shared" si="145"/>
        <v>0</v>
      </c>
      <c r="U37" s="4">
        <f t="shared" si="145"/>
        <v>0</v>
      </c>
      <c r="V37" s="4">
        <f t="shared" si="145"/>
        <v>0</v>
      </c>
      <c r="W37" s="4">
        <f t="shared" si="145"/>
        <v>0</v>
      </c>
      <c r="X37" s="4">
        <f t="shared" si="145"/>
        <v>0</v>
      </c>
      <c r="Y37" s="4">
        <f t="shared" si="145"/>
        <v>0</v>
      </c>
      <c r="Z37" s="4">
        <f t="shared" si="145"/>
        <v>0</v>
      </c>
      <c r="AA37" s="4">
        <f t="shared" si="145"/>
        <v>0</v>
      </c>
      <c r="AB37" s="4">
        <f t="shared" si="145"/>
        <v>0</v>
      </c>
      <c r="AC37" s="4">
        <f t="shared" si="145"/>
        <v>0</v>
      </c>
      <c r="AD37" s="4">
        <f t="shared" si="145"/>
        <v>0</v>
      </c>
      <c r="AE37" s="4">
        <f t="shared" si="145"/>
        <v>0</v>
      </c>
      <c r="AF37" s="4"/>
    </row>
    <row r="38" spans="1:32">
      <c r="A38" s="1" t="s">
        <v>3</v>
      </c>
      <c r="B38" s="4">
        <f t="shared" ref="B38:AE38" si="146">(0*100)/2</f>
        <v>0</v>
      </c>
      <c r="C38" s="4">
        <f t="shared" si="146"/>
        <v>0</v>
      </c>
      <c r="D38" s="4">
        <f t="shared" si="146"/>
        <v>0</v>
      </c>
      <c r="E38" s="4">
        <f t="shared" si="146"/>
        <v>0</v>
      </c>
      <c r="F38" s="4">
        <f t="shared" si="146"/>
        <v>0</v>
      </c>
      <c r="G38" s="4">
        <f t="shared" si="146"/>
        <v>0</v>
      </c>
      <c r="H38" s="4">
        <f t="shared" si="146"/>
        <v>0</v>
      </c>
      <c r="I38" s="4">
        <f t="shared" si="146"/>
        <v>0</v>
      </c>
      <c r="J38" s="4">
        <f t="shared" si="146"/>
        <v>0</v>
      </c>
      <c r="K38" s="4">
        <f t="shared" si="146"/>
        <v>0</v>
      </c>
      <c r="L38" s="4">
        <f t="shared" si="146"/>
        <v>0</v>
      </c>
      <c r="M38" s="4">
        <f t="shared" si="146"/>
        <v>0</v>
      </c>
      <c r="N38" s="4">
        <f t="shared" si="146"/>
        <v>0</v>
      </c>
      <c r="O38" s="4">
        <f t="shared" si="146"/>
        <v>0</v>
      </c>
      <c r="P38" s="4">
        <f t="shared" si="146"/>
        <v>0</v>
      </c>
      <c r="Q38" s="4">
        <f t="shared" si="146"/>
        <v>0</v>
      </c>
      <c r="R38" s="4">
        <f t="shared" si="146"/>
        <v>0</v>
      </c>
      <c r="S38" s="4">
        <f t="shared" si="146"/>
        <v>0</v>
      </c>
      <c r="T38" s="4">
        <f t="shared" si="146"/>
        <v>0</v>
      </c>
      <c r="U38" s="4">
        <f t="shared" si="146"/>
        <v>0</v>
      </c>
      <c r="V38" s="4">
        <f t="shared" si="146"/>
        <v>0</v>
      </c>
      <c r="W38" s="4">
        <f t="shared" si="146"/>
        <v>0</v>
      </c>
      <c r="X38" s="4">
        <f t="shared" si="146"/>
        <v>0</v>
      </c>
      <c r="Y38" s="4">
        <f t="shared" si="146"/>
        <v>0</v>
      </c>
      <c r="Z38" s="4">
        <f t="shared" si="146"/>
        <v>0</v>
      </c>
      <c r="AA38" s="4">
        <f t="shared" si="146"/>
        <v>0</v>
      </c>
      <c r="AB38" s="4">
        <f t="shared" si="146"/>
        <v>0</v>
      </c>
      <c r="AC38" s="4">
        <f t="shared" si="146"/>
        <v>0</v>
      </c>
      <c r="AD38" s="4">
        <f t="shared" si="146"/>
        <v>0</v>
      </c>
      <c r="AE38" s="4">
        <f t="shared" si="146"/>
        <v>0</v>
      </c>
      <c r="AF38" s="4"/>
    </row>
    <row r="39" spans="1:32">
      <c r="A39" s="1" t="s">
        <v>4</v>
      </c>
      <c r="B39" s="4">
        <f t="shared" ref="B39:M39" si="147">(0*100)/2</f>
        <v>0</v>
      </c>
      <c r="C39" s="4">
        <f t="shared" si="147"/>
        <v>0</v>
      </c>
      <c r="D39" s="4">
        <f t="shared" si="147"/>
        <v>0</v>
      </c>
      <c r="E39" s="4">
        <f t="shared" si="147"/>
        <v>0</v>
      </c>
      <c r="F39" s="4">
        <f t="shared" si="147"/>
        <v>0</v>
      </c>
      <c r="G39" s="4">
        <f t="shared" si="147"/>
        <v>0</v>
      </c>
      <c r="H39" s="4">
        <f t="shared" si="147"/>
        <v>0</v>
      </c>
      <c r="I39" s="4">
        <f t="shared" si="147"/>
        <v>0</v>
      </c>
      <c r="J39" s="4">
        <f t="shared" si="147"/>
        <v>0</v>
      </c>
      <c r="K39" s="4">
        <f t="shared" si="147"/>
        <v>0</v>
      </c>
      <c r="L39" s="4">
        <f t="shared" si="147"/>
        <v>0</v>
      </c>
      <c r="M39" s="4">
        <f t="shared" si="147"/>
        <v>0</v>
      </c>
      <c r="N39" s="4">
        <f>(0.5*100)/2</f>
        <v>25</v>
      </c>
      <c r="O39" s="4">
        <f t="shared" ref="O39:AE39" si="148">(0*100)/2</f>
        <v>0</v>
      </c>
      <c r="P39" s="4">
        <f t="shared" si="148"/>
        <v>0</v>
      </c>
      <c r="Q39" s="4">
        <f t="shared" si="148"/>
        <v>0</v>
      </c>
      <c r="R39" s="4">
        <f t="shared" si="148"/>
        <v>0</v>
      </c>
      <c r="S39" s="4">
        <f t="shared" si="148"/>
        <v>0</v>
      </c>
      <c r="T39" s="4">
        <f t="shared" si="148"/>
        <v>0</v>
      </c>
      <c r="U39" s="4">
        <f t="shared" si="148"/>
        <v>0</v>
      </c>
      <c r="V39" s="4">
        <f t="shared" si="148"/>
        <v>0</v>
      </c>
      <c r="W39" s="4">
        <f t="shared" si="148"/>
        <v>0</v>
      </c>
      <c r="X39" s="4">
        <f t="shared" si="148"/>
        <v>0</v>
      </c>
      <c r="Y39" s="4">
        <f t="shared" si="148"/>
        <v>0</v>
      </c>
      <c r="Z39" s="4">
        <f t="shared" si="148"/>
        <v>0</v>
      </c>
      <c r="AA39" s="4">
        <f t="shared" si="148"/>
        <v>0</v>
      </c>
      <c r="AB39" s="4">
        <f t="shared" si="148"/>
        <v>0</v>
      </c>
      <c r="AC39" s="4">
        <f t="shared" si="148"/>
        <v>0</v>
      </c>
      <c r="AD39" s="4">
        <f t="shared" si="148"/>
        <v>0</v>
      </c>
      <c r="AE39" s="4">
        <f t="shared" si="148"/>
        <v>0</v>
      </c>
      <c r="AF39" s="4"/>
    </row>
    <row r="40" spans="1:32">
      <c r="A40" s="1" t="s">
        <v>5</v>
      </c>
      <c r="B40" s="4">
        <f t="shared" ref="B40:M40" si="149">(0*100)/2</f>
        <v>0</v>
      </c>
      <c r="C40" s="4">
        <f t="shared" si="149"/>
        <v>0</v>
      </c>
      <c r="D40" s="4">
        <f t="shared" si="149"/>
        <v>0</v>
      </c>
      <c r="E40" s="4">
        <f t="shared" si="149"/>
        <v>0</v>
      </c>
      <c r="F40" s="4">
        <f t="shared" si="149"/>
        <v>0</v>
      </c>
      <c r="G40" s="4">
        <f t="shared" si="149"/>
        <v>0</v>
      </c>
      <c r="H40" s="4">
        <f t="shared" si="149"/>
        <v>0</v>
      </c>
      <c r="I40" s="4">
        <f t="shared" si="149"/>
        <v>0</v>
      </c>
      <c r="J40" s="4">
        <f t="shared" si="149"/>
        <v>0</v>
      </c>
      <c r="K40" s="4">
        <f t="shared" si="149"/>
        <v>0</v>
      </c>
      <c r="L40" s="4">
        <f t="shared" si="149"/>
        <v>0</v>
      </c>
      <c r="M40" s="4">
        <f t="shared" si="149"/>
        <v>0</v>
      </c>
      <c r="N40" s="4">
        <f>(1*100)/2</f>
        <v>50</v>
      </c>
      <c r="O40" s="4">
        <f t="shared" ref="O40:AE40" si="150">(0*100)/2</f>
        <v>0</v>
      </c>
      <c r="P40" s="4">
        <f t="shared" si="150"/>
        <v>0</v>
      </c>
      <c r="Q40" s="4">
        <f t="shared" si="150"/>
        <v>0</v>
      </c>
      <c r="R40" s="4">
        <f t="shared" si="150"/>
        <v>0</v>
      </c>
      <c r="S40" s="4">
        <f t="shared" si="150"/>
        <v>0</v>
      </c>
      <c r="T40" s="4">
        <f t="shared" si="150"/>
        <v>0</v>
      </c>
      <c r="U40" s="4">
        <f t="shared" si="150"/>
        <v>0</v>
      </c>
      <c r="V40" s="4">
        <f t="shared" si="150"/>
        <v>0</v>
      </c>
      <c r="W40" s="4">
        <f t="shared" si="150"/>
        <v>0</v>
      </c>
      <c r="X40" s="4">
        <f t="shared" si="150"/>
        <v>0</v>
      </c>
      <c r="Y40" s="4">
        <f t="shared" si="150"/>
        <v>0</v>
      </c>
      <c r="Z40" s="4">
        <f t="shared" si="150"/>
        <v>0</v>
      </c>
      <c r="AA40" s="4">
        <f t="shared" si="150"/>
        <v>0</v>
      </c>
      <c r="AB40" s="4">
        <f t="shared" si="150"/>
        <v>0</v>
      </c>
      <c r="AC40" s="4">
        <f t="shared" si="150"/>
        <v>0</v>
      </c>
      <c r="AD40" s="4">
        <f t="shared" si="150"/>
        <v>0</v>
      </c>
      <c r="AE40" s="4">
        <f t="shared" si="150"/>
        <v>0</v>
      </c>
      <c r="AF40" s="4"/>
    </row>
    <row r="41" spans="1:32">
      <c r="A41" s="1" t="s">
        <v>6</v>
      </c>
      <c r="B41" s="4">
        <f t="shared" ref="B41:F41" si="151">(0*100)/2</f>
        <v>0</v>
      </c>
      <c r="C41" s="4">
        <f t="shared" si="151"/>
        <v>0</v>
      </c>
      <c r="D41" s="4">
        <f t="shared" si="151"/>
        <v>0</v>
      </c>
      <c r="E41" s="4">
        <f t="shared" si="151"/>
        <v>0</v>
      </c>
      <c r="F41" s="4">
        <f t="shared" si="151"/>
        <v>0</v>
      </c>
      <c r="G41" s="4">
        <f t="shared" ref="G41:G42" si="152">(1*100)/2</f>
        <v>50</v>
      </c>
      <c r="H41" s="4">
        <f t="shared" ref="H41:L41" si="153">(0*100)/2</f>
        <v>0</v>
      </c>
      <c r="I41" s="4">
        <f t="shared" si="153"/>
        <v>0</v>
      </c>
      <c r="J41" s="4">
        <f t="shared" si="153"/>
        <v>0</v>
      </c>
      <c r="K41" s="4">
        <f t="shared" si="153"/>
        <v>0</v>
      </c>
      <c r="L41" s="4">
        <f t="shared" si="153"/>
        <v>0</v>
      </c>
      <c r="M41" s="4">
        <f t="shared" ref="M41:M42" si="154">(1*100)/2</f>
        <v>50</v>
      </c>
      <c r="N41" s="4">
        <f t="shared" ref="N41:AE41" si="155">(0*100)/2</f>
        <v>0</v>
      </c>
      <c r="O41" s="4">
        <f t="shared" si="155"/>
        <v>0</v>
      </c>
      <c r="P41" s="4">
        <f t="shared" si="155"/>
        <v>0</v>
      </c>
      <c r="Q41" s="4">
        <f t="shared" si="155"/>
        <v>0</v>
      </c>
      <c r="R41" s="4">
        <f t="shared" si="155"/>
        <v>0</v>
      </c>
      <c r="S41" s="4">
        <f t="shared" si="155"/>
        <v>0</v>
      </c>
      <c r="T41" s="4">
        <f t="shared" si="155"/>
        <v>0</v>
      </c>
      <c r="U41" s="4">
        <f t="shared" si="155"/>
        <v>0</v>
      </c>
      <c r="V41" s="4">
        <f t="shared" si="155"/>
        <v>0</v>
      </c>
      <c r="W41" s="4">
        <f t="shared" si="155"/>
        <v>0</v>
      </c>
      <c r="X41" s="4">
        <f t="shared" si="155"/>
        <v>0</v>
      </c>
      <c r="Y41" s="4">
        <f t="shared" si="155"/>
        <v>0</v>
      </c>
      <c r="Z41" s="4">
        <f t="shared" si="155"/>
        <v>0</v>
      </c>
      <c r="AA41" s="4">
        <f t="shared" si="155"/>
        <v>0</v>
      </c>
      <c r="AB41" s="4">
        <f t="shared" si="155"/>
        <v>0</v>
      </c>
      <c r="AC41" s="4">
        <f t="shared" si="155"/>
        <v>0</v>
      </c>
      <c r="AD41" s="4">
        <f t="shared" si="155"/>
        <v>0</v>
      </c>
      <c r="AE41" s="4">
        <f t="shared" si="155"/>
        <v>0</v>
      </c>
      <c r="AF41" s="4"/>
    </row>
    <row r="42" spans="1:32">
      <c r="A42" s="1" t="s">
        <v>7</v>
      </c>
      <c r="B42" s="4">
        <f t="shared" ref="B42:F42" si="156">(0*100)/2</f>
        <v>0</v>
      </c>
      <c r="C42" s="4">
        <f t="shared" si="156"/>
        <v>0</v>
      </c>
      <c r="D42" s="4">
        <f t="shared" si="156"/>
        <v>0</v>
      </c>
      <c r="E42" s="4">
        <f t="shared" si="156"/>
        <v>0</v>
      </c>
      <c r="F42" s="4">
        <f t="shared" si="156"/>
        <v>0</v>
      </c>
      <c r="G42" s="4">
        <f t="shared" si="152"/>
        <v>50</v>
      </c>
      <c r="H42" s="4">
        <f t="shared" ref="H42:J42" si="157">(0*100)/2</f>
        <v>0</v>
      </c>
      <c r="I42" s="4">
        <f t="shared" si="157"/>
        <v>0</v>
      </c>
      <c r="J42" s="4">
        <f t="shared" si="157"/>
        <v>0</v>
      </c>
      <c r="K42" s="4">
        <f t="shared" ref="K42:K43" si="158">(1*100)/2</f>
        <v>50</v>
      </c>
      <c r="L42" s="4">
        <f t="shared" ref="L42:L43" si="159">(0*100)/2</f>
        <v>0</v>
      </c>
      <c r="M42" s="4">
        <f t="shared" si="154"/>
        <v>50</v>
      </c>
      <c r="N42" s="4">
        <f t="shared" ref="N42:AE42" si="160">(0*100)/2</f>
        <v>0</v>
      </c>
      <c r="O42" s="4">
        <f t="shared" si="160"/>
        <v>0</v>
      </c>
      <c r="P42" s="4">
        <f t="shared" si="160"/>
        <v>0</v>
      </c>
      <c r="Q42" s="4">
        <f t="shared" si="160"/>
        <v>0</v>
      </c>
      <c r="R42" s="4">
        <f t="shared" si="160"/>
        <v>0</v>
      </c>
      <c r="S42" s="4">
        <f t="shared" si="160"/>
        <v>0</v>
      </c>
      <c r="T42" s="4">
        <f t="shared" si="160"/>
        <v>0</v>
      </c>
      <c r="U42" s="4">
        <f t="shared" si="160"/>
        <v>0</v>
      </c>
      <c r="V42" s="4">
        <f t="shared" si="160"/>
        <v>0</v>
      </c>
      <c r="W42" s="4">
        <f t="shared" si="160"/>
        <v>0</v>
      </c>
      <c r="X42" s="4">
        <f t="shared" si="160"/>
        <v>0</v>
      </c>
      <c r="Y42" s="4">
        <f t="shared" si="160"/>
        <v>0</v>
      </c>
      <c r="Z42" s="4">
        <f t="shared" si="160"/>
        <v>0</v>
      </c>
      <c r="AA42" s="4">
        <f t="shared" si="160"/>
        <v>0</v>
      </c>
      <c r="AB42" s="4">
        <f t="shared" si="160"/>
        <v>0</v>
      </c>
      <c r="AC42" s="4">
        <f t="shared" si="160"/>
        <v>0</v>
      </c>
      <c r="AD42" s="4">
        <f t="shared" si="160"/>
        <v>0</v>
      </c>
      <c r="AE42" s="4">
        <f t="shared" si="160"/>
        <v>0</v>
      </c>
      <c r="AF42" s="4"/>
    </row>
    <row r="43" spans="1:32">
      <c r="A43" s="1" t="s">
        <v>8</v>
      </c>
      <c r="B43" s="4">
        <f t="shared" ref="B43:J43" si="161">(0*100)/2</f>
        <v>0</v>
      </c>
      <c r="C43" s="4">
        <f t="shared" si="161"/>
        <v>0</v>
      </c>
      <c r="D43" s="4">
        <f t="shared" si="161"/>
        <v>0</v>
      </c>
      <c r="E43" s="4">
        <f t="shared" si="161"/>
        <v>0</v>
      </c>
      <c r="F43" s="4">
        <f t="shared" si="161"/>
        <v>0</v>
      </c>
      <c r="G43" s="4">
        <f t="shared" si="161"/>
        <v>0</v>
      </c>
      <c r="H43" s="4">
        <f t="shared" si="161"/>
        <v>0</v>
      </c>
      <c r="I43" s="4">
        <f t="shared" si="161"/>
        <v>0</v>
      </c>
      <c r="J43" s="4">
        <f t="shared" si="161"/>
        <v>0</v>
      </c>
      <c r="K43" s="4">
        <f t="shared" si="158"/>
        <v>50</v>
      </c>
      <c r="L43" s="4">
        <f t="shared" si="159"/>
        <v>0</v>
      </c>
      <c r="M43" s="4">
        <f t="shared" ref="M43:O43" si="162">(0*100)/2</f>
        <v>0</v>
      </c>
      <c r="N43" s="4">
        <f t="shared" si="162"/>
        <v>0</v>
      </c>
      <c r="O43" s="4">
        <f t="shared" si="162"/>
        <v>0</v>
      </c>
      <c r="P43" s="4">
        <f>(1*100)/2</f>
        <v>50</v>
      </c>
      <c r="Q43" s="4">
        <f t="shared" ref="Q43:R43" si="163">(0*100)/2</f>
        <v>0</v>
      </c>
      <c r="R43" s="4">
        <f t="shared" si="163"/>
        <v>0</v>
      </c>
      <c r="S43" s="4">
        <f>(1*100)/2</f>
        <v>50</v>
      </c>
      <c r="T43" s="4">
        <f t="shared" ref="T43:AE43" si="164">(0*100)/2</f>
        <v>0</v>
      </c>
      <c r="U43" s="4">
        <f t="shared" si="164"/>
        <v>0</v>
      </c>
      <c r="V43" s="4">
        <f t="shared" si="164"/>
        <v>0</v>
      </c>
      <c r="W43" s="4">
        <f t="shared" si="164"/>
        <v>0</v>
      </c>
      <c r="X43" s="4">
        <f t="shared" si="164"/>
        <v>0</v>
      </c>
      <c r="Y43" s="4">
        <f t="shared" si="164"/>
        <v>0</v>
      </c>
      <c r="Z43" s="4">
        <f t="shared" si="164"/>
        <v>0</v>
      </c>
      <c r="AA43" s="4">
        <f t="shared" si="164"/>
        <v>0</v>
      </c>
      <c r="AB43" s="4">
        <f t="shared" si="164"/>
        <v>0</v>
      </c>
      <c r="AC43" s="4">
        <f t="shared" si="164"/>
        <v>0</v>
      </c>
      <c r="AD43" s="4">
        <f t="shared" si="164"/>
        <v>0</v>
      </c>
      <c r="AE43" s="4">
        <f t="shared" si="164"/>
        <v>0</v>
      </c>
      <c r="AF43" s="4"/>
    </row>
    <row r="44" spans="1:32">
      <c r="A44" s="1" t="s">
        <v>9</v>
      </c>
      <c r="B44" s="4">
        <f t="shared" ref="B44:T44" si="165">(0*100)/2</f>
        <v>0</v>
      </c>
      <c r="C44" s="4">
        <f t="shared" si="165"/>
        <v>0</v>
      </c>
      <c r="D44" s="4">
        <f t="shared" si="165"/>
        <v>0</v>
      </c>
      <c r="E44" s="4">
        <f t="shared" si="165"/>
        <v>0</v>
      </c>
      <c r="F44" s="4">
        <f t="shared" si="165"/>
        <v>0</v>
      </c>
      <c r="G44" s="4">
        <f t="shared" si="165"/>
        <v>0</v>
      </c>
      <c r="H44" s="4">
        <f t="shared" si="165"/>
        <v>0</v>
      </c>
      <c r="I44" s="4">
        <f t="shared" si="165"/>
        <v>0</v>
      </c>
      <c r="J44" s="4">
        <f t="shared" si="165"/>
        <v>0</v>
      </c>
      <c r="K44" s="4">
        <f t="shared" si="165"/>
        <v>0</v>
      </c>
      <c r="L44" s="4">
        <f t="shared" si="165"/>
        <v>0</v>
      </c>
      <c r="M44" s="4">
        <f t="shared" si="165"/>
        <v>0</v>
      </c>
      <c r="N44" s="4">
        <f t="shared" si="165"/>
        <v>0</v>
      </c>
      <c r="O44" s="4">
        <f t="shared" si="165"/>
        <v>0</v>
      </c>
      <c r="P44" s="4">
        <f t="shared" si="165"/>
        <v>0</v>
      </c>
      <c r="Q44" s="4">
        <f t="shared" si="165"/>
        <v>0</v>
      </c>
      <c r="R44" s="4">
        <f t="shared" si="165"/>
        <v>0</v>
      </c>
      <c r="S44" s="4">
        <f t="shared" si="165"/>
        <v>0</v>
      </c>
      <c r="T44" s="4">
        <f t="shared" si="165"/>
        <v>0</v>
      </c>
      <c r="U44" s="4">
        <f t="shared" ref="U44:U46" si="166">(1*100)/2</f>
        <v>50</v>
      </c>
      <c r="V44" s="4">
        <f t="shared" ref="V44:AE44" si="167">(0*100)/2</f>
        <v>0</v>
      </c>
      <c r="W44" s="4">
        <f t="shared" si="167"/>
        <v>0</v>
      </c>
      <c r="X44" s="4">
        <f t="shared" si="167"/>
        <v>0</v>
      </c>
      <c r="Y44" s="4">
        <f t="shared" si="167"/>
        <v>0</v>
      </c>
      <c r="Z44" s="4">
        <f t="shared" si="167"/>
        <v>0</v>
      </c>
      <c r="AA44" s="4">
        <f t="shared" si="167"/>
        <v>0</v>
      </c>
      <c r="AB44" s="4">
        <f t="shared" si="167"/>
        <v>0</v>
      </c>
      <c r="AC44" s="4">
        <f t="shared" si="167"/>
        <v>0</v>
      </c>
      <c r="AD44" s="4">
        <f t="shared" si="167"/>
        <v>0</v>
      </c>
      <c r="AE44" s="4">
        <f t="shared" si="167"/>
        <v>0</v>
      </c>
      <c r="AF44" s="4"/>
    </row>
    <row r="45" spans="1:32">
      <c r="A45" s="1" t="s">
        <v>10</v>
      </c>
      <c r="B45" s="4">
        <f t="shared" ref="B45:T45" si="168">(0*100)/2</f>
        <v>0</v>
      </c>
      <c r="C45" s="4">
        <f t="shared" si="168"/>
        <v>0</v>
      </c>
      <c r="D45" s="4">
        <f t="shared" si="168"/>
        <v>0</v>
      </c>
      <c r="E45" s="4">
        <f t="shared" si="168"/>
        <v>0</v>
      </c>
      <c r="F45" s="4">
        <f t="shared" si="168"/>
        <v>0</v>
      </c>
      <c r="G45" s="4">
        <f t="shared" si="168"/>
        <v>0</v>
      </c>
      <c r="H45" s="4">
        <f t="shared" si="168"/>
        <v>0</v>
      </c>
      <c r="I45" s="4">
        <f t="shared" si="168"/>
        <v>0</v>
      </c>
      <c r="J45" s="4">
        <f t="shared" si="168"/>
        <v>0</v>
      </c>
      <c r="K45" s="4">
        <f t="shared" si="168"/>
        <v>0</v>
      </c>
      <c r="L45" s="4">
        <f t="shared" si="168"/>
        <v>0</v>
      </c>
      <c r="M45" s="4">
        <f t="shared" si="168"/>
        <v>0</v>
      </c>
      <c r="N45" s="4">
        <f t="shared" si="168"/>
        <v>0</v>
      </c>
      <c r="O45" s="4">
        <f t="shared" si="168"/>
        <v>0</v>
      </c>
      <c r="P45" s="4">
        <f t="shared" si="168"/>
        <v>0</v>
      </c>
      <c r="Q45" s="4">
        <f t="shared" si="168"/>
        <v>0</v>
      </c>
      <c r="R45" s="4">
        <f t="shared" si="168"/>
        <v>0</v>
      </c>
      <c r="S45" s="4">
        <f t="shared" si="168"/>
        <v>0</v>
      </c>
      <c r="T45" s="4">
        <f t="shared" si="168"/>
        <v>0</v>
      </c>
      <c r="U45" s="4">
        <f t="shared" si="166"/>
        <v>50</v>
      </c>
      <c r="V45" s="4">
        <f t="shared" ref="V45:AE45" si="169">(0*100)/2</f>
        <v>0</v>
      </c>
      <c r="W45" s="4">
        <f t="shared" si="169"/>
        <v>0</v>
      </c>
      <c r="X45" s="4">
        <f t="shared" si="169"/>
        <v>0</v>
      </c>
      <c r="Y45" s="4">
        <f t="shared" si="169"/>
        <v>0</v>
      </c>
      <c r="Z45" s="4">
        <f t="shared" si="169"/>
        <v>0</v>
      </c>
      <c r="AA45" s="4">
        <f t="shared" si="169"/>
        <v>0</v>
      </c>
      <c r="AB45" s="4">
        <f t="shared" si="169"/>
        <v>0</v>
      </c>
      <c r="AC45" s="4">
        <f t="shared" si="169"/>
        <v>0</v>
      </c>
      <c r="AD45" s="4">
        <f t="shared" si="169"/>
        <v>0</v>
      </c>
      <c r="AE45" s="4">
        <f t="shared" si="169"/>
        <v>0</v>
      </c>
      <c r="AF45" s="4"/>
    </row>
    <row r="46" spans="1:32">
      <c r="A46" s="1" t="s">
        <v>11</v>
      </c>
      <c r="B46" s="4">
        <f t="shared" ref="B46:F46" si="170">(0*100)/2</f>
        <v>0</v>
      </c>
      <c r="C46" s="4">
        <f t="shared" si="170"/>
        <v>0</v>
      </c>
      <c r="D46" s="4">
        <f t="shared" si="170"/>
        <v>0</v>
      </c>
      <c r="E46" s="4">
        <f t="shared" si="170"/>
        <v>0</v>
      </c>
      <c r="F46" s="4">
        <f t="shared" si="170"/>
        <v>0</v>
      </c>
      <c r="G46" s="4">
        <f>(1*100)/2</f>
        <v>50</v>
      </c>
      <c r="H46" s="4">
        <f t="shared" ref="H46:H47" si="171">(0*100)/2</f>
        <v>0</v>
      </c>
      <c r="I46" s="4">
        <f t="shared" ref="I46:I47" si="172">(0.5*100)/2</f>
        <v>25</v>
      </c>
      <c r="J46" s="4">
        <f t="shared" ref="J46:T46" si="173">(0*100)/2</f>
        <v>0</v>
      </c>
      <c r="K46" s="4">
        <f t="shared" si="173"/>
        <v>0</v>
      </c>
      <c r="L46" s="4">
        <f t="shared" si="173"/>
        <v>0</v>
      </c>
      <c r="M46" s="4">
        <f t="shared" si="173"/>
        <v>0</v>
      </c>
      <c r="N46" s="4">
        <f t="shared" si="173"/>
        <v>0</v>
      </c>
      <c r="O46" s="4">
        <f t="shared" si="173"/>
        <v>0</v>
      </c>
      <c r="P46" s="4">
        <f t="shared" si="173"/>
        <v>0</v>
      </c>
      <c r="Q46" s="4">
        <f t="shared" si="173"/>
        <v>0</v>
      </c>
      <c r="R46" s="4">
        <f t="shared" si="173"/>
        <v>0</v>
      </c>
      <c r="S46" s="4">
        <f t="shared" si="173"/>
        <v>0</v>
      </c>
      <c r="T46" s="4">
        <f t="shared" si="173"/>
        <v>0</v>
      </c>
      <c r="U46" s="4">
        <f t="shared" si="166"/>
        <v>50</v>
      </c>
      <c r="V46" s="4">
        <f t="shared" ref="V46:AE46" si="174">(0*100)/2</f>
        <v>0</v>
      </c>
      <c r="W46" s="4">
        <f t="shared" si="174"/>
        <v>0</v>
      </c>
      <c r="X46" s="4">
        <f t="shared" si="174"/>
        <v>0</v>
      </c>
      <c r="Y46" s="4">
        <f t="shared" si="174"/>
        <v>0</v>
      </c>
      <c r="Z46" s="4">
        <f t="shared" si="174"/>
        <v>0</v>
      </c>
      <c r="AA46" s="4">
        <f t="shared" si="174"/>
        <v>0</v>
      </c>
      <c r="AB46" s="4">
        <f t="shared" si="174"/>
        <v>0</v>
      </c>
      <c r="AC46" s="4">
        <f t="shared" si="174"/>
        <v>0</v>
      </c>
      <c r="AD46" s="4">
        <f t="shared" si="174"/>
        <v>0</v>
      </c>
      <c r="AE46" s="4">
        <f t="shared" si="174"/>
        <v>0</v>
      </c>
      <c r="AF46" s="4"/>
    </row>
    <row r="47" spans="1:32">
      <c r="A47" s="1" t="s">
        <v>12</v>
      </c>
      <c r="B47" s="4">
        <f t="shared" ref="B47:F47" si="175">(0*100)/2</f>
        <v>0</v>
      </c>
      <c r="C47" s="4">
        <f t="shared" si="175"/>
        <v>0</v>
      </c>
      <c r="D47" s="4">
        <f t="shared" si="175"/>
        <v>0</v>
      </c>
      <c r="E47" s="4">
        <f t="shared" si="175"/>
        <v>0</v>
      </c>
      <c r="F47" s="4">
        <f t="shared" si="175"/>
        <v>0</v>
      </c>
      <c r="G47" s="4">
        <f>(0.5*100)/2</f>
        <v>25</v>
      </c>
      <c r="H47" s="4">
        <f t="shared" si="171"/>
        <v>0</v>
      </c>
      <c r="I47" s="4">
        <f t="shared" si="172"/>
        <v>25</v>
      </c>
      <c r="J47" s="4">
        <f t="shared" ref="J47:N47" si="176">(0*100)/2</f>
        <v>0</v>
      </c>
      <c r="K47" s="4">
        <f t="shared" si="176"/>
        <v>0</v>
      </c>
      <c r="L47" s="4">
        <f t="shared" si="176"/>
        <v>0</v>
      </c>
      <c r="M47" s="4">
        <f t="shared" si="176"/>
        <v>0</v>
      </c>
      <c r="N47" s="4">
        <f t="shared" si="176"/>
        <v>0</v>
      </c>
      <c r="O47" s="4">
        <f t="shared" ref="O47:O48" si="177">(1*100)/2</f>
        <v>50</v>
      </c>
      <c r="P47" s="4">
        <f t="shared" ref="P47:S47" si="178">(0*100)/2</f>
        <v>0</v>
      </c>
      <c r="Q47" s="4">
        <f t="shared" si="178"/>
        <v>0</v>
      </c>
      <c r="R47" s="4">
        <f t="shared" si="178"/>
        <v>0</v>
      </c>
      <c r="S47" s="4">
        <f t="shared" si="178"/>
        <v>0</v>
      </c>
      <c r="T47" s="4">
        <f t="shared" ref="T47:T48" si="179">(0.5*100)/2</f>
        <v>25</v>
      </c>
      <c r="U47" s="4">
        <f t="shared" ref="U47:V47" si="180">(0*100)/2</f>
        <v>0</v>
      </c>
      <c r="V47" s="4">
        <f t="shared" si="180"/>
        <v>0</v>
      </c>
      <c r="W47" s="4">
        <f>(0.5*100)/2</f>
        <v>25</v>
      </c>
      <c r="X47" s="4">
        <f t="shared" ref="X47:X48" si="181">(1*100)/2</f>
        <v>50</v>
      </c>
      <c r="Y47" s="4">
        <f t="shared" ref="Y47:Y48" si="182">(0*100)/2</f>
        <v>0</v>
      </c>
      <c r="Z47" s="4">
        <f>(0.5*100)/2</f>
        <v>25</v>
      </c>
      <c r="AA47" s="4">
        <f t="shared" ref="AA47:AB47" si="183">(0*100)/2</f>
        <v>0</v>
      </c>
      <c r="AB47" s="4">
        <f t="shared" si="183"/>
        <v>0</v>
      </c>
      <c r="AC47" s="4">
        <f>(1*100)/2</f>
        <v>50</v>
      </c>
      <c r="AD47" s="4">
        <f t="shared" ref="AD47:AE47" si="184">(0*100)/2</f>
        <v>0</v>
      </c>
      <c r="AE47" s="4">
        <f t="shared" si="184"/>
        <v>0</v>
      </c>
      <c r="AF47" s="4"/>
    </row>
    <row r="48" spans="1:32">
      <c r="A48" s="1" t="s">
        <v>13</v>
      </c>
      <c r="B48" s="4">
        <f t="shared" ref="B48:N48" si="185">(0*100)/2</f>
        <v>0</v>
      </c>
      <c r="C48" s="4">
        <f t="shared" si="185"/>
        <v>0</v>
      </c>
      <c r="D48" s="4">
        <f t="shared" si="185"/>
        <v>0</v>
      </c>
      <c r="E48" s="4">
        <f t="shared" si="185"/>
        <v>0</v>
      </c>
      <c r="F48" s="4">
        <f t="shared" si="185"/>
        <v>0</v>
      </c>
      <c r="G48" s="4">
        <f t="shared" si="185"/>
        <v>0</v>
      </c>
      <c r="H48" s="4">
        <f t="shared" si="185"/>
        <v>0</v>
      </c>
      <c r="I48" s="4">
        <f t="shared" si="185"/>
        <v>0</v>
      </c>
      <c r="J48" s="4">
        <f t="shared" si="185"/>
        <v>0</v>
      </c>
      <c r="K48" s="4">
        <f t="shared" si="185"/>
        <v>0</v>
      </c>
      <c r="L48" s="4">
        <f t="shared" si="185"/>
        <v>0</v>
      </c>
      <c r="M48" s="4">
        <f t="shared" si="185"/>
        <v>0</v>
      </c>
      <c r="N48" s="4">
        <f t="shared" si="185"/>
        <v>0</v>
      </c>
      <c r="O48" s="4">
        <f t="shared" si="177"/>
        <v>50</v>
      </c>
      <c r="P48" s="4">
        <f t="shared" ref="P48:S48" si="186">(0*100)/2</f>
        <v>0</v>
      </c>
      <c r="Q48" s="4">
        <f t="shared" si="186"/>
        <v>0</v>
      </c>
      <c r="R48" s="4">
        <f t="shared" si="186"/>
        <v>0</v>
      </c>
      <c r="S48" s="4">
        <f t="shared" si="186"/>
        <v>0</v>
      </c>
      <c r="T48" s="4">
        <f t="shared" si="179"/>
        <v>25</v>
      </c>
      <c r="U48" s="4">
        <f t="shared" ref="U48:V48" si="187">(0*100)/2</f>
        <v>0</v>
      </c>
      <c r="V48" s="4">
        <f t="shared" si="187"/>
        <v>0</v>
      </c>
      <c r="W48" s="4">
        <f>(1.5*100)/2</f>
        <v>75</v>
      </c>
      <c r="X48" s="4">
        <f t="shared" si="181"/>
        <v>50</v>
      </c>
      <c r="Y48" s="4">
        <f t="shared" si="182"/>
        <v>0</v>
      </c>
      <c r="Z48" s="4">
        <f t="shared" ref="Z48:Z49" si="188">(1*100)/2</f>
        <v>50</v>
      </c>
      <c r="AA48" s="4">
        <f t="shared" ref="AA48:AE48" si="189">(0*100)/2</f>
        <v>0</v>
      </c>
      <c r="AB48" s="4">
        <f t="shared" si="189"/>
        <v>0</v>
      </c>
      <c r="AC48" s="4">
        <f t="shared" si="189"/>
        <v>0</v>
      </c>
      <c r="AD48" s="4">
        <f t="shared" si="189"/>
        <v>0</v>
      </c>
      <c r="AE48" s="4">
        <f t="shared" si="189"/>
        <v>0</v>
      </c>
      <c r="AF48" s="4"/>
    </row>
    <row r="49" spans="1:32">
      <c r="A49" s="1" t="s">
        <v>14</v>
      </c>
      <c r="B49" s="4">
        <f t="shared" ref="B49:M49" si="190">(0*100)/2</f>
        <v>0</v>
      </c>
      <c r="C49" s="4">
        <f t="shared" si="190"/>
        <v>0</v>
      </c>
      <c r="D49" s="4">
        <f t="shared" si="190"/>
        <v>0</v>
      </c>
      <c r="E49" s="4">
        <f t="shared" si="190"/>
        <v>0</v>
      </c>
      <c r="F49" s="4">
        <f t="shared" si="190"/>
        <v>0</v>
      </c>
      <c r="G49" s="4">
        <f t="shared" si="190"/>
        <v>0</v>
      </c>
      <c r="H49" s="4">
        <f t="shared" si="190"/>
        <v>0</v>
      </c>
      <c r="I49" s="4">
        <f t="shared" si="190"/>
        <v>0</v>
      </c>
      <c r="J49" s="4">
        <f t="shared" si="190"/>
        <v>0</v>
      </c>
      <c r="K49" s="4">
        <f t="shared" si="190"/>
        <v>0</v>
      </c>
      <c r="L49" s="4">
        <f t="shared" si="190"/>
        <v>0</v>
      </c>
      <c r="M49" s="4">
        <f t="shared" si="190"/>
        <v>0</v>
      </c>
      <c r="N49" s="4">
        <f>(1*100)/2</f>
        <v>50</v>
      </c>
      <c r="O49" s="4">
        <f t="shared" ref="O49:R49" si="191">(0*100)/2</f>
        <v>0</v>
      </c>
      <c r="P49" s="4">
        <f t="shared" si="191"/>
        <v>0</v>
      </c>
      <c r="Q49" s="4">
        <f t="shared" si="191"/>
        <v>0</v>
      </c>
      <c r="R49" s="4">
        <f t="shared" si="191"/>
        <v>0</v>
      </c>
      <c r="S49" s="4">
        <f t="shared" ref="S49:S50" si="192">(1*100)/2</f>
        <v>50</v>
      </c>
      <c r="T49" s="4">
        <f t="shared" ref="T49:V49" si="193">(0*100)/2</f>
        <v>0</v>
      </c>
      <c r="U49" s="4">
        <f t="shared" si="193"/>
        <v>0</v>
      </c>
      <c r="V49" s="4">
        <f t="shared" si="193"/>
        <v>0</v>
      </c>
      <c r="W49" s="4">
        <f>(1*100)/2</f>
        <v>50</v>
      </c>
      <c r="X49" s="4">
        <f t="shared" ref="X49:Y49" si="194">(0*100)/2</f>
        <v>0</v>
      </c>
      <c r="Y49" s="4">
        <f t="shared" si="194"/>
        <v>0</v>
      </c>
      <c r="Z49" s="4">
        <f t="shared" si="188"/>
        <v>50</v>
      </c>
      <c r="AA49" s="4">
        <f t="shared" ref="AA49:AE49" si="195">(0*100)/2</f>
        <v>0</v>
      </c>
      <c r="AB49" s="4">
        <f t="shared" si="195"/>
        <v>0</v>
      </c>
      <c r="AC49" s="4">
        <f t="shared" si="195"/>
        <v>0</v>
      </c>
      <c r="AD49" s="4">
        <f t="shared" si="195"/>
        <v>0</v>
      </c>
      <c r="AE49" s="4">
        <f t="shared" si="195"/>
        <v>0</v>
      </c>
      <c r="AF49" s="4"/>
    </row>
    <row r="50" spans="1:32">
      <c r="A50" s="1" t="s">
        <v>15</v>
      </c>
      <c r="B50" s="4">
        <f t="shared" ref="B50:M50" si="196">(0*100)/2</f>
        <v>0</v>
      </c>
      <c r="C50" s="4">
        <f t="shared" si="196"/>
        <v>0</v>
      </c>
      <c r="D50" s="4">
        <f t="shared" si="196"/>
        <v>0</v>
      </c>
      <c r="E50" s="4">
        <f t="shared" si="196"/>
        <v>0</v>
      </c>
      <c r="F50" s="4">
        <f t="shared" si="196"/>
        <v>0</v>
      </c>
      <c r="G50" s="4">
        <f t="shared" si="196"/>
        <v>0</v>
      </c>
      <c r="H50" s="4">
        <f t="shared" si="196"/>
        <v>0</v>
      </c>
      <c r="I50" s="4">
        <f t="shared" si="196"/>
        <v>0</v>
      </c>
      <c r="J50" s="4">
        <f t="shared" si="196"/>
        <v>0</v>
      </c>
      <c r="K50" s="4">
        <f t="shared" si="196"/>
        <v>0</v>
      </c>
      <c r="L50" s="4">
        <f t="shared" si="196"/>
        <v>0</v>
      </c>
      <c r="M50" s="4">
        <f t="shared" si="196"/>
        <v>0</v>
      </c>
      <c r="N50" s="4">
        <f>(0.5*100)/2</f>
        <v>25</v>
      </c>
      <c r="O50" s="4">
        <f t="shared" ref="O50:R50" si="197">(0*100)/2</f>
        <v>0</v>
      </c>
      <c r="P50" s="4">
        <f t="shared" si="197"/>
        <v>0</v>
      </c>
      <c r="Q50" s="4">
        <f t="shared" si="197"/>
        <v>0</v>
      </c>
      <c r="R50" s="4">
        <f t="shared" si="197"/>
        <v>0</v>
      </c>
      <c r="S50" s="4">
        <f t="shared" si="192"/>
        <v>50</v>
      </c>
      <c r="T50" s="4">
        <f t="shared" ref="T50:AE50" si="198">(0*100)/2</f>
        <v>0</v>
      </c>
      <c r="U50" s="4">
        <f t="shared" si="198"/>
        <v>0</v>
      </c>
      <c r="V50" s="4">
        <f t="shared" si="198"/>
        <v>0</v>
      </c>
      <c r="W50" s="4">
        <f t="shared" si="198"/>
        <v>0</v>
      </c>
      <c r="X50" s="4">
        <f t="shared" si="198"/>
        <v>0</v>
      </c>
      <c r="Y50" s="4">
        <f t="shared" si="198"/>
        <v>0</v>
      </c>
      <c r="Z50" s="4">
        <f t="shared" si="198"/>
        <v>0</v>
      </c>
      <c r="AA50" s="4">
        <f t="shared" si="198"/>
        <v>0</v>
      </c>
      <c r="AB50" s="4">
        <f t="shared" si="198"/>
        <v>0</v>
      </c>
      <c r="AC50" s="4">
        <f t="shared" si="198"/>
        <v>0</v>
      </c>
      <c r="AD50" s="4">
        <f t="shared" si="198"/>
        <v>0</v>
      </c>
      <c r="AE50" s="4">
        <f t="shared" si="198"/>
        <v>0</v>
      </c>
      <c r="AF50" s="4"/>
    </row>
    <row r="51" spans="1:32">
      <c r="A51" s="1" t="s">
        <v>16</v>
      </c>
      <c r="B51" s="4">
        <f t="shared" ref="B51:AE51" si="199">(0*100)/2</f>
        <v>0</v>
      </c>
      <c r="C51" s="4">
        <f t="shared" si="199"/>
        <v>0</v>
      </c>
      <c r="D51" s="4">
        <f t="shared" si="199"/>
        <v>0</v>
      </c>
      <c r="E51" s="4">
        <f t="shared" si="199"/>
        <v>0</v>
      </c>
      <c r="F51" s="4">
        <f t="shared" si="199"/>
        <v>0</v>
      </c>
      <c r="G51" s="4">
        <f t="shared" si="199"/>
        <v>0</v>
      </c>
      <c r="H51" s="4">
        <f t="shared" si="199"/>
        <v>0</v>
      </c>
      <c r="I51" s="4">
        <f t="shared" si="199"/>
        <v>0</v>
      </c>
      <c r="J51" s="4">
        <f t="shared" si="199"/>
        <v>0</v>
      </c>
      <c r="K51" s="4">
        <f t="shared" si="199"/>
        <v>0</v>
      </c>
      <c r="L51" s="4">
        <f t="shared" si="199"/>
        <v>0</v>
      </c>
      <c r="M51" s="4">
        <f t="shared" si="199"/>
        <v>0</v>
      </c>
      <c r="N51" s="4">
        <f t="shared" si="199"/>
        <v>0</v>
      </c>
      <c r="O51" s="4">
        <f t="shared" si="199"/>
        <v>0</v>
      </c>
      <c r="P51" s="4">
        <f t="shared" si="199"/>
        <v>0</v>
      </c>
      <c r="Q51" s="4">
        <f t="shared" si="199"/>
        <v>0</v>
      </c>
      <c r="R51" s="4">
        <f t="shared" si="199"/>
        <v>0</v>
      </c>
      <c r="S51" s="4">
        <f t="shared" si="199"/>
        <v>0</v>
      </c>
      <c r="T51" s="4">
        <f t="shared" si="199"/>
        <v>0</v>
      </c>
      <c r="U51" s="4">
        <f t="shared" si="199"/>
        <v>0</v>
      </c>
      <c r="V51" s="4">
        <f t="shared" si="199"/>
        <v>0</v>
      </c>
      <c r="W51" s="4">
        <f t="shared" si="199"/>
        <v>0</v>
      </c>
      <c r="X51" s="4">
        <f t="shared" si="199"/>
        <v>0</v>
      </c>
      <c r="Y51" s="4">
        <f t="shared" si="199"/>
        <v>0</v>
      </c>
      <c r="Z51" s="4">
        <f t="shared" si="199"/>
        <v>0</v>
      </c>
      <c r="AA51" s="4">
        <f t="shared" si="199"/>
        <v>0</v>
      </c>
      <c r="AB51" s="4">
        <f t="shared" si="199"/>
        <v>0</v>
      </c>
      <c r="AC51" s="4">
        <f t="shared" si="199"/>
        <v>0</v>
      </c>
      <c r="AD51" s="4">
        <f t="shared" si="199"/>
        <v>0</v>
      </c>
      <c r="AE51" s="4">
        <f t="shared" si="199"/>
        <v>0</v>
      </c>
      <c r="AF51" s="4"/>
    </row>
    <row r="52" spans="1:32">
      <c r="A52" s="1" t="s">
        <v>17</v>
      </c>
      <c r="B52" s="4">
        <f t="shared" ref="B52:AE52" si="200">(0*100)/2</f>
        <v>0</v>
      </c>
      <c r="C52" s="4">
        <f t="shared" si="200"/>
        <v>0</v>
      </c>
      <c r="D52" s="4">
        <f t="shared" si="200"/>
        <v>0</v>
      </c>
      <c r="E52" s="4">
        <f t="shared" si="200"/>
        <v>0</v>
      </c>
      <c r="F52" s="4">
        <f t="shared" si="200"/>
        <v>0</v>
      </c>
      <c r="G52" s="4">
        <f t="shared" si="200"/>
        <v>0</v>
      </c>
      <c r="H52" s="4">
        <f t="shared" si="200"/>
        <v>0</v>
      </c>
      <c r="I52" s="4">
        <f t="shared" si="200"/>
        <v>0</v>
      </c>
      <c r="J52" s="4">
        <f t="shared" si="200"/>
        <v>0</v>
      </c>
      <c r="K52" s="4">
        <f t="shared" si="200"/>
        <v>0</v>
      </c>
      <c r="L52" s="4">
        <f t="shared" si="200"/>
        <v>0</v>
      </c>
      <c r="M52" s="4">
        <f t="shared" si="200"/>
        <v>0</v>
      </c>
      <c r="N52" s="4">
        <f t="shared" si="200"/>
        <v>0</v>
      </c>
      <c r="O52" s="4">
        <f t="shared" si="200"/>
        <v>0</v>
      </c>
      <c r="P52" s="4">
        <f t="shared" si="200"/>
        <v>0</v>
      </c>
      <c r="Q52" s="4">
        <f t="shared" si="200"/>
        <v>0</v>
      </c>
      <c r="R52" s="4">
        <f t="shared" si="200"/>
        <v>0</v>
      </c>
      <c r="S52" s="4">
        <f t="shared" si="200"/>
        <v>0</v>
      </c>
      <c r="T52" s="4">
        <f t="shared" si="200"/>
        <v>0</v>
      </c>
      <c r="U52" s="4">
        <f t="shared" si="200"/>
        <v>0</v>
      </c>
      <c r="V52" s="4">
        <f t="shared" si="200"/>
        <v>0</v>
      </c>
      <c r="W52" s="4">
        <f t="shared" si="200"/>
        <v>0</v>
      </c>
      <c r="X52" s="4">
        <f t="shared" si="200"/>
        <v>0</v>
      </c>
      <c r="Y52" s="4">
        <f t="shared" si="200"/>
        <v>0</v>
      </c>
      <c r="Z52" s="4">
        <f t="shared" si="200"/>
        <v>0</v>
      </c>
      <c r="AA52" s="4">
        <f t="shared" si="200"/>
        <v>0</v>
      </c>
      <c r="AB52" s="4">
        <f t="shared" si="200"/>
        <v>0</v>
      </c>
      <c r="AC52" s="4">
        <f t="shared" si="200"/>
        <v>0</v>
      </c>
      <c r="AD52" s="4">
        <f t="shared" si="200"/>
        <v>0</v>
      </c>
      <c r="AE52" s="4">
        <f t="shared" si="200"/>
        <v>0</v>
      </c>
      <c r="AF52" s="4"/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E54" si="201">(0*100)/5</f>
        <v>0</v>
      </c>
      <c r="C54" s="4">
        <f t="shared" si="201"/>
        <v>0</v>
      </c>
      <c r="D54" s="4">
        <f t="shared" si="201"/>
        <v>0</v>
      </c>
      <c r="E54" s="4">
        <f t="shared" si="201"/>
        <v>0</v>
      </c>
      <c r="F54" s="4">
        <f t="shared" si="201"/>
        <v>0</v>
      </c>
      <c r="G54" s="4">
        <f t="shared" si="201"/>
        <v>0</v>
      </c>
      <c r="H54" s="4">
        <f t="shared" si="201"/>
        <v>0</v>
      </c>
      <c r="I54" s="4">
        <f t="shared" si="201"/>
        <v>0</v>
      </c>
      <c r="J54" s="4">
        <f t="shared" si="201"/>
        <v>0</v>
      </c>
      <c r="K54" s="4">
        <f t="shared" si="201"/>
        <v>0</v>
      </c>
      <c r="L54" s="4">
        <f t="shared" si="201"/>
        <v>0</v>
      </c>
      <c r="M54" s="4">
        <f t="shared" si="201"/>
        <v>0</v>
      </c>
      <c r="N54" s="4">
        <f t="shared" si="201"/>
        <v>0</v>
      </c>
      <c r="O54" s="4">
        <f t="shared" si="201"/>
        <v>0</v>
      </c>
      <c r="P54" s="4">
        <f t="shared" si="201"/>
        <v>0</v>
      </c>
      <c r="Q54" s="4">
        <f t="shared" si="201"/>
        <v>0</v>
      </c>
      <c r="R54" s="4">
        <f t="shared" si="201"/>
        <v>0</v>
      </c>
      <c r="S54" s="4">
        <f t="shared" si="201"/>
        <v>0</v>
      </c>
      <c r="T54" s="4">
        <f t="shared" si="201"/>
        <v>0</v>
      </c>
      <c r="U54" s="4">
        <f t="shared" si="201"/>
        <v>0</v>
      </c>
      <c r="V54" s="4">
        <f t="shared" si="201"/>
        <v>0</v>
      </c>
      <c r="W54" s="4">
        <f t="shared" si="201"/>
        <v>0</v>
      </c>
      <c r="X54" s="4">
        <f t="shared" si="201"/>
        <v>0</v>
      </c>
      <c r="Y54" s="4">
        <f t="shared" si="201"/>
        <v>0</v>
      </c>
      <c r="Z54" s="4">
        <f t="shared" si="201"/>
        <v>0</v>
      </c>
      <c r="AA54" s="4">
        <f t="shared" si="201"/>
        <v>0</v>
      </c>
      <c r="AB54" s="4">
        <f t="shared" si="201"/>
        <v>0</v>
      </c>
      <c r="AC54" s="4">
        <f t="shared" si="201"/>
        <v>0</v>
      </c>
      <c r="AD54" s="4">
        <f t="shared" si="201"/>
        <v>0</v>
      </c>
      <c r="AE54" s="4">
        <f t="shared" si="201"/>
        <v>0</v>
      </c>
      <c r="AF54" s="4"/>
    </row>
    <row r="55" spans="1:32">
      <c r="A55" s="1" t="s">
        <v>3</v>
      </c>
      <c r="B55" s="4">
        <f t="shared" ref="B55:AE55" si="202">(0*100)/5</f>
        <v>0</v>
      </c>
      <c r="C55" s="4">
        <f t="shared" si="202"/>
        <v>0</v>
      </c>
      <c r="D55" s="4">
        <f t="shared" si="202"/>
        <v>0</v>
      </c>
      <c r="E55" s="4">
        <f t="shared" si="202"/>
        <v>0</v>
      </c>
      <c r="F55" s="4">
        <f t="shared" si="202"/>
        <v>0</v>
      </c>
      <c r="G55" s="4">
        <f t="shared" si="202"/>
        <v>0</v>
      </c>
      <c r="H55" s="4">
        <f t="shared" si="202"/>
        <v>0</v>
      </c>
      <c r="I55" s="4">
        <f t="shared" si="202"/>
        <v>0</v>
      </c>
      <c r="J55" s="4">
        <f t="shared" si="202"/>
        <v>0</v>
      </c>
      <c r="K55" s="4">
        <f t="shared" si="202"/>
        <v>0</v>
      </c>
      <c r="L55" s="4">
        <f t="shared" si="202"/>
        <v>0</v>
      </c>
      <c r="M55" s="4">
        <f t="shared" si="202"/>
        <v>0</v>
      </c>
      <c r="N55" s="4">
        <f t="shared" si="202"/>
        <v>0</v>
      </c>
      <c r="O55" s="4">
        <f t="shared" si="202"/>
        <v>0</v>
      </c>
      <c r="P55" s="4">
        <f t="shared" si="202"/>
        <v>0</v>
      </c>
      <c r="Q55" s="4">
        <f t="shared" si="202"/>
        <v>0</v>
      </c>
      <c r="R55" s="4">
        <f t="shared" si="202"/>
        <v>0</v>
      </c>
      <c r="S55" s="4">
        <f t="shared" si="202"/>
        <v>0</v>
      </c>
      <c r="T55" s="4">
        <f t="shared" si="202"/>
        <v>0</v>
      </c>
      <c r="U55" s="4">
        <f t="shared" si="202"/>
        <v>0</v>
      </c>
      <c r="V55" s="4">
        <f t="shared" si="202"/>
        <v>0</v>
      </c>
      <c r="W55" s="11">
        <f t="shared" si="202"/>
        <v>0</v>
      </c>
      <c r="X55" s="11">
        <f t="shared" si="202"/>
        <v>0</v>
      </c>
      <c r="Y55" s="11">
        <f t="shared" si="202"/>
        <v>0</v>
      </c>
      <c r="Z55" s="11">
        <f t="shared" si="202"/>
        <v>0</v>
      </c>
      <c r="AA55" s="11">
        <f t="shared" si="202"/>
        <v>0</v>
      </c>
      <c r="AB55" s="11">
        <f t="shared" si="202"/>
        <v>0</v>
      </c>
      <c r="AC55" s="11">
        <f t="shared" si="202"/>
        <v>0</v>
      </c>
      <c r="AD55" s="11">
        <f t="shared" si="202"/>
        <v>0</v>
      </c>
      <c r="AE55" s="11">
        <f t="shared" si="202"/>
        <v>0</v>
      </c>
      <c r="AF55" s="4"/>
    </row>
    <row r="56" spans="1:32">
      <c r="A56" s="1" t="s">
        <v>4</v>
      </c>
      <c r="B56" s="4">
        <f t="shared" ref="B56:B57" si="203">(1*100)/5</f>
        <v>20</v>
      </c>
      <c r="C56" s="4">
        <f t="shared" ref="C56:J56" si="204">(0*100)/5</f>
        <v>0</v>
      </c>
      <c r="D56" s="4">
        <f t="shared" si="204"/>
        <v>0</v>
      </c>
      <c r="E56" s="4">
        <f t="shared" si="204"/>
        <v>0</v>
      </c>
      <c r="F56" s="4">
        <f t="shared" si="204"/>
        <v>0</v>
      </c>
      <c r="G56" s="4">
        <f t="shared" si="204"/>
        <v>0</v>
      </c>
      <c r="H56" s="4">
        <f t="shared" si="204"/>
        <v>0</v>
      </c>
      <c r="I56" s="4">
        <f t="shared" si="204"/>
        <v>0</v>
      </c>
      <c r="J56" s="4">
        <f t="shared" si="204"/>
        <v>0</v>
      </c>
      <c r="K56" s="4">
        <f t="shared" ref="K56:L56" si="205">(1*100)/5</f>
        <v>20</v>
      </c>
      <c r="L56" s="4">
        <f t="shared" si="205"/>
        <v>20</v>
      </c>
      <c r="M56" s="4">
        <f t="shared" ref="M56:N56" si="206">(0*100)/5</f>
        <v>0</v>
      </c>
      <c r="N56" s="4">
        <f t="shared" si="206"/>
        <v>0</v>
      </c>
      <c r="O56" s="4">
        <f>(1*100)/5</f>
        <v>20</v>
      </c>
      <c r="P56" s="4">
        <f>(0*100)/5</f>
        <v>0</v>
      </c>
      <c r="Q56" s="4">
        <f>(1*100)/5</f>
        <v>20</v>
      </c>
      <c r="R56" s="11">
        <f>(0.5*100)/5</f>
        <v>10</v>
      </c>
      <c r="S56" s="11">
        <f>(0*100)/5</f>
        <v>0</v>
      </c>
      <c r="T56" s="4">
        <f>(0.5*100)/5</f>
        <v>10</v>
      </c>
      <c r="U56" s="11">
        <f>(1*100)/5</f>
        <v>20</v>
      </c>
      <c r="V56" s="11">
        <f t="shared" ref="V56:W56" si="207">(0*100)/5</f>
        <v>0</v>
      </c>
      <c r="W56" s="11">
        <f t="shared" si="207"/>
        <v>0</v>
      </c>
      <c r="X56" s="11">
        <f>(0.5*100)/5</f>
        <v>10</v>
      </c>
      <c r="Y56" s="11">
        <f t="shared" ref="Y56:AA56" si="208">(0*100)/5</f>
        <v>0</v>
      </c>
      <c r="Z56" s="11">
        <f t="shared" si="208"/>
        <v>0</v>
      </c>
      <c r="AA56" s="11">
        <f t="shared" si="208"/>
        <v>0</v>
      </c>
      <c r="AB56" s="11">
        <f t="shared" ref="AB56:AC56" si="209">(1*100)/5</f>
        <v>20</v>
      </c>
      <c r="AC56" s="11">
        <f t="shared" si="209"/>
        <v>20</v>
      </c>
      <c r="AD56" s="11">
        <f t="shared" ref="AD56:AD58" si="210">(0*100)/5</f>
        <v>0</v>
      </c>
      <c r="AE56" s="11">
        <f>(1*100)/5</f>
        <v>20</v>
      </c>
      <c r="AF56" s="4"/>
    </row>
    <row r="57" spans="1:32">
      <c r="A57" s="1" t="s">
        <v>5</v>
      </c>
      <c r="B57" s="4">
        <f t="shared" si="203"/>
        <v>20</v>
      </c>
      <c r="C57" s="4">
        <f t="shared" ref="C57:C58" si="211">(1*100)/5</f>
        <v>20</v>
      </c>
      <c r="D57" s="4">
        <f t="shared" ref="D57:I57" si="212">(0*100)/5</f>
        <v>0</v>
      </c>
      <c r="E57" s="4">
        <f t="shared" si="212"/>
        <v>0</v>
      </c>
      <c r="F57" s="4">
        <f t="shared" si="212"/>
        <v>0</v>
      </c>
      <c r="G57" s="4">
        <f t="shared" si="212"/>
        <v>0</v>
      </c>
      <c r="H57" s="4">
        <f t="shared" si="212"/>
        <v>0</v>
      </c>
      <c r="I57" s="4">
        <f t="shared" si="212"/>
        <v>0</v>
      </c>
      <c r="J57" s="4">
        <f>(1*100)/5</f>
        <v>20</v>
      </c>
      <c r="K57" s="4">
        <f>(0*100)/5</f>
        <v>0</v>
      </c>
      <c r="L57" s="4">
        <f>(0.5*100)/5</f>
        <v>10</v>
      </c>
      <c r="M57" s="4">
        <f t="shared" ref="M57:P57" si="213">(0*100)/5</f>
        <v>0</v>
      </c>
      <c r="N57" s="4">
        <f t="shared" si="213"/>
        <v>0</v>
      </c>
      <c r="O57" s="4">
        <f t="shared" si="213"/>
        <v>0</v>
      </c>
      <c r="P57" s="4">
        <f t="shared" si="213"/>
        <v>0</v>
      </c>
      <c r="Q57" s="4">
        <f>(3*100)/5</f>
        <v>60</v>
      </c>
      <c r="R57" s="11">
        <f t="shared" ref="R57:U57" si="214">(1*100)/5</f>
        <v>20</v>
      </c>
      <c r="S57" s="11">
        <f t="shared" si="214"/>
        <v>20</v>
      </c>
      <c r="T57" s="4">
        <f t="shared" si="214"/>
        <v>20</v>
      </c>
      <c r="U57" s="11">
        <f t="shared" si="214"/>
        <v>20</v>
      </c>
      <c r="V57" s="11">
        <f t="shared" ref="V57:W57" si="215">(0*100)/5</f>
        <v>0</v>
      </c>
      <c r="W57" s="11">
        <f t="shared" si="215"/>
        <v>0</v>
      </c>
      <c r="X57" s="11">
        <f>(1*100)/5</f>
        <v>20</v>
      </c>
      <c r="Y57" s="11">
        <f t="shared" ref="Y57:AA57" si="216">(0*100)/5</f>
        <v>0</v>
      </c>
      <c r="Z57" s="11">
        <f t="shared" si="216"/>
        <v>0</v>
      </c>
      <c r="AA57" s="11">
        <f t="shared" si="216"/>
        <v>0</v>
      </c>
      <c r="AB57" s="11">
        <f t="shared" ref="AB57:AC57" si="217">(1*100)/5</f>
        <v>20</v>
      </c>
      <c r="AC57" s="11">
        <f t="shared" si="217"/>
        <v>20</v>
      </c>
      <c r="AD57" s="11">
        <f t="shared" si="210"/>
        <v>0</v>
      </c>
      <c r="AE57" s="11">
        <f>(2*100)/5</f>
        <v>40</v>
      </c>
      <c r="AF57" s="4"/>
    </row>
    <row r="58" spans="1:32">
      <c r="A58" s="1" t="s">
        <v>6</v>
      </c>
      <c r="B58" s="4">
        <f>(0.5*100)/5</f>
        <v>10</v>
      </c>
      <c r="C58" s="4">
        <f t="shared" si="211"/>
        <v>20</v>
      </c>
      <c r="D58" s="4">
        <f t="shared" ref="D58:I58" si="218">(0*100)/5</f>
        <v>0</v>
      </c>
      <c r="E58" s="4">
        <f t="shared" si="218"/>
        <v>0</v>
      </c>
      <c r="F58" s="4">
        <f t="shared" si="218"/>
        <v>0</v>
      </c>
      <c r="G58" s="4">
        <f t="shared" si="218"/>
        <v>0</v>
      </c>
      <c r="H58" s="4">
        <f t="shared" si="218"/>
        <v>0</v>
      </c>
      <c r="I58" s="4">
        <f t="shared" si="218"/>
        <v>0</v>
      </c>
      <c r="J58" s="4">
        <f t="shared" ref="J58:J59" si="219">(1.5*100)/5</f>
        <v>30</v>
      </c>
      <c r="K58" s="4">
        <f>(1*100)/5</f>
        <v>20</v>
      </c>
      <c r="L58" s="4">
        <f>(0*100)/5</f>
        <v>0</v>
      </c>
      <c r="M58" s="11">
        <f t="shared" ref="M58:M60" si="220">(1*100)/5</f>
        <v>20</v>
      </c>
      <c r="N58" s="11">
        <f t="shared" ref="N58:P58" si="221">(0*100)/5</f>
        <v>0</v>
      </c>
      <c r="O58" s="11">
        <f t="shared" si="221"/>
        <v>0</v>
      </c>
      <c r="P58" s="11">
        <f t="shared" si="221"/>
        <v>0</v>
      </c>
      <c r="Q58" s="11">
        <f t="shared" ref="Q58:Q59" si="222">(4*100)/5</f>
        <v>80</v>
      </c>
      <c r="R58" s="11">
        <f t="shared" ref="R58:S58" si="223">(1*100)/5</f>
        <v>20</v>
      </c>
      <c r="S58" s="11">
        <f t="shared" si="223"/>
        <v>20</v>
      </c>
      <c r="T58" s="4">
        <f>(0.5*100)/5</f>
        <v>10</v>
      </c>
      <c r="U58" s="11">
        <f t="shared" ref="U58:V58" si="224">(0*100)/5</f>
        <v>0</v>
      </c>
      <c r="V58" s="11">
        <f t="shared" si="224"/>
        <v>0</v>
      </c>
      <c r="W58" s="11">
        <f t="shared" ref="W58:W59" si="225">(1*100)/5</f>
        <v>20</v>
      </c>
      <c r="X58" s="11">
        <f>(2*100)/5</f>
        <v>40</v>
      </c>
      <c r="Y58" s="11">
        <f t="shared" ref="Y58:AA58" si="226">(0*100)/5</f>
        <v>0</v>
      </c>
      <c r="Z58" s="11">
        <f t="shared" si="226"/>
        <v>0</v>
      </c>
      <c r="AA58" s="11">
        <f t="shared" si="226"/>
        <v>0</v>
      </c>
      <c r="AB58" s="11">
        <f t="shared" ref="AB58:AC58" si="227">(1*100)/5</f>
        <v>20</v>
      </c>
      <c r="AC58" s="11">
        <f t="shared" si="227"/>
        <v>20</v>
      </c>
      <c r="AD58" s="11">
        <f t="shared" si="210"/>
        <v>0</v>
      </c>
      <c r="AE58" s="11">
        <f>(1*100)/5</f>
        <v>20</v>
      </c>
      <c r="AF58" s="4"/>
    </row>
    <row r="59" spans="1:32">
      <c r="A59" s="1" t="s">
        <v>7</v>
      </c>
      <c r="B59" s="4">
        <f>(1*100)/5</f>
        <v>20</v>
      </c>
      <c r="C59" s="4">
        <f t="shared" ref="C59:I59" si="228">(0*100)/5</f>
        <v>0</v>
      </c>
      <c r="D59" s="4">
        <f t="shared" si="228"/>
        <v>0</v>
      </c>
      <c r="E59" s="4">
        <f t="shared" si="228"/>
        <v>0</v>
      </c>
      <c r="F59" s="4">
        <f t="shared" si="228"/>
        <v>0</v>
      </c>
      <c r="G59" s="4">
        <f t="shared" si="228"/>
        <v>0</v>
      </c>
      <c r="H59" s="4">
        <f t="shared" si="228"/>
        <v>0</v>
      </c>
      <c r="I59" s="4">
        <f t="shared" si="228"/>
        <v>0</v>
      </c>
      <c r="J59" s="4">
        <f t="shared" si="219"/>
        <v>30</v>
      </c>
      <c r="K59" s="4">
        <f t="shared" ref="K59:L59" si="229">(0*100)/5</f>
        <v>0</v>
      </c>
      <c r="L59" s="4">
        <f t="shared" si="229"/>
        <v>0</v>
      </c>
      <c r="M59" s="11">
        <f t="shared" si="220"/>
        <v>20</v>
      </c>
      <c r="N59" s="11">
        <f t="shared" ref="N59:P59" si="230">(0*100)/5</f>
        <v>0</v>
      </c>
      <c r="O59" s="11">
        <f t="shared" si="230"/>
        <v>0</v>
      </c>
      <c r="P59" s="11">
        <f t="shared" si="230"/>
        <v>0</v>
      </c>
      <c r="Q59" s="11">
        <f t="shared" si="222"/>
        <v>80</v>
      </c>
      <c r="R59" s="11">
        <f t="shared" ref="R59:S59" si="231">(1*100)/5</f>
        <v>20</v>
      </c>
      <c r="S59" s="11">
        <f t="shared" si="231"/>
        <v>20</v>
      </c>
      <c r="T59" s="4">
        <f t="shared" ref="T59:V59" si="232">(0*100)/5</f>
        <v>0</v>
      </c>
      <c r="U59" s="11">
        <f t="shared" si="232"/>
        <v>0</v>
      </c>
      <c r="V59" s="11">
        <f t="shared" si="232"/>
        <v>0</v>
      </c>
      <c r="W59" s="11">
        <f t="shared" si="225"/>
        <v>20</v>
      </c>
      <c r="X59" s="11">
        <f>(1.5*100)/5</f>
        <v>30</v>
      </c>
      <c r="Y59" s="11">
        <f t="shared" ref="Y59:AA59" si="233">(0*100)/5</f>
        <v>0</v>
      </c>
      <c r="Z59" s="11">
        <f t="shared" si="233"/>
        <v>0</v>
      </c>
      <c r="AA59" s="11">
        <f t="shared" si="233"/>
        <v>0</v>
      </c>
      <c r="AB59" s="11">
        <f t="shared" ref="AB59:AB61" si="234">(1*100)/5</f>
        <v>20</v>
      </c>
      <c r="AC59" s="11">
        <f t="shared" ref="AC59:AE59" si="235">(0*100)/5</f>
        <v>0</v>
      </c>
      <c r="AD59" s="11">
        <f t="shared" si="235"/>
        <v>0</v>
      </c>
      <c r="AE59" s="11">
        <f t="shared" si="235"/>
        <v>0</v>
      </c>
      <c r="AF59" s="4"/>
    </row>
    <row r="60" spans="1:32">
      <c r="A60" s="1" t="s">
        <v>8</v>
      </c>
      <c r="B60" s="4">
        <f>(0.5*100)/5</f>
        <v>10</v>
      </c>
      <c r="C60" s="4">
        <f>(0*100)/5</f>
        <v>0</v>
      </c>
      <c r="D60" s="4">
        <f>(1*100)/5</f>
        <v>20</v>
      </c>
      <c r="E60" s="4">
        <f t="shared" ref="E60:L60" si="236">(0*100)/5</f>
        <v>0</v>
      </c>
      <c r="F60" s="4">
        <f t="shared" si="236"/>
        <v>0</v>
      </c>
      <c r="G60" s="4">
        <f t="shared" si="236"/>
        <v>0</v>
      </c>
      <c r="H60" s="4">
        <f t="shared" si="236"/>
        <v>0</v>
      </c>
      <c r="I60" s="4">
        <f t="shared" si="236"/>
        <v>0</v>
      </c>
      <c r="J60" s="4">
        <f t="shared" si="236"/>
        <v>0</v>
      </c>
      <c r="K60" s="4">
        <f t="shared" si="236"/>
        <v>0</v>
      </c>
      <c r="L60" s="4">
        <f t="shared" si="236"/>
        <v>0</v>
      </c>
      <c r="M60" s="11">
        <f t="shared" si="220"/>
        <v>20</v>
      </c>
      <c r="N60" s="11">
        <f t="shared" ref="N60:P60" si="237">(0*100)/5</f>
        <v>0</v>
      </c>
      <c r="O60" s="11">
        <f t="shared" si="237"/>
        <v>0</v>
      </c>
      <c r="P60" s="11">
        <f t="shared" si="237"/>
        <v>0</v>
      </c>
      <c r="Q60" s="11">
        <f>(2*100)/5</f>
        <v>40</v>
      </c>
      <c r="R60" s="11">
        <f>(1.5*100)/5</f>
        <v>30</v>
      </c>
      <c r="S60" s="11">
        <f>(1*100)/5</f>
        <v>20</v>
      </c>
      <c r="T60" s="4">
        <f t="shared" ref="T60:U60" si="238">(0*100)/5</f>
        <v>0</v>
      </c>
      <c r="U60" s="11">
        <f t="shared" si="238"/>
        <v>0</v>
      </c>
      <c r="V60" s="11">
        <f t="shared" ref="V60:V62" si="239">(1*100)/5</f>
        <v>20</v>
      </c>
      <c r="W60" s="11">
        <f t="shared" ref="W60:W62" si="240">(0*100)/5</f>
        <v>0</v>
      </c>
      <c r="X60" s="11">
        <f>(2.5*100)/5</f>
        <v>50</v>
      </c>
      <c r="Y60" s="4">
        <f t="shared" ref="Y60:Y65" si="241">(0*100)/5</f>
        <v>0</v>
      </c>
      <c r="Z60" s="4">
        <f t="shared" ref="Z60:Z61" si="242">(1*100)/5</f>
        <v>20</v>
      </c>
      <c r="AA60" s="11">
        <f t="shared" ref="AA60:AA61" si="243">(0*100)/5</f>
        <v>0</v>
      </c>
      <c r="AB60" s="11">
        <f t="shared" si="234"/>
        <v>20</v>
      </c>
      <c r="AC60" s="11">
        <f t="shared" ref="AC60:AD60" si="244">(1*100)/5</f>
        <v>20</v>
      </c>
      <c r="AD60" s="4">
        <f t="shared" si="244"/>
        <v>20</v>
      </c>
      <c r="AE60" s="11">
        <f t="shared" ref="AE60:AE62" si="245">(0*100)/5</f>
        <v>0</v>
      </c>
      <c r="AF60" s="4"/>
    </row>
    <row r="61" spans="1:32">
      <c r="A61" s="1" t="s">
        <v>9</v>
      </c>
      <c r="B61" s="4">
        <f t="shared" ref="B61:D61" si="246">(2*100)/5</f>
        <v>40</v>
      </c>
      <c r="C61" s="4">
        <f t="shared" si="246"/>
        <v>40</v>
      </c>
      <c r="D61" s="4">
        <f t="shared" si="246"/>
        <v>40</v>
      </c>
      <c r="E61" s="4">
        <f t="shared" ref="E61:F61" si="247">(0*100)/5</f>
        <v>0</v>
      </c>
      <c r="F61" s="4">
        <f t="shared" si="247"/>
        <v>0</v>
      </c>
      <c r="G61" s="4">
        <f>(0.5*100)/5</f>
        <v>10</v>
      </c>
      <c r="H61" s="4">
        <f t="shared" ref="H61:M61" si="248">(0*100)/5</f>
        <v>0</v>
      </c>
      <c r="I61" s="4">
        <f t="shared" si="248"/>
        <v>0</v>
      </c>
      <c r="J61" s="4">
        <f t="shared" si="248"/>
        <v>0</v>
      </c>
      <c r="K61" s="4">
        <f t="shared" si="248"/>
        <v>0</v>
      </c>
      <c r="L61" s="4">
        <f t="shared" si="248"/>
        <v>0</v>
      </c>
      <c r="M61" s="11">
        <f t="shared" si="248"/>
        <v>0</v>
      </c>
      <c r="N61" s="11">
        <f t="shared" ref="N61:N64" si="249">(1*100)/5</f>
        <v>20</v>
      </c>
      <c r="O61" s="11">
        <f t="shared" ref="O61:Q61" si="250">(0*100)/5</f>
        <v>0</v>
      </c>
      <c r="P61" s="11">
        <f t="shared" si="250"/>
        <v>0</v>
      </c>
      <c r="Q61" s="11">
        <f t="shared" si="250"/>
        <v>0</v>
      </c>
      <c r="R61" s="11">
        <f>(1*100)/5</f>
        <v>20</v>
      </c>
      <c r="S61" s="11">
        <f>(2*100)/5</f>
        <v>40</v>
      </c>
      <c r="T61" s="4">
        <f t="shared" ref="T61:U61" si="251">(0*100)/5</f>
        <v>0</v>
      </c>
      <c r="U61" s="11">
        <f t="shared" si="251"/>
        <v>0</v>
      </c>
      <c r="V61" s="11">
        <f t="shared" si="239"/>
        <v>20</v>
      </c>
      <c r="W61" s="11">
        <f t="shared" si="240"/>
        <v>0</v>
      </c>
      <c r="X61" s="11">
        <f t="shared" ref="X61:X63" si="252">(1.5*100)/5</f>
        <v>30</v>
      </c>
      <c r="Y61" s="4">
        <f t="shared" si="241"/>
        <v>0</v>
      </c>
      <c r="Z61" s="4">
        <f t="shared" si="242"/>
        <v>20</v>
      </c>
      <c r="AA61" s="11">
        <f t="shared" si="243"/>
        <v>0</v>
      </c>
      <c r="AB61" s="11">
        <f t="shared" si="234"/>
        <v>20</v>
      </c>
      <c r="AC61" s="11">
        <f t="shared" ref="AC61:AD61" si="253">(1*100)/5</f>
        <v>20</v>
      </c>
      <c r="AD61" s="4">
        <f t="shared" si="253"/>
        <v>20</v>
      </c>
      <c r="AE61" s="11">
        <f t="shared" si="245"/>
        <v>0</v>
      </c>
      <c r="AF61" s="4"/>
    </row>
    <row r="62" spans="1:32">
      <c r="A62" s="1" t="s">
        <v>10</v>
      </c>
      <c r="B62" s="4">
        <f t="shared" ref="B62:B69" si="254">(0*100)/5</f>
        <v>0</v>
      </c>
      <c r="C62" s="4">
        <f>(1.5*100)/5</f>
        <v>30</v>
      </c>
      <c r="D62" s="4">
        <f>(1*100)/5</f>
        <v>20</v>
      </c>
      <c r="E62" s="4">
        <f t="shared" ref="E62:F62" si="255">(0*100)/5</f>
        <v>0</v>
      </c>
      <c r="F62" s="4">
        <f t="shared" si="255"/>
        <v>0</v>
      </c>
      <c r="G62" s="4">
        <f>(1*100)/5</f>
        <v>20</v>
      </c>
      <c r="H62" s="4">
        <f t="shared" ref="H62:K62" si="256">(0*100)/5</f>
        <v>0</v>
      </c>
      <c r="I62" s="4">
        <f t="shared" si="256"/>
        <v>0</v>
      </c>
      <c r="J62" s="4">
        <f t="shared" si="256"/>
        <v>0</v>
      </c>
      <c r="K62" s="4">
        <f t="shared" si="256"/>
        <v>0</v>
      </c>
      <c r="L62" s="4">
        <f t="shared" ref="L62:L63" si="257">(1*100)/5</f>
        <v>20</v>
      </c>
      <c r="M62" s="11">
        <f t="shared" ref="M62:M63" si="258">(0*100)/5</f>
        <v>0</v>
      </c>
      <c r="N62" s="11">
        <f t="shared" si="249"/>
        <v>20</v>
      </c>
      <c r="O62" s="11">
        <f t="shared" ref="O62:O64" si="259">(0*100)/5</f>
        <v>0</v>
      </c>
      <c r="P62" s="11">
        <f>(1.5*100)/5</f>
        <v>30</v>
      </c>
      <c r="Q62" s="11">
        <f t="shared" ref="Q62:T62" si="260">(1*100)/5</f>
        <v>20</v>
      </c>
      <c r="R62" s="11">
        <f t="shared" si="260"/>
        <v>20</v>
      </c>
      <c r="S62" s="11">
        <f t="shared" si="260"/>
        <v>20</v>
      </c>
      <c r="T62" s="11">
        <f t="shared" si="260"/>
        <v>20</v>
      </c>
      <c r="U62" s="11">
        <f t="shared" ref="U62:U66" si="261">(0*100)/5</f>
        <v>0</v>
      </c>
      <c r="V62" s="11">
        <f t="shared" si="239"/>
        <v>20</v>
      </c>
      <c r="W62" s="11">
        <f t="shared" si="240"/>
        <v>0</v>
      </c>
      <c r="X62" s="11">
        <f t="shared" si="252"/>
        <v>30</v>
      </c>
      <c r="Y62" s="11">
        <f t="shared" si="241"/>
        <v>0</v>
      </c>
      <c r="Z62" s="11">
        <f t="shared" ref="Z62:Z63" si="262">(0*100)/5</f>
        <v>0</v>
      </c>
      <c r="AA62" s="11">
        <f t="shared" ref="AA62:AA63" si="263">(1*100)/5</f>
        <v>20</v>
      </c>
      <c r="AB62" s="11"/>
      <c r="AC62" s="11">
        <f>(0*100)/5</f>
        <v>0</v>
      </c>
      <c r="AD62" s="4">
        <f>(1*100)/5</f>
        <v>20</v>
      </c>
      <c r="AE62" s="11">
        <f t="shared" si="245"/>
        <v>0</v>
      </c>
      <c r="AF62" s="4"/>
    </row>
    <row r="63" spans="1:32">
      <c r="A63" s="1" t="s">
        <v>11</v>
      </c>
      <c r="B63" s="4">
        <f t="shared" si="254"/>
        <v>0</v>
      </c>
      <c r="C63" s="4">
        <f t="shared" ref="C63:F63" si="264">(0*100)/5</f>
        <v>0</v>
      </c>
      <c r="D63" s="4">
        <f t="shared" si="264"/>
        <v>0</v>
      </c>
      <c r="E63" s="4">
        <f t="shared" si="264"/>
        <v>0</v>
      </c>
      <c r="F63" s="4">
        <f t="shared" si="264"/>
        <v>0</v>
      </c>
      <c r="G63" s="4">
        <f>(0.5*100)/5</f>
        <v>10</v>
      </c>
      <c r="H63" s="4">
        <f t="shared" ref="H63:K63" si="265">(0*100)/5</f>
        <v>0</v>
      </c>
      <c r="I63" s="4">
        <f t="shared" si="265"/>
        <v>0</v>
      </c>
      <c r="J63" s="4">
        <f t="shared" si="265"/>
        <v>0</v>
      </c>
      <c r="K63" s="4">
        <f t="shared" si="265"/>
        <v>0</v>
      </c>
      <c r="L63" s="4">
        <f t="shared" si="257"/>
        <v>20</v>
      </c>
      <c r="M63" s="11">
        <f t="shared" si="258"/>
        <v>0</v>
      </c>
      <c r="N63" s="11">
        <f t="shared" si="249"/>
        <v>20</v>
      </c>
      <c r="O63" s="11">
        <f t="shared" si="259"/>
        <v>0</v>
      </c>
      <c r="P63" s="11">
        <f t="shared" ref="P63:P65" si="266">(2*100)/5</f>
        <v>40</v>
      </c>
      <c r="Q63" s="11">
        <f t="shared" ref="Q63:R63" si="267">(1*100)/5</f>
        <v>20</v>
      </c>
      <c r="R63" s="11">
        <f t="shared" si="267"/>
        <v>20</v>
      </c>
      <c r="S63" s="11">
        <f>(0*100)/5</f>
        <v>0</v>
      </c>
      <c r="T63" s="11">
        <f t="shared" ref="T63:T66" si="268">(1*100)/5</f>
        <v>20</v>
      </c>
      <c r="U63" s="11">
        <f t="shared" si="261"/>
        <v>0</v>
      </c>
      <c r="V63" s="11">
        <f t="shared" ref="V63:W63" si="269">(0*100)/5</f>
        <v>0</v>
      </c>
      <c r="W63" s="11">
        <f t="shared" si="269"/>
        <v>0</v>
      </c>
      <c r="X63" s="11">
        <f t="shared" si="252"/>
        <v>30</v>
      </c>
      <c r="Y63" s="11">
        <f t="shared" si="241"/>
        <v>0</v>
      </c>
      <c r="Z63" s="11">
        <f t="shared" si="262"/>
        <v>0</v>
      </c>
      <c r="AA63" s="11">
        <f t="shared" si="263"/>
        <v>20</v>
      </c>
      <c r="AB63" s="11">
        <f t="shared" ref="AB63:AD63" si="270">(1*100)/5</f>
        <v>20</v>
      </c>
      <c r="AC63" s="11">
        <f t="shared" si="270"/>
        <v>20</v>
      </c>
      <c r="AD63" s="4">
        <f t="shared" si="270"/>
        <v>20</v>
      </c>
      <c r="AE63" s="11">
        <f>(0.5*100)/5</f>
        <v>10</v>
      </c>
      <c r="AF63" s="4"/>
    </row>
    <row r="64" spans="1:32">
      <c r="A64" s="1" t="s">
        <v>12</v>
      </c>
      <c r="B64" s="4">
        <f t="shared" si="254"/>
        <v>0</v>
      </c>
      <c r="C64" s="4">
        <f t="shared" ref="C64:E64" si="271">(0*100)/5</f>
        <v>0</v>
      </c>
      <c r="D64" s="4">
        <f t="shared" si="271"/>
        <v>0</v>
      </c>
      <c r="E64" s="4">
        <f t="shared" si="271"/>
        <v>0</v>
      </c>
      <c r="F64" s="4">
        <f t="shared" ref="F64:F65" si="272">(1*100)/5</f>
        <v>20</v>
      </c>
      <c r="G64" s="4">
        <f t="shared" ref="G64:L64" si="273">(0*100)/5</f>
        <v>0</v>
      </c>
      <c r="H64" s="4">
        <f t="shared" si="273"/>
        <v>0</v>
      </c>
      <c r="I64" s="4">
        <f t="shared" si="273"/>
        <v>0</v>
      </c>
      <c r="J64" s="4">
        <f t="shared" si="273"/>
        <v>0</v>
      </c>
      <c r="K64" s="4">
        <f t="shared" si="273"/>
        <v>0</v>
      </c>
      <c r="L64" s="4">
        <f t="shared" si="273"/>
        <v>0</v>
      </c>
      <c r="M64" s="11">
        <f>(2*100)/5</f>
        <v>40</v>
      </c>
      <c r="N64" s="11">
        <f t="shared" si="249"/>
        <v>20</v>
      </c>
      <c r="O64" s="11">
        <f t="shared" si="259"/>
        <v>0</v>
      </c>
      <c r="P64" s="11">
        <f t="shared" si="266"/>
        <v>40</v>
      </c>
      <c r="Q64" s="11">
        <f>(1*100)/5</f>
        <v>20</v>
      </c>
      <c r="R64" s="11">
        <f t="shared" ref="R64:S64" si="274">(0*100)/5</f>
        <v>0</v>
      </c>
      <c r="S64" s="11">
        <f t="shared" si="274"/>
        <v>0</v>
      </c>
      <c r="T64" s="11">
        <f t="shared" si="268"/>
        <v>20</v>
      </c>
      <c r="U64" s="4">
        <f t="shared" si="261"/>
        <v>0</v>
      </c>
      <c r="V64" s="11">
        <f t="shared" ref="V64:V66" si="275">(0*100)/5</f>
        <v>0</v>
      </c>
      <c r="W64" s="11">
        <f t="shared" ref="W64:W65" si="276">(1*100)/5</f>
        <v>20</v>
      </c>
      <c r="X64" s="11">
        <f>(3*100)/5</f>
        <v>60</v>
      </c>
      <c r="Y64" s="11">
        <f t="shared" si="241"/>
        <v>0</v>
      </c>
      <c r="Z64" s="11">
        <f t="shared" ref="Z64:Z65" si="277">(1*100)/5</f>
        <v>20</v>
      </c>
      <c r="AA64" s="11">
        <f t="shared" ref="AA64:AB64" si="278">(0*100)/5</f>
        <v>0</v>
      </c>
      <c r="AB64" s="11">
        <f t="shared" si="278"/>
        <v>0</v>
      </c>
      <c r="AC64" s="11">
        <f t="shared" ref="AC64:AD64" si="279">(1*100)/5</f>
        <v>20</v>
      </c>
      <c r="AD64" s="4">
        <f t="shared" si="279"/>
        <v>20</v>
      </c>
      <c r="AE64" s="4">
        <f>(1.5*100)/5</f>
        <v>30</v>
      </c>
      <c r="AF64" s="4"/>
    </row>
    <row r="65" spans="1:32">
      <c r="A65" s="1" t="s">
        <v>13</v>
      </c>
      <c r="B65" s="4">
        <f t="shared" si="254"/>
        <v>0</v>
      </c>
      <c r="C65" s="4">
        <f t="shared" ref="C65:E65" si="280">(0*100)/5</f>
        <v>0</v>
      </c>
      <c r="D65" s="4">
        <f t="shared" si="280"/>
        <v>0</v>
      </c>
      <c r="E65" s="4">
        <f t="shared" si="280"/>
        <v>0</v>
      </c>
      <c r="F65" s="4">
        <f t="shared" si="272"/>
        <v>20</v>
      </c>
      <c r="G65" s="4">
        <f t="shared" ref="G65:O65" si="281">(0*100)/5</f>
        <v>0</v>
      </c>
      <c r="H65" s="4">
        <f t="shared" si="281"/>
        <v>0</v>
      </c>
      <c r="I65" s="4">
        <f t="shared" si="281"/>
        <v>0</v>
      </c>
      <c r="J65" s="4">
        <f t="shared" si="281"/>
        <v>0</v>
      </c>
      <c r="K65" s="4">
        <f t="shared" si="281"/>
        <v>0</v>
      </c>
      <c r="L65" s="4">
        <f t="shared" si="281"/>
        <v>0</v>
      </c>
      <c r="M65" s="4">
        <f t="shared" si="281"/>
        <v>0</v>
      </c>
      <c r="N65" s="4">
        <f t="shared" si="281"/>
        <v>0</v>
      </c>
      <c r="O65" s="11">
        <f t="shared" si="281"/>
        <v>0</v>
      </c>
      <c r="P65" s="11">
        <f t="shared" si="266"/>
        <v>40</v>
      </c>
      <c r="Q65" s="11">
        <f t="shared" ref="Q65:S65" si="282">(0*100)/5</f>
        <v>0</v>
      </c>
      <c r="R65" s="11">
        <f t="shared" si="282"/>
        <v>0</v>
      </c>
      <c r="S65" s="11">
        <f t="shared" si="282"/>
        <v>0</v>
      </c>
      <c r="T65" s="11">
        <f t="shared" si="268"/>
        <v>20</v>
      </c>
      <c r="U65" s="4">
        <f t="shared" si="261"/>
        <v>0</v>
      </c>
      <c r="V65" s="11">
        <f t="shared" si="275"/>
        <v>0</v>
      </c>
      <c r="W65" s="11">
        <f t="shared" si="276"/>
        <v>20</v>
      </c>
      <c r="X65" s="11">
        <f>(2.5*100)/5</f>
        <v>50</v>
      </c>
      <c r="Y65" s="11">
        <f t="shared" si="241"/>
        <v>0</v>
      </c>
      <c r="Z65" s="11">
        <f t="shared" si="277"/>
        <v>20</v>
      </c>
      <c r="AA65" s="11">
        <f t="shared" ref="AA65:AB65" si="283">(0*100)/5</f>
        <v>0</v>
      </c>
      <c r="AB65" s="11">
        <f t="shared" si="283"/>
        <v>0</v>
      </c>
      <c r="AC65" s="11">
        <f>(1*100)/5</f>
        <v>20</v>
      </c>
      <c r="AD65" s="4">
        <f>(0*100)/5</f>
        <v>0</v>
      </c>
      <c r="AE65" s="4">
        <f t="shared" ref="AE65:AE66" si="284">(1*100)/5</f>
        <v>20</v>
      </c>
      <c r="AF65" s="4"/>
    </row>
    <row r="66" spans="1:32">
      <c r="A66" s="1" t="s">
        <v>14</v>
      </c>
      <c r="B66" s="4">
        <f t="shared" si="254"/>
        <v>0</v>
      </c>
      <c r="C66" s="4">
        <f t="shared" ref="C66:F66" si="285">(0*100)/5</f>
        <v>0</v>
      </c>
      <c r="D66" s="4">
        <f t="shared" si="285"/>
        <v>0</v>
      </c>
      <c r="E66" s="4">
        <f t="shared" si="285"/>
        <v>0</v>
      </c>
      <c r="F66" s="4">
        <f t="shared" si="285"/>
        <v>0</v>
      </c>
      <c r="G66" s="4">
        <f>(1*100)/5</f>
        <v>20</v>
      </c>
      <c r="H66" s="4">
        <f t="shared" ref="H66:S66" si="286">(0*100)/5</f>
        <v>0</v>
      </c>
      <c r="I66" s="4">
        <f t="shared" si="286"/>
        <v>0</v>
      </c>
      <c r="J66" s="4">
        <f t="shared" si="286"/>
        <v>0</v>
      </c>
      <c r="K66" s="4">
        <f t="shared" si="286"/>
        <v>0</v>
      </c>
      <c r="L66" s="4">
        <f t="shared" si="286"/>
        <v>0</v>
      </c>
      <c r="M66" s="4">
        <f t="shared" si="286"/>
        <v>0</v>
      </c>
      <c r="N66" s="4">
        <f t="shared" si="286"/>
        <v>0</v>
      </c>
      <c r="O66" s="11">
        <f t="shared" si="286"/>
        <v>0</v>
      </c>
      <c r="P66" s="11">
        <f t="shared" si="286"/>
        <v>0</v>
      </c>
      <c r="Q66" s="11">
        <f t="shared" si="286"/>
        <v>0</v>
      </c>
      <c r="R66" s="11">
        <f t="shared" si="286"/>
        <v>0</v>
      </c>
      <c r="S66" s="11">
        <f t="shared" si="286"/>
        <v>0</v>
      </c>
      <c r="T66" s="11">
        <f t="shared" si="268"/>
        <v>20</v>
      </c>
      <c r="U66" s="4">
        <f t="shared" si="261"/>
        <v>0</v>
      </c>
      <c r="V66" s="11">
        <f t="shared" si="275"/>
        <v>0</v>
      </c>
      <c r="W66" s="11">
        <f t="shared" ref="W66:AD66" si="287">(0*100)/5</f>
        <v>0</v>
      </c>
      <c r="X66" s="11">
        <f t="shared" si="287"/>
        <v>0</v>
      </c>
      <c r="Y66" s="11">
        <f t="shared" si="287"/>
        <v>0</v>
      </c>
      <c r="Z66" s="11">
        <f t="shared" si="287"/>
        <v>0</v>
      </c>
      <c r="AA66" s="11">
        <f t="shared" si="287"/>
        <v>0</v>
      </c>
      <c r="AB66" s="4">
        <f t="shared" si="287"/>
        <v>0</v>
      </c>
      <c r="AC66" s="11">
        <f t="shared" si="287"/>
        <v>0</v>
      </c>
      <c r="AD66" s="4">
        <f t="shared" si="287"/>
        <v>0</v>
      </c>
      <c r="AE66" s="4">
        <f t="shared" si="284"/>
        <v>20</v>
      </c>
      <c r="AF66" s="4"/>
    </row>
    <row r="67" spans="1:32">
      <c r="A67" s="1" t="s">
        <v>15</v>
      </c>
      <c r="B67" s="4">
        <f t="shared" si="254"/>
        <v>0</v>
      </c>
      <c r="C67" s="4">
        <f t="shared" ref="C67:AE67" si="288">(0*100)/5</f>
        <v>0</v>
      </c>
      <c r="D67" s="4">
        <f t="shared" si="288"/>
        <v>0</v>
      </c>
      <c r="E67" s="4">
        <f t="shared" si="288"/>
        <v>0</v>
      </c>
      <c r="F67" s="4">
        <f t="shared" si="288"/>
        <v>0</v>
      </c>
      <c r="G67" s="4">
        <f t="shared" si="288"/>
        <v>0</v>
      </c>
      <c r="H67" s="4">
        <f t="shared" si="288"/>
        <v>0</v>
      </c>
      <c r="I67" s="4">
        <f t="shared" si="288"/>
        <v>0</v>
      </c>
      <c r="J67" s="4">
        <f t="shared" si="288"/>
        <v>0</v>
      </c>
      <c r="K67" s="4">
        <f t="shared" si="288"/>
        <v>0</v>
      </c>
      <c r="L67" s="4">
        <f t="shared" si="288"/>
        <v>0</v>
      </c>
      <c r="M67" s="4">
        <f t="shared" si="288"/>
        <v>0</v>
      </c>
      <c r="N67" s="4">
        <f t="shared" si="288"/>
        <v>0</v>
      </c>
      <c r="O67" s="11">
        <f t="shared" si="288"/>
        <v>0</v>
      </c>
      <c r="P67" s="11">
        <f t="shared" si="288"/>
        <v>0</v>
      </c>
      <c r="Q67" s="11">
        <f t="shared" si="288"/>
        <v>0</v>
      </c>
      <c r="R67" s="11">
        <f t="shared" si="288"/>
        <v>0</v>
      </c>
      <c r="S67" s="11">
        <f t="shared" si="288"/>
        <v>0</v>
      </c>
      <c r="T67" s="11">
        <f t="shared" si="288"/>
        <v>0</v>
      </c>
      <c r="U67" s="4">
        <f t="shared" si="288"/>
        <v>0</v>
      </c>
      <c r="V67" s="11">
        <f t="shared" si="288"/>
        <v>0</v>
      </c>
      <c r="W67" s="11">
        <f t="shared" si="288"/>
        <v>0</v>
      </c>
      <c r="X67" s="11">
        <f t="shared" si="288"/>
        <v>0</v>
      </c>
      <c r="Y67" s="11">
        <f t="shared" si="288"/>
        <v>0</v>
      </c>
      <c r="Z67" s="11">
        <f t="shared" si="288"/>
        <v>0</v>
      </c>
      <c r="AA67" s="11">
        <f t="shared" si="288"/>
        <v>0</v>
      </c>
      <c r="AB67" s="4">
        <f t="shared" si="288"/>
        <v>0</v>
      </c>
      <c r="AC67" s="11">
        <f t="shared" si="288"/>
        <v>0</v>
      </c>
      <c r="AD67" s="4">
        <f t="shared" si="288"/>
        <v>0</v>
      </c>
      <c r="AE67" s="4">
        <f t="shared" si="288"/>
        <v>0</v>
      </c>
      <c r="AF67" s="4"/>
    </row>
    <row r="68" spans="1:32">
      <c r="A68" s="1" t="s">
        <v>16</v>
      </c>
      <c r="B68" s="4">
        <f t="shared" si="254"/>
        <v>0</v>
      </c>
      <c r="C68" s="4">
        <f t="shared" ref="C68:AE68" si="289">(0*100)/5</f>
        <v>0</v>
      </c>
      <c r="D68" s="4">
        <f t="shared" si="289"/>
        <v>0</v>
      </c>
      <c r="E68" s="4">
        <f t="shared" si="289"/>
        <v>0</v>
      </c>
      <c r="F68" s="4">
        <f t="shared" si="289"/>
        <v>0</v>
      </c>
      <c r="G68" s="4">
        <f t="shared" si="289"/>
        <v>0</v>
      </c>
      <c r="H68" s="4">
        <f t="shared" si="289"/>
        <v>0</v>
      </c>
      <c r="I68" s="4">
        <f t="shared" si="289"/>
        <v>0</v>
      </c>
      <c r="J68" s="4">
        <f t="shared" si="289"/>
        <v>0</v>
      </c>
      <c r="K68" s="4">
        <f t="shared" si="289"/>
        <v>0</v>
      </c>
      <c r="L68" s="4">
        <f t="shared" si="289"/>
        <v>0</v>
      </c>
      <c r="M68" s="4">
        <f t="shared" si="289"/>
        <v>0</v>
      </c>
      <c r="N68" s="4">
        <f t="shared" si="289"/>
        <v>0</v>
      </c>
      <c r="O68" s="4">
        <f t="shared" si="289"/>
        <v>0</v>
      </c>
      <c r="P68" s="4">
        <f t="shared" si="289"/>
        <v>0</v>
      </c>
      <c r="Q68" s="4">
        <f t="shared" si="289"/>
        <v>0</v>
      </c>
      <c r="R68" s="4">
        <f t="shared" si="289"/>
        <v>0</v>
      </c>
      <c r="S68" s="4">
        <f t="shared" si="289"/>
        <v>0</v>
      </c>
      <c r="T68" s="4">
        <f t="shared" si="289"/>
        <v>0</v>
      </c>
      <c r="U68" s="4">
        <f t="shared" si="289"/>
        <v>0</v>
      </c>
      <c r="V68" s="11">
        <f t="shared" si="289"/>
        <v>0</v>
      </c>
      <c r="W68" s="11">
        <f t="shared" si="289"/>
        <v>0</v>
      </c>
      <c r="X68" s="11">
        <f t="shared" si="289"/>
        <v>0</v>
      </c>
      <c r="Y68" s="11">
        <f t="shared" si="289"/>
        <v>0</v>
      </c>
      <c r="Z68" s="11">
        <f t="shared" si="289"/>
        <v>0</v>
      </c>
      <c r="AA68" s="11">
        <f t="shared" si="289"/>
        <v>0</v>
      </c>
      <c r="AB68" s="4">
        <f t="shared" si="289"/>
        <v>0</v>
      </c>
      <c r="AC68" s="4">
        <f t="shared" si="289"/>
        <v>0</v>
      </c>
      <c r="AD68" s="4">
        <f t="shared" si="289"/>
        <v>0</v>
      </c>
      <c r="AE68" s="4">
        <f t="shared" si="289"/>
        <v>0</v>
      </c>
      <c r="AF68" s="4"/>
    </row>
    <row r="69" spans="1:32">
      <c r="A69" s="1" t="s">
        <v>17</v>
      </c>
      <c r="B69" s="4">
        <f t="shared" si="254"/>
        <v>0</v>
      </c>
      <c r="C69" s="4">
        <f t="shared" ref="C69:AE69" si="290">(0*100)/5</f>
        <v>0</v>
      </c>
      <c r="D69" s="4">
        <f t="shared" si="290"/>
        <v>0</v>
      </c>
      <c r="E69" s="4">
        <f t="shared" si="290"/>
        <v>0</v>
      </c>
      <c r="F69" s="4">
        <f t="shared" si="290"/>
        <v>0</v>
      </c>
      <c r="G69" s="4">
        <f t="shared" si="290"/>
        <v>0</v>
      </c>
      <c r="H69" s="4">
        <f t="shared" si="290"/>
        <v>0</v>
      </c>
      <c r="I69" s="4">
        <f t="shared" si="290"/>
        <v>0</v>
      </c>
      <c r="J69" s="4">
        <f t="shared" si="290"/>
        <v>0</v>
      </c>
      <c r="K69" s="4">
        <f t="shared" si="290"/>
        <v>0</v>
      </c>
      <c r="L69" s="4">
        <f t="shared" si="290"/>
        <v>0</v>
      </c>
      <c r="M69" s="4">
        <f t="shared" si="290"/>
        <v>0</v>
      </c>
      <c r="N69" s="4">
        <f t="shared" si="290"/>
        <v>0</v>
      </c>
      <c r="O69" s="4">
        <f t="shared" si="290"/>
        <v>0</v>
      </c>
      <c r="P69" s="4">
        <f t="shared" si="290"/>
        <v>0</v>
      </c>
      <c r="Q69" s="4">
        <f t="shared" si="290"/>
        <v>0</v>
      </c>
      <c r="R69" s="4">
        <f t="shared" si="290"/>
        <v>0</v>
      </c>
      <c r="S69" s="4">
        <f t="shared" si="290"/>
        <v>0</v>
      </c>
      <c r="T69" s="4">
        <f t="shared" si="290"/>
        <v>0</v>
      </c>
      <c r="U69" s="4">
        <f t="shared" si="290"/>
        <v>0</v>
      </c>
      <c r="V69" s="4">
        <f t="shared" si="290"/>
        <v>0</v>
      </c>
      <c r="W69" s="4">
        <f t="shared" si="290"/>
        <v>0</v>
      </c>
      <c r="X69" s="4">
        <f t="shared" si="290"/>
        <v>0</v>
      </c>
      <c r="Y69" s="4">
        <f t="shared" si="290"/>
        <v>0</v>
      </c>
      <c r="Z69" s="4">
        <f t="shared" si="290"/>
        <v>0</v>
      </c>
      <c r="AA69" s="4">
        <f t="shared" si="290"/>
        <v>0</v>
      </c>
      <c r="AB69" s="4">
        <f t="shared" si="290"/>
        <v>0</v>
      </c>
      <c r="AC69" s="4">
        <f t="shared" si="290"/>
        <v>0</v>
      </c>
      <c r="AD69" s="4">
        <f t="shared" si="290"/>
        <v>0</v>
      </c>
      <c r="AE69" s="4">
        <f t="shared" si="290"/>
        <v>0</v>
      </c>
      <c r="AF69" s="4"/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1" t="s">
        <v>2</v>
      </c>
      <c r="B71" s="4">
        <f t="shared" ref="B71:O71" si="291">(0*100)/3</f>
        <v>0</v>
      </c>
      <c r="C71" s="4">
        <f t="shared" si="291"/>
        <v>0</v>
      </c>
      <c r="D71" s="4">
        <f t="shared" si="291"/>
        <v>0</v>
      </c>
      <c r="E71" s="4">
        <f t="shared" si="291"/>
        <v>0</v>
      </c>
      <c r="F71" s="4">
        <f t="shared" si="291"/>
        <v>0</v>
      </c>
      <c r="G71" s="4">
        <f t="shared" si="291"/>
        <v>0</v>
      </c>
      <c r="H71" s="4">
        <f t="shared" si="291"/>
        <v>0</v>
      </c>
      <c r="I71" s="4">
        <f t="shared" si="291"/>
        <v>0</v>
      </c>
      <c r="J71" s="4">
        <f t="shared" si="291"/>
        <v>0</v>
      </c>
      <c r="K71" s="4">
        <f t="shared" si="291"/>
        <v>0</v>
      </c>
      <c r="L71" s="4">
        <f t="shared" si="291"/>
        <v>0</v>
      </c>
      <c r="M71" s="4">
        <f t="shared" si="291"/>
        <v>0</v>
      </c>
      <c r="N71" s="4">
        <f t="shared" si="291"/>
        <v>0</v>
      </c>
      <c r="O71" s="4">
        <f t="shared" si="291"/>
        <v>0</v>
      </c>
      <c r="P71" s="4">
        <f t="shared" ref="P71:P72" si="292">(1*100)/3</f>
        <v>33.333333333333336</v>
      </c>
      <c r="Q71" s="4">
        <f t="shared" ref="Q71:S71" si="293">(0*100)/3</f>
        <v>0</v>
      </c>
      <c r="R71" s="4">
        <f t="shared" si="293"/>
        <v>0</v>
      </c>
      <c r="S71" s="4">
        <f t="shared" si="293"/>
        <v>0</v>
      </c>
      <c r="T71" s="4">
        <f t="shared" ref="T71:T72" si="294">(1*100)/3</f>
        <v>33.333333333333336</v>
      </c>
      <c r="U71" s="4">
        <f t="shared" ref="U71:AE71" si="295">(0*100)/3</f>
        <v>0</v>
      </c>
      <c r="V71" s="4">
        <f t="shared" si="295"/>
        <v>0</v>
      </c>
      <c r="W71" s="4">
        <f t="shared" si="295"/>
        <v>0</v>
      </c>
      <c r="X71" s="4">
        <f t="shared" si="295"/>
        <v>0</v>
      </c>
      <c r="Y71" s="4">
        <f t="shared" si="295"/>
        <v>0</v>
      </c>
      <c r="Z71" s="4">
        <f t="shared" si="295"/>
        <v>0</v>
      </c>
      <c r="AA71" s="4">
        <f t="shared" si="295"/>
        <v>0</v>
      </c>
      <c r="AB71" s="4">
        <f t="shared" si="295"/>
        <v>0</v>
      </c>
      <c r="AC71" s="4">
        <f t="shared" si="295"/>
        <v>0</v>
      </c>
      <c r="AD71" s="4">
        <f t="shared" si="295"/>
        <v>0</v>
      </c>
      <c r="AE71" s="4">
        <f t="shared" si="295"/>
        <v>0</v>
      </c>
      <c r="AF71" s="4"/>
    </row>
    <row r="72" spans="1:32">
      <c r="A72" s="1" t="s">
        <v>3</v>
      </c>
      <c r="B72" s="4">
        <f t="shared" ref="B72:O72" si="296">(0*100)/3</f>
        <v>0</v>
      </c>
      <c r="C72" s="4">
        <f t="shared" si="296"/>
        <v>0</v>
      </c>
      <c r="D72" s="4">
        <f t="shared" si="296"/>
        <v>0</v>
      </c>
      <c r="E72" s="4">
        <f t="shared" si="296"/>
        <v>0</v>
      </c>
      <c r="F72" s="4">
        <f t="shared" si="296"/>
        <v>0</v>
      </c>
      <c r="G72" s="4">
        <f t="shared" si="296"/>
        <v>0</v>
      </c>
      <c r="H72" s="4">
        <f t="shared" si="296"/>
        <v>0</v>
      </c>
      <c r="I72" s="4">
        <f t="shared" si="296"/>
        <v>0</v>
      </c>
      <c r="J72" s="4">
        <f t="shared" si="296"/>
        <v>0</v>
      </c>
      <c r="K72" s="4">
        <f t="shared" si="296"/>
        <v>0</v>
      </c>
      <c r="L72" s="4">
        <f t="shared" si="296"/>
        <v>0</v>
      </c>
      <c r="M72" s="4">
        <f t="shared" si="296"/>
        <v>0</v>
      </c>
      <c r="N72" s="4">
        <f t="shared" si="296"/>
        <v>0</v>
      </c>
      <c r="O72" s="4">
        <f t="shared" si="296"/>
        <v>0</v>
      </c>
      <c r="P72" s="4">
        <f t="shared" si="292"/>
        <v>33.333333333333336</v>
      </c>
      <c r="Q72" s="4">
        <f t="shared" ref="Q72:S72" si="297">(0*100)/3</f>
        <v>0</v>
      </c>
      <c r="R72" s="4">
        <f t="shared" si="297"/>
        <v>0</v>
      </c>
      <c r="S72" s="4">
        <f t="shared" si="297"/>
        <v>0</v>
      </c>
      <c r="T72" s="4">
        <f t="shared" si="294"/>
        <v>33.333333333333336</v>
      </c>
      <c r="U72" s="4">
        <f t="shared" ref="U72:AE72" si="298">(0*100)/3</f>
        <v>0</v>
      </c>
      <c r="V72" s="4">
        <f t="shared" si="298"/>
        <v>0</v>
      </c>
      <c r="W72" s="4">
        <f t="shared" si="298"/>
        <v>0</v>
      </c>
      <c r="X72" s="4">
        <f t="shared" si="298"/>
        <v>0</v>
      </c>
      <c r="Y72" s="4">
        <f t="shared" si="298"/>
        <v>0</v>
      </c>
      <c r="Z72" s="4">
        <f t="shared" si="298"/>
        <v>0</v>
      </c>
      <c r="AA72" s="4">
        <f t="shared" si="298"/>
        <v>0</v>
      </c>
      <c r="AB72" s="4">
        <f t="shared" si="298"/>
        <v>0</v>
      </c>
      <c r="AC72" s="4">
        <f t="shared" si="298"/>
        <v>0</v>
      </c>
      <c r="AD72" s="4">
        <f t="shared" si="298"/>
        <v>0</v>
      </c>
      <c r="AE72" s="4">
        <f t="shared" si="298"/>
        <v>0</v>
      </c>
      <c r="AF72" s="4"/>
    </row>
    <row r="73" spans="1:32">
      <c r="A73" s="1" t="s">
        <v>4</v>
      </c>
      <c r="B73" s="4">
        <f>(0*100)/3</f>
        <v>0</v>
      </c>
      <c r="C73" s="4">
        <f t="shared" ref="C73:D73" si="299">(1*100)/3</f>
        <v>33.333333333333336</v>
      </c>
      <c r="D73" s="4">
        <f t="shared" si="299"/>
        <v>33.333333333333336</v>
      </c>
      <c r="E73" s="4">
        <f t="shared" ref="E73:E77" si="300">(0*100)/3</f>
        <v>0</v>
      </c>
      <c r="F73" s="4">
        <f>(2*100)/3</f>
        <v>66.666666666666671</v>
      </c>
      <c r="G73" s="4">
        <f>(1*100)/3</f>
        <v>33.333333333333336</v>
      </c>
      <c r="H73" s="4">
        <f t="shared" ref="H73:H75" si="301">(3*100)/3</f>
        <v>100</v>
      </c>
      <c r="I73" s="4">
        <f t="shared" ref="I73:J73" si="302">(1*100)/3</f>
        <v>33.333333333333336</v>
      </c>
      <c r="J73" s="4">
        <f t="shared" si="302"/>
        <v>33.333333333333336</v>
      </c>
      <c r="K73" s="4">
        <f t="shared" ref="K73:L73" si="303">(0*100)/3</f>
        <v>0</v>
      </c>
      <c r="L73" s="4">
        <f t="shared" si="303"/>
        <v>0</v>
      </c>
      <c r="M73" s="4">
        <f t="shared" ref="M73:M76" si="304">(2*100)/3</f>
        <v>66.666666666666671</v>
      </c>
      <c r="N73" s="4">
        <f t="shared" ref="N73:O73" si="305">(1*100)/3</f>
        <v>33.333333333333336</v>
      </c>
      <c r="O73" s="4">
        <f t="shared" si="305"/>
        <v>33.333333333333336</v>
      </c>
      <c r="P73" s="4">
        <f>(0*100)/3</f>
        <v>0</v>
      </c>
      <c r="Q73" s="4">
        <f t="shared" ref="Q73:Q75" si="306">(2*100)/3</f>
        <v>66.666666666666671</v>
      </c>
      <c r="R73" s="4">
        <f t="shared" ref="R73:R74" si="307">(1*100)/3</f>
        <v>33.333333333333336</v>
      </c>
      <c r="S73" s="4">
        <f>(0*100)/3</f>
        <v>0</v>
      </c>
      <c r="T73" s="4">
        <f>(2*100)/3</f>
        <v>66.666666666666671</v>
      </c>
      <c r="U73" s="4">
        <f>(1*100)/3</f>
        <v>33.333333333333336</v>
      </c>
      <c r="V73" s="4">
        <f t="shared" ref="V73:X73" si="308">(2*100)/3</f>
        <v>66.666666666666671</v>
      </c>
      <c r="W73" s="4">
        <f t="shared" si="308"/>
        <v>66.666666666666671</v>
      </c>
      <c r="X73" s="4">
        <f t="shared" si="308"/>
        <v>66.666666666666671</v>
      </c>
      <c r="Y73" s="4">
        <f t="shared" ref="Y73:AC73" si="309">(1*100)/3</f>
        <v>33.333333333333336</v>
      </c>
      <c r="Z73" s="4">
        <f t="shared" si="309"/>
        <v>33.333333333333336</v>
      </c>
      <c r="AA73" s="4">
        <f t="shared" si="309"/>
        <v>33.333333333333336</v>
      </c>
      <c r="AB73" s="4">
        <f t="shared" si="309"/>
        <v>33.333333333333336</v>
      </c>
      <c r="AC73" s="4">
        <f t="shared" si="309"/>
        <v>33.333333333333336</v>
      </c>
      <c r="AD73" s="4">
        <f t="shared" ref="AD73:AE73" si="310">(2*100)/3</f>
        <v>66.666666666666671</v>
      </c>
      <c r="AE73" s="4">
        <f t="shared" si="310"/>
        <v>66.666666666666671</v>
      </c>
      <c r="AF73" s="4"/>
    </row>
    <row r="74" spans="1:32">
      <c r="A74" s="1" t="s">
        <v>5</v>
      </c>
      <c r="B74" s="4">
        <f>(2*100)/3</f>
        <v>66.666666666666671</v>
      </c>
      <c r="C74" s="4">
        <f t="shared" ref="C74:D74" si="311">(1*100)/3</f>
        <v>33.333333333333336</v>
      </c>
      <c r="D74" s="4">
        <f t="shared" si="311"/>
        <v>33.333333333333336</v>
      </c>
      <c r="E74" s="4">
        <f t="shared" si="300"/>
        <v>0</v>
      </c>
      <c r="F74" s="4">
        <f>(3*100)/3</f>
        <v>100</v>
      </c>
      <c r="G74" s="4">
        <f>(2*100)/3</f>
        <v>66.666666666666671</v>
      </c>
      <c r="H74" s="4">
        <f t="shared" si="301"/>
        <v>100</v>
      </c>
      <c r="I74" s="4">
        <f>(2.5*100)/3</f>
        <v>83.333333333333329</v>
      </c>
      <c r="J74" s="4">
        <f>(1*100)/3</f>
        <v>33.333333333333336</v>
      </c>
      <c r="K74" s="4">
        <f>(0*100)/3</f>
        <v>0</v>
      </c>
      <c r="L74" s="4">
        <f t="shared" ref="L74:L76" si="312">(1*100)/3</f>
        <v>33.333333333333336</v>
      </c>
      <c r="M74" s="4">
        <f t="shared" si="304"/>
        <v>66.666666666666671</v>
      </c>
      <c r="N74" s="4">
        <f t="shared" ref="N74:P74" si="313">(1*100)/3</f>
        <v>33.333333333333336</v>
      </c>
      <c r="O74" s="4">
        <f t="shared" si="313"/>
        <v>33.333333333333336</v>
      </c>
      <c r="P74" s="4">
        <f t="shared" si="313"/>
        <v>33.333333333333336</v>
      </c>
      <c r="Q74" s="4">
        <f t="shared" si="306"/>
        <v>66.666666666666671</v>
      </c>
      <c r="R74" s="4">
        <f t="shared" si="307"/>
        <v>33.333333333333336</v>
      </c>
      <c r="S74" s="4">
        <f t="shared" ref="S74:S75" si="314">(0.5*100)/3</f>
        <v>16.666666666666668</v>
      </c>
      <c r="T74" s="4">
        <f t="shared" ref="T74:U74" si="315">(1*100)/3</f>
        <v>33.333333333333336</v>
      </c>
      <c r="U74" s="4">
        <f t="shared" si="315"/>
        <v>33.333333333333336</v>
      </c>
      <c r="V74" s="4">
        <f t="shared" ref="V74:V75" si="316">(3*100)/3</f>
        <v>100</v>
      </c>
      <c r="W74" s="4">
        <f>(2*100)/3</f>
        <v>66.666666666666671</v>
      </c>
      <c r="X74" s="4">
        <f>(3*100)/3</f>
        <v>100</v>
      </c>
      <c r="Y74" s="4">
        <f t="shared" ref="Y74:Y75" si="317">(2*100)/3</f>
        <v>66.666666666666671</v>
      </c>
      <c r="Z74" s="4">
        <f t="shared" ref="Z74:AA74" si="318">(1*100)/3</f>
        <v>33.333333333333336</v>
      </c>
      <c r="AA74" s="4">
        <f t="shared" si="318"/>
        <v>33.333333333333336</v>
      </c>
      <c r="AB74" s="4">
        <f t="shared" ref="AB74:AC74" si="319">(2*100)/3</f>
        <v>66.666666666666671</v>
      </c>
      <c r="AC74" s="4">
        <f t="shared" si="319"/>
        <v>66.666666666666671</v>
      </c>
      <c r="AD74" s="4">
        <f t="shared" ref="AD74:AD77" si="320">(1*100)/3</f>
        <v>33.333333333333336</v>
      </c>
      <c r="AE74" s="4">
        <f t="shared" ref="AE74:AE76" si="321">(2*100)/3</f>
        <v>66.666666666666671</v>
      </c>
      <c r="AF74" s="4"/>
    </row>
    <row r="75" spans="1:32">
      <c r="A75" s="1" t="s">
        <v>6</v>
      </c>
      <c r="B75" s="4">
        <f>(1.5*100)/3</f>
        <v>50</v>
      </c>
      <c r="C75" s="4">
        <f>(0*100)/3</f>
        <v>0</v>
      </c>
      <c r="D75" s="4">
        <f t="shared" ref="D75:D76" si="322">(3*100)/3</f>
        <v>100</v>
      </c>
      <c r="E75" s="4">
        <f t="shared" si="300"/>
        <v>0</v>
      </c>
      <c r="F75" s="4">
        <f t="shared" ref="F75:G75" si="323">(1*100)/3</f>
        <v>33.333333333333336</v>
      </c>
      <c r="G75" s="4">
        <f t="shared" si="323"/>
        <v>33.333333333333336</v>
      </c>
      <c r="H75" s="4">
        <f t="shared" si="301"/>
        <v>100</v>
      </c>
      <c r="I75" s="4">
        <f t="shared" ref="I75:J75" si="324">(1*100)/3</f>
        <v>33.333333333333336</v>
      </c>
      <c r="J75" s="4">
        <f t="shared" si="324"/>
        <v>33.333333333333336</v>
      </c>
      <c r="K75" s="4">
        <f>(3*100)/3</f>
        <v>100</v>
      </c>
      <c r="L75" s="4">
        <f t="shared" si="312"/>
        <v>33.333333333333336</v>
      </c>
      <c r="M75" s="4">
        <f t="shared" si="304"/>
        <v>66.666666666666671</v>
      </c>
      <c r="N75" s="4">
        <f t="shared" ref="N75:N76" si="325">(2*100)/3</f>
        <v>66.666666666666671</v>
      </c>
      <c r="O75" s="4">
        <f t="shared" ref="O75:O79" si="326">(3*100)/3</f>
        <v>100</v>
      </c>
      <c r="P75" s="4">
        <f>(1*100)/3</f>
        <v>33.333333333333336</v>
      </c>
      <c r="Q75" s="4">
        <f t="shared" si="306"/>
        <v>66.666666666666671</v>
      </c>
      <c r="R75" s="4">
        <f>(3*100)/3</f>
        <v>100</v>
      </c>
      <c r="S75" s="4">
        <f t="shared" si="314"/>
        <v>16.666666666666668</v>
      </c>
      <c r="T75" s="4">
        <f>(1*100)/3</f>
        <v>33.333333333333336</v>
      </c>
      <c r="U75" s="4">
        <f>(2*100)/3</f>
        <v>66.666666666666671</v>
      </c>
      <c r="V75" s="4">
        <f t="shared" si="316"/>
        <v>100</v>
      </c>
      <c r="W75" s="4">
        <f t="shared" ref="W75:X75" si="327">(3*100)/3</f>
        <v>100</v>
      </c>
      <c r="X75" s="4">
        <f t="shared" si="327"/>
        <v>100</v>
      </c>
      <c r="Y75" s="4">
        <f t="shared" si="317"/>
        <v>66.666666666666671</v>
      </c>
      <c r="Z75" s="4">
        <f t="shared" ref="Z75:Z77" si="328">(0*100)/3</f>
        <v>0</v>
      </c>
      <c r="AA75" s="4">
        <f t="shared" ref="AA75:AB75" si="329">(1*100)/3</f>
        <v>33.333333333333336</v>
      </c>
      <c r="AB75" s="4">
        <f t="shared" si="329"/>
        <v>33.333333333333336</v>
      </c>
      <c r="AC75" s="4">
        <f t="shared" ref="AC75:AC77" si="330">(2*100)/3</f>
        <v>66.666666666666671</v>
      </c>
      <c r="AD75" s="4">
        <f t="shared" si="320"/>
        <v>33.333333333333336</v>
      </c>
      <c r="AE75" s="4">
        <f t="shared" si="321"/>
        <v>66.666666666666671</v>
      </c>
      <c r="AF75" s="4"/>
    </row>
    <row r="76" spans="1:32">
      <c r="A76" s="1" t="s">
        <v>7</v>
      </c>
      <c r="B76" s="4">
        <f t="shared" ref="B76:C76" si="331">(1*100)/3</f>
        <v>33.333333333333336</v>
      </c>
      <c r="C76" s="4">
        <f t="shared" si="331"/>
        <v>33.333333333333336</v>
      </c>
      <c r="D76" s="4">
        <f t="shared" si="322"/>
        <v>100</v>
      </c>
      <c r="E76" s="4">
        <f t="shared" si="300"/>
        <v>0</v>
      </c>
      <c r="F76" s="4">
        <f t="shared" ref="F76:F78" si="332">(2*100)/3</f>
        <v>66.666666666666671</v>
      </c>
      <c r="G76" s="4">
        <f>(1*100)/3</f>
        <v>33.333333333333336</v>
      </c>
      <c r="H76" s="4">
        <f t="shared" ref="H76:I76" si="333">(2*100)/3</f>
        <v>66.666666666666671</v>
      </c>
      <c r="I76" s="4">
        <f t="shared" si="333"/>
        <v>66.666666666666671</v>
      </c>
      <c r="J76" s="4">
        <f>(1*100)/3</f>
        <v>33.333333333333336</v>
      </c>
      <c r="K76" s="4">
        <f>(2*100)/3</f>
        <v>66.666666666666671</v>
      </c>
      <c r="L76" s="4">
        <f t="shared" si="312"/>
        <v>33.333333333333336</v>
      </c>
      <c r="M76" s="4">
        <f t="shared" si="304"/>
        <v>66.666666666666671</v>
      </c>
      <c r="N76" s="4">
        <f t="shared" si="325"/>
        <v>66.666666666666671</v>
      </c>
      <c r="O76" s="4">
        <f t="shared" si="326"/>
        <v>100</v>
      </c>
      <c r="P76" s="4">
        <f>(2*100)/3</f>
        <v>66.666666666666671</v>
      </c>
      <c r="Q76" s="4">
        <f t="shared" ref="Q76:R76" si="334">(3*100)/3</f>
        <v>100</v>
      </c>
      <c r="R76" s="4">
        <f t="shared" si="334"/>
        <v>100</v>
      </c>
      <c r="S76" s="4">
        <f t="shared" ref="S76:S79" si="335">(0*100)/3</f>
        <v>0</v>
      </c>
      <c r="T76" s="4">
        <f t="shared" ref="T76:W76" si="336">(2*100)/3</f>
        <v>66.666666666666671</v>
      </c>
      <c r="U76" s="4">
        <f t="shared" si="336"/>
        <v>66.666666666666671</v>
      </c>
      <c r="V76" s="4">
        <f t="shared" si="336"/>
        <v>66.666666666666671</v>
      </c>
      <c r="W76" s="4">
        <f t="shared" si="336"/>
        <v>66.666666666666671</v>
      </c>
      <c r="X76" s="4">
        <f t="shared" ref="X76:Y76" si="337">(3*100)/3</f>
        <v>100</v>
      </c>
      <c r="Y76" s="4">
        <f t="shared" si="337"/>
        <v>100</v>
      </c>
      <c r="Z76" s="4">
        <f t="shared" si="328"/>
        <v>0</v>
      </c>
      <c r="AA76" s="4">
        <f t="shared" ref="AA76:AA77" si="338">(2*100)/3</f>
        <v>66.666666666666671</v>
      </c>
      <c r="AB76" s="4">
        <f>(1*100)/3</f>
        <v>33.333333333333336</v>
      </c>
      <c r="AC76" s="4">
        <f t="shared" si="330"/>
        <v>66.666666666666671</v>
      </c>
      <c r="AD76" s="4">
        <f t="shared" si="320"/>
        <v>33.333333333333336</v>
      </c>
      <c r="AE76" s="4">
        <f t="shared" si="321"/>
        <v>66.666666666666671</v>
      </c>
      <c r="AF76" s="4"/>
    </row>
    <row r="77" spans="1:32">
      <c r="A77" s="1" t="s">
        <v>8</v>
      </c>
      <c r="B77" s="4">
        <f>(0*100)/3</f>
        <v>0</v>
      </c>
      <c r="C77" s="4">
        <f t="shared" ref="C77:C78" si="339">(1*100)/3</f>
        <v>33.333333333333336</v>
      </c>
      <c r="D77" s="4">
        <f>(2*100)/3</f>
        <v>66.666666666666671</v>
      </c>
      <c r="E77" s="4">
        <f t="shared" si="300"/>
        <v>0</v>
      </c>
      <c r="F77" s="4">
        <f t="shared" si="332"/>
        <v>66.666666666666671</v>
      </c>
      <c r="G77" s="4">
        <f>(0*100)/3</f>
        <v>0</v>
      </c>
      <c r="H77" s="4">
        <f>(1*100)/3</f>
        <v>33.333333333333336</v>
      </c>
      <c r="I77" s="4">
        <f>(0.5*100)/3</f>
        <v>16.666666666666668</v>
      </c>
      <c r="J77" s="4">
        <f>(2*100)/3</f>
        <v>66.666666666666671</v>
      </c>
      <c r="K77" s="4">
        <f t="shared" ref="K77:L77" si="340">(1*100)/3</f>
        <v>33.333333333333336</v>
      </c>
      <c r="L77" s="4">
        <f t="shared" si="340"/>
        <v>33.333333333333336</v>
      </c>
      <c r="M77" s="4">
        <f>(2.5*100)/3</f>
        <v>83.333333333333329</v>
      </c>
      <c r="N77" s="4">
        <f>(1*100)/3</f>
        <v>33.333333333333336</v>
      </c>
      <c r="O77" s="4">
        <f t="shared" si="326"/>
        <v>100</v>
      </c>
      <c r="P77" s="4">
        <f>(1*100)/3</f>
        <v>33.333333333333336</v>
      </c>
      <c r="Q77" s="4">
        <f t="shared" ref="Q77:R77" si="341">(3*100)/3</f>
        <v>100</v>
      </c>
      <c r="R77" s="4">
        <f t="shared" si="341"/>
        <v>100</v>
      </c>
      <c r="S77" s="4">
        <f t="shared" si="335"/>
        <v>0</v>
      </c>
      <c r="T77" s="4">
        <f>(2*100)/3</f>
        <v>66.666666666666671</v>
      </c>
      <c r="U77" s="4">
        <f>(1*100)/3</f>
        <v>33.333333333333336</v>
      </c>
      <c r="V77" s="4">
        <f>(2*100)/3</f>
        <v>66.666666666666671</v>
      </c>
      <c r="W77" s="4">
        <f t="shared" ref="W77:W78" si="342">(1*100)/3</f>
        <v>33.333333333333336</v>
      </c>
      <c r="X77" s="4">
        <f>(3*100)/3</f>
        <v>100</v>
      </c>
      <c r="Y77" s="4">
        <f>(2*100)/3</f>
        <v>66.666666666666671</v>
      </c>
      <c r="Z77" s="4">
        <f t="shared" si="328"/>
        <v>0</v>
      </c>
      <c r="AA77" s="4">
        <f t="shared" si="338"/>
        <v>66.666666666666671</v>
      </c>
      <c r="AB77" s="4">
        <f>(3*100)/3</f>
        <v>100</v>
      </c>
      <c r="AC77" s="4">
        <f t="shared" si="330"/>
        <v>66.666666666666671</v>
      </c>
      <c r="AD77" s="4">
        <f t="shared" si="320"/>
        <v>33.333333333333336</v>
      </c>
      <c r="AE77" s="4">
        <f t="shared" ref="AE77:AE78" si="343">(0*100)/3</f>
        <v>0</v>
      </c>
      <c r="AF77" s="4"/>
    </row>
    <row r="78" spans="1:32">
      <c r="A78" s="1" t="s">
        <v>9</v>
      </c>
      <c r="B78" s="4">
        <f>(2*100)/3</f>
        <v>66.666666666666671</v>
      </c>
      <c r="C78" s="4">
        <f t="shared" si="339"/>
        <v>33.333333333333336</v>
      </c>
      <c r="D78" s="4">
        <f t="shared" ref="D78:D80" si="344">(3*100)/3</f>
        <v>100</v>
      </c>
      <c r="E78" s="4">
        <f>(0.5*100)/3</f>
        <v>16.666666666666668</v>
      </c>
      <c r="F78" s="4">
        <f t="shared" si="332"/>
        <v>66.666666666666671</v>
      </c>
      <c r="G78" s="4">
        <f>(1*100)/3</f>
        <v>33.333333333333336</v>
      </c>
      <c r="H78" s="4">
        <f t="shared" ref="H78:H79" si="345">(2*100)/3</f>
        <v>66.666666666666671</v>
      </c>
      <c r="I78" s="4">
        <f>(3*100)/3</f>
        <v>100</v>
      </c>
      <c r="J78" s="4">
        <f>(1*100)/3</f>
        <v>33.333333333333336</v>
      </c>
      <c r="K78" s="4">
        <f>(0.5*100)/3</f>
        <v>16.666666666666668</v>
      </c>
      <c r="L78" s="4">
        <f t="shared" ref="L78:L79" si="346">(0*100)/3</f>
        <v>0</v>
      </c>
      <c r="M78" s="4">
        <f>(1*100)/3</f>
        <v>33.333333333333336</v>
      </c>
      <c r="N78" s="4">
        <f t="shared" ref="N78:N79" si="347">(2*100)/3</f>
        <v>66.666666666666671</v>
      </c>
      <c r="O78" s="4">
        <f t="shared" si="326"/>
        <v>100</v>
      </c>
      <c r="P78" s="4">
        <f t="shared" ref="P78:R78" si="348">(3*100)/3</f>
        <v>100</v>
      </c>
      <c r="Q78" s="4">
        <f t="shared" si="348"/>
        <v>100</v>
      </c>
      <c r="R78" s="4">
        <f t="shared" si="348"/>
        <v>100</v>
      </c>
      <c r="S78" s="4">
        <f t="shared" si="335"/>
        <v>0</v>
      </c>
      <c r="T78" s="4">
        <f>(1*100)/3</f>
        <v>33.333333333333336</v>
      </c>
      <c r="U78" s="4">
        <f>(2*100)/3</f>
        <v>66.666666666666671</v>
      </c>
      <c r="V78" s="4">
        <f t="shared" ref="V78:V79" si="349">(3*100)/3</f>
        <v>100</v>
      </c>
      <c r="W78" s="4">
        <f t="shared" si="342"/>
        <v>33.333333333333336</v>
      </c>
      <c r="X78" s="4">
        <f t="shared" ref="X78:X79" si="350">(2*100)/3</f>
        <v>66.666666666666671</v>
      </c>
      <c r="Y78" s="4">
        <f>(2.5*100)/3</f>
        <v>83.333333333333329</v>
      </c>
      <c r="Z78" s="4">
        <f>(2*100)/3</f>
        <v>66.666666666666671</v>
      </c>
      <c r="AA78" s="4">
        <f t="shared" ref="AA78:AB78" si="351">(3*100)/3</f>
        <v>100</v>
      </c>
      <c r="AB78" s="4">
        <f t="shared" si="351"/>
        <v>100</v>
      </c>
      <c r="AC78" s="4">
        <f>(2.5*100)/3</f>
        <v>83.333333333333329</v>
      </c>
      <c r="AD78" s="4">
        <f>(2*100)/3</f>
        <v>66.666666666666671</v>
      </c>
      <c r="AE78" s="4">
        <f t="shared" si="343"/>
        <v>0</v>
      </c>
      <c r="AF78" s="4"/>
    </row>
    <row r="79" spans="1:32">
      <c r="A79" s="1" t="s">
        <v>10</v>
      </c>
      <c r="B79" s="4">
        <f t="shared" ref="B79:C79" si="352">(1*100)/3</f>
        <v>33.333333333333336</v>
      </c>
      <c r="C79" s="4">
        <f t="shared" si="352"/>
        <v>33.333333333333336</v>
      </c>
      <c r="D79" s="4">
        <f t="shared" si="344"/>
        <v>100</v>
      </c>
      <c r="E79" s="4">
        <f t="shared" ref="E79:F79" si="353">(2*100)/3</f>
        <v>66.666666666666671</v>
      </c>
      <c r="F79" s="4">
        <f t="shared" si="353"/>
        <v>66.666666666666671</v>
      </c>
      <c r="G79" s="4">
        <f>(1.5*100)/3</f>
        <v>50</v>
      </c>
      <c r="H79" s="4">
        <f t="shared" si="345"/>
        <v>66.666666666666671</v>
      </c>
      <c r="I79" s="4">
        <f>(2*100)/3</f>
        <v>66.666666666666671</v>
      </c>
      <c r="J79" s="4">
        <f t="shared" ref="J79:J80" si="354">(0*100)/3</f>
        <v>0</v>
      </c>
      <c r="K79" s="4">
        <f>(2*100)/3</f>
        <v>66.666666666666671</v>
      </c>
      <c r="L79" s="4">
        <f t="shared" si="346"/>
        <v>0</v>
      </c>
      <c r="M79" s="4">
        <f t="shared" ref="M79:M80" si="355">(3*100)/3</f>
        <v>100</v>
      </c>
      <c r="N79" s="4">
        <f t="shared" si="347"/>
        <v>66.666666666666671</v>
      </c>
      <c r="O79" s="4">
        <f t="shared" si="326"/>
        <v>100</v>
      </c>
      <c r="P79" s="4">
        <f>(2*100)/3</f>
        <v>66.666666666666671</v>
      </c>
      <c r="Q79" s="4">
        <f>(3*100)/3</f>
        <v>100</v>
      </c>
      <c r="R79" s="4">
        <f>(2*100)/3</f>
        <v>66.666666666666671</v>
      </c>
      <c r="S79" s="4">
        <f t="shared" si="335"/>
        <v>0</v>
      </c>
      <c r="T79" s="4">
        <f t="shared" ref="T79:U79" si="356">(2*100)/3</f>
        <v>66.666666666666671</v>
      </c>
      <c r="U79" s="4">
        <f t="shared" si="356"/>
        <v>66.666666666666671</v>
      </c>
      <c r="V79" s="4">
        <f t="shared" si="349"/>
        <v>100</v>
      </c>
      <c r="W79" s="4">
        <f>(1.5*100)/3</f>
        <v>50</v>
      </c>
      <c r="X79" s="4">
        <f t="shared" si="350"/>
        <v>66.666666666666671</v>
      </c>
      <c r="Y79" s="4">
        <f>(2*100)/3</f>
        <v>66.666666666666671</v>
      </c>
      <c r="Z79" s="4">
        <f t="shared" ref="Z79:Z82" si="357">(1*100)/3</f>
        <v>33.333333333333336</v>
      </c>
      <c r="AA79" s="4">
        <f>(2.5*100)/3</f>
        <v>83.333333333333329</v>
      </c>
      <c r="AB79" s="4">
        <f t="shared" ref="AB79:AD79" si="358">(2*100)/3</f>
        <v>66.666666666666671</v>
      </c>
      <c r="AC79" s="4">
        <f t="shared" si="358"/>
        <v>66.666666666666671</v>
      </c>
      <c r="AD79" s="4">
        <f t="shared" si="358"/>
        <v>66.666666666666671</v>
      </c>
      <c r="AE79" s="4">
        <f t="shared" ref="AE79:AE80" si="359">(1*100)/3</f>
        <v>33.333333333333336</v>
      </c>
      <c r="AF79" s="4"/>
    </row>
    <row r="80" spans="1:32">
      <c r="A80" s="1" t="s">
        <v>11</v>
      </c>
      <c r="B80" s="4">
        <f>(1*100)/3</f>
        <v>33.333333333333336</v>
      </c>
      <c r="C80" s="4">
        <f t="shared" ref="C80:C84" si="360">(0*100)/3</f>
        <v>0</v>
      </c>
      <c r="D80" s="4">
        <f t="shared" si="344"/>
        <v>100</v>
      </c>
      <c r="E80" s="4">
        <f t="shared" ref="E80:E81" si="361">(2.5*100)/3</f>
        <v>83.333333333333329</v>
      </c>
      <c r="F80" s="4">
        <f t="shared" ref="F80:F81" si="362">(3*100)/3</f>
        <v>100</v>
      </c>
      <c r="G80" s="4">
        <f t="shared" ref="G80:H80" si="363">(2*100)/3</f>
        <v>66.666666666666671</v>
      </c>
      <c r="H80" s="4">
        <f t="shared" si="363"/>
        <v>66.666666666666671</v>
      </c>
      <c r="I80" s="4">
        <f>(1*100)/3</f>
        <v>33.333333333333336</v>
      </c>
      <c r="J80" s="4">
        <f t="shared" si="354"/>
        <v>0</v>
      </c>
      <c r="K80" s="4">
        <f t="shared" ref="K80:L80" si="364">(1*100)/3</f>
        <v>33.333333333333336</v>
      </c>
      <c r="L80" s="4">
        <f t="shared" si="364"/>
        <v>33.333333333333336</v>
      </c>
      <c r="M80" s="4">
        <f t="shared" si="355"/>
        <v>100</v>
      </c>
      <c r="N80" s="4">
        <f>(3*100)/3</f>
        <v>100</v>
      </c>
      <c r="O80" s="4">
        <f>(2.5*100)/3</f>
        <v>83.333333333333329</v>
      </c>
      <c r="P80" s="4">
        <f>(0*100)/3</f>
        <v>0</v>
      </c>
      <c r="Q80" s="4">
        <f>(2*100)/3</f>
        <v>66.666666666666671</v>
      </c>
      <c r="R80" s="4">
        <f t="shared" ref="R80:S80" si="365">(1*100)/3</f>
        <v>33.333333333333336</v>
      </c>
      <c r="S80" s="4">
        <f t="shared" si="365"/>
        <v>33.333333333333336</v>
      </c>
      <c r="T80" s="4">
        <f t="shared" ref="T80:T83" si="366">(3*100)/3</f>
        <v>100</v>
      </c>
      <c r="U80" s="4">
        <f t="shared" ref="U80:V80" si="367">(2*100)/3</f>
        <v>66.666666666666671</v>
      </c>
      <c r="V80" s="4">
        <f t="shared" si="367"/>
        <v>66.666666666666671</v>
      </c>
      <c r="W80" s="4">
        <f>(2.5*100)/3</f>
        <v>83.333333333333329</v>
      </c>
      <c r="X80" s="4">
        <f>(3*100)/3</f>
        <v>100</v>
      </c>
      <c r="Y80" s="4">
        <f>(2.5*100)/3</f>
        <v>83.333333333333329</v>
      </c>
      <c r="Z80" s="4">
        <f t="shared" si="357"/>
        <v>33.333333333333336</v>
      </c>
      <c r="AA80" s="4">
        <f t="shared" ref="AA80:AB80" si="368">(2*100)/3</f>
        <v>66.666666666666671</v>
      </c>
      <c r="AB80" s="4">
        <f t="shared" si="368"/>
        <v>66.666666666666671</v>
      </c>
      <c r="AC80" s="4">
        <f>(0.5*100)/3</f>
        <v>16.666666666666668</v>
      </c>
      <c r="AD80" s="4">
        <f>(2*100)/3</f>
        <v>66.666666666666671</v>
      </c>
      <c r="AE80" s="4">
        <f t="shared" si="359"/>
        <v>33.333333333333336</v>
      </c>
      <c r="AF80" s="4"/>
    </row>
    <row r="81" spans="1:32">
      <c r="A81" s="1" t="s">
        <v>12</v>
      </c>
      <c r="B81" s="4">
        <f t="shared" ref="B81:B83" si="369">(1.5*100)/3</f>
        <v>50</v>
      </c>
      <c r="C81" s="4">
        <f t="shared" si="360"/>
        <v>0</v>
      </c>
      <c r="D81" s="4">
        <f>(2*100)/3</f>
        <v>66.666666666666671</v>
      </c>
      <c r="E81" s="4">
        <f t="shared" si="361"/>
        <v>83.333333333333329</v>
      </c>
      <c r="F81" s="4">
        <f t="shared" si="362"/>
        <v>100</v>
      </c>
      <c r="G81" s="4">
        <f>(2.5*100)/3</f>
        <v>83.333333333333329</v>
      </c>
      <c r="H81" s="4">
        <f>(1*100)/3</f>
        <v>33.333333333333336</v>
      </c>
      <c r="I81" s="4">
        <f t="shared" ref="I81:I83" si="370">(3*100)/3</f>
        <v>100</v>
      </c>
      <c r="J81" s="4">
        <f>(0.5*100)/3</f>
        <v>16.666666666666668</v>
      </c>
      <c r="K81" s="4">
        <f>(1*100)/3</f>
        <v>33.333333333333336</v>
      </c>
      <c r="L81" s="4">
        <f>(1.5*100)/3</f>
        <v>50</v>
      </c>
      <c r="M81" s="4">
        <f t="shared" ref="M81:O81" si="371">(2*100)/3</f>
        <v>66.666666666666671</v>
      </c>
      <c r="N81" s="4">
        <f t="shared" si="371"/>
        <v>66.666666666666671</v>
      </c>
      <c r="O81" s="4">
        <f t="shared" si="371"/>
        <v>66.666666666666671</v>
      </c>
      <c r="P81" s="4">
        <f t="shared" ref="P81:R81" si="372">(1*100)/3</f>
        <v>33.333333333333336</v>
      </c>
      <c r="Q81" s="4">
        <f t="shared" si="372"/>
        <v>33.333333333333336</v>
      </c>
      <c r="R81" s="4">
        <f t="shared" si="372"/>
        <v>33.333333333333336</v>
      </c>
      <c r="S81" s="4">
        <f>(0.5*100)/3</f>
        <v>16.666666666666668</v>
      </c>
      <c r="T81" s="4">
        <f t="shared" si="366"/>
        <v>100</v>
      </c>
      <c r="U81" s="4">
        <f>(2*100)/3</f>
        <v>66.666666666666671</v>
      </c>
      <c r="V81" s="4">
        <f>(1*100)/3</f>
        <v>33.333333333333336</v>
      </c>
      <c r="W81" s="4">
        <f>(2*100)/3</f>
        <v>66.666666666666671</v>
      </c>
      <c r="X81" s="4">
        <f t="shared" ref="X81:X82" si="373">(2.5*100)/3</f>
        <v>83.333333333333329</v>
      </c>
      <c r="Y81" s="4">
        <f t="shared" ref="Y81:Y82" si="374">(2*100)/3</f>
        <v>66.666666666666671</v>
      </c>
      <c r="Z81" s="4">
        <f t="shared" si="357"/>
        <v>33.333333333333336</v>
      </c>
      <c r="AA81" s="4">
        <f t="shared" ref="AA81:AA82" si="375">(3*100)/3</f>
        <v>100</v>
      </c>
      <c r="AB81" s="4">
        <f>(2.5*100)/3</f>
        <v>83.333333333333329</v>
      </c>
      <c r="AC81" s="4">
        <f>(0*100)/3</f>
        <v>0</v>
      </c>
      <c r="AD81" s="4">
        <f>(3*100)/3</f>
        <v>100</v>
      </c>
      <c r="AE81" s="4">
        <f>(2*100)/3</f>
        <v>66.666666666666671</v>
      </c>
      <c r="AF81" s="4"/>
    </row>
    <row r="82" spans="1:32">
      <c r="A82" s="1" t="s">
        <v>13</v>
      </c>
      <c r="B82" s="4">
        <f t="shared" si="369"/>
        <v>50</v>
      </c>
      <c r="C82" s="4">
        <f t="shared" si="360"/>
        <v>0</v>
      </c>
      <c r="D82" s="4">
        <f>(1*100)/3</f>
        <v>33.333333333333336</v>
      </c>
      <c r="E82" s="4">
        <f>(3*100)/3</f>
        <v>100</v>
      </c>
      <c r="F82" s="4">
        <f>(1*100)/3</f>
        <v>33.333333333333336</v>
      </c>
      <c r="G82" s="4">
        <f t="shared" ref="G82:G83" si="376">(1.5*100)/3</f>
        <v>50</v>
      </c>
      <c r="H82" s="4">
        <f t="shared" ref="H82:H83" si="377">(2*100)/3</f>
        <v>66.666666666666671</v>
      </c>
      <c r="I82" s="4">
        <f t="shared" si="370"/>
        <v>100</v>
      </c>
      <c r="J82" s="4">
        <f t="shared" ref="J82:K82" si="378">(1*100)/3</f>
        <v>33.333333333333336</v>
      </c>
      <c r="K82" s="4">
        <f t="shared" si="378"/>
        <v>33.333333333333336</v>
      </c>
      <c r="L82" s="4">
        <f t="shared" ref="L82:N82" si="379">(2*100)/3</f>
        <v>66.666666666666671</v>
      </c>
      <c r="M82" s="4">
        <f t="shared" si="379"/>
        <v>66.666666666666671</v>
      </c>
      <c r="N82" s="4">
        <f t="shared" si="379"/>
        <v>66.666666666666671</v>
      </c>
      <c r="O82" s="4">
        <f t="shared" ref="O82:P82" si="380">(1.5*100)/3</f>
        <v>50</v>
      </c>
      <c r="P82" s="4">
        <f t="shared" si="380"/>
        <v>50</v>
      </c>
      <c r="Q82" s="4">
        <f t="shared" ref="Q82:Q83" si="381">(1*100)/3</f>
        <v>33.333333333333336</v>
      </c>
      <c r="R82" s="4">
        <f t="shared" ref="R82:R83" si="382">(2*100)/3</f>
        <v>66.666666666666671</v>
      </c>
      <c r="S82" s="4">
        <f>(1.5*100)/3</f>
        <v>50</v>
      </c>
      <c r="T82" s="4">
        <f t="shared" si="366"/>
        <v>100</v>
      </c>
      <c r="U82" s="4">
        <f>(2.5*100)/3</f>
        <v>83.333333333333329</v>
      </c>
      <c r="V82" s="4">
        <f t="shared" ref="V82:V83" si="383">(1.5*100)/3</f>
        <v>50</v>
      </c>
      <c r="W82" s="4">
        <f t="shared" ref="W82:W83" si="384">(3*100)/3</f>
        <v>100</v>
      </c>
      <c r="X82" s="4">
        <f t="shared" si="373"/>
        <v>83.333333333333329</v>
      </c>
      <c r="Y82" s="4">
        <f t="shared" si="374"/>
        <v>66.666666666666671</v>
      </c>
      <c r="Z82" s="4">
        <f t="shared" si="357"/>
        <v>33.333333333333336</v>
      </c>
      <c r="AA82" s="4">
        <f t="shared" si="375"/>
        <v>100</v>
      </c>
      <c r="AB82" s="4">
        <f t="shared" ref="AB82:AB83" si="385">(3*100)/3</f>
        <v>100</v>
      </c>
      <c r="AC82" s="4">
        <f t="shared" ref="AC82:AD82" si="386">(2*100)/3</f>
        <v>66.666666666666671</v>
      </c>
      <c r="AD82" s="4">
        <f t="shared" si="386"/>
        <v>66.666666666666671</v>
      </c>
      <c r="AE82" s="4">
        <f>(1*100)/3</f>
        <v>33.333333333333336</v>
      </c>
      <c r="AF82" s="4"/>
    </row>
    <row r="83" spans="1:32">
      <c r="A83" s="1" t="s">
        <v>14</v>
      </c>
      <c r="B83" s="4">
        <f t="shared" si="369"/>
        <v>50</v>
      </c>
      <c r="C83" s="4">
        <f t="shared" si="360"/>
        <v>0</v>
      </c>
      <c r="D83" s="4">
        <f>(1.5*100)/3</f>
        <v>50</v>
      </c>
      <c r="E83" s="4">
        <f>(2.5*100)/3</f>
        <v>83.333333333333329</v>
      </c>
      <c r="F83" s="4">
        <f>(2*100)/3</f>
        <v>66.666666666666671</v>
      </c>
      <c r="G83" s="4">
        <f t="shared" si="376"/>
        <v>50</v>
      </c>
      <c r="H83" s="4">
        <f t="shared" si="377"/>
        <v>66.666666666666671</v>
      </c>
      <c r="I83" s="4">
        <f t="shared" si="370"/>
        <v>100</v>
      </c>
      <c r="J83" s="4">
        <f t="shared" ref="J83:K83" si="387">(1*100)/3</f>
        <v>33.333333333333336</v>
      </c>
      <c r="K83" s="4">
        <f t="shared" si="387"/>
        <v>33.333333333333336</v>
      </c>
      <c r="L83" s="4">
        <f>(0.5*100)/3</f>
        <v>16.666666666666668</v>
      </c>
      <c r="M83" s="4">
        <f>(3*100)/3</f>
        <v>100</v>
      </c>
      <c r="N83" s="4">
        <f t="shared" ref="N83:O83" si="388">(2*100)/3</f>
        <v>66.666666666666671</v>
      </c>
      <c r="O83" s="4">
        <f t="shared" si="388"/>
        <v>66.666666666666671</v>
      </c>
      <c r="P83" s="4">
        <f>(1.5*100)/3</f>
        <v>50</v>
      </c>
      <c r="Q83" s="4">
        <f t="shared" si="381"/>
        <v>33.333333333333336</v>
      </c>
      <c r="R83" s="4">
        <f t="shared" si="382"/>
        <v>66.666666666666671</v>
      </c>
      <c r="S83" s="4">
        <f>(1*100)/3</f>
        <v>33.333333333333336</v>
      </c>
      <c r="T83" s="4">
        <f t="shared" si="366"/>
        <v>100</v>
      </c>
      <c r="U83" s="4">
        <f>(3*100)/3</f>
        <v>100</v>
      </c>
      <c r="V83" s="4">
        <f t="shared" si="383"/>
        <v>50</v>
      </c>
      <c r="W83" s="4">
        <f t="shared" si="384"/>
        <v>100</v>
      </c>
      <c r="X83" s="4">
        <f>(2*100)/3</f>
        <v>66.666666666666671</v>
      </c>
      <c r="Y83" s="4">
        <f t="shared" ref="Y83:Z83" si="389">(1*100)/3</f>
        <v>33.333333333333336</v>
      </c>
      <c r="Z83" s="4">
        <f t="shared" si="389"/>
        <v>33.333333333333336</v>
      </c>
      <c r="AA83" s="4">
        <f>(2*100)/3</f>
        <v>66.666666666666671</v>
      </c>
      <c r="AB83" s="4">
        <f t="shared" si="385"/>
        <v>100</v>
      </c>
      <c r="AC83" s="4">
        <f>(3*100)/3</f>
        <v>100</v>
      </c>
      <c r="AD83" s="4">
        <f>(1*100)/3</f>
        <v>33.333333333333336</v>
      </c>
      <c r="AE83" s="4">
        <f t="shared" ref="AE83:AE84" si="390">(0*100)/3</f>
        <v>0</v>
      </c>
      <c r="AF83" s="4"/>
    </row>
    <row r="84" spans="1:32">
      <c r="A84" s="1" t="s">
        <v>15</v>
      </c>
      <c r="B84" s="4">
        <f>(0.5*100)/3</f>
        <v>16.666666666666668</v>
      </c>
      <c r="C84" s="4">
        <f t="shared" si="360"/>
        <v>0</v>
      </c>
      <c r="D84" s="4">
        <f>(0.5*100)/3</f>
        <v>16.666666666666668</v>
      </c>
      <c r="E84" s="4">
        <f t="shared" ref="E84:F84" si="391">(0*100)/3</f>
        <v>0</v>
      </c>
      <c r="F84" s="4">
        <f t="shared" si="391"/>
        <v>0</v>
      </c>
      <c r="G84" s="4">
        <f>(2*100)/3</f>
        <v>66.666666666666671</v>
      </c>
      <c r="H84" s="4">
        <f>(1*100)/3</f>
        <v>33.333333333333336</v>
      </c>
      <c r="I84" s="4">
        <f>(2*100)/3</f>
        <v>66.666666666666671</v>
      </c>
      <c r="J84" s="4">
        <f>(0.5*100)/3</f>
        <v>16.666666666666668</v>
      </c>
      <c r="K84" s="4">
        <f t="shared" ref="K84:R84" si="392">(1*100)/3</f>
        <v>33.333333333333336</v>
      </c>
      <c r="L84" s="4">
        <f t="shared" si="392"/>
        <v>33.333333333333336</v>
      </c>
      <c r="M84" s="4">
        <f t="shared" si="392"/>
        <v>33.333333333333336</v>
      </c>
      <c r="N84" s="4">
        <f t="shared" si="392"/>
        <v>33.333333333333336</v>
      </c>
      <c r="O84" s="4">
        <f t="shared" si="392"/>
        <v>33.333333333333336</v>
      </c>
      <c r="P84" s="4">
        <f t="shared" si="392"/>
        <v>33.333333333333336</v>
      </c>
      <c r="Q84" s="4">
        <f t="shared" si="392"/>
        <v>33.333333333333336</v>
      </c>
      <c r="R84" s="4">
        <f t="shared" si="392"/>
        <v>33.333333333333336</v>
      </c>
      <c r="S84" s="4">
        <f>(0*100)/3</f>
        <v>0</v>
      </c>
      <c r="T84" s="4">
        <f>(1*100)/3</f>
        <v>33.333333333333336</v>
      </c>
      <c r="U84" s="4">
        <f>(2.5*100)/3</f>
        <v>83.333333333333329</v>
      </c>
      <c r="V84" s="4">
        <f>(0.5*100)/3</f>
        <v>16.666666666666668</v>
      </c>
      <c r="W84" s="4">
        <f t="shared" ref="W84:X84" si="393">(1*100)/3</f>
        <v>33.333333333333336</v>
      </c>
      <c r="X84" s="4">
        <f t="shared" si="393"/>
        <v>33.333333333333336</v>
      </c>
      <c r="Y84" s="4">
        <f>(2*100)/3</f>
        <v>66.666666666666671</v>
      </c>
      <c r="Z84" s="4">
        <f t="shared" ref="Z84:AA84" si="394">(1*100)/3</f>
        <v>33.333333333333336</v>
      </c>
      <c r="AA84" s="4">
        <f t="shared" si="394"/>
        <v>33.333333333333336</v>
      </c>
      <c r="AB84" s="4">
        <f>(0*100)/3</f>
        <v>0</v>
      </c>
      <c r="AC84" s="4">
        <f t="shared" ref="AC84:AD84" si="395">(1*100)/3</f>
        <v>33.333333333333336</v>
      </c>
      <c r="AD84" s="4">
        <f t="shared" si="395"/>
        <v>33.333333333333336</v>
      </c>
      <c r="AE84" s="4">
        <f t="shared" si="390"/>
        <v>0</v>
      </c>
      <c r="AF84" s="4"/>
    </row>
    <row r="85" spans="1:32">
      <c r="A85" s="1" t="s">
        <v>16</v>
      </c>
      <c r="B85" s="4">
        <f t="shared" ref="B85:AE85" si="396">(0*100)/3</f>
        <v>0</v>
      </c>
      <c r="C85" s="4">
        <f t="shared" si="396"/>
        <v>0</v>
      </c>
      <c r="D85" s="4">
        <f t="shared" si="396"/>
        <v>0</v>
      </c>
      <c r="E85" s="4">
        <f t="shared" si="396"/>
        <v>0</v>
      </c>
      <c r="F85" s="4">
        <f t="shared" si="396"/>
        <v>0</v>
      </c>
      <c r="G85" s="4">
        <f t="shared" si="396"/>
        <v>0</v>
      </c>
      <c r="H85" s="4">
        <f t="shared" si="396"/>
        <v>0</v>
      </c>
      <c r="I85" s="4">
        <f t="shared" si="396"/>
        <v>0</v>
      </c>
      <c r="J85" s="4">
        <f t="shared" si="396"/>
        <v>0</v>
      </c>
      <c r="K85" s="4">
        <f t="shared" si="396"/>
        <v>0</v>
      </c>
      <c r="L85" s="4">
        <f t="shared" si="396"/>
        <v>0</v>
      </c>
      <c r="M85" s="4">
        <f t="shared" si="396"/>
        <v>0</v>
      </c>
      <c r="N85" s="4">
        <f t="shared" si="396"/>
        <v>0</v>
      </c>
      <c r="O85" s="4">
        <f t="shared" si="396"/>
        <v>0</v>
      </c>
      <c r="P85" s="4">
        <f t="shared" si="396"/>
        <v>0</v>
      </c>
      <c r="Q85" s="4">
        <f t="shared" si="396"/>
        <v>0</v>
      </c>
      <c r="R85" s="4">
        <f t="shared" si="396"/>
        <v>0</v>
      </c>
      <c r="S85" s="4">
        <f t="shared" si="396"/>
        <v>0</v>
      </c>
      <c r="T85" s="4">
        <f t="shared" si="396"/>
        <v>0</v>
      </c>
      <c r="U85" s="4">
        <f t="shared" si="396"/>
        <v>0</v>
      </c>
      <c r="V85" s="4">
        <f t="shared" si="396"/>
        <v>0</v>
      </c>
      <c r="W85" s="4">
        <f t="shared" si="396"/>
        <v>0</v>
      </c>
      <c r="X85" s="4">
        <f t="shared" si="396"/>
        <v>0</v>
      </c>
      <c r="Y85" s="4">
        <f t="shared" si="396"/>
        <v>0</v>
      </c>
      <c r="Z85" s="4">
        <f t="shared" si="396"/>
        <v>0</v>
      </c>
      <c r="AA85" s="4">
        <f t="shared" si="396"/>
        <v>0</v>
      </c>
      <c r="AB85" s="4">
        <f t="shared" si="396"/>
        <v>0</v>
      </c>
      <c r="AC85" s="4">
        <f t="shared" si="396"/>
        <v>0</v>
      </c>
      <c r="AD85" s="4">
        <f t="shared" si="396"/>
        <v>0</v>
      </c>
      <c r="AE85" s="4">
        <f t="shared" si="396"/>
        <v>0</v>
      </c>
      <c r="AF85" s="4"/>
    </row>
    <row r="86" spans="1:32">
      <c r="A86" s="1" t="s">
        <v>17</v>
      </c>
      <c r="B86" s="4">
        <f t="shared" ref="B86:AE86" si="397">(0*100)/3</f>
        <v>0</v>
      </c>
      <c r="C86" s="4">
        <f t="shared" si="397"/>
        <v>0</v>
      </c>
      <c r="D86" s="4">
        <f t="shared" si="397"/>
        <v>0</v>
      </c>
      <c r="E86" s="4">
        <f t="shared" si="397"/>
        <v>0</v>
      </c>
      <c r="F86" s="4">
        <f t="shared" si="397"/>
        <v>0</v>
      </c>
      <c r="G86" s="4">
        <f t="shared" si="397"/>
        <v>0</v>
      </c>
      <c r="H86" s="4">
        <f t="shared" si="397"/>
        <v>0</v>
      </c>
      <c r="I86" s="4">
        <f t="shared" si="397"/>
        <v>0</v>
      </c>
      <c r="J86" s="4">
        <f t="shared" si="397"/>
        <v>0</v>
      </c>
      <c r="K86" s="4">
        <f t="shared" si="397"/>
        <v>0</v>
      </c>
      <c r="L86" s="4">
        <f t="shared" si="397"/>
        <v>0</v>
      </c>
      <c r="M86" s="4">
        <f t="shared" si="397"/>
        <v>0</v>
      </c>
      <c r="N86" s="4">
        <f t="shared" si="397"/>
        <v>0</v>
      </c>
      <c r="O86" s="4">
        <f t="shared" si="397"/>
        <v>0</v>
      </c>
      <c r="P86" s="4">
        <f t="shared" si="397"/>
        <v>0</v>
      </c>
      <c r="Q86" s="4">
        <f t="shared" si="397"/>
        <v>0</v>
      </c>
      <c r="R86" s="4">
        <f t="shared" si="397"/>
        <v>0</v>
      </c>
      <c r="S86" s="4">
        <f t="shared" si="397"/>
        <v>0</v>
      </c>
      <c r="T86" s="4">
        <f t="shared" si="397"/>
        <v>0</v>
      </c>
      <c r="U86" s="4">
        <f t="shared" si="397"/>
        <v>0</v>
      </c>
      <c r="V86" s="4">
        <f t="shared" si="397"/>
        <v>0</v>
      </c>
      <c r="W86" s="4">
        <f t="shared" si="397"/>
        <v>0</v>
      </c>
      <c r="X86" s="4">
        <f t="shared" si="397"/>
        <v>0</v>
      </c>
      <c r="Y86" s="4">
        <f t="shared" si="397"/>
        <v>0</v>
      </c>
      <c r="Z86" s="4">
        <f t="shared" si="397"/>
        <v>0</v>
      </c>
      <c r="AA86" s="4">
        <f t="shared" si="397"/>
        <v>0</v>
      </c>
      <c r="AB86" s="4">
        <f t="shared" si="397"/>
        <v>0</v>
      </c>
      <c r="AC86" s="4">
        <f t="shared" si="397"/>
        <v>0</v>
      </c>
      <c r="AD86" s="4">
        <f t="shared" si="397"/>
        <v>0</v>
      </c>
      <c r="AE86" s="4">
        <f t="shared" si="397"/>
        <v>0</v>
      </c>
      <c r="AF86" s="4"/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E88" si="398">(0*100)/3</f>
        <v>0</v>
      </c>
      <c r="C88" s="4">
        <f t="shared" si="398"/>
        <v>0</v>
      </c>
      <c r="D88" s="4">
        <f t="shared" si="398"/>
        <v>0</v>
      </c>
      <c r="E88" s="4">
        <f t="shared" si="398"/>
        <v>0</v>
      </c>
      <c r="F88" s="4">
        <f t="shared" si="398"/>
        <v>0</v>
      </c>
      <c r="G88" s="4">
        <f t="shared" si="398"/>
        <v>0</v>
      </c>
      <c r="H88" s="4">
        <f t="shared" si="398"/>
        <v>0</v>
      </c>
      <c r="I88" s="4">
        <f t="shared" si="398"/>
        <v>0</v>
      </c>
      <c r="J88" s="4">
        <f t="shared" si="398"/>
        <v>0</v>
      </c>
      <c r="K88" s="4">
        <f t="shared" si="398"/>
        <v>0</v>
      </c>
      <c r="L88" s="4">
        <f t="shared" si="398"/>
        <v>0</v>
      </c>
      <c r="M88" s="4">
        <f t="shared" si="398"/>
        <v>0</v>
      </c>
      <c r="N88" s="4">
        <f t="shared" si="398"/>
        <v>0</v>
      </c>
      <c r="O88" s="4">
        <f t="shared" si="398"/>
        <v>0</v>
      </c>
      <c r="P88" s="4">
        <f t="shared" si="398"/>
        <v>0</v>
      </c>
      <c r="Q88" s="4">
        <f t="shared" si="398"/>
        <v>0</v>
      </c>
      <c r="R88" s="4">
        <f t="shared" si="398"/>
        <v>0</v>
      </c>
      <c r="S88" s="4">
        <f t="shared" si="398"/>
        <v>0</v>
      </c>
      <c r="T88" s="4">
        <f t="shared" si="398"/>
        <v>0</v>
      </c>
      <c r="U88" s="4">
        <f t="shared" si="398"/>
        <v>0</v>
      </c>
      <c r="V88" s="4">
        <f t="shared" si="398"/>
        <v>0</v>
      </c>
      <c r="W88" s="4">
        <f t="shared" si="398"/>
        <v>0</v>
      </c>
      <c r="X88" s="4">
        <f t="shared" si="398"/>
        <v>0</v>
      </c>
      <c r="Y88" s="4">
        <f t="shared" si="398"/>
        <v>0</v>
      </c>
      <c r="Z88" s="4">
        <f t="shared" si="398"/>
        <v>0</v>
      </c>
      <c r="AA88" s="4">
        <f t="shared" si="398"/>
        <v>0</v>
      </c>
      <c r="AB88" s="4">
        <f t="shared" si="398"/>
        <v>0</v>
      </c>
      <c r="AC88" s="4">
        <f t="shared" si="398"/>
        <v>0</v>
      </c>
      <c r="AD88" s="4">
        <f t="shared" si="398"/>
        <v>0</v>
      </c>
      <c r="AE88" s="4">
        <f t="shared" si="398"/>
        <v>0</v>
      </c>
      <c r="AF88" s="4"/>
    </row>
    <row r="89" spans="1:32">
      <c r="A89" s="1" t="s">
        <v>3</v>
      </c>
      <c r="B89" s="4">
        <f t="shared" ref="B89:AE89" si="399">(0*100)/3</f>
        <v>0</v>
      </c>
      <c r="C89" s="4">
        <f t="shared" si="399"/>
        <v>0</v>
      </c>
      <c r="D89" s="4">
        <f t="shared" si="399"/>
        <v>0</v>
      </c>
      <c r="E89" s="4">
        <f t="shared" si="399"/>
        <v>0</v>
      </c>
      <c r="F89" s="4">
        <f t="shared" si="399"/>
        <v>0</v>
      </c>
      <c r="G89" s="4">
        <f t="shared" si="399"/>
        <v>0</v>
      </c>
      <c r="H89" s="4">
        <f t="shared" si="399"/>
        <v>0</v>
      </c>
      <c r="I89" s="4">
        <f t="shared" si="399"/>
        <v>0</v>
      </c>
      <c r="J89" s="4">
        <f t="shared" si="399"/>
        <v>0</v>
      </c>
      <c r="K89" s="4">
        <f t="shared" si="399"/>
        <v>0</v>
      </c>
      <c r="L89" s="4">
        <f t="shared" si="399"/>
        <v>0</v>
      </c>
      <c r="M89" s="4">
        <f t="shared" si="399"/>
        <v>0</v>
      </c>
      <c r="N89" s="4">
        <f t="shared" si="399"/>
        <v>0</v>
      </c>
      <c r="O89" s="4">
        <f t="shared" si="399"/>
        <v>0</v>
      </c>
      <c r="P89" s="4">
        <f t="shared" si="399"/>
        <v>0</v>
      </c>
      <c r="Q89" s="4">
        <f t="shared" si="399"/>
        <v>0</v>
      </c>
      <c r="R89" s="4">
        <f t="shared" si="399"/>
        <v>0</v>
      </c>
      <c r="S89" s="4">
        <f t="shared" si="399"/>
        <v>0</v>
      </c>
      <c r="T89" s="4">
        <f t="shared" si="399"/>
        <v>0</v>
      </c>
      <c r="U89" s="4">
        <f t="shared" si="399"/>
        <v>0</v>
      </c>
      <c r="V89" s="4">
        <f t="shared" si="399"/>
        <v>0</v>
      </c>
      <c r="W89" s="4">
        <f t="shared" si="399"/>
        <v>0</v>
      </c>
      <c r="X89" s="4">
        <f t="shared" si="399"/>
        <v>0</v>
      </c>
      <c r="Y89" s="4">
        <f t="shared" si="399"/>
        <v>0</v>
      </c>
      <c r="Z89" s="4">
        <f t="shared" si="399"/>
        <v>0</v>
      </c>
      <c r="AA89" s="4">
        <f t="shared" si="399"/>
        <v>0</v>
      </c>
      <c r="AB89" s="4">
        <f t="shared" si="399"/>
        <v>0</v>
      </c>
      <c r="AC89" s="4">
        <f t="shared" si="399"/>
        <v>0</v>
      </c>
      <c r="AD89" s="4">
        <f t="shared" si="399"/>
        <v>0</v>
      </c>
      <c r="AE89" s="4">
        <f t="shared" si="399"/>
        <v>0</v>
      </c>
      <c r="AF89" s="4"/>
    </row>
    <row r="90" spans="1:32">
      <c r="A90" s="1" t="s">
        <v>4</v>
      </c>
      <c r="B90" s="4">
        <f t="shared" ref="B90:C90" si="400">(1*100)/3</f>
        <v>33.333333333333336</v>
      </c>
      <c r="C90" s="4">
        <f t="shared" si="400"/>
        <v>33.333333333333336</v>
      </c>
      <c r="D90" s="4">
        <f>(1.5*100)/3</f>
        <v>50</v>
      </c>
      <c r="E90" s="4">
        <f>(3*100)/3</f>
        <v>100</v>
      </c>
      <c r="F90" s="4">
        <f t="shared" ref="F90:F101" si="401">(0*100)/3</f>
        <v>0</v>
      </c>
      <c r="G90" s="4">
        <f t="shared" ref="G90:G92" si="402">(2*100)/3</f>
        <v>66.666666666666671</v>
      </c>
      <c r="H90" s="4">
        <f>(0*100)/3</f>
        <v>0</v>
      </c>
      <c r="I90" s="4">
        <f t="shared" ref="I90:I91" si="403">(2*100)/3</f>
        <v>66.666666666666671</v>
      </c>
      <c r="J90" s="4">
        <f t="shared" ref="J90:J94" si="404">(3*100)/3</f>
        <v>100</v>
      </c>
      <c r="K90" s="4">
        <f>(2*100)/3</f>
        <v>66.666666666666671</v>
      </c>
      <c r="L90" s="4">
        <f t="shared" ref="L90:M90" si="405">(0*100)/3</f>
        <v>0</v>
      </c>
      <c r="M90" s="4">
        <f t="shared" si="405"/>
        <v>0</v>
      </c>
      <c r="N90" s="4">
        <f>(1*100)/3</f>
        <v>33.333333333333336</v>
      </c>
      <c r="O90" s="4">
        <f t="shared" ref="O90:P90" si="406">(2*100)/3</f>
        <v>66.666666666666671</v>
      </c>
      <c r="P90" s="4">
        <f t="shared" si="406"/>
        <v>66.666666666666671</v>
      </c>
      <c r="Q90" s="4">
        <f t="shared" ref="Q90:Q91" si="407">(1.5*100)/3</f>
        <v>50</v>
      </c>
      <c r="R90" s="4">
        <f t="shared" ref="R90:R91" si="408">(2*100)/3</f>
        <v>66.666666666666671</v>
      </c>
      <c r="S90" s="4">
        <f t="shared" ref="S90:U90" si="409">(1*100)/3</f>
        <v>33.333333333333336</v>
      </c>
      <c r="T90" s="4">
        <f t="shared" si="409"/>
        <v>33.333333333333336</v>
      </c>
      <c r="U90" s="4">
        <f t="shared" si="409"/>
        <v>33.333333333333336</v>
      </c>
      <c r="V90" s="4">
        <f t="shared" ref="V90:AA90" si="410">(2*100)/3</f>
        <v>66.666666666666671</v>
      </c>
      <c r="W90" s="4">
        <f t="shared" si="410"/>
        <v>66.666666666666671</v>
      </c>
      <c r="X90" s="4">
        <f t="shared" si="410"/>
        <v>66.666666666666671</v>
      </c>
      <c r="Y90" s="4">
        <f t="shared" si="410"/>
        <v>66.666666666666671</v>
      </c>
      <c r="Z90" s="4">
        <f t="shared" si="410"/>
        <v>66.666666666666671</v>
      </c>
      <c r="AA90" s="4">
        <f t="shared" si="410"/>
        <v>66.666666666666671</v>
      </c>
      <c r="AB90" s="4">
        <f>(1*100)/3</f>
        <v>33.333333333333336</v>
      </c>
      <c r="AC90" s="4">
        <f>(2*100)/3</f>
        <v>66.666666666666671</v>
      </c>
      <c r="AD90" s="4">
        <f>(1*100)/3</f>
        <v>33.333333333333336</v>
      </c>
      <c r="AE90" s="4">
        <f t="shared" ref="AE90:AE101" si="411">(3*100)/3</f>
        <v>100</v>
      </c>
      <c r="AF90" s="4"/>
    </row>
    <row r="91" spans="1:32">
      <c r="A91" s="1" t="s">
        <v>5</v>
      </c>
      <c r="B91" s="4">
        <f t="shared" ref="B91:C91" si="412">(1*100)/3</f>
        <v>33.333333333333336</v>
      </c>
      <c r="C91" s="4">
        <f t="shared" si="412"/>
        <v>33.333333333333336</v>
      </c>
      <c r="D91" s="4">
        <f t="shared" ref="D91:E91" si="413">(2*100)/3</f>
        <v>66.666666666666671</v>
      </c>
      <c r="E91" s="4">
        <f t="shared" si="413"/>
        <v>66.666666666666671</v>
      </c>
      <c r="F91" s="4">
        <f t="shared" si="401"/>
        <v>0</v>
      </c>
      <c r="G91" s="4">
        <f t="shared" si="402"/>
        <v>66.666666666666671</v>
      </c>
      <c r="H91" s="4">
        <f>(0.5*100)/3</f>
        <v>16.666666666666668</v>
      </c>
      <c r="I91" s="4">
        <f t="shared" si="403"/>
        <v>66.666666666666671</v>
      </c>
      <c r="J91" s="4">
        <f t="shared" si="404"/>
        <v>100</v>
      </c>
      <c r="K91" s="4">
        <f>(2.5*100)/3</f>
        <v>83.333333333333329</v>
      </c>
      <c r="L91" s="4">
        <f>(1*100)/3</f>
        <v>33.333333333333336</v>
      </c>
      <c r="M91" s="4">
        <f t="shared" ref="M91:M93" si="414">(0*100)/3</f>
        <v>0</v>
      </c>
      <c r="N91" s="4">
        <f t="shared" ref="N91:N92" si="415">(3*100)/3</f>
        <v>100</v>
      </c>
      <c r="O91" s="4">
        <f t="shared" ref="O91:P91" si="416">(2*100)/3</f>
        <v>66.666666666666671</v>
      </c>
      <c r="P91" s="4">
        <f t="shared" si="416"/>
        <v>66.666666666666671</v>
      </c>
      <c r="Q91" s="4">
        <f t="shared" si="407"/>
        <v>50</v>
      </c>
      <c r="R91" s="4">
        <f t="shared" si="408"/>
        <v>66.666666666666671</v>
      </c>
      <c r="S91" s="4">
        <f t="shared" ref="S91:U91" si="417">(2*100)/3</f>
        <v>66.666666666666671</v>
      </c>
      <c r="T91" s="4">
        <f t="shared" si="417"/>
        <v>66.666666666666671</v>
      </c>
      <c r="U91" s="4">
        <f t="shared" si="417"/>
        <v>66.666666666666671</v>
      </c>
      <c r="V91" s="4">
        <f t="shared" ref="V91:V101" si="418">(3*100)/3</f>
        <v>100</v>
      </c>
      <c r="W91" s="4">
        <f t="shared" ref="W91:X91" si="419">(2*100)/3</f>
        <v>66.666666666666671</v>
      </c>
      <c r="X91" s="4">
        <f t="shared" si="419"/>
        <v>66.666666666666671</v>
      </c>
      <c r="Y91" s="4">
        <f t="shared" ref="Y91:AA91" si="420">(3*100)/3</f>
        <v>100</v>
      </c>
      <c r="Z91" s="4">
        <f t="shared" si="420"/>
        <v>100</v>
      </c>
      <c r="AA91" s="4">
        <f t="shared" si="420"/>
        <v>100</v>
      </c>
      <c r="AB91" s="4">
        <f t="shared" ref="AB91:AD91" si="421">(2*100)/3</f>
        <v>66.666666666666671</v>
      </c>
      <c r="AC91" s="4">
        <f t="shared" si="421"/>
        <v>66.666666666666671</v>
      </c>
      <c r="AD91" s="4">
        <f t="shared" si="421"/>
        <v>66.666666666666671</v>
      </c>
      <c r="AE91" s="4">
        <f t="shared" si="411"/>
        <v>100</v>
      </c>
      <c r="AF91" s="4"/>
    </row>
    <row r="92" spans="1:32">
      <c r="A92" s="1" t="s">
        <v>6</v>
      </c>
      <c r="B92" s="4">
        <f t="shared" ref="B92:B94" si="422">(2*100)/3</f>
        <v>66.666666666666671</v>
      </c>
      <c r="C92" s="4">
        <f t="shared" ref="C92:C94" si="423">(3*100)/3</f>
        <v>100</v>
      </c>
      <c r="D92" s="4">
        <f t="shared" ref="D92:E92" si="424">(2*100)/3</f>
        <v>66.666666666666671</v>
      </c>
      <c r="E92" s="4">
        <f t="shared" si="424"/>
        <v>66.666666666666671</v>
      </c>
      <c r="F92" s="4">
        <f t="shared" si="401"/>
        <v>0</v>
      </c>
      <c r="G92" s="4">
        <f t="shared" si="402"/>
        <v>66.666666666666671</v>
      </c>
      <c r="H92" s="4">
        <f t="shared" ref="H92:H95" si="425">(2*100)/3</f>
        <v>66.666666666666671</v>
      </c>
      <c r="I92" s="4">
        <f t="shared" ref="I92:I93" si="426">(0*100)/3</f>
        <v>0</v>
      </c>
      <c r="J92" s="4">
        <f t="shared" si="404"/>
        <v>100</v>
      </c>
      <c r="K92" s="4">
        <f t="shared" ref="K92:K94" si="427">(3*100)/3</f>
        <v>100</v>
      </c>
      <c r="L92" s="4">
        <f t="shared" ref="L92:L95" si="428">(2*100)/3</f>
        <v>66.666666666666671</v>
      </c>
      <c r="M92" s="4">
        <f t="shared" si="414"/>
        <v>0</v>
      </c>
      <c r="N92" s="4">
        <f t="shared" si="415"/>
        <v>100</v>
      </c>
      <c r="O92" s="4">
        <f t="shared" ref="O92:Q92" si="429">(2*100)/3</f>
        <v>66.666666666666671</v>
      </c>
      <c r="P92" s="4">
        <f t="shared" si="429"/>
        <v>66.666666666666671</v>
      </c>
      <c r="Q92" s="4">
        <f t="shared" si="429"/>
        <v>66.666666666666671</v>
      </c>
      <c r="R92" s="4">
        <f t="shared" ref="R92:R93" si="430">(3*100)/3</f>
        <v>100</v>
      </c>
      <c r="S92" s="4">
        <f t="shared" ref="S92:U92" si="431">(2*100)/3</f>
        <v>66.666666666666671</v>
      </c>
      <c r="T92" s="4">
        <f t="shared" si="431"/>
        <v>66.666666666666671</v>
      </c>
      <c r="U92" s="4">
        <f t="shared" si="431"/>
        <v>66.666666666666671</v>
      </c>
      <c r="V92" s="4">
        <f t="shared" si="418"/>
        <v>100</v>
      </c>
      <c r="W92" s="4">
        <f t="shared" ref="W92:W101" si="432">(2*100)/3</f>
        <v>66.666666666666671</v>
      </c>
      <c r="X92" s="4">
        <f t="shared" ref="X92:AB92" si="433">(3*100)/3</f>
        <v>100</v>
      </c>
      <c r="Y92" s="4">
        <f t="shared" si="433"/>
        <v>100</v>
      </c>
      <c r="Z92" s="4">
        <f t="shared" si="433"/>
        <v>100</v>
      </c>
      <c r="AA92" s="4">
        <f t="shared" si="433"/>
        <v>100</v>
      </c>
      <c r="AB92" s="4">
        <f t="shared" si="433"/>
        <v>100</v>
      </c>
      <c r="AC92" s="4">
        <f t="shared" ref="AC92:AD92" si="434">(2*100)/3</f>
        <v>66.666666666666671</v>
      </c>
      <c r="AD92" s="4">
        <f t="shared" si="434"/>
        <v>66.666666666666671</v>
      </c>
      <c r="AE92" s="4">
        <f t="shared" si="411"/>
        <v>100</v>
      </c>
      <c r="AF92" s="4"/>
    </row>
    <row r="93" spans="1:32">
      <c r="A93" s="1" t="s">
        <v>7</v>
      </c>
      <c r="B93" s="4">
        <f t="shared" si="422"/>
        <v>66.666666666666671</v>
      </c>
      <c r="C93" s="4">
        <f t="shared" si="423"/>
        <v>100</v>
      </c>
      <c r="D93" s="4">
        <f t="shared" ref="D93:D94" si="435">(1*100)/3</f>
        <v>33.333333333333336</v>
      </c>
      <c r="E93" s="4">
        <f t="shared" ref="E93:E94" si="436">(2*100)/3</f>
        <v>66.666666666666671</v>
      </c>
      <c r="F93" s="4">
        <f t="shared" si="401"/>
        <v>0</v>
      </c>
      <c r="G93" s="4">
        <f t="shared" ref="G93:G101" si="437">(1*100)/3</f>
        <v>33.333333333333336</v>
      </c>
      <c r="H93" s="4">
        <f t="shared" si="425"/>
        <v>66.666666666666671</v>
      </c>
      <c r="I93" s="4">
        <f t="shared" si="426"/>
        <v>0</v>
      </c>
      <c r="J93" s="4">
        <f t="shared" si="404"/>
        <v>100</v>
      </c>
      <c r="K93" s="4">
        <f t="shared" si="427"/>
        <v>100</v>
      </c>
      <c r="L93" s="4">
        <f t="shared" si="428"/>
        <v>66.666666666666671</v>
      </c>
      <c r="M93" s="4">
        <f t="shared" si="414"/>
        <v>0</v>
      </c>
      <c r="N93" s="4">
        <f t="shared" ref="N93:N95" si="438">(2*100)/3</f>
        <v>66.666666666666671</v>
      </c>
      <c r="O93" s="4">
        <f t="shared" ref="O93:O95" si="439">(3*100)/3</f>
        <v>100</v>
      </c>
      <c r="P93" s="4">
        <f t="shared" ref="P93:Q93" si="440">(2*100)/3</f>
        <v>66.666666666666671</v>
      </c>
      <c r="Q93" s="4">
        <f t="shared" si="440"/>
        <v>66.666666666666671</v>
      </c>
      <c r="R93" s="4">
        <f t="shared" si="430"/>
        <v>100</v>
      </c>
      <c r="S93" s="4">
        <f t="shared" ref="S93:U93" si="441">(2*100)/3</f>
        <v>66.666666666666671</v>
      </c>
      <c r="T93" s="4">
        <f t="shared" si="441"/>
        <v>66.666666666666671</v>
      </c>
      <c r="U93" s="4">
        <f t="shared" si="441"/>
        <v>66.666666666666671</v>
      </c>
      <c r="V93" s="4">
        <f t="shared" si="418"/>
        <v>100</v>
      </c>
      <c r="W93" s="4">
        <f t="shared" si="432"/>
        <v>66.666666666666671</v>
      </c>
      <c r="X93" s="4">
        <f t="shared" ref="X93:AB93" si="442">(3*100)/3</f>
        <v>100</v>
      </c>
      <c r="Y93" s="4">
        <f t="shared" si="442"/>
        <v>100</v>
      </c>
      <c r="Z93" s="4">
        <f t="shared" si="442"/>
        <v>100</v>
      </c>
      <c r="AA93" s="4">
        <f t="shared" si="442"/>
        <v>100</v>
      </c>
      <c r="AB93" s="4">
        <f t="shared" si="442"/>
        <v>100</v>
      </c>
      <c r="AC93" s="4">
        <f t="shared" ref="AC93:AD93" si="443">(2*100)/3</f>
        <v>66.666666666666671</v>
      </c>
      <c r="AD93" s="4">
        <f t="shared" si="443"/>
        <v>66.666666666666671</v>
      </c>
      <c r="AE93" s="4">
        <f t="shared" si="411"/>
        <v>100</v>
      </c>
      <c r="AF93" s="4"/>
    </row>
    <row r="94" spans="1:32">
      <c r="A94" s="1" t="s">
        <v>8</v>
      </c>
      <c r="B94" s="4">
        <f t="shared" si="422"/>
        <v>66.666666666666671</v>
      </c>
      <c r="C94" s="4">
        <f t="shared" si="423"/>
        <v>100</v>
      </c>
      <c r="D94" s="4">
        <f t="shared" si="435"/>
        <v>33.333333333333336</v>
      </c>
      <c r="E94" s="4">
        <f t="shared" si="436"/>
        <v>66.666666666666671</v>
      </c>
      <c r="F94" s="4">
        <f t="shared" si="401"/>
        <v>0</v>
      </c>
      <c r="G94" s="4">
        <f t="shared" si="437"/>
        <v>33.333333333333336</v>
      </c>
      <c r="H94" s="4">
        <f t="shared" si="425"/>
        <v>66.666666666666671</v>
      </c>
      <c r="I94" s="4">
        <f>(2*100)/3</f>
        <v>66.666666666666671</v>
      </c>
      <c r="J94" s="4">
        <f t="shared" si="404"/>
        <v>100</v>
      </c>
      <c r="K94" s="4">
        <f t="shared" si="427"/>
        <v>100</v>
      </c>
      <c r="L94" s="4">
        <f t="shared" si="428"/>
        <v>66.666666666666671</v>
      </c>
      <c r="M94" s="4">
        <f t="shared" ref="M94:M101" si="444">(1*100)/3</f>
        <v>33.333333333333336</v>
      </c>
      <c r="N94" s="4">
        <f t="shared" si="438"/>
        <v>66.666666666666671</v>
      </c>
      <c r="O94" s="4">
        <f t="shared" si="439"/>
        <v>100</v>
      </c>
      <c r="P94" s="4">
        <f t="shared" ref="P94:P99" si="445">(3*100)/3</f>
        <v>100</v>
      </c>
      <c r="Q94" s="4">
        <f t="shared" ref="Q94:Q99" si="446">(2*100)/3</f>
        <v>66.666666666666671</v>
      </c>
      <c r="R94" s="4">
        <f>(1.5*100)/3</f>
        <v>50</v>
      </c>
      <c r="S94" s="4">
        <f t="shared" ref="S94:U94" si="447">(2*100)/3</f>
        <v>66.666666666666671</v>
      </c>
      <c r="T94" s="4">
        <f t="shared" si="447"/>
        <v>66.666666666666671</v>
      </c>
      <c r="U94" s="4">
        <f t="shared" si="447"/>
        <v>66.666666666666671</v>
      </c>
      <c r="V94" s="4">
        <f t="shared" si="418"/>
        <v>100</v>
      </c>
      <c r="W94" s="4">
        <f t="shared" si="432"/>
        <v>66.666666666666671</v>
      </c>
      <c r="X94" s="4">
        <f t="shared" ref="X94:X99" si="448">(3*100)/3</f>
        <v>100</v>
      </c>
      <c r="Y94" s="4">
        <f t="shared" ref="Y94:Y99" si="449">(2*100)/3</f>
        <v>66.666666666666671</v>
      </c>
      <c r="Z94" s="4">
        <f t="shared" ref="Z94:AB94" si="450">(3*100)/3</f>
        <v>100</v>
      </c>
      <c r="AA94" s="4">
        <f t="shared" si="450"/>
        <v>100</v>
      </c>
      <c r="AB94" s="4">
        <f t="shared" si="450"/>
        <v>100</v>
      </c>
      <c r="AC94" s="4">
        <f t="shared" ref="AC94:AD94" si="451">(2*100)/3</f>
        <v>66.666666666666671</v>
      </c>
      <c r="AD94" s="4">
        <f t="shared" si="451"/>
        <v>66.666666666666671</v>
      </c>
      <c r="AE94" s="4">
        <f t="shared" si="411"/>
        <v>100</v>
      </c>
      <c r="AF94" s="4"/>
    </row>
    <row r="95" spans="1:32">
      <c r="A95" s="1" t="s">
        <v>9</v>
      </c>
      <c r="B95" s="4">
        <f t="shared" ref="B95:C95" si="452">(3*100)/3</f>
        <v>100</v>
      </c>
      <c r="C95" s="4">
        <f t="shared" si="452"/>
        <v>100</v>
      </c>
      <c r="D95" s="4">
        <f t="shared" ref="D95:E95" si="453">(2*100)/3</f>
        <v>66.666666666666671</v>
      </c>
      <c r="E95" s="4">
        <f t="shared" si="453"/>
        <v>66.666666666666671</v>
      </c>
      <c r="F95" s="4">
        <f t="shared" si="401"/>
        <v>0</v>
      </c>
      <c r="G95" s="4">
        <f t="shared" si="437"/>
        <v>33.333333333333336</v>
      </c>
      <c r="H95" s="4">
        <f t="shared" si="425"/>
        <v>66.666666666666671</v>
      </c>
      <c r="I95" s="4">
        <f t="shared" ref="I95:K95" si="454">(3*100)/3</f>
        <v>100</v>
      </c>
      <c r="J95" s="4">
        <f t="shared" si="454"/>
        <v>100</v>
      </c>
      <c r="K95" s="4">
        <f t="shared" si="454"/>
        <v>100</v>
      </c>
      <c r="L95" s="4">
        <f t="shared" si="428"/>
        <v>66.666666666666671</v>
      </c>
      <c r="M95" s="4">
        <f t="shared" si="444"/>
        <v>33.333333333333336</v>
      </c>
      <c r="N95" s="4">
        <f t="shared" si="438"/>
        <v>66.666666666666671</v>
      </c>
      <c r="O95" s="4">
        <f t="shared" si="439"/>
        <v>100</v>
      </c>
      <c r="P95" s="4">
        <f t="shared" si="445"/>
        <v>100</v>
      </c>
      <c r="Q95" s="4">
        <f t="shared" si="446"/>
        <v>66.666666666666671</v>
      </c>
      <c r="R95" s="4">
        <f>(3*100)/3</f>
        <v>100</v>
      </c>
      <c r="S95" s="4">
        <f t="shared" ref="S95:U95" si="455">(2*100)/3</f>
        <v>66.666666666666671</v>
      </c>
      <c r="T95" s="4">
        <f t="shared" si="455"/>
        <v>66.666666666666671</v>
      </c>
      <c r="U95" s="4">
        <f t="shared" si="455"/>
        <v>66.666666666666671</v>
      </c>
      <c r="V95" s="4">
        <f t="shared" si="418"/>
        <v>100</v>
      </c>
      <c r="W95" s="4">
        <f t="shared" si="432"/>
        <v>66.666666666666671</v>
      </c>
      <c r="X95" s="4">
        <f t="shared" si="448"/>
        <v>100</v>
      </c>
      <c r="Y95" s="4">
        <f t="shared" si="449"/>
        <v>66.666666666666671</v>
      </c>
      <c r="Z95" s="4">
        <f t="shared" ref="Z95:AB95" si="456">(3*100)/3</f>
        <v>100</v>
      </c>
      <c r="AA95" s="4">
        <f t="shared" si="456"/>
        <v>100</v>
      </c>
      <c r="AB95" s="4">
        <f t="shared" si="456"/>
        <v>100</v>
      </c>
      <c r="AC95" s="4">
        <f t="shared" ref="AC95:AD95" si="457">(2*100)/3</f>
        <v>66.666666666666671</v>
      </c>
      <c r="AD95" s="4">
        <f t="shared" si="457"/>
        <v>66.666666666666671</v>
      </c>
      <c r="AE95" s="4">
        <f t="shared" si="411"/>
        <v>100</v>
      </c>
      <c r="AF95" s="4"/>
    </row>
    <row r="96" spans="1:32">
      <c r="A96" s="1" t="s">
        <v>10</v>
      </c>
      <c r="B96" s="4">
        <f t="shared" ref="B96:B97" si="458">(2*100)/3</f>
        <v>66.666666666666671</v>
      </c>
      <c r="C96" s="4">
        <f>(3*100)/3</f>
        <v>100</v>
      </c>
      <c r="D96" s="4">
        <f t="shared" ref="D96:E96" si="459">(2*100)/3</f>
        <v>66.666666666666671</v>
      </c>
      <c r="E96" s="4">
        <f t="shared" si="459"/>
        <v>66.666666666666671</v>
      </c>
      <c r="F96" s="4">
        <f t="shared" si="401"/>
        <v>0</v>
      </c>
      <c r="G96" s="4">
        <f t="shared" si="437"/>
        <v>33.333333333333336</v>
      </c>
      <c r="H96" s="4">
        <f>(1.5*100)/3</f>
        <v>50</v>
      </c>
      <c r="I96" s="4">
        <f t="shared" ref="I96:I97" si="460">(1*100)/3</f>
        <v>33.333333333333336</v>
      </c>
      <c r="J96" s="4">
        <f t="shared" ref="J96:K96" si="461">(3*100)/3</f>
        <v>100</v>
      </c>
      <c r="K96" s="4">
        <f t="shared" si="461"/>
        <v>100</v>
      </c>
      <c r="L96" s="4">
        <f t="shared" ref="L96:L101" si="462">(0*100)/3</f>
        <v>0</v>
      </c>
      <c r="M96" s="4">
        <f t="shared" si="444"/>
        <v>33.333333333333336</v>
      </c>
      <c r="N96" s="4">
        <f>(1*100)/3</f>
        <v>33.333333333333336</v>
      </c>
      <c r="O96" s="4">
        <f t="shared" ref="O96:O98" si="463">(2*100)/3</f>
        <v>66.666666666666671</v>
      </c>
      <c r="P96" s="4">
        <f t="shared" si="445"/>
        <v>100</v>
      </c>
      <c r="Q96" s="4">
        <f t="shared" si="446"/>
        <v>66.666666666666671</v>
      </c>
      <c r="R96" s="4">
        <f>(2.5*100)/3</f>
        <v>83.333333333333329</v>
      </c>
      <c r="S96" s="4">
        <f t="shared" ref="S96:U96" si="464">(1*100)/3</f>
        <v>33.333333333333336</v>
      </c>
      <c r="T96" s="4">
        <f t="shared" si="464"/>
        <v>33.333333333333336</v>
      </c>
      <c r="U96" s="4">
        <f t="shared" si="464"/>
        <v>33.333333333333336</v>
      </c>
      <c r="V96" s="4">
        <f t="shared" si="418"/>
        <v>100</v>
      </c>
      <c r="W96" s="4">
        <f t="shared" si="432"/>
        <v>66.666666666666671</v>
      </c>
      <c r="X96" s="4">
        <f t="shared" si="448"/>
        <v>100</v>
      </c>
      <c r="Y96" s="4">
        <f t="shared" si="449"/>
        <v>66.666666666666671</v>
      </c>
      <c r="Z96" s="4">
        <f t="shared" ref="Z96:AA96" si="465">(3*100)/3</f>
        <v>100</v>
      </c>
      <c r="AA96" s="4">
        <f t="shared" si="465"/>
        <v>100</v>
      </c>
      <c r="AB96" s="4">
        <f t="shared" ref="AB96:AC96" si="466">(2*100)/3</f>
        <v>66.666666666666671</v>
      </c>
      <c r="AC96" s="4">
        <f t="shared" si="466"/>
        <v>66.666666666666671</v>
      </c>
      <c r="AD96" s="4">
        <f t="shared" ref="AD96:AD101" si="467">(1*100)/3</f>
        <v>33.333333333333336</v>
      </c>
      <c r="AE96" s="4">
        <f t="shared" si="411"/>
        <v>100</v>
      </c>
      <c r="AF96" s="4"/>
    </row>
    <row r="97" spans="1:32">
      <c r="A97" s="1" t="s">
        <v>11</v>
      </c>
      <c r="B97" s="4">
        <f t="shared" si="458"/>
        <v>66.666666666666671</v>
      </c>
      <c r="C97" s="4">
        <f t="shared" ref="C97:E97" si="468">(2*100)/3</f>
        <v>66.666666666666671</v>
      </c>
      <c r="D97" s="4">
        <f t="shared" si="468"/>
        <v>66.666666666666671</v>
      </c>
      <c r="E97" s="4">
        <f t="shared" si="468"/>
        <v>66.666666666666671</v>
      </c>
      <c r="F97" s="4">
        <f t="shared" si="401"/>
        <v>0</v>
      </c>
      <c r="G97" s="4">
        <f t="shared" si="437"/>
        <v>33.333333333333336</v>
      </c>
      <c r="H97" s="4">
        <f>(2*100)/3</f>
        <v>66.666666666666671</v>
      </c>
      <c r="I97" s="4">
        <f t="shared" si="460"/>
        <v>33.333333333333336</v>
      </c>
      <c r="J97" s="4">
        <f>(2*100)/3</f>
        <v>66.666666666666671</v>
      </c>
      <c r="K97" s="4">
        <f t="shared" ref="K97:K98" si="469">(3*100)/3</f>
        <v>100</v>
      </c>
      <c r="L97" s="4">
        <f t="shared" si="462"/>
        <v>0</v>
      </c>
      <c r="M97" s="4">
        <f t="shared" si="444"/>
        <v>33.333333333333336</v>
      </c>
      <c r="N97" s="4">
        <f>(0*100)/3</f>
        <v>0</v>
      </c>
      <c r="O97" s="4">
        <f t="shared" si="463"/>
        <v>66.666666666666671</v>
      </c>
      <c r="P97" s="4">
        <f t="shared" si="445"/>
        <v>100</v>
      </c>
      <c r="Q97" s="4">
        <f t="shared" si="446"/>
        <v>66.666666666666671</v>
      </c>
      <c r="R97" s="4">
        <f t="shared" ref="R97:R99" si="470">(2*100)/3</f>
        <v>66.666666666666671</v>
      </c>
      <c r="S97" s="4">
        <f t="shared" ref="S97:U97" si="471">(1*100)/3</f>
        <v>33.333333333333336</v>
      </c>
      <c r="T97" s="4">
        <f t="shared" si="471"/>
        <v>33.333333333333336</v>
      </c>
      <c r="U97" s="4">
        <f t="shared" si="471"/>
        <v>33.333333333333336</v>
      </c>
      <c r="V97" s="4">
        <f t="shared" si="418"/>
        <v>100</v>
      </c>
      <c r="W97" s="4">
        <f t="shared" si="432"/>
        <v>66.666666666666671</v>
      </c>
      <c r="X97" s="4">
        <f t="shared" si="448"/>
        <v>100</v>
      </c>
      <c r="Y97" s="4">
        <f t="shared" si="449"/>
        <v>66.666666666666671</v>
      </c>
      <c r="Z97" s="4">
        <f t="shared" ref="Z97:Z99" si="472">(2*100)/3</f>
        <v>66.666666666666671</v>
      </c>
      <c r="AA97" s="4">
        <f t="shared" ref="AA97:AB97" si="473">(3*100)/3</f>
        <v>100</v>
      </c>
      <c r="AB97" s="4">
        <f t="shared" si="473"/>
        <v>100</v>
      </c>
      <c r="AC97" s="4">
        <f>(2*100)/3</f>
        <v>66.666666666666671</v>
      </c>
      <c r="AD97" s="4">
        <f t="shared" si="467"/>
        <v>33.333333333333336</v>
      </c>
      <c r="AE97" s="4">
        <f t="shared" si="411"/>
        <v>100</v>
      </c>
      <c r="AF97" s="4"/>
    </row>
    <row r="98" spans="1:32">
      <c r="A98" s="1" t="s">
        <v>12</v>
      </c>
      <c r="B98" s="4">
        <f>(1*100)/3</f>
        <v>33.333333333333336</v>
      </c>
      <c r="C98" s="4">
        <f>(0*100)/3</f>
        <v>0</v>
      </c>
      <c r="D98" s="4">
        <f>(1.5*100)/3</f>
        <v>50</v>
      </c>
      <c r="E98" s="4">
        <f>(2*100)/3</f>
        <v>66.666666666666671</v>
      </c>
      <c r="F98" s="4">
        <f t="shared" si="401"/>
        <v>0</v>
      </c>
      <c r="G98" s="4">
        <f t="shared" si="437"/>
        <v>33.333333333333336</v>
      </c>
      <c r="H98" s="4">
        <f t="shared" ref="H98:H99" si="474">(1*100)/3</f>
        <v>33.333333333333336</v>
      </c>
      <c r="I98" s="4">
        <f t="shared" ref="I98:J98" si="475">(2*100)/3</f>
        <v>66.666666666666671</v>
      </c>
      <c r="J98" s="4">
        <f t="shared" si="475"/>
        <v>66.666666666666671</v>
      </c>
      <c r="K98" s="4">
        <f t="shared" si="469"/>
        <v>100</v>
      </c>
      <c r="L98" s="4">
        <f t="shared" si="462"/>
        <v>0</v>
      </c>
      <c r="M98" s="4">
        <f t="shared" si="444"/>
        <v>33.333333333333336</v>
      </c>
      <c r="N98" s="4">
        <f>(1*100)/3</f>
        <v>33.333333333333336</v>
      </c>
      <c r="O98" s="4">
        <f t="shared" si="463"/>
        <v>66.666666666666671</v>
      </c>
      <c r="P98" s="4">
        <f t="shared" si="445"/>
        <v>100</v>
      </c>
      <c r="Q98" s="4">
        <f t="shared" si="446"/>
        <v>66.666666666666671</v>
      </c>
      <c r="R98" s="4">
        <f t="shared" si="470"/>
        <v>66.666666666666671</v>
      </c>
      <c r="S98" s="4">
        <f t="shared" ref="S98:T98" si="476">(1*100)/3</f>
        <v>33.333333333333336</v>
      </c>
      <c r="T98" s="4">
        <f t="shared" si="476"/>
        <v>33.333333333333336</v>
      </c>
      <c r="U98" s="4">
        <f>(2*100)/3</f>
        <v>66.666666666666671</v>
      </c>
      <c r="V98" s="4">
        <f t="shared" si="418"/>
        <v>100</v>
      </c>
      <c r="W98" s="4">
        <f t="shared" si="432"/>
        <v>66.666666666666671</v>
      </c>
      <c r="X98" s="4">
        <f t="shared" si="448"/>
        <v>100</v>
      </c>
      <c r="Y98" s="4">
        <f t="shared" si="449"/>
        <v>66.666666666666671</v>
      </c>
      <c r="Z98" s="4">
        <f t="shared" si="472"/>
        <v>66.666666666666671</v>
      </c>
      <c r="AA98" s="4">
        <f t="shared" ref="AA98:AA99" si="477">(3*100)/3</f>
        <v>100</v>
      </c>
      <c r="AB98" s="4">
        <f t="shared" ref="AB98:AC98" si="478">(2*100)/3</f>
        <v>66.666666666666671</v>
      </c>
      <c r="AC98" s="4">
        <f t="shared" si="478"/>
        <v>66.666666666666671</v>
      </c>
      <c r="AD98" s="4">
        <f t="shared" si="467"/>
        <v>33.333333333333336</v>
      </c>
      <c r="AE98" s="4">
        <f t="shared" si="411"/>
        <v>100</v>
      </c>
      <c r="AF98" s="4"/>
    </row>
    <row r="99" spans="1:32">
      <c r="A99" s="1" t="s">
        <v>13</v>
      </c>
      <c r="B99" s="4">
        <f t="shared" ref="B99:C99" si="479">(0*100)/3</f>
        <v>0</v>
      </c>
      <c r="C99" s="4">
        <f t="shared" si="479"/>
        <v>0</v>
      </c>
      <c r="D99" s="4">
        <f t="shared" ref="D99:D100" si="480">(1*100)/3</f>
        <v>33.333333333333336</v>
      </c>
      <c r="E99" s="4">
        <f>(2.5*100)/3</f>
        <v>83.333333333333329</v>
      </c>
      <c r="F99" s="4">
        <f t="shared" si="401"/>
        <v>0</v>
      </c>
      <c r="G99" s="4">
        <f t="shared" si="437"/>
        <v>33.333333333333336</v>
      </c>
      <c r="H99" s="4">
        <f t="shared" si="474"/>
        <v>33.333333333333336</v>
      </c>
      <c r="I99" s="4">
        <f>(1.5*100)/3</f>
        <v>50</v>
      </c>
      <c r="J99" s="4">
        <f t="shared" ref="J99:J101" si="481">(2*100)/3</f>
        <v>66.666666666666671</v>
      </c>
      <c r="K99" s="4">
        <f>(2.5*100)/3</f>
        <v>83.333333333333329</v>
      </c>
      <c r="L99" s="4">
        <f t="shared" si="462"/>
        <v>0</v>
      </c>
      <c r="M99" s="4">
        <f t="shared" si="444"/>
        <v>33.333333333333336</v>
      </c>
      <c r="N99" s="4">
        <f t="shared" ref="N99:O99" si="482">(2*100)/3</f>
        <v>66.666666666666671</v>
      </c>
      <c r="O99" s="4">
        <f t="shared" si="482"/>
        <v>66.666666666666671</v>
      </c>
      <c r="P99" s="4">
        <f t="shared" si="445"/>
        <v>100</v>
      </c>
      <c r="Q99" s="4">
        <f t="shared" si="446"/>
        <v>66.666666666666671</v>
      </c>
      <c r="R99" s="4">
        <f t="shared" si="470"/>
        <v>66.666666666666671</v>
      </c>
      <c r="S99" s="4">
        <f t="shared" ref="S99:S100" si="483">(1*100)/3</f>
        <v>33.333333333333336</v>
      </c>
      <c r="T99" s="4">
        <f t="shared" ref="T99:U99" si="484">(1.5*100)/3</f>
        <v>50</v>
      </c>
      <c r="U99" s="4">
        <f t="shared" si="484"/>
        <v>50</v>
      </c>
      <c r="V99" s="4">
        <f t="shared" si="418"/>
        <v>100</v>
      </c>
      <c r="W99" s="4">
        <f t="shared" si="432"/>
        <v>66.666666666666671</v>
      </c>
      <c r="X99" s="4">
        <f t="shared" si="448"/>
        <v>100</v>
      </c>
      <c r="Y99" s="4">
        <f t="shared" si="449"/>
        <v>66.666666666666671</v>
      </c>
      <c r="Z99" s="4">
        <f t="shared" si="472"/>
        <v>66.666666666666671</v>
      </c>
      <c r="AA99" s="4">
        <f t="shared" si="477"/>
        <v>100</v>
      </c>
      <c r="AB99" s="4">
        <f t="shared" ref="AB99:AC99" si="485">(2*100)/3</f>
        <v>66.666666666666671</v>
      </c>
      <c r="AC99" s="4">
        <f t="shared" si="485"/>
        <v>66.666666666666671</v>
      </c>
      <c r="AD99" s="4">
        <f t="shared" si="467"/>
        <v>33.333333333333336</v>
      </c>
      <c r="AE99" s="4">
        <f t="shared" si="411"/>
        <v>100</v>
      </c>
      <c r="AF99" s="4"/>
    </row>
    <row r="100" spans="1:32">
      <c r="A100" s="1" t="s">
        <v>14</v>
      </c>
      <c r="B100" s="4">
        <f t="shared" ref="B100:C100" si="486">(0*100)/3</f>
        <v>0</v>
      </c>
      <c r="C100" s="4">
        <f t="shared" si="486"/>
        <v>0</v>
      </c>
      <c r="D100" s="4">
        <f t="shared" si="480"/>
        <v>33.333333333333336</v>
      </c>
      <c r="E100" s="4">
        <f>(3*100)/3</f>
        <v>100</v>
      </c>
      <c r="F100" s="4">
        <f t="shared" si="401"/>
        <v>0</v>
      </c>
      <c r="G100" s="4">
        <f t="shared" si="437"/>
        <v>33.333333333333336</v>
      </c>
      <c r="H100" s="4">
        <f t="shared" ref="H100:H101" si="487">(0*100)/3</f>
        <v>0</v>
      </c>
      <c r="I100" s="4">
        <f>(1*100)/3</f>
        <v>33.333333333333336</v>
      </c>
      <c r="J100" s="4">
        <f t="shared" si="481"/>
        <v>66.666666666666671</v>
      </c>
      <c r="K100" s="4">
        <f>(3*100)/3</f>
        <v>100</v>
      </c>
      <c r="L100" s="4">
        <f t="shared" si="462"/>
        <v>0</v>
      </c>
      <c r="M100" s="4">
        <f t="shared" si="444"/>
        <v>33.333333333333336</v>
      </c>
      <c r="N100" s="4">
        <f t="shared" ref="N100:R100" si="488">(2*100)/3</f>
        <v>66.666666666666671</v>
      </c>
      <c r="O100" s="4">
        <f t="shared" si="488"/>
        <v>66.666666666666671</v>
      </c>
      <c r="P100" s="4">
        <f t="shared" si="488"/>
        <v>66.666666666666671</v>
      </c>
      <c r="Q100" s="4">
        <f t="shared" si="488"/>
        <v>66.666666666666671</v>
      </c>
      <c r="R100" s="4">
        <f t="shared" si="488"/>
        <v>66.666666666666671</v>
      </c>
      <c r="S100" s="4">
        <f t="shared" si="483"/>
        <v>33.333333333333336</v>
      </c>
      <c r="T100" s="4">
        <f>(1.5*100)/3</f>
        <v>50</v>
      </c>
      <c r="U100" s="4">
        <f>(2*100)/3</f>
        <v>66.666666666666671</v>
      </c>
      <c r="V100" s="4">
        <f t="shared" si="418"/>
        <v>100</v>
      </c>
      <c r="W100" s="4">
        <f t="shared" si="432"/>
        <v>66.666666666666671</v>
      </c>
      <c r="X100" s="4">
        <f t="shared" ref="X100:Y100" si="489">(2*100)/3</f>
        <v>66.666666666666671</v>
      </c>
      <c r="Y100" s="4">
        <f t="shared" si="489"/>
        <v>66.666666666666671</v>
      </c>
      <c r="Z100" s="4">
        <f t="shared" ref="Z100:Z101" si="490">(1*100)/3</f>
        <v>33.333333333333336</v>
      </c>
      <c r="AA100" s="4">
        <f t="shared" ref="AA100:AA101" si="491">(2*100)/3</f>
        <v>66.666666666666671</v>
      </c>
      <c r="AB100" s="4">
        <f>(3*100)/3</f>
        <v>100</v>
      </c>
      <c r="AC100" s="4">
        <f>(2*100)/3</f>
        <v>66.666666666666671</v>
      </c>
      <c r="AD100" s="4">
        <f t="shared" si="467"/>
        <v>33.333333333333336</v>
      </c>
      <c r="AE100" s="4">
        <f t="shared" si="411"/>
        <v>100</v>
      </c>
      <c r="AF100" s="4"/>
    </row>
    <row r="101" spans="1:32">
      <c r="A101" s="1" t="s">
        <v>15</v>
      </c>
      <c r="B101" s="4">
        <f t="shared" ref="B101:D101" si="492">(0*100)/3</f>
        <v>0</v>
      </c>
      <c r="C101" s="4">
        <f t="shared" si="492"/>
        <v>0</v>
      </c>
      <c r="D101" s="4">
        <f t="shared" si="492"/>
        <v>0</v>
      </c>
      <c r="E101" s="4">
        <f>(2*100)/3</f>
        <v>66.666666666666671</v>
      </c>
      <c r="F101" s="4">
        <f t="shared" si="401"/>
        <v>0</v>
      </c>
      <c r="G101" s="4">
        <f t="shared" si="437"/>
        <v>33.333333333333336</v>
      </c>
      <c r="H101" s="4">
        <f t="shared" si="487"/>
        <v>0</v>
      </c>
      <c r="I101" s="4">
        <f>(0.5*100)/3</f>
        <v>16.666666666666668</v>
      </c>
      <c r="J101" s="4">
        <f t="shared" si="481"/>
        <v>66.666666666666671</v>
      </c>
      <c r="K101" s="4">
        <f>(2*100)/3</f>
        <v>66.666666666666671</v>
      </c>
      <c r="L101" s="4">
        <f t="shared" si="462"/>
        <v>0</v>
      </c>
      <c r="M101" s="4">
        <f t="shared" si="444"/>
        <v>33.333333333333336</v>
      </c>
      <c r="N101" s="4">
        <f>(1*100)/3</f>
        <v>33.333333333333336</v>
      </c>
      <c r="O101" s="4">
        <f t="shared" ref="O101:P101" si="493">(2*100)/3</f>
        <v>66.666666666666671</v>
      </c>
      <c r="P101" s="4">
        <f t="shared" si="493"/>
        <v>66.666666666666671</v>
      </c>
      <c r="Q101" s="4">
        <f t="shared" ref="Q101:T101" si="494">(1*100)/3</f>
        <v>33.333333333333336</v>
      </c>
      <c r="R101" s="4">
        <f t="shared" si="494"/>
        <v>33.333333333333336</v>
      </c>
      <c r="S101" s="4">
        <f t="shared" si="494"/>
        <v>33.333333333333336</v>
      </c>
      <c r="T101" s="4">
        <f t="shared" si="494"/>
        <v>33.333333333333336</v>
      </c>
      <c r="U101" s="4">
        <f>(1.5*100)/3</f>
        <v>50</v>
      </c>
      <c r="V101" s="4">
        <f t="shared" si="418"/>
        <v>100</v>
      </c>
      <c r="W101" s="4">
        <f t="shared" si="432"/>
        <v>66.666666666666671</v>
      </c>
      <c r="X101" s="4">
        <f t="shared" ref="X101:Y101" si="495">(2*100)/3</f>
        <v>66.666666666666671</v>
      </c>
      <c r="Y101" s="4">
        <f t="shared" si="495"/>
        <v>66.666666666666671</v>
      </c>
      <c r="Z101" s="4">
        <f t="shared" si="490"/>
        <v>33.333333333333336</v>
      </c>
      <c r="AA101" s="4">
        <f t="shared" si="491"/>
        <v>66.666666666666671</v>
      </c>
      <c r="AB101" s="4">
        <f t="shared" ref="AB101:AC101" si="496">(2*100)/3</f>
        <v>66.666666666666671</v>
      </c>
      <c r="AC101" s="4">
        <f t="shared" si="496"/>
        <v>66.666666666666671</v>
      </c>
      <c r="AD101" s="4">
        <f t="shared" si="467"/>
        <v>33.333333333333336</v>
      </c>
      <c r="AE101" s="4">
        <f t="shared" si="411"/>
        <v>100</v>
      </c>
      <c r="AF101" s="4"/>
    </row>
    <row r="102" spans="1:32">
      <c r="A102" s="1" t="s">
        <v>16</v>
      </c>
      <c r="B102" s="4">
        <f t="shared" ref="B102:AE102" si="497">(0*100)/3</f>
        <v>0</v>
      </c>
      <c r="C102" s="4">
        <f t="shared" si="497"/>
        <v>0</v>
      </c>
      <c r="D102" s="4">
        <f t="shared" si="497"/>
        <v>0</v>
      </c>
      <c r="E102" s="4">
        <f t="shared" si="497"/>
        <v>0</v>
      </c>
      <c r="F102" s="4">
        <f t="shared" si="497"/>
        <v>0</v>
      </c>
      <c r="G102" s="4">
        <f t="shared" si="497"/>
        <v>0</v>
      </c>
      <c r="H102" s="4">
        <f t="shared" si="497"/>
        <v>0</v>
      </c>
      <c r="I102" s="4">
        <f t="shared" si="497"/>
        <v>0</v>
      </c>
      <c r="J102" s="4">
        <f t="shared" si="497"/>
        <v>0</v>
      </c>
      <c r="K102" s="4">
        <f t="shared" si="497"/>
        <v>0</v>
      </c>
      <c r="L102" s="4">
        <f t="shared" si="497"/>
        <v>0</v>
      </c>
      <c r="M102" s="4">
        <f t="shared" si="497"/>
        <v>0</v>
      </c>
      <c r="N102" s="4">
        <f t="shared" si="497"/>
        <v>0</v>
      </c>
      <c r="O102" s="4">
        <f t="shared" si="497"/>
        <v>0</v>
      </c>
      <c r="P102" s="4">
        <f t="shared" si="497"/>
        <v>0</v>
      </c>
      <c r="Q102" s="4">
        <f t="shared" si="497"/>
        <v>0</v>
      </c>
      <c r="R102" s="4">
        <f t="shared" si="497"/>
        <v>0</v>
      </c>
      <c r="S102" s="4">
        <f t="shared" si="497"/>
        <v>0</v>
      </c>
      <c r="T102" s="4">
        <f t="shared" si="497"/>
        <v>0</v>
      </c>
      <c r="U102" s="4">
        <f t="shared" si="497"/>
        <v>0</v>
      </c>
      <c r="V102" s="4">
        <f t="shared" si="497"/>
        <v>0</v>
      </c>
      <c r="W102" s="4">
        <f t="shared" si="497"/>
        <v>0</v>
      </c>
      <c r="X102" s="4">
        <f t="shared" si="497"/>
        <v>0</v>
      </c>
      <c r="Y102" s="4">
        <f t="shared" si="497"/>
        <v>0</v>
      </c>
      <c r="Z102" s="4">
        <f t="shared" si="497"/>
        <v>0</v>
      </c>
      <c r="AA102" s="4">
        <f t="shared" si="497"/>
        <v>0</v>
      </c>
      <c r="AB102" s="4">
        <f t="shared" si="497"/>
        <v>0</v>
      </c>
      <c r="AC102" s="4">
        <f t="shared" si="497"/>
        <v>0</v>
      </c>
      <c r="AD102" s="4">
        <f t="shared" si="497"/>
        <v>0</v>
      </c>
      <c r="AE102" s="4">
        <f t="shared" si="497"/>
        <v>0</v>
      </c>
      <c r="AF102" s="4"/>
    </row>
    <row r="103" spans="1:32">
      <c r="A103" s="1" t="s">
        <v>17</v>
      </c>
      <c r="B103" s="4">
        <f t="shared" ref="B103:AE103" si="498">(0*100)/3</f>
        <v>0</v>
      </c>
      <c r="C103" s="4">
        <f t="shared" si="498"/>
        <v>0</v>
      </c>
      <c r="D103" s="4">
        <f t="shared" si="498"/>
        <v>0</v>
      </c>
      <c r="E103" s="4">
        <f t="shared" si="498"/>
        <v>0</v>
      </c>
      <c r="F103" s="4">
        <f t="shared" si="498"/>
        <v>0</v>
      </c>
      <c r="G103" s="4">
        <f t="shared" si="498"/>
        <v>0</v>
      </c>
      <c r="H103" s="4">
        <f t="shared" si="498"/>
        <v>0</v>
      </c>
      <c r="I103" s="4">
        <f t="shared" si="498"/>
        <v>0</v>
      </c>
      <c r="J103" s="4">
        <f t="shared" si="498"/>
        <v>0</v>
      </c>
      <c r="K103" s="4">
        <f t="shared" si="498"/>
        <v>0</v>
      </c>
      <c r="L103" s="4">
        <f t="shared" si="498"/>
        <v>0</v>
      </c>
      <c r="M103" s="4">
        <f t="shared" si="498"/>
        <v>0</v>
      </c>
      <c r="N103" s="4">
        <f t="shared" si="498"/>
        <v>0</v>
      </c>
      <c r="O103" s="4">
        <f t="shared" si="498"/>
        <v>0</v>
      </c>
      <c r="P103" s="4">
        <f t="shared" si="498"/>
        <v>0</v>
      </c>
      <c r="Q103" s="4">
        <f t="shared" si="498"/>
        <v>0</v>
      </c>
      <c r="R103" s="4">
        <f t="shared" si="498"/>
        <v>0</v>
      </c>
      <c r="S103" s="4">
        <f t="shared" si="498"/>
        <v>0</v>
      </c>
      <c r="T103" s="4">
        <f t="shared" si="498"/>
        <v>0</v>
      </c>
      <c r="U103" s="4">
        <f t="shared" si="498"/>
        <v>0</v>
      </c>
      <c r="V103" s="4">
        <f t="shared" si="498"/>
        <v>0</v>
      </c>
      <c r="W103" s="4">
        <f t="shared" si="498"/>
        <v>0</v>
      </c>
      <c r="X103" s="4">
        <f t="shared" si="498"/>
        <v>0</v>
      </c>
      <c r="Y103" s="4">
        <f t="shared" si="498"/>
        <v>0</v>
      </c>
      <c r="Z103" s="4">
        <f t="shared" si="498"/>
        <v>0</v>
      </c>
      <c r="AA103" s="4">
        <f t="shared" si="498"/>
        <v>0</v>
      </c>
      <c r="AB103" s="4">
        <f t="shared" si="498"/>
        <v>0</v>
      </c>
      <c r="AC103" s="4">
        <f t="shared" si="498"/>
        <v>0</v>
      </c>
      <c r="AD103" s="4">
        <f t="shared" si="498"/>
        <v>0</v>
      </c>
      <c r="AE103" s="4">
        <f t="shared" si="498"/>
        <v>0</v>
      </c>
      <c r="AF103" s="4"/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4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45047</v>
      </c>
      <c r="C1" s="2">
        <v>45048</v>
      </c>
      <c r="D1" s="2">
        <v>45049</v>
      </c>
      <c r="E1" s="2">
        <v>45050</v>
      </c>
      <c r="F1" s="2">
        <v>45051</v>
      </c>
      <c r="G1" s="2">
        <v>45052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4">
        <f>AVERAGE(B5:AF16)</f>
        <v>38.20564516129032</v>
      </c>
    </row>
    <row r="4" spans="1:35">
      <c r="A4" s="1" t="s">
        <v>3</v>
      </c>
      <c r="B4" s="5">
        <f t="shared" ref="B4:AF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5">
        <f>(1*100)/8</f>
        <v>12.5</v>
      </c>
      <c r="C5" s="5">
        <f>(0*100)/8</f>
        <v>0</v>
      </c>
      <c r="D5" s="5">
        <f t="shared" ref="D5:D6" si="2">(3*100)/8</f>
        <v>37.5</v>
      </c>
      <c r="E5" s="5">
        <f>(2*100)/8</f>
        <v>25</v>
      </c>
      <c r="F5" s="5">
        <f>(3*100)/8</f>
        <v>37.5</v>
      </c>
      <c r="G5" s="5">
        <f t="shared" ref="G5:H5" si="3">(0*100)/8</f>
        <v>0</v>
      </c>
      <c r="H5" s="5">
        <f t="shared" si="3"/>
        <v>0</v>
      </c>
      <c r="I5" s="5">
        <f>(1*100)/8</f>
        <v>12.5</v>
      </c>
      <c r="J5" s="5">
        <f>(0*100)/8</f>
        <v>0</v>
      </c>
      <c r="K5" s="5">
        <f t="shared" ref="K5:L5" si="4">(1*100)/8</f>
        <v>12.5</v>
      </c>
      <c r="L5" s="5">
        <f t="shared" si="4"/>
        <v>12.5</v>
      </c>
      <c r="M5" s="5">
        <f t="shared" ref="M5:M6" si="5">(0*100)/8</f>
        <v>0</v>
      </c>
      <c r="N5" s="5">
        <f t="shared" ref="N5:P5" si="6">(2*100)/8</f>
        <v>25</v>
      </c>
      <c r="O5" s="5">
        <f t="shared" si="6"/>
        <v>25</v>
      </c>
      <c r="P5" s="5">
        <f t="shared" si="6"/>
        <v>25</v>
      </c>
      <c r="Q5" s="5">
        <f t="shared" ref="Q5:Q6" si="7">(1*100)/8</f>
        <v>12.5</v>
      </c>
      <c r="R5" s="5">
        <f t="shared" ref="R5:R6" si="8">(4*100)/8</f>
        <v>50</v>
      </c>
      <c r="S5" s="5">
        <f>(5*100)/8</f>
        <v>62.5</v>
      </c>
      <c r="T5" s="5">
        <f t="shared" ref="T5:T6" si="9">(1*100)/8</f>
        <v>12.5</v>
      </c>
      <c r="U5" s="5">
        <f t="shared" ref="U5:U7" si="10">(2*100)/8</f>
        <v>25</v>
      </c>
      <c r="V5" s="5">
        <f t="shared" ref="V5:V7" si="11">(0*100)/8</f>
        <v>0</v>
      </c>
      <c r="W5" s="5">
        <f t="shared" ref="W5:W6" si="12">(3*100)/8</f>
        <v>37.5</v>
      </c>
      <c r="X5" s="5">
        <f t="shared" ref="X5:Y5" si="13">(1*100)/8</f>
        <v>12.5</v>
      </c>
      <c r="Y5" s="5">
        <f t="shared" si="13"/>
        <v>12.5</v>
      </c>
      <c r="Z5" s="5">
        <f>(5*100)/8</f>
        <v>62.5</v>
      </c>
      <c r="AA5" s="5">
        <f>(1*100)/8</f>
        <v>12.5</v>
      </c>
      <c r="AB5" s="5">
        <f t="shared" ref="AB5:AC5" si="14">(2*100)/8</f>
        <v>25</v>
      </c>
      <c r="AC5" s="5">
        <f t="shared" si="14"/>
        <v>25</v>
      </c>
      <c r="AD5" s="5">
        <f>(0*100)/8</f>
        <v>0</v>
      </c>
      <c r="AE5" s="5">
        <f t="shared" ref="AE5:AE6" si="15">(1*100)/8</f>
        <v>12.5</v>
      </c>
      <c r="AF5" s="5">
        <f t="shared" ref="AF5:AF6" si="16">(0*100)/8</f>
        <v>0</v>
      </c>
    </row>
    <row r="6" spans="1:35">
      <c r="A6" s="1" t="s">
        <v>5</v>
      </c>
      <c r="B6" s="5">
        <f t="shared" ref="B6:C6" si="17">(2*100)/8</f>
        <v>25</v>
      </c>
      <c r="C6" s="5">
        <f t="shared" si="17"/>
        <v>25</v>
      </c>
      <c r="D6" s="5">
        <f t="shared" si="2"/>
        <v>37.5</v>
      </c>
      <c r="E6" s="5">
        <f>(7*100)/8</f>
        <v>87.5</v>
      </c>
      <c r="F6" s="5">
        <f>(4*100)/8</f>
        <v>50</v>
      </c>
      <c r="G6" s="5">
        <f t="shared" ref="G6:I6" si="18">(3*100)/8</f>
        <v>37.5</v>
      </c>
      <c r="H6" s="5">
        <f t="shared" si="18"/>
        <v>37.5</v>
      </c>
      <c r="I6" s="5">
        <f t="shared" si="18"/>
        <v>37.5</v>
      </c>
      <c r="J6" s="5">
        <f t="shared" ref="J6:K6" si="19">(1*100)/8</f>
        <v>12.5</v>
      </c>
      <c r="K6" s="5">
        <f t="shared" si="19"/>
        <v>12.5</v>
      </c>
      <c r="L6" s="5">
        <f>(3*100)/8</f>
        <v>37.5</v>
      </c>
      <c r="M6" s="5">
        <f t="shared" si="5"/>
        <v>0</v>
      </c>
      <c r="N6" s="5">
        <f>(3*100)/8</f>
        <v>37.5</v>
      </c>
      <c r="O6" s="5">
        <f>(5*100)/8</f>
        <v>62.5</v>
      </c>
      <c r="P6" s="5">
        <f>(2*100)/8</f>
        <v>25</v>
      </c>
      <c r="Q6" s="5">
        <f t="shared" si="7"/>
        <v>12.5</v>
      </c>
      <c r="R6" s="5">
        <f t="shared" si="8"/>
        <v>50</v>
      </c>
      <c r="S6" s="5">
        <f t="shared" ref="S6:S8" si="20">(8*100)/8</f>
        <v>100</v>
      </c>
      <c r="T6" s="5">
        <f t="shared" si="9"/>
        <v>12.5</v>
      </c>
      <c r="U6" s="5">
        <f t="shared" si="10"/>
        <v>25</v>
      </c>
      <c r="V6" s="5">
        <f t="shared" si="11"/>
        <v>0</v>
      </c>
      <c r="W6" s="5">
        <f t="shared" si="12"/>
        <v>37.5</v>
      </c>
      <c r="X6" s="5">
        <f>(2*100)/8</f>
        <v>25</v>
      </c>
      <c r="Y6" s="5">
        <f>(3*100)/8</f>
        <v>37.5</v>
      </c>
      <c r="Z6" s="5">
        <f>(6*100)/8</f>
        <v>75</v>
      </c>
      <c r="AA6" s="5">
        <f t="shared" ref="AA6:AD6" si="21">(2*100)/8</f>
        <v>25</v>
      </c>
      <c r="AB6" s="5">
        <f t="shared" si="21"/>
        <v>25</v>
      </c>
      <c r="AC6" s="5">
        <f t="shared" si="21"/>
        <v>25</v>
      </c>
      <c r="AD6" s="5">
        <f t="shared" si="21"/>
        <v>25</v>
      </c>
      <c r="AE6" s="5">
        <f t="shared" si="15"/>
        <v>12.5</v>
      </c>
      <c r="AF6" s="5">
        <f t="shared" si="16"/>
        <v>0</v>
      </c>
    </row>
    <row r="7" spans="1:35">
      <c r="A7" s="1" t="s">
        <v>6</v>
      </c>
      <c r="B7" s="5">
        <f t="shared" ref="B7:B10" si="22">(3*100)/8</f>
        <v>37.5</v>
      </c>
      <c r="C7" s="5">
        <f t="shared" ref="C7:C9" si="23">(2*100)/8</f>
        <v>25</v>
      </c>
      <c r="D7" s="5">
        <f t="shared" ref="D7:D8" si="24">(1*100)/8</f>
        <v>12.5</v>
      </c>
      <c r="E7" s="5">
        <f>(6*100)/8</f>
        <v>75</v>
      </c>
      <c r="F7" s="5">
        <f>(7*100)/8</f>
        <v>87.5</v>
      </c>
      <c r="G7" s="5">
        <f>(2*100)/8</f>
        <v>25</v>
      </c>
      <c r="H7" s="5">
        <f>(3*100)/8</f>
        <v>37.5</v>
      </c>
      <c r="I7" s="5">
        <f>(5*100)/8</f>
        <v>62.5</v>
      </c>
      <c r="J7" s="5">
        <f>(2*100)/8</f>
        <v>25</v>
      </c>
      <c r="K7" s="5">
        <f t="shared" ref="K7:L7" si="25">(5*100)/8</f>
        <v>62.5</v>
      </c>
      <c r="L7" s="5">
        <f t="shared" si="25"/>
        <v>62.5</v>
      </c>
      <c r="M7" s="5">
        <f>(1*100)/8</f>
        <v>12.5</v>
      </c>
      <c r="N7" s="5">
        <f>(2*100)/8</f>
        <v>25</v>
      </c>
      <c r="O7" s="5">
        <f t="shared" ref="O7:O8" si="26">(6*100)/8</f>
        <v>75</v>
      </c>
      <c r="P7" s="5">
        <f t="shared" ref="P7:P8" si="27">(3*100)/8</f>
        <v>37.5</v>
      </c>
      <c r="Q7" s="5">
        <f t="shared" ref="Q7:R7" si="28">(5*100)/8</f>
        <v>62.5</v>
      </c>
      <c r="R7" s="5">
        <f t="shared" si="28"/>
        <v>62.5</v>
      </c>
      <c r="S7" s="5">
        <f t="shared" si="20"/>
        <v>100</v>
      </c>
      <c r="T7" s="5">
        <f t="shared" ref="T7:T8" si="29">(3*100)/8</f>
        <v>37.5</v>
      </c>
      <c r="U7" s="5">
        <f t="shared" si="10"/>
        <v>25</v>
      </c>
      <c r="V7" s="5">
        <f t="shared" si="11"/>
        <v>0</v>
      </c>
      <c r="W7" s="5">
        <f>(2*100)/8</f>
        <v>25</v>
      </c>
      <c r="X7" s="5">
        <f t="shared" ref="X7:Y7" si="30">(3*100)/8</f>
        <v>37.5</v>
      </c>
      <c r="Y7" s="5">
        <f t="shared" si="30"/>
        <v>37.5</v>
      </c>
      <c r="Z7" s="5">
        <f>(7*100)/8</f>
        <v>87.5</v>
      </c>
      <c r="AA7" s="5">
        <f t="shared" ref="AA7:AB7" si="31">(3*100)/8</f>
        <v>37.5</v>
      </c>
      <c r="AB7" s="5">
        <f t="shared" si="31"/>
        <v>37.5</v>
      </c>
      <c r="AC7" s="5">
        <f>(4*100)/8</f>
        <v>50</v>
      </c>
      <c r="AD7" s="5">
        <f>(6*100)/8</f>
        <v>75</v>
      </c>
      <c r="AE7" s="5">
        <f>(3*100)/8</f>
        <v>37.5</v>
      </c>
      <c r="AF7" s="5">
        <f>(1*100)/8</f>
        <v>12.5</v>
      </c>
    </row>
    <row r="8" spans="1:35">
      <c r="A8" s="1" t="s">
        <v>7</v>
      </c>
      <c r="B8" s="5">
        <f t="shared" si="22"/>
        <v>37.5</v>
      </c>
      <c r="C8" s="5">
        <f t="shared" si="23"/>
        <v>25</v>
      </c>
      <c r="D8" s="5">
        <f t="shared" si="24"/>
        <v>12.5</v>
      </c>
      <c r="E8" s="5">
        <f>(7*100)/8</f>
        <v>87.5</v>
      </c>
      <c r="F8" s="5">
        <f>(6*100)/8</f>
        <v>75</v>
      </c>
      <c r="G8" s="5">
        <f t="shared" ref="G8:H8" si="32">(3*100)/8</f>
        <v>37.5</v>
      </c>
      <c r="H8" s="5">
        <f t="shared" si="32"/>
        <v>37.5</v>
      </c>
      <c r="I8" s="5">
        <f t="shared" ref="I8:I9" si="33">(4*100)/8</f>
        <v>50</v>
      </c>
      <c r="J8" s="5">
        <f t="shared" ref="J8:J9" si="34">(0*100)/8</f>
        <v>0</v>
      </c>
      <c r="K8" s="5">
        <f>(6*100)/8</f>
        <v>75</v>
      </c>
      <c r="L8" s="5">
        <f>(7*100)/8</f>
        <v>87.5</v>
      </c>
      <c r="M8" s="5">
        <f>(2*100)/8</f>
        <v>25</v>
      </c>
      <c r="N8" s="5">
        <f t="shared" ref="N8:N9" si="35">(4*100)/8</f>
        <v>50</v>
      </c>
      <c r="O8" s="5">
        <f t="shared" si="26"/>
        <v>75</v>
      </c>
      <c r="P8" s="5">
        <f t="shared" si="27"/>
        <v>37.5</v>
      </c>
      <c r="Q8" s="5">
        <f>(5*100)/8</f>
        <v>62.5</v>
      </c>
      <c r="R8" s="5">
        <f>(4*100)/8</f>
        <v>50</v>
      </c>
      <c r="S8" s="5">
        <f t="shared" si="20"/>
        <v>100</v>
      </c>
      <c r="T8" s="5">
        <f t="shared" si="29"/>
        <v>37.5</v>
      </c>
      <c r="U8" s="5">
        <f>(3*100)/8</f>
        <v>37.5</v>
      </c>
      <c r="V8" s="5">
        <f t="shared" ref="V8:W8" si="36">(1*100)/8</f>
        <v>12.5</v>
      </c>
      <c r="W8" s="5">
        <f t="shared" si="36"/>
        <v>12.5</v>
      </c>
      <c r="X8" s="5">
        <f t="shared" ref="X8:Y8" si="37">(3*100)/8</f>
        <v>37.5</v>
      </c>
      <c r="Y8" s="5">
        <f t="shared" si="37"/>
        <v>37.5</v>
      </c>
      <c r="Z8" s="5">
        <f>(6*100)/8</f>
        <v>75</v>
      </c>
      <c r="AA8" s="5">
        <f t="shared" ref="AA8:AC8" si="38">(4*100)/8</f>
        <v>50</v>
      </c>
      <c r="AB8" s="5">
        <f t="shared" si="38"/>
        <v>50</v>
      </c>
      <c r="AC8" s="5">
        <f t="shared" si="38"/>
        <v>50</v>
      </c>
      <c r="AD8" s="5">
        <f>(5*100)/8</f>
        <v>62.5</v>
      </c>
      <c r="AE8" s="5">
        <f t="shared" ref="AE8:AF8" si="39">(4*100)/8</f>
        <v>50</v>
      </c>
      <c r="AF8" s="5">
        <f t="shared" si="39"/>
        <v>50</v>
      </c>
    </row>
    <row r="9" spans="1:35">
      <c r="A9" s="1" t="s">
        <v>8</v>
      </c>
      <c r="B9" s="5">
        <f t="shared" si="22"/>
        <v>37.5</v>
      </c>
      <c r="C9" s="5">
        <f t="shared" si="23"/>
        <v>25</v>
      </c>
      <c r="D9" s="5">
        <f>(0*100)/8</f>
        <v>0</v>
      </c>
      <c r="E9" s="5">
        <f t="shared" ref="E9:F9" si="40">(6*100)/8</f>
        <v>75</v>
      </c>
      <c r="F9" s="5">
        <f t="shared" si="40"/>
        <v>75</v>
      </c>
      <c r="G9" s="5">
        <f>(4*100)/8</f>
        <v>50</v>
      </c>
      <c r="H9" s="5">
        <f>(1*100)/8</f>
        <v>12.5</v>
      </c>
      <c r="I9" s="5">
        <f t="shared" si="33"/>
        <v>50</v>
      </c>
      <c r="J9" s="5">
        <f t="shared" si="34"/>
        <v>0</v>
      </c>
      <c r="K9" s="5">
        <f t="shared" ref="K9:L9" si="41">(5*100)/8</f>
        <v>62.5</v>
      </c>
      <c r="L9" s="5">
        <f t="shared" si="41"/>
        <v>62.5</v>
      </c>
      <c r="M9" s="5">
        <f>(1*100)/8</f>
        <v>12.5</v>
      </c>
      <c r="N9" s="5">
        <f t="shared" si="35"/>
        <v>50</v>
      </c>
      <c r="O9" s="5">
        <f t="shared" ref="O9:Q9" si="42">(4*100)/8</f>
        <v>50</v>
      </c>
      <c r="P9" s="5">
        <f t="shared" si="42"/>
        <v>50</v>
      </c>
      <c r="Q9" s="5">
        <f t="shared" si="42"/>
        <v>50</v>
      </c>
      <c r="R9" s="5">
        <f>(5*100)/8</f>
        <v>62.5</v>
      </c>
      <c r="S9" s="5">
        <f>(7*100)/8</f>
        <v>87.5</v>
      </c>
      <c r="T9" s="5">
        <f t="shared" ref="T9:U9" si="43">(4*100)/8</f>
        <v>50</v>
      </c>
      <c r="U9" s="5">
        <f t="shared" si="43"/>
        <v>50</v>
      </c>
      <c r="V9" s="5">
        <f t="shared" ref="V9:W9" si="44">(1*100)/8</f>
        <v>12.5</v>
      </c>
      <c r="W9" s="5">
        <f t="shared" si="44"/>
        <v>12.5</v>
      </c>
      <c r="X9" s="5">
        <f t="shared" ref="X9:X14" si="45">(3*100)/8</f>
        <v>37.5</v>
      </c>
      <c r="Y9" s="5">
        <f>(4*100)/8</f>
        <v>50</v>
      </c>
      <c r="Z9" s="5">
        <f>(8*100)/8</f>
        <v>100</v>
      </c>
      <c r="AA9" s="5">
        <f t="shared" ref="AA9:AC9" si="46">(4*100)/8</f>
        <v>50</v>
      </c>
      <c r="AB9" s="5">
        <f t="shared" si="46"/>
        <v>50</v>
      </c>
      <c r="AC9" s="5">
        <f t="shared" si="46"/>
        <v>50</v>
      </c>
      <c r="AD9" s="5">
        <f>(6*100)/8</f>
        <v>75</v>
      </c>
      <c r="AE9" s="5">
        <f t="shared" ref="AE9:AE12" si="47">(3*100)/8</f>
        <v>37.5</v>
      </c>
      <c r="AF9" s="5">
        <f>(5*100)/8</f>
        <v>62.5</v>
      </c>
    </row>
    <row r="10" spans="1:35">
      <c r="A10" s="1" t="s">
        <v>9</v>
      </c>
      <c r="B10" s="5">
        <f t="shared" si="22"/>
        <v>37.5</v>
      </c>
      <c r="C10" s="5">
        <f>(3*100)/8</f>
        <v>37.5</v>
      </c>
      <c r="D10" s="5">
        <f>(1*100)/8</f>
        <v>12.5</v>
      </c>
      <c r="E10" s="5">
        <f t="shared" ref="E10:E11" si="48">(8*100)/8</f>
        <v>100</v>
      </c>
      <c r="F10" s="5">
        <f t="shared" ref="F10:G10" si="49">(5*100)/8</f>
        <v>62.5</v>
      </c>
      <c r="G10" s="5">
        <f t="shared" si="49"/>
        <v>62.5</v>
      </c>
      <c r="H10" s="5">
        <f>(2*100)/8</f>
        <v>25</v>
      </c>
      <c r="I10" s="5">
        <f>(3*100)/8</f>
        <v>37.5</v>
      </c>
      <c r="J10" s="5">
        <f>(1*100)/8</f>
        <v>12.5</v>
      </c>
      <c r="K10" s="5">
        <f t="shared" ref="K10:L10" si="50">(5*100)/8</f>
        <v>62.5</v>
      </c>
      <c r="L10" s="5">
        <f t="shared" si="50"/>
        <v>62.5</v>
      </c>
      <c r="M10" s="5">
        <f t="shared" ref="M10:M11" si="51">(2*100)/8</f>
        <v>25</v>
      </c>
      <c r="N10" s="5">
        <f>(5*100)/8</f>
        <v>62.5</v>
      </c>
      <c r="O10" s="5">
        <f t="shared" ref="O10:O16" si="52">(3*100)/8</f>
        <v>37.5</v>
      </c>
      <c r="P10" s="5">
        <f>(5*100)/8</f>
        <v>62.5</v>
      </c>
      <c r="Q10" s="5">
        <f>(3*100)/8</f>
        <v>37.5</v>
      </c>
      <c r="R10" s="5">
        <f t="shared" ref="R10:R12" si="53">(7*100)/8</f>
        <v>87.5</v>
      </c>
      <c r="S10" s="5">
        <f t="shared" ref="S10:S12" si="54">(6*100)/8</f>
        <v>75</v>
      </c>
      <c r="T10" s="5">
        <f t="shared" ref="T10:U10" si="55">(4*100)/8</f>
        <v>50</v>
      </c>
      <c r="U10" s="5">
        <f t="shared" si="55"/>
        <v>50</v>
      </c>
      <c r="V10" s="5">
        <f t="shared" ref="V10:V11" si="56">(1*100)/8</f>
        <v>12.5</v>
      </c>
      <c r="W10" s="5">
        <f>(2*100)/8</f>
        <v>25</v>
      </c>
      <c r="X10" s="5">
        <f t="shared" si="45"/>
        <v>37.5</v>
      </c>
      <c r="Y10" s="5">
        <f>(3*100)/8</f>
        <v>37.5</v>
      </c>
      <c r="Z10" s="5">
        <f t="shared" ref="Z10:Z15" si="57">(5*100)/8</f>
        <v>62.5</v>
      </c>
      <c r="AA10" s="5">
        <f t="shared" ref="AA10:AA12" si="58">(6*100)/8</f>
        <v>75</v>
      </c>
      <c r="AB10" s="5">
        <f>(3*100)/8</f>
        <v>37.5</v>
      </c>
      <c r="AC10" s="5">
        <f>(5*100)/8</f>
        <v>62.5</v>
      </c>
      <c r="AD10" s="5">
        <f>(7*100)/8</f>
        <v>87.5</v>
      </c>
      <c r="AE10" s="5">
        <f t="shared" si="47"/>
        <v>37.5</v>
      </c>
      <c r="AF10" s="5">
        <f>(6*100)/8</f>
        <v>75</v>
      </c>
    </row>
    <row r="11" spans="1:35">
      <c r="A11" s="1" t="s">
        <v>10</v>
      </c>
      <c r="B11" s="5">
        <f t="shared" ref="B11:C11" si="59">(2*100)/8</f>
        <v>25</v>
      </c>
      <c r="C11" s="5">
        <f t="shared" si="59"/>
        <v>25</v>
      </c>
      <c r="D11" s="5">
        <f t="shared" ref="D11:D14" si="60">(3*100)/8</f>
        <v>37.5</v>
      </c>
      <c r="E11" s="5">
        <f t="shared" si="48"/>
        <v>100</v>
      </c>
      <c r="F11" s="5">
        <f t="shared" ref="F11:G11" si="61">(5*100)/8</f>
        <v>62.5</v>
      </c>
      <c r="G11" s="5">
        <f t="shared" si="61"/>
        <v>62.5</v>
      </c>
      <c r="H11" s="5">
        <f t="shared" ref="H11:H12" si="62">(4*100)/8</f>
        <v>50</v>
      </c>
      <c r="I11" s="5">
        <f t="shared" ref="I11:J11" si="63">(2*100)/8</f>
        <v>25</v>
      </c>
      <c r="J11" s="5">
        <f t="shared" si="63"/>
        <v>25</v>
      </c>
      <c r="K11" s="5">
        <f t="shared" ref="K11:K13" si="64">(5*100)/8</f>
        <v>62.5</v>
      </c>
      <c r="L11" s="5">
        <f>(4*100)/8</f>
        <v>50</v>
      </c>
      <c r="M11" s="5">
        <f t="shared" si="51"/>
        <v>25</v>
      </c>
      <c r="N11" s="5">
        <f t="shared" ref="N11:N16" si="65">(4*100)/8</f>
        <v>50</v>
      </c>
      <c r="O11" s="5">
        <f t="shared" si="52"/>
        <v>37.5</v>
      </c>
      <c r="P11" s="5">
        <f>(4*100)/8</f>
        <v>50</v>
      </c>
      <c r="Q11" s="5">
        <f>(2*100)/8</f>
        <v>25</v>
      </c>
      <c r="R11" s="5">
        <f t="shared" si="53"/>
        <v>87.5</v>
      </c>
      <c r="S11" s="5">
        <f t="shared" si="54"/>
        <v>75</v>
      </c>
      <c r="T11" s="5">
        <f t="shared" ref="T11:T14" si="66">(5*100)/8</f>
        <v>62.5</v>
      </c>
      <c r="U11" s="5">
        <f t="shared" ref="U11:U12" si="67">(2*100)/8</f>
        <v>25</v>
      </c>
      <c r="V11" s="5">
        <f t="shared" si="56"/>
        <v>12.5</v>
      </c>
      <c r="W11" s="5">
        <f t="shared" ref="W11:W12" si="68">(1*100)/8</f>
        <v>12.5</v>
      </c>
      <c r="X11" s="5">
        <f t="shared" si="45"/>
        <v>37.5</v>
      </c>
      <c r="Y11" s="5">
        <f t="shared" ref="Y11:Y12" si="69">(4*100)/8</f>
        <v>50</v>
      </c>
      <c r="Z11" s="5">
        <f t="shared" si="57"/>
        <v>62.5</v>
      </c>
      <c r="AA11" s="5">
        <f t="shared" si="58"/>
        <v>75</v>
      </c>
      <c r="AB11" s="5">
        <f t="shared" ref="AB11:AC11" si="70">(4*100)/8</f>
        <v>50</v>
      </c>
      <c r="AC11" s="5">
        <f t="shared" si="70"/>
        <v>50</v>
      </c>
      <c r="AD11" s="5">
        <f>(6*100)/8</f>
        <v>75</v>
      </c>
      <c r="AE11" s="5">
        <f t="shared" si="47"/>
        <v>37.5</v>
      </c>
      <c r="AF11" s="5">
        <f>(4*100)/8</f>
        <v>50</v>
      </c>
    </row>
    <row r="12" spans="1:35">
      <c r="A12" s="1" t="s">
        <v>11</v>
      </c>
      <c r="B12" s="5">
        <f>(1*100)/8</f>
        <v>12.5</v>
      </c>
      <c r="C12" s="5">
        <f t="shared" ref="C12:C14" si="71">(2*100)/8</f>
        <v>25</v>
      </c>
      <c r="D12" s="5">
        <f t="shared" si="60"/>
        <v>37.5</v>
      </c>
      <c r="E12" s="5">
        <f t="shared" ref="E12:E13" si="72">(2*100)/8</f>
        <v>25</v>
      </c>
      <c r="F12" s="5">
        <f t="shared" ref="F12:G12" si="73">(5*100)/8</f>
        <v>62.5</v>
      </c>
      <c r="G12" s="5">
        <f t="shared" si="73"/>
        <v>62.5</v>
      </c>
      <c r="H12" s="5">
        <f t="shared" si="62"/>
        <v>50</v>
      </c>
      <c r="I12" s="5">
        <f t="shared" ref="I12:J12" si="74">(3*100)/8</f>
        <v>37.5</v>
      </c>
      <c r="J12" s="5">
        <f t="shared" si="74"/>
        <v>37.5</v>
      </c>
      <c r="K12" s="5">
        <f t="shared" si="64"/>
        <v>62.5</v>
      </c>
      <c r="L12" s="5">
        <f t="shared" ref="L12:M12" si="75">(3*100)/8</f>
        <v>37.5</v>
      </c>
      <c r="M12" s="5">
        <f t="shared" si="75"/>
        <v>37.5</v>
      </c>
      <c r="N12" s="5">
        <f t="shared" si="65"/>
        <v>50</v>
      </c>
      <c r="O12" s="5">
        <f t="shared" si="52"/>
        <v>37.5</v>
      </c>
      <c r="P12" s="5">
        <f>(5*100)/8</f>
        <v>62.5</v>
      </c>
      <c r="Q12" s="5">
        <f>(1*100)/8</f>
        <v>12.5</v>
      </c>
      <c r="R12" s="5">
        <f t="shared" si="53"/>
        <v>87.5</v>
      </c>
      <c r="S12" s="5">
        <f t="shared" si="54"/>
        <v>75</v>
      </c>
      <c r="T12" s="5">
        <f t="shared" si="66"/>
        <v>62.5</v>
      </c>
      <c r="U12" s="5">
        <f t="shared" si="67"/>
        <v>25</v>
      </c>
      <c r="V12" s="5">
        <f t="shared" ref="V12:V16" si="76">(0*100)/8</f>
        <v>0</v>
      </c>
      <c r="W12" s="5">
        <f t="shared" si="68"/>
        <v>12.5</v>
      </c>
      <c r="X12" s="5">
        <f t="shared" si="45"/>
        <v>37.5</v>
      </c>
      <c r="Y12" s="5">
        <f t="shared" si="69"/>
        <v>50</v>
      </c>
      <c r="Z12" s="5">
        <f t="shared" si="57"/>
        <v>62.5</v>
      </c>
      <c r="AA12" s="5">
        <f t="shared" si="58"/>
        <v>75</v>
      </c>
      <c r="AB12" s="5">
        <f t="shared" ref="AB12:AB15" si="77">(4*100)/8</f>
        <v>50</v>
      </c>
      <c r="AC12" s="5">
        <f>(5*100)/8</f>
        <v>62.5</v>
      </c>
      <c r="AD12" s="5">
        <f>(4*100)/8</f>
        <v>50</v>
      </c>
      <c r="AE12" s="5">
        <f t="shared" si="47"/>
        <v>37.5</v>
      </c>
      <c r="AF12" s="5">
        <f>(2*100)/8</f>
        <v>25</v>
      </c>
    </row>
    <row r="13" spans="1:35">
      <c r="A13" s="1" t="s">
        <v>12</v>
      </c>
      <c r="B13" s="5">
        <f t="shared" ref="B13:B18" si="78">(0*100)/8</f>
        <v>0</v>
      </c>
      <c r="C13" s="5">
        <f t="shared" si="71"/>
        <v>25</v>
      </c>
      <c r="D13" s="5">
        <f t="shared" si="60"/>
        <v>37.5</v>
      </c>
      <c r="E13" s="5">
        <f t="shared" si="72"/>
        <v>25</v>
      </c>
      <c r="F13" s="5">
        <f t="shared" ref="F13:F14" si="79">(2*100)/8</f>
        <v>25</v>
      </c>
      <c r="G13" s="5">
        <f t="shared" ref="G13:H13" si="80">(5*100)/8</f>
        <v>62.5</v>
      </c>
      <c r="H13" s="5">
        <f t="shared" si="80"/>
        <v>62.5</v>
      </c>
      <c r="I13" s="5">
        <f t="shared" ref="I13:J13" si="81">(3*100)/8</f>
        <v>37.5</v>
      </c>
      <c r="J13" s="5">
        <f t="shared" si="81"/>
        <v>37.5</v>
      </c>
      <c r="K13" s="5">
        <f t="shared" si="64"/>
        <v>62.5</v>
      </c>
      <c r="L13" s="5">
        <f t="shared" ref="L13:L16" si="82">(2*100)/8</f>
        <v>25</v>
      </c>
      <c r="M13" s="5">
        <f t="shared" ref="M13:M16" si="83">(1*100)/8</f>
        <v>12.5</v>
      </c>
      <c r="N13" s="5">
        <f t="shared" si="65"/>
        <v>50</v>
      </c>
      <c r="O13" s="5">
        <f t="shared" si="52"/>
        <v>37.5</v>
      </c>
      <c r="P13" s="5">
        <f t="shared" ref="P13:P14" si="84">(3*100)/8</f>
        <v>37.5</v>
      </c>
      <c r="Q13" s="5">
        <f t="shared" ref="Q13:Q14" si="85">(2*100)/8</f>
        <v>25</v>
      </c>
      <c r="R13" s="5">
        <f>(6*100)/8</f>
        <v>75</v>
      </c>
      <c r="S13" s="5">
        <f>(7*100)/8</f>
        <v>87.5</v>
      </c>
      <c r="T13" s="5">
        <f t="shared" si="66"/>
        <v>62.5</v>
      </c>
      <c r="U13" s="5">
        <f t="shared" ref="U13:U16" si="86">(1*100)/8</f>
        <v>12.5</v>
      </c>
      <c r="V13" s="5">
        <f t="shared" si="76"/>
        <v>0</v>
      </c>
      <c r="W13" s="5">
        <f t="shared" ref="W13:W16" si="87">(2*100)/8</f>
        <v>25</v>
      </c>
      <c r="X13" s="5">
        <f t="shared" si="45"/>
        <v>37.5</v>
      </c>
      <c r="Y13" s="5">
        <f t="shared" ref="Y13:Y14" si="88">(1*100)/8</f>
        <v>12.5</v>
      </c>
      <c r="Z13" s="5">
        <f t="shared" si="57"/>
        <v>62.5</v>
      </c>
      <c r="AA13" s="5">
        <f t="shared" ref="AA13:AA14" si="89">(3*100)/8</f>
        <v>37.5</v>
      </c>
      <c r="AB13" s="5">
        <f t="shared" si="77"/>
        <v>50</v>
      </c>
      <c r="AC13" s="5">
        <f>(4*100)/8</f>
        <v>50</v>
      </c>
      <c r="AD13" s="5">
        <f t="shared" ref="AD13:AE13" si="90">(3*100)/8</f>
        <v>37.5</v>
      </c>
      <c r="AE13" s="5">
        <f t="shared" si="90"/>
        <v>37.5</v>
      </c>
      <c r="AF13" s="5">
        <f t="shared" ref="AF13:AF15" si="91">(6*100)/8</f>
        <v>75</v>
      </c>
    </row>
    <row r="14" spans="1:35">
      <c r="A14" s="1" t="s">
        <v>13</v>
      </c>
      <c r="B14" s="5">
        <f t="shared" si="78"/>
        <v>0</v>
      </c>
      <c r="C14" s="5">
        <f t="shared" si="71"/>
        <v>25</v>
      </c>
      <c r="D14" s="5">
        <f t="shared" si="60"/>
        <v>37.5</v>
      </c>
      <c r="E14" s="5">
        <f>(1*100)/8</f>
        <v>12.5</v>
      </c>
      <c r="F14" s="5">
        <f t="shared" si="79"/>
        <v>25</v>
      </c>
      <c r="G14" s="5">
        <f>(6*100)/8</f>
        <v>75</v>
      </c>
      <c r="H14" s="5">
        <f t="shared" ref="H14:H15" si="92">(4*100)/8</f>
        <v>50</v>
      </c>
      <c r="I14" s="5">
        <f>(3*100)/8</f>
        <v>37.5</v>
      </c>
      <c r="J14" s="5">
        <f>(2*100)/8</f>
        <v>25</v>
      </c>
      <c r="K14" s="5">
        <f>(4*100)/8</f>
        <v>50</v>
      </c>
      <c r="L14" s="5">
        <f t="shared" si="82"/>
        <v>25</v>
      </c>
      <c r="M14" s="5">
        <f t="shared" si="83"/>
        <v>12.5</v>
      </c>
      <c r="N14" s="5">
        <f t="shared" si="65"/>
        <v>50</v>
      </c>
      <c r="O14" s="5">
        <f t="shared" si="52"/>
        <v>37.5</v>
      </c>
      <c r="P14" s="5">
        <f t="shared" si="84"/>
        <v>37.5</v>
      </c>
      <c r="Q14" s="5">
        <f t="shared" si="85"/>
        <v>25</v>
      </c>
      <c r="R14" s="5">
        <f t="shared" ref="R14:R15" si="93">(5*100)/8</f>
        <v>62.5</v>
      </c>
      <c r="S14" s="5">
        <f>(4*100)/8</f>
        <v>50</v>
      </c>
      <c r="T14" s="5">
        <f t="shared" si="66"/>
        <v>62.5</v>
      </c>
      <c r="U14" s="5">
        <f t="shared" si="86"/>
        <v>12.5</v>
      </c>
      <c r="V14" s="5">
        <f t="shared" si="76"/>
        <v>0</v>
      </c>
      <c r="W14" s="5">
        <f t="shared" si="87"/>
        <v>25</v>
      </c>
      <c r="X14" s="5">
        <f t="shared" si="45"/>
        <v>37.5</v>
      </c>
      <c r="Y14" s="5">
        <f t="shared" si="88"/>
        <v>12.5</v>
      </c>
      <c r="Z14" s="5">
        <f t="shared" si="57"/>
        <v>62.5</v>
      </c>
      <c r="AA14" s="5">
        <f t="shared" si="89"/>
        <v>37.5</v>
      </c>
      <c r="AB14" s="5">
        <f t="shared" si="77"/>
        <v>50</v>
      </c>
      <c r="AC14" s="5">
        <f>(5*100)/8</f>
        <v>62.5</v>
      </c>
      <c r="AD14" s="5">
        <f t="shared" ref="AD14:AD15" si="94">(4*100)/8</f>
        <v>50</v>
      </c>
      <c r="AE14" s="5">
        <f>(2*100)/8</f>
        <v>25</v>
      </c>
      <c r="AF14" s="5">
        <f t="shared" si="91"/>
        <v>75</v>
      </c>
    </row>
    <row r="15" spans="1:35">
      <c r="A15" s="1" t="s">
        <v>14</v>
      </c>
      <c r="B15" s="5">
        <f t="shared" si="78"/>
        <v>0</v>
      </c>
      <c r="C15" s="5">
        <f t="shared" ref="C15:C18" si="95">(0*100)/8</f>
        <v>0</v>
      </c>
      <c r="D15" s="5">
        <f t="shared" ref="D15:F15" si="96">(1*100)/8</f>
        <v>12.5</v>
      </c>
      <c r="E15" s="5">
        <f t="shared" si="96"/>
        <v>12.5</v>
      </c>
      <c r="F15" s="5">
        <f t="shared" si="96"/>
        <v>12.5</v>
      </c>
      <c r="G15" s="5">
        <f>(3*100)/8</f>
        <v>37.5</v>
      </c>
      <c r="H15" s="5">
        <f t="shared" si="92"/>
        <v>50</v>
      </c>
      <c r="I15" s="5">
        <f t="shared" ref="I15:J15" si="97">(1*100)/8</f>
        <v>12.5</v>
      </c>
      <c r="J15" s="5">
        <f t="shared" si="97"/>
        <v>12.5</v>
      </c>
      <c r="K15" s="5">
        <f t="shared" ref="K15:K16" si="98">(3*100)/8</f>
        <v>37.5</v>
      </c>
      <c r="L15" s="5">
        <f t="shared" si="82"/>
        <v>25</v>
      </c>
      <c r="M15" s="5">
        <f t="shared" si="83"/>
        <v>12.5</v>
      </c>
      <c r="N15" s="5">
        <f t="shared" si="65"/>
        <v>50</v>
      </c>
      <c r="O15" s="5">
        <f t="shared" si="52"/>
        <v>37.5</v>
      </c>
      <c r="P15" s="5">
        <f t="shared" ref="P15:Q15" si="99">(2*100)/8</f>
        <v>25</v>
      </c>
      <c r="Q15" s="5">
        <f t="shared" si="99"/>
        <v>25</v>
      </c>
      <c r="R15" s="5">
        <f t="shared" si="93"/>
        <v>62.5</v>
      </c>
      <c r="S15" s="5">
        <f t="shared" ref="S15:T15" si="100">(3*100)/8</f>
        <v>37.5</v>
      </c>
      <c r="T15" s="5">
        <f t="shared" si="100"/>
        <v>37.5</v>
      </c>
      <c r="U15" s="5">
        <f t="shared" si="86"/>
        <v>12.5</v>
      </c>
      <c r="V15" s="5">
        <f t="shared" si="76"/>
        <v>0</v>
      </c>
      <c r="W15" s="5">
        <f t="shared" si="87"/>
        <v>25</v>
      </c>
      <c r="X15" s="5">
        <f t="shared" ref="X15:Y15" si="101">(1*100)/8</f>
        <v>12.5</v>
      </c>
      <c r="Y15" s="5">
        <f t="shared" si="101"/>
        <v>12.5</v>
      </c>
      <c r="Z15" s="5">
        <f t="shared" si="57"/>
        <v>62.5</v>
      </c>
      <c r="AA15" s="5">
        <f>(2*100)/8</f>
        <v>25</v>
      </c>
      <c r="AB15" s="5">
        <f t="shared" si="77"/>
        <v>50</v>
      </c>
      <c r="AC15" s="5">
        <f>(8*100)/8</f>
        <v>100</v>
      </c>
      <c r="AD15" s="5">
        <f t="shared" si="94"/>
        <v>50</v>
      </c>
      <c r="AE15" s="5">
        <f t="shared" ref="AE15:AE16" si="102">(1*100)/8</f>
        <v>12.5</v>
      </c>
      <c r="AF15" s="5">
        <f t="shared" si="91"/>
        <v>75</v>
      </c>
    </row>
    <row r="16" spans="1:35">
      <c r="A16" s="1" t="s">
        <v>15</v>
      </c>
      <c r="B16" s="5">
        <f t="shared" si="78"/>
        <v>0</v>
      </c>
      <c r="C16" s="5">
        <f t="shared" si="95"/>
        <v>0</v>
      </c>
      <c r="D16" s="5">
        <f t="shared" ref="D16:D18" si="103">(0*100)/8</f>
        <v>0</v>
      </c>
      <c r="E16" s="5">
        <f t="shared" ref="E16:G16" si="104">(1*100)/8</f>
        <v>12.5</v>
      </c>
      <c r="F16" s="5">
        <f t="shared" si="104"/>
        <v>12.5</v>
      </c>
      <c r="G16" s="5">
        <f t="shared" si="104"/>
        <v>12.5</v>
      </c>
      <c r="H16" s="5">
        <f>(3*100)/8</f>
        <v>37.5</v>
      </c>
      <c r="I16" s="5">
        <f>(1*100)/8</f>
        <v>12.5</v>
      </c>
      <c r="J16" s="5">
        <f>(0*100)/8</f>
        <v>0</v>
      </c>
      <c r="K16" s="5">
        <f t="shared" si="98"/>
        <v>37.5</v>
      </c>
      <c r="L16" s="5">
        <f t="shared" si="82"/>
        <v>25</v>
      </c>
      <c r="M16" s="5">
        <f t="shared" si="83"/>
        <v>12.5</v>
      </c>
      <c r="N16" s="5">
        <f t="shared" si="65"/>
        <v>50</v>
      </c>
      <c r="O16" s="5">
        <f t="shared" si="52"/>
        <v>37.5</v>
      </c>
      <c r="P16" s="5">
        <f>(1*100)/8</f>
        <v>12.5</v>
      </c>
      <c r="Q16" s="5">
        <f t="shared" ref="Q16:S16" si="105">(2*100)/8</f>
        <v>25</v>
      </c>
      <c r="R16" s="5">
        <f t="shared" si="105"/>
        <v>25</v>
      </c>
      <c r="S16" s="5">
        <f t="shared" si="105"/>
        <v>25</v>
      </c>
      <c r="T16" s="5">
        <f>(0*100)/8</f>
        <v>0</v>
      </c>
      <c r="U16" s="5">
        <f t="shared" si="86"/>
        <v>12.5</v>
      </c>
      <c r="V16" s="5">
        <f t="shared" si="76"/>
        <v>0</v>
      </c>
      <c r="W16" s="5">
        <f t="shared" si="87"/>
        <v>25</v>
      </c>
      <c r="X16" s="5">
        <f>(1*100)/8</f>
        <v>12.5</v>
      </c>
      <c r="Y16" s="5">
        <f>(0*100)/8</f>
        <v>0</v>
      </c>
      <c r="Z16" s="5">
        <f>(3*100)/8</f>
        <v>37.5</v>
      </c>
      <c r="AA16" s="5">
        <f>(1*100)/8</f>
        <v>12.5</v>
      </c>
      <c r="AB16" s="5">
        <f>(2*100)/8</f>
        <v>25</v>
      </c>
      <c r="AC16" s="5">
        <f>(5*100)/8</f>
        <v>62.5</v>
      </c>
      <c r="AD16" s="5">
        <f>(2*100)/8</f>
        <v>25</v>
      </c>
      <c r="AE16" s="5">
        <f t="shared" si="102"/>
        <v>12.5</v>
      </c>
      <c r="AF16" s="5">
        <f>(2*100)/8</f>
        <v>25</v>
      </c>
    </row>
    <row r="17" spans="1:32">
      <c r="A17" s="1" t="s">
        <v>16</v>
      </c>
      <c r="B17" s="5">
        <f t="shared" si="78"/>
        <v>0</v>
      </c>
      <c r="C17" s="5">
        <f t="shared" si="95"/>
        <v>0</v>
      </c>
      <c r="D17" s="5">
        <f t="shared" si="103"/>
        <v>0</v>
      </c>
      <c r="E17" s="5">
        <f t="shared" ref="E17:AF17" si="106">(0*100)/8</f>
        <v>0</v>
      </c>
      <c r="F17" s="5">
        <f t="shared" si="106"/>
        <v>0</v>
      </c>
      <c r="G17" s="5">
        <f t="shared" si="106"/>
        <v>0</v>
      </c>
      <c r="H17" s="5">
        <f t="shared" si="106"/>
        <v>0</v>
      </c>
      <c r="I17" s="5">
        <f t="shared" si="106"/>
        <v>0</v>
      </c>
      <c r="J17" s="5">
        <f t="shared" si="106"/>
        <v>0</v>
      </c>
      <c r="K17" s="5">
        <f t="shared" si="106"/>
        <v>0</v>
      </c>
      <c r="L17" s="5">
        <f t="shared" si="106"/>
        <v>0</v>
      </c>
      <c r="M17" s="5">
        <f t="shared" si="106"/>
        <v>0</v>
      </c>
      <c r="N17" s="5">
        <f t="shared" si="106"/>
        <v>0</v>
      </c>
      <c r="O17" s="5">
        <f t="shared" si="106"/>
        <v>0</v>
      </c>
      <c r="P17" s="5">
        <f t="shared" si="106"/>
        <v>0</v>
      </c>
      <c r="Q17" s="5">
        <f t="shared" si="106"/>
        <v>0</v>
      </c>
      <c r="R17" s="5">
        <f t="shared" si="106"/>
        <v>0</v>
      </c>
      <c r="S17" s="5">
        <f t="shared" si="106"/>
        <v>0</v>
      </c>
      <c r="T17" s="5">
        <f t="shared" si="106"/>
        <v>0</v>
      </c>
      <c r="U17" s="5">
        <f t="shared" si="106"/>
        <v>0</v>
      </c>
      <c r="V17" s="5">
        <f t="shared" si="106"/>
        <v>0</v>
      </c>
      <c r="W17" s="5">
        <f t="shared" si="106"/>
        <v>0</v>
      </c>
      <c r="X17" s="5">
        <f t="shared" si="106"/>
        <v>0</v>
      </c>
      <c r="Y17" s="5">
        <f t="shared" si="106"/>
        <v>0</v>
      </c>
      <c r="Z17" s="5">
        <f t="shared" si="106"/>
        <v>0</v>
      </c>
      <c r="AA17" s="5">
        <f t="shared" si="106"/>
        <v>0</v>
      </c>
      <c r="AB17" s="5">
        <f t="shared" si="106"/>
        <v>0</v>
      </c>
      <c r="AC17" s="5">
        <f t="shared" si="106"/>
        <v>0</v>
      </c>
      <c r="AD17" s="5">
        <f t="shared" si="106"/>
        <v>0</v>
      </c>
      <c r="AE17" s="5">
        <f t="shared" si="106"/>
        <v>0</v>
      </c>
      <c r="AF17" s="5">
        <f t="shared" si="106"/>
        <v>0</v>
      </c>
    </row>
    <row r="18" spans="1:32">
      <c r="A18" s="1" t="s">
        <v>17</v>
      </c>
      <c r="B18" s="5">
        <f t="shared" si="78"/>
        <v>0</v>
      </c>
      <c r="C18" s="5">
        <f t="shared" si="95"/>
        <v>0</v>
      </c>
      <c r="D18" s="5">
        <f t="shared" si="103"/>
        <v>0</v>
      </c>
      <c r="E18" s="5">
        <f t="shared" ref="E18:AF18" si="107">(0*100)/8</f>
        <v>0</v>
      </c>
      <c r="F18" s="5">
        <f t="shared" si="107"/>
        <v>0</v>
      </c>
      <c r="G18" s="5">
        <f t="shared" si="107"/>
        <v>0</v>
      </c>
      <c r="H18" s="5">
        <f t="shared" si="107"/>
        <v>0</v>
      </c>
      <c r="I18" s="5">
        <f t="shared" si="107"/>
        <v>0</v>
      </c>
      <c r="J18" s="5">
        <f t="shared" si="107"/>
        <v>0</v>
      </c>
      <c r="K18" s="5">
        <f t="shared" si="107"/>
        <v>0</v>
      </c>
      <c r="L18" s="5">
        <f t="shared" si="107"/>
        <v>0</v>
      </c>
      <c r="M18" s="5">
        <f t="shared" si="107"/>
        <v>0</v>
      </c>
      <c r="N18" s="5">
        <f t="shared" si="107"/>
        <v>0</v>
      </c>
      <c r="O18" s="5">
        <f t="shared" si="107"/>
        <v>0</v>
      </c>
      <c r="P18" s="5">
        <f t="shared" si="107"/>
        <v>0</v>
      </c>
      <c r="Q18" s="5">
        <f t="shared" si="107"/>
        <v>0</v>
      </c>
      <c r="R18" s="5">
        <f t="shared" si="107"/>
        <v>0</v>
      </c>
      <c r="S18" s="5">
        <f t="shared" si="107"/>
        <v>0</v>
      </c>
      <c r="T18" s="5">
        <f t="shared" si="107"/>
        <v>0</v>
      </c>
      <c r="U18" s="5">
        <f t="shared" si="107"/>
        <v>0</v>
      </c>
      <c r="V18" s="5">
        <f t="shared" si="107"/>
        <v>0</v>
      </c>
      <c r="W18" s="5">
        <f t="shared" si="107"/>
        <v>0</v>
      </c>
      <c r="X18" s="5">
        <f t="shared" si="107"/>
        <v>0</v>
      </c>
      <c r="Y18" s="5">
        <f t="shared" si="107"/>
        <v>0</v>
      </c>
      <c r="Z18" s="5">
        <f t="shared" si="107"/>
        <v>0</v>
      </c>
      <c r="AA18" s="5">
        <f t="shared" si="107"/>
        <v>0</v>
      </c>
      <c r="AB18" s="5">
        <f t="shared" si="107"/>
        <v>0</v>
      </c>
      <c r="AC18" s="5">
        <f t="shared" si="107"/>
        <v>0</v>
      </c>
      <c r="AD18" s="5">
        <f t="shared" si="107"/>
        <v>0</v>
      </c>
      <c r="AE18" s="5">
        <f t="shared" si="107"/>
        <v>0</v>
      </c>
      <c r="AF18" s="5">
        <f t="shared" si="107"/>
        <v>0</v>
      </c>
    </row>
    <row r="19" spans="1:32">
      <c r="A19" s="3" t="s">
        <v>18</v>
      </c>
    </row>
    <row r="20" spans="1:32">
      <c r="A20" s="1" t="s">
        <v>2</v>
      </c>
      <c r="B20" s="1">
        <v>0</v>
      </c>
      <c r="C20" s="5">
        <f t="shared" ref="C20:AF20" si="108">(0*100)/2</f>
        <v>0</v>
      </c>
      <c r="D20" s="5">
        <f t="shared" si="108"/>
        <v>0</v>
      </c>
      <c r="E20" s="5">
        <f t="shared" si="108"/>
        <v>0</v>
      </c>
      <c r="F20" s="5">
        <f t="shared" si="108"/>
        <v>0</v>
      </c>
      <c r="G20" s="5">
        <f t="shared" si="108"/>
        <v>0</v>
      </c>
      <c r="H20" s="5">
        <f t="shared" si="108"/>
        <v>0</v>
      </c>
      <c r="I20" s="5">
        <f t="shared" si="108"/>
        <v>0</v>
      </c>
      <c r="J20" s="5">
        <f t="shared" si="108"/>
        <v>0</v>
      </c>
      <c r="K20" s="5">
        <f t="shared" si="108"/>
        <v>0</v>
      </c>
      <c r="L20" s="5">
        <f t="shared" si="108"/>
        <v>0</v>
      </c>
      <c r="M20" s="5">
        <f t="shared" si="108"/>
        <v>0</v>
      </c>
      <c r="N20" s="5">
        <f t="shared" si="108"/>
        <v>0</v>
      </c>
      <c r="O20" s="5">
        <f t="shared" si="108"/>
        <v>0</v>
      </c>
      <c r="P20" s="5">
        <f t="shared" si="108"/>
        <v>0</v>
      </c>
      <c r="Q20" s="5">
        <f t="shared" si="108"/>
        <v>0</v>
      </c>
      <c r="R20" s="5">
        <f t="shared" si="108"/>
        <v>0</v>
      </c>
      <c r="S20" s="5">
        <f t="shared" si="108"/>
        <v>0</v>
      </c>
      <c r="T20" s="5">
        <f t="shared" si="108"/>
        <v>0</v>
      </c>
      <c r="U20" s="5">
        <f t="shared" si="108"/>
        <v>0</v>
      </c>
      <c r="V20" s="5">
        <f t="shared" si="108"/>
        <v>0</v>
      </c>
      <c r="W20" s="5">
        <f t="shared" si="108"/>
        <v>0</v>
      </c>
      <c r="X20" s="5">
        <f t="shared" si="108"/>
        <v>0</v>
      </c>
      <c r="Y20" s="5">
        <f t="shared" si="108"/>
        <v>0</v>
      </c>
      <c r="Z20" s="5">
        <f t="shared" si="108"/>
        <v>0</v>
      </c>
      <c r="AA20" s="5">
        <f t="shared" si="108"/>
        <v>0</v>
      </c>
      <c r="AB20" s="5">
        <f t="shared" si="108"/>
        <v>0</v>
      </c>
      <c r="AC20" s="5">
        <f t="shared" si="108"/>
        <v>0</v>
      </c>
      <c r="AD20" s="5">
        <f t="shared" si="108"/>
        <v>0</v>
      </c>
      <c r="AE20" s="5">
        <f t="shared" si="108"/>
        <v>0</v>
      </c>
      <c r="AF20" s="5">
        <f t="shared" si="108"/>
        <v>0</v>
      </c>
    </row>
    <row r="21" spans="1:32">
      <c r="A21" s="1" t="s">
        <v>3</v>
      </c>
      <c r="B21" s="5">
        <f t="shared" ref="B21:N21" si="109">(0*100)/2</f>
        <v>0</v>
      </c>
      <c r="C21" s="5">
        <f t="shared" si="109"/>
        <v>0</v>
      </c>
      <c r="D21" s="5">
        <f t="shared" si="109"/>
        <v>0</v>
      </c>
      <c r="E21" s="5">
        <f t="shared" si="109"/>
        <v>0</v>
      </c>
      <c r="F21" s="5">
        <f t="shared" si="109"/>
        <v>0</v>
      </c>
      <c r="G21" s="5">
        <f t="shared" si="109"/>
        <v>0</v>
      </c>
      <c r="H21" s="5">
        <f t="shared" si="109"/>
        <v>0</v>
      </c>
      <c r="I21" s="5">
        <f t="shared" si="109"/>
        <v>0</v>
      </c>
      <c r="J21" s="5">
        <f t="shared" si="109"/>
        <v>0</v>
      </c>
      <c r="K21" s="5">
        <f t="shared" si="109"/>
        <v>0</v>
      </c>
      <c r="L21" s="5">
        <f t="shared" si="109"/>
        <v>0</v>
      </c>
      <c r="M21" s="5">
        <f t="shared" si="109"/>
        <v>0</v>
      </c>
      <c r="N21" s="5">
        <f t="shared" si="109"/>
        <v>0</v>
      </c>
      <c r="P21" s="5">
        <f t="shared" ref="P21:AF21" si="110">(0*100)/2</f>
        <v>0</v>
      </c>
      <c r="Q21" s="5">
        <f t="shared" si="110"/>
        <v>0</v>
      </c>
      <c r="R21" s="5">
        <f t="shared" si="110"/>
        <v>0</v>
      </c>
      <c r="S21" s="5">
        <f t="shared" si="110"/>
        <v>0</v>
      </c>
      <c r="T21" s="5">
        <f t="shared" si="110"/>
        <v>0</v>
      </c>
      <c r="U21" s="5">
        <f t="shared" si="110"/>
        <v>0</v>
      </c>
      <c r="V21" s="5">
        <f t="shared" si="110"/>
        <v>0</v>
      </c>
      <c r="W21" s="5">
        <f t="shared" si="110"/>
        <v>0</v>
      </c>
      <c r="X21" s="5">
        <f t="shared" si="110"/>
        <v>0</v>
      </c>
      <c r="Y21" s="5">
        <f t="shared" si="110"/>
        <v>0</v>
      </c>
      <c r="Z21" s="5">
        <f t="shared" si="110"/>
        <v>0</v>
      </c>
      <c r="AA21" s="5">
        <f t="shared" si="110"/>
        <v>0</v>
      </c>
      <c r="AB21" s="5">
        <f t="shared" si="110"/>
        <v>0</v>
      </c>
      <c r="AC21" s="5">
        <f t="shared" si="110"/>
        <v>0</v>
      </c>
      <c r="AD21" s="5">
        <f t="shared" si="110"/>
        <v>0</v>
      </c>
      <c r="AE21" s="5">
        <f t="shared" si="110"/>
        <v>0</v>
      </c>
      <c r="AF21" s="5">
        <f t="shared" si="110"/>
        <v>0</v>
      </c>
    </row>
    <row r="22" spans="1:32">
      <c r="A22" s="1" t="s">
        <v>4</v>
      </c>
      <c r="B22" s="5">
        <f t="shared" ref="B22:B27" si="111">(0*100)/2</f>
        <v>0</v>
      </c>
      <c r="C22" s="5">
        <f t="shared" ref="C22:C24" si="112">(2*100)/2</f>
        <v>100</v>
      </c>
      <c r="D22" s="5">
        <f t="shared" ref="D22:D24" si="113">(1*100)/2</f>
        <v>50</v>
      </c>
      <c r="E22" s="5">
        <f>(0*100)/2</f>
        <v>0</v>
      </c>
      <c r="F22" s="5">
        <f t="shared" ref="F22:I22" si="114">(1*100)/2</f>
        <v>50</v>
      </c>
      <c r="G22" s="5">
        <f t="shared" si="114"/>
        <v>50</v>
      </c>
      <c r="H22" s="5">
        <f t="shared" si="114"/>
        <v>50</v>
      </c>
      <c r="I22" s="5">
        <f t="shared" si="114"/>
        <v>50</v>
      </c>
      <c r="J22" s="5">
        <f t="shared" ref="J22:N22" si="115">(0*100)/2</f>
        <v>0</v>
      </c>
      <c r="K22" s="5">
        <f t="shared" si="115"/>
        <v>0</v>
      </c>
      <c r="L22" s="5">
        <f t="shared" si="115"/>
        <v>0</v>
      </c>
      <c r="M22" s="5">
        <f t="shared" si="115"/>
        <v>0</v>
      </c>
      <c r="N22" s="5">
        <f t="shared" si="115"/>
        <v>0</v>
      </c>
      <c r="O22" s="5">
        <f t="shared" ref="O22:O23" si="116">(1*100)/2</f>
        <v>50</v>
      </c>
      <c r="P22" s="5">
        <f t="shared" ref="P22:R22" si="117">(0*100)/2</f>
        <v>0</v>
      </c>
      <c r="Q22" s="5">
        <f t="shared" si="117"/>
        <v>0</v>
      </c>
      <c r="R22" s="5">
        <f t="shared" si="117"/>
        <v>0</v>
      </c>
      <c r="S22" s="5">
        <f t="shared" ref="S22:S23" si="118">(1*100)/2</f>
        <v>50</v>
      </c>
      <c r="T22" s="5">
        <f t="shared" ref="T22:U22" si="119">(0*100)/2</f>
        <v>0</v>
      </c>
      <c r="U22" s="5">
        <f t="shared" si="119"/>
        <v>0</v>
      </c>
      <c r="V22" s="5">
        <f t="shared" ref="V22:V24" si="120">(1*100)/2</f>
        <v>50</v>
      </c>
      <c r="W22" s="5">
        <f t="shared" ref="W22:AD22" si="121">(0*100)/2</f>
        <v>0</v>
      </c>
      <c r="X22" s="5">
        <f t="shared" si="121"/>
        <v>0</v>
      </c>
      <c r="Y22" s="5">
        <f t="shared" si="121"/>
        <v>0</v>
      </c>
      <c r="Z22" s="5">
        <f t="shared" si="121"/>
        <v>0</v>
      </c>
      <c r="AA22" s="5">
        <f t="shared" si="121"/>
        <v>0</v>
      </c>
      <c r="AB22" s="5">
        <f t="shared" si="121"/>
        <v>0</v>
      </c>
      <c r="AC22" s="5">
        <f t="shared" si="121"/>
        <v>0</v>
      </c>
      <c r="AD22" s="5">
        <f t="shared" si="121"/>
        <v>0</v>
      </c>
      <c r="AE22" s="5">
        <f t="shared" ref="AE22:AF22" si="122">(1*100)/2</f>
        <v>50</v>
      </c>
      <c r="AF22" s="5">
        <f t="shared" si="122"/>
        <v>50</v>
      </c>
    </row>
    <row r="23" spans="1:32">
      <c r="A23" s="1" t="s">
        <v>5</v>
      </c>
      <c r="B23" s="5">
        <f t="shared" si="111"/>
        <v>0</v>
      </c>
      <c r="C23" s="5">
        <f t="shared" si="112"/>
        <v>100</v>
      </c>
      <c r="D23" s="5">
        <f t="shared" si="113"/>
        <v>50</v>
      </c>
      <c r="E23" s="5">
        <f t="shared" ref="E23:E33" si="123">(2*100)/2</f>
        <v>100</v>
      </c>
      <c r="F23" s="5">
        <f t="shared" ref="F23:I23" si="124">(1*100)/2</f>
        <v>50</v>
      </c>
      <c r="G23" s="5">
        <f t="shared" si="124"/>
        <v>50</v>
      </c>
      <c r="H23" s="5">
        <f t="shared" si="124"/>
        <v>50</v>
      </c>
      <c r="I23" s="5">
        <f t="shared" si="124"/>
        <v>50</v>
      </c>
      <c r="J23" s="5">
        <f t="shared" ref="J23:N23" si="125">(0*100)/2</f>
        <v>0</v>
      </c>
      <c r="K23" s="5">
        <f t="shared" si="125"/>
        <v>0</v>
      </c>
      <c r="L23" s="5">
        <f t="shared" si="125"/>
        <v>0</v>
      </c>
      <c r="M23" s="5">
        <f t="shared" si="125"/>
        <v>0</v>
      </c>
      <c r="N23" s="5">
        <f t="shared" si="125"/>
        <v>0</v>
      </c>
      <c r="O23" s="5">
        <f t="shared" si="116"/>
        <v>50</v>
      </c>
      <c r="P23" s="5">
        <f t="shared" ref="P23:R23" si="126">(0*100)/2</f>
        <v>0</v>
      </c>
      <c r="Q23" s="5">
        <f t="shared" si="126"/>
        <v>0</v>
      </c>
      <c r="R23" s="5">
        <f t="shared" si="126"/>
        <v>0</v>
      </c>
      <c r="S23" s="5">
        <f t="shared" si="118"/>
        <v>50</v>
      </c>
      <c r="T23" s="5">
        <f t="shared" ref="T23:U23" si="127">(0*100)/2</f>
        <v>0</v>
      </c>
      <c r="U23" s="5">
        <f t="shared" si="127"/>
        <v>0</v>
      </c>
      <c r="V23" s="5">
        <f t="shared" si="120"/>
        <v>50</v>
      </c>
      <c r="W23" s="5">
        <f t="shared" ref="W23:AD23" si="128">(0*100)/2</f>
        <v>0</v>
      </c>
      <c r="X23" s="5">
        <f t="shared" si="128"/>
        <v>0</v>
      </c>
      <c r="Y23" s="5">
        <f t="shared" si="128"/>
        <v>0</v>
      </c>
      <c r="Z23" s="5">
        <f t="shared" si="128"/>
        <v>0</v>
      </c>
      <c r="AA23" s="5">
        <f t="shared" si="128"/>
        <v>0</v>
      </c>
      <c r="AB23" s="5">
        <f t="shared" si="128"/>
        <v>0</v>
      </c>
      <c r="AC23" s="5">
        <f t="shared" si="128"/>
        <v>0</v>
      </c>
      <c r="AD23" s="5">
        <f t="shared" si="128"/>
        <v>0</v>
      </c>
      <c r="AE23" s="5">
        <f t="shared" ref="AE23:AE25" si="129">(1*100)/2</f>
        <v>50</v>
      </c>
      <c r="AF23" s="5">
        <f t="shared" ref="AF23:AF25" si="130">(2*100)/2</f>
        <v>100</v>
      </c>
    </row>
    <row r="24" spans="1:32">
      <c r="A24" s="1" t="s">
        <v>6</v>
      </c>
      <c r="B24" s="5">
        <f t="shared" si="111"/>
        <v>0</v>
      </c>
      <c r="C24" s="5">
        <f t="shared" si="112"/>
        <v>100</v>
      </c>
      <c r="D24" s="5">
        <f t="shared" si="113"/>
        <v>50</v>
      </c>
      <c r="E24" s="5">
        <f t="shared" si="123"/>
        <v>100</v>
      </c>
      <c r="F24" s="5">
        <f t="shared" ref="F24:I24" si="131">(1*100)/2</f>
        <v>50</v>
      </c>
      <c r="G24" s="5">
        <f t="shared" si="131"/>
        <v>50</v>
      </c>
      <c r="H24" s="5">
        <f t="shared" si="131"/>
        <v>50</v>
      </c>
      <c r="I24" s="5">
        <f t="shared" si="131"/>
        <v>50</v>
      </c>
      <c r="J24" s="5">
        <f t="shared" ref="J24:M24" si="132">(0*100)/2</f>
        <v>0</v>
      </c>
      <c r="K24" s="5">
        <f t="shared" si="132"/>
        <v>0</v>
      </c>
      <c r="L24" s="5">
        <f t="shared" si="132"/>
        <v>0</v>
      </c>
      <c r="M24" s="5">
        <f t="shared" si="132"/>
        <v>0</v>
      </c>
      <c r="N24" s="5">
        <f t="shared" ref="N24:O24" si="133">(1*100)/2</f>
        <v>50</v>
      </c>
      <c r="O24" s="5">
        <f t="shared" si="133"/>
        <v>50</v>
      </c>
      <c r="P24" s="5">
        <f t="shared" ref="P24:Q24" si="134">(0*100)/2</f>
        <v>0</v>
      </c>
      <c r="Q24" s="5">
        <f t="shared" si="134"/>
        <v>0</v>
      </c>
      <c r="R24" s="5">
        <f t="shared" ref="R24:R25" si="135">(1*100)/2</f>
        <v>50</v>
      </c>
      <c r="S24" s="5">
        <f t="shared" ref="S24:S29" si="136">(2*100)/2</f>
        <v>100</v>
      </c>
      <c r="T24" s="5">
        <f t="shared" ref="T24:U24" si="137">(0*100)/2</f>
        <v>0</v>
      </c>
      <c r="U24" s="5">
        <f t="shared" si="137"/>
        <v>0</v>
      </c>
      <c r="V24" s="5">
        <f t="shared" si="120"/>
        <v>50</v>
      </c>
      <c r="W24" s="5">
        <f t="shared" ref="W24:AD24" si="138">(0*100)/2</f>
        <v>0</v>
      </c>
      <c r="X24" s="5">
        <f t="shared" si="138"/>
        <v>0</v>
      </c>
      <c r="Y24" s="5">
        <f t="shared" si="138"/>
        <v>0</v>
      </c>
      <c r="Z24" s="5">
        <f t="shared" si="138"/>
        <v>0</v>
      </c>
      <c r="AA24" s="5">
        <f t="shared" si="138"/>
        <v>0</v>
      </c>
      <c r="AB24" s="5">
        <f t="shared" si="138"/>
        <v>0</v>
      </c>
      <c r="AC24" s="5">
        <f t="shared" si="138"/>
        <v>0</v>
      </c>
      <c r="AD24" s="5">
        <f t="shared" si="138"/>
        <v>0</v>
      </c>
      <c r="AE24" s="5">
        <f t="shared" si="129"/>
        <v>50</v>
      </c>
      <c r="AF24" s="5">
        <f t="shared" si="130"/>
        <v>100</v>
      </c>
    </row>
    <row r="25" spans="1:32">
      <c r="A25" s="1" t="s">
        <v>7</v>
      </c>
      <c r="B25" s="5">
        <f t="shared" si="111"/>
        <v>0</v>
      </c>
      <c r="C25" s="5">
        <f t="shared" ref="C25:D25" si="139">(1*100)/2</f>
        <v>50</v>
      </c>
      <c r="D25" s="5">
        <f t="shared" si="139"/>
        <v>50</v>
      </c>
      <c r="E25" s="5">
        <f t="shared" si="123"/>
        <v>100</v>
      </c>
      <c r="F25" s="5">
        <f t="shared" ref="F25:J25" si="140">(1*100)/2</f>
        <v>50</v>
      </c>
      <c r="G25" s="5">
        <f t="shared" si="140"/>
        <v>50</v>
      </c>
      <c r="H25" s="5">
        <f t="shared" si="140"/>
        <v>50</v>
      </c>
      <c r="I25" s="5">
        <f t="shared" si="140"/>
        <v>50</v>
      </c>
      <c r="J25" s="5">
        <f t="shared" si="140"/>
        <v>50</v>
      </c>
      <c r="K25" s="5">
        <f t="shared" ref="K25:K26" si="141">(0*100)/2</f>
        <v>0</v>
      </c>
      <c r="L25" s="5">
        <f t="shared" ref="L25:L27" si="142">(1*100)/2</f>
        <v>50</v>
      </c>
      <c r="M25" s="5">
        <f t="shared" ref="M25:M27" si="143">(0*100)/2</f>
        <v>0</v>
      </c>
      <c r="N25" s="5">
        <f t="shared" ref="N25:O25" si="144">(1*100)/2</f>
        <v>50</v>
      </c>
      <c r="O25" s="5">
        <f t="shared" si="144"/>
        <v>50</v>
      </c>
      <c r="P25" s="5">
        <f t="shared" ref="P25:Q25" si="145">(0*100)/2</f>
        <v>0</v>
      </c>
      <c r="Q25" s="5">
        <f t="shared" si="145"/>
        <v>0</v>
      </c>
      <c r="R25" s="5">
        <f t="shared" si="135"/>
        <v>50</v>
      </c>
      <c r="S25" s="5">
        <f t="shared" si="136"/>
        <v>100</v>
      </c>
      <c r="T25" s="5">
        <f t="shared" ref="T25:T29" si="146">(0*100)/2</f>
        <v>0</v>
      </c>
      <c r="U25" s="5">
        <f t="shared" ref="U25:V25" si="147">(1*100)/2</f>
        <v>50</v>
      </c>
      <c r="V25" s="5">
        <f t="shared" si="147"/>
        <v>50</v>
      </c>
      <c r="W25" s="5">
        <f t="shared" ref="W25:AD25" si="148">(0*100)/2</f>
        <v>0</v>
      </c>
      <c r="X25" s="5">
        <f t="shared" si="148"/>
        <v>0</v>
      </c>
      <c r="Y25" s="5">
        <f t="shared" si="148"/>
        <v>0</v>
      </c>
      <c r="Z25" s="5">
        <f t="shared" si="148"/>
        <v>0</v>
      </c>
      <c r="AA25" s="5">
        <f t="shared" si="148"/>
        <v>0</v>
      </c>
      <c r="AB25" s="5">
        <f t="shared" si="148"/>
        <v>0</v>
      </c>
      <c r="AC25" s="5">
        <f t="shared" si="148"/>
        <v>0</v>
      </c>
      <c r="AD25" s="5">
        <f t="shared" si="148"/>
        <v>0</v>
      </c>
      <c r="AE25" s="5">
        <f t="shared" si="129"/>
        <v>50</v>
      </c>
      <c r="AF25" s="5">
        <f t="shared" si="130"/>
        <v>100</v>
      </c>
    </row>
    <row r="26" spans="1:32">
      <c r="A26" s="1" t="s">
        <v>8</v>
      </c>
      <c r="B26" s="5">
        <f t="shared" si="111"/>
        <v>0</v>
      </c>
      <c r="C26" s="5">
        <f t="shared" ref="C26:D26" si="149">(1*100)/2</f>
        <v>50</v>
      </c>
      <c r="D26" s="5">
        <f t="shared" si="149"/>
        <v>50</v>
      </c>
      <c r="E26" s="5">
        <f t="shared" si="123"/>
        <v>100</v>
      </c>
      <c r="F26" s="5">
        <f t="shared" ref="F26:J26" si="150">(1*100)/2</f>
        <v>50</v>
      </c>
      <c r="G26" s="5">
        <f t="shared" si="150"/>
        <v>50</v>
      </c>
      <c r="H26" s="5">
        <f t="shared" si="150"/>
        <v>50</v>
      </c>
      <c r="I26" s="5">
        <f t="shared" si="150"/>
        <v>50</v>
      </c>
      <c r="J26" s="5">
        <f t="shared" si="150"/>
        <v>50</v>
      </c>
      <c r="K26" s="5">
        <f t="shared" si="141"/>
        <v>0</v>
      </c>
      <c r="L26" s="5">
        <f t="shared" si="142"/>
        <v>50</v>
      </c>
      <c r="M26" s="5">
        <f t="shared" si="143"/>
        <v>0</v>
      </c>
      <c r="N26" s="5">
        <f t="shared" ref="N26:R26" si="151">(0*100)/2</f>
        <v>0</v>
      </c>
      <c r="O26" s="5">
        <f t="shared" si="151"/>
        <v>0</v>
      </c>
      <c r="P26" s="5">
        <f t="shared" si="151"/>
        <v>0</v>
      </c>
      <c r="Q26" s="5">
        <f t="shared" si="151"/>
        <v>0</v>
      </c>
      <c r="R26" s="5">
        <f t="shared" si="151"/>
        <v>0</v>
      </c>
      <c r="S26" s="5">
        <f t="shared" si="136"/>
        <v>100</v>
      </c>
      <c r="T26" s="5">
        <f t="shared" si="146"/>
        <v>0</v>
      </c>
      <c r="U26" s="5">
        <f t="shared" ref="U26:AD26" si="152">(0*100)/2</f>
        <v>0</v>
      </c>
      <c r="V26" s="5">
        <f t="shared" si="152"/>
        <v>0</v>
      </c>
      <c r="W26" s="5">
        <f t="shared" si="152"/>
        <v>0</v>
      </c>
      <c r="X26" s="5">
        <f t="shared" si="152"/>
        <v>0</v>
      </c>
      <c r="Y26" s="5">
        <f t="shared" si="152"/>
        <v>0</v>
      </c>
      <c r="Z26" s="5">
        <f t="shared" si="152"/>
        <v>0</v>
      </c>
      <c r="AA26" s="5">
        <f t="shared" si="152"/>
        <v>0</v>
      </c>
      <c r="AB26" s="5">
        <f t="shared" si="152"/>
        <v>0</v>
      </c>
      <c r="AC26" s="5">
        <f t="shared" si="152"/>
        <v>0</v>
      </c>
      <c r="AD26" s="5">
        <f t="shared" si="152"/>
        <v>0</v>
      </c>
      <c r="AE26" s="5">
        <f t="shared" ref="AE26:AF26" si="153">(2*100)/2</f>
        <v>100</v>
      </c>
      <c r="AF26" s="5">
        <f t="shared" si="153"/>
        <v>100</v>
      </c>
    </row>
    <row r="27" spans="1:32">
      <c r="A27" s="1" t="s">
        <v>9</v>
      </c>
      <c r="B27" s="5">
        <f t="shared" si="111"/>
        <v>0</v>
      </c>
      <c r="C27" s="5">
        <f t="shared" ref="C27:D27" si="154">(1*100)/2</f>
        <v>50</v>
      </c>
      <c r="D27" s="5">
        <f t="shared" si="154"/>
        <v>50</v>
      </c>
      <c r="E27" s="5">
        <f t="shared" si="123"/>
        <v>100</v>
      </c>
      <c r="F27" s="5">
        <f t="shared" ref="F27:G27" si="155">(1*100)/2</f>
        <v>50</v>
      </c>
      <c r="G27" s="5">
        <f t="shared" si="155"/>
        <v>50</v>
      </c>
      <c r="H27" s="5">
        <f t="shared" ref="H27:H29" si="156">(2*100)/2</f>
        <v>100</v>
      </c>
      <c r="I27" s="5">
        <f>(1*100)/2</f>
        <v>50</v>
      </c>
      <c r="J27" s="5">
        <f t="shared" ref="J27:K27" si="157">(0*100)/2</f>
        <v>0</v>
      </c>
      <c r="K27" s="5">
        <f t="shared" si="157"/>
        <v>0</v>
      </c>
      <c r="L27" s="5">
        <f t="shared" si="142"/>
        <v>50</v>
      </c>
      <c r="M27" s="5">
        <f t="shared" si="143"/>
        <v>0</v>
      </c>
      <c r="N27" s="5">
        <f t="shared" ref="N27:R27" si="158">(0*100)/2</f>
        <v>0</v>
      </c>
      <c r="O27" s="5">
        <f t="shared" si="158"/>
        <v>0</v>
      </c>
      <c r="P27" s="5">
        <f t="shared" si="158"/>
        <v>0</v>
      </c>
      <c r="Q27" s="5">
        <f t="shared" si="158"/>
        <v>0</v>
      </c>
      <c r="R27" s="5">
        <f t="shared" si="158"/>
        <v>0</v>
      </c>
      <c r="S27" s="5">
        <f t="shared" si="136"/>
        <v>100</v>
      </c>
      <c r="T27" s="5">
        <f t="shared" si="146"/>
        <v>0</v>
      </c>
      <c r="U27" s="5">
        <f t="shared" ref="U27:U28" si="159">(1*100)/2</f>
        <v>50</v>
      </c>
      <c r="V27" s="5">
        <f t="shared" ref="V27:V28" si="160">(0*100)/2</f>
        <v>0</v>
      </c>
      <c r="W27" s="5">
        <f t="shared" ref="W27:W30" si="161">(1*100)/2</f>
        <v>50</v>
      </c>
      <c r="X27" s="5">
        <f t="shared" ref="X27:AD27" si="162">(0*100)/2</f>
        <v>0</v>
      </c>
      <c r="Y27" s="5">
        <f t="shared" si="162"/>
        <v>0</v>
      </c>
      <c r="Z27" s="5">
        <f t="shared" si="162"/>
        <v>0</v>
      </c>
      <c r="AA27" s="5">
        <f t="shared" si="162"/>
        <v>0</v>
      </c>
      <c r="AB27" s="5">
        <f t="shared" si="162"/>
        <v>0</v>
      </c>
      <c r="AC27" s="5">
        <f t="shared" si="162"/>
        <v>0</v>
      </c>
      <c r="AD27" s="5">
        <f t="shared" si="162"/>
        <v>0</v>
      </c>
      <c r="AE27" s="5">
        <f t="shared" ref="AE27:AF27" si="163">(2*100)/2</f>
        <v>100</v>
      </c>
      <c r="AF27" s="5">
        <f t="shared" si="163"/>
        <v>100</v>
      </c>
    </row>
    <row r="28" spans="1:32">
      <c r="A28" s="1" t="s">
        <v>10</v>
      </c>
      <c r="B28" s="5">
        <f>(2*100)/2</f>
        <v>100</v>
      </c>
      <c r="C28" s="5">
        <f t="shared" ref="C28:D28" si="164">(1*100)/2</f>
        <v>50</v>
      </c>
      <c r="D28" s="5">
        <f t="shared" si="164"/>
        <v>50</v>
      </c>
      <c r="E28" s="5">
        <f t="shared" si="123"/>
        <v>100</v>
      </c>
      <c r="F28" s="5">
        <f t="shared" ref="F28:G28" si="165">(1*100)/2</f>
        <v>50</v>
      </c>
      <c r="G28" s="5">
        <f t="shared" si="165"/>
        <v>50</v>
      </c>
      <c r="H28" s="5">
        <f t="shared" si="156"/>
        <v>100</v>
      </c>
      <c r="I28" s="5">
        <f t="shared" ref="I28:R28" si="166">(0*100)/2</f>
        <v>0</v>
      </c>
      <c r="J28" s="5">
        <f t="shared" si="166"/>
        <v>0</v>
      </c>
      <c r="K28" s="5">
        <f t="shared" si="166"/>
        <v>0</v>
      </c>
      <c r="L28" s="5">
        <f t="shared" si="166"/>
        <v>0</v>
      </c>
      <c r="M28" s="5">
        <f t="shared" si="166"/>
        <v>0</v>
      </c>
      <c r="N28" s="5">
        <f t="shared" si="166"/>
        <v>0</v>
      </c>
      <c r="O28" s="5">
        <f t="shared" si="166"/>
        <v>0</v>
      </c>
      <c r="P28" s="5">
        <f t="shared" si="166"/>
        <v>0</v>
      </c>
      <c r="Q28" s="5">
        <f t="shared" si="166"/>
        <v>0</v>
      </c>
      <c r="R28" s="5">
        <f t="shared" si="166"/>
        <v>0</v>
      </c>
      <c r="S28" s="5">
        <f t="shared" si="136"/>
        <v>100</v>
      </c>
      <c r="T28" s="5">
        <f t="shared" si="146"/>
        <v>0</v>
      </c>
      <c r="U28" s="5">
        <f t="shared" si="159"/>
        <v>50</v>
      </c>
      <c r="V28" s="5">
        <f t="shared" si="160"/>
        <v>0</v>
      </c>
      <c r="W28" s="5">
        <f t="shared" si="161"/>
        <v>50</v>
      </c>
      <c r="X28" s="5">
        <f t="shared" ref="X28:X30" si="167">(0*100)/2</f>
        <v>0</v>
      </c>
      <c r="Y28" s="5">
        <f t="shared" ref="Y28:Y29" si="168">(1*100)/2</f>
        <v>50</v>
      </c>
      <c r="Z28" s="5">
        <f t="shared" ref="Z28:AB28" si="169">(0*100)/2</f>
        <v>0</v>
      </c>
      <c r="AA28" s="5">
        <f t="shared" si="169"/>
        <v>0</v>
      </c>
      <c r="AB28" s="5">
        <f t="shared" si="169"/>
        <v>0</v>
      </c>
      <c r="AC28" s="5">
        <f t="shared" ref="AC28:AC29" si="170">(2*100)/2</f>
        <v>100</v>
      </c>
      <c r="AD28" s="5">
        <f t="shared" ref="AD28:AD29" si="171">(0*100)/2</f>
        <v>0</v>
      </c>
      <c r="AE28" s="5">
        <f t="shared" ref="AE28:AF28" si="172">(2*100)/2</f>
        <v>100</v>
      </c>
      <c r="AF28" s="5">
        <f t="shared" si="172"/>
        <v>100</v>
      </c>
    </row>
    <row r="29" spans="1:32">
      <c r="A29" s="1" t="s">
        <v>11</v>
      </c>
      <c r="B29" s="5">
        <f t="shared" ref="B29:D29" si="173">(1*100)/2</f>
        <v>50</v>
      </c>
      <c r="C29" s="5">
        <f t="shared" si="173"/>
        <v>50</v>
      </c>
      <c r="D29" s="5">
        <f t="shared" si="173"/>
        <v>50</v>
      </c>
      <c r="E29" s="5">
        <f t="shared" si="123"/>
        <v>100</v>
      </c>
      <c r="F29" s="5">
        <f t="shared" ref="F29:G29" si="174">(1*100)/2</f>
        <v>50</v>
      </c>
      <c r="G29" s="5">
        <f t="shared" si="174"/>
        <v>50</v>
      </c>
      <c r="H29" s="5">
        <f t="shared" si="156"/>
        <v>100</v>
      </c>
      <c r="I29" s="5">
        <f t="shared" ref="I29:O29" si="175">(0*100)/2</f>
        <v>0</v>
      </c>
      <c r="J29" s="5">
        <f t="shared" si="175"/>
        <v>0</v>
      </c>
      <c r="K29" s="5">
        <f t="shared" si="175"/>
        <v>0</v>
      </c>
      <c r="L29" s="5">
        <f t="shared" si="175"/>
        <v>0</v>
      </c>
      <c r="M29" s="5">
        <f t="shared" si="175"/>
        <v>0</v>
      </c>
      <c r="N29" s="5">
        <f t="shared" si="175"/>
        <v>0</v>
      </c>
      <c r="O29" s="5">
        <f t="shared" si="175"/>
        <v>0</v>
      </c>
      <c r="P29" s="5">
        <f t="shared" ref="P29:P30" si="176">(1*100)/2</f>
        <v>50</v>
      </c>
      <c r="Q29" s="5">
        <f t="shared" ref="Q29:R29" si="177">(0*100)/2</f>
        <v>0</v>
      </c>
      <c r="R29" s="5">
        <f t="shared" si="177"/>
        <v>0</v>
      </c>
      <c r="S29" s="5">
        <f t="shared" si="136"/>
        <v>100</v>
      </c>
      <c r="T29" s="5">
        <f t="shared" si="146"/>
        <v>0</v>
      </c>
      <c r="U29" s="5">
        <f t="shared" ref="U29:V29" si="178">(0*100)/2</f>
        <v>0</v>
      </c>
      <c r="V29" s="5">
        <f t="shared" si="178"/>
        <v>0</v>
      </c>
      <c r="W29" s="5">
        <f t="shared" si="161"/>
        <v>50</v>
      </c>
      <c r="X29" s="5">
        <f t="shared" si="167"/>
        <v>0</v>
      </c>
      <c r="Y29" s="5">
        <f t="shared" si="168"/>
        <v>50</v>
      </c>
      <c r="Z29" s="5">
        <f t="shared" ref="Z29:AA29" si="179">(0*100)/2</f>
        <v>0</v>
      </c>
      <c r="AA29" s="5">
        <f t="shared" si="179"/>
        <v>0</v>
      </c>
      <c r="AB29" s="5">
        <f t="shared" ref="AB29:AB31" si="180">(1*100)/2</f>
        <v>50</v>
      </c>
      <c r="AC29" s="5">
        <f t="shared" si="170"/>
        <v>100</v>
      </c>
      <c r="AD29" s="5">
        <f t="shared" si="171"/>
        <v>0</v>
      </c>
      <c r="AE29" s="5">
        <f t="shared" ref="AE29:AE33" si="181">(1*100)/2</f>
        <v>50</v>
      </c>
      <c r="AF29" s="5">
        <f t="shared" ref="AF29:AF31" si="182">(2*100)/2</f>
        <v>100</v>
      </c>
    </row>
    <row r="30" spans="1:32">
      <c r="A30" s="1" t="s">
        <v>12</v>
      </c>
      <c r="B30" s="5">
        <f t="shared" ref="B30:D30" si="183">(1*100)/2</f>
        <v>50</v>
      </c>
      <c r="C30" s="5">
        <f t="shared" si="183"/>
        <v>50</v>
      </c>
      <c r="D30" s="5">
        <f t="shared" si="183"/>
        <v>50</v>
      </c>
      <c r="E30" s="5">
        <f t="shared" si="123"/>
        <v>100</v>
      </c>
      <c r="F30" s="5">
        <f>(1*100)/2</f>
        <v>50</v>
      </c>
      <c r="G30" s="5">
        <f t="shared" ref="G30:G31" si="184">(2*100)/2</f>
        <v>100</v>
      </c>
      <c r="H30" s="5">
        <f t="shared" ref="H30:H31" si="185">(1*100)/2</f>
        <v>50</v>
      </c>
      <c r="I30" s="5">
        <f t="shared" ref="I30:I31" si="186">(0*100)/2</f>
        <v>0</v>
      </c>
      <c r="J30" s="5">
        <f t="shared" ref="J30:J31" si="187">(1*100)/2</f>
        <v>50</v>
      </c>
      <c r="K30" s="5">
        <f t="shared" ref="K30:O30" si="188">(0*100)/2</f>
        <v>0</v>
      </c>
      <c r="L30" s="5">
        <f t="shared" si="188"/>
        <v>0</v>
      </c>
      <c r="M30" s="5">
        <f t="shared" si="188"/>
        <v>0</v>
      </c>
      <c r="N30" s="5">
        <f t="shared" si="188"/>
        <v>0</v>
      </c>
      <c r="O30" s="5">
        <f t="shared" si="188"/>
        <v>0</v>
      </c>
      <c r="P30" s="5">
        <f t="shared" si="176"/>
        <v>50</v>
      </c>
      <c r="Q30" s="5">
        <f t="shared" ref="Q30:V30" si="189">(0*100)/2</f>
        <v>0</v>
      </c>
      <c r="R30" s="5">
        <f t="shared" si="189"/>
        <v>0</v>
      </c>
      <c r="S30" s="5">
        <f t="shared" si="189"/>
        <v>0</v>
      </c>
      <c r="T30" s="5">
        <f t="shared" si="189"/>
        <v>0</v>
      </c>
      <c r="U30" s="5">
        <f t="shared" si="189"/>
        <v>0</v>
      </c>
      <c r="V30" s="5">
        <f t="shared" si="189"/>
        <v>0</v>
      </c>
      <c r="W30" s="5">
        <f t="shared" si="161"/>
        <v>50</v>
      </c>
      <c r="X30" s="5">
        <f t="shared" si="167"/>
        <v>0</v>
      </c>
      <c r="Y30" s="5">
        <f t="shared" ref="Y30:AA30" si="190">(0*100)/2</f>
        <v>0</v>
      </c>
      <c r="Z30" s="5">
        <f t="shared" si="190"/>
        <v>0</v>
      </c>
      <c r="AA30" s="5">
        <f t="shared" si="190"/>
        <v>0</v>
      </c>
      <c r="AB30" s="5">
        <f t="shared" si="180"/>
        <v>50</v>
      </c>
      <c r="AC30" s="5">
        <f t="shared" ref="AC30:AD30" si="191">(0*100)/2</f>
        <v>0</v>
      </c>
      <c r="AD30" s="5">
        <f t="shared" si="191"/>
        <v>0</v>
      </c>
      <c r="AE30" s="5">
        <f t="shared" si="181"/>
        <v>50</v>
      </c>
      <c r="AF30" s="5">
        <f t="shared" si="182"/>
        <v>100</v>
      </c>
    </row>
    <row r="31" spans="1:32">
      <c r="A31" s="1" t="s">
        <v>13</v>
      </c>
      <c r="B31" s="5">
        <f t="shared" ref="B31:B32" si="192">(2*100)/2</f>
        <v>100</v>
      </c>
      <c r="C31" s="5">
        <f t="shared" ref="C31:D31" si="193">(1*100)/2</f>
        <v>50</v>
      </c>
      <c r="D31" s="5">
        <f t="shared" si="193"/>
        <v>50</v>
      </c>
      <c r="E31" s="5">
        <f t="shared" si="123"/>
        <v>100</v>
      </c>
      <c r="F31" s="5">
        <f t="shared" ref="F31:F33" si="194">(0*100)/2</f>
        <v>0</v>
      </c>
      <c r="G31" s="5">
        <f t="shared" si="184"/>
        <v>100</v>
      </c>
      <c r="H31" s="5">
        <f t="shared" si="185"/>
        <v>50</v>
      </c>
      <c r="I31" s="5">
        <f t="shared" si="186"/>
        <v>0</v>
      </c>
      <c r="J31" s="5">
        <f t="shared" si="187"/>
        <v>50</v>
      </c>
      <c r="K31" s="5">
        <f t="shared" ref="K31:AA31" si="195">(0*100)/2</f>
        <v>0</v>
      </c>
      <c r="L31" s="5">
        <f t="shared" si="195"/>
        <v>0</v>
      </c>
      <c r="M31" s="5">
        <f t="shared" si="195"/>
        <v>0</v>
      </c>
      <c r="N31" s="5">
        <f t="shared" si="195"/>
        <v>0</v>
      </c>
      <c r="O31" s="5">
        <f t="shared" si="195"/>
        <v>0</v>
      </c>
      <c r="P31" s="5">
        <f t="shared" si="195"/>
        <v>0</v>
      </c>
      <c r="Q31" s="5">
        <f t="shared" si="195"/>
        <v>0</v>
      </c>
      <c r="R31" s="5">
        <f t="shared" si="195"/>
        <v>0</v>
      </c>
      <c r="S31" s="5">
        <f t="shared" si="195"/>
        <v>0</v>
      </c>
      <c r="T31" s="5">
        <f t="shared" si="195"/>
        <v>0</v>
      </c>
      <c r="U31" s="5">
        <f t="shared" si="195"/>
        <v>0</v>
      </c>
      <c r="V31" s="5">
        <f t="shared" si="195"/>
        <v>0</v>
      </c>
      <c r="W31" s="5">
        <f t="shared" si="195"/>
        <v>0</v>
      </c>
      <c r="X31" s="5">
        <f t="shared" si="195"/>
        <v>0</v>
      </c>
      <c r="Y31" s="5">
        <f t="shared" si="195"/>
        <v>0</v>
      </c>
      <c r="Z31" s="5">
        <f t="shared" si="195"/>
        <v>0</v>
      </c>
      <c r="AA31" s="5">
        <f t="shared" si="195"/>
        <v>0</v>
      </c>
      <c r="AB31" s="5">
        <f t="shared" si="180"/>
        <v>50</v>
      </c>
      <c r="AC31" s="5">
        <f t="shared" ref="AC31:AD31" si="196">(0*100)/2</f>
        <v>0</v>
      </c>
      <c r="AD31" s="5">
        <f t="shared" si="196"/>
        <v>0</v>
      </c>
      <c r="AE31" s="5">
        <f t="shared" si="181"/>
        <v>50</v>
      </c>
      <c r="AF31" s="5">
        <f t="shared" si="182"/>
        <v>100</v>
      </c>
    </row>
    <row r="32" spans="1:32">
      <c r="A32" s="1" t="s">
        <v>14</v>
      </c>
      <c r="B32" s="5">
        <f t="shared" si="192"/>
        <v>100</v>
      </c>
      <c r="C32" s="5">
        <f t="shared" ref="C32:D32" si="197">(1*100)/2</f>
        <v>50</v>
      </c>
      <c r="D32" s="5">
        <f t="shared" si="197"/>
        <v>50</v>
      </c>
      <c r="E32" s="5">
        <f t="shared" si="123"/>
        <v>100</v>
      </c>
      <c r="F32" s="5">
        <f t="shared" si="194"/>
        <v>0</v>
      </c>
      <c r="G32" s="5">
        <f t="shared" ref="G32:G33" si="198">(1*100)/2</f>
        <v>50</v>
      </c>
      <c r="H32" s="5">
        <f t="shared" ref="H32:AD32" si="199">(0*100)/2</f>
        <v>0</v>
      </c>
      <c r="I32" s="5">
        <f t="shared" si="199"/>
        <v>0</v>
      </c>
      <c r="J32" s="5">
        <f t="shared" si="199"/>
        <v>0</v>
      </c>
      <c r="K32" s="5">
        <f t="shared" si="199"/>
        <v>0</v>
      </c>
      <c r="L32" s="5">
        <f t="shared" si="199"/>
        <v>0</v>
      </c>
      <c r="M32" s="5">
        <f t="shared" si="199"/>
        <v>0</v>
      </c>
      <c r="N32" s="5">
        <f t="shared" si="199"/>
        <v>0</v>
      </c>
      <c r="O32" s="5">
        <f t="shared" si="199"/>
        <v>0</v>
      </c>
      <c r="P32" s="5">
        <f t="shared" si="199"/>
        <v>0</v>
      </c>
      <c r="Q32" s="5">
        <f t="shared" si="199"/>
        <v>0</v>
      </c>
      <c r="R32" s="5">
        <f t="shared" si="199"/>
        <v>0</v>
      </c>
      <c r="S32" s="5">
        <f t="shared" si="199"/>
        <v>0</v>
      </c>
      <c r="T32" s="5">
        <f t="shared" si="199"/>
        <v>0</v>
      </c>
      <c r="U32" s="5">
        <f t="shared" si="199"/>
        <v>0</v>
      </c>
      <c r="V32" s="5">
        <f t="shared" si="199"/>
        <v>0</v>
      </c>
      <c r="W32" s="5">
        <f t="shared" si="199"/>
        <v>0</v>
      </c>
      <c r="X32" s="5">
        <f t="shared" si="199"/>
        <v>0</v>
      </c>
      <c r="Y32" s="5">
        <f t="shared" si="199"/>
        <v>0</v>
      </c>
      <c r="Z32" s="5">
        <f t="shared" si="199"/>
        <v>0</v>
      </c>
      <c r="AA32" s="5">
        <f t="shared" si="199"/>
        <v>0</v>
      </c>
      <c r="AB32" s="5">
        <f t="shared" si="199"/>
        <v>0</v>
      </c>
      <c r="AC32" s="5">
        <f t="shared" si="199"/>
        <v>0</v>
      </c>
      <c r="AD32" s="5">
        <f t="shared" si="199"/>
        <v>0</v>
      </c>
      <c r="AE32" s="5">
        <f t="shared" si="181"/>
        <v>50</v>
      </c>
      <c r="AF32" s="5">
        <f t="shared" ref="AF32:AF33" si="200">(1*100)/2</f>
        <v>50</v>
      </c>
    </row>
    <row r="33" spans="1:32">
      <c r="A33" s="1" t="s">
        <v>15</v>
      </c>
      <c r="B33" s="5">
        <f t="shared" ref="B33:D33" si="201">(1*100)/2</f>
        <v>50</v>
      </c>
      <c r="C33" s="5">
        <f t="shared" si="201"/>
        <v>50</v>
      </c>
      <c r="D33" s="5">
        <f t="shared" si="201"/>
        <v>50</v>
      </c>
      <c r="E33" s="5">
        <f t="shared" si="123"/>
        <v>100</v>
      </c>
      <c r="F33" s="5">
        <f t="shared" si="194"/>
        <v>0</v>
      </c>
      <c r="G33" s="5">
        <f t="shared" si="198"/>
        <v>50</v>
      </c>
      <c r="H33" s="5">
        <f t="shared" ref="H33:AD33" si="202">(0*100)/2</f>
        <v>0</v>
      </c>
      <c r="I33" s="5">
        <f t="shared" si="202"/>
        <v>0</v>
      </c>
      <c r="J33" s="5">
        <f t="shared" si="202"/>
        <v>0</v>
      </c>
      <c r="K33" s="5">
        <f t="shared" si="202"/>
        <v>0</v>
      </c>
      <c r="L33" s="5">
        <f t="shared" si="202"/>
        <v>0</v>
      </c>
      <c r="M33" s="5">
        <f t="shared" si="202"/>
        <v>0</v>
      </c>
      <c r="N33" s="5">
        <f t="shared" si="202"/>
        <v>0</v>
      </c>
      <c r="O33" s="5">
        <f t="shared" si="202"/>
        <v>0</v>
      </c>
      <c r="P33" s="5">
        <f t="shared" si="202"/>
        <v>0</v>
      </c>
      <c r="Q33" s="5">
        <f t="shared" si="202"/>
        <v>0</v>
      </c>
      <c r="R33" s="5">
        <f t="shared" si="202"/>
        <v>0</v>
      </c>
      <c r="S33" s="5">
        <f t="shared" si="202"/>
        <v>0</v>
      </c>
      <c r="T33" s="5">
        <f t="shared" si="202"/>
        <v>0</v>
      </c>
      <c r="U33" s="5">
        <f t="shared" si="202"/>
        <v>0</v>
      </c>
      <c r="V33" s="5">
        <f t="shared" si="202"/>
        <v>0</v>
      </c>
      <c r="W33" s="5">
        <f t="shared" si="202"/>
        <v>0</v>
      </c>
      <c r="X33" s="5">
        <f t="shared" si="202"/>
        <v>0</v>
      </c>
      <c r="Y33" s="5">
        <f t="shared" si="202"/>
        <v>0</v>
      </c>
      <c r="Z33" s="5">
        <f t="shared" si="202"/>
        <v>0</v>
      </c>
      <c r="AA33" s="5">
        <f t="shared" si="202"/>
        <v>0</v>
      </c>
      <c r="AB33" s="5">
        <f t="shared" si="202"/>
        <v>0</v>
      </c>
      <c r="AC33" s="5">
        <f t="shared" si="202"/>
        <v>0</v>
      </c>
      <c r="AD33" s="5">
        <f t="shared" si="202"/>
        <v>0</v>
      </c>
      <c r="AE33" s="5">
        <f t="shared" si="181"/>
        <v>50</v>
      </c>
      <c r="AF33" s="5">
        <f t="shared" si="200"/>
        <v>50</v>
      </c>
    </row>
    <row r="34" spans="1:32">
      <c r="A34" s="1" t="s">
        <v>16</v>
      </c>
      <c r="B34" s="5">
        <f t="shared" ref="B34:AF34" si="203">(0*100)/2</f>
        <v>0</v>
      </c>
      <c r="C34" s="5">
        <f t="shared" si="203"/>
        <v>0</v>
      </c>
      <c r="D34" s="5">
        <f t="shared" si="203"/>
        <v>0</v>
      </c>
      <c r="E34" s="5">
        <f t="shared" si="203"/>
        <v>0</v>
      </c>
      <c r="F34" s="5">
        <f t="shared" si="203"/>
        <v>0</v>
      </c>
      <c r="G34" s="5">
        <f t="shared" si="203"/>
        <v>0</v>
      </c>
      <c r="H34" s="5">
        <f t="shared" si="203"/>
        <v>0</v>
      </c>
      <c r="I34" s="5">
        <f t="shared" si="203"/>
        <v>0</v>
      </c>
      <c r="J34" s="5">
        <f t="shared" si="203"/>
        <v>0</v>
      </c>
      <c r="K34" s="5">
        <f t="shared" si="203"/>
        <v>0</v>
      </c>
      <c r="L34" s="5">
        <f t="shared" si="203"/>
        <v>0</v>
      </c>
      <c r="M34" s="5">
        <f t="shared" si="203"/>
        <v>0</v>
      </c>
      <c r="N34" s="5">
        <f t="shared" si="203"/>
        <v>0</v>
      </c>
      <c r="O34" s="5">
        <f t="shared" si="203"/>
        <v>0</v>
      </c>
      <c r="P34" s="5">
        <f t="shared" si="203"/>
        <v>0</v>
      </c>
      <c r="Q34" s="5">
        <f t="shared" si="203"/>
        <v>0</v>
      </c>
      <c r="R34" s="5">
        <f t="shared" si="203"/>
        <v>0</v>
      </c>
      <c r="S34" s="5">
        <f t="shared" si="203"/>
        <v>0</v>
      </c>
      <c r="T34" s="5">
        <f t="shared" si="203"/>
        <v>0</v>
      </c>
      <c r="U34" s="5">
        <f t="shared" si="203"/>
        <v>0</v>
      </c>
      <c r="V34" s="5">
        <f t="shared" si="203"/>
        <v>0</v>
      </c>
      <c r="W34" s="5">
        <f t="shared" si="203"/>
        <v>0</v>
      </c>
      <c r="X34" s="5">
        <f t="shared" si="203"/>
        <v>0</v>
      </c>
      <c r="Y34" s="5">
        <f t="shared" si="203"/>
        <v>0</v>
      </c>
      <c r="Z34" s="5">
        <f t="shared" si="203"/>
        <v>0</v>
      </c>
      <c r="AA34" s="5">
        <f t="shared" si="203"/>
        <v>0</v>
      </c>
      <c r="AB34" s="5">
        <f t="shared" si="203"/>
        <v>0</v>
      </c>
      <c r="AC34" s="5">
        <f t="shared" si="203"/>
        <v>0</v>
      </c>
      <c r="AD34" s="5">
        <f t="shared" si="203"/>
        <v>0</v>
      </c>
      <c r="AE34" s="5">
        <f t="shared" si="203"/>
        <v>0</v>
      </c>
      <c r="AF34" s="5">
        <f t="shared" si="203"/>
        <v>0</v>
      </c>
    </row>
    <row r="35" spans="1:32">
      <c r="A35" s="1" t="s">
        <v>17</v>
      </c>
      <c r="B35" s="5">
        <f t="shared" ref="B35:AF35" si="204">(0*100)/2</f>
        <v>0</v>
      </c>
      <c r="C35" s="5">
        <f t="shared" si="204"/>
        <v>0</v>
      </c>
      <c r="D35" s="5">
        <f t="shared" si="204"/>
        <v>0</v>
      </c>
      <c r="E35" s="5">
        <f t="shared" si="204"/>
        <v>0</v>
      </c>
      <c r="F35" s="5">
        <f t="shared" si="204"/>
        <v>0</v>
      </c>
      <c r="G35" s="5">
        <f t="shared" si="204"/>
        <v>0</v>
      </c>
      <c r="H35" s="5">
        <f t="shared" si="204"/>
        <v>0</v>
      </c>
      <c r="I35" s="5">
        <f t="shared" si="204"/>
        <v>0</v>
      </c>
      <c r="J35" s="5">
        <f t="shared" si="204"/>
        <v>0</v>
      </c>
      <c r="K35" s="5">
        <f t="shared" si="204"/>
        <v>0</v>
      </c>
      <c r="L35" s="5">
        <f t="shared" si="204"/>
        <v>0</v>
      </c>
      <c r="M35" s="5">
        <f t="shared" si="204"/>
        <v>0</v>
      </c>
      <c r="N35" s="5">
        <f t="shared" si="204"/>
        <v>0</v>
      </c>
      <c r="O35" s="5">
        <f t="shared" si="204"/>
        <v>0</v>
      </c>
      <c r="P35" s="5">
        <f t="shared" si="204"/>
        <v>0</v>
      </c>
      <c r="Q35" s="5">
        <f t="shared" si="204"/>
        <v>0</v>
      </c>
      <c r="R35" s="5">
        <f t="shared" si="204"/>
        <v>0</v>
      </c>
      <c r="S35" s="5">
        <f t="shared" si="204"/>
        <v>0</v>
      </c>
      <c r="T35" s="5">
        <f t="shared" si="204"/>
        <v>0</v>
      </c>
      <c r="U35" s="5">
        <f t="shared" si="204"/>
        <v>0</v>
      </c>
      <c r="V35" s="5">
        <f t="shared" si="204"/>
        <v>0</v>
      </c>
      <c r="W35" s="5">
        <f t="shared" si="204"/>
        <v>0</v>
      </c>
      <c r="X35" s="5">
        <f t="shared" si="204"/>
        <v>0</v>
      </c>
      <c r="Y35" s="5">
        <f t="shared" si="204"/>
        <v>0</v>
      </c>
      <c r="Z35" s="5">
        <f t="shared" si="204"/>
        <v>0</v>
      </c>
      <c r="AA35" s="5">
        <f t="shared" si="204"/>
        <v>0</v>
      </c>
      <c r="AB35" s="5">
        <f t="shared" si="204"/>
        <v>0</v>
      </c>
      <c r="AC35" s="5">
        <f t="shared" si="204"/>
        <v>0</v>
      </c>
      <c r="AD35" s="5">
        <f t="shared" si="204"/>
        <v>0</v>
      </c>
      <c r="AE35" s="5">
        <f t="shared" si="204"/>
        <v>0</v>
      </c>
      <c r="AF35" s="5">
        <f t="shared" si="204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205">(0*100)/2</f>
        <v>0</v>
      </c>
      <c r="C37" s="5">
        <f t="shared" si="205"/>
        <v>0</v>
      </c>
      <c r="D37" s="5">
        <f t="shared" si="205"/>
        <v>0</v>
      </c>
      <c r="E37" s="5">
        <f t="shared" si="205"/>
        <v>0</v>
      </c>
      <c r="F37" s="5">
        <f t="shared" si="205"/>
        <v>0</v>
      </c>
      <c r="G37" s="5">
        <f t="shared" si="205"/>
        <v>0</v>
      </c>
      <c r="H37" s="5">
        <f t="shared" si="205"/>
        <v>0</v>
      </c>
      <c r="I37" s="5">
        <f t="shared" si="205"/>
        <v>0</v>
      </c>
      <c r="J37" s="5">
        <f t="shared" si="205"/>
        <v>0</v>
      </c>
      <c r="K37" s="5">
        <f t="shared" si="205"/>
        <v>0</v>
      </c>
      <c r="L37" s="5">
        <f t="shared" si="205"/>
        <v>0</v>
      </c>
      <c r="M37" s="5">
        <f t="shared" si="205"/>
        <v>0</v>
      </c>
      <c r="N37" s="5">
        <f t="shared" si="205"/>
        <v>0</v>
      </c>
      <c r="O37" s="5">
        <f t="shared" si="205"/>
        <v>0</v>
      </c>
      <c r="P37" s="5">
        <f t="shared" si="205"/>
        <v>0</v>
      </c>
      <c r="Q37" s="5">
        <f t="shared" si="205"/>
        <v>0</v>
      </c>
      <c r="R37" s="5">
        <f t="shared" si="205"/>
        <v>0</v>
      </c>
      <c r="S37" s="5">
        <f t="shared" si="205"/>
        <v>0</v>
      </c>
      <c r="T37" s="5">
        <f t="shared" si="205"/>
        <v>0</v>
      </c>
      <c r="U37" s="5">
        <f t="shared" si="205"/>
        <v>0</v>
      </c>
      <c r="V37" s="5">
        <f t="shared" si="205"/>
        <v>0</v>
      </c>
      <c r="W37" s="5">
        <f t="shared" si="205"/>
        <v>0</v>
      </c>
      <c r="X37" s="5">
        <f t="shared" si="205"/>
        <v>0</v>
      </c>
      <c r="Y37" s="5">
        <f t="shared" si="205"/>
        <v>0</v>
      </c>
      <c r="Z37" s="5">
        <f t="shared" si="205"/>
        <v>0</v>
      </c>
      <c r="AA37" s="5">
        <f t="shared" si="205"/>
        <v>0</v>
      </c>
      <c r="AB37" s="5">
        <f t="shared" si="205"/>
        <v>0</v>
      </c>
      <c r="AC37" s="5">
        <f t="shared" si="205"/>
        <v>0</v>
      </c>
      <c r="AD37" s="5">
        <f t="shared" si="205"/>
        <v>0</v>
      </c>
      <c r="AE37" s="5">
        <f t="shared" si="205"/>
        <v>0</v>
      </c>
      <c r="AF37" s="5">
        <f t="shared" si="205"/>
        <v>0</v>
      </c>
    </row>
    <row r="38" spans="1:32">
      <c r="A38" s="1" t="s">
        <v>3</v>
      </c>
      <c r="B38" s="5">
        <f t="shared" ref="B38:AF38" si="206">(0*100)/2</f>
        <v>0</v>
      </c>
      <c r="C38" s="5">
        <f t="shared" si="206"/>
        <v>0</v>
      </c>
      <c r="D38" s="5">
        <f t="shared" si="206"/>
        <v>0</v>
      </c>
      <c r="E38" s="5">
        <f t="shared" si="206"/>
        <v>0</v>
      </c>
      <c r="F38" s="5">
        <f t="shared" si="206"/>
        <v>0</v>
      </c>
      <c r="G38" s="5">
        <f t="shared" si="206"/>
        <v>0</v>
      </c>
      <c r="H38" s="5">
        <f t="shared" si="206"/>
        <v>0</v>
      </c>
      <c r="I38" s="5">
        <f t="shared" si="206"/>
        <v>0</v>
      </c>
      <c r="J38" s="5">
        <f t="shared" si="206"/>
        <v>0</v>
      </c>
      <c r="K38" s="5">
        <f t="shared" si="206"/>
        <v>0</v>
      </c>
      <c r="L38" s="5">
        <f t="shared" si="206"/>
        <v>0</v>
      </c>
      <c r="M38" s="5">
        <f t="shared" si="206"/>
        <v>0</v>
      </c>
      <c r="N38" s="5">
        <f t="shared" si="206"/>
        <v>0</v>
      </c>
      <c r="O38" s="5">
        <f t="shared" si="206"/>
        <v>0</v>
      </c>
      <c r="P38" s="5">
        <f t="shared" si="206"/>
        <v>0</v>
      </c>
      <c r="Q38" s="5">
        <f t="shared" si="206"/>
        <v>0</v>
      </c>
      <c r="R38" s="5">
        <f t="shared" si="206"/>
        <v>0</v>
      </c>
      <c r="S38" s="5">
        <f t="shared" si="206"/>
        <v>0</v>
      </c>
      <c r="T38" s="5">
        <f t="shared" si="206"/>
        <v>0</v>
      </c>
      <c r="U38" s="5">
        <f t="shared" si="206"/>
        <v>0</v>
      </c>
      <c r="V38" s="5">
        <f t="shared" si="206"/>
        <v>0</v>
      </c>
      <c r="W38" s="5">
        <f t="shared" si="206"/>
        <v>0</v>
      </c>
      <c r="X38" s="5">
        <f t="shared" si="206"/>
        <v>0</v>
      </c>
      <c r="Y38" s="5">
        <f t="shared" si="206"/>
        <v>0</v>
      </c>
      <c r="Z38" s="5">
        <f t="shared" si="206"/>
        <v>0</v>
      </c>
      <c r="AA38" s="5">
        <f t="shared" si="206"/>
        <v>0</v>
      </c>
      <c r="AB38" s="5">
        <f t="shared" si="206"/>
        <v>0</v>
      </c>
      <c r="AC38" s="5">
        <f t="shared" si="206"/>
        <v>0</v>
      </c>
      <c r="AD38" s="5">
        <f t="shared" si="206"/>
        <v>0</v>
      </c>
      <c r="AE38" s="5">
        <f t="shared" si="206"/>
        <v>0</v>
      </c>
      <c r="AF38" s="5">
        <f t="shared" si="206"/>
        <v>0</v>
      </c>
    </row>
    <row r="39" spans="1:32">
      <c r="A39" s="1" t="s">
        <v>4</v>
      </c>
      <c r="B39" s="5">
        <f t="shared" ref="B39:R39" si="207">(0*100)/2</f>
        <v>0</v>
      </c>
      <c r="C39" s="5">
        <f t="shared" si="207"/>
        <v>0</v>
      </c>
      <c r="D39" s="5">
        <f t="shared" si="207"/>
        <v>0</v>
      </c>
      <c r="E39" s="5">
        <f t="shared" si="207"/>
        <v>0</v>
      </c>
      <c r="F39" s="5">
        <f t="shared" si="207"/>
        <v>0</v>
      </c>
      <c r="G39" s="5">
        <f t="shared" si="207"/>
        <v>0</v>
      </c>
      <c r="H39" s="5">
        <f t="shared" si="207"/>
        <v>0</v>
      </c>
      <c r="I39" s="5">
        <f t="shared" si="207"/>
        <v>0</v>
      </c>
      <c r="J39" s="5">
        <f t="shared" si="207"/>
        <v>0</v>
      </c>
      <c r="K39" s="5">
        <f t="shared" si="207"/>
        <v>0</v>
      </c>
      <c r="L39" s="5">
        <f t="shared" si="207"/>
        <v>0</v>
      </c>
      <c r="M39" s="5">
        <f t="shared" si="207"/>
        <v>0</v>
      </c>
      <c r="N39" s="5">
        <f t="shared" si="207"/>
        <v>0</v>
      </c>
      <c r="O39" s="5">
        <f t="shared" si="207"/>
        <v>0</v>
      </c>
      <c r="P39" s="5">
        <f t="shared" si="207"/>
        <v>0</v>
      </c>
      <c r="Q39" s="5">
        <f t="shared" si="207"/>
        <v>0</v>
      </c>
      <c r="R39" s="5">
        <f t="shared" si="207"/>
        <v>0</v>
      </c>
      <c r="S39" s="5">
        <f t="shared" ref="S39:S43" si="208">(1*100)/2</f>
        <v>50</v>
      </c>
      <c r="T39" s="5">
        <f t="shared" ref="T39:AF39" si="209">(0*100)/2</f>
        <v>0</v>
      </c>
      <c r="U39" s="5">
        <f t="shared" si="209"/>
        <v>0</v>
      </c>
      <c r="V39" s="5">
        <f t="shared" si="209"/>
        <v>0</v>
      </c>
      <c r="W39" s="5">
        <f t="shared" si="209"/>
        <v>0</v>
      </c>
      <c r="X39" s="5">
        <f t="shared" si="209"/>
        <v>0</v>
      </c>
      <c r="Y39" s="5">
        <f t="shared" si="209"/>
        <v>0</v>
      </c>
      <c r="Z39" s="5">
        <f t="shared" si="209"/>
        <v>0</v>
      </c>
      <c r="AA39" s="5">
        <f t="shared" si="209"/>
        <v>0</v>
      </c>
      <c r="AB39" s="5">
        <f t="shared" si="209"/>
        <v>0</v>
      </c>
      <c r="AC39" s="5">
        <f t="shared" si="209"/>
        <v>0</v>
      </c>
      <c r="AD39" s="5">
        <f t="shared" si="209"/>
        <v>0</v>
      </c>
      <c r="AE39" s="5">
        <f t="shared" si="209"/>
        <v>0</v>
      </c>
      <c r="AF39" s="5">
        <f t="shared" si="209"/>
        <v>0</v>
      </c>
    </row>
    <row r="40" spans="1:32">
      <c r="A40" s="1" t="s">
        <v>5</v>
      </c>
      <c r="B40" s="5">
        <f t="shared" ref="B40:R40" si="210">(0*100)/2</f>
        <v>0</v>
      </c>
      <c r="C40" s="5">
        <f t="shared" si="210"/>
        <v>0</v>
      </c>
      <c r="D40" s="5">
        <f t="shared" si="210"/>
        <v>0</v>
      </c>
      <c r="E40" s="5">
        <f t="shared" si="210"/>
        <v>0</v>
      </c>
      <c r="F40" s="5">
        <f t="shared" si="210"/>
        <v>0</v>
      </c>
      <c r="G40" s="5">
        <f t="shared" si="210"/>
        <v>0</v>
      </c>
      <c r="H40" s="5">
        <f t="shared" si="210"/>
        <v>0</v>
      </c>
      <c r="I40" s="5">
        <f t="shared" si="210"/>
        <v>0</v>
      </c>
      <c r="J40" s="5">
        <f t="shared" si="210"/>
        <v>0</v>
      </c>
      <c r="K40" s="5">
        <f t="shared" si="210"/>
        <v>0</v>
      </c>
      <c r="L40" s="5">
        <f t="shared" si="210"/>
        <v>0</v>
      </c>
      <c r="M40" s="5">
        <f t="shared" si="210"/>
        <v>0</v>
      </c>
      <c r="N40" s="5">
        <f t="shared" si="210"/>
        <v>0</v>
      </c>
      <c r="O40" s="5">
        <f t="shared" si="210"/>
        <v>0</v>
      </c>
      <c r="P40" s="5">
        <f t="shared" si="210"/>
        <v>0</v>
      </c>
      <c r="Q40" s="5">
        <f t="shared" si="210"/>
        <v>0</v>
      </c>
      <c r="R40" s="5">
        <f t="shared" si="210"/>
        <v>0</v>
      </c>
      <c r="S40" s="5">
        <f t="shared" si="208"/>
        <v>50</v>
      </c>
      <c r="T40" s="5">
        <f t="shared" ref="T40:AF40" si="211">(0*100)/2</f>
        <v>0</v>
      </c>
      <c r="U40" s="5">
        <f t="shared" si="211"/>
        <v>0</v>
      </c>
      <c r="V40" s="5">
        <f t="shared" si="211"/>
        <v>0</v>
      </c>
      <c r="W40" s="5">
        <f t="shared" si="211"/>
        <v>0</v>
      </c>
      <c r="X40" s="5">
        <f t="shared" si="211"/>
        <v>0</v>
      </c>
      <c r="Y40" s="5">
        <f t="shared" si="211"/>
        <v>0</v>
      </c>
      <c r="Z40" s="5">
        <f t="shared" si="211"/>
        <v>0</v>
      </c>
      <c r="AA40" s="5">
        <f t="shared" si="211"/>
        <v>0</v>
      </c>
      <c r="AB40" s="5">
        <f t="shared" si="211"/>
        <v>0</v>
      </c>
      <c r="AC40" s="5">
        <f t="shared" si="211"/>
        <v>0</v>
      </c>
      <c r="AD40" s="5">
        <f t="shared" si="211"/>
        <v>0</v>
      </c>
      <c r="AE40" s="5">
        <f t="shared" si="211"/>
        <v>0</v>
      </c>
      <c r="AF40" s="5">
        <f t="shared" si="211"/>
        <v>0</v>
      </c>
    </row>
    <row r="41" spans="1:32">
      <c r="A41" s="1" t="s">
        <v>6</v>
      </c>
      <c r="B41" s="5">
        <f t="shared" ref="B41:R41" si="212">(0*100)/2</f>
        <v>0</v>
      </c>
      <c r="C41" s="5">
        <f t="shared" si="212"/>
        <v>0</v>
      </c>
      <c r="D41" s="5">
        <f t="shared" si="212"/>
        <v>0</v>
      </c>
      <c r="E41" s="5">
        <f t="shared" si="212"/>
        <v>0</v>
      </c>
      <c r="F41" s="5">
        <f t="shared" si="212"/>
        <v>0</v>
      </c>
      <c r="G41" s="5">
        <f t="shared" si="212"/>
        <v>0</v>
      </c>
      <c r="H41" s="5">
        <f t="shared" si="212"/>
        <v>0</v>
      </c>
      <c r="I41" s="5">
        <f t="shared" si="212"/>
        <v>0</v>
      </c>
      <c r="J41" s="5">
        <f t="shared" si="212"/>
        <v>0</v>
      </c>
      <c r="K41" s="5">
        <f t="shared" si="212"/>
        <v>0</v>
      </c>
      <c r="L41" s="5">
        <f t="shared" si="212"/>
        <v>0</v>
      </c>
      <c r="M41" s="5">
        <f t="shared" si="212"/>
        <v>0</v>
      </c>
      <c r="N41" s="5">
        <f t="shared" si="212"/>
        <v>0</v>
      </c>
      <c r="O41" s="5">
        <f t="shared" si="212"/>
        <v>0</v>
      </c>
      <c r="P41" s="5">
        <f t="shared" si="212"/>
        <v>0</v>
      </c>
      <c r="Q41" s="5">
        <f t="shared" si="212"/>
        <v>0</v>
      </c>
      <c r="R41" s="5">
        <f t="shared" si="212"/>
        <v>0</v>
      </c>
      <c r="S41" s="5">
        <f t="shared" si="208"/>
        <v>50</v>
      </c>
      <c r="T41" s="5">
        <f t="shared" ref="T41:AC41" si="213">(0*100)/2</f>
        <v>0</v>
      </c>
      <c r="U41" s="5">
        <f t="shared" si="213"/>
        <v>0</v>
      </c>
      <c r="V41" s="5">
        <f t="shared" si="213"/>
        <v>0</v>
      </c>
      <c r="W41" s="5">
        <f t="shared" si="213"/>
        <v>0</v>
      </c>
      <c r="X41" s="5">
        <f t="shared" si="213"/>
        <v>0</v>
      </c>
      <c r="Y41" s="5">
        <f t="shared" si="213"/>
        <v>0</v>
      </c>
      <c r="Z41" s="5">
        <f t="shared" si="213"/>
        <v>0</v>
      </c>
      <c r="AA41" s="5">
        <f t="shared" si="213"/>
        <v>0</v>
      </c>
      <c r="AB41" s="5">
        <f t="shared" si="213"/>
        <v>0</v>
      </c>
      <c r="AC41" s="5">
        <f t="shared" si="213"/>
        <v>0</v>
      </c>
      <c r="AD41" s="5">
        <f t="shared" ref="AD41:AD43" si="214">(2*100)/2</f>
        <v>100</v>
      </c>
      <c r="AE41" s="5">
        <f t="shared" ref="AE41:AF41" si="215">(0*100)/2</f>
        <v>0</v>
      </c>
      <c r="AF41" s="5">
        <f t="shared" si="215"/>
        <v>0</v>
      </c>
    </row>
    <row r="42" spans="1:32">
      <c r="A42" s="1" t="s">
        <v>7</v>
      </c>
      <c r="B42" s="5">
        <f t="shared" ref="B42:R42" si="216">(0*100)/2</f>
        <v>0</v>
      </c>
      <c r="C42" s="5">
        <f t="shared" si="216"/>
        <v>0</v>
      </c>
      <c r="D42" s="5">
        <f t="shared" si="216"/>
        <v>0</v>
      </c>
      <c r="E42" s="5">
        <f t="shared" si="216"/>
        <v>0</v>
      </c>
      <c r="F42" s="5">
        <f t="shared" si="216"/>
        <v>0</v>
      </c>
      <c r="G42" s="5">
        <f t="shared" si="216"/>
        <v>0</v>
      </c>
      <c r="H42" s="5">
        <f t="shared" si="216"/>
        <v>0</v>
      </c>
      <c r="I42" s="5">
        <f t="shared" si="216"/>
        <v>0</v>
      </c>
      <c r="J42" s="5">
        <f t="shared" si="216"/>
        <v>0</v>
      </c>
      <c r="K42" s="5">
        <f t="shared" si="216"/>
        <v>0</v>
      </c>
      <c r="L42" s="5">
        <f t="shared" si="216"/>
        <v>0</v>
      </c>
      <c r="M42" s="5">
        <f t="shared" si="216"/>
        <v>0</v>
      </c>
      <c r="N42" s="5">
        <f t="shared" si="216"/>
        <v>0</v>
      </c>
      <c r="O42" s="5">
        <f t="shared" si="216"/>
        <v>0</v>
      </c>
      <c r="P42" s="5">
        <f t="shared" si="216"/>
        <v>0</v>
      </c>
      <c r="Q42" s="5">
        <f t="shared" si="216"/>
        <v>0</v>
      </c>
      <c r="R42" s="5">
        <f t="shared" si="216"/>
        <v>0</v>
      </c>
      <c r="S42" s="5">
        <f t="shared" si="208"/>
        <v>50</v>
      </c>
      <c r="T42" s="5">
        <f t="shared" ref="T42:AC42" si="217">(0*100)/2</f>
        <v>0</v>
      </c>
      <c r="U42" s="5">
        <f t="shared" si="217"/>
        <v>0</v>
      </c>
      <c r="V42" s="5">
        <f t="shared" si="217"/>
        <v>0</v>
      </c>
      <c r="W42" s="5">
        <f t="shared" si="217"/>
        <v>0</v>
      </c>
      <c r="X42" s="5">
        <f t="shared" si="217"/>
        <v>0</v>
      </c>
      <c r="Y42" s="5">
        <f t="shared" si="217"/>
        <v>0</v>
      </c>
      <c r="Z42" s="5">
        <f t="shared" si="217"/>
        <v>0</v>
      </c>
      <c r="AA42" s="5">
        <f t="shared" si="217"/>
        <v>0</v>
      </c>
      <c r="AB42" s="5">
        <f t="shared" si="217"/>
        <v>0</v>
      </c>
      <c r="AC42" s="5">
        <f t="shared" si="217"/>
        <v>0</v>
      </c>
      <c r="AD42" s="5">
        <f t="shared" si="214"/>
        <v>100</v>
      </c>
      <c r="AE42" s="5">
        <f t="shared" ref="AE42:AF42" si="218">(0*100)/2</f>
        <v>0</v>
      </c>
      <c r="AF42" s="5">
        <f t="shared" si="218"/>
        <v>0</v>
      </c>
    </row>
    <row r="43" spans="1:32">
      <c r="A43" s="1" t="s">
        <v>8</v>
      </c>
      <c r="B43" s="5">
        <f>(1*100)/2</f>
        <v>50</v>
      </c>
      <c r="C43" s="5">
        <f t="shared" ref="C43:R43" si="219">(0*100)/2</f>
        <v>0</v>
      </c>
      <c r="D43" s="5">
        <f t="shared" si="219"/>
        <v>0</v>
      </c>
      <c r="E43" s="5">
        <f t="shared" si="219"/>
        <v>0</v>
      </c>
      <c r="F43" s="5">
        <f t="shared" si="219"/>
        <v>0</v>
      </c>
      <c r="G43" s="5">
        <f t="shared" si="219"/>
        <v>0</v>
      </c>
      <c r="H43" s="5">
        <f t="shared" si="219"/>
        <v>0</v>
      </c>
      <c r="I43" s="5">
        <f t="shared" si="219"/>
        <v>0</v>
      </c>
      <c r="J43" s="5">
        <f t="shared" si="219"/>
        <v>0</v>
      </c>
      <c r="K43" s="5">
        <f t="shared" si="219"/>
        <v>0</v>
      </c>
      <c r="L43" s="5">
        <f t="shared" si="219"/>
        <v>0</v>
      </c>
      <c r="M43" s="5">
        <f t="shared" si="219"/>
        <v>0</v>
      </c>
      <c r="N43" s="5">
        <f t="shared" si="219"/>
        <v>0</v>
      </c>
      <c r="O43" s="5">
        <f t="shared" si="219"/>
        <v>0</v>
      </c>
      <c r="P43" s="5">
        <f t="shared" si="219"/>
        <v>0</v>
      </c>
      <c r="Q43" s="5">
        <f t="shared" si="219"/>
        <v>0</v>
      </c>
      <c r="R43" s="5">
        <f t="shared" si="219"/>
        <v>0</v>
      </c>
      <c r="S43" s="5">
        <f t="shared" si="208"/>
        <v>50</v>
      </c>
      <c r="T43" s="5">
        <f t="shared" ref="T43:X43" si="220">(0*100)/2</f>
        <v>0</v>
      </c>
      <c r="U43" s="5">
        <f t="shared" si="220"/>
        <v>0</v>
      </c>
      <c r="V43" s="5">
        <f t="shared" si="220"/>
        <v>0</v>
      </c>
      <c r="W43" s="5">
        <f t="shared" si="220"/>
        <v>0</v>
      </c>
      <c r="X43" s="5">
        <f t="shared" si="220"/>
        <v>0</v>
      </c>
      <c r="Y43" s="5">
        <f t="shared" ref="Y43:Y47" si="221">(1*100)/2</f>
        <v>50</v>
      </c>
      <c r="Z43" s="5">
        <f t="shared" ref="Z43:AC43" si="222">(0*100)/2</f>
        <v>0</v>
      </c>
      <c r="AA43" s="5">
        <f t="shared" si="222"/>
        <v>0</v>
      </c>
      <c r="AB43" s="5">
        <f t="shared" si="222"/>
        <v>0</v>
      </c>
      <c r="AC43" s="5">
        <f t="shared" si="222"/>
        <v>0</v>
      </c>
      <c r="AD43" s="5">
        <f t="shared" si="214"/>
        <v>100</v>
      </c>
      <c r="AE43" s="5">
        <f t="shared" ref="AE43:AF43" si="223">(0*100)/2</f>
        <v>0</v>
      </c>
      <c r="AF43" s="5">
        <f t="shared" si="223"/>
        <v>0</v>
      </c>
    </row>
    <row r="44" spans="1:32">
      <c r="A44" s="1" t="s">
        <v>9</v>
      </c>
      <c r="B44" s="5">
        <f t="shared" ref="B44:F44" si="224">(0*100)/2</f>
        <v>0</v>
      </c>
      <c r="C44" s="5">
        <f t="shared" si="224"/>
        <v>0</v>
      </c>
      <c r="D44" s="5">
        <f t="shared" si="224"/>
        <v>0</v>
      </c>
      <c r="E44" s="5">
        <f t="shared" si="224"/>
        <v>0</v>
      </c>
      <c r="F44" s="5">
        <f t="shared" si="224"/>
        <v>0</v>
      </c>
      <c r="G44" s="5">
        <f t="shared" ref="G44:G47" si="225">(1*100)/2</f>
        <v>50</v>
      </c>
      <c r="H44" s="5">
        <f t="shared" ref="H44:X44" si="226">(0*100)/2</f>
        <v>0</v>
      </c>
      <c r="I44" s="5">
        <f t="shared" si="226"/>
        <v>0</v>
      </c>
      <c r="J44" s="5">
        <f t="shared" si="226"/>
        <v>0</v>
      </c>
      <c r="K44" s="5">
        <f t="shared" si="226"/>
        <v>0</v>
      </c>
      <c r="L44" s="5">
        <f t="shared" si="226"/>
        <v>0</v>
      </c>
      <c r="M44" s="5">
        <f t="shared" si="226"/>
        <v>0</v>
      </c>
      <c r="N44" s="5">
        <f t="shared" si="226"/>
        <v>0</v>
      </c>
      <c r="O44" s="5">
        <f t="shared" si="226"/>
        <v>0</v>
      </c>
      <c r="P44" s="5">
        <f t="shared" si="226"/>
        <v>0</v>
      </c>
      <c r="Q44" s="5">
        <f t="shared" si="226"/>
        <v>0</v>
      </c>
      <c r="R44" s="5">
        <f t="shared" si="226"/>
        <v>0</v>
      </c>
      <c r="S44" s="5">
        <f t="shared" si="226"/>
        <v>0</v>
      </c>
      <c r="T44" s="5">
        <f t="shared" si="226"/>
        <v>0</v>
      </c>
      <c r="U44" s="5">
        <f t="shared" si="226"/>
        <v>0</v>
      </c>
      <c r="V44" s="5">
        <f t="shared" si="226"/>
        <v>0</v>
      </c>
      <c r="W44" s="5">
        <f t="shared" si="226"/>
        <v>0</v>
      </c>
      <c r="X44" s="5">
        <f t="shared" si="226"/>
        <v>0</v>
      </c>
      <c r="Y44" s="5">
        <f t="shared" si="221"/>
        <v>50</v>
      </c>
      <c r="Z44" s="5">
        <f t="shared" ref="Z44:AB44" si="227">(0*100)/2</f>
        <v>0</v>
      </c>
      <c r="AA44" s="5">
        <f t="shared" si="227"/>
        <v>0</v>
      </c>
      <c r="AB44" s="5">
        <f t="shared" si="227"/>
        <v>0</v>
      </c>
      <c r="AC44" s="5">
        <f t="shared" ref="AC44:AD44" si="228">(2*100)/2</f>
        <v>100</v>
      </c>
      <c r="AD44" s="5">
        <f t="shared" si="228"/>
        <v>100</v>
      </c>
      <c r="AE44" s="5">
        <f t="shared" ref="AE44:AF44" si="229">(0*100)/2</f>
        <v>0</v>
      </c>
      <c r="AF44" s="5">
        <f t="shared" si="229"/>
        <v>0</v>
      </c>
    </row>
    <row r="45" spans="1:32">
      <c r="A45" s="1" t="s">
        <v>10</v>
      </c>
      <c r="B45" s="5">
        <f t="shared" ref="B45:F45" si="230">(0*100)/2</f>
        <v>0</v>
      </c>
      <c r="C45" s="5">
        <f t="shared" si="230"/>
        <v>0</v>
      </c>
      <c r="D45" s="5">
        <f t="shared" si="230"/>
        <v>0</v>
      </c>
      <c r="E45" s="5">
        <f t="shared" si="230"/>
        <v>0</v>
      </c>
      <c r="F45" s="5">
        <f t="shared" si="230"/>
        <v>0</v>
      </c>
      <c r="G45" s="5">
        <f t="shared" si="225"/>
        <v>50</v>
      </c>
      <c r="H45" s="5">
        <f t="shared" ref="H45:X45" si="231">(0*100)/2</f>
        <v>0</v>
      </c>
      <c r="I45" s="5">
        <f t="shared" si="231"/>
        <v>0</v>
      </c>
      <c r="J45" s="5">
        <f t="shared" si="231"/>
        <v>0</v>
      </c>
      <c r="K45" s="5">
        <f t="shared" si="231"/>
        <v>0</v>
      </c>
      <c r="L45" s="5">
        <f t="shared" si="231"/>
        <v>0</v>
      </c>
      <c r="M45" s="5">
        <f t="shared" si="231"/>
        <v>0</v>
      </c>
      <c r="N45" s="5">
        <f t="shared" si="231"/>
        <v>0</v>
      </c>
      <c r="O45" s="5">
        <f t="shared" si="231"/>
        <v>0</v>
      </c>
      <c r="P45" s="5">
        <f t="shared" si="231"/>
        <v>0</v>
      </c>
      <c r="Q45" s="5">
        <f t="shared" si="231"/>
        <v>0</v>
      </c>
      <c r="R45" s="5">
        <f t="shared" si="231"/>
        <v>0</v>
      </c>
      <c r="S45" s="5">
        <f t="shared" si="231"/>
        <v>0</v>
      </c>
      <c r="T45" s="5">
        <f t="shared" si="231"/>
        <v>0</v>
      </c>
      <c r="U45" s="5">
        <f t="shared" si="231"/>
        <v>0</v>
      </c>
      <c r="V45" s="5">
        <f t="shared" si="231"/>
        <v>0</v>
      </c>
      <c r="W45" s="5">
        <f t="shared" si="231"/>
        <v>0</v>
      </c>
      <c r="X45" s="5">
        <f t="shared" si="231"/>
        <v>0</v>
      </c>
      <c r="Y45" s="5">
        <f t="shared" si="221"/>
        <v>50</v>
      </c>
      <c r="Z45" s="5">
        <f t="shared" ref="Z45:AC45" si="232">(0*100)/2</f>
        <v>0</v>
      </c>
      <c r="AA45" s="5">
        <f t="shared" si="232"/>
        <v>0</v>
      </c>
      <c r="AB45" s="5">
        <f t="shared" si="232"/>
        <v>0</v>
      </c>
      <c r="AC45" s="5">
        <f t="shared" si="232"/>
        <v>0</v>
      </c>
      <c r="AD45" s="5">
        <f t="shared" ref="AD45:AD50" si="233">(2*100)/2</f>
        <v>100</v>
      </c>
      <c r="AE45" s="5">
        <f t="shared" ref="AE45:AF45" si="234">(0*100)/2</f>
        <v>0</v>
      </c>
      <c r="AF45" s="5">
        <f t="shared" si="234"/>
        <v>0</v>
      </c>
    </row>
    <row r="46" spans="1:32">
      <c r="A46" s="1" t="s">
        <v>11</v>
      </c>
      <c r="B46" s="5">
        <f t="shared" ref="B46:B47" si="235">(1*100)/2</f>
        <v>50</v>
      </c>
      <c r="C46" s="5">
        <f t="shared" ref="C46:F46" si="236">(0*100)/2</f>
        <v>0</v>
      </c>
      <c r="D46" s="5">
        <f t="shared" si="236"/>
        <v>0</v>
      </c>
      <c r="E46" s="5">
        <f t="shared" si="236"/>
        <v>0</v>
      </c>
      <c r="F46" s="5">
        <f t="shared" si="236"/>
        <v>0</v>
      </c>
      <c r="G46" s="5">
        <f t="shared" si="225"/>
        <v>50</v>
      </c>
      <c r="H46" s="5">
        <f t="shared" ref="H46:X46" si="237">(0*100)/2</f>
        <v>0</v>
      </c>
      <c r="I46" s="5">
        <f t="shared" si="237"/>
        <v>0</v>
      </c>
      <c r="J46" s="5">
        <f t="shared" si="237"/>
        <v>0</v>
      </c>
      <c r="K46" s="5">
        <f t="shared" si="237"/>
        <v>0</v>
      </c>
      <c r="L46" s="5">
        <f t="shared" si="237"/>
        <v>0</v>
      </c>
      <c r="M46" s="5">
        <f t="shared" si="237"/>
        <v>0</v>
      </c>
      <c r="N46" s="5">
        <f t="shared" si="237"/>
        <v>0</v>
      </c>
      <c r="O46" s="5">
        <f t="shared" si="237"/>
        <v>0</v>
      </c>
      <c r="P46" s="5">
        <f t="shared" si="237"/>
        <v>0</v>
      </c>
      <c r="Q46" s="5">
        <f t="shared" si="237"/>
        <v>0</v>
      </c>
      <c r="R46" s="5">
        <f t="shared" si="237"/>
        <v>0</v>
      </c>
      <c r="S46" s="5">
        <f t="shared" si="237"/>
        <v>0</v>
      </c>
      <c r="T46" s="5">
        <f t="shared" si="237"/>
        <v>0</v>
      </c>
      <c r="U46" s="5">
        <f t="shared" si="237"/>
        <v>0</v>
      </c>
      <c r="V46" s="5">
        <f t="shared" si="237"/>
        <v>0</v>
      </c>
      <c r="W46" s="5">
        <f t="shared" si="237"/>
        <v>0</v>
      </c>
      <c r="X46" s="5">
        <f t="shared" si="237"/>
        <v>0</v>
      </c>
      <c r="Y46" s="5">
        <f t="shared" si="221"/>
        <v>50</v>
      </c>
      <c r="Z46" s="5">
        <f t="shared" ref="Z46:AC46" si="238">(0*100)/2</f>
        <v>0</v>
      </c>
      <c r="AA46" s="5">
        <f t="shared" si="238"/>
        <v>0</v>
      </c>
      <c r="AB46" s="5">
        <f t="shared" si="238"/>
        <v>0</v>
      </c>
      <c r="AC46" s="5">
        <f t="shared" si="238"/>
        <v>0</v>
      </c>
      <c r="AD46" s="5">
        <f t="shared" si="233"/>
        <v>100</v>
      </c>
      <c r="AE46" s="5">
        <f t="shared" ref="AE46:AE47" si="239">(0*100)/2</f>
        <v>0</v>
      </c>
      <c r="AF46" s="5">
        <f t="shared" ref="AF46:AF47" si="240">(1*100)/2</f>
        <v>50</v>
      </c>
    </row>
    <row r="47" spans="1:32">
      <c r="A47" s="1" t="s">
        <v>12</v>
      </c>
      <c r="B47" s="5">
        <f t="shared" si="235"/>
        <v>50</v>
      </c>
      <c r="C47" s="5">
        <f t="shared" ref="C47:F47" si="241">(0*100)/2</f>
        <v>0</v>
      </c>
      <c r="D47" s="5">
        <f t="shared" si="241"/>
        <v>0</v>
      </c>
      <c r="E47" s="5">
        <f t="shared" si="241"/>
        <v>0</v>
      </c>
      <c r="F47" s="5">
        <f t="shared" si="241"/>
        <v>0</v>
      </c>
      <c r="G47" s="5">
        <f t="shared" si="225"/>
        <v>50</v>
      </c>
      <c r="H47" s="5">
        <f t="shared" ref="H47:X47" si="242">(0*100)/2</f>
        <v>0</v>
      </c>
      <c r="I47" s="5">
        <f t="shared" si="242"/>
        <v>0</v>
      </c>
      <c r="J47" s="5">
        <f t="shared" si="242"/>
        <v>0</v>
      </c>
      <c r="K47" s="5">
        <f t="shared" si="242"/>
        <v>0</v>
      </c>
      <c r="L47" s="5">
        <f t="shared" si="242"/>
        <v>0</v>
      </c>
      <c r="M47" s="5">
        <f t="shared" si="242"/>
        <v>0</v>
      </c>
      <c r="N47" s="5">
        <f t="shared" si="242"/>
        <v>0</v>
      </c>
      <c r="O47" s="5">
        <f t="shared" si="242"/>
        <v>0</v>
      </c>
      <c r="P47" s="5">
        <f t="shared" si="242"/>
        <v>0</v>
      </c>
      <c r="Q47" s="5">
        <f t="shared" si="242"/>
        <v>0</v>
      </c>
      <c r="R47" s="5">
        <f t="shared" si="242"/>
        <v>0</v>
      </c>
      <c r="S47" s="5">
        <f t="shared" si="242"/>
        <v>0</v>
      </c>
      <c r="T47" s="5">
        <f t="shared" si="242"/>
        <v>0</v>
      </c>
      <c r="U47" s="5">
        <f t="shared" si="242"/>
        <v>0</v>
      </c>
      <c r="V47" s="5">
        <f t="shared" si="242"/>
        <v>0</v>
      </c>
      <c r="W47" s="5">
        <f t="shared" si="242"/>
        <v>0</v>
      </c>
      <c r="X47" s="5">
        <f t="shared" si="242"/>
        <v>0</v>
      </c>
      <c r="Y47" s="5">
        <f t="shared" si="221"/>
        <v>50</v>
      </c>
      <c r="Z47" s="5">
        <f t="shared" ref="Z47:AC47" si="243">(0*100)/2</f>
        <v>0</v>
      </c>
      <c r="AA47" s="5">
        <f t="shared" si="243"/>
        <v>0</v>
      </c>
      <c r="AB47" s="5">
        <f t="shared" si="243"/>
        <v>0</v>
      </c>
      <c r="AC47" s="5">
        <f t="shared" si="243"/>
        <v>0</v>
      </c>
      <c r="AD47" s="5">
        <f t="shared" si="233"/>
        <v>100</v>
      </c>
      <c r="AE47" s="5">
        <f t="shared" si="239"/>
        <v>0</v>
      </c>
      <c r="AF47" s="5">
        <f t="shared" si="240"/>
        <v>50</v>
      </c>
    </row>
    <row r="48" spans="1:32">
      <c r="A48" s="1" t="s">
        <v>13</v>
      </c>
      <c r="B48" s="5">
        <f t="shared" ref="B48:AC48" si="244">(0*100)/2</f>
        <v>0</v>
      </c>
      <c r="C48" s="5">
        <f t="shared" si="244"/>
        <v>0</v>
      </c>
      <c r="D48" s="5">
        <f t="shared" si="244"/>
        <v>0</v>
      </c>
      <c r="E48" s="5">
        <f t="shared" si="244"/>
        <v>0</v>
      </c>
      <c r="F48" s="5">
        <f t="shared" si="244"/>
        <v>0</v>
      </c>
      <c r="G48" s="5">
        <f t="shared" si="244"/>
        <v>0</v>
      </c>
      <c r="H48" s="5">
        <f t="shared" si="244"/>
        <v>0</v>
      </c>
      <c r="I48" s="5">
        <f t="shared" si="244"/>
        <v>0</v>
      </c>
      <c r="J48" s="5">
        <f t="shared" si="244"/>
        <v>0</v>
      </c>
      <c r="K48" s="5">
        <f t="shared" si="244"/>
        <v>0</v>
      </c>
      <c r="L48" s="5">
        <f t="shared" si="244"/>
        <v>0</v>
      </c>
      <c r="M48" s="5">
        <f t="shared" si="244"/>
        <v>0</v>
      </c>
      <c r="N48" s="5">
        <f t="shared" si="244"/>
        <v>0</v>
      </c>
      <c r="O48" s="5">
        <f t="shared" si="244"/>
        <v>0</v>
      </c>
      <c r="P48" s="5">
        <f t="shared" si="244"/>
        <v>0</v>
      </c>
      <c r="Q48" s="5">
        <f t="shared" si="244"/>
        <v>0</v>
      </c>
      <c r="R48" s="5">
        <f t="shared" si="244"/>
        <v>0</v>
      </c>
      <c r="S48" s="5">
        <f t="shared" si="244"/>
        <v>0</v>
      </c>
      <c r="T48" s="5">
        <f t="shared" si="244"/>
        <v>0</v>
      </c>
      <c r="U48" s="5">
        <f t="shared" si="244"/>
        <v>0</v>
      </c>
      <c r="V48" s="5">
        <f t="shared" si="244"/>
        <v>0</v>
      </c>
      <c r="W48" s="5">
        <f t="shared" si="244"/>
        <v>0</v>
      </c>
      <c r="X48" s="5">
        <f t="shared" si="244"/>
        <v>0</v>
      </c>
      <c r="Y48" s="5">
        <f t="shared" si="244"/>
        <v>0</v>
      </c>
      <c r="Z48" s="5">
        <f t="shared" si="244"/>
        <v>0</v>
      </c>
      <c r="AA48" s="5">
        <f t="shared" si="244"/>
        <v>0</v>
      </c>
      <c r="AB48" s="5">
        <f t="shared" si="244"/>
        <v>0</v>
      </c>
      <c r="AC48" s="5">
        <f t="shared" si="244"/>
        <v>0</v>
      </c>
      <c r="AD48" s="5">
        <f t="shared" si="233"/>
        <v>100</v>
      </c>
      <c r="AE48" s="5">
        <f>(2*100)/2</f>
        <v>100</v>
      </c>
      <c r="AF48" s="5">
        <f>(0*100)/2</f>
        <v>0</v>
      </c>
    </row>
    <row r="49" spans="1:32">
      <c r="A49" s="1" t="s">
        <v>14</v>
      </c>
      <c r="B49" s="5">
        <f t="shared" ref="B49:AC49" si="245">(0*100)/2</f>
        <v>0</v>
      </c>
      <c r="C49" s="5">
        <f t="shared" si="245"/>
        <v>0</v>
      </c>
      <c r="D49" s="5">
        <f t="shared" si="245"/>
        <v>0</v>
      </c>
      <c r="E49" s="5">
        <f t="shared" si="245"/>
        <v>0</v>
      </c>
      <c r="F49" s="5">
        <f t="shared" si="245"/>
        <v>0</v>
      </c>
      <c r="G49" s="5">
        <f t="shared" si="245"/>
        <v>0</v>
      </c>
      <c r="H49" s="5">
        <f t="shared" si="245"/>
        <v>0</v>
      </c>
      <c r="I49" s="5">
        <f t="shared" si="245"/>
        <v>0</v>
      </c>
      <c r="J49" s="5">
        <f t="shared" si="245"/>
        <v>0</v>
      </c>
      <c r="K49" s="5">
        <f t="shared" si="245"/>
        <v>0</v>
      </c>
      <c r="L49" s="5">
        <f t="shared" si="245"/>
        <v>0</v>
      </c>
      <c r="M49" s="5">
        <f t="shared" si="245"/>
        <v>0</v>
      </c>
      <c r="N49" s="5">
        <f t="shared" si="245"/>
        <v>0</v>
      </c>
      <c r="O49" s="5">
        <f t="shared" si="245"/>
        <v>0</v>
      </c>
      <c r="P49" s="5">
        <f t="shared" si="245"/>
        <v>0</v>
      </c>
      <c r="Q49" s="5">
        <f t="shared" si="245"/>
        <v>0</v>
      </c>
      <c r="R49" s="5">
        <f t="shared" si="245"/>
        <v>0</v>
      </c>
      <c r="S49" s="5">
        <f t="shared" si="245"/>
        <v>0</v>
      </c>
      <c r="T49" s="5">
        <f t="shared" si="245"/>
        <v>0</v>
      </c>
      <c r="U49" s="5">
        <f t="shared" si="245"/>
        <v>0</v>
      </c>
      <c r="V49" s="5">
        <f t="shared" si="245"/>
        <v>0</v>
      </c>
      <c r="W49" s="5">
        <f t="shared" si="245"/>
        <v>0</v>
      </c>
      <c r="X49" s="5">
        <f t="shared" si="245"/>
        <v>0</v>
      </c>
      <c r="Y49" s="5">
        <f t="shared" si="245"/>
        <v>0</v>
      </c>
      <c r="Z49" s="5">
        <f t="shared" si="245"/>
        <v>0</v>
      </c>
      <c r="AA49" s="5">
        <f t="shared" si="245"/>
        <v>0</v>
      </c>
      <c r="AB49" s="5">
        <f t="shared" si="245"/>
        <v>0</v>
      </c>
      <c r="AC49" s="5">
        <f t="shared" si="245"/>
        <v>0</v>
      </c>
      <c r="AD49" s="5">
        <f t="shared" si="233"/>
        <v>100</v>
      </c>
      <c r="AE49" s="5">
        <f t="shared" ref="AE49:AF49" si="246">(0*100)/2</f>
        <v>0</v>
      </c>
      <c r="AF49" s="5">
        <f t="shared" si="246"/>
        <v>0</v>
      </c>
    </row>
    <row r="50" spans="1:32">
      <c r="A50" s="1" t="s">
        <v>15</v>
      </c>
      <c r="B50" s="5">
        <f t="shared" ref="B50:AC50" si="247">(0*100)/2</f>
        <v>0</v>
      </c>
      <c r="C50" s="5">
        <f t="shared" si="247"/>
        <v>0</v>
      </c>
      <c r="D50" s="5">
        <f t="shared" si="247"/>
        <v>0</v>
      </c>
      <c r="E50" s="5">
        <f t="shared" si="247"/>
        <v>0</v>
      </c>
      <c r="F50" s="5">
        <f t="shared" si="247"/>
        <v>0</v>
      </c>
      <c r="G50" s="5">
        <f t="shared" si="247"/>
        <v>0</v>
      </c>
      <c r="H50" s="5">
        <f t="shared" si="247"/>
        <v>0</v>
      </c>
      <c r="I50" s="5">
        <f t="shared" si="247"/>
        <v>0</v>
      </c>
      <c r="J50" s="5">
        <f t="shared" si="247"/>
        <v>0</v>
      </c>
      <c r="K50" s="5">
        <f t="shared" si="247"/>
        <v>0</v>
      </c>
      <c r="L50" s="5">
        <f t="shared" si="247"/>
        <v>0</v>
      </c>
      <c r="M50" s="5">
        <f t="shared" si="247"/>
        <v>0</v>
      </c>
      <c r="N50" s="5">
        <f t="shared" si="247"/>
        <v>0</v>
      </c>
      <c r="O50" s="5">
        <f t="shared" si="247"/>
        <v>0</v>
      </c>
      <c r="P50" s="5">
        <f t="shared" si="247"/>
        <v>0</v>
      </c>
      <c r="Q50" s="5">
        <f t="shared" si="247"/>
        <v>0</v>
      </c>
      <c r="R50" s="5">
        <f t="shared" si="247"/>
        <v>0</v>
      </c>
      <c r="S50" s="5">
        <f t="shared" si="247"/>
        <v>0</v>
      </c>
      <c r="T50" s="5">
        <f t="shared" si="247"/>
        <v>0</v>
      </c>
      <c r="U50" s="5">
        <f t="shared" si="247"/>
        <v>0</v>
      </c>
      <c r="V50" s="5">
        <f t="shared" si="247"/>
        <v>0</v>
      </c>
      <c r="W50" s="5">
        <f t="shared" si="247"/>
        <v>0</v>
      </c>
      <c r="X50" s="5">
        <f t="shared" si="247"/>
        <v>0</v>
      </c>
      <c r="Y50" s="5">
        <f t="shared" si="247"/>
        <v>0</v>
      </c>
      <c r="Z50" s="5">
        <f t="shared" si="247"/>
        <v>0</v>
      </c>
      <c r="AA50" s="5">
        <f t="shared" si="247"/>
        <v>0</v>
      </c>
      <c r="AB50" s="5">
        <f t="shared" si="247"/>
        <v>0</v>
      </c>
      <c r="AC50" s="5">
        <f t="shared" si="247"/>
        <v>0</v>
      </c>
      <c r="AD50" s="5">
        <f t="shared" si="233"/>
        <v>100</v>
      </c>
      <c r="AE50" s="5">
        <f t="shared" ref="AE50:AF50" si="248">(0*100)/2</f>
        <v>0</v>
      </c>
      <c r="AF50" s="5">
        <f t="shared" si="248"/>
        <v>0</v>
      </c>
    </row>
    <row r="51" spans="1:32">
      <c r="A51" s="1" t="s">
        <v>16</v>
      </c>
      <c r="B51" s="5">
        <f t="shared" ref="B51:AF51" si="249">(0*100)/2</f>
        <v>0</v>
      </c>
      <c r="C51" s="5">
        <f t="shared" si="249"/>
        <v>0</v>
      </c>
      <c r="D51" s="5">
        <f t="shared" si="249"/>
        <v>0</v>
      </c>
      <c r="E51" s="5">
        <f t="shared" si="249"/>
        <v>0</v>
      </c>
      <c r="F51" s="5">
        <f t="shared" si="249"/>
        <v>0</v>
      </c>
      <c r="G51" s="5">
        <f t="shared" si="249"/>
        <v>0</v>
      </c>
      <c r="H51" s="5">
        <f t="shared" si="249"/>
        <v>0</v>
      </c>
      <c r="I51" s="5">
        <f t="shared" si="249"/>
        <v>0</v>
      </c>
      <c r="J51" s="5">
        <f t="shared" si="249"/>
        <v>0</v>
      </c>
      <c r="K51" s="5">
        <f t="shared" si="249"/>
        <v>0</v>
      </c>
      <c r="L51" s="5">
        <f t="shared" si="249"/>
        <v>0</v>
      </c>
      <c r="M51" s="5">
        <f t="shared" si="249"/>
        <v>0</v>
      </c>
      <c r="N51" s="5">
        <f t="shared" si="249"/>
        <v>0</v>
      </c>
      <c r="O51" s="5">
        <f t="shared" si="249"/>
        <v>0</v>
      </c>
      <c r="P51" s="5">
        <f t="shared" si="249"/>
        <v>0</v>
      </c>
      <c r="Q51" s="5">
        <f t="shared" si="249"/>
        <v>0</v>
      </c>
      <c r="R51" s="5">
        <f t="shared" si="249"/>
        <v>0</v>
      </c>
      <c r="S51" s="5">
        <f t="shared" si="249"/>
        <v>0</v>
      </c>
      <c r="T51" s="5">
        <f t="shared" si="249"/>
        <v>0</v>
      </c>
      <c r="U51" s="5">
        <f t="shared" si="249"/>
        <v>0</v>
      </c>
      <c r="V51" s="5">
        <f t="shared" si="249"/>
        <v>0</v>
      </c>
      <c r="W51" s="5">
        <f t="shared" si="249"/>
        <v>0</v>
      </c>
      <c r="X51" s="5">
        <f t="shared" si="249"/>
        <v>0</v>
      </c>
      <c r="Y51" s="5">
        <f t="shared" si="249"/>
        <v>0</v>
      </c>
      <c r="Z51" s="5">
        <f t="shared" si="249"/>
        <v>0</v>
      </c>
      <c r="AA51" s="5">
        <f t="shared" si="249"/>
        <v>0</v>
      </c>
      <c r="AB51" s="5">
        <f t="shared" si="249"/>
        <v>0</v>
      </c>
      <c r="AC51" s="5">
        <f t="shared" si="249"/>
        <v>0</v>
      </c>
      <c r="AD51" s="5">
        <f t="shared" si="249"/>
        <v>0</v>
      </c>
      <c r="AE51" s="5">
        <f t="shared" si="249"/>
        <v>0</v>
      </c>
      <c r="AF51" s="5">
        <f t="shared" si="249"/>
        <v>0</v>
      </c>
    </row>
    <row r="52" spans="1:32">
      <c r="A52" s="1" t="s">
        <v>17</v>
      </c>
      <c r="B52" s="5">
        <f t="shared" ref="B52:AF52" si="250">(0*100)/2</f>
        <v>0</v>
      </c>
      <c r="C52" s="5">
        <f t="shared" si="250"/>
        <v>0</v>
      </c>
      <c r="D52" s="5">
        <f t="shared" si="250"/>
        <v>0</v>
      </c>
      <c r="E52" s="5">
        <f t="shared" si="250"/>
        <v>0</v>
      </c>
      <c r="F52" s="5">
        <f t="shared" si="250"/>
        <v>0</v>
      </c>
      <c r="G52" s="5">
        <f t="shared" si="250"/>
        <v>0</v>
      </c>
      <c r="H52" s="5">
        <f t="shared" si="250"/>
        <v>0</v>
      </c>
      <c r="I52" s="5">
        <f t="shared" si="250"/>
        <v>0</v>
      </c>
      <c r="J52" s="5">
        <f t="shared" si="250"/>
        <v>0</v>
      </c>
      <c r="K52" s="5">
        <f t="shared" si="250"/>
        <v>0</v>
      </c>
      <c r="L52" s="5">
        <f t="shared" si="250"/>
        <v>0</v>
      </c>
      <c r="M52" s="5">
        <f t="shared" si="250"/>
        <v>0</v>
      </c>
      <c r="N52" s="5">
        <f t="shared" si="250"/>
        <v>0</v>
      </c>
      <c r="O52" s="5">
        <f t="shared" si="250"/>
        <v>0</v>
      </c>
      <c r="P52" s="5">
        <f t="shared" si="250"/>
        <v>0</v>
      </c>
      <c r="Q52" s="5">
        <f t="shared" si="250"/>
        <v>0</v>
      </c>
      <c r="R52" s="5">
        <f t="shared" si="250"/>
        <v>0</v>
      </c>
      <c r="S52" s="5">
        <f t="shared" si="250"/>
        <v>0</v>
      </c>
      <c r="T52" s="5">
        <f t="shared" si="250"/>
        <v>0</v>
      </c>
      <c r="U52" s="5">
        <f t="shared" si="250"/>
        <v>0</v>
      </c>
      <c r="V52" s="5">
        <f t="shared" si="250"/>
        <v>0</v>
      </c>
      <c r="W52" s="5">
        <f t="shared" si="250"/>
        <v>0</v>
      </c>
      <c r="X52" s="5">
        <f t="shared" si="250"/>
        <v>0</v>
      </c>
      <c r="Y52" s="5">
        <f t="shared" si="250"/>
        <v>0</v>
      </c>
      <c r="Z52" s="5">
        <f t="shared" si="250"/>
        <v>0</v>
      </c>
      <c r="AA52" s="5">
        <f t="shared" si="250"/>
        <v>0</v>
      </c>
      <c r="AB52" s="5">
        <f t="shared" si="250"/>
        <v>0</v>
      </c>
      <c r="AC52" s="5">
        <f t="shared" si="250"/>
        <v>0</v>
      </c>
      <c r="AD52" s="5">
        <f t="shared" si="250"/>
        <v>0</v>
      </c>
      <c r="AE52" s="5">
        <f t="shared" si="250"/>
        <v>0</v>
      </c>
      <c r="AF52" s="5">
        <f t="shared" si="250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51">(0*100)/1</f>
        <v>0</v>
      </c>
      <c r="C54" s="5">
        <f t="shared" si="251"/>
        <v>0</v>
      </c>
      <c r="D54" s="5">
        <f t="shared" si="251"/>
        <v>0</v>
      </c>
      <c r="E54" s="5">
        <f t="shared" si="251"/>
        <v>0</v>
      </c>
      <c r="F54" s="5">
        <f t="shared" si="251"/>
        <v>0</v>
      </c>
      <c r="G54" s="5">
        <f t="shared" si="251"/>
        <v>0</v>
      </c>
      <c r="H54" s="5">
        <f t="shared" si="251"/>
        <v>0</v>
      </c>
      <c r="I54" s="5">
        <f t="shared" si="251"/>
        <v>0</v>
      </c>
      <c r="J54" s="5">
        <f t="shared" si="251"/>
        <v>0</v>
      </c>
      <c r="K54" s="5">
        <f t="shared" si="251"/>
        <v>0</v>
      </c>
      <c r="L54" s="5">
        <f t="shared" si="251"/>
        <v>0</v>
      </c>
      <c r="M54" s="5">
        <f t="shared" si="251"/>
        <v>0</v>
      </c>
      <c r="N54" s="5">
        <f t="shared" si="251"/>
        <v>0</v>
      </c>
      <c r="O54" s="5">
        <f t="shared" si="251"/>
        <v>0</v>
      </c>
      <c r="P54" s="5">
        <f t="shared" si="251"/>
        <v>0</v>
      </c>
      <c r="Q54" s="5">
        <f t="shared" si="251"/>
        <v>0</v>
      </c>
      <c r="R54" s="5">
        <f t="shared" si="251"/>
        <v>0</v>
      </c>
      <c r="S54" s="5">
        <f t="shared" si="251"/>
        <v>0</v>
      </c>
      <c r="T54" s="5">
        <f t="shared" si="251"/>
        <v>0</v>
      </c>
      <c r="U54" s="5">
        <f t="shared" si="251"/>
        <v>0</v>
      </c>
      <c r="V54" s="5">
        <f t="shared" si="251"/>
        <v>0</v>
      </c>
      <c r="W54" s="5">
        <f t="shared" si="251"/>
        <v>0</v>
      </c>
      <c r="X54" s="5">
        <f t="shared" si="251"/>
        <v>0</v>
      </c>
      <c r="Y54" s="5">
        <f t="shared" si="251"/>
        <v>0</v>
      </c>
      <c r="Z54" s="5">
        <f t="shared" si="251"/>
        <v>0</v>
      </c>
      <c r="AA54" s="5">
        <f t="shared" si="251"/>
        <v>0</v>
      </c>
      <c r="AB54" s="5">
        <f t="shared" si="251"/>
        <v>0</v>
      </c>
      <c r="AC54" s="5">
        <f t="shared" si="251"/>
        <v>0</v>
      </c>
      <c r="AD54" s="5">
        <f t="shared" si="251"/>
        <v>0</v>
      </c>
      <c r="AE54" s="5">
        <f t="shared" si="251"/>
        <v>0</v>
      </c>
      <c r="AF54" s="5">
        <f t="shared" si="251"/>
        <v>0</v>
      </c>
    </row>
    <row r="55" spans="1:32">
      <c r="A55" s="1" t="s">
        <v>3</v>
      </c>
      <c r="B55" s="5">
        <f t="shared" ref="B55:R55" si="252">(0*100)/1</f>
        <v>0</v>
      </c>
      <c r="C55" s="5">
        <f t="shared" si="252"/>
        <v>0</v>
      </c>
      <c r="D55" s="5">
        <f t="shared" si="252"/>
        <v>0</v>
      </c>
      <c r="E55" s="5">
        <f t="shared" si="252"/>
        <v>0</v>
      </c>
      <c r="F55" s="5">
        <f t="shared" si="252"/>
        <v>0</v>
      </c>
      <c r="G55" s="5">
        <f t="shared" si="252"/>
        <v>0</v>
      </c>
      <c r="H55" s="5">
        <f t="shared" si="252"/>
        <v>0</v>
      </c>
      <c r="I55" s="5">
        <f t="shared" si="252"/>
        <v>0</v>
      </c>
      <c r="J55" s="5">
        <f t="shared" si="252"/>
        <v>0</v>
      </c>
      <c r="K55" s="5">
        <f t="shared" si="252"/>
        <v>0</v>
      </c>
      <c r="L55" s="5">
        <f t="shared" si="252"/>
        <v>0</v>
      </c>
      <c r="M55" s="5">
        <f t="shared" si="252"/>
        <v>0</v>
      </c>
      <c r="N55" s="5">
        <f t="shared" si="252"/>
        <v>0</v>
      </c>
      <c r="O55" s="5">
        <f t="shared" si="252"/>
        <v>0</v>
      </c>
      <c r="P55" s="5">
        <f t="shared" si="252"/>
        <v>0</v>
      </c>
      <c r="Q55" s="5">
        <f t="shared" si="252"/>
        <v>0</v>
      </c>
      <c r="R55" s="5">
        <f t="shared" si="252"/>
        <v>0</v>
      </c>
      <c r="S55" s="5">
        <f t="shared" ref="S55:S56" si="253">(1*100)/1</f>
        <v>100</v>
      </c>
      <c r="T55" s="5">
        <f t="shared" ref="T55:T60" si="254">(0*100)/1</f>
        <v>0</v>
      </c>
      <c r="U55" s="5">
        <f t="shared" ref="U55:U58" si="255">(1*100)/1</f>
        <v>100</v>
      </c>
      <c r="V55" s="5">
        <f t="shared" ref="V55:AF55" si="256">(0*100)/1</f>
        <v>0</v>
      </c>
      <c r="W55" s="5">
        <f t="shared" si="256"/>
        <v>0</v>
      </c>
      <c r="X55" s="5">
        <f t="shared" si="256"/>
        <v>0</v>
      </c>
      <c r="Y55" s="5">
        <f t="shared" si="256"/>
        <v>0</v>
      </c>
      <c r="Z55" s="5">
        <f t="shared" si="256"/>
        <v>0</v>
      </c>
      <c r="AA55" s="5">
        <f t="shared" si="256"/>
        <v>0</v>
      </c>
      <c r="AB55" s="5">
        <f t="shared" si="256"/>
        <v>0</v>
      </c>
      <c r="AC55" s="5">
        <f t="shared" si="256"/>
        <v>0</v>
      </c>
      <c r="AD55" s="5">
        <f t="shared" si="256"/>
        <v>0</v>
      </c>
      <c r="AE55" s="5">
        <f t="shared" si="256"/>
        <v>0</v>
      </c>
      <c r="AF55" s="5">
        <f t="shared" si="256"/>
        <v>0</v>
      </c>
    </row>
    <row r="56" spans="1:32">
      <c r="A56" s="1" t="s">
        <v>4</v>
      </c>
      <c r="B56" s="5">
        <f t="shared" ref="B56:C56" si="257">(1*100)/1</f>
        <v>100</v>
      </c>
      <c r="C56" s="5">
        <f t="shared" si="257"/>
        <v>100</v>
      </c>
      <c r="D56" s="5">
        <f t="shared" ref="D56:D57" si="258">(0*100)/1</f>
        <v>0</v>
      </c>
      <c r="E56" s="5">
        <f t="shared" ref="E56:E63" si="259">(1*100)/1</f>
        <v>100</v>
      </c>
      <c r="F56" s="5">
        <f t="shared" ref="F56:J56" si="260">(0*100)/1</f>
        <v>0</v>
      </c>
      <c r="G56" s="5">
        <f t="shared" si="260"/>
        <v>0</v>
      </c>
      <c r="H56" s="5">
        <f t="shared" si="260"/>
        <v>0</v>
      </c>
      <c r="I56" s="5">
        <f t="shared" si="260"/>
        <v>0</v>
      </c>
      <c r="J56" s="5">
        <f t="shared" si="260"/>
        <v>0</v>
      </c>
      <c r="K56" s="5">
        <f t="shared" ref="K56:K58" si="261">(1*100)/1</f>
        <v>100</v>
      </c>
      <c r="L56" s="5">
        <f t="shared" ref="L56:R56" si="262">(0*100)/1</f>
        <v>0</v>
      </c>
      <c r="M56" s="5">
        <f t="shared" si="262"/>
        <v>0</v>
      </c>
      <c r="N56" s="5">
        <f t="shared" si="262"/>
        <v>0</v>
      </c>
      <c r="O56" s="5">
        <f t="shared" si="262"/>
        <v>0</v>
      </c>
      <c r="P56" s="5">
        <f t="shared" si="262"/>
        <v>0</v>
      </c>
      <c r="Q56" s="5">
        <f t="shared" si="262"/>
        <v>0</v>
      </c>
      <c r="R56" s="5">
        <f t="shared" si="262"/>
        <v>0</v>
      </c>
      <c r="S56" s="5">
        <f t="shared" si="253"/>
        <v>100</v>
      </c>
      <c r="T56" s="5">
        <f t="shared" si="254"/>
        <v>0</v>
      </c>
      <c r="U56" s="5">
        <f t="shared" si="255"/>
        <v>100</v>
      </c>
      <c r="V56" s="5">
        <f t="shared" ref="V56:W56" si="263">(1*100)/1</f>
        <v>100</v>
      </c>
      <c r="W56" s="5">
        <f t="shared" si="263"/>
        <v>100</v>
      </c>
      <c r="X56" s="5">
        <f t="shared" ref="X56:Y56" si="264">(0*100)/1</f>
        <v>0</v>
      </c>
      <c r="Y56" s="5">
        <f t="shared" si="264"/>
        <v>0</v>
      </c>
      <c r="Z56" s="5">
        <f t="shared" ref="Z56:Z59" si="265">(1*100)/1</f>
        <v>100</v>
      </c>
      <c r="AA56" s="5">
        <f>(0*100)/1</f>
        <v>0</v>
      </c>
      <c r="AB56" s="5">
        <f>(1*100)/1</f>
        <v>100</v>
      </c>
      <c r="AC56" s="5">
        <f t="shared" ref="AC56:AF56" si="266">(0*100)/1</f>
        <v>0</v>
      </c>
      <c r="AD56" s="5">
        <f t="shared" si="266"/>
        <v>0</v>
      </c>
      <c r="AE56" s="5">
        <f t="shared" si="266"/>
        <v>0</v>
      </c>
      <c r="AF56" s="5">
        <f t="shared" si="266"/>
        <v>0</v>
      </c>
    </row>
    <row r="57" spans="1:32">
      <c r="A57" s="1" t="s">
        <v>5</v>
      </c>
      <c r="B57" s="5">
        <f t="shared" ref="B57:C57" si="267">(1*100)/1</f>
        <v>100</v>
      </c>
      <c r="C57" s="5">
        <f t="shared" si="267"/>
        <v>100</v>
      </c>
      <c r="D57" s="5">
        <f t="shared" si="258"/>
        <v>0</v>
      </c>
      <c r="E57" s="5">
        <f t="shared" si="259"/>
        <v>100</v>
      </c>
      <c r="F57" s="5">
        <f>(1*100)/1</f>
        <v>100</v>
      </c>
      <c r="G57" s="5">
        <f t="shared" ref="G57:J57" si="268">(0*100)/1</f>
        <v>0</v>
      </c>
      <c r="H57" s="5">
        <f t="shared" si="268"/>
        <v>0</v>
      </c>
      <c r="I57" s="5">
        <f t="shared" si="268"/>
        <v>0</v>
      </c>
      <c r="J57" s="5">
        <f t="shared" si="268"/>
        <v>0</v>
      </c>
      <c r="K57" s="5">
        <f t="shared" si="261"/>
        <v>100</v>
      </c>
      <c r="L57" s="5">
        <f t="shared" ref="L57:Q57" si="269">(0*100)/1</f>
        <v>0</v>
      </c>
      <c r="M57" s="5">
        <f t="shared" si="269"/>
        <v>0</v>
      </c>
      <c r="N57" s="5">
        <f t="shared" si="269"/>
        <v>0</v>
      </c>
      <c r="O57" s="5">
        <f t="shared" si="269"/>
        <v>0</v>
      </c>
      <c r="P57" s="5">
        <f t="shared" si="269"/>
        <v>0</v>
      </c>
      <c r="Q57" s="5">
        <f t="shared" si="269"/>
        <v>0</v>
      </c>
      <c r="R57" s="5">
        <f t="shared" ref="R57:S57" si="270">(1*100)/1</f>
        <v>100</v>
      </c>
      <c r="S57" s="5">
        <f t="shared" si="270"/>
        <v>100</v>
      </c>
      <c r="T57" s="5">
        <f t="shared" si="254"/>
        <v>0</v>
      </c>
      <c r="U57" s="5">
        <f t="shared" si="255"/>
        <v>100</v>
      </c>
      <c r="V57" s="5">
        <f t="shared" ref="V57:W57" si="271">(1*100)/1</f>
        <v>100</v>
      </c>
      <c r="W57" s="5">
        <f t="shared" si="271"/>
        <v>100</v>
      </c>
      <c r="X57" s="5">
        <f t="shared" ref="X57:Y57" si="272">(0*100)/1</f>
        <v>0</v>
      </c>
      <c r="Y57" s="5">
        <f t="shared" si="272"/>
        <v>0</v>
      </c>
      <c r="Z57" s="5">
        <f t="shared" si="265"/>
        <v>100</v>
      </c>
      <c r="AA57" s="5">
        <f t="shared" ref="AA57:AB57" si="273">(1*100)/1</f>
        <v>100</v>
      </c>
      <c r="AB57" s="5">
        <f t="shared" si="273"/>
        <v>100</v>
      </c>
      <c r="AC57" s="5">
        <f t="shared" ref="AC57:AF57" si="274">(0*100)/1</f>
        <v>0</v>
      </c>
      <c r="AD57" s="5">
        <f t="shared" si="274"/>
        <v>0</v>
      </c>
      <c r="AE57" s="5">
        <f t="shared" si="274"/>
        <v>0</v>
      </c>
      <c r="AF57" s="5">
        <f t="shared" si="274"/>
        <v>0</v>
      </c>
    </row>
    <row r="58" spans="1:32">
      <c r="A58" s="1" t="s">
        <v>6</v>
      </c>
      <c r="B58" s="5">
        <f t="shared" ref="B58:D58" si="275">(0*100)/1</f>
        <v>0</v>
      </c>
      <c r="C58" s="5">
        <f t="shared" si="275"/>
        <v>0</v>
      </c>
      <c r="D58" s="5">
        <f t="shared" si="275"/>
        <v>0</v>
      </c>
      <c r="E58" s="5">
        <f t="shared" si="259"/>
        <v>100</v>
      </c>
      <c r="F58" s="5">
        <f t="shared" ref="F58:G58" si="276">(0*100)/1</f>
        <v>0</v>
      </c>
      <c r="G58" s="5">
        <f t="shared" si="276"/>
        <v>0</v>
      </c>
      <c r="H58" s="5">
        <f t="shared" ref="H58:H62" si="277">(1*100)/1</f>
        <v>100</v>
      </c>
      <c r="I58" s="5">
        <f t="shared" ref="I58:J58" si="278">(0*100)/1</f>
        <v>0</v>
      </c>
      <c r="J58" s="5">
        <f t="shared" si="278"/>
        <v>0</v>
      </c>
      <c r="K58" s="5">
        <f t="shared" si="261"/>
        <v>100</v>
      </c>
      <c r="L58" s="5">
        <f t="shared" ref="L58:M58" si="279">(0*100)/1</f>
        <v>0</v>
      </c>
      <c r="M58" s="5">
        <f t="shared" si="279"/>
        <v>0</v>
      </c>
      <c r="N58" s="5">
        <f t="shared" ref="N58:N59" si="280">(1*100)/1</f>
        <v>100</v>
      </c>
      <c r="O58" s="5">
        <f t="shared" ref="O58:O59" si="281">(0*100)/1</f>
        <v>0</v>
      </c>
      <c r="P58" s="5">
        <f t="shared" ref="P58:P59" si="282">(1*100)/1</f>
        <v>100</v>
      </c>
      <c r="Q58" s="5">
        <f t="shared" ref="Q58:Q60" si="283">(0*100)/1</f>
        <v>0</v>
      </c>
      <c r="R58" s="5">
        <f t="shared" ref="R58:S58" si="284">(1*100)/1</f>
        <v>100</v>
      </c>
      <c r="S58" s="5">
        <f t="shared" si="284"/>
        <v>100</v>
      </c>
      <c r="T58" s="5">
        <f t="shared" si="254"/>
        <v>0</v>
      </c>
      <c r="U58" s="5">
        <f t="shared" si="255"/>
        <v>100</v>
      </c>
      <c r="V58" s="5">
        <f t="shared" ref="V58:W58" si="285">(1*100)/1</f>
        <v>100</v>
      </c>
      <c r="W58" s="5">
        <f t="shared" si="285"/>
        <v>100</v>
      </c>
      <c r="X58" s="5">
        <f t="shared" ref="X58:Y58" si="286">(0*100)/1</f>
        <v>0</v>
      </c>
      <c r="Y58" s="5">
        <f t="shared" si="286"/>
        <v>0</v>
      </c>
      <c r="Z58" s="5">
        <f t="shared" si="265"/>
        <v>100</v>
      </c>
      <c r="AA58" s="5">
        <f>(0*100)/1</f>
        <v>0</v>
      </c>
      <c r="AB58" s="5">
        <f>(1*100)/1</f>
        <v>100</v>
      </c>
      <c r="AC58" s="5">
        <f t="shared" ref="AC58:AF58" si="287">(0*100)/1</f>
        <v>0</v>
      </c>
      <c r="AD58" s="5">
        <f t="shared" si="287"/>
        <v>0</v>
      </c>
      <c r="AE58" s="5">
        <f t="shared" si="287"/>
        <v>0</v>
      </c>
      <c r="AF58" s="5">
        <f t="shared" si="287"/>
        <v>0</v>
      </c>
    </row>
    <row r="59" spans="1:32">
      <c r="A59" s="1" t="s">
        <v>7</v>
      </c>
      <c r="B59" s="5">
        <f t="shared" ref="B59:B60" si="288">(1*100)/1</f>
        <v>100</v>
      </c>
      <c r="C59" s="5">
        <f t="shared" ref="C59:D59" si="289">(0*100)/1</f>
        <v>0</v>
      </c>
      <c r="D59" s="5">
        <f t="shared" si="289"/>
        <v>0</v>
      </c>
      <c r="E59" s="5">
        <f t="shared" si="259"/>
        <v>100</v>
      </c>
      <c r="F59" s="5">
        <f>(1*100)/1</f>
        <v>100</v>
      </c>
      <c r="G59" s="5">
        <f>(0*100)/1</f>
        <v>0</v>
      </c>
      <c r="H59" s="5">
        <f t="shared" si="277"/>
        <v>100</v>
      </c>
      <c r="I59" s="5">
        <f t="shared" ref="I59:I62" si="290">(1*100)/1</f>
        <v>100</v>
      </c>
      <c r="J59" s="5">
        <f t="shared" ref="J59:M59" si="291">(0*100)/1</f>
        <v>0</v>
      </c>
      <c r="K59" s="5">
        <f t="shared" si="291"/>
        <v>0</v>
      </c>
      <c r="L59" s="5">
        <f t="shared" si="291"/>
        <v>0</v>
      </c>
      <c r="M59" s="5">
        <f t="shared" si="291"/>
        <v>0</v>
      </c>
      <c r="N59" s="5">
        <f t="shared" si="280"/>
        <v>100</v>
      </c>
      <c r="O59" s="5">
        <f t="shared" si="281"/>
        <v>0</v>
      </c>
      <c r="P59" s="5">
        <f t="shared" si="282"/>
        <v>100</v>
      </c>
      <c r="Q59" s="5">
        <f t="shared" si="283"/>
        <v>0</v>
      </c>
      <c r="R59" s="5">
        <f t="shared" ref="R59:S59" si="292">(1*100)/1</f>
        <v>100</v>
      </c>
      <c r="S59" s="5">
        <f t="shared" si="292"/>
        <v>100</v>
      </c>
      <c r="T59" s="5">
        <f t="shared" si="254"/>
        <v>0</v>
      </c>
      <c r="U59" s="5">
        <f t="shared" ref="U59:U60" si="293">(0*100)/1</f>
        <v>0</v>
      </c>
      <c r="V59" s="5">
        <f t="shared" ref="V59:W59" si="294">(1*100)/1</f>
        <v>100</v>
      </c>
      <c r="W59" s="5">
        <f t="shared" si="294"/>
        <v>100</v>
      </c>
      <c r="X59" s="5">
        <f t="shared" ref="X59:Y59" si="295">(0*100)/1</f>
        <v>0</v>
      </c>
      <c r="Y59" s="5">
        <f t="shared" si="295"/>
        <v>0</v>
      </c>
      <c r="Z59" s="5">
        <f t="shared" si="265"/>
        <v>100</v>
      </c>
      <c r="AA59" s="5">
        <f t="shared" ref="AA59:AC59" si="296">(1*100)/1</f>
        <v>100</v>
      </c>
      <c r="AB59" s="5">
        <f t="shared" si="296"/>
        <v>100</v>
      </c>
      <c r="AC59" s="5">
        <f t="shared" si="296"/>
        <v>100</v>
      </c>
      <c r="AD59" s="5">
        <f t="shared" ref="AD59:AF59" si="297">(0*100)/1</f>
        <v>0</v>
      </c>
      <c r="AE59" s="5">
        <f t="shared" si="297"/>
        <v>0</v>
      </c>
      <c r="AF59" s="5">
        <f t="shared" si="297"/>
        <v>0</v>
      </c>
    </row>
    <row r="60" spans="1:32">
      <c r="A60" s="1" t="s">
        <v>8</v>
      </c>
      <c r="B60" s="5">
        <f t="shared" si="288"/>
        <v>100</v>
      </c>
      <c r="C60" s="5">
        <f t="shared" ref="C60:D60" si="298">(0*100)/1</f>
        <v>0</v>
      </c>
      <c r="D60" s="5">
        <f t="shared" si="298"/>
        <v>0</v>
      </c>
      <c r="E60" s="5">
        <f t="shared" si="259"/>
        <v>100</v>
      </c>
      <c r="F60" s="5">
        <f t="shared" ref="F60:G60" si="299">(0*100)/1</f>
        <v>0</v>
      </c>
      <c r="G60" s="5">
        <f t="shared" si="299"/>
        <v>0</v>
      </c>
      <c r="H60" s="5">
        <f t="shared" si="277"/>
        <v>100</v>
      </c>
      <c r="I60" s="5">
        <f t="shared" si="290"/>
        <v>100</v>
      </c>
      <c r="J60" s="5">
        <f t="shared" ref="J60:J63" si="300">(0*100)/1</f>
        <v>0</v>
      </c>
      <c r="K60" s="5">
        <f t="shared" ref="K60:K63" si="301">(1*100)/1</f>
        <v>100</v>
      </c>
      <c r="L60" s="5">
        <f t="shared" ref="L60:N60" si="302">(0*100)/1</f>
        <v>0</v>
      </c>
      <c r="M60" s="5">
        <f t="shared" si="302"/>
        <v>0</v>
      </c>
      <c r="N60" s="5">
        <f t="shared" si="302"/>
        <v>0</v>
      </c>
      <c r="O60" s="5">
        <f t="shared" ref="O60:P60" si="303">(1*100)/1</f>
        <v>100</v>
      </c>
      <c r="P60" s="5">
        <f t="shared" si="303"/>
        <v>100</v>
      </c>
      <c r="Q60" s="5">
        <f t="shared" si="283"/>
        <v>0</v>
      </c>
      <c r="R60" s="5">
        <f t="shared" ref="R60:S60" si="304">(1*100)/1</f>
        <v>100</v>
      </c>
      <c r="S60" s="5">
        <f t="shared" si="304"/>
        <v>100</v>
      </c>
      <c r="T60" s="5">
        <f t="shared" si="254"/>
        <v>0</v>
      </c>
      <c r="U60" s="5">
        <f t="shared" si="293"/>
        <v>0</v>
      </c>
      <c r="V60" s="5">
        <f t="shared" ref="V60:Z60" si="305">(1*100)/1</f>
        <v>100</v>
      </c>
      <c r="W60" s="5">
        <f t="shared" si="305"/>
        <v>100</v>
      </c>
      <c r="X60" s="5">
        <f t="shared" si="305"/>
        <v>100</v>
      </c>
      <c r="Y60" s="5">
        <f t="shared" si="305"/>
        <v>100</v>
      </c>
      <c r="Z60" s="5">
        <f t="shared" si="305"/>
        <v>100</v>
      </c>
      <c r="AA60" s="5">
        <f t="shared" ref="AA60:AB60" si="306">(0*100)/1</f>
        <v>0</v>
      </c>
      <c r="AB60" s="5">
        <f t="shared" si="306"/>
        <v>0</v>
      </c>
      <c r="AC60" s="5">
        <f>(1*100)/1</f>
        <v>100</v>
      </c>
      <c r="AD60" s="5">
        <f t="shared" ref="AD60:AE60" si="307">(0*100)/1</f>
        <v>0</v>
      </c>
      <c r="AE60" s="5">
        <f t="shared" si="307"/>
        <v>0</v>
      </c>
      <c r="AF60" s="5">
        <f t="shared" ref="AF60:AF61" si="308">(1*100)/1</f>
        <v>100</v>
      </c>
    </row>
    <row r="61" spans="1:32">
      <c r="A61" s="1" t="s">
        <v>9</v>
      </c>
      <c r="B61" s="5">
        <f t="shared" ref="B61:D61" si="309">(0*100)/1</f>
        <v>0</v>
      </c>
      <c r="C61" s="5">
        <f t="shared" si="309"/>
        <v>0</v>
      </c>
      <c r="D61" s="5">
        <f t="shared" si="309"/>
        <v>0</v>
      </c>
      <c r="E61" s="5">
        <f t="shared" si="259"/>
        <v>100</v>
      </c>
      <c r="F61" s="5">
        <f>(1*100)/1</f>
        <v>100</v>
      </c>
      <c r="G61" s="5">
        <f>(0*100)/1</f>
        <v>0</v>
      </c>
      <c r="H61" s="5">
        <f t="shared" si="277"/>
        <v>100</v>
      </c>
      <c r="I61" s="5">
        <f t="shared" si="290"/>
        <v>100</v>
      </c>
      <c r="J61" s="5">
        <f t="shared" si="300"/>
        <v>0</v>
      </c>
      <c r="K61" s="5">
        <f t="shared" si="301"/>
        <v>100</v>
      </c>
      <c r="L61" s="5">
        <f t="shared" ref="L61:L63" si="310">(1*100)/1</f>
        <v>100</v>
      </c>
      <c r="M61" s="5">
        <f t="shared" ref="M61:N61" si="311">(0*100)/1</f>
        <v>0</v>
      </c>
      <c r="N61" s="5">
        <f t="shared" si="311"/>
        <v>0</v>
      </c>
      <c r="O61" s="5">
        <f t="shared" ref="O61:O67" si="312">(1*100)/1</f>
        <v>100</v>
      </c>
      <c r="P61" s="5">
        <f t="shared" ref="P61:U61" si="313">(0*100)/1</f>
        <v>0</v>
      </c>
      <c r="Q61" s="5">
        <f t="shared" si="313"/>
        <v>0</v>
      </c>
      <c r="R61" s="5">
        <f t="shared" si="313"/>
        <v>0</v>
      </c>
      <c r="S61" s="5">
        <f t="shared" si="313"/>
        <v>0</v>
      </c>
      <c r="T61" s="5">
        <f t="shared" si="313"/>
        <v>0</v>
      </c>
      <c r="U61" s="5">
        <f t="shared" si="313"/>
        <v>0</v>
      </c>
      <c r="V61" s="5">
        <f t="shared" ref="V61:Z61" si="314">(1*100)/1</f>
        <v>100</v>
      </c>
      <c r="W61" s="5">
        <f t="shared" si="314"/>
        <v>100</v>
      </c>
      <c r="X61" s="5">
        <f t="shared" si="314"/>
        <v>100</v>
      </c>
      <c r="Y61" s="5">
        <f t="shared" si="314"/>
        <v>100</v>
      </c>
      <c r="Z61" s="5">
        <f t="shared" si="314"/>
        <v>100</v>
      </c>
      <c r="AA61" s="5">
        <f t="shared" ref="AA61:AE61" si="315">(0*100)/1</f>
        <v>0</v>
      </c>
      <c r="AB61" s="5">
        <f t="shared" si="315"/>
        <v>0</v>
      </c>
      <c r="AC61" s="5">
        <f t="shared" si="315"/>
        <v>0</v>
      </c>
      <c r="AD61" s="5">
        <f t="shared" si="315"/>
        <v>0</v>
      </c>
      <c r="AE61" s="5">
        <f t="shared" si="315"/>
        <v>0</v>
      </c>
      <c r="AF61" s="5">
        <f t="shared" si="308"/>
        <v>100</v>
      </c>
    </row>
    <row r="62" spans="1:32">
      <c r="A62" s="1" t="s">
        <v>10</v>
      </c>
      <c r="B62" s="5">
        <f t="shared" ref="B62:B63" si="316">(1*100)/1</f>
        <v>100</v>
      </c>
      <c r="C62" s="5">
        <f t="shared" ref="C62:D62" si="317">(0*100)/1</f>
        <v>0</v>
      </c>
      <c r="D62" s="5">
        <f t="shared" si="317"/>
        <v>0</v>
      </c>
      <c r="E62" s="5">
        <f t="shared" si="259"/>
        <v>100</v>
      </c>
      <c r="F62" s="5">
        <f t="shared" ref="F62:G62" si="318">(0*100)/1</f>
        <v>0</v>
      </c>
      <c r="G62" s="5">
        <f t="shared" si="318"/>
        <v>0</v>
      </c>
      <c r="H62" s="5">
        <f t="shared" si="277"/>
        <v>100</v>
      </c>
      <c r="I62" s="5">
        <f t="shared" si="290"/>
        <v>100</v>
      </c>
      <c r="J62" s="5">
        <f t="shared" si="300"/>
        <v>0</v>
      </c>
      <c r="K62" s="5">
        <f t="shared" si="301"/>
        <v>100</v>
      </c>
      <c r="L62" s="5">
        <f t="shared" si="310"/>
        <v>100</v>
      </c>
      <c r="M62" s="5">
        <f t="shared" ref="M62:N62" si="319">(0*100)/1</f>
        <v>0</v>
      </c>
      <c r="N62" s="5">
        <f t="shared" si="319"/>
        <v>0</v>
      </c>
      <c r="O62" s="5">
        <f t="shared" si="312"/>
        <v>100</v>
      </c>
      <c r="P62" s="5">
        <f t="shared" ref="P62:U62" si="320">(0*100)/1</f>
        <v>0</v>
      </c>
      <c r="Q62" s="5">
        <f t="shared" si="320"/>
        <v>0</v>
      </c>
      <c r="R62" s="5">
        <f t="shared" si="320"/>
        <v>0</v>
      </c>
      <c r="S62" s="5">
        <f t="shared" si="320"/>
        <v>0</v>
      </c>
      <c r="T62" s="5">
        <f t="shared" si="320"/>
        <v>0</v>
      </c>
      <c r="U62" s="5">
        <f t="shared" si="320"/>
        <v>0</v>
      </c>
      <c r="V62" s="5">
        <f t="shared" ref="V62:AA62" si="321">(1*100)/1</f>
        <v>100</v>
      </c>
      <c r="W62" s="5">
        <f t="shared" si="321"/>
        <v>100</v>
      </c>
      <c r="X62" s="5">
        <f t="shared" si="321"/>
        <v>100</v>
      </c>
      <c r="Y62" s="5">
        <f t="shared" si="321"/>
        <v>100</v>
      </c>
      <c r="Z62" s="5">
        <f t="shared" si="321"/>
        <v>100</v>
      </c>
      <c r="AA62" s="5">
        <f t="shared" si="321"/>
        <v>100</v>
      </c>
      <c r="AB62" s="5">
        <f>(0*100)/1</f>
        <v>0</v>
      </c>
      <c r="AC62" s="5">
        <f>(1*100)/1</f>
        <v>100</v>
      </c>
      <c r="AD62" s="5">
        <f t="shared" ref="AD62:AF62" si="322">(0*100)/1</f>
        <v>0</v>
      </c>
      <c r="AE62" s="5">
        <f t="shared" si="322"/>
        <v>0</v>
      </c>
      <c r="AF62" s="5">
        <f t="shared" si="322"/>
        <v>0</v>
      </c>
    </row>
    <row r="63" spans="1:32">
      <c r="A63" s="1" t="s">
        <v>11</v>
      </c>
      <c r="B63" s="5">
        <f t="shared" si="316"/>
        <v>100</v>
      </c>
      <c r="C63" s="5">
        <f t="shared" ref="C63:D63" si="323">(0*100)/1</f>
        <v>0</v>
      </c>
      <c r="D63" s="5">
        <f t="shared" si="323"/>
        <v>0</v>
      </c>
      <c r="E63" s="5">
        <f t="shared" si="259"/>
        <v>100</v>
      </c>
      <c r="F63" s="5">
        <f t="shared" ref="F63:F67" si="324">(0*100)/1</f>
        <v>0</v>
      </c>
      <c r="G63" s="5">
        <f t="shared" ref="G63:I63" si="325">(1*100)/1</f>
        <v>100</v>
      </c>
      <c r="H63" s="5">
        <f t="shared" si="325"/>
        <v>100</v>
      </c>
      <c r="I63" s="5">
        <f t="shared" si="325"/>
        <v>100</v>
      </c>
      <c r="J63" s="5">
        <f t="shared" si="300"/>
        <v>0</v>
      </c>
      <c r="K63" s="5">
        <f t="shared" si="301"/>
        <v>100</v>
      </c>
      <c r="L63" s="5">
        <f t="shared" si="310"/>
        <v>100</v>
      </c>
      <c r="M63" s="5">
        <f t="shared" ref="M63:N63" si="326">(0*100)/1</f>
        <v>0</v>
      </c>
      <c r="N63" s="5">
        <f t="shared" si="326"/>
        <v>0</v>
      </c>
      <c r="O63" s="5">
        <f t="shared" si="312"/>
        <v>100</v>
      </c>
      <c r="P63" s="5">
        <f t="shared" ref="P63:U63" si="327">(0*100)/1</f>
        <v>0</v>
      </c>
      <c r="Q63" s="5">
        <f t="shared" si="327"/>
        <v>0</v>
      </c>
      <c r="R63" s="5">
        <f t="shared" si="327"/>
        <v>0</v>
      </c>
      <c r="S63" s="5">
        <f t="shared" si="327"/>
        <v>0</v>
      </c>
      <c r="T63" s="5">
        <f t="shared" si="327"/>
        <v>0</v>
      </c>
      <c r="U63" s="5">
        <f t="shared" si="327"/>
        <v>0</v>
      </c>
      <c r="V63" s="5">
        <f t="shared" ref="V63:X63" si="328">(1*100)/1</f>
        <v>100</v>
      </c>
      <c r="W63" s="5">
        <f t="shared" si="328"/>
        <v>100</v>
      </c>
      <c r="X63" s="5">
        <f t="shared" si="328"/>
        <v>100</v>
      </c>
      <c r="Y63" s="5">
        <f t="shared" ref="Y63:Y64" si="329">(0*100)/1</f>
        <v>0</v>
      </c>
      <c r="Z63" s="5">
        <f t="shared" ref="Z63:AC63" si="330">(1*100)/1</f>
        <v>100</v>
      </c>
      <c r="AA63" s="5">
        <f t="shared" si="330"/>
        <v>100</v>
      </c>
      <c r="AB63" s="5">
        <f t="shared" si="330"/>
        <v>100</v>
      </c>
      <c r="AC63" s="5">
        <f t="shared" si="330"/>
        <v>100</v>
      </c>
      <c r="AD63" s="5">
        <f t="shared" ref="AD63:AF63" si="331">(0*100)/1</f>
        <v>0</v>
      </c>
      <c r="AE63" s="5">
        <f t="shared" si="331"/>
        <v>0</v>
      </c>
      <c r="AF63" s="5">
        <f t="shared" si="331"/>
        <v>0</v>
      </c>
    </row>
    <row r="64" spans="1:32">
      <c r="A64" s="1" t="s">
        <v>12</v>
      </c>
      <c r="B64" s="5">
        <f t="shared" ref="B64:C64" si="332">(0*100)/1</f>
        <v>0</v>
      </c>
      <c r="C64" s="5">
        <f t="shared" si="332"/>
        <v>0</v>
      </c>
      <c r="D64" s="5">
        <f t="shared" ref="D64:E64" si="333">(1*100)/1</f>
        <v>100</v>
      </c>
      <c r="E64" s="5">
        <f t="shared" si="333"/>
        <v>100</v>
      </c>
      <c r="F64" s="5">
        <f t="shared" si="324"/>
        <v>0</v>
      </c>
      <c r="G64" s="5">
        <f t="shared" ref="G64:G67" si="334">(1*100)/1</f>
        <v>100</v>
      </c>
      <c r="H64" s="5">
        <f t="shared" ref="H64:H67" si="335">(0*100)/1</f>
        <v>0</v>
      </c>
      <c r="I64" s="5">
        <f t="shared" ref="I64:L64" si="336">(1*100)/1</f>
        <v>100</v>
      </c>
      <c r="J64" s="5">
        <f t="shared" si="336"/>
        <v>100</v>
      </c>
      <c r="K64" s="5">
        <f t="shared" si="336"/>
        <v>100</v>
      </c>
      <c r="L64" s="5">
        <f t="shared" si="336"/>
        <v>100</v>
      </c>
      <c r="M64" s="5">
        <f t="shared" ref="M64:N64" si="337">(0*100)/1</f>
        <v>0</v>
      </c>
      <c r="N64" s="5">
        <f t="shared" si="337"/>
        <v>0</v>
      </c>
      <c r="O64" s="5">
        <f t="shared" si="312"/>
        <v>100</v>
      </c>
      <c r="P64" s="5">
        <f t="shared" ref="P64:U64" si="338">(0*100)/1</f>
        <v>0</v>
      </c>
      <c r="Q64" s="5">
        <f t="shared" si="338"/>
        <v>0</v>
      </c>
      <c r="R64" s="5">
        <f t="shared" si="338"/>
        <v>0</v>
      </c>
      <c r="S64" s="5">
        <f t="shared" si="338"/>
        <v>0</v>
      </c>
      <c r="T64" s="5">
        <f t="shared" si="338"/>
        <v>0</v>
      </c>
      <c r="U64" s="5">
        <f t="shared" si="338"/>
        <v>0</v>
      </c>
      <c r="V64" s="5">
        <f t="shared" ref="V64:X64" si="339">(1*100)/1</f>
        <v>100</v>
      </c>
      <c r="W64" s="5">
        <f t="shared" si="339"/>
        <v>100</v>
      </c>
      <c r="X64" s="5">
        <f t="shared" si="339"/>
        <v>100</v>
      </c>
      <c r="Y64" s="5">
        <f t="shared" si="329"/>
        <v>0</v>
      </c>
      <c r="Z64" s="5">
        <f t="shared" ref="Z64:AB64" si="340">(1*100)/1</f>
        <v>100</v>
      </c>
      <c r="AA64" s="5">
        <f t="shared" si="340"/>
        <v>100</v>
      </c>
      <c r="AB64" s="5">
        <f t="shared" si="340"/>
        <v>100</v>
      </c>
      <c r="AC64" s="5">
        <f t="shared" ref="AC64:AE64" si="341">(0*100)/1</f>
        <v>0</v>
      </c>
      <c r="AD64" s="5">
        <f t="shared" si="341"/>
        <v>0</v>
      </c>
      <c r="AE64" s="5">
        <f t="shared" si="341"/>
        <v>0</v>
      </c>
      <c r="AF64" s="5">
        <f>(1*100)/1</f>
        <v>100</v>
      </c>
    </row>
    <row r="65" spans="1:32">
      <c r="A65" s="1" t="s">
        <v>13</v>
      </c>
      <c r="B65" s="5">
        <f t="shared" ref="B65:D65" si="342">(0*100)/1</f>
        <v>0</v>
      </c>
      <c r="C65" s="5">
        <f t="shared" si="342"/>
        <v>0</v>
      </c>
      <c r="D65" s="5">
        <f t="shared" si="342"/>
        <v>0</v>
      </c>
      <c r="E65" s="5">
        <f t="shared" ref="E65:E67" si="343">(1*100)/1</f>
        <v>100</v>
      </c>
      <c r="F65" s="5">
        <f t="shared" si="324"/>
        <v>0</v>
      </c>
      <c r="G65" s="5">
        <f t="shared" si="334"/>
        <v>100</v>
      </c>
      <c r="H65" s="5">
        <f t="shared" si="335"/>
        <v>0</v>
      </c>
      <c r="I65" s="5">
        <f t="shared" ref="I65:K65" si="344">(1*100)/1</f>
        <v>100</v>
      </c>
      <c r="J65" s="5">
        <f t="shared" si="344"/>
        <v>100</v>
      </c>
      <c r="K65" s="5">
        <f t="shared" si="344"/>
        <v>100</v>
      </c>
      <c r="L65" s="5">
        <f t="shared" ref="L65:N65" si="345">(0*100)/1</f>
        <v>0</v>
      </c>
      <c r="M65" s="5">
        <f t="shared" si="345"/>
        <v>0</v>
      </c>
      <c r="N65" s="5">
        <f t="shared" si="345"/>
        <v>0</v>
      </c>
      <c r="O65" s="5">
        <f t="shared" si="312"/>
        <v>100</v>
      </c>
      <c r="P65" s="5">
        <f t="shared" ref="P65:P67" si="346">(0*100)/1</f>
        <v>0</v>
      </c>
      <c r="Q65" s="5">
        <f>(1*100)/1</f>
        <v>100</v>
      </c>
      <c r="R65" s="5">
        <f t="shared" ref="R65:V65" si="347">(0*100)/1</f>
        <v>0</v>
      </c>
      <c r="S65" s="5">
        <f t="shared" si="347"/>
        <v>0</v>
      </c>
      <c r="T65" s="5">
        <f t="shared" si="347"/>
        <v>0</v>
      </c>
      <c r="U65" s="5">
        <f t="shared" si="347"/>
        <v>0</v>
      </c>
      <c r="V65" s="5">
        <f t="shared" si="347"/>
        <v>0</v>
      </c>
      <c r="W65" s="5">
        <f t="shared" ref="W65:AA65" si="348">(1*100)/1</f>
        <v>100</v>
      </c>
      <c r="X65" s="5">
        <f t="shared" si="348"/>
        <v>100</v>
      </c>
      <c r="Y65" s="5">
        <f t="shared" si="348"/>
        <v>100</v>
      </c>
      <c r="Z65" s="5">
        <f t="shared" si="348"/>
        <v>100</v>
      </c>
      <c r="AA65" s="5">
        <f t="shared" si="348"/>
        <v>100</v>
      </c>
      <c r="AB65" s="5">
        <f t="shared" ref="AB65:AF65" si="349">(0*100)/1</f>
        <v>0</v>
      </c>
      <c r="AC65" s="5">
        <f t="shared" si="349"/>
        <v>0</v>
      </c>
      <c r="AD65" s="5">
        <f t="shared" si="349"/>
        <v>0</v>
      </c>
      <c r="AE65" s="5">
        <f t="shared" si="349"/>
        <v>0</v>
      </c>
      <c r="AF65" s="5">
        <f t="shared" si="349"/>
        <v>0</v>
      </c>
    </row>
    <row r="66" spans="1:32">
      <c r="A66" s="1" t="s">
        <v>14</v>
      </c>
      <c r="B66" s="5">
        <f t="shared" ref="B66:D66" si="350">(0*100)/1</f>
        <v>0</v>
      </c>
      <c r="C66" s="5">
        <f t="shared" si="350"/>
        <v>0</v>
      </c>
      <c r="D66" s="5">
        <f t="shared" si="350"/>
        <v>0</v>
      </c>
      <c r="E66" s="5">
        <f t="shared" si="343"/>
        <v>100</v>
      </c>
      <c r="F66" s="5">
        <f t="shared" si="324"/>
        <v>0</v>
      </c>
      <c r="G66" s="5">
        <f t="shared" si="334"/>
        <v>100</v>
      </c>
      <c r="H66" s="5">
        <f t="shared" si="335"/>
        <v>0</v>
      </c>
      <c r="I66" s="5">
        <f t="shared" ref="I66:J66" si="351">(0*100)/1</f>
        <v>0</v>
      </c>
      <c r="J66" s="5">
        <f t="shared" si="351"/>
        <v>0</v>
      </c>
      <c r="K66" s="5">
        <f>(1*100)/1</f>
        <v>100</v>
      </c>
      <c r="L66" s="5">
        <f t="shared" ref="L66:N66" si="352">(0*100)/1</f>
        <v>0</v>
      </c>
      <c r="M66" s="5">
        <f t="shared" si="352"/>
        <v>0</v>
      </c>
      <c r="N66" s="5">
        <f t="shared" si="352"/>
        <v>0</v>
      </c>
      <c r="O66" s="5">
        <f t="shared" si="312"/>
        <v>100</v>
      </c>
      <c r="P66" s="5">
        <f t="shared" si="346"/>
        <v>0</v>
      </c>
      <c r="Q66" s="5">
        <f t="shared" ref="Q66:W66" si="353">(0*100)/1</f>
        <v>0</v>
      </c>
      <c r="R66" s="5">
        <f t="shared" si="353"/>
        <v>0</v>
      </c>
      <c r="S66" s="5">
        <f t="shared" si="353"/>
        <v>0</v>
      </c>
      <c r="T66" s="5">
        <f t="shared" si="353"/>
        <v>0</v>
      </c>
      <c r="U66" s="5">
        <f t="shared" si="353"/>
        <v>0</v>
      </c>
      <c r="V66" s="5">
        <f t="shared" si="353"/>
        <v>0</v>
      </c>
      <c r="W66" s="5">
        <f t="shared" si="353"/>
        <v>0</v>
      </c>
      <c r="X66" s="5">
        <f>(1*100)/1</f>
        <v>100</v>
      </c>
      <c r="Y66" s="5">
        <f>(0*100)/1</f>
        <v>0</v>
      </c>
      <c r="Z66" s="5">
        <f t="shared" ref="Z66:AA66" si="354">(1*100)/1</f>
        <v>100</v>
      </c>
      <c r="AA66" s="5">
        <f t="shared" si="354"/>
        <v>100</v>
      </c>
      <c r="AB66" s="5">
        <f t="shared" ref="AB66:AF66" si="355">(0*100)/1</f>
        <v>0</v>
      </c>
      <c r="AC66" s="5">
        <f t="shared" si="355"/>
        <v>0</v>
      </c>
      <c r="AD66" s="5">
        <f t="shared" si="355"/>
        <v>0</v>
      </c>
      <c r="AE66" s="5">
        <f t="shared" si="355"/>
        <v>0</v>
      </c>
      <c r="AF66" s="5">
        <f t="shared" si="355"/>
        <v>0</v>
      </c>
    </row>
    <row r="67" spans="1:32">
      <c r="A67" s="1" t="s">
        <v>15</v>
      </c>
      <c r="B67" s="5">
        <f t="shared" ref="B67:D67" si="356">(0*100)/1</f>
        <v>0</v>
      </c>
      <c r="C67" s="5">
        <f t="shared" si="356"/>
        <v>0</v>
      </c>
      <c r="D67" s="5">
        <f t="shared" si="356"/>
        <v>0</v>
      </c>
      <c r="E67" s="5">
        <f t="shared" si="343"/>
        <v>100</v>
      </c>
      <c r="F67" s="5">
        <f t="shared" si="324"/>
        <v>0</v>
      </c>
      <c r="G67" s="5">
        <f t="shared" si="334"/>
        <v>100</v>
      </c>
      <c r="H67" s="5">
        <f t="shared" si="335"/>
        <v>0</v>
      </c>
      <c r="I67" s="5">
        <f t="shared" ref="I67:N67" si="357">(0*100)/1</f>
        <v>0</v>
      </c>
      <c r="J67" s="5">
        <f t="shared" si="357"/>
        <v>0</v>
      </c>
      <c r="K67" s="5">
        <f t="shared" si="357"/>
        <v>0</v>
      </c>
      <c r="L67" s="5">
        <f t="shared" si="357"/>
        <v>0</v>
      </c>
      <c r="M67" s="5">
        <f t="shared" si="357"/>
        <v>0</v>
      </c>
      <c r="N67" s="5">
        <f t="shared" si="357"/>
        <v>0</v>
      </c>
      <c r="O67" s="5">
        <f t="shared" si="312"/>
        <v>100</v>
      </c>
      <c r="P67" s="5">
        <f t="shared" si="346"/>
        <v>0</v>
      </c>
      <c r="Q67" s="5">
        <f t="shared" ref="Q67:Z67" si="358">(0*100)/1</f>
        <v>0</v>
      </c>
      <c r="R67" s="5">
        <f t="shared" si="358"/>
        <v>0</v>
      </c>
      <c r="S67" s="5">
        <f t="shared" si="358"/>
        <v>0</v>
      </c>
      <c r="T67" s="5">
        <f t="shared" si="358"/>
        <v>0</v>
      </c>
      <c r="U67" s="5">
        <f t="shared" si="358"/>
        <v>0</v>
      </c>
      <c r="V67" s="5">
        <f t="shared" si="358"/>
        <v>0</v>
      </c>
      <c r="W67" s="5">
        <f t="shared" si="358"/>
        <v>0</v>
      </c>
      <c r="X67" s="5">
        <f t="shared" si="358"/>
        <v>0</v>
      </c>
      <c r="Y67" s="5">
        <f t="shared" si="358"/>
        <v>0</v>
      </c>
      <c r="Z67" s="5">
        <f t="shared" si="358"/>
        <v>0</v>
      </c>
      <c r="AA67" s="5">
        <f>(1*100)/1</f>
        <v>100</v>
      </c>
      <c r="AB67" s="5">
        <f t="shared" ref="AB67:AF67" si="359">(0*100)/1</f>
        <v>0</v>
      </c>
      <c r="AC67" s="5">
        <f t="shared" si="359"/>
        <v>0</v>
      </c>
      <c r="AD67" s="5">
        <f t="shared" si="359"/>
        <v>0</v>
      </c>
      <c r="AE67" s="5">
        <f t="shared" si="359"/>
        <v>0</v>
      </c>
      <c r="AF67" s="5">
        <f t="shared" si="359"/>
        <v>0</v>
      </c>
    </row>
    <row r="68" spans="1:32">
      <c r="A68" s="1" t="s">
        <v>16</v>
      </c>
      <c r="B68" s="5">
        <f t="shared" ref="B68:AF68" si="360">(0*100)/1</f>
        <v>0</v>
      </c>
      <c r="C68" s="5">
        <f t="shared" si="360"/>
        <v>0</v>
      </c>
      <c r="D68" s="5">
        <f t="shared" si="360"/>
        <v>0</v>
      </c>
      <c r="E68" s="5">
        <f t="shared" si="360"/>
        <v>0</v>
      </c>
      <c r="F68" s="5">
        <f t="shared" si="360"/>
        <v>0</v>
      </c>
      <c r="G68" s="5">
        <f t="shared" si="360"/>
        <v>0</v>
      </c>
      <c r="H68" s="5">
        <f t="shared" si="360"/>
        <v>0</v>
      </c>
      <c r="I68" s="5">
        <f t="shared" si="360"/>
        <v>0</v>
      </c>
      <c r="J68" s="5">
        <f t="shared" si="360"/>
        <v>0</v>
      </c>
      <c r="K68" s="5">
        <f t="shared" si="360"/>
        <v>0</v>
      </c>
      <c r="L68" s="5">
        <f t="shared" si="360"/>
        <v>0</v>
      </c>
      <c r="M68" s="5">
        <f t="shared" si="360"/>
        <v>0</v>
      </c>
      <c r="N68" s="5">
        <f t="shared" si="360"/>
        <v>0</v>
      </c>
      <c r="O68" s="5">
        <f t="shared" si="360"/>
        <v>0</v>
      </c>
      <c r="P68" s="5">
        <f t="shared" si="360"/>
        <v>0</v>
      </c>
      <c r="Q68" s="5">
        <f t="shared" si="360"/>
        <v>0</v>
      </c>
      <c r="R68" s="5">
        <f t="shared" si="360"/>
        <v>0</v>
      </c>
      <c r="S68" s="5">
        <f t="shared" si="360"/>
        <v>0</v>
      </c>
      <c r="T68" s="5">
        <f t="shared" si="360"/>
        <v>0</v>
      </c>
      <c r="U68" s="5">
        <f t="shared" si="360"/>
        <v>0</v>
      </c>
      <c r="V68" s="5">
        <f t="shared" si="360"/>
        <v>0</v>
      </c>
      <c r="W68" s="5">
        <f t="shared" si="360"/>
        <v>0</v>
      </c>
      <c r="X68" s="5">
        <f t="shared" si="360"/>
        <v>0</v>
      </c>
      <c r="Y68" s="5">
        <f t="shared" si="360"/>
        <v>0</v>
      </c>
      <c r="Z68" s="5">
        <f t="shared" si="360"/>
        <v>0</v>
      </c>
      <c r="AA68" s="5">
        <f t="shared" si="360"/>
        <v>0</v>
      </c>
      <c r="AB68" s="5">
        <f t="shared" si="360"/>
        <v>0</v>
      </c>
      <c r="AC68" s="5">
        <f t="shared" si="360"/>
        <v>0</v>
      </c>
      <c r="AD68" s="5">
        <f t="shared" si="360"/>
        <v>0</v>
      </c>
      <c r="AE68" s="5">
        <f t="shared" si="360"/>
        <v>0</v>
      </c>
      <c r="AF68" s="5">
        <f t="shared" si="360"/>
        <v>0</v>
      </c>
    </row>
    <row r="69" spans="1:32">
      <c r="A69" s="1" t="s">
        <v>17</v>
      </c>
      <c r="B69" s="5">
        <f t="shared" ref="B69:AF69" si="361">(0*100)/1</f>
        <v>0</v>
      </c>
      <c r="C69" s="5">
        <f t="shared" si="361"/>
        <v>0</v>
      </c>
      <c r="D69" s="5">
        <f t="shared" si="361"/>
        <v>0</v>
      </c>
      <c r="E69" s="5">
        <f t="shared" si="361"/>
        <v>0</v>
      </c>
      <c r="F69" s="5">
        <f t="shared" si="361"/>
        <v>0</v>
      </c>
      <c r="G69" s="5">
        <f t="shared" si="361"/>
        <v>0</v>
      </c>
      <c r="H69" s="5">
        <f t="shared" si="361"/>
        <v>0</v>
      </c>
      <c r="I69" s="5">
        <f t="shared" si="361"/>
        <v>0</v>
      </c>
      <c r="J69" s="5">
        <f t="shared" si="361"/>
        <v>0</v>
      </c>
      <c r="K69" s="5">
        <f t="shared" si="361"/>
        <v>0</v>
      </c>
      <c r="L69" s="5">
        <f t="shared" si="361"/>
        <v>0</v>
      </c>
      <c r="M69" s="5">
        <f t="shared" si="361"/>
        <v>0</v>
      </c>
      <c r="N69" s="5">
        <f t="shared" si="361"/>
        <v>0</v>
      </c>
      <c r="O69" s="5">
        <f t="shared" si="361"/>
        <v>0</v>
      </c>
      <c r="P69" s="5">
        <f t="shared" si="361"/>
        <v>0</v>
      </c>
      <c r="Q69" s="5">
        <f t="shared" si="361"/>
        <v>0</v>
      </c>
      <c r="R69" s="5">
        <f t="shared" si="361"/>
        <v>0</v>
      </c>
      <c r="S69" s="5">
        <f t="shared" si="361"/>
        <v>0</v>
      </c>
      <c r="T69" s="5">
        <f t="shared" si="361"/>
        <v>0</v>
      </c>
      <c r="U69" s="5">
        <f t="shared" si="361"/>
        <v>0</v>
      </c>
      <c r="V69" s="5">
        <f t="shared" si="361"/>
        <v>0</v>
      </c>
      <c r="W69" s="5">
        <f t="shared" si="361"/>
        <v>0</v>
      </c>
      <c r="X69" s="5">
        <f t="shared" si="361"/>
        <v>0</v>
      </c>
      <c r="Y69" s="5">
        <f t="shared" si="361"/>
        <v>0</v>
      </c>
      <c r="Z69" s="5">
        <f t="shared" si="361"/>
        <v>0</v>
      </c>
      <c r="AA69" s="5">
        <f t="shared" si="361"/>
        <v>0</v>
      </c>
      <c r="AB69" s="5">
        <f t="shared" si="361"/>
        <v>0</v>
      </c>
      <c r="AC69" s="5">
        <f t="shared" si="361"/>
        <v>0</v>
      </c>
      <c r="AD69" s="5">
        <f t="shared" si="361"/>
        <v>0</v>
      </c>
      <c r="AE69" s="5">
        <f t="shared" si="361"/>
        <v>0</v>
      </c>
      <c r="AF69" s="5">
        <f t="shared" si="361"/>
        <v>0</v>
      </c>
    </row>
  </sheetData>
  <conditionalFormatting sqref="B3:AF69">
    <cfRule type="colorScale" priority="1">
      <colorScale>
        <cfvo type="percent" val="0"/>
        <cfvo type="percent" val="100"/>
        <color rgb="FFFFFFFF"/>
        <color rgb="FF57BB8A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.75" customHeight="1"/>
  <cols>
    <col min="2" max="11" width="5.109375" customWidth="1"/>
    <col min="12" max="12" width="5" customWidth="1"/>
    <col min="13" max="31" width="5.109375" customWidth="1"/>
  </cols>
  <sheetData>
    <row r="1" spans="1:34">
      <c r="A1" s="1" t="s">
        <v>25</v>
      </c>
      <c r="B1" s="2">
        <v>45017</v>
      </c>
      <c r="C1" s="2">
        <v>45018</v>
      </c>
      <c r="D1" s="2">
        <v>45019</v>
      </c>
      <c r="E1" s="2">
        <v>45020</v>
      </c>
      <c r="F1" s="2">
        <v>45021</v>
      </c>
      <c r="G1" s="2">
        <v>45022</v>
      </c>
      <c r="H1" s="2">
        <v>45023</v>
      </c>
      <c r="I1" s="2">
        <v>45024</v>
      </c>
      <c r="J1" s="2">
        <v>45025</v>
      </c>
      <c r="K1" s="2">
        <v>45026</v>
      </c>
      <c r="L1" s="2">
        <v>45027</v>
      </c>
      <c r="M1" s="2">
        <v>45028</v>
      </c>
      <c r="N1" s="2">
        <v>45029</v>
      </c>
      <c r="O1" s="2">
        <v>45030</v>
      </c>
      <c r="P1" s="2">
        <v>45031</v>
      </c>
      <c r="Q1" s="2">
        <v>45032</v>
      </c>
      <c r="R1" s="2">
        <v>45033</v>
      </c>
      <c r="S1" s="2">
        <v>45034</v>
      </c>
      <c r="T1" s="2">
        <v>45035</v>
      </c>
      <c r="U1" s="2">
        <v>45036</v>
      </c>
      <c r="V1" s="2">
        <v>45037</v>
      </c>
      <c r="W1" s="2">
        <v>45038</v>
      </c>
      <c r="X1" s="2">
        <v>45039</v>
      </c>
      <c r="Y1" s="2">
        <v>45040</v>
      </c>
      <c r="Z1" s="2">
        <v>45041</v>
      </c>
      <c r="AA1" s="2">
        <v>45042</v>
      </c>
      <c r="AB1" s="2">
        <v>45043</v>
      </c>
      <c r="AC1" s="2">
        <v>45044</v>
      </c>
      <c r="AD1" s="2">
        <v>45045</v>
      </c>
      <c r="AE1" s="2">
        <v>45046</v>
      </c>
      <c r="AF1" s="2"/>
      <c r="AG1" s="2"/>
      <c r="AH1" s="2"/>
    </row>
    <row r="2" spans="1:34">
      <c r="A2" s="3" t="s">
        <v>26</v>
      </c>
    </row>
    <row r="3" spans="1:34">
      <c r="A3" s="1" t="s">
        <v>2</v>
      </c>
      <c r="B3" s="5">
        <f t="shared" ref="B3:AE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>AVERAGE(A5:AE16)</f>
        <v>45.798611111111114</v>
      </c>
    </row>
    <row r="4" spans="1:34">
      <c r="A4" s="1" t="s">
        <v>3</v>
      </c>
      <c r="B4" s="5">
        <f t="shared" ref="B4:AE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</row>
    <row r="5" spans="1:34">
      <c r="A5" s="1" t="s">
        <v>4</v>
      </c>
      <c r="B5" s="5">
        <f>(1*100)/8</f>
        <v>12.5</v>
      </c>
      <c r="C5" s="5">
        <f>(2*100)/8</f>
        <v>25</v>
      </c>
      <c r="D5" s="5">
        <f>(1*100)/8</f>
        <v>12.5</v>
      </c>
      <c r="E5" s="5">
        <f>(3*100)/8</f>
        <v>37.5</v>
      </c>
      <c r="F5" s="5">
        <f t="shared" ref="F5:G5" si="2">(1*100)/8</f>
        <v>12.5</v>
      </c>
      <c r="G5" s="5">
        <f t="shared" si="2"/>
        <v>12.5</v>
      </c>
      <c r="H5" s="5">
        <f>(4*100)/8</f>
        <v>50</v>
      </c>
      <c r="I5" s="5">
        <f>(3*100)/8</f>
        <v>37.5</v>
      </c>
      <c r="J5" s="5">
        <f>(2*100)/8</f>
        <v>25</v>
      </c>
      <c r="K5" s="5">
        <f>(1*100)/8</f>
        <v>12.5</v>
      </c>
      <c r="L5" s="5">
        <f>(2*100)/8</f>
        <v>25</v>
      </c>
      <c r="M5" s="5">
        <f t="shared" ref="M5:N5" si="3">(1*100)/8</f>
        <v>12.5</v>
      </c>
      <c r="N5" s="5">
        <f t="shared" si="3"/>
        <v>12.5</v>
      </c>
      <c r="O5" s="5">
        <f t="shared" ref="O5:O6" si="4">(3*100)/8</f>
        <v>37.5</v>
      </c>
      <c r="P5" s="5">
        <f>(2*100)/8</f>
        <v>25</v>
      </c>
      <c r="Q5" s="5">
        <f t="shared" ref="Q5:Q8" si="5">(1*100)/8</f>
        <v>12.5</v>
      </c>
      <c r="R5" s="5">
        <f t="shared" ref="R5:R7" si="6">(2*100)/8</f>
        <v>25</v>
      </c>
      <c r="S5" s="5">
        <f t="shared" ref="S5:V5" si="7">(1*100)/8</f>
        <v>12.5</v>
      </c>
      <c r="T5" s="5">
        <f t="shared" si="7"/>
        <v>12.5</v>
      </c>
      <c r="U5" s="5">
        <f t="shared" si="7"/>
        <v>12.5</v>
      </c>
      <c r="V5" s="5">
        <f t="shared" si="7"/>
        <v>12.5</v>
      </c>
      <c r="W5" s="5">
        <f t="shared" ref="W5:W6" si="8">(4*100)/8</f>
        <v>50</v>
      </c>
      <c r="X5" s="5">
        <f t="shared" ref="X5:X7" si="9">(3*100)/8</f>
        <v>37.5</v>
      </c>
      <c r="Y5" s="5">
        <f t="shared" ref="Y5:Y8" si="10">(2*100)/8</f>
        <v>25</v>
      </c>
      <c r="Z5" s="5">
        <f>(3*100)/8</f>
        <v>37.5</v>
      </c>
      <c r="AA5" s="5">
        <f>(1*100)/8</f>
        <v>12.5</v>
      </c>
      <c r="AB5" s="5">
        <f>(0*100)/8</f>
        <v>0</v>
      </c>
      <c r="AC5" s="5">
        <f>(1*100)/8</f>
        <v>12.5</v>
      </c>
      <c r="AD5" s="5">
        <f>(6*100)/8</f>
        <v>75</v>
      </c>
      <c r="AE5" s="5">
        <f>(0*100)/8</f>
        <v>0</v>
      </c>
    </row>
    <row r="6" spans="1:34">
      <c r="A6" s="1" t="s">
        <v>5</v>
      </c>
      <c r="B6" s="5">
        <f>(4*100)/8</f>
        <v>50</v>
      </c>
      <c r="C6" s="5">
        <f t="shared" ref="C6:C7" si="11">(6*100)/8</f>
        <v>75</v>
      </c>
      <c r="D6" s="5">
        <f>(3*100)/8</f>
        <v>37.5</v>
      </c>
      <c r="E6" s="5">
        <f>(5*100)/8</f>
        <v>62.5</v>
      </c>
      <c r="F6" s="5">
        <f>(3*100)/8</f>
        <v>37.5</v>
      </c>
      <c r="G6" s="5">
        <f>(2*100)/8</f>
        <v>25</v>
      </c>
      <c r="H6" s="5">
        <f t="shared" ref="H6:H11" si="12">(8*100)/8</f>
        <v>100</v>
      </c>
      <c r="I6" s="5">
        <f>(6*100)/8</f>
        <v>75</v>
      </c>
      <c r="J6" s="5">
        <f>(7*100)/8</f>
        <v>87.5</v>
      </c>
      <c r="K6" s="5">
        <f t="shared" ref="K6:L6" si="13">(4*100)/8</f>
        <v>50</v>
      </c>
      <c r="L6" s="5">
        <f t="shared" si="13"/>
        <v>50</v>
      </c>
      <c r="M6" s="5">
        <f t="shared" ref="M6:M8" si="14">(1*100)/8</f>
        <v>12.5</v>
      </c>
      <c r="N6" s="5">
        <f>(2*100)/8</f>
        <v>25</v>
      </c>
      <c r="O6" s="5">
        <f t="shared" si="4"/>
        <v>37.5</v>
      </c>
      <c r="P6" s="5">
        <f>(4*100)/8</f>
        <v>50</v>
      </c>
      <c r="Q6" s="5">
        <f t="shared" si="5"/>
        <v>12.5</v>
      </c>
      <c r="R6" s="5">
        <f t="shared" si="6"/>
        <v>25</v>
      </c>
      <c r="S6" s="5">
        <f t="shared" ref="S6:U6" si="15">(2*100)/8</f>
        <v>25</v>
      </c>
      <c r="T6" s="5">
        <f t="shared" si="15"/>
        <v>25</v>
      </c>
      <c r="U6" s="5">
        <f t="shared" si="15"/>
        <v>25</v>
      </c>
      <c r="V6" s="5">
        <f t="shared" ref="V6:V7" si="16">(1*100)/8</f>
        <v>12.5</v>
      </c>
      <c r="W6" s="5">
        <f t="shared" si="8"/>
        <v>50</v>
      </c>
      <c r="X6" s="5">
        <f t="shared" si="9"/>
        <v>37.5</v>
      </c>
      <c r="Y6" s="5">
        <f t="shared" si="10"/>
        <v>25</v>
      </c>
      <c r="Z6" s="5">
        <f t="shared" ref="Z6:AA6" si="17">(5*100)/8</f>
        <v>62.5</v>
      </c>
      <c r="AA6" s="5">
        <f t="shared" si="17"/>
        <v>62.5</v>
      </c>
      <c r="AB6" s="5">
        <f t="shared" ref="AB6:AC6" si="18">(2*100)/8</f>
        <v>25</v>
      </c>
      <c r="AC6" s="5">
        <f t="shared" si="18"/>
        <v>25</v>
      </c>
      <c r="AD6" s="5">
        <f>(7*100)/8</f>
        <v>87.5</v>
      </c>
      <c r="AE6" s="5">
        <f>(4*100)/8</f>
        <v>50</v>
      </c>
    </row>
    <row r="7" spans="1:34">
      <c r="A7" s="1" t="s">
        <v>6</v>
      </c>
      <c r="B7" s="5">
        <f>(5*100)/8</f>
        <v>62.5</v>
      </c>
      <c r="C7" s="5">
        <f t="shared" si="11"/>
        <v>75</v>
      </c>
      <c r="D7" s="5">
        <f>(4*100)/8</f>
        <v>50</v>
      </c>
      <c r="E7" s="5">
        <f>(6*100)/8</f>
        <v>75</v>
      </c>
      <c r="F7" s="5">
        <f>(2*100)/8</f>
        <v>25</v>
      </c>
      <c r="G7" s="5">
        <f t="shared" ref="G7:G8" si="19">(3*100)/8</f>
        <v>37.5</v>
      </c>
      <c r="H7" s="5">
        <f t="shared" si="12"/>
        <v>100</v>
      </c>
      <c r="I7" s="5">
        <f>(5*100)/8</f>
        <v>62.5</v>
      </c>
      <c r="J7" s="5">
        <f>(8*100)/8</f>
        <v>100</v>
      </c>
      <c r="K7" s="5">
        <f>(6*100)/8</f>
        <v>75</v>
      </c>
      <c r="L7" s="5">
        <f t="shared" ref="L7:L8" si="20">(5*100)/8</f>
        <v>62.5</v>
      </c>
      <c r="M7" s="5">
        <f t="shared" si="14"/>
        <v>12.5</v>
      </c>
      <c r="N7" s="5">
        <f t="shared" ref="N7:N8" si="21">(4*100)/8</f>
        <v>50</v>
      </c>
      <c r="O7" s="5">
        <f t="shared" ref="O7:O8" si="22">(2*100)/8</f>
        <v>25</v>
      </c>
      <c r="P7" s="5">
        <f t="shared" ref="P7:P8" si="23">(5*100)/8</f>
        <v>62.5</v>
      </c>
      <c r="Q7" s="5">
        <f t="shared" si="5"/>
        <v>12.5</v>
      </c>
      <c r="R7" s="5">
        <f t="shared" si="6"/>
        <v>25</v>
      </c>
      <c r="S7" s="5">
        <f>(1*100)/8</f>
        <v>12.5</v>
      </c>
      <c r="T7" s="5">
        <f>(8*100)/8</f>
        <v>100</v>
      </c>
      <c r="U7" s="5">
        <f t="shared" ref="U7:U8" si="24">(4*100)/8</f>
        <v>50</v>
      </c>
      <c r="V7" s="5">
        <f t="shared" si="16"/>
        <v>12.5</v>
      </c>
      <c r="W7" s="5">
        <f>(5*100)/8</f>
        <v>62.5</v>
      </c>
      <c r="X7" s="5">
        <f t="shared" si="9"/>
        <v>37.5</v>
      </c>
      <c r="Y7" s="5">
        <f t="shared" si="10"/>
        <v>25</v>
      </c>
      <c r="Z7" s="5">
        <f>(4*100)/8</f>
        <v>50</v>
      </c>
      <c r="AA7" s="5">
        <f>(5*100)/8</f>
        <v>62.5</v>
      </c>
      <c r="AB7" s="5">
        <f t="shared" ref="AB7:AC7" si="25">(3*100)/8</f>
        <v>37.5</v>
      </c>
      <c r="AC7" s="5">
        <f t="shared" si="25"/>
        <v>37.5</v>
      </c>
      <c r="AD7" s="5">
        <f t="shared" ref="AD7:AE7" si="26">(6*100)/8</f>
        <v>75</v>
      </c>
      <c r="AE7" s="5">
        <f t="shared" si="26"/>
        <v>75</v>
      </c>
    </row>
    <row r="8" spans="1:34">
      <c r="A8" s="1" t="s">
        <v>7</v>
      </c>
      <c r="B8" s="5">
        <f t="shared" ref="B8:B9" si="27">(4*100)/8</f>
        <v>50</v>
      </c>
      <c r="C8" s="5">
        <f t="shared" ref="C8:C9" si="28">(5*100)/8</f>
        <v>62.5</v>
      </c>
      <c r="D8" s="5">
        <f t="shared" ref="D8:D9" si="29">(6*100)/8</f>
        <v>75</v>
      </c>
      <c r="E8" s="5">
        <f>(7*100)/8</f>
        <v>87.5</v>
      </c>
      <c r="F8" s="5">
        <f t="shared" ref="F8:F9" si="30">(4*100)/8</f>
        <v>50</v>
      </c>
      <c r="G8" s="5">
        <f t="shared" si="19"/>
        <v>37.5</v>
      </c>
      <c r="H8" s="5">
        <f t="shared" si="12"/>
        <v>100</v>
      </c>
      <c r="I8" s="5">
        <f t="shared" ref="I8:J8" si="31">(7*100)/8</f>
        <v>87.5</v>
      </c>
      <c r="J8" s="5">
        <f t="shared" si="31"/>
        <v>87.5</v>
      </c>
      <c r="K8" s="5">
        <f>(8*100)/8</f>
        <v>100</v>
      </c>
      <c r="L8" s="5">
        <f t="shared" si="20"/>
        <v>62.5</v>
      </c>
      <c r="M8" s="5">
        <f t="shared" si="14"/>
        <v>12.5</v>
      </c>
      <c r="N8" s="5">
        <f t="shared" si="21"/>
        <v>50</v>
      </c>
      <c r="O8" s="5">
        <f t="shared" si="22"/>
        <v>25</v>
      </c>
      <c r="P8" s="5">
        <f t="shared" si="23"/>
        <v>62.5</v>
      </c>
      <c r="Q8" s="5">
        <f t="shared" si="5"/>
        <v>12.5</v>
      </c>
      <c r="R8" s="5">
        <f t="shared" ref="R8:R9" si="32">(4*100)/8</f>
        <v>50</v>
      </c>
      <c r="S8" s="5">
        <f>(2*100)/8</f>
        <v>25</v>
      </c>
      <c r="T8" s="5">
        <f t="shared" ref="T8:T10" si="33">(6*100)/8</f>
        <v>75</v>
      </c>
      <c r="U8" s="5">
        <f t="shared" si="24"/>
        <v>50</v>
      </c>
      <c r="V8" s="5">
        <f t="shared" ref="V8:V9" si="34">(3*100)/8</f>
        <v>37.5</v>
      </c>
      <c r="W8" s="5">
        <f t="shared" ref="W8:X8" si="35">(4*100)/8</f>
        <v>50</v>
      </c>
      <c r="X8" s="5">
        <f t="shared" si="35"/>
        <v>50</v>
      </c>
      <c r="Y8" s="5">
        <f t="shared" si="10"/>
        <v>25</v>
      </c>
      <c r="Z8" s="5">
        <f t="shared" ref="Z8:AA8" si="36">(5*100)/8</f>
        <v>62.5</v>
      </c>
      <c r="AA8" s="5">
        <f t="shared" si="36"/>
        <v>62.5</v>
      </c>
      <c r="AB8" s="5">
        <f>(4*100)/8</f>
        <v>50</v>
      </c>
      <c r="AC8" s="5">
        <f t="shared" ref="AC8:AC9" si="37">(5*100)/8</f>
        <v>62.5</v>
      </c>
      <c r="AD8" s="5">
        <f>(7*100)/8</f>
        <v>87.5</v>
      </c>
      <c r="AE8" s="5">
        <f>(6*100)/8</f>
        <v>75</v>
      </c>
    </row>
    <row r="9" spans="1:34">
      <c r="A9" s="1" t="s">
        <v>8</v>
      </c>
      <c r="B9" s="5">
        <f t="shared" si="27"/>
        <v>50</v>
      </c>
      <c r="C9" s="5">
        <f t="shared" si="28"/>
        <v>62.5</v>
      </c>
      <c r="D9" s="5">
        <f t="shared" si="29"/>
        <v>75</v>
      </c>
      <c r="E9" s="5">
        <f>(6*100)/8</f>
        <v>75</v>
      </c>
      <c r="F9" s="5">
        <f t="shared" si="30"/>
        <v>50</v>
      </c>
      <c r="G9" s="5">
        <f>(4*100)/8</f>
        <v>50</v>
      </c>
      <c r="H9" s="5">
        <f t="shared" si="12"/>
        <v>100</v>
      </c>
      <c r="I9" s="5">
        <f t="shared" ref="I9:I10" si="38">(5*100)/8</f>
        <v>62.5</v>
      </c>
      <c r="J9" s="5">
        <f>(7*100)/8</f>
        <v>87.5</v>
      </c>
      <c r="K9" s="5">
        <f>(6*100)/8</f>
        <v>75</v>
      </c>
      <c r="L9" s="5">
        <f>(7*100)/8</f>
        <v>87.5</v>
      </c>
      <c r="M9" s="5">
        <f t="shared" ref="M9:N9" si="39">(3*100)/8</f>
        <v>37.5</v>
      </c>
      <c r="N9" s="5">
        <f t="shared" si="39"/>
        <v>37.5</v>
      </c>
      <c r="O9" s="5">
        <f>(4*100)/8</f>
        <v>50</v>
      </c>
      <c r="P9" s="5">
        <f t="shared" ref="P9:P10" si="40">(6*100)/8</f>
        <v>75</v>
      </c>
      <c r="Q9" s="5">
        <f t="shared" ref="Q9:Q10" si="41">(2*100)/8</f>
        <v>25</v>
      </c>
      <c r="R9" s="5">
        <f t="shared" si="32"/>
        <v>50</v>
      </c>
      <c r="S9" s="5">
        <f>(1*100)/8</f>
        <v>12.5</v>
      </c>
      <c r="T9" s="5">
        <f t="shared" si="33"/>
        <v>75</v>
      </c>
      <c r="U9" s="5">
        <f>(5*100)/8</f>
        <v>62.5</v>
      </c>
      <c r="V9" s="5">
        <f t="shared" si="34"/>
        <v>37.5</v>
      </c>
      <c r="W9" s="5">
        <f>(3*100)/8</f>
        <v>37.5</v>
      </c>
      <c r="X9" s="5">
        <f>(4*100)/8</f>
        <v>50</v>
      </c>
      <c r="Y9" s="5">
        <f t="shared" ref="Y9:Y10" si="42">(3*100)/8</f>
        <v>37.5</v>
      </c>
      <c r="Z9" s="5">
        <f t="shared" ref="Z9:AB9" si="43">(4*100)/8</f>
        <v>50</v>
      </c>
      <c r="AA9" s="5">
        <f t="shared" si="43"/>
        <v>50</v>
      </c>
      <c r="AB9" s="5">
        <f t="shared" si="43"/>
        <v>50</v>
      </c>
      <c r="AC9" s="5">
        <f t="shared" si="37"/>
        <v>62.5</v>
      </c>
      <c r="AD9" s="5">
        <f>(8*100)/8</f>
        <v>100</v>
      </c>
      <c r="AE9" s="5">
        <f>(5*100)/8</f>
        <v>62.5</v>
      </c>
    </row>
    <row r="10" spans="1:34">
      <c r="A10" s="1" t="s">
        <v>9</v>
      </c>
      <c r="B10" s="5">
        <f>(3*100)/8</f>
        <v>37.5</v>
      </c>
      <c r="C10" s="5">
        <f>(6*100)/8</f>
        <v>75</v>
      </c>
      <c r="D10" s="5">
        <f>(5*100)/8</f>
        <v>62.5</v>
      </c>
      <c r="E10" s="5">
        <f>(3*100)/8</f>
        <v>37.5</v>
      </c>
      <c r="F10" s="5">
        <f>(6*100)/8</f>
        <v>75</v>
      </c>
      <c r="G10" s="5">
        <f>(5*100)/8</f>
        <v>62.5</v>
      </c>
      <c r="H10" s="5">
        <f t="shared" si="12"/>
        <v>100</v>
      </c>
      <c r="I10" s="5">
        <f t="shared" si="38"/>
        <v>62.5</v>
      </c>
      <c r="J10" s="5">
        <f>(6*100)/8</f>
        <v>75</v>
      </c>
      <c r="K10" s="5">
        <f t="shared" ref="K10:L10" si="44">(8*100)/8</f>
        <v>100</v>
      </c>
      <c r="L10" s="5">
        <f t="shared" si="44"/>
        <v>100</v>
      </c>
      <c r="M10" s="5">
        <f t="shared" ref="M10:M11" si="45">(2*100)/8</f>
        <v>25</v>
      </c>
      <c r="N10" s="5">
        <f t="shared" ref="N10:N11" si="46">(3*100)/8</f>
        <v>37.5</v>
      </c>
      <c r="O10" s="5">
        <f t="shared" ref="O10:O11" si="47">(5*100)/8</f>
        <v>62.5</v>
      </c>
      <c r="P10" s="5">
        <f t="shared" si="40"/>
        <v>75</v>
      </c>
      <c r="Q10" s="5">
        <f t="shared" si="41"/>
        <v>25</v>
      </c>
      <c r="R10" s="5">
        <f>(5*100)/8</f>
        <v>62.5</v>
      </c>
      <c r="S10" s="5">
        <f>(2*100)/8</f>
        <v>25</v>
      </c>
      <c r="T10" s="5">
        <f t="shared" si="33"/>
        <v>75</v>
      </c>
      <c r="U10" s="5">
        <f t="shared" ref="U10:U11" si="48">(8*100)/8</f>
        <v>100</v>
      </c>
      <c r="V10" s="5">
        <f t="shared" ref="V10:V11" si="49">(7*100)/8</f>
        <v>87.5</v>
      </c>
      <c r="W10" s="5">
        <f t="shared" ref="W10:W11" si="50">(4*100)/8</f>
        <v>50</v>
      </c>
      <c r="X10" s="5">
        <f>(5*100)/8</f>
        <v>62.5</v>
      </c>
      <c r="Y10" s="5">
        <f t="shared" si="42"/>
        <v>37.5</v>
      </c>
      <c r="Z10" s="5">
        <f t="shared" ref="Z10:AC10" si="51">(5*100)/8</f>
        <v>62.5</v>
      </c>
      <c r="AA10" s="5">
        <f t="shared" si="51"/>
        <v>62.5</v>
      </c>
      <c r="AB10" s="5">
        <f t="shared" si="51"/>
        <v>62.5</v>
      </c>
      <c r="AC10" s="5">
        <f t="shared" si="51"/>
        <v>62.5</v>
      </c>
      <c r="AD10" s="5">
        <f>(7*100)/8</f>
        <v>87.5</v>
      </c>
      <c r="AE10" s="5">
        <f>(4*100)/8</f>
        <v>50</v>
      </c>
    </row>
    <row r="11" spans="1:34">
      <c r="A11" s="1" t="s">
        <v>10</v>
      </c>
      <c r="B11" s="5">
        <f>(4*100)/8</f>
        <v>50</v>
      </c>
      <c r="C11" s="5">
        <f>(5*100)/8</f>
        <v>62.5</v>
      </c>
      <c r="D11" s="5">
        <f t="shared" ref="D11:E11" si="52">(3*100)/8</f>
        <v>37.5</v>
      </c>
      <c r="E11" s="5">
        <f t="shared" si="52"/>
        <v>37.5</v>
      </c>
      <c r="F11" s="5">
        <f t="shared" ref="F11:G11" si="53">(5*100)/8</f>
        <v>62.5</v>
      </c>
      <c r="G11" s="5">
        <f t="shared" si="53"/>
        <v>62.5</v>
      </c>
      <c r="H11" s="5">
        <f t="shared" si="12"/>
        <v>100</v>
      </c>
      <c r="I11" s="5">
        <f t="shared" ref="I11:J11" si="54">(8*100)/8</f>
        <v>100</v>
      </c>
      <c r="J11" s="5">
        <f t="shared" si="54"/>
        <v>100</v>
      </c>
      <c r="K11" s="5">
        <f>(4*100)/8</f>
        <v>50</v>
      </c>
      <c r="L11" s="5">
        <f t="shared" ref="L11:L12" si="55">(7*100)/8</f>
        <v>87.5</v>
      </c>
      <c r="M11" s="5">
        <f t="shared" si="45"/>
        <v>25</v>
      </c>
      <c r="N11" s="5">
        <f t="shared" si="46"/>
        <v>37.5</v>
      </c>
      <c r="O11" s="5">
        <f t="shared" si="47"/>
        <v>62.5</v>
      </c>
      <c r="P11" s="5">
        <f t="shared" ref="P11:P12" si="56">(7*100)/8</f>
        <v>87.5</v>
      </c>
      <c r="Q11" s="5">
        <f t="shared" ref="Q11:R11" si="57">(4*100)/8</f>
        <v>50</v>
      </c>
      <c r="R11" s="5">
        <f t="shared" si="57"/>
        <v>50</v>
      </c>
      <c r="S11" s="5">
        <f t="shared" ref="S11:S12" si="58">(1*100)/8</f>
        <v>12.5</v>
      </c>
      <c r="T11" s="5">
        <f>(4*100)/8</f>
        <v>50</v>
      </c>
      <c r="U11" s="5">
        <f t="shared" si="48"/>
        <v>100</v>
      </c>
      <c r="V11" s="5">
        <f t="shared" si="49"/>
        <v>87.5</v>
      </c>
      <c r="W11" s="5">
        <f t="shared" si="50"/>
        <v>50</v>
      </c>
      <c r="X11" s="5">
        <f>(6*100)/8</f>
        <v>75</v>
      </c>
      <c r="Y11" s="5">
        <f>(2*100)/8</f>
        <v>25</v>
      </c>
      <c r="Z11" s="5">
        <f>(5*100)/8</f>
        <v>62.5</v>
      </c>
      <c r="AA11" s="5">
        <f t="shared" ref="AA11:AA12" si="59">(3*100)/8</f>
        <v>37.5</v>
      </c>
      <c r="AB11" s="5">
        <f>(4*100)/8</f>
        <v>50</v>
      </c>
      <c r="AC11" s="5">
        <f>(2*100)/8</f>
        <v>25</v>
      </c>
      <c r="AD11" s="5">
        <f t="shared" ref="AD11:AD12" si="60">(6*100)/8</f>
        <v>75</v>
      </c>
      <c r="AE11" s="5">
        <f>(5*100)/8</f>
        <v>62.5</v>
      </c>
    </row>
    <row r="12" spans="1:34">
      <c r="A12" s="1" t="s">
        <v>11</v>
      </c>
      <c r="B12" s="5">
        <f t="shared" ref="B12:C12" si="61">(5*100)/8</f>
        <v>62.5</v>
      </c>
      <c r="C12" s="5">
        <f t="shared" si="61"/>
        <v>62.5</v>
      </c>
      <c r="D12" s="5">
        <f t="shared" ref="D12:E12" si="62">(2*100)/8</f>
        <v>25</v>
      </c>
      <c r="E12" s="5">
        <f t="shared" si="62"/>
        <v>25</v>
      </c>
      <c r="F12" s="5">
        <f t="shared" ref="F12:F13" si="63">(5*100)/8</f>
        <v>62.5</v>
      </c>
      <c r="G12" s="5">
        <f>(3*100)/8</f>
        <v>37.5</v>
      </c>
      <c r="H12" s="5">
        <f t="shared" ref="H12:I12" si="64">(7*100)/8</f>
        <v>87.5</v>
      </c>
      <c r="I12" s="5">
        <f t="shared" si="64"/>
        <v>87.5</v>
      </c>
      <c r="J12" s="5">
        <f>(8*100)/8</f>
        <v>100</v>
      </c>
      <c r="K12" s="5">
        <f>(6*100)/8</f>
        <v>75</v>
      </c>
      <c r="L12" s="5">
        <f t="shared" si="55"/>
        <v>87.5</v>
      </c>
      <c r="M12" s="5">
        <f>(3*100)/8</f>
        <v>37.5</v>
      </c>
      <c r="N12" s="5">
        <f>(4*100)/8</f>
        <v>50</v>
      </c>
      <c r="O12" s="5">
        <f>(3*100)/8</f>
        <v>37.5</v>
      </c>
      <c r="P12" s="5">
        <f t="shared" si="56"/>
        <v>87.5</v>
      </c>
      <c r="Q12" s="5">
        <f t="shared" ref="Q12:R12" si="65">(4*100)/8</f>
        <v>50</v>
      </c>
      <c r="R12" s="5">
        <f t="shared" si="65"/>
        <v>50</v>
      </c>
      <c r="S12" s="5">
        <f t="shared" si="58"/>
        <v>12.5</v>
      </c>
      <c r="T12" s="5">
        <f>(5*100)/8</f>
        <v>62.5</v>
      </c>
      <c r="U12" s="5">
        <f t="shared" ref="U12:U14" si="66">(6*100)/8</f>
        <v>75</v>
      </c>
      <c r="V12" s="5">
        <f t="shared" ref="V12:X12" si="67">(5*100)/8</f>
        <v>62.5</v>
      </c>
      <c r="W12" s="5">
        <f t="shared" si="67"/>
        <v>62.5</v>
      </c>
      <c r="X12" s="5">
        <f t="shared" si="67"/>
        <v>62.5</v>
      </c>
      <c r="Y12" s="5">
        <f t="shared" ref="Y12:Y16" si="68">(0*100)/8</f>
        <v>0</v>
      </c>
      <c r="Z12" s="5">
        <f>(4*100)/8</f>
        <v>50</v>
      </c>
      <c r="AA12" s="5">
        <f t="shared" si="59"/>
        <v>37.5</v>
      </c>
      <c r="AB12" s="5">
        <f t="shared" ref="AB12:AC12" si="69">(3*100)/8</f>
        <v>37.5</v>
      </c>
      <c r="AC12" s="5">
        <f t="shared" si="69"/>
        <v>37.5</v>
      </c>
      <c r="AD12" s="5">
        <f t="shared" si="60"/>
        <v>75</v>
      </c>
      <c r="AE12" s="5">
        <f t="shared" ref="AE12:AE13" si="70">(4*100)/8</f>
        <v>50</v>
      </c>
    </row>
    <row r="13" spans="1:34">
      <c r="A13" s="1" t="s">
        <v>12</v>
      </c>
      <c r="B13" s="5">
        <f>(2*100)/8</f>
        <v>25</v>
      </c>
      <c r="C13" s="5">
        <f t="shared" ref="C13:C14" si="71">(3*100)/8</f>
        <v>37.5</v>
      </c>
      <c r="D13" s="5">
        <f t="shared" ref="D13:D14" si="72">(2*100)/8</f>
        <v>25</v>
      </c>
      <c r="E13" s="5">
        <f>(3*100)/8</f>
        <v>37.5</v>
      </c>
      <c r="F13" s="5">
        <f t="shared" si="63"/>
        <v>62.5</v>
      </c>
      <c r="G13" s="5">
        <f t="shared" ref="G13:G14" si="73">(4*100)/8</f>
        <v>50</v>
      </c>
      <c r="H13" s="5">
        <f t="shared" ref="H13:L13" si="74">(6*100)/8</f>
        <v>75</v>
      </c>
      <c r="I13" s="5">
        <f t="shared" si="74"/>
        <v>75</v>
      </c>
      <c r="J13" s="5">
        <f t="shared" si="74"/>
        <v>75</v>
      </c>
      <c r="K13" s="5">
        <f t="shared" si="74"/>
        <v>75</v>
      </c>
      <c r="L13" s="5">
        <f t="shared" si="74"/>
        <v>75</v>
      </c>
      <c r="M13" s="5">
        <f t="shared" ref="M13:O13" si="75">(4*100)/8</f>
        <v>50</v>
      </c>
      <c r="N13" s="5">
        <f t="shared" si="75"/>
        <v>50</v>
      </c>
      <c r="O13" s="5">
        <f t="shared" si="75"/>
        <v>50</v>
      </c>
      <c r="P13" s="5">
        <f>(3*100)/8</f>
        <v>37.5</v>
      </c>
      <c r="Q13" s="5">
        <f t="shared" ref="Q13:R13" si="76">(4*100)/8</f>
        <v>50</v>
      </c>
      <c r="R13" s="5">
        <f t="shared" si="76"/>
        <v>50</v>
      </c>
      <c r="S13" s="5">
        <f t="shared" ref="S13:T13" si="77">(3*100)/8</f>
        <v>37.5</v>
      </c>
      <c r="T13" s="5">
        <f t="shared" si="77"/>
        <v>37.5</v>
      </c>
      <c r="U13" s="5">
        <f t="shared" si="66"/>
        <v>75</v>
      </c>
      <c r="V13" s="5">
        <f>(5*100)/8</f>
        <v>62.5</v>
      </c>
      <c r="W13" s="5">
        <f>(6*100)/8</f>
        <v>75</v>
      </c>
      <c r="X13" s="5">
        <f>(5*100)/8</f>
        <v>62.5</v>
      </c>
      <c r="Y13" s="5">
        <f t="shared" si="68"/>
        <v>0</v>
      </c>
      <c r="Z13" s="5">
        <f t="shared" ref="Z13:Z15" si="78">(1*100)/8</f>
        <v>12.5</v>
      </c>
      <c r="AA13" s="5">
        <f t="shared" ref="AA13:AA14" si="79">(4*100)/8</f>
        <v>50</v>
      </c>
      <c r="AB13" s="5">
        <f t="shared" ref="AB13:AB14" si="80">(1*100)/8</f>
        <v>12.5</v>
      </c>
      <c r="AC13" s="5">
        <f t="shared" ref="AC13:AD13" si="81">(2*100)/8</f>
        <v>25</v>
      </c>
      <c r="AD13" s="5">
        <f t="shared" si="81"/>
        <v>25</v>
      </c>
      <c r="AE13" s="5">
        <f t="shared" si="70"/>
        <v>50</v>
      </c>
    </row>
    <row r="14" spans="1:34">
      <c r="A14" s="1" t="s">
        <v>13</v>
      </c>
      <c r="B14" s="5">
        <f t="shared" ref="B14:B18" si="82">(0*100)/8</f>
        <v>0</v>
      </c>
      <c r="C14" s="5">
        <f t="shared" si="71"/>
        <v>37.5</v>
      </c>
      <c r="D14" s="5">
        <f t="shared" si="72"/>
        <v>25</v>
      </c>
      <c r="E14" s="5">
        <f>(4*100)/8</f>
        <v>50</v>
      </c>
      <c r="F14" s="5">
        <f>(3*100)/8</f>
        <v>37.5</v>
      </c>
      <c r="G14" s="5">
        <f t="shared" si="73"/>
        <v>50</v>
      </c>
      <c r="H14" s="5">
        <f t="shared" ref="H14:I14" si="83">(6*100)/8</f>
        <v>75</v>
      </c>
      <c r="I14" s="5">
        <f t="shared" si="83"/>
        <v>75</v>
      </c>
      <c r="J14" s="5">
        <f>(4*100)/8</f>
        <v>50</v>
      </c>
      <c r="K14" s="5">
        <f>(8*100)/8</f>
        <v>100</v>
      </c>
      <c r="L14" s="5">
        <f>(7*100)/8</f>
        <v>87.5</v>
      </c>
      <c r="M14" s="5">
        <f>(6*100)/8</f>
        <v>75</v>
      </c>
      <c r="N14" s="5">
        <f>(2*100)/8</f>
        <v>25</v>
      </c>
      <c r="O14" s="5">
        <f t="shared" ref="O14:O16" si="84">(4*100)/8</f>
        <v>50</v>
      </c>
      <c r="P14" s="5">
        <f t="shared" ref="P14:P15" si="85">(2*100)/8</f>
        <v>25</v>
      </c>
      <c r="Q14" s="5">
        <f t="shared" ref="Q14:Q15" si="86">(3*100)/8</f>
        <v>37.5</v>
      </c>
      <c r="R14" s="5">
        <f>(6*100)/8</f>
        <v>75</v>
      </c>
      <c r="S14" s="5">
        <f>(2*100)/8</f>
        <v>25</v>
      </c>
      <c r="T14" s="5">
        <f t="shared" ref="T14:T15" si="87">(3*100)/8</f>
        <v>37.5</v>
      </c>
      <c r="U14" s="5">
        <f t="shared" si="66"/>
        <v>75</v>
      </c>
      <c r="V14" s="5">
        <f t="shared" ref="V14:X14" si="88">(3*100)/8</f>
        <v>37.5</v>
      </c>
      <c r="W14" s="5">
        <f t="shared" si="88"/>
        <v>37.5</v>
      </c>
      <c r="X14" s="5">
        <f t="shared" si="88"/>
        <v>37.5</v>
      </c>
      <c r="Y14" s="5">
        <f t="shared" si="68"/>
        <v>0</v>
      </c>
      <c r="Z14" s="5">
        <f t="shared" si="78"/>
        <v>12.5</v>
      </c>
      <c r="AA14" s="5">
        <f t="shared" si="79"/>
        <v>50</v>
      </c>
      <c r="AB14" s="5">
        <f t="shared" si="80"/>
        <v>12.5</v>
      </c>
      <c r="AC14" s="5">
        <f t="shared" ref="AC14:AE14" si="89">(3*100)/8</f>
        <v>37.5</v>
      </c>
      <c r="AD14" s="5">
        <f t="shared" si="89"/>
        <v>37.5</v>
      </c>
      <c r="AE14" s="5">
        <f t="shared" si="89"/>
        <v>37.5</v>
      </c>
    </row>
    <row r="15" spans="1:34">
      <c r="A15" s="1" t="s">
        <v>14</v>
      </c>
      <c r="B15" s="5">
        <f t="shared" si="82"/>
        <v>0</v>
      </c>
      <c r="C15" s="5">
        <f t="shared" ref="C15:C16" si="90">(2*100)/8</f>
        <v>25</v>
      </c>
      <c r="D15" s="5">
        <f>(4*100)/8</f>
        <v>50</v>
      </c>
      <c r="E15" s="5">
        <f>(2*100)/8</f>
        <v>25</v>
      </c>
      <c r="F15" s="5">
        <f>(1*100)/8</f>
        <v>12.5</v>
      </c>
      <c r="G15" s="5">
        <f>(3*100)/8</f>
        <v>37.5</v>
      </c>
      <c r="H15" s="5">
        <f>(5*100)/8</f>
        <v>62.5</v>
      </c>
      <c r="I15" s="5">
        <f>(4*100)/8</f>
        <v>50</v>
      </c>
      <c r="J15" s="5">
        <f>(3*100)/8</f>
        <v>37.5</v>
      </c>
      <c r="K15" s="5">
        <f>(4*100)/8</f>
        <v>50</v>
      </c>
      <c r="L15" s="5">
        <f>(5*100)/8</f>
        <v>62.5</v>
      </c>
      <c r="M15" s="5">
        <f>(4*100)/8</f>
        <v>50</v>
      </c>
      <c r="N15" s="5">
        <f>(1*100)/8</f>
        <v>12.5</v>
      </c>
      <c r="O15" s="5">
        <f t="shared" si="84"/>
        <v>50</v>
      </c>
      <c r="P15" s="5">
        <f t="shared" si="85"/>
        <v>25</v>
      </c>
      <c r="Q15" s="5">
        <f t="shared" si="86"/>
        <v>37.5</v>
      </c>
      <c r="R15" s="5">
        <f>(2*100)/8</f>
        <v>25</v>
      </c>
      <c r="S15" s="5">
        <f t="shared" ref="S15:S16" si="91">(0*100)/8</f>
        <v>0</v>
      </c>
      <c r="T15" s="5">
        <f t="shared" si="87"/>
        <v>37.5</v>
      </c>
      <c r="U15" s="5">
        <f t="shared" ref="U15:U16" si="92">(4*100)/8</f>
        <v>50</v>
      </c>
      <c r="V15" s="5">
        <f t="shared" ref="V15:X15" si="93">(2*100)/8</f>
        <v>25</v>
      </c>
      <c r="W15" s="5">
        <f t="shared" si="93"/>
        <v>25</v>
      </c>
      <c r="X15" s="5">
        <f t="shared" si="93"/>
        <v>25</v>
      </c>
      <c r="Y15" s="5">
        <f t="shared" si="68"/>
        <v>0</v>
      </c>
      <c r="Z15" s="5">
        <f t="shared" si="78"/>
        <v>12.5</v>
      </c>
      <c r="AA15" s="5">
        <f>(3*100)/8</f>
        <v>37.5</v>
      </c>
      <c r="AB15" s="5">
        <f t="shared" ref="AB15:AB16" si="94">(0*100)/8</f>
        <v>0</v>
      </c>
      <c r="AC15" s="5">
        <f t="shared" ref="AC15:AD15" si="95">(3*100)/8</f>
        <v>37.5</v>
      </c>
      <c r="AD15" s="5">
        <f t="shared" si="95"/>
        <v>37.5</v>
      </c>
      <c r="AE15" s="5">
        <f t="shared" ref="AE15:AE16" si="96">(1*100)/8</f>
        <v>12.5</v>
      </c>
    </row>
    <row r="16" spans="1:34">
      <c r="A16" s="1" t="s">
        <v>15</v>
      </c>
      <c r="B16" s="5">
        <f t="shared" si="82"/>
        <v>0</v>
      </c>
      <c r="C16" s="5">
        <f t="shared" si="90"/>
        <v>25</v>
      </c>
      <c r="D16" s="5">
        <f>(2*100)/8</f>
        <v>25</v>
      </c>
      <c r="E16" s="5">
        <f>(1*100)/8</f>
        <v>12.5</v>
      </c>
      <c r="F16" s="5">
        <f>(0*100)/8</f>
        <v>0</v>
      </c>
      <c r="G16" s="5">
        <f>(2*100)/8</f>
        <v>25</v>
      </c>
      <c r="H16" s="5">
        <f t="shared" ref="H16:K16" si="97">(1*100)/8</f>
        <v>12.5</v>
      </c>
      <c r="I16" s="5">
        <f t="shared" si="97"/>
        <v>12.5</v>
      </c>
      <c r="J16" s="5">
        <f t="shared" si="97"/>
        <v>12.5</v>
      </c>
      <c r="K16" s="5">
        <f t="shared" si="97"/>
        <v>12.5</v>
      </c>
      <c r="L16" s="5">
        <f>(3*100)/8</f>
        <v>37.5</v>
      </c>
      <c r="M16" s="5">
        <f>(2*100)/8</f>
        <v>25</v>
      </c>
      <c r="N16" s="5">
        <f>(0*100)/8</f>
        <v>0</v>
      </c>
      <c r="O16" s="5">
        <f t="shared" si="84"/>
        <v>50</v>
      </c>
      <c r="P16" s="5">
        <f>(1*100)/8</f>
        <v>12.5</v>
      </c>
      <c r="Q16" s="5">
        <f>(2*100)/8</f>
        <v>25</v>
      </c>
      <c r="R16" s="5">
        <f>(1*100)/8</f>
        <v>12.5</v>
      </c>
      <c r="S16" s="5">
        <f t="shared" si="91"/>
        <v>0</v>
      </c>
      <c r="T16" s="5">
        <f>(1*100)/8</f>
        <v>12.5</v>
      </c>
      <c r="U16" s="5">
        <f t="shared" si="92"/>
        <v>50</v>
      </c>
      <c r="V16" s="5">
        <f t="shared" ref="V16:X16" si="98">(1*100)/8</f>
        <v>12.5</v>
      </c>
      <c r="W16" s="5">
        <f t="shared" si="98"/>
        <v>12.5</v>
      </c>
      <c r="X16" s="5">
        <f t="shared" si="98"/>
        <v>12.5</v>
      </c>
      <c r="Y16" s="5">
        <f t="shared" si="68"/>
        <v>0</v>
      </c>
      <c r="Z16" s="5">
        <f>(0*100)/8</f>
        <v>0</v>
      </c>
      <c r="AA16" s="5">
        <f>(2*100)/8</f>
        <v>25</v>
      </c>
      <c r="AB16" s="5">
        <f t="shared" si="94"/>
        <v>0</v>
      </c>
      <c r="AC16" s="5">
        <f t="shared" ref="AC16:AD16" si="99">(2*100)/8</f>
        <v>25</v>
      </c>
      <c r="AD16" s="5">
        <f t="shared" si="99"/>
        <v>25</v>
      </c>
      <c r="AE16" s="5">
        <f t="shared" si="96"/>
        <v>12.5</v>
      </c>
    </row>
    <row r="17" spans="1:31">
      <c r="A17" s="1" t="s">
        <v>16</v>
      </c>
      <c r="B17" s="5">
        <f t="shared" si="82"/>
        <v>0</v>
      </c>
      <c r="C17" s="5">
        <f t="shared" ref="C17:AE17" si="100">(0*100)/8</f>
        <v>0</v>
      </c>
      <c r="D17" s="5">
        <f t="shared" si="100"/>
        <v>0</v>
      </c>
      <c r="E17" s="5">
        <f t="shared" si="100"/>
        <v>0</v>
      </c>
      <c r="F17" s="5">
        <f t="shared" si="100"/>
        <v>0</v>
      </c>
      <c r="G17" s="5">
        <f t="shared" si="100"/>
        <v>0</v>
      </c>
      <c r="H17" s="5">
        <f t="shared" si="100"/>
        <v>0</v>
      </c>
      <c r="I17" s="5">
        <f t="shared" si="100"/>
        <v>0</v>
      </c>
      <c r="J17" s="5">
        <f t="shared" si="100"/>
        <v>0</v>
      </c>
      <c r="K17" s="5">
        <f t="shared" si="100"/>
        <v>0</v>
      </c>
      <c r="L17" s="5">
        <f t="shared" si="100"/>
        <v>0</v>
      </c>
      <c r="M17" s="5">
        <f t="shared" si="100"/>
        <v>0</v>
      </c>
      <c r="N17" s="5">
        <f t="shared" si="100"/>
        <v>0</v>
      </c>
      <c r="O17" s="5">
        <f t="shared" si="100"/>
        <v>0</v>
      </c>
      <c r="P17" s="5">
        <f t="shared" si="100"/>
        <v>0</v>
      </c>
      <c r="Q17" s="5">
        <f t="shared" si="100"/>
        <v>0</v>
      </c>
      <c r="R17" s="5">
        <f t="shared" si="100"/>
        <v>0</v>
      </c>
      <c r="S17" s="5">
        <f t="shared" si="100"/>
        <v>0</v>
      </c>
      <c r="T17" s="5">
        <f t="shared" si="100"/>
        <v>0</v>
      </c>
      <c r="U17" s="5">
        <f t="shared" si="100"/>
        <v>0</v>
      </c>
      <c r="V17" s="5">
        <f t="shared" si="100"/>
        <v>0</v>
      </c>
      <c r="W17" s="5">
        <f t="shared" si="100"/>
        <v>0</v>
      </c>
      <c r="X17" s="5">
        <f t="shared" si="100"/>
        <v>0</v>
      </c>
      <c r="Y17" s="5">
        <f t="shared" si="100"/>
        <v>0</v>
      </c>
      <c r="Z17" s="5">
        <f t="shared" si="100"/>
        <v>0</v>
      </c>
      <c r="AA17" s="5">
        <f t="shared" si="100"/>
        <v>0</v>
      </c>
      <c r="AB17" s="5">
        <f t="shared" si="100"/>
        <v>0</v>
      </c>
      <c r="AC17" s="5">
        <f t="shared" si="100"/>
        <v>0</v>
      </c>
      <c r="AD17" s="5">
        <f t="shared" si="100"/>
        <v>0</v>
      </c>
      <c r="AE17" s="5">
        <f t="shared" si="100"/>
        <v>0</v>
      </c>
    </row>
    <row r="18" spans="1:31">
      <c r="A18" s="1" t="s">
        <v>17</v>
      </c>
      <c r="B18" s="5">
        <f t="shared" si="82"/>
        <v>0</v>
      </c>
      <c r="C18" s="5">
        <f t="shared" ref="C18:AE18" si="101">(0*100)/8</f>
        <v>0</v>
      </c>
      <c r="D18" s="5">
        <f t="shared" si="101"/>
        <v>0</v>
      </c>
      <c r="E18" s="5">
        <f t="shared" si="101"/>
        <v>0</v>
      </c>
      <c r="F18" s="5">
        <f t="shared" si="101"/>
        <v>0</v>
      </c>
      <c r="G18" s="5">
        <f t="shared" si="101"/>
        <v>0</v>
      </c>
      <c r="H18" s="5">
        <f t="shared" si="101"/>
        <v>0</v>
      </c>
      <c r="I18" s="5">
        <f t="shared" si="101"/>
        <v>0</v>
      </c>
      <c r="J18" s="5">
        <f t="shared" si="101"/>
        <v>0</v>
      </c>
      <c r="K18" s="5">
        <f t="shared" si="101"/>
        <v>0</v>
      </c>
      <c r="L18" s="5">
        <f t="shared" si="101"/>
        <v>0</v>
      </c>
      <c r="M18" s="5">
        <f t="shared" si="101"/>
        <v>0</v>
      </c>
      <c r="N18" s="5">
        <f t="shared" si="101"/>
        <v>0</v>
      </c>
      <c r="O18" s="5">
        <f t="shared" si="101"/>
        <v>0</v>
      </c>
      <c r="P18" s="5">
        <f t="shared" si="101"/>
        <v>0</v>
      </c>
      <c r="Q18" s="5">
        <f t="shared" si="101"/>
        <v>0</v>
      </c>
      <c r="R18" s="5">
        <f t="shared" si="101"/>
        <v>0</v>
      </c>
      <c r="S18" s="5">
        <f t="shared" si="101"/>
        <v>0</v>
      </c>
      <c r="T18" s="5">
        <f t="shared" si="101"/>
        <v>0</v>
      </c>
      <c r="U18" s="5">
        <f t="shared" si="101"/>
        <v>0</v>
      </c>
      <c r="V18" s="5">
        <f t="shared" si="101"/>
        <v>0</v>
      </c>
      <c r="W18" s="5">
        <f t="shared" si="101"/>
        <v>0</v>
      </c>
      <c r="X18" s="5">
        <f t="shared" si="101"/>
        <v>0</v>
      </c>
      <c r="Y18" s="5">
        <f t="shared" si="101"/>
        <v>0</v>
      </c>
      <c r="Z18" s="5">
        <f t="shared" si="101"/>
        <v>0</v>
      </c>
      <c r="AA18" s="5">
        <f t="shared" si="101"/>
        <v>0</v>
      </c>
      <c r="AB18" s="5">
        <f t="shared" si="101"/>
        <v>0</v>
      </c>
      <c r="AC18" s="5">
        <f t="shared" si="101"/>
        <v>0</v>
      </c>
      <c r="AD18" s="5">
        <f t="shared" si="101"/>
        <v>0</v>
      </c>
      <c r="AE18" s="5">
        <f t="shared" si="101"/>
        <v>0</v>
      </c>
    </row>
    <row r="19" spans="1:31">
      <c r="A19" s="3" t="s">
        <v>18</v>
      </c>
    </row>
    <row r="20" spans="1:31">
      <c r="A20" s="1" t="s">
        <v>2</v>
      </c>
      <c r="B20" s="1">
        <f t="shared" ref="B20:AE20" si="102">(0*100)/2</f>
        <v>0</v>
      </c>
      <c r="C20" s="5">
        <f t="shared" si="102"/>
        <v>0</v>
      </c>
      <c r="D20" s="5">
        <f t="shared" si="102"/>
        <v>0</v>
      </c>
      <c r="E20" s="5">
        <f t="shared" si="102"/>
        <v>0</v>
      </c>
      <c r="F20" s="5">
        <f t="shared" si="102"/>
        <v>0</v>
      </c>
      <c r="G20" s="5">
        <f t="shared" si="102"/>
        <v>0</v>
      </c>
      <c r="H20" s="5">
        <f t="shared" si="102"/>
        <v>0</v>
      </c>
      <c r="I20" s="5">
        <f t="shared" si="102"/>
        <v>0</v>
      </c>
      <c r="J20" s="5">
        <f t="shared" si="102"/>
        <v>0</v>
      </c>
      <c r="K20" s="5">
        <f t="shared" si="102"/>
        <v>0</v>
      </c>
      <c r="L20" s="5">
        <f t="shared" si="102"/>
        <v>0</v>
      </c>
      <c r="M20" s="5">
        <f t="shared" si="102"/>
        <v>0</v>
      </c>
      <c r="N20" s="5">
        <f t="shared" si="102"/>
        <v>0</v>
      </c>
      <c r="O20" s="5">
        <f t="shared" si="102"/>
        <v>0</v>
      </c>
      <c r="P20" s="5">
        <f t="shared" si="102"/>
        <v>0</v>
      </c>
      <c r="Q20" s="5">
        <f t="shared" si="102"/>
        <v>0</v>
      </c>
      <c r="R20" s="5">
        <f t="shared" si="102"/>
        <v>0</v>
      </c>
      <c r="S20" s="5">
        <f t="shared" si="102"/>
        <v>0</v>
      </c>
      <c r="T20" s="5">
        <f t="shared" si="102"/>
        <v>0</v>
      </c>
      <c r="U20" s="5">
        <f t="shared" si="102"/>
        <v>0</v>
      </c>
      <c r="V20" s="5">
        <f t="shared" si="102"/>
        <v>0</v>
      </c>
      <c r="W20" s="5">
        <f t="shared" si="102"/>
        <v>0</v>
      </c>
      <c r="X20" s="5">
        <f t="shared" si="102"/>
        <v>0</v>
      </c>
      <c r="Y20" s="5">
        <f t="shared" si="102"/>
        <v>0</v>
      </c>
      <c r="Z20" s="5">
        <f t="shared" si="102"/>
        <v>0</v>
      </c>
      <c r="AA20" s="5">
        <f t="shared" si="102"/>
        <v>0</v>
      </c>
      <c r="AB20" s="5">
        <f t="shared" si="102"/>
        <v>0</v>
      </c>
      <c r="AC20" s="5">
        <f t="shared" si="102"/>
        <v>0</v>
      </c>
      <c r="AD20" s="5">
        <f t="shared" si="102"/>
        <v>0</v>
      </c>
      <c r="AE20" s="5">
        <f t="shared" si="102"/>
        <v>0</v>
      </c>
    </row>
    <row r="21" spans="1:31">
      <c r="A21" s="1" t="s">
        <v>3</v>
      </c>
      <c r="B21" s="5">
        <f t="shared" ref="B21:AE21" si="103">(0*100)/2</f>
        <v>0</v>
      </c>
      <c r="C21" s="5">
        <f t="shared" si="103"/>
        <v>0</v>
      </c>
      <c r="D21" s="5">
        <f t="shared" si="103"/>
        <v>0</v>
      </c>
      <c r="E21" s="5">
        <f t="shared" si="103"/>
        <v>0</v>
      </c>
      <c r="F21" s="5">
        <f t="shared" si="103"/>
        <v>0</v>
      </c>
      <c r="G21" s="5">
        <f t="shared" si="103"/>
        <v>0</v>
      </c>
      <c r="H21" s="5">
        <f t="shared" si="103"/>
        <v>0</v>
      </c>
      <c r="I21" s="5">
        <f t="shared" si="103"/>
        <v>0</v>
      </c>
      <c r="J21" s="5">
        <f t="shared" si="103"/>
        <v>0</v>
      </c>
      <c r="K21" s="5">
        <f t="shared" si="103"/>
        <v>0</v>
      </c>
      <c r="L21" s="5">
        <f t="shared" si="103"/>
        <v>0</v>
      </c>
      <c r="M21" s="5">
        <f t="shared" si="103"/>
        <v>0</v>
      </c>
      <c r="N21" s="5">
        <f t="shared" si="103"/>
        <v>0</v>
      </c>
      <c r="O21" s="5">
        <f t="shared" si="103"/>
        <v>0</v>
      </c>
      <c r="P21" s="5">
        <f t="shared" si="103"/>
        <v>0</v>
      </c>
      <c r="Q21" s="5">
        <f t="shared" si="103"/>
        <v>0</v>
      </c>
      <c r="R21" s="5">
        <f t="shared" si="103"/>
        <v>0</v>
      </c>
      <c r="S21" s="5">
        <f t="shared" si="103"/>
        <v>0</v>
      </c>
      <c r="T21" s="5">
        <f t="shared" si="103"/>
        <v>0</v>
      </c>
      <c r="U21" s="5">
        <f t="shared" si="103"/>
        <v>0</v>
      </c>
      <c r="V21" s="5">
        <f t="shared" si="103"/>
        <v>0</v>
      </c>
      <c r="W21" s="5">
        <f t="shared" si="103"/>
        <v>0</v>
      </c>
      <c r="X21" s="5">
        <f t="shared" si="103"/>
        <v>0</v>
      </c>
      <c r="Y21" s="5">
        <f t="shared" si="103"/>
        <v>0</v>
      </c>
      <c r="Z21" s="5">
        <f t="shared" si="103"/>
        <v>0</v>
      </c>
      <c r="AA21" s="5">
        <f t="shared" si="103"/>
        <v>0</v>
      </c>
      <c r="AB21" s="5">
        <f t="shared" si="103"/>
        <v>0</v>
      </c>
      <c r="AC21" s="5">
        <f t="shared" si="103"/>
        <v>0</v>
      </c>
      <c r="AD21" s="5">
        <f t="shared" si="103"/>
        <v>0</v>
      </c>
      <c r="AE21" s="5">
        <f t="shared" si="103"/>
        <v>0</v>
      </c>
    </row>
    <row r="22" spans="1:31">
      <c r="A22" s="1" t="s">
        <v>4</v>
      </c>
      <c r="B22" s="5">
        <f t="shared" ref="B22:B23" si="104">(2*100)/2</f>
        <v>100</v>
      </c>
      <c r="C22" s="5">
        <f t="shared" ref="C22:E22" si="105">(1*100)/2</f>
        <v>50</v>
      </c>
      <c r="D22" s="5">
        <f t="shared" si="105"/>
        <v>50</v>
      </c>
      <c r="E22" s="5">
        <f t="shared" si="105"/>
        <v>50</v>
      </c>
      <c r="F22" s="5">
        <f t="shared" ref="F22:X22" si="106">(0*100)/2</f>
        <v>0</v>
      </c>
      <c r="G22" s="5">
        <f t="shared" si="106"/>
        <v>0</v>
      </c>
      <c r="H22" s="5">
        <f t="shared" si="106"/>
        <v>0</v>
      </c>
      <c r="I22" s="5">
        <f t="shared" si="106"/>
        <v>0</v>
      </c>
      <c r="J22" s="5">
        <f t="shared" si="106"/>
        <v>0</v>
      </c>
      <c r="K22" s="5">
        <f t="shared" si="106"/>
        <v>0</v>
      </c>
      <c r="L22" s="5">
        <f t="shared" si="106"/>
        <v>0</v>
      </c>
      <c r="M22" s="5">
        <f t="shared" si="106"/>
        <v>0</v>
      </c>
      <c r="N22" s="5">
        <f t="shared" si="106"/>
        <v>0</v>
      </c>
      <c r="O22" s="5">
        <f t="shared" si="106"/>
        <v>0</v>
      </c>
      <c r="P22" s="5">
        <f t="shared" si="106"/>
        <v>0</v>
      </c>
      <c r="Q22" s="5">
        <f t="shared" si="106"/>
        <v>0</v>
      </c>
      <c r="R22" s="5">
        <f t="shared" si="106"/>
        <v>0</v>
      </c>
      <c r="S22" s="5">
        <f t="shared" si="106"/>
        <v>0</v>
      </c>
      <c r="T22" s="5">
        <f t="shared" si="106"/>
        <v>0</v>
      </c>
      <c r="U22" s="5">
        <f t="shared" si="106"/>
        <v>0</v>
      </c>
      <c r="V22" s="5">
        <f t="shared" si="106"/>
        <v>0</v>
      </c>
      <c r="W22" s="5">
        <f t="shared" si="106"/>
        <v>0</v>
      </c>
      <c r="X22" s="5">
        <f t="shared" si="106"/>
        <v>0</v>
      </c>
      <c r="Y22" s="5">
        <f t="shared" ref="Y22:Z22" si="107">(1*100)/2</f>
        <v>50</v>
      </c>
      <c r="Z22" s="5">
        <f t="shared" si="107"/>
        <v>50</v>
      </c>
      <c r="AA22" s="5">
        <f t="shared" ref="AA22:AB22" si="108">(0*100)/2</f>
        <v>0</v>
      </c>
      <c r="AB22" s="5">
        <f t="shared" si="108"/>
        <v>0</v>
      </c>
      <c r="AC22" s="5">
        <f t="shared" ref="AC22:AC23" si="109">(1*100)/2</f>
        <v>50</v>
      </c>
      <c r="AD22" s="5">
        <f t="shared" ref="AD22:AE22" si="110">(0*100)/2</f>
        <v>0</v>
      </c>
      <c r="AE22" s="5">
        <f t="shared" si="110"/>
        <v>0</v>
      </c>
    </row>
    <row r="23" spans="1:31">
      <c r="A23" s="1" t="s">
        <v>5</v>
      </c>
      <c r="B23" s="5">
        <f t="shared" si="104"/>
        <v>100</v>
      </c>
      <c r="C23" s="5">
        <f t="shared" ref="C23:E23" si="111">(1*100)/2</f>
        <v>50</v>
      </c>
      <c r="D23" s="5">
        <f t="shared" si="111"/>
        <v>50</v>
      </c>
      <c r="E23" s="5">
        <f t="shared" si="111"/>
        <v>50</v>
      </c>
      <c r="F23" s="5">
        <f t="shared" ref="F23:V23" si="112">(0*100)/2</f>
        <v>0</v>
      </c>
      <c r="G23" s="5">
        <f t="shared" si="112"/>
        <v>0</v>
      </c>
      <c r="H23" s="5">
        <f t="shared" si="112"/>
        <v>0</v>
      </c>
      <c r="I23" s="5">
        <f t="shared" si="112"/>
        <v>0</v>
      </c>
      <c r="J23" s="5">
        <f t="shared" si="112"/>
        <v>0</v>
      </c>
      <c r="K23" s="5">
        <f t="shared" si="112"/>
        <v>0</v>
      </c>
      <c r="L23" s="5">
        <f t="shared" si="112"/>
        <v>0</v>
      </c>
      <c r="M23" s="5">
        <f t="shared" si="112"/>
        <v>0</v>
      </c>
      <c r="N23" s="5">
        <f t="shared" si="112"/>
        <v>0</v>
      </c>
      <c r="O23" s="5">
        <f t="shared" si="112"/>
        <v>0</v>
      </c>
      <c r="P23" s="5">
        <f t="shared" si="112"/>
        <v>0</v>
      </c>
      <c r="Q23" s="5">
        <f t="shared" si="112"/>
        <v>0</v>
      </c>
      <c r="R23" s="5">
        <f t="shared" si="112"/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>(1*100)/2</f>
        <v>50</v>
      </c>
      <c r="X23" s="5">
        <f t="shared" ref="X23:X24" si="113">(0*100)/2</f>
        <v>0</v>
      </c>
      <c r="Y23" s="5">
        <f t="shared" ref="Y23:Z23" si="114">(1*100)/2</f>
        <v>50</v>
      </c>
      <c r="Z23" s="5">
        <f t="shared" si="114"/>
        <v>50</v>
      </c>
      <c r="AA23" s="5">
        <f t="shared" ref="AA23:AB23" si="115">(0*100)/2</f>
        <v>0</v>
      </c>
      <c r="AB23" s="5">
        <f t="shared" si="115"/>
        <v>0</v>
      </c>
      <c r="AC23" s="5">
        <f t="shared" si="109"/>
        <v>50</v>
      </c>
      <c r="AD23" s="5">
        <f t="shared" ref="AD23:AE23" si="116">(0*100)/2</f>
        <v>0</v>
      </c>
      <c r="AE23" s="5">
        <f t="shared" si="116"/>
        <v>0</v>
      </c>
    </row>
    <row r="24" spans="1:31">
      <c r="A24" s="1" t="s">
        <v>6</v>
      </c>
      <c r="B24" s="5">
        <f t="shared" ref="B24:F24" si="117">(1*100)/2</f>
        <v>50</v>
      </c>
      <c r="C24" s="5">
        <f t="shared" si="117"/>
        <v>50</v>
      </c>
      <c r="D24" s="5">
        <f t="shared" si="117"/>
        <v>50</v>
      </c>
      <c r="E24" s="5">
        <f t="shared" si="117"/>
        <v>50</v>
      </c>
      <c r="F24" s="5">
        <f t="shared" si="117"/>
        <v>50</v>
      </c>
      <c r="G24" s="5">
        <f t="shared" ref="G24:I24" si="118">(0*100)/2</f>
        <v>0</v>
      </c>
      <c r="H24" s="5">
        <f t="shared" si="118"/>
        <v>0</v>
      </c>
      <c r="I24" s="5">
        <f t="shared" si="118"/>
        <v>0</v>
      </c>
      <c r="J24" s="5">
        <f t="shared" ref="J24:J26" si="119">(1*100)/2</f>
        <v>50</v>
      </c>
      <c r="K24" s="5">
        <f t="shared" ref="K24:U24" si="120">(0*100)/2</f>
        <v>0</v>
      </c>
      <c r="L24" s="5">
        <f t="shared" si="120"/>
        <v>0</v>
      </c>
      <c r="M24" s="5">
        <f t="shared" si="120"/>
        <v>0</v>
      </c>
      <c r="N24" s="5">
        <f t="shared" si="120"/>
        <v>0</v>
      </c>
      <c r="O24" s="5">
        <f t="shared" si="120"/>
        <v>0</v>
      </c>
      <c r="P24" s="5">
        <f t="shared" si="120"/>
        <v>0</v>
      </c>
      <c r="Q24" s="5">
        <f t="shared" si="120"/>
        <v>0</v>
      </c>
      <c r="R24" s="5">
        <f t="shared" si="120"/>
        <v>0</v>
      </c>
      <c r="S24" s="5">
        <f t="shared" si="120"/>
        <v>0</v>
      </c>
      <c r="T24" s="5">
        <f t="shared" si="120"/>
        <v>0</v>
      </c>
      <c r="U24" s="5">
        <f t="shared" si="120"/>
        <v>0</v>
      </c>
      <c r="V24" s="5">
        <f t="shared" ref="V24:W24" si="121">(1*100)/2</f>
        <v>50</v>
      </c>
      <c r="W24" s="5">
        <f t="shared" si="121"/>
        <v>50</v>
      </c>
      <c r="X24" s="5">
        <f t="shared" si="113"/>
        <v>0</v>
      </c>
      <c r="Y24" s="5">
        <f t="shared" ref="Y24:Z24" si="122">(1*100)/2</f>
        <v>50</v>
      </c>
      <c r="Z24" s="5">
        <f t="shared" si="122"/>
        <v>50</v>
      </c>
      <c r="AA24" s="5">
        <f t="shared" ref="AA24:AE24" si="123">(0*100)/2</f>
        <v>0</v>
      </c>
      <c r="AB24" s="5">
        <f t="shared" si="123"/>
        <v>0</v>
      </c>
      <c r="AC24" s="5">
        <f t="shared" si="123"/>
        <v>0</v>
      </c>
      <c r="AD24" s="5">
        <f t="shared" si="123"/>
        <v>0</v>
      </c>
      <c r="AE24" s="5">
        <f t="shared" si="123"/>
        <v>0</v>
      </c>
    </row>
    <row r="25" spans="1:31">
      <c r="A25" s="1" t="s">
        <v>7</v>
      </c>
      <c r="B25" s="5">
        <f>(2*100)/2</f>
        <v>100</v>
      </c>
      <c r="C25" s="5">
        <f t="shared" ref="C25:E25" si="124">(1*100)/2</f>
        <v>50</v>
      </c>
      <c r="D25" s="5">
        <f t="shared" si="124"/>
        <v>50</v>
      </c>
      <c r="E25" s="5">
        <f t="shared" si="124"/>
        <v>50</v>
      </c>
      <c r="F25" s="5">
        <f t="shared" ref="F25:I25" si="125">(0*100)/2</f>
        <v>0</v>
      </c>
      <c r="G25" s="5">
        <f t="shared" si="125"/>
        <v>0</v>
      </c>
      <c r="H25" s="5">
        <f t="shared" si="125"/>
        <v>0</v>
      </c>
      <c r="I25" s="5">
        <f t="shared" si="125"/>
        <v>0</v>
      </c>
      <c r="J25" s="5">
        <f t="shared" si="119"/>
        <v>50</v>
      </c>
      <c r="K25" s="5">
        <f t="shared" ref="K25:V25" si="126">(0*100)/2</f>
        <v>0</v>
      </c>
      <c r="L25" s="5">
        <f t="shared" si="126"/>
        <v>0</v>
      </c>
      <c r="M25" s="5">
        <f t="shared" si="126"/>
        <v>0</v>
      </c>
      <c r="N25" s="5">
        <f t="shared" si="126"/>
        <v>0</v>
      </c>
      <c r="O25" s="5">
        <f t="shared" si="126"/>
        <v>0</v>
      </c>
      <c r="P25" s="5">
        <f t="shared" si="126"/>
        <v>0</v>
      </c>
      <c r="Q25" s="5">
        <f t="shared" si="126"/>
        <v>0</v>
      </c>
      <c r="R25" s="5">
        <f t="shared" si="126"/>
        <v>0</v>
      </c>
      <c r="S25" s="5">
        <f t="shared" si="126"/>
        <v>0</v>
      </c>
      <c r="T25" s="5">
        <f t="shared" si="126"/>
        <v>0</v>
      </c>
      <c r="U25" s="5">
        <f t="shared" si="126"/>
        <v>0</v>
      </c>
      <c r="V25" s="5">
        <f t="shared" si="126"/>
        <v>0</v>
      </c>
      <c r="W25" s="5">
        <f t="shared" ref="W25:Y25" si="127">(1*100)/2</f>
        <v>50</v>
      </c>
      <c r="X25" s="5">
        <f t="shared" si="127"/>
        <v>50</v>
      </c>
      <c r="Y25" s="5">
        <f t="shared" si="127"/>
        <v>50</v>
      </c>
      <c r="Z25" s="5">
        <f>(2*100)/2</f>
        <v>100</v>
      </c>
      <c r="AA25" s="5">
        <f t="shared" ref="AA25:AB25" si="128">(0*100)/2</f>
        <v>0</v>
      </c>
      <c r="AB25" s="5">
        <f t="shared" si="128"/>
        <v>0</v>
      </c>
      <c r="AC25" s="5">
        <f t="shared" ref="AC25:AC28" si="129">(1*100)/2</f>
        <v>50</v>
      </c>
      <c r="AD25" s="5">
        <f t="shared" ref="AD25:AE25" si="130">(0*100)/2</f>
        <v>0</v>
      </c>
      <c r="AE25" s="5">
        <f t="shared" si="130"/>
        <v>0</v>
      </c>
    </row>
    <row r="26" spans="1:31">
      <c r="A26" s="1" t="s">
        <v>8</v>
      </c>
      <c r="B26" s="5">
        <f t="shared" ref="B26:G26" si="131">(1*100)/2</f>
        <v>50</v>
      </c>
      <c r="C26" s="5">
        <f t="shared" si="131"/>
        <v>50</v>
      </c>
      <c r="D26" s="5">
        <f t="shared" si="131"/>
        <v>50</v>
      </c>
      <c r="E26" s="5">
        <f t="shared" si="131"/>
        <v>50</v>
      </c>
      <c r="F26" s="5">
        <f t="shared" si="131"/>
        <v>50</v>
      </c>
      <c r="G26" s="5">
        <f t="shared" si="131"/>
        <v>50</v>
      </c>
      <c r="H26" s="5">
        <f t="shared" ref="H26:I26" si="132">(0*100)/2</f>
        <v>0</v>
      </c>
      <c r="I26" s="5">
        <f t="shared" si="132"/>
        <v>0</v>
      </c>
      <c r="J26" s="5">
        <f t="shared" si="119"/>
        <v>50</v>
      </c>
      <c r="K26" s="5">
        <f>(0*100)/2</f>
        <v>0</v>
      </c>
      <c r="L26" s="5">
        <f t="shared" ref="L26:M26" si="133">(1*100)/2</f>
        <v>50</v>
      </c>
      <c r="M26" s="5">
        <f t="shared" si="133"/>
        <v>50</v>
      </c>
      <c r="N26" s="5">
        <f t="shared" ref="N26:W26" si="134">(0*100)/2</f>
        <v>0</v>
      </c>
      <c r="O26" s="5">
        <f t="shared" si="134"/>
        <v>0</v>
      </c>
      <c r="P26" s="5">
        <f t="shared" si="134"/>
        <v>0</v>
      </c>
      <c r="Q26" s="5">
        <f t="shared" si="134"/>
        <v>0</v>
      </c>
      <c r="R26" s="5">
        <f t="shared" si="134"/>
        <v>0</v>
      </c>
      <c r="S26" s="5">
        <f t="shared" si="134"/>
        <v>0</v>
      </c>
      <c r="T26" s="5">
        <f t="shared" si="134"/>
        <v>0</v>
      </c>
      <c r="U26" s="5">
        <f t="shared" si="134"/>
        <v>0</v>
      </c>
      <c r="V26" s="5">
        <f t="shared" si="134"/>
        <v>0</v>
      </c>
      <c r="W26" s="5">
        <f t="shared" si="134"/>
        <v>0</v>
      </c>
      <c r="X26" s="5">
        <f>(1*100)/2</f>
        <v>50</v>
      </c>
      <c r="Y26" s="5">
        <f>(0*100)/2</f>
        <v>0</v>
      </c>
      <c r="Z26" s="5">
        <f t="shared" ref="Z26:Z27" si="135">(1*100)/2</f>
        <v>50</v>
      </c>
      <c r="AA26" s="5">
        <f t="shared" ref="AA26:AB26" si="136">(0*100)/2</f>
        <v>0</v>
      </c>
      <c r="AB26" s="5">
        <f t="shared" si="136"/>
        <v>0</v>
      </c>
      <c r="AC26" s="5">
        <f t="shared" si="129"/>
        <v>50</v>
      </c>
      <c r="AD26" s="5">
        <f t="shared" ref="AD26:AD27" si="137">(1*100)/2</f>
        <v>50</v>
      </c>
      <c r="AE26" s="5">
        <f t="shared" ref="AE26:AE27" si="138">(0*100)/2</f>
        <v>0</v>
      </c>
    </row>
    <row r="27" spans="1:31">
      <c r="A27" s="1" t="s">
        <v>9</v>
      </c>
      <c r="B27" s="5">
        <f t="shared" ref="B27:G27" si="139">(1*100)/2</f>
        <v>50</v>
      </c>
      <c r="C27" s="5">
        <f t="shared" si="139"/>
        <v>50</v>
      </c>
      <c r="D27" s="5">
        <f t="shared" si="139"/>
        <v>50</v>
      </c>
      <c r="E27" s="5">
        <f t="shared" si="139"/>
        <v>50</v>
      </c>
      <c r="F27" s="5">
        <f t="shared" si="139"/>
        <v>50</v>
      </c>
      <c r="G27" s="5">
        <f t="shared" si="139"/>
        <v>50</v>
      </c>
      <c r="H27" s="5">
        <f t="shared" ref="H27:L27" si="140">(0*100)/2</f>
        <v>0</v>
      </c>
      <c r="I27" s="5">
        <f t="shared" si="140"/>
        <v>0</v>
      </c>
      <c r="J27" s="5">
        <f t="shared" si="140"/>
        <v>0</v>
      </c>
      <c r="K27" s="5">
        <f t="shared" si="140"/>
        <v>0</v>
      </c>
      <c r="L27" s="5">
        <f t="shared" si="140"/>
        <v>0</v>
      </c>
      <c r="M27" s="5">
        <f>(1*100)/2</f>
        <v>50</v>
      </c>
      <c r="N27" s="5">
        <f>(0*100)/2</f>
        <v>0</v>
      </c>
      <c r="O27" s="5">
        <f>(1*100)/2</f>
        <v>50</v>
      </c>
      <c r="P27" s="5">
        <f t="shared" ref="P27:Y27" si="141">(0*100)/2</f>
        <v>0</v>
      </c>
      <c r="Q27" s="5">
        <f t="shared" si="141"/>
        <v>0</v>
      </c>
      <c r="R27" s="5">
        <f t="shared" si="141"/>
        <v>0</v>
      </c>
      <c r="S27" s="5">
        <f t="shared" si="141"/>
        <v>0</v>
      </c>
      <c r="T27" s="5">
        <f t="shared" si="141"/>
        <v>0</v>
      </c>
      <c r="U27" s="5">
        <f t="shared" si="141"/>
        <v>0</v>
      </c>
      <c r="V27" s="5">
        <f t="shared" si="141"/>
        <v>0</v>
      </c>
      <c r="W27" s="5">
        <f t="shared" si="141"/>
        <v>0</v>
      </c>
      <c r="X27" s="5">
        <f t="shared" si="141"/>
        <v>0</v>
      </c>
      <c r="Y27" s="5">
        <f t="shared" si="141"/>
        <v>0</v>
      </c>
      <c r="Z27" s="5">
        <f t="shared" si="135"/>
        <v>50</v>
      </c>
      <c r="AA27" s="5">
        <f t="shared" ref="AA27:AB27" si="142">(0*100)/2</f>
        <v>0</v>
      </c>
      <c r="AB27" s="5">
        <f t="shared" si="142"/>
        <v>0</v>
      </c>
      <c r="AC27" s="5">
        <f t="shared" si="129"/>
        <v>50</v>
      </c>
      <c r="AD27" s="5">
        <f t="shared" si="137"/>
        <v>50</v>
      </c>
      <c r="AE27" s="5">
        <f t="shared" si="138"/>
        <v>0</v>
      </c>
    </row>
    <row r="28" spans="1:31">
      <c r="A28" s="1" t="s">
        <v>10</v>
      </c>
      <c r="B28" s="5">
        <f t="shared" ref="B28:I28" si="143">(1*100)/2</f>
        <v>50</v>
      </c>
      <c r="C28" s="5">
        <f t="shared" si="143"/>
        <v>50</v>
      </c>
      <c r="D28" s="5">
        <f t="shared" si="143"/>
        <v>50</v>
      </c>
      <c r="E28" s="5">
        <f t="shared" si="143"/>
        <v>50</v>
      </c>
      <c r="F28" s="5">
        <f t="shared" si="143"/>
        <v>50</v>
      </c>
      <c r="G28" s="5">
        <f t="shared" si="143"/>
        <v>50</v>
      </c>
      <c r="H28" s="5">
        <f t="shared" si="143"/>
        <v>50</v>
      </c>
      <c r="I28" s="5">
        <f t="shared" si="143"/>
        <v>50</v>
      </c>
      <c r="J28" s="5">
        <f t="shared" ref="J28:K28" si="144">(0*100)/2</f>
        <v>0</v>
      </c>
      <c r="K28" s="5">
        <f t="shared" si="144"/>
        <v>0</v>
      </c>
      <c r="L28" s="5">
        <f t="shared" ref="L28:O28" si="145">(1*100)/2</f>
        <v>50</v>
      </c>
      <c r="M28" s="5">
        <f t="shared" si="145"/>
        <v>50</v>
      </c>
      <c r="N28" s="5">
        <f t="shared" si="145"/>
        <v>50</v>
      </c>
      <c r="O28" s="5">
        <f t="shared" si="145"/>
        <v>50</v>
      </c>
      <c r="P28" s="5">
        <f t="shared" ref="P28:X28" si="146">(0*100)/2</f>
        <v>0</v>
      </c>
      <c r="Q28" s="5">
        <f t="shared" si="146"/>
        <v>0</v>
      </c>
      <c r="R28" s="5">
        <f t="shared" si="146"/>
        <v>0</v>
      </c>
      <c r="S28" s="5">
        <f t="shared" si="146"/>
        <v>0</v>
      </c>
      <c r="T28" s="5">
        <f t="shared" si="146"/>
        <v>0</v>
      </c>
      <c r="U28" s="5">
        <f t="shared" si="146"/>
        <v>0</v>
      </c>
      <c r="V28" s="5">
        <f t="shared" si="146"/>
        <v>0</v>
      </c>
      <c r="W28" s="5">
        <f t="shared" si="146"/>
        <v>0</v>
      </c>
      <c r="X28" s="5">
        <f t="shared" si="146"/>
        <v>0</v>
      </c>
      <c r="Y28" s="5">
        <f t="shared" ref="Y28:Z28" si="147">(1*100)/2</f>
        <v>50</v>
      </c>
      <c r="Z28" s="5">
        <f t="shared" si="147"/>
        <v>50</v>
      </c>
      <c r="AA28" s="5">
        <f t="shared" ref="AA28:AB28" si="148">(0*100)/2</f>
        <v>0</v>
      </c>
      <c r="AB28" s="5">
        <f t="shared" si="148"/>
        <v>0</v>
      </c>
      <c r="AC28" s="5">
        <f t="shared" si="129"/>
        <v>50</v>
      </c>
      <c r="AD28" s="5">
        <f t="shared" ref="AD28:AE28" si="149">(0*100)/2</f>
        <v>0</v>
      </c>
      <c r="AE28" s="5">
        <f t="shared" si="149"/>
        <v>0</v>
      </c>
    </row>
    <row r="29" spans="1:31">
      <c r="A29" s="1" t="s">
        <v>11</v>
      </c>
      <c r="B29" s="5">
        <f t="shared" ref="B29:E29" si="150">(1*100)/2</f>
        <v>50</v>
      </c>
      <c r="C29" s="5">
        <f t="shared" si="150"/>
        <v>50</v>
      </c>
      <c r="D29" s="5">
        <f t="shared" si="150"/>
        <v>50</v>
      </c>
      <c r="E29" s="5">
        <f t="shared" si="150"/>
        <v>50</v>
      </c>
      <c r="F29" s="5">
        <f>(2*100)/2</f>
        <v>100</v>
      </c>
      <c r="G29" s="5">
        <f t="shared" ref="G29:I29" si="151">(1*100)/2</f>
        <v>50</v>
      </c>
      <c r="H29" s="5">
        <f t="shared" si="151"/>
        <v>50</v>
      </c>
      <c r="I29" s="5">
        <f t="shared" si="151"/>
        <v>50</v>
      </c>
      <c r="J29" s="5">
        <f t="shared" ref="J29:K29" si="152">(0*100)/2</f>
        <v>0</v>
      </c>
      <c r="K29" s="5">
        <f t="shared" si="152"/>
        <v>0</v>
      </c>
      <c r="L29" s="5">
        <f t="shared" ref="L29:N29" si="153">(1*100)/2</f>
        <v>50</v>
      </c>
      <c r="M29" s="5">
        <f t="shared" si="153"/>
        <v>50</v>
      </c>
      <c r="N29" s="5">
        <f t="shared" si="153"/>
        <v>50</v>
      </c>
      <c r="O29" s="5">
        <f t="shared" ref="O29:P29" si="154">(0*100)/2</f>
        <v>0</v>
      </c>
      <c r="P29" s="5">
        <f t="shared" si="154"/>
        <v>0</v>
      </c>
      <c r="Q29" s="5">
        <f t="shared" ref="Q29:R29" si="155">(1*100)/2</f>
        <v>50</v>
      </c>
      <c r="R29" s="5">
        <f t="shared" si="155"/>
        <v>50</v>
      </c>
      <c r="S29" s="5">
        <f t="shared" ref="S29:U29" si="156">(0*100)/2</f>
        <v>0</v>
      </c>
      <c r="T29" s="5">
        <f t="shared" si="156"/>
        <v>0</v>
      </c>
      <c r="U29" s="5">
        <f t="shared" si="156"/>
        <v>0</v>
      </c>
      <c r="V29" s="5">
        <f t="shared" ref="V29:V30" si="157">(1*100)/2</f>
        <v>50</v>
      </c>
      <c r="W29" s="5">
        <f t="shared" ref="W29:X29" si="158">(0*100)/2</f>
        <v>0</v>
      </c>
      <c r="X29" s="5">
        <f t="shared" si="158"/>
        <v>0</v>
      </c>
      <c r="Y29" s="5">
        <f>(1*100)/2</f>
        <v>50</v>
      </c>
      <c r="Z29" s="5">
        <f t="shared" ref="Z29:AE29" si="159">(0*100)/2</f>
        <v>0</v>
      </c>
      <c r="AA29" s="5">
        <f t="shared" si="159"/>
        <v>0</v>
      </c>
      <c r="AB29" s="5">
        <f t="shared" si="159"/>
        <v>0</v>
      </c>
      <c r="AC29" s="5">
        <f t="shared" si="159"/>
        <v>0</v>
      </c>
      <c r="AD29" s="5">
        <f t="shared" si="159"/>
        <v>0</v>
      </c>
      <c r="AE29" s="5">
        <f t="shared" si="159"/>
        <v>0</v>
      </c>
    </row>
    <row r="30" spans="1:31">
      <c r="A30" s="1" t="s">
        <v>12</v>
      </c>
      <c r="B30" s="5">
        <f t="shared" ref="B30:F30" si="160">(1*100)/2</f>
        <v>50</v>
      </c>
      <c r="C30" s="5">
        <f t="shared" si="160"/>
        <v>50</v>
      </c>
      <c r="D30" s="5">
        <f t="shared" si="160"/>
        <v>50</v>
      </c>
      <c r="E30" s="5">
        <f t="shared" si="160"/>
        <v>50</v>
      </c>
      <c r="F30" s="5">
        <f t="shared" si="160"/>
        <v>50</v>
      </c>
      <c r="G30" s="5">
        <f>(2*100)/2</f>
        <v>100</v>
      </c>
      <c r="H30" s="5">
        <f>(1*100)/2</f>
        <v>50</v>
      </c>
      <c r="I30" s="5">
        <f t="shared" ref="I30:Q30" si="161">(0*100)/2</f>
        <v>0</v>
      </c>
      <c r="J30" s="5">
        <f t="shared" si="161"/>
        <v>0</v>
      </c>
      <c r="K30" s="5">
        <f t="shared" si="161"/>
        <v>0</v>
      </c>
      <c r="L30" s="5">
        <f t="shared" si="161"/>
        <v>0</v>
      </c>
      <c r="M30" s="5">
        <f t="shared" si="161"/>
        <v>0</v>
      </c>
      <c r="N30" s="5">
        <f t="shared" si="161"/>
        <v>0</v>
      </c>
      <c r="O30" s="5">
        <f t="shared" si="161"/>
        <v>0</v>
      </c>
      <c r="P30" s="5">
        <f t="shared" si="161"/>
        <v>0</v>
      </c>
      <c r="Q30" s="5">
        <f t="shared" si="161"/>
        <v>0</v>
      </c>
      <c r="R30" s="5">
        <f>(1*100)/2</f>
        <v>50</v>
      </c>
      <c r="S30" s="5">
        <f t="shared" ref="S30:U30" si="162">(0*100)/2</f>
        <v>0</v>
      </c>
      <c r="T30" s="5">
        <f t="shared" si="162"/>
        <v>0</v>
      </c>
      <c r="U30" s="5">
        <f t="shared" si="162"/>
        <v>0</v>
      </c>
      <c r="V30" s="5">
        <f t="shared" si="157"/>
        <v>50</v>
      </c>
      <c r="W30" s="5">
        <f t="shared" ref="W30:AC30" si="163">(0*100)/2</f>
        <v>0</v>
      </c>
      <c r="X30" s="5">
        <f t="shared" si="163"/>
        <v>0</v>
      </c>
      <c r="Y30" s="5">
        <f t="shared" si="163"/>
        <v>0</v>
      </c>
      <c r="Z30" s="5">
        <f t="shared" si="163"/>
        <v>0</v>
      </c>
      <c r="AA30" s="5">
        <f t="shared" si="163"/>
        <v>0</v>
      </c>
      <c r="AB30" s="5">
        <f t="shared" si="163"/>
        <v>0</v>
      </c>
      <c r="AC30" s="5">
        <f t="shared" si="163"/>
        <v>0</v>
      </c>
      <c r="AD30" s="5">
        <f t="shared" ref="AD30:AD31" si="164">(1*100)/2</f>
        <v>50</v>
      </c>
      <c r="AE30" s="5">
        <f t="shared" ref="AE30:AE31" si="165">(0*100)/2</f>
        <v>0</v>
      </c>
    </row>
    <row r="31" spans="1:31">
      <c r="A31" s="1" t="s">
        <v>13</v>
      </c>
      <c r="B31" s="5">
        <f t="shared" ref="B31:H31" si="166">(1*100)/2</f>
        <v>50</v>
      </c>
      <c r="C31" s="5">
        <f t="shared" si="166"/>
        <v>50</v>
      </c>
      <c r="D31" s="5">
        <f t="shared" si="166"/>
        <v>50</v>
      </c>
      <c r="E31" s="5">
        <f t="shared" si="166"/>
        <v>50</v>
      </c>
      <c r="F31" s="5">
        <f t="shared" si="166"/>
        <v>50</v>
      </c>
      <c r="G31" s="5">
        <f t="shared" si="166"/>
        <v>50</v>
      </c>
      <c r="H31" s="5">
        <f t="shared" si="166"/>
        <v>50</v>
      </c>
      <c r="I31" s="5">
        <f t="shared" ref="I31:AC31" si="167">(0*100)/2</f>
        <v>0</v>
      </c>
      <c r="J31" s="5">
        <f t="shared" si="167"/>
        <v>0</v>
      </c>
      <c r="K31" s="5">
        <f t="shared" si="167"/>
        <v>0</v>
      </c>
      <c r="L31" s="5">
        <f t="shared" si="167"/>
        <v>0</v>
      </c>
      <c r="M31" s="5">
        <f t="shared" si="167"/>
        <v>0</v>
      </c>
      <c r="N31" s="5">
        <f t="shared" si="167"/>
        <v>0</v>
      </c>
      <c r="O31" s="5">
        <f t="shared" si="167"/>
        <v>0</v>
      </c>
      <c r="P31" s="5">
        <f t="shared" si="167"/>
        <v>0</v>
      </c>
      <c r="Q31" s="5">
        <f t="shared" si="167"/>
        <v>0</v>
      </c>
      <c r="R31" s="5">
        <f t="shared" si="167"/>
        <v>0</v>
      </c>
      <c r="S31" s="5">
        <f t="shared" si="167"/>
        <v>0</v>
      </c>
      <c r="T31" s="5">
        <f t="shared" si="167"/>
        <v>0</v>
      </c>
      <c r="U31" s="5">
        <f t="shared" si="167"/>
        <v>0</v>
      </c>
      <c r="V31" s="5">
        <f t="shared" si="167"/>
        <v>0</v>
      </c>
      <c r="W31" s="5">
        <f t="shared" si="167"/>
        <v>0</v>
      </c>
      <c r="X31" s="5">
        <f t="shared" si="167"/>
        <v>0</v>
      </c>
      <c r="Y31" s="5">
        <f t="shared" si="167"/>
        <v>0</v>
      </c>
      <c r="Z31" s="5">
        <f t="shared" si="167"/>
        <v>0</v>
      </c>
      <c r="AA31" s="5">
        <f t="shared" si="167"/>
        <v>0</v>
      </c>
      <c r="AB31" s="5">
        <f t="shared" si="167"/>
        <v>0</v>
      </c>
      <c r="AC31" s="5">
        <f t="shared" si="167"/>
        <v>0</v>
      </c>
      <c r="AD31" s="5">
        <f t="shared" si="164"/>
        <v>50</v>
      </c>
      <c r="AE31" s="5">
        <f t="shared" si="165"/>
        <v>0</v>
      </c>
    </row>
    <row r="32" spans="1:31">
      <c r="A32" s="1" t="s">
        <v>14</v>
      </c>
      <c r="B32" s="5">
        <f t="shared" ref="B32:D32" si="168">(1*100)/2</f>
        <v>50</v>
      </c>
      <c r="C32" s="5">
        <f t="shared" si="168"/>
        <v>50</v>
      </c>
      <c r="D32" s="5">
        <f t="shared" si="168"/>
        <v>50</v>
      </c>
      <c r="E32" s="5">
        <f t="shared" ref="E32:E33" si="169">(2*100)/2</f>
        <v>100</v>
      </c>
      <c r="F32" s="5">
        <f t="shared" ref="F32:H32" si="170">(1*100)/2</f>
        <v>50</v>
      </c>
      <c r="G32" s="5">
        <f t="shared" si="170"/>
        <v>50</v>
      </c>
      <c r="H32" s="5">
        <f t="shared" si="170"/>
        <v>50</v>
      </c>
      <c r="I32" s="5">
        <f t="shared" ref="I32:M32" si="171">(0*100)/2</f>
        <v>0</v>
      </c>
      <c r="J32" s="5">
        <f t="shared" si="171"/>
        <v>0</v>
      </c>
      <c r="K32" s="5">
        <f t="shared" si="171"/>
        <v>0</v>
      </c>
      <c r="L32" s="5">
        <f t="shared" si="171"/>
        <v>0</v>
      </c>
      <c r="M32" s="5">
        <f t="shared" si="171"/>
        <v>0</v>
      </c>
      <c r="N32" s="5">
        <f>(1*100)/2</f>
        <v>50</v>
      </c>
      <c r="O32" s="5">
        <f t="shared" ref="O32:AE32" si="172">(0*100)/2</f>
        <v>0</v>
      </c>
      <c r="P32" s="5">
        <f t="shared" si="172"/>
        <v>0</v>
      </c>
      <c r="Q32" s="5">
        <f t="shared" si="172"/>
        <v>0</v>
      </c>
      <c r="R32" s="5">
        <f t="shared" si="172"/>
        <v>0</v>
      </c>
      <c r="S32" s="5">
        <f t="shared" si="172"/>
        <v>0</v>
      </c>
      <c r="T32" s="5">
        <f t="shared" si="172"/>
        <v>0</v>
      </c>
      <c r="U32" s="5">
        <f t="shared" si="172"/>
        <v>0</v>
      </c>
      <c r="V32" s="5">
        <f t="shared" si="172"/>
        <v>0</v>
      </c>
      <c r="W32" s="5">
        <f t="shared" si="172"/>
        <v>0</v>
      </c>
      <c r="X32" s="5">
        <f t="shared" si="172"/>
        <v>0</v>
      </c>
      <c r="Y32" s="5">
        <f t="shared" si="172"/>
        <v>0</v>
      </c>
      <c r="Z32" s="5">
        <f t="shared" si="172"/>
        <v>0</v>
      </c>
      <c r="AA32" s="5">
        <f t="shared" si="172"/>
        <v>0</v>
      </c>
      <c r="AB32" s="5">
        <f t="shared" si="172"/>
        <v>0</v>
      </c>
      <c r="AC32" s="5">
        <f t="shared" si="172"/>
        <v>0</v>
      </c>
      <c r="AD32" s="5">
        <f t="shared" si="172"/>
        <v>0</v>
      </c>
      <c r="AE32" s="5">
        <f t="shared" si="172"/>
        <v>0</v>
      </c>
    </row>
    <row r="33" spans="1:31">
      <c r="A33" s="1" t="s">
        <v>15</v>
      </c>
      <c r="B33" s="5">
        <f t="shared" ref="B33:D33" si="173">(1*100)/2</f>
        <v>50</v>
      </c>
      <c r="C33" s="5">
        <f t="shared" si="173"/>
        <v>50</v>
      </c>
      <c r="D33" s="5">
        <f t="shared" si="173"/>
        <v>50</v>
      </c>
      <c r="E33" s="5">
        <f t="shared" si="169"/>
        <v>100</v>
      </c>
      <c r="F33" s="5">
        <f t="shared" ref="F33:G33" si="174">(1*100)/2</f>
        <v>50</v>
      </c>
      <c r="G33" s="5">
        <f t="shared" si="174"/>
        <v>50</v>
      </c>
      <c r="H33" s="5">
        <f t="shared" ref="H33:AE33" si="175">(0*100)/2</f>
        <v>0</v>
      </c>
      <c r="I33" s="5">
        <f t="shared" si="175"/>
        <v>0</v>
      </c>
      <c r="J33" s="5">
        <f t="shared" si="175"/>
        <v>0</v>
      </c>
      <c r="K33" s="5">
        <f t="shared" si="175"/>
        <v>0</v>
      </c>
      <c r="L33" s="5">
        <f t="shared" si="175"/>
        <v>0</v>
      </c>
      <c r="M33" s="5">
        <f t="shared" si="175"/>
        <v>0</v>
      </c>
      <c r="N33" s="5">
        <f t="shared" si="175"/>
        <v>0</v>
      </c>
      <c r="O33" s="5">
        <f t="shared" si="175"/>
        <v>0</v>
      </c>
      <c r="P33" s="5">
        <f t="shared" si="175"/>
        <v>0</v>
      </c>
      <c r="Q33" s="5">
        <f t="shared" si="175"/>
        <v>0</v>
      </c>
      <c r="R33" s="5">
        <f t="shared" si="175"/>
        <v>0</v>
      </c>
      <c r="S33" s="5">
        <f t="shared" si="175"/>
        <v>0</v>
      </c>
      <c r="T33" s="5">
        <f t="shared" si="175"/>
        <v>0</v>
      </c>
      <c r="U33" s="5">
        <f t="shared" si="175"/>
        <v>0</v>
      </c>
      <c r="V33" s="5">
        <f t="shared" si="175"/>
        <v>0</v>
      </c>
      <c r="W33" s="5">
        <f t="shared" si="175"/>
        <v>0</v>
      </c>
      <c r="X33" s="5">
        <f t="shared" si="175"/>
        <v>0</v>
      </c>
      <c r="Y33" s="5">
        <f t="shared" si="175"/>
        <v>0</v>
      </c>
      <c r="Z33" s="5">
        <f t="shared" si="175"/>
        <v>0</v>
      </c>
      <c r="AA33" s="5">
        <f t="shared" si="175"/>
        <v>0</v>
      </c>
      <c r="AB33" s="5">
        <f t="shared" si="175"/>
        <v>0</v>
      </c>
      <c r="AC33" s="5">
        <f t="shared" si="175"/>
        <v>0</v>
      </c>
      <c r="AD33" s="5">
        <f t="shared" si="175"/>
        <v>0</v>
      </c>
      <c r="AE33" s="5">
        <f t="shared" si="175"/>
        <v>0</v>
      </c>
    </row>
    <row r="34" spans="1:31">
      <c r="A34" s="1" t="s">
        <v>16</v>
      </c>
      <c r="B34" s="5">
        <f t="shared" ref="B34:AE34" si="176">(0*100)/2</f>
        <v>0</v>
      </c>
      <c r="C34" s="5">
        <f t="shared" si="176"/>
        <v>0</v>
      </c>
      <c r="D34" s="5">
        <f t="shared" si="176"/>
        <v>0</v>
      </c>
      <c r="E34" s="5">
        <f t="shared" si="176"/>
        <v>0</v>
      </c>
      <c r="F34" s="5">
        <f t="shared" si="176"/>
        <v>0</v>
      </c>
      <c r="G34" s="5">
        <f t="shared" si="176"/>
        <v>0</v>
      </c>
      <c r="H34" s="5">
        <f t="shared" si="176"/>
        <v>0</v>
      </c>
      <c r="I34" s="5">
        <f t="shared" si="176"/>
        <v>0</v>
      </c>
      <c r="J34" s="5">
        <f t="shared" si="176"/>
        <v>0</v>
      </c>
      <c r="K34" s="5">
        <f t="shared" si="176"/>
        <v>0</v>
      </c>
      <c r="L34" s="5">
        <f t="shared" si="176"/>
        <v>0</v>
      </c>
      <c r="M34" s="5">
        <f t="shared" si="176"/>
        <v>0</v>
      </c>
      <c r="N34" s="5">
        <f t="shared" si="176"/>
        <v>0</v>
      </c>
      <c r="O34" s="5">
        <f t="shared" si="176"/>
        <v>0</v>
      </c>
      <c r="P34" s="5">
        <f t="shared" si="176"/>
        <v>0</v>
      </c>
      <c r="Q34" s="5">
        <f t="shared" si="176"/>
        <v>0</v>
      </c>
      <c r="R34" s="5">
        <f t="shared" si="176"/>
        <v>0</v>
      </c>
      <c r="S34" s="5">
        <f t="shared" si="176"/>
        <v>0</v>
      </c>
      <c r="T34" s="5">
        <f t="shared" si="176"/>
        <v>0</v>
      </c>
      <c r="U34" s="5">
        <f t="shared" si="176"/>
        <v>0</v>
      </c>
      <c r="V34" s="5">
        <f t="shared" si="176"/>
        <v>0</v>
      </c>
      <c r="W34" s="5">
        <f t="shared" si="176"/>
        <v>0</v>
      </c>
      <c r="X34" s="5">
        <f t="shared" si="176"/>
        <v>0</v>
      </c>
      <c r="Y34" s="5">
        <f t="shared" si="176"/>
        <v>0</v>
      </c>
      <c r="Z34" s="5">
        <f t="shared" si="176"/>
        <v>0</v>
      </c>
      <c r="AA34" s="5">
        <f t="shared" si="176"/>
        <v>0</v>
      </c>
      <c r="AB34" s="5">
        <f t="shared" si="176"/>
        <v>0</v>
      </c>
      <c r="AC34" s="5">
        <f t="shared" si="176"/>
        <v>0</v>
      </c>
      <c r="AD34" s="5">
        <f t="shared" si="176"/>
        <v>0</v>
      </c>
      <c r="AE34" s="5">
        <f t="shared" si="176"/>
        <v>0</v>
      </c>
    </row>
    <row r="35" spans="1:31">
      <c r="A35" s="1" t="s">
        <v>17</v>
      </c>
      <c r="B35" s="5">
        <f t="shared" ref="B35:AE35" si="177">(0*100)/2</f>
        <v>0</v>
      </c>
      <c r="C35" s="5">
        <f t="shared" si="177"/>
        <v>0</v>
      </c>
      <c r="D35" s="5">
        <f t="shared" si="177"/>
        <v>0</v>
      </c>
      <c r="E35" s="5">
        <f t="shared" si="177"/>
        <v>0</v>
      </c>
      <c r="F35" s="5">
        <f t="shared" si="177"/>
        <v>0</v>
      </c>
      <c r="G35" s="5">
        <f t="shared" si="177"/>
        <v>0</v>
      </c>
      <c r="H35" s="5">
        <f t="shared" si="177"/>
        <v>0</v>
      </c>
      <c r="I35" s="5">
        <f t="shared" si="177"/>
        <v>0</v>
      </c>
      <c r="J35" s="5">
        <f t="shared" si="177"/>
        <v>0</v>
      </c>
      <c r="K35" s="5">
        <f t="shared" si="177"/>
        <v>0</v>
      </c>
      <c r="L35" s="5">
        <f t="shared" si="177"/>
        <v>0</v>
      </c>
      <c r="M35" s="5">
        <f t="shared" si="177"/>
        <v>0</v>
      </c>
      <c r="N35" s="5">
        <f t="shared" si="177"/>
        <v>0</v>
      </c>
      <c r="O35" s="5">
        <f t="shared" si="177"/>
        <v>0</v>
      </c>
      <c r="P35" s="5">
        <f t="shared" si="177"/>
        <v>0</v>
      </c>
      <c r="Q35" s="5">
        <f t="shared" si="177"/>
        <v>0</v>
      </c>
      <c r="R35" s="5">
        <f t="shared" si="177"/>
        <v>0</v>
      </c>
      <c r="S35" s="5">
        <f t="shared" si="177"/>
        <v>0</v>
      </c>
      <c r="T35" s="5">
        <f t="shared" si="177"/>
        <v>0</v>
      </c>
      <c r="U35" s="5">
        <f t="shared" si="177"/>
        <v>0</v>
      </c>
      <c r="V35" s="5">
        <f t="shared" si="177"/>
        <v>0</v>
      </c>
      <c r="W35" s="5">
        <f t="shared" si="177"/>
        <v>0</v>
      </c>
      <c r="X35" s="5">
        <f t="shared" si="177"/>
        <v>0</v>
      </c>
      <c r="Y35" s="5">
        <f t="shared" si="177"/>
        <v>0</v>
      </c>
      <c r="Z35" s="5">
        <f t="shared" si="177"/>
        <v>0</v>
      </c>
      <c r="AA35" s="5">
        <f t="shared" si="177"/>
        <v>0</v>
      </c>
      <c r="AB35" s="5">
        <f t="shared" si="177"/>
        <v>0</v>
      </c>
      <c r="AC35" s="5">
        <f t="shared" si="177"/>
        <v>0</v>
      </c>
      <c r="AD35" s="5">
        <f t="shared" si="177"/>
        <v>0</v>
      </c>
      <c r="AE35" s="5">
        <f t="shared" si="177"/>
        <v>0</v>
      </c>
    </row>
    <row r="36" spans="1:31">
      <c r="A36" s="3" t="s">
        <v>19</v>
      </c>
    </row>
    <row r="37" spans="1:31">
      <c r="A37" s="1" t="s">
        <v>2</v>
      </c>
      <c r="B37" s="5">
        <f t="shared" ref="B37:AE37" si="178">(0*100)/2</f>
        <v>0</v>
      </c>
      <c r="C37" s="5">
        <f t="shared" si="178"/>
        <v>0</v>
      </c>
      <c r="D37" s="5">
        <f t="shared" si="178"/>
        <v>0</v>
      </c>
      <c r="E37" s="5">
        <f t="shared" si="178"/>
        <v>0</v>
      </c>
      <c r="F37" s="5">
        <f t="shared" si="178"/>
        <v>0</v>
      </c>
      <c r="G37" s="5">
        <f t="shared" si="178"/>
        <v>0</v>
      </c>
      <c r="H37" s="5">
        <f t="shared" si="178"/>
        <v>0</v>
      </c>
      <c r="I37" s="5">
        <f t="shared" si="178"/>
        <v>0</v>
      </c>
      <c r="J37" s="5">
        <f t="shared" si="178"/>
        <v>0</v>
      </c>
      <c r="K37" s="5">
        <f t="shared" si="178"/>
        <v>0</v>
      </c>
      <c r="L37" s="5">
        <f t="shared" si="178"/>
        <v>0</v>
      </c>
      <c r="M37" s="5">
        <f t="shared" si="178"/>
        <v>0</v>
      </c>
      <c r="N37" s="5">
        <f t="shared" si="178"/>
        <v>0</v>
      </c>
      <c r="O37" s="5">
        <f t="shared" si="178"/>
        <v>0</v>
      </c>
      <c r="P37" s="5">
        <f t="shared" si="178"/>
        <v>0</v>
      </c>
      <c r="Q37" s="5">
        <f t="shared" si="178"/>
        <v>0</v>
      </c>
      <c r="R37" s="5">
        <f t="shared" si="178"/>
        <v>0</v>
      </c>
      <c r="S37" s="5">
        <f t="shared" si="178"/>
        <v>0</v>
      </c>
      <c r="T37" s="5">
        <f t="shared" si="178"/>
        <v>0</v>
      </c>
      <c r="U37" s="5">
        <f t="shared" si="178"/>
        <v>0</v>
      </c>
      <c r="V37" s="5">
        <f t="shared" si="178"/>
        <v>0</v>
      </c>
      <c r="W37" s="5">
        <f t="shared" si="178"/>
        <v>0</v>
      </c>
      <c r="X37" s="5">
        <f t="shared" si="178"/>
        <v>0</v>
      </c>
      <c r="Y37" s="5">
        <f t="shared" si="178"/>
        <v>0</v>
      </c>
      <c r="Z37" s="5">
        <f t="shared" si="178"/>
        <v>0</v>
      </c>
      <c r="AA37" s="5">
        <f t="shared" si="178"/>
        <v>0</v>
      </c>
      <c r="AB37" s="5">
        <f t="shared" si="178"/>
        <v>0</v>
      </c>
      <c r="AC37" s="5">
        <f t="shared" si="178"/>
        <v>0</v>
      </c>
      <c r="AD37" s="5">
        <f t="shared" si="178"/>
        <v>0</v>
      </c>
      <c r="AE37" s="5">
        <f t="shared" si="178"/>
        <v>0</v>
      </c>
    </row>
    <row r="38" spans="1:31">
      <c r="A38" s="1" t="s">
        <v>3</v>
      </c>
      <c r="B38" s="5">
        <f t="shared" ref="B38:AE38" si="179">(0*100)/2</f>
        <v>0</v>
      </c>
      <c r="C38" s="5">
        <f t="shared" si="179"/>
        <v>0</v>
      </c>
      <c r="D38" s="5">
        <f t="shared" si="179"/>
        <v>0</v>
      </c>
      <c r="E38" s="5">
        <f t="shared" si="179"/>
        <v>0</v>
      </c>
      <c r="F38" s="5">
        <f t="shared" si="179"/>
        <v>0</v>
      </c>
      <c r="G38" s="5">
        <f t="shared" si="179"/>
        <v>0</v>
      </c>
      <c r="H38" s="5">
        <f t="shared" si="179"/>
        <v>0</v>
      </c>
      <c r="I38" s="5">
        <f t="shared" si="179"/>
        <v>0</v>
      </c>
      <c r="J38" s="5">
        <f t="shared" si="179"/>
        <v>0</v>
      </c>
      <c r="K38" s="5">
        <f t="shared" si="179"/>
        <v>0</v>
      </c>
      <c r="L38" s="5">
        <f t="shared" si="179"/>
        <v>0</v>
      </c>
      <c r="M38" s="5">
        <f t="shared" si="179"/>
        <v>0</v>
      </c>
      <c r="N38" s="5">
        <f t="shared" si="179"/>
        <v>0</v>
      </c>
      <c r="O38" s="5">
        <f t="shared" si="179"/>
        <v>0</v>
      </c>
      <c r="P38" s="5">
        <f t="shared" si="179"/>
        <v>0</v>
      </c>
      <c r="Q38" s="5">
        <f t="shared" si="179"/>
        <v>0</v>
      </c>
      <c r="R38" s="5">
        <f t="shared" si="179"/>
        <v>0</v>
      </c>
      <c r="S38" s="5">
        <f t="shared" si="179"/>
        <v>0</v>
      </c>
      <c r="T38" s="5">
        <f t="shared" si="179"/>
        <v>0</v>
      </c>
      <c r="U38" s="5">
        <f t="shared" si="179"/>
        <v>0</v>
      </c>
      <c r="V38" s="5">
        <f t="shared" si="179"/>
        <v>0</v>
      </c>
      <c r="W38" s="5">
        <f t="shared" si="179"/>
        <v>0</v>
      </c>
      <c r="X38" s="5">
        <f t="shared" si="179"/>
        <v>0</v>
      </c>
      <c r="Y38" s="5">
        <f t="shared" si="179"/>
        <v>0</v>
      </c>
      <c r="Z38" s="5">
        <f t="shared" si="179"/>
        <v>0</v>
      </c>
      <c r="AA38" s="5">
        <f t="shared" si="179"/>
        <v>0</v>
      </c>
      <c r="AB38" s="5">
        <f t="shared" si="179"/>
        <v>0</v>
      </c>
      <c r="AC38" s="5">
        <f t="shared" si="179"/>
        <v>0</v>
      </c>
      <c r="AD38" s="5">
        <f t="shared" si="179"/>
        <v>0</v>
      </c>
      <c r="AE38" s="5">
        <f t="shared" si="179"/>
        <v>0</v>
      </c>
    </row>
    <row r="39" spans="1:31">
      <c r="A39" s="1" t="s">
        <v>4</v>
      </c>
      <c r="B39" s="5">
        <f t="shared" ref="B39:C39" si="180">(0*100)/2</f>
        <v>0</v>
      </c>
      <c r="C39" s="5">
        <f t="shared" si="180"/>
        <v>0</v>
      </c>
      <c r="D39" s="5">
        <f t="shared" ref="D39:D40" si="181">(1*100)/2</f>
        <v>50</v>
      </c>
      <c r="E39" s="5">
        <f t="shared" ref="E39:Z39" si="182">(0*100)/2</f>
        <v>0</v>
      </c>
      <c r="F39" s="5">
        <f t="shared" si="182"/>
        <v>0</v>
      </c>
      <c r="G39" s="5">
        <f t="shared" si="182"/>
        <v>0</v>
      </c>
      <c r="H39" s="5">
        <f t="shared" si="182"/>
        <v>0</v>
      </c>
      <c r="I39" s="5">
        <f t="shared" si="182"/>
        <v>0</v>
      </c>
      <c r="J39" s="5">
        <f t="shared" si="182"/>
        <v>0</v>
      </c>
      <c r="K39" s="5">
        <f t="shared" si="182"/>
        <v>0</v>
      </c>
      <c r="L39" s="5">
        <f t="shared" si="182"/>
        <v>0</v>
      </c>
      <c r="M39" s="5">
        <f t="shared" si="182"/>
        <v>0</v>
      </c>
      <c r="N39" s="5">
        <f t="shared" si="182"/>
        <v>0</v>
      </c>
      <c r="O39" s="5">
        <f t="shared" si="182"/>
        <v>0</v>
      </c>
      <c r="P39" s="5">
        <f t="shared" si="182"/>
        <v>0</v>
      </c>
      <c r="Q39" s="5">
        <f t="shared" si="182"/>
        <v>0</v>
      </c>
      <c r="R39" s="5">
        <f t="shared" si="182"/>
        <v>0</v>
      </c>
      <c r="S39" s="5">
        <f t="shared" si="182"/>
        <v>0</v>
      </c>
      <c r="T39" s="5">
        <f t="shared" si="182"/>
        <v>0</v>
      </c>
      <c r="U39" s="5">
        <f t="shared" si="182"/>
        <v>0</v>
      </c>
      <c r="V39" s="5">
        <f t="shared" si="182"/>
        <v>0</v>
      </c>
      <c r="W39" s="5">
        <f t="shared" si="182"/>
        <v>0</v>
      </c>
      <c r="X39" s="5">
        <f t="shared" si="182"/>
        <v>0</v>
      </c>
      <c r="Y39" s="5">
        <f t="shared" si="182"/>
        <v>0</v>
      </c>
      <c r="Z39" s="5">
        <f t="shared" si="182"/>
        <v>0</v>
      </c>
      <c r="AA39" s="5">
        <f t="shared" ref="AA39:AA40" si="183">(1*100)/2</f>
        <v>50</v>
      </c>
      <c r="AB39" s="5">
        <f t="shared" ref="AB39:AE39" si="184">(0*100)/2</f>
        <v>0</v>
      </c>
      <c r="AC39" s="5">
        <f t="shared" si="184"/>
        <v>0</v>
      </c>
      <c r="AD39" s="5">
        <f t="shared" si="184"/>
        <v>0</v>
      </c>
      <c r="AE39" s="5">
        <f t="shared" si="184"/>
        <v>0</v>
      </c>
    </row>
    <row r="40" spans="1:31">
      <c r="A40" s="1" t="s">
        <v>5</v>
      </c>
      <c r="B40" s="5">
        <f t="shared" ref="B40:C40" si="185">(0*100)/2</f>
        <v>0</v>
      </c>
      <c r="C40" s="5">
        <f t="shared" si="185"/>
        <v>0</v>
      </c>
      <c r="D40" s="5">
        <f t="shared" si="181"/>
        <v>50</v>
      </c>
      <c r="E40" s="5">
        <f t="shared" ref="E40:U40" si="186">(0*100)/2</f>
        <v>0</v>
      </c>
      <c r="F40" s="5">
        <f t="shared" si="186"/>
        <v>0</v>
      </c>
      <c r="G40" s="5">
        <f t="shared" si="186"/>
        <v>0</v>
      </c>
      <c r="H40" s="5">
        <f t="shared" si="186"/>
        <v>0</v>
      </c>
      <c r="I40" s="5">
        <f t="shared" si="186"/>
        <v>0</v>
      </c>
      <c r="J40" s="5">
        <f t="shared" si="186"/>
        <v>0</v>
      </c>
      <c r="K40" s="5">
        <f t="shared" si="186"/>
        <v>0</v>
      </c>
      <c r="L40" s="5">
        <f t="shared" si="186"/>
        <v>0</v>
      </c>
      <c r="M40" s="5">
        <f t="shared" si="186"/>
        <v>0</v>
      </c>
      <c r="N40" s="5">
        <f t="shared" si="186"/>
        <v>0</v>
      </c>
      <c r="O40" s="5">
        <f t="shared" si="186"/>
        <v>0</v>
      </c>
      <c r="P40" s="5">
        <f t="shared" si="186"/>
        <v>0</v>
      </c>
      <c r="Q40" s="5">
        <f t="shared" si="186"/>
        <v>0</v>
      </c>
      <c r="R40" s="5">
        <f t="shared" si="186"/>
        <v>0</v>
      </c>
      <c r="S40" s="5">
        <f t="shared" si="186"/>
        <v>0</v>
      </c>
      <c r="T40" s="5">
        <f t="shared" si="186"/>
        <v>0</v>
      </c>
      <c r="U40" s="5">
        <f t="shared" si="186"/>
        <v>0</v>
      </c>
      <c r="V40" s="5">
        <f>(1*100)/2</f>
        <v>50</v>
      </c>
      <c r="W40" s="5">
        <f t="shared" ref="W40:Z40" si="187">(0*100)/2</f>
        <v>0</v>
      </c>
      <c r="X40" s="5">
        <f t="shared" si="187"/>
        <v>0</v>
      </c>
      <c r="Y40" s="5">
        <f t="shared" si="187"/>
        <v>0</v>
      </c>
      <c r="Z40" s="5">
        <f t="shared" si="187"/>
        <v>0</v>
      </c>
      <c r="AA40" s="5">
        <f t="shared" si="183"/>
        <v>50</v>
      </c>
      <c r="AB40" s="5">
        <f t="shared" ref="AB40:AE40" si="188">(0*100)/2</f>
        <v>0</v>
      </c>
      <c r="AC40" s="5">
        <f t="shared" si="188"/>
        <v>0</v>
      </c>
      <c r="AD40" s="5">
        <f t="shared" si="188"/>
        <v>0</v>
      </c>
      <c r="AE40" s="5">
        <f t="shared" si="188"/>
        <v>0</v>
      </c>
    </row>
    <row r="41" spans="1:31">
      <c r="A41" s="1" t="s">
        <v>6</v>
      </c>
      <c r="B41" s="5">
        <f t="shared" ref="B41:L41" si="189">(0*100)/2</f>
        <v>0</v>
      </c>
      <c r="C41" s="5">
        <f t="shared" si="189"/>
        <v>0</v>
      </c>
      <c r="D41" s="5">
        <f t="shared" si="189"/>
        <v>0</v>
      </c>
      <c r="E41" s="5">
        <f t="shared" si="189"/>
        <v>0</v>
      </c>
      <c r="F41" s="5">
        <f t="shared" si="189"/>
        <v>0</v>
      </c>
      <c r="G41" s="5">
        <f t="shared" si="189"/>
        <v>0</v>
      </c>
      <c r="H41" s="5">
        <f t="shared" si="189"/>
        <v>0</v>
      </c>
      <c r="I41" s="5">
        <f t="shared" si="189"/>
        <v>0</v>
      </c>
      <c r="J41" s="5">
        <f t="shared" si="189"/>
        <v>0</v>
      </c>
      <c r="K41" s="5">
        <f t="shared" si="189"/>
        <v>0</v>
      </c>
      <c r="L41" s="5">
        <f t="shared" si="189"/>
        <v>0</v>
      </c>
      <c r="M41" s="5">
        <f t="shared" ref="M41:M43" si="190">(1*100)/2</f>
        <v>50</v>
      </c>
      <c r="N41" s="5">
        <f t="shared" ref="N41:AC41" si="191">(0*100)/2</f>
        <v>0</v>
      </c>
      <c r="O41" s="5">
        <f t="shared" si="191"/>
        <v>0</v>
      </c>
      <c r="P41" s="5">
        <f t="shared" si="191"/>
        <v>0</v>
      </c>
      <c r="Q41" s="5">
        <f t="shared" si="191"/>
        <v>0</v>
      </c>
      <c r="R41" s="5">
        <f t="shared" si="191"/>
        <v>0</v>
      </c>
      <c r="S41" s="5">
        <f t="shared" si="191"/>
        <v>0</v>
      </c>
      <c r="T41" s="5">
        <f t="shared" si="191"/>
        <v>0</v>
      </c>
      <c r="U41" s="5">
        <f t="shared" si="191"/>
        <v>0</v>
      </c>
      <c r="V41" s="5">
        <f t="shared" si="191"/>
        <v>0</v>
      </c>
      <c r="W41" s="5">
        <f t="shared" si="191"/>
        <v>0</v>
      </c>
      <c r="X41" s="5">
        <f t="shared" si="191"/>
        <v>0</v>
      </c>
      <c r="Y41" s="5">
        <f t="shared" si="191"/>
        <v>0</v>
      </c>
      <c r="Z41" s="5">
        <f t="shared" si="191"/>
        <v>0</v>
      </c>
      <c r="AA41" s="5">
        <f t="shared" si="191"/>
        <v>0</v>
      </c>
      <c r="AB41" s="5">
        <f t="shared" si="191"/>
        <v>0</v>
      </c>
      <c r="AC41" s="5">
        <f t="shared" si="191"/>
        <v>0</v>
      </c>
      <c r="AD41" s="5">
        <f t="shared" ref="AD41:AD42" si="192">(1*100)/2</f>
        <v>50</v>
      </c>
      <c r="AE41" s="5">
        <f t="shared" ref="AE41:AE42" si="193">(0*100)/2</f>
        <v>0</v>
      </c>
    </row>
    <row r="42" spans="1:31">
      <c r="A42" s="1" t="s">
        <v>7</v>
      </c>
      <c r="B42" s="5">
        <f t="shared" ref="B42:L42" si="194">(0*100)/2</f>
        <v>0</v>
      </c>
      <c r="C42" s="5">
        <f t="shared" si="194"/>
        <v>0</v>
      </c>
      <c r="D42" s="5">
        <f t="shared" si="194"/>
        <v>0</v>
      </c>
      <c r="E42" s="5">
        <f t="shared" si="194"/>
        <v>0</v>
      </c>
      <c r="F42" s="5">
        <f t="shared" si="194"/>
        <v>0</v>
      </c>
      <c r="G42" s="5">
        <f t="shared" si="194"/>
        <v>0</v>
      </c>
      <c r="H42" s="5">
        <f t="shared" si="194"/>
        <v>0</v>
      </c>
      <c r="I42" s="5">
        <f t="shared" si="194"/>
        <v>0</v>
      </c>
      <c r="J42" s="5">
        <f t="shared" si="194"/>
        <v>0</v>
      </c>
      <c r="K42" s="5">
        <f t="shared" si="194"/>
        <v>0</v>
      </c>
      <c r="L42" s="5">
        <f t="shared" si="194"/>
        <v>0</v>
      </c>
      <c r="M42" s="5">
        <f t="shared" si="190"/>
        <v>50</v>
      </c>
      <c r="N42" s="5">
        <f t="shared" ref="N42:Q42" si="195">(0*100)/2</f>
        <v>0</v>
      </c>
      <c r="O42" s="5">
        <f t="shared" si="195"/>
        <v>0</v>
      </c>
      <c r="P42" s="5">
        <f t="shared" si="195"/>
        <v>0</v>
      </c>
      <c r="Q42" s="5">
        <f t="shared" si="195"/>
        <v>0</v>
      </c>
      <c r="R42" s="5">
        <f t="shared" ref="R42:R44" si="196">(1*100)/2</f>
        <v>50</v>
      </c>
      <c r="S42" s="5">
        <f t="shared" ref="S42:AC42" si="197">(0*100)/2</f>
        <v>0</v>
      </c>
      <c r="T42" s="5">
        <f t="shared" si="197"/>
        <v>0</v>
      </c>
      <c r="U42" s="5">
        <f t="shared" si="197"/>
        <v>0</v>
      </c>
      <c r="V42" s="5">
        <f t="shared" si="197"/>
        <v>0</v>
      </c>
      <c r="W42" s="5">
        <f t="shared" si="197"/>
        <v>0</v>
      </c>
      <c r="X42" s="5">
        <f t="shared" si="197"/>
        <v>0</v>
      </c>
      <c r="Y42" s="5">
        <f t="shared" si="197"/>
        <v>0</v>
      </c>
      <c r="Z42" s="5">
        <f t="shared" si="197"/>
        <v>0</v>
      </c>
      <c r="AA42" s="5">
        <f t="shared" si="197"/>
        <v>0</v>
      </c>
      <c r="AB42" s="5">
        <f t="shared" si="197"/>
        <v>0</v>
      </c>
      <c r="AC42" s="5">
        <f t="shared" si="197"/>
        <v>0</v>
      </c>
      <c r="AD42" s="5">
        <f t="shared" si="192"/>
        <v>50</v>
      </c>
      <c r="AE42" s="5">
        <f t="shared" si="193"/>
        <v>0</v>
      </c>
    </row>
    <row r="43" spans="1:31">
      <c r="A43" s="1" t="s">
        <v>8</v>
      </c>
      <c r="B43" s="5">
        <f>(1*100)/2</f>
        <v>50</v>
      </c>
      <c r="C43" s="5">
        <f t="shared" ref="C43:L43" si="198">(0*100)/2</f>
        <v>0</v>
      </c>
      <c r="D43" s="5">
        <f t="shared" si="198"/>
        <v>0</v>
      </c>
      <c r="E43" s="5">
        <f t="shared" si="198"/>
        <v>0</v>
      </c>
      <c r="F43" s="5">
        <f t="shared" si="198"/>
        <v>0</v>
      </c>
      <c r="G43" s="5">
        <f t="shared" si="198"/>
        <v>0</v>
      </c>
      <c r="H43" s="5">
        <f t="shared" si="198"/>
        <v>0</v>
      </c>
      <c r="I43" s="5">
        <f t="shared" si="198"/>
        <v>0</v>
      </c>
      <c r="J43" s="5">
        <f t="shared" si="198"/>
        <v>0</v>
      </c>
      <c r="K43" s="5">
        <f t="shared" si="198"/>
        <v>0</v>
      </c>
      <c r="L43" s="5">
        <f t="shared" si="198"/>
        <v>0</v>
      </c>
      <c r="M43" s="5">
        <f t="shared" si="190"/>
        <v>50</v>
      </c>
      <c r="N43" s="5">
        <f t="shared" ref="N43:Q43" si="199">(0*100)/2</f>
        <v>0</v>
      </c>
      <c r="O43" s="5">
        <f t="shared" si="199"/>
        <v>0</v>
      </c>
      <c r="P43" s="5">
        <f t="shared" si="199"/>
        <v>0</v>
      </c>
      <c r="Q43" s="5">
        <f t="shared" si="199"/>
        <v>0</v>
      </c>
      <c r="R43" s="5">
        <f t="shared" si="196"/>
        <v>50</v>
      </c>
      <c r="S43" s="5">
        <f t="shared" ref="S43:X43" si="200">(0*100)/2</f>
        <v>0</v>
      </c>
      <c r="T43" s="5">
        <f t="shared" si="200"/>
        <v>0</v>
      </c>
      <c r="U43" s="5">
        <f t="shared" si="200"/>
        <v>0</v>
      </c>
      <c r="V43" s="5">
        <f t="shared" si="200"/>
        <v>0</v>
      </c>
      <c r="W43" s="5">
        <f t="shared" si="200"/>
        <v>0</v>
      </c>
      <c r="X43" s="5">
        <f t="shared" si="200"/>
        <v>0</v>
      </c>
      <c r="Y43" s="5">
        <f>(1*100)/2</f>
        <v>50</v>
      </c>
      <c r="Z43" s="5">
        <f t="shared" ref="Z43:AD43" si="201">(0*100)/2</f>
        <v>0</v>
      </c>
      <c r="AA43" s="5">
        <f t="shared" si="201"/>
        <v>0</v>
      </c>
      <c r="AB43" s="5">
        <f t="shared" si="201"/>
        <v>0</v>
      </c>
      <c r="AC43" s="5">
        <f t="shared" si="201"/>
        <v>0</v>
      </c>
      <c r="AD43" s="5">
        <f t="shared" si="201"/>
        <v>0</v>
      </c>
      <c r="AE43" s="5">
        <f t="shared" ref="AE43:AE44" si="202">(1*100)/2</f>
        <v>50</v>
      </c>
    </row>
    <row r="44" spans="1:31">
      <c r="A44" s="1" t="s">
        <v>9</v>
      </c>
      <c r="B44" s="5">
        <f t="shared" ref="B44:F44" si="203">(0*100)/2</f>
        <v>0</v>
      </c>
      <c r="C44" s="5">
        <f t="shared" si="203"/>
        <v>0</v>
      </c>
      <c r="D44" s="5">
        <f t="shared" si="203"/>
        <v>0</v>
      </c>
      <c r="E44" s="5">
        <f t="shared" si="203"/>
        <v>0</v>
      </c>
      <c r="F44" s="5">
        <f t="shared" si="203"/>
        <v>0</v>
      </c>
      <c r="G44" s="5">
        <f>(1*100)/2</f>
        <v>50</v>
      </c>
      <c r="H44" s="5">
        <f t="shared" ref="H44:K44" si="204">(0*100)/2</f>
        <v>0</v>
      </c>
      <c r="I44" s="5">
        <f t="shared" si="204"/>
        <v>0</v>
      </c>
      <c r="J44" s="5">
        <f t="shared" si="204"/>
        <v>0</v>
      </c>
      <c r="K44" s="5">
        <f t="shared" si="204"/>
        <v>0</v>
      </c>
      <c r="L44" s="5">
        <f t="shared" ref="L44:M44" si="205">(1*100)/2</f>
        <v>50</v>
      </c>
      <c r="M44" s="5">
        <f t="shared" si="205"/>
        <v>50</v>
      </c>
      <c r="N44" s="5">
        <f t="shared" ref="N44:Q44" si="206">(0*100)/2</f>
        <v>0</v>
      </c>
      <c r="O44" s="5">
        <f t="shared" si="206"/>
        <v>0</v>
      </c>
      <c r="P44" s="5">
        <f t="shared" si="206"/>
        <v>0</v>
      </c>
      <c r="Q44" s="5">
        <f t="shared" si="206"/>
        <v>0</v>
      </c>
      <c r="R44" s="5">
        <f t="shared" si="196"/>
        <v>50</v>
      </c>
      <c r="S44" s="5">
        <f t="shared" ref="S44:AD44" si="207">(0*100)/2</f>
        <v>0</v>
      </c>
      <c r="T44" s="5">
        <f t="shared" si="207"/>
        <v>0</v>
      </c>
      <c r="U44" s="5">
        <f t="shared" si="207"/>
        <v>0</v>
      </c>
      <c r="V44" s="5">
        <f t="shared" si="207"/>
        <v>0</v>
      </c>
      <c r="W44" s="5">
        <f t="shared" si="207"/>
        <v>0</v>
      </c>
      <c r="X44" s="5">
        <f t="shared" si="207"/>
        <v>0</v>
      </c>
      <c r="Y44" s="5">
        <f t="shared" si="207"/>
        <v>0</v>
      </c>
      <c r="Z44" s="5">
        <f t="shared" si="207"/>
        <v>0</v>
      </c>
      <c r="AA44" s="5">
        <f t="shared" si="207"/>
        <v>0</v>
      </c>
      <c r="AB44" s="5">
        <f t="shared" si="207"/>
        <v>0</v>
      </c>
      <c r="AC44" s="5">
        <f t="shared" si="207"/>
        <v>0</v>
      </c>
      <c r="AD44" s="5">
        <f t="shared" si="207"/>
        <v>0</v>
      </c>
      <c r="AE44" s="5">
        <f t="shared" si="202"/>
        <v>50</v>
      </c>
    </row>
    <row r="45" spans="1:31">
      <c r="A45" s="1" t="s">
        <v>10</v>
      </c>
      <c r="B45" s="5">
        <f t="shared" ref="B45:U45" si="208">(0*100)/2</f>
        <v>0</v>
      </c>
      <c r="C45" s="5">
        <f t="shared" si="208"/>
        <v>0</v>
      </c>
      <c r="D45" s="5">
        <f t="shared" si="208"/>
        <v>0</v>
      </c>
      <c r="E45" s="5">
        <f t="shared" si="208"/>
        <v>0</v>
      </c>
      <c r="F45" s="5">
        <f t="shared" si="208"/>
        <v>0</v>
      </c>
      <c r="G45" s="5">
        <f t="shared" si="208"/>
        <v>0</v>
      </c>
      <c r="H45" s="5">
        <f t="shared" si="208"/>
        <v>0</v>
      </c>
      <c r="I45" s="5">
        <f t="shared" si="208"/>
        <v>0</v>
      </c>
      <c r="J45" s="5">
        <f t="shared" si="208"/>
        <v>0</v>
      </c>
      <c r="K45" s="5">
        <f t="shared" si="208"/>
        <v>0</v>
      </c>
      <c r="L45" s="5">
        <f t="shared" si="208"/>
        <v>0</v>
      </c>
      <c r="M45" s="5">
        <f t="shared" si="208"/>
        <v>0</v>
      </c>
      <c r="N45" s="5">
        <f t="shared" si="208"/>
        <v>0</v>
      </c>
      <c r="O45" s="5">
        <f t="shared" si="208"/>
        <v>0</v>
      </c>
      <c r="P45" s="5">
        <f t="shared" si="208"/>
        <v>0</v>
      </c>
      <c r="Q45" s="5">
        <f t="shared" si="208"/>
        <v>0</v>
      </c>
      <c r="R45" s="5">
        <f t="shared" si="208"/>
        <v>0</v>
      </c>
      <c r="S45" s="5">
        <f t="shared" si="208"/>
        <v>0</v>
      </c>
      <c r="T45" s="5">
        <f t="shared" si="208"/>
        <v>0</v>
      </c>
      <c r="U45" s="5">
        <f t="shared" si="208"/>
        <v>0</v>
      </c>
      <c r="V45" s="5">
        <f>(1*100)/2</f>
        <v>50</v>
      </c>
      <c r="W45" s="5">
        <f t="shared" ref="W45:AC45" si="209">(0*100)/2</f>
        <v>0</v>
      </c>
      <c r="X45" s="5">
        <f t="shared" si="209"/>
        <v>0</v>
      </c>
      <c r="Y45" s="5">
        <f t="shared" si="209"/>
        <v>0</v>
      </c>
      <c r="Z45" s="5">
        <f t="shared" si="209"/>
        <v>0</v>
      </c>
      <c r="AA45" s="5">
        <f t="shared" si="209"/>
        <v>0</v>
      </c>
      <c r="AB45" s="5">
        <f t="shared" si="209"/>
        <v>0</v>
      </c>
      <c r="AC45" s="5">
        <f t="shared" si="209"/>
        <v>0</v>
      </c>
      <c r="AD45" s="5">
        <f t="shared" ref="AD45:AE45" si="210">(1*100)/2</f>
        <v>50</v>
      </c>
      <c r="AE45" s="5">
        <f t="shared" si="210"/>
        <v>50</v>
      </c>
    </row>
    <row r="46" spans="1:31">
      <c r="A46" s="1" t="s">
        <v>11</v>
      </c>
      <c r="B46" s="5">
        <f t="shared" ref="B46:F46" si="211">(0*100)/2</f>
        <v>0</v>
      </c>
      <c r="C46" s="5">
        <f t="shared" si="211"/>
        <v>0</v>
      </c>
      <c r="D46" s="5">
        <f t="shared" si="211"/>
        <v>0</v>
      </c>
      <c r="E46" s="5">
        <f t="shared" si="211"/>
        <v>0</v>
      </c>
      <c r="F46" s="5">
        <f t="shared" si="211"/>
        <v>0</v>
      </c>
      <c r="G46" s="5">
        <f>(1*100)/2</f>
        <v>50</v>
      </c>
      <c r="H46" s="5">
        <f t="shared" ref="H46:N46" si="212">(0*100)/2</f>
        <v>0</v>
      </c>
      <c r="I46" s="5">
        <f t="shared" si="212"/>
        <v>0</v>
      </c>
      <c r="J46" s="5">
        <f t="shared" si="212"/>
        <v>0</v>
      </c>
      <c r="K46" s="5">
        <f t="shared" si="212"/>
        <v>0</v>
      </c>
      <c r="L46" s="5">
        <f t="shared" si="212"/>
        <v>0</v>
      </c>
      <c r="M46" s="5">
        <f t="shared" si="212"/>
        <v>0</v>
      </c>
      <c r="N46" s="5">
        <f t="shared" si="212"/>
        <v>0</v>
      </c>
      <c r="O46" s="5">
        <f>(1*100)/2</f>
        <v>50</v>
      </c>
      <c r="P46" s="5">
        <f t="shared" ref="P46:AC46" si="213">(0*100)/2</f>
        <v>0</v>
      </c>
      <c r="Q46" s="5">
        <f t="shared" si="213"/>
        <v>0</v>
      </c>
      <c r="R46" s="5">
        <f t="shared" si="213"/>
        <v>0</v>
      </c>
      <c r="S46" s="5">
        <f t="shared" si="213"/>
        <v>0</v>
      </c>
      <c r="T46" s="5">
        <f t="shared" si="213"/>
        <v>0</v>
      </c>
      <c r="U46" s="5">
        <f t="shared" si="213"/>
        <v>0</v>
      </c>
      <c r="V46" s="5">
        <f t="shared" si="213"/>
        <v>0</v>
      </c>
      <c r="W46" s="5">
        <f t="shared" si="213"/>
        <v>0</v>
      </c>
      <c r="X46" s="5">
        <f t="shared" si="213"/>
        <v>0</v>
      </c>
      <c r="Y46" s="5">
        <f t="shared" si="213"/>
        <v>0</v>
      </c>
      <c r="Z46" s="5">
        <f t="shared" si="213"/>
        <v>0</v>
      </c>
      <c r="AA46" s="5">
        <f t="shared" si="213"/>
        <v>0</v>
      </c>
      <c r="AB46" s="5">
        <f t="shared" si="213"/>
        <v>0</v>
      </c>
      <c r="AC46" s="5">
        <f t="shared" si="213"/>
        <v>0</v>
      </c>
      <c r="AD46" s="5">
        <f>(1*100)/2</f>
        <v>50</v>
      </c>
      <c r="AE46" s="5">
        <f>(0*100)/2</f>
        <v>0</v>
      </c>
    </row>
    <row r="47" spans="1:31">
      <c r="A47" s="1" t="s">
        <v>12</v>
      </c>
      <c r="B47" s="5">
        <f t="shared" ref="B47:K47" si="214">(0*100)/2</f>
        <v>0</v>
      </c>
      <c r="C47" s="5">
        <f t="shared" si="214"/>
        <v>0</v>
      </c>
      <c r="D47" s="5">
        <f t="shared" si="214"/>
        <v>0</v>
      </c>
      <c r="E47" s="5">
        <f t="shared" si="214"/>
        <v>0</v>
      </c>
      <c r="F47" s="5">
        <f t="shared" si="214"/>
        <v>0</v>
      </c>
      <c r="G47" s="5">
        <f t="shared" si="214"/>
        <v>0</v>
      </c>
      <c r="H47" s="5">
        <f t="shared" si="214"/>
        <v>0</v>
      </c>
      <c r="I47" s="5">
        <f t="shared" si="214"/>
        <v>0</v>
      </c>
      <c r="J47" s="5">
        <f t="shared" si="214"/>
        <v>0</v>
      </c>
      <c r="K47" s="5">
        <f t="shared" si="214"/>
        <v>0</v>
      </c>
      <c r="L47" s="5">
        <f t="shared" ref="L47:L50" si="215">(1*100)/2</f>
        <v>50</v>
      </c>
      <c r="M47" s="5">
        <f t="shared" ref="M47:M50" si="216">(0*100)/2</f>
        <v>0</v>
      </c>
      <c r="N47" s="5">
        <f t="shared" ref="N47:O47" si="217">(1*100)/2</f>
        <v>50</v>
      </c>
      <c r="O47" s="5">
        <f t="shared" si="217"/>
        <v>50</v>
      </c>
      <c r="P47" s="5">
        <f t="shared" ref="P47:P50" si="218">(0*100)/2</f>
        <v>0</v>
      </c>
      <c r="Q47" s="5">
        <f t="shared" ref="Q47:Q48" si="219">(1*100)/2</f>
        <v>50</v>
      </c>
      <c r="R47" s="5">
        <f t="shared" ref="R47:AE47" si="220">(0*100)/2</f>
        <v>0</v>
      </c>
      <c r="S47" s="5">
        <f t="shared" si="220"/>
        <v>0</v>
      </c>
      <c r="T47" s="5">
        <f t="shared" si="220"/>
        <v>0</v>
      </c>
      <c r="U47" s="5">
        <f t="shared" si="220"/>
        <v>0</v>
      </c>
      <c r="V47" s="5">
        <f t="shared" si="220"/>
        <v>0</v>
      </c>
      <c r="W47" s="5">
        <f t="shared" si="220"/>
        <v>0</v>
      </c>
      <c r="X47" s="5">
        <f t="shared" si="220"/>
        <v>0</v>
      </c>
      <c r="Y47" s="5">
        <f t="shared" si="220"/>
        <v>0</v>
      </c>
      <c r="Z47" s="5">
        <f t="shared" si="220"/>
        <v>0</v>
      </c>
      <c r="AA47" s="5">
        <f t="shared" si="220"/>
        <v>0</v>
      </c>
      <c r="AB47" s="5">
        <f t="shared" si="220"/>
        <v>0</v>
      </c>
      <c r="AC47" s="5">
        <f t="shared" si="220"/>
        <v>0</v>
      </c>
      <c r="AD47" s="5">
        <f t="shared" si="220"/>
        <v>0</v>
      </c>
      <c r="AE47" s="5">
        <f t="shared" si="220"/>
        <v>0</v>
      </c>
    </row>
    <row r="48" spans="1:31">
      <c r="A48" s="1" t="s">
        <v>13</v>
      </c>
      <c r="B48" s="5">
        <f t="shared" ref="B48:K48" si="221">(0*100)/2</f>
        <v>0</v>
      </c>
      <c r="C48" s="5">
        <f t="shared" si="221"/>
        <v>0</v>
      </c>
      <c r="D48" s="5">
        <f t="shared" si="221"/>
        <v>0</v>
      </c>
      <c r="E48" s="5">
        <f t="shared" si="221"/>
        <v>0</v>
      </c>
      <c r="F48" s="5">
        <f t="shared" si="221"/>
        <v>0</v>
      </c>
      <c r="G48" s="5">
        <f t="shared" si="221"/>
        <v>0</v>
      </c>
      <c r="H48" s="5">
        <f t="shared" si="221"/>
        <v>0</v>
      </c>
      <c r="I48" s="5">
        <f t="shared" si="221"/>
        <v>0</v>
      </c>
      <c r="J48" s="5">
        <f t="shared" si="221"/>
        <v>0</v>
      </c>
      <c r="K48" s="5">
        <f t="shared" si="221"/>
        <v>0</v>
      </c>
      <c r="L48" s="5">
        <f t="shared" si="215"/>
        <v>50</v>
      </c>
      <c r="M48" s="5">
        <f t="shared" si="216"/>
        <v>0</v>
      </c>
      <c r="N48" s="5">
        <f t="shared" ref="N48:O48" si="222">(1*100)/2</f>
        <v>50</v>
      </c>
      <c r="O48" s="5">
        <f t="shared" si="222"/>
        <v>50</v>
      </c>
      <c r="P48" s="5">
        <f t="shared" si="218"/>
        <v>0</v>
      </c>
      <c r="Q48" s="5">
        <f t="shared" si="219"/>
        <v>50</v>
      </c>
      <c r="R48" s="5">
        <f>(1*100)/2</f>
        <v>50</v>
      </c>
      <c r="S48" s="5">
        <f t="shared" ref="S48:AE48" si="223">(0*100)/2</f>
        <v>0</v>
      </c>
      <c r="T48" s="5">
        <f t="shared" si="223"/>
        <v>0</v>
      </c>
      <c r="U48" s="5">
        <f t="shared" si="223"/>
        <v>0</v>
      </c>
      <c r="V48" s="5">
        <f t="shared" si="223"/>
        <v>0</v>
      </c>
      <c r="W48" s="5">
        <f t="shared" si="223"/>
        <v>0</v>
      </c>
      <c r="X48" s="5">
        <f t="shared" si="223"/>
        <v>0</v>
      </c>
      <c r="Y48" s="5">
        <f t="shared" si="223"/>
        <v>0</v>
      </c>
      <c r="Z48" s="5">
        <f t="shared" si="223"/>
        <v>0</v>
      </c>
      <c r="AA48" s="5">
        <f t="shared" si="223"/>
        <v>0</v>
      </c>
      <c r="AB48" s="5">
        <f t="shared" si="223"/>
        <v>0</v>
      </c>
      <c r="AC48" s="5">
        <f t="shared" si="223"/>
        <v>0</v>
      </c>
      <c r="AD48" s="5">
        <f t="shared" si="223"/>
        <v>0</v>
      </c>
      <c r="AE48" s="5">
        <f t="shared" si="223"/>
        <v>0</v>
      </c>
    </row>
    <row r="49" spans="1:31">
      <c r="A49" s="1" t="s">
        <v>14</v>
      </c>
      <c r="B49" s="5">
        <f t="shared" ref="B49:K49" si="224">(0*100)/2</f>
        <v>0</v>
      </c>
      <c r="C49" s="5">
        <f t="shared" si="224"/>
        <v>0</v>
      </c>
      <c r="D49" s="5">
        <f t="shared" si="224"/>
        <v>0</v>
      </c>
      <c r="E49" s="5">
        <f t="shared" si="224"/>
        <v>0</v>
      </c>
      <c r="F49" s="5">
        <f t="shared" si="224"/>
        <v>0</v>
      </c>
      <c r="G49" s="5">
        <f t="shared" si="224"/>
        <v>0</v>
      </c>
      <c r="H49" s="5">
        <f t="shared" si="224"/>
        <v>0</v>
      </c>
      <c r="I49" s="5">
        <f t="shared" si="224"/>
        <v>0</v>
      </c>
      <c r="J49" s="5">
        <f t="shared" si="224"/>
        <v>0</v>
      </c>
      <c r="K49" s="5">
        <f t="shared" si="224"/>
        <v>0</v>
      </c>
      <c r="L49" s="5">
        <f t="shared" si="215"/>
        <v>50</v>
      </c>
      <c r="M49" s="5">
        <f t="shared" si="216"/>
        <v>0</v>
      </c>
      <c r="N49" s="5">
        <f t="shared" ref="N49:N50" si="225">(0*100)/2</f>
        <v>0</v>
      </c>
      <c r="O49" s="5">
        <f t="shared" ref="O49:O50" si="226">(1*100)/2</f>
        <v>50</v>
      </c>
      <c r="P49" s="5">
        <f t="shared" si="218"/>
        <v>0</v>
      </c>
      <c r="Q49" s="5">
        <f t="shared" ref="Q49:AE49" si="227">(0*100)/2</f>
        <v>0</v>
      </c>
      <c r="R49" s="5">
        <f t="shared" si="227"/>
        <v>0</v>
      </c>
      <c r="S49" s="5">
        <f t="shared" si="227"/>
        <v>0</v>
      </c>
      <c r="T49" s="5">
        <f t="shared" si="227"/>
        <v>0</v>
      </c>
      <c r="U49" s="5">
        <f t="shared" si="227"/>
        <v>0</v>
      </c>
      <c r="V49" s="5">
        <f t="shared" si="227"/>
        <v>0</v>
      </c>
      <c r="W49" s="5">
        <f t="shared" si="227"/>
        <v>0</v>
      </c>
      <c r="X49" s="5">
        <f t="shared" si="227"/>
        <v>0</v>
      </c>
      <c r="Y49" s="5">
        <f t="shared" si="227"/>
        <v>0</v>
      </c>
      <c r="Z49" s="5">
        <f t="shared" si="227"/>
        <v>0</v>
      </c>
      <c r="AA49" s="5">
        <f t="shared" si="227"/>
        <v>0</v>
      </c>
      <c r="AB49" s="5">
        <f t="shared" si="227"/>
        <v>0</v>
      </c>
      <c r="AC49" s="5">
        <f t="shared" si="227"/>
        <v>0</v>
      </c>
      <c r="AD49" s="5">
        <f t="shared" si="227"/>
        <v>0</v>
      </c>
      <c r="AE49" s="5">
        <f t="shared" si="227"/>
        <v>0</v>
      </c>
    </row>
    <row r="50" spans="1:31">
      <c r="A50" s="1" t="s">
        <v>15</v>
      </c>
      <c r="B50" s="5">
        <f t="shared" ref="B50:K50" si="228">(0*100)/2</f>
        <v>0</v>
      </c>
      <c r="C50" s="5">
        <f t="shared" si="228"/>
        <v>0</v>
      </c>
      <c r="D50" s="5">
        <f t="shared" si="228"/>
        <v>0</v>
      </c>
      <c r="E50" s="5">
        <f t="shared" si="228"/>
        <v>0</v>
      </c>
      <c r="F50" s="5">
        <f t="shared" si="228"/>
        <v>0</v>
      </c>
      <c r="G50" s="5">
        <f t="shared" si="228"/>
        <v>0</v>
      </c>
      <c r="H50" s="5">
        <f t="shared" si="228"/>
        <v>0</v>
      </c>
      <c r="I50" s="5">
        <f t="shared" si="228"/>
        <v>0</v>
      </c>
      <c r="J50" s="5">
        <f t="shared" si="228"/>
        <v>0</v>
      </c>
      <c r="K50" s="5">
        <f t="shared" si="228"/>
        <v>0</v>
      </c>
      <c r="L50" s="5">
        <f t="shared" si="215"/>
        <v>50</v>
      </c>
      <c r="M50" s="5">
        <f t="shared" si="216"/>
        <v>0</v>
      </c>
      <c r="N50" s="5">
        <f t="shared" si="225"/>
        <v>0</v>
      </c>
      <c r="O50" s="5">
        <f t="shared" si="226"/>
        <v>50</v>
      </c>
      <c r="P50" s="5">
        <f t="shared" si="218"/>
        <v>0</v>
      </c>
      <c r="Q50" s="5">
        <f t="shared" ref="Q50:AE50" si="229">(0*100)/2</f>
        <v>0</v>
      </c>
      <c r="R50" s="5">
        <f t="shared" si="229"/>
        <v>0</v>
      </c>
      <c r="S50" s="5">
        <f t="shared" si="229"/>
        <v>0</v>
      </c>
      <c r="T50" s="5">
        <f t="shared" si="229"/>
        <v>0</v>
      </c>
      <c r="U50" s="5">
        <f t="shared" si="229"/>
        <v>0</v>
      </c>
      <c r="V50" s="5">
        <f t="shared" si="229"/>
        <v>0</v>
      </c>
      <c r="W50" s="5">
        <f t="shared" si="229"/>
        <v>0</v>
      </c>
      <c r="X50" s="5">
        <f t="shared" si="229"/>
        <v>0</v>
      </c>
      <c r="Y50" s="5">
        <f t="shared" si="229"/>
        <v>0</v>
      </c>
      <c r="Z50" s="5">
        <f t="shared" si="229"/>
        <v>0</v>
      </c>
      <c r="AA50" s="5">
        <f t="shared" si="229"/>
        <v>0</v>
      </c>
      <c r="AB50" s="5">
        <f t="shared" si="229"/>
        <v>0</v>
      </c>
      <c r="AC50" s="5">
        <f t="shared" si="229"/>
        <v>0</v>
      </c>
      <c r="AD50" s="5">
        <f t="shared" si="229"/>
        <v>0</v>
      </c>
      <c r="AE50" s="5">
        <f t="shared" si="229"/>
        <v>0</v>
      </c>
    </row>
    <row r="51" spans="1:31">
      <c r="A51" s="1" t="s">
        <v>16</v>
      </c>
      <c r="B51" s="5">
        <f t="shared" ref="B51:AE51" si="230">(0*100)/2</f>
        <v>0</v>
      </c>
      <c r="C51" s="5">
        <f t="shared" si="230"/>
        <v>0</v>
      </c>
      <c r="D51" s="5">
        <f t="shared" si="230"/>
        <v>0</v>
      </c>
      <c r="E51" s="5">
        <f t="shared" si="230"/>
        <v>0</v>
      </c>
      <c r="F51" s="5">
        <f t="shared" si="230"/>
        <v>0</v>
      </c>
      <c r="G51" s="5">
        <f t="shared" si="230"/>
        <v>0</v>
      </c>
      <c r="H51" s="5">
        <f t="shared" si="230"/>
        <v>0</v>
      </c>
      <c r="I51" s="5">
        <f t="shared" si="230"/>
        <v>0</v>
      </c>
      <c r="J51" s="5">
        <f t="shared" si="230"/>
        <v>0</v>
      </c>
      <c r="K51" s="5">
        <f t="shared" si="230"/>
        <v>0</v>
      </c>
      <c r="L51" s="5">
        <f t="shared" si="230"/>
        <v>0</v>
      </c>
      <c r="M51" s="5">
        <f t="shared" si="230"/>
        <v>0</v>
      </c>
      <c r="N51" s="5">
        <f t="shared" si="230"/>
        <v>0</v>
      </c>
      <c r="O51" s="5">
        <f t="shared" si="230"/>
        <v>0</v>
      </c>
      <c r="P51" s="5">
        <f t="shared" si="230"/>
        <v>0</v>
      </c>
      <c r="Q51" s="5">
        <f t="shared" si="230"/>
        <v>0</v>
      </c>
      <c r="R51" s="5">
        <f t="shared" si="230"/>
        <v>0</v>
      </c>
      <c r="S51" s="5">
        <f t="shared" si="230"/>
        <v>0</v>
      </c>
      <c r="T51" s="5">
        <f t="shared" si="230"/>
        <v>0</v>
      </c>
      <c r="U51" s="5">
        <f t="shared" si="230"/>
        <v>0</v>
      </c>
      <c r="V51" s="5">
        <f t="shared" si="230"/>
        <v>0</v>
      </c>
      <c r="W51" s="5">
        <f t="shared" si="230"/>
        <v>0</v>
      </c>
      <c r="X51" s="5">
        <f t="shared" si="230"/>
        <v>0</v>
      </c>
      <c r="Y51" s="5">
        <f t="shared" si="230"/>
        <v>0</v>
      </c>
      <c r="Z51" s="5">
        <f t="shared" si="230"/>
        <v>0</v>
      </c>
      <c r="AA51" s="5">
        <f t="shared" si="230"/>
        <v>0</v>
      </c>
      <c r="AB51" s="5">
        <f t="shared" si="230"/>
        <v>0</v>
      </c>
      <c r="AC51" s="5">
        <f t="shared" si="230"/>
        <v>0</v>
      </c>
      <c r="AD51" s="5">
        <f t="shared" si="230"/>
        <v>0</v>
      </c>
      <c r="AE51" s="5">
        <f t="shared" si="230"/>
        <v>0</v>
      </c>
    </row>
    <row r="52" spans="1:31">
      <c r="A52" s="1" t="s">
        <v>17</v>
      </c>
      <c r="B52" s="5">
        <f t="shared" ref="B52:AE52" si="231">(0*100)/2</f>
        <v>0</v>
      </c>
      <c r="C52" s="5">
        <f t="shared" si="231"/>
        <v>0</v>
      </c>
      <c r="D52" s="5">
        <f t="shared" si="231"/>
        <v>0</v>
      </c>
      <c r="E52" s="5">
        <f t="shared" si="231"/>
        <v>0</v>
      </c>
      <c r="F52" s="5">
        <f t="shared" si="231"/>
        <v>0</v>
      </c>
      <c r="G52" s="5">
        <f t="shared" si="231"/>
        <v>0</v>
      </c>
      <c r="H52" s="5">
        <f t="shared" si="231"/>
        <v>0</v>
      </c>
      <c r="I52" s="5">
        <f t="shared" si="231"/>
        <v>0</v>
      </c>
      <c r="J52" s="5">
        <f t="shared" si="231"/>
        <v>0</v>
      </c>
      <c r="K52" s="5">
        <f t="shared" si="231"/>
        <v>0</v>
      </c>
      <c r="L52" s="5">
        <f t="shared" si="231"/>
        <v>0</v>
      </c>
      <c r="M52" s="5">
        <f t="shared" si="231"/>
        <v>0</v>
      </c>
      <c r="N52" s="5">
        <f t="shared" si="231"/>
        <v>0</v>
      </c>
      <c r="O52" s="5">
        <f t="shared" si="231"/>
        <v>0</v>
      </c>
      <c r="P52" s="5">
        <f t="shared" si="231"/>
        <v>0</v>
      </c>
      <c r="Q52" s="5">
        <f t="shared" si="231"/>
        <v>0</v>
      </c>
      <c r="R52" s="5">
        <f t="shared" si="231"/>
        <v>0</v>
      </c>
      <c r="S52" s="5">
        <f t="shared" si="231"/>
        <v>0</v>
      </c>
      <c r="T52" s="5">
        <f t="shared" si="231"/>
        <v>0</v>
      </c>
      <c r="U52" s="5">
        <f t="shared" si="231"/>
        <v>0</v>
      </c>
      <c r="V52" s="5">
        <f t="shared" si="231"/>
        <v>0</v>
      </c>
      <c r="W52" s="5">
        <f t="shared" si="231"/>
        <v>0</v>
      </c>
      <c r="X52" s="5">
        <f t="shared" si="231"/>
        <v>0</v>
      </c>
      <c r="Y52" s="5">
        <f t="shared" si="231"/>
        <v>0</v>
      </c>
      <c r="Z52" s="5">
        <f t="shared" si="231"/>
        <v>0</v>
      </c>
      <c r="AA52" s="5">
        <f t="shared" si="231"/>
        <v>0</v>
      </c>
      <c r="AB52" s="5">
        <f t="shared" si="231"/>
        <v>0</v>
      </c>
      <c r="AC52" s="5">
        <f t="shared" si="231"/>
        <v>0</v>
      </c>
      <c r="AD52" s="5">
        <f t="shared" si="231"/>
        <v>0</v>
      </c>
      <c r="AE52" s="5">
        <f t="shared" si="231"/>
        <v>0</v>
      </c>
    </row>
    <row r="53" spans="1:31">
      <c r="A53" s="3" t="s">
        <v>22</v>
      </c>
    </row>
    <row r="54" spans="1:31">
      <c r="A54" s="1" t="s">
        <v>2</v>
      </c>
      <c r="B54" s="5">
        <f t="shared" ref="B54:AE54" si="232">(0*100)/1</f>
        <v>0</v>
      </c>
      <c r="C54" s="5">
        <f t="shared" si="232"/>
        <v>0</v>
      </c>
      <c r="D54" s="5">
        <f t="shared" si="232"/>
        <v>0</v>
      </c>
      <c r="E54" s="5">
        <f t="shared" si="232"/>
        <v>0</v>
      </c>
      <c r="F54" s="5">
        <f t="shared" si="232"/>
        <v>0</v>
      </c>
      <c r="G54" s="5">
        <f t="shared" si="232"/>
        <v>0</v>
      </c>
      <c r="H54" s="5">
        <f t="shared" si="232"/>
        <v>0</v>
      </c>
      <c r="I54" s="5">
        <f t="shared" si="232"/>
        <v>0</v>
      </c>
      <c r="J54" s="5">
        <f t="shared" si="232"/>
        <v>0</v>
      </c>
      <c r="K54" s="5">
        <f t="shared" si="232"/>
        <v>0</v>
      </c>
      <c r="L54" s="5">
        <f t="shared" si="232"/>
        <v>0</v>
      </c>
      <c r="M54" s="5">
        <f t="shared" si="232"/>
        <v>0</v>
      </c>
      <c r="N54" s="5">
        <f t="shared" si="232"/>
        <v>0</v>
      </c>
      <c r="O54" s="5">
        <f t="shared" si="232"/>
        <v>0</v>
      </c>
      <c r="P54" s="5">
        <f t="shared" si="232"/>
        <v>0</v>
      </c>
      <c r="Q54" s="5">
        <f t="shared" si="232"/>
        <v>0</v>
      </c>
      <c r="R54" s="5">
        <f t="shared" si="232"/>
        <v>0</v>
      </c>
      <c r="S54" s="5">
        <f t="shared" si="232"/>
        <v>0</v>
      </c>
      <c r="T54" s="5">
        <f t="shared" si="232"/>
        <v>0</v>
      </c>
      <c r="U54" s="5">
        <f t="shared" si="232"/>
        <v>0</v>
      </c>
      <c r="V54" s="5">
        <f t="shared" si="232"/>
        <v>0</v>
      </c>
      <c r="W54" s="5">
        <f t="shared" si="232"/>
        <v>0</v>
      </c>
      <c r="X54" s="5">
        <f t="shared" si="232"/>
        <v>0</v>
      </c>
      <c r="Y54" s="5">
        <f t="shared" si="232"/>
        <v>0</v>
      </c>
      <c r="Z54" s="5">
        <f t="shared" si="232"/>
        <v>0</v>
      </c>
      <c r="AA54" s="5">
        <f t="shared" si="232"/>
        <v>0</v>
      </c>
      <c r="AB54" s="5">
        <f t="shared" si="232"/>
        <v>0</v>
      </c>
      <c r="AC54" s="5">
        <f t="shared" si="232"/>
        <v>0</v>
      </c>
      <c r="AD54" s="5">
        <f t="shared" si="232"/>
        <v>0</v>
      </c>
      <c r="AE54" s="5">
        <f t="shared" si="232"/>
        <v>0</v>
      </c>
    </row>
    <row r="55" spans="1:31">
      <c r="A55" s="1" t="s">
        <v>3</v>
      </c>
      <c r="B55" s="5">
        <f t="shared" ref="B55:AE55" si="233">(0*100)/1</f>
        <v>0</v>
      </c>
      <c r="C55" s="5">
        <f t="shared" si="233"/>
        <v>0</v>
      </c>
      <c r="D55" s="5">
        <f t="shared" si="233"/>
        <v>0</v>
      </c>
      <c r="E55" s="5">
        <f t="shared" si="233"/>
        <v>0</v>
      </c>
      <c r="F55" s="5">
        <f t="shared" si="233"/>
        <v>0</v>
      </c>
      <c r="G55" s="5">
        <f t="shared" si="233"/>
        <v>0</v>
      </c>
      <c r="H55" s="5">
        <f t="shared" si="233"/>
        <v>0</v>
      </c>
      <c r="I55" s="5">
        <f t="shared" si="233"/>
        <v>0</v>
      </c>
      <c r="J55" s="5">
        <f t="shared" si="233"/>
        <v>0</v>
      </c>
      <c r="K55" s="5">
        <f t="shared" si="233"/>
        <v>0</v>
      </c>
      <c r="L55" s="5">
        <f t="shared" si="233"/>
        <v>0</v>
      </c>
      <c r="M55" s="5">
        <f t="shared" si="233"/>
        <v>0</v>
      </c>
      <c r="N55" s="5">
        <f t="shared" si="233"/>
        <v>0</v>
      </c>
      <c r="O55" s="5">
        <f t="shared" si="233"/>
        <v>0</v>
      </c>
      <c r="P55" s="5">
        <f t="shared" si="233"/>
        <v>0</v>
      </c>
      <c r="Q55" s="5">
        <f t="shared" si="233"/>
        <v>0</v>
      </c>
      <c r="R55" s="5">
        <f t="shared" si="233"/>
        <v>0</v>
      </c>
      <c r="S55" s="5">
        <f t="shared" si="233"/>
        <v>0</v>
      </c>
      <c r="T55" s="5">
        <f t="shared" si="233"/>
        <v>0</v>
      </c>
      <c r="U55" s="5">
        <f t="shared" si="233"/>
        <v>0</v>
      </c>
      <c r="V55" s="5">
        <f t="shared" si="233"/>
        <v>0</v>
      </c>
      <c r="W55" s="5">
        <f t="shared" si="233"/>
        <v>0</v>
      </c>
      <c r="X55" s="5">
        <f t="shared" si="233"/>
        <v>0</v>
      </c>
      <c r="Y55" s="5">
        <f t="shared" si="233"/>
        <v>0</v>
      </c>
      <c r="Z55" s="5">
        <f t="shared" si="233"/>
        <v>0</v>
      </c>
      <c r="AA55" s="5">
        <f t="shared" si="233"/>
        <v>0</v>
      </c>
      <c r="AB55" s="5">
        <f t="shared" si="233"/>
        <v>0</v>
      </c>
      <c r="AC55" s="5">
        <f t="shared" si="233"/>
        <v>0</v>
      </c>
      <c r="AD55" s="5">
        <f t="shared" si="233"/>
        <v>0</v>
      </c>
      <c r="AE55" s="5">
        <f t="shared" si="233"/>
        <v>0</v>
      </c>
    </row>
    <row r="56" spans="1:31">
      <c r="A56" s="1" t="s">
        <v>4</v>
      </c>
      <c r="B56" s="5">
        <f>(1*100)/1</f>
        <v>100</v>
      </c>
      <c r="C56" s="5">
        <f t="shared" ref="C56:D56" si="234">(0*100)/1</f>
        <v>0</v>
      </c>
      <c r="D56" s="5">
        <f t="shared" si="234"/>
        <v>0</v>
      </c>
      <c r="E56" s="5">
        <f t="shared" ref="E56:F56" si="235">(1*100)/1</f>
        <v>100</v>
      </c>
      <c r="F56" s="5">
        <f t="shared" si="235"/>
        <v>100</v>
      </c>
      <c r="G56" s="5">
        <f>(0*100)/1</f>
        <v>0</v>
      </c>
      <c r="H56" s="5">
        <f>(1*100)/1</f>
        <v>100</v>
      </c>
      <c r="I56" s="5">
        <f t="shared" ref="I56:I57" si="236">(0*100)/1</f>
        <v>0</v>
      </c>
      <c r="J56" s="5">
        <f t="shared" ref="J56:J57" si="237">(1*100)/1</f>
        <v>100</v>
      </c>
      <c r="K56" s="5">
        <f t="shared" ref="K56:M56" si="238">(0*100)/1</f>
        <v>0</v>
      </c>
      <c r="L56" s="5">
        <f t="shared" si="238"/>
        <v>0</v>
      </c>
      <c r="M56" s="5">
        <f t="shared" si="238"/>
        <v>0</v>
      </c>
      <c r="N56" s="5">
        <f t="shared" ref="N56:N57" si="239">(1*100)/1</f>
        <v>100</v>
      </c>
      <c r="O56" s="5">
        <f t="shared" ref="O56:O59" si="240">(0*100)/1</f>
        <v>0</v>
      </c>
      <c r="P56" s="5">
        <f t="shared" ref="P56:P58" si="241">(1*100)/1</f>
        <v>100</v>
      </c>
      <c r="Q56" s="5">
        <f t="shared" ref="Q56:R56" si="242">(0*100)/1</f>
        <v>0</v>
      </c>
      <c r="R56" s="5">
        <f t="shared" si="242"/>
        <v>0</v>
      </c>
      <c r="S56" s="5">
        <f t="shared" ref="S56:S59" si="243">(1*100)/1</f>
        <v>100</v>
      </c>
      <c r="T56" s="5">
        <f t="shared" ref="T56:X56" si="244">(0*100)/1</f>
        <v>0</v>
      </c>
      <c r="U56" s="5">
        <f t="shared" si="244"/>
        <v>0</v>
      </c>
      <c r="V56" s="5">
        <f t="shared" si="244"/>
        <v>0</v>
      </c>
      <c r="W56" s="5">
        <f t="shared" si="244"/>
        <v>0</v>
      </c>
      <c r="X56" s="5">
        <f t="shared" si="244"/>
        <v>0</v>
      </c>
      <c r="Y56" s="5">
        <f t="shared" ref="Y56:Y57" si="245">(1*100)/1</f>
        <v>100</v>
      </c>
      <c r="Z56" s="5">
        <f t="shared" ref="Z56:AA56" si="246">(0*100)/1</f>
        <v>0</v>
      </c>
      <c r="AA56" s="5">
        <f t="shared" si="246"/>
        <v>0</v>
      </c>
      <c r="AB56" s="5">
        <f t="shared" ref="AB56:AB62" si="247">(1*100)/1</f>
        <v>100</v>
      </c>
      <c r="AC56" s="5">
        <f t="shared" ref="AC56:AE56" si="248">(0*100)/1</f>
        <v>0</v>
      </c>
      <c r="AD56" s="5">
        <f t="shared" si="248"/>
        <v>0</v>
      </c>
      <c r="AE56" s="5">
        <f t="shared" si="248"/>
        <v>0</v>
      </c>
    </row>
    <row r="57" spans="1:31">
      <c r="A57" s="1" t="s">
        <v>5</v>
      </c>
      <c r="B57" s="5">
        <f>(0*100)/1</f>
        <v>0</v>
      </c>
      <c r="C57" s="5">
        <f>(1*100)/1</f>
        <v>100</v>
      </c>
      <c r="D57" s="5">
        <f t="shared" ref="D57:E57" si="249">(0*100)/1</f>
        <v>0</v>
      </c>
      <c r="E57" s="5">
        <f t="shared" si="249"/>
        <v>0</v>
      </c>
      <c r="F57" s="5">
        <f t="shared" ref="F57:H57" si="250">(1*100)/1</f>
        <v>100</v>
      </c>
      <c r="G57" s="5">
        <f t="shared" si="250"/>
        <v>100</v>
      </c>
      <c r="H57" s="5">
        <f t="shared" si="250"/>
        <v>100</v>
      </c>
      <c r="I57" s="5">
        <f t="shared" si="236"/>
        <v>0</v>
      </c>
      <c r="J57" s="5">
        <f t="shared" si="237"/>
        <v>100</v>
      </c>
      <c r="K57" s="5">
        <f t="shared" ref="K57:M57" si="251">(0*100)/1</f>
        <v>0</v>
      </c>
      <c r="L57" s="5">
        <f t="shared" si="251"/>
        <v>0</v>
      </c>
      <c r="M57" s="5">
        <f t="shared" si="251"/>
        <v>0</v>
      </c>
      <c r="N57" s="5">
        <f t="shared" si="239"/>
        <v>100</v>
      </c>
      <c r="O57" s="5">
        <f t="shared" si="240"/>
        <v>0</v>
      </c>
      <c r="P57" s="5">
        <f t="shared" si="241"/>
        <v>100</v>
      </c>
      <c r="Q57" s="5">
        <f t="shared" ref="Q57:R57" si="252">(0*100)/1</f>
        <v>0</v>
      </c>
      <c r="R57" s="5">
        <f t="shared" si="252"/>
        <v>0</v>
      </c>
      <c r="S57" s="5">
        <f t="shared" si="243"/>
        <v>100</v>
      </c>
      <c r="T57" s="5">
        <f t="shared" ref="T57:X57" si="253">(0*100)/1</f>
        <v>0</v>
      </c>
      <c r="U57" s="5">
        <f t="shared" si="253"/>
        <v>0</v>
      </c>
      <c r="V57" s="5">
        <f t="shared" si="253"/>
        <v>0</v>
      </c>
      <c r="W57" s="5">
        <f t="shared" si="253"/>
        <v>0</v>
      </c>
      <c r="X57" s="5">
        <f t="shared" si="253"/>
        <v>0</v>
      </c>
      <c r="Y57" s="5">
        <f t="shared" si="245"/>
        <v>100</v>
      </c>
      <c r="Z57" s="5">
        <f t="shared" ref="Z57:AA57" si="254">(0*100)/1</f>
        <v>0</v>
      </c>
      <c r="AA57" s="5">
        <f t="shared" si="254"/>
        <v>0</v>
      </c>
      <c r="AB57" s="5">
        <f t="shared" si="247"/>
        <v>100</v>
      </c>
      <c r="AC57" s="5">
        <f t="shared" ref="AC57:AD57" si="255">(0*100)/1</f>
        <v>0</v>
      </c>
      <c r="AD57" s="5">
        <f t="shared" si="255"/>
        <v>0</v>
      </c>
      <c r="AE57" s="5">
        <f t="shared" ref="AE57:AE58" si="256">(1*100)/1</f>
        <v>100</v>
      </c>
    </row>
    <row r="58" spans="1:31">
      <c r="A58" s="1" t="s">
        <v>6</v>
      </c>
      <c r="B58" s="5">
        <f t="shared" ref="B58:C58" si="257">(1*100)/1</f>
        <v>100</v>
      </c>
      <c r="C58" s="5">
        <f t="shared" si="257"/>
        <v>100</v>
      </c>
      <c r="D58" s="5">
        <f t="shared" ref="D58:E58" si="258">(0*100)/1</f>
        <v>0</v>
      </c>
      <c r="E58" s="5">
        <f t="shared" si="258"/>
        <v>0</v>
      </c>
      <c r="F58" s="5">
        <f t="shared" ref="F58:K58" si="259">(1*100)/1</f>
        <v>100</v>
      </c>
      <c r="G58" s="5">
        <f t="shared" si="259"/>
        <v>100</v>
      </c>
      <c r="H58" s="5">
        <f t="shared" si="259"/>
        <v>100</v>
      </c>
      <c r="I58" s="5">
        <f t="shared" si="259"/>
        <v>100</v>
      </c>
      <c r="J58" s="5">
        <f t="shared" si="259"/>
        <v>100</v>
      </c>
      <c r="K58" s="5">
        <f t="shared" si="259"/>
        <v>100</v>
      </c>
      <c r="L58" s="5">
        <f t="shared" ref="L58:L59" si="260">(0*100)/1</f>
        <v>0</v>
      </c>
      <c r="M58" s="5">
        <f t="shared" ref="M58:N58" si="261">(1*100)/1</f>
        <v>100</v>
      </c>
      <c r="N58" s="5">
        <f t="shared" si="261"/>
        <v>100</v>
      </c>
      <c r="O58" s="5">
        <f t="shared" si="240"/>
        <v>0</v>
      </c>
      <c r="P58" s="5">
        <f t="shared" si="241"/>
        <v>100</v>
      </c>
      <c r="Q58" s="5">
        <f t="shared" ref="Q58:Q59" si="262">(1*100)/1</f>
        <v>100</v>
      </c>
      <c r="R58" s="5">
        <f t="shared" ref="R58:R59" si="263">(0*100)/1</f>
        <v>0</v>
      </c>
      <c r="S58" s="5">
        <f t="shared" si="243"/>
        <v>100</v>
      </c>
      <c r="T58" s="5">
        <f t="shared" ref="T58:W58" si="264">(0*100)/1</f>
        <v>0</v>
      </c>
      <c r="U58" s="5">
        <f t="shared" si="264"/>
        <v>0</v>
      </c>
      <c r="V58" s="5">
        <f t="shared" si="264"/>
        <v>0</v>
      </c>
      <c r="W58" s="5">
        <f t="shared" si="264"/>
        <v>0</v>
      </c>
      <c r="X58" s="5">
        <f t="shared" ref="X58:Y58" si="265">(1*100)/1</f>
        <v>100</v>
      </c>
      <c r="Y58" s="5">
        <f t="shared" si="265"/>
        <v>100</v>
      </c>
      <c r="Z58" s="5">
        <f t="shared" ref="Z58:AA58" si="266">(0*100)/1</f>
        <v>0</v>
      </c>
      <c r="AA58" s="5">
        <f t="shared" si="266"/>
        <v>0</v>
      </c>
      <c r="AB58" s="5">
        <f t="shared" si="247"/>
        <v>100</v>
      </c>
      <c r="AC58" s="5">
        <f t="shared" ref="AC58:AD58" si="267">(0*100)/1</f>
        <v>0</v>
      </c>
      <c r="AD58" s="5">
        <f t="shared" si="267"/>
        <v>0</v>
      </c>
      <c r="AE58" s="5">
        <f t="shared" si="256"/>
        <v>100</v>
      </c>
    </row>
    <row r="59" spans="1:31">
      <c r="A59" s="1" t="s">
        <v>7</v>
      </c>
      <c r="B59" s="5">
        <f t="shared" ref="B59:C59" si="268">(1*100)/1</f>
        <v>100</v>
      </c>
      <c r="C59" s="5">
        <f t="shared" si="268"/>
        <v>100</v>
      </c>
      <c r="D59" s="5">
        <f t="shared" ref="D59:E59" si="269">(0*100)/1</f>
        <v>0</v>
      </c>
      <c r="E59" s="5">
        <f t="shared" si="269"/>
        <v>0</v>
      </c>
      <c r="F59" s="5">
        <f t="shared" ref="F59:K59" si="270">(1*100)/1</f>
        <v>100</v>
      </c>
      <c r="G59" s="5">
        <f t="shared" si="270"/>
        <v>100</v>
      </c>
      <c r="H59" s="5">
        <f t="shared" si="270"/>
        <v>100</v>
      </c>
      <c r="I59" s="5">
        <f t="shared" si="270"/>
        <v>100</v>
      </c>
      <c r="J59" s="5">
        <f t="shared" si="270"/>
        <v>100</v>
      </c>
      <c r="K59" s="5">
        <f t="shared" si="270"/>
        <v>100</v>
      </c>
      <c r="L59" s="5">
        <f t="shared" si="260"/>
        <v>0</v>
      </c>
      <c r="M59" s="5">
        <f t="shared" ref="M59:N59" si="271">(1*100)/1</f>
        <v>100</v>
      </c>
      <c r="N59" s="5">
        <f t="shared" si="271"/>
        <v>100</v>
      </c>
      <c r="O59" s="5">
        <f t="shared" si="240"/>
        <v>0</v>
      </c>
      <c r="P59" s="5">
        <f>(0*100)/1</f>
        <v>0</v>
      </c>
      <c r="Q59" s="5">
        <f t="shared" si="262"/>
        <v>100</v>
      </c>
      <c r="R59" s="5">
        <f t="shared" si="263"/>
        <v>0</v>
      </c>
      <c r="S59" s="5">
        <f t="shared" si="243"/>
        <v>100</v>
      </c>
      <c r="T59" s="5">
        <f t="shared" ref="T59:W59" si="272">(0*100)/1</f>
        <v>0</v>
      </c>
      <c r="U59" s="5">
        <f t="shared" si="272"/>
        <v>0</v>
      </c>
      <c r="V59" s="5">
        <f t="shared" si="272"/>
        <v>0</v>
      </c>
      <c r="W59" s="5">
        <f t="shared" si="272"/>
        <v>0</v>
      </c>
      <c r="X59" s="5">
        <f t="shared" ref="X59:Y59" si="273">(1*100)/1</f>
        <v>100</v>
      </c>
      <c r="Y59" s="5">
        <f t="shared" si="273"/>
        <v>100</v>
      </c>
      <c r="Z59" s="5">
        <f t="shared" ref="Z59:AA59" si="274">(0*100)/1</f>
        <v>0</v>
      </c>
      <c r="AA59" s="5">
        <f t="shared" si="274"/>
        <v>0</v>
      </c>
      <c r="AB59" s="5">
        <f t="shared" si="247"/>
        <v>100</v>
      </c>
      <c r="AC59" s="5">
        <f>(0*100)/1</f>
        <v>0</v>
      </c>
      <c r="AD59" s="5">
        <f t="shared" ref="AD59:AE59" si="275">(1*100)/1</f>
        <v>100</v>
      </c>
      <c r="AE59" s="5">
        <f t="shared" si="275"/>
        <v>100</v>
      </c>
    </row>
    <row r="60" spans="1:31">
      <c r="A60" s="1" t="s">
        <v>8</v>
      </c>
      <c r="B60" s="5">
        <f t="shared" ref="B60:C60" si="276">(0*100)/1</f>
        <v>0</v>
      </c>
      <c r="C60" s="5">
        <f t="shared" si="276"/>
        <v>0</v>
      </c>
      <c r="D60" s="5">
        <f t="shared" ref="D60:D61" si="277">(1*100)/1</f>
        <v>100</v>
      </c>
      <c r="E60" s="5">
        <f t="shared" ref="E60:F60" si="278">(0*100)/1</f>
        <v>0</v>
      </c>
      <c r="F60" s="5">
        <f t="shared" si="278"/>
        <v>0</v>
      </c>
      <c r="G60" s="5">
        <f t="shared" ref="G60:P60" si="279">(1*100)/1</f>
        <v>100</v>
      </c>
      <c r="H60" s="5">
        <f t="shared" si="279"/>
        <v>100</v>
      </c>
      <c r="I60" s="5">
        <f t="shared" si="279"/>
        <v>100</v>
      </c>
      <c r="J60" s="5">
        <f t="shared" si="279"/>
        <v>100</v>
      </c>
      <c r="K60" s="5">
        <f t="shared" si="279"/>
        <v>100</v>
      </c>
      <c r="L60" s="5">
        <f t="shared" si="279"/>
        <v>100</v>
      </c>
      <c r="M60" s="5">
        <f t="shared" si="279"/>
        <v>100</v>
      </c>
      <c r="N60" s="5">
        <f t="shared" si="279"/>
        <v>100</v>
      </c>
      <c r="O60" s="5">
        <f t="shared" si="279"/>
        <v>100</v>
      </c>
      <c r="P60" s="5">
        <f t="shared" si="279"/>
        <v>100</v>
      </c>
      <c r="Q60" s="5">
        <f t="shared" ref="Q60:Q65" si="280">(0*100)/1</f>
        <v>0</v>
      </c>
      <c r="R60" s="5">
        <f t="shared" ref="R60:S60" si="281">(1*100)/1</f>
        <v>100</v>
      </c>
      <c r="S60" s="5">
        <f t="shared" si="281"/>
        <v>100</v>
      </c>
      <c r="T60" s="5">
        <f t="shared" ref="T60:T67" si="282">(0*100)/1</f>
        <v>0</v>
      </c>
      <c r="U60" s="5">
        <f t="shared" ref="U60:U63" si="283">(1*100)/1</f>
        <v>100</v>
      </c>
      <c r="V60" s="5">
        <f t="shared" ref="V60:W60" si="284">(0*100)/1</f>
        <v>0</v>
      </c>
      <c r="W60" s="5">
        <f t="shared" si="284"/>
        <v>0</v>
      </c>
      <c r="X60" s="5">
        <f t="shared" ref="X60:Z60" si="285">(1*100)/1</f>
        <v>100</v>
      </c>
      <c r="Y60" s="5">
        <f t="shared" si="285"/>
        <v>100</v>
      </c>
      <c r="Z60" s="5">
        <f t="shared" si="285"/>
        <v>100</v>
      </c>
      <c r="AA60" s="5">
        <f t="shared" ref="AA60:AA62" si="286">(0*100)/1</f>
        <v>0</v>
      </c>
      <c r="AB60" s="5">
        <f t="shared" si="247"/>
        <v>100</v>
      </c>
      <c r="AC60" s="5">
        <f t="shared" ref="AC60:AE60" si="287">(1*100)/1</f>
        <v>100</v>
      </c>
      <c r="AD60" s="5">
        <f t="shared" si="287"/>
        <v>100</v>
      </c>
      <c r="AE60" s="5">
        <f t="shared" si="287"/>
        <v>100</v>
      </c>
    </row>
    <row r="61" spans="1:31">
      <c r="A61" s="1" t="s">
        <v>9</v>
      </c>
      <c r="B61" s="5">
        <f t="shared" ref="B61:C61" si="288">(0*100)/1</f>
        <v>0</v>
      </c>
      <c r="C61" s="5">
        <f t="shared" si="288"/>
        <v>0</v>
      </c>
      <c r="D61" s="5">
        <f t="shared" si="277"/>
        <v>100</v>
      </c>
      <c r="E61" s="5">
        <f t="shared" ref="E61:E62" si="289">(1*100)/1</f>
        <v>100</v>
      </c>
      <c r="F61" s="5">
        <f t="shared" ref="F61:G61" si="290">(0*100)/1</f>
        <v>0</v>
      </c>
      <c r="G61" s="5">
        <f t="shared" si="290"/>
        <v>0</v>
      </c>
      <c r="H61" s="5">
        <f t="shared" ref="H61:P61" si="291">(1*100)/1</f>
        <v>100</v>
      </c>
      <c r="I61" s="5">
        <f t="shared" si="291"/>
        <v>100</v>
      </c>
      <c r="J61" s="5">
        <f t="shared" si="291"/>
        <v>100</v>
      </c>
      <c r="K61" s="5">
        <f t="shared" si="291"/>
        <v>100</v>
      </c>
      <c r="L61" s="5">
        <f t="shared" si="291"/>
        <v>100</v>
      </c>
      <c r="M61" s="5">
        <f t="shared" si="291"/>
        <v>100</v>
      </c>
      <c r="N61" s="5">
        <f t="shared" si="291"/>
        <v>100</v>
      </c>
      <c r="O61" s="5">
        <f t="shared" si="291"/>
        <v>100</v>
      </c>
      <c r="P61" s="5">
        <f t="shared" si="291"/>
        <v>100</v>
      </c>
      <c r="Q61" s="5">
        <f t="shared" si="280"/>
        <v>0</v>
      </c>
      <c r="R61" s="5">
        <f t="shared" ref="R61:S61" si="292">(1*100)/1</f>
        <v>100</v>
      </c>
      <c r="S61" s="5">
        <f t="shared" si="292"/>
        <v>100</v>
      </c>
      <c r="T61" s="5">
        <f t="shared" si="282"/>
        <v>0</v>
      </c>
      <c r="U61" s="5">
        <f t="shared" si="283"/>
        <v>100</v>
      </c>
      <c r="V61" s="5">
        <f t="shared" ref="V61:W61" si="293">(0*100)/1</f>
        <v>0</v>
      </c>
      <c r="W61" s="5">
        <f t="shared" si="293"/>
        <v>0</v>
      </c>
      <c r="X61" s="5">
        <f t="shared" ref="X61:Z61" si="294">(1*100)/1</f>
        <v>100</v>
      </c>
      <c r="Y61" s="5">
        <f t="shared" si="294"/>
        <v>100</v>
      </c>
      <c r="Z61" s="5">
        <f t="shared" si="294"/>
        <v>100</v>
      </c>
      <c r="AA61" s="5">
        <f t="shared" si="286"/>
        <v>0</v>
      </c>
      <c r="AB61" s="5">
        <f t="shared" si="247"/>
        <v>100</v>
      </c>
      <c r="AC61" s="5">
        <f t="shared" ref="AC61:AE61" si="295">(1*100)/1</f>
        <v>100</v>
      </c>
      <c r="AD61" s="5">
        <f t="shared" si="295"/>
        <v>100</v>
      </c>
      <c r="AE61" s="5">
        <f t="shared" si="295"/>
        <v>100</v>
      </c>
    </row>
    <row r="62" spans="1:31">
      <c r="A62" s="1" t="s">
        <v>10</v>
      </c>
      <c r="B62" s="5">
        <f t="shared" ref="B62:B63" si="296">(1*100)/1</f>
        <v>100</v>
      </c>
      <c r="C62" s="5">
        <f t="shared" ref="C62:D62" si="297">(0*100)/1</f>
        <v>0</v>
      </c>
      <c r="D62" s="5">
        <f t="shared" si="297"/>
        <v>0</v>
      </c>
      <c r="E62" s="5">
        <f t="shared" si="289"/>
        <v>100</v>
      </c>
      <c r="F62" s="5">
        <f t="shared" ref="F62:G62" si="298">(0*100)/1</f>
        <v>0</v>
      </c>
      <c r="G62" s="5">
        <f t="shared" si="298"/>
        <v>0</v>
      </c>
      <c r="H62" s="5">
        <f t="shared" ref="H62:N62" si="299">(1*100)/1</f>
        <v>100</v>
      </c>
      <c r="I62" s="5">
        <f t="shared" si="299"/>
        <v>100</v>
      </c>
      <c r="J62" s="5">
        <f t="shared" si="299"/>
        <v>100</v>
      </c>
      <c r="K62" s="5">
        <f t="shared" si="299"/>
        <v>100</v>
      </c>
      <c r="L62" s="5">
        <f t="shared" si="299"/>
        <v>100</v>
      </c>
      <c r="M62" s="5">
        <f t="shared" si="299"/>
        <v>100</v>
      </c>
      <c r="N62" s="5">
        <f t="shared" si="299"/>
        <v>100</v>
      </c>
      <c r="O62" s="5">
        <f>(0*100)/1</f>
        <v>0</v>
      </c>
      <c r="P62" s="5">
        <f>(1*100)/1</f>
        <v>100</v>
      </c>
      <c r="Q62" s="5">
        <f t="shared" si="280"/>
        <v>0</v>
      </c>
      <c r="R62" s="5">
        <f t="shared" ref="R62:R66" si="300">(0*100)/1</f>
        <v>0</v>
      </c>
      <c r="S62" s="5">
        <f t="shared" ref="S62:S67" si="301">(1*100)/1</f>
        <v>100</v>
      </c>
      <c r="T62" s="5">
        <f t="shared" si="282"/>
        <v>0</v>
      </c>
      <c r="U62" s="5">
        <f t="shared" si="283"/>
        <v>100</v>
      </c>
      <c r="V62" s="5">
        <f t="shared" ref="V62:V64" si="302">(1*100)/1</f>
        <v>100</v>
      </c>
      <c r="W62" s="5">
        <f t="shared" ref="W62:Y62" si="303">(0*100)/1</f>
        <v>0</v>
      </c>
      <c r="X62" s="5">
        <f t="shared" si="303"/>
        <v>0</v>
      </c>
      <c r="Y62" s="5">
        <f t="shared" si="303"/>
        <v>0</v>
      </c>
      <c r="Z62" s="5">
        <f>(1*100)/1</f>
        <v>100</v>
      </c>
      <c r="AA62" s="5">
        <f t="shared" si="286"/>
        <v>0</v>
      </c>
      <c r="AB62" s="5">
        <f t="shared" si="247"/>
        <v>100</v>
      </c>
      <c r="AC62" s="5">
        <f t="shared" ref="AC62:AD62" si="304">(1*100)/1</f>
        <v>100</v>
      </c>
      <c r="AD62" s="5">
        <f t="shared" si="304"/>
        <v>100</v>
      </c>
      <c r="AE62" s="5">
        <f t="shared" ref="AE62:AE64" si="305">(0*100)/1</f>
        <v>0</v>
      </c>
    </row>
    <row r="63" spans="1:31">
      <c r="A63" s="1" t="s">
        <v>11</v>
      </c>
      <c r="B63" s="5">
        <f t="shared" si="296"/>
        <v>100</v>
      </c>
      <c r="C63" s="5">
        <f>(0*100)/1</f>
        <v>0</v>
      </c>
      <c r="D63" s="5">
        <f t="shared" ref="D63:E63" si="306">(1*100)/1</f>
        <v>100</v>
      </c>
      <c r="E63" s="5">
        <f t="shared" si="306"/>
        <v>100</v>
      </c>
      <c r="F63" s="5">
        <f t="shared" ref="F63:G63" si="307">(0*100)/1</f>
        <v>0</v>
      </c>
      <c r="G63" s="5">
        <f t="shared" si="307"/>
        <v>0</v>
      </c>
      <c r="H63" s="5">
        <f t="shared" ref="H63:L63" si="308">(1*100)/1</f>
        <v>100</v>
      </c>
      <c r="I63" s="5">
        <f t="shared" si="308"/>
        <v>100</v>
      </c>
      <c r="J63" s="5">
        <f t="shared" si="308"/>
        <v>100</v>
      </c>
      <c r="K63" s="5">
        <f t="shared" si="308"/>
        <v>100</v>
      </c>
      <c r="L63" s="5">
        <f t="shared" si="308"/>
        <v>100</v>
      </c>
      <c r="M63" s="5">
        <f t="shared" ref="M63:M67" si="309">(0*100)/1</f>
        <v>0</v>
      </c>
      <c r="N63" s="5">
        <f t="shared" ref="N63:P63" si="310">(1*100)/1</f>
        <v>100</v>
      </c>
      <c r="O63" s="5">
        <f t="shared" si="310"/>
        <v>100</v>
      </c>
      <c r="P63" s="5">
        <f t="shared" si="310"/>
        <v>100</v>
      </c>
      <c r="Q63" s="5">
        <f t="shared" si="280"/>
        <v>0</v>
      </c>
      <c r="R63" s="5">
        <f t="shared" si="300"/>
        <v>0</v>
      </c>
      <c r="S63" s="5">
        <f t="shared" si="301"/>
        <v>100</v>
      </c>
      <c r="T63" s="5">
        <f t="shared" si="282"/>
        <v>0</v>
      </c>
      <c r="U63" s="5">
        <f t="shared" si="283"/>
        <v>100</v>
      </c>
      <c r="V63" s="5">
        <f t="shared" si="302"/>
        <v>100</v>
      </c>
      <c r="W63" s="5">
        <f t="shared" ref="W63:AB63" si="311">(0*100)/1</f>
        <v>0</v>
      </c>
      <c r="X63" s="5">
        <f t="shared" si="311"/>
        <v>0</v>
      </c>
      <c r="Y63" s="5">
        <f t="shared" si="311"/>
        <v>0</v>
      </c>
      <c r="Z63" s="5">
        <f t="shared" si="311"/>
        <v>0</v>
      </c>
      <c r="AA63" s="5">
        <f t="shared" si="311"/>
        <v>0</v>
      </c>
      <c r="AB63" s="5">
        <f t="shared" si="311"/>
        <v>0</v>
      </c>
      <c r="AC63" s="5">
        <f t="shared" ref="AC63:AD63" si="312">(1*100)/1</f>
        <v>100</v>
      </c>
      <c r="AD63" s="5">
        <f t="shared" si="312"/>
        <v>100</v>
      </c>
      <c r="AE63" s="5">
        <f t="shared" si="305"/>
        <v>0</v>
      </c>
    </row>
    <row r="64" spans="1:31">
      <c r="A64" s="1" t="s">
        <v>12</v>
      </c>
      <c r="B64" s="5">
        <f t="shared" ref="B64:D64" si="313">(0*100)/1</f>
        <v>0</v>
      </c>
      <c r="C64" s="5">
        <f t="shared" si="313"/>
        <v>0</v>
      </c>
      <c r="D64" s="5">
        <f t="shared" si="313"/>
        <v>0</v>
      </c>
      <c r="E64" s="5">
        <f>(1*100)/1</f>
        <v>100</v>
      </c>
      <c r="F64" s="5">
        <f t="shared" ref="F64:G64" si="314">(0*100)/1</f>
        <v>0</v>
      </c>
      <c r="G64" s="5">
        <f t="shared" si="314"/>
        <v>0</v>
      </c>
      <c r="H64" s="5">
        <f t="shared" ref="H64:H66" si="315">(1*100)/1</f>
        <v>100</v>
      </c>
      <c r="I64" s="5">
        <f t="shared" ref="I64:J64" si="316">(0*100)/1</f>
        <v>0</v>
      </c>
      <c r="J64" s="5">
        <f t="shared" si="316"/>
        <v>0</v>
      </c>
      <c r="K64" s="5">
        <f t="shared" ref="K64:L64" si="317">(1*100)/1</f>
        <v>100</v>
      </c>
      <c r="L64" s="5">
        <f t="shared" si="317"/>
        <v>100</v>
      </c>
      <c r="M64" s="5">
        <f t="shared" si="309"/>
        <v>0</v>
      </c>
      <c r="N64" s="5">
        <f t="shared" ref="N64:N67" si="318">(0*100)/1</f>
        <v>0</v>
      </c>
      <c r="O64" s="5">
        <f t="shared" ref="O64:P64" si="319">(1*100)/1</f>
        <v>100</v>
      </c>
      <c r="P64" s="5">
        <f t="shared" si="319"/>
        <v>100</v>
      </c>
      <c r="Q64" s="5">
        <f t="shared" si="280"/>
        <v>0</v>
      </c>
      <c r="R64" s="5">
        <f t="shared" si="300"/>
        <v>0</v>
      </c>
      <c r="S64" s="5">
        <f t="shared" si="301"/>
        <v>100</v>
      </c>
      <c r="T64" s="5">
        <f t="shared" si="282"/>
        <v>0</v>
      </c>
      <c r="U64" s="5">
        <f t="shared" ref="U64:U67" si="320">(0*100)/1</f>
        <v>0</v>
      </c>
      <c r="V64" s="5">
        <f t="shared" si="302"/>
        <v>100</v>
      </c>
      <c r="W64" s="5">
        <f>(0*100)/1</f>
        <v>0</v>
      </c>
      <c r="X64" s="5">
        <f t="shared" ref="X64:X66" si="321">(1*100)/1</f>
        <v>100</v>
      </c>
      <c r="Y64" s="5">
        <f t="shared" ref="Y64:AB64" si="322">(0*100)/1</f>
        <v>0</v>
      </c>
      <c r="Z64" s="5">
        <f t="shared" si="322"/>
        <v>0</v>
      </c>
      <c r="AA64" s="5">
        <f t="shared" si="322"/>
        <v>0</v>
      </c>
      <c r="AB64" s="5">
        <f t="shared" si="322"/>
        <v>0</v>
      </c>
      <c r="AC64" s="5">
        <f t="shared" ref="AC64:AD64" si="323">(1*100)/1</f>
        <v>100</v>
      </c>
      <c r="AD64" s="5">
        <f t="shared" si="323"/>
        <v>100</v>
      </c>
      <c r="AE64" s="5">
        <f t="shared" si="305"/>
        <v>0</v>
      </c>
    </row>
    <row r="65" spans="1:31">
      <c r="A65" s="1" t="s">
        <v>13</v>
      </c>
      <c r="B65" s="5">
        <f t="shared" ref="B65:C65" si="324">(0*100)/1</f>
        <v>0</v>
      </c>
      <c r="C65" s="5">
        <f t="shared" si="324"/>
        <v>0</v>
      </c>
      <c r="D65" s="5">
        <f t="shared" ref="D65:D66" si="325">(1*100)/1</f>
        <v>100</v>
      </c>
      <c r="E65" s="5">
        <f t="shared" ref="E65:G65" si="326">(0*100)/1</f>
        <v>0</v>
      </c>
      <c r="F65" s="5">
        <f t="shared" si="326"/>
        <v>0</v>
      </c>
      <c r="G65" s="5">
        <f t="shared" si="326"/>
        <v>0</v>
      </c>
      <c r="H65" s="5">
        <f t="shared" si="315"/>
        <v>100</v>
      </c>
      <c r="I65" s="5">
        <f t="shared" ref="I65:J65" si="327">(0*100)/1</f>
        <v>0</v>
      </c>
      <c r="J65" s="5">
        <f t="shared" si="327"/>
        <v>0</v>
      </c>
      <c r="K65" s="5">
        <f t="shared" ref="K65:L65" si="328">(1*100)/1</f>
        <v>100</v>
      </c>
      <c r="L65" s="5">
        <f t="shared" si="328"/>
        <v>100</v>
      </c>
      <c r="M65" s="5">
        <f t="shared" si="309"/>
        <v>0</v>
      </c>
      <c r="N65" s="5">
        <f t="shared" si="318"/>
        <v>0</v>
      </c>
      <c r="O65" s="5">
        <f t="shared" ref="O65:O67" si="329">(0*100)/1</f>
        <v>0</v>
      </c>
      <c r="P65" s="5">
        <f t="shared" ref="P65:P67" si="330">(1*100)/1</f>
        <v>100</v>
      </c>
      <c r="Q65" s="5">
        <f t="shared" si="280"/>
        <v>0</v>
      </c>
      <c r="R65" s="5">
        <f t="shared" si="300"/>
        <v>0</v>
      </c>
      <c r="S65" s="5">
        <f t="shared" si="301"/>
        <v>100</v>
      </c>
      <c r="T65" s="5">
        <f t="shared" si="282"/>
        <v>0</v>
      </c>
      <c r="U65" s="5">
        <f t="shared" si="320"/>
        <v>0</v>
      </c>
      <c r="V65" s="5">
        <f t="shared" ref="V65:W65" si="331">(0*100)/1</f>
        <v>0</v>
      </c>
      <c r="W65" s="5">
        <f t="shared" si="331"/>
        <v>0</v>
      </c>
      <c r="X65" s="5">
        <f t="shared" si="321"/>
        <v>100</v>
      </c>
      <c r="Y65" s="5">
        <f t="shared" ref="Y65:AB65" si="332">(0*100)/1</f>
        <v>0</v>
      </c>
      <c r="Z65" s="5">
        <f t="shared" si="332"/>
        <v>0</v>
      </c>
      <c r="AA65" s="5">
        <f t="shared" si="332"/>
        <v>0</v>
      </c>
      <c r="AB65" s="5">
        <f t="shared" si="332"/>
        <v>0</v>
      </c>
      <c r="AC65" s="5">
        <f>(1*100)/1</f>
        <v>100</v>
      </c>
      <c r="AD65" s="5">
        <f t="shared" ref="AD65:AE65" si="333">(0*100)/1</f>
        <v>0</v>
      </c>
      <c r="AE65" s="5">
        <f t="shared" si="333"/>
        <v>0</v>
      </c>
    </row>
    <row r="66" spans="1:31">
      <c r="A66" s="1" t="s">
        <v>14</v>
      </c>
      <c r="B66" s="5">
        <f t="shared" ref="B66:C66" si="334">(0*100)/1</f>
        <v>0</v>
      </c>
      <c r="C66" s="5">
        <f t="shared" si="334"/>
        <v>0</v>
      </c>
      <c r="D66" s="5">
        <f t="shared" si="325"/>
        <v>100</v>
      </c>
      <c r="E66" s="5">
        <f t="shared" ref="E66:G66" si="335">(0*100)/1</f>
        <v>0</v>
      </c>
      <c r="F66" s="5">
        <f t="shared" si="335"/>
        <v>0</v>
      </c>
      <c r="G66" s="5">
        <f t="shared" si="335"/>
        <v>0</v>
      </c>
      <c r="H66" s="5">
        <f t="shared" si="315"/>
        <v>100</v>
      </c>
      <c r="I66" s="5">
        <f t="shared" ref="I66:J66" si="336">(0*100)/1</f>
        <v>0</v>
      </c>
      <c r="J66" s="5">
        <f t="shared" si="336"/>
        <v>0</v>
      </c>
      <c r="K66" s="5">
        <f t="shared" ref="K66:L66" si="337">(1*100)/1</f>
        <v>100</v>
      </c>
      <c r="L66" s="5">
        <f t="shared" si="337"/>
        <v>100</v>
      </c>
      <c r="M66" s="5">
        <f t="shared" si="309"/>
        <v>0</v>
      </c>
      <c r="N66" s="5">
        <f t="shared" si="318"/>
        <v>0</v>
      </c>
      <c r="O66" s="5">
        <f t="shared" si="329"/>
        <v>0</v>
      </c>
      <c r="P66" s="5">
        <f t="shared" si="330"/>
        <v>100</v>
      </c>
      <c r="Q66" s="5">
        <f>(1*100)/1</f>
        <v>100</v>
      </c>
      <c r="R66" s="5">
        <f t="shared" si="300"/>
        <v>0</v>
      </c>
      <c r="S66" s="5">
        <f t="shared" si="301"/>
        <v>100</v>
      </c>
      <c r="T66" s="5">
        <f t="shared" si="282"/>
        <v>0</v>
      </c>
      <c r="U66" s="5">
        <f t="shared" si="320"/>
        <v>0</v>
      </c>
      <c r="V66" s="5">
        <f t="shared" ref="V66:W66" si="338">(0*100)/1</f>
        <v>0</v>
      </c>
      <c r="W66" s="5">
        <f t="shared" si="338"/>
        <v>0</v>
      </c>
      <c r="X66" s="5">
        <f t="shared" si="321"/>
        <v>100</v>
      </c>
      <c r="Y66" s="5">
        <f t="shared" ref="Y66:AE66" si="339">(0*100)/1</f>
        <v>0</v>
      </c>
      <c r="Z66" s="5">
        <f t="shared" si="339"/>
        <v>0</v>
      </c>
      <c r="AA66" s="5">
        <f t="shared" si="339"/>
        <v>0</v>
      </c>
      <c r="AB66" s="5">
        <f t="shared" si="339"/>
        <v>0</v>
      </c>
      <c r="AC66" s="5">
        <f t="shared" si="339"/>
        <v>0</v>
      </c>
      <c r="AD66" s="5">
        <f t="shared" si="339"/>
        <v>0</v>
      </c>
      <c r="AE66" s="5">
        <f t="shared" si="339"/>
        <v>0</v>
      </c>
    </row>
    <row r="67" spans="1:31">
      <c r="A67" s="1" t="s">
        <v>15</v>
      </c>
      <c r="B67" s="5">
        <f t="shared" ref="B67:J67" si="340">(0*100)/1</f>
        <v>0</v>
      </c>
      <c r="C67" s="5">
        <f t="shared" si="340"/>
        <v>0</v>
      </c>
      <c r="D67" s="5">
        <f t="shared" si="340"/>
        <v>0</v>
      </c>
      <c r="E67" s="5">
        <f t="shared" si="340"/>
        <v>0</v>
      </c>
      <c r="F67" s="5">
        <f t="shared" si="340"/>
        <v>0</v>
      </c>
      <c r="G67" s="5">
        <f t="shared" si="340"/>
        <v>0</v>
      </c>
      <c r="H67" s="5">
        <f t="shared" si="340"/>
        <v>0</v>
      </c>
      <c r="I67" s="5">
        <f t="shared" si="340"/>
        <v>0</v>
      </c>
      <c r="J67" s="5">
        <f t="shared" si="340"/>
        <v>0</v>
      </c>
      <c r="K67" s="5">
        <f t="shared" ref="K67:L67" si="341">(1*100)/1</f>
        <v>100</v>
      </c>
      <c r="L67" s="5">
        <f t="shared" si="341"/>
        <v>100</v>
      </c>
      <c r="M67" s="5">
        <f t="shared" si="309"/>
        <v>0</v>
      </c>
      <c r="N67" s="5">
        <f t="shared" si="318"/>
        <v>0</v>
      </c>
      <c r="O67" s="5">
        <f t="shared" si="329"/>
        <v>0</v>
      </c>
      <c r="P67" s="5">
        <f t="shared" si="330"/>
        <v>100</v>
      </c>
      <c r="Q67" s="5">
        <f t="shared" ref="Q67:R67" si="342">(0*100)/1</f>
        <v>0</v>
      </c>
      <c r="R67" s="5">
        <f t="shared" si="342"/>
        <v>0</v>
      </c>
      <c r="S67" s="5">
        <f t="shared" si="301"/>
        <v>100</v>
      </c>
      <c r="T67" s="5">
        <f t="shared" si="282"/>
        <v>0</v>
      </c>
      <c r="U67" s="5">
        <f t="shared" si="320"/>
        <v>0</v>
      </c>
      <c r="V67" s="5">
        <f>(0*100)/1</f>
        <v>0</v>
      </c>
      <c r="W67" s="5">
        <f t="shared" ref="W67:X67" si="343">(1*100)/1</f>
        <v>100</v>
      </c>
      <c r="X67" s="5">
        <f t="shared" si="343"/>
        <v>100</v>
      </c>
      <c r="Y67" s="5">
        <f t="shared" ref="Y67:AE67" si="344">(0*100)/1</f>
        <v>0</v>
      </c>
      <c r="Z67" s="5">
        <f t="shared" si="344"/>
        <v>0</v>
      </c>
      <c r="AA67" s="5">
        <f t="shared" si="344"/>
        <v>0</v>
      </c>
      <c r="AB67" s="5">
        <f t="shared" si="344"/>
        <v>0</v>
      </c>
      <c r="AC67" s="5">
        <f t="shared" si="344"/>
        <v>0</v>
      </c>
      <c r="AD67" s="5">
        <f t="shared" si="344"/>
        <v>0</v>
      </c>
      <c r="AE67" s="5">
        <f t="shared" si="344"/>
        <v>0</v>
      </c>
    </row>
    <row r="68" spans="1:31">
      <c r="A68" s="1" t="s">
        <v>16</v>
      </c>
      <c r="B68" s="5">
        <f t="shared" ref="B68:AE68" si="345">(0*100)/1</f>
        <v>0</v>
      </c>
      <c r="C68" s="5">
        <f t="shared" si="345"/>
        <v>0</v>
      </c>
      <c r="D68" s="5">
        <f t="shared" si="345"/>
        <v>0</v>
      </c>
      <c r="E68" s="5">
        <f t="shared" si="345"/>
        <v>0</v>
      </c>
      <c r="F68" s="5">
        <f t="shared" si="345"/>
        <v>0</v>
      </c>
      <c r="G68" s="5">
        <f t="shared" si="345"/>
        <v>0</v>
      </c>
      <c r="H68" s="5">
        <f t="shared" si="345"/>
        <v>0</v>
      </c>
      <c r="I68" s="5">
        <f t="shared" si="345"/>
        <v>0</v>
      </c>
      <c r="J68" s="5">
        <f t="shared" si="345"/>
        <v>0</v>
      </c>
      <c r="K68" s="5">
        <f t="shared" si="345"/>
        <v>0</v>
      </c>
      <c r="L68" s="5">
        <f t="shared" si="345"/>
        <v>0</v>
      </c>
      <c r="M68" s="5">
        <f t="shared" si="345"/>
        <v>0</v>
      </c>
      <c r="N68" s="5">
        <f t="shared" si="345"/>
        <v>0</v>
      </c>
      <c r="O68" s="5">
        <f t="shared" si="345"/>
        <v>0</v>
      </c>
      <c r="P68" s="5">
        <f t="shared" si="345"/>
        <v>0</v>
      </c>
      <c r="Q68" s="5">
        <f t="shared" si="345"/>
        <v>0</v>
      </c>
      <c r="R68" s="5">
        <f t="shared" si="345"/>
        <v>0</v>
      </c>
      <c r="S68" s="5">
        <f t="shared" si="345"/>
        <v>0</v>
      </c>
      <c r="T68" s="5">
        <f t="shared" si="345"/>
        <v>0</v>
      </c>
      <c r="U68" s="5">
        <f t="shared" si="345"/>
        <v>0</v>
      </c>
      <c r="V68" s="5">
        <f t="shared" si="345"/>
        <v>0</v>
      </c>
      <c r="W68" s="5">
        <f t="shared" si="345"/>
        <v>0</v>
      </c>
      <c r="X68" s="5">
        <f t="shared" si="345"/>
        <v>0</v>
      </c>
      <c r="Y68" s="5">
        <f t="shared" si="345"/>
        <v>0</v>
      </c>
      <c r="Z68" s="5">
        <f t="shared" si="345"/>
        <v>0</v>
      </c>
      <c r="AA68" s="5">
        <f t="shared" si="345"/>
        <v>0</v>
      </c>
      <c r="AB68" s="5">
        <f t="shared" si="345"/>
        <v>0</v>
      </c>
      <c r="AC68" s="5">
        <f t="shared" si="345"/>
        <v>0</v>
      </c>
      <c r="AD68" s="5">
        <f t="shared" si="345"/>
        <v>0</v>
      </c>
      <c r="AE68" s="5">
        <f t="shared" si="345"/>
        <v>0</v>
      </c>
    </row>
    <row r="69" spans="1:31">
      <c r="A69" s="1" t="s">
        <v>17</v>
      </c>
      <c r="B69" s="5">
        <f t="shared" ref="B69:AE69" si="346">(0*100)/1</f>
        <v>0</v>
      </c>
      <c r="C69" s="5">
        <f t="shared" si="346"/>
        <v>0</v>
      </c>
      <c r="D69" s="5">
        <f t="shared" si="346"/>
        <v>0</v>
      </c>
      <c r="E69" s="5">
        <f t="shared" si="346"/>
        <v>0</v>
      </c>
      <c r="F69" s="5">
        <f t="shared" si="346"/>
        <v>0</v>
      </c>
      <c r="G69" s="5">
        <f t="shared" si="346"/>
        <v>0</v>
      </c>
      <c r="H69" s="5">
        <f t="shared" si="346"/>
        <v>0</v>
      </c>
      <c r="I69" s="5">
        <f t="shared" si="346"/>
        <v>0</v>
      </c>
      <c r="J69" s="5">
        <f t="shared" si="346"/>
        <v>0</v>
      </c>
      <c r="K69" s="5">
        <f t="shared" si="346"/>
        <v>0</v>
      </c>
      <c r="L69" s="5">
        <f t="shared" si="346"/>
        <v>0</v>
      </c>
      <c r="M69" s="5">
        <f t="shared" si="346"/>
        <v>0</v>
      </c>
      <c r="N69" s="5">
        <f t="shared" si="346"/>
        <v>0</v>
      </c>
      <c r="O69" s="5">
        <f t="shared" si="346"/>
        <v>0</v>
      </c>
      <c r="P69" s="5">
        <f t="shared" si="346"/>
        <v>0</v>
      </c>
      <c r="Q69" s="5">
        <f t="shared" si="346"/>
        <v>0</v>
      </c>
      <c r="R69" s="5">
        <f t="shared" si="346"/>
        <v>0</v>
      </c>
      <c r="S69" s="5">
        <f t="shared" si="346"/>
        <v>0</v>
      </c>
      <c r="T69" s="5">
        <f t="shared" si="346"/>
        <v>0</v>
      </c>
      <c r="U69" s="5">
        <f t="shared" si="346"/>
        <v>0</v>
      </c>
      <c r="V69" s="5">
        <f t="shared" si="346"/>
        <v>0</v>
      </c>
      <c r="W69" s="5">
        <f t="shared" si="346"/>
        <v>0</v>
      </c>
      <c r="X69" s="5">
        <f t="shared" si="346"/>
        <v>0</v>
      </c>
      <c r="Y69" s="5">
        <f t="shared" si="346"/>
        <v>0</v>
      </c>
      <c r="Z69" s="5">
        <f t="shared" si="346"/>
        <v>0</v>
      </c>
      <c r="AA69" s="5">
        <f t="shared" si="346"/>
        <v>0</v>
      </c>
      <c r="AB69" s="5">
        <f t="shared" si="346"/>
        <v>0</v>
      </c>
      <c r="AC69" s="5">
        <f t="shared" si="346"/>
        <v>0</v>
      </c>
      <c r="AD69" s="5">
        <f t="shared" si="346"/>
        <v>0</v>
      </c>
      <c r="AE69" s="5">
        <f t="shared" si="346"/>
        <v>0</v>
      </c>
    </row>
  </sheetData>
  <conditionalFormatting sqref="B3:AE69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A1">
    <cfRule type="notContainsBlanks" dxfId="0" priority="2">
      <formula>LEN(TRIM(A1))&gt;0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45047</v>
      </c>
      <c r="C1" s="2">
        <v>45048</v>
      </c>
      <c r="D1" s="2">
        <v>45049</v>
      </c>
      <c r="E1" s="2">
        <v>45050</v>
      </c>
      <c r="F1" s="2">
        <v>45051</v>
      </c>
      <c r="G1" s="2">
        <v>45052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41.162634408602152</v>
      </c>
    </row>
    <row r="4" spans="1:35">
      <c r="A4" s="1" t="s">
        <v>3</v>
      </c>
      <c r="B4" s="5">
        <f t="shared" ref="B4:AF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5">
        <f t="shared" ref="B5:D5" si="2">(1*100)/8</f>
        <v>12.5</v>
      </c>
      <c r="C5" s="5">
        <f t="shared" si="2"/>
        <v>12.5</v>
      </c>
      <c r="D5" s="5">
        <f t="shared" si="2"/>
        <v>12.5</v>
      </c>
      <c r="E5" s="5">
        <f>(3*100)/8</f>
        <v>37.5</v>
      </c>
      <c r="F5" s="5">
        <f>(2*100)/8</f>
        <v>25</v>
      </c>
      <c r="G5" s="5">
        <f t="shared" ref="G5:J5" si="3">(1*100)/8</f>
        <v>12.5</v>
      </c>
      <c r="H5" s="5">
        <f t="shared" si="3"/>
        <v>12.5</v>
      </c>
      <c r="I5" s="5">
        <f t="shared" si="3"/>
        <v>12.5</v>
      </c>
      <c r="J5" s="5">
        <f t="shared" si="3"/>
        <v>12.5</v>
      </c>
      <c r="K5" s="5">
        <f>(3*100)/8</f>
        <v>37.5</v>
      </c>
      <c r="L5" s="5">
        <f t="shared" ref="L5:M5" si="4">(0*100)/8</f>
        <v>0</v>
      </c>
      <c r="M5" s="5">
        <f t="shared" si="4"/>
        <v>0</v>
      </c>
      <c r="N5" s="5">
        <f t="shared" ref="N5:N6" si="5">(4*100)/8</f>
        <v>50</v>
      </c>
      <c r="O5" s="5">
        <f>(2*100)/8</f>
        <v>25</v>
      </c>
      <c r="P5" s="5">
        <f t="shared" ref="P5:R5" si="6">(1*100)/8</f>
        <v>12.5</v>
      </c>
      <c r="Q5" s="5">
        <f t="shared" si="6"/>
        <v>12.5</v>
      </c>
      <c r="R5" s="5">
        <f t="shared" si="6"/>
        <v>12.5</v>
      </c>
      <c r="S5" s="5">
        <f>(2*100)/8</f>
        <v>25</v>
      </c>
      <c r="T5" s="5">
        <f t="shared" ref="T5:T6" si="7">(3*100)/8</f>
        <v>37.5</v>
      </c>
      <c r="U5" s="5">
        <f>(4*100)/8</f>
        <v>50</v>
      </c>
      <c r="V5" s="5">
        <f>(1*100)/8</f>
        <v>12.5</v>
      </c>
      <c r="W5" s="5">
        <f t="shared" ref="W5:X5" si="8">(0*100)/8</f>
        <v>0</v>
      </c>
      <c r="X5" s="5">
        <f t="shared" si="8"/>
        <v>0</v>
      </c>
      <c r="Y5" s="5">
        <f>(2*100)/8</f>
        <v>25</v>
      </c>
      <c r="Z5" s="5">
        <f>(1*100)/8</f>
        <v>12.5</v>
      </c>
      <c r="AA5" s="5">
        <f>(5*100)/8</f>
        <v>62.5</v>
      </c>
      <c r="AB5" s="5">
        <f>(3*100)/8</f>
        <v>37.5</v>
      </c>
      <c r="AC5" s="5">
        <f t="shared" ref="AC5:AF5" si="9">(2*100)/8</f>
        <v>25</v>
      </c>
      <c r="AD5" s="5">
        <f t="shared" si="9"/>
        <v>25</v>
      </c>
      <c r="AE5" s="5">
        <f t="shared" si="9"/>
        <v>25</v>
      </c>
      <c r="AF5" s="5">
        <f t="shared" si="9"/>
        <v>25</v>
      </c>
    </row>
    <row r="6" spans="1:35">
      <c r="A6" s="1" t="s">
        <v>5</v>
      </c>
      <c r="B6" s="5">
        <f>(2*100)/8</f>
        <v>25</v>
      </c>
      <c r="C6" s="5">
        <f>(1*100)/8</f>
        <v>12.5</v>
      </c>
      <c r="D6" s="5">
        <f t="shared" ref="D6:H6" si="10">(3*100)/8</f>
        <v>37.5</v>
      </c>
      <c r="E6" s="5">
        <f t="shared" si="10"/>
        <v>37.5</v>
      </c>
      <c r="F6" s="5">
        <f t="shared" si="10"/>
        <v>37.5</v>
      </c>
      <c r="G6" s="5">
        <f t="shared" si="10"/>
        <v>37.5</v>
      </c>
      <c r="H6" s="5">
        <f t="shared" si="10"/>
        <v>37.5</v>
      </c>
      <c r="I6" s="5">
        <f>(2*100)/8</f>
        <v>25</v>
      </c>
      <c r="J6" s="5">
        <f>(4*100)/8</f>
        <v>50</v>
      </c>
      <c r="K6" s="5">
        <f>(5*100)/8</f>
        <v>62.5</v>
      </c>
      <c r="L6" s="5">
        <f>(1*100)/8</f>
        <v>12.5</v>
      </c>
      <c r="M6" s="5">
        <f t="shared" ref="M6:M7" si="11">(3*100)/8</f>
        <v>37.5</v>
      </c>
      <c r="N6" s="5">
        <f t="shared" si="5"/>
        <v>50</v>
      </c>
      <c r="O6" s="5">
        <f t="shared" ref="O6:O8" si="12">(6*100)/8</f>
        <v>75</v>
      </c>
      <c r="P6" s="5">
        <f>(1*100)/8</f>
        <v>12.5</v>
      </c>
      <c r="Q6" s="5">
        <f t="shared" ref="Q6:Q7" si="13">(3*100)/8</f>
        <v>37.5</v>
      </c>
      <c r="R6" s="5">
        <f>(1*100)/8</f>
        <v>12.5</v>
      </c>
      <c r="S6" s="5">
        <f>(4*100)/8</f>
        <v>50</v>
      </c>
      <c r="T6" s="5">
        <f t="shared" si="7"/>
        <v>37.5</v>
      </c>
      <c r="U6" s="5">
        <f t="shared" ref="U6:U7" si="14">(7*100)/8</f>
        <v>87.5</v>
      </c>
      <c r="V6" s="5">
        <f t="shared" ref="V6:V7" si="15">(5*100)/8</f>
        <v>62.5</v>
      </c>
      <c r="W6" s="5">
        <f t="shared" ref="W6:W7" si="16">(2*100)/8</f>
        <v>25</v>
      </c>
      <c r="X6" s="5">
        <f t="shared" ref="X6:X7" si="17">(1*100)/8</f>
        <v>12.5</v>
      </c>
      <c r="Y6" s="5">
        <f>(5*100)/8</f>
        <v>62.5</v>
      </c>
      <c r="Z6" s="5">
        <f>(4*100)/8</f>
        <v>50</v>
      </c>
      <c r="AA6" s="5">
        <f t="shared" ref="AA6:AB6" si="18">(6*100)/8</f>
        <v>75</v>
      </c>
      <c r="AB6" s="5">
        <f t="shared" si="18"/>
        <v>75</v>
      </c>
      <c r="AC6" s="5">
        <f t="shared" ref="AC6:AD6" si="19">(3*100)/8</f>
        <v>37.5</v>
      </c>
      <c r="AD6" s="5">
        <f t="shared" si="19"/>
        <v>37.5</v>
      </c>
      <c r="AE6" s="5">
        <f>(4*100)/8</f>
        <v>50</v>
      </c>
      <c r="AF6" s="5">
        <f t="shared" ref="AF6:AF7" si="20">(3*100)/8</f>
        <v>37.5</v>
      </c>
    </row>
    <row r="7" spans="1:35">
      <c r="A7" s="1" t="s">
        <v>6</v>
      </c>
      <c r="B7" s="5">
        <f t="shared" ref="B7:D7" si="21">(3*100)/8</f>
        <v>37.5</v>
      </c>
      <c r="C7" s="5">
        <f t="shared" si="21"/>
        <v>37.5</v>
      </c>
      <c r="D7" s="5">
        <f t="shared" si="21"/>
        <v>37.5</v>
      </c>
      <c r="E7" s="5">
        <f t="shared" ref="E7:E8" si="22">(5*100)/8</f>
        <v>62.5</v>
      </c>
      <c r="F7" s="5">
        <f>(2*100)/8</f>
        <v>25</v>
      </c>
      <c r="G7" s="5">
        <f>(6*100)/8</f>
        <v>75</v>
      </c>
      <c r="H7" s="5">
        <f t="shared" ref="H7:I7" si="23">(3*100)/8</f>
        <v>37.5</v>
      </c>
      <c r="I7" s="5">
        <f t="shared" si="23"/>
        <v>37.5</v>
      </c>
      <c r="J7" s="5">
        <f>(7*100)/8</f>
        <v>87.5</v>
      </c>
      <c r="K7" s="5">
        <f>(6*100)/8</f>
        <v>75</v>
      </c>
      <c r="L7" s="5">
        <f t="shared" ref="L7:L11" si="24">(4*100)/8</f>
        <v>50</v>
      </c>
      <c r="M7" s="5">
        <f t="shared" si="11"/>
        <v>37.5</v>
      </c>
      <c r="N7" s="5">
        <f>(5*100)/8</f>
        <v>62.5</v>
      </c>
      <c r="O7" s="5">
        <f t="shared" si="12"/>
        <v>75</v>
      </c>
      <c r="P7" s="5">
        <f>(2*100)/8</f>
        <v>25</v>
      </c>
      <c r="Q7" s="5">
        <f t="shared" si="13"/>
        <v>37.5</v>
      </c>
      <c r="R7" s="5">
        <f t="shared" ref="R7:S7" si="25">(2*100)/8</f>
        <v>25</v>
      </c>
      <c r="S7" s="5">
        <f t="shared" si="25"/>
        <v>25</v>
      </c>
      <c r="T7" s="5">
        <f t="shared" ref="T7:T8" si="26">(6*100)/8</f>
        <v>75</v>
      </c>
      <c r="U7" s="5">
        <f t="shared" si="14"/>
        <v>87.5</v>
      </c>
      <c r="V7" s="5">
        <f t="shared" si="15"/>
        <v>62.5</v>
      </c>
      <c r="W7" s="5">
        <f t="shared" si="16"/>
        <v>25</v>
      </c>
      <c r="X7" s="5">
        <f t="shared" si="17"/>
        <v>12.5</v>
      </c>
      <c r="Y7" s="5">
        <f>(4*100)/8</f>
        <v>50</v>
      </c>
      <c r="Z7" s="5">
        <f>(7*100)/8</f>
        <v>87.5</v>
      </c>
      <c r="AA7" s="5">
        <f t="shared" ref="AA7:AA8" si="27">(4*100)/8</f>
        <v>50</v>
      </c>
      <c r="AB7" s="5">
        <f>(5*100)/8</f>
        <v>62.5</v>
      </c>
      <c r="AC7" s="5">
        <f t="shared" ref="AC7:AC8" si="28">(3*100)/8</f>
        <v>37.5</v>
      </c>
      <c r="AD7" s="5">
        <f>(4*100)/8</f>
        <v>50</v>
      </c>
      <c r="AE7" s="5">
        <f>(6*100)/8</f>
        <v>75</v>
      </c>
      <c r="AF7" s="5">
        <f t="shared" si="20"/>
        <v>37.5</v>
      </c>
    </row>
    <row r="8" spans="1:35">
      <c r="A8" s="1" t="s">
        <v>7</v>
      </c>
      <c r="B8" s="5">
        <f>(4*100)/8</f>
        <v>50</v>
      </c>
      <c r="C8" s="5">
        <f>(3*100)/8</f>
        <v>37.5</v>
      </c>
      <c r="D8" s="5">
        <f>(4*100)/8</f>
        <v>50</v>
      </c>
      <c r="E8" s="5">
        <f t="shared" si="22"/>
        <v>62.5</v>
      </c>
      <c r="F8" s="5">
        <f>(1*100)/8</f>
        <v>12.5</v>
      </c>
      <c r="G8" s="5">
        <f t="shared" ref="G8:G11" si="29">(5*100)/8</f>
        <v>62.5</v>
      </c>
      <c r="H8" s="5">
        <f t="shared" ref="H8:H10" si="30">(4*100)/8</f>
        <v>50</v>
      </c>
      <c r="I8" s="5">
        <f>(3*100)/8</f>
        <v>37.5</v>
      </c>
      <c r="J8" s="5">
        <f t="shared" ref="J8:K8" si="31">(6*100)/8</f>
        <v>75</v>
      </c>
      <c r="K8" s="5">
        <f t="shared" si="31"/>
        <v>75</v>
      </c>
      <c r="L8" s="5">
        <f t="shared" si="24"/>
        <v>50</v>
      </c>
      <c r="M8" s="5">
        <f t="shared" ref="M8:M9" si="32">(2*100)/8</f>
        <v>25</v>
      </c>
      <c r="N8" s="5">
        <f t="shared" ref="N8:N9" si="33">(8*100)/8</f>
        <v>100</v>
      </c>
      <c r="O8" s="5">
        <f t="shared" si="12"/>
        <v>75</v>
      </c>
      <c r="P8" s="5">
        <f>(5*100)/8</f>
        <v>62.5</v>
      </c>
      <c r="Q8" s="5">
        <f>(4*100)/8</f>
        <v>50</v>
      </c>
      <c r="R8" s="5">
        <f t="shared" ref="R8:S8" si="34">(2*100)/8</f>
        <v>25</v>
      </c>
      <c r="S8" s="5">
        <f t="shared" si="34"/>
        <v>25</v>
      </c>
      <c r="T8" s="5">
        <f t="shared" si="26"/>
        <v>75</v>
      </c>
      <c r="U8" s="5">
        <f>(8*100)/8</f>
        <v>100</v>
      </c>
      <c r="V8" s="5">
        <f>(4*100)/8</f>
        <v>50</v>
      </c>
      <c r="W8" s="5">
        <f>(5*100)/8</f>
        <v>62.5</v>
      </c>
      <c r="X8" s="5">
        <f>(2*100)/8</f>
        <v>25</v>
      </c>
      <c r="Y8" s="5">
        <f>(5*100)/8</f>
        <v>62.5</v>
      </c>
      <c r="Z8" s="5">
        <f>(8*100)/8</f>
        <v>100</v>
      </c>
      <c r="AA8" s="5">
        <f t="shared" si="27"/>
        <v>50</v>
      </c>
      <c r="AB8" s="5">
        <f>(6*100)/8</f>
        <v>75</v>
      </c>
      <c r="AC8" s="5">
        <f t="shared" si="28"/>
        <v>37.5</v>
      </c>
      <c r="AD8" s="5">
        <f>(5*100)/8</f>
        <v>62.5</v>
      </c>
      <c r="AE8" s="5">
        <f t="shared" ref="AE8:AE9" si="35">(7*100)/8</f>
        <v>87.5</v>
      </c>
      <c r="AF8" s="5">
        <f>(4*100)/8</f>
        <v>50</v>
      </c>
    </row>
    <row r="9" spans="1:35">
      <c r="A9" s="1" t="s">
        <v>8</v>
      </c>
      <c r="B9" s="5">
        <f t="shared" ref="B9:C9" si="36">(2*100)/8</f>
        <v>25</v>
      </c>
      <c r="C9" s="5">
        <f t="shared" si="36"/>
        <v>25</v>
      </c>
      <c r="D9" s="5">
        <f>(7*100)/8</f>
        <v>87.5</v>
      </c>
      <c r="E9" s="5">
        <f>(3*100)/8</f>
        <v>37.5</v>
      </c>
      <c r="F9" s="5">
        <f t="shared" ref="F9:F10" si="37">(2*100)/8</f>
        <v>25</v>
      </c>
      <c r="G9" s="5">
        <f t="shared" si="29"/>
        <v>62.5</v>
      </c>
      <c r="H9" s="5">
        <f t="shared" si="30"/>
        <v>50</v>
      </c>
      <c r="I9" s="5">
        <f t="shared" ref="I9:I12" si="38">(1*100)/8</f>
        <v>12.5</v>
      </c>
      <c r="J9" s="5">
        <f>(7*100)/8</f>
        <v>87.5</v>
      </c>
      <c r="K9" s="5">
        <f>(6*100)/8</f>
        <v>75</v>
      </c>
      <c r="L9" s="5">
        <f t="shared" si="24"/>
        <v>50</v>
      </c>
      <c r="M9" s="5">
        <f t="shared" si="32"/>
        <v>25</v>
      </c>
      <c r="N9" s="5">
        <f t="shared" si="33"/>
        <v>100</v>
      </c>
      <c r="O9" s="5">
        <f t="shared" ref="O9:P9" si="39">(5*100)/8</f>
        <v>62.5</v>
      </c>
      <c r="P9" s="5">
        <f t="shared" si="39"/>
        <v>62.5</v>
      </c>
      <c r="Q9" s="5">
        <f t="shared" ref="Q9:R9" si="40">(3*100)/8</f>
        <v>37.5</v>
      </c>
      <c r="R9" s="5">
        <f t="shared" si="40"/>
        <v>37.5</v>
      </c>
      <c r="S9" s="5">
        <f t="shared" ref="S9:S12" si="41">(2*100)/8</f>
        <v>25</v>
      </c>
      <c r="T9" s="5">
        <f t="shared" ref="T9:T10" si="42">(5*100)/8</f>
        <v>62.5</v>
      </c>
      <c r="U9" s="5">
        <f t="shared" ref="U9:U11" si="43">(7*100)/8</f>
        <v>87.5</v>
      </c>
      <c r="V9" s="5">
        <f>(5*100)/8</f>
        <v>62.5</v>
      </c>
      <c r="W9" s="5">
        <f>(4*100)/8</f>
        <v>50</v>
      </c>
      <c r="X9" s="5">
        <f>(0*100)/8</f>
        <v>0</v>
      </c>
      <c r="Y9" s="5">
        <f t="shared" ref="Y9:Y10" si="44">(4*100)/8</f>
        <v>50</v>
      </c>
      <c r="Z9" s="5">
        <f>(5*100)/8</f>
        <v>62.5</v>
      </c>
      <c r="AA9" s="5">
        <f t="shared" ref="AA9:AA11" si="45">(2*100)/8</f>
        <v>25</v>
      </c>
      <c r="AB9" s="5">
        <f t="shared" ref="AB9:AB10" si="46">(7*100)/8</f>
        <v>87.5</v>
      </c>
      <c r="AC9" s="5">
        <f t="shared" ref="AC9:AC10" si="47">(4*100)/8</f>
        <v>50</v>
      </c>
      <c r="AD9" s="5">
        <f>(6*100)/8</f>
        <v>75</v>
      </c>
      <c r="AE9" s="5">
        <f t="shared" si="35"/>
        <v>87.5</v>
      </c>
      <c r="AF9" s="5">
        <f>(6*100)/8</f>
        <v>75</v>
      </c>
    </row>
    <row r="10" spans="1:35">
      <c r="A10" s="1" t="s">
        <v>9</v>
      </c>
      <c r="B10" s="5">
        <f>(4*100)/8</f>
        <v>50</v>
      </c>
      <c r="C10" s="5">
        <f>(3*100)/8</f>
        <v>37.5</v>
      </c>
      <c r="D10" s="5">
        <f>(6*100)/8</f>
        <v>75</v>
      </c>
      <c r="E10" s="5">
        <f>(4*100)/8</f>
        <v>50</v>
      </c>
      <c r="F10" s="5">
        <f t="shared" si="37"/>
        <v>25</v>
      </c>
      <c r="G10" s="5">
        <f t="shared" si="29"/>
        <v>62.5</v>
      </c>
      <c r="H10" s="5">
        <f t="shared" si="30"/>
        <v>50</v>
      </c>
      <c r="I10" s="5">
        <f t="shared" si="38"/>
        <v>12.5</v>
      </c>
      <c r="J10" s="5">
        <f>(6*100)/8</f>
        <v>75</v>
      </c>
      <c r="K10" s="5">
        <f>(7*100)/8</f>
        <v>87.5</v>
      </c>
      <c r="L10" s="5">
        <f t="shared" si="24"/>
        <v>50</v>
      </c>
      <c r="M10" s="5">
        <f>(3*100)/8</f>
        <v>37.5</v>
      </c>
      <c r="N10" s="5">
        <f t="shared" ref="N10:N12" si="48">(5*100)/8</f>
        <v>62.5</v>
      </c>
      <c r="O10" s="5">
        <f>(6*100)/8</f>
        <v>75</v>
      </c>
      <c r="P10" s="5">
        <f>(3*100)/8</f>
        <v>37.5</v>
      </c>
      <c r="Q10" s="5">
        <f>(4*100)/8</f>
        <v>50</v>
      </c>
      <c r="R10" s="5">
        <f t="shared" ref="R10:R11" si="49">(3*100)/8</f>
        <v>37.5</v>
      </c>
      <c r="S10" s="5">
        <f t="shared" si="41"/>
        <v>25</v>
      </c>
      <c r="T10" s="5">
        <f t="shared" si="42"/>
        <v>62.5</v>
      </c>
      <c r="U10" s="5">
        <f t="shared" si="43"/>
        <v>87.5</v>
      </c>
      <c r="V10" s="5">
        <f>(7*100)/8</f>
        <v>87.5</v>
      </c>
      <c r="W10" s="5">
        <f>(3*100)/8</f>
        <v>37.5</v>
      </c>
      <c r="X10" s="5">
        <f t="shared" ref="X10:X13" si="50">(1*100)/8</f>
        <v>12.5</v>
      </c>
      <c r="Y10" s="5">
        <f t="shared" si="44"/>
        <v>50</v>
      </c>
      <c r="Z10" s="5">
        <f t="shared" ref="Z10:Z11" si="51">(6*100)/8</f>
        <v>75</v>
      </c>
      <c r="AA10" s="5">
        <f t="shared" si="45"/>
        <v>25</v>
      </c>
      <c r="AB10" s="5">
        <f t="shared" si="46"/>
        <v>87.5</v>
      </c>
      <c r="AC10" s="5">
        <f t="shared" si="47"/>
        <v>50</v>
      </c>
      <c r="AD10" s="5">
        <f>(5*100)/8</f>
        <v>62.5</v>
      </c>
      <c r="AE10" s="5">
        <f>(8*100)/8</f>
        <v>100</v>
      </c>
      <c r="AF10" s="5">
        <f>(5*100)/8</f>
        <v>62.5</v>
      </c>
    </row>
    <row r="11" spans="1:35">
      <c r="A11" s="1" t="s">
        <v>10</v>
      </c>
      <c r="B11" s="5">
        <f t="shared" ref="B11:B12" si="52">(2*100)/8</f>
        <v>25</v>
      </c>
      <c r="C11" s="5">
        <f t="shared" ref="C11:C12" si="53">(1*100)/8</f>
        <v>12.5</v>
      </c>
      <c r="D11" s="5">
        <f t="shared" ref="D11:D12" si="54">(5*100)/8</f>
        <v>62.5</v>
      </c>
      <c r="E11" s="5">
        <f>(6*100)/8</f>
        <v>75</v>
      </c>
      <c r="F11" s="5">
        <f>(0*100)/8</f>
        <v>0</v>
      </c>
      <c r="G11" s="5">
        <f t="shared" si="29"/>
        <v>62.5</v>
      </c>
      <c r="H11" s="5">
        <f>(3*100)/8</f>
        <v>37.5</v>
      </c>
      <c r="I11" s="5">
        <f t="shared" si="38"/>
        <v>12.5</v>
      </c>
      <c r="J11" s="5">
        <f t="shared" ref="J11:K11" si="55">(5*100)/8</f>
        <v>62.5</v>
      </c>
      <c r="K11" s="5">
        <f t="shared" si="55"/>
        <v>62.5</v>
      </c>
      <c r="L11" s="5">
        <f t="shared" si="24"/>
        <v>50</v>
      </c>
      <c r="M11" s="5">
        <f>(1*100)/8</f>
        <v>12.5</v>
      </c>
      <c r="N11" s="5">
        <f t="shared" si="48"/>
        <v>62.5</v>
      </c>
      <c r="O11" s="5">
        <f>(5*100)/8</f>
        <v>62.5</v>
      </c>
      <c r="P11" s="5">
        <f t="shared" ref="P11:Q11" si="56">(4*100)/8</f>
        <v>50</v>
      </c>
      <c r="Q11" s="5">
        <f t="shared" si="56"/>
        <v>50</v>
      </c>
      <c r="R11" s="5">
        <f t="shared" si="49"/>
        <v>37.5</v>
      </c>
      <c r="S11" s="5">
        <f t="shared" si="41"/>
        <v>25</v>
      </c>
      <c r="T11" s="5">
        <f>(4*100)/8</f>
        <v>50</v>
      </c>
      <c r="U11" s="5">
        <f t="shared" si="43"/>
        <v>87.5</v>
      </c>
      <c r="V11" s="5">
        <f t="shared" ref="V11:V12" si="57">(6*100)/8</f>
        <v>75</v>
      </c>
      <c r="W11" s="5">
        <f t="shared" ref="W11:W12" si="58">(4*100)/8</f>
        <v>50</v>
      </c>
      <c r="X11" s="5">
        <f t="shared" si="50"/>
        <v>12.5</v>
      </c>
      <c r="Y11" s="5">
        <f t="shared" ref="Y11:Y13" si="59">(2*100)/8</f>
        <v>25</v>
      </c>
      <c r="Z11" s="5">
        <f t="shared" si="51"/>
        <v>75</v>
      </c>
      <c r="AA11" s="5">
        <f t="shared" si="45"/>
        <v>25</v>
      </c>
      <c r="AB11" s="5">
        <f t="shared" ref="AB11:AD11" si="60">(5*100)/8</f>
        <v>62.5</v>
      </c>
      <c r="AC11" s="5">
        <f t="shared" si="60"/>
        <v>62.5</v>
      </c>
      <c r="AD11" s="5">
        <f t="shared" si="60"/>
        <v>62.5</v>
      </c>
      <c r="AE11" s="5">
        <f t="shared" ref="AE11:AE12" si="61">(7*100)/8</f>
        <v>87.5</v>
      </c>
      <c r="AF11" s="5">
        <f t="shared" ref="AF11:AF12" si="62">(4*100)/8</f>
        <v>50</v>
      </c>
    </row>
    <row r="12" spans="1:35">
      <c r="A12" s="1" t="s">
        <v>11</v>
      </c>
      <c r="B12" s="5">
        <f t="shared" si="52"/>
        <v>25</v>
      </c>
      <c r="C12" s="5">
        <f t="shared" si="53"/>
        <v>12.5</v>
      </c>
      <c r="D12" s="5">
        <f t="shared" si="54"/>
        <v>62.5</v>
      </c>
      <c r="E12" s="5">
        <f>(5*100)/8</f>
        <v>62.5</v>
      </c>
      <c r="F12" s="5">
        <f>(2*100)/8</f>
        <v>25</v>
      </c>
      <c r="G12" s="5">
        <f t="shared" ref="G12:G13" si="63">(4*100)/8</f>
        <v>50</v>
      </c>
      <c r="H12" s="5">
        <f>(2*100)/8</f>
        <v>25</v>
      </c>
      <c r="I12" s="5">
        <f t="shared" si="38"/>
        <v>12.5</v>
      </c>
      <c r="J12" s="5">
        <f t="shared" ref="J12:K12" si="64">(5*100)/8</f>
        <v>62.5</v>
      </c>
      <c r="K12" s="5">
        <f t="shared" si="64"/>
        <v>62.5</v>
      </c>
      <c r="L12" s="5">
        <f>(2*100)/8</f>
        <v>25</v>
      </c>
      <c r="M12" s="5">
        <f t="shared" ref="M12:M14" si="65">(3*100)/8</f>
        <v>37.5</v>
      </c>
      <c r="N12" s="5">
        <f t="shared" si="48"/>
        <v>62.5</v>
      </c>
      <c r="O12" s="5">
        <f>(6*100)/8</f>
        <v>75</v>
      </c>
      <c r="P12" s="5">
        <f>(4*100)/8</f>
        <v>50</v>
      </c>
      <c r="Q12" s="5">
        <f t="shared" ref="Q12:R12" si="66">(3*100)/8</f>
        <v>37.5</v>
      </c>
      <c r="R12" s="5">
        <f t="shared" si="66"/>
        <v>37.5</v>
      </c>
      <c r="S12" s="5">
        <f t="shared" si="41"/>
        <v>25</v>
      </c>
      <c r="T12" s="5">
        <f>(5*100)/8</f>
        <v>62.5</v>
      </c>
      <c r="U12" s="5">
        <f>(8*100)/8</f>
        <v>100</v>
      </c>
      <c r="V12" s="5">
        <f t="shared" si="57"/>
        <v>75</v>
      </c>
      <c r="W12" s="5">
        <f t="shared" si="58"/>
        <v>50</v>
      </c>
      <c r="X12" s="5">
        <f t="shared" si="50"/>
        <v>12.5</v>
      </c>
      <c r="Y12" s="5">
        <f t="shared" si="59"/>
        <v>25</v>
      </c>
      <c r="Z12" s="5">
        <f t="shared" ref="Z12:AA12" si="67">(2*100)/8</f>
        <v>25</v>
      </c>
      <c r="AA12" s="5">
        <f t="shared" si="67"/>
        <v>25</v>
      </c>
      <c r="AB12" s="5">
        <f t="shared" ref="AB12:AD12" si="68">(5*100)/8</f>
        <v>62.5</v>
      </c>
      <c r="AC12" s="5">
        <f t="shared" si="68"/>
        <v>62.5</v>
      </c>
      <c r="AD12" s="5">
        <f t="shared" si="68"/>
        <v>62.5</v>
      </c>
      <c r="AE12" s="5">
        <f t="shared" si="61"/>
        <v>87.5</v>
      </c>
      <c r="AF12" s="5">
        <f t="shared" si="62"/>
        <v>50</v>
      </c>
    </row>
    <row r="13" spans="1:35">
      <c r="A13" s="1" t="s">
        <v>12</v>
      </c>
      <c r="B13" s="5">
        <f t="shared" ref="B13:B16" si="69">(1*100)/8</f>
        <v>12.5</v>
      </c>
      <c r="C13" s="5">
        <f>(0*100)/8</f>
        <v>0</v>
      </c>
      <c r="D13" s="5">
        <f t="shared" ref="D13:D14" si="70">(4*100)/8</f>
        <v>50</v>
      </c>
      <c r="E13" s="5">
        <f>(6*100)/8</f>
        <v>75</v>
      </c>
      <c r="F13" s="5">
        <f>(3*100)/8</f>
        <v>37.5</v>
      </c>
      <c r="G13" s="5">
        <f t="shared" si="63"/>
        <v>50</v>
      </c>
      <c r="H13" s="5">
        <f t="shared" ref="H13:I13" si="71">(1*100)/8</f>
        <v>12.5</v>
      </c>
      <c r="I13" s="5">
        <f t="shared" si="71"/>
        <v>12.5</v>
      </c>
      <c r="J13" s="5">
        <f t="shared" ref="J13:K13" si="72">(4*100)/8</f>
        <v>50</v>
      </c>
      <c r="K13" s="5">
        <f t="shared" si="72"/>
        <v>50</v>
      </c>
      <c r="L13" s="5">
        <f>(1*100)/8</f>
        <v>12.5</v>
      </c>
      <c r="M13" s="5">
        <f t="shared" si="65"/>
        <v>37.5</v>
      </c>
      <c r="N13" s="5">
        <f>(6*100)/8</f>
        <v>75</v>
      </c>
      <c r="O13" s="5">
        <f>(5*100)/8</f>
        <v>62.5</v>
      </c>
      <c r="P13" s="5">
        <f>(3*100)/8</f>
        <v>37.5</v>
      </c>
      <c r="Q13" s="5">
        <f t="shared" ref="Q13:Q14" si="73">(1*100)/8</f>
        <v>12.5</v>
      </c>
      <c r="R13" s="5">
        <f>(2*100)/8</f>
        <v>25</v>
      </c>
      <c r="S13" s="5">
        <f>(1*100)/8</f>
        <v>12.5</v>
      </c>
      <c r="T13" s="5">
        <f>(4*100)/8</f>
        <v>50</v>
      </c>
      <c r="U13" s="5">
        <f>(5*100)/8</f>
        <v>62.5</v>
      </c>
      <c r="V13" s="5">
        <f>(3*100)/8</f>
        <v>37.5</v>
      </c>
      <c r="W13" s="5">
        <f>(2*100)/8</f>
        <v>25</v>
      </c>
      <c r="X13" s="5">
        <f t="shared" si="50"/>
        <v>12.5</v>
      </c>
      <c r="Y13" s="5">
        <f t="shared" si="59"/>
        <v>25</v>
      </c>
      <c r="Z13" s="5">
        <f>(4*100)/8</f>
        <v>50</v>
      </c>
      <c r="AA13" s="5">
        <f>(2*100)/8</f>
        <v>25</v>
      </c>
      <c r="AB13" s="5">
        <f>(5*100)/8</f>
        <v>62.5</v>
      </c>
      <c r="AC13" s="5">
        <f>(3*100)/8</f>
        <v>37.5</v>
      </c>
      <c r="AD13" s="5">
        <f>(4*100)/8</f>
        <v>50</v>
      </c>
      <c r="AE13" s="5">
        <f t="shared" ref="AE13:AE14" si="74">(6*100)/8</f>
        <v>75</v>
      </c>
      <c r="AF13" s="5">
        <f t="shared" ref="AF13:AF14" si="75">(2*100)/8</f>
        <v>25</v>
      </c>
    </row>
    <row r="14" spans="1:35">
      <c r="A14" s="1" t="s">
        <v>13</v>
      </c>
      <c r="B14" s="5">
        <f t="shared" si="69"/>
        <v>12.5</v>
      </c>
      <c r="C14" s="5">
        <f t="shared" ref="C14:C15" si="76">(1*100)/8</f>
        <v>12.5</v>
      </c>
      <c r="D14" s="5">
        <f t="shared" si="70"/>
        <v>50</v>
      </c>
      <c r="E14" s="5">
        <f t="shared" ref="E14:E16" si="77">(5*100)/8</f>
        <v>62.5</v>
      </c>
      <c r="F14" s="5">
        <f>(4*100)/8</f>
        <v>50</v>
      </c>
      <c r="G14" s="5">
        <f>(3*100)/8</f>
        <v>37.5</v>
      </c>
      <c r="H14" s="5">
        <f t="shared" ref="H14:I14" si="78">(1*100)/8</f>
        <v>12.5</v>
      </c>
      <c r="I14" s="5">
        <f t="shared" si="78"/>
        <v>12.5</v>
      </c>
      <c r="J14" s="5">
        <f t="shared" ref="J14:J15" si="79">(4*100)/8</f>
        <v>50</v>
      </c>
      <c r="K14" s="5">
        <f t="shared" ref="K14:K15" si="80">(3*100)/8</f>
        <v>37.5</v>
      </c>
      <c r="L14" s="5">
        <f t="shared" ref="L14:L15" si="81">(2*100)/8</f>
        <v>25</v>
      </c>
      <c r="M14" s="5">
        <f t="shared" si="65"/>
        <v>37.5</v>
      </c>
      <c r="N14" s="5">
        <f t="shared" ref="N14:O14" si="82">(4*100)/8</f>
        <v>50</v>
      </c>
      <c r="O14" s="5">
        <f t="shared" si="82"/>
        <v>50</v>
      </c>
      <c r="P14" s="5">
        <f>(2*100)/8</f>
        <v>25</v>
      </c>
      <c r="Q14" s="5">
        <f t="shared" si="73"/>
        <v>12.5</v>
      </c>
      <c r="R14" s="5">
        <f>(1*100)/8</f>
        <v>12.5</v>
      </c>
      <c r="S14" s="5">
        <f>(2*100)/8</f>
        <v>25</v>
      </c>
      <c r="T14" s="5">
        <f>(5*100)/8</f>
        <v>62.5</v>
      </c>
      <c r="U14" s="5">
        <f>(4*100)/8</f>
        <v>50</v>
      </c>
      <c r="V14" s="5">
        <f>(5*100)/8</f>
        <v>62.5</v>
      </c>
      <c r="W14" s="5">
        <f>(4*100)/8</f>
        <v>50</v>
      </c>
      <c r="X14" s="5">
        <f>(2*100)/8</f>
        <v>25</v>
      </c>
      <c r="Y14" s="5">
        <f>(1*100)/8</f>
        <v>12.5</v>
      </c>
      <c r="Z14" s="5">
        <f>(3*100)/8</f>
        <v>37.5</v>
      </c>
      <c r="AA14" s="5">
        <f>(4*100)/8</f>
        <v>50</v>
      </c>
      <c r="AB14" s="5">
        <f>(3*100)/8</f>
        <v>37.5</v>
      </c>
      <c r="AC14" s="5">
        <f t="shared" ref="AC14:AC15" si="83">(1*100)/8</f>
        <v>12.5</v>
      </c>
      <c r="AD14" s="5">
        <f>(7*100)/8</f>
        <v>87.5</v>
      </c>
      <c r="AE14" s="5">
        <f t="shared" si="74"/>
        <v>75</v>
      </c>
      <c r="AF14" s="5">
        <f t="shared" si="75"/>
        <v>25</v>
      </c>
    </row>
    <row r="15" spans="1:35">
      <c r="A15" s="1" t="s">
        <v>14</v>
      </c>
      <c r="B15" s="5">
        <f t="shared" si="69"/>
        <v>12.5</v>
      </c>
      <c r="C15" s="5">
        <f t="shared" si="76"/>
        <v>12.5</v>
      </c>
      <c r="D15" s="5">
        <f t="shared" ref="D15:D16" si="84">(3*100)/8</f>
        <v>37.5</v>
      </c>
      <c r="E15" s="5">
        <f t="shared" si="77"/>
        <v>62.5</v>
      </c>
      <c r="F15" s="5">
        <f>(1*100)/8</f>
        <v>12.5</v>
      </c>
      <c r="G15" s="5">
        <f>(2*100)/8</f>
        <v>25</v>
      </c>
      <c r="H15" s="5">
        <f t="shared" ref="H15:H16" si="85">(0*100)/8</f>
        <v>0</v>
      </c>
      <c r="I15" s="5">
        <f t="shared" ref="I15:I16" si="86">(1*100)/8</f>
        <v>12.5</v>
      </c>
      <c r="J15" s="5">
        <f t="shared" si="79"/>
        <v>50</v>
      </c>
      <c r="K15" s="5">
        <f t="shared" si="80"/>
        <v>37.5</v>
      </c>
      <c r="L15" s="5">
        <f t="shared" si="81"/>
        <v>25</v>
      </c>
      <c r="M15" s="5">
        <f>(1*100)/8</f>
        <v>12.5</v>
      </c>
      <c r="N15" s="5">
        <f>(4*100)/8</f>
        <v>50</v>
      </c>
      <c r="O15" s="5">
        <f>(2*100)/8</f>
        <v>25</v>
      </c>
      <c r="P15" s="5">
        <f t="shared" ref="P15:Q15" si="87">(1*100)/8</f>
        <v>12.5</v>
      </c>
      <c r="Q15" s="5">
        <f t="shared" si="87"/>
        <v>12.5</v>
      </c>
      <c r="R15" s="5">
        <f t="shared" ref="R15:S15" si="88">(2*100)/8</f>
        <v>25</v>
      </c>
      <c r="S15" s="5">
        <f t="shared" si="88"/>
        <v>25</v>
      </c>
      <c r="T15" s="5">
        <f t="shared" ref="T15:U15" si="89">(3*100)/8</f>
        <v>37.5</v>
      </c>
      <c r="U15" s="5">
        <f t="shared" si="89"/>
        <v>37.5</v>
      </c>
      <c r="V15" s="5">
        <f>(4*100)/8</f>
        <v>50</v>
      </c>
      <c r="W15" s="5">
        <f t="shared" ref="W15:W16" si="90">(2*100)/8</f>
        <v>25</v>
      </c>
      <c r="X15" s="5">
        <f t="shared" ref="X15:X16" si="91">(1*100)/8</f>
        <v>12.5</v>
      </c>
      <c r="Y15" s="5">
        <f t="shared" ref="Y15:AB15" si="92">(2*100)/8</f>
        <v>25</v>
      </c>
      <c r="Z15" s="5">
        <f t="shared" si="92"/>
        <v>25</v>
      </c>
      <c r="AA15" s="5">
        <f t="shared" si="92"/>
        <v>25</v>
      </c>
      <c r="AB15" s="5">
        <f t="shared" si="92"/>
        <v>25</v>
      </c>
      <c r="AC15" s="5">
        <f t="shared" si="83"/>
        <v>12.5</v>
      </c>
      <c r="AD15" s="5">
        <f t="shared" ref="AD15:AE15" si="93">(6*100)/8</f>
        <v>75</v>
      </c>
      <c r="AE15" s="5">
        <f t="shared" si="93"/>
        <v>75</v>
      </c>
      <c r="AF15" s="5">
        <f>(3*100)/8</f>
        <v>37.5</v>
      </c>
    </row>
    <row r="16" spans="1:35">
      <c r="A16" s="1" t="s">
        <v>15</v>
      </c>
      <c r="B16" s="5">
        <f t="shared" si="69"/>
        <v>12.5</v>
      </c>
      <c r="C16" s="5">
        <f>(0*100)/8</f>
        <v>0</v>
      </c>
      <c r="D16" s="5">
        <f t="shared" si="84"/>
        <v>37.5</v>
      </c>
      <c r="E16" s="5">
        <f t="shared" si="77"/>
        <v>62.5</v>
      </c>
      <c r="F16" s="5">
        <f>(0*100)/8</f>
        <v>0</v>
      </c>
      <c r="G16" s="5">
        <f>(3*100)/8</f>
        <v>37.5</v>
      </c>
      <c r="H16" s="5">
        <f t="shared" si="85"/>
        <v>0</v>
      </c>
      <c r="I16" s="5">
        <f t="shared" si="86"/>
        <v>12.5</v>
      </c>
      <c r="J16" s="5">
        <f>(3*100)/8</f>
        <v>37.5</v>
      </c>
      <c r="K16" s="5">
        <f t="shared" ref="K16:L16" si="94">(2*100)/8</f>
        <v>25</v>
      </c>
      <c r="L16" s="5">
        <f t="shared" si="94"/>
        <v>25</v>
      </c>
      <c r="M16" s="5">
        <f t="shared" ref="M16:M17" si="95">(0*100)/8</f>
        <v>0</v>
      </c>
      <c r="N16" s="5">
        <f t="shared" ref="N16:O16" si="96">(1*100)/8</f>
        <v>12.5</v>
      </c>
      <c r="O16" s="5">
        <f t="shared" si="96"/>
        <v>12.5</v>
      </c>
      <c r="P16" s="5">
        <f t="shared" ref="P16:R16" si="97">(0*100)/8</f>
        <v>0</v>
      </c>
      <c r="Q16" s="5">
        <f t="shared" si="97"/>
        <v>0</v>
      </c>
      <c r="R16" s="5">
        <f t="shared" si="97"/>
        <v>0</v>
      </c>
      <c r="S16" s="5">
        <f>(1*100)/8</f>
        <v>12.5</v>
      </c>
      <c r="T16" s="5">
        <f t="shared" ref="T16:U16" si="98">(2*100)/8</f>
        <v>25</v>
      </c>
      <c r="U16" s="5">
        <f t="shared" si="98"/>
        <v>25</v>
      </c>
      <c r="V16" s="5">
        <f>(1*100)/8</f>
        <v>12.5</v>
      </c>
      <c r="W16" s="5">
        <f t="shared" si="90"/>
        <v>25</v>
      </c>
      <c r="X16" s="5">
        <f t="shared" si="91"/>
        <v>12.5</v>
      </c>
      <c r="Y16" s="5">
        <f>(1*100)/8</f>
        <v>12.5</v>
      </c>
      <c r="Z16" s="5">
        <f t="shared" ref="Z16:AA16" si="99">(0*100)/8</f>
        <v>0</v>
      </c>
      <c r="AA16" s="5">
        <f t="shared" si="99"/>
        <v>0</v>
      </c>
      <c r="AB16" s="5">
        <f t="shared" ref="AB16:AC16" si="100">(1*100)/8</f>
        <v>12.5</v>
      </c>
      <c r="AC16" s="5">
        <f t="shared" si="100"/>
        <v>12.5</v>
      </c>
      <c r="AD16" s="5">
        <f>(3*100)/8</f>
        <v>37.5</v>
      </c>
      <c r="AE16" s="5">
        <f>(0*100)/8</f>
        <v>0</v>
      </c>
      <c r="AF16" s="5">
        <f>(2*100)/8</f>
        <v>25</v>
      </c>
    </row>
    <row r="17" spans="1:32">
      <c r="A17" s="1" t="s">
        <v>16</v>
      </c>
      <c r="B17" s="5">
        <f t="shared" ref="B17:K17" si="101">(0*100)/8</f>
        <v>0</v>
      </c>
      <c r="C17" s="5">
        <f t="shared" si="101"/>
        <v>0</v>
      </c>
      <c r="D17" s="5">
        <f t="shared" si="101"/>
        <v>0</v>
      </c>
      <c r="E17" s="5">
        <f t="shared" si="101"/>
        <v>0</v>
      </c>
      <c r="F17" s="5">
        <f t="shared" si="101"/>
        <v>0</v>
      </c>
      <c r="G17" s="5">
        <f t="shared" si="101"/>
        <v>0</v>
      </c>
      <c r="H17" s="5">
        <f t="shared" si="101"/>
        <v>0</v>
      </c>
      <c r="I17" s="5">
        <f t="shared" si="101"/>
        <v>0</v>
      </c>
      <c r="J17" s="5">
        <f t="shared" si="101"/>
        <v>0</v>
      </c>
      <c r="K17" s="5">
        <f t="shared" si="101"/>
        <v>0</v>
      </c>
      <c r="L17" s="5">
        <f>(1*100)/8</f>
        <v>12.5</v>
      </c>
      <c r="M17" s="5">
        <f t="shared" si="95"/>
        <v>0</v>
      </c>
      <c r="N17" s="5">
        <f t="shared" ref="N17:AF17" si="102">(0*100)/8</f>
        <v>0</v>
      </c>
      <c r="O17" s="5">
        <f t="shared" si="102"/>
        <v>0</v>
      </c>
      <c r="P17" s="5">
        <f t="shared" si="102"/>
        <v>0</v>
      </c>
      <c r="Q17" s="5">
        <f t="shared" si="102"/>
        <v>0</v>
      </c>
      <c r="R17" s="5">
        <f t="shared" si="102"/>
        <v>0</v>
      </c>
      <c r="S17" s="5">
        <f t="shared" si="102"/>
        <v>0</v>
      </c>
      <c r="T17" s="5">
        <f t="shared" si="102"/>
        <v>0</v>
      </c>
      <c r="U17" s="5">
        <f t="shared" si="102"/>
        <v>0</v>
      </c>
      <c r="V17" s="5">
        <f t="shared" si="102"/>
        <v>0</v>
      </c>
      <c r="W17" s="5">
        <f t="shared" si="102"/>
        <v>0</v>
      </c>
      <c r="X17" s="5">
        <f t="shared" si="102"/>
        <v>0</v>
      </c>
      <c r="Y17" s="5">
        <f t="shared" si="102"/>
        <v>0</v>
      </c>
      <c r="Z17" s="5">
        <f t="shared" si="102"/>
        <v>0</v>
      </c>
      <c r="AA17" s="5">
        <f t="shared" si="102"/>
        <v>0</v>
      </c>
      <c r="AB17" s="5">
        <f t="shared" si="102"/>
        <v>0</v>
      </c>
      <c r="AC17" s="5">
        <f t="shared" si="102"/>
        <v>0</v>
      </c>
      <c r="AD17" s="5">
        <f t="shared" si="102"/>
        <v>0</v>
      </c>
      <c r="AE17" s="5">
        <f t="shared" si="102"/>
        <v>0</v>
      </c>
      <c r="AF17" s="5">
        <f t="shared" si="102"/>
        <v>0</v>
      </c>
    </row>
    <row r="18" spans="1:32">
      <c r="A18" s="1" t="s">
        <v>17</v>
      </c>
      <c r="B18" s="5">
        <f t="shared" ref="B18:AF18" si="103">(0*100)/8</f>
        <v>0</v>
      </c>
      <c r="C18" s="5">
        <f t="shared" si="103"/>
        <v>0</v>
      </c>
      <c r="D18" s="5">
        <f t="shared" si="103"/>
        <v>0</v>
      </c>
      <c r="E18" s="5">
        <f t="shared" si="103"/>
        <v>0</v>
      </c>
      <c r="F18" s="5">
        <f t="shared" si="103"/>
        <v>0</v>
      </c>
      <c r="G18" s="5">
        <f t="shared" si="103"/>
        <v>0</v>
      </c>
      <c r="H18" s="5">
        <f t="shared" si="103"/>
        <v>0</v>
      </c>
      <c r="I18" s="5">
        <f t="shared" si="103"/>
        <v>0</v>
      </c>
      <c r="J18" s="5">
        <f t="shared" si="103"/>
        <v>0</v>
      </c>
      <c r="K18" s="5">
        <f t="shared" si="103"/>
        <v>0</v>
      </c>
      <c r="L18" s="5">
        <f t="shared" si="103"/>
        <v>0</v>
      </c>
      <c r="M18" s="5">
        <f t="shared" si="103"/>
        <v>0</v>
      </c>
      <c r="N18" s="5">
        <f t="shared" si="103"/>
        <v>0</v>
      </c>
      <c r="O18" s="5">
        <f t="shared" si="103"/>
        <v>0</v>
      </c>
      <c r="P18" s="5">
        <f t="shared" si="103"/>
        <v>0</v>
      </c>
      <c r="Q18" s="5">
        <f t="shared" si="103"/>
        <v>0</v>
      </c>
      <c r="R18" s="5">
        <f t="shared" si="103"/>
        <v>0</v>
      </c>
      <c r="S18" s="5">
        <f t="shared" si="103"/>
        <v>0</v>
      </c>
      <c r="T18" s="5">
        <f t="shared" si="103"/>
        <v>0</v>
      </c>
      <c r="U18" s="5">
        <f t="shared" si="103"/>
        <v>0</v>
      </c>
      <c r="V18" s="5">
        <f t="shared" si="103"/>
        <v>0</v>
      </c>
      <c r="W18" s="5">
        <f t="shared" si="103"/>
        <v>0</v>
      </c>
      <c r="X18" s="5">
        <f t="shared" si="103"/>
        <v>0</v>
      </c>
      <c r="Y18" s="5">
        <f t="shared" si="103"/>
        <v>0</v>
      </c>
      <c r="Z18" s="5">
        <f t="shared" si="103"/>
        <v>0</v>
      </c>
      <c r="AA18" s="5">
        <f t="shared" si="103"/>
        <v>0</v>
      </c>
      <c r="AB18" s="5">
        <f t="shared" si="103"/>
        <v>0</v>
      </c>
      <c r="AC18" s="5">
        <f t="shared" si="103"/>
        <v>0</v>
      </c>
      <c r="AD18" s="5">
        <f t="shared" si="103"/>
        <v>0</v>
      </c>
      <c r="AE18" s="5">
        <f t="shared" si="103"/>
        <v>0</v>
      </c>
      <c r="AF18" s="5">
        <f t="shared" si="103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4">(0*100)/2</f>
        <v>0</v>
      </c>
      <c r="C20" s="5">
        <f t="shared" si="104"/>
        <v>0</v>
      </c>
      <c r="D20" s="5">
        <f t="shared" si="104"/>
        <v>0</v>
      </c>
      <c r="E20" s="5">
        <f t="shared" si="104"/>
        <v>0</v>
      </c>
      <c r="F20" s="5">
        <f t="shared" si="104"/>
        <v>0</v>
      </c>
      <c r="G20" s="5">
        <f t="shared" si="104"/>
        <v>0</v>
      </c>
      <c r="H20" s="5">
        <f t="shared" si="104"/>
        <v>0</v>
      </c>
      <c r="I20" s="5">
        <f t="shared" si="104"/>
        <v>0</v>
      </c>
      <c r="J20" s="5">
        <f t="shared" si="104"/>
        <v>0</v>
      </c>
      <c r="K20" s="5">
        <f t="shared" si="104"/>
        <v>0</v>
      </c>
      <c r="L20" s="5">
        <f t="shared" si="104"/>
        <v>0</v>
      </c>
      <c r="M20" s="5">
        <f t="shared" si="104"/>
        <v>0</v>
      </c>
      <c r="N20" s="5">
        <f t="shared" si="104"/>
        <v>0</v>
      </c>
      <c r="O20" s="5">
        <f t="shared" si="104"/>
        <v>0</v>
      </c>
      <c r="P20" s="5">
        <f t="shared" si="104"/>
        <v>0</v>
      </c>
      <c r="Q20" s="5">
        <f t="shared" si="104"/>
        <v>0</v>
      </c>
      <c r="R20" s="5">
        <f t="shared" si="104"/>
        <v>0</v>
      </c>
      <c r="S20" s="5">
        <f t="shared" si="104"/>
        <v>0</v>
      </c>
      <c r="T20" s="5">
        <f t="shared" si="104"/>
        <v>0</v>
      </c>
      <c r="U20" s="5">
        <f t="shared" si="104"/>
        <v>0</v>
      </c>
      <c r="V20" s="5">
        <f t="shared" si="104"/>
        <v>0</v>
      </c>
      <c r="W20" s="5">
        <f t="shared" si="104"/>
        <v>0</v>
      </c>
      <c r="X20" s="5">
        <f t="shared" si="104"/>
        <v>0</v>
      </c>
      <c r="Y20" s="5">
        <f t="shared" si="104"/>
        <v>0</v>
      </c>
      <c r="Z20" s="5">
        <f t="shared" si="104"/>
        <v>0</v>
      </c>
      <c r="AA20" s="5">
        <f t="shared" si="104"/>
        <v>0</v>
      </c>
      <c r="AB20" s="5">
        <f t="shared" si="104"/>
        <v>0</v>
      </c>
      <c r="AC20" s="5">
        <f t="shared" si="104"/>
        <v>0</v>
      </c>
      <c r="AD20" s="5">
        <f t="shared" si="104"/>
        <v>0</v>
      </c>
      <c r="AE20" s="5">
        <f t="shared" si="104"/>
        <v>0</v>
      </c>
      <c r="AF20" s="5">
        <f t="shared" si="104"/>
        <v>0</v>
      </c>
    </row>
    <row r="21" spans="1:32">
      <c r="A21" s="1" t="s">
        <v>3</v>
      </c>
      <c r="B21" s="5">
        <f t="shared" ref="B21:AF21" si="105">(0*100)/2</f>
        <v>0</v>
      </c>
      <c r="C21" s="5">
        <f t="shared" si="105"/>
        <v>0</v>
      </c>
      <c r="D21" s="5">
        <f t="shared" si="105"/>
        <v>0</v>
      </c>
      <c r="E21" s="5">
        <f t="shared" si="105"/>
        <v>0</v>
      </c>
      <c r="F21" s="5">
        <f t="shared" si="105"/>
        <v>0</v>
      </c>
      <c r="G21" s="5">
        <f t="shared" si="105"/>
        <v>0</v>
      </c>
      <c r="H21" s="5">
        <f t="shared" si="105"/>
        <v>0</v>
      </c>
      <c r="I21" s="5">
        <f t="shared" si="105"/>
        <v>0</v>
      </c>
      <c r="J21" s="5">
        <f t="shared" si="105"/>
        <v>0</v>
      </c>
      <c r="K21" s="5">
        <f t="shared" si="105"/>
        <v>0</v>
      </c>
      <c r="L21" s="5">
        <f t="shared" si="105"/>
        <v>0</v>
      </c>
      <c r="M21" s="5">
        <f t="shared" si="105"/>
        <v>0</v>
      </c>
      <c r="N21" s="5">
        <f t="shared" si="105"/>
        <v>0</v>
      </c>
      <c r="O21" s="5">
        <f t="shared" si="105"/>
        <v>0</v>
      </c>
      <c r="P21" s="5">
        <f t="shared" si="105"/>
        <v>0</v>
      </c>
      <c r="Q21" s="5">
        <f t="shared" si="105"/>
        <v>0</v>
      </c>
      <c r="R21" s="5">
        <f t="shared" si="105"/>
        <v>0</v>
      </c>
      <c r="S21" s="5">
        <f t="shared" si="105"/>
        <v>0</v>
      </c>
      <c r="T21" s="5">
        <f t="shared" si="105"/>
        <v>0</v>
      </c>
      <c r="U21" s="5">
        <f t="shared" si="105"/>
        <v>0</v>
      </c>
      <c r="V21" s="5">
        <f t="shared" si="105"/>
        <v>0</v>
      </c>
      <c r="W21" s="5">
        <f t="shared" si="105"/>
        <v>0</v>
      </c>
      <c r="X21" s="5">
        <f t="shared" si="105"/>
        <v>0</v>
      </c>
      <c r="Y21" s="5">
        <f t="shared" si="105"/>
        <v>0</v>
      </c>
      <c r="Z21" s="5">
        <f t="shared" si="105"/>
        <v>0</v>
      </c>
      <c r="AA21" s="5">
        <f t="shared" si="105"/>
        <v>0</v>
      </c>
      <c r="AB21" s="5">
        <f t="shared" si="105"/>
        <v>0</v>
      </c>
      <c r="AC21" s="5">
        <f t="shared" si="105"/>
        <v>0</v>
      </c>
      <c r="AD21" s="5">
        <f t="shared" si="105"/>
        <v>0</v>
      </c>
      <c r="AE21" s="5">
        <f t="shared" si="105"/>
        <v>0</v>
      </c>
      <c r="AF21" s="5">
        <f t="shared" si="105"/>
        <v>0</v>
      </c>
    </row>
    <row r="22" spans="1:32">
      <c r="A22" s="1" t="s">
        <v>4</v>
      </c>
      <c r="B22" s="5">
        <f t="shared" ref="B22:M22" si="106">(0*100)/2</f>
        <v>0</v>
      </c>
      <c r="C22" s="5">
        <f t="shared" si="106"/>
        <v>0</v>
      </c>
      <c r="D22" s="5">
        <f t="shared" si="106"/>
        <v>0</v>
      </c>
      <c r="E22" s="5">
        <f t="shared" si="106"/>
        <v>0</v>
      </c>
      <c r="F22" s="5">
        <f t="shared" si="106"/>
        <v>0</v>
      </c>
      <c r="G22" s="5">
        <f t="shared" si="106"/>
        <v>0</v>
      </c>
      <c r="H22" s="5">
        <f t="shared" si="106"/>
        <v>0</v>
      </c>
      <c r="I22" s="5">
        <f t="shared" si="106"/>
        <v>0</v>
      </c>
      <c r="J22" s="5">
        <f t="shared" si="106"/>
        <v>0</v>
      </c>
      <c r="K22" s="5">
        <f t="shared" si="106"/>
        <v>0</v>
      </c>
      <c r="L22" s="5">
        <f t="shared" si="106"/>
        <v>0</v>
      </c>
      <c r="M22" s="5">
        <f t="shared" si="106"/>
        <v>0</v>
      </c>
      <c r="N22" s="5">
        <f t="shared" ref="N22:N26" si="107">(1*100)/2</f>
        <v>50</v>
      </c>
      <c r="O22" s="5">
        <f t="shared" ref="O22:S22" si="108">(0*100)/2</f>
        <v>0</v>
      </c>
      <c r="P22" s="5">
        <f t="shared" si="108"/>
        <v>0</v>
      </c>
      <c r="Q22" s="5">
        <f t="shared" si="108"/>
        <v>0</v>
      </c>
      <c r="R22" s="5">
        <f t="shared" si="108"/>
        <v>0</v>
      </c>
      <c r="S22" s="5">
        <f t="shared" si="108"/>
        <v>0</v>
      </c>
      <c r="T22" s="5">
        <f t="shared" ref="T22:T23" si="109">(1*100)/2</f>
        <v>50</v>
      </c>
      <c r="U22" s="5">
        <f t="shared" ref="U22:W22" si="110">(0*100)/2</f>
        <v>0</v>
      </c>
      <c r="V22" s="5">
        <f t="shared" si="110"/>
        <v>0</v>
      </c>
      <c r="W22" s="5">
        <f t="shared" si="110"/>
        <v>0</v>
      </c>
      <c r="X22" s="5">
        <f t="shared" ref="X22:X23" si="111">(1*100)/2</f>
        <v>50</v>
      </c>
      <c r="Y22" s="5">
        <f t="shared" ref="Y22:AF22" si="112">(0*100)/2</f>
        <v>0</v>
      </c>
      <c r="Z22" s="5">
        <f t="shared" si="112"/>
        <v>0</v>
      </c>
      <c r="AA22" s="5">
        <f t="shared" si="112"/>
        <v>0</v>
      </c>
      <c r="AB22" s="5">
        <f t="shared" si="112"/>
        <v>0</v>
      </c>
      <c r="AC22" s="5">
        <f t="shared" si="112"/>
        <v>0</v>
      </c>
      <c r="AD22" s="5">
        <f t="shared" si="112"/>
        <v>0</v>
      </c>
      <c r="AE22" s="5">
        <f t="shared" si="112"/>
        <v>0</v>
      </c>
      <c r="AF22" s="5">
        <f t="shared" si="112"/>
        <v>0</v>
      </c>
    </row>
    <row r="23" spans="1:32">
      <c r="A23" s="1" t="s">
        <v>5</v>
      </c>
      <c r="B23" s="5">
        <f t="shared" ref="B23:M23" si="113">(0*100)/2</f>
        <v>0</v>
      </c>
      <c r="C23" s="5">
        <f t="shared" si="113"/>
        <v>0</v>
      </c>
      <c r="D23" s="5">
        <f t="shared" si="113"/>
        <v>0</v>
      </c>
      <c r="E23" s="5">
        <f t="shared" si="113"/>
        <v>0</v>
      </c>
      <c r="F23" s="5">
        <f t="shared" si="113"/>
        <v>0</v>
      </c>
      <c r="G23" s="5">
        <f t="shared" si="113"/>
        <v>0</v>
      </c>
      <c r="H23" s="5">
        <f t="shared" si="113"/>
        <v>0</v>
      </c>
      <c r="I23" s="5">
        <f t="shared" si="113"/>
        <v>0</v>
      </c>
      <c r="J23" s="5">
        <f t="shared" si="113"/>
        <v>0</v>
      </c>
      <c r="K23" s="5">
        <f t="shared" si="113"/>
        <v>0</v>
      </c>
      <c r="L23" s="5">
        <f t="shared" si="113"/>
        <v>0</v>
      </c>
      <c r="M23" s="5">
        <f t="shared" si="113"/>
        <v>0</v>
      </c>
      <c r="N23" s="5">
        <f t="shared" si="107"/>
        <v>50</v>
      </c>
      <c r="O23" s="5">
        <f t="shared" ref="O23:S23" si="114">(0*100)/2</f>
        <v>0</v>
      </c>
      <c r="P23" s="5">
        <f t="shared" si="114"/>
        <v>0</v>
      </c>
      <c r="Q23" s="5">
        <f t="shared" si="114"/>
        <v>0</v>
      </c>
      <c r="R23" s="5">
        <f t="shared" si="114"/>
        <v>0</v>
      </c>
      <c r="S23" s="5">
        <f t="shared" si="114"/>
        <v>0</v>
      </c>
      <c r="T23" s="5">
        <f t="shared" si="109"/>
        <v>50</v>
      </c>
      <c r="U23" s="5">
        <f t="shared" ref="U23:W23" si="115">(0*100)/2</f>
        <v>0</v>
      </c>
      <c r="V23" s="5">
        <f t="shared" si="115"/>
        <v>0</v>
      </c>
      <c r="W23" s="5">
        <f t="shared" si="115"/>
        <v>0</v>
      </c>
      <c r="X23" s="5">
        <f t="shared" si="111"/>
        <v>50</v>
      </c>
      <c r="Y23" s="5">
        <f t="shared" ref="Y23:AF23" si="116">(0*100)/2</f>
        <v>0</v>
      </c>
      <c r="Z23" s="5">
        <f t="shared" si="116"/>
        <v>0</v>
      </c>
      <c r="AA23" s="5">
        <f t="shared" si="116"/>
        <v>0</v>
      </c>
      <c r="AB23" s="5">
        <f t="shared" si="116"/>
        <v>0</v>
      </c>
      <c r="AC23" s="5">
        <f t="shared" si="116"/>
        <v>0</v>
      </c>
      <c r="AD23" s="5">
        <f t="shared" si="116"/>
        <v>0</v>
      </c>
      <c r="AE23" s="5">
        <f t="shared" si="116"/>
        <v>0</v>
      </c>
      <c r="AF23" s="5">
        <f t="shared" si="116"/>
        <v>0</v>
      </c>
    </row>
    <row r="24" spans="1:32">
      <c r="A24" s="1" t="s">
        <v>6</v>
      </c>
      <c r="B24" s="5">
        <f t="shared" ref="B24:I24" si="117">(0*100)/2</f>
        <v>0</v>
      </c>
      <c r="C24" s="5">
        <f t="shared" si="117"/>
        <v>0</v>
      </c>
      <c r="D24" s="5">
        <f t="shared" si="117"/>
        <v>0</v>
      </c>
      <c r="E24" s="5">
        <f t="shared" si="117"/>
        <v>0</v>
      </c>
      <c r="F24" s="5">
        <f t="shared" si="117"/>
        <v>0</v>
      </c>
      <c r="G24" s="5">
        <f t="shared" si="117"/>
        <v>0</v>
      </c>
      <c r="H24" s="5">
        <f t="shared" si="117"/>
        <v>0</v>
      </c>
      <c r="I24" s="5">
        <f t="shared" si="117"/>
        <v>0</v>
      </c>
      <c r="J24" s="5">
        <f t="shared" ref="J24:J25" si="118">(1*100)/2</f>
        <v>50</v>
      </c>
      <c r="K24" s="5">
        <f t="shared" ref="K24:M24" si="119">(0*100)/2</f>
        <v>0</v>
      </c>
      <c r="L24" s="5">
        <f t="shared" si="119"/>
        <v>0</v>
      </c>
      <c r="M24" s="5">
        <f t="shared" si="119"/>
        <v>0</v>
      </c>
      <c r="N24" s="5">
        <f t="shared" si="107"/>
        <v>50</v>
      </c>
      <c r="O24" s="5">
        <f t="shared" ref="O24:AF24" si="120">(0*100)/2</f>
        <v>0</v>
      </c>
      <c r="P24" s="5">
        <f t="shared" si="120"/>
        <v>0</v>
      </c>
      <c r="Q24" s="5">
        <f t="shared" si="120"/>
        <v>0</v>
      </c>
      <c r="R24" s="5">
        <f t="shared" si="120"/>
        <v>0</v>
      </c>
      <c r="S24" s="5">
        <f t="shared" si="120"/>
        <v>0</v>
      </c>
      <c r="T24" s="5">
        <f t="shared" si="120"/>
        <v>0</v>
      </c>
      <c r="U24" s="5">
        <f t="shared" si="120"/>
        <v>0</v>
      </c>
      <c r="V24" s="5">
        <f t="shared" si="120"/>
        <v>0</v>
      </c>
      <c r="W24" s="5">
        <f t="shared" si="120"/>
        <v>0</v>
      </c>
      <c r="X24" s="5">
        <f t="shared" si="120"/>
        <v>0</v>
      </c>
      <c r="Y24" s="5">
        <f t="shared" si="120"/>
        <v>0</v>
      </c>
      <c r="Z24" s="5">
        <f t="shared" si="120"/>
        <v>0</v>
      </c>
      <c r="AA24" s="5">
        <f t="shared" si="120"/>
        <v>0</v>
      </c>
      <c r="AB24" s="5">
        <f t="shared" si="120"/>
        <v>0</v>
      </c>
      <c r="AC24" s="5">
        <f t="shared" si="120"/>
        <v>0</v>
      </c>
      <c r="AD24" s="5">
        <f t="shared" si="120"/>
        <v>0</v>
      </c>
      <c r="AE24" s="5">
        <f t="shared" si="120"/>
        <v>0</v>
      </c>
      <c r="AF24" s="5">
        <f t="shared" si="120"/>
        <v>0</v>
      </c>
    </row>
    <row r="25" spans="1:32">
      <c r="A25" s="1" t="s">
        <v>7</v>
      </c>
      <c r="B25" s="5">
        <f t="shared" ref="B25:I25" si="121">(0*100)/2</f>
        <v>0</v>
      </c>
      <c r="C25" s="5">
        <f t="shared" si="121"/>
        <v>0</v>
      </c>
      <c r="D25" s="5">
        <f t="shared" si="121"/>
        <v>0</v>
      </c>
      <c r="E25" s="5">
        <f t="shared" si="121"/>
        <v>0</v>
      </c>
      <c r="F25" s="5">
        <f t="shared" si="121"/>
        <v>0</v>
      </c>
      <c r="G25" s="5">
        <f t="shared" si="121"/>
        <v>0</v>
      </c>
      <c r="H25" s="5">
        <f t="shared" si="121"/>
        <v>0</v>
      </c>
      <c r="I25" s="5">
        <f t="shared" si="121"/>
        <v>0</v>
      </c>
      <c r="J25" s="5">
        <f t="shared" si="118"/>
        <v>50</v>
      </c>
      <c r="K25" s="5">
        <f t="shared" ref="K25:M25" si="122">(0*100)/2</f>
        <v>0</v>
      </c>
      <c r="L25" s="5">
        <f t="shared" si="122"/>
        <v>0</v>
      </c>
      <c r="M25" s="5">
        <f t="shared" si="122"/>
        <v>0</v>
      </c>
      <c r="N25" s="5">
        <f t="shared" si="107"/>
        <v>50</v>
      </c>
      <c r="O25" s="5">
        <f t="shared" ref="O25:R25" si="123">(0*100)/2</f>
        <v>0</v>
      </c>
      <c r="P25" s="5">
        <f t="shared" si="123"/>
        <v>0</v>
      </c>
      <c r="Q25" s="5">
        <f t="shared" si="123"/>
        <v>0</v>
      </c>
      <c r="R25" s="5">
        <f t="shared" si="123"/>
        <v>0</v>
      </c>
      <c r="S25" s="5">
        <f t="shared" ref="S25:S26" si="124">(1*100)/2</f>
        <v>50</v>
      </c>
      <c r="T25" s="5">
        <f t="shared" ref="T25:AC25" si="125">(0*100)/2</f>
        <v>0</v>
      </c>
      <c r="U25" s="5">
        <f t="shared" si="125"/>
        <v>0</v>
      </c>
      <c r="V25" s="5">
        <f t="shared" si="125"/>
        <v>0</v>
      </c>
      <c r="W25" s="5">
        <f t="shared" si="125"/>
        <v>0</v>
      </c>
      <c r="X25" s="5">
        <f t="shared" si="125"/>
        <v>0</v>
      </c>
      <c r="Y25" s="5">
        <f t="shared" si="125"/>
        <v>0</v>
      </c>
      <c r="Z25" s="5">
        <f t="shared" si="125"/>
        <v>0</v>
      </c>
      <c r="AA25" s="5">
        <f t="shared" si="125"/>
        <v>0</v>
      </c>
      <c r="AB25" s="5">
        <f t="shared" si="125"/>
        <v>0</v>
      </c>
      <c r="AC25" s="5">
        <f t="shared" si="125"/>
        <v>0</v>
      </c>
      <c r="AD25" s="5">
        <f t="shared" ref="AD25:AD28" si="126">(1*100)/2</f>
        <v>50</v>
      </c>
      <c r="AE25" s="5">
        <f t="shared" ref="AE25:AF25" si="127">(0*100)/2</f>
        <v>0</v>
      </c>
      <c r="AF25" s="5">
        <f t="shared" si="127"/>
        <v>0</v>
      </c>
    </row>
    <row r="26" spans="1:32">
      <c r="A26" s="1" t="s">
        <v>8</v>
      </c>
      <c r="B26" s="5">
        <f t="shared" ref="B26:B35" si="128">(0*100)/2</f>
        <v>0</v>
      </c>
      <c r="C26" s="5">
        <f t="shared" ref="C26:C27" si="129">(1*100)/2</f>
        <v>50</v>
      </c>
      <c r="D26" s="5">
        <f t="shared" ref="D26:M26" si="130">(0*100)/2</f>
        <v>0</v>
      </c>
      <c r="E26" s="5">
        <f t="shared" si="130"/>
        <v>0</v>
      </c>
      <c r="F26" s="5">
        <f t="shared" si="130"/>
        <v>0</v>
      </c>
      <c r="G26" s="5">
        <f t="shared" si="130"/>
        <v>0</v>
      </c>
      <c r="H26" s="5">
        <f t="shared" si="130"/>
        <v>0</v>
      </c>
      <c r="I26" s="5">
        <f t="shared" si="130"/>
        <v>0</v>
      </c>
      <c r="J26" s="5">
        <f t="shared" si="130"/>
        <v>0</v>
      </c>
      <c r="K26" s="5">
        <f t="shared" si="130"/>
        <v>0</v>
      </c>
      <c r="L26" s="5">
        <f t="shared" si="130"/>
        <v>0</v>
      </c>
      <c r="M26" s="5">
        <f t="shared" si="130"/>
        <v>0</v>
      </c>
      <c r="N26" s="5">
        <f t="shared" si="107"/>
        <v>50</v>
      </c>
      <c r="O26" s="5">
        <f t="shared" ref="O26:P26" si="131">(0*100)/2</f>
        <v>0</v>
      </c>
      <c r="P26" s="5">
        <f t="shared" si="131"/>
        <v>0</v>
      </c>
      <c r="Q26" s="5">
        <f t="shared" ref="Q26:Q27" si="132">(1*100)/2</f>
        <v>50</v>
      </c>
      <c r="R26" s="5">
        <f>(0*100)/2</f>
        <v>0</v>
      </c>
      <c r="S26" s="5">
        <f t="shared" si="124"/>
        <v>50</v>
      </c>
      <c r="T26" s="5">
        <f t="shared" ref="T26:Z26" si="133">(0*100)/2</f>
        <v>0</v>
      </c>
      <c r="U26" s="5">
        <f t="shared" si="133"/>
        <v>0</v>
      </c>
      <c r="V26" s="5">
        <f t="shared" si="133"/>
        <v>0</v>
      </c>
      <c r="W26" s="5">
        <f t="shared" si="133"/>
        <v>0</v>
      </c>
      <c r="X26" s="5">
        <f t="shared" si="133"/>
        <v>0</v>
      </c>
      <c r="Y26" s="5">
        <f t="shared" si="133"/>
        <v>0</v>
      </c>
      <c r="Z26" s="5">
        <f t="shared" si="133"/>
        <v>0</v>
      </c>
      <c r="AA26" s="5">
        <f t="shared" ref="AA26:AB26" si="134">(1*100)/2</f>
        <v>50</v>
      </c>
      <c r="AB26" s="5">
        <f t="shared" si="134"/>
        <v>50</v>
      </c>
      <c r="AC26" s="5">
        <f>(0*100)/2</f>
        <v>0</v>
      </c>
      <c r="AD26" s="5">
        <f t="shared" si="126"/>
        <v>50</v>
      </c>
      <c r="AE26" s="5">
        <f t="shared" ref="AE26:AF26" si="135">(0*100)/2</f>
        <v>0</v>
      </c>
      <c r="AF26" s="5">
        <f t="shared" si="135"/>
        <v>0</v>
      </c>
    </row>
    <row r="27" spans="1:32">
      <c r="A27" s="1" t="s">
        <v>9</v>
      </c>
      <c r="B27" s="5">
        <f t="shared" si="128"/>
        <v>0</v>
      </c>
      <c r="C27" s="5">
        <f t="shared" si="129"/>
        <v>50</v>
      </c>
      <c r="D27" s="5">
        <f>(0*100)/2</f>
        <v>0</v>
      </c>
      <c r="E27" s="5">
        <f t="shared" ref="E27:E29" si="136">(1*100)/2</f>
        <v>50</v>
      </c>
      <c r="F27" s="5">
        <f t="shared" ref="F27:L27" si="137">(0*100)/2</f>
        <v>0</v>
      </c>
      <c r="G27" s="5">
        <f t="shared" si="137"/>
        <v>0</v>
      </c>
      <c r="H27" s="5">
        <f t="shared" si="137"/>
        <v>0</v>
      </c>
      <c r="I27" s="5">
        <f t="shared" si="137"/>
        <v>0</v>
      </c>
      <c r="J27" s="5">
        <f t="shared" si="137"/>
        <v>0</v>
      </c>
      <c r="K27" s="5">
        <f t="shared" si="137"/>
        <v>0</v>
      </c>
      <c r="L27" s="5">
        <f t="shared" si="137"/>
        <v>0</v>
      </c>
      <c r="M27" s="5">
        <f t="shared" ref="M27:N27" si="138">(1*100)/2</f>
        <v>50</v>
      </c>
      <c r="N27" s="5">
        <f t="shared" si="138"/>
        <v>50</v>
      </c>
      <c r="O27" s="5">
        <f t="shared" ref="O27:P27" si="139">(0*100)/2</f>
        <v>0</v>
      </c>
      <c r="P27" s="5">
        <f t="shared" si="139"/>
        <v>0</v>
      </c>
      <c r="Q27" s="5">
        <f t="shared" si="132"/>
        <v>50</v>
      </c>
      <c r="R27" s="5">
        <f t="shared" ref="R27:S27" si="140">(1*100)/2</f>
        <v>50</v>
      </c>
      <c r="S27" s="5">
        <f t="shared" si="140"/>
        <v>50</v>
      </c>
      <c r="T27" s="5">
        <f t="shared" ref="T27:Z27" si="141">(0*100)/2</f>
        <v>0</v>
      </c>
      <c r="U27" s="5">
        <f t="shared" si="141"/>
        <v>0</v>
      </c>
      <c r="V27" s="5">
        <f t="shared" si="141"/>
        <v>0</v>
      </c>
      <c r="W27" s="5">
        <f t="shared" si="141"/>
        <v>0</v>
      </c>
      <c r="X27" s="5">
        <f t="shared" si="141"/>
        <v>0</v>
      </c>
      <c r="Y27" s="5">
        <f t="shared" si="141"/>
        <v>0</v>
      </c>
      <c r="Z27" s="5">
        <f t="shared" si="141"/>
        <v>0</v>
      </c>
      <c r="AA27" s="5">
        <f t="shared" ref="AA27:AA28" si="142">(1*100)/2</f>
        <v>50</v>
      </c>
      <c r="AB27" s="5">
        <f t="shared" ref="AB27:AC27" si="143">(0*100)/2</f>
        <v>0</v>
      </c>
      <c r="AC27" s="5">
        <f t="shared" si="143"/>
        <v>0</v>
      </c>
      <c r="AD27" s="5">
        <f t="shared" si="126"/>
        <v>50</v>
      </c>
      <c r="AE27" s="5">
        <f t="shared" ref="AE27:AF27" si="144">(0*100)/2</f>
        <v>0</v>
      </c>
      <c r="AF27" s="5">
        <f t="shared" si="144"/>
        <v>0</v>
      </c>
    </row>
    <row r="28" spans="1:32">
      <c r="A28" s="1" t="s">
        <v>10</v>
      </c>
      <c r="B28" s="5">
        <f t="shared" si="128"/>
        <v>0</v>
      </c>
      <c r="C28" s="5">
        <f t="shared" ref="C28:D28" si="145">(0*100)/2</f>
        <v>0</v>
      </c>
      <c r="D28" s="5">
        <f t="shared" si="145"/>
        <v>0</v>
      </c>
      <c r="E28" s="5">
        <f t="shared" si="136"/>
        <v>50</v>
      </c>
      <c r="F28" s="5">
        <f t="shared" ref="F28:K28" si="146">(0*100)/2</f>
        <v>0</v>
      </c>
      <c r="G28" s="5">
        <f t="shared" si="146"/>
        <v>0</v>
      </c>
      <c r="H28" s="5">
        <f t="shared" si="146"/>
        <v>0</v>
      </c>
      <c r="I28" s="5">
        <f t="shared" si="146"/>
        <v>0</v>
      </c>
      <c r="J28" s="5">
        <f t="shared" si="146"/>
        <v>0</v>
      </c>
      <c r="K28" s="5">
        <f t="shared" si="146"/>
        <v>0</v>
      </c>
      <c r="L28" s="5">
        <f t="shared" ref="L28:L29" si="147">(1*100)/2</f>
        <v>50</v>
      </c>
      <c r="M28" s="5">
        <f>(0*100)/2</f>
        <v>0</v>
      </c>
      <c r="N28" s="5">
        <f>(1*100)/2</f>
        <v>50</v>
      </c>
      <c r="O28" s="5">
        <f>(0*100)/2</f>
        <v>0</v>
      </c>
      <c r="P28" s="5">
        <f t="shared" ref="P28:S28" si="148">(1*100)/2</f>
        <v>50</v>
      </c>
      <c r="Q28" s="5">
        <f t="shared" si="148"/>
        <v>50</v>
      </c>
      <c r="R28" s="5">
        <f t="shared" si="148"/>
        <v>50</v>
      </c>
      <c r="S28" s="5">
        <f t="shared" si="148"/>
        <v>50</v>
      </c>
      <c r="T28" s="5">
        <f t="shared" ref="T28:Z28" si="149">(0*100)/2</f>
        <v>0</v>
      </c>
      <c r="U28" s="5">
        <f t="shared" si="149"/>
        <v>0</v>
      </c>
      <c r="V28" s="5">
        <f t="shared" si="149"/>
        <v>0</v>
      </c>
      <c r="W28" s="5">
        <f t="shared" si="149"/>
        <v>0</v>
      </c>
      <c r="X28" s="5">
        <f t="shared" si="149"/>
        <v>0</v>
      </c>
      <c r="Y28" s="5">
        <f t="shared" si="149"/>
        <v>0</v>
      </c>
      <c r="Z28" s="5">
        <f t="shared" si="149"/>
        <v>0</v>
      </c>
      <c r="AA28" s="5">
        <f t="shared" si="142"/>
        <v>50</v>
      </c>
      <c r="AB28" s="5">
        <f t="shared" ref="AB28:AC28" si="150">(0*100)/2</f>
        <v>0</v>
      </c>
      <c r="AC28" s="5">
        <f t="shared" si="150"/>
        <v>0</v>
      </c>
      <c r="AD28" s="5">
        <f t="shared" si="126"/>
        <v>50</v>
      </c>
      <c r="AE28" s="5">
        <f t="shared" ref="AE28:AF28" si="151">(0*100)/2</f>
        <v>0</v>
      </c>
      <c r="AF28" s="5">
        <f t="shared" si="151"/>
        <v>0</v>
      </c>
    </row>
    <row r="29" spans="1:32">
      <c r="A29" s="1" t="s">
        <v>11</v>
      </c>
      <c r="B29" s="5">
        <f t="shared" si="128"/>
        <v>0</v>
      </c>
      <c r="C29" s="5">
        <f t="shared" ref="C29:D29" si="152">(0*100)/2</f>
        <v>0</v>
      </c>
      <c r="D29" s="5">
        <f t="shared" si="152"/>
        <v>0</v>
      </c>
      <c r="E29" s="5">
        <f t="shared" si="136"/>
        <v>50</v>
      </c>
      <c r="F29" s="5">
        <f t="shared" ref="F29:K29" si="153">(0*100)/2</f>
        <v>0</v>
      </c>
      <c r="G29" s="5">
        <f t="shared" si="153"/>
        <v>0</v>
      </c>
      <c r="H29" s="5">
        <f t="shared" si="153"/>
        <v>0</v>
      </c>
      <c r="I29" s="5">
        <f t="shared" si="153"/>
        <v>0</v>
      </c>
      <c r="J29" s="5">
        <f t="shared" si="153"/>
        <v>0</v>
      </c>
      <c r="K29" s="5">
        <f t="shared" si="153"/>
        <v>0</v>
      </c>
      <c r="L29" s="5">
        <f t="shared" si="147"/>
        <v>50</v>
      </c>
      <c r="M29" s="5">
        <f>(2*100)/2</f>
        <v>100</v>
      </c>
      <c r="N29" s="5">
        <f t="shared" ref="N29:O29" si="154">(0*100)/2</f>
        <v>0</v>
      </c>
      <c r="O29" s="5">
        <f t="shared" si="154"/>
        <v>0</v>
      </c>
      <c r="P29" s="5">
        <f>(1*100)/2</f>
        <v>50</v>
      </c>
      <c r="Q29" s="5">
        <f>(0*100)/2</f>
        <v>0</v>
      </c>
      <c r="R29" s="5">
        <f t="shared" ref="R29:S29" si="155">(1*100)/2</f>
        <v>50</v>
      </c>
      <c r="S29" s="5">
        <f t="shared" si="155"/>
        <v>50</v>
      </c>
      <c r="T29" s="5">
        <f t="shared" ref="T29:Z29" si="156">(0*100)/2</f>
        <v>0</v>
      </c>
      <c r="U29" s="5">
        <f t="shared" si="156"/>
        <v>0</v>
      </c>
      <c r="V29" s="5">
        <f t="shared" si="156"/>
        <v>0</v>
      </c>
      <c r="W29" s="5">
        <f t="shared" si="156"/>
        <v>0</v>
      </c>
      <c r="X29" s="5">
        <f t="shared" si="156"/>
        <v>0</v>
      </c>
      <c r="Y29" s="5">
        <f t="shared" si="156"/>
        <v>0</v>
      </c>
      <c r="Z29" s="5">
        <f t="shared" si="156"/>
        <v>0</v>
      </c>
      <c r="AA29" s="5">
        <f t="shared" ref="AA29:AA30" si="157">(2*100)/2</f>
        <v>100</v>
      </c>
      <c r="AB29" s="5">
        <f t="shared" ref="AB29:AB30" si="158">(1*100)/2</f>
        <v>50</v>
      </c>
      <c r="AC29" s="5">
        <f t="shared" ref="AC29:AF29" si="159">(0*100)/2</f>
        <v>0</v>
      </c>
      <c r="AD29" s="5">
        <f t="shared" si="159"/>
        <v>0</v>
      </c>
      <c r="AE29" s="5">
        <f t="shared" si="159"/>
        <v>0</v>
      </c>
      <c r="AF29" s="5">
        <f t="shared" si="159"/>
        <v>0</v>
      </c>
    </row>
    <row r="30" spans="1:32">
      <c r="A30" s="1" t="s">
        <v>12</v>
      </c>
      <c r="B30" s="5">
        <f t="shared" si="128"/>
        <v>0</v>
      </c>
      <c r="C30" s="5">
        <f t="shared" ref="C30:L30" si="160">(0*100)/2</f>
        <v>0</v>
      </c>
      <c r="D30" s="5">
        <f t="shared" si="160"/>
        <v>0</v>
      </c>
      <c r="E30" s="5">
        <f t="shared" si="160"/>
        <v>0</v>
      </c>
      <c r="F30" s="5">
        <f t="shared" si="160"/>
        <v>0</v>
      </c>
      <c r="G30" s="5">
        <f t="shared" si="160"/>
        <v>0</v>
      </c>
      <c r="H30" s="5">
        <f t="shared" si="160"/>
        <v>0</v>
      </c>
      <c r="I30" s="5">
        <f t="shared" si="160"/>
        <v>0</v>
      </c>
      <c r="J30" s="5">
        <f t="shared" si="160"/>
        <v>0</v>
      </c>
      <c r="K30" s="5">
        <f t="shared" si="160"/>
        <v>0</v>
      </c>
      <c r="L30" s="5">
        <f t="shared" si="160"/>
        <v>0</v>
      </c>
      <c r="M30" s="5">
        <f>(1*100)/2</f>
        <v>50</v>
      </c>
      <c r="N30" s="5">
        <f t="shared" ref="N30:Q30" si="161">(0*100)/2</f>
        <v>0</v>
      </c>
      <c r="O30" s="5">
        <f t="shared" si="161"/>
        <v>0</v>
      </c>
      <c r="P30" s="5">
        <f t="shared" si="161"/>
        <v>0</v>
      </c>
      <c r="Q30" s="5">
        <f t="shared" si="161"/>
        <v>0</v>
      </c>
      <c r="R30" s="5">
        <f t="shared" ref="R30:S30" si="162">(1*100)/2</f>
        <v>50</v>
      </c>
      <c r="S30" s="5">
        <f t="shared" si="162"/>
        <v>50</v>
      </c>
      <c r="T30" s="5">
        <f t="shared" ref="T30:Z30" si="163">(0*100)/2</f>
        <v>0</v>
      </c>
      <c r="U30" s="5">
        <f t="shared" si="163"/>
        <v>0</v>
      </c>
      <c r="V30" s="5">
        <f t="shared" si="163"/>
        <v>0</v>
      </c>
      <c r="W30" s="5">
        <f t="shared" si="163"/>
        <v>0</v>
      </c>
      <c r="X30" s="5">
        <f t="shared" si="163"/>
        <v>0</v>
      </c>
      <c r="Y30" s="5">
        <f t="shared" si="163"/>
        <v>0</v>
      </c>
      <c r="Z30" s="5">
        <f t="shared" si="163"/>
        <v>0</v>
      </c>
      <c r="AA30" s="5">
        <f t="shared" si="157"/>
        <v>100</v>
      </c>
      <c r="AB30" s="5">
        <f t="shared" si="158"/>
        <v>50</v>
      </c>
      <c r="AC30" s="5">
        <f t="shared" ref="AC30:AF30" si="164">(0*100)/2</f>
        <v>0</v>
      </c>
      <c r="AD30" s="5">
        <f t="shared" si="164"/>
        <v>0</v>
      </c>
      <c r="AE30" s="5">
        <f t="shared" si="164"/>
        <v>0</v>
      </c>
      <c r="AF30" s="5">
        <f t="shared" si="164"/>
        <v>0</v>
      </c>
    </row>
    <row r="31" spans="1:32">
      <c r="A31" s="1" t="s">
        <v>13</v>
      </c>
      <c r="B31" s="5">
        <f t="shared" si="128"/>
        <v>0</v>
      </c>
      <c r="C31" s="5">
        <f t="shared" ref="C31:K31" si="165">(0*100)/2</f>
        <v>0</v>
      </c>
      <c r="D31" s="5">
        <f t="shared" si="165"/>
        <v>0</v>
      </c>
      <c r="E31" s="5">
        <f t="shared" si="165"/>
        <v>0</v>
      </c>
      <c r="F31" s="5">
        <f t="shared" si="165"/>
        <v>0</v>
      </c>
      <c r="G31" s="5">
        <f t="shared" si="165"/>
        <v>0</v>
      </c>
      <c r="H31" s="5">
        <f t="shared" si="165"/>
        <v>0</v>
      </c>
      <c r="I31" s="5">
        <f t="shared" si="165"/>
        <v>0</v>
      </c>
      <c r="J31" s="5">
        <f t="shared" si="165"/>
        <v>0</v>
      </c>
      <c r="K31" s="5">
        <f t="shared" si="165"/>
        <v>0</v>
      </c>
      <c r="L31" s="5">
        <f>(1*100)/2</f>
        <v>50</v>
      </c>
      <c r="M31" s="5">
        <f t="shared" ref="M31:R31" si="166">(0*100)/2</f>
        <v>0</v>
      </c>
      <c r="N31" s="5">
        <f t="shared" si="166"/>
        <v>0</v>
      </c>
      <c r="O31" s="5">
        <f t="shared" si="166"/>
        <v>0</v>
      </c>
      <c r="P31" s="5">
        <f t="shared" si="166"/>
        <v>0</v>
      </c>
      <c r="Q31" s="5">
        <f t="shared" si="166"/>
        <v>0</v>
      </c>
      <c r="R31" s="5">
        <f t="shared" si="166"/>
        <v>0</v>
      </c>
      <c r="S31" s="5">
        <f t="shared" ref="S31:S33" si="167">(1*100)/2</f>
        <v>50</v>
      </c>
      <c r="T31" s="5">
        <f t="shared" ref="T31:Z31" si="168">(0*100)/2</f>
        <v>0</v>
      </c>
      <c r="U31" s="5">
        <f t="shared" si="168"/>
        <v>0</v>
      </c>
      <c r="V31" s="5">
        <f t="shared" si="168"/>
        <v>0</v>
      </c>
      <c r="W31" s="5">
        <f t="shared" si="168"/>
        <v>0</v>
      </c>
      <c r="X31" s="5">
        <f t="shared" si="168"/>
        <v>0</v>
      </c>
      <c r="Y31" s="5">
        <f t="shared" si="168"/>
        <v>0</v>
      </c>
      <c r="Z31" s="5">
        <f t="shared" si="168"/>
        <v>0</v>
      </c>
      <c r="AA31" s="5">
        <f t="shared" ref="AA31:AA32" si="169">(1*100)/2</f>
        <v>50</v>
      </c>
      <c r="AB31" s="5">
        <f t="shared" ref="AB31:AF31" si="170">(0*100)/2</f>
        <v>0</v>
      </c>
      <c r="AC31" s="5">
        <f t="shared" si="170"/>
        <v>0</v>
      </c>
      <c r="AD31" s="5">
        <f t="shared" si="170"/>
        <v>0</v>
      </c>
      <c r="AE31" s="5">
        <f t="shared" si="170"/>
        <v>0</v>
      </c>
      <c r="AF31" s="5">
        <f t="shared" si="170"/>
        <v>0</v>
      </c>
    </row>
    <row r="32" spans="1:32">
      <c r="A32" s="1" t="s">
        <v>14</v>
      </c>
      <c r="B32" s="5">
        <f t="shared" si="128"/>
        <v>0</v>
      </c>
      <c r="C32" s="5">
        <f t="shared" ref="C32:R32" si="171">(0*100)/2</f>
        <v>0</v>
      </c>
      <c r="D32" s="5">
        <f t="shared" si="171"/>
        <v>0</v>
      </c>
      <c r="E32" s="5">
        <f t="shared" si="171"/>
        <v>0</v>
      </c>
      <c r="F32" s="5">
        <f t="shared" si="171"/>
        <v>0</v>
      </c>
      <c r="G32" s="5">
        <f t="shared" si="171"/>
        <v>0</v>
      </c>
      <c r="H32" s="5">
        <f t="shared" si="171"/>
        <v>0</v>
      </c>
      <c r="I32" s="5">
        <f t="shared" si="171"/>
        <v>0</v>
      </c>
      <c r="J32" s="5">
        <f t="shared" si="171"/>
        <v>0</v>
      </c>
      <c r="K32" s="5">
        <f t="shared" si="171"/>
        <v>0</v>
      </c>
      <c r="L32" s="5">
        <f t="shared" si="171"/>
        <v>0</v>
      </c>
      <c r="M32" s="5">
        <f t="shared" si="171"/>
        <v>0</v>
      </c>
      <c r="N32" s="5">
        <f t="shared" si="171"/>
        <v>0</v>
      </c>
      <c r="O32" s="5">
        <f t="shared" si="171"/>
        <v>0</v>
      </c>
      <c r="P32" s="5">
        <f t="shared" si="171"/>
        <v>0</v>
      </c>
      <c r="Q32" s="5">
        <f t="shared" si="171"/>
        <v>0</v>
      </c>
      <c r="R32" s="5">
        <f t="shared" si="171"/>
        <v>0</v>
      </c>
      <c r="S32" s="5">
        <f t="shared" si="167"/>
        <v>50</v>
      </c>
      <c r="T32" s="5">
        <f t="shared" ref="T32:X32" si="172">(0*100)/2</f>
        <v>0</v>
      </c>
      <c r="U32" s="5">
        <f t="shared" si="172"/>
        <v>0</v>
      </c>
      <c r="V32" s="5">
        <f t="shared" si="172"/>
        <v>0</v>
      </c>
      <c r="W32" s="5">
        <f t="shared" si="172"/>
        <v>0</v>
      </c>
      <c r="X32" s="5">
        <f t="shared" si="172"/>
        <v>0</v>
      </c>
      <c r="Y32" s="5">
        <f t="shared" ref="Y32:Y33" si="173">(1*100)/2</f>
        <v>50</v>
      </c>
      <c r="Z32" s="5">
        <f t="shared" ref="Z32:Z33" si="174">(0*100)/2</f>
        <v>0</v>
      </c>
      <c r="AA32" s="5">
        <f t="shared" si="169"/>
        <v>50</v>
      </c>
      <c r="AB32" s="5">
        <f t="shared" ref="AB32:AF32" si="175">(0*100)/2</f>
        <v>0</v>
      </c>
      <c r="AC32" s="5">
        <f t="shared" si="175"/>
        <v>0</v>
      </c>
      <c r="AD32" s="5">
        <f t="shared" si="175"/>
        <v>0</v>
      </c>
      <c r="AE32" s="5">
        <f t="shared" si="175"/>
        <v>0</v>
      </c>
      <c r="AF32" s="5">
        <f t="shared" si="175"/>
        <v>0</v>
      </c>
    </row>
    <row r="33" spans="1:32">
      <c r="A33" s="1" t="s">
        <v>15</v>
      </c>
      <c r="B33" s="5">
        <f t="shared" si="128"/>
        <v>0</v>
      </c>
      <c r="C33" s="5">
        <f t="shared" ref="C33:R33" si="176">(0*100)/2</f>
        <v>0</v>
      </c>
      <c r="D33" s="5">
        <f t="shared" si="176"/>
        <v>0</v>
      </c>
      <c r="E33" s="5">
        <f t="shared" si="176"/>
        <v>0</v>
      </c>
      <c r="F33" s="5">
        <f t="shared" si="176"/>
        <v>0</v>
      </c>
      <c r="G33" s="5">
        <f t="shared" si="176"/>
        <v>0</v>
      </c>
      <c r="H33" s="5">
        <f t="shared" si="176"/>
        <v>0</v>
      </c>
      <c r="I33" s="5">
        <f t="shared" si="176"/>
        <v>0</v>
      </c>
      <c r="J33" s="5">
        <f t="shared" si="176"/>
        <v>0</v>
      </c>
      <c r="K33" s="5">
        <f t="shared" si="176"/>
        <v>0</v>
      </c>
      <c r="L33" s="5">
        <f t="shared" si="176"/>
        <v>0</v>
      </c>
      <c r="M33" s="5">
        <f t="shared" si="176"/>
        <v>0</v>
      </c>
      <c r="N33" s="5">
        <f t="shared" si="176"/>
        <v>0</v>
      </c>
      <c r="O33" s="5">
        <f t="shared" si="176"/>
        <v>0</v>
      </c>
      <c r="P33" s="5">
        <f t="shared" si="176"/>
        <v>0</v>
      </c>
      <c r="Q33" s="5">
        <f t="shared" si="176"/>
        <v>0</v>
      </c>
      <c r="R33" s="5">
        <f t="shared" si="176"/>
        <v>0</v>
      </c>
      <c r="S33" s="5">
        <f t="shared" si="167"/>
        <v>50</v>
      </c>
      <c r="T33" s="5">
        <f t="shared" ref="T33:X33" si="177">(0*100)/2</f>
        <v>0</v>
      </c>
      <c r="U33" s="5">
        <f t="shared" si="177"/>
        <v>0</v>
      </c>
      <c r="V33" s="5">
        <f t="shared" si="177"/>
        <v>0</v>
      </c>
      <c r="W33" s="5">
        <f t="shared" si="177"/>
        <v>0</v>
      </c>
      <c r="X33" s="5">
        <f t="shared" si="177"/>
        <v>0</v>
      </c>
      <c r="Y33" s="5">
        <f t="shared" si="173"/>
        <v>50</v>
      </c>
      <c r="Z33" s="5">
        <f t="shared" si="174"/>
        <v>0</v>
      </c>
      <c r="AA33" s="5">
        <f t="shared" ref="AA33:AF33" si="178">(0*100)/2</f>
        <v>0</v>
      </c>
      <c r="AB33" s="5">
        <f t="shared" si="178"/>
        <v>0</v>
      </c>
      <c r="AC33" s="5">
        <f t="shared" si="178"/>
        <v>0</v>
      </c>
      <c r="AD33" s="5">
        <f t="shared" si="178"/>
        <v>0</v>
      </c>
      <c r="AE33" s="5">
        <f t="shared" si="178"/>
        <v>0</v>
      </c>
      <c r="AF33" s="5">
        <f t="shared" si="178"/>
        <v>0</v>
      </c>
    </row>
    <row r="34" spans="1:32">
      <c r="A34" s="1" t="s">
        <v>16</v>
      </c>
      <c r="B34" s="5">
        <f t="shared" si="128"/>
        <v>0</v>
      </c>
      <c r="C34" s="5">
        <f t="shared" ref="C34:AF34" si="179">(0*100)/2</f>
        <v>0</v>
      </c>
      <c r="D34" s="5">
        <f t="shared" si="179"/>
        <v>0</v>
      </c>
      <c r="E34" s="5">
        <f t="shared" si="179"/>
        <v>0</v>
      </c>
      <c r="F34" s="5">
        <f t="shared" si="179"/>
        <v>0</v>
      </c>
      <c r="G34" s="5">
        <f t="shared" si="179"/>
        <v>0</v>
      </c>
      <c r="H34" s="5">
        <f t="shared" si="179"/>
        <v>0</v>
      </c>
      <c r="I34" s="5">
        <f t="shared" si="179"/>
        <v>0</v>
      </c>
      <c r="J34" s="5">
        <f t="shared" si="179"/>
        <v>0</v>
      </c>
      <c r="K34" s="5">
        <f t="shared" si="179"/>
        <v>0</v>
      </c>
      <c r="L34" s="5">
        <f t="shared" si="179"/>
        <v>0</v>
      </c>
      <c r="M34" s="5">
        <f t="shared" si="179"/>
        <v>0</v>
      </c>
      <c r="N34" s="5">
        <f t="shared" si="179"/>
        <v>0</v>
      </c>
      <c r="O34" s="5">
        <f t="shared" si="179"/>
        <v>0</v>
      </c>
      <c r="P34" s="5">
        <f t="shared" si="179"/>
        <v>0</v>
      </c>
      <c r="Q34" s="5">
        <f t="shared" si="179"/>
        <v>0</v>
      </c>
      <c r="R34" s="5">
        <f t="shared" si="179"/>
        <v>0</v>
      </c>
      <c r="S34" s="5">
        <f t="shared" si="179"/>
        <v>0</v>
      </c>
      <c r="T34" s="5">
        <f t="shared" si="179"/>
        <v>0</v>
      </c>
      <c r="U34" s="5">
        <f t="shared" si="179"/>
        <v>0</v>
      </c>
      <c r="V34" s="5">
        <f t="shared" si="179"/>
        <v>0</v>
      </c>
      <c r="W34" s="5">
        <f t="shared" si="179"/>
        <v>0</v>
      </c>
      <c r="X34" s="5">
        <f t="shared" si="179"/>
        <v>0</v>
      </c>
      <c r="Y34" s="5">
        <f t="shared" si="179"/>
        <v>0</v>
      </c>
      <c r="Z34" s="5">
        <f t="shared" si="179"/>
        <v>0</v>
      </c>
      <c r="AA34" s="5">
        <f t="shared" si="179"/>
        <v>0</v>
      </c>
      <c r="AB34" s="5">
        <f t="shared" si="179"/>
        <v>0</v>
      </c>
      <c r="AC34" s="5">
        <f t="shared" si="179"/>
        <v>0</v>
      </c>
      <c r="AD34" s="5">
        <f t="shared" si="179"/>
        <v>0</v>
      </c>
      <c r="AE34" s="5">
        <f t="shared" si="179"/>
        <v>0</v>
      </c>
      <c r="AF34" s="5">
        <f t="shared" si="179"/>
        <v>0</v>
      </c>
    </row>
    <row r="35" spans="1:32">
      <c r="A35" s="1" t="s">
        <v>17</v>
      </c>
      <c r="B35" s="5">
        <f t="shared" si="128"/>
        <v>0</v>
      </c>
      <c r="C35" s="5">
        <f t="shared" ref="C35:AF35" si="180">(0*100)/2</f>
        <v>0</v>
      </c>
      <c r="D35" s="5">
        <f t="shared" si="180"/>
        <v>0</v>
      </c>
      <c r="E35" s="5">
        <f t="shared" si="180"/>
        <v>0</v>
      </c>
      <c r="F35" s="5">
        <f t="shared" si="180"/>
        <v>0</v>
      </c>
      <c r="G35" s="5">
        <f t="shared" si="180"/>
        <v>0</v>
      </c>
      <c r="H35" s="5">
        <f t="shared" si="180"/>
        <v>0</v>
      </c>
      <c r="I35" s="5">
        <f t="shared" si="180"/>
        <v>0</v>
      </c>
      <c r="J35" s="5">
        <f t="shared" si="180"/>
        <v>0</v>
      </c>
      <c r="K35" s="5">
        <f t="shared" si="180"/>
        <v>0</v>
      </c>
      <c r="L35" s="5">
        <f t="shared" si="180"/>
        <v>0</v>
      </c>
      <c r="M35" s="5">
        <f t="shared" si="180"/>
        <v>0</v>
      </c>
      <c r="N35" s="5">
        <f t="shared" si="180"/>
        <v>0</v>
      </c>
      <c r="O35" s="5">
        <f t="shared" si="180"/>
        <v>0</v>
      </c>
      <c r="P35" s="5">
        <f t="shared" si="180"/>
        <v>0</v>
      </c>
      <c r="Q35" s="5">
        <f t="shared" si="180"/>
        <v>0</v>
      </c>
      <c r="R35" s="5">
        <f t="shared" si="180"/>
        <v>0</v>
      </c>
      <c r="S35" s="5">
        <f t="shared" si="180"/>
        <v>0</v>
      </c>
      <c r="T35" s="5">
        <f t="shared" si="180"/>
        <v>0</v>
      </c>
      <c r="U35" s="5">
        <f t="shared" si="180"/>
        <v>0</v>
      </c>
      <c r="V35" s="5">
        <f t="shared" si="180"/>
        <v>0</v>
      </c>
      <c r="W35" s="5">
        <f t="shared" si="180"/>
        <v>0</v>
      </c>
      <c r="X35" s="5">
        <f t="shared" si="180"/>
        <v>0</v>
      </c>
      <c r="Y35" s="5">
        <f t="shared" si="180"/>
        <v>0</v>
      </c>
      <c r="Z35" s="5">
        <f t="shared" si="180"/>
        <v>0</v>
      </c>
      <c r="AA35" s="5">
        <f t="shared" si="180"/>
        <v>0</v>
      </c>
      <c r="AB35" s="5">
        <f t="shared" si="180"/>
        <v>0</v>
      </c>
      <c r="AC35" s="5">
        <f t="shared" si="180"/>
        <v>0</v>
      </c>
      <c r="AD35" s="5">
        <f t="shared" si="180"/>
        <v>0</v>
      </c>
      <c r="AE35" s="5">
        <f t="shared" si="180"/>
        <v>0</v>
      </c>
      <c r="AF35" s="5">
        <f t="shared" si="180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81">(0*100)/2</f>
        <v>0</v>
      </c>
      <c r="C37" s="5">
        <f t="shared" si="181"/>
        <v>0</v>
      </c>
      <c r="D37" s="5">
        <f t="shared" si="181"/>
        <v>0</v>
      </c>
      <c r="E37" s="5">
        <f t="shared" si="181"/>
        <v>0</v>
      </c>
      <c r="F37" s="5">
        <f t="shared" si="181"/>
        <v>0</v>
      </c>
      <c r="G37" s="5">
        <f t="shared" si="181"/>
        <v>0</v>
      </c>
      <c r="H37" s="5">
        <f t="shared" si="181"/>
        <v>0</v>
      </c>
      <c r="I37" s="5">
        <f t="shared" si="181"/>
        <v>0</v>
      </c>
      <c r="J37" s="5">
        <f t="shared" si="181"/>
        <v>0</v>
      </c>
      <c r="K37" s="5">
        <f t="shared" si="181"/>
        <v>0</v>
      </c>
      <c r="L37" s="5">
        <f t="shared" si="181"/>
        <v>0</v>
      </c>
      <c r="M37" s="5">
        <f t="shared" si="181"/>
        <v>0</v>
      </c>
      <c r="N37" s="5">
        <f t="shared" si="181"/>
        <v>0</v>
      </c>
      <c r="O37" s="5">
        <f t="shared" si="181"/>
        <v>0</v>
      </c>
      <c r="P37" s="5">
        <f t="shared" si="181"/>
        <v>0</v>
      </c>
      <c r="Q37" s="5">
        <f t="shared" si="181"/>
        <v>0</v>
      </c>
      <c r="R37" s="5">
        <f t="shared" si="181"/>
        <v>0</v>
      </c>
      <c r="S37" s="5">
        <f t="shared" si="181"/>
        <v>0</v>
      </c>
      <c r="T37" s="5">
        <f t="shared" si="181"/>
        <v>0</v>
      </c>
      <c r="U37" s="5">
        <f t="shared" si="181"/>
        <v>0</v>
      </c>
      <c r="V37" s="5">
        <f t="shared" si="181"/>
        <v>0</v>
      </c>
      <c r="W37" s="5">
        <f t="shared" si="181"/>
        <v>0</v>
      </c>
      <c r="X37" s="5">
        <f t="shared" si="181"/>
        <v>0</v>
      </c>
      <c r="Y37" s="5">
        <f t="shared" si="181"/>
        <v>0</v>
      </c>
      <c r="Z37" s="5">
        <f t="shared" si="181"/>
        <v>0</v>
      </c>
      <c r="AA37" s="5">
        <f t="shared" si="181"/>
        <v>0</v>
      </c>
      <c r="AB37" s="5">
        <f t="shared" si="181"/>
        <v>0</v>
      </c>
      <c r="AC37" s="5">
        <f t="shared" si="181"/>
        <v>0</v>
      </c>
      <c r="AD37" s="5">
        <f t="shared" si="181"/>
        <v>0</v>
      </c>
      <c r="AE37" s="5">
        <f t="shared" si="181"/>
        <v>0</v>
      </c>
      <c r="AF37" s="5">
        <f t="shared" si="181"/>
        <v>0</v>
      </c>
    </row>
    <row r="38" spans="1:32">
      <c r="A38" s="1" t="s">
        <v>3</v>
      </c>
      <c r="B38" s="5">
        <f t="shared" ref="B38:AF38" si="182">(0*100)/2</f>
        <v>0</v>
      </c>
      <c r="C38" s="5">
        <f t="shared" si="182"/>
        <v>0</v>
      </c>
      <c r="D38" s="5">
        <f t="shared" si="182"/>
        <v>0</v>
      </c>
      <c r="E38" s="5">
        <f t="shared" si="182"/>
        <v>0</v>
      </c>
      <c r="F38" s="5">
        <f t="shared" si="182"/>
        <v>0</v>
      </c>
      <c r="G38" s="5">
        <f t="shared" si="182"/>
        <v>0</v>
      </c>
      <c r="H38" s="5">
        <f t="shared" si="182"/>
        <v>0</v>
      </c>
      <c r="I38" s="5">
        <f t="shared" si="182"/>
        <v>0</v>
      </c>
      <c r="J38" s="5">
        <f t="shared" si="182"/>
        <v>0</v>
      </c>
      <c r="K38" s="5">
        <f t="shared" si="182"/>
        <v>0</v>
      </c>
      <c r="L38" s="5">
        <f t="shared" si="182"/>
        <v>0</v>
      </c>
      <c r="M38" s="5">
        <f t="shared" si="182"/>
        <v>0</v>
      </c>
      <c r="N38" s="5">
        <f t="shared" si="182"/>
        <v>0</v>
      </c>
      <c r="O38" s="5">
        <f t="shared" si="182"/>
        <v>0</v>
      </c>
      <c r="P38" s="5">
        <f t="shared" si="182"/>
        <v>0</v>
      </c>
      <c r="Q38" s="5">
        <f t="shared" si="182"/>
        <v>0</v>
      </c>
      <c r="R38" s="5">
        <f t="shared" si="182"/>
        <v>0</v>
      </c>
      <c r="S38" s="5">
        <f t="shared" si="182"/>
        <v>0</v>
      </c>
      <c r="T38" s="5">
        <f t="shared" si="182"/>
        <v>0</v>
      </c>
      <c r="U38" s="5">
        <f t="shared" si="182"/>
        <v>0</v>
      </c>
      <c r="V38" s="5">
        <f t="shared" si="182"/>
        <v>0</v>
      </c>
      <c r="W38" s="5">
        <f t="shared" si="182"/>
        <v>0</v>
      </c>
      <c r="X38" s="5">
        <f t="shared" si="182"/>
        <v>0</v>
      </c>
      <c r="Y38" s="5">
        <f t="shared" si="182"/>
        <v>0</v>
      </c>
      <c r="Z38" s="5">
        <f t="shared" si="182"/>
        <v>0</v>
      </c>
      <c r="AA38" s="5">
        <f t="shared" si="182"/>
        <v>0</v>
      </c>
      <c r="AB38" s="5">
        <f t="shared" si="182"/>
        <v>0</v>
      </c>
      <c r="AC38" s="5">
        <f t="shared" si="182"/>
        <v>0</v>
      </c>
      <c r="AD38" s="5">
        <f t="shared" si="182"/>
        <v>0</v>
      </c>
      <c r="AE38" s="5">
        <f t="shared" si="182"/>
        <v>0</v>
      </c>
      <c r="AF38" s="5">
        <f t="shared" si="182"/>
        <v>0</v>
      </c>
    </row>
    <row r="39" spans="1:32">
      <c r="A39" s="1" t="s">
        <v>4</v>
      </c>
      <c r="B39" s="5">
        <f t="shared" ref="B39:AF39" si="183">(0*100)/2</f>
        <v>0</v>
      </c>
      <c r="C39" s="5">
        <f t="shared" si="183"/>
        <v>0</v>
      </c>
      <c r="D39" s="5">
        <f t="shared" si="183"/>
        <v>0</v>
      </c>
      <c r="E39" s="5">
        <f t="shared" si="183"/>
        <v>0</v>
      </c>
      <c r="F39" s="5">
        <f t="shared" si="183"/>
        <v>0</v>
      </c>
      <c r="G39" s="5">
        <f t="shared" si="183"/>
        <v>0</v>
      </c>
      <c r="H39" s="5">
        <f t="shared" si="183"/>
        <v>0</v>
      </c>
      <c r="I39" s="5">
        <f t="shared" si="183"/>
        <v>0</v>
      </c>
      <c r="J39" s="5">
        <f t="shared" si="183"/>
        <v>0</v>
      </c>
      <c r="K39" s="5">
        <f t="shared" si="183"/>
        <v>0</v>
      </c>
      <c r="L39" s="5">
        <f t="shared" si="183"/>
        <v>0</v>
      </c>
      <c r="M39" s="5">
        <f t="shared" si="183"/>
        <v>0</v>
      </c>
      <c r="N39" s="5">
        <f t="shared" si="183"/>
        <v>0</v>
      </c>
      <c r="O39" s="5">
        <f t="shared" si="183"/>
        <v>0</v>
      </c>
      <c r="P39" s="5">
        <f t="shared" si="183"/>
        <v>0</v>
      </c>
      <c r="Q39" s="5">
        <f t="shared" si="183"/>
        <v>0</v>
      </c>
      <c r="R39" s="5">
        <f t="shared" si="183"/>
        <v>0</v>
      </c>
      <c r="S39" s="5">
        <f t="shared" si="183"/>
        <v>0</v>
      </c>
      <c r="T39" s="5">
        <f t="shared" si="183"/>
        <v>0</v>
      </c>
      <c r="U39" s="5">
        <f t="shared" si="183"/>
        <v>0</v>
      </c>
      <c r="V39" s="5">
        <f t="shared" si="183"/>
        <v>0</v>
      </c>
      <c r="W39" s="5">
        <f t="shared" si="183"/>
        <v>0</v>
      </c>
      <c r="X39" s="5">
        <f t="shared" si="183"/>
        <v>0</v>
      </c>
      <c r="Y39" s="5">
        <f t="shared" si="183"/>
        <v>0</v>
      </c>
      <c r="Z39" s="5">
        <f t="shared" si="183"/>
        <v>0</v>
      </c>
      <c r="AA39" s="5">
        <f t="shared" si="183"/>
        <v>0</v>
      </c>
      <c r="AB39" s="5">
        <f t="shared" si="183"/>
        <v>0</v>
      </c>
      <c r="AC39" s="5">
        <f t="shared" si="183"/>
        <v>0</v>
      </c>
      <c r="AD39" s="5">
        <f t="shared" si="183"/>
        <v>0</v>
      </c>
      <c r="AE39" s="5">
        <f t="shared" si="183"/>
        <v>0</v>
      </c>
      <c r="AF39" s="5">
        <f t="shared" si="183"/>
        <v>0</v>
      </c>
    </row>
    <row r="40" spans="1:32">
      <c r="A40" s="1" t="s">
        <v>5</v>
      </c>
      <c r="B40" s="5">
        <f t="shared" ref="B40:AF40" si="184">(0*100)/2</f>
        <v>0</v>
      </c>
      <c r="C40" s="5">
        <f t="shared" si="184"/>
        <v>0</v>
      </c>
      <c r="D40" s="5">
        <f t="shared" si="184"/>
        <v>0</v>
      </c>
      <c r="E40" s="5">
        <f t="shared" si="184"/>
        <v>0</v>
      </c>
      <c r="F40" s="5">
        <f t="shared" si="184"/>
        <v>0</v>
      </c>
      <c r="G40" s="5">
        <f t="shared" si="184"/>
        <v>0</v>
      </c>
      <c r="H40" s="5">
        <f t="shared" si="184"/>
        <v>0</v>
      </c>
      <c r="I40" s="5">
        <f t="shared" si="184"/>
        <v>0</v>
      </c>
      <c r="J40" s="5">
        <f t="shared" si="184"/>
        <v>0</v>
      </c>
      <c r="K40" s="5">
        <f t="shared" si="184"/>
        <v>0</v>
      </c>
      <c r="L40" s="5">
        <f t="shared" si="184"/>
        <v>0</v>
      </c>
      <c r="M40" s="5">
        <f t="shared" si="184"/>
        <v>0</v>
      </c>
      <c r="N40" s="5">
        <f t="shared" si="184"/>
        <v>0</v>
      </c>
      <c r="O40" s="5">
        <f t="shared" si="184"/>
        <v>0</v>
      </c>
      <c r="P40" s="5">
        <f t="shared" si="184"/>
        <v>0</v>
      </c>
      <c r="Q40" s="5">
        <f t="shared" si="184"/>
        <v>0</v>
      </c>
      <c r="R40" s="5">
        <f t="shared" si="184"/>
        <v>0</v>
      </c>
      <c r="S40" s="5">
        <f t="shared" si="184"/>
        <v>0</v>
      </c>
      <c r="T40" s="5">
        <f t="shared" si="184"/>
        <v>0</v>
      </c>
      <c r="U40" s="5">
        <f t="shared" si="184"/>
        <v>0</v>
      </c>
      <c r="V40" s="5">
        <f t="shared" si="184"/>
        <v>0</v>
      </c>
      <c r="W40" s="5">
        <f t="shared" si="184"/>
        <v>0</v>
      </c>
      <c r="X40" s="5">
        <f t="shared" si="184"/>
        <v>0</v>
      </c>
      <c r="Y40" s="5">
        <f t="shared" si="184"/>
        <v>0</v>
      </c>
      <c r="Z40" s="5">
        <f t="shared" si="184"/>
        <v>0</v>
      </c>
      <c r="AA40" s="5">
        <f t="shared" si="184"/>
        <v>0</v>
      </c>
      <c r="AB40" s="5">
        <f t="shared" si="184"/>
        <v>0</v>
      </c>
      <c r="AC40" s="5">
        <f t="shared" si="184"/>
        <v>0</v>
      </c>
      <c r="AD40" s="5">
        <f t="shared" si="184"/>
        <v>0</v>
      </c>
      <c r="AE40" s="5">
        <f t="shared" si="184"/>
        <v>0</v>
      </c>
      <c r="AF40" s="5">
        <f t="shared" si="184"/>
        <v>0</v>
      </c>
    </row>
    <row r="41" spans="1:32">
      <c r="A41" s="1" t="s">
        <v>6</v>
      </c>
      <c r="B41" s="5">
        <f t="shared" ref="B41:S41" si="185">(0*100)/2</f>
        <v>0</v>
      </c>
      <c r="C41" s="5">
        <f t="shared" si="185"/>
        <v>0</v>
      </c>
      <c r="D41" s="5">
        <f t="shared" si="185"/>
        <v>0</v>
      </c>
      <c r="E41" s="5">
        <f t="shared" si="185"/>
        <v>0</v>
      </c>
      <c r="F41" s="5">
        <f t="shared" si="185"/>
        <v>0</v>
      </c>
      <c r="G41" s="5">
        <f t="shared" si="185"/>
        <v>0</v>
      </c>
      <c r="H41" s="5">
        <f t="shared" si="185"/>
        <v>0</v>
      </c>
      <c r="I41" s="5">
        <f t="shared" si="185"/>
        <v>0</v>
      </c>
      <c r="J41" s="5">
        <f t="shared" si="185"/>
        <v>0</v>
      </c>
      <c r="K41" s="5">
        <f t="shared" si="185"/>
        <v>0</v>
      </c>
      <c r="L41" s="5">
        <f t="shared" si="185"/>
        <v>0</v>
      </c>
      <c r="M41" s="5">
        <f t="shared" si="185"/>
        <v>0</v>
      </c>
      <c r="N41" s="5">
        <f t="shared" si="185"/>
        <v>0</v>
      </c>
      <c r="O41" s="5">
        <f t="shared" si="185"/>
        <v>0</v>
      </c>
      <c r="P41" s="5">
        <f t="shared" si="185"/>
        <v>0</v>
      </c>
      <c r="Q41" s="5">
        <f t="shared" si="185"/>
        <v>0</v>
      </c>
      <c r="R41" s="5">
        <f t="shared" si="185"/>
        <v>0</v>
      </c>
      <c r="S41" s="5">
        <f t="shared" si="185"/>
        <v>0</v>
      </c>
      <c r="T41" s="5">
        <f t="shared" ref="T41:T42" si="186">(1*100)/2</f>
        <v>50</v>
      </c>
      <c r="U41" s="5">
        <f t="shared" ref="U41:V41" si="187">(0*100)/2</f>
        <v>0</v>
      </c>
      <c r="V41" s="5">
        <f t="shared" si="187"/>
        <v>0</v>
      </c>
      <c r="W41" s="5">
        <f t="shared" ref="W41:X41" si="188">(1*100)/2</f>
        <v>50</v>
      </c>
      <c r="X41" s="5">
        <f t="shared" si="188"/>
        <v>50</v>
      </c>
      <c r="Y41" s="5">
        <f t="shared" ref="Y41:AA41" si="189">(0*100)/2</f>
        <v>0</v>
      </c>
      <c r="Z41" s="5">
        <f t="shared" si="189"/>
        <v>0</v>
      </c>
      <c r="AA41" s="5">
        <f t="shared" si="189"/>
        <v>0</v>
      </c>
      <c r="AB41" s="5">
        <f t="shared" ref="AB41:AB42" si="190">(1*100)/2</f>
        <v>50</v>
      </c>
      <c r="AC41" s="5">
        <f t="shared" ref="AC41:AF41" si="191">(0*100)/2</f>
        <v>0</v>
      </c>
      <c r="AD41" s="5">
        <f t="shared" si="191"/>
        <v>0</v>
      </c>
      <c r="AE41" s="5">
        <f t="shared" si="191"/>
        <v>0</v>
      </c>
      <c r="AF41" s="5">
        <f t="shared" si="191"/>
        <v>0</v>
      </c>
    </row>
    <row r="42" spans="1:32">
      <c r="A42" s="1" t="s">
        <v>7</v>
      </c>
      <c r="B42" s="5">
        <f t="shared" ref="B42:H42" si="192">(0*100)/2</f>
        <v>0</v>
      </c>
      <c r="C42" s="5">
        <f t="shared" si="192"/>
        <v>0</v>
      </c>
      <c r="D42" s="5">
        <f t="shared" si="192"/>
        <v>0</v>
      </c>
      <c r="E42" s="5">
        <f t="shared" si="192"/>
        <v>0</v>
      </c>
      <c r="F42" s="5">
        <f t="shared" si="192"/>
        <v>0</v>
      </c>
      <c r="G42" s="5">
        <f t="shared" si="192"/>
        <v>0</v>
      </c>
      <c r="H42" s="5">
        <f t="shared" si="192"/>
        <v>0</v>
      </c>
      <c r="I42" s="5">
        <f t="shared" ref="I42:I45" si="193">(1*100)/2</f>
        <v>50</v>
      </c>
      <c r="J42" s="5">
        <f t="shared" ref="J42:S42" si="194">(0*100)/2</f>
        <v>0</v>
      </c>
      <c r="K42" s="5">
        <f t="shared" si="194"/>
        <v>0</v>
      </c>
      <c r="L42" s="5">
        <f t="shared" si="194"/>
        <v>0</v>
      </c>
      <c r="M42" s="5">
        <f t="shared" si="194"/>
        <v>0</v>
      </c>
      <c r="N42" s="5">
        <f t="shared" si="194"/>
        <v>0</v>
      </c>
      <c r="O42" s="5">
        <f t="shared" si="194"/>
        <v>0</v>
      </c>
      <c r="P42" s="5">
        <f t="shared" si="194"/>
        <v>0</v>
      </c>
      <c r="Q42" s="5">
        <f t="shared" si="194"/>
        <v>0</v>
      </c>
      <c r="R42" s="5">
        <f t="shared" si="194"/>
        <v>0</v>
      </c>
      <c r="S42" s="5">
        <f t="shared" si="194"/>
        <v>0</v>
      </c>
      <c r="T42" s="5">
        <f t="shared" si="186"/>
        <v>50</v>
      </c>
      <c r="U42" s="5">
        <f t="shared" ref="U42:V42" si="195">(0*100)/2</f>
        <v>0</v>
      </c>
      <c r="V42" s="5">
        <f t="shared" si="195"/>
        <v>0</v>
      </c>
      <c r="W42" s="5">
        <f>(1*100)/2</f>
        <v>50</v>
      </c>
      <c r="X42" s="5">
        <f t="shared" ref="X42:AA42" si="196">(0*100)/2</f>
        <v>0</v>
      </c>
      <c r="Y42" s="5">
        <f t="shared" si="196"/>
        <v>0</v>
      </c>
      <c r="Z42" s="5">
        <f t="shared" si="196"/>
        <v>0</v>
      </c>
      <c r="AA42" s="5">
        <f t="shared" si="196"/>
        <v>0</v>
      </c>
      <c r="AB42" s="5">
        <f t="shared" si="190"/>
        <v>50</v>
      </c>
      <c r="AC42" s="5">
        <f t="shared" ref="AC42:AF42" si="197">(0*100)/2</f>
        <v>0</v>
      </c>
      <c r="AD42" s="5">
        <f t="shared" si="197"/>
        <v>0</v>
      </c>
      <c r="AE42" s="5">
        <f t="shared" si="197"/>
        <v>0</v>
      </c>
      <c r="AF42" s="5">
        <f t="shared" si="197"/>
        <v>0</v>
      </c>
    </row>
    <row r="43" spans="1:32">
      <c r="A43" s="1" t="s">
        <v>8</v>
      </c>
      <c r="B43" s="5">
        <f t="shared" ref="B43:H43" si="198">(0*100)/2</f>
        <v>0</v>
      </c>
      <c r="C43" s="5">
        <f t="shared" si="198"/>
        <v>0</v>
      </c>
      <c r="D43" s="5">
        <f t="shared" si="198"/>
        <v>0</v>
      </c>
      <c r="E43" s="5">
        <f t="shared" si="198"/>
        <v>0</v>
      </c>
      <c r="F43" s="5">
        <f t="shared" si="198"/>
        <v>0</v>
      </c>
      <c r="G43" s="5">
        <f t="shared" si="198"/>
        <v>0</v>
      </c>
      <c r="H43" s="5">
        <f t="shared" si="198"/>
        <v>0</v>
      </c>
      <c r="I43" s="5">
        <f t="shared" si="193"/>
        <v>50</v>
      </c>
      <c r="J43" s="5">
        <f>(1*100)/2</f>
        <v>50</v>
      </c>
      <c r="K43" s="5">
        <f t="shared" ref="K43:Q43" si="199">(0*100)/2</f>
        <v>0</v>
      </c>
      <c r="L43" s="5">
        <f t="shared" si="199"/>
        <v>0</v>
      </c>
      <c r="M43" s="5">
        <f t="shared" si="199"/>
        <v>0</v>
      </c>
      <c r="N43" s="5">
        <f t="shared" si="199"/>
        <v>0</v>
      </c>
      <c r="O43" s="5">
        <f t="shared" si="199"/>
        <v>0</v>
      </c>
      <c r="P43" s="5">
        <f t="shared" si="199"/>
        <v>0</v>
      </c>
      <c r="Q43" s="5">
        <f t="shared" si="199"/>
        <v>0</v>
      </c>
      <c r="R43" s="5">
        <f>(1*100)/2</f>
        <v>50</v>
      </c>
      <c r="S43" s="5">
        <f t="shared" ref="S43:AF43" si="200">(0*100)/2</f>
        <v>0</v>
      </c>
      <c r="T43" s="5">
        <f t="shared" si="200"/>
        <v>0</v>
      </c>
      <c r="U43" s="5">
        <f t="shared" si="200"/>
        <v>0</v>
      </c>
      <c r="V43" s="5">
        <f t="shared" si="200"/>
        <v>0</v>
      </c>
      <c r="W43" s="5">
        <f t="shared" si="200"/>
        <v>0</v>
      </c>
      <c r="X43" s="5">
        <f t="shared" si="200"/>
        <v>0</v>
      </c>
      <c r="Y43" s="5">
        <f t="shared" si="200"/>
        <v>0</v>
      </c>
      <c r="Z43" s="5">
        <f t="shared" si="200"/>
        <v>0</v>
      </c>
      <c r="AA43" s="5">
        <f t="shared" si="200"/>
        <v>0</v>
      </c>
      <c r="AB43" s="5">
        <f t="shared" si="200"/>
        <v>0</v>
      </c>
      <c r="AC43" s="5">
        <f t="shared" si="200"/>
        <v>0</v>
      </c>
      <c r="AD43" s="5">
        <f t="shared" si="200"/>
        <v>0</v>
      </c>
      <c r="AE43" s="5">
        <f t="shared" si="200"/>
        <v>0</v>
      </c>
      <c r="AF43" s="5">
        <f t="shared" si="200"/>
        <v>0</v>
      </c>
    </row>
    <row r="44" spans="1:32">
      <c r="A44" s="1" t="s">
        <v>9</v>
      </c>
      <c r="B44" s="5">
        <f t="shared" ref="B44:H44" si="201">(0*100)/2</f>
        <v>0</v>
      </c>
      <c r="C44" s="5">
        <f t="shared" si="201"/>
        <v>0</v>
      </c>
      <c r="D44" s="5">
        <f t="shared" si="201"/>
        <v>0</v>
      </c>
      <c r="E44" s="5">
        <f t="shared" si="201"/>
        <v>0</v>
      </c>
      <c r="F44" s="5">
        <f t="shared" si="201"/>
        <v>0</v>
      </c>
      <c r="G44" s="5">
        <f t="shared" si="201"/>
        <v>0</v>
      </c>
      <c r="H44" s="5">
        <f t="shared" si="201"/>
        <v>0</v>
      </c>
      <c r="I44" s="5">
        <f t="shared" si="193"/>
        <v>50</v>
      </c>
      <c r="J44" s="5">
        <f t="shared" ref="J44:AA44" si="202">(0*100)/2</f>
        <v>0</v>
      </c>
      <c r="K44" s="5">
        <f t="shared" si="202"/>
        <v>0</v>
      </c>
      <c r="L44" s="5">
        <f t="shared" si="202"/>
        <v>0</v>
      </c>
      <c r="M44" s="5">
        <f t="shared" si="202"/>
        <v>0</v>
      </c>
      <c r="N44" s="5">
        <f t="shared" si="202"/>
        <v>0</v>
      </c>
      <c r="O44" s="5">
        <f t="shared" si="202"/>
        <v>0</v>
      </c>
      <c r="P44" s="5">
        <f t="shared" si="202"/>
        <v>0</v>
      </c>
      <c r="Q44" s="5">
        <f t="shared" si="202"/>
        <v>0</v>
      </c>
      <c r="R44" s="5">
        <f t="shared" si="202"/>
        <v>0</v>
      </c>
      <c r="S44" s="5">
        <f t="shared" si="202"/>
        <v>0</v>
      </c>
      <c r="T44" s="5">
        <f t="shared" si="202"/>
        <v>0</v>
      </c>
      <c r="U44" s="5">
        <f t="shared" si="202"/>
        <v>0</v>
      </c>
      <c r="V44" s="5">
        <f t="shared" si="202"/>
        <v>0</v>
      </c>
      <c r="W44" s="5">
        <f t="shared" si="202"/>
        <v>0</v>
      </c>
      <c r="X44" s="5">
        <f t="shared" si="202"/>
        <v>0</v>
      </c>
      <c r="Y44" s="5">
        <f t="shared" si="202"/>
        <v>0</v>
      </c>
      <c r="Z44" s="5">
        <f t="shared" si="202"/>
        <v>0</v>
      </c>
      <c r="AA44" s="5">
        <f t="shared" si="202"/>
        <v>0</v>
      </c>
      <c r="AB44" s="5">
        <f t="shared" ref="AB44:AB45" si="203">(1*100)/2</f>
        <v>50</v>
      </c>
      <c r="AC44" s="5">
        <f t="shared" ref="AC44:AF44" si="204">(0*100)/2</f>
        <v>0</v>
      </c>
      <c r="AD44" s="5">
        <f t="shared" si="204"/>
        <v>0</v>
      </c>
      <c r="AE44" s="5">
        <f t="shared" si="204"/>
        <v>0</v>
      </c>
      <c r="AF44" s="5">
        <f t="shared" si="204"/>
        <v>0</v>
      </c>
    </row>
    <row r="45" spans="1:32">
      <c r="A45" s="1" t="s">
        <v>10</v>
      </c>
      <c r="B45" s="5">
        <f t="shared" ref="B45:B52" si="205">(0*100)/2</f>
        <v>0</v>
      </c>
      <c r="C45" s="5">
        <f>(1*100)/2</f>
        <v>50</v>
      </c>
      <c r="D45" s="5">
        <f t="shared" ref="D45:H45" si="206">(0*100)/2</f>
        <v>0</v>
      </c>
      <c r="E45" s="5">
        <f t="shared" si="206"/>
        <v>0</v>
      </c>
      <c r="F45" s="5">
        <f t="shared" si="206"/>
        <v>0</v>
      </c>
      <c r="G45" s="5">
        <f t="shared" si="206"/>
        <v>0</v>
      </c>
      <c r="H45" s="5">
        <f t="shared" si="206"/>
        <v>0</v>
      </c>
      <c r="I45" s="5">
        <f t="shared" si="193"/>
        <v>50</v>
      </c>
      <c r="J45" s="5">
        <f t="shared" ref="J45:AA45" si="207">(0*100)/2</f>
        <v>0</v>
      </c>
      <c r="K45" s="5">
        <f t="shared" si="207"/>
        <v>0</v>
      </c>
      <c r="L45" s="5">
        <f t="shared" si="207"/>
        <v>0</v>
      </c>
      <c r="M45" s="5">
        <f t="shared" si="207"/>
        <v>0</v>
      </c>
      <c r="N45" s="5">
        <f t="shared" si="207"/>
        <v>0</v>
      </c>
      <c r="O45" s="5">
        <f t="shared" si="207"/>
        <v>0</v>
      </c>
      <c r="P45" s="5">
        <f t="shared" si="207"/>
        <v>0</v>
      </c>
      <c r="Q45" s="5">
        <f t="shared" si="207"/>
        <v>0</v>
      </c>
      <c r="R45" s="5">
        <f t="shared" si="207"/>
        <v>0</v>
      </c>
      <c r="S45" s="5">
        <f t="shared" si="207"/>
        <v>0</v>
      </c>
      <c r="T45" s="5">
        <f t="shared" si="207"/>
        <v>0</v>
      </c>
      <c r="U45" s="5">
        <f t="shared" si="207"/>
        <v>0</v>
      </c>
      <c r="V45" s="5">
        <f t="shared" si="207"/>
        <v>0</v>
      </c>
      <c r="W45" s="5">
        <f t="shared" si="207"/>
        <v>0</v>
      </c>
      <c r="X45" s="5">
        <f t="shared" si="207"/>
        <v>0</v>
      </c>
      <c r="Y45" s="5">
        <f t="shared" si="207"/>
        <v>0</v>
      </c>
      <c r="Z45" s="5">
        <f t="shared" si="207"/>
        <v>0</v>
      </c>
      <c r="AA45" s="5">
        <f t="shared" si="207"/>
        <v>0</v>
      </c>
      <c r="AB45" s="5">
        <f t="shared" si="203"/>
        <v>50</v>
      </c>
      <c r="AC45" s="5">
        <f t="shared" ref="AC45:AF45" si="208">(0*100)/2</f>
        <v>0</v>
      </c>
      <c r="AD45" s="5">
        <f t="shared" si="208"/>
        <v>0</v>
      </c>
      <c r="AE45" s="5">
        <f t="shared" si="208"/>
        <v>0</v>
      </c>
      <c r="AF45" s="5">
        <f t="shared" si="208"/>
        <v>0</v>
      </c>
    </row>
    <row r="46" spans="1:32">
      <c r="A46" s="1" t="s">
        <v>11</v>
      </c>
      <c r="B46" s="5">
        <f t="shared" si="205"/>
        <v>0</v>
      </c>
      <c r="C46" s="5">
        <f t="shared" ref="C46:AF46" si="209">(0*100)/2</f>
        <v>0</v>
      </c>
      <c r="D46" s="5">
        <f t="shared" si="209"/>
        <v>0</v>
      </c>
      <c r="E46" s="5">
        <f t="shared" si="209"/>
        <v>0</v>
      </c>
      <c r="F46" s="5">
        <f t="shared" si="209"/>
        <v>0</v>
      </c>
      <c r="G46" s="5">
        <f t="shared" si="209"/>
        <v>0</v>
      </c>
      <c r="H46" s="5">
        <f t="shared" si="209"/>
        <v>0</v>
      </c>
      <c r="I46" s="5">
        <f t="shared" si="209"/>
        <v>0</v>
      </c>
      <c r="J46" s="5">
        <f t="shared" si="209"/>
        <v>0</v>
      </c>
      <c r="K46" s="5">
        <f t="shared" si="209"/>
        <v>0</v>
      </c>
      <c r="L46" s="5">
        <f t="shared" si="209"/>
        <v>0</v>
      </c>
      <c r="M46" s="5">
        <f t="shared" si="209"/>
        <v>0</v>
      </c>
      <c r="N46" s="5">
        <f t="shared" si="209"/>
        <v>0</v>
      </c>
      <c r="O46" s="5">
        <f t="shared" si="209"/>
        <v>0</v>
      </c>
      <c r="P46" s="5">
        <f t="shared" si="209"/>
        <v>0</v>
      </c>
      <c r="Q46" s="5">
        <f t="shared" si="209"/>
        <v>0</v>
      </c>
      <c r="R46" s="5">
        <f t="shared" si="209"/>
        <v>0</v>
      </c>
      <c r="S46" s="5">
        <f t="shared" si="209"/>
        <v>0</v>
      </c>
      <c r="T46" s="5">
        <f t="shared" si="209"/>
        <v>0</v>
      </c>
      <c r="U46" s="5">
        <f t="shared" si="209"/>
        <v>0</v>
      </c>
      <c r="V46" s="5">
        <f t="shared" si="209"/>
        <v>0</v>
      </c>
      <c r="W46" s="5">
        <f t="shared" si="209"/>
        <v>0</v>
      </c>
      <c r="X46" s="5">
        <f t="shared" si="209"/>
        <v>0</v>
      </c>
      <c r="Y46" s="5">
        <f t="shared" si="209"/>
        <v>0</v>
      </c>
      <c r="Z46" s="5">
        <f t="shared" si="209"/>
        <v>0</v>
      </c>
      <c r="AA46" s="5">
        <f t="shared" si="209"/>
        <v>0</v>
      </c>
      <c r="AB46" s="5">
        <f t="shared" si="209"/>
        <v>0</v>
      </c>
      <c r="AC46" s="5">
        <f t="shared" si="209"/>
        <v>0</v>
      </c>
      <c r="AD46" s="5">
        <f t="shared" si="209"/>
        <v>0</v>
      </c>
      <c r="AE46" s="5">
        <f t="shared" si="209"/>
        <v>0</v>
      </c>
      <c r="AF46" s="5">
        <f t="shared" si="209"/>
        <v>0</v>
      </c>
    </row>
    <row r="47" spans="1:32">
      <c r="A47" s="1" t="s">
        <v>12</v>
      </c>
      <c r="B47" s="5">
        <f t="shared" si="205"/>
        <v>0</v>
      </c>
      <c r="C47" s="5">
        <f t="shared" ref="C47:O47" si="210">(0*100)/2</f>
        <v>0</v>
      </c>
      <c r="D47" s="5">
        <f t="shared" si="210"/>
        <v>0</v>
      </c>
      <c r="E47" s="5">
        <f t="shared" si="210"/>
        <v>0</v>
      </c>
      <c r="F47" s="5">
        <f t="shared" si="210"/>
        <v>0</v>
      </c>
      <c r="G47" s="5">
        <f t="shared" si="210"/>
        <v>0</v>
      </c>
      <c r="H47" s="5">
        <f t="shared" si="210"/>
        <v>0</v>
      </c>
      <c r="I47" s="5">
        <f t="shared" si="210"/>
        <v>0</v>
      </c>
      <c r="J47" s="5">
        <f t="shared" si="210"/>
        <v>0</v>
      </c>
      <c r="K47" s="5">
        <f t="shared" si="210"/>
        <v>0</v>
      </c>
      <c r="L47" s="5">
        <f t="shared" si="210"/>
        <v>0</v>
      </c>
      <c r="M47" s="5">
        <f t="shared" si="210"/>
        <v>0</v>
      </c>
      <c r="N47" s="5">
        <f t="shared" si="210"/>
        <v>0</v>
      </c>
      <c r="O47" s="5">
        <f t="shared" si="210"/>
        <v>0</v>
      </c>
      <c r="P47" s="5">
        <f>(1*100)/2</f>
        <v>50</v>
      </c>
      <c r="Q47" s="5">
        <f>(0*100)/2</f>
        <v>0</v>
      </c>
      <c r="R47" s="5">
        <f t="shared" ref="R47:R48" si="211">(1*100)/2</f>
        <v>50</v>
      </c>
      <c r="S47" s="5">
        <f t="shared" ref="S47:AF47" si="212">(0*100)/2</f>
        <v>0</v>
      </c>
      <c r="T47" s="5">
        <f t="shared" si="212"/>
        <v>0</v>
      </c>
      <c r="U47" s="5">
        <f t="shared" si="212"/>
        <v>0</v>
      </c>
      <c r="V47" s="5">
        <f t="shared" si="212"/>
        <v>0</v>
      </c>
      <c r="W47" s="5">
        <f t="shared" si="212"/>
        <v>0</v>
      </c>
      <c r="X47" s="5">
        <f t="shared" si="212"/>
        <v>0</v>
      </c>
      <c r="Y47" s="5">
        <f t="shared" si="212"/>
        <v>0</v>
      </c>
      <c r="Z47" s="5">
        <f t="shared" si="212"/>
        <v>0</v>
      </c>
      <c r="AA47" s="5">
        <f t="shared" si="212"/>
        <v>0</v>
      </c>
      <c r="AB47" s="5">
        <f t="shared" si="212"/>
        <v>0</v>
      </c>
      <c r="AC47" s="5">
        <f t="shared" si="212"/>
        <v>0</v>
      </c>
      <c r="AD47" s="5">
        <f t="shared" si="212"/>
        <v>0</v>
      </c>
      <c r="AE47" s="5">
        <f t="shared" si="212"/>
        <v>0</v>
      </c>
      <c r="AF47" s="5">
        <f t="shared" si="212"/>
        <v>0</v>
      </c>
    </row>
    <row r="48" spans="1:32">
      <c r="A48" s="1" t="s">
        <v>13</v>
      </c>
      <c r="B48" s="5">
        <f t="shared" si="205"/>
        <v>0</v>
      </c>
      <c r="C48" s="5">
        <f t="shared" ref="C48:Q48" si="213">(0*100)/2</f>
        <v>0</v>
      </c>
      <c r="D48" s="5">
        <f t="shared" si="213"/>
        <v>0</v>
      </c>
      <c r="E48" s="5">
        <f t="shared" si="213"/>
        <v>0</v>
      </c>
      <c r="F48" s="5">
        <f t="shared" si="213"/>
        <v>0</v>
      </c>
      <c r="G48" s="5">
        <f t="shared" si="213"/>
        <v>0</v>
      </c>
      <c r="H48" s="5">
        <f t="shared" si="213"/>
        <v>0</v>
      </c>
      <c r="I48" s="5">
        <f t="shared" si="213"/>
        <v>0</v>
      </c>
      <c r="J48" s="5">
        <f t="shared" si="213"/>
        <v>0</v>
      </c>
      <c r="K48" s="5">
        <f t="shared" si="213"/>
        <v>0</v>
      </c>
      <c r="L48" s="5">
        <f t="shared" si="213"/>
        <v>0</v>
      </c>
      <c r="M48" s="5">
        <f t="shared" si="213"/>
        <v>0</v>
      </c>
      <c r="N48" s="5">
        <f t="shared" si="213"/>
        <v>0</v>
      </c>
      <c r="O48" s="5">
        <f t="shared" si="213"/>
        <v>0</v>
      </c>
      <c r="P48" s="5">
        <f t="shared" si="213"/>
        <v>0</v>
      </c>
      <c r="Q48" s="5">
        <f t="shared" si="213"/>
        <v>0</v>
      </c>
      <c r="R48" s="5">
        <f t="shared" si="211"/>
        <v>50</v>
      </c>
      <c r="S48" s="5">
        <f t="shared" ref="S48:AF48" si="214">(0*100)/2</f>
        <v>0</v>
      </c>
      <c r="T48" s="5">
        <f t="shared" si="214"/>
        <v>0</v>
      </c>
      <c r="U48" s="5">
        <f t="shared" si="214"/>
        <v>0</v>
      </c>
      <c r="V48" s="5">
        <f t="shared" si="214"/>
        <v>0</v>
      </c>
      <c r="W48" s="5">
        <f t="shared" si="214"/>
        <v>0</v>
      </c>
      <c r="X48" s="5">
        <f t="shared" si="214"/>
        <v>0</v>
      </c>
      <c r="Y48" s="5">
        <f t="shared" si="214"/>
        <v>0</v>
      </c>
      <c r="Z48" s="5">
        <f t="shared" si="214"/>
        <v>0</v>
      </c>
      <c r="AA48" s="5">
        <f t="shared" si="214"/>
        <v>0</v>
      </c>
      <c r="AB48" s="5">
        <f t="shared" si="214"/>
        <v>0</v>
      </c>
      <c r="AC48" s="5">
        <f t="shared" si="214"/>
        <v>0</v>
      </c>
      <c r="AD48" s="5">
        <f t="shared" si="214"/>
        <v>0</v>
      </c>
      <c r="AE48" s="5">
        <f t="shared" si="214"/>
        <v>0</v>
      </c>
      <c r="AF48" s="5">
        <f t="shared" si="214"/>
        <v>0</v>
      </c>
    </row>
    <row r="49" spans="1:32">
      <c r="A49" s="1" t="s">
        <v>14</v>
      </c>
      <c r="B49" s="5">
        <f t="shared" si="205"/>
        <v>0</v>
      </c>
      <c r="C49" s="5">
        <f t="shared" ref="C49:AF49" si="215">(0*100)/2</f>
        <v>0</v>
      </c>
      <c r="D49" s="5">
        <f t="shared" si="215"/>
        <v>0</v>
      </c>
      <c r="E49" s="5">
        <f t="shared" si="215"/>
        <v>0</v>
      </c>
      <c r="F49" s="5">
        <f t="shared" si="215"/>
        <v>0</v>
      </c>
      <c r="G49" s="5">
        <f t="shared" si="215"/>
        <v>0</v>
      </c>
      <c r="H49" s="5">
        <f t="shared" si="215"/>
        <v>0</v>
      </c>
      <c r="I49" s="5">
        <f t="shared" si="215"/>
        <v>0</v>
      </c>
      <c r="J49" s="5">
        <f t="shared" si="215"/>
        <v>0</v>
      </c>
      <c r="K49" s="5">
        <f t="shared" si="215"/>
        <v>0</v>
      </c>
      <c r="L49" s="5">
        <f t="shared" si="215"/>
        <v>0</v>
      </c>
      <c r="M49" s="5">
        <f t="shared" si="215"/>
        <v>0</v>
      </c>
      <c r="N49" s="5">
        <f t="shared" si="215"/>
        <v>0</v>
      </c>
      <c r="O49" s="5">
        <f t="shared" si="215"/>
        <v>0</v>
      </c>
      <c r="P49" s="5">
        <f t="shared" si="215"/>
        <v>0</v>
      </c>
      <c r="Q49" s="5">
        <f t="shared" si="215"/>
        <v>0</v>
      </c>
      <c r="R49" s="5">
        <f t="shared" si="215"/>
        <v>0</v>
      </c>
      <c r="S49" s="5">
        <f t="shared" si="215"/>
        <v>0</v>
      </c>
      <c r="T49" s="5">
        <f t="shared" si="215"/>
        <v>0</v>
      </c>
      <c r="U49" s="5">
        <f t="shared" si="215"/>
        <v>0</v>
      </c>
      <c r="V49" s="5">
        <f t="shared" si="215"/>
        <v>0</v>
      </c>
      <c r="W49" s="5">
        <f t="shared" si="215"/>
        <v>0</v>
      </c>
      <c r="X49" s="5">
        <f t="shared" si="215"/>
        <v>0</v>
      </c>
      <c r="Y49" s="5">
        <f t="shared" si="215"/>
        <v>0</v>
      </c>
      <c r="Z49" s="5">
        <f t="shared" si="215"/>
        <v>0</v>
      </c>
      <c r="AA49" s="5">
        <f t="shared" si="215"/>
        <v>0</v>
      </c>
      <c r="AB49" s="5">
        <f t="shared" si="215"/>
        <v>0</v>
      </c>
      <c r="AC49" s="5">
        <f t="shared" si="215"/>
        <v>0</v>
      </c>
      <c r="AD49" s="5">
        <f t="shared" si="215"/>
        <v>0</v>
      </c>
      <c r="AE49" s="5">
        <f t="shared" si="215"/>
        <v>0</v>
      </c>
      <c r="AF49" s="5">
        <f t="shared" si="215"/>
        <v>0</v>
      </c>
    </row>
    <row r="50" spans="1:32">
      <c r="A50" s="1" t="s">
        <v>15</v>
      </c>
      <c r="B50" s="5">
        <f t="shared" si="205"/>
        <v>0</v>
      </c>
      <c r="C50" s="5">
        <f t="shared" ref="C50:AF50" si="216">(0*100)/2</f>
        <v>0</v>
      </c>
      <c r="D50" s="5">
        <f t="shared" si="216"/>
        <v>0</v>
      </c>
      <c r="E50" s="5">
        <f t="shared" si="216"/>
        <v>0</v>
      </c>
      <c r="F50" s="5">
        <f t="shared" si="216"/>
        <v>0</v>
      </c>
      <c r="G50" s="5">
        <f t="shared" si="216"/>
        <v>0</v>
      </c>
      <c r="H50" s="5">
        <f t="shared" si="216"/>
        <v>0</v>
      </c>
      <c r="I50" s="5">
        <f t="shared" si="216"/>
        <v>0</v>
      </c>
      <c r="J50" s="5">
        <f t="shared" si="216"/>
        <v>0</v>
      </c>
      <c r="K50" s="5">
        <f t="shared" si="216"/>
        <v>0</v>
      </c>
      <c r="L50" s="5">
        <f t="shared" si="216"/>
        <v>0</v>
      </c>
      <c r="M50" s="5">
        <f t="shared" si="216"/>
        <v>0</v>
      </c>
      <c r="N50" s="5">
        <f t="shared" si="216"/>
        <v>0</v>
      </c>
      <c r="O50" s="5">
        <f t="shared" si="216"/>
        <v>0</v>
      </c>
      <c r="P50" s="5">
        <f t="shared" si="216"/>
        <v>0</v>
      </c>
      <c r="Q50" s="5">
        <f t="shared" si="216"/>
        <v>0</v>
      </c>
      <c r="R50" s="5">
        <f t="shared" si="216"/>
        <v>0</v>
      </c>
      <c r="S50" s="5">
        <f t="shared" si="216"/>
        <v>0</v>
      </c>
      <c r="T50" s="5">
        <f t="shared" si="216"/>
        <v>0</v>
      </c>
      <c r="U50" s="5">
        <f t="shared" si="216"/>
        <v>0</v>
      </c>
      <c r="V50" s="5">
        <f t="shared" si="216"/>
        <v>0</v>
      </c>
      <c r="W50" s="5">
        <f t="shared" si="216"/>
        <v>0</v>
      </c>
      <c r="X50" s="5">
        <f t="shared" si="216"/>
        <v>0</v>
      </c>
      <c r="Y50" s="5">
        <f t="shared" si="216"/>
        <v>0</v>
      </c>
      <c r="Z50" s="5">
        <f t="shared" si="216"/>
        <v>0</v>
      </c>
      <c r="AA50" s="5">
        <f t="shared" si="216"/>
        <v>0</v>
      </c>
      <c r="AB50" s="5">
        <f t="shared" si="216"/>
        <v>0</v>
      </c>
      <c r="AC50" s="5">
        <f t="shared" si="216"/>
        <v>0</v>
      </c>
      <c r="AD50" s="5">
        <f t="shared" si="216"/>
        <v>0</v>
      </c>
      <c r="AE50" s="5">
        <f t="shared" si="216"/>
        <v>0</v>
      </c>
      <c r="AF50" s="5">
        <f t="shared" si="216"/>
        <v>0</v>
      </c>
    </row>
    <row r="51" spans="1:32">
      <c r="A51" s="1" t="s">
        <v>16</v>
      </c>
      <c r="B51" s="5">
        <f t="shared" si="205"/>
        <v>0</v>
      </c>
      <c r="C51" s="5">
        <f t="shared" ref="C51:AF51" si="217">(0*100)/2</f>
        <v>0</v>
      </c>
      <c r="D51" s="5">
        <f t="shared" si="217"/>
        <v>0</v>
      </c>
      <c r="E51" s="5">
        <f t="shared" si="217"/>
        <v>0</v>
      </c>
      <c r="F51" s="5">
        <f t="shared" si="217"/>
        <v>0</v>
      </c>
      <c r="G51" s="5">
        <f t="shared" si="217"/>
        <v>0</v>
      </c>
      <c r="H51" s="5">
        <f t="shared" si="217"/>
        <v>0</v>
      </c>
      <c r="I51" s="5">
        <f t="shared" si="217"/>
        <v>0</v>
      </c>
      <c r="J51" s="5">
        <f t="shared" si="217"/>
        <v>0</v>
      </c>
      <c r="K51" s="5">
        <f t="shared" si="217"/>
        <v>0</v>
      </c>
      <c r="L51" s="5">
        <f t="shared" si="217"/>
        <v>0</v>
      </c>
      <c r="M51" s="5">
        <f t="shared" si="217"/>
        <v>0</v>
      </c>
      <c r="N51" s="5">
        <f t="shared" si="217"/>
        <v>0</v>
      </c>
      <c r="O51" s="5">
        <f t="shared" si="217"/>
        <v>0</v>
      </c>
      <c r="P51" s="5">
        <f t="shared" si="217"/>
        <v>0</v>
      </c>
      <c r="Q51" s="5">
        <f t="shared" si="217"/>
        <v>0</v>
      </c>
      <c r="R51" s="5">
        <f t="shared" si="217"/>
        <v>0</v>
      </c>
      <c r="S51" s="5">
        <f t="shared" si="217"/>
        <v>0</v>
      </c>
      <c r="T51" s="5">
        <f t="shared" si="217"/>
        <v>0</v>
      </c>
      <c r="U51" s="5">
        <f t="shared" si="217"/>
        <v>0</v>
      </c>
      <c r="V51" s="5">
        <f t="shared" si="217"/>
        <v>0</v>
      </c>
      <c r="W51" s="5">
        <f t="shared" si="217"/>
        <v>0</v>
      </c>
      <c r="X51" s="5">
        <f t="shared" si="217"/>
        <v>0</v>
      </c>
      <c r="Y51" s="5">
        <f t="shared" si="217"/>
        <v>0</v>
      </c>
      <c r="Z51" s="5">
        <f t="shared" si="217"/>
        <v>0</v>
      </c>
      <c r="AA51" s="5">
        <f t="shared" si="217"/>
        <v>0</v>
      </c>
      <c r="AB51" s="5">
        <f t="shared" si="217"/>
        <v>0</v>
      </c>
      <c r="AC51" s="5">
        <f t="shared" si="217"/>
        <v>0</v>
      </c>
      <c r="AD51" s="5">
        <f t="shared" si="217"/>
        <v>0</v>
      </c>
      <c r="AE51" s="5">
        <f t="shared" si="217"/>
        <v>0</v>
      </c>
      <c r="AF51" s="5">
        <f t="shared" si="217"/>
        <v>0</v>
      </c>
    </row>
    <row r="52" spans="1:32">
      <c r="A52" s="1" t="s">
        <v>17</v>
      </c>
      <c r="B52" s="5">
        <f t="shared" si="205"/>
        <v>0</v>
      </c>
      <c r="C52" s="5">
        <f t="shared" ref="C52:AF52" si="218">(0*100)/2</f>
        <v>0</v>
      </c>
      <c r="D52" s="5">
        <f t="shared" si="218"/>
        <v>0</v>
      </c>
      <c r="E52" s="5">
        <f t="shared" si="218"/>
        <v>0</v>
      </c>
      <c r="F52" s="5">
        <f t="shared" si="218"/>
        <v>0</v>
      </c>
      <c r="G52" s="5">
        <f t="shared" si="218"/>
        <v>0</v>
      </c>
      <c r="H52" s="5">
        <f t="shared" si="218"/>
        <v>0</v>
      </c>
      <c r="I52" s="5">
        <f t="shared" si="218"/>
        <v>0</v>
      </c>
      <c r="J52" s="5">
        <f t="shared" si="218"/>
        <v>0</v>
      </c>
      <c r="K52" s="5">
        <f t="shared" si="218"/>
        <v>0</v>
      </c>
      <c r="L52" s="5">
        <f t="shared" si="218"/>
        <v>0</v>
      </c>
      <c r="M52" s="5">
        <f t="shared" si="218"/>
        <v>0</v>
      </c>
      <c r="N52" s="5">
        <f t="shared" si="218"/>
        <v>0</v>
      </c>
      <c r="O52" s="5">
        <f t="shared" si="218"/>
        <v>0</v>
      </c>
      <c r="P52" s="5">
        <f t="shared" si="218"/>
        <v>0</v>
      </c>
      <c r="Q52" s="5">
        <f t="shared" si="218"/>
        <v>0</v>
      </c>
      <c r="R52" s="5">
        <f t="shared" si="218"/>
        <v>0</v>
      </c>
      <c r="S52" s="5">
        <f t="shared" si="218"/>
        <v>0</v>
      </c>
      <c r="T52" s="5">
        <f t="shared" si="218"/>
        <v>0</v>
      </c>
      <c r="U52" s="5">
        <f t="shared" si="218"/>
        <v>0</v>
      </c>
      <c r="V52" s="5">
        <f t="shared" si="218"/>
        <v>0</v>
      </c>
      <c r="W52" s="5">
        <f t="shared" si="218"/>
        <v>0</v>
      </c>
      <c r="X52" s="5">
        <f t="shared" si="218"/>
        <v>0</v>
      </c>
      <c r="Y52" s="5">
        <f t="shared" si="218"/>
        <v>0</v>
      </c>
      <c r="Z52" s="5">
        <f t="shared" si="218"/>
        <v>0</v>
      </c>
      <c r="AA52" s="5">
        <f t="shared" si="218"/>
        <v>0</v>
      </c>
      <c r="AB52" s="5">
        <f t="shared" si="218"/>
        <v>0</v>
      </c>
      <c r="AC52" s="5">
        <f t="shared" si="218"/>
        <v>0</v>
      </c>
      <c r="AD52" s="5">
        <f t="shared" si="218"/>
        <v>0</v>
      </c>
      <c r="AE52" s="5">
        <f t="shared" si="218"/>
        <v>0</v>
      </c>
      <c r="AF52" s="5">
        <f t="shared" si="218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9">(0*100)/1</f>
        <v>0</v>
      </c>
      <c r="C54" s="5">
        <f t="shared" si="219"/>
        <v>0</v>
      </c>
      <c r="D54" s="5">
        <f t="shared" si="219"/>
        <v>0</v>
      </c>
      <c r="E54" s="5">
        <f t="shared" si="219"/>
        <v>0</v>
      </c>
      <c r="F54" s="5">
        <f t="shared" si="219"/>
        <v>0</v>
      </c>
      <c r="G54" s="5">
        <f t="shared" si="219"/>
        <v>0</v>
      </c>
      <c r="H54" s="5">
        <f t="shared" si="219"/>
        <v>0</v>
      </c>
      <c r="I54" s="5">
        <f t="shared" si="219"/>
        <v>0</v>
      </c>
      <c r="J54" s="5">
        <f t="shared" si="219"/>
        <v>0</v>
      </c>
      <c r="K54" s="5">
        <f t="shared" si="219"/>
        <v>0</v>
      </c>
      <c r="L54" s="5">
        <f t="shared" si="219"/>
        <v>0</v>
      </c>
      <c r="M54" s="5">
        <f t="shared" si="219"/>
        <v>0</v>
      </c>
      <c r="N54" s="5">
        <f t="shared" si="219"/>
        <v>0</v>
      </c>
      <c r="O54" s="5">
        <f t="shared" si="219"/>
        <v>0</v>
      </c>
      <c r="P54" s="5">
        <f t="shared" si="219"/>
        <v>0</v>
      </c>
      <c r="Q54" s="5">
        <f t="shared" si="219"/>
        <v>0</v>
      </c>
      <c r="R54" s="5">
        <f t="shared" si="219"/>
        <v>0</v>
      </c>
      <c r="S54" s="5">
        <f t="shared" si="219"/>
        <v>0</v>
      </c>
      <c r="T54" s="5">
        <f t="shared" si="219"/>
        <v>0</v>
      </c>
      <c r="U54" s="5">
        <f t="shared" si="219"/>
        <v>0</v>
      </c>
      <c r="V54" s="5">
        <f t="shared" si="219"/>
        <v>0</v>
      </c>
      <c r="W54" s="5">
        <f t="shared" si="219"/>
        <v>0</v>
      </c>
      <c r="X54" s="5">
        <f t="shared" si="219"/>
        <v>0</v>
      </c>
      <c r="Y54" s="5">
        <f t="shared" si="219"/>
        <v>0</v>
      </c>
      <c r="Z54" s="5">
        <f t="shared" si="219"/>
        <v>0</v>
      </c>
      <c r="AA54" s="5">
        <f t="shared" si="219"/>
        <v>0</v>
      </c>
      <c r="AB54" s="5">
        <f t="shared" si="219"/>
        <v>0</v>
      </c>
      <c r="AC54" s="5">
        <f t="shared" si="219"/>
        <v>0</v>
      </c>
      <c r="AD54" s="5">
        <f t="shared" si="219"/>
        <v>0</v>
      </c>
      <c r="AE54" s="5">
        <f t="shared" si="219"/>
        <v>0</v>
      </c>
      <c r="AF54" s="5">
        <f t="shared" si="219"/>
        <v>0</v>
      </c>
    </row>
    <row r="55" spans="1:32">
      <c r="A55" s="1" t="s">
        <v>3</v>
      </c>
      <c r="B55" s="5">
        <f t="shared" ref="B55:D55" si="220">(0*100)/1</f>
        <v>0</v>
      </c>
      <c r="C55" s="5">
        <f t="shared" si="220"/>
        <v>0</v>
      </c>
      <c r="D55" s="5">
        <f t="shared" si="220"/>
        <v>0</v>
      </c>
      <c r="E55" s="5">
        <f t="shared" ref="E55:E59" si="221">(1*100)/1</f>
        <v>100</v>
      </c>
      <c r="F55" s="5">
        <f t="shared" ref="F55:AF55" si="222">(0*100)/1</f>
        <v>0</v>
      </c>
      <c r="G55" s="5">
        <f t="shared" si="222"/>
        <v>0</v>
      </c>
      <c r="H55" s="5">
        <f t="shared" si="222"/>
        <v>0</v>
      </c>
      <c r="I55" s="5">
        <f t="shared" si="222"/>
        <v>0</v>
      </c>
      <c r="J55" s="5">
        <f t="shared" si="222"/>
        <v>0</v>
      </c>
      <c r="K55" s="5">
        <f t="shared" si="222"/>
        <v>0</v>
      </c>
      <c r="L55" s="5">
        <f t="shared" si="222"/>
        <v>0</v>
      </c>
      <c r="M55" s="5">
        <f t="shared" si="222"/>
        <v>0</v>
      </c>
      <c r="N55" s="5">
        <f t="shared" si="222"/>
        <v>0</v>
      </c>
      <c r="O55" s="5">
        <f t="shared" si="222"/>
        <v>0</v>
      </c>
      <c r="P55" s="5">
        <f t="shared" si="222"/>
        <v>0</v>
      </c>
      <c r="Q55" s="5">
        <f t="shared" si="222"/>
        <v>0</v>
      </c>
      <c r="R55" s="5">
        <f t="shared" si="222"/>
        <v>0</v>
      </c>
      <c r="S55" s="5">
        <f t="shared" si="222"/>
        <v>0</v>
      </c>
      <c r="T55" s="5">
        <f t="shared" si="222"/>
        <v>0</v>
      </c>
      <c r="U55" s="5">
        <f t="shared" si="222"/>
        <v>0</v>
      </c>
      <c r="V55" s="5">
        <f t="shared" si="222"/>
        <v>0</v>
      </c>
      <c r="W55" s="5">
        <f t="shared" si="222"/>
        <v>0</v>
      </c>
      <c r="X55" s="5">
        <f t="shared" si="222"/>
        <v>0</v>
      </c>
      <c r="Y55" s="5">
        <f t="shared" si="222"/>
        <v>0</v>
      </c>
      <c r="Z55" s="5">
        <f t="shared" si="222"/>
        <v>0</v>
      </c>
      <c r="AA55" s="5">
        <f t="shared" si="222"/>
        <v>0</v>
      </c>
      <c r="AB55" s="5">
        <f t="shared" si="222"/>
        <v>0</v>
      </c>
      <c r="AC55" s="5">
        <f t="shared" si="222"/>
        <v>0</v>
      </c>
      <c r="AD55" s="5">
        <f t="shared" si="222"/>
        <v>0</v>
      </c>
      <c r="AE55" s="5">
        <f t="shared" si="222"/>
        <v>0</v>
      </c>
      <c r="AF55" s="5">
        <f t="shared" si="222"/>
        <v>0</v>
      </c>
    </row>
    <row r="56" spans="1:32">
      <c r="A56" s="1" t="s">
        <v>4</v>
      </c>
      <c r="B56" s="5">
        <f t="shared" ref="B56:D56" si="223">(0*100)/1</f>
        <v>0</v>
      </c>
      <c r="C56" s="5">
        <f t="shared" si="223"/>
        <v>0</v>
      </c>
      <c r="D56" s="5">
        <f t="shared" si="223"/>
        <v>0</v>
      </c>
      <c r="E56" s="5">
        <f t="shared" si="221"/>
        <v>100</v>
      </c>
      <c r="F56" s="5">
        <f t="shared" ref="F56:F59" si="224">(0*100)/1</f>
        <v>0</v>
      </c>
      <c r="G56" s="5">
        <f t="shared" ref="G56:H56" si="225">(1*100)/1</f>
        <v>100</v>
      </c>
      <c r="H56" s="5">
        <f t="shared" si="225"/>
        <v>100</v>
      </c>
      <c r="I56" s="5">
        <f t="shared" ref="I56:K56" si="226">(0*100)/1</f>
        <v>0</v>
      </c>
      <c r="J56" s="5">
        <f t="shared" si="226"/>
        <v>0</v>
      </c>
      <c r="K56" s="5">
        <f t="shared" si="226"/>
        <v>0</v>
      </c>
      <c r="L56" s="5">
        <f>(1*100)/1</f>
        <v>100</v>
      </c>
      <c r="M56" s="5">
        <f t="shared" ref="M56:M58" si="227">(0*100)/1</f>
        <v>0</v>
      </c>
      <c r="N56" s="5">
        <f t="shared" ref="N56:N58" si="228">(1*100)/1</f>
        <v>100</v>
      </c>
      <c r="O56" s="5">
        <f t="shared" ref="O56:P56" si="229">(0*100)/1</f>
        <v>0</v>
      </c>
      <c r="P56" s="5">
        <f t="shared" si="229"/>
        <v>0</v>
      </c>
      <c r="Q56" s="5">
        <f t="shared" ref="Q56:Q59" si="230">(1*100)/1</f>
        <v>100</v>
      </c>
      <c r="R56" s="5">
        <f t="shared" ref="R56:AD56" si="231">(0*100)/1</f>
        <v>0</v>
      </c>
      <c r="S56" s="5">
        <f t="shared" si="231"/>
        <v>0</v>
      </c>
      <c r="T56" s="5">
        <f t="shared" si="231"/>
        <v>0</v>
      </c>
      <c r="U56" s="5">
        <f t="shared" si="231"/>
        <v>0</v>
      </c>
      <c r="V56" s="5">
        <f t="shared" si="231"/>
        <v>0</v>
      </c>
      <c r="W56" s="5">
        <f t="shared" si="231"/>
        <v>0</v>
      </c>
      <c r="X56" s="5">
        <f t="shared" si="231"/>
        <v>0</v>
      </c>
      <c r="Y56" s="5">
        <f t="shared" si="231"/>
        <v>0</v>
      </c>
      <c r="Z56" s="5">
        <f t="shared" si="231"/>
        <v>0</v>
      </c>
      <c r="AA56" s="5">
        <f t="shared" si="231"/>
        <v>0</v>
      </c>
      <c r="AB56" s="5">
        <f t="shared" si="231"/>
        <v>0</v>
      </c>
      <c r="AC56" s="5">
        <f t="shared" si="231"/>
        <v>0</v>
      </c>
      <c r="AD56" s="5">
        <f t="shared" si="231"/>
        <v>0</v>
      </c>
      <c r="AE56" s="5">
        <f t="shared" ref="AE56:AE66" si="232">(1*100)/1</f>
        <v>100</v>
      </c>
      <c r="AF56" s="5">
        <f t="shared" ref="AF56:AF64" si="233">(0*100)/1</f>
        <v>0</v>
      </c>
    </row>
    <row r="57" spans="1:32">
      <c r="A57" s="1" t="s">
        <v>5</v>
      </c>
      <c r="B57" s="5">
        <f t="shared" ref="B57:B60" si="234">(0*100)/1</f>
        <v>0</v>
      </c>
      <c r="C57" s="5">
        <f t="shared" ref="C57:C60" si="235">(1*100)/1</f>
        <v>100</v>
      </c>
      <c r="D57" s="5">
        <f t="shared" ref="D57:D60" si="236">(0*100)/1</f>
        <v>0</v>
      </c>
      <c r="E57" s="5">
        <f t="shared" si="221"/>
        <v>100</v>
      </c>
      <c r="F57" s="5">
        <f t="shared" si="224"/>
        <v>0</v>
      </c>
      <c r="G57" s="5">
        <f t="shared" ref="G57:G61" si="237">(1*100)/1</f>
        <v>100</v>
      </c>
      <c r="H57" s="5">
        <f t="shared" ref="H57:J57" si="238">(0*100)/1</f>
        <v>0</v>
      </c>
      <c r="I57" s="5">
        <f t="shared" si="238"/>
        <v>0</v>
      </c>
      <c r="J57" s="5">
        <f t="shared" si="238"/>
        <v>0</v>
      </c>
      <c r="K57" s="5">
        <f t="shared" ref="K57:L57" si="239">(1*100)/1</f>
        <v>100</v>
      </c>
      <c r="L57" s="5">
        <f t="shared" si="239"/>
        <v>100</v>
      </c>
      <c r="M57" s="5">
        <f t="shared" si="227"/>
        <v>0</v>
      </c>
      <c r="N57" s="5">
        <f t="shared" si="228"/>
        <v>100</v>
      </c>
      <c r="O57" s="5">
        <f t="shared" ref="O57:P57" si="240">(0*100)/1</f>
        <v>0</v>
      </c>
      <c r="P57" s="5">
        <f t="shared" si="240"/>
        <v>0</v>
      </c>
      <c r="Q57" s="5">
        <f t="shared" si="230"/>
        <v>100</v>
      </c>
      <c r="R57" s="5">
        <f t="shared" ref="R57:AD57" si="241">(0*100)/1</f>
        <v>0</v>
      </c>
      <c r="S57" s="5">
        <f t="shared" si="241"/>
        <v>0</v>
      </c>
      <c r="T57" s="5">
        <f t="shared" si="241"/>
        <v>0</v>
      </c>
      <c r="U57" s="5">
        <f t="shared" si="241"/>
        <v>0</v>
      </c>
      <c r="V57" s="5">
        <f t="shared" si="241"/>
        <v>0</v>
      </c>
      <c r="W57" s="5">
        <f t="shared" si="241"/>
        <v>0</v>
      </c>
      <c r="X57" s="5">
        <f t="shared" si="241"/>
        <v>0</v>
      </c>
      <c r="Y57" s="5">
        <f t="shared" si="241"/>
        <v>0</v>
      </c>
      <c r="Z57" s="5">
        <f t="shared" si="241"/>
        <v>0</v>
      </c>
      <c r="AA57" s="5">
        <f t="shared" si="241"/>
        <v>0</v>
      </c>
      <c r="AB57" s="5">
        <f t="shared" si="241"/>
        <v>0</v>
      </c>
      <c r="AC57" s="5">
        <f t="shared" si="241"/>
        <v>0</v>
      </c>
      <c r="AD57" s="5">
        <f t="shared" si="241"/>
        <v>0</v>
      </c>
      <c r="AE57" s="5">
        <f t="shared" si="232"/>
        <v>100</v>
      </c>
      <c r="AF57" s="5">
        <f t="shared" si="233"/>
        <v>0</v>
      </c>
    </row>
    <row r="58" spans="1:32">
      <c r="A58" s="1" t="s">
        <v>6</v>
      </c>
      <c r="B58" s="5">
        <f t="shared" si="234"/>
        <v>0</v>
      </c>
      <c r="C58" s="5">
        <f t="shared" si="235"/>
        <v>100</v>
      </c>
      <c r="D58" s="5">
        <f t="shared" si="236"/>
        <v>0</v>
      </c>
      <c r="E58" s="5">
        <f t="shared" si="221"/>
        <v>100</v>
      </c>
      <c r="F58" s="5">
        <f t="shared" si="224"/>
        <v>0</v>
      </c>
      <c r="G58" s="5">
        <f t="shared" si="237"/>
        <v>100</v>
      </c>
      <c r="H58" s="5">
        <f t="shared" ref="H58:J58" si="242">(0*100)/1</f>
        <v>0</v>
      </c>
      <c r="I58" s="5">
        <f t="shared" si="242"/>
        <v>0</v>
      </c>
      <c r="J58" s="5">
        <f t="shared" si="242"/>
        <v>0</v>
      </c>
      <c r="K58" s="5">
        <f t="shared" ref="K58:L58" si="243">(1*100)/1</f>
        <v>100</v>
      </c>
      <c r="L58" s="5">
        <f t="shared" si="243"/>
        <v>100</v>
      </c>
      <c r="M58" s="5">
        <f t="shared" si="227"/>
        <v>0</v>
      </c>
      <c r="N58" s="5">
        <f t="shared" si="228"/>
        <v>100</v>
      </c>
      <c r="O58" s="5">
        <f t="shared" ref="O58:P58" si="244">(0*100)/1</f>
        <v>0</v>
      </c>
      <c r="P58" s="5">
        <f t="shared" si="244"/>
        <v>0</v>
      </c>
      <c r="Q58" s="5">
        <f t="shared" si="230"/>
        <v>100</v>
      </c>
      <c r="R58" s="5">
        <f t="shared" ref="R58:R60" si="245">(0*100)/1</f>
        <v>0</v>
      </c>
      <c r="S58" s="5">
        <f>(1*100)/1</f>
        <v>100</v>
      </c>
      <c r="T58" s="5">
        <f t="shared" ref="T58:AD58" si="246">(0*100)/1</f>
        <v>0</v>
      </c>
      <c r="U58" s="5">
        <f t="shared" si="246"/>
        <v>0</v>
      </c>
      <c r="V58" s="5">
        <f t="shared" si="246"/>
        <v>0</v>
      </c>
      <c r="W58" s="5">
        <f t="shared" si="246"/>
        <v>0</v>
      </c>
      <c r="X58" s="5">
        <f t="shared" si="246"/>
        <v>0</v>
      </c>
      <c r="Y58" s="5">
        <f t="shared" si="246"/>
        <v>0</v>
      </c>
      <c r="Z58" s="5">
        <f t="shared" si="246"/>
        <v>0</v>
      </c>
      <c r="AA58" s="5">
        <f t="shared" si="246"/>
        <v>0</v>
      </c>
      <c r="AB58" s="5">
        <f t="shared" si="246"/>
        <v>0</v>
      </c>
      <c r="AC58" s="5">
        <f t="shared" si="246"/>
        <v>0</v>
      </c>
      <c r="AD58" s="5">
        <f t="shared" si="246"/>
        <v>0</v>
      </c>
      <c r="AE58" s="5">
        <f t="shared" si="232"/>
        <v>100</v>
      </c>
      <c r="AF58" s="5">
        <f t="shared" si="233"/>
        <v>0</v>
      </c>
    </row>
    <row r="59" spans="1:32">
      <c r="A59" s="1" t="s">
        <v>7</v>
      </c>
      <c r="B59" s="5">
        <f t="shared" si="234"/>
        <v>0</v>
      </c>
      <c r="C59" s="5">
        <f t="shared" si="235"/>
        <v>100</v>
      </c>
      <c r="D59" s="5">
        <f t="shared" si="236"/>
        <v>0</v>
      </c>
      <c r="E59" s="5">
        <f t="shared" si="221"/>
        <v>100</v>
      </c>
      <c r="F59" s="5">
        <f t="shared" si="224"/>
        <v>0</v>
      </c>
      <c r="G59" s="5">
        <f t="shared" si="237"/>
        <v>100</v>
      </c>
      <c r="H59" s="5">
        <f t="shared" ref="H59:H60" si="247">(0*100)/1</f>
        <v>0</v>
      </c>
      <c r="I59" s="5">
        <f>(1*100)/1</f>
        <v>100</v>
      </c>
      <c r="J59" s="5">
        <f>(0*100)/1</f>
        <v>0</v>
      </c>
      <c r="K59" s="5">
        <f t="shared" ref="K59:N59" si="248">(1*100)/1</f>
        <v>100</v>
      </c>
      <c r="L59" s="5">
        <f t="shared" si="248"/>
        <v>100</v>
      </c>
      <c r="M59" s="5">
        <f t="shared" si="248"/>
        <v>100</v>
      </c>
      <c r="N59" s="5">
        <f t="shared" si="248"/>
        <v>100</v>
      </c>
      <c r="O59" s="5">
        <f t="shared" ref="O59:P59" si="249">(0*100)/1</f>
        <v>0</v>
      </c>
      <c r="P59" s="5">
        <f t="shared" si="249"/>
        <v>0</v>
      </c>
      <c r="Q59" s="5">
        <f t="shared" si="230"/>
        <v>100</v>
      </c>
      <c r="R59" s="5">
        <f t="shared" si="245"/>
        <v>0</v>
      </c>
      <c r="S59" s="5">
        <f t="shared" ref="S59:AD59" si="250">(0*100)/1</f>
        <v>0</v>
      </c>
      <c r="T59" s="5">
        <f t="shared" si="250"/>
        <v>0</v>
      </c>
      <c r="U59" s="5">
        <f t="shared" si="250"/>
        <v>0</v>
      </c>
      <c r="V59" s="5">
        <f t="shared" si="250"/>
        <v>0</v>
      </c>
      <c r="W59" s="5">
        <f t="shared" si="250"/>
        <v>0</v>
      </c>
      <c r="X59" s="5">
        <f t="shared" si="250"/>
        <v>0</v>
      </c>
      <c r="Y59" s="5">
        <f t="shared" si="250"/>
        <v>0</v>
      </c>
      <c r="Z59" s="5">
        <f t="shared" si="250"/>
        <v>0</v>
      </c>
      <c r="AA59" s="5">
        <f t="shared" si="250"/>
        <v>0</v>
      </c>
      <c r="AB59" s="5">
        <f t="shared" si="250"/>
        <v>0</v>
      </c>
      <c r="AC59" s="5">
        <f t="shared" si="250"/>
        <v>0</v>
      </c>
      <c r="AD59" s="5">
        <f t="shared" si="250"/>
        <v>0</v>
      </c>
      <c r="AE59" s="5">
        <f t="shared" si="232"/>
        <v>100</v>
      </c>
      <c r="AF59" s="5">
        <f t="shared" si="233"/>
        <v>0</v>
      </c>
    </row>
    <row r="60" spans="1:32">
      <c r="A60" s="1" t="s">
        <v>8</v>
      </c>
      <c r="B60" s="5">
        <f t="shared" si="234"/>
        <v>0</v>
      </c>
      <c r="C60" s="5">
        <f t="shared" si="235"/>
        <v>100</v>
      </c>
      <c r="D60" s="5">
        <f t="shared" si="236"/>
        <v>0</v>
      </c>
      <c r="E60" s="5">
        <f t="shared" ref="E60:F60" si="251">(0*100)/1</f>
        <v>0</v>
      </c>
      <c r="F60" s="5">
        <f t="shared" si="251"/>
        <v>0</v>
      </c>
      <c r="G60" s="5">
        <f t="shared" si="237"/>
        <v>100</v>
      </c>
      <c r="H60" s="5">
        <f t="shared" si="247"/>
        <v>0</v>
      </c>
      <c r="I60" s="5">
        <f t="shared" ref="I60:K60" si="252">(0*100)/1</f>
        <v>0</v>
      </c>
      <c r="J60" s="5">
        <f t="shared" si="252"/>
        <v>0</v>
      </c>
      <c r="K60" s="5">
        <f t="shared" si="252"/>
        <v>0</v>
      </c>
      <c r="L60" s="5">
        <f t="shared" ref="L60:N60" si="253">(1*100)/1</f>
        <v>100</v>
      </c>
      <c r="M60" s="5">
        <f t="shared" si="253"/>
        <v>100</v>
      </c>
      <c r="N60" s="5">
        <f t="shared" si="253"/>
        <v>100</v>
      </c>
      <c r="O60" s="5">
        <f t="shared" ref="O60:O67" si="254">(0*100)/1</f>
        <v>0</v>
      </c>
      <c r="P60" s="5">
        <f t="shared" ref="P60:Q60" si="255">(1*100)/1</f>
        <v>100</v>
      </c>
      <c r="Q60" s="5">
        <f t="shared" si="255"/>
        <v>100</v>
      </c>
      <c r="R60" s="5">
        <f t="shared" si="245"/>
        <v>0</v>
      </c>
      <c r="S60" s="5">
        <f t="shared" ref="S60:AD60" si="256">(0*100)/1</f>
        <v>0</v>
      </c>
      <c r="T60" s="5">
        <f t="shared" si="256"/>
        <v>0</v>
      </c>
      <c r="U60" s="5">
        <f t="shared" si="256"/>
        <v>0</v>
      </c>
      <c r="V60" s="5">
        <f t="shared" si="256"/>
        <v>0</v>
      </c>
      <c r="W60" s="5">
        <f t="shared" si="256"/>
        <v>0</v>
      </c>
      <c r="X60" s="5">
        <f t="shared" si="256"/>
        <v>0</v>
      </c>
      <c r="Y60" s="5">
        <f t="shared" si="256"/>
        <v>0</v>
      </c>
      <c r="Z60" s="5">
        <f t="shared" si="256"/>
        <v>0</v>
      </c>
      <c r="AA60" s="5">
        <f t="shared" si="256"/>
        <v>0</v>
      </c>
      <c r="AB60" s="5">
        <f t="shared" si="256"/>
        <v>0</v>
      </c>
      <c r="AC60" s="5">
        <f t="shared" si="256"/>
        <v>0</v>
      </c>
      <c r="AD60" s="5">
        <f t="shared" si="256"/>
        <v>0</v>
      </c>
      <c r="AE60" s="5">
        <f t="shared" si="232"/>
        <v>100</v>
      </c>
      <c r="AF60" s="5">
        <f t="shared" si="233"/>
        <v>0</v>
      </c>
    </row>
    <row r="61" spans="1:32">
      <c r="A61" s="1" t="s">
        <v>9</v>
      </c>
      <c r="B61" s="5">
        <f t="shared" ref="B61:B63" si="257">(1*100)/1</f>
        <v>100</v>
      </c>
      <c r="C61" s="5">
        <f t="shared" ref="C61:C63" si="258">(0*100)/1</f>
        <v>0</v>
      </c>
      <c r="D61" s="5">
        <f t="shared" ref="D61:D62" si="259">(1*100)/1</f>
        <v>100</v>
      </c>
      <c r="E61" s="5">
        <f t="shared" ref="E61:F61" si="260">(0*100)/1</f>
        <v>0</v>
      </c>
      <c r="F61" s="5">
        <f t="shared" si="260"/>
        <v>0</v>
      </c>
      <c r="G61" s="5">
        <f t="shared" si="237"/>
        <v>100</v>
      </c>
      <c r="H61" s="5">
        <f>(1*100)/1</f>
        <v>100</v>
      </c>
      <c r="I61" s="5">
        <f t="shared" ref="I61:I62" si="261">(0*100)/1</f>
        <v>0</v>
      </c>
      <c r="J61" s="5">
        <f t="shared" ref="J61:J62" si="262">(1*100)/1</f>
        <v>100</v>
      </c>
      <c r="K61" s="5">
        <f t="shared" ref="K61:K62" si="263">(0*100)/1</f>
        <v>0</v>
      </c>
      <c r="L61" s="5">
        <f t="shared" ref="L61:N61" si="264">(1*100)/1</f>
        <v>100</v>
      </c>
      <c r="M61" s="5">
        <f t="shared" si="264"/>
        <v>100</v>
      </c>
      <c r="N61" s="5">
        <f t="shared" si="264"/>
        <v>100</v>
      </c>
      <c r="O61" s="5">
        <f t="shared" si="254"/>
        <v>0</v>
      </c>
      <c r="P61" s="5">
        <f t="shared" ref="P61:R61" si="265">(1*100)/1</f>
        <v>100</v>
      </c>
      <c r="Q61" s="5">
        <f t="shared" si="265"/>
        <v>100</v>
      </c>
      <c r="R61" s="5">
        <f t="shared" si="265"/>
        <v>100</v>
      </c>
      <c r="S61" s="5">
        <f t="shared" ref="S61:AD61" si="266">(0*100)/1</f>
        <v>0</v>
      </c>
      <c r="T61" s="5">
        <f t="shared" si="266"/>
        <v>0</v>
      </c>
      <c r="U61" s="5">
        <f t="shared" si="266"/>
        <v>0</v>
      </c>
      <c r="V61" s="5">
        <f t="shared" si="266"/>
        <v>0</v>
      </c>
      <c r="W61" s="5">
        <f t="shared" si="266"/>
        <v>0</v>
      </c>
      <c r="X61" s="5">
        <f t="shared" si="266"/>
        <v>0</v>
      </c>
      <c r="Y61" s="5">
        <f t="shared" si="266"/>
        <v>0</v>
      </c>
      <c r="Z61" s="5">
        <f t="shared" si="266"/>
        <v>0</v>
      </c>
      <c r="AA61" s="5">
        <f t="shared" si="266"/>
        <v>0</v>
      </c>
      <c r="AB61" s="5">
        <f t="shared" si="266"/>
        <v>0</v>
      </c>
      <c r="AC61" s="5">
        <f t="shared" si="266"/>
        <v>0</v>
      </c>
      <c r="AD61" s="5">
        <f t="shared" si="266"/>
        <v>0</v>
      </c>
      <c r="AE61" s="5">
        <f t="shared" si="232"/>
        <v>100</v>
      </c>
      <c r="AF61" s="5">
        <f t="shared" si="233"/>
        <v>0</v>
      </c>
    </row>
    <row r="62" spans="1:32">
      <c r="A62" s="1" t="s">
        <v>10</v>
      </c>
      <c r="B62" s="5">
        <f t="shared" si="257"/>
        <v>100</v>
      </c>
      <c r="C62" s="5">
        <f t="shared" si="258"/>
        <v>0</v>
      </c>
      <c r="D62" s="5">
        <f t="shared" si="259"/>
        <v>100</v>
      </c>
      <c r="E62" s="5">
        <f>(0*100)/1</f>
        <v>0</v>
      </c>
      <c r="F62" s="5">
        <f t="shared" ref="F62:H62" si="267">(1*100)/1</f>
        <v>100</v>
      </c>
      <c r="G62" s="5">
        <f t="shared" si="267"/>
        <v>100</v>
      </c>
      <c r="H62" s="5">
        <f t="shared" si="267"/>
        <v>100</v>
      </c>
      <c r="I62" s="5">
        <f t="shared" si="261"/>
        <v>0</v>
      </c>
      <c r="J62" s="5">
        <f t="shared" si="262"/>
        <v>100</v>
      </c>
      <c r="K62" s="5">
        <f t="shared" si="263"/>
        <v>0</v>
      </c>
      <c r="L62" s="5">
        <f t="shared" ref="L62:L67" si="268">(1*100)/1</f>
        <v>100</v>
      </c>
      <c r="M62" s="5">
        <f t="shared" ref="M62:M67" si="269">(0*100)/1</f>
        <v>0</v>
      </c>
      <c r="N62" s="5">
        <f t="shared" ref="N62:N67" si="270">(1*100)/1</f>
        <v>100</v>
      </c>
      <c r="O62" s="5">
        <f t="shared" si="254"/>
        <v>0</v>
      </c>
      <c r="P62" s="5">
        <f t="shared" ref="P62:R62" si="271">(1*100)/1</f>
        <v>100</v>
      </c>
      <c r="Q62" s="5">
        <f t="shared" si="271"/>
        <v>100</v>
      </c>
      <c r="R62" s="5">
        <f t="shared" si="271"/>
        <v>100</v>
      </c>
      <c r="S62" s="5">
        <f t="shared" ref="S62:AD62" si="272">(0*100)/1</f>
        <v>0</v>
      </c>
      <c r="T62" s="5">
        <f t="shared" si="272"/>
        <v>0</v>
      </c>
      <c r="U62" s="5">
        <f t="shared" si="272"/>
        <v>0</v>
      </c>
      <c r="V62" s="5">
        <f t="shared" si="272"/>
        <v>0</v>
      </c>
      <c r="W62" s="5">
        <f t="shared" si="272"/>
        <v>0</v>
      </c>
      <c r="X62" s="5">
        <f t="shared" si="272"/>
        <v>0</v>
      </c>
      <c r="Y62" s="5">
        <f t="shared" si="272"/>
        <v>0</v>
      </c>
      <c r="Z62" s="5">
        <f t="shared" si="272"/>
        <v>0</v>
      </c>
      <c r="AA62" s="5">
        <f t="shared" si="272"/>
        <v>0</v>
      </c>
      <c r="AB62" s="5">
        <f t="shared" si="272"/>
        <v>0</v>
      </c>
      <c r="AC62" s="5">
        <f t="shared" si="272"/>
        <v>0</v>
      </c>
      <c r="AD62" s="5">
        <f t="shared" si="272"/>
        <v>0</v>
      </c>
      <c r="AE62" s="5">
        <f t="shared" si="232"/>
        <v>100</v>
      </c>
      <c r="AF62" s="5">
        <f t="shared" si="233"/>
        <v>0</v>
      </c>
    </row>
    <row r="63" spans="1:32">
      <c r="A63" s="1" t="s">
        <v>11</v>
      </c>
      <c r="B63" s="5">
        <f t="shared" si="257"/>
        <v>100</v>
      </c>
      <c r="C63" s="5">
        <f t="shared" si="258"/>
        <v>0</v>
      </c>
      <c r="D63" s="5">
        <f>(0*100)/1</f>
        <v>0</v>
      </c>
      <c r="E63" s="5">
        <f t="shared" ref="E63:E67" si="273">(1*100)/1</f>
        <v>100</v>
      </c>
      <c r="F63" s="5">
        <f>(0*100)/1</f>
        <v>0</v>
      </c>
      <c r="G63" s="5">
        <f t="shared" ref="G63:I63" si="274">(1*100)/1</f>
        <v>100</v>
      </c>
      <c r="H63" s="5">
        <f t="shared" si="274"/>
        <v>100</v>
      </c>
      <c r="I63" s="5">
        <f t="shared" si="274"/>
        <v>100</v>
      </c>
      <c r="J63" s="5">
        <f t="shared" ref="J63:K63" si="275">(0*100)/1</f>
        <v>0</v>
      </c>
      <c r="K63" s="5">
        <f t="shared" si="275"/>
        <v>0</v>
      </c>
      <c r="L63" s="5">
        <f t="shared" si="268"/>
        <v>100</v>
      </c>
      <c r="M63" s="5">
        <f t="shared" si="269"/>
        <v>0</v>
      </c>
      <c r="N63" s="5">
        <f t="shared" si="270"/>
        <v>100</v>
      </c>
      <c r="O63" s="5">
        <f t="shared" si="254"/>
        <v>0</v>
      </c>
      <c r="P63" s="5">
        <f t="shared" ref="P63:R63" si="276">(1*100)/1</f>
        <v>100</v>
      </c>
      <c r="Q63" s="5">
        <f t="shared" si="276"/>
        <v>100</v>
      </c>
      <c r="R63" s="5">
        <f t="shared" si="276"/>
        <v>100</v>
      </c>
      <c r="S63" s="5">
        <f t="shared" ref="S63:AD63" si="277">(0*100)/1</f>
        <v>0</v>
      </c>
      <c r="T63" s="5">
        <f t="shared" si="277"/>
        <v>0</v>
      </c>
      <c r="U63" s="5">
        <f t="shared" si="277"/>
        <v>0</v>
      </c>
      <c r="V63" s="5">
        <f t="shared" si="277"/>
        <v>0</v>
      </c>
      <c r="W63" s="5">
        <f t="shared" si="277"/>
        <v>0</v>
      </c>
      <c r="X63" s="5">
        <f t="shared" si="277"/>
        <v>0</v>
      </c>
      <c r="Y63" s="5">
        <f t="shared" si="277"/>
        <v>0</v>
      </c>
      <c r="Z63" s="5">
        <f t="shared" si="277"/>
        <v>0</v>
      </c>
      <c r="AA63" s="5">
        <f t="shared" si="277"/>
        <v>0</v>
      </c>
      <c r="AB63" s="5">
        <f t="shared" si="277"/>
        <v>0</v>
      </c>
      <c r="AC63" s="5">
        <f t="shared" si="277"/>
        <v>0</v>
      </c>
      <c r="AD63" s="5">
        <f t="shared" si="277"/>
        <v>0</v>
      </c>
      <c r="AE63" s="5">
        <f t="shared" si="232"/>
        <v>100</v>
      </c>
      <c r="AF63" s="5">
        <f t="shared" si="233"/>
        <v>0</v>
      </c>
    </row>
    <row r="64" spans="1:32">
      <c r="A64" s="1" t="s">
        <v>12</v>
      </c>
      <c r="B64" s="5">
        <f t="shared" ref="B64:D64" si="278">(0*100)/1</f>
        <v>0</v>
      </c>
      <c r="C64" s="5">
        <f t="shared" si="278"/>
        <v>0</v>
      </c>
      <c r="D64" s="5">
        <f t="shared" si="278"/>
        <v>0</v>
      </c>
      <c r="E64" s="5">
        <f t="shared" si="273"/>
        <v>100</v>
      </c>
      <c r="F64" s="5">
        <f t="shared" ref="F64:G64" si="279">(1*100)/1</f>
        <v>100</v>
      </c>
      <c r="G64" s="5">
        <f t="shared" si="279"/>
        <v>100</v>
      </c>
      <c r="H64" s="5">
        <f t="shared" ref="H64:I64" si="280">(0*100)/1</f>
        <v>0</v>
      </c>
      <c r="I64" s="5">
        <f t="shared" si="280"/>
        <v>0</v>
      </c>
      <c r="J64" s="5">
        <f>(1*100)/1</f>
        <v>100</v>
      </c>
      <c r="K64" s="5">
        <f>(0*100)/1</f>
        <v>0</v>
      </c>
      <c r="L64" s="5">
        <f t="shared" si="268"/>
        <v>100</v>
      </c>
      <c r="M64" s="5">
        <f t="shared" si="269"/>
        <v>0</v>
      </c>
      <c r="N64" s="5">
        <f t="shared" si="270"/>
        <v>100</v>
      </c>
      <c r="O64" s="5">
        <f t="shared" si="254"/>
        <v>0</v>
      </c>
      <c r="P64" s="5">
        <f t="shared" ref="P64:Q64" si="281">(1*100)/1</f>
        <v>100</v>
      </c>
      <c r="Q64" s="5">
        <f t="shared" si="281"/>
        <v>100</v>
      </c>
      <c r="R64" s="5">
        <f t="shared" ref="R64:AD64" si="282">(0*100)/1</f>
        <v>0</v>
      </c>
      <c r="S64" s="5">
        <f t="shared" si="282"/>
        <v>0</v>
      </c>
      <c r="T64" s="5">
        <f t="shared" si="282"/>
        <v>0</v>
      </c>
      <c r="U64" s="5">
        <f t="shared" si="282"/>
        <v>0</v>
      </c>
      <c r="V64" s="5">
        <f t="shared" si="282"/>
        <v>0</v>
      </c>
      <c r="W64" s="5">
        <f t="shared" si="282"/>
        <v>0</v>
      </c>
      <c r="X64" s="5">
        <f t="shared" si="282"/>
        <v>0</v>
      </c>
      <c r="Y64" s="5">
        <f t="shared" si="282"/>
        <v>0</v>
      </c>
      <c r="Z64" s="5">
        <f t="shared" si="282"/>
        <v>0</v>
      </c>
      <c r="AA64" s="5">
        <f t="shared" si="282"/>
        <v>0</v>
      </c>
      <c r="AB64" s="5">
        <f t="shared" si="282"/>
        <v>0</v>
      </c>
      <c r="AC64" s="5">
        <f t="shared" si="282"/>
        <v>0</v>
      </c>
      <c r="AD64" s="5">
        <f t="shared" si="282"/>
        <v>0</v>
      </c>
      <c r="AE64" s="5">
        <f t="shared" si="232"/>
        <v>100</v>
      </c>
      <c r="AF64" s="5">
        <f t="shared" si="233"/>
        <v>0</v>
      </c>
    </row>
    <row r="65" spans="1:32">
      <c r="A65" s="1" t="s">
        <v>13</v>
      </c>
      <c r="B65" s="5">
        <f t="shared" ref="B65:D65" si="283">(0*100)/1</f>
        <v>0</v>
      </c>
      <c r="C65" s="5">
        <f t="shared" si="283"/>
        <v>0</v>
      </c>
      <c r="D65" s="5">
        <f t="shared" si="283"/>
        <v>0</v>
      </c>
      <c r="E65" s="5">
        <f t="shared" si="273"/>
        <v>100</v>
      </c>
      <c r="F65" s="5">
        <f t="shared" ref="F65:G65" si="284">(1*100)/1</f>
        <v>100</v>
      </c>
      <c r="G65" s="5">
        <f t="shared" si="284"/>
        <v>100</v>
      </c>
      <c r="H65" s="5">
        <f t="shared" ref="H65:K65" si="285">(0*100)/1</f>
        <v>0</v>
      </c>
      <c r="I65" s="5">
        <f t="shared" si="285"/>
        <v>0</v>
      </c>
      <c r="J65" s="5">
        <f t="shared" si="285"/>
        <v>0</v>
      </c>
      <c r="K65" s="5">
        <f t="shared" si="285"/>
        <v>0</v>
      </c>
      <c r="L65" s="5">
        <f t="shared" si="268"/>
        <v>100</v>
      </c>
      <c r="M65" s="5">
        <f t="shared" si="269"/>
        <v>0</v>
      </c>
      <c r="N65" s="5">
        <f t="shared" si="270"/>
        <v>100</v>
      </c>
      <c r="O65" s="5">
        <f t="shared" si="254"/>
        <v>0</v>
      </c>
      <c r="P65" s="5">
        <f t="shared" ref="P65:R65" si="286">(1*100)/1</f>
        <v>100</v>
      </c>
      <c r="Q65" s="5">
        <f t="shared" si="286"/>
        <v>100</v>
      </c>
      <c r="R65" s="5">
        <f t="shared" si="286"/>
        <v>100</v>
      </c>
      <c r="S65" s="5">
        <f t="shared" ref="S65:AD65" si="287">(0*100)/1</f>
        <v>0</v>
      </c>
      <c r="T65" s="5">
        <f t="shared" si="287"/>
        <v>0</v>
      </c>
      <c r="U65" s="5">
        <f t="shared" si="287"/>
        <v>0</v>
      </c>
      <c r="V65" s="5">
        <f t="shared" si="287"/>
        <v>0</v>
      </c>
      <c r="W65" s="5">
        <f t="shared" si="287"/>
        <v>0</v>
      </c>
      <c r="X65" s="5">
        <f t="shared" si="287"/>
        <v>0</v>
      </c>
      <c r="Y65" s="5">
        <f t="shared" si="287"/>
        <v>0</v>
      </c>
      <c r="Z65" s="5">
        <f t="shared" si="287"/>
        <v>0</v>
      </c>
      <c r="AA65" s="5">
        <f t="shared" si="287"/>
        <v>0</v>
      </c>
      <c r="AB65" s="5">
        <f t="shared" si="287"/>
        <v>0</v>
      </c>
      <c r="AC65" s="5">
        <f t="shared" si="287"/>
        <v>0</v>
      </c>
      <c r="AD65" s="5">
        <f t="shared" si="287"/>
        <v>0</v>
      </c>
      <c r="AE65" s="5">
        <f t="shared" si="232"/>
        <v>100</v>
      </c>
      <c r="AF65" s="5">
        <f>(1*100)/1</f>
        <v>100</v>
      </c>
    </row>
    <row r="66" spans="1:32">
      <c r="A66" s="1" t="s">
        <v>14</v>
      </c>
      <c r="B66" s="5">
        <f t="shared" ref="B66:D66" si="288">(0*100)/1</f>
        <v>0</v>
      </c>
      <c r="C66" s="5">
        <f t="shared" si="288"/>
        <v>0</v>
      </c>
      <c r="D66" s="5">
        <f t="shared" si="288"/>
        <v>0</v>
      </c>
      <c r="E66" s="5">
        <f t="shared" si="273"/>
        <v>100</v>
      </c>
      <c r="F66" s="5">
        <f t="shared" ref="F66:G66" si="289">(1*100)/1</f>
        <v>100</v>
      </c>
      <c r="G66" s="5">
        <f t="shared" si="289"/>
        <v>100</v>
      </c>
      <c r="H66" s="5">
        <f t="shared" ref="H66:K66" si="290">(0*100)/1</f>
        <v>0</v>
      </c>
      <c r="I66" s="5">
        <f t="shared" si="290"/>
        <v>0</v>
      </c>
      <c r="J66" s="5">
        <f t="shared" si="290"/>
        <v>0</v>
      </c>
      <c r="K66" s="5">
        <f t="shared" si="290"/>
        <v>0</v>
      </c>
      <c r="L66" s="5">
        <f t="shared" si="268"/>
        <v>100</v>
      </c>
      <c r="M66" s="5">
        <f t="shared" si="269"/>
        <v>0</v>
      </c>
      <c r="N66" s="5">
        <f t="shared" si="270"/>
        <v>100</v>
      </c>
      <c r="O66" s="5">
        <f t="shared" si="254"/>
        <v>0</v>
      </c>
      <c r="P66" s="5">
        <f t="shared" ref="P66:P67" si="291">(1*100)/1</f>
        <v>100</v>
      </c>
      <c r="Q66" s="5">
        <f t="shared" ref="Q66:AD66" si="292">(0*100)/1</f>
        <v>0</v>
      </c>
      <c r="R66" s="5">
        <f t="shared" si="292"/>
        <v>0</v>
      </c>
      <c r="S66" s="5">
        <f t="shared" si="292"/>
        <v>0</v>
      </c>
      <c r="T66" s="5">
        <f t="shared" si="292"/>
        <v>0</v>
      </c>
      <c r="U66" s="5">
        <f t="shared" si="292"/>
        <v>0</v>
      </c>
      <c r="V66" s="5">
        <f t="shared" si="292"/>
        <v>0</v>
      </c>
      <c r="W66" s="5">
        <f t="shared" si="292"/>
        <v>0</v>
      </c>
      <c r="X66" s="5">
        <f t="shared" si="292"/>
        <v>0</v>
      </c>
      <c r="Y66" s="5">
        <f t="shared" si="292"/>
        <v>0</v>
      </c>
      <c r="Z66" s="5">
        <f t="shared" si="292"/>
        <v>0</v>
      </c>
      <c r="AA66" s="5">
        <f t="shared" si="292"/>
        <v>0</v>
      </c>
      <c r="AB66" s="5">
        <f t="shared" si="292"/>
        <v>0</v>
      </c>
      <c r="AC66" s="5">
        <f t="shared" si="292"/>
        <v>0</v>
      </c>
      <c r="AD66" s="5">
        <f t="shared" si="292"/>
        <v>0</v>
      </c>
      <c r="AE66" s="5">
        <f t="shared" si="232"/>
        <v>100</v>
      </c>
      <c r="AF66" s="5">
        <f>(0*100)/1</f>
        <v>0</v>
      </c>
    </row>
    <row r="67" spans="1:32">
      <c r="A67" s="1" t="s">
        <v>15</v>
      </c>
      <c r="B67" s="5">
        <f t="shared" ref="B67:D67" si="293">(0*100)/1</f>
        <v>0</v>
      </c>
      <c r="C67" s="5">
        <f t="shared" si="293"/>
        <v>0</v>
      </c>
      <c r="D67" s="5">
        <f t="shared" si="293"/>
        <v>0</v>
      </c>
      <c r="E67" s="5">
        <f t="shared" si="273"/>
        <v>100</v>
      </c>
      <c r="F67" s="5">
        <f t="shared" ref="F67:G67" si="294">(1*100)/1</f>
        <v>100</v>
      </c>
      <c r="G67" s="5">
        <f t="shared" si="294"/>
        <v>100</v>
      </c>
      <c r="H67" s="5">
        <f t="shared" ref="H67:K67" si="295">(0*100)/1</f>
        <v>0</v>
      </c>
      <c r="I67" s="5">
        <f t="shared" si="295"/>
        <v>0</v>
      </c>
      <c r="J67" s="5">
        <f t="shared" si="295"/>
        <v>0</v>
      </c>
      <c r="K67" s="5">
        <f t="shared" si="295"/>
        <v>0</v>
      </c>
      <c r="L67" s="5">
        <f t="shared" si="268"/>
        <v>100</v>
      </c>
      <c r="M67" s="5">
        <f t="shared" si="269"/>
        <v>0</v>
      </c>
      <c r="N67" s="5">
        <f t="shared" si="270"/>
        <v>100</v>
      </c>
      <c r="O67" s="5">
        <f t="shared" si="254"/>
        <v>0</v>
      </c>
      <c r="P67" s="5">
        <f t="shared" si="291"/>
        <v>100</v>
      </c>
      <c r="Q67" s="5">
        <f t="shared" ref="Q67:AE67" si="296">(0*100)/1</f>
        <v>0</v>
      </c>
      <c r="R67" s="5">
        <f t="shared" si="296"/>
        <v>0</v>
      </c>
      <c r="S67" s="5">
        <f t="shared" si="296"/>
        <v>0</v>
      </c>
      <c r="T67" s="5">
        <f t="shared" si="296"/>
        <v>0</v>
      </c>
      <c r="U67" s="5">
        <f t="shared" si="296"/>
        <v>0</v>
      </c>
      <c r="V67" s="5">
        <f t="shared" si="296"/>
        <v>0</v>
      </c>
      <c r="W67" s="5">
        <f t="shared" si="296"/>
        <v>0</v>
      </c>
      <c r="X67" s="5">
        <f t="shared" si="296"/>
        <v>0</v>
      </c>
      <c r="Y67" s="5">
        <f t="shared" si="296"/>
        <v>0</v>
      </c>
      <c r="Z67" s="5">
        <f t="shared" si="296"/>
        <v>0</v>
      </c>
      <c r="AA67" s="5">
        <f t="shared" si="296"/>
        <v>0</v>
      </c>
      <c r="AB67" s="5">
        <f t="shared" si="296"/>
        <v>0</v>
      </c>
      <c r="AC67" s="5">
        <f t="shared" si="296"/>
        <v>0</v>
      </c>
      <c r="AD67" s="5">
        <f t="shared" si="296"/>
        <v>0</v>
      </c>
      <c r="AE67" s="5">
        <f t="shared" si="296"/>
        <v>0</v>
      </c>
      <c r="AF67" s="5">
        <f>(1*100)/1</f>
        <v>100</v>
      </c>
    </row>
    <row r="68" spans="1:32">
      <c r="A68" s="1" t="s">
        <v>16</v>
      </c>
      <c r="B68" s="5">
        <f t="shared" ref="B68:AF68" si="297">(0*100)/1</f>
        <v>0</v>
      </c>
      <c r="C68" s="5">
        <f t="shared" si="297"/>
        <v>0</v>
      </c>
      <c r="D68" s="5">
        <f t="shared" si="297"/>
        <v>0</v>
      </c>
      <c r="E68" s="5">
        <f t="shared" si="297"/>
        <v>0</v>
      </c>
      <c r="F68" s="5">
        <f t="shared" si="297"/>
        <v>0</v>
      </c>
      <c r="G68" s="5">
        <f t="shared" si="297"/>
        <v>0</v>
      </c>
      <c r="H68" s="5">
        <f t="shared" si="297"/>
        <v>0</v>
      </c>
      <c r="I68" s="5">
        <f t="shared" si="297"/>
        <v>0</v>
      </c>
      <c r="J68" s="5">
        <f t="shared" si="297"/>
        <v>0</v>
      </c>
      <c r="K68" s="5">
        <f t="shared" si="297"/>
        <v>0</v>
      </c>
      <c r="L68" s="5">
        <f t="shared" si="297"/>
        <v>0</v>
      </c>
      <c r="M68" s="5">
        <f t="shared" si="297"/>
        <v>0</v>
      </c>
      <c r="N68" s="5">
        <f t="shared" si="297"/>
        <v>0</v>
      </c>
      <c r="O68" s="5">
        <f t="shared" si="297"/>
        <v>0</v>
      </c>
      <c r="P68" s="5">
        <f t="shared" si="297"/>
        <v>0</v>
      </c>
      <c r="Q68" s="5">
        <f t="shared" si="297"/>
        <v>0</v>
      </c>
      <c r="R68" s="5">
        <f t="shared" si="297"/>
        <v>0</v>
      </c>
      <c r="S68" s="5">
        <f t="shared" si="297"/>
        <v>0</v>
      </c>
      <c r="T68" s="5">
        <f t="shared" si="297"/>
        <v>0</v>
      </c>
      <c r="U68" s="5">
        <f t="shared" si="297"/>
        <v>0</v>
      </c>
      <c r="V68" s="5">
        <f t="shared" si="297"/>
        <v>0</v>
      </c>
      <c r="W68" s="5">
        <f t="shared" si="297"/>
        <v>0</v>
      </c>
      <c r="X68" s="5">
        <f t="shared" si="297"/>
        <v>0</v>
      </c>
      <c r="Y68" s="5">
        <f t="shared" si="297"/>
        <v>0</v>
      </c>
      <c r="Z68" s="5">
        <f t="shared" si="297"/>
        <v>0</v>
      </c>
      <c r="AA68" s="5">
        <f t="shared" si="297"/>
        <v>0</v>
      </c>
      <c r="AB68" s="5">
        <f t="shared" si="297"/>
        <v>0</v>
      </c>
      <c r="AC68" s="5">
        <f t="shared" si="297"/>
        <v>0</v>
      </c>
      <c r="AD68" s="5">
        <f t="shared" si="297"/>
        <v>0</v>
      </c>
      <c r="AE68" s="5">
        <f t="shared" si="297"/>
        <v>0</v>
      </c>
      <c r="AF68" s="5">
        <f t="shared" si="297"/>
        <v>0</v>
      </c>
    </row>
    <row r="69" spans="1:32">
      <c r="A69" s="1" t="s">
        <v>17</v>
      </c>
      <c r="B69" s="5">
        <f t="shared" ref="B69:AF69" si="298">(0*100)/1</f>
        <v>0</v>
      </c>
      <c r="C69" s="5">
        <f t="shared" si="298"/>
        <v>0</v>
      </c>
      <c r="D69" s="5">
        <f t="shared" si="298"/>
        <v>0</v>
      </c>
      <c r="E69" s="5">
        <f t="shared" si="298"/>
        <v>0</v>
      </c>
      <c r="F69" s="5">
        <f t="shared" si="298"/>
        <v>0</v>
      </c>
      <c r="G69" s="5">
        <f t="shared" si="298"/>
        <v>0</v>
      </c>
      <c r="H69" s="5">
        <f t="shared" si="298"/>
        <v>0</v>
      </c>
      <c r="I69" s="5">
        <f t="shared" si="298"/>
        <v>0</v>
      </c>
      <c r="J69" s="5">
        <f t="shared" si="298"/>
        <v>0</v>
      </c>
      <c r="K69" s="5">
        <f t="shared" si="298"/>
        <v>0</v>
      </c>
      <c r="L69" s="5">
        <f t="shared" si="298"/>
        <v>0</v>
      </c>
      <c r="M69" s="5">
        <f t="shared" si="298"/>
        <v>0</v>
      </c>
      <c r="N69" s="5">
        <f t="shared" si="298"/>
        <v>0</v>
      </c>
      <c r="O69" s="5">
        <f t="shared" si="298"/>
        <v>0</v>
      </c>
      <c r="P69" s="5">
        <f t="shared" si="298"/>
        <v>0</v>
      </c>
      <c r="Q69" s="5">
        <f t="shared" si="298"/>
        <v>0</v>
      </c>
      <c r="R69" s="5">
        <f t="shared" si="298"/>
        <v>0</v>
      </c>
      <c r="S69" s="5">
        <f t="shared" si="298"/>
        <v>0</v>
      </c>
      <c r="T69" s="5">
        <f t="shared" si="298"/>
        <v>0</v>
      </c>
      <c r="U69" s="5">
        <f t="shared" si="298"/>
        <v>0</v>
      </c>
      <c r="V69" s="5">
        <f t="shared" si="298"/>
        <v>0</v>
      </c>
      <c r="W69" s="5">
        <f t="shared" si="298"/>
        <v>0</v>
      </c>
      <c r="X69" s="5">
        <f t="shared" si="298"/>
        <v>0</v>
      </c>
      <c r="Y69" s="5">
        <f t="shared" si="298"/>
        <v>0</v>
      </c>
      <c r="Z69" s="5">
        <f t="shared" si="298"/>
        <v>0</v>
      </c>
      <c r="AA69" s="5">
        <f t="shared" si="298"/>
        <v>0</v>
      </c>
      <c r="AB69" s="5">
        <f t="shared" si="298"/>
        <v>0</v>
      </c>
      <c r="AC69" s="5">
        <f t="shared" si="298"/>
        <v>0</v>
      </c>
      <c r="AD69" s="5">
        <f t="shared" si="298"/>
        <v>0</v>
      </c>
      <c r="AE69" s="5">
        <f t="shared" si="298"/>
        <v>0</v>
      </c>
      <c r="AF69" s="5">
        <f t="shared" si="298"/>
        <v>0</v>
      </c>
    </row>
  </sheetData>
  <conditionalFormatting sqref="B20:AF35 B3:AF69">
    <cfRule type="colorScale" priority="1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A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45047</v>
      </c>
      <c r="C1" s="2">
        <v>45048</v>
      </c>
      <c r="D1" s="2">
        <v>45049</v>
      </c>
      <c r="E1" s="2">
        <v>45050</v>
      </c>
      <c r="F1" s="2">
        <v>45051</v>
      </c>
      <c r="G1" s="2">
        <v>45052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41.666666666666664</v>
      </c>
    </row>
    <row r="4" spans="1:35">
      <c r="A4" s="1" t="s">
        <v>3</v>
      </c>
      <c r="B4" s="5">
        <f t="shared" ref="B4:J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ref="K4:K5" si="2">(1*100)/8</f>
        <v>12.5</v>
      </c>
      <c r="L4" s="5">
        <f t="shared" ref="L4:AF4" si="3">(0*100)/8</f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  <c r="AE4" s="5">
        <f t="shared" si="3"/>
        <v>0</v>
      </c>
      <c r="AF4" s="5">
        <f t="shared" si="3"/>
        <v>0</v>
      </c>
    </row>
    <row r="5" spans="1:35">
      <c r="A5" s="1" t="s">
        <v>4</v>
      </c>
      <c r="B5" s="5">
        <f t="shared" ref="B5:B6" si="4">(1*100)/8</f>
        <v>12.5</v>
      </c>
      <c r="C5" s="5">
        <f t="shared" ref="C5:D5" si="5">(4*100)/8</f>
        <v>50</v>
      </c>
      <c r="D5" s="5">
        <f t="shared" si="5"/>
        <v>50</v>
      </c>
      <c r="E5" s="5">
        <f t="shared" ref="E5:G5" si="6">(1*100)/8</f>
        <v>12.5</v>
      </c>
      <c r="F5" s="5">
        <f t="shared" si="6"/>
        <v>12.5</v>
      </c>
      <c r="G5" s="5">
        <f t="shared" si="6"/>
        <v>12.5</v>
      </c>
      <c r="H5" s="5">
        <f>(0*100)/8</f>
        <v>0</v>
      </c>
      <c r="I5" s="5">
        <f t="shared" ref="I5:J5" si="7">(2*100)/8</f>
        <v>25</v>
      </c>
      <c r="J5" s="5">
        <f t="shared" si="7"/>
        <v>25</v>
      </c>
      <c r="K5" s="5">
        <f t="shared" si="2"/>
        <v>12.5</v>
      </c>
      <c r="L5" s="5">
        <f>(2*100)/8</f>
        <v>25</v>
      </c>
      <c r="M5" s="5">
        <f t="shared" ref="M5:M6" si="8">(1*100)/8</f>
        <v>12.5</v>
      </c>
      <c r="N5" s="5">
        <f>(4*100)/8</f>
        <v>50</v>
      </c>
      <c r="O5" s="5">
        <f>(1*100)/8</f>
        <v>12.5</v>
      </c>
      <c r="P5" s="5">
        <f>(2*100)/8</f>
        <v>25</v>
      </c>
      <c r="Q5" s="5">
        <f>(3*100)/8</f>
        <v>37.5</v>
      </c>
      <c r="R5" s="5">
        <f>(4*100)/8</f>
        <v>50</v>
      </c>
      <c r="S5" s="5">
        <f>(0*100)/8</f>
        <v>0</v>
      </c>
      <c r="T5" s="5">
        <f t="shared" ref="T5:T6" si="9">(2*100)/8</f>
        <v>25</v>
      </c>
      <c r="U5" s="5">
        <f t="shared" ref="U5:V5" si="10">(1*100)/8</f>
        <v>12.5</v>
      </c>
      <c r="V5" s="5">
        <f t="shared" si="10"/>
        <v>12.5</v>
      </c>
      <c r="W5" s="5">
        <f t="shared" ref="W5:W6" si="11">(3*100)/8</f>
        <v>37.5</v>
      </c>
      <c r="X5" s="5">
        <f t="shared" ref="X5:X6" si="12">(2*100)/8</f>
        <v>25</v>
      </c>
      <c r="Y5" s="5">
        <f t="shared" ref="Y5:Y12" si="13">(7*100)/8</f>
        <v>87.5</v>
      </c>
      <c r="Z5" s="5">
        <f t="shared" ref="Z5:AA5" si="14">(3*100)/8</f>
        <v>37.5</v>
      </c>
      <c r="AA5" s="5">
        <f t="shared" si="14"/>
        <v>37.5</v>
      </c>
      <c r="AB5" s="5">
        <f t="shared" ref="AB5:AC5" si="15">(0*100)/8</f>
        <v>0</v>
      </c>
      <c r="AC5" s="5">
        <f t="shared" si="15"/>
        <v>0</v>
      </c>
      <c r="AD5" s="5">
        <f t="shared" ref="AD5:AD6" si="16">(3*100)/8</f>
        <v>37.5</v>
      </c>
      <c r="AE5" s="5">
        <f>(1*100)/8</f>
        <v>12.5</v>
      </c>
      <c r="AF5" s="5">
        <f t="shared" ref="AF5:AF15" si="17">(0*100)/8</f>
        <v>0</v>
      </c>
    </row>
    <row r="6" spans="1:35">
      <c r="A6" s="1" t="s">
        <v>5</v>
      </c>
      <c r="B6" s="5">
        <f t="shared" si="4"/>
        <v>12.5</v>
      </c>
      <c r="C6" s="5">
        <f>(6*100)/8</f>
        <v>75</v>
      </c>
      <c r="D6" s="5">
        <f>(7*100)/8</f>
        <v>87.5</v>
      </c>
      <c r="E6" s="5">
        <f>(2*100)/8</f>
        <v>25</v>
      </c>
      <c r="F6" s="5">
        <f t="shared" ref="F6:F8" si="18">(5*100)/8</f>
        <v>62.5</v>
      </c>
      <c r="G6" s="5">
        <f>(2*100)/8</f>
        <v>25</v>
      </c>
      <c r="H6" s="5">
        <f>(1*100)/8</f>
        <v>12.5</v>
      </c>
      <c r="I6" s="5">
        <f>(4*100)/8</f>
        <v>50</v>
      </c>
      <c r="J6" s="5">
        <f>(2*100)/8</f>
        <v>25</v>
      </c>
      <c r="K6" s="5">
        <f>(3*100)/8</f>
        <v>37.5</v>
      </c>
      <c r="L6" s="5">
        <f>(4*100)/8</f>
        <v>50</v>
      </c>
      <c r="M6" s="5">
        <f t="shared" si="8"/>
        <v>12.5</v>
      </c>
      <c r="N6" s="5">
        <f>(3*100)/8</f>
        <v>37.5</v>
      </c>
      <c r="O6" s="5">
        <f>(6*100)/8</f>
        <v>75</v>
      </c>
      <c r="P6" s="5">
        <f>(3*100)/8</f>
        <v>37.5</v>
      </c>
      <c r="Q6" s="5">
        <f t="shared" ref="Q6:R6" si="19">(4*100)/8</f>
        <v>50</v>
      </c>
      <c r="R6" s="5">
        <f t="shared" si="19"/>
        <v>50</v>
      </c>
      <c r="S6" s="5">
        <f>(3*100)/8</f>
        <v>37.5</v>
      </c>
      <c r="T6" s="5">
        <f t="shared" si="9"/>
        <v>25</v>
      </c>
      <c r="U6" s="5">
        <f>(3*100)/8</f>
        <v>37.5</v>
      </c>
      <c r="V6" s="5">
        <f>(1*100)/8</f>
        <v>12.5</v>
      </c>
      <c r="W6" s="5">
        <f t="shared" si="11"/>
        <v>37.5</v>
      </c>
      <c r="X6" s="5">
        <f t="shared" si="12"/>
        <v>25</v>
      </c>
      <c r="Y6" s="5">
        <f t="shared" si="13"/>
        <v>87.5</v>
      </c>
      <c r="Z6" s="5">
        <f>(3*100)/8</f>
        <v>37.5</v>
      </c>
      <c r="AA6" s="5">
        <f t="shared" ref="AA6:AA10" si="20">(5*100)/8</f>
        <v>62.5</v>
      </c>
      <c r="AB6" s="5">
        <f t="shared" ref="AB6:AC6" si="21">(1*100)/8</f>
        <v>12.5</v>
      </c>
      <c r="AC6" s="5">
        <f t="shared" si="21"/>
        <v>12.5</v>
      </c>
      <c r="AD6" s="5">
        <f t="shared" si="16"/>
        <v>37.5</v>
      </c>
      <c r="AE6" s="5">
        <f t="shared" ref="AE6:AE7" si="22">(2*100)/8</f>
        <v>25</v>
      </c>
      <c r="AF6" s="5">
        <f t="shared" si="17"/>
        <v>0</v>
      </c>
    </row>
    <row r="7" spans="1:35">
      <c r="A7" s="1" t="s">
        <v>6</v>
      </c>
      <c r="B7" s="5">
        <f>(2*100)/8</f>
        <v>25</v>
      </c>
      <c r="C7" s="5">
        <f t="shared" ref="C7:D7" si="23">(7*100)/8</f>
        <v>87.5</v>
      </c>
      <c r="D7" s="5">
        <f t="shared" si="23"/>
        <v>87.5</v>
      </c>
      <c r="E7" s="5">
        <f>(3*100)/8</f>
        <v>37.5</v>
      </c>
      <c r="F7" s="5">
        <f t="shared" si="18"/>
        <v>62.5</v>
      </c>
      <c r="G7" s="5">
        <f t="shared" ref="G7:G10" si="24">(4*100)/8</f>
        <v>50</v>
      </c>
      <c r="H7" s="5">
        <f>(2*100)/8</f>
        <v>25</v>
      </c>
      <c r="I7" s="5">
        <f>(7*100)/8</f>
        <v>87.5</v>
      </c>
      <c r="J7" s="5">
        <f t="shared" ref="J7:J9" si="25">(3*100)/8</f>
        <v>37.5</v>
      </c>
      <c r="K7" s="5">
        <f>(5*100)/8</f>
        <v>62.5</v>
      </c>
      <c r="L7" s="5">
        <f t="shared" ref="L7:L8" si="26">(6*100)/8</f>
        <v>75</v>
      </c>
      <c r="M7" s="5">
        <f t="shared" ref="M7:M8" si="27">(3*100)/8</f>
        <v>37.5</v>
      </c>
      <c r="N7" s="5">
        <f t="shared" ref="N7:N8" si="28">(4*100)/8</f>
        <v>50</v>
      </c>
      <c r="O7" s="5">
        <f t="shared" ref="O7:O13" si="29">(5*100)/8</f>
        <v>62.5</v>
      </c>
      <c r="P7" s="5">
        <f>(6*100)/8</f>
        <v>75</v>
      </c>
      <c r="Q7" s="5">
        <f t="shared" ref="Q7:Q8" si="30">(4*100)/8</f>
        <v>50</v>
      </c>
      <c r="R7" s="5">
        <f>(7*100)/8</f>
        <v>87.5</v>
      </c>
      <c r="S7" s="5">
        <f>(4*100)/8</f>
        <v>50</v>
      </c>
      <c r="T7" s="5">
        <f t="shared" ref="T7:V7" si="31">(3*100)/8</f>
        <v>37.5</v>
      </c>
      <c r="U7" s="5">
        <f t="shared" si="31"/>
        <v>37.5</v>
      </c>
      <c r="V7" s="5">
        <f t="shared" si="31"/>
        <v>37.5</v>
      </c>
      <c r="W7" s="5">
        <f t="shared" ref="W7:X7" si="32">(4*100)/8</f>
        <v>50</v>
      </c>
      <c r="X7" s="5">
        <f t="shared" si="32"/>
        <v>50</v>
      </c>
      <c r="Y7" s="5">
        <f t="shared" si="13"/>
        <v>87.5</v>
      </c>
      <c r="Z7" s="5">
        <f t="shared" ref="Z7:Z13" si="33">(6*100)/8</f>
        <v>75</v>
      </c>
      <c r="AA7" s="5">
        <f t="shared" si="20"/>
        <v>62.5</v>
      </c>
      <c r="AB7" s="5">
        <f t="shared" ref="AB7:AB11" si="34">(5*100)/8</f>
        <v>62.5</v>
      </c>
      <c r="AC7" s="5">
        <f t="shared" ref="AC7:AC13" si="35">(1*100)/8</f>
        <v>12.5</v>
      </c>
      <c r="AD7" s="5">
        <f t="shared" ref="AD7:AD11" si="36">(4*100)/8</f>
        <v>50</v>
      </c>
      <c r="AE7" s="5">
        <f t="shared" si="22"/>
        <v>25</v>
      </c>
      <c r="AF7" s="5">
        <f t="shared" si="17"/>
        <v>0</v>
      </c>
    </row>
    <row r="8" spans="1:35">
      <c r="A8" s="1" t="s">
        <v>7</v>
      </c>
      <c r="B8" s="5">
        <f t="shared" ref="B8:B10" si="37">(4*100)/8</f>
        <v>50</v>
      </c>
      <c r="C8" s="5">
        <f>(5*100)/8</f>
        <v>62.5</v>
      </c>
      <c r="D8" s="5">
        <f>(8*100)/8</f>
        <v>100</v>
      </c>
      <c r="E8" s="5">
        <f t="shared" ref="E8:E10" si="38">(4*100)/8</f>
        <v>50</v>
      </c>
      <c r="F8" s="5">
        <f t="shared" si="18"/>
        <v>62.5</v>
      </c>
      <c r="G8" s="5">
        <f t="shared" si="24"/>
        <v>50</v>
      </c>
      <c r="H8" s="5">
        <f>(3*100)/8</f>
        <v>37.5</v>
      </c>
      <c r="I8" s="5">
        <f>(6*100)/8</f>
        <v>75</v>
      </c>
      <c r="J8" s="5">
        <f t="shared" si="25"/>
        <v>37.5</v>
      </c>
      <c r="K8" s="5">
        <f>(7*100)/8</f>
        <v>87.5</v>
      </c>
      <c r="L8" s="5">
        <f t="shared" si="26"/>
        <v>75</v>
      </c>
      <c r="M8" s="5">
        <f t="shared" si="27"/>
        <v>37.5</v>
      </c>
      <c r="N8" s="5">
        <f t="shared" si="28"/>
        <v>50</v>
      </c>
      <c r="O8" s="5">
        <f t="shared" si="29"/>
        <v>62.5</v>
      </c>
      <c r="P8" s="5">
        <f t="shared" ref="P8:P11" si="39">(5*100)/8</f>
        <v>62.5</v>
      </c>
      <c r="Q8" s="5">
        <f t="shared" si="30"/>
        <v>50</v>
      </c>
      <c r="R8" s="5">
        <f t="shared" ref="R8:S8" si="40">(5*100)/8</f>
        <v>62.5</v>
      </c>
      <c r="S8" s="5">
        <f t="shared" si="40"/>
        <v>62.5</v>
      </c>
      <c r="T8" s="5">
        <f>(3*100)/8</f>
        <v>37.5</v>
      </c>
      <c r="U8" s="5">
        <f t="shared" ref="U8:W8" si="41">(4*100)/8</f>
        <v>50</v>
      </c>
      <c r="V8" s="5">
        <f t="shared" si="41"/>
        <v>50</v>
      </c>
      <c r="W8" s="5">
        <f t="shared" si="41"/>
        <v>50</v>
      </c>
      <c r="X8" s="5">
        <f t="shared" ref="X8:X9" si="42">(5*100)/8</f>
        <v>62.5</v>
      </c>
      <c r="Y8" s="5">
        <f t="shared" si="13"/>
        <v>87.5</v>
      </c>
      <c r="Z8" s="5">
        <f t="shared" si="33"/>
        <v>75</v>
      </c>
      <c r="AA8" s="5">
        <f t="shared" si="20"/>
        <v>62.5</v>
      </c>
      <c r="AB8" s="5">
        <f t="shared" si="34"/>
        <v>62.5</v>
      </c>
      <c r="AC8" s="5">
        <f t="shared" si="35"/>
        <v>12.5</v>
      </c>
      <c r="AD8" s="5">
        <f t="shared" si="36"/>
        <v>50</v>
      </c>
      <c r="AE8" s="5">
        <f>(3*100)/8</f>
        <v>37.5</v>
      </c>
      <c r="AF8" s="5">
        <f t="shared" si="17"/>
        <v>0</v>
      </c>
    </row>
    <row r="9" spans="1:35">
      <c r="A9" s="1" t="s">
        <v>8</v>
      </c>
      <c r="B9" s="5">
        <f t="shared" si="37"/>
        <v>50</v>
      </c>
      <c r="C9" s="5">
        <f t="shared" ref="C9:C12" si="43">(8*100)/8</f>
        <v>100</v>
      </c>
      <c r="D9" s="5">
        <f>(6*100)/8</f>
        <v>75</v>
      </c>
      <c r="E9" s="5">
        <f t="shared" si="38"/>
        <v>50</v>
      </c>
      <c r="F9" s="5">
        <f>(7*100)/8</f>
        <v>87.5</v>
      </c>
      <c r="G9" s="5">
        <f t="shared" si="24"/>
        <v>50</v>
      </c>
      <c r="H9" s="5">
        <f>(4*100)/8</f>
        <v>50</v>
      </c>
      <c r="I9" s="5">
        <f>(5*100)/8</f>
        <v>62.5</v>
      </c>
      <c r="J9" s="5">
        <f t="shared" si="25"/>
        <v>37.5</v>
      </c>
      <c r="K9" s="5">
        <f>(6*100)/8</f>
        <v>75</v>
      </c>
      <c r="L9" s="5">
        <f t="shared" ref="L9:L11" si="44">(5*100)/8</f>
        <v>62.5</v>
      </c>
      <c r="M9" s="5">
        <f t="shared" ref="M9:M10" si="45">(4*100)/8</f>
        <v>50</v>
      </c>
      <c r="N9" s="5">
        <f t="shared" ref="N9:N10" si="46">(3*100)/8</f>
        <v>37.5</v>
      </c>
      <c r="O9" s="5">
        <f t="shared" si="29"/>
        <v>62.5</v>
      </c>
      <c r="P9" s="5">
        <f t="shared" si="39"/>
        <v>62.5</v>
      </c>
      <c r="Q9" s="5">
        <f t="shared" ref="Q9:Q13" si="47">(5*100)/8</f>
        <v>62.5</v>
      </c>
      <c r="R9" s="5">
        <f>(3*100)/8</f>
        <v>37.5</v>
      </c>
      <c r="S9" s="5">
        <f t="shared" ref="S9:U9" si="48">(5*100)/8</f>
        <v>62.5</v>
      </c>
      <c r="T9" s="5">
        <f t="shared" si="48"/>
        <v>62.5</v>
      </c>
      <c r="U9" s="5">
        <f t="shared" si="48"/>
        <v>62.5</v>
      </c>
      <c r="V9" s="5">
        <f t="shared" ref="V9:W9" si="49">(4*100)/8</f>
        <v>50</v>
      </c>
      <c r="W9" s="5">
        <f t="shared" si="49"/>
        <v>50</v>
      </c>
      <c r="X9" s="5">
        <f t="shared" si="42"/>
        <v>62.5</v>
      </c>
      <c r="Y9" s="5">
        <f t="shared" si="13"/>
        <v>87.5</v>
      </c>
      <c r="Z9" s="5">
        <f t="shared" si="33"/>
        <v>75</v>
      </c>
      <c r="AA9" s="5">
        <f t="shared" si="20"/>
        <v>62.5</v>
      </c>
      <c r="AB9" s="5">
        <f t="shared" si="34"/>
        <v>62.5</v>
      </c>
      <c r="AC9" s="5">
        <f t="shared" si="35"/>
        <v>12.5</v>
      </c>
      <c r="AD9" s="5">
        <f t="shared" si="36"/>
        <v>50</v>
      </c>
      <c r="AE9" s="5">
        <f t="shared" ref="AE9:AE10" si="50">(2*100)/8</f>
        <v>25</v>
      </c>
      <c r="AF9" s="5">
        <f t="shared" si="17"/>
        <v>0</v>
      </c>
    </row>
    <row r="10" spans="1:35">
      <c r="A10" s="1" t="s">
        <v>9</v>
      </c>
      <c r="B10" s="5">
        <f t="shared" si="37"/>
        <v>50</v>
      </c>
      <c r="C10" s="5">
        <f t="shared" si="43"/>
        <v>100</v>
      </c>
      <c r="D10" s="5">
        <f>(5*100)/8</f>
        <v>62.5</v>
      </c>
      <c r="E10" s="5">
        <f t="shared" si="38"/>
        <v>50</v>
      </c>
      <c r="F10" s="5">
        <f>(6*100)/8</f>
        <v>75</v>
      </c>
      <c r="G10" s="5">
        <f t="shared" si="24"/>
        <v>50</v>
      </c>
      <c r="H10" s="5">
        <f t="shared" ref="H10:H13" si="51">(3*100)/8</f>
        <v>37.5</v>
      </c>
      <c r="I10" s="5">
        <f t="shared" ref="I10:J10" si="52">(4*100)/8</f>
        <v>50</v>
      </c>
      <c r="J10" s="5">
        <f t="shared" si="52"/>
        <v>50</v>
      </c>
      <c r="K10" s="5">
        <f t="shared" ref="K10:K11" si="53">(7*100)/8</f>
        <v>87.5</v>
      </c>
      <c r="L10" s="5">
        <f t="shared" si="44"/>
        <v>62.5</v>
      </c>
      <c r="M10" s="5">
        <f t="shared" si="45"/>
        <v>50</v>
      </c>
      <c r="N10" s="5">
        <f t="shared" si="46"/>
        <v>37.5</v>
      </c>
      <c r="O10" s="5">
        <f t="shared" si="29"/>
        <v>62.5</v>
      </c>
      <c r="P10" s="5">
        <f t="shared" si="39"/>
        <v>62.5</v>
      </c>
      <c r="Q10" s="5">
        <f t="shared" si="47"/>
        <v>62.5</v>
      </c>
      <c r="R10" s="5">
        <f t="shared" ref="R10:R13" si="54">(4*100)/8</f>
        <v>50</v>
      </c>
      <c r="S10" s="5">
        <f>(3*100)/8</f>
        <v>37.5</v>
      </c>
      <c r="T10" s="5">
        <f>(4*100)/8</f>
        <v>50</v>
      </c>
      <c r="U10" s="5">
        <f t="shared" ref="U10:U11" si="55">(5*100)/8</f>
        <v>62.5</v>
      </c>
      <c r="V10" s="5">
        <f t="shared" ref="V10:V11" si="56">(4*100)/8</f>
        <v>50</v>
      </c>
      <c r="W10" s="5">
        <f>(3*100)/8</f>
        <v>37.5</v>
      </c>
      <c r="X10" s="5">
        <f>(4*100)/8</f>
        <v>50</v>
      </c>
      <c r="Y10" s="5">
        <f t="shared" si="13"/>
        <v>87.5</v>
      </c>
      <c r="Z10" s="5">
        <f t="shared" si="33"/>
        <v>75</v>
      </c>
      <c r="AA10" s="5">
        <f t="shared" si="20"/>
        <v>62.5</v>
      </c>
      <c r="AB10" s="5">
        <f t="shared" si="34"/>
        <v>62.5</v>
      </c>
      <c r="AC10" s="5">
        <f t="shared" si="35"/>
        <v>12.5</v>
      </c>
      <c r="AD10" s="5">
        <f t="shared" si="36"/>
        <v>50</v>
      </c>
      <c r="AE10" s="5">
        <f t="shared" si="50"/>
        <v>25</v>
      </c>
      <c r="AF10" s="5">
        <f t="shared" si="17"/>
        <v>0</v>
      </c>
    </row>
    <row r="11" spans="1:35">
      <c r="A11" s="1" t="s">
        <v>10</v>
      </c>
      <c r="B11" s="5">
        <f>(1*100)/8</f>
        <v>12.5</v>
      </c>
      <c r="C11" s="5">
        <f t="shared" si="43"/>
        <v>100</v>
      </c>
      <c r="D11" s="5">
        <f t="shared" ref="D11:G11" si="57">(4*100)/8</f>
        <v>50</v>
      </c>
      <c r="E11" s="5">
        <f t="shared" si="57"/>
        <v>50</v>
      </c>
      <c r="F11" s="5">
        <f t="shared" si="57"/>
        <v>50</v>
      </c>
      <c r="G11" s="5">
        <f t="shared" si="57"/>
        <v>50</v>
      </c>
      <c r="H11" s="5">
        <f t="shared" si="51"/>
        <v>37.5</v>
      </c>
      <c r="I11" s="5">
        <f t="shared" ref="I11:I12" si="58">(4*100)/8</f>
        <v>50</v>
      </c>
      <c r="J11" s="5">
        <f t="shared" ref="J11:J12" si="59">(5*100)/8</f>
        <v>62.5</v>
      </c>
      <c r="K11" s="5">
        <f t="shared" si="53"/>
        <v>87.5</v>
      </c>
      <c r="L11" s="5">
        <f t="shared" si="44"/>
        <v>62.5</v>
      </c>
      <c r="M11" s="5">
        <f t="shared" ref="M11:N11" si="60">(3*100)/8</f>
        <v>37.5</v>
      </c>
      <c r="N11" s="5">
        <f t="shared" si="60"/>
        <v>37.5</v>
      </c>
      <c r="O11" s="5">
        <f t="shared" si="29"/>
        <v>62.5</v>
      </c>
      <c r="P11" s="5">
        <f t="shared" si="39"/>
        <v>62.5</v>
      </c>
      <c r="Q11" s="5">
        <f t="shared" si="47"/>
        <v>62.5</v>
      </c>
      <c r="R11" s="5">
        <f t="shared" si="54"/>
        <v>50</v>
      </c>
      <c r="S11" s="5">
        <f>(2*100)/8</f>
        <v>25</v>
      </c>
      <c r="T11" s="5">
        <f t="shared" ref="T11:T12" si="61">(3*100)/8</f>
        <v>37.5</v>
      </c>
      <c r="U11" s="5">
        <f t="shared" si="55"/>
        <v>62.5</v>
      </c>
      <c r="V11" s="5">
        <f t="shared" si="56"/>
        <v>50</v>
      </c>
      <c r="W11" s="5">
        <f>(4*100)/8</f>
        <v>50</v>
      </c>
      <c r="X11" s="5">
        <f>(2*100)/8</f>
        <v>25</v>
      </c>
      <c r="Y11" s="5">
        <f t="shared" si="13"/>
        <v>87.5</v>
      </c>
      <c r="Z11" s="5">
        <f t="shared" si="33"/>
        <v>75</v>
      </c>
      <c r="AA11" s="5">
        <f>(4*100)/8</f>
        <v>50</v>
      </c>
      <c r="AB11" s="5">
        <f t="shared" si="34"/>
        <v>62.5</v>
      </c>
      <c r="AC11" s="5">
        <f t="shared" si="35"/>
        <v>12.5</v>
      </c>
      <c r="AD11" s="5">
        <f t="shared" si="36"/>
        <v>50</v>
      </c>
      <c r="AE11" s="5">
        <f>(5*100)/8</f>
        <v>62.5</v>
      </c>
      <c r="AF11" s="5">
        <f t="shared" si="17"/>
        <v>0</v>
      </c>
    </row>
    <row r="12" spans="1:35">
      <c r="A12" s="1" t="s">
        <v>11</v>
      </c>
      <c r="B12" s="5">
        <f t="shared" ref="B12:B14" si="62">(2*100)/8</f>
        <v>25</v>
      </c>
      <c r="C12" s="5">
        <f t="shared" si="43"/>
        <v>100</v>
      </c>
      <c r="D12" s="5">
        <f t="shared" ref="D12:D14" si="63">(2*100)/8</f>
        <v>25</v>
      </c>
      <c r="E12" s="5">
        <f t="shared" ref="E12:F12" si="64">(3*100)/8</f>
        <v>37.5</v>
      </c>
      <c r="F12" s="5">
        <f t="shared" si="64"/>
        <v>37.5</v>
      </c>
      <c r="G12" s="5">
        <f>(5*100)/8</f>
        <v>62.5</v>
      </c>
      <c r="H12" s="5">
        <f t="shared" si="51"/>
        <v>37.5</v>
      </c>
      <c r="I12" s="5">
        <f t="shared" si="58"/>
        <v>50</v>
      </c>
      <c r="J12" s="5">
        <f t="shared" si="59"/>
        <v>62.5</v>
      </c>
      <c r="K12" s="5">
        <f t="shared" ref="K12:K13" si="65">(6*100)/8</f>
        <v>75</v>
      </c>
      <c r="L12" s="5">
        <f>(4*100)/8</f>
        <v>50</v>
      </c>
      <c r="M12" s="5">
        <f t="shared" ref="M12:N12" si="66">(3*100)/8</f>
        <v>37.5</v>
      </c>
      <c r="N12" s="5">
        <f t="shared" si="66"/>
        <v>37.5</v>
      </c>
      <c r="O12" s="5">
        <f t="shared" si="29"/>
        <v>62.5</v>
      </c>
      <c r="P12" s="5">
        <f t="shared" ref="P12:P16" si="67">(6*100)/8</f>
        <v>75</v>
      </c>
      <c r="Q12" s="5">
        <f t="shared" si="47"/>
        <v>62.5</v>
      </c>
      <c r="R12" s="5">
        <f t="shared" si="54"/>
        <v>50</v>
      </c>
      <c r="S12" s="5">
        <f>(0*100)/8</f>
        <v>0</v>
      </c>
      <c r="T12" s="5">
        <f t="shared" si="61"/>
        <v>37.5</v>
      </c>
      <c r="U12" s="5">
        <f t="shared" ref="U12:V12" si="68">(3*100)/8</f>
        <v>37.5</v>
      </c>
      <c r="V12" s="5">
        <f t="shared" si="68"/>
        <v>37.5</v>
      </c>
      <c r="W12" s="5">
        <f>(5*100)/8</f>
        <v>62.5</v>
      </c>
      <c r="X12" s="5">
        <f>(1*100)/8</f>
        <v>12.5</v>
      </c>
      <c r="Y12" s="5">
        <f t="shared" si="13"/>
        <v>87.5</v>
      </c>
      <c r="Z12" s="5">
        <f t="shared" si="33"/>
        <v>75</v>
      </c>
      <c r="AA12" s="5">
        <f t="shared" ref="AA12:AB12" si="69">(3*100)/8</f>
        <v>37.5</v>
      </c>
      <c r="AB12" s="5">
        <f t="shared" si="69"/>
        <v>37.5</v>
      </c>
      <c r="AC12" s="5">
        <f t="shared" si="35"/>
        <v>12.5</v>
      </c>
      <c r="AD12" s="5">
        <f t="shared" ref="AD12:AD13" si="70">(1*100)/8</f>
        <v>12.5</v>
      </c>
      <c r="AE12" s="5">
        <f t="shared" ref="AE12:AE13" si="71">(2*100)/8</f>
        <v>25</v>
      </c>
      <c r="AF12" s="5">
        <f t="shared" si="17"/>
        <v>0</v>
      </c>
    </row>
    <row r="13" spans="1:35">
      <c r="A13" s="1" t="s">
        <v>12</v>
      </c>
      <c r="B13" s="5">
        <f t="shared" si="62"/>
        <v>25</v>
      </c>
      <c r="C13" s="5">
        <f>(4*100)/8</f>
        <v>50</v>
      </c>
      <c r="D13" s="5">
        <f t="shared" si="63"/>
        <v>25</v>
      </c>
      <c r="E13" s="5">
        <f t="shared" ref="E13:F13" si="72">(3*100)/8</f>
        <v>37.5</v>
      </c>
      <c r="F13" s="5">
        <f t="shared" si="72"/>
        <v>37.5</v>
      </c>
      <c r="G13" s="5">
        <f>(4*100)/8</f>
        <v>50</v>
      </c>
      <c r="H13" s="5">
        <f t="shared" si="51"/>
        <v>37.5</v>
      </c>
      <c r="I13" s="5">
        <f t="shared" ref="I13:J13" si="73">(5*100)/8</f>
        <v>62.5</v>
      </c>
      <c r="J13" s="5">
        <f t="shared" si="73"/>
        <v>62.5</v>
      </c>
      <c r="K13" s="5">
        <f t="shared" si="65"/>
        <v>75</v>
      </c>
      <c r="L13" s="5">
        <f t="shared" ref="L13:N13" si="74">(3*100)/8</f>
        <v>37.5</v>
      </c>
      <c r="M13" s="5">
        <f t="shared" si="74"/>
        <v>37.5</v>
      </c>
      <c r="N13" s="5">
        <f t="shared" si="74"/>
        <v>37.5</v>
      </c>
      <c r="O13" s="5">
        <f t="shared" si="29"/>
        <v>62.5</v>
      </c>
      <c r="P13" s="5">
        <f t="shared" si="67"/>
        <v>75</v>
      </c>
      <c r="Q13" s="5">
        <f t="shared" si="47"/>
        <v>62.5</v>
      </c>
      <c r="R13" s="5">
        <f t="shared" si="54"/>
        <v>50</v>
      </c>
      <c r="S13" s="5">
        <f t="shared" ref="S13:S14" si="75">(1*100)/8</f>
        <v>12.5</v>
      </c>
      <c r="T13" s="5">
        <f t="shared" ref="T13:U13" si="76">(4*100)/8</f>
        <v>50</v>
      </c>
      <c r="U13" s="5">
        <f t="shared" si="76"/>
        <v>50</v>
      </c>
      <c r="V13" s="5">
        <f t="shared" ref="V13:W13" si="77">(3*100)/8</f>
        <v>37.5</v>
      </c>
      <c r="W13" s="5">
        <f t="shared" si="77"/>
        <v>37.5</v>
      </c>
      <c r="X13" s="5">
        <f t="shared" ref="X13:X14" si="78">(0*100)/8</f>
        <v>0</v>
      </c>
      <c r="Y13" s="5">
        <f t="shared" ref="Y13:Y14" si="79">(3*100)/8</f>
        <v>37.5</v>
      </c>
      <c r="Z13" s="5">
        <f t="shared" si="33"/>
        <v>75</v>
      </c>
      <c r="AA13" s="5">
        <f>(4*100)/8</f>
        <v>50</v>
      </c>
      <c r="AB13" s="5">
        <f>(3*100)/8</f>
        <v>37.5</v>
      </c>
      <c r="AC13" s="5">
        <f t="shared" si="35"/>
        <v>12.5</v>
      </c>
      <c r="AD13" s="5">
        <f t="shared" si="70"/>
        <v>12.5</v>
      </c>
      <c r="AE13" s="5">
        <f t="shared" si="71"/>
        <v>25</v>
      </c>
      <c r="AF13" s="5">
        <f t="shared" si="17"/>
        <v>0</v>
      </c>
    </row>
    <row r="14" spans="1:35">
      <c r="A14" s="1" t="s">
        <v>13</v>
      </c>
      <c r="B14" s="5">
        <f t="shared" si="62"/>
        <v>25</v>
      </c>
      <c r="C14" s="5">
        <f>(3*100)/8</f>
        <v>37.5</v>
      </c>
      <c r="D14" s="5">
        <f t="shared" si="63"/>
        <v>25</v>
      </c>
      <c r="E14" s="5">
        <f>(3*100)/8</f>
        <v>37.5</v>
      </c>
      <c r="F14" s="5">
        <f>(2*100)/8</f>
        <v>25</v>
      </c>
      <c r="G14" s="5">
        <f>(8*100)/8</f>
        <v>100</v>
      </c>
      <c r="H14" s="5">
        <f t="shared" ref="H14:H16" si="80">(0*100)/8</f>
        <v>0</v>
      </c>
      <c r="I14" s="5">
        <f>(5*100)/8</f>
        <v>62.5</v>
      </c>
      <c r="J14" s="5">
        <f>(4*100)/8</f>
        <v>50</v>
      </c>
      <c r="K14" s="5">
        <f>(0*100)/8</f>
        <v>0</v>
      </c>
      <c r="L14" s="5">
        <f>(1*100)/8</f>
        <v>12.5</v>
      </c>
      <c r="M14" s="5">
        <f t="shared" ref="M14:O14" si="81">(3*100)/8</f>
        <v>37.5</v>
      </c>
      <c r="N14" s="5">
        <f t="shared" si="81"/>
        <v>37.5</v>
      </c>
      <c r="O14" s="5">
        <f t="shared" si="81"/>
        <v>37.5</v>
      </c>
      <c r="P14" s="5">
        <f t="shared" si="67"/>
        <v>75</v>
      </c>
      <c r="Q14" s="5">
        <f>(6*100)/8</f>
        <v>75</v>
      </c>
      <c r="R14" s="5">
        <f t="shared" ref="R14:R16" si="82">(2*100)/8</f>
        <v>25</v>
      </c>
      <c r="S14" s="5">
        <f t="shared" si="75"/>
        <v>12.5</v>
      </c>
      <c r="T14" s="5">
        <f t="shared" ref="T14:T16" si="83">(3*100)/8</f>
        <v>37.5</v>
      </c>
      <c r="U14" s="5">
        <f>(4*100)/8</f>
        <v>50</v>
      </c>
      <c r="V14" s="5">
        <f t="shared" ref="V14:V15" si="84">(3*100)/8</f>
        <v>37.5</v>
      </c>
      <c r="W14" s="5">
        <f t="shared" ref="W14:W16" si="85">(5*100)/8</f>
        <v>62.5</v>
      </c>
      <c r="X14" s="5">
        <f t="shared" si="78"/>
        <v>0</v>
      </c>
      <c r="Y14" s="5">
        <f t="shared" si="79"/>
        <v>37.5</v>
      </c>
      <c r="Z14" s="5">
        <f>(5*100)/8</f>
        <v>62.5</v>
      </c>
      <c r="AA14" s="5">
        <f t="shared" ref="AA14:AB14" si="86">(3*100)/8</f>
        <v>37.5</v>
      </c>
      <c r="AB14" s="5">
        <f t="shared" si="86"/>
        <v>37.5</v>
      </c>
      <c r="AC14" s="5">
        <f t="shared" ref="AC14:AE14" si="87">(2*100)/8</f>
        <v>25</v>
      </c>
      <c r="AD14" s="5">
        <f t="shared" si="87"/>
        <v>25</v>
      </c>
      <c r="AE14" s="5">
        <f t="shared" si="87"/>
        <v>25</v>
      </c>
      <c r="AF14" s="5">
        <f t="shared" si="17"/>
        <v>0</v>
      </c>
    </row>
    <row r="15" spans="1:35">
      <c r="A15" s="1" t="s">
        <v>14</v>
      </c>
      <c r="B15" s="5">
        <f t="shared" ref="B15:B16" si="88">(1*100)/8</f>
        <v>12.5</v>
      </c>
      <c r="C15" s="5">
        <f t="shared" ref="C15:E15" si="89">(2*100)/8</f>
        <v>25</v>
      </c>
      <c r="D15" s="5">
        <f t="shared" si="89"/>
        <v>25</v>
      </c>
      <c r="E15" s="5">
        <f t="shared" si="89"/>
        <v>25</v>
      </c>
      <c r="F15" s="5">
        <f>(1*100)/8</f>
        <v>12.5</v>
      </c>
      <c r="G15" s="5">
        <f>(3*100)/8</f>
        <v>37.5</v>
      </c>
      <c r="H15" s="5">
        <f t="shared" si="80"/>
        <v>0</v>
      </c>
      <c r="I15" s="5">
        <f>(4*100)/8</f>
        <v>50</v>
      </c>
      <c r="J15" s="5">
        <f>(3*100)/8</f>
        <v>37.5</v>
      </c>
      <c r="K15" s="5">
        <f t="shared" ref="K15:L15" si="90">(1*100)/8</f>
        <v>12.5</v>
      </c>
      <c r="L15" s="5">
        <f t="shared" si="90"/>
        <v>12.5</v>
      </c>
      <c r="M15" s="5">
        <f t="shared" ref="M15:N15" si="91">(3*100)/8</f>
        <v>37.5</v>
      </c>
      <c r="N15" s="5">
        <f t="shared" si="91"/>
        <v>37.5</v>
      </c>
      <c r="O15" s="5">
        <f>(1*100)/8</f>
        <v>12.5</v>
      </c>
      <c r="P15" s="5">
        <f t="shared" si="67"/>
        <v>75</v>
      </c>
      <c r="Q15" s="5">
        <f>(3*100)/8</f>
        <v>37.5</v>
      </c>
      <c r="R15" s="5">
        <f t="shared" si="82"/>
        <v>25</v>
      </c>
      <c r="S15" s="5">
        <f t="shared" ref="S15:S16" si="92">(0*100)/8</f>
        <v>0</v>
      </c>
      <c r="T15" s="5">
        <f t="shared" si="83"/>
        <v>37.5</v>
      </c>
      <c r="U15" s="5">
        <f>(5*100)/8</f>
        <v>62.5</v>
      </c>
      <c r="V15" s="5">
        <f t="shared" si="84"/>
        <v>37.5</v>
      </c>
      <c r="W15" s="5">
        <f t="shared" si="85"/>
        <v>62.5</v>
      </c>
      <c r="X15" s="5">
        <f t="shared" ref="X15:X16" si="93">(1*100)/8</f>
        <v>12.5</v>
      </c>
      <c r="Y15" s="5">
        <f t="shared" ref="Y15:Y16" si="94">(2*100)/8</f>
        <v>25</v>
      </c>
      <c r="Z15" s="5">
        <f t="shared" ref="Z15:AA15" si="95">(4*100)/8</f>
        <v>50</v>
      </c>
      <c r="AA15" s="5">
        <f t="shared" si="95"/>
        <v>50</v>
      </c>
      <c r="AB15" s="5">
        <f>(3*100)/8</f>
        <v>37.5</v>
      </c>
      <c r="AC15" s="5">
        <f t="shared" ref="AC15:AE15" si="96">(2*100)/8</f>
        <v>25</v>
      </c>
      <c r="AD15" s="5">
        <f t="shared" si="96"/>
        <v>25</v>
      </c>
      <c r="AE15" s="5">
        <f t="shared" si="96"/>
        <v>25</v>
      </c>
      <c r="AF15" s="5">
        <f t="shared" si="17"/>
        <v>0</v>
      </c>
    </row>
    <row r="16" spans="1:35">
      <c r="A16" s="1" t="s">
        <v>15</v>
      </c>
      <c r="B16" s="5">
        <f t="shared" si="88"/>
        <v>12.5</v>
      </c>
      <c r="C16" s="5">
        <f>(1*100)/8</f>
        <v>12.5</v>
      </c>
      <c r="D16" s="5">
        <f>(2*100)/8</f>
        <v>25</v>
      </c>
      <c r="E16" s="5">
        <f t="shared" ref="E16:G16" si="97">(1*100)/8</f>
        <v>12.5</v>
      </c>
      <c r="F16" s="5">
        <f t="shared" si="97"/>
        <v>12.5</v>
      </c>
      <c r="G16" s="5">
        <f t="shared" si="97"/>
        <v>12.5</v>
      </c>
      <c r="H16" s="5">
        <f t="shared" si="80"/>
        <v>0</v>
      </c>
      <c r="I16" s="5">
        <f>(1*100)/8</f>
        <v>12.5</v>
      </c>
      <c r="J16" s="5">
        <f>(2*100)/8</f>
        <v>25</v>
      </c>
      <c r="K16" s="5">
        <f t="shared" ref="K16:N16" si="98">(1*100)/8</f>
        <v>12.5</v>
      </c>
      <c r="L16" s="5">
        <f t="shared" si="98"/>
        <v>12.5</v>
      </c>
      <c r="M16" s="5">
        <f t="shared" si="98"/>
        <v>12.5</v>
      </c>
      <c r="N16" s="5">
        <f t="shared" si="98"/>
        <v>12.5</v>
      </c>
      <c r="O16" s="5">
        <f>(0*100)/8</f>
        <v>0</v>
      </c>
      <c r="P16" s="5">
        <f t="shared" si="67"/>
        <v>75</v>
      </c>
      <c r="Q16" s="5">
        <f>(1*100)/8</f>
        <v>12.5</v>
      </c>
      <c r="R16" s="5">
        <f t="shared" si="82"/>
        <v>25</v>
      </c>
      <c r="S16" s="5">
        <f t="shared" si="92"/>
        <v>0</v>
      </c>
      <c r="T16" s="5">
        <f t="shared" si="83"/>
        <v>37.5</v>
      </c>
      <c r="U16" s="5">
        <f>(4*100)/8</f>
        <v>50</v>
      </c>
      <c r="V16" s="5">
        <f>(1*100)/8</f>
        <v>12.5</v>
      </c>
      <c r="W16" s="5">
        <f t="shared" si="85"/>
        <v>62.5</v>
      </c>
      <c r="X16" s="5">
        <f t="shared" si="93"/>
        <v>12.5</v>
      </c>
      <c r="Y16" s="5">
        <f t="shared" si="94"/>
        <v>25</v>
      </c>
      <c r="Z16" s="5">
        <f>(3*100)/8</f>
        <v>37.5</v>
      </c>
      <c r="AA16" s="5">
        <f>(2*100)/8</f>
        <v>25</v>
      </c>
      <c r="AB16" s="5">
        <f>(0*100)/8</f>
        <v>0</v>
      </c>
      <c r="AC16" s="5">
        <f>(1*100)/8</f>
        <v>12.5</v>
      </c>
      <c r="AD16" s="5">
        <f>(2*100)/8</f>
        <v>25</v>
      </c>
      <c r="AE16" s="5">
        <f t="shared" ref="AE16:AF16" si="99">(0*100)/8</f>
        <v>0</v>
      </c>
      <c r="AF16" s="5">
        <f t="shared" si="99"/>
        <v>0</v>
      </c>
    </row>
    <row r="17" spans="1:32">
      <c r="A17" s="1" t="s">
        <v>16</v>
      </c>
      <c r="B17" s="5">
        <f t="shared" ref="B17:AF17" si="100">(0*100)/8</f>
        <v>0</v>
      </c>
      <c r="C17" s="5">
        <f t="shared" si="100"/>
        <v>0</v>
      </c>
      <c r="D17" s="5">
        <f t="shared" si="100"/>
        <v>0</v>
      </c>
      <c r="E17" s="5">
        <f t="shared" si="100"/>
        <v>0</v>
      </c>
      <c r="F17" s="5">
        <f t="shared" si="100"/>
        <v>0</v>
      </c>
      <c r="G17" s="5">
        <f t="shared" si="100"/>
        <v>0</v>
      </c>
      <c r="H17" s="5">
        <f t="shared" si="100"/>
        <v>0</v>
      </c>
      <c r="I17" s="5">
        <f t="shared" si="100"/>
        <v>0</v>
      </c>
      <c r="J17" s="5">
        <f t="shared" si="100"/>
        <v>0</v>
      </c>
      <c r="K17" s="5">
        <f t="shared" si="100"/>
        <v>0</v>
      </c>
      <c r="L17" s="5">
        <f t="shared" si="100"/>
        <v>0</v>
      </c>
      <c r="M17" s="5">
        <f t="shared" si="100"/>
        <v>0</v>
      </c>
      <c r="N17" s="5">
        <f t="shared" si="100"/>
        <v>0</v>
      </c>
      <c r="O17" s="5">
        <f t="shared" si="100"/>
        <v>0</v>
      </c>
      <c r="P17" s="5">
        <f t="shared" si="100"/>
        <v>0</v>
      </c>
      <c r="Q17" s="5">
        <f t="shared" si="100"/>
        <v>0</v>
      </c>
      <c r="R17" s="5">
        <f t="shared" si="100"/>
        <v>0</v>
      </c>
      <c r="S17" s="5">
        <f t="shared" si="100"/>
        <v>0</v>
      </c>
      <c r="T17" s="5">
        <f t="shared" si="100"/>
        <v>0</v>
      </c>
      <c r="U17" s="5">
        <f t="shared" si="100"/>
        <v>0</v>
      </c>
      <c r="V17" s="5">
        <f t="shared" si="100"/>
        <v>0</v>
      </c>
      <c r="W17" s="5">
        <f t="shared" si="100"/>
        <v>0</v>
      </c>
      <c r="X17" s="5">
        <f t="shared" si="100"/>
        <v>0</v>
      </c>
      <c r="Y17" s="5">
        <f t="shared" si="100"/>
        <v>0</v>
      </c>
      <c r="Z17" s="5">
        <f t="shared" si="100"/>
        <v>0</v>
      </c>
      <c r="AA17" s="5">
        <f t="shared" si="100"/>
        <v>0</v>
      </c>
      <c r="AB17" s="5">
        <f t="shared" si="100"/>
        <v>0</v>
      </c>
      <c r="AC17" s="5">
        <f t="shared" si="100"/>
        <v>0</v>
      </c>
      <c r="AD17" s="5">
        <f t="shared" si="100"/>
        <v>0</v>
      </c>
      <c r="AE17" s="5">
        <f t="shared" si="100"/>
        <v>0</v>
      </c>
      <c r="AF17" s="5">
        <f t="shared" si="100"/>
        <v>0</v>
      </c>
    </row>
    <row r="18" spans="1:32">
      <c r="A18" s="1" t="s">
        <v>17</v>
      </c>
      <c r="B18" s="5">
        <f t="shared" ref="B18:AF18" si="101">(0*100)/8</f>
        <v>0</v>
      </c>
      <c r="C18" s="5">
        <f t="shared" si="101"/>
        <v>0</v>
      </c>
      <c r="D18" s="5">
        <f t="shared" si="101"/>
        <v>0</v>
      </c>
      <c r="E18" s="5">
        <f t="shared" si="101"/>
        <v>0</v>
      </c>
      <c r="F18" s="5">
        <f t="shared" si="101"/>
        <v>0</v>
      </c>
      <c r="G18" s="5">
        <f t="shared" si="101"/>
        <v>0</v>
      </c>
      <c r="H18" s="5">
        <f t="shared" si="101"/>
        <v>0</v>
      </c>
      <c r="I18" s="5">
        <f t="shared" si="101"/>
        <v>0</v>
      </c>
      <c r="J18" s="5">
        <f t="shared" si="101"/>
        <v>0</v>
      </c>
      <c r="K18" s="5">
        <f t="shared" si="101"/>
        <v>0</v>
      </c>
      <c r="L18" s="5">
        <f t="shared" si="101"/>
        <v>0</v>
      </c>
      <c r="M18" s="5">
        <f t="shared" si="101"/>
        <v>0</v>
      </c>
      <c r="N18" s="5">
        <f t="shared" si="101"/>
        <v>0</v>
      </c>
      <c r="O18" s="5">
        <f t="shared" si="101"/>
        <v>0</v>
      </c>
      <c r="P18" s="5">
        <f t="shared" si="101"/>
        <v>0</v>
      </c>
      <c r="Q18" s="5">
        <f t="shared" si="101"/>
        <v>0</v>
      </c>
      <c r="R18" s="5">
        <f t="shared" si="101"/>
        <v>0</v>
      </c>
      <c r="S18" s="5">
        <f t="shared" si="101"/>
        <v>0</v>
      </c>
      <c r="T18" s="5">
        <f t="shared" si="101"/>
        <v>0</v>
      </c>
      <c r="U18" s="5">
        <f t="shared" si="101"/>
        <v>0</v>
      </c>
      <c r="V18" s="5">
        <f t="shared" si="101"/>
        <v>0</v>
      </c>
      <c r="W18" s="5">
        <f t="shared" si="101"/>
        <v>0</v>
      </c>
      <c r="X18" s="5">
        <f t="shared" si="101"/>
        <v>0</v>
      </c>
      <c r="Y18" s="5">
        <f t="shared" si="101"/>
        <v>0</v>
      </c>
      <c r="Z18" s="5">
        <f t="shared" si="101"/>
        <v>0</v>
      </c>
      <c r="AA18" s="5">
        <f t="shared" si="101"/>
        <v>0</v>
      </c>
      <c r="AB18" s="5">
        <f t="shared" si="101"/>
        <v>0</v>
      </c>
      <c r="AC18" s="5">
        <f t="shared" si="101"/>
        <v>0</v>
      </c>
      <c r="AD18" s="5">
        <f t="shared" si="101"/>
        <v>0</v>
      </c>
      <c r="AE18" s="5">
        <f t="shared" si="101"/>
        <v>0</v>
      </c>
      <c r="AF18" s="5">
        <f t="shared" si="101"/>
        <v>0</v>
      </c>
    </row>
    <row r="19" spans="1:32">
      <c r="A19" s="3" t="s">
        <v>18</v>
      </c>
    </row>
    <row r="20" spans="1:32">
      <c r="A20" s="1" t="s">
        <v>2</v>
      </c>
      <c r="B20" s="1">
        <v>0</v>
      </c>
      <c r="C20" s="5">
        <f t="shared" ref="C20:AF20" si="102">(0*100)/2</f>
        <v>0</v>
      </c>
      <c r="D20" s="5">
        <f t="shared" si="102"/>
        <v>0</v>
      </c>
      <c r="E20" s="5">
        <f t="shared" si="102"/>
        <v>0</v>
      </c>
      <c r="F20" s="5">
        <f t="shared" si="102"/>
        <v>0</v>
      </c>
      <c r="G20" s="5">
        <f t="shared" si="102"/>
        <v>0</v>
      </c>
      <c r="H20" s="5">
        <f t="shared" si="102"/>
        <v>0</v>
      </c>
      <c r="I20" s="5">
        <f t="shared" si="102"/>
        <v>0</v>
      </c>
      <c r="J20" s="5">
        <f t="shared" si="102"/>
        <v>0</v>
      </c>
      <c r="K20" s="5">
        <f t="shared" si="102"/>
        <v>0</v>
      </c>
      <c r="L20" s="5">
        <f t="shared" si="102"/>
        <v>0</v>
      </c>
      <c r="M20" s="5">
        <f t="shared" si="102"/>
        <v>0</v>
      </c>
      <c r="N20" s="5">
        <f t="shared" si="102"/>
        <v>0</v>
      </c>
      <c r="O20" s="5">
        <f t="shared" si="102"/>
        <v>0</v>
      </c>
      <c r="P20" s="5">
        <f t="shared" si="102"/>
        <v>0</v>
      </c>
      <c r="Q20" s="5">
        <f t="shared" si="102"/>
        <v>0</v>
      </c>
      <c r="R20" s="5">
        <f t="shared" si="102"/>
        <v>0</v>
      </c>
      <c r="S20" s="5">
        <f t="shared" si="102"/>
        <v>0</v>
      </c>
      <c r="T20" s="5">
        <f t="shared" si="102"/>
        <v>0</v>
      </c>
      <c r="U20" s="5">
        <f t="shared" si="102"/>
        <v>0</v>
      </c>
      <c r="V20" s="5">
        <f t="shared" si="102"/>
        <v>0</v>
      </c>
      <c r="W20" s="5">
        <f t="shared" si="102"/>
        <v>0</v>
      </c>
      <c r="X20" s="5">
        <f t="shared" si="102"/>
        <v>0</v>
      </c>
      <c r="Y20" s="5">
        <f t="shared" si="102"/>
        <v>0</v>
      </c>
      <c r="Z20" s="5">
        <f t="shared" si="102"/>
        <v>0</v>
      </c>
      <c r="AA20" s="5">
        <f t="shared" si="102"/>
        <v>0</v>
      </c>
      <c r="AB20" s="5">
        <f t="shared" si="102"/>
        <v>0</v>
      </c>
      <c r="AC20" s="5">
        <f t="shared" si="102"/>
        <v>0</v>
      </c>
      <c r="AD20" s="5">
        <f t="shared" si="102"/>
        <v>0</v>
      </c>
      <c r="AE20" s="5">
        <f t="shared" si="102"/>
        <v>0</v>
      </c>
      <c r="AF20" s="5">
        <f t="shared" si="102"/>
        <v>0</v>
      </c>
    </row>
    <row r="21" spans="1:32">
      <c r="A21" s="1" t="s">
        <v>3</v>
      </c>
      <c r="B21" s="5">
        <f t="shared" ref="B21:AF21" si="103">(0*100)/2</f>
        <v>0</v>
      </c>
      <c r="C21" s="5">
        <f t="shared" si="103"/>
        <v>0</v>
      </c>
      <c r="D21" s="5">
        <f t="shared" si="103"/>
        <v>0</v>
      </c>
      <c r="E21" s="5">
        <f t="shared" si="103"/>
        <v>0</v>
      </c>
      <c r="F21" s="5">
        <f t="shared" si="103"/>
        <v>0</v>
      </c>
      <c r="G21" s="5">
        <f t="shared" si="103"/>
        <v>0</v>
      </c>
      <c r="H21" s="5">
        <f t="shared" si="103"/>
        <v>0</v>
      </c>
      <c r="I21" s="5">
        <f t="shared" si="103"/>
        <v>0</v>
      </c>
      <c r="J21" s="5">
        <f t="shared" si="103"/>
        <v>0</v>
      </c>
      <c r="K21" s="5">
        <f t="shared" si="103"/>
        <v>0</v>
      </c>
      <c r="L21" s="5">
        <f t="shared" si="103"/>
        <v>0</v>
      </c>
      <c r="M21" s="5">
        <f t="shared" si="103"/>
        <v>0</v>
      </c>
      <c r="N21" s="5">
        <f t="shared" si="103"/>
        <v>0</v>
      </c>
      <c r="O21" s="5">
        <f t="shared" si="103"/>
        <v>0</v>
      </c>
      <c r="P21" s="5">
        <f t="shared" si="103"/>
        <v>0</v>
      </c>
      <c r="Q21" s="5">
        <f t="shared" si="103"/>
        <v>0</v>
      </c>
      <c r="R21" s="5">
        <f t="shared" si="103"/>
        <v>0</v>
      </c>
      <c r="S21" s="5">
        <f t="shared" si="103"/>
        <v>0</v>
      </c>
      <c r="T21" s="5">
        <f t="shared" si="103"/>
        <v>0</v>
      </c>
      <c r="U21" s="5">
        <f t="shared" si="103"/>
        <v>0</v>
      </c>
      <c r="V21" s="5">
        <f t="shared" si="103"/>
        <v>0</v>
      </c>
      <c r="W21" s="5">
        <f t="shared" si="103"/>
        <v>0</v>
      </c>
      <c r="X21" s="5">
        <f t="shared" si="103"/>
        <v>0</v>
      </c>
      <c r="Y21" s="5">
        <f t="shared" si="103"/>
        <v>0</v>
      </c>
      <c r="Z21" s="5">
        <f t="shared" si="103"/>
        <v>0</v>
      </c>
      <c r="AA21" s="5">
        <f t="shared" si="103"/>
        <v>0</v>
      </c>
      <c r="AB21" s="5">
        <f t="shared" si="103"/>
        <v>0</v>
      </c>
      <c r="AC21" s="5">
        <f t="shared" si="103"/>
        <v>0</v>
      </c>
      <c r="AD21" s="5">
        <f t="shared" si="103"/>
        <v>0</v>
      </c>
      <c r="AE21" s="5">
        <f t="shared" si="103"/>
        <v>0</v>
      </c>
      <c r="AF21" s="5">
        <f t="shared" si="103"/>
        <v>0</v>
      </c>
    </row>
    <row r="22" spans="1:32">
      <c r="A22" s="1" t="s">
        <v>4</v>
      </c>
      <c r="B22" s="5">
        <f t="shared" ref="B22:W22" si="104">(0*100)/2</f>
        <v>0</v>
      </c>
      <c r="C22" s="5">
        <f t="shared" si="104"/>
        <v>0</v>
      </c>
      <c r="D22" s="5">
        <f t="shared" si="104"/>
        <v>0</v>
      </c>
      <c r="E22" s="5">
        <f t="shared" si="104"/>
        <v>0</v>
      </c>
      <c r="F22" s="5">
        <f t="shared" si="104"/>
        <v>0</v>
      </c>
      <c r="G22" s="5">
        <f t="shared" si="104"/>
        <v>0</v>
      </c>
      <c r="H22" s="5">
        <f t="shared" si="104"/>
        <v>0</v>
      </c>
      <c r="I22" s="5">
        <f t="shared" si="104"/>
        <v>0</v>
      </c>
      <c r="J22" s="5">
        <f t="shared" si="104"/>
        <v>0</v>
      </c>
      <c r="K22" s="5">
        <f t="shared" si="104"/>
        <v>0</v>
      </c>
      <c r="L22" s="5">
        <f t="shared" si="104"/>
        <v>0</v>
      </c>
      <c r="M22" s="5">
        <f t="shared" si="104"/>
        <v>0</v>
      </c>
      <c r="N22" s="5">
        <f t="shared" si="104"/>
        <v>0</v>
      </c>
      <c r="O22" s="5">
        <f t="shared" si="104"/>
        <v>0</v>
      </c>
      <c r="P22" s="5">
        <f t="shared" si="104"/>
        <v>0</v>
      </c>
      <c r="Q22" s="5">
        <f t="shared" si="104"/>
        <v>0</v>
      </c>
      <c r="R22" s="5">
        <f t="shared" si="104"/>
        <v>0</v>
      </c>
      <c r="S22" s="5">
        <f t="shared" si="104"/>
        <v>0</v>
      </c>
      <c r="T22" s="5">
        <f t="shared" si="104"/>
        <v>0</v>
      </c>
      <c r="U22" s="5">
        <f t="shared" si="104"/>
        <v>0</v>
      </c>
      <c r="V22" s="5">
        <f t="shared" si="104"/>
        <v>0</v>
      </c>
      <c r="W22" s="5">
        <f t="shared" si="104"/>
        <v>0</v>
      </c>
      <c r="X22" s="5">
        <f>(1*100)/2</f>
        <v>50</v>
      </c>
      <c r="Y22" s="5">
        <f t="shared" ref="Y22:AF22" si="105">(0*100)/2</f>
        <v>0</v>
      </c>
      <c r="Z22" s="5">
        <f t="shared" si="105"/>
        <v>0</v>
      </c>
      <c r="AA22" s="5">
        <f t="shared" si="105"/>
        <v>0</v>
      </c>
      <c r="AB22" s="5">
        <f t="shared" si="105"/>
        <v>0</v>
      </c>
      <c r="AC22" s="5">
        <f t="shared" si="105"/>
        <v>0</v>
      </c>
      <c r="AD22" s="5">
        <f t="shared" si="105"/>
        <v>0</v>
      </c>
      <c r="AE22" s="5">
        <f t="shared" si="105"/>
        <v>0</v>
      </c>
      <c r="AF22" s="5">
        <f t="shared" si="105"/>
        <v>0</v>
      </c>
    </row>
    <row r="23" spans="1:32">
      <c r="A23" s="1" t="s">
        <v>5</v>
      </c>
      <c r="B23" s="5">
        <f t="shared" ref="B23:B35" si="106">(0*100)/2</f>
        <v>0</v>
      </c>
      <c r="C23" s="5">
        <f t="shared" ref="C23:D23" si="107">(1*100)/2</f>
        <v>50</v>
      </c>
      <c r="D23" s="5">
        <f t="shared" si="107"/>
        <v>50</v>
      </c>
      <c r="E23" s="5">
        <f t="shared" ref="E23:E29" si="108">(0*100)/2</f>
        <v>0</v>
      </c>
      <c r="F23" s="5">
        <f>(1*100)/2</f>
        <v>50</v>
      </c>
      <c r="G23" s="5">
        <f t="shared" ref="G23:H23" si="109">(0*100)/2</f>
        <v>0</v>
      </c>
      <c r="H23" s="5">
        <f t="shared" si="109"/>
        <v>0</v>
      </c>
      <c r="I23" s="5">
        <f t="shared" ref="I23:I24" si="110">(1*100)/2</f>
        <v>50</v>
      </c>
      <c r="J23" s="5">
        <f t="shared" ref="J23:AF23" si="111">(0*100)/2</f>
        <v>0</v>
      </c>
      <c r="K23" s="5">
        <f t="shared" si="111"/>
        <v>0</v>
      </c>
      <c r="L23" s="5">
        <f t="shared" si="111"/>
        <v>0</v>
      </c>
      <c r="M23" s="5">
        <f t="shared" si="111"/>
        <v>0</v>
      </c>
      <c r="N23" s="5">
        <f t="shared" si="111"/>
        <v>0</v>
      </c>
      <c r="O23" s="5">
        <f t="shared" si="111"/>
        <v>0</v>
      </c>
      <c r="P23" s="5">
        <f t="shared" si="111"/>
        <v>0</v>
      </c>
      <c r="Q23" s="5">
        <f t="shared" si="111"/>
        <v>0</v>
      </c>
      <c r="R23" s="5">
        <f t="shared" si="111"/>
        <v>0</v>
      </c>
      <c r="S23" s="5">
        <f t="shared" si="111"/>
        <v>0</v>
      </c>
      <c r="T23" s="5">
        <f t="shared" si="111"/>
        <v>0</v>
      </c>
      <c r="U23" s="5">
        <f t="shared" si="111"/>
        <v>0</v>
      </c>
      <c r="V23" s="5">
        <f t="shared" si="111"/>
        <v>0</v>
      </c>
      <c r="W23" s="5">
        <f t="shared" si="111"/>
        <v>0</v>
      </c>
      <c r="X23" s="5">
        <f t="shared" si="111"/>
        <v>0</v>
      </c>
      <c r="Y23" s="5">
        <f t="shared" si="111"/>
        <v>0</v>
      </c>
      <c r="Z23" s="5">
        <f t="shared" si="111"/>
        <v>0</v>
      </c>
      <c r="AA23" s="5">
        <f t="shared" si="111"/>
        <v>0</v>
      </c>
      <c r="AB23" s="5">
        <f t="shared" si="111"/>
        <v>0</v>
      </c>
      <c r="AC23" s="5">
        <f t="shared" si="111"/>
        <v>0</v>
      </c>
      <c r="AD23" s="5">
        <f t="shared" si="111"/>
        <v>0</v>
      </c>
      <c r="AE23" s="5">
        <f t="shared" si="111"/>
        <v>0</v>
      </c>
      <c r="AF23" s="5">
        <f t="shared" si="111"/>
        <v>0</v>
      </c>
    </row>
    <row r="24" spans="1:32">
      <c r="A24" s="1" t="s">
        <v>6</v>
      </c>
      <c r="B24" s="5">
        <f t="shared" si="106"/>
        <v>0</v>
      </c>
      <c r="C24" s="5">
        <f t="shared" ref="C24:D24" si="112">(1*100)/2</f>
        <v>50</v>
      </c>
      <c r="D24" s="5">
        <f t="shared" si="112"/>
        <v>50</v>
      </c>
      <c r="E24" s="5">
        <f t="shared" si="108"/>
        <v>0</v>
      </c>
      <c r="F24" s="5">
        <f t="shared" ref="F24:F29" si="113">(0*100)/2</f>
        <v>0</v>
      </c>
      <c r="G24" s="5">
        <f>(1*100)/2</f>
        <v>50</v>
      </c>
      <c r="H24" s="5">
        <f>(0*100)/2</f>
        <v>0</v>
      </c>
      <c r="I24" s="5">
        <f t="shared" si="110"/>
        <v>50</v>
      </c>
      <c r="J24" s="5">
        <f>(1*100)/2</f>
        <v>50</v>
      </c>
      <c r="K24" s="5">
        <f t="shared" ref="K24:O24" si="114">(0*100)/2</f>
        <v>0</v>
      </c>
      <c r="L24" s="5">
        <f t="shared" si="114"/>
        <v>0</v>
      </c>
      <c r="M24" s="5">
        <f t="shared" si="114"/>
        <v>0</v>
      </c>
      <c r="N24" s="5">
        <f t="shared" si="114"/>
        <v>0</v>
      </c>
      <c r="O24" s="5">
        <f t="shared" si="114"/>
        <v>0</v>
      </c>
      <c r="P24" s="5">
        <f t="shared" ref="P24:P25" si="115">(1*100)/2</f>
        <v>50</v>
      </c>
      <c r="Q24" s="5">
        <f t="shared" ref="Q24:V24" si="116">(0*100)/2</f>
        <v>0</v>
      </c>
      <c r="R24" s="5">
        <f t="shared" si="116"/>
        <v>0</v>
      </c>
      <c r="S24" s="5">
        <f t="shared" si="116"/>
        <v>0</v>
      </c>
      <c r="T24" s="5">
        <f t="shared" si="116"/>
        <v>0</v>
      </c>
      <c r="U24" s="5">
        <f t="shared" si="116"/>
        <v>0</v>
      </c>
      <c r="V24" s="5">
        <f t="shared" si="116"/>
        <v>0</v>
      </c>
      <c r="W24" s="5">
        <f t="shared" ref="W24:W25" si="117">(1*100)/2</f>
        <v>50</v>
      </c>
      <c r="X24" s="5">
        <f t="shared" ref="X24:AF24" si="118">(0*100)/2</f>
        <v>0</v>
      </c>
      <c r="Y24" s="5">
        <f t="shared" si="118"/>
        <v>0</v>
      </c>
      <c r="Z24" s="5">
        <f t="shared" si="118"/>
        <v>0</v>
      </c>
      <c r="AA24" s="5">
        <f t="shared" si="118"/>
        <v>0</v>
      </c>
      <c r="AB24" s="5">
        <f t="shared" si="118"/>
        <v>0</v>
      </c>
      <c r="AC24" s="5">
        <f t="shared" si="118"/>
        <v>0</v>
      </c>
      <c r="AD24" s="5">
        <f t="shared" si="118"/>
        <v>0</v>
      </c>
      <c r="AE24" s="5">
        <f t="shared" si="118"/>
        <v>0</v>
      </c>
      <c r="AF24" s="5">
        <f t="shared" si="118"/>
        <v>0</v>
      </c>
    </row>
    <row r="25" spans="1:32">
      <c r="A25" s="1" t="s">
        <v>7</v>
      </c>
      <c r="B25" s="5">
        <f t="shared" si="106"/>
        <v>0</v>
      </c>
      <c r="C25" s="5">
        <f t="shared" ref="C25:C35" si="119">(0*100)/2</f>
        <v>0</v>
      </c>
      <c r="D25" s="5">
        <f t="shared" ref="D25:D29" si="120">(1*100)/2</f>
        <v>50</v>
      </c>
      <c r="E25" s="5">
        <f t="shared" si="108"/>
        <v>0</v>
      </c>
      <c r="F25" s="5">
        <f t="shared" si="113"/>
        <v>0</v>
      </c>
      <c r="G25" s="5">
        <f t="shared" ref="G25:O25" si="121">(0*100)/2</f>
        <v>0</v>
      </c>
      <c r="H25" s="5">
        <f t="shared" si="121"/>
        <v>0</v>
      </c>
      <c r="I25" s="5">
        <f t="shared" si="121"/>
        <v>0</v>
      </c>
      <c r="J25" s="5">
        <f t="shared" si="121"/>
        <v>0</v>
      </c>
      <c r="K25" s="5">
        <f t="shared" si="121"/>
        <v>0</v>
      </c>
      <c r="L25" s="5">
        <f t="shared" si="121"/>
        <v>0</v>
      </c>
      <c r="M25" s="5">
        <f t="shared" si="121"/>
        <v>0</v>
      </c>
      <c r="N25" s="5">
        <f t="shared" si="121"/>
        <v>0</v>
      </c>
      <c r="O25" s="5">
        <f t="shared" si="121"/>
        <v>0</v>
      </c>
      <c r="P25" s="5">
        <f t="shared" si="115"/>
        <v>50</v>
      </c>
      <c r="Q25" s="5">
        <f t="shared" ref="Q25:R25" si="122">(1*100)/2</f>
        <v>50</v>
      </c>
      <c r="R25" s="5">
        <f t="shared" si="122"/>
        <v>50</v>
      </c>
      <c r="S25" s="5">
        <f t="shared" ref="S25:V25" si="123">(0*100)/2</f>
        <v>0</v>
      </c>
      <c r="T25" s="5">
        <f t="shared" si="123"/>
        <v>0</v>
      </c>
      <c r="U25" s="5">
        <f t="shared" si="123"/>
        <v>0</v>
      </c>
      <c r="V25" s="5">
        <f t="shared" si="123"/>
        <v>0</v>
      </c>
      <c r="W25" s="5">
        <f t="shared" si="117"/>
        <v>50</v>
      </c>
      <c r="X25" s="5">
        <f t="shared" ref="X25:AF25" si="124">(0*100)/2</f>
        <v>0</v>
      </c>
      <c r="Y25" s="5">
        <f t="shared" si="124"/>
        <v>0</v>
      </c>
      <c r="Z25" s="5">
        <f t="shared" si="124"/>
        <v>0</v>
      </c>
      <c r="AA25" s="5">
        <f t="shared" si="124"/>
        <v>0</v>
      </c>
      <c r="AB25" s="5">
        <f t="shared" si="124"/>
        <v>0</v>
      </c>
      <c r="AC25" s="5">
        <f t="shared" si="124"/>
        <v>0</v>
      </c>
      <c r="AD25" s="5">
        <f t="shared" si="124"/>
        <v>0</v>
      </c>
      <c r="AE25" s="5">
        <f t="shared" si="124"/>
        <v>0</v>
      </c>
      <c r="AF25" s="5">
        <f t="shared" si="124"/>
        <v>0</v>
      </c>
    </row>
    <row r="26" spans="1:32">
      <c r="A26" s="1" t="s">
        <v>8</v>
      </c>
      <c r="B26" s="5">
        <f t="shared" si="106"/>
        <v>0</v>
      </c>
      <c r="C26" s="5">
        <f t="shared" si="119"/>
        <v>0</v>
      </c>
      <c r="D26" s="5">
        <f t="shared" si="120"/>
        <v>50</v>
      </c>
      <c r="E26" s="5">
        <f t="shared" si="108"/>
        <v>0</v>
      </c>
      <c r="F26" s="5">
        <f t="shared" si="113"/>
        <v>0</v>
      </c>
      <c r="G26" s="5">
        <f t="shared" ref="G26:H26" si="125">(1*100)/2</f>
        <v>50</v>
      </c>
      <c r="H26" s="5">
        <f t="shared" si="125"/>
        <v>50</v>
      </c>
      <c r="I26" s="5">
        <f t="shared" ref="I26:P26" si="126">(0*100)/2</f>
        <v>0</v>
      </c>
      <c r="J26" s="5">
        <f t="shared" si="126"/>
        <v>0</v>
      </c>
      <c r="K26" s="5">
        <f t="shared" si="126"/>
        <v>0</v>
      </c>
      <c r="L26" s="5">
        <f t="shared" si="126"/>
        <v>0</v>
      </c>
      <c r="M26" s="5">
        <f t="shared" si="126"/>
        <v>0</v>
      </c>
      <c r="N26" s="5">
        <f t="shared" si="126"/>
        <v>0</v>
      </c>
      <c r="O26" s="5">
        <f t="shared" si="126"/>
        <v>0</v>
      </c>
      <c r="P26" s="5">
        <f t="shared" si="126"/>
        <v>0</v>
      </c>
      <c r="Q26" s="5">
        <f t="shared" ref="Q26:R26" si="127">(1*100)/2</f>
        <v>50</v>
      </c>
      <c r="R26" s="5">
        <f t="shared" si="127"/>
        <v>50</v>
      </c>
      <c r="S26" s="5">
        <f t="shared" ref="S26:AA26" si="128">(0*100)/2</f>
        <v>0</v>
      </c>
      <c r="T26" s="5">
        <f t="shared" si="128"/>
        <v>0</v>
      </c>
      <c r="U26" s="5">
        <f t="shared" si="128"/>
        <v>0</v>
      </c>
      <c r="V26" s="5">
        <f t="shared" si="128"/>
        <v>0</v>
      </c>
      <c r="W26" s="5">
        <f t="shared" si="128"/>
        <v>0</v>
      </c>
      <c r="X26" s="5">
        <f t="shared" si="128"/>
        <v>0</v>
      </c>
      <c r="Y26" s="5">
        <f t="shared" si="128"/>
        <v>0</v>
      </c>
      <c r="Z26" s="5">
        <f t="shared" si="128"/>
        <v>0</v>
      </c>
      <c r="AA26" s="5">
        <f t="shared" si="128"/>
        <v>0</v>
      </c>
      <c r="AB26" s="5">
        <f t="shared" ref="AB26:AB27" si="129">(1*100)/2</f>
        <v>50</v>
      </c>
      <c r="AC26" s="5">
        <f t="shared" ref="AC26:AF26" si="130">(0*100)/2</f>
        <v>0</v>
      </c>
      <c r="AD26" s="5">
        <f t="shared" si="130"/>
        <v>0</v>
      </c>
      <c r="AE26" s="5">
        <f t="shared" si="130"/>
        <v>0</v>
      </c>
      <c r="AF26" s="5">
        <f t="shared" si="130"/>
        <v>0</v>
      </c>
    </row>
    <row r="27" spans="1:32">
      <c r="A27" s="1" t="s">
        <v>9</v>
      </c>
      <c r="B27" s="5">
        <f t="shared" si="106"/>
        <v>0</v>
      </c>
      <c r="C27" s="5">
        <f t="shared" si="119"/>
        <v>0</v>
      </c>
      <c r="D27" s="5">
        <f t="shared" si="120"/>
        <v>50</v>
      </c>
      <c r="E27" s="5">
        <f t="shared" si="108"/>
        <v>0</v>
      </c>
      <c r="F27" s="5">
        <f t="shared" si="113"/>
        <v>0</v>
      </c>
      <c r="G27" s="5">
        <f t="shared" ref="G27:H27" si="131">(1*100)/2</f>
        <v>50</v>
      </c>
      <c r="H27" s="5">
        <f t="shared" si="131"/>
        <v>50</v>
      </c>
      <c r="I27" s="5">
        <f t="shared" ref="I27:I28" si="132">(0*100)/2</f>
        <v>0</v>
      </c>
      <c r="J27" s="5">
        <f t="shared" ref="J27:J28" si="133">(1*100)/2</f>
        <v>50</v>
      </c>
      <c r="K27" s="5">
        <f t="shared" ref="K27:O27" si="134">(0*100)/2</f>
        <v>0</v>
      </c>
      <c r="L27" s="5">
        <f t="shared" si="134"/>
        <v>0</v>
      </c>
      <c r="M27" s="5">
        <f t="shared" si="134"/>
        <v>0</v>
      </c>
      <c r="N27" s="5">
        <f t="shared" si="134"/>
        <v>0</v>
      </c>
      <c r="O27" s="5">
        <f t="shared" si="134"/>
        <v>0</v>
      </c>
      <c r="P27" s="5">
        <f t="shared" ref="P27:P28" si="135">(1*100)/2</f>
        <v>50</v>
      </c>
      <c r="Q27" s="5">
        <f>(0*100)/2</f>
        <v>0</v>
      </c>
      <c r="R27" s="5">
        <f t="shared" ref="R27:S27" si="136">(1*100)/2</f>
        <v>50</v>
      </c>
      <c r="S27" s="5">
        <f t="shared" si="136"/>
        <v>50</v>
      </c>
      <c r="T27" s="5">
        <f t="shared" ref="T27:AA27" si="137">(0*100)/2</f>
        <v>0</v>
      </c>
      <c r="U27" s="5">
        <f t="shared" si="137"/>
        <v>0</v>
      </c>
      <c r="V27" s="5">
        <f t="shared" si="137"/>
        <v>0</v>
      </c>
      <c r="W27" s="5">
        <f t="shared" si="137"/>
        <v>0</v>
      </c>
      <c r="X27" s="5">
        <f t="shared" si="137"/>
        <v>0</v>
      </c>
      <c r="Y27" s="5">
        <f t="shared" si="137"/>
        <v>0</v>
      </c>
      <c r="Z27" s="5">
        <f t="shared" si="137"/>
        <v>0</v>
      </c>
      <c r="AA27" s="5">
        <f t="shared" si="137"/>
        <v>0</v>
      </c>
      <c r="AB27" s="5">
        <f t="shared" si="129"/>
        <v>50</v>
      </c>
      <c r="AC27" s="5">
        <f t="shared" ref="AC27:AF27" si="138">(0*100)/2</f>
        <v>0</v>
      </c>
      <c r="AD27" s="5">
        <f t="shared" si="138"/>
        <v>0</v>
      </c>
      <c r="AE27" s="5">
        <f t="shared" si="138"/>
        <v>0</v>
      </c>
      <c r="AF27" s="5">
        <f t="shared" si="138"/>
        <v>0</v>
      </c>
    </row>
    <row r="28" spans="1:32">
      <c r="A28" s="1" t="s">
        <v>10</v>
      </c>
      <c r="B28" s="5">
        <f t="shared" si="106"/>
        <v>0</v>
      </c>
      <c r="C28" s="5">
        <f t="shared" si="119"/>
        <v>0</v>
      </c>
      <c r="D28" s="5">
        <f t="shared" si="120"/>
        <v>50</v>
      </c>
      <c r="E28" s="5">
        <f t="shared" si="108"/>
        <v>0</v>
      </c>
      <c r="F28" s="5">
        <f t="shared" si="113"/>
        <v>0</v>
      </c>
      <c r="G28" s="5">
        <f t="shared" ref="G28:G29" si="139">(0*100)/2</f>
        <v>0</v>
      </c>
      <c r="H28" s="5">
        <f>(1*100)/2</f>
        <v>50</v>
      </c>
      <c r="I28" s="5">
        <f t="shared" si="132"/>
        <v>0</v>
      </c>
      <c r="J28" s="5">
        <f t="shared" si="133"/>
        <v>50</v>
      </c>
      <c r="K28" s="5">
        <f t="shared" ref="K28:K31" si="140">(1*100)/2</f>
        <v>50</v>
      </c>
      <c r="L28" s="5">
        <f t="shared" ref="L28:O28" si="141">(0*100)/2</f>
        <v>0</v>
      </c>
      <c r="M28" s="5">
        <f t="shared" si="141"/>
        <v>0</v>
      </c>
      <c r="N28" s="5">
        <f t="shared" si="141"/>
        <v>0</v>
      </c>
      <c r="O28" s="5">
        <f t="shared" si="141"/>
        <v>0</v>
      </c>
      <c r="P28" s="5">
        <f t="shared" si="135"/>
        <v>50</v>
      </c>
      <c r="Q28" s="5">
        <f t="shared" ref="Q28:T28" si="142">(1*100)/2</f>
        <v>50</v>
      </c>
      <c r="R28" s="5">
        <f t="shared" si="142"/>
        <v>50</v>
      </c>
      <c r="S28" s="5">
        <f t="shared" si="142"/>
        <v>50</v>
      </c>
      <c r="T28" s="5">
        <f t="shared" si="142"/>
        <v>50</v>
      </c>
      <c r="U28" s="5">
        <f t="shared" ref="U28:V28" si="143">(0*100)/2</f>
        <v>0</v>
      </c>
      <c r="V28" s="5">
        <f t="shared" si="143"/>
        <v>0</v>
      </c>
      <c r="W28" s="5">
        <f t="shared" ref="W28:X28" si="144">(1*100)/2</f>
        <v>50</v>
      </c>
      <c r="X28" s="5">
        <f t="shared" si="144"/>
        <v>50</v>
      </c>
      <c r="Y28" s="5">
        <f t="shared" ref="Y28:AF28" si="145">(0*100)/2</f>
        <v>0</v>
      </c>
      <c r="Z28" s="5">
        <f t="shared" si="145"/>
        <v>0</v>
      </c>
      <c r="AA28" s="5">
        <f t="shared" si="145"/>
        <v>0</v>
      </c>
      <c r="AB28" s="5">
        <f t="shared" si="145"/>
        <v>0</v>
      </c>
      <c r="AC28" s="5">
        <f t="shared" si="145"/>
        <v>0</v>
      </c>
      <c r="AD28" s="5">
        <f t="shared" si="145"/>
        <v>0</v>
      </c>
      <c r="AE28" s="5">
        <f t="shared" si="145"/>
        <v>0</v>
      </c>
      <c r="AF28" s="5">
        <f t="shared" si="145"/>
        <v>0</v>
      </c>
    </row>
    <row r="29" spans="1:32">
      <c r="A29" s="1" t="s">
        <v>11</v>
      </c>
      <c r="B29" s="5">
        <f t="shared" si="106"/>
        <v>0</v>
      </c>
      <c r="C29" s="5">
        <f t="shared" si="119"/>
        <v>0</v>
      </c>
      <c r="D29" s="5">
        <f t="shared" si="120"/>
        <v>50</v>
      </c>
      <c r="E29" s="5">
        <f t="shared" si="108"/>
        <v>0</v>
      </c>
      <c r="F29" s="5">
        <f t="shared" si="113"/>
        <v>0</v>
      </c>
      <c r="G29" s="5">
        <f t="shared" si="139"/>
        <v>0</v>
      </c>
      <c r="H29" s="5">
        <f t="shared" ref="H29:J29" si="146">(0*100)/2</f>
        <v>0</v>
      </c>
      <c r="I29" s="5">
        <f t="shared" si="146"/>
        <v>0</v>
      </c>
      <c r="J29" s="5">
        <f t="shared" si="146"/>
        <v>0</v>
      </c>
      <c r="K29" s="5">
        <f t="shared" si="140"/>
        <v>50</v>
      </c>
      <c r="L29" s="5">
        <f t="shared" ref="L29:P29" si="147">(0*100)/2</f>
        <v>0</v>
      </c>
      <c r="M29" s="5">
        <f t="shared" si="147"/>
        <v>0</v>
      </c>
      <c r="N29" s="5">
        <f t="shared" si="147"/>
        <v>0</v>
      </c>
      <c r="O29" s="5">
        <f t="shared" si="147"/>
        <v>0</v>
      </c>
      <c r="P29" s="5">
        <f t="shared" si="147"/>
        <v>0</v>
      </c>
      <c r="Q29" s="5">
        <f>(1*100)/2</f>
        <v>50</v>
      </c>
      <c r="R29" s="5">
        <f t="shared" ref="R29:U29" si="148">(0*100)/2</f>
        <v>0</v>
      </c>
      <c r="S29" s="5">
        <f t="shared" si="148"/>
        <v>0</v>
      </c>
      <c r="T29" s="5">
        <f t="shared" si="148"/>
        <v>0</v>
      </c>
      <c r="U29" s="5">
        <f t="shared" si="148"/>
        <v>0</v>
      </c>
      <c r="V29" s="5">
        <f t="shared" ref="V29:X29" si="149">(1*100)/2</f>
        <v>50</v>
      </c>
      <c r="W29" s="5">
        <f t="shared" si="149"/>
        <v>50</v>
      </c>
      <c r="X29" s="5">
        <f t="shared" si="149"/>
        <v>50</v>
      </c>
      <c r="Y29" s="5">
        <f t="shared" ref="Y29:AA29" si="150">(0*100)/2</f>
        <v>0</v>
      </c>
      <c r="Z29" s="5">
        <f t="shared" si="150"/>
        <v>0</v>
      </c>
      <c r="AA29" s="5">
        <f t="shared" si="150"/>
        <v>0</v>
      </c>
      <c r="AB29" s="5">
        <f t="shared" ref="AB29:AB30" si="151">(1*100)/2</f>
        <v>50</v>
      </c>
      <c r="AC29" s="5">
        <f t="shared" ref="AC29:AF29" si="152">(0*100)/2</f>
        <v>0</v>
      </c>
      <c r="AD29" s="5">
        <f t="shared" si="152"/>
        <v>0</v>
      </c>
      <c r="AE29" s="5">
        <f t="shared" si="152"/>
        <v>0</v>
      </c>
      <c r="AF29" s="5">
        <f t="shared" si="152"/>
        <v>0</v>
      </c>
    </row>
    <row r="30" spans="1:32">
      <c r="A30" s="1" t="s">
        <v>12</v>
      </c>
      <c r="B30" s="5">
        <f t="shared" si="106"/>
        <v>0</v>
      </c>
      <c r="C30" s="5">
        <f t="shared" si="119"/>
        <v>0</v>
      </c>
      <c r="D30" s="5">
        <f t="shared" ref="D30:J30" si="153">(0*100)/2</f>
        <v>0</v>
      </c>
      <c r="E30" s="5">
        <f t="shared" si="153"/>
        <v>0</v>
      </c>
      <c r="F30" s="5">
        <f t="shared" si="153"/>
        <v>0</v>
      </c>
      <c r="G30" s="5">
        <f t="shared" si="153"/>
        <v>0</v>
      </c>
      <c r="H30" s="5">
        <f t="shared" si="153"/>
        <v>0</v>
      </c>
      <c r="I30" s="5">
        <f t="shared" si="153"/>
        <v>0</v>
      </c>
      <c r="J30" s="5">
        <f t="shared" si="153"/>
        <v>0</v>
      </c>
      <c r="K30" s="5">
        <f t="shared" si="140"/>
        <v>50</v>
      </c>
      <c r="L30" s="5">
        <f t="shared" ref="L30:S30" si="154">(0*100)/2</f>
        <v>0</v>
      </c>
      <c r="M30" s="5">
        <f t="shared" si="154"/>
        <v>0</v>
      </c>
      <c r="N30" s="5">
        <f t="shared" si="154"/>
        <v>0</v>
      </c>
      <c r="O30" s="5">
        <f t="shared" si="154"/>
        <v>0</v>
      </c>
      <c r="P30" s="5">
        <f t="shared" si="154"/>
        <v>0</v>
      </c>
      <c r="Q30" s="5">
        <f t="shared" si="154"/>
        <v>0</v>
      </c>
      <c r="R30" s="5">
        <f t="shared" si="154"/>
        <v>0</v>
      </c>
      <c r="S30" s="5">
        <f t="shared" si="154"/>
        <v>0</v>
      </c>
      <c r="T30" s="5">
        <f t="shared" ref="T30:T31" si="155">(1*100)/2</f>
        <v>50</v>
      </c>
      <c r="U30" s="5">
        <f>(0*100)/2</f>
        <v>0</v>
      </c>
      <c r="V30" s="5">
        <f t="shared" ref="V30:X30" si="156">(1*100)/2</f>
        <v>50</v>
      </c>
      <c r="W30" s="5">
        <f t="shared" si="156"/>
        <v>50</v>
      </c>
      <c r="X30" s="5">
        <f t="shared" si="156"/>
        <v>50</v>
      </c>
      <c r="Y30" s="5">
        <f t="shared" ref="Y30:AA30" si="157">(0*100)/2</f>
        <v>0</v>
      </c>
      <c r="Z30" s="5">
        <f t="shared" si="157"/>
        <v>0</v>
      </c>
      <c r="AA30" s="5">
        <f t="shared" si="157"/>
        <v>0</v>
      </c>
      <c r="AB30" s="5">
        <f t="shared" si="151"/>
        <v>50</v>
      </c>
      <c r="AC30" s="5">
        <f t="shared" ref="AC30:AF30" si="158">(0*100)/2</f>
        <v>0</v>
      </c>
      <c r="AD30" s="5">
        <f t="shared" si="158"/>
        <v>0</v>
      </c>
      <c r="AE30" s="5">
        <f t="shared" si="158"/>
        <v>0</v>
      </c>
      <c r="AF30" s="5">
        <f t="shared" si="158"/>
        <v>0</v>
      </c>
    </row>
    <row r="31" spans="1:32">
      <c r="A31" s="1" t="s">
        <v>13</v>
      </c>
      <c r="B31" s="5">
        <f t="shared" si="106"/>
        <v>0</v>
      </c>
      <c r="C31" s="5">
        <f t="shared" si="119"/>
        <v>0</v>
      </c>
      <c r="D31" s="5">
        <f t="shared" ref="D31:J31" si="159">(0*100)/2</f>
        <v>0</v>
      </c>
      <c r="E31" s="5">
        <f t="shared" si="159"/>
        <v>0</v>
      </c>
      <c r="F31" s="5">
        <f t="shared" si="159"/>
        <v>0</v>
      </c>
      <c r="G31" s="5">
        <f t="shared" si="159"/>
        <v>0</v>
      </c>
      <c r="H31" s="5">
        <f t="shared" si="159"/>
        <v>0</v>
      </c>
      <c r="I31" s="5">
        <f t="shared" si="159"/>
        <v>0</v>
      </c>
      <c r="J31" s="5">
        <f t="shared" si="159"/>
        <v>0</v>
      </c>
      <c r="K31" s="5">
        <f t="shared" si="140"/>
        <v>50</v>
      </c>
      <c r="L31" s="5">
        <f>(0*100)/2</f>
        <v>0</v>
      </c>
      <c r="M31" s="5">
        <f t="shared" ref="M31:N31" si="160">(1*100)/2</f>
        <v>50</v>
      </c>
      <c r="N31" s="5">
        <f t="shared" si="160"/>
        <v>50</v>
      </c>
      <c r="O31" s="5">
        <f t="shared" ref="O31:S31" si="161">(0*100)/2</f>
        <v>0</v>
      </c>
      <c r="P31" s="5">
        <f t="shared" si="161"/>
        <v>0</v>
      </c>
      <c r="Q31" s="5">
        <f t="shared" si="161"/>
        <v>0</v>
      </c>
      <c r="R31" s="5">
        <f t="shared" si="161"/>
        <v>0</v>
      </c>
      <c r="S31" s="5">
        <f t="shared" si="161"/>
        <v>0</v>
      </c>
      <c r="T31" s="5">
        <f t="shared" si="155"/>
        <v>50</v>
      </c>
      <c r="U31" s="5">
        <f t="shared" ref="U31:W31" si="162">(1*100)/2</f>
        <v>50</v>
      </c>
      <c r="V31" s="5">
        <f t="shared" si="162"/>
        <v>50</v>
      </c>
      <c r="W31" s="5">
        <f t="shared" si="162"/>
        <v>50</v>
      </c>
      <c r="X31" s="5">
        <f t="shared" ref="X31:AF31" si="163">(0*100)/2</f>
        <v>0</v>
      </c>
      <c r="Y31" s="5">
        <f t="shared" si="163"/>
        <v>0</v>
      </c>
      <c r="Z31" s="5">
        <f t="shared" si="163"/>
        <v>0</v>
      </c>
      <c r="AA31" s="5">
        <f t="shared" si="163"/>
        <v>0</v>
      </c>
      <c r="AB31" s="5">
        <f t="shared" si="163"/>
        <v>0</v>
      </c>
      <c r="AC31" s="5">
        <f t="shared" si="163"/>
        <v>0</v>
      </c>
      <c r="AD31" s="5">
        <f t="shared" si="163"/>
        <v>0</v>
      </c>
      <c r="AE31" s="5">
        <f t="shared" si="163"/>
        <v>0</v>
      </c>
      <c r="AF31" s="5">
        <f t="shared" si="163"/>
        <v>0</v>
      </c>
    </row>
    <row r="32" spans="1:32">
      <c r="A32" s="1" t="s">
        <v>14</v>
      </c>
      <c r="B32" s="5">
        <f t="shared" si="106"/>
        <v>0</v>
      </c>
      <c r="C32" s="5">
        <f t="shared" si="119"/>
        <v>0</v>
      </c>
      <c r="D32" s="5">
        <f t="shared" ref="D32:F32" si="164">(0*100)/2</f>
        <v>0</v>
      </c>
      <c r="E32" s="5">
        <f t="shared" si="164"/>
        <v>0</v>
      </c>
      <c r="F32" s="5">
        <f t="shared" si="164"/>
        <v>0</v>
      </c>
      <c r="G32" s="5">
        <f t="shared" ref="G32:G33" si="165">(1*100)/2</f>
        <v>50</v>
      </c>
      <c r="H32" s="5">
        <f t="shared" ref="H32:L32" si="166">(0*100)/2</f>
        <v>0</v>
      </c>
      <c r="I32" s="5">
        <f t="shared" si="166"/>
        <v>0</v>
      </c>
      <c r="J32" s="5">
        <f t="shared" si="166"/>
        <v>0</v>
      </c>
      <c r="K32" s="5">
        <f t="shared" si="166"/>
        <v>0</v>
      </c>
      <c r="L32" s="5">
        <f t="shared" si="166"/>
        <v>0</v>
      </c>
      <c r="M32" s="5">
        <f t="shared" ref="M32:N32" si="167">(1*100)/2</f>
        <v>50</v>
      </c>
      <c r="N32" s="5">
        <f t="shared" si="167"/>
        <v>50</v>
      </c>
      <c r="O32" s="5">
        <f t="shared" ref="O32:U32" si="168">(0*100)/2</f>
        <v>0</v>
      </c>
      <c r="P32" s="5">
        <f t="shared" si="168"/>
        <v>0</v>
      </c>
      <c r="Q32" s="5">
        <f t="shared" si="168"/>
        <v>0</v>
      </c>
      <c r="R32" s="5">
        <f t="shared" si="168"/>
        <v>0</v>
      </c>
      <c r="S32" s="5">
        <f t="shared" si="168"/>
        <v>0</v>
      </c>
      <c r="T32" s="5">
        <f t="shared" si="168"/>
        <v>0</v>
      </c>
      <c r="U32" s="5">
        <f t="shared" si="168"/>
        <v>0</v>
      </c>
      <c r="V32" s="5">
        <f t="shared" ref="V32:V33" si="169">(1*100)/2</f>
        <v>50</v>
      </c>
      <c r="W32" s="5">
        <f t="shared" ref="W32:AF32" si="170">(0*100)/2</f>
        <v>0</v>
      </c>
      <c r="X32" s="5">
        <f t="shared" si="170"/>
        <v>0</v>
      </c>
      <c r="Y32" s="5">
        <f t="shared" si="170"/>
        <v>0</v>
      </c>
      <c r="Z32" s="5">
        <f t="shared" si="170"/>
        <v>0</v>
      </c>
      <c r="AA32" s="5">
        <f t="shared" si="170"/>
        <v>0</v>
      </c>
      <c r="AB32" s="5">
        <f t="shared" si="170"/>
        <v>0</v>
      </c>
      <c r="AC32" s="5">
        <f t="shared" si="170"/>
        <v>0</v>
      </c>
      <c r="AD32" s="5">
        <f t="shared" si="170"/>
        <v>0</v>
      </c>
      <c r="AE32" s="5">
        <f t="shared" si="170"/>
        <v>0</v>
      </c>
      <c r="AF32" s="5">
        <f t="shared" si="170"/>
        <v>0</v>
      </c>
    </row>
    <row r="33" spans="1:32">
      <c r="A33" s="1" t="s">
        <v>15</v>
      </c>
      <c r="B33" s="5">
        <f t="shared" si="106"/>
        <v>0</v>
      </c>
      <c r="C33" s="5">
        <f t="shared" si="119"/>
        <v>0</v>
      </c>
      <c r="D33" s="5">
        <f t="shared" ref="D33:F33" si="171">(0*100)/2</f>
        <v>0</v>
      </c>
      <c r="E33" s="5">
        <f t="shared" si="171"/>
        <v>0</v>
      </c>
      <c r="F33" s="5">
        <f t="shared" si="171"/>
        <v>0</v>
      </c>
      <c r="G33" s="5">
        <f t="shared" si="165"/>
        <v>50</v>
      </c>
      <c r="H33" s="5">
        <f t="shared" ref="H33:L33" si="172">(0*100)/2</f>
        <v>0</v>
      </c>
      <c r="I33" s="5">
        <f t="shared" si="172"/>
        <v>0</v>
      </c>
      <c r="J33" s="5">
        <f t="shared" si="172"/>
        <v>0</v>
      </c>
      <c r="K33" s="5">
        <f t="shared" si="172"/>
        <v>0</v>
      </c>
      <c r="L33" s="5">
        <f t="shared" si="172"/>
        <v>0</v>
      </c>
      <c r="M33" s="5">
        <f>(1*100)/2</f>
        <v>50</v>
      </c>
      <c r="N33" s="5">
        <f t="shared" ref="N33:U33" si="173">(0*100)/2</f>
        <v>0</v>
      </c>
      <c r="O33" s="5">
        <f t="shared" si="173"/>
        <v>0</v>
      </c>
      <c r="P33" s="5">
        <f t="shared" si="173"/>
        <v>0</v>
      </c>
      <c r="Q33" s="5">
        <f t="shared" si="173"/>
        <v>0</v>
      </c>
      <c r="R33" s="5">
        <f t="shared" si="173"/>
        <v>0</v>
      </c>
      <c r="S33" s="5">
        <f t="shared" si="173"/>
        <v>0</v>
      </c>
      <c r="T33" s="5">
        <f t="shared" si="173"/>
        <v>0</v>
      </c>
      <c r="U33" s="5">
        <f t="shared" si="173"/>
        <v>0</v>
      </c>
      <c r="V33" s="5">
        <f t="shared" si="169"/>
        <v>50</v>
      </c>
      <c r="W33" s="5">
        <f t="shared" ref="W33:AF33" si="174">(0*100)/2</f>
        <v>0</v>
      </c>
      <c r="X33" s="5">
        <f t="shared" si="174"/>
        <v>0</v>
      </c>
      <c r="Y33" s="5">
        <f t="shared" si="174"/>
        <v>0</v>
      </c>
      <c r="Z33" s="5">
        <f t="shared" si="174"/>
        <v>0</v>
      </c>
      <c r="AA33" s="5">
        <f t="shared" si="174"/>
        <v>0</v>
      </c>
      <c r="AB33" s="5">
        <f t="shared" si="174"/>
        <v>0</v>
      </c>
      <c r="AC33" s="5">
        <f t="shared" si="174"/>
        <v>0</v>
      </c>
      <c r="AD33" s="5">
        <f t="shared" si="174"/>
        <v>0</v>
      </c>
      <c r="AE33" s="5">
        <f t="shared" si="174"/>
        <v>0</v>
      </c>
      <c r="AF33" s="5">
        <f t="shared" si="174"/>
        <v>0</v>
      </c>
    </row>
    <row r="34" spans="1:32">
      <c r="A34" s="1" t="s">
        <v>16</v>
      </c>
      <c r="B34" s="5">
        <f t="shared" si="106"/>
        <v>0</v>
      </c>
      <c r="C34" s="5">
        <f t="shared" si="119"/>
        <v>0</v>
      </c>
      <c r="D34" s="5">
        <f t="shared" ref="D34:AF34" si="175">(0*100)/2</f>
        <v>0</v>
      </c>
      <c r="E34" s="5">
        <f t="shared" si="175"/>
        <v>0</v>
      </c>
      <c r="F34" s="5">
        <f t="shared" si="175"/>
        <v>0</v>
      </c>
      <c r="G34" s="5">
        <f t="shared" si="175"/>
        <v>0</v>
      </c>
      <c r="H34" s="5">
        <f t="shared" si="175"/>
        <v>0</v>
      </c>
      <c r="I34" s="5">
        <f t="shared" si="175"/>
        <v>0</v>
      </c>
      <c r="J34" s="5">
        <f t="shared" si="175"/>
        <v>0</v>
      </c>
      <c r="K34" s="5">
        <f t="shared" si="175"/>
        <v>0</v>
      </c>
      <c r="L34" s="5">
        <f t="shared" si="175"/>
        <v>0</v>
      </c>
      <c r="M34" s="5">
        <f t="shared" si="175"/>
        <v>0</v>
      </c>
      <c r="N34" s="5">
        <f t="shared" si="175"/>
        <v>0</v>
      </c>
      <c r="O34" s="5">
        <f t="shared" si="175"/>
        <v>0</v>
      </c>
      <c r="P34" s="5">
        <f t="shared" si="175"/>
        <v>0</v>
      </c>
      <c r="Q34" s="5">
        <f t="shared" si="175"/>
        <v>0</v>
      </c>
      <c r="R34" s="5">
        <f t="shared" si="175"/>
        <v>0</v>
      </c>
      <c r="S34" s="5">
        <f t="shared" si="175"/>
        <v>0</v>
      </c>
      <c r="T34" s="5">
        <f t="shared" si="175"/>
        <v>0</v>
      </c>
      <c r="U34" s="5">
        <f t="shared" si="175"/>
        <v>0</v>
      </c>
      <c r="V34" s="5">
        <f t="shared" si="175"/>
        <v>0</v>
      </c>
      <c r="W34" s="5">
        <f t="shared" si="175"/>
        <v>0</v>
      </c>
      <c r="X34" s="5">
        <f t="shared" si="175"/>
        <v>0</v>
      </c>
      <c r="Y34" s="5">
        <f t="shared" si="175"/>
        <v>0</v>
      </c>
      <c r="Z34" s="5">
        <f t="shared" si="175"/>
        <v>0</v>
      </c>
      <c r="AA34" s="5">
        <f t="shared" si="175"/>
        <v>0</v>
      </c>
      <c r="AB34" s="5">
        <f t="shared" si="175"/>
        <v>0</v>
      </c>
      <c r="AC34" s="5">
        <f t="shared" si="175"/>
        <v>0</v>
      </c>
      <c r="AD34" s="5">
        <f t="shared" si="175"/>
        <v>0</v>
      </c>
      <c r="AE34" s="5">
        <f t="shared" si="175"/>
        <v>0</v>
      </c>
      <c r="AF34" s="5">
        <f t="shared" si="175"/>
        <v>0</v>
      </c>
    </row>
    <row r="35" spans="1:32">
      <c r="A35" s="1" t="s">
        <v>17</v>
      </c>
      <c r="B35" s="5">
        <f t="shared" si="106"/>
        <v>0</v>
      </c>
      <c r="C35" s="5">
        <f t="shared" si="119"/>
        <v>0</v>
      </c>
      <c r="D35" s="5">
        <f t="shared" ref="D35:AF35" si="176">(0*100)/2</f>
        <v>0</v>
      </c>
      <c r="E35" s="5">
        <f t="shared" si="176"/>
        <v>0</v>
      </c>
      <c r="F35" s="5">
        <f t="shared" si="176"/>
        <v>0</v>
      </c>
      <c r="G35" s="5">
        <f t="shared" si="176"/>
        <v>0</v>
      </c>
      <c r="H35" s="5">
        <f t="shared" si="176"/>
        <v>0</v>
      </c>
      <c r="I35" s="5">
        <f t="shared" si="176"/>
        <v>0</v>
      </c>
      <c r="J35" s="5">
        <f t="shared" si="176"/>
        <v>0</v>
      </c>
      <c r="K35" s="5">
        <f t="shared" si="176"/>
        <v>0</v>
      </c>
      <c r="L35" s="5">
        <f t="shared" si="176"/>
        <v>0</v>
      </c>
      <c r="M35" s="5">
        <f t="shared" si="176"/>
        <v>0</v>
      </c>
      <c r="N35" s="5">
        <f t="shared" si="176"/>
        <v>0</v>
      </c>
      <c r="O35" s="5">
        <f t="shared" si="176"/>
        <v>0</v>
      </c>
      <c r="P35" s="5">
        <f t="shared" si="176"/>
        <v>0</v>
      </c>
      <c r="Q35" s="5">
        <f t="shared" si="176"/>
        <v>0</v>
      </c>
      <c r="R35" s="5">
        <f t="shared" si="176"/>
        <v>0</v>
      </c>
      <c r="S35" s="5">
        <f t="shared" si="176"/>
        <v>0</v>
      </c>
      <c r="T35" s="5">
        <f t="shared" si="176"/>
        <v>0</v>
      </c>
      <c r="U35" s="5">
        <f t="shared" si="176"/>
        <v>0</v>
      </c>
      <c r="V35" s="5">
        <f t="shared" si="176"/>
        <v>0</v>
      </c>
      <c r="W35" s="5">
        <f t="shared" si="176"/>
        <v>0</v>
      </c>
      <c r="X35" s="5">
        <f t="shared" si="176"/>
        <v>0</v>
      </c>
      <c r="Y35" s="5">
        <f t="shared" si="176"/>
        <v>0</v>
      </c>
      <c r="Z35" s="5">
        <f t="shared" si="176"/>
        <v>0</v>
      </c>
      <c r="AA35" s="5">
        <f t="shared" si="176"/>
        <v>0</v>
      </c>
      <c r="AB35" s="5">
        <f t="shared" si="176"/>
        <v>0</v>
      </c>
      <c r="AC35" s="5">
        <f t="shared" si="176"/>
        <v>0</v>
      </c>
      <c r="AD35" s="5">
        <f t="shared" si="176"/>
        <v>0</v>
      </c>
      <c r="AE35" s="5">
        <f t="shared" si="176"/>
        <v>0</v>
      </c>
      <c r="AF35" s="5">
        <f t="shared" si="176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7">(0*100)/2</f>
        <v>0</v>
      </c>
      <c r="C37" s="5">
        <f t="shared" si="177"/>
        <v>0</v>
      </c>
      <c r="D37" s="5">
        <f t="shared" si="177"/>
        <v>0</v>
      </c>
      <c r="E37" s="5">
        <f t="shared" si="177"/>
        <v>0</v>
      </c>
      <c r="F37" s="5">
        <f t="shared" si="177"/>
        <v>0</v>
      </c>
      <c r="G37" s="5">
        <f t="shared" si="177"/>
        <v>0</v>
      </c>
      <c r="H37" s="5">
        <f t="shared" si="177"/>
        <v>0</v>
      </c>
      <c r="I37" s="5">
        <f t="shared" si="177"/>
        <v>0</v>
      </c>
      <c r="J37" s="5">
        <f t="shared" si="177"/>
        <v>0</v>
      </c>
      <c r="K37" s="5">
        <f t="shared" si="177"/>
        <v>0</v>
      </c>
      <c r="L37" s="5">
        <f t="shared" si="177"/>
        <v>0</v>
      </c>
      <c r="M37" s="5">
        <f t="shared" si="177"/>
        <v>0</v>
      </c>
      <c r="N37" s="5">
        <f t="shared" si="177"/>
        <v>0</v>
      </c>
      <c r="O37" s="5">
        <f t="shared" si="177"/>
        <v>0</v>
      </c>
      <c r="P37" s="5">
        <f t="shared" si="177"/>
        <v>0</v>
      </c>
      <c r="Q37" s="5">
        <f t="shared" si="177"/>
        <v>0</v>
      </c>
      <c r="R37" s="5">
        <f t="shared" si="177"/>
        <v>0</v>
      </c>
      <c r="S37" s="5">
        <f t="shared" si="177"/>
        <v>0</v>
      </c>
      <c r="T37" s="5">
        <f t="shared" si="177"/>
        <v>0</v>
      </c>
      <c r="U37" s="5">
        <f t="shared" si="177"/>
        <v>0</v>
      </c>
      <c r="V37" s="5">
        <f t="shared" si="177"/>
        <v>0</v>
      </c>
      <c r="W37" s="5">
        <f t="shared" si="177"/>
        <v>0</v>
      </c>
      <c r="X37" s="5">
        <f t="shared" si="177"/>
        <v>0</v>
      </c>
      <c r="Y37" s="5">
        <f t="shared" si="177"/>
        <v>0</v>
      </c>
      <c r="Z37" s="5">
        <f t="shared" si="177"/>
        <v>0</v>
      </c>
      <c r="AA37" s="5">
        <f t="shared" si="177"/>
        <v>0</v>
      </c>
      <c r="AB37" s="5">
        <f t="shared" si="177"/>
        <v>0</v>
      </c>
      <c r="AC37" s="5">
        <f t="shared" si="177"/>
        <v>0</v>
      </c>
      <c r="AD37" s="5">
        <f t="shared" si="177"/>
        <v>0</v>
      </c>
      <c r="AE37" s="5">
        <f t="shared" si="177"/>
        <v>0</v>
      </c>
      <c r="AF37" s="5">
        <f t="shared" si="177"/>
        <v>0</v>
      </c>
    </row>
    <row r="38" spans="1:32">
      <c r="A38" s="1" t="s">
        <v>3</v>
      </c>
      <c r="B38" s="5">
        <f t="shared" ref="B38:AF38" si="178">(0*100)/2</f>
        <v>0</v>
      </c>
      <c r="C38" s="5">
        <f t="shared" si="178"/>
        <v>0</v>
      </c>
      <c r="D38" s="5">
        <f t="shared" si="178"/>
        <v>0</v>
      </c>
      <c r="E38" s="5">
        <f t="shared" si="178"/>
        <v>0</v>
      </c>
      <c r="F38" s="5">
        <f t="shared" si="178"/>
        <v>0</v>
      </c>
      <c r="G38" s="5">
        <f t="shared" si="178"/>
        <v>0</v>
      </c>
      <c r="H38" s="5">
        <f t="shared" si="178"/>
        <v>0</v>
      </c>
      <c r="I38" s="5">
        <f t="shared" si="178"/>
        <v>0</v>
      </c>
      <c r="J38" s="5">
        <f t="shared" si="178"/>
        <v>0</v>
      </c>
      <c r="K38" s="5">
        <f t="shared" si="178"/>
        <v>0</v>
      </c>
      <c r="L38" s="5">
        <f t="shared" si="178"/>
        <v>0</v>
      </c>
      <c r="M38" s="5">
        <f t="shared" si="178"/>
        <v>0</v>
      </c>
      <c r="N38" s="5">
        <f t="shared" si="178"/>
        <v>0</v>
      </c>
      <c r="O38" s="5">
        <f t="shared" si="178"/>
        <v>0</v>
      </c>
      <c r="P38" s="5">
        <f t="shared" si="178"/>
        <v>0</v>
      </c>
      <c r="Q38" s="5">
        <f t="shared" si="178"/>
        <v>0</v>
      </c>
      <c r="R38" s="5">
        <f t="shared" si="178"/>
        <v>0</v>
      </c>
      <c r="S38" s="5">
        <f t="shared" si="178"/>
        <v>0</v>
      </c>
      <c r="T38" s="5">
        <f t="shared" si="178"/>
        <v>0</v>
      </c>
      <c r="U38" s="5">
        <f t="shared" si="178"/>
        <v>0</v>
      </c>
      <c r="V38" s="5">
        <f t="shared" si="178"/>
        <v>0</v>
      </c>
      <c r="W38" s="5">
        <f t="shared" si="178"/>
        <v>0</v>
      </c>
      <c r="X38" s="5">
        <f t="shared" si="178"/>
        <v>0</v>
      </c>
      <c r="Y38" s="5">
        <f t="shared" si="178"/>
        <v>0</v>
      </c>
      <c r="Z38" s="5">
        <f t="shared" si="178"/>
        <v>0</v>
      </c>
      <c r="AA38" s="5">
        <f t="shared" si="178"/>
        <v>0</v>
      </c>
      <c r="AB38" s="5">
        <f t="shared" si="178"/>
        <v>0</v>
      </c>
      <c r="AC38" s="5">
        <f t="shared" si="178"/>
        <v>0</v>
      </c>
      <c r="AD38" s="5">
        <f t="shared" si="178"/>
        <v>0</v>
      </c>
      <c r="AE38" s="5">
        <f t="shared" si="178"/>
        <v>0</v>
      </c>
      <c r="AF38" s="5">
        <f t="shared" si="178"/>
        <v>0</v>
      </c>
    </row>
    <row r="39" spans="1:32">
      <c r="A39" s="1" t="s">
        <v>4</v>
      </c>
      <c r="B39" s="5">
        <f t="shared" ref="B39:O39" si="179">(0*100)/2</f>
        <v>0</v>
      </c>
      <c r="C39" s="5">
        <f t="shared" si="179"/>
        <v>0</v>
      </c>
      <c r="D39" s="5">
        <f t="shared" si="179"/>
        <v>0</v>
      </c>
      <c r="E39" s="5">
        <f t="shared" si="179"/>
        <v>0</v>
      </c>
      <c r="F39" s="5">
        <f t="shared" si="179"/>
        <v>0</v>
      </c>
      <c r="G39" s="5">
        <f t="shared" si="179"/>
        <v>0</v>
      </c>
      <c r="H39" s="5">
        <f t="shared" si="179"/>
        <v>0</v>
      </c>
      <c r="I39" s="5">
        <f t="shared" si="179"/>
        <v>0</v>
      </c>
      <c r="J39" s="5">
        <f t="shared" si="179"/>
        <v>0</v>
      </c>
      <c r="K39" s="5">
        <f t="shared" si="179"/>
        <v>0</v>
      </c>
      <c r="L39" s="5">
        <f t="shared" si="179"/>
        <v>0</v>
      </c>
      <c r="M39" s="5">
        <f t="shared" si="179"/>
        <v>0</v>
      </c>
      <c r="N39" s="5">
        <f t="shared" si="179"/>
        <v>0</v>
      </c>
      <c r="O39" s="5">
        <f t="shared" si="179"/>
        <v>0</v>
      </c>
      <c r="P39" s="5">
        <f t="shared" ref="P39:P40" si="180">(1*100)/2</f>
        <v>50</v>
      </c>
      <c r="Q39" s="5">
        <f t="shared" ref="Q39:AF39" si="181">(0*100)/2</f>
        <v>0</v>
      </c>
      <c r="R39" s="5">
        <f t="shared" si="181"/>
        <v>0</v>
      </c>
      <c r="S39" s="5">
        <f t="shared" si="181"/>
        <v>0</v>
      </c>
      <c r="T39" s="5">
        <f t="shared" si="181"/>
        <v>0</v>
      </c>
      <c r="U39" s="5">
        <f t="shared" si="181"/>
        <v>0</v>
      </c>
      <c r="V39" s="5">
        <f t="shared" si="181"/>
        <v>0</v>
      </c>
      <c r="W39" s="5">
        <f t="shared" si="181"/>
        <v>0</v>
      </c>
      <c r="X39" s="5">
        <f t="shared" si="181"/>
        <v>0</v>
      </c>
      <c r="Y39" s="5">
        <f t="shared" si="181"/>
        <v>0</v>
      </c>
      <c r="Z39" s="5">
        <f t="shared" si="181"/>
        <v>0</v>
      </c>
      <c r="AA39" s="5">
        <f t="shared" si="181"/>
        <v>0</v>
      </c>
      <c r="AB39" s="5">
        <f t="shared" si="181"/>
        <v>0</v>
      </c>
      <c r="AC39" s="5">
        <f t="shared" si="181"/>
        <v>0</v>
      </c>
      <c r="AD39" s="5">
        <f t="shared" si="181"/>
        <v>0</v>
      </c>
      <c r="AE39" s="5">
        <f t="shared" si="181"/>
        <v>0</v>
      </c>
      <c r="AF39" s="5">
        <f t="shared" si="181"/>
        <v>0</v>
      </c>
    </row>
    <row r="40" spans="1:32">
      <c r="A40" s="1" t="s">
        <v>5</v>
      </c>
      <c r="B40" s="5">
        <f t="shared" ref="B40:O40" si="182">(0*100)/2</f>
        <v>0</v>
      </c>
      <c r="C40" s="5">
        <f t="shared" si="182"/>
        <v>0</v>
      </c>
      <c r="D40" s="5">
        <f t="shared" si="182"/>
        <v>0</v>
      </c>
      <c r="E40" s="5">
        <f t="shared" si="182"/>
        <v>0</v>
      </c>
      <c r="F40" s="5">
        <f t="shared" si="182"/>
        <v>0</v>
      </c>
      <c r="G40" s="5">
        <f t="shared" si="182"/>
        <v>0</v>
      </c>
      <c r="H40" s="5">
        <f t="shared" si="182"/>
        <v>0</v>
      </c>
      <c r="I40" s="5">
        <f t="shared" si="182"/>
        <v>0</v>
      </c>
      <c r="J40" s="5">
        <f t="shared" si="182"/>
        <v>0</v>
      </c>
      <c r="K40" s="5">
        <f t="shared" si="182"/>
        <v>0</v>
      </c>
      <c r="L40" s="5">
        <f t="shared" si="182"/>
        <v>0</v>
      </c>
      <c r="M40" s="5">
        <f t="shared" si="182"/>
        <v>0</v>
      </c>
      <c r="N40" s="5">
        <f t="shared" si="182"/>
        <v>0</v>
      </c>
      <c r="O40" s="5">
        <f t="shared" si="182"/>
        <v>0</v>
      </c>
      <c r="P40" s="5">
        <f t="shared" si="180"/>
        <v>50</v>
      </c>
      <c r="Q40" s="5">
        <f t="shared" ref="Q40:AF40" si="183">(0*100)/2</f>
        <v>0</v>
      </c>
      <c r="R40" s="5">
        <f t="shared" si="183"/>
        <v>0</v>
      </c>
      <c r="S40" s="5">
        <f t="shared" si="183"/>
        <v>0</v>
      </c>
      <c r="T40" s="5">
        <f t="shared" si="183"/>
        <v>0</v>
      </c>
      <c r="U40" s="5">
        <f t="shared" si="183"/>
        <v>0</v>
      </c>
      <c r="V40" s="5">
        <f t="shared" si="183"/>
        <v>0</v>
      </c>
      <c r="W40" s="5">
        <f t="shared" si="183"/>
        <v>0</v>
      </c>
      <c r="X40" s="5">
        <f t="shared" si="183"/>
        <v>0</v>
      </c>
      <c r="Y40" s="5">
        <f t="shared" si="183"/>
        <v>0</v>
      </c>
      <c r="Z40" s="5">
        <f t="shared" si="183"/>
        <v>0</v>
      </c>
      <c r="AA40" s="5">
        <f t="shared" si="183"/>
        <v>0</v>
      </c>
      <c r="AB40" s="5">
        <f t="shared" si="183"/>
        <v>0</v>
      </c>
      <c r="AC40" s="5">
        <f t="shared" si="183"/>
        <v>0</v>
      </c>
      <c r="AD40" s="5">
        <f t="shared" si="183"/>
        <v>0</v>
      </c>
      <c r="AE40" s="5">
        <f t="shared" si="183"/>
        <v>0</v>
      </c>
      <c r="AF40" s="5">
        <f t="shared" si="183"/>
        <v>0</v>
      </c>
    </row>
    <row r="41" spans="1:32">
      <c r="A41" s="1" t="s">
        <v>6</v>
      </c>
      <c r="B41" s="5">
        <f t="shared" ref="B41:W41" si="184">(0*100)/2</f>
        <v>0</v>
      </c>
      <c r="C41" s="5">
        <f t="shared" si="184"/>
        <v>0</v>
      </c>
      <c r="D41" s="5">
        <f t="shared" si="184"/>
        <v>0</v>
      </c>
      <c r="E41" s="5">
        <f t="shared" si="184"/>
        <v>0</v>
      </c>
      <c r="F41" s="5">
        <f t="shared" si="184"/>
        <v>0</v>
      </c>
      <c r="G41" s="5">
        <f t="shared" si="184"/>
        <v>0</v>
      </c>
      <c r="H41" s="5">
        <f t="shared" si="184"/>
        <v>0</v>
      </c>
      <c r="I41" s="5">
        <f t="shared" si="184"/>
        <v>0</v>
      </c>
      <c r="J41" s="5">
        <f t="shared" si="184"/>
        <v>0</v>
      </c>
      <c r="K41" s="5">
        <f t="shared" si="184"/>
        <v>0</v>
      </c>
      <c r="L41" s="5">
        <f t="shared" si="184"/>
        <v>0</v>
      </c>
      <c r="M41" s="5">
        <f t="shared" si="184"/>
        <v>0</v>
      </c>
      <c r="N41" s="5">
        <f t="shared" si="184"/>
        <v>0</v>
      </c>
      <c r="O41" s="5">
        <f t="shared" si="184"/>
        <v>0</v>
      </c>
      <c r="P41" s="5">
        <f t="shared" si="184"/>
        <v>0</v>
      </c>
      <c r="Q41" s="5">
        <f t="shared" si="184"/>
        <v>0</v>
      </c>
      <c r="R41" s="5">
        <f t="shared" si="184"/>
        <v>0</v>
      </c>
      <c r="S41" s="5">
        <f t="shared" si="184"/>
        <v>0</v>
      </c>
      <c r="T41" s="5">
        <f t="shared" si="184"/>
        <v>0</v>
      </c>
      <c r="U41" s="5">
        <f t="shared" si="184"/>
        <v>0</v>
      </c>
      <c r="V41" s="5">
        <f t="shared" si="184"/>
        <v>0</v>
      </c>
      <c r="W41" s="5">
        <f t="shared" si="184"/>
        <v>0</v>
      </c>
      <c r="X41" s="5">
        <f t="shared" ref="X41:X44" si="185">(1*100)/2</f>
        <v>50</v>
      </c>
      <c r="Y41" s="5">
        <f t="shared" ref="Y41:AF41" si="186">(0*100)/2</f>
        <v>0</v>
      </c>
      <c r="Z41" s="5">
        <f t="shared" si="186"/>
        <v>0</v>
      </c>
      <c r="AA41" s="5">
        <f t="shared" si="186"/>
        <v>0</v>
      </c>
      <c r="AB41" s="5">
        <f t="shared" si="186"/>
        <v>0</v>
      </c>
      <c r="AC41" s="5">
        <f t="shared" si="186"/>
        <v>0</v>
      </c>
      <c r="AD41" s="5">
        <f t="shared" si="186"/>
        <v>0</v>
      </c>
      <c r="AE41" s="5">
        <f t="shared" si="186"/>
        <v>0</v>
      </c>
      <c r="AF41" s="5">
        <f t="shared" si="186"/>
        <v>0</v>
      </c>
    </row>
    <row r="42" spans="1:32">
      <c r="A42" s="1" t="s">
        <v>7</v>
      </c>
      <c r="B42" s="5">
        <f t="shared" ref="B42:C42" si="187">(0*100)/2</f>
        <v>0</v>
      </c>
      <c r="C42" s="5">
        <f t="shared" si="187"/>
        <v>0</v>
      </c>
      <c r="D42" s="5">
        <f>(1*100)/2</f>
        <v>50</v>
      </c>
      <c r="E42" s="5">
        <f t="shared" ref="E42:F42" si="188">(0*100)/2</f>
        <v>0</v>
      </c>
      <c r="F42" s="5">
        <f t="shared" si="188"/>
        <v>0</v>
      </c>
      <c r="G42" s="5">
        <f t="shared" ref="G42:G43" si="189">(1*100)/2</f>
        <v>50</v>
      </c>
      <c r="H42" s="5">
        <f t="shared" ref="H42:W42" si="190">(0*100)/2</f>
        <v>0</v>
      </c>
      <c r="I42" s="5">
        <f t="shared" si="190"/>
        <v>0</v>
      </c>
      <c r="J42" s="5">
        <f t="shared" si="190"/>
        <v>0</v>
      </c>
      <c r="K42" s="5">
        <f t="shared" si="190"/>
        <v>0</v>
      </c>
      <c r="L42" s="5">
        <f t="shared" si="190"/>
        <v>0</v>
      </c>
      <c r="M42" s="5">
        <f t="shared" si="190"/>
        <v>0</v>
      </c>
      <c r="N42" s="5">
        <f t="shared" si="190"/>
        <v>0</v>
      </c>
      <c r="O42" s="5">
        <f t="shared" si="190"/>
        <v>0</v>
      </c>
      <c r="P42" s="5">
        <f t="shared" si="190"/>
        <v>0</v>
      </c>
      <c r="Q42" s="5">
        <f t="shared" si="190"/>
        <v>0</v>
      </c>
      <c r="R42" s="5">
        <f t="shared" si="190"/>
        <v>0</v>
      </c>
      <c r="S42" s="5">
        <f t="shared" si="190"/>
        <v>0</v>
      </c>
      <c r="T42" s="5">
        <f t="shared" si="190"/>
        <v>0</v>
      </c>
      <c r="U42" s="5">
        <f t="shared" si="190"/>
        <v>0</v>
      </c>
      <c r="V42" s="5">
        <f t="shared" si="190"/>
        <v>0</v>
      </c>
      <c r="W42" s="5">
        <f t="shared" si="190"/>
        <v>0</v>
      </c>
      <c r="X42" s="5">
        <f t="shared" si="185"/>
        <v>50</v>
      </c>
      <c r="Y42" s="5">
        <f t="shared" ref="Y42:AF42" si="191">(0*100)/2</f>
        <v>0</v>
      </c>
      <c r="Z42" s="5">
        <f t="shared" si="191"/>
        <v>0</v>
      </c>
      <c r="AA42" s="5">
        <f t="shared" si="191"/>
        <v>0</v>
      </c>
      <c r="AB42" s="5">
        <f t="shared" si="191"/>
        <v>0</v>
      </c>
      <c r="AC42" s="5">
        <f t="shared" si="191"/>
        <v>0</v>
      </c>
      <c r="AD42" s="5">
        <f t="shared" si="191"/>
        <v>0</v>
      </c>
      <c r="AE42" s="5">
        <f t="shared" si="191"/>
        <v>0</v>
      </c>
      <c r="AF42" s="5">
        <f t="shared" si="191"/>
        <v>0</v>
      </c>
    </row>
    <row r="43" spans="1:32">
      <c r="A43" s="1" t="s">
        <v>8</v>
      </c>
      <c r="B43" s="5">
        <f t="shared" ref="B43:B52" si="192">(0*100)/2</f>
        <v>0</v>
      </c>
      <c r="C43" s="5">
        <f t="shared" ref="C43:D43" si="193">(1*100)/2</f>
        <v>50</v>
      </c>
      <c r="D43" s="5">
        <f t="shared" si="193"/>
        <v>50</v>
      </c>
      <c r="E43" s="5">
        <f t="shared" ref="E43:F43" si="194">(0*100)/2</f>
        <v>0</v>
      </c>
      <c r="F43" s="5">
        <f t="shared" si="194"/>
        <v>0</v>
      </c>
      <c r="G43" s="5">
        <f t="shared" si="189"/>
        <v>50</v>
      </c>
      <c r="H43" s="5">
        <f t="shared" ref="H43:I43" si="195">(0*100)/2</f>
        <v>0</v>
      </c>
      <c r="I43" s="5">
        <f t="shared" si="195"/>
        <v>0</v>
      </c>
      <c r="J43" s="5">
        <f t="shared" ref="J43:J44" si="196">(1*100)/2</f>
        <v>50</v>
      </c>
      <c r="K43" s="5">
        <f t="shared" ref="K43:W43" si="197">(0*100)/2</f>
        <v>0</v>
      </c>
      <c r="L43" s="5">
        <f t="shared" si="197"/>
        <v>0</v>
      </c>
      <c r="M43" s="5">
        <f t="shared" si="197"/>
        <v>0</v>
      </c>
      <c r="N43" s="5">
        <f t="shared" si="197"/>
        <v>0</v>
      </c>
      <c r="O43" s="5">
        <f t="shared" si="197"/>
        <v>0</v>
      </c>
      <c r="P43" s="5">
        <f t="shared" si="197"/>
        <v>0</v>
      </c>
      <c r="Q43" s="5">
        <f t="shared" si="197"/>
        <v>0</v>
      </c>
      <c r="R43" s="5">
        <f t="shared" si="197"/>
        <v>0</v>
      </c>
      <c r="S43" s="5">
        <f t="shared" si="197"/>
        <v>0</v>
      </c>
      <c r="T43" s="5">
        <f t="shared" si="197"/>
        <v>0</v>
      </c>
      <c r="U43" s="5">
        <f t="shared" si="197"/>
        <v>0</v>
      </c>
      <c r="V43" s="5">
        <f t="shared" si="197"/>
        <v>0</v>
      </c>
      <c r="W43" s="5">
        <f t="shared" si="197"/>
        <v>0</v>
      </c>
      <c r="X43" s="5">
        <f t="shared" si="185"/>
        <v>50</v>
      </c>
      <c r="Y43" s="5">
        <f t="shared" ref="Y43:AF43" si="198">(0*100)/2</f>
        <v>0</v>
      </c>
      <c r="Z43" s="5">
        <f t="shared" si="198"/>
        <v>0</v>
      </c>
      <c r="AA43" s="5">
        <f t="shared" si="198"/>
        <v>0</v>
      </c>
      <c r="AB43" s="5">
        <f t="shared" si="198"/>
        <v>0</v>
      </c>
      <c r="AC43" s="5">
        <f t="shared" si="198"/>
        <v>0</v>
      </c>
      <c r="AD43" s="5">
        <f t="shared" si="198"/>
        <v>0</v>
      </c>
      <c r="AE43" s="5">
        <f t="shared" si="198"/>
        <v>0</v>
      </c>
      <c r="AF43" s="5">
        <f t="shared" si="198"/>
        <v>0</v>
      </c>
    </row>
    <row r="44" spans="1:32">
      <c r="A44" s="1" t="s">
        <v>9</v>
      </c>
      <c r="B44" s="5">
        <f t="shared" si="192"/>
        <v>0</v>
      </c>
      <c r="C44" s="5">
        <f t="shared" ref="C44:D44" si="199">(1*100)/2</f>
        <v>50</v>
      </c>
      <c r="D44" s="5">
        <f t="shared" si="199"/>
        <v>50</v>
      </c>
      <c r="E44" s="5">
        <f t="shared" ref="E44:I44" si="200">(0*100)/2</f>
        <v>0</v>
      </c>
      <c r="F44" s="5">
        <f t="shared" si="200"/>
        <v>0</v>
      </c>
      <c r="G44" s="5">
        <f t="shared" si="200"/>
        <v>0</v>
      </c>
      <c r="H44" s="5">
        <f t="shared" si="200"/>
        <v>0</v>
      </c>
      <c r="I44" s="5">
        <f t="shared" si="200"/>
        <v>0</v>
      </c>
      <c r="J44" s="5">
        <f t="shared" si="196"/>
        <v>50</v>
      </c>
      <c r="K44" s="5">
        <f t="shared" ref="K44:S44" si="201">(0*100)/2</f>
        <v>0</v>
      </c>
      <c r="L44" s="5">
        <f t="shared" si="201"/>
        <v>0</v>
      </c>
      <c r="M44" s="5">
        <f t="shared" si="201"/>
        <v>0</v>
      </c>
      <c r="N44" s="5">
        <f t="shared" si="201"/>
        <v>0</v>
      </c>
      <c r="O44" s="5">
        <f t="shared" si="201"/>
        <v>0</v>
      </c>
      <c r="P44" s="5">
        <f t="shared" si="201"/>
        <v>0</v>
      </c>
      <c r="Q44" s="5">
        <f t="shared" si="201"/>
        <v>0</v>
      </c>
      <c r="R44" s="5">
        <f t="shared" si="201"/>
        <v>0</v>
      </c>
      <c r="S44" s="5">
        <f t="shared" si="201"/>
        <v>0</v>
      </c>
      <c r="T44" s="5">
        <f>(1*100)/2</f>
        <v>50</v>
      </c>
      <c r="U44" s="5">
        <f t="shared" ref="U44:W44" si="202">(0*100)/2</f>
        <v>0</v>
      </c>
      <c r="V44" s="5">
        <f t="shared" si="202"/>
        <v>0</v>
      </c>
      <c r="W44" s="5">
        <f t="shared" si="202"/>
        <v>0</v>
      </c>
      <c r="X44" s="5">
        <f t="shared" si="185"/>
        <v>50</v>
      </c>
      <c r="Y44" s="5">
        <f t="shared" ref="Y44:AF44" si="203">(0*100)/2</f>
        <v>0</v>
      </c>
      <c r="Z44" s="5">
        <f t="shared" si="203"/>
        <v>0</v>
      </c>
      <c r="AA44" s="5">
        <f t="shared" si="203"/>
        <v>0</v>
      </c>
      <c r="AB44" s="5">
        <f t="shared" si="203"/>
        <v>0</v>
      </c>
      <c r="AC44" s="5">
        <f t="shared" si="203"/>
        <v>0</v>
      </c>
      <c r="AD44" s="5">
        <f t="shared" si="203"/>
        <v>0</v>
      </c>
      <c r="AE44" s="5">
        <f t="shared" si="203"/>
        <v>0</v>
      </c>
      <c r="AF44" s="5">
        <f t="shared" si="203"/>
        <v>0</v>
      </c>
    </row>
    <row r="45" spans="1:32">
      <c r="A45" s="1" t="s">
        <v>10</v>
      </c>
      <c r="B45" s="5">
        <f t="shared" si="192"/>
        <v>0</v>
      </c>
      <c r="C45" s="5">
        <f t="shared" ref="C45:F45" si="204">(0*100)/2</f>
        <v>0</v>
      </c>
      <c r="D45" s="5">
        <f t="shared" si="204"/>
        <v>0</v>
      </c>
      <c r="E45" s="5">
        <f t="shared" si="204"/>
        <v>0</v>
      </c>
      <c r="F45" s="5">
        <f t="shared" si="204"/>
        <v>0</v>
      </c>
      <c r="G45" s="5">
        <f t="shared" ref="G45:G48" si="205">(1*100)/2</f>
        <v>50</v>
      </c>
      <c r="H45" s="5">
        <f t="shared" ref="H45:AA45" si="206">(0*100)/2</f>
        <v>0</v>
      </c>
      <c r="I45" s="5">
        <f t="shared" si="206"/>
        <v>0</v>
      </c>
      <c r="J45" s="5">
        <f t="shared" si="206"/>
        <v>0</v>
      </c>
      <c r="K45" s="5">
        <f t="shared" si="206"/>
        <v>0</v>
      </c>
      <c r="L45" s="5">
        <f t="shared" si="206"/>
        <v>0</v>
      </c>
      <c r="M45" s="5">
        <f t="shared" si="206"/>
        <v>0</v>
      </c>
      <c r="N45" s="5">
        <f t="shared" si="206"/>
        <v>0</v>
      </c>
      <c r="O45" s="5">
        <f t="shared" si="206"/>
        <v>0</v>
      </c>
      <c r="P45" s="5">
        <f t="shared" si="206"/>
        <v>0</v>
      </c>
      <c r="Q45" s="5">
        <f t="shared" si="206"/>
        <v>0</v>
      </c>
      <c r="R45" s="5">
        <f t="shared" si="206"/>
        <v>0</v>
      </c>
      <c r="S45" s="5">
        <f t="shared" si="206"/>
        <v>0</v>
      </c>
      <c r="T45" s="5">
        <f t="shared" si="206"/>
        <v>0</v>
      </c>
      <c r="U45" s="5">
        <f t="shared" si="206"/>
        <v>0</v>
      </c>
      <c r="V45" s="5">
        <f t="shared" si="206"/>
        <v>0</v>
      </c>
      <c r="W45" s="5">
        <f t="shared" si="206"/>
        <v>0</v>
      </c>
      <c r="X45" s="5">
        <f t="shared" si="206"/>
        <v>0</v>
      </c>
      <c r="Y45" s="5">
        <f t="shared" si="206"/>
        <v>0</v>
      </c>
      <c r="Z45" s="5">
        <f t="shared" si="206"/>
        <v>0</v>
      </c>
      <c r="AA45" s="5">
        <f t="shared" si="206"/>
        <v>0</v>
      </c>
      <c r="AB45" s="5">
        <f>(1*100)/2</f>
        <v>50</v>
      </c>
      <c r="AC45" s="5">
        <f t="shared" ref="AC45:AF45" si="207">(0*100)/2</f>
        <v>0</v>
      </c>
      <c r="AD45" s="5">
        <f t="shared" si="207"/>
        <v>0</v>
      </c>
      <c r="AE45" s="5">
        <f t="shared" si="207"/>
        <v>0</v>
      </c>
      <c r="AF45" s="5">
        <f t="shared" si="207"/>
        <v>0</v>
      </c>
    </row>
    <row r="46" spans="1:32">
      <c r="A46" s="1" t="s">
        <v>11</v>
      </c>
      <c r="B46" s="5">
        <f t="shared" si="192"/>
        <v>0</v>
      </c>
      <c r="C46" s="5">
        <f t="shared" ref="C46:F46" si="208">(0*100)/2</f>
        <v>0</v>
      </c>
      <c r="D46" s="5">
        <f t="shared" si="208"/>
        <v>0</v>
      </c>
      <c r="E46" s="5">
        <f t="shared" si="208"/>
        <v>0</v>
      </c>
      <c r="F46" s="5">
        <f t="shared" si="208"/>
        <v>0</v>
      </c>
      <c r="G46" s="5">
        <f t="shared" si="205"/>
        <v>50</v>
      </c>
      <c r="H46" s="5">
        <f t="shared" ref="H46:R46" si="209">(0*100)/2</f>
        <v>0</v>
      </c>
      <c r="I46" s="5">
        <f t="shared" si="209"/>
        <v>0</v>
      </c>
      <c r="J46" s="5">
        <f t="shared" si="209"/>
        <v>0</v>
      </c>
      <c r="K46" s="5">
        <f t="shared" si="209"/>
        <v>0</v>
      </c>
      <c r="L46" s="5">
        <f t="shared" si="209"/>
        <v>0</v>
      </c>
      <c r="M46" s="5">
        <f t="shared" si="209"/>
        <v>0</v>
      </c>
      <c r="N46" s="5">
        <f t="shared" si="209"/>
        <v>0</v>
      </c>
      <c r="O46" s="5">
        <f t="shared" si="209"/>
        <v>0</v>
      </c>
      <c r="P46" s="5">
        <f t="shared" si="209"/>
        <v>0</v>
      </c>
      <c r="Q46" s="5">
        <f t="shared" si="209"/>
        <v>0</v>
      </c>
      <c r="R46" s="5">
        <f t="shared" si="209"/>
        <v>0</v>
      </c>
      <c r="S46" s="5">
        <f t="shared" ref="S46:T46" si="210">(1*100)/2</f>
        <v>50</v>
      </c>
      <c r="T46" s="5">
        <f t="shared" si="210"/>
        <v>50</v>
      </c>
      <c r="U46" s="5">
        <f t="shared" ref="U46:AF46" si="211">(0*100)/2</f>
        <v>0</v>
      </c>
      <c r="V46" s="5">
        <f t="shared" si="211"/>
        <v>0</v>
      </c>
      <c r="W46" s="5">
        <f t="shared" si="211"/>
        <v>0</v>
      </c>
      <c r="X46" s="5">
        <f t="shared" si="211"/>
        <v>0</v>
      </c>
      <c r="Y46" s="5">
        <f t="shared" si="211"/>
        <v>0</v>
      </c>
      <c r="Z46" s="5">
        <f t="shared" si="211"/>
        <v>0</v>
      </c>
      <c r="AA46" s="5">
        <f t="shared" si="211"/>
        <v>0</v>
      </c>
      <c r="AB46" s="5">
        <f t="shared" si="211"/>
        <v>0</v>
      </c>
      <c r="AC46" s="5">
        <f t="shared" si="211"/>
        <v>0</v>
      </c>
      <c r="AD46" s="5">
        <f t="shared" si="211"/>
        <v>0</v>
      </c>
      <c r="AE46" s="5">
        <f t="shared" si="211"/>
        <v>0</v>
      </c>
      <c r="AF46" s="5">
        <f t="shared" si="211"/>
        <v>0</v>
      </c>
    </row>
    <row r="47" spans="1:32">
      <c r="A47" s="1" t="s">
        <v>12</v>
      </c>
      <c r="B47" s="5">
        <f t="shared" si="192"/>
        <v>0</v>
      </c>
      <c r="C47" s="5">
        <f t="shared" ref="C47:C52" si="212">(0*100)/2</f>
        <v>0</v>
      </c>
      <c r="D47" s="5">
        <f t="shared" ref="D47:D48" si="213">(1*100)/2</f>
        <v>50</v>
      </c>
      <c r="E47" s="5">
        <f t="shared" ref="E47:F47" si="214">(0*100)/2</f>
        <v>0</v>
      </c>
      <c r="F47" s="5">
        <f t="shared" si="214"/>
        <v>0</v>
      </c>
      <c r="G47" s="5">
        <f t="shared" si="205"/>
        <v>50</v>
      </c>
      <c r="H47" s="5">
        <f t="shared" ref="H47:R47" si="215">(0*100)/2</f>
        <v>0</v>
      </c>
      <c r="I47" s="5">
        <f t="shared" si="215"/>
        <v>0</v>
      </c>
      <c r="J47" s="5">
        <f t="shared" si="215"/>
        <v>0</v>
      </c>
      <c r="K47" s="5">
        <f t="shared" si="215"/>
        <v>0</v>
      </c>
      <c r="L47" s="5">
        <f t="shared" si="215"/>
        <v>0</v>
      </c>
      <c r="M47" s="5">
        <f t="shared" si="215"/>
        <v>0</v>
      </c>
      <c r="N47" s="5">
        <f t="shared" si="215"/>
        <v>0</v>
      </c>
      <c r="O47" s="5">
        <f t="shared" si="215"/>
        <v>0</v>
      </c>
      <c r="P47" s="5">
        <f t="shared" si="215"/>
        <v>0</v>
      </c>
      <c r="Q47" s="5">
        <f t="shared" si="215"/>
        <v>0</v>
      </c>
      <c r="R47" s="5">
        <f t="shared" si="215"/>
        <v>0</v>
      </c>
      <c r="S47" s="5">
        <f>(1*100)/2</f>
        <v>50</v>
      </c>
      <c r="T47" s="5">
        <f t="shared" ref="T47:AF47" si="216">(0*100)/2</f>
        <v>0</v>
      </c>
      <c r="U47" s="5">
        <f t="shared" si="216"/>
        <v>0</v>
      </c>
      <c r="V47" s="5">
        <f t="shared" si="216"/>
        <v>0</v>
      </c>
      <c r="W47" s="5">
        <f t="shared" si="216"/>
        <v>0</v>
      </c>
      <c r="X47" s="5">
        <f t="shared" si="216"/>
        <v>0</v>
      </c>
      <c r="Y47" s="5">
        <f t="shared" si="216"/>
        <v>0</v>
      </c>
      <c r="Z47" s="5">
        <f t="shared" si="216"/>
        <v>0</v>
      </c>
      <c r="AA47" s="5">
        <f t="shared" si="216"/>
        <v>0</v>
      </c>
      <c r="AB47" s="5">
        <f t="shared" si="216"/>
        <v>0</v>
      </c>
      <c r="AC47" s="5">
        <f t="shared" si="216"/>
        <v>0</v>
      </c>
      <c r="AD47" s="5">
        <f t="shared" si="216"/>
        <v>0</v>
      </c>
      <c r="AE47" s="5">
        <f t="shared" si="216"/>
        <v>0</v>
      </c>
      <c r="AF47" s="5">
        <f t="shared" si="216"/>
        <v>0</v>
      </c>
    </row>
    <row r="48" spans="1:32">
      <c r="A48" s="1" t="s">
        <v>13</v>
      </c>
      <c r="B48" s="5">
        <f t="shared" si="192"/>
        <v>0</v>
      </c>
      <c r="C48" s="5">
        <f t="shared" si="212"/>
        <v>0</v>
      </c>
      <c r="D48" s="5">
        <f t="shared" si="213"/>
        <v>50</v>
      </c>
      <c r="E48" s="5">
        <f t="shared" ref="E48:F48" si="217">(0*100)/2</f>
        <v>0</v>
      </c>
      <c r="F48" s="5">
        <f t="shared" si="217"/>
        <v>0</v>
      </c>
      <c r="G48" s="5">
        <f t="shared" si="205"/>
        <v>50</v>
      </c>
      <c r="H48" s="5">
        <f t="shared" ref="H48:AA48" si="218">(0*100)/2</f>
        <v>0</v>
      </c>
      <c r="I48" s="5">
        <f t="shared" si="218"/>
        <v>0</v>
      </c>
      <c r="J48" s="5">
        <f t="shared" si="218"/>
        <v>0</v>
      </c>
      <c r="K48" s="5">
        <f t="shared" si="218"/>
        <v>0</v>
      </c>
      <c r="L48" s="5">
        <f t="shared" si="218"/>
        <v>0</v>
      </c>
      <c r="M48" s="5">
        <f t="shared" si="218"/>
        <v>0</v>
      </c>
      <c r="N48" s="5">
        <f t="shared" si="218"/>
        <v>0</v>
      </c>
      <c r="O48" s="5">
        <f t="shared" si="218"/>
        <v>0</v>
      </c>
      <c r="P48" s="5">
        <f t="shared" si="218"/>
        <v>0</v>
      </c>
      <c r="Q48" s="5">
        <f t="shared" si="218"/>
        <v>0</v>
      </c>
      <c r="R48" s="5">
        <f t="shared" si="218"/>
        <v>0</v>
      </c>
      <c r="S48" s="5">
        <f t="shared" si="218"/>
        <v>0</v>
      </c>
      <c r="T48" s="5">
        <f t="shared" si="218"/>
        <v>0</v>
      </c>
      <c r="U48" s="5">
        <f t="shared" si="218"/>
        <v>0</v>
      </c>
      <c r="V48" s="5">
        <f t="shared" si="218"/>
        <v>0</v>
      </c>
      <c r="W48" s="5">
        <f t="shared" si="218"/>
        <v>0</v>
      </c>
      <c r="X48" s="5">
        <f t="shared" si="218"/>
        <v>0</v>
      </c>
      <c r="Y48" s="5">
        <f t="shared" si="218"/>
        <v>0</v>
      </c>
      <c r="Z48" s="5">
        <f t="shared" si="218"/>
        <v>0</v>
      </c>
      <c r="AA48" s="5">
        <f t="shared" si="218"/>
        <v>0</v>
      </c>
      <c r="AB48" s="5">
        <f>(1*100)/2</f>
        <v>50</v>
      </c>
      <c r="AC48" s="5">
        <f t="shared" ref="AC48:AF48" si="219">(0*100)/2</f>
        <v>0</v>
      </c>
      <c r="AD48" s="5">
        <f t="shared" si="219"/>
        <v>0</v>
      </c>
      <c r="AE48" s="5">
        <f t="shared" si="219"/>
        <v>0</v>
      </c>
      <c r="AF48" s="5">
        <f t="shared" si="219"/>
        <v>0</v>
      </c>
    </row>
    <row r="49" spans="1:32">
      <c r="A49" s="1" t="s">
        <v>14</v>
      </c>
      <c r="B49" s="5">
        <f t="shared" si="192"/>
        <v>0</v>
      </c>
      <c r="C49" s="5">
        <f t="shared" si="212"/>
        <v>0</v>
      </c>
      <c r="D49" s="5">
        <f t="shared" ref="D49:AF49" si="220">(0*100)/2</f>
        <v>0</v>
      </c>
      <c r="E49" s="5">
        <f t="shared" si="220"/>
        <v>0</v>
      </c>
      <c r="F49" s="5">
        <f t="shared" si="220"/>
        <v>0</v>
      </c>
      <c r="G49" s="5">
        <f t="shared" si="220"/>
        <v>0</v>
      </c>
      <c r="H49" s="5">
        <f t="shared" si="220"/>
        <v>0</v>
      </c>
      <c r="I49" s="5">
        <f t="shared" si="220"/>
        <v>0</v>
      </c>
      <c r="J49" s="5">
        <f t="shared" si="220"/>
        <v>0</v>
      </c>
      <c r="K49" s="5">
        <f t="shared" si="220"/>
        <v>0</v>
      </c>
      <c r="L49" s="5">
        <f t="shared" si="220"/>
        <v>0</v>
      </c>
      <c r="M49" s="5">
        <f t="shared" si="220"/>
        <v>0</v>
      </c>
      <c r="N49" s="5">
        <f t="shared" si="220"/>
        <v>0</v>
      </c>
      <c r="O49" s="5">
        <f t="shared" si="220"/>
        <v>0</v>
      </c>
      <c r="P49" s="5">
        <f t="shared" si="220"/>
        <v>0</v>
      </c>
      <c r="Q49" s="5">
        <f t="shared" si="220"/>
        <v>0</v>
      </c>
      <c r="R49" s="5">
        <f t="shared" si="220"/>
        <v>0</v>
      </c>
      <c r="S49" s="5">
        <f t="shared" si="220"/>
        <v>0</v>
      </c>
      <c r="T49" s="5">
        <f t="shared" si="220"/>
        <v>0</v>
      </c>
      <c r="U49" s="5">
        <f t="shared" si="220"/>
        <v>0</v>
      </c>
      <c r="V49" s="5">
        <f t="shared" si="220"/>
        <v>0</v>
      </c>
      <c r="W49" s="5">
        <f t="shared" si="220"/>
        <v>0</v>
      </c>
      <c r="X49" s="5">
        <f t="shared" si="220"/>
        <v>0</v>
      </c>
      <c r="Y49" s="5">
        <f t="shared" si="220"/>
        <v>0</v>
      </c>
      <c r="Z49" s="5">
        <f t="shared" si="220"/>
        <v>0</v>
      </c>
      <c r="AA49" s="5">
        <f t="shared" si="220"/>
        <v>0</v>
      </c>
      <c r="AB49" s="5">
        <f t="shared" si="220"/>
        <v>0</v>
      </c>
      <c r="AC49" s="5">
        <f t="shared" si="220"/>
        <v>0</v>
      </c>
      <c r="AD49" s="5">
        <f t="shared" si="220"/>
        <v>0</v>
      </c>
      <c r="AE49" s="5">
        <f t="shared" si="220"/>
        <v>0</v>
      </c>
      <c r="AF49" s="5">
        <f t="shared" si="220"/>
        <v>0</v>
      </c>
    </row>
    <row r="50" spans="1:32">
      <c r="A50" s="1" t="s">
        <v>15</v>
      </c>
      <c r="B50" s="5">
        <f t="shared" si="192"/>
        <v>0</v>
      </c>
      <c r="C50" s="5">
        <f t="shared" si="212"/>
        <v>0</v>
      </c>
      <c r="D50" s="5">
        <f t="shared" ref="D50:AF50" si="221">(0*100)/2</f>
        <v>0</v>
      </c>
      <c r="E50" s="5">
        <f t="shared" si="221"/>
        <v>0</v>
      </c>
      <c r="F50" s="5">
        <f t="shared" si="221"/>
        <v>0</v>
      </c>
      <c r="G50" s="5">
        <f t="shared" si="221"/>
        <v>0</v>
      </c>
      <c r="H50" s="5">
        <f t="shared" si="221"/>
        <v>0</v>
      </c>
      <c r="I50" s="5">
        <f t="shared" si="221"/>
        <v>0</v>
      </c>
      <c r="J50" s="5">
        <f t="shared" si="221"/>
        <v>0</v>
      </c>
      <c r="K50" s="5">
        <f t="shared" si="221"/>
        <v>0</v>
      </c>
      <c r="L50" s="5">
        <f t="shared" si="221"/>
        <v>0</v>
      </c>
      <c r="M50" s="5">
        <f t="shared" si="221"/>
        <v>0</v>
      </c>
      <c r="N50" s="5">
        <f t="shared" si="221"/>
        <v>0</v>
      </c>
      <c r="O50" s="5">
        <f t="shared" si="221"/>
        <v>0</v>
      </c>
      <c r="P50" s="5">
        <f t="shared" si="221"/>
        <v>0</v>
      </c>
      <c r="Q50" s="5">
        <f t="shared" si="221"/>
        <v>0</v>
      </c>
      <c r="R50" s="5">
        <f t="shared" si="221"/>
        <v>0</v>
      </c>
      <c r="S50" s="5">
        <f t="shared" si="221"/>
        <v>0</v>
      </c>
      <c r="T50" s="5">
        <f t="shared" si="221"/>
        <v>0</v>
      </c>
      <c r="U50" s="5">
        <f t="shared" si="221"/>
        <v>0</v>
      </c>
      <c r="V50" s="5">
        <f t="shared" si="221"/>
        <v>0</v>
      </c>
      <c r="W50" s="5">
        <f t="shared" si="221"/>
        <v>0</v>
      </c>
      <c r="X50" s="5">
        <f t="shared" si="221"/>
        <v>0</v>
      </c>
      <c r="Y50" s="5">
        <f t="shared" si="221"/>
        <v>0</v>
      </c>
      <c r="Z50" s="5">
        <f t="shared" si="221"/>
        <v>0</v>
      </c>
      <c r="AA50" s="5">
        <f t="shared" si="221"/>
        <v>0</v>
      </c>
      <c r="AB50" s="5">
        <f t="shared" si="221"/>
        <v>0</v>
      </c>
      <c r="AC50" s="5">
        <f t="shared" si="221"/>
        <v>0</v>
      </c>
      <c r="AD50" s="5">
        <f t="shared" si="221"/>
        <v>0</v>
      </c>
      <c r="AE50" s="5">
        <f t="shared" si="221"/>
        <v>0</v>
      </c>
      <c r="AF50" s="5">
        <f t="shared" si="221"/>
        <v>0</v>
      </c>
    </row>
    <row r="51" spans="1:32">
      <c r="A51" s="1" t="s">
        <v>16</v>
      </c>
      <c r="B51" s="5">
        <f t="shared" si="192"/>
        <v>0</v>
      </c>
      <c r="C51" s="5">
        <f t="shared" si="212"/>
        <v>0</v>
      </c>
      <c r="D51" s="5">
        <f t="shared" ref="D51:AF51" si="222">(0*100)/2</f>
        <v>0</v>
      </c>
      <c r="E51" s="5">
        <f t="shared" si="222"/>
        <v>0</v>
      </c>
      <c r="F51" s="5">
        <f t="shared" si="222"/>
        <v>0</v>
      </c>
      <c r="G51" s="5">
        <f t="shared" si="222"/>
        <v>0</v>
      </c>
      <c r="H51" s="5">
        <f t="shared" si="222"/>
        <v>0</v>
      </c>
      <c r="I51" s="5">
        <f t="shared" si="222"/>
        <v>0</v>
      </c>
      <c r="J51" s="5">
        <f t="shared" si="222"/>
        <v>0</v>
      </c>
      <c r="K51" s="5">
        <f t="shared" si="222"/>
        <v>0</v>
      </c>
      <c r="L51" s="5">
        <f t="shared" si="222"/>
        <v>0</v>
      </c>
      <c r="M51" s="5">
        <f t="shared" si="222"/>
        <v>0</v>
      </c>
      <c r="N51" s="5">
        <f t="shared" si="222"/>
        <v>0</v>
      </c>
      <c r="O51" s="5">
        <f t="shared" si="222"/>
        <v>0</v>
      </c>
      <c r="P51" s="5">
        <f t="shared" si="222"/>
        <v>0</v>
      </c>
      <c r="Q51" s="5">
        <f t="shared" si="222"/>
        <v>0</v>
      </c>
      <c r="R51" s="5">
        <f t="shared" si="222"/>
        <v>0</v>
      </c>
      <c r="S51" s="5">
        <f t="shared" si="222"/>
        <v>0</v>
      </c>
      <c r="T51" s="5">
        <f t="shared" si="222"/>
        <v>0</v>
      </c>
      <c r="U51" s="5">
        <f t="shared" si="222"/>
        <v>0</v>
      </c>
      <c r="V51" s="5">
        <f t="shared" si="222"/>
        <v>0</v>
      </c>
      <c r="W51" s="5">
        <f t="shared" si="222"/>
        <v>0</v>
      </c>
      <c r="X51" s="5">
        <f t="shared" si="222"/>
        <v>0</v>
      </c>
      <c r="Y51" s="5">
        <f t="shared" si="222"/>
        <v>0</v>
      </c>
      <c r="Z51" s="5">
        <f t="shared" si="222"/>
        <v>0</v>
      </c>
      <c r="AA51" s="5">
        <f t="shared" si="222"/>
        <v>0</v>
      </c>
      <c r="AB51" s="5">
        <f t="shared" si="222"/>
        <v>0</v>
      </c>
      <c r="AC51" s="5">
        <f t="shared" si="222"/>
        <v>0</v>
      </c>
      <c r="AD51" s="5">
        <f t="shared" si="222"/>
        <v>0</v>
      </c>
      <c r="AE51" s="5">
        <f t="shared" si="222"/>
        <v>0</v>
      </c>
      <c r="AF51" s="5">
        <f t="shared" si="222"/>
        <v>0</v>
      </c>
    </row>
    <row r="52" spans="1:32">
      <c r="A52" s="1" t="s">
        <v>17</v>
      </c>
      <c r="B52" s="5">
        <f t="shared" si="192"/>
        <v>0</v>
      </c>
      <c r="C52" s="5">
        <f t="shared" si="212"/>
        <v>0</v>
      </c>
      <c r="D52" s="5">
        <f t="shared" ref="D52:AF52" si="223">(0*100)/2</f>
        <v>0</v>
      </c>
      <c r="E52" s="5">
        <f t="shared" si="223"/>
        <v>0</v>
      </c>
      <c r="F52" s="5">
        <f t="shared" si="223"/>
        <v>0</v>
      </c>
      <c r="G52" s="5">
        <f t="shared" si="223"/>
        <v>0</v>
      </c>
      <c r="H52" s="5">
        <f t="shared" si="223"/>
        <v>0</v>
      </c>
      <c r="I52" s="5">
        <f t="shared" si="223"/>
        <v>0</v>
      </c>
      <c r="J52" s="5">
        <f t="shared" si="223"/>
        <v>0</v>
      </c>
      <c r="K52" s="5">
        <f t="shared" si="223"/>
        <v>0</v>
      </c>
      <c r="L52" s="5">
        <f t="shared" si="223"/>
        <v>0</v>
      </c>
      <c r="M52" s="5">
        <f t="shared" si="223"/>
        <v>0</v>
      </c>
      <c r="N52" s="5">
        <f t="shared" si="223"/>
        <v>0</v>
      </c>
      <c r="O52" s="5">
        <f t="shared" si="223"/>
        <v>0</v>
      </c>
      <c r="P52" s="5">
        <f t="shared" si="223"/>
        <v>0</v>
      </c>
      <c r="Q52" s="5">
        <f t="shared" si="223"/>
        <v>0</v>
      </c>
      <c r="R52" s="5">
        <f t="shared" si="223"/>
        <v>0</v>
      </c>
      <c r="S52" s="5">
        <f t="shared" si="223"/>
        <v>0</v>
      </c>
      <c r="T52" s="5">
        <f t="shared" si="223"/>
        <v>0</v>
      </c>
      <c r="U52" s="5">
        <f t="shared" si="223"/>
        <v>0</v>
      </c>
      <c r="V52" s="5">
        <f t="shared" si="223"/>
        <v>0</v>
      </c>
      <c r="W52" s="5">
        <f t="shared" si="223"/>
        <v>0</v>
      </c>
      <c r="X52" s="5">
        <f t="shared" si="223"/>
        <v>0</v>
      </c>
      <c r="Y52" s="5">
        <f t="shared" si="223"/>
        <v>0</v>
      </c>
      <c r="Z52" s="5">
        <f t="shared" si="223"/>
        <v>0</v>
      </c>
      <c r="AA52" s="5">
        <f t="shared" si="223"/>
        <v>0</v>
      </c>
      <c r="AB52" s="5">
        <f t="shared" si="223"/>
        <v>0</v>
      </c>
      <c r="AC52" s="5">
        <f t="shared" si="223"/>
        <v>0</v>
      </c>
      <c r="AD52" s="5">
        <f t="shared" si="223"/>
        <v>0</v>
      </c>
      <c r="AE52" s="5">
        <f t="shared" si="223"/>
        <v>0</v>
      </c>
      <c r="AF52" s="5">
        <f t="shared" si="223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24">(0*100)/1</f>
        <v>0</v>
      </c>
      <c r="C54" s="5">
        <f t="shared" si="224"/>
        <v>0</v>
      </c>
      <c r="D54" s="5">
        <f t="shared" si="224"/>
        <v>0</v>
      </c>
      <c r="E54" s="5">
        <f t="shared" si="224"/>
        <v>0</v>
      </c>
      <c r="F54" s="5">
        <f t="shared" si="224"/>
        <v>0</v>
      </c>
      <c r="G54" s="5">
        <f t="shared" si="224"/>
        <v>0</v>
      </c>
      <c r="H54" s="5">
        <f t="shared" si="224"/>
        <v>0</v>
      </c>
      <c r="I54" s="5">
        <f t="shared" si="224"/>
        <v>0</v>
      </c>
      <c r="J54" s="5">
        <f t="shared" si="224"/>
        <v>0</v>
      </c>
      <c r="K54" s="5">
        <f t="shared" si="224"/>
        <v>0</v>
      </c>
      <c r="L54" s="5">
        <f t="shared" si="224"/>
        <v>0</v>
      </c>
      <c r="M54" s="5">
        <f t="shared" si="224"/>
        <v>0</v>
      </c>
      <c r="N54" s="5">
        <f t="shared" si="224"/>
        <v>0</v>
      </c>
      <c r="O54" s="5">
        <f t="shared" si="224"/>
        <v>0</v>
      </c>
      <c r="P54" s="5">
        <f t="shared" si="224"/>
        <v>0</v>
      </c>
      <c r="Q54" s="5">
        <f t="shared" si="224"/>
        <v>0</v>
      </c>
      <c r="R54" s="5">
        <f t="shared" si="224"/>
        <v>0</v>
      </c>
      <c r="S54" s="5">
        <f t="shared" si="224"/>
        <v>0</v>
      </c>
      <c r="T54" s="5">
        <f t="shared" si="224"/>
        <v>0</v>
      </c>
      <c r="U54" s="5">
        <f t="shared" si="224"/>
        <v>0</v>
      </c>
      <c r="V54" s="5">
        <f t="shared" si="224"/>
        <v>0</v>
      </c>
      <c r="W54" s="5">
        <f t="shared" si="224"/>
        <v>0</v>
      </c>
      <c r="X54" s="5">
        <f t="shared" si="224"/>
        <v>0</v>
      </c>
      <c r="Y54" s="5">
        <f t="shared" si="224"/>
        <v>0</v>
      </c>
      <c r="Z54" s="5">
        <f t="shared" si="224"/>
        <v>0</v>
      </c>
      <c r="AA54" s="5">
        <f t="shared" si="224"/>
        <v>0</v>
      </c>
      <c r="AB54" s="5">
        <f t="shared" si="224"/>
        <v>0</v>
      </c>
      <c r="AC54" s="5">
        <f t="shared" si="224"/>
        <v>0</v>
      </c>
      <c r="AD54" s="5">
        <f t="shared" si="224"/>
        <v>0</v>
      </c>
      <c r="AE54" s="5">
        <f t="shared" si="224"/>
        <v>0</v>
      </c>
      <c r="AF54" s="5">
        <f t="shared" si="224"/>
        <v>0</v>
      </c>
    </row>
    <row r="55" spans="1:32">
      <c r="A55" s="1" t="s">
        <v>3</v>
      </c>
      <c r="B55" s="5">
        <f t="shared" ref="B55:AF55" si="225">(0*100)/1</f>
        <v>0</v>
      </c>
      <c r="C55" s="5">
        <f t="shared" si="225"/>
        <v>0</v>
      </c>
      <c r="D55" s="5">
        <f t="shared" si="225"/>
        <v>0</v>
      </c>
      <c r="E55" s="5">
        <f t="shared" si="225"/>
        <v>0</v>
      </c>
      <c r="F55" s="5">
        <f t="shared" si="225"/>
        <v>0</v>
      </c>
      <c r="G55" s="5">
        <f t="shared" si="225"/>
        <v>0</v>
      </c>
      <c r="H55" s="5">
        <f t="shared" si="225"/>
        <v>0</v>
      </c>
      <c r="I55" s="5">
        <f t="shared" si="225"/>
        <v>0</v>
      </c>
      <c r="J55" s="5">
        <f t="shared" si="225"/>
        <v>0</v>
      </c>
      <c r="K55" s="5">
        <f t="shared" si="225"/>
        <v>0</v>
      </c>
      <c r="L55" s="5">
        <f t="shared" si="225"/>
        <v>0</v>
      </c>
      <c r="M55" s="5">
        <f t="shared" si="225"/>
        <v>0</v>
      </c>
      <c r="N55" s="5">
        <f t="shared" si="225"/>
        <v>0</v>
      </c>
      <c r="O55" s="5">
        <f t="shared" si="225"/>
        <v>0</v>
      </c>
      <c r="P55" s="5">
        <f t="shared" si="225"/>
        <v>0</v>
      </c>
      <c r="Q55" s="5">
        <f t="shared" si="225"/>
        <v>0</v>
      </c>
      <c r="R55" s="5">
        <f t="shared" si="225"/>
        <v>0</v>
      </c>
      <c r="S55" s="5">
        <f t="shared" si="225"/>
        <v>0</v>
      </c>
      <c r="T55" s="5">
        <f t="shared" si="225"/>
        <v>0</v>
      </c>
      <c r="U55" s="5">
        <f t="shared" si="225"/>
        <v>0</v>
      </c>
      <c r="V55" s="5">
        <f t="shared" si="225"/>
        <v>0</v>
      </c>
      <c r="W55" s="5">
        <f t="shared" si="225"/>
        <v>0</v>
      </c>
      <c r="X55" s="5">
        <f t="shared" si="225"/>
        <v>0</v>
      </c>
      <c r="Y55" s="5">
        <f t="shared" si="225"/>
        <v>0</v>
      </c>
      <c r="Z55" s="5">
        <f t="shared" si="225"/>
        <v>0</v>
      </c>
      <c r="AA55" s="5">
        <f t="shared" si="225"/>
        <v>0</v>
      </c>
      <c r="AB55" s="5">
        <f t="shared" si="225"/>
        <v>0</v>
      </c>
      <c r="AC55" s="5">
        <f t="shared" si="225"/>
        <v>0</v>
      </c>
      <c r="AD55" s="5">
        <f t="shared" si="225"/>
        <v>0</v>
      </c>
      <c r="AE55" s="5">
        <f t="shared" si="225"/>
        <v>0</v>
      </c>
      <c r="AF55" s="5">
        <f t="shared" si="225"/>
        <v>0</v>
      </c>
    </row>
    <row r="56" spans="1:32">
      <c r="A56" s="1" t="s">
        <v>4</v>
      </c>
      <c r="B56" s="5">
        <f t="shared" ref="B56:B63" si="226">(1*100)/1</f>
        <v>100</v>
      </c>
      <c r="C56" s="5">
        <f t="shared" ref="C56:C63" si="227">(0*100)/1</f>
        <v>0</v>
      </c>
      <c r="D56" s="5">
        <f t="shared" ref="D56:D67" si="228">(1*100)/1</f>
        <v>100</v>
      </c>
      <c r="E56" s="5">
        <f t="shared" ref="E56:H56" si="229">(0*100)/1</f>
        <v>0</v>
      </c>
      <c r="F56" s="5">
        <f t="shared" si="229"/>
        <v>0</v>
      </c>
      <c r="G56" s="5">
        <f t="shared" si="229"/>
        <v>0</v>
      </c>
      <c r="H56" s="5">
        <f t="shared" si="229"/>
        <v>0</v>
      </c>
      <c r="I56" s="5">
        <f>(1*100)/1</f>
        <v>100</v>
      </c>
      <c r="J56" s="5">
        <f>(0*100)/1</f>
        <v>0</v>
      </c>
      <c r="K56" s="5">
        <f>(1*100)/1</f>
        <v>100</v>
      </c>
      <c r="L56" s="5">
        <f>(0*100)/1</f>
        <v>0</v>
      </c>
      <c r="M56" s="5">
        <f>(1*100)/1</f>
        <v>100</v>
      </c>
      <c r="N56" s="5">
        <f t="shared" ref="N56:O56" si="230">(0*100)/1</f>
        <v>0</v>
      </c>
      <c r="O56" s="5">
        <f t="shared" si="230"/>
        <v>0</v>
      </c>
      <c r="P56" s="5">
        <f>(1*100)/1</f>
        <v>100</v>
      </c>
      <c r="Q56" s="5">
        <f t="shared" ref="Q56:U56" si="231">(0*100)/1</f>
        <v>0</v>
      </c>
      <c r="R56" s="5">
        <f t="shared" si="231"/>
        <v>0</v>
      </c>
      <c r="S56" s="5">
        <f t="shared" si="231"/>
        <v>0</v>
      </c>
      <c r="T56" s="5">
        <f t="shared" si="231"/>
        <v>0</v>
      </c>
      <c r="U56" s="5">
        <f t="shared" si="231"/>
        <v>0</v>
      </c>
      <c r="V56" s="5">
        <f t="shared" ref="V56:Y56" si="232">(1*100)/1</f>
        <v>100</v>
      </c>
      <c r="W56" s="5">
        <f t="shared" si="232"/>
        <v>100</v>
      </c>
      <c r="X56" s="5">
        <f t="shared" si="232"/>
        <v>100</v>
      </c>
      <c r="Y56" s="5">
        <f t="shared" si="232"/>
        <v>100</v>
      </c>
      <c r="Z56" s="5">
        <f t="shared" ref="Z56:AA56" si="233">(0*100)/1</f>
        <v>0</v>
      </c>
      <c r="AA56" s="5">
        <f t="shared" si="233"/>
        <v>0</v>
      </c>
      <c r="AB56" s="5">
        <f t="shared" ref="AB56:AD56" si="234">(1*100)/1</f>
        <v>100</v>
      </c>
      <c r="AC56" s="5">
        <f t="shared" si="234"/>
        <v>100</v>
      </c>
      <c r="AD56" s="5">
        <f t="shared" si="234"/>
        <v>100</v>
      </c>
      <c r="AE56" s="5">
        <f t="shared" ref="AE56:AF56" si="235">(0*100)/1</f>
        <v>0</v>
      </c>
      <c r="AF56" s="5">
        <f t="shared" si="235"/>
        <v>0</v>
      </c>
    </row>
    <row r="57" spans="1:32">
      <c r="A57" s="1" t="s">
        <v>5</v>
      </c>
      <c r="B57" s="5">
        <f t="shared" si="226"/>
        <v>100</v>
      </c>
      <c r="C57" s="5">
        <f t="shared" si="227"/>
        <v>0</v>
      </c>
      <c r="D57" s="5">
        <f t="shared" si="228"/>
        <v>100</v>
      </c>
      <c r="E57" s="5">
        <f t="shared" ref="E57:E67" si="236">(0*100)/1</f>
        <v>0</v>
      </c>
      <c r="F57" s="5">
        <f t="shared" ref="F57:F66" si="237">(1*100)/1</f>
        <v>100</v>
      </c>
      <c r="G57" s="5">
        <f t="shared" ref="G57:G66" si="238">(0*100)/1</f>
        <v>0</v>
      </c>
      <c r="H57" s="5">
        <f t="shared" ref="H57:M57" si="239">(1*100)/1</f>
        <v>100</v>
      </c>
      <c r="I57" s="5">
        <f t="shared" si="239"/>
        <v>100</v>
      </c>
      <c r="J57" s="5">
        <f t="shared" si="239"/>
        <v>100</v>
      </c>
      <c r="K57" s="5">
        <f t="shared" si="239"/>
        <v>100</v>
      </c>
      <c r="L57" s="5">
        <f t="shared" si="239"/>
        <v>100</v>
      </c>
      <c r="M57" s="5">
        <f t="shared" si="239"/>
        <v>100</v>
      </c>
      <c r="N57" s="5">
        <f t="shared" ref="N57:N67" si="240">(0*100)/1</f>
        <v>0</v>
      </c>
      <c r="O57" s="5">
        <f t="shared" ref="O57:P57" si="241">(1*100)/1</f>
        <v>100</v>
      </c>
      <c r="P57" s="5">
        <f t="shared" si="241"/>
        <v>100</v>
      </c>
      <c r="Q57" s="5">
        <f t="shared" ref="Q57:Q64" si="242">(0*100)/1</f>
        <v>0</v>
      </c>
      <c r="R57" s="5">
        <f t="shared" ref="R57:S57" si="243">(1*100)/1</f>
        <v>100</v>
      </c>
      <c r="S57" s="5">
        <f t="shared" si="243"/>
        <v>100</v>
      </c>
      <c r="T57" s="5">
        <f t="shared" ref="T57:U57" si="244">(0*100)/1</f>
        <v>0</v>
      </c>
      <c r="U57" s="5">
        <f t="shared" si="244"/>
        <v>0</v>
      </c>
      <c r="V57" s="5">
        <f t="shared" ref="V57:Y57" si="245">(1*100)/1</f>
        <v>100</v>
      </c>
      <c r="W57" s="5">
        <f t="shared" si="245"/>
        <v>100</v>
      </c>
      <c r="X57" s="5">
        <f t="shared" si="245"/>
        <v>100</v>
      </c>
      <c r="Y57" s="5">
        <f t="shared" si="245"/>
        <v>100</v>
      </c>
      <c r="Z57" s="5">
        <f t="shared" ref="Z57:AA57" si="246">(0*100)/1</f>
        <v>0</v>
      </c>
      <c r="AA57" s="5">
        <f t="shared" si="246"/>
        <v>0</v>
      </c>
      <c r="AB57" s="5">
        <f t="shared" ref="AB57:AD57" si="247">(1*100)/1</f>
        <v>100</v>
      </c>
      <c r="AC57" s="5">
        <f t="shared" si="247"/>
        <v>100</v>
      </c>
      <c r="AD57" s="5">
        <f t="shared" si="247"/>
        <v>100</v>
      </c>
      <c r="AE57" s="5">
        <f t="shared" ref="AE57:AF57" si="248">(0*100)/1</f>
        <v>0</v>
      </c>
      <c r="AF57" s="5">
        <f t="shared" si="248"/>
        <v>0</v>
      </c>
    </row>
    <row r="58" spans="1:32">
      <c r="A58" s="1" t="s">
        <v>6</v>
      </c>
      <c r="B58" s="5">
        <f t="shared" si="226"/>
        <v>100</v>
      </c>
      <c r="C58" s="5">
        <f t="shared" si="227"/>
        <v>0</v>
      </c>
      <c r="D58" s="5">
        <f t="shared" si="228"/>
        <v>100</v>
      </c>
      <c r="E58" s="5">
        <f t="shared" si="236"/>
        <v>0</v>
      </c>
      <c r="F58" s="5">
        <f t="shared" si="237"/>
        <v>100</v>
      </c>
      <c r="G58" s="5">
        <f t="shared" si="238"/>
        <v>0</v>
      </c>
      <c r="H58" s="5">
        <f t="shared" ref="H58:I58" si="249">(1*100)/1</f>
        <v>100</v>
      </c>
      <c r="I58" s="5">
        <f t="shared" si="249"/>
        <v>100</v>
      </c>
      <c r="J58" s="5">
        <f t="shared" ref="J58:J60" si="250">(0*100)/1</f>
        <v>0</v>
      </c>
      <c r="K58" s="5">
        <f t="shared" ref="K58:M58" si="251">(1*100)/1</f>
        <v>100</v>
      </c>
      <c r="L58" s="5">
        <f t="shared" si="251"/>
        <v>100</v>
      </c>
      <c r="M58" s="5">
        <f t="shared" si="251"/>
        <v>100</v>
      </c>
      <c r="N58" s="5">
        <f t="shared" si="240"/>
        <v>0</v>
      </c>
      <c r="O58" s="5">
        <f t="shared" ref="O58:P58" si="252">(1*100)/1</f>
        <v>100</v>
      </c>
      <c r="P58" s="5">
        <f t="shared" si="252"/>
        <v>100</v>
      </c>
      <c r="Q58" s="5">
        <f t="shared" si="242"/>
        <v>0</v>
      </c>
      <c r="R58" s="5">
        <f t="shared" ref="R58:S58" si="253">(1*100)/1</f>
        <v>100</v>
      </c>
      <c r="S58" s="5">
        <f t="shared" si="253"/>
        <v>100</v>
      </c>
      <c r="T58" s="5">
        <f t="shared" ref="T58:U58" si="254">(0*100)/1</f>
        <v>0</v>
      </c>
      <c r="U58" s="5">
        <f t="shared" si="254"/>
        <v>0</v>
      </c>
      <c r="V58" s="5">
        <f t="shared" ref="V58:Y58" si="255">(1*100)/1</f>
        <v>100</v>
      </c>
      <c r="W58" s="5">
        <f t="shared" si="255"/>
        <v>100</v>
      </c>
      <c r="X58" s="5">
        <f t="shared" si="255"/>
        <v>100</v>
      </c>
      <c r="Y58" s="5">
        <f t="shared" si="255"/>
        <v>100</v>
      </c>
      <c r="Z58" s="5">
        <f t="shared" ref="Z58:AA58" si="256">(0*100)/1</f>
        <v>0</v>
      </c>
      <c r="AA58" s="5">
        <f t="shared" si="256"/>
        <v>0</v>
      </c>
      <c r="AB58" s="5">
        <f t="shared" ref="AB58:AD58" si="257">(1*100)/1</f>
        <v>100</v>
      </c>
      <c r="AC58" s="5">
        <f t="shared" si="257"/>
        <v>100</v>
      </c>
      <c r="AD58" s="5">
        <f t="shared" si="257"/>
        <v>100</v>
      </c>
      <c r="AE58" s="5">
        <f t="shared" ref="AE58:AF58" si="258">(0*100)/1</f>
        <v>0</v>
      </c>
      <c r="AF58" s="5">
        <f t="shared" si="258"/>
        <v>0</v>
      </c>
    </row>
    <row r="59" spans="1:32">
      <c r="A59" s="1" t="s">
        <v>7</v>
      </c>
      <c r="B59" s="5">
        <f t="shared" si="226"/>
        <v>100</v>
      </c>
      <c r="C59" s="5">
        <f t="shared" si="227"/>
        <v>0</v>
      </c>
      <c r="D59" s="5">
        <f t="shared" si="228"/>
        <v>100</v>
      </c>
      <c r="E59" s="5">
        <f t="shared" si="236"/>
        <v>0</v>
      </c>
      <c r="F59" s="5">
        <f t="shared" si="237"/>
        <v>100</v>
      </c>
      <c r="G59" s="5">
        <f t="shared" si="238"/>
        <v>0</v>
      </c>
      <c r="H59" s="5">
        <f t="shared" ref="H59:I59" si="259">(1*100)/1</f>
        <v>100</v>
      </c>
      <c r="I59" s="5">
        <f t="shared" si="259"/>
        <v>100</v>
      </c>
      <c r="J59" s="5">
        <f t="shared" si="250"/>
        <v>0</v>
      </c>
      <c r="K59" s="5">
        <f t="shared" ref="K59:M59" si="260">(1*100)/1</f>
        <v>100</v>
      </c>
      <c r="L59" s="5">
        <f t="shared" si="260"/>
        <v>100</v>
      </c>
      <c r="M59" s="5">
        <f t="shared" si="260"/>
        <v>100</v>
      </c>
      <c r="N59" s="5">
        <f t="shared" si="240"/>
        <v>0</v>
      </c>
      <c r="O59" s="5">
        <f t="shared" ref="O59:P59" si="261">(1*100)/1</f>
        <v>100</v>
      </c>
      <c r="P59" s="5">
        <f t="shared" si="261"/>
        <v>100</v>
      </c>
      <c r="Q59" s="5">
        <f t="shared" si="242"/>
        <v>0</v>
      </c>
      <c r="R59" s="5">
        <f t="shared" ref="R59:S59" si="262">(1*100)/1</f>
        <v>100</v>
      </c>
      <c r="S59" s="5">
        <f t="shared" si="262"/>
        <v>100</v>
      </c>
      <c r="T59" s="5">
        <f t="shared" ref="T59:U59" si="263">(0*100)/1</f>
        <v>0</v>
      </c>
      <c r="U59" s="5">
        <f t="shared" si="263"/>
        <v>0</v>
      </c>
      <c r="V59" s="5">
        <f t="shared" ref="V59:Y59" si="264">(1*100)/1</f>
        <v>100</v>
      </c>
      <c r="W59" s="5">
        <f t="shared" si="264"/>
        <v>100</v>
      </c>
      <c r="X59" s="5">
        <f t="shared" si="264"/>
        <v>100</v>
      </c>
      <c r="Y59" s="5">
        <f t="shared" si="264"/>
        <v>100</v>
      </c>
      <c r="Z59" s="5">
        <f>(0*100)/1</f>
        <v>0</v>
      </c>
      <c r="AA59" s="5">
        <f t="shared" ref="AA59:AD59" si="265">(1*100)/1</f>
        <v>100</v>
      </c>
      <c r="AB59" s="5">
        <f t="shared" si="265"/>
        <v>100</v>
      </c>
      <c r="AC59" s="5">
        <f t="shared" si="265"/>
        <v>100</v>
      </c>
      <c r="AD59" s="5">
        <f t="shared" si="265"/>
        <v>100</v>
      </c>
      <c r="AE59" s="5">
        <f t="shared" ref="AE59:AF59" si="266">(0*100)/1</f>
        <v>0</v>
      </c>
      <c r="AF59" s="5">
        <f t="shared" si="266"/>
        <v>0</v>
      </c>
    </row>
    <row r="60" spans="1:32">
      <c r="A60" s="1" t="s">
        <v>8</v>
      </c>
      <c r="B60" s="5">
        <f t="shared" si="226"/>
        <v>100</v>
      </c>
      <c r="C60" s="5">
        <f t="shared" si="227"/>
        <v>0</v>
      </c>
      <c r="D60" s="5">
        <f t="shared" si="228"/>
        <v>100</v>
      </c>
      <c r="E60" s="5">
        <f t="shared" si="236"/>
        <v>0</v>
      </c>
      <c r="F60" s="5">
        <f t="shared" si="237"/>
        <v>100</v>
      </c>
      <c r="G60" s="5">
        <f t="shared" si="238"/>
        <v>0</v>
      </c>
      <c r="H60" s="5">
        <f t="shared" ref="H60:I60" si="267">(1*100)/1</f>
        <v>100</v>
      </c>
      <c r="I60" s="5">
        <f t="shared" si="267"/>
        <v>100</v>
      </c>
      <c r="J60" s="5">
        <f t="shared" si="250"/>
        <v>0</v>
      </c>
      <c r="K60" s="5">
        <f t="shared" ref="K60:M60" si="268">(1*100)/1</f>
        <v>100</v>
      </c>
      <c r="L60" s="5">
        <f t="shared" si="268"/>
        <v>100</v>
      </c>
      <c r="M60" s="5">
        <f t="shared" si="268"/>
        <v>100</v>
      </c>
      <c r="N60" s="5">
        <f t="shared" si="240"/>
        <v>0</v>
      </c>
      <c r="O60" s="5">
        <f t="shared" ref="O60:P60" si="269">(1*100)/1</f>
        <v>100</v>
      </c>
      <c r="P60" s="5">
        <f t="shared" si="269"/>
        <v>100</v>
      </c>
      <c r="Q60" s="5">
        <f t="shared" si="242"/>
        <v>0</v>
      </c>
      <c r="R60" s="5">
        <f>(1*100)/1</f>
        <v>100</v>
      </c>
      <c r="S60" s="5">
        <f t="shared" ref="S60:U60" si="270">(0*100)/1</f>
        <v>0</v>
      </c>
      <c r="T60" s="5">
        <f t="shared" si="270"/>
        <v>0</v>
      </c>
      <c r="U60" s="5">
        <f t="shared" si="270"/>
        <v>0</v>
      </c>
      <c r="V60" s="5">
        <f t="shared" ref="V60:X60" si="271">(1*100)/1</f>
        <v>100</v>
      </c>
      <c r="W60" s="5">
        <f t="shared" si="271"/>
        <v>100</v>
      </c>
      <c r="X60" s="5">
        <f t="shared" si="271"/>
        <v>100</v>
      </c>
      <c r="Y60" s="5">
        <f t="shared" ref="Y60:Z60" si="272">(0*100)/1</f>
        <v>0</v>
      </c>
      <c r="Z60" s="5">
        <f t="shared" si="272"/>
        <v>0</v>
      </c>
      <c r="AA60" s="5">
        <f t="shared" ref="AA60:AE60" si="273">(1*100)/1</f>
        <v>100</v>
      </c>
      <c r="AB60" s="5">
        <f t="shared" si="273"/>
        <v>100</v>
      </c>
      <c r="AC60" s="5">
        <f t="shared" si="273"/>
        <v>100</v>
      </c>
      <c r="AD60" s="5">
        <f t="shared" si="273"/>
        <v>100</v>
      </c>
      <c r="AE60" s="5">
        <f t="shared" si="273"/>
        <v>100</v>
      </c>
      <c r="AF60" s="5">
        <f>(0*100)/1</f>
        <v>0</v>
      </c>
    </row>
    <row r="61" spans="1:32">
      <c r="A61" s="1" t="s">
        <v>9</v>
      </c>
      <c r="B61" s="5">
        <f t="shared" si="226"/>
        <v>100</v>
      </c>
      <c r="C61" s="5">
        <f t="shared" si="227"/>
        <v>0</v>
      </c>
      <c r="D61" s="5">
        <f t="shared" si="228"/>
        <v>100</v>
      </c>
      <c r="E61" s="5">
        <f t="shared" si="236"/>
        <v>0</v>
      </c>
      <c r="F61" s="5">
        <f t="shared" si="237"/>
        <v>100</v>
      </c>
      <c r="G61" s="5">
        <f t="shared" si="238"/>
        <v>0</v>
      </c>
      <c r="H61" s="5">
        <f t="shared" ref="H61:H63" si="274">(0*100)/1</f>
        <v>0</v>
      </c>
      <c r="I61" s="5">
        <f t="shared" ref="I61:K61" si="275">(1*100)/1</f>
        <v>100</v>
      </c>
      <c r="J61" s="5">
        <f t="shared" si="275"/>
        <v>100</v>
      </c>
      <c r="K61" s="5">
        <f t="shared" si="275"/>
        <v>100</v>
      </c>
      <c r="L61" s="5">
        <f t="shared" ref="L61:L62" si="276">(0*100)/1</f>
        <v>0</v>
      </c>
      <c r="M61" s="5">
        <f t="shared" ref="M61:M62" si="277">(1*100)/1</f>
        <v>100</v>
      </c>
      <c r="N61" s="5">
        <f t="shared" si="240"/>
        <v>0</v>
      </c>
      <c r="O61" s="5">
        <f t="shared" ref="O61:P61" si="278">(1*100)/1</f>
        <v>100</v>
      </c>
      <c r="P61" s="5">
        <f t="shared" si="278"/>
        <v>100</v>
      </c>
      <c r="Q61" s="5">
        <f t="shared" si="242"/>
        <v>0</v>
      </c>
      <c r="R61" s="5">
        <f t="shared" ref="R61:U61" si="279">(0*100)/1</f>
        <v>0</v>
      </c>
      <c r="S61" s="5">
        <f t="shared" si="279"/>
        <v>0</v>
      </c>
      <c r="T61" s="5">
        <f t="shared" si="279"/>
        <v>0</v>
      </c>
      <c r="U61" s="5">
        <f t="shared" si="279"/>
        <v>0</v>
      </c>
      <c r="V61" s="5">
        <f t="shared" ref="V61:X61" si="280">(1*100)/1</f>
        <v>100</v>
      </c>
      <c r="W61" s="5">
        <f t="shared" si="280"/>
        <v>100</v>
      </c>
      <c r="X61" s="5">
        <f t="shared" si="280"/>
        <v>100</v>
      </c>
      <c r="Y61" s="5">
        <f t="shared" ref="Y61:Z61" si="281">(0*100)/1</f>
        <v>0</v>
      </c>
      <c r="Z61" s="5">
        <f t="shared" si="281"/>
        <v>0</v>
      </c>
      <c r="AA61" s="5">
        <f t="shared" ref="AA61:AD61" si="282">(1*100)/1</f>
        <v>100</v>
      </c>
      <c r="AB61" s="5">
        <f t="shared" si="282"/>
        <v>100</v>
      </c>
      <c r="AC61" s="5">
        <f t="shared" si="282"/>
        <v>100</v>
      </c>
      <c r="AD61" s="5">
        <f t="shared" si="282"/>
        <v>100</v>
      </c>
      <c r="AE61" s="5">
        <f t="shared" ref="AE61:AF61" si="283">(0*100)/1</f>
        <v>0</v>
      </c>
      <c r="AF61" s="5">
        <f t="shared" si="283"/>
        <v>0</v>
      </c>
    </row>
    <row r="62" spans="1:32">
      <c r="A62" s="1" t="s">
        <v>10</v>
      </c>
      <c r="B62" s="5">
        <f t="shared" si="226"/>
        <v>100</v>
      </c>
      <c r="C62" s="5">
        <f t="shared" si="227"/>
        <v>0</v>
      </c>
      <c r="D62" s="5">
        <f t="shared" si="228"/>
        <v>100</v>
      </c>
      <c r="E62" s="5">
        <f t="shared" si="236"/>
        <v>0</v>
      </c>
      <c r="F62" s="5">
        <f t="shared" si="237"/>
        <v>100</v>
      </c>
      <c r="G62" s="5">
        <f t="shared" si="238"/>
        <v>0</v>
      </c>
      <c r="H62" s="5">
        <f t="shared" si="274"/>
        <v>0</v>
      </c>
      <c r="I62" s="5">
        <f t="shared" ref="I62:I63" si="284">(1*100)/1</f>
        <v>100</v>
      </c>
      <c r="J62" s="5">
        <f>(0*100)/1</f>
        <v>0</v>
      </c>
      <c r="K62" s="5">
        <f>(1*100)/1</f>
        <v>100</v>
      </c>
      <c r="L62" s="5">
        <f t="shared" si="276"/>
        <v>0</v>
      </c>
      <c r="M62" s="5">
        <f t="shared" si="277"/>
        <v>100</v>
      </c>
      <c r="N62" s="5">
        <f t="shared" si="240"/>
        <v>0</v>
      </c>
      <c r="O62" s="5">
        <f t="shared" ref="O62:P62" si="285">(1*100)/1</f>
        <v>100</v>
      </c>
      <c r="P62" s="5">
        <f t="shared" si="285"/>
        <v>100</v>
      </c>
      <c r="Q62" s="5">
        <f t="shared" si="242"/>
        <v>0</v>
      </c>
      <c r="R62" s="5">
        <f t="shared" ref="R62:U62" si="286">(0*100)/1</f>
        <v>0</v>
      </c>
      <c r="S62" s="5">
        <f t="shared" si="286"/>
        <v>0</v>
      </c>
      <c r="T62" s="5">
        <f t="shared" si="286"/>
        <v>0</v>
      </c>
      <c r="U62" s="5">
        <f t="shared" si="286"/>
        <v>0</v>
      </c>
      <c r="V62" s="5">
        <f t="shared" ref="V62:X62" si="287">(1*100)/1</f>
        <v>100</v>
      </c>
      <c r="W62" s="5">
        <f t="shared" si="287"/>
        <v>100</v>
      </c>
      <c r="X62" s="5">
        <f t="shared" si="287"/>
        <v>100</v>
      </c>
      <c r="Y62" s="5">
        <f t="shared" ref="Y62:AA62" si="288">(0*100)/1</f>
        <v>0</v>
      </c>
      <c r="Z62" s="5">
        <f t="shared" si="288"/>
        <v>0</v>
      </c>
      <c r="AA62" s="5">
        <f t="shared" si="288"/>
        <v>0</v>
      </c>
      <c r="AB62" s="5">
        <f t="shared" ref="AB62:AD62" si="289">(1*100)/1</f>
        <v>100</v>
      </c>
      <c r="AC62" s="5">
        <f t="shared" si="289"/>
        <v>100</v>
      </c>
      <c r="AD62" s="5">
        <f t="shared" si="289"/>
        <v>100</v>
      </c>
      <c r="AE62" s="5">
        <f t="shared" ref="AE62:AF62" si="290">(0*100)/1</f>
        <v>0</v>
      </c>
      <c r="AF62" s="5">
        <f t="shared" si="290"/>
        <v>0</v>
      </c>
    </row>
    <row r="63" spans="1:32">
      <c r="A63" s="1" t="s">
        <v>11</v>
      </c>
      <c r="B63" s="5">
        <f t="shared" si="226"/>
        <v>100</v>
      </c>
      <c r="C63" s="5">
        <f t="shared" si="227"/>
        <v>0</v>
      </c>
      <c r="D63" s="5">
        <f t="shared" si="228"/>
        <v>100</v>
      </c>
      <c r="E63" s="5">
        <f t="shared" si="236"/>
        <v>0</v>
      </c>
      <c r="F63" s="5">
        <f t="shared" si="237"/>
        <v>100</v>
      </c>
      <c r="G63" s="5">
        <f t="shared" si="238"/>
        <v>0</v>
      </c>
      <c r="H63" s="5">
        <f t="shared" si="274"/>
        <v>0</v>
      </c>
      <c r="I63" s="5">
        <f t="shared" si="284"/>
        <v>100</v>
      </c>
      <c r="J63" s="5">
        <f t="shared" ref="J63:M63" si="291">(1*100)/1</f>
        <v>100</v>
      </c>
      <c r="K63" s="5">
        <f t="shared" si="291"/>
        <v>100</v>
      </c>
      <c r="L63" s="5">
        <f t="shared" si="291"/>
        <v>100</v>
      </c>
      <c r="M63" s="5">
        <f t="shared" si="291"/>
        <v>100</v>
      </c>
      <c r="N63" s="5">
        <f t="shared" si="240"/>
        <v>0</v>
      </c>
      <c r="O63" s="5">
        <f t="shared" ref="O63:P63" si="292">(1*100)/1</f>
        <v>100</v>
      </c>
      <c r="P63" s="5">
        <f t="shared" si="292"/>
        <v>100</v>
      </c>
      <c r="Q63" s="5">
        <f t="shared" si="242"/>
        <v>0</v>
      </c>
      <c r="R63" s="5">
        <f t="shared" ref="R63:U63" si="293">(0*100)/1</f>
        <v>0</v>
      </c>
      <c r="S63" s="5">
        <f t="shared" si="293"/>
        <v>0</v>
      </c>
      <c r="T63" s="5">
        <f t="shared" si="293"/>
        <v>0</v>
      </c>
      <c r="U63" s="5">
        <f t="shared" si="293"/>
        <v>0</v>
      </c>
      <c r="V63" s="5">
        <f t="shared" ref="V63:X63" si="294">(1*100)/1</f>
        <v>100</v>
      </c>
      <c r="W63" s="5">
        <f t="shared" si="294"/>
        <v>100</v>
      </c>
      <c r="X63" s="5">
        <f t="shared" si="294"/>
        <v>100</v>
      </c>
      <c r="Y63" s="5">
        <f t="shared" ref="Y63:AA63" si="295">(0*100)/1</f>
        <v>0</v>
      </c>
      <c r="Z63" s="5">
        <f t="shared" si="295"/>
        <v>0</v>
      </c>
      <c r="AA63" s="5">
        <f t="shared" si="295"/>
        <v>0</v>
      </c>
      <c r="AB63" s="5">
        <f t="shared" ref="AB63:AD63" si="296">(1*100)/1</f>
        <v>100</v>
      </c>
      <c r="AC63" s="5">
        <f t="shared" si="296"/>
        <v>100</v>
      </c>
      <c r="AD63" s="5">
        <f t="shared" si="296"/>
        <v>100</v>
      </c>
      <c r="AE63" s="5">
        <f t="shared" ref="AE63:AF63" si="297">(0*100)/1</f>
        <v>0</v>
      </c>
      <c r="AF63" s="5">
        <f t="shared" si="297"/>
        <v>0</v>
      </c>
    </row>
    <row r="64" spans="1:32">
      <c r="A64" s="1" t="s">
        <v>12</v>
      </c>
      <c r="B64" s="5">
        <f t="shared" ref="B64:C64" si="298">(0*100)/1</f>
        <v>0</v>
      </c>
      <c r="C64" s="5">
        <f t="shared" si="298"/>
        <v>0</v>
      </c>
      <c r="D64" s="5">
        <f t="shared" si="228"/>
        <v>100</v>
      </c>
      <c r="E64" s="5">
        <f t="shared" si="236"/>
        <v>0</v>
      </c>
      <c r="F64" s="5">
        <f t="shared" si="237"/>
        <v>100</v>
      </c>
      <c r="G64" s="5">
        <f t="shared" si="238"/>
        <v>0</v>
      </c>
      <c r="H64" s="5">
        <f t="shared" ref="H64:J64" si="299">(1*100)/1</f>
        <v>100</v>
      </c>
      <c r="I64" s="5">
        <f t="shared" si="299"/>
        <v>100</v>
      </c>
      <c r="J64" s="5">
        <f t="shared" si="299"/>
        <v>100</v>
      </c>
      <c r="K64" s="5">
        <f>(0*100)/1</f>
        <v>0</v>
      </c>
      <c r="L64" s="5">
        <f t="shared" ref="L64:M64" si="300">(1*100)/1</f>
        <v>100</v>
      </c>
      <c r="M64" s="5">
        <f t="shared" si="300"/>
        <v>100</v>
      </c>
      <c r="N64" s="5">
        <f t="shared" si="240"/>
        <v>0</v>
      </c>
      <c r="O64" s="5">
        <f t="shared" ref="O64:P64" si="301">(1*100)/1</f>
        <v>100</v>
      </c>
      <c r="P64" s="5">
        <f t="shared" si="301"/>
        <v>100</v>
      </c>
      <c r="Q64" s="5">
        <f t="shared" si="242"/>
        <v>0</v>
      </c>
      <c r="R64" s="5">
        <f t="shared" ref="R64:U64" si="302">(0*100)/1</f>
        <v>0</v>
      </c>
      <c r="S64" s="5">
        <f t="shared" si="302"/>
        <v>0</v>
      </c>
      <c r="T64" s="5">
        <f t="shared" si="302"/>
        <v>0</v>
      </c>
      <c r="U64" s="5">
        <f t="shared" si="302"/>
        <v>0</v>
      </c>
      <c r="V64" s="5">
        <f t="shared" ref="V64:X64" si="303">(1*100)/1</f>
        <v>100</v>
      </c>
      <c r="W64" s="5">
        <f t="shared" si="303"/>
        <v>100</v>
      </c>
      <c r="X64" s="5">
        <f t="shared" si="303"/>
        <v>100</v>
      </c>
      <c r="Y64" s="5">
        <f t="shared" ref="Y64:Y66" si="304">(0*100)/1</f>
        <v>0</v>
      </c>
      <c r="Z64" s="5">
        <f t="shared" ref="Z64:AD64" si="305">(1*100)/1</f>
        <v>100</v>
      </c>
      <c r="AA64" s="5">
        <f t="shared" si="305"/>
        <v>100</v>
      </c>
      <c r="AB64" s="5">
        <f t="shared" si="305"/>
        <v>100</v>
      </c>
      <c r="AC64" s="5">
        <f t="shared" si="305"/>
        <v>100</v>
      </c>
      <c r="AD64" s="5">
        <f t="shared" si="305"/>
        <v>100</v>
      </c>
      <c r="AE64" s="5">
        <f t="shared" ref="AE64:AF64" si="306">(0*100)/1</f>
        <v>0</v>
      </c>
      <c r="AF64" s="5">
        <f t="shared" si="306"/>
        <v>0</v>
      </c>
    </row>
    <row r="65" spans="1:32">
      <c r="A65" s="1" t="s">
        <v>13</v>
      </c>
      <c r="B65" s="5">
        <f t="shared" ref="B65:C65" si="307">(0*100)/1</f>
        <v>0</v>
      </c>
      <c r="C65" s="5">
        <f t="shared" si="307"/>
        <v>0</v>
      </c>
      <c r="D65" s="5">
        <f t="shared" si="228"/>
        <v>100</v>
      </c>
      <c r="E65" s="5">
        <f t="shared" si="236"/>
        <v>0</v>
      </c>
      <c r="F65" s="5">
        <f t="shared" si="237"/>
        <v>100</v>
      </c>
      <c r="G65" s="5">
        <f t="shared" si="238"/>
        <v>0</v>
      </c>
      <c r="H65" s="5">
        <f t="shared" ref="H65:M65" si="308">(1*100)/1</f>
        <v>100</v>
      </c>
      <c r="I65" s="5">
        <f t="shared" si="308"/>
        <v>100</v>
      </c>
      <c r="J65" s="5">
        <f t="shared" si="308"/>
        <v>100</v>
      </c>
      <c r="K65" s="5">
        <f t="shared" si="308"/>
        <v>100</v>
      </c>
      <c r="L65" s="5">
        <f t="shared" si="308"/>
        <v>100</v>
      </c>
      <c r="M65" s="5">
        <f t="shared" si="308"/>
        <v>100</v>
      </c>
      <c r="N65" s="5">
        <f t="shared" si="240"/>
        <v>0</v>
      </c>
      <c r="O65" s="5">
        <f t="shared" ref="O65:O67" si="309">(0*100)/1</f>
        <v>0</v>
      </c>
      <c r="P65" s="5">
        <f t="shared" ref="P65:Q65" si="310">(1*100)/1</f>
        <v>100</v>
      </c>
      <c r="Q65" s="5">
        <f t="shared" si="310"/>
        <v>100</v>
      </c>
      <c r="R65" s="5">
        <f t="shared" ref="R65:U65" si="311">(0*100)/1</f>
        <v>0</v>
      </c>
      <c r="S65" s="5">
        <f t="shared" si="311"/>
        <v>0</v>
      </c>
      <c r="T65" s="5">
        <f t="shared" si="311"/>
        <v>0</v>
      </c>
      <c r="U65" s="5">
        <f t="shared" si="311"/>
        <v>0</v>
      </c>
      <c r="V65" s="5">
        <f t="shared" ref="V65:X65" si="312">(1*100)/1</f>
        <v>100</v>
      </c>
      <c r="W65" s="5">
        <f t="shared" si="312"/>
        <v>100</v>
      </c>
      <c r="X65" s="5">
        <f t="shared" si="312"/>
        <v>100</v>
      </c>
      <c r="Y65" s="5">
        <f t="shared" si="304"/>
        <v>0</v>
      </c>
      <c r="Z65" s="5">
        <f t="shared" ref="Z65:AD65" si="313">(1*100)/1</f>
        <v>100</v>
      </c>
      <c r="AA65" s="5">
        <f t="shared" si="313"/>
        <v>100</v>
      </c>
      <c r="AB65" s="5">
        <f t="shared" si="313"/>
        <v>100</v>
      </c>
      <c r="AC65" s="5">
        <f t="shared" si="313"/>
        <v>100</v>
      </c>
      <c r="AD65" s="5">
        <f t="shared" si="313"/>
        <v>100</v>
      </c>
      <c r="AE65" s="5">
        <f t="shared" ref="AE65:AF65" si="314">(0*100)/1</f>
        <v>0</v>
      </c>
      <c r="AF65" s="5">
        <f t="shared" si="314"/>
        <v>0</v>
      </c>
    </row>
    <row r="66" spans="1:32">
      <c r="A66" s="1" t="s">
        <v>14</v>
      </c>
      <c r="B66" s="5">
        <f t="shared" ref="B66:C66" si="315">(0*100)/1</f>
        <v>0</v>
      </c>
      <c r="C66" s="5">
        <f t="shared" si="315"/>
        <v>0</v>
      </c>
      <c r="D66" s="5">
        <f t="shared" si="228"/>
        <v>100</v>
      </c>
      <c r="E66" s="5">
        <f t="shared" si="236"/>
        <v>0</v>
      </c>
      <c r="F66" s="5">
        <f t="shared" si="237"/>
        <v>100</v>
      </c>
      <c r="G66" s="5">
        <f t="shared" si="238"/>
        <v>0</v>
      </c>
      <c r="H66" s="5">
        <f t="shared" ref="H66:J66" si="316">(1*100)/1</f>
        <v>100</v>
      </c>
      <c r="I66" s="5">
        <f t="shared" si="316"/>
        <v>100</v>
      </c>
      <c r="J66" s="5">
        <f t="shared" si="316"/>
        <v>100</v>
      </c>
      <c r="K66" s="5">
        <f t="shared" ref="K66:K67" si="317">(0*100)/1</f>
        <v>0</v>
      </c>
      <c r="L66" s="5">
        <f t="shared" ref="L66:M66" si="318">(1*100)/1</f>
        <v>100</v>
      </c>
      <c r="M66" s="5">
        <f t="shared" si="318"/>
        <v>100</v>
      </c>
      <c r="N66" s="5">
        <f t="shared" si="240"/>
        <v>0</v>
      </c>
      <c r="O66" s="5">
        <f t="shared" si="309"/>
        <v>0</v>
      </c>
      <c r="P66" s="5">
        <f t="shared" ref="P66:P67" si="319">(1*100)/1</f>
        <v>100</v>
      </c>
      <c r="Q66" s="5">
        <f t="shared" ref="Q66:U66" si="320">(0*100)/1</f>
        <v>0</v>
      </c>
      <c r="R66" s="5">
        <f t="shared" si="320"/>
        <v>0</v>
      </c>
      <c r="S66" s="5">
        <f t="shared" si="320"/>
        <v>0</v>
      </c>
      <c r="T66" s="5">
        <f t="shared" si="320"/>
        <v>0</v>
      </c>
      <c r="U66" s="5">
        <f t="shared" si="320"/>
        <v>0</v>
      </c>
      <c r="V66" s="5">
        <f t="shared" ref="V66:X66" si="321">(1*100)/1</f>
        <v>100</v>
      </c>
      <c r="W66" s="5">
        <f t="shared" si="321"/>
        <v>100</v>
      </c>
      <c r="X66" s="5">
        <f t="shared" si="321"/>
        <v>100</v>
      </c>
      <c r="Y66" s="5">
        <f t="shared" si="304"/>
        <v>0</v>
      </c>
      <c r="Z66" s="5">
        <f>(0*100)/1</f>
        <v>0</v>
      </c>
      <c r="AA66" s="5">
        <f t="shared" ref="AA66:AD66" si="322">(1*100)/1</f>
        <v>100</v>
      </c>
      <c r="AB66" s="5">
        <f t="shared" si="322"/>
        <v>100</v>
      </c>
      <c r="AC66" s="5">
        <f t="shared" si="322"/>
        <v>100</v>
      </c>
      <c r="AD66" s="5">
        <f t="shared" si="322"/>
        <v>100</v>
      </c>
      <c r="AE66" s="5">
        <f t="shared" ref="AE66:AF66" si="323">(0*100)/1</f>
        <v>0</v>
      </c>
      <c r="AF66" s="5">
        <f t="shared" si="323"/>
        <v>0</v>
      </c>
    </row>
    <row r="67" spans="1:32">
      <c r="A67" s="1" t="s">
        <v>15</v>
      </c>
      <c r="B67" s="5">
        <f t="shared" ref="B67:C67" si="324">(0*100)/1</f>
        <v>0</v>
      </c>
      <c r="C67" s="5">
        <f t="shared" si="324"/>
        <v>0</v>
      </c>
      <c r="D67" s="5">
        <f t="shared" si="228"/>
        <v>100</v>
      </c>
      <c r="E67" s="5">
        <f t="shared" si="236"/>
        <v>0</v>
      </c>
      <c r="F67" s="5">
        <f t="shared" ref="F67:G67" si="325">(0*100)/1</f>
        <v>0</v>
      </c>
      <c r="G67" s="5">
        <f t="shared" si="325"/>
        <v>0</v>
      </c>
      <c r="H67" s="5">
        <f t="shared" ref="H67:J67" si="326">(1*100)/1</f>
        <v>100</v>
      </c>
      <c r="I67" s="5">
        <f t="shared" si="326"/>
        <v>100</v>
      </c>
      <c r="J67" s="5">
        <f t="shared" si="326"/>
        <v>100</v>
      </c>
      <c r="K67" s="5">
        <f t="shared" si="317"/>
        <v>0</v>
      </c>
      <c r="L67" s="5">
        <f t="shared" ref="L67:M67" si="327">(1*100)/1</f>
        <v>100</v>
      </c>
      <c r="M67" s="5">
        <f t="shared" si="327"/>
        <v>100</v>
      </c>
      <c r="N67" s="5">
        <f t="shared" si="240"/>
        <v>0</v>
      </c>
      <c r="O67" s="5">
        <f t="shared" si="309"/>
        <v>0</v>
      </c>
      <c r="P67" s="5">
        <f t="shared" si="319"/>
        <v>100</v>
      </c>
      <c r="Q67" s="5">
        <f t="shared" ref="Q67:S67" si="328">(0*100)/1</f>
        <v>0</v>
      </c>
      <c r="R67" s="5">
        <f t="shared" si="328"/>
        <v>0</v>
      </c>
      <c r="S67" s="5">
        <f t="shared" si="328"/>
        <v>0</v>
      </c>
      <c r="T67" s="5">
        <f>(1*100)/1</f>
        <v>100</v>
      </c>
      <c r="U67" s="5">
        <f t="shared" ref="U67:AF67" si="329">(0*100)/1</f>
        <v>0</v>
      </c>
      <c r="V67" s="5">
        <f t="shared" si="329"/>
        <v>0</v>
      </c>
      <c r="W67" s="5">
        <f t="shared" si="329"/>
        <v>0</v>
      </c>
      <c r="X67" s="5">
        <f t="shared" si="329"/>
        <v>0</v>
      </c>
      <c r="Y67" s="5">
        <f t="shared" si="329"/>
        <v>0</v>
      </c>
      <c r="Z67" s="5">
        <f t="shared" si="329"/>
        <v>0</v>
      </c>
      <c r="AA67" s="5">
        <f t="shared" si="329"/>
        <v>0</v>
      </c>
      <c r="AB67" s="5">
        <f t="shared" si="329"/>
        <v>0</v>
      </c>
      <c r="AC67" s="5">
        <f t="shared" si="329"/>
        <v>0</v>
      </c>
      <c r="AD67" s="5">
        <f t="shared" si="329"/>
        <v>0</v>
      </c>
      <c r="AE67" s="5">
        <f t="shared" si="329"/>
        <v>0</v>
      </c>
      <c r="AF67" s="5">
        <f t="shared" si="329"/>
        <v>0</v>
      </c>
    </row>
    <row r="68" spans="1:32">
      <c r="A68" s="1" t="s">
        <v>16</v>
      </c>
      <c r="B68" s="5">
        <f t="shared" ref="B68:AF68" si="330">(0*100)/1</f>
        <v>0</v>
      </c>
      <c r="C68" s="5">
        <f t="shared" si="330"/>
        <v>0</v>
      </c>
      <c r="D68" s="5">
        <f t="shared" si="330"/>
        <v>0</v>
      </c>
      <c r="E68" s="5">
        <f t="shared" si="330"/>
        <v>0</v>
      </c>
      <c r="F68" s="5">
        <f t="shared" si="330"/>
        <v>0</v>
      </c>
      <c r="G68" s="5">
        <f t="shared" si="330"/>
        <v>0</v>
      </c>
      <c r="H68" s="5">
        <f t="shared" si="330"/>
        <v>0</v>
      </c>
      <c r="I68" s="5">
        <f t="shared" si="330"/>
        <v>0</v>
      </c>
      <c r="J68" s="5">
        <f t="shared" si="330"/>
        <v>0</v>
      </c>
      <c r="K68" s="5">
        <f t="shared" si="330"/>
        <v>0</v>
      </c>
      <c r="L68" s="5">
        <f t="shared" si="330"/>
        <v>0</v>
      </c>
      <c r="M68" s="5">
        <f t="shared" si="330"/>
        <v>0</v>
      </c>
      <c r="N68" s="5">
        <f t="shared" si="330"/>
        <v>0</v>
      </c>
      <c r="O68" s="5">
        <f t="shared" si="330"/>
        <v>0</v>
      </c>
      <c r="P68" s="5">
        <f t="shared" si="330"/>
        <v>0</v>
      </c>
      <c r="Q68" s="5">
        <f t="shared" si="330"/>
        <v>0</v>
      </c>
      <c r="R68" s="5">
        <f t="shared" si="330"/>
        <v>0</v>
      </c>
      <c r="S68" s="5">
        <f t="shared" si="330"/>
        <v>0</v>
      </c>
      <c r="T68" s="5">
        <f t="shared" si="330"/>
        <v>0</v>
      </c>
      <c r="U68" s="5">
        <f t="shared" si="330"/>
        <v>0</v>
      </c>
      <c r="V68" s="5">
        <f t="shared" si="330"/>
        <v>0</v>
      </c>
      <c r="W68" s="5">
        <f t="shared" si="330"/>
        <v>0</v>
      </c>
      <c r="X68" s="5">
        <f t="shared" si="330"/>
        <v>0</v>
      </c>
      <c r="Y68" s="5">
        <f t="shared" si="330"/>
        <v>0</v>
      </c>
      <c r="Z68" s="5">
        <f t="shared" si="330"/>
        <v>0</v>
      </c>
      <c r="AA68" s="5">
        <f t="shared" si="330"/>
        <v>0</v>
      </c>
      <c r="AB68" s="5">
        <f t="shared" si="330"/>
        <v>0</v>
      </c>
      <c r="AC68" s="5">
        <f t="shared" si="330"/>
        <v>0</v>
      </c>
      <c r="AD68" s="5">
        <f t="shared" si="330"/>
        <v>0</v>
      </c>
      <c r="AE68" s="5">
        <f t="shared" si="330"/>
        <v>0</v>
      </c>
      <c r="AF68" s="5">
        <f t="shared" si="330"/>
        <v>0</v>
      </c>
    </row>
    <row r="69" spans="1:32">
      <c r="A69" s="1" t="s">
        <v>17</v>
      </c>
      <c r="B69" s="5">
        <f t="shared" ref="B69:AF69" si="331">(0*100)/1</f>
        <v>0</v>
      </c>
      <c r="C69" s="5">
        <f t="shared" si="331"/>
        <v>0</v>
      </c>
      <c r="D69" s="5">
        <f t="shared" si="331"/>
        <v>0</v>
      </c>
      <c r="E69" s="5">
        <f t="shared" si="331"/>
        <v>0</v>
      </c>
      <c r="F69" s="5">
        <f t="shared" si="331"/>
        <v>0</v>
      </c>
      <c r="G69" s="5">
        <f t="shared" si="331"/>
        <v>0</v>
      </c>
      <c r="H69" s="5">
        <f t="shared" si="331"/>
        <v>0</v>
      </c>
      <c r="I69" s="5">
        <f t="shared" si="331"/>
        <v>0</v>
      </c>
      <c r="J69" s="5">
        <f t="shared" si="331"/>
        <v>0</v>
      </c>
      <c r="K69" s="5">
        <f t="shared" si="331"/>
        <v>0</v>
      </c>
      <c r="L69" s="5">
        <f t="shared" si="331"/>
        <v>0</v>
      </c>
      <c r="M69" s="5">
        <f t="shared" si="331"/>
        <v>0</v>
      </c>
      <c r="N69" s="5">
        <f t="shared" si="331"/>
        <v>0</v>
      </c>
      <c r="O69" s="5">
        <f t="shared" si="331"/>
        <v>0</v>
      </c>
      <c r="P69" s="5">
        <f t="shared" si="331"/>
        <v>0</v>
      </c>
      <c r="Q69" s="5">
        <f t="shared" si="331"/>
        <v>0</v>
      </c>
      <c r="R69" s="5">
        <f t="shared" si="331"/>
        <v>0</v>
      </c>
      <c r="S69" s="5">
        <f t="shared" si="331"/>
        <v>0</v>
      </c>
      <c r="T69" s="5">
        <f t="shared" si="331"/>
        <v>0</v>
      </c>
      <c r="U69" s="5">
        <f t="shared" si="331"/>
        <v>0</v>
      </c>
      <c r="V69" s="5">
        <f t="shared" si="331"/>
        <v>0</v>
      </c>
      <c r="W69" s="5">
        <f t="shared" si="331"/>
        <v>0</v>
      </c>
      <c r="X69" s="5">
        <f t="shared" si="331"/>
        <v>0</v>
      </c>
      <c r="Y69" s="5">
        <f t="shared" si="331"/>
        <v>0</v>
      </c>
      <c r="Z69" s="5">
        <f t="shared" si="331"/>
        <v>0</v>
      </c>
      <c r="AA69" s="5">
        <f t="shared" si="331"/>
        <v>0</v>
      </c>
      <c r="AB69" s="5">
        <f t="shared" si="331"/>
        <v>0</v>
      </c>
      <c r="AC69" s="5">
        <f t="shared" si="331"/>
        <v>0</v>
      </c>
      <c r="AD69" s="5">
        <f t="shared" si="331"/>
        <v>0</v>
      </c>
      <c r="AE69" s="5">
        <f t="shared" si="331"/>
        <v>0</v>
      </c>
      <c r="AF69" s="5">
        <f t="shared" si="331"/>
        <v>0</v>
      </c>
    </row>
  </sheetData>
  <conditionalFormatting sqref="B3:AF69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45047</v>
      </c>
      <c r="C1" s="2">
        <v>45048</v>
      </c>
      <c r="D1" s="2">
        <v>45049</v>
      </c>
      <c r="E1" s="2">
        <v>45050</v>
      </c>
      <c r="F1" s="2">
        <v>45051</v>
      </c>
      <c r="G1" s="2">
        <v>45052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B4" si="0">(1*100)/8</f>
        <v>12.5</v>
      </c>
      <c r="C3" s="5">
        <f t="shared" ref="C3:AF3" si="1">(0*100)/8</f>
        <v>0</v>
      </c>
      <c r="D3" s="5">
        <f t="shared" si="1"/>
        <v>0</v>
      </c>
      <c r="E3" s="5">
        <f t="shared" si="1"/>
        <v>0</v>
      </c>
      <c r="F3" s="5">
        <f t="shared" si="1"/>
        <v>0</v>
      </c>
      <c r="G3" s="5">
        <f t="shared" si="1"/>
        <v>0</v>
      </c>
      <c r="H3" s="5">
        <f t="shared" si="1"/>
        <v>0</v>
      </c>
      <c r="I3" s="5">
        <f t="shared" si="1"/>
        <v>0</v>
      </c>
      <c r="J3" s="5">
        <f t="shared" si="1"/>
        <v>0</v>
      </c>
      <c r="K3" s="5">
        <f t="shared" si="1"/>
        <v>0</v>
      </c>
      <c r="L3" s="5">
        <f t="shared" si="1"/>
        <v>0</v>
      </c>
      <c r="M3" s="5">
        <f t="shared" si="1"/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>AVERAGE(B5:AF16)</f>
        <v>40.961021505376344</v>
      </c>
    </row>
    <row r="4" spans="1:35">
      <c r="A4" s="1" t="s">
        <v>3</v>
      </c>
      <c r="B4" s="5">
        <f t="shared" si="0"/>
        <v>12.5</v>
      </c>
      <c r="C4" s="5">
        <f t="shared" ref="C4:Q4" si="2">(0*100)/8</f>
        <v>0</v>
      </c>
      <c r="D4" s="5">
        <f t="shared" si="2"/>
        <v>0</v>
      </c>
      <c r="E4" s="5">
        <f t="shared" si="2"/>
        <v>0</v>
      </c>
      <c r="F4" s="5">
        <f t="shared" si="2"/>
        <v>0</v>
      </c>
      <c r="G4" s="5">
        <f t="shared" si="2"/>
        <v>0</v>
      </c>
      <c r="H4" s="5">
        <f t="shared" si="2"/>
        <v>0</v>
      </c>
      <c r="I4" s="5">
        <f t="shared" si="2"/>
        <v>0</v>
      </c>
      <c r="J4" s="5">
        <f t="shared" si="2"/>
        <v>0</v>
      </c>
      <c r="K4" s="5">
        <f t="shared" si="2"/>
        <v>0</v>
      </c>
      <c r="L4" s="5">
        <f t="shared" si="2"/>
        <v>0</v>
      </c>
      <c r="M4" s="5">
        <f t="shared" si="2"/>
        <v>0</v>
      </c>
      <c r="N4" s="5">
        <f t="shared" si="2"/>
        <v>0</v>
      </c>
      <c r="O4" s="5">
        <f t="shared" si="2"/>
        <v>0</v>
      </c>
      <c r="P4" s="5">
        <f t="shared" si="2"/>
        <v>0</v>
      </c>
      <c r="Q4" s="5">
        <f t="shared" si="2"/>
        <v>0</v>
      </c>
      <c r="R4" s="5">
        <f t="shared" ref="R4:S4" si="3">(1*100)/8</f>
        <v>12.5</v>
      </c>
      <c r="S4" s="5">
        <f t="shared" si="3"/>
        <v>12.5</v>
      </c>
      <c r="T4" s="5">
        <f t="shared" ref="T4:U4" si="4">(0*100)/8</f>
        <v>0</v>
      </c>
      <c r="U4" s="5">
        <f t="shared" si="4"/>
        <v>0</v>
      </c>
      <c r="V4" s="5">
        <f>(1*100)/8</f>
        <v>12.5</v>
      </c>
      <c r="W4" s="5">
        <f t="shared" ref="W4:Z4" si="5">(0*100)/8</f>
        <v>0</v>
      </c>
      <c r="X4" s="5">
        <f t="shared" si="5"/>
        <v>0</v>
      </c>
      <c r="Y4" s="5">
        <f t="shared" si="5"/>
        <v>0</v>
      </c>
      <c r="Z4" s="5">
        <f t="shared" si="5"/>
        <v>0</v>
      </c>
      <c r="AA4" s="5">
        <f>(1*100)/8</f>
        <v>12.5</v>
      </c>
      <c r="AB4" s="5">
        <f t="shared" ref="AB4:AF4" si="6">(0*100)/8</f>
        <v>0</v>
      </c>
      <c r="AC4" s="5">
        <f t="shared" si="6"/>
        <v>0</v>
      </c>
      <c r="AD4" s="5">
        <f t="shared" si="6"/>
        <v>0</v>
      </c>
      <c r="AE4" s="5">
        <f t="shared" si="6"/>
        <v>0</v>
      </c>
      <c r="AF4" s="5">
        <f t="shared" si="6"/>
        <v>0</v>
      </c>
    </row>
    <row r="5" spans="1:35">
      <c r="A5" s="1" t="s">
        <v>4</v>
      </c>
      <c r="B5" s="5">
        <f t="shared" ref="B5:B6" si="7">(5*100)/8</f>
        <v>62.5</v>
      </c>
      <c r="C5" s="5">
        <f>(2*100)/8</f>
        <v>25</v>
      </c>
      <c r="D5" s="5">
        <f>(1*100)/8</f>
        <v>12.5</v>
      </c>
      <c r="E5" s="5">
        <f>(2*100)/8</f>
        <v>25</v>
      </c>
      <c r="F5" s="5">
        <f>(0*100)/8</f>
        <v>0</v>
      </c>
      <c r="G5" s="5">
        <f t="shared" ref="G5:H5" si="8">(3*100)/8</f>
        <v>37.5</v>
      </c>
      <c r="H5" s="5">
        <f t="shared" si="8"/>
        <v>37.5</v>
      </c>
      <c r="I5" s="5">
        <f t="shared" ref="I5:I6" si="9">(2*100)/8</f>
        <v>25</v>
      </c>
      <c r="J5" s="5">
        <f t="shared" ref="J5:K5" si="10">(3*100)/8</f>
        <v>37.5</v>
      </c>
      <c r="K5" s="5">
        <f t="shared" si="10"/>
        <v>37.5</v>
      </c>
      <c r="L5" s="5">
        <f t="shared" ref="L5:M5" si="11">(0.5*100)/8</f>
        <v>6.25</v>
      </c>
      <c r="M5" s="5">
        <f t="shared" si="11"/>
        <v>6.25</v>
      </c>
      <c r="N5" s="5">
        <f t="shared" ref="N5:N6" si="12">(1*100)/8</f>
        <v>12.5</v>
      </c>
      <c r="O5" s="5">
        <f>(3*100)/8</f>
        <v>37.5</v>
      </c>
      <c r="P5" s="5">
        <f>(2*100)/8</f>
        <v>25</v>
      </c>
      <c r="Q5" s="5">
        <f>(3.5*100)/8</f>
        <v>43.75</v>
      </c>
      <c r="R5" s="5">
        <f>(1.5*100)/8</f>
        <v>18.75</v>
      </c>
      <c r="S5" s="5">
        <f t="shared" ref="S5:T5" si="13">(1*100)/8</f>
        <v>12.5</v>
      </c>
      <c r="T5" s="5">
        <f t="shared" si="13"/>
        <v>12.5</v>
      </c>
      <c r="U5" s="5">
        <f t="shared" ref="U5:V5" si="14">(0*100)/8</f>
        <v>0</v>
      </c>
      <c r="V5" s="5">
        <f t="shared" si="14"/>
        <v>0</v>
      </c>
      <c r="W5" s="5">
        <f>(2*100)/8</f>
        <v>25</v>
      </c>
      <c r="X5" s="5">
        <f>(3*100)/8</f>
        <v>37.5</v>
      </c>
      <c r="Y5" s="5">
        <f t="shared" ref="Y5:Y6" si="15">(1.5*100)/8</f>
        <v>18.75</v>
      </c>
      <c r="Z5" s="5">
        <f>(2.5*100)/8</f>
        <v>31.25</v>
      </c>
      <c r="AA5" s="5">
        <f t="shared" ref="AA5:AB5" si="16">(2*100)/8</f>
        <v>25</v>
      </c>
      <c r="AB5" s="5">
        <f t="shared" si="16"/>
        <v>25</v>
      </c>
      <c r="AC5" s="5">
        <f>(1*100)/8</f>
        <v>12.5</v>
      </c>
      <c r="AD5" s="5">
        <f t="shared" ref="AD5:AD6" si="17">(0*100)/8</f>
        <v>0</v>
      </c>
      <c r="AE5" s="5">
        <f>(1*100)/8</f>
        <v>12.5</v>
      </c>
      <c r="AF5" s="5">
        <f>(0*100)/8</f>
        <v>0</v>
      </c>
    </row>
    <row r="6" spans="1:35">
      <c r="A6" s="1" t="s">
        <v>5</v>
      </c>
      <c r="B6" s="5">
        <f t="shared" si="7"/>
        <v>62.5</v>
      </c>
      <c r="C6" s="5">
        <f>(3*100)/8</f>
        <v>37.5</v>
      </c>
      <c r="D6" s="5">
        <f t="shared" ref="D6:E6" si="18">(4*100)/8</f>
        <v>50</v>
      </c>
      <c r="E6" s="5">
        <f t="shared" si="18"/>
        <v>50</v>
      </c>
      <c r="F6" s="5">
        <f>(1*100)/8</f>
        <v>12.5</v>
      </c>
      <c r="G6" s="5">
        <f t="shared" ref="G6:H6" si="19">(4*100)/8</f>
        <v>50</v>
      </c>
      <c r="H6" s="5">
        <f t="shared" si="19"/>
        <v>50</v>
      </c>
      <c r="I6" s="5">
        <f t="shared" si="9"/>
        <v>25</v>
      </c>
      <c r="J6" s="5">
        <f>(4*100)/8</f>
        <v>50</v>
      </c>
      <c r="K6" s="5">
        <f>(5*100)/8</f>
        <v>62.5</v>
      </c>
      <c r="L6" s="5">
        <f t="shared" ref="L6:L10" si="20">(2*100)/8</f>
        <v>25</v>
      </c>
      <c r="M6" s="5">
        <f>(1.5*100)/8</f>
        <v>18.75</v>
      </c>
      <c r="N6" s="5">
        <f t="shared" si="12"/>
        <v>12.5</v>
      </c>
      <c r="O6" s="5">
        <f>(2.5*100)/8</f>
        <v>31.25</v>
      </c>
      <c r="P6" s="5">
        <f>(3*100)/8</f>
        <v>37.5</v>
      </c>
      <c r="Q6" s="5">
        <f>(4.5*100)/8</f>
        <v>56.25</v>
      </c>
      <c r="R6" s="5">
        <f t="shared" ref="R6:S6" si="21">(1*100)/8</f>
        <v>12.5</v>
      </c>
      <c r="S6" s="5">
        <f t="shared" si="21"/>
        <v>12.5</v>
      </c>
      <c r="T6" s="5">
        <f>(1.5*100)/8</f>
        <v>18.75</v>
      </c>
      <c r="U6" s="5">
        <f>(0*100)/8</f>
        <v>0</v>
      </c>
      <c r="V6" s="5">
        <f>(1*100)/8</f>
        <v>12.5</v>
      </c>
      <c r="W6" s="5">
        <f t="shared" ref="W6:X6" si="22">(5*100)/8</f>
        <v>62.5</v>
      </c>
      <c r="X6" s="5">
        <f t="shared" si="22"/>
        <v>62.5</v>
      </c>
      <c r="Y6" s="5">
        <f t="shared" si="15"/>
        <v>18.75</v>
      </c>
      <c r="Z6" s="5">
        <f>(2*100)/8</f>
        <v>25</v>
      </c>
      <c r="AA6" s="5">
        <f>(2.5*100)/8</f>
        <v>31.25</v>
      </c>
      <c r="AB6" s="5">
        <f t="shared" ref="AB6:AC6" si="23">(1*100)/8</f>
        <v>12.5</v>
      </c>
      <c r="AC6" s="5">
        <f t="shared" si="23"/>
        <v>12.5</v>
      </c>
      <c r="AD6" s="5">
        <f t="shared" si="17"/>
        <v>0</v>
      </c>
      <c r="AE6" s="5">
        <f>(4*100)/8</f>
        <v>50</v>
      </c>
      <c r="AF6" s="5">
        <f t="shared" ref="AF6:AF7" si="24">(3*100)/8</f>
        <v>37.5</v>
      </c>
    </row>
    <row r="7" spans="1:35">
      <c r="A7" s="1" t="s">
        <v>6</v>
      </c>
      <c r="B7" s="5">
        <f t="shared" ref="B7:B8" si="25">(8*100)/8</f>
        <v>100</v>
      </c>
      <c r="C7" s="5">
        <f>(2*100)/8</f>
        <v>25</v>
      </c>
      <c r="D7" s="5">
        <f t="shared" ref="D7:D8" si="26">(3*100)/8</f>
        <v>37.5</v>
      </c>
      <c r="E7" s="5">
        <f t="shared" ref="E7:E8" si="27">(8*100)/8</f>
        <v>100</v>
      </c>
      <c r="F7" s="5">
        <f t="shared" ref="F7:F10" si="28">(4*100)/8</f>
        <v>50</v>
      </c>
      <c r="G7" s="5">
        <f t="shared" ref="G7:I7" si="29">(6*100)/8</f>
        <v>75</v>
      </c>
      <c r="H7" s="5">
        <f t="shared" si="29"/>
        <v>75</v>
      </c>
      <c r="I7" s="5">
        <f t="shared" si="29"/>
        <v>75</v>
      </c>
      <c r="J7" s="5">
        <f>(5*100)/8</f>
        <v>62.5</v>
      </c>
      <c r="K7" s="5">
        <f>(4*100)/8</f>
        <v>50</v>
      </c>
      <c r="L7" s="5">
        <f t="shared" si="20"/>
        <v>25</v>
      </c>
      <c r="M7" s="5">
        <f>(2.5*100)/8</f>
        <v>31.25</v>
      </c>
      <c r="N7" s="5">
        <f t="shared" ref="N7:N8" si="30">(4*100)/8</f>
        <v>50</v>
      </c>
      <c r="O7" s="5">
        <f>(3*100)/8</f>
        <v>37.5</v>
      </c>
      <c r="P7" s="5">
        <f t="shared" ref="P7:Q7" si="31">(5.5*100)/8</f>
        <v>68.75</v>
      </c>
      <c r="Q7" s="5">
        <f t="shared" si="31"/>
        <v>68.75</v>
      </c>
      <c r="R7" s="5">
        <f>(2.5*100)/8</f>
        <v>31.25</v>
      </c>
      <c r="S7" s="5">
        <f>(4*100)/8</f>
        <v>50</v>
      </c>
      <c r="T7" s="5">
        <f>(4.5*100)/8</f>
        <v>56.25</v>
      </c>
      <c r="U7" s="5">
        <f>(2*100)/8</f>
        <v>25</v>
      </c>
      <c r="V7" s="5">
        <f>(3.5*100)/8</f>
        <v>43.75</v>
      </c>
      <c r="W7" s="5">
        <f>(6.5*100)/8</f>
        <v>81.25</v>
      </c>
      <c r="X7" s="5">
        <f t="shared" ref="X7:X8" si="32">(7*100)/8</f>
        <v>87.5</v>
      </c>
      <c r="Y7" s="5">
        <f t="shared" ref="Y7:Y8" si="33">(1*100)/8</f>
        <v>12.5</v>
      </c>
      <c r="Z7" s="5">
        <f>(4.5*100)/8</f>
        <v>56.25</v>
      </c>
      <c r="AA7" s="5">
        <f>(2*100)/8</f>
        <v>25</v>
      </c>
      <c r="AB7" s="5">
        <f t="shared" ref="AB7:AB8" si="34">(3*100)/8</f>
        <v>37.5</v>
      </c>
      <c r="AC7" s="5">
        <f>(4.5*100)/8</f>
        <v>56.25</v>
      </c>
      <c r="AD7" s="5">
        <f>(2.5*100)/8</f>
        <v>31.25</v>
      </c>
      <c r="AE7" s="5">
        <f>(6.5*100)/8</f>
        <v>81.25</v>
      </c>
      <c r="AF7" s="5">
        <f t="shared" si="24"/>
        <v>37.5</v>
      </c>
    </row>
    <row r="8" spans="1:35">
      <c r="A8" s="1" t="s">
        <v>7</v>
      </c>
      <c r="B8" s="5">
        <f t="shared" si="25"/>
        <v>100</v>
      </c>
      <c r="C8" s="5">
        <f t="shared" ref="C8:C9" si="35">(4*100)/8</f>
        <v>50</v>
      </c>
      <c r="D8" s="5">
        <f t="shared" si="26"/>
        <v>37.5</v>
      </c>
      <c r="E8" s="5">
        <f t="shared" si="27"/>
        <v>100</v>
      </c>
      <c r="F8" s="5">
        <f t="shared" si="28"/>
        <v>50</v>
      </c>
      <c r="G8" s="5">
        <f t="shared" ref="G8:J8" si="36">(6*100)/8</f>
        <v>75</v>
      </c>
      <c r="H8" s="5">
        <f t="shared" si="36"/>
        <v>75</v>
      </c>
      <c r="I8" s="5">
        <f t="shared" si="36"/>
        <v>75</v>
      </c>
      <c r="J8" s="5">
        <f t="shared" si="36"/>
        <v>75</v>
      </c>
      <c r="K8" s="5">
        <f>(5*100)/8</f>
        <v>62.5</v>
      </c>
      <c r="L8" s="5">
        <f t="shared" si="20"/>
        <v>25</v>
      </c>
      <c r="M8" s="5">
        <f>(3*100)/8</f>
        <v>37.5</v>
      </c>
      <c r="N8" s="5">
        <f t="shared" si="30"/>
        <v>50</v>
      </c>
      <c r="O8" s="5">
        <f>(4.5*100)/8</f>
        <v>56.25</v>
      </c>
      <c r="P8" s="5">
        <f t="shared" ref="P8:Q8" si="37">(7*100)/8</f>
        <v>87.5</v>
      </c>
      <c r="Q8" s="5">
        <f t="shared" si="37"/>
        <v>87.5</v>
      </c>
      <c r="R8" s="5">
        <f>(2*100)/8</f>
        <v>25</v>
      </c>
      <c r="S8" s="5">
        <f>(4.5*100)/8</f>
        <v>56.25</v>
      </c>
      <c r="T8" s="5">
        <f>(5*100)/8</f>
        <v>62.5</v>
      </c>
      <c r="U8" s="5">
        <f t="shared" ref="U8:U9" si="38">(3*100)/8</f>
        <v>37.5</v>
      </c>
      <c r="V8" s="5">
        <f>(5.5*100)/8</f>
        <v>68.75</v>
      </c>
      <c r="W8" s="5">
        <f>(5*100)/8</f>
        <v>62.5</v>
      </c>
      <c r="X8" s="5">
        <f t="shared" si="32"/>
        <v>87.5</v>
      </c>
      <c r="Y8" s="5">
        <f t="shared" si="33"/>
        <v>12.5</v>
      </c>
      <c r="Z8" s="5">
        <f t="shared" ref="Z8:Z9" si="39">(6*100)/8</f>
        <v>75</v>
      </c>
      <c r="AA8" s="5">
        <f>(5*100)/8</f>
        <v>62.5</v>
      </c>
      <c r="AB8" s="5">
        <f t="shared" si="34"/>
        <v>37.5</v>
      </c>
      <c r="AC8" s="5">
        <f>(4*100)/8</f>
        <v>50</v>
      </c>
      <c r="AD8" s="5">
        <f>(3*100)/8</f>
        <v>37.5</v>
      </c>
      <c r="AE8" s="5">
        <f>(7*100)/8</f>
        <v>87.5</v>
      </c>
      <c r="AF8" s="5">
        <f>(4*100)/8</f>
        <v>50</v>
      </c>
    </row>
    <row r="9" spans="1:35">
      <c r="A9" s="1" t="s">
        <v>8</v>
      </c>
      <c r="B9" s="5">
        <f>(5*100)/8</f>
        <v>62.5</v>
      </c>
      <c r="C9" s="5">
        <f t="shared" si="35"/>
        <v>50</v>
      </c>
      <c r="D9" s="5">
        <f>(2*100)/8</f>
        <v>25</v>
      </c>
      <c r="E9" s="5">
        <f>(6*100)/8</f>
        <v>75</v>
      </c>
      <c r="F9" s="5">
        <f t="shared" si="28"/>
        <v>50</v>
      </c>
      <c r="G9" s="5">
        <f t="shared" ref="G9:G11" si="40">(8*100)/8</f>
        <v>100</v>
      </c>
      <c r="H9" s="5">
        <f>(6*100)/8</f>
        <v>75</v>
      </c>
      <c r="I9" s="5">
        <f>(5*100)/8</f>
        <v>62.5</v>
      </c>
      <c r="J9" s="5">
        <f t="shared" ref="J9:K9" si="41">(6*100)/8</f>
        <v>75</v>
      </c>
      <c r="K9" s="5">
        <f t="shared" si="41"/>
        <v>75</v>
      </c>
      <c r="L9" s="5">
        <f t="shared" si="20"/>
        <v>25</v>
      </c>
      <c r="M9" s="5">
        <f>(6*100)/8</f>
        <v>75</v>
      </c>
      <c r="N9" s="5">
        <f t="shared" ref="N9:N13" si="42">(3*100)/8</f>
        <v>37.5</v>
      </c>
      <c r="O9" s="5">
        <f t="shared" ref="O9:O10" si="43">(4*100)/8</f>
        <v>50</v>
      </c>
      <c r="P9" s="5">
        <f>(7*100)/8</f>
        <v>87.5</v>
      </c>
      <c r="Q9" s="5">
        <f>(5.5*100)/8</f>
        <v>68.75</v>
      </c>
      <c r="R9" s="5">
        <f>(3.5*100)/8</f>
        <v>43.75</v>
      </c>
      <c r="S9" s="5">
        <f>(3*100)/8</f>
        <v>37.5</v>
      </c>
      <c r="T9" s="5">
        <f>(5.5*100)/8</f>
        <v>68.75</v>
      </c>
      <c r="U9" s="5">
        <f t="shared" si="38"/>
        <v>37.5</v>
      </c>
      <c r="V9" s="5">
        <f t="shared" ref="V9:W9" si="44">(6.5*100)/8</f>
        <v>81.25</v>
      </c>
      <c r="W9" s="5">
        <f t="shared" si="44"/>
        <v>81.25</v>
      </c>
      <c r="X9" s="5">
        <f>(6*100)/8</f>
        <v>75</v>
      </c>
      <c r="Y9" s="5">
        <f>(3*100)/8</f>
        <v>37.5</v>
      </c>
      <c r="Z9" s="5">
        <f t="shared" si="39"/>
        <v>75</v>
      </c>
      <c r="AA9" s="5">
        <f>(6*100)/8</f>
        <v>75</v>
      </c>
      <c r="AB9" s="5">
        <f>(2*100)/8</f>
        <v>25</v>
      </c>
      <c r="AC9" s="5">
        <f>(3*100)/8</f>
        <v>37.5</v>
      </c>
      <c r="AD9" s="5">
        <f>(4*100)/8</f>
        <v>50</v>
      </c>
      <c r="AE9" s="5">
        <f>(6.5*100)/8</f>
        <v>81.25</v>
      </c>
      <c r="AF9" s="5">
        <f>(5*100)/8</f>
        <v>62.5</v>
      </c>
    </row>
    <row r="10" spans="1:35">
      <c r="A10" s="1" t="s">
        <v>9</v>
      </c>
      <c r="B10" s="5">
        <f t="shared" ref="B10:B11" si="45">(3*100)/8</f>
        <v>37.5</v>
      </c>
      <c r="C10" s="5">
        <f>(5*100)/8</f>
        <v>62.5</v>
      </c>
      <c r="D10" s="5">
        <f>(4*100)/8</f>
        <v>50</v>
      </c>
      <c r="E10" s="5">
        <f t="shared" ref="E10:E11" si="46">(5*100)/8</f>
        <v>62.5</v>
      </c>
      <c r="F10" s="5">
        <f t="shared" si="28"/>
        <v>50</v>
      </c>
      <c r="G10" s="5">
        <f t="shared" si="40"/>
        <v>100</v>
      </c>
      <c r="H10" s="5">
        <f t="shared" ref="H10:H12" si="47">(5*100)/8</f>
        <v>62.5</v>
      </c>
      <c r="I10" s="5">
        <f t="shared" ref="I10:K10" si="48">(6*100)/8</f>
        <v>75</v>
      </c>
      <c r="J10" s="5">
        <f t="shared" si="48"/>
        <v>75</v>
      </c>
      <c r="K10" s="5">
        <f t="shared" si="48"/>
        <v>75</v>
      </c>
      <c r="L10" s="5">
        <f t="shared" si="20"/>
        <v>25</v>
      </c>
      <c r="M10" s="5">
        <f>(7.5*100)/8</f>
        <v>93.75</v>
      </c>
      <c r="N10" s="5">
        <f t="shared" si="42"/>
        <v>37.5</v>
      </c>
      <c r="O10" s="5">
        <f t="shared" si="43"/>
        <v>50</v>
      </c>
      <c r="P10" s="5">
        <f t="shared" ref="P10:Q10" si="49">(5.5*100)/8</f>
        <v>68.75</v>
      </c>
      <c r="Q10" s="5">
        <f t="shared" si="49"/>
        <v>68.75</v>
      </c>
      <c r="R10" s="5">
        <f>(3*100)/8</f>
        <v>37.5</v>
      </c>
      <c r="S10" s="5">
        <f>(2*100)/8</f>
        <v>25</v>
      </c>
      <c r="T10" s="5">
        <f>(6*100)/8</f>
        <v>75</v>
      </c>
      <c r="U10" s="5">
        <f>(4*100)/8</f>
        <v>50</v>
      </c>
      <c r="V10" s="5">
        <f t="shared" ref="V10:W10" si="50">(5.5*100)/8</f>
        <v>68.75</v>
      </c>
      <c r="W10" s="5">
        <f t="shared" si="50"/>
        <v>68.75</v>
      </c>
      <c r="X10" s="5">
        <f t="shared" ref="X10:X11" si="51">(7*100)/8</f>
        <v>87.5</v>
      </c>
      <c r="Y10" s="5">
        <f>(5*100)/8</f>
        <v>62.5</v>
      </c>
      <c r="Z10" s="5">
        <f t="shared" ref="Z10:AA10" si="52">(4*100)/8</f>
        <v>50</v>
      </c>
      <c r="AA10" s="5">
        <f t="shared" si="52"/>
        <v>50</v>
      </c>
      <c r="AB10" s="5">
        <f>(3*100)/8</f>
        <v>37.5</v>
      </c>
      <c r="AC10" s="5">
        <f t="shared" ref="AC10:AC13" si="53">(2*100)/8</f>
        <v>25</v>
      </c>
      <c r="AD10" s="5">
        <f t="shared" ref="AD10:AD11" si="54">(3*100)/8</f>
        <v>37.5</v>
      </c>
      <c r="AE10" s="5">
        <f>(4.5*100)/8</f>
        <v>56.25</v>
      </c>
      <c r="AF10" s="5">
        <f>(7*100)/8</f>
        <v>87.5</v>
      </c>
    </row>
    <row r="11" spans="1:35">
      <c r="A11" s="1" t="s">
        <v>10</v>
      </c>
      <c r="B11" s="5">
        <f t="shared" si="45"/>
        <v>37.5</v>
      </c>
      <c r="C11" s="5">
        <f t="shared" ref="C11:D11" si="55">(4*100)/8</f>
        <v>50</v>
      </c>
      <c r="D11" s="5">
        <f t="shared" si="55"/>
        <v>50</v>
      </c>
      <c r="E11" s="5">
        <f t="shared" si="46"/>
        <v>62.5</v>
      </c>
      <c r="F11" s="5">
        <f t="shared" ref="F11:F12" si="56">(3*100)/8</f>
        <v>37.5</v>
      </c>
      <c r="G11" s="5">
        <f t="shared" si="40"/>
        <v>100</v>
      </c>
      <c r="H11" s="5">
        <f t="shared" si="47"/>
        <v>62.5</v>
      </c>
      <c r="I11" s="5">
        <f>(7*100)/8</f>
        <v>87.5</v>
      </c>
      <c r="J11" s="5">
        <f t="shared" ref="J11:K11" si="57">(6*100)/8</f>
        <v>75</v>
      </c>
      <c r="K11" s="5">
        <f t="shared" si="57"/>
        <v>75</v>
      </c>
      <c r="L11" s="5">
        <f t="shared" ref="L11:L13" si="58">(3*100)/8</f>
        <v>37.5</v>
      </c>
      <c r="M11" s="5">
        <f>(5.5*100)/8</f>
        <v>68.75</v>
      </c>
      <c r="N11" s="5">
        <f t="shared" si="42"/>
        <v>37.5</v>
      </c>
      <c r="O11" s="5">
        <f>(3*100)/8</f>
        <v>37.5</v>
      </c>
      <c r="P11" s="5">
        <f t="shared" ref="P11:P12" si="59">(5.5*100)/8</f>
        <v>68.75</v>
      </c>
      <c r="Q11" s="5">
        <f>(4*100)/8</f>
        <v>50</v>
      </c>
      <c r="R11" s="5">
        <f>(2*100)/8</f>
        <v>25</v>
      </c>
      <c r="S11" s="5">
        <f>(1*100)/8</f>
        <v>12.5</v>
      </c>
      <c r="T11" s="5">
        <f t="shared" ref="T11:T12" si="60">(4*100)/8</f>
        <v>50</v>
      </c>
      <c r="U11" s="5">
        <f t="shared" ref="U11:U12" si="61">(5*100)/8</f>
        <v>62.5</v>
      </c>
      <c r="V11" s="5">
        <f>(4*100)/8</f>
        <v>50</v>
      </c>
      <c r="W11" s="5">
        <f>(5*100)/8</f>
        <v>62.5</v>
      </c>
      <c r="X11" s="5">
        <f t="shared" si="51"/>
        <v>87.5</v>
      </c>
      <c r="Y11" s="5">
        <f t="shared" ref="Y11:Z11" si="62">(4*100)/8</f>
        <v>50</v>
      </c>
      <c r="Z11" s="5">
        <f t="shared" si="62"/>
        <v>50</v>
      </c>
      <c r="AA11" s="5">
        <f>(2*100)/8</f>
        <v>25</v>
      </c>
      <c r="AB11" s="5">
        <f>(2.5*100)/8</f>
        <v>31.25</v>
      </c>
      <c r="AC11" s="5">
        <f t="shared" si="53"/>
        <v>25</v>
      </c>
      <c r="AD11" s="5">
        <f t="shared" si="54"/>
        <v>37.5</v>
      </c>
      <c r="AE11" s="5">
        <f t="shared" ref="AE11:AE12" si="63">(6*100)/8</f>
        <v>75</v>
      </c>
      <c r="AF11" s="5">
        <f t="shared" ref="AF11:AF14" si="64">(5*100)/8</f>
        <v>62.5</v>
      </c>
    </row>
    <row r="12" spans="1:35">
      <c r="A12" s="1" t="s">
        <v>11</v>
      </c>
      <c r="B12" s="5">
        <f>(2*100)/8</f>
        <v>25</v>
      </c>
      <c r="C12" s="5">
        <f>(4*100)/8</f>
        <v>50</v>
      </c>
      <c r="D12" s="5">
        <f t="shared" ref="D12:D13" si="65">(0*100)/8</f>
        <v>0</v>
      </c>
      <c r="E12" s="5">
        <f>(6*100)/8</f>
        <v>75</v>
      </c>
      <c r="F12" s="5">
        <f t="shared" si="56"/>
        <v>37.5</v>
      </c>
      <c r="G12" s="5">
        <f>(6*100)/8</f>
        <v>75</v>
      </c>
      <c r="H12" s="5">
        <f t="shared" si="47"/>
        <v>62.5</v>
      </c>
      <c r="I12" s="5">
        <f>(8*100)/8</f>
        <v>100</v>
      </c>
      <c r="J12" s="5">
        <f>(6*100)/8</f>
        <v>75</v>
      </c>
      <c r="K12" s="5">
        <f>(5*100)/8</f>
        <v>62.5</v>
      </c>
      <c r="L12" s="5">
        <f t="shared" si="58"/>
        <v>37.5</v>
      </c>
      <c r="M12" s="5">
        <f>(3.5*100)/8</f>
        <v>43.75</v>
      </c>
      <c r="N12" s="5">
        <f t="shared" si="42"/>
        <v>37.5</v>
      </c>
      <c r="O12" s="5">
        <f t="shared" ref="O12:O13" si="66">(4*100)/8</f>
        <v>50</v>
      </c>
      <c r="P12" s="5">
        <f t="shared" si="59"/>
        <v>68.75</v>
      </c>
      <c r="Q12" s="5">
        <f t="shared" ref="Q12:Q14" si="67">(3*100)/8</f>
        <v>37.5</v>
      </c>
      <c r="R12" s="5">
        <f t="shared" ref="R12:R14" si="68">(1*100)/8</f>
        <v>12.5</v>
      </c>
      <c r="S12" s="5">
        <f>(2.5*100)/8</f>
        <v>31.25</v>
      </c>
      <c r="T12" s="5">
        <f t="shared" si="60"/>
        <v>50</v>
      </c>
      <c r="U12" s="5">
        <f t="shared" si="61"/>
        <v>62.5</v>
      </c>
      <c r="V12" s="5">
        <f>(3*100)/8</f>
        <v>37.5</v>
      </c>
      <c r="W12" s="5">
        <f t="shared" ref="W12:W14" si="69">(4*100)/8</f>
        <v>50</v>
      </c>
      <c r="X12" s="5">
        <f>(6*100)/8</f>
        <v>75</v>
      </c>
      <c r="Y12" s="5">
        <f>(1*100)/8</f>
        <v>12.5</v>
      </c>
      <c r="Z12" s="5">
        <f>(4.5*100)/8</f>
        <v>56.25</v>
      </c>
      <c r="AA12" s="5">
        <f>(1*100)/8</f>
        <v>12.5</v>
      </c>
      <c r="AB12" s="5">
        <f t="shared" ref="AB12:AB13" si="70">(3*100)/8</f>
        <v>37.5</v>
      </c>
      <c r="AC12" s="5">
        <f t="shared" si="53"/>
        <v>25</v>
      </c>
      <c r="AD12" s="5">
        <f t="shared" ref="AD12:AD13" si="71">(2*100)/8</f>
        <v>25</v>
      </c>
      <c r="AE12" s="5">
        <f t="shared" si="63"/>
        <v>75</v>
      </c>
      <c r="AF12" s="5">
        <f t="shared" si="64"/>
        <v>62.5</v>
      </c>
    </row>
    <row r="13" spans="1:35">
      <c r="A13" s="1" t="s">
        <v>12</v>
      </c>
      <c r="B13" s="5">
        <f t="shared" ref="B13:B15" si="72">(4*100)/8</f>
        <v>50</v>
      </c>
      <c r="C13" s="5">
        <f>(3*100)/8</f>
        <v>37.5</v>
      </c>
      <c r="D13" s="5">
        <f t="shared" si="65"/>
        <v>0</v>
      </c>
      <c r="E13" s="5">
        <f>(5*100)/8</f>
        <v>62.5</v>
      </c>
      <c r="F13" s="5">
        <f>(4*100)/8</f>
        <v>50</v>
      </c>
      <c r="G13" s="5">
        <f t="shared" ref="G13:G14" si="73">(5*100)/8</f>
        <v>62.5</v>
      </c>
      <c r="H13" s="5">
        <f t="shared" ref="H13:I13" si="74">(3*100)/8</f>
        <v>37.5</v>
      </c>
      <c r="I13" s="5">
        <f t="shared" si="74"/>
        <v>37.5</v>
      </c>
      <c r="J13" s="5">
        <f>(5*100)/8</f>
        <v>62.5</v>
      </c>
      <c r="K13" s="5">
        <f>(4*100)/8</f>
        <v>50</v>
      </c>
      <c r="L13" s="5">
        <f t="shared" si="58"/>
        <v>37.5</v>
      </c>
      <c r="M13" s="5">
        <f>(1.5*100)/8</f>
        <v>18.75</v>
      </c>
      <c r="N13" s="5">
        <f t="shared" si="42"/>
        <v>37.5</v>
      </c>
      <c r="O13" s="5">
        <f t="shared" si="66"/>
        <v>50</v>
      </c>
      <c r="P13" s="5">
        <f t="shared" ref="P13:P14" si="75">(3.5*100)/8</f>
        <v>43.75</v>
      </c>
      <c r="Q13" s="5">
        <f t="shared" si="67"/>
        <v>37.5</v>
      </c>
      <c r="R13" s="5">
        <f t="shared" si="68"/>
        <v>12.5</v>
      </c>
      <c r="S13" s="5">
        <f>(2*100)/8</f>
        <v>25</v>
      </c>
      <c r="T13" s="5">
        <f t="shared" ref="T13:T14" si="76">(4.5*100)/8</f>
        <v>56.25</v>
      </c>
      <c r="U13" s="5">
        <f>(3*100)/8</f>
        <v>37.5</v>
      </c>
      <c r="V13" s="5">
        <f>(2*100)/8</f>
        <v>25</v>
      </c>
      <c r="W13" s="5">
        <f t="shared" si="69"/>
        <v>50</v>
      </c>
      <c r="X13" s="5">
        <f>(5*100)/8</f>
        <v>62.5</v>
      </c>
      <c r="Y13" s="5">
        <f>(0*100)/8</f>
        <v>0</v>
      </c>
      <c r="Z13" s="5">
        <f>(3*100)/8</f>
        <v>37.5</v>
      </c>
      <c r="AA13" s="5">
        <f>(1.5*100)/8</f>
        <v>18.75</v>
      </c>
      <c r="AB13" s="5">
        <f t="shared" si="70"/>
        <v>37.5</v>
      </c>
      <c r="AC13" s="5">
        <f t="shared" si="53"/>
        <v>25</v>
      </c>
      <c r="AD13" s="5">
        <f t="shared" si="71"/>
        <v>25</v>
      </c>
      <c r="AE13" s="5">
        <f>(4*100)/8</f>
        <v>50</v>
      </c>
      <c r="AF13" s="5">
        <f t="shared" si="64"/>
        <v>62.5</v>
      </c>
    </row>
    <row r="14" spans="1:35">
      <c r="A14" s="1" t="s">
        <v>13</v>
      </c>
      <c r="B14" s="5">
        <f t="shared" si="72"/>
        <v>50</v>
      </c>
      <c r="C14" s="5">
        <f t="shared" ref="C14:C15" si="77">(2*100)/8</f>
        <v>25</v>
      </c>
      <c r="D14" s="5">
        <f>(1*100)/8</f>
        <v>12.5</v>
      </c>
      <c r="E14" s="5">
        <f>(4*100)/8</f>
        <v>50</v>
      </c>
      <c r="F14" s="5">
        <f t="shared" ref="F14:F15" si="78">(3*100)/8</f>
        <v>37.5</v>
      </c>
      <c r="G14" s="5">
        <f t="shared" si="73"/>
        <v>62.5</v>
      </c>
      <c r="H14" s="5">
        <f>(3*100)/8</f>
        <v>37.5</v>
      </c>
      <c r="I14" s="5">
        <f t="shared" ref="I14:I16" si="79">(1*100)/8</f>
        <v>12.5</v>
      </c>
      <c r="J14" s="5">
        <f>(3*100)/8</f>
        <v>37.5</v>
      </c>
      <c r="K14" s="5">
        <f>(6*100)/8</f>
        <v>75</v>
      </c>
      <c r="L14" s="5">
        <f t="shared" ref="L14:N14" si="80">(1*100)/8</f>
        <v>12.5</v>
      </c>
      <c r="M14" s="5">
        <f t="shared" si="80"/>
        <v>12.5</v>
      </c>
      <c r="N14" s="5">
        <f t="shared" si="80"/>
        <v>12.5</v>
      </c>
      <c r="O14" s="5">
        <f>(3*100)/8</f>
        <v>37.5</v>
      </c>
      <c r="P14" s="5">
        <f t="shared" si="75"/>
        <v>43.75</v>
      </c>
      <c r="Q14" s="5">
        <f t="shared" si="67"/>
        <v>37.5</v>
      </c>
      <c r="R14" s="5">
        <f t="shared" si="68"/>
        <v>12.5</v>
      </c>
      <c r="S14" s="5">
        <f>(2.5*100)/8</f>
        <v>31.25</v>
      </c>
      <c r="T14" s="5">
        <f t="shared" si="76"/>
        <v>56.25</v>
      </c>
      <c r="U14" s="5">
        <f t="shared" ref="U14:U15" si="81">(2*100)/8</f>
        <v>25</v>
      </c>
      <c r="V14" s="5">
        <f>(3*100)/8</f>
        <v>37.5</v>
      </c>
      <c r="W14" s="5">
        <f t="shared" si="69"/>
        <v>50</v>
      </c>
      <c r="X14" s="5">
        <f>(4*100)/8</f>
        <v>50</v>
      </c>
      <c r="Y14" s="5">
        <f t="shared" ref="Y14:Y17" si="82">(1*100)/8</f>
        <v>12.5</v>
      </c>
      <c r="Z14" s="5">
        <f>(2*100)/8</f>
        <v>25</v>
      </c>
      <c r="AA14" s="5">
        <f>(3*100)/8</f>
        <v>37.5</v>
      </c>
      <c r="AB14" s="5">
        <f>(2.5*100)/8</f>
        <v>31.25</v>
      </c>
      <c r="AC14" s="5">
        <f t="shared" ref="AC14:AE14" si="83">(1.5*100)/8</f>
        <v>18.75</v>
      </c>
      <c r="AD14" s="5">
        <f t="shared" si="83"/>
        <v>18.75</v>
      </c>
      <c r="AE14" s="5">
        <f t="shared" si="83"/>
        <v>18.75</v>
      </c>
      <c r="AF14" s="5">
        <f t="shared" si="64"/>
        <v>62.5</v>
      </c>
    </row>
    <row r="15" spans="1:35">
      <c r="A15" s="1" t="s">
        <v>14</v>
      </c>
      <c r="B15" s="5">
        <f t="shared" si="72"/>
        <v>50</v>
      </c>
      <c r="C15" s="5">
        <f t="shared" si="77"/>
        <v>25</v>
      </c>
      <c r="D15" s="5">
        <f t="shared" ref="D15:D16" si="84">(0*100)/8</f>
        <v>0</v>
      </c>
      <c r="E15" s="5">
        <f t="shared" ref="E15:E16" si="85">(2*100)/8</f>
        <v>25</v>
      </c>
      <c r="F15" s="5">
        <f t="shared" si="78"/>
        <v>37.5</v>
      </c>
      <c r="G15" s="5">
        <f t="shared" ref="G15:H15" si="86">(3*100)/8</f>
        <v>37.5</v>
      </c>
      <c r="H15" s="5">
        <f t="shared" si="86"/>
        <v>37.5</v>
      </c>
      <c r="I15" s="5">
        <f t="shared" si="79"/>
        <v>12.5</v>
      </c>
      <c r="J15" s="5">
        <f>(1*100)/8</f>
        <v>12.5</v>
      </c>
      <c r="K15" s="5">
        <f t="shared" ref="K15:K16" si="87">(2*100)/8</f>
        <v>25</v>
      </c>
      <c r="L15" s="5">
        <f t="shared" ref="L15:L16" si="88">(0*100)/8</f>
        <v>0</v>
      </c>
      <c r="M15" s="5">
        <f>(2*100)/8</f>
        <v>25</v>
      </c>
      <c r="N15" s="5">
        <f>(0*100)/8</f>
        <v>0</v>
      </c>
      <c r="O15" s="5">
        <f t="shared" ref="O15:Q15" si="89">(1*100)/8</f>
        <v>12.5</v>
      </c>
      <c r="P15" s="5">
        <f t="shared" si="89"/>
        <v>12.5</v>
      </c>
      <c r="Q15" s="5">
        <f t="shared" si="89"/>
        <v>12.5</v>
      </c>
      <c r="R15" s="5">
        <f>(0.5*100)/8</f>
        <v>6.25</v>
      </c>
      <c r="S15" s="5">
        <f t="shared" ref="S15:S16" si="90">(1*100)/8</f>
        <v>12.5</v>
      </c>
      <c r="T15" s="5">
        <f>(2.5*100)/8</f>
        <v>31.25</v>
      </c>
      <c r="U15" s="5">
        <f t="shared" si="81"/>
        <v>25</v>
      </c>
      <c r="V15" s="5">
        <f>(1*100)/8</f>
        <v>12.5</v>
      </c>
      <c r="W15" s="5">
        <f>(3*100)/8</f>
        <v>37.5</v>
      </c>
      <c r="X15" s="5">
        <f t="shared" ref="X15:X16" si="91">(3.5*100)/8</f>
        <v>43.75</v>
      </c>
      <c r="Y15" s="5">
        <f t="shared" si="82"/>
        <v>12.5</v>
      </c>
      <c r="Z15" s="5">
        <f>(1.5*100)/8</f>
        <v>18.75</v>
      </c>
      <c r="AA15" s="5">
        <f>(2.5*100)/8</f>
        <v>31.25</v>
      </c>
      <c r="AB15" s="5">
        <f t="shared" ref="AB15:AB16" si="92">(2*100)/8</f>
        <v>25</v>
      </c>
      <c r="AC15" s="5">
        <f t="shared" ref="AC15:AC16" si="93">(1*100)/8</f>
        <v>12.5</v>
      </c>
      <c r="AD15" s="5">
        <f t="shared" ref="AD15:AE15" si="94">(0*100)/8</f>
        <v>0</v>
      </c>
      <c r="AE15" s="5">
        <f t="shared" si="94"/>
        <v>0</v>
      </c>
      <c r="AF15" s="5">
        <f>(3*100)/8</f>
        <v>37.5</v>
      </c>
    </row>
    <row r="16" spans="1:35">
      <c r="A16" s="1" t="s">
        <v>15</v>
      </c>
      <c r="B16" s="5">
        <f t="shared" ref="B16:C16" si="95">(2*100)/8</f>
        <v>25</v>
      </c>
      <c r="C16" s="5">
        <f t="shared" si="95"/>
        <v>25</v>
      </c>
      <c r="D16" s="5">
        <f t="shared" si="84"/>
        <v>0</v>
      </c>
      <c r="E16" s="5">
        <f t="shared" si="85"/>
        <v>25</v>
      </c>
      <c r="F16" s="5">
        <f t="shared" ref="F16:H16" si="96">(2*100)/8</f>
        <v>25</v>
      </c>
      <c r="G16" s="5">
        <f t="shared" si="96"/>
        <v>25</v>
      </c>
      <c r="H16" s="5">
        <f t="shared" si="96"/>
        <v>25</v>
      </c>
      <c r="I16" s="5">
        <f t="shared" si="79"/>
        <v>12.5</v>
      </c>
      <c r="J16" s="5">
        <f>(0*100)/8</f>
        <v>0</v>
      </c>
      <c r="K16" s="5">
        <f t="shared" si="87"/>
        <v>25</v>
      </c>
      <c r="L16" s="5">
        <f t="shared" si="88"/>
        <v>0</v>
      </c>
      <c r="M16" s="5">
        <f t="shared" ref="M16:O16" si="97">(0*100)/8</f>
        <v>0</v>
      </c>
      <c r="N16" s="5">
        <f t="shared" si="97"/>
        <v>0</v>
      </c>
      <c r="O16" s="5">
        <f t="shared" si="97"/>
        <v>0</v>
      </c>
      <c r="P16" s="5">
        <f t="shared" ref="P16:Q16" si="98">(1*100)/8</f>
        <v>12.5</v>
      </c>
      <c r="Q16" s="5">
        <f t="shared" si="98"/>
        <v>12.5</v>
      </c>
      <c r="R16" s="5">
        <f>(0*100)/8</f>
        <v>0</v>
      </c>
      <c r="S16" s="5">
        <f t="shared" si="90"/>
        <v>12.5</v>
      </c>
      <c r="T16" s="5">
        <f>(1.5*100)/8</f>
        <v>18.75</v>
      </c>
      <c r="U16" s="5">
        <f t="shared" ref="U16:V16" si="99">(1*100)/8</f>
        <v>12.5</v>
      </c>
      <c r="V16" s="5">
        <f t="shared" si="99"/>
        <v>12.5</v>
      </c>
      <c r="W16" s="5">
        <f>(2.5*100)/8</f>
        <v>31.25</v>
      </c>
      <c r="X16" s="5">
        <f t="shared" si="91"/>
        <v>43.75</v>
      </c>
      <c r="Y16" s="5">
        <f t="shared" si="82"/>
        <v>12.5</v>
      </c>
      <c r="Z16" s="5">
        <f t="shared" ref="Z16:Z17" si="100">(0*100)/8</f>
        <v>0</v>
      </c>
      <c r="AA16" s="5">
        <f>(1*100)/8</f>
        <v>12.5</v>
      </c>
      <c r="AB16" s="5">
        <f t="shared" si="92"/>
        <v>25</v>
      </c>
      <c r="AC16" s="5">
        <f t="shared" si="93"/>
        <v>12.5</v>
      </c>
      <c r="AD16" s="5">
        <f t="shared" ref="AD16:AE16" si="101">(0*100)/8</f>
        <v>0</v>
      </c>
      <c r="AE16" s="5">
        <f t="shared" si="101"/>
        <v>0</v>
      </c>
      <c r="AF16" s="5">
        <f>(1*100)/8</f>
        <v>12.5</v>
      </c>
    </row>
    <row r="17" spans="1:32">
      <c r="A17" s="1" t="s">
        <v>16</v>
      </c>
      <c r="B17" s="5">
        <f t="shared" ref="B17:X17" si="102">(0*100)/8</f>
        <v>0</v>
      </c>
      <c r="C17" s="5">
        <f t="shared" si="102"/>
        <v>0</v>
      </c>
      <c r="D17" s="5">
        <f t="shared" si="102"/>
        <v>0</v>
      </c>
      <c r="E17" s="5">
        <f t="shared" si="102"/>
        <v>0</v>
      </c>
      <c r="F17" s="5">
        <f t="shared" si="102"/>
        <v>0</v>
      </c>
      <c r="G17" s="5">
        <f t="shared" si="102"/>
        <v>0</v>
      </c>
      <c r="H17" s="5">
        <f t="shared" si="102"/>
        <v>0</v>
      </c>
      <c r="I17" s="5">
        <f t="shared" si="102"/>
        <v>0</v>
      </c>
      <c r="J17" s="5">
        <f t="shared" si="102"/>
        <v>0</v>
      </c>
      <c r="K17" s="5">
        <f t="shared" si="102"/>
        <v>0</v>
      </c>
      <c r="L17" s="5">
        <f t="shared" si="102"/>
        <v>0</v>
      </c>
      <c r="M17" s="5">
        <f t="shared" si="102"/>
        <v>0</v>
      </c>
      <c r="N17" s="5">
        <f t="shared" si="102"/>
        <v>0</v>
      </c>
      <c r="O17" s="5">
        <f t="shared" si="102"/>
        <v>0</v>
      </c>
      <c r="P17" s="5">
        <f t="shared" si="102"/>
        <v>0</v>
      </c>
      <c r="Q17" s="5">
        <f t="shared" si="102"/>
        <v>0</v>
      </c>
      <c r="R17" s="5">
        <f t="shared" si="102"/>
        <v>0</v>
      </c>
      <c r="S17" s="5">
        <f t="shared" si="102"/>
        <v>0</v>
      </c>
      <c r="T17" s="5">
        <f t="shared" si="102"/>
        <v>0</v>
      </c>
      <c r="U17" s="5">
        <f t="shared" si="102"/>
        <v>0</v>
      </c>
      <c r="V17" s="5">
        <f t="shared" si="102"/>
        <v>0</v>
      </c>
      <c r="W17" s="5">
        <f t="shared" si="102"/>
        <v>0</v>
      </c>
      <c r="X17" s="5">
        <f t="shared" si="102"/>
        <v>0</v>
      </c>
      <c r="Y17" s="5">
        <f t="shared" si="82"/>
        <v>12.5</v>
      </c>
      <c r="Z17" s="5">
        <f t="shared" si="100"/>
        <v>0</v>
      </c>
      <c r="AA17" s="5">
        <f t="shared" ref="AA17:AF17" si="103">(0*100)/8</f>
        <v>0</v>
      </c>
      <c r="AB17" s="5">
        <f t="shared" si="103"/>
        <v>0</v>
      </c>
      <c r="AC17" s="5">
        <f t="shared" si="103"/>
        <v>0</v>
      </c>
      <c r="AD17" s="5">
        <f t="shared" si="103"/>
        <v>0</v>
      </c>
      <c r="AE17" s="5">
        <f t="shared" si="103"/>
        <v>0</v>
      </c>
      <c r="AF17" s="5">
        <f t="shared" si="103"/>
        <v>0</v>
      </c>
    </row>
    <row r="18" spans="1:32">
      <c r="A18" s="1" t="s">
        <v>17</v>
      </c>
      <c r="B18" s="5">
        <f t="shared" ref="B18:AF18" si="104">(0*100)/8</f>
        <v>0</v>
      </c>
      <c r="C18" s="5">
        <f t="shared" si="104"/>
        <v>0</v>
      </c>
      <c r="D18" s="5">
        <f t="shared" si="104"/>
        <v>0</v>
      </c>
      <c r="E18" s="5">
        <f t="shared" si="104"/>
        <v>0</v>
      </c>
      <c r="F18" s="5">
        <f t="shared" si="104"/>
        <v>0</v>
      </c>
      <c r="G18" s="5">
        <f t="shared" si="104"/>
        <v>0</v>
      </c>
      <c r="H18" s="5">
        <f t="shared" si="104"/>
        <v>0</v>
      </c>
      <c r="I18" s="5">
        <f t="shared" si="104"/>
        <v>0</v>
      </c>
      <c r="J18" s="5">
        <f t="shared" si="104"/>
        <v>0</v>
      </c>
      <c r="K18" s="5">
        <f t="shared" si="104"/>
        <v>0</v>
      </c>
      <c r="L18" s="5">
        <f t="shared" si="104"/>
        <v>0</v>
      </c>
      <c r="M18" s="5">
        <f t="shared" si="104"/>
        <v>0</v>
      </c>
      <c r="N18" s="5">
        <f t="shared" si="104"/>
        <v>0</v>
      </c>
      <c r="O18" s="5">
        <f t="shared" si="104"/>
        <v>0</v>
      </c>
      <c r="P18" s="5">
        <f t="shared" si="104"/>
        <v>0</v>
      </c>
      <c r="Q18" s="5">
        <f t="shared" si="104"/>
        <v>0</v>
      </c>
      <c r="R18" s="5">
        <f t="shared" si="104"/>
        <v>0</v>
      </c>
      <c r="S18" s="5">
        <f t="shared" si="104"/>
        <v>0</v>
      </c>
      <c r="T18" s="5">
        <f t="shared" si="104"/>
        <v>0</v>
      </c>
      <c r="U18" s="5">
        <f t="shared" si="104"/>
        <v>0</v>
      </c>
      <c r="V18" s="5">
        <f t="shared" si="104"/>
        <v>0</v>
      </c>
      <c r="W18" s="5">
        <f t="shared" si="104"/>
        <v>0</v>
      </c>
      <c r="X18" s="5">
        <f t="shared" si="104"/>
        <v>0</v>
      </c>
      <c r="Y18" s="5">
        <f t="shared" si="104"/>
        <v>0</v>
      </c>
      <c r="Z18" s="5">
        <f t="shared" si="104"/>
        <v>0</v>
      </c>
      <c r="AA18" s="5">
        <f t="shared" si="104"/>
        <v>0</v>
      </c>
      <c r="AB18" s="5">
        <f t="shared" si="104"/>
        <v>0</v>
      </c>
      <c r="AC18" s="5">
        <f t="shared" si="104"/>
        <v>0</v>
      </c>
      <c r="AD18" s="5">
        <f t="shared" si="104"/>
        <v>0</v>
      </c>
      <c r="AE18" s="5">
        <f t="shared" si="104"/>
        <v>0</v>
      </c>
      <c r="AF18" s="5">
        <f t="shared" si="104"/>
        <v>0</v>
      </c>
    </row>
    <row r="19" spans="1:32">
      <c r="A19" s="3" t="s">
        <v>18</v>
      </c>
    </row>
    <row r="20" spans="1:32">
      <c r="A20" s="1" t="s">
        <v>2</v>
      </c>
      <c r="B20" s="1">
        <v>0</v>
      </c>
      <c r="C20" s="5">
        <f t="shared" ref="C20:AF20" si="105">(0*100)/2</f>
        <v>0</v>
      </c>
      <c r="D20" s="5">
        <f t="shared" si="105"/>
        <v>0</v>
      </c>
      <c r="E20" s="5">
        <f t="shared" si="105"/>
        <v>0</v>
      </c>
      <c r="F20" s="5">
        <f t="shared" si="105"/>
        <v>0</v>
      </c>
      <c r="G20" s="5">
        <f t="shared" si="105"/>
        <v>0</v>
      </c>
      <c r="H20" s="5">
        <f t="shared" si="105"/>
        <v>0</v>
      </c>
      <c r="I20" s="5">
        <f t="shared" si="105"/>
        <v>0</v>
      </c>
      <c r="J20" s="5">
        <f t="shared" si="105"/>
        <v>0</v>
      </c>
      <c r="K20" s="5">
        <f t="shared" si="105"/>
        <v>0</v>
      </c>
      <c r="L20" s="5">
        <f t="shared" si="105"/>
        <v>0</v>
      </c>
      <c r="M20" s="5">
        <f t="shared" si="105"/>
        <v>0</v>
      </c>
      <c r="N20" s="5">
        <f t="shared" si="105"/>
        <v>0</v>
      </c>
      <c r="O20" s="5">
        <f t="shared" si="105"/>
        <v>0</v>
      </c>
      <c r="P20" s="5">
        <f t="shared" si="105"/>
        <v>0</v>
      </c>
      <c r="Q20" s="5">
        <f t="shared" si="105"/>
        <v>0</v>
      </c>
      <c r="R20" s="5">
        <f t="shared" si="105"/>
        <v>0</v>
      </c>
      <c r="S20" s="5">
        <f t="shared" si="105"/>
        <v>0</v>
      </c>
      <c r="T20" s="5">
        <f t="shared" si="105"/>
        <v>0</v>
      </c>
      <c r="U20" s="5">
        <f t="shared" si="105"/>
        <v>0</v>
      </c>
      <c r="V20" s="5">
        <f t="shared" si="105"/>
        <v>0</v>
      </c>
      <c r="W20" s="5">
        <f t="shared" si="105"/>
        <v>0</v>
      </c>
      <c r="X20" s="5">
        <f t="shared" si="105"/>
        <v>0</v>
      </c>
      <c r="Y20" s="5">
        <f t="shared" si="105"/>
        <v>0</v>
      </c>
      <c r="Z20" s="5">
        <f t="shared" si="105"/>
        <v>0</v>
      </c>
      <c r="AA20" s="5">
        <f t="shared" si="105"/>
        <v>0</v>
      </c>
      <c r="AB20" s="5">
        <f t="shared" si="105"/>
        <v>0</v>
      </c>
      <c r="AC20" s="5">
        <f t="shared" si="105"/>
        <v>0</v>
      </c>
      <c r="AD20" s="5">
        <f t="shared" si="105"/>
        <v>0</v>
      </c>
      <c r="AE20" s="5">
        <f t="shared" si="105"/>
        <v>0</v>
      </c>
      <c r="AF20" s="5">
        <f t="shared" si="105"/>
        <v>0</v>
      </c>
    </row>
    <row r="21" spans="1:32">
      <c r="A21" s="1" t="s">
        <v>3</v>
      </c>
      <c r="B21" s="5">
        <f t="shared" ref="B21:AF21" si="106">(0*100)/2</f>
        <v>0</v>
      </c>
      <c r="C21" s="5">
        <f t="shared" si="106"/>
        <v>0</v>
      </c>
      <c r="D21" s="5">
        <f t="shared" si="106"/>
        <v>0</v>
      </c>
      <c r="E21" s="5">
        <f t="shared" si="106"/>
        <v>0</v>
      </c>
      <c r="F21" s="5">
        <f t="shared" si="106"/>
        <v>0</v>
      </c>
      <c r="G21" s="5">
        <f t="shared" si="106"/>
        <v>0</v>
      </c>
      <c r="H21" s="5">
        <f t="shared" si="106"/>
        <v>0</v>
      </c>
      <c r="I21" s="5">
        <f t="shared" si="106"/>
        <v>0</v>
      </c>
      <c r="J21" s="5">
        <f t="shared" si="106"/>
        <v>0</v>
      </c>
      <c r="K21" s="5">
        <f t="shared" si="106"/>
        <v>0</v>
      </c>
      <c r="L21" s="5">
        <f t="shared" si="106"/>
        <v>0</v>
      </c>
      <c r="M21" s="5">
        <f t="shared" si="106"/>
        <v>0</v>
      </c>
      <c r="N21" s="5">
        <f t="shared" si="106"/>
        <v>0</v>
      </c>
      <c r="O21" s="5">
        <f t="shared" si="106"/>
        <v>0</v>
      </c>
      <c r="P21" s="5">
        <f t="shared" si="106"/>
        <v>0</v>
      </c>
      <c r="Q21" s="5">
        <f t="shared" si="106"/>
        <v>0</v>
      </c>
      <c r="R21" s="5">
        <f t="shared" si="106"/>
        <v>0</v>
      </c>
      <c r="S21" s="5">
        <f t="shared" si="106"/>
        <v>0</v>
      </c>
      <c r="T21" s="5">
        <f t="shared" si="106"/>
        <v>0</v>
      </c>
      <c r="U21" s="5">
        <f t="shared" si="106"/>
        <v>0</v>
      </c>
      <c r="V21" s="5">
        <f t="shared" si="106"/>
        <v>0</v>
      </c>
      <c r="W21" s="5">
        <f t="shared" si="106"/>
        <v>0</v>
      </c>
      <c r="X21" s="5">
        <f t="shared" si="106"/>
        <v>0</v>
      </c>
      <c r="Y21" s="5">
        <f t="shared" si="106"/>
        <v>0</v>
      </c>
      <c r="Z21" s="5">
        <f t="shared" si="106"/>
        <v>0</v>
      </c>
      <c r="AA21" s="5">
        <f t="shared" si="106"/>
        <v>0</v>
      </c>
      <c r="AB21" s="5">
        <f t="shared" si="106"/>
        <v>0</v>
      </c>
      <c r="AC21" s="5">
        <f t="shared" si="106"/>
        <v>0</v>
      </c>
      <c r="AD21" s="5">
        <f t="shared" si="106"/>
        <v>0</v>
      </c>
      <c r="AE21" s="5">
        <f t="shared" si="106"/>
        <v>0</v>
      </c>
      <c r="AF21" s="5">
        <f t="shared" si="106"/>
        <v>0</v>
      </c>
    </row>
    <row r="22" spans="1:32">
      <c r="A22" s="1" t="s">
        <v>4</v>
      </c>
      <c r="B22" s="5">
        <f t="shared" ref="B22:Q22" si="107">(0*100)/2</f>
        <v>0</v>
      </c>
      <c r="C22" s="5">
        <f t="shared" si="107"/>
        <v>0</v>
      </c>
      <c r="D22" s="5">
        <f t="shared" si="107"/>
        <v>0</v>
      </c>
      <c r="E22" s="5">
        <f t="shared" si="107"/>
        <v>0</v>
      </c>
      <c r="F22" s="5">
        <f t="shared" si="107"/>
        <v>0</v>
      </c>
      <c r="G22" s="5">
        <f t="shared" si="107"/>
        <v>0</v>
      </c>
      <c r="H22" s="5">
        <f t="shared" si="107"/>
        <v>0</v>
      </c>
      <c r="I22" s="5">
        <f t="shared" si="107"/>
        <v>0</v>
      </c>
      <c r="J22" s="5">
        <f t="shared" si="107"/>
        <v>0</v>
      </c>
      <c r="K22" s="5">
        <f t="shared" si="107"/>
        <v>0</v>
      </c>
      <c r="L22" s="5">
        <f t="shared" si="107"/>
        <v>0</v>
      </c>
      <c r="M22" s="5">
        <f t="shared" si="107"/>
        <v>0</v>
      </c>
      <c r="N22" s="5">
        <f t="shared" si="107"/>
        <v>0</v>
      </c>
      <c r="O22" s="5">
        <f t="shared" si="107"/>
        <v>0</v>
      </c>
      <c r="P22" s="5">
        <f t="shared" si="107"/>
        <v>0</v>
      </c>
      <c r="Q22" s="5">
        <f t="shared" si="107"/>
        <v>0</v>
      </c>
      <c r="R22" s="5">
        <f t="shared" ref="R22:R27" si="108">(1*100)/2</f>
        <v>50</v>
      </c>
      <c r="S22" s="5">
        <f t="shared" ref="S22:AC22" si="109">(0*100)/2</f>
        <v>0</v>
      </c>
      <c r="T22" s="5">
        <f t="shared" si="109"/>
        <v>0</v>
      </c>
      <c r="U22" s="5">
        <f t="shared" si="109"/>
        <v>0</v>
      </c>
      <c r="V22" s="5">
        <f t="shared" si="109"/>
        <v>0</v>
      </c>
      <c r="W22" s="5">
        <f t="shared" si="109"/>
        <v>0</v>
      </c>
      <c r="X22" s="5">
        <f t="shared" si="109"/>
        <v>0</v>
      </c>
      <c r="Y22" s="5">
        <f t="shared" si="109"/>
        <v>0</v>
      </c>
      <c r="Z22" s="5">
        <f t="shared" si="109"/>
        <v>0</v>
      </c>
      <c r="AA22" s="5">
        <f t="shared" si="109"/>
        <v>0</v>
      </c>
      <c r="AB22" s="5">
        <f t="shared" si="109"/>
        <v>0</v>
      </c>
      <c r="AC22" s="5">
        <f t="shared" si="109"/>
        <v>0</v>
      </c>
      <c r="AD22" s="5">
        <f t="shared" ref="AD22:AD23" si="110">(1*100)/2</f>
        <v>50</v>
      </c>
      <c r="AE22" s="5">
        <f t="shared" ref="AE22:AF22" si="111">(0*100)/2</f>
        <v>0</v>
      </c>
      <c r="AF22" s="5">
        <f t="shared" si="111"/>
        <v>0</v>
      </c>
    </row>
    <row r="23" spans="1:32">
      <c r="A23" s="1" t="s">
        <v>5</v>
      </c>
      <c r="B23" s="5">
        <f t="shared" ref="B23:L23" si="112">(0*100)/2</f>
        <v>0</v>
      </c>
      <c r="C23" s="5">
        <f t="shared" si="112"/>
        <v>0</v>
      </c>
      <c r="D23" s="5">
        <f t="shared" si="112"/>
        <v>0</v>
      </c>
      <c r="E23" s="5">
        <f t="shared" si="112"/>
        <v>0</v>
      </c>
      <c r="F23" s="5">
        <f t="shared" si="112"/>
        <v>0</v>
      </c>
      <c r="G23" s="5">
        <f t="shared" si="112"/>
        <v>0</v>
      </c>
      <c r="H23" s="5">
        <f t="shared" si="112"/>
        <v>0</v>
      </c>
      <c r="I23" s="5">
        <f t="shared" si="112"/>
        <v>0</v>
      </c>
      <c r="J23" s="5">
        <f t="shared" si="112"/>
        <v>0</v>
      </c>
      <c r="K23" s="5">
        <f t="shared" si="112"/>
        <v>0</v>
      </c>
      <c r="L23" s="5">
        <f t="shared" si="112"/>
        <v>0</v>
      </c>
      <c r="M23" s="5">
        <f>(1*100)/2</f>
        <v>50</v>
      </c>
      <c r="N23" s="5">
        <f t="shared" ref="N23:Q23" si="113">(0*100)/2</f>
        <v>0</v>
      </c>
      <c r="O23" s="5">
        <f t="shared" si="113"/>
        <v>0</v>
      </c>
      <c r="P23" s="5">
        <f t="shared" si="113"/>
        <v>0</v>
      </c>
      <c r="Q23" s="5">
        <f t="shared" si="113"/>
        <v>0</v>
      </c>
      <c r="R23" s="5">
        <f t="shared" si="108"/>
        <v>50</v>
      </c>
      <c r="S23" s="5">
        <f t="shared" ref="S23:AC23" si="114">(0*100)/2</f>
        <v>0</v>
      </c>
      <c r="T23" s="5">
        <f t="shared" si="114"/>
        <v>0</v>
      </c>
      <c r="U23" s="5">
        <f t="shared" si="114"/>
        <v>0</v>
      </c>
      <c r="V23" s="5">
        <f t="shared" si="114"/>
        <v>0</v>
      </c>
      <c r="W23" s="5">
        <f t="shared" si="114"/>
        <v>0</v>
      </c>
      <c r="X23" s="5">
        <f t="shared" si="114"/>
        <v>0</v>
      </c>
      <c r="Y23" s="5">
        <f t="shared" si="114"/>
        <v>0</v>
      </c>
      <c r="Z23" s="5">
        <f t="shared" si="114"/>
        <v>0</v>
      </c>
      <c r="AA23" s="5">
        <f t="shared" si="114"/>
        <v>0</v>
      </c>
      <c r="AB23" s="5">
        <f t="shared" si="114"/>
        <v>0</v>
      </c>
      <c r="AC23" s="5">
        <f t="shared" si="114"/>
        <v>0</v>
      </c>
      <c r="AD23" s="5">
        <f t="shared" si="110"/>
        <v>50</v>
      </c>
      <c r="AE23" s="5">
        <f>(0.5*100)/2</f>
        <v>25</v>
      </c>
      <c r="AF23" s="5">
        <f t="shared" ref="AF23:AF27" si="115">(0*100)/2</f>
        <v>0</v>
      </c>
    </row>
    <row r="24" spans="1:32">
      <c r="A24" s="1" t="s">
        <v>6</v>
      </c>
      <c r="B24" s="5">
        <f t="shared" ref="B24:J24" si="116">(0*100)/2</f>
        <v>0</v>
      </c>
      <c r="C24" s="5">
        <f t="shared" si="116"/>
        <v>0</v>
      </c>
      <c r="D24" s="5">
        <f t="shared" si="116"/>
        <v>0</v>
      </c>
      <c r="E24" s="5">
        <f t="shared" si="116"/>
        <v>0</v>
      </c>
      <c r="F24" s="5">
        <f t="shared" si="116"/>
        <v>0</v>
      </c>
      <c r="G24" s="5">
        <f t="shared" si="116"/>
        <v>0</v>
      </c>
      <c r="H24" s="5">
        <f t="shared" si="116"/>
        <v>0</v>
      </c>
      <c r="I24" s="5">
        <f t="shared" si="116"/>
        <v>0</v>
      </c>
      <c r="J24" s="5">
        <f t="shared" si="116"/>
        <v>0</v>
      </c>
      <c r="K24" s="5">
        <f t="shared" ref="K24:M24" si="117">(1*100)/2</f>
        <v>50</v>
      </c>
      <c r="L24" s="5">
        <f t="shared" si="117"/>
        <v>50</v>
      </c>
      <c r="M24" s="5">
        <f t="shared" si="117"/>
        <v>50</v>
      </c>
      <c r="N24" s="5">
        <f t="shared" ref="N24:Q24" si="118">(0*100)/2</f>
        <v>0</v>
      </c>
      <c r="O24" s="5">
        <f t="shared" si="118"/>
        <v>0</v>
      </c>
      <c r="P24" s="5">
        <f t="shared" si="118"/>
        <v>0</v>
      </c>
      <c r="Q24" s="5">
        <f t="shared" si="118"/>
        <v>0</v>
      </c>
      <c r="R24" s="5">
        <f t="shared" si="108"/>
        <v>50</v>
      </c>
      <c r="S24" s="5">
        <f t="shared" ref="S24:AA24" si="119">(0*100)/2</f>
        <v>0</v>
      </c>
      <c r="T24" s="5">
        <f t="shared" si="119"/>
        <v>0</v>
      </c>
      <c r="U24" s="5">
        <f t="shared" si="119"/>
        <v>0</v>
      </c>
      <c r="V24" s="5">
        <f t="shared" si="119"/>
        <v>0</v>
      </c>
      <c r="W24" s="5">
        <f t="shared" si="119"/>
        <v>0</v>
      </c>
      <c r="X24" s="5">
        <f t="shared" si="119"/>
        <v>0</v>
      </c>
      <c r="Y24" s="5">
        <f t="shared" si="119"/>
        <v>0</v>
      </c>
      <c r="Z24" s="5">
        <f t="shared" si="119"/>
        <v>0</v>
      </c>
      <c r="AA24" s="5">
        <f t="shared" si="119"/>
        <v>0</v>
      </c>
      <c r="AB24" s="5">
        <f t="shared" ref="AB24:AB25" si="120">(1*100)/2</f>
        <v>50</v>
      </c>
      <c r="AC24" s="5">
        <f t="shared" ref="AC24:AC25" si="121">(0*100)/2</f>
        <v>0</v>
      </c>
      <c r="AD24" s="5">
        <f>(2*100)/2</f>
        <v>100</v>
      </c>
      <c r="AE24" s="5">
        <f>(1*100)/2</f>
        <v>50</v>
      </c>
      <c r="AF24" s="5">
        <f t="shared" si="115"/>
        <v>0</v>
      </c>
    </row>
    <row r="25" spans="1:32">
      <c r="A25" s="1" t="s">
        <v>7</v>
      </c>
      <c r="B25" s="5">
        <f t="shared" ref="B25:B26" si="122">(1*100)/2</f>
        <v>50</v>
      </c>
      <c r="C25" s="5">
        <f t="shared" ref="C25:C26" si="123">(0*100)/2</f>
        <v>0</v>
      </c>
      <c r="D25" s="5">
        <f t="shared" ref="D25:D26" si="124">(1*100)/2</f>
        <v>50</v>
      </c>
      <c r="E25" s="5">
        <f t="shared" ref="E25:J25" si="125">(0*100)/2</f>
        <v>0</v>
      </c>
      <c r="F25" s="5">
        <f t="shared" si="125"/>
        <v>0</v>
      </c>
      <c r="G25" s="5">
        <f t="shared" si="125"/>
        <v>0</v>
      </c>
      <c r="H25" s="5">
        <f t="shared" si="125"/>
        <v>0</v>
      </c>
      <c r="I25" s="5">
        <f t="shared" si="125"/>
        <v>0</v>
      </c>
      <c r="J25" s="5">
        <f t="shared" si="125"/>
        <v>0</v>
      </c>
      <c r="K25" s="5">
        <f t="shared" ref="K25:M25" si="126">(1*100)/2</f>
        <v>50</v>
      </c>
      <c r="L25" s="5">
        <f t="shared" si="126"/>
        <v>50</v>
      </c>
      <c r="M25" s="5">
        <f t="shared" si="126"/>
        <v>50</v>
      </c>
      <c r="N25" s="5">
        <f t="shared" ref="N25:Q25" si="127">(0*100)/2</f>
        <v>0</v>
      </c>
      <c r="O25" s="5">
        <f t="shared" si="127"/>
        <v>0</v>
      </c>
      <c r="P25" s="5">
        <f t="shared" si="127"/>
        <v>0</v>
      </c>
      <c r="Q25" s="5">
        <f t="shared" si="127"/>
        <v>0</v>
      </c>
      <c r="R25" s="5">
        <f t="shared" si="108"/>
        <v>50</v>
      </c>
      <c r="S25" s="5">
        <f t="shared" ref="S25:AA25" si="128">(0*100)/2</f>
        <v>0</v>
      </c>
      <c r="T25" s="5">
        <f t="shared" si="128"/>
        <v>0</v>
      </c>
      <c r="U25" s="5">
        <f t="shared" si="128"/>
        <v>0</v>
      </c>
      <c r="V25" s="5">
        <f t="shared" si="128"/>
        <v>0</v>
      </c>
      <c r="W25" s="5">
        <f t="shared" si="128"/>
        <v>0</v>
      </c>
      <c r="X25" s="5">
        <f t="shared" si="128"/>
        <v>0</v>
      </c>
      <c r="Y25" s="5">
        <f t="shared" si="128"/>
        <v>0</v>
      </c>
      <c r="Z25" s="5">
        <f t="shared" si="128"/>
        <v>0</v>
      </c>
      <c r="AA25" s="5">
        <f t="shared" si="128"/>
        <v>0</v>
      </c>
      <c r="AB25" s="5">
        <f t="shared" si="120"/>
        <v>50</v>
      </c>
      <c r="AC25" s="5">
        <f t="shared" si="121"/>
        <v>0</v>
      </c>
      <c r="AD25" s="5">
        <f t="shared" ref="AD25:AE25" si="129">(1*100)/2</f>
        <v>50</v>
      </c>
      <c r="AE25" s="5">
        <f t="shared" si="129"/>
        <v>50</v>
      </c>
      <c r="AF25" s="5">
        <f t="shared" si="115"/>
        <v>0</v>
      </c>
    </row>
    <row r="26" spans="1:32">
      <c r="A26" s="1" t="s">
        <v>8</v>
      </c>
      <c r="B26" s="5">
        <f t="shared" si="122"/>
        <v>50</v>
      </c>
      <c r="C26" s="5">
        <f t="shared" si="123"/>
        <v>0</v>
      </c>
      <c r="D26" s="5">
        <f t="shared" si="124"/>
        <v>50</v>
      </c>
      <c r="E26" s="5">
        <f t="shared" ref="E26:J26" si="130">(0*100)/2</f>
        <v>0</v>
      </c>
      <c r="F26" s="5">
        <f t="shared" si="130"/>
        <v>0</v>
      </c>
      <c r="G26" s="5">
        <f t="shared" si="130"/>
        <v>0</v>
      </c>
      <c r="H26" s="5">
        <f t="shared" si="130"/>
        <v>0</v>
      </c>
      <c r="I26" s="5">
        <f t="shared" si="130"/>
        <v>0</v>
      </c>
      <c r="J26" s="5">
        <f t="shared" si="130"/>
        <v>0</v>
      </c>
      <c r="K26" s="5">
        <f t="shared" ref="K26:L26" si="131">(1*100)/2</f>
        <v>50</v>
      </c>
      <c r="L26" s="5">
        <f t="shared" si="131"/>
        <v>50</v>
      </c>
      <c r="M26" s="5">
        <f>(0*100)/2</f>
        <v>0</v>
      </c>
      <c r="N26" s="5">
        <f>(1*100)/2</f>
        <v>50</v>
      </c>
      <c r="O26" s="5">
        <f t="shared" ref="O26:Q26" si="132">(0*100)/2</f>
        <v>0</v>
      </c>
      <c r="P26" s="5">
        <f t="shared" si="132"/>
        <v>0</v>
      </c>
      <c r="Q26" s="5">
        <f t="shared" si="132"/>
        <v>0</v>
      </c>
      <c r="R26" s="5">
        <f t="shared" si="108"/>
        <v>50</v>
      </c>
      <c r="S26" s="5">
        <f t="shared" ref="S26:T26" si="133">(0*100)/2</f>
        <v>0</v>
      </c>
      <c r="T26" s="5">
        <f t="shared" si="133"/>
        <v>0</v>
      </c>
      <c r="U26" s="5">
        <f t="shared" ref="U26:U27" si="134">(1*100)/2</f>
        <v>50</v>
      </c>
      <c r="V26" s="5">
        <f t="shared" ref="V26:Y26" si="135">(0*100)/2</f>
        <v>0</v>
      </c>
      <c r="W26" s="5">
        <f t="shared" si="135"/>
        <v>0</v>
      </c>
      <c r="X26" s="5">
        <f t="shared" si="135"/>
        <v>0</v>
      </c>
      <c r="Y26" s="5">
        <f t="shared" si="135"/>
        <v>0</v>
      </c>
      <c r="Z26" s="5">
        <f>(1*100)/2</f>
        <v>50</v>
      </c>
      <c r="AA26" s="5">
        <f t="shared" ref="AA26:AC26" si="136">(0*100)/2</f>
        <v>0</v>
      </c>
      <c r="AB26" s="5">
        <f t="shared" si="136"/>
        <v>0</v>
      </c>
      <c r="AC26" s="5">
        <f t="shared" si="136"/>
        <v>0</v>
      </c>
      <c r="AD26" s="5">
        <f t="shared" ref="AD26:AE26" si="137">(1*100)/2</f>
        <v>50</v>
      </c>
      <c r="AE26" s="5">
        <f t="shared" si="137"/>
        <v>50</v>
      </c>
      <c r="AF26" s="5">
        <f t="shared" si="115"/>
        <v>0</v>
      </c>
    </row>
    <row r="27" spans="1:32">
      <c r="A27" s="1" t="s">
        <v>9</v>
      </c>
      <c r="B27" s="5">
        <f t="shared" ref="B27:D27" si="138">(0*100)/2</f>
        <v>0</v>
      </c>
      <c r="C27" s="5">
        <f t="shared" si="138"/>
        <v>0</v>
      </c>
      <c r="D27" s="5">
        <f t="shared" si="138"/>
        <v>0</v>
      </c>
      <c r="E27" s="5">
        <f t="shared" ref="E27:E28" si="139">(1*100)/2</f>
        <v>50</v>
      </c>
      <c r="F27" s="5">
        <f t="shared" ref="F27:J27" si="140">(0*100)/2</f>
        <v>0</v>
      </c>
      <c r="G27" s="5">
        <f t="shared" si="140"/>
        <v>0</v>
      </c>
      <c r="H27" s="5">
        <f t="shared" si="140"/>
        <v>0</v>
      </c>
      <c r="I27" s="5">
        <f t="shared" si="140"/>
        <v>0</v>
      </c>
      <c r="J27" s="5">
        <f t="shared" si="140"/>
        <v>0</v>
      </c>
      <c r="K27" s="5">
        <f t="shared" ref="K27:N27" si="141">(1*100)/2</f>
        <v>50</v>
      </c>
      <c r="L27" s="5">
        <f t="shared" si="141"/>
        <v>50</v>
      </c>
      <c r="M27" s="5">
        <f t="shared" si="141"/>
        <v>50</v>
      </c>
      <c r="N27" s="5">
        <f t="shared" si="141"/>
        <v>50</v>
      </c>
      <c r="O27" s="5">
        <f t="shared" ref="O27:Q27" si="142">(0*100)/2</f>
        <v>0</v>
      </c>
      <c r="P27" s="5">
        <f t="shared" si="142"/>
        <v>0</v>
      </c>
      <c r="Q27" s="5">
        <f t="shared" si="142"/>
        <v>0</v>
      </c>
      <c r="R27" s="5">
        <f t="shared" si="108"/>
        <v>50</v>
      </c>
      <c r="S27" s="5">
        <f t="shared" ref="S27:T27" si="143">(0*100)/2</f>
        <v>0</v>
      </c>
      <c r="T27" s="5">
        <f t="shared" si="143"/>
        <v>0</v>
      </c>
      <c r="U27" s="5">
        <f t="shared" si="134"/>
        <v>50</v>
      </c>
      <c r="V27" s="5">
        <f t="shared" ref="V27:X27" si="144">(0*100)/2</f>
        <v>0</v>
      </c>
      <c r="W27" s="5">
        <f t="shared" si="144"/>
        <v>0</v>
      </c>
      <c r="X27" s="5">
        <f t="shared" si="144"/>
        <v>0</v>
      </c>
      <c r="Y27" s="5">
        <f t="shared" ref="Y27:Z27" si="145">(1*100)/2</f>
        <v>50</v>
      </c>
      <c r="Z27" s="5">
        <f t="shared" si="145"/>
        <v>50</v>
      </c>
      <c r="AA27" s="5">
        <f t="shared" ref="AA27:AC27" si="146">(0*100)/2</f>
        <v>0</v>
      </c>
      <c r="AB27" s="5">
        <f t="shared" si="146"/>
        <v>0</v>
      </c>
      <c r="AC27" s="5">
        <f t="shared" si="146"/>
        <v>0</v>
      </c>
      <c r="AD27" s="5">
        <f t="shared" ref="AD27:AD28" si="147">(1*100)/2</f>
        <v>50</v>
      </c>
      <c r="AE27" s="5">
        <f>(0.5*100)/2</f>
        <v>25</v>
      </c>
      <c r="AF27" s="5">
        <f t="shared" si="115"/>
        <v>0</v>
      </c>
    </row>
    <row r="28" spans="1:32">
      <c r="A28" s="1" t="s">
        <v>10</v>
      </c>
      <c r="B28" s="5">
        <f t="shared" ref="B28:D28" si="148">(0*100)/2</f>
        <v>0</v>
      </c>
      <c r="C28" s="5">
        <f t="shared" si="148"/>
        <v>0</v>
      </c>
      <c r="D28" s="5">
        <f t="shared" si="148"/>
        <v>0</v>
      </c>
      <c r="E28" s="5">
        <f t="shared" si="139"/>
        <v>50</v>
      </c>
      <c r="F28" s="5">
        <f t="shared" ref="F28:J28" si="149">(0*100)/2</f>
        <v>0</v>
      </c>
      <c r="G28" s="5">
        <f t="shared" si="149"/>
        <v>0</v>
      </c>
      <c r="H28" s="5">
        <f t="shared" si="149"/>
        <v>0</v>
      </c>
      <c r="I28" s="5">
        <f t="shared" si="149"/>
        <v>0</v>
      </c>
      <c r="J28" s="5">
        <f t="shared" si="149"/>
        <v>0</v>
      </c>
      <c r="K28" s="5">
        <f t="shared" ref="K28:K29" si="150">(1*100)/2</f>
        <v>50</v>
      </c>
      <c r="L28" s="5">
        <f t="shared" ref="L28:M28" si="151">(0*100)/2</f>
        <v>0</v>
      </c>
      <c r="M28" s="5">
        <f t="shared" si="151"/>
        <v>0</v>
      </c>
      <c r="N28" s="5">
        <f t="shared" ref="N28:N30" si="152">(1*100)/2</f>
        <v>50</v>
      </c>
      <c r="O28" s="5">
        <f t="shared" ref="O28:X28" si="153">(0*100)/2</f>
        <v>0</v>
      </c>
      <c r="P28" s="5">
        <f t="shared" si="153"/>
        <v>0</v>
      </c>
      <c r="Q28" s="5">
        <f t="shared" si="153"/>
        <v>0</v>
      </c>
      <c r="R28" s="5">
        <f t="shared" si="153"/>
        <v>0</v>
      </c>
      <c r="S28" s="5">
        <f t="shared" si="153"/>
        <v>0</v>
      </c>
      <c r="T28" s="5">
        <f t="shared" si="153"/>
        <v>0</v>
      </c>
      <c r="U28" s="5">
        <f t="shared" si="153"/>
        <v>0</v>
      </c>
      <c r="V28" s="5">
        <f t="shared" si="153"/>
        <v>0</v>
      </c>
      <c r="W28" s="5">
        <f t="shared" si="153"/>
        <v>0</v>
      </c>
      <c r="X28" s="5">
        <f t="shared" si="153"/>
        <v>0</v>
      </c>
      <c r="Y28" s="5">
        <f t="shared" ref="Y28:Y30" si="154">(1*100)/2</f>
        <v>50</v>
      </c>
      <c r="Z28" s="5">
        <f t="shared" ref="Z28:AC28" si="155">(0*100)/2</f>
        <v>0</v>
      </c>
      <c r="AA28" s="5">
        <f t="shared" si="155"/>
        <v>0</v>
      </c>
      <c r="AB28" s="5">
        <f t="shared" si="155"/>
        <v>0</v>
      </c>
      <c r="AC28" s="5">
        <f t="shared" si="155"/>
        <v>0</v>
      </c>
      <c r="AD28" s="5">
        <f t="shared" si="147"/>
        <v>50</v>
      </c>
      <c r="AE28" s="5">
        <f t="shared" ref="AE28:AF28" si="156">(0*100)/2</f>
        <v>0</v>
      </c>
      <c r="AF28" s="5">
        <f t="shared" si="156"/>
        <v>0</v>
      </c>
    </row>
    <row r="29" spans="1:32">
      <c r="A29" s="1" t="s">
        <v>11</v>
      </c>
      <c r="B29" s="5">
        <f t="shared" ref="B29:J29" si="157">(0*100)/2</f>
        <v>0</v>
      </c>
      <c r="C29" s="5">
        <f t="shared" si="157"/>
        <v>0</v>
      </c>
      <c r="D29" s="5">
        <f t="shared" si="157"/>
        <v>0</v>
      </c>
      <c r="E29" s="5">
        <f t="shared" si="157"/>
        <v>0</v>
      </c>
      <c r="F29" s="5">
        <f t="shared" si="157"/>
        <v>0</v>
      </c>
      <c r="G29" s="5">
        <f t="shared" si="157"/>
        <v>0</v>
      </c>
      <c r="H29" s="5">
        <f t="shared" si="157"/>
        <v>0</v>
      </c>
      <c r="I29" s="5">
        <f t="shared" si="157"/>
        <v>0</v>
      </c>
      <c r="J29" s="5">
        <f t="shared" si="157"/>
        <v>0</v>
      </c>
      <c r="K29" s="5">
        <f t="shared" si="150"/>
        <v>50</v>
      </c>
      <c r="L29" s="5">
        <f t="shared" ref="L29:M29" si="158">(0*100)/2</f>
        <v>0</v>
      </c>
      <c r="M29" s="5">
        <f t="shared" si="158"/>
        <v>0</v>
      </c>
      <c r="N29" s="5">
        <f t="shared" si="152"/>
        <v>50</v>
      </c>
      <c r="O29" s="5">
        <f t="shared" ref="O29:X29" si="159">(0*100)/2</f>
        <v>0</v>
      </c>
      <c r="P29" s="5">
        <f t="shared" si="159"/>
        <v>0</v>
      </c>
      <c r="Q29" s="5">
        <f t="shared" si="159"/>
        <v>0</v>
      </c>
      <c r="R29" s="5">
        <f t="shared" si="159"/>
        <v>0</v>
      </c>
      <c r="S29" s="5">
        <f t="shared" si="159"/>
        <v>0</v>
      </c>
      <c r="T29" s="5">
        <f t="shared" si="159"/>
        <v>0</v>
      </c>
      <c r="U29" s="5">
        <f t="shared" si="159"/>
        <v>0</v>
      </c>
      <c r="V29" s="5">
        <f t="shared" si="159"/>
        <v>0</v>
      </c>
      <c r="W29" s="5">
        <f t="shared" si="159"/>
        <v>0</v>
      </c>
      <c r="X29" s="5">
        <f t="shared" si="159"/>
        <v>0</v>
      </c>
      <c r="Y29" s="5">
        <f t="shared" si="154"/>
        <v>50</v>
      </c>
      <c r="Z29" s="5">
        <f t="shared" ref="Z29:Z31" si="160">(1*100)/2</f>
        <v>50</v>
      </c>
      <c r="AA29" s="5">
        <f t="shared" ref="AA29:AF29" si="161">(0*100)/2</f>
        <v>0</v>
      </c>
      <c r="AB29" s="5">
        <f t="shared" si="161"/>
        <v>0</v>
      </c>
      <c r="AC29" s="5">
        <f t="shared" si="161"/>
        <v>0</v>
      </c>
      <c r="AD29" s="5">
        <f t="shared" si="161"/>
        <v>0</v>
      </c>
      <c r="AE29" s="5">
        <f t="shared" si="161"/>
        <v>0</v>
      </c>
      <c r="AF29" s="5">
        <f t="shared" si="161"/>
        <v>0</v>
      </c>
    </row>
    <row r="30" spans="1:32">
      <c r="A30" s="1" t="s">
        <v>12</v>
      </c>
      <c r="B30" s="5">
        <f t="shared" ref="B30:M30" si="162">(0*100)/2</f>
        <v>0</v>
      </c>
      <c r="C30" s="5">
        <f t="shared" si="162"/>
        <v>0</v>
      </c>
      <c r="D30" s="5">
        <f t="shared" si="162"/>
        <v>0</v>
      </c>
      <c r="E30" s="5">
        <f t="shared" si="162"/>
        <v>0</v>
      </c>
      <c r="F30" s="5">
        <f t="shared" si="162"/>
        <v>0</v>
      </c>
      <c r="G30" s="5">
        <f t="shared" si="162"/>
        <v>0</v>
      </c>
      <c r="H30" s="5">
        <f t="shared" si="162"/>
        <v>0</v>
      </c>
      <c r="I30" s="5">
        <f t="shared" si="162"/>
        <v>0</v>
      </c>
      <c r="J30" s="5">
        <f t="shared" si="162"/>
        <v>0</v>
      </c>
      <c r="K30" s="5">
        <f t="shared" si="162"/>
        <v>0</v>
      </c>
      <c r="L30" s="5">
        <f t="shared" si="162"/>
        <v>0</v>
      </c>
      <c r="M30" s="5">
        <f t="shared" si="162"/>
        <v>0</v>
      </c>
      <c r="N30" s="5">
        <f t="shared" si="152"/>
        <v>50</v>
      </c>
      <c r="O30" s="5">
        <f t="shared" ref="O30:X30" si="163">(0*100)/2</f>
        <v>0</v>
      </c>
      <c r="P30" s="5">
        <f t="shared" si="163"/>
        <v>0</v>
      </c>
      <c r="Q30" s="5">
        <f t="shared" si="163"/>
        <v>0</v>
      </c>
      <c r="R30" s="5">
        <f t="shared" si="163"/>
        <v>0</v>
      </c>
      <c r="S30" s="5">
        <f t="shared" si="163"/>
        <v>0</v>
      </c>
      <c r="T30" s="5">
        <f t="shared" si="163"/>
        <v>0</v>
      </c>
      <c r="U30" s="5">
        <f t="shared" si="163"/>
        <v>0</v>
      </c>
      <c r="V30" s="5">
        <f t="shared" si="163"/>
        <v>0</v>
      </c>
      <c r="W30" s="5">
        <f t="shared" si="163"/>
        <v>0</v>
      </c>
      <c r="X30" s="5">
        <f t="shared" si="163"/>
        <v>0</v>
      </c>
      <c r="Y30" s="5">
        <f t="shared" si="154"/>
        <v>50</v>
      </c>
      <c r="Z30" s="5">
        <f t="shared" si="160"/>
        <v>50</v>
      </c>
      <c r="AA30" s="5">
        <f t="shared" ref="AA30:AF30" si="164">(0*100)/2</f>
        <v>0</v>
      </c>
      <c r="AB30" s="5">
        <f t="shared" si="164"/>
        <v>0</v>
      </c>
      <c r="AC30" s="5">
        <f t="shared" si="164"/>
        <v>0</v>
      </c>
      <c r="AD30" s="5">
        <f t="shared" si="164"/>
        <v>0</v>
      </c>
      <c r="AE30" s="5">
        <f t="shared" si="164"/>
        <v>0</v>
      </c>
      <c r="AF30" s="5">
        <f t="shared" si="164"/>
        <v>0</v>
      </c>
    </row>
    <row r="31" spans="1:32">
      <c r="A31" s="1" t="s">
        <v>13</v>
      </c>
      <c r="B31" s="5">
        <f t="shared" ref="B31:D31" si="165">(0*100)/2</f>
        <v>0</v>
      </c>
      <c r="C31" s="5">
        <f t="shared" si="165"/>
        <v>0</v>
      </c>
      <c r="D31" s="5">
        <f t="shared" si="165"/>
        <v>0</v>
      </c>
      <c r="E31" s="5">
        <f>(1*100)/2</f>
        <v>50</v>
      </c>
      <c r="F31" s="5">
        <f t="shared" ref="F31:M31" si="166">(0*100)/2</f>
        <v>0</v>
      </c>
      <c r="G31" s="5">
        <f t="shared" si="166"/>
        <v>0</v>
      </c>
      <c r="H31" s="5">
        <f t="shared" si="166"/>
        <v>0</v>
      </c>
      <c r="I31" s="5">
        <f t="shared" si="166"/>
        <v>0</v>
      </c>
      <c r="J31" s="5">
        <f t="shared" si="166"/>
        <v>0</v>
      </c>
      <c r="K31" s="5">
        <f t="shared" si="166"/>
        <v>0</v>
      </c>
      <c r="L31" s="5">
        <f t="shared" si="166"/>
        <v>0</v>
      </c>
      <c r="M31" s="5">
        <f t="shared" si="166"/>
        <v>0</v>
      </c>
      <c r="N31" s="5">
        <f>(2*100)/2</f>
        <v>100</v>
      </c>
      <c r="O31" s="5">
        <f t="shared" ref="O31:Y31" si="167">(0*100)/2</f>
        <v>0</v>
      </c>
      <c r="P31" s="5">
        <f t="shared" si="167"/>
        <v>0</v>
      </c>
      <c r="Q31" s="5">
        <f t="shared" si="167"/>
        <v>0</v>
      </c>
      <c r="R31" s="5">
        <f t="shared" si="167"/>
        <v>0</v>
      </c>
      <c r="S31" s="5">
        <f t="shared" si="167"/>
        <v>0</v>
      </c>
      <c r="T31" s="5">
        <f t="shared" si="167"/>
        <v>0</v>
      </c>
      <c r="U31" s="5">
        <f t="shared" si="167"/>
        <v>0</v>
      </c>
      <c r="V31" s="5">
        <f t="shared" si="167"/>
        <v>0</v>
      </c>
      <c r="W31" s="5">
        <f t="shared" si="167"/>
        <v>0</v>
      </c>
      <c r="X31" s="5">
        <f t="shared" si="167"/>
        <v>0</v>
      </c>
      <c r="Y31" s="5">
        <f t="shared" si="167"/>
        <v>0</v>
      </c>
      <c r="Z31" s="5">
        <f t="shared" si="160"/>
        <v>50</v>
      </c>
      <c r="AA31" s="5">
        <f t="shared" ref="AA31:AF31" si="168">(0*100)/2</f>
        <v>0</v>
      </c>
      <c r="AB31" s="5">
        <f t="shared" si="168"/>
        <v>0</v>
      </c>
      <c r="AC31" s="5">
        <f t="shared" si="168"/>
        <v>0</v>
      </c>
      <c r="AD31" s="5">
        <f t="shared" si="168"/>
        <v>0</v>
      </c>
      <c r="AE31" s="5">
        <f t="shared" si="168"/>
        <v>0</v>
      </c>
      <c r="AF31" s="5">
        <f t="shared" si="168"/>
        <v>0</v>
      </c>
    </row>
    <row r="32" spans="1:32">
      <c r="A32" s="1" t="s">
        <v>14</v>
      </c>
      <c r="B32" s="5">
        <f t="shared" ref="B32:AF32" si="169">(0*100)/2</f>
        <v>0</v>
      </c>
      <c r="C32" s="5">
        <f t="shared" si="169"/>
        <v>0</v>
      </c>
      <c r="D32" s="5">
        <f t="shared" si="169"/>
        <v>0</v>
      </c>
      <c r="E32" s="5">
        <f t="shared" si="169"/>
        <v>0</v>
      </c>
      <c r="F32" s="5">
        <f t="shared" si="169"/>
        <v>0</v>
      </c>
      <c r="G32" s="5">
        <f t="shared" si="169"/>
        <v>0</v>
      </c>
      <c r="H32" s="5">
        <f t="shared" si="169"/>
        <v>0</v>
      </c>
      <c r="I32" s="5">
        <f t="shared" si="169"/>
        <v>0</v>
      </c>
      <c r="J32" s="5">
        <f t="shared" si="169"/>
        <v>0</v>
      </c>
      <c r="K32" s="5">
        <f t="shared" si="169"/>
        <v>0</v>
      </c>
      <c r="L32" s="5">
        <f t="shared" si="169"/>
        <v>0</v>
      </c>
      <c r="M32" s="5">
        <f t="shared" si="169"/>
        <v>0</v>
      </c>
      <c r="N32" s="5">
        <f t="shared" si="169"/>
        <v>0</v>
      </c>
      <c r="O32" s="5">
        <f t="shared" si="169"/>
        <v>0</v>
      </c>
      <c r="P32" s="5">
        <f t="shared" si="169"/>
        <v>0</v>
      </c>
      <c r="Q32" s="5">
        <f t="shared" si="169"/>
        <v>0</v>
      </c>
      <c r="R32" s="5">
        <f t="shared" si="169"/>
        <v>0</v>
      </c>
      <c r="S32" s="5">
        <f t="shared" si="169"/>
        <v>0</v>
      </c>
      <c r="T32" s="5">
        <f t="shared" si="169"/>
        <v>0</v>
      </c>
      <c r="U32" s="5">
        <f t="shared" si="169"/>
        <v>0</v>
      </c>
      <c r="V32" s="5">
        <f t="shared" si="169"/>
        <v>0</v>
      </c>
      <c r="W32" s="5">
        <f t="shared" si="169"/>
        <v>0</v>
      </c>
      <c r="X32" s="5">
        <f t="shared" si="169"/>
        <v>0</v>
      </c>
      <c r="Y32" s="5">
        <f t="shared" si="169"/>
        <v>0</v>
      </c>
      <c r="Z32" s="5">
        <f t="shared" si="169"/>
        <v>0</v>
      </c>
      <c r="AA32" s="5">
        <f t="shared" si="169"/>
        <v>0</v>
      </c>
      <c r="AB32" s="5">
        <f t="shared" si="169"/>
        <v>0</v>
      </c>
      <c r="AC32" s="5">
        <f t="shared" si="169"/>
        <v>0</v>
      </c>
      <c r="AD32" s="5">
        <f t="shared" si="169"/>
        <v>0</v>
      </c>
      <c r="AE32" s="5">
        <f t="shared" si="169"/>
        <v>0</v>
      </c>
      <c r="AF32" s="5">
        <f t="shared" si="169"/>
        <v>0</v>
      </c>
    </row>
    <row r="33" spans="1:32">
      <c r="A33" s="1" t="s">
        <v>15</v>
      </c>
      <c r="B33" s="5">
        <f t="shared" ref="B33:AF33" si="170">(0*100)/2</f>
        <v>0</v>
      </c>
      <c r="C33" s="5">
        <f t="shared" si="170"/>
        <v>0</v>
      </c>
      <c r="D33" s="5">
        <f t="shared" si="170"/>
        <v>0</v>
      </c>
      <c r="E33" s="5">
        <f t="shared" si="170"/>
        <v>0</v>
      </c>
      <c r="F33" s="5">
        <f t="shared" si="170"/>
        <v>0</v>
      </c>
      <c r="G33" s="5">
        <f t="shared" si="170"/>
        <v>0</v>
      </c>
      <c r="H33" s="5">
        <f t="shared" si="170"/>
        <v>0</v>
      </c>
      <c r="I33" s="5">
        <f t="shared" si="170"/>
        <v>0</v>
      </c>
      <c r="J33" s="5">
        <f t="shared" si="170"/>
        <v>0</v>
      </c>
      <c r="K33" s="5">
        <f t="shared" si="170"/>
        <v>0</v>
      </c>
      <c r="L33" s="5">
        <f t="shared" si="170"/>
        <v>0</v>
      </c>
      <c r="M33" s="5">
        <f t="shared" si="170"/>
        <v>0</v>
      </c>
      <c r="N33" s="5">
        <f t="shared" si="170"/>
        <v>0</v>
      </c>
      <c r="O33" s="5">
        <f t="shared" si="170"/>
        <v>0</v>
      </c>
      <c r="P33" s="5">
        <f t="shared" si="170"/>
        <v>0</v>
      </c>
      <c r="Q33" s="5">
        <f t="shared" si="170"/>
        <v>0</v>
      </c>
      <c r="R33" s="5">
        <f t="shared" si="170"/>
        <v>0</v>
      </c>
      <c r="S33" s="5">
        <f t="shared" si="170"/>
        <v>0</v>
      </c>
      <c r="T33" s="5">
        <f t="shared" si="170"/>
        <v>0</v>
      </c>
      <c r="U33" s="5">
        <f t="shared" si="170"/>
        <v>0</v>
      </c>
      <c r="V33" s="5">
        <f t="shared" si="170"/>
        <v>0</v>
      </c>
      <c r="W33" s="5">
        <f t="shared" si="170"/>
        <v>0</v>
      </c>
      <c r="X33" s="5">
        <f t="shared" si="170"/>
        <v>0</v>
      </c>
      <c r="Y33" s="5">
        <f t="shared" si="170"/>
        <v>0</v>
      </c>
      <c r="Z33" s="5">
        <f t="shared" si="170"/>
        <v>0</v>
      </c>
      <c r="AA33" s="5">
        <f t="shared" si="170"/>
        <v>0</v>
      </c>
      <c r="AB33" s="5">
        <f t="shared" si="170"/>
        <v>0</v>
      </c>
      <c r="AC33" s="5">
        <f t="shared" si="170"/>
        <v>0</v>
      </c>
      <c r="AD33" s="5">
        <f t="shared" si="170"/>
        <v>0</v>
      </c>
      <c r="AE33" s="5">
        <f t="shared" si="170"/>
        <v>0</v>
      </c>
      <c r="AF33" s="5">
        <f t="shared" si="170"/>
        <v>0</v>
      </c>
    </row>
    <row r="34" spans="1:32">
      <c r="A34" s="1" t="s">
        <v>16</v>
      </c>
      <c r="B34" s="5">
        <f t="shared" ref="B34:AF34" si="171">(0*100)/2</f>
        <v>0</v>
      </c>
      <c r="C34" s="5">
        <f t="shared" si="171"/>
        <v>0</v>
      </c>
      <c r="D34" s="5">
        <f t="shared" si="171"/>
        <v>0</v>
      </c>
      <c r="E34" s="5">
        <f t="shared" si="171"/>
        <v>0</v>
      </c>
      <c r="F34" s="5">
        <f t="shared" si="171"/>
        <v>0</v>
      </c>
      <c r="G34" s="5">
        <f t="shared" si="171"/>
        <v>0</v>
      </c>
      <c r="H34" s="5">
        <f t="shared" si="171"/>
        <v>0</v>
      </c>
      <c r="I34" s="5">
        <f t="shared" si="171"/>
        <v>0</v>
      </c>
      <c r="J34" s="5">
        <f t="shared" si="171"/>
        <v>0</v>
      </c>
      <c r="K34" s="5">
        <f t="shared" si="171"/>
        <v>0</v>
      </c>
      <c r="L34" s="5">
        <f t="shared" si="171"/>
        <v>0</v>
      </c>
      <c r="M34" s="5">
        <f t="shared" si="171"/>
        <v>0</v>
      </c>
      <c r="N34" s="5">
        <f t="shared" si="171"/>
        <v>0</v>
      </c>
      <c r="O34" s="5">
        <f t="shared" si="171"/>
        <v>0</v>
      </c>
      <c r="P34" s="5">
        <f t="shared" si="171"/>
        <v>0</v>
      </c>
      <c r="Q34" s="5">
        <f t="shared" si="171"/>
        <v>0</v>
      </c>
      <c r="R34" s="5">
        <f t="shared" si="171"/>
        <v>0</v>
      </c>
      <c r="S34" s="5">
        <f t="shared" si="171"/>
        <v>0</v>
      </c>
      <c r="T34" s="5">
        <f t="shared" si="171"/>
        <v>0</v>
      </c>
      <c r="U34" s="5">
        <f t="shared" si="171"/>
        <v>0</v>
      </c>
      <c r="V34" s="5">
        <f t="shared" si="171"/>
        <v>0</v>
      </c>
      <c r="W34" s="5">
        <f t="shared" si="171"/>
        <v>0</v>
      </c>
      <c r="X34" s="5">
        <f t="shared" si="171"/>
        <v>0</v>
      </c>
      <c r="Y34" s="5">
        <f t="shared" si="171"/>
        <v>0</v>
      </c>
      <c r="Z34" s="5">
        <f t="shared" si="171"/>
        <v>0</v>
      </c>
      <c r="AA34" s="5">
        <f t="shared" si="171"/>
        <v>0</v>
      </c>
      <c r="AB34" s="5">
        <f t="shared" si="171"/>
        <v>0</v>
      </c>
      <c r="AC34" s="5">
        <f t="shared" si="171"/>
        <v>0</v>
      </c>
      <c r="AD34" s="5">
        <f t="shared" si="171"/>
        <v>0</v>
      </c>
      <c r="AE34" s="5">
        <f t="shared" si="171"/>
        <v>0</v>
      </c>
      <c r="AF34" s="5">
        <f t="shared" si="171"/>
        <v>0</v>
      </c>
    </row>
    <row r="35" spans="1:32">
      <c r="A35" s="1" t="s">
        <v>17</v>
      </c>
      <c r="B35" s="5">
        <f t="shared" ref="B35:AF35" si="172">(0*100)/2</f>
        <v>0</v>
      </c>
      <c r="C35" s="5">
        <f t="shared" si="172"/>
        <v>0</v>
      </c>
      <c r="D35" s="5">
        <f t="shared" si="172"/>
        <v>0</v>
      </c>
      <c r="E35" s="5">
        <f t="shared" si="172"/>
        <v>0</v>
      </c>
      <c r="F35" s="5">
        <f t="shared" si="172"/>
        <v>0</v>
      </c>
      <c r="G35" s="5">
        <f t="shared" si="172"/>
        <v>0</v>
      </c>
      <c r="H35" s="5">
        <f t="shared" si="172"/>
        <v>0</v>
      </c>
      <c r="I35" s="5">
        <f t="shared" si="172"/>
        <v>0</v>
      </c>
      <c r="J35" s="5">
        <f t="shared" si="172"/>
        <v>0</v>
      </c>
      <c r="K35" s="5">
        <f t="shared" si="172"/>
        <v>0</v>
      </c>
      <c r="L35" s="5">
        <f t="shared" si="172"/>
        <v>0</v>
      </c>
      <c r="M35" s="5">
        <f t="shared" si="172"/>
        <v>0</v>
      </c>
      <c r="N35" s="5">
        <f t="shared" si="172"/>
        <v>0</v>
      </c>
      <c r="O35" s="5">
        <f t="shared" si="172"/>
        <v>0</v>
      </c>
      <c r="P35" s="5">
        <f t="shared" si="172"/>
        <v>0</v>
      </c>
      <c r="Q35" s="5">
        <f t="shared" si="172"/>
        <v>0</v>
      </c>
      <c r="R35" s="5">
        <f t="shared" si="172"/>
        <v>0</v>
      </c>
      <c r="S35" s="5">
        <f t="shared" si="172"/>
        <v>0</v>
      </c>
      <c r="T35" s="5">
        <f t="shared" si="172"/>
        <v>0</v>
      </c>
      <c r="U35" s="5">
        <f t="shared" si="172"/>
        <v>0</v>
      </c>
      <c r="V35" s="5">
        <f t="shared" si="172"/>
        <v>0</v>
      </c>
      <c r="W35" s="5">
        <f t="shared" si="172"/>
        <v>0</v>
      </c>
      <c r="X35" s="5">
        <f t="shared" si="172"/>
        <v>0</v>
      </c>
      <c r="Y35" s="5">
        <f t="shared" si="172"/>
        <v>0</v>
      </c>
      <c r="Z35" s="5">
        <f t="shared" si="172"/>
        <v>0</v>
      </c>
      <c r="AA35" s="5">
        <f t="shared" si="172"/>
        <v>0</v>
      </c>
      <c r="AB35" s="5">
        <f t="shared" si="172"/>
        <v>0</v>
      </c>
      <c r="AC35" s="5">
        <f t="shared" si="172"/>
        <v>0</v>
      </c>
      <c r="AD35" s="5">
        <f t="shared" si="172"/>
        <v>0</v>
      </c>
      <c r="AE35" s="5">
        <f t="shared" si="172"/>
        <v>0</v>
      </c>
      <c r="AF35" s="5">
        <f t="shared" si="172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3">(0*100)/2</f>
        <v>0</v>
      </c>
      <c r="C37" s="5">
        <f t="shared" si="173"/>
        <v>0</v>
      </c>
      <c r="D37" s="5">
        <f t="shared" si="173"/>
        <v>0</v>
      </c>
      <c r="E37" s="5">
        <f t="shared" si="173"/>
        <v>0</v>
      </c>
      <c r="F37" s="5">
        <f t="shared" si="173"/>
        <v>0</v>
      </c>
      <c r="G37" s="5">
        <f t="shared" si="173"/>
        <v>0</v>
      </c>
      <c r="H37" s="5">
        <f t="shared" si="173"/>
        <v>0</v>
      </c>
      <c r="I37" s="5">
        <f t="shared" si="173"/>
        <v>0</v>
      </c>
      <c r="J37" s="5">
        <f t="shared" si="173"/>
        <v>0</v>
      </c>
      <c r="K37" s="5">
        <f t="shared" si="173"/>
        <v>0</v>
      </c>
      <c r="L37" s="5">
        <f t="shared" si="173"/>
        <v>0</v>
      </c>
      <c r="M37" s="5">
        <f t="shared" si="173"/>
        <v>0</v>
      </c>
      <c r="N37" s="5">
        <f t="shared" si="173"/>
        <v>0</v>
      </c>
      <c r="O37" s="5">
        <f t="shared" si="173"/>
        <v>0</v>
      </c>
      <c r="P37" s="5">
        <f t="shared" si="173"/>
        <v>0</v>
      </c>
      <c r="Q37" s="5">
        <f t="shared" si="173"/>
        <v>0</v>
      </c>
      <c r="R37" s="5">
        <f t="shared" si="173"/>
        <v>0</v>
      </c>
      <c r="S37" s="5">
        <f t="shared" si="173"/>
        <v>0</v>
      </c>
      <c r="T37" s="5">
        <f t="shared" si="173"/>
        <v>0</v>
      </c>
      <c r="U37" s="5">
        <f t="shared" si="173"/>
        <v>0</v>
      </c>
      <c r="V37" s="5">
        <f t="shared" si="173"/>
        <v>0</v>
      </c>
      <c r="W37" s="5">
        <f t="shared" si="173"/>
        <v>0</v>
      </c>
      <c r="X37" s="5">
        <f t="shared" si="173"/>
        <v>0</v>
      </c>
      <c r="Y37" s="5">
        <f t="shared" si="173"/>
        <v>0</v>
      </c>
      <c r="Z37" s="5">
        <f t="shared" si="173"/>
        <v>0</v>
      </c>
      <c r="AA37" s="5">
        <f t="shared" si="173"/>
        <v>0</v>
      </c>
      <c r="AB37" s="5">
        <f t="shared" si="173"/>
        <v>0</v>
      </c>
      <c r="AC37" s="5">
        <f t="shared" si="173"/>
        <v>0</v>
      </c>
      <c r="AD37" s="5">
        <f t="shared" si="173"/>
        <v>0</v>
      </c>
      <c r="AE37" s="5">
        <f t="shared" si="173"/>
        <v>0</v>
      </c>
      <c r="AF37" s="5">
        <f t="shared" si="173"/>
        <v>0</v>
      </c>
    </row>
    <row r="38" spans="1:32">
      <c r="A38" s="1" t="s">
        <v>3</v>
      </c>
      <c r="B38" s="5">
        <f t="shared" ref="B38:AF38" si="174">(0*100)/2</f>
        <v>0</v>
      </c>
      <c r="C38" s="5">
        <f t="shared" si="174"/>
        <v>0</v>
      </c>
      <c r="D38" s="5">
        <f t="shared" si="174"/>
        <v>0</v>
      </c>
      <c r="E38" s="5">
        <f t="shared" si="174"/>
        <v>0</v>
      </c>
      <c r="F38" s="5">
        <f t="shared" si="174"/>
        <v>0</v>
      </c>
      <c r="G38" s="5">
        <f t="shared" si="174"/>
        <v>0</v>
      </c>
      <c r="H38" s="5">
        <f t="shared" si="174"/>
        <v>0</v>
      </c>
      <c r="I38" s="5">
        <f t="shared" si="174"/>
        <v>0</v>
      </c>
      <c r="J38" s="5">
        <f t="shared" si="174"/>
        <v>0</v>
      </c>
      <c r="K38" s="5">
        <f t="shared" si="174"/>
        <v>0</v>
      </c>
      <c r="L38" s="5">
        <f t="shared" si="174"/>
        <v>0</v>
      </c>
      <c r="M38" s="5">
        <f t="shared" si="174"/>
        <v>0</v>
      </c>
      <c r="N38" s="5">
        <f t="shared" si="174"/>
        <v>0</v>
      </c>
      <c r="O38" s="5">
        <f t="shared" si="174"/>
        <v>0</v>
      </c>
      <c r="P38" s="5">
        <f t="shared" si="174"/>
        <v>0</v>
      </c>
      <c r="Q38" s="5">
        <f t="shared" si="174"/>
        <v>0</v>
      </c>
      <c r="R38" s="5">
        <f t="shared" si="174"/>
        <v>0</v>
      </c>
      <c r="S38" s="5">
        <f t="shared" si="174"/>
        <v>0</v>
      </c>
      <c r="T38" s="5">
        <f t="shared" si="174"/>
        <v>0</v>
      </c>
      <c r="U38" s="5">
        <f t="shared" si="174"/>
        <v>0</v>
      </c>
      <c r="V38" s="5">
        <f t="shared" si="174"/>
        <v>0</v>
      </c>
      <c r="W38" s="5">
        <f t="shared" si="174"/>
        <v>0</v>
      </c>
      <c r="X38" s="5">
        <f t="shared" si="174"/>
        <v>0</v>
      </c>
      <c r="Y38" s="5">
        <f t="shared" si="174"/>
        <v>0</v>
      </c>
      <c r="Z38" s="5">
        <f t="shared" si="174"/>
        <v>0</v>
      </c>
      <c r="AA38" s="5">
        <f t="shared" si="174"/>
        <v>0</v>
      </c>
      <c r="AB38" s="5">
        <f t="shared" si="174"/>
        <v>0</v>
      </c>
      <c r="AC38" s="5">
        <f t="shared" si="174"/>
        <v>0</v>
      </c>
      <c r="AD38" s="5">
        <f t="shared" si="174"/>
        <v>0</v>
      </c>
      <c r="AE38" s="5">
        <f t="shared" si="174"/>
        <v>0</v>
      </c>
      <c r="AF38" s="5">
        <f t="shared" si="174"/>
        <v>0</v>
      </c>
    </row>
    <row r="39" spans="1:32">
      <c r="A39" s="1" t="s">
        <v>4</v>
      </c>
      <c r="B39" s="5">
        <f t="shared" ref="B39:AF39" si="175">(0*100)/2</f>
        <v>0</v>
      </c>
      <c r="C39" s="5">
        <f t="shared" si="175"/>
        <v>0</v>
      </c>
      <c r="D39" s="5">
        <f t="shared" si="175"/>
        <v>0</v>
      </c>
      <c r="E39" s="5">
        <f t="shared" si="175"/>
        <v>0</v>
      </c>
      <c r="F39" s="5">
        <f t="shared" si="175"/>
        <v>0</v>
      </c>
      <c r="G39" s="5">
        <f t="shared" si="175"/>
        <v>0</v>
      </c>
      <c r="H39" s="5">
        <f t="shared" si="175"/>
        <v>0</v>
      </c>
      <c r="I39" s="5">
        <f t="shared" si="175"/>
        <v>0</v>
      </c>
      <c r="J39" s="5">
        <f t="shared" si="175"/>
        <v>0</v>
      </c>
      <c r="K39" s="5">
        <f t="shared" si="175"/>
        <v>0</v>
      </c>
      <c r="L39" s="5">
        <f t="shared" si="175"/>
        <v>0</v>
      </c>
      <c r="M39" s="5">
        <f t="shared" si="175"/>
        <v>0</v>
      </c>
      <c r="N39" s="5">
        <f t="shared" si="175"/>
        <v>0</v>
      </c>
      <c r="O39" s="5">
        <f t="shared" si="175"/>
        <v>0</v>
      </c>
      <c r="P39" s="5">
        <f t="shared" si="175"/>
        <v>0</v>
      </c>
      <c r="Q39" s="5">
        <f t="shared" si="175"/>
        <v>0</v>
      </c>
      <c r="R39" s="5">
        <f t="shared" si="175"/>
        <v>0</v>
      </c>
      <c r="S39" s="5">
        <f t="shared" si="175"/>
        <v>0</v>
      </c>
      <c r="T39" s="5">
        <f t="shared" si="175"/>
        <v>0</v>
      </c>
      <c r="U39" s="5">
        <f t="shared" si="175"/>
        <v>0</v>
      </c>
      <c r="V39" s="5">
        <f t="shared" si="175"/>
        <v>0</v>
      </c>
      <c r="W39" s="5">
        <f t="shared" si="175"/>
        <v>0</v>
      </c>
      <c r="X39" s="5">
        <f t="shared" si="175"/>
        <v>0</v>
      </c>
      <c r="Y39" s="5">
        <f t="shared" si="175"/>
        <v>0</v>
      </c>
      <c r="Z39" s="5">
        <f t="shared" si="175"/>
        <v>0</v>
      </c>
      <c r="AA39" s="5">
        <f t="shared" si="175"/>
        <v>0</v>
      </c>
      <c r="AB39" s="5">
        <f t="shared" si="175"/>
        <v>0</v>
      </c>
      <c r="AC39" s="5">
        <f t="shared" si="175"/>
        <v>0</v>
      </c>
      <c r="AD39" s="5">
        <f t="shared" si="175"/>
        <v>0</v>
      </c>
      <c r="AE39" s="5">
        <f t="shared" si="175"/>
        <v>0</v>
      </c>
      <c r="AF39" s="5">
        <f t="shared" si="175"/>
        <v>0</v>
      </c>
    </row>
    <row r="40" spans="1:32">
      <c r="A40" s="1" t="s">
        <v>5</v>
      </c>
      <c r="B40" s="5">
        <f t="shared" ref="B40:AC40" si="176">(0*100)/2</f>
        <v>0</v>
      </c>
      <c r="C40" s="5">
        <f t="shared" si="176"/>
        <v>0</v>
      </c>
      <c r="D40" s="5">
        <f t="shared" si="176"/>
        <v>0</v>
      </c>
      <c r="E40" s="5">
        <f t="shared" si="176"/>
        <v>0</v>
      </c>
      <c r="F40" s="5">
        <f t="shared" si="176"/>
        <v>0</v>
      </c>
      <c r="G40" s="5">
        <f t="shared" si="176"/>
        <v>0</v>
      </c>
      <c r="H40" s="5">
        <f t="shared" si="176"/>
        <v>0</v>
      </c>
      <c r="I40" s="5">
        <f t="shared" si="176"/>
        <v>0</v>
      </c>
      <c r="J40" s="5">
        <f t="shared" si="176"/>
        <v>0</v>
      </c>
      <c r="K40" s="5">
        <f t="shared" si="176"/>
        <v>0</v>
      </c>
      <c r="L40" s="5">
        <f t="shared" si="176"/>
        <v>0</v>
      </c>
      <c r="M40" s="5">
        <f t="shared" si="176"/>
        <v>0</v>
      </c>
      <c r="N40" s="5">
        <f t="shared" si="176"/>
        <v>0</v>
      </c>
      <c r="O40" s="5">
        <f t="shared" si="176"/>
        <v>0</v>
      </c>
      <c r="P40" s="5">
        <f t="shared" si="176"/>
        <v>0</v>
      </c>
      <c r="Q40" s="5">
        <f t="shared" si="176"/>
        <v>0</v>
      </c>
      <c r="R40" s="5">
        <f t="shared" si="176"/>
        <v>0</v>
      </c>
      <c r="S40" s="5">
        <f t="shared" si="176"/>
        <v>0</v>
      </c>
      <c r="T40" s="5">
        <f t="shared" si="176"/>
        <v>0</v>
      </c>
      <c r="U40" s="5">
        <f t="shared" si="176"/>
        <v>0</v>
      </c>
      <c r="V40" s="5">
        <f t="shared" si="176"/>
        <v>0</v>
      </c>
      <c r="W40" s="5">
        <f t="shared" si="176"/>
        <v>0</v>
      </c>
      <c r="X40" s="5">
        <f t="shared" si="176"/>
        <v>0</v>
      </c>
      <c r="Y40" s="5">
        <f t="shared" si="176"/>
        <v>0</v>
      </c>
      <c r="Z40" s="5">
        <f t="shared" si="176"/>
        <v>0</v>
      </c>
      <c r="AA40" s="5">
        <f t="shared" si="176"/>
        <v>0</v>
      </c>
      <c r="AB40" s="5">
        <f t="shared" si="176"/>
        <v>0</v>
      </c>
      <c r="AC40" s="5">
        <f t="shared" si="176"/>
        <v>0</v>
      </c>
      <c r="AD40" s="5">
        <f>(1*100)/2</f>
        <v>50</v>
      </c>
      <c r="AE40" s="5">
        <f t="shared" ref="AE40:AF40" si="177">(0*100)/2</f>
        <v>0</v>
      </c>
      <c r="AF40" s="5">
        <f t="shared" si="177"/>
        <v>0</v>
      </c>
    </row>
    <row r="41" spans="1:32">
      <c r="A41" s="1" t="s">
        <v>6</v>
      </c>
      <c r="B41" s="5">
        <f>(1*100)/2</f>
        <v>50</v>
      </c>
      <c r="C41" s="5">
        <f t="shared" ref="C41:M41" si="178">(0*100)/2</f>
        <v>0</v>
      </c>
      <c r="D41" s="5">
        <f t="shared" si="178"/>
        <v>0</v>
      </c>
      <c r="E41" s="5">
        <f t="shared" si="178"/>
        <v>0</v>
      </c>
      <c r="F41" s="5">
        <f t="shared" si="178"/>
        <v>0</v>
      </c>
      <c r="G41" s="5">
        <f t="shared" si="178"/>
        <v>0</v>
      </c>
      <c r="H41" s="5">
        <f t="shared" si="178"/>
        <v>0</v>
      </c>
      <c r="I41" s="5">
        <f t="shared" si="178"/>
        <v>0</v>
      </c>
      <c r="J41" s="5">
        <f t="shared" si="178"/>
        <v>0</v>
      </c>
      <c r="K41" s="5">
        <f t="shared" si="178"/>
        <v>0</v>
      </c>
      <c r="L41" s="5">
        <f t="shared" si="178"/>
        <v>0</v>
      </c>
      <c r="M41" s="5">
        <f t="shared" si="178"/>
        <v>0</v>
      </c>
      <c r="N41" s="5">
        <f t="shared" ref="N41:N42" si="179">(0.5*100)/2</f>
        <v>25</v>
      </c>
      <c r="O41" s="5">
        <f t="shared" ref="O41:AF41" si="180">(0*100)/2</f>
        <v>0</v>
      </c>
      <c r="P41" s="5">
        <f t="shared" si="180"/>
        <v>0</v>
      </c>
      <c r="Q41" s="5">
        <f t="shared" si="180"/>
        <v>0</v>
      </c>
      <c r="R41" s="5">
        <f t="shared" si="180"/>
        <v>0</v>
      </c>
      <c r="S41" s="5">
        <f t="shared" si="180"/>
        <v>0</v>
      </c>
      <c r="T41" s="5">
        <f t="shared" si="180"/>
        <v>0</v>
      </c>
      <c r="U41" s="5">
        <f t="shared" si="180"/>
        <v>0</v>
      </c>
      <c r="V41" s="5">
        <f t="shared" si="180"/>
        <v>0</v>
      </c>
      <c r="W41" s="5">
        <f t="shared" si="180"/>
        <v>0</v>
      </c>
      <c r="X41" s="5">
        <f t="shared" si="180"/>
        <v>0</v>
      </c>
      <c r="Y41" s="5">
        <f t="shared" si="180"/>
        <v>0</v>
      </c>
      <c r="Z41" s="5">
        <f t="shared" si="180"/>
        <v>0</v>
      </c>
      <c r="AA41" s="5">
        <f t="shared" si="180"/>
        <v>0</v>
      </c>
      <c r="AB41" s="5">
        <f t="shared" si="180"/>
        <v>0</v>
      </c>
      <c r="AC41" s="5">
        <f t="shared" si="180"/>
        <v>0</v>
      </c>
      <c r="AD41" s="5">
        <f t="shared" si="180"/>
        <v>0</v>
      </c>
      <c r="AE41" s="5">
        <f t="shared" si="180"/>
        <v>0</v>
      </c>
      <c r="AF41" s="5">
        <f t="shared" si="180"/>
        <v>0</v>
      </c>
    </row>
    <row r="42" spans="1:32">
      <c r="A42" s="1" t="s">
        <v>7</v>
      </c>
      <c r="B42" s="5">
        <f t="shared" ref="B42:M42" si="181">(0*100)/2</f>
        <v>0</v>
      </c>
      <c r="C42" s="5">
        <f t="shared" si="181"/>
        <v>0</v>
      </c>
      <c r="D42" s="5">
        <f t="shared" si="181"/>
        <v>0</v>
      </c>
      <c r="E42" s="5">
        <f t="shared" si="181"/>
        <v>0</v>
      </c>
      <c r="F42" s="5">
        <f t="shared" si="181"/>
        <v>0</v>
      </c>
      <c r="G42" s="5">
        <f t="shared" si="181"/>
        <v>0</v>
      </c>
      <c r="H42" s="5">
        <f t="shared" si="181"/>
        <v>0</v>
      </c>
      <c r="I42" s="5">
        <f t="shared" si="181"/>
        <v>0</v>
      </c>
      <c r="J42" s="5">
        <f t="shared" si="181"/>
        <v>0</v>
      </c>
      <c r="K42" s="5">
        <f t="shared" si="181"/>
        <v>0</v>
      </c>
      <c r="L42" s="5">
        <f t="shared" si="181"/>
        <v>0</v>
      </c>
      <c r="M42" s="5">
        <f t="shared" si="181"/>
        <v>0</v>
      </c>
      <c r="N42" s="5">
        <f t="shared" si="179"/>
        <v>25</v>
      </c>
      <c r="O42" s="5">
        <f t="shared" ref="O42:T42" si="182">(0*100)/2</f>
        <v>0</v>
      </c>
      <c r="P42" s="5">
        <f t="shared" si="182"/>
        <v>0</v>
      </c>
      <c r="Q42" s="5">
        <f t="shared" si="182"/>
        <v>0</v>
      </c>
      <c r="R42" s="5">
        <f t="shared" si="182"/>
        <v>0</v>
      </c>
      <c r="S42" s="5">
        <f t="shared" si="182"/>
        <v>0</v>
      </c>
      <c r="T42" s="5">
        <f t="shared" si="182"/>
        <v>0</v>
      </c>
      <c r="U42" s="5">
        <f>(1*100)/2</f>
        <v>50</v>
      </c>
      <c r="V42" s="5">
        <f t="shared" ref="V42:AF42" si="183">(0*100)/2</f>
        <v>0</v>
      </c>
      <c r="W42" s="5">
        <f t="shared" si="183"/>
        <v>0</v>
      </c>
      <c r="X42" s="5">
        <f t="shared" si="183"/>
        <v>0</v>
      </c>
      <c r="Y42" s="5">
        <f t="shared" si="183"/>
        <v>0</v>
      </c>
      <c r="Z42" s="5">
        <f t="shared" si="183"/>
        <v>0</v>
      </c>
      <c r="AA42" s="5">
        <f t="shared" si="183"/>
        <v>0</v>
      </c>
      <c r="AB42" s="5">
        <f t="shared" si="183"/>
        <v>0</v>
      </c>
      <c r="AC42" s="5">
        <f t="shared" si="183"/>
        <v>0</v>
      </c>
      <c r="AD42" s="5">
        <f t="shared" si="183"/>
        <v>0</v>
      </c>
      <c r="AE42" s="5">
        <f t="shared" si="183"/>
        <v>0</v>
      </c>
      <c r="AF42" s="5">
        <f t="shared" si="183"/>
        <v>0</v>
      </c>
    </row>
    <row r="43" spans="1:32">
      <c r="A43" s="1" t="s">
        <v>8</v>
      </c>
      <c r="B43" s="5">
        <f t="shared" ref="B43:D43" si="184">(0*100)/2</f>
        <v>0</v>
      </c>
      <c r="C43" s="5">
        <f t="shared" si="184"/>
        <v>0</v>
      </c>
      <c r="D43" s="5">
        <f t="shared" si="184"/>
        <v>0</v>
      </c>
      <c r="E43" s="5">
        <f>(1*100)/2</f>
        <v>50</v>
      </c>
      <c r="F43" s="5">
        <f t="shared" ref="F43:L43" si="185">(0*100)/2</f>
        <v>0</v>
      </c>
      <c r="G43" s="5">
        <f t="shared" si="185"/>
        <v>0</v>
      </c>
      <c r="H43" s="5">
        <f t="shared" si="185"/>
        <v>0</v>
      </c>
      <c r="I43" s="5">
        <f t="shared" si="185"/>
        <v>0</v>
      </c>
      <c r="J43" s="5">
        <f t="shared" si="185"/>
        <v>0</v>
      </c>
      <c r="K43" s="5">
        <f t="shared" si="185"/>
        <v>0</v>
      </c>
      <c r="L43" s="5">
        <f t="shared" si="185"/>
        <v>0</v>
      </c>
      <c r="M43" s="5">
        <f>(1*100)/2</f>
        <v>50</v>
      </c>
      <c r="N43" s="5">
        <f t="shared" ref="N43:AC43" si="186">(0*100)/2</f>
        <v>0</v>
      </c>
      <c r="O43" s="5">
        <f t="shared" si="186"/>
        <v>0</v>
      </c>
      <c r="P43" s="5">
        <f t="shared" si="186"/>
        <v>0</v>
      </c>
      <c r="Q43" s="5">
        <f t="shared" si="186"/>
        <v>0</v>
      </c>
      <c r="R43" s="5">
        <f t="shared" si="186"/>
        <v>0</v>
      </c>
      <c r="S43" s="5">
        <f t="shared" si="186"/>
        <v>0</v>
      </c>
      <c r="T43" s="5">
        <f t="shared" si="186"/>
        <v>0</v>
      </c>
      <c r="U43" s="5">
        <f t="shared" si="186"/>
        <v>0</v>
      </c>
      <c r="V43" s="5">
        <f t="shared" si="186"/>
        <v>0</v>
      </c>
      <c r="W43" s="5">
        <f t="shared" si="186"/>
        <v>0</v>
      </c>
      <c r="X43" s="5">
        <f t="shared" si="186"/>
        <v>0</v>
      </c>
      <c r="Y43" s="5">
        <f t="shared" si="186"/>
        <v>0</v>
      </c>
      <c r="Z43" s="5">
        <f t="shared" si="186"/>
        <v>0</v>
      </c>
      <c r="AA43" s="5">
        <f t="shared" si="186"/>
        <v>0</v>
      </c>
      <c r="AB43" s="5">
        <f t="shared" si="186"/>
        <v>0</v>
      </c>
      <c r="AC43" s="5">
        <f t="shared" si="186"/>
        <v>0</v>
      </c>
      <c r="AD43" s="5">
        <f>(1*100)/2</f>
        <v>50</v>
      </c>
      <c r="AE43" s="5">
        <f t="shared" ref="AE43:AF43" si="187">(0*100)/2</f>
        <v>0</v>
      </c>
      <c r="AF43" s="5">
        <f t="shared" si="187"/>
        <v>0</v>
      </c>
    </row>
    <row r="44" spans="1:32">
      <c r="A44" s="1" t="s">
        <v>9</v>
      </c>
      <c r="B44" s="5">
        <f t="shared" ref="B44:AF44" si="188">(0*100)/2</f>
        <v>0</v>
      </c>
      <c r="C44" s="5">
        <f t="shared" si="188"/>
        <v>0</v>
      </c>
      <c r="D44" s="5">
        <f t="shared" si="188"/>
        <v>0</v>
      </c>
      <c r="E44" s="5">
        <f t="shared" si="188"/>
        <v>0</v>
      </c>
      <c r="F44" s="5">
        <f t="shared" si="188"/>
        <v>0</v>
      </c>
      <c r="G44" s="5">
        <f t="shared" si="188"/>
        <v>0</v>
      </c>
      <c r="H44" s="5">
        <f t="shared" si="188"/>
        <v>0</v>
      </c>
      <c r="I44" s="5">
        <f t="shared" si="188"/>
        <v>0</v>
      </c>
      <c r="J44" s="5">
        <f t="shared" si="188"/>
        <v>0</v>
      </c>
      <c r="K44" s="5">
        <f t="shared" si="188"/>
        <v>0</v>
      </c>
      <c r="L44" s="5">
        <f t="shared" si="188"/>
        <v>0</v>
      </c>
      <c r="M44" s="5">
        <f t="shared" si="188"/>
        <v>0</v>
      </c>
      <c r="N44" s="5">
        <f t="shared" si="188"/>
        <v>0</v>
      </c>
      <c r="O44" s="5">
        <f t="shared" si="188"/>
        <v>0</v>
      </c>
      <c r="P44" s="5">
        <f t="shared" si="188"/>
        <v>0</v>
      </c>
      <c r="Q44" s="5">
        <f t="shared" si="188"/>
        <v>0</v>
      </c>
      <c r="R44" s="5">
        <f t="shared" si="188"/>
        <v>0</v>
      </c>
      <c r="S44" s="5">
        <f t="shared" si="188"/>
        <v>0</v>
      </c>
      <c r="T44" s="5">
        <f t="shared" si="188"/>
        <v>0</v>
      </c>
      <c r="U44" s="5">
        <f t="shared" si="188"/>
        <v>0</v>
      </c>
      <c r="V44" s="5">
        <f t="shared" si="188"/>
        <v>0</v>
      </c>
      <c r="W44" s="5">
        <f t="shared" si="188"/>
        <v>0</v>
      </c>
      <c r="X44" s="5">
        <f t="shared" si="188"/>
        <v>0</v>
      </c>
      <c r="Y44" s="5">
        <f t="shared" si="188"/>
        <v>0</v>
      </c>
      <c r="Z44" s="5">
        <f t="shared" si="188"/>
        <v>0</v>
      </c>
      <c r="AA44" s="5">
        <f t="shared" si="188"/>
        <v>0</v>
      </c>
      <c r="AB44" s="5">
        <f t="shared" si="188"/>
        <v>0</v>
      </c>
      <c r="AC44" s="5">
        <f t="shared" si="188"/>
        <v>0</v>
      </c>
      <c r="AD44" s="5">
        <f t="shared" si="188"/>
        <v>0</v>
      </c>
      <c r="AE44" s="5">
        <f t="shared" si="188"/>
        <v>0</v>
      </c>
      <c r="AF44" s="5">
        <f t="shared" si="188"/>
        <v>0</v>
      </c>
    </row>
    <row r="45" spans="1:32">
      <c r="A45" s="1" t="s">
        <v>10</v>
      </c>
      <c r="B45" s="5">
        <f t="shared" ref="B45:Y45" si="189">(0*100)/2</f>
        <v>0</v>
      </c>
      <c r="C45" s="5">
        <f t="shared" si="189"/>
        <v>0</v>
      </c>
      <c r="D45" s="5">
        <f t="shared" si="189"/>
        <v>0</v>
      </c>
      <c r="E45" s="5">
        <f t="shared" si="189"/>
        <v>0</v>
      </c>
      <c r="F45" s="5">
        <f t="shared" si="189"/>
        <v>0</v>
      </c>
      <c r="G45" s="5">
        <f t="shared" si="189"/>
        <v>0</v>
      </c>
      <c r="H45" s="5">
        <f t="shared" si="189"/>
        <v>0</v>
      </c>
      <c r="I45" s="5">
        <f t="shared" si="189"/>
        <v>0</v>
      </c>
      <c r="J45" s="5">
        <f t="shared" si="189"/>
        <v>0</v>
      </c>
      <c r="K45" s="5">
        <f t="shared" si="189"/>
        <v>0</v>
      </c>
      <c r="L45" s="5">
        <f t="shared" si="189"/>
        <v>0</v>
      </c>
      <c r="M45" s="5">
        <f t="shared" si="189"/>
        <v>0</v>
      </c>
      <c r="N45" s="5">
        <f t="shared" si="189"/>
        <v>0</v>
      </c>
      <c r="O45" s="5">
        <f t="shared" si="189"/>
        <v>0</v>
      </c>
      <c r="P45" s="5">
        <f t="shared" si="189"/>
        <v>0</v>
      </c>
      <c r="Q45" s="5">
        <f t="shared" si="189"/>
        <v>0</v>
      </c>
      <c r="R45" s="5">
        <f t="shared" si="189"/>
        <v>0</v>
      </c>
      <c r="S45" s="5">
        <f t="shared" si="189"/>
        <v>0</v>
      </c>
      <c r="T45" s="5">
        <f t="shared" si="189"/>
        <v>0</v>
      </c>
      <c r="U45" s="5">
        <f t="shared" si="189"/>
        <v>0</v>
      </c>
      <c r="V45" s="5">
        <f t="shared" si="189"/>
        <v>0</v>
      </c>
      <c r="W45" s="5">
        <f t="shared" si="189"/>
        <v>0</v>
      </c>
      <c r="X45" s="5">
        <f t="shared" si="189"/>
        <v>0</v>
      </c>
      <c r="Y45" s="5">
        <f t="shared" si="189"/>
        <v>0</v>
      </c>
      <c r="Z45" s="5">
        <f>(1*100)/2</f>
        <v>50</v>
      </c>
      <c r="AA45" s="5">
        <f t="shared" ref="AA45:AF45" si="190">(0*100)/2</f>
        <v>0</v>
      </c>
      <c r="AB45" s="5">
        <f t="shared" si="190"/>
        <v>0</v>
      </c>
      <c r="AC45" s="5">
        <f t="shared" si="190"/>
        <v>0</v>
      </c>
      <c r="AD45" s="5">
        <f t="shared" si="190"/>
        <v>0</v>
      </c>
      <c r="AE45" s="5">
        <f t="shared" si="190"/>
        <v>0</v>
      </c>
      <c r="AF45" s="5">
        <f t="shared" si="190"/>
        <v>0</v>
      </c>
    </row>
    <row r="46" spans="1:32">
      <c r="A46" s="1" t="s">
        <v>11</v>
      </c>
      <c r="B46" s="5">
        <f t="shared" ref="B46:D46" si="191">(0*100)/2</f>
        <v>0</v>
      </c>
      <c r="C46" s="5">
        <f t="shared" si="191"/>
        <v>0</v>
      </c>
      <c r="D46" s="5">
        <f t="shared" si="191"/>
        <v>0</v>
      </c>
      <c r="E46" s="5">
        <f t="shared" ref="E46:E47" si="192">(1*100)/2</f>
        <v>50</v>
      </c>
      <c r="F46" s="5">
        <f t="shared" ref="F46:AC46" si="193">(0*100)/2</f>
        <v>0</v>
      </c>
      <c r="G46" s="5">
        <f t="shared" si="193"/>
        <v>0</v>
      </c>
      <c r="H46" s="5">
        <f t="shared" si="193"/>
        <v>0</v>
      </c>
      <c r="I46" s="5">
        <f t="shared" si="193"/>
        <v>0</v>
      </c>
      <c r="J46" s="5">
        <f t="shared" si="193"/>
        <v>0</v>
      </c>
      <c r="K46" s="5">
        <f t="shared" si="193"/>
        <v>0</v>
      </c>
      <c r="L46" s="5">
        <f t="shared" si="193"/>
        <v>0</v>
      </c>
      <c r="M46" s="5">
        <f t="shared" si="193"/>
        <v>0</v>
      </c>
      <c r="N46" s="5">
        <f t="shared" si="193"/>
        <v>0</v>
      </c>
      <c r="O46" s="5">
        <f t="shared" si="193"/>
        <v>0</v>
      </c>
      <c r="P46" s="5">
        <f t="shared" si="193"/>
        <v>0</v>
      </c>
      <c r="Q46" s="5">
        <f t="shared" si="193"/>
        <v>0</v>
      </c>
      <c r="R46" s="5">
        <f t="shared" si="193"/>
        <v>0</v>
      </c>
      <c r="S46" s="5">
        <f t="shared" si="193"/>
        <v>0</v>
      </c>
      <c r="T46" s="5">
        <f t="shared" si="193"/>
        <v>0</v>
      </c>
      <c r="U46" s="5">
        <f t="shared" si="193"/>
        <v>0</v>
      </c>
      <c r="V46" s="5">
        <f t="shared" si="193"/>
        <v>0</v>
      </c>
      <c r="W46" s="5">
        <f t="shared" si="193"/>
        <v>0</v>
      </c>
      <c r="X46" s="5">
        <f t="shared" si="193"/>
        <v>0</v>
      </c>
      <c r="Y46" s="5">
        <f t="shared" si="193"/>
        <v>0</v>
      </c>
      <c r="Z46" s="5">
        <f t="shared" si="193"/>
        <v>0</v>
      </c>
      <c r="AA46" s="5">
        <f t="shared" si="193"/>
        <v>0</v>
      </c>
      <c r="AB46" s="5">
        <f t="shared" si="193"/>
        <v>0</v>
      </c>
      <c r="AC46" s="5">
        <f t="shared" si="193"/>
        <v>0</v>
      </c>
      <c r="AD46" s="5">
        <f t="shared" ref="AD46:AD47" si="194">(1*100)/2</f>
        <v>50</v>
      </c>
      <c r="AE46" s="5">
        <f t="shared" ref="AE46:AF46" si="195">(0*100)/2</f>
        <v>0</v>
      </c>
      <c r="AF46" s="5">
        <f t="shared" si="195"/>
        <v>0</v>
      </c>
    </row>
    <row r="47" spans="1:32">
      <c r="A47" s="1" t="s">
        <v>12</v>
      </c>
      <c r="B47" s="5">
        <f t="shared" ref="B47:D47" si="196">(0*100)/2</f>
        <v>0</v>
      </c>
      <c r="C47" s="5">
        <f t="shared" si="196"/>
        <v>0</v>
      </c>
      <c r="D47" s="5">
        <f t="shared" si="196"/>
        <v>0</v>
      </c>
      <c r="E47" s="5">
        <f t="shared" si="192"/>
        <v>50</v>
      </c>
      <c r="F47" s="5">
        <f t="shared" ref="F47:AC47" si="197">(0*100)/2</f>
        <v>0</v>
      </c>
      <c r="G47" s="5">
        <f t="shared" si="197"/>
        <v>0</v>
      </c>
      <c r="H47" s="5">
        <f t="shared" si="197"/>
        <v>0</v>
      </c>
      <c r="I47" s="5">
        <f t="shared" si="197"/>
        <v>0</v>
      </c>
      <c r="J47" s="5">
        <f t="shared" si="197"/>
        <v>0</v>
      </c>
      <c r="K47" s="5">
        <f t="shared" si="197"/>
        <v>0</v>
      </c>
      <c r="L47" s="5">
        <f t="shared" si="197"/>
        <v>0</v>
      </c>
      <c r="M47" s="5">
        <f t="shared" si="197"/>
        <v>0</v>
      </c>
      <c r="N47" s="5">
        <f t="shared" si="197"/>
        <v>0</v>
      </c>
      <c r="O47" s="5">
        <f t="shared" si="197"/>
        <v>0</v>
      </c>
      <c r="P47" s="5">
        <f t="shared" si="197"/>
        <v>0</v>
      </c>
      <c r="Q47" s="5">
        <f t="shared" si="197"/>
        <v>0</v>
      </c>
      <c r="R47" s="5">
        <f t="shared" si="197"/>
        <v>0</v>
      </c>
      <c r="S47" s="5">
        <f t="shared" si="197"/>
        <v>0</v>
      </c>
      <c r="T47" s="5">
        <f t="shared" si="197"/>
        <v>0</v>
      </c>
      <c r="U47" s="5">
        <f t="shared" si="197"/>
        <v>0</v>
      </c>
      <c r="V47" s="5">
        <f t="shared" si="197"/>
        <v>0</v>
      </c>
      <c r="W47" s="5">
        <f t="shared" si="197"/>
        <v>0</v>
      </c>
      <c r="X47" s="5">
        <f t="shared" si="197"/>
        <v>0</v>
      </c>
      <c r="Y47" s="5">
        <f t="shared" si="197"/>
        <v>0</v>
      </c>
      <c r="Z47" s="5">
        <f t="shared" si="197"/>
        <v>0</v>
      </c>
      <c r="AA47" s="5">
        <f t="shared" si="197"/>
        <v>0</v>
      </c>
      <c r="AB47" s="5">
        <f t="shared" si="197"/>
        <v>0</v>
      </c>
      <c r="AC47" s="5">
        <f t="shared" si="197"/>
        <v>0</v>
      </c>
      <c r="AD47" s="5">
        <f t="shared" si="194"/>
        <v>50</v>
      </c>
      <c r="AE47" s="5">
        <f t="shared" ref="AE47:AF47" si="198">(0*100)/2</f>
        <v>0</v>
      </c>
      <c r="AF47" s="5">
        <f t="shared" si="198"/>
        <v>0</v>
      </c>
    </row>
    <row r="48" spans="1:32">
      <c r="A48" s="1" t="s">
        <v>13</v>
      </c>
      <c r="B48" s="5">
        <f t="shared" ref="B48:AF48" si="199">(0*100)/2</f>
        <v>0</v>
      </c>
      <c r="C48" s="5">
        <f t="shared" si="199"/>
        <v>0</v>
      </c>
      <c r="D48" s="5">
        <f t="shared" si="199"/>
        <v>0</v>
      </c>
      <c r="E48" s="5">
        <f t="shared" si="199"/>
        <v>0</v>
      </c>
      <c r="F48" s="5">
        <f t="shared" si="199"/>
        <v>0</v>
      </c>
      <c r="G48" s="5">
        <f t="shared" si="199"/>
        <v>0</v>
      </c>
      <c r="H48" s="5">
        <f t="shared" si="199"/>
        <v>0</v>
      </c>
      <c r="I48" s="5">
        <f t="shared" si="199"/>
        <v>0</v>
      </c>
      <c r="J48" s="5">
        <f t="shared" si="199"/>
        <v>0</v>
      </c>
      <c r="K48" s="5">
        <f t="shared" si="199"/>
        <v>0</v>
      </c>
      <c r="L48" s="5">
        <f t="shared" si="199"/>
        <v>0</v>
      </c>
      <c r="M48" s="5">
        <f t="shared" si="199"/>
        <v>0</v>
      </c>
      <c r="N48" s="5">
        <f t="shared" si="199"/>
        <v>0</v>
      </c>
      <c r="O48" s="5">
        <f t="shared" si="199"/>
        <v>0</v>
      </c>
      <c r="P48" s="5">
        <f t="shared" si="199"/>
        <v>0</v>
      </c>
      <c r="Q48" s="5">
        <f t="shared" si="199"/>
        <v>0</v>
      </c>
      <c r="R48" s="5">
        <f t="shared" si="199"/>
        <v>0</v>
      </c>
      <c r="S48" s="5">
        <f t="shared" si="199"/>
        <v>0</v>
      </c>
      <c r="T48" s="5">
        <f t="shared" si="199"/>
        <v>0</v>
      </c>
      <c r="U48" s="5">
        <f t="shared" si="199"/>
        <v>0</v>
      </c>
      <c r="V48" s="5">
        <f t="shared" si="199"/>
        <v>0</v>
      </c>
      <c r="W48" s="5">
        <f t="shared" si="199"/>
        <v>0</v>
      </c>
      <c r="X48" s="5">
        <f t="shared" si="199"/>
        <v>0</v>
      </c>
      <c r="Y48" s="5">
        <f t="shared" si="199"/>
        <v>0</v>
      </c>
      <c r="Z48" s="5">
        <f t="shared" si="199"/>
        <v>0</v>
      </c>
      <c r="AA48" s="5">
        <f t="shared" si="199"/>
        <v>0</v>
      </c>
      <c r="AB48" s="5">
        <f t="shared" si="199"/>
        <v>0</v>
      </c>
      <c r="AC48" s="5">
        <f t="shared" si="199"/>
        <v>0</v>
      </c>
      <c r="AD48" s="5">
        <f t="shared" si="199"/>
        <v>0</v>
      </c>
      <c r="AE48" s="5">
        <f t="shared" si="199"/>
        <v>0</v>
      </c>
      <c r="AF48" s="5">
        <f t="shared" si="199"/>
        <v>0</v>
      </c>
    </row>
    <row r="49" spans="1:32">
      <c r="A49" s="1" t="s">
        <v>14</v>
      </c>
      <c r="B49" s="5">
        <f t="shared" ref="B49:D49" si="200">(0*100)/2</f>
        <v>0</v>
      </c>
      <c r="C49" s="5">
        <f t="shared" si="200"/>
        <v>0</v>
      </c>
      <c r="D49" s="5">
        <f t="shared" si="200"/>
        <v>0</v>
      </c>
      <c r="E49" s="5">
        <f t="shared" ref="E49:E50" si="201">(1*100)/2</f>
        <v>50</v>
      </c>
      <c r="F49" s="5">
        <f t="shared" ref="F49:AF49" si="202">(0*100)/2</f>
        <v>0</v>
      </c>
      <c r="G49" s="5">
        <f t="shared" si="202"/>
        <v>0</v>
      </c>
      <c r="H49" s="5">
        <f t="shared" si="202"/>
        <v>0</v>
      </c>
      <c r="I49" s="5">
        <f t="shared" si="202"/>
        <v>0</v>
      </c>
      <c r="J49" s="5">
        <f t="shared" si="202"/>
        <v>0</v>
      </c>
      <c r="K49" s="5">
        <f t="shared" si="202"/>
        <v>0</v>
      </c>
      <c r="L49" s="5">
        <f t="shared" si="202"/>
        <v>0</v>
      </c>
      <c r="M49" s="5">
        <f t="shared" si="202"/>
        <v>0</v>
      </c>
      <c r="N49" s="5">
        <f t="shared" si="202"/>
        <v>0</v>
      </c>
      <c r="O49" s="5">
        <f t="shared" si="202"/>
        <v>0</v>
      </c>
      <c r="P49" s="5">
        <f t="shared" si="202"/>
        <v>0</v>
      </c>
      <c r="Q49" s="5">
        <f t="shared" si="202"/>
        <v>0</v>
      </c>
      <c r="R49" s="5">
        <f t="shared" si="202"/>
        <v>0</v>
      </c>
      <c r="S49" s="5">
        <f t="shared" si="202"/>
        <v>0</v>
      </c>
      <c r="T49" s="5">
        <f t="shared" si="202"/>
        <v>0</v>
      </c>
      <c r="U49" s="5">
        <f t="shared" si="202"/>
        <v>0</v>
      </c>
      <c r="V49" s="5">
        <f t="shared" si="202"/>
        <v>0</v>
      </c>
      <c r="W49" s="5">
        <f t="shared" si="202"/>
        <v>0</v>
      </c>
      <c r="X49" s="5">
        <f t="shared" si="202"/>
        <v>0</v>
      </c>
      <c r="Y49" s="5">
        <f t="shared" si="202"/>
        <v>0</v>
      </c>
      <c r="Z49" s="5">
        <f t="shared" si="202"/>
        <v>0</v>
      </c>
      <c r="AA49" s="5">
        <f t="shared" si="202"/>
        <v>0</v>
      </c>
      <c r="AB49" s="5">
        <f t="shared" si="202"/>
        <v>0</v>
      </c>
      <c r="AC49" s="5">
        <f t="shared" si="202"/>
        <v>0</v>
      </c>
      <c r="AD49" s="5">
        <f t="shared" si="202"/>
        <v>0</v>
      </c>
      <c r="AE49" s="5">
        <f t="shared" si="202"/>
        <v>0</v>
      </c>
      <c r="AF49" s="5">
        <f t="shared" si="202"/>
        <v>0</v>
      </c>
    </row>
    <row r="50" spans="1:32">
      <c r="A50" s="1" t="s">
        <v>15</v>
      </c>
      <c r="B50" s="5">
        <f t="shared" ref="B50:D50" si="203">(0*100)/2</f>
        <v>0</v>
      </c>
      <c r="C50" s="5">
        <f t="shared" si="203"/>
        <v>0</v>
      </c>
      <c r="D50" s="5">
        <f t="shared" si="203"/>
        <v>0</v>
      </c>
      <c r="E50" s="5">
        <f t="shared" si="201"/>
        <v>50</v>
      </c>
      <c r="F50" s="5">
        <f t="shared" ref="F50:AF50" si="204">(0*100)/2</f>
        <v>0</v>
      </c>
      <c r="G50" s="5">
        <f t="shared" si="204"/>
        <v>0</v>
      </c>
      <c r="H50" s="5">
        <f t="shared" si="204"/>
        <v>0</v>
      </c>
      <c r="I50" s="5">
        <f t="shared" si="204"/>
        <v>0</v>
      </c>
      <c r="J50" s="5">
        <f t="shared" si="204"/>
        <v>0</v>
      </c>
      <c r="K50" s="5">
        <f t="shared" si="204"/>
        <v>0</v>
      </c>
      <c r="L50" s="5">
        <f t="shared" si="204"/>
        <v>0</v>
      </c>
      <c r="M50" s="5">
        <f t="shared" si="204"/>
        <v>0</v>
      </c>
      <c r="N50" s="5">
        <f t="shared" si="204"/>
        <v>0</v>
      </c>
      <c r="O50" s="5">
        <f t="shared" si="204"/>
        <v>0</v>
      </c>
      <c r="P50" s="5">
        <f t="shared" si="204"/>
        <v>0</v>
      </c>
      <c r="Q50" s="5">
        <f t="shared" si="204"/>
        <v>0</v>
      </c>
      <c r="R50" s="5">
        <f t="shared" si="204"/>
        <v>0</v>
      </c>
      <c r="S50" s="5">
        <f t="shared" si="204"/>
        <v>0</v>
      </c>
      <c r="T50" s="5">
        <f t="shared" si="204"/>
        <v>0</v>
      </c>
      <c r="U50" s="5">
        <f t="shared" si="204"/>
        <v>0</v>
      </c>
      <c r="V50" s="5">
        <f t="shared" si="204"/>
        <v>0</v>
      </c>
      <c r="W50" s="5">
        <f t="shared" si="204"/>
        <v>0</v>
      </c>
      <c r="X50" s="5">
        <f t="shared" si="204"/>
        <v>0</v>
      </c>
      <c r="Y50" s="5">
        <f t="shared" si="204"/>
        <v>0</v>
      </c>
      <c r="Z50" s="5">
        <f t="shared" si="204"/>
        <v>0</v>
      </c>
      <c r="AA50" s="5">
        <f t="shared" si="204"/>
        <v>0</v>
      </c>
      <c r="AB50" s="5">
        <f t="shared" si="204"/>
        <v>0</v>
      </c>
      <c r="AC50" s="5">
        <f t="shared" si="204"/>
        <v>0</v>
      </c>
      <c r="AD50" s="5">
        <f t="shared" si="204"/>
        <v>0</v>
      </c>
      <c r="AE50" s="5">
        <f t="shared" si="204"/>
        <v>0</v>
      </c>
      <c r="AF50" s="5">
        <f t="shared" si="204"/>
        <v>0</v>
      </c>
    </row>
    <row r="51" spans="1:32">
      <c r="A51" s="1" t="s">
        <v>16</v>
      </c>
      <c r="B51" s="5">
        <f t="shared" ref="B51:AF51" si="205">(0*100)/2</f>
        <v>0</v>
      </c>
      <c r="C51" s="5">
        <f t="shared" si="205"/>
        <v>0</v>
      </c>
      <c r="D51" s="5">
        <f t="shared" si="205"/>
        <v>0</v>
      </c>
      <c r="E51" s="5">
        <f t="shared" si="205"/>
        <v>0</v>
      </c>
      <c r="F51" s="5">
        <f t="shared" si="205"/>
        <v>0</v>
      </c>
      <c r="G51" s="5">
        <f t="shared" si="205"/>
        <v>0</v>
      </c>
      <c r="H51" s="5">
        <f t="shared" si="205"/>
        <v>0</v>
      </c>
      <c r="I51" s="5">
        <f t="shared" si="205"/>
        <v>0</v>
      </c>
      <c r="J51" s="5">
        <f t="shared" si="205"/>
        <v>0</v>
      </c>
      <c r="K51" s="5">
        <f t="shared" si="205"/>
        <v>0</v>
      </c>
      <c r="L51" s="5">
        <f t="shared" si="205"/>
        <v>0</v>
      </c>
      <c r="M51" s="5">
        <f t="shared" si="205"/>
        <v>0</v>
      </c>
      <c r="N51" s="5">
        <f t="shared" si="205"/>
        <v>0</v>
      </c>
      <c r="O51" s="5">
        <f t="shared" si="205"/>
        <v>0</v>
      </c>
      <c r="P51" s="5">
        <f t="shared" si="205"/>
        <v>0</v>
      </c>
      <c r="Q51" s="5">
        <f t="shared" si="205"/>
        <v>0</v>
      </c>
      <c r="R51" s="5">
        <f t="shared" si="205"/>
        <v>0</v>
      </c>
      <c r="S51" s="5">
        <f t="shared" si="205"/>
        <v>0</v>
      </c>
      <c r="T51" s="5">
        <f t="shared" si="205"/>
        <v>0</v>
      </c>
      <c r="U51" s="5">
        <f t="shared" si="205"/>
        <v>0</v>
      </c>
      <c r="V51" s="5">
        <f t="shared" si="205"/>
        <v>0</v>
      </c>
      <c r="W51" s="5">
        <f t="shared" si="205"/>
        <v>0</v>
      </c>
      <c r="X51" s="5">
        <f t="shared" si="205"/>
        <v>0</v>
      </c>
      <c r="Y51" s="5">
        <f t="shared" si="205"/>
        <v>0</v>
      </c>
      <c r="Z51" s="5">
        <f t="shared" si="205"/>
        <v>0</v>
      </c>
      <c r="AA51" s="5">
        <f t="shared" si="205"/>
        <v>0</v>
      </c>
      <c r="AB51" s="5">
        <f t="shared" si="205"/>
        <v>0</v>
      </c>
      <c r="AC51" s="5">
        <f t="shared" si="205"/>
        <v>0</v>
      </c>
      <c r="AD51" s="5">
        <f t="shared" si="205"/>
        <v>0</v>
      </c>
      <c r="AE51" s="5">
        <f t="shared" si="205"/>
        <v>0</v>
      </c>
      <c r="AF51" s="5">
        <f t="shared" si="205"/>
        <v>0</v>
      </c>
    </row>
    <row r="52" spans="1:32">
      <c r="A52" s="1" t="s">
        <v>17</v>
      </c>
      <c r="B52" s="5">
        <f t="shared" ref="B52:AF52" si="206">(0*100)/2</f>
        <v>0</v>
      </c>
      <c r="C52" s="5">
        <f t="shared" si="206"/>
        <v>0</v>
      </c>
      <c r="D52" s="5">
        <f t="shared" si="206"/>
        <v>0</v>
      </c>
      <c r="E52" s="5">
        <f t="shared" si="206"/>
        <v>0</v>
      </c>
      <c r="F52" s="5">
        <f t="shared" si="206"/>
        <v>0</v>
      </c>
      <c r="G52" s="5">
        <f t="shared" si="206"/>
        <v>0</v>
      </c>
      <c r="H52" s="5">
        <f t="shared" si="206"/>
        <v>0</v>
      </c>
      <c r="I52" s="5">
        <f t="shared" si="206"/>
        <v>0</v>
      </c>
      <c r="J52" s="5">
        <f t="shared" si="206"/>
        <v>0</v>
      </c>
      <c r="K52" s="5">
        <f t="shared" si="206"/>
        <v>0</v>
      </c>
      <c r="L52" s="5">
        <f t="shared" si="206"/>
        <v>0</v>
      </c>
      <c r="M52" s="5">
        <f t="shared" si="206"/>
        <v>0</v>
      </c>
      <c r="N52" s="5">
        <f t="shared" si="206"/>
        <v>0</v>
      </c>
      <c r="O52" s="5">
        <f t="shared" si="206"/>
        <v>0</v>
      </c>
      <c r="P52" s="5">
        <f t="shared" si="206"/>
        <v>0</v>
      </c>
      <c r="Q52" s="5">
        <f t="shared" si="206"/>
        <v>0</v>
      </c>
      <c r="R52" s="5">
        <f t="shared" si="206"/>
        <v>0</v>
      </c>
      <c r="S52" s="5">
        <f t="shared" si="206"/>
        <v>0</v>
      </c>
      <c r="T52" s="5">
        <f t="shared" si="206"/>
        <v>0</v>
      </c>
      <c r="U52" s="5">
        <f t="shared" si="206"/>
        <v>0</v>
      </c>
      <c r="V52" s="5">
        <f t="shared" si="206"/>
        <v>0</v>
      </c>
      <c r="W52" s="5">
        <f t="shared" si="206"/>
        <v>0</v>
      </c>
      <c r="X52" s="5">
        <f t="shared" si="206"/>
        <v>0</v>
      </c>
      <c r="Y52" s="5">
        <f t="shared" si="206"/>
        <v>0</v>
      </c>
      <c r="Z52" s="5">
        <f t="shared" si="206"/>
        <v>0</v>
      </c>
      <c r="AA52" s="5">
        <f t="shared" si="206"/>
        <v>0</v>
      </c>
      <c r="AB52" s="5">
        <f t="shared" si="206"/>
        <v>0</v>
      </c>
      <c r="AC52" s="5">
        <f t="shared" si="206"/>
        <v>0</v>
      </c>
      <c r="AD52" s="5">
        <f t="shared" si="206"/>
        <v>0</v>
      </c>
      <c r="AE52" s="5">
        <f t="shared" si="206"/>
        <v>0</v>
      </c>
      <c r="AF52" s="5">
        <f t="shared" si="20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07">(0*100)/1</f>
        <v>0</v>
      </c>
      <c r="C54" s="5">
        <f t="shared" si="207"/>
        <v>0</v>
      </c>
      <c r="D54" s="5">
        <f t="shared" si="207"/>
        <v>0</v>
      </c>
      <c r="E54" s="5">
        <f t="shared" si="207"/>
        <v>0</v>
      </c>
      <c r="F54" s="5">
        <f t="shared" si="207"/>
        <v>0</v>
      </c>
      <c r="G54" s="5">
        <f t="shared" si="207"/>
        <v>0</v>
      </c>
      <c r="H54" s="5">
        <f t="shared" si="207"/>
        <v>0</v>
      </c>
      <c r="I54" s="5">
        <f t="shared" si="207"/>
        <v>0</v>
      </c>
      <c r="J54" s="5">
        <f t="shared" si="207"/>
        <v>0</v>
      </c>
      <c r="K54" s="5">
        <f t="shared" si="207"/>
        <v>0</v>
      </c>
      <c r="L54" s="5">
        <f t="shared" si="207"/>
        <v>0</v>
      </c>
      <c r="M54" s="5">
        <f t="shared" si="207"/>
        <v>0</v>
      </c>
      <c r="N54" s="5">
        <f t="shared" si="207"/>
        <v>0</v>
      </c>
      <c r="O54" s="5">
        <f t="shared" si="207"/>
        <v>0</v>
      </c>
      <c r="P54" s="5">
        <f t="shared" si="207"/>
        <v>0</v>
      </c>
      <c r="Q54" s="5">
        <f t="shared" si="207"/>
        <v>0</v>
      </c>
      <c r="R54" s="5">
        <f t="shared" si="207"/>
        <v>0</v>
      </c>
      <c r="S54" s="5">
        <f t="shared" si="207"/>
        <v>0</v>
      </c>
      <c r="T54" s="5">
        <f t="shared" si="207"/>
        <v>0</v>
      </c>
      <c r="U54" s="5">
        <f t="shared" si="207"/>
        <v>0</v>
      </c>
      <c r="V54" s="5">
        <f t="shared" si="207"/>
        <v>0</v>
      </c>
      <c r="W54" s="5">
        <f t="shared" si="207"/>
        <v>0</v>
      </c>
      <c r="X54" s="5">
        <f t="shared" si="207"/>
        <v>0</v>
      </c>
      <c r="Y54" s="5">
        <f t="shared" si="207"/>
        <v>0</v>
      </c>
      <c r="Z54" s="5">
        <f t="shared" si="207"/>
        <v>0</v>
      </c>
      <c r="AA54" s="5">
        <f t="shared" si="207"/>
        <v>0</v>
      </c>
      <c r="AB54" s="5">
        <f t="shared" si="207"/>
        <v>0</v>
      </c>
      <c r="AC54" s="5">
        <f t="shared" si="207"/>
        <v>0</v>
      </c>
      <c r="AD54" s="5">
        <f t="shared" si="207"/>
        <v>0</v>
      </c>
      <c r="AE54" s="5">
        <f t="shared" si="207"/>
        <v>0</v>
      </c>
      <c r="AF54" s="5">
        <f t="shared" si="207"/>
        <v>0</v>
      </c>
    </row>
    <row r="55" spans="1:32">
      <c r="A55" s="1" t="s">
        <v>3</v>
      </c>
      <c r="B55" s="5">
        <f t="shared" ref="B55:B57" si="208">(1*100)/1</f>
        <v>100</v>
      </c>
      <c r="C55" s="5">
        <f t="shared" ref="C55:AF55" si="209">(0*100)/1</f>
        <v>0</v>
      </c>
      <c r="D55" s="5">
        <f t="shared" si="209"/>
        <v>0</v>
      </c>
      <c r="E55" s="5">
        <f t="shared" si="209"/>
        <v>0</v>
      </c>
      <c r="F55" s="5">
        <f t="shared" si="209"/>
        <v>0</v>
      </c>
      <c r="G55" s="5">
        <f t="shared" si="209"/>
        <v>0</v>
      </c>
      <c r="H55" s="5">
        <f t="shared" si="209"/>
        <v>0</v>
      </c>
      <c r="I55" s="5">
        <f t="shared" si="209"/>
        <v>0</v>
      </c>
      <c r="J55" s="5">
        <f t="shared" si="209"/>
        <v>0</v>
      </c>
      <c r="K55" s="5">
        <f t="shared" si="209"/>
        <v>0</v>
      </c>
      <c r="L55" s="5">
        <f t="shared" si="209"/>
        <v>0</v>
      </c>
      <c r="M55" s="5">
        <f t="shared" si="209"/>
        <v>0</v>
      </c>
      <c r="N55" s="5">
        <f t="shared" si="209"/>
        <v>0</v>
      </c>
      <c r="O55" s="5">
        <f t="shared" si="209"/>
        <v>0</v>
      </c>
      <c r="P55" s="5">
        <f t="shared" si="209"/>
        <v>0</v>
      </c>
      <c r="Q55" s="5">
        <f t="shared" si="209"/>
        <v>0</v>
      </c>
      <c r="R55" s="5">
        <f t="shared" si="209"/>
        <v>0</v>
      </c>
      <c r="S55" s="5">
        <f t="shared" si="209"/>
        <v>0</v>
      </c>
      <c r="T55" s="5">
        <f t="shared" si="209"/>
        <v>0</v>
      </c>
      <c r="U55" s="5">
        <f t="shared" si="209"/>
        <v>0</v>
      </c>
      <c r="V55" s="5">
        <f t="shared" si="209"/>
        <v>0</v>
      </c>
      <c r="W55" s="5">
        <f t="shared" si="209"/>
        <v>0</v>
      </c>
      <c r="X55" s="5">
        <f t="shared" si="209"/>
        <v>0</v>
      </c>
      <c r="Y55" s="5">
        <f t="shared" si="209"/>
        <v>0</v>
      </c>
      <c r="Z55" s="5">
        <f t="shared" si="209"/>
        <v>0</v>
      </c>
      <c r="AA55" s="5">
        <f t="shared" si="209"/>
        <v>0</v>
      </c>
      <c r="AB55" s="5">
        <f t="shared" si="209"/>
        <v>0</v>
      </c>
      <c r="AC55" s="5">
        <f t="shared" si="209"/>
        <v>0</v>
      </c>
      <c r="AD55" s="5">
        <f t="shared" si="209"/>
        <v>0</v>
      </c>
      <c r="AE55" s="5">
        <f t="shared" si="209"/>
        <v>0</v>
      </c>
      <c r="AF55" s="5">
        <f t="shared" si="209"/>
        <v>0</v>
      </c>
    </row>
    <row r="56" spans="1:32">
      <c r="A56" s="1" t="s">
        <v>4</v>
      </c>
      <c r="B56" s="5">
        <f t="shared" si="208"/>
        <v>100</v>
      </c>
      <c r="C56" s="5">
        <f t="shared" ref="C56:D56" si="210">(0*100)/1</f>
        <v>0</v>
      </c>
      <c r="D56" s="5">
        <f t="shared" si="210"/>
        <v>0</v>
      </c>
      <c r="E56" s="5">
        <f t="shared" ref="E56:E58" si="211">(1*100)/1</f>
        <v>100</v>
      </c>
      <c r="F56" s="5">
        <f t="shared" ref="F56:F61" si="212">(0*100)/1</f>
        <v>0</v>
      </c>
      <c r="G56" s="5">
        <f t="shared" ref="G56:M56" si="213">(1*100)/1</f>
        <v>100</v>
      </c>
      <c r="H56" s="5">
        <f t="shared" si="213"/>
        <v>100</v>
      </c>
      <c r="I56" s="5">
        <f t="shared" si="213"/>
        <v>100</v>
      </c>
      <c r="J56" s="5">
        <f t="shared" si="213"/>
        <v>100</v>
      </c>
      <c r="K56" s="5">
        <f t="shared" si="213"/>
        <v>100</v>
      </c>
      <c r="L56" s="5">
        <f t="shared" si="213"/>
        <v>100</v>
      </c>
      <c r="M56" s="5">
        <f t="shared" si="213"/>
        <v>100</v>
      </c>
      <c r="N56" s="5">
        <f>(0*100)/1</f>
        <v>0</v>
      </c>
      <c r="O56" s="5">
        <f t="shared" ref="O56:S56" si="214">(1*100)/1</f>
        <v>100</v>
      </c>
      <c r="P56" s="5">
        <f t="shared" si="214"/>
        <v>100</v>
      </c>
      <c r="Q56" s="5">
        <f t="shared" si="214"/>
        <v>100</v>
      </c>
      <c r="R56" s="5">
        <f t="shared" si="214"/>
        <v>100</v>
      </c>
      <c r="S56" s="5">
        <f t="shared" si="214"/>
        <v>100</v>
      </c>
      <c r="T56" s="5">
        <f t="shared" ref="T56:U56" si="215">(0*100)/1</f>
        <v>0</v>
      </c>
      <c r="U56" s="5">
        <f t="shared" si="215"/>
        <v>0</v>
      </c>
      <c r="V56" s="5">
        <f>(1*100)/1</f>
        <v>100</v>
      </c>
      <c r="W56" s="5">
        <f t="shared" ref="W56:Y56" si="216">(0*100)/1</f>
        <v>0</v>
      </c>
      <c r="X56" s="5">
        <f t="shared" si="216"/>
        <v>0</v>
      </c>
      <c r="Y56" s="5">
        <f t="shared" si="216"/>
        <v>0</v>
      </c>
      <c r="Z56" s="5">
        <f t="shared" ref="Z56:AD56" si="217">(1*100)/1</f>
        <v>100</v>
      </c>
      <c r="AA56" s="5">
        <f t="shared" si="217"/>
        <v>100</v>
      </c>
      <c r="AB56" s="5">
        <f t="shared" si="217"/>
        <v>100</v>
      </c>
      <c r="AC56" s="5">
        <f t="shared" si="217"/>
        <v>100</v>
      </c>
      <c r="AD56" s="5">
        <f t="shared" si="217"/>
        <v>100</v>
      </c>
      <c r="AE56" s="5">
        <f t="shared" ref="AE56:AE58" si="218">(0*100)/1</f>
        <v>0</v>
      </c>
      <c r="AF56" s="5">
        <f t="shared" ref="AF56:AF58" si="219">(1*100)/1</f>
        <v>100</v>
      </c>
    </row>
    <row r="57" spans="1:32">
      <c r="A57" s="1" t="s">
        <v>5</v>
      </c>
      <c r="B57" s="5">
        <f t="shared" si="208"/>
        <v>100</v>
      </c>
      <c r="C57" s="5">
        <f t="shared" ref="C57:D57" si="220">(0*100)/1</f>
        <v>0</v>
      </c>
      <c r="D57" s="5">
        <f t="shared" si="220"/>
        <v>0</v>
      </c>
      <c r="E57" s="5">
        <f t="shared" si="211"/>
        <v>100</v>
      </c>
      <c r="F57" s="5">
        <f t="shared" si="212"/>
        <v>0</v>
      </c>
      <c r="G57" s="5">
        <f t="shared" ref="G57:S57" si="221">(1*100)/1</f>
        <v>100</v>
      </c>
      <c r="H57" s="5">
        <f t="shared" si="221"/>
        <v>100</v>
      </c>
      <c r="I57" s="5">
        <f t="shared" si="221"/>
        <v>100</v>
      </c>
      <c r="J57" s="5">
        <f t="shared" si="221"/>
        <v>100</v>
      </c>
      <c r="K57" s="5">
        <f t="shared" si="221"/>
        <v>100</v>
      </c>
      <c r="L57" s="5">
        <f t="shared" si="221"/>
        <v>100</v>
      </c>
      <c r="M57" s="5">
        <f t="shared" si="221"/>
        <v>100</v>
      </c>
      <c r="N57" s="5">
        <f t="shared" si="221"/>
        <v>100</v>
      </c>
      <c r="O57" s="5">
        <f t="shared" si="221"/>
        <v>100</v>
      </c>
      <c r="P57" s="5">
        <f t="shared" si="221"/>
        <v>100</v>
      </c>
      <c r="Q57" s="5">
        <f t="shared" si="221"/>
        <v>100</v>
      </c>
      <c r="R57" s="5">
        <f t="shared" si="221"/>
        <v>100</v>
      </c>
      <c r="S57" s="5">
        <f t="shared" si="221"/>
        <v>100</v>
      </c>
      <c r="T57" s="5">
        <f t="shared" ref="T57:T59" si="222">(0*100)/1</f>
        <v>0</v>
      </c>
      <c r="U57" s="5">
        <f t="shared" ref="U57:U58" si="223">(1*100)/1</f>
        <v>100</v>
      </c>
      <c r="V57" s="5">
        <f t="shared" ref="V57:X57" si="224">(0*100)/1</f>
        <v>0</v>
      </c>
      <c r="W57" s="5">
        <f t="shared" si="224"/>
        <v>0</v>
      </c>
      <c r="X57" s="5">
        <f t="shared" si="224"/>
        <v>0</v>
      </c>
      <c r="Y57" s="5">
        <f t="shared" ref="Y57:AD57" si="225">(1*100)/1</f>
        <v>100</v>
      </c>
      <c r="Z57" s="5">
        <f t="shared" si="225"/>
        <v>100</v>
      </c>
      <c r="AA57" s="5">
        <f t="shared" si="225"/>
        <v>100</v>
      </c>
      <c r="AB57" s="5">
        <f t="shared" si="225"/>
        <v>100</v>
      </c>
      <c r="AC57" s="5">
        <f t="shared" si="225"/>
        <v>100</v>
      </c>
      <c r="AD57" s="5">
        <f t="shared" si="225"/>
        <v>100</v>
      </c>
      <c r="AE57" s="5">
        <f t="shared" si="218"/>
        <v>0</v>
      </c>
      <c r="AF57" s="5">
        <f t="shared" si="219"/>
        <v>100</v>
      </c>
    </row>
    <row r="58" spans="1:32">
      <c r="A58" s="1" t="s">
        <v>6</v>
      </c>
      <c r="B58" s="5">
        <f t="shared" ref="B58:D58" si="226">(0*100)/1</f>
        <v>0</v>
      </c>
      <c r="C58" s="5">
        <f t="shared" si="226"/>
        <v>0</v>
      </c>
      <c r="D58" s="5">
        <f t="shared" si="226"/>
        <v>0</v>
      </c>
      <c r="E58" s="5">
        <f t="shared" si="211"/>
        <v>100</v>
      </c>
      <c r="F58" s="5">
        <f t="shared" si="212"/>
        <v>0</v>
      </c>
      <c r="G58" s="5">
        <f t="shared" ref="G58:M58" si="227">(1*100)/1</f>
        <v>100</v>
      </c>
      <c r="H58" s="5">
        <f t="shared" si="227"/>
        <v>100</v>
      </c>
      <c r="I58" s="5">
        <f t="shared" si="227"/>
        <v>100</v>
      </c>
      <c r="J58" s="5">
        <f t="shared" si="227"/>
        <v>100</v>
      </c>
      <c r="K58" s="5">
        <f t="shared" si="227"/>
        <v>100</v>
      </c>
      <c r="L58" s="5">
        <f t="shared" si="227"/>
        <v>100</v>
      </c>
      <c r="M58" s="5">
        <f t="shared" si="227"/>
        <v>100</v>
      </c>
      <c r="N58" s="5">
        <f t="shared" ref="N58:N59" si="228">(0*100)/1</f>
        <v>0</v>
      </c>
      <c r="O58" s="5">
        <f t="shared" ref="O58:S58" si="229">(1*100)/1</f>
        <v>100</v>
      </c>
      <c r="P58" s="5">
        <f t="shared" si="229"/>
        <v>100</v>
      </c>
      <c r="Q58" s="5">
        <f t="shared" si="229"/>
        <v>100</v>
      </c>
      <c r="R58" s="5">
        <f t="shared" si="229"/>
        <v>100</v>
      </c>
      <c r="S58" s="5">
        <f t="shared" si="229"/>
        <v>100</v>
      </c>
      <c r="T58" s="5">
        <f t="shared" si="222"/>
        <v>0</v>
      </c>
      <c r="U58" s="5">
        <f t="shared" si="223"/>
        <v>100</v>
      </c>
      <c r="V58" s="5">
        <f t="shared" ref="V58:W58" si="230">(1*100)/1</f>
        <v>100</v>
      </c>
      <c r="W58" s="5">
        <f t="shared" si="230"/>
        <v>100</v>
      </c>
      <c r="X58" s="5">
        <f t="shared" ref="X58:X59" si="231">(0*100)/1</f>
        <v>0</v>
      </c>
      <c r="Y58" s="5">
        <f t="shared" ref="Y58:AD58" si="232">(1*100)/1</f>
        <v>100</v>
      </c>
      <c r="Z58" s="5">
        <f t="shared" si="232"/>
        <v>100</v>
      </c>
      <c r="AA58" s="5">
        <f t="shared" si="232"/>
        <v>100</v>
      </c>
      <c r="AB58" s="5">
        <f t="shared" si="232"/>
        <v>100</v>
      </c>
      <c r="AC58" s="5">
        <f t="shared" si="232"/>
        <v>100</v>
      </c>
      <c r="AD58" s="5">
        <f t="shared" si="232"/>
        <v>100</v>
      </c>
      <c r="AE58" s="5">
        <f t="shared" si="218"/>
        <v>0</v>
      </c>
      <c r="AF58" s="5">
        <f t="shared" si="219"/>
        <v>100</v>
      </c>
    </row>
    <row r="59" spans="1:32">
      <c r="A59" s="1" t="s">
        <v>7</v>
      </c>
      <c r="B59" s="5">
        <f t="shared" ref="B59:C59" si="233">(0*100)/1</f>
        <v>0</v>
      </c>
      <c r="C59" s="5">
        <f t="shared" si="233"/>
        <v>0</v>
      </c>
      <c r="D59" s="5">
        <f t="shared" ref="D59:E59" si="234">(1*100)/1</f>
        <v>100</v>
      </c>
      <c r="E59" s="5">
        <f t="shared" si="234"/>
        <v>100</v>
      </c>
      <c r="F59" s="5">
        <f t="shared" si="212"/>
        <v>0</v>
      </c>
      <c r="G59" s="5">
        <f t="shared" ref="G59:M59" si="235">(1*100)/1</f>
        <v>100</v>
      </c>
      <c r="H59" s="5">
        <f t="shared" si="235"/>
        <v>100</v>
      </c>
      <c r="I59" s="5">
        <f t="shared" si="235"/>
        <v>100</v>
      </c>
      <c r="J59" s="5">
        <f t="shared" si="235"/>
        <v>100</v>
      </c>
      <c r="K59" s="5">
        <f t="shared" si="235"/>
        <v>100</v>
      </c>
      <c r="L59" s="5">
        <f t="shared" si="235"/>
        <v>100</v>
      </c>
      <c r="M59" s="5">
        <f t="shared" si="235"/>
        <v>100</v>
      </c>
      <c r="N59" s="5">
        <f t="shared" si="228"/>
        <v>0</v>
      </c>
      <c r="O59" s="5">
        <f t="shared" ref="O59:S59" si="236">(1*100)/1</f>
        <v>100</v>
      </c>
      <c r="P59" s="5">
        <f t="shared" si="236"/>
        <v>100</v>
      </c>
      <c r="Q59" s="5">
        <f t="shared" si="236"/>
        <v>100</v>
      </c>
      <c r="R59" s="5">
        <f t="shared" si="236"/>
        <v>100</v>
      </c>
      <c r="S59" s="5">
        <f t="shared" si="236"/>
        <v>100</v>
      </c>
      <c r="T59" s="5">
        <f t="shared" si="222"/>
        <v>0</v>
      </c>
      <c r="U59" s="5">
        <f t="shared" ref="U59:U61" si="237">(0*100)/1</f>
        <v>0</v>
      </c>
      <c r="V59" s="5">
        <f t="shared" ref="V59:W59" si="238">(1*100)/1</f>
        <v>100</v>
      </c>
      <c r="W59" s="5">
        <f t="shared" si="238"/>
        <v>100</v>
      </c>
      <c r="X59" s="5">
        <f t="shared" si="231"/>
        <v>0</v>
      </c>
      <c r="Y59" s="5">
        <f>(1*100)/1</f>
        <v>100</v>
      </c>
      <c r="Z59" s="5">
        <f>(0*100)/1</f>
        <v>0</v>
      </c>
      <c r="AA59" s="5">
        <f t="shared" ref="AA59:AF59" si="239">(1*100)/1</f>
        <v>100</v>
      </c>
      <c r="AB59" s="5">
        <f t="shared" si="239"/>
        <v>100</v>
      </c>
      <c r="AC59" s="5">
        <f t="shared" si="239"/>
        <v>100</v>
      </c>
      <c r="AD59" s="5">
        <f t="shared" si="239"/>
        <v>100</v>
      </c>
      <c r="AE59" s="5">
        <f t="shared" si="239"/>
        <v>100</v>
      </c>
      <c r="AF59" s="5">
        <f t="shared" si="239"/>
        <v>100</v>
      </c>
    </row>
    <row r="60" spans="1:32">
      <c r="A60" s="1" t="s">
        <v>8</v>
      </c>
      <c r="B60" s="5">
        <f t="shared" ref="B60:B69" si="240">(0*100)/1</f>
        <v>0</v>
      </c>
      <c r="C60" s="5">
        <f t="shared" ref="C60:E60" si="241">(1*100)/1</f>
        <v>100</v>
      </c>
      <c r="D60" s="5">
        <f t="shared" si="241"/>
        <v>100</v>
      </c>
      <c r="E60" s="5">
        <f t="shared" si="241"/>
        <v>100</v>
      </c>
      <c r="F60" s="5">
        <f t="shared" si="212"/>
        <v>0</v>
      </c>
      <c r="G60" s="5">
        <f t="shared" ref="G60:T60" si="242">(1*100)/1</f>
        <v>100</v>
      </c>
      <c r="H60" s="5">
        <f t="shared" si="242"/>
        <v>100</v>
      </c>
      <c r="I60" s="5">
        <f t="shared" si="242"/>
        <v>100</v>
      </c>
      <c r="J60" s="5">
        <f t="shared" si="242"/>
        <v>100</v>
      </c>
      <c r="K60" s="5">
        <f t="shared" si="242"/>
        <v>100</v>
      </c>
      <c r="L60" s="5">
        <f t="shared" si="242"/>
        <v>100</v>
      </c>
      <c r="M60" s="5">
        <f t="shared" si="242"/>
        <v>100</v>
      </c>
      <c r="N60" s="5">
        <f t="shared" si="242"/>
        <v>100</v>
      </c>
      <c r="O60" s="5">
        <f t="shared" si="242"/>
        <v>100</v>
      </c>
      <c r="P60" s="5">
        <f t="shared" si="242"/>
        <v>100</v>
      </c>
      <c r="Q60" s="5">
        <f t="shared" si="242"/>
        <v>100</v>
      </c>
      <c r="R60" s="5">
        <f t="shared" si="242"/>
        <v>100</v>
      </c>
      <c r="S60" s="5">
        <f t="shared" si="242"/>
        <v>100</v>
      </c>
      <c r="T60" s="5">
        <f t="shared" si="242"/>
        <v>100</v>
      </c>
      <c r="U60" s="5">
        <f t="shared" si="237"/>
        <v>0</v>
      </c>
      <c r="V60" s="5">
        <f t="shared" ref="V60:AF60" si="243">(1*100)/1</f>
        <v>100</v>
      </c>
      <c r="W60" s="5">
        <f t="shared" si="243"/>
        <v>100</v>
      </c>
      <c r="X60" s="5">
        <f t="shared" si="243"/>
        <v>100</v>
      </c>
      <c r="Y60" s="5">
        <f t="shared" si="243"/>
        <v>100</v>
      </c>
      <c r="Z60" s="5">
        <f t="shared" si="243"/>
        <v>100</v>
      </c>
      <c r="AA60" s="5">
        <f t="shared" si="243"/>
        <v>100</v>
      </c>
      <c r="AB60" s="5">
        <f t="shared" si="243"/>
        <v>100</v>
      </c>
      <c r="AC60" s="5">
        <f t="shared" si="243"/>
        <v>100</v>
      </c>
      <c r="AD60" s="5">
        <f t="shared" si="243"/>
        <v>100</v>
      </c>
      <c r="AE60" s="5">
        <f t="shared" si="243"/>
        <v>100</v>
      </c>
      <c r="AF60" s="5">
        <f t="shared" si="243"/>
        <v>100</v>
      </c>
    </row>
    <row r="61" spans="1:32">
      <c r="A61" s="1" t="s">
        <v>9</v>
      </c>
      <c r="B61" s="5">
        <f t="shared" si="240"/>
        <v>0</v>
      </c>
      <c r="C61" s="5">
        <f t="shared" ref="C61:E61" si="244">(1*100)/1</f>
        <v>100</v>
      </c>
      <c r="D61" s="5">
        <f t="shared" si="244"/>
        <v>100</v>
      </c>
      <c r="E61" s="5">
        <f t="shared" si="244"/>
        <v>100</v>
      </c>
      <c r="F61" s="5">
        <f t="shared" si="212"/>
        <v>0</v>
      </c>
      <c r="G61" s="5">
        <f t="shared" ref="G61:G66" si="245">(0*100)/1</f>
        <v>0</v>
      </c>
      <c r="H61" s="5">
        <f t="shared" ref="H61:O61" si="246">(1*100)/1</f>
        <v>100</v>
      </c>
      <c r="I61" s="5">
        <f t="shared" si="246"/>
        <v>100</v>
      </c>
      <c r="J61" s="5">
        <f t="shared" si="246"/>
        <v>100</v>
      </c>
      <c r="K61" s="5">
        <f t="shared" si="246"/>
        <v>100</v>
      </c>
      <c r="L61" s="5">
        <f t="shared" si="246"/>
        <v>100</v>
      </c>
      <c r="M61" s="5">
        <f t="shared" si="246"/>
        <v>100</v>
      </c>
      <c r="N61" s="5">
        <f t="shared" si="246"/>
        <v>100</v>
      </c>
      <c r="O61" s="5">
        <f t="shared" si="246"/>
        <v>100</v>
      </c>
      <c r="P61" s="5">
        <f t="shared" ref="P61:P64" si="247">(0*100)/1</f>
        <v>0</v>
      </c>
      <c r="Q61" s="5">
        <f t="shared" ref="Q61:T61" si="248">(1*100)/1</f>
        <v>100</v>
      </c>
      <c r="R61" s="5">
        <f t="shared" si="248"/>
        <v>100</v>
      </c>
      <c r="S61" s="5">
        <f t="shared" si="248"/>
        <v>100</v>
      </c>
      <c r="T61" s="5">
        <f t="shared" si="248"/>
        <v>100</v>
      </c>
      <c r="U61" s="5">
        <f t="shared" si="237"/>
        <v>0</v>
      </c>
      <c r="V61" s="5">
        <f t="shared" ref="V61:AD61" si="249">(1*100)/1</f>
        <v>100</v>
      </c>
      <c r="W61" s="5">
        <f t="shared" si="249"/>
        <v>100</v>
      </c>
      <c r="X61" s="5">
        <f t="shared" si="249"/>
        <v>100</v>
      </c>
      <c r="Y61" s="5">
        <f t="shared" si="249"/>
        <v>100</v>
      </c>
      <c r="Z61" s="5">
        <f t="shared" si="249"/>
        <v>100</v>
      </c>
      <c r="AA61" s="5">
        <f t="shared" si="249"/>
        <v>100</v>
      </c>
      <c r="AB61" s="5">
        <f t="shared" si="249"/>
        <v>100</v>
      </c>
      <c r="AC61" s="5">
        <f t="shared" si="249"/>
        <v>100</v>
      </c>
      <c r="AD61" s="5">
        <f t="shared" si="249"/>
        <v>100</v>
      </c>
      <c r="AE61" s="5">
        <f>(0*100)/1</f>
        <v>0</v>
      </c>
      <c r="AF61" s="5">
        <f>(1*100)/1</f>
        <v>100</v>
      </c>
    </row>
    <row r="62" spans="1:32">
      <c r="A62" s="1" t="s">
        <v>10</v>
      </c>
      <c r="B62" s="5">
        <f t="shared" si="240"/>
        <v>0</v>
      </c>
      <c r="C62" s="5">
        <f t="shared" ref="C62:F62" si="250">(1*100)/1</f>
        <v>100</v>
      </c>
      <c r="D62" s="5">
        <f t="shared" si="250"/>
        <v>100</v>
      </c>
      <c r="E62" s="5">
        <f t="shared" si="250"/>
        <v>100</v>
      </c>
      <c r="F62" s="5">
        <f t="shared" si="250"/>
        <v>100</v>
      </c>
      <c r="G62" s="5">
        <f t="shared" si="245"/>
        <v>0</v>
      </c>
      <c r="H62" s="5">
        <f t="shared" ref="H62:I62" si="251">(0*100)/1</f>
        <v>0</v>
      </c>
      <c r="I62" s="5">
        <f t="shared" si="251"/>
        <v>0</v>
      </c>
      <c r="J62" s="5">
        <f t="shared" ref="J62:O62" si="252">(1*100)/1</f>
        <v>100</v>
      </c>
      <c r="K62" s="5">
        <f t="shared" si="252"/>
        <v>100</v>
      </c>
      <c r="L62" s="5">
        <f t="shared" si="252"/>
        <v>100</v>
      </c>
      <c r="M62" s="5">
        <f t="shared" si="252"/>
        <v>100</v>
      </c>
      <c r="N62" s="5">
        <f t="shared" si="252"/>
        <v>100</v>
      </c>
      <c r="O62" s="5">
        <f t="shared" si="252"/>
        <v>100</v>
      </c>
      <c r="P62" s="5">
        <f t="shared" si="247"/>
        <v>0</v>
      </c>
      <c r="Q62" s="5">
        <f t="shared" ref="Q62:X62" si="253">(1*100)/1</f>
        <v>100</v>
      </c>
      <c r="R62" s="5">
        <f t="shared" si="253"/>
        <v>100</v>
      </c>
      <c r="S62" s="5">
        <f t="shared" si="253"/>
        <v>100</v>
      </c>
      <c r="T62" s="5">
        <f t="shared" si="253"/>
        <v>100</v>
      </c>
      <c r="U62" s="5">
        <f t="shared" si="253"/>
        <v>100</v>
      </c>
      <c r="V62" s="5">
        <f t="shared" si="253"/>
        <v>100</v>
      </c>
      <c r="W62" s="5">
        <f t="shared" si="253"/>
        <v>100</v>
      </c>
      <c r="X62" s="5">
        <f t="shared" si="253"/>
        <v>100</v>
      </c>
      <c r="Y62" s="5">
        <f t="shared" ref="Y62:Z62" si="254">(0*100)/1</f>
        <v>0</v>
      </c>
      <c r="Z62" s="5">
        <f t="shared" si="254"/>
        <v>0</v>
      </c>
      <c r="AA62" s="5">
        <f t="shared" ref="AA62:AF62" si="255">(1*100)/1</f>
        <v>100</v>
      </c>
      <c r="AB62" s="5">
        <f t="shared" si="255"/>
        <v>100</v>
      </c>
      <c r="AC62" s="5">
        <f t="shared" si="255"/>
        <v>100</v>
      </c>
      <c r="AD62" s="5">
        <f t="shared" si="255"/>
        <v>100</v>
      </c>
      <c r="AE62" s="5">
        <f t="shared" si="255"/>
        <v>100</v>
      </c>
      <c r="AF62" s="5">
        <f t="shared" si="255"/>
        <v>100</v>
      </c>
    </row>
    <row r="63" spans="1:32">
      <c r="A63" s="1" t="s">
        <v>11</v>
      </c>
      <c r="B63" s="5">
        <f t="shared" si="240"/>
        <v>0</v>
      </c>
      <c r="C63" s="5">
        <f t="shared" ref="C63:F63" si="256">(1*100)/1</f>
        <v>100</v>
      </c>
      <c r="D63" s="5">
        <f t="shared" si="256"/>
        <v>100</v>
      </c>
      <c r="E63" s="5">
        <f t="shared" si="256"/>
        <v>100</v>
      </c>
      <c r="F63" s="5">
        <f t="shared" si="256"/>
        <v>100</v>
      </c>
      <c r="G63" s="5">
        <f t="shared" si="245"/>
        <v>0</v>
      </c>
      <c r="H63" s="5">
        <f t="shared" ref="H63:I63" si="257">(0*100)/1</f>
        <v>0</v>
      </c>
      <c r="I63" s="5">
        <f t="shared" si="257"/>
        <v>0</v>
      </c>
      <c r="J63" s="5">
        <f t="shared" ref="J63:O63" si="258">(1*100)/1</f>
        <v>100</v>
      </c>
      <c r="K63" s="5">
        <f t="shared" si="258"/>
        <v>100</v>
      </c>
      <c r="L63" s="5">
        <f t="shared" si="258"/>
        <v>100</v>
      </c>
      <c r="M63" s="5">
        <f t="shared" si="258"/>
        <v>100</v>
      </c>
      <c r="N63" s="5">
        <f t="shared" si="258"/>
        <v>100</v>
      </c>
      <c r="O63" s="5">
        <f t="shared" si="258"/>
        <v>100</v>
      </c>
      <c r="P63" s="5">
        <f t="shared" si="247"/>
        <v>0</v>
      </c>
      <c r="Q63" s="5">
        <f t="shared" ref="Q63:Y63" si="259">(1*100)/1</f>
        <v>100</v>
      </c>
      <c r="R63" s="5">
        <f t="shared" si="259"/>
        <v>100</v>
      </c>
      <c r="S63" s="5">
        <f t="shared" si="259"/>
        <v>100</v>
      </c>
      <c r="T63" s="5">
        <f t="shared" si="259"/>
        <v>100</v>
      </c>
      <c r="U63" s="5">
        <f t="shared" si="259"/>
        <v>100</v>
      </c>
      <c r="V63" s="5">
        <f t="shared" si="259"/>
        <v>100</v>
      </c>
      <c r="W63" s="5">
        <f t="shared" si="259"/>
        <v>100</v>
      </c>
      <c r="X63" s="5">
        <f t="shared" si="259"/>
        <v>100</v>
      </c>
      <c r="Y63" s="5">
        <f t="shared" si="259"/>
        <v>100</v>
      </c>
      <c r="Z63" s="5">
        <f>(0*100)/1</f>
        <v>0</v>
      </c>
      <c r="AA63" s="5">
        <f t="shared" ref="AA63:AC63" si="260">(1*100)/1</f>
        <v>100</v>
      </c>
      <c r="AB63" s="5">
        <f t="shared" si="260"/>
        <v>100</v>
      </c>
      <c r="AC63" s="5">
        <f t="shared" si="260"/>
        <v>100</v>
      </c>
      <c r="AD63" s="5">
        <f t="shared" ref="AD63:AD64" si="261">(0*100)/1</f>
        <v>0</v>
      </c>
      <c r="AE63" s="5">
        <f t="shared" ref="AE63:AF63" si="262">(1*100)/1</f>
        <v>100</v>
      </c>
      <c r="AF63" s="5">
        <f t="shared" si="262"/>
        <v>100</v>
      </c>
    </row>
    <row r="64" spans="1:32">
      <c r="A64" s="1" t="s">
        <v>12</v>
      </c>
      <c r="B64" s="5">
        <f t="shared" si="240"/>
        <v>0</v>
      </c>
      <c r="C64" s="5">
        <f t="shared" ref="C64:D64" si="263">(0*100)/1</f>
        <v>0</v>
      </c>
      <c r="D64" s="5">
        <f t="shared" si="263"/>
        <v>0</v>
      </c>
      <c r="E64" s="5">
        <f t="shared" ref="E64:F64" si="264">(1*100)/1</f>
        <v>100</v>
      </c>
      <c r="F64" s="5">
        <f t="shared" si="264"/>
        <v>100</v>
      </c>
      <c r="G64" s="5">
        <f t="shared" si="245"/>
        <v>0</v>
      </c>
      <c r="H64" s="5">
        <f t="shared" ref="H64:H66" si="265">(0*100)/1</f>
        <v>0</v>
      </c>
      <c r="I64" s="5">
        <f t="shared" ref="I64:O64" si="266">(1*100)/1</f>
        <v>100</v>
      </c>
      <c r="J64" s="5">
        <f t="shared" si="266"/>
        <v>100</v>
      </c>
      <c r="K64" s="5">
        <f t="shared" si="266"/>
        <v>100</v>
      </c>
      <c r="L64" s="5">
        <f t="shared" si="266"/>
        <v>100</v>
      </c>
      <c r="M64" s="5">
        <f t="shared" si="266"/>
        <v>100</v>
      </c>
      <c r="N64" s="5">
        <f t="shared" si="266"/>
        <v>100</v>
      </c>
      <c r="O64" s="5">
        <f t="shared" si="266"/>
        <v>100</v>
      </c>
      <c r="P64" s="5">
        <f t="shared" si="247"/>
        <v>0</v>
      </c>
      <c r="Q64" s="5">
        <f t="shared" ref="Q64:S64" si="267">(1*100)/1</f>
        <v>100</v>
      </c>
      <c r="R64" s="5">
        <f t="shared" si="267"/>
        <v>100</v>
      </c>
      <c r="S64" s="5">
        <f t="shared" si="267"/>
        <v>100</v>
      </c>
      <c r="T64" s="5">
        <f t="shared" ref="T64:T67" si="268">(0*100)/1</f>
        <v>0</v>
      </c>
      <c r="U64" s="5">
        <f>(1*100)/1</f>
        <v>100</v>
      </c>
      <c r="V64" s="5">
        <f>(0*100)/1</f>
        <v>0</v>
      </c>
      <c r="W64" s="5">
        <f t="shared" ref="W64:X64" si="269">(1*100)/1</f>
        <v>100</v>
      </c>
      <c r="X64" s="5">
        <f t="shared" si="269"/>
        <v>100</v>
      </c>
      <c r="Y64" s="5">
        <f t="shared" ref="Y64:Z64" si="270">(0*100)/1</f>
        <v>0</v>
      </c>
      <c r="Z64" s="5">
        <f t="shared" si="270"/>
        <v>0</v>
      </c>
      <c r="AA64" s="5">
        <f t="shared" ref="AA64:AC64" si="271">(1*100)/1</f>
        <v>100</v>
      </c>
      <c r="AB64" s="5">
        <f t="shared" si="271"/>
        <v>100</v>
      </c>
      <c r="AC64" s="5">
        <f t="shared" si="271"/>
        <v>100</v>
      </c>
      <c r="AD64" s="5">
        <f t="shared" si="261"/>
        <v>0</v>
      </c>
      <c r="AE64" s="5">
        <f t="shared" ref="AE64:AF64" si="272">(1*100)/1</f>
        <v>100</v>
      </c>
      <c r="AF64" s="5">
        <f t="shared" si="272"/>
        <v>100</v>
      </c>
    </row>
    <row r="65" spans="1:32">
      <c r="A65" s="1" t="s">
        <v>13</v>
      </c>
      <c r="B65" s="5">
        <f t="shared" si="240"/>
        <v>0</v>
      </c>
      <c r="C65" s="5">
        <f t="shared" ref="C65:D65" si="273">(0*100)/1</f>
        <v>0</v>
      </c>
      <c r="D65" s="5">
        <f t="shared" si="273"/>
        <v>0</v>
      </c>
      <c r="E65" s="5">
        <f t="shared" ref="E65:F65" si="274">(1*100)/1</f>
        <v>100</v>
      </c>
      <c r="F65" s="5">
        <f t="shared" si="274"/>
        <v>100</v>
      </c>
      <c r="G65" s="5">
        <f t="shared" si="245"/>
        <v>0</v>
      </c>
      <c r="H65" s="5">
        <f t="shared" si="265"/>
        <v>0</v>
      </c>
      <c r="I65" s="5">
        <f t="shared" ref="I65:I66" si="275">(0*100)/1</f>
        <v>0</v>
      </c>
      <c r="J65" s="5">
        <f t="shared" ref="J65:N65" si="276">(1*100)/1</f>
        <v>100</v>
      </c>
      <c r="K65" s="5">
        <f t="shared" si="276"/>
        <v>100</v>
      </c>
      <c r="L65" s="5">
        <f t="shared" si="276"/>
        <v>100</v>
      </c>
      <c r="M65" s="5">
        <f t="shared" si="276"/>
        <v>100</v>
      </c>
      <c r="N65" s="5">
        <f t="shared" si="276"/>
        <v>100</v>
      </c>
      <c r="O65" s="5">
        <f t="shared" ref="O65:P65" si="277">(0*100)/1</f>
        <v>0</v>
      </c>
      <c r="P65" s="5">
        <f t="shared" si="277"/>
        <v>0</v>
      </c>
      <c r="Q65" s="5">
        <f t="shared" ref="Q65:S65" si="278">(1*100)/1</f>
        <v>100</v>
      </c>
      <c r="R65" s="5">
        <f t="shared" si="278"/>
        <v>100</v>
      </c>
      <c r="S65" s="5">
        <f t="shared" si="278"/>
        <v>100</v>
      </c>
      <c r="T65" s="5">
        <f t="shared" si="268"/>
        <v>0</v>
      </c>
      <c r="U65" s="5">
        <f t="shared" ref="U65:V65" si="279">(0*100)/1</f>
        <v>0</v>
      </c>
      <c r="V65" s="5">
        <f t="shared" si="279"/>
        <v>0</v>
      </c>
      <c r="W65" s="5">
        <f t="shared" ref="W65:X65" si="280">(1*100)/1</f>
        <v>100</v>
      </c>
      <c r="X65" s="5">
        <f t="shared" si="280"/>
        <v>100</v>
      </c>
      <c r="Y65" s="5">
        <f t="shared" ref="Y65:Y67" si="281">(0*100)/1</f>
        <v>0</v>
      </c>
      <c r="Z65" s="5">
        <f t="shared" ref="Z65:AF65" si="282">(1*100)/1</f>
        <v>100</v>
      </c>
      <c r="AA65" s="5">
        <f t="shared" si="282"/>
        <v>100</v>
      </c>
      <c r="AB65" s="5">
        <f t="shared" si="282"/>
        <v>100</v>
      </c>
      <c r="AC65" s="5">
        <f t="shared" si="282"/>
        <v>100</v>
      </c>
      <c r="AD65" s="5">
        <f t="shared" si="282"/>
        <v>100</v>
      </c>
      <c r="AE65" s="5">
        <f t="shared" si="282"/>
        <v>100</v>
      </c>
      <c r="AF65" s="5">
        <f t="shared" si="282"/>
        <v>100</v>
      </c>
    </row>
    <row r="66" spans="1:32">
      <c r="A66" s="1" t="s">
        <v>14</v>
      </c>
      <c r="B66" s="5">
        <f t="shared" si="240"/>
        <v>0</v>
      </c>
      <c r="C66" s="5">
        <f t="shared" ref="C66:D66" si="283">(0*100)/1</f>
        <v>0</v>
      </c>
      <c r="D66" s="5">
        <f t="shared" si="283"/>
        <v>0</v>
      </c>
      <c r="E66" s="5">
        <f t="shared" ref="E66:F66" si="284">(1*100)/1</f>
        <v>100</v>
      </c>
      <c r="F66" s="5">
        <f t="shared" si="284"/>
        <v>100</v>
      </c>
      <c r="G66" s="5">
        <f t="shared" si="245"/>
        <v>0</v>
      </c>
      <c r="H66" s="5">
        <f t="shared" si="265"/>
        <v>0</v>
      </c>
      <c r="I66" s="5">
        <f t="shared" si="275"/>
        <v>0</v>
      </c>
      <c r="J66" s="5">
        <f t="shared" ref="J66:N66" si="285">(1*100)/1</f>
        <v>100</v>
      </c>
      <c r="K66" s="5">
        <f t="shared" si="285"/>
        <v>100</v>
      </c>
      <c r="L66" s="5">
        <f t="shared" si="285"/>
        <v>100</v>
      </c>
      <c r="M66" s="5">
        <f t="shared" si="285"/>
        <v>100</v>
      </c>
      <c r="N66" s="5">
        <f t="shared" si="285"/>
        <v>100</v>
      </c>
      <c r="O66" s="5">
        <f t="shared" ref="O66:P66" si="286">(0*100)/1</f>
        <v>0</v>
      </c>
      <c r="P66" s="5">
        <f t="shared" si="286"/>
        <v>0</v>
      </c>
      <c r="Q66" s="5">
        <f t="shared" ref="Q66:S66" si="287">(1*100)/1</f>
        <v>100</v>
      </c>
      <c r="R66" s="5">
        <f t="shared" si="287"/>
        <v>100</v>
      </c>
      <c r="S66" s="5">
        <f t="shared" si="287"/>
        <v>100</v>
      </c>
      <c r="T66" s="5">
        <f t="shared" si="268"/>
        <v>0</v>
      </c>
      <c r="U66" s="5">
        <f t="shared" ref="U66:U67" si="288">(1*100)/1</f>
        <v>100</v>
      </c>
      <c r="V66" s="5">
        <f t="shared" ref="V66:V67" si="289">(0*100)/1</f>
        <v>0</v>
      </c>
      <c r="W66" s="5">
        <f t="shared" ref="W66:X66" si="290">(1*100)/1</f>
        <v>100</v>
      </c>
      <c r="X66" s="5">
        <f t="shared" si="290"/>
        <v>100</v>
      </c>
      <c r="Y66" s="5">
        <f t="shared" si="281"/>
        <v>0</v>
      </c>
      <c r="Z66" s="5">
        <f t="shared" ref="Z66:Z67" si="291">(0*100)/1</f>
        <v>0</v>
      </c>
      <c r="AA66" s="5">
        <f t="shared" ref="AA66:AF66" si="292">(1*100)/1</f>
        <v>100</v>
      </c>
      <c r="AB66" s="5">
        <f t="shared" si="292"/>
        <v>100</v>
      </c>
      <c r="AC66" s="5">
        <f t="shared" si="292"/>
        <v>100</v>
      </c>
      <c r="AD66" s="5">
        <f t="shared" si="292"/>
        <v>100</v>
      </c>
      <c r="AE66" s="5">
        <f t="shared" si="292"/>
        <v>100</v>
      </c>
      <c r="AF66" s="5">
        <f t="shared" si="292"/>
        <v>100</v>
      </c>
    </row>
    <row r="67" spans="1:32">
      <c r="A67" s="1" t="s">
        <v>15</v>
      </c>
      <c r="B67" s="5">
        <f t="shared" si="240"/>
        <v>0</v>
      </c>
      <c r="C67" s="5">
        <f t="shared" ref="C67:D67" si="293">(0*100)/1</f>
        <v>0</v>
      </c>
      <c r="D67" s="5">
        <f t="shared" si="293"/>
        <v>0</v>
      </c>
      <c r="E67" s="5">
        <f>(1*100)/1</f>
        <v>100</v>
      </c>
      <c r="F67" s="5">
        <f t="shared" ref="F67:I67" si="294">(0*100)/1</f>
        <v>0</v>
      </c>
      <c r="G67" s="5">
        <f t="shared" si="294"/>
        <v>0</v>
      </c>
      <c r="H67" s="5">
        <f t="shared" si="294"/>
        <v>0</v>
      </c>
      <c r="I67" s="5">
        <f t="shared" si="294"/>
        <v>0</v>
      </c>
      <c r="J67" s="5">
        <f t="shared" ref="J67:N67" si="295">(1*100)/1</f>
        <v>100</v>
      </c>
      <c r="K67" s="5">
        <f t="shared" si="295"/>
        <v>100</v>
      </c>
      <c r="L67" s="5">
        <f t="shared" si="295"/>
        <v>100</v>
      </c>
      <c r="M67" s="5">
        <f t="shared" si="295"/>
        <v>100</v>
      </c>
      <c r="N67" s="5">
        <f t="shared" si="295"/>
        <v>100</v>
      </c>
      <c r="O67" s="5">
        <f t="shared" ref="O67:P67" si="296">(0*100)/1</f>
        <v>0</v>
      </c>
      <c r="P67" s="5">
        <f t="shared" si="296"/>
        <v>0</v>
      </c>
      <c r="Q67" s="5">
        <f t="shared" ref="Q67:S67" si="297">(1*100)/1</f>
        <v>100</v>
      </c>
      <c r="R67" s="5">
        <f t="shared" si="297"/>
        <v>100</v>
      </c>
      <c r="S67" s="5">
        <f t="shared" si="297"/>
        <v>100</v>
      </c>
      <c r="T67" s="5">
        <f t="shared" si="268"/>
        <v>0</v>
      </c>
      <c r="U67" s="5">
        <f t="shared" si="288"/>
        <v>100</v>
      </c>
      <c r="V67" s="5">
        <f t="shared" si="289"/>
        <v>0</v>
      </c>
      <c r="W67" s="5">
        <f t="shared" ref="W67:X67" si="298">(1*100)/1</f>
        <v>100</v>
      </c>
      <c r="X67" s="5">
        <f t="shared" si="298"/>
        <v>100</v>
      </c>
      <c r="Y67" s="5">
        <f t="shared" si="281"/>
        <v>0</v>
      </c>
      <c r="Z67" s="5">
        <f t="shared" si="291"/>
        <v>0</v>
      </c>
      <c r="AA67" s="5">
        <f t="shared" ref="AA67:AF67" si="299">(1*100)/1</f>
        <v>100</v>
      </c>
      <c r="AB67" s="5">
        <f t="shared" si="299"/>
        <v>100</v>
      </c>
      <c r="AC67" s="5">
        <f t="shared" si="299"/>
        <v>100</v>
      </c>
      <c r="AD67" s="5">
        <f t="shared" si="299"/>
        <v>100</v>
      </c>
      <c r="AE67" s="5">
        <f t="shared" si="299"/>
        <v>100</v>
      </c>
      <c r="AF67" s="5">
        <f t="shared" si="299"/>
        <v>100</v>
      </c>
    </row>
    <row r="68" spans="1:32">
      <c r="A68" s="1" t="s">
        <v>16</v>
      </c>
      <c r="B68" s="5">
        <f t="shared" si="240"/>
        <v>0</v>
      </c>
      <c r="C68" s="5">
        <f t="shared" ref="C68:M68" si="300">(0*100)/1</f>
        <v>0</v>
      </c>
      <c r="D68" s="5">
        <f t="shared" si="300"/>
        <v>0</v>
      </c>
      <c r="E68" s="5">
        <f t="shared" si="300"/>
        <v>0</v>
      </c>
      <c r="F68" s="5">
        <f t="shared" si="300"/>
        <v>0</v>
      </c>
      <c r="G68" s="5">
        <f t="shared" si="300"/>
        <v>0</v>
      </c>
      <c r="H68" s="5">
        <f t="shared" si="300"/>
        <v>0</v>
      </c>
      <c r="I68" s="5">
        <f t="shared" si="300"/>
        <v>0</v>
      </c>
      <c r="J68" s="5">
        <f t="shared" si="300"/>
        <v>0</v>
      </c>
      <c r="K68" s="5">
        <f t="shared" si="300"/>
        <v>0</v>
      </c>
      <c r="L68" s="5">
        <f t="shared" si="300"/>
        <v>0</v>
      </c>
      <c r="M68" s="5">
        <f t="shared" si="300"/>
        <v>0</v>
      </c>
      <c r="N68" s="5">
        <f>(1*100)/1</f>
        <v>100</v>
      </c>
      <c r="O68" s="5">
        <f t="shared" ref="O68:AF68" si="301">(0*100)/1</f>
        <v>0</v>
      </c>
      <c r="P68" s="5">
        <f t="shared" si="301"/>
        <v>0</v>
      </c>
      <c r="Q68" s="5">
        <f t="shared" si="301"/>
        <v>0</v>
      </c>
      <c r="R68" s="5">
        <f t="shared" si="301"/>
        <v>0</v>
      </c>
      <c r="S68" s="5">
        <f t="shared" si="301"/>
        <v>0</v>
      </c>
      <c r="T68" s="5">
        <f t="shared" si="301"/>
        <v>0</v>
      </c>
      <c r="U68" s="5">
        <f t="shared" si="301"/>
        <v>0</v>
      </c>
      <c r="V68" s="5">
        <f t="shared" si="301"/>
        <v>0</v>
      </c>
      <c r="W68" s="5">
        <f t="shared" si="301"/>
        <v>0</v>
      </c>
      <c r="X68" s="5">
        <f t="shared" si="301"/>
        <v>0</v>
      </c>
      <c r="Y68" s="5">
        <f t="shared" si="301"/>
        <v>0</v>
      </c>
      <c r="Z68" s="5">
        <f t="shared" si="301"/>
        <v>0</v>
      </c>
      <c r="AA68" s="5">
        <f t="shared" si="301"/>
        <v>0</v>
      </c>
      <c r="AB68" s="5">
        <f t="shared" si="301"/>
        <v>0</v>
      </c>
      <c r="AC68" s="5">
        <f t="shared" si="301"/>
        <v>0</v>
      </c>
      <c r="AD68" s="5">
        <f t="shared" si="301"/>
        <v>0</v>
      </c>
      <c r="AE68" s="5">
        <f t="shared" si="301"/>
        <v>0</v>
      </c>
      <c r="AF68" s="5">
        <f t="shared" si="301"/>
        <v>0</v>
      </c>
    </row>
    <row r="69" spans="1:32">
      <c r="A69" s="1" t="s">
        <v>17</v>
      </c>
      <c r="B69" s="5">
        <f t="shared" si="240"/>
        <v>0</v>
      </c>
      <c r="C69" s="5">
        <f t="shared" ref="C69:AF69" si="302">(0*100)/1</f>
        <v>0</v>
      </c>
      <c r="D69" s="5">
        <f t="shared" si="302"/>
        <v>0</v>
      </c>
      <c r="E69" s="5">
        <f t="shared" si="302"/>
        <v>0</v>
      </c>
      <c r="F69" s="5">
        <f t="shared" si="302"/>
        <v>0</v>
      </c>
      <c r="G69" s="5">
        <f t="shared" si="302"/>
        <v>0</v>
      </c>
      <c r="H69" s="5">
        <f t="shared" si="302"/>
        <v>0</v>
      </c>
      <c r="I69" s="5">
        <f t="shared" si="302"/>
        <v>0</v>
      </c>
      <c r="J69" s="5">
        <f t="shared" si="302"/>
        <v>0</v>
      </c>
      <c r="K69" s="5">
        <f t="shared" si="302"/>
        <v>0</v>
      </c>
      <c r="L69" s="5">
        <f t="shared" si="302"/>
        <v>0</v>
      </c>
      <c r="M69" s="5">
        <f t="shared" si="302"/>
        <v>0</v>
      </c>
      <c r="N69" s="5">
        <f t="shared" si="302"/>
        <v>0</v>
      </c>
      <c r="O69" s="5">
        <f t="shared" si="302"/>
        <v>0</v>
      </c>
      <c r="P69" s="5">
        <f t="shared" si="302"/>
        <v>0</v>
      </c>
      <c r="Q69" s="5">
        <f t="shared" si="302"/>
        <v>0</v>
      </c>
      <c r="R69" s="5">
        <f t="shared" si="302"/>
        <v>0</v>
      </c>
      <c r="S69" s="5">
        <f t="shared" si="302"/>
        <v>0</v>
      </c>
      <c r="T69" s="5">
        <f t="shared" si="302"/>
        <v>0</v>
      </c>
      <c r="U69" s="5">
        <f t="shared" si="302"/>
        <v>0</v>
      </c>
      <c r="V69" s="5">
        <f t="shared" si="302"/>
        <v>0</v>
      </c>
      <c r="W69" s="5">
        <f t="shared" si="302"/>
        <v>0</v>
      </c>
      <c r="X69" s="5">
        <f t="shared" si="302"/>
        <v>0</v>
      </c>
      <c r="Y69" s="5">
        <f t="shared" si="302"/>
        <v>0</v>
      </c>
      <c r="Z69" s="5">
        <f t="shared" si="302"/>
        <v>0</v>
      </c>
      <c r="AA69" s="5">
        <f t="shared" si="302"/>
        <v>0</v>
      </c>
      <c r="AB69" s="5">
        <f t="shared" si="302"/>
        <v>0</v>
      </c>
      <c r="AC69" s="5">
        <f t="shared" si="302"/>
        <v>0</v>
      </c>
      <c r="AD69" s="5">
        <f t="shared" si="302"/>
        <v>0</v>
      </c>
      <c r="AE69" s="5">
        <f t="shared" si="302"/>
        <v>0</v>
      </c>
      <c r="AF69" s="5">
        <f t="shared" si="302"/>
        <v>0</v>
      </c>
    </row>
  </sheetData>
  <conditionalFormatting sqref="B3:AF69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45139</v>
      </c>
      <c r="C1" s="2">
        <v>45140</v>
      </c>
      <c r="D1" s="2">
        <v>45141</v>
      </c>
      <c r="E1" s="2">
        <v>45142</v>
      </c>
      <c r="F1" s="2">
        <v>45143</v>
      </c>
      <c r="G1" s="2">
        <v>45144</v>
      </c>
      <c r="H1" s="2">
        <v>45145</v>
      </c>
      <c r="I1" s="2">
        <v>45146</v>
      </c>
      <c r="J1" s="2">
        <v>45147</v>
      </c>
      <c r="K1" s="2">
        <v>45148</v>
      </c>
      <c r="L1" s="2">
        <v>45149</v>
      </c>
      <c r="M1" s="2">
        <v>45150</v>
      </c>
      <c r="N1" s="2">
        <v>45151</v>
      </c>
      <c r="O1" s="2">
        <v>45152</v>
      </c>
      <c r="P1" s="2">
        <v>45153</v>
      </c>
      <c r="Q1" s="2">
        <v>45154</v>
      </c>
      <c r="R1" s="2">
        <v>45155</v>
      </c>
      <c r="S1" s="2">
        <v>45156</v>
      </c>
      <c r="T1" s="2">
        <v>45157</v>
      </c>
      <c r="U1" s="2">
        <v>45158</v>
      </c>
      <c r="V1" s="2">
        <v>45159</v>
      </c>
      <c r="W1" s="2">
        <v>45160</v>
      </c>
      <c r="X1" s="2">
        <v>45161</v>
      </c>
      <c r="Y1" s="2">
        <v>45162</v>
      </c>
      <c r="Z1" s="2">
        <v>45163</v>
      </c>
      <c r="AA1" s="2">
        <v>45164</v>
      </c>
      <c r="AB1" s="2">
        <v>45165</v>
      </c>
      <c r="AC1" s="2">
        <v>45166</v>
      </c>
      <c r="AD1" s="2">
        <v>45167</v>
      </c>
      <c r="AE1" s="2">
        <v>45168</v>
      </c>
      <c r="AF1" s="2">
        <v>45169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32.879704301075272</v>
      </c>
    </row>
    <row r="4" spans="1:35">
      <c r="A4" s="1" t="s">
        <v>3</v>
      </c>
      <c r="B4" s="5">
        <f>(0*100)/8</f>
        <v>0</v>
      </c>
      <c r="C4" s="5">
        <f>(1*100)/8</f>
        <v>12.5</v>
      </c>
      <c r="D4" s="5">
        <f t="shared" ref="D4:S4" si="1">(0*100)/8</f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ref="T4:T5" si="2">(1*100)/8</f>
        <v>12.5</v>
      </c>
      <c r="U4" s="5">
        <f t="shared" ref="U4:AA4" si="3">(0*100)/8</f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>(1*100)/8</f>
        <v>12.5</v>
      </c>
      <c r="AC4" s="5">
        <f t="shared" ref="AC4:AF4" si="4">(0*100)/8</f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</row>
    <row r="5" spans="1:35">
      <c r="A5" s="1" t="s">
        <v>4</v>
      </c>
      <c r="B5" s="5">
        <f t="shared" ref="B5:B6" si="5">(0.5*100)/8</f>
        <v>6.25</v>
      </c>
      <c r="C5" s="5">
        <f>(3*100)/8</f>
        <v>37.5</v>
      </c>
      <c r="D5" s="5">
        <f>(1.5*100)/8</f>
        <v>18.75</v>
      </c>
      <c r="E5" s="5">
        <f t="shared" ref="E5:E6" si="6">(2*100)/8</f>
        <v>25</v>
      </c>
      <c r="F5" s="5">
        <f t="shared" ref="F5:F6" si="7">(1*100)/8</f>
        <v>12.5</v>
      </c>
      <c r="G5" s="5">
        <f>(3*100)/8</f>
        <v>37.5</v>
      </c>
      <c r="H5" s="5">
        <f>(0*100)/8</f>
        <v>0</v>
      </c>
      <c r="I5" s="5">
        <f>(1*100)/8</f>
        <v>12.5</v>
      </c>
      <c r="J5" s="5">
        <f>(0*100)/8</f>
        <v>0</v>
      </c>
      <c r="K5" s="5">
        <f>(1*100)/8</f>
        <v>12.5</v>
      </c>
      <c r="L5" s="5">
        <f t="shared" ref="L5:M5" si="8">(2*100)/8</f>
        <v>25</v>
      </c>
      <c r="M5" s="5">
        <f t="shared" si="8"/>
        <v>25</v>
      </c>
      <c r="N5" s="5">
        <f>(0.5*100)/8</f>
        <v>6.25</v>
      </c>
      <c r="O5" s="5">
        <f t="shared" ref="O5:O6" si="9">(0*100)/8</f>
        <v>0</v>
      </c>
      <c r="P5" s="5">
        <f>(1*100)/8</f>
        <v>12.5</v>
      </c>
      <c r="Q5" s="5">
        <f>(1.5*100)/8</f>
        <v>18.75</v>
      </c>
      <c r="R5" s="5">
        <f t="shared" ref="R5:R6" si="10">(1*100)/8</f>
        <v>12.5</v>
      </c>
      <c r="S5" s="5">
        <f>(4*100)/8</f>
        <v>50</v>
      </c>
      <c r="T5" s="5">
        <f t="shared" si="2"/>
        <v>12.5</v>
      </c>
      <c r="U5" s="5">
        <f>(2*100)/8</f>
        <v>25</v>
      </c>
      <c r="V5" s="5">
        <f>(1.5*100)/8</f>
        <v>18.75</v>
      </c>
      <c r="W5" s="5">
        <f>(1*100)/8</f>
        <v>12.5</v>
      </c>
      <c r="X5" s="5">
        <f>(2*100)/8</f>
        <v>25</v>
      </c>
      <c r="Y5" s="5">
        <f t="shared" ref="Y5:Y6" si="11">(2.5*100)/8</f>
        <v>31.25</v>
      </c>
      <c r="Z5" s="5">
        <f t="shared" ref="Z5:Z6" si="12">(0.5*100)/8</f>
        <v>6.25</v>
      </c>
      <c r="AA5" s="5">
        <f t="shared" ref="AA5:AA6" si="13">(3*100)/8</f>
        <v>37.5</v>
      </c>
      <c r="AB5" s="5">
        <f>(2*100)/8</f>
        <v>25</v>
      </c>
      <c r="AC5" s="5">
        <f>(0*100)/8</f>
        <v>0</v>
      </c>
      <c r="AD5" s="5">
        <f>(1*100)/8</f>
        <v>12.5</v>
      </c>
      <c r="AE5" s="5">
        <f>(2.5*100)/8</f>
        <v>31.25</v>
      </c>
      <c r="AF5" s="5">
        <f>(2*100)/8</f>
        <v>25</v>
      </c>
    </row>
    <row r="6" spans="1:35">
      <c r="A6" s="1" t="s">
        <v>5</v>
      </c>
      <c r="B6" s="5">
        <f t="shared" si="5"/>
        <v>6.25</v>
      </c>
      <c r="C6" s="5">
        <f t="shared" ref="C6:C7" si="14">(2*100)/8</f>
        <v>25</v>
      </c>
      <c r="D6" s="5">
        <f>(5*100)/8</f>
        <v>62.5</v>
      </c>
      <c r="E6" s="5">
        <f t="shared" si="6"/>
        <v>25</v>
      </c>
      <c r="F6" s="5">
        <f t="shared" si="7"/>
        <v>12.5</v>
      </c>
      <c r="G6" s="5">
        <f>(4*100)/8</f>
        <v>50</v>
      </c>
      <c r="H6" s="5">
        <f t="shared" ref="H6:I6" si="15">(1*100)/8</f>
        <v>12.5</v>
      </c>
      <c r="I6" s="5">
        <f t="shared" si="15"/>
        <v>12.5</v>
      </c>
      <c r="J6" s="5">
        <f>(2*100)/8</f>
        <v>25</v>
      </c>
      <c r="K6" s="5">
        <f t="shared" ref="K6:K7" si="16">(2.5*100)/8</f>
        <v>31.25</v>
      </c>
      <c r="L6" s="5">
        <f t="shared" ref="L6:L7" si="17">(5*100)/8</f>
        <v>62.5</v>
      </c>
      <c r="M6" s="5">
        <f t="shared" ref="M6:M7" si="18">(2*100)/8</f>
        <v>25</v>
      </c>
      <c r="N6" s="5">
        <f>(3*100)/8</f>
        <v>37.5</v>
      </c>
      <c r="O6" s="5">
        <f t="shared" si="9"/>
        <v>0</v>
      </c>
      <c r="P6" s="5">
        <f>(2*100)/8</f>
        <v>25</v>
      </c>
      <c r="Q6" s="5">
        <f>(4*100)/8</f>
        <v>50</v>
      </c>
      <c r="R6" s="5">
        <f t="shared" si="10"/>
        <v>12.5</v>
      </c>
      <c r="S6" s="5">
        <f>(5.5*100)/8</f>
        <v>68.75</v>
      </c>
      <c r="T6" s="5">
        <f>(6.5*100)/8</f>
        <v>81.25</v>
      </c>
      <c r="U6" s="5">
        <f>(3.5*100)/8</f>
        <v>43.75</v>
      </c>
      <c r="V6" s="5">
        <f t="shared" ref="V6:W6" si="19">(2*100)/8</f>
        <v>25</v>
      </c>
      <c r="W6" s="5">
        <f t="shared" si="19"/>
        <v>25</v>
      </c>
      <c r="X6" s="5">
        <f t="shared" ref="X6:X7" si="20">(4*100)/8</f>
        <v>50</v>
      </c>
      <c r="Y6" s="5">
        <f t="shared" si="11"/>
        <v>31.25</v>
      </c>
      <c r="Z6" s="5">
        <f t="shared" si="12"/>
        <v>6.25</v>
      </c>
      <c r="AA6" s="5">
        <f t="shared" si="13"/>
        <v>37.5</v>
      </c>
      <c r="AB6" s="5">
        <f t="shared" ref="AB6:AC6" si="21">(1*100)/8</f>
        <v>12.5</v>
      </c>
      <c r="AC6" s="5">
        <f t="shared" si="21"/>
        <v>12.5</v>
      </c>
      <c r="AD6" s="5">
        <f>(3*100)/8</f>
        <v>37.5</v>
      </c>
      <c r="AE6" s="5">
        <f>(6*100)/8</f>
        <v>75</v>
      </c>
      <c r="AF6" s="5">
        <f>(3.5*100)/8</f>
        <v>43.75</v>
      </c>
    </row>
    <row r="7" spans="1:35">
      <c r="A7" s="1" t="s">
        <v>6</v>
      </c>
      <c r="B7" s="5">
        <f>(0*100)/8</f>
        <v>0</v>
      </c>
      <c r="C7" s="5">
        <f t="shared" si="14"/>
        <v>25</v>
      </c>
      <c r="D7" s="5">
        <f>(7*100)/8</f>
        <v>87.5</v>
      </c>
      <c r="E7" s="5">
        <f>(4.5*100)/8</f>
        <v>56.25</v>
      </c>
      <c r="F7" s="5">
        <f t="shared" ref="F7:F8" si="22">(3*100)/8</f>
        <v>37.5</v>
      </c>
      <c r="G7" s="5">
        <f>(4.5*100)/8</f>
        <v>56.25</v>
      </c>
      <c r="H7" s="5">
        <f>(1*100)/8</f>
        <v>12.5</v>
      </c>
      <c r="I7" s="5">
        <f t="shared" ref="I7:I10" si="23">(4*100)/8</f>
        <v>50</v>
      </c>
      <c r="J7" s="5">
        <f t="shared" ref="J7:J9" si="24">(5*100)/8</f>
        <v>62.5</v>
      </c>
      <c r="K7" s="5">
        <f t="shared" si="16"/>
        <v>31.25</v>
      </c>
      <c r="L7" s="5">
        <f t="shared" si="17"/>
        <v>62.5</v>
      </c>
      <c r="M7" s="5">
        <f t="shared" si="18"/>
        <v>25</v>
      </c>
      <c r="N7" s="5">
        <f>(1.5*100)/8</f>
        <v>18.75</v>
      </c>
      <c r="O7" s="5">
        <f t="shared" ref="O7:O8" si="25">(2*100)/8</f>
        <v>25</v>
      </c>
      <c r="P7" s="5">
        <f t="shared" ref="P7:P9" si="26">(3*100)/8</f>
        <v>37.5</v>
      </c>
      <c r="Q7" s="5">
        <f>(5*100)/8</f>
        <v>62.5</v>
      </c>
      <c r="R7" s="5">
        <f>(2*100)/8</f>
        <v>25</v>
      </c>
      <c r="S7" s="5">
        <f>(5*100)/8</f>
        <v>62.5</v>
      </c>
      <c r="T7" s="5">
        <f>(6*100)/8</f>
        <v>75</v>
      </c>
      <c r="U7" s="5">
        <f t="shared" ref="U7:U8" si="27">(5*100)/8</f>
        <v>62.5</v>
      </c>
      <c r="V7" s="5">
        <f>(1*100)/8</f>
        <v>12.5</v>
      </c>
      <c r="W7" s="5">
        <f>(4.5*100)/8</f>
        <v>56.25</v>
      </c>
      <c r="X7" s="5">
        <f t="shared" si="20"/>
        <v>50</v>
      </c>
      <c r="Y7" s="5">
        <f>(3*100)/8</f>
        <v>37.5</v>
      </c>
      <c r="Z7" s="5">
        <f t="shared" ref="Z7:Z11" si="28">(0*100)/8</f>
        <v>0</v>
      </c>
      <c r="AA7" s="5">
        <f t="shared" ref="AA7:AB7" si="29">(5*100)/8</f>
        <v>62.5</v>
      </c>
      <c r="AB7" s="5">
        <f t="shared" si="29"/>
        <v>62.5</v>
      </c>
      <c r="AC7" s="5">
        <f t="shared" ref="AC7:AC8" si="30">(4*100)/8</f>
        <v>50</v>
      </c>
      <c r="AD7" s="5">
        <f>(2.5*100)/8</f>
        <v>31.25</v>
      </c>
      <c r="AE7" s="5">
        <f>(7*100)/8</f>
        <v>87.5</v>
      </c>
      <c r="AF7" s="5">
        <f t="shared" ref="AF7:AF8" si="31">(5.5*100)/8</f>
        <v>68.75</v>
      </c>
    </row>
    <row r="8" spans="1:35">
      <c r="A8" s="1" t="s">
        <v>7</v>
      </c>
      <c r="B8" s="5">
        <f t="shared" ref="B8:C8" si="32">(1.5*100)/8</f>
        <v>18.75</v>
      </c>
      <c r="C8" s="5">
        <f t="shared" si="32"/>
        <v>18.75</v>
      </c>
      <c r="D8" s="5">
        <f>(7.5*100)/8</f>
        <v>93.75</v>
      </c>
      <c r="E8" s="5">
        <f t="shared" ref="E8:E9" si="33">(6*100)/8</f>
        <v>75</v>
      </c>
      <c r="F8" s="5">
        <f t="shared" si="22"/>
        <v>37.5</v>
      </c>
      <c r="G8" s="5">
        <f>(8*100)/8</f>
        <v>100</v>
      </c>
      <c r="H8" s="5">
        <f>(3.5*100)/8</f>
        <v>43.75</v>
      </c>
      <c r="I8" s="5">
        <f t="shared" si="23"/>
        <v>50</v>
      </c>
      <c r="J8" s="5">
        <f t="shared" si="24"/>
        <v>62.5</v>
      </c>
      <c r="K8" s="5">
        <f t="shared" ref="K8:L8" si="34">(5*100)/8</f>
        <v>62.5</v>
      </c>
      <c r="L8" s="5">
        <f t="shared" si="34"/>
        <v>62.5</v>
      </c>
      <c r="M8" s="5">
        <f>(3.5*100)/8</f>
        <v>43.75</v>
      </c>
      <c r="N8" s="5">
        <f>(0*100)/8</f>
        <v>0</v>
      </c>
      <c r="O8" s="5">
        <f t="shared" si="25"/>
        <v>25</v>
      </c>
      <c r="P8" s="5">
        <f t="shared" si="26"/>
        <v>37.5</v>
      </c>
      <c r="Q8" s="5">
        <f t="shared" ref="Q8:Q9" si="35">(4*100)/8</f>
        <v>50</v>
      </c>
      <c r="R8" s="5">
        <f>(3*100)/8</f>
        <v>37.5</v>
      </c>
      <c r="S8" s="5">
        <f>(6*100)/8</f>
        <v>75</v>
      </c>
      <c r="T8" s="5">
        <f>(4*100)/8</f>
        <v>50</v>
      </c>
      <c r="U8" s="5">
        <f t="shared" si="27"/>
        <v>62.5</v>
      </c>
      <c r="V8" s="5">
        <f>(2.5*100)/8</f>
        <v>31.25</v>
      </c>
      <c r="W8" s="5">
        <f>(4*100)/8</f>
        <v>50</v>
      </c>
      <c r="X8" s="5">
        <f t="shared" ref="X8:Y8" si="36">(3.5*100)/8</f>
        <v>43.75</v>
      </c>
      <c r="Y8" s="5">
        <f t="shared" si="36"/>
        <v>43.75</v>
      </c>
      <c r="Z8" s="5">
        <f t="shared" si="28"/>
        <v>0</v>
      </c>
      <c r="AA8" s="5">
        <f>(4.5*100)/8</f>
        <v>56.25</v>
      </c>
      <c r="AB8" s="5">
        <f>(7*100)/8</f>
        <v>87.5</v>
      </c>
      <c r="AC8" s="5">
        <f t="shared" si="30"/>
        <v>50</v>
      </c>
      <c r="AD8" s="5">
        <f t="shared" ref="AD8:AD10" si="37">(2*100)/8</f>
        <v>25</v>
      </c>
      <c r="AE8" s="5">
        <f>(4.5*100)/8</f>
        <v>56.25</v>
      </c>
      <c r="AF8" s="5">
        <f t="shared" si="31"/>
        <v>68.75</v>
      </c>
    </row>
    <row r="9" spans="1:35">
      <c r="A9" s="1" t="s">
        <v>8</v>
      </c>
      <c r="B9" s="5">
        <f>(0.5*100)/8</f>
        <v>6.25</v>
      </c>
      <c r="C9" s="5">
        <f>(1.5*100)/8</f>
        <v>18.75</v>
      </c>
      <c r="D9" s="5">
        <f>(7*100)/8</f>
        <v>87.5</v>
      </c>
      <c r="E9" s="5">
        <f t="shared" si="33"/>
        <v>75</v>
      </c>
      <c r="F9" s="5">
        <f t="shared" ref="F9:F10" si="38">(4*100)/8</f>
        <v>50</v>
      </c>
      <c r="G9" s="5">
        <f>(6*100)/8</f>
        <v>75</v>
      </c>
      <c r="H9" s="5">
        <f>(3*100)/8</f>
        <v>37.5</v>
      </c>
      <c r="I9" s="5">
        <f t="shared" si="23"/>
        <v>50</v>
      </c>
      <c r="J9" s="5">
        <f t="shared" si="24"/>
        <v>62.5</v>
      </c>
      <c r="K9" s="5">
        <f t="shared" ref="K9:L9" si="39">(5*100)/8</f>
        <v>62.5</v>
      </c>
      <c r="L9" s="5">
        <f t="shared" si="39"/>
        <v>62.5</v>
      </c>
      <c r="M9" s="5">
        <f>(4*100)/8</f>
        <v>50</v>
      </c>
      <c r="N9" s="5">
        <f>(2*100)/8</f>
        <v>25</v>
      </c>
      <c r="O9" s="5">
        <f t="shared" ref="O9:O10" si="40">(4*100)/8</f>
        <v>50</v>
      </c>
      <c r="P9" s="5">
        <f t="shared" si="26"/>
        <v>37.5</v>
      </c>
      <c r="Q9" s="5">
        <f t="shared" si="35"/>
        <v>50</v>
      </c>
      <c r="R9" s="5">
        <f>(3.5*100)/8</f>
        <v>43.75</v>
      </c>
      <c r="S9" s="5">
        <f>(6.5*100)/8</f>
        <v>81.25</v>
      </c>
      <c r="T9" s="5">
        <f>(1.5*100)/8</f>
        <v>18.75</v>
      </c>
      <c r="U9" s="5">
        <f>(4*100)/8</f>
        <v>50</v>
      </c>
      <c r="V9" s="5">
        <f>(4.5*100)/8</f>
        <v>56.25</v>
      </c>
      <c r="W9" s="5">
        <f t="shared" ref="W9:Y9" si="41">(3*100)/8</f>
        <v>37.5</v>
      </c>
      <c r="X9" s="5">
        <f t="shared" si="41"/>
        <v>37.5</v>
      </c>
      <c r="Y9" s="5">
        <f t="shared" si="41"/>
        <v>37.5</v>
      </c>
      <c r="Z9" s="5">
        <f t="shared" si="28"/>
        <v>0</v>
      </c>
      <c r="AA9" s="5">
        <f>(8*100)/8</f>
        <v>100</v>
      </c>
      <c r="AB9" s="5">
        <f>(5*100)/8</f>
        <v>62.5</v>
      </c>
      <c r="AC9" s="5">
        <f>(6*100)/8</f>
        <v>75</v>
      </c>
      <c r="AD9" s="5">
        <f t="shared" si="37"/>
        <v>25</v>
      </c>
      <c r="AE9" s="5">
        <f>(5.5*100)/8</f>
        <v>68.75</v>
      </c>
      <c r="AF9" s="5">
        <f>(4*100)/8</f>
        <v>50</v>
      </c>
    </row>
    <row r="10" spans="1:35">
      <c r="A10" s="1" t="s">
        <v>9</v>
      </c>
      <c r="B10" s="5">
        <f t="shared" ref="B10:C10" si="42">(1.5*100)/8</f>
        <v>18.75</v>
      </c>
      <c r="C10" s="5">
        <f t="shared" si="42"/>
        <v>18.75</v>
      </c>
      <c r="D10" s="5">
        <f t="shared" ref="D10:E10" si="43">(6*100)/8</f>
        <v>75</v>
      </c>
      <c r="E10" s="5">
        <f t="shared" si="43"/>
        <v>75</v>
      </c>
      <c r="F10" s="5">
        <f t="shared" si="38"/>
        <v>50</v>
      </c>
      <c r="G10" s="5">
        <f>(3*100)/8</f>
        <v>37.5</v>
      </c>
      <c r="H10" s="5">
        <f t="shared" ref="H10:H11" si="44">(2.5*100)/8</f>
        <v>31.25</v>
      </c>
      <c r="I10" s="5">
        <f t="shared" si="23"/>
        <v>50</v>
      </c>
      <c r="J10" s="5">
        <f>(3*100)/8</f>
        <v>37.5</v>
      </c>
      <c r="K10" s="5">
        <f>(6*100)/8</f>
        <v>75</v>
      </c>
      <c r="L10" s="5">
        <f>(4*100)/8</f>
        <v>50</v>
      </c>
      <c r="M10" s="5">
        <f t="shared" ref="M10:N10" si="45">(3*100)/8</f>
        <v>37.5</v>
      </c>
      <c r="N10" s="5">
        <f t="shared" si="45"/>
        <v>37.5</v>
      </c>
      <c r="O10" s="5">
        <f t="shared" si="40"/>
        <v>50</v>
      </c>
      <c r="P10" s="5">
        <f>(5*100)/8</f>
        <v>62.5</v>
      </c>
      <c r="Q10" s="5">
        <f t="shared" ref="Q10:Q11" si="46">(2*100)/8</f>
        <v>25</v>
      </c>
      <c r="R10" s="5">
        <f>(4*100)/8</f>
        <v>50</v>
      </c>
      <c r="S10" s="5">
        <f t="shared" ref="S10:S11" si="47">(2.5*100)/8</f>
        <v>31.25</v>
      </c>
      <c r="T10" s="5">
        <f t="shared" ref="T10:T11" si="48">(2*100)/8</f>
        <v>25</v>
      </c>
      <c r="U10" s="5">
        <f>(3.5*100)/8</f>
        <v>43.75</v>
      </c>
      <c r="V10" s="5">
        <f>(4*100)/8</f>
        <v>50</v>
      </c>
      <c r="W10" s="5">
        <f>(3*100)/8</f>
        <v>37.5</v>
      </c>
      <c r="X10" s="5">
        <f>(4*100)/8</f>
        <v>50</v>
      </c>
      <c r="Y10" s="5">
        <f>(3*100)/8</f>
        <v>37.5</v>
      </c>
      <c r="Z10" s="5">
        <f t="shared" si="28"/>
        <v>0</v>
      </c>
      <c r="AA10" s="5">
        <f t="shared" ref="AA10:AC10" si="49">(5*100)/8</f>
        <v>62.5</v>
      </c>
      <c r="AB10" s="5">
        <f t="shared" si="49"/>
        <v>62.5</v>
      </c>
      <c r="AC10" s="5">
        <f t="shared" si="49"/>
        <v>62.5</v>
      </c>
      <c r="AD10" s="5">
        <f t="shared" si="37"/>
        <v>25</v>
      </c>
      <c r="AE10" s="5">
        <f>(5*100)/8</f>
        <v>62.5</v>
      </c>
      <c r="AF10" s="5">
        <f>(2.5*100)/8</f>
        <v>31.25</v>
      </c>
    </row>
    <row r="11" spans="1:35">
      <c r="A11" s="1" t="s">
        <v>10</v>
      </c>
      <c r="B11" s="5">
        <f>(2.5*100)/8</f>
        <v>31.25</v>
      </c>
      <c r="C11" s="5">
        <f>(3*100)/8</f>
        <v>37.5</v>
      </c>
      <c r="D11" s="5">
        <f>(7*100)/8</f>
        <v>87.5</v>
      </c>
      <c r="E11" s="5">
        <f t="shared" ref="E11:F11" si="50">(4*100)/8</f>
        <v>50</v>
      </c>
      <c r="F11" s="5">
        <f t="shared" si="50"/>
        <v>50</v>
      </c>
      <c r="G11" s="5">
        <f>(2*100)/8</f>
        <v>25</v>
      </c>
      <c r="H11" s="5">
        <f t="shared" si="44"/>
        <v>31.25</v>
      </c>
      <c r="I11" s="5">
        <f>(2.5*100)/8</f>
        <v>31.25</v>
      </c>
      <c r="J11" s="5">
        <f t="shared" ref="J11:J14" si="51">(2*100)/8</f>
        <v>25</v>
      </c>
      <c r="K11" s="5">
        <f>(1*100)/8</f>
        <v>12.5</v>
      </c>
      <c r="L11" s="5">
        <f>(3.5*100)/8</f>
        <v>43.75</v>
      </c>
      <c r="M11" s="5">
        <f>(4*100)/8</f>
        <v>50</v>
      </c>
      <c r="N11" s="5">
        <f>(2*100)/8</f>
        <v>25</v>
      </c>
      <c r="O11" s="5">
        <f>(3.5*100)/8</f>
        <v>43.75</v>
      </c>
      <c r="P11" s="5">
        <f>(4*100)/8</f>
        <v>50</v>
      </c>
      <c r="Q11" s="5">
        <f t="shared" si="46"/>
        <v>25</v>
      </c>
      <c r="R11" s="5">
        <f>(3.5*100)/8</f>
        <v>43.75</v>
      </c>
      <c r="S11" s="5">
        <f t="shared" si="47"/>
        <v>31.25</v>
      </c>
      <c r="T11" s="5">
        <f t="shared" si="48"/>
        <v>25</v>
      </c>
      <c r="U11" s="5">
        <f t="shared" ref="U11:V11" si="52">(3*100)/8</f>
        <v>37.5</v>
      </c>
      <c r="V11" s="5">
        <f t="shared" si="52"/>
        <v>37.5</v>
      </c>
      <c r="W11" s="5">
        <f>(2*100)/8</f>
        <v>25</v>
      </c>
      <c r="X11" s="5">
        <f>(1.5*100)/8</f>
        <v>18.75</v>
      </c>
      <c r="Y11" s="5">
        <f>(3.5*100)/8</f>
        <v>43.75</v>
      </c>
      <c r="Z11" s="5">
        <f t="shared" si="28"/>
        <v>0</v>
      </c>
      <c r="AA11" s="5">
        <f t="shared" ref="AA11:AB11" si="53">(4*100)/8</f>
        <v>50</v>
      </c>
      <c r="AB11" s="5">
        <f t="shared" si="53"/>
        <v>50</v>
      </c>
      <c r="AC11" s="5">
        <f t="shared" ref="AC11:AD11" si="54">(3*100)/8</f>
        <v>37.5</v>
      </c>
      <c r="AD11" s="5">
        <f t="shared" si="54"/>
        <v>37.5</v>
      </c>
      <c r="AE11" s="5">
        <f>(4*100)/8</f>
        <v>50</v>
      </c>
      <c r="AF11" s="5">
        <f>(5*100)/8</f>
        <v>62.5</v>
      </c>
    </row>
    <row r="12" spans="1:35">
      <c r="A12" s="1" t="s">
        <v>11</v>
      </c>
      <c r="B12" s="5">
        <f>(3*100)/8</f>
        <v>37.5</v>
      </c>
      <c r="C12" s="5">
        <f>(4*100)/8</f>
        <v>50</v>
      </c>
      <c r="D12" s="5">
        <f>(5*100)/8</f>
        <v>62.5</v>
      </c>
      <c r="E12" s="5">
        <f>(4*100)/8</f>
        <v>50</v>
      </c>
      <c r="F12" s="5">
        <f>(3*100)/8</f>
        <v>37.5</v>
      </c>
      <c r="G12" s="5">
        <f t="shared" ref="G12:G13" si="55">(1.5*100)/8</f>
        <v>18.75</v>
      </c>
      <c r="H12" s="5">
        <f t="shared" ref="H12:H13" si="56">(2*100)/8</f>
        <v>25</v>
      </c>
      <c r="I12" s="5">
        <f>(3.5*100)/8</f>
        <v>43.75</v>
      </c>
      <c r="J12" s="5">
        <f t="shared" si="51"/>
        <v>25</v>
      </c>
      <c r="K12" s="5">
        <f>(2*100)/8</f>
        <v>25</v>
      </c>
      <c r="L12" s="5">
        <f t="shared" ref="L12:M12" si="57">(3*100)/8</f>
        <v>37.5</v>
      </c>
      <c r="M12" s="5">
        <f t="shared" si="57"/>
        <v>37.5</v>
      </c>
      <c r="N12" s="5">
        <f t="shared" ref="N12:N13" si="58">(1*100)/8</f>
        <v>12.5</v>
      </c>
      <c r="O12" s="5">
        <f>(0.5*100)/8</f>
        <v>6.25</v>
      </c>
      <c r="P12" s="5">
        <f>(2*100)/8</f>
        <v>25</v>
      </c>
      <c r="Q12" s="5">
        <f>(1.5*100)/8</f>
        <v>18.75</v>
      </c>
      <c r="R12" s="5">
        <f t="shared" ref="R12:R14" si="59">(1*100)/8</f>
        <v>12.5</v>
      </c>
      <c r="S12" s="5">
        <f>(2*100)/8</f>
        <v>25</v>
      </c>
      <c r="T12" s="5">
        <f t="shared" ref="T12:U12" si="60">(3*100)/8</f>
        <v>37.5</v>
      </c>
      <c r="U12" s="5">
        <f t="shared" si="60"/>
        <v>37.5</v>
      </c>
      <c r="V12" s="5">
        <f>(1*100)/8</f>
        <v>12.5</v>
      </c>
      <c r="W12" s="5">
        <f t="shared" ref="W12:X12" si="61">(2.5*100)/8</f>
        <v>31.25</v>
      </c>
      <c r="X12" s="5">
        <f t="shared" si="61"/>
        <v>31.25</v>
      </c>
      <c r="Y12" s="5">
        <f>(4*100)/8</f>
        <v>50</v>
      </c>
      <c r="Z12" s="5">
        <f t="shared" ref="Z12:Z13" si="62">(1*100)/8</f>
        <v>12.5</v>
      </c>
      <c r="AA12" s="5">
        <f t="shared" ref="AA12:AA13" si="63">(3*100)/8</f>
        <v>37.5</v>
      </c>
      <c r="AB12" s="5">
        <f>(4*100)/8</f>
        <v>50</v>
      </c>
      <c r="AC12" s="5">
        <f>(2*100)/8</f>
        <v>25</v>
      </c>
      <c r="AD12" s="5">
        <f>(3*100)/8</f>
        <v>37.5</v>
      </c>
      <c r="AE12" s="5">
        <f t="shared" ref="AE12:AF12" si="64">(6.5*100)/8</f>
        <v>81.25</v>
      </c>
      <c r="AF12" s="5">
        <f t="shared" si="64"/>
        <v>81.25</v>
      </c>
    </row>
    <row r="13" spans="1:35">
      <c r="A13" s="1" t="s">
        <v>12</v>
      </c>
      <c r="B13" s="5">
        <f t="shared" ref="B13:B14" si="65">(2*100)/8</f>
        <v>25</v>
      </c>
      <c r="C13" s="5">
        <f>(5*100)/8</f>
        <v>62.5</v>
      </c>
      <c r="D13" s="5">
        <f>(4*100)/8</f>
        <v>50</v>
      </c>
      <c r="E13" s="5">
        <f>(2.5*100)/8</f>
        <v>31.25</v>
      </c>
      <c r="F13" s="5">
        <f>(4*100)/8</f>
        <v>50</v>
      </c>
      <c r="G13" s="5">
        <f t="shared" si="55"/>
        <v>18.75</v>
      </c>
      <c r="H13" s="5">
        <f t="shared" si="56"/>
        <v>25</v>
      </c>
      <c r="I13" s="5">
        <f>(4.5*100)/8</f>
        <v>56.25</v>
      </c>
      <c r="J13" s="5">
        <f t="shared" si="51"/>
        <v>25</v>
      </c>
      <c r="K13" s="5">
        <f>(3*100)/8</f>
        <v>37.5</v>
      </c>
      <c r="L13" s="5">
        <f>(0.5*100)/8</f>
        <v>6.25</v>
      </c>
      <c r="M13" s="5">
        <f>(3*100)/8</f>
        <v>37.5</v>
      </c>
      <c r="N13" s="5">
        <f t="shared" si="58"/>
        <v>12.5</v>
      </c>
      <c r="O13" s="5">
        <f>(0*100)/8</f>
        <v>0</v>
      </c>
      <c r="P13" s="5">
        <f t="shared" ref="P13:Q13" si="66">(3*100)/8</f>
        <v>37.5</v>
      </c>
      <c r="Q13" s="5">
        <f t="shared" si="66"/>
        <v>37.5</v>
      </c>
      <c r="R13" s="5">
        <f t="shared" si="59"/>
        <v>12.5</v>
      </c>
      <c r="S13" s="5">
        <f>(0.5*100)/8</f>
        <v>6.25</v>
      </c>
      <c r="T13" s="5">
        <f>(1.5*100)/8</f>
        <v>18.75</v>
      </c>
      <c r="U13" s="5">
        <f>(3*100)/8</f>
        <v>37.5</v>
      </c>
      <c r="V13" s="5">
        <f>(0.5*100)/8</f>
        <v>6.25</v>
      </c>
      <c r="W13" s="5">
        <f t="shared" ref="W13:X13" si="67">(4*100)/8</f>
        <v>50</v>
      </c>
      <c r="X13" s="5">
        <f t="shared" si="67"/>
        <v>50</v>
      </c>
      <c r="Y13" s="5">
        <f>(3*100)/8</f>
        <v>37.5</v>
      </c>
      <c r="Z13" s="5">
        <f t="shared" si="62"/>
        <v>12.5</v>
      </c>
      <c r="AA13" s="5">
        <f t="shared" si="63"/>
        <v>37.5</v>
      </c>
      <c r="AB13" s="5">
        <f>(3*100)/8</f>
        <v>37.5</v>
      </c>
      <c r="AC13" s="5">
        <f t="shared" ref="AC13:AC14" si="68">(2.5*100)/8</f>
        <v>31.25</v>
      </c>
      <c r="AD13" s="5">
        <f t="shared" ref="AD13:AD14" si="69">(4*100)/8</f>
        <v>50</v>
      </c>
      <c r="AE13" s="5">
        <f>(5*100)/8</f>
        <v>62.5</v>
      </c>
      <c r="AF13" s="5">
        <f>(2.5*100)/8</f>
        <v>31.25</v>
      </c>
    </row>
    <row r="14" spans="1:35">
      <c r="A14" s="1" t="s">
        <v>13</v>
      </c>
      <c r="B14" s="5">
        <f t="shared" si="65"/>
        <v>25</v>
      </c>
      <c r="C14" s="5">
        <f t="shared" ref="C14:F14" si="70">(3*100)/8</f>
        <v>37.5</v>
      </c>
      <c r="D14" s="5">
        <f t="shared" si="70"/>
        <v>37.5</v>
      </c>
      <c r="E14" s="5">
        <f t="shared" si="70"/>
        <v>37.5</v>
      </c>
      <c r="F14" s="5">
        <f t="shared" si="70"/>
        <v>37.5</v>
      </c>
      <c r="G14" s="5">
        <f t="shared" ref="G14:G16" si="71">(0*100)/8</f>
        <v>0</v>
      </c>
      <c r="H14" s="5">
        <f>(1.5*100)/8</f>
        <v>18.75</v>
      </c>
      <c r="I14" s="5">
        <f>(3*100)/8</f>
        <v>37.5</v>
      </c>
      <c r="J14" s="5">
        <f t="shared" si="51"/>
        <v>25</v>
      </c>
      <c r="K14" s="5">
        <f>(4*100)/8</f>
        <v>50</v>
      </c>
      <c r="L14" s="5">
        <f t="shared" ref="L14:L16" si="72">(0*100)/8</f>
        <v>0</v>
      </c>
      <c r="M14" s="5">
        <f>(4*100)/8</f>
        <v>50</v>
      </c>
      <c r="N14" s="5">
        <f t="shared" ref="N14:O14" si="73">(0*100)/8</f>
        <v>0</v>
      </c>
      <c r="O14" s="5">
        <f t="shared" si="73"/>
        <v>0</v>
      </c>
      <c r="P14" s="5">
        <f>(4*100)/8</f>
        <v>50</v>
      </c>
      <c r="Q14" s="5">
        <f>(3*100)/8</f>
        <v>37.5</v>
      </c>
      <c r="R14" s="5">
        <f t="shared" si="59"/>
        <v>12.5</v>
      </c>
      <c r="S14" s="5">
        <f t="shared" ref="S14:S15" si="74">(1*100)/8</f>
        <v>12.5</v>
      </c>
      <c r="T14" s="5">
        <f t="shared" ref="T14:U14" si="75">(2.5*100)/8</f>
        <v>31.25</v>
      </c>
      <c r="U14" s="5">
        <f t="shared" si="75"/>
        <v>31.25</v>
      </c>
      <c r="V14" s="5">
        <f t="shared" ref="V14:V15" si="76">(0*100)/8</f>
        <v>0</v>
      </c>
      <c r="W14" s="5">
        <f t="shared" ref="W14:X14" si="77">(3*100)/8</f>
        <v>37.5</v>
      </c>
      <c r="X14" s="5">
        <f t="shared" si="77"/>
        <v>37.5</v>
      </c>
      <c r="Y14" s="5">
        <f t="shared" ref="Y14:Z14" si="78">(1*100)/8</f>
        <v>12.5</v>
      </c>
      <c r="Z14" s="5">
        <f t="shared" si="78"/>
        <v>12.5</v>
      </c>
      <c r="AA14" s="5">
        <f>(2.5*100)/8</f>
        <v>31.25</v>
      </c>
      <c r="AB14" s="5">
        <f t="shared" ref="AB14:AB15" si="79">(0*100)/8</f>
        <v>0</v>
      </c>
      <c r="AC14" s="5">
        <f t="shared" si="68"/>
        <v>31.25</v>
      </c>
      <c r="AD14" s="5">
        <f t="shared" si="69"/>
        <v>50</v>
      </c>
      <c r="AE14" s="5">
        <f>(3*100)/8</f>
        <v>37.5</v>
      </c>
      <c r="AF14" s="5">
        <f t="shared" ref="AF14:AF15" si="80">(2*100)/8</f>
        <v>25</v>
      </c>
    </row>
    <row r="15" spans="1:35">
      <c r="A15" s="1" t="s">
        <v>14</v>
      </c>
      <c r="B15" s="5">
        <f t="shared" ref="B15:B18" si="81">(0*100)/8</f>
        <v>0</v>
      </c>
      <c r="C15" s="5">
        <f t="shared" ref="C15:D15" si="82">(3*100)/8</f>
        <v>37.5</v>
      </c>
      <c r="D15" s="5">
        <f t="shared" si="82"/>
        <v>37.5</v>
      </c>
      <c r="E15" s="5">
        <f t="shared" ref="E15:E16" si="83">(2*100)/8</f>
        <v>25</v>
      </c>
      <c r="F15" s="5">
        <f>(2.5*100)/8</f>
        <v>31.25</v>
      </c>
      <c r="G15" s="5">
        <f t="shared" si="71"/>
        <v>0</v>
      </c>
      <c r="H15" s="5">
        <f t="shared" ref="H15:H16" si="84">(0*100)/8</f>
        <v>0</v>
      </c>
      <c r="I15" s="5">
        <f>(2.5*100)/8</f>
        <v>31.25</v>
      </c>
      <c r="J15" s="5">
        <f>(0*100)/8</f>
        <v>0</v>
      </c>
      <c r="K15" s="5">
        <f>(3*100)/8</f>
        <v>37.5</v>
      </c>
      <c r="L15" s="5">
        <f t="shared" si="72"/>
        <v>0</v>
      </c>
      <c r="M15" s="5">
        <f>(1.5*100)/8</f>
        <v>18.75</v>
      </c>
      <c r="N15" s="5">
        <f t="shared" ref="N15:O15" si="85">(0*100)/8</f>
        <v>0</v>
      </c>
      <c r="O15" s="5">
        <f t="shared" si="85"/>
        <v>0</v>
      </c>
      <c r="P15" s="5">
        <f>(3*100)/8</f>
        <v>37.5</v>
      </c>
      <c r="Q15" s="5">
        <f>(2*100)/8</f>
        <v>25</v>
      </c>
      <c r="R15" s="5">
        <f t="shared" ref="R15:R16" si="86">(0*100)/8</f>
        <v>0</v>
      </c>
      <c r="S15" s="5">
        <f t="shared" si="74"/>
        <v>12.5</v>
      </c>
      <c r="T15" s="5">
        <f>(1*100)/8</f>
        <v>12.5</v>
      </c>
      <c r="U15" s="5">
        <f>(0.5*100)/8</f>
        <v>6.25</v>
      </c>
      <c r="V15" s="5">
        <f t="shared" si="76"/>
        <v>0</v>
      </c>
      <c r="W15" s="5">
        <f>(2.5*100)/8</f>
        <v>31.25</v>
      </c>
      <c r="X15" s="5">
        <f>(0.5*100)/8</f>
        <v>6.25</v>
      </c>
      <c r="Y15" s="5">
        <f t="shared" ref="Y15:Z15" si="87">(1*100)/8</f>
        <v>12.5</v>
      </c>
      <c r="Z15" s="5">
        <f t="shared" si="87"/>
        <v>12.5</v>
      </c>
      <c r="AA15" s="5">
        <f>(2*100)/8</f>
        <v>25</v>
      </c>
      <c r="AB15" s="5">
        <f t="shared" si="79"/>
        <v>0</v>
      </c>
      <c r="AC15" s="5">
        <f>(2*100)/8</f>
        <v>25</v>
      </c>
      <c r="AD15" s="5">
        <f>(3*100)/8</f>
        <v>37.5</v>
      </c>
      <c r="AE15" s="5">
        <f>(5*100)/8</f>
        <v>62.5</v>
      </c>
      <c r="AF15" s="5">
        <f t="shared" si="80"/>
        <v>25</v>
      </c>
    </row>
    <row r="16" spans="1:35">
      <c r="A16" s="1" t="s">
        <v>15</v>
      </c>
      <c r="B16" s="5">
        <f t="shared" si="81"/>
        <v>0</v>
      </c>
      <c r="C16" s="5">
        <f>(1.5*100)/8</f>
        <v>18.75</v>
      </c>
      <c r="D16" s="5">
        <f>(1*100)/8</f>
        <v>12.5</v>
      </c>
      <c r="E16" s="5">
        <f t="shared" si="83"/>
        <v>25</v>
      </c>
      <c r="F16" s="5">
        <f>(1.5*100)/8</f>
        <v>18.75</v>
      </c>
      <c r="G16" s="5">
        <f t="shared" si="71"/>
        <v>0</v>
      </c>
      <c r="H16" s="5">
        <f t="shared" si="84"/>
        <v>0</v>
      </c>
      <c r="I16" s="5">
        <f t="shared" ref="I16:J16" si="88">(0*100)/8</f>
        <v>0</v>
      </c>
      <c r="J16" s="5">
        <f t="shared" si="88"/>
        <v>0</v>
      </c>
      <c r="K16" s="5">
        <f>(1*100)/8</f>
        <v>12.5</v>
      </c>
      <c r="L16" s="5">
        <f t="shared" si="72"/>
        <v>0</v>
      </c>
      <c r="M16" s="5">
        <f>(1*100)/8</f>
        <v>12.5</v>
      </c>
      <c r="N16" s="5">
        <f t="shared" ref="N16:O16" si="89">(0*100)/8</f>
        <v>0</v>
      </c>
      <c r="O16" s="5">
        <f t="shared" si="89"/>
        <v>0</v>
      </c>
      <c r="P16" s="5">
        <f>(2*100)/8</f>
        <v>25</v>
      </c>
      <c r="Q16" s="5">
        <f>(1*100)/8</f>
        <v>12.5</v>
      </c>
      <c r="R16" s="5">
        <f t="shared" si="86"/>
        <v>0</v>
      </c>
      <c r="S16" s="5">
        <f t="shared" ref="S16:V16" si="90">(0*100)/8</f>
        <v>0</v>
      </c>
      <c r="T16" s="5">
        <f t="shared" si="90"/>
        <v>0</v>
      </c>
      <c r="U16" s="5">
        <f t="shared" si="90"/>
        <v>0</v>
      </c>
      <c r="V16" s="5">
        <f t="shared" si="90"/>
        <v>0</v>
      </c>
      <c r="W16" s="5">
        <f>(0.5*100)/8</f>
        <v>6.25</v>
      </c>
      <c r="X16" s="5">
        <f>(0*100)/8</f>
        <v>0</v>
      </c>
      <c r="Y16" s="5">
        <f>(1*100)/8</f>
        <v>12.5</v>
      </c>
      <c r="Z16" s="5">
        <f t="shared" ref="Z16:AC16" si="91">(0*100)/8</f>
        <v>0</v>
      </c>
      <c r="AA16" s="5">
        <f t="shared" si="91"/>
        <v>0</v>
      </c>
      <c r="AB16" s="5">
        <f t="shared" si="91"/>
        <v>0</v>
      </c>
      <c r="AC16" s="5">
        <f t="shared" si="91"/>
        <v>0</v>
      </c>
      <c r="AD16" s="5">
        <f>(1.5*100)/8</f>
        <v>18.75</v>
      </c>
      <c r="AE16" s="5">
        <f>(2.5*100)/8</f>
        <v>31.25</v>
      </c>
      <c r="AF16" s="5">
        <f>(1*100)/8</f>
        <v>12.5</v>
      </c>
    </row>
    <row r="17" spans="1:32">
      <c r="A17" s="1" t="s">
        <v>16</v>
      </c>
      <c r="B17" s="5">
        <f t="shared" si="81"/>
        <v>0</v>
      </c>
      <c r="C17" s="5">
        <f t="shared" ref="C17:AF17" si="92">(0*100)/8</f>
        <v>0</v>
      </c>
      <c r="D17" s="5">
        <f t="shared" si="92"/>
        <v>0</v>
      </c>
      <c r="E17" s="5">
        <f t="shared" si="92"/>
        <v>0</v>
      </c>
      <c r="F17" s="5">
        <f t="shared" si="92"/>
        <v>0</v>
      </c>
      <c r="G17" s="5">
        <f t="shared" si="92"/>
        <v>0</v>
      </c>
      <c r="H17" s="5">
        <f t="shared" si="92"/>
        <v>0</v>
      </c>
      <c r="I17" s="5">
        <f t="shared" si="92"/>
        <v>0</v>
      </c>
      <c r="J17" s="5">
        <f t="shared" si="92"/>
        <v>0</v>
      </c>
      <c r="K17" s="5">
        <f t="shared" si="92"/>
        <v>0</v>
      </c>
      <c r="L17" s="5">
        <f t="shared" si="92"/>
        <v>0</v>
      </c>
      <c r="M17" s="5">
        <f t="shared" si="92"/>
        <v>0</v>
      </c>
      <c r="N17" s="5">
        <f t="shared" si="92"/>
        <v>0</v>
      </c>
      <c r="O17" s="5">
        <f t="shared" si="92"/>
        <v>0</v>
      </c>
      <c r="P17" s="5">
        <f t="shared" si="92"/>
        <v>0</v>
      </c>
      <c r="Q17" s="5">
        <f t="shared" si="92"/>
        <v>0</v>
      </c>
      <c r="R17" s="5">
        <f t="shared" si="92"/>
        <v>0</v>
      </c>
      <c r="S17" s="5">
        <f t="shared" si="92"/>
        <v>0</v>
      </c>
      <c r="T17" s="5">
        <f t="shared" si="92"/>
        <v>0</v>
      </c>
      <c r="U17" s="5">
        <f t="shared" si="92"/>
        <v>0</v>
      </c>
      <c r="V17" s="5">
        <f t="shared" si="92"/>
        <v>0</v>
      </c>
      <c r="W17" s="5">
        <f t="shared" si="92"/>
        <v>0</v>
      </c>
      <c r="X17" s="5">
        <f t="shared" si="92"/>
        <v>0</v>
      </c>
      <c r="Y17" s="5">
        <f t="shared" si="92"/>
        <v>0</v>
      </c>
      <c r="Z17" s="5">
        <f t="shared" si="92"/>
        <v>0</v>
      </c>
      <c r="AA17" s="5">
        <f t="shared" si="92"/>
        <v>0</v>
      </c>
      <c r="AB17" s="5">
        <f t="shared" si="92"/>
        <v>0</v>
      </c>
      <c r="AC17" s="5">
        <f t="shared" si="92"/>
        <v>0</v>
      </c>
      <c r="AD17" s="5">
        <f t="shared" si="92"/>
        <v>0</v>
      </c>
      <c r="AE17" s="5">
        <f t="shared" si="92"/>
        <v>0</v>
      </c>
      <c r="AF17" s="5">
        <f t="shared" si="92"/>
        <v>0</v>
      </c>
    </row>
    <row r="18" spans="1:32">
      <c r="A18" s="1" t="s">
        <v>17</v>
      </c>
      <c r="B18" s="5">
        <f t="shared" si="81"/>
        <v>0</v>
      </c>
      <c r="C18" s="5">
        <f t="shared" ref="C18:AF18" si="93">(0*100)/8</f>
        <v>0</v>
      </c>
      <c r="D18" s="5">
        <f t="shared" si="93"/>
        <v>0</v>
      </c>
      <c r="E18" s="5">
        <f t="shared" si="93"/>
        <v>0</v>
      </c>
      <c r="F18" s="5">
        <f t="shared" si="93"/>
        <v>0</v>
      </c>
      <c r="G18" s="5">
        <f t="shared" si="93"/>
        <v>0</v>
      </c>
      <c r="H18" s="5">
        <f t="shared" si="93"/>
        <v>0</v>
      </c>
      <c r="I18" s="5">
        <f t="shared" si="93"/>
        <v>0</v>
      </c>
      <c r="J18" s="5">
        <f t="shared" si="93"/>
        <v>0</v>
      </c>
      <c r="K18" s="5">
        <f t="shared" si="93"/>
        <v>0</v>
      </c>
      <c r="L18" s="5">
        <f t="shared" si="93"/>
        <v>0</v>
      </c>
      <c r="M18" s="5">
        <f t="shared" si="93"/>
        <v>0</v>
      </c>
      <c r="N18" s="5">
        <f t="shared" si="93"/>
        <v>0</v>
      </c>
      <c r="O18" s="5">
        <f t="shared" si="93"/>
        <v>0</v>
      </c>
      <c r="P18" s="5">
        <f t="shared" si="93"/>
        <v>0</v>
      </c>
      <c r="Q18" s="5">
        <f t="shared" si="93"/>
        <v>0</v>
      </c>
      <c r="R18" s="5">
        <f t="shared" si="93"/>
        <v>0</v>
      </c>
      <c r="S18" s="5">
        <f t="shared" si="93"/>
        <v>0</v>
      </c>
      <c r="T18" s="5">
        <f t="shared" si="93"/>
        <v>0</v>
      </c>
      <c r="U18" s="5">
        <f t="shared" si="93"/>
        <v>0</v>
      </c>
      <c r="V18" s="5">
        <f t="shared" si="93"/>
        <v>0</v>
      </c>
      <c r="W18" s="5">
        <f t="shared" si="93"/>
        <v>0</v>
      </c>
      <c r="X18" s="5">
        <f t="shared" si="93"/>
        <v>0</v>
      </c>
      <c r="Y18" s="5">
        <f t="shared" si="93"/>
        <v>0</v>
      </c>
      <c r="Z18" s="5">
        <f t="shared" si="93"/>
        <v>0</v>
      </c>
      <c r="AA18" s="5">
        <f t="shared" si="93"/>
        <v>0</v>
      </c>
      <c r="AB18" s="5">
        <f t="shared" si="93"/>
        <v>0</v>
      </c>
      <c r="AC18" s="5">
        <f t="shared" si="93"/>
        <v>0</v>
      </c>
      <c r="AD18" s="5">
        <f t="shared" si="93"/>
        <v>0</v>
      </c>
      <c r="AE18" s="5">
        <f t="shared" si="93"/>
        <v>0</v>
      </c>
      <c r="AF18" s="5">
        <f t="shared" si="93"/>
        <v>0</v>
      </c>
    </row>
    <row r="19" spans="1:32">
      <c r="A19" s="3" t="s">
        <v>18</v>
      </c>
    </row>
    <row r="20" spans="1:32">
      <c r="A20" s="1" t="s">
        <v>2</v>
      </c>
      <c r="B20" s="1">
        <v>0</v>
      </c>
      <c r="C20" s="5">
        <f t="shared" ref="C20:AF20" si="94">(0*100)/2</f>
        <v>0</v>
      </c>
      <c r="D20" s="5">
        <f t="shared" si="94"/>
        <v>0</v>
      </c>
      <c r="E20" s="5">
        <f t="shared" si="94"/>
        <v>0</v>
      </c>
      <c r="F20" s="5">
        <f t="shared" si="94"/>
        <v>0</v>
      </c>
      <c r="G20" s="5">
        <f t="shared" si="94"/>
        <v>0</v>
      </c>
      <c r="H20" s="5">
        <f t="shared" si="94"/>
        <v>0</v>
      </c>
      <c r="I20" s="5">
        <f t="shared" si="94"/>
        <v>0</v>
      </c>
      <c r="J20" s="5">
        <f t="shared" si="94"/>
        <v>0</v>
      </c>
      <c r="K20" s="5">
        <f t="shared" si="94"/>
        <v>0</v>
      </c>
      <c r="L20" s="5">
        <f t="shared" si="94"/>
        <v>0</v>
      </c>
      <c r="M20" s="5">
        <f t="shared" si="94"/>
        <v>0</v>
      </c>
      <c r="N20" s="5">
        <f t="shared" si="94"/>
        <v>0</v>
      </c>
      <c r="O20" s="5">
        <f t="shared" si="94"/>
        <v>0</v>
      </c>
      <c r="P20" s="5">
        <f t="shared" si="94"/>
        <v>0</v>
      </c>
      <c r="Q20" s="5">
        <f t="shared" si="94"/>
        <v>0</v>
      </c>
      <c r="R20" s="5">
        <f t="shared" si="94"/>
        <v>0</v>
      </c>
      <c r="S20" s="5">
        <f t="shared" si="94"/>
        <v>0</v>
      </c>
      <c r="T20" s="5">
        <f t="shared" si="94"/>
        <v>0</v>
      </c>
      <c r="U20" s="5">
        <f t="shared" si="94"/>
        <v>0</v>
      </c>
      <c r="V20" s="5">
        <f t="shared" si="94"/>
        <v>0</v>
      </c>
      <c r="W20" s="5">
        <f t="shared" si="94"/>
        <v>0</v>
      </c>
      <c r="X20" s="5">
        <f t="shared" si="94"/>
        <v>0</v>
      </c>
      <c r="Y20" s="5">
        <f t="shared" si="94"/>
        <v>0</v>
      </c>
      <c r="Z20" s="5">
        <f t="shared" si="94"/>
        <v>0</v>
      </c>
      <c r="AA20" s="5">
        <f t="shared" si="94"/>
        <v>0</v>
      </c>
      <c r="AB20" s="5">
        <f t="shared" si="94"/>
        <v>0</v>
      </c>
      <c r="AC20" s="5">
        <f t="shared" si="94"/>
        <v>0</v>
      </c>
      <c r="AD20" s="5">
        <f t="shared" si="94"/>
        <v>0</v>
      </c>
      <c r="AE20" s="5">
        <f t="shared" si="94"/>
        <v>0</v>
      </c>
      <c r="AF20" s="5">
        <f t="shared" si="94"/>
        <v>0</v>
      </c>
    </row>
    <row r="21" spans="1:32">
      <c r="A21" s="1" t="s">
        <v>3</v>
      </c>
      <c r="B21" s="5">
        <f t="shared" ref="B21:AF21" si="95">(0*100)/2</f>
        <v>0</v>
      </c>
      <c r="C21" s="5">
        <f t="shared" si="95"/>
        <v>0</v>
      </c>
      <c r="D21" s="5">
        <f t="shared" si="95"/>
        <v>0</v>
      </c>
      <c r="E21" s="5">
        <f t="shared" si="95"/>
        <v>0</v>
      </c>
      <c r="F21" s="5">
        <f t="shared" si="95"/>
        <v>0</v>
      </c>
      <c r="G21" s="5">
        <f t="shared" si="95"/>
        <v>0</v>
      </c>
      <c r="H21" s="5">
        <f t="shared" si="95"/>
        <v>0</v>
      </c>
      <c r="I21" s="5">
        <f t="shared" si="95"/>
        <v>0</v>
      </c>
      <c r="J21" s="5">
        <f t="shared" si="95"/>
        <v>0</v>
      </c>
      <c r="K21" s="5">
        <f t="shared" si="95"/>
        <v>0</v>
      </c>
      <c r="L21" s="5">
        <f t="shared" si="95"/>
        <v>0</v>
      </c>
      <c r="M21" s="5">
        <f t="shared" si="95"/>
        <v>0</v>
      </c>
      <c r="N21" s="5">
        <f t="shared" si="95"/>
        <v>0</v>
      </c>
      <c r="O21" s="5">
        <f t="shared" si="95"/>
        <v>0</v>
      </c>
      <c r="P21" s="5">
        <f t="shared" si="95"/>
        <v>0</v>
      </c>
      <c r="Q21" s="5">
        <f t="shared" si="95"/>
        <v>0</v>
      </c>
      <c r="R21" s="5">
        <f t="shared" si="95"/>
        <v>0</v>
      </c>
      <c r="S21" s="5">
        <f t="shared" si="95"/>
        <v>0</v>
      </c>
      <c r="T21" s="5">
        <f t="shared" si="95"/>
        <v>0</v>
      </c>
      <c r="U21" s="5">
        <f t="shared" si="95"/>
        <v>0</v>
      </c>
      <c r="V21" s="5">
        <f t="shared" si="95"/>
        <v>0</v>
      </c>
      <c r="W21" s="5">
        <f t="shared" si="95"/>
        <v>0</v>
      </c>
      <c r="X21" s="5">
        <f t="shared" si="95"/>
        <v>0</v>
      </c>
      <c r="Y21" s="5">
        <f t="shared" si="95"/>
        <v>0</v>
      </c>
      <c r="Z21" s="5">
        <f t="shared" si="95"/>
        <v>0</v>
      </c>
      <c r="AA21" s="5">
        <f t="shared" si="95"/>
        <v>0</v>
      </c>
      <c r="AB21" s="5">
        <f t="shared" si="95"/>
        <v>0</v>
      </c>
      <c r="AC21" s="5">
        <f t="shared" si="95"/>
        <v>0</v>
      </c>
      <c r="AD21" s="5">
        <f t="shared" si="95"/>
        <v>0</v>
      </c>
      <c r="AE21" s="5">
        <f t="shared" si="95"/>
        <v>0</v>
      </c>
      <c r="AF21" s="5">
        <f t="shared" si="95"/>
        <v>0</v>
      </c>
    </row>
    <row r="22" spans="1:32">
      <c r="A22" s="1" t="s">
        <v>4</v>
      </c>
      <c r="B22" s="5">
        <f t="shared" ref="B22:C22" si="96">(1*100)/2</f>
        <v>50</v>
      </c>
      <c r="C22" s="5">
        <f t="shared" si="96"/>
        <v>50</v>
      </c>
      <c r="D22" s="5">
        <f t="shared" ref="D22:L22" si="97">(0*100)/2</f>
        <v>0</v>
      </c>
      <c r="E22" s="5">
        <f t="shared" si="97"/>
        <v>0</v>
      </c>
      <c r="F22" s="5">
        <f t="shared" si="97"/>
        <v>0</v>
      </c>
      <c r="G22" s="5">
        <f t="shared" si="97"/>
        <v>0</v>
      </c>
      <c r="H22" s="5">
        <f t="shared" si="97"/>
        <v>0</v>
      </c>
      <c r="I22" s="5">
        <f t="shared" si="97"/>
        <v>0</v>
      </c>
      <c r="J22" s="5">
        <f t="shared" si="97"/>
        <v>0</v>
      </c>
      <c r="K22" s="5">
        <f t="shared" si="97"/>
        <v>0</v>
      </c>
      <c r="L22" s="5">
        <f t="shared" si="97"/>
        <v>0</v>
      </c>
      <c r="M22" s="5">
        <f t="shared" ref="M22:M24" si="98">(1*100)/2</f>
        <v>50</v>
      </c>
      <c r="N22" s="5">
        <f t="shared" ref="N22:P22" si="99">(0*100)/2</f>
        <v>0</v>
      </c>
      <c r="O22" s="5">
        <f t="shared" si="99"/>
        <v>0</v>
      </c>
      <c r="P22" s="5">
        <f t="shared" si="99"/>
        <v>0</v>
      </c>
      <c r="Q22" s="5">
        <f t="shared" ref="Q22:Q23" si="100">(1*100)/2</f>
        <v>50</v>
      </c>
      <c r="R22" s="5">
        <f t="shared" ref="R22:AF22" si="101">(0*100)/2</f>
        <v>0</v>
      </c>
      <c r="S22" s="5">
        <f t="shared" si="101"/>
        <v>0</v>
      </c>
      <c r="T22" s="5">
        <f t="shared" si="101"/>
        <v>0</v>
      </c>
      <c r="U22" s="5">
        <f t="shared" si="101"/>
        <v>0</v>
      </c>
      <c r="V22" s="5">
        <f t="shared" si="101"/>
        <v>0</v>
      </c>
      <c r="W22" s="5">
        <f t="shared" si="101"/>
        <v>0</v>
      </c>
      <c r="X22" s="5">
        <f t="shared" si="101"/>
        <v>0</v>
      </c>
      <c r="Y22" s="5">
        <f t="shared" si="101"/>
        <v>0</v>
      </c>
      <c r="Z22" s="5">
        <f t="shared" si="101"/>
        <v>0</v>
      </c>
      <c r="AA22" s="5">
        <f t="shared" si="101"/>
        <v>0</v>
      </c>
      <c r="AB22" s="5">
        <f t="shared" si="101"/>
        <v>0</v>
      </c>
      <c r="AC22" s="5">
        <f t="shared" si="101"/>
        <v>0</v>
      </c>
      <c r="AD22" s="5">
        <f t="shared" si="101"/>
        <v>0</v>
      </c>
      <c r="AE22" s="5">
        <f t="shared" si="101"/>
        <v>0</v>
      </c>
      <c r="AF22" s="5">
        <f t="shared" si="101"/>
        <v>0</v>
      </c>
    </row>
    <row r="23" spans="1:32">
      <c r="A23" s="1" t="s">
        <v>5</v>
      </c>
      <c r="B23" s="5">
        <f t="shared" ref="B23:C23" si="102">(1*100)/2</f>
        <v>50</v>
      </c>
      <c r="C23" s="5">
        <f t="shared" si="102"/>
        <v>50</v>
      </c>
      <c r="D23" s="5">
        <f t="shared" ref="D23:L23" si="103">(0*100)/2</f>
        <v>0</v>
      </c>
      <c r="E23" s="5">
        <f t="shared" si="103"/>
        <v>0</v>
      </c>
      <c r="F23" s="5">
        <f t="shared" si="103"/>
        <v>0</v>
      </c>
      <c r="G23" s="5">
        <f t="shared" si="103"/>
        <v>0</v>
      </c>
      <c r="H23" s="5">
        <f t="shared" si="103"/>
        <v>0</v>
      </c>
      <c r="I23" s="5">
        <f t="shared" si="103"/>
        <v>0</v>
      </c>
      <c r="J23" s="5">
        <f t="shared" si="103"/>
        <v>0</v>
      </c>
      <c r="K23" s="5">
        <f t="shared" si="103"/>
        <v>0</v>
      </c>
      <c r="L23" s="5">
        <f t="shared" si="103"/>
        <v>0</v>
      </c>
      <c r="M23" s="5">
        <f t="shared" si="98"/>
        <v>50</v>
      </c>
      <c r="N23" s="5">
        <f t="shared" ref="N23:P23" si="104">(0*100)/2</f>
        <v>0</v>
      </c>
      <c r="O23" s="5">
        <f t="shared" si="104"/>
        <v>0</v>
      </c>
      <c r="P23" s="5">
        <f t="shared" si="104"/>
        <v>0</v>
      </c>
      <c r="Q23" s="5">
        <f t="shared" si="100"/>
        <v>50</v>
      </c>
      <c r="R23" s="5">
        <f t="shared" ref="R23:AF23" si="105">(0*100)/2</f>
        <v>0</v>
      </c>
      <c r="S23" s="5">
        <f t="shared" si="105"/>
        <v>0</v>
      </c>
      <c r="T23" s="5">
        <f t="shared" si="105"/>
        <v>0</v>
      </c>
      <c r="U23" s="5">
        <f t="shared" si="105"/>
        <v>0</v>
      </c>
      <c r="V23" s="5">
        <f t="shared" si="105"/>
        <v>0</v>
      </c>
      <c r="W23" s="5">
        <f t="shared" si="105"/>
        <v>0</v>
      </c>
      <c r="X23" s="5">
        <f t="shared" si="105"/>
        <v>0</v>
      </c>
      <c r="Y23" s="5">
        <f t="shared" si="105"/>
        <v>0</v>
      </c>
      <c r="Z23" s="5">
        <f t="shared" si="105"/>
        <v>0</v>
      </c>
      <c r="AA23" s="5">
        <f t="shared" si="105"/>
        <v>0</v>
      </c>
      <c r="AB23" s="5">
        <f t="shared" si="105"/>
        <v>0</v>
      </c>
      <c r="AC23" s="5">
        <f t="shared" si="105"/>
        <v>0</v>
      </c>
      <c r="AD23" s="5">
        <f t="shared" si="105"/>
        <v>0</v>
      </c>
      <c r="AE23" s="5">
        <f t="shared" si="105"/>
        <v>0</v>
      </c>
      <c r="AF23" s="5">
        <f t="shared" si="105"/>
        <v>0</v>
      </c>
    </row>
    <row r="24" spans="1:32">
      <c r="A24" s="1" t="s">
        <v>6</v>
      </c>
      <c r="B24" s="5">
        <f>(1*100)/2</f>
        <v>50</v>
      </c>
      <c r="C24" s="5">
        <f t="shared" ref="C24:L24" si="106">(0*100)/2</f>
        <v>0</v>
      </c>
      <c r="D24" s="5">
        <f t="shared" si="106"/>
        <v>0</v>
      </c>
      <c r="E24" s="5">
        <f t="shared" si="106"/>
        <v>0</v>
      </c>
      <c r="F24" s="5">
        <f t="shared" si="106"/>
        <v>0</v>
      </c>
      <c r="G24" s="5">
        <f t="shared" si="106"/>
        <v>0</v>
      </c>
      <c r="H24" s="5">
        <f t="shared" si="106"/>
        <v>0</v>
      </c>
      <c r="I24" s="5">
        <f t="shared" si="106"/>
        <v>0</v>
      </c>
      <c r="J24" s="5">
        <f t="shared" si="106"/>
        <v>0</v>
      </c>
      <c r="K24" s="5">
        <f t="shared" si="106"/>
        <v>0</v>
      </c>
      <c r="L24" s="5">
        <f t="shared" si="106"/>
        <v>0</v>
      </c>
      <c r="M24" s="5">
        <f t="shared" si="98"/>
        <v>50</v>
      </c>
      <c r="N24" s="5">
        <f t="shared" ref="N24:AF24" si="107">(0*100)/2</f>
        <v>0</v>
      </c>
      <c r="O24" s="5">
        <f t="shared" si="107"/>
        <v>0</v>
      </c>
      <c r="P24" s="5">
        <f t="shared" si="107"/>
        <v>0</v>
      </c>
      <c r="Q24" s="5">
        <f t="shared" si="107"/>
        <v>0</v>
      </c>
      <c r="R24" s="5">
        <f t="shared" si="107"/>
        <v>0</v>
      </c>
      <c r="S24" s="5">
        <f t="shared" si="107"/>
        <v>0</v>
      </c>
      <c r="T24" s="5">
        <f t="shared" si="107"/>
        <v>0</v>
      </c>
      <c r="U24" s="5">
        <f t="shared" si="107"/>
        <v>0</v>
      </c>
      <c r="V24" s="5">
        <f t="shared" si="107"/>
        <v>0</v>
      </c>
      <c r="W24" s="5">
        <f t="shared" si="107"/>
        <v>0</v>
      </c>
      <c r="X24" s="5">
        <f t="shared" si="107"/>
        <v>0</v>
      </c>
      <c r="Y24" s="5">
        <f t="shared" si="107"/>
        <v>0</v>
      </c>
      <c r="Z24" s="5">
        <f t="shared" si="107"/>
        <v>0</v>
      </c>
      <c r="AA24" s="5">
        <f t="shared" si="107"/>
        <v>0</v>
      </c>
      <c r="AB24" s="5">
        <f t="shared" si="107"/>
        <v>0</v>
      </c>
      <c r="AC24" s="5">
        <f t="shared" si="107"/>
        <v>0</v>
      </c>
      <c r="AD24" s="5">
        <f t="shared" si="107"/>
        <v>0</v>
      </c>
      <c r="AE24" s="5">
        <f t="shared" si="107"/>
        <v>0</v>
      </c>
      <c r="AF24" s="5">
        <f t="shared" si="107"/>
        <v>0</v>
      </c>
    </row>
    <row r="25" spans="1:32">
      <c r="A25" s="1" t="s">
        <v>7</v>
      </c>
      <c r="B25" s="5">
        <f t="shared" ref="B25:Q25" si="108">(0*100)/2</f>
        <v>0</v>
      </c>
      <c r="C25" s="5">
        <f t="shared" si="108"/>
        <v>0</v>
      </c>
      <c r="D25" s="5">
        <f t="shared" si="108"/>
        <v>0</v>
      </c>
      <c r="E25" s="5">
        <f t="shared" si="108"/>
        <v>0</v>
      </c>
      <c r="F25" s="5">
        <f t="shared" si="108"/>
        <v>0</v>
      </c>
      <c r="G25" s="5">
        <f t="shared" si="108"/>
        <v>0</v>
      </c>
      <c r="H25" s="5">
        <f t="shared" si="108"/>
        <v>0</v>
      </c>
      <c r="I25" s="5">
        <f t="shared" si="108"/>
        <v>0</v>
      </c>
      <c r="J25" s="5">
        <f t="shared" si="108"/>
        <v>0</v>
      </c>
      <c r="K25" s="5">
        <f t="shared" si="108"/>
        <v>0</v>
      </c>
      <c r="L25" s="5">
        <f t="shared" si="108"/>
        <v>0</v>
      </c>
      <c r="M25" s="5">
        <f t="shared" si="108"/>
        <v>0</v>
      </c>
      <c r="N25" s="5">
        <f t="shared" si="108"/>
        <v>0</v>
      </c>
      <c r="O25" s="5">
        <f t="shared" si="108"/>
        <v>0</v>
      </c>
      <c r="P25" s="5">
        <f t="shared" si="108"/>
        <v>0</v>
      </c>
      <c r="Q25" s="5">
        <f t="shared" si="108"/>
        <v>0</v>
      </c>
      <c r="R25" s="5">
        <f>(2*100)/2</f>
        <v>100</v>
      </c>
      <c r="S25" s="5">
        <f t="shared" ref="S25:T25" si="109">(0*100)/2</f>
        <v>0</v>
      </c>
      <c r="T25" s="5">
        <f t="shared" si="109"/>
        <v>0</v>
      </c>
      <c r="U25" s="5">
        <f t="shared" ref="U25:V25" si="110">(1*100)/2</f>
        <v>50</v>
      </c>
      <c r="V25" s="5">
        <f t="shared" si="110"/>
        <v>50</v>
      </c>
      <c r="W25" s="5">
        <f t="shared" ref="W25:Z25" si="111">(0*100)/2</f>
        <v>0</v>
      </c>
      <c r="X25" s="5">
        <f t="shared" si="111"/>
        <v>0</v>
      </c>
      <c r="Y25" s="5">
        <f t="shared" si="111"/>
        <v>0</v>
      </c>
      <c r="Z25" s="5">
        <f t="shared" si="111"/>
        <v>0</v>
      </c>
      <c r="AA25" s="5">
        <f t="shared" ref="AA25:AA28" si="112">(1*100)/2</f>
        <v>50</v>
      </c>
      <c r="AB25" s="5">
        <f t="shared" ref="AB25:AF25" si="113">(0*100)/2</f>
        <v>0</v>
      </c>
      <c r="AC25" s="5">
        <f t="shared" si="113"/>
        <v>0</v>
      </c>
      <c r="AD25" s="5">
        <f t="shared" si="113"/>
        <v>0</v>
      </c>
      <c r="AE25" s="5">
        <f t="shared" si="113"/>
        <v>0</v>
      </c>
      <c r="AF25" s="5">
        <f t="shared" si="113"/>
        <v>0</v>
      </c>
    </row>
    <row r="26" spans="1:32">
      <c r="A26" s="1" t="s">
        <v>8</v>
      </c>
      <c r="B26" s="5">
        <f t="shared" ref="B26:B27" si="114">(1*100)/2</f>
        <v>50</v>
      </c>
      <c r="C26" s="5">
        <f t="shared" ref="C26:L26" si="115">(0*100)/2</f>
        <v>0</v>
      </c>
      <c r="D26" s="5">
        <f t="shared" si="115"/>
        <v>0</v>
      </c>
      <c r="E26" s="5">
        <f t="shared" si="115"/>
        <v>0</v>
      </c>
      <c r="F26" s="5">
        <f t="shared" si="115"/>
        <v>0</v>
      </c>
      <c r="G26" s="5">
        <f t="shared" si="115"/>
        <v>0</v>
      </c>
      <c r="H26" s="5">
        <f t="shared" si="115"/>
        <v>0</v>
      </c>
      <c r="I26" s="5">
        <f t="shared" si="115"/>
        <v>0</v>
      </c>
      <c r="J26" s="5">
        <f t="shared" si="115"/>
        <v>0</v>
      </c>
      <c r="K26" s="5">
        <f t="shared" si="115"/>
        <v>0</v>
      </c>
      <c r="L26" s="5">
        <f t="shared" si="115"/>
        <v>0</v>
      </c>
      <c r="M26" s="5">
        <f t="shared" ref="M26:M29" si="116">(1*100)/2</f>
        <v>50</v>
      </c>
      <c r="N26" s="5">
        <f t="shared" ref="N26:Q26" si="117">(0*100)/2</f>
        <v>0</v>
      </c>
      <c r="O26" s="5">
        <f t="shared" si="117"/>
        <v>0</v>
      </c>
      <c r="P26" s="5">
        <f t="shared" si="117"/>
        <v>0</v>
      </c>
      <c r="Q26" s="5">
        <f t="shared" si="117"/>
        <v>0</v>
      </c>
      <c r="R26" s="5">
        <f t="shared" ref="R26:R29" si="118">(1*100)/2</f>
        <v>50</v>
      </c>
      <c r="S26" s="5">
        <f t="shared" ref="S26:T26" si="119">(0*100)/2</f>
        <v>0</v>
      </c>
      <c r="T26" s="5">
        <f t="shared" si="119"/>
        <v>0</v>
      </c>
      <c r="U26" s="5">
        <f t="shared" ref="U26:V26" si="120">(1*100)/2</f>
        <v>50</v>
      </c>
      <c r="V26" s="5">
        <f t="shared" si="120"/>
        <v>50</v>
      </c>
      <c r="W26" s="5">
        <f t="shared" ref="W26:Z26" si="121">(0*100)/2</f>
        <v>0</v>
      </c>
      <c r="X26" s="5">
        <f t="shared" si="121"/>
        <v>0</v>
      </c>
      <c r="Y26" s="5">
        <f t="shared" si="121"/>
        <v>0</v>
      </c>
      <c r="Z26" s="5">
        <f t="shared" si="121"/>
        <v>0</v>
      </c>
      <c r="AA26" s="5">
        <f t="shared" si="112"/>
        <v>50</v>
      </c>
      <c r="AB26" s="5">
        <f t="shared" ref="AB26:AF26" si="122">(0*100)/2</f>
        <v>0</v>
      </c>
      <c r="AC26" s="5">
        <f t="shared" si="122"/>
        <v>0</v>
      </c>
      <c r="AD26" s="5">
        <f t="shared" si="122"/>
        <v>0</v>
      </c>
      <c r="AE26" s="5">
        <f t="shared" si="122"/>
        <v>0</v>
      </c>
      <c r="AF26" s="5">
        <f t="shared" si="122"/>
        <v>0</v>
      </c>
    </row>
    <row r="27" spans="1:32">
      <c r="A27" s="1" t="s">
        <v>9</v>
      </c>
      <c r="B27" s="5">
        <f t="shared" si="114"/>
        <v>50</v>
      </c>
      <c r="C27" s="5">
        <f t="shared" ref="C27:H27" si="123">(0*100)/2</f>
        <v>0</v>
      </c>
      <c r="D27" s="5">
        <f t="shared" si="123"/>
        <v>0</v>
      </c>
      <c r="E27" s="5">
        <f t="shared" si="123"/>
        <v>0</v>
      </c>
      <c r="F27" s="5">
        <f t="shared" si="123"/>
        <v>0</v>
      </c>
      <c r="G27" s="5">
        <f t="shared" si="123"/>
        <v>0</v>
      </c>
      <c r="H27" s="5">
        <f t="shared" si="123"/>
        <v>0</v>
      </c>
      <c r="I27" s="5">
        <f>(1*100)/2</f>
        <v>50</v>
      </c>
      <c r="J27" s="5">
        <f t="shared" ref="J27:L27" si="124">(0*100)/2</f>
        <v>0</v>
      </c>
      <c r="K27" s="5">
        <f t="shared" si="124"/>
        <v>0</v>
      </c>
      <c r="L27" s="5">
        <f t="shared" si="124"/>
        <v>0</v>
      </c>
      <c r="M27" s="5">
        <f t="shared" si="116"/>
        <v>50</v>
      </c>
      <c r="N27" s="5">
        <f t="shared" ref="N27:Q27" si="125">(0*100)/2</f>
        <v>0</v>
      </c>
      <c r="O27" s="5">
        <f t="shared" si="125"/>
        <v>0</v>
      </c>
      <c r="P27" s="5">
        <f t="shared" si="125"/>
        <v>0</v>
      </c>
      <c r="Q27" s="5">
        <f t="shared" si="125"/>
        <v>0</v>
      </c>
      <c r="R27" s="5">
        <f t="shared" si="118"/>
        <v>50</v>
      </c>
      <c r="S27" s="5">
        <f t="shared" ref="S27:V27" si="126">(0*100)/2</f>
        <v>0</v>
      </c>
      <c r="T27" s="5">
        <f t="shared" si="126"/>
        <v>0</v>
      </c>
      <c r="U27" s="5">
        <f t="shared" si="126"/>
        <v>0</v>
      </c>
      <c r="V27" s="5">
        <f t="shared" si="126"/>
        <v>0</v>
      </c>
      <c r="W27" s="5">
        <f t="shared" ref="W27:W29" si="127">(1*100)/2</f>
        <v>50</v>
      </c>
      <c r="X27" s="5">
        <f t="shared" ref="X27:Z27" si="128">(0*100)/2</f>
        <v>0</v>
      </c>
      <c r="Y27" s="5">
        <f t="shared" si="128"/>
        <v>0</v>
      </c>
      <c r="Z27" s="5">
        <f t="shared" si="128"/>
        <v>0</v>
      </c>
      <c r="AA27" s="5">
        <f t="shared" si="112"/>
        <v>50</v>
      </c>
      <c r="AB27" s="5">
        <f t="shared" ref="AB27:AF27" si="129">(0*100)/2</f>
        <v>0</v>
      </c>
      <c r="AC27" s="5">
        <f t="shared" si="129"/>
        <v>0</v>
      </c>
      <c r="AD27" s="5">
        <f t="shared" si="129"/>
        <v>0</v>
      </c>
      <c r="AE27" s="5">
        <f t="shared" si="129"/>
        <v>0</v>
      </c>
      <c r="AF27" s="5">
        <f t="shared" si="129"/>
        <v>0</v>
      </c>
    </row>
    <row r="28" spans="1:32">
      <c r="A28" s="1" t="s">
        <v>10</v>
      </c>
      <c r="B28" s="5">
        <f t="shared" ref="B28:L28" si="130">(0*100)/2</f>
        <v>0</v>
      </c>
      <c r="C28" s="5">
        <f t="shared" si="130"/>
        <v>0</v>
      </c>
      <c r="D28" s="5">
        <f t="shared" si="130"/>
        <v>0</v>
      </c>
      <c r="E28" s="5">
        <f t="shared" si="130"/>
        <v>0</v>
      </c>
      <c r="F28" s="5">
        <f t="shared" si="130"/>
        <v>0</v>
      </c>
      <c r="G28" s="5">
        <f t="shared" si="130"/>
        <v>0</v>
      </c>
      <c r="H28" s="5">
        <f t="shared" si="130"/>
        <v>0</v>
      </c>
      <c r="I28" s="5">
        <f t="shared" si="130"/>
        <v>0</v>
      </c>
      <c r="J28" s="5">
        <f t="shared" si="130"/>
        <v>0</v>
      </c>
      <c r="K28" s="5">
        <f t="shared" si="130"/>
        <v>0</v>
      </c>
      <c r="L28" s="5">
        <f t="shared" si="130"/>
        <v>0</v>
      </c>
      <c r="M28" s="5">
        <f t="shared" si="116"/>
        <v>50</v>
      </c>
      <c r="N28" s="5">
        <f t="shared" ref="N28:Q28" si="131">(0*100)/2</f>
        <v>0</v>
      </c>
      <c r="O28" s="5">
        <f t="shared" si="131"/>
        <v>0</v>
      </c>
      <c r="P28" s="5">
        <f t="shared" si="131"/>
        <v>0</v>
      </c>
      <c r="Q28" s="5">
        <f t="shared" si="131"/>
        <v>0</v>
      </c>
      <c r="R28" s="5">
        <f t="shared" si="118"/>
        <v>50</v>
      </c>
      <c r="S28" s="5">
        <f t="shared" ref="S28:T28" si="132">(0*100)/2</f>
        <v>0</v>
      </c>
      <c r="T28" s="5">
        <f t="shared" si="132"/>
        <v>0</v>
      </c>
      <c r="U28" s="5">
        <f>(1*100)/2</f>
        <v>50</v>
      </c>
      <c r="V28" s="5">
        <f>(0*100)/2</f>
        <v>0</v>
      </c>
      <c r="W28" s="5">
        <f t="shared" si="127"/>
        <v>50</v>
      </c>
      <c r="X28" s="5">
        <f t="shared" ref="X28:Z28" si="133">(0*100)/2</f>
        <v>0</v>
      </c>
      <c r="Y28" s="5">
        <f t="shared" si="133"/>
        <v>0</v>
      </c>
      <c r="Z28" s="5">
        <f t="shared" si="133"/>
        <v>0</v>
      </c>
      <c r="AA28" s="5">
        <f t="shared" si="112"/>
        <v>50</v>
      </c>
      <c r="AB28" s="5">
        <f>(0*100)/2</f>
        <v>0</v>
      </c>
      <c r="AC28" s="5">
        <f>(1*100)/2</f>
        <v>50</v>
      </c>
      <c r="AD28" s="5">
        <f t="shared" ref="AD28:AF28" si="134">(0*100)/2</f>
        <v>0</v>
      </c>
      <c r="AE28" s="5">
        <f t="shared" si="134"/>
        <v>0</v>
      </c>
      <c r="AF28" s="5">
        <f t="shared" si="134"/>
        <v>0</v>
      </c>
    </row>
    <row r="29" spans="1:32">
      <c r="A29" s="1" t="s">
        <v>11</v>
      </c>
      <c r="B29" s="5">
        <f>(1*100)/2</f>
        <v>50</v>
      </c>
      <c r="C29" s="5">
        <f t="shared" ref="C29:H29" si="135">(0*100)/2</f>
        <v>0</v>
      </c>
      <c r="D29" s="5">
        <f t="shared" si="135"/>
        <v>0</v>
      </c>
      <c r="E29" s="5">
        <f t="shared" si="135"/>
        <v>0</v>
      </c>
      <c r="F29" s="5">
        <f t="shared" si="135"/>
        <v>0</v>
      </c>
      <c r="G29" s="5">
        <f t="shared" si="135"/>
        <v>0</v>
      </c>
      <c r="H29" s="5">
        <f t="shared" si="135"/>
        <v>0</v>
      </c>
      <c r="I29" s="5">
        <f>(1*100)/2</f>
        <v>50</v>
      </c>
      <c r="J29" s="5">
        <f t="shared" ref="J29:L29" si="136">(0*100)/2</f>
        <v>0</v>
      </c>
      <c r="K29" s="5">
        <f t="shared" si="136"/>
        <v>0</v>
      </c>
      <c r="L29" s="5">
        <f t="shared" si="136"/>
        <v>0</v>
      </c>
      <c r="M29" s="5">
        <f t="shared" si="116"/>
        <v>50</v>
      </c>
      <c r="N29" s="5">
        <f t="shared" ref="N29:Q29" si="137">(0*100)/2</f>
        <v>0</v>
      </c>
      <c r="O29" s="5">
        <f t="shared" si="137"/>
        <v>0</v>
      </c>
      <c r="P29" s="5">
        <f t="shared" si="137"/>
        <v>0</v>
      </c>
      <c r="Q29" s="5">
        <f t="shared" si="137"/>
        <v>0</v>
      </c>
      <c r="R29" s="5">
        <f t="shared" si="118"/>
        <v>50</v>
      </c>
      <c r="S29" s="5">
        <f t="shared" ref="S29:V29" si="138">(0*100)/2</f>
        <v>0</v>
      </c>
      <c r="T29" s="5">
        <f t="shared" si="138"/>
        <v>0</v>
      </c>
      <c r="U29" s="5">
        <f t="shared" si="138"/>
        <v>0</v>
      </c>
      <c r="V29" s="5">
        <f t="shared" si="138"/>
        <v>0</v>
      </c>
      <c r="W29" s="5">
        <f t="shared" si="127"/>
        <v>50</v>
      </c>
      <c r="X29" s="5">
        <f t="shared" ref="X29:Y29" si="139">(0*100)/2</f>
        <v>0</v>
      </c>
      <c r="Y29" s="5">
        <f t="shared" si="139"/>
        <v>0</v>
      </c>
      <c r="Z29" s="5">
        <f t="shared" ref="Z29:Z30" si="140">(1*100)/2</f>
        <v>50</v>
      </c>
      <c r="AA29" s="5">
        <f t="shared" ref="AA29:AF29" si="141">(0*100)/2</f>
        <v>0</v>
      </c>
      <c r="AB29" s="5">
        <f t="shared" si="141"/>
        <v>0</v>
      </c>
      <c r="AC29" s="5">
        <f t="shared" si="141"/>
        <v>0</v>
      </c>
      <c r="AD29" s="5">
        <f t="shared" si="141"/>
        <v>0</v>
      </c>
      <c r="AE29" s="5">
        <f t="shared" si="141"/>
        <v>0</v>
      </c>
      <c r="AF29" s="5">
        <f t="shared" si="141"/>
        <v>0</v>
      </c>
    </row>
    <row r="30" spans="1:32">
      <c r="A30" s="1" t="s">
        <v>12</v>
      </c>
      <c r="B30" s="5">
        <f t="shared" ref="B30:Y30" si="142">(0*100)/2</f>
        <v>0</v>
      </c>
      <c r="C30" s="5">
        <f t="shared" si="142"/>
        <v>0</v>
      </c>
      <c r="D30" s="5">
        <f t="shared" si="142"/>
        <v>0</v>
      </c>
      <c r="E30" s="5">
        <f t="shared" si="142"/>
        <v>0</v>
      </c>
      <c r="F30" s="5">
        <f t="shared" si="142"/>
        <v>0</v>
      </c>
      <c r="G30" s="5">
        <f t="shared" si="142"/>
        <v>0</v>
      </c>
      <c r="H30" s="5">
        <f t="shared" si="142"/>
        <v>0</v>
      </c>
      <c r="I30" s="5">
        <f t="shared" si="142"/>
        <v>0</v>
      </c>
      <c r="J30" s="5">
        <f t="shared" si="142"/>
        <v>0</v>
      </c>
      <c r="K30" s="5">
        <f t="shared" si="142"/>
        <v>0</v>
      </c>
      <c r="L30" s="5">
        <f t="shared" si="142"/>
        <v>0</v>
      </c>
      <c r="M30" s="5">
        <f t="shared" si="142"/>
        <v>0</v>
      </c>
      <c r="N30" s="5">
        <f t="shared" si="142"/>
        <v>0</v>
      </c>
      <c r="O30" s="5">
        <f t="shared" si="142"/>
        <v>0</v>
      </c>
      <c r="P30" s="5">
        <f t="shared" si="142"/>
        <v>0</v>
      </c>
      <c r="Q30" s="5">
        <f t="shared" si="142"/>
        <v>0</v>
      </c>
      <c r="R30" s="5">
        <f t="shared" si="142"/>
        <v>0</v>
      </c>
      <c r="S30" s="5">
        <f t="shared" si="142"/>
        <v>0</v>
      </c>
      <c r="T30" s="5">
        <f t="shared" si="142"/>
        <v>0</v>
      </c>
      <c r="U30" s="5">
        <f t="shared" si="142"/>
        <v>0</v>
      </c>
      <c r="V30" s="5">
        <f t="shared" si="142"/>
        <v>0</v>
      </c>
      <c r="W30" s="5">
        <f t="shared" si="142"/>
        <v>0</v>
      </c>
      <c r="X30" s="5">
        <f t="shared" si="142"/>
        <v>0</v>
      </c>
      <c r="Y30" s="5">
        <f t="shared" si="142"/>
        <v>0</v>
      </c>
      <c r="Z30" s="5">
        <f t="shared" si="140"/>
        <v>50</v>
      </c>
      <c r="AA30" s="5">
        <f t="shared" ref="AA30:AF30" si="143">(0*100)/2</f>
        <v>0</v>
      </c>
      <c r="AB30" s="5">
        <f t="shared" si="143"/>
        <v>0</v>
      </c>
      <c r="AC30" s="5">
        <f t="shared" si="143"/>
        <v>0</v>
      </c>
      <c r="AD30" s="5">
        <f t="shared" si="143"/>
        <v>0</v>
      </c>
      <c r="AE30" s="5">
        <f t="shared" si="143"/>
        <v>0</v>
      </c>
      <c r="AF30" s="5">
        <f t="shared" si="143"/>
        <v>0</v>
      </c>
    </row>
    <row r="31" spans="1:32">
      <c r="A31" s="1" t="s">
        <v>13</v>
      </c>
      <c r="B31" s="5">
        <f t="shared" ref="B31:B32" si="144">(1*100)/2</f>
        <v>50</v>
      </c>
      <c r="C31" s="5">
        <f t="shared" ref="C31:G31" si="145">(0*100)/2</f>
        <v>0</v>
      </c>
      <c r="D31" s="5">
        <f t="shared" si="145"/>
        <v>0</v>
      </c>
      <c r="E31" s="5">
        <f t="shared" si="145"/>
        <v>0</v>
      </c>
      <c r="F31" s="5">
        <f t="shared" si="145"/>
        <v>0</v>
      </c>
      <c r="G31" s="5">
        <f t="shared" si="145"/>
        <v>0</v>
      </c>
      <c r="H31" s="5">
        <f t="shared" ref="H31:H32" si="146">(1*100)/2</f>
        <v>50</v>
      </c>
      <c r="I31" s="5">
        <f t="shared" ref="I31:X31" si="147">(0*100)/2</f>
        <v>0</v>
      </c>
      <c r="J31" s="5">
        <f t="shared" si="147"/>
        <v>0</v>
      </c>
      <c r="K31" s="5">
        <f t="shared" si="147"/>
        <v>0</v>
      </c>
      <c r="L31" s="5">
        <f t="shared" si="147"/>
        <v>0</v>
      </c>
      <c r="M31" s="5">
        <f t="shared" si="147"/>
        <v>0</v>
      </c>
      <c r="N31" s="5">
        <f t="shared" si="147"/>
        <v>0</v>
      </c>
      <c r="O31" s="5">
        <f t="shared" si="147"/>
        <v>0</v>
      </c>
      <c r="P31" s="5">
        <f t="shared" si="147"/>
        <v>0</v>
      </c>
      <c r="Q31" s="5">
        <f t="shared" si="147"/>
        <v>0</v>
      </c>
      <c r="R31" s="5">
        <f t="shared" si="147"/>
        <v>0</v>
      </c>
      <c r="S31" s="5">
        <f t="shared" si="147"/>
        <v>0</v>
      </c>
      <c r="T31" s="5">
        <f t="shared" si="147"/>
        <v>0</v>
      </c>
      <c r="U31" s="5">
        <f t="shared" si="147"/>
        <v>0</v>
      </c>
      <c r="V31" s="5">
        <f t="shared" si="147"/>
        <v>0</v>
      </c>
      <c r="W31" s="5">
        <f t="shared" si="147"/>
        <v>0</v>
      </c>
      <c r="X31" s="5">
        <f t="shared" si="147"/>
        <v>0</v>
      </c>
      <c r="Y31" s="5">
        <f t="shared" ref="Y31:Z31" si="148">(1*100)/2</f>
        <v>50</v>
      </c>
      <c r="Z31" s="5">
        <f t="shared" si="148"/>
        <v>50</v>
      </c>
      <c r="AA31" s="5">
        <f t="shared" ref="AA31:AF31" si="149">(0*100)/2</f>
        <v>0</v>
      </c>
      <c r="AB31" s="5">
        <f t="shared" si="149"/>
        <v>0</v>
      </c>
      <c r="AC31" s="5">
        <f t="shared" si="149"/>
        <v>0</v>
      </c>
      <c r="AD31" s="5">
        <f t="shared" si="149"/>
        <v>0</v>
      </c>
      <c r="AE31" s="5">
        <f t="shared" si="149"/>
        <v>0</v>
      </c>
      <c r="AF31" s="5">
        <f t="shared" si="149"/>
        <v>0</v>
      </c>
    </row>
    <row r="32" spans="1:32">
      <c r="A32" s="1" t="s">
        <v>14</v>
      </c>
      <c r="B32" s="5">
        <f t="shared" si="144"/>
        <v>50</v>
      </c>
      <c r="C32" s="5">
        <f t="shared" ref="C32:G32" si="150">(0*100)/2</f>
        <v>0</v>
      </c>
      <c r="D32" s="5">
        <f t="shared" si="150"/>
        <v>0</v>
      </c>
      <c r="E32" s="5">
        <f t="shared" si="150"/>
        <v>0</v>
      </c>
      <c r="F32" s="5">
        <f t="shared" si="150"/>
        <v>0</v>
      </c>
      <c r="G32" s="5">
        <f t="shared" si="150"/>
        <v>0</v>
      </c>
      <c r="H32" s="5">
        <f t="shared" si="146"/>
        <v>50</v>
      </c>
      <c r="I32" s="5">
        <f t="shared" ref="I32:Q32" si="151">(0*100)/2</f>
        <v>0</v>
      </c>
      <c r="J32" s="5">
        <f t="shared" si="151"/>
        <v>0</v>
      </c>
      <c r="K32" s="5">
        <f t="shared" si="151"/>
        <v>0</v>
      </c>
      <c r="L32" s="5">
        <f t="shared" si="151"/>
        <v>0</v>
      </c>
      <c r="M32" s="5">
        <f t="shared" si="151"/>
        <v>0</v>
      </c>
      <c r="N32" s="5">
        <f t="shared" si="151"/>
        <v>0</v>
      </c>
      <c r="O32" s="5">
        <f t="shared" si="151"/>
        <v>0</v>
      </c>
      <c r="P32" s="5">
        <f t="shared" si="151"/>
        <v>0</v>
      </c>
      <c r="Q32" s="5">
        <f t="shared" si="151"/>
        <v>0</v>
      </c>
      <c r="R32" s="5">
        <f>(1*100)/2</f>
        <v>50</v>
      </c>
      <c r="S32" s="5">
        <f t="shared" ref="S32:X32" si="152">(0*100)/2</f>
        <v>0</v>
      </c>
      <c r="T32" s="5">
        <f t="shared" si="152"/>
        <v>0</v>
      </c>
      <c r="U32" s="5">
        <f t="shared" si="152"/>
        <v>0</v>
      </c>
      <c r="V32" s="5">
        <f t="shared" si="152"/>
        <v>0</v>
      </c>
      <c r="W32" s="5">
        <f t="shared" si="152"/>
        <v>0</v>
      </c>
      <c r="X32" s="5">
        <f t="shared" si="152"/>
        <v>0</v>
      </c>
      <c r="Y32" s="5">
        <f>(2*100)/2</f>
        <v>100</v>
      </c>
      <c r="Z32" s="5">
        <f t="shared" ref="Z32:AF32" si="153">(0*100)/2</f>
        <v>0</v>
      </c>
      <c r="AA32" s="5">
        <f t="shared" si="153"/>
        <v>0</v>
      </c>
      <c r="AB32" s="5">
        <f t="shared" si="153"/>
        <v>0</v>
      </c>
      <c r="AC32" s="5">
        <f t="shared" si="153"/>
        <v>0</v>
      </c>
      <c r="AD32" s="5">
        <f t="shared" si="153"/>
        <v>0</v>
      </c>
      <c r="AE32" s="5">
        <f t="shared" si="153"/>
        <v>0</v>
      </c>
      <c r="AF32" s="5">
        <f t="shared" si="153"/>
        <v>0</v>
      </c>
    </row>
    <row r="33" spans="1:32">
      <c r="A33" s="1" t="s">
        <v>15</v>
      </c>
      <c r="B33" s="5">
        <f t="shared" ref="B33:AF33" si="154">(0*100)/2</f>
        <v>0</v>
      </c>
      <c r="C33" s="5">
        <f t="shared" si="154"/>
        <v>0</v>
      </c>
      <c r="D33" s="5">
        <f t="shared" si="154"/>
        <v>0</v>
      </c>
      <c r="E33" s="5">
        <f t="shared" si="154"/>
        <v>0</v>
      </c>
      <c r="F33" s="5">
        <f t="shared" si="154"/>
        <v>0</v>
      </c>
      <c r="G33" s="5">
        <f t="shared" si="154"/>
        <v>0</v>
      </c>
      <c r="H33" s="5">
        <f t="shared" si="154"/>
        <v>0</v>
      </c>
      <c r="I33" s="5">
        <f t="shared" si="154"/>
        <v>0</v>
      </c>
      <c r="J33" s="5">
        <f t="shared" si="154"/>
        <v>0</v>
      </c>
      <c r="K33" s="5">
        <f t="shared" si="154"/>
        <v>0</v>
      </c>
      <c r="L33" s="5">
        <f t="shared" si="154"/>
        <v>0</v>
      </c>
      <c r="M33" s="5">
        <f t="shared" si="154"/>
        <v>0</v>
      </c>
      <c r="N33" s="5">
        <f t="shared" si="154"/>
        <v>0</v>
      </c>
      <c r="O33" s="5">
        <f t="shared" si="154"/>
        <v>0</v>
      </c>
      <c r="P33" s="5">
        <f t="shared" si="154"/>
        <v>0</v>
      </c>
      <c r="Q33" s="5">
        <f t="shared" si="154"/>
        <v>0</v>
      </c>
      <c r="R33" s="5">
        <f t="shared" si="154"/>
        <v>0</v>
      </c>
      <c r="S33" s="5">
        <f t="shared" si="154"/>
        <v>0</v>
      </c>
      <c r="T33" s="5">
        <f t="shared" si="154"/>
        <v>0</v>
      </c>
      <c r="U33" s="5">
        <f t="shared" si="154"/>
        <v>0</v>
      </c>
      <c r="V33" s="5">
        <f t="shared" si="154"/>
        <v>0</v>
      </c>
      <c r="W33" s="5">
        <f t="shared" si="154"/>
        <v>0</v>
      </c>
      <c r="X33" s="5">
        <f t="shared" si="154"/>
        <v>0</v>
      </c>
      <c r="Y33" s="5">
        <f t="shared" si="154"/>
        <v>0</v>
      </c>
      <c r="Z33" s="5">
        <f t="shared" si="154"/>
        <v>0</v>
      </c>
      <c r="AA33" s="5">
        <f t="shared" si="154"/>
        <v>0</v>
      </c>
      <c r="AB33" s="5">
        <f t="shared" si="154"/>
        <v>0</v>
      </c>
      <c r="AC33" s="5">
        <f t="shared" si="154"/>
        <v>0</v>
      </c>
      <c r="AD33" s="5">
        <f t="shared" si="154"/>
        <v>0</v>
      </c>
      <c r="AE33" s="5">
        <f t="shared" si="154"/>
        <v>0</v>
      </c>
      <c r="AF33" s="5">
        <f t="shared" si="154"/>
        <v>0</v>
      </c>
    </row>
    <row r="34" spans="1:32">
      <c r="A34" s="1" t="s">
        <v>16</v>
      </c>
      <c r="B34" s="5">
        <f t="shared" ref="B34:AF34" si="155">(0*100)/2</f>
        <v>0</v>
      </c>
      <c r="C34" s="5">
        <f t="shared" si="155"/>
        <v>0</v>
      </c>
      <c r="D34" s="5">
        <f t="shared" si="155"/>
        <v>0</v>
      </c>
      <c r="E34" s="5">
        <f t="shared" si="155"/>
        <v>0</v>
      </c>
      <c r="F34" s="5">
        <f t="shared" si="155"/>
        <v>0</v>
      </c>
      <c r="G34" s="5">
        <f t="shared" si="155"/>
        <v>0</v>
      </c>
      <c r="H34" s="5">
        <f t="shared" si="155"/>
        <v>0</v>
      </c>
      <c r="I34" s="5">
        <f t="shared" si="155"/>
        <v>0</v>
      </c>
      <c r="J34" s="5">
        <f t="shared" si="155"/>
        <v>0</v>
      </c>
      <c r="K34" s="5">
        <f t="shared" si="155"/>
        <v>0</v>
      </c>
      <c r="L34" s="5">
        <f t="shared" si="155"/>
        <v>0</v>
      </c>
      <c r="M34" s="5">
        <f t="shared" si="155"/>
        <v>0</v>
      </c>
      <c r="N34" s="5">
        <f t="shared" si="155"/>
        <v>0</v>
      </c>
      <c r="O34" s="5">
        <f t="shared" si="155"/>
        <v>0</v>
      </c>
      <c r="P34" s="5">
        <f t="shared" si="155"/>
        <v>0</v>
      </c>
      <c r="Q34" s="5">
        <f t="shared" si="155"/>
        <v>0</v>
      </c>
      <c r="R34" s="5">
        <f t="shared" si="155"/>
        <v>0</v>
      </c>
      <c r="S34" s="5">
        <f t="shared" si="155"/>
        <v>0</v>
      </c>
      <c r="T34" s="5">
        <f t="shared" si="155"/>
        <v>0</v>
      </c>
      <c r="U34" s="5">
        <f t="shared" si="155"/>
        <v>0</v>
      </c>
      <c r="V34" s="5">
        <f t="shared" si="155"/>
        <v>0</v>
      </c>
      <c r="W34" s="5">
        <f t="shared" si="155"/>
        <v>0</v>
      </c>
      <c r="X34" s="5">
        <f t="shared" si="155"/>
        <v>0</v>
      </c>
      <c r="Y34" s="5">
        <f t="shared" si="155"/>
        <v>0</v>
      </c>
      <c r="Z34" s="5">
        <f t="shared" si="155"/>
        <v>0</v>
      </c>
      <c r="AA34" s="5">
        <f t="shared" si="155"/>
        <v>0</v>
      </c>
      <c r="AB34" s="5">
        <f t="shared" si="155"/>
        <v>0</v>
      </c>
      <c r="AC34" s="5">
        <f t="shared" si="155"/>
        <v>0</v>
      </c>
      <c r="AD34" s="5">
        <f t="shared" si="155"/>
        <v>0</v>
      </c>
      <c r="AE34" s="5">
        <f t="shared" si="155"/>
        <v>0</v>
      </c>
      <c r="AF34" s="5">
        <f t="shared" si="155"/>
        <v>0</v>
      </c>
    </row>
    <row r="35" spans="1:32">
      <c r="A35" s="1" t="s">
        <v>17</v>
      </c>
      <c r="B35" s="5">
        <f t="shared" ref="B35:AF35" si="156">(0*100)/2</f>
        <v>0</v>
      </c>
      <c r="C35" s="5">
        <f t="shared" si="156"/>
        <v>0</v>
      </c>
      <c r="D35" s="5">
        <f t="shared" si="156"/>
        <v>0</v>
      </c>
      <c r="E35" s="5">
        <f t="shared" si="156"/>
        <v>0</v>
      </c>
      <c r="F35" s="5">
        <f t="shared" si="156"/>
        <v>0</v>
      </c>
      <c r="G35" s="5">
        <f t="shared" si="156"/>
        <v>0</v>
      </c>
      <c r="H35" s="5">
        <f t="shared" si="156"/>
        <v>0</v>
      </c>
      <c r="I35" s="5">
        <f t="shared" si="156"/>
        <v>0</v>
      </c>
      <c r="J35" s="5">
        <f t="shared" si="156"/>
        <v>0</v>
      </c>
      <c r="K35" s="5">
        <f t="shared" si="156"/>
        <v>0</v>
      </c>
      <c r="L35" s="5">
        <f t="shared" si="156"/>
        <v>0</v>
      </c>
      <c r="M35" s="5">
        <f t="shared" si="156"/>
        <v>0</v>
      </c>
      <c r="N35" s="5">
        <f t="shared" si="156"/>
        <v>0</v>
      </c>
      <c r="O35" s="5">
        <f t="shared" si="156"/>
        <v>0</v>
      </c>
      <c r="P35" s="5">
        <f t="shared" si="156"/>
        <v>0</v>
      </c>
      <c r="Q35" s="5">
        <f t="shared" si="156"/>
        <v>0</v>
      </c>
      <c r="R35" s="5">
        <f t="shared" si="156"/>
        <v>0</v>
      </c>
      <c r="S35" s="5">
        <f t="shared" si="156"/>
        <v>0</v>
      </c>
      <c r="T35" s="5">
        <f t="shared" si="156"/>
        <v>0</v>
      </c>
      <c r="U35" s="5">
        <f t="shared" si="156"/>
        <v>0</v>
      </c>
      <c r="V35" s="5">
        <f t="shared" si="156"/>
        <v>0</v>
      </c>
      <c r="W35" s="5">
        <f t="shared" si="156"/>
        <v>0</v>
      </c>
      <c r="X35" s="5">
        <f t="shared" si="156"/>
        <v>0</v>
      </c>
      <c r="Y35" s="5">
        <f t="shared" si="156"/>
        <v>0</v>
      </c>
      <c r="Z35" s="5">
        <f t="shared" si="156"/>
        <v>0</v>
      </c>
      <c r="AA35" s="5">
        <f t="shared" si="156"/>
        <v>0</v>
      </c>
      <c r="AB35" s="5">
        <f t="shared" si="156"/>
        <v>0</v>
      </c>
      <c r="AC35" s="5">
        <f t="shared" si="156"/>
        <v>0</v>
      </c>
      <c r="AD35" s="5">
        <f t="shared" si="156"/>
        <v>0</v>
      </c>
      <c r="AE35" s="5">
        <f t="shared" si="156"/>
        <v>0</v>
      </c>
      <c r="AF35" s="5">
        <f t="shared" si="156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57">(0*100)/2</f>
        <v>0</v>
      </c>
      <c r="C37" s="5">
        <f t="shared" si="157"/>
        <v>0</v>
      </c>
      <c r="D37" s="5">
        <f t="shared" si="157"/>
        <v>0</v>
      </c>
      <c r="E37" s="5">
        <f t="shared" si="157"/>
        <v>0</v>
      </c>
      <c r="F37" s="5">
        <f t="shared" si="157"/>
        <v>0</v>
      </c>
      <c r="G37" s="5">
        <f t="shared" si="157"/>
        <v>0</v>
      </c>
      <c r="H37" s="5">
        <f t="shared" si="157"/>
        <v>0</v>
      </c>
      <c r="I37" s="5">
        <f t="shared" si="157"/>
        <v>0</v>
      </c>
      <c r="J37" s="5">
        <f t="shared" si="157"/>
        <v>0</v>
      </c>
      <c r="K37" s="5">
        <f t="shared" si="157"/>
        <v>0</v>
      </c>
      <c r="L37" s="5">
        <f t="shared" si="157"/>
        <v>0</v>
      </c>
      <c r="M37" s="5">
        <f t="shared" si="157"/>
        <v>0</v>
      </c>
      <c r="N37" s="5">
        <f t="shared" si="157"/>
        <v>0</v>
      </c>
      <c r="O37" s="5">
        <f t="shared" si="157"/>
        <v>0</v>
      </c>
      <c r="P37" s="5">
        <f t="shared" si="157"/>
        <v>0</v>
      </c>
      <c r="Q37" s="5">
        <f t="shared" si="157"/>
        <v>0</v>
      </c>
      <c r="R37" s="5">
        <f t="shared" si="157"/>
        <v>0</v>
      </c>
      <c r="S37" s="5">
        <f t="shared" si="157"/>
        <v>0</v>
      </c>
      <c r="T37" s="5">
        <f t="shared" si="157"/>
        <v>0</v>
      </c>
      <c r="U37" s="5">
        <f t="shared" si="157"/>
        <v>0</v>
      </c>
      <c r="V37" s="5">
        <f t="shared" si="157"/>
        <v>0</v>
      </c>
      <c r="W37" s="5">
        <f t="shared" si="157"/>
        <v>0</v>
      </c>
      <c r="X37" s="5">
        <f t="shared" si="157"/>
        <v>0</v>
      </c>
      <c r="Y37" s="5">
        <f t="shared" si="157"/>
        <v>0</v>
      </c>
      <c r="Z37" s="5">
        <f t="shared" si="157"/>
        <v>0</v>
      </c>
      <c r="AA37" s="5">
        <f t="shared" si="157"/>
        <v>0</v>
      </c>
      <c r="AB37" s="5">
        <f t="shared" si="157"/>
        <v>0</v>
      </c>
      <c r="AC37" s="5">
        <f t="shared" si="157"/>
        <v>0</v>
      </c>
      <c r="AD37" s="5">
        <f t="shared" si="157"/>
        <v>0</v>
      </c>
      <c r="AE37" s="5">
        <f t="shared" si="157"/>
        <v>0</v>
      </c>
      <c r="AF37" s="5">
        <f t="shared" si="157"/>
        <v>0</v>
      </c>
    </row>
    <row r="38" spans="1:32">
      <c r="A38" s="1" t="s">
        <v>3</v>
      </c>
      <c r="B38" s="5">
        <f t="shared" ref="B38:AF38" si="158">(0*100)/2</f>
        <v>0</v>
      </c>
      <c r="C38" s="5">
        <f t="shared" si="158"/>
        <v>0</v>
      </c>
      <c r="D38" s="5">
        <f t="shared" si="158"/>
        <v>0</v>
      </c>
      <c r="E38" s="5">
        <f t="shared" si="158"/>
        <v>0</v>
      </c>
      <c r="F38" s="5">
        <f t="shared" si="158"/>
        <v>0</v>
      </c>
      <c r="G38" s="5">
        <f t="shared" si="158"/>
        <v>0</v>
      </c>
      <c r="H38" s="5">
        <f t="shared" si="158"/>
        <v>0</v>
      </c>
      <c r="I38" s="5">
        <f t="shared" si="158"/>
        <v>0</v>
      </c>
      <c r="J38" s="5">
        <f t="shared" si="158"/>
        <v>0</v>
      </c>
      <c r="K38" s="5">
        <f t="shared" si="158"/>
        <v>0</v>
      </c>
      <c r="L38" s="5">
        <f t="shared" si="158"/>
        <v>0</v>
      </c>
      <c r="M38" s="5">
        <f t="shared" si="158"/>
        <v>0</v>
      </c>
      <c r="N38" s="5">
        <f t="shared" si="158"/>
        <v>0</v>
      </c>
      <c r="O38" s="5">
        <f t="shared" si="158"/>
        <v>0</v>
      </c>
      <c r="P38" s="5">
        <f t="shared" si="158"/>
        <v>0</v>
      </c>
      <c r="Q38" s="5">
        <f t="shared" si="158"/>
        <v>0</v>
      </c>
      <c r="R38" s="5">
        <f t="shared" si="158"/>
        <v>0</v>
      </c>
      <c r="S38" s="5">
        <f t="shared" si="158"/>
        <v>0</v>
      </c>
      <c r="T38" s="5">
        <f t="shared" si="158"/>
        <v>0</v>
      </c>
      <c r="U38" s="5">
        <f t="shared" si="158"/>
        <v>0</v>
      </c>
      <c r="V38" s="5">
        <f t="shared" si="158"/>
        <v>0</v>
      </c>
      <c r="W38" s="5">
        <f t="shared" si="158"/>
        <v>0</v>
      </c>
      <c r="X38" s="5">
        <f t="shared" si="158"/>
        <v>0</v>
      </c>
      <c r="Y38" s="5">
        <f t="shared" si="158"/>
        <v>0</v>
      </c>
      <c r="Z38" s="5">
        <f t="shared" si="158"/>
        <v>0</v>
      </c>
      <c r="AA38" s="5">
        <f t="shared" si="158"/>
        <v>0</v>
      </c>
      <c r="AB38" s="5">
        <f t="shared" si="158"/>
        <v>0</v>
      </c>
      <c r="AC38" s="5">
        <f t="shared" si="158"/>
        <v>0</v>
      </c>
      <c r="AD38" s="5">
        <f t="shared" si="158"/>
        <v>0</v>
      </c>
      <c r="AE38" s="5">
        <f t="shared" si="158"/>
        <v>0</v>
      </c>
      <c r="AF38" s="5">
        <f t="shared" si="158"/>
        <v>0</v>
      </c>
    </row>
    <row r="39" spans="1:32">
      <c r="A39" s="1" t="s">
        <v>4</v>
      </c>
      <c r="B39" s="5">
        <f t="shared" ref="B39:AF39" si="159">(0*100)/2</f>
        <v>0</v>
      </c>
      <c r="C39" s="5">
        <f t="shared" si="159"/>
        <v>0</v>
      </c>
      <c r="D39" s="5">
        <f t="shared" si="159"/>
        <v>0</v>
      </c>
      <c r="E39" s="5">
        <f t="shared" si="159"/>
        <v>0</v>
      </c>
      <c r="F39" s="5">
        <f t="shared" si="159"/>
        <v>0</v>
      </c>
      <c r="G39" s="5">
        <f t="shared" si="159"/>
        <v>0</v>
      </c>
      <c r="H39" s="5">
        <f t="shared" si="159"/>
        <v>0</v>
      </c>
      <c r="I39" s="5">
        <f t="shared" si="159"/>
        <v>0</v>
      </c>
      <c r="J39" s="5">
        <f t="shared" si="159"/>
        <v>0</v>
      </c>
      <c r="K39" s="5">
        <f t="shared" si="159"/>
        <v>0</v>
      </c>
      <c r="L39" s="5">
        <f t="shared" si="159"/>
        <v>0</v>
      </c>
      <c r="M39" s="5">
        <f t="shared" si="159"/>
        <v>0</v>
      </c>
      <c r="N39" s="5">
        <f t="shared" si="159"/>
        <v>0</v>
      </c>
      <c r="O39" s="5">
        <f t="shared" si="159"/>
        <v>0</v>
      </c>
      <c r="P39" s="5">
        <f t="shared" si="159"/>
        <v>0</v>
      </c>
      <c r="Q39" s="5">
        <f t="shared" si="159"/>
        <v>0</v>
      </c>
      <c r="R39" s="5">
        <f t="shared" si="159"/>
        <v>0</v>
      </c>
      <c r="S39" s="5">
        <f t="shared" si="159"/>
        <v>0</v>
      </c>
      <c r="T39" s="5">
        <f t="shared" si="159"/>
        <v>0</v>
      </c>
      <c r="U39" s="5">
        <f t="shared" si="159"/>
        <v>0</v>
      </c>
      <c r="V39" s="5">
        <f t="shared" si="159"/>
        <v>0</v>
      </c>
      <c r="W39" s="5">
        <f t="shared" si="159"/>
        <v>0</v>
      </c>
      <c r="X39" s="5">
        <f t="shared" si="159"/>
        <v>0</v>
      </c>
      <c r="Y39" s="5">
        <f t="shared" si="159"/>
        <v>0</v>
      </c>
      <c r="Z39" s="5">
        <f t="shared" si="159"/>
        <v>0</v>
      </c>
      <c r="AA39" s="5">
        <f t="shared" si="159"/>
        <v>0</v>
      </c>
      <c r="AB39" s="5">
        <f t="shared" si="159"/>
        <v>0</v>
      </c>
      <c r="AC39" s="5">
        <f t="shared" si="159"/>
        <v>0</v>
      </c>
      <c r="AD39" s="5">
        <f t="shared" si="159"/>
        <v>0</v>
      </c>
      <c r="AE39" s="5">
        <f t="shared" si="159"/>
        <v>0</v>
      </c>
      <c r="AF39" s="5">
        <f t="shared" si="159"/>
        <v>0</v>
      </c>
    </row>
    <row r="40" spans="1:32">
      <c r="A40" s="1" t="s">
        <v>5</v>
      </c>
      <c r="B40" s="5">
        <f t="shared" ref="B40:AF40" si="160">(0*100)/2</f>
        <v>0</v>
      </c>
      <c r="C40" s="5">
        <f t="shared" si="160"/>
        <v>0</v>
      </c>
      <c r="D40" s="5">
        <f t="shared" si="160"/>
        <v>0</v>
      </c>
      <c r="E40" s="5">
        <f t="shared" si="160"/>
        <v>0</v>
      </c>
      <c r="F40" s="5">
        <f t="shared" si="160"/>
        <v>0</v>
      </c>
      <c r="G40" s="5">
        <f t="shared" si="160"/>
        <v>0</v>
      </c>
      <c r="H40" s="5">
        <f t="shared" si="160"/>
        <v>0</v>
      </c>
      <c r="I40" s="5">
        <f t="shared" si="160"/>
        <v>0</v>
      </c>
      <c r="J40" s="5">
        <f t="shared" si="160"/>
        <v>0</v>
      </c>
      <c r="K40" s="5">
        <f t="shared" si="160"/>
        <v>0</v>
      </c>
      <c r="L40" s="5">
        <f t="shared" si="160"/>
        <v>0</v>
      </c>
      <c r="M40" s="5">
        <f t="shared" si="160"/>
        <v>0</v>
      </c>
      <c r="N40" s="5">
        <f t="shared" si="160"/>
        <v>0</v>
      </c>
      <c r="O40" s="5">
        <f t="shared" si="160"/>
        <v>0</v>
      </c>
      <c r="P40" s="5">
        <f t="shared" si="160"/>
        <v>0</v>
      </c>
      <c r="Q40" s="5">
        <f t="shared" si="160"/>
        <v>0</v>
      </c>
      <c r="R40" s="5">
        <f t="shared" si="160"/>
        <v>0</v>
      </c>
      <c r="S40" s="5">
        <f t="shared" si="160"/>
        <v>0</v>
      </c>
      <c r="T40" s="5">
        <f t="shared" si="160"/>
        <v>0</v>
      </c>
      <c r="U40" s="5">
        <f t="shared" si="160"/>
        <v>0</v>
      </c>
      <c r="V40" s="5">
        <f t="shared" si="160"/>
        <v>0</v>
      </c>
      <c r="W40" s="5">
        <f t="shared" si="160"/>
        <v>0</v>
      </c>
      <c r="X40" s="5">
        <f t="shared" si="160"/>
        <v>0</v>
      </c>
      <c r="Y40" s="5">
        <f t="shared" si="160"/>
        <v>0</v>
      </c>
      <c r="Z40" s="5">
        <f t="shared" si="160"/>
        <v>0</v>
      </c>
      <c r="AA40" s="5">
        <f t="shared" si="160"/>
        <v>0</v>
      </c>
      <c r="AB40" s="5">
        <f t="shared" si="160"/>
        <v>0</v>
      </c>
      <c r="AC40" s="5">
        <f t="shared" si="160"/>
        <v>0</v>
      </c>
      <c r="AD40" s="5">
        <f t="shared" si="160"/>
        <v>0</v>
      </c>
      <c r="AE40" s="5">
        <f t="shared" si="160"/>
        <v>0</v>
      </c>
      <c r="AF40" s="5">
        <f t="shared" si="160"/>
        <v>0</v>
      </c>
    </row>
    <row r="41" spans="1:32">
      <c r="A41" s="1" t="s">
        <v>6</v>
      </c>
      <c r="B41" s="5">
        <f t="shared" ref="B41:B45" si="161">(0*100)/2</f>
        <v>0</v>
      </c>
      <c r="C41" s="5">
        <f t="shared" ref="C41:D41" si="162">(1*100)/2</f>
        <v>50</v>
      </c>
      <c r="D41" s="5">
        <f t="shared" si="162"/>
        <v>50</v>
      </c>
      <c r="E41" s="5">
        <f t="shared" ref="E41:T41" si="163">(0*100)/2</f>
        <v>0</v>
      </c>
      <c r="F41" s="5">
        <f t="shared" si="163"/>
        <v>0</v>
      </c>
      <c r="G41" s="5">
        <f t="shared" si="163"/>
        <v>0</v>
      </c>
      <c r="H41" s="5">
        <f t="shared" si="163"/>
        <v>0</v>
      </c>
      <c r="I41" s="5">
        <f t="shared" si="163"/>
        <v>0</v>
      </c>
      <c r="J41" s="5">
        <f t="shared" si="163"/>
        <v>0</v>
      </c>
      <c r="K41" s="5">
        <f t="shared" si="163"/>
        <v>0</v>
      </c>
      <c r="L41" s="5">
        <f t="shared" si="163"/>
        <v>0</v>
      </c>
      <c r="M41" s="5">
        <f t="shared" si="163"/>
        <v>0</v>
      </c>
      <c r="N41" s="5">
        <f t="shared" si="163"/>
        <v>0</v>
      </c>
      <c r="O41" s="5">
        <f t="shared" si="163"/>
        <v>0</v>
      </c>
      <c r="P41" s="5">
        <f t="shared" si="163"/>
        <v>0</v>
      </c>
      <c r="Q41" s="5">
        <f t="shared" si="163"/>
        <v>0</v>
      </c>
      <c r="R41" s="5">
        <f t="shared" si="163"/>
        <v>0</v>
      </c>
      <c r="S41" s="5">
        <f t="shared" si="163"/>
        <v>0</v>
      </c>
      <c r="T41" s="5">
        <f t="shared" si="163"/>
        <v>0</v>
      </c>
      <c r="U41" s="5">
        <f>(1*100)/2</f>
        <v>50</v>
      </c>
      <c r="V41" s="5">
        <f t="shared" ref="V41:AF41" si="164">(0*100)/2</f>
        <v>0</v>
      </c>
      <c r="W41" s="5">
        <f t="shared" si="164"/>
        <v>0</v>
      </c>
      <c r="X41" s="5">
        <f t="shared" si="164"/>
        <v>0</v>
      </c>
      <c r="Y41" s="5">
        <f t="shared" si="164"/>
        <v>0</v>
      </c>
      <c r="Z41" s="5">
        <f t="shared" si="164"/>
        <v>0</v>
      </c>
      <c r="AA41" s="5">
        <f t="shared" si="164"/>
        <v>0</v>
      </c>
      <c r="AB41" s="5">
        <f t="shared" si="164"/>
        <v>0</v>
      </c>
      <c r="AC41" s="5">
        <f t="shared" si="164"/>
        <v>0</v>
      </c>
      <c r="AD41" s="5">
        <f t="shared" si="164"/>
        <v>0</v>
      </c>
      <c r="AE41" s="5">
        <f t="shared" si="164"/>
        <v>0</v>
      </c>
      <c r="AF41" s="5">
        <f t="shared" si="164"/>
        <v>0</v>
      </c>
    </row>
    <row r="42" spans="1:32">
      <c r="A42" s="1" t="s">
        <v>7</v>
      </c>
      <c r="B42" s="5">
        <f t="shared" si="161"/>
        <v>0</v>
      </c>
      <c r="C42" s="5">
        <f t="shared" ref="C42:D42" si="165">(1*100)/2</f>
        <v>50</v>
      </c>
      <c r="D42" s="5">
        <f t="shared" si="165"/>
        <v>50</v>
      </c>
      <c r="E42" s="5">
        <f t="shared" ref="E42:AF42" si="166">(0*100)/2</f>
        <v>0</v>
      </c>
      <c r="F42" s="5">
        <f t="shared" si="166"/>
        <v>0</v>
      </c>
      <c r="G42" s="5">
        <f t="shared" si="166"/>
        <v>0</v>
      </c>
      <c r="H42" s="5">
        <f t="shared" si="166"/>
        <v>0</v>
      </c>
      <c r="I42" s="5">
        <f t="shared" si="166"/>
        <v>0</v>
      </c>
      <c r="J42" s="5">
        <f t="shared" si="166"/>
        <v>0</v>
      </c>
      <c r="K42" s="5">
        <f t="shared" si="166"/>
        <v>0</v>
      </c>
      <c r="L42" s="5">
        <f t="shared" si="166"/>
        <v>0</v>
      </c>
      <c r="M42" s="5">
        <f t="shared" si="166"/>
        <v>0</v>
      </c>
      <c r="N42" s="5">
        <f t="shared" si="166"/>
        <v>0</v>
      </c>
      <c r="O42" s="5">
        <f t="shared" si="166"/>
        <v>0</v>
      </c>
      <c r="P42" s="5">
        <f t="shared" si="166"/>
        <v>0</v>
      </c>
      <c r="Q42" s="5">
        <f t="shared" si="166"/>
        <v>0</v>
      </c>
      <c r="R42" s="5">
        <f t="shared" si="166"/>
        <v>0</v>
      </c>
      <c r="S42" s="5">
        <f t="shared" si="166"/>
        <v>0</v>
      </c>
      <c r="T42" s="5">
        <f t="shared" si="166"/>
        <v>0</v>
      </c>
      <c r="U42" s="5">
        <f t="shared" si="166"/>
        <v>0</v>
      </c>
      <c r="V42" s="5">
        <f t="shared" si="166"/>
        <v>0</v>
      </c>
      <c r="W42" s="5">
        <f t="shared" si="166"/>
        <v>0</v>
      </c>
      <c r="X42" s="5">
        <f t="shared" si="166"/>
        <v>0</v>
      </c>
      <c r="Y42" s="5">
        <f t="shared" si="166"/>
        <v>0</v>
      </c>
      <c r="Z42" s="5">
        <f t="shared" si="166"/>
        <v>0</v>
      </c>
      <c r="AA42" s="5">
        <f t="shared" si="166"/>
        <v>0</v>
      </c>
      <c r="AB42" s="5">
        <f t="shared" si="166"/>
        <v>0</v>
      </c>
      <c r="AC42" s="5">
        <f t="shared" si="166"/>
        <v>0</v>
      </c>
      <c r="AD42" s="5">
        <f t="shared" si="166"/>
        <v>0</v>
      </c>
      <c r="AE42" s="5">
        <f t="shared" si="166"/>
        <v>0</v>
      </c>
      <c r="AF42" s="5">
        <f t="shared" si="166"/>
        <v>0</v>
      </c>
    </row>
    <row r="43" spans="1:32">
      <c r="A43" s="1" t="s">
        <v>8</v>
      </c>
      <c r="B43" s="5">
        <f t="shared" si="161"/>
        <v>0</v>
      </c>
      <c r="C43" s="5">
        <f>(1*100)/2</f>
        <v>50</v>
      </c>
      <c r="D43" s="5">
        <f t="shared" ref="D43:H43" si="167">(0*100)/2</f>
        <v>0</v>
      </c>
      <c r="E43" s="5">
        <f t="shared" si="167"/>
        <v>0</v>
      </c>
      <c r="F43" s="5">
        <f t="shared" si="167"/>
        <v>0</v>
      </c>
      <c r="G43" s="5">
        <f t="shared" si="167"/>
        <v>0</v>
      </c>
      <c r="H43" s="5">
        <f t="shared" si="167"/>
        <v>0</v>
      </c>
      <c r="I43" s="5">
        <f>(1*100)/2</f>
        <v>50</v>
      </c>
      <c r="J43" s="5">
        <f t="shared" ref="J43:P43" si="168">(0*100)/2</f>
        <v>0</v>
      </c>
      <c r="K43" s="5">
        <f t="shared" si="168"/>
        <v>0</v>
      </c>
      <c r="L43" s="5">
        <f t="shared" si="168"/>
        <v>0</v>
      </c>
      <c r="M43" s="5">
        <f t="shared" si="168"/>
        <v>0</v>
      </c>
      <c r="N43" s="5">
        <f t="shared" si="168"/>
        <v>0</v>
      </c>
      <c r="O43" s="5">
        <f t="shared" si="168"/>
        <v>0</v>
      </c>
      <c r="P43" s="5">
        <f t="shared" si="168"/>
        <v>0</v>
      </c>
      <c r="Q43" s="5">
        <f t="shared" ref="Q43:Q44" si="169">(1*100)/2</f>
        <v>50</v>
      </c>
      <c r="R43" s="5">
        <f t="shared" ref="R43:AB43" si="170">(0*100)/2</f>
        <v>0</v>
      </c>
      <c r="S43" s="5">
        <f t="shared" si="170"/>
        <v>0</v>
      </c>
      <c r="T43" s="5">
        <f t="shared" si="170"/>
        <v>0</v>
      </c>
      <c r="U43" s="5">
        <f t="shared" si="170"/>
        <v>0</v>
      </c>
      <c r="V43" s="5">
        <f t="shared" si="170"/>
        <v>0</v>
      </c>
      <c r="W43" s="5">
        <f t="shared" si="170"/>
        <v>0</v>
      </c>
      <c r="X43" s="5">
        <f t="shared" si="170"/>
        <v>0</v>
      </c>
      <c r="Y43" s="5">
        <f t="shared" si="170"/>
        <v>0</v>
      </c>
      <c r="Z43" s="5">
        <f t="shared" si="170"/>
        <v>0</v>
      </c>
      <c r="AA43" s="5">
        <f t="shared" si="170"/>
        <v>0</v>
      </c>
      <c r="AB43" s="5">
        <f t="shared" si="170"/>
        <v>0</v>
      </c>
      <c r="AC43" s="5">
        <f t="shared" ref="AC43:AC44" si="171">(1*100)/2</f>
        <v>50</v>
      </c>
      <c r="AD43" s="5">
        <f t="shared" ref="AD43:AF43" si="172">(0*100)/2</f>
        <v>0</v>
      </c>
      <c r="AE43" s="5">
        <f t="shared" si="172"/>
        <v>0</v>
      </c>
      <c r="AF43" s="5">
        <f t="shared" si="172"/>
        <v>0</v>
      </c>
    </row>
    <row r="44" spans="1:32">
      <c r="A44" s="1" t="s">
        <v>9</v>
      </c>
      <c r="B44" s="5">
        <f t="shared" si="161"/>
        <v>0</v>
      </c>
      <c r="C44" s="5">
        <f t="shared" ref="C44:P44" si="173">(0*100)/2</f>
        <v>0</v>
      </c>
      <c r="D44" s="5">
        <f t="shared" si="173"/>
        <v>0</v>
      </c>
      <c r="E44" s="5">
        <f t="shared" si="173"/>
        <v>0</v>
      </c>
      <c r="F44" s="5">
        <f t="shared" si="173"/>
        <v>0</v>
      </c>
      <c r="G44" s="5">
        <f t="shared" si="173"/>
        <v>0</v>
      </c>
      <c r="H44" s="5">
        <f t="shared" si="173"/>
        <v>0</v>
      </c>
      <c r="I44" s="5">
        <f t="shared" si="173"/>
        <v>0</v>
      </c>
      <c r="J44" s="5">
        <f t="shared" si="173"/>
        <v>0</v>
      </c>
      <c r="K44" s="5">
        <f t="shared" si="173"/>
        <v>0</v>
      </c>
      <c r="L44" s="5">
        <f t="shared" si="173"/>
        <v>0</v>
      </c>
      <c r="M44" s="5">
        <f t="shared" si="173"/>
        <v>0</v>
      </c>
      <c r="N44" s="5">
        <f t="shared" si="173"/>
        <v>0</v>
      </c>
      <c r="O44" s="5">
        <f t="shared" si="173"/>
        <v>0</v>
      </c>
      <c r="P44" s="5">
        <f t="shared" si="173"/>
        <v>0</v>
      </c>
      <c r="Q44" s="5">
        <f t="shared" si="169"/>
        <v>50</v>
      </c>
      <c r="R44" s="5">
        <f t="shared" ref="R44:T44" si="174">(0*100)/2</f>
        <v>0</v>
      </c>
      <c r="S44" s="5">
        <f t="shared" si="174"/>
        <v>0</v>
      </c>
      <c r="T44" s="5">
        <f t="shared" si="174"/>
        <v>0</v>
      </c>
      <c r="U44" s="5">
        <f>(1*100)/2</f>
        <v>50</v>
      </c>
      <c r="V44" s="5">
        <f>(0*100)/2</f>
        <v>0</v>
      </c>
      <c r="W44" s="5">
        <f>(1*100)/2</f>
        <v>50</v>
      </c>
      <c r="X44" s="5">
        <f t="shared" ref="X44:AB44" si="175">(0*100)/2</f>
        <v>0</v>
      </c>
      <c r="Y44" s="5">
        <f t="shared" si="175"/>
        <v>0</v>
      </c>
      <c r="Z44" s="5">
        <f t="shared" si="175"/>
        <v>0</v>
      </c>
      <c r="AA44" s="5">
        <f t="shared" si="175"/>
        <v>0</v>
      </c>
      <c r="AB44" s="5">
        <f t="shared" si="175"/>
        <v>0</v>
      </c>
      <c r="AC44" s="5">
        <f t="shared" si="171"/>
        <v>50</v>
      </c>
      <c r="AD44" s="5">
        <f t="shared" ref="AD44:AF44" si="176">(0*100)/2</f>
        <v>0</v>
      </c>
      <c r="AE44" s="5">
        <f t="shared" si="176"/>
        <v>0</v>
      </c>
      <c r="AF44" s="5">
        <f t="shared" si="176"/>
        <v>0</v>
      </c>
    </row>
    <row r="45" spans="1:32">
      <c r="A45" s="1" t="s">
        <v>10</v>
      </c>
      <c r="B45" s="5">
        <f t="shared" si="161"/>
        <v>0</v>
      </c>
      <c r="C45" s="5">
        <f t="shared" ref="C45:H45" si="177">(0*100)/2</f>
        <v>0</v>
      </c>
      <c r="D45" s="5">
        <f t="shared" si="177"/>
        <v>0</v>
      </c>
      <c r="E45" s="5">
        <f t="shared" si="177"/>
        <v>0</v>
      </c>
      <c r="F45" s="5">
        <f t="shared" si="177"/>
        <v>0</v>
      </c>
      <c r="G45" s="5">
        <f t="shared" si="177"/>
        <v>0</v>
      </c>
      <c r="H45" s="5">
        <f t="shared" si="177"/>
        <v>0</v>
      </c>
      <c r="I45" s="5">
        <f>(1*100)/2</f>
        <v>50</v>
      </c>
      <c r="J45" s="5">
        <f t="shared" ref="J45:Y45" si="178">(0*100)/2</f>
        <v>0</v>
      </c>
      <c r="K45" s="5">
        <f t="shared" si="178"/>
        <v>0</v>
      </c>
      <c r="L45" s="5">
        <f t="shared" si="178"/>
        <v>0</v>
      </c>
      <c r="M45" s="5">
        <f t="shared" si="178"/>
        <v>0</v>
      </c>
      <c r="N45" s="5">
        <f t="shared" si="178"/>
        <v>0</v>
      </c>
      <c r="O45" s="5">
        <f t="shared" si="178"/>
        <v>0</v>
      </c>
      <c r="P45" s="5">
        <f t="shared" si="178"/>
        <v>0</v>
      </c>
      <c r="Q45" s="5">
        <f t="shared" si="178"/>
        <v>0</v>
      </c>
      <c r="R45" s="5">
        <f t="shared" si="178"/>
        <v>0</v>
      </c>
      <c r="S45" s="5">
        <f t="shared" si="178"/>
        <v>0</v>
      </c>
      <c r="T45" s="5">
        <f t="shared" si="178"/>
        <v>0</v>
      </c>
      <c r="U45" s="5">
        <f t="shared" si="178"/>
        <v>0</v>
      </c>
      <c r="V45" s="5">
        <f t="shared" si="178"/>
        <v>0</v>
      </c>
      <c r="W45" s="5">
        <f t="shared" si="178"/>
        <v>0</v>
      </c>
      <c r="X45" s="5">
        <f t="shared" si="178"/>
        <v>0</v>
      </c>
      <c r="Y45" s="5">
        <f t="shared" si="178"/>
        <v>0</v>
      </c>
      <c r="Z45" s="5">
        <f>(1*100)/2</f>
        <v>50</v>
      </c>
      <c r="AA45" s="5">
        <f t="shared" ref="AA45:AF45" si="179">(0*100)/2</f>
        <v>0</v>
      </c>
      <c r="AB45" s="5">
        <f t="shared" si="179"/>
        <v>0</v>
      </c>
      <c r="AC45" s="5">
        <f t="shared" si="179"/>
        <v>0</v>
      </c>
      <c r="AD45" s="5">
        <f t="shared" si="179"/>
        <v>0</v>
      </c>
      <c r="AE45" s="5">
        <f t="shared" si="179"/>
        <v>0</v>
      </c>
      <c r="AF45" s="5">
        <f t="shared" si="179"/>
        <v>0</v>
      </c>
    </row>
    <row r="46" spans="1:32">
      <c r="A46" s="1" t="s">
        <v>11</v>
      </c>
      <c r="B46" s="5">
        <f t="shared" ref="B46:B47" si="180">(1*100)/2</f>
        <v>50</v>
      </c>
      <c r="C46" s="5">
        <f t="shared" ref="C46:X46" si="181">(0*100)/2</f>
        <v>0</v>
      </c>
      <c r="D46" s="5">
        <f t="shared" si="181"/>
        <v>0</v>
      </c>
      <c r="E46" s="5">
        <f t="shared" si="181"/>
        <v>0</v>
      </c>
      <c r="F46" s="5">
        <f t="shared" si="181"/>
        <v>0</v>
      </c>
      <c r="G46" s="5">
        <f t="shared" si="181"/>
        <v>0</v>
      </c>
      <c r="H46" s="5">
        <f t="shared" si="181"/>
        <v>0</v>
      </c>
      <c r="I46" s="5">
        <f t="shared" si="181"/>
        <v>0</v>
      </c>
      <c r="J46" s="5">
        <f t="shared" si="181"/>
        <v>0</v>
      </c>
      <c r="K46" s="5">
        <f t="shared" si="181"/>
        <v>0</v>
      </c>
      <c r="L46" s="5">
        <f t="shared" si="181"/>
        <v>0</v>
      </c>
      <c r="M46" s="5">
        <f t="shared" si="181"/>
        <v>0</v>
      </c>
      <c r="N46" s="5">
        <f t="shared" si="181"/>
        <v>0</v>
      </c>
      <c r="O46" s="5">
        <f t="shared" si="181"/>
        <v>0</v>
      </c>
      <c r="P46" s="5">
        <f t="shared" si="181"/>
        <v>0</v>
      </c>
      <c r="Q46" s="5">
        <f t="shared" si="181"/>
        <v>0</v>
      </c>
      <c r="R46" s="5">
        <f t="shared" si="181"/>
        <v>0</v>
      </c>
      <c r="S46" s="5">
        <f t="shared" si="181"/>
        <v>0</v>
      </c>
      <c r="T46" s="5">
        <f t="shared" si="181"/>
        <v>0</v>
      </c>
      <c r="U46" s="5">
        <f t="shared" si="181"/>
        <v>0</v>
      </c>
      <c r="V46" s="5">
        <f t="shared" si="181"/>
        <v>0</v>
      </c>
      <c r="W46" s="5">
        <f t="shared" si="181"/>
        <v>0</v>
      </c>
      <c r="X46" s="5">
        <f t="shared" si="181"/>
        <v>0</v>
      </c>
      <c r="Y46" s="5">
        <f t="shared" ref="Y46:Z46" si="182">(1*100)/2</f>
        <v>50</v>
      </c>
      <c r="Z46" s="5">
        <f t="shared" si="182"/>
        <v>50</v>
      </c>
      <c r="AA46" s="5">
        <f t="shared" ref="AA46:AF46" si="183">(0*100)/2</f>
        <v>0</v>
      </c>
      <c r="AB46" s="5">
        <f t="shared" si="183"/>
        <v>0</v>
      </c>
      <c r="AC46" s="5">
        <f t="shared" si="183"/>
        <v>0</v>
      </c>
      <c r="AD46" s="5">
        <f t="shared" si="183"/>
        <v>0</v>
      </c>
      <c r="AE46" s="5">
        <f t="shared" si="183"/>
        <v>0</v>
      </c>
      <c r="AF46" s="5">
        <f t="shared" si="183"/>
        <v>0</v>
      </c>
    </row>
    <row r="47" spans="1:32">
      <c r="A47" s="1" t="s">
        <v>12</v>
      </c>
      <c r="B47" s="5">
        <f t="shared" si="180"/>
        <v>50</v>
      </c>
      <c r="C47" s="5">
        <f t="shared" ref="C47:X47" si="184">(0*100)/2</f>
        <v>0</v>
      </c>
      <c r="D47" s="5">
        <f t="shared" si="184"/>
        <v>0</v>
      </c>
      <c r="E47" s="5">
        <f t="shared" si="184"/>
        <v>0</v>
      </c>
      <c r="F47" s="5">
        <f t="shared" si="184"/>
        <v>0</v>
      </c>
      <c r="G47" s="5">
        <f t="shared" si="184"/>
        <v>0</v>
      </c>
      <c r="H47" s="5">
        <f t="shared" si="184"/>
        <v>0</v>
      </c>
      <c r="I47" s="5">
        <f t="shared" si="184"/>
        <v>0</v>
      </c>
      <c r="J47" s="5">
        <f t="shared" si="184"/>
        <v>0</v>
      </c>
      <c r="K47" s="5">
        <f t="shared" si="184"/>
        <v>0</v>
      </c>
      <c r="L47" s="5">
        <f t="shared" si="184"/>
        <v>0</v>
      </c>
      <c r="M47" s="5">
        <f t="shared" si="184"/>
        <v>0</v>
      </c>
      <c r="N47" s="5">
        <f t="shared" si="184"/>
        <v>0</v>
      </c>
      <c r="O47" s="5">
        <f t="shared" si="184"/>
        <v>0</v>
      </c>
      <c r="P47" s="5">
        <f t="shared" si="184"/>
        <v>0</v>
      </c>
      <c r="Q47" s="5">
        <f t="shared" si="184"/>
        <v>0</v>
      </c>
      <c r="R47" s="5">
        <f t="shared" si="184"/>
        <v>0</v>
      </c>
      <c r="S47" s="5">
        <f t="shared" si="184"/>
        <v>0</v>
      </c>
      <c r="T47" s="5">
        <f t="shared" si="184"/>
        <v>0</v>
      </c>
      <c r="U47" s="5">
        <f t="shared" si="184"/>
        <v>0</v>
      </c>
      <c r="V47" s="5">
        <f t="shared" si="184"/>
        <v>0</v>
      </c>
      <c r="W47" s="5">
        <f t="shared" si="184"/>
        <v>0</v>
      </c>
      <c r="X47" s="5">
        <f t="shared" si="184"/>
        <v>0</v>
      </c>
      <c r="Y47" s="5">
        <f t="shared" ref="Y47:Z47" si="185">(1*100)/2</f>
        <v>50</v>
      </c>
      <c r="Z47" s="5">
        <f t="shared" si="185"/>
        <v>50</v>
      </c>
      <c r="AA47" s="5">
        <f t="shared" ref="AA47:AC47" si="186">(0*100)/2</f>
        <v>0</v>
      </c>
      <c r="AB47" s="5">
        <f t="shared" si="186"/>
        <v>0</v>
      </c>
      <c r="AC47" s="5">
        <f t="shared" si="186"/>
        <v>0</v>
      </c>
      <c r="AD47" s="5">
        <f>(1*100)/2</f>
        <v>50</v>
      </c>
      <c r="AE47" s="5">
        <f t="shared" ref="AE47:AF47" si="187">(0*100)/2</f>
        <v>0</v>
      </c>
      <c r="AF47" s="5">
        <f t="shared" si="187"/>
        <v>0</v>
      </c>
    </row>
    <row r="48" spans="1:32">
      <c r="A48" s="1" t="s">
        <v>13</v>
      </c>
      <c r="B48" s="5">
        <f t="shared" ref="B48:X48" si="188">(0*100)/2</f>
        <v>0</v>
      </c>
      <c r="C48" s="5">
        <f t="shared" si="188"/>
        <v>0</v>
      </c>
      <c r="D48" s="5">
        <f t="shared" si="188"/>
        <v>0</v>
      </c>
      <c r="E48" s="5">
        <f t="shared" si="188"/>
        <v>0</v>
      </c>
      <c r="F48" s="5">
        <f t="shared" si="188"/>
        <v>0</v>
      </c>
      <c r="G48" s="5">
        <f t="shared" si="188"/>
        <v>0</v>
      </c>
      <c r="H48" s="5">
        <f t="shared" si="188"/>
        <v>0</v>
      </c>
      <c r="I48" s="5">
        <f t="shared" si="188"/>
        <v>0</v>
      </c>
      <c r="J48" s="5">
        <f t="shared" si="188"/>
        <v>0</v>
      </c>
      <c r="K48" s="5">
        <f t="shared" si="188"/>
        <v>0</v>
      </c>
      <c r="L48" s="5">
        <f t="shared" si="188"/>
        <v>0</v>
      </c>
      <c r="M48" s="5">
        <f t="shared" si="188"/>
        <v>0</v>
      </c>
      <c r="N48" s="5">
        <f t="shared" si="188"/>
        <v>0</v>
      </c>
      <c r="O48" s="5">
        <f t="shared" si="188"/>
        <v>0</v>
      </c>
      <c r="P48" s="5">
        <f t="shared" si="188"/>
        <v>0</v>
      </c>
      <c r="Q48" s="5">
        <f t="shared" si="188"/>
        <v>0</v>
      </c>
      <c r="R48" s="5">
        <f t="shared" si="188"/>
        <v>0</v>
      </c>
      <c r="S48" s="5">
        <f t="shared" si="188"/>
        <v>0</v>
      </c>
      <c r="T48" s="5">
        <f t="shared" si="188"/>
        <v>0</v>
      </c>
      <c r="U48" s="5">
        <f t="shared" si="188"/>
        <v>0</v>
      </c>
      <c r="V48" s="5">
        <f t="shared" si="188"/>
        <v>0</v>
      </c>
      <c r="W48" s="5">
        <f t="shared" si="188"/>
        <v>0</v>
      </c>
      <c r="X48" s="5">
        <f t="shared" si="188"/>
        <v>0</v>
      </c>
      <c r="Y48" s="5">
        <f>(1*100)/2</f>
        <v>50</v>
      </c>
      <c r="Z48" s="5">
        <f t="shared" ref="Z48:AF48" si="189">(0*100)/2</f>
        <v>0</v>
      </c>
      <c r="AA48" s="5">
        <f t="shared" si="189"/>
        <v>0</v>
      </c>
      <c r="AB48" s="5">
        <f t="shared" si="189"/>
        <v>0</v>
      </c>
      <c r="AC48" s="5">
        <f t="shared" si="189"/>
        <v>0</v>
      </c>
      <c r="AD48" s="5">
        <f t="shared" si="189"/>
        <v>0</v>
      </c>
      <c r="AE48" s="5">
        <f t="shared" si="189"/>
        <v>0</v>
      </c>
      <c r="AF48" s="5">
        <f t="shared" si="189"/>
        <v>0</v>
      </c>
    </row>
    <row r="49" spans="1:32">
      <c r="A49" s="1" t="s">
        <v>14</v>
      </c>
      <c r="B49" s="5">
        <f t="shared" ref="B49:AF49" si="190">(0*100)/2</f>
        <v>0</v>
      </c>
      <c r="C49" s="5">
        <f t="shared" si="190"/>
        <v>0</v>
      </c>
      <c r="D49" s="5">
        <f t="shared" si="190"/>
        <v>0</v>
      </c>
      <c r="E49" s="5">
        <f t="shared" si="190"/>
        <v>0</v>
      </c>
      <c r="F49" s="5">
        <f t="shared" si="190"/>
        <v>0</v>
      </c>
      <c r="G49" s="5">
        <f t="shared" si="190"/>
        <v>0</v>
      </c>
      <c r="H49" s="5">
        <f t="shared" si="190"/>
        <v>0</v>
      </c>
      <c r="I49" s="5">
        <f t="shared" si="190"/>
        <v>0</v>
      </c>
      <c r="J49" s="5">
        <f t="shared" si="190"/>
        <v>0</v>
      </c>
      <c r="K49" s="5">
        <f t="shared" si="190"/>
        <v>0</v>
      </c>
      <c r="L49" s="5">
        <f t="shared" si="190"/>
        <v>0</v>
      </c>
      <c r="M49" s="5">
        <f t="shared" si="190"/>
        <v>0</v>
      </c>
      <c r="N49" s="5">
        <f t="shared" si="190"/>
        <v>0</v>
      </c>
      <c r="O49" s="5">
        <f t="shared" si="190"/>
        <v>0</v>
      </c>
      <c r="P49" s="5">
        <f t="shared" si="190"/>
        <v>0</v>
      </c>
      <c r="Q49" s="5">
        <f t="shared" si="190"/>
        <v>0</v>
      </c>
      <c r="R49" s="5">
        <f t="shared" si="190"/>
        <v>0</v>
      </c>
      <c r="S49" s="5">
        <f t="shared" si="190"/>
        <v>0</v>
      </c>
      <c r="T49" s="5">
        <f t="shared" si="190"/>
        <v>0</v>
      </c>
      <c r="U49" s="5">
        <f t="shared" si="190"/>
        <v>0</v>
      </c>
      <c r="V49" s="5">
        <f t="shared" si="190"/>
        <v>0</v>
      </c>
      <c r="W49" s="5">
        <f t="shared" si="190"/>
        <v>0</v>
      </c>
      <c r="X49" s="5">
        <f t="shared" si="190"/>
        <v>0</v>
      </c>
      <c r="Y49" s="5">
        <f t="shared" si="190"/>
        <v>0</v>
      </c>
      <c r="Z49" s="5">
        <f t="shared" si="190"/>
        <v>0</v>
      </c>
      <c r="AA49" s="5">
        <f t="shared" si="190"/>
        <v>0</v>
      </c>
      <c r="AB49" s="5">
        <f t="shared" si="190"/>
        <v>0</v>
      </c>
      <c r="AC49" s="5">
        <f t="shared" si="190"/>
        <v>0</v>
      </c>
      <c r="AD49" s="5">
        <f t="shared" si="190"/>
        <v>0</v>
      </c>
      <c r="AE49" s="5">
        <f t="shared" si="190"/>
        <v>0</v>
      </c>
      <c r="AF49" s="5">
        <f t="shared" si="190"/>
        <v>0</v>
      </c>
    </row>
    <row r="50" spans="1:32">
      <c r="A50" s="1" t="s">
        <v>15</v>
      </c>
      <c r="B50" s="5">
        <f t="shared" ref="B50:AF50" si="191">(0*100)/2</f>
        <v>0</v>
      </c>
      <c r="C50" s="5">
        <f t="shared" si="191"/>
        <v>0</v>
      </c>
      <c r="D50" s="5">
        <f t="shared" si="191"/>
        <v>0</v>
      </c>
      <c r="E50" s="5">
        <f t="shared" si="191"/>
        <v>0</v>
      </c>
      <c r="F50" s="5">
        <f t="shared" si="191"/>
        <v>0</v>
      </c>
      <c r="G50" s="5">
        <f t="shared" si="191"/>
        <v>0</v>
      </c>
      <c r="H50" s="5">
        <f t="shared" si="191"/>
        <v>0</v>
      </c>
      <c r="I50" s="5">
        <f t="shared" si="191"/>
        <v>0</v>
      </c>
      <c r="J50" s="5">
        <f t="shared" si="191"/>
        <v>0</v>
      </c>
      <c r="K50" s="5">
        <f t="shared" si="191"/>
        <v>0</v>
      </c>
      <c r="L50" s="5">
        <f t="shared" si="191"/>
        <v>0</v>
      </c>
      <c r="M50" s="5">
        <f t="shared" si="191"/>
        <v>0</v>
      </c>
      <c r="N50" s="5">
        <f t="shared" si="191"/>
        <v>0</v>
      </c>
      <c r="O50" s="5">
        <f t="shared" si="191"/>
        <v>0</v>
      </c>
      <c r="P50" s="5">
        <f t="shared" si="191"/>
        <v>0</v>
      </c>
      <c r="Q50" s="5">
        <f t="shared" si="191"/>
        <v>0</v>
      </c>
      <c r="R50" s="5">
        <f t="shared" si="191"/>
        <v>0</v>
      </c>
      <c r="S50" s="5">
        <f t="shared" si="191"/>
        <v>0</v>
      </c>
      <c r="T50" s="5">
        <f t="shared" si="191"/>
        <v>0</v>
      </c>
      <c r="U50" s="5">
        <f t="shared" si="191"/>
        <v>0</v>
      </c>
      <c r="V50" s="5">
        <f t="shared" si="191"/>
        <v>0</v>
      </c>
      <c r="W50" s="5">
        <f t="shared" si="191"/>
        <v>0</v>
      </c>
      <c r="X50" s="5">
        <f t="shared" si="191"/>
        <v>0</v>
      </c>
      <c r="Y50" s="5">
        <f t="shared" si="191"/>
        <v>0</v>
      </c>
      <c r="Z50" s="5">
        <f t="shared" si="191"/>
        <v>0</v>
      </c>
      <c r="AA50" s="5">
        <f t="shared" si="191"/>
        <v>0</v>
      </c>
      <c r="AB50" s="5">
        <f t="shared" si="191"/>
        <v>0</v>
      </c>
      <c r="AC50" s="5">
        <f t="shared" si="191"/>
        <v>0</v>
      </c>
      <c r="AD50" s="5">
        <f t="shared" si="191"/>
        <v>0</v>
      </c>
      <c r="AE50" s="5">
        <f t="shared" si="191"/>
        <v>0</v>
      </c>
      <c r="AF50" s="5">
        <f t="shared" si="191"/>
        <v>0</v>
      </c>
    </row>
    <row r="51" spans="1:32">
      <c r="A51" s="1" t="s">
        <v>16</v>
      </c>
      <c r="B51" s="5">
        <f t="shared" ref="B51:AF51" si="192">(0*100)/2</f>
        <v>0</v>
      </c>
      <c r="C51" s="5">
        <f t="shared" si="192"/>
        <v>0</v>
      </c>
      <c r="D51" s="5">
        <f t="shared" si="192"/>
        <v>0</v>
      </c>
      <c r="E51" s="5">
        <f t="shared" si="192"/>
        <v>0</v>
      </c>
      <c r="F51" s="5">
        <f t="shared" si="192"/>
        <v>0</v>
      </c>
      <c r="G51" s="5">
        <f t="shared" si="192"/>
        <v>0</v>
      </c>
      <c r="H51" s="5">
        <f t="shared" si="192"/>
        <v>0</v>
      </c>
      <c r="I51" s="5">
        <f t="shared" si="192"/>
        <v>0</v>
      </c>
      <c r="J51" s="5">
        <f t="shared" si="192"/>
        <v>0</v>
      </c>
      <c r="K51" s="5">
        <f t="shared" si="192"/>
        <v>0</v>
      </c>
      <c r="L51" s="5">
        <f t="shared" si="192"/>
        <v>0</v>
      </c>
      <c r="M51" s="5">
        <f t="shared" si="192"/>
        <v>0</v>
      </c>
      <c r="N51" s="5">
        <f t="shared" si="192"/>
        <v>0</v>
      </c>
      <c r="O51" s="5">
        <f t="shared" si="192"/>
        <v>0</v>
      </c>
      <c r="P51" s="5">
        <f t="shared" si="192"/>
        <v>0</v>
      </c>
      <c r="Q51" s="5">
        <f t="shared" si="192"/>
        <v>0</v>
      </c>
      <c r="R51" s="5">
        <f t="shared" si="192"/>
        <v>0</v>
      </c>
      <c r="S51" s="5">
        <f t="shared" si="192"/>
        <v>0</v>
      </c>
      <c r="T51" s="5">
        <f t="shared" si="192"/>
        <v>0</v>
      </c>
      <c r="U51" s="5">
        <f t="shared" si="192"/>
        <v>0</v>
      </c>
      <c r="V51" s="5">
        <f t="shared" si="192"/>
        <v>0</v>
      </c>
      <c r="W51" s="5">
        <f t="shared" si="192"/>
        <v>0</v>
      </c>
      <c r="X51" s="5">
        <f t="shared" si="192"/>
        <v>0</v>
      </c>
      <c r="Y51" s="5">
        <f t="shared" si="192"/>
        <v>0</v>
      </c>
      <c r="Z51" s="5">
        <f t="shared" si="192"/>
        <v>0</v>
      </c>
      <c r="AA51" s="5">
        <f t="shared" si="192"/>
        <v>0</v>
      </c>
      <c r="AB51" s="5">
        <f t="shared" si="192"/>
        <v>0</v>
      </c>
      <c r="AC51" s="5">
        <f t="shared" si="192"/>
        <v>0</v>
      </c>
      <c r="AD51" s="5">
        <f t="shared" si="192"/>
        <v>0</v>
      </c>
      <c r="AE51" s="5">
        <f t="shared" si="192"/>
        <v>0</v>
      </c>
      <c r="AF51" s="5">
        <f t="shared" si="192"/>
        <v>0</v>
      </c>
    </row>
    <row r="52" spans="1:32">
      <c r="A52" s="1" t="s">
        <v>17</v>
      </c>
      <c r="B52" s="5">
        <f t="shared" ref="B52:AF52" si="193">(0*100)/2</f>
        <v>0</v>
      </c>
      <c r="C52" s="5">
        <f t="shared" si="193"/>
        <v>0</v>
      </c>
      <c r="D52" s="5">
        <f t="shared" si="193"/>
        <v>0</v>
      </c>
      <c r="E52" s="5">
        <f t="shared" si="193"/>
        <v>0</v>
      </c>
      <c r="F52" s="5">
        <f t="shared" si="193"/>
        <v>0</v>
      </c>
      <c r="G52" s="5">
        <f t="shared" si="193"/>
        <v>0</v>
      </c>
      <c r="H52" s="5">
        <f t="shared" si="193"/>
        <v>0</v>
      </c>
      <c r="I52" s="5">
        <f t="shared" si="193"/>
        <v>0</v>
      </c>
      <c r="J52" s="5">
        <f t="shared" si="193"/>
        <v>0</v>
      </c>
      <c r="K52" s="5">
        <f t="shared" si="193"/>
        <v>0</v>
      </c>
      <c r="L52" s="5">
        <f t="shared" si="193"/>
        <v>0</v>
      </c>
      <c r="M52" s="5">
        <f t="shared" si="193"/>
        <v>0</v>
      </c>
      <c r="N52" s="5">
        <f t="shared" si="193"/>
        <v>0</v>
      </c>
      <c r="O52" s="5">
        <f t="shared" si="193"/>
        <v>0</v>
      </c>
      <c r="P52" s="5">
        <f t="shared" si="193"/>
        <v>0</v>
      </c>
      <c r="Q52" s="5">
        <f t="shared" si="193"/>
        <v>0</v>
      </c>
      <c r="R52" s="5">
        <f t="shared" si="193"/>
        <v>0</v>
      </c>
      <c r="S52" s="5">
        <f t="shared" si="193"/>
        <v>0</v>
      </c>
      <c r="T52" s="5">
        <f t="shared" si="193"/>
        <v>0</v>
      </c>
      <c r="U52" s="5">
        <f t="shared" si="193"/>
        <v>0</v>
      </c>
      <c r="V52" s="5">
        <f t="shared" si="193"/>
        <v>0</v>
      </c>
      <c r="W52" s="5">
        <f t="shared" si="193"/>
        <v>0</v>
      </c>
      <c r="X52" s="5">
        <f t="shared" si="193"/>
        <v>0</v>
      </c>
      <c r="Y52" s="5">
        <f t="shared" si="193"/>
        <v>0</v>
      </c>
      <c r="Z52" s="5">
        <f t="shared" si="193"/>
        <v>0</v>
      </c>
      <c r="AA52" s="5">
        <f t="shared" si="193"/>
        <v>0</v>
      </c>
      <c r="AB52" s="5">
        <f t="shared" si="193"/>
        <v>0</v>
      </c>
      <c r="AC52" s="5">
        <f t="shared" si="193"/>
        <v>0</v>
      </c>
      <c r="AD52" s="5">
        <f t="shared" si="193"/>
        <v>0</v>
      </c>
      <c r="AE52" s="5">
        <f t="shared" si="193"/>
        <v>0</v>
      </c>
      <c r="AF52" s="5">
        <f t="shared" si="193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94">(0*100)/1</f>
        <v>0</v>
      </c>
      <c r="C54" s="5">
        <f t="shared" si="194"/>
        <v>0</v>
      </c>
      <c r="D54" s="5">
        <f t="shared" si="194"/>
        <v>0</v>
      </c>
      <c r="E54" s="5">
        <f t="shared" si="194"/>
        <v>0</v>
      </c>
      <c r="F54" s="5">
        <f t="shared" si="194"/>
        <v>0</v>
      </c>
      <c r="G54" s="5">
        <f t="shared" si="194"/>
        <v>0</v>
      </c>
      <c r="H54" s="5">
        <f t="shared" si="194"/>
        <v>0</v>
      </c>
      <c r="I54" s="5">
        <f t="shared" si="194"/>
        <v>0</v>
      </c>
      <c r="J54" s="5">
        <f t="shared" si="194"/>
        <v>0</v>
      </c>
      <c r="K54" s="5">
        <f t="shared" si="194"/>
        <v>0</v>
      </c>
      <c r="L54" s="5">
        <f t="shared" si="194"/>
        <v>0</v>
      </c>
      <c r="M54" s="5">
        <f t="shared" si="194"/>
        <v>0</v>
      </c>
      <c r="N54" s="5">
        <f t="shared" si="194"/>
        <v>0</v>
      </c>
      <c r="O54" s="5">
        <f t="shared" si="194"/>
        <v>0</v>
      </c>
      <c r="P54" s="5">
        <f t="shared" si="194"/>
        <v>0</v>
      </c>
      <c r="Q54" s="5">
        <f t="shared" si="194"/>
        <v>0</v>
      </c>
      <c r="R54" s="5">
        <f t="shared" si="194"/>
        <v>0</v>
      </c>
      <c r="S54" s="5">
        <f t="shared" si="194"/>
        <v>0</v>
      </c>
      <c r="T54" s="5">
        <f t="shared" si="194"/>
        <v>0</v>
      </c>
      <c r="U54" s="5">
        <f t="shared" si="194"/>
        <v>0</v>
      </c>
      <c r="V54" s="5">
        <f t="shared" si="194"/>
        <v>0</v>
      </c>
      <c r="W54" s="5">
        <f t="shared" si="194"/>
        <v>0</v>
      </c>
      <c r="X54" s="5">
        <f t="shared" si="194"/>
        <v>0</v>
      </c>
      <c r="Y54" s="5">
        <f t="shared" si="194"/>
        <v>0</v>
      </c>
      <c r="Z54" s="5">
        <f t="shared" si="194"/>
        <v>0</v>
      </c>
      <c r="AA54" s="5">
        <f t="shared" si="194"/>
        <v>0</v>
      </c>
      <c r="AB54" s="5">
        <f t="shared" si="194"/>
        <v>0</v>
      </c>
      <c r="AC54" s="5">
        <f t="shared" si="194"/>
        <v>0</v>
      </c>
      <c r="AD54" s="5">
        <f t="shared" si="194"/>
        <v>0</v>
      </c>
      <c r="AE54" s="5">
        <f t="shared" si="194"/>
        <v>0</v>
      </c>
      <c r="AF54" s="5">
        <f t="shared" si="194"/>
        <v>0</v>
      </c>
    </row>
    <row r="55" spans="1:32">
      <c r="A55" s="1" t="s">
        <v>3</v>
      </c>
      <c r="B55" s="5">
        <f t="shared" ref="B55:AF55" si="195">(0*100)/1</f>
        <v>0</v>
      </c>
      <c r="C55" s="5">
        <f t="shared" si="195"/>
        <v>0</v>
      </c>
      <c r="D55" s="5">
        <f t="shared" si="195"/>
        <v>0</v>
      </c>
      <c r="E55" s="5">
        <f t="shared" si="195"/>
        <v>0</v>
      </c>
      <c r="F55" s="5">
        <f t="shared" si="195"/>
        <v>0</v>
      </c>
      <c r="G55" s="5">
        <f t="shared" si="195"/>
        <v>0</v>
      </c>
      <c r="H55" s="5">
        <f t="shared" si="195"/>
        <v>0</v>
      </c>
      <c r="I55" s="5">
        <f t="shared" si="195"/>
        <v>0</v>
      </c>
      <c r="J55" s="5">
        <f t="shared" si="195"/>
        <v>0</v>
      </c>
      <c r="K55" s="5">
        <f t="shared" si="195"/>
        <v>0</v>
      </c>
      <c r="L55" s="5">
        <f t="shared" si="195"/>
        <v>0</v>
      </c>
      <c r="M55" s="5">
        <f t="shared" si="195"/>
        <v>0</v>
      </c>
      <c r="N55" s="5">
        <f t="shared" si="195"/>
        <v>0</v>
      </c>
      <c r="O55" s="5">
        <f t="shared" si="195"/>
        <v>0</v>
      </c>
      <c r="P55" s="5">
        <f t="shared" si="195"/>
        <v>0</v>
      </c>
      <c r="Q55" s="5">
        <f t="shared" si="195"/>
        <v>0</v>
      </c>
      <c r="R55" s="5">
        <f t="shared" si="195"/>
        <v>0</v>
      </c>
      <c r="S55" s="5">
        <f t="shared" si="195"/>
        <v>0</v>
      </c>
      <c r="T55" s="5">
        <f t="shared" si="195"/>
        <v>0</v>
      </c>
      <c r="U55" s="5">
        <f t="shared" si="195"/>
        <v>0</v>
      </c>
      <c r="V55" s="5">
        <f t="shared" si="195"/>
        <v>0</v>
      </c>
      <c r="W55" s="5">
        <f t="shared" si="195"/>
        <v>0</v>
      </c>
      <c r="X55" s="5">
        <f t="shared" si="195"/>
        <v>0</v>
      </c>
      <c r="Y55" s="5">
        <f t="shared" si="195"/>
        <v>0</v>
      </c>
      <c r="Z55" s="5">
        <f t="shared" si="195"/>
        <v>0</v>
      </c>
      <c r="AA55" s="5">
        <f t="shared" si="195"/>
        <v>0</v>
      </c>
      <c r="AB55" s="5">
        <f t="shared" si="195"/>
        <v>0</v>
      </c>
      <c r="AC55" s="5">
        <f t="shared" si="195"/>
        <v>0</v>
      </c>
      <c r="AD55" s="5">
        <f t="shared" si="195"/>
        <v>0</v>
      </c>
      <c r="AE55" s="5">
        <f t="shared" si="195"/>
        <v>0</v>
      </c>
      <c r="AF55" s="5">
        <f t="shared" si="195"/>
        <v>0</v>
      </c>
    </row>
    <row r="56" spans="1:32">
      <c r="A56" s="1" t="s">
        <v>4</v>
      </c>
      <c r="B56" s="5">
        <f t="shared" ref="B56:B67" si="196">(1*100)/1</f>
        <v>100</v>
      </c>
      <c r="C56" s="5">
        <f t="shared" ref="C56:C60" si="197">(0*100)/1</f>
        <v>0</v>
      </c>
      <c r="D56" s="5">
        <f t="shared" ref="D56:F56" si="198">(1*100)/1</f>
        <v>100</v>
      </c>
      <c r="E56" s="5">
        <f t="shared" si="198"/>
        <v>100</v>
      </c>
      <c r="F56" s="5">
        <f t="shared" si="198"/>
        <v>100</v>
      </c>
      <c r="G56" s="5">
        <f t="shared" ref="G56:K56" si="199">(0*100)/1</f>
        <v>0</v>
      </c>
      <c r="H56" s="5">
        <f t="shared" si="199"/>
        <v>0</v>
      </c>
      <c r="I56" s="5">
        <f t="shared" si="199"/>
        <v>0</v>
      </c>
      <c r="J56" s="5">
        <f t="shared" si="199"/>
        <v>0</v>
      </c>
      <c r="K56" s="5">
        <f t="shared" si="199"/>
        <v>0</v>
      </c>
      <c r="L56" s="5">
        <f t="shared" ref="L56:Q56" si="200">(1*100)/1</f>
        <v>100</v>
      </c>
      <c r="M56" s="5">
        <f t="shared" si="200"/>
        <v>100</v>
      </c>
      <c r="N56" s="5">
        <f t="shared" si="200"/>
        <v>100</v>
      </c>
      <c r="O56" s="5">
        <f t="shared" si="200"/>
        <v>100</v>
      </c>
      <c r="P56" s="5">
        <f t="shared" si="200"/>
        <v>100</v>
      </c>
      <c r="Q56" s="5">
        <f t="shared" si="200"/>
        <v>100</v>
      </c>
      <c r="R56" s="5">
        <f t="shared" ref="R56:R57" si="201">(0*100)/1</f>
        <v>0</v>
      </c>
      <c r="S56" s="5">
        <f>(1*100)/1</f>
        <v>100</v>
      </c>
      <c r="T56" s="5">
        <f>(0*100)/1</f>
        <v>0</v>
      </c>
      <c r="U56" s="5">
        <f t="shared" ref="U56:U58" si="202">(1*100)/1</f>
        <v>100</v>
      </c>
      <c r="V56" s="5">
        <f t="shared" ref="V56:W56" si="203">(0*100)/1</f>
        <v>0</v>
      </c>
      <c r="W56" s="5">
        <f t="shared" si="203"/>
        <v>0</v>
      </c>
      <c r="X56" s="5">
        <f t="shared" ref="X56:Y56" si="204">(1*100)/1</f>
        <v>100</v>
      </c>
      <c r="Y56" s="5">
        <f t="shared" si="204"/>
        <v>100</v>
      </c>
      <c r="Z56" s="5">
        <f t="shared" ref="Z56:Z62" si="205">(0*100)/1</f>
        <v>0</v>
      </c>
      <c r="AA56" s="5">
        <f t="shared" ref="AA56:AB56" si="206">(1*100)/1</f>
        <v>100</v>
      </c>
      <c r="AB56" s="5">
        <f t="shared" si="206"/>
        <v>100</v>
      </c>
      <c r="AC56" s="5">
        <f t="shared" ref="AC56:AD56" si="207">(0*100)/1</f>
        <v>0</v>
      </c>
      <c r="AD56" s="5">
        <f t="shared" si="207"/>
        <v>0</v>
      </c>
      <c r="AE56" s="5">
        <f>(1*100)/1</f>
        <v>100</v>
      </c>
      <c r="AF56" s="5">
        <f>(0*100)/1</f>
        <v>0</v>
      </c>
    </row>
    <row r="57" spans="1:32">
      <c r="A57" s="1" t="s">
        <v>5</v>
      </c>
      <c r="B57" s="5">
        <f t="shared" si="196"/>
        <v>100</v>
      </c>
      <c r="C57" s="5">
        <f t="shared" si="197"/>
        <v>0</v>
      </c>
      <c r="D57" s="5">
        <f t="shared" ref="D57:F57" si="208">(1*100)/1</f>
        <v>100</v>
      </c>
      <c r="E57" s="5">
        <f t="shared" si="208"/>
        <v>100</v>
      </c>
      <c r="F57" s="5">
        <f t="shared" si="208"/>
        <v>100</v>
      </c>
      <c r="G57" s="5">
        <f t="shared" ref="G57:H57" si="209">(0*100)/1</f>
        <v>0</v>
      </c>
      <c r="H57" s="5">
        <f t="shared" si="209"/>
        <v>0</v>
      </c>
      <c r="I57" s="5">
        <f t="shared" ref="I57:J57" si="210">(1*100)/1</f>
        <v>100</v>
      </c>
      <c r="J57" s="5">
        <f t="shared" si="210"/>
        <v>100</v>
      </c>
      <c r="K57" s="5">
        <f>(0*100)/1</f>
        <v>0</v>
      </c>
      <c r="L57" s="5">
        <f t="shared" ref="L57:Q57" si="211">(1*100)/1</f>
        <v>100</v>
      </c>
      <c r="M57" s="5">
        <f t="shared" si="211"/>
        <v>100</v>
      </c>
      <c r="N57" s="5">
        <f t="shared" si="211"/>
        <v>100</v>
      </c>
      <c r="O57" s="5">
        <f t="shared" si="211"/>
        <v>100</v>
      </c>
      <c r="P57" s="5">
        <f t="shared" si="211"/>
        <v>100</v>
      </c>
      <c r="Q57" s="5">
        <f t="shared" si="211"/>
        <v>100</v>
      </c>
      <c r="R57" s="5">
        <f t="shared" si="201"/>
        <v>0</v>
      </c>
      <c r="S57" s="5">
        <f t="shared" ref="S57:T57" si="212">(0*100)/1</f>
        <v>0</v>
      </c>
      <c r="T57" s="5">
        <f t="shared" si="212"/>
        <v>0</v>
      </c>
      <c r="U57" s="5">
        <f t="shared" si="202"/>
        <v>100</v>
      </c>
      <c r="V57" s="5">
        <f t="shared" ref="V57:W57" si="213">(0*100)/1</f>
        <v>0</v>
      </c>
      <c r="W57" s="5">
        <f t="shared" si="213"/>
        <v>0</v>
      </c>
      <c r="X57" s="5">
        <f t="shared" ref="X57:Y57" si="214">(1*100)/1</f>
        <v>100</v>
      </c>
      <c r="Y57" s="5">
        <f t="shared" si="214"/>
        <v>100</v>
      </c>
      <c r="Z57" s="5">
        <f t="shared" si="205"/>
        <v>0</v>
      </c>
      <c r="AA57" s="5">
        <f t="shared" ref="AA57:AB57" si="215">(1*100)/1</f>
        <v>100</v>
      </c>
      <c r="AB57" s="5">
        <f t="shared" si="215"/>
        <v>100</v>
      </c>
      <c r="AC57" s="5">
        <f>(0*100)/1</f>
        <v>0</v>
      </c>
      <c r="AD57" s="5">
        <f t="shared" ref="AD57:AF57" si="216">(1*100)/1</f>
        <v>100</v>
      </c>
      <c r="AE57" s="5">
        <f t="shared" si="216"/>
        <v>100</v>
      </c>
      <c r="AF57" s="5">
        <f t="shared" si="216"/>
        <v>100</v>
      </c>
    </row>
    <row r="58" spans="1:32">
      <c r="A58" s="1" t="s">
        <v>6</v>
      </c>
      <c r="B58" s="5">
        <f t="shared" si="196"/>
        <v>100</v>
      </c>
      <c r="C58" s="5">
        <f t="shared" si="197"/>
        <v>0</v>
      </c>
      <c r="D58" s="5">
        <f t="shared" ref="D58:F58" si="217">(1*100)/1</f>
        <v>100</v>
      </c>
      <c r="E58" s="5">
        <f t="shared" si="217"/>
        <v>100</v>
      </c>
      <c r="F58" s="5">
        <f t="shared" si="217"/>
        <v>100</v>
      </c>
      <c r="G58" s="5">
        <f t="shared" ref="G58:H58" si="218">(0*100)/1</f>
        <v>0</v>
      </c>
      <c r="H58" s="5">
        <f t="shared" si="218"/>
        <v>0</v>
      </c>
      <c r="I58" s="5">
        <f t="shared" ref="I58:S58" si="219">(1*100)/1</f>
        <v>100</v>
      </c>
      <c r="J58" s="5">
        <f t="shared" si="219"/>
        <v>100</v>
      </c>
      <c r="K58" s="5">
        <f t="shared" si="219"/>
        <v>100</v>
      </c>
      <c r="L58" s="5">
        <f t="shared" si="219"/>
        <v>100</v>
      </c>
      <c r="M58" s="5">
        <f t="shared" si="219"/>
        <v>100</v>
      </c>
      <c r="N58" s="5">
        <f t="shared" si="219"/>
        <v>100</v>
      </c>
      <c r="O58" s="5">
        <f t="shared" si="219"/>
        <v>100</v>
      </c>
      <c r="P58" s="5">
        <f t="shared" si="219"/>
        <v>100</v>
      </c>
      <c r="Q58" s="5">
        <f t="shared" si="219"/>
        <v>100</v>
      </c>
      <c r="R58" s="5">
        <f t="shared" si="219"/>
        <v>100</v>
      </c>
      <c r="S58" s="5">
        <f t="shared" si="219"/>
        <v>100</v>
      </c>
      <c r="T58" s="5">
        <f>(0*100)/1</f>
        <v>0</v>
      </c>
      <c r="U58" s="5">
        <f t="shared" si="202"/>
        <v>100</v>
      </c>
      <c r="V58" s="5">
        <f t="shared" ref="V58:W58" si="220">(0*100)/1</f>
        <v>0</v>
      </c>
      <c r="W58" s="5">
        <f t="shared" si="220"/>
        <v>0</v>
      </c>
      <c r="X58" s="5">
        <f t="shared" ref="X58:Y58" si="221">(1*100)/1</f>
        <v>100</v>
      </c>
      <c r="Y58" s="5">
        <f t="shared" si="221"/>
        <v>100</v>
      </c>
      <c r="Z58" s="5">
        <f t="shared" si="205"/>
        <v>0</v>
      </c>
      <c r="AA58" s="5">
        <f t="shared" ref="AA58:AF58" si="222">(1*100)/1</f>
        <v>100</v>
      </c>
      <c r="AB58" s="5">
        <f t="shared" si="222"/>
        <v>100</v>
      </c>
      <c r="AC58" s="5">
        <f t="shared" si="222"/>
        <v>100</v>
      </c>
      <c r="AD58" s="5">
        <f t="shared" si="222"/>
        <v>100</v>
      </c>
      <c r="AE58" s="5">
        <f t="shared" si="222"/>
        <v>100</v>
      </c>
      <c r="AF58" s="5">
        <f t="shared" si="222"/>
        <v>100</v>
      </c>
    </row>
    <row r="59" spans="1:32">
      <c r="A59" s="1" t="s">
        <v>7</v>
      </c>
      <c r="B59" s="5">
        <f t="shared" si="196"/>
        <v>100</v>
      </c>
      <c r="C59" s="5">
        <f t="shared" si="197"/>
        <v>0</v>
      </c>
      <c r="D59" s="5">
        <f t="shared" ref="D59:F59" si="223">(1*100)/1</f>
        <v>100</v>
      </c>
      <c r="E59" s="5">
        <f t="shared" si="223"/>
        <v>100</v>
      </c>
      <c r="F59" s="5">
        <f t="shared" si="223"/>
        <v>100</v>
      </c>
      <c r="G59" s="5">
        <f t="shared" ref="G59:I59" si="224">(0*100)/1</f>
        <v>0</v>
      </c>
      <c r="H59" s="5">
        <f t="shared" si="224"/>
        <v>0</v>
      </c>
      <c r="I59" s="5">
        <f t="shared" si="224"/>
        <v>0</v>
      </c>
      <c r="J59" s="5">
        <f t="shared" ref="J59:V59" si="225">(1*100)/1</f>
        <v>100</v>
      </c>
      <c r="K59" s="5">
        <f t="shared" si="225"/>
        <v>100</v>
      </c>
      <c r="L59" s="5">
        <f t="shared" si="225"/>
        <v>100</v>
      </c>
      <c r="M59" s="5">
        <f t="shared" si="225"/>
        <v>100</v>
      </c>
      <c r="N59" s="5">
        <f t="shared" si="225"/>
        <v>100</v>
      </c>
      <c r="O59" s="5">
        <f t="shared" si="225"/>
        <v>100</v>
      </c>
      <c r="P59" s="5">
        <f t="shared" si="225"/>
        <v>100</v>
      </c>
      <c r="Q59" s="5">
        <f t="shared" si="225"/>
        <v>100</v>
      </c>
      <c r="R59" s="5">
        <f t="shared" si="225"/>
        <v>100</v>
      </c>
      <c r="S59" s="5">
        <f t="shared" si="225"/>
        <v>100</v>
      </c>
      <c r="T59" s="5">
        <f t="shared" si="225"/>
        <v>100</v>
      </c>
      <c r="U59" s="5">
        <f t="shared" si="225"/>
        <v>100</v>
      </c>
      <c r="V59" s="5">
        <f t="shared" si="225"/>
        <v>100</v>
      </c>
      <c r="W59" s="5">
        <f>(0*100)/1</f>
        <v>0</v>
      </c>
      <c r="X59" s="5">
        <f t="shared" ref="X59:Y59" si="226">(1*100)/1</f>
        <v>100</v>
      </c>
      <c r="Y59" s="5">
        <f t="shared" si="226"/>
        <v>100</v>
      </c>
      <c r="Z59" s="5">
        <f t="shared" si="205"/>
        <v>0</v>
      </c>
      <c r="AA59" s="5">
        <f t="shared" ref="AA59:AF59" si="227">(1*100)/1</f>
        <v>100</v>
      </c>
      <c r="AB59" s="5">
        <f t="shared" si="227"/>
        <v>100</v>
      </c>
      <c r="AC59" s="5">
        <f t="shared" si="227"/>
        <v>100</v>
      </c>
      <c r="AD59" s="5">
        <f t="shared" si="227"/>
        <v>100</v>
      </c>
      <c r="AE59" s="5">
        <f t="shared" si="227"/>
        <v>100</v>
      </c>
      <c r="AF59" s="5">
        <f t="shared" si="227"/>
        <v>100</v>
      </c>
    </row>
    <row r="60" spans="1:32">
      <c r="A60" s="1" t="s">
        <v>8</v>
      </c>
      <c r="B60" s="5">
        <f t="shared" si="196"/>
        <v>100</v>
      </c>
      <c r="C60" s="5">
        <f t="shared" si="197"/>
        <v>0</v>
      </c>
      <c r="D60" s="5">
        <f t="shared" ref="D60:F60" si="228">(1*100)/1</f>
        <v>100</v>
      </c>
      <c r="E60" s="5">
        <f t="shared" si="228"/>
        <v>100</v>
      </c>
      <c r="F60" s="5">
        <f t="shared" si="228"/>
        <v>100</v>
      </c>
      <c r="G60" s="5">
        <f t="shared" ref="G60:G67" si="229">(0*100)/1</f>
        <v>0</v>
      </c>
      <c r="H60" s="5">
        <f t="shared" ref="H60:H67" si="230">(1*100)/1</f>
        <v>100</v>
      </c>
      <c r="I60" s="5">
        <f t="shared" ref="I60:I62" si="231">(0*100)/1</f>
        <v>0</v>
      </c>
      <c r="J60" s="5">
        <f t="shared" ref="J60:S60" si="232">(1*100)/1</f>
        <v>100</v>
      </c>
      <c r="K60" s="5">
        <f t="shared" si="232"/>
        <v>100</v>
      </c>
      <c r="L60" s="5">
        <f t="shared" si="232"/>
        <v>100</v>
      </c>
      <c r="M60" s="5">
        <f t="shared" si="232"/>
        <v>100</v>
      </c>
      <c r="N60" s="5">
        <f t="shared" si="232"/>
        <v>100</v>
      </c>
      <c r="O60" s="5">
        <f t="shared" si="232"/>
        <v>100</v>
      </c>
      <c r="P60" s="5">
        <f t="shared" si="232"/>
        <v>100</v>
      </c>
      <c r="Q60" s="5">
        <f t="shared" si="232"/>
        <v>100</v>
      </c>
      <c r="R60" s="5">
        <f t="shared" si="232"/>
        <v>100</v>
      </c>
      <c r="S60" s="5">
        <f t="shared" si="232"/>
        <v>100</v>
      </c>
      <c r="T60" s="5">
        <f t="shared" ref="T60:T65" si="233">(0*100)/1</f>
        <v>0</v>
      </c>
      <c r="U60" s="5">
        <f t="shared" ref="U60:Y60" si="234">(1*100)/1</f>
        <v>100</v>
      </c>
      <c r="V60" s="5">
        <f t="shared" si="234"/>
        <v>100</v>
      </c>
      <c r="W60" s="5">
        <f t="shared" si="234"/>
        <v>100</v>
      </c>
      <c r="X60" s="5">
        <f t="shared" si="234"/>
        <v>100</v>
      </c>
      <c r="Y60" s="5">
        <f t="shared" si="234"/>
        <v>100</v>
      </c>
      <c r="Z60" s="5">
        <f t="shared" si="205"/>
        <v>0</v>
      </c>
      <c r="AA60" s="5">
        <f t="shared" ref="AA60:AF60" si="235">(1*100)/1</f>
        <v>100</v>
      </c>
      <c r="AB60" s="5">
        <f t="shared" si="235"/>
        <v>100</v>
      </c>
      <c r="AC60" s="5">
        <f t="shared" si="235"/>
        <v>100</v>
      </c>
      <c r="AD60" s="5">
        <f t="shared" si="235"/>
        <v>100</v>
      </c>
      <c r="AE60" s="5">
        <f t="shared" si="235"/>
        <v>100</v>
      </c>
      <c r="AF60" s="5">
        <f t="shared" si="235"/>
        <v>100</v>
      </c>
    </row>
    <row r="61" spans="1:32">
      <c r="A61" s="1" t="s">
        <v>9</v>
      </c>
      <c r="B61" s="5">
        <f t="shared" si="196"/>
        <v>100</v>
      </c>
      <c r="C61" s="5">
        <f t="shared" ref="C61:F61" si="236">(1*100)/1</f>
        <v>100</v>
      </c>
      <c r="D61" s="5">
        <f t="shared" si="236"/>
        <v>100</v>
      </c>
      <c r="E61" s="5">
        <f t="shared" si="236"/>
        <v>100</v>
      </c>
      <c r="F61" s="5">
        <f t="shared" si="236"/>
        <v>100</v>
      </c>
      <c r="G61" s="5">
        <f t="shared" si="229"/>
        <v>0</v>
      </c>
      <c r="H61" s="5">
        <f t="shared" si="230"/>
        <v>100</v>
      </c>
      <c r="I61" s="5">
        <f t="shared" si="231"/>
        <v>0</v>
      </c>
      <c r="J61" s="5">
        <f t="shared" ref="J61:S61" si="237">(1*100)/1</f>
        <v>100</v>
      </c>
      <c r="K61" s="5">
        <f t="shared" si="237"/>
        <v>100</v>
      </c>
      <c r="L61" s="5">
        <f t="shared" si="237"/>
        <v>100</v>
      </c>
      <c r="M61" s="5">
        <f t="shared" si="237"/>
        <v>100</v>
      </c>
      <c r="N61" s="5">
        <f t="shared" si="237"/>
        <v>100</v>
      </c>
      <c r="O61" s="5">
        <f t="shared" si="237"/>
        <v>100</v>
      </c>
      <c r="P61" s="5">
        <f t="shared" si="237"/>
        <v>100</v>
      </c>
      <c r="Q61" s="5">
        <f t="shared" si="237"/>
        <v>100</v>
      </c>
      <c r="R61" s="5">
        <f t="shared" si="237"/>
        <v>100</v>
      </c>
      <c r="S61" s="5">
        <f t="shared" si="237"/>
        <v>100</v>
      </c>
      <c r="T61" s="5">
        <f t="shared" si="233"/>
        <v>0</v>
      </c>
      <c r="U61" s="5">
        <f t="shared" ref="U61:Y61" si="238">(1*100)/1</f>
        <v>100</v>
      </c>
      <c r="V61" s="5">
        <f t="shared" si="238"/>
        <v>100</v>
      </c>
      <c r="W61" s="5">
        <f t="shared" si="238"/>
        <v>100</v>
      </c>
      <c r="X61" s="5">
        <f t="shared" si="238"/>
        <v>100</v>
      </c>
      <c r="Y61" s="5">
        <f t="shared" si="238"/>
        <v>100</v>
      </c>
      <c r="Z61" s="5">
        <f t="shared" si="205"/>
        <v>0</v>
      </c>
      <c r="AA61" s="5">
        <f t="shared" ref="AA61:AF61" si="239">(1*100)/1</f>
        <v>100</v>
      </c>
      <c r="AB61" s="5">
        <f t="shared" si="239"/>
        <v>100</v>
      </c>
      <c r="AC61" s="5">
        <f t="shared" si="239"/>
        <v>100</v>
      </c>
      <c r="AD61" s="5">
        <f t="shared" si="239"/>
        <v>100</v>
      </c>
      <c r="AE61" s="5">
        <f t="shared" si="239"/>
        <v>100</v>
      </c>
      <c r="AF61" s="5">
        <f t="shared" si="239"/>
        <v>100</v>
      </c>
    </row>
    <row r="62" spans="1:32">
      <c r="A62" s="1" t="s">
        <v>10</v>
      </c>
      <c r="B62" s="5">
        <f t="shared" si="196"/>
        <v>100</v>
      </c>
      <c r="C62" s="5">
        <f t="shared" ref="C62:F62" si="240">(1*100)/1</f>
        <v>100</v>
      </c>
      <c r="D62" s="5">
        <f t="shared" si="240"/>
        <v>100</v>
      </c>
      <c r="E62" s="5">
        <f t="shared" si="240"/>
        <v>100</v>
      </c>
      <c r="F62" s="5">
        <f t="shared" si="240"/>
        <v>100</v>
      </c>
      <c r="G62" s="5">
        <f t="shared" si="229"/>
        <v>0</v>
      </c>
      <c r="H62" s="5">
        <f t="shared" si="230"/>
        <v>100</v>
      </c>
      <c r="I62" s="5">
        <f t="shared" si="231"/>
        <v>0</v>
      </c>
      <c r="J62" s="5">
        <f t="shared" ref="J62:Q62" si="241">(1*100)/1</f>
        <v>100</v>
      </c>
      <c r="K62" s="5">
        <f t="shared" si="241"/>
        <v>100</v>
      </c>
      <c r="L62" s="5">
        <f t="shared" si="241"/>
        <v>100</v>
      </c>
      <c r="M62" s="5">
        <f t="shared" si="241"/>
        <v>100</v>
      </c>
      <c r="N62" s="5">
        <f t="shared" si="241"/>
        <v>100</v>
      </c>
      <c r="O62" s="5">
        <f t="shared" si="241"/>
        <v>100</v>
      </c>
      <c r="P62" s="5">
        <f t="shared" si="241"/>
        <v>100</v>
      </c>
      <c r="Q62" s="5">
        <f t="shared" si="241"/>
        <v>100</v>
      </c>
      <c r="R62" s="5">
        <f t="shared" ref="R62:R67" si="242">(0*100)/1</f>
        <v>0</v>
      </c>
      <c r="S62" s="5">
        <f t="shared" ref="S62:S65" si="243">(1*100)/1</f>
        <v>100</v>
      </c>
      <c r="T62" s="5">
        <f t="shared" si="233"/>
        <v>0</v>
      </c>
      <c r="U62" s="5">
        <f t="shared" ref="U62:Y62" si="244">(1*100)/1</f>
        <v>100</v>
      </c>
      <c r="V62" s="5">
        <f t="shared" si="244"/>
        <v>100</v>
      </c>
      <c r="W62" s="5">
        <f t="shared" si="244"/>
        <v>100</v>
      </c>
      <c r="X62" s="5">
        <f t="shared" si="244"/>
        <v>100</v>
      </c>
      <c r="Y62" s="5">
        <f t="shared" si="244"/>
        <v>100</v>
      </c>
      <c r="Z62" s="5">
        <f t="shared" si="205"/>
        <v>0</v>
      </c>
      <c r="AA62" s="5">
        <f t="shared" ref="AA62:AF62" si="245">(1*100)/1</f>
        <v>100</v>
      </c>
      <c r="AB62" s="5">
        <f t="shared" si="245"/>
        <v>100</v>
      </c>
      <c r="AC62" s="5">
        <f t="shared" si="245"/>
        <v>100</v>
      </c>
      <c r="AD62" s="5">
        <f t="shared" si="245"/>
        <v>100</v>
      </c>
      <c r="AE62" s="5">
        <f t="shared" si="245"/>
        <v>100</v>
      </c>
      <c r="AF62" s="5">
        <f t="shared" si="245"/>
        <v>100</v>
      </c>
    </row>
    <row r="63" spans="1:32">
      <c r="A63" s="1" t="s">
        <v>11</v>
      </c>
      <c r="B63" s="5">
        <f t="shared" si="196"/>
        <v>100</v>
      </c>
      <c r="C63" s="5">
        <f t="shared" ref="C63:F63" si="246">(1*100)/1</f>
        <v>100</v>
      </c>
      <c r="D63" s="5">
        <f t="shared" si="246"/>
        <v>100</v>
      </c>
      <c r="E63" s="5">
        <f t="shared" si="246"/>
        <v>100</v>
      </c>
      <c r="F63" s="5">
        <f t="shared" si="246"/>
        <v>100</v>
      </c>
      <c r="G63" s="5">
        <f t="shared" si="229"/>
        <v>0</v>
      </c>
      <c r="H63" s="5">
        <f t="shared" si="230"/>
        <v>100</v>
      </c>
      <c r="I63" s="5">
        <f t="shared" ref="I63:Q63" si="247">(1*100)/1</f>
        <v>100</v>
      </c>
      <c r="J63" s="5">
        <f t="shared" si="247"/>
        <v>100</v>
      </c>
      <c r="K63" s="5">
        <f t="shared" si="247"/>
        <v>100</v>
      </c>
      <c r="L63" s="5">
        <f t="shared" si="247"/>
        <v>100</v>
      </c>
      <c r="M63" s="5">
        <f t="shared" si="247"/>
        <v>100</v>
      </c>
      <c r="N63" s="5">
        <f t="shared" si="247"/>
        <v>100</v>
      </c>
      <c r="O63" s="5">
        <f t="shared" si="247"/>
        <v>100</v>
      </c>
      <c r="P63" s="5">
        <f t="shared" si="247"/>
        <v>100</v>
      </c>
      <c r="Q63" s="5">
        <f t="shared" si="247"/>
        <v>100</v>
      </c>
      <c r="R63" s="5">
        <f t="shared" si="242"/>
        <v>0</v>
      </c>
      <c r="S63" s="5">
        <f t="shared" si="243"/>
        <v>100</v>
      </c>
      <c r="T63" s="5">
        <f t="shared" si="233"/>
        <v>0</v>
      </c>
      <c r="U63" s="5">
        <f t="shared" ref="U63:AF63" si="248">(1*100)/1</f>
        <v>100</v>
      </c>
      <c r="V63" s="5">
        <f t="shared" si="248"/>
        <v>100</v>
      </c>
      <c r="W63" s="5">
        <f t="shared" si="248"/>
        <v>100</v>
      </c>
      <c r="X63" s="5">
        <f t="shared" si="248"/>
        <v>100</v>
      </c>
      <c r="Y63" s="5">
        <f t="shared" si="248"/>
        <v>100</v>
      </c>
      <c r="Z63" s="5">
        <f t="shared" si="248"/>
        <v>100</v>
      </c>
      <c r="AA63" s="5">
        <f t="shared" si="248"/>
        <v>100</v>
      </c>
      <c r="AB63" s="5">
        <f t="shared" si="248"/>
        <v>100</v>
      </c>
      <c r="AC63" s="5">
        <f t="shared" si="248"/>
        <v>100</v>
      </c>
      <c r="AD63" s="5">
        <f t="shared" si="248"/>
        <v>100</v>
      </c>
      <c r="AE63" s="5">
        <f t="shared" si="248"/>
        <v>100</v>
      </c>
      <c r="AF63" s="5">
        <f t="shared" si="248"/>
        <v>100</v>
      </c>
    </row>
    <row r="64" spans="1:32">
      <c r="A64" s="1" t="s">
        <v>12</v>
      </c>
      <c r="B64" s="5">
        <f t="shared" si="196"/>
        <v>100</v>
      </c>
      <c r="C64" s="5">
        <f t="shared" ref="C64:F64" si="249">(1*100)/1</f>
        <v>100</v>
      </c>
      <c r="D64" s="5">
        <f t="shared" si="249"/>
        <v>100</v>
      </c>
      <c r="E64" s="5">
        <f t="shared" si="249"/>
        <v>100</v>
      </c>
      <c r="F64" s="5">
        <f t="shared" si="249"/>
        <v>100</v>
      </c>
      <c r="G64" s="5">
        <f t="shared" si="229"/>
        <v>0</v>
      </c>
      <c r="H64" s="5">
        <f t="shared" si="230"/>
        <v>100</v>
      </c>
      <c r="I64" s="5">
        <f t="shared" ref="I64:I65" si="250">(1*100)/1</f>
        <v>100</v>
      </c>
      <c r="J64" s="5">
        <f t="shared" ref="J64:J65" si="251">(0*100)/1</f>
        <v>0</v>
      </c>
      <c r="K64" s="5">
        <f t="shared" ref="K64:Q64" si="252">(1*100)/1</f>
        <v>100</v>
      </c>
      <c r="L64" s="5">
        <f t="shared" si="252"/>
        <v>100</v>
      </c>
      <c r="M64" s="5">
        <f t="shared" si="252"/>
        <v>100</v>
      </c>
      <c r="N64" s="5">
        <f t="shared" si="252"/>
        <v>100</v>
      </c>
      <c r="O64" s="5">
        <f t="shared" si="252"/>
        <v>100</v>
      </c>
      <c r="P64" s="5">
        <f t="shared" si="252"/>
        <v>100</v>
      </c>
      <c r="Q64" s="5">
        <f t="shared" si="252"/>
        <v>100</v>
      </c>
      <c r="R64" s="5">
        <f t="shared" si="242"/>
        <v>0</v>
      </c>
      <c r="S64" s="5">
        <f t="shared" si="243"/>
        <v>100</v>
      </c>
      <c r="T64" s="5">
        <f t="shared" si="233"/>
        <v>0</v>
      </c>
      <c r="U64" s="5">
        <f t="shared" ref="U64:V64" si="253">(1*100)/1</f>
        <v>100</v>
      </c>
      <c r="V64" s="5">
        <f t="shared" si="253"/>
        <v>100</v>
      </c>
      <c r="W64" s="5">
        <f>(0.5*100)/1</f>
        <v>50</v>
      </c>
      <c r="X64" s="5">
        <f t="shared" ref="X64:AE64" si="254">(1*100)/1</f>
        <v>100</v>
      </c>
      <c r="Y64" s="5">
        <f t="shared" si="254"/>
        <v>100</v>
      </c>
      <c r="Z64" s="5">
        <f t="shared" si="254"/>
        <v>100</v>
      </c>
      <c r="AA64" s="5">
        <f t="shared" si="254"/>
        <v>100</v>
      </c>
      <c r="AB64" s="5">
        <f t="shared" si="254"/>
        <v>100</v>
      </c>
      <c r="AC64" s="5">
        <f t="shared" si="254"/>
        <v>100</v>
      </c>
      <c r="AD64" s="5">
        <f t="shared" si="254"/>
        <v>100</v>
      </c>
      <c r="AE64" s="5">
        <f t="shared" si="254"/>
        <v>100</v>
      </c>
      <c r="AF64" s="5">
        <f t="shared" ref="AF64:AF67" si="255">(0*100)/1</f>
        <v>0</v>
      </c>
    </row>
    <row r="65" spans="1:32">
      <c r="A65" s="1" t="s">
        <v>13</v>
      </c>
      <c r="B65" s="5">
        <f t="shared" si="196"/>
        <v>100</v>
      </c>
      <c r="C65" s="5">
        <f t="shared" ref="C65:F65" si="256">(1*100)/1</f>
        <v>100</v>
      </c>
      <c r="D65" s="5">
        <f t="shared" si="256"/>
        <v>100</v>
      </c>
      <c r="E65" s="5">
        <f t="shared" si="256"/>
        <v>100</v>
      </c>
      <c r="F65" s="5">
        <f t="shared" si="256"/>
        <v>100</v>
      </c>
      <c r="G65" s="5">
        <f t="shared" si="229"/>
        <v>0</v>
      </c>
      <c r="H65" s="5">
        <f t="shared" si="230"/>
        <v>100</v>
      </c>
      <c r="I65" s="5">
        <f t="shared" si="250"/>
        <v>100</v>
      </c>
      <c r="J65" s="5">
        <f t="shared" si="251"/>
        <v>0</v>
      </c>
      <c r="K65" s="5">
        <f t="shared" ref="K65:Q65" si="257">(1*100)/1</f>
        <v>100</v>
      </c>
      <c r="L65" s="5">
        <f t="shared" si="257"/>
        <v>100</v>
      </c>
      <c r="M65" s="5">
        <f t="shared" si="257"/>
        <v>100</v>
      </c>
      <c r="N65" s="5">
        <f t="shared" si="257"/>
        <v>100</v>
      </c>
      <c r="O65" s="5">
        <f t="shared" si="257"/>
        <v>100</v>
      </c>
      <c r="P65" s="5">
        <f t="shared" si="257"/>
        <v>100</v>
      </c>
      <c r="Q65" s="5">
        <f t="shared" si="257"/>
        <v>100</v>
      </c>
      <c r="R65" s="5">
        <f t="shared" si="242"/>
        <v>0</v>
      </c>
      <c r="S65" s="5">
        <f t="shared" si="243"/>
        <v>100</v>
      </c>
      <c r="T65" s="5">
        <f t="shared" si="233"/>
        <v>0</v>
      </c>
      <c r="U65" s="5">
        <f t="shared" ref="U65:AB65" si="258">(1*100)/1</f>
        <v>100</v>
      </c>
      <c r="V65" s="5">
        <f t="shared" si="258"/>
        <v>100</v>
      </c>
      <c r="W65" s="5">
        <f t="shared" si="258"/>
        <v>100</v>
      </c>
      <c r="X65" s="5">
        <f t="shared" si="258"/>
        <v>100</v>
      </c>
      <c r="Y65" s="5">
        <f t="shared" si="258"/>
        <v>100</v>
      </c>
      <c r="Z65" s="5">
        <f t="shared" si="258"/>
        <v>100</v>
      </c>
      <c r="AA65" s="5">
        <f t="shared" si="258"/>
        <v>100</v>
      </c>
      <c r="AB65" s="5">
        <f t="shared" si="258"/>
        <v>100</v>
      </c>
      <c r="AC65" s="5">
        <f t="shared" ref="AC65:AC67" si="259">(0*100)/1</f>
        <v>0</v>
      </c>
      <c r="AD65" s="5">
        <f t="shared" ref="AD65:AE65" si="260">(1*100)/1</f>
        <v>100</v>
      </c>
      <c r="AE65" s="5">
        <f t="shared" si="260"/>
        <v>100</v>
      </c>
      <c r="AF65" s="5">
        <f t="shared" si="255"/>
        <v>0</v>
      </c>
    </row>
    <row r="66" spans="1:32">
      <c r="A66" s="1" t="s">
        <v>14</v>
      </c>
      <c r="B66" s="5">
        <f t="shared" si="196"/>
        <v>100</v>
      </c>
      <c r="C66" s="5">
        <f t="shared" ref="C66:C67" si="261">(0*100)/1</f>
        <v>0</v>
      </c>
      <c r="D66" s="5">
        <f t="shared" ref="D66:F66" si="262">(1*100)/1</f>
        <v>100</v>
      </c>
      <c r="E66" s="5">
        <f t="shared" si="262"/>
        <v>100</v>
      </c>
      <c r="F66" s="5">
        <f t="shared" si="262"/>
        <v>100</v>
      </c>
      <c r="G66" s="5">
        <f t="shared" si="229"/>
        <v>0</v>
      </c>
      <c r="H66" s="5">
        <f t="shared" si="230"/>
        <v>100</v>
      </c>
      <c r="I66" s="5">
        <f t="shared" ref="I66:K66" si="263">(0*100)/1</f>
        <v>0</v>
      </c>
      <c r="J66" s="5">
        <f t="shared" si="263"/>
        <v>0</v>
      </c>
      <c r="K66" s="5">
        <f t="shared" si="263"/>
        <v>0</v>
      </c>
      <c r="L66" s="5">
        <f t="shared" ref="L66:Q66" si="264">(1*100)/1</f>
        <v>100</v>
      </c>
      <c r="M66" s="5">
        <f t="shared" si="264"/>
        <v>100</v>
      </c>
      <c r="N66" s="5">
        <f t="shared" si="264"/>
        <v>100</v>
      </c>
      <c r="O66" s="5">
        <f t="shared" si="264"/>
        <v>100</v>
      </c>
      <c r="P66" s="5">
        <f t="shared" si="264"/>
        <v>100</v>
      </c>
      <c r="Q66" s="5">
        <f t="shared" si="264"/>
        <v>100</v>
      </c>
      <c r="R66" s="5">
        <f t="shared" si="242"/>
        <v>0</v>
      </c>
      <c r="S66" s="5">
        <f t="shared" ref="S66:T66" si="265">(0*100)/1</f>
        <v>0</v>
      </c>
      <c r="T66" s="5">
        <f t="shared" si="265"/>
        <v>0</v>
      </c>
      <c r="U66" s="5">
        <f t="shared" ref="U66:V66" si="266">(1*100)/1</f>
        <v>100</v>
      </c>
      <c r="V66" s="5">
        <f t="shared" si="266"/>
        <v>100</v>
      </c>
      <c r="W66" s="5">
        <f>(0.5*100)/1</f>
        <v>50</v>
      </c>
      <c r="X66" s="5">
        <f t="shared" ref="X66:AB66" si="267">(1*100)/1</f>
        <v>100</v>
      </c>
      <c r="Y66" s="5">
        <f t="shared" si="267"/>
        <v>100</v>
      </c>
      <c r="Z66" s="5">
        <f t="shared" si="267"/>
        <v>100</v>
      </c>
      <c r="AA66" s="5">
        <f t="shared" si="267"/>
        <v>100</v>
      </c>
      <c r="AB66" s="5">
        <f t="shared" si="267"/>
        <v>100</v>
      </c>
      <c r="AC66" s="5">
        <f t="shared" si="259"/>
        <v>0</v>
      </c>
      <c r="AD66" s="5">
        <f t="shared" ref="AD66:AE66" si="268">(1*100)/1</f>
        <v>100</v>
      </c>
      <c r="AE66" s="5">
        <f t="shared" si="268"/>
        <v>100</v>
      </c>
      <c r="AF66" s="5">
        <f t="shared" si="255"/>
        <v>0</v>
      </c>
    </row>
    <row r="67" spans="1:32">
      <c r="A67" s="1" t="s">
        <v>15</v>
      </c>
      <c r="B67" s="5">
        <f t="shared" si="196"/>
        <v>100</v>
      </c>
      <c r="C67" s="5">
        <f t="shared" si="261"/>
        <v>0</v>
      </c>
      <c r="D67" s="5">
        <f t="shared" ref="D67:F67" si="269">(1*100)/1</f>
        <v>100</v>
      </c>
      <c r="E67" s="5">
        <f t="shared" si="269"/>
        <v>100</v>
      </c>
      <c r="F67" s="5">
        <f t="shared" si="269"/>
        <v>100</v>
      </c>
      <c r="G67" s="5">
        <f t="shared" si="229"/>
        <v>0</v>
      </c>
      <c r="H67" s="5">
        <f t="shared" si="230"/>
        <v>100</v>
      </c>
      <c r="I67" s="5">
        <f t="shared" ref="I67:K67" si="270">(0*100)/1</f>
        <v>0</v>
      </c>
      <c r="J67" s="5">
        <f t="shared" si="270"/>
        <v>0</v>
      </c>
      <c r="K67" s="5">
        <f t="shared" si="270"/>
        <v>0</v>
      </c>
      <c r="L67" s="5">
        <f t="shared" ref="L67:Q67" si="271">(1*100)/1</f>
        <v>100</v>
      </c>
      <c r="M67" s="5">
        <f t="shared" si="271"/>
        <v>100</v>
      </c>
      <c r="N67" s="5">
        <f t="shared" si="271"/>
        <v>100</v>
      </c>
      <c r="O67" s="5">
        <f t="shared" si="271"/>
        <v>100</v>
      </c>
      <c r="P67" s="5">
        <f t="shared" si="271"/>
        <v>100</v>
      </c>
      <c r="Q67" s="5">
        <f t="shared" si="271"/>
        <v>100</v>
      </c>
      <c r="R67" s="5">
        <f t="shared" si="242"/>
        <v>0</v>
      </c>
      <c r="S67" s="5">
        <f t="shared" ref="S67:T67" si="272">(0*100)/1</f>
        <v>0</v>
      </c>
      <c r="T67" s="5">
        <f t="shared" si="272"/>
        <v>0</v>
      </c>
      <c r="U67" s="5">
        <f>(1*100)/1</f>
        <v>100</v>
      </c>
      <c r="V67" s="5">
        <f t="shared" ref="V67:W67" si="273">(0*100)/1</f>
        <v>0</v>
      </c>
      <c r="W67" s="5">
        <f t="shared" si="273"/>
        <v>0</v>
      </c>
      <c r="X67" s="5">
        <f t="shared" ref="X67:Y67" si="274">(1*100)/1</f>
        <v>100</v>
      </c>
      <c r="Y67" s="5">
        <f t="shared" si="274"/>
        <v>100</v>
      </c>
      <c r="Z67" s="5">
        <f>(0*100)/1</f>
        <v>0</v>
      </c>
      <c r="AA67" s="5">
        <f t="shared" ref="AA67:AB67" si="275">(1*100)/1</f>
        <v>100</v>
      </c>
      <c r="AB67" s="5">
        <f t="shared" si="275"/>
        <v>100</v>
      </c>
      <c r="AC67" s="5">
        <f t="shared" si="259"/>
        <v>0</v>
      </c>
      <c r="AD67" s="5">
        <f t="shared" ref="AD67:AE67" si="276">(1*100)/1</f>
        <v>100</v>
      </c>
      <c r="AE67" s="5">
        <f t="shared" si="276"/>
        <v>100</v>
      </c>
      <c r="AF67" s="5">
        <f t="shared" si="255"/>
        <v>0</v>
      </c>
    </row>
    <row r="68" spans="1:32">
      <c r="A68" s="1" t="s">
        <v>16</v>
      </c>
      <c r="B68" s="5">
        <f t="shared" ref="B68:AF68" si="277">(0*100)/1</f>
        <v>0</v>
      </c>
      <c r="C68" s="5">
        <f t="shared" si="277"/>
        <v>0</v>
      </c>
      <c r="D68" s="5">
        <f t="shared" si="277"/>
        <v>0</v>
      </c>
      <c r="E68" s="5">
        <f t="shared" si="277"/>
        <v>0</v>
      </c>
      <c r="F68" s="5">
        <f t="shared" si="277"/>
        <v>0</v>
      </c>
      <c r="G68" s="5">
        <f t="shared" si="277"/>
        <v>0</v>
      </c>
      <c r="H68" s="5">
        <f t="shared" si="277"/>
        <v>0</v>
      </c>
      <c r="I68" s="5">
        <f t="shared" si="277"/>
        <v>0</v>
      </c>
      <c r="J68" s="5">
        <f t="shared" si="277"/>
        <v>0</v>
      </c>
      <c r="K68" s="5">
        <f t="shared" si="277"/>
        <v>0</v>
      </c>
      <c r="L68" s="5">
        <f t="shared" si="277"/>
        <v>0</v>
      </c>
      <c r="M68" s="5">
        <f t="shared" si="277"/>
        <v>0</v>
      </c>
      <c r="N68" s="5">
        <f t="shared" si="277"/>
        <v>0</v>
      </c>
      <c r="O68" s="5">
        <f t="shared" si="277"/>
        <v>0</v>
      </c>
      <c r="P68" s="5">
        <f t="shared" si="277"/>
        <v>0</v>
      </c>
      <c r="Q68" s="5">
        <f t="shared" si="277"/>
        <v>0</v>
      </c>
      <c r="R68" s="5">
        <f t="shared" si="277"/>
        <v>0</v>
      </c>
      <c r="S68" s="5">
        <f t="shared" si="277"/>
        <v>0</v>
      </c>
      <c r="T68" s="5">
        <f t="shared" si="277"/>
        <v>0</v>
      </c>
      <c r="U68" s="5">
        <f t="shared" si="277"/>
        <v>0</v>
      </c>
      <c r="V68" s="5">
        <f t="shared" si="277"/>
        <v>0</v>
      </c>
      <c r="W68" s="5">
        <f t="shared" si="277"/>
        <v>0</v>
      </c>
      <c r="X68" s="5">
        <f t="shared" si="277"/>
        <v>0</v>
      </c>
      <c r="Y68" s="5">
        <f t="shared" si="277"/>
        <v>0</v>
      </c>
      <c r="Z68" s="5">
        <f t="shared" si="277"/>
        <v>0</v>
      </c>
      <c r="AA68" s="5">
        <f t="shared" si="277"/>
        <v>0</v>
      </c>
      <c r="AB68" s="5">
        <f t="shared" si="277"/>
        <v>0</v>
      </c>
      <c r="AC68" s="5">
        <f t="shared" si="277"/>
        <v>0</v>
      </c>
      <c r="AD68" s="5">
        <f t="shared" si="277"/>
        <v>0</v>
      </c>
      <c r="AE68" s="5">
        <f t="shared" si="277"/>
        <v>0</v>
      </c>
      <c r="AF68" s="5">
        <f t="shared" si="277"/>
        <v>0</v>
      </c>
    </row>
    <row r="69" spans="1:32">
      <c r="A69" s="1" t="s">
        <v>17</v>
      </c>
      <c r="B69" s="5">
        <f t="shared" ref="B69:AF69" si="278">(0*100)/1</f>
        <v>0</v>
      </c>
      <c r="C69" s="5">
        <f t="shared" si="278"/>
        <v>0</v>
      </c>
      <c r="D69" s="5">
        <f t="shared" si="278"/>
        <v>0</v>
      </c>
      <c r="E69" s="5">
        <f t="shared" si="278"/>
        <v>0</v>
      </c>
      <c r="F69" s="5">
        <f t="shared" si="278"/>
        <v>0</v>
      </c>
      <c r="G69" s="5">
        <f t="shared" si="278"/>
        <v>0</v>
      </c>
      <c r="H69" s="5">
        <f t="shared" si="278"/>
        <v>0</v>
      </c>
      <c r="I69" s="5">
        <f t="shared" si="278"/>
        <v>0</v>
      </c>
      <c r="J69" s="5">
        <f t="shared" si="278"/>
        <v>0</v>
      </c>
      <c r="K69" s="5">
        <f t="shared" si="278"/>
        <v>0</v>
      </c>
      <c r="L69" s="5">
        <f t="shared" si="278"/>
        <v>0</v>
      </c>
      <c r="M69" s="5">
        <f t="shared" si="278"/>
        <v>0</v>
      </c>
      <c r="N69" s="5">
        <f t="shared" si="278"/>
        <v>0</v>
      </c>
      <c r="O69" s="5">
        <f t="shared" si="278"/>
        <v>0</v>
      </c>
      <c r="P69" s="5">
        <f t="shared" si="278"/>
        <v>0</v>
      </c>
      <c r="Q69" s="5">
        <f t="shared" si="278"/>
        <v>0</v>
      </c>
      <c r="R69" s="5">
        <f t="shared" si="278"/>
        <v>0</v>
      </c>
      <c r="S69" s="5">
        <f t="shared" si="278"/>
        <v>0</v>
      </c>
      <c r="T69" s="5">
        <f t="shared" si="278"/>
        <v>0</v>
      </c>
      <c r="U69" s="5">
        <f t="shared" si="278"/>
        <v>0</v>
      </c>
      <c r="V69" s="5">
        <f t="shared" si="278"/>
        <v>0</v>
      </c>
      <c r="W69" s="5">
        <f t="shared" si="278"/>
        <v>0</v>
      </c>
      <c r="X69" s="5">
        <f t="shared" si="278"/>
        <v>0</v>
      </c>
      <c r="Y69" s="5">
        <f t="shared" si="278"/>
        <v>0</v>
      </c>
      <c r="Z69" s="5">
        <f t="shared" si="278"/>
        <v>0</v>
      </c>
      <c r="AA69" s="5">
        <f t="shared" si="278"/>
        <v>0</v>
      </c>
      <c r="AB69" s="5">
        <f t="shared" si="278"/>
        <v>0</v>
      </c>
      <c r="AC69" s="5">
        <f t="shared" si="278"/>
        <v>0</v>
      </c>
      <c r="AD69" s="5">
        <f t="shared" si="278"/>
        <v>0</v>
      </c>
      <c r="AE69" s="5">
        <f t="shared" si="278"/>
        <v>0</v>
      </c>
      <c r="AF69" s="5">
        <f t="shared" si="278"/>
        <v>0</v>
      </c>
    </row>
  </sheetData>
  <conditionalFormatting sqref="B3:AF69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45139</v>
      </c>
      <c r="C1" s="2">
        <v>45140</v>
      </c>
      <c r="D1" s="2">
        <v>45141</v>
      </c>
      <c r="E1" s="2">
        <v>45142</v>
      </c>
      <c r="F1" s="2">
        <v>45143</v>
      </c>
      <c r="G1" s="2">
        <v>45144</v>
      </c>
      <c r="H1" s="2">
        <v>45053</v>
      </c>
      <c r="I1" s="2">
        <v>45054</v>
      </c>
      <c r="J1" s="2">
        <v>45055</v>
      </c>
      <c r="K1" s="2">
        <v>45056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Q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ref="R3:R4" si="1">(2*100)/8</f>
        <v>25</v>
      </c>
      <c r="S3" s="5">
        <f t="shared" ref="S3:AF3" si="2">(0*100)/8</f>
        <v>0</v>
      </c>
      <c r="T3" s="5">
        <f t="shared" si="2"/>
        <v>0</v>
      </c>
      <c r="U3" s="5">
        <f t="shared" si="2"/>
        <v>0</v>
      </c>
      <c r="V3" s="5">
        <f t="shared" si="2"/>
        <v>0</v>
      </c>
      <c r="W3" s="5">
        <f t="shared" si="2"/>
        <v>0</v>
      </c>
      <c r="X3" s="5">
        <f t="shared" si="2"/>
        <v>0</v>
      </c>
      <c r="Y3" s="5">
        <f t="shared" si="2"/>
        <v>0</v>
      </c>
      <c r="Z3" s="5">
        <f t="shared" si="2"/>
        <v>0</v>
      </c>
      <c r="AA3" s="5">
        <f t="shared" si="2"/>
        <v>0</v>
      </c>
      <c r="AB3" s="5">
        <f t="shared" si="2"/>
        <v>0</v>
      </c>
      <c r="AC3" s="5">
        <f t="shared" si="2"/>
        <v>0</v>
      </c>
      <c r="AD3" s="5">
        <f t="shared" si="2"/>
        <v>0</v>
      </c>
      <c r="AE3" s="5">
        <f t="shared" si="2"/>
        <v>0</v>
      </c>
      <c r="AF3" s="5">
        <f t="shared" si="2"/>
        <v>0</v>
      </c>
      <c r="AG3" s="5">
        <f>AVERAGE(B5:AF16)</f>
        <v>40.285618279569896</v>
      </c>
    </row>
    <row r="4" spans="1:35">
      <c r="A4" s="1" t="s">
        <v>3</v>
      </c>
      <c r="B4" s="5">
        <f t="shared" ref="B4:H4" si="3">(0*100)/8</f>
        <v>0</v>
      </c>
      <c r="C4" s="5">
        <f t="shared" si="3"/>
        <v>0</v>
      </c>
      <c r="D4" s="5">
        <f t="shared" si="3"/>
        <v>0</v>
      </c>
      <c r="E4" s="5">
        <f t="shared" si="3"/>
        <v>0</v>
      </c>
      <c r="F4" s="5">
        <f t="shared" si="3"/>
        <v>0</v>
      </c>
      <c r="G4" s="5">
        <f t="shared" si="3"/>
        <v>0</v>
      </c>
      <c r="H4" s="5">
        <f t="shared" si="3"/>
        <v>0</v>
      </c>
      <c r="I4" s="5">
        <f>(1*100)/8</f>
        <v>12.5</v>
      </c>
      <c r="J4" s="5">
        <f t="shared" ref="J4:O4" si="4">(0*100)/8</f>
        <v>0</v>
      </c>
      <c r="K4" s="5">
        <f t="shared" si="4"/>
        <v>0</v>
      </c>
      <c r="L4" s="5">
        <f t="shared" si="4"/>
        <v>0</v>
      </c>
      <c r="M4" s="5">
        <f t="shared" si="4"/>
        <v>0</v>
      </c>
      <c r="N4" s="5">
        <f t="shared" si="4"/>
        <v>0</v>
      </c>
      <c r="O4" s="5">
        <f t="shared" si="4"/>
        <v>0</v>
      </c>
      <c r="P4" s="5">
        <f>(0.5*100)/8</f>
        <v>6.25</v>
      </c>
      <c r="Q4" s="5">
        <f>(0*100)/8</f>
        <v>0</v>
      </c>
      <c r="R4" s="5">
        <f t="shared" si="1"/>
        <v>25</v>
      </c>
      <c r="S4" s="5">
        <f t="shared" ref="S4:U4" si="5">(0*100)/8</f>
        <v>0</v>
      </c>
      <c r="T4" s="5">
        <f t="shared" si="5"/>
        <v>0</v>
      </c>
      <c r="U4" s="5">
        <f t="shared" si="5"/>
        <v>0</v>
      </c>
      <c r="V4" s="5">
        <f>(1*100)/8</f>
        <v>12.5</v>
      </c>
      <c r="W4" s="5">
        <f t="shared" ref="W4:AF4" si="6">(0*100)/8</f>
        <v>0</v>
      </c>
      <c r="X4" s="5">
        <f t="shared" si="6"/>
        <v>0</v>
      </c>
      <c r="Y4" s="5">
        <f t="shared" si="6"/>
        <v>0</v>
      </c>
      <c r="Z4" s="5">
        <f t="shared" si="6"/>
        <v>0</v>
      </c>
      <c r="AA4" s="5">
        <f t="shared" si="6"/>
        <v>0</v>
      </c>
      <c r="AB4" s="5">
        <f t="shared" si="6"/>
        <v>0</v>
      </c>
      <c r="AC4" s="5">
        <f t="shared" si="6"/>
        <v>0</v>
      </c>
      <c r="AD4" s="5">
        <f t="shared" si="6"/>
        <v>0</v>
      </c>
      <c r="AE4" s="5">
        <f t="shared" si="6"/>
        <v>0</v>
      </c>
      <c r="AF4" s="5">
        <f t="shared" si="6"/>
        <v>0</v>
      </c>
    </row>
    <row r="5" spans="1:35">
      <c r="A5" s="1" t="s">
        <v>4</v>
      </c>
      <c r="B5" s="5">
        <f>(1*100)/8</f>
        <v>12.5</v>
      </c>
      <c r="C5" s="5">
        <f>(2.5*100)/8</f>
        <v>31.25</v>
      </c>
      <c r="D5" s="5">
        <f>(3*100)/8</f>
        <v>37.5</v>
      </c>
      <c r="E5" s="5">
        <f>(4.5*100)/8</f>
        <v>56.25</v>
      </c>
      <c r="F5" s="5">
        <f>(3*100)/8</f>
        <v>37.5</v>
      </c>
      <c r="G5" s="5">
        <f>(1*100)/8</f>
        <v>12.5</v>
      </c>
      <c r="H5" s="5">
        <f>(3*100)/8</f>
        <v>37.5</v>
      </c>
      <c r="I5" s="5">
        <f>(4*100)/8</f>
        <v>50</v>
      </c>
      <c r="J5" s="5">
        <f>(3*100)/8</f>
        <v>37.5</v>
      </c>
      <c r="K5" s="5">
        <f>(1*100)/8</f>
        <v>12.5</v>
      </c>
      <c r="L5" s="5">
        <f t="shared" ref="L5:N5" si="7">(3*100)/8</f>
        <v>37.5</v>
      </c>
      <c r="M5" s="5">
        <f t="shared" si="7"/>
        <v>37.5</v>
      </c>
      <c r="N5" s="5">
        <f t="shared" si="7"/>
        <v>37.5</v>
      </c>
      <c r="O5" s="5">
        <f>(5*100)/8</f>
        <v>62.5</v>
      </c>
      <c r="P5" s="5">
        <f>(1*100)/8</f>
        <v>12.5</v>
      </c>
      <c r="Q5" s="5">
        <f>(4.5*100)/8</f>
        <v>56.25</v>
      </c>
      <c r="R5" s="5">
        <f>(5*100)/8</f>
        <v>62.5</v>
      </c>
      <c r="S5" s="5">
        <f>(2*100)/8</f>
        <v>25</v>
      </c>
      <c r="T5" s="5">
        <f t="shared" ref="T5:U5" si="8">(1*100)/8</f>
        <v>12.5</v>
      </c>
      <c r="U5" s="5">
        <f t="shared" si="8"/>
        <v>12.5</v>
      </c>
      <c r="V5" s="5">
        <f>(4*100)/8</f>
        <v>50</v>
      </c>
      <c r="W5" s="5">
        <f>(1*100)/8</f>
        <v>12.5</v>
      </c>
      <c r="X5" s="5">
        <f>(5*100)/8</f>
        <v>62.5</v>
      </c>
      <c r="Y5" s="5">
        <f>(2.5*100)/8</f>
        <v>31.25</v>
      </c>
      <c r="Z5" s="5">
        <f t="shared" ref="Z5:Z6" si="9">(1*100)/8</f>
        <v>12.5</v>
      </c>
      <c r="AA5" s="5">
        <f>(2*100)/8</f>
        <v>25</v>
      </c>
      <c r="AB5" s="5">
        <f>(3*100)/8</f>
        <v>37.5</v>
      </c>
      <c r="AC5" s="5">
        <f t="shared" ref="AC5:AE5" si="10">(2*100)/8</f>
        <v>25</v>
      </c>
      <c r="AD5" s="5">
        <f t="shared" si="10"/>
        <v>25</v>
      </c>
      <c r="AE5" s="5">
        <f t="shared" si="10"/>
        <v>25</v>
      </c>
      <c r="AF5" s="5">
        <f>(1*100)/8</f>
        <v>12.5</v>
      </c>
    </row>
    <row r="6" spans="1:35">
      <c r="A6" s="1" t="s">
        <v>5</v>
      </c>
      <c r="B6" s="5">
        <f>(2*100)/8</f>
        <v>25</v>
      </c>
      <c r="C6" s="5">
        <f>(6*100)/8</f>
        <v>75</v>
      </c>
      <c r="D6" s="5">
        <f>(7.5*100)/8</f>
        <v>93.75</v>
      </c>
      <c r="E6" s="5">
        <f t="shared" ref="E6:E8" si="11">(6*100)/8</f>
        <v>75</v>
      </c>
      <c r="F6" s="5">
        <f>(3.5*100)/8</f>
        <v>43.75</v>
      </c>
      <c r="G6" s="5">
        <f>(2*100)/8</f>
        <v>25</v>
      </c>
      <c r="H6" s="5">
        <f t="shared" ref="H6:I6" si="12">(5*100)/8</f>
        <v>62.5</v>
      </c>
      <c r="I6" s="5">
        <f t="shared" si="12"/>
        <v>62.5</v>
      </c>
      <c r="J6" s="5">
        <f>(7*100)/8</f>
        <v>87.5</v>
      </c>
      <c r="K6" s="5">
        <f>(2*100)/8</f>
        <v>25</v>
      </c>
      <c r="L6" s="5">
        <f>(4*100)/8</f>
        <v>50</v>
      </c>
      <c r="M6" s="5">
        <f t="shared" ref="M6:N6" si="13">(4.5*100)/8</f>
        <v>56.25</v>
      </c>
      <c r="N6" s="5">
        <f t="shared" si="13"/>
        <v>56.25</v>
      </c>
      <c r="O6" s="5">
        <f t="shared" ref="O6:O7" si="14">(1*100)/8</f>
        <v>12.5</v>
      </c>
      <c r="P6" s="5">
        <f>(2*100)/8</f>
        <v>25</v>
      </c>
      <c r="Q6" s="5">
        <f t="shared" ref="Q6:R6" si="15">(6*100)/8</f>
        <v>75</v>
      </c>
      <c r="R6" s="5">
        <f t="shared" si="15"/>
        <v>75</v>
      </c>
      <c r="S6" s="5">
        <f>(4.5*100)/8</f>
        <v>56.25</v>
      </c>
      <c r="T6" s="5">
        <f>(6*100)/8</f>
        <v>75</v>
      </c>
      <c r="U6" s="5">
        <f t="shared" ref="U6:V6" si="16">(4*100)/8</f>
        <v>50</v>
      </c>
      <c r="V6" s="5">
        <f t="shared" si="16"/>
        <v>50</v>
      </c>
      <c r="W6" s="5">
        <f>(2*100)/8</f>
        <v>25</v>
      </c>
      <c r="X6" s="5">
        <f t="shared" ref="X6:X7" si="17">(7*100)/8</f>
        <v>87.5</v>
      </c>
      <c r="Y6" s="5">
        <f>(5.5*100)/8</f>
        <v>68.75</v>
      </c>
      <c r="Z6" s="5">
        <f t="shared" si="9"/>
        <v>12.5</v>
      </c>
      <c r="AA6" s="5">
        <f>(4*100)/8</f>
        <v>50</v>
      </c>
      <c r="AB6" s="5">
        <f>(7*100)/8</f>
        <v>87.5</v>
      </c>
      <c r="AC6" s="5">
        <f t="shared" ref="AC6:AD6" si="18">(3*100)/8</f>
        <v>37.5</v>
      </c>
      <c r="AD6" s="5">
        <f t="shared" si="18"/>
        <v>37.5</v>
      </c>
      <c r="AE6" s="5">
        <f t="shared" ref="AE6:AE8" si="19">(5*100)/8</f>
        <v>62.5</v>
      </c>
      <c r="AF6" s="5">
        <f>(4*100)/8</f>
        <v>50</v>
      </c>
    </row>
    <row r="7" spans="1:35">
      <c r="A7" s="1" t="s">
        <v>6</v>
      </c>
      <c r="B7" s="5">
        <f t="shared" ref="B7:B10" si="20">(3*100)/8</f>
        <v>37.5</v>
      </c>
      <c r="C7" s="5">
        <f t="shared" ref="C7:D7" si="21">(7*100)/8</f>
        <v>87.5</v>
      </c>
      <c r="D7" s="5">
        <f t="shared" si="21"/>
        <v>87.5</v>
      </c>
      <c r="E7" s="5">
        <f t="shared" si="11"/>
        <v>75</v>
      </c>
      <c r="F7" s="5">
        <f t="shared" ref="F7:F8" si="22">(5*100)/8</f>
        <v>62.5</v>
      </c>
      <c r="G7" s="5">
        <f t="shared" ref="G7:H7" si="23">(6*100)/8</f>
        <v>75</v>
      </c>
      <c r="H7" s="5">
        <f t="shared" si="23"/>
        <v>75</v>
      </c>
      <c r="I7" s="5">
        <f t="shared" ref="I7:I8" si="24">(6.5*100)/8</f>
        <v>81.25</v>
      </c>
      <c r="J7" s="5">
        <f>(8*100)/8</f>
        <v>100</v>
      </c>
      <c r="K7" s="5">
        <f>(3.5*100)/8</f>
        <v>43.75</v>
      </c>
      <c r="L7" s="5">
        <f>(3*100)/8</f>
        <v>37.5</v>
      </c>
      <c r="M7" s="5">
        <f t="shared" ref="M7:M8" si="25">(6*100)/8</f>
        <v>75</v>
      </c>
      <c r="N7" s="5">
        <f>(5*100)/8</f>
        <v>62.5</v>
      </c>
      <c r="O7" s="5">
        <f t="shared" si="14"/>
        <v>12.5</v>
      </c>
      <c r="P7" s="5">
        <f>(0*100)/8</f>
        <v>0</v>
      </c>
      <c r="Q7" s="5">
        <f>(8*100)/8</f>
        <v>100</v>
      </c>
      <c r="R7" s="5">
        <f>(6*100)/8</f>
        <v>75</v>
      </c>
      <c r="S7" s="5">
        <f t="shared" ref="S7:T7" si="26">(5*100)/8</f>
        <v>62.5</v>
      </c>
      <c r="T7" s="5">
        <f t="shared" si="26"/>
        <v>62.5</v>
      </c>
      <c r="U7" s="5">
        <f t="shared" ref="U7:U8" si="27">(3*100)/8</f>
        <v>37.5</v>
      </c>
      <c r="V7" s="5">
        <f t="shared" ref="V7:V8" si="28">(4*100)/8</f>
        <v>50</v>
      </c>
      <c r="W7" s="5">
        <f>(2.5*100)/8</f>
        <v>31.25</v>
      </c>
      <c r="X7" s="5">
        <f t="shared" si="17"/>
        <v>87.5</v>
      </c>
      <c r="Y7" s="5">
        <f>(8*100)/8</f>
        <v>100</v>
      </c>
      <c r="Z7" s="5">
        <f t="shared" ref="Z7:AA7" si="29">(2*100)/8</f>
        <v>25</v>
      </c>
      <c r="AA7" s="5">
        <f t="shared" si="29"/>
        <v>25</v>
      </c>
      <c r="AB7" s="5">
        <f>(6*100)/8</f>
        <v>75</v>
      </c>
      <c r="AC7" s="5">
        <f>(3.5*100)/8</f>
        <v>43.75</v>
      </c>
      <c r="AD7" s="5">
        <f t="shared" ref="AD7:AD8" si="30">(3*100)/8</f>
        <v>37.5</v>
      </c>
      <c r="AE7" s="5">
        <f t="shared" si="19"/>
        <v>62.5</v>
      </c>
      <c r="AF7" s="5">
        <f>(3*100)/8</f>
        <v>37.5</v>
      </c>
    </row>
    <row r="8" spans="1:35">
      <c r="A8" s="1" t="s">
        <v>7</v>
      </c>
      <c r="B8" s="5">
        <f t="shared" si="20"/>
        <v>37.5</v>
      </c>
      <c r="C8" s="5">
        <f>(7*100)/8</f>
        <v>87.5</v>
      </c>
      <c r="D8" s="5">
        <f>(4*100)/8</f>
        <v>50</v>
      </c>
      <c r="E8" s="5">
        <f t="shared" si="11"/>
        <v>75</v>
      </c>
      <c r="F8" s="5">
        <f t="shared" si="22"/>
        <v>62.5</v>
      </c>
      <c r="G8" s="5">
        <f>(7*100)/8</f>
        <v>87.5</v>
      </c>
      <c r="H8" s="5">
        <f>(8*100)/8</f>
        <v>100</v>
      </c>
      <c r="I8" s="5">
        <f t="shared" si="24"/>
        <v>81.25</v>
      </c>
      <c r="J8" s="5">
        <f>(7.5*100)/8</f>
        <v>93.75</v>
      </c>
      <c r="K8" s="5">
        <f>(6*100)/8</f>
        <v>75</v>
      </c>
      <c r="L8" s="5">
        <f>(4*100)/8</f>
        <v>50</v>
      </c>
      <c r="M8" s="5">
        <f t="shared" si="25"/>
        <v>75</v>
      </c>
      <c r="N8" s="5">
        <f>(3.5*100)/8</f>
        <v>43.75</v>
      </c>
      <c r="O8" s="5">
        <f t="shared" ref="O8:P8" si="31">(0*100)/8</f>
        <v>0</v>
      </c>
      <c r="P8" s="5">
        <f t="shared" si="31"/>
        <v>0</v>
      </c>
      <c r="Q8" s="5">
        <f>(7*100)/8</f>
        <v>87.5</v>
      </c>
      <c r="R8" s="5">
        <f>(4*100)/8</f>
        <v>50</v>
      </c>
      <c r="S8" s="5">
        <f>(5*100)/8</f>
        <v>62.5</v>
      </c>
      <c r="T8" s="5">
        <f>(4.5*100)/8</f>
        <v>56.25</v>
      </c>
      <c r="U8" s="5">
        <f t="shared" si="27"/>
        <v>37.5</v>
      </c>
      <c r="V8" s="5">
        <f t="shared" si="28"/>
        <v>50</v>
      </c>
      <c r="W8" s="5">
        <f>(3*100)/8</f>
        <v>37.5</v>
      </c>
      <c r="X8" s="5">
        <f>(6*100)/8</f>
        <v>75</v>
      </c>
      <c r="Y8" s="5">
        <f t="shared" ref="Y8:Z8" si="32">(4*100)/8</f>
        <v>50</v>
      </c>
      <c r="Z8" s="5">
        <f t="shared" si="32"/>
        <v>50</v>
      </c>
      <c r="AA8" s="5">
        <f>(2*100)/8</f>
        <v>25</v>
      </c>
      <c r="AB8" s="5">
        <f t="shared" ref="AB8:AB9" si="33">(5*100)/8</f>
        <v>62.5</v>
      </c>
      <c r="AC8" s="5">
        <f>(4*100)/8</f>
        <v>50</v>
      </c>
      <c r="AD8" s="5">
        <f t="shared" si="30"/>
        <v>37.5</v>
      </c>
      <c r="AE8" s="5">
        <f t="shared" si="19"/>
        <v>62.5</v>
      </c>
      <c r="AF8" s="5">
        <f>(2*100)/8</f>
        <v>25</v>
      </c>
    </row>
    <row r="9" spans="1:35">
      <c r="A9" s="1" t="s">
        <v>8</v>
      </c>
      <c r="B9" s="5">
        <f t="shared" si="20"/>
        <v>37.5</v>
      </c>
      <c r="C9" s="5">
        <f>(8*100)/8</f>
        <v>100</v>
      </c>
      <c r="D9" s="5">
        <f t="shared" ref="D9:D10" si="34">(6*100)/8</f>
        <v>75</v>
      </c>
      <c r="E9" s="5">
        <f>(5*100)/8</f>
        <v>62.5</v>
      </c>
      <c r="F9" s="5">
        <f>(4.5*100)/8</f>
        <v>56.25</v>
      </c>
      <c r="G9" s="5">
        <f t="shared" ref="G9:H9" si="35">(8*100)/8</f>
        <v>100</v>
      </c>
      <c r="H9" s="5">
        <f t="shared" si="35"/>
        <v>100</v>
      </c>
      <c r="I9" s="5">
        <f>(5*100)/8</f>
        <v>62.5</v>
      </c>
      <c r="J9" s="5">
        <f>(5.5*100)/8</f>
        <v>68.75</v>
      </c>
      <c r="K9" s="5">
        <f>(4.5*100)/8</f>
        <v>56.25</v>
      </c>
      <c r="L9" s="5">
        <f>(3*100)/8</f>
        <v>37.5</v>
      </c>
      <c r="M9" s="5">
        <f>(5.5*100)/8</f>
        <v>68.75</v>
      </c>
      <c r="N9" s="5">
        <f>(3*100)/8</f>
        <v>37.5</v>
      </c>
      <c r="O9" s="5">
        <f>(2*100)/8</f>
        <v>25</v>
      </c>
      <c r="P9" s="5">
        <f>(1*100)/8</f>
        <v>12.5</v>
      </c>
      <c r="Q9" s="5">
        <f t="shared" ref="Q9:R9" si="36">(4*100)/8</f>
        <v>50</v>
      </c>
      <c r="R9" s="5">
        <f t="shared" si="36"/>
        <v>50</v>
      </c>
      <c r="S9" s="5">
        <f>(6*100)/8</f>
        <v>75</v>
      </c>
      <c r="T9" s="5">
        <f>(4*100)/8</f>
        <v>50</v>
      </c>
      <c r="U9" s="5">
        <f>(2*100)/8</f>
        <v>25</v>
      </c>
      <c r="V9" s="5">
        <f>(3*100)/8</f>
        <v>37.5</v>
      </c>
      <c r="W9" s="5">
        <f>(3.5*100)/8</f>
        <v>43.75</v>
      </c>
      <c r="X9" s="5">
        <f>(7*100)/8</f>
        <v>87.5</v>
      </c>
      <c r="Y9" s="5">
        <f>(2*100)/8</f>
        <v>25</v>
      </c>
      <c r="Z9" s="5">
        <f>(3*100)/8</f>
        <v>37.5</v>
      </c>
      <c r="AA9" s="5">
        <f t="shared" ref="AA9:AA14" si="37">(4*100)/8</f>
        <v>50</v>
      </c>
      <c r="AB9" s="5">
        <f t="shared" si="33"/>
        <v>62.5</v>
      </c>
      <c r="AC9" s="5">
        <f t="shared" ref="AC9:AD9" si="38">(3*100)/8</f>
        <v>37.5</v>
      </c>
      <c r="AD9" s="5">
        <f t="shared" si="38"/>
        <v>37.5</v>
      </c>
      <c r="AE9" s="5">
        <f>(4*100)/8</f>
        <v>50</v>
      </c>
      <c r="AF9" s="5">
        <f>(1.5*100)/8</f>
        <v>18.75</v>
      </c>
    </row>
    <row r="10" spans="1:35">
      <c r="A10" s="1" t="s">
        <v>9</v>
      </c>
      <c r="B10" s="5">
        <f t="shared" si="20"/>
        <v>37.5</v>
      </c>
      <c r="C10" s="5">
        <f t="shared" ref="C10:C11" si="39">(5.5*100)/8</f>
        <v>68.75</v>
      </c>
      <c r="D10" s="5">
        <f t="shared" si="34"/>
        <v>75</v>
      </c>
      <c r="E10" s="5">
        <f>(4*100)/8</f>
        <v>50</v>
      </c>
      <c r="F10" s="5">
        <f>(5.5*100)/8</f>
        <v>68.75</v>
      </c>
      <c r="G10" s="5">
        <f>(6.5*100)/8</f>
        <v>81.25</v>
      </c>
      <c r="H10" s="5">
        <f>(7*100)/8</f>
        <v>87.5</v>
      </c>
      <c r="I10" s="5">
        <f>(4*100)/8</f>
        <v>50</v>
      </c>
      <c r="J10" s="5">
        <f>(7*100)/8</f>
        <v>87.5</v>
      </c>
      <c r="K10" s="5">
        <f t="shared" ref="K10:K11" si="40">(5*100)/8</f>
        <v>62.5</v>
      </c>
      <c r="L10" s="5">
        <f>(1*100)/8</f>
        <v>12.5</v>
      </c>
      <c r="M10" s="5">
        <f>(4*100)/8</f>
        <v>50</v>
      </c>
      <c r="N10" s="5">
        <f>(2*100)/8</f>
        <v>25</v>
      </c>
      <c r="O10" s="5">
        <f>(1*100)/8</f>
        <v>12.5</v>
      </c>
      <c r="P10" s="5">
        <f t="shared" ref="P10:P11" si="41">(1.5*100)/8</f>
        <v>18.75</v>
      </c>
      <c r="Q10" s="5">
        <f t="shared" ref="Q10:R10" si="42">(3*100)/8</f>
        <v>37.5</v>
      </c>
      <c r="R10" s="5">
        <f t="shared" si="42"/>
        <v>37.5</v>
      </c>
      <c r="S10" s="5">
        <f>(4.5*100)/8</f>
        <v>56.25</v>
      </c>
      <c r="T10" s="5">
        <f>(3.5*100)/8</f>
        <v>43.75</v>
      </c>
      <c r="U10" s="5">
        <f t="shared" ref="U10:V10" si="43">(4*100)/8</f>
        <v>50</v>
      </c>
      <c r="V10" s="5">
        <f t="shared" si="43"/>
        <v>50</v>
      </c>
      <c r="W10" s="5">
        <f>(3*100)/8</f>
        <v>37.5</v>
      </c>
      <c r="X10" s="5">
        <f t="shared" ref="X10:X11" si="44">(6*100)/8</f>
        <v>75</v>
      </c>
      <c r="Y10" s="5">
        <f>(3.5*100)/8</f>
        <v>43.75</v>
      </c>
      <c r="Z10" s="5">
        <f>(1*100)/8</f>
        <v>12.5</v>
      </c>
      <c r="AA10" s="5">
        <f t="shared" si="37"/>
        <v>50</v>
      </c>
      <c r="AB10" s="5">
        <f>(4*100)/8</f>
        <v>50</v>
      </c>
      <c r="AC10" s="5">
        <f t="shared" ref="AC10:AD10" si="45">(3*100)/8</f>
        <v>37.5</v>
      </c>
      <c r="AD10" s="5">
        <f t="shared" si="45"/>
        <v>37.5</v>
      </c>
      <c r="AE10" s="5">
        <f t="shared" ref="AE10:AF10" si="46">(2*100)/8</f>
        <v>25</v>
      </c>
      <c r="AF10" s="5">
        <f t="shared" si="46"/>
        <v>25</v>
      </c>
    </row>
    <row r="11" spans="1:35">
      <c r="A11" s="1" t="s">
        <v>10</v>
      </c>
      <c r="B11" s="5">
        <f t="shared" ref="B11:B12" si="47">(2*100)/8</f>
        <v>25</v>
      </c>
      <c r="C11" s="5">
        <f t="shared" si="39"/>
        <v>68.75</v>
      </c>
      <c r="D11" s="5">
        <f>(4*100)/8</f>
        <v>50</v>
      </c>
      <c r="E11" s="5">
        <f t="shared" ref="E11:E12" si="48">(5*100)/8</f>
        <v>62.5</v>
      </c>
      <c r="F11" s="5">
        <f>(4.5*100)/8</f>
        <v>56.25</v>
      </c>
      <c r="G11" s="5">
        <f>(3*100)/8</f>
        <v>37.5</v>
      </c>
      <c r="H11" s="5">
        <f t="shared" ref="H11:H12" si="49">(6*100)/8</f>
        <v>75</v>
      </c>
      <c r="I11" s="5">
        <f t="shared" ref="I11:I13" si="50">(2*100)/8</f>
        <v>25</v>
      </c>
      <c r="J11" s="5">
        <f>(6*100)/8</f>
        <v>75</v>
      </c>
      <c r="K11" s="5">
        <f t="shared" si="40"/>
        <v>62.5</v>
      </c>
      <c r="L11" s="5">
        <f t="shared" ref="L11:M11" si="51">(2*100)/8</f>
        <v>25</v>
      </c>
      <c r="M11" s="5">
        <f t="shared" si="51"/>
        <v>25</v>
      </c>
      <c r="N11" s="5">
        <f t="shared" ref="N11:N12" si="52">(3*100)/8</f>
        <v>37.5</v>
      </c>
      <c r="O11" s="5">
        <f>(4*100)/8</f>
        <v>50</v>
      </c>
      <c r="P11" s="5">
        <f t="shared" si="41"/>
        <v>18.75</v>
      </c>
      <c r="Q11" s="5">
        <f t="shared" ref="Q11:Q14" si="53">(1*100)/8</f>
        <v>12.5</v>
      </c>
      <c r="R11" s="5">
        <f t="shared" ref="R11:S11" si="54">(3*100)/8</f>
        <v>37.5</v>
      </c>
      <c r="S11" s="5">
        <f t="shared" si="54"/>
        <v>37.5</v>
      </c>
      <c r="T11" s="5">
        <f t="shared" ref="T11:T12" si="55">(1*100)/8</f>
        <v>12.5</v>
      </c>
      <c r="U11" s="5">
        <f t="shared" ref="U11:V11" si="56">(5*100)/8</f>
        <v>62.5</v>
      </c>
      <c r="V11" s="5">
        <f t="shared" si="56"/>
        <v>62.5</v>
      </c>
      <c r="W11" s="5">
        <f>(3.5*100)/8</f>
        <v>43.75</v>
      </c>
      <c r="X11" s="5">
        <f t="shared" si="44"/>
        <v>75</v>
      </c>
      <c r="Y11" s="5">
        <f>(4*100)/8</f>
        <v>50</v>
      </c>
      <c r="Z11" s="5">
        <f>(2.5*100)/8</f>
        <v>31.25</v>
      </c>
      <c r="AA11" s="5">
        <f t="shared" si="37"/>
        <v>50</v>
      </c>
      <c r="AB11" s="5">
        <f>(3*100)/8</f>
        <v>37.5</v>
      </c>
      <c r="AC11" s="5">
        <f>(2*100)/8</f>
        <v>25</v>
      </c>
      <c r="AD11" s="5">
        <f t="shared" ref="AD11:AD12" si="57">(3*100)/8</f>
        <v>37.5</v>
      </c>
      <c r="AE11" s="5">
        <f>(5*100)/8</f>
        <v>62.5</v>
      </c>
      <c r="AF11" s="5">
        <f>(2*100)/8</f>
        <v>25</v>
      </c>
    </row>
    <row r="12" spans="1:35">
      <c r="A12" s="1" t="s">
        <v>11</v>
      </c>
      <c r="B12" s="5">
        <f t="shared" si="47"/>
        <v>25</v>
      </c>
      <c r="C12" s="5">
        <f>(4.5*100)/8</f>
        <v>56.25</v>
      </c>
      <c r="D12" s="5">
        <f>(3*100)/8</f>
        <v>37.5</v>
      </c>
      <c r="E12" s="5">
        <f t="shared" si="48"/>
        <v>62.5</v>
      </c>
      <c r="F12" s="5">
        <f>(4*100)/8</f>
        <v>50</v>
      </c>
      <c r="G12" s="5">
        <f t="shared" ref="G12:G13" si="58">(2*100)/8</f>
        <v>25</v>
      </c>
      <c r="H12" s="5">
        <f t="shared" si="49"/>
        <v>75</v>
      </c>
      <c r="I12" s="5">
        <f t="shared" si="50"/>
        <v>25</v>
      </c>
      <c r="J12" s="5">
        <f t="shared" ref="J12:J14" si="59">(1*100)/8</f>
        <v>12.5</v>
      </c>
      <c r="K12" s="5">
        <f>(2*100)/8</f>
        <v>25</v>
      </c>
      <c r="L12" s="5">
        <f>(2.5*100)/8</f>
        <v>31.25</v>
      </c>
      <c r="M12" s="5">
        <f>(1*100)/8</f>
        <v>12.5</v>
      </c>
      <c r="N12" s="5">
        <f t="shared" si="52"/>
        <v>37.5</v>
      </c>
      <c r="O12" s="5">
        <f>(2.5*100)/8</f>
        <v>31.25</v>
      </c>
      <c r="P12" s="5">
        <f>(2*100)/8</f>
        <v>25</v>
      </c>
      <c r="Q12" s="5">
        <f t="shared" si="53"/>
        <v>12.5</v>
      </c>
      <c r="R12" s="5">
        <f t="shared" ref="R12:R14" si="60">(2*100)/8</f>
        <v>25</v>
      </c>
      <c r="S12" s="5">
        <f>(3*100)/8</f>
        <v>37.5</v>
      </c>
      <c r="T12" s="5">
        <f t="shared" si="55"/>
        <v>12.5</v>
      </c>
      <c r="U12" s="5">
        <f>(4*100)/8</f>
        <v>50</v>
      </c>
      <c r="V12" s="5">
        <f>(5)</f>
        <v>5</v>
      </c>
      <c r="W12" s="5">
        <f t="shared" ref="W12:X12" si="61">(5*100)/8</f>
        <v>62.5</v>
      </c>
      <c r="X12" s="5">
        <f t="shared" si="61"/>
        <v>62.5</v>
      </c>
      <c r="Y12" s="5">
        <f t="shared" ref="Y12:Y13" si="62">(2*100)/8</f>
        <v>25</v>
      </c>
      <c r="Z12" s="5">
        <f>(1.5*100)/8</f>
        <v>18.75</v>
      </c>
      <c r="AA12" s="5">
        <f t="shared" si="37"/>
        <v>50</v>
      </c>
      <c r="AB12" s="5">
        <f t="shared" ref="AB12:AC12" si="63">(2*100)/8</f>
        <v>25</v>
      </c>
      <c r="AC12" s="5">
        <f t="shared" si="63"/>
        <v>25</v>
      </c>
      <c r="AD12" s="5">
        <f t="shared" si="57"/>
        <v>37.5</v>
      </c>
      <c r="AE12" s="5">
        <f>(4*100)/8</f>
        <v>50</v>
      </c>
      <c r="AF12" s="5">
        <f t="shared" ref="AF12:AF13" si="64">(1*100)/8</f>
        <v>12.5</v>
      </c>
    </row>
    <row r="13" spans="1:35">
      <c r="A13" s="1" t="s">
        <v>12</v>
      </c>
      <c r="B13" s="5">
        <f t="shared" ref="B13:C13" si="65">(3*100)/8</f>
        <v>37.5</v>
      </c>
      <c r="C13" s="5">
        <f t="shared" si="65"/>
        <v>37.5</v>
      </c>
      <c r="D13" s="5">
        <f>(3.5*100)/8</f>
        <v>43.75</v>
      </c>
      <c r="E13" s="5">
        <f t="shared" ref="E13:E15" si="66">(4.5*100)/8</f>
        <v>56.25</v>
      </c>
      <c r="F13" s="5">
        <f>(3*100)/8</f>
        <v>37.5</v>
      </c>
      <c r="G13" s="5">
        <f t="shared" si="58"/>
        <v>25</v>
      </c>
      <c r="H13" s="5">
        <f t="shared" ref="H13:H14" si="67">(6.5*100)/8</f>
        <v>81.25</v>
      </c>
      <c r="I13" s="5">
        <f t="shared" si="50"/>
        <v>25</v>
      </c>
      <c r="J13" s="5">
        <f t="shared" si="59"/>
        <v>12.5</v>
      </c>
      <c r="K13" s="5">
        <f>(1*100)/8</f>
        <v>12.5</v>
      </c>
      <c r="L13" s="5">
        <f>(2*100)/8</f>
        <v>25</v>
      </c>
      <c r="M13" s="5">
        <f>(1.5*100)/8</f>
        <v>18.75</v>
      </c>
      <c r="N13" s="5">
        <f t="shared" ref="N13:N14" si="68">(4*100)/8</f>
        <v>50</v>
      </c>
      <c r="O13" s="5">
        <f>(2*100)/8</f>
        <v>25</v>
      </c>
      <c r="P13" s="5">
        <f>(3*100)/8</f>
        <v>37.5</v>
      </c>
      <c r="Q13" s="5">
        <f t="shared" si="53"/>
        <v>12.5</v>
      </c>
      <c r="R13" s="5">
        <f t="shared" si="60"/>
        <v>25</v>
      </c>
      <c r="S13" s="5">
        <f t="shared" ref="S13:T13" si="69">(2*100)/8</f>
        <v>25</v>
      </c>
      <c r="T13" s="5">
        <f t="shared" si="69"/>
        <v>25</v>
      </c>
      <c r="U13" s="5">
        <f>(3*100)/8</f>
        <v>37.5</v>
      </c>
      <c r="V13" s="5">
        <f>(5*100)/8</f>
        <v>62.5</v>
      </c>
      <c r="W13" s="5">
        <f>(6*100)/8</f>
        <v>75</v>
      </c>
      <c r="X13" s="5">
        <f>(4*100)/8</f>
        <v>50</v>
      </c>
      <c r="Y13" s="5">
        <f t="shared" si="62"/>
        <v>25</v>
      </c>
      <c r="Z13" s="5">
        <f>(2*100)/8</f>
        <v>25</v>
      </c>
      <c r="AA13" s="5">
        <f t="shared" si="37"/>
        <v>50</v>
      </c>
      <c r="AB13" s="5">
        <f t="shared" ref="AB13:AB14" si="70">(2*100)/8</f>
        <v>25</v>
      </c>
      <c r="AC13" s="5">
        <f t="shared" ref="AC13:AE13" si="71">(3*100)/8</f>
        <v>37.5</v>
      </c>
      <c r="AD13" s="5">
        <f t="shared" si="71"/>
        <v>37.5</v>
      </c>
      <c r="AE13" s="5">
        <f t="shared" si="71"/>
        <v>37.5</v>
      </c>
      <c r="AF13" s="5">
        <f t="shared" si="64"/>
        <v>12.5</v>
      </c>
    </row>
    <row r="14" spans="1:35">
      <c r="A14" s="1" t="s">
        <v>13</v>
      </c>
      <c r="B14" s="5">
        <f t="shared" ref="B14:C14" si="72">(2*100)/8</f>
        <v>25</v>
      </c>
      <c r="C14" s="5">
        <f t="shared" si="72"/>
        <v>25</v>
      </c>
      <c r="D14" s="5">
        <f>(2.5*100)/8</f>
        <v>31.25</v>
      </c>
      <c r="E14" s="5">
        <f t="shared" si="66"/>
        <v>56.25</v>
      </c>
      <c r="F14" s="5">
        <f>(4*100)/8</f>
        <v>50</v>
      </c>
      <c r="G14" s="5">
        <f>(3*100)/8</f>
        <v>37.5</v>
      </c>
      <c r="H14" s="5">
        <f t="shared" si="67"/>
        <v>81.25</v>
      </c>
      <c r="I14" s="5">
        <f>(1.5*100)/8</f>
        <v>18.75</v>
      </c>
      <c r="J14" s="5">
        <f t="shared" si="59"/>
        <v>12.5</v>
      </c>
      <c r="K14" s="5">
        <f>(0*100)/8</f>
        <v>0</v>
      </c>
      <c r="L14" s="5">
        <f t="shared" ref="L14:M14" si="73">(1.5*100)/8</f>
        <v>18.75</v>
      </c>
      <c r="M14" s="5">
        <f t="shared" si="73"/>
        <v>18.75</v>
      </c>
      <c r="N14" s="5">
        <f t="shared" si="68"/>
        <v>50</v>
      </c>
      <c r="O14" s="5">
        <f>(1*100)/8</f>
        <v>12.5</v>
      </c>
      <c r="P14" s="5">
        <f>(2*100)/8</f>
        <v>25</v>
      </c>
      <c r="Q14" s="5">
        <f t="shared" si="53"/>
        <v>12.5</v>
      </c>
      <c r="R14" s="5">
        <f t="shared" si="60"/>
        <v>25</v>
      </c>
      <c r="S14" s="5">
        <f t="shared" ref="S14:S15" si="74">(3*100)/8</f>
        <v>37.5</v>
      </c>
      <c r="T14" s="5">
        <f t="shared" ref="T14:U14" si="75">(2*100)/8</f>
        <v>25</v>
      </c>
      <c r="U14" s="5">
        <f t="shared" si="75"/>
        <v>25</v>
      </c>
      <c r="V14" s="5">
        <f>(4.5*100)/8</f>
        <v>56.25</v>
      </c>
      <c r="W14" s="5">
        <f>(5.5*100)/8</f>
        <v>68.75</v>
      </c>
      <c r="X14" s="5">
        <f>(3*100)/8</f>
        <v>37.5</v>
      </c>
      <c r="Y14" s="5">
        <f t="shared" ref="Y14:Y15" si="76">(1.5*100)/8</f>
        <v>18.75</v>
      </c>
      <c r="Z14" s="5">
        <f>(3*100)/8</f>
        <v>37.5</v>
      </c>
      <c r="AA14" s="5">
        <f t="shared" si="37"/>
        <v>50</v>
      </c>
      <c r="AB14" s="5">
        <f t="shared" si="70"/>
        <v>25</v>
      </c>
      <c r="AC14" s="5">
        <f>(3*100)/8</f>
        <v>37.5</v>
      </c>
      <c r="AD14" s="5">
        <f>(2*100)/8</f>
        <v>25</v>
      </c>
      <c r="AE14" s="5">
        <f t="shared" ref="AE14:AE15" si="77">(3*100)/8</f>
        <v>37.5</v>
      </c>
      <c r="AF14" s="5">
        <f>(2*100)/8</f>
        <v>25</v>
      </c>
    </row>
    <row r="15" spans="1:35">
      <c r="A15" s="1" t="s">
        <v>14</v>
      </c>
      <c r="B15" s="5">
        <f t="shared" ref="B15:C15" si="78">(1*100)/8</f>
        <v>12.5</v>
      </c>
      <c r="C15" s="5">
        <f t="shared" si="78"/>
        <v>12.5</v>
      </c>
      <c r="D15" s="5">
        <f t="shared" ref="D15:D16" si="79">(2*100)/8</f>
        <v>25</v>
      </c>
      <c r="E15" s="5">
        <f t="shared" si="66"/>
        <v>56.25</v>
      </c>
      <c r="F15" s="5">
        <f t="shared" ref="F15:F16" si="80">(2*100)/8</f>
        <v>25</v>
      </c>
      <c r="G15" s="5">
        <f>(1*100)/8</f>
        <v>12.5</v>
      </c>
      <c r="H15" s="5">
        <f t="shared" ref="H15:H16" si="81">(3.5*100)/8</f>
        <v>43.75</v>
      </c>
      <c r="I15" s="5">
        <f t="shared" ref="I15:I16" si="82">(1*100)/8</f>
        <v>12.5</v>
      </c>
      <c r="J15" s="5">
        <f t="shared" ref="J15:K15" si="83">(0*100)/8</f>
        <v>0</v>
      </c>
      <c r="K15" s="5">
        <f t="shared" si="83"/>
        <v>0</v>
      </c>
      <c r="L15" s="5">
        <f t="shared" ref="L15:M15" si="84">(1*100)/8</f>
        <v>12.5</v>
      </c>
      <c r="M15" s="5">
        <f t="shared" si="84"/>
        <v>12.5</v>
      </c>
      <c r="N15" s="5">
        <f>(5*100)/8</f>
        <v>62.5</v>
      </c>
      <c r="O15" s="5">
        <f t="shared" ref="O15:P15" si="85">(0*100)/8</f>
        <v>0</v>
      </c>
      <c r="P15" s="5">
        <f t="shared" si="85"/>
        <v>0</v>
      </c>
      <c r="Q15" s="5">
        <f t="shared" ref="Q15:R15" si="86">(2*100)/8</f>
        <v>25</v>
      </c>
      <c r="R15" s="5">
        <f t="shared" si="86"/>
        <v>25</v>
      </c>
      <c r="S15" s="5">
        <f t="shared" si="74"/>
        <v>37.5</v>
      </c>
      <c r="T15" s="5">
        <f t="shared" ref="T15:U15" si="87">(1*100)/8</f>
        <v>12.5</v>
      </c>
      <c r="U15" s="5">
        <f t="shared" si="87"/>
        <v>12.5</v>
      </c>
      <c r="V15" s="5">
        <f>(4*100)/8</f>
        <v>50</v>
      </c>
      <c r="W15" s="5">
        <f>(3*100)/8</f>
        <v>37.5</v>
      </c>
      <c r="X15" s="5">
        <f>(2*100)/8</f>
        <v>25</v>
      </c>
      <c r="Y15" s="5">
        <f t="shared" si="76"/>
        <v>18.75</v>
      </c>
      <c r="Z15" s="5">
        <f t="shared" ref="Z15:AA15" si="88">(2*100)/8</f>
        <v>25</v>
      </c>
      <c r="AA15" s="5">
        <f t="shared" si="88"/>
        <v>25</v>
      </c>
      <c r="AB15" s="5">
        <f t="shared" ref="AB15:AB16" si="89">(3*100)/8</f>
        <v>37.5</v>
      </c>
      <c r="AC15" s="5">
        <f t="shared" ref="AC15:AD15" si="90">(2*100)/8</f>
        <v>25</v>
      </c>
      <c r="AD15" s="5">
        <f t="shared" si="90"/>
        <v>25</v>
      </c>
      <c r="AE15" s="5">
        <f t="shared" si="77"/>
        <v>37.5</v>
      </c>
      <c r="AF15" s="5">
        <f t="shared" ref="AF15:AF16" si="91">(1*100)/8</f>
        <v>12.5</v>
      </c>
    </row>
    <row r="16" spans="1:35">
      <c r="A16" s="1" t="s">
        <v>15</v>
      </c>
      <c r="B16" s="5">
        <f>(1*100)/8</f>
        <v>12.5</v>
      </c>
      <c r="C16" s="5">
        <f>(0*100)/8</f>
        <v>0</v>
      </c>
      <c r="D16" s="5">
        <f t="shared" si="79"/>
        <v>25</v>
      </c>
      <c r="E16" s="5">
        <f>(3*100)/8</f>
        <v>37.5</v>
      </c>
      <c r="F16" s="5">
        <f t="shared" si="80"/>
        <v>25</v>
      </c>
      <c r="G16" s="5">
        <f>(0*100)/8</f>
        <v>0</v>
      </c>
      <c r="H16" s="5">
        <f t="shared" si="81"/>
        <v>43.75</v>
      </c>
      <c r="I16" s="5">
        <f t="shared" si="82"/>
        <v>12.5</v>
      </c>
      <c r="J16" s="5">
        <f t="shared" ref="J16:K16" si="92">(0*100)/8</f>
        <v>0</v>
      </c>
      <c r="K16" s="5">
        <f t="shared" si="92"/>
        <v>0</v>
      </c>
      <c r="L16" s="5">
        <f t="shared" ref="L16:M16" si="93">(1*100)/8</f>
        <v>12.5</v>
      </c>
      <c r="M16" s="5">
        <f t="shared" si="93"/>
        <v>12.5</v>
      </c>
      <c r="N16" s="5">
        <f>(4*100)/8</f>
        <v>50</v>
      </c>
      <c r="O16" s="5">
        <f t="shared" ref="O16:P16" si="94">(0*100)/8</f>
        <v>0</v>
      </c>
      <c r="P16" s="5">
        <f t="shared" si="94"/>
        <v>0</v>
      </c>
      <c r="Q16" s="5">
        <f>(1*100)/8</f>
        <v>12.5</v>
      </c>
      <c r="R16" s="5">
        <f>(0*100)/8</f>
        <v>0</v>
      </c>
      <c r="S16" s="5">
        <f>(2*100)/8</f>
        <v>25</v>
      </c>
      <c r="T16" s="5">
        <f t="shared" ref="T16:U16" si="95">(0*100)/8</f>
        <v>0</v>
      </c>
      <c r="U16" s="5">
        <f t="shared" si="95"/>
        <v>0</v>
      </c>
      <c r="V16" s="5">
        <f>(3*100)/8</f>
        <v>37.5</v>
      </c>
      <c r="W16" s="5">
        <f t="shared" ref="W16:Y16" si="96">(1*100)/8</f>
        <v>12.5</v>
      </c>
      <c r="X16" s="5">
        <f t="shared" si="96"/>
        <v>12.5</v>
      </c>
      <c r="Y16" s="5">
        <f t="shared" si="96"/>
        <v>12.5</v>
      </c>
      <c r="Z16" s="5">
        <f>(2*100)/8</f>
        <v>25</v>
      </c>
      <c r="AA16" s="5">
        <f>(0*100)/8</f>
        <v>0</v>
      </c>
      <c r="AB16" s="5">
        <f t="shared" si="89"/>
        <v>37.5</v>
      </c>
      <c r="AC16" s="5">
        <f t="shared" ref="AC16:AD16" si="97">(1*100)/8</f>
        <v>12.5</v>
      </c>
      <c r="AD16" s="5">
        <f t="shared" si="97"/>
        <v>12.5</v>
      </c>
      <c r="AE16" s="5">
        <f>(0*100)/8</f>
        <v>0</v>
      </c>
      <c r="AF16" s="5">
        <f t="shared" si="91"/>
        <v>12.5</v>
      </c>
    </row>
    <row r="17" spans="1:32">
      <c r="A17" s="1" t="s">
        <v>16</v>
      </c>
      <c r="B17" s="5">
        <f t="shared" ref="B17:AF17" si="98">(0*100)/8</f>
        <v>0</v>
      </c>
      <c r="C17" s="5">
        <f t="shared" si="98"/>
        <v>0</v>
      </c>
      <c r="D17" s="5">
        <f t="shared" si="98"/>
        <v>0</v>
      </c>
      <c r="E17" s="5">
        <f t="shared" si="98"/>
        <v>0</v>
      </c>
      <c r="F17" s="5">
        <f t="shared" si="98"/>
        <v>0</v>
      </c>
      <c r="G17" s="5">
        <f t="shared" si="98"/>
        <v>0</v>
      </c>
      <c r="H17" s="5">
        <f t="shared" si="98"/>
        <v>0</v>
      </c>
      <c r="I17" s="5">
        <f t="shared" si="98"/>
        <v>0</v>
      </c>
      <c r="J17" s="5">
        <f t="shared" si="98"/>
        <v>0</v>
      </c>
      <c r="K17" s="5">
        <f t="shared" si="98"/>
        <v>0</v>
      </c>
      <c r="L17" s="5">
        <f t="shared" si="98"/>
        <v>0</v>
      </c>
      <c r="M17" s="5">
        <f t="shared" si="98"/>
        <v>0</v>
      </c>
      <c r="N17" s="5">
        <f t="shared" si="98"/>
        <v>0</v>
      </c>
      <c r="O17" s="5">
        <f t="shared" si="98"/>
        <v>0</v>
      </c>
      <c r="P17" s="5">
        <f t="shared" si="98"/>
        <v>0</v>
      </c>
      <c r="Q17" s="5">
        <f t="shared" si="98"/>
        <v>0</v>
      </c>
      <c r="R17" s="5">
        <f t="shared" si="98"/>
        <v>0</v>
      </c>
      <c r="S17" s="5">
        <f t="shared" si="98"/>
        <v>0</v>
      </c>
      <c r="T17" s="5">
        <f t="shared" si="98"/>
        <v>0</v>
      </c>
      <c r="U17" s="5">
        <f t="shared" si="98"/>
        <v>0</v>
      </c>
      <c r="V17" s="5">
        <f t="shared" si="98"/>
        <v>0</v>
      </c>
      <c r="W17" s="5">
        <f t="shared" si="98"/>
        <v>0</v>
      </c>
      <c r="X17" s="5">
        <f t="shared" si="98"/>
        <v>0</v>
      </c>
      <c r="Y17" s="5">
        <f t="shared" si="98"/>
        <v>0</v>
      </c>
      <c r="Z17" s="5">
        <f t="shared" si="98"/>
        <v>0</v>
      </c>
      <c r="AA17" s="5">
        <f t="shared" si="98"/>
        <v>0</v>
      </c>
      <c r="AB17" s="5">
        <f t="shared" si="98"/>
        <v>0</v>
      </c>
      <c r="AC17" s="5">
        <f t="shared" si="98"/>
        <v>0</v>
      </c>
      <c r="AD17" s="5">
        <f t="shared" si="98"/>
        <v>0</v>
      </c>
      <c r="AE17" s="5">
        <f t="shared" si="98"/>
        <v>0</v>
      </c>
      <c r="AF17" s="5">
        <f t="shared" si="98"/>
        <v>0</v>
      </c>
    </row>
    <row r="18" spans="1:32">
      <c r="A18" s="1" t="s">
        <v>17</v>
      </c>
      <c r="B18" s="5">
        <f t="shared" ref="B18:AF18" si="99">(0*100)/8</f>
        <v>0</v>
      </c>
      <c r="C18" s="5">
        <f t="shared" si="99"/>
        <v>0</v>
      </c>
      <c r="D18" s="5">
        <f t="shared" si="99"/>
        <v>0</v>
      </c>
      <c r="E18" s="5">
        <f t="shared" si="99"/>
        <v>0</v>
      </c>
      <c r="F18" s="5">
        <f t="shared" si="99"/>
        <v>0</v>
      </c>
      <c r="G18" s="5">
        <f t="shared" si="99"/>
        <v>0</v>
      </c>
      <c r="H18" s="5">
        <f t="shared" si="99"/>
        <v>0</v>
      </c>
      <c r="I18" s="5">
        <f t="shared" si="99"/>
        <v>0</v>
      </c>
      <c r="J18" s="5">
        <f t="shared" si="99"/>
        <v>0</v>
      </c>
      <c r="K18" s="5">
        <f t="shared" si="99"/>
        <v>0</v>
      </c>
      <c r="L18" s="5">
        <f t="shared" si="99"/>
        <v>0</v>
      </c>
      <c r="M18" s="5">
        <f t="shared" si="99"/>
        <v>0</v>
      </c>
      <c r="N18" s="5">
        <f t="shared" si="99"/>
        <v>0</v>
      </c>
      <c r="O18" s="5">
        <f t="shared" si="99"/>
        <v>0</v>
      </c>
      <c r="P18" s="5">
        <f t="shared" si="99"/>
        <v>0</v>
      </c>
      <c r="Q18" s="5">
        <f t="shared" si="99"/>
        <v>0</v>
      </c>
      <c r="R18" s="5">
        <f t="shared" si="99"/>
        <v>0</v>
      </c>
      <c r="S18" s="5">
        <f t="shared" si="99"/>
        <v>0</v>
      </c>
      <c r="T18" s="5">
        <f t="shared" si="99"/>
        <v>0</v>
      </c>
      <c r="U18" s="5">
        <f t="shared" si="99"/>
        <v>0</v>
      </c>
      <c r="V18" s="5">
        <f t="shared" si="99"/>
        <v>0</v>
      </c>
      <c r="W18" s="5">
        <f t="shared" si="99"/>
        <v>0</v>
      </c>
      <c r="X18" s="5">
        <f t="shared" si="99"/>
        <v>0</v>
      </c>
      <c r="Y18" s="5">
        <f t="shared" si="99"/>
        <v>0</v>
      </c>
      <c r="Z18" s="5">
        <f t="shared" si="99"/>
        <v>0</v>
      </c>
      <c r="AA18" s="5">
        <f t="shared" si="99"/>
        <v>0</v>
      </c>
      <c r="AB18" s="5">
        <f t="shared" si="99"/>
        <v>0</v>
      </c>
      <c r="AC18" s="5">
        <f t="shared" si="99"/>
        <v>0</v>
      </c>
      <c r="AD18" s="5">
        <f t="shared" si="99"/>
        <v>0</v>
      </c>
      <c r="AE18" s="5">
        <f t="shared" si="99"/>
        <v>0</v>
      </c>
      <c r="AF18" s="5">
        <f t="shared" si="99"/>
        <v>0</v>
      </c>
    </row>
    <row r="19" spans="1:32">
      <c r="A19" s="3" t="s">
        <v>18</v>
      </c>
    </row>
    <row r="20" spans="1:32">
      <c r="A20" s="1" t="s">
        <v>2</v>
      </c>
      <c r="B20" s="1">
        <v>0</v>
      </c>
      <c r="C20" s="5">
        <f t="shared" ref="C20:AF20" si="100">(0*100)/2</f>
        <v>0</v>
      </c>
      <c r="D20" s="5">
        <f t="shared" si="100"/>
        <v>0</v>
      </c>
      <c r="E20" s="5">
        <f t="shared" si="100"/>
        <v>0</v>
      </c>
      <c r="F20" s="5">
        <f t="shared" si="100"/>
        <v>0</v>
      </c>
      <c r="G20" s="5">
        <f t="shared" si="100"/>
        <v>0</v>
      </c>
      <c r="H20" s="5">
        <f t="shared" si="100"/>
        <v>0</v>
      </c>
      <c r="I20" s="5">
        <f t="shared" si="100"/>
        <v>0</v>
      </c>
      <c r="J20" s="5">
        <f t="shared" si="100"/>
        <v>0</v>
      </c>
      <c r="K20" s="5">
        <f t="shared" si="100"/>
        <v>0</v>
      </c>
      <c r="L20" s="5">
        <f t="shared" si="100"/>
        <v>0</v>
      </c>
      <c r="M20" s="5">
        <f t="shared" si="100"/>
        <v>0</v>
      </c>
      <c r="N20" s="5">
        <f t="shared" si="100"/>
        <v>0</v>
      </c>
      <c r="O20" s="5">
        <f t="shared" si="100"/>
        <v>0</v>
      </c>
      <c r="P20" s="5">
        <f t="shared" si="100"/>
        <v>0</v>
      </c>
      <c r="Q20" s="5">
        <f t="shared" si="100"/>
        <v>0</v>
      </c>
      <c r="R20" s="5">
        <f t="shared" si="100"/>
        <v>0</v>
      </c>
      <c r="S20" s="5">
        <f t="shared" si="100"/>
        <v>0</v>
      </c>
      <c r="T20" s="5">
        <f t="shared" si="100"/>
        <v>0</v>
      </c>
      <c r="U20" s="5">
        <f t="shared" si="100"/>
        <v>0</v>
      </c>
      <c r="V20" s="5">
        <f t="shared" si="100"/>
        <v>0</v>
      </c>
      <c r="W20" s="5">
        <f t="shared" si="100"/>
        <v>0</v>
      </c>
      <c r="X20" s="5">
        <f t="shared" si="100"/>
        <v>0</v>
      </c>
      <c r="Y20" s="5">
        <f t="shared" si="100"/>
        <v>0</v>
      </c>
      <c r="Z20" s="5">
        <f t="shared" si="100"/>
        <v>0</v>
      </c>
      <c r="AA20" s="5">
        <f t="shared" si="100"/>
        <v>0</v>
      </c>
      <c r="AB20" s="5">
        <f t="shared" si="100"/>
        <v>0</v>
      </c>
      <c r="AC20" s="5">
        <f t="shared" si="100"/>
        <v>0</v>
      </c>
      <c r="AD20" s="5">
        <f t="shared" si="100"/>
        <v>0</v>
      </c>
      <c r="AE20" s="5">
        <f t="shared" si="100"/>
        <v>0</v>
      </c>
      <c r="AF20" s="5">
        <f t="shared" si="100"/>
        <v>0</v>
      </c>
    </row>
    <row r="21" spans="1:32">
      <c r="A21" s="1" t="s">
        <v>3</v>
      </c>
      <c r="B21" s="5">
        <f t="shared" ref="B21:AF21" si="101">(0*100)/2</f>
        <v>0</v>
      </c>
      <c r="C21" s="5">
        <f t="shared" si="101"/>
        <v>0</v>
      </c>
      <c r="D21" s="5">
        <f t="shared" si="101"/>
        <v>0</v>
      </c>
      <c r="E21" s="5">
        <f t="shared" si="101"/>
        <v>0</v>
      </c>
      <c r="F21" s="5">
        <f t="shared" si="101"/>
        <v>0</v>
      </c>
      <c r="G21" s="5">
        <f t="shared" si="101"/>
        <v>0</v>
      </c>
      <c r="H21" s="5">
        <f t="shared" si="101"/>
        <v>0</v>
      </c>
      <c r="I21" s="5">
        <f t="shared" si="101"/>
        <v>0</v>
      </c>
      <c r="J21" s="5">
        <f t="shared" si="101"/>
        <v>0</v>
      </c>
      <c r="K21" s="5">
        <f t="shared" si="101"/>
        <v>0</v>
      </c>
      <c r="L21" s="5">
        <f t="shared" si="101"/>
        <v>0</v>
      </c>
      <c r="M21" s="5">
        <f t="shared" si="101"/>
        <v>0</v>
      </c>
      <c r="N21" s="5">
        <f t="shared" si="101"/>
        <v>0</v>
      </c>
      <c r="O21" s="5">
        <f t="shared" si="101"/>
        <v>0</v>
      </c>
      <c r="P21" s="5">
        <f t="shared" si="101"/>
        <v>0</v>
      </c>
      <c r="Q21" s="5">
        <f t="shared" si="101"/>
        <v>0</v>
      </c>
      <c r="R21" s="5">
        <f t="shared" si="101"/>
        <v>0</v>
      </c>
      <c r="S21" s="5">
        <f t="shared" si="101"/>
        <v>0</v>
      </c>
      <c r="T21" s="5">
        <f t="shared" si="101"/>
        <v>0</v>
      </c>
      <c r="U21" s="5">
        <f t="shared" si="101"/>
        <v>0</v>
      </c>
      <c r="V21" s="5">
        <f t="shared" si="101"/>
        <v>0</v>
      </c>
      <c r="W21" s="5">
        <f t="shared" si="101"/>
        <v>0</v>
      </c>
      <c r="X21" s="5">
        <f t="shared" si="101"/>
        <v>0</v>
      </c>
      <c r="Y21" s="5">
        <f t="shared" si="101"/>
        <v>0</v>
      </c>
      <c r="Z21" s="5">
        <f t="shared" si="101"/>
        <v>0</v>
      </c>
      <c r="AA21" s="5">
        <f t="shared" si="101"/>
        <v>0</v>
      </c>
      <c r="AB21" s="5">
        <f t="shared" si="101"/>
        <v>0</v>
      </c>
      <c r="AC21" s="5">
        <f t="shared" si="101"/>
        <v>0</v>
      </c>
      <c r="AD21" s="5">
        <f t="shared" si="101"/>
        <v>0</v>
      </c>
      <c r="AE21" s="5">
        <f t="shared" si="101"/>
        <v>0</v>
      </c>
      <c r="AF21" s="5">
        <f t="shared" si="101"/>
        <v>0</v>
      </c>
    </row>
    <row r="22" spans="1:32">
      <c r="A22" s="1" t="s">
        <v>4</v>
      </c>
      <c r="B22" s="5">
        <f t="shared" ref="B22:G22" si="102">(0*100)/2</f>
        <v>0</v>
      </c>
      <c r="C22" s="5">
        <f t="shared" si="102"/>
        <v>0</v>
      </c>
      <c r="D22" s="5">
        <f t="shared" si="102"/>
        <v>0</v>
      </c>
      <c r="E22" s="5">
        <f t="shared" si="102"/>
        <v>0</v>
      </c>
      <c r="F22" s="5">
        <f t="shared" si="102"/>
        <v>0</v>
      </c>
      <c r="G22" s="5">
        <f t="shared" si="102"/>
        <v>0</v>
      </c>
      <c r="H22" s="5">
        <f t="shared" ref="H22:H23" si="103">(0.5*100)/2</f>
        <v>25</v>
      </c>
      <c r="I22" s="5">
        <f t="shared" ref="I22:M22" si="104">(0*100)/2</f>
        <v>0</v>
      </c>
      <c r="J22" s="5">
        <f t="shared" si="104"/>
        <v>0</v>
      </c>
      <c r="K22" s="5">
        <f t="shared" si="104"/>
        <v>0</v>
      </c>
      <c r="L22" s="5">
        <f t="shared" si="104"/>
        <v>0</v>
      </c>
      <c r="M22" s="5">
        <f t="shared" si="104"/>
        <v>0</v>
      </c>
      <c r="N22" s="5">
        <f t="shared" ref="N22:O22" si="105">(1*100)/2</f>
        <v>50</v>
      </c>
      <c r="O22" s="5">
        <f t="shared" si="105"/>
        <v>50</v>
      </c>
      <c r="P22" s="5">
        <f t="shared" ref="P22:AC22" si="106">(0*100)/2</f>
        <v>0</v>
      </c>
      <c r="Q22" s="5">
        <f t="shared" si="106"/>
        <v>0</v>
      </c>
      <c r="R22" s="5">
        <f t="shared" si="106"/>
        <v>0</v>
      </c>
      <c r="S22" s="5">
        <f t="shared" si="106"/>
        <v>0</v>
      </c>
      <c r="T22" s="5">
        <f t="shared" si="106"/>
        <v>0</v>
      </c>
      <c r="U22" s="5">
        <f t="shared" si="106"/>
        <v>0</v>
      </c>
      <c r="V22" s="5">
        <f t="shared" si="106"/>
        <v>0</v>
      </c>
      <c r="W22" s="5">
        <f t="shared" si="106"/>
        <v>0</v>
      </c>
      <c r="X22" s="5">
        <f t="shared" si="106"/>
        <v>0</v>
      </c>
      <c r="Y22" s="5">
        <f t="shared" si="106"/>
        <v>0</v>
      </c>
      <c r="Z22" s="5">
        <f t="shared" si="106"/>
        <v>0</v>
      </c>
      <c r="AA22" s="5">
        <f t="shared" si="106"/>
        <v>0</v>
      </c>
      <c r="AB22" s="5">
        <f t="shared" si="106"/>
        <v>0</v>
      </c>
      <c r="AC22" s="5">
        <f t="shared" si="106"/>
        <v>0</v>
      </c>
      <c r="AD22" s="5">
        <f t="shared" ref="AD22:AD23" si="107">(1*100)/2</f>
        <v>50</v>
      </c>
      <c r="AE22" s="5">
        <f t="shared" ref="AE22:AF22" si="108">(0*100)/2</f>
        <v>0</v>
      </c>
      <c r="AF22" s="5">
        <f t="shared" si="108"/>
        <v>0</v>
      </c>
    </row>
    <row r="23" spans="1:32">
      <c r="A23" s="1" t="s">
        <v>5</v>
      </c>
      <c r="B23" s="5">
        <f t="shared" ref="B23:B26" si="109">(0*100)/2</f>
        <v>0</v>
      </c>
      <c r="C23" s="5">
        <f t="shared" ref="C23:C26" si="110">(1*100)/2</f>
        <v>50</v>
      </c>
      <c r="D23" s="5">
        <f t="shared" ref="D23:G23" si="111">(0*100)/2</f>
        <v>0</v>
      </c>
      <c r="E23" s="5">
        <f t="shared" si="111"/>
        <v>0</v>
      </c>
      <c r="F23" s="5">
        <f t="shared" si="111"/>
        <v>0</v>
      </c>
      <c r="G23" s="5">
        <f t="shared" si="111"/>
        <v>0</v>
      </c>
      <c r="H23" s="5">
        <f t="shared" si="103"/>
        <v>25</v>
      </c>
      <c r="I23" s="5">
        <f t="shared" ref="I23:W23" si="112">(0*100)/2</f>
        <v>0</v>
      </c>
      <c r="J23" s="5">
        <f t="shared" si="112"/>
        <v>0</v>
      </c>
      <c r="K23" s="5">
        <f t="shared" si="112"/>
        <v>0</v>
      </c>
      <c r="L23" s="5">
        <f t="shared" si="112"/>
        <v>0</v>
      </c>
      <c r="M23" s="5">
        <f t="shared" si="112"/>
        <v>0</v>
      </c>
      <c r="N23" s="5">
        <f t="shared" si="112"/>
        <v>0</v>
      </c>
      <c r="O23" s="5">
        <f t="shared" si="112"/>
        <v>0</v>
      </c>
      <c r="P23" s="5">
        <f t="shared" si="112"/>
        <v>0</v>
      </c>
      <c r="Q23" s="5">
        <f t="shared" si="112"/>
        <v>0</v>
      </c>
      <c r="R23" s="5">
        <f t="shared" si="112"/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 t="shared" si="112"/>
        <v>0</v>
      </c>
      <c r="X23" s="5">
        <f t="shared" ref="X23:X24" si="113">(1*100)/2</f>
        <v>50</v>
      </c>
      <c r="Y23" s="5">
        <f t="shared" ref="Y23:Y26" si="114">(0*100)/2</f>
        <v>0</v>
      </c>
      <c r="Z23" s="5">
        <f t="shared" ref="Z23:Z24" si="115">(1*100)/2</f>
        <v>50</v>
      </c>
      <c r="AA23" s="5">
        <f t="shared" ref="AA23:AC23" si="116">(0*100)/2</f>
        <v>0</v>
      </c>
      <c r="AB23" s="5">
        <f t="shared" si="116"/>
        <v>0</v>
      </c>
      <c r="AC23" s="5">
        <f t="shared" si="116"/>
        <v>0</v>
      </c>
      <c r="AD23" s="5">
        <f t="shared" si="107"/>
        <v>50</v>
      </c>
      <c r="AE23" s="5">
        <f t="shared" ref="AE23:AF23" si="117">(0*100)/2</f>
        <v>0</v>
      </c>
      <c r="AF23" s="5">
        <f t="shared" si="117"/>
        <v>0</v>
      </c>
    </row>
    <row r="24" spans="1:32">
      <c r="A24" s="1" t="s">
        <v>6</v>
      </c>
      <c r="B24" s="5">
        <f t="shared" si="109"/>
        <v>0</v>
      </c>
      <c r="C24" s="5">
        <f t="shared" si="110"/>
        <v>50</v>
      </c>
      <c r="D24" s="5">
        <f t="shared" ref="D24:E24" si="118">(0*100)/2</f>
        <v>0</v>
      </c>
      <c r="E24" s="5">
        <f t="shared" si="118"/>
        <v>0</v>
      </c>
      <c r="F24" s="5">
        <f t="shared" ref="F24:F25" si="119">(1*100)/2</f>
        <v>50</v>
      </c>
      <c r="G24" s="5">
        <f t="shared" ref="G24:L24" si="120">(0*100)/2</f>
        <v>0</v>
      </c>
      <c r="H24" s="5">
        <f t="shared" si="120"/>
        <v>0</v>
      </c>
      <c r="I24" s="5">
        <f t="shared" si="120"/>
        <v>0</v>
      </c>
      <c r="J24" s="5">
        <f t="shared" si="120"/>
        <v>0</v>
      </c>
      <c r="K24" s="5">
        <f t="shared" si="120"/>
        <v>0</v>
      </c>
      <c r="L24" s="5">
        <f t="shared" si="120"/>
        <v>0</v>
      </c>
      <c r="M24" s="5">
        <f t="shared" ref="M24:M25" si="121">(1*100)/2</f>
        <v>50</v>
      </c>
      <c r="N24" s="5">
        <f t="shared" ref="N24:N25" si="122">(0*100)/2</f>
        <v>0</v>
      </c>
      <c r="O24" s="5">
        <f>(1*100)/2</f>
        <v>50</v>
      </c>
      <c r="P24" s="5">
        <f t="shared" ref="P24:W24" si="123">(0*100)/2</f>
        <v>0</v>
      </c>
      <c r="Q24" s="5">
        <f t="shared" si="123"/>
        <v>0</v>
      </c>
      <c r="R24" s="5">
        <f t="shared" si="123"/>
        <v>0</v>
      </c>
      <c r="S24" s="5">
        <f t="shared" si="123"/>
        <v>0</v>
      </c>
      <c r="T24" s="5">
        <f t="shared" si="123"/>
        <v>0</v>
      </c>
      <c r="U24" s="5">
        <f t="shared" si="123"/>
        <v>0</v>
      </c>
      <c r="V24" s="5">
        <f t="shared" si="123"/>
        <v>0</v>
      </c>
      <c r="W24" s="5">
        <f t="shared" si="123"/>
        <v>0</v>
      </c>
      <c r="X24" s="5">
        <f t="shared" si="113"/>
        <v>50</v>
      </c>
      <c r="Y24" s="5">
        <f t="shared" si="114"/>
        <v>0</v>
      </c>
      <c r="Z24" s="5">
        <f t="shared" si="115"/>
        <v>50</v>
      </c>
      <c r="AA24" s="5">
        <f t="shared" ref="AA24:AF24" si="124">(0*100)/2</f>
        <v>0</v>
      </c>
      <c r="AB24" s="5">
        <f t="shared" si="124"/>
        <v>0</v>
      </c>
      <c r="AC24" s="5">
        <f t="shared" si="124"/>
        <v>0</v>
      </c>
      <c r="AD24" s="5">
        <f t="shared" si="124"/>
        <v>0</v>
      </c>
      <c r="AE24" s="5">
        <f t="shared" si="124"/>
        <v>0</v>
      </c>
      <c r="AF24" s="5">
        <f t="shared" si="124"/>
        <v>0</v>
      </c>
    </row>
    <row r="25" spans="1:32">
      <c r="A25" s="1" t="s">
        <v>7</v>
      </c>
      <c r="B25" s="5">
        <f t="shared" si="109"/>
        <v>0</v>
      </c>
      <c r="C25" s="5">
        <f t="shared" si="110"/>
        <v>50</v>
      </c>
      <c r="D25" s="5">
        <f t="shared" ref="D25:E25" si="125">(0*100)/2</f>
        <v>0</v>
      </c>
      <c r="E25" s="5">
        <f t="shared" si="125"/>
        <v>0</v>
      </c>
      <c r="F25" s="5">
        <f t="shared" si="119"/>
        <v>50</v>
      </c>
      <c r="G25" s="5">
        <f t="shared" ref="G25:J25" si="126">(0*100)/2</f>
        <v>0</v>
      </c>
      <c r="H25" s="5">
        <f t="shared" si="126"/>
        <v>0</v>
      </c>
      <c r="I25" s="5">
        <f t="shared" si="126"/>
        <v>0</v>
      </c>
      <c r="J25" s="5">
        <f t="shared" si="126"/>
        <v>0</v>
      </c>
      <c r="K25" s="5">
        <f t="shared" ref="K25:K26" si="127">(1*100)/2</f>
        <v>50</v>
      </c>
      <c r="L25" s="5">
        <f t="shared" ref="L25:L26" si="128">(0*100)/2</f>
        <v>0</v>
      </c>
      <c r="M25" s="5">
        <f t="shared" si="121"/>
        <v>50</v>
      </c>
      <c r="N25" s="5">
        <f t="shared" si="122"/>
        <v>0</v>
      </c>
      <c r="O25" s="5">
        <f t="shared" ref="O25:R25" si="129">(0*100)/2</f>
        <v>0</v>
      </c>
      <c r="P25" s="5">
        <f t="shared" si="129"/>
        <v>0</v>
      </c>
      <c r="Q25" s="5">
        <f t="shared" si="129"/>
        <v>0</v>
      </c>
      <c r="R25" s="5">
        <f t="shared" si="129"/>
        <v>0</v>
      </c>
      <c r="S25" s="5">
        <f t="shared" ref="S25:S26" si="130">(1*100)/2</f>
        <v>50</v>
      </c>
      <c r="T25" s="5">
        <f t="shared" ref="T25:W25" si="131">(0*100)/2</f>
        <v>0</v>
      </c>
      <c r="U25" s="5">
        <f t="shared" si="131"/>
        <v>0</v>
      </c>
      <c r="V25" s="5">
        <f t="shared" si="131"/>
        <v>0</v>
      </c>
      <c r="W25" s="5">
        <f t="shared" si="131"/>
        <v>0</v>
      </c>
      <c r="X25" s="5">
        <f>(2*100)/2</f>
        <v>100</v>
      </c>
      <c r="Y25" s="5">
        <f t="shared" si="114"/>
        <v>0</v>
      </c>
      <c r="Z25" s="5">
        <f t="shared" ref="Z25:AF25" si="132">(0*100)/2</f>
        <v>0</v>
      </c>
      <c r="AA25" s="5">
        <f t="shared" si="132"/>
        <v>0</v>
      </c>
      <c r="AB25" s="5">
        <f t="shared" si="132"/>
        <v>0</v>
      </c>
      <c r="AC25" s="5">
        <f t="shared" si="132"/>
        <v>0</v>
      </c>
      <c r="AD25" s="5">
        <f t="shared" si="132"/>
        <v>0</v>
      </c>
      <c r="AE25" s="5">
        <f t="shared" si="132"/>
        <v>0</v>
      </c>
      <c r="AF25" s="5">
        <f t="shared" si="132"/>
        <v>0</v>
      </c>
    </row>
    <row r="26" spans="1:32">
      <c r="A26" s="1" t="s">
        <v>8</v>
      </c>
      <c r="B26" s="5">
        <f t="shared" si="109"/>
        <v>0</v>
      </c>
      <c r="C26" s="5">
        <f t="shared" si="110"/>
        <v>50</v>
      </c>
      <c r="D26" s="5">
        <f t="shared" ref="D26:J26" si="133">(0*100)/2</f>
        <v>0</v>
      </c>
      <c r="E26" s="5">
        <f t="shared" si="133"/>
        <v>0</v>
      </c>
      <c r="F26" s="5">
        <f t="shared" si="133"/>
        <v>0</v>
      </c>
      <c r="G26" s="5">
        <f t="shared" si="133"/>
        <v>0</v>
      </c>
      <c r="H26" s="5">
        <f t="shared" si="133"/>
        <v>0</v>
      </c>
      <c r="I26" s="5">
        <f t="shared" si="133"/>
        <v>0</v>
      </c>
      <c r="J26" s="5">
        <f t="shared" si="133"/>
        <v>0</v>
      </c>
      <c r="K26" s="5">
        <f t="shared" si="127"/>
        <v>50</v>
      </c>
      <c r="L26" s="5">
        <f t="shared" si="128"/>
        <v>0</v>
      </c>
      <c r="M26" s="5">
        <f>(0*100)/2</f>
        <v>0</v>
      </c>
      <c r="N26" s="5">
        <f t="shared" ref="N26:O26" si="134">(1*100)/2</f>
        <v>50</v>
      </c>
      <c r="O26" s="5">
        <f t="shared" si="134"/>
        <v>50</v>
      </c>
      <c r="P26" s="5">
        <f t="shared" ref="P26:R26" si="135">(0*100)/2</f>
        <v>0</v>
      </c>
      <c r="Q26" s="5">
        <f t="shared" si="135"/>
        <v>0</v>
      </c>
      <c r="R26" s="5">
        <f t="shared" si="135"/>
        <v>0</v>
      </c>
      <c r="S26" s="5">
        <f t="shared" si="130"/>
        <v>50</v>
      </c>
      <c r="T26" s="5">
        <f t="shared" ref="T26:W26" si="136">(0*100)/2</f>
        <v>0</v>
      </c>
      <c r="U26" s="5">
        <f t="shared" si="136"/>
        <v>0</v>
      </c>
      <c r="V26" s="5">
        <f t="shared" si="136"/>
        <v>0</v>
      </c>
      <c r="W26" s="5">
        <f t="shared" si="136"/>
        <v>0</v>
      </c>
      <c r="X26" s="5">
        <f>(1*100)/2</f>
        <v>50</v>
      </c>
      <c r="Y26" s="5">
        <f t="shared" si="114"/>
        <v>0</v>
      </c>
      <c r="Z26" s="5">
        <f t="shared" ref="Z26:AB26" si="137">(0*100)/2</f>
        <v>0</v>
      </c>
      <c r="AA26" s="5">
        <f t="shared" si="137"/>
        <v>0</v>
      </c>
      <c r="AB26" s="5">
        <f t="shared" si="137"/>
        <v>0</v>
      </c>
      <c r="AC26" s="5">
        <f t="shared" ref="AC26:AD26" si="138">(1*100)/2</f>
        <v>50</v>
      </c>
      <c r="AD26" s="5">
        <f t="shared" si="138"/>
        <v>50</v>
      </c>
      <c r="AE26" s="5">
        <f t="shared" ref="AE26:AF26" si="139">(0*100)/2</f>
        <v>0</v>
      </c>
      <c r="AF26" s="5">
        <f t="shared" si="139"/>
        <v>0</v>
      </c>
    </row>
    <row r="27" spans="1:32">
      <c r="A27" s="1" t="s">
        <v>9</v>
      </c>
      <c r="B27" s="5">
        <f t="shared" ref="B27:B28" si="140">(1*100)/2</f>
        <v>50</v>
      </c>
      <c r="C27" s="5">
        <f t="shared" ref="C27:E27" si="141">(0*100)/2</f>
        <v>0</v>
      </c>
      <c r="D27" s="5">
        <f t="shared" si="141"/>
        <v>0</v>
      </c>
      <c r="E27" s="5">
        <f t="shared" si="141"/>
        <v>0</v>
      </c>
      <c r="F27" s="5">
        <f t="shared" ref="F27:F28" si="142">(1*100)/2</f>
        <v>50</v>
      </c>
      <c r="G27" s="5">
        <f t="shared" ref="G27:L27" si="143">(0*100)/2</f>
        <v>0</v>
      </c>
      <c r="H27" s="5">
        <f t="shared" si="143"/>
        <v>0</v>
      </c>
      <c r="I27" s="5">
        <f t="shared" si="143"/>
        <v>0</v>
      </c>
      <c r="J27" s="5">
        <f t="shared" si="143"/>
        <v>0</v>
      </c>
      <c r="K27" s="5">
        <f t="shared" si="143"/>
        <v>0</v>
      </c>
      <c r="L27" s="5">
        <f t="shared" si="143"/>
        <v>0</v>
      </c>
      <c r="M27" s="5">
        <f t="shared" ref="M27:M28" si="144">(1*100)/2</f>
        <v>50</v>
      </c>
      <c r="N27" s="5">
        <f t="shared" ref="N27:Z27" si="145">(0*100)/2</f>
        <v>0</v>
      </c>
      <c r="O27" s="5">
        <f t="shared" si="145"/>
        <v>0</v>
      </c>
      <c r="P27" s="5">
        <f t="shared" si="145"/>
        <v>0</v>
      </c>
      <c r="Q27" s="5">
        <f t="shared" si="145"/>
        <v>0</v>
      </c>
      <c r="R27" s="5">
        <f t="shared" si="145"/>
        <v>0</v>
      </c>
      <c r="S27" s="5">
        <f t="shared" si="145"/>
        <v>0</v>
      </c>
      <c r="T27" s="5">
        <f t="shared" si="145"/>
        <v>0</v>
      </c>
      <c r="U27" s="5">
        <f t="shared" si="145"/>
        <v>0</v>
      </c>
      <c r="V27" s="5">
        <f t="shared" si="145"/>
        <v>0</v>
      </c>
      <c r="W27" s="5">
        <f t="shared" si="145"/>
        <v>0</v>
      </c>
      <c r="X27" s="5">
        <f t="shared" si="145"/>
        <v>0</v>
      </c>
      <c r="Y27" s="5">
        <f t="shared" si="145"/>
        <v>0</v>
      </c>
      <c r="Z27" s="5">
        <f t="shared" si="145"/>
        <v>0</v>
      </c>
      <c r="AA27" s="5">
        <f t="shared" ref="AA27:AA28" si="146">(1*100)/2</f>
        <v>50</v>
      </c>
      <c r="AB27" s="5">
        <f t="shared" ref="AB27:AC27" si="147">(0*100)/2</f>
        <v>0</v>
      </c>
      <c r="AC27" s="5">
        <f t="shared" si="147"/>
        <v>0</v>
      </c>
      <c r="AD27" s="5">
        <f>(1*100)/2</f>
        <v>50</v>
      </c>
      <c r="AE27" s="5">
        <f t="shared" ref="AE27:AF27" si="148">(0*100)/2</f>
        <v>0</v>
      </c>
      <c r="AF27" s="5">
        <f t="shared" si="148"/>
        <v>0</v>
      </c>
    </row>
    <row r="28" spans="1:32">
      <c r="A28" s="1" t="s">
        <v>10</v>
      </c>
      <c r="B28" s="5">
        <f t="shared" si="140"/>
        <v>50</v>
      </c>
      <c r="C28" s="5">
        <f t="shared" ref="C28:E28" si="149">(0*100)/2</f>
        <v>0</v>
      </c>
      <c r="D28" s="5">
        <f t="shared" si="149"/>
        <v>0</v>
      </c>
      <c r="E28" s="5">
        <f t="shared" si="149"/>
        <v>0</v>
      </c>
      <c r="F28" s="5">
        <f t="shared" si="142"/>
        <v>50</v>
      </c>
      <c r="G28" s="5">
        <f t="shared" ref="G28:K28" si="150">(0*100)/2</f>
        <v>0</v>
      </c>
      <c r="H28" s="5">
        <f t="shared" si="150"/>
        <v>0</v>
      </c>
      <c r="I28" s="5">
        <f t="shared" si="150"/>
        <v>0</v>
      </c>
      <c r="J28" s="5">
        <f t="shared" si="150"/>
        <v>0</v>
      </c>
      <c r="K28" s="5">
        <f t="shared" si="150"/>
        <v>0</v>
      </c>
      <c r="L28" s="5">
        <f>(0.5*100)/2</f>
        <v>25</v>
      </c>
      <c r="M28" s="5">
        <f t="shared" si="144"/>
        <v>50</v>
      </c>
      <c r="N28" s="5">
        <f t="shared" ref="N28:Q28" si="151">(0*100)/2</f>
        <v>0</v>
      </c>
      <c r="O28" s="5">
        <f t="shared" si="151"/>
        <v>0</v>
      </c>
      <c r="P28" s="5">
        <f t="shared" si="151"/>
        <v>0</v>
      </c>
      <c r="Q28" s="5">
        <f t="shared" si="151"/>
        <v>0</v>
      </c>
      <c r="R28" s="5">
        <f t="shared" ref="R28:R29" si="152">(1*100)/2</f>
        <v>50</v>
      </c>
      <c r="S28" s="5">
        <f t="shared" ref="S28:Z28" si="153">(0*100)/2</f>
        <v>0</v>
      </c>
      <c r="T28" s="5">
        <f t="shared" si="153"/>
        <v>0</v>
      </c>
      <c r="U28" s="5">
        <f t="shared" si="153"/>
        <v>0</v>
      </c>
      <c r="V28" s="5">
        <f t="shared" si="153"/>
        <v>0</v>
      </c>
      <c r="W28" s="5">
        <f t="shared" si="153"/>
        <v>0</v>
      </c>
      <c r="X28" s="5">
        <f t="shared" si="153"/>
        <v>0</v>
      </c>
      <c r="Y28" s="5">
        <f t="shared" si="153"/>
        <v>0</v>
      </c>
      <c r="Z28" s="5">
        <f t="shared" si="153"/>
        <v>0</v>
      </c>
      <c r="AA28" s="5">
        <f t="shared" si="146"/>
        <v>50</v>
      </c>
      <c r="AB28" s="5">
        <f>(0*100)/2</f>
        <v>0</v>
      </c>
      <c r="AC28" s="5">
        <f t="shared" ref="AC28:AC29" si="154">(1*100)/2</f>
        <v>50</v>
      </c>
      <c r="AD28" s="5">
        <f t="shared" ref="AD28:AF28" si="155">(0*100)/2</f>
        <v>0</v>
      </c>
      <c r="AE28" s="5">
        <f t="shared" si="155"/>
        <v>0</v>
      </c>
      <c r="AF28" s="5">
        <f t="shared" si="155"/>
        <v>0</v>
      </c>
    </row>
    <row r="29" spans="1:32">
      <c r="A29" s="1" t="s">
        <v>11</v>
      </c>
      <c r="B29" s="5">
        <f t="shared" ref="B29:D29" si="156">(0*100)/2</f>
        <v>0</v>
      </c>
      <c r="C29" s="5">
        <f t="shared" si="156"/>
        <v>0</v>
      </c>
      <c r="D29" s="5">
        <f t="shared" si="156"/>
        <v>0</v>
      </c>
      <c r="E29" s="5">
        <f t="shared" ref="E29:G29" si="157">(1*100)/2</f>
        <v>50</v>
      </c>
      <c r="F29" s="5">
        <f t="shared" si="157"/>
        <v>50</v>
      </c>
      <c r="G29" s="5">
        <f t="shared" si="157"/>
        <v>50</v>
      </c>
      <c r="H29" s="5">
        <f t="shared" ref="H29:K29" si="158">(0*100)/2</f>
        <v>0</v>
      </c>
      <c r="I29" s="5">
        <f t="shared" si="158"/>
        <v>0</v>
      </c>
      <c r="J29" s="5">
        <f t="shared" si="158"/>
        <v>0</v>
      </c>
      <c r="K29" s="5">
        <f t="shared" si="158"/>
        <v>0</v>
      </c>
      <c r="L29" s="5">
        <f>(1*100)/2</f>
        <v>50</v>
      </c>
      <c r="M29" s="5">
        <f t="shared" ref="M29:Q29" si="159">(0*100)/2</f>
        <v>0</v>
      </c>
      <c r="N29" s="5">
        <f t="shared" si="159"/>
        <v>0</v>
      </c>
      <c r="O29" s="5">
        <f t="shared" si="159"/>
        <v>0</v>
      </c>
      <c r="P29" s="5">
        <f t="shared" si="159"/>
        <v>0</v>
      </c>
      <c r="Q29" s="5">
        <f t="shared" si="159"/>
        <v>0</v>
      </c>
      <c r="R29" s="5">
        <f t="shared" si="152"/>
        <v>50</v>
      </c>
      <c r="S29" s="5">
        <f t="shared" ref="S29:AB29" si="160">(0*100)/2</f>
        <v>0</v>
      </c>
      <c r="T29" s="5">
        <f t="shared" si="160"/>
        <v>0</v>
      </c>
      <c r="U29" s="5">
        <f t="shared" si="160"/>
        <v>0</v>
      </c>
      <c r="V29" s="5">
        <f t="shared" si="160"/>
        <v>0</v>
      </c>
      <c r="W29" s="5">
        <f t="shared" si="160"/>
        <v>0</v>
      </c>
      <c r="X29" s="5">
        <f t="shared" si="160"/>
        <v>0</v>
      </c>
      <c r="Y29" s="5">
        <f t="shared" si="160"/>
        <v>0</v>
      </c>
      <c r="Z29" s="5">
        <f t="shared" si="160"/>
        <v>0</v>
      </c>
      <c r="AA29" s="5">
        <f t="shared" si="160"/>
        <v>0</v>
      </c>
      <c r="AB29" s="5">
        <f t="shared" si="160"/>
        <v>0</v>
      </c>
      <c r="AC29" s="5">
        <f t="shared" si="154"/>
        <v>50</v>
      </c>
      <c r="AD29" s="5">
        <f t="shared" ref="AD29:AE29" si="161">(0*100)/2</f>
        <v>0</v>
      </c>
      <c r="AE29" s="5">
        <f t="shared" si="161"/>
        <v>0</v>
      </c>
      <c r="AF29" s="5">
        <f t="shared" ref="AF29:AF30" si="162">(1*100)/2</f>
        <v>50</v>
      </c>
    </row>
    <row r="30" spans="1:32">
      <c r="A30" s="1" t="s">
        <v>12</v>
      </c>
      <c r="B30" s="5">
        <f t="shared" ref="B30:K30" si="163">(0*100)/2</f>
        <v>0</v>
      </c>
      <c r="C30" s="5">
        <f t="shared" si="163"/>
        <v>0</v>
      </c>
      <c r="D30" s="5">
        <f t="shared" si="163"/>
        <v>0</v>
      </c>
      <c r="E30" s="5">
        <f t="shared" si="163"/>
        <v>0</v>
      </c>
      <c r="F30" s="5">
        <f t="shared" si="163"/>
        <v>0</v>
      </c>
      <c r="G30" s="5">
        <f t="shared" si="163"/>
        <v>0</v>
      </c>
      <c r="H30" s="5">
        <f t="shared" si="163"/>
        <v>0</v>
      </c>
      <c r="I30" s="5">
        <f t="shared" si="163"/>
        <v>0</v>
      </c>
      <c r="J30" s="5">
        <f t="shared" si="163"/>
        <v>0</v>
      </c>
      <c r="K30" s="5">
        <f t="shared" si="163"/>
        <v>0</v>
      </c>
      <c r="L30" s="5">
        <f>(0.5*100)/2</f>
        <v>25</v>
      </c>
      <c r="M30" s="5">
        <f t="shared" ref="M30:AE30" si="164">(0*100)/2</f>
        <v>0</v>
      </c>
      <c r="N30" s="5">
        <f t="shared" si="164"/>
        <v>0</v>
      </c>
      <c r="O30" s="5">
        <f t="shared" si="164"/>
        <v>0</v>
      </c>
      <c r="P30" s="5">
        <f t="shared" si="164"/>
        <v>0</v>
      </c>
      <c r="Q30" s="5">
        <f t="shared" si="164"/>
        <v>0</v>
      </c>
      <c r="R30" s="5">
        <f t="shared" si="164"/>
        <v>0</v>
      </c>
      <c r="S30" s="5">
        <f t="shared" si="164"/>
        <v>0</v>
      </c>
      <c r="T30" s="5">
        <f t="shared" si="164"/>
        <v>0</v>
      </c>
      <c r="U30" s="5">
        <f t="shared" si="164"/>
        <v>0</v>
      </c>
      <c r="V30" s="5">
        <f t="shared" si="164"/>
        <v>0</v>
      </c>
      <c r="W30" s="5">
        <f t="shared" si="164"/>
        <v>0</v>
      </c>
      <c r="X30" s="5">
        <f t="shared" si="164"/>
        <v>0</v>
      </c>
      <c r="Y30" s="5">
        <f t="shared" si="164"/>
        <v>0</v>
      </c>
      <c r="Z30" s="5">
        <f t="shared" si="164"/>
        <v>0</v>
      </c>
      <c r="AA30" s="5">
        <f t="shared" si="164"/>
        <v>0</v>
      </c>
      <c r="AB30" s="5">
        <f t="shared" si="164"/>
        <v>0</v>
      </c>
      <c r="AC30" s="5">
        <f t="shared" si="164"/>
        <v>0</v>
      </c>
      <c r="AD30" s="5">
        <f t="shared" si="164"/>
        <v>0</v>
      </c>
      <c r="AE30" s="5">
        <f t="shared" si="164"/>
        <v>0</v>
      </c>
      <c r="AF30" s="5">
        <f t="shared" si="162"/>
        <v>50</v>
      </c>
    </row>
    <row r="31" spans="1:32">
      <c r="A31" s="1" t="s">
        <v>13</v>
      </c>
      <c r="B31" s="5">
        <f t="shared" ref="B31:K31" si="165">(0*100)/2</f>
        <v>0</v>
      </c>
      <c r="C31" s="5">
        <f t="shared" si="165"/>
        <v>0</v>
      </c>
      <c r="D31" s="5">
        <f t="shared" si="165"/>
        <v>0</v>
      </c>
      <c r="E31" s="5">
        <f t="shared" si="165"/>
        <v>0</v>
      </c>
      <c r="F31" s="5">
        <f t="shared" si="165"/>
        <v>0</v>
      </c>
      <c r="G31" s="5">
        <f t="shared" si="165"/>
        <v>0</v>
      </c>
      <c r="H31" s="5">
        <f t="shared" si="165"/>
        <v>0</v>
      </c>
      <c r="I31" s="5">
        <f t="shared" si="165"/>
        <v>0</v>
      </c>
      <c r="J31" s="5">
        <f t="shared" si="165"/>
        <v>0</v>
      </c>
      <c r="K31" s="5">
        <f t="shared" si="165"/>
        <v>0</v>
      </c>
      <c r="L31" s="5">
        <f t="shared" ref="L31:L32" si="166">(1*100)/2</f>
        <v>50</v>
      </c>
      <c r="M31" s="5">
        <f t="shared" ref="M31:M32" si="167">(0*100)/2</f>
        <v>0</v>
      </c>
      <c r="N31" s="5">
        <f t="shared" ref="N31:N32" si="168">(1*100)/2</f>
        <v>50</v>
      </c>
      <c r="O31" s="5">
        <f t="shared" ref="O31:AF31" si="169">(0*100)/2</f>
        <v>0</v>
      </c>
      <c r="P31" s="5">
        <f t="shared" si="169"/>
        <v>0</v>
      </c>
      <c r="Q31" s="5">
        <f t="shared" si="169"/>
        <v>0</v>
      </c>
      <c r="R31" s="5">
        <f t="shared" si="169"/>
        <v>0</v>
      </c>
      <c r="S31" s="5">
        <f t="shared" si="169"/>
        <v>0</v>
      </c>
      <c r="T31" s="5">
        <f t="shared" si="169"/>
        <v>0</v>
      </c>
      <c r="U31" s="5">
        <f t="shared" si="169"/>
        <v>0</v>
      </c>
      <c r="V31" s="5">
        <f t="shared" si="169"/>
        <v>0</v>
      </c>
      <c r="W31" s="5">
        <f t="shared" si="169"/>
        <v>0</v>
      </c>
      <c r="X31" s="5">
        <f t="shared" si="169"/>
        <v>0</v>
      </c>
      <c r="Y31" s="5">
        <f t="shared" si="169"/>
        <v>0</v>
      </c>
      <c r="Z31" s="5">
        <f t="shared" si="169"/>
        <v>0</v>
      </c>
      <c r="AA31" s="5">
        <f t="shared" si="169"/>
        <v>0</v>
      </c>
      <c r="AB31" s="5">
        <f t="shared" si="169"/>
        <v>0</v>
      </c>
      <c r="AC31" s="5">
        <f t="shared" si="169"/>
        <v>0</v>
      </c>
      <c r="AD31" s="5">
        <f t="shared" si="169"/>
        <v>0</v>
      </c>
      <c r="AE31" s="5">
        <f t="shared" si="169"/>
        <v>0</v>
      </c>
      <c r="AF31" s="5">
        <f t="shared" si="169"/>
        <v>0</v>
      </c>
    </row>
    <row r="32" spans="1:32">
      <c r="A32" s="1" t="s">
        <v>14</v>
      </c>
      <c r="B32" s="5">
        <f t="shared" ref="B32:K32" si="170">(0*100)/2</f>
        <v>0</v>
      </c>
      <c r="C32" s="5">
        <f t="shared" si="170"/>
        <v>0</v>
      </c>
      <c r="D32" s="5">
        <f t="shared" si="170"/>
        <v>0</v>
      </c>
      <c r="E32" s="5">
        <f t="shared" si="170"/>
        <v>0</v>
      </c>
      <c r="F32" s="5">
        <f t="shared" si="170"/>
        <v>0</v>
      </c>
      <c r="G32" s="5">
        <f t="shared" si="170"/>
        <v>0</v>
      </c>
      <c r="H32" s="5">
        <f t="shared" si="170"/>
        <v>0</v>
      </c>
      <c r="I32" s="5">
        <f t="shared" si="170"/>
        <v>0</v>
      </c>
      <c r="J32" s="5">
        <f t="shared" si="170"/>
        <v>0</v>
      </c>
      <c r="K32" s="5">
        <f t="shared" si="170"/>
        <v>0</v>
      </c>
      <c r="L32" s="5">
        <f t="shared" si="166"/>
        <v>50</v>
      </c>
      <c r="M32" s="5">
        <f t="shared" si="167"/>
        <v>0</v>
      </c>
      <c r="N32" s="5">
        <f t="shared" si="168"/>
        <v>50</v>
      </c>
      <c r="O32" s="5">
        <f t="shared" ref="O32:U32" si="171">(0*100)/2</f>
        <v>0</v>
      </c>
      <c r="P32" s="5">
        <f t="shared" si="171"/>
        <v>0</v>
      </c>
      <c r="Q32" s="5">
        <f t="shared" si="171"/>
        <v>0</v>
      </c>
      <c r="R32" s="5">
        <f t="shared" si="171"/>
        <v>0</v>
      </c>
      <c r="S32" s="5">
        <f t="shared" si="171"/>
        <v>0</v>
      </c>
      <c r="T32" s="5">
        <f t="shared" si="171"/>
        <v>0</v>
      </c>
      <c r="U32" s="5">
        <f t="shared" si="171"/>
        <v>0</v>
      </c>
      <c r="V32" s="5">
        <f t="shared" ref="V32:V33" si="172">(1*100)/2</f>
        <v>50</v>
      </c>
      <c r="W32" s="5">
        <f t="shared" ref="W32:AE32" si="173">(0*100)/2</f>
        <v>0</v>
      </c>
      <c r="X32" s="5">
        <f t="shared" si="173"/>
        <v>0</v>
      </c>
      <c r="Y32" s="5">
        <f t="shared" si="173"/>
        <v>0</v>
      </c>
      <c r="Z32" s="5">
        <f t="shared" si="173"/>
        <v>0</v>
      </c>
      <c r="AA32" s="5">
        <f t="shared" si="173"/>
        <v>0</v>
      </c>
      <c r="AB32" s="5">
        <f t="shared" si="173"/>
        <v>0</v>
      </c>
      <c r="AC32" s="5">
        <f t="shared" si="173"/>
        <v>0</v>
      </c>
      <c r="AD32" s="5">
        <f t="shared" si="173"/>
        <v>0</v>
      </c>
      <c r="AE32" s="5">
        <f t="shared" si="173"/>
        <v>0</v>
      </c>
      <c r="AF32" s="5">
        <f t="shared" ref="AF32:AF33" si="174">(1*100)/2</f>
        <v>50</v>
      </c>
    </row>
    <row r="33" spans="1:32">
      <c r="A33" s="1" t="s">
        <v>15</v>
      </c>
      <c r="B33" s="5">
        <f t="shared" ref="B33:U33" si="175">(0*100)/2</f>
        <v>0</v>
      </c>
      <c r="C33" s="5">
        <f t="shared" si="175"/>
        <v>0</v>
      </c>
      <c r="D33" s="5">
        <f t="shared" si="175"/>
        <v>0</v>
      </c>
      <c r="E33" s="5">
        <f t="shared" si="175"/>
        <v>0</v>
      </c>
      <c r="F33" s="5">
        <f t="shared" si="175"/>
        <v>0</v>
      </c>
      <c r="G33" s="5">
        <f t="shared" si="175"/>
        <v>0</v>
      </c>
      <c r="H33" s="5">
        <f t="shared" si="175"/>
        <v>0</v>
      </c>
      <c r="I33" s="5">
        <f t="shared" si="175"/>
        <v>0</v>
      </c>
      <c r="J33" s="5">
        <f t="shared" si="175"/>
        <v>0</v>
      </c>
      <c r="K33" s="5">
        <f t="shared" si="175"/>
        <v>0</v>
      </c>
      <c r="L33" s="5">
        <f t="shared" si="175"/>
        <v>0</v>
      </c>
      <c r="M33" s="5">
        <f t="shared" si="175"/>
        <v>0</v>
      </c>
      <c r="N33" s="5">
        <f t="shared" si="175"/>
        <v>0</v>
      </c>
      <c r="O33" s="5">
        <f t="shared" si="175"/>
        <v>0</v>
      </c>
      <c r="P33" s="5">
        <f t="shared" si="175"/>
        <v>0</v>
      </c>
      <c r="Q33" s="5">
        <f t="shared" si="175"/>
        <v>0</v>
      </c>
      <c r="R33" s="5">
        <f t="shared" si="175"/>
        <v>0</v>
      </c>
      <c r="S33" s="5">
        <f t="shared" si="175"/>
        <v>0</v>
      </c>
      <c r="T33" s="5">
        <f t="shared" si="175"/>
        <v>0</v>
      </c>
      <c r="U33" s="5">
        <f t="shared" si="175"/>
        <v>0</v>
      </c>
      <c r="V33" s="5">
        <f t="shared" si="172"/>
        <v>50</v>
      </c>
      <c r="W33" s="5">
        <f t="shared" ref="W33:AE33" si="176">(0*100)/2</f>
        <v>0</v>
      </c>
      <c r="X33" s="5">
        <f t="shared" si="176"/>
        <v>0</v>
      </c>
      <c r="Y33" s="5">
        <f t="shared" si="176"/>
        <v>0</v>
      </c>
      <c r="Z33" s="5">
        <f t="shared" si="176"/>
        <v>0</v>
      </c>
      <c r="AA33" s="5">
        <f t="shared" si="176"/>
        <v>0</v>
      </c>
      <c r="AB33" s="5">
        <f t="shared" si="176"/>
        <v>0</v>
      </c>
      <c r="AC33" s="5">
        <f t="shared" si="176"/>
        <v>0</v>
      </c>
      <c r="AD33" s="5">
        <f t="shared" si="176"/>
        <v>0</v>
      </c>
      <c r="AE33" s="5">
        <f t="shared" si="176"/>
        <v>0</v>
      </c>
      <c r="AF33" s="5">
        <f t="shared" si="174"/>
        <v>50</v>
      </c>
    </row>
    <row r="34" spans="1:32">
      <c r="A34" s="1" t="s">
        <v>16</v>
      </c>
      <c r="B34" s="5">
        <f t="shared" ref="B34:AF34" si="177">(0*100)/2</f>
        <v>0</v>
      </c>
      <c r="C34" s="5">
        <f t="shared" si="177"/>
        <v>0</v>
      </c>
      <c r="D34" s="5">
        <f t="shared" si="177"/>
        <v>0</v>
      </c>
      <c r="E34" s="5">
        <f t="shared" si="177"/>
        <v>0</v>
      </c>
      <c r="F34" s="5">
        <f t="shared" si="177"/>
        <v>0</v>
      </c>
      <c r="G34" s="5">
        <f t="shared" si="177"/>
        <v>0</v>
      </c>
      <c r="H34" s="5">
        <f t="shared" si="177"/>
        <v>0</v>
      </c>
      <c r="I34" s="5">
        <f t="shared" si="177"/>
        <v>0</v>
      </c>
      <c r="J34" s="5">
        <f t="shared" si="177"/>
        <v>0</v>
      </c>
      <c r="K34" s="5">
        <f t="shared" si="177"/>
        <v>0</v>
      </c>
      <c r="L34" s="5">
        <f t="shared" si="177"/>
        <v>0</v>
      </c>
      <c r="M34" s="5">
        <f t="shared" si="177"/>
        <v>0</v>
      </c>
      <c r="N34" s="5">
        <f t="shared" si="177"/>
        <v>0</v>
      </c>
      <c r="O34" s="5">
        <f t="shared" si="177"/>
        <v>0</v>
      </c>
      <c r="P34" s="5">
        <f t="shared" si="177"/>
        <v>0</v>
      </c>
      <c r="Q34" s="5">
        <f t="shared" si="177"/>
        <v>0</v>
      </c>
      <c r="R34" s="5">
        <f t="shared" si="177"/>
        <v>0</v>
      </c>
      <c r="S34" s="5">
        <f t="shared" si="177"/>
        <v>0</v>
      </c>
      <c r="T34" s="5">
        <f t="shared" si="177"/>
        <v>0</v>
      </c>
      <c r="U34" s="5">
        <f t="shared" si="177"/>
        <v>0</v>
      </c>
      <c r="V34" s="5">
        <f t="shared" si="177"/>
        <v>0</v>
      </c>
      <c r="W34" s="5">
        <f t="shared" si="177"/>
        <v>0</v>
      </c>
      <c r="X34" s="5">
        <f t="shared" si="177"/>
        <v>0</v>
      </c>
      <c r="Y34" s="5">
        <f t="shared" si="177"/>
        <v>0</v>
      </c>
      <c r="Z34" s="5">
        <f t="shared" si="177"/>
        <v>0</v>
      </c>
      <c r="AA34" s="5">
        <f t="shared" si="177"/>
        <v>0</v>
      </c>
      <c r="AB34" s="5">
        <f t="shared" si="177"/>
        <v>0</v>
      </c>
      <c r="AC34" s="5">
        <f t="shared" si="177"/>
        <v>0</v>
      </c>
      <c r="AD34" s="5">
        <f t="shared" si="177"/>
        <v>0</v>
      </c>
      <c r="AE34" s="5">
        <f t="shared" si="177"/>
        <v>0</v>
      </c>
      <c r="AF34" s="5">
        <f t="shared" si="177"/>
        <v>0</v>
      </c>
    </row>
    <row r="35" spans="1:32">
      <c r="A35" s="1" t="s">
        <v>17</v>
      </c>
      <c r="B35" s="5">
        <f t="shared" ref="B35:AF35" si="178">(0*100)/2</f>
        <v>0</v>
      </c>
      <c r="C35" s="5">
        <f t="shared" si="178"/>
        <v>0</v>
      </c>
      <c r="D35" s="5">
        <f t="shared" si="178"/>
        <v>0</v>
      </c>
      <c r="E35" s="5">
        <f t="shared" si="178"/>
        <v>0</v>
      </c>
      <c r="F35" s="5">
        <f t="shared" si="178"/>
        <v>0</v>
      </c>
      <c r="G35" s="5">
        <f t="shared" si="178"/>
        <v>0</v>
      </c>
      <c r="H35" s="5">
        <f t="shared" si="178"/>
        <v>0</v>
      </c>
      <c r="I35" s="5">
        <f t="shared" si="178"/>
        <v>0</v>
      </c>
      <c r="J35" s="5">
        <f t="shared" si="178"/>
        <v>0</v>
      </c>
      <c r="K35" s="5">
        <f t="shared" si="178"/>
        <v>0</v>
      </c>
      <c r="L35" s="5">
        <f t="shared" si="178"/>
        <v>0</v>
      </c>
      <c r="M35" s="5">
        <f t="shared" si="178"/>
        <v>0</v>
      </c>
      <c r="N35" s="5">
        <f t="shared" si="178"/>
        <v>0</v>
      </c>
      <c r="O35" s="5">
        <f t="shared" si="178"/>
        <v>0</v>
      </c>
      <c r="P35" s="5">
        <f t="shared" si="178"/>
        <v>0</v>
      </c>
      <c r="Q35" s="5">
        <f t="shared" si="178"/>
        <v>0</v>
      </c>
      <c r="R35" s="5">
        <f t="shared" si="178"/>
        <v>0</v>
      </c>
      <c r="S35" s="5">
        <f t="shared" si="178"/>
        <v>0</v>
      </c>
      <c r="T35" s="5">
        <f t="shared" si="178"/>
        <v>0</v>
      </c>
      <c r="U35" s="5">
        <f t="shared" si="178"/>
        <v>0</v>
      </c>
      <c r="V35" s="5">
        <f t="shared" si="178"/>
        <v>0</v>
      </c>
      <c r="W35" s="5">
        <f t="shared" si="178"/>
        <v>0</v>
      </c>
      <c r="X35" s="5">
        <f t="shared" si="178"/>
        <v>0</v>
      </c>
      <c r="Y35" s="5">
        <f t="shared" si="178"/>
        <v>0</v>
      </c>
      <c r="Z35" s="5">
        <f t="shared" si="178"/>
        <v>0</v>
      </c>
      <c r="AA35" s="5">
        <f t="shared" si="178"/>
        <v>0</v>
      </c>
      <c r="AB35" s="5">
        <f t="shared" si="178"/>
        <v>0</v>
      </c>
      <c r="AC35" s="5">
        <f t="shared" si="178"/>
        <v>0</v>
      </c>
      <c r="AD35" s="5">
        <f t="shared" si="178"/>
        <v>0</v>
      </c>
      <c r="AE35" s="5">
        <f t="shared" si="178"/>
        <v>0</v>
      </c>
      <c r="AF35" s="5">
        <f t="shared" si="178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9">(0*100)/2</f>
        <v>0</v>
      </c>
      <c r="C37" s="5">
        <f t="shared" si="179"/>
        <v>0</v>
      </c>
      <c r="D37" s="5">
        <f t="shared" si="179"/>
        <v>0</v>
      </c>
      <c r="E37" s="5">
        <f t="shared" si="179"/>
        <v>0</v>
      </c>
      <c r="F37" s="5">
        <f t="shared" si="179"/>
        <v>0</v>
      </c>
      <c r="G37" s="5">
        <f t="shared" si="179"/>
        <v>0</v>
      </c>
      <c r="H37" s="5">
        <f t="shared" si="179"/>
        <v>0</v>
      </c>
      <c r="I37" s="5">
        <f t="shared" si="179"/>
        <v>0</v>
      </c>
      <c r="J37" s="5">
        <f t="shared" si="179"/>
        <v>0</v>
      </c>
      <c r="K37" s="5">
        <f t="shared" si="179"/>
        <v>0</v>
      </c>
      <c r="L37" s="5">
        <f t="shared" si="179"/>
        <v>0</v>
      </c>
      <c r="M37" s="5">
        <f t="shared" si="179"/>
        <v>0</v>
      </c>
      <c r="N37" s="5">
        <f t="shared" si="179"/>
        <v>0</v>
      </c>
      <c r="O37" s="5">
        <f t="shared" si="179"/>
        <v>0</v>
      </c>
      <c r="P37" s="5">
        <f t="shared" si="179"/>
        <v>0</v>
      </c>
      <c r="Q37" s="5">
        <f t="shared" si="179"/>
        <v>0</v>
      </c>
      <c r="R37" s="5">
        <f t="shared" si="179"/>
        <v>0</v>
      </c>
      <c r="S37" s="5">
        <f t="shared" si="179"/>
        <v>0</v>
      </c>
      <c r="T37" s="5">
        <f t="shared" si="179"/>
        <v>0</v>
      </c>
      <c r="U37" s="5">
        <f t="shared" si="179"/>
        <v>0</v>
      </c>
      <c r="V37" s="5">
        <f t="shared" si="179"/>
        <v>0</v>
      </c>
      <c r="W37" s="5">
        <f t="shared" si="179"/>
        <v>0</v>
      </c>
      <c r="X37" s="5">
        <f t="shared" si="179"/>
        <v>0</v>
      </c>
      <c r="Y37" s="5">
        <f t="shared" si="179"/>
        <v>0</v>
      </c>
      <c r="Z37" s="5">
        <f t="shared" si="179"/>
        <v>0</v>
      </c>
      <c r="AA37" s="5">
        <f t="shared" si="179"/>
        <v>0</v>
      </c>
      <c r="AB37" s="5">
        <f t="shared" si="179"/>
        <v>0</v>
      </c>
      <c r="AC37" s="5">
        <f t="shared" si="179"/>
        <v>0</v>
      </c>
      <c r="AD37" s="5">
        <f t="shared" si="179"/>
        <v>0</v>
      </c>
      <c r="AE37" s="5">
        <f t="shared" si="179"/>
        <v>0</v>
      </c>
      <c r="AF37" s="5">
        <f t="shared" si="179"/>
        <v>0</v>
      </c>
    </row>
    <row r="38" spans="1:32">
      <c r="A38" s="1" t="s">
        <v>3</v>
      </c>
      <c r="B38" s="5">
        <f t="shared" ref="B38:AF38" si="180">(0*100)/2</f>
        <v>0</v>
      </c>
      <c r="C38" s="5">
        <f t="shared" si="180"/>
        <v>0</v>
      </c>
      <c r="D38" s="5">
        <f t="shared" si="180"/>
        <v>0</v>
      </c>
      <c r="E38" s="5">
        <f t="shared" si="180"/>
        <v>0</v>
      </c>
      <c r="F38" s="5">
        <f t="shared" si="180"/>
        <v>0</v>
      </c>
      <c r="G38" s="5">
        <f t="shared" si="180"/>
        <v>0</v>
      </c>
      <c r="H38" s="5">
        <f t="shared" si="180"/>
        <v>0</v>
      </c>
      <c r="I38" s="5">
        <f t="shared" si="180"/>
        <v>0</v>
      </c>
      <c r="J38" s="5">
        <f t="shared" si="180"/>
        <v>0</v>
      </c>
      <c r="K38" s="5">
        <f t="shared" si="180"/>
        <v>0</v>
      </c>
      <c r="L38" s="5">
        <f t="shared" si="180"/>
        <v>0</v>
      </c>
      <c r="M38" s="5">
        <f t="shared" si="180"/>
        <v>0</v>
      </c>
      <c r="N38" s="5">
        <f t="shared" si="180"/>
        <v>0</v>
      </c>
      <c r="O38" s="5">
        <f t="shared" si="180"/>
        <v>0</v>
      </c>
      <c r="P38" s="5">
        <f t="shared" si="180"/>
        <v>0</v>
      </c>
      <c r="Q38" s="5">
        <f t="shared" si="180"/>
        <v>0</v>
      </c>
      <c r="R38" s="5">
        <f t="shared" si="180"/>
        <v>0</v>
      </c>
      <c r="S38" s="5">
        <f t="shared" si="180"/>
        <v>0</v>
      </c>
      <c r="T38" s="5">
        <f t="shared" si="180"/>
        <v>0</v>
      </c>
      <c r="U38" s="5">
        <f t="shared" si="180"/>
        <v>0</v>
      </c>
      <c r="V38" s="5">
        <f t="shared" si="180"/>
        <v>0</v>
      </c>
      <c r="W38" s="5">
        <f t="shared" si="180"/>
        <v>0</v>
      </c>
      <c r="X38" s="5">
        <f t="shared" si="180"/>
        <v>0</v>
      </c>
      <c r="Y38" s="5">
        <f t="shared" si="180"/>
        <v>0</v>
      </c>
      <c r="Z38" s="5">
        <f t="shared" si="180"/>
        <v>0</v>
      </c>
      <c r="AA38" s="5">
        <f t="shared" si="180"/>
        <v>0</v>
      </c>
      <c r="AB38" s="5">
        <f t="shared" si="180"/>
        <v>0</v>
      </c>
      <c r="AC38" s="5">
        <f t="shared" si="180"/>
        <v>0</v>
      </c>
      <c r="AD38" s="5">
        <f t="shared" si="180"/>
        <v>0</v>
      </c>
      <c r="AE38" s="5">
        <f t="shared" si="180"/>
        <v>0</v>
      </c>
      <c r="AF38" s="5">
        <f t="shared" si="180"/>
        <v>0</v>
      </c>
    </row>
    <row r="39" spans="1:32">
      <c r="A39" s="1" t="s">
        <v>4</v>
      </c>
      <c r="B39" s="5">
        <f t="shared" ref="B39:B42" si="181">(0*100)/2</f>
        <v>0</v>
      </c>
      <c r="C39" s="5">
        <f t="shared" ref="C39:C40" si="182">(1*100)/2</f>
        <v>50</v>
      </c>
      <c r="D39" s="5">
        <f t="shared" ref="D39:L39" si="183">(0*100)/2</f>
        <v>0</v>
      </c>
      <c r="E39" s="5">
        <f t="shared" si="183"/>
        <v>0</v>
      </c>
      <c r="F39" s="5">
        <f t="shared" si="183"/>
        <v>0</v>
      </c>
      <c r="G39" s="5">
        <f t="shared" si="183"/>
        <v>0</v>
      </c>
      <c r="H39" s="5">
        <f t="shared" si="183"/>
        <v>0</v>
      </c>
      <c r="I39" s="5">
        <f t="shared" si="183"/>
        <v>0</v>
      </c>
      <c r="J39" s="5">
        <f t="shared" si="183"/>
        <v>0</v>
      </c>
      <c r="K39" s="5">
        <f t="shared" si="183"/>
        <v>0</v>
      </c>
      <c r="L39" s="5">
        <f t="shared" si="183"/>
        <v>0</v>
      </c>
      <c r="M39" s="5">
        <f t="shared" ref="M39:M40" si="184">(1*100)/2</f>
        <v>50</v>
      </c>
      <c r="N39" s="5">
        <f t="shared" ref="N39:Y39" si="185">(0*100)/2</f>
        <v>0</v>
      </c>
      <c r="O39" s="5">
        <f t="shared" si="185"/>
        <v>0</v>
      </c>
      <c r="P39" s="5">
        <f t="shared" si="185"/>
        <v>0</v>
      </c>
      <c r="Q39" s="5">
        <f t="shared" si="185"/>
        <v>0</v>
      </c>
      <c r="R39" s="5">
        <f t="shared" si="185"/>
        <v>0</v>
      </c>
      <c r="S39" s="5">
        <f t="shared" si="185"/>
        <v>0</v>
      </c>
      <c r="T39" s="5">
        <f t="shared" si="185"/>
        <v>0</v>
      </c>
      <c r="U39" s="5">
        <f t="shared" si="185"/>
        <v>0</v>
      </c>
      <c r="V39" s="5">
        <f t="shared" si="185"/>
        <v>0</v>
      </c>
      <c r="W39" s="5">
        <f t="shared" si="185"/>
        <v>0</v>
      </c>
      <c r="X39" s="5">
        <f t="shared" si="185"/>
        <v>0</v>
      </c>
      <c r="Y39" s="5">
        <f t="shared" si="185"/>
        <v>0</v>
      </c>
      <c r="Z39" s="5">
        <f>(1*100)/2</f>
        <v>50</v>
      </c>
      <c r="AA39" s="5">
        <f t="shared" ref="AA39:AF39" si="186">(0*100)/2</f>
        <v>0</v>
      </c>
      <c r="AB39" s="5">
        <f t="shared" si="186"/>
        <v>0</v>
      </c>
      <c r="AC39" s="5">
        <f t="shared" si="186"/>
        <v>0</v>
      </c>
      <c r="AD39" s="5">
        <f t="shared" si="186"/>
        <v>0</v>
      </c>
      <c r="AE39" s="5">
        <f t="shared" si="186"/>
        <v>0</v>
      </c>
      <c r="AF39" s="5">
        <f t="shared" si="186"/>
        <v>0</v>
      </c>
    </row>
    <row r="40" spans="1:32">
      <c r="A40" s="1" t="s">
        <v>5</v>
      </c>
      <c r="B40" s="5">
        <f t="shared" si="181"/>
        <v>0</v>
      </c>
      <c r="C40" s="5">
        <f t="shared" si="182"/>
        <v>50</v>
      </c>
      <c r="D40" s="5">
        <f t="shared" ref="D40:L40" si="187">(0*100)/2</f>
        <v>0</v>
      </c>
      <c r="E40" s="5">
        <f t="shared" si="187"/>
        <v>0</v>
      </c>
      <c r="F40" s="5">
        <f t="shared" si="187"/>
        <v>0</v>
      </c>
      <c r="G40" s="5">
        <f t="shared" si="187"/>
        <v>0</v>
      </c>
      <c r="H40" s="5">
        <f t="shared" si="187"/>
        <v>0</v>
      </c>
      <c r="I40" s="5">
        <f t="shared" si="187"/>
        <v>0</v>
      </c>
      <c r="J40" s="5">
        <f t="shared" si="187"/>
        <v>0</v>
      </c>
      <c r="K40" s="5">
        <f t="shared" si="187"/>
        <v>0</v>
      </c>
      <c r="L40" s="5">
        <f t="shared" si="187"/>
        <v>0</v>
      </c>
      <c r="M40" s="5">
        <f t="shared" si="184"/>
        <v>50</v>
      </c>
      <c r="N40" s="5">
        <f>(1*100)/2</f>
        <v>50</v>
      </c>
      <c r="O40" s="5">
        <f t="shared" ref="O40:AC40" si="188">(0*100)/2</f>
        <v>0</v>
      </c>
      <c r="P40" s="5">
        <f t="shared" si="188"/>
        <v>0</v>
      </c>
      <c r="Q40" s="5">
        <f t="shared" si="188"/>
        <v>0</v>
      </c>
      <c r="R40" s="5">
        <f t="shared" si="188"/>
        <v>0</v>
      </c>
      <c r="S40" s="5">
        <f t="shared" si="188"/>
        <v>0</v>
      </c>
      <c r="T40" s="5">
        <f t="shared" si="188"/>
        <v>0</v>
      </c>
      <c r="U40" s="5">
        <f t="shared" si="188"/>
        <v>0</v>
      </c>
      <c r="V40" s="5">
        <f t="shared" si="188"/>
        <v>0</v>
      </c>
      <c r="W40" s="5">
        <f t="shared" si="188"/>
        <v>0</v>
      </c>
      <c r="X40" s="5">
        <f t="shared" si="188"/>
        <v>0</v>
      </c>
      <c r="Y40" s="5">
        <f t="shared" si="188"/>
        <v>0</v>
      </c>
      <c r="Z40" s="5">
        <f t="shared" si="188"/>
        <v>0</v>
      </c>
      <c r="AA40" s="5">
        <f t="shared" si="188"/>
        <v>0</v>
      </c>
      <c r="AB40" s="5">
        <f t="shared" si="188"/>
        <v>0</v>
      </c>
      <c r="AC40" s="5">
        <f t="shared" si="188"/>
        <v>0</v>
      </c>
      <c r="AD40" s="5">
        <f t="shared" ref="AD40:AD41" si="189">(1*100)/2</f>
        <v>50</v>
      </c>
      <c r="AE40" s="5">
        <f t="shared" ref="AE40:AF40" si="190">(0*100)/2</f>
        <v>0</v>
      </c>
      <c r="AF40" s="5">
        <f t="shared" si="190"/>
        <v>0</v>
      </c>
    </row>
    <row r="41" spans="1:32">
      <c r="A41" s="1" t="s">
        <v>6</v>
      </c>
      <c r="B41" s="5">
        <f t="shared" si="181"/>
        <v>0</v>
      </c>
      <c r="C41" s="5">
        <f t="shared" ref="C41:G41" si="191">(0*100)/2</f>
        <v>0</v>
      </c>
      <c r="D41" s="5">
        <f t="shared" si="191"/>
        <v>0</v>
      </c>
      <c r="E41" s="5">
        <f t="shared" si="191"/>
        <v>0</v>
      </c>
      <c r="F41" s="5">
        <f t="shared" si="191"/>
        <v>0</v>
      </c>
      <c r="G41" s="5">
        <f t="shared" si="191"/>
        <v>0</v>
      </c>
      <c r="H41" s="5">
        <f t="shared" ref="H41:H42" si="192">(1*100)/2</f>
        <v>50</v>
      </c>
      <c r="I41" s="5">
        <f t="shared" ref="I41:J41" si="193">(0*100)/2</f>
        <v>0</v>
      </c>
      <c r="J41" s="5">
        <f t="shared" si="193"/>
        <v>0</v>
      </c>
      <c r="K41" s="5">
        <f>(1*100)/2</f>
        <v>50</v>
      </c>
      <c r="L41" s="5">
        <f t="shared" ref="L41:AC41" si="194">(0*100)/2</f>
        <v>0</v>
      </c>
      <c r="M41" s="5">
        <f t="shared" si="194"/>
        <v>0</v>
      </c>
      <c r="N41" s="5">
        <f t="shared" si="194"/>
        <v>0</v>
      </c>
      <c r="O41" s="5">
        <f t="shared" si="194"/>
        <v>0</v>
      </c>
      <c r="P41" s="5">
        <f t="shared" si="194"/>
        <v>0</v>
      </c>
      <c r="Q41" s="5">
        <f t="shared" si="194"/>
        <v>0</v>
      </c>
      <c r="R41" s="5">
        <f t="shared" si="194"/>
        <v>0</v>
      </c>
      <c r="S41" s="5">
        <f t="shared" si="194"/>
        <v>0</v>
      </c>
      <c r="T41" s="5">
        <f t="shared" si="194"/>
        <v>0</v>
      </c>
      <c r="U41" s="5">
        <f t="shared" si="194"/>
        <v>0</v>
      </c>
      <c r="V41" s="5">
        <f t="shared" si="194"/>
        <v>0</v>
      </c>
      <c r="W41" s="5">
        <f t="shared" si="194"/>
        <v>0</v>
      </c>
      <c r="X41" s="5">
        <f t="shared" si="194"/>
        <v>0</v>
      </c>
      <c r="Y41" s="5">
        <f t="shared" si="194"/>
        <v>0</v>
      </c>
      <c r="Z41" s="5">
        <f t="shared" si="194"/>
        <v>0</v>
      </c>
      <c r="AA41" s="5">
        <f t="shared" si="194"/>
        <v>0</v>
      </c>
      <c r="AB41" s="5">
        <f t="shared" si="194"/>
        <v>0</v>
      </c>
      <c r="AC41" s="5">
        <f t="shared" si="194"/>
        <v>0</v>
      </c>
      <c r="AD41" s="5">
        <f t="shared" si="189"/>
        <v>50</v>
      </c>
      <c r="AE41" s="5">
        <f t="shared" ref="AE41:AF41" si="195">(0*100)/2</f>
        <v>0</v>
      </c>
      <c r="AF41" s="5">
        <f t="shared" si="195"/>
        <v>0</v>
      </c>
    </row>
    <row r="42" spans="1:32">
      <c r="A42" s="1" t="s">
        <v>7</v>
      </c>
      <c r="B42" s="5">
        <f t="shared" si="181"/>
        <v>0</v>
      </c>
      <c r="C42" s="5">
        <f t="shared" ref="C42:G42" si="196">(0*100)/2</f>
        <v>0</v>
      </c>
      <c r="D42" s="5">
        <f t="shared" si="196"/>
        <v>0</v>
      </c>
      <c r="E42" s="5">
        <f t="shared" si="196"/>
        <v>0</v>
      </c>
      <c r="F42" s="5">
        <f t="shared" si="196"/>
        <v>0</v>
      </c>
      <c r="G42" s="5">
        <f t="shared" si="196"/>
        <v>0</v>
      </c>
      <c r="H42" s="5">
        <f t="shared" si="192"/>
        <v>50</v>
      </c>
      <c r="I42" s="5">
        <f t="shared" ref="I42:AB42" si="197">(0*100)/2</f>
        <v>0</v>
      </c>
      <c r="J42" s="5">
        <f t="shared" si="197"/>
        <v>0</v>
      </c>
      <c r="K42" s="5">
        <f t="shared" si="197"/>
        <v>0</v>
      </c>
      <c r="L42" s="5">
        <f t="shared" si="197"/>
        <v>0</v>
      </c>
      <c r="M42" s="5">
        <f t="shared" si="197"/>
        <v>0</v>
      </c>
      <c r="N42" s="5">
        <f t="shared" si="197"/>
        <v>0</v>
      </c>
      <c r="O42" s="5">
        <f t="shared" si="197"/>
        <v>0</v>
      </c>
      <c r="P42" s="5">
        <f t="shared" si="197"/>
        <v>0</v>
      </c>
      <c r="Q42" s="5">
        <f t="shared" si="197"/>
        <v>0</v>
      </c>
      <c r="R42" s="5">
        <f t="shared" si="197"/>
        <v>0</v>
      </c>
      <c r="S42" s="5">
        <f t="shared" si="197"/>
        <v>0</v>
      </c>
      <c r="T42" s="5">
        <f t="shared" si="197"/>
        <v>0</v>
      </c>
      <c r="U42" s="5">
        <f t="shared" si="197"/>
        <v>0</v>
      </c>
      <c r="V42" s="5">
        <f t="shared" si="197"/>
        <v>0</v>
      </c>
      <c r="W42" s="5">
        <f t="shared" si="197"/>
        <v>0</v>
      </c>
      <c r="X42" s="5">
        <f t="shared" si="197"/>
        <v>0</v>
      </c>
      <c r="Y42" s="5">
        <f t="shared" si="197"/>
        <v>0</v>
      </c>
      <c r="Z42" s="5">
        <f t="shared" si="197"/>
        <v>0</v>
      </c>
      <c r="AA42" s="5">
        <f t="shared" si="197"/>
        <v>0</v>
      </c>
      <c r="AB42" s="5">
        <f t="shared" si="197"/>
        <v>0</v>
      </c>
      <c r="AC42" s="5">
        <f>(1*100)/2</f>
        <v>50</v>
      </c>
      <c r="AD42" s="5">
        <f t="shared" ref="AD42:AF42" si="198">(0*100)/2</f>
        <v>0</v>
      </c>
      <c r="AE42" s="5">
        <f t="shared" si="198"/>
        <v>0</v>
      </c>
      <c r="AF42" s="5">
        <f t="shared" si="198"/>
        <v>0</v>
      </c>
    </row>
    <row r="43" spans="1:32">
      <c r="A43" s="1" t="s">
        <v>8</v>
      </c>
      <c r="B43" s="5">
        <f>(1*100)/2</f>
        <v>50</v>
      </c>
      <c r="C43" s="5">
        <f t="shared" ref="C43:E43" si="199">(0*100)/2</f>
        <v>0</v>
      </c>
      <c r="D43" s="5">
        <f t="shared" si="199"/>
        <v>0</v>
      </c>
      <c r="E43" s="5">
        <f t="shared" si="199"/>
        <v>0</v>
      </c>
      <c r="F43" s="5">
        <f>(1*100)/2</f>
        <v>50</v>
      </c>
      <c r="G43" s="5">
        <f t="shared" ref="G43:AF43" si="200">(0*100)/2</f>
        <v>0</v>
      </c>
      <c r="H43" s="5">
        <f t="shared" si="200"/>
        <v>0</v>
      </c>
      <c r="I43" s="5">
        <f t="shared" si="200"/>
        <v>0</v>
      </c>
      <c r="J43" s="5">
        <f t="shared" si="200"/>
        <v>0</v>
      </c>
      <c r="K43" s="5">
        <f t="shared" si="200"/>
        <v>0</v>
      </c>
      <c r="L43" s="5">
        <f t="shared" si="200"/>
        <v>0</v>
      </c>
      <c r="M43" s="5">
        <f t="shared" si="200"/>
        <v>0</v>
      </c>
      <c r="N43" s="5">
        <f t="shared" si="200"/>
        <v>0</v>
      </c>
      <c r="O43" s="5">
        <f t="shared" si="200"/>
        <v>0</v>
      </c>
      <c r="P43" s="5">
        <f t="shared" si="200"/>
        <v>0</v>
      </c>
      <c r="Q43" s="5">
        <f t="shared" si="200"/>
        <v>0</v>
      </c>
      <c r="R43" s="5">
        <f t="shared" si="200"/>
        <v>0</v>
      </c>
      <c r="S43" s="5">
        <f t="shared" si="200"/>
        <v>0</v>
      </c>
      <c r="T43" s="5">
        <f t="shared" si="200"/>
        <v>0</v>
      </c>
      <c r="U43" s="5">
        <f t="shared" si="200"/>
        <v>0</v>
      </c>
      <c r="V43" s="5">
        <f t="shared" si="200"/>
        <v>0</v>
      </c>
      <c r="W43" s="5">
        <f t="shared" si="200"/>
        <v>0</v>
      </c>
      <c r="X43" s="5">
        <f t="shared" si="200"/>
        <v>0</v>
      </c>
      <c r="Y43" s="5">
        <f t="shared" si="200"/>
        <v>0</v>
      </c>
      <c r="Z43" s="5">
        <f t="shared" si="200"/>
        <v>0</v>
      </c>
      <c r="AA43" s="5">
        <f t="shared" si="200"/>
        <v>0</v>
      </c>
      <c r="AB43" s="5">
        <f t="shared" si="200"/>
        <v>0</v>
      </c>
      <c r="AC43" s="5">
        <f t="shared" si="200"/>
        <v>0</v>
      </c>
      <c r="AD43" s="5">
        <f t="shared" si="200"/>
        <v>0</v>
      </c>
      <c r="AE43" s="5">
        <f t="shared" si="200"/>
        <v>0</v>
      </c>
      <c r="AF43" s="5">
        <f t="shared" si="200"/>
        <v>0</v>
      </c>
    </row>
    <row r="44" spans="1:32">
      <c r="A44" s="1" t="s">
        <v>9</v>
      </c>
      <c r="B44" s="5">
        <f t="shared" ref="B44:F44" si="201">(0*100)/2</f>
        <v>0</v>
      </c>
      <c r="C44" s="5">
        <f t="shared" si="201"/>
        <v>0</v>
      </c>
      <c r="D44" s="5">
        <f t="shared" si="201"/>
        <v>0</v>
      </c>
      <c r="E44" s="5">
        <f t="shared" si="201"/>
        <v>0</v>
      </c>
      <c r="F44" s="5">
        <f t="shared" si="201"/>
        <v>0</v>
      </c>
      <c r="G44" s="5">
        <f t="shared" ref="G44:G45" si="202">(1*100)/2</f>
        <v>50</v>
      </c>
      <c r="H44" s="5">
        <f t="shared" ref="H44:AF44" si="203">(0*100)/2</f>
        <v>0</v>
      </c>
      <c r="I44" s="5">
        <f t="shared" si="203"/>
        <v>0</v>
      </c>
      <c r="J44" s="5">
        <f t="shared" si="203"/>
        <v>0</v>
      </c>
      <c r="K44" s="5">
        <f t="shared" si="203"/>
        <v>0</v>
      </c>
      <c r="L44" s="5">
        <f t="shared" si="203"/>
        <v>0</v>
      </c>
      <c r="M44" s="5">
        <f t="shared" si="203"/>
        <v>0</v>
      </c>
      <c r="N44" s="5">
        <f t="shared" si="203"/>
        <v>0</v>
      </c>
      <c r="O44" s="5">
        <f t="shared" si="203"/>
        <v>0</v>
      </c>
      <c r="P44" s="5">
        <f t="shared" si="203"/>
        <v>0</v>
      </c>
      <c r="Q44" s="5">
        <f t="shared" si="203"/>
        <v>0</v>
      </c>
      <c r="R44" s="5">
        <f t="shared" si="203"/>
        <v>0</v>
      </c>
      <c r="S44" s="5">
        <f t="shared" si="203"/>
        <v>0</v>
      </c>
      <c r="T44" s="5">
        <f t="shared" si="203"/>
        <v>0</v>
      </c>
      <c r="U44" s="5">
        <f t="shared" si="203"/>
        <v>0</v>
      </c>
      <c r="V44" s="5">
        <f t="shared" si="203"/>
        <v>0</v>
      </c>
      <c r="W44" s="5">
        <f t="shared" si="203"/>
        <v>0</v>
      </c>
      <c r="X44" s="5">
        <f t="shared" si="203"/>
        <v>0</v>
      </c>
      <c r="Y44" s="5">
        <f t="shared" si="203"/>
        <v>0</v>
      </c>
      <c r="Z44" s="5">
        <f t="shared" si="203"/>
        <v>0</v>
      </c>
      <c r="AA44" s="5">
        <f t="shared" si="203"/>
        <v>0</v>
      </c>
      <c r="AB44" s="5">
        <f t="shared" si="203"/>
        <v>0</v>
      </c>
      <c r="AC44" s="5">
        <f t="shared" si="203"/>
        <v>0</v>
      </c>
      <c r="AD44" s="5">
        <f t="shared" si="203"/>
        <v>0</v>
      </c>
      <c r="AE44" s="5">
        <f t="shared" si="203"/>
        <v>0</v>
      </c>
      <c r="AF44" s="5">
        <f t="shared" si="203"/>
        <v>0</v>
      </c>
    </row>
    <row r="45" spans="1:32">
      <c r="A45" s="1" t="s">
        <v>10</v>
      </c>
      <c r="B45" s="5">
        <f t="shared" ref="B45:F45" si="204">(0*100)/2</f>
        <v>0</v>
      </c>
      <c r="C45" s="5">
        <f t="shared" si="204"/>
        <v>0</v>
      </c>
      <c r="D45" s="5">
        <f t="shared" si="204"/>
        <v>0</v>
      </c>
      <c r="E45" s="5">
        <f t="shared" si="204"/>
        <v>0</v>
      </c>
      <c r="F45" s="5">
        <f t="shared" si="204"/>
        <v>0</v>
      </c>
      <c r="G45" s="5">
        <f t="shared" si="202"/>
        <v>50</v>
      </c>
      <c r="H45" s="5">
        <f t="shared" ref="H45:M45" si="205">(0*100)/2</f>
        <v>0</v>
      </c>
      <c r="I45" s="5">
        <f t="shared" si="205"/>
        <v>0</v>
      </c>
      <c r="J45" s="5">
        <f t="shared" si="205"/>
        <v>0</v>
      </c>
      <c r="K45" s="5">
        <f t="shared" si="205"/>
        <v>0</v>
      </c>
      <c r="L45" s="5">
        <f t="shared" si="205"/>
        <v>0</v>
      </c>
      <c r="M45" s="5">
        <f t="shared" si="205"/>
        <v>0</v>
      </c>
      <c r="N45" s="5">
        <f>(1*100)/2</f>
        <v>50</v>
      </c>
      <c r="O45" s="5">
        <f t="shared" ref="O45:AF45" si="206">(0*100)/2</f>
        <v>0</v>
      </c>
      <c r="P45" s="5">
        <f t="shared" si="206"/>
        <v>0</v>
      </c>
      <c r="Q45" s="5">
        <f t="shared" si="206"/>
        <v>0</v>
      </c>
      <c r="R45" s="5">
        <f t="shared" si="206"/>
        <v>0</v>
      </c>
      <c r="S45" s="5">
        <f t="shared" si="206"/>
        <v>0</v>
      </c>
      <c r="T45" s="5">
        <f t="shared" si="206"/>
        <v>0</v>
      </c>
      <c r="U45" s="5">
        <f t="shared" si="206"/>
        <v>0</v>
      </c>
      <c r="V45" s="5">
        <f t="shared" si="206"/>
        <v>0</v>
      </c>
      <c r="W45" s="5">
        <f t="shared" si="206"/>
        <v>0</v>
      </c>
      <c r="X45" s="5">
        <f t="shared" si="206"/>
        <v>0</v>
      </c>
      <c r="Y45" s="5">
        <f t="shared" si="206"/>
        <v>0</v>
      </c>
      <c r="Z45" s="5">
        <f t="shared" si="206"/>
        <v>0</v>
      </c>
      <c r="AA45" s="5">
        <f t="shared" si="206"/>
        <v>0</v>
      </c>
      <c r="AB45" s="5">
        <f t="shared" si="206"/>
        <v>0</v>
      </c>
      <c r="AC45" s="5">
        <f t="shared" si="206"/>
        <v>0</v>
      </c>
      <c r="AD45" s="5">
        <f t="shared" si="206"/>
        <v>0</v>
      </c>
      <c r="AE45" s="5">
        <f t="shared" si="206"/>
        <v>0</v>
      </c>
      <c r="AF45" s="5">
        <f t="shared" si="206"/>
        <v>0</v>
      </c>
    </row>
    <row r="46" spans="1:32">
      <c r="A46" s="1" t="s">
        <v>11</v>
      </c>
      <c r="B46" s="5">
        <f t="shared" ref="B46:K46" si="207">(0*100)/2</f>
        <v>0</v>
      </c>
      <c r="C46" s="5">
        <f t="shared" si="207"/>
        <v>0</v>
      </c>
      <c r="D46" s="5">
        <f t="shared" si="207"/>
        <v>0</v>
      </c>
      <c r="E46" s="5">
        <f t="shared" si="207"/>
        <v>0</v>
      </c>
      <c r="F46" s="5">
        <f t="shared" si="207"/>
        <v>0</v>
      </c>
      <c r="G46" s="5">
        <f t="shared" si="207"/>
        <v>0</v>
      </c>
      <c r="H46" s="5">
        <f t="shared" si="207"/>
        <v>0</v>
      </c>
      <c r="I46" s="5">
        <f t="shared" si="207"/>
        <v>0</v>
      </c>
      <c r="J46" s="5">
        <f t="shared" si="207"/>
        <v>0</v>
      </c>
      <c r="K46" s="5">
        <f t="shared" si="207"/>
        <v>0</v>
      </c>
      <c r="L46" s="5">
        <f t="shared" ref="L46:L47" si="208">(1*100)/2</f>
        <v>50</v>
      </c>
      <c r="M46" s="5">
        <f t="shared" ref="M46:AF46" si="209">(0*100)/2</f>
        <v>0</v>
      </c>
      <c r="N46" s="5">
        <f t="shared" si="209"/>
        <v>0</v>
      </c>
      <c r="O46" s="5">
        <f t="shared" si="209"/>
        <v>0</v>
      </c>
      <c r="P46" s="5">
        <f t="shared" si="209"/>
        <v>0</v>
      </c>
      <c r="Q46" s="5">
        <f t="shared" si="209"/>
        <v>0</v>
      </c>
      <c r="R46" s="5">
        <f t="shared" si="209"/>
        <v>0</v>
      </c>
      <c r="S46" s="5">
        <f t="shared" si="209"/>
        <v>0</v>
      </c>
      <c r="T46" s="5">
        <f t="shared" si="209"/>
        <v>0</v>
      </c>
      <c r="U46" s="5">
        <f t="shared" si="209"/>
        <v>0</v>
      </c>
      <c r="V46" s="5">
        <f t="shared" si="209"/>
        <v>0</v>
      </c>
      <c r="W46" s="5">
        <f t="shared" si="209"/>
        <v>0</v>
      </c>
      <c r="X46" s="5">
        <f t="shared" si="209"/>
        <v>0</v>
      </c>
      <c r="Y46" s="5">
        <f t="shared" si="209"/>
        <v>0</v>
      </c>
      <c r="Z46" s="5">
        <f t="shared" si="209"/>
        <v>0</v>
      </c>
      <c r="AA46" s="5">
        <f t="shared" si="209"/>
        <v>0</v>
      </c>
      <c r="AB46" s="5">
        <f t="shared" si="209"/>
        <v>0</v>
      </c>
      <c r="AC46" s="5">
        <f t="shared" si="209"/>
        <v>0</v>
      </c>
      <c r="AD46" s="5">
        <f t="shared" si="209"/>
        <v>0</v>
      </c>
      <c r="AE46" s="5">
        <f t="shared" si="209"/>
        <v>0</v>
      </c>
      <c r="AF46" s="5">
        <f t="shared" si="209"/>
        <v>0</v>
      </c>
    </row>
    <row r="47" spans="1:32">
      <c r="A47" s="1" t="s">
        <v>12</v>
      </c>
      <c r="B47" s="5">
        <f t="shared" ref="B47:K47" si="210">(0*100)/2</f>
        <v>0</v>
      </c>
      <c r="C47" s="5">
        <f t="shared" si="210"/>
        <v>0</v>
      </c>
      <c r="D47" s="5">
        <f t="shared" si="210"/>
        <v>0</v>
      </c>
      <c r="E47" s="5">
        <f t="shared" si="210"/>
        <v>0</v>
      </c>
      <c r="F47" s="5">
        <f t="shared" si="210"/>
        <v>0</v>
      </c>
      <c r="G47" s="5">
        <f t="shared" si="210"/>
        <v>0</v>
      </c>
      <c r="H47" s="5">
        <f t="shared" si="210"/>
        <v>0</v>
      </c>
      <c r="I47" s="5">
        <f t="shared" si="210"/>
        <v>0</v>
      </c>
      <c r="J47" s="5">
        <f t="shared" si="210"/>
        <v>0</v>
      </c>
      <c r="K47" s="5">
        <f t="shared" si="210"/>
        <v>0</v>
      </c>
      <c r="L47" s="5">
        <f t="shared" si="208"/>
        <v>50</v>
      </c>
      <c r="M47" s="5">
        <f t="shared" ref="M47:Z47" si="211">(0*100)/2</f>
        <v>0</v>
      </c>
      <c r="N47" s="5">
        <f t="shared" si="211"/>
        <v>0</v>
      </c>
      <c r="O47" s="5">
        <f t="shared" si="211"/>
        <v>0</v>
      </c>
      <c r="P47" s="5">
        <f t="shared" si="211"/>
        <v>0</v>
      </c>
      <c r="Q47" s="5">
        <f t="shared" si="211"/>
        <v>0</v>
      </c>
      <c r="R47" s="5">
        <f t="shared" si="211"/>
        <v>0</v>
      </c>
      <c r="S47" s="5">
        <f t="shared" si="211"/>
        <v>0</v>
      </c>
      <c r="T47" s="5">
        <f t="shared" si="211"/>
        <v>0</v>
      </c>
      <c r="U47" s="5">
        <f t="shared" si="211"/>
        <v>0</v>
      </c>
      <c r="V47" s="5">
        <f t="shared" si="211"/>
        <v>0</v>
      </c>
      <c r="W47" s="5">
        <f t="shared" si="211"/>
        <v>0</v>
      </c>
      <c r="X47" s="5">
        <f t="shared" si="211"/>
        <v>0</v>
      </c>
      <c r="Y47" s="5">
        <f t="shared" si="211"/>
        <v>0</v>
      </c>
      <c r="Z47" s="5">
        <f t="shared" si="211"/>
        <v>0</v>
      </c>
      <c r="AA47" s="5">
        <f t="shared" ref="AA47:AA48" si="212">(1*100)/2</f>
        <v>50</v>
      </c>
      <c r="AB47" s="5">
        <f t="shared" ref="AB47:AF47" si="213">(0*100)/2</f>
        <v>0</v>
      </c>
      <c r="AC47" s="5">
        <f t="shared" si="213"/>
        <v>0</v>
      </c>
      <c r="AD47" s="5">
        <f t="shared" si="213"/>
        <v>0</v>
      </c>
      <c r="AE47" s="5">
        <f t="shared" si="213"/>
        <v>0</v>
      </c>
      <c r="AF47" s="5">
        <f t="shared" si="213"/>
        <v>0</v>
      </c>
    </row>
    <row r="48" spans="1:32">
      <c r="A48" s="1" t="s">
        <v>13</v>
      </c>
      <c r="B48" s="5">
        <f t="shared" ref="B48:U48" si="214">(0*100)/2</f>
        <v>0</v>
      </c>
      <c r="C48" s="5">
        <f t="shared" si="214"/>
        <v>0</v>
      </c>
      <c r="D48" s="5">
        <f t="shared" si="214"/>
        <v>0</v>
      </c>
      <c r="E48" s="5">
        <f t="shared" si="214"/>
        <v>0</v>
      </c>
      <c r="F48" s="5">
        <f t="shared" si="214"/>
        <v>0</v>
      </c>
      <c r="G48" s="5">
        <f t="shared" si="214"/>
        <v>0</v>
      </c>
      <c r="H48" s="5">
        <f t="shared" si="214"/>
        <v>0</v>
      </c>
      <c r="I48" s="5">
        <f t="shared" si="214"/>
        <v>0</v>
      </c>
      <c r="J48" s="5">
        <f t="shared" si="214"/>
        <v>0</v>
      </c>
      <c r="K48" s="5">
        <f t="shared" si="214"/>
        <v>0</v>
      </c>
      <c r="L48" s="5">
        <f t="shared" si="214"/>
        <v>0</v>
      </c>
      <c r="M48" s="5">
        <f t="shared" si="214"/>
        <v>0</v>
      </c>
      <c r="N48" s="5">
        <f t="shared" si="214"/>
        <v>0</v>
      </c>
      <c r="O48" s="5">
        <f t="shared" si="214"/>
        <v>0</v>
      </c>
      <c r="P48" s="5">
        <f t="shared" si="214"/>
        <v>0</v>
      </c>
      <c r="Q48" s="5">
        <f t="shared" si="214"/>
        <v>0</v>
      </c>
      <c r="R48" s="5">
        <f t="shared" si="214"/>
        <v>0</v>
      </c>
      <c r="S48" s="5">
        <f t="shared" si="214"/>
        <v>0</v>
      </c>
      <c r="T48" s="5">
        <f t="shared" si="214"/>
        <v>0</v>
      </c>
      <c r="U48" s="5">
        <f t="shared" si="214"/>
        <v>0</v>
      </c>
      <c r="V48" s="5">
        <f>(1*100)/2</f>
        <v>50</v>
      </c>
      <c r="W48" s="5">
        <f t="shared" ref="W48:Z48" si="215">(0*100)/2</f>
        <v>0</v>
      </c>
      <c r="X48" s="5">
        <f t="shared" si="215"/>
        <v>0</v>
      </c>
      <c r="Y48" s="5">
        <f t="shared" si="215"/>
        <v>0</v>
      </c>
      <c r="Z48" s="5">
        <f t="shared" si="215"/>
        <v>0</v>
      </c>
      <c r="AA48" s="5">
        <f t="shared" si="212"/>
        <v>50</v>
      </c>
      <c r="AB48" s="5">
        <f t="shared" ref="AB48:AE48" si="216">(0*100)/2</f>
        <v>0</v>
      </c>
      <c r="AC48" s="5">
        <f t="shared" si="216"/>
        <v>0</v>
      </c>
      <c r="AD48" s="5">
        <f t="shared" si="216"/>
        <v>0</v>
      </c>
      <c r="AE48" s="5">
        <f t="shared" si="216"/>
        <v>0</v>
      </c>
      <c r="AF48" s="5">
        <f>(1*100)/2</f>
        <v>50</v>
      </c>
    </row>
    <row r="49" spans="1:32">
      <c r="A49" s="1" t="s">
        <v>14</v>
      </c>
      <c r="B49" s="5">
        <f t="shared" ref="B49:AF49" si="217">(0*100)/2</f>
        <v>0</v>
      </c>
      <c r="C49" s="5">
        <f t="shared" si="217"/>
        <v>0</v>
      </c>
      <c r="D49" s="5">
        <f t="shared" si="217"/>
        <v>0</v>
      </c>
      <c r="E49" s="5">
        <f t="shared" si="217"/>
        <v>0</v>
      </c>
      <c r="F49" s="5">
        <f t="shared" si="217"/>
        <v>0</v>
      </c>
      <c r="G49" s="5">
        <f t="shared" si="217"/>
        <v>0</v>
      </c>
      <c r="H49" s="5">
        <f t="shared" si="217"/>
        <v>0</v>
      </c>
      <c r="I49" s="5">
        <f t="shared" si="217"/>
        <v>0</v>
      </c>
      <c r="J49" s="5">
        <f t="shared" si="217"/>
        <v>0</v>
      </c>
      <c r="K49" s="5">
        <f t="shared" si="217"/>
        <v>0</v>
      </c>
      <c r="L49" s="5">
        <f t="shared" si="217"/>
        <v>0</v>
      </c>
      <c r="M49" s="5">
        <f t="shared" si="217"/>
        <v>0</v>
      </c>
      <c r="N49" s="5">
        <f t="shared" si="217"/>
        <v>0</v>
      </c>
      <c r="O49" s="5">
        <f t="shared" si="217"/>
        <v>0</v>
      </c>
      <c r="P49" s="5">
        <f t="shared" si="217"/>
        <v>0</v>
      </c>
      <c r="Q49" s="5">
        <f t="shared" si="217"/>
        <v>0</v>
      </c>
      <c r="R49" s="5">
        <f t="shared" si="217"/>
        <v>0</v>
      </c>
      <c r="S49" s="5">
        <f t="shared" si="217"/>
        <v>0</v>
      </c>
      <c r="T49" s="5">
        <f t="shared" si="217"/>
        <v>0</v>
      </c>
      <c r="U49" s="5">
        <f t="shared" si="217"/>
        <v>0</v>
      </c>
      <c r="V49" s="5">
        <f t="shared" si="217"/>
        <v>0</v>
      </c>
      <c r="W49" s="5">
        <f t="shared" si="217"/>
        <v>0</v>
      </c>
      <c r="X49" s="5">
        <f t="shared" si="217"/>
        <v>0</v>
      </c>
      <c r="Y49" s="5">
        <f t="shared" si="217"/>
        <v>0</v>
      </c>
      <c r="Z49" s="5">
        <f t="shared" si="217"/>
        <v>0</v>
      </c>
      <c r="AA49" s="5">
        <f t="shared" si="217"/>
        <v>0</v>
      </c>
      <c r="AB49" s="5">
        <f t="shared" si="217"/>
        <v>0</v>
      </c>
      <c r="AC49" s="5">
        <f t="shared" si="217"/>
        <v>0</v>
      </c>
      <c r="AD49" s="5">
        <f t="shared" si="217"/>
        <v>0</v>
      </c>
      <c r="AE49" s="5">
        <f t="shared" si="217"/>
        <v>0</v>
      </c>
      <c r="AF49" s="5">
        <f t="shared" si="217"/>
        <v>0</v>
      </c>
    </row>
    <row r="50" spans="1:32">
      <c r="A50" s="1" t="s">
        <v>15</v>
      </c>
      <c r="B50" s="5">
        <f t="shared" ref="B50:AF50" si="218">(0*100)/2</f>
        <v>0</v>
      </c>
      <c r="C50" s="5">
        <f t="shared" si="218"/>
        <v>0</v>
      </c>
      <c r="D50" s="5">
        <f t="shared" si="218"/>
        <v>0</v>
      </c>
      <c r="E50" s="5">
        <f t="shared" si="218"/>
        <v>0</v>
      </c>
      <c r="F50" s="5">
        <f t="shared" si="218"/>
        <v>0</v>
      </c>
      <c r="G50" s="5">
        <f t="shared" si="218"/>
        <v>0</v>
      </c>
      <c r="H50" s="5">
        <f t="shared" si="218"/>
        <v>0</v>
      </c>
      <c r="I50" s="5">
        <f t="shared" si="218"/>
        <v>0</v>
      </c>
      <c r="J50" s="5">
        <f t="shared" si="218"/>
        <v>0</v>
      </c>
      <c r="K50" s="5">
        <f t="shared" si="218"/>
        <v>0</v>
      </c>
      <c r="L50" s="5">
        <f t="shared" si="218"/>
        <v>0</v>
      </c>
      <c r="M50" s="5">
        <f t="shared" si="218"/>
        <v>0</v>
      </c>
      <c r="N50" s="5">
        <f t="shared" si="218"/>
        <v>0</v>
      </c>
      <c r="O50" s="5">
        <f t="shared" si="218"/>
        <v>0</v>
      </c>
      <c r="P50" s="5">
        <f t="shared" si="218"/>
        <v>0</v>
      </c>
      <c r="Q50" s="5">
        <f t="shared" si="218"/>
        <v>0</v>
      </c>
      <c r="R50" s="5">
        <f t="shared" si="218"/>
        <v>0</v>
      </c>
      <c r="S50" s="5">
        <f t="shared" si="218"/>
        <v>0</v>
      </c>
      <c r="T50" s="5">
        <f t="shared" si="218"/>
        <v>0</v>
      </c>
      <c r="U50" s="5">
        <f t="shared" si="218"/>
        <v>0</v>
      </c>
      <c r="V50" s="5">
        <f t="shared" si="218"/>
        <v>0</v>
      </c>
      <c r="W50" s="5">
        <f t="shared" si="218"/>
        <v>0</v>
      </c>
      <c r="X50" s="5">
        <f t="shared" si="218"/>
        <v>0</v>
      </c>
      <c r="Y50" s="5">
        <f t="shared" si="218"/>
        <v>0</v>
      </c>
      <c r="Z50" s="5">
        <f t="shared" si="218"/>
        <v>0</v>
      </c>
      <c r="AA50" s="5">
        <f t="shared" si="218"/>
        <v>0</v>
      </c>
      <c r="AB50" s="5">
        <f t="shared" si="218"/>
        <v>0</v>
      </c>
      <c r="AC50" s="5">
        <f t="shared" si="218"/>
        <v>0</v>
      </c>
      <c r="AD50" s="5">
        <f t="shared" si="218"/>
        <v>0</v>
      </c>
      <c r="AE50" s="5">
        <f t="shared" si="218"/>
        <v>0</v>
      </c>
      <c r="AF50" s="5">
        <f t="shared" si="218"/>
        <v>0</v>
      </c>
    </row>
    <row r="51" spans="1:32">
      <c r="A51" s="1" t="s">
        <v>16</v>
      </c>
      <c r="B51" s="5">
        <f t="shared" ref="B51:AF51" si="219">(0*100)/2</f>
        <v>0</v>
      </c>
      <c r="C51" s="5">
        <f t="shared" si="219"/>
        <v>0</v>
      </c>
      <c r="D51" s="5">
        <f t="shared" si="219"/>
        <v>0</v>
      </c>
      <c r="E51" s="5">
        <f t="shared" si="219"/>
        <v>0</v>
      </c>
      <c r="F51" s="5">
        <f t="shared" si="219"/>
        <v>0</v>
      </c>
      <c r="G51" s="5">
        <f t="shared" si="219"/>
        <v>0</v>
      </c>
      <c r="H51" s="5">
        <f t="shared" si="219"/>
        <v>0</v>
      </c>
      <c r="I51" s="5">
        <f t="shared" si="219"/>
        <v>0</v>
      </c>
      <c r="J51" s="5">
        <f t="shared" si="219"/>
        <v>0</v>
      </c>
      <c r="K51" s="5">
        <f t="shared" si="219"/>
        <v>0</v>
      </c>
      <c r="L51" s="5">
        <f t="shared" si="219"/>
        <v>0</v>
      </c>
      <c r="M51" s="5">
        <f t="shared" si="219"/>
        <v>0</v>
      </c>
      <c r="N51" s="5">
        <f t="shared" si="219"/>
        <v>0</v>
      </c>
      <c r="O51" s="5">
        <f t="shared" si="219"/>
        <v>0</v>
      </c>
      <c r="P51" s="5">
        <f t="shared" si="219"/>
        <v>0</v>
      </c>
      <c r="Q51" s="5">
        <f t="shared" si="219"/>
        <v>0</v>
      </c>
      <c r="R51" s="5">
        <f t="shared" si="219"/>
        <v>0</v>
      </c>
      <c r="S51" s="5">
        <f t="shared" si="219"/>
        <v>0</v>
      </c>
      <c r="T51" s="5">
        <f t="shared" si="219"/>
        <v>0</v>
      </c>
      <c r="U51" s="5">
        <f t="shared" si="219"/>
        <v>0</v>
      </c>
      <c r="V51" s="5">
        <f t="shared" si="219"/>
        <v>0</v>
      </c>
      <c r="W51" s="5">
        <f t="shared" si="219"/>
        <v>0</v>
      </c>
      <c r="X51" s="5">
        <f t="shared" si="219"/>
        <v>0</v>
      </c>
      <c r="Y51" s="5">
        <f t="shared" si="219"/>
        <v>0</v>
      </c>
      <c r="Z51" s="5">
        <f t="shared" si="219"/>
        <v>0</v>
      </c>
      <c r="AA51" s="5">
        <f t="shared" si="219"/>
        <v>0</v>
      </c>
      <c r="AB51" s="5">
        <f t="shared" si="219"/>
        <v>0</v>
      </c>
      <c r="AC51" s="5">
        <f t="shared" si="219"/>
        <v>0</v>
      </c>
      <c r="AD51" s="5">
        <f t="shared" si="219"/>
        <v>0</v>
      </c>
      <c r="AE51" s="5">
        <f t="shared" si="219"/>
        <v>0</v>
      </c>
      <c r="AF51" s="5">
        <f t="shared" si="219"/>
        <v>0</v>
      </c>
    </row>
    <row r="52" spans="1:32">
      <c r="A52" s="1" t="s">
        <v>17</v>
      </c>
      <c r="B52" s="5">
        <f t="shared" ref="B52:AF52" si="220">(0*100)/2</f>
        <v>0</v>
      </c>
      <c r="C52" s="5">
        <f t="shared" si="220"/>
        <v>0</v>
      </c>
      <c r="D52" s="5">
        <f t="shared" si="220"/>
        <v>0</v>
      </c>
      <c r="E52" s="5">
        <f t="shared" si="220"/>
        <v>0</v>
      </c>
      <c r="F52" s="5">
        <f t="shared" si="220"/>
        <v>0</v>
      </c>
      <c r="G52" s="5">
        <f t="shared" si="220"/>
        <v>0</v>
      </c>
      <c r="H52" s="5">
        <f t="shared" si="220"/>
        <v>0</v>
      </c>
      <c r="I52" s="5">
        <f t="shared" si="220"/>
        <v>0</v>
      </c>
      <c r="J52" s="5">
        <f t="shared" si="220"/>
        <v>0</v>
      </c>
      <c r="K52" s="5">
        <f t="shared" si="220"/>
        <v>0</v>
      </c>
      <c r="L52" s="5">
        <f t="shared" si="220"/>
        <v>0</v>
      </c>
      <c r="M52" s="5">
        <f t="shared" si="220"/>
        <v>0</v>
      </c>
      <c r="N52" s="5">
        <f t="shared" si="220"/>
        <v>0</v>
      </c>
      <c r="O52" s="5">
        <f t="shared" si="220"/>
        <v>0</v>
      </c>
      <c r="P52" s="5">
        <f t="shared" si="220"/>
        <v>0</v>
      </c>
      <c r="Q52" s="5">
        <f t="shared" si="220"/>
        <v>0</v>
      </c>
      <c r="R52" s="5">
        <f t="shared" si="220"/>
        <v>0</v>
      </c>
      <c r="S52" s="5">
        <f t="shared" si="220"/>
        <v>0</v>
      </c>
      <c r="T52" s="5">
        <f t="shared" si="220"/>
        <v>0</v>
      </c>
      <c r="U52" s="5">
        <f t="shared" si="220"/>
        <v>0</v>
      </c>
      <c r="V52" s="5">
        <f t="shared" si="220"/>
        <v>0</v>
      </c>
      <c r="W52" s="5">
        <f t="shared" si="220"/>
        <v>0</v>
      </c>
      <c r="X52" s="5">
        <f t="shared" si="220"/>
        <v>0</v>
      </c>
      <c r="Y52" s="5">
        <f t="shared" si="220"/>
        <v>0</v>
      </c>
      <c r="Z52" s="5">
        <f t="shared" si="220"/>
        <v>0</v>
      </c>
      <c r="AA52" s="5">
        <f t="shared" si="220"/>
        <v>0</v>
      </c>
      <c r="AB52" s="5">
        <f t="shared" si="220"/>
        <v>0</v>
      </c>
      <c r="AC52" s="5">
        <f t="shared" si="220"/>
        <v>0</v>
      </c>
      <c r="AD52" s="5">
        <f t="shared" si="220"/>
        <v>0</v>
      </c>
      <c r="AE52" s="5">
        <f t="shared" si="220"/>
        <v>0</v>
      </c>
      <c r="AF52" s="5">
        <f t="shared" si="220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21">(0*100)/1</f>
        <v>0</v>
      </c>
      <c r="C54" s="5">
        <f t="shared" si="221"/>
        <v>0</v>
      </c>
      <c r="D54" s="5">
        <f t="shared" si="221"/>
        <v>0</v>
      </c>
      <c r="E54" s="5">
        <f t="shared" si="221"/>
        <v>0</v>
      </c>
      <c r="F54" s="5">
        <f t="shared" si="221"/>
        <v>0</v>
      </c>
      <c r="G54" s="5">
        <f t="shared" si="221"/>
        <v>0</v>
      </c>
      <c r="H54" s="5">
        <f t="shared" si="221"/>
        <v>0</v>
      </c>
      <c r="I54" s="5">
        <f t="shared" si="221"/>
        <v>0</v>
      </c>
      <c r="J54" s="5">
        <f t="shared" si="221"/>
        <v>0</v>
      </c>
      <c r="K54" s="5">
        <f t="shared" si="221"/>
        <v>0</v>
      </c>
      <c r="L54" s="5">
        <f t="shared" si="221"/>
        <v>0</v>
      </c>
      <c r="M54" s="5">
        <f t="shared" si="221"/>
        <v>0</v>
      </c>
      <c r="N54" s="5">
        <f t="shared" si="221"/>
        <v>0</v>
      </c>
      <c r="O54" s="5">
        <f t="shared" si="221"/>
        <v>0</v>
      </c>
      <c r="P54" s="5">
        <f t="shared" si="221"/>
        <v>0</v>
      </c>
      <c r="Q54" s="5">
        <f t="shared" si="221"/>
        <v>0</v>
      </c>
      <c r="R54" s="5">
        <f t="shared" si="221"/>
        <v>0</v>
      </c>
      <c r="S54" s="5">
        <f t="shared" si="221"/>
        <v>0</v>
      </c>
      <c r="T54" s="5">
        <f t="shared" si="221"/>
        <v>0</v>
      </c>
      <c r="U54" s="5">
        <f t="shared" si="221"/>
        <v>0</v>
      </c>
      <c r="V54" s="5">
        <f t="shared" si="221"/>
        <v>0</v>
      </c>
      <c r="W54" s="5">
        <f t="shared" si="221"/>
        <v>0</v>
      </c>
      <c r="X54" s="5">
        <f t="shared" si="221"/>
        <v>0</v>
      </c>
      <c r="Y54" s="5">
        <f t="shared" si="221"/>
        <v>0</v>
      </c>
      <c r="Z54" s="5">
        <f t="shared" si="221"/>
        <v>0</v>
      </c>
      <c r="AA54" s="5">
        <f t="shared" si="221"/>
        <v>0</v>
      </c>
      <c r="AB54" s="5">
        <f t="shared" si="221"/>
        <v>0</v>
      </c>
      <c r="AC54" s="5">
        <f t="shared" si="221"/>
        <v>0</v>
      </c>
      <c r="AD54" s="5">
        <f t="shared" si="221"/>
        <v>0</v>
      </c>
      <c r="AE54" s="5">
        <f t="shared" si="221"/>
        <v>0</v>
      </c>
      <c r="AF54" s="5">
        <f t="shared" si="221"/>
        <v>0</v>
      </c>
    </row>
    <row r="55" spans="1:32">
      <c r="A55" s="1" t="s">
        <v>3</v>
      </c>
      <c r="B55" s="5">
        <f t="shared" ref="B55:AF55" si="222">(0*100)/1</f>
        <v>0</v>
      </c>
      <c r="C55" s="5">
        <f t="shared" si="222"/>
        <v>0</v>
      </c>
      <c r="D55" s="5">
        <f t="shared" si="222"/>
        <v>0</v>
      </c>
      <c r="E55" s="5">
        <f t="shared" si="222"/>
        <v>0</v>
      </c>
      <c r="F55" s="5">
        <f t="shared" si="222"/>
        <v>0</v>
      </c>
      <c r="G55" s="5">
        <f t="shared" si="222"/>
        <v>0</v>
      </c>
      <c r="H55" s="5">
        <f t="shared" si="222"/>
        <v>0</v>
      </c>
      <c r="I55" s="5">
        <f t="shared" si="222"/>
        <v>0</v>
      </c>
      <c r="J55" s="5">
        <f t="shared" si="222"/>
        <v>0</v>
      </c>
      <c r="K55" s="5">
        <f t="shared" si="222"/>
        <v>0</v>
      </c>
      <c r="L55" s="5">
        <f t="shared" si="222"/>
        <v>0</v>
      </c>
      <c r="M55" s="5">
        <f t="shared" si="222"/>
        <v>0</v>
      </c>
      <c r="N55" s="5">
        <f t="shared" si="222"/>
        <v>0</v>
      </c>
      <c r="O55" s="5">
        <f t="shared" si="222"/>
        <v>0</v>
      </c>
      <c r="P55" s="5">
        <f t="shared" si="222"/>
        <v>0</v>
      </c>
      <c r="Q55" s="5">
        <f t="shared" si="222"/>
        <v>0</v>
      </c>
      <c r="R55" s="5">
        <f t="shared" si="222"/>
        <v>0</v>
      </c>
      <c r="S55" s="5">
        <f t="shared" si="222"/>
        <v>0</v>
      </c>
      <c r="T55" s="5">
        <f t="shared" si="222"/>
        <v>0</v>
      </c>
      <c r="U55" s="5">
        <f t="shared" si="222"/>
        <v>0</v>
      </c>
      <c r="V55" s="5">
        <f t="shared" si="222"/>
        <v>0</v>
      </c>
      <c r="W55" s="5">
        <f t="shared" si="222"/>
        <v>0</v>
      </c>
      <c r="X55" s="5">
        <f t="shared" si="222"/>
        <v>0</v>
      </c>
      <c r="Y55" s="5">
        <f t="shared" si="222"/>
        <v>0</v>
      </c>
      <c r="Z55" s="5">
        <f t="shared" si="222"/>
        <v>0</v>
      </c>
      <c r="AA55" s="5">
        <f t="shared" si="222"/>
        <v>0</v>
      </c>
      <c r="AB55" s="5">
        <f t="shared" si="222"/>
        <v>0</v>
      </c>
      <c r="AC55" s="5">
        <f t="shared" si="222"/>
        <v>0</v>
      </c>
      <c r="AD55" s="5">
        <f t="shared" si="222"/>
        <v>0</v>
      </c>
      <c r="AE55" s="5">
        <f t="shared" si="222"/>
        <v>0</v>
      </c>
      <c r="AF55" s="5">
        <f t="shared" si="222"/>
        <v>0</v>
      </c>
    </row>
    <row r="56" spans="1:32">
      <c r="A56" s="1" t="s">
        <v>4</v>
      </c>
      <c r="B56" s="5">
        <f t="shared" ref="B56:D56" si="223">(1*100)/1</f>
        <v>100</v>
      </c>
      <c r="C56" s="5">
        <f t="shared" si="223"/>
        <v>100</v>
      </c>
      <c r="D56" s="5">
        <f t="shared" si="223"/>
        <v>100</v>
      </c>
      <c r="E56" s="5">
        <f t="shared" ref="E56:F56" si="224">(0*100)/1</f>
        <v>0</v>
      </c>
      <c r="F56" s="5">
        <f t="shared" si="224"/>
        <v>0</v>
      </c>
      <c r="G56" s="5">
        <f t="shared" ref="G56:G67" si="225">(1*100)/1</f>
        <v>100</v>
      </c>
      <c r="H56" s="5">
        <f t="shared" ref="H56:P56" si="226">(0*100)/1</f>
        <v>0</v>
      </c>
      <c r="I56" s="5">
        <f t="shared" si="226"/>
        <v>0</v>
      </c>
      <c r="J56" s="5">
        <f t="shared" si="226"/>
        <v>0</v>
      </c>
      <c r="K56" s="5">
        <f t="shared" si="226"/>
        <v>0</v>
      </c>
      <c r="L56" s="5">
        <f t="shared" si="226"/>
        <v>0</v>
      </c>
      <c r="M56" s="5">
        <f t="shared" si="226"/>
        <v>0</v>
      </c>
      <c r="N56" s="5">
        <f t="shared" si="226"/>
        <v>0</v>
      </c>
      <c r="O56" s="5">
        <f t="shared" si="226"/>
        <v>0</v>
      </c>
      <c r="P56" s="5">
        <f t="shared" si="226"/>
        <v>0</v>
      </c>
      <c r="Q56" s="5">
        <f>(0.5*100)/1</f>
        <v>50</v>
      </c>
      <c r="R56" s="5">
        <f t="shared" ref="R56:T56" si="227">(0*100)/1</f>
        <v>0</v>
      </c>
      <c r="S56" s="5">
        <f t="shared" si="227"/>
        <v>0</v>
      </c>
      <c r="T56" s="5">
        <f t="shared" si="227"/>
        <v>0</v>
      </c>
      <c r="U56" s="5">
        <f t="shared" ref="U56:U57" si="228">(1*100)/1</f>
        <v>100</v>
      </c>
      <c r="V56" s="5">
        <f t="shared" ref="V56:W56" si="229">(0*100)/1</f>
        <v>0</v>
      </c>
      <c r="W56" s="5">
        <f t="shared" si="229"/>
        <v>0</v>
      </c>
      <c r="X56" s="5">
        <f>(1*100)/1</f>
        <v>100</v>
      </c>
      <c r="Y56" s="5">
        <f t="shared" ref="Y56:AC56" si="230">(0*100)/1</f>
        <v>0</v>
      </c>
      <c r="Z56" s="5">
        <f t="shared" si="230"/>
        <v>0</v>
      </c>
      <c r="AA56" s="5">
        <f t="shared" si="230"/>
        <v>0</v>
      </c>
      <c r="AB56" s="5">
        <f t="shared" si="230"/>
        <v>0</v>
      </c>
      <c r="AC56" s="5">
        <f t="shared" si="230"/>
        <v>0</v>
      </c>
      <c r="AD56" s="5">
        <f t="shared" ref="AD56:AD57" si="231">(1*100)/1</f>
        <v>100</v>
      </c>
      <c r="AE56" s="5">
        <f>(0*100)/1</f>
        <v>0</v>
      </c>
      <c r="AF56" s="5">
        <f>(1*100)/1</f>
        <v>100</v>
      </c>
    </row>
    <row r="57" spans="1:32">
      <c r="A57" s="1" t="s">
        <v>5</v>
      </c>
      <c r="B57" s="5">
        <f t="shared" ref="B57:D57" si="232">(1*100)/1</f>
        <v>100</v>
      </c>
      <c r="C57" s="5">
        <f t="shared" si="232"/>
        <v>100</v>
      </c>
      <c r="D57" s="5">
        <f t="shared" si="232"/>
        <v>100</v>
      </c>
      <c r="E57" s="5">
        <f t="shared" ref="E57:F57" si="233">(0*100)/1</f>
        <v>0</v>
      </c>
      <c r="F57" s="5">
        <f t="shared" si="233"/>
        <v>0</v>
      </c>
      <c r="G57" s="5">
        <f t="shared" si="225"/>
        <v>100</v>
      </c>
      <c r="H57" s="5">
        <f t="shared" ref="H57:I57" si="234">(0*100)/1</f>
        <v>0</v>
      </c>
      <c r="I57" s="5">
        <f t="shared" si="234"/>
        <v>0</v>
      </c>
      <c r="J57" s="5">
        <f>(1*100)/1</f>
        <v>100</v>
      </c>
      <c r="K57" s="5">
        <f t="shared" ref="K57:P57" si="235">(0*100)/1</f>
        <v>0</v>
      </c>
      <c r="L57" s="5">
        <f t="shared" si="235"/>
        <v>0</v>
      </c>
      <c r="M57" s="5">
        <f t="shared" si="235"/>
        <v>0</v>
      </c>
      <c r="N57" s="5">
        <f t="shared" si="235"/>
        <v>0</v>
      </c>
      <c r="O57" s="5">
        <f t="shared" si="235"/>
        <v>0</v>
      </c>
      <c r="P57" s="5">
        <f t="shared" si="235"/>
        <v>0</v>
      </c>
      <c r="Q57" s="5">
        <f t="shared" ref="Q57:Q58" si="236">(1*100)/1</f>
        <v>100</v>
      </c>
      <c r="R57" s="5">
        <f t="shared" ref="R57:S57" si="237">(0*100)/1</f>
        <v>0</v>
      </c>
      <c r="S57" s="5">
        <f t="shared" si="237"/>
        <v>0</v>
      </c>
      <c r="T57" s="5">
        <f>(0.5*100)/1</f>
        <v>50</v>
      </c>
      <c r="U57" s="5">
        <f t="shared" si="228"/>
        <v>100</v>
      </c>
      <c r="V57" s="5">
        <f t="shared" ref="V57:Y57" si="238">(1*100)/1</f>
        <v>100</v>
      </c>
      <c r="W57" s="5">
        <f t="shared" si="238"/>
        <v>100</v>
      </c>
      <c r="X57" s="5">
        <f t="shared" si="238"/>
        <v>100</v>
      </c>
      <c r="Y57" s="5">
        <f t="shared" si="238"/>
        <v>100</v>
      </c>
      <c r="Z57" s="5">
        <f t="shared" ref="Z57:AA57" si="239">(0*100)/1</f>
        <v>0</v>
      </c>
      <c r="AA57" s="5">
        <f t="shared" si="239"/>
        <v>0</v>
      </c>
      <c r="AB57" s="5">
        <f t="shared" ref="AB57:AB58" si="240">(1*100)/1</f>
        <v>100</v>
      </c>
      <c r="AC57" s="5">
        <f t="shared" ref="AC57:AC58" si="241">(0*100)/1</f>
        <v>0</v>
      </c>
      <c r="AD57" s="5">
        <f t="shared" si="231"/>
        <v>100</v>
      </c>
      <c r="AE57" s="5">
        <f t="shared" ref="AE57:AF57" si="242">(1*100)/1</f>
        <v>100</v>
      </c>
      <c r="AF57" s="5">
        <f t="shared" si="242"/>
        <v>100</v>
      </c>
    </row>
    <row r="58" spans="1:32">
      <c r="A58" s="1" t="s">
        <v>6</v>
      </c>
      <c r="B58" s="5">
        <f t="shared" ref="B58:D58" si="243">(1*100)/1</f>
        <v>100</v>
      </c>
      <c r="C58" s="5">
        <f t="shared" si="243"/>
        <v>100</v>
      </c>
      <c r="D58" s="5">
        <f t="shared" si="243"/>
        <v>100</v>
      </c>
      <c r="E58" s="5">
        <f t="shared" ref="E58:F58" si="244">(0*100)/1</f>
        <v>0</v>
      </c>
      <c r="F58" s="5">
        <f t="shared" si="244"/>
        <v>0</v>
      </c>
      <c r="G58" s="5">
        <f t="shared" si="225"/>
        <v>100</v>
      </c>
      <c r="H58" s="5">
        <f>(0.5*100)/1</f>
        <v>50</v>
      </c>
      <c r="I58" s="5">
        <f t="shared" ref="I58:J58" si="245">(0*100)/1</f>
        <v>0</v>
      </c>
      <c r="J58" s="5">
        <f t="shared" si="245"/>
        <v>0</v>
      </c>
      <c r="K58" s="5">
        <f t="shared" ref="K58:K59" si="246">(1*100)/1</f>
        <v>100</v>
      </c>
      <c r="L58" s="5">
        <f t="shared" ref="L58:M58" si="247">(0*100)/1</f>
        <v>0</v>
      </c>
      <c r="M58" s="5">
        <f t="shared" si="247"/>
        <v>0</v>
      </c>
      <c r="N58" s="5">
        <f t="shared" ref="N58:N64" si="248">(1*100)/1</f>
        <v>100</v>
      </c>
      <c r="O58" s="5">
        <f t="shared" ref="O58:O63" si="249">(0*100)/1</f>
        <v>0</v>
      </c>
      <c r="P58" s="5">
        <f>(0.5*100)/1</f>
        <v>50</v>
      </c>
      <c r="Q58" s="5">
        <f t="shared" si="236"/>
        <v>100</v>
      </c>
      <c r="R58" s="5">
        <f t="shared" ref="R58:S58" si="250">(0*100)/1</f>
        <v>0</v>
      </c>
      <c r="S58" s="5">
        <f t="shared" si="250"/>
        <v>0</v>
      </c>
      <c r="T58" s="5">
        <f t="shared" ref="T58:Y58" si="251">(1*100)/1</f>
        <v>100</v>
      </c>
      <c r="U58" s="5">
        <f t="shared" si="251"/>
        <v>100</v>
      </c>
      <c r="V58" s="5">
        <f t="shared" si="251"/>
        <v>100</v>
      </c>
      <c r="W58" s="5">
        <f t="shared" si="251"/>
        <v>100</v>
      </c>
      <c r="X58" s="5">
        <f t="shared" si="251"/>
        <v>100</v>
      </c>
      <c r="Y58" s="5">
        <f t="shared" si="251"/>
        <v>100</v>
      </c>
      <c r="Z58" s="5">
        <f t="shared" ref="Z58:AA58" si="252">(0*100)/1</f>
        <v>0</v>
      </c>
      <c r="AA58" s="5">
        <f t="shared" si="252"/>
        <v>0</v>
      </c>
      <c r="AB58" s="5">
        <f t="shared" si="240"/>
        <v>100</v>
      </c>
      <c r="AC58" s="5">
        <f t="shared" si="241"/>
        <v>0</v>
      </c>
      <c r="AD58" s="5">
        <f>(0*100)/1</f>
        <v>0</v>
      </c>
      <c r="AE58" s="5">
        <f t="shared" ref="AE58:AF58" si="253">(1*100)/1</f>
        <v>100</v>
      </c>
      <c r="AF58" s="5">
        <f t="shared" si="253"/>
        <v>100</v>
      </c>
    </row>
    <row r="59" spans="1:32">
      <c r="A59" s="1" t="s">
        <v>7</v>
      </c>
      <c r="B59" s="5">
        <f t="shared" ref="B59:D59" si="254">(1*100)/1</f>
        <v>100</v>
      </c>
      <c r="C59" s="5">
        <f t="shared" si="254"/>
        <v>100</v>
      </c>
      <c r="D59" s="5">
        <f t="shared" si="254"/>
        <v>100</v>
      </c>
      <c r="E59" s="5">
        <f t="shared" ref="E59:F59" si="255">(0*100)/1</f>
        <v>0</v>
      </c>
      <c r="F59" s="5">
        <f t="shared" si="255"/>
        <v>0</v>
      </c>
      <c r="G59" s="5">
        <f t="shared" si="225"/>
        <v>100</v>
      </c>
      <c r="H59" s="5">
        <f>(1*100)/1</f>
        <v>100</v>
      </c>
      <c r="I59" s="5">
        <f t="shared" ref="I59:J59" si="256">(0*100)/1</f>
        <v>0</v>
      </c>
      <c r="J59" s="5">
        <f t="shared" si="256"/>
        <v>0</v>
      </c>
      <c r="K59" s="5">
        <f t="shared" si="246"/>
        <v>100</v>
      </c>
      <c r="L59" s="5">
        <f t="shared" ref="L59:M59" si="257">(0*100)/1</f>
        <v>0</v>
      </c>
      <c r="M59" s="5">
        <f t="shared" si="257"/>
        <v>0</v>
      </c>
      <c r="N59" s="5">
        <f t="shared" si="248"/>
        <v>100</v>
      </c>
      <c r="O59" s="5">
        <f t="shared" si="249"/>
        <v>0</v>
      </c>
      <c r="P59" s="5">
        <f t="shared" ref="P59:P63" si="258">(1*100)/1</f>
        <v>100</v>
      </c>
      <c r="Q59" s="5">
        <f>(0.5*100)/1</f>
        <v>50</v>
      </c>
      <c r="R59" s="5">
        <f>(0*100)/1</f>
        <v>0</v>
      </c>
      <c r="S59" s="5">
        <f t="shared" ref="S59:Y59" si="259">(1*100)/1</f>
        <v>100</v>
      </c>
      <c r="T59" s="5">
        <f t="shared" si="259"/>
        <v>100</v>
      </c>
      <c r="U59" s="5">
        <f t="shared" si="259"/>
        <v>100</v>
      </c>
      <c r="V59" s="5">
        <f t="shared" si="259"/>
        <v>100</v>
      </c>
      <c r="W59" s="5">
        <f t="shared" si="259"/>
        <v>100</v>
      </c>
      <c r="X59" s="5">
        <f t="shared" si="259"/>
        <v>100</v>
      </c>
      <c r="Y59" s="5">
        <f t="shared" si="259"/>
        <v>100</v>
      </c>
      <c r="Z59" s="5">
        <f t="shared" ref="Z59:AC59" si="260">(0*100)/1</f>
        <v>0</v>
      </c>
      <c r="AA59" s="5">
        <f t="shared" si="260"/>
        <v>0</v>
      </c>
      <c r="AB59" s="5">
        <f t="shared" si="260"/>
        <v>0</v>
      </c>
      <c r="AC59" s="5">
        <f t="shared" si="260"/>
        <v>0</v>
      </c>
      <c r="AD59" s="5">
        <f t="shared" ref="AD59:AF59" si="261">(1*100)/1</f>
        <v>100</v>
      </c>
      <c r="AE59" s="5">
        <f t="shared" si="261"/>
        <v>100</v>
      </c>
      <c r="AF59" s="5">
        <f t="shared" si="261"/>
        <v>100</v>
      </c>
    </row>
    <row r="60" spans="1:32">
      <c r="A60" s="1" t="s">
        <v>8</v>
      </c>
      <c r="B60" s="5">
        <f t="shared" ref="B60:D60" si="262">(1*100)/1</f>
        <v>100</v>
      </c>
      <c r="C60" s="5">
        <f t="shared" si="262"/>
        <v>100</v>
      </c>
      <c r="D60" s="5">
        <f t="shared" si="262"/>
        <v>100</v>
      </c>
      <c r="E60" s="5">
        <f t="shared" ref="E60:F60" si="263">(0*100)/1</f>
        <v>0</v>
      </c>
      <c r="F60" s="5">
        <f t="shared" si="263"/>
        <v>0</v>
      </c>
      <c r="G60" s="5">
        <f t="shared" si="225"/>
        <v>100</v>
      </c>
      <c r="H60" s="5">
        <f>(0.5*100)/1</f>
        <v>50</v>
      </c>
      <c r="I60" s="5">
        <f>(0*100)/1</f>
        <v>0</v>
      </c>
      <c r="J60" s="5">
        <f t="shared" ref="J60:J64" si="264">(1*100)/1</f>
        <v>100</v>
      </c>
      <c r="K60" s="5">
        <f t="shared" ref="K60:M60" si="265">(0*100)/1</f>
        <v>0</v>
      </c>
      <c r="L60" s="5">
        <f t="shared" si="265"/>
        <v>0</v>
      </c>
      <c r="M60" s="5">
        <f t="shared" si="265"/>
        <v>0</v>
      </c>
      <c r="N60" s="5">
        <f t="shared" si="248"/>
        <v>100</v>
      </c>
      <c r="O60" s="5">
        <f t="shared" si="249"/>
        <v>0</v>
      </c>
      <c r="P60" s="5">
        <f t="shared" si="258"/>
        <v>100</v>
      </c>
      <c r="Q60" s="5">
        <f t="shared" ref="Q60:R60" si="266">(0*100)/1</f>
        <v>0</v>
      </c>
      <c r="R60" s="5">
        <f t="shared" si="266"/>
        <v>0</v>
      </c>
      <c r="S60" s="5">
        <f>(1*100)/1</f>
        <v>100</v>
      </c>
      <c r="T60" s="5">
        <f>(0.5*100)/1</f>
        <v>50</v>
      </c>
      <c r="U60" s="5">
        <f t="shared" ref="U60:Y60" si="267">(1*100)/1</f>
        <v>100</v>
      </c>
      <c r="V60" s="5">
        <f t="shared" si="267"/>
        <v>100</v>
      </c>
      <c r="W60" s="5">
        <f t="shared" si="267"/>
        <v>100</v>
      </c>
      <c r="X60" s="5">
        <f t="shared" si="267"/>
        <v>100</v>
      </c>
      <c r="Y60" s="5">
        <f t="shared" si="267"/>
        <v>100</v>
      </c>
      <c r="Z60" s="5">
        <f t="shared" ref="Z60:AD60" si="268">(0*100)/1</f>
        <v>0</v>
      </c>
      <c r="AA60" s="5">
        <f t="shared" si="268"/>
        <v>0</v>
      </c>
      <c r="AB60" s="5">
        <f t="shared" si="268"/>
        <v>0</v>
      </c>
      <c r="AC60" s="5">
        <f t="shared" si="268"/>
        <v>0</v>
      </c>
      <c r="AD60" s="5">
        <f t="shared" si="268"/>
        <v>0</v>
      </c>
      <c r="AE60" s="5">
        <f t="shared" ref="AE60:AE65" si="269">(1*100)/1</f>
        <v>100</v>
      </c>
      <c r="AF60" s="5">
        <f t="shared" ref="AF60:AF62" si="270">(0*100)/1</f>
        <v>0</v>
      </c>
    </row>
    <row r="61" spans="1:32">
      <c r="A61" s="1" t="s">
        <v>9</v>
      </c>
      <c r="B61" s="5">
        <f t="shared" ref="B61:D61" si="271">(1*100)/1</f>
        <v>100</v>
      </c>
      <c r="C61" s="5">
        <f t="shared" si="271"/>
        <v>100</v>
      </c>
      <c r="D61" s="5">
        <f t="shared" si="271"/>
        <v>100</v>
      </c>
      <c r="E61" s="5">
        <f t="shared" ref="E61:F61" si="272">(0*100)/1</f>
        <v>0</v>
      </c>
      <c r="F61" s="5">
        <f t="shared" si="272"/>
        <v>0</v>
      </c>
      <c r="G61" s="5">
        <f t="shared" si="225"/>
        <v>100</v>
      </c>
      <c r="H61" s="5">
        <f>(0*100)/1</f>
        <v>0</v>
      </c>
      <c r="I61" s="5">
        <f t="shared" ref="I61:I62" si="273">(0.5*100)/1</f>
        <v>50</v>
      </c>
      <c r="J61" s="5">
        <f t="shared" si="264"/>
        <v>100</v>
      </c>
      <c r="K61" s="5">
        <f t="shared" ref="K61:M61" si="274">(0*100)/1</f>
        <v>0</v>
      </c>
      <c r="L61" s="5">
        <f t="shared" si="274"/>
        <v>0</v>
      </c>
      <c r="M61" s="5">
        <f t="shared" si="274"/>
        <v>0</v>
      </c>
      <c r="N61" s="5">
        <f t="shared" si="248"/>
        <v>100</v>
      </c>
      <c r="O61" s="5">
        <f t="shared" si="249"/>
        <v>0</v>
      </c>
      <c r="P61" s="5">
        <f t="shared" si="258"/>
        <v>100</v>
      </c>
      <c r="Q61" s="5">
        <f t="shared" ref="Q61:R61" si="275">(1*100)/1</f>
        <v>100</v>
      </c>
      <c r="R61" s="5">
        <f t="shared" si="275"/>
        <v>100</v>
      </c>
      <c r="S61" s="5">
        <f t="shared" ref="S61:T61" si="276">(0*100)/1</f>
        <v>0</v>
      </c>
      <c r="T61" s="5">
        <f t="shared" si="276"/>
        <v>0</v>
      </c>
      <c r="U61" s="5">
        <f t="shared" ref="U61:W61" si="277">(1*100)/1</f>
        <v>100</v>
      </c>
      <c r="V61" s="5">
        <f t="shared" si="277"/>
        <v>100</v>
      </c>
      <c r="W61" s="5">
        <f t="shared" si="277"/>
        <v>100</v>
      </c>
      <c r="X61" s="5">
        <f t="shared" ref="X61:X62" si="278">(0*100)/1</f>
        <v>0</v>
      </c>
      <c r="Y61" s="5">
        <f t="shared" ref="Y61:Y62" si="279">(1*100)/1</f>
        <v>100</v>
      </c>
      <c r="Z61" s="5">
        <f t="shared" ref="Z61:AD61" si="280">(0*100)/1</f>
        <v>0</v>
      </c>
      <c r="AA61" s="5">
        <f t="shared" si="280"/>
        <v>0</v>
      </c>
      <c r="AB61" s="5">
        <f t="shared" si="280"/>
        <v>0</v>
      </c>
      <c r="AC61" s="5">
        <f t="shared" si="280"/>
        <v>0</v>
      </c>
      <c r="AD61" s="5">
        <f t="shared" si="280"/>
        <v>0</v>
      </c>
      <c r="AE61" s="5">
        <f t="shared" si="269"/>
        <v>100</v>
      </c>
      <c r="AF61" s="5">
        <f t="shared" si="270"/>
        <v>0</v>
      </c>
    </row>
    <row r="62" spans="1:32">
      <c r="A62" s="1" t="s">
        <v>10</v>
      </c>
      <c r="B62" s="5">
        <f t="shared" ref="B62:D62" si="281">(1*100)/1</f>
        <v>100</v>
      </c>
      <c r="C62" s="5">
        <f t="shared" si="281"/>
        <v>100</v>
      </c>
      <c r="D62" s="5">
        <f t="shared" si="281"/>
        <v>100</v>
      </c>
      <c r="E62" s="5">
        <f t="shared" ref="E62:F62" si="282">(0*100)/1</f>
        <v>0</v>
      </c>
      <c r="F62" s="5">
        <f t="shared" si="282"/>
        <v>0</v>
      </c>
      <c r="G62" s="5">
        <f t="shared" si="225"/>
        <v>100</v>
      </c>
      <c r="H62" s="5">
        <f>(1*100)/1</f>
        <v>100</v>
      </c>
      <c r="I62" s="5">
        <f t="shared" si="273"/>
        <v>50</v>
      </c>
      <c r="J62" s="5">
        <f t="shared" si="264"/>
        <v>100</v>
      </c>
      <c r="K62" s="5">
        <f t="shared" ref="K62:K63" si="283">(1*100)/1</f>
        <v>100</v>
      </c>
      <c r="L62" s="5">
        <f t="shared" ref="L62:M62" si="284">(0*100)/1</f>
        <v>0</v>
      </c>
      <c r="M62" s="5">
        <f t="shared" si="284"/>
        <v>0</v>
      </c>
      <c r="N62" s="5">
        <f t="shared" si="248"/>
        <v>100</v>
      </c>
      <c r="O62" s="5">
        <f t="shared" si="249"/>
        <v>0</v>
      </c>
      <c r="P62" s="5">
        <f t="shared" si="258"/>
        <v>100</v>
      </c>
      <c r="Q62" s="5">
        <f t="shared" ref="Q62:S62" si="285">(1*100)/1</f>
        <v>100</v>
      </c>
      <c r="R62" s="5">
        <f t="shared" si="285"/>
        <v>100</v>
      </c>
      <c r="S62" s="5">
        <f t="shared" si="285"/>
        <v>100</v>
      </c>
      <c r="T62" s="5">
        <f>(0*100)/1</f>
        <v>0</v>
      </c>
      <c r="U62" s="5">
        <f t="shared" ref="U62:W62" si="286">(1*100)/1</f>
        <v>100</v>
      </c>
      <c r="V62" s="5">
        <f t="shared" si="286"/>
        <v>100</v>
      </c>
      <c r="W62" s="5">
        <f t="shared" si="286"/>
        <v>100</v>
      </c>
      <c r="X62" s="5">
        <f t="shared" si="278"/>
        <v>0</v>
      </c>
      <c r="Y62" s="5">
        <f t="shared" si="279"/>
        <v>100</v>
      </c>
      <c r="Z62" s="5">
        <f t="shared" ref="Z62:AD62" si="287">(0*100)/1</f>
        <v>0</v>
      </c>
      <c r="AA62" s="5">
        <f t="shared" si="287"/>
        <v>0</v>
      </c>
      <c r="AB62" s="5">
        <f t="shared" si="287"/>
        <v>0</v>
      </c>
      <c r="AC62" s="5">
        <f t="shared" si="287"/>
        <v>0</v>
      </c>
      <c r="AD62" s="5">
        <f t="shared" si="287"/>
        <v>0</v>
      </c>
      <c r="AE62" s="5">
        <f t="shared" si="269"/>
        <v>100</v>
      </c>
      <c r="AF62" s="5">
        <f t="shared" si="270"/>
        <v>0</v>
      </c>
    </row>
    <row r="63" spans="1:32">
      <c r="A63" s="1" t="s">
        <v>11</v>
      </c>
      <c r="B63" s="5">
        <f>(0*100)/1</f>
        <v>0</v>
      </c>
      <c r="C63" s="5">
        <f t="shared" ref="C63:C67" si="288">(1*100)/1</f>
        <v>100</v>
      </c>
      <c r="D63" s="5">
        <f>(0.5*100)/1</f>
        <v>50</v>
      </c>
      <c r="E63" s="5">
        <f t="shared" ref="E63:F63" si="289">(0*100)/1</f>
        <v>0</v>
      </c>
      <c r="F63" s="5">
        <f t="shared" si="289"/>
        <v>0</v>
      </c>
      <c r="G63" s="5">
        <f t="shared" si="225"/>
        <v>100</v>
      </c>
      <c r="H63" s="5">
        <f t="shared" ref="H63:I63" si="290">(0*100)/1</f>
        <v>0</v>
      </c>
      <c r="I63" s="5">
        <f t="shared" si="290"/>
        <v>0</v>
      </c>
      <c r="J63" s="5">
        <f t="shared" si="264"/>
        <v>100</v>
      </c>
      <c r="K63" s="5">
        <f t="shared" si="283"/>
        <v>100</v>
      </c>
      <c r="L63" s="5">
        <f t="shared" ref="L63:M63" si="291">(0*100)/1</f>
        <v>0</v>
      </c>
      <c r="M63" s="5">
        <f t="shared" si="291"/>
        <v>0</v>
      </c>
      <c r="N63" s="5">
        <f t="shared" si="248"/>
        <v>100</v>
      </c>
      <c r="O63" s="5">
        <f t="shared" si="249"/>
        <v>0</v>
      </c>
      <c r="P63" s="5">
        <f t="shared" si="258"/>
        <v>100</v>
      </c>
      <c r="Q63" s="5">
        <f t="shared" ref="Q63:R63" si="292">(1*100)/1</f>
        <v>100</v>
      </c>
      <c r="R63" s="5">
        <f t="shared" si="292"/>
        <v>100</v>
      </c>
      <c r="S63" s="5">
        <f t="shared" ref="S63:T63" si="293">(0*100)/1</f>
        <v>0</v>
      </c>
      <c r="T63" s="5">
        <f t="shared" si="293"/>
        <v>0</v>
      </c>
      <c r="U63" s="5">
        <f t="shared" ref="U63:Y63" si="294">(1*100)/1</f>
        <v>100</v>
      </c>
      <c r="V63" s="5">
        <f t="shared" si="294"/>
        <v>100</v>
      </c>
      <c r="W63" s="5">
        <f t="shared" si="294"/>
        <v>100</v>
      </c>
      <c r="X63" s="5">
        <f t="shared" si="294"/>
        <v>100</v>
      </c>
      <c r="Y63" s="5">
        <f t="shared" si="294"/>
        <v>100</v>
      </c>
      <c r="Z63" s="5">
        <f t="shared" ref="Z63:AD63" si="295">(0*100)/1</f>
        <v>0</v>
      </c>
      <c r="AA63" s="5">
        <f t="shared" si="295"/>
        <v>0</v>
      </c>
      <c r="AB63" s="5">
        <f t="shared" si="295"/>
        <v>0</v>
      </c>
      <c r="AC63" s="5">
        <f t="shared" si="295"/>
        <v>0</v>
      </c>
      <c r="AD63" s="5">
        <f t="shared" si="295"/>
        <v>0</v>
      </c>
      <c r="AE63" s="5">
        <f t="shared" si="269"/>
        <v>100</v>
      </c>
      <c r="AF63" s="5">
        <f t="shared" ref="AF63:AF65" si="296">(1*100)/1</f>
        <v>100</v>
      </c>
    </row>
    <row r="64" spans="1:32">
      <c r="A64" s="1" t="s">
        <v>12</v>
      </c>
      <c r="B64" s="5">
        <f t="shared" ref="B64:B65" si="297">(0.5*100)/1</f>
        <v>50</v>
      </c>
      <c r="C64" s="5">
        <f t="shared" si="288"/>
        <v>100</v>
      </c>
      <c r="D64" s="5">
        <f t="shared" ref="D64:E64" si="298">(1*100)/1</f>
        <v>100</v>
      </c>
      <c r="E64" s="5">
        <f t="shared" si="298"/>
        <v>100</v>
      </c>
      <c r="F64" s="5">
        <f t="shared" ref="F64:F65" si="299">(0*100)/1</f>
        <v>0</v>
      </c>
      <c r="G64" s="5">
        <f t="shared" si="225"/>
        <v>100</v>
      </c>
      <c r="H64" s="5">
        <f t="shared" ref="H64:I64" si="300">(0*100)/1</f>
        <v>0</v>
      </c>
      <c r="I64" s="5">
        <f t="shared" si="300"/>
        <v>0</v>
      </c>
      <c r="J64" s="5">
        <f t="shared" si="264"/>
        <v>100</v>
      </c>
      <c r="K64" s="5">
        <f t="shared" ref="K64:M64" si="301">(0*100)/1</f>
        <v>0</v>
      </c>
      <c r="L64" s="5">
        <f t="shared" si="301"/>
        <v>0</v>
      </c>
      <c r="M64" s="5">
        <f t="shared" si="301"/>
        <v>0</v>
      </c>
      <c r="N64" s="5">
        <f t="shared" si="248"/>
        <v>100</v>
      </c>
      <c r="O64" s="5">
        <f t="shared" ref="O64:P64" si="302">(0.5*100)/1</f>
        <v>50</v>
      </c>
      <c r="P64" s="5">
        <f t="shared" si="302"/>
        <v>50</v>
      </c>
      <c r="Q64" s="5">
        <f>(0*100)/1</f>
        <v>0</v>
      </c>
      <c r="R64" s="5">
        <f t="shared" ref="R64:R67" si="303">(1*100)/1</f>
        <v>100</v>
      </c>
      <c r="S64" s="5">
        <f t="shared" ref="S64:T64" si="304">(0*100)/1</f>
        <v>0</v>
      </c>
      <c r="T64" s="5">
        <f t="shared" si="304"/>
        <v>0</v>
      </c>
      <c r="U64" s="5">
        <f t="shared" ref="U64:Z64" si="305">(1*100)/1</f>
        <v>100</v>
      </c>
      <c r="V64" s="5">
        <f t="shared" si="305"/>
        <v>100</v>
      </c>
      <c r="W64" s="5">
        <f t="shared" si="305"/>
        <v>100</v>
      </c>
      <c r="X64" s="5">
        <f t="shared" si="305"/>
        <v>100</v>
      </c>
      <c r="Y64" s="5">
        <f t="shared" si="305"/>
        <v>100</v>
      </c>
      <c r="Z64" s="5">
        <f t="shared" si="305"/>
        <v>100</v>
      </c>
      <c r="AA64" s="5">
        <f t="shared" ref="AA64:AD64" si="306">(0*100)/1</f>
        <v>0</v>
      </c>
      <c r="AB64" s="5">
        <f t="shared" si="306"/>
        <v>0</v>
      </c>
      <c r="AC64" s="5">
        <f t="shared" si="306"/>
        <v>0</v>
      </c>
      <c r="AD64" s="5">
        <f t="shared" si="306"/>
        <v>0</v>
      </c>
      <c r="AE64" s="5">
        <f t="shared" si="269"/>
        <v>100</v>
      </c>
      <c r="AF64" s="5">
        <f t="shared" si="296"/>
        <v>100</v>
      </c>
    </row>
    <row r="65" spans="1:32">
      <c r="A65" s="1" t="s">
        <v>13</v>
      </c>
      <c r="B65" s="5">
        <f t="shared" si="297"/>
        <v>50</v>
      </c>
      <c r="C65" s="5">
        <f t="shared" si="288"/>
        <v>100</v>
      </c>
      <c r="D65" s="5">
        <f t="shared" ref="D65:E65" si="307">(1*100)/1</f>
        <v>100</v>
      </c>
      <c r="E65" s="5">
        <f t="shared" si="307"/>
        <v>100</v>
      </c>
      <c r="F65" s="5">
        <f t="shared" si="299"/>
        <v>0</v>
      </c>
      <c r="G65" s="5">
        <f t="shared" si="225"/>
        <v>100</v>
      </c>
      <c r="H65" s="5">
        <f t="shared" ref="H65:N65" si="308">(0*100)/1</f>
        <v>0</v>
      </c>
      <c r="I65" s="5">
        <f t="shared" si="308"/>
        <v>0</v>
      </c>
      <c r="J65" s="5">
        <f t="shared" si="308"/>
        <v>0</v>
      </c>
      <c r="K65" s="5">
        <f t="shared" si="308"/>
        <v>0</v>
      </c>
      <c r="L65" s="5">
        <f t="shared" si="308"/>
        <v>0</v>
      </c>
      <c r="M65" s="5">
        <f t="shared" si="308"/>
        <v>0</v>
      </c>
      <c r="N65" s="5">
        <f t="shared" si="308"/>
        <v>0</v>
      </c>
      <c r="O65" s="5">
        <f>(0.5*100)/1</f>
        <v>50</v>
      </c>
      <c r="P65" s="5">
        <f t="shared" ref="P65:Q65" si="309">(0*100)/1</f>
        <v>0</v>
      </c>
      <c r="Q65" s="5">
        <f t="shared" si="309"/>
        <v>0</v>
      </c>
      <c r="R65" s="5">
        <f t="shared" si="303"/>
        <v>100</v>
      </c>
      <c r="S65" s="5">
        <f t="shared" ref="S65:T65" si="310">(0*100)/1</f>
        <v>0</v>
      </c>
      <c r="T65" s="5">
        <f t="shared" si="310"/>
        <v>0</v>
      </c>
      <c r="U65" s="5">
        <f t="shared" ref="U65:U67" si="311">(1*100)/1</f>
        <v>100</v>
      </c>
      <c r="V65" s="5">
        <f t="shared" ref="V65:V67" si="312">(0*100)/1</f>
        <v>0</v>
      </c>
      <c r="W65" s="5">
        <f t="shared" ref="W65:W66" si="313">(1*100)/1</f>
        <v>100</v>
      </c>
      <c r="X65" s="5">
        <f t="shared" ref="X65:X66" si="314">(0*100)/1</f>
        <v>0</v>
      </c>
      <c r="Y65" s="5">
        <f t="shared" ref="Y65:Z65" si="315">(1*100)/1</f>
        <v>100</v>
      </c>
      <c r="Z65" s="5">
        <f t="shared" si="315"/>
        <v>100</v>
      </c>
      <c r="AA65" s="5">
        <f t="shared" ref="AA65:AD65" si="316">(0*100)/1</f>
        <v>0</v>
      </c>
      <c r="AB65" s="5">
        <f t="shared" si="316"/>
        <v>0</v>
      </c>
      <c r="AC65" s="5">
        <f t="shared" si="316"/>
        <v>0</v>
      </c>
      <c r="AD65" s="5">
        <f t="shared" si="316"/>
        <v>0</v>
      </c>
      <c r="AE65" s="5">
        <f t="shared" si="269"/>
        <v>100</v>
      </c>
      <c r="AF65" s="5">
        <f t="shared" si="296"/>
        <v>100</v>
      </c>
    </row>
    <row r="66" spans="1:32">
      <c r="A66" s="1" t="s">
        <v>14</v>
      </c>
      <c r="B66" s="5">
        <f t="shared" ref="B66:B69" si="317">(0*100)/1</f>
        <v>0</v>
      </c>
      <c r="C66" s="5">
        <f t="shared" si="288"/>
        <v>100</v>
      </c>
      <c r="D66" s="5">
        <f t="shared" ref="D66:F66" si="318">(0*100)/1</f>
        <v>0</v>
      </c>
      <c r="E66" s="5">
        <f t="shared" si="318"/>
        <v>0</v>
      </c>
      <c r="F66" s="5">
        <f t="shared" si="318"/>
        <v>0</v>
      </c>
      <c r="G66" s="5">
        <f t="shared" si="225"/>
        <v>100</v>
      </c>
      <c r="H66" s="5">
        <f t="shared" ref="H66:Q66" si="319">(0*100)/1</f>
        <v>0</v>
      </c>
      <c r="I66" s="5">
        <f t="shared" si="319"/>
        <v>0</v>
      </c>
      <c r="J66" s="5">
        <f t="shared" si="319"/>
        <v>0</v>
      </c>
      <c r="K66" s="5">
        <f t="shared" si="319"/>
        <v>0</v>
      </c>
      <c r="L66" s="5">
        <f t="shared" si="319"/>
        <v>0</v>
      </c>
      <c r="M66" s="5">
        <f t="shared" si="319"/>
        <v>0</v>
      </c>
      <c r="N66" s="5">
        <f t="shared" si="319"/>
        <v>0</v>
      </c>
      <c r="O66" s="5">
        <f t="shared" si="319"/>
        <v>0</v>
      </c>
      <c r="P66" s="5">
        <f t="shared" si="319"/>
        <v>0</v>
      </c>
      <c r="Q66" s="5">
        <f t="shared" si="319"/>
        <v>0</v>
      </c>
      <c r="R66" s="5">
        <f t="shared" si="303"/>
        <v>100</v>
      </c>
      <c r="S66" s="5">
        <f t="shared" ref="S66:T66" si="320">(0*100)/1</f>
        <v>0</v>
      </c>
      <c r="T66" s="5">
        <f t="shared" si="320"/>
        <v>0</v>
      </c>
      <c r="U66" s="5">
        <f t="shared" si="311"/>
        <v>100</v>
      </c>
      <c r="V66" s="5">
        <f t="shared" si="312"/>
        <v>0</v>
      </c>
      <c r="W66" s="5">
        <f t="shared" si="313"/>
        <v>100</v>
      </c>
      <c r="X66" s="5">
        <f t="shared" si="314"/>
        <v>0</v>
      </c>
      <c r="Y66" s="5">
        <f t="shared" ref="Y66:AF66" si="321">(0*100)/1</f>
        <v>0</v>
      </c>
      <c r="Z66" s="5">
        <f t="shared" si="321"/>
        <v>0</v>
      </c>
      <c r="AA66" s="5">
        <f t="shared" si="321"/>
        <v>0</v>
      </c>
      <c r="AB66" s="5">
        <f t="shared" si="321"/>
        <v>0</v>
      </c>
      <c r="AC66" s="5">
        <f t="shared" si="321"/>
        <v>0</v>
      </c>
      <c r="AD66" s="5">
        <f t="shared" si="321"/>
        <v>0</v>
      </c>
      <c r="AE66" s="5">
        <f t="shared" si="321"/>
        <v>0</v>
      </c>
      <c r="AF66" s="5">
        <f t="shared" si="321"/>
        <v>0</v>
      </c>
    </row>
    <row r="67" spans="1:32">
      <c r="A67" s="1" t="s">
        <v>15</v>
      </c>
      <c r="B67" s="5">
        <f t="shared" si="317"/>
        <v>0</v>
      </c>
      <c r="C67" s="5">
        <f t="shared" si="288"/>
        <v>100</v>
      </c>
      <c r="D67" s="5">
        <f t="shared" ref="D67:F67" si="322">(0*100)/1</f>
        <v>0</v>
      </c>
      <c r="E67" s="5">
        <f t="shared" si="322"/>
        <v>0</v>
      </c>
      <c r="F67" s="5">
        <f t="shared" si="322"/>
        <v>0</v>
      </c>
      <c r="G67" s="5">
        <f t="shared" si="225"/>
        <v>100</v>
      </c>
      <c r="H67" s="5">
        <f t="shared" ref="H67:J67" si="323">(0*100)/1</f>
        <v>0</v>
      </c>
      <c r="I67" s="5">
        <f t="shared" si="323"/>
        <v>0</v>
      </c>
      <c r="J67" s="5">
        <f t="shared" si="323"/>
        <v>0</v>
      </c>
      <c r="K67" s="5">
        <f>(1*100)/1</f>
        <v>100</v>
      </c>
      <c r="L67" s="5">
        <f t="shared" ref="L67:Q67" si="324">(0*100)/1</f>
        <v>0</v>
      </c>
      <c r="M67" s="5">
        <f t="shared" si="324"/>
        <v>0</v>
      </c>
      <c r="N67" s="5">
        <f t="shared" si="324"/>
        <v>0</v>
      </c>
      <c r="O67" s="5">
        <f t="shared" si="324"/>
        <v>0</v>
      </c>
      <c r="P67" s="5">
        <f t="shared" si="324"/>
        <v>0</v>
      </c>
      <c r="Q67" s="5">
        <f t="shared" si="324"/>
        <v>0</v>
      </c>
      <c r="R67" s="5">
        <f t="shared" si="303"/>
        <v>100</v>
      </c>
      <c r="S67" s="5">
        <f t="shared" ref="S67:T67" si="325">(0*100)/1</f>
        <v>0</v>
      </c>
      <c r="T67" s="5">
        <f t="shared" si="325"/>
        <v>0</v>
      </c>
      <c r="U67" s="5">
        <f t="shared" si="311"/>
        <v>100</v>
      </c>
      <c r="V67" s="5">
        <f t="shared" si="312"/>
        <v>0</v>
      </c>
      <c r="W67" s="5">
        <f t="shared" ref="W67:AF67" si="326">(0*100)/1</f>
        <v>0</v>
      </c>
      <c r="X67" s="5">
        <f t="shared" si="326"/>
        <v>0</v>
      </c>
      <c r="Y67" s="5">
        <f t="shared" si="326"/>
        <v>0</v>
      </c>
      <c r="Z67" s="5">
        <f t="shared" si="326"/>
        <v>0</v>
      </c>
      <c r="AA67" s="5">
        <f t="shared" si="326"/>
        <v>0</v>
      </c>
      <c r="AB67" s="5">
        <f t="shared" si="326"/>
        <v>0</v>
      </c>
      <c r="AC67" s="5">
        <f t="shared" si="326"/>
        <v>0</v>
      </c>
      <c r="AD67" s="5">
        <f t="shared" si="326"/>
        <v>0</v>
      </c>
      <c r="AE67" s="5">
        <f t="shared" si="326"/>
        <v>0</v>
      </c>
      <c r="AF67" s="5">
        <f t="shared" si="326"/>
        <v>0</v>
      </c>
    </row>
    <row r="68" spans="1:32">
      <c r="A68" s="1" t="s">
        <v>16</v>
      </c>
      <c r="B68" s="5">
        <f t="shared" si="317"/>
        <v>0</v>
      </c>
      <c r="C68" s="5">
        <f t="shared" ref="C68:AF68" si="327">(0*100)/1</f>
        <v>0</v>
      </c>
      <c r="D68" s="5">
        <f t="shared" si="327"/>
        <v>0</v>
      </c>
      <c r="E68" s="5">
        <f t="shared" si="327"/>
        <v>0</v>
      </c>
      <c r="F68" s="5">
        <f t="shared" si="327"/>
        <v>0</v>
      </c>
      <c r="G68" s="5">
        <f t="shared" si="327"/>
        <v>0</v>
      </c>
      <c r="H68" s="5">
        <f t="shared" si="327"/>
        <v>0</v>
      </c>
      <c r="I68" s="5">
        <f t="shared" si="327"/>
        <v>0</v>
      </c>
      <c r="J68" s="5">
        <f t="shared" si="327"/>
        <v>0</v>
      </c>
      <c r="K68" s="5">
        <f t="shared" si="327"/>
        <v>0</v>
      </c>
      <c r="L68" s="5">
        <f t="shared" si="327"/>
        <v>0</v>
      </c>
      <c r="M68" s="5">
        <f t="shared" si="327"/>
        <v>0</v>
      </c>
      <c r="N68" s="5">
        <f t="shared" si="327"/>
        <v>0</v>
      </c>
      <c r="O68" s="5">
        <f t="shared" si="327"/>
        <v>0</v>
      </c>
      <c r="P68" s="5">
        <f t="shared" si="327"/>
        <v>0</v>
      </c>
      <c r="Q68" s="5">
        <f t="shared" si="327"/>
        <v>0</v>
      </c>
      <c r="R68" s="5">
        <f t="shared" si="327"/>
        <v>0</v>
      </c>
      <c r="S68" s="5">
        <f t="shared" si="327"/>
        <v>0</v>
      </c>
      <c r="T68" s="5">
        <f t="shared" si="327"/>
        <v>0</v>
      </c>
      <c r="U68" s="5">
        <f t="shared" si="327"/>
        <v>0</v>
      </c>
      <c r="V68" s="5">
        <f t="shared" si="327"/>
        <v>0</v>
      </c>
      <c r="W68" s="5">
        <f t="shared" si="327"/>
        <v>0</v>
      </c>
      <c r="X68" s="5">
        <f t="shared" si="327"/>
        <v>0</v>
      </c>
      <c r="Y68" s="5">
        <f t="shared" si="327"/>
        <v>0</v>
      </c>
      <c r="Z68" s="5">
        <f t="shared" si="327"/>
        <v>0</v>
      </c>
      <c r="AA68" s="5">
        <f t="shared" si="327"/>
        <v>0</v>
      </c>
      <c r="AB68" s="5">
        <f t="shared" si="327"/>
        <v>0</v>
      </c>
      <c r="AC68" s="5">
        <f t="shared" si="327"/>
        <v>0</v>
      </c>
      <c r="AD68" s="5">
        <f t="shared" si="327"/>
        <v>0</v>
      </c>
      <c r="AE68" s="5">
        <f t="shared" si="327"/>
        <v>0</v>
      </c>
      <c r="AF68" s="5">
        <f t="shared" si="327"/>
        <v>0</v>
      </c>
    </row>
    <row r="69" spans="1:32">
      <c r="A69" s="1" t="s">
        <v>17</v>
      </c>
      <c r="B69" s="5">
        <f t="shared" si="317"/>
        <v>0</v>
      </c>
      <c r="C69" s="5">
        <f t="shared" ref="C69:AF69" si="328">(0*100)/1</f>
        <v>0</v>
      </c>
      <c r="D69" s="5">
        <f t="shared" si="328"/>
        <v>0</v>
      </c>
      <c r="E69" s="5">
        <f t="shared" si="328"/>
        <v>0</v>
      </c>
      <c r="F69" s="5">
        <f t="shared" si="328"/>
        <v>0</v>
      </c>
      <c r="G69" s="5">
        <f t="shared" si="328"/>
        <v>0</v>
      </c>
      <c r="H69" s="5">
        <f t="shared" si="328"/>
        <v>0</v>
      </c>
      <c r="I69" s="5">
        <f t="shared" si="328"/>
        <v>0</v>
      </c>
      <c r="J69" s="5">
        <f t="shared" si="328"/>
        <v>0</v>
      </c>
      <c r="K69" s="5">
        <f t="shared" si="328"/>
        <v>0</v>
      </c>
      <c r="L69" s="5">
        <f t="shared" si="328"/>
        <v>0</v>
      </c>
      <c r="M69" s="5">
        <f t="shared" si="328"/>
        <v>0</v>
      </c>
      <c r="N69" s="5">
        <f t="shared" si="328"/>
        <v>0</v>
      </c>
      <c r="O69" s="5">
        <f t="shared" si="328"/>
        <v>0</v>
      </c>
      <c r="P69" s="5">
        <f t="shared" si="328"/>
        <v>0</v>
      </c>
      <c r="Q69" s="5">
        <f t="shared" si="328"/>
        <v>0</v>
      </c>
      <c r="R69" s="5">
        <f t="shared" si="328"/>
        <v>0</v>
      </c>
      <c r="S69" s="5">
        <f t="shared" si="328"/>
        <v>0</v>
      </c>
      <c r="T69" s="5">
        <f t="shared" si="328"/>
        <v>0</v>
      </c>
      <c r="U69" s="5">
        <f t="shared" si="328"/>
        <v>0</v>
      </c>
      <c r="V69" s="5">
        <f t="shared" si="328"/>
        <v>0</v>
      </c>
      <c r="W69" s="5">
        <f t="shared" si="328"/>
        <v>0</v>
      </c>
      <c r="X69" s="5">
        <f t="shared" si="328"/>
        <v>0</v>
      </c>
      <c r="Y69" s="5">
        <f t="shared" si="328"/>
        <v>0</v>
      </c>
      <c r="Z69" s="5">
        <f t="shared" si="328"/>
        <v>0</v>
      </c>
      <c r="AA69" s="5">
        <f t="shared" si="328"/>
        <v>0</v>
      </c>
      <c r="AB69" s="5">
        <f t="shared" si="328"/>
        <v>0</v>
      </c>
      <c r="AC69" s="5">
        <f t="shared" si="328"/>
        <v>0</v>
      </c>
      <c r="AD69" s="5">
        <f t="shared" si="328"/>
        <v>0</v>
      </c>
      <c r="AE69" s="5">
        <f t="shared" si="328"/>
        <v>0</v>
      </c>
      <c r="AF69" s="5">
        <f t="shared" si="328"/>
        <v>0</v>
      </c>
    </row>
  </sheetData>
  <conditionalFormatting sqref="B3:AF69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45200</v>
      </c>
      <c r="C1" s="2">
        <v>45201</v>
      </c>
      <c r="D1" s="2">
        <v>45202</v>
      </c>
      <c r="E1" s="2">
        <v>45203</v>
      </c>
      <c r="F1" s="2">
        <v>45174</v>
      </c>
      <c r="G1" s="2">
        <v>45205</v>
      </c>
      <c r="H1" s="2">
        <v>45206</v>
      </c>
      <c r="I1" s="2">
        <v>45207</v>
      </c>
      <c r="J1" s="12">
        <v>45208</v>
      </c>
      <c r="K1" s="2">
        <v>45209</v>
      </c>
      <c r="L1" s="2">
        <v>45210</v>
      </c>
      <c r="M1" s="2">
        <v>45211</v>
      </c>
      <c r="N1" s="2">
        <v>45212</v>
      </c>
      <c r="O1" s="2">
        <v>45213</v>
      </c>
      <c r="P1" s="2">
        <v>45214</v>
      </c>
      <c r="Q1" s="2">
        <v>45215</v>
      </c>
      <c r="R1" s="13">
        <v>45216</v>
      </c>
      <c r="S1" s="2">
        <v>45217</v>
      </c>
      <c r="T1" s="9">
        <v>45218</v>
      </c>
      <c r="U1" s="2">
        <v>45219</v>
      </c>
      <c r="V1" s="2">
        <v>45220</v>
      </c>
      <c r="W1" s="2">
        <v>45221</v>
      </c>
      <c r="X1" s="2">
        <v>45222</v>
      </c>
      <c r="Y1" s="2">
        <v>45223</v>
      </c>
      <c r="Z1" s="2">
        <v>45224</v>
      </c>
      <c r="AA1" s="2">
        <v>45225</v>
      </c>
      <c r="AB1" s="2">
        <v>45226</v>
      </c>
      <c r="AC1" s="2">
        <v>45227</v>
      </c>
      <c r="AD1" s="2">
        <v>45228</v>
      </c>
      <c r="AE1" s="2">
        <v>45229</v>
      </c>
      <c r="AF1" s="2">
        <v>45230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46.959005376344088</v>
      </c>
    </row>
    <row r="4" spans="1:35">
      <c r="A4" s="1" t="s">
        <v>3</v>
      </c>
      <c r="B4" s="4">
        <f t="shared" ref="B4:M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>(0.5*100)/16</f>
        <v>3.125</v>
      </c>
      <c r="O4" s="4">
        <f t="shared" ref="O4:U4" si="2">(0*100)/16</f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>(1*100)/16</f>
        <v>6.25</v>
      </c>
      <c r="W4" s="4">
        <f t="shared" ref="W4:AF4" si="3">(0*100)/16</f>
        <v>0</v>
      </c>
      <c r="X4" s="4">
        <f t="shared" si="3"/>
        <v>0</v>
      </c>
      <c r="Y4" s="4">
        <f t="shared" si="3"/>
        <v>0</v>
      </c>
      <c r="Z4" s="4">
        <f t="shared" si="3"/>
        <v>0</v>
      </c>
      <c r="AA4" s="4">
        <f t="shared" si="3"/>
        <v>0</v>
      </c>
      <c r="AB4" s="4">
        <f t="shared" si="3"/>
        <v>0</v>
      </c>
      <c r="AC4" s="4">
        <f t="shared" si="3"/>
        <v>0</v>
      </c>
      <c r="AD4" s="4">
        <f t="shared" si="3"/>
        <v>0</v>
      </c>
      <c r="AE4" s="4">
        <f t="shared" si="3"/>
        <v>0</v>
      </c>
      <c r="AF4" s="4">
        <f t="shared" si="3"/>
        <v>0</v>
      </c>
    </row>
    <row r="5" spans="1:35">
      <c r="A5" s="1" t="s">
        <v>4</v>
      </c>
      <c r="B5" s="4">
        <f>(1.5*100)/16</f>
        <v>9.375</v>
      </c>
      <c r="C5" s="4">
        <f>(0*100)/16</f>
        <v>0</v>
      </c>
      <c r="D5" s="4">
        <f t="shared" ref="D5:E5" si="4">(16*100)/16</f>
        <v>100</v>
      </c>
      <c r="E5" s="4">
        <f t="shared" si="4"/>
        <v>100</v>
      </c>
      <c r="F5" s="4">
        <f>(1*100)/16</f>
        <v>6.25</v>
      </c>
      <c r="G5" s="4">
        <f>(6*100)/16</f>
        <v>37.5</v>
      </c>
      <c r="H5" s="4">
        <f>(9.5*100)/16</f>
        <v>59.375</v>
      </c>
      <c r="I5" s="4">
        <f>(5*100)/16</f>
        <v>31.25</v>
      </c>
      <c r="J5" s="4">
        <f t="shared" ref="J5:K5" si="5">(2*100)/16</f>
        <v>12.5</v>
      </c>
      <c r="K5" s="4">
        <f t="shared" si="5"/>
        <v>12.5</v>
      </c>
      <c r="L5" s="4">
        <f>(7*100)/16</f>
        <v>43.75</v>
      </c>
      <c r="M5" s="4">
        <f>(5*100)/16</f>
        <v>31.25</v>
      </c>
      <c r="N5" s="4">
        <f t="shared" ref="N5:N6" si="6">(2.5*100)/16</f>
        <v>15.625</v>
      </c>
      <c r="O5" s="4">
        <f>(6.5*100)/16</f>
        <v>40.625</v>
      </c>
      <c r="P5" s="4">
        <f>(4*100)/16</f>
        <v>25</v>
      </c>
      <c r="Q5" s="4">
        <f>(3.5*100)/16</f>
        <v>21.875</v>
      </c>
      <c r="R5" s="4">
        <f t="shared" ref="R5:S5" si="7">(5*100)/16</f>
        <v>31.25</v>
      </c>
      <c r="S5" s="4">
        <f t="shared" si="7"/>
        <v>31.25</v>
      </c>
      <c r="T5" s="4">
        <f>(3*100)/16</f>
        <v>18.75</v>
      </c>
      <c r="U5" s="4">
        <f>(5*100)/16</f>
        <v>31.25</v>
      </c>
      <c r="V5" s="4">
        <f>(13*100)/16</f>
        <v>81.25</v>
      </c>
      <c r="W5" s="4">
        <f>(5*100)/16</f>
        <v>31.25</v>
      </c>
      <c r="X5" s="4">
        <f t="shared" ref="X5:X6" si="8">(2*100)/16</f>
        <v>12.5</v>
      </c>
      <c r="Y5" s="4">
        <f t="shared" ref="Y5:Z5" si="9">(3*100)/16</f>
        <v>18.75</v>
      </c>
      <c r="Z5" s="4">
        <f t="shared" si="9"/>
        <v>18.75</v>
      </c>
      <c r="AA5" s="4">
        <f>(0*100)/16</f>
        <v>0</v>
      </c>
      <c r="AB5" s="4">
        <f>(6*100)/16</f>
        <v>37.5</v>
      </c>
      <c r="AC5" s="4">
        <f>(8*100)/16</f>
        <v>50</v>
      </c>
      <c r="AD5" s="4">
        <f>(6*100)/16</f>
        <v>37.5</v>
      </c>
      <c r="AE5" s="4">
        <f t="shared" ref="AE5:AF5" si="10">(4*100)/16</f>
        <v>25</v>
      </c>
      <c r="AF5" s="4">
        <f t="shared" si="10"/>
        <v>25</v>
      </c>
    </row>
    <row r="6" spans="1:35">
      <c r="A6" s="1" t="s">
        <v>5</v>
      </c>
      <c r="B6" s="4">
        <f>(5.5*100)/16</f>
        <v>34.375</v>
      </c>
      <c r="C6" s="4">
        <f>(3*100)/16</f>
        <v>18.75</v>
      </c>
      <c r="D6" s="4">
        <f t="shared" ref="D6:E6" si="11">(16*100)/16</f>
        <v>100</v>
      </c>
      <c r="E6" s="4">
        <f t="shared" si="11"/>
        <v>100</v>
      </c>
      <c r="F6" s="4">
        <f>(4.5*100)/16</f>
        <v>28.125</v>
      </c>
      <c r="G6" s="4">
        <f>(7.5*100)/16</f>
        <v>46.875</v>
      </c>
      <c r="H6" s="4">
        <f>(11*100)/16</f>
        <v>68.75</v>
      </c>
      <c r="I6" s="4">
        <f>(9*100)/16</f>
        <v>56.25</v>
      </c>
      <c r="J6" s="4">
        <f>(2*100)/16</f>
        <v>12.5</v>
      </c>
      <c r="K6" s="4">
        <f>(5*100)/16</f>
        <v>31.25</v>
      </c>
      <c r="L6" s="4">
        <f>(11.5*100)/16</f>
        <v>71.875</v>
      </c>
      <c r="M6" s="4">
        <f>(7*100)/16</f>
        <v>43.75</v>
      </c>
      <c r="N6" s="4">
        <f t="shared" si="6"/>
        <v>15.625</v>
      </c>
      <c r="O6" s="4">
        <f>(9*100)/16</f>
        <v>56.25</v>
      </c>
      <c r="P6" s="4">
        <f>(7*100)/16</f>
        <v>43.75</v>
      </c>
      <c r="Q6" s="4">
        <f>(6.5*100)/16</f>
        <v>40.625</v>
      </c>
      <c r="R6" s="4">
        <f t="shared" ref="R6:S6" si="12">(7*100)/16</f>
        <v>43.75</v>
      </c>
      <c r="S6" s="4">
        <f t="shared" si="12"/>
        <v>43.75</v>
      </c>
      <c r="T6" s="4">
        <f>(4*100)/16</f>
        <v>25</v>
      </c>
      <c r="U6" s="4">
        <f>(6*100)/16</f>
        <v>37.5</v>
      </c>
      <c r="V6" s="4">
        <f>(16*100)/16</f>
        <v>100</v>
      </c>
      <c r="W6" s="4">
        <f>(10*100)/16</f>
        <v>62.5</v>
      </c>
      <c r="X6" s="4">
        <f t="shared" si="8"/>
        <v>12.5</v>
      </c>
      <c r="Y6" s="4">
        <f>(5*100)/16</f>
        <v>31.25</v>
      </c>
      <c r="Z6" s="4">
        <f>(4*100)/16</f>
        <v>25</v>
      </c>
      <c r="AA6" s="4">
        <f>(5*100)/16</f>
        <v>31.25</v>
      </c>
      <c r="AB6" s="4">
        <f>(12*100)/16</f>
        <v>75</v>
      </c>
      <c r="AC6" s="4">
        <f>(11*100)/16</f>
        <v>68.75</v>
      </c>
      <c r="AD6" s="4">
        <f>(7*100)/16</f>
        <v>43.75</v>
      </c>
      <c r="AE6" s="4">
        <f t="shared" ref="AE6:AF6" si="13">(4*100)/16</f>
        <v>25</v>
      </c>
      <c r="AF6" s="4">
        <f t="shared" si="13"/>
        <v>25</v>
      </c>
    </row>
    <row r="7" spans="1:35">
      <c r="A7" s="1" t="s">
        <v>6</v>
      </c>
      <c r="B7" s="4">
        <f t="shared" ref="B7:C7" si="14">(7*100)/16</f>
        <v>43.75</v>
      </c>
      <c r="C7" s="4">
        <f t="shared" si="14"/>
        <v>43.75</v>
      </c>
      <c r="D7" s="4">
        <f t="shared" ref="D7:E7" si="15">(16*100)/16</f>
        <v>100</v>
      </c>
      <c r="E7" s="4">
        <f t="shared" si="15"/>
        <v>100</v>
      </c>
      <c r="F7" s="4">
        <f>(10*100)/16</f>
        <v>62.5</v>
      </c>
      <c r="G7" s="4">
        <f>(8.5*100)/16</f>
        <v>53.125</v>
      </c>
      <c r="H7" s="4">
        <f>(10*100)/16</f>
        <v>62.5</v>
      </c>
      <c r="I7" s="4">
        <f>(12*100)/16</f>
        <v>75</v>
      </c>
      <c r="J7" s="4">
        <f>(3.5*100)/16</f>
        <v>21.875</v>
      </c>
      <c r="K7" s="4">
        <f>(7.5*100)/16</f>
        <v>46.875</v>
      </c>
      <c r="L7" s="4">
        <f>(12*100)/16</f>
        <v>75</v>
      </c>
      <c r="M7" s="4">
        <f t="shared" ref="M7:M8" si="16">(12.5*100)/16</f>
        <v>78.125</v>
      </c>
      <c r="N7" s="4">
        <f>(4.5*100)/16</f>
        <v>28.125</v>
      </c>
      <c r="O7" s="4">
        <f t="shared" ref="O7:O9" si="17">(9.5*100)/16</f>
        <v>59.375</v>
      </c>
      <c r="P7" s="4">
        <f>(12*100)/16</f>
        <v>75</v>
      </c>
      <c r="Q7" s="4">
        <f>(7.5*100)/16</f>
        <v>46.875</v>
      </c>
      <c r="R7" s="4">
        <f>(10*100)/16</f>
        <v>62.5</v>
      </c>
      <c r="S7" s="4">
        <f>(6*100)/16</f>
        <v>37.5</v>
      </c>
      <c r="T7" s="4">
        <f t="shared" ref="T7:T8" si="18">(5*100)/16</f>
        <v>31.25</v>
      </c>
      <c r="U7" s="4">
        <f>(8*100)/16</f>
        <v>50</v>
      </c>
      <c r="V7" s="4">
        <f t="shared" ref="V7:V9" si="19">(15*100)/16</f>
        <v>93.75</v>
      </c>
      <c r="W7" s="4">
        <f t="shared" ref="W7:W8" si="20">(14*100)/16</f>
        <v>87.5</v>
      </c>
      <c r="X7" s="4">
        <f>(4*100)/16</f>
        <v>25</v>
      </c>
      <c r="Y7" s="4">
        <f t="shared" ref="Y7:Y8" si="21">(7*100)/16</f>
        <v>43.75</v>
      </c>
      <c r="Z7" s="4">
        <f>(5*100)/16</f>
        <v>31.25</v>
      </c>
      <c r="AA7" s="4">
        <f>(6*100)/16</f>
        <v>37.5</v>
      </c>
      <c r="AB7" s="4">
        <f>(10*100)/16</f>
        <v>62.5</v>
      </c>
      <c r="AC7" s="4">
        <f>(16*100)/16</f>
        <v>100</v>
      </c>
      <c r="AD7" s="4">
        <f>(11*100)/16</f>
        <v>68.75</v>
      </c>
      <c r="AE7" s="4">
        <f>(3*100)/16</f>
        <v>18.75</v>
      </c>
      <c r="AF7" s="4">
        <f>(5*100)/16</f>
        <v>31.25</v>
      </c>
    </row>
    <row r="8" spans="1:35">
      <c r="A8" s="1" t="s">
        <v>7</v>
      </c>
      <c r="B8" s="4">
        <f>(8*100)/16</f>
        <v>50</v>
      </c>
      <c r="C8" s="4">
        <f>(6.5*100)/16</f>
        <v>40.625</v>
      </c>
      <c r="D8" s="4">
        <f t="shared" ref="D8:E8" si="22">(16*100)/16</f>
        <v>100</v>
      </c>
      <c r="E8" s="4">
        <f t="shared" si="22"/>
        <v>100</v>
      </c>
      <c r="F8" s="4">
        <f>(8.5*100)/16</f>
        <v>53.125</v>
      </c>
      <c r="G8" s="4">
        <f>(12.5*100)/16</f>
        <v>78.125</v>
      </c>
      <c r="H8" s="4">
        <f t="shared" ref="H8:I8" si="23">(11*100)/16</f>
        <v>68.75</v>
      </c>
      <c r="I8" s="4">
        <f t="shared" si="23"/>
        <v>68.75</v>
      </c>
      <c r="J8" s="4">
        <f t="shared" ref="J8:J9" si="24">(6.5*100)/16</f>
        <v>40.625</v>
      </c>
      <c r="K8" s="4">
        <f>(10*100)/16</f>
        <v>62.5</v>
      </c>
      <c r="L8" s="4">
        <f>(14.5*100)/16</f>
        <v>90.625</v>
      </c>
      <c r="M8" s="4">
        <f t="shared" si="16"/>
        <v>78.125</v>
      </c>
      <c r="N8" s="4">
        <f>(6.5*100)/16</f>
        <v>40.625</v>
      </c>
      <c r="O8" s="4">
        <f t="shared" si="17"/>
        <v>59.375</v>
      </c>
      <c r="P8" s="4">
        <f>(10.5*100)/16</f>
        <v>65.625</v>
      </c>
      <c r="Q8" s="4">
        <f t="shared" ref="Q8:Q9" si="25">(6.5*100)/16</f>
        <v>40.625</v>
      </c>
      <c r="R8" s="4">
        <f>(9*100)/16</f>
        <v>56.25</v>
      </c>
      <c r="S8" s="4">
        <f>(7*100)/16</f>
        <v>43.75</v>
      </c>
      <c r="T8" s="4">
        <f t="shared" si="18"/>
        <v>31.25</v>
      </c>
      <c r="U8" s="4">
        <f>(5*100)/16</f>
        <v>31.25</v>
      </c>
      <c r="V8" s="4">
        <f t="shared" si="19"/>
        <v>93.75</v>
      </c>
      <c r="W8" s="4">
        <f t="shared" si="20"/>
        <v>87.5</v>
      </c>
      <c r="X8" s="4">
        <f>(3*100)/16</f>
        <v>18.75</v>
      </c>
      <c r="Y8" s="4">
        <f t="shared" si="21"/>
        <v>43.75</v>
      </c>
      <c r="Z8" s="4">
        <f>(8*100)/16</f>
        <v>50</v>
      </c>
      <c r="AA8" s="4">
        <f>(7*100)/16</f>
        <v>43.75</v>
      </c>
      <c r="AB8" s="4">
        <f t="shared" ref="AB8:AB9" si="26">(9*100)/16</f>
        <v>56.25</v>
      </c>
      <c r="AC8" s="4">
        <f>(14*100)/16</f>
        <v>87.5</v>
      </c>
      <c r="AD8" s="4">
        <f>(10*100)/16</f>
        <v>62.5</v>
      </c>
      <c r="AE8" s="4">
        <f t="shared" ref="AE8:AE9" si="27">(4*100)/16</f>
        <v>25</v>
      </c>
      <c r="AF8" s="4">
        <f>(11*100)/16</f>
        <v>68.75</v>
      </c>
    </row>
    <row r="9" spans="1:35">
      <c r="A9" s="1" t="s">
        <v>8</v>
      </c>
      <c r="B9" s="4">
        <f>(10.5*100)/16</f>
        <v>65.625</v>
      </c>
      <c r="C9" s="4">
        <f t="shared" ref="C9:C10" si="28">(6*100)/16</f>
        <v>37.5</v>
      </c>
      <c r="D9" s="4">
        <f t="shared" ref="D9:E9" si="29">(16*100)/16</f>
        <v>100</v>
      </c>
      <c r="E9" s="4">
        <f t="shared" si="29"/>
        <v>100</v>
      </c>
      <c r="F9" s="4">
        <f>(7.5*100)/16</f>
        <v>46.875</v>
      </c>
      <c r="G9" s="4">
        <f>(14.5*100)/16</f>
        <v>90.625</v>
      </c>
      <c r="H9" s="4">
        <f t="shared" ref="H9:I9" si="30">(11.5*100)/16</f>
        <v>71.875</v>
      </c>
      <c r="I9" s="4">
        <f t="shared" si="30"/>
        <v>71.875</v>
      </c>
      <c r="J9" s="4">
        <f t="shared" si="24"/>
        <v>40.625</v>
      </c>
      <c r="K9" s="4">
        <f>(8*100)/16</f>
        <v>50</v>
      </c>
      <c r="L9" s="4">
        <f>(12.5*100)/16</f>
        <v>78.125</v>
      </c>
      <c r="M9" s="4">
        <f>(9.5*100)/16</f>
        <v>59.375</v>
      </c>
      <c r="N9" s="4">
        <f t="shared" ref="N9:N10" si="31">(5*100)/16</f>
        <v>31.25</v>
      </c>
      <c r="O9" s="4">
        <f t="shared" si="17"/>
        <v>59.375</v>
      </c>
      <c r="P9" s="4">
        <f>(9*100)/16</f>
        <v>56.25</v>
      </c>
      <c r="Q9" s="4">
        <f t="shared" si="25"/>
        <v>40.625</v>
      </c>
      <c r="R9" s="4">
        <f>(7*100)/16</f>
        <v>43.75</v>
      </c>
      <c r="S9" s="4">
        <f>(9*100)/16</f>
        <v>56.25</v>
      </c>
      <c r="T9" s="4">
        <f>(8*100)/16</f>
        <v>50</v>
      </c>
      <c r="U9" s="4">
        <f>(7*100)/16</f>
        <v>43.75</v>
      </c>
      <c r="V9" s="4">
        <f t="shared" si="19"/>
        <v>93.75</v>
      </c>
      <c r="W9" s="4">
        <f>(15*100)/16</f>
        <v>93.75</v>
      </c>
      <c r="X9" s="4">
        <f>(5*100)/16</f>
        <v>31.25</v>
      </c>
      <c r="Y9" s="4">
        <f t="shared" ref="Y9:Z9" si="32">(9*100)/16</f>
        <v>56.25</v>
      </c>
      <c r="Z9" s="4">
        <f t="shared" si="32"/>
        <v>56.25</v>
      </c>
      <c r="AA9" s="4">
        <f>(8*100)/16</f>
        <v>50</v>
      </c>
      <c r="AB9" s="4">
        <f t="shared" si="26"/>
        <v>56.25</v>
      </c>
      <c r="AC9" s="4">
        <f>(11*100)/16</f>
        <v>68.75</v>
      </c>
      <c r="AD9" s="4">
        <f>(14*100)/16</f>
        <v>87.5</v>
      </c>
      <c r="AE9" s="4">
        <f t="shared" si="27"/>
        <v>25</v>
      </c>
      <c r="AF9" s="4">
        <f t="shared" ref="AF9:AF11" si="33">(6*100)/16</f>
        <v>37.5</v>
      </c>
    </row>
    <row r="10" spans="1:35">
      <c r="A10" s="1" t="s">
        <v>9</v>
      </c>
      <c r="B10" s="4">
        <f>(10*100)/16</f>
        <v>62.5</v>
      </c>
      <c r="C10" s="4">
        <f t="shared" si="28"/>
        <v>37.5</v>
      </c>
      <c r="D10" s="4">
        <f t="shared" ref="D10:E10" si="34">(16*100)/16</f>
        <v>100</v>
      </c>
      <c r="E10" s="4">
        <f t="shared" si="34"/>
        <v>100</v>
      </c>
      <c r="F10" s="4">
        <f>(8.5*100)/16</f>
        <v>53.125</v>
      </c>
      <c r="G10" s="4">
        <f t="shared" ref="G10:G11" si="35">(9*100)/16</f>
        <v>56.25</v>
      </c>
      <c r="H10" s="4">
        <f t="shared" ref="H10:I10" si="36">(13.5*100)/16</f>
        <v>84.375</v>
      </c>
      <c r="I10" s="4">
        <f t="shared" si="36"/>
        <v>84.375</v>
      </c>
      <c r="J10" s="4">
        <f>(5.5*100)/16</f>
        <v>34.375</v>
      </c>
      <c r="K10" s="4">
        <f>(7*100)/16</f>
        <v>43.75</v>
      </c>
      <c r="L10" s="4">
        <f>(13*100)/16</f>
        <v>81.25</v>
      </c>
      <c r="M10" s="4">
        <f>(8.5*100)/16</f>
        <v>53.125</v>
      </c>
      <c r="N10" s="4">
        <f t="shared" si="31"/>
        <v>31.25</v>
      </c>
      <c r="O10" s="4">
        <f t="shared" ref="O10:O11" si="37">(14*100)/16</f>
        <v>87.5</v>
      </c>
      <c r="P10" s="4">
        <f>(7*100)/16</f>
        <v>43.75</v>
      </c>
      <c r="Q10" s="4">
        <f>(8*100)/16</f>
        <v>50</v>
      </c>
      <c r="R10" s="4">
        <f>(9*100)/16</f>
        <v>56.25</v>
      </c>
      <c r="S10" s="4">
        <f>(10*100)/16</f>
        <v>62.5</v>
      </c>
      <c r="T10" s="4">
        <f>(5*100)/16</f>
        <v>31.25</v>
      </c>
      <c r="U10" s="4">
        <f>(6*100)/16</f>
        <v>37.5</v>
      </c>
      <c r="V10" s="4">
        <f>(14*100)/16</f>
        <v>87.5</v>
      </c>
      <c r="W10" s="4">
        <f>(12*100)/16</f>
        <v>75</v>
      </c>
      <c r="X10" s="4">
        <f t="shared" ref="X10:X11" si="38">(8*100)/16</f>
        <v>50</v>
      </c>
      <c r="Y10" s="4">
        <f t="shared" ref="Y10:Y11" si="39">(11*100)/16</f>
        <v>68.75</v>
      </c>
      <c r="Z10" s="4">
        <f t="shared" ref="Z10:Z11" si="40">(8*100)/16</f>
        <v>50</v>
      </c>
      <c r="AA10" s="4">
        <f>(10*100)/16</f>
        <v>62.5</v>
      </c>
      <c r="AB10" s="4">
        <f t="shared" ref="AB10:AC10" si="41">(11*100)/16</f>
        <v>68.75</v>
      </c>
      <c r="AC10" s="4">
        <f t="shared" si="41"/>
        <v>68.75</v>
      </c>
      <c r="AD10" s="4">
        <f>(12*100)/16</f>
        <v>75</v>
      </c>
      <c r="AE10" s="4">
        <f>(3*100)/16</f>
        <v>18.75</v>
      </c>
      <c r="AF10" s="4">
        <f t="shared" si="33"/>
        <v>37.5</v>
      </c>
    </row>
    <row r="11" spans="1:35">
      <c r="A11" s="1" t="s">
        <v>10</v>
      </c>
      <c r="B11" s="4">
        <f>(11*100)/16</f>
        <v>68.75</v>
      </c>
      <c r="C11" s="4">
        <f>(4.5*100)/16</f>
        <v>28.125</v>
      </c>
      <c r="D11" s="4">
        <f t="shared" ref="D11:E11" si="42">(16*100)/16</f>
        <v>100</v>
      </c>
      <c r="E11" s="4">
        <f t="shared" si="42"/>
        <v>100</v>
      </c>
      <c r="F11" s="4">
        <f>(6.5*100)/16</f>
        <v>40.625</v>
      </c>
      <c r="G11" s="4">
        <f t="shared" si="35"/>
        <v>56.25</v>
      </c>
      <c r="H11" s="4">
        <f t="shared" ref="H11:H13" si="43">(13*100)/16</f>
        <v>81.25</v>
      </c>
      <c r="I11" s="4">
        <f>(14.5*100)/16</f>
        <v>90.625</v>
      </c>
      <c r="J11" s="4">
        <f>(5*100)/16</f>
        <v>31.25</v>
      </c>
      <c r="K11" s="4">
        <f>(8.5*100)/16</f>
        <v>53.125</v>
      </c>
      <c r="L11" s="4">
        <f>(6.5*100)/16</f>
        <v>40.625</v>
      </c>
      <c r="M11" s="4">
        <f>(4*100)/16</f>
        <v>25</v>
      </c>
      <c r="N11" s="4">
        <f>(2.5*100)/16</f>
        <v>15.625</v>
      </c>
      <c r="O11" s="4">
        <f t="shared" si="37"/>
        <v>87.5</v>
      </c>
      <c r="P11" s="4">
        <f>(6*100)/16</f>
        <v>37.5</v>
      </c>
      <c r="Q11" s="4">
        <f>(6.5*100)/16</f>
        <v>40.625</v>
      </c>
      <c r="R11" s="4">
        <f>(10*100)/16</f>
        <v>62.5</v>
      </c>
      <c r="S11" s="4">
        <f>(11*100)/16</f>
        <v>68.75</v>
      </c>
      <c r="T11" s="4">
        <f>(9*100)/16</f>
        <v>56.25</v>
      </c>
      <c r="U11" s="4">
        <f>(5*100)/16</f>
        <v>31.25</v>
      </c>
      <c r="V11" s="4">
        <f>(13*100)/16</f>
        <v>81.25</v>
      </c>
      <c r="W11" s="4">
        <f>(10*100)/16</f>
        <v>62.5</v>
      </c>
      <c r="X11" s="4">
        <f t="shared" si="38"/>
        <v>50</v>
      </c>
      <c r="Y11" s="4">
        <f t="shared" si="39"/>
        <v>68.75</v>
      </c>
      <c r="Z11" s="4">
        <f t="shared" si="40"/>
        <v>50</v>
      </c>
      <c r="AA11" s="4">
        <f>(9*100)/16</f>
        <v>56.25</v>
      </c>
      <c r="AB11" s="4">
        <f>(7*100)/16</f>
        <v>43.75</v>
      </c>
      <c r="AC11" s="4">
        <f>(8*100)/16</f>
        <v>50</v>
      </c>
      <c r="AD11" s="4">
        <f>(9*100)/16</f>
        <v>56.25</v>
      </c>
      <c r="AE11" s="4">
        <f>(4*100)/16</f>
        <v>25</v>
      </c>
      <c r="AF11" s="4">
        <f t="shared" si="33"/>
        <v>37.5</v>
      </c>
    </row>
    <row r="12" spans="1:35">
      <c r="A12" s="1" t="s">
        <v>11</v>
      </c>
      <c r="B12" s="4">
        <f>(8*100)/16</f>
        <v>50</v>
      </c>
      <c r="C12" s="4">
        <f>(7.5*100)/16</f>
        <v>46.875</v>
      </c>
      <c r="D12" s="4">
        <f t="shared" ref="D12:E12" si="44">(16*100)/16</f>
        <v>100</v>
      </c>
      <c r="E12" s="4">
        <f t="shared" si="44"/>
        <v>100</v>
      </c>
      <c r="F12" s="4">
        <f>(8*100)/16</f>
        <v>50</v>
      </c>
      <c r="G12" s="4">
        <f>(11*100)/16</f>
        <v>68.75</v>
      </c>
      <c r="H12" s="4">
        <f t="shared" si="43"/>
        <v>81.25</v>
      </c>
      <c r="I12" s="4">
        <f>(11*100)/16</f>
        <v>68.75</v>
      </c>
      <c r="J12" s="4">
        <f t="shared" ref="J12:L12" si="45">(6*100)/16</f>
        <v>37.5</v>
      </c>
      <c r="K12" s="4">
        <f t="shared" si="45"/>
        <v>37.5</v>
      </c>
      <c r="L12" s="4">
        <f t="shared" si="45"/>
        <v>37.5</v>
      </c>
      <c r="M12" s="4">
        <f>(5*100)/16</f>
        <v>31.25</v>
      </c>
      <c r="N12" s="4">
        <f>(3*100)/16</f>
        <v>18.75</v>
      </c>
      <c r="O12" s="4">
        <f>(13*100)/16</f>
        <v>81.25</v>
      </c>
      <c r="P12" s="4">
        <f t="shared" ref="P12:P13" si="46">(7*100)/16</f>
        <v>43.75</v>
      </c>
      <c r="Q12" s="4">
        <f t="shared" ref="Q12:Q13" si="47">(8*100)/16</f>
        <v>50</v>
      </c>
      <c r="R12" s="4">
        <f>(9*100)/16</f>
        <v>56.25</v>
      </c>
      <c r="S12" s="4">
        <f t="shared" ref="S12:S13" si="48">(8*100)/16</f>
        <v>50</v>
      </c>
      <c r="T12" s="4">
        <f>(12*100)/16</f>
        <v>75</v>
      </c>
      <c r="U12" s="4">
        <f>(3*100)/16</f>
        <v>18.75</v>
      </c>
      <c r="V12" s="4">
        <f>(12*100)/16</f>
        <v>75</v>
      </c>
      <c r="W12" s="4">
        <f t="shared" ref="W12:W14" si="49">(8*100)/16</f>
        <v>50</v>
      </c>
      <c r="X12" s="4">
        <f>(6*100)/16</f>
        <v>37.5</v>
      </c>
      <c r="Y12" s="4">
        <f>(10*100)/16</f>
        <v>62.5</v>
      </c>
      <c r="Z12" s="4">
        <f t="shared" ref="Z12:Z13" si="50">(9*100)/16</f>
        <v>56.25</v>
      </c>
      <c r="AA12" s="4">
        <f>(8*100)/16</f>
        <v>50</v>
      </c>
      <c r="AB12" s="4">
        <f>(5*100)/16</f>
        <v>31.25</v>
      </c>
      <c r="AC12" s="4">
        <f t="shared" ref="AC12:AD12" si="51">(7*100)/16</f>
        <v>43.75</v>
      </c>
      <c r="AD12" s="4">
        <f t="shared" si="51"/>
        <v>43.75</v>
      </c>
      <c r="AE12" s="4">
        <f>(1*100)/16</f>
        <v>6.25</v>
      </c>
      <c r="AF12" s="4">
        <f t="shared" ref="AF12:AF13" si="52">(7*100)/16</f>
        <v>43.75</v>
      </c>
    </row>
    <row r="13" spans="1:35">
      <c r="A13" s="1" t="s">
        <v>12</v>
      </c>
      <c r="B13" s="4">
        <f>(5.5*100)/16</f>
        <v>34.375</v>
      </c>
      <c r="C13" s="4">
        <f>(8.5*100)/16</f>
        <v>53.125</v>
      </c>
      <c r="D13" s="4">
        <f t="shared" ref="D13:E13" si="53">(16*100)/16</f>
        <v>100</v>
      </c>
      <c r="E13" s="4">
        <f t="shared" si="53"/>
        <v>100</v>
      </c>
      <c r="F13" s="4">
        <f>(8.5*100)/16</f>
        <v>53.125</v>
      </c>
      <c r="G13" s="4">
        <f>(9.5*100)/16</f>
        <v>59.375</v>
      </c>
      <c r="H13" s="4">
        <f t="shared" si="43"/>
        <v>81.25</v>
      </c>
      <c r="I13" s="4">
        <f>(9*100)/16</f>
        <v>56.25</v>
      </c>
      <c r="J13" s="4">
        <f>(5.5*100)/16</f>
        <v>34.375</v>
      </c>
      <c r="K13" s="4">
        <f>(4*100)/16</f>
        <v>25</v>
      </c>
      <c r="L13" s="4">
        <f>(8.5*100)/16</f>
        <v>53.125</v>
      </c>
      <c r="M13" s="4">
        <f>(4*100)/16</f>
        <v>25</v>
      </c>
      <c r="N13" s="4">
        <f>(5*100)/16</f>
        <v>31.25</v>
      </c>
      <c r="O13" s="4">
        <f>(13.5*100)/16</f>
        <v>84.375</v>
      </c>
      <c r="P13" s="4">
        <f t="shared" si="46"/>
        <v>43.75</v>
      </c>
      <c r="Q13" s="4">
        <f t="shared" si="47"/>
        <v>50</v>
      </c>
      <c r="R13" s="4">
        <f t="shared" ref="R13:R14" si="54">(5*100)/16</f>
        <v>31.25</v>
      </c>
      <c r="S13" s="4">
        <f t="shared" si="48"/>
        <v>50</v>
      </c>
      <c r="T13" s="4">
        <f t="shared" ref="T13:T14" si="55">(10*100)/16</f>
        <v>62.5</v>
      </c>
      <c r="U13" s="4">
        <f>(6*100)/16</f>
        <v>37.5</v>
      </c>
      <c r="V13" s="4">
        <f>(9*100)/16</f>
        <v>56.25</v>
      </c>
      <c r="W13" s="4">
        <f t="shared" si="49"/>
        <v>50</v>
      </c>
      <c r="X13" s="4">
        <f>(7*100)/16</f>
        <v>43.75</v>
      </c>
      <c r="Y13" s="4">
        <f>(5*100)/16</f>
        <v>31.25</v>
      </c>
      <c r="Z13" s="4">
        <f t="shared" si="50"/>
        <v>56.25</v>
      </c>
      <c r="AA13" s="4">
        <f t="shared" ref="AA13:AA14" si="56">(7*100)/16</f>
        <v>43.75</v>
      </c>
      <c r="AB13" s="4">
        <f t="shared" ref="AB13:AB14" si="57">(6*100)/16</f>
        <v>37.5</v>
      </c>
      <c r="AC13" s="4">
        <f>(9*100)/16</f>
        <v>56.25</v>
      </c>
      <c r="AD13" s="4">
        <f>(7*100)/16</f>
        <v>43.75</v>
      </c>
      <c r="AE13" s="4">
        <f>(2*100)/16</f>
        <v>12.5</v>
      </c>
      <c r="AF13" s="4">
        <f t="shared" si="52"/>
        <v>43.75</v>
      </c>
    </row>
    <row r="14" spans="1:35">
      <c r="A14" s="1" t="s">
        <v>13</v>
      </c>
      <c r="B14" s="4">
        <f>(4*100)/16</f>
        <v>25</v>
      </c>
      <c r="C14" s="4">
        <f>(7*100)/16</f>
        <v>43.75</v>
      </c>
      <c r="D14" s="4">
        <f t="shared" ref="D14:E14" si="58">(16*100)/16</f>
        <v>100</v>
      </c>
      <c r="E14" s="4">
        <f t="shared" si="58"/>
        <v>100</v>
      </c>
      <c r="F14" s="4">
        <f>(9.5*100)/16</f>
        <v>59.375</v>
      </c>
      <c r="G14" s="4">
        <f>(7.5*100)/16</f>
        <v>46.875</v>
      </c>
      <c r="H14" s="4">
        <f>(9*100)/16</f>
        <v>56.25</v>
      </c>
      <c r="I14" s="4">
        <f>(8*100)/16</f>
        <v>50</v>
      </c>
      <c r="J14" s="4">
        <f t="shared" ref="J14:K14" si="59">(4*100)/16</f>
        <v>25</v>
      </c>
      <c r="K14" s="4">
        <f t="shared" si="59"/>
        <v>25</v>
      </c>
      <c r="L14" s="4">
        <f>(7.5*100)/16</f>
        <v>46.875</v>
      </c>
      <c r="M14" s="4">
        <f t="shared" ref="M14:M15" si="60">(2*100)/16</f>
        <v>12.5</v>
      </c>
      <c r="N14" s="4">
        <f>(4*100)/16</f>
        <v>25</v>
      </c>
      <c r="O14" s="4">
        <f>(10.5*100)/16</f>
        <v>65.625</v>
      </c>
      <c r="P14" s="4">
        <f>(8*100)/16</f>
        <v>50</v>
      </c>
      <c r="Q14" s="4">
        <f>(6.5*100)/16</f>
        <v>40.625</v>
      </c>
      <c r="R14" s="4">
        <f t="shared" si="54"/>
        <v>31.25</v>
      </c>
      <c r="S14" s="4">
        <f>(9*100)/16</f>
        <v>56.25</v>
      </c>
      <c r="T14" s="4">
        <f t="shared" si="55"/>
        <v>62.5</v>
      </c>
      <c r="U14" s="4">
        <f>(5*100)/16</f>
        <v>31.25</v>
      </c>
      <c r="V14" s="4">
        <f>(7*100)/16</f>
        <v>43.75</v>
      </c>
      <c r="W14" s="4">
        <f t="shared" si="49"/>
        <v>50</v>
      </c>
      <c r="X14" s="4">
        <f>(5*100)/16</f>
        <v>31.25</v>
      </c>
      <c r="Y14" s="4">
        <f t="shared" ref="Y14:Z14" si="61">(6*100)/16</f>
        <v>37.5</v>
      </c>
      <c r="Z14" s="4">
        <f t="shared" si="61"/>
        <v>37.5</v>
      </c>
      <c r="AA14" s="4">
        <f t="shared" si="56"/>
        <v>43.75</v>
      </c>
      <c r="AB14" s="4">
        <f t="shared" si="57"/>
        <v>37.5</v>
      </c>
      <c r="AC14" s="4">
        <f>(5*100)/16</f>
        <v>31.25</v>
      </c>
      <c r="AD14" s="4">
        <f>(6*100)/16</f>
        <v>37.5</v>
      </c>
      <c r="AE14" s="4">
        <f>(3*100)/16</f>
        <v>18.75</v>
      </c>
      <c r="AF14" s="4">
        <f t="shared" ref="AF14:AF15" si="62">(5*100)/16</f>
        <v>31.25</v>
      </c>
    </row>
    <row r="15" spans="1:35">
      <c r="A15" s="1" t="s">
        <v>14</v>
      </c>
      <c r="B15" s="4">
        <f t="shared" ref="B15:B16" si="63">(1*100)/16</f>
        <v>6.25</v>
      </c>
      <c r="C15" s="4">
        <f>(4.5*100)/16</f>
        <v>28.125</v>
      </c>
      <c r="D15" s="4">
        <f t="shared" ref="D15:E15" si="64">(16*100)/16</f>
        <v>100</v>
      </c>
      <c r="E15" s="4">
        <f t="shared" si="64"/>
        <v>100</v>
      </c>
      <c r="F15" s="4">
        <f>(4.5*100)/16</f>
        <v>28.125</v>
      </c>
      <c r="G15" s="4">
        <f>(7*100)/16</f>
        <v>43.75</v>
      </c>
      <c r="H15" s="4">
        <f>(6*100)/16</f>
        <v>37.5</v>
      </c>
      <c r="I15" s="4">
        <f>(5*100)/16</f>
        <v>31.25</v>
      </c>
      <c r="J15" s="4">
        <f>(4*100)/16</f>
        <v>25</v>
      </c>
      <c r="K15" s="4">
        <f>(3*100)/16</f>
        <v>18.75</v>
      </c>
      <c r="L15" s="4">
        <f>(5*100)/16</f>
        <v>31.25</v>
      </c>
      <c r="M15" s="4">
        <f t="shared" si="60"/>
        <v>12.5</v>
      </c>
      <c r="N15" s="4">
        <f>(2*100)/16</f>
        <v>12.5</v>
      </c>
      <c r="O15" s="4">
        <f>(7.5*100)/16</f>
        <v>46.875</v>
      </c>
      <c r="P15" s="4">
        <f>(2*100)/16</f>
        <v>12.5</v>
      </c>
      <c r="Q15" s="4">
        <f>(3.5*100)/16</f>
        <v>21.875</v>
      </c>
      <c r="R15" s="4">
        <f>(4*100)/16</f>
        <v>25</v>
      </c>
      <c r="S15" s="4">
        <f>(6*100)/16</f>
        <v>37.5</v>
      </c>
      <c r="T15" s="4">
        <f>(7*100)/16</f>
        <v>43.75</v>
      </c>
      <c r="U15" s="4">
        <f>(4*100)/16</f>
        <v>25</v>
      </c>
      <c r="V15" s="4">
        <f>(6*100)/16</f>
        <v>37.5</v>
      </c>
      <c r="W15" s="4">
        <f>(5*100)/16</f>
        <v>31.25</v>
      </c>
      <c r="X15" s="4">
        <f>(3*100)/16</f>
        <v>18.75</v>
      </c>
      <c r="Y15" s="4">
        <f t="shared" ref="Y15:Y16" si="65">(4*100)/16</f>
        <v>25</v>
      </c>
      <c r="Z15" s="4">
        <f>(3*100)/16</f>
        <v>18.75</v>
      </c>
      <c r="AA15" s="4">
        <f>(5*100)/16</f>
        <v>31.25</v>
      </c>
      <c r="AB15" s="4">
        <f>(4*100)/16</f>
        <v>25</v>
      </c>
      <c r="AC15" s="4">
        <f>(3*100)/16</f>
        <v>18.75</v>
      </c>
      <c r="AD15" s="4">
        <f t="shared" ref="AD15:AE15" si="66">(2*100)/16</f>
        <v>12.5</v>
      </c>
      <c r="AE15" s="4">
        <f t="shared" si="66"/>
        <v>12.5</v>
      </c>
      <c r="AF15" s="4">
        <f t="shared" si="62"/>
        <v>31.25</v>
      </c>
    </row>
    <row r="16" spans="1:35">
      <c r="A16" s="1" t="s">
        <v>15</v>
      </c>
      <c r="B16" s="4">
        <f t="shared" si="63"/>
        <v>6.25</v>
      </c>
      <c r="C16" s="4">
        <f>(1*100)/16</f>
        <v>6.25</v>
      </c>
      <c r="D16" s="4">
        <f t="shared" ref="D16:E16" si="67">(16*100)/16</f>
        <v>100</v>
      </c>
      <c r="E16" s="4">
        <f t="shared" si="67"/>
        <v>100</v>
      </c>
      <c r="F16" s="4">
        <f>(1*100)/16</f>
        <v>6.25</v>
      </c>
      <c r="G16" s="4">
        <f>(2.5*100)/16</f>
        <v>15.625</v>
      </c>
      <c r="H16" s="4">
        <f>(3.5*100)/16</f>
        <v>21.875</v>
      </c>
      <c r="I16" s="4">
        <f>(2*100)/16</f>
        <v>12.5</v>
      </c>
      <c r="J16" s="4">
        <f>(3*100)/16</f>
        <v>18.75</v>
      </c>
      <c r="K16" s="4">
        <f>(2*100)/16</f>
        <v>12.5</v>
      </c>
      <c r="L16" s="4">
        <f>(3*100)/16</f>
        <v>18.75</v>
      </c>
      <c r="M16" s="4">
        <f>(1*100)/16</f>
        <v>6.25</v>
      </c>
      <c r="N16" s="4">
        <f>(0*100)/16</f>
        <v>0</v>
      </c>
      <c r="O16" s="4">
        <f>(6.5*100)/16</f>
        <v>40.625</v>
      </c>
      <c r="P16" s="4">
        <f>(1*100)/16</f>
        <v>6.25</v>
      </c>
      <c r="Q16" s="4">
        <f t="shared" ref="Q16:R16" si="68">(2*100)/16</f>
        <v>12.5</v>
      </c>
      <c r="R16" s="4">
        <f t="shared" si="68"/>
        <v>12.5</v>
      </c>
      <c r="S16" s="4">
        <f t="shared" ref="S16:T16" si="69">(3*100)/16</f>
        <v>18.75</v>
      </c>
      <c r="T16" s="4">
        <f t="shared" si="69"/>
        <v>18.75</v>
      </c>
      <c r="U16" s="4">
        <f>(2*100)/16</f>
        <v>12.5</v>
      </c>
      <c r="V16" s="4">
        <f>(5*100)/16</f>
        <v>31.25</v>
      </c>
      <c r="W16" s="4">
        <f>(4*100)/16</f>
        <v>25</v>
      </c>
      <c r="X16" s="4">
        <f>(1*100)/16</f>
        <v>6.25</v>
      </c>
      <c r="Y16" s="4">
        <f t="shared" si="65"/>
        <v>25</v>
      </c>
      <c r="Z16" s="4">
        <f>(2*100)/16</f>
        <v>12.5</v>
      </c>
      <c r="AA16" s="4">
        <f>(1*100)/16</f>
        <v>6.25</v>
      </c>
      <c r="AB16" s="4">
        <f t="shared" ref="AB16:AC16" si="70">(2*100)/16</f>
        <v>12.5</v>
      </c>
      <c r="AC16" s="4">
        <f t="shared" si="70"/>
        <v>12.5</v>
      </c>
      <c r="AD16" s="4">
        <f>(1*100)/16</f>
        <v>6.25</v>
      </c>
      <c r="AE16" s="4">
        <f>(2*100)/16</f>
        <v>12.5</v>
      </c>
      <c r="AF16" s="4">
        <f>(3*100)/16</f>
        <v>18.75</v>
      </c>
    </row>
    <row r="17" spans="1:32">
      <c r="A17" s="1" t="s">
        <v>16</v>
      </c>
      <c r="B17" s="4">
        <f t="shared" ref="B17:R17" si="71">(0*100)/16</f>
        <v>0</v>
      </c>
      <c r="C17" s="4">
        <f t="shared" si="71"/>
        <v>0</v>
      </c>
      <c r="D17" s="4">
        <f t="shared" si="71"/>
        <v>0</v>
      </c>
      <c r="E17" s="4">
        <f t="shared" si="71"/>
        <v>0</v>
      </c>
      <c r="F17" s="4">
        <f t="shared" si="71"/>
        <v>0</v>
      </c>
      <c r="G17" s="4">
        <f t="shared" si="71"/>
        <v>0</v>
      </c>
      <c r="H17" s="4">
        <f t="shared" si="71"/>
        <v>0</v>
      </c>
      <c r="I17" s="4">
        <f t="shared" si="71"/>
        <v>0</v>
      </c>
      <c r="J17" s="4">
        <f t="shared" si="71"/>
        <v>0</v>
      </c>
      <c r="K17" s="4">
        <f t="shared" si="71"/>
        <v>0</v>
      </c>
      <c r="L17" s="4">
        <f t="shared" si="71"/>
        <v>0</v>
      </c>
      <c r="M17" s="4">
        <f t="shared" si="71"/>
        <v>0</v>
      </c>
      <c r="N17" s="4">
        <f t="shared" si="71"/>
        <v>0</v>
      </c>
      <c r="O17" s="4">
        <f t="shared" si="71"/>
        <v>0</v>
      </c>
      <c r="P17" s="4">
        <f t="shared" si="71"/>
        <v>0</v>
      </c>
      <c r="Q17" s="4">
        <f t="shared" si="71"/>
        <v>0</v>
      </c>
      <c r="R17" s="4">
        <f t="shared" si="71"/>
        <v>0</v>
      </c>
      <c r="S17" s="4">
        <f>(1*100)/16</f>
        <v>6.25</v>
      </c>
      <c r="T17" s="4">
        <f t="shared" ref="T17:AF17" si="72">(0*100)/16</f>
        <v>0</v>
      </c>
      <c r="U17" s="4">
        <f t="shared" si="72"/>
        <v>0</v>
      </c>
      <c r="V17" s="4">
        <f t="shared" si="72"/>
        <v>0</v>
      </c>
      <c r="W17" s="4">
        <f t="shared" si="72"/>
        <v>0</v>
      </c>
      <c r="X17" s="4">
        <f t="shared" si="72"/>
        <v>0</v>
      </c>
      <c r="Y17" s="4">
        <f t="shared" si="72"/>
        <v>0</v>
      </c>
      <c r="Z17" s="4">
        <f t="shared" si="72"/>
        <v>0</v>
      </c>
      <c r="AA17" s="4">
        <f t="shared" si="72"/>
        <v>0</v>
      </c>
      <c r="AB17" s="4">
        <f t="shared" si="72"/>
        <v>0</v>
      </c>
      <c r="AC17" s="4">
        <f t="shared" si="72"/>
        <v>0</v>
      </c>
      <c r="AD17" s="4">
        <f t="shared" si="72"/>
        <v>0</v>
      </c>
      <c r="AE17" s="4">
        <f t="shared" si="72"/>
        <v>0</v>
      </c>
      <c r="AF17" s="4">
        <f t="shared" si="72"/>
        <v>0</v>
      </c>
    </row>
    <row r="18" spans="1:32">
      <c r="A18" s="1" t="s">
        <v>17</v>
      </c>
      <c r="B18" s="4">
        <f t="shared" ref="B18:AF18" si="73">(0*100)/16</f>
        <v>0</v>
      </c>
      <c r="C18" s="4">
        <f t="shared" si="73"/>
        <v>0</v>
      </c>
      <c r="D18" s="4">
        <f t="shared" si="73"/>
        <v>0</v>
      </c>
      <c r="E18" s="4">
        <f t="shared" si="73"/>
        <v>0</v>
      </c>
      <c r="F18" s="4">
        <f t="shared" si="73"/>
        <v>0</v>
      </c>
      <c r="G18" s="4">
        <f t="shared" si="73"/>
        <v>0</v>
      </c>
      <c r="H18" s="4">
        <f t="shared" si="73"/>
        <v>0</v>
      </c>
      <c r="I18" s="4">
        <f t="shared" si="73"/>
        <v>0</v>
      </c>
      <c r="J18" s="4">
        <f t="shared" si="73"/>
        <v>0</v>
      </c>
      <c r="K18" s="4">
        <f t="shared" si="73"/>
        <v>0</v>
      </c>
      <c r="L18" s="4">
        <f t="shared" si="73"/>
        <v>0</v>
      </c>
      <c r="M18" s="4">
        <f t="shared" si="73"/>
        <v>0</v>
      </c>
      <c r="N18" s="4">
        <f t="shared" si="73"/>
        <v>0</v>
      </c>
      <c r="O18" s="4">
        <f t="shared" si="73"/>
        <v>0</v>
      </c>
      <c r="P18" s="4">
        <f t="shared" si="73"/>
        <v>0</v>
      </c>
      <c r="Q18" s="4">
        <f t="shared" si="73"/>
        <v>0</v>
      </c>
      <c r="R18" s="4">
        <f t="shared" si="73"/>
        <v>0</v>
      </c>
      <c r="S18" s="4">
        <f t="shared" si="73"/>
        <v>0</v>
      </c>
      <c r="T18" s="4">
        <f t="shared" si="73"/>
        <v>0</v>
      </c>
      <c r="U18" s="4">
        <f t="shared" si="73"/>
        <v>0</v>
      </c>
      <c r="V18" s="4">
        <f t="shared" si="73"/>
        <v>0</v>
      </c>
      <c r="W18" s="4">
        <f t="shared" si="73"/>
        <v>0</v>
      </c>
      <c r="X18" s="4">
        <f t="shared" si="73"/>
        <v>0</v>
      </c>
      <c r="Y18" s="4">
        <f t="shared" si="73"/>
        <v>0</v>
      </c>
      <c r="Z18" s="4">
        <f t="shared" si="73"/>
        <v>0</v>
      </c>
      <c r="AA18" s="4">
        <f t="shared" si="73"/>
        <v>0</v>
      </c>
      <c r="AB18" s="4">
        <f t="shared" si="73"/>
        <v>0</v>
      </c>
      <c r="AC18" s="4">
        <f t="shared" si="73"/>
        <v>0</v>
      </c>
      <c r="AD18" s="4">
        <f t="shared" si="73"/>
        <v>0</v>
      </c>
      <c r="AE18" s="4">
        <f t="shared" si="73"/>
        <v>0</v>
      </c>
      <c r="AF18" s="4">
        <f t="shared" si="73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4">(0*100)/3</f>
        <v>0</v>
      </c>
      <c r="C20" s="4">
        <f t="shared" si="74"/>
        <v>0</v>
      </c>
      <c r="D20" s="4">
        <f t="shared" si="74"/>
        <v>0</v>
      </c>
      <c r="E20" s="4">
        <f t="shared" si="74"/>
        <v>0</v>
      </c>
      <c r="F20" s="4">
        <f t="shared" si="74"/>
        <v>0</v>
      </c>
      <c r="G20" s="4">
        <f t="shared" si="74"/>
        <v>0</v>
      </c>
      <c r="H20" s="4">
        <f t="shared" si="74"/>
        <v>0</v>
      </c>
      <c r="I20" s="4">
        <f t="shared" si="74"/>
        <v>0</v>
      </c>
      <c r="J20" s="4">
        <f t="shared" si="74"/>
        <v>0</v>
      </c>
      <c r="K20" s="4">
        <f t="shared" si="74"/>
        <v>0</v>
      </c>
      <c r="L20" s="4">
        <f t="shared" si="74"/>
        <v>0</v>
      </c>
      <c r="M20" s="4">
        <f t="shared" si="74"/>
        <v>0</v>
      </c>
      <c r="N20" s="4">
        <f t="shared" si="74"/>
        <v>0</v>
      </c>
      <c r="O20" s="4">
        <f t="shared" si="74"/>
        <v>0</v>
      </c>
      <c r="P20" s="4">
        <f t="shared" si="74"/>
        <v>0</v>
      </c>
      <c r="Q20" s="4">
        <f t="shared" si="74"/>
        <v>0</v>
      </c>
      <c r="R20" s="4">
        <f t="shared" si="74"/>
        <v>0</v>
      </c>
      <c r="S20" s="4">
        <f t="shared" si="74"/>
        <v>0</v>
      </c>
      <c r="T20" s="4">
        <f t="shared" si="74"/>
        <v>0</v>
      </c>
      <c r="U20" s="4">
        <f t="shared" si="74"/>
        <v>0</v>
      </c>
      <c r="V20" s="4">
        <f t="shared" si="74"/>
        <v>0</v>
      </c>
      <c r="W20" s="4">
        <f t="shared" si="74"/>
        <v>0</v>
      </c>
      <c r="X20" s="4">
        <f t="shared" si="74"/>
        <v>0</v>
      </c>
      <c r="Y20" s="11">
        <f t="shared" si="74"/>
        <v>0</v>
      </c>
      <c r="Z20" s="11">
        <f t="shared" si="74"/>
        <v>0</v>
      </c>
      <c r="AA20" s="11">
        <f t="shared" si="74"/>
        <v>0</v>
      </c>
      <c r="AB20" s="11">
        <f t="shared" si="74"/>
        <v>0</v>
      </c>
      <c r="AC20" s="11">
        <f t="shared" si="74"/>
        <v>0</v>
      </c>
      <c r="AD20" s="4">
        <f t="shared" si="74"/>
        <v>0</v>
      </c>
      <c r="AE20" s="4">
        <f t="shared" si="74"/>
        <v>0</v>
      </c>
      <c r="AF20" s="4">
        <f t="shared" si="74"/>
        <v>0</v>
      </c>
    </row>
    <row r="21" spans="1:32">
      <c r="A21" s="1" t="s">
        <v>3</v>
      </c>
      <c r="B21" s="4">
        <f t="shared" ref="B21:AF21" si="75">(0*100)/3</f>
        <v>0</v>
      </c>
      <c r="C21" s="4">
        <f t="shared" si="75"/>
        <v>0</v>
      </c>
      <c r="D21" s="4">
        <f t="shared" si="75"/>
        <v>0</v>
      </c>
      <c r="E21" s="4">
        <f t="shared" si="75"/>
        <v>0</v>
      </c>
      <c r="F21" s="4">
        <f t="shared" si="75"/>
        <v>0</v>
      </c>
      <c r="G21" s="4">
        <f t="shared" si="75"/>
        <v>0</v>
      </c>
      <c r="H21" s="4">
        <f t="shared" si="75"/>
        <v>0</v>
      </c>
      <c r="I21" s="4">
        <f t="shared" si="75"/>
        <v>0</v>
      </c>
      <c r="J21" s="4">
        <f t="shared" si="75"/>
        <v>0</v>
      </c>
      <c r="K21" s="4">
        <f t="shared" si="75"/>
        <v>0</v>
      </c>
      <c r="L21" s="4">
        <f t="shared" si="75"/>
        <v>0</v>
      </c>
      <c r="M21" s="4">
        <f t="shared" si="75"/>
        <v>0</v>
      </c>
      <c r="N21" s="4">
        <f t="shared" si="75"/>
        <v>0</v>
      </c>
      <c r="O21" s="4">
        <f t="shared" si="75"/>
        <v>0</v>
      </c>
      <c r="P21" s="4">
        <f t="shared" si="75"/>
        <v>0</v>
      </c>
      <c r="Q21" s="4">
        <f t="shared" si="75"/>
        <v>0</v>
      </c>
      <c r="R21" s="4">
        <f t="shared" si="75"/>
        <v>0</v>
      </c>
      <c r="S21" s="4">
        <f t="shared" si="75"/>
        <v>0</v>
      </c>
      <c r="T21" s="4">
        <f t="shared" si="75"/>
        <v>0</v>
      </c>
      <c r="U21" s="4">
        <f t="shared" si="75"/>
        <v>0</v>
      </c>
      <c r="V21" s="4">
        <f t="shared" si="75"/>
        <v>0</v>
      </c>
      <c r="W21" s="4">
        <f t="shared" si="75"/>
        <v>0</v>
      </c>
      <c r="X21" s="4">
        <f t="shared" si="75"/>
        <v>0</v>
      </c>
      <c r="Y21" s="4">
        <f t="shared" si="75"/>
        <v>0</v>
      </c>
      <c r="Z21" s="4">
        <f t="shared" si="75"/>
        <v>0</v>
      </c>
      <c r="AA21" s="4">
        <f t="shared" si="75"/>
        <v>0</v>
      </c>
      <c r="AB21" s="4">
        <f t="shared" si="75"/>
        <v>0</v>
      </c>
      <c r="AC21" s="4">
        <f t="shared" si="75"/>
        <v>0</v>
      </c>
      <c r="AD21" s="4">
        <f t="shared" si="75"/>
        <v>0</v>
      </c>
      <c r="AE21" s="4">
        <f t="shared" si="75"/>
        <v>0</v>
      </c>
      <c r="AF21" s="4">
        <f t="shared" si="75"/>
        <v>0</v>
      </c>
    </row>
    <row r="22" spans="1:32">
      <c r="A22" s="1" t="s">
        <v>4</v>
      </c>
      <c r="B22" s="4">
        <f>(1*100)/3</f>
        <v>33.333333333333336</v>
      </c>
      <c r="C22" s="4">
        <f t="shared" ref="C22:K22" si="76">(0*100)/3</f>
        <v>0</v>
      </c>
      <c r="D22" s="4">
        <f t="shared" si="76"/>
        <v>0</v>
      </c>
      <c r="E22" s="4">
        <f t="shared" si="76"/>
        <v>0</v>
      </c>
      <c r="F22" s="4">
        <f t="shared" si="76"/>
        <v>0</v>
      </c>
      <c r="G22" s="4">
        <f t="shared" si="76"/>
        <v>0</v>
      </c>
      <c r="H22" s="4">
        <f t="shared" si="76"/>
        <v>0</v>
      </c>
      <c r="I22" s="4">
        <f t="shared" si="76"/>
        <v>0</v>
      </c>
      <c r="J22" s="4">
        <f t="shared" si="76"/>
        <v>0</v>
      </c>
      <c r="K22" s="4">
        <f t="shared" si="76"/>
        <v>0</v>
      </c>
      <c r="L22" s="4">
        <f>(1.5*100)/3</f>
        <v>50</v>
      </c>
      <c r="M22" s="4">
        <f t="shared" ref="M22:Q22" si="77">(0*100)/3</f>
        <v>0</v>
      </c>
      <c r="N22" s="4">
        <f t="shared" si="77"/>
        <v>0</v>
      </c>
      <c r="O22" s="4">
        <f t="shared" si="77"/>
        <v>0</v>
      </c>
      <c r="P22" s="4">
        <f t="shared" si="77"/>
        <v>0</v>
      </c>
      <c r="Q22" s="4">
        <f t="shared" si="77"/>
        <v>0</v>
      </c>
      <c r="R22" s="4">
        <f t="shared" ref="R22:T22" si="78">(1*100)/3</f>
        <v>33.333333333333336</v>
      </c>
      <c r="S22" s="4">
        <f t="shared" si="78"/>
        <v>33.333333333333336</v>
      </c>
      <c r="T22" s="4">
        <f t="shared" si="78"/>
        <v>33.333333333333336</v>
      </c>
      <c r="U22" s="4">
        <f t="shared" ref="U22:X22" si="79">(0*100)/3</f>
        <v>0</v>
      </c>
      <c r="V22" s="4">
        <f t="shared" si="79"/>
        <v>0</v>
      </c>
      <c r="W22" s="4">
        <f t="shared" si="79"/>
        <v>0</v>
      </c>
      <c r="X22" s="4">
        <f t="shared" si="79"/>
        <v>0</v>
      </c>
      <c r="Y22" s="4">
        <f>(1*100)/3</f>
        <v>33.333333333333336</v>
      </c>
      <c r="Z22" s="4">
        <f t="shared" ref="Z22:AE22" si="80">(0*100)/3</f>
        <v>0</v>
      </c>
      <c r="AA22" s="4">
        <f t="shared" si="80"/>
        <v>0</v>
      </c>
      <c r="AB22" s="4">
        <f t="shared" si="80"/>
        <v>0</v>
      </c>
      <c r="AC22" s="4">
        <f t="shared" si="80"/>
        <v>0</v>
      </c>
      <c r="AD22" s="4">
        <f t="shared" si="80"/>
        <v>0</v>
      </c>
      <c r="AE22" s="4">
        <f t="shared" si="80"/>
        <v>0</v>
      </c>
      <c r="AF22" s="4">
        <f>(1*100)/3</f>
        <v>33.333333333333336</v>
      </c>
    </row>
    <row r="23" spans="1:32">
      <c r="A23" s="1" t="s">
        <v>5</v>
      </c>
      <c r="B23" s="4">
        <f t="shared" ref="B23:E23" si="81">(0*100)/3</f>
        <v>0</v>
      </c>
      <c r="C23" s="4">
        <f t="shared" si="81"/>
        <v>0</v>
      </c>
      <c r="D23" s="4">
        <f t="shared" si="81"/>
        <v>0</v>
      </c>
      <c r="E23" s="4">
        <f t="shared" si="81"/>
        <v>0</v>
      </c>
      <c r="F23" s="4">
        <f>(1*100)/3</f>
        <v>33.333333333333336</v>
      </c>
      <c r="G23" s="4">
        <f t="shared" ref="G23:G26" si="82">(0*100)/3</f>
        <v>0</v>
      </c>
      <c r="H23" s="4">
        <f t="shared" ref="H23:H26" si="83">(1*100)/3</f>
        <v>33.333333333333336</v>
      </c>
      <c r="I23" s="4">
        <f t="shared" ref="I23:K23" si="84">(0*100)/3</f>
        <v>0</v>
      </c>
      <c r="J23" s="4">
        <f t="shared" si="84"/>
        <v>0</v>
      </c>
      <c r="K23" s="4">
        <f t="shared" si="84"/>
        <v>0</v>
      </c>
      <c r="L23" s="4">
        <f>(2*100)/3</f>
        <v>66.666666666666671</v>
      </c>
      <c r="M23" s="4">
        <f>(0.5*100)/3</f>
        <v>16.666666666666668</v>
      </c>
      <c r="N23" s="4">
        <f t="shared" ref="N23:P23" si="85">(0*100)/3</f>
        <v>0</v>
      </c>
      <c r="O23" s="4">
        <f t="shared" si="85"/>
        <v>0</v>
      </c>
      <c r="P23" s="4">
        <f t="shared" si="85"/>
        <v>0</v>
      </c>
      <c r="Q23" s="4">
        <f t="shared" ref="Q23:R23" si="86">(1*100)/3</f>
        <v>33.333333333333336</v>
      </c>
      <c r="R23" s="4">
        <f t="shared" si="86"/>
        <v>33.333333333333336</v>
      </c>
      <c r="S23" s="4">
        <f>(0*100)/3</f>
        <v>0</v>
      </c>
      <c r="T23" s="4">
        <f t="shared" ref="T23:T24" si="87">(2*100)/3</f>
        <v>66.666666666666671</v>
      </c>
      <c r="U23" s="4">
        <f t="shared" ref="U23:Y23" si="88">(0*100)/3</f>
        <v>0</v>
      </c>
      <c r="V23" s="4">
        <f t="shared" si="88"/>
        <v>0</v>
      </c>
      <c r="W23" s="4">
        <f t="shared" si="88"/>
        <v>0</v>
      </c>
      <c r="X23" s="4">
        <f t="shared" si="88"/>
        <v>0</v>
      </c>
      <c r="Y23" s="4">
        <f t="shared" si="88"/>
        <v>0</v>
      </c>
      <c r="Z23" s="4">
        <f t="shared" ref="Z23:Z26" si="89">(1*100)/3</f>
        <v>33.333333333333336</v>
      </c>
      <c r="AA23" s="4">
        <f t="shared" ref="AA23:AE23" si="90">(0*100)/3</f>
        <v>0</v>
      </c>
      <c r="AB23" s="4">
        <f t="shared" si="90"/>
        <v>0</v>
      </c>
      <c r="AC23" s="4">
        <f t="shared" si="90"/>
        <v>0</v>
      </c>
      <c r="AD23" s="4">
        <f t="shared" si="90"/>
        <v>0</v>
      </c>
      <c r="AE23" s="4">
        <f t="shared" si="90"/>
        <v>0</v>
      </c>
      <c r="AF23" s="4">
        <f t="shared" ref="AF23:AF24" si="91">(3*100)/3</f>
        <v>100</v>
      </c>
    </row>
    <row r="24" spans="1:32">
      <c r="A24" s="1" t="s">
        <v>6</v>
      </c>
      <c r="B24" s="4">
        <f>(1*100)/3</f>
        <v>33.333333333333336</v>
      </c>
      <c r="C24" s="4">
        <f>(0*100)/3</f>
        <v>0</v>
      </c>
      <c r="D24" s="4">
        <f t="shared" ref="D24:D25" si="92">(1*100)/3</f>
        <v>33.333333333333336</v>
      </c>
      <c r="E24" s="4">
        <f t="shared" ref="E24:E33" si="93">(0*100)/3</f>
        <v>0</v>
      </c>
      <c r="F24" s="4">
        <f>(2*100)/3</f>
        <v>66.666666666666671</v>
      </c>
      <c r="G24" s="4">
        <f t="shared" si="82"/>
        <v>0</v>
      </c>
      <c r="H24" s="4">
        <f t="shared" si="83"/>
        <v>33.333333333333336</v>
      </c>
      <c r="I24" s="4">
        <f t="shared" ref="I24:J24" si="94">(0*100)/3</f>
        <v>0</v>
      </c>
      <c r="J24" s="4">
        <f t="shared" si="94"/>
        <v>0</v>
      </c>
      <c r="K24" s="4">
        <f>(1*100)/3</f>
        <v>33.333333333333336</v>
      </c>
      <c r="L24" s="4">
        <f>(1.5*100)/3</f>
        <v>50</v>
      </c>
      <c r="M24" s="4">
        <f>(2*100)/3</f>
        <v>66.666666666666671</v>
      </c>
      <c r="N24" s="4">
        <f t="shared" ref="N24:N25" si="95">(0*100)/3</f>
        <v>0</v>
      </c>
      <c r="O24" s="4">
        <f t="shared" ref="O24:O27" si="96">(1*100)/3</f>
        <v>33.333333333333336</v>
      </c>
      <c r="P24" s="4">
        <f>(2*100)/3</f>
        <v>66.666666666666671</v>
      </c>
      <c r="Q24" s="4">
        <f>(1*100)/3</f>
        <v>33.333333333333336</v>
      </c>
      <c r="R24" s="4">
        <f>(0*100)/3</f>
        <v>0</v>
      </c>
      <c r="S24" s="4">
        <f>(1*100)/3</f>
        <v>33.333333333333336</v>
      </c>
      <c r="T24" s="4">
        <f t="shared" si="87"/>
        <v>66.666666666666671</v>
      </c>
      <c r="U24" s="4">
        <f t="shared" ref="U24:Y24" si="97">(0*100)/3</f>
        <v>0</v>
      </c>
      <c r="V24" s="4">
        <f t="shared" si="97"/>
        <v>0</v>
      </c>
      <c r="W24" s="4">
        <f t="shared" si="97"/>
        <v>0</v>
      </c>
      <c r="X24" s="4">
        <f t="shared" si="97"/>
        <v>0</v>
      </c>
      <c r="Y24" s="4">
        <f t="shared" si="97"/>
        <v>0</v>
      </c>
      <c r="Z24" s="4">
        <f t="shared" si="89"/>
        <v>33.333333333333336</v>
      </c>
      <c r="AA24" s="4">
        <f t="shared" ref="AA24:AE24" si="98">(0*100)/3</f>
        <v>0</v>
      </c>
      <c r="AB24" s="4">
        <f t="shared" si="98"/>
        <v>0</v>
      </c>
      <c r="AC24" s="4">
        <f t="shared" si="98"/>
        <v>0</v>
      </c>
      <c r="AD24" s="4">
        <f t="shared" si="98"/>
        <v>0</v>
      </c>
      <c r="AE24" s="4">
        <f t="shared" si="98"/>
        <v>0</v>
      </c>
      <c r="AF24" s="4">
        <f t="shared" si="91"/>
        <v>100</v>
      </c>
    </row>
    <row r="25" spans="1:32">
      <c r="A25" s="1" t="s">
        <v>7</v>
      </c>
      <c r="B25" s="4">
        <f t="shared" ref="B25:C25" si="99">(0*100)/3</f>
        <v>0</v>
      </c>
      <c r="C25" s="4">
        <f t="shared" si="99"/>
        <v>0</v>
      </c>
      <c r="D25" s="4">
        <f t="shared" si="92"/>
        <v>33.333333333333336</v>
      </c>
      <c r="E25" s="4">
        <f t="shared" si="93"/>
        <v>0</v>
      </c>
      <c r="F25" s="4">
        <f t="shared" ref="F25:F26" si="100">(1*100)/3</f>
        <v>33.333333333333336</v>
      </c>
      <c r="G25" s="4">
        <f t="shared" si="82"/>
        <v>0</v>
      </c>
      <c r="H25" s="4">
        <f t="shared" si="83"/>
        <v>33.333333333333336</v>
      </c>
      <c r="I25" s="4">
        <f t="shared" ref="I25:J25" si="101">(0*100)/3</f>
        <v>0</v>
      </c>
      <c r="J25" s="4">
        <f t="shared" si="101"/>
        <v>0</v>
      </c>
      <c r="K25" s="4">
        <f t="shared" ref="K25:K27" si="102">(2*100)/3</f>
        <v>66.666666666666671</v>
      </c>
      <c r="L25" s="4">
        <f>(0*100)/3</f>
        <v>0</v>
      </c>
      <c r="M25" s="4">
        <f>(1*100)/3</f>
        <v>33.333333333333336</v>
      </c>
      <c r="N25" s="4">
        <f t="shared" si="95"/>
        <v>0</v>
      </c>
      <c r="O25" s="4">
        <f t="shared" si="96"/>
        <v>33.333333333333336</v>
      </c>
      <c r="P25" s="4">
        <f t="shared" ref="P25:P27" si="103">(1*100)/3</f>
        <v>33.333333333333336</v>
      </c>
      <c r="Q25" s="4">
        <f t="shared" ref="Q25:Q26" si="104">(0*100)/3</f>
        <v>0</v>
      </c>
      <c r="R25" s="4">
        <f t="shared" ref="R25:S25" si="105">(1*100)/3</f>
        <v>33.333333333333336</v>
      </c>
      <c r="S25" s="4">
        <f t="shared" si="105"/>
        <v>33.333333333333336</v>
      </c>
      <c r="T25" s="4">
        <f>(0*100)/3</f>
        <v>0</v>
      </c>
      <c r="U25" s="4">
        <f>(1*100)/3</f>
        <v>33.333333333333336</v>
      </c>
      <c r="V25" s="4">
        <f t="shared" ref="V25:Y25" si="106">(0*100)/3</f>
        <v>0</v>
      </c>
      <c r="W25" s="4">
        <f t="shared" si="106"/>
        <v>0</v>
      </c>
      <c r="X25" s="4">
        <f t="shared" si="106"/>
        <v>0</v>
      </c>
      <c r="Y25" s="4">
        <f t="shared" si="106"/>
        <v>0</v>
      </c>
      <c r="Z25" s="4">
        <f t="shared" si="89"/>
        <v>33.333333333333336</v>
      </c>
      <c r="AA25" s="4">
        <f t="shared" ref="AA25:AE25" si="107">(0*100)/3</f>
        <v>0</v>
      </c>
      <c r="AB25" s="4">
        <f t="shared" si="107"/>
        <v>0</v>
      </c>
      <c r="AC25" s="4">
        <f t="shared" si="107"/>
        <v>0</v>
      </c>
      <c r="AD25" s="4">
        <f t="shared" si="107"/>
        <v>0</v>
      </c>
      <c r="AE25" s="4">
        <f t="shared" si="107"/>
        <v>0</v>
      </c>
      <c r="AF25" s="4">
        <f t="shared" ref="AF25:AF26" si="108">(1*100)/3</f>
        <v>33.333333333333336</v>
      </c>
    </row>
    <row r="26" spans="1:32">
      <c r="A26" s="1" t="s">
        <v>8</v>
      </c>
      <c r="B26" s="4">
        <f>(1.5*100)/3</f>
        <v>50</v>
      </c>
      <c r="C26" s="4">
        <f t="shared" ref="C26:D26" si="109">(1*100)/3</f>
        <v>33.333333333333336</v>
      </c>
      <c r="D26" s="4">
        <f t="shared" si="109"/>
        <v>33.333333333333336</v>
      </c>
      <c r="E26" s="4">
        <f t="shared" si="93"/>
        <v>0</v>
      </c>
      <c r="F26" s="4">
        <f t="shared" si="100"/>
        <v>33.333333333333336</v>
      </c>
      <c r="G26" s="4">
        <f t="shared" si="82"/>
        <v>0</v>
      </c>
      <c r="H26" s="4">
        <f t="shared" si="83"/>
        <v>33.333333333333336</v>
      </c>
      <c r="I26" s="4">
        <f t="shared" ref="I26:J26" si="110">(0*100)/3</f>
        <v>0</v>
      </c>
      <c r="J26" s="4">
        <f t="shared" si="110"/>
        <v>0</v>
      </c>
      <c r="K26" s="4">
        <f t="shared" si="102"/>
        <v>66.666666666666671</v>
      </c>
      <c r="L26" s="4">
        <f t="shared" ref="L26:L27" si="111">(1*100)/3</f>
        <v>33.333333333333336</v>
      </c>
      <c r="M26" s="4">
        <f t="shared" ref="M26:N26" si="112">(0*100)/3</f>
        <v>0</v>
      </c>
      <c r="N26" s="4">
        <f t="shared" si="112"/>
        <v>0</v>
      </c>
      <c r="O26" s="4">
        <f t="shared" si="96"/>
        <v>33.333333333333336</v>
      </c>
      <c r="P26" s="4">
        <f t="shared" si="103"/>
        <v>33.333333333333336</v>
      </c>
      <c r="Q26" s="4">
        <f t="shared" si="104"/>
        <v>0</v>
      </c>
      <c r="R26" s="4">
        <f>(1*100)/3</f>
        <v>33.333333333333336</v>
      </c>
      <c r="S26" s="4">
        <f>(0*100)/3</f>
        <v>0</v>
      </c>
      <c r="T26" s="4">
        <f t="shared" ref="T26:U26" si="113">(1*100)/3</f>
        <v>33.333333333333336</v>
      </c>
      <c r="U26" s="14">
        <f t="shared" si="113"/>
        <v>33.333333333333336</v>
      </c>
      <c r="V26" s="4">
        <f t="shared" ref="V26:Y26" si="114">(0*100)/3</f>
        <v>0</v>
      </c>
      <c r="W26" s="4">
        <f t="shared" si="114"/>
        <v>0</v>
      </c>
      <c r="X26" s="4">
        <f t="shared" si="114"/>
        <v>0</v>
      </c>
      <c r="Y26" s="4">
        <f t="shared" si="114"/>
        <v>0</v>
      </c>
      <c r="Z26" s="4">
        <f t="shared" si="89"/>
        <v>33.333333333333336</v>
      </c>
      <c r="AA26" s="4">
        <f t="shared" ref="AA26:AE26" si="115">(0*100)/3</f>
        <v>0</v>
      </c>
      <c r="AB26" s="4">
        <f t="shared" si="115"/>
        <v>0</v>
      </c>
      <c r="AC26" s="4">
        <f t="shared" si="115"/>
        <v>0</v>
      </c>
      <c r="AD26" s="4">
        <f t="shared" si="115"/>
        <v>0</v>
      </c>
      <c r="AE26" s="4">
        <f t="shared" si="115"/>
        <v>0</v>
      </c>
      <c r="AF26" s="4">
        <f t="shared" si="108"/>
        <v>33.333333333333336</v>
      </c>
    </row>
    <row r="27" spans="1:32">
      <c r="A27" s="1" t="s">
        <v>9</v>
      </c>
      <c r="B27" s="4">
        <f t="shared" ref="B27:B28" si="116">(2*100)/3</f>
        <v>66.666666666666671</v>
      </c>
      <c r="C27" s="4">
        <f t="shared" ref="C27:D27" si="117">(1*100)/3</f>
        <v>33.333333333333336</v>
      </c>
      <c r="D27" s="4">
        <f t="shared" si="117"/>
        <v>33.333333333333336</v>
      </c>
      <c r="E27" s="4">
        <f t="shared" si="93"/>
        <v>0</v>
      </c>
      <c r="F27" s="4">
        <f>(0*100)/3</f>
        <v>0</v>
      </c>
      <c r="G27" s="4">
        <f>(1*100)/3</f>
        <v>33.333333333333336</v>
      </c>
      <c r="H27" s="4">
        <f t="shared" ref="H27:J27" si="118">(0*100)/3</f>
        <v>0</v>
      </c>
      <c r="I27" s="4">
        <f t="shared" si="118"/>
        <v>0</v>
      </c>
      <c r="J27" s="4">
        <f t="shared" si="118"/>
        <v>0</v>
      </c>
      <c r="K27" s="4">
        <f t="shared" si="102"/>
        <v>66.666666666666671</v>
      </c>
      <c r="L27" s="4">
        <f t="shared" si="111"/>
        <v>33.333333333333336</v>
      </c>
      <c r="M27" s="4">
        <f t="shared" ref="M27:N27" si="119">(0*100)/3</f>
        <v>0</v>
      </c>
      <c r="N27" s="4">
        <f t="shared" si="119"/>
        <v>0</v>
      </c>
      <c r="O27" s="4">
        <f t="shared" si="96"/>
        <v>33.333333333333336</v>
      </c>
      <c r="P27" s="4">
        <f t="shared" si="103"/>
        <v>33.333333333333336</v>
      </c>
      <c r="Q27" s="4">
        <f>(1*100)/3</f>
        <v>33.333333333333336</v>
      </c>
      <c r="R27" s="4">
        <f t="shared" ref="R27:S27" si="120">(0*100)/3</f>
        <v>0</v>
      </c>
      <c r="S27" s="4">
        <f t="shared" si="120"/>
        <v>0</v>
      </c>
      <c r="T27" s="4">
        <f t="shared" ref="T27:U27" si="121">(1*100)/3</f>
        <v>33.333333333333336</v>
      </c>
      <c r="U27" s="4">
        <f t="shared" si="121"/>
        <v>33.333333333333336</v>
      </c>
      <c r="V27" s="4">
        <f t="shared" ref="V27:X27" si="122">(0*100)/3</f>
        <v>0</v>
      </c>
      <c r="W27" s="4">
        <f t="shared" si="122"/>
        <v>0</v>
      </c>
      <c r="X27" s="4">
        <f t="shared" si="122"/>
        <v>0</v>
      </c>
      <c r="Y27" s="4">
        <f t="shared" ref="Y27:Z27" si="123">(1*100)/3</f>
        <v>33.333333333333336</v>
      </c>
      <c r="Z27" s="4">
        <f t="shared" si="123"/>
        <v>33.333333333333336</v>
      </c>
      <c r="AA27" s="4">
        <f t="shared" ref="AA27:AA29" si="124">(0*100)/3</f>
        <v>0</v>
      </c>
      <c r="AB27" s="4">
        <f t="shared" ref="AB27:AB28" si="125">(1*100)/3</f>
        <v>33.333333333333336</v>
      </c>
      <c r="AC27" s="4">
        <f t="shared" ref="AC27:AF27" si="126">(0*100)/3</f>
        <v>0</v>
      </c>
      <c r="AD27" s="4">
        <f t="shared" si="126"/>
        <v>0</v>
      </c>
      <c r="AE27" s="4">
        <f t="shared" si="126"/>
        <v>0</v>
      </c>
      <c r="AF27" s="4">
        <f t="shared" si="126"/>
        <v>0</v>
      </c>
    </row>
    <row r="28" spans="1:32">
      <c r="A28" s="1" t="s">
        <v>10</v>
      </c>
      <c r="B28" s="4">
        <f t="shared" si="116"/>
        <v>66.666666666666671</v>
      </c>
      <c r="C28" s="4">
        <f t="shared" ref="C28:C29" si="127">(1.5*100)/3</f>
        <v>50</v>
      </c>
      <c r="D28" s="4">
        <f>(1*100)/3</f>
        <v>33.333333333333336</v>
      </c>
      <c r="E28" s="4">
        <f t="shared" si="93"/>
        <v>0</v>
      </c>
      <c r="F28" s="4">
        <f t="shared" ref="F28:H28" si="128">(1*100)/3</f>
        <v>33.333333333333336</v>
      </c>
      <c r="G28" s="4">
        <f t="shared" si="128"/>
        <v>33.333333333333336</v>
      </c>
      <c r="H28" s="4">
        <f t="shared" si="128"/>
        <v>33.333333333333336</v>
      </c>
      <c r="I28" s="4">
        <f t="shared" ref="I28:I29" si="129">(0*100)/3</f>
        <v>0</v>
      </c>
      <c r="J28" s="4">
        <f>(0.5*100)/3</f>
        <v>16.666666666666668</v>
      </c>
      <c r="K28" s="4">
        <f>(3*100)/3</f>
        <v>100</v>
      </c>
      <c r="L28" s="4">
        <f t="shared" ref="L28:M28" si="130">(0*100)/3</f>
        <v>0</v>
      </c>
      <c r="M28" s="4">
        <f t="shared" si="130"/>
        <v>0</v>
      </c>
      <c r="N28" s="4">
        <f t="shared" ref="N28:N30" si="131">(1*100)/3</f>
        <v>33.333333333333336</v>
      </c>
      <c r="O28" s="4">
        <f t="shared" ref="O28:O31" si="132">(0*100)/3</f>
        <v>0</v>
      </c>
      <c r="P28" s="4">
        <f>(2*100)/3</f>
        <v>66.666666666666671</v>
      </c>
      <c r="Q28" s="4">
        <f t="shared" ref="Q28:T28" si="133">(0*100)/3</f>
        <v>0</v>
      </c>
      <c r="R28" s="4">
        <f t="shared" si="133"/>
        <v>0</v>
      </c>
      <c r="S28" s="4">
        <f t="shared" si="133"/>
        <v>0</v>
      </c>
      <c r="T28" s="4">
        <f t="shared" si="133"/>
        <v>0</v>
      </c>
      <c r="U28" s="4">
        <f>(1*100)/3</f>
        <v>33.333333333333336</v>
      </c>
      <c r="V28" s="4">
        <f t="shared" ref="V28:Y28" si="134">(0*100)/3</f>
        <v>0</v>
      </c>
      <c r="W28" s="4">
        <f t="shared" si="134"/>
        <v>0</v>
      </c>
      <c r="X28" s="4">
        <f t="shared" si="134"/>
        <v>0</v>
      </c>
      <c r="Y28" s="4">
        <f t="shared" si="134"/>
        <v>0</v>
      </c>
      <c r="Z28" s="4">
        <f t="shared" ref="Z28:Z29" si="135">(1*100)/3</f>
        <v>33.333333333333336</v>
      </c>
      <c r="AA28" s="4">
        <f t="shared" si="124"/>
        <v>0</v>
      </c>
      <c r="AB28" s="4">
        <f t="shared" si="125"/>
        <v>33.333333333333336</v>
      </c>
      <c r="AC28" s="4">
        <f t="shared" ref="AC28:AF28" si="136">(0*100)/3</f>
        <v>0</v>
      </c>
      <c r="AD28" s="4">
        <f t="shared" si="136"/>
        <v>0</v>
      </c>
      <c r="AE28" s="4">
        <f t="shared" si="136"/>
        <v>0</v>
      </c>
      <c r="AF28" s="4">
        <f t="shared" si="136"/>
        <v>0</v>
      </c>
    </row>
    <row r="29" spans="1:32">
      <c r="A29" s="1" t="s">
        <v>11</v>
      </c>
      <c r="B29" s="4">
        <f t="shared" ref="B29:B35" si="137">(0*100)/3</f>
        <v>0</v>
      </c>
      <c r="C29" s="4">
        <f t="shared" si="127"/>
        <v>50</v>
      </c>
      <c r="D29" s="4">
        <f>(1.5*100)/3</f>
        <v>50</v>
      </c>
      <c r="E29" s="4">
        <f t="shared" si="93"/>
        <v>0</v>
      </c>
      <c r="F29" s="4">
        <f t="shared" ref="F29:H29" si="138">(1*100)/3</f>
        <v>33.333333333333336</v>
      </c>
      <c r="G29" s="4">
        <f t="shared" si="138"/>
        <v>33.333333333333336</v>
      </c>
      <c r="H29" s="4">
        <f t="shared" si="138"/>
        <v>33.333333333333336</v>
      </c>
      <c r="I29" s="4">
        <f t="shared" si="129"/>
        <v>0</v>
      </c>
      <c r="J29" s="4">
        <f t="shared" ref="J29:L29" si="139">(1*100)/3</f>
        <v>33.333333333333336</v>
      </c>
      <c r="K29" s="4">
        <f t="shared" si="139"/>
        <v>33.333333333333336</v>
      </c>
      <c r="L29" s="4">
        <f t="shared" si="139"/>
        <v>33.333333333333336</v>
      </c>
      <c r="M29" s="4">
        <f>(0*100)/3</f>
        <v>0</v>
      </c>
      <c r="N29" s="4">
        <f t="shared" si="131"/>
        <v>33.333333333333336</v>
      </c>
      <c r="O29" s="4">
        <f t="shared" si="132"/>
        <v>0</v>
      </c>
      <c r="P29" s="4">
        <f t="shared" ref="P29:P30" si="140">(1*100)/3</f>
        <v>33.333333333333336</v>
      </c>
      <c r="Q29" s="4">
        <f t="shared" ref="Q29:S29" si="141">(0*100)/3</f>
        <v>0</v>
      </c>
      <c r="R29" s="4">
        <f t="shared" si="141"/>
        <v>0</v>
      </c>
      <c r="S29" s="4">
        <f t="shared" si="141"/>
        <v>0</v>
      </c>
      <c r="T29" s="4">
        <f t="shared" ref="T29:U29" si="142">(1*100)/3</f>
        <v>33.333333333333336</v>
      </c>
      <c r="U29" s="4">
        <f t="shared" si="142"/>
        <v>33.333333333333336</v>
      </c>
      <c r="V29" s="4">
        <f t="shared" ref="V29:V32" si="143">(0*100)/3</f>
        <v>0</v>
      </c>
      <c r="W29" s="4">
        <f>(1*100)/3</f>
        <v>33.333333333333336</v>
      </c>
      <c r="X29" s="4">
        <f t="shared" ref="X29:Y29" si="144">(0*100)/3</f>
        <v>0</v>
      </c>
      <c r="Y29" s="4">
        <f t="shared" si="144"/>
        <v>0</v>
      </c>
      <c r="Z29" s="4">
        <f t="shared" si="135"/>
        <v>33.333333333333336</v>
      </c>
      <c r="AA29" s="4">
        <f t="shared" si="124"/>
        <v>0</v>
      </c>
      <c r="AB29" s="4">
        <f t="shared" ref="AB29:AF29" si="145">(0*100)/3</f>
        <v>0</v>
      </c>
      <c r="AC29" s="4">
        <f t="shared" si="145"/>
        <v>0</v>
      </c>
      <c r="AD29" s="4">
        <f t="shared" si="145"/>
        <v>0</v>
      </c>
      <c r="AE29" s="4">
        <f t="shared" si="145"/>
        <v>0</v>
      </c>
      <c r="AF29" s="4">
        <f t="shared" si="145"/>
        <v>0</v>
      </c>
    </row>
    <row r="30" spans="1:32">
      <c r="A30" s="1" t="s">
        <v>12</v>
      </c>
      <c r="B30" s="4">
        <f t="shared" si="137"/>
        <v>0</v>
      </c>
      <c r="C30" s="4">
        <f t="shared" ref="C30:C31" si="146">(1*100)/3</f>
        <v>33.333333333333336</v>
      </c>
      <c r="D30" s="4">
        <f>(2*100)/3</f>
        <v>66.666666666666671</v>
      </c>
      <c r="E30" s="4">
        <f t="shared" si="93"/>
        <v>0</v>
      </c>
      <c r="F30" s="4">
        <f t="shared" ref="F30:G30" si="147">(1*100)/3</f>
        <v>33.333333333333336</v>
      </c>
      <c r="G30" s="4">
        <f t="shared" si="147"/>
        <v>33.333333333333336</v>
      </c>
      <c r="H30" s="4">
        <f t="shared" ref="H30:I30" si="148">(0*100)/3</f>
        <v>0</v>
      </c>
      <c r="I30" s="4">
        <f t="shared" si="148"/>
        <v>0</v>
      </c>
      <c r="J30" s="4">
        <f t="shared" ref="J30:K30" si="149">(1*100)/3</f>
        <v>33.333333333333336</v>
      </c>
      <c r="K30" s="4">
        <f t="shared" si="149"/>
        <v>33.333333333333336</v>
      </c>
      <c r="L30" s="4">
        <f>(1.5*100)/3</f>
        <v>50</v>
      </c>
      <c r="M30" s="4">
        <f>(0.5*100)/3</f>
        <v>16.666666666666668</v>
      </c>
      <c r="N30" s="4">
        <f t="shared" si="131"/>
        <v>33.333333333333336</v>
      </c>
      <c r="O30" s="4">
        <f t="shared" si="132"/>
        <v>0</v>
      </c>
      <c r="P30" s="4">
        <f t="shared" si="140"/>
        <v>33.333333333333336</v>
      </c>
      <c r="Q30" s="4">
        <f t="shared" ref="Q30:Q33" si="150">(1*100)/3</f>
        <v>33.333333333333336</v>
      </c>
      <c r="R30" s="4">
        <f t="shared" ref="R30:R33" si="151">(0*100)/3</f>
        <v>0</v>
      </c>
      <c r="S30" s="4">
        <f t="shared" ref="S30:U30" si="152">(1*100)/3</f>
        <v>33.333333333333336</v>
      </c>
      <c r="T30" s="4">
        <f t="shared" si="152"/>
        <v>33.333333333333336</v>
      </c>
      <c r="U30" s="4">
        <f t="shared" si="152"/>
        <v>33.333333333333336</v>
      </c>
      <c r="V30" s="4">
        <f t="shared" si="143"/>
        <v>0</v>
      </c>
      <c r="W30" s="4">
        <f t="shared" ref="W30:W31" si="153">(2*100)/3</f>
        <v>66.666666666666671</v>
      </c>
      <c r="X30" s="4">
        <f t="shared" ref="X30:X31" si="154">(1*100)/3</f>
        <v>33.333333333333336</v>
      </c>
      <c r="Y30" s="4">
        <f t="shared" ref="Y30:Z30" si="155">(0*100)/3</f>
        <v>0</v>
      </c>
      <c r="Z30" s="4">
        <f t="shared" si="155"/>
        <v>0</v>
      </c>
      <c r="AA30" s="4">
        <f t="shared" ref="AA30:AA32" si="156">(1*100)/3</f>
        <v>33.333333333333336</v>
      </c>
      <c r="AB30" s="4">
        <f t="shared" ref="AB30:AF30" si="157">(0*100)/3</f>
        <v>0</v>
      </c>
      <c r="AC30" s="4">
        <f t="shared" si="157"/>
        <v>0</v>
      </c>
      <c r="AD30" s="4">
        <f t="shared" si="157"/>
        <v>0</v>
      </c>
      <c r="AE30" s="4">
        <f t="shared" si="157"/>
        <v>0</v>
      </c>
      <c r="AF30" s="4">
        <f t="shared" si="157"/>
        <v>0</v>
      </c>
    </row>
    <row r="31" spans="1:32">
      <c r="A31" s="1" t="s">
        <v>13</v>
      </c>
      <c r="B31" s="4">
        <f t="shared" si="137"/>
        <v>0</v>
      </c>
      <c r="C31" s="4">
        <f t="shared" si="146"/>
        <v>33.333333333333336</v>
      </c>
      <c r="D31" s="4">
        <f t="shared" ref="D31:D33" si="158">(1*100)/3</f>
        <v>33.333333333333336</v>
      </c>
      <c r="E31" s="4">
        <f t="shared" si="93"/>
        <v>0</v>
      </c>
      <c r="F31" s="4">
        <f t="shared" ref="F31:G31" si="159">(1*100)/3</f>
        <v>33.333333333333336</v>
      </c>
      <c r="G31" s="4">
        <f t="shared" si="159"/>
        <v>33.333333333333336</v>
      </c>
      <c r="H31" s="4">
        <f t="shared" ref="H31:I31" si="160">(0*100)/3</f>
        <v>0</v>
      </c>
      <c r="I31" s="4">
        <f t="shared" si="160"/>
        <v>0</v>
      </c>
      <c r="J31" s="4">
        <f>(0.5*100)/3</f>
        <v>16.666666666666668</v>
      </c>
      <c r="K31" s="4">
        <f t="shared" ref="K31:N31" si="161">(1*100)/3</f>
        <v>33.333333333333336</v>
      </c>
      <c r="L31" s="4">
        <f t="shared" si="161"/>
        <v>33.333333333333336</v>
      </c>
      <c r="M31" s="4">
        <f t="shared" si="161"/>
        <v>33.333333333333336</v>
      </c>
      <c r="N31" s="4">
        <f t="shared" si="161"/>
        <v>33.333333333333336</v>
      </c>
      <c r="O31" s="4">
        <f t="shared" si="132"/>
        <v>0</v>
      </c>
      <c r="P31" s="4">
        <f>(0*100)/3</f>
        <v>0</v>
      </c>
      <c r="Q31" s="4">
        <f t="shared" si="150"/>
        <v>33.333333333333336</v>
      </c>
      <c r="R31" s="4">
        <f t="shared" si="151"/>
        <v>0</v>
      </c>
      <c r="S31" s="4">
        <f t="shared" ref="S31:U31" si="162">(1*100)/3</f>
        <v>33.333333333333336</v>
      </c>
      <c r="T31" s="4">
        <f t="shared" si="162"/>
        <v>33.333333333333336</v>
      </c>
      <c r="U31" s="4">
        <f t="shared" si="162"/>
        <v>33.333333333333336</v>
      </c>
      <c r="V31" s="4">
        <f t="shared" si="143"/>
        <v>0</v>
      </c>
      <c r="W31" s="4">
        <f t="shared" si="153"/>
        <v>66.666666666666671</v>
      </c>
      <c r="X31" s="4">
        <f t="shared" si="154"/>
        <v>33.333333333333336</v>
      </c>
      <c r="Y31" s="4">
        <f t="shared" ref="Y31:Z31" si="163">(0*100)/3</f>
        <v>0</v>
      </c>
      <c r="Z31" s="4">
        <f t="shared" si="163"/>
        <v>0</v>
      </c>
      <c r="AA31" s="4">
        <f t="shared" si="156"/>
        <v>33.333333333333336</v>
      </c>
      <c r="AB31" s="4">
        <f>(1*100)/3</f>
        <v>33.333333333333336</v>
      </c>
      <c r="AC31" s="4">
        <f t="shared" ref="AC31:AF31" si="164">(0*100)/3</f>
        <v>0</v>
      </c>
      <c r="AD31" s="4">
        <f t="shared" si="164"/>
        <v>0</v>
      </c>
      <c r="AE31" s="4">
        <f t="shared" si="164"/>
        <v>0</v>
      </c>
      <c r="AF31" s="4">
        <f t="shared" si="164"/>
        <v>0</v>
      </c>
    </row>
    <row r="32" spans="1:32">
      <c r="A32" s="1" t="s">
        <v>14</v>
      </c>
      <c r="B32" s="4">
        <f t="shared" si="137"/>
        <v>0</v>
      </c>
      <c r="C32" s="4">
        <f t="shared" ref="C32:C33" si="165">(2*100)/3</f>
        <v>66.666666666666671</v>
      </c>
      <c r="D32" s="4">
        <f t="shared" si="158"/>
        <v>33.333333333333336</v>
      </c>
      <c r="E32" s="4">
        <f t="shared" si="93"/>
        <v>0</v>
      </c>
      <c r="F32" s="4">
        <f t="shared" ref="F32:G32" si="166">(1*100)/3</f>
        <v>33.333333333333336</v>
      </c>
      <c r="G32" s="4">
        <f t="shared" si="166"/>
        <v>33.333333333333336</v>
      </c>
      <c r="H32" s="4">
        <f t="shared" ref="H32:I32" si="167">(0*100)/3</f>
        <v>0</v>
      </c>
      <c r="I32" s="4">
        <f t="shared" si="167"/>
        <v>0</v>
      </c>
      <c r="J32" s="4">
        <f>(1*100)/3</f>
        <v>33.333333333333336</v>
      </c>
      <c r="K32" s="4">
        <f>(0*100)/3</f>
        <v>0</v>
      </c>
      <c r="L32" s="4">
        <f t="shared" ref="L32:M32" si="168">(1*100)/3</f>
        <v>33.333333333333336</v>
      </c>
      <c r="M32" s="4">
        <f t="shared" si="168"/>
        <v>33.333333333333336</v>
      </c>
      <c r="N32" s="4">
        <f t="shared" ref="N32:P32" si="169">(0*100)/3</f>
        <v>0</v>
      </c>
      <c r="O32" s="4">
        <f t="shared" si="169"/>
        <v>0</v>
      </c>
      <c r="P32" s="4">
        <f t="shared" si="169"/>
        <v>0</v>
      </c>
      <c r="Q32" s="4">
        <f t="shared" si="150"/>
        <v>33.333333333333336</v>
      </c>
      <c r="R32" s="4">
        <f t="shared" si="151"/>
        <v>0</v>
      </c>
      <c r="S32" s="4">
        <f t="shared" ref="S32:S33" si="170">(0*100)/3</f>
        <v>0</v>
      </c>
      <c r="T32" s="4">
        <f t="shared" ref="T32:U32" si="171">(1*100)/3</f>
        <v>33.333333333333336</v>
      </c>
      <c r="U32" s="4">
        <f t="shared" si="171"/>
        <v>33.333333333333336</v>
      </c>
      <c r="V32" s="4">
        <f t="shared" si="143"/>
        <v>0</v>
      </c>
      <c r="W32" s="4">
        <f t="shared" ref="W32:X32" si="172">(0*100)/3</f>
        <v>0</v>
      </c>
      <c r="X32" s="4">
        <f t="shared" si="172"/>
        <v>0</v>
      </c>
      <c r="Y32" s="4">
        <f t="shared" ref="Y32:Y33" si="173">(1*100)/3</f>
        <v>33.333333333333336</v>
      </c>
      <c r="Z32" s="4">
        <f t="shared" ref="Z32:Z33" si="174">(0*100)/3</f>
        <v>0</v>
      </c>
      <c r="AA32" s="4">
        <f t="shared" si="156"/>
        <v>33.333333333333336</v>
      </c>
      <c r="AB32" s="4">
        <f t="shared" ref="AB32:AE32" si="175">(0*100)/3</f>
        <v>0</v>
      </c>
      <c r="AC32" s="4">
        <f t="shared" si="175"/>
        <v>0</v>
      </c>
      <c r="AD32" s="4">
        <f t="shared" si="175"/>
        <v>0</v>
      </c>
      <c r="AE32" s="4">
        <f t="shared" si="175"/>
        <v>0</v>
      </c>
      <c r="AF32" s="4">
        <f t="shared" ref="AF32:AF33" si="176">(1*100)/3</f>
        <v>33.333333333333336</v>
      </c>
    </row>
    <row r="33" spans="1:32">
      <c r="A33" s="1" t="s">
        <v>15</v>
      </c>
      <c r="B33" s="4">
        <f t="shared" si="137"/>
        <v>0</v>
      </c>
      <c r="C33" s="4">
        <f t="shared" si="165"/>
        <v>66.666666666666671</v>
      </c>
      <c r="D33" s="4">
        <f t="shared" si="158"/>
        <v>33.333333333333336</v>
      </c>
      <c r="E33" s="4">
        <f t="shared" si="93"/>
        <v>0</v>
      </c>
      <c r="F33" s="4">
        <f>(1*100)/3</f>
        <v>33.333333333333336</v>
      </c>
      <c r="G33" s="4">
        <f t="shared" ref="G33:K33" si="177">(0*100)/3</f>
        <v>0</v>
      </c>
      <c r="H33" s="4">
        <f t="shared" si="177"/>
        <v>0</v>
      </c>
      <c r="I33" s="4">
        <f t="shared" si="177"/>
        <v>0</v>
      </c>
      <c r="J33" s="4">
        <f t="shared" si="177"/>
        <v>0</v>
      </c>
      <c r="K33" s="4">
        <f t="shared" si="177"/>
        <v>0</v>
      </c>
      <c r="L33" s="4">
        <f t="shared" ref="L33:M33" si="178">(0.5*100)/3</f>
        <v>16.666666666666668</v>
      </c>
      <c r="M33" s="4">
        <f t="shared" si="178"/>
        <v>16.666666666666668</v>
      </c>
      <c r="N33" s="4">
        <f t="shared" ref="N33:P33" si="179">(0*100)/3</f>
        <v>0</v>
      </c>
      <c r="O33" s="4">
        <f t="shared" si="179"/>
        <v>0</v>
      </c>
      <c r="P33" s="4">
        <f t="shared" si="179"/>
        <v>0</v>
      </c>
      <c r="Q33" s="4">
        <f t="shared" si="150"/>
        <v>33.333333333333336</v>
      </c>
      <c r="R33" s="4">
        <f t="shared" si="151"/>
        <v>0</v>
      </c>
      <c r="S33" s="4">
        <f t="shared" si="170"/>
        <v>0</v>
      </c>
      <c r="T33" s="4">
        <f>(1*100)/3</f>
        <v>33.333333333333336</v>
      </c>
      <c r="U33" s="4">
        <f t="shared" ref="U33:X33" si="180">(0*100)/3</f>
        <v>0</v>
      </c>
      <c r="V33" s="4">
        <f t="shared" si="180"/>
        <v>0</v>
      </c>
      <c r="W33" s="4">
        <f t="shared" si="180"/>
        <v>0</v>
      </c>
      <c r="X33" s="4">
        <f t="shared" si="180"/>
        <v>0</v>
      </c>
      <c r="Y33" s="4">
        <f t="shared" si="173"/>
        <v>33.333333333333336</v>
      </c>
      <c r="Z33" s="4">
        <f t="shared" si="174"/>
        <v>0</v>
      </c>
      <c r="AA33" s="4">
        <f t="shared" ref="AA33:AE33" si="181">(0*100)/3</f>
        <v>0</v>
      </c>
      <c r="AB33" s="4">
        <f t="shared" si="181"/>
        <v>0</v>
      </c>
      <c r="AC33" s="4">
        <f t="shared" si="181"/>
        <v>0</v>
      </c>
      <c r="AD33" s="4">
        <f t="shared" si="181"/>
        <v>0</v>
      </c>
      <c r="AE33" s="4">
        <f t="shared" si="181"/>
        <v>0</v>
      </c>
      <c r="AF33" s="4">
        <f t="shared" si="176"/>
        <v>33.333333333333336</v>
      </c>
    </row>
    <row r="34" spans="1:32">
      <c r="A34" s="1" t="s">
        <v>16</v>
      </c>
      <c r="B34" s="4">
        <f t="shared" si="137"/>
        <v>0</v>
      </c>
      <c r="C34" s="4">
        <f t="shared" ref="C34:AF34" si="182">(0*100)/3</f>
        <v>0</v>
      </c>
      <c r="D34" s="4">
        <f t="shared" si="182"/>
        <v>0</v>
      </c>
      <c r="E34" s="4">
        <f t="shared" si="182"/>
        <v>0</v>
      </c>
      <c r="F34" s="4">
        <f t="shared" si="182"/>
        <v>0</v>
      </c>
      <c r="G34" s="4">
        <f t="shared" si="182"/>
        <v>0</v>
      </c>
      <c r="H34" s="4">
        <f t="shared" si="182"/>
        <v>0</v>
      </c>
      <c r="I34" s="4">
        <f t="shared" si="182"/>
        <v>0</v>
      </c>
      <c r="J34" s="4">
        <f t="shared" si="182"/>
        <v>0</v>
      </c>
      <c r="K34" s="4">
        <f t="shared" si="182"/>
        <v>0</v>
      </c>
      <c r="L34" s="4">
        <f t="shared" si="182"/>
        <v>0</v>
      </c>
      <c r="M34" s="4">
        <f t="shared" si="182"/>
        <v>0</v>
      </c>
      <c r="N34" s="4">
        <f t="shared" si="182"/>
        <v>0</v>
      </c>
      <c r="O34" s="4">
        <f t="shared" si="182"/>
        <v>0</v>
      </c>
      <c r="P34" s="4">
        <f t="shared" si="182"/>
        <v>0</v>
      </c>
      <c r="Q34" s="4">
        <f t="shared" si="182"/>
        <v>0</v>
      </c>
      <c r="R34" s="4">
        <f t="shared" si="182"/>
        <v>0</v>
      </c>
      <c r="S34" s="4">
        <f t="shared" si="182"/>
        <v>0</v>
      </c>
      <c r="T34" s="4">
        <f t="shared" si="182"/>
        <v>0</v>
      </c>
      <c r="U34" s="4">
        <f t="shared" si="182"/>
        <v>0</v>
      </c>
      <c r="V34" s="4">
        <f t="shared" si="182"/>
        <v>0</v>
      </c>
      <c r="W34" s="4">
        <f t="shared" si="182"/>
        <v>0</v>
      </c>
      <c r="X34" s="4">
        <f t="shared" si="182"/>
        <v>0</v>
      </c>
      <c r="Y34" s="4">
        <f t="shared" si="182"/>
        <v>0</v>
      </c>
      <c r="Z34" s="4">
        <f t="shared" si="182"/>
        <v>0</v>
      </c>
      <c r="AA34" s="4">
        <f t="shared" si="182"/>
        <v>0</v>
      </c>
      <c r="AB34" s="4">
        <f t="shared" si="182"/>
        <v>0</v>
      </c>
      <c r="AC34" s="4">
        <f t="shared" si="182"/>
        <v>0</v>
      </c>
      <c r="AD34" s="4">
        <f t="shared" si="182"/>
        <v>0</v>
      </c>
      <c r="AE34" s="4">
        <f t="shared" si="182"/>
        <v>0</v>
      </c>
      <c r="AF34" s="4">
        <f t="shared" si="182"/>
        <v>0</v>
      </c>
    </row>
    <row r="35" spans="1:32">
      <c r="A35" s="1" t="s">
        <v>17</v>
      </c>
      <c r="B35" s="4">
        <f t="shared" si="137"/>
        <v>0</v>
      </c>
      <c r="C35" s="4">
        <f t="shared" ref="C35:AF35" si="183">(0*100)/3</f>
        <v>0</v>
      </c>
      <c r="D35" s="4">
        <f t="shared" si="183"/>
        <v>0</v>
      </c>
      <c r="E35" s="4">
        <f t="shared" si="183"/>
        <v>0</v>
      </c>
      <c r="F35" s="4">
        <f t="shared" si="183"/>
        <v>0</v>
      </c>
      <c r="G35" s="4">
        <f t="shared" si="183"/>
        <v>0</v>
      </c>
      <c r="H35" s="4">
        <f t="shared" si="183"/>
        <v>0</v>
      </c>
      <c r="I35" s="4">
        <f t="shared" si="183"/>
        <v>0</v>
      </c>
      <c r="J35" s="4">
        <f t="shared" si="183"/>
        <v>0</v>
      </c>
      <c r="K35" s="4">
        <f t="shared" si="183"/>
        <v>0</v>
      </c>
      <c r="L35" s="4">
        <f t="shared" si="183"/>
        <v>0</v>
      </c>
      <c r="M35" s="4">
        <f t="shared" si="183"/>
        <v>0</v>
      </c>
      <c r="N35" s="4">
        <f t="shared" si="183"/>
        <v>0</v>
      </c>
      <c r="O35" s="4">
        <f t="shared" si="183"/>
        <v>0</v>
      </c>
      <c r="P35" s="4">
        <f t="shared" si="183"/>
        <v>0</v>
      </c>
      <c r="Q35" s="4">
        <f t="shared" si="183"/>
        <v>0</v>
      </c>
      <c r="R35" s="4">
        <f t="shared" si="183"/>
        <v>0</v>
      </c>
      <c r="S35" s="4">
        <f t="shared" si="183"/>
        <v>0</v>
      </c>
      <c r="T35" s="4">
        <f t="shared" si="183"/>
        <v>0</v>
      </c>
      <c r="U35" s="4">
        <f t="shared" si="183"/>
        <v>0</v>
      </c>
      <c r="V35" s="4">
        <f t="shared" si="183"/>
        <v>0</v>
      </c>
      <c r="W35" s="4">
        <f t="shared" si="183"/>
        <v>0</v>
      </c>
      <c r="X35" s="4">
        <f t="shared" si="183"/>
        <v>0</v>
      </c>
      <c r="Y35" s="4">
        <f t="shared" si="183"/>
        <v>0</v>
      </c>
      <c r="Z35" s="4">
        <f t="shared" si="183"/>
        <v>0</v>
      </c>
      <c r="AA35" s="4">
        <f t="shared" si="183"/>
        <v>0</v>
      </c>
      <c r="AB35" s="4">
        <f t="shared" si="183"/>
        <v>0</v>
      </c>
      <c r="AC35" s="4">
        <f t="shared" si="183"/>
        <v>0</v>
      </c>
      <c r="AD35" s="4">
        <f t="shared" si="183"/>
        <v>0</v>
      </c>
      <c r="AE35" s="4">
        <f t="shared" si="183"/>
        <v>0</v>
      </c>
      <c r="AF35" s="4">
        <f t="shared" si="183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84">(0*100)/2</f>
        <v>0</v>
      </c>
      <c r="C37" s="4">
        <f t="shared" si="184"/>
        <v>0</v>
      </c>
      <c r="D37" s="4">
        <f t="shared" si="184"/>
        <v>0</v>
      </c>
      <c r="E37" s="4">
        <f t="shared" si="184"/>
        <v>0</v>
      </c>
      <c r="F37" s="4">
        <f t="shared" si="184"/>
        <v>0</v>
      </c>
      <c r="G37" s="4">
        <f t="shared" si="184"/>
        <v>0</v>
      </c>
      <c r="H37" s="4">
        <f t="shared" si="184"/>
        <v>0</v>
      </c>
      <c r="I37" s="4">
        <f t="shared" si="184"/>
        <v>0</v>
      </c>
      <c r="J37" s="4">
        <f t="shared" si="184"/>
        <v>0</v>
      </c>
      <c r="K37" s="4">
        <f t="shared" si="184"/>
        <v>0</v>
      </c>
      <c r="L37" s="4">
        <f t="shared" si="184"/>
        <v>0</v>
      </c>
      <c r="M37" s="4">
        <f t="shared" si="184"/>
        <v>0</v>
      </c>
      <c r="N37" s="4">
        <f t="shared" si="184"/>
        <v>0</v>
      </c>
      <c r="O37" s="4">
        <f t="shared" si="184"/>
        <v>0</v>
      </c>
      <c r="P37" s="4">
        <f t="shared" si="184"/>
        <v>0</v>
      </c>
      <c r="Q37" s="4">
        <f t="shared" si="184"/>
        <v>0</v>
      </c>
      <c r="R37" s="4">
        <f t="shared" si="184"/>
        <v>0</v>
      </c>
      <c r="S37" s="4">
        <f t="shared" si="184"/>
        <v>0</v>
      </c>
      <c r="T37" s="4">
        <f t="shared" si="184"/>
        <v>0</v>
      </c>
      <c r="U37" s="4">
        <f t="shared" si="184"/>
        <v>0</v>
      </c>
      <c r="V37" s="4">
        <f t="shared" si="184"/>
        <v>0</v>
      </c>
      <c r="W37" s="4">
        <f t="shared" si="184"/>
        <v>0</v>
      </c>
      <c r="X37" s="4">
        <f t="shared" si="184"/>
        <v>0</v>
      </c>
      <c r="Y37" s="4">
        <f t="shared" si="184"/>
        <v>0</v>
      </c>
      <c r="Z37" s="4">
        <f t="shared" si="184"/>
        <v>0</v>
      </c>
      <c r="AA37" s="4">
        <f t="shared" si="184"/>
        <v>0</v>
      </c>
      <c r="AB37" s="4">
        <f t="shared" si="184"/>
        <v>0</v>
      </c>
      <c r="AC37" s="4">
        <f t="shared" si="184"/>
        <v>0</v>
      </c>
      <c r="AD37" s="4">
        <f t="shared" si="184"/>
        <v>0</v>
      </c>
      <c r="AE37" s="4">
        <f t="shared" si="184"/>
        <v>0</v>
      </c>
      <c r="AF37" s="4">
        <f t="shared" si="184"/>
        <v>0</v>
      </c>
    </row>
    <row r="38" spans="1:32">
      <c r="A38" s="1" t="s">
        <v>3</v>
      </c>
      <c r="B38" s="4">
        <f t="shared" ref="B38:AF38" si="185">(0*100)/2</f>
        <v>0</v>
      </c>
      <c r="C38" s="4">
        <f t="shared" si="185"/>
        <v>0</v>
      </c>
      <c r="D38" s="4">
        <f t="shared" si="185"/>
        <v>0</v>
      </c>
      <c r="E38" s="4">
        <f t="shared" si="185"/>
        <v>0</v>
      </c>
      <c r="F38" s="4">
        <f t="shared" si="185"/>
        <v>0</v>
      </c>
      <c r="G38" s="4">
        <f t="shared" si="185"/>
        <v>0</v>
      </c>
      <c r="H38" s="4">
        <f t="shared" si="185"/>
        <v>0</v>
      </c>
      <c r="I38" s="4">
        <f t="shared" si="185"/>
        <v>0</v>
      </c>
      <c r="J38" s="4">
        <f t="shared" si="185"/>
        <v>0</v>
      </c>
      <c r="K38" s="4">
        <f t="shared" si="185"/>
        <v>0</v>
      </c>
      <c r="L38" s="4">
        <f t="shared" si="185"/>
        <v>0</v>
      </c>
      <c r="M38" s="4">
        <f t="shared" si="185"/>
        <v>0</v>
      </c>
      <c r="N38" s="4">
        <f t="shared" si="185"/>
        <v>0</v>
      </c>
      <c r="O38" s="4">
        <f t="shared" si="185"/>
        <v>0</v>
      </c>
      <c r="P38" s="4">
        <f t="shared" si="185"/>
        <v>0</v>
      </c>
      <c r="Q38" s="4">
        <f t="shared" si="185"/>
        <v>0</v>
      </c>
      <c r="R38" s="4">
        <f t="shared" si="185"/>
        <v>0</v>
      </c>
      <c r="S38" s="4">
        <f t="shared" si="185"/>
        <v>0</v>
      </c>
      <c r="T38" s="4">
        <f t="shared" si="185"/>
        <v>0</v>
      </c>
      <c r="U38" s="4">
        <f t="shared" si="185"/>
        <v>0</v>
      </c>
      <c r="V38" s="4">
        <f t="shared" si="185"/>
        <v>0</v>
      </c>
      <c r="W38" s="4">
        <f t="shared" si="185"/>
        <v>0</v>
      </c>
      <c r="X38" s="4">
        <f t="shared" si="185"/>
        <v>0</v>
      </c>
      <c r="Y38" s="4">
        <f t="shared" si="185"/>
        <v>0</v>
      </c>
      <c r="Z38" s="4">
        <f t="shared" si="185"/>
        <v>0</v>
      </c>
      <c r="AA38" s="4">
        <f t="shared" si="185"/>
        <v>0</v>
      </c>
      <c r="AB38" s="4">
        <f t="shared" si="185"/>
        <v>0</v>
      </c>
      <c r="AC38" s="4">
        <f t="shared" si="185"/>
        <v>0</v>
      </c>
      <c r="AD38" s="4">
        <f t="shared" si="185"/>
        <v>0</v>
      </c>
      <c r="AE38" s="4">
        <f t="shared" si="185"/>
        <v>0</v>
      </c>
      <c r="AF38" s="4">
        <f t="shared" si="185"/>
        <v>0</v>
      </c>
    </row>
    <row r="39" spans="1:32">
      <c r="A39" s="1" t="s">
        <v>4</v>
      </c>
      <c r="B39" s="4">
        <f t="shared" ref="B39:W39" si="186">(0*100)/2</f>
        <v>0</v>
      </c>
      <c r="C39" s="4">
        <f t="shared" si="186"/>
        <v>0</v>
      </c>
      <c r="D39" s="4">
        <f t="shared" si="186"/>
        <v>0</v>
      </c>
      <c r="E39" s="4">
        <f t="shared" si="186"/>
        <v>0</v>
      </c>
      <c r="F39" s="4">
        <f t="shared" si="186"/>
        <v>0</v>
      </c>
      <c r="G39" s="4">
        <f t="shared" si="186"/>
        <v>0</v>
      </c>
      <c r="H39" s="4">
        <f t="shared" si="186"/>
        <v>0</v>
      </c>
      <c r="I39" s="4">
        <f t="shared" si="186"/>
        <v>0</v>
      </c>
      <c r="J39" s="4">
        <f t="shared" si="186"/>
        <v>0</v>
      </c>
      <c r="K39" s="4">
        <f t="shared" si="186"/>
        <v>0</v>
      </c>
      <c r="L39" s="4">
        <f t="shared" si="186"/>
        <v>0</v>
      </c>
      <c r="M39" s="4">
        <f t="shared" si="186"/>
        <v>0</v>
      </c>
      <c r="N39" s="4">
        <f t="shared" si="186"/>
        <v>0</v>
      </c>
      <c r="O39" s="4">
        <f t="shared" si="186"/>
        <v>0</v>
      </c>
      <c r="P39" s="4">
        <f t="shared" si="186"/>
        <v>0</v>
      </c>
      <c r="Q39" s="4">
        <f t="shared" si="186"/>
        <v>0</v>
      </c>
      <c r="R39" s="4">
        <f t="shared" si="186"/>
        <v>0</v>
      </c>
      <c r="S39" s="4">
        <f t="shared" si="186"/>
        <v>0</v>
      </c>
      <c r="T39" s="4">
        <f t="shared" si="186"/>
        <v>0</v>
      </c>
      <c r="U39" s="4">
        <f t="shared" si="186"/>
        <v>0</v>
      </c>
      <c r="V39" s="4">
        <f t="shared" si="186"/>
        <v>0</v>
      </c>
      <c r="W39" s="4">
        <f t="shared" si="186"/>
        <v>0</v>
      </c>
      <c r="X39" s="4">
        <f>(1*100)/2</f>
        <v>50</v>
      </c>
      <c r="Y39" s="4">
        <f t="shared" ref="Y39:AE39" si="187">(0*100)/2</f>
        <v>0</v>
      </c>
      <c r="Z39" s="4">
        <f t="shared" si="187"/>
        <v>0</v>
      </c>
      <c r="AA39" s="4">
        <f t="shared" si="187"/>
        <v>0</v>
      </c>
      <c r="AB39" s="4">
        <f t="shared" si="187"/>
        <v>0</v>
      </c>
      <c r="AC39" s="4">
        <f t="shared" si="187"/>
        <v>0</v>
      </c>
      <c r="AD39" s="4">
        <f t="shared" si="187"/>
        <v>0</v>
      </c>
      <c r="AE39" s="4">
        <f t="shared" si="187"/>
        <v>0</v>
      </c>
      <c r="AF39" s="4">
        <f>(1*100)/2</f>
        <v>50</v>
      </c>
    </row>
    <row r="40" spans="1:32">
      <c r="A40" s="1" t="s">
        <v>5</v>
      </c>
      <c r="B40" s="4">
        <f t="shared" ref="B40:AF40" si="188">(0*100)/2</f>
        <v>0</v>
      </c>
      <c r="C40" s="4">
        <f t="shared" si="188"/>
        <v>0</v>
      </c>
      <c r="D40" s="4">
        <f t="shared" si="188"/>
        <v>0</v>
      </c>
      <c r="E40" s="4">
        <f t="shared" si="188"/>
        <v>0</v>
      </c>
      <c r="F40" s="4">
        <f t="shared" si="188"/>
        <v>0</v>
      </c>
      <c r="G40" s="4">
        <f t="shared" si="188"/>
        <v>0</v>
      </c>
      <c r="H40" s="4">
        <f t="shared" si="188"/>
        <v>0</v>
      </c>
      <c r="I40" s="4">
        <f t="shared" si="188"/>
        <v>0</v>
      </c>
      <c r="J40" s="4">
        <f t="shared" si="188"/>
        <v>0</v>
      </c>
      <c r="K40" s="4">
        <f t="shared" si="188"/>
        <v>0</v>
      </c>
      <c r="L40" s="4">
        <f t="shared" si="188"/>
        <v>0</v>
      </c>
      <c r="M40" s="4">
        <f t="shared" si="188"/>
        <v>0</v>
      </c>
      <c r="N40" s="4">
        <f t="shared" si="188"/>
        <v>0</v>
      </c>
      <c r="O40" s="4">
        <f t="shared" si="188"/>
        <v>0</v>
      </c>
      <c r="P40" s="4">
        <f t="shared" si="188"/>
        <v>0</v>
      </c>
      <c r="Q40" s="4">
        <f t="shared" si="188"/>
        <v>0</v>
      </c>
      <c r="R40" s="4">
        <f t="shared" si="188"/>
        <v>0</v>
      </c>
      <c r="S40" s="4">
        <f t="shared" si="188"/>
        <v>0</v>
      </c>
      <c r="T40" s="4">
        <f t="shared" si="188"/>
        <v>0</v>
      </c>
      <c r="U40" s="4">
        <f t="shared" si="188"/>
        <v>0</v>
      </c>
      <c r="V40" s="4">
        <f t="shared" si="188"/>
        <v>0</v>
      </c>
      <c r="W40" s="4">
        <f t="shared" si="188"/>
        <v>0</v>
      </c>
      <c r="X40" s="4">
        <f t="shared" si="188"/>
        <v>0</v>
      </c>
      <c r="Y40" s="4">
        <f t="shared" si="188"/>
        <v>0</v>
      </c>
      <c r="Z40" s="4">
        <f t="shared" si="188"/>
        <v>0</v>
      </c>
      <c r="AA40" s="4">
        <f t="shared" si="188"/>
        <v>0</v>
      </c>
      <c r="AB40" s="4">
        <f t="shared" si="188"/>
        <v>0</v>
      </c>
      <c r="AC40" s="4">
        <f t="shared" si="188"/>
        <v>0</v>
      </c>
      <c r="AD40" s="4">
        <f t="shared" si="188"/>
        <v>0</v>
      </c>
      <c r="AE40" s="4">
        <f t="shared" si="188"/>
        <v>0</v>
      </c>
      <c r="AF40" s="4">
        <f t="shared" si="188"/>
        <v>0</v>
      </c>
    </row>
    <row r="41" spans="1:32">
      <c r="A41" s="1" t="s">
        <v>6</v>
      </c>
      <c r="B41" s="4">
        <f t="shared" ref="B41:K41" si="189">(0*100)/2</f>
        <v>0</v>
      </c>
      <c r="C41" s="4">
        <f t="shared" si="189"/>
        <v>0</v>
      </c>
      <c r="D41" s="4">
        <f t="shared" si="189"/>
        <v>0</v>
      </c>
      <c r="E41" s="4">
        <f t="shared" si="189"/>
        <v>0</v>
      </c>
      <c r="F41" s="4">
        <f t="shared" si="189"/>
        <v>0</v>
      </c>
      <c r="G41" s="4">
        <f t="shared" si="189"/>
        <v>0</v>
      </c>
      <c r="H41" s="4">
        <f t="shared" si="189"/>
        <v>0</v>
      </c>
      <c r="I41" s="4">
        <f t="shared" si="189"/>
        <v>0</v>
      </c>
      <c r="J41" s="4">
        <f t="shared" si="189"/>
        <v>0</v>
      </c>
      <c r="K41" s="4">
        <f t="shared" si="189"/>
        <v>0</v>
      </c>
      <c r="L41" s="4">
        <f t="shared" ref="L41:L42" si="190">(1*100)/2</f>
        <v>50</v>
      </c>
      <c r="M41" s="4">
        <f t="shared" ref="M41:V41" si="191">(0*100)/2</f>
        <v>0</v>
      </c>
      <c r="N41" s="4">
        <f t="shared" si="191"/>
        <v>0</v>
      </c>
      <c r="O41" s="4">
        <f t="shared" si="191"/>
        <v>0</v>
      </c>
      <c r="P41" s="4">
        <f t="shared" si="191"/>
        <v>0</v>
      </c>
      <c r="Q41" s="4">
        <f t="shared" si="191"/>
        <v>0</v>
      </c>
      <c r="R41" s="4">
        <f t="shared" si="191"/>
        <v>0</v>
      </c>
      <c r="S41" s="4">
        <f t="shared" si="191"/>
        <v>0</v>
      </c>
      <c r="T41" s="4">
        <f t="shared" si="191"/>
        <v>0</v>
      </c>
      <c r="U41" s="4">
        <f t="shared" si="191"/>
        <v>0</v>
      </c>
      <c r="V41" s="4">
        <f t="shared" si="191"/>
        <v>0</v>
      </c>
      <c r="W41" s="4">
        <f t="shared" ref="W41:W43" si="192">(1*100)/2</f>
        <v>50</v>
      </c>
      <c r="X41" s="4">
        <f t="shared" ref="X41:AF41" si="193">(0*100)/2</f>
        <v>0</v>
      </c>
      <c r="Y41" s="4">
        <f t="shared" si="193"/>
        <v>0</v>
      </c>
      <c r="Z41" s="4">
        <f t="shared" si="193"/>
        <v>0</v>
      </c>
      <c r="AA41" s="4">
        <f t="shared" si="193"/>
        <v>0</v>
      </c>
      <c r="AB41" s="4">
        <f t="shared" si="193"/>
        <v>0</v>
      </c>
      <c r="AC41" s="4">
        <f t="shared" si="193"/>
        <v>0</v>
      </c>
      <c r="AD41" s="4">
        <f t="shared" si="193"/>
        <v>0</v>
      </c>
      <c r="AE41" s="4">
        <f t="shared" si="193"/>
        <v>0</v>
      </c>
      <c r="AF41" s="4">
        <f t="shared" si="193"/>
        <v>0</v>
      </c>
    </row>
    <row r="42" spans="1:32">
      <c r="A42" s="1" t="s">
        <v>7</v>
      </c>
      <c r="B42" s="4">
        <f t="shared" ref="B42:F42" si="194">(0*100)/2</f>
        <v>0</v>
      </c>
      <c r="C42" s="4">
        <f t="shared" si="194"/>
        <v>0</v>
      </c>
      <c r="D42" s="4">
        <f t="shared" si="194"/>
        <v>0</v>
      </c>
      <c r="E42" s="4">
        <f t="shared" si="194"/>
        <v>0</v>
      </c>
      <c r="F42" s="4">
        <f t="shared" si="194"/>
        <v>0</v>
      </c>
      <c r="G42" s="4">
        <f t="shared" ref="G42:G43" si="195">(1*100)/2</f>
        <v>50</v>
      </c>
      <c r="H42" s="4">
        <f t="shared" ref="H42:K42" si="196">(0*100)/2</f>
        <v>0</v>
      </c>
      <c r="I42" s="4">
        <f t="shared" si="196"/>
        <v>0</v>
      </c>
      <c r="J42" s="4">
        <f t="shared" si="196"/>
        <v>0</v>
      </c>
      <c r="K42" s="4">
        <f t="shared" si="196"/>
        <v>0</v>
      </c>
      <c r="L42" s="4">
        <f t="shared" si="190"/>
        <v>50</v>
      </c>
      <c r="M42" s="4">
        <f t="shared" ref="M42:O42" si="197">(0*100)/2</f>
        <v>0</v>
      </c>
      <c r="N42" s="4">
        <f t="shared" si="197"/>
        <v>0</v>
      </c>
      <c r="O42" s="4">
        <f t="shared" si="197"/>
        <v>0</v>
      </c>
      <c r="P42" s="4">
        <f>(1*100)/2</f>
        <v>50</v>
      </c>
      <c r="Q42" s="4">
        <f t="shared" ref="Q42:S42" si="198">(0*100)/2</f>
        <v>0</v>
      </c>
      <c r="R42" s="4">
        <f t="shared" si="198"/>
        <v>0</v>
      </c>
      <c r="S42" s="4">
        <f t="shared" si="198"/>
        <v>0</v>
      </c>
      <c r="T42" s="4">
        <f>(1*100)/2</f>
        <v>50</v>
      </c>
      <c r="U42" s="4">
        <f t="shared" ref="U42:V42" si="199">(0*100)/2</f>
        <v>0</v>
      </c>
      <c r="V42" s="4">
        <f t="shared" si="199"/>
        <v>0</v>
      </c>
      <c r="W42" s="4">
        <f t="shared" si="192"/>
        <v>50</v>
      </c>
      <c r="X42" s="4">
        <f t="shared" ref="X42:AF42" si="200">(0*100)/2</f>
        <v>0</v>
      </c>
      <c r="Y42" s="4">
        <f t="shared" si="200"/>
        <v>0</v>
      </c>
      <c r="Z42" s="4">
        <f t="shared" si="200"/>
        <v>0</v>
      </c>
      <c r="AA42" s="4">
        <f t="shared" si="200"/>
        <v>0</v>
      </c>
      <c r="AB42" s="4">
        <f t="shared" si="200"/>
        <v>0</v>
      </c>
      <c r="AC42" s="4">
        <f t="shared" si="200"/>
        <v>0</v>
      </c>
      <c r="AD42" s="4">
        <f t="shared" si="200"/>
        <v>0</v>
      </c>
      <c r="AE42" s="4">
        <f t="shared" si="200"/>
        <v>0</v>
      </c>
      <c r="AF42" s="4">
        <f t="shared" si="200"/>
        <v>0</v>
      </c>
    </row>
    <row r="43" spans="1:32">
      <c r="A43" s="1" t="s">
        <v>8</v>
      </c>
      <c r="B43" s="4">
        <f t="shared" ref="B43:F43" si="201">(0*100)/2</f>
        <v>0</v>
      </c>
      <c r="C43" s="4">
        <f t="shared" si="201"/>
        <v>0</v>
      </c>
      <c r="D43" s="4">
        <f t="shared" si="201"/>
        <v>0</v>
      </c>
      <c r="E43" s="4">
        <f t="shared" si="201"/>
        <v>0</v>
      </c>
      <c r="F43" s="4">
        <f t="shared" si="201"/>
        <v>0</v>
      </c>
      <c r="G43" s="4">
        <f t="shared" si="195"/>
        <v>50</v>
      </c>
      <c r="H43" s="4">
        <f t="shared" ref="H43:Q43" si="202">(0*100)/2</f>
        <v>0</v>
      </c>
      <c r="I43" s="4">
        <f t="shared" si="202"/>
        <v>0</v>
      </c>
      <c r="J43" s="4">
        <f t="shared" si="202"/>
        <v>0</v>
      </c>
      <c r="K43" s="4">
        <f t="shared" si="202"/>
        <v>0</v>
      </c>
      <c r="L43" s="4">
        <f t="shared" si="202"/>
        <v>0</v>
      </c>
      <c r="M43" s="4">
        <f t="shared" si="202"/>
        <v>0</v>
      </c>
      <c r="N43" s="4">
        <f t="shared" si="202"/>
        <v>0</v>
      </c>
      <c r="O43" s="4">
        <f t="shared" si="202"/>
        <v>0</v>
      </c>
      <c r="P43" s="4">
        <f t="shared" si="202"/>
        <v>0</v>
      </c>
      <c r="Q43" s="4">
        <f t="shared" si="202"/>
        <v>0</v>
      </c>
      <c r="R43" s="4">
        <f t="shared" ref="R43:R46" si="203">(1*100)/2</f>
        <v>50</v>
      </c>
      <c r="S43" s="4">
        <f t="shared" ref="S43:V43" si="204">(0*100)/2</f>
        <v>0</v>
      </c>
      <c r="T43" s="4">
        <f t="shared" si="204"/>
        <v>0</v>
      </c>
      <c r="U43" s="4">
        <f t="shared" si="204"/>
        <v>0</v>
      </c>
      <c r="V43" s="4">
        <f t="shared" si="204"/>
        <v>0</v>
      </c>
      <c r="W43" s="4">
        <f t="shared" si="192"/>
        <v>50</v>
      </c>
      <c r="X43" s="4">
        <f t="shared" ref="X43:AF43" si="205">(0*100)/2</f>
        <v>0</v>
      </c>
      <c r="Y43" s="4">
        <f t="shared" si="205"/>
        <v>0</v>
      </c>
      <c r="Z43" s="4">
        <f t="shared" si="205"/>
        <v>0</v>
      </c>
      <c r="AA43" s="4">
        <f t="shared" si="205"/>
        <v>0</v>
      </c>
      <c r="AB43" s="4">
        <f t="shared" si="205"/>
        <v>0</v>
      </c>
      <c r="AC43" s="4">
        <f t="shared" si="205"/>
        <v>0</v>
      </c>
      <c r="AD43" s="4">
        <f t="shared" si="205"/>
        <v>0</v>
      </c>
      <c r="AE43" s="4">
        <f t="shared" si="205"/>
        <v>0</v>
      </c>
      <c r="AF43" s="4">
        <f t="shared" si="205"/>
        <v>0</v>
      </c>
    </row>
    <row r="44" spans="1:32">
      <c r="A44" s="1" t="s">
        <v>9</v>
      </c>
      <c r="B44" s="4">
        <f t="shared" ref="B44:Q44" si="206">(0*100)/2</f>
        <v>0</v>
      </c>
      <c r="C44" s="4">
        <f t="shared" si="206"/>
        <v>0</v>
      </c>
      <c r="D44" s="4">
        <f t="shared" si="206"/>
        <v>0</v>
      </c>
      <c r="E44" s="4">
        <f t="shared" si="206"/>
        <v>0</v>
      </c>
      <c r="F44" s="4">
        <f t="shared" si="206"/>
        <v>0</v>
      </c>
      <c r="G44" s="4">
        <f t="shared" si="206"/>
        <v>0</v>
      </c>
      <c r="H44" s="4">
        <f t="shared" si="206"/>
        <v>0</v>
      </c>
      <c r="I44" s="4">
        <f t="shared" si="206"/>
        <v>0</v>
      </c>
      <c r="J44" s="4">
        <f t="shared" si="206"/>
        <v>0</v>
      </c>
      <c r="K44" s="4">
        <f t="shared" si="206"/>
        <v>0</v>
      </c>
      <c r="L44" s="4">
        <f t="shared" si="206"/>
        <v>0</v>
      </c>
      <c r="M44" s="4">
        <f t="shared" si="206"/>
        <v>0</v>
      </c>
      <c r="N44" s="4">
        <f t="shared" si="206"/>
        <v>0</v>
      </c>
      <c r="O44" s="4">
        <f t="shared" si="206"/>
        <v>0</v>
      </c>
      <c r="P44" s="4">
        <f t="shared" si="206"/>
        <v>0</v>
      </c>
      <c r="Q44" s="4">
        <f t="shared" si="206"/>
        <v>0</v>
      </c>
      <c r="R44" s="4">
        <f t="shared" si="203"/>
        <v>50</v>
      </c>
      <c r="S44" s="4">
        <f t="shared" ref="S44:AF44" si="207">(0*100)/2</f>
        <v>0</v>
      </c>
      <c r="T44" s="4">
        <f t="shared" si="207"/>
        <v>0</v>
      </c>
      <c r="U44" s="4">
        <f t="shared" si="207"/>
        <v>0</v>
      </c>
      <c r="V44" s="4">
        <f t="shared" si="207"/>
        <v>0</v>
      </c>
      <c r="W44" s="4">
        <f t="shared" si="207"/>
        <v>0</v>
      </c>
      <c r="X44" s="4">
        <f t="shared" si="207"/>
        <v>0</v>
      </c>
      <c r="Y44" s="4">
        <f t="shared" si="207"/>
        <v>0</v>
      </c>
      <c r="Z44" s="4">
        <f t="shared" si="207"/>
        <v>0</v>
      </c>
      <c r="AA44" s="4">
        <f t="shared" si="207"/>
        <v>0</v>
      </c>
      <c r="AB44" s="4">
        <f t="shared" si="207"/>
        <v>0</v>
      </c>
      <c r="AC44" s="4">
        <f t="shared" si="207"/>
        <v>0</v>
      </c>
      <c r="AD44" s="4">
        <f t="shared" si="207"/>
        <v>0</v>
      </c>
      <c r="AE44" s="4">
        <f t="shared" si="207"/>
        <v>0</v>
      </c>
      <c r="AF44" s="4">
        <f t="shared" si="207"/>
        <v>0</v>
      </c>
    </row>
    <row r="45" spans="1:32">
      <c r="A45" s="1" t="s">
        <v>10</v>
      </c>
      <c r="B45" s="4">
        <f t="shared" ref="B45:B52" si="208">(0*100)/2</f>
        <v>0</v>
      </c>
      <c r="C45" s="4">
        <f>(1*100)/2</f>
        <v>50</v>
      </c>
      <c r="D45" s="4">
        <f t="shared" ref="D45:K45" si="209">(0*100)/2</f>
        <v>0</v>
      </c>
      <c r="E45" s="4">
        <f t="shared" si="209"/>
        <v>0</v>
      </c>
      <c r="F45" s="4">
        <f t="shared" si="209"/>
        <v>0</v>
      </c>
      <c r="G45" s="4">
        <f t="shared" si="209"/>
        <v>0</v>
      </c>
      <c r="H45" s="4">
        <f t="shared" si="209"/>
        <v>0</v>
      </c>
      <c r="I45" s="4">
        <f t="shared" si="209"/>
        <v>0</v>
      </c>
      <c r="J45" s="4">
        <f t="shared" si="209"/>
        <v>0</v>
      </c>
      <c r="K45" s="4">
        <f t="shared" si="209"/>
        <v>0</v>
      </c>
      <c r="L45" s="4">
        <f t="shared" ref="L45:M45" si="210">(1*100)/2</f>
        <v>50</v>
      </c>
      <c r="M45" s="4">
        <f t="shared" si="210"/>
        <v>50</v>
      </c>
      <c r="N45" s="4">
        <f t="shared" ref="N45:Q45" si="211">(0*100)/2</f>
        <v>0</v>
      </c>
      <c r="O45" s="4">
        <f t="shared" si="211"/>
        <v>0</v>
      </c>
      <c r="P45" s="4">
        <f t="shared" si="211"/>
        <v>0</v>
      </c>
      <c r="Q45" s="4">
        <f t="shared" si="211"/>
        <v>0</v>
      </c>
      <c r="R45" s="4">
        <f t="shared" si="203"/>
        <v>50</v>
      </c>
      <c r="S45" s="4">
        <f t="shared" ref="S45:X45" si="212">(0*100)/2</f>
        <v>0</v>
      </c>
      <c r="T45" s="4">
        <f t="shared" si="212"/>
        <v>0</v>
      </c>
      <c r="U45" s="4">
        <f t="shared" si="212"/>
        <v>0</v>
      </c>
      <c r="V45" s="4">
        <f t="shared" si="212"/>
        <v>0</v>
      </c>
      <c r="W45" s="4">
        <f t="shared" si="212"/>
        <v>0</v>
      </c>
      <c r="X45" s="4">
        <f t="shared" si="212"/>
        <v>0</v>
      </c>
      <c r="Y45" s="4">
        <f t="shared" ref="Y45:Y46" si="213">(1*100)/2</f>
        <v>50</v>
      </c>
      <c r="Z45" s="4">
        <f t="shared" ref="Z45:AF45" si="214">(0*100)/2</f>
        <v>0</v>
      </c>
      <c r="AA45" s="4">
        <f t="shared" si="214"/>
        <v>0</v>
      </c>
      <c r="AB45" s="4">
        <f t="shared" si="214"/>
        <v>0</v>
      </c>
      <c r="AC45" s="4">
        <f t="shared" si="214"/>
        <v>0</v>
      </c>
      <c r="AD45" s="4">
        <f t="shared" si="214"/>
        <v>0</v>
      </c>
      <c r="AE45" s="4">
        <f t="shared" si="214"/>
        <v>0</v>
      </c>
      <c r="AF45" s="4">
        <f t="shared" si="214"/>
        <v>0</v>
      </c>
    </row>
    <row r="46" spans="1:32">
      <c r="A46" s="1" t="s">
        <v>11</v>
      </c>
      <c r="B46" s="4">
        <f t="shared" si="208"/>
        <v>0</v>
      </c>
      <c r="C46" s="4">
        <f t="shared" ref="C46:C47" si="215">(0.5*100)/2</f>
        <v>25</v>
      </c>
      <c r="D46" s="4">
        <f t="shared" ref="D46:L46" si="216">(0*100)/2</f>
        <v>0</v>
      </c>
      <c r="E46" s="4">
        <f t="shared" si="216"/>
        <v>0</v>
      </c>
      <c r="F46" s="4">
        <f t="shared" si="216"/>
        <v>0</v>
      </c>
      <c r="G46" s="4">
        <f t="shared" si="216"/>
        <v>0</v>
      </c>
      <c r="H46" s="4">
        <f t="shared" si="216"/>
        <v>0</v>
      </c>
      <c r="I46" s="4">
        <f t="shared" si="216"/>
        <v>0</v>
      </c>
      <c r="J46" s="4">
        <f t="shared" si="216"/>
        <v>0</v>
      </c>
      <c r="K46" s="4">
        <f t="shared" si="216"/>
        <v>0</v>
      </c>
      <c r="L46" s="4">
        <f t="shared" si="216"/>
        <v>0</v>
      </c>
      <c r="M46" s="4">
        <f t="shared" ref="M46:M47" si="217">(1*100)/2</f>
        <v>50</v>
      </c>
      <c r="N46" s="4">
        <f t="shared" ref="N46:Q46" si="218">(0*100)/2</f>
        <v>0</v>
      </c>
      <c r="O46" s="4">
        <f t="shared" si="218"/>
        <v>0</v>
      </c>
      <c r="P46" s="4">
        <f t="shared" si="218"/>
        <v>0</v>
      </c>
      <c r="Q46" s="4">
        <f t="shared" si="218"/>
        <v>0</v>
      </c>
      <c r="R46" s="4">
        <f t="shared" si="203"/>
        <v>50</v>
      </c>
      <c r="S46" s="4">
        <f t="shared" ref="S46:X46" si="219">(0*100)/2</f>
        <v>0</v>
      </c>
      <c r="T46" s="4">
        <f t="shared" si="219"/>
        <v>0</v>
      </c>
      <c r="U46" s="4">
        <f t="shared" si="219"/>
        <v>0</v>
      </c>
      <c r="V46" s="4">
        <f t="shared" si="219"/>
        <v>0</v>
      </c>
      <c r="W46" s="4">
        <f t="shared" si="219"/>
        <v>0</v>
      </c>
      <c r="X46" s="4">
        <f t="shared" si="219"/>
        <v>0</v>
      </c>
      <c r="Y46" s="4">
        <f t="shared" si="213"/>
        <v>50</v>
      </c>
      <c r="Z46" s="4">
        <f t="shared" ref="Z46:AA46" si="220">(0*100)/2</f>
        <v>0</v>
      </c>
      <c r="AA46" s="4">
        <f t="shared" si="220"/>
        <v>0</v>
      </c>
      <c r="AB46" s="4">
        <f>(1*100)/2</f>
        <v>50</v>
      </c>
      <c r="AC46" s="4">
        <f t="shared" ref="AC46:AF46" si="221">(0*100)/2</f>
        <v>0</v>
      </c>
      <c r="AD46" s="4">
        <f t="shared" si="221"/>
        <v>0</v>
      </c>
      <c r="AE46" s="4">
        <f t="shared" si="221"/>
        <v>0</v>
      </c>
      <c r="AF46" s="4">
        <f t="shared" si="221"/>
        <v>0</v>
      </c>
    </row>
    <row r="47" spans="1:32">
      <c r="A47" s="1" t="s">
        <v>12</v>
      </c>
      <c r="B47" s="4">
        <f t="shared" si="208"/>
        <v>0</v>
      </c>
      <c r="C47" s="4">
        <f t="shared" si="215"/>
        <v>25</v>
      </c>
      <c r="D47" s="4">
        <f>(0.5*100)/2</f>
        <v>25</v>
      </c>
      <c r="E47" s="4">
        <f t="shared" ref="E47:L47" si="222">(0*100)/2</f>
        <v>0</v>
      </c>
      <c r="F47" s="4">
        <f t="shared" si="222"/>
        <v>0</v>
      </c>
      <c r="G47" s="4">
        <f t="shared" si="222"/>
        <v>0</v>
      </c>
      <c r="H47" s="4">
        <f t="shared" si="222"/>
        <v>0</v>
      </c>
      <c r="I47" s="4">
        <f t="shared" si="222"/>
        <v>0</v>
      </c>
      <c r="J47" s="4">
        <f t="shared" si="222"/>
        <v>0</v>
      </c>
      <c r="K47" s="4">
        <f t="shared" si="222"/>
        <v>0</v>
      </c>
      <c r="L47" s="4">
        <f t="shared" si="222"/>
        <v>0</v>
      </c>
      <c r="M47" s="4">
        <f t="shared" si="217"/>
        <v>50</v>
      </c>
      <c r="N47" s="4">
        <f t="shared" ref="N47:P47" si="223">(0*100)/2</f>
        <v>0</v>
      </c>
      <c r="O47" s="4">
        <f t="shared" si="223"/>
        <v>0</v>
      </c>
      <c r="P47" s="4">
        <f t="shared" si="223"/>
        <v>0</v>
      </c>
      <c r="Q47" s="4">
        <f t="shared" ref="Q47:R47" si="224">(1*100)/2</f>
        <v>50</v>
      </c>
      <c r="R47" s="4">
        <f t="shared" si="224"/>
        <v>50</v>
      </c>
      <c r="S47" s="4">
        <f t="shared" ref="S47:AF47" si="225">(0*100)/2</f>
        <v>0</v>
      </c>
      <c r="T47" s="4">
        <f t="shared" si="225"/>
        <v>0</v>
      </c>
      <c r="U47" s="4">
        <f t="shared" si="225"/>
        <v>0</v>
      </c>
      <c r="V47" s="4">
        <f t="shared" si="225"/>
        <v>0</v>
      </c>
      <c r="W47" s="4">
        <f t="shared" si="225"/>
        <v>0</v>
      </c>
      <c r="X47" s="4">
        <f t="shared" si="225"/>
        <v>0</v>
      </c>
      <c r="Y47" s="4">
        <f t="shared" si="225"/>
        <v>0</v>
      </c>
      <c r="Z47" s="4">
        <f t="shared" si="225"/>
        <v>0</v>
      </c>
      <c r="AA47" s="4">
        <f t="shared" si="225"/>
        <v>0</v>
      </c>
      <c r="AB47" s="4">
        <f t="shared" si="225"/>
        <v>0</v>
      </c>
      <c r="AC47" s="4">
        <f t="shared" si="225"/>
        <v>0</v>
      </c>
      <c r="AD47" s="4">
        <f t="shared" si="225"/>
        <v>0</v>
      </c>
      <c r="AE47" s="4">
        <f t="shared" si="225"/>
        <v>0</v>
      </c>
      <c r="AF47" s="4">
        <f t="shared" si="225"/>
        <v>0</v>
      </c>
    </row>
    <row r="48" spans="1:32">
      <c r="A48" s="1" t="s">
        <v>13</v>
      </c>
      <c r="B48" s="4">
        <f t="shared" si="208"/>
        <v>0</v>
      </c>
      <c r="C48" s="4">
        <f t="shared" ref="C48:C52" si="226">(0*100)/2</f>
        <v>0</v>
      </c>
      <c r="D48" s="4">
        <f>(1.5*100)/2</f>
        <v>75</v>
      </c>
      <c r="E48" s="4">
        <f t="shared" ref="E48:P48" si="227">(0*100)/2</f>
        <v>0</v>
      </c>
      <c r="F48" s="4">
        <f t="shared" si="227"/>
        <v>0</v>
      </c>
      <c r="G48" s="4">
        <f t="shared" si="227"/>
        <v>0</v>
      </c>
      <c r="H48" s="4">
        <f t="shared" si="227"/>
        <v>0</v>
      </c>
      <c r="I48" s="4">
        <f t="shared" si="227"/>
        <v>0</v>
      </c>
      <c r="J48" s="4">
        <f t="shared" si="227"/>
        <v>0</v>
      </c>
      <c r="K48" s="4">
        <f t="shared" si="227"/>
        <v>0</v>
      </c>
      <c r="L48" s="4">
        <f t="shared" si="227"/>
        <v>0</v>
      </c>
      <c r="M48" s="4">
        <f t="shared" si="227"/>
        <v>0</v>
      </c>
      <c r="N48" s="4">
        <f t="shared" si="227"/>
        <v>0</v>
      </c>
      <c r="O48" s="4">
        <f t="shared" si="227"/>
        <v>0</v>
      </c>
      <c r="P48" s="4">
        <f t="shared" si="227"/>
        <v>0</v>
      </c>
      <c r="Q48" s="4">
        <f t="shared" ref="Q48:R48" si="228">(1*100)/2</f>
        <v>50</v>
      </c>
      <c r="R48" s="4">
        <f t="shared" si="228"/>
        <v>50</v>
      </c>
      <c r="S48" s="4">
        <f t="shared" ref="S48:X48" si="229">(0*100)/2</f>
        <v>0</v>
      </c>
      <c r="T48" s="4">
        <f t="shared" si="229"/>
        <v>0</v>
      </c>
      <c r="U48" s="4">
        <f t="shared" si="229"/>
        <v>0</v>
      </c>
      <c r="V48" s="4">
        <f t="shared" si="229"/>
        <v>0</v>
      </c>
      <c r="W48" s="4">
        <f t="shared" si="229"/>
        <v>0</v>
      </c>
      <c r="X48" s="4">
        <f t="shared" si="229"/>
        <v>0</v>
      </c>
      <c r="Y48" s="4">
        <f>(1*100)/2</f>
        <v>50</v>
      </c>
      <c r="Z48" s="4">
        <f t="shared" ref="Z48:AF48" si="230">(0*100)/2</f>
        <v>0</v>
      </c>
      <c r="AA48" s="4">
        <f t="shared" si="230"/>
        <v>0</v>
      </c>
      <c r="AB48" s="4">
        <f t="shared" si="230"/>
        <v>0</v>
      </c>
      <c r="AC48" s="4">
        <f t="shared" si="230"/>
        <v>0</v>
      </c>
      <c r="AD48" s="4">
        <f t="shared" si="230"/>
        <v>0</v>
      </c>
      <c r="AE48" s="4">
        <f t="shared" si="230"/>
        <v>0</v>
      </c>
      <c r="AF48" s="4">
        <f t="shared" si="230"/>
        <v>0</v>
      </c>
    </row>
    <row r="49" spans="1:32">
      <c r="A49" s="1" t="s">
        <v>14</v>
      </c>
      <c r="B49" s="4">
        <f t="shared" si="208"/>
        <v>0</v>
      </c>
      <c r="C49" s="4">
        <f t="shared" si="226"/>
        <v>0</v>
      </c>
      <c r="D49" s="4">
        <f t="shared" ref="D49:D51" si="231">(1*100)/2</f>
        <v>50</v>
      </c>
      <c r="E49" s="4">
        <f t="shared" ref="E49:I49" si="232">(0*100)/2</f>
        <v>0</v>
      </c>
      <c r="F49" s="4">
        <f t="shared" si="232"/>
        <v>0</v>
      </c>
      <c r="G49" s="4">
        <f t="shared" si="232"/>
        <v>0</v>
      </c>
      <c r="H49" s="4">
        <f t="shared" si="232"/>
        <v>0</v>
      </c>
      <c r="I49" s="4">
        <f t="shared" si="232"/>
        <v>0</v>
      </c>
      <c r="J49" s="4">
        <f t="shared" ref="J49:J50" si="233">(1*100)/2</f>
        <v>50</v>
      </c>
      <c r="K49" s="4">
        <f t="shared" ref="K49:P49" si="234">(0*100)/2</f>
        <v>0</v>
      </c>
      <c r="L49" s="4">
        <f t="shared" si="234"/>
        <v>0</v>
      </c>
      <c r="M49" s="4">
        <f t="shared" si="234"/>
        <v>0</v>
      </c>
      <c r="N49" s="4">
        <f t="shared" si="234"/>
        <v>0</v>
      </c>
      <c r="O49" s="4">
        <f t="shared" si="234"/>
        <v>0</v>
      </c>
      <c r="P49" s="4">
        <f t="shared" si="234"/>
        <v>0</v>
      </c>
      <c r="Q49" s="4">
        <f t="shared" ref="Q49:R49" si="235">(1*100)/2</f>
        <v>50</v>
      </c>
      <c r="R49" s="4">
        <f t="shared" si="235"/>
        <v>50</v>
      </c>
      <c r="S49" s="4">
        <f t="shared" ref="S49:S50" si="236">(0*100)/2</f>
        <v>0</v>
      </c>
      <c r="T49" s="4">
        <f t="shared" ref="T49:T50" si="237">(1*100)/2</f>
        <v>50</v>
      </c>
      <c r="U49" s="4">
        <f t="shared" ref="U49:AA49" si="238">(0*100)/2</f>
        <v>0</v>
      </c>
      <c r="V49" s="4">
        <f t="shared" si="238"/>
        <v>0</v>
      </c>
      <c r="W49" s="4">
        <f t="shared" si="238"/>
        <v>0</v>
      </c>
      <c r="X49" s="4">
        <f t="shared" si="238"/>
        <v>0</v>
      </c>
      <c r="Y49" s="4">
        <f t="shared" si="238"/>
        <v>0</v>
      </c>
      <c r="Z49" s="4">
        <f t="shared" si="238"/>
        <v>0</v>
      </c>
      <c r="AA49" s="4">
        <f t="shared" si="238"/>
        <v>0</v>
      </c>
      <c r="AB49" s="4">
        <f t="shared" ref="AB49:AB50" si="239">(1*100)/2</f>
        <v>50</v>
      </c>
      <c r="AC49" s="4">
        <f t="shared" ref="AC49:AF49" si="240">(0*100)/2</f>
        <v>0</v>
      </c>
      <c r="AD49" s="4">
        <f t="shared" si="240"/>
        <v>0</v>
      </c>
      <c r="AE49" s="4">
        <f t="shared" si="240"/>
        <v>0</v>
      </c>
      <c r="AF49" s="4">
        <f t="shared" si="240"/>
        <v>0</v>
      </c>
    </row>
    <row r="50" spans="1:32">
      <c r="A50" s="1" t="s">
        <v>15</v>
      </c>
      <c r="B50" s="4">
        <f t="shared" si="208"/>
        <v>0</v>
      </c>
      <c r="C50" s="4">
        <f t="shared" si="226"/>
        <v>0</v>
      </c>
      <c r="D50" s="4">
        <f t="shared" si="231"/>
        <v>50</v>
      </c>
      <c r="E50" s="4">
        <f t="shared" ref="E50:I50" si="241">(0*100)/2</f>
        <v>0</v>
      </c>
      <c r="F50" s="4">
        <f t="shared" si="241"/>
        <v>0</v>
      </c>
      <c r="G50" s="4">
        <f t="shared" si="241"/>
        <v>0</v>
      </c>
      <c r="H50" s="4">
        <f t="shared" si="241"/>
        <v>0</v>
      </c>
      <c r="I50" s="4">
        <f t="shared" si="241"/>
        <v>0</v>
      </c>
      <c r="J50" s="4">
        <f t="shared" si="233"/>
        <v>50</v>
      </c>
      <c r="K50" s="4">
        <f t="shared" ref="K50:P50" si="242">(0*100)/2</f>
        <v>0</v>
      </c>
      <c r="L50" s="4">
        <f t="shared" si="242"/>
        <v>0</v>
      </c>
      <c r="M50" s="4">
        <f t="shared" si="242"/>
        <v>0</v>
      </c>
      <c r="N50" s="4">
        <f t="shared" si="242"/>
        <v>0</v>
      </c>
      <c r="O50" s="4">
        <f t="shared" si="242"/>
        <v>0</v>
      </c>
      <c r="P50" s="4">
        <f t="shared" si="242"/>
        <v>0</v>
      </c>
      <c r="Q50" s="4">
        <f t="shared" ref="Q50:R50" si="243">(1*100)/2</f>
        <v>50</v>
      </c>
      <c r="R50" s="4">
        <f t="shared" si="243"/>
        <v>50</v>
      </c>
      <c r="S50" s="4">
        <f t="shared" si="236"/>
        <v>0</v>
      </c>
      <c r="T50" s="4">
        <f t="shared" si="237"/>
        <v>50</v>
      </c>
      <c r="U50" s="4">
        <f t="shared" ref="U50:AA50" si="244">(0*100)/2</f>
        <v>0</v>
      </c>
      <c r="V50" s="4">
        <f t="shared" si="244"/>
        <v>0</v>
      </c>
      <c r="W50" s="4">
        <f t="shared" si="244"/>
        <v>0</v>
      </c>
      <c r="X50" s="4">
        <f t="shared" si="244"/>
        <v>0</v>
      </c>
      <c r="Y50" s="4">
        <f t="shared" si="244"/>
        <v>0</v>
      </c>
      <c r="Z50" s="4">
        <f t="shared" si="244"/>
        <v>0</v>
      </c>
      <c r="AA50" s="4">
        <f t="shared" si="244"/>
        <v>0</v>
      </c>
      <c r="AB50" s="4">
        <f t="shared" si="239"/>
        <v>50</v>
      </c>
      <c r="AC50" s="4">
        <f t="shared" ref="AC50:AF50" si="245">(0*100)/2</f>
        <v>0</v>
      </c>
      <c r="AD50" s="4">
        <f t="shared" si="245"/>
        <v>0</v>
      </c>
      <c r="AE50" s="4">
        <f t="shared" si="245"/>
        <v>0</v>
      </c>
      <c r="AF50" s="4">
        <f t="shared" si="245"/>
        <v>0</v>
      </c>
    </row>
    <row r="51" spans="1:32">
      <c r="A51" s="1" t="s">
        <v>16</v>
      </c>
      <c r="B51" s="4">
        <f t="shared" si="208"/>
        <v>0</v>
      </c>
      <c r="C51" s="4">
        <f t="shared" si="226"/>
        <v>0</v>
      </c>
      <c r="D51" s="4">
        <f t="shared" si="231"/>
        <v>50</v>
      </c>
      <c r="E51" s="4">
        <f t="shared" ref="E51:AF51" si="246">(0*100)/2</f>
        <v>0</v>
      </c>
      <c r="F51" s="4">
        <f t="shared" si="246"/>
        <v>0</v>
      </c>
      <c r="G51" s="4">
        <f t="shared" si="246"/>
        <v>0</v>
      </c>
      <c r="H51" s="4">
        <f t="shared" si="246"/>
        <v>0</v>
      </c>
      <c r="I51" s="4">
        <f t="shared" si="246"/>
        <v>0</v>
      </c>
      <c r="J51" s="4">
        <f t="shared" si="246"/>
        <v>0</v>
      </c>
      <c r="K51" s="4">
        <f t="shared" si="246"/>
        <v>0</v>
      </c>
      <c r="L51" s="4">
        <f t="shared" si="246"/>
        <v>0</v>
      </c>
      <c r="M51" s="4">
        <f t="shared" si="246"/>
        <v>0</v>
      </c>
      <c r="N51" s="4">
        <f t="shared" si="246"/>
        <v>0</v>
      </c>
      <c r="O51" s="4">
        <f t="shared" si="246"/>
        <v>0</v>
      </c>
      <c r="P51" s="4">
        <f t="shared" si="246"/>
        <v>0</v>
      </c>
      <c r="Q51" s="4">
        <f t="shared" si="246"/>
        <v>0</v>
      </c>
      <c r="R51" s="4">
        <f t="shared" si="246"/>
        <v>0</v>
      </c>
      <c r="S51" s="4">
        <f t="shared" si="246"/>
        <v>0</v>
      </c>
      <c r="T51" s="4">
        <f t="shared" si="246"/>
        <v>0</v>
      </c>
      <c r="U51" s="4">
        <f t="shared" si="246"/>
        <v>0</v>
      </c>
      <c r="V51" s="4">
        <f t="shared" si="246"/>
        <v>0</v>
      </c>
      <c r="W51" s="4">
        <f t="shared" si="246"/>
        <v>0</v>
      </c>
      <c r="X51" s="4">
        <f t="shared" si="246"/>
        <v>0</v>
      </c>
      <c r="Y51" s="4">
        <f t="shared" si="246"/>
        <v>0</v>
      </c>
      <c r="Z51" s="4">
        <f t="shared" si="246"/>
        <v>0</v>
      </c>
      <c r="AA51" s="4">
        <f t="shared" si="246"/>
        <v>0</v>
      </c>
      <c r="AB51" s="4">
        <f t="shared" si="246"/>
        <v>0</v>
      </c>
      <c r="AC51" s="4">
        <f t="shared" si="246"/>
        <v>0</v>
      </c>
      <c r="AD51" s="4">
        <f t="shared" si="246"/>
        <v>0</v>
      </c>
      <c r="AE51" s="4">
        <f t="shared" si="246"/>
        <v>0</v>
      </c>
      <c r="AF51" s="4">
        <f t="shared" si="246"/>
        <v>0</v>
      </c>
    </row>
    <row r="52" spans="1:32">
      <c r="A52" s="1" t="s">
        <v>17</v>
      </c>
      <c r="B52" s="4">
        <f t="shared" si="208"/>
        <v>0</v>
      </c>
      <c r="C52" s="4">
        <f t="shared" si="226"/>
        <v>0</v>
      </c>
      <c r="D52" s="4">
        <f t="shared" ref="D52:AF52" si="247">(0*100)/2</f>
        <v>0</v>
      </c>
      <c r="E52" s="4">
        <f t="shared" si="247"/>
        <v>0</v>
      </c>
      <c r="F52" s="4">
        <f t="shared" si="247"/>
        <v>0</v>
      </c>
      <c r="G52" s="4">
        <f t="shared" si="247"/>
        <v>0</v>
      </c>
      <c r="H52" s="4">
        <f t="shared" si="247"/>
        <v>0</v>
      </c>
      <c r="I52" s="4">
        <f t="shared" si="247"/>
        <v>0</v>
      </c>
      <c r="J52" s="4">
        <f t="shared" si="247"/>
        <v>0</v>
      </c>
      <c r="K52" s="4">
        <f t="shared" si="247"/>
        <v>0</v>
      </c>
      <c r="L52" s="4">
        <f t="shared" si="247"/>
        <v>0</v>
      </c>
      <c r="M52" s="4">
        <f t="shared" si="247"/>
        <v>0</v>
      </c>
      <c r="N52" s="4">
        <f t="shared" si="247"/>
        <v>0</v>
      </c>
      <c r="O52" s="4">
        <f t="shared" si="247"/>
        <v>0</v>
      </c>
      <c r="P52" s="4">
        <f t="shared" si="247"/>
        <v>0</v>
      </c>
      <c r="Q52" s="4">
        <f t="shared" si="247"/>
        <v>0</v>
      </c>
      <c r="R52" s="4">
        <f t="shared" si="247"/>
        <v>0</v>
      </c>
      <c r="S52" s="4">
        <f t="shared" si="247"/>
        <v>0</v>
      </c>
      <c r="T52" s="4">
        <f t="shared" si="247"/>
        <v>0</v>
      </c>
      <c r="U52" s="4">
        <f t="shared" si="247"/>
        <v>0</v>
      </c>
      <c r="V52" s="4">
        <f t="shared" si="247"/>
        <v>0</v>
      </c>
      <c r="W52" s="4">
        <f t="shared" si="247"/>
        <v>0</v>
      </c>
      <c r="X52" s="4">
        <f t="shared" si="247"/>
        <v>0</v>
      </c>
      <c r="Y52" s="4">
        <f t="shared" si="247"/>
        <v>0</v>
      </c>
      <c r="Z52" s="4">
        <f t="shared" si="247"/>
        <v>0</v>
      </c>
      <c r="AA52" s="4">
        <f t="shared" si="247"/>
        <v>0</v>
      </c>
      <c r="AB52" s="4">
        <f t="shared" si="247"/>
        <v>0</v>
      </c>
      <c r="AC52" s="4">
        <f t="shared" si="247"/>
        <v>0</v>
      </c>
      <c r="AD52" s="4">
        <f t="shared" si="247"/>
        <v>0</v>
      </c>
      <c r="AE52" s="4">
        <f t="shared" si="247"/>
        <v>0</v>
      </c>
      <c r="AF52" s="4">
        <f t="shared" si="247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V54" si="248">(0*100)/5</f>
        <v>0</v>
      </c>
      <c r="C54" s="4">
        <f t="shared" si="248"/>
        <v>0</v>
      </c>
      <c r="D54" s="4">
        <f t="shared" si="248"/>
        <v>0</v>
      </c>
      <c r="E54" s="4">
        <f t="shared" si="248"/>
        <v>0</v>
      </c>
      <c r="F54" s="4">
        <f t="shared" si="248"/>
        <v>0</v>
      </c>
      <c r="G54" s="4">
        <f t="shared" si="248"/>
        <v>0</v>
      </c>
      <c r="H54" s="4">
        <f t="shared" si="248"/>
        <v>0</v>
      </c>
      <c r="I54" s="4">
        <f t="shared" si="248"/>
        <v>0</v>
      </c>
      <c r="J54" s="4">
        <f t="shared" si="248"/>
        <v>0</v>
      </c>
      <c r="K54" s="4">
        <f t="shared" si="248"/>
        <v>0</v>
      </c>
      <c r="L54" s="4">
        <f t="shared" si="248"/>
        <v>0</v>
      </c>
      <c r="M54" s="4">
        <f t="shared" si="248"/>
        <v>0</v>
      </c>
      <c r="N54" s="4">
        <f t="shared" si="248"/>
        <v>0</v>
      </c>
      <c r="O54" s="4">
        <f t="shared" si="248"/>
        <v>0</v>
      </c>
      <c r="P54" s="4">
        <f t="shared" si="248"/>
        <v>0</v>
      </c>
      <c r="Q54" s="4">
        <f t="shared" si="248"/>
        <v>0</v>
      </c>
      <c r="R54" s="4">
        <f t="shared" si="248"/>
        <v>0</v>
      </c>
      <c r="S54" s="4">
        <f t="shared" si="248"/>
        <v>0</v>
      </c>
      <c r="T54" s="4">
        <f t="shared" si="248"/>
        <v>0</v>
      </c>
      <c r="U54" s="4">
        <f t="shared" si="248"/>
        <v>0</v>
      </c>
      <c r="V54" s="4">
        <f t="shared" si="248"/>
        <v>0</v>
      </c>
      <c r="W54" s="4">
        <f>(1*100)/5</f>
        <v>20</v>
      </c>
      <c r="X54" s="4">
        <f t="shared" ref="X54:Z54" si="249">(0*100)/5</f>
        <v>0</v>
      </c>
      <c r="Y54" s="4">
        <f t="shared" si="249"/>
        <v>0</v>
      </c>
      <c r="Z54" s="4">
        <f t="shared" si="249"/>
        <v>0</v>
      </c>
      <c r="AA54" s="4">
        <f t="shared" ref="AA54:AA55" si="250">(1*100)/5</f>
        <v>20</v>
      </c>
      <c r="AB54" s="4">
        <f t="shared" ref="AB54:AF54" si="251">(0*100)/5</f>
        <v>0</v>
      </c>
      <c r="AC54" s="4">
        <f t="shared" si="251"/>
        <v>0</v>
      </c>
      <c r="AD54" s="4">
        <f t="shared" si="251"/>
        <v>0</v>
      </c>
      <c r="AE54" s="4">
        <f t="shared" si="251"/>
        <v>0</v>
      </c>
      <c r="AF54" s="4">
        <f t="shared" si="251"/>
        <v>0</v>
      </c>
    </row>
    <row r="55" spans="1:32">
      <c r="A55" s="1" t="s">
        <v>3</v>
      </c>
      <c r="B55" s="4">
        <f t="shared" ref="B55:U55" si="252">(0*100)/5</f>
        <v>0</v>
      </c>
      <c r="C55" s="4">
        <f t="shared" si="252"/>
        <v>0</v>
      </c>
      <c r="D55" s="4">
        <f t="shared" si="252"/>
        <v>0</v>
      </c>
      <c r="E55" s="4">
        <f t="shared" si="252"/>
        <v>0</v>
      </c>
      <c r="F55" s="4">
        <f t="shared" si="252"/>
        <v>0</v>
      </c>
      <c r="G55" s="4">
        <f t="shared" si="252"/>
        <v>0</v>
      </c>
      <c r="H55" s="4">
        <f t="shared" si="252"/>
        <v>0</v>
      </c>
      <c r="I55" s="4">
        <f t="shared" si="252"/>
        <v>0</v>
      </c>
      <c r="J55" s="4">
        <f t="shared" si="252"/>
        <v>0</v>
      </c>
      <c r="K55" s="4">
        <f t="shared" si="252"/>
        <v>0</v>
      </c>
      <c r="L55" s="4">
        <f t="shared" si="252"/>
        <v>0</v>
      </c>
      <c r="M55" s="4">
        <f t="shared" si="252"/>
        <v>0</v>
      </c>
      <c r="N55" s="4">
        <f t="shared" si="252"/>
        <v>0</v>
      </c>
      <c r="O55" s="4">
        <f t="shared" si="252"/>
        <v>0</v>
      </c>
      <c r="P55" s="4">
        <f t="shared" si="252"/>
        <v>0</v>
      </c>
      <c r="Q55" s="4">
        <f t="shared" si="252"/>
        <v>0</v>
      </c>
      <c r="R55" s="4">
        <f t="shared" si="252"/>
        <v>0</v>
      </c>
      <c r="S55" s="4">
        <f t="shared" si="252"/>
        <v>0</v>
      </c>
      <c r="T55" s="4">
        <f t="shared" si="252"/>
        <v>0</v>
      </c>
      <c r="U55" s="4">
        <f t="shared" si="252"/>
        <v>0</v>
      </c>
      <c r="V55" s="4">
        <f t="shared" ref="V55:W55" si="253">(1*100)/5</f>
        <v>20</v>
      </c>
      <c r="W55" s="4">
        <f t="shared" si="253"/>
        <v>20</v>
      </c>
      <c r="X55" s="4">
        <f t="shared" ref="X55:Z55" si="254">(0*100)/5</f>
        <v>0</v>
      </c>
      <c r="Y55" s="4">
        <f t="shared" si="254"/>
        <v>0</v>
      </c>
      <c r="Z55" s="4">
        <f t="shared" si="254"/>
        <v>0</v>
      </c>
      <c r="AA55" s="4">
        <f t="shared" si="250"/>
        <v>20</v>
      </c>
      <c r="AB55" s="4">
        <f t="shared" ref="AB55:AF55" si="255">(0*100)/5</f>
        <v>0</v>
      </c>
      <c r="AC55" s="4">
        <f t="shared" si="255"/>
        <v>0</v>
      </c>
      <c r="AD55" s="4">
        <f t="shared" si="255"/>
        <v>0</v>
      </c>
      <c r="AE55" s="4">
        <f t="shared" si="255"/>
        <v>0</v>
      </c>
      <c r="AF55" s="4">
        <f t="shared" si="255"/>
        <v>0</v>
      </c>
    </row>
    <row r="56" spans="1:32">
      <c r="A56" s="1" t="s">
        <v>4</v>
      </c>
      <c r="B56" s="4">
        <f t="shared" ref="B56:E56" si="256">(0*100)/5</f>
        <v>0</v>
      </c>
      <c r="C56" s="4">
        <f t="shared" si="256"/>
        <v>0</v>
      </c>
      <c r="D56" s="4">
        <f t="shared" si="256"/>
        <v>0</v>
      </c>
      <c r="E56" s="4">
        <f t="shared" si="256"/>
        <v>0</v>
      </c>
      <c r="F56" s="4">
        <f t="shared" ref="F56:G56" si="257">(0.5*100)/5</f>
        <v>10</v>
      </c>
      <c r="G56" s="4">
        <f t="shared" si="257"/>
        <v>10</v>
      </c>
      <c r="H56" s="4">
        <f t="shared" ref="H56:I56" si="258">(1*100)/5</f>
        <v>20</v>
      </c>
      <c r="I56" s="4">
        <f t="shared" si="258"/>
        <v>20</v>
      </c>
      <c r="J56" s="4">
        <f t="shared" ref="J56:J57" si="259">(0*100)/5</f>
        <v>0</v>
      </c>
      <c r="K56" s="4">
        <f>(1*100)/5</f>
        <v>20</v>
      </c>
      <c r="L56" s="4">
        <f t="shared" ref="L56:R56" si="260">(0*100)/5</f>
        <v>0</v>
      </c>
      <c r="M56" s="4">
        <f t="shared" si="260"/>
        <v>0</v>
      </c>
      <c r="N56" s="4">
        <f t="shared" si="260"/>
        <v>0</v>
      </c>
      <c r="O56" s="4">
        <f t="shared" si="260"/>
        <v>0</v>
      </c>
      <c r="P56" s="4">
        <f t="shared" si="260"/>
        <v>0</v>
      </c>
      <c r="Q56" s="4">
        <f t="shared" si="260"/>
        <v>0</v>
      </c>
      <c r="R56" s="4">
        <f t="shared" si="260"/>
        <v>0</v>
      </c>
      <c r="S56" s="4">
        <f t="shared" ref="S56:S58" si="261">(1*100)/5</f>
        <v>20</v>
      </c>
      <c r="T56" s="4">
        <f t="shared" ref="T56:U56" si="262">(0*100)/5</f>
        <v>0</v>
      </c>
      <c r="U56" s="4">
        <f t="shared" si="262"/>
        <v>0</v>
      </c>
      <c r="V56" s="4">
        <f>(1*100)/5</f>
        <v>20</v>
      </c>
      <c r="W56" s="4">
        <f t="shared" ref="W56:AF56" si="263">(0*100)/5</f>
        <v>0</v>
      </c>
      <c r="X56" s="4">
        <f t="shared" si="263"/>
        <v>0</v>
      </c>
      <c r="Y56" s="4">
        <f t="shared" si="263"/>
        <v>0</v>
      </c>
      <c r="Z56" s="4">
        <f t="shared" si="263"/>
        <v>0</v>
      </c>
      <c r="AA56" s="4">
        <f t="shared" si="263"/>
        <v>0</v>
      </c>
      <c r="AB56" s="4">
        <f t="shared" si="263"/>
        <v>0</v>
      </c>
      <c r="AC56" s="4">
        <f t="shared" si="263"/>
        <v>0</v>
      </c>
      <c r="AD56" s="4">
        <f t="shared" si="263"/>
        <v>0</v>
      </c>
      <c r="AE56" s="4">
        <f t="shared" si="263"/>
        <v>0</v>
      </c>
      <c r="AF56" s="4">
        <f t="shared" si="263"/>
        <v>0</v>
      </c>
    </row>
    <row r="57" spans="1:32">
      <c r="A57" s="1" t="s">
        <v>5</v>
      </c>
      <c r="B57" s="4">
        <f t="shared" ref="B57:D57" si="264">(0*100)/5</f>
        <v>0</v>
      </c>
      <c r="C57" s="4">
        <f t="shared" si="264"/>
        <v>0</v>
      </c>
      <c r="D57" s="4">
        <f t="shared" si="264"/>
        <v>0</v>
      </c>
      <c r="E57" s="4">
        <f t="shared" ref="E57:G57" si="265">(1*100)/5</f>
        <v>20</v>
      </c>
      <c r="F57" s="4">
        <f t="shared" si="265"/>
        <v>20</v>
      </c>
      <c r="G57" s="4">
        <f t="shared" si="265"/>
        <v>20</v>
      </c>
      <c r="H57" s="4">
        <f t="shared" ref="H57:H59" si="266">(0*100)/5</f>
        <v>0</v>
      </c>
      <c r="I57" s="4">
        <f>(1*100)/5</f>
        <v>20</v>
      </c>
      <c r="J57" s="4">
        <f t="shared" si="259"/>
        <v>0</v>
      </c>
      <c r="K57" s="4">
        <f t="shared" ref="K57:M57" si="267">(0*100)/5</f>
        <v>0</v>
      </c>
      <c r="L57" s="4">
        <f t="shared" si="267"/>
        <v>0</v>
      </c>
      <c r="M57" s="4">
        <f t="shared" si="267"/>
        <v>0</v>
      </c>
      <c r="N57" s="4">
        <f t="shared" ref="N57:N58" si="268">(0.5*100)/5</f>
        <v>10</v>
      </c>
      <c r="O57" s="4">
        <f t="shared" ref="O57:O58" si="269">(1*100)/5</f>
        <v>20</v>
      </c>
      <c r="P57" s="4">
        <f t="shared" ref="P57:R57" si="270">(0*100)/5</f>
        <v>0</v>
      </c>
      <c r="Q57" s="4">
        <f t="shared" si="270"/>
        <v>0</v>
      </c>
      <c r="R57" s="4">
        <f t="shared" si="270"/>
        <v>0</v>
      </c>
      <c r="S57" s="4">
        <f t="shared" si="261"/>
        <v>20</v>
      </c>
      <c r="T57" s="4">
        <f t="shared" ref="T57:T58" si="271">(1*100)/5</f>
        <v>20</v>
      </c>
      <c r="U57" s="4">
        <f t="shared" ref="U57:X57" si="272">(0*100)/5</f>
        <v>0</v>
      </c>
      <c r="V57" s="4">
        <f t="shared" si="272"/>
        <v>0</v>
      </c>
      <c r="W57" s="4">
        <f t="shared" si="272"/>
        <v>0</v>
      </c>
      <c r="X57" s="4">
        <f t="shared" si="272"/>
        <v>0</v>
      </c>
      <c r="Y57" s="4">
        <f>(1*100)/5</f>
        <v>20</v>
      </c>
      <c r="Z57" s="4">
        <f t="shared" ref="Z57:AA57" si="273">(0*100)/5</f>
        <v>0</v>
      </c>
      <c r="AA57" s="4">
        <f t="shared" si="273"/>
        <v>0</v>
      </c>
      <c r="AB57" s="4">
        <f>(1*100)/5</f>
        <v>20</v>
      </c>
      <c r="AC57" s="4">
        <f t="shared" ref="AC57:AE57" si="274">(0*100)/5</f>
        <v>0</v>
      </c>
      <c r="AD57" s="4">
        <f t="shared" si="274"/>
        <v>0</v>
      </c>
      <c r="AE57" s="4">
        <f t="shared" si="274"/>
        <v>0</v>
      </c>
      <c r="AF57" s="4">
        <f t="shared" ref="AF57:AF59" si="275">(1*100)/5</f>
        <v>20</v>
      </c>
    </row>
    <row r="58" spans="1:32">
      <c r="A58" s="1" t="s">
        <v>6</v>
      </c>
      <c r="B58" s="4">
        <f t="shared" ref="B58:C58" si="276">(0*100)/5</f>
        <v>0</v>
      </c>
      <c r="C58" s="4">
        <f t="shared" si="276"/>
        <v>0</v>
      </c>
      <c r="D58" s="4">
        <f t="shared" ref="D58:G58" si="277">(1*100)/5</f>
        <v>20</v>
      </c>
      <c r="E58" s="4">
        <f t="shared" si="277"/>
        <v>20</v>
      </c>
      <c r="F58" s="4">
        <f t="shared" si="277"/>
        <v>20</v>
      </c>
      <c r="G58" s="4">
        <f t="shared" si="277"/>
        <v>20</v>
      </c>
      <c r="H58" s="4">
        <f t="shared" si="266"/>
        <v>0</v>
      </c>
      <c r="I58" s="4">
        <f t="shared" ref="I58:J58" si="278">(0*100)/5</f>
        <v>0</v>
      </c>
      <c r="J58" s="4">
        <f t="shared" si="278"/>
        <v>0</v>
      </c>
      <c r="K58" s="4">
        <f t="shared" ref="K58:K59" si="279">(1*100)/5</f>
        <v>20</v>
      </c>
      <c r="L58" s="4">
        <f>(0.5*100)/5</f>
        <v>10</v>
      </c>
      <c r="M58" s="4">
        <f t="shared" ref="M58:M59" si="280">(0*100)/5</f>
        <v>0</v>
      </c>
      <c r="N58" s="4">
        <f t="shared" si="268"/>
        <v>10</v>
      </c>
      <c r="O58" s="4">
        <f t="shared" si="269"/>
        <v>20</v>
      </c>
      <c r="P58" s="4">
        <f t="shared" ref="P58:P59" si="281">(0*100)/5</f>
        <v>0</v>
      </c>
      <c r="Q58" s="4">
        <f t="shared" ref="Q58:Q59" si="282">(1*100)/5</f>
        <v>20</v>
      </c>
      <c r="R58" s="4">
        <f t="shared" ref="R58:R59" si="283">(0*100)/5</f>
        <v>0</v>
      </c>
      <c r="S58" s="4">
        <f t="shared" si="261"/>
        <v>20</v>
      </c>
      <c r="T58" s="4">
        <f t="shared" si="271"/>
        <v>20</v>
      </c>
      <c r="U58" s="4">
        <f t="shared" ref="U58:AE58" si="284">(0*100)/5</f>
        <v>0</v>
      </c>
      <c r="V58" s="4">
        <f t="shared" si="284"/>
        <v>0</v>
      </c>
      <c r="W58" s="4">
        <f t="shared" si="284"/>
        <v>0</v>
      </c>
      <c r="X58" s="4">
        <f t="shared" si="284"/>
        <v>0</v>
      </c>
      <c r="Y58" s="4">
        <f t="shared" si="284"/>
        <v>0</v>
      </c>
      <c r="Z58" s="4">
        <f t="shared" si="284"/>
        <v>0</v>
      </c>
      <c r="AA58" s="4">
        <f t="shared" si="284"/>
        <v>0</v>
      </c>
      <c r="AB58" s="4">
        <f t="shared" si="284"/>
        <v>0</v>
      </c>
      <c r="AC58" s="4">
        <f t="shared" si="284"/>
        <v>0</v>
      </c>
      <c r="AD58" s="4">
        <f t="shared" si="284"/>
        <v>0</v>
      </c>
      <c r="AE58" s="4">
        <f t="shared" si="284"/>
        <v>0</v>
      </c>
      <c r="AF58" s="4">
        <f t="shared" si="275"/>
        <v>20</v>
      </c>
    </row>
    <row r="59" spans="1:32">
      <c r="A59" s="1" t="s">
        <v>7</v>
      </c>
      <c r="B59" s="4">
        <f t="shared" ref="B59:C59" si="285">(0*100)/5</f>
        <v>0</v>
      </c>
      <c r="C59" s="4">
        <f t="shared" si="285"/>
        <v>0</v>
      </c>
      <c r="D59" s="4">
        <f t="shared" ref="D59:F59" si="286">(1*100)/5</f>
        <v>20</v>
      </c>
      <c r="E59" s="4">
        <f t="shared" si="286"/>
        <v>20</v>
      </c>
      <c r="F59" s="4">
        <f t="shared" si="286"/>
        <v>20</v>
      </c>
      <c r="G59" s="4">
        <f>(0.5*100)/5</f>
        <v>10</v>
      </c>
      <c r="H59" s="4">
        <f t="shared" si="266"/>
        <v>0</v>
      </c>
      <c r="I59" s="4">
        <f t="shared" ref="I59:J59" si="287">(0*100)/5</f>
        <v>0</v>
      </c>
      <c r="J59" s="4">
        <f t="shared" si="287"/>
        <v>0</v>
      </c>
      <c r="K59" s="4">
        <f t="shared" si="279"/>
        <v>20</v>
      </c>
      <c r="L59" s="4">
        <f t="shared" ref="L59:L60" si="288">(1*100)/5</f>
        <v>20</v>
      </c>
      <c r="M59" s="4">
        <f t="shared" si="280"/>
        <v>0</v>
      </c>
      <c r="N59" s="4">
        <f t="shared" ref="N59:O59" si="289">(2*100)/5</f>
        <v>40</v>
      </c>
      <c r="O59" s="4">
        <f t="shared" si="289"/>
        <v>40</v>
      </c>
      <c r="P59" s="4">
        <f t="shared" si="281"/>
        <v>0</v>
      </c>
      <c r="Q59" s="4">
        <f t="shared" si="282"/>
        <v>20</v>
      </c>
      <c r="R59" s="4">
        <f t="shared" si="283"/>
        <v>0</v>
      </c>
      <c r="S59" s="4">
        <f>(0*100)/5</f>
        <v>0</v>
      </c>
      <c r="T59" s="4">
        <f t="shared" ref="T59:U59" si="290">(2*100)/5</f>
        <v>40</v>
      </c>
      <c r="U59" s="4">
        <f t="shared" si="290"/>
        <v>40</v>
      </c>
      <c r="V59" s="4">
        <f t="shared" ref="V59:W59" si="291">(0*100)/5</f>
        <v>0</v>
      </c>
      <c r="W59" s="4">
        <f t="shared" si="291"/>
        <v>0</v>
      </c>
      <c r="X59" s="4">
        <f>(1*100)/5</f>
        <v>20</v>
      </c>
      <c r="Y59" s="4">
        <f>(0*100)/5</f>
        <v>0</v>
      </c>
      <c r="Z59" s="4">
        <f t="shared" ref="Z59:Z60" si="292">(1*100)/5</f>
        <v>20</v>
      </c>
      <c r="AA59" s="4">
        <f t="shared" ref="AA59:AB59" si="293">(0*100)/5</f>
        <v>0</v>
      </c>
      <c r="AB59" s="4">
        <f t="shared" si="293"/>
        <v>0</v>
      </c>
      <c r="AC59" s="4">
        <f>(1*100)/5</f>
        <v>20</v>
      </c>
      <c r="AD59" s="4">
        <f t="shared" ref="AD59:AE59" si="294">(0*100)/5</f>
        <v>0</v>
      </c>
      <c r="AE59" s="4">
        <f t="shared" si="294"/>
        <v>0</v>
      </c>
      <c r="AF59" s="4">
        <f t="shared" si="275"/>
        <v>20</v>
      </c>
    </row>
    <row r="60" spans="1:32">
      <c r="A60" s="1" t="s">
        <v>8</v>
      </c>
      <c r="B60" s="4">
        <f t="shared" ref="B60:C60" si="295">(0*100)/5</f>
        <v>0</v>
      </c>
      <c r="C60" s="4">
        <f t="shared" si="295"/>
        <v>0</v>
      </c>
      <c r="D60" s="4">
        <f t="shared" ref="D60:D64" si="296">(1*100)/5</f>
        <v>20</v>
      </c>
      <c r="E60" s="4">
        <f t="shared" ref="E60:J60" si="297">(0*100)/5</f>
        <v>0</v>
      </c>
      <c r="F60" s="4">
        <f t="shared" si="297"/>
        <v>0</v>
      </c>
      <c r="G60" s="4">
        <f t="shared" si="297"/>
        <v>0</v>
      </c>
      <c r="H60" s="4">
        <f t="shared" si="297"/>
        <v>0</v>
      </c>
      <c r="I60" s="4">
        <f t="shared" si="297"/>
        <v>0</v>
      </c>
      <c r="J60" s="4">
        <f t="shared" si="297"/>
        <v>0</v>
      </c>
      <c r="K60" s="4">
        <f>(0.5*100)/5</f>
        <v>10</v>
      </c>
      <c r="L60" s="4">
        <f t="shared" si="288"/>
        <v>20</v>
      </c>
      <c r="M60" s="4">
        <f t="shared" ref="M60:O60" si="298">(1*100)/5</f>
        <v>20</v>
      </c>
      <c r="N60" s="4">
        <f t="shared" si="298"/>
        <v>20</v>
      </c>
      <c r="O60" s="4">
        <f t="shared" si="298"/>
        <v>20</v>
      </c>
      <c r="P60" s="4">
        <f>(0.5*100)/5</f>
        <v>10</v>
      </c>
      <c r="Q60" s="4">
        <f t="shared" ref="Q60:S60" si="299">(0*100)/5</f>
        <v>0</v>
      </c>
      <c r="R60" s="4">
        <f t="shared" si="299"/>
        <v>0</v>
      </c>
      <c r="S60" s="4">
        <f t="shared" si="299"/>
        <v>0</v>
      </c>
      <c r="T60" s="4">
        <f>(1*100)/5</f>
        <v>20</v>
      </c>
      <c r="U60" s="4">
        <f>(2*100)/5</f>
        <v>40</v>
      </c>
      <c r="V60" s="4">
        <f t="shared" ref="V60:V61" si="300">(0*100)/5</f>
        <v>0</v>
      </c>
      <c r="W60" s="4">
        <f>(1*100)/5</f>
        <v>20</v>
      </c>
      <c r="X60" s="4">
        <f t="shared" ref="X60:Y60" si="301">(0*100)/5</f>
        <v>0</v>
      </c>
      <c r="Y60" s="4">
        <f t="shared" si="301"/>
        <v>0</v>
      </c>
      <c r="Z60" s="4">
        <f t="shared" si="292"/>
        <v>20</v>
      </c>
      <c r="AA60" s="4">
        <f>(0*100)/5</f>
        <v>0</v>
      </c>
      <c r="AB60" s="4">
        <f t="shared" ref="AB60:AC60" si="302">(1*100)/5</f>
        <v>20</v>
      </c>
      <c r="AC60" s="4">
        <f t="shared" si="302"/>
        <v>20</v>
      </c>
      <c r="AD60" s="4">
        <f t="shared" ref="AD60:AD61" si="303">(0*100)/5</f>
        <v>0</v>
      </c>
      <c r="AE60" s="4">
        <f>(1*100)/5</f>
        <v>20</v>
      </c>
      <c r="AF60" s="4">
        <f>(0*100)/5</f>
        <v>0</v>
      </c>
    </row>
    <row r="61" spans="1:32">
      <c r="A61" s="1" t="s">
        <v>9</v>
      </c>
      <c r="B61" s="4">
        <f t="shared" ref="B61:C61" si="304">(0*100)/5</f>
        <v>0</v>
      </c>
      <c r="C61" s="4">
        <f t="shared" si="304"/>
        <v>0</v>
      </c>
      <c r="D61" s="4">
        <f t="shared" si="296"/>
        <v>20</v>
      </c>
      <c r="E61" s="4">
        <f>(0*100)/5</f>
        <v>0</v>
      </c>
      <c r="F61" s="4">
        <f>(1*100)/5</f>
        <v>20</v>
      </c>
      <c r="G61" s="4">
        <f t="shared" ref="G61:L61" si="305">(0*100)/5</f>
        <v>0</v>
      </c>
      <c r="H61" s="4">
        <f t="shared" si="305"/>
        <v>0</v>
      </c>
      <c r="I61" s="4">
        <f t="shared" si="305"/>
        <v>0</v>
      </c>
      <c r="J61" s="4">
        <f t="shared" si="305"/>
        <v>0</v>
      </c>
      <c r="K61" s="4">
        <f t="shared" si="305"/>
        <v>0</v>
      </c>
      <c r="L61" s="4">
        <f t="shared" si="305"/>
        <v>0</v>
      </c>
      <c r="M61" s="4">
        <f t="shared" ref="M61:O61" si="306">(1*100)/5</f>
        <v>20</v>
      </c>
      <c r="N61" s="4">
        <f t="shared" si="306"/>
        <v>20</v>
      </c>
      <c r="O61" s="4">
        <f t="shared" si="306"/>
        <v>20</v>
      </c>
      <c r="P61" s="4">
        <f t="shared" ref="P61:P62" si="307">(2*100)/5</f>
        <v>40</v>
      </c>
      <c r="Q61" s="4">
        <f t="shared" ref="Q61:R61" si="308">(0*100)/5</f>
        <v>0</v>
      </c>
      <c r="R61" s="4">
        <f t="shared" si="308"/>
        <v>0</v>
      </c>
      <c r="S61" s="4">
        <f t="shared" ref="S61:S62" si="309">(1*100)/5</f>
        <v>20</v>
      </c>
      <c r="T61" s="4">
        <f t="shared" ref="T61:T62" si="310">(0*100)/5</f>
        <v>0</v>
      </c>
      <c r="U61" s="4">
        <f t="shared" ref="U61:U62" si="311">(1*100)/5</f>
        <v>20</v>
      </c>
      <c r="V61" s="4">
        <f t="shared" si="300"/>
        <v>0</v>
      </c>
      <c r="W61" s="4">
        <f t="shared" ref="W61:AB61" si="312">(0*100)/5</f>
        <v>0</v>
      </c>
      <c r="X61" s="4">
        <f t="shared" si="312"/>
        <v>0</v>
      </c>
      <c r="Y61" s="4">
        <f t="shared" si="312"/>
        <v>0</v>
      </c>
      <c r="Z61" s="4">
        <f t="shared" si="312"/>
        <v>0</v>
      </c>
      <c r="AA61" s="4">
        <f t="shared" si="312"/>
        <v>0</v>
      </c>
      <c r="AB61" s="4">
        <f t="shared" si="312"/>
        <v>0</v>
      </c>
      <c r="AC61" s="4">
        <f>(1*100)/5</f>
        <v>20</v>
      </c>
      <c r="AD61" s="4">
        <f t="shared" si="303"/>
        <v>0</v>
      </c>
      <c r="AE61" s="4">
        <f t="shared" ref="AE61:AF61" si="313">(0*100)/5</f>
        <v>0</v>
      </c>
      <c r="AF61" s="4">
        <f t="shared" si="313"/>
        <v>0</v>
      </c>
    </row>
    <row r="62" spans="1:32">
      <c r="A62" s="1" t="s">
        <v>10</v>
      </c>
      <c r="B62" s="4">
        <f t="shared" ref="B62:C62" si="314">(0*100)/5</f>
        <v>0</v>
      </c>
      <c r="C62" s="4">
        <f t="shared" si="314"/>
        <v>0</v>
      </c>
      <c r="D62" s="4">
        <f t="shared" si="296"/>
        <v>20</v>
      </c>
      <c r="E62" s="4">
        <f t="shared" ref="E62:F62" si="315">(1*100)/5</f>
        <v>20</v>
      </c>
      <c r="F62" s="4">
        <f t="shared" si="315"/>
        <v>20</v>
      </c>
      <c r="G62" s="4">
        <f t="shared" ref="G62:K62" si="316">(0*100)/5</f>
        <v>0</v>
      </c>
      <c r="H62" s="4">
        <f t="shared" si="316"/>
        <v>0</v>
      </c>
      <c r="I62" s="4">
        <f t="shared" si="316"/>
        <v>0</v>
      </c>
      <c r="J62" s="4">
        <f t="shared" si="316"/>
        <v>0</v>
      </c>
      <c r="K62" s="4">
        <f t="shared" si="316"/>
        <v>0</v>
      </c>
      <c r="L62" s="4">
        <f t="shared" ref="L62:L63" si="317">(2*100)/5</f>
        <v>40</v>
      </c>
      <c r="M62" s="4">
        <f>(1*100)/5</f>
        <v>20</v>
      </c>
      <c r="N62" s="4">
        <f>(0*100)/5</f>
        <v>0</v>
      </c>
      <c r="O62" s="4">
        <f t="shared" ref="O62:O64" si="318">(1*100)/5</f>
        <v>20</v>
      </c>
      <c r="P62" s="4">
        <f t="shared" si="307"/>
        <v>40</v>
      </c>
      <c r="Q62" s="4">
        <f t="shared" ref="Q62:R62" si="319">(0*100)/5</f>
        <v>0</v>
      </c>
      <c r="R62" s="4">
        <f t="shared" si="319"/>
        <v>0</v>
      </c>
      <c r="S62" s="4">
        <f t="shared" si="309"/>
        <v>20</v>
      </c>
      <c r="T62" s="4">
        <f t="shared" si="310"/>
        <v>0</v>
      </c>
      <c r="U62" s="4">
        <f t="shared" si="311"/>
        <v>20</v>
      </c>
      <c r="V62" s="4">
        <f t="shared" ref="V62:W62" si="320">(1*100)/5</f>
        <v>20</v>
      </c>
      <c r="W62" s="4">
        <f t="shared" si="320"/>
        <v>20</v>
      </c>
      <c r="X62" s="4">
        <f t="shared" ref="X62:Y62" si="321">(0*100)/5</f>
        <v>0</v>
      </c>
      <c r="Y62" s="4">
        <f t="shared" si="321"/>
        <v>0</v>
      </c>
      <c r="Z62" s="4">
        <f t="shared" ref="Z62:AA62" si="322">(1*100)/5</f>
        <v>20</v>
      </c>
      <c r="AA62" s="4">
        <f t="shared" si="322"/>
        <v>20</v>
      </c>
      <c r="AB62" s="4">
        <f t="shared" ref="AB62:AB64" si="323">(0*100)/5</f>
        <v>0</v>
      </c>
      <c r="AC62" s="4">
        <f t="shared" ref="AC62:AC64" si="324">(2*100)/5</f>
        <v>40</v>
      </c>
      <c r="AD62" s="4">
        <f t="shared" ref="AD62:AD64" si="325">(1*100)/5</f>
        <v>20</v>
      </c>
      <c r="AE62" s="4">
        <f t="shared" ref="AE62:AF62" si="326">(0*100)/5</f>
        <v>0</v>
      </c>
      <c r="AF62" s="4">
        <f t="shared" si="326"/>
        <v>0</v>
      </c>
    </row>
    <row r="63" spans="1:32">
      <c r="A63" s="1" t="s">
        <v>11</v>
      </c>
      <c r="B63" s="4">
        <f t="shared" ref="B63:C63" si="327">(0*100)/5</f>
        <v>0</v>
      </c>
      <c r="C63" s="4">
        <f t="shared" si="327"/>
        <v>0</v>
      </c>
      <c r="D63" s="4">
        <f t="shared" si="296"/>
        <v>20</v>
      </c>
      <c r="E63" s="4">
        <f t="shared" ref="E63:F63" si="328">(1*100)/5</f>
        <v>20</v>
      </c>
      <c r="F63" s="4">
        <f t="shared" si="328"/>
        <v>20</v>
      </c>
      <c r="G63" s="4">
        <f t="shared" ref="G63:J63" si="329">(0*100)/5</f>
        <v>0</v>
      </c>
      <c r="H63" s="4">
        <f t="shared" si="329"/>
        <v>0</v>
      </c>
      <c r="I63" s="4">
        <f t="shared" si="329"/>
        <v>0</v>
      </c>
      <c r="J63" s="4">
        <f t="shared" si="329"/>
        <v>0</v>
      </c>
      <c r="K63" s="4">
        <f t="shared" ref="K63:K64" si="330">(1*100)/5</f>
        <v>20</v>
      </c>
      <c r="L63" s="4">
        <f t="shared" si="317"/>
        <v>40</v>
      </c>
      <c r="M63" s="4">
        <f t="shared" ref="M63:N63" si="331">(0*100)/5</f>
        <v>0</v>
      </c>
      <c r="N63" s="4">
        <f t="shared" si="331"/>
        <v>0</v>
      </c>
      <c r="O63" s="4">
        <f t="shared" si="318"/>
        <v>20</v>
      </c>
      <c r="P63" s="4">
        <f>(1*100)/5</f>
        <v>20</v>
      </c>
      <c r="Q63" s="4">
        <f t="shared" ref="Q63:V63" si="332">(0*100)/5</f>
        <v>0</v>
      </c>
      <c r="R63" s="4">
        <f t="shared" si="332"/>
        <v>0</v>
      </c>
      <c r="S63" s="4">
        <f t="shared" si="332"/>
        <v>0</v>
      </c>
      <c r="T63" s="4">
        <f t="shared" si="332"/>
        <v>0</v>
      </c>
      <c r="U63" s="4">
        <f t="shared" si="332"/>
        <v>0</v>
      </c>
      <c r="V63" s="4">
        <f t="shared" si="332"/>
        <v>0</v>
      </c>
      <c r="W63" s="4">
        <f t="shared" ref="W63:W66" si="333">(1*100)/5</f>
        <v>20</v>
      </c>
      <c r="X63" s="4">
        <f t="shared" ref="X63:Z63" si="334">(0*100)/5</f>
        <v>0</v>
      </c>
      <c r="Y63" s="4">
        <f t="shared" si="334"/>
        <v>0</v>
      </c>
      <c r="Z63" s="4">
        <f t="shared" si="334"/>
        <v>0</v>
      </c>
      <c r="AA63" s="4">
        <f t="shared" ref="AA63:AA64" si="335">(1*100)/5</f>
        <v>20</v>
      </c>
      <c r="AB63" s="4">
        <f t="shared" si="323"/>
        <v>0</v>
      </c>
      <c r="AC63" s="4">
        <f t="shared" si="324"/>
        <v>40</v>
      </c>
      <c r="AD63" s="4">
        <f t="shared" si="325"/>
        <v>20</v>
      </c>
      <c r="AE63" s="4">
        <f t="shared" ref="AE63:AF63" si="336">(0*100)/5</f>
        <v>0</v>
      </c>
      <c r="AF63" s="4">
        <f t="shared" si="336"/>
        <v>0</v>
      </c>
    </row>
    <row r="64" spans="1:32">
      <c r="A64" s="1" t="s">
        <v>12</v>
      </c>
      <c r="B64" s="4">
        <f t="shared" ref="B64:C64" si="337">(0*100)/5</f>
        <v>0</v>
      </c>
      <c r="C64" s="4">
        <f t="shared" si="337"/>
        <v>0</v>
      </c>
      <c r="D64" s="4">
        <f t="shared" si="296"/>
        <v>20</v>
      </c>
      <c r="E64" s="4">
        <f t="shared" ref="E64:G64" si="338">(0*100)/5</f>
        <v>0</v>
      </c>
      <c r="F64" s="4">
        <f t="shared" si="338"/>
        <v>0</v>
      </c>
      <c r="G64" s="4">
        <f t="shared" si="338"/>
        <v>0</v>
      </c>
      <c r="H64" s="4">
        <f t="shared" ref="H64:H65" si="339">(1*100)/5</f>
        <v>20</v>
      </c>
      <c r="I64" s="4">
        <f t="shared" ref="I64:J64" si="340">(0*100)/5</f>
        <v>0</v>
      </c>
      <c r="J64" s="4">
        <f t="shared" si="340"/>
        <v>0</v>
      </c>
      <c r="K64" s="4">
        <f t="shared" si="330"/>
        <v>20</v>
      </c>
      <c r="L64" s="4">
        <f t="shared" ref="L64:M64" si="341">(1*100)/5</f>
        <v>20</v>
      </c>
      <c r="M64" s="4">
        <f t="shared" si="341"/>
        <v>20</v>
      </c>
      <c r="N64" s="4">
        <f t="shared" ref="N64:N65" si="342">(0*100)/5</f>
        <v>0</v>
      </c>
      <c r="O64" s="4">
        <f t="shared" si="318"/>
        <v>20</v>
      </c>
      <c r="P64" s="4">
        <f>(0.5*100)/5</f>
        <v>10</v>
      </c>
      <c r="Q64" s="4">
        <f t="shared" ref="Q64:V64" si="343">(0*100)/5</f>
        <v>0</v>
      </c>
      <c r="R64" s="4">
        <f t="shared" si="343"/>
        <v>0</v>
      </c>
      <c r="S64" s="4">
        <f t="shared" si="343"/>
        <v>0</v>
      </c>
      <c r="T64" s="4">
        <f t="shared" si="343"/>
        <v>0</v>
      </c>
      <c r="U64" s="4">
        <f t="shared" si="343"/>
        <v>0</v>
      </c>
      <c r="V64" s="4">
        <f t="shared" si="343"/>
        <v>0</v>
      </c>
      <c r="W64" s="4">
        <f t="shared" si="333"/>
        <v>20</v>
      </c>
      <c r="X64" s="4">
        <f t="shared" ref="X64:X66" si="344">(0*100)/5</f>
        <v>0</v>
      </c>
      <c r="Y64" s="4">
        <f t="shared" ref="Y64:Y66" si="345">(1*100)/5</f>
        <v>20</v>
      </c>
      <c r="Z64" s="4">
        <f t="shared" ref="Z64:Z66" si="346">(0*100)/5</f>
        <v>0</v>
      </c>
      <c r="AA64" s="4">
        <f t="shared" si="335"/>
        <v>20</v>
      </c>
      <c r="AB64" s="4">
        <f t="shared" si="323"/>
        <v>0</v>
      </c>
      <c r="AC64" s="4">
        <f t="shared" si="324"/>
        <v>40</v>
      </c>
      <c r="AD64" s="4">
        <f t="shared" si="325"/>
        <v>20</v>
      </c>
      <c r="AE64" s="4">
        <f>(1*100)/5</f>
        <v>20</v>
      </c>
      <c r="AF64" s="4">
        <f t="shared" ref="AF64:AF66" si="347">(0*100)/5</f>
        <v>0</v>
      </c>
    </row>
    <row r="65" spans="1:33">
      <c r="A65" s="1" t="s">
        <v>13</v>
      </c>
      <c r="B65" s="4">
        <f t="shared" ref="B65:G65" si="348">(0*100)/5</f>
        <v>0</v>
      </c>
      <c r="C65" s="4">
        <f t="shared" si="348"/>
        <v>0</v>
      </c>
      <c r="D65" s="4">
        <f t="shared" si="348"/>
        <v>0</v>
      </c>
      <c r="E65" s="4">
        <f t="shared" si="348"/>
        <v>0</v>
      </c>
      <c r="F65" s="4">
        <f t="shared" si="348"/>
        <v>0</v>
      </c>
      <c r="G65" s="4">
        <f t="shared" si="348"/>
        <v>0</v>
      </c>
      <c r="H65" s="4">
        <f t="shared" si="339"/>
        <v>20</v>
      </c>
      <c r="I65" s="4">
        <f t="shared" ref="I65:L65" si="349">(0*100)/5</f>
        <v>0</v>
      </c>
      <c r="J65" s="4">
        <f t="shared" si="349"/>
        <v>0</v>
      </c>
      <c r="K65" s="4">
        <f t="shared" si="349"/>
        <v>0</v>
      </c>
      <c r="L65" s="4">
        <f t="shared" si="349"/>
        <v>0</v>
      </c>
      <c r="M65" s="4">
        <f>(1*100)/5</f>
        <v>20</v>
      </c>
      <c r="N65" s="4">
        <f t="shared" si="342"/>
        <v>0</v>
      </c>
      <c r="O65" s="4">
        <f t="shared" ref="O65:Q65" si="350">(0*100)/5</f>
        <v>0</v>
      </c>
      <c r="P65" s="4">
        <f t="shared" si="350"/>
        <v>0</v>
      </c>
      <c r="Q65" s="4">
        <f t="shared" si="350"/>
        <v>0</v>
      </c>
      <c r="R65" s="4">
        <f t="shared" ref="R65:R67" si="351">(1*100)/5</f>
        <v>20</v>
      </c>
      <c r="S65" s="4">
        <f t="shared" ref="S65:V65" si="352">(0*100)/5</f>
        <v>0</v>
      </c>
      <c r="T65" s="4">
        <f t="shared" si="352"/>
        <v>0</v>
      </c>
      <c r="U65" s="4">
        <f t="shared" si="352"/>
        <v>0</v>
      </c>
      <c r="V65" s="4">
        <f t="shared" si="352"/>
        <v>0</v>
      </c>
      <c r="W65" s="4">
        <f t="shared" si="333"/>
        <v>20</v>
      </c>
      <c r="X65" s="4">
        <f t="shared" si="344"/>
        <v>0</v>
      </c>
      <c r="Y65" s="4">
        <f t="shared" si="345"/>
        <v>20</v>
      </c>
      <c r="Z65" s="4">
        <f t="shared" si="346"/>
        <v>0</v>
      </c>
      <c r="AA65" s="4">
        <f t="shared" ref="AA65:AD65" si="353">(0*100)/5</f>
        <v>0</v>
      </c>
      <c r="AB65" s="4">
        <f t="shared" si="353"/>
        <v>0</v>
      </c>
      <c r="AC65" s="4">
        <f t="shared" si="353"/>
        <v>0</v>
      </c>
      <c r="AD65" s="4">
        <f t="shared" si="353"/>
        <v>0</v>
      </c>
      <c r="AE65" s="4">
        <f t="shared" ref="AE65:AE66" si="354">(2*100)/5</f>
        <v>40</v>
      </c>
      <c r="AF65" s="4">
        <f t="shared" si="347"/>
        <v>0</v>
      </c>
    </row>
    <row r="66" spans="1:33">
      <c r="A66" s="1" t="s">
        <v>14</v>
      </c>
      <c r="B66" s="4">
        <f t="shared" ref="B66:Q66" si="355">(0*100)/5</f>
        <v>0</v>
      </c>
      <c r="C66" s="4">
        <f t="shared" si="355"/>
        <v>0</v>
      </c>
      <c r="D66" s="4">
        <f t="shared" si="355"/>
        <v>0</v>
      </c>
      <c r="E66" s="4">
        <f t="shared" si="355"/>
        <v>0</v>
      </c>
      <c r="F66" s="4">
        <f t="shared" si="355"/>
        <v>0</v>
      </c>
      <c r="G66" s="4">
        <f t="shared" si="355"/>
        <v>0</v>
      </c>
      <c r="H66" s="4">
        <f t="shared" si="355"/>
        <v>0</v>
      </c>
      <c r="I66" s="4">
        <f t="shared" si="355"/>
        <v>0</v>
      </c>
      <c r="J66" s="4">
        <f t="shared" si="355"/>
        <v>0</v>
      </c>
      <c r="K66" s="4">
        <f t="shared" si="355"/>
        <v>0</v>
      </c>
      <c r="L66" s="4">
        <f t="shared" si="355"/>
        <v>0</v>
      </c>
      <c r="M66" s="4">
        <f t="shared" si="355"/>
        <v>0</v>
      </c>
      <c r="N66" s="4">
        <f t="shared" si="355"/>
        <v>0</v>
      </c>
      <c r="O66" s="4">
        <f t="shared" si="355"/>
        <v>0</v>
      </c>
      <c r="P66" s="4">
        <f t="shared" si="355"/>
        <v>0</v>
      </c>
      <c r="Q66" s="4">
        <f t="shared" si="355"/>
        <v>0</v>
      </c>
      <c r="R66" s="4">
        <f t="shared" si="351"/>
        <v>20</v>
      </c>
      <c r="S66" s="4">
        <f t="shared" ref="S66:V66" si="356">(0*100)/5</f>
        <v>0</v>
      </c>
      <c r="T66" s="4">
        <f t="shared" si="356"/>
        <v>0</v>
      </c>
      <c r="U66" s="4">
        <f t="shared" si="356"/>
        <v>0</v>
      </c>
      <c r="V66" s="4">
        <f t="shared" si="356"/>
        <v>0</v>
      </c>
      <c r="W66" s="4">
        <f t="shared" si="333"/>
        <v>20</v>
      </c>
      <c r="X66" s="4">
        <f t="shared" si="344"/>
        <v>0</v>
      </c>
      <c r="Y66" s="4">
        <f t="shared" si="345"/>
        <v>20</v>
      </c>
      <c r="Z66" s="4">
        <f t="shared" si="346"/>
        <v>0</v>
      </c>
      <c r="AA66" s="4">
        <f t="shared" ref="AA66:AC66" si="357">(0*100)/5</f>
        <v>0</v>
      </c>
      <c r="AB66" s="4">
        <f t="shared" si="357"/>
        <v>0</v>
      </c>
      <c r="AC66" s="4">
        <f t="shared" si="357"/>
        <v>0</v>
      </c>
      <c r="AD66" s="4">
        <f t="shared" ref="AD66:AD67" si="358">(1*100)/5</f>
        <v>20</v>
      </c>
      <c r="AE66" s="4">
        <f t="shared" si="354"/>
        <v>40</v>
      </c>
      <c r="AF66" s="4">
        <f t="shared" si="347"/>
        <v>0</v>
      </c>
    </row>
    <row r="67" spans="1:33">
      <c r="A67" s="1" t="s">
        <v>15</v>
      </c>
      <c r="B67" s="4">
        <f t="shared" ref="B67:Q67" si="359">(0*100)/5</f>
        <v>0</v>
      </c>
      <c r="C67" s="4">
        <f t="shared" si="359"/>
        <v>0</v>
      </c>
      <c r="D67" s="4">
        <f t="shared" si="359"/>
        <v>0</v>
      </c>
      <c r="E67" s="4">
        <f t="shared" si="359"/>
        <v>0</v>
      </c>
      <c r="F67" s="4">
        <f t="shared" si="359"/>
        <v>0</v>
      </c>
      <c r="G67" s="4">
        <f t="shared" si="359"/>
        <v>0</v>
      </c>
      <c r="H67" s="4">
        <f t="shared" si="359"/>
        <v>0</v>
      </c>
      <c r="I67" s="4">
        <f t="shared" si="359"/>
        <v>0</v>
      </c>
      <c r="J67" s="4">
        <f t="shared" si="359"/>
        <v>0</v>
      </c>
      <c r="K67" s="4">
        <f t="shared" si="359"/>
        <v>0</v>
      </c>
      <c r="L67" s="4">
        <f t="shared" si="359"/>
        <v>0</v>
      </c>
      <c r="M67" s="4">
        <f t="shared" si="359"/>
        <v>0</v>
      </c>
      <c r="N67" s="4">
        <f t="shared" si="359"/>
        <v>0</v>
      </c>
      <c r="O67" s="4">
        <f t="shared" si="359"/>
        <v>0</v>
      </c>
      <c r="P67" s="4">
        <f t="shared" si="359"/>
        <v>0</v>
      </c>
      <c r="Q67" s="4">
        <f t="shared" si="359"/>
        <v>0</v>
      </c>
      <c r="R67" s="4">
        <f t="shared" si="351"/>
        <v>20</v>
      </c>
      <c r="S67" s="4">
        <f t="shared" ref="S67:AC67" si="360">(0*100)/5</f>
        <v>0</v>
      </c>
      <c r="T67" s="4">
        <f t="shared" si="360"/>
        <v>0</v>
      </c>
      <c r="U67" s="4">
        <f t="shared" si="360"/>
        <v>0</v>
      </c>
      <c r="V67" s="4">
        <f t="shared" si="360"/>
        <v>0</v>
      </c>
      <c r="W67" s="4">
        <f t="shared" si="360"/>
        <v>0</v>
      </c>
      <c r="X67" s="4">
        <f t="shared" si="360"/>
        <v>0</v>
      </c>
      <c r="Y67" s="4">
        <f t="shared" si="360"/>
        <v>0</v>
      </c>
      <c r="Z67" s="4">
        <f t="shared" si="360"/>
        <v>0</v>
      </c>
      <c r="AA67" s="4">
        <f t="shared" si="360"/>
        <v>0</v>
      </c>
      <c r="AB67" s="4">
        <f t="shared" si="360"/>
        <v>0</v>
      </c>
      <c r="AC67" s="4">
        <f t="shared" si="360"/>
        <v>0</v>
      </c>
      <c r="AD67" s="4">
        <f t="shared" si="358"/>
        <v>20</v>
      </c>
      <c r="AE67" s="4">
        <f t="shared" ref="AE67:AF67" si="361">(0*100)/5</f>
        <v>0</v>
      </c>
      <c r="AF67" s="4">
        <f t="shared" si="361"/>
        <v>0</v>
      </c>
    </row>
    <row r="68" spans="1:33">
      <c r="A68" s="1" t="s">
        <v>16</v>
      </c>
      <c r="B68" s="4">
        <f t="shared" ref="B68:AF68" si="362">(0*100)/5</f>
        <v>0</v>
      </c>
      <c r="C68" s="4">
        <f t="shared" si="362"/>
        <v>0</v>
      </c>
      <c r="D68" s="4">
        <f t="shared" si="362"/>
        <v>0</v>
      </c>
      <c r="E68" s="4">
        <f t="shared" si="362"/>
        <v>0</v>
      </c>
      <c r="F68" s="4">
        <f t="shared" si="362"/>
        <v>0</v>
      </c>
      <c r="G68" s="4">
        <f t="shared" si="362"/>
        <v>0</v>
      </c>
      <c r="H68" s="4">
        <f t="shared" si="362"/>
        <v>0</v>
      </c>
      <c r="I68" s="4">
        <f t="shared" si="362"/>
        <v>0</v>
      </c>
      <c r="J68" s="4">
        <f t="shared" si="362"/>
        <v>0</v>
      </c>
      <c r="K68" s="4">
        <f t="shared" si="362"/>
        <v>0</v>
      </c>
      <c r="L68" s="4">
        <f t="shared" si="362"/>
        <v>0</v>
      </c>
      <c r="M68" s="4">
        <f t="shared" si="362"/>
        <v>0</v>
      </c>
      <c r="N68" s="4">
        <f t="shared" si="362"/>
        <v>0</v>
      </c>
      <c r="O68" s="4">
        <f t="shared" si="362"/>
        <v>0</v>
      </c>
      <c r="P68" s="4">
        <f t="shared" si="362"/>
        <v>0</v>
      </c>
      <c r="Q68" s="4">
        <f t="shared" si="362"/>
        <v>0</v>
      </c>
      <c r="R68" s="4">
        <f t="shared" si="362"/>
        <v>0</v>
      </c>
      <c r="S68" s="4">
        <f t="shared" si="362"/>
        <v>0</v>
      </c>
      <c r="T68" s="4">
        <f t="shared" si="362"/>
        <v>0</v>
      </c>
      <c r="U68" s="4">
        <f t="shared" si="362"/>
        <v>0</v>
      </c>
      <c r="V68" s="4">
        <f t="shared" si="362"/>
        <v>0</v>
      </c>
      <c r="W68" s="4">
        <f t="shared" si="362"/>
        <v>0</v>
      </c>
      <c r="X68" s="4">
        <f t="shared" si="362"/>
        <v>0</v>
      </c>
      <c r="Y68" s="4">
        <f t="shared" si="362"/>
        <v>0</v>
      </c>
      <c r="Z68" s="4">
        <f t="shared" si="362"/>
        <v>0</v>
      </c>
      <c r="AA68" s="4">
        <f t="shared" si="362"/>
        <v>0</v>
      </c>
      <c r="AB68" s="4">
        <f t="shared" si="362"/>
        <v>0</v>
      </c>
      <c r="AC68" s="4">
        <f t="shared" si="362"/>
        <v>0</v>
      </c>
      <c r="AD68" s="4">
        <f t="shared" si="362"/>
        <v>0</v>
      </c>
      <c r="AE68" s="4">
        <f t="shared" si="362"/>
        <v>0</v>
      </c>
      <c r="AF68" s="4">
        <f t="shared" si="362"/>
        <v>0</v>
      </c>
    </row>
    <row r="69" spans="1:33">
      <c r="A69" s="1" t="s">
        <v>17</v>
      </c>
      <c r="B69" s="4">
        <f t="shared" ref="B69:AF69" si="363">(0*100)/5</f>
        <v>0</v>
      </c>
      <c r="C69" s="4">
        <f t="shared" si="363"/>
        <v>0</v>
      </c>
      <c r="D69" s="4">
        <f t="shared" si="363"/>
        <v>0</v>
      </c>
      <c r="E69" s="4">
        <f t="shared" si="363"/>
        <v>0</v>
      </c>
      <c r="F69" s="4">
        <f t="shared" si="363"/>
        <v>0</v>
      </c>
      <c r="G69" s="4">
        <f t="shared" si="363"/>
        <v>0</v>
      </c>
      <c r="H69" s="4">
        <f t="shared" si="363"/>
        <v>0</v>
      </c>
      <c r="I69" s="4">
        <f t="shared" si="363"/>
        <v>0</v>
      </c>
      <c r="J69" s="4">
        <f t="shared" si="363"/>
        <v>0</v>
      </c>
      <c r="K69" s="4">
        <f t="shared" si="363"/>
        <v>0</v>
      </c>
      <c r="L69" s="4">
        <f t="shared" si="363"/>
        <v>0</v>
      </c>
      <c r="M69" s="4">
        <f t="shared" si="363"/>
        <v>0</v>
      </c>
      <c r="N69" s="4">
        <f t="shared" si="363"/>
        <v>0</v>
      </c>
      <c r="O69" s="4">
        <f t="shared" si="363"/>
        <v>0</v>
      </c>
      <c r="P69" s="4">
        <f t="shared" si="363"/>
        <v>0</v>
      </c>
      <c r="Q69" s="4">
        <f t="shared" si="363"/>
        <v>0</v>
      </c>
      <c r="R69" s="4">
        <f t="shared" si="363"/>
        <v>0</v>
      </c>
      <c r="S69" s="4">
        <f t="shared" si="363"/>
        <v>0</v>
      </c>
      <c r="T69" s="4">
        <f t="shared" si="363"/>
        <v>0</v>
      </c>
      <c r="U69" s="4">
        <f t="shared" si="363"/>
        <v>0</v>
      </c>
      <c r="V69" s="4">
        <f t="shared" si="363"/>
        <v>0</v>
      </c>
      <c r="W69" s="4">
        <f t="shared" si="363"/>
        <v>0</v>
      </c>
      <c r="X69" s="4">
        <f t="shared" si="363"/>
        <v>0</v>
      </c>
      <c r="Y69" s="4">
        <f t="shared" si="363"/>
        <v>0</v>
      </c>
      <c r="Z69" s="4">
        <f t="shared" si="363"/>
        <v>0</v>
      </c>
      <c r="AA69" s="4">
        <f t="shared" si="363"/>
        <v>0</v>
      </c>
      <c r="AB69" s="4">
        <f t="shared" si="363"/>
        <v>0</v>
      </c>
      <c r="AC69" s="4">
        <f t="shared" si="363"/>
        <v>0</v>
      </c>
      <c r="AD69" s="4">
        <f t="shared" si="363"/>
        <v>0</v>
      </c>
      <c r="AE69" s="4">
        <f t="shared" si="363"/>
        <v>0</v>
      </c>
      <c r="AF69" s="4">
        <f t="shared" si="363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E71" si="364">(0*100)/3</f>
        <v>0</v>
      </c>
      <c r="C71" s="4">
        <f t="shared" si="364"/>
        <v>0</v>
      </c>
      <c r="D71" s="4">
        <f t="shared" si="364"/>
        <v>0</v>
      </c>
      <c r="E71" s="4">
        <f t="shared" si="364"/>
        <v>0</v>
      </c>
      <c r="F71" s="4">
        <f t="shared" ref="F71:G71" si="365">(1*100)/3</f>
        <v>33.333333333333336</v>
      </c>
      <c r="G71" s="4">
        <f t="shared" si="365"/>
        <v>33.333333333333336</v>
      </c>
      <c r="H71" s="4">
        <f t="shared" ref="H71:AF71" si="366">(0*100)/3</f>
        <v>0</v>
      </c>
      <c r="I71" s="4">
        <f t="shared" si="366"/>
        <v>0</v>
      </c>
      <c r="J71" s="4">
        <f t="shared" si="366"/>
        <v>0</v>
      </c>
      <c r="K71" s="4">
        <f t="shared" si="366"/>
        <v>0</v>
      </c>
      <c r="L71" s="4">
        <f t="shared" si="366"/>
        <v>0</v>
      </c>
      <c r="M71" s="4">
        <f t="shared" si="366"/>
        <v>0</v>
      </c>
      <c r="N71" s="4">
        <f t="shared" si="366"/>
        <v>0</v>
      </c>
      <c r="O71" s="4">
        <f t="shared" si="366"/>
        <v>0</v>
      </c>
      <c r="P71" s="4">
        <f t="shared" si="366"/>
        <v>0</v>
      </c>
      <c r="Q71" s="4">
        <f t="shared" si="366"/>
        <v>0</v>
      </c>
      <c r="R71" s="4">
        <f t="shared" si="366"/>
        <v>0</v>
      </c>
      <c r="S71" s="4">
        <f t="shared" si="366"/>
        <v>0</v>
      </c>
      <c r="T71" s="4">
        <f t="shared" si="366"/>
        <v>0</v>
      </c>
      <c r="U71" s="4">
        <f t="shared" si="366"/>
        <v>0</v>
      </c>
      <c r="V71" s="4">
        <f t="shared" si="366"/>
        <v>0</v>
      </c>
      <c r="W71" s="4">
        <f t="shared" si="366"/>
        <v>0</v>
      </c>
      <c r="X71" s="4">
        <f t="shared" si="366"/>
        <v>0</v>
      </c>
      <c r="Y71" s="4">
        <f t="shared" si="366"/>
        <v>0</v>
      </c>
      <c r="Z71" s="4">
        <f t="shared" si="366"/>
        <v>0</v>
      </c>
      <c r="AA71" s="4">
        <f t="shared" si="366"/>
        <v>0</v>
      </c>
      <c r="AB71" s="4">
        <f t="shared" si="366"/>
        <v>0</v>
      </c>
      <c r="AC71" s="4">
        <f t="shared" si="366"/>
        <v>0</v>
      </c>
      <c r="AD71" s="4">
        <f t="shared" si="366"/>
        <v>0</v>
      </c>
      <c r="AE71" s="4">
        <f t="shared" si="366"/>
        <v>0</v>
      </c>
      <c r="AF71" s="4">
        <f t="shared" si="366"/>
        <v>0</v>
      </c>
    </row>
    <row r="72" spans="1:33">
      <c r="A72" s="1" t="s">
        <v>3</v>
      </c>
      <c r="B72" s="4">
        <f t="shared" ref="B72:E72" si="367">(0*100)/3</f>
        <v>0</v>
      </c>
      <c r="C72" s="4">
        <f t="shared" si="367"/>
        <v>0</v>
      </c>
      <c r="D72" s="4">
        <f t="shared" si="367"/>
        <v>0</v>
      </c>
      <c r="E72" s="4">
        <f t="shared" si="367"/>
        <v>0</v>
      </c>
      <c r="F72" s="4">
        <f t="shared" ref="F72:G72" si="368">(1*100)/3</f>
        <v>33.333333333333336</v>
      </c>
      <c r="G72" s="4">
        <f t="shared" si="368"/>
        <v>33.333333333333336</v>
      </c>
      <c r="H72" s="4">
        <f t="shared" ref="H72:AF72" si="369">(0*100)/3</f>
        <v>0</v>
      </c>
      <c r="I72" s="4">
        <f t="shared" si="369"/>
        <v>0</v>
      </c>
      <c r="J72" s="4">
        <f t="shared" si="369"/>
        <v>0</v>
      </c>
      <c r="K72" s="4">
        <f t="shared" si="369"/>
        <v>0</v>
      </c>
      <c r="L72" s="4">
        <f t="shared" si="369"/>
        <v>0</v>
      </c>
      <c r="M72" s="4">
        <f t="shared" si="369"/>
        <v>0</v>
      </c>
      <c r="N72" s="4">
        <f t="shared" si="369"/>
        <v>0</v>
      </c>
      <c r="O72" s="4">
        <f t="shared" si="369"/>
        <v>0</v>
      </c>
      <c r="P72" s="4">
        <f t="shared" si="369"/>
        <v>0</v>
      </c>
      <c r="Q72" s="4">
        <f t="shared" si="369"/>
        <v>0</v>
      </c>
      <c r="R72" s="4">
        <f t="shared" si="369"/>
        <v>0</v>
      </c>
      <c r="S72" s="4">
        <f t="shared" si="369"/>
        <v>0</v>
      </c>
      <c r="T72" s="4">
        <f t="shared" si="369"/>
        <v>0</v>
      </c>
      <c r="U72" s="4">
        <f t="shared" si="369"/>
        <v>0</v>
      </c>
      <c r="V72" s="4">
        <f t="shared" si="369"/>
        <v>0</v>
      </c>
      <c r="W72" s="4">
        <f t="shared" si="369"/>
        <v>0</v>
      </c>
      <c r="X72" s="4">
        <f t="shared" si="369"/>
        <v>0</v>
      </c>
      <c r="Y72" s="4">
        <f t="shared" si="369"/>
        <v>0</v>
      </c>
      <c r="Z72" s="4">
        <f t="shared" si="369"/>
        <v>0</v>
      </c>
      <c r="AA72" s="4">
        <f t="shared" si="369"/>
        <v>0</v>
      </c>
      <c r="AB72" s="4">
        <f t="shared" si="369"/>
        <v>0</v>
      </c>
      <c r="AC72" s="4">
        <f t="shared" si="369"/>
        <v>0</v>
      </c>
      <c r="AD72" s="4">
        <f t="shared" si="369"/>
        <v>0</v>
      </c>
      <c r="AE72" s="4">
        <f t="shared" si="369"/>
        <v>0</v>
      </c>
      <c r="AF72" s="4">
        <f t="shared" si="369"/>
        <v>0</v>
      </c>
    </row>
    <row r="73" spans="1:33">
      <c r="A73" s="1" t="s">
        <v>4</v>
      </c>
      <c r="B73" s="4">
        <f t="shared" ref="B73:B76" si="370">(2*100)/3</f>
        <v>66.666666666666671</v>
      </c>
      <c r="C73" s="4">
        <f>(1*100)/3</f>
        <v>33.333333333333336</v>
      </c>
      <c r="D73" s="4">
        <f t="shared" ref="D73:E73" si="371">(0*100)/3</f>
        <v>0</v>
      </c>
      <c r="E73" s="4">
        <f t="shared" si="371"/>
        <v>0</v>
      </c>
      <c r="F73" s="4">
        <f t="shared" ref="F73:F80" si="372">(3*100)/3</f>
        <v>100</v>
      </c>
      <c r="G73" s="4">
        <f t="shared" ref="G73:G75" si="373">(2*100)/3</f>
        <v>66.666666666666671</v>
      </c>
      <c r="H73" s="4">
        <f t="shared" ref="H73:H76" si="374">(1*100)/3</f>
        <v>33.333333333333336</v>
      </c>
      <c r="I73" s="4">
        <f>(2*100)/3</f>
        <v>66.666666666666671</v>
      </c>
      <c r="J73" s="4">
        <f>(0*100)/3</f>
        <v>0</v>
      </c>
      <c r="K73" s="4">
        <f>(2*100)/3</f>
        <v>66.666666666666671</v>
      </c>
      <c r="L73" s="4">
        <f>(1.5*100)/3</f>
        <v>50</v>
      </c>
      <c r="M73" s="4">
        <f>(0*100)/3</f>
        <v>0</v>
      </c>
      <c r="N73" s="4">
        <f>(2.5*100)/3</f>
        <v>83.333333333333329</v>
      </c>
      <c r="O73" s="4">
        <f t="shared" ref="O73:P73" si="375">(1*100)/3</f>
        <v>33.333333333333336</v>
      </c>
      <c r="P73" s="4">
        <f t="shared" si="375"/>
        <v>33.333333333333336</v>
      </c>
      <c r="Q73" s="4">
        <f t="shared" ref="Q73:R73" si="376">(2*100)/3</f>
        <v>66.666666666666671</v>
      </c>
      <c r="R73" s="4">
        <f t="shared" si="376"/>
        <v>66.666666666666671</v>
      </c>
      <c r="S73" s="4">
        <f t="shared" ref="S73:T73" si="377">(1*100)/3</f>
        <v>33.333333333333336</v>
      </c>
      <c r="T73" s="4">
        <f t="shared" si="377"/>
        <v>33.333333333333336</v>
      </c>
      <c r="U73" s="4">
        <f t="shared" ref="U73:V73" si="378">(2*100)/3</f>
        <v>66.666666666666671</v>
      </c>
      <c r="V73" s="4">
        <f t="shared" si="378"/>
        <v>66.666666666666671</v>
      </c>
      <c r="W73" s="4">
        <f t="shared" ref="W73:X73" si="379">(1*100)/3</f>
        <v>33.333333333333336</v>
      </c>
      <c r="X73" s="4">
        <f t="shared" si="379"/>
        <v>33.333333333333336</v>
      </c>
      <c r="Y73" s="4">
        <f>(2*100)/3</f>
        <v>66.666666666666671</v>
      </c>
      <c r="Z73" s="4">
        <f>(0*100)/3</f>
        <v>0</v>
      </c>
      <c r="AA73" s="4">
        <f t="shared" ref="AA73:AB73" si="380">(1*100)/3</f>
        <v>33.333333333333336</v>
      </c>
      <c r="AB73" s="4">
        <f t="shared" si="380"/>
        <v>33.333333333333336</v>
      </c>
      <c r="AC73" s="4">
        <f>(2*100)/3</f>
        <v>66.666666666666671</v>
      </c>
      <c r="AD73" s="4">
        <f>(1*100)/3</f>
        <v>33.333333333333336</v>
      </c>
      <c r="AE73" s="4">
        <f t="shared" ref="AE73:AF73" si="381">(2*100)/3</f>
        <v>66.666666666666671</v>
      </c>
      <c r="AF73" s="4">
        <f t="shared" si="381"/>
        <v>66.666666666666671</v>
      </c>
    </row>
    <row r="74" spans="1:33">
      <c r="A74" s="1" t="s">
        <v>5</v>
      </c>
      <c r="B74" s="4">
        <f t="shared" si="370"/>
        <v>66.666666666666671</v>
      </c>
      <c r="C74" s="4">
        <f>(2*100)/3</f>
        <v>66.666666666666671</v>
      </c>
      <c r="D74" s="4">
        <f t="shared" ref="D74:E74" si="382">(1*100)/3</f>
        <v>33.333333333333336</v>
      </c>
      <c r="E74" s="4">
        <f t="shared" si="382"/>
        <v>33.333333333333336</v>
      </c>
      <c r="F74" s="4">
        <f t="shared" si="372"/>
        <v>100</v>
      </c>
      <c r="G74" s="4">
        <f t="shared" si="373"/>
        <v>66.666666666666671</v>
      </c>
      <c r="H74" s="4">
        <f t="shared" si="374"/>
        <v>33.333333333333336</v>
      </c>
      <c r="I74" s="4">
        <f>(3*100)/3</f>
        <v>100</v>
      </c>
      <c r="J74" s="4">
        <f>(2*100)/3</f>
        <v>66.666666666666671</v>
      </c>
      <c r="K74" s="4">
        <f t="shared" ref="K74:K77" si="383">(3*100)/3</f>
        <v>100</v>
      </c>
      <c r="L74" s="4">
        <f>(2*100)/3</f>
        <v>66.666666666666671</v>
      </c>
      <c r="M74" s="4">
        <f>(1*100)/3</f>
        <v>33.333333333333336</v>
      </c>
      <c r="N74" s="4">
        <f>(1.5*100)/3</f>
        <v>50</v>
      </c>
      <c r="O74" s="4">
        <f>(0.5*100)/3</f>
        <v>16.666666666666668</v>
      </c>
      <c r="P74" s="4">
        <f t="shared" ref="P74:R74" si="384">(2*100)/3</f>
        <v>66.666666666666671</v>
      </c>
      <c r="Q74" s="4">
        <f t="shared" si="384"/>
        <v>66.666666666666671</v>
      </c>
      <c r="R74" s="4">
        <f t="shared" si="384"/>
        <v>66.666666666666671</v>
      </c>
      <c r="S74" s="4">
        <f t="shared" ref="S74:T74" si="385">(3*100)/3</f>
        <v>100</v>
      </c>
      <c r="T74" s="4">
        <f t="shared" si="385"/>
        <v>100</v>
      </c>
      <c r="U74" s="4">
        <f>(2*100)/3</f>
        <v>66.666666666666671</v>
      </c>
      <c r="V74" s="4">
        <f>(3*100)/3</f>
        <v>100</v>
      </c>
      <c r="W74" s="4">
        <f>(2*100)/3</f>
        <v>66.666666666666671</v>
      </c>
      <c r="X74" s="4">
        <f>(1*100)/3</f>
        <v>33.333333333333336</v>
      </c>
      <c r="Y74" s="4">
        <f t="shared" ref="Y74:Y75" si="386">(3*100)/3</f>
        <v>100</v>
      </c>
      <c r="Z74" s="4">
        <f t="shared" ref="Z74:Z75" si="387">(2*100)/3</f>
        <v>66.666666666666671</v>
      </c>
      <c r="AA74" s="4">
        <f>(1*100)/3</f>
        <v>33.333333333333336</v>
      </c>
      <c r="AB74" s="4">
        <f t="shared" ref="AB74:AC74" si="388">(3*100)/3</f>
        <v>100</v>
      </c>
      <c r="AC74" s="4">
        <f t="shared" si="388"/>
        <v>100</v>
      </c>
      <c r="AD74" s="4">
        <f>(0*100)/3</f>
        <v>0</v>
      </c>
      <c r="AE74" s="4">
        <f t="shared" ref="AE74:AF74" si="389">(2*100)/3</f>
        <v>66.666666666666671</v>
      </c>
      <c r="AF74" s="4">
        <f t="shared" si="389"/>
        <v>66.666666666666671</v>
      </c>
    </row>
    <row r="75" spans="1:33">
      <c r="A75" s="1" t="s">
        <v>6</v>
      </c>
      <c r="B75" s="4">
        <f t="shared" si="370"/>
        <v>66.666666666666671</v>
      </c>
      <c r="C75" s="4">
        <f>(1*100)/3</f>
        <v>33.333333333333336</v>
      </c>
      <c r="D75" s="4">
        <f>(2*100)/3</f>
        <v>66.666666666666671</v>
      </c>
      <c r="E75" s="4">
        <f>(0*100)/3</f>
        <v>0</v>
      </c>
      <c r="F75" s="4">
        <f t="shared" si="372"/>
        <v>100</v>
      </c>
      <c r="G75" s="4">
        <f t="shared" si="373"/>
        <v>66.666666666666671</v>
      </c>
      <c r="H75" s="4">
        <f t="shared" si="374"/>
        <v>33.333333333333336</v>
      </c>
      <c r="I75" s="4">
        <f t="shared" ref="I75:J75" si="390">(1*100)/3</f>
        <v>33.333333333333336</v>
      </c>
      <c r="J75" s="4">
        <f t="shared" si="390"/>
        <v>33.333333333333336</v>
      </c>
      <c r="K75" s="4">
        <f t="shared" si="383"/>
        <v>100</v>
      </c>
      <c r="L75" s="4">
        <f>(0.5*100)/3</f>
        <v>16.666666666666668</v>
      </c>
      <c r="M75" s="4">
        <f>(2*100)/3</f>
        <v>66.666666666666671</v>
      </c>
      <c r="N75" s="4">
        <f t="shared" ref="N75:N76" si="391">(1*100)/3</f>
        <v>33.333333333333336</v>
      </c>
      <c r="O75" s="4">
        <f>(1.5*100)/3</f>
        <v>50</v>
      </c>
      <c r="P75" s="4">
        <f t="shared" ref="P75:P83" si="392">(2*100)/3</f>
        <v>66.666666666666671</v>
      </c>
      <c r="Q75" s="4">
        <f t="shared" ref="Q75:Q76" si="393">(0*100)/3</f>
        <v>0</v>
      </c>
      <c r="R75" s="4">
        <f t="shared" ref="R75:R79" si="394">(2*100)/3</f>
        <v>66.666666666666671</v>
      </c>
      <c r="S75" s="4">
        <f t="shared" ref="S75:V75" si="395">(3*100)/3</f>
        <v>100</v>
      </c>
      <c r="T75" s="4">
        <f t="shared" si="395"/>
        <v>100</v>
      </c>
      <c r="U75" s="4">
        <f t="shared" si="395"/>
        <v>100</v>
      </c>
      <c r="V75" s="4">
        <f t="shared" si="395"/>
        <v>100</v>
      </c>
      <c r="W75" s="4">
        <f t="shared" ref="W75:W76" si="396">(1*100)/3</f>
        <v>33.333333333333336</v>
      </c>
      <c r="X75" s="4">
        <f>(2*100)/3</f>
        <v>66.666666666666671</v>
      </c>
      <c r="Y75" s="4">
        <f t="shared" si="386"/>
        <v>100</v>
      </c>
      <c r="Z75" s="4">
        <f t="shared" si="387"/>
        <v>66.666666666666671</v>
      </c>
      <c r="AA75" s="4">
        <f t="shared" ref="AA75:AB75" si="397">(3*100)/3</f>
        <v>100</v>
      </c>
      <c r="AB75" s="4">
        <f t="shared" si="397"/>
        <v>100</v>
      </c>
      <c r="AC75" s="4">
        <f t="shared" ref="AC75:AC76" si="398">(1*100)/3</f>
        <v>33.333333333333336</v>
      </c>
      <c r="AD75" s="4">
        <f>(2*100)/3</f>
        <v>66.666666666666671</v>
      </c>
      <c r="AE75" s="4">
        <f>(1*100)/3</f>
        <v>33.333333333333336</v>
      </c>
      <c r="AF75" s="4">
        <f t="shared" ref="AF75:AF78" si="399">(3*100)/3</f>
        <v>100</v>
      </c>
    </row>
    <row r="76" spans="1:33">
      <c r="A76" s="1" t="s">
        <v>7</v>
      </c>
      <c r="B76" s="4">
        <f t="shared" si="370"/>
        <v>66.666666666666671</v>
      </c>
      <c r="C76" s="4">
        <f>(2*100)/3</f>
        <v>66.666666666666671</v>
      </c>
      <c r="D76" s="4">
        <f t="shared" ref="D76:E76" si="400">(1*100)/3</f>
        <v>33.333333333333336</v>
      </c>
      <c r="E76" s="4">
        <f t="shared" si="400"/>
        <v>33.333333333333336</v>
      </c>
      <c r="F76" s="4">
        <f t="shared" si="372"/>
        <v>100</v>
      </c>
      <c r="G76" s="4">
        <f t="shared" ref="G76:G80" si="401">(3*100)/3</f>
        <v>100</v>
      </c>
      <c r="H76" s="4">
        <f t="shared" si="374"/>
        <v>33.333333333333336</v>
      </c>
      <c r="I76" s="4">
        <f t="shared" ref="I76:J76" si="402">(1*100)/3</f>
        <v>33.333333333333336</v>
      </c>
      <c r="J76" s="4">
        <f t="shared" si="402"/>
        <v>33.333333333333336</v>
      </c>
      <c r="K76" s="4">
        <f t="shared" si="383"/>
        <v>100</v>
      </c>
      <c r="L76" s="4">
        <f t="shared" ref="L76:L77" si="403">(1*100)/3</f>
        <v>33.333333333333336</v>
      </c>
      <c r="M76" s="4">
        <f>(3*100)/3</f>
        <v>100</v>
      </c>
      <c r="N76" s="4">
        <f t="shared" si="391"/>
        <v>33.333333333333336</v>
      </c>
      <c r="O76" s="4">
        <f>(0.5*100)/3</f>
        <v>16.666666666666668</v>
      </c>
      <c r="P76" s="4">
        <f t="shared" si="392"/>
        <v>66.666666666666671</v>
      </c>
      <c r="Q76" s="4">
        <f t="shared" si="393"/>
        <v>0</v>
      </c>
      <c r="R76" s="4">
        <f t="shared" si="394"/>
        <v>66.666666666666671</v>
      </c>
      <c r="S76" s="4">
        <f t="shared" ref="S76:S79" si="404">(3*100)/3</f>
        <v>100</v>
      </c>
      <c r="T76" s="4">
        <f>(2*100)/3</f>
        <v>66.666666666666671</v>
      </c>
      <c r="U76" s="4">
        <f t="shared" ref="U76:V76" si="405">(3*100)/3</f>
        <v>100</v>
      </c>
      <c r="V76" s="4">
        <f t="shared" si="405"/>
        <v>100</v>
      </c>
      <c r="W76" s="4">
        <f t="shared" si="396"/>
        <v>33.333333333333336</v>
      </c>
      <c r="X76" s="4">
        <f>(3*100)/3</f>
        <v>100</v>
      </c>
      <c r="Y76" s="4">
        <f>(2*100)/3</f>
        <v>66.666666666666671</v>
      </c>
      <c r="Z76" s="4">
        <f>(1*100)/31</f>
        <v>3.225806451612903</v>
      </c>
      <c r="AA76" s="4">
        <f t="shared" ref="AA76:AA77" si="406">(3*100)/3</f>
        <v>100</v>
      </c>
      <c r="AB76" s="4">
        <f t="shared" ref="AB76:AB77" si="407">(2*100)/3</f>
        <v>66.666666666666671</v>
      </c>
      <c r="AC76" s="4">
        <f t="shared" si="398"/>
        <v>33.333333333333336</v>
      </c>
      <c r="AD76" s="4">
        <f t="shared" ref="AD76:AE76" si="408">(1*100)/3</f>
        <v>33.333333333333336</v>
      </c>
      <c r="AE76" s="4">
        <f t="shared" si="408"/>
        <v>33.333333333333336</v>
      </c>
      <c r="AF76" s="4">
        <f t="shared" si="399"/>
        <v>100</v>
      </c>
    </row>
    <row r="77" spans="1:33">
      <c r="A77" s="1" t="s">
        <v>8</v>
      </c>
      <c r="B77" s="4">
        <f>(1*100)/3</f>
        <v>33.333333333333336</v>
      </c>
      <c r="C77" s="4">
        <f>(0*100)/3</f>
        <v>0</v>
      </c>
      <c r="D77" s="4">
        <f>(1*100)/3</f>
        <v>33.333333333333336</v>
      </c>
      <c r="E77" s="4">
        <f>(0*100)/3</f>
        <v>0</v>
      </c>
      <c r="F77" s="4">
        <f t="shared" si="372"/>
        <v>100</v>
      </c>
      <c r="G77" s="4">
        <f t="shared" si="401"/>
        <v>100</v>
      </c>
      <c r="H77" s="4">
        <f>(0*100)/3</f>
        <v>0</v>
      </c>
      <c r="I77" s="4">
        <f>(1*100)/3</f>
        <v>33.333333333333336</v>
      </c>
      <c r="J77" s="4">
        <f>(2*100)/3</f>
        <v>66.666666666666671</v>
      </c>
      <c r="K77" s="4">
        <f t="shared" si="383"/>
        <v>100</v>
      </c>
      <c r="L77" s="4">
        <f t="shared" si="403"/>
        <v>33.333333333333336</v>
      </c>
      <c r="M77" s="4">
        <f t="shared" ref="M77:N77" si="409">(2*100)/3</f>
        <v>66.666666666666671</v>
      </c>
      <c r="N77" s="4">
        <f t="shared" si="409"/>
        <v>66.666666666666671</v>
      </c>
      <c r="O77" s="4">
        <f t="shared" ref="O77:O78" si="410">(1.5*100)/3</f>
        <v>50</v>
      </c>
      <c r="P77" s="4">
        <f t="shared" si="392"/>
        <v>66.666666666666671</v>
      </c>
      <c r="Q77" s="4">
        <f t="shared" ref="Q77:Q80" si="411">(1*100)/3</f>
        <v>33.333333333333336</v>
      </c>
      <c r="R77" s="4">
        <f t="shared" si="394"/>
        <v>66.666666666666671</v>
      </c>
      <c r="S77" s="4">
        <f t="shared" si="404"/>
        <v>100</v>
      </c>
      <c r="T77" s="4">
        <f t="shared" ref="T77:V77" si="412">(3*100)/3</f>
        <v>100</v>
      </c>
      <c r="U77" s="4">
        <f t="shared" si="412"/>
        <v>100</v>
      </c>
      <c r="V77" s="4">
        <f t="shared" si="412"/>
        <v>100</v>
      </c>
      <c r="W77" s="4">
        <f t="shared" ref="W77:X77" si="413">(2*100)/3</f>
        <v>66.666666666666671</v>
      </c>
      <c r="X77" s="4">
        <f t="shared" si="413"/>
        <v>66.666666666666671</v>
      </c>
      <c r="Y77" s="4">
        <f t="shared" ref="Y77:Z77" si="414">(1*100)/3</f>
        <v>33.333333333333336</v>
      </c>
      <c r="Z77" s="4">
        <f t="shared" si="414"/>
        <v>33.333333333333336</v>
      </c>
      <c r="AA77" s="4">
        <f t="shared" si="406"/>
        <v>100</v>
      </c>
      <c r="AB77" s="4">
        <f t="shared" si="407"/>
        <v>66.666666666666671</v>
      </c>
      <c r="AC77" s="4">
        <f t="shared" ref="AC77:AC78" si="415">(2*100)/3</f>
        <v>66.666666666666671</v>
      </c>
      <c r="AD77" s="4">
        <f t="shared" ref="AD77:AE77" si="416">(1*100)/3</f>
        <v>33.333333333333336</v>
      </c>
      <c r="AE77" s="4">
        <f t="shared" si="416"/>
        <v>33.333333333333336</v>
      </c>
      <c r="AF77" s="4">
        <f t="shared" si="399"/>
        <v>100</v>
      </c>
      <c r="AG77" s="6">
        <v>0.6</v>
      </c>
    </row>
    <row r="78" spans="1:33">
      <c r="A78" s="1" t="s">
        <v>9</v>
      </c>
      <c r="B78" s="4">
        <f>(3*100)/3</f>
        <v>100</v>
      </c>
      <c r="C78" s="4">
        <f>(2*100)/3</f>
        <v>66.666666666666671</v>
      </c>
      <c r="D78" s="4">
        <f>(3*100)/3</f>
        <v>100</v>
      </c>
      <c r="E78" s="4">
        <f t="shared" ref="E78:E79" si="417">(2*100)/3</f>
        <v>66.666666666666671</v>
      </c>
      <c r="F78" s="4">
        <f t="shared" si="372"/>
        <v>100</v>
      </c>
      <c r="G78" s="4">
        <f t="shared" si="401"/>
        <v>100</v>
      </c>
      <c r="H78" s="4">
        <f>(1*100)/3</f>
        <v>33.333333333333336</v>
      </c>
      <c r="I78" s="4">
        <f t="shared" ref="I78:L78" si="418">(2*100)/3</f>
        <v>66.666666666666671</v>
      </c>
      <c r="J78" s="4">
        <f t="shared" si="418"/>
        <v>66.666666666666671</v>
      </c>
      <c r="K78" s="4">
        <f t="shared" si="418"/>
        <v>66.666666666666671</v>
      </c>
      <c r="L78" s="4">
        <f t="shared" si="418"/>
        <v>66.666666666666671</v>
      </c>
      <c r="M78" s="4">
        <f t="shared" ref="M78:M79" si="419">(1*100)/3</f>
        <v>33.333333333333336</v>
      </c>
      <c r="N78" s="4">
        <f t="shared" ref="N78:N79" si="420">(3*100)/3</f>
        <v>100</v>
      </c>
      <c r="O78" s="4">
        <f t="shared" si="410"/>
        <v>50</v>
      </c>
      <c r="P78" s="4">
        <f t="shared" si="392"/>
        <v>66.666666666666671</v>
      </c>
      <c r="Q78" s="4">
        <f t="shared" si="411"/>
        <v>33.333333333333336</v>
      </c>
      <c r="R78" s="4">
        <f t="shared" si="394"/>
        <v>66.666666666666671</v>
      </c>
      <c r="S78" s="4">
        <f t="shared" si="404"/>
        <v>100</v>
      </c>
      <c r="T78" s="4">
        <f t="shared" ref="T78:V78" si="421">(3*100)/3</f>
        <v>100</v>
      </c>
      <c r="U78" s="4">
        <f t="shared" si="421"/>
        <v>100</v>
      </c>
      <c r="V78" s="4">
        <f t="shared" si="421"/>
        <v>100</v>
      </c>
      <c r="W78" s="4">
        <f t="shared" ref="W78:X78" si="422">(1*100)/3</f>
        <v>33.333333333333336</v>
      </c>
      <c r="X78" s="4">
        <f t="shared" si="422"/>
        <v>33.333333333333336</v>
      </c>
      <c r="Y78" s="4">
        <f>(3*100)/3</f>
        <v>100</v>
      </c>
      <c r="Z78" s="4">
        <f t="shared" ref="Z78:Z79" si="423">(1*100)/3</f>
        <v>33.333333333333336</v>
      </c>
      <c r="AA78" s="4">
        <f>(2*100)/3</f>
        <v>66.666666666666671</v>
      </c>
      <c r="AB78" s="4">
        <f>(3*100)/3</f>
        <v>100</v>
      </c>
      <c r="AC78" s="4">
        <f t="shared" si="415"/>
        <v>66.666666666666671</v>
      </c>
      <c r="AD78" s="4">
        <f t="shared" ref="AD78:AE78" si="424">(2*100)/3</f>
        <v>66.666666666666671</v>
      </c>
      <c r="AE78" s="4">
        <f t="shared" si="424"/>
        <v>66.666666666666671</v>
      </c>
      <c r="AF78" s="4">
        <f t="shared" si="399"/>
        <v>100</v>
      </c>
    </row>
    <row r="79" spans="1:33">
      <c r="A79" s="1" t="s">
        <v>10</v>
      </c>
      <c r="B79" s="4">
        <f t="shared" ref="B79:C79" si="425">(2*100)/3</f>
        <v>66.666666666666671</v>
      </c>
      <c r="C79" s="4">
        <f t="shared" si="425"/>
        <v>66.666666666666671</v>
      </c>
      <c r="D79" s="4">
        <f>(2.5*100)/3</f>
        <v>83.333333333333329</v>
      </c>
      <c r="E79" s="4">
        <f t="shared" si="417"/>
        <v>66.666666666666671</v>
      </c>
      <c r="F79" s="4">
        <f t="shared" si="372"/>
        <v>100</v>
      </c>
      <c r="G79" s="4">
        <f t="shared" si="401"/>
        <v>100</v>
      </c>
      <c r="H79" s="4">
        <f>(1.5*100)/3</f>
        <v>50</v>
      </c>
      <c r="I79" s="4">
        <f t="shared" ref="I79:I81" si="426">(3*100)/3</f>
        <v>100</v>
      </c>
      <c r="J79" s="4">
        <f t="shared" ref="J79:K79" si="427">(1*100)/3</f>
        <v>33.333333333333336</v>
      </c>
      <c r="K79" s="4">
        <f t="shared" si="427"/>
        <v>33.333333333333336</v>
      </c>
      <c r="L79" s="4">
        <f>(2*100)/3</f>
        <v>66.666666666666671</v>
      </c>
      <c r="M79" s="4">
        <f t="shared" si="419"/>
        <v>33.333333333333336</v>
      </c>
      <c r="N79" s="4">
        <f t="shared" si="420"/>
        <v>100</v>
      </c>
      <c r="O79" s="4">
        <f>(0.5*100)/3</f>
        <v>16.666666666666668</v>
      </c>
      <c r="P79" s="4">
        <f t="shared" si="392"/>
        <v>66.666666666666671</v>
      </c>
      <c r="Q79" s="4">
        <f t="shared" si="411"/>
        <v>33.333333333333336</v>
      </c>
      <c r="R79" s="4">
        <f t="shared" si="394"/>
        <v>66.666666666666671</v>
      </c>
      <c r="S79" s="4">
        <f t="shared" si="404"/>
        <v>100</v>
      </c>
      <c r="T79" s="4">
        <f t="shared" ref="T79:V79" si="428">(3*100)/3</f>
        <v>100</v>
      </c>
      <c r="U79" s="4">
        <f t="shared" si="428"/>
        <v>100</v>
      </c>
      <c r="V79" s="4">
        <f t="shared" si="428"/>
        <v>100</v>
      </c>
      <c r="W79" s="4">
        <f t="shared" ref="W79:Y79" si="429">(2*100)/3</f>
        <v>66.666666666666671</v>
      </c>
      <c r="X79" s="4">
        <f t="shared" si="429"/>
        <v>66.666666666666671</v>
      </c>
      <c r="Y79" s="4">
        <f t="shared" si="429"/>
        <v>66.666666666666671</v>
      </c>
      <c r="Z79" s="4">
        <f t="shared" si="423"/>
        <v>33.333333333333336</v>
      </c>
      <c r="AA79" s="4">
        <f>(0*100)/3</f>
        <v>0</v>
      </c>
      <c r="AB79" s="4">
        <f t="shared" ref="AB79:AC79" si="430">(2*100)/3</f>
        <v>66.666666666666671</v>
      </c>
      <c r="AC79" s="4">
        <f t="shared" si="430"/>
        <v>66.666666666666671</v>
      </c>
      <c r="AD79" s="4">
        <f t="shared" ref="AD79:AF79" si="431">(3*100)/3</f>
        <v>100</v>
      </c>
      <c r="AE79" s="4">
        <f t="shared" si="431"/>
        <v>100</v>
      </c>
      <c r="AF79" s="4">
        <f t="shared" si="431"/>
        <v>100</v>
      </c>
    </row>
    <row r="80" spans="1:33">
      <c r="A80" s="1" t="s">
        <v>11</v>
      </c>
      <c r="B80" s="4">
        <f t="shared" ref="B80:B84" si="432">(2*100)/3</f>
        <v>66.666666666666671</v>
      </c>
      <c r="C80" s="4">
        <f t="shared" ref="C80:D80" si="433">(3*100)/3</f>
        <v>100</v>
      </c>
      <c r="D80" s="4">
        <f t="shared" si="433"/>
        <v>100</v>
      </c>
      <c r="E80" s="4">
        <f>(2.5*100)/3</f>
        <v>83.333333333333329</v>
      </c>
      <c r="F80" s="4">
        <f t="shared" si="372"/>
        <v>100</v>
      </c>
      <c r="G80" s="4">
        <f t="shared" si="401"/>
        <v>100</v>
      </c>
      <c r="H80" s="4">
        <f>(1*100)/3</f>
        <v>33.333333333333336</v>
      </c>
      <c r="I80" s="4">
        <f t="shared" si="426"/>
        <v>100</v>
      </c>
      <c r="J80" s="4">
        <f t="shared" ref="J80:N80" si="434">(2*100)/3</f>
        <v>66.666666666666671</v>
      </c>
      <c r="K80" s="4">
        <f t="shared" si="434"/>
        <v>66.666666666666671</v>
      </c>
      <c r="L80" s="4">
        <f t="shared" si="434"/>
        <v>66.666666666666671</v>
      </c>
      <c r="M80" s="4">
        <f t="shared" si="434"/>
        <v>66.666666666666671</v>
      </c>
      <c r="N80" s="4">
        <f t="shared" si="434"/>
        <v>66.666666666666671</v>
      </c>
      <c r="O80" s="4">
        <f t="shared" ref="O80:O81" si="435">(0*100)/3</f>
        <v>0</v>
      </c>
      <c r="P80" s="4">
        <f t="shared" si="392"/>
        <v>66.666666666666671</v>
      </c>
      <c r="Q80" s="4">
        <f t="shared" si="411"/>
        <v>33.333333333333336</v>
      </c>
      <c r="R80" s="4">
        <f>(1*100)/3</f>
        <v>33.333333333333336</v>
      </c>
      <c r="S80" s="4">
        <f>(0*100)/3</f>
        <v>0</v>
      </c>
      <c r="T80" s="4">
        <f t="shared" ref="T80:U80" si="436">(3*100)/3</f>
        <v>100</v>
      </c>
      <c r="U80" s="4">
        <f t="shared" si="436"/>
        <v>100</v>
      </c>
      <c r="V80" s="4">
        <f t="shared" ref="V80:AC80" si="437">(2*100)/3</f>
        <v>66.666666666666671</v>
      </c>
      <c r="W80" s="4">
        <f t="shared" si="437"/>
        <v>66.666666666666671</v>
      </c>
      <c r="X80" s="4">
        <f t="shared" si="437"/>
        <v>66.666666666666671</v>
      </c>
      <c r="Y80" s="4">
        <f t="shared" si="437"/>
        <v>66.666666666666671</v>
      </c>
      <c r="Z80" s="4">
        <f t="shared" si="437"/>
        <v>66.666666666666671</v>
      </c>
      <c r="AA80" s="4">
        <f t="shared" si="437"/>
        <v>66.666666666666671</v>
      </c>
      <c r="AB80" s="4">
        <f t="shared" si="437"/>
        <v>66.666666666666671</v>
      </c>
      <c r="AC80" s="4">
        <f t="shared" si="437"/>
        <v>66.666666666666671</v>
      </c>
      <c r="AD80" s="4">
        <f>(3*100)/3</f>
        <v>100</v>
      </c>
      <c r="AE80" s="4">
        <f t="shared" ref="AE80:AE82" si="438">(1*100)/3</f>
        <v>33.333333333333336</v>
      </c>
      <c r="AF80" s="4">
        <f t="shared" ref="AF80:AF83" si="439">(3*100)/3</f>
        <v>100</v>
      </c>
    </row>
    <row r="81" spans="1:32">
      <c r="A81" s="1" t="s">
        <v>12</v>
      </c>
      <c r="B81" s="4">
        <f t="shared" si="432"/>
        <v>66.666666666666671</v>
      </c>
      <c r="C81" s="4">
        <f t="shared" ref="C81:C84" si="440">(1*100)/3</f>
        <v>33.333333333333336</v>
      </c>
      <c r="D81" s="4">
        <f>(2.5*100)/3</f>
        <v>83.333333333333329</v>
      </c>
      <c r="E81" s="4">
        <f>(2*100)/3</f>
        <v>66.666666666666671</v>
      </c>
      <c r="F81" s="4">
        <f>(1*100)/3</f>
        <v>33.333333333333336</v>
      </c>
      <c r="G81" s="4">
        <f>(2*100)/3</f>
        <v>66.666666666666671</v>
      </c>
      <c r="H81" s="4">
        <f>(0.5*100)/3</f>
        <v>16.666666666666668</v>
      </c>
      <c r="I81" s="4">
        <f t="shared" si="426"/>
        <v>100</v>
      </c>
      <c r="J81" s="4">
        <f t="shared" ref="J81:J82" si="441">(1*100)/3</f>
        <v>33.333333333333336</v>
      </c>
      <c r="K81" s="4">
        <f t="shared" ref="K81:L81" si="442">(3*100)/3</f>
        <v>100</v>
      </c>
      <c r="L81" s="4">
        <f t="shared" si="442"/>
        <v>100</v>
      </c>
      <c r="M81" s="4">
        <f t="shared" ref="M81:M82" si="443">(2*100)/3</f>
        <v>66.666666666666671</v>
      </c>
      <c r="N81" s="4">
        <f t="shared" ref="N81:N83" si="444">(1*100)/3</f>
        <v>33.333333333333336</v>
      </c>
      <c r="O81" s="4">
        <f t="shared" si="435"/>
        <v>0</v>
      </c>
      <c r="P81" s="4">
        <f t="shared" si="392"/>
        <v>66.666666666666671</v>
      </c>
      <c r="Q81" s="4">
        <f t="shared" ref="Q81:R81" si="445">(2*100)/3</f>
        <v>66.666666666666671</v>
      </c>
      <c r="R81" s="4">
        <f t="shared" si="445"/>
        <v>66.666666666666671</v>
      </c>
      <c r="S81" s="4">
        <f>(1*100)/3</f>
        <v>33.333333333333336</v>
      </c>
      <c r="T81" s="4">
        <f t="shared" ref="T81:V81" si="446">(2*100)/3</f>
        <v>66.666666666666671</v>
      </c>
      <c r="U81" s="4">
        <f t="shared" si="446"/>
        <v>66.666666666666671</v>
      </c>
      <c r="V81" s="4">
        <f t="shared" si="446"/>
        <v>66.666666666666671</v>
      </c>
      <c r="W81" s="4">
        <f>(1*100)/3</f>
        <v>33.333333333333336</v>
      </c>
      <c r="X81" s="4">
        <f>(2*100)/3</f>
        <v>66.666666666666671</v>
      </c>
      <c r="Y81" s="4">
        <f>(3*100)/3</f>
        <v>100</v>
      </c>
      <c r="Z81" s="4">
        <f t="shared" ref="Z81:AA81" si="447">(1*100)/3</f>
        <v>33.333333333333336</v>
      </c>
      <c r="AA81" s="4">
        <f t="shared" si="447"/>
        <v>33.333333333333336</v>
      </c>
      <c r="AB81" s="4">
        <f t="shared" ref="AB81:AB82" si="448">(3*100)/3</f>
        <v>100</v>
      </c>
      <c r="AC81" s="4">
        <f t="shared" ref="AC81:AC82" si="449">(1*100)/3</f>
        <v>33.333333333333336</v>
      </c>
      <c r="AD81" s="4">
        <f t="shared" ref="AD81:AD82" si="450">(2*100)/3</f>
        <v>66.666666666666671</v>
      </c>
      <c r="AE81" s="4">
        <f t="shared" si="438"/>
        <v>33.333333333333336</v>
      </c>
      <c r="AF81" s="4">
        <f t="shared" si="439"/>
        <v>100</v>
      </c>
    </row>
    <row r="82" spans="1:32">
      <c r="A82" s="1" t="s">
        <v>13</v>
      </c>
      <c r="B82" s="4">
        <f t="shared" si="432"/>
        <v>66.666666666666671</v>
      </c>
      <c r="C82" s="4">
        <f t="shared" si="440"/>
        <v>33.333333333333336</v>
      </c>
      <c r="D82" s="4">
        <f t="shared" ref="D82:D84" si="451">(1*100)/3</f>
        <v>33.333333333333336</v>
      </c>
      <c r="E82" s="4">
        <f t="shared" ref="E82:G82" si="452">(3*100)/3</f>
        <v>100</v>
      </c>
      <c r="F82" s="4">
        <f t="shared" si="452"/>
        <v>100</v>
      </c>
      <c r="G82" s="4">
        <f t="shared" si="452"/>
        <v>100</v>
      </c>
      <c r="H82" s="4">
        <f t="shared" ref="H82:I82" si="453">(2*100)/3</f>
        <v>66.666666666666671</v>
      </c>
      <c r="I82" s="4">
        <f t="shared" si="453"/>
        <v>66.666666666666671</v>
      </c>
      <c r="J82" s="4">
        <f t="shared" si="441"/>
        <v>33.333333333333336</v>
      </c>
      <c r="K82" s="4">
        <f t="shared" ref="K82:L82" si="454">(3*100)/3</f>
        <v>100</v>
      </c>
      <c r="L82" s="4">
        <f t="shared" si="454"/>
        <v>100</v>
      </c>
      <c r="M82" s="4">
        <f t="shared" si="443"/>
        <v>66.666666666666671</v>
      </c>
      <c r="N82" s="4">
        <f t="shared" si="444"/>
        <v>33.333333333333336</v>
      </c>
      <c r="O82" s="4">
        <f>(1*100)/3</f>
        <v>33.333333333333336</v>
      </c>
      <c r="P82" s="4">
        <f t="shared" si="392"/>
        <v>66.666666666666671</v>
      </c>
      <c r="Q82" s="4">
        <f t="shared" ref="Q82:S82" si="455">(3*100)/3</f>
        <v>100</v>
      </c>
      <c r="R82" s="4">
        <f t="shared" si="455"/>
        <v>100</v>
      </c>
      <c r="S82" s="4">
        <f t="shared" si="455"/>
        <v>100</v>
      </c>
      <c r="T82" s="4">
        <f t="shared" ref="T82:T83" si="456">(2*100)/3</f>
        <v>66.666666666666671</v>
      </c>
      <c r="U82" s="4">
        <f t="shared" ref="U82:U83" si="457">(3*100)/3</f>
        <v>100</v>
      </c>
      <c r="V82" s="4">
        <f t="shared" ref="V82:W82" si="458">(1*100)/3</f>
        <v>33.333333333333336</v>
      </c>
      <c r="W82" s="4">
        <f t="shared" si="458"/>
        <v>33.333333333333336</v>
      </c>
      <c r="X82" s="4">
        <f>(3*100)/3</f>
        <v>100</v>
      </c>
      <c r="Y82" s="4">
        <f>(2*100)/3</f>
        <v>66.666666666666671</v>
      </c>
      <c r="Z82" s="4">
        <f t="shared" ref="Z82:Z83" si="459">(3*100)/3</f>
        <v>100</v>
      </c>
      <c r="AA82" s="4">
        <f>(1*100)/3</f>
        <v>33.333333333333336</v>
      </c>
      <c r="AB82" s="4">
        <f t="shared" si="448"/>
        <v>100</v>
      </c>
      <c r="AC82" s="4">
        <f t="shared" si="449"/>
        <v>33.333333333333336</v>
      </c>
      <c r="AD82" s="4">
        <f t="shared" si="450"/>
        <v>66.666666666666671</v>
      </c>
      <c r="AE82" s="4">
        <f t="shared" si="438"/>
        <v>33.333333333333336</v>
      </c>
      <c r="AF82" s="4">
        <f t="shared" si="439"/>
        <v>100</v>
      </c>
    </row>
    <row r="83" spans="1:32">
      <c r="A83" s="1" t="s">
        <v>14</v>
      </c>
      <c r="B83" s="4">
        <f t="shared" si="432"/>
        <v>66.666666666666671</v>
      </c>
      <c r="C83" s="4">
        <f t="shared" si="440"/>
        <v>33.333333333333336</v>
      </c>
      <c r="D83" s="4">
        <f t="shared" si="451"/>
        <v>33.333333333333336</v>
      </c>
      <c r="E83" s="4">
        <f>(2.5*100)/3</f>
        <v>83.333333333333329</v>
      </c>
      <c r="F83" s="4">
        <f t="shared" ref="F83:G83" si="460">(3*100)/3</f>
        <v>100</v>
      </c>
      <c r="G83" s="4">
        <f t="shared" si="460"/>
        <v>100</v>
      </c>
      <c r="H83" s="4">
        <f>(0*100)/3</f>
        <v>0</v>
      </c>
      <c r="I83" s="4">
        <f t="shared" ref="I83:J83" si="461">(1*100)/3</f>
        <v>33.333333333333336</v>
      </c>
      <c r="J83" s="4">
        <f t="shared" si="461"/>
        <v>33.333333333333336</v>
      </c>
      <c r="K83" s="4">
        <f t="shared" ref="K83:L83" si="462">(2*100)/3</f>
        <v>66.666666666666671</v>
      </c>
      <c r="L83" s="4">
        <f t="shared" si="462"/>
        <v>66.666666666666671</v>
      </c>
      <c r="M83" s="4">
        <f>(3*100)/3</f>
        <v>100</v>
      </c>
      <c r="N83" s="4">
        <f t="shared" si="444"/>
        <v>33.333333333333336</v>
      </c>
      <c r="O83" s="4">
        <f>(0*100)/3</f>
        <v>0</v>
      </c>
      <c r="P83" s="4">
        <f t="shared" si="392"/>
        <v>66.666666666666671</v>
      </c>
      <c r="Q83" s="4">
        <f>(1*100)/3</f>
        <v>33.333333333333336</v>
      </c>
      <c r="R83" s="4">
        <f t="shared" ref="R83:S83" si="463">(3*100)/3</f>
        <v>100</v>
      </c>
      <c r="S83" s="4">
        <f t="shared" si="463"/>
        <v>100</v>
      </c>
      <c r="T83" s="4">
        <f t="shared" si="456"/>
        <v>66.666666666666671</v>
      </c>
      <c r="U83" s="4">
        <f t="shared" si="457"/>
        <v>100</v>
      </c>
      <c r="V83" s="4">
        <f t="shared" ref="V83:W83" si="464">(1*100)/3</f>
        <v>33.333333333333336</v>
      </c>
      <c r="W83" s="4">
        <f t="shared" si="464"/>
        <v>33.333333333333336</v>
      </c>
      <c r="X83" s="4">
        <f t="shared" ref="X83:Y83" si="465">(2*100)/3</f>
        <v>66.666666666666671</v>
      </c>
      <c r="Y83" s="4">
        <f t="shared" si="465"/>
        <v>66.666666666666671</v>
      </c>
      <c r="Z83" s="4">
        <f t="shared" si="459"/>
        <v>100</v>
      </c>
      <c r="AA83" s="4">
        <f t="shared" ref="AA83:AB83" si="466">(2*100)/3</f>
        <v>66.666666666666671</v>
      </c>
      <c r="AB83" s="4">
        <f t="shared" si="466"/>
        <v>66.666666666666671</v>
      </c>
      <c r="AC83" s="4">
        <f t="shared" ref="AC83:AC84" si="467">(0*100)/3</f>
        <v>0</v>
      </c>
      <c r="AD83" s="4">
        <f t="shared" ref="AD83:AE83" si="468">(1*100)/3</f>
        <v>33.333333333333336</v>
      </c>
      <c r="AE83" s="4">
        <f t="shared" si="468"/>
        <v>33.333333333333336</v>
      </c>
      <c r="AF83" s="4">
        <f t="shared" si="439"/>
        <v>100</v>
      </c>
    </row>
    <row r="84" spans="1:32">
      <c r="A84" s="1" t="s">
        <v>15</v>
      </c>
      <c r="B84" s="4">
        <f t="shared" si="432"/>
        <v>66.666666666666671</v>
      </c>
      <c r="C84" s="4">
        <f t="shared" si="440"/>
        <v>33.333333333333336</v>
      </c>
      <c r="D84" s="4">
        <f t="shared" si="451"/>
        <v>33.333333333333336</v>
      </c>
      <c r="E84" s="4">
        <f t="shared" ref="E84:F84" si="469">(1*100)/3</f>
        <v>33.333333333333336</v>
      </c>
      <c r="F84" s="4">
        <f t="shared" si="469"/>
        <v>33.333333333333336</v>
      </c>
      <c r="G84" s="4">
        <f t="shared" ref="G84:H84" si="470">(0*100)/3</f>
        <v>0</v>
      </c>
      <c r="H84" s="4">
        <f t="shared" si="470"/>
        <v>0</v>
      </c>
      <c r="I84" s="4">
        <f t="shared" ref="I84:K84" si="471">(1*100)/3</f>
        <v>33.333333333333336</v>
      </c>
      <c r="J84" s="4">
        <f t="shared" si="471"/>
        <v>33.333333333333336</v>
      </c>
      <c r="K84" s="4">
        <f t="shared" si="471"/>
        <v>33.333333333333336</v>
      </c>
      <c r="L84" s="4">
        <f>(0*100)/3</f>
        <v>0</v>
      </c>
      <c r="M84" s="4">
        <f>(1*100)/3</f>
        <v>33.333333333333336</v>
      </c>
      <c r="N84" s="4">
        <f t="shared" ref="N84:O84" si="472">(0*100)/3</f>
        <v>0</v>
      </c>
      <c r="O84" s="4">
        <f t="shared" si="472"/>
        <v>0</v>
      </c>
      <c r="P84" s="4">
        <f>(1*100)/3</f>
        <v>33.333333333333336</v>
      </c>
      <c r="Q84" s="4">
        <f t="shared" ref="Q84:R84" si="473">(0*100)/3</f>
        <v>0</v>
      </c>
      <c r="R84" s="4">
        <f t="shared" si="473"/>
        <v>0</v>
      </c>
      <c r="S84" s="4">
        <f t="shared" ref="S84:T84" si="474">(2*100)/3</f>
        <v>66.666666666666671</v>
      </c>
      <c r="T84" s="4">
        <f t="shared" si="474"/>
        <v>66.666666666666671</v>
      </c>
      <c r="U84" s="4">
        <f t="shared" ref="U84:V84" si="475">(0*100)/3</f>
        <v>0</v>
      </c>
      <c r="V84" s="4">
        <f t="shared" si="475"/>
        <v>0</v>
      </c>
      <c r="W84" s="4">
        <f t="shared" ref="W84:Y84" si="476">(1*100)/3</f>
        <v>33.333333333333336</v>
      </c>
      <c r="X84" s="4">
        <f t="shared" si="476"/>
        <v>33.333333333333336</v>
      </c>
      <c r="Y84" s="4">
        <f t="shared" si="476"/>
        <v>33.333333333333336</v>
      </c>
      <c r="Z84" s="4">
        <f>(2*100)/3</f>
        <v>66.666666666666671</v>
      </c>
      <c r="AA84" s="4">
        <f t="shared" ref="AA84:AB84" si="477">(1*100)/3</f>
        <v>33.333333333333336</v>
      </c>
      <c r="AB84" s="4">
        <f t="shared" si="477"/>
        <v>33.333333333333336</v>
      </c>
      <c r="AC84" s="4">
        <f t="shared" si="467"/>
        <v>0</v>
      </c>
      <c r="AD84" s="4">
        <f>(1*100)/3</f>
        <v>33.333333333333336</v>
      </c>
      <c r="AE84" s="4">
        <f>(0*100)/3</f>
        <v>0</v>
      </c>
      <c r="AF84" s="4">
        <f>(1*100)/3</f>
        <v>33.333333333333336</v>
      </c>
    </row>
    <row r="85" spans="1:32">
      <c r="A85" s="1" t="s">
        <v>16</v>
      </c>
      <c r="B85" s="4">
        <f t="shared" ref="B85:AF85" si="478">(0*100)/3</f>
        <v>0</v>
      </c>
      <c r="C85" s="4">
        <f t="shared" si="478"/>
        <v>0</v>
      </c>
      <c r="D85" s="4">
        <f t="shared" si="478"/>
        <v>0</v>
      </c>
      <c r="E85" s="4">
        <f t="shared" si="478"/>
        <v>0</v>
      </c>
      <c r="F85" s="4">
        <f t="shared" si="478"/>
        <v>0</v>
      </c>
      <c r="G85" s="4">
        <f t="shared" si="478"/>
        <v>0</v>
      </c>
      <c r="H85" s="4">
        <f t="shared" si="478"/>
        <v>0</v>
      </c>
      <c r="I85" s="4">
        <f t="shared" si="478"/>
        <v>0</v>
      </c>
      <c r="J85" s="4">
        <f t="shared" si="478"/>
        <v>0</v>
      </c>
      <c r="K85" s="4">
        <f t="shared" si="478"/>
        <v>0</v>
      </c>
      <c r="L85" s="4">
        <f t="shared" si="478"/>
        <v>0</v>
      </c>
      <c r="M85" s="4">
        <f t="shared" si="478"/>
        <v>0</v>
      </c>
      <c r="N85" s="4">
        <f t="shared" si="478"/>
        <v>0</v>
      </c>
      <c r="O85" s="4">
        <f t="shared" si="478"/>
        <v>0</v>
      </c>
      <c r="P85" s="4">
        <f t="shared" si="478"/>
        <v>0</v>
      </c>
      <c r="Q85" s="4">
        <f t="shared" si="478"/>
        <v>0</v>
      </c>
      <c r="R85" s="4">
        <f t="shared" si="478"/>
        <v>0</v>
      </c>
      <c r="S85" s="4">
        <f t="shared" si="478"/>
        <v>0</v>
      </c>
      <c r="T85" s="4">
        <f t="shared" si="478"/>
        <v>0</v>
      </c>
      <c r="U85" s="4">
        <f t="shared" si="478"/>
        <v>0</v>
      </c>
      <c r="V85" s="4">
        <f t="shared" si="478"/>
        <v>0</v>
      </c>
      <c r="W85" s="4">
        <f t="shared" si="478"/>
        <v>0</v>
      </c>
      <c r="X85" s="4">
        <f t="shared" si="478"/>
        <v>0</v>
      </c>
      <c r="Y85" s="4">
        <f t="shared" si="478"/>
        <v>0</v>
      </c>
      <c r="Z85" s="4">
        <f t="shared" si="478"/>
        <v>0</v>
      </c>
      <c r="AA85" s="4">
        <f t="shared" si="478"/>
        <v>0</v>
      </c>
      <c r="AB85" s="4">
        <f t="shared" si="478"/>
        <v>0</v>
      </c>
      <c r="AC85" s="4">
        <f t="shared" si="478"/>
        <v>0</v>
      </c>
      <c r="AD85" s="4">
        <f t="shared" si="478"/>
        <v>0</v>
      </c>
      <c r="AE85" s="4">
        <f t="shared" si="478"/>
        <v>0</v>
      </c>
      <c r="AF85" s="4">
        <f t="shared" si="478"/>
        <v>0</v>
      </c>
    </row>
    <row r="86" spans="1:32">
      <c r="A86" s="1" t="s">
        <v>17</v>
      </c>
      <c r="B86" s="4">
        <f t="shared" ref="B86:AF86" si="479">(0*100)/3</f>
        <v>0</v>
      </c>
      <c r="C86" s="4">
        <f t="shared" si="479"/>
        <v>0</v>
      </c>
      <c r="D86" s="4">
        <f t="shared" si="479"/>
        <v>0</v>
      </c>
      <c r="E86" s="4">
        <f t="shared" si="479"/>
        <v>0</v>
      </c>
      <c r="F86" s="4">
        <f t="shared" si="479"/>
        <v>0</v>
      </c>
      <c r="G86" s="4">
        <f t="shared" si="479"/>
        <v>0</v>
      </c>
      <c r="H86" s="4">
        <f t="shared" si="479"/>
        <v>0</v>
      </c>
      <c r="I86" s="4">
        <f t="shared" si="479"/>
        <v>0</v>
      </c>
      <c r="J86" s="4">
        <f t="shared" si="479"/>
        <v>0</v>
      </c>
      <c r="K86" s="4">
        <f t="shared" si="479"/>
        <v>0</v>
      </c>
      <c r="L86" s="4">
        <f t="shared" si="479"/>
        <v>0</v>
      </c>
      <c r="M86" s="4">
        <f t="shared" si="479"/>
        <v>0</v>
      </c>
      <c r="N86" s="4">
        <f t="shared" si="479"/>
        <v>0</v>
      </c>
      <c r="O86" s="4">
        <f t="shared" si="479"/>
        <v>0</v>
      </c>
      <c r="P86" s="4">
        <f t="shared" si="479"/>
        <v>0</v>
      </c>
      <c r="Q86" s="4">
        <f t="shared" si="479"/>
        <v>0</v>
      </c>
      <c r="R86" s="4">
        <f t="shared" si="479"/>
        <v>0</v>
      </c>
      <c r="S86" s="4">
        <f t="shared" si="479"/>
        <v>0</v>
      </c>
      <c r="T86" s="4">
        <f t="shared" si="479"/>
        <v>0</v>
      </c>
      <c r="U86" s="4">
        <f t="shared" si="479"/>
        <v>0</v>
      </c>
      <c r="V86" s="4">
        <f t="shared" si="479"/>
        <v>0</v>
      </c>
      <c r="W86" s="4">
        <f t="shared" si="479"/>
        <v>0</v>
      </c>
      <c r="X86" s="4">
        <f t="shared" si="479"/>
        <v>0</v>
      </c>
      <c r="Y86" s="4">
        <f t="shared" si="479"/>
        <v>0</v>
      </c>
      <c r="Z86" s="4">
        <f t="shared" si="479"/>
        <v>0</v>
      </c>
      <c r="AA86" s="4">
        <f t="shared" si="479"/>
        <v>0</v>
      </c>
      <c r="AB86" s="4">
        <f t="shared" si="479"/>
        <v>0</v>
      </c>
      <c r="AC86" s="4">
        <f t="shared" si="479"/>
        <v>0</v>
      </c>
      <c r="AD86" s="4">
        <f t="shared" si="479"/>
        <v>0</v>
      </c>
      <c r="AE86" s="4">
        <f t="shared" si="479"/>
        <v>0</v>
      </c>
      <c r="AF86" s="4">
        <f t="shared" si="479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B89" si="480">(0*100)/2</f>
        <v>0</v>
      </c>
      <c r="C88" s="4">
        <f t="shared" ref="C88:AF88" si="481">(0*100)/3</f>
        <v>0</v>
      </c>
      <c r="D88" s="4">
        <f t="shared" si="481"/>
        <v>0</v>
      </c>
      <c r="E88" s="4">
        <f t="shared" si="481"/>
        <v>0</v>
      </c>
      <c r="F88" s="4">
        <f t="shared" si="481"/>
        <v>0</v>
      </c>
      <c r="G88" s="4">
        <f t="shared" si="481"/>
        <v>0</v>
      </c>
      <c r="H88" s="4">
        <f t="shared" si="481"/>
        <v>0</v>
      </c>
      <c r="I88" s="4">
        <f t="shared" si="481"/>
        <v>0</v>
      </c>
      <c r="J88" s="4">
        <f t="shared" si="481"/>
        <v>0</v>
      </c>
      <c r="K88" s="4">
        <f t="shared" si="481"/>
        <v>0</v>
      </c>
      <c r="L88" s="4">
        <f t="shared" si="481"/>
        <v>0</v>
      </c>
      <c r="M88" s="4">
        <f t="shared" si="481"/>
        <v>0</v>
      </c>
      <c r="N88" s="4">
        <f t="shared" si="481"/>
        <v>0</v>
      </c>
      <c r="O88" s="4">
        <f t="shared" si="481"/>
        <v>0</v>
      </c>
      <c r="P88" s="4">
        <f t="shared" si="481"/>
        <v>0</v>
      </c>
      <c r="Q88" s="4">
        <f t="shared" si="481"/>
        <v>0</v>
      </c>
      <c r="R88" s="4">
        <f t="shared" si="481"/>
        <v>0</v>
      </c>
      <c r="S88" s="4">
        <f t="shared" si="481"/>
        <v>0</v>
      </c>
      <c r="T88" s="4">
        <f t="shared" si="481"/>
        <v>0</v>
      </c>
      <c r="U88" s="4">
        <f t="shared" si="481"/>
        <v>0</v>
      </c>
      <c r="V88" s="4">
        <f t="shared" si="481"/>
        <v>0</v>
      </c>
      <c r="W88" s="4">
        <f t="shared" si="481"/>
        <v>0</v>
      </c>
      <c r="X88" s="4">
        <f t="shared" si="481"/>
        <v>0</v>
      </c>
      <c r="Y88" s="4">
        <f t="shared" si="481"/>
        <v>0</v>
      </c>
      <c r="Z88" s="4">
        <f t="shared" si="481"/>
        <v>0</v>
      </c>
      <c r="AA88" s="4">
        <f t="shared" si="481"/>
        <v>0</v>
      </c>
      <c r="AB88" s="4">
        <f t="shared" si="481"/>
        <v>0</v>
      </c>
      <c r="AC88" s="4">
        <f t="shared" si="481"/>
        <v>0</v>
      </c>
      <c r="AD88" s="4">
        <f t="shared" si="481"/>
        <v>0</v>
      </c>
      <c r="AE88" s="4">
        <f t="shared" si="481"/>
        <v>0</v>
      </c>
      <c r="AF88" s="4">
        <f t="shared" si="481"/>
        <v>0</v>
      </c>
    </row>
    <row r="89" spans="1:32">
      <c r="A89" s="1" t="s">
        <v>3</v>
      </c>
      <c r="B89" s="4">
        <f t="shared" si="480"/>
        <v>0</v>
      </c>
      <c r="C89" s="4">
        <f t="shared" ref="C89:AF89" si="482">(0*100)/3</f>
        <v>0</v>
      </c>
      <c r="D89" s="4">
        <f t="shared" si="482"/>
        <v>0</v>
      </c>
      <c r="E89" s="4">
        <f t="shared" si="482"/>
        <v>0</v>
      </c>
      <c r="F89" s="4">
        <f t="shared" si="482"/>
        <v>0</v>
      </c>
      <c r="G89" s="4">
        <f t="shared" si="482"/>
        <v>0</v>
      </c>
      <c r="H89" s="4">
        <f t="shared" si="482"/>
        <v>0</v>
      </c>
      <c r="I89" s="4">
        <f t="shared" si="482"/>
        <v>0</v>
      </c>
      <c r="J89" s="4">
        <f t="shared" si="482"/>
        <v>0</v>
      </c>
      <c r="K89" s="4">
        <f t="shared" si="482"/>
        <v>0</v>
      </c>
      <c r="L89" s="4">
        <f t="shared" si="482"/>
        <v>0</v>
      </c>
      <c r="M89" s="4">
        <f t="shared" si="482"/>
        <v>0</v>
      </c>
      <c r="N89" s="4">
        <f t="shared" si="482"/>
        <v>0</v>
      </c>
      <c r="O89" s="4">
        <f t="shared" si="482"/>
        <v>0</v>
      </c>
      <c r="P89" s="4">
        <f t="shared" si="482"/>
        <v>0</v>
      </c>
      <c r="Q89" s="4">
        <f t="shared" si="482"/>
        <v>0</v>
      </c>
      <c r="R89" s="4">
        <f t="shared" si="482"/>
        <v>0</v>
      </c>
      <c r="S89" s="4">
        <f t="shared" si="482"/>
        <v>0</v>
      </c>
      <c r="T89" s="4">
        <f t="shared" si="482"/>
        <v>0</v>
      </c>
      <c r="U89" s="4">
        <f t="shared" si="482"/>
        <v>0</v>
      </c>
      <c r="V89" s="4">
        <f t="shared" si="482"/>
        <v>0</v>
      </c>
      <c r="W89" s="4">
        <f t="shared" si="482"/>
        <v>0</v>
      </c>
      <c r="X89" s="4">
        <f t="shared" si="482"/>
        <v>0</v>
      </c>
      <c r="Y89" s="4">
        <f t="shared" si="482"/>
        <v>0</v>
      </c>
      <c r="Z89" s="4">
        <f t="shared" si="482"/>
        <v>0</v>
      </c>
      <c r="AA89" s="4">
        <f t="shared" si="482"/>
        <v>0</v>
      </c>
      <c r="AB89" s="4">
        <f t="shared" si="482"/>
        <v>0</v>
      </c>
      <c r="AC89" s="4">
        <f t="shared" si="482"/>
        <v>0</v>
      </c>
      <c r="AD89" s="4">
        <f t="shared" si="482"/>
        <v>0</v>
      </c>
      <c r="AE89" s="4">
        <f t="shared" si="482"/>
        <v>0</v>
      </c>
      <c r="AF89" s="4">
        <f t="shared" si="482"/>
        <v>0</v>
      </c>
    </row>
    <row r="90" spans="1:32">
      <c r="A90" s="1" t="s">
        <v>4</v>
      </c>
      <c r="B90" s="4">
        <f t="shared" ref="B90:C90" si="483">(1*100)/3</f>
        <v>33.333333333333336</v>
      </c>
      <c r="C90" s="4">
        <f t="shared" si="483"/>
        <v>33.333333333333336</v>
      </c>
      <c r="D90" s="4">
        <f>(2*100)/3</f>
        <v>66.666666666666671</v>
      </c>
      <c r="E90" s="4">
        <f>(3*100)/3</f>
        <v>100</v>
      </c>
      <c r="F90" s="4">
        <f t="shared" ref="F90:F93" si="484">(2*100)/3</f>
        <v>66.666666666666671</v>
      </c>
      <c r="G90" s="4">
        <f>(1*100)/3</f>
        <v>33.333333333333336</v>
      </c>
      <c r="H90" s="4">
        <f>(2*100)/3</f>
        <v>66.666666666666671</v>
      </c>
      <c r="I90" s="4">
        <f>(3*100)/3</f>
        <v>100</v>
      </c>
      <c r="J90" s="4">
        <f t="shared" ref="J90:J92" si="485">(1*100)/3</f>
        <v>33.333333333333336</v>
      </c>
      <c r="K90" s="4">
        <f>(2*100)/3</f>
        <v>66.666666666666671</v>
      </c>
      <c r="L90" s="4">
        <f>(1*100)/3</f>
        <v>33.333333333333336</v>
      </c>
      <c r="M90" s="4">
        <f t="shared" ref="M90:P90" si="486">(2*100)/3</f>
        <v>66.666666666666671</v>
      </c>
      <c r="N90" s="4">
        <f t="shared" si="486"/>
        <v>66.666666666666671</v>
      </c>
      <c r="O90" s="4">
        <f t="shared" si="486"/>
        <v>66.666666666666671</v>
      </c>
      <c r="P90" s="4">
        <f t="shared" si="486"/>
        <v>66.666666666666671</v>
      </c>
      <c r="Q90" s="4">
        <f>(1*100)/3</f>
        <v>33.333333333333336</v>
      </c>
      <c r="R90" s="4">
        <f t="shared" ref="R90:R92" si="487">(1*100)/2</f>
        <v>50</v>
      </c>
      <c r="S90" s="4">
        <f t="shared" ref="S90:U90" si="488">(0*100)/3</f>
        <v>0</v>
      </c>
      <c r="T90" s="4">
        <f t="shared" si="488"/>
        <v>0</v>
      </c>
      <c r="U90" s="4">
        <f t="shared" si="488"/>
        <v>0</v>
      </c>
      <c r="V90" s="4">
        <f t="shared" ref="V90:W90" si="489">(1*100)/2</f>
        <v>50</v>
      </c>
      <c r="W90" s="4">
        <f t="shared" si="489"/>
        <v>50</v>
      </c>
      <c r="X90" s="4">
        <f t="shared" ref="X90:X101" si="490">(0*100)/3</f>
        <v>0</v>
      </c>
      <c r="Y90" s="4">
        <f t="shared" ref="Y90:Y91" si="491">(1*100)/2</f>
        <v>50</v>
      </c>
      <c r="Z90" s="4">
        <f t="shared" ref="Z90:Z97" si="492">(0*100)/3</f>
        <v>0</v>
      </c>
      <c r="AA90" s="4">
        <f t="shared" ref="AA90:AA97" si="493">(1*100)/2</f>
        <v>50</v>
      </c>
      <c r="AB90" s="4">
        <f t="shared" ref="AB90:AB94" si="494">(0*100)/3</f>
        <v>0</v>
      </c>
      <c r="AC90" s="4">
        <f t="shared" ref="AC90:AD90" si="495">(1*100)/2</f>
        <v>50</v>
      </c>
      <c r="AD90" s="4">
        <f t="shared" si="495"/>
        <v>50</v>
      </c>
      <c r="AE90" s="4">
        <f>(0*100)/3</f>
        <v>0</v>
      </c>
      <c r="AF90" s="4">
        <f t="shared" ref="AF90:AF91" si="496">(1*100)/2</f>
        <v>50</v>
      </c>
    </row>
    <row r="91" spans="1:32">
      <c r="A91" s="1" t="s">
        <v>5</v>
      </c>
      <c r="B91" s="4">
        <f t="shared" ref="B91:B92" si="497">(2*100)/3</f>
        <v>66.666666666666671</v>
      </c>
      <c r="C91" s="4">
        <f t="shared" ref="C91:C94" si="498">(1*100)/3</f>
        <v>33.333333333333336</v>
      </c>
      <c r="D91" s="4">
        <f t="shared" ref="D91:E91" si="499">(3*100)/3</f>
        <v>100</v>
      </c>
      <c r="E91" s="4">
        <f t="shared" si="499"/>
        <v>100</v>
      </c>
      <c r="F91" s="4">
        <f t="shared" si="484"/>
        <v>66.666666666666671</v>
      </c>
      <c r="G91" s="4">
        <f t="shared" ref="G91:I91" si="500">(3*100)/3</f>
        <v>100</v>
      </c>
      <c r="H91" s="4">
        <f t="shared" si="500"/>
        <v>100</v>
      </c>
      <c r="I91" s="4">
        <f t="shared" si="500"/>
        <v>100</v>
      </c>
      <c r="J91" s="4">
        <f t="shared" si="485"/>
        <v>33.333333333333336</v>
      </c>
      <c r="K91" s="4">
        <f t="shared" ref="K91:K92" si="501">(3*100)/3</f>
        <v>100</v>
      </c>
      <c r="L91" s="4">
        <f>(2*100)/3</f>
        <v>66.666666666666671</v>
      </c>
      <c r="M91" s="4">
        <f t="shared" ref="M91:O91" si="502">(3*100)/3</f>
        <v>100</v>
      </c>
      <c r="N91" s="4">
        <f t="shared" si="502"/>
        <v>100</v>
      </c>
      <c r="O91" s="4">
        <f t="shared" si="502"/>
        <v>100</v>
      </c>
      <c r="P91" s="4">
        <f t="shared" ref="P91:Q91" si="503">(2*100)/3</f>
        <v>66.666666666666671</v>
      </c>
      <c r="Q91" s="4">
        <f t="shared" si="503"/>
        <v>66.666666666666671</v>
      </c>
      <c r="R91" s="4">
        <f t="shared" si="487"/>
        <v>50</v>
      </c>
      <c r="S91" s="4">
        <f>(0*100)/3</f>
        <v>0</v>
      </c>
      <c r="T91" s="4">
        <f t="shared" ref="T91:T95" si="504">(2*100)/2</f>
        <v>100</v>
      </c>
      <c r="U91" s="4">
        <f>(1*100)/2</f>
        <v>50</v>
      </c>
      <c r="V91" s="4">
        <f t="shared" ref="V91:W91" si="505">(2*100)/2</f>
        <v>100</v>
      </c>
      <c r="W91" s="4">
        <f t="shared" si="505"/>
        <v>100</v>
      </c>
      <c r="X91" s="4">
        <f t="shared" si="490"/>
        <v>0</v>
      </c>
      <c r="Y91" s="4">
        <f t="shared" si="491"/>
        <v>50</v>
      </c>
      <c r="Z91" s="4">
        <f t="shared" si="492"/>
        <v>0</v>
      </c>
      <c r="AA91" s="4">
        <f t="shared" si="493"/>
        <v>50</v>
      </c>
      <c r="AB91" s="4">
        <f t="shared" si="494"/>
        <v>0</v>
      </c>
      <c r="AC91" s="4">
        <f t="shared" ref="AC91:AE91" si="506">(2*100)/2</f>
        <v>100</v>
      </c>
      <c r="AD91" s="4">
        <f t="shared" si="506"/>
        <v>100</v>
      </c>
      <c r="AE91" s="4">
        <f t="shared" si="506"/>
        <v>100</v>
      </c>
      <c r="AF91" s="4">
        <f t="shared" si="496"/>
        <v>50</v>
      </c>
    </row>
    <row r="92" spans="1:32">
      <c r="A92" s="1" t="s">
        <v>6</v>
      </c>
      <c r="B92" s="4">
        <f t="shared" si="497"/>
        <v>66.666666666666671</v>
      </c>
      <c r="C92" s="4">
        <f t="shared" si="498"/>
        <v>33.333333333333336</v>
      </c>
      <c r="D92" s="4">
        <f t="shared" ref="D92:E92" si="507">(3*100)/3</f>
        <v>100</v>
      </c>
      <c r="E92" s="4">
        <f t="shared" si="507"/>
        <v>100</v>
      </c>
      <c r="F92" s="4">
        <f t="shared" si="484"/>
        <v>66.666666666666671</v>
      </c>
      <c r="G92" s="4">
        <f t="shared" ref="G92:I92" si="508">(3*100)/3</f>
        <v>100</v>
      </c>
      <c r="H92" s="4">
        <f t="shared" si="508"/>
        <v>100</v>
      </c>
      <c r="I92" s="4">
        <f t="shared" si="508"/>
        <v>100</v>
      </c>
      <c r="J92" s="4">
        <f t="shared" si="485"/>
        <v>33.333333333333336</v>
      </c>
      <c r="K92" s="4">
        <f t="shared" si="501"/>
        <v>100</v>
      </c>
      <c r="L92" s="4">
        <f t="shared" ref="L92:O92" si="509">(3*100)/3</f>
        <v>100</v>
      </c>
      <c r="M92" s="4">
        <f t="shared" si="509"/>
        <v>100</v>
      </c>
      <c r="N92" s="4">
        <f t="shared" si="509"/>
        <v>100</v>
      </c>
      <c r="O92" s="4">
        <f t="shared" si="509"/>
        <v>100</v>
      </c>
      <c r="P92" s="4">
        <f>(2*100)/3</f>
        <v>66.666666666666671</v>
      </c>
      <c r="Q92" s="4">
        <f>(3*100)/3</f>
        <v>100</v>
      </c>
      <c r="R92" s="4">
        <f t="shared" si="487"/>
        <v>50</v>
      </c>
      <c r="S92" s="4">
        <f t="shared" ref="S92:S93" si="510">(1*100)/2</f>
        <v>50</v>
      </c>
      <c r="T92" s="4">
        <f t="shared" si="504"/>
        <v>100</v>
      </c>
      <c r="U92" s="4">
        <f t="shared" ref="U92:W92" si="511">(2*100)/2</f>
        <v>100</v>
      </c>
      <c r="V92" s="4">
        <f t="shared" si="511"/>
        <v>100</v>
      </c>
      <c r="W92" s="4">
        <f t="shared" si="511"/>
        <v>100</v>
      </c>
      <c r="X92" s="4">
        <f t="shared" si="490"/>
        <v>0</v>
      </c>
      <c r="Y92" s="4">
        <f t="shared" ref="Y92:Y93" si="512">(2*100)/2</f>
        <v>100</v>
      </c>
      <c r="Z92" s="4">
        <f t="shared" si="492"/>
        <v>0</v>
      </c>
      <c r="AA92" s="4">
        <f t="shared" si="493"/>
        <v>50</v>
      </c>
      <c r="AB92" s="4">
        <f t="shared" si="494"/>
        <v>0</v>
      </c>
      <c r="AC92" s="4">
        <f t="shared" ref="AC92:AD92" si="513">(2*100)/2</f>
        <v>100</v>
      </c>
      <c r="AD92" s="4">
        <f t="shared" si="513"/>
        <v>100</v>
      </c>
      <c r="AE92" s="4">
        <f t="shared" ref="AE92:AF92" si="514">(1*100)/2</f>
        <v>50</v>
      </c>
      <c r="AF92" s="4">
        <f t="shared" si="514"/>
        <v>50</v>
      </c>
    </row>
    <row r="93" spans="1:32">
      <c r="A93" s="1" t="s">
        <v>7</v>
      </c>
      <c r="B93" s="4">
        <f t="shared" ref="B93:B95" si="515">(3*100)/3</f>
        <v>100</v>
      </c>
      <c r="C93" s="4">
        <f t="shared" si="498"/>
        <v>33.333333333333336</v>
      </c>
      <c r="D93" s="4">
        <f t="shared" ref="D93:E93" si="516">(3*100)/3</f>
        <v>100</v>
      </c>
      <c r="E93" s="4">
        <f t="shared" si="516"/>
        <v>100</v>
      </c>
      <c r="F93" s="4">
        <f t="shared" si="484"/>
        <v>66.666666666666671</v>
      </c>
      <c r="G93" s="4">
        <f t="shared" ref="G93:G94" si="517">(2*100)/3</f>
        <v>66.666666666666671</v>
      </c>
      <c r="H93" s="4">
        <f t="shared" ref="H93:J93" si="518">(3*100)/3</f>
        <v>100</v>
      </c>
      <c r="I93" s="4">
        <f t="shared" si="518"/>
        <v>100</v>
      </c>
      <c r="J93" s="4">
        <f t="shared" si="518"/>
        <v>100</v>
      </c>
      <c r="K93" s="4">
        <f t="shared" ref="K93:L93" si="519">(2*100)/3</f>
        <v>66.666666666666671</v>
      </c>
      <c r="L93" s="4">
        <f t="shared" si="519"/>
        <v>66.666666666666671</v>
      </c>
      <c r="M93" s="4">
        <f t="shared" ref="M93:Q93" si="520">(3*100)/3</f>
        <v>100</v>
      </c>
      <c r="N93" s="4">
        <f t="shared" si="520"/>
        <v>100</v>
      </c>
      <c r="O93" s="4">
        <f t="shared" si="520"/>
        <v>100</v>
      </c>
      <c r="P93" s="4">
        <f t="shared" si="520"/>
        <v>100</v>
      </c>
      <c r="Q93" s="4">
        <f t="shared" si="520"/>
        <v>100</v>
      </c>
      <c r="R93" s="4">
        <f>(0*100)/2</f>
        <v>0</v>
      </c>
      <c r="S93" s="4">
        <f t="shared" si="510"/>
        <v>50</v>
      </c>
      <c r="T93" s="4">
        <f t="shared" si="504"/>
        <v>100</v>
      </c>
      <c r="U93" s="4">
        <f t="shared" ref="U93:U95" si="521">(1*100)/2</f>
        <v>50</v>
      </c>
      <c r="V93" s="4">
        <f t="shared" ref="V93:W93" si="522">(2*100)/2</f>
        <v>100</v>
      </c>
      <c r="W93" s="4">
        <f t="shared" si="522"/>
        <v>100</v>
      </c>
      <c r="X93" s="4">
        <f t="shared" si="490"/>
        <v>0</v>
      </c>
      <c r="Y93" s="4">
        <f t="shared" si="512"/>
        <v>100</v>
      </c>
      <c r="Z93" s="4">
        <f t="shared" si="492"/>
        <v>0</v>
      </c>
      <c r="AA93" s="4">
        <f t="shared" si="493"/>
        <v>50</v>
      </c>
      <c r="AB93" s="4">
        <f t="shared" si="494"/>
        <v>0</v>
      </c>
      <c r="AC93" s="4">
        <f t="shared" ref="AC93:AE93" si="523">(2*100)/2</f>
        <v>100</v>
      </c>
      <c r="AD93" s="4">
        <f t="shared" si="523"/>
        <v>100</v>
      </c>
      <c r="AE93" s="4">
        <f t="shared" si="523"/>
        <v>100</v>
      </c>
      <c r="AF93" s="4">
        <f>(1*100)/2</f>
        <v>50</v>
      </c>
    </row>
    <row r="94" spans="1:32">
      <c r="A94" s="1" t="s">
        <v>8</v>
      </c>
      <c r="B94" s="4">
        <f t="shared" si="515"/>
        <v>100</v>
      </c>
      <c r="C94" s="4">
        <f t="shared" si="498"/>
        <v>33.333333333333336</v>
      </c>
      <c r="D94" s="4">
        <f t="shared" ref="D94:F94" si="524">(3*100)/3</f>
        <v>100</v>
      </c>
      <c r="E94" s="4">
        <f t="shared" si="524"/>
        <v>100</v>
      </c>
      <c r="F94" s="4">
        <f t="shared" si="524"/>
        <v>100</v>
      </c>
      <c r="G94" s="4">
        <f t="shared" si="517"/>
        <v>66.666666666666671</v>
      </c>
      <c r="H94" s="4">
        <f>(3*100)/3</f>
        <v>100</v>
      </c>
      <c r="I94" s="4">
        <f>(2*100)/3</f>
        <v>66.666666666666671</v>
      </c>
      <c r="J94" s="4">
        <f>(3*100)/3</f>
        <v>100</v>
      </c>
      <c r="K94" s="4">
        <f t="shared" ref="K94:L94" si="525">(2*100)/3</f>
        <v>66.666666666666671</v>
      </c>
      <c r="L94" s="4">
        <f t="shared" si="525"/>
        <v>66.666666666666671</v>
      </c>
      <c r="M94" s="4">
        <f t="shared" ref="M94:O94" si="526">(3*100)/3</f>
        <v>100</v>
      </c>
      <c r="N94" s="4">
        <f t="shared" si="526"/>
        <v>100</v>
      </c>
      <c r="O94" s="4">
        <f t="shared" si="526"/>
        <v>100</v>
      </c>
      <c r="P94" s="4">
        <f>(2*100)/3</f>
        <v>66.666666666666671</v>
      </c>
      <c r="Q94" s="4">
        <f>(3*100)/3</f>
        <v>100</v>
      </c>
      <c r="R94" s="4">
        <f t="shared" ref="R94:R96" si="527">(1*100)/2</f>
        <v>50</v>
      </c>
      <c r="S94" s="4">
        <f t="shared" ref="S94:S95" si="528">(0*100)/3</f>
        <v>0</v>
      </c>
      <c r="T94" s="4">
        <f t="shared" si="504"/>
        <v>100</v>
      </c>
      <c r="U94" s="4">
        <f t="shared" si="521"/>
        <v>50</v>
      </c>
      <c r="V94" s="4">
        <f t="shared" ref="V94:V99" si="529">(2*100)/2</f>
        <v>100</v>
      </c>
      <c r="W94" s="4">
        <f>(1*100)/2</f>
        <v>50</v>
      </c>
      <c r="X94" s="4">
        <f t="shared" si="490"/>
        <v>0</v>
      </c>
      <c r="Y94" s="4">
        <f t="shared" ref="Y94:Y101" si="530">(1*100)/2</f>
        <v>50</v>
      </c>
      <c r="Z94" s="4">
        <f t="shared" si="492"/>
        <v>0</v>
      </c>
      <c r="AA94" s="4">
        <f t="shared" si="493"/>
        <v>50</v>
      </c>
      <c r="AB94" s="4">
        <f t="shared" si="494"/>
        <v>0</v>
      </c>
      <c r="AC94" s="4">
        <f t="shared" ref="AC94:AC99" si="531">(2*100)/2</f>
        <v>100</v>
      </c>
      <c r="AD94" s="4">
        <f t="shared" ref="AD94:AF94" si="532">(1*100)/2</f>
        <v>50</v>
      </c>
      <c r="AE94" s="4">
        <f t="shared" si="532"/>
        <v>50</v>
      </c>
      <c r="AF94" s="4">
        <f t="shared" si="532"/>
        <v>50</v>
      </c>
    </row>
    <row r="95" spans="1:32">
      <c r="A95" s="1" t="s">
        <v>9</v>
      </c>
      <c r="B95" s="4">
        <f t="shared" si="515"/>
        <v>100</v>
      </c>
      <c r="C95" s="4">
        <f>(2*100)/3</f>
        <v>66.666666666666671</v>
      </c>
      <c r="D95" s="4">
        <f t="shared" ref="D95:E95" si="533">(3*100)/3</f>
        <v>100</v>
      </c>
      <c r="E95" s="4">
        <f t="shared" si="533"/>
        <v>100</v>
      </c>
      <c r="F95" s="4">
        <f t="shared" ref="F95:F97" si="534">(2*100)/3</f>
        <v>66.666666666666671</v>
      </c>
      <c r="G95" s="4">
        <f t="shared" ref="G95:I95" si="535">(3*100)/3</f>
        <v>100</v>
      </c>
      <c r="H95" s="4">
        <f t="shared" si="535"/>
        <v>100</v>
      </c>
      <c r="I95" s="4">
        <f t="shared" si="535"/>
        <v>100</v>
      </c>
      <c r="J95" s="4">
        <f t="shared" ref="J95:J96" si="536">(2*100)/3</f>
        <v>66.666666666666671</v>
      </c>
      <c r="K95" s="4">
        <f t="shared" ref="K95:K96" si="537">(1*100)/3</f>
        <v>33.333333333333336</v>
      </c>
      <c r="L95" s="4">
        <f t="shared" ref="L95:L96" si="538">(2*100)/3</f>
        <v>66.666666666666671</v>
      </c>
      <c r="M95" s="4">
        <f t="shared" ref="M95:Q95" si="539">(3*100)/3</f>
        <v>100</v>
      </c>
      <c r="N95" s="4">
        <f t="shared" si="539"/>
        <v>100</v>
      </c>
      <c r="O95" s="4">
        <f t="shared" si="539"/>
        <v>100</v>
      </c>
      <c r="P95" s="4">
        <f t="shared" si="539"/>
        <v>100</v>
      </c>
      <c r="Q95" s="4">
        <f t="shared" si="539"/>
        <v>100</v>
      </c>
      <c r="R95" s="4">
        <f t="shared" si="527"/>
        <v>50</v>
      </c>
      <c r="S95" s="4">
        <f t="shared" si="528"/>
        <v>0</v>
      </c>
      <c r="T95" s="4">
        <f t="shared" si="504"/>
        <v>100</v>
      </c>
      <c r="U95" s="4">
        <f t="shared" si="521"/>
        <v>50</v>
      </c>
      <c r="V95" s="4">
        <f t="shared" si="529"/>
        <v>100</v>
      </c>
      <c r="W95" s="4">
        <f t="shared" ref="W95:W100" si="540">(2*100)/2</f>
        <v>100</v>
      </c>
      <c r="X95" s="4">
        <f t="shared" si="490"/>
        <v>0</v>
      </c>
      <c r="Y95" s="4">
        <f t="shared" si="530"/>
        <v>50</v>
      </c>
      <c r="Z95" s="4">
        <f t="shared" si="492"/>
        <v>0</v>
      </c>
      <c r="AA95" s="4">
        <f t="shared" si="493"/>
        <v>50</v>
      </c>
      <c r="AB95" s="4">
        <f>(1*100)/3</f>
        <v>33.333333333333336</v>
      </c>
      <c r="AC95" s="4">
        <f t="shared" si="531"/>
        <v>100</v>
      </c>
      <c r="AD95" s="4">
        <f t="shared" ref="AD95:AD100" si="541">(2*100)/2</f>
        <v>100</v>
      </c>
      <c r="AE95" s="4">
        <f t="shared" ref="AE95:AF95" si="542">(1*100)/2</f>
        <v>50</v>
      </c>
      <c r="AF95" s="4">
        <f t="shared" si="542"/>
        <v>50</v>
      </c>
    </row>
    <row r="96" spans="1:32">
      <c r="A96" s="1" t="s">
        <v>10</v>
      </c>
      <c r="B96" s="4">
        <f t="shared" ref="B96:C96" si="543">(2*100)/3</f>
        <v>66.666666666666671</v>
      </c>
      <c r="C96" s="4">
        <f t="shared" si="543"/>
        <v>66.666666666666671</v>
      </c>
      <c r="D96" s="4">
        <f t="shared" ref="D96:E96" si="544">(3*100)/3</f>
        <v>100</v>
      </c>
      <c r="E96" s="4">
        <f t="shared" si="544"/>
        <v>100</v>
      </c>
      <c r="F96" s="4">
        <f t="shared" si="534"/>
        <v>66.666666666666671</v>
      </c>
      <c r="G96" s="4">
        <f t="shared" ref="G96:G97" si="545">(2*100)/3</f>
        <v>66.666666666666671</v>
      </c>
      <c r="H96" s="4">
        <f t="shared" ref="H96:I96" si="546">(3*100)/3</f>
        <v>100</v>
      </c>
      <c r="I96" s="4">
        <f t="shared" si="546"/>
        <v>100</v>
      </c>
      <c r="J96" s="4">
        <f t="shared" si="536"/>
        <v>66.666666666666671</v>
      </c>
      <c r="K96" s="4">
        <f t="shared" si="537"/>
        <v>33.333333333333336</v>
      </c>
      <c r="L96" s="4">
        <f t="shared" si="538"/>
        <v>66.666666666666671</v>
      </c>
      <c r="M96" s="4">
        <f t="shared" ref="M96:M98" si="547">(2*100)/3</f>
        <v>66.666666666666671</v>
      </c>
      <c r="N96" s="4">
        <f t="shared" ref="N96:P96" si="548">(3*100)/3</f>
        <v>100</v>
      </c>
      <c r="O96" s="4">
        <f t="shared" si="548"/>
        <v>100</v>
      </c>
      <c r="P96" s="4">
        <f t="shared" si="548"/>
        <v>100</v>
      </c>
      <c r="Q96" s="4">
        <f>(2*100)/3</f>
        <v>66.666666666666671</v>
      </c>
      <c r="R96" s="4">
        <f t="shared" si="527"/>
        <v>50</v>
      </c>
      <c r="S96" s="4">
        <f t="shared" ref="S96:U96" si="549">(1*100)/2</f>
        <v>50</v>
      </c>
      <c r="T96" s="4">
        <f t="shared" si="549"/>
        <v>50</v>
      </c>
      <c r="U96" s="4">
        <f t="shared" si="549"/>
        <v>50</v>
      </c>
      <c r="V96" s="4">
        <f t="shared" si="529"/>
        <v>100</v>
      </c>
      <c r="W96" s="4">
        <f t="shared" si="540"/>
        <v>100</v>
      </c>
      <c r="X96" s="4">
        <f t="shared" si="490"/>
        <v>0</v>
      </c>
      <c r="Y96" s="4">
        <f t="shared" si="530"/>
        <v>50</v>
      </c>
      <c r="Z96" s="4">
        <f t="shared" si="492"/>
        <v>0</v>
      </c>
      <c r="AA96" s="4">
        <f t="shared" si="493"/>
        <v>50</v>
      </c>
      <c r="AB96" s="4">
        <f t="shared" ref="AB96:AB103" si="550">(0*100)/3</f>
        <v>0</v>
      </c>
      <c r="AC96" s="4">
        <f t="shared" si="531"/>
        <v>100</v>
      </c>
      <c r="AD96" s="4">
        <f t="shared" si="541"/>
        <v>100</v>
      </c>
      <c r="AE96" s="4">
        <f t="shared" ref="AE96:AF96" si="551">(1*100)/2</f>
        <v>50</v>
      </c>
      <c r="AF96" s="4">
        <f t="shared" si="551"/>
        <v>50</v>
      </c>
    </row>
    <row r="97" spans="1:32">
      <c r="A97" s="1" t="s">
        <v>11</v>
      </c>
      <c r="B97" s="4">
        <f t="shared" ref="B97:B100" si="552">(2*100)/3</f>
        <v>66.666666666666671</v>
      </c>
      <c r="C97" s="4">
        <f t="shared" ref="C97:C98" si="553">(1*100)/3</f>
        <v>33.333333333333336</v>
      </c>
      <c r="D97" s="4">
        <f>(2*100)/3</f>
        <v>66.666666666666671</v>
      </c>
      <c r="E97" s="4">
        <f>(3*100)/3</f>
        <v>100</v>
      </c>
      <c r="F97" s="4">
        <f t="shared" si="534"/>
        <v>66.666666666666671</v>
      </c>
      <c r="G97" s="4">
        <f t="shared" si="545"/>
        <v>66.666666666666671</v>
      </c>
      <c r="H97" s="4">
        <f t="shared" ref="H97:I97" si="554">(3*100)/3</f>
        <v>100</v>
      </c>
      <c r="I97" s="4">
        <f t="shared" si="554"/>
        <v>100</v>
      </c>
      <c r="J97" s="4">
        <f t="shared" ref="J97:L97" si="555">(1*100)/3</f>
        <v>33.333333333333336</v>
      </c>
      <c r="K97" s="4">
        <f t="shared" si="555"/>
        <v>33.333333333333336</v>
      </c>
      <c r="L97" s="4">
        <f t="shared" si="555"/>
        <v>33.333333333333336</v>
      </c>
      <c r="M97" s="4">
        <f t="shared" si="547"/>
        <v>66.666666666666671</v>
      </c>
      <c r="N97" s="4">
        <f t="shared" ref="N97:N99" si="556">(2*100)/3</f>
        <v>66.666666666666671</v>
      </c>
      <c r="O97" s="4">
        <f t="shared" ref="O97:P97" si="557">(3*100)/3</f>
        <v>100</v>
      </c>
      <c r="P97" s="4">
        <f t="shared" si="557"/>
        <v>100</v>
      </c>
      <c r="Q97" s="4">
        <f>(1*100)/3</f>
        <v>33.333333333333336</v>
      </c>
      <c r="R97" s="4">
        <f>(0*100)/2</f>
        <v>0</v>
      </c>
      <c r="S97" s="4">
        <f t="shared" ref="S97:S100" si="558">(0*100)/3</f>
        <v>0</v>
      </c>
      <c r="T97" s="4">
        <f t="shared" ref="T97:T99" si="559">(1*100)/2</f>
        <v>50</v>
      </c>
      <c r="U97" s="4">
        <f t="shared" ref="U97:U99" si="560">(0*100)/3</f>
        <v>0</v>
      </c>
      <c r="V97" s="4">
        <f t="shared" si="529"/>
        <v>100</v>
      </c>
      <c r="W97" s="4">
        <f t="shared" si="540"/>
        <v>100</v>
      </c>
      <c r="X97" s="4">
        <f t="shared" si="490"/>
        <v>0</v>
      </c>
      <c r="Y97" s="4">
        <f t="shared" si="530"/>
        <v>50</v>
      </c>
      <c r="Z97" s="4">
        <f t="shared" si="492"/>
        <v>0</v>
      </c>
      <c r="AA97" s="4">
        <f t="shared" si="493"/>
        <v>50</v>
      </c>
      <c r="AB97" s="4">
        <f t="shared" si="550"/>
        <v>0</v>
      </c>
      <c r="AC97" s="4">
        <f t="shared" si="531"/>
        <v>100</v>
      </c>
      <c r="AD97" s="4">
        <f t="shared" si="541"/>
        <v>100</v>
      </c>
      <c r="AE97" s="4">
        <f t="shared" ref="AE97:AE101" si="561">(0*100)/2</f>
        <v>0</v>
      </c>
      <c r="AF97" s="4">
        <f>(1*100)/2</f>
        <v>50</v>
      </c>
    </row>
    <row r="98" spans="1:32">
      <c r="A98" s="1" t="s">
        <v>12</v>
      </c>
      <c r="B98" s="4">
        <f t="shared" si="552"/>
        <v>66.666666666666671</v>
      </c>
      <c r="C98" s="4">
        <f t="shared" si="553"/>
        <v>33.333333333333336</v>
      </c>
      <c r="D98" s="4">
        <f t="shared" ref="D98:E98" si="562">(3*100)/3</f>
        <v>100</v>
      </c>
      <c r="E98" s="4">
        <f t="shared" si="562"/>
        <v>100</v>
      </c>
      <c r="F98" s="4">
        <f t="shared" ref="F98:G98" si="563">(1*100)/3</f>
        <v>33.333333333333336</v>
      </c>
      <c r="G98" s="4">
        <f t="shared" si="563"/>
        <v>33.333333333333336</v>
      </c>
      <c r="H98" s="4">
        <f t="shared" ref="H98:I98" si="564">(3*100)/3</f>
        <v>100</v>
      </c>
      <c r="I98" s="4">
        <f t="shared" si="564"/>
        <v>100</v>
      </c>
      <c r="J98" s="4">
        <f t="shared" ref="J98:L98" si="565">(1*100)/3</f>
        <v>33.333333333333336</v>
      </c>
      <c r="K98" s="4">
        <f t="shared" si="565"/>
        <v>33.333333333333336</v>
      </c>
      <c r="L98" s="4">
        <f t="shared" si="565"/>
        <v>33.333333333333336</v>
      </c>
      <c r="M98" s="4">
        <f t="shared" si="547"/>
        <v>66.666666666666671</v>
      </c>
      <c r="N98" s="4">
        <f t="shared" si="556"/>
        <v>66.666666666666671</v>
      </c>
      <c r="O98" s="4">
        <f t="shared" ref="O98:P98" si="566">(3*100)/3</f>
        <v>100</v>
      </c>
      <c r="P98" s="4">
        <f t="shared" si="566"/>
        <v>100</v>
      </c>
      <c r="Q98" s="4">
        <f>(2*100)/3</f>
        <v>66.666666666666671</v>
      </c>
      <c r="R98" s="4">
        <f t="shared" ref="R98:R100" si="567">(1*100)/2</f>
        <v>50</v>
      </c>
      <c r="S98" s="4">
        <f t="shared" si="558"/>
        <v>0</v>
      </c>
      <c r="T98" s="4">
        <f t="shared" si="559"/>
        <v>50</v>
      </c>
      <c r="U98" s="4">
        <f t="shared" si="560"/>
        <v>0</v>
      </c>
      <c r="V98" s="4">
        <f t="shared" si="529"/>
        <v>100</v>
      </c>
      <c r="W98" s="4">
        <f t="shared" si="540"/>
        <v>100</v>
      </c>
      <c r="X98" s="4">
        <f t="shared" si="490"/>
        <v>0</v>
      </c>
      <c r="Y98" s="4">
        <f t="shared" si="530"/>
        <v>50</v>
      </c>
      <c r="Z98" s="4">
        <f t="shared" ref="Z98:AA98" si="568">(1*100)/2</f>
        <v>50</v>
      </c>
      <c r="AA98" s="4">
        <f t="shared" si="568"/>
        <v>50</v>
      </c>
      <c r="AB98" s="4">
        <f t="shared" si="550"/>
        <v>0</v>
      </c>
      <c r="AC98" s="4">
        <f t="shared" si="531"/>
        <v>100</v>
      </c>
      <c r="AD98" s="4">
        <f t="shared" si="541"/>
        <v>100</v>
      </c>
      <c r="AE98" s="4">
        <f t="shared" si="561"/>
        <v>0</v>
      </c>
      <c r="AF98" s="4">
        <f>(0*100)/2</f>
        <v>0</v>
      </c>
    </row>
    <row r="99" spans="1:32">
      <c r="A99" s="1" t="s">
        <v>13</v>
      </c>
      <c r="B99" s="4">
        <f t="shared" si="552"/>
        <v>66.666666666666671</v>
      </c>
      <c r="C99" s="4">
        <f t="shared" ref="C99:C100" si="569">(1.5*100)/3</f>
        <v>50</v>
      </c>
      <c r="D99" s="4">
        <f t="shared" ref="D99:E99" si="570">(3*100)/3</f>
        <v>100</v>
      </c>
      <c r="E99" s="4">
        <f t="shared" si="570"/>
        <v>100</v>
      </c>
      <c r="F99" s="4">
        <f t="shared" ref="F99:F101" si="571">(1*100)/3</f>
        <v>33.333333333333336</v>
      </c>
      <c r="G99" s="4">
        <f>(2*100)/3</f>
        <v>66.666666666666671</v>
      </c>
      <c r="H99" s="4">
        <f t="shared" ref="H99:I99" si="572">(3*100)/3</f>
        <v>100</v>
      </c>
      <c r="I99" s="4">
        <f t="shared" si="572"/>
        <v>100</v>
      </c>
      <c r="J99" s="4">
        <f t="shared" ref="J99:K99" si="573">(1*100)/3</f>
        <v>33.333333333333336</v>
      </c>
      <c r="K99" s="4">
        <f t="shared" si="573"/>
        <v>33.333333333333336</v>
      </c>
      <c r="L99" s="4">
        <f t="shared" ref="L99:M99" si="574">(3*100)/3</f>
        <v>100</v>
      </c>
      <c r="M99" s="4">
        <f t="shared" si="574"/>
        <v>100</v>
      </c>
      <c r="N99" s="4">
        <f t="shared" si="556"/>
        <v>66.666666666666671</v>
      </c>
      <c r="O99" s="4">
        <f t="shared" ref="O99:P99" si="575">(3*100)/3</f>
        <v>100</v>
      </c>
      <c r="P99" s="4">
        <f t="shared" si="575"/>
        <v>100</v>
      </c>
      <c r="Q99" s="4">
        <f>(2.5*100)/3</f>
        <v>83.333333333333329</v>
      </c>
      <c r="R99" s="4">
        <f t="shared" si="567"/>
        <v>50</v>
      </c>
      <c r="S99" s="4">
        <f t="shared" si="558"/>
        <v>0</v>
      </c>
      <c r="T99" s="4">
        <f t="shared" si="559"/>
        <v>50</v>
      </c>
      <c r="U99" s="4">
        <f t="shared" si="560"/>
        <v>0</v>
      </c>
      <c r="V99" s="4">
        <f t="shared" si="529"/>
        <v>100</v>
      </c>
      <c r="W99" s="4">
        <f t="shared" si="540"/>
        <v>100</v>
      </c>
      <c r="X99" s="4">
        <f t="shared" si="490"/>
        <v>0</v>
      </c>
      <c r="Y99" s="4">
        <f t="shared" si="530"/>
        <v>50</v>
      </c>
      <c r="Z99" s="4">
        <f t="shared" ref="Z99:Z101" si="576">(1*100)/2</f>
        <v>50</v>
      </c>
      <c r="AA99" s="4">
        <f>(2*100)/2</f>
        <v>100</v>
      </c>
      <c r="AB99" s="4">
        <f t="shared" si="550"/>
        <v>0</v>
      </c>
      <c r="AC99" s="4">
        <f t="shared" si="531"/>
        <v>100</v>
      </c>
      <c r="AD99" s="4">
        <f t="shared" si="541"/>
        <v>100</v>
      </c>
      <c r="AE99" s="4">
        <f t="shared" si="561"/>
        <v>0</v>
      </c>
      <c r="AF99" s="4">
        <f t="shared" ref="AF99:AF103" si="577">(0*100)/3</f>
        <v>0</v>
      </c>
    </row>
    <row r="100" spans="1:32">
      <c r="A100" s="1" t="s">
        <v>14</v>
      </c>
      <c r="B100" s="4">
        <f t="shared" si="552"/>
        <v>66.666666666666671</v>
      </c>
      <c r="C100" s="4">
        <f t="shared" si="569"/>
        <v>50</v>
      </c>
      <c r="D100" s="4">
        <f t="shared" ref="D100:D101" si="578">(2*100)/3</f>
        <v>66.666666666666671</v>
      </c>
      <c r="E100" s="4">
        <f t="shared" ref="E100:E101" si="579">(3*100)/3</f>
        <v>100</v>
      </c>
      <c r="F100" s="4">
        <f t="shared" si="571"/>
        <v>33.333333333333336</v>
      </c>
      <c r="G100" s="4">
        <f t="shared" ref="G100:G101" si="580">(1*100)/3</f>
        <v>33.333333333333336</v>
      </c>
      <c r="H100" s="4">
        <f t="shared" ref="H100:I100" si="581">(2*100)/3</f>
        <v>66.666666666666671</v>
      </c>
      <c r="I100" s="4">
        <f t="shared" si="581"/>
        <v>66.666666666666671</v>
      </c>
      <c r="J100" s="4">
        <f t="shared" ref="J100:K100" si="582">(1*100)/3</f>
        <v>33.333333333333336</v>
      </c>
      <c r="K100" s="4">
        <f t="shared" si="582"/>
        <v>33.333333333333336</v>
      </c>
      <c r="L100" s="4">
        <f>(3*100)/3</f>
        <v>100</v>
      </c>
      <c r="M100" s="4">
        <f t="shared" ref="M100:P100" si="583">(2*100)/3</f>
        <v>66.666666666666671</v>
      </c>
      <c r="N100" s="4">
        <f t="shared" si="583"/>
        <v>66.666666666666671</v>
      </c>
      <c r="O100" s="4">
        <f t="shared" si="583"/>
        <v>66.666666666666671</v>
      </c>
      <c r="P100" s="4">
        <f t="shared" si="583"/>
        <v>66.666666666666671</v>
      </c>
      <c r="Q100" s="4">
        <f>(1.5*100)/3</f>
        <v>50</v>
      </c>
      <c r="R100" s="4">
        <f t="shared" si="567"/>
        <v>50</v>
      </c>
      <c r="S100" s="4">
        <f t="shared" si="558"/>
        <v>0</v>
      </c>
      <c r="T100" s="4">
        <f t="shared" ref="T100:U100" si="584">(0*100)/3</f>
        <v>0</v>
      </c>
      <c r="U100" s="4">
        <f t="shared" si="584"/>
        <v>0</v>
      </c>
      <c r="V100" s="4">
        <f t="shared" ref="V100:V101" si="585">(1*100)/2</f>
        <v>50</v>
      </c>
      <c r="W100" s="4">
        <f t="shared" si="540"/>
        <v>100</v>
      </c>
      <c r="X100" s="4">
        <f t="shared" si="490"/>
        <v>0</v>
      </c>
      <c r="Y100" s="4">
        <f t="shared" si="530"/>
        <v>50</v>
      </c>
      <c r="Z100" s="4">
        <f t="shared" si="576"/>
        <v>50</v>
      </c>
      <c r="AA100" s="4">
        <f t="shared" ref="AA100:AA101" si="586">(1*100)/2</f>
        <v>50</v>
      </c>
      <c r="AB100" s="4">
        <f t="shared" si="550"/>
        <v>0</v>
      </c>
      <c r="AC100" s="4">
        <f t="shared" ref="AC100:AC101" si="587">(1*100)/2</f>
        <v>50</v>
      </c>
      <c r="AD100" s="4">
        <f t="shared" si="541"/>
        <v>100</v>
      </c>
      <c r="AE100" s="4">
        <f t="shared" si="561"/>
        <v>0</v>
      </c>
      <c r="AF100" s="4">
        <f t="shared" si="577"/>
        <v>0</v>
      </c>
    </row>
    <row r="101" spans="1:32">
      <c r="A101" s="1" t="s">
        <v>15</v>
      </c>
      <c r="B101" s="4">
        <f t="shared" ref="B101:C101" si="588">(1*100)/3</f>
        <v>33.333333333333336</v>
      </c>
      <c r="C101" s="4">
        <f t="shared" si="588"/>
        <v>33.333333333333336</v>
      </c>
      <c r="D101" s="4">
        <f t="shared" si="578"/>
        <v>66.666666666666671</v>
      </c>
      <c r="E101" s="4">
        <f t="shared" si="579"/>
        <v>100</v>
      </c>
      <c r="F101" s="4">
        <f t="shared" si="571"/>
        <v>33.333333333333336</v>
      </c>
      <c r="G101" s="4">
        <f t="shared" si="580"/>
        <v>33.333333333333336</v>
      </c>
      <c r="H101" s="4">
        <f t="shared" ref="H101:I101" si="589">(2*100)/3</f>
        <v>66.666666666666671</v>
      </c>
      <c r="I101" s="4">
        <f t="shared" si="589"/>
        <v>66.666666666666671</v>
      </c>
      <c r="J101" s="4">
        <f t="shared" ref="J101:L101" si="590">(1*100)/3</f>
        <v>33.333333333333336</v>
      </c>
      <c r="K101" s="4">
        <f t="shared" si="590"/>
        <v>33.333333333333336</v>
      </c>
      <c r="L101" s="4">
        <f t="shared" si="590"/>
        <v>33.333333333333336</v>
      </c>
      <c r="M101" s="4">
        <f t="shared" ref="M101:P101" si="591">(2*100)/3</f>
        <v>66.666666666666671</v>
      </c>
      <c r="N101" s="4">
        <f t="shared" si="591"/>
        <v>66.666666666666671</v>
      </c>
      <c r="O101" s="4">
        <f t="shared" si="591"/>
        <v>66.666666666666671</v>
      </c>
      <c r="P101" s="4">
        <f t="shared" si="591"/>
        <v>66.666666666666671</v>
      </c>
      <c r="Q101" s="4">
        <f>(1*100)/3</f>
        <v>33.333333333333336</v>
      </c>
      <c r="R101" s="4">
        <f t="shared" ref="R101:U101" si="592">(0*100)/3</f>
        <v>0</v>
      </c>
      <c r="S101" s="4">
        <f t="shared" si="592"/>
        <v>0</v>
      </c>
      <c r="T101" s="4">
        <f t="shared" si="592"/>
        <v>0</v>
      </c>
      <c r="U101" s="4">
        <f t="shared" si="592"/>
        <v>0</v>
      </c>
      <c r="V101" s="4">
        <f t="shared" si="585"/>
        <v>50</v>
      </c>
      <c r="W101" s="4">
        <f>(0*100)/2</f>
        <v>0</v>
      </c>
      <c r="X101" s="4">
        <f t="shared" si="490"/>
        <v>0</v>
      </c>
      <c r="Y101" s="4">
        <f t="shared" si="530"/>
        <v>50</v>
      </c>
      <c r="Z101" s="4">
        <f t="shared" si="576"/>
        <v>50</v>
      </c>
      <c r="AA101" s="4">
        <f t="shared" si="586"/>
        <v>50</v>
      </c>
      <c r="AB101" s="4">
        <f t="shared" si="550"/>
        <v>0</v>
      </c>
      <c r="AC101" s="4">
        <f t="shared" si="587"/>
        <v>50</v>
      </c>
      <c r="AD101" s="4">
        <f>(1*100)/2</f>
        <v>50</v>
      </c>
      <c r="AE101" s="4">
        <f t="shared" si="561"/>
        <v>0</v>
      </c>
      <c r="AF101" s="4">
        <f t="shared" si="577"/>
        <v>0</v>
      </c>
    </row>
    <row r="102" spans="1:32">
      <c r="A102" s="1" t="s">
        <v>16</v>
      </c>
      <c r="B102" s="4">
        <f t="shared" ref="B102:Y102" si="593">(0*100)/3</f>
        <v>0</v>
      </c>
      <c r="C102" s="4">
        <f t="shared" si="593"/>
        <v>0</v>
      </c>
      <c r="D102" s="4">
        <f t="shared" si="593"/>
        <v>0</v>
      </c>
      <c r="E102" s="4">
        <f t="shared" si="593"/>
        <v>0</v>
      </c>
      <c r="F102" s="4">
        <f t="shared" si="593"/>
        <v>0</v>
      </c>
      <c r="G102" s="4">
        <f t="shared" si="593"/>
        <v>0</v>
      </c>
      <c r="H102" s="4">
        <f t="shared" si="593"/>
        <v>0</v>
      </c>
      <c r="I102" s="4">
        <f t="shared" si="593"/>
        <v>0</v>
      </c>
      <c r="J102" s="4">
        <f t="shared" si="593"/>
        <v>0</v>
      </c>
      <c r="K102" s="4">
        <f t="shared" si="593"/>
        <v>0</v>
      </c>
      <c r="L102" s="4">
        <f t="shared" si="593"/>
        <v>0</v>
      </c>
      <c r="M102" s="4">
        <f t="shared" si="593"/>
        <v>0</v>
      </c>
      <c r="N102" s="4">
        <f t="shared" si="593"/>
        <v>0</v>
      </c>
      <c r="O102" s="4">
        <f t="shared" si="593"/>
        <v>0</v>
      </c>
      <c r="P102" s="4">
        <f t="shared" si="593"/>
        <v>0</v>
      </c>
      <c r="Q102" s="4">
        <f t="shared" si="593"/>
        <v>0</v>
      </c>
      <c r="R102" s="4">
        <f t="shared" si="593"/>
        <v>0</v>
      </c>
      <c r="S102" s="4">
        <f t="shared" si="593"/>
        <v>0</v>
      </c>
      <c r="T102" s="4">
        <f t="shared" si="593"/>
        <v>0</v>
      </c>
      <c r="U102" s="4">
        <f t="shared" si="593"/>
        <v>0</v>
      </c>
      <c r="V102" s="4">
        <f t="shared" si="593"/>
        <v>0</v>
      </c>
      <c r="W102" s="4">
        <f t="shared" si="593"/>
        <v>0</v>
      </c>
      <c r="X102" s="4">
        <f t="shared" si="593"/>
        <v>0</v>
      </c>
      <c r="Y102" s="4">
        <f t="shared" si="593"/>
        <v>0</v>
      </c>
      <c r="Z102" s="4">
        <f t="shared" ref="Z102:AA102" si="594">(0*100)/2</f>
        <v>0</v>
      </c>
      <c r="AA102" s="4">
        <f t="shared" si="594"/>
        <v>0</v>
      </c>
      <c r="AB102" s="4">
        <f t="shared" si="550"/>
        <v>0</v>
      </c>
      <c r="AC102" s="4">
        <f t="shared" ref="AC102:AE102" si="595">(0*100)/2</f>
        <v>0</v>
      </c>
      <c r="AD102" s="4">
        <f t="shared" si="595"/>
        <v>0</v>
      </c>
      <c r="AE102" s="4">
        <f t="shared" si="595"/>
        <v>0</v>
      </c>
      <c r="AF102" s="4">
        <f t="shared" si="577"/>
        <v>0</v>
      </c>
    </row>
    <row r="103" spans="1:32">
      <c r="A103" s="1" t="s">
        <v>17</v>
      </c>
      <c r="B103" s="4">
        <f t="shared" ref="B103:Y103" si="596">(0*100)/3</f>
        <v>0</v>
      </c>
      <c r="C103" s="4">
        <f t="shared" si="596"/>
        <v>0</v>
      </c>
      <c r="D103" s="4">
        <f t="shared" si="596"/>
        <v>0</v>
      </c>
      <c r="E103" s="4">
        <f t="shared" si="596"/>
        <v>0</v>
      </c>
      <c r="F103" s="4">
        <f t="shared" si="596"/>
        <v>0</v>
      </c>
      <c r="G103" s="4">
        <f t="shared" si="596"/>
        <v>0</v>
      </c>
      <c r="H103" s="4">
        <f t="shared" si="596"/>
        <v>0</v>
      </c>
      <c r="I103" s="4">
        <f t="shared" si="596"/>
        <v>0</v>
      </c>
      <c r="J103" s="4">
        <f t="shared" si="596"/>
        <v>0</v>
      </c>
      <c r="K103" s="4">
        <f t="shared" si="596"/>
        <v>0</v>
      </c>
      <c r="L103" s="4">
        <f t="shared" si="596"/>
        <v>0</v>
      </c>
      <c r="M103" s="4">
        <f t="shared" si="596"/>
        <v>0</v>
      </c>
      <c r="N103" s="4">
        <f t="shared" si="596"/>
        <v>0</v>
      </c>
      <c r="O103" s="4">
        <f t="shared" si="596"/>
        <v>0</v>
      </c>
      <c r="P103" s="4">
        <f t="shared" si="596"/>
        <v>0</v>
      </c>
      <c r="Q103" s="4">
        <f t="shared" si="596"/>
        <v>0</v>
      </c>
      <c r="R103" s="4">
        <f t="shared" si="596"/>
        <v>0</v>
      </c>
      <c r="S103" s="4">
        <f t="shared" si="596"/>
        <v>0</v>
      </c>
      <c r="T103" s="4">
        <f t="shared" si="596"/>
        <v>0</v>
      </c>
      <c r="U103" s="4">
        <f t="shared" si="596"/>
        <v>0</v>
      </c>
      <c r="V103" s="4">
        <f t="shared" si="596"/>
        <v>0</v>
      </c>
      <c r="W103" s="4">
        <f t="shared" si="596"/>
        <v>0</v>
      </c>
      <c r="X103" s="4">
        <f t="shared" si="596"/>
        <v>0</v>
      </c>
      <c r="Y103" s="4">
        <f t="shared" si="596"/>
        <v>0</v>
      </c>
      <c r="Z103" s="4">
        <f t="shared" ref="Z103:AA103" si="597">(0*100)/2</f>
        <v>0</v>
      </c>
      <c r="AA103" s="4">
        <f t="shared" si="597"/>
        <v>0</v>
      </c>
      <c r="AB103" s="4">
        <f t="shared" si="550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77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6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45200</v>
      </c>
      <c r="C1" s="2">
        <v>45201</v>
      </c>
      <c r="D1" s="2">
        <v>45202</v>
      </c>
      <c r="E1" s="2">
        <v>45203</v>
      </c>
      <c r="F1" s="2">
        <v>45204</v>
      </c>
      <c r="G1" s="2">
        <v>45205</v>
      </c>
      <c r="H1" s="2">
        <v>45206</v>
      </c>
      <c r="I1" s="2">
        <v>45207</v>
      </c>
      <c r="J1" s="2">
        <v>45208</v>
      </c>
      <c r="K1" s="2">
        <v>45209</v>
      </c>
      <c r="L1" s="2">
        <v>45057</v>
      </c>
      <c r="M1" s="2">
        <v>45058</v>
      </c>
      <c r="N1" s="2">
        <v>45059</v>
      </c>
      <c r="O1" s="2">
        <v>45060</v>
      </c>
      <c r="P1" s="2">
        <v>45061</v>
      </c>
      <c r="Q1" s="2">
        <v>45062</v>
      </c>
      <c r="R1" s="2">
        <v>45063</v>
      </c>
      <c r="S1" s="2">
        <v>45064</v>
      </c>
      <c r="T1" s="2">
        <v>45065</v>
      </c>
      <c r="U1" s="2">
        <v>45066</v>
      </c>
      <c r="V1" s="2">
        <v>45067</v>
      </c>
      <c r="W1" s="2">
        <v>45068</v>
      </c>
      <c r="X1" s="2">
        <v>45069</v>
      </c>
      <c r="Y1" s="2">
        <v>45070</v>
      </c>
      <c r="Z1" s="2">
        <v>45071</v>
      </c>
      <c r="AA1" s="2">
        <v>45072</v>
      </c>
      <c r="AB1" s="2">
        <v>45073</v>
      </c>
      <c r="AC1" s="2">
        <v>45074</v>
      </c>
      <c r="AD1" s="2">
        <v>45075</v>
      </c>
      <c r="AE1" s="2">
        <v>45076</v>
      </c>
      <c r="AF1" s="2">
        <v>45077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U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>(1*100)/8</f>
        <v>12.5</v>
      </c>
      <c r="W3" s="5">
        <f t="shared" ref="W3:AF3" si="1">(0*100)/8</f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>AVERAGE(B5:AF16)</f>
        <v>41.801075268817208</v>
      </c>
    </row>
    <row r="4" spans="1:35">
      <c r="A4" s="1" t="s">
        <v>3</v>
      </c>
      <c r="B4" s="5">
        <f t="shared" ref="B4:J4" si="2">(0*100)/8</f>
        <v>0</v>
      </c>
      <c r="C4" s="5">
        <f t="shared" si="2"/>
        <v>0</v>
      </c>
      <c r="D4" s="5">
        <f t="shared" si="2"/>
        <v>0</v>
      </c>
      <c r="E4" s="5">
        <f t="shared" si="2"/>
        <v>0</v>
      </c>
      <c r="F4" s="5">
        <f t="shared" si="2"/>
        <v>0</v>
      </c>
      <c r="G4" s="5">
        <f t="shared" si="2"/>
        <v>0</v>
      </c>
      <c r="H4" s="5">
        <f t="shared" si="2"/>
        <v>0</v>
      </c>
      <c r="I4" s="5">
        <f t="shared" si="2"/>
        <v>0</v>
      </c>
      <c r="J4" s="5">
        <f t="shared" si="2"/>
        <v>0</v>
      </c>
      <c r="K4" s="5">
        <f>(1*100)/8</f>
        <v>12.5</v>
      </c>
      <c r="L4" s="5">
        <f t="shared" ref="L4:Q4" si="3">(0*100)/8</f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>(1*100)/8</f>
        <v>12.5</v>
      </c>
      <c r="S4" s="5">
        <f t="shared" ref="S4:AA4" si="4">(0*100)/8</f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ref="AB4:AB5" si="5">(1*100)/8</f>
        <v>12.5</v>
      </c>
      <c r="AC4" s="5">
        <f t="shared" ref="AC4:AF4" si="6">(0*100)/8</f>
        <v>0</v>
      </c>
      <c r="AD4" s="5">
        <f t="shared" si="6"/>
        <v>0</v>
      </c>
      <c r="AE4" s="5">
        <f t="shared" si="6"/>
        <v>0</v>
      </c>
      <c r="AF4" s="5">
        <f t="shared" si="6"/>
        <v>0</v>
      </c>
    </row>
    <row r="5" spans="1:35">
      <c r="A5" s="1" t="s">
        <v>4</v>
      </c>
      <c r="B5" s="5">
        <f>(1*100)/8</f>
        <v>12.5</v>
      </c>
      <c r="C5" s="5">
        <f>(0*100)/8</f>
        <v>0</v>
      </c>
      <c r="D5" s="5">
        <f>(1*100)/8</f>
        <v>12.5</v>
      </c>
      <c r="E5" s="5">
        <f>(2*100)/8</f>
        <v>25</v>
      </c>
      <c r="F5" s="5">
        <f>(1*100)/8</f>
        <v>12.5</v>
      </c>
      <c r="G5" s="5">
        <f>(2*100)/8</f>
        <v>25</v>
      </c>
      <c r="H5" s="5">
        <f t="shared" ref="H5:H7" si="7">(6*100)/8</f>
        <v>75</v>
      </c>
      <c r="I5" s="5">
        <f>(3*100)/8</f>
        <v>37.5</v>
      </c>
      <c r="J5" s="5">
        <f>(1*100)/8</f>
        <v>12.5</v>
      </c>
      <c r="K5" s="5">
        <f t="shared" ref="K5:L5" si="8">(3*100)/8</f>
        <v>37.5</v>
      </c>
      <c r="L5" s="5">
        <f t="shared" si="8"/>
        <v>37.5</v>
      </c>
      <c r="M5" s="5">
        <f t="shared" ref="M5:N5" si="9">(1*100)/8</f>
        <v>12.5</v>
      </c>
      <c r="N5" s="5">
        <f t="shared" si="9"/>
        <v>12.5</v>
      </c>
      <c r="O5" s="5">
        <f t="shared" ref="O5:P5" si="10">(4*100)/8</f>
        <v>50</v>
      </c>
      <c r="P5" s="5">
        <f t="shared" si="10"/>
        <v>50</v>
      </c>
      <c r="Q5" s="5">
        <f t="shared" ref="Q5:R5" si="11">(2*100)/8</f>
        <v>25</v>
      </c>
      <c r="R5" s="5">
        <f t="shared" si="11"/>
        <v>25</v>
      </c>
      <c r="S5" s="5">
        <f>(3*100)/8</f>
        <v>37.5</v>
      </c>
      <c r="T5" s="5">
        <f t="shared" ref="T5:T6" si="12">(2*100)/8</f>
        <v>25</v>
      </c>
      <c r="U5" s="5">
        <f t="shared" ref="U5:W5" si="13">(3*100)/8</f>
        <v>37.5</v>
      </c>
      <c r="V5" s="5">
        <f t="shared" si="13"/>
        <v>37.5</v>
      </c>
      <c r="W5" s="5">
        <f t="shared" si="13"/>
        <v>37.5</v>
      </c>
      <c r="X5" s="5">
        <f>(0*100)/8</f>
        <v>0</v>
      </c>
      <c r="Y5" s="5">
        <f t="shared" ref="Y5:Z5" si="14">(2*100)/8</f>
        <v>25</v>
      </c>
      <c r="Z5" s="5">
        <f t="shared" si="14"/>
        <v>25</v>
      </c>
      <c r="AA5" s="5">
        <f>(0*100)/8</f>
        <v>0</v>
      </c>
      <c r="AB5" s="5">
        <f t="shared" si="5"/>
        <v>12.5</v>
      </c>
      <c r="AC5" s="5">
        <f t="shared" ref="AC5:AD5" si="15">(3*100)/8</f>
        <v>37.5</v>
      </c>
      <c r="AD5" s="5">
        <f t="shared" si="15"/>
        <v>37.5</v>
      </c>
      <c r="AE5" s="5">
        <f t="shared" ref="AE5:AF5" si="16">(1*100)/8</f>
        <v>12.5</v>
      </c>
      <c r="AF5" s="5">
        <f t="shared" si="16"/>
        <v>12.5</v>
      </c>
    </row>
    <row r="6" spans="1:35">
      <c r="A6" s="1" t="s">
        <v>5</v>
      </c>
      <c r="B6" s="5">
        <f>(4*100)/8</f>
        <v>50</v>
      </c>
      <c r="C6" s="5">
        <f t="shared" ref="C6:C7" si="17">(1*100)/8</f>
        <v>12.5</v>
      </c>
      <c r="D6" s="5">
        <f>(3*100)/8</f>
        <v>37.5</v>
      </c>
      <c r="E6" s="5">
        <f>(8*100)/8</f>
        <v>100</v>
      </c>
      <c r="F6" s="5">
        <f t="shared" ref="F6:F7" si="18">(2*100)/8</f>
        <v>25</v>
      </c>
      <c r="G6" s="5">
        <f>(3*100)/8</f>
        <v>37.5</v>
      </c>
      <c r="H6" s="5">
        <f t="shared" si="7"/>
        <v>75</v>
      </c>
      <c r="I6" s="5">
        <f t="shared" ref="I6:I7" si="19">(7*100)/8</f>
        <v>87.5</v>
      </c>
      <c r="J6" s="5">
        <f>(2*100)/8</f>
        <v>25</v>
      </c>
      <c r="K6" s="5">
        <f>(5*100)/8</f>
        <v>62.5</v>
      </c>
      <c r="L6" s="5">
        <f>(7*100)/8</f>
        <v>87.5</v>
      </c>
      <c r="M6" s="5">
        <f t="shared" ref="M6:N6" si="20">(1*100)/8</f>
        <v>12.5</v>
      </c>
      <c r="N6" s="5">
        <f t="shared" si="20"/>
        <v>12.5</v>
      </c>
      <c r="O6" s="5">
        <f t="shared" ref="O6:O9" si="21">(6*100)/8</f>
        <v>75</v>
      </c>
      <c r="P6" s="5">
        <f>(7*100)/8</f>
        <v>87.5</v>
      </c>
      <c r="Q6" s="5">
        <f t="shared" ref="Q6:Q7" si="22">(4*100)/8</f>
        <v>50</v>
      </c>
      <c r="R6" s="5">
        <f t="shared" ref="R6:R7" si="23">(5*100)/8</f>
        <v>62.5</v>
      </c>
      <c r="S6" s="5">
        <f t="shared" ref="S6:S7" si="24">(4*100)/8</f>
        <v>50</v>
      </c>
      <c r="T6" s="5">
        <f t="shared" si="12"/>
        <v>25</v>
      </c>
      <c r="U6" s="5">
        <f>(5*100)/8</f>
        <v>62.5</v>
      </c>
      <c r="V6" s="5">
        <f t="shared" ref="V6:W6" si="25">(6*100)/8</f>
        <v>75</v>
      </c>
      <c r="W6" s="5">
        <f t="shared" si="25"/>
        <v>75</v>
      </c>
      <c r="X6" s="5">
        <f>(2*100)/8</f>
        <v>25</v>
      </c>
      <c r="Y6" s="5">
        <f>(4*100)/8</f>
        <v>50</v>
      </c>
      <c r="Z6" s="5">
        <f t="shared" ref="Z6:AA6" si="26">(5*100)/8</f>
        <v>62.5</v>
      </c>
      <c r="AA6" s="5">
        <f t="shared" si="26"/>
        <v>62.5</v>
      </c>
      <c r="AB6" s="5">
        <f>(4*100)/8</f>
        <v>50</v>
      </c>
      <c r="AC6" s="5">
        <f t="shared" ref="AC6:AC7" si="27">(8*100)/8</f>
        <v>100</v>
      </c>
      <c r="AD6" s="5">
        <f t="shared" ref="AD6:AD7" si="28">(7*100)/8</f>
        <v>87.5</v>
      </c>
      <c r="AE6" s="5">
        <f>(1*100)/8</f>
        <v>12.5</v>
      </c>
      <c r="AF6" s="5">
        <f>(2*100)/8</f>
        <v>25</v>
      </c>
    </row>
    <row r="7" spans="1:35">
      <c r="A7" s="1" t="s">
        <v>6</v>
      </c>
      <c r="B7" s="5">
        <f>(3*100)/8</f>
        <v>37.5</v>
      </c>
      <c r="C7" s="5">
        <f t="shared" si="17"/>
        <v>12.5</v>
      </c>
      <c r="D7" s="5">
        <f t="shared" ref="D7:E7" si="29">(5*100)/8</f>
        <v>62.5</v>
      </c>
      <c r="E7" s="5">
        <f t="shared" si="29"/>
        <v>62.5</v>
      </c>
      <c r="F7" s="5">
        <f t="shared" si="18"/>
        <v>25</v>
      </c>
      <c r="G7" s="5">
        <f>(4*100)/8</f>
        <v>50</v>
      </c>
      <c r="H7" s="5">
        <f t="shared" si="7"/>
        <v>75</v>
      </c>
      <c r="I7" s="5">
        <f t="shared" si="19"/>
        <v>87.5</v>
      </c>
      <c r="J7" s="5">
        <f>(4*100)/8</f>
        <v>50</v>
      </c>
      <c r="K7" s="5">
        <f>(7*100)/8</f>
        <v>87.5</v>
      </c>
      <c r="L7" s="5">
        <f t="shared" ref="L7:L8" si="30">(8*100)/8</f>
        <v>100</v>
      </c>
      <c r="M7" s="5">
        <f t="shared" ref="M7:M8" si="31">(2*100)/8</f>
        <v>25</v>
      </c>
      <c r="N7" s="5">
        <f>(1*100)/8</f>
        <v>12.5</v>
      </c>
      <c r="O7" s="5">
        <f t="shared" si="21"/>
        <v>75</v>
      </c>
      <c r="P7" s="5">
        <f t="shared" ref="P7:P9" si="32">(8*100)/8</f>
        <v>100</v>
      </c>
      <c r="Q7" s="5">
        <f t="shared" si="22"/>
        <v>50</v>
      </c>
      <c r="R7" s="5">
        <f t="shared" si="23"/>
        <v>62.5</v>
      </c>
      <c r="S7" s="5">
        <f t="shared" si="24"/>
        <v>50</v>
      </c>
      <c r="T7" s="5">
        <f t="shared" ref="T7:U7" si="33">(4*100)/8</f>
        <v>50</v>
      </c>
      <c r="U7" s="5">
        <f t="shared" si="33"/>
        <v>50</v>
      </c>
      <c r="V7" s="5">
        <f t="shared" ref="V7:W7" si="34">(8*100)/8</f>
        <v>100</v>
      </c>
      <c r="W7" s="5">
        <f t="shared" si="34"/>
        <v>100</v>
      </c>
      <c r="X7" s="5">
        <f>(4*100)/8</f>
        <v>50</v>
      </c>
      <c r="Y7" s="5">
        <f>(5*100)/8</f>
        <v>62.5</v>
      </c>
      <c r="Z7" s="5">
        <f t="shared" ref="Z7:AA7" si="35">(6*100)/8</f>
        <v>75</v>
      </c>
      <c r="AA7" s="5">
        <f t="shared" si="35"/>
        <v>75</v>
      </c>
      <c r="AB7" s="5">
        <f t="shared" ref="AB7:AB9" si="36">(5*100)/8</f>
        <v>62.5</v>
      </c>
      <c r="AC7" s="5">
        <f t="shared" si="27"/>
        <v>100</v>
      </c>
      <c r="AD7" s="5">
        <f t="shared" si="28"/>
        <v>87.5</v>
      </c>
      <c r="AE7" s="5">
        <f t="shared" ref="AE7:AE9" si="37">(3*100)/8</f>
        <v>37.5</v>
      </c>
      <c r="AF7" s="5">
        <f t="shared" ref="AF7:AF8" si="38">(6*100)/8</f>
        <v>75</v>
      </c>
    </row>
    <row r="8" spans="1:35">
      <c r="A8" s="1" t="s">
        <v>7</v>
      </c>
      <c r="B8" s="5">
        <f t="shared" ref="B8:C8" si="39">(2*100)/8</f>
        <v>25</v>
      </c>
      <c r="C8" s="5">
        <f t="shared" si="39"/>
        <v>25</v>
      </c>
      <c r="D8" s="5">
        <f>(4*100)/8</f>
        <v>50</v>
      </c>
      <c r="E8" s="5">
        <f t="shared" ref="E8:F8" si="40">(3*100)/8</f>
        <v>37.5</v>
      </c>
      <c r="F8" s="5">
        <f t="shared" si="40"/>
        <v>37.5</v>
      </c>
      <c r="G8" s="5">
        <f>(6*100)/8</f>
        <v>75</v>
      </c>
      <c r="H8" s="5">
        <f t="shared" ref="H8:H10" si="41">(8*100)/8</f>
        <v>100</v>
      </c>
      <c r="I8" s="5">
        <f>(5*100)/8</f>
        <v>62.5</v>
      </c>
      <c r="J8" s="5">
        <f>(2*100)/8</f>
        <v>25</v>
      </c>
      <c r="K8" s="5">
        <f t="shared" ref="K8:K10" si="42">(6*100)/8</f>
        <v>75</v>
      </c>
      <c r="L8" s="5">
        <f t="shared" si="30"/>
        <v>100</v>
      </c>
      <c r="M8" s="5">
        <f t="shared" si="31"/>
        <v>25</v>
      </c>
      <c r="N8" s="5">
        <f>(2*100)/8</f>
        <v>25</v>
      </c>
      <c r="O8" s="5">
        <f t="shared" si="21"/>
        <v>75</v>
      </c>
      <c r="P8" s="5">
        <f t="shared" si="32"/>
        <v>100</v>
      </c>
      <c r="Q8" s="5">
        <f t="shared" ref="Q8:Q9" si="43">(2*100)/8</f>
        <v>25</v>
      </c>
      <c r="R8" s="5">
        <f t="shared" ref="R8:R9" si="44">(3*100)/8</f>
        <v>37.5</v>
      </c>
      <c r="S8" s="5">
        <f>(6*100)/8</f>
        <v>75</v>
      </c>
      <c r="T8" s="5">
        <f>(3*100)/8</f>
        <v>37.5</v>
      </c>
      <c r="U8" s="5">
        <f>(4*100)/8</f>
        <v>50</v>
      </c>
      <c r="V8" s="5">
        <f>(8*100)/8</f>
        <v>100</v>
      </c>
      <c r="W8" s="5">
        <f>(7*100)/8</f>
        <v>87.5</v>
      </c>
      <c r="X8" s="5">
        <f t="shared" ref="X8:Y8" si="45">(5*100)/8</f>
        <v>62.5</v>
      </c>
      <c r="Y8" s="5">
        <f t="shared" si="45"/>
        <v>62.5</v>
      </c>
      <c r="Z8" s="5">
        <f>(7*100)/8</f>
        <v>87.5</v>
      </c>
      <c r="AA8" s="5">
        <f>(8*100)/8</f>
        <v>100</v>
      </c>
      <c r="AB8" s="5">
        <f t="shared" si="36"/>
        <v>62.5</v>
      </c>
      <c r="AC8" s="5">
        <f>(7*100)/8</f>
        <v>87.5</v>
      </c>
      <c r="AD8" s="5">
        <f>(8*100)/8</f>
        <v>100</v>
      </c>
      <c r="AE8" s="5">
        <f t="shared" si="37"/>
        <v>37.5</v>
      </c>
      <c r="AF8" s="5">
        <f t="shared" si="38"/>
        <v>75</v>
      </c>
    </row>
    <row r="9" spans="1:35">
      <c r="A9" s="1" t="s">
        <v>8</v>
      </c>
      <c r="B9" s="5">
        <f t="shared" ref="B9:C9" si="46">(2*100)/8</f>
        <v>25</v>
      </c>
      <c r="C9" s="5">
        <f t="shared" si="46"/>
        <v>25</v>
      </c>
      <c r="D9" s="5">
        <f t="shared" ref="D9:D10" si="47">(5*100)/8</f>
        <v>62.5</v>
      </c>
      <c r="E9" s="5">
        <f t="shared" ref="E9:F9" si="48">(2*100)/8</f>
        <v>25</v>
      </c>
      <c r="F9" s="5">
        <f t="shared" si="48"/>
        <v>25</v>
      </c>
      <c r="G9" s="5">
        <f t="shared" ref="G9:G10" si="49">(5*100)/8</f>
        <v>62.5</v>
      </c>
      <c r="H9" s="5">
        <f t="shared" si="41"/>
        <v>100</v>
      </c>
      <c r="I9" s="5">
        <f t="shared" ref="I9:I10" si="50">(7*100)/8</f>
        <v>87.5</v>
      </c>
      <c r="J9" s="5">
        <f t="shared" ref="J9:J11" si="51">(1*100)/8</f>
        <v>12.5</v>
      </c>
      <c r="K9" s="5">
        <f t="shared" si="42"/>
        <v>75</v>
      </c>
      <c r="L9" s="5">
        <f t="shared" ref="L9:M9" si="52">(4*100)/8</f>
        <v>50</v>
      </c>
      <c r="M9" s="5">
        <f t="shared" si="52"/>
        <v>50</v>
      </c>
      <c r="N9" s="5">
        <f t="shared" ref="N9:N10" si="53">(3*100)/8</f>
        <v>37.5</v>
      </c>
      <c r="O9" s="5">
        <f t="shared" si="21"/>
        <v>75</v>
      </c>
      <c r="P9" s="5">
        <f t="shared" si="32"/>
        <v>100</v>
      </c>
      <c r="Q9" s="5">
        <f t="shared" si="43"/>
        <v>25</v>
      </c>
      <c r="R9" s="5">
        <f t="shared" si="44"/>
        <v>37.5</v>
      </c>
      <c r="S9" s="5">
        <f>(3*100)/8</f>
        <v>37.5</v>
      </c>
      <c r="T9" s="5">
        <f>(5*100)/8</f>
        <v>62.5</v>
      </c>
      <c r="U9" s="5">
        <f>(3*100)/8</f>
        <v>37.5</v>
      </c>
      <c r="V9" s="5">
        <f t="shared" ref="V9:W9" si="54">(7*100)/8</f>
        <v>87.5</v>
      </c>
      <c r="W9" s="5">
        <f t="shared" si="54"/>
        <v>87.5</v>
      </c>
      <c r="X9" s="5">
        <f>(5*100)/8</f>
        <v>62.5</v>
      </c>
      <c r="Y9" s="5">
        <f>(4*100)/8</f>
        <v>50</v>
      </c>
      <c r="Z9" s="5">
        <f>(3*100)/8</f>
        <v>37.5</v>
      </c>
      <c r="AA9" s="5">
        <f>(7*100)/8</f>
        <v>87.5</v>
      </c>
      <c r="AB9" s="5">
        <f t="shared" si="36"/>
        <v>62.5</v>
      </c>
      <c r="AC9" s="5">
        <f t="shared" ref="AC9:AD9" si="55">(8*100)/8</f>
        <v>100</v>
      </c>
      <c r="AD9" s="5">
        <f t="shared" si="55"/>
        <v>100</v>
      </c>
      <c r="AE9" s="5">
        <f t="shared" si="37"/>
        <v>37.5</v>
      </c>
      <c r="AF9" s="5">
        <f t="shared" ref="AF9:AF10" si="56">(5*100)/8</f>
        <v>62.5</v>
      </c>
    </row>
    <row r="10" spans="1:35">
      <c r="A10" s="1" t="s">
        <v>9</v>
      </c>
      <c r="B10" s="5">
        <f t="shared" ref="B10:C10" si="57">(2*100)/8</f>
        <v>25</v>
      </c>
      <c r="C10" s="5">
        <f t="shared" si="57"/>
        <v>25</v>
      </c>
      <c r="D10" s="5">
        <f t="shared" si="47"/>
        <v>62.5</v>
      </c>
      <c r="E10" s="5">
        <f>(2*100)/8</f>
        <v>25</v>
      </c>
      <c r="F10" s="5">
        <f>(1*100)/8</f>
        <v>12.5</v>
      </c>
      <c r="G10" s="5">
        <f t="shared" si="49"/>
        <v>62.5</v>
      </c>
      <c r="H10" s="5">
        <f t="shared" si="41"/>
        <v>100</v>
      </c>
      <c r="I10" s="5">
        <f t="shared" si="50"/>
        <v>87.5</v>
      </c>
      <c r="J10" s="5">
        <f t="shared" si="51"/>
        <v>12.5</v>
      </c>
      <c r="K10" s="5">
        <f t="shared" si="42"/>
        <v>75</v>
      </c>
      <c r="L10" s="5">
        <f>(5*100)/8</f>
        <v>62.5</v>
      </c>
      <c r="M10" s="5">
        <f t="shared" ref="M10:M11" si="58">(2*100)/8</f>
        <v>25</v>
      </c>
      <c r="N10" s="5">
        <f t="shared" si="53"/>
        <v>37.5</v>
      </c>
      <c r="O10" s="5">
        <f>(7*100)/8</f>
        <v>87.5</v>
      </c>
      <c r="P10" s="5">
        <f>(6*100)/8</f>
        <v>75</v>
      </c>
      <c r="Q10" s="5">
        <f>(3*100)/8</f>
        <v>37.5</v>
      </c>
      <c r="R10" s="5">
        <f>(2*100)/8</f>
        <v>25</v>
      </c>
      <c r="S10" s="5">
        <f>(4*100)/8</f>
        <v>50</v>
      </c>
      <c r="T10" s="5">
        <f>(2*100)/8</f>
        <v>25</v>
      </c>
      <c r="U10" s="5">
        <f>(4*100)/8</f>
        <v>50</v>
      </c>
      <c r="V10" s="5">
        <f t="shared" ref="V10:V11" si="59">(6*100)/8</f>
        <v>75</v>
      </c>
      <c r="W10" s="5">
        <f>(5*100)/8</f>
        <v>62.5</v>
      </c>
      <c r="X10" s="5">
        <f>(3*100)/8</f>
        <v>37.5</v>
      </c>
      <c r="Y10" s="5">
        <f>(5*100)/8</f>
        <v>62.5</v>
      </c>
      <c r="Z10" s="5">
        <f t="shared" ref="Z10:Z14" si="60">(1*100)/8</f>
        <v>12.5</v>
      </c>
      <c r="AA10" s="5">
        <f>(8*100)/8</f>
        <v>100</v>
      </c>
      <c r="AB10" s="5">
        <f t="shared" ref="AB10:AB12" si="61">(4*100)/8</f>
        <v>50</v>
      </c>
      <c r="AC10" s="5">
        <f t="shared" ref="AC10:AD10" si="62">(7*100)/8</f>
        <v>87.5</v>
      </c>
      <c r="AD10" s="5">
        <f t="shared" si="62"/>
        <v>87.5</v>
      </c>
      <c r="AE10" s="5">
        <f t="shared" ref="AE10:AE12" si="63">(1*100)/8</f>
        <v>12.5</v>
      </c>
      <c r="AF10" s="5">
        <f t="shared" si="56"/>
        <v>62.5</v>
      </c>
    </row>
    <row r="11" spans="1:35">
      <c r="A11" s="1" t="s">
        <v>10</v>
      </c>
      <c r="B11" s="5">
        <f t="shared" ref="B11:C11" si="64">(2*100)/8</f>
        <v>25</v>
      </c>
      <c r="C11" s="5">
        <f t="shared" si="64"/>
        <v>25</v>
      </c>
      <c r="D11" s="5">
        <f>(3*100)/8</f>
        <v>37.5</v>
      </c>
      <c r="E11" s="5">
        <f>(1*100)/8</f>
        <v>12.5</v>
      </c>
      <c r="F11" s="5">
        <f t="shared" ref="F11:F14" si="65">(2*100)/8</f>
        <v>25</v>
      </c>
      <c r="G11" s="5">
        <f t="shared" ref="G11:G12" si="66">(4*100)/8</f>
        <v>50</v>
      </c>
      <c r="H11" s="5">
        <f>(6*100)/8</f>
        <v>75</v>
      </c>
      <c r="I11" s="5">
        <f>(5*100)/8</f>
        <v>62.5</v>
      </c>
      <c r="J11" s="5">
        <f t="shared" si="51"/>
        <v>12.5</v>
      </c>
      <c r="K11" s="5">
        <f>(5*100)/8</f>
        <v>62.5</v>
      </c>
      <c r="L11" s="5">
        <f t="shared" ref="L11:L14" si="67">(3*100)/8</f>
        <v>37.5</v>
      </c>
      <c r="M11" s="5">
        <f t="shared" si="58"/>
        <v>25</v>
      </c>
      <c r="N11" s="5">
        <f>(4*100)/8</f>
        <v>50</v>
      </c>
      <c r="O11" s="5">
        <f t="shared" ref="O11:P11" si="68">(5*100)/8</f>
        <v>62.5</v>
      </c>
      <c r="P11" s="5">
        <f t="shared" si="68"/>
        <v>62.5</v>
      </c>
      <c r="Q11" s="5">
        <f>(2*100)/8</f>
        <v>25</v>
      </c>
      <c r="R11" s="5">
        <f>(3*100)/8</f>
        <v>37.5</v>
      </c>
      <c r="S11" s="5">
        <f>(2*100)/8</f>
        <v>25</v>
      </c>
      <c r="T11" s="5">
        <f t="shared" ref="T11:U11" si="69">(4*100)/8</f>
        <v>50</v>
      </c>
      <c r="U11" s="5">
        <f t="shared" si="69"/>
        <v>50</v>
      </c>
      <c r="V11" s="5">
        <f t="shared" si="59"/>
        <v>75</v>
      </c>
      <c r="W11" s="5">
        <f>(6*100)/8</f>
        <v>75</v>
      </c>
      <c r="X11" s="5">
        <f t="shared" ref="X11:Y11" si="70">(4*100)/8</f>
        <v>50</v>
      </c>
      <c r="Y11" s="5">
        <f t="shared" si="70"/>
        <v>50</v>
      </c>
      <c r="Z11" s="5">
        <f t="shared" si="60"/>
        <v>12.5</v>
      </c>
      <c r="AA11" s="5">
        <f>(7*100)/8</f>
        <v>87.5</v>
      </c>
      <c r="AB11" s="5">
        <f t="shared" si="61"/>
        <v>50</v>
      </c>
      <c r="AC11" s="5">
        <f>(5*100)/8</f>
        <v>62.5</v>
      </c>
      <c r="AD11" s="5">
        <f>(4*100)/8</f>
        <v>50</v>
      </c>
      <c r="AE11" s="5">
        <f t="shared" si="63"/>
        <v>12.5</v>
      </c>
      <c r="AF11" s="5">
        <f t="shared" ref="AF11:AF12" si="71">(4*100)/8</f>
        <v>50</v>
      </c>
    </row>
    <row r="12" spans="1:35">
      <c r="A12" s="1" t="s">
        <v>11</v>
      </c>
      <c r="B12" s="5">
        <f t="shared" ref="B12:C12" si="72">(1*100)/8</f>
        <v>12.5</v>
      </c>
      <c r="C12" s="5">
        <f t="shared" si="72"/>
        <v>12.5</v>
      </c>
      <c r="D12" s="5">
        <f>(2*100)/8</f>
        <v>25</v>
      </c>
      <c r="E12" s="5">
        <f t="shared" ref="E12:E13" si="73">(0*100)/8</f>
        <v>0</v>
      </c>
      <c r="F12" s="5">
        <f t="shared" si="65"/>
        <v>25</v>
      </c>
      <c r="G12" s="5">
        <f t="shared" si="66"/>
        <v>50</v>
      </c>
      <c r="H12" s="5">
        <f>(5*100)/8</f>
        <v>62.5</v>
      </c>
      <c r="I12" s="5">
        <f t="shared" ref="I12:I14" si="74">(4*100)/8</f>
        <v>50</v>
      </c>
      <c r="J12" s="5">
        <f t="shared" ref="J12:J14" si="75">(2*100)/8</f>
        <v>25</v>
      </c>
      <c r="K12" s="5">
        <f>(6*100)/8</f>
        <v>75</v>
      </c>
      <c r="L12" s="5">
        <f t="shared" si="67"/>
        <v>37.5</v>
      </c>
      <c r="M12" s="5">
        <f>(3*100)/8</f>
        <v>37.5</v>
      </c>
      <c r="N12" s="5">
        <f t="shared" ref="N12:O12" si="76">(5*100)/8</f>
        <v>62.5</v>
      </c>
      <c r="O12" s="5">
        <f t="shared" si="76"/>
        <v>62.5</v>
      </c>
      <c r="P12" s="5">
        <f t="shared" ref="P12:Q12" si="77">(2*100)/8</f>
        <v>25</v>
      </c>
      <c r="Q12" s="5">
        <f t="shared" si="77"/>
        <v>25</v>
      </c>
      <c r="R12" s="5">
        <f>(4*100)/8</f>
        <v>50</v>
      </c>
      <c r="S12" s="5">
        <f>(3*100)/8</f>
        <v>37.5</v>
      </c>
      <c r="T12" s="5">
        <f>(5*100)/8</f>
        <v>62.5</v>
      </c>
      <c r="U12" s="5">
        <f t="shared" ref="U12:U17" si="78">(1*100)/8</f>
        <v>12.5</v>
      </c>
      <c r="V12" s="5">
        <f>(5*100)/8</f>
        <v>62.5</v>
      </c>
      <c r="W12" s="5">
        <f>(8*100)/8</f>
        <v>100</v>
      </c>
      <c r="X12" s="5">
        <f t="shared" ref="X12:X13" si="79">(4*100)/8</f>
        <v>50</v>
      </c>
      <c r="Y12" s="5">
        <f t="shared" ref="Y12:Y13" si="80">(3*100)/8</f>
        <v>37.5</v>
      </c>
      <c r="Z12" s="5">
        <f t="shared" si="60"/>
        <v>12.5</v>
      </c>
      <c r="AA12" s="5">
        <f>(6*100)/8</f>
        <v>75</v>
      </c>
      <c r="AB12" s="5">
        <f t="shared" si="61"/>
        <v>50</v>
      </c>
      <c r="AC12" s="5">
        <f t="shared" ref="AC12:AC13" si="81">(3*100)/8</f>
        <v>37.5</v>
      </c>
      <c r="AD12" s="5">
        <f t="shared" ref="AD12:AD13" si="82">(2*100)/8</f>
        <v>25</v>
      </c>
      <c r="AE12" s="5">
        <f t="shared" si="63"/>
        <v>12.5</v>
      </c>
      <c r="AF12" s="5">
        <f t="shared" si="71"/>
        <v>50</v>
      </c>
    </row>
    <row r="13" spans="1:35">
      <c r="A13" s="1" t="s">
        <v>12</v>
      </c>
      <c r="B13" s="5">
        <f>(1*100)/8</f>
        <v>12.5</v>
      </c>
      <c r="C13" s="5">
        <f t="shared" ref="C13:D13" si="83">(2*100)/8</f>
        <v>25</v>
      </c>
      <c r="D13" s="5">
        <f t="shared" si="83"/>
        <v>25</v>
      </c>
      <c r="E13" s="5">
        <f t="shared" si="73"/>
        <v>0</v>
      </c>
      <c r="F13" s="5">
        <f t="shared" si="65"/>
        <v>25</v>
      </c>
      <c r="G13" s="5">
        <f>(5*100)/8</f>
        <v>62.5</v>
      </c>
      <c r="H13" s="5">
        <f>(3*100)/8</f>
        <v>37.5</v>
      </c>
      <c r="I13" s="5">
        <f t="shared" si="74"/>
        <v>50</v>
      </c>
      <c r="J13" s="5">
        <f t="shared" si="75"/>
        <v>25</v>
      </c>
      <c r="K13" s="5">
        <f t="shared" ref="K13:K14" si="84">(4*100)/8</f>
        <v>50</v>
      </c>
      <c r="L13" s="5">
        <f t="shared" si="67"/>
        <v>37.5</v>
      </c>
      <c r="M13" s="5">
        <f t="shared" ref="M13:M14" si="85">(2*100)/8</f>
        <v>25</v>
      </c>
      <c r="N13" s="5">
        <f t="shared" ref="N13:O13" si="86">(5*100)/8</f>
        <v>62.5</v>
      </c>
      <c r="O13" s="5">
        <f t="shared" si="86"/>
        <v>62.5</v>
      </c>
      <c r="P13" s="5">
        <f t="shared" ref="P13:P14" si="87">(2*100)/8</f>
        <v>25</v>
      </c>
      <c r="Q13" s="5">
        <f t="shared" ref="Q13:R13" si="88">(3*100)/8</f>
        <v>37.5</v>
      </c>
      <c r="R13" s="5">
        <f t="shared" si="88"/>
        <v>37.5</v>
      </c>
      <c r="S13" s="5">
        <f>(4*100)/8</f>
        <v>50</v>
      </c>
      <c r="T13" s="5">
        <f t="shared" ref="T13:T14" si="89">(3*100)/8</f>
        <v>37.5</v>
      </c>
      <c r="U13" s="5">
        <f t="shared" si="78"/>
        <v>12.5</v>
      </c>
      <c r="V13" s="5">
        <f>(6*100)/8</f>
        <v>75</v>
      </c>
      <c r="W13" s="5">
        <f>(7*100)/8</f>
        <v>87.5</v>
      </c>
      <c r="X13" s="5">
        <f t="shared" si="79"/>
        <v>50</v>
      </c>
      <c r="Y13" s="5">
        <f t="shared" si="80"/>
        <v>37.5</v>
      </c>
      <c r="Z13" s="5">
        <f t="shared" si="60"/>
        <v>12.5</v>
      </c>
      <c r="AA13" s="5">
        <f>(3*100)/8</f>
        <v>37.5</v>
      </c>
      <c r="AB13" s="5">
        <f>(6*100)/8</f>
        <v>75</v>
      </c>
      <c r="AC13" s="5">
        <f t="shared" si="81"/>
        <v>37.5</v>
      </c>
      <c r="AD13" s="5">
        <f t="shared" si="82"/>
        <v>25</v>
      </c>
      <c r="AE13" s="5">
        <f>(0*100)/8</f>
        <v>0</v>
      </c>
      <c r="AF13" s="5">
        <f>(3*100)/8</f>
        <v>37.5</v>
      </c>
    </row>
    <row r="14" spans="1:35">
      <c r="A14" s="1" t="s">
        <v>13</v>
      </c>
      <c r="B14" s="5">
        <f>(2*100)/8</f>
        <v>25</v>
      </c>
      <c r="C14" s="5">
        <f t="shared" ref="C14:E14" si="90">(1*100)/8</f>
        <v>12.5</v>
      </c>
      <c r="D14" s="5">
        <f t="shared" si="90"/>
        <v>12.5</v>
      </c>
      <c r="E14" s="5">
        <f t="shared" si="90"/>
        <v>12.5</v>
      </c>
      <c r="F14" s="5">
        <f t="shared" si="65"/>
        <v>25</v>
      </c>
      <c r="G14" s="5">
        <f t="shared" ref="G14:G15" si="91">(4*100)/8</f>
        <v>50</v>
      </c>
      <c r="H14" s="5">
        <f>(5*100)/8</f>
        <v>62.5</v>
      </c>
      <c r="I14" s="5">
        <f t="shared" si="74"/>
        <v>50</v>
      </c>
      <c r="J14" s="5">
        <f t="shared" si="75"/>
        <v>25</v>
      </c>
      <c r="K14" s="5">
        <f t="shared" si="84"/>
        <v>50</v>
      </c>
      <c r="L14" s="5">
        <f t="shared" si="67"/>
        <v>37.5</v>
      </c>
      <c r="M14" s="5">
        <f t="shared" si="85"/>
        <v>25</v>
      </c>
      <c r="N14" s="5">
        <f t="shared" ref="N14:N15" si="92">(3*100)/8</f>
        <v>37.5</v>
      </c>
      <c r="O14" s="5">
        <f t="shared" ref="O14:O16" si="93">(4*100)/8</f>
        <v>50</v>
      </c>
      <c r="P14" s="5">
        <f t="shared" si="87"/>
        <v>25</v>
      </c>
      <c r="Q14" s="5">
        <f>(4*100)/8</f>
        <v>50</v>
      </c>
      <c r="R14" s="5">
        <f t="shared" ref="R14:R15" si="94">(1*100)/8</f>
        <v>12.5</v>
      </c>
      <c r="S14" s="5">
        <f t="shared" ref="S14:S15" si="95">(2*100)/8</f>
        <v>25</v>
      </c>
      <c r="T14" s="5">
        <f t="shared" si="89"/>
        <v>37.5</v>
      </c>
      <c r="U14" s="5">
        <f t="shared" si="78"/>
        <v>12.5</v>
      </c>
      <c r="V14" s="5">
        <f>(5*100)/8</f>
        <v>62.5</v>
      </c>
      <c r="W14" s="5">
        <f t="shared" ref="W14:X14" si="96">(4*100)/8</f>
        <v>50</v>
      </c>
      <c r="X14" s="5">
        <f t="shared" si="96"/>
        <v>50</v>
      </c>
      <c r="Y14" s="5">
        <f>(2*100)/8</f>
        <v>25</v>
      </c>
      <c r="Z14" s="5">
        <f t="shared" si="60"/>
        <v>12.5</v>
      </c>
      <c r="AA14" s="5">
        <f t="shared" ref="AA14:AA16" si="97">(1*100)/8</f>
        <v>12.5</v>
      </c>
      <c r="AB14" s="5">
        <f>(4*100)/8</f>
        <v>50</v>
      </c>
      <c r="AC14" s="5">
        <f t="shared" ref="AC14:AD14" si="98">(2*100)/8</f>
        <v>25</v>
      </c>
      <c r="AD14" s="5">
        <f t="shared" si="98"/>
        <v>25</v>
      </c>
      <c r="AE14" s="5">
        <f>(1*100)/8</f>
        <v>12.5</v>
      </c>
      <c r="AF14" s="5">
        <f>(2*100)/8</f>
        <v>25</v>
      </c>
    </row>
    <row r="15" spans="1:35">
      <c r="A15" s="1" t="s">
        <v>14</v>
      </c>
      <c r="B15" s="5">
        <f t="shared" ref="B15:B16" si="99">(1*100)/8</f>
        <v>12.5</v>
      </c>
      <c r="C15" s="5">
        <f>(2*100)/8</f>
        <v>25</v>
      </c>
      <c r="D15" s="5">
        <f t="shared" ref="D15:F15" si="100">(1*100)/8</f>
        <v>12.5</v>
      </c>
      <c r="E15" s="5">
        <f t="shared" si="100"/>
        <v>12.5</v>
      </c>
      <c r="F15" s="5">
        <f t="shared" si="100"/>
        <v>12.5</v>
      </c>
      <c r="G15" s="5">
        <f t="shared" si="91"/>
        <v>50</v>
      </c>
      <c r="H15" s="5">
        <f>(4*100)/8</f>
        <v>50</v>
      </c>
      <c r="I15" s="5">
        <f>(2*100)/8</f>
        <v>25</v>
      </c>
      <c r="J15" s="5">
        <f t="shared" ref="J15:J16" si="101">(1*100)/8</f>
        <v>12.5</v>
      </c>
      <c r="K15" s="5">
        <f>(2*100)/8</f>
        <v>25</v>
      </c>
      <c r="L15" s="5">
        <f>(0*100)/8</f>
        <v>0</v>
      </c>
      <c r="M15" s="5">
        <f>(1*100)/8</f>
        <v>12.5</v>
      </c>
      <c r="N15" s="5">
        <f t="shared" si="92"/>
        <v>37.5</v>
      </c>
      <c r="O15" s="5">
        <f t="shared" si="93"/>
        <v>50</v>
      </c>
      <c r="P15" s="1">
        <f t="shared" ref="P15:P16" si="102">(0*100)/8</f>
        <v>0</v>
      </c>
      <c r="Q15" s="5">
        <f>(3*100)/8</f>
        <v>37.5</v>
      </c>
      <c r="R15" s="5">
        <f t="shared" si="94"/>
        <v>12.5</v>
      </c>
      <c r="S15" s="5">
        <f t="shared" si="95"/>
        <v>25</v>
      </c>
      <c r="T15" s="5">
        <f>(2*100)/8</f>
        <v>25</v>
      </c>
      <c r="U15" s="5">
        <f t="shared" si="78"/>
        <v>12.5</v>
      </c>
      <c r="V15" s="5">
        <f t="shared" ref="V15:V16" si="103">(3*100)/8</f>
        <v>37.5</v>
      </c>
      <c r="W15" s="5">
        <f t="shared" ref="W15:W16" si="104">(1*100)/8</f>
        <v>12.5</v>
      </c>
      <c r="X15" s="5">
        <f>(4*100)/8</f>
        <v>50</v>
      </c>
      <c r="Y15" s="5">
        <f>(1*100)/8</f>
        <v>12.5</v>
      </c>
      <c r="Z15" s="5">
        <f t="shared" ref="Z15:Z16" si="105">(0*100)/8</f>
        <v>0</v>
      </c>
      <c r="AA15" s="5">
        <f t="shared" si="97"/>
        <v>12.5</v>
      </c>
      <c r="AB15" s="5">
        <f>(3*100)/8</f>
        <v>37.5</v>
      </c>
      <c r="AC15" s="5">
        <f>(0*100)/8</f>
        <v>0</v>
      </c>
      <c r="AD15" s="5">
        <f>(2*100)/8</f>
        <v>25</v>
      </c>
      <c r="AE15" s="5">
        <f t="shared" ref="AE15:AE16" si="106">(0*100)/8</f>
        <v>0</v>
      </c>
      <c r="AF15" s="5">
        <f t="shared" ref="AF15:AF16" si="107">(1*100)/8</f>
        <v>12.5</v>
      </c>
    </row>
    <row r="16" spans="1:35">
      <c r="A16" s="1" t="s">
        <v>15</v>
      </c>
      <c r="B16" s="5">
        <f t="shared" si="99"/>
        <v>12.5</v>
      </c>
      <c r="C16" s="5">
        <f t="shared" ref="C16:C17" si="108">(1*100)/8</f>
        <v>12.5</v>
      </c>
      <c r="D16" s="5">
        <f t="shared" ref="D16:D17" si="109">(0*100)/8</f>
        <v>0</v>
      </c>
      <c r="E16" s="5">
        <f t="shared" ref="E16:F16" si="110">(1*100)/8</f>
        <v>12.5</v>
      </c>
      <c r="F16" s="5">
        <f t="shared" si="110"/>
        <v>12.5</v>
      </c>
      <c r="G16" s="5">
        <f t="shared" ref="G16:I16" si="111">(2*100)/8</f>
        <v>25</v>
      </c>
      <c r="H16" s="5">
        <f t="shared" si="111"/>
        <v>25</v>
      </c>
      <c r="I16" s="5">
        <f t="shared" si="111"/>
        <v>25</v>
      </c>
      <c r="J16" s="5">
        <f t="shared" si="101"/>
        <v>12.5</v>
      </c>
      <c r="K16" s="5">
        <f t="shared" ref="K16:M16" si="112">(0*100)/8</f>
        <v>0</v>
      </c>
      <c r="L16" s="5">
        <f t="shared" si="112"/>
        <v>0</v>
      </c>
      <c r="M16" s="5">
        <f t="shared" si="112"/>
        <v>0</v>
      </c>
      <c r="N16" s="5">
        <f>(1*100)/8</f>
        <v>12.5</v>
      </c>
      <c r="O16" s="5">
        <f t="shared" si="93"/>
        <v>50</v>
      </c>
      <c r="P16" s="5">
        <f t="shared" si="102"/>
        <v>0</v>
      </c>
      <c r="Q16" s="5">
        <f>(2*100)/8</f>
        <v>25</v>
      </c>
      <c r="R16" s="5">
        <f t="shared" ref="R16:T16" si="113">(0*100)/8</f>
        <v>0</v>
      </c>
      <c r="S16" s="5">
        <f t="shared" si="113"/>
        <v>0</v>
      </c>
      <c r="T16" s="5">
        <f t="shared" si="113"/>
        <v>0</v>
      </c>
      <c r="U16" s="5">
        <f t="shared" si="78"/>
        <v>12.5</v>
      </c>
      <c r="V16" s="5">
        <f t="shared" si="103"/>
        <v>37.5</v>
      </c>
      <c r="W16" s="5">
        <f t="shared" si="104"/>
        <v>12.5</v>
      </c>
      <c r="X16" s="5">
        <f t="shared" ref="X16:Y16" si="114">(1*100)/8</f>
        <v>12.5</v>
      </c>
      <c r="Y16" s="5">
        <f t="shared" si="114"/>
        <v>12.5</v>
      </c>
      <c r="Z16" s="5">
        <f t="shared" si="105"/>
        <v>0</v>
      </c>
      <c r="AA16" s="5">
        <f t="shared" si="97"/>
        <v>12.5</v>
      </c>
      <c r="AB16" s="5">
        <f t="shared" ref="AB16:AC16" si="115">(0*100)/8</f>
        <v>0</v>
      </c>
      <c r="AC16" s="5">
        <f t="shared" si="115"/>
        <v>0</v>
      </c>
      <c r="AD16" s="5">
        <f>(1*100)/8</f>
        <v>12.5</v>
      </c>
      <c r="AE16" s="5">
        <f t="shared" si="106"/>
        <v>0</v>
      </c>
      <c r="AF16" s="5">
        <f t="shared" si="107"/>
        <v>12.5</v>
      </c>
    </row>
    <row r="17" spans="1:32">
      <c r="A17" s="1" t="s">
        <v>16</v>
      </c>
      <c r="B17" s="5">
        <f t="shared" ref="B17:B18" si="116">(0*100)/8</f>
        <v>0</v>
      </c>
      <c r="C17" s="5">
        <f t="shared" si="108"/>
        <v>12.5</v>
      </c>
      <c r="D17" s="5">
        <f t="shared" si="109"/>
        <v>0</v>
      </c>
      <c r="E17" s="5">
        <f>(1*100)/8</f>
        <v>12.5</v>
      </c>
      <c r="F17" s="5">
        <f t="shared" ref="F17:T17" si="117">(0*100)/8</f>
        <v>0</v>
      </c>
      <c r="G17" s="5">
        <f t="shared" si="117"/>
        <v>0</v>
      </c>
      <c r="H17" s="5">
        <f t="shared" si="117"/>
        <v>0</v>
      </c>
      <c r="I17" s="5">
        <f t="shared" si="117"/>
        <v>0</v>
      </c>
      <c r="J17" s="5">
        <f t="shared" si="117"/>
        <v>0</v>
      </c>
      <c r="K17" s="5">
        <f t="shared" si="117"/>
        <v>0</v>
      </c>
      <c r="L17" s="5">
        <f t="shared" si="117"/>
        <v>0</v>
      </c>
      <c r="M17" s="5">
        <f t="shared" si="117"/>
        <v>0</v>
      </c>
      <c r="N17" s="5">
        <f t="shared" si="117"/>
        <v>0</v>
      </c>
      <c r="O17" s="5">
        <f t="shared" si="117"/>
        <v>0</v>
      </c>
      <c r="P17" s="5">
        <f t="shared" si="117"/>
        <v>0</v>
      </c>
      <c r="Q17" s="5">
        <f t="shared" si="117"/>
        <v>0</v>
      </c>
      <c r="R17" s="5">
        <f t="shared" si="117"/>
        <v>0</v>
      </c>
      <c r="S17" s="5">
        <f t="shared" si="117"/>
        <v>0</v>
      </c>
      <c r="T17" s="5">
        <f t="shared" si="117"/>
        <v>0</v>
      </c>
      <c r="U17" s="5">
        <f t="shared" si="78"/>
        <v>12.5</v>
      </c>
      <c r="V17" s="5">
        <f>(1*100)/8</f>
        <v>12.5</v>
      </c>
      <c r="W17" s="5">
        <f t="shared" ref="W17:AF17" si="118">(0*100)/8</f>
        <v>0</v>
      </c>
      <c r="X17" s="5">
        <f t="shared" si="118"/>
        <v>0</v>
      </c>
      <c r="Y17" s="5">
        <f t="shared" si="118"/>
        <v>0</v>
      </c>
      <c r="Z17" s="5">
        <f t="shared" si="118"/>
        <v>0</v>
      </c>
      <c r="AA17" s="5">
        <f t="shared" si="118"/>
        <v>0</v>
      </c>
      <c r="AB17" s="5">
        <f t="shared" si="118"/>
        <v>0</v>
      </c>
      <c r="AC17" s="5">
        <f t="shared" si="118"/>
        <v>0</v>
      </c>
      <c r="AD17" s="5">
        <f t="shared" si="118"/>
        <v>0</v>
      </c>
      <c r="AE17" s="5">
        <f t="shared" si="118"/>
        <v>0</v>
      </c>
      <c r="AF17" s="5">
        <f t="shared" si="118"/>
        <v>0</v>
      </c>
    </row>
    <row r="18" spans="1:32">
      <c r="A18" s="1" t="s">
        <v>17</v>
      </c>
      <c r="B18" s="5">
        <f t="shared" si="116"/>
        <v>0</v>
      </c>
      <c r="C18" s="5">
        <f t="shared" ref="C18:AF18" si="119">(0*100)/8</f>
        <v>0</v>
      </c>
      <c r="D18" s="5">
        <f t="shared" si="119"/>
        <v>0</v>
      </c>
      <c r="E18" s="5">
        <f t="shared" si="119"/>
        <v>0</v>
      </c>
      <c r="F18" s="5">
        <f t="shared" si="119"/>
        <v>0</v>
      </c>
      <c r="G18" s="5">
        <f t="shared" si="119"/>
        <v>0</v>
      </c>
      <c r="H18" s="5">
        <f t="shared" si="119"/>
        <v>0</v>
      </c>
      <c r="I18" s="5">
        <f t="shared" si="119"/>
        <v>0</v>
      </c>
      <c r="J18" s="5">
        <f t="shared" si="119"/>
        <v>0</v>
      </c>
      <c r="K18" s="5">
        <f t="shared" si="119"/>
        <v>0</v>
      </c>
      <c r="L18" s="5">
        <f t="shared" si="119"/>
        <v>0</v>
      </c>
      <c r="M18" s="5">
        <f t="shared" si="119"/>
        <v>0</v>
      </c>
      <c r="N18" s="5">
        <f t="shared" si="119"/>
        <v>0</v>
      </c>
      <c r="O18" s="5">
        <f t="shared" si="119"/>
        <v>0</v>
      </c>
      <c r="P18" s="5">
        <f t="shared" si="119"/>
        <v>0</v>
      </c>
      <c r="Q18" s="5">
        <f t="shared" si="119"/>
        <v>0</v>
      </c>
      <c r="R18" s="5">
        <f t="shared" si="119"/>
        <v>0</v>
      </c>
      <c r="S18" s="5">
        <f t="shared" si="119"/>
        <v>0</v>
      </c>
      <c r="T18" s="5">
        <f t="shared" si="119"/>
        <v>0</v>
      </c>
      <c r="U18" s="5">
        <f t="shared" si="119"/>
        <v>0</v>
      </c>
      <c r="V18" s="5">
        <f t="shared" si="119"/>
        <v>0</v>
      </c>
      <c r="W18" s="5">
        <f t="shared" si="119"/>
        <v>0</v>
      </c>
      <c r="X18" s="5">
        <f t="shared" si="119"/>
        <v>0</v>
      </c>
      <c r="Y18" s="5">
        <f t="shared" si="119"/>
        <v>0</v>
      </c>
      <c r="Z18" s="5">
        <f t="shared" si="119"/>
        <v>0</v>
      </c>
      <c r="AA18" s="5">
        <f t="shared" si="119"/>
        <v>0</v>
      </c>
      <c r="AB18" s="5">
        <f t="shared" si="119"/>
        <v>0</v>
      </c>
      <c r="AC18" s="5">
        <f t="shared" si="119"/>
        <v>0</v>
      </c>
      <c r="AD18" s="5">
        <f t="shared" si="119"/>
        <v>0</v>
      </c>
      <c r="AE18" s="5">
        <f t="shared" si="119"/>
        <v>0</v>
      </c>
      <c r="AF18" s="5">
        <f t="shared" si="119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20">(0*100)/2</f>
        <v>0</v>
      </c>
      <c r="C20" s="5">
        <f t="shared" si="120"/>
        <v>0</v>
      </c>
      <c r="D20" s="5">
        <f t="shared" si="120"/>
        <v>0</v>
      </c>
      <c r="E20" s="5">
        <f t="shared" si="120"/>
        <v>0</v>
      </c>
      <c r="F20" s="5">
        <f t="shared" si="120"/>
        <v>0</v>
      </c>
      <c r="G20" s="5">
        <f t="shared" si="120"/>
        <v>0</v>
      </c>
      <c r="H20" s="5">
        <f t="shared" si="120"/>
        <v>0</v>
      </c>
      <c r="I20" s="5">
        <f t="shared" si="120"/>
        <v>0</v>
      </c>
      <c r="J20" s="5">
        <f t="shared" si="120"/>
        <v>0</v>
      </c>
      <c r="K20" s="5">
        <f t="shared" si="120"/>
        <v>0</v>
      </c>
      <c r="L20" s="5">
        <f t="shared" si="120"/>
        <v>0</v>
      </c>
      <c r="M20" s="5">
        <f t="shared" si="120"/>
        <v>0</v>
      </c>
      <c r="N20" s="5">
        <f t="shared" si="120"/>
        <v>0</v>
      </c>
      <c r="O20" s="5">
        <f t="shared" si="120"/>
        <v>0</v>
      </c>
      <c r="P20" s="5">
        <f t="shared" si="120"/>
        <v>0</v>
      </c>
      <c r="Q20" s="5">
        <f t="shared" si="120"/>
        <v>0</v>
      </c>
      <c r="R20" s="5">
        <f t="shared" si="120"/>
        <v>0</v>
      </c>
      <c r="S20" s="5">
        <f t="shared" si="120"/>
        <v>0</v>
      </c>
      <c r="T20" s="5">
        <f t="shared" si="120"/>
        <v>0</v>
      </c>
      <c r="U20" s="5">
        <f t="shared" si="120"/>
        <v>0</v>
      </c>
      <c r="V20" s="5">
        <f t="shared" si="120"/>
        <v>0</v>
      </c>
      <c r="W20" s="5">
        <f t="shared" si="120"/>
        <v>0</v>
      </c>
      <c r="X20" s="5">
        <f t="shared" si="120"/>
        <v>0</v>
      </c>
      <c r="Y20" s="5">
        <f t="shared" si="120"/>
        <v>0</v>
      </c>
      <c r="Z20" s="5">
        <f t="shared" si="120"/>
        <v>0</v>
      </c>
      <c r="AA20" s="5">
        <f t="shared" si="120"/>
        <v>0</v>
      </c>
      <c r="AB20" s="5">
        <f t="shared" si="120"/>
        <v>0</v>
      </c>
      <c r="AC20" s="5">
        <f t="shared" si="120"/>
        <v>0</v>
      </c>
      <c r="AD20" s="5">
        <f t="shared" si="120"/>
        <v>0</v>
      </c>
      <c r="AE20" s="5">
        <f t="shared" si="120"/>
        <v>0</v>
      </c>
      <c r="AF20" s="5">
        <f t="shared" si="120"/>
        <v>0</v>
      </c>
    </row>
    <row r="21" spans="1:32">
      <c r="A21" s="1" t="s">
        <v>3</v>
      </c>
      <c r="B21" s="5">
        <f t="shared" ref="B21:AF21" si="121">(0*100)/2</f>
        <v>0</v>
      </c>
      <c r="C21" s="5">
        <f t="shared" si="121"/>
        <v>0</v>
      </c>
      <c r="D21" s="5">
        <f t="shared" si="121"/>
        <v>0</v>
      </c>
      <c r="E21" s="5">
        <f t="shared" si="121"/>
        <v>0</v>
      </c>
      <c r="F21" s="5">
        <f t="shared" si="121"/>
        <v>0</v>
      </c>
      <c r="G21" s="5">
        <f t="shared" si="121"/>
        <v>0</v>
      </c>
      <c r="H21" s="5">
        <f t="shared" si="121"/>
        <v>0</v>
      </c>
      <c r="I21" s="5">
        <f t="shared" si="121"/>
        <v>0</v>
      </c>
      <c r="J21" s="5">
        <f t="shared" si="121"/>
        <v>0</v>
      </c>
      <c r="K21" s="5">
        <f t="shared" si="121"/>
        <v>0</v>
      </c>
      <c r="L21" s="5">
        <f t="shared" si="121"/>
        <v>0</v>
      </c>
      <c r="M21" s="5">
        <f t="shared" si="121"/>
        <v>0</v>
      </c>
      <c r="N21" s="5">
        <f t="shared" si="121"/>
        <v>0</v>
      </c>
      <c r="O21" s="5">
        <f t="shared" si="121"/>
        <v>0</v>
      </c>
      <c r="P21" s="5">
        <f t="shared" si="121"/>
        <v>0</v>
      </c>
      <c r="Q21" s="5">
        <f t="shared" si="121"/>
        <v>0</v>
      </c>
      <c r="R21" s="5">
        <f t="shared" si="121"/>
        <v>0</v>
      </c>
      <c r="S21" s="5">
        <f t="shared" si="121"/>
        <v>0</v>
      </c>
      <c r="T21" s="5">
        <f t="shared" si="121"/>
        <v>0</v>
      </c>
      <c r="U21" s="5">
        <f t="shared" si="121"/>
        <v>0</v>
      </c>
      <c r="V21" s="5">
        <f t="shared" si="121"/>
        <v>0</v>
      </c>
      <c r="W21" s="5">
        <f t="shared" si="121"/>
        <v>0</v>
      </c>
      <c r="X21" s="5">
        <f t="shared" si="121"/>
        <v>0</v>
      </c>
      <c r="Y21" s="5">
        <f t="shared" si="121"/>
        <v>0</v>
      </c>
      <c r="Z21" s="5">
        <f t="shared" si="121"/>
        <v>0</v>
      </c>
      <c r="AA21" s="5">
        <f t="shared" si="121"/>
        <v>0</v>
      </c>
      <c r="AB21" s="5">
        <f t="shared" si="121"/>
        <v>0</v>
      </c>
      <c r="AC21" s="5">
        <f t="shared" si="121"/>
        <v>0</v>
      </c>
      <c r="AD21" s="5">
        <f t="shared" si="121"/>
        <v>0</v>
      </c>
      <c r="AE21" s="5">
        <f t="shared" si="121"/>
        <v>0</v>
      </c>
      <c r="AF21" s="5">
        <f t="shared" si="121"/>
        <v>0</v>
      </c>
    </row>
    <row r="22" spans="1:32">
      <c r="A22" s="1" t="s">
        <v>4</v>
      </c>
      <c r="B22" s="5">
        <f t="shared" ref="B22:I22" si="122">(0*100)/2</f>
        <v>0</v>
      </c>
      <c r="C22" s="5">
        <f t="shared" si="122"/>
        <v>0</v>
      </c>
      <c r="D22" s="5">
        <f t="shared" si="122"/>
        <v>0</v>
      </c>
      <c r="E22" s="5">
        <f t="shared" si="122"/>
        <v>0</v>
      </c>
      <c r="F22" s="5">
        <f t="shared" si="122"/>
        <v>0</v>
      </c>
      <c r="G22" s="5">
        <f t="shared" si="122"/>
        <v>0</v>
      </c>
      <c r="H22" s="5">
        <f t="shared" si="122"/>
        <v>0</v>
      </c>
      <c r="I22" s="5">
        <f t="shared" si="122"/>
        <v>0</v>
      </c>
      <c r="J22" s="5">
        <f t="shared" ref="J22:J23" si="123">(1*100)/2</f>
        <v>50</v>
      </c>
      <c r="K22" s="5">
        <f t="shared" ref="K22:T22" si="124">(0*100)/2</f>
        <v>0</v>
      </c>
      <c r="L22" s="5">
        <f t="shared" si="124"/>
        <v>0</v>
      </c>
      <c r="M22" s="5">
        <f t="shared" si="124"/>
        <v>0</v>
      </c>
      <c r="N22" s="5">
        <f t="shared" si="124"/>
        <v>0</v>
      </c>
      <c r="O22" s="5">
        <f t="shared" si="124"/>
        <v>0</v>
      </c>
      <c r="P22" s="5">
        <f t="shared" si="124"/>
        <v>0</v>
      </c>
      <c r="Q22" s="5">
        <f t="shared" si="124"/>
        <v>0</v>
      </c>
      <c r="R22" s="5">
        <f t="shared" si="124"/>
        <v>0</v>
      </c>
      <c r="S22" s="5">
        <f t="shared" si="124"/>
        <v>0</v>
      </c>
      <c r="T22" s="5">
        <f t="shared" si="124"/>
        <v>0</v>
      </c>
      <c r="U22" s="5">
        <f t="shared" ref="U22:U23" si="125">(1*100)/2</f>
        <v>50</v>
      </c>
      <c r="V22" s="5">
        <f t="shared" ref="V22:AF22" si="126">(0*100)/2</f>
        <v>0</v>
      </c>
      <c r="W22" s="5">
        <f t="shared" si="126"/>
        <v>0</v>
      </c>
      <c r="X22" s="5">
        <f t="shared" si="126"/>
        <v>0</v>
      </c>
      <c r="Y22" s="5">
        <f t="shared" si="126"/>
        <v>0</v>
      </c>
      <c r="Z22" s="5">
        <f t="shared" si="126"/>
        <v>0</v>
      </c>
      <c r="AA22" s="5">
        <f t="shared" si="126"/>
        <v>0</v>
      </c>
      <c r="AB22" s="5">
        <f t="shared" si="126"/>
        <v>0</v>
      </c>
      <c r="AC22" s="5">
        <f t="shared" si="126"/>
        <v>0</v>
      </c>
      <c r="AD22" s="5">
        <f t="shared" si="126"/>
        <v>0</v>
      </c>
      <c r="AE22" s="5">
        <f t="shared" si="126"/>
        <v>0</v>
      </c>
      <c r="AF22" s="5">
        <f t="shared" si="126"/>
        <v>0</v>
      </c>
    </row>
    <row r="23" spans="1:32">
      <c r="A23" s="1" t="s">
        <v>5</v>
      </c>
      <c r="B23" s="5">
        <f t="shared" ref="B23:E23" si="127">(0*100)/2</f>
        <v>0</v>
      </c>
      <c r="C23" s="5">
        <f t="shared" si="127"/>
        <v>0</v>
      </c>
      <c r="D23" s="5">
        <f t="shared" si="127"/>
        <v>0</v>
      </c>
      <c r="E23" s="5">
        <f t="shared" si="127"/>
        <v>0</v>
      </c>
      <c r="F23" s="5">
        <f t="shared" ref="F23:H23" si="128">(1*100)/2</f>
        <v>50</v>
      </c>
      <c r="G23" s="5">
        <f t="shared" si="128"/>
        <v>50</v>
      </c>
      <c r="H23" s="5">
        <f t="shared" si="128"/>
        <v>50</v>
      </c>
      <c r="I23" s="5">
        <f t="shared" ref="I23:I24" si="129">(0*100)/2</f>
        <v>0</v>
      </c>
      <c r="J23" s="5">
        <f t="shared" si="123"/>
        <v>50</v>
      </c>
      <c r="K23" s="5">
        <f t="shared" ref="K23:P23" si="130">(0*100)/2</f>
        <v>0</v>
      </c>
      <c r="L23" s="5">
        <f t="shared" si="130"/>
        <v>0</v>
      </c>
      <c r="M23" s="5">
        <f t="shared" si="130"/>
        <v>0</v>
      </c>
      <c r="N23" s="5">
        <f t="shared" si="130"/>
        <v>0</v>
      </c>
      <c r="O23" s="5">
        <f t="shared" si="130"/>
        <v>0</v>
      </c>
      <c r="P23" s="5">
        <f t="shared" si="130"/>
        <v>0</v>
      </c>
      <c r="Q23" s="5">
        <f>(1*100)/2</f>
        <v>50</v>
      </c>
      <c r="R23" s="5">
        <f t="shared" ref="R23:T23" si="131">(0*100)/2</f>
        <v>0</v>
      </c>
      <c r="S23" s="5">
        <f t="shared" si="131"/>
        <v>0</v>
      </c>
      <c r="T23" s="5">
        <f t="shared" si="131"/>
        <v>0</v>
      </c>
      <c r="U23" s="5">
        <f t="shared" si="125"/>
        <v>50</v>
      </c>
      <c r="V23" s="5">
        <f t="shared" ref="V23:AF23" si="132">(0*100)/2</f>
        <v>0</v>
      </c>
      <c r="W23" s="5">
        <f t="shared" si="132"/>
        <v>0</v>
      </c>
      <c r="X23" s="5">
        <f t="shared" si="132"/>
        <v>0</v>
      </c>
      <c r="Y23" s="5">
        <f t="shared" si="132"/>
        <v>0</v>
      </c>
      <c r="Z23" s="5">
        <f t="shared" si="132"/>
        <v>0</v>
      </c>
      <c r="AA23" s="5">
        <f t="shared" si="132"/>
        <v>0</v>
      </c>
      <c r="AB23" s="5">
        <f t="shared" si="132"/>
        <v>0</v>
      </c>
      <c r="AC23" s="5">
        <f t="shared" si="132"/>
        <v>0</v>
      </c>
      <c r="AD23" s="5">
        <f t="shared" si="132"/>
        <v>0</v>
      </c>
      <c r="AE23" s="5">
        <f t="shared" si="132"/>
        <v>0</v>
      </c>
      <c r="AF23" s="5">
        <f t="shared" si="132"/>
        <v>0</v>
      </c>
    </row>
    <row r="24" spans="1:32">
      <c r="A24" s="1" t="s">
        <v>6</v>
      </c>
      <c r="B24" s="5">
        <f t="shared" ref="B24:E24" si="133">(0*100)/2</f>
        <v>0</v>
      </c>
      <c r="C24" s="5">
        <f t="shared" si="133"/>
        <v>0</v>
      </c>
      <c r="D24" s="5">
        <f t="shared" si="133"/>
        <v>0</v>
      </c>
      <c r="E24" s="5">
        <f t="shared" si="133"/>
        <v>0</v>
      </c>
      <c r="F24" s="5">
        <f t="shared" ref="F24:F25" si="134">(1*100)/2</f>
        <v>50</v>
      </c>
      <c r="G24" s="5">
        <f t="shared" ref="G24:G25" si="135">(0*100)/2</f>
        <v>0</v>
      </c>
      <c r="H24" s="5">
        <f>(1*100)/2</f>
        <v>50</v>
      </c>
      <c r="I24" s="5">
        <f t="shared" si="129"/>
        <v>0</v>
      </c>
      <c r="J24" s="5">
        <f t="shared" ref="J24:K24" si="136">(0*100)/2</f>
        <v>0</v>
      </c>
      <c r="K24" s="5">
        <f t="shared" si="136"/>
        <v>0</v>
      </c>
      <c r="L24" s="5">
        <f t="shared" ref="L24:L26" si="137">(1*100)/2</f>
        <v>50</v>
      </c>
      <c r="M24" s="5">
        <f t="shared" ref="M24:O24" si="138">(0*100)/2</f>
        <v>0</v>
      </c>
      <c r="N24" s="5">
        <f t="shared" si="138"/>
        <v>0</v>
      </c>
      <c r="O24" s="5">
        <f t="shared" si="138"/>
        <v>0</v>
      </c>
      <c r="P24" s="5">
        <f t="shared" ref="P24:Q24" si="139">(1*100)/2</f>
        <v>50</v>
      </c>
      <c r="Q24" s="5">
        <f t="shared" si="139"/>
        <v>50</v>
      </c>
      <c r="R24" s="5">
        <f t="shared" ref="R24:W24" si="140">(0*100)/2</f>
        <v>0</v>
      </c>
      <c r="S24" s="5">
        <f t="shared" si="140"/>
        <v>0</v>
      </c>
      <c r="T24" s="5">
        <f t="shared" si="140"/>
        <v>0</v>
      </c>
      <c r="U24" s="5">
        <f t="shared" si="140"/>
        <v>0</v>
      </c>
      <c r="V24" s="5">
        <f t="shared" si="140"/>
        <v>0</v>
      </c>
      <c r="W24" s="5">
        <f t="shared" si="140"/>
        <v>0</v>
      </c>
      <c r="X24" s="5">
        <f t="shared" ref="X24:Y24" si="141">(1*100)/2</f>
        <v>50</v>
      </c>
      <c r="Y24" s="5">
        <f t="shared" si="141"/>
        <v>50</v>
      </c>
      <c r="Z24" s="5">
        <f t="shared" ref="Z24:AA24" si="142">(0*100)/2</f>
        <v>0</v>
      </c>
      <c r="AA24" s="5">
        <f t="shared" si="142"/>
        <v>0</v>
      </c>
      <c r="AB24" s="5">
        <f t="shared" ref="AB24:AC24" si="143">(1*100)/2</f>
        <v>50</v>
      </c>
      <c r="AC24" s="5">
        <f t="shared" si="143"/>
        <v>50</v>
      </c>
      <c r="AD24" s="5">
        <f t="shared" ref="AD24:AF24" si="144">(0*100)/2</f>
        <v>0</v>
      </c>
      <c r="AE24" s="5">
        <f t="shared" si="144"/>
        <v>0</v>
      </c>
      <c r="AF24" s="5">
        <f t="shared" si="144"/>
        <v>0</v>
      </c>
    </row>
    <row r="25" spans="1:32">
      <c r="A25" s="1" t="s">
        <v>7</v>
      </c>
      <c r="B25" s="5">
        <f t="shared" ref="B25:E25" si="145">(0*100)/2</f>
        <v>0</v>
      </c>
      <c r="C25" s="5">
        <f t="shared" si="145"/>
        <v>0</v>
      </c>
      <c r="D25" s="5">
        <f t="shared" si="145"/>
        <v>0</v>
      </c>
      <c r="E25" s="5">
        <f t="shared" si="145"/>
        <v>0</v>
      </c>
      <c r="F25" s="5">
        <f t="shared" si="134"/>
        <v>50</v>
      </c>
      <c r="G25" s="5">
        <f t="shared" si="135"/>
        <v>0</v>
      </c>
      <c r="H25" s="5">
        <f t="shared" ref="H25:I25" si="146">(0*100)/2</f>
        <v>0</v>
      </c>
      <c r="I25" s="5">
        <f t="shared" si="146"/>
        <v>0</v>
      </c>
      <c r="J25" s="5">
        <f t="shared" ref="J25:J26" si="147">(1*100)/2</f>
        <v>50</v>
      </c>
      <c r="K25" s="5">
        <f t="shared" ref="K25:K26" si="148">(0*100)/2</f>
        <v>0</v>
      </c>
      <c r="L25" s="5">
        <f t="shared" si="137"/>
        <v>50</v>
      </c>
      <c r="M25" s="5">
        <f t="shared" ref="M25:O25" si="149">(0*100)/2</f>
        <v>0</v>
      </c>
      <c r="N25" s="5">
        <f t="shared" si="149"/>
        <v>0</v>
      </c>
      <c r="O25" s="5">
        <f t="shared" si="149"/>
        <v>0</v>
      </c>
      <c r="P25" s="5">
        <f t="shared" ref="P25:P27" si="150">(1*100)/2</f>
        <v>50</v>
      </c>
      <c r="Q25" s="5">
        <f t="shared" ref="Q25:X25" si="151">(0*100)/2</f>
        <v>0</v>
      </c>
      <c r="R25" s="5">
        <f t="shared" si="151"/>
        <v>0</v>
      </c>
      <c r="S25" s="5">
        <f t="shared" si="151"/>
        <v>0</v>
      </c>
      <c r="T25" s="5">
        <f t="shared" si="151"/>
        <v>0</v>
      </c>
      <c r="U25" s="5">
        <f t="shared" si="151"/>
        <v>0</v>
      </c>
      <c r="V25" s="5">
        <f t="shared" si="151"/>
        <v>0</v>
      </c>
      <c r="W25" s="5">
        <f t="shared" si="151"/>
        <v>0</v>
      </c>
      <c r="X25" s="5">
        <f t="shared" si="151"/>
        <v>0</v>
      </c>
      <c r="Y25" s="5">
        <f t="shared" ref="Y25:Y28" si="152">(1*100)/2</f>
        <v>50</v>
      </c>
      <c r="Z25" s="5">
        <f t="shared" ref="Z25:AA25" si="153">(0*100)/2</f>
        <v>0</v>
      </c>
      <c r="AA25" s="5">
        <f t="shared" si="153"/>
        <v>0</v>
      </c>
      <c r="AB25" s="5">
        <f t="shared" ref="AB25:AC25" si="154">(1*100)/2</f>
        <v>50</v>
      </c>
      <c r="AC25" s="5">
        <f t="shared" si="154"/>
        <v>50</v>
      </c>
      <c r="AD25" s="5">
        <f t="shared" ref="AD25:AF25" si="155">(0*100)/2</f>
        <v>0</v>
      </c>
      <c r="AE25" s="5">
        <f t="shared" si="155"/>
        <v>0</v>
      </c>
      <c r="AF25" s="5">
        <f t="shared" si="155"/>
        <v>0</v>
      </c>
    </row>
    <row r="26" spans="1:32">
      <c r="A26" s="1" t="s">
        <v>8</v>
      </c>
      <c r="B26" s="5">
        <f t="shared" ref="B26:I26" si="156">(0*100)/2</f>
        <v>0</v>
      </c>
      <c r="C26" s="5">
        <f t="shared" si="156"/>
        <v>0</v>
      </c>
      <c r="D26" s="5">
        <f t="shared" si="156"/>
        <v>0</v>
      </c>
      <c r="E26" s="5">
        <f t="shared" si="156"/>
        <v>0</v>
      </c>
      <c r="F26" s="5">
        <f t="shared" si="156"/>
        <v>0</v>
      </c>
      <c r="G26" s="5">
        <f t="shared" si="156"/>
        <v>0</v>
      </c>
      <c r="H26" s="5">
        <f t="shared" si="156"/>
        <v>0</v>
      </c>
      <c r="I26" s="5">
        <f t="shared" si="156"/>
        <v>0</v>
      </c>
      <c r="J26" s="5">
        <f t="shared" si="147"/>
        <v>50</v>
      </c>
      <c r="K26" s="5">
        <f t="shared" si="148"/>
        <v>0</v>
      </c>
      <c r="L26" s="5">
        <f t="shared" si="137"/>
        <v>50</v>
      </c>
      <c r="M26" s="5">
        <f t="shared" ref="M26:O26" si="157">(0*100)/2</f>
        <v>0</v>
      </c>
      <c r="N26" s="5">
        <f t="shared" si="157"/>
        <v>0</v>
      </c>
      <c r="O26" s="5">
        <f t="shared" si="157"/>
        <v>0</v>
      </c>
      <c r="P26" s="5">
        <f t="shared" si="150"/>
        <v>50</v>
      </c>
      <c r="Q26" s="5">
        <f t="shared" ref="Q26:Q27" si="158">(1*100)/2</f>
        <v>50</v>
      </c>
      <c r="R26" s="5">
        <f t="shared" ref="R26:X26" si="159">(0*100)/2</f>
        <v>0</v>
      </c>
      <c r="S26" s="5">
        <f t="shared" si="159"/>
        <v>0</v>
      </c>
      <c r="T26" s="5">
        <f t="shared" si="159"/>
        <v>0</v>
      </c>
      <c r="U26" s="5">
        <f t="shared" si="159"/>
        <v>0</v>
      </c>
      <c r="V26" s="5">
        <f t="shared" si="159"/>
        <v>0</v>
      </c>
      <c r="W26" s="5">
        <f t="shared" si="159"/>
        <v>0</v>
      </c>
      <c r="X26" s="5">
        <f t="shared" si="159"/>
        <v>0</v>
      </c>
      <c r="Y26" s="5">
        <f t="shared" si="152"/>
        <v>50</v>
      </c>
      <c r="Z26" s="5">
        <f t="shared" ref="Z26:AB26" si="160">(0*100)/2</f>
        <v>0</v>
      </c>
      <c r="AA26" s="5">
        <f t="shared" si="160"/>
        <v>0</v>
      </c>
      <c r="AB26" s="5">
        <f t="shared" si="160"/>
        <v>0</v>
      </c>
      <c r="AC26" s="5">
        <f>(1*100)/2</f>
        <v>50</v>
      </c>
      <c r="AD26" s="5">
        <f>(0*100)/2</f>
        <v>0</v>
      </c>
      <c r="AE26" s="5">
        <f t="shared" ref="AE26:AE28" si="161">(1*100)/2</f>
        <v>50</v>
      </c>
      <c r="AF26" s="5">
        <f t="shared" ref="AF26:AF27" si="162">(0*100)/2</f>
        <v>0</v>
      </c>
    </row>
    <row r="27" spans="1:32">
      <c r="A27" s="1" t="s">
        <v>9</v>
      </c>
      <c r="B27" s="5">
        <f t="shared" ref="B27:K27" si="163">(0*100)/2</f>
        <v>0</v>
      </c>
      <c r="C27" s="5">
        <f t="shared" si="163"/>
        <v>0</v>
      </c>
      <c r="D27" s="5">
        <f t="shared" si="163"/>
        <v>0</v>
      </c>
      <c r="E27" s="5">
        <f t="shared" si="163"/>
        <v>0</v>
      </c>
      <c r="F27" s="5">
        <f t="shared" si="163"/>
        <v>0</v>
      </c>
      <c r="G27" s="5">
        <f t="shared" si="163"/>
        <v>0</v>
      </c>
      <c r="H27" s="5">
        <f t="shared" si="163"/>
        <v>0</v>
      </c>
      <c r="I27" s="5">
        <f t="shared" si="163"/>
        <v>0</v>
      </c>
      <c r="J27" s="5">
        <f t="shared" si="163"/>
        <v>0</v>
      </c>
      <c r="K27" s="5">
        <f t="shared" si="163"/>
        <v>0</v>
      </c>
      <c r="L27" s="5">
        <f>(2*100)/2</f>
        <v>100</v>
      </c>
      <c r="M27" s="5">
        <f>(1*100)/2</f>
        <v>50</v>
      </c>
      <c r="N27" s="5">
        <f t="shared" ref="N27:O27" si="164">(0*100)/2</f>
        <v>0</v>
      </c>
      <c r="O27" s="5">
        <f t="shared" si="164"/>
        <v>0</v>
      </c>
      <c r="P27" s="5">
        <f t="shared" si="150"/>
        <v>50</v>
      </c>
      <c r="Q27" s="5">
        <f t="shared" si="158"/>
        <v>50</v>
      </c>
      <c r="R27" s="5">
        <f t="shared" ref="R27:X27" si="165">(0*100)/2</f>
        <v>0</v>
      </c>
      <c r="S27" s="5">
        <f t="shared" si="165"/>
        <v>0</v>
      </c>
      <c r="T27" s="5">
        <f t="shared" si="165"/>
        <v>0</v>
      </c>
      <c r="U27" s="5">
        <f t="shared" si="165"/>
        <v>0</v>
      </c>
      <c r="V27" s="5">
        <f t="shared" si="165"/>
        <v>0</v>
      </c>
      <c r="W27" s="5">
        <f t="shared" si="165"/>
        <v>0</v>
      </c>
      <c r="X27" s="5">
        <f t="shared" si="165"/>
        <v>0</v>
      </c>
      <c r="Y27" s="5">
        <f t="shared" si="152"/>
        <v>50</v>
      </c>
      <c r="Z27" s="5">
        <f t="shared" ref="Z27:Z28" si="166">(0*100)/2</f>
        <v>0</v>
      </c>
      <c r="AA27" s="5">
        <f t="shared" ref="AA27:AA28" si="167">(1*100)/2</f>
        <v>50</v>
      </c>
      <c r="AB27" s="5">
        <f t="shared" ref="AB27:AD27" si="168">(0*100)/2</f>
        <v>0</v>
      </c>
      <c r="AC27" s="5">
        <f t="shared" si="168"/>
        <v>0</v>
      </c>
      <c r="AD27" s="5">
        <f t="shared" si="168"/>
        <v>0</v>
      </c>
      <c r="AE27" s="5">
        <f t="shared" si="161"/>
        <v>50</v>
      </c>
      <c r="AF27" s="5">
        <f t="shared" si="162"/>
        <v>0</v>
      </c>
    </row>
    <row r="28" spans="1:32">
      <c r="A28" s="1" t="s">
        <v>10</v>
      </c>
      <c r="B28" s="5">
        <f t="shared" ref="B28:K28" si="169">(0*100)/2</f>
        <v>0</v>
      </c>
      <c r="C28" s="5">
        <f t="shared" si="169"/>
        <v>0</v>
      </c>
      <c r="D28" s="5">
        <f t="shared" si="169"/>
        <v>0</v>
      </c>
      <c r="E28" s="5">
        <f t="shared" si="169"/>
        <v>0</v>
      </c>
      <c r="F28" s="5">
        <f t="shared" si="169"/>
        <v>0</v>
      </c>
      <c r="G28" s="5">
        <f t="shared" si="169"/>
        <v>0</v>
      </c>
      <c r="H28" s="5">
        <f t="shared" si="169"/>
        <v>0</v>
      </c>
      <c r="I28" s="5">
        <f t="shared" si="169"/>
        <v>0</v>
      </c>
      <c r="J28" s="5">
        <f t="shared" si="169"/>
        <v>0</v>
      </c>
      <c r="K28" s="5">
        <f t="shared" si="169"/>
        <v>0</v>
      </c>
      <c r="L28" s="5">
        <f t="shared" ref="L28:M28" si="170">(1*100)/2</f>
        <v>50</v>
      </c>
      <c r="M28" s="5">
        <f t="shared" si="170"/>
        <v>50</v>
      </c>
      <c r="N28" s="5">
        <f t="shared" ref="N28:X28" si="171">(0*100)/2</f>
        <v>0</v>
      </c>
      <c r="O28" s="5">
        <f t="shared" si="171"/>
        <v>0</v>
      </c>
      <c r="P28" s="5">
        <f t="shared" si="171"/>
        <v>0</v>
      </c>
      <c r="Q28" s="5">
        <f t="shared" si="171"/>
        <v>0</v>
      </c>
      <c r="R28" s="5">
        <f t="shared" si="171"/>
        <v>0</v>
      </c>
      <c r="S28" s="5">
        <f t="shared" si="171"/>
        <v>0</v>
      </c>
      <c r="T28" s="5">
        <f t="shared" si="171"/>
        <v>0</v>
      </c>
      <c r="U28" s="5">
        <f t="shared" si="171"/>
        <v>0</v>
      </c>
      <c r="V28" s="5">
        <f t="shared" si="171"/>
        <v>0</v>
      </c>
      <c r="W28" s="5">
        <f t="shared" si="171"/>
        <v>0</v>
      </c>
      <c r="X28" s="5">
        <f t="shared" si="171"/>
        <v>0</v>
      </c>
      <c r="Y28" s="5">
        <f t="shared" si="152"/>
        <v>50</v>
      </c>
      <c r="Z28" s="5">
        <f t="shared" si="166"/>
        <v>0</v>
      </c>
      <c r="AA28" s="5">
        <f t="shared" si="167"/>
        <v>50</v>
      </c>
      <c r="AB28" s="5">
        <f>(1*100)/2</f>
        <v>50</v>
      </c>
      <c r="AC28" s="5">
        <f t="shared" ref="AC28:AD28" si="172">(0*100)/2</f>
        <v>0</v>
      </c>
      <c r="AD28" s="5">
        <f t="shared" si="172"/>
        <v>0</v>
      </c>
      <c r="AE28" s="5">
        <f t="shared" si="161"/>
        <v>50</v>
      </c>
      <c r="AF28" s="5">
        <f>(1*100)/2</f>
        <v>50</v>
      </c>
    </row>
    <row r="29" spans="1:32">
      <c r="A29" s="1" t="s">
        <v>11</v>
      </c>
      <c r="B29" s="5">
        <f t="shared" ref="B29:C29" si="173">(1*100)/2</f>
        <v>50</v>
      </c>
      <c r="C29" s="5">
        <f t="shared" si="173"/>
        <v>50</v>
      </c>
      <c r="D29" s="5">
        <f t="shared" ref="D29:I29" si="174">(0*100)/2</f>
        <v>0</v>
      </c>
      <c r="E29" s="5">
        <f t="shared" si="174"/>
        <v>0</v>
      </c>
      <c r="F29" s="5">
        <f t="shared" si="174"/>
        <v>0</v>
      </c>
      <c r="G29" s="5">
        <f t="shared" si="174"/>
        <v>0</v>
      </c>
      <c r="H29" s="5">
        <f t="shared" si="174"/>
        <v>0</v>
      </c>
      <c r="I29" s="5">
        <f t="shared" si="174"/>
        <v>0</v>
      </c>
      <c r="J29" s="5">
        <f t="shared" ref="J29:J31" si="175">(1*100)/2</f>
        <v>50</v>
      </c>
      <c r="K29" s="5">
        <f t="shared" ref="K29:AA29" si="176">(0*100)/2</f>
        <v>0</v>
      </c>
      <c r="L29" s="5">
        <f t="shared" si="176"/>
        <v>0</v>
      </c>
      <c r="M29" s="5">
        <f t="shared" si="176"/>
        <v>0</v>
      </c>
      <c r="N29" s="5">
        <f t="shared" si="176"/>
        <v>0</v>
      </c>
      <c r="O29" s="5">
        <f t="shared" si="176"/>
        <v>0</v>
      </c>
      <c r="P29" s="5">
        <f t="shared" si="176"/>
        <v>0</v>
      </c>
      <c r="Q29" s="5">
        <f t="shared" si="176"/>
        <v>0</v>
      </c>
      <c r="R29" s="5">
        <f t="shared" si="176"/>
        <v>0</v>
      </c>
      <c r="S29" s="5">
        <f t="shared" si="176"/>
        <v>0</v>
      </c>
      <c r="T29" s="5">
        <f t="shared" si="176"/>
        <v>0</v>
      </c>
      <c r="U29" s="5">
        <f t="shared" si="176"/>
        <v>0</v>
      </c>
      <c r="V29" s="5">
        <f t="shared" si="176"/>
        <v>0</v>
      </c>
      <c r="W29" s="5">
        <f t="shared" si="176"/>
        <v>0</v>
      </c>
      <c r="X29" s="5">
        <f t="shared" si="176"/>
        <v>0</v>
      </c>
      <c r="Y29" s="5">
        <f t="shared" si="176"/>
        <v>0</v>
      </c>
      <c r="Z29" s="5">
        <f t="shared" si="176"/>
        <v>0</v>
      </c>
      <c r="AA29" s="5">
        <f t="shared" si="176"/>
        <v>0</v>
      </c>
      <c r="AB29" s="5">
        <f>(2*100)/2</f>
        <v>100</v>
      </c>
      <c r="AC29" s="5">
        <f t="shared" ref="AC29:AD29" si="177">(0*100)/2</f>
        <v>0</v>
      </c>
      <c r="AD29" s="5">
        <f t="shared" si="177"/>
        <v>0</v>
      </c>
      <c r="AE29" s="5">
        <f>(2*100)/2</f>
        <v>100</v>
      </c>
      <c r="AF29" s="5">
        <f t="shared" ref="AF29:AF30" si="178">(0*100)/2</f>
        <v>0</v>
      </c>
    </row>
    <row r="30" spans="1:32">
      <c r="A30" s="1" t="s">
        <v>12</v>
      </c>
      <c r="B30" s="5">
        <f t="shared" ref="B30:C30" si="179">(1*100)/2</f>
        <v>50</v>
      </c>
      <c r="C30" s="5">
        <f t="shared" si="179"/>
        <v>50</v>
      </c>
      <c r="D30" s="5">
        <f t="shared" ref="D30:I30" si="180">(0*100)/2</f>
        <v>0</v>
      </c>
      <c r="E30" s="5">
        <f t="shared" si="180"/>
        <v>0</v>
      </c>
      <c r="F30" s="5">
        <f t="shared" si="180"/>
        <v>0</v>
      </c>
      <c r="G30" s="5">
        <f t="shared" si="180"/>
        <v>0</v>
      </c>
      <c r="H30" s="5">
        <f t="shared" si="180"/>
        <v>0</v>
      </c>
      <c r="I30" s="5">
        <f t="shared" si="180"/>
        <v>0</v>
      </c>
      <c r="J30" s="5">
        <f t="shared" si="175"/>
        <v>50</v>
      </c>
      <c r="K30" s="5">
        <f t="shared" ref="K30:S30" si="181">(0*100)/2</f>
        <v>0</v>
      </c>
      <c r="L30" s="5">
        <f t="shared" si="181"/>
        <v>0</v>
      </c>
      <c r="M30" s="5">
        <f t="shared" si="181"/>
        <v>0</v>
      </c>
      <c r="N30" s="5">
        <f t="shared" si="181"/>
        <v>0</v>
      </c>
      <c r="O30" s="5">
        <f t="shared" si="181"/>
        <v>0</v>
      </c>
      <c r="P30" s="5">
        <f t="shared" si="181"/>
        <v>0</v>
      </c>
      <c r="Q30" s="5">
        <f t="shared" si="181"/>
        <v>0</v>
      </c>
      <c r="R30" s="5">
        <f t="shared" si="181"/>
        <v>0</v>
      </c>
      <c r="S30" s="5">
        <f t="shared" si="181"/>
        <v>0</v>
      </c>
      <c r="T30" s="5">
        <f t="shared" ref="T30:T31" si="182">(2*100)/2</f>
        <v>100</v>
      </c>
      <c r="U30" s="5">
        <f t="shared" ref="U30:X30" si="183">(0*100)/2</f>
        <v>0</v>
      </c>
      <c r="V30" s="5">
        <f t="shared" si="183"/>
        <v>0</v>
      </c>
      <c r="W30" s="5">
        <f t="shared" si="183"/>
        <v>0</v>
      </c>
      <c r="X30" s="5">
        <f t="shared" si="183"/>
        <v>0</v>
      </c>
      <c r="Y30" s="5">
        <f>(1*100)/2</f>
        <v>50</v>
      </c>
      <c r="Z30" s="5">
        <f t="shared" ref="Z30:Z31" si="184">(2*100)/2</f>
        <v>100</v>
      </c>
      <c r="AA30" s="5">
        <f t="shared" ref="AA30:AA33" si="185">(0*100)/2</f>
        <v>0</v>
      </c>
      <c r="AB30" s="5">
        <f>(1*100)/2</f>
        <v>50</v>
      </c>
      <c r="AC30" s="5">
        <f t="shared" ref="AC30:AD30" si="186">(0*100)/2</f>
        <v>0</v>
      </c>
      <c r="AD30" s="5">
        <f t="shared" si="186"/>
        <v>0</v>
      </c>
      <c r="AE30" s="5">
        <f>(1*100)/2</f>
        <v>50</v>
      </c>
      <c r="AF30" s="5">
        <f t="shared" si="178"/>
        <v>0</v>
      </c>
    </row>
    <row r="31" spans="1:32">
      <c r="A31" s="1" t="s">
        <v>13</v>
      </c>
      <c r="B31" s="5">
        <f>(0*100)/2</f>
        <v>0</v>
      </c>
      <c r="C31" s="5">
        <f>(1*100)/2</f>
        <v>50</v>
      </c>
      <c r="D31" s="5">
        <f t="shared" ref="D31:I31" si="187">(0*100)/2</f>
        <v>0</v>
      </c>
      <c r="E31" s="5">
        <f t="shared" si="187"/>
        <v>0</v>
      </c>
      <c r="F31" s="5">
        <f t="shared" si="187"/>
        <v>0</v>
      </c>
      <c r="G31" s="5">
        <f t="shared" si="187"/>
        <v>0</v>
      </c>
      <c r="H31" s="5">
        <f t="shared" si="187"/>
        <v>0</v>
      </c>
      <c r="I31" s="5">
        <f t="shared" si="187"/>
        <v>0</v>
      </c>
      <c r="J31" s="5">
        <f t="shared" si="175"/>
        <v>50</v>
      </c>
      <c r="K31" s="5">
        <f t="shared" ref="K31:L31" si="188">(0*100)/2</f>
        <v>0</v>
      </c>
      <c r="L31" s="5">
        <f t="shared" si="188"/>
        <v>0</v>
      </c>
      <c r="M31" s="5">
        <f t="shared" ref="M31:M32" si="189">(1*100)/2</f>
        <v>50</v>
      </c>
      <c r="N31" s="5">
        <f t="shared" ref="N31:O31" si="190">(0*100)/2</f>
        <v>0</v>
      </c>
      <c r="O31" s="5">
        <f t="shared" si="190"/>
        <v>0</v>
      </c>
      <c r="P31" s="5">
        <f t="shared" ref="P31:P32" si="191">(1*100)/2</f>
        <v>50</v>
      </c>
      <c r="Q31" s="5">
        <f t="shared" ref="Q31:S31" si="192">(0*100)/2</f>
        <v>0</v>
      </c>
      <c r="R31" s="5">
        <f t="shared" si="192"/>
        <v>0</v>
      </c>
      <c r="S31" s="5">
        <f t="shared" si="192"/>
        <v>0</v>
      </c>
      <c r="T31" s="5">
        <f t="shared" si="182"/>
        <v>100</v>
      </c>
      <c r="U31" s="5">
        <f t="shared" ref="U31:Y31" si="193">(0*100)/2</f>
        <v>0</v>
      </c>
      <c r="V31" s="5">
        <f t="shared" si="193"/>
        <v>0</v>
      </c>
      <c r="W31" s="5">
        <f t="shared" si="193"/>
        <v>0</v>
      </c>
      <c r="X31" s="5">
        <f t="shared" si="193"/>
        <v>0</v>
      </c>
      <c r="Y31" s="5">
        <f t="shared" si="193"/>
        <v>0</v>
      </c>
      <c r="Z31" s="5">
        <f t="shared" si="184"/>
        <v>100</v>
      </c>
      <c r="AA31" s="5">
        <f t="shared" si="185"/>
        <v>0</v>
      </c>
      <c r="AB31" s="5">
        <f t="shared" ref="AB31:AF31" si="194">(0*100)/2</f>
        <v>0</v>
      </c>
      <c r="AC31" s="5">
        <f t="shared" si="194"/>
        <v>0</v>
      </c>
      <c r="AD31" s="5">
        <f t="shared" si="194"/>
        <v>0</v>
      </c>
      <c r="AE31" s="5">
        <f t="shared" si="194"/>
        <v>0</v>
      </c>
      <c r="AF31" s="5">
        <f t="shared" si="194"/>
        <v>0</v>
      </c>
    </row>
    <row r="32" spans="1:32">
      <c r="A32" s="1" t="s">
        <v>14</v>
      </c>
      <c r="B32" s="5">
        <f t="shared" ref="B32:C32" si="195">(1*100)/2</f>
        <v>50</v>
      </c>
      <c r="C32" s="5">
        <f t="shared" si="195"/>
        <v>50</v>
      </c>
      <c r="D32" s="5">
        <f t="shared" ref="D32:L32" si="196">(0*100)/2</f>
        <v>0</v>
      </c>
      <c r="E32" s="5">
        <f t="shared" si="196"/>
        <v>0</v>
      </c>
      <c r="F32" s="5">
        <f t="shared" si="196"/>
        <v>0</v>
      </c>
      <c r="G32" s="5">
        <f t="shared" si="196"/>
        <v>0</v>
      </c>
      <c r="H32" s="5">
        <f t="shared" si="196"/>
        <v>0</v>
      </c>
      <c r="I32" s="5">
        <f t="shared" si="196"/>
        <v>0</v>
      </c>
      <c r="J32" s="5">
        <f t="shared" si="196"/>
        <v>0</v>
      </c>
      <c r="K32" s="5">
        <f t="shared" si="196"/>
        <v>0</v>
      </c>
      <c r="L32" s="5">
        <f t="shared" si="196"/>
        <v>0</v>
      </c>
      <c r="M32" s="5">
        <f t="shared" si="189"/>
        <v>50</v>
      </c>
      <c r="N32" s="5">
        <f t="shared" ref="N32:O32" si="197">(0*100)/2</f>
        <v>0</v>
      </c>
      <c r="O32" s="5">
        <f t="shared" si="197"/>
        <v>0</v>
      </c>
      <c r="P32" s="5">
        <f t="shared" si="191"/>
        <v>50</v>
      </c>
      <c r="Q32" s="5">
        <f t="shared" ref="Q32:S32" si="198">(0*100)/2</f>
        <v>0</v>
      </c>
      <c r="R32" s="5">
        <f t="shared" si="198"/>
        <v>0</v>
      </c>
      <c r="S32" s="5">
        <f t="shared" si="198"/>
        <v>0</v>
      </c>
      <c r="T32" s="5">
        <f>(1*100)/2</f>
        <v>50</v>
      </c>
      <c r="U32" s="5">
        <f t="shared" ref="U32:Y32" si="199">(0*100)/2</f>
        <v>0</v>
      </c>
      <c r="V32" s="5">
        <f t="shared" si="199"/>
        <v>0</v>
      </c>
      <c r="W32" s="5">
        <f t="shared" si="199"/>
        <v>0</v>
      </c>
      <c r="X32" s="5">
        <f t="shared" si="199"/>
        <v>0</v>
      </c>
      <c r="Y32" s="5">
        <f t="shared" si="199"/>
        <v>0</v>
      </c>
      <c r="Z32" s="5">
        <f t="shared" ref="Z32:Z33" si="200">(1*100)/2</f>
        <v>50</v>
      </c>
      <c r="AA32" s="5">
        <f t="shared" si="185"/>
        <v>0</v>
      </c>
      <c r="AB32" s="5">
        <f t="shared" ref="AB32:AF32" si="201">(0*100)/2</f>
        <v>0</v>
      </c>
      <c r="AC32" s="5">
        <f t="shared" si="201"/>
        <v>0</v>
      </c>
      <c r="AD32" s="5">
        <f t="shared" si="201"/>
        <v>0</v>
      </c>
      <c r="AE32" s="5">
        <f t="shared" si="201"/>
        <v>0</v>
      </c>
      <c r="AF32" s="5">
        <f t="shared" si="201"/>
        <v>0</v>
      </c>
    </row>
    <row r="33" spans="1:32">
      <c r="A33" s="1" t="s">
        <v>15</v>
      </c>
      <c r="B33" s="5">
        <f t="shared" ref="B33:C33" si="202">(1*100)/2</f>
        <v>50</v>
      </c>
      <c r="C33" s="5">
        <f t="shared" si="202"/>
        <v>50</v>
      </c>
      <c r="D33" s="5">
        <f t="shared" ref="D33:Y33" si="203">(0*100)/2</f>
        <v>0</v>
      </c>
      <c r="E33" s="5">
        <f t="shared" si="203"/>
        <v>0</v>
      </c>
      <c r="F33" s="5">
        <f t="shared" si="203"/>
        <v>0</v>
      </c>
      <c r="G33" s="5">
        <f t="shared" si="203"/>
        <v>0</v>
      </c>
      <c r="H33" s="5">
        <f t="shared" si="203"/>
        <v>0</v>
      </c>
      <c r="I33" s="5">
        <f t="shared" si="203"/>
        <v>0</v>
      </c>
      <c r="J33" s="5">
        <f t="shared" si="203"/>
        <v>0</v>
      </c>
      <c r="K33" s="5">
        <f t="shared" si="203"/>
        <v>0</v>
      </c>
      <c r="L33" s="5">
        <f t="shared" si="203"/>
        <v>0</v>
      </c>
      <c r="M33" s="5">
        <f t="shared" si="203"/>
        <v>0</v>
      </c>
      <c r="N33" s="5">
        <f t="shared" si="203"/>
        <v>0</v>
      </c>
      <c r="O33" s="5">
        <f t="shared" si="203"/>
        <v>0</v>
      </c>
      <c r="P33" s="5">
        <f t="shared" si="203"/>
        <v>0</v>
      </c>
      <c r="Q33" s="5">
        <f t="shared" si="203"/>
        <v>0</v>
      </c>
      <c r="R33" s="5">
        <f t="shared" si="203"/>
        <v>0</v>
      </c>
      <c r="S33" s="5">
        <f t="shared" si="203"/>
        <v>0</v>
      </c>
      <c r="T33" s="5">
        <f t="shared" si="203"/>
        <v>0</v>
      </c>
      <c r="U33" s="5">
        <f t="shared" si="203"/>
        <v>0</v>
      </c>
      <c r="V33" s="5">
        <f t="shared" si="203"/>
        <v>0</v>
      </c>
      <c r="W33" s="5">
        <f t="shared" si="203"/>
        <v>0</v>
      </c>
      <c r="X33" s="5">
        <f t="shared" si="203"/>
        <v>0</v>
      </c>
      <c r="Y33" s="5">
        <f t="shared" si="203"/>
        <v>0</v>
      </c>
      <c r="Z33" s="5">
        <f t="shared" si="200"/>
        <v>50</v>
      </c>
      <c r="AA33" s="5">
        <f t="shared" si="185"/>
        <v>0</v>
      </c>
      <c r="AB33" s="5">
        <f t="shared" ref="AB33:AF33" si="204">(0*100)/2</f>
        <v>0</v>
      </c>
      <c r="AC33" s="5">
        <f t="shared" si="204"/>
        <v>0</v>
      </c>
      <c r="AD33" s="5">
        <f t="shared" si="204"/>
        <v>0</v>
      </c>
      <c r="AE33" s="5">
        <f t="shared" si="204"/>
        <v>0</v>
      </c>
      <c r="AF33" s="5">
        <f t="shared" si="204"/>
        <v>0</v>
      </c>
    </row>
    <row r="34" spans="1:32">
      <c r="A34" s="1" t="s">
        <v>16</v>
      </c>
      <c r="B34" s="5">
        <f t="shared" ref="B34:AF34" si="205">(0*100)/2</f>
        <v>0</v>
      </c>
      <c r="C34" s="5">
        <f t="shared" si="205"/>
        <v>0</v>
      </c>
      <c r="D34" s="5">
        <f t="shared" si="205"/>
        <v>0</v>
      </c>
      <c r="E34" s="5">
        <f t="shared" si="205"/>
        <v>0</v>
      </c>
      <c r="F34" s="5">
        <f t="shared" si="205"/>
        <v>0</v>
      </c>
      <c r="G34" s="5">
        <f t="shared" si="205"/>
        <v>0</v>
      </c>
      <c r="H34" s="5">
        <f t="shared" si="205"/>
        <v>0</v>
      </c>
      <c r="I34" s="5">
        <f t="shared" si="205"/>
        <v>0</v>
      </c>
      <c r="J34" s="5">
        <f t="shared" si="205"/>
        <v>0</v>
      </c>
      <c r="K34" s="5">
        <f t="shared" si="205"/>
        <v>0</v>
      </c>
      <c r="L34" s="5">
        <f t="shared" si="205"/>
        <v>0</v>
      </c>
      <c r="M34" s="5">
        <f t="shared" si="205"/>
        <v>0</v>
      </c>
      <c r="N34" s="5">
        <f t="shared" si="205"/>
        <v>0</v>
      </c>
      <c r="O34" s="5">
        <f t="shared" si="205"/>
        <v>0</v>
      </c>
      <c r="P34" s="5">
        <f t="shared" si="205"/>
        <v>0</v>
      </c>
      <c r="Q34" s="5">
        <f t="shared" si="205"/>
        <v>0</v>
      </c>
      <c r="R34" s="5">
        <f t="shared" si="205"/>
        <v>0</v>
      </c>
      <c r="S34" s="5">
        <f t="shared" si="205"/>
        <v>0</v>
      </c>
      <c r="T34" s="5">
        <f t="shared" si="205"/>
        <v>0</v>
      </c>
      <c r="U34" s="5">
        <f t="shared" si="205"/>
        <v>0</v>
      </c>
      <c r="V34" s="5">
        <f t="shared" si="205"/>
        <v>0</v>
      </c>
      <c r="W34" s="5">
        <f t="shared" si="205"/>
        <v>0</v>
      </c>
      <c r="X34" s="5">
        <f t="shared" si="205"/>
        <v>0</v>
      </c>
      <c r="Y34" s="5">
        <f t="shared" si="205"/>
        <v>0</v>
      </c>
      <c r="Z34" s="5">
        <f t="shared" si="205"/>
        <v>0</v>
      </c>
      <c r="AA34" s="5">
        <f t="shared" si="205"/>
        <v>0</v>
      </c>
      <c r="AB34" s="5">
        <f t="shared" si="205"/>
        <v>0</v>
      </c>
      <c r="AC34" s="5">
        <f t="shared" si="205"/>
        <v>0</v>
      </c>
      <c r="AD34" s="5">
        <f t="shared" si="205"/>
        <v>0</v>
      </c>
      <c r="AE34" s="5">
        <f t="shared" si="205"/>
        <v>0</v>
      </c>
      <c r="AF34" s="5">
        <f t="shared" si="205"/>
        <v>0</v>
      </c>
    </row>
    <row r="35" spans="1:32">
      <c r="A35" s="1" t="s">
        <v>17</v>
      </c>
      <c r="B35" s="5">
        <f t="shared" ref="B35:AF35" si="206">(0*100)/2</f>
        <v>0</v>
      </c>
      <c r="C35" s="5">
        <f t="shared" si="206"/>
        <v>0</v>
      </c>
      <c r="D35" s="5">
        <f t="shared" si="206"/>
        <v>0</v>
      </c>
      <c r="E35" s="5">
        <f t="shared" si="206"/>
        <v>0</v>
      </c>
      <c r="F35" s="5">
        <f t="shared" si="206"/>
        <v>0</v>
      </c>
      <c r="G35" s="5">
        <f t="shared" si="206"/>
        <v>0</v>
      </c>
      <c r="H35" s="5">
        <f t="shared" si="206"/>
        <v>0</v>
      </c>
      <c r="I35" s="5">
        <f t="shared" si="206"/>
        <v>0</v>
      </c>
      <c r="J35" s="5">
        <f t="shared" si="206"/>
        <v>0</v>
      </c>
      <c r="K35" s="5">
        <f t="shared" si="206"/>
        <v>0</v>
      </c>
      <c r="L35" s="5">
        <f t="shared" si="206"/>
        <v>0</v>
      </c>
      <c r="M35" s="5">
        <f t="shared" si="206"/>
        <v>0</v>
      </c>
      <c r="N35" s="5">
        <f t="shared" si="206"/>
        <v>0</v>
      </c>
      <c r="O35" s="5">
        <f t="shared" si="206"/>
        <v>0</v>
      </c>
      <c r="P35" s="5">
        <f t="shared" si="206"/>
        <v>0</v>
      </c>
      <c r="Q35" s="5">
        <f t="shared" si="206"/>
        <v>0</v>
      </c>
      <c r="R35" s="5">
        <f t="shared" si="206"/>
        <v>0</v>
      </c>
      <c r="S35" s="5">
        <f t="shared" si="206"/>
        <v>0</v>
      </c>
      <c r="T35" s="5">
        <f t="shared" si="206"/>
        <v>0</v>
      </c>
      <c r="U35" s="5">
        <f t="shared" si="206"/>
        <v>0</v>
      </c>
      <c r="V35" s="5">
        <f t="shared" si="206"/>
        <v>0</v>
      </c>
      <c r="W35" s="5">
        <f t="shared" si="206"/>
        <v>0</v>
      </c>
      <c r="X35" s="5">
        <f t="shared" si="206"/>
        <v>0</v>
      </c>
      <c r="Y35" s="5">
        <f t="shared" si="206"/>
        <v>0</v>
      </c>
      <c r="Z35" s="5">
        <f t="shared" si="206"/>
        <v>0</v>
      </c>
      <c r="AA35" s="5">
        <f t="shared" si="206"/>
        <v>0</v>
      </c>
      <c r="AB35" s="5">
        <f t="shared" si="206"/>
        <v>0</v>
      </c>
      <c r="AC35" s="5">
        <f t="shared" si="206"/>
        <v>0</v>
      </c>
      <c r="AD35" s="5">
        <f t="shared" si="206"/>
        <v>0</v>
      </c>
      <c r="AE35" s="5">
        <f t="shared" si="206"/>
        <v>0</v>
      </c>
      <c r="AF35" s="5">
        <f t="shared" si="206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207">(0*100)/2</f>
        <v>0</v>
      </c>
      <c r="C37" s="5">
        <f t="shared" si="207"/>
        <v>0</v>
      </c>
      <c r="D37" s="5">
        <f t="shared" si="207"/>
        <v>0</v>
      </c>
      <c r="E37" s="5">
        <f t="shared" si="207"/>
        <v>0</v>
      </c>
      <c r="F37" s="5">
        <f t="shared" si="207"/>
        <v>0</v>
      </c>
      <c r="G37" s="5">
        <f t="shared" si="207"/>
        <v>0</v>
      </c>
      <c r="H37" s="5">
        <f t="shared" si="207"/>
        <v>0</v>
      </c>
      <c r="I37" s="5">
        <f t="shared" si="207"/>
        <v>0</v>
      </c>
      <c r="J37" s="5">
        <f t="shared" si="207"/>
        <v>0</v>
      </c>
      <c r="K37" s="5">
        <f t="shared" si="207"/>
        <v>0</v>
      </c>
      <c r="L37" s="5">
        <f t="shared" si="207"/>
        <v>0</v>
      </c>
      <c r="M37" s="5">
        <f t="shared" si="207"/>
        <v>0</v>
      </c>
      <c r="N37" s="5">
        <f t="shared" si="207"/>
        <v>0</v>
      </c>
      <c r="O37" s="5">
        <f t="shared" si="207"/>
        <v>0</v>
      </c>
      <c r="P37" s="5">
        <f t="shared" si="207"/>
        <v>0</v>
      </c>
      <c r="Q37" s="5">
        <f t="shared" si="207"/>
        <v>0</v>
      </c>
      <c r="R37" s="5">
        <f t="shared" si="207"/>
        <v>0</v>
      </c>
      <c r="S37" s="5">
        <f t="shared" si="207"/>
        <v>0</v>
      </c>
      <c r="T37" s="5">
        <f t="shared" si="207"/>
        <v>0</v>
      </c>
      <c r="U37" s="5">
        <f t="shared" si="207"/>
        <v>0</v>
      </c>
      <c r="V37" s="5">
        <f t="shared" si="207"/>
        <v>0</v>
      </c>
      <c r="W37" s="5">
        <f t="shared" si="207"/>
        <v>0</v>
      </c>
      <c r="X37" s="5">
        <f t="shared" si="207"/>
        <v>0</v>
      </c>
      <c r="Y37" s="5">
        <f t="shared" si="207"/>
        <v>0</v>
      </c>
      <c r="Z37" s="5">
        <f t="shared" si="207"/>
        <v>0</v>
      </c>
      <c r="AA37" s="5">
        <f t="shared" si="207"/>
        <v>0</v>
      </c>
      <c r="AB37" s="5">
        <f t="shared" si="207"/>
        <v>0</v>
      </c>
      <c r="AC37" s="5">
        <f t="shared" si="207"/>
        <v>0</v>
      </c>
      <c r="AD37" s="5">
        <f t="shared" si="207"/>
        <v>0</v>
      </c>
      <c r="AE37" s="5">
        <f t="shared" si="207"/>
        <v>0</v>
      </c>
      <c r="AF37" s="5">
        <f t="shared" si="207"/>
        <v>0</v>
      </c>
    </row>
    <row r="38" spans="1:32">
      <c r="A38" s="1" t="s">
        <v>3</v>
      </c>
      <c r="B38" s="5">
        <f t="shared" ref="B38:AF38" si="208">(0*100)/2</f>
        <v>0</v>
      </c>
      <c r="C38" s="5">
        <f t="shared" si="208"/>
        <v>0</v>
      </c>
      <c r="D38" s="5">
        <f t="shared" si="208"/>
        <v>0</v>
      </c>
      <c r="E38" s="5">
        <f t="shared" si="208"/>
        <v>0</v>
      </c>
      <c r="F38" s="5">
        <f t="shared" si="208"/>
        <v>0</v>
      </c>
      <c r="G38" s="5">
        <f t="shared" si="208"/>
        <v>0</v>
      </c>
      <c r="H38" s="5">
        <f t="shared" si="208"/>
        <v>0</v>
      </c>
      <c r="I38" s="5">
        <f t="shared" si="208"/>
        <v>0</v>
      </c>
      <c r="J38" s="5">
        <f t="shared" si="208"/>
        <v>0</v>
      </c>
      <c r="K38" s="5">
        <f t="shared" si="208"/>
        <v>0</v>
      </c>
      <c r="L38" s="5">
        <f t="shared" si="208"/>
        <v>0</v>
      </c>
      <c r="M38" s="5">
        <f t="shared" si="208"/>
        <v>0</v>
      </c>
      <c r="N38" s="5">
        <f t="shared" si="208"/>
        <v>0</v>
      </c>
      <c r="O38" s="5">
        <f t="shared" si="208"/>
        <v>0</v>
      </c>
      <c r="P38" s="5">
        <f t="shared" si="208"/>
        <v>0</v>
      </c>
      <c r="Q38" s="5">
        <f t="shared" si="208"/>
        <v>0</v>
      </c>
      <c r="R38" s="5">
        <f t="shared" si="208"/>
        <v>0</v>
      </c>
      <c r="S38" s="5">
        <f t="shared" si="208"/>
        <v>0</v>
      </c>
      <c r="T38" s="5">
        <f t="shared" si="208"/>
        <v>0</v>
      </c>
      <c r="U38" s="5">
        <f t="shared" si="208"/>
        <v>0</v>
      </c>
      <c r="V38" s="5">
        <f t="shared" si="208"/>
        <v>0</v>
      </c>
      <c r="W38" s="5">
        <f t="shared" si="208"/>
        <v>0</v>
      </c>
      <c r="X38" s="5">
        <f t="shared" si="208"/>
        <v>0</v>
      </c>
      <c r="Y38" s="5">
        <f t="shared" si="208"/>
        <v>0</v>
      </c>
      <c r="Z38" s="5">
        <f t="shared" si="208"/>
        <v>0</v>
      </c>
      <c r="AA38" s="5">
        <f t="shared" si="208"/>
        <v>0</v>
      </c>
      <c r="AB38" s="5">
        <f t="shared" si="208"/>
        <v>0</v>
      </c>
      <c r="AC38" s="5">
        <f t="shared" si="208"/>
        <v>0</v>
      </c>
      <c r="AD38" s="5">
        <f t="shared" si="208"/>
        <v>0</v>
      </c>
      <c r="AE38" s="5">
        <f t="shared" si="208"/>
        <v>0</v>
      </c>
      <c r="AF38" s="5">
        <f t="shared" si="208"/>
        <v>0</v>
      </c>
    </row>
    <row r="39" spans="1:32">
      <c r="A39" s="1" t="s">
        <v>4</v>
      </c>
      <c r="B39" s="5">
        <f t="shared" ref="B39:X39" si="209">(0*100)/2</f>
        <v>0</v>
      </c>
      <c r="C39" s="5">
        <f t="shared" si="209"/>
        <v>0</v>
      </c>
      <c r="D39" s="5">
        <f t="shared" si="209"/>
        <v>0</v>
      </c>
      <c r="E39" s="5">
        <f t="shared" si="209"/>
        <v>0</v>
      </c>
      <c r="F39" s="5">
        <f t="shared" si="209"/>
        <v>0</v>
      </c>
      <c r="G39" s="5">
        <f t="shared" si="209"/>
        <v>0</v>
      </c>
      <c r="H39" s="5">
        <f t="shared" si="209"/>
        <v>0</v>
      </c>
      <c r="I39" s="5">
        <f t="shared" si="209"/>
        <v>0</v>
      </c>
      <c r="J39" s="5">
        <f t="shared" si="209"/>
        <v>0</v>
      </c>
      <c r="K39" s="5">
        <f t="shared" si="209"/>
        <v>0</v>
      </c>
      <c r="L39" s="5">
        <f t="shared" si="209"/>
        <v>0</v>
      </c>
      <c r="M39" s="5">
        <f t="shared" si="209"/>
        <v>0</v>
      </c>
      <c r="N39" s="5">
        <f t="shared" si="209"/>
        <v>0</v>
      </c>
      <c r="O39" s="5">
        <f t="shared" si="209"/>
        <v>0</v>
      </c>
      <c r="P39" s="5">
        <f t="shared" si="209"/>
        <v>0</v>
      </c>
      <c r="Q39" s="5">
        <f t="shared" si="209"/>
        <v>0</v>
      </c>
      <c r="R39" s="5">
        <f t="shared" si="209"/>
        <v>0</v>
      </c>
      <c r="S39" s="5">
        <f t="shared" si="209"/>
        <v>0</v>
      </c>
      <c r="T39" s="5">
        <f t="shared" si="209"/>
        <v>0</v>
      </c>
      <c r="U39" s="5">
        <f t="shared" si="209"/>
        <v>0</v>
      </c>
      <c r="V39" s="5">
        <f t="shared" si="209"/>
        <v>0</v>
      </c>
      <c r="W39" s="5">
        <f t="shared" si="209"/>
        <v>0</v>
      </c>
      <c r="X39" s="5">
        <f t="shared" si="209"/>
        <v>0</v>
      </c>
      <c r="Y39" s="5">
        <f>(1*100)/2</f>
        <v>50</v>
      </c>
      <c r="Z39" s="5">
        <f t="shared" ref="Z39:AB39" si="210">(0*100)/2</f>
        <v>0</v>
      </c>
      <c r="AA39" s="5">
        <f t="shared" si="210"/>
        <v>0</v>
      </c>
      <c r="AB39" s="5">
        <f t="shared" si="210"/>
        <v>0</v>
      </c>
      <c r="AC39" s="5">
        <f t="shared" ref="AC39:AC40" si="211">(1*100)/2</f>
        <v>50</v>
      </c>
      <c r="AD39" s="5">
        <f t="shared" ref="AD39:AF39" si="212">(0*100)/2</f>
        <v>0</v>
      </c>
      <c r="AE39" s="5">
        <f t="shared" si="212"/>
        <v>0</v>
      </c>
      <c r="AF39" s="5">
        <f t="shared" si="212"/>
        <v>0</v>
      </c>
    </row>
    <row r="40" spans="1:32">
      <c r="A40" s="1" t="s">
        <v>5</v>
      </c>
      <c r="B40" s="5">
        <f t="shared" ref="B40:I40" si="213">(0*100)/2</f>
        <v>0</v>
      </c>
      <c r="C40" s="5">
        <f t="shared" si="213"/>
        <v>0</v>
      </c>
      <c r="D40" s="5">
        <f t="shared" si="213"/>
        <v>0</v>
      </c>
      <c r="E40" s="5">
        <f t="shared" si="213"/>
        <v>0</v>
      </c>
      <c r="F40" s="5">
        <f t="shared" si="213"/>
        <v>0</v>
      </c>
      <c r="G40" s="5">
        <f t="shared" si="213"/>
        <v>0</v>
      </c>
      <c r="H40" s="5">
        <f t="shared" si="213"/>
        <v>0</v>
      </c>
      <c r="I40" s="5">
        <f t="shared" si="213"/>
        <v>0</v>
      </c>
      <c r="J40" s="5">
        <f t="shared" ref="J40:J42" si="214">(1*100)/2</f>
        <v>50</v>
      </c>
      <c r="K40" s="5">
        <f t="shared" ref="K40:W40" si="215">(0*100)/2</f>
        <v>0</v>
      </c>
      <c r="L40" s="5">
        <f t="shared" si="215"/>
        <v>0</v>
      </c>
      <c r="M40" s="5">
        <f t="shared" si="215"/>
        <v>0</v>
      </c>
      <c r="N40" s="5">
        <f t="shared" si="215"/>
        <v>0</v>
      </c>
      <c r="O40" s="5">
        <f t="shared" si="215"/>
        <v>0</v>
      </c>
      <c r="P40" s="5">
        <f t="shared" si="215"/>
        <v>0</v>
      </c>
      <c r="Q40" s="5">
        <f t="shared" si="215"/>
        <v>0</v>
      </c>
      <c r="R40" s="5">
        <f t="shared" si="215"/>
        <v>0</v>
      </c>
      <c r="S40" s="5">
        <f t="shared" si="215"/>
        <v>0</v>
      </c>
      <c r="T40" s="5">
        <f t="shared" si="215"/>
        <v>0</v>
      </c>
      <c r="U40" s="5">
        <f t="shared" si="215"/>
        <v>0</v>
      </c>
      <c r="V40" s="5">
        <f t="shared" si="215"/>
        <v>0</v>
      </c>
      <c r="W40" s="5">
        <f t="shared" si="215"/>
        <v>0</v>
      </c>
      <c r="X40" s="5">
        <f t="shared" ref="X40:AA40" si="216">(1*100)/2</f>
        <v>50</v>
      </c>
      <c r="Y40" s="5">
        <f t="shared" si="216"/>
        <v>50</v>
      </c>
      <c r="Z40" s="5">
        <f t="shared" si="216"/>
        <v>50</v>
      </c>
      <c r="AA40" s="5">
        <f t="shared" si="216"/>
        <v>50</v>
      </c>
      <c r="AB40" s="5">
        <f t="shared" ref="AB40:AB42" si="217">(0*100)/2</f>
        <v>0</v>
      </c>
      <c r="AC40" s="5">
        <f t="shared" si="211"/>
        <v>50</v>
      </c>
      <c r="AD40" s="5">
        <f t="shared" ref="AD40:AF40" si="218">(0*100)/2</f>
        <v>0</v>
      </c>
      <c r="AE40" s="5">
        <f t="shared" si="218"/>
        <v>0</v>
      </c>
      <c r="AF40" s="5">
        <f t="shared" si="218"/>
        <v>0</v>
      </c>
    </row>
    <row r="41" spans="1:32">
      <c r="A41" s="1" t="s">
        <v>6</v>
      </c>
      <c r="B41" s="5">
        <f t="shared" ref="B41:I41" si="219">(0*100)/2</f>
        <v>0</v>
      </c>
      <c r="C41" s="5">
        <f t="shared" si="219"/>
        <v>0</v>
      </c>
      <c r="D41" s="5">
        <f t="shared" si="219"/>
        <v>0</v>
      </c>
      <c r="E41" s="5">
        <f t="shared" si="219"/>
        <v>0</v>
      </c>
      <c r="F41" s="5">
        <f t="shared" si="219"/>
        <v>0</v>
      </c>
      <c r="G41" s="5">
        <f t="shared" si="219"/>
        <v>0</v>
      </c>
      <c r="H41" s="5">
        <f t="shared" si="219"/>
        <v>0</v>
      </c>
      <c r="I41" s="5">
        <f t="shared" si="219"/>
        <v>0</v>
      </c>
      <c r="J41" s="5">
        <f t="shared" si="214"/>
        <v>50</v>
      </c>
      <c r="K41" s="5">
        <f t="shared" ref="K41:Y41" si="220">(0*100)/2</f>
        <v>0</v>
      </c>
      <c r="L41" s="5">
        <f t="shared" si="220"/>
        <v>0</v>
      </c>
      <c r="M41" s="5">
        <f t="shared" si="220"/>
        <v>0</v>
      </c>
      <c r="N41" s="5">
        <f t="shared" si="220"/>
        <v>0</v>
      </c>
      <c r="O41" s="5">
        <f t="shared" si="220"/>
        <v>0</v>
      </c>
      <c r="P41" s="5">
        <f t="shared" si="220"/>
        <v>0</v>
      </c>
      <c r="Q41" s="5">
        <f t="shared" si="220"/>
        <v>0</v>
      </c>
      <c r="R41" s="5">
        <f t="shared" si="220"/>
        <v>0</v>
      </c>
      <c r="S41" s="5">
        <f t="shared" si="220"/>
        <v>0</v>
      </c>
      <c r="T41" s="5">
        <f t="shared" si="220"/>
        <v>0</v>
      </c>
      <c r="U41" s="5">
        <f t="shared" si="220"/>
        <v>0</v>
      </c>
      <c r="V41" s="5">
        <f t="shared" si="220"/>
        <v>0</v>
      </c>
      <c r="W41" s="5">
        <f t="shared" si="220"/>
        <v>0</v>
      </c>
      <c r="X41" s="5">
        <f t="shared" si="220"/>
        <v>0</v>
      </c>
      <c r="Y41" s="5">
        <f t="shared" si="220"/>
        <v>0</v>
      </c>
      <c r="Z41" s="5">
        <f t="shared" ref="Z41:AA41" si="221">(1*100)/2</f>
        <v>50</v>
      </c>
      <c r="AA41" s="5">
        <f t="shared" si="221"/>
        <v>50</v>
      </c>
      <c r="AB41" s="5">
        <f t="shared" si="217"/>
        <v>0</v>
      </c>
      <c r="AC41" s="5">
        <f t="shared" ref="AC41:AF41" si="222">(0*100)/2</f>
        <v>0</v>
      </c>
      <c r="AD41" s="5">
        <f t="shared" si="222"/>
        <v>0</v>
      </c>
      <c r="AE41" s="5">
        <f t="shared" si="222"/>
        <v>0</v>
      </c>
      <c r="AF41" s="5">
        <f t="shared" si="222"/>
        <v>0</v>
      </c>
    </row>
    <row r="42" spans="1:32">
      <c r="A42" s="1" t="s">
        <v>7</v>
      </c>
      <c r="B42" s="5">
        <f t="shared" ref="B42:G42" si="223">(0*100)/2</f>
        <v>0</v>
      </c>
      <c r="C42" s="5">
        <f t="shared" si="223"/>
        <v>0</v>
      </c>
      <c r="D42" s="5">
        <f t="shared" si="223"/>
        <v>0</v>
      </c>
      <c r="E42" s="5">
        <f t="shared" si="223"/>
        <v>0</v>
      </c>
      <c r="F42" s="5">
        <f t="shared" si="223"/>
        <v>0</v>
      </c>
      <c r="G42" s="5">
        <f t="shared" si="223"/>
        <v>0</v>
      </c>
      <c r="H42" s="5">
        <f>(1*100)/2</f>
        <v>50</v>
      </c>
      <c r="I42" s="5">
        <f>(0*100)/2</f>
        <v>0</v>
      </c>
      <c r="J42" s="5">
        <f t="shared" si="214"/>
        <v>50</v>
      </c>
      <c r="K42" s="5">
        <f t="shared" ref="K42:K43" si="224">(1*100)/2</f>
        <v>50</v>
      </c>
      <c r="L42" s="5">
        <f t="shared" ref="L42:W42" si="225">(0*100)/2</f>
        <v>0</v>
      </c>
      <c r="M42" s="5">
        <f t="shared" si="225"/>
        <v>0</v>
      </c>
      <c r="N42" s="5">
        <f t="shared" si="225"/>
        <v>0</v>
      </c>
      <c r="O42" s="5">
        <f t="shared" si="225"/>
        <v>0</v>
      </c>
      <c r="P42" s="5">
        <f t="shared" si="225"/>
        <v>0</v>
      </c>
      <c r="Q42" s="5">
        <f t="shared" si="225"/>
        <v>0</v>
      </c>
      <c r="R42" s="5">
        <f t="shared" si="225"/>
        <v>0</v>
      </c>
      <c r="S42" s="5">
        <f t="shared" si="225"/>
        <v>0</v>
      </c>
      <c r="T42" s="5">
        <f t="shared" si="225"/>
        <v>0</v>
      </c>
      <c r="U42" s="5">
        <f t="shared" si="225"/>
        <v>0</v>
      </c>
      <c r="V42" s="5">
        <f t="shared" si="225"/>
        <v>0</v>
      </c>
      <c r="W42" s="5">
        <f t="shared" si="225"/>
        <v>0</v>
      </c>
      <c r="X42" s="5">
        <f>(1*100)/2</f>
        <v>50</v>
      </c>
      <c r="Y42" s="5">
        <f>(0*100)/2</f>
        <v>0</v>
      </c>
      <c r="Z42" s="5">
        <f t="shared" ref="Z42:AA42" si="226">(1*100)/2</f>
        <v>50</v>
      </c>
      <c r="AA42" s="5">
        <f t="shared" si="226"/>
        <v>50</v>
      </c>
      <c r="AB42" s="5">
        <f t="shared" si="217"/>
        <v>0</v>
      </c>
      <c r="AC42" s="5">
        <f t="shared" ref="AC42:AF42" si="227">(0*100)/2</f>
        <v>0</v>
      </c>
      <c r="AD42" s="5">
        <f t="shared" si="227"/>
        <v>0</v>
      </c>
      <c r="AE42" s="5">
        <f t="shared" si="227"/>
        <v>0</v>
      </c>
      <c r="AF42" s="5">
        <f t="shared" si="227"/>
        <v>0</v>
      </c>
    </row>
    <row r="43" spans="1:32">
      <c r="A43" s="1" t="s">
        <v>8</v>
      </c>
      <c r="B43" s="5">
        <f t="shared" ref="B43:J43" si="228">(0*100)/2</f>
        <v>0</v>
      </c>
      <c r="C43" s="5">
        <f t="shared" si="228"/>
        <v>0</v>
      </c>
      <c r="D43" s="5">
        <f t="shared" si="228"/>
        <v>0</v>
      </c>
      <c r="E43" s="5">
        <f t="shared" si="228"/>
        <v>0</v>
      </c>
      <c r="F43" s="5">
        <f t="shared" si="228"/>
        <v>0</v>
      </c>
      <c r="G43" s="5">
        <f t="shared" si="228"/>
        <v>0</v>
      </c>
      <c r="H43" s="5">
        <f t="shared" si="228"/>
        <v>0</v>
      </c>
      <c r="I43" s="5">
        <f t="shared" si="228"/>
        <v>0</v>
      </c>
      <c r="J43" s="5">
        <f t="shared" si="228"/>
        <v>0</v>
      </c>
      <c r="K43" s="5">
        <f t="shared" si="224"/>
        <v>50</v>
      </c>
      <c r="L43" s="5">
        <f t="shared" ref="L43:Y43" si="229">(0*100)/2</f>
        <v>0</v>
      </c>
      <c r="M43" s="5">
        <f t="shared" si="229"/>
        <v>0</v>
      </c>
      <c r="N43" s="5">
        <f t="shared" si="229"/>
        <v>0</v>
      </c>
      <c r="O43" s="5">
        <f t="shared" si="229"/>
        <v>0</v>
      </c>
      <c r="P43" s="5">
        <f t="shared" si="229"/>
        <v>0</v>
      </c>
      <c r="Q43" s="5">
        <f t="shared" si="229"/>
        <v>0</v>
      </c>
      <c r="R43" s="5">
        <f t="shared" si="229"/>
        <v>0</v>
      </c>
      <c r="S43" s="5">
        <f t="shared" si="229"/>
        <v>0</v>
      </c>
      <c r="T43" s="5">
        <f t="shared" si="229"/>
        <v>0</v>
      </c>
      <c r="U43" s="5">
        <f t="shared" si="229"/>
        <v>0</v>
      </c>
      <c r="V43" s="5">
        <f t="shared" si="229"/>
        <v>0</v>
      </c>
      <c r="W43" s="5">
        <f t="shared" si="229"/>
        <v>0</v>
      </c>
      <c r="X43" s="5">
        <f t="shared" si="229"/>
        <v>0</v>
      </c>
      <c r="Y43" s="5">
        <f t="shared" si="229"/>
        <v>0</v>
      </c>
      <c r="Z43" s="5">
        <f t="shared" ref="Z43:AB43" si="230">(1*100)/2</f>
        <v>50</v>
      </c>
      <c r="AA43" s="5">
        <f t="shared" si="230"/>
        <v>50</v>
      </c>
      <c r="AB43" s="5">
        <f t="shared" si="230"/>
        <v>50</v>
      </c>
      <c r="AC43" s="5">
        <f t="shared" ref="AC43:AE43" si="231">(0*100)/2</f>
        <v>0</v>
      </c>
      <c r="AD43" s="5">
        <f t="shared" si="231"/>
        <v>0</v>
      </c>
      <c r="AE43" s="5">
        <f t="shared" si="231"/>
        <v>0</v>
      </c>
      <c r="AF43" s="5">
        <f t="shared" ref="AF43:AF44" si="232">(1*100)/2</f>
        <v>50</v>
      </c>
    </row>
    <row r="44" spans="1:32">
      <c r="A44" s="1" t="s">
        <v>9</v>
      </c>
      <c r="B44" s="5">
        <f t="shared" ref="B44:S44" si="233">(0*100)/2</f>
        <v>0</v>
      </c>
      <c r="C44" s="5">
        <f t="shared" si="233"/>
        <v>0</v>
      </c>
      <c r="D44" s="5">
        <f t="shared" si="233"/>
        <v>0</v>
      </c>
      <c r="E44" s="5">
        <f t="shared" si="233"/>
        <v>0</v>
      </c>
      <c r="F44" s="5">
        <f t="shared" si="233"/>
        <v>0</v>
      </c>
      <c r="G44" s="5">
        <f t="shared" si="233"/>
        <v>0</v>
      </c>
      <c r="H44" s="5">
        <f t="shared" si="233"/>
        <v>0</v>
      </c>
      <c r="I44" s="5">
        <f t="shared" si="233"/>
        <v>0</v>
      </c>
      <c r="J44" s="5">
        <f t="shared" si="233"/>
        <v>0</v>
      </c>
      <c r="K44" s="5">
        <f t="shared" si="233"/>
        <v>0</v>
      </c>
      <c r="L44" s="5">
        <f t="shared" si="233"/>
        <v>0</v>
      </c>
      <c r="M44" s="5">
        <f t="shared" si="233"/>
        <v>0</v>
      </c>
      <c r="N44" s="5">
        <f t="shared" si="233"/>
        <v>0</v>
      </c>
      <c r="O44" s="5">
        <f t="shared" si="233"/>
        <v>0</v>
      </c>
      <c r="P44" s="5">
        <f t="shared" si="233"/>
        <v>0</v>
      </c>
      <c r="Q44" s="5">
        <f t="shared" si="233"/>
        <v>0</v>
      </c>
      <c r="R44" s="5">
        <f t="shared" si="233"/>
        <v>0</v>
      </c>
      <c r="S44" s="5">
        <f t="shared" si="233"/>
        <v>0</v>
      </c>
      <c r="T44" s="5">
        <f t="shared" ref="T44:T46" si="234">(1*100)/2</f>
        <v>50</v>
      </c>
      <c r="U44" s="5">
        <f t="shared" ref="U44:Y44" si="235">(0*100)/2</f>
        <v>0</v>
      </c>
      <c r="V44" s="5">
        <f t="shared" si="235"/>
        <v>0</v>
      </c>
      <c r="W44" s="5">
        <f t="shared" si="235"/>
        <v>0</v>
      </c>
      <c r="X44" s="5">
        <f t="shared" si="235"/>
        <v>0</v>
      </c>
      <c r="Y44" s="5">
        <f t="shared" si="235"/>
        <v>0</v>
      </c>
      <c r="Z44" s="5">
        <f>(1*100)/2</f>
        <v>50</v>
      </c>
      <c r="AA44" s="5">
        <f>(0*100)/2</f>
        <v>0</v>
      </c>
      <c r="AB44" s="5">
        <f>(1*100)/2</f>
        <v>50</v>
      </c>
      <c r="AC44" s="5">
        <f t="shared" ref="AC44:AE44" si="236">(0*100)/2</f>
        <v>0</v>
      </c>
      <c r="AD44" s="5">
        <f t="shared" si="236"/>
        <v>0</v>
      </c>
      <c r="AE44" s="5">
        <f t="shared" si="236"/>
        <v>0</v>
      </c>
      <c r="AF44" s="5">
        <f t="shared" si="232"/>
        <v>50</v>
      </c>
    </row>
    <row r="45" spans="1:32">
      <c r="A45" s="1" t="s">
        <v>10</v>
      </c>
      <c r="B45" s="5">
        <f t="shared" ref="B45:B47" si="237">(0*100)/2</f>
        <v>0</v>
      </c>
      <c r="C45" s="5">
        <f>(1*100)/2</f>
        <v>50</v>
      </c>
      <c r="D45" s="5">
        <f t="shared" ref="D45:S45" si="238">(0*100)/2</f>
        <v>0</v>
      </c>
      <c r="E45" s="5">
        <f t="shared" si="238"/>
        <v>0</v>
      </c>
      <c r="F45" s="5">
        <f t="shared" si="238"/>
        <v>0</v>
      </c>
      <c r="G45" s="5">
        <f t="shared" si="238"/>
        <v>0</v>
      </c>
      <c r="H45" s="5">
        <f t="shared" si="238"/>
        <v>0</v>
      </c>
      <c r="I45" s="5">
        <f t="shared" si="238"/>
        <v>0</v>
      </c>
      <c r="J45" s="5">
        <f t="shared" si="238"/>
        <v>0</v>
      </c>
      <c r="K45" s="5">
        <f t="shared" si="238"/>
        <v>0</v>
      </c>
      <c r="L45" s="5">
        <f t="shared" si="238"/>
        <v>0</v>
      </c>
      <c r="M45" s="5">
        <f t="shared" si="238"/>
        <v>0</v>
      </c>
      <c r="N45" s="5">
        <f t="shared" si="238"/>
        <v>0</v>
      </c>
      <c r="O45" s="5">
        <f t="shared" si="238"/>
        <v>0</v>
      </c>
      <c r="P45" s="5">
        <f t="shared" si="238"/>
        <v>0</v>
      </c>
      <c r="Q45" s="5">
        <f t="shared" si="238"/>
        <v>0</v>
      </c>
      <c r="R45" s="5">
        <f t="shared" si="238"/>
        <v>0</v>
      </c>
      <c r="S45" s="5">
        <f t="shared" si="238"/>
        <v>0</v>
      </c>
      <c r="T45" s="5">
        <f t="shared" si="234"/>
        <v>50</v>
      </c>
      <c r="U45" s="5">
        <f t="shared" ref="U45:AF45" si="239">(0*100)/2</f>
        <v>0</v>
      </c>
      <c r="V45" s="5">
        <f t="shared" si="239"/>
        <v>0</v>
      </c>
      <c r="W45" s="5">
        <f t="shared" si="239"/>
        <v>0</v>
      </c>
      <c r="X45" s="5">
        <f t="shared" si="239"/>
        <v>0</v>
      </c>
      <c r="Y45" s="5">
        <f t="shared" si="239"/>
        <v>0</v>
      </c>
      <c r="Z45" s="5">
        <f t="shared" si="239"/>
        <v>0</v>
      </c>
      <c r="AA45" s="5">
        <f t="shared" si="239"/>
        <v>0</v>
      </c>
      <c r="AB45" s="5">
        <f t="shared" si="239"/>
        <v>0</v>
      </c>
      <c r="AC45" s="5">
        <f t="shared" si="239"/>
        <v>0</v>
      </c>
      <c r="AD45" s="5">
        <f t="shared" si="239"/>
        <v>0</v>
      </c>
      <c r="AE45" s="5">
        <f t="shared" si="239"/>
        <v>0</v>
      </c>
      <c r="AF45" s="5">
        <f t="shared" si="239"/>
        <v>0</v>
      </c>
    </row>
    <row r="46" spans="1:32">
      <c r="A46" s="1" t="s">
        <v>11</v>
      </c>
      <c r="B46" s="5">
        <f t="shared" si="237"/>
        <v>0</v>
      </c>
      <c r="C46" s="5">
        <f t="shared" ref="C46:L46" si="240">(0*100)/2</f>
        <v>0</v>
      </c>
      <c r="D46" s="5">
        <f t="shared" si="240"/>
        <v>0</v>
      </c>
      <c r="E46" s="5">
        <f t="shared" si="240"/>
        <v>0</v>
      </c>
      <c r="F46" s="5">
        <f t="shared" si="240"/>
        <v>0</v>
      </c>
      <c r="G46" s="5">
        <f t="shared" si="240"/>
        <v>0</v>
      </c>
      <c r="H46" s="5">
        <f t="shared" si="240"/>
        <v>0</v>
      </c>
      <c r="I46" s="5">
        <f t="shared" si="240"/>
        <v>0</v>
      </c>
      <c r="J46" s="5">
        <f t="shared" si="240"/>
        <v>0</v>
      </c>
      <c r="K46" s="5">
        <f t="shared" si="240"/>
        <v>0</v>
      </c>
      <c r="L46" s="5">
        <f t="shared" si="240"/>
        <v>0</v>
      </c>
      <c r="M46" s="5">
        <f t="shared" ref="M46:M47" si="241">(1*100)/2</f>
        <v>50</v>
      </c>
      <c r="N46" s="5">
        <f t="shared" ref="N46:O46" si="242">(0*100)/2</f>
        <v>0</v>
      </c>
      <c r="O46" s="5">
        <f t="shared" si="242"/>
        <v>0</v>
      </c>
      <c r="P46" s="5">
        <f t="shared" ref="P46:P47" si="243">(1*100)/2</f>
        <v>50</v>
      </c>
      <c r="Q46" s="5">
        <f t="shared" ref="Q46:S46" si="244">(0*100)/2</f>
        <v>0</v>
      </c>
      <c r="R46" s="5">
        <f t="shared" si="244"/>
        <v>0</v>
      </c>
      <c r="S46" s="5">
        <f t="shared" si="244"/>
        <v>0</v>
      </c>
      <c r="T46" s="5">
        <f t="shared" si="234"/>
        <v>50</v>
      </c>
      <c r="U46" s="5">
        <f t="shared" ref="U46:AF46" si="245">(0*100)/2</f>
        <v>0</v>
      </c>
      <c r="V46" s="5">
        <f t="shared" si="245"/>
        <v>0</v>
      </c>
      <c r="W46" s="5">
        <f t="shared" si="245"/>
        <v>0</v>
      </c>
      <c r="X46" s="5">
        <f t="shared" si="245"/>
        <v>0</v>
      </c>
      <c r="Y46" s="5">
        <f t="shared" si="245"/>
        <v>0</v>
      </c>
      <c r="Z46" s="5">
        <f t="shared" si="245"/>
        <v>0</v>
      </c>
      <c r="AA46" s="5">
        <f t="shared" si="245"/>
        <v>0</v>
      </c>
      <c r="AB46" s="5">
        <f t="shared" si="245"/>
        <v>0</v>
      </c>
      <c r="AC46" s="5">
        <f t="shared" si="245"/>
        <v>0</v>
      </c>
      <c r="AD46" s="5">
        <f t="shared" si="245"/>
        <v>0</v>
      </c>
      <c r="AE46" s="5">
        <f t="shared" si="245"/>
        <v>0</v>
      </c>
      <c r="AF46" s="5">
        <f t="shared" si="245"/>
        <v>0</v>
      </c>
    </row>
    <row r="47" spans="1:32">
      <c r="A47" s="1" t="s">
        <v>12</v>
      </c>
      <c r="B47" s="5">
        <f t="shared" si="237"/>
        <v>0</v>
      </c>
      <c r="C47" s="5">
        <f t="shared" ref="C47:L47" si="246">(0*100)/2</f>
        <v>0</v>
      </c>
      <c r="D47" s="5">
        <f t="shared" si="246"/>
        <v>0</v>
      </c>
      <c r="E47" s="5">
        <f t="shared" si="246"/>
        <v>0</v>
      </c>
      <c r="F47" s="5">
        <f t="shared" si="246"/>
        <v>0</v>
      </c>
      <c r="G47" s="5">
        <f t="shared" si="246"/>
        <v>0</v>
      </c>
      <c r="H47" s="5">
        <f t="shared" si="246"/>
        <v>0</v>
      </c>
      <c r="I47" s="5">
        <f t="shared" si="246"/>
        <v>0</v>
      </c>
      <c r="J47" s="5">
        <f t="shared" si="246"/>
        <v>0</v>
      </c>
      <c r="K47" s="5">
        <f t="shared" si="246"/>
        <v>0</v>
      </c>
      <c r="L47" s="5">
        <f t="shared" si="246"/>
        <v>0</v>
      </c>
      <c r="M47" s="5">
        <f t="shared" si="241"/>
        <v>50</v>
      </c>
      <c r="N47" s="5">
        <f t="shared" ref="N47:O47" si="247">(0*100)/2</f>
        <v>0</v>
      </c>
      <c r="O47" s="5">
        <f t="shared" si="247"/>
        <v>0</v>
      </c>
      <c r="P47" s="5">
        <f t="shared" si="243"/>
        <v>50</v>
      </c>
      <c r="Q47" s="5">
        <f t="shared" ref="Q47:AD47" si="248">(0*100)/2</f>
        <v>0</v>
      </c>
      <c r="R47" s="5">
        <f t="shared" si="248"/>
        <v>0</v>
      </c>
      <c r="S47" s="5">
        <f t="shared" si="248"/>
        <v>0</v>
      </c>
      <c r="T47" s="5">
        <f t="shared" si="248"/>
        <v>0</v>
      </c>
      <c r="U47" s="5">
        <f t="shared" si="248"/>
        <v>0</v>
      </c>
      <c r="V47" s="5">
        <f t="shared" si="248"/>
        <v>0</v>
      </c>
      <c r="W47" s="5">
        <f t="shared" si="248"/>
        <v>0</v>
      </c>
      <c r="X47" s="5">
        <f t="shared" si="248"/>
        <v>0</v>
      </c>
      <c r="Y47" s="5">
        <f t="shared" si="248"/>
        <v>0</v>
      </c>
      <c r="Z47" s="5">
        <f t="shared" si="248"/>
        <v>0</v>
      </c>
      <c r="AA47" s="5">
        <f t="shared" si="248"/>
        <v>0</v>
      </c>
      <c r="AB47" s="5">
        <f t="shared" si="248"/>
        <v>0</v>
      </c>
      <c r="AC47" s="5">
        <f t="shared" si="248"/>
        <v>0</v>
      </c>
      <c r="AD47" s="5">
        <f t="shared" si="248"/>
        <v>0</v>
      </c>
      <c r="AE47" s="5">
        <f t="shared" ref="AE47:AE48" si="249">(1*100)/2</f>
        <v>50</v>
      </c>
      <c r="AF47" s="5">
        <f t="shared" ref="AF47:AF48" si="250">(0*100)/2</f>
        <v>0</v>
      </c>
    </row>
    <row r="48" spans="1:32">
      <c r="A48" s="1" t="s">
        <v>13</v>
      </c>
      <c r="B48" s="5">
        <f>(1*100)/2</f>
        <v>50</v>
      </c>
      <c r="C48" s="5">
        <f t="shared" ref="C48:AD48" si="251">(0*100)/2</f>
        <v>0</v>
      </c>
      <c r="D48" s="5">
        <f t="shared" si="251"/>
        <v>0</v>
      </c>
      <c r="E48" s="5">
        <f t="shared" si="251"/>
        <v>0</v>
      </c>
      <c r="F48" s="5">
        <f t="shared" si="251"/>
        <v>0</v>
      </c>
      <c r="G48" s="5">
        <f t="shared" si="251"/>
        <v>0</v>
      </c>
      <c r="H48" s="5">
        <f t="shared" si="251"/>
        <v>0</v>
      </c>
      <c r="I48" s="5">
        <f t="shared" si="251"/>
        <v>0</v>
      </c>
      <c r="J48" s="5">
        <f t="shared" si="251"/>
        <v>0</v>
      </c>
      <c r="K48" s="5">
        <f t="shared" si="251"/>
        <v>0</v>
      </c>
      <c r="L48" s="5">
        <f t="shared" si="251"/>
        <v>0</v>
      </c>
      <c r="M48" s="5">
        <f t="shared" si="251"/>
        <v>0</v>
      </c>
      <c r="N48" s="5">
        <f t="shared" si="251"/>
        <v>0</v>
      </c>
      <c r="O48" s="5">
        <f t="shared" si="251"/>
        <v>0</v>
      </c>
      <c r="P48" s="5">
        <f t="shared" si="251"/>
        <v>0</v>
      </c>
      <c r="Q48" s="5">
        <f t="shared" si="251"/>
        <v>0</v>
      </c>
      <c r="R48" s="5">
        <f t="shared" si="251"/>
        <v>0</v>
      </c>
      <c r="S48" s="5">
        <f t="shared" si="251"/>
        <v>0</v>
      </c>
      <c r="T48" s="5">
        <f t="shared" si="251"/>
        <v>0</v>
      </c>
      <c r="U48" s="5">
        <f t="shared" si="251"/>
        <v>0</v>
      </c>
      <c r="V48" s="5">
        <f t="shared" si="251"/>
        <v>0</v>
      </c>
      <c r="W48" s="5">
        <f t="shared" si="251"/>
        <v>0</v>
      </c>
      <c r="X48" s="5">
        <f t="shared" si="251"/>
        <v>0</v>
      </c>
      <c r="Y48" s="5">
        <f t="shared" si="251"/>
        <v>0</v>
      </c>
      <c r="Z48" s="5">
        <f t="shared" si="251"/>
        <v>0</v>
      </c>
      <c r="AA48" s="5">
        <f t="shared" si="251"/>
        <v>0</v>
      </c>
      <c r="AB48" s="5">
        <f t="shared" si="251"/>
        <v>0</v>
      </c>
      <c r="AC48" s="5">
        <f t="shared" si="251"/>
        <v>0</v>
      </c>
      <c r="AD48" s="5">
        <f t="shared" si="251"/>
        <v>0</v>
      </c>
      <c r="AE48" s="5">
        <f t="shared" si="249"/>
        <v>50</v>
      </c>
      <c r="AF48" s="5">
        <f t="shared" si="250"/>
        <v>0</v>
      </c>
    </row>
    <row r="49" spans="1:32">
      <c r="A49" s="1" t="s">
        <v>14</v>
      </c>
      <c r="B49" s="5">
        <f t="shared" ref="B49:O49" si="252">(0*100)/2</f>
        <v>0</v>
      </c>
      <c r="C49" s="5">
        <f t="shared" si="252"/>
        <v>0</v>
      </c>
      <c r="D49" s="5">
        <f t="shared" si="252"/>
        <v>0</v>
      </c>
      <c r="E49" s="5">
        <f t="shared" si="252"/>
        <v>0</v>
      </c>
      <c r="F49" s="5">
        <f t="shared" si="252"/>
        <v>0</v>
      </c>
      <c r="G49" s="5">
        <f t="shared" si="252"/>
        <v>0</v>
      </c>
      <c r="H49" s="5">
        <f t="shared" si="252"/>
        <v>0</v>
      </c>
      <c r="I49" s="5">
        <f t="shared" si="252"/>
        <v>0</v>
      </c>
      <c r="J49" s="5">
        <f t="shared" si="252"/>
        <v>0</v>
      </c>
      <c r="K49" s="5">
        <f t="shared" si="252"/>
        <v>0</v>
      </c>
      <c r="L49" s="5">
        <f t="shared" si="252"/>
        <v>0</v>
      </c>
      <c r="M49" s="5">
        <f t="shared" si="252"/>
        <v>0</v>
      </c>
      <c r="N49" s="5">
        <f t="shared" si="252"/>
        <v>0</v>
      </c>
      <c r="O49" s="5">
        <f t="shared" si="252"/>
        <v>0</v>
      </c>
      <c r="P49" s="5">
        <f>(1*100)/2</f>
        <v>50</v>
      </c>
      <c r="Q49" s="5">
        <f t="shared" ref="Q49:AF49" si="253">(0*100)/2</f>
        <v>0</v>
      </c>
      <c r="R49" s="5">
        <f t="shared" si="253"/>
        <v>0</v>
      </c>
      <c r="S49" s="5">
        <f t="shared" si="253"/>
        <v>0</v>
      </c>
      <c r="T49" s="5">
        <f t="shared" si="253"/>
        <v>0</v>
      </c>
      <c r="U49" s="5">
        <f t="shared" si="253"/>
        <v>0</v>
      </c>
      <c r="V49" s="5">
        <f t="shared" si="253"/>
        <v>0</v>
      </c>
      <c r="W49" s="5">
        <f t="shared" si="253"/>
        <v>0</v>
      </c>
      <c r="X49" s="5">
        <f t="shared" si="253"/>
        <v>0</v>
      </c>
      <c r="Y49" s="5">
        <f t="shared" si="253"/>
        <v>0</v>
      </c>
      <c r="Z49" s="5">
        <f t="shared" si="253"/>
        <v>0</v>
      </c>
      <c r="AA49" s="5">
        <f t="shared" si="253"/>
        <v>0</v>
      </c>
      <c r="AB49" s="5">
        <f t="shared" si="253"/>
        <v>0</v>
      </c>
      <c r="AC49" s="5">
        <f t="shared" si="253"/>
        <v>0</v>
      </c>
      <c r="AD49" s="5">
        <f t="shared" si="253"/>
        <v>0</v>
      </c>
      <c r="AE49" s="5">
        <f t="shared" si="253"/>
        <v>0</v>
      </c>
      <c r="AF49" s="5">
        <f t="shared" si="253"/>
        <v>0</v>
      </c>
    </row>
    <row r="50" spans="1:32">
      <c r="A50" s="1" t="s">
        <v>15</v>
      </c>
      <c r="B50" s="5">
        <f t="shared" ref="B50:AF50" si="254">(0*100)/2</f>
        <v>0</v>
      </c>
      <c r="C50" s="5">
        <f t="shared" si="254"/>
        <v>0</v>
      </c>
      <c r="D50" s="5">
        <f t="shared" si="254"/>
        <v>0</v>
      </c>
      <c r="E50" s="5">
        <f t="shared" si="254"/>
        <v>0</v>
      </c>
      <c r="F50" s="5">
        <f t="shared" si="254"/>
        <v>0</v>
      </c>
      <c r="G50" s="5">
        <f t="shared" si="254"/>
        <v>0</v>
      </c>
      <c r="H50" s="5">
        <f t="shared" si="254"/>
        <v>0</v>
      </c>
      <c r="I50" s="5">
        <f t="shared" si="254"/>
        <v>0</v>
      </c>
      <c r="J50" s="5">
        <f t="shared" si="254"/>
        <v>0</v>
      </c>
      <c r="K50" s="5">
        <f t="shared" si="254"/>
        <v>0</v>
      </c>
      <c r="L50" s="5">
        <f t="shared" si="254"/>
        <v>0</v>
      </c>
      <c r="M50" s="5">
        <f t="shared" si="254"/>
        <v>0</v>
      </c>
      <c r="N50" s="5">
        <f t="shared" si="254"/>
        <v>0</v>
      </c>
      <c r="O50" s="5">
        <f t="shared" si="254"/>
        <v>0</v>
      </c>
      <c r="P50" s="5">
        <f t="shared" si="254"/>
        <v>0</v>
      </c>
      <c r="Q50" s="5">
        <f t="shared" si="254"/>
        <v>0</v>
      </c>
      <c r="R50" s="5">
        <f t="shared" si="254"/>
        <v>0</v>
      </c>
      <c r="S50" s="5">
        <f t="shared" si="254"/>
        <v>0</v>
      </c>
      <c r="T50" s="5">
        <f t="shared" si="254"/>
        <v>0</v>
      </c>
      <c r="U50" s="5">
        <f t="shared" si="254"/>
        <v>0</v>
      </c>
      <c r="V50" s="5">
        <f t="shared" si="254"/>
        <v>0</v>
      </c>
      <c r="W50" s="5">
        <f t="shared" si="254"/>
        <v>0</v>
      </c>
      <c r="X50" s="5">
        <f t="shared" si="254"/>
        <v>0</v>
      </c>
      <c r="Y50" s="5">
        <f t="shared" si="254"/>
        <v>0</v>
      </c>
      <c r="Z50" s="5">
        <f t="shared" si="254"/>
        <v>0</v>
      </c>
      <c r="AA50" s="5">
        <f t="shared" si="254"/>
        <v>0</v>
      </c>
      <c r="AB50" s="5">
        <f t="shared" si="254"/>
        <v>0</v>
      </c>
      <c r="AC50" s="5">
        <f t="shared" si="254"/>
        <v>0</v>
      </c>
      <c r="AD50" s="5">
        <f t="shared" si="254"/>
        <v>0</v>
      </c>
      <c r="AE50" s="5">
        <f t="shared" si="254"/>
        <v>0</v>
      </c>
      <c r="AF50" s="5">
        <f t="shared" si="254"/>
        <v>0</v>
      </c>
    </row>
    <row r="51" spans="1:32">
      <c r="A51" s="1" t="s">
        <v>16</v>
      </c>
      <c r="B51" s="5">
        <f t="shared" ref="B51:AF51" si="255">(0*100)/2</f>
        <v>0</v>
      </c>
      <c r="C51" s="5">
        <f t="shared" si="255"/>
        <v>0</v>
      </c>
      <c r="D51" s="5">
        <f t="shared" si="255"/>
        <v>0</v>
      </c>
      <c r="E51" s="5">
        <f t="shared" si="255"/>
        <v>0</v>
      </c>
      <c r="F51" s="5">
        <f t="shared" si="255"/>
        <v>0</v>
      </c>
      <c r="G51" s="5">
        <f t="shared" si="255"/>
        <v>0</v>
      </c>
      <c r="H51" s="5">
        <f t="shared" si="255"/>
        <v>0</v>
      </c>
      <c r="I51" s="5">
        <f t="shared" si="255"/>
        <v>0</v>
      </c>
      <c r="J51" s="5">
        <f t="shared" si="255"/>
        <v>0</v>
      </c>
      <c r="K51" s="5">
        <f t="shared" si="255"/>
        <v>0</v>
      </c>
      <c r="L51" s="5">
        <f t="shared" si="255"/>
        <v>0</v>
      </c>
      <c r="M51" s="5">
        <f t="shared" si="255"/>
        <v>0</v>
      </c>
      <c r="N51" s="5">
        <f t="shared" si="255"/>
        <v>0</v>
      </c>
      <c r="O51" s="5">
        <f t="shared" si="255"/>
        <v>0</v>
      </c>
      <c r="P51" s="5">
        <f t="shared" si="255"/>
        <v>0</v>
      </c>
      <c r="Q51" s="5">
        <f t="shared" si="255"/>
        <v>0</v>
      </c>
      <c r="R51" s="5">
        <f t="shared" si="255"/>
        <v>0</v>
      </c>
      <c r="S51" s="5">
        <f t="shared" si="255"/>
        <v>0</v>
      </c>
      <c r="T51" s="5">
        <f t="shared" si="255"/>
        <v>0</v>
      </c>
      <c r="U51" s="5">
        <f t="shared" si="255"/>
        <v>0</v>
      </c>
      <c r="V51" s="5">
        <f t="shared" si="255"/>
        <v>0</v>
      </c>
      <c r="W51" s="5">
        <f t="shared" si="255"/>
        <v>0</v>
      </c>
      <c r="X51" s="5">
        <f t="shared" si="255"/>
        <v>0</v>
      </c>
      <c r="Y51" s="5">
        <f t="shared" si="255"/>
        <v>0</v>
      </c>
      <c r="Z51" s="5">
        <f t="shared" si="255"/>
        <v>0</v>
      </c>
      <c r="AA51" s="5">
        <f t="shared" si="255"/>
        <v>0</v>
      </c>
      <c r="AB51" s="5">
        <f t="shared" si="255"/>
        <v>0</v>
      </c>
      <c r="AC51" s="5">
        <f t="shared" si="255"/>
        <v>0</v>
      </c>
      <c r="AD51" s="5">
        <f t="shared" si="255"/>
        <v>0</v>
      </c>
      <c r="AE51" s="5">
        <f t="shared" si="255"/>
        <v>0</v>
      </c>
      <c r="AF51" s="5">
        <f t="shared" si="255"/>
        <v>0</v>
      </c>
    </row>
    <row r="52" spans="1:32">
      <c r="A52" s="1" t="s">
        <v>17</v>
      </c>
      <c r="B52" s="5">
        <f t="shared" ref="B52:AF52" si="256">(0*100)/2</f>
        <v>0</v>
      </c>
      <c r="C52" s="5">
        <f t="shared" si="256"/>
        <v>0</v>
      </c>
      <c r="D52" s="5">
        <f t="shared" si="256"/>
        <v>0</v>
      </c>
      <c r="E52" s="5">
        <f t="shared" si="256"/>
        <v>0</v>
      </c>
      <c r="F52" s="5">
        <f t="shared" si="256"/>
        <v>0</v>
      </c>
      <c r="G52" s="5">
        <f t="shared" si="256"/>
        <v>0</v>
      </c>
      <c r="H52" s="5">
        <f t="shared" si="256"/>
        <v>0</v>
      </c>
      <c r="I52" s="5">
        <f t="shared" si="256"/>
        <v>0</v>
      </c>
      <c r="J52" s="5">
        <f t="shared" si="256"/>
        <v>0</v>
      </c>
      <c r="K52" s="5">
        <f t="shared" si="256"/>
        <v>0</v>
      </c>
      <c r="L52" s="5">
        <f t="shared" si="256"/>
        <v>0</v>
      </c>
      <c r="M52" s="5">
        <f t="shared" si="256"/>
        <v>0</v>
      </c>
      <c r="N52" s="5">
        <f t="shared" si="256"/>
        <v>0</v>
      </c>
      <c r="O52" s="5">
        <f t="shared" si="256"/>
        <v>0</v>
      </c>
      <c r="P52" s="5">
        <f t="shared" si="256"/>
        <v>0</v>
      </c>
      <c r="Q52" s="5">
        <f t="shared" si="256"/>
        <v>0</v>
      </c>
      <c r="R52" s="5">
        <f t="shared" si="256"/>
        <v>0</v>
      </c>
      <c r="S52" s="5">
        <f t="shared" si="256"/>
        <v>0</v>
      </c>
      <c r="T52" s="5">
        <f t="shared" si="256"/>
        <v>0</v>
      </c>
      <c r="U52" s="5">
        <f t="shared" si="256"/>
        <v>0</v>
      </c>
      <c r="V52" s="5">
        <f t="shared" si="256"/>
        <v>0</v>
      </c>
      <c r="W52" s="5">
        <f t="shared" si="256"/>
        <v>0</v>
      </c>
      <c r="X52" s="5">
        <f t="shared" si="256"/>
        <v>0</v>
      </c>
      <c r="Y52" s="5">
        <f t="shared" si="256"/>
        <v>0</v>
      </c>
      <c r="Z52" s="5">
        <f t="shared" si="256"/>
        <v>0</v>
      </c>
      <c r="AA52" s="5">
        <f t="shared" si="256"/>
        <v>0</v>
      </c>
      <c r="AB52" s="5">
        <f t="shared" si="256"/>
        <v>0</v>
      </c>
      <c r="AC52" s="5">
        <f t="shared" si="256"/>
        <v>0</v>
      </c>
      <c r="AD52" s="5">
        <f t="shared" si="256"/>
        <v>0</v>
      </c>
      <c r="AE52" s="5">
        <f t="shared" si="256"/>
        <v>0</v>
      </c>
      <c r="AF52" s="5">
        <f t="shared" si="25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Q54" si="257">(0*100)/1</f>
        <v>0</v>
      </c>
      <c r="C54" s="5">
        <f t="shared" si="257"/>
        <v>0</v>
      </c>
      <c r="D54" s="5">
        <f t="shared" si="257"/>
        <v>0</v>
      </c>
      <c r="E54" s="5">
        <f t="shared" si="257"/>
        <v>0</v>
      </c>
      <c r="F54" s="5">
        <f t="shared" si="257"/>
        <v>0</v>
      </c>
      <c r="G54" s="5">
        <f t="shared" si="257"/>
        <v>0</v>
      </c>
      <c r="H54" s="5">
        <f t="shared" si="257"/>
        <v>0</v>
      </c>
      <c r="I54" s="5">
        <f t="shared" si="257"/>
        <v>0</v>
      </c>
      <c r="J54" s="5">
        <f t="shared" si="257"/>
        <v>0</v>
      </c>
      <c r="K54" s="5">
        <f t="shared" si="257"/>
        <v>0</v>
      </c>
      <c r="L54" s="5">
        <f t="shared" si="257"/>
        <v>0</v>
      </c>
      <c r="M54" s="5">
        <f t="shared" si="257"/>
        <v>0</v>
      </c>
      <c r="N54" s="5">
        <f t="shared" si="257"/>
        <v>0</v>
      </c>
      <c r="O54" s="5">
        <f t="shared" si="257"/>
        <v>0</v>
      </c>
      <c r="P54" s="5">
        <f t="shared" si="257"/>
        <v>0</v>
      </c>
      <c r="Q54" s="5">
        <f t="shared" si="257"/>
        <v>0</v>
      </c>
      <c r="R54" s="5">
        <f>(1*100)/1</f>
        <v>100</v>
      </c>
      <c r="S54" s="5">
        <f t="shared" ref="S54:AF54" si="258">(0*100)/1</f>
        <v>0</v>
      </c>
      <c r="T54" s="5">
        <f t="shared" si="258"/>
        <v>0</v>
      </c>
      <c r="U54" s="5">
        <f t="shared" si="258"/>
        <v>0</v>
      </c>
      <c r="V54" s="5">
        <f t="shared" si="258"/>
        <v>0</v>
      </c>
      <c r="W54" s="5">
        <f t="shared" si="258"/>
        <v>0</v>
      </c>
      <c r="X54" s="5">
        <f t="shared" si="258"/>
        <v>0</v>
      </c>
      <c r="Y54" s="5">
        <f t="shared" si="258"/>
        <v>0</v>
      </c>
      <c r="Z54" s="5">
        <f t="shared" si="258"/>
        <v>0</v>
      </c>
      <c r="AA54" s="5">
        <f t="shared" si="258"/>
        <v>0</v>
      </c>
      <c r="AB54" s="5">
        <f t="shared" si="258"/>
        <v>0</v>
      </c>
      <c r="AC54" s="5">
        <f t="shared" si="258"/>
        <v>0</v>
      </c>
      <c r="AD54" s="5">
        <f t="shared" si="258"/>
        <v>0</v>
      </c>
      <c r="AE54" s="5">
        <f t="shared" si="258"/>
        <v>0</v>
      </c>
      <c r="AF54" s="5">
        <f t="shared" si="258"/>
        <v>0</v>
      </c>
    </row>
    <row r="55" spans="1:32">
      <c r="A55" s="1" t="s">
        <v>3</v>
      </c>
      <c r="B55" s="5">
        <f t="shared" ref="B55:F55" si="259">(0*100)/1</f>
        <v>0</v>
      </c>
      <c r="C55" s="5">
        <f t="shared" si="259"/>
        <v>0</v>
      </c>
      <c r="D55" s="5">
        <f t="shared" si="259"/>
        <v>0</v>
      </c>
      <c r="E55" s="5">
        <f t="shared" si="259"/>
        <v>0</v>
      </c>
      <c r="F55" s="5">
        <f t="shared" si="259"/>
        <v>0</v>
      </c>
      <c r="G55" s="5">
        <f>(1*100)/1</f>
        <v>100</v>
      </c>
      <c r="H55" s="5">
        <f t="shared" ref="H55:AF55" si="260">(0*100)/1</f>
        <v>0</v>
      </c>
      <c r="I55" s="5">
        <f t="shared" si="260"/>
        <v>0</v>
      </c>
      <c r="J55" s="5">
        <f t="shared" si="260"/>
        <v>0</v>
      </c>
      <c r="K55" s="5">
        <f t="shared" si="260"/>
        <v>0</v>
      </c>
      <c r="L55" s="5">
        <f t="shared" si="260"/>
        <v>0</v>
      </c>
      <c r="M55" s="5">
        <f t="shared" si="260"/>
        <v>0</v>
      </c>
      <c r="N55" s="5">
        <f t="shared" si="260"/>
        <v>0</v>
      </c>
      <c r="O55" s="5">
        <f t="shared" si="260"/>
        <v>0</v>
      </c>
      <c r="P55" s="5">
        <f t="shared" si="260"/>
        <v>0</v>
      </c>
      <c r="Q55" s="5">
        <f t="shared" si="260"/>
        <v>0</v>
      </c>
      <c r="R55" s="5">
        <f t="shared" si="260"/>
        <v>0</v>
      </c>
      <c r="S55" s="5">
        <f t="shared" si="260"/>
        <v>0</v>
      </c>
      <c r="T55" s="5">
        <f t="shared" si="260"/>
        <v>0</v>
      </c>
      <c r="U55" s="5">
        <f t="shared" si="260"/>
        <v>0</v>
      </c>
      <c r="V55" s="5">
        <f t="shared" si="260"/>
        <v>0</v>
      </c>
      <c r="W55" s="5">
        <f t="shared" si="260"/>
        <v>0</v>
      </c>
      <c r="X55" s="5">
        <f t="shared" si="260"/>
        <v>0</v>
      </c>
      <c r="Y55" s="5">
        <f t="shared" si="260"/>
        <v>0</v>
      </c>
      <c r="Z55" s="5">
        <f t="shared" si="260"/>
        <v>0</v>
      </c>
      <c r="AA55" s="5">
        <f t="shared" si="260"/>
        <v>0</v>
      </c>
      <c r="AB55" s="5">
        <f t="shared" si="260"/>
        <v>0</v>
      </c>
      <c r="AC55" s="5">
        <f t="shared" si="260"/>
        <v>0</v>
      </c>
      <c r="AD55" s="5">
        <f t="shared" si="260"/>
        <v>0</v>
      </c>
      <c r="AE55" s="5">
        <f t="shared" si="260"/>
        <v>0</v>
      </c>
      <c r="AF55" s="5">
        <f t="shared" si="260"/>
        <v>0</v>
      </c>
    </row>
    <row r="56" spans="1:32">
      <c r="A56" s="1" t="s">
        <v>4</v>
      </c>
      <c r="B56" s="5">
        <f t="shared" ref="B56:D56" si="261">(1*100)/1</f>
        <v>100</v>
      </c>
      <c r="C56" s="5">
        <f t="shared" si="261"/>
        <v>100</v>
      </c>
      <c r="D56" s="5">
        <f t="shared" si="261"/>
        <v>100</v>
      </c>
      <c r="E56" s="5">
        <f>(0*100)/1</f>
        <v>0</v>
      </c>
      <c r="F56" s="5">
        <f t="shared" ref="F56:H56" si="262">(1*100)/1</f>
        <v>100</v>
      </c>
      <c r="G56" s="5">
        <f t="shared" si="262"/>
        <v>100</v>
      </c>
      <c r="H56" s="5">
        <f t="shared" si="262"/>
        <v>100</v>
      </c>
      <c r="I56" s="5">
        <f t="shared" ref="I56:I57" si="263">(0*100)/1</f>
        <v>0</v>
      </c>
      <c r="J56" s="5">
        <f t="shared" ref="J56:J57" si="264">(1*100)/1</f>
        <v>100</v>
      </c>
      <c r="K56" s="5">
        <f t="shared" ref="K56:M56" si="265">(0*100)/1</f>
        <v>0</v>
      </c>
      <c r="L56" s="5">
        <f t="shared" si="265"/>
        <v>0</v>
      </c>
      <c r="M56" s="5">
        <f t="shared" si="265"/>
        <v>0</v>
      </c>
      <c r="N56" s="5">
        <f>(1*100)/1</f>
        <v>100</v>
      </c>
      <c r="O56" s="5">
        <f t="shared" ref="O56:Q56" si="266">(0*100)/1</f>
        <v>0</v>
      </c>
      <c r="P56" s="5">
        <f t="shared" si="266"/>
        <v>0</v>
      </c>
      <c r="Q56" s="5">
        <f t="shared" si="266"/>
        <v>0</v>
      </c>
      <c r="R56" s="5">
        <f>(1*100)/1</f>
        <v>100</v>
      </c>
      <c r="S56" s="5">
        <f t="shared" ref="S56:S60" si="267">(0*100)/1</f>
        <v>0</v>
      </c>
      <c r="T56" s="5">
        <f t="shared" ref="T56:T63" si="268">(1*100)/1</f>
        <v>100</v>
      </c>
      <c r="U56" s="5">
        <f t="shared" ref="U56:V56" si="269">(0*100)/1</f>
        <v>0</v>
      </c>
      <c r="V56" s="5">
        <f t="shared" si="269"/>
        <v>0</v>
      </c>
      <c r="W56" s="5">
        <f t="shared" ref="W56:X56" si="270">(1*100)/1</f>
        <v>100</v>
      </c>
      <c r="X56" s="5">
        <f t="shared" si="270"/>
        <v>100</v>
      </c>
      <c r="Y56" s="5">
        <f t="shared" ref="Y56:Y60" si="271">(0*100)/1</f>
        <v>0</v>
      </c>
      <c r="Z56" s="5">
        <f t="shared" ref="Z56:AA56" si="272">(1*100)/1</f>
        <v>100</v>
      </c>
      <c r="AA56" s="5">
        <f t="shared" si="272"/>
        <v>100</v>
      </c>
      <c r="AB56" s="5">
        <f t="shared" ref="AB56:AB59" si="273">(0*100)/1</f>
        <v>0</v>
      </c>
      <c r="AC56" s="5">
        <f t="shared" ref="AC56:AD56" si="274">(1*100)/1</f>
        <v>100</v>
      </c>
      <c r="AD56" s="5">
        <f t="shared" si="274"/>
        <v>100</v>
      </c>
      <c r="AE56" s="5">
        <f>(0*100)/1</f>
        <v>0</v>
      </c>
      <c r="AF56" s="5">
        <f>(1*100)/1</f>
        <v>100</v>
      </c>
    </row>
    <row r="57" spans="1:32">
      <c r="A57" s="1" t="s">
        <v>5</v>
      </c>
      <c r="B57" s="5">
        <f t="shared" ref="B57:C57" si="275">(1*100)/1</f>
        <v>100</v>
      </c>
      <c r="C57" s="5">
        <f t="shared" si="275"/>
        <v>100</v>
      </c>
      <c r="D57" s="5">
        <f t="shared" ref="D57:D58" si="276">(0*100)/1</f>
        <v>0</v>
      </c>
      <c r="E57" s="5">
        <f t="shared" ref="E57:H57" si="277">(1*100)/1</f>
        <v>100</v>
      </c>
      <c r="F57" s="5">
        <f t="shared" si="277"/>
        <v>100</v>
      </c>
      <c r="G57" s="5">
        <f t="shared" si="277"/>
        <v>100</v>
      </c>
      <c r="H57" s="5">
        <f t="shared" si="277"/>
        <v>100</v>
      </c>
      <c r="I57" s="5">
        <f t="shared" si="263"/>
        <v>0</v>
      </c>
      <c r="J57" s="5">
        <f t="shared" si="264"/>
        <v>100</v>
      </c>
      <c r="K57" s="5">
        <f>(1*100)/1</f>
        <v>100</v>
      </c>
      <c r="L57" s="5">
        <f t="shared" ref="L57:L61" si="278">(0*100)/1</f>
        <v>0</v>
      </c>
      <c r="M57" s="5">
        <f t="shared" ref="M57:N57" si="279">(1*100)/1</f>
        <v>100</v>
      </c>
      <c r="N57" s="5">
        <f t="shared" si="279"/>
        <v>100</v>
      </c>
      <c r="O57" s="5">
        <f t="shared" ref="O57:P57" si="280">(0*100)/1</f>
        <v>0</v>
      </c>
      <c r="P57" s="5">
        <f t="shared" si="280"/>
        <v>0</v>
      </c>
      <c r="Q57" s="5">
        <f t="shared" ref="Q57:R57" si="281">(1*100)/1</f>
        <v>100</v>
      </c>
      <c r="R57" s="5">
        <f t="shared" si="281"/>
        <v>100</v>
      </c>
      <c r="S57" s="5">
        <f t="shared" si="267"/>
        <v>0</v>
      </c>
      <c r="T57" s="5">
        <f t="shared" si="268"/>
        <v>100</v>
      </c>
      <c r="U57" s="5">
        <f t="shared" ref="U57:U62" si="282">(1*100)/1</f>
        <v>100</v>
      </c>
      <c r="V57" s="5">
        <f>(0*100)/1</f>
        <v>0</v>
      </c>
      <c r="W57" s="5">
        <f t="shared" ref="W57:X57" si="283">(1*100)/1</f>
        <v>100</v>
      </c>
      <c r="X57" s="5">
        <f t="shared" si="283"/>
        <v>100</v>
      </c>
      <c r="Y57" s="5">
        <f t="shared" si="271"/>
        <v>0</v>
      </c>
      <c r="Z57" s="5">
        <f t="shared" ref="Z57:AA57" si="284">(1*100)/1</f>
        <v>100</v>
      </c>
      <c r="AA57" s="5">
        <f t="shared" si="284"/>
        <v>100</v>
      </c>
      <c r="AB57" s="5">
        <f t="shared" si="273"/>
        <v>0</v>
      </c>
      <c r="AC57" s="5">
        <f t="shared" ref="AC57:AF57" si="285">(1*100)/1</f>
        <v>100</v>
      </c>
      <c r="AD57" s="5">
        <f t="shared" si="285"/>
        <v>100</v>
      </c>
      <c r="AE57" s="5">
        <f t="shared" si="285"/>
        <v>100</v>
      </c>
      <c r="AF57" s="5">
        <f t="shared" si="285"/>
        <v>100</v>
      </c>
    </row>
    <row r="58" spans="1:32">
      <c r="A58" s="1" t="s">
        <v>6</v>
      </c>
      <c r="B58" s="5">
        <f t="shared" ref="B58:C58" si="286">(1*100)/1</f>
        <v>100</v>
      </c>
      <c r="C58" s="5">
        <f t="shared" si="286"/>
        <v>100</v>
      </c>
      <c r="D58" s="5">
        <f t="shared" si="276"/>
        <v>0</v>
      </c>
      <c r="E58" s="5">
        <f>(0*100)/1</f>
        <v>0</v>
      </c>
      <c r="F58" s="5">
        <f t="shared" ref="F58:K58" si="287">(1*100)/1</f>
        <v>100</v>
      </c>
      <c r="G58" s="5">
        <f t="shared" si="287"/>
        <v>100</v>
      </c>
      <c r="H58" s="5">
        <f t="shared" si="287"/>
        <v>100</v>
      </c>
      <c r="I58" s="5">
        <f t="shared" si="287"/>
        <v>100</v>
      </c>
      <c r="J58" s="5">
        <f t="shared" si="287"/>
        <v>100</v>
      </c>
      <c r="K58" s="5">
        <f t="shared" si="287"/>
        <v>100</v>
      </c>
      <c r="L58" s="5">
        <f t="shared" si="278"/>
        <v>0</v>
      </c>
      <c r="M58" s="5">
        <f t="shared" ref="M58:R58" si="288">(1*100)/1</f>
        <v>100</v>
      </c>
      <c r="N58" s="5">
        <f t="shared" si="288"/>
        <v>100</v>
      </c>
      <c r="O58" s="5">
        <f t="shared" si="288"/>
        <v>100</v>
      </c>
      <c r="P58" s="5">
        <f t="shared" si="288"/>
        <v>100</v>
      </c>
      <c r="Q58" s="5">
        <f t="shared" si="288"/>
        <v>100</v>
      </c>
      <c r="R58" s="5">
        <f t="shared" si="288"/>
        <v>100</v>
      </c>
      <c r="S58" s="5">
        <f t="shared" si="267"/>
        <v>0</v>
      </c>
      <c r="T58" s="5">
        <f t="shared" si="268"/>
        <v>100</v>
      </c>
      <c r="U58" s="5">
        <f t="shared" si="282"/>
        <v>100</v>
      </c>
      <c r="V58" s="5">
        <f t="shared" ref="V58:V67" si="289">(1*100)/1</f>
        <v>100</v>
      </c>
      <c r="W58" s="5">
        <f t="shared" ref="W58:W60" si="290">(0*100)/1</f>
        <v>0</v>
      </c>
      <c r="X58" s="5">
        <f t="shared" ref="X58:X60" si="291">(1*100)/1</f>
        <v>100</v>
      </c>
      <c r="Y58" s="5">
        <f t="shared" si="271"/>
        <v>0</v>
      </c>
      <c r="Z58" s="5">
        <f t="shared" ref="Z58:AA58" si="292">(1*100)/1</f>
        <v>100</v>
      </c>
      <c r="AA58" s="5">
        <f t="shared" si="292"/>
        <v>100</v>
      </c>
      <c r="AB58" s="5">
        <f t="shared" si="273"/>
        <v>0</v>
      </c>
      <c r="AC58" s="5">
        <f t="shared" ref="AC58:AE58" si="293">(1*100)/1</f>
        <v>100</v>
      </c>
      <c r="AD58" s="5">
        <f t="shared" si="293"/>
        <v>100</v>
      </c>
      <c r="AE58" s="5">
        <f t="shared" si="293"/>
        <v>100</v>
      </c>
      <c r="AF58" s="5">
        <f t="shared" ref="AF58:AF59" si="294">(0*100)/1</f>
        <v>0</v>
      </c>
    </row>
    <row r="59" spans="1:32">
      <c r="A59" s="1" t="s">
        <v>7</v>
      </c>
      <c r="B59" s="5">
        <f>(1*100)/1</f>
        <v>100</v>
      </c>
      <c r="C59" s="5">
        <f t="shared" ref="C59:E59" si="295">(0*100)/1</f>
        <v>0</v>
      </c>
      <c r="D59" s="5">
        <f t="shared" si="295"/>
        <v>0</v>
      </c>
      <c r="E59" s="5">
        <f t="shared" si="295"/>
        <v>0</v>
      </c>
      <c r="F59" s="5">
        <f t="shared" ref="F59:K59" si="296">(1*100)/1</f>
        <v>100</v>
      </c>
      <c r="G59" s="5">
        <f t="shared" si="296"/>
        <v>100</v>
      </c>
      <c r="H59" s="5">
        <f t="shared" si="296"/>
        <v>100</v>
      </c>
      <c r="I59" s="5">
        <f t="shared" si="296"/>
        <v>100</v>
      </c>
      <c r="J59" s="5">
        <f t="shared" si="296"/>
        <v>100</v>
      </c>
      <c r="K59" s="5">
        <f t="shared" si="296"/>
        <v>100</v>
      </c>
      <c r="L59" s="5">
        <f t="shared" si="278"/>
        <v>0</v>
      </c>
      <c r="M59" s="5">
        <f t="shared" ref="M59:R59" si="297">(1*100)/1</f>
        <v>100</v>
      </c>
      <c r="N59" s="5">
        <f t="shared" si="297"/>
        <v>100</v>
      </c>
      <c r="O59" s="5">
        <f t="shared" si="297"/>
        <v>100</v>
      </c>
      <c r="P59" s="5">
        <f t="shared" si="297"/>
        <v>100</v>
      </c>
      <c r="Q59" s="5">
        <f t="shared" si="297"/>
        <v>100</v>
      </c>
      <c r="R59" s="5">
        <f t="shared" si="297"/>
        <v>100</v>
      </c>
      <c r="S59" s="5">
        <f t="shared" si="267"/>
        <v>0</v>
      </c>
      <c r="T59" s="5">
        <f t="shared" si="268"/>
        <v>100</v>
      </c>
      <c r="U59" s="5">
        <f t="shared" si="282"/>
        <v>100</v>
      </c>
      <c r="V59" s="5">
        <f t="shared" si="289"/>
        <v>100</v>
      </c>
      <c r="W59" s="5">
        <f t="shared" si="290"/>
        <v>0</v>
      </c>
      <c r="X59" s="5">
        <f t="shared" si="291"/>
        <v>100</v>
      </c>
      <c r="Y59" s="5">
        <f t="shared" si="271"/>
        <v>0</v>
      </c>
      <c r="Z59" s="5">
        <f t="shared" ref="Z59:AA59" si="298">(1*100)/1</f>
        <v>100</v>
      </c>
      <c r="AA59" s="5">
        <f t="shared" si="298"/>
        <v>100</v>
      </c>
      <c r="AB59" s="5">
        <f t="shared" si="273"/>
        <v>0</v>
      </c>
      <c r="AC59" s="5">
        <f t="shared" ref="AC59:AE59" si="299">(1*100)/1</f>
        <v>100</v>
      </c>
      <c r="AD59" s="5">
        <f t="shared" si="299"/>
        <v>100</v>
      </c>
      <c r="AE59" s="5">
        <f t="shared" si="299"/>
        <v>100</v>
      </c>
      <c r="AF59" s="5">
        <f t="shared" si="294"/>
        <v>0</v>
      </c>
    </row>
    <row r="60" spans="1:32">
      <c r="A60" s="1" t="s">
        <v>8</v>
      </c>
      <c r="B60" s="5">
        <f t="shared" ref="B60:C60" si="300">(0*100)/1</f>
        <v>0</v>
      </c>
      <c r="C60" s="5">
        <f t="shared" si="300"/>
        <v>0</v>
      </c>
      <c r="D60" s="5">
        <f t="shared" ref="D60:E60" si="301">(1*100)/1</f>
        <v>100</v>
      </c>
      <c r="E60" s="5">
        <f t="shared" si="301"/>
        <v>100</v>
      </c>
      <c r="F60" s="5">
        <f t="shared" ref="F60:F61" si="302">(0*100)/1</f>
        <v>0</v>
      </c>
      <c r="G60" s="5">
        <f t="shared" ref="G60:K60" si="303">(1*100)/1</f>
        <v>100</v>
      </c>
      <c r="H60" s="5">
        <f t="shared" si="303"/>
        <v>100</v>
      </c>
      <c r="I60" s="5">
        <f t="shared" si="303"/>
        <v>100</v>
      </c>
      <c r="J60" s="5">
        <f t="shared" si="303"/>
        <v>100</v>
      </c>
      <c r="K60" s="5">
        <f t="shared" si="303"/>
        <v>100</v>
      </c>
      <c r="L60" s="5">
        <f t="shared" si="278"/>
        <v>0</v>
      </c>
      <c r="M60" s="1">
        <f t="shared" ref="M60:O60" si="304">(0*100)/1</f>
        <v>0</v>
      </c>
      <c r="N60" s="5">
        <f t="shared" si="304"/>
        <v>0</v>
      </c>
      <c r="O60" s="5">
        <f t="shared" si="304"/>
        <v>0</v>
      </c>
      <c r="P60" s="5">
        <f t="shared" ref="P60:R60" si="305">(1*100)/1</f>
        <v>100</v>
      </c>
      <c r="Q60" s="5">
        <f t="shared" si="305"/>
        <v>100</v>
      </c>
      <c r="R60" s="5">
        <f t="shared" si="305"/>
        <v>100</v>
      </c>
      <c r="S60" s="5">
        <f t="shared" si="267"/>
        <v>0</v>
      </c>
      <c r="T60" s="5">
        <f t="shared" si="268"/>
        <v>100</v>
      </c>
      <c r="U60" s="5">
        <f t="shared" si="282"/>
        <v>100</v>
      </c>
      <c r="V60" s="5">
        <f t="shared" si="289"/>
        <v>100</v>
      </c>
      <c r="W60" s="5">
        <f t="shared" si="290"/>
        <v>0</v>
      </c>
      <c r="X60" s="5">
        <f t="shared" si="291"/>
        <v>100</v>
      </c>
      <c r="Y60" s="5">
        <f t="shared" si="271"/>
        <v>0</v>
      </c>
      <c r="Z60" s="5">
        <f t="shared" ref="Z60:Z64" si="306">(1*100)/1</f>
        <v>100</v>
      </c>
      <c r="AA60" s="5">
        <f t="shared" ref="AA60:AA64" si="307">(0*100)/1</f>
        <v>0</v>
      </c>
      <c r="AB60" s="5">
        <f t="shared" ref="AB60:AB63" si="308">(1*100)/1</f>
        <v>100</v>
      </c>
      <c r="AC60" s="5">
        <f t="shared" ref="AC60:AF60" si="309">(0*100)/1</f>
        <v>0</v>
      </c>
      <c r="AD60" s="5">
        <f t="shared" si="309"/>
        <v>0</v>
      </c>
      <c r="AE60" s="5">
        <f t="shared" si="309"/>
        <v>0</v>
      </c>
      <c r="AF60" s="5">
        <f t="shared" si="309"/>
        <v>0</v>
      </c>
    </row>
    <row r="61" spans="1:32">
      <c r="A61" s="1" t="s">
        <v>9</v>
      </c>
      <c r="B61" s="5">
        <f t="shared" ref="B61:D61" si="310">(0*100)/1</f>
        <v>0</v>
      </c>
      <c r="C61" s="5">
        <f t="shared" si="310"/>
        <v>0</v>
      </c>
      <c r="D61" s="5">
        <f t="shared" si="310"/>
        <v>0</v>
      </c>
      <c r="E61" s="5">
        <f>(1*100)/1</f>
        <v>100</v>
      </c>
      <c r="F61" s="5">
        <f t="shared" si="302"/>
        <v>0</v>
      </c>
      <c r="G61" s="5">
        <f t="shared" ref="G61:K61" si="311">(1*100)/1</f>
        <v>100</v>
      </c>
      <c r="H61" s="5">
        <f t="shared" si="311"/>
        <v>100</v>
      </c>
      <c r="I61" s="5">
        <f t="shared" si="311"/>
        <v>100</v>
      </c>
      <c r="J61" s="5">
        <f t="shared" si="311"/>
        <v>100</v>
      </c>
      <c r="K61" s="5">
        <f t="shared" si="311"/>
        <v>100</v>
      </c>
      <c r="L61" s="5">
        <f t="shared" si="278"/>
        <v>0</v>
      </c>
      <c r="M61" s="5">
        <f t="shared" ref="M61:O61" si="312">(0*100)/1</f>
        <v>0</v>
      </c>
      <c r="N61" s="5">
        <f t="shared" si="312"/>
        <v>0</v>
      </c>
      <c r="O61" s="5">
        <f t="shared" si="312"/>
        <v>0</v>
      </c>
      <c r="P61" s="5">
        <f t="shared" ref="P61:Q61" si="313">(1*100)/1</f>
        <v>100</v>
      </c>
      <c r="Q61" s="5">
        <f t="shared" si="313"/>
        <v>100</v>
      </c>
      <c r="R61" s="5">
        <f t="shared" ref="R61:S61" si="314">(0*100)/1</f>
        <v>0</v>
      </c>
      <c r="S61" s="5">
        <f t="shared" si="314"/>
        <v>0</v>
      </c>
      <c r="T61" s="5">
        <f t="shared" si="268"/>
        <v>100</v>
      </c>
      <c r="U61" s="5">
        <f t="shared" si="282"/>
        <v>100</v>
      </c>
      <c r="V61" s="5">
        <f t="shared" si="289"/>
        <v>100</v>
      </c>
      <c r="W61" s="5">
        <f t="shared" ref="W61:W65" si="315">(1*100)/1</f>
        <v>100</v>
      </c>
      <c r="X61" s="5">
        <f t="shared" ref="X61:Y61" si="316">(0*100)/1</f>
        <v>0</v>
      </c>
      <c r="Y61" s="5">
        <f t="shared" si="316"/>
        <v>0</v>
      </c>
      <c r="Z61" s="5">
        <f t="shared" si="306"/>
        <v>100</v>
      </c>
      <c r="AA61" s="5">
        <f t="shared" si="307"/>
        <v>0</v>
      </c>
      <c r="AB61" s="5">
        <f t="shared" si="308"/>
        <v>100</v>
      </c>
      <c r="AC61" s="5">
        <f t="shared" ref="AC61:AD61" si="317">(1*100)/1</f>
        <v>100</v>
      </c>
      <c r="AD61" s="5">
        <f t="shared" si="317"/>
        <v>100</v>
      </c>
      <c r="AE61" s="5">
        <f t="shared" ref="AE61:AF61" si="318">(0*100)/1</f>
        <v>0</v>
      </c>
      <c r="AF61" s="5">
        <f t="shared" si="318"/>
        <v>0</v>
      </c>
    </row>
    <row r="62" spans="1:32">
      <c r="A62" s="1" t="s">
        <v>10</v>
      </c>
      <c r="B62" s="5">
        <f t="shared" ref="B62:H62" si="319">(0*100)/1</f>
        <v>0</v>
      </c>
      <c r="C62" s="5">
        <f t="shared" si="319"/>
        <v>0</v>
      </c>
      <c r="D62" s="5">
        <f t="shared" si="319"/>
        <v>0</v>
      </c>
      <c r="E62" s="5">
        <f t="shared" si="319"/>
        <v>0</v>
      </c>
      <c r="F62" s="5">
        <f t="shared" si="319"/>
        <v>0</v>
      </c>
      <c r="G62" s="5">
        <f t="shared" si="319"/>
        <v>0</v>
      </c>
      <c r="H62" s="5">
        <f t="shared" si="319"/>
        <v>0</v>
      </c>
      <c r="I62" s="5">
        <f>(1*100)/1</f>
        <v>100</v>
      </c>
      <c r="J62" s="5">
        <f t="shared" ref="J62:M62" si="320">(0*100)/1</f>
        <v>0</v>
      </c>
      <c r="K62" s="5">
        <f t="shared" si="320"/>
        <v>0</v>
      </c>
      <c r="L62" s="5">
        <f t="shared" si="320"/>
        <v>0</v>
      </c>
      <c r="M62" s="5">
        <f t="shared" si="320"/>
        <v>0</v>
      </c>
      <c r="N62" s="5">
        <f t="shared" ref="N62:N64" si="321">(1*100)/1</f>
        <v>100</v>
      </c>
      <c r="O62" s="5">
        <f t="shared" ref="O62:O63" si="322">(0*100)/1</f>
        <v>0</v>
      </c>
      <c r="P62" s="5">
        <f t="shared" ref="P62:P63" si="323">(1*100)/1</f>
        <v>100</v>
      </c>
      <c r="Q62" s="5">
        <f t="shared" ref="Q62:S62" si="324">(0*100)/1</f>
        <v>0</v>
      </c>
      <c r="R62" s="5">
        <f t="shared" si="324"/>
        <v>0</v>
      </c>
      <c r="S62" s="5">
        <f t="shared" si="324"/>
        <v>0</v>
      </c>
      <c r="T62" s="5">
        <f t="shared" si="268"/>
        <v>100</v>
      </c>
      <c r="U62" s="5">
        <f t="shared" si="282"/>
        <v>100</v>
      </c>
      <c r="V62" s="5">
        <f t="shared" si="289"/>
        <v>100</v>
      </c>
      <c r="W62" s="5">
        <f t="shared" si="315"/>
        <v>100</v>
      </c>
      <c r="X62" s="5">
        <f t="shared" ref="X62:Y62" si="325">(0*100)/1</f>
        <v>0</v>
      </c>
      <c r="Y62" s="5">
        <f t="shared" si="325"/>
        <v>0</v>
      </c>
      <c r="Z62" s="5">
        <f t="shared" si="306"/>
        <v>100</v>
      </c>
      <c r="AA62" s="5">
        <f t="shared" si="307"/>
        <v>0</v>
      </c>
      <c r="AB62" s="5">
        <f t="shared" si="308"/>
        <v>100</v>
      </c>
      <c r="AC62" s="5">
        <f t="shared" ref="AC62:AC63" si="326">(1*100)/1</f>
        <v>100</v>
      </c>
      <c r="AD62" s="5">
        <f t="shared" ref="AD62:AE62" si="327">(0*100)/1</f>
        <v>0</v>
      </c>
      <c r="AE62" s="5">
        <f t="shared" si="327"/>
        <v>0</v>
      </c>
      <c r="AF62" s="5">
        <f t="shared" ref="AF62:AF64" si="328">(1*100)/1</f>
        <v>100</v>
      </c>
    </row>
    <row r="63" spans="1:32">
      <c r="A63" s="1" t="s">
        <v>11</v>
      </c>
      <c r="B63" s="5">
        <f t="shared" ref="B63:C63" si="329">(1*100)/1</f>
        <v>100</v>
      </c>
      <c r="C63" s="5">
        <f t="shared" si="329"/>
        <v>100</v>
      </c>
      <c r="D63" s="5">
        <f t="shared" ref="D63:G63" si="330">(0*100)/1</f>
        <v>0</v>
      </c>
      <c r="E63" s="5">
        <f t="shared" si="330"/>
        <v>0</v>
      </c>
      <c r="F63" s="5">
        <f t="shared" si="330"/>
        <v>0</v>
      </c>
      <c r="G63" s="5">
        <f t="shared" si="330"/>
        <v>0</v>
      </c>
      <c r="H63" s="5">
        <f t="shared" ref="H63:I63" si="331">(1*100)/1</f>
        <v>100</v>
      </c>
      <c r="I63" s="5">
        <f t="shared" si="331"/>
        <v>100</v>
      </c>
      <c r="J63" s="5">
        <f t="shared" ref="J63:M63" si="332">(0*100)/1</f>
        <v>0</v>
      </c>
      <c r="K63" s="5">
        <f t="shared" si="332"/>
        <v>0</v>
      </c>
      <c r="L63" s="5">
        <f t="shared" si="332"/>
        <v>0</v>
      </c>
      <c r="M63" s="5">
        <f t="shared" si="332"/>
        <v>0</v>
      </c>
      <c r="N63" s="5">
        <f t="shared" si="321"/>
        <v>100</v>
      </c>
      <c r="O63" s="5">
        <f t="shared" si="322"/>
        <v>0</v>
      </c>
      <c r="P63" s="5">
        <f t="shared" si="323"/>
        <v>100</v>
      </c>
      <c r="Q63" s="5">
        <f t="shared" ref="Q63:S63" si="333">(0*100)/1</f>
        <v>0</v>
      </c>
      <c r="R63" s="5">
        <f t="shared" si="333"/>
        <v>0</v>
      </c>
      <c r="S63" s="5">
        <f t="shared" si="333"/>
        <v>0</v>
      </c>
      <c r="T63" s="5">
        <f t="shared" si="268"/>
        <v>100</v>
      </c>
      <c r="U63" s="5">
        <f>(0*100)/1</f>
        <v>0</v>
      </c>
      <c r="V63" s="5">
        <f t="shared" si="289"/>
        <v>100</v>
      </c>
      <c r="W63" s="5">
        <f t="shared" si="315"/>
        <v>100</v>
      </c>
      <c r="X63" s="5">
        <f t="shared" ref="X63:Y63" si="334">(0*100)/1</f>
        <v>0</v>
      </c>
      <c r="Y63" s="5">
        <f t="shared" si="334"/>
        <v>0</v>
      </c>
      <c r="Z63" s="5">
        <f t="shared" si="306"/>
        <v>100</v>
      </c>
      <c r="AA63" s="5">
        <f t="shared" si="307"/>
        <v>0</v>
      </c>
      <c r="AB63" s="5">
        <f t="shared" si="308"/>
        <v>100</v>
      </c>
      <c r="AC63" s="5">
        <f t="shared" si="326"/>
        <v>100</v>
      </c>
      <c r="AD63" s="5">
        <f t="shared" ref="AD63:AE63" si="335">(0*100)/1</f>
        <v>0</v>
      </c>
      <c r="AE63" s="5">
        <f t="shared" si="335"/>
        <v>0</v>
      </c>
      <c r="AF63" s="5">
        <f t="shared" si="328"/>
        <v>100</v>
      </c>
    </row>
    <row r="64" spans="1:32">
      <c r="A64" s="1" t="s">
        <v>12</v>
      </c>
      <c r="B64" s="5">
        <f t="shared" ref="B64:D64" si="336">(1*100)/1</f>
        <v>100</v>
      </c>
      <c r="C64" s="5">
        <f t="shared" si="336"/>
        <v>100</v>
      </c>
      <c r="D64" s="5">
        <f t="shared" si="336"/>
        <v>100</v>
      </c>
      <c r="E64" s="5">
        <f t="shared" ref="E64:G64" si="337">(0*100)/1</f>
        <v>0</v>
      </c>
      <c r="F64" s="5">
        <f t="shared" si="337"/>
        <v>0</v>
      </c>
      <c r="G64" s="5">
        <f t="shared" si="337"/>
        <v>0</v>
      </c>
      <c r="H64" s="5">
        <f t="shared" ref="H64:I64" si="338">(1*100)/1</f>
        <v>100</v>
      </c>
      <c r="I64" s="5">
        <f t="shared" si="338"/>
        <v>100</v>
      </c>
      <c r="J64" s="5">
        <f t="shared" ref="J64:M64" si="339">(0*100)/1</f>
        <v>0</v>
      </c>
      <c r="K64" s="5">
        <f t="shared" si="339"/>
        <v>0</v>
      </c>
      <c r="L64" s="5">
        <f t="shared" si="339"/>
        <v>0</v>
      </c>
      <c r="M64" s="5">
        <f t="shared" si="339"/>
        <v>0</v>
      </c>
      <c r="N64" s="5">
        <f t="shared" si="321"/>
        <v>100</v>
      </c>
      <c r="O64" s="5">
        <f t="shared" ref="O64:Q64" si="340">(1*100)/1</f>
        <v>100</v>
      </c>
      <c r="P64" s="5">
        <f t="shared" si="340"/>
        <v>100</v>
      </c>
      <c r="Q64" s="5">
        <f t="shared" si="340"/>
        <v>100</v>
      </c>
      <c r="R64" s="5">
        <f t="shared" ref="R64:U64" si="341">(0*100)/1</f>
        <v>0</v>
      </c>
      <c r="S64" s="5">
        <f t="shared" si="341"/>
        <v>0</v>
      </c>
      <c r="T64" s="5">
        <f t="shared" si="341"/>
        <v>0</v>
      </c>
      <c r="U64" s="5">
        <f t="shared" si="341"/>
        <v>0</v>
      </c>
      <c r="V64" s="5">
        <f t="shared" si="289"/>
        <v>100</v>
      </c>
      <c r="W64" s="5">
        <f t="shared" si="315"/>
        <v>100</v>
      </c>
      <c r="X64" s="5">
        <f t="shared" ref="X64:X68" si="342">(1*100)/1</f>
        <v>100</v>
      </c>
      <c r="Y64" s="5">
        <f>(0*100)/1</f>
        <v>0</v>
      </c>
      <c r="Z64" s="5">
        <f t="shared" si="306"/>
        <v>100</v>
      </c>
      <c r="AA64" s="5">
        <f t="shared" si="307"/>
        <v>0</v>
      </c>
      <c r="AB64" s="5">
        <f t="shared" ref="AB64:AE64" si="343">(0*100)/1</f>
        <v>0</v>
      </c>
      <c r="AC64" s="5">
        <f t="shared" si="343"/>
        <v>0</v>
      </c>
      <c r="AD64" s="5">
        <f t="shared" si="343"/>
        <v>0</v>
      </c>
      <c r="AE64" s="5">
        <f t="shared" si="343"/>
        <v>0</v>
      </c>
      <c r="AF64" s="5">
        <f t="shared" si="328"/>
        <v>100</v>
      </c>
    </row>
    <row r="65" spans="1:32">
      <c r="A65" s="1" t="s">
        <v>13</v>
      </c>
      <c r="B65" s="5">
        <f t="shared" ref="B65:D65" si="344">(1*100)/1</f>
        <v>100</v>
      </c>
      <c r="C65" s="5">
        <f t="shared" si="344"/>
        <v>100</v>
      </c>
      <c r="D65" s="5">
        <f t="shared" si="344"/>
        <v>100</v>
      </c>
      <c r="E65" s="5">
        <f t="shared" ref="E65:F65" si="345">(0*100)/1</f>
        <v>0</v>
      </c>
      <c r="F65" s="5">
        <f t="shared" si="345"/>
        <v>0</v>
      </c>
      <c r="G65" s="5">
        <f t="shared" ref="G65:H65" si="346">(1*100)/1</f>
        <v>100</v>
      </c>
      <c r="H65" s="5">
        <f t="shared" si="346"/>
        <v>100</v>
      </c>
      <c r="I65" s="5">
        <f t="shared" ref="I65:L65" si="347">(0*100)/1</f>
        <v>0</v>
      </c>
      <c r="J65" s="5">
        <f t="shared" si="347"/>
        <v>0</v>
      </c>
      <c r="K65" s="5">
        <f t="shared" si="347"/>
        <v>0</v>
      </c>
      <c r="L65" s="5">
        <f t="shared" si="347"/>
        <v>0</v>
      </c>
      <c r="M65" s="5">
        <f t="shared" ref="M65:M66" si="348">(1*100)/1</f>
        <v>100</v>
      </c>
      <c r="N65" s="5">
        <f t="shared" ref="N65:O65" si="349">(0*100)/1</f>
        <v>0</v>
      </c>
      <c r="O65" s="5">
        <f t="shared" si="349"/>
        <v>0</v>
      </c>
      <c r="P65" s="5">
        <f t="shared" ref="P65:Q65" si="350">(1*100)/1</f>
        <v>100</v>
      </c>
      <c r="Q65" s="5">
        <f t="shared" si="350"/>
        <v>100</v>
      </c>
      <c r="R65" s="5">
        <f t="shared" ref="R65:U65" si="351">(0*100)/1</f>
        <v>0</v>
      </c>
      <c r="S65" s="5">
        <f t="shared" si="351"/>
        <v>0</v>
      </c>
      <c r="T65" s="5">
        <f t="shared" si="351"/>
        <v>0</v>
      </c>
      <c r="U65" s="5">
        <f t="shared" si="351"/>
        <v>0</v>
      </c>
      <c r="V65" s="5">
        <f t="shared" si="289"/>
        <v>100</v>
      </c>
      <c r="W65" s="5">
        <f t="shared" si="315"/>
        <v>100</v>
      </c>
      <c r="X65" s="5">
        <f t="shared" si="342"/>
        <v>100</v>
      </c>
      <c r="Y65" s="5">
        <f t="shared" ref="Y65:Y66" si="352">(1*100)/1</f>
        <v>100</v>
      </c>
      <c r="Z65" s="5">
        <f t="shared" ref="Z65:AF65" si="353">(0*100)/1</f>
        <v>0</v>
      </c>
      <c r="AA65" s="5">
        <f t="shared" si="353"/>
        <v>0</v>
      </c>
      <c r="AB65" s="5">
        <f t="shared" si="353"/>
        <v>0</v>
      </c>
      <c r="AC65" s="5">
        <f t="shared" si="353"/>
        <v>0</v>
      </c>
      <c r="AD65" s="5">
        <f t="shared" si="353"/>
        <v>0</v>
      </c>
      <c r="AE65" s="5">
        <f t="shared" si="353"/>
        <v>0</v>
      </c>
      <c r="AF65" s="5">
        <f t="shared" si="353"/>
        <v>0</v>
      </c>
    </row>
    <row r="66" spans="1:32">
      <c r="A66" s="1" t="s">
        <v>14</v>
      </c>
      <c r="B66" s="5">
        <f t="shared" ref="B66:B69" si="354">(0*100)/1</f>
        <v>0</v>
      </c>
      <c r="C66" s="5">
        <f t="shared" ref="C66:D66" si="355">(1*100)/1</f>
        <v>100</v>
      </c>
      <c r="D66" s="5">
        <f t="shared" si="355"/>
        <v>100</v>
      </c>
      <c r="E66" s="5">
        <f t="shared" ref="E66:F66" si="356">(0*100)/1</f>
        <v>0</v>
      </c>
      <c r="F66" s="5">
        <f t="shared" si="356"/>
        <v>0</v>
      </c>
      <c r="G66" s="5">
        <f t="shared" ref="G66:G67" si="357">(1*100)/1</f>
        <v>100</v>
      </c>
      <c r="H66" s="5">
        <f t="shared" ref="H66:L66" si="358">(0*100)/1</f>
        <v>0</v>
      </c>
      <c r="I66" s="5">
        <f t="shared" si="358"/>
        <v>0</v>
      </c>
      <c r="J66" s="5">
        <f t="shared" si="358"/>
        <v>0</v>
      </c>
      <c r="K66" s="5">
        <f t="shared" si="358"/>
        <v>0</v>
      </c>
      <c r="L66" s="5">
        <f t="shared" si="358"/>
        <v>0</v>
      </c>
      <c r="M66" s="5">
        <f t="shared" si="348"/>
        <v>100</v>
      </c>
      <c r="N66" s="5">
        <f t="shared" ref="N66:O66" si="359">(0*100)/1</f>
        <v>0</v>
      </c>
      <c r="O66" s="5">
        <f t="shared" si="359"/>
        <v>0</v>
      </c>
      <c r="P66" s="5">
        <f>(1*100)/1</f>
        <v>100</v>
      </c>
      <c r="Q66" s="5">
        <f>(0*100)/1</f>
        <v>0</v>
      </c>
      <c r="R66" s="5">
        <f>(1*100)/1</f>
        <v>100</v>
      </c>
      <c r="S66" s="5">
        <f t="shared" ref="S66:U66" si="360">(0*100)/1</f>
        <v>0</v>
      </c>
      <c r="T66" s="5">
        <f t="shared" si="360"/>
        <v>0</v>
      </c>
      <c r="U66" s="5">
        <f t="shared" si="360"/>
        <v>0</v>
      </c>
      <c r="V66" s="5">
        <f t="shared" si="289"/>
        <v>100</v>
      </c>
      <c r="W66" s="5">
        <f t="shared" ref="W66:W67" si="361">(0*100)/1</f>
        <v>0</v>
      </c>
      <c r="X66" s="5">
        <f t="shared" si="342"/>
        <v>100</v>
      </c>
      <c r="Y66" s="5">
        <f t="shared" si="352"/>
        <v>100</v>
      </c>
      <c r="Z66" s="5">
        <f t="shared" ref="Z66:AF66" si="362">(0*100)/1</f>
        <v>0</v>
      </c>
      <c r="AA66" s="5">
        <f t="shared" si="362"/>
        <v>0</v>
      </c>
      <c r="AB66" s="5">
        <f t="shared" si="362"/>
        <v>0</v>
      </c>
      <c r="AC66" s="5">
        <f t="shared" si="362"/>
        <v>0</v>
      </c>
      <c r="AD66" s="5">
        <f t="shared" si="362"/>
        <v>0</v>
      </c>
      <c r="AE66" s="5">
        <f t="shared" si="362"/>
        <v>0</v>
      </c>
      <c r="AF66" s="5">
        <f t="shared" si="362"/>
        <v>0</v>
      </c>
    </row>
    <row r="67" spans="1:32">
      <c r="A67" s="1" t="s">
        <v>15</v>
      </c>
      <c r="B67" s="5">
        <f t="shared" si="354"/>
        <v>0</v>
      </c>
      <c r="C67" s="5">
        <f t="shared" ref="C67:C69" si="363">(0*100)/1</f>
        <v>0</v>
      </c>
      <c r="D67" s="5">
        <f>(1*100)/1</f>
        <v>100</v>
      </c>
      <c r="E67" s="5">
        <f t="shared" ref="E67:F67" si="364">(0*100)/1</f>
        <v>0</v>
      </c>
      <c r="F67" s="5">
        <f t="shared" si="364"/>
        <v>0</v>
      </c>
      <c r="G67" s="5">
        <f t="shared" si="357"/>
        <v>100</v>
      </c>
      <c r="H67" s="5">
        <f t="shared" ref="H67:U67" si="365">(0*100)/1</f>
        <v>0</v>
      </c>
      <c r="I67" s="5">
        <f t="shared" si="365"/>
        <v>0</v>
      </c>
      <c r="J67" s="5">
        <f t="shared" si="365"/>
        <v>0</v>
      </c>
      <c r="K67" s="5">
        <f t="shared" si="365"/>
        <v>0</v>
      </c>
      <c r="L67" s="5">
        <f t="shared" si="365"/>
        <v>0</v>
      </c>
      <c r="M67" s="5">
        <f t="shared" si="365"/>
        <v>0</v>
      </c>
      <c r="N67" s="5">
        <f t="shared" si="365"/>
        <v>0</v>
      </c>
      <c r="O67" s="5">
        <f t="shared" si="365"/>
        <v>0</v>
      </c>
      <c r="P67" s="5">
        <f t="shared" si="365"/>
        <v>0</v>
      </c>
      <c r="Q67" s="5">
        <f t="shared" si="365"/>
        <v>0</v>
      </c>
      <c r="R67" s="5">
        <f t="shared" si="365"/>
        <v>0</v>
      </c>
      <c r="S67" s="5">
        <f t="shared" si="365"/>
        <v>0</v>
      </c>
      <c r="T67" s="5">
        <f t="shared" si="365"/>
        <v>0</v>
      </c>
      <c r="U67" s="5">
        <f t="shared" si="365"/>
        <v>0</v>
      </c>
      <c r="V67" s="5">
        <f t="shared" si="289"/>
        <v>100</v>
      </c>
      <c r="W67" s="5">
        <f t="shared" si="361"/>
        <v>0</v>
      </c>
      <c r="X67" s="5">
        <f t="shared" si="342"/>
        <v>100</v>
      </c>
      <c r="Y67" s="5">
        <f t="shared" ref="Y67:AF67" si="366">(0*100)/1</f>
        <v>0</v>
      </c>
      <c r="Z67" s="5">
        <f t="shared" si="366"/>
        <v>0</v>
      </c>
      <c r="AA67" s="5">
        <f t="shared" si="366"/>
        <v>0</v>
      </c>
      <c r="AB67" s="5">
        <f t="shared" si="366"/>
        <v>0</v>
      </c>
      <c r="AC67" s="5">
        <f t="shared" si="366"/>
        <v>0</v>
      </c>
      <c r="AD67" s="5">
        <f t="shared" si="366"/>
        <v>0</v>
      </c>
      <c r="AE67" s="5">
        <f t="shared" si="366"/>
        <v>0</v>
      </c>
      <c r="AF67" s="5">
        <f t="shared" si="366"/>
        <v>0</v>
      </c>
    </row>
    <row r="68" spans="1:32">
      <c r="A68" s="1" t="s">
        <v>16</v>
      </c>
      <c r="B68" s="5">
        <f t="shared" si="354"/>
        <v>0</v>
      </c>
      <c r="C68" s="5">
        <f t="shared" si="363"/>
        <v>0</v>
      </c>
      <c r="D68" s="5">
        <f t="shared" ref="D68:W68" si="367">(0*100)/1</f>
        <v>0</v>
      </c>
      <c r="E68" s="5">
        <f t="shared" si="367"/>
        <v>0</v>
      </c>
      <c r="F68" s="5">
        <f t="shared" si="367"/>
        <v>0</v>
      </c>
      <c r="G68" s="5">
        <f t="shared" si="367"/>
        <v>0</v>
      </c>
      <c r="H68" s="5">
        <f t="shared" si="367"/>
        <v>0</v>
      </c>
      <c r="I68" s="5">
        <f t="shared" si="367"/>
        <v>0</v>
      </c>
      <c r="J68" s="5">
        <f t="shared" si="367"/>
        <v>0</v>
      </c>
      <c r="K68" s="5">
        <f t="shared" si="367"/>
        <v>0</v>
      </c>
      <c r="L68" s="5">
        <f t="shared" si="367"/>
        <v>0</v>
      </c>
      <c r="M68" s="5">
        <f t="shared" si="367"/>
        <v>0</v>
      </c>
      <c r="N68" s="5">
        <f t="shared" si="367"/>
        <v>0</v>
      </c>
      <c r="O68" s="5">
        <f t="shared" si="367"/>
        <v>0</v>
      </c>
      <c r="P68" s="5">
        <f t="shared" si="367"/>
        <v>0</v>
      </c>
      <c r="Q68" s="5">
        <f t="shared" si="367"/>
        <v>0</v>
      </c>
      <c r="R68" s="5">
        <f t="shared" si="367"/>
        <v>0</v>
      </c>
      <c r="S68" s="5">
        <f t="shared" si="367"/>
        <v>0</v>
      </c>
      <c r="T68" s="5">
        <f t="shared" si="367"/>
        <v>0</v>
      </c>
      <c r="U68" s="5">
        <f t="shared" si="367"/>
        <v>0</v>
      </c>
      <c r="V68" s="5">
        <f t="shared" si="367"/>
        <v>0</v>
      </c>
      <c r="W68" s="5">
        <f t="shared" si="367"/>
        <v>0</v>
      </c>
      <c r="X68" s="5">
        <f t="shared" si="342"/>
        <v>100</v>
      </c>
      <c r="Y68" s="5">
        <f t="shared" ref="Y68:AF68" si="368">(0*100)/1</f>
        <v>0</v>
      </c>
      <c r="Z68" s="5">
        <f t="shared" si="368"/>
        <v>0</v>
      </c>
      <c r="AA68" s="5">
        <f t="shared" si="368"/>
        <v>0</v>
      </c>
      <c r="AB68" s="5">
        <f t="shared" si="368"/>
        <v>0</v>
      </c>
      <c r="AC68" s="5">
        <f t="shared" si="368"/>
        <v>0</v>
      </c>
      <c r="AD68" s="5">
        <f t="shared" si="368"/>
        <v>0</v>
      </c>
      <c r="AE68" s="5">
        <f t="shared" si="368"/>
        <v>0</v>
      </c>
      <c r="AF68" s="5">
        <f t="shared" si="368"/>
        <v>0</v>
      </c>
    </row>
    <row r="69" spans="1:32">
      <c r="A69" s="1" t="s">
        <v>17</v>
      </c>
      <c r="B69" s="5">
        <f t="shared" si="354"/>
        <v>0</v>
      </c>
      <c r="C69" s="5">
        <f t="shared" si="363"/>
        <v>0</v>
      </c>
      <c r="D69" s="5">
        <f t="shared" ref="D69:AF69" si="369">(0*100)/1</f>
        <v>0</v>
      </c>
      <c r="E69" s="5">
        <f t="shared" si="369"/>
        <v>0</v>
      </c>
      <c r="F69" s="5">
        <f t="shared" si="369"/>
        <v>0</v>
      </c>
      <c r="G69" s="5">
        <f t="shared" si="369"/>
        <v>0</v>
      </c>
      <c r="H69" s="5">
        <f t="shared" si="369"/>
        <v>0</v>
      </c>
      <c r="I69" s="5">
        <f t="shared" si="369"/>
        <v>0</v>
      </c>
      <c r="J69" s="5">
        <f t="shared" si="369"/>
        <v>0</v>
      </c>
      <c r="K69" s="5">
        <f t="shared" si="369"/>
        <v>0</v>
      </c>
      <c r="L69" s="5">
        <f t="shared" si="369"/>
        <v>0</v>
      </c>
      <c r="M69" s="5">
        <f t="shared" si="369"/>
        <v>0</v>
      </c>
      <c r="N69" s="5">
        <f t="shared" si="369"/>
        <v>0</v>
      </c>
      <c r="O69" s="5">
        <f t="shared" si="369"/>
        <v>0</v>
      </c>
      <c r="P69" s="5">
        <f t="shared" si="369"/>
        <v>0</v>
      </c>
      <c r="Q69" s="5">
        <f t="shared" si="369"/>
        <v>0</v>
      </c>
      <c r="R69" s="5">
        <f t="shared" si="369"/>
        <v>0</v>
      </c>
      <c r="S69" s="5">
        <f t="shared" si="369"/>
        <v>0</v>
      </c>
      <c r="T69" s="5">
        <f t="shared" si="369"/>
        <v>0</v>
      </c>
      <c r="U69" s="5">
        <f t="shared" si="369"/>
        <v>0</v>
      </c>
      <c r="V69" s="5">
        <f t="shared" si="369"/>
        <v>0</v>
      </c>
      <c r="W69" s="5">
        <f t="shared" si="369"/>
        <v>0</v>
      </c>
      <c r="X69" s="5">
        <f t="shared" si="369"/>
        <v>0</v>
      </c>
      <c r="Y69" s="5">
        <f t="shared" si="369"/>
        <v>0</v>
      </c>
      <c r="Z69" s="5">
        <f t="shared" si="369"/>
        <v>0</v>
      </c>
      <c r="AA69" s="5">
        <f t="shared" si="369"/>
        <v>0</v>
      </c>
      <c r="AB69" s="5">
        <f t="shared" si="369"/>
        <v>0</v>
      </c>
      <c r="AC69" s="5">
        <f t="shared" si="369"/>
        <v>0</v>
      </c>
      <c r="AD69" s="5">
        <f t="shared" si="369"/>
        <v>0</v>
      </c>
      <c r="AE69" s="5">
        <f t="shared" si="369"/>
        <v>0</v>
      </c>
      <c r="AF69" s="5">
        <f t="shared" si="369"/>
        <v>0</v>
      </c>
    </row>
  </sheetData>
  <conditionalFormatting sqref="B3:AF69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45231</v>
      </c>
      <c r="C1" s="2">
        <v>45232</v>
      </c>
      <c r="D1" s="2">
        <v>45233</v>
      </c>
      <c r="E1" s="2">
        <v>45234</v>
      </c>
      <c r="F1" s="2">
        <v>45235</v>
      </c>
      <c r="G1" s="2">
        <v>45236</v>
      </c>
      <c r="H1" s="2">
        <v>45237</v>
      </c>
      <c r="I1" s="2">
        <v>45238</v>
      </c>
      <c r="J1" s="2">
        <v>45239</v>
      </c>
      <c r="K1" s="2">
        <v>45240</v>
      </c>
      <c r="L1" s="2">
        <v>45241</v>
      </c>
      <c r="M1" s="2">
        <v>45242</v>
      </c>
      <c r="N1" s="2">
        <v>45243</v>
      </c>
      <c r="O1" s="2">
        <v>45244</v>
      </c>
      <c r="P1" s="2">
        <v>45245</v>
      </c>
      <c r="Q1" s="2">
        <v>45246</v>
      </c>
      <c r="R1" s="2">
        <v>45247</v>
      </c>
      <c r="S1" s="2">
        <v>45248</v>
      </c>
      <c r="T1" s="2">
        <v>45249</v>
      </c>
      <c r="U1" s="2">
        <v>45250</v>
      </c>
      <c r="V1" s="2">
        <v>45251</v>
      </c>
      <c r="W1" s="2">
        <v>45252</v>
      </c>
      <c r="X1" s="2">
        <v>45253</v>
      </c>
      <c r="Y1" s="2">
        <v>45254</v>
      </c>
      <c r="Z1" s="2">
        <v>45255</v>
      </c>
      <c r="AA1" s="2">
        <v>45256</v>
      </c>
      <c r="AB1" s="2">
        <v>45257</v>
      </c>
      <c r="AC1" s="2">
        <v>45258</v>
      </c>
      <c r="AD1" s="2">
        <v>45259</v>
      </c>
      <c r="AE1" s="2">
        <v>45260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AVERAGE(A5:AE16)</f>
        <v>44.053819444444443</v>
      </c>
    </row>
    <row r="4" spans="1:34">
      <c r="A4" s="1" t="s">
        <v>3</v>
      </c>
      <c r="B4" s="4">
        <f t="shared" ref="B4:A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</row>
    <row r="5" spans="1:34">
      <c r="A5" s="1" t="s">
        <v>4</v>
      </c>
      <c r="B5" s="4">
        <f>(3*100)/16</f>
        <v>18.75</v>
      </c>
      <c r="C5" s="4">
        <f>(1.5*100)/16</f>
        <v>9.375</v>
      </c>
      <c r="D5" s="4">
        <f>(5*100)/16</f>
        <v>31.25</v>
      </c>
      <c r="E5" s="4">
        <f>(7*100)/16</f>
        <v>43.75</v>
      </c>
      <c r="F5" s="4">
        <f>(4*100)/16</f>
        <v>25</v>
      </c>
      <c r="G5" s="4">
        <f>(3*100)/16</f>
        <v>18.75</v>
      </c>
      <c r="H5" s="4">
        <f>(2*100)/16</f>
        <v>12.5</v>
      </c>
      <c r="I5" s="4">
        <f>(1*100)/16</f>
        <v>6.25</v>
      </c>
      <c r="J5" s="4">
        <f>(4.5*100)/16</f>
        <v>28.125</v>
      </c>
      <c r="K5" s="4">
        <f>(6*100)/16</f>
        <v>37.5</v>
      </c>
      <c r="L5" s="4">
        <f>(9.5*100)/16</f>
        <v>59.375</v>
      </c>
      <c r="M5" s="4">
        <f t="shared" ref="M5:M6" si="2">(11*100)/16</f>
        <v>68.75</v>
      </c>
      <c r="N5" s="4">
        <f>(3*100)/16</f>
        <v>18.75</v>
      </c>
      <c r="O5" s="4">
        <f>(0*100)/16</f>
        <v>0</v>
      </c>
      <c r="P5" s="4">
        <f>(5.5*100)/16</f>
        <v>34.375</v>
      </c>
      <c r="Q5" s="4">
        <f>(3*100)/16</f>
        <v>18.75</v>
      </c>
      <c r="R5" s="4">
        <f>(2.5*100)/16</f>
        <v>15.625</v>
      </c>
      <c r="S5" s="4">
        <f t="shared" ref="S5:T5" si="3">(9*100)/16</f>
        <v>56.25</v>
      </c>
      <c r="T5" s="4">
        <f t="shared" si="3"/>
        <v>56.25</v>
      </c>
      <c r="U5" s="4">
        <f>(0*100)/16</f>
        <v>0</v>
      </c>
      <c r="V5" s="4">
        <f t="shared" ref="V5:V6" si="4">(4*100)/16</f>
        <v>25</v>
      </c>
      <c r="W5" s="4">
        <f>(1*100)/16</f>
        <v>6.25</v>
      </c>
      <c r="X5" s="4">
        <f>(3*100)/16</f>
        <v>18.75</v>
      </c>
      <c r="Y5" s="4">
        <f>(5*100)/16</f>
        <v>31.25</v>
      </c>
      <c r="Z5" s="4">
        <f>(3*100)/16</f>
        <v>18.75</v>
      </c>
      <c r="AA5" s="4">
        <f>(7*100)/16</f>
        <v>43.75</v>
      </c>
      <c r="AB5" s="4">
        <f>(6*100)/16</f>
        <v>37.5</v>
      </c>
      <c r="AC5" s="4">
        <f t="shared" ref="AC5:AD5" si="5">(3*100)/16</f>
        <v>18.75</v>
      </c>
      <c r="AD5" s="4">
        <f t="shared" si="5"/>
        <v>18.75</v>
      </c>
      <c r="AE5" s="4">
        <f>(1*100)/16</f>
        <v>6.25</v>
      </c>
    </row>
    <row r="6" spans="1:34">
      <c r="A6" s="1" t="s">
        <v>5</v>
      </c>
      <c r="B6" s="4">
        <f t="shared" ref="B6:B7" si="6">(4.5*100)/16</f>
        <v>28.125</v>
      </c>
      <c r="C6" s="4">
        <f>(3.5*100)/16</f>
        <v>21.875</v>
      </c>
      <c r="D6" s="4">
        <f>(14*100)/16</f>
        <v>87.5</v>
      </c>
      <c r="E6" s="4">
        <f>(6*100)/16</f>
        <v>37.5</v>
      </c>
      <c r="F6" s="4">
        <f>(12*100)/16</f>
        <v>75</v>
      </c>
      <c r="G6" s="4">
        <f>(6*100)/16</f>
        <v>37.5</v>
      </c>
      <c r="H6" s="4">
        <f>(4*100)/16</f>
        <v>25</v>
      </c>
      <c r="I6" s="4">
        <f>(2.5*100)/16</f>
        <v>15.625</v>
      </c>
      <c r="J6" s="4">
        <f>(5.5*100)/16</f>
        <v>34.375</v>
      </c>
      <c r="K6" s="4">
        <f t="shared" ref="K6:L6" si="7">(12*100)/16</f>
        <v>75</v>
      </c>
      <c r="L6" s="4">
        <f t="shared" si="7"/>
        <v>75</v>
      </c>
      <c r="M6" s="4">
        <f t="shared" si="2"/>
        <v>68.75</v>
      </c>
      <c r="N6" s="4">
        <f>(7.5*100)/16</f>
        <v>46.875</v>
      </c>
      <c r="O6" s="4">
        <f>(4*100)/16</f>
        <v>25</v>
      </c>
      <c r="P6" s="4">
        <f>(10*100)/16</f>
        <v>62.5</v>
      </c>
      <c r="Q6" s="4">
        <f>(5.5*100)/16</f>
        <v>34.375</v>
      </c>
      <c r="R6" s="4">
        <f>(4*100)/16</f>
        <v>25</v>
      </c>
      <c r="S6" s="4">
        <f t="shared" ref="S6:T6" si="8">(11*100)/16</f>
        <v>68.75</v>
      </c>
      <c r="T6" s="4">
        <f t="shared" si="8"/>
        <v>68.75</v>
      </c>
      <c r="U6" s="4">
        <f>(2.5*100)/16</f>
        <v>15.625</v>
      </c>
      <c r="V6" s="4">
        <f t="shared" si="4"/>
        <v>25</v>
      </c>
      <c r="W6" s="4">
        <f t="shared" ref="W6:X6" si="9">(4*100)/16</f>
        <v>25</v>
      </c>
      <c r="X6" s="4">
        <f t="shared" si="9"/>
        <v>25</v>
      </c>
      <c r="Y6" s="4">
        <f t="shared" ref="Y6:Z6" si="10">(6*100)/16</f>
        <v>37.5</v>
      </c>
      <c r="Z6" s="4">
        <f t="shared" si="10"/>
        <v>37.5</v>
      </c>
      <c r="AA6" s="4">
        <f>(12*100)/16</f>
        <v>75</v>
      </c>
      <c r="AB6" s="4">
        <f t="shared" ref="AB6:AC6" si="11">(4*100)/16</f>
        <v>25</v>
      </c>
      <c r="AC6" s="4">
        <f t="shared" si="11"/>
        <v>25</v>
      </c>
      <c r="AD6" s="4">
        <f>(9*100)/16</f>
        <v>56.25</v>
      </c>
      <c r="AE6" s="4">
        <f>(3*100)/16</f>
        <v>18.75</v>
      </c>
    </row>
    <row r="7" spans="1:34">
      <c r="A7" s="1" t="s">
        <v>6</v>
      </c>
      <c r="B7" s="4">
        <f t="shared" si="6"/>
        <v>28.125</v>
      </c>
      <c r="C7" s="4">
        <f>(4*100)/16</f>
        <v>25</v>
      </c>
      <c r="D7" s="4">
        <f>(14.5*100)/16</f>
        <v>90.625</v>
      </c>
      <c r="E7" s="4">
        <f>(14*100)/16</f>
        <v>87.5</v>
      </c>
      <c r="F7" s="4">
        <f>(11*100)/16</f>
        <v>68.75</v>
      </c>
      <c r="G7" s="4">
        <f>(9*100)/16</f>
        <v>56.25</v>
      </c>
      <c r="H7" s="4">
        <f>(6*100)/16</f>
        <v>37.5</v>
      </c>
      <c r="I7" s="4">
        <f>(9*100)/16</f>
        <v>56.25</v>
      </c>
      <c r="J7" s="4">
        <f>(7*100)/16</f>
        <v>43.75</v>
      </c>
      <c r="K7" s="4">
        <f>(13*100)/16</f>
        <v>81.25</v>
      </c>
      <c r="L7" s="4">
        <f>(14.5*100)/16</f>
        <v>90.625</v>
      </c>
      <c r="M7" s="4">
        <f>(15.5*100)/16</f>
        <v>96.875</v>
      </c>
      <c r="N7" s="4">
        <f>(9.5*100)/16</f>
        <v>59.375</v>
      </c>
      <c r="O7" s="4">
        <f>(5*100)/16</f>
        <v>31.25</v>
      </c>
      <c r="P7" s="4">
        <f>(14*100)/16</f>
        <v>87.5</v>
      </c>
      <c r="Q7" s="4">
        <f t="shared" ref="Q7:Q8" si="12">(11*100)/16</f>
        <v>68.75</v>
      </c>
      <c r="R7" s="4">
        <f>(6*100)/16</f>
        <v>37.5</v>
      </c>
      <c r="S7" s="4">
        <f t="shared" ref="S7:T7" si="13">(13*100)/16</f>
        <v>81.25</v>
      </c>
      <c r="T7" s="4">
        <f t="shared" si="13"/>
        <v>81.25</v>
      </c>
      <c r="U7" s="4">
        <f>(5.5*100)/16</f>
        <v>34.375</v>
      </c>
      <c r="V7" s="4">
        <f t="shared" ref="V7:W7" si="14">(6*100)/16</f>
        <v>37.5</v>
      </c>
      <c r="W7" s="4">
        <f t="shared" si="14"/>
        <v>37.5</v>
      </c>
      <c r="X7" s="4">
        <f>(7*100)/16</f>
        <v>43.75</v>
      </c>
      <c r="Y7" s="4">
        <f>(6*100)/16</f>
        <v>37.5</v>
      </c>
      <c r="Z7" s="4">
        <f t="shared" ref="Z7:Z8" si="15">(10*100)/16</f>
        <v>62.5</v>
      </c>
      <c r="AA7" s="4">
        <f t="shared" ref="AA7:AA8" si="16">(16*100)/16</f>
        <v>100</v>
      </c>
      <c r="AB7" s="4">
        <f>(8*100)/16</f>
        <v>50</v>
      </c>
      <c r="AC7" s="4">
        <f t="shared" ref="AC7:AC8" si="17">(5*100)/16</f>
        <v>31.25</v>
      </c>
      <c r="AD7" s="4">
        <f>(10*100)/16</f>
        <v>62.5</v>
      </c>
      <c r="AE7" s="4">
        <f>(5*100)/16</f>
        <v>31.25</v>
      </c>
    </row>
    <row r="8" spans="1:34">
      <c r="A8" s="1" t="s">
        <v>7</v>
      </c>
      <c r="B8" s="4">
        <f>(6.5*100)/16</f>
        <v>40.625</v>
      </c>
      <c r="C8" s="4">
        <f t="shared" ref="C8:C9" si="18">(5*100)/16</f>
        <v>31.25</v>
      </c>
      <c r="D8" s="4">
        <f>(17*100)/16</f>
        <v>106.25</v>
      </c>
      <c r="E8" s="4">
        <f>(15*100)/16</f>
        <v>93.75</v>
      </c>
      <c r="F8" s="4">
        <f>(14*100)/16</f>
        <v>87.5</v>
      </c>
      <c r="G8" s="4">
        <f>(8*100)/16</f>
        <v>50</v>
      </c>
      <c r="H8" s="4">
        <f>(11*100)/16</f>
        <v>68.75</v>
      </c>
      <c r="I8" s="4">
        <f>(9.5*100)/16</f>
        <v>59.375</v>
      </c>
      <c r="J8" s="4">
        <f>(5*100)/16</f>
        <v>31.25</v>
      </c>
      <c r="K8" s="4">
        <f>(10*100)/16</f>
        <v>62.5</v>
      </c>
      <c r="L8" s="4">
        <f>(15.5*100)/16</f>
        <v>96.875</v>
      </c>
      <c r="M8" s="4">
        <f>(15*100)/16</f>
        <v>93.75</v>
      </c>
      <c r="N8" s="4">
        <f>(7.5*100)/16</f>
        <v>46.875</v>
      </c>
      <c r="O8" s="4">
        <f>(7*100)/16</f>
        <v>43.75</v>
      </c>
      <c r="P8" s="4">
        <f t="shared" ref="P8:P9" si="19">(12.5*100)/16</f>
        <v>78.125</v>
      </c>
      <c r="Q8" s="4">
        <f t="shared" si="12"/>
        <v>68.75</v>
      </c>
      <c r="R8" s="4">
        <f>(9*100)/16</f>
        <v>56.25</v>
      </c>
      <c r="S8" s="4">
        <f t="shared" ref="S8:T8" si="20">(13*100)/16</f>
        <v>81.25</v>
      </c>
      <c r="T8" s="4">
        <f t="shared" si="20"/>
        <v>81.25</v>
      </c>
      <c r="U8" s="4">
        <f t="shared" ref="U8:U10" si="21">(4*100)/16</f>
        <v>25</v>
      </c>
      <c r="V8" s="4">
        <f>(8*100)/16</f>
        <v>50</v>
      </c>
      <c r="W8" s="4">
        <f t="shared" ref="W8:W9" si="22">(5*100)/16</f>
        <v>31.25</v>
      </c>
      <c r="X8" s="4">
        <f t="shared" ref="X8:Y8" si="23">(6*100)/16</f>
        <v>37.5</v>
      </c>
      <c r="Y8" s="4">
        <f t="shared" si="23"/>
        <v>37.5</v>
      </c>
      <c r="Z8" s="4">
        <f t="shared" si="15"/>
        <v>62.5</v>
      </c>
      <c r="AA8" s="4">
        <f t="shared" si="16"/>
        <v>100</v>
      </c>
      <c r="AB8" s="4">
        <f t="shared" ref="AB8:AB9" si="24">(7*100)/16</f>
        <v>43.75</v>
      </c>
      <c r="AC8" s="4">
        <f t="shared" si="17"/>
        <v>31.25</v>
      </c>
      <c r="AD8" s="4">
        <f>(9*100)/16</f>
        <v>56.25</v>
      </c>
      <c r="AE8" s="4">
        <f t="shared" ref="AE8:AE9" si="25">(7*100)/16</f>
        <v>43.75</v>
      </c>
    </row>
    <row r="9" spans="1:34">
      <c r="A9" s="1" t="s">
        <v>8</v>
      </c>
      <c r="B9" s="4">
        <f>(5.5*100)/16</f>
        <v>34.375</v>
      </c>
      <c r="C9" s="4">
        <f t="shared" si="18"/>
        <v>31.25</v>
      </c>
      <c r="D9" s="4">
        <f>(14.5*100)/16</f>
        <v>90.625</v>
      </c>
      <c r="E9" s="4">
        <f t="shared" ref="E9:E10" si="26">(12*100)/16</f>
        <v>75</v>
      </c>
      <c r="F9" s="4">
        <f>(15*100)/16</f>
        <v>93.75</v>
      </c>
      <c r="G9" s="4">
        <f>(9*100)/16</f>
        <v>56.25</v>
      </c>
      <c r="H9" s="4">
        <f>(11.5*100)/16</f>
        <v>71.875</v>
      </c>
      <c r="I9" s="4">
        <f>(8*100)/16</f>
        <v>50</v>
      </c>
      <c r="J9" s="4">
        <f>(7.5*100)/16</f>
        <v>46.875</v>
      </c>
      <c r="K9" s="4">
        <f>(11*100)/16</f>
        <v>68.75</v>
      </c>
      <c r="L9" s="4">
        <f t="shared" ref="L9:L10" si="27">(13*100)/16</f>
        <v>81.25</v>
      </c>
      <c r="M9" s="4">
        <f>(14*100)/16</f>
        <v>87.5</v>
      </c>
      <c r="N9" s="4">
        <f t="shared" ref="N9:O9" si="28">(6*100)/16</f>
        <v>37.5</v>
      </c>
      <c r="O9" s="4">
        <f t="shared" si="28"/>
        <v>37.5</v>
      </c>
      <c r="P9" s="4">
        <f t="shared" si="19"/>
        <v>78.125</v>
      </c>
      <c r="Q9" s="4">
        <f>(9.5*100)/16</f>
        <v>59.375</v>
      </c>
      <c r="R9" s="4">
        <f>(8*100)/16</f>
        <v>50</v>
      </c>
      <c r="S9" s="4">
        <f t="shared" ref="S9:T9" si="29">(12.5*100)/16</f>
        <v>78.125</v>
      </c>
      <c r="T9" s="4">
        <f t="shared" si="29"/>
        <v>78.125</v>
      </c>
      <c r="U9" s="4">
        <f t="shared" si="21"/>
        <v>25</v>
      </c>
      <c r="V9" s="4">
        <f>(6.5*100)/16</f>
        <v>40.625</v>
      </c>
      <c r="W9" s="4">
        <f t="shared" si="22"/>
        <v>31.25</v>
      </c>
      <c r="X9" s="4">
        <f>(4*100)/16</f>
        <v>25</v>
      </c>
      <c r="Y9" s="4">
        <f>(7*100)/16</f>
        <v>43.75</v>
      </c>
      <c r="Z9" s="4">
        <f>(8*100)/16</f>
        <v>50</v>
      </c>
      <c r="AA9" s="4">
        <f>(14*100)/16</f>
        <v>87.5</v>
      </c>
      <c r="AB9" s="4">
        <f t="shared" si="24"/>
        <v>43.75</v>
      </c>
      <c r="AC9" s="4">
        <f>(6*100)/16</f>
        <v>37.5</v>
      </c>
      <c r="AD9" s="4">
        <f>(10*100)/16</f>
        <v>62.5</v>
      </c>
      <c r="AE9" s="4">
        <f t="shared" si="25"/>
        <v>43.75</v>
      </c>
    </row>
    <row r="10" spans="1:34">
      <c r="A10" s="1" t="s">
        <v>9</v>
      </c>
      <c r="B10" s="4">
        <f t="shared" ref="B10:C10" si="30">(4*100)/16</f>
        <v>25</v>
      </c>
      <c r="C10" s="4">
        <f t="shared" si="30"/>
        <v>25</v>
      </c>
      <c r="D10" s="4">
        <f>(14*100)/16</f>
        <v>87.5</v>
      </c>
      <c r="E10" s="4">
        <f t="shared" si="26"/>
        <v>75</v>
      </c>
      <c r="F10" s="4">
        <f>(14*100)/16</f>
        <v>87.5</v>
      </c>
      <c r="G10" s="4">
        <f>(12*100)/16</f>
        <v>75</v>
      </c>
      <c r="H10" s="4">
        <f t="shared" ref="H10:H12" si="31">(9.5*100)/16</f>
        <v>59.375</v>
      </c>
      <c r="I10" s="4">
        <f t="shared" ref="I10:J10" si="32">(7*100)/16</f>
        <v>43.75</v>
      </c>
      <c r="J10" s="4">
        <f t="shared" si="32"/>
        <v>43.75</v>
      </c>
      <c r="K10" s="4">
        <f>(10*100)/16</f>
        <v>62.5</v>
      </c>
      <c r="L10" s="4">
        <f t="shared" si="27"/>
        <v>81.25</v>
      </c>
      <c r="M10" s="4">
        <f>(11*100)/16</f>
        <v>68.75</v>
      </c>
      <c r="N10" s="4">
        <f>(8*100)/16</f>
        <v>50</v>
      </c>
      <c r="O10" s="4">
        <f>(3*100)/16</f>
        <v>18.75</v>
      </c>
      <c r="P10" s="4">
        <f>(13*100)/16</f>
        <v>81.25</v>
      </c>
      <c r="Q10" s="4">
        <f>(10.5*100)/16</f>
        <v>65.625</v>
      </c>
      <c r="R10" s="4">
        <f>(9.5*100)/16</f>
        <v>59.375</v>
      </c>
      <c r="S10" s="4">
        <f>(11.5*100)/16</f>
        <v>71.875</v>
      </c>
      <c r="T10" s="4">
        <f>(12.5*100)/16</f>
        <v>78.125</v>
      </c>
      <c r="U10" s="4">
        <f t="shared" si="21"/>
        <v>25</v>
      </c>
      <c r="V10" s="4">
        <f>(5.5*100)/16</f>
        <v>34.375</v>
      </c>
      <c r="W10" s="4">
        <f>(6*100)/16</f>
        <v>37.5</v>
      </c>
      <c r="X10" s="4">
        <f>(5*100)/16</f>
        <v>31.25</v>
      </c>
      <c r="Y10" s="4">
        <f t="shared" ref="Y10:Y11" si="33">(8*100)/16</f>
        <v>50</v>
      </c>
      <c r="Z10" s="4">
        <f>(10*100)/16</f>
        <v>62.5</v>
      </c>
      <c r="AA10" s="4">
        <f>(13*100)/16</f>
        <v>81.25</v>
      </c>
      <c r="AB10" s="4">
        <f t="shared" ref="AB10:AB11" si="34">(5*100)/16</f>
        <v>31.25</v>
      </c>
      <c r="AC10" s="4">
        <f>(8*100)/16</f>
        <v>50</v>
      </c>
      <c r="AD10" s="4">
        <f>(11*100)/16</f>
        <v>68.75</v>
      </c>
      <c r="AE10" s="4">
        <f>(6*100)/16</f>
        <v>37.5</v>
      </c>
    </row>
    <row r="11" spans="1:34">
      <c r="A11" s="1" t="s">
        <v>10</v>
      </c>
      <c r="B11" s="4">
        <f>(6.5*100)/16</f>
        <v>40.625</v>
      </c>
      <c r="C11" s="4">
        <f t="shared" ref="C11:C12" si="35">(4*100)/16</f>
        <v>25</v>
      </c>
      <c r="D11" s="4">
        <f t="shared" ref="D11:D12" si="36">(15*100)/16</f>
        <v>93.75</v>
      </c>
      <c r="E11" s="4">
        <f>(8*100)/16</f>
        <v>50</v>
      </c>
      <c r="F11" s="4">
        <f>(15*100)/16</f>
        <v>93.75</v>
      </c>
      <c r="G11" s="4">
        <f>(10*100)/16</f>
        <v>62.5</v>
      </c>
      <c r="H11" s="4">
        <f t="shared" si="31"/>
        <v>59.375</v>
      </c>
      <c r="I11" s="4">
        <f>(8.5*100)/16</f>
        <v>53.125</v>
      </c>
      <c r="J11" s="4">
        <f>(4.5*100)/16</f>
        <v>28.125</v>
      </c>
      <c r="K11" s="4">
        <f>(12*100)/16</f>
        <v>75</v>
      </c>
      <c r="L11" s="4">
        <f>(11*100)/16</f>
        <v>68.75</v>
      </c>
      <c r="M11" s="4">
        <f>(10*100)/16</f>
        <v>62.5</v>
      </c>
      <c r="N11" s="4">
        <f t="shared" ref="N11:O11" si="37">(6.5*100)/16</f>
        <v>40.625</v>
      </c>
      <c r="O11" s="4">
        <f t="shared" si="37"/>
        <v>40.625</v>
      </c>
      <c r="P11" s="4">
        <f>(11*100)/16</f>
        <v>68.75</v>
      </c>
      <c r="Q11" s="4">
        <f t="shared" ref="Q11:R11" si="38">(9*100)/16</f>
        <v>56.25</v>
      </c>
      <c r="R11" s="4">
        <f t="shared" si="38"/>
        <v>56.25</v>
      </c>
      <c r="S11" s="4">
        <f>(10*100)/16</f>
        <v>62.5</v>
      </c>
      <c r="T11" s="4">
        <f t="shared" ref="T11:T12" si="39">(12*100)/16</f>
        <v>75</v>
      </c>
      <c r="U11" s="4">
        <f>(4.5*100)/16</f>
        <v>28.125</v>
      </c>
      <c r="V11" s="4">
        <f t="shared" ref="V11:X11" si="40">(5*100)/16</f>
        <v>31.25</v>
      </c>
      <c r="W11" s="4">
        <f t="shared" si="40"/>
        <v>31.25</v>
      </c>
      <c r="X11" s="4">
        <f t="shared" si="40"/>
        <v>31.25</v>
      </c>
      <c r="Y11" s="4">
        <f t="shared" si="33"/>
        <v>50</v>
      </c>
      <c r="Z11" s="4">
        <f>(9*100)/16</f>
        <v>56.25</v>
      </c>
      <c r="AA11" s="4">
        <f>(14*100)/16</f>
        <v>87.5</v>
      </c>
      <c r="AB11" s="4">
        <f t="shared" si="34"/>
        <v>31.25</v>
      </c>
      <c r="AC11" s="4">
        <f>(10*100)/16</f>
        <v>62.5</v>
      </c>
      <c r="AD11" s="4">
        <f>(12*100)/16</f>
        <v>75</v>
      </c>
      <c r="AE11" s="4">
        <f t="shared" ref="AE11:AE12" si="41">(7*100)/16</f>
        <v>43.75</v>
      </c>
    </row>
    <row r="12" spans="1:34">
      <c r="A12" s="1" t="s">
        <v>11</v>
      </c>
      <c r="B12" s="4">
        <f>(6*100)/16</f>
        <v>37.5</v>
      </c>
      <c r="C12" s="4">
        <f t="shared" si="35"/>
        <v>25</v>
      </c>
      <c r="D12" s="4">
        <f t="shared" si="36"/>
        <v>93.75</v>
      </c>
      <c r="E12" s="4">
        <f>(9*100)/16</f>
        <v>56.25</v>
      </c>
      <c r="F12" s="4">
        <f>(10*100)/16</f>
        <v>62.5</v>
      </c>
      <c r="G12" s="4">
        <f>(10.5*100)/16</f>
        <v>65.625</v>
      </c>
      <c r="H12" s="4">
        <f t="shared" si="31"/>
        <v>59.375</v>
      </c>
      <c r="I12" s="4">
        <f>(5*100)/16</f>
        <v>31.25</v>
      </c>
      <c r="J12" s="4">
        <f>(4*100)/16</f>
        <v>25</v>
      </c>
      <c r="K12" s="4">
        <f>(11.5*100)/16</f>
        <v>71.875</v>
      </c>
      <c r="L12" s="4">
        <f>(12*100)/16</f>
        <v>75</v>
      </c>
      <c r="M12" s="4">
        <f t="shared" ref="M12:M13" si="42">(9*100)/16</f>
        <v>56.25</v>
      </c>
      <c r="N12" s="4">
        <f>(3*100)/16</f>
        <v>18.75</v>
      </c>
      <c r="O12" s="4">
        <f t="shared" ref="O12:O13" si="43">(6*100)/16</f>
        <v>37.5</v>
      </c>
      <c r="P12" s="4">
        <f>(8*100)/16</f>
        <v>50</v>
      </c>
      <c r="Q12" s="4">
        <f>(7.5*100)/16</f>
        <v>46.875</v>
      </c>
      <c r="R12" s="4">
        <f>(10.5*100)/16</f>
        <v>65.625</v>
      </c>
      <c r="S12" s="4">
        <f>(8.5*100)/16</f>
        <v>53.125</v>
      </c>
      <c r="T12" s="4">
        <f t="shared" si="39"/>
        <v>75</v>
      </c>
      <c r="U12" s="4">
        <f>(4*100)/16</f>
        <v>25</v>
      </c>
      <c r="V12" s="4">
        <f>(7*100)/16</f>
        <v>43.75</v>
      </c>
      <c r="W12" s="4">
        <f>(2*100)/16</f>
        <v>12.5</v>
      </c>
      <c r="X12" s="4">
        <f>(8*100)/16</f>
        <v>50</v>
      </c>
      <c r="Y12" s="4">
        <f>(10*100)/16</f>
        <v>62.5</v>
      </c>
      <c r="Z12" s="4">
        <f>(8*100)/16</f>
        <v>50</v>
      </c>
      <c r="AA12" s="4">
        <f>(12*100)/16</f>
        <v>75</v>
      </c>
      <c r="AB12" s="4">
        <f>(4*100)/16</f>
        <v>25</v>
      </c>
      <c r="AC12" s="4">
        <f t="shared" ref="AC12:AD12" si="44">(9*100)/16</f>
        <v>56.25</v>
      </c>
      <c r="AD12" s="4">
        <f t="shared" si="44"/>
        <v>56.25</v>
      </c>
      <c r="AE12" s="4">
        <f t="shared" si="41"/>
        <v>43.75</v>
      </c>
    </row>
    <row r="13" spans="1:34">
      <c r="A13" s="1" t="s">
        <v>12</v>
      </c>
      <c r="B13" s="4">
        <f>(5*100)/16</f>
        <v>31.25</v>
      </c>
      <c r="C13" s="4">
        <f>(2*100)/16</f>
        <v>12.5</v>
      </c>
      <c r="D13" s="4">
        <f t="shared" ref="D13:D14" si="45">(6*100)/16</f>
        <v>37.5</v>
      </c>
      <c r="E13" s="4">
        <f>(9.5*100)/16</f>
        <v>59.375</v>
      </c>
      <c r="F13" s="4">
        <f t="shared" ref="F13:F14" si="46">(7*100)/16</f>
        <v>43.75</v>
      </c>
      <c r="G13" s="4">
        <f>(11*100)/16</f>
        <v>68.75</v>
      </c>
      <c r="H13" s="4">
        <f>(9*100)/16</f>
        <v>56.25</v>
      </c>
      <c r="I13" s="4">
        <f>(6*100)/16</f>
        <v>37.5</v>
      </c>
      <c r="J13" s="4">
        <f t="shared" ref="J13:J14" si="47">(2*100)/16</f>
        <v>12.5</v>
      </c>
      <c r="K13" s="4">
        <f>(7*100)/16</f>
        <v>43.75</v>
      </c>
      <c r="L13" s="4">
        <f>(8*100)/16</f>
        <v>50</v>
      </c>
      <c r="M13" s="4">
        <f t="shared" si="42"/>
        <v>56.25</v>
      </c>
      <c r="N13" s="4">
        <f>(5.5*100)/16</f>
        <v>34.375</v>
      </c>
      <c r="O13" s="4">
        <f t="shared" si="43"/>
        <v>37.5</v>
      </c>
      <c r="P13" s="4">
        <f>(9.5*100)/16</f>
        <v>59.375</v>
      </c>
      <c r="Q13" s="4">
        <f t="shared" ref="Q13:Q14" si="48">(6.5*100)/16</f>
        <v>40.625</v>
      </c>
      <c r="R13" s="4">
        <f>(9*100)/16</f>
        <v>56.25</v>
      </c>
      <c r="S13" s="4">
        <f>(6*100)/16</f>
        <v>37.5</v>
      </c>
      <c r="T13" s="4">
        <f>(10*100)/16</f>
        <v>62.5</v>
      </c>
      <c r="U13" s="4">
        <f>(2.5*100)/16</f>
        <v>15.625</v>
      </c>
      <c r="V13" s="4">
        <f>(4*100)/16</f>
        <v>25</v>
      </c>
      <c r="W13" s="4">
        <f>(3*100)/16</f>
        <v>18.75</v>
      </c>
      <c r="X13" s="4">
        <f>(7*100)/16</f>
        <v>43.75</v>
      </c>
      <c r="Y13" s="4">
        <f>(6*100)/16</f>
        <v>37.5</v>
      </c>
      <c r="Z13" s="4">
        <f>(9*100)/16</f>
        <v>56.25</v>
      </c>
      <c r="AA13" s="4">
        <f>(10*100)/16</f>
        <v>62.5</v>
      </c>
      <c r="AB13" s="4">
        <f t="shared" ref="AB13:AC13" si="49">(8*100)/16</f>
        <v>50</v>
      </c>
      <c r="AC13" s="4">
        <f t="shared" si="49"/>
        <v>50</v>
      </c>
      <c r="AD13" s="4">
        <f>(5*100)/16</f>
        <v>31.25</v>
      </c>
      <c r="AE13" s="4">
        <f>(4*100)/16</f>
        <v>25</v>
      </c>
    </row>
    <row r="14" spans="1:34">
      <c r="A14" s="1" t="s">
        <v>13</v>
      </c>
      <c r="B14" s="4">
        <f>(3*100)/16</f>
        <v>18.75</v>
      </c>
      <c r="C14" s="4">
        <f>(6.5*100)/16</f>
        <v>40.625</v>
      </c>
      <c r="D14" s="4">
        <f t="shared" si="45"/>
        <v>37.5</v>
      </c>
      <c r="E14" s="4">
        <f>(8*100)/16</f>
        <v>50</v>
      </c>
      <c r="F14" s="4">
        <f t="shared" si="46"/>
        <v>43.75</v>
      </c>
      <c r="G14" s="4">
        <f>(6.5*100)/16</f>
        <v>40.625</v>
      </c>
      <c r="H14" s="4">
        <f>(7*100)/16</f>
        <v>43.75</v>
      </c>
      <c r="I14" s="4">
        <f>(8*100)/16</f>
        <v>50</v>
      </c>
      <c r="J14" s="4">
        <f t="shared" si="47"/>
        <v>12.5</v>
      </c>
      <c r="K14" s="4">
        <f>(5.5*100)/16</f>
        <v>34.375</v>
      </c>
      <c r="L14" s="4">
        <f>(6*100)/16</f>
        <v>37.5</v>
      </c>
      <c r="M14" s="4">
        <f t="shared" ref="M14:N14" si="50">(7*100)/16</f>
        <v>43.75</v>
      </c>
      <c r="N14" s="4">
        <f t="shared" si="50"/>
        <v>43.75</v>
      </c>
      <c r="O14" s="4">
        <f t="shared" ref="O14:P14" si="51">(10*100)/16</f>
        <v>62.5</v>
      </c>
      <c r="P14" s="4">
        <f t="shared" si="51"/>
        <v>62.5</v>
      </c>
      <c r="Q14" s="4">
        <f t="shared" si="48"/>
        <v>40.625</v>
      </c>
      <c r="R14" s="4">
        <f>(7.5*100)/16</f>
        <v>46.875</v>
      </c>
      <c r="S14" s="4">
        <f>(5*100)/16</f>
        <v>31.25</v>
      </c>
      <c r="T14" s="4">
        <f>(7*100)/16</f>
        <v>43.75</v>
      </c>
      <c r="U14" s="4">
        <f>(4*100)/16</f>
        <v>25</v>
      </c>
      <c r="V14" s="4">
        <f>(4.5*100)/16</f>
        <v>28.125</v>
      </c>
      <c r="W14" s="4">
        <f>(2*100)/16</f>
        <v>12.5</v>
      </c>
      <c r="X14" s="4">
        <f t="shared" ref="X14:Y14" si="52">(6*100)/16</f>
        <v>37.5</v>
      </c>
      <c r="Y14" s="4">
        <f t="shared" si="52"/>
        <v>37.5</v>
      </c>
      <c r="Z14" s="4">
        <f t="shared" ref="Z14:AA14" si="53">(8*100)/16</f>
        <v>50</v>
      </c>
      <c r="AA14" s="4">
        <f t="shared" si="53"/>
        <v>50</v>
      </c>
      <c r="AB14" s="4">
        <f>(7*100)/16</f>
        <v>43.75</v>
      </c>
      <c r="AC14" s="4">
        <f>(8*100)/16</f>
        <v>50</v>
      </c>
      <c r="AD14" s="4">
        <f>(6*100)/16</f>
        <v>37.5</v>
      </c>
      <c r="AE14" s="4">
        <f>(2*100)/16</f>
        <v>12.5</v>
      </c>
    </row>
    <row r="15" spans="1:34">
      <c r="A15" s="1" t="s">
        <v>14</v>
      </c>
      <c r="B15" s="4">
        <f>(5.5*100)/16</f>
        <v>34.375</v>
      </c>
      <c r="C15" s="4">
        <f>(5*100)/16</f>
        <v>31.25</v>
      </c>
      <c r="D15" s="4">
        <f>(4.5*100)/16</f>
        <v>28.125</v>
      </c>
      <c r="E15" s="4">
        <f>(7*100)/16</f>
        <v>43.75</v>
      </c>
      <c r="F15" s="4">
        <f t="shared" ref="F15:G15" si="54">(3*100)/16</f>
        <v>18.75</v>
      </c>
      <c r="G15" s="4">
        <f t="shared" si="54"/>
        <v>18.75</v>
      </c>
      <c r="H15" s="4">
        <f>(5.5*100)/16</f>
        <v>34.375</v>
      </c>
      <c r="I15" s="4">
        <f t="shared" ref="I15:J15" si="55">(3*100)/16</f>
        <v>18.75</v>
      </c>
      <c r="J15" s="4">
        <f t="shared" si="55"/>
        <v>18.75</v>
      </c>
      <c r="K15" s="4">
        <f>(4*100)/16</f>
        <v>25</v>
      </c>
      <c r="L15" s="4">
        <f t="shared" ref="L15:L16" si="56">(2*100)/16</f>
        <v>12.5</v>
      </c>
      <c r="M15" s="4">
        <f>(5*100)/16</f>
        <v>31.25</v>
      </c>
      <c r="N15" s="4">
        <f>(7*100)/16</f>
        <v>43.75</v>
      </c>
      <c r="O15" s="4">
        <f>(6*100)/16</f>
        <v>37.5</v>
      </c>
      <c r="P15" s="4">
        <f>(7.5*100)/16</f>
        <v>46.875</v>
      </c>
      <c r="Q15" s="4">
        <f>(5.5*100)/16</f>
        <v>34.375</v>
      </c>
      <c r="R15" s="4">
        <f t="shared" ref="R15:R16" si="57">(4*100)/16</f>
        <v>25</v>
      </c>
      <c r="S15" s="4">
        <f t="shared" ref="S15:S16" si="58">(3*100)/16</f>
        <v>18.75</v>
      </c>
      <c r="T15" s="4">
        <f>(5*100)/16</f>
        <v>31.25</v>
      </c>
      <c r="U15" s="4">
        <f>(5.5*100)/16</f>
        <v>34.375</v>
      </c>
      <c r="V15" s="4">
        <f t="shared" ref="V15:W15" si="59">(2*100)/16</f>
        <v>12.5</v>
      </c>
      <c r="W15" s="4">
        <f t="shared" si="59"/>
        <v>12.5</v>
      </c>
      <c r="X15" s="4">
        <f>(4*100)/16</f>
        <v>25</v>
      </c>
      <c r="Y15" s="4">
        <f>(6*100)/16</f>
        <v>37.5</v>
      </c>
      <c r="Z15" s="4">
        <f>(7*100)/16</f>
        <v>43.75</v>
      </c>
      <c r="AA15" s="4">
        <f>(4*100)/16</f>
        <v>25</v>
      </c>
      <c r="AB15" s="4">
        <f t="shared" ref="AB15:AC15" si="60">(6*100)/16</f>
        <v>37.5</v>
      </c>
      <c r="AC15" s="4">
        <f t="shared" si="60"/>
        <v>37.5</v>
      </c>
      <c r="AD15" s="4">
        <f t="shared" ref="AD15:AD16" si="61">(5*100)/16</f>
        <v>31.25</v>
      </c>
      <c r="AE15" s="4">
        <f t="shared" ref="AE15:AE16" si="62">(0*100)/16</f>
        <v>0</v>
      </c>
    </row>
    <row r="16" spans="1:34">
      <c r="A16" s="1" t="s">
        <v>15</v>
      </c>
      <c r="B16" s="4">
        <f>(1*100)/16</f>
        <v>6.25</v>
      </c>
      <c r="C16" s="4">
        <f t="shared" ref="C16:F16" si="63">(3*100)/16</f>
        <v>18.75</v>
      </c>
      <c r="D16" s="4">
        <f t="shared" si="63"/>
        <v>18.75</v>
      </c>
      <c r="E16" s="4">
        <f t="shared" si="63"/>
        <v>18.75</v>
      </c>
      <c r="F16" s="4">
        <f t="shared" si="63"/>
        <v>18.75</v>
      </c>
      <c r="G16" s="4">
        <f>(0*100)/16</f>
        <v>0</v>
      </c>
      <c r="H16" s="4">
        <f>(3.5*100)/16</f>
        <v>21.875</v>
      </c>
      <c r="I16" s="4">
        <f>(3*100)/16</f>
        <v>18.75</v>
      </c>
      <c r="J16" s="4">
        <f>(1*100)/16</f>
        <v>6.25</v>
      </c>
      <c r="K16" s="4">
        <f>(3*100)/16</f>
        <v>18.75</v>
      </c>
      <c r="L16" s="4">
        <f t="shared" si="56"/>
        <v>12.5</v>
      </c>
      <c r="M16" s="4">
        <f>(3*100)/16</f>
        <v>18.75</v>
      </c>
      <c r="N16" s="4">
        <f>(4*100)/16</f>
        <v>25</v>
      </c>
      <c r="O16" s="4">
        <f>(3*100)/16</f>
        <v>18.75</v>
      </c>
      <c r="P16" s="4">
        <f>(5.5*100)/16</f>
        <v>34.375</v>
      </c>
      <c r="Q16" s="4">
        <f>(2*100)/16</f>
        <v>12.5</v>
      </c>
      <c r="R16" s="4">
        <f t="shared" si="57"/>
        <v>25</v>
      </c>
      <c r="S16" s="4">
        <f t="shared" si="58"/>
        <v>18.75</v>
      </c>
      <c r="T16" s="4">
        <f>(3*100)/16</f>
        <v>18.75</v>
      </c>
      <c r="U16" s="4">
        <f>(1.5*100)/16</f>
        <v>9.375</v>
      </c>
      <c r="V16" s="4">
        <f>(2*100)/16</f>
        <v>12.5</v>
      </c>
      <c r="W16" s="4">
        <f>(1*100)/16</f>
        <v>6.25</v>
      </c>
      <c r="X16" s="4">
        <f>(2*100)/16</f>
        <v>12.5</v>
      </c>
      <c r="Y16" s="4">
        <f>(1*100)/16</f>
        <v>6.25</v>
      </c>
      <c r="Z16" s="4">
        <f t="shared" ref="Z16:AA16" si="64">(2*100)/16</f>
        <v>12.5</v>
      </c>
      <c r="AA16" s="4">
        <f t="shared" si="64"/>
        <v>12.5</v>
      </c>
      <c r="AB16" s="4">
        <f>(4*100)/16</f>
        <v>25</v>
      </c>
      <c r="AC16" s="4">
        <f>(3*100)/16</f>
        <v>18.75</v>
      </c>
      <c r="AD16" s="4">
        <f t="shared" si="61"/>
        <v>31.25</v>
      </c>
      <c r="AE16" s="4">
        <f t="shared" si="62"/>
        <v>0</v>
      </c>
    </row>
    <row r="17" spans="1:31">
      <c r="A17" s="1" t="s">
        <v>16</v>
      </c>
      <c r="B17" s="4">
        <f t="shared" ref="B17:AE17" si="65">(0*100)/16</f>
        <v>0</v>
      </c>
      <c r="C17" s="4">
        <f t="shared" si="65"/>
        <v>0</v>
      </c>
      <c r="D17" s="4">
        <f t="shared" si="65"/>
        <v>0</v>
      </c>
      <c r="E17" s="4">
        <f t="shared" si="65"/>
        <v>0</v>
      </c>
      <c r="F17" s="4">
        <f t="shared" si="65"/>
        <v>0</v>
      </c>
      <c r="G17" s="4">
        <f t="shared" si="65"/>
        <v>0</v>
      </c>
      <c r="H17" s="4">
        <f t="shared" si="65"/>
        <v>0</v>
      </c>
      <c r="I17" s="4">
        <f t="shared" si="65"/>
        <v>0</v>
      </c>
      <c r="J17" s="4">
        <f t="shared" si="65"/>
        <v>0</v>
      </c>
      <c r="K17" s="4">
        <f t="shared" si="65"/>
        <v>0</v>
      </c>
      <c r="L17" s="4">
        <f t="shared" si="65"/>
        <v>0</v>
      </c>
      <c r="M17" s="4">
        <f t="shared" si="65"/>
        <v>0</v>
      </c>
      <c r="N17" s="4">
        <f t="shared" si="65"/>
        <v>0</v>
      </c>
      <c r="O17" s="4">
        <f t="shared" si="65"/>
        <v>0</v>
      </c>
      <c r="P17" s="4">
        <f t="shared" si="65"/>
        <v>0</v>
      </c>
      <c r="Q17" s="4">
        <f t="shared" si="65"/>
        <v>0</v>
      </c>
      <c r="R17" s="4">
        <f t="shared" si="65"/>
        <v>0</v>
      </c>
      <c r="S17" s="4">
        <f t="shared" si="65"/>
        <v>0</v>
      </c>
      <c r="T17" s="4">
        <f t="shared" si="65"/>
        <v>0</v>
      </c>
      <c r="U17" s="4">
        <f t="shared" si="65"/>
        <v>0</v>
      </c>
      <c r="V17" s="4">
        <f t="shared" si="65"/>
        <v>0</v>
      </c>
      <c r="W17" s="4">
        <f t="shared" si="65"/>
        <v>0</v>
      </c>
      <c r="X17" s="4">
        <f t="shared" si="65"/>
        <v>0</v>
      </c>
      <c r="Y17" s="4">
        <f t="shared" si="65"/>
        <v>0</v>
      </c>
      <c r="Z17" s="4">
        <f t="shared" si="65"/>
        <v>0</v>
      </c>
      <c r="AA17" s="4">
        <f t="shared" si="65"/>
        <v>0</v>
      </c>
      <c r="AB17" s="4">
        <f t="shared" si="65"/>
        <v>0</v>
      </c>
      <c r="AC17" s="4">
        <f t="shared" si="65"/>
        <v>0</v>
      </c>
      <c r="AD17" s="4">
        <f t="shared" si="65"/>
        <v>0</v>
      </c>
      <c r="AE17" s="4">
        <f t="shared" si="65"/>
        <v>0</v>
      </c>
    </row>
    <row r="18" spans="1:31">
      <c r="A18" s="1" t="s">
        <v>17</v>
      </c>
      <c r="B18" s="4">
        <f t="shared" ref="B18:AE18" si="66">(0*100)/16</f>
        <v>0</v>
      </c>
      <c r="C18" s="4">
        <f t="shared" si="66"/>
        <v>0</v>
      </c>
      <c r="D18" s="4">
        <f t="shared" si="66"/>
        <v>0</v>
      </c>
      <c r="E18" s="4">
        <f t="shared" si="66"/>
        <v>0</v>
      </c>
      <c r="F18" s="4">
        <f t="shared" si="66"/>
        <v>0</v>
      </c>
      <c r="G18" s="4">
        <f t="shared" si="66"/>
        <v>0</v>
      </c>
      <c r="H18" s="4">
        <f t="shared" si="66"/>
        <v>0</v>
      </c>
      <c r="I18" s="4">
        <f t="shared" si="66"/>
        <v>0</v>
      </c>
      <c r="J18" s="4">
        <f t="shared" si="66"/>
        <v>0</v>
      </c>
      <c r="K18" s="4">
        <f t="shared" si="66"/>
        <v>0</v>
      </c>
      <c r="L18" s="4">
        <f t="shared" si="66"/>
        <v>0</v>
      </c>
      <c r="M18" s="4">
        <f t="shared" si="66"/>
        <v>0</v>
      </c>
      <c r="N18" s="4">
        <f t="shared" si="66"/>
        <v>0</v>
      </c>
      <c r="O18" s="4">
        <f t="shared" si="66"/>
        <v>0</v>
      </c>
      <c r="P18" s="4">
        <f t="shared" si="66"/>
        <v>0</v>
      </c>
      <c r="Q18" s="4">
        <f t="shared" si="66"/>
        <v>0</v>
      </c>
      <c r="R18" s="4">
        <f t="shared" si="66"/>
        <v>0</v>
      </c>
      <c r="S18" s="4">
        <f t="shared" si="66"/>
        <v>0</v>
      </c>
      <c r="T18" s="4">
        <f t="shared" si="66"/>
        <v>0</v>
      </c>
      <c r="U18" s="4">
        <f t="shared" si="66"/>
        <v>0</v>
      </c>
      <c r="V18" s="4">
        <f t="shared" si="66"/>
        <v>0</v>
      </c>
      <c r="W18" s="4">
        <f t="shared" si="66"/>
        <v>0</v>
      </c>
      <c r="X18" s="4">
        <f t="shared" si="66"/>
        <v>0</v>
      </c>
      <c r="Y18" s="4">
        <f t="shared" si="66"/>
        <v>0</v>
      </c>
      <c r="Z18" s="4">
        <f t="shared" si="66"/>
        <v>0</v>
      </c>
      <c r="AA18" s="4">
        <f t="shared" si="66"/>
        <v>0</v>
      </c>
      <c r="AB18" s="4">
        <f t="shared" si="66"/>
        <v>0</v>
      </c>
      <c r="AC18" s="4">
        <f t="shared" si="66"/>
        <v>0</v>
      </c>
      <c r="AD18" s="4">
        <f t="shared" si="66"/>
        <v>0</v>
      </c>
      <c r="AE18" s="4">
        <f t="shared" si="66"/>
        <v>0</v>
      </c>
    </row>
    <row r="19" spans="1:31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>
      <c r="A20" s="1" t="s">
        <v>2</v>
      </c>
      <c r="B20" s="4">
        <f t="shared" ref="B20:AE20" si="67">(0*100)/3</f>
        <v>0</v>
      </c>
      <c r="C20" s="4">
        <f t="shared" si="67"/>
        <v>0</v>
      </c>
      <c r="D20" s="4">
        <f t="shared" si="67"/>
        <v>0</v>
      </c>
      <c r="E20" s="4">
        <f t="shared" si="67"/>
        <v>0</v>
      </c>
      <c r="F20" s="4">
        <f t="shared" si="67"/>
        <v>0</v>
      </c>
      <c r="G20" s="4">
        <f t="shared" si="67"/>
        <v>0</v>
      </c>
      <c r="H20" s="4">
        <f t="shared" si="67"/>
        <v>0</v>
      </c>
      <c r="I20" s="4">
        <f t="shared" si="67"/>
        <v>0</v>
      </c>
      <c r="J20" s="4">
        <f t="shared" si="67"/>
        <v>0</v>
      </c>
      <c r="K20" s="4">
        <f t="shared" si="67"/>
        <v>0</v>
      </c>
      <c r="L20" s="4">
        <f t="shared" si="67"/>
        <v>0</v>
      </c>
      <c r="M20" s="4">
        <f t="shared" si="67"/>
        <v>0</v>
      </c>
      <c r="N20" s="4">
        <f t="shared" si="67"/>
        <v>0</v>
      </c>
      <c r="O20" s="4">
        <f t="shared" si="67"/>
        <v>0</v>
      </c>
      <c r="P20" s="4">
        <f t="shared" si="67"/>
        <v>0</v>
      </c>
      <c r="Q20" s="4">
        <f t="shared" si="67"/>
        <v>0</v>
      </c>
      <c r="R20" s="4">
        <f t="shared" si="67"/>
        <v>0</v>
      </c>
      <c r="S20" s="4">
        <f t="shared" si="67"/>
        <v>0</v>
      </c>
      <c r="T20" s="4">
        <f t="shared" si="67"/>
        <v>0</v>
      </c>
      <c r="U20" s="4">
        <f t="shared" si="67"/>
        <v>0</v>
      </c>
      <c r="V20" s="4">
        <f t="shared" si="67"/>
        <v>0</v>
      </c>
      <c r="W20" s="4">
        <f t="shared" si="67"/>
        <v>0</v>
      </c>
      <c r="X20" s="4">
        <f t="shared" si="67"/>
        <v>0</v>
      </c>
      <c r="Y20" s="11">
        <f t="shared" si="67"/>
        <v>0</v>
      </c>
      <c r="Z20" s="11">
        <f t="shared" si="67"/>
        <v>0</v>
      </c>
      <c r="AA20" s="11">
        <f t="shared" si="67"/>
        <v>0</v>
      </c>
      <c r="AB20" s="11">
        <f t="shared" si="67"/>
        <v>0</v>
      </c>
      <c r="AC20" s="11">
        <f t="shared" si="67"/>
        <v>0</v>
      </c>
      <c r="AD20" s="4">
        <f t="shared" si="67"/>
        <v>0</v>
      </c>
      <c r="AE20" s="4">
        <f t="shared" si="67"/>
        <v>0</v>
      </c>
    </row>
    <row r="21" spans="1:31">
      <c r="A21" s="1" t="s">
        <v>3</v>
      </c>
      <c r="B21" s="4">
        <f t="shared" ref="B21:AE21" si="68">(0*100)/3</f>
        <v>0</v>
      </c>
      <c r="C21" s="4">
        <f t="shared" si="68"/>
        <v>0</v>
      </c>
      <c r="D21" s="4">
        <f t="shared" si="68"/>
        <v>0</v>
      </c>
      <c r="E21" s="4">
        <f t="shared" si="68"/>
        <v>0</v>
      </c>
      <c r="F21" s="4">
        <f t="shared" si="68"/>
        <v>0</v>
      </c>
      <c r="G21" s="4">
        <f t="shared" si="68"/>
        <v>0</v>
      </c>
      <c r="H21" s="4">
        <f t="shared" si="68"/>
        <v>0</v>
      </c>
      <c r="I21" s="4">
        <f t="shared" si="68"/>
        <v>0</v>
      </c>
      <c r="J21" s="4">
        <f t="shared" si="68"/>
        <v>0</v>
      </c>
      <c r="K21" s="4">
        <f t="shared" si="68"/>
        <v>0</v>
      </c>
      <c r="L21" s="4">
        <f t="shared" si="68"/>
        <v>0</v>
      </c>
      <c r="M21" s="4">
        <f t="shared" si="68"/>
        <v>0</v>
      </c>
      <c r="N21" s="4">
        <f t="shared" si="68"/>
        <v>0</v>
      </c>
      <c r="O21" s="4">
        <f t="shared" si="68"/>
        <v>0</v>
      </c>
      <c r="P21" s="4">
        <f t="shared" si="68"/>
        <v>0</v>
      </c>
      <c r="Q21" s="4">
        <f t="shared" si="68"/>
        <v>0</v>
      </c>
      <c r="R21" s="4">
        <f t="shared" si="68"/>
        <v>0</v>
      </c>
      <c r="S21" s="4">
        <f t="shared" si="68"/>
        <v>0</v>
      </c>
      <c r="T21" s="4">
        <f t="shared" si="68"/>
        <v>0</v>
      </c>
      <c r="U21" s="4">
        <f t="shared" si="68"/>
        <v>0</v>
      </c>
      <c r="V21" s="4">
        <f t="shared" si="68"/>
        <v>0</v>
      </c>
      <c r="W21" s="4">
        <f t="shared" si="68"/>
        <v>0</v>
      </c>
      <c r="X21" s="4">
        <f t="shared" si="68"/>
        <v>0</v>
      </c>
      <c r="Y21" s="4">
        <f t="shared" si="68"/>
        <v>0</v>
      </c>
      <c r="Z21" s="4">
        <f t="shared" si="68"/>
        <v>0</v>
      </c>
      <c r="AA21" s="4">
        <f t="shared" si="68"/>
        <v>0</v>
      </c>
      <c r="AB21" s="4">
        <f t="shared" si="68"/>
        <v>0</v>
      </c>
      <c r="AC21" s="4">
        <f t="shared" si="68"/>
        <v>0</v>
      </c>
      <c r="AD21" s="4">
        <f t="shared" si="68"/>
        <v>0</v>
      </c>
      <c r="AE21" s="4">
        <f t="shared" si="68"/>
        <v>0</v>
      </c>
    </row>
    <row r="22" spans="1:31">
      <c r="A22" s="1" t="s">
        <v>4</v>
      </c>
      <c r="B22" s="4">
        <f t="shared" ref="B22:G22" si="69">(0*100)/3</f>
        <v>0</v>
      </c>
      <c r="C22" s="4">
        <f t="shared" si="69"/>
        <v>0</v>
      </c>
      <c r="D22" s="4">
        <f t="shared" si="69"/>
        <v>0</v>
      </c>
      <c r="E22" s="4">
        <f t="shared" si="69"/>
        <v>0</v>
      </c>
      <c r="F22" s="4">
        <f t="shared" si="69"/>
        <v>0</v>
      </c>
      <c r="G22" s="4">
        <f t="shared" si="69"/>
        <v>0</v>
      </c>
      <c r="H22" s="4">
        <f t="shared" ref="H22:H23" si="70">(1*100)/3</f>
        <v>33.333333333333336</v>
      </c>
      <c r="I22" s="4">
        <f t="shared" ref="I22:N22" si="71">(0*100)/3</f>
        <v>0</v>
      </c>
      <c r="J22" s="4">
        <f t="shared" si="71"/>
        <v>0</v>
      </c>
      <c r="K22" s="4">
        <f t="shared" si="71"/>
        <v>0</v>
      </c>
      <c r="L22" s="4">
        <f t="shared" si="71"/>
        <v>0</v>
      </c>
      <c r="M22" s="4">
        <f t="shared" si="71"/>
        <v>0</v>
      </c>
      <c r="N22" s="4">
        <f t="shared" si="71"/>
        <v>0</v>
      </c>
      <c r="O22" s="4">
        <f t="shared" ref="O22:O25" si="72">(1*100)/3</f>
        <v>33.333333333333336</v>
      </c>
      <c r="P22" s="4">
        <f t="shared" ref="P22:P25" si="73">(0*100)/3</f>
        <v>0</v>
      </c>
      <c r="Q22" s="4">
        <f t="shared" ref="Q22:Q23" si="74">(1*100)/3</f>
        <v>33.333333333333336</v>
      </c>
      <c r="R22" s="4">
        <f t="shared" ref="R22:AE22" si="75">(0*100)/3</f>
        <v>0</v>
      </c>
      <c r="S22" s="4">
        <f t="shared" si="75"/>
        <v>0</v>
      </c>
      <c r="T22" s="4">
        <f t="shared" si="75"/>
        <v>0</v>
      </c>
      <c r="U22" s="4">
        <f t="shared" si="75"/>
        <v>0</v>
      </c>
      <c r="V22" s="4">
        <f t="shared" si="75"/>
        <v>0</v>
      </c>
      <c r="W22" s="4">
        <f t="shared" si="75"/>
        <v>0</v>
      </c>
      <c r="X22" s="4">
        <f t="shared" si="75"/>
        <v>0</v>
      </c>
      <c r="Y22" s="4">
        <f t="shared" si="75"/>
        <v>0</v>
      </c>
      <c r="Z22" s="4">
        <f t="shared" si="75"/>
        <v>0</v>
      </c>
      <c r="AA22" s="4">
        <f t="shared" si="75"/>
        <v>0</v>
      </c>
      <c r="AB22" s="4">
        <f t="shared" si="75"/>
        <v>0</v>
      </c>
      <c r="AC22" s="4">
        <f t="shared" si="75"/>
        <v>0</v>
      </c>
      <c r="AD22" s="4">
        <f t="shared" si="75"/>
        <v>0</v>
      </c>
      <c r="AE22" s="4">
        <f t="shared" si="75"/>
        <v>0</v>
      </c>
    </row>
    <row r="23" spans="1:31">
      <c r="A23" s="1" t="s">
        <v>5</v>
      </c>
      <c r="B23" s="4">
        <f t="shared" ref="B23:C23" si="76">(0*100)/3</f>
        <v>0</v>
      </c>
      <c r="C23" s="4">
        <f t="shared" si="76"/>
        <v>0</v>
      </c>
      <c r="D23" s="4">
        <f t="shared" ref="D23:D27" si="77">(1*100)/3</f>
        <v>33.333333333333336</v>
      </c>
      <c r="E23" s="4">
        <f t="shared" ref="E23:G23" si="78">(0*100)/3</f>
        <v>0</v>
      </c>
      <c r="F23" s="4">
        <f t="shared" si="78"/>
        <v>0</v>
      </c>
      <c r="G23" s="4">
        <f t="shared" si="78"/>
        <v>0</v>
      </c>
      <c r="H23" s="4">
        <f t="shared" si="70"/>
        <v>33.333333333333336</v>
      </c>
      <c r="I23" s="4">
        <f t="shared" ref="I23:N23" si="79">(0*100)/3</f>
        <v>0</v>
      </c>
      <c r="J23" s="4">
        <f t="shared" si="79"/>
        <v>0</v>
      </c>
      <c r="K23" s="4">
        <f t="shared" si="79"/>
        <v>0</v>
      </c>
      <c r="L23" s="4">
        <f t="shared" si="79"/>
        <v>0</v>
      </c>
      <c r="M23" s="4">
        <f t="shared" si="79"/>
        <v>0</v>
      </c>
      <c r="N23" s="4">
        <f t="shared" si="79"/>
        <v>0</v>
      </c>
      <c r="O23" s="4">
        <f t="shared" si="72"/>
        <v>33.333333333333336</v>
      </c>
      <c r="P23" s="4">
        <f t="shared" si="73"/>
        <v>0</v>
      </c>
      <c r="Q23" s="4">
        <f t="shared" si="74"/>
        <v>33.333333333333336</v>
      </c>
      <c r="R23" s="4">
        <f t="shared" ref="R23:AE23" si="80">(0*100)/3</f>
        <v>0</v>
      </c>
      <c r="S23" s="4">
        <f t="shared" si="80"/>
        <v>0</v>
      </c>
      <c r="T23" s="4">
        <f t="shared" si="80"/>
        <v>0</v>
      </c>
      <c r="U23" s="4">
        <f t="shared" si="80"/>
        <v>0</v>
      </c>
      <c r="V23" s="4">
        <f t="shared" si="80"/>
        <v>0</v>
      </c>
      <c r="W23" s="4">
        <f t="shared" si="80"/>
        <v>0</v>
      </c>
      <c r="X23" s="4">
        <f t="shared" si="80"/>
        <v>0</v>
      </c>
      <c r="Y23" s="4">
        <f t="shared" si="80"/>
        <v>0</v>
      </c>
      <c r="Z23" s="4">
        <f t="shared" si="80"/>
        <v>0</v>
      </c>
      <c r="AA23" s="4">
        <f t="shared" si="80"/>
        <v>0</v>
      </c>
      <c r="AB23" s="4">
        <f t="shared" si="80"/>
        <v>0</v>
      </c>
      <c r="AC23" s="4">
        <f t="shared" si="80"/>
        <v>0</v>
      </c>
      <c r="AD23" s="4">
        <f t="shared" si="80"/>
        <v>0</v>
      </c>
      <c r="AE23" s="4">
        <f t="shared" si="80"/>
        <v>0</v>
      </c>
    </row>
    <row r="24" spans="1:31">
      <c r="A24" s="1" t="s">
        <v>6</v>
      </c>
      <c r="B24" s="4">
        <f t="shared" ref="B24:C24" si="81">(0*100)/3</f>
        <v>0</v>
      </c>
      <c r="C24" s="4">
        <f t="shared" si="81"/>
        <v>0</v>
      </c>
      <c r="D24" s="4">
        <f t="shared" si="77"/>
        <v>33.333333333333336</v>
      </c>
      <c r="E24" s="4">
        <f t="shared" ref="E24:E29" si="82">(0*100)/3</f>
        <v>0</v>
      </c>
      <c r="F24" s="4">
        <f>(0.5*100)/3</f>
        <v>16.666666666666668</v>
      </c>
      <c r="G24" s="4">
        <f t="shared" ref="G24:N24" si="83">(0*100)/3</f>
        <v>0</v>
      </c>
      <c r="H24" s="4">
        <f t="shared" si="83"/>
        <v>0</v>
      </c>
      <c r="I24" s="4">
        <f t="shared" si="83"/>
        <v>0</v>
      </c>
      <c r="J24" s="4">
        <f t="shared" si="83"/>
        <v>0</v>
      </c>
      <c r="K24" s="4">
        <f t="shared" si="83"/>
        <v>0</v>
      </c>
      <c r="L24" s="4">
        <f t="shared" si="83"/>
        <v>0</v>
      </c>
      <c r="M24" s="4">
        <f t="shared" si="83"/>
        <v>0</v>
      </c>
      <c r="N24" s="4">
        <f t="shared" si="83"/>
        <v>0</v>
      </c>
      <c r="O24" s="4">
        <f t="shared" si="72"/>
        <v>33.333333333333336</v>
      </c>
      <c r="P24" s="4">
        <f t="shared" si="73"/>
        <v>0</v>
      </c>
      <c r="Q24" s="4">
        <f t="shared" ref="Q24:W24" si="84">(0*100)/3</f>
        <v>0</v>
      </c>
      <c r="R24" s="4">
        <f t="shared" si="84"/>
        <v>0</v>
      </c>
      <c r="S24" s="4">
        <f t="shared" si="84"/>
        <v>0</v>
      </c>
      <c r="T24" s="4">
        <f t="shared" si="84"/>
        <v>0</v>
      </c>
      <c r="U24" s="4">
        <f t="shared" si="84"/>
        <v>0</v>
      </c>
      <c r="V24" s="4">
        <f t="shared" si="84"/>
        <v>0</v>
      </c>
      <c r="W24" s="4">
        <f t="shared" si="84"/>
        <v>0</v>
      </c>
      <c r="X24" s="4">
        <f>(1*100)/3</f>
        <v>33.333333333333336</v>
      </c>
      <c r="Y24" s="4">
        <f t="shared" ref="Y24:Z24" si="85">(0*100)/3</f>
        <v>0</v>
      </c>
      <c r="Z24" s="4">
        <f t="shared" si="85"/>
        <v>0</v>
      </c>
      <c r="AA24" s="4">
        <f>(1*100)/3</f>
        <v>33.333333333333336</v>
      </c>
      <c r="AB24" s="4">
        <f t="shared" ref="AB24:AE24" si="86">(0*100)/3</f>
        <v>0</v>
      </c>
      <c r="AC24" s="4">
        <f t="shared" si="86"/>
        <v>0</v>
      </c>
      <c r="AD24" s="4">
        <f t="shared" si="86"/>
        <v>0</v>
      </c>
      <c r="AE24" s="4">
        <f t="shared" si="86"/>
        <v>0</v>
      </c>
    </row>
    <row r="25" spans="1:31">
      <c r="A25" s="1" t="s">
        <v>7</v>
      </c>
      <c r="B25" s="4">
        <f t="shared" ref="B25:C25" si="87">(0*100)/3</f>
        <v>0</v>
      </c>
      <c r="C25" s="4">
        <f t="shared" si="87"/>
        <v>0</v>
      </c>
      <c r="D25" s="4">
        <f t="shared" si="77"/>
        <v>33.333333333333336</v>
      </c>
      <c r="E25" s="4">
        <f t="shared" si="82"/>
        <v>0</v>
      </c>
      <c r="F25" s="4">
        <f t="shared" ref="F25:F26" si="88">(1*100)/3</f>
        <v>33.333333333333336</v>
      </c>
      <c r="G25" s="4">
        <f t="shared" ref="G25:G27" si="89">(0*100)/3</f>
        <v>0</v>
      </c>
      <c r="H25" s="4">
        <f>(2*100)/3</f>
        <v>66.666666666666671</v>
      </c>
      <c r="I25" s="4">
        <f t="shared" ref="I25:N25" si="90">(0*100)/3</f>
        <v>0</v>
      </c>
      <c r="J25" s="4">
        <f t="shared" si="90"/>
        <v>0</v>
      </c>
      <c r="K25" s="4">
        <f t="shared" si="90"/>
        <v>0</v>
      </c>
      <c r="L25" s="4">
        <f t="shared" si="90"/>
        <v>0</v>
      </c>
      <c r="M25" s="4">
        <f t="shared" si="90"/>
        <v>0</v>
      </c>
      <c r="N25" s="4">
        <f t="shared" si="90"/>
        <v>0</v>
      </c>
      <c r="O25" s="4">
        <f t="shared" si="72"/>
        <v>33.333333333333336</v>
      </c>
      <c r="P25" s="4">
        <f t="shared" si="73"/>
        <v>0</v>
      </c>
      <c r="Q25" s="4">
        <f t="shared" ref="Q25:R25" si="91">(1*100)/3</f>
        <v>33.333333333333336</v>
      </c>
      <c r="R25" s="4">
        <f t="shared" si="91"/>
        <v>33.333333333333336</v>
      </c>
      <c r="S25" s="4">
        <f t="shared" ref="S25:T25" si="92">(0*100)/3</f>
        <v>0</v>
      </c>
      <c r="T25" s="4">
        <f t="shared" si="92"/>
        <v>0</v>
      </c>
      <c r="U25" s="4">
        <f t="shared" ref="U25:U31" si="93">(1*100)/3</f>
        <v>33.333333333333336</v>
      </c>
      <c r="V25" s="4">
        <f t="shared" ref="V25:V26" si="94">(0*100)/3</f>
        <v>0</v>
      </c>
      <c r="W25" s="4">
        <f t="shared" ref="W25:W26" si="95">(1*100)/3</f>
        <v>33.333333333333336</v>
      </c>
      <c r="X25" s="4">
        <f>(0*100)/3</f>
        <v>0</v>
      </c>
      <c r="Y25" s="4">
        <f t="shared" ref="Y25:Y27" si="96">(2*100)/3</f>
        <v>66.666666666666671</v>
      </c>
      <c r="Z25" s="4">
        <f t="shared" ref="Z25:AB25" si="97">(1*100)/3</f>
        <v>33.333333333333336</v>
      </c>
      <c r="AA25" s="4">
        <f t="shared" si="97"/>
        <v>33.333333333333336</v>
      </c>
      <c r="AB25" s="4">
        <f t="shared" si="97"/>
        <v>33.333333333333336</v>
      </c>
      <c r="AC25" s="4">
        <f t="shared" ref="AC25:AE25" si="98">(0*100)/3</f>
        <v>0</v>
      </c>
      <c r="AD25" s="4">
        <f t="shared" si="98"/>
        <v>0</v>
      </c>
      <c r="AE25" s="4">
        <f t="shared" si="98"/>
        <v>0</v>
      </c>
    </row>
    <row r="26" spans="1:31">
      <c r="A26" s="1" t="s">
        <v>8</v>
      </c>
      <c r="B26" s="4">
        <f t="shared" ref="B26:C26" si="99">(0*100)/3</f>
        <v>0</v>
      </c>
      <c r="C26" s="4">
        <f t="shared" si="99"/>
        <v>0</v>
      </c>
      <c r="D26" s="4">
        <f t="shared" si="77"/>
        <v>33.333333333333336</v>
      </c>
      <c r="E26" s="4">
        <f t="shared" si="82"/>
        <v>0</v>
      </c>
      <c r="F26" s="4">
        <f t="shared" si="88"/>
        <v>33.333333333333336</v>
      </c>
      <c r="G26" s="4">
        <f t="shared" si="89"/>
        <v>0</v>
      </c>
      <c r="H26" s="4">
        <f>(1.5*100)/3</f>
        <v>50</v>
      </c>
      <c r="I26" s="4">
        <f t="shared" ref="I26:L26" si="100">(0*100)/3</f>
        <v>0</v>
      </c>
      <c r="J26" s="4">
        <f t="shared" si="100"/>
        <v>0</v>
      </c>
      <c r="K26" s="4">
        <f t="shared" si="100"/>
        <v>0</v>
      </c>
      <c r="L26" s="4">
        <f t="shared" si="100"/>
        <v>0</v>
      </c>
      <c r="M26" s="4">
        <f t="shared" ref="M26:N26" si="101">(1*100)/3</f>
        <v>33.333333333333336</v>
      </c>
      <c r="N26" s="4">
        <f t="shared" si="101"/>
        <v>33.333333333333336</v>
      </c>
      <c r="O26" s="4">
        <f t="shared" ref="O26:O29" si="102">(0*100)/3</f>
        <v>0</v>
      </c>
      <c r="P26" s="4">
        <f>(0.5*100)/3</f>
        <v>16.666666666666668</v>
      </c>
      <c r="Q26" s="4">
        <f t="shared" ref="Q26:R26" si="103">(1*100)/3</f>
        <v>33.333333333333336</v>
      </c>
      <c r="R26" s="4">
        <f t="shared" si="103"/>
        <v>33.333333333333336</v>
      </c>
      <c r="S26" s="4">
        <f t="shared" ref="S26:T26" si="104">(0*100)/3</f>
        <v>0</v>
      </c>
      <c r="T26" s="4">
        <f t="shared" si="104"/>
        <v>0</v>
      </c>
      <c r="U26" s="4">
        <f t="shared" si="93"/>
        <v>33.333333333333336</v>
      </c>
      <c r="V26" s="4">
        <f t="shared" si="94"/>
        <v>0</v>
      </c>
      <c r="W26" s="4">
        <f t="shared" si="95"/>
        <v>33.333333333333336</v>
      </c>
      <c r="X26" s="4">
        <f t="shared" ref="X26:X27" si="105">(1*100)/3</f>
        <v>33.333333333333336</v>
      </c>
      <c r="Y26" s="4">
        <f t="shared" si="96"/>
        <v>66.666666666666671</v>
      </c>
      <c r="Z26" s="4">
        <f>(1*100)/3</f>
        <v>33.333333333333336</v>
      </c>
      <c r="AA26" s="4">
        <f t="shared" ref="AA26:AE26" si="106">(0*100)/3</f>
        <v>0</v>
      </c>
      <c r="AB26" s="4">
        <f t="shared" si="106"/>
        <v>0</v>
      </c>
      <c r="AC26" s="4">
        <f t="shared" si="106"/>
        <v>0</v>
      </c>
      <c r="AD26" s="4">
        <f t="shared" si="106"/>
        <v>0</v>
      </c>
      <c r="AE26" s="4">
        <f t="shared" si="106"/>
        <v>0</v>
      </c>
    </row>
    <row r="27" spans="1:31">
      <c r="A27" s="1" t="s">
        <v>9</v>
      </c>
      <c r="B27" s="4">
        <f t="shared" ref="B27:C27" si="107">(0*100)/3</f>
        <v>0</v>
      </c>
      <c r="C27" s="4">
        <f t="shared" si="107"/>
        <v>0</v>
      </c>
      <c r="D27" s="4">
        <f t="shared" si="77"/>
        <v>33.333333333333336</v>
      </c>
      <c r="E27" s="4">
        <f t="shared" si="82"/>
        <v>0</v>
      </c>
      <c r="F27" s="4">
        <f t="shared" ref="F27:F28" si="108">(2*100)/3</f>
        <v>66.666666666666671</v>
      </c>
      <c r="G27" s="4">
        <f t="shared" si="89"/>
        <v>0</v>
      </c>
      <c r="H27" s="4">
        <f>(1*100)/3</f>
        <v>33.333333333333336</v>
      </c>
      <c r="I27" s="4">
        <f t="shared" ref="I27:L27" si="109">(0*100)/3</f>
        <v>0</v>
      </c>
      <c r="J27" s="4">
        <f t="shared" si="109"/>
        <v>0</v>
      </c>
      <c r="K27" s="4">
        <f t="shared" si="109"/>
        <v>0</v>
      </c>
      <c r="L27" s="4">
        <f t="shared" si="109"/>
        <v>0</v>
      </c>
      <c r="M27" s="4">
        <f>(1*100)/3</f>
        <v>33.333333333333336</v>
      </c>
      <c r="N27" s="4">
        <f>(2*100)/3</f>
        <v>66.666666666666671</v>
      </c>
      <c r="O27" s="4">
        <f t="shared" si="102"/>
        <v>0</v>
      </c>
      <c r="P27" s="4">
        <f t="shared" ref="P27:Q27" si="110">(1*100)/3</f>
        <v>33.333333333333336</v>
      </c>
      <c r="Q27" s="4">
        <f t="shared" si="110"/>
        <v>33.333333333333336</v>
      </c>
      <c r="R27" s="4">
        <f>(0.5*100)/3</f>
        <v>16.666666666666668</v>
      </c>
      <c r="S27" s="4">
        <f t="shared" ref="S27:T27" si="111">(0*100)/3</f>
        <v>0</v>
      </c>
      <c r="T27" s="4">
        <f t="shared" si="111"/>
        <v>0</v>
      </c>
      <c r="U27" s="4">
        <f t="shared" si="93"/>
        <v>33.333333333333336</v>
      </c>
      <c r="V27" s="4">
        <f>(1*100)/3</f>
        <v>33.333333333333336</v>
      </c>
      <c r="W27" s="4">
        <f>(0*100)/3</f>
        <v>0</v>
      </c>
      <c r="X27" s="4">
        <f t="shared" si="105"/>
        <v>33.333333333333336</v>
      </c>
      <c r="Y27" s="4">
        <f t="shared" si="96"/>
        <v>66.666666666666671</v>
      </c>
      <c r="Z27" s="4">
        <f t="shared" ref="Z27:Z29" si="112">(0*100)/3</f>
        <v>0</v>
      </c>
      <c r="AA27" s="4">
        <f>(1*100)/3</f>
        <v>33.333333333333336</v>
      </c>
      <c r="AB27" s="4">
        <f t="shared" ref="AB27:AD27" si="113">(0*100)/3</f>
        <v>0</v>
      </c>
      <c r="AC27" s="4">
        <f t="shared" si="113"/>
        <v>0</v>
      </c>
      <c r="AD27" s="4">
        <f t="shared" si="113"/>
        <v>0</v>
      </c>
      <c r="AE27" s="4">
        <f>(1*100)/3</f>
        <v>33.333333333333336</v>
      </c>
    </row>
    <row r="28" spans="1:31">
      <c r="A28" s="1" t="s">
        <v>10</v>
      </c>
      <c r="B28" s="4">
        <f>(0*100)/3</f>
        <v>0</v>
      </c>
      <c r="C28" s="4">
        <f t="shared" ref="C28:D28" si="114">(1*100)/3</f>
        <v>33.333333333333336</v>
      </c>
      <c r="D28" s="4">
        <f t="shared" si="114"/>
        <v>33.333333333333336</v>
      </c>
      <c r="E28" s="4">
        <f t="shared" si="82"/>
        <v>0</v>
      </c>
      <c r="F28" s="4">
        <f t="shared" si="108"/>
        <v>66.666666666666671</v>
      </c>
      <c r="G28" s="4">
        <f t="shared" ref="G28:I28" si="115">(1*100)/3</f>
        <v>33.333333333333336</v>
      </c>
      <c r="H28" s="4">
        <f t="shared" si="115"/>
        <v>33.333333333333336</v>
      </c>
      <c r="I28" s="4">
        <f t="shared" si="115"/>
        <v>33.333333333333336</v>
      </c>
      <c r="J28" s="4">
        <f t="shared" ref="J28:M28" si="116">(0*100)/3</f>
        <v>0</v>
      </c>
      <c r="K28" s="4">
        <f t="shared" si="116"/>
        <v>0</v>
      </c>
      <c r="L28" s="4">
        <f t="shared" si="116"/>
        <v>0</v>
      </c>
      <c r="M28" s="4">
        <f t="shared" si="116"/>
        <v>0</v>
      </c>
      <c r="N28" s="4">
        <f t="shared" ref="N28:N29" si="117">(1*100)/3</f>
        <v>33.333333333333336</v>
      </c>
      <c r="O28" s="4">
        <f t="shared" si="102"/>
        <v>0</v>
      </c>
      <c r="P28" s="4">
        <f>(0.5*100)/3</f>
        <v>16.666666666666668</v>
      </c>
      <c r="Q28" s="4">
        <f>(1*100)/3</f>
        <v>33.333333333333336</v>
      </c>
      <c r="R28" s="4">
        <f t="shared" ref="R28:T28" si="118">(0*100)/3</f>
        <v>0</v>
      </c>
      <c r="S28" s="4">
        <f t="shared" si="118"/>
        <v>0</v>
      </c>
      <c r="T28" s="4">
        <f t="shared" si="118"/>
        <v>0</v>
      </c>
      <c r="U28" s="4">
        <f t="shared" si="93"/>
        <v>33.333333333333336</v>
      </c>
      <c r="V28" s="4">
        <f t="shared" ref="V28:X28" si="119">(0*100)/3</f>
        <v>0</v>
      </c>
      <c r="W28" s="4">
        <f t="shared" si="119"/>
        <v>0</v>
      </c>
      <c r="X28" s="4">
        <f t="shared" si="119"/>
        <v>0</v>
      </c>
      <c r="Y28" s="4">
        <f t="shared" ref="Y28:Y33" si="120">(1*100)/3</f>
        <v>33.333333333333336</v>
      </c>
      <c r="Z28" s="4">
        <f t="shared" si="112"/>
        <v>0</v>
      </c>
      <c r="AA28" s="4">
        <f t="shared" ref="AA28:AA29" si="121">(0*100)/3</f>
        <v>0</v>
      </c>
      <c r="AB28" s="4">
        <f t="shared" ref="AB28:AB29" si="122">(1*100)/3</f>
        <v>33.333333333333336</v>
      </c>
      <c r="AC28" s="4">
        <f t="shared" ref="AC28:AD28" si="123">(0*100)/3</f>
        <v>0</v>
      </c>
      <c r="AD28" s="4">
        <f t="shared" si="123"/>
        <v>0</v>
      </c>
      <c r="AE28" s="4">
        <f>(2*100)/3</f>
        <v>66.666666666666671</v>
      </c>
    </row>
    <row r="29" spans="1:31">
      <c r="A29" s="1" t="s">
        <v>11</v>
      </c>
      <c r="B29" s="4">
        <f t="shared" ref="B29:B31" si="124">(0.5*100)/3</f>
        <v>16.666666666666668</v>
      </c>
      <c r="C29" s="4">
        <f t="shared" ref="C29:D29" si="125">(1*100)/3</f>
        <v>33.333333333333336</v>
      </c>
      <c r="D29" s="4">
        <f t="shared" si="125"/>
        <v>33.333333333333336</v>
      </c>
      <c r="E29" s="4">
        <f t="shared" si="82"/>
        <v>0</v>
      </c>
      <c r="F29" s="4">
        <f t="shared" ref="F29:G29" si="126">(1*100)/3</f>
        <v>33.333333333333336</v>
      </c>
      <c r="G29" s="4">
        <f t="shared" si="126"/>
        <v>33.333333333333336</v>
      </c>
      <c r="H29" s="4">
        <f>(1.5*100)/3</f>
        <v>50</v>
      </c>
      <c r="I29" s="4">
        <f>(1*100)/3</f>
        <v>33.333333333333336</v>
      </c>
      <c r="J29" s="4">
        <f t="shared" ref="J29:M29" si="127">(0*100)/3</f>
        <v>0</v>
      </c>
      <c r="K29" s="4">
        <f t="shared" si="127"/>
        <v>0</v>
      </c>
      <c r="L29" s="4">
        <f t="shared" si="127"/>
        <v>0</v>
      </c>
      <c r="M29" s="4">
        <f t="shared" si="127"/>
        <v>0</v>
      </c>
      <c r="N29" s="4">
        <f t="shared" si="117"/>
        <v>33.333333333333336</v>
      </c>
      <c r="O29" s="4">
        <f t="shared" si="102"/>
        <v>0</v>
      </c>
      <c r="P29" s="4">
        <f>(1*100)/3</f>
        <v>33.333333333333336</v>
      </c>
      <c r="Q29" s="4">
        <f>(0.5*100)/3</f>
        <v>16.666666666666668</v>
      </c>
      <c r="R29" s="4">
        <f t="shared" ref="R29:T29" si="128">(0*100)/3</f>
        <v>0</v>
      </c>
      <c r="S29" s="4">
        <f t="shared" si="128"/>
        <v>0</v>
      </c>
      <c r="T29" s="4">
        <f t="shared" si="128"/>
        <v>0</v>
      </c>
      <c r="U29" s="4">
        <f t="shared" si="93"/>
        <v>33.333333333333336</v>
      </c>
      <c r="V29" s="4">
        <f t="shared" ref="V29:X29" si="129">(0*100)/3</f>
        <v>0</v>
      </c>
      <c r="W29" s="4">
        <f t="shared" si="129"/>
        <v>0</v>
      </c>
      <c r="X29" s="4">
        <f t="shared" si="129"/>
        <v>0</v>
      </c>
      <c r="Y29" s="4">
        <f t="shared" si="120"/>
        <v>33.333333333333336</v>
      </c>
      <c r="Z29" s="4">
        <f t="shared" si="112"/>
        <v>0</v>
      </c>
      <c r="AA29" s="4">
        <f t="shared" si="121"/>
        <v>0</v>
      </c>
      <c r="AB29" s="4">
        <f t="shared" si="122"/>
        <v>33.333333333333336</v>
      </c>
      <c r="AC29" s="4">
        <f t="shared" ref="AC29:AC31" si="130">(1*100)/3</f>
        <v>33.333333333333336</v>
      </c>
      <c r="AD29" s="4">
        <f t="shared" ref="AD29:AE29" si="131">(0*100)/3</f>
        <v>0</v>
      </c>
      <c r="AE29" s="4">
        <f t="shared" si="131"/>
        <v>0</v>
      </c>
    </row>
    <row r="30" spans="1:31">
      <c r="A30" s="1" t="s">
        <v>12</v>
      </c>
      <c r="B30" s="4">
        <f t="shared" si="124"/>
        <v>16.666666666666668</v>
      </c>
      <c r="C30" s="4">
        <f>(0.5*100)/3</f>
        <v>16.666666666666668</v>
      </c>
      <c r="D30" s="4">
        <f t="shared" ref="D30:E30" si="132">(0*100)/3</f>
        <v>0</v>
      </c>
      <c r="E30" s="4">
        <f t="shared" si="132"/>
        <v>0</v>
      </c>
      <c r="F30" s="4">
        <f t="shared" ref="F30:G30" si="133">(1*100)/3</f>
        <v>33.333333333333336</v>
      </c>
      <c r="G30" s="4">
        <f t="shared" si="133"/>
        <v>33.333333333333336</v>
      </c>
      <c r="H30" s="4">
        <f>(2*100)/3</f>
        <v>66.666666666666671</v>
      </c>
      <c r="I30" s="4">
        <f t="shared" ref="I30:L30" si="134">(0*100)/3</f>
        <v>0</v>
      </c>
      <c r="J30" s="4">
        <f t="shared" si="134"/>
        <v>0</v>
      </c>
      <c r="K30" s="4">
        <f t="shared" si="134"/>
        <v>0</v>
      </c>
      <c r="L30" s="4">
        <f t="shared" si="134"/>
        <v>0</v>
      </c>
      <c r="M30" s="4">
        <f t="shared" ref="M30:M33" si="135">(1*100)/3</f>
        <v>33.333333333333336</v>
      </c>
      <c r="N30" s="4">
        <f t="shared" ref="N30:O30" si="136">(0*100)/3</f>
        <v>0</v>
      </c>
      <c r="O30" s="4">
        <f t="shared" si="136"/>
        <v>0</v>
      </c>
      <c r="P30" s="4">
        <f>(2*100)/3</f>
        <v>66.666666666666671</v>
      </c>
      <c r="Q30" s="4">
        <f t="shared" ref="Q30:Q32" si="137">(1*100)/3</f>
        <v>33.333333333333336</v>
      </c>
      <c r="R30" s="4">
        <f t="shared" ref="R30:T30" si="138">(0*100)/3</f>
        <v>0</v>
      </c>
      <c r="S30" s="4">
        <f t="shared" si="138"/>
        <v>0</v>
      </c>
      <c r="T30" s="4">
        <f t="shared" si="138"/>
        <v>0</v>
      </c>
      <c r="U30" s="4">
        <f t="shared" si="93"/>
        <v>33.333333333333336</v>
      </c>
      <c r="V30" s="4">
        <f t="shared" ref="V30:V31" si="139">(0.5*100)/3</f>
        <v>16.666666666666668</v>
      </c>
      <c r="W30" s="4">
        <f t="shared" ref="W30:X30" si="140">(0*100)/3</f>
        <v>0</v>
      </c>
      <c r="X30" s="4">
        <f t="shared" si="140"/>
        <v>0</v>
      </c>
      <c r="Y30" s="4">
        <f t="shared" si="120"/>
        <v>33.333333333333336</v>
      </c>
      <c r="Z30" s="4">
        <f t="shared" ref="Z30:AA30" si="141">(1*100)/3</f>
        <v>33.333333333333336</v>
      </c>
      <c r="AA30" s="4">
        <f t="shared" si="141"/>
        <v>33.333333333333336</v>
      </c>
      <c r="AB30" s="4">
        <f t="shared" ref="AB30:AB31" si="142">(0*100)/3</f>
        <v>0</v>
      </c>
      <c r="AC30" s="4">
        <f t="shared" si="130"/>
        <v>33.333333333333336</v>
      </c>
      <c r="AD30" s="4">
        <f t="shared" ref="AD30:AD31" si="143">(0*100)/3</f>
        <v>0</v>
      </c>
      <c r="AE30" s="4">
        <f>(2*100)/3</f>
        <v>66.666666666666671</v>
      </c>
    </row>
    <row r="31" spans="1:31">
      <c r="A31" s="1" t="s">
        <v>13</v>
      </c>
      <c r="B31" s="4">
        <f t="shared" si="124"/>
        <v>16.666666666666668</v>
      </c>
      <c r="C31" s="4">
        <f t="shared" ref="C31:D31" si="144">(1*100)/3</f>
        <v>33.333333333333336</v>
      </c>
      <c r="D31" s="4">
        <f t="shared" si="144"/>
        <v>33.333333333333336</v>
      </c>
      <c r="E31" s="4">
        <f t="shared" ref="E31:E32" si="145">(0*100)/3</f>
        <v>0</v>
      </c>
      <c r="F31" s="4">
        <f>(1*100)/3</f>
        <v>33.333333333333336</v>
      </c>
      <c r="G31" s="4">
        <f t="shared" ref="G31:G32" si="146">(0*100)/3</f>
        <v>0</v>
      </c>
      <c r="H31" s="4">
        <f>(1.5*100)/3</f>
        <v>50</v>
      </c>
      <c r="I31" s="4">
        <f t="shared" ref="I31:L31" si="147">(0*100)/3</f>
        <v>0</v>
      </c>
      <c r="J31" s="4">
        <f t="shared" si="147"/>
        <v>0</v>
      </c>
      <c r="K31" s="4">
        <f t="shared" si="147"/>
        <v>0</v>
      </c>
      <c r="L31" s="4">
        <f t="shared" si="147"/>
        <v>0</v>
      </c>
      <c r="M31" s="4">
        <f t="shared" si="135"/>
        <v>33.333333333333336</v>
      </c>
      <c r="N31" s="4">
        <f t="shared" ref="N31:N33" si="148">(0*100)/3</f>
        <v>0</v>
      </c>
      <c r="O31" s="4">
        <f>(1*100)/3</f>
        <v>33.333333333333336</v>
      </c>
      <c r="P31" s="4">
        <f>(1.5*100)/3</f>
        <v>50</v>
      </c>
      <c r="Q31" s="4">
        <f t="shared" si="137"/>
        <v>33.333333333333336</v>
      </c>
      <c r="R31" s="4">
        <f t="shared" ref="R31:T31" si="149">(0*100)/3</f>
        <v>0</v>
      </c>
      <c r="S31" s="4">
        <f t="shared" si="149"/>
        <v>0</v>
      </c>
      <c r="T31" s="4">
        <f t="shared" si="149"/>
        <v>0</v>
      </c>
      <c r="U31" s="4">
        <f t="shared" si="93"/>
        <v>33.333333333333336</v>
      </c>
      <c r="V31" s="4">
        <f t="shared" si="139"/>
        <v>16.666666666666668</v>
      </c>
      <c r="W31" s="4">
        <f t="shared" ref="W31:X31" si="150">(0*100)/3</f>
        <v>0</v>
      </c>
      <c r="X31" s="4">
        <f t="shared" si="150"/>
        <v>0</v>
      </c>
      <c r="Y31" s="4">
        <f t="shared" si="120"/>
        <v>33.333333333333336</v>
      </c>
      <c r="Z31" s="4">
        <f t="shared" ref="Z31:AA31" si="151">(1*100)/3</f>
        <v>33.333333333333336</v>
      </c>
      <c r="AA31" s="4">
        <f t="shared" si="151"/>
        <v>33.333333333333336</v>
      </c>
      <c r="AB31" s="4">
        <f t="shared" si="142"/>
        <v>0</v>
      </c>
      <c r="AC31" s="4">
        <f t="shared" si="130"/>
        <v>33.333333333333336</v>
      </c>
      <c r="AD31" s="4">
        <f t="shared" si="143"/>
        <v>0</v>
      </c>
      <c r="AE31" s="4">
        <f>(1*100)/3</f>
        <v>33.333333333333336</v>
      </c>
    </row>
    <row r="32" spans="1:31">
      <c r="A32" s="1" t="s">
        <v>14</v>
      </c>
      <c r="B32" s="4">
        <f>(1*100)/3</f>
        <v>33.333333333333336</v>
      </c>
      <c r="C32" s="4">
        <f>(0.5*100)/3</f>
        <v>16.666666666666668</v>
      </c>
      <c r="D32" s="4">
        <f>(1*100)/3</f>
        <v>33.333333333333336</v>
      </c>
      <c r="E32" s="4">
        <f t="shared" si="145"/>
        <v>0</v>
      </c>
      <c r="F32" s="4">
        <f>(0.5*100)/3</f>
        <v>16.666666666666668</v>
      </c>
      <c r="G32" s="4">
        <f t="shared" si="146"/>
        <v>0</v>
      </c>
      <c r="H32" s="4">
        <f t="shared" ref="H32:L32" si="152">(0*100)/3</f>
        <v>0</v>
      </c>
      <c r="I32" s="4">
        <f t="shared" si="152"/>
        <v>0</v>
      </c>
      <c r="J32" s="4">
        <f t="shared" si="152"/>
        <v>0</v>
      </c>
      <c r="K32" s="4">
        <f t="shared" si="152"/>
        <v>0</v>
      </c>
      <c r="L32" s="4">
        <f t="shared" si="152"/>
        <v>0</v>
      </c>
      <c r="M32" s="4">
        <f t="shared" si="135"/>
        <v>33.333333333333336</v>
      </c>
      <c r="N32" s="4">
        <f t="shared" si="148"/>
        <v>0</v>
      </c>
      <c r="O32" s="4">
        <f t="shared" ref="O32:P32" si="153">(0.5*100)/3</f>
        <v>16.666666666666668</v>
      </c>
      <c r="P32" s="4">
        <f t="shared" si="153"/>
        <v>16.666666666666668</v>
      </c>
      <c r="Q32" s="4">
        <f t="shared" si="137"/>
        <v>33.333333333333336</v>
      </c>
      <c r="R32" s="4">
        <f t="shared" ref="R32:X32" si="154">(0*100)/3</f>
        <v>0</v>
      </c>
      <c r="S32" s="4">
        <f t="shared" si="154"/>
        <v>0</v>
      </c>
      <c r="T32" s="4">
        <f t="shared" si="154"/>
        <v>0</v>
      </c>
      <c r="U32" s="4">
        <f t="shared" si="154"/>
        <v>0</v>
      </c>
      <c r="V32" s="4">
        <f t="shared" si="154"/>
        <v>0</v>
      </c>
      <c r="W32" s="4">
        <f t="shared" si="154"/>
        <v>0</v>
      </c>
      <c r="X32" s="4">
        <f t="shared" si="154"/>
        <v>0</v>
      </c>
      <c r="Y32" s="4">
        <f t="shared" si="120"/>
        <v>33.333333333333336</v>
      </c>
      <c r="Z32" s="4">
        <f t="shared" ref="Z32:AE32" si="155">(0*100)/3</f>
        <v>0</v>
      </c>
      <c r="AA32" s="4">
        <f t="shared" si="155"/>
        <v>0</v>
      </c>
      <c r="AB32" s="4">
        <f t="shared" si="155"/>
        <v>0</v>
      </c>
      <c r="AC32" s="4">
        <f t="shared" si="155"/>
        <v>0</v>
      </c>
      <c r="AD32" s="4">
        <f t="shared" si="155"/>
        <v>0</v>
      </c>
      <c r="AE32" s="4">
        <f t="shared" si="155"/>
        <v>0</v>
      </c>
    </row>
    <row r="33" spans="1:31">
      <c r="A33" s="1" t="s">
        <v>15</v>
      </c>
      <c r="B33" s="4">
        <f>(0.5*100)/3</f>
        <v>16.666666666666668</v>
      </c>
      <c r="C33" s="4">
        <f t="shared" ref="C33:L33" si="156">(0*100)/3</f>
        <v>0</v>
      </c>
      <c r="D33" s="4">
        <f t="shared" si="156"/>
        <v>0</v>
      </c>
      <c r="E33" s="4">
        <f t="shared" si="156"/>
        <v>0</v>
      </c>
      <c r="F33" s="4">
        <f t="shared" si="156"/>
        <v>0</v>
      </c>
      <c r="G33" s="4">
        <f t="shared" si="156"/>
        <v>0</v>
      </c>
      <c r="H33" s="4">
        <f t="shared" si="156"/>
        <v>0</v>
      </c>
      <c r="I33" s="4">
        <f t="shared" si="156"/>
        <v>0</v>
      </c>
      <c r="J33" s="4">
        <f t="shared" si="156"/>
        <v>0</v>
      </c>
      <c r="K33" s="4">
        <f t="shared" si="156"/>
        <v>0</v>
      </c>
      <c r="L33" s="4">
        <f t="shared" si="156"/>
        <v>0</v>
      </c>
      <c r="M33" s="4">
        <f t="shared" si="135"/>
        <v>33.333333333333336</v>
      </c>
      <c r="N33" s="4">
        <f t="shared" si="148"/>
        <v>0</v>
      </c>
      <c r="O33" s="4">
        <f t="shared" ref="O33:P33" si="157">(0*100)/3</f>
        <v>0</v>
      </c>
      <c r="P33" s="4">
        <f t="shared" si="157"/>
        <v>0</v>
      </c>
      <c r="Q33" s="4">
        <f>(0.5*100)/3</f>
        <v>16.666666666666668</v>
      </c>
      <c r="R33" s="4">
        <f t="shared" ref="R33:X33" si="158">(0*100)/3</f>
        <v>0</v>
      </c>
      <c r="S33" s="4">
        <f t="shared" si="158"/>
        <v>0</v>
      </c>
      <c r="T33" s="4">
        <f t="shared" si="158"/>
        <v>0</v>
      </c>
      <c r="U33" s="4">
        <f t="shared" si="158"/>
        <v>0</v>
      </c>
      <c r="V33" s="4">
        <f t="shared" si="158"/>
        <v>0</v>
      </c>
      <c r="W33" s="4">
        <f t="shared" si="158"/>
        <v>0</v>
      </c>
      <c r="X33" s="4">
        <f t="shared" si="158"/>
        <v>0</v>
      </c>
      <c r="Y33" s="4">
        <f t="shared" si="120"/>
        <v>33.333333333333336</v>
      </c>
      <c r="Z33" s="4">
        <f t="shared" ref="Z33:AE33" si="159">(0*100)/3</f>
        <v>0</v>
      </c>
      <c r="AA33" s="4">
        <f t="shared" si="159"/>
        <v>0</v>
      </c>
      <c r="AB33" s="4">
        <f t="shared" si="159"/>
        <v>0</v>
      </c>
      <c r="AC33" s="4">
        <f t="shared" si="159"/>
        <v>0</v>
      </c>
      <c r="AD33" s="4">
        <f t="shared" si="159"/>
        <v>0</v>
      </c>
      <c r="AE33" s="4">
        <f t="shared" si="159"/>
        <v>0</v>
      </c>
    </row>
    <row r="34" spans="1:31">
      <c r="A34" s="1" t="s">
        <v>16</v>
      </c>
      <c r="B34" s="4">
        <f t="shared" ref="B34:AE34" si="160">(0*100)/3</f>
        <v>0</v>
      </c>
      <c r="C34" s="4">
        <f t="shared" si="160"/>
        <v>0</v>
      </c>
      <c r="D34" s="4">
        <f t="shared" si="160"/>
        <v>0</v>
      </c>
      <c r="E34" s="4">
        <f t="shared" si="160"/>
        <v>0</v>
      </c>
      <c r="F34" s="4">
        <f t="shared" si="160"/>
        <v>0</v>
      </c>
      <c r="G34" s="4">
        <f t="shared" si="160"/>
        <v>0</v>
      </c>
      <c r="H34" s="4">
        <f t="shared" si="160"/>
        <v>0</v>
      </c>
      <c r="I34" s="4">
        <f t="shared" si="160"/>
        <v>0</v>
      </c>
      <c r="J34" s="4">
        <f t="shared" si="160"/>
        <v>0</v>
      </c>
      <c r="K34" s="4">
        <f t="shared" si="160"/>
        <v>0</v>
      </c>
      <c r="L34" s="4">
        <f t="shared" si="160"/>
        <v>0</v>
      </c>
      <c r="M34" s="4">
        <f t="shared" si="160"/>
        <v>0</v>
      </c>
      <c r="N34" s="4">
        <f t="shared" si="160"/>
        <v>0</v>
      </c>
      <c r="O34" s="4">
        <f t="shared" si="160"/>
        <v>0</v>
      </c>
      <c r="P34" s="4">
        <f t="shared" si="160"/>
        <v>0</v>
      </c>
      <c r="Q34" s="4">
        <f t="shared" si="160"/>
        <v>0</v>
      </c>
      <c r="R34" s="4">
        <f t="shared" si="160"/>
        <v>0</v>
      </c>
      <c r="S34" s="4">
        <f t="shared" si="160"/>
        <v>0</v>
      </c>
      <c r="T34" s="4">
        <f t="shared" si="160"/>
        <v>0</v>
      </c>
      <c r="U34" s="4">
        <f t="shared" si="160"/>
        <v>0</v>
      </c>
      <c r="V34" s="4">
        <f t="shared" si="160"/>
        <v>0</v>
      </c>
      <c r="W34" s="4">
        <f t="shared" si="160"/>
        <v>0</v>
      </c>
      <c r="X34" s="4">
        <f t="shared" si="160"/>
        <v>0</v>
      </c>
      <c r="Y34" s="4">
        <f t="shared" si="160"/>
        <v>0</v>
      </c>
      <c r="Z34" s="4">
        <f t="shared" si="160"/>
        <v>0</v>
      </c>
      <c r="AA34" s="4">
        <f t="shared" si="160"/>
        <v>0</v>
      </c>
      <c r="AB34" s="4">
        <f t="shared" si="160"/>
        <v>0</v>
      </c>
      <c r="AC34" s="4">
        <f t="shared" si="160"/>
        <v>0</v>
      </c>
      <c r="AD34" s="4">
        <f t="shared" si="160"/>
        <v>0</v>
      </c>
      <c r="AE34" s="4">
        <f t="shared" si="160"/>
        <v>0</v>
      </c>
    </row>
    <row r="35" spans="1:31">
      <c r="A35" s="1" t="s">
        <v>17</v>
      </c>
      <c r="B35" s="4">
        <f t="shared" ref="B35:AE35" si="161">(0*100)/3</f>
        <v>0</v>
      </c>
      <c r="C35" s="4">
        <f t="shared" si="161"/>
        <v>0</v>
      </c>
      <c r="D35" s="4">
        <f t="shared" si="161"/>
        <v>0</v>
      </c>
      <c r="E35" s="4">
        <f t="shared" si="161"/>
        <v>0</v>
      </c>
      <c r="F35" s="4">
        <f t="shared" si="161"/>
        <v>0</v>
      </c>
      <c r="G35" s="4">
        <f t="shared" si="161"/>
        <v>0</v>
      </c>
      <c r="H35" s="4">
        <f t="shared" si="161"/>
        <v>0</v>
      </c>
      <c r="I35" s="4">
        <f t="shared" si="161"/>
        <v>0</v>
      </c>
      <c r="J35" s="4">
        <f t="shared" si="161"/>
        <v>0</v>
      </c>
      <c r="K35" s="4">
        <f t="shared" si="161"/>
        <v>0</v>
      </c>
      <c r="L35" s="4">
        <f t="shared" si="161"/>
        <v>0</v>
      </c>
      <c r="M35" s="4">
        <f t="shared" si="161"/>
        <v>0</v>
      </c>
      <c r="N35" s="4">
        <f t="shared" si="161"/>
        <v>0</v>
      </c>
      <c r="O35" s="4">
        <f t="shared" si="161"/>
        <v>0</v>
      </c>
      <c r="P35" s="4">
        <f t="shared" si="161"/>
        <v>0</v>
      </c>
      <c r="Q35" s="4">
        <f t="shared" si="161"/>
        <v>0</v>
      </c>
      <c r="R35" s="4">
        <f t="shared" si="161"/>
        <v>0</v>
      </c>
      <c r="S35" s="4">
        <f t="shared" si="161"/>
        <v>0</v>
      </c>
      <c r="T35" s="4">
        <f t="shared" si="161"/>
        <v>0</v>
      </c>
      <c r="U35" s="4">
        <f t="shared" si="161"/>
        <v>0</v>
      </c>
      <c r="V35" s="4">
        <f t="shared" si="161"/>
        <v>0</v>
      </c>
      <c r="W35" s="4">
        <f t="shared" si="161"/>
        <v>0</v>
      </c>
      <c r="X35" s="4">
        <f t="shared" si="161"/>
        <v>0</v>
      </c>
      <c r="Y35" s="4">
        <f t="shared" si="161"/>
        <v>0</v>
      </c>
      <c r="Z35" s="4">
        <f t="shared" si="161"/>
        <v>0</v>
      </c>
      <c r="AA35" s="4">
        <f t="shared" si="161"/>
        <v>0</v>
      </c>
      <c r="AB35" s="4">
        <f t="shared" si="161"/>
        <v>0</v>
      </c>
      <c r="AC35" s="4">
        <f t="shared" si="161"/>
        <v>0</v>
      </c>
      <c r="AD35" s="4">
        <f t="shared" si="161"/>
        <v>0</v>
      </c>
      <c r="AE35" s="4">
        <f t="shared" si="161"/>
        <v>0</v>
      </c>
    </row>
    <row r="36" spans="1:31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>
      <c r="A37" s="1" t="s">
        <v>2</v>
      </c>
      <c r="B37" s="4">
        <f t="shared" ref="B37:AE37" si="162">(0*100)/2</f>
        <v>0</v>
      </c>
      <c r="C37" s="4">
        <f t="shared" si="162"/>
        <v>0</v>
      </c>
      <c r="D37" s="4">
        <f t="shared" si="162"/>
        <v>0</v>
      </c>
      <c r="E37" s="4">
        <f t="shared" si="162"/>
        <v>0</v>
      </c>
      <c r="F37" s="4">
        <f t="shared" si="162"/>
        <v>0</v>
      </c>
      <c r="G37" s="4">
        <f t="shared" si="162"/>
        <v>0</v>
      </c>
      <c r="H37" s="4">
        <f t="shared" si="162"/>
        <v>0</v>
      </c>
      <c r="I37" s="4">
        <f t="shared" si="162"/>
        <v>0</v>
      </c>
      <c r="J37" s="4">
        <f t="shared" si="162"/>
        <v>0</v>
      </c>
      <c r="K37" s="4">
        <f t="shared" si="162"/>
        <v>0</v>
      </c>
      <c r="L37" s="4">
        <f t="shared" si="162"/>
        <v>0</v>
      </c>
      <c r="M37" s="4">
        <f t="shared" si="162"/>
        <v>0</v>
      </c>
      <c r="N37" s="4">
        <f t="shared" si="162"/>
        <v>0</v>
      </c>
      <c r="O37" s="4">
        <f t="shared" si="162"/>
        <v>0</v>
      </c>
      <c r="P37" s="4">
        <f t="shared" si="162"/>
        <v>0</v>
      </c>
      <c r="Q37" s="4">
        <f t="shared" si="162"/>
        <v>0</v>
      </c>
      <c r="R37" s="4">
        <f t="shared" si="162"/>
        <v>0</v>
      </c>
      <c r="S37" s="4">
        <f t="shared" si="162"/>
        <v>0</v>
      </c>
      <c r="T37" s="4">
        <f t="shared" si="162"/>
        <v>0</v>
      </c>
      <c r="U37" s="4">
        <f t="shared" si="162"/>
        <v>0</v>
      </c>
      <c r="V37" s="4">
        <f t="shared" si="162"/>
        <v>0</v>
      </c>
      <c r="W37" s="4">
        <f t="shared" si="162"/>
        <v>0</v>
      </c>
      <c r="X37" s="4">
        <f t="shared" si="162"/>
        <v>0</v>
      </c>
      <c r="Y37" s="4">
        <f t="shared" si="162"/>
        <v>0</v>
      </c>
      <c r="Z37" s="4">
        <f t="shared" si="162"/>
        <v>0</v>
      </c>
      <c r="AA37" s="4">
        <f t="shared" si="162"/>
        <v>0</v>
      </c>
      <c r="AB37" s="4">
        <f t="shared" si="162"/>
        <v>0</v>
      </c>
      <c r="AC37" s="4">
        <f t="shared" si="162"/>
        <v>0</v>
      </c>
      <c r="AD37" s="4">
        <f t="shared" si="162"/>
        <v>0</v>
      </c>
      <c r="AE37" s="4">
        <f t="shared" si="162"/>
        <v>0</v>
      </c>
    </row>
    <row r="38" spans="1:31">
      <c r="A38" s="1" t="s">
        <v>3</v>
      </c>
      <c r="B38" s="4">
        <f t="shared" ref="B38:AE38" si="163">(0*100)/2</f>
        <v>0</v>
      </c>
      <c r="C38" s="4">
        <f t="shared" si="163"/>
        <v>0</v>
      </c>
      <c r="D38" s="4">
        <f t="shared" si="163"/>
        <v>0</v>
      </c>
      <c r="E38" s="4">
        <f t="shared" si="163"/>
        <v>0</v>
      </c>
      <c r="F38" s="4">
        <f t="shared" si="163"/>
        <v>0</v>
      </c>
      <c r="G38" s="4">
        <f t="shared" si="163"/>
        <v>0</v>
      </c>
      <c r="H38" s="4">
        <f t="shared" si="163"/>
        <v>0</v>
      </c>
      <c r="I38" s="4">
        <f t="shared" si="163"/>
        <v>0</v>
      </c>
      <c r="J38" s="4">
        <f t="shared" si="163"/>
        <v>0</v>
      </c>
      <c r="K38" s="4">
        <f t="shared" si="163"/>
        <v>0</v>
      </c>
      <c r="L38" s="4">
        <f t="shared" si="163"/>
        <v>0</v>
      </c>
      <c r="M38" s="4">
        <f t="shared" si="163"/>
        <v>0</v>
      </c>
      <c r="N38" s="4">
        <f t="shared" si="163"/>
        <v>0</v>
      </c>
      <c r="O38" s="4">
        <f t="shared" si="163"/>
        <v>0</v>
      </c>
      <c r="P38" s="4">
        <f t="shared" si="163"/>
        <v>0</v>
      </c>
      <c r="Q38" s="4">
        <f t="shared" si="163"/>
        <v>0</v>
      </c>
      <c r="R38" s="4">
        <f t="shared" si="163"/>
        <v>0</v>
      </c>
      <c r="S38" s="4">
        <f t="shared" si="163"/>
        <v>0</v>
      </c>
      <c r="T38" s="4">
        <f t="shared" si="163"/>
        <v>0</v>
      </c>
      <c r="U38" s="4">
        <f t="shared" si="163"/>
        <v>0</v>
      </c>
      <c r="V38" s="4">
        <f t="shared" si="163"/>
        <v>0</v>
      </c>
      <c r="W38" s="4">
        <f t="shared" si="163"/>
        <v>0</v>
      </c>
      <c r="X38" s="4">
        <f t="shared" si="163"/>
        <v>0</v>
      </c>
      <c r="Y38" s="4">
        <f t="shared" si="163"/>
        <v>0</v>
      </c>
      <c r="Z38" s="4">
        <f t="shared" si="163"/>
        <v>0</v>
      </c>
      <c r="AA38" s="4">
        <f t="shared" si="163"/>
        <v>0</v>
      </c>
      <c r="AB38" s="4">
        <f t="shared" si="163"/>
        <v>0</v>
      </c>
      <c r="AC38" s="4">
        <f t="shared" si="163"/>
        <v>0</v>
      </c>
      <c r="AD38" s="4">
        <f t="shared" si="163"/>
        <v>0</v>
      </c>
      <c r="AE38" s="4">
        <f t="shared" si="163"/>
        <v>0</v>
      </c>
    </row>
    <row r="39" spans="1:31">
      <c r="A39" s="1" t="s">
        <v>4</v>
      </c>
      <c r="B39" s="4">
        <f t="shared" ref="B39:AE39" si="164">(0*100)/2</f>
        <v>0</v>
      </c>
      <c r="C39" s="4">
        <f t="shared" si="164"/>
        <v>0</v>
      </c>
      <c r="D39" s="4">
        <f t="shared" si="164"/>
        <v>0</v>
      </c>
      <c r="E39" s="4">
        <f t="shared" si="164"/>
        <v>0</v>
      </c>
      <c r="F39" s="4">
        <f t="shared" si="164"/>
        <v>0</v>
      </c>
      <c r="G39" s="4">
        <f t="shared" si="164"/>
        <v>0</v>
      </c>
      <c r="H39" s="4">
        <f t="shared" si="164"/>
        <v>0</v>
      </c>
      <c r="I39" s="4">
        <f t="shared" si="164"/>
        <v>0</v>
      </c>
      <c r="J39" s="4">
        <f t="shared" si="164"/>
        <v>0</v>
      </c>
      <c r="K39" s="4">
        <f t="shared" si="164"/>
        <v>0</v>
      </c>
      <c r="L39" s="4">
        <f t="shared" si="164"/>
        <v>0</v>
      </c>
      <c r="M39" s="4">
        <f t="shared" si="164"/>
        <v>0</v>
      </c>
      <c r="N39" s="4">
        <f t="shared" si="164"/>
        <v>0</v>
      </c>
      <c r="O39" s="4">
        <f t="shared" si="164"/>
        <v>0</v>
      </c>
      <c r="P39" s="4">
        <f t="shared" si="164"/>
        <v>0</v>
      </c>
      <c r="Q39" s="4">
        <f t="shared" si="164"/>
        <v>0</v>
      </c>
      <c r="R39" s="4">
        <f t="shared" si="164"/>
        <v>0</v>
      </c>
      <c r="S39" s="4">
        <f t="shared" si="164"/>
        <v>0</v>
      </c>
      <c r="T39" s="4">
        <f t="shared" si="164"/>
        <v>0</v>
      </c>
      <c r="U39" s="4">
        <f t="shared" si="164"/>
        <v>0</v>
      </c>
      <c r="V39" s="4">
        <f t="shared" si="164"/>
        <v>0</v>
      </c>
      <c r="W39" s="4">
        <f t="shared" si="164"/>
        <v>0</v>
      </c>
      <c r="X39" s="4">
        <f t="shared" si="164"/>
        <v>0</v>
      </c>
      <c r="Y39" s="4">
        <f t="shared" si="164"/>
        <v>0</v>
      </c>
      <c r="Z39" s="4">
        <f t="shared" si="164"/>
        <v>0</v>
      </c>
      <c r="AA39" s="4">
        <f t="shared" si="164"/>
        <v>0</v>
      </c>
      <c r="AB39" s="4">
        <f t="shared" si="164"/>
        <v>0</v>
      </c>
      <c r="AC39" s="4">
        <f t="shared" si="164"/>
        <v>0</v>
      </c>
      <c r="AD39" s="4">
        <f t="shared" si="164"/>
        <v>0</v>
      </c>
      <c r="AE39" s="4">
        <f t="shared" si="164"/>
        <v>0</v>
      </c>
    </row>
    <row r="40" spans="1:31">
      <c r="A40" s="1" t="s">
        <v>5</v>
      </c>
      <c r="B40" s="4">
        <f t="shared" ref="B40:AE40" si="165">(0*100)/2</f>
        <v>0</v>
      </c>
      <c r="C40" s="4">
        <f t="shared" si="165"/>
        <v>0</v>
      </c>
      <c r="D40" s="4">
        <f t="shared" si="165"/>
        <v>0</v>
      </c>
      <c r="E40" s="4">
        <f t="shared" si="165"/>
        <v>0</v>
      </c>
      <c r="F40" s="4">
        <f t="shared" si="165"/>
        <v>0</v>
      </c>
      <c r="G40" s="4">
        <f t="shared" si="165"/>
        <v>0</v>
      </c>
      <c r="H40" s="4">
        <f t="shared" si="165"/>
        <v>0</v>
      </c>
      <c r="I40" s="4">
        <f t="shared" si="165"/>
        <v>0</v>
      </c>
      <c r="J40" s="4">
        <f t="shared" si="165"/>
        <v>0</v>
      </c>
      <c r="K40" s="4">
        <f t="shared" si="165"/>
        <v>0</v>
      </c>
      <c r="L40" s="4">
        <f t="shared" si="165"/>
        <v>0</v>
      </c>
      <c r="M40" s="4">
        <f t="shared" si="165"/>
        <v>0</v>
      </c>
      <c r="N40" s="4">
        <f t="shared" si="165"/>
        <v>0</v>
      </c>
      <c r="O40" s="4">
        <f t="shared" si="165"/>
        <v>0</v>
      </c>
      <c r="P40" s="4">
        <f t="shared" si="165"/>
        <v>0</v>
      </c>
      <c r="Q40" s="4">
        <f t="shared" si="165"/>
        <v>0</v>
      </c>
      <c r="R40" s="4">
        <f t="shared" si="165"/>
        <v>0</v>
      </c>
      <c r="S40" s="4">
        <f t="shared" si="165"/>
        <v>0</v>
      </c>
      <c r="T40" s="4">
        <f t="shared" si="165"/>
        <v>0</v>
      </c>
      <c r="U40" s="4">
        <f t="shared" si="165"/>
        <v>0</v>
      </c>
      <c r="V40" s="4">
        <f t="shared" si="165"/>
        <v>0</v>
      </c>
      <c r="W40" s="4">
        <f t="shared" si="165"/>
        <v>0</v>
      </c>
      <c r="X40" s="4">
        <f t="shared" si="165"/>
        <v>0</v>
      </c>
      <c r="Y40" s="4">
        <f t="shared" si="165"/>
        <v>0</v>
      </c>
      <c r="Z40" s="4">
        <f t="shared" si="165"/>
        <v>0</v>
      </c>
      <c r="AA40" s="4">
        <f t="shared" si="165"/>
        <v>0</v>
      </c>
      <c r="AB40" s="4">
        <f t="shared" si="165"/>
        <v>0</v>
      </c>
      <c r="AC40" s="4">
        <f t="shared" si="165"/>
        <v>0</v>
      </c>
      <c r="AD40" s="4">
        <f t="shared" si="165"/>
        <v>0</v>
      </c>
      <c r="AE40" s="4">
        <f t="shared" si="165"/>
        <v>0</v>
      </c>
    </row>
    <row r="41" spans="1:31">
      <c r="A41" s="1" t="s">
        <v>6</v>
      </c>
      <c r="B41" s="4">
        <f t="shared" ref="B41:AE41" si="166">(0*100)/2</f>
        <v>0</v>
      </c>
      <c r="C41" s="4">
        <f t="shared" si="166"/>
        <v>0</v>
      </c>
      <c r="D41" s="4">
        <f t="shared" si="166"/>
        <v>0</v>
      </c>
      <c r="E41" s="4">
        <f t="shared" si="166"/>
        <v>0</v>
      </c>
      <c r="F41" s="4">
        <f t="shared" si="166"/>
        <v>0</v>
      </c>
      <c r="G41" s="4">
        <f t="shared" si="166"/>
        <v>0</v>
      </c>
      <c r="H41" s="4">
        <f t="shared" si="166"/>
        <v>0</v>
      </c>
      <c r="I41" s="4">
        <f t="shared" si="166"/>
        <v>0</v>
      </c>
      <c r="J41" s="4">
        <f t="shared" si="166"/>
        <v>0</v>
      </c>
      <c r="K41" s="4">
        <f t="shared" si="166"/>
        <v>0</v>
      </c>
      <c r="L41" s="4">
        <f t="shared" si="166"/>
        <v>0</v>
      </c>
      <c r="M41" s="4">
        <f t="shared" si="166"/>
        <v>0</v>
      </c>
      <c r="N41" s="4">
        <f t="shared" si="166"/>
        <v>0</v>
      </c>
      <c r="O41" s="4">
        <f t="shared" si="166"/>
        <v>0</v>
      </c>
      <c r="P41" s="4">
        <f t="shared" si="166"/>
        <v>0</v>
      </c>
      <c r="Q41" s="4">
        <f t="shared" si="166"/>
        <v>0</v>
      </c>
      <c r="R41" s="4">
        <f t="shared" si="166"/>
        <v>0</v>
      </c>
      <c r="S41" s="4">
        <f t="shared" si="166"/>
        <v>0</v>
      </c>
      <c r="T41" s="4">
        <f t="shared" si="166"/>
        <v>0</v>
      </c>
      <c r="U41" s="4">
        <f t="shared" si="166"/>
        <v>0</v>
      </c>
      <c r="V41" s="4">
        <f t="shared" si="166"/>
        <v>0</v>
      </c>
      <c r="W41" s="4">
        <f t="shared" si="166"/>
        <v>0</v>
      </c>
      <c r="X41" s="4">
        <f t="shared" si="166"/>
        <v>0</v>
      </c>
      <c r="Y41" s="4">
        <f t="shared" si="166"/>
        <v>0</v>
      </c>
      <c r="Z41" s="4">
        <f t="shared" si="166"/>
        <v>0</v>
      </c>
      <c r="AA41" s="4">
        <f t="shared" si="166"/>
        <v>0</v>
      </c>
      <c r="AB41" s="4">
        <f t="shared" si="166"/>
        <v>0</v>
      </c>
      <c r="AC41" s="4">
        <f t="shared" si="166"/>
        <v>0</v>
      </c>
      <c r="AD41" s="4">
        <f t="shared" si="166"/>
        <v>0</v>
      </c>
      <c r="AE41" s="4">
        <f t="shared" si="166"/>
        <v>0</v>
      </c>
    </row>
    <row r="42" spans="1:31">
      <c r="A42" s="1" t="s">
        <v>7</v>
      </c>
      <c r="B42" s="4">
        <f t="shared" ref="B42:C42" si="167">(0*100)/2</f>
        <v>0</v>
      </c>
      <c r="C42" s="4">
        <f t="shared" si="167"/>
        <v>0</v>
      </c>
      <c r="D42" s="4">
        <f t="shared" ref="D42:D44" si="168">(1*100)/2</f>
        <v>50</v>
      </c>
      <c r="E42" s="4">
        <f t="shared" ref="E42:AE42" si="169">(0*100)/2</f>
        <v>0</v>
      </c>
      <c r="F42" s="4">
        <f t="shared" si="169"/>
        <v>0</v>
      </c>
      <c r="G42" s="4">
        <f t="shared" si="169"/>
        <v>0</v>
      </c>
      <c r="H42" s="4">
        <f t="shared" si="169"/>
        <v>0</v>
      </c>
      <c r="I42" s="4">
        <f t="shared" si="169"/>
        <v>0</v>
      </c>
      <c r="J42" s="4">
        <f t="shared" si="169"/>
        <v>0</v>
      </c>
      <c r="K42" s="4">
        <f t="shared" si="169"/>
        <v>0</v>
      </c>
      <c r="L42" s="4">
        <f t="shared" si="169"/>
        <v>0</v>
      </c>
      <c r="M42" s="4">
        <f t="shared" si="169"/>
        <v>0</v>
      </c>
      <c r="N42" s="4">
        <f t="shared" si="169"/>
        <v>0</v>
      </c>
      <c r="O42" s="4">
        <f t="shared" si="169"/>
        <v>0</v>
      </c>
      <c r="P42" s="4">
        <f t="shared" si="169"/>
        <v>0</v>
      </c>
      <c r="Q42" s="4">
        <f t="shared" si="169"/>
        <v>0</v>
      </c>
      <c r="R42" s="4">
        <f t="shared" si="169"/>
        <v>0</v>
      </c>
      <c r="S42" s="4">
        <f t="shared" si="169"/>
        <v>0</v>
      </c>
      <c r="T42" s="4">
        <f t="shared" si="169"/>
        <v>0</v>
      </c>
      <c r="U42" s="4">
        <f t="shared" si="169"/>
        <v>0</v>
      </c>
      <c r="V42" s="4">
        <f t="shared" si="169"/>
        <v>0</v>
      </c>
      <c r="W42" s="4">
        <f t="shared" si="169"/>
        <v>0</v>
      </c>
      <c r="X42" s="4">
        <f t="shared" si="169"/>
        <v>0</v>
      </c>
      <c r="Y42" s="4">
        <f t="shared" si="169"/>
        <v>0</v>
      </c>
      <c r="Z42" s="4">
        <f t="shared" si="169"/>
        <v>0</v>
      </c>
      <c r="AA42" s="4">
        <f t="shared" si="169"/>
        <v>0</v>
      </c>
      <c r="AB42" s="4">
        <f t="shared" si="169"/>
        <v>0</v>
      </c>
      <c r="AC42" s="4">
        <f t="shared" si="169"/>
        <v>0</v>
      </c>
      <c r="AD42" s="4">
        <f t="shared" si="169"/>
        <v>0</v>
      </c>
      <c r="AE42" s="4">
        <f t="shared" si="169"/>
        <v>0</v>
      </c>
    </row>
    <row r="43" spans="1:31">
      <c r="A43" s="1" t="s">
        <v>8</v>
      </c>
      <c r="B43" s="4">
        <f t="shared" ref="B43:C43" si="170">(0*100)/2</f>
        <v>0</v>
      </c>
      <c r="C43" s="4">
        <f t="shared" si="170"/>
        <v>0</v>
      </c>
      <c r="D43" s="4">
        <f t="shared" si="168"/>
        <v>50</v>
      </c>
      <c r="E43" s="4">
        <f t="shared" ref="E43:AE43" si="171">(0*100)/2</f>
        <v>0</v>
      </c>
      <c r="F43" s="4">
        <f t="shared" si="171"/>
        <v>0</v>
      </c>
      <c r="G43" s="4">
        <f t="shared" si="171"/>
        <v>0</v>
      </c>
      <c r="H43" s="4">
        <f t="shared" si="171"/>
        <v>0</v>
      </c>
      <c r="I43" s="4">
        <f t="shared" si="171"/>
        <v>0</v>
      </c>
      <c r="J43" s="4">
        <f t="shared" si="171"/>
        <v>0</v>
      </c>
      <c r="K43" s="4">
        <f t="shared" si="171"/>
        <v>0</v>
      </c>
      <c r="L43" s="4">
        <f t="shared" si="171"/>
        <v>0</v>
      </c>
      <c r="M43" s="4">
        <f t="shared" si="171"/>
        <v>0</v>
      </c>
      <c r="N43" s="4">
        <f t="shared" si="171"/>
        <v>0</v>
      </c>
      <c r="O43" s="4">
        <f t="shared" si="171"/>
        <v>0</v>
      </c>
      <c r="P43" s="4">
        <f t="shared" si="171"/>
        <v>0</v>
      </c>
      <c r="Q43" s="4">
        <f t="shared" si="171"/>
        <v>0</v>
      </c>
      <c r="R43" s="4">
        <f t="shared" si="171"/>
        <v>0</v>
      </c>
      <c r="S43" s="4">
        <f t="shared" si="171"/>
        <v>0</v>
      </c>
      <c r="T43" s="4">
        <f t="shared" si="171"/>
        <v>0</v>
      </c>
      <c r="U43" s="4">
        <f t="shared" si="171"/>
        <v>0</v>
      </c>
      <c r="V43" s="4">
        <f t="shared" si="171"/>
        <v>0</v>
      </c>
      <c r="W43" s="4">
        <f t="shared" si="171"/>
        <v>0</v>
      </c>
      <c r="X43" s="4">
        <f t="shared" si="171"/>
        <v>0</v>
      </c>
      <c r="Y43" s="4">
        <f t="shared" si="171"/>
        <v>0</v>
      </c>
      <c r="Z43" s="4">
        <f t="shared" si="171"/>
        <v>0</v>
      </c>
      <c r="AA43" s="4">
        <f t="shared" si="171"/>
        <v>0</v>
      </c>
      <c r="AB43" s="4">
        <f t="shared" si="171"/>
        <v>0</v>
      </c>
      <c r="AC43" s="4">
        <f t="shared" si="171"/>
        <v>0</v>
      </c>
      <c r="AD43" s="4">
        <f t="shared" si="171"/>
        <v>0</v>
      </c>
      <c r="AE43" s="4">
        <f t="shared" si="171"/>
        <v>0</v>
      </c>
    </row>
    <row r="44" spans="1:31">
      <c r="A44" s="1" t="s">
        <v>9</v>
      </c>
      <c r="B44" s="4">
        <f t="shared" ref="B44:C44" si="172">(0*100)/2</f>
        <v>0</v>
      </c>
      <c r="C44" s="4">
        <f t="shared" si="172"/>
        <v>0</v>
      </c>
      <c r="D44" s="4">
        <f t="shared" si="168"/>
        <v>50</v>
      </c>
      <c r="E44" s="4">
        <f t="shared" ref="E44:G44" si="173">(0*100)/2</f>
        <v>0</v>
      </c>
      <c r="F44" s="4">
        <f t="shared" si="173"/>
        <v>0</v>
      </c>
      <c r="G44" s="4">
        <f t="shared" si="173"/>
        <v>0</v>
      </c>
      <c r="H44" s="4">
        <f t="shared" ref="H44:H45" si="174">(1*100)/2</f>
        <v>50</v>
      </c>
      <c r="I44" s="4">
        <f t="shared" ref="I44:Z44" si="175">(0*100)/2</f>
        <v>0</v>
      </c>
      <c r="J44" s="4">
        <f t="shared" si="175"/>
        <v>0</v>
      </c>
      <c r="K44" s="4">
        <f t="shared" si="175"/>
        <v>0</v>
      </c>
      <c r="L44" s="4">
        <f t="shared" si="175"/>
        <v>0</v>
      </c>
      <c r="M44" s="4">
        <f t="shared" si="175"/>
        <v>0</v>
      </c>
      <c r="N44" s="4">
        <f t="shared" si="175"/>
        <v>0</v>
      </c>
      <c r="O44" s="4">
        <f t="shared" si="175"/>
        <v>0</v>
      </c>
      <c r="P44" s="4">
        <f t="shared" si="175"/>
        <v>0</v>
      </c>
      <c r="Q44" s="4">
        <f t="shared" si="175"/>
        <v>0</v>
      </c>
      <c r="R44" s="4">
        <f t="shared" si="175"/>
        <v>0</v>
      </c>
      <c r="S44" s="4">
        <f t="shared" si="175"/>
        <v>0</v>
      </c>
      <c r="T44" s="4">
        <f t="shared" si="175"/>
        <v>0</v>
      </c>
      <c r="U44" s="4">
        <f t="shared" si="175"/>
        <v>0</v>
      </c>
      <c r="V44" s="4">
        <f t="shared" si="175"/>
        <v>0</v>
      </c>
      <c r="W44" s="4">
        <f t="shared" si="175"/>
        <v>0</v>
      </c>
      <c r="X44" s="4">
        <f t="shared" si="175"/>
        <v>0</v>
      </c>
      <c r="Y44" s="4">
        <f t="shared" si="175"/>
        <v>0</v>
      </c>
      <c r="Z44" s="4">
        <f t="shared" si="175"/>
        <v>0</v>
      </c>
      <c r="AA44" s="4">
        <f>(1*100)/2</f>
        <v>50</v>
      </c>
      <c r="AB44" s="4">
        <f t="shared" ref="AB44:AE44" si="176">(0*100)/2</f>
        <v>0</v>
      </c>
      <c r="AC44" s="4">
        <f t="shared" si="176"/>
        <v>0</v>
      </c>
      <c r="AD44" s="4">
        <f t="shared" si="176"/>
        <v>0</v>
      </c>
      <c r="AE44" s="4">
        <f t="shared" si="176"/>
        <v>0</v>
      </c>
    </row>
    <row r="45" spans="1:31">
      <c r="A45" s="1" t="s">
        <v>10</v>
      </c>
      <c r="B45" s="4">
        <f t="shared" ref="B45:G45" si="177">(0*100)/2</f>
        <v>0</v>
      </c>
      <c r="C45" s="4">
        <f t="shared" si="177"/>
        <v>0</v>
      </c>
      <c r="D45" s="4">
        <f t="shared" si="177"/>
        <v>0</v>
      </c>
      <c r="E45" s="4">
        <f t="shared" si="177"/>
        <v>0</v>
      </c>
      <c r="F45" s="4">
        <f t="shared" si="177"/>
        <v>0</v>
      </c>
      <c r="G45" s="4">
        <f t="shared" si="177"/>
        <v>0</v>
      </c>
      <c r="H45" s="4">
        <f t="shared" si="174"/>
        <v>50</v>
      </c>
      <c r="I45" s="4">
        <f t="shared" ref="I45:L45" si="178">(0*100)/2</f>
        <v>0</v>
      </c>
      <c r="J45" s="4">
        <f t="shared" si="178"/>
        <v>0</v>
      </c>
      <c r="K45" s="4">
        <f t="shared" si="178"/>
        <v>0</v>
      </c>
      <c r="L45" s="4">
        <f t="shared" si="178"/>
        <v>0</v>
      </c>
      <c r="M45" s="4">
        <f t="shared" ref="M45:N45" si="179">(1*100)/2</f>
        <v>50</v>
      </c>
      <c r="N45" s="4">
        <f t="shared" si="179"/>
        <v>50</v>
      </c>
      <c r="O45" s="4">
        <f t="shared" ref="O45:U45" si="180">(0*100)/2</f>
        <v>0</v>
      </c>
      <c r="P45" s="4">
        <f t="shared" si="180"/>
        <v>0</v>
      </c>
      <c r="Q45" s="4">
        <f t="shared" si="180"/>
        <v>0</v>
      </c>
      <c r="R45" s="4">
        <f t="shared" si="180"/>
        <v>0</v>
      </c>
      <c r="S45" s="4">
        <f t="shared" si="180"/>
        <v>0</v>
      </c>
      <c r="T45" s="4">
        <f t="shared" si="180"/>
        <v>0</v>
      </c>
      <c r="U45" s="4">
        <f t="shared" si="180"/>
        <v>0</v>
      </c>
      <c r="V45" s="4">
        <f>(1*100)/2</f>
        <v>50</v>
      </c>
      <c r="W45" s="4">
        <f t="shared" ref="W45:X45" si="181">(0*100)/2</f>
        <v>0</v>
      </c>
      <c r="X45" s="4">
        <f t="shared" si="181"/>
        <v>0</v>
      </c>
      <c r="Y45" s="4">
        <f t="shared" ref="Y45:Y46" si="182">(1*100)/2</f>
        <v>50</v>
      </c>
      <c r="Z45" s="4">
        <f t="shared" ref="Z45:AE45" si="183">(0*100)/2</f>
        <v>0</v>
      </c>
      <c r="AA45" s="4">
        <f t="shared" si="183"/>
        <v>0</v>
      </c>
      <c r="AB45" s="4">
        <f t="shared" si="183"/>
        <v>0</v>
      </c>
      <c r="AC45" s="4">
        <f t="shared" si="183"/>
        <v>0</v>
      </c>
      <c r="AD45" s="4">
        <f t="shared" si="183"/>
        <v>0</v>
      </c>
      <c r="AE45" s="4">
        <f t="shared" si="183"/>
        <v>0</v>
      </c>
    </row>
    <row r="46" spans="1:31">
      <c r="A46" s="1" t="s">
        <v>11</v>
      </c>
      <c r="B46" s="4">
        <f t="shared" ref="B46:C46" si="184">(0*100)/2</f>
        <v>0</v>
      </c>
      <c r="C46" s="4">
        <f t="shared" si="184"/>
        <v>0</v>
      </c>
      <c r="D46" s="4">
        <f>(1.5*100)/2</f>
        <v>75</v>
      </c>
      <c r="E46" s="4">
        <f t="shared" ref="E46:G46" si="185">(0*100)/2</f>
        <v>0</v>
      </c>
      <c r="F46" s="4">
        <f t="shared" si="185"/>
        <v>0</v>
      </c>
      <c r="G46" s="4">
        <f t="shared" si="185"/>
        <v>0</v>
      </c>
      <c r="H46" s="4">
        <f>(1.5*100)/2</f>
        <v>75</v>
      </c>
      <c r="I46" s="4">
        <f t="shared" ref="I46:L46" si="186">(0*100)/2</f>
        <v>0</v>
      </c>
      <c r="J46" s="4">
        <f t="shared" si="186"/>
        <v>0</v>
      </c>
      <c r="K46" s="4">
        <f t="shared" si="186"/>
        <v>0</v>
      </c>
      <c r="L46" s="4">
        <f t="shared" si="186"/>
        <v>0</v>
      </c>
      <c r="M46" s="4">
        <f t="shared" ref="M46:N46" si="187">(1*100)/2</f>
        <v>50</v>
      </c>
      <c r="N46" s="4">
        <f t="shared" si="187"/>
        <v>50</v>
      </c>
      <c r="O46" s="4">
        <f t="shared" ref="O46:X46" si="188">(0*100)/2</f>
        <v>0</v>
      </c>
      <c r="P46" s="4">
        <f t="shared" si="188"/>
        <v>0</v>
      </c>
      <c r="Q46" s="4">
        <f t="shared" si="188"/>
        <v>0</v>
      </c>
      <c r="R46" s="4">
        <f t="shared" si="188"/>
        <v>0</v>
      </c>
      <c r="S46" s="4">
        <f t="shared" si="188"/>
        <v>0</v>
      </c>
      <c r="T46" s="4">
        <f t="shared" si="188"/>
        <v>0</v>
      </c>
      <c r="U46" s="4">
        <f t="shared" si="188"/>
        <v>0</v>
      </c>
      <c r="V46" s="4">
        <f t="shared" si="188"/>
        <v>0</v>
      </c>
      <c r="W46" s="4">
        <f t="shared" si="188"/>
        <v>0</v>
      </c>
      <c r="X46" s="4">
        <f t="shared" si="188"/>
        <v>0</v>
      </c>
      <c r="Y46" s="4">
        <f t="shared" si="182"/>
        <v>50</v>
      </c>
      <c r="Z46" s="4">
        <f t="shared" ref="Z46:AE46" si="189">(0*100)/2</f>
        <v>0</v>
      </c>
      <c r="AA46" s="4">
        <f t="shared" si="189"/>
        <v>0</v>
      </c>
      <c r="AB46" s="4">
        <f t="shared" si="189"/>
        <v>0</v>
      </c>
      <c r="AC46" s="4">
        <f t="shared" si="189"/>
        <v>0</v>
      </c>
      <c r="AD46" s="4">
        <f t="shared" si="189"/>
        <v>0</v>
      </c>
      <c r="AE46" s="4">
        <f t="shared" si="189"/>
        <v>0</v>
      </c>
    </row>
    <row r="47" spans="1:31">
      <c r="A47" s="1" t="s">
        <v>12</v>
      </c>
      <c r="B47" s="4">
        <f t="shared" ref="B47:B48" si="190">(0.5*100)/2</f>
        <v>25</v>
      </c>
      <c r="C47" s="4">
        <f t="shared" ref="C47:C48" si="191">(0*100)/2</f>
        <v>0</v>
      </c>
      <c r="D47" s="4">
        <f>(2*100)/2</f>
        <v>100</v>
      </c>
      <c r="E47" s="4">
        <f t="shared" ref="E47:G47" si="192">(0*100)/2</f>
        <v>0</v>
      </c>
      <c r="F47" s="4">
        <f t="shared" si="192"/>
        <v>0</v>
      </c>
      <c r="G47" s="4">
        <f t="shared" si="192"/>
        <v>0</v>
      </c>
      <c r="H47" s="4">
        <f t="shared" ref="H47:I47" si="193">(1*100)/2</f>
        <v>50</v>
      </c>
      <c r="I47" s="4">
        <f t="shared" si="193"/>
        <v>50</v>
      </c>
      <c r="J47" s="4">
        <f t="shared" ref="J47:AC47" si="194">(0*100)/2</f>
        <v>0</v>
      </c>
      <c r="K47" s="4">
        <f t="shared" si="194"/>
        <v>0</v>
      </c>
      <c r="L47" s="4">
        <f t="shared" si="194"/>
        <v>0</v>
      </c>
      <c r="M47" s="4">
        <f t="shared" si="194"/>
        <v>0</v>
      </c>
      <c r="N47" s="4">
        <f t="shared" si="194"/>
        <v>0</v>
      </c>
      <c r="O47" s="4">
        <f t="shared" si="194"/>
        <v>0</v>
      </c>
      <c r="P47" s="4">
        <f t="shared" si="194"/>
        <v>0</v>
      </c>
      <c r="Q47" s="4">
        <f t="shared" si="194"/>
        <v>0</v>
      </c>
      <c r="R47" s="4">
        <f t="shared" si="194"/>
        <v>0</v>
      </c>
      <c r="S47" s="4">
        <f t="shared" si="194"/>
        <v>0</v>
      </c>
      <c r="T47" s="4">
        <f t="shared" si="194"/>
        <v>0</v>
      </c>
      <c r="U47" s="4">
        <f t="shared" si="194"/>
        <v>0</v>
      </c>
      <c r="V47" s="4">
        <f t="shared" si="194"/>
        <v>0</v>
      </c>
      <c r="W47" s="4">
        <f t="shared" si="194"/>
        <v>0</v>
      </c>
      <c r="X47" s="4">
        <f t="shared" si="194"/>
        <v>0</v>
      </c>
      <c r="Y47" s="4">
        <f t="shared" si="194"/>
        <v>0</v>
      </c>
      <c r="Z47" s="4">
        <f t="shared" si="194"/>
        <v>0</v>
      </c>
      <c r="AA47" s="4">
        <f t="shared" si="194"/>
        <v>0</v>
      </c>
      <c r="AB47" s="4">
        <f t="shared" si="194"/>
        <v>0</v>
      </c>
      <c r="AC47" s="4">
        <f t="shared" si="194"/>
        <v>0</v>
      </c>
      <c r="AD47" s="4">
        <f t="shared" ref="AD47:AE47" si="195">(1*100)/2</f>
        <v>50</v>
      </c>
      <c r="AE47" s="4">
        <f t="shared" si="195"/>
        <v>50</v>
      </c>
    </row>
    <row r="48" spans="1:31">
      <c r="A48" s="1" t="s">
        <v>13</v>
      </c>
      <c r="B48" s="4">
        <f t="shared" si="190"/>
        <v>25</v>
      </c>
      <c r="C48" s="4">
        <f t="shared" si="191"/>
        <v>0</v>
      </c>
      <c r="D48" s="4">
        <f>(1*100)/2</f>
        <v>50</v>
      </c>
      <c r="E48" s="4">
        <f t="shared" ref="E48:G48" si="196">(0*100)/2</f>
        <v>0</v>
      </c>
      <c r="F48" s="4">
        <f t="shared" si="196"/>
        <v>0</v>
      </c>
      <c r="G48" s="4">
        <f t="shared" si="196"/>
        <v>0</v>
      </c>
      <c r="H48" s="4">
        <f>(0.5*100)/2</f>
        <v>25</v>
      </c>
      <c r="I48" s="4">
        <f>(1*100)/2</f>
        <v>50</v>
      </c>
      <c r="J48" s="4">
        <f t="shared" ref="J48:AD48" si="197">(0*100)/2</f>
        <v>0</v>
      </c>
      <c r="K48" s="4">
        <f t="shared" si="197"/>
        <v>0</v>
      </c>
      <c r="L48" s="4">
        <f t="shared" si="197"/>
        <v>0</v>
      </c>
      <c r="M48" s="4">
        <f t="shared" si="197"/>
        <v>0</v>
      </c>
      <c r="N48" s="4">
        <f t="shared" si="197"/>
        <v>0</v>
      </c>
      <c r="O48" s="4">
        <f t="shared" si="197"/>
        <v>0</v>
      </c>
      <c r="P48" s="4">
        <f t="shared" si="197"/>
        <v>0</v>
      </c>
      <c r="Q48" s="4">
        <f t="shared" si="197"/>
        <v>0</v>
      </c>
      <c r="R48" s="4">
        <f t="shared" si="197"/>
        <v>0</v>
      </c>
      <c r="S48" s="4">
        <f t="shared" si="197"/>
        <v>0</v>
      </c>
      <c r="T48" s="4">
        <f t="shared" si="197"/>
        <v>0</v>
      </c>
      <c r="U48" s="4">
        <f t="shared" si="197"/>
        <v>0</v>
      </c>
      <c r="V48" s="4">
        <f t="shared" si="197"/>
        <v>0</v>
      </c>
      <c r="W48" s="4">
        <f t="shared" si="197"/>
        <v>0</v>
      </c>
      <c r="X48" s="4">
        <f t="shared" si="197"/>
        <v>0</v>
      </c>
      <c r="Y48" s="4">
        <f t="shared" si="197"/>
        <v>0</v>
      </c>
      <c r="Z48" s="4">
        <f t="shared" si="197"/>
        <v>0</v>
      </c>
      <c r="AA48" s="4">
        <f t="shared" si="197"/>
        <v>0</v>
      </c>
      <c r="AB48" s="4">
        <f t="shared" si="197"/>
        <v>0</v>
      </c>
      <c r="AC48" s="4">
        <f t="shared" si="197"/>
        <v>0</v>
      </c>
      <c r="AD48" s="4">
        <f t="shared" si="197"/>
        <v>0</v>
      </c>
      <c r="AE48" s="4">
        <f>(1*100)/2</f>
        <v>50</v>
      </c>
    </row>
    <row r="49" spans="1:31">
      <c r="A49" s="1" t="s">
        <v>14</v>
      </c>
      <c r="B49" s="4">
        <f t="shared" ref="B49:C49" si="198">(0*100)/2</f>
        <v>0</v>
      </c>
      <c r="C49" s="4">
        <f t="shared" si="198"/>
        <v>0</v>
      </c>
      <c r="D49" s="4">
        <f>(0.5*100)/2</f>
        <v>25</v>
      </c>
      <c r="E49" s="4">
        <f t="shared" ref="E49:N49" si="199">(0*100)/2</f>
        <v>0</v>
      </c>
      <c r="F49" s="4">
        <f t="shared" si="199"/>
        <v>0</v>
      </c>
      <c r="G49" s="4">
        <f t="shared" si="199"/>
        <v>0</v>
      </c>
      <c r="H49" s="4">
        <f t="shared" si="199"/>
        <v>0</v>
      </c>
      <c r="I49" s="4">
        <f t="shared" si="199"/>
        <v>0</v>
      </c>
      <c r="J49" s="4">
        <f t="shared" si="199"/>
        <v>0</v>
      </c>
      <c r="K49" s="4">
        <f t="shared" si="199"/>
        <v>0</v>
      </c>
      <c r="L49" s="4">
        <f t="shared" si="199"/>
        <v>0</v>
      </c>
      <c r="M49" s="4">
        <f t="shared" si="199"/>
        <v>0</v>
      </c>
      <c r="N49" s="4">
        <f t="shared" si="199"/>
        <v>0</v>
      </c>
      <c r="O49" s="4">
        <f>(0.5*100)/2</f>
        <v>25</v>
      </c>
      <c r="P49" s="4">
        <f>(1*100)/2</f>
        <v>50</v>
      </c>
      <c r="Q49" s="4">
        <f t="shared" ref="Q49:AE49" si="200">(0*100)/2</f>
        <v>0</v>
      </c>
      <c r="R49" s="4">
        <f t="shared" si="200"/>
        <v>0</v>
      </c>
      <c r="S49" s="4">
        <f t="shared" si="200"/>
        <v>0</v>
      </c>
      <c r="T49" s="4">
        <f t="shared" si="200"/>
        <v>0</v>
      </c>
      <c r="U49" s="4">
        <f t="shared" si="200"/>
        <v>0</v>
      </c>
      <c r="V49" s="4">
        <f t="shared" si="200"/>
        <v>0</v>
      </c>
      <c r="W49" s="4">
        <f t="shared" si="200"/>
        <v>0</v>
      </c>
      <c r="X49" s="4">
        <f t="shared" si="200"/>
        <v>0</v>
      </c>
      <c r="Y49" s="4">
        <f t="shared" si="200"/>
        <v>0</v>
      </c>
      <c r="Z49" s="4">
        <f t="shared" si="200"/>
        <v>0</v>
      </c>
      <c r="AA49" s="4">
        <f t="shared" si="200"/>
        <v>0</v>
      </c>
      <c r="AB49" s="4">
        <f t="shared" si="200"/>
        <v>0</v>
      </c>
      <c r="AC49" s="4">
        <f t="shared" si="200"/>
        <v>0</v>
      </c>
      <c r="AD49" s="4">
        <f t="shared" si="200"/>
        <v>0</v>
      </c>
      <c r="AE49" s="4">
        <f t="shared" si="200"/>
        <v>0</v>
      </c>
    </row>
    <row r="50" spans="1:31">
      <c r="A50" s="1" t="s">
        <v>15</v>
      </c>
      <c r="B50" s="4">
        <f t="shared" ref="B50:N50" si="201">(0*100)/2</f>
        <v>0</v>
      </c>
      <c r="C50" s="4">
        <f t="shared" si="201"/>
        <v>0</v>
      </c>
      <c r="D50" s="4">
        <f t="shared" si="201"/>
        <v>0</v>
      </c>
      <c r="E50" s="4">
        <f t="shared" si="201"/>
        <v>0</v>
      </c>
      <c r="F50" s="4">
        <f t="shared" si="201"/>
        <v>0</v>
      </c>
      <c r="G50" s="4">
        <f t="shared" si="201"/>
        <v>0</v>
      </c>
      <c r="H50" s="4">
        <f t="shared" si="201"/>
        <v>0</v>
      </c>
      <c r="I50" s="4">
        <f t="shared" si="201"/>
        <v>0</v>
      </c>
      <c r="J50" s="4">
        <f t="shared" si="201"/>
        <v>0</v>
      </c>
      <c r="K50" s="4">
        <f t="shared" si="201"/>
        <v>0</v>
      </c>
      <c r="L50" s="4">
        <f t="shared" si="201"/>
        <v>0</v>
      </c>
      <c r="M50" s="4">
        <f t="shared" si="201"/>
        <v>0</v>
      </c>
      <c r="N50" s="4">
        <f t="shared" si="201"/>
        <v>0</v>
      </c>
      <c r="O50" s="4">
        <f>(1*100)/2</f>
        <v>50</v>
      </c>
      <c r="P50" s="4">
        <f>(0.5*100)/2</f>
        <v>25</v>
      </c>
      <c r="Q50" s="4">
        <f t="shared" ref="Q50:AE50" si="202">(0*100)/2</f>
        <v>0</v>
      </c>
      <c r="R50" s="4">
        <f t="shared" si="202"/>
        <v>0</v>
      </c>
      <c r="S50" s="4">
        <f t="shared" si="202"/>
        <v>0</v>
      </c>
      <c r="T50" s="4">
        <f t="shared" si="202"/>
        <v>0</v>
      </c>
      <c r="U50" s="4">
        <f t="shared" si="202"/>
        <v>0</v>
      </c>
      <c r="V50" s="4">
        <f t="shared" si="202"/>
        <v>0</v>
      </c>
      <c r="W50" s="4">
        <f t="shared" si="202"/>
        <v>0</v>
      </c>
      <c r="X50" s="4">
        <f t="shared" si="202"/>
        <v>0</v>
      </c>
      <c r="Y50" s="4">
        <f t="shared" si="202"/>
        <v>0</v>
      </c>
      <c r="Z50" s="4">
        <f t="shared" si="202"/>
        <v>0</v>
      </c>
      <c r="AA50" s="4">
        <f t="shared" si="202"/>
        <v>0</v>
      </c>
      <c r="AB50" s="4">
        <f t="shared" si="202"/>
        <v>0</v>
      </c>
      <c r="AC50" s="4">
        <f t="shared" si="202"/>
        <v>0</v>
      </c>
      <c r="AD50" s="4">
        <f t="shared" si="202"/>
        <v>0</v>
      </c>
      <c r="AE50" s="4">
        <f t="shared" si="202"/>
        <v>0</v>
      </c>
    </row>
    <row r="51" spans="1:31">
      <c r="A51" s="1" t="s">
        <v>16</v>
      </c>
      <c r="B51" s="4">
        <f t="shared" ref="B51:AE51" si="203">(0*100)/2</f>
        <v>0</v>
      </c>
      <c r="C51" s="4">
        <f t="shared" si="203"/>
        <v>0</v>
      </c>
      <c r="D51" s="4">
        <f t="shared" si="203"/>
        <v>0</v>
      </c>
      <c r="E51" s="4">
        <f t="shared" si="203"/>
        <v>0</v>
      </c>
      <c r="F51" s="4">
        <f t="shared" si="203"/>
        <v>0</v>
      </c>
      <c r="G51" s="4">
        <f t="shared" si="203"/>
        <v>0</v>
      </c>
      <c r="H51" s="4">
        <f t="shared" si="203"/>
        <v>0</v>
      </c>
      <c r="I51" s="4">
        <f t="shared" si="203"/>
        <v>0</v>
      </c>
      <c r="J51" s="4">
        <f t="shared" si="203"/>
        <v>0</v>
      </c>
      <c r="K51" s="4">
        <f t="shared" si="203"/>
        <v>0</v>
      </c>
      <c r="L51" s="4">
        <f t="shared" si="203"/>
        <v>0</v>
      </c>
      <c r="M51" s="4">
        <f t="shared" si="203"/>
        <v>0</v>
      </c>
      <c r="N51" s="4">
        <f t="shared" si="203"/>
        <v>0</v>
      </c>
      <c r="O51" s="4">
        <f t="shared" si="203"/>
        <v>0</v>
      </c>
      <c r="P51" s="4">
        <f t="shared" si="203"/>
        <v>0</v>
      </c>
      <c r="Q51" s="4">
        <f t="shared" si="203"/>
        <v>0</v>
      </c>
      <c r="R51" s="4">
        <f t="shared" si="203"/>
        <v>0</v>
      </c>
      <c r="S51" s="4">
        <f t="shared" si="203"/>
        <v>0</v>
      </c>
      <c r="T51" s="4">
        <f t="shared" si="203"/>
        <v>0</v>
      </c>
      <c r="U51" s="4">
        <f t="shared" si="203"/>
        <v>0</v>
      </c>
      <c r="V51" s="4">
        <f t="shared" si="203"/>
        <v>0</v>
      </c>
      <c r="W51" s="4">
        <f t="shared" si="203"/>
        <v>0</v>
      </c>
      <c r="X51" s="4">
        <f t="shared" si="203"/>
        <v>0</v>
      </c>
      <c r="Y51" s="4">
        <f t="shared" si="203"/>
        <v>0</v>
      </c>
      <c r="Z51" s="4">
        <f t="shared" si="203"/>
        <v>0</v>
      </c>
      <c r="AA51" s="4">
        <f t="shared" si="203"/>
        <v>0</v>
      </c>
      <c r="AB51" s="4">
        <f t="shared" si="203"/>
        <v>0</v>
      </c>
      <c r="AC51" s="4">
        <f t="shared" si="203"/>
        <v>0</v>
      </c>
      <c r="AD51" s="4">
        <f t="shared" si="203"/>
        <v>0</v>
      </c>
      <c r="AE51" s="4">
        <f t="shared" si="203"/>
        <v>0</v>
      </c>
    </row>
    <row r="52" spans="1:31">
      <c r="A52" s="1" t="s">
        <v>17</v>
      </c>
      <c r="B52" s="4">
        <f t="shared" ref="B52:AE52" si="204">(0*100)/2</f>
        <v>0</v>
      </c>
      <c r="C52" s="4">
        <f t="shared" si="204"/>
        <v>0</v>
      </c>
      <c r="D52" s="4">
        <f t="shared" si="204"/>
        <v>0</v>
      </c>
      <c r="E52" s="4">
        <f t="shared" si="204"/>
        <v>0</v>
      </c>
      <c r="F52" s="4">
        <f t="shared" si="204"/>
        <v>0</v>
      </c>
      <c r="G52" s="4">
        <f t="shared" si="204"/>
        <v>0</v>
      </c>
      <c r="H52" s="4">
        <f t="shared" si="204"/>
        <v>0</v>
      </c>
      <c r="I52" s="4">
        <f t="shared" si="204"/>
        <v>0</v>
      </c>
      <c r="J52" s="4">
        <f t="shared" si="204"/>
        <v>0</v>
      </c>
      <c r="K52" s="4">
        <f t="shared" si="204"/>
        <v>0</v>
      </c>
      <c r="L52" s="4">
        <f t="shared" si="204"/>
        <v>0</v>
      </c>
      <c r="M52" s="4">
        <f t="shared" si="204"/>
        <v>0</v>
      </c>
      <c r="N52" s="4">
        <f t="shared" si="204"/>
        <v>0</v>
      </c>
      <c r="O52" s="4">
        <f t="shared" si="204"/>
        <v>0</v>
      </c>
      <c r="P52" s="4">
        <f t="shared" si="204"/>
        <v>0</v>
      </c>
      <c r="Q52" s="4">
        <f t="shared" si="204"/>
        <v>0</v>
      </c>
      <c r="R52" s="4">
        <f t="shared" si="204"/>
        <v>0</v>
      </c>
      <c r="S52" s="4">
        <f t="shared" si="204"/>
        <v>0</v>
      </c>
      <c r="T52" s="4">
        <f t="shared" si="204"/>
        <v>0</v>
      </c>
      <c r="U52" s="4">
        <f t="shared" si="204"/>
        <v>0</v>
      </c>
      <c r="V52" s="4">
        <f t="shared" si="204"/>
        <v>0</v>
      </c>
      <c r="W52" s="4">
        <f t="shared" si="204"/>
        <v>0</v>
      </c>
      <c r="X52" s="4">
        <f t="shared" si="204"/>
        <v>0</v>
      </c>
      <c r="Y52" s="4">
        <f t="shared" si="204"/>
        <v>0</v>
      </c>
      <c r="Z52" s="4">
        <f t="shared" si="204"/>
        <v>0</v>
      </c>
      <c r="AA52" s="4">
        <f t="shared" si="204"/>
        <v>0</v>
      </c>
      <c r="AB52" s="4">
        <f t="shared" si="204"/>
        <v>0</v>
      </c>
      <c r="AC52" s="4">
        <f t="shared" si="204"/>
        <v>0</v>
      </c>
      <c r="AD52" s="4">
        <f t="shared" si="204"/>
        <v>0</v>
      </c>
      <c r="AE52" s="4">
        <f t="shared" si="204"/>
        <v>0</v>
      </c>
    </row>
    <row r="53" spans="1:31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A54" s="1" t="s">
        <v>2</v>
      </c>
      <c r="B54" s="4">
        <f t="shared" ref="B54:AE54" si="205">(0*100)/5</f>
        <v>0</v>
      </c>
      <c r="C54" s="4">
        <f t="shared" si="205"/>
        <v>0</v>
      </c>
      <c r="D54" s="4">
        <f t="shared" si="205"/>
        <v>0</v>
      </c>
      <c r="E54" s="4">
        <f t="shared" si="205"/>
        <v>0</v>
      </c>
      <c r="F54" s="4">
        <f t="shared" si="205"/>
        <v>0</v>
      </c>
      <c r="G54" s="4">
        <f t="shared" si="205"/>
        <v>0</v>
      </c>
      <c r="H54" s="4">
        <f t="shared" si="205"/>
        <v>0</v>
      </c>
      <c r="I54" s="4">
        <f t="shared" si="205"/>
        <v>0</v>
      </c>
      <c r="J54" s="4">
        <f t="shared" si="205"/>
        <v>0</v>
      </c>
      <c r="K54" s="4">
        <f t="shared" si="205"/>
        <v>0</v>
      </c>
      <c r="L54" s="4">
        <f t="shared" si="205"/>
        <v>0</v>
      </c>
      <c r="M54" s="4">
        <f t="shared" si="205"/>
        <v>0</v>
      </c>
      <c r="N54" s="4">
        <f t="shared" si="205"/>
        <v>0</v>
      </c>
      <c r="O54" s="4">
        <f t="shared" si="205"/>
        <v>0</v>
      </c>
      <c r="P54" s="4">
        <f t="shared" si="205"/>
        <v>0</v>
      </c>
      <c r="Q54" s="4">
        <f t="shared" si="205"/>
        <v>0</v>
      </c>
      <c r="R54" s="4">
        <f t="shared" si="205"/>
        <v>0</v>
      </c>
      <c r="S54" s="4">
        <f t="shared" si="205"/>
        <v>0</v>
      </c>
      <c r="T54" s="4">
        <f t="shared" si="205"/>
        <v>0</v>
      </c>
      <c r="U54" s="4">
        <f t="shared" si="205"/>
        <v>0</v>
      </c>
      <c r="V54" s="4">
        <f t="shared" si="205"/>
        <v>0</v>
      </c>
      <c r="W54" s="4">
        <f t="shared" si="205"/>
        <v>0</v>
      </c>
      <c r="X54" s="4">
        <f t="shared" si="205"/>
        <v>0</v>
      </c>
      <c r="Y54" s="4">
        <f t="shared" si="205"/>
        <v>0</v>
      </c>
      <c r="Z54" s="4">
        <f t="shared" si="205"/>
        <v>0</v>
      </c>
      <c r="AA54" s="4">
        <f t="shared" si="205"/>
        <v>0</v>
      </c>
      <c r="AB54" s="4">
        <f t="shared" si="205"/>
        <v>0</v>
      </c>
      <c r="AC54" s="4">
        <f t="shared" si="205"/>
        <v>0</v>
      </c>
      <c r="AD54" s="4">
        <f t="shared" si="205"/>
        <v>0</v>
      </c>
      <c r="AE54" s="4">
        <f t="shared" si="205"/>
        <v>0</v>
      </c>
    </row>
    <row r="55" spans="1:31">
      <c r="A55" s="1" t="s">
        <v>3</v>
      </c>
      <c r="B55" s="4">
        <f t="shared" ref="B55:AE55" si="206">(0*100)/5</f>
        <v>0</v>
      </c>
      <c r="C55" s="4">
        <f t="shared" si="206"/>
        <v>0</v>
      </c>
      <c r="D55" s="4">
        <f t="shared" si="206"/>
        <v>0</v>
      </c>
      <c r="E55" s="4">
        <f t="shared" si="206"/>
        <v>0</v>
      </c>
      <c r="F55" s="4">
        <f t="shared" si="206"/>
        <v>0</v>
      </c>
      <c r="G55" s="4">
        <f t="shared" si="206"/>
        <v>0</v>
      </c>
      <c r="H55" s="4">
        <f t="shared" si="206"/>
        <v>0</v>
      </c>
      <c r="I55" s="4">
        <f t="shared" si="206"/>
        <v>0</v>
      </c>
      <c r="J55" s="4">
        <f t="shared" si="206"/>
        <v>0</v>
      </c>
      <c r="K55" s="4">
        <f t="shared" si="206"/>
        <v>0</v>
      </c>
      <c r="L55" s="4">
        <f t="shared" si="206"/>
        <v>0</v>
      </c>
      <c r="M55" s="4">
        <f t="shared" si="206"/>
        <v>0</v>
      </c>
      <c r="N55" s="4">
        <f t="shared" si="206"/>
        <v>0</v>
      </c>
      <c r="O55" s="4">
        <f t="shared" si="206"/>
        <v>0</v>
      </c>
      <c r="P55" s="4">
        <f t="shared" si="206"/>
        <v>0</v>
      </c>
      <c r="Q55" s="4">
        <f t="shared" si="206"/>
        <v>0</v>
      </c>
      <c r="R55" s="4">
        <f t="shared" si="206"/>
        <v>0</v>
      </c>
      <c r="S55" s="4">
        <f t="shared" si="206"/>
        <v>0</v>
      </c>
      <c r="T55" s="4">
        <f t="shared" si="206"/>
        <v>0</v>
      </c>
      <c r="U55" s="4">
        <f t="shared" si="206"/>
        <v>0</v>
      </c>
      <c r="V55" s="4">
        <f t="shared" si="206"/>
        <v>0</v>
      </c>
      <c r="W55" s="4">
        <f t="shared" si="206"/>
        <v>0</v>
      </c>
      <c r="X55" s="4">
        <f t="shared" si="206"/>
        <v>0</v>
      </c>
      <c r="Y55" s="4">
        <f t="shared" si="206"/>
        <v>0</v>
      </c>
      <c r="Z55" s="4">
        <f t="shared" si="206"/>
        <v>0</v>
      </c>
      <c r="AA55" s="4">
        <f t="shared" si="206"/>
        <v>0</v>
      </c>
      <c r="AB55" s="4">
        <f t="shared" si="206"/>
        <v>0</v>
      </c>
      <c r="AC55" s="4">
        <f t="shared" si="206"/>
        <v>0</v>
      </c>
      <c r="AD55" s="4">
        <f t="shared" si="206"/>
        <v>0</v>
      </c>
      <c r="AE55" s="4">
        <f t="shared" si="206"/>
        <v>0</v>
      </c>
    </row>
    <row r="56" spans="1:31">
      <c r="A56" s="1" t="s">
        <v>4</v>
      </c>
      <c r="B56" s="4">
        <f t="shared" ref="B56:I56" si="207">(0*100)/5</f>
        <v>0</v>
      </c>
      <c r="C56" s="4">
        <f t="shared" si="207"/>
        <v>0</v>
      </c>
      <c r="D56" s="4">
        <f t="shared" si="207"/>
        <v>0</v>
      </c>
      <c r="E56" s="4">
        <f t="shared" si="207"/>
        <v>0</v>
      </c>
      <c r="F56" s="4">
        <f t="shared" si="207"/>
        <v>0</v>
      </c>
      <c r="G56" s="4">
        <f t="shared" si="207"/>
        <v>0</v>
      </c>
      <c r="H56" s="4">
        <f t="shared" si="207"/>
        <v>0</v>
      </c>
      <c r="I56" s="4">
        <f t="shared" si="207"/>
        <v>0</v>
      </c>
      <c r="J56" s="4">
        <f t="shared" ref="J56:J57" si="208">(1*100)/5</f>
        <v>20</v>
      </c>
      <c r="K56" s="4">
        <f t="shared" ref="K56:K57" si="209">(0*100)/5</f>
        <v>0</v>
      </c>
      <c r="L56" s="4">
        <f>(1*100)/5</f>
        <v>20</v>
      </c>
      <c r="M56" s="4">
        <f t="shared" ref="M56:P56" si="210">(0*100)/5</f>
        <v>0</v>
      </c>
      <c r="N56" s="4">
        <f t="shared" si="210"/>
        <v>0</v>
      </c>
      <c r="O56" s="4">
        <f t="shared" si="210"/>
        <v>0</v>
      </c>
      <c r="P56" s="4">
        <f t="shared" si="210"/>
        <v>0</v>
      </c>
      <c r="Q56" s="4">
        <f>(1*100)/5</f>
        <v>20</v>
      </c>
      <c r="R56" s="4">
        <f t="shared" ref="R56:R59" si="211">(0*100)/5</f>
        <v>0</v>
      </c>
      <c r="S56" s="4">
        <f t="shared" ref="S56:S58" si="212">(1*100)/5</f>
        <v>20</v>
      </c>
      <c r="T56" s="4">
        <f t="shared" ref="T56:U56" si="213">(0*100)/5</f>
        <v>0</v>
      </c>
      <c r="U56" s="4">
        <f t="shared" si="213"/>
        <v>0</v>
      </c>
      <c r="V56" s="4">
        <f>(1*100)/5</f>
        <v>20</v>
      </c>
      <c r="W56" s="4">
        <f>(2*100)/5</f>
        <v>40</v>
      </c>
      <c r="X56" s="4">
        <f t="shared" ref="X56:Y56" si="214">(0*100)/5</f>
        <v>0</v>
      </c>
      <c r="Y56" s="4">
        <f t="shared" si="214"/>
        <v>0</v>
      </c>
      <c r="Z56" s="4">
        <f>(1*100)/5</f>
        <v>20</v>
      </c>
      <c r="AA56" s="4">
        <f t="shared" ref="AA56:AE56" si="215">(0*100)/5</f>
        <v>0</v>
      </c>
      <c r="AB56" s="4">
        <f t="shared" si="215"/>
        <v>0</v>
      </c>
      <c r="AC56" s="4">
        <f t="shared" si="215"/>
        <v>0</v>
      </c>
      <c r="AD56" s="4">
        <f t="shared" si="215"/>
        <v>0</v>
      </c>
      <c r="AE56" s="4">
        <f t="shared" si="215"/>
        <v>0</v>
      </c>
    </row>
    <row r="57" spans="1:31">
      <c r="A57" s="1" t="s">
        <v>5</v>
      </c>
      <c r="B57" s="4">
        <f>(0*100)/5</f>
        <v>0</v>
      </c>
      <c r="C57" s="4">
        <f>(1*100)/5</f>
        <v>20</v>
      </c>
      <c r="D57" s="4">
        <f t="shared" ref="D57:E57" si="216">(0*100)/5</f>
        <v>0</v>
      </c>
      <c r="E57" s="4">
        <f t="shared" si="216"/>
        <v>0</v>
      </c>
      <c r="F57" s="4">
        <f>(1*100)/5</f>
        <v>20</v>
      </c>
      <c r="G57" s="4">
        <f t="shared" ref="G57:I57" si="217">(0*100)/5</f>
        <v>0</v>
      </c>
      <c r="H57" s="4">
        <f t="shared" si="217"/>
        <v>0</v>
      </c>
      <c r="I57" s="4">
        <f t="shared" si="217"/>
        <v>0</v>
      </c>
      <c r="J57" s="4">
        <f t="shared" si="208"/>
        <v>20</v>
      </c>
      <c r="K57" s="4">
        <f t="shared" si="209"/>
        <v>0</v>
      </c>
      <c r="L57" s="4">
        <f t="shared" ref="L57:L58" si="218">(3*100)/5</f>
        <v>60</v>
      </c>
      <c r="M57" s="4">
        <f>(1*100)/5</f>
        <v>20</v>
      </c>
      <c r="N57" s="4">
        <f t="shared" ref="N57:P57" si="219">(0*100)/5</f>
        <v>0</v>
      </c>
      <c r="O57" s="4">
        <f t="shared" si="219"/>
        <v>0</v>
      </c>
      <c r="P57" s="4">
        <f t="shared" si="219"/>
        <v>0</v>
      </c>
      <c r="Q57" s="4">
        <f>(1.5*100)/5</f>
        <v>30</v>
      </c>
      <c r="R57" s="4">
        <f t="shared" si="211"/>
        <v>0</v>
      </c>
      <c r="S57" s="4">
        <f t="shared" si="212"/>
        <v>20</v>
      </c>
      <c r="T57" s="4">
        <f>(0*100)/5</f>
        <v>0</v>
      </c>
      <c r="U57" s="4">
        <f t="shared" ref="U57:V57" si="220">(1*100)/5</f>
        <v>20</v>
      </c>
      <c r="V57" s="4">
        <f t="shared" si="220"/>
        <v>20</v>
      </c>
      <c r="W57" s="4">
        <f>(3*100)/5</f>
        <v>60</v>
      </c>
      <c r="X57" s="4">
        <f t="shared" ref="X57:Y57" si="221">(0*100)/5</f>
        <v>0</v>
      </c>
      <c r="Y57" s="4">
        <f t="shared" si="221"/>
        <v>0</v>
      </c>
      <c r="Z57" s="4">
        <f>(4*100)/5</f>
        <v>80</v>
      </c>
      <c r="AA57" s="4">
        <f t="shared" ref="AA57:AE57" si="222">(0*100)/5</f>
        <v>0</v>
      </c>
      <c r="AB57" s="4">
        <f t="shared" si="222"/>
        <v>0</v>
      </c>
      <c r="AC57" s="4">
        <f t="shared" si="222"/>
        <v>0</v>
      </c>
      <c r="AD57" s="4">
        <f t="shared" si="222"/>
        <v>0</v>
      </c>
      <c r="AE57" s="4">
        <f t="shared" si="222"/>
        <v>0</v>
      </c>
    </row>
    <row r="58" spans="1:31">
      <c r="A58" s="1" t="s">
        <v>6</v>
      </c>
      <c r="B58" s="4">
        <f>(1*100)/5</f>
        <v>20</v>
      </c>
      <c r="C58" s="4">
        <f t="shared" ref="C58:D58" si="223">(0*100)/5</f>
        <v>0</v>
      </c>
      <c r="D58" s="4">
        <f t="shared" si="223"/>
        <v>0</v>
      </c>
      <c r="E58" s="4">
        <f t="shared" ref="E58:F58" si="224">(1*100)/5</f>
        <v>20</v>
      </c>
      <c r="F58" s="4">
        <f t="shared" si="224"/>
        <v>20</v>
      </c>
      <c r="G58" s="4">
        <f t="shared" ref="G58:K58" si="225">(0*100)/5</f>
        <v>0</v>
      </c>
      <c r="H58" s="4">
        <f t="shared" si="225"/>
        <v>0</v>
      </c>
      <c r="I58" s="4">
        <f t="shared" si="225"/>
        <v>0</v>
      </c>
      <c r="J58" s="4">
        <f t="shared" si="225"/>
        <v>0</v>
      </c>
      <c r="K58" s="4">
        <f t="shared" si="225"/>
        <v>0</v>
      </c>
      <c r="L58" s="4">
        <f t="shared" si="218"/>
        <v>60</v>
      </c>
      <c r="M58" s="4">
        <f t="shared" ref="M58:M59" si="226">(3*100)/5</f>
        <v>60</v>
      </c>
      <c r="N58" s="4">
        <f>(1*100)/5</f>
        <v>20</v>
      </c>
      <c r="O58" s="4">
        <f t="shared" ref="O58:P58" si="227">(0*100)/5</f>
        <v>0</v>
      </c>
      <c r="P58" s="4">
        <f t="shared" si="227"/>
        <v>0</v>
      </c>
      <c r="Q58" s="4">
        <f>(2*100)/5</f>
        <v>40</v>
      </c>
      <c r="R58" s="4">
        <f t="shared" si="211"/>
        <v>0</v>
      </c>
      <c r="S58" s="4">
        <f t="shared" si="212"/>
        <v>20</v>
      </c>
      <c r="T58" s="4">
        <f t="shared" ref="T58:U58" si="228">(1*100)/5</f>
        <v>20</v>
      </c>
      <c r="U58" s="4">
        <f t="shared" si="228"/>
        <v>20</v>
      </c>
      <c r="V58" s="4">
        <f t="shared" ref="V58:W58" si="229">(3*100)/5</f>
        <v>60</v>
      </c>
      <c r="W58" s="4">
        <f t="shared" si="229"/>
        <v>60</v>
      </c>
      <c r="X58" s="4">
        <f t="shared" ref="X58:X65" si="230">(0*100)/5</f>
        <v>0</v>
      </c>
      <c r="Y58" s="4">
        <f>(2*100)/5</f>
        <v>40</v>
      </c>
      <c r="Z58" s="4">
        <f>(5*100)/5</f>
        <v>100</v>
      </c>
      <c r="AA58" s="4">
        <f>(1*100)/5</f>
        <v>20</v>
      </c>
      <c r="AB58" s="4">
        <f t="shared" ref="AB58:AE58" si="231">(0*100)/5</f>
        <v>0</v>
      </c>
      <c r="AC58" s="4">
        <f t="shared" si="231"/>
        <v>0</v>
      </c>
      <c r="AD58" s="4">
        <f t="shared" si="231"/>
        <v>0</v>
      </c>
      <c r="AE58" s="4">
        <f t="shared" si="231"/>
        <v>0</v>
      </c>
    </row>
    <row r="59" spans="1:31">
      <c r="A59" s="1" t="s">
        <v>7</v>
      </c>
      <c r="B59" s="4">
        <f t="shared" ref="B59:D59" si="232">(0*100)/5</f>
        <v>0</v>
      </c>
      <c r="C59" s="4">
        <f t="shared" si="232"/>
        <v>0</v>
      </c>
      <c r="D59" s="4">
        <f t="shared" si="232"/>
        <v>0</v>
      </c>
      <c r="E59" s="4">
        <f t="shared" ref="E59:E60" si="233">(2*100)/5</f>
        <v>40</v>
      </c>
      <c r="F59" s="4">
        <f>(1*100)/5</f>
        <v>20</v>
      </c>
      <c r="G59" s="4">
        <f t="shared" ref="G59:I59" si="234">(0*100)/5</f>
        <v>0</v>
      </c>
      <c r="H59" s="4">
        <f t="shared" si="234"/>
        <v>0</v>
      </c>
      <c r="I59" s="4">
        <f t="shared" si="234"/>
        <v>0</v>
      </c>
      <c r="J59" s="4">
        <f>(1*100)/5</f>
        <v>20</v>
      </c>
      <c r="K59" s="4">
        <f>(0*100)/5</f>
        <v>0</v>
      </c>
      <c r="L59" s="4">
        <f>(2.5*100)/5</f>
        <v>50</v>
      </c>
      <c r="M59" s="4">
        <f t="shared" si="226"/>
        <v>60</v>
      </c>
      <c r="N59" s="4">
        <f t="shared" ref="N59:P59" si="235">(0*100)/5</f>
        <v>0</v>
      </c>
      <c r="O59" s="4">
        <f t="shared" si="235"/>
        <v>0</v>
      </c>
      <c r="P59" s="4">
        <f t="shared" si="235"/>
        <v>0</v>
      </c>
      <c r="Q59" s="4">
        <f>(0.5*100)/5</f>
        <v>10</v>
      </c>
      <c r="R59" s="4">
        <f t="shared" si="211"/>
        <v>0</v>
      </c>
      <c r="S59" s="4">
        <f>(2*100)/5</f>
        <v>40</v>
      </c>
      <c r="T59" s="4">
        <f>(1*100)/5</f>
        <v>20</v>
      </c>
      <c r="U59" s="4">
        <f>(2*100)/5</f>
        <v>40</v>
      </c>
      <c r="V59" s="4">
        <f t="shared" ref="V59:W59" si="236">(3*100)/5</f>
        <v>60</v>
      </c>
      <c r="W59" s="4">
        <f t="shared" si="236"/>
        <v>60</v>
      </c>
      <c r="X59" s="4">
        <f t="shared" si="230"/>
        <v>0</v>
      </c>
      <c r="Y59" s="4">
        <f t="shared" ref="Y59:Z59" si="237">(3*100)/5</f>
        <v>60</v>
      </c>
      <c r="Z59" s="4">
        <f t="shared" si="237"/>
        <v>60</v>
      </c>
      <c r="AA59" s="4">
        <f>(2*100)/5</f>
        <v>40</v>
      </c>
      <c r="AB59" s="4">
        <f t="shared" ref="AB59:AC59" si="238">(0*100)/5</f>
        <v>0</v>
      </c>
      <c r="AC59" s="4">
        <f t="shared" si="238"/>
        <v>0</v>
      </c>
      <c r="AD59" s="4">
        <f t="shared" ref="AD59:AD60" si="239">(1*100)/5</f>
        <v>20</v>
      </c>
      <c r="AE59" s="4">
        <f t="shared" ref="AE59:AE60" si="240">(0*100)/5</f>
        <v>0</v>
      </c>
    </row>
    <row r="60" spans="1:31">
      <c r="A60" s="1" t="s">
        <v>8</v>
      </c>
      <c r="B60" s="4">
        <f t="shared" ref="B60:B69" si="241">(0*100)/5</f>
        <v>0</v>
      </c>
      <c r="C60" s="4">
        <f t="shared" ref="C60:C61" si="242">(1.5*100)/5</f>
        <v>30</v>
      </c>
      <c r="D60" s="4">
        <f t="shared" ref="D60:D61" si="243">(0*100)/5</f>
        <v>0</v>
      </c>
      <c r="E60" s="4">
        <f t="shared" si="233"/>
        <v>40</v>
      </c>
      <c r="F60" s="4">
        <f>(2*100)/5</f>
        <v>40</v>
      </c>
      <c r="G60" s="4">
        <f t="shared" ref="G60:G61" si="244">(1*100)/5</f>
        <v>20</v>
      </c>
      <c r="H60" s="4">
        <f t="shared" ref="H60:I60" si="245">(0*100)/5</f>
        <v>0</v>
      </c>
      <c r="I60" s="4">
        <f t="shared" si="245"/>
        <v>0</v>
      </c>
      <c r="J60" s="4">
        <f>(2*100)/5</f>
        <v>40</v>
      </c>
      <c r="K60" s="4">
        <f t="shared" ref="K60:K64" si="246">(1*100)/5</f>
        <v>20</v>
      </c>
      <c r="L60" s="4">
        <f t="shared" ref="L60:L61" si="247">(2*100)/5</f>
        <v>40</v>
      </c>
      <c r="M60" s="4">
        <f t="shared" ref="M60:M61" si="248">(0*100)/5</f>
        <v>0</v>
      </c>
      <c r="N60" s="4">
        <f>(1*100)/5</f>
        <v>20</v>
      </c>
      <c r="O60" s="4">
        <f t="shared" ref="O60:Q60" si="249">(0*100)/5</f>
        <v>0</v>
      </c>
      <c r="P60" s="4">
        <f t="shared" si="249"/>
        <v>0</v>
      </c>
      <c r="Q60" s="4">
        <f t="shared" si="249"/>
        <v>0</v>
      </c>
      <c r="R60" s="4">
        <f t="shared" ref="R60:T60" si="250">(1*100)/5</f>
        <v>20</v>
      </c>
      <c r="S60" s="4">
        <f t="shared" si="250"/>
        <v>20</v>
      </c>
      <c r="T60" s="4">
        <f t="shared" si="250"/>
        <v>20</v>
      </c>
      <c r="U60" s="4">
        <f t="shared" ref="U60:V60" si="251">(3*100)/5</f>
        <v>60</v>
      </c>
      <c r="V60" s="4">
        <f t="shared" si="251"/>
        <v>60</v>
      </c>
      <c r="W60" s="4">
        <f t="shared" ref="W60:W61" si="252">(2*100)/5</f>
        <v>40</v>
      </c>
      <c r="X60" s="4">
        <f t="shared" si="230"/>
        <v>0</v>
      </c>
      <c r="Y60" s="4">
        <f t="shared" ref="Y60:Y61" si="253">(2*100)/5</f>
        <v>40</v>
      </c>
      <c r="Z60" s="4">
        <f>(4*100)/5</f>
        <v>80</v>
      </c>
      <c r="AA60" s="4">
        <f t="shared" ref="AA60:AC60" si="254">(0*100)/5</f>
        <v>0</v>
      </c>
      <c r="AB60" s="4">
        <f t="shared" si="254"/>
        <v>0</v>
      </c>
      <c r="AC60" s="4">
        <f t="shared" si="254"/>
        <v>0</v>
      </c>
      <c r="AD60" s="4">
        <f t="shared" si="239"/>
        <v>20</v>
      </c>
      <c r="AE60" s="4">
        <f t="shared" si="240"/>
        <v>0</v>
      </c>
    </row>
    <row r="61" spans="1:31">
      <c r="A61" s="1" t="s">
        <v>9</v>
      </c>
      <c r="B61" s="4">
        <f t="shared" si="241"/>
        <v>0</v>
      </c>
      <c r="C61" s="4">
        <f t="shared" si="242"/>
        <v>30</v>
      </c>
      <c r="D61" s="4">
        <f t="shared" si="243"/>
        <v>0</v>
      </c>
      <c r="E61" s="4">
        <f t="shared" ref="E61:F61" si="255">(3*100)/5</f>
        <v>60</v>
      </c>
      <c r="F61" s="4">
        <f t="shared" si="255"/>
        <v>60</v>
      </c>
      <c r="G61" s="4">
        <f t="shared" si="244"/>
        <v>20</v>
      </c>
      <c r="H61" s="4">
        <f t="shared" ref="H61:H62" si="256">(0*100)/5</f>
        <v>0</v>
      </c>
      <c r="I61" s="4">
        <f t="shared" ref="I61:J61" si="257">(0.5*100)/5</f>
        <v>10</v>
      </c>
      <c r="J61" s="4">
        <f t="shared" si="257"/>
        <v>10</v>
      </c>
      <c r="K61" s="4">
        <f t="shared" si="246"/>
        <v>20</v>
      </c>
      <c r="L61" s="4">
        <f t="shared" si="247"/>
        <v>40</v>
      </c>
      <c r="M61" s="4">
        <f t="shared" si="248"/>
        <v>0</v>
      </c>
      <c r="N61" s="4">
        <f t="shared" ref="N61:Q61" si="258">(0*100)/5</f>
        <v>0</v>
      </c>
      <c r="O61" s="4">
        <f t="shared" si="258"/>
        <v>0</v>
      </c>
      <c r="P61" s="4">
        <f t="shared" si="258"/>
        <v>0</v>
      </c>
      <c r="Q61" s="4">
        <f t="shared" si="258"/>
        <v>0</v>
      </c>
      <c r="R61" s="4">
        <f>(0.5*100)/5</f>
        <v>10</v>
      </c>
      <c r="S61" s="4">
        <f>(1*100)/5</f>
        <v>20</v>
      </c>
      <c r="T61" s="4">
        <f>(3*100)/5</f>
        <v>60</v>
      </c>
      <c r="U61" s="4">
        <f>(2.5*100)/5</f>
        <v>50</v>
      </c>
      <c r="V61" s="4">
        <f>(1*100)/5</f>
        <v>20</v>
      </c>
      <c r="W61" s="4">
        <f t="shared" si="252"/>
        <v>40</v>
      </c>
      <c r="X61" s="4">
        <f t="shared" si="230"/>
        <v>0</v>
      </c>
      <c r="Y61" s="4">
        <f t="shared" si="253"/>
        <v>40</v>
      </c>
      <c r="Z61" s="4">
        <f>(2*100)/5</f>
        <v>40</v>
      </c>
      <c r="AA61" s="4">
        <f t="shared" ref="AA61:AB61" si="259">(0*100)/5</f>
        <v>0</v>
      </c>
      <c r="AB61" s="4">
        <f t="shared" si="259"/>
        <v>0</v>
      </c>
      <c r="AC61" s="4">
        <f t="shared" ref="AC61:AC62" si="260">(1*100)/5</f>
        <v>20</v>
      </c>
      <c r="AD61" s="4">
        <f t="shared" ref="AD61:AD62" si="261">(0*100)/5</f>
        <v>0</v>
      </c>
      <c r="AE61" s="4">
        <f t="shared" ref="AE61:AE63" si="262">(1*100)/5</f>
        <v>20</v>
      </c>
    </row>
    <row r="62" spans="1:31">
      <c r="A62" s="1" t="s">
        <v>10</v>
      </c>
      <c r="B62" s="4">
        <f t="shared" si="241"/>
        <v>0</v>
      </c>
      <c r="C62" s="4">
        <f t="shared" ref="C62:D62" si="263">(0*100)/5</f>
        <v>0</v>
      </c>
      <c r="D62" s="4">
        <f t="shared" si="263"/>
        <v>0</v>
      </c>
      <c r="E62" s="4">
        <f t="shared" ref="E62:G62" si="264">(1*100)/5</f>
        <v>20</v>
      </c>
      <c r="F62" s="4">
        <f t="shared" si="264"/>
        <v>20</v>
      </c>
      <c r="G62" s="4">
        <f t="shared" si="264"/>
        <v>20</v>
      </c>
      <c r="H62" s="4">
        <f t="shared" si="256"/>
        <v>0</v>
      </c>
      <c r="I62" s="4">
        <f t="shared" ref="I62:I63" si="265">(1*100)/5</f>
        <v>20</v>
      </c>
      <c r="J62" s="4">
        <f t="shared" ref="J62:J64" si="266">(0*100)/5</f>
        <v>0</v>
      </c>
      <c r="K62" s="4">
        <f t="shared" si="246"/>
        <v>20</v>
      </c>
      <c r="L62" s="4">
        <f t="shared" ref="L62:N62" si="267">(1*100)/5</f>
        <v>20</v>
      </c>
      <c r="M62" s="4">
        <f t="shared" si="267"/>
        <v>20</v>
      </c>
      <c r="N62" s="4">
        <f t="shared" si="267"/>
        <v>20</v>
      </c>
      <c r="O62" s="4">
        <f>(0*100)/5</f>
        <v>0</v>
      </c>
      <c r="P62" s="4">
        <f>(0.5*100)/5</f>
        <v>10</v>
      </c>
      <c r="Q62" s="4">
        <f t="shared" ref="Q62:S62" si="268">(0*100)/5</f>
        <v>0</v>
      </c>
      <c r="R62" s="4">
        <f t="shared" si="268"/>
        <v>0</v>
      </c>
      <c r="S62" s="4">
        <f t="shared" si="268"/>
        <v>0</v>
      </c>
      <c r="T62" s="4">
        <f t="shared" ref="T62:T63" si="269">(2*100)/5</f>
        <v>40</v>
      </c>
      <c r="U62" s="4">
        <f t="shared" ref="U62:U63" si="270">(1*100)/5</f>
        <v>20</v>
      </c>
      <c r="V62" s="4">
        <f>(0*100)/5</f>
        <v>0</v>
      </c>
      <c r="W62" s="4">
        <f t="shared" ref="W62:W65" si="271">(1*100)/5</f>
        <v>20</v>
      </c>
      <c r="X62" s="4">
        <f t="shared" si="230"/>
        <v>0</v>
      </c>
      <c r="Y62" s="4">
        <f t="shared" ref="Y62:Y63" si="272">(0*100)/5</f>
        <v>0</v>
      </c>
      <c r="Z62" s="4">
        <f t="shared" ref="Z62:Z63" si="273">(1*100)/5</f>
        <v>20</v>
      </c>
      <c r="AA62" s="4">
        <f t="shared" ref="AA62:AA64" si="274">(2*100)/5</f>
        <v>40</v>
      </c>
      <c r="AB62" s="4">
        <f t="shared" ref="AB62:AB65" si="275">(0*100)/5</f>
        <v>0</v>
      </c>
      <c r="AC62" s="4">
        <f t="shared" si="260"/>
        <v>20</v>
      </c>
      <c r="AD62" s="4">
        <f t="shared" si="261"/>
        <v>0</v>
      </c>
      <c r="AE62" s="4">
        <f t="shared" si="262"/>
        <v>20</v>
      </c>
    </row>
    <row r="63" spans="1:31">
      <c r="A63" s="1" t="s">
        <v>11</v>
      </c>
      <c r="B63" s="4">
        <f t="shared" si="241"/>
        <v>0</v>
      </c>
      <c r="C63" s="4">
        <f t="shared" ref="C63:D63" si="276">(0*100)/5</f>
        <v>0</v>
      </c>
      <c r="D63" s="4">
        <f t="shared" si="276"/>
        <v>0</v>
      </c>
      <c r="E63" s="4">
        <f>(1*100)/5</f>
        <v>20</v>
      </c>
      <c r="F63" s="4">
        <f t="shared" ref="F63:H63" si="277">(0*100)/5</f>
        <v>0</v>
      </c>
      <c r="G63" s="4">
        <f t="shared" si="277"/>
        <v>0</v>
      </c>
      <c r="H63" s="4">
        <f t="shared" si="277"/>
        <v>0</v>
      </c>
      <c r="I63" s="4">
        <f t="shared" si="265"/>
        <v>20</v>
      </c>
      <c r="J63" s="4">
        <f t="shared" si="266"/>
        <v>0</v>
      </c>
      <c r="K63" s="4">
        <f t="shared" si="246"/>
        <v>20</v>
      </c>
      <c r="L63" s="4">
        <f t="shared" ref="L63:L64" si="278">(0*100)/5</f>
        <v>0</v>
      </c>
      <c r="M63" s="4">
        <f>(2*100)/5</f>
        <v>40</v>
      </c>
      <c r="N63" s="4">
        <f t="shared" ref="N63:O63" si="279">(0*100)/5</f>
        <v>0</v>
      </c>
      <c r="O63" s="4">
        <f t="shared" si="279"/>
        <v>0</v>
      </c>
      <c r="P63" s="4">
        <f t="shared" ref="P63:P64" si="280">(1.5*100)/5</f>
        <v>30</v>
      </c>
      <c r="Q63" s="4">
        <f t="shared" ref="Q63:Q64" si="281">(0*100)/5</f>
        <v>0</v>
      </c>
      <c r="R63" s="4">
        <f>(2*100)/5</f>
        <v>40</v>
      </c>
      <c r="S63" s="4">
        <f t="shared" ref="S63:S64" si="282">(0*100)/5</f>
        <v>0</v>
      </c>
      <c r="T63" s="4">
        <f t="shared" si="269"/>
        <v>40</v>
      </c>
      <c r="U63" s="4">
        <f t="shared" si="270"/>
        <v>20</v>
      </c>
      <c r="V63" s="4">
        <f>(1.5*100)/5</f>
        <v>30</v>
      </c>
      <c r="W63" s="4">
        <f t="shared" si="271"/>
        <v>20</v>
      </c>
      <c r="X63" s="4">
        <f t="shared" si="230"/>
        <v>0</v>
      </c>
      <c r="Y63" s="4">
        <f t="shared" si="272"/>
        <v>0</v>
      </c>
      <c r="Z63" s="4">
        <f t="shared" si="273"/>
        <v>20</v>
      </c>
      <c r="AA63" s="4">
        <f t="shared" si="274"/>
        <v>40</v>
      </c>
      <c r="AB63" s="4">
        <f t="shared" si="275"/>
        <v>0</v>
      </c>
      <c r="AC63" s="4">
        <f t="shared" ref="AC63:AD63" si="283">(0*100)/5</f>
        <v>0</v>
      </c>
      <c r="AD63" s="4">
        <f t="shared" si="283"/>
        <v>0</v>
      </c>
      <c r="AE63" s="4">
        <f t="shared" si="262"/>
        <v>20</v>
      </c>
    </row>
    <row r="64" spans="1:31">
      <c r="A64" s="1" t="s">
        <v>12</v>
      </c>
      <c r="B64" s="4">
        <f t="shared" si="241"/>
        <v>0</v>
      </c>
      <c r="C64" s="4">
        <f t="shared" ref="C64:E64" si="284">(0*100)/5</f>
        <v>0</v>
      </c>
      <c r="D64" s="4">
        <f t="shared" si="284"/>
        <v>0</v>
      </c>
      <c r="E64" s="4">
        <f t="shared" si="284"/>
        <v>0</v>
      </c>
      <c r="F64" s="4">
        <f t="shared" ref="F64:F65" si="285">(1*100)/5</f>
        <v>20</v>
      </c>
      <c r="G64" s="4">
        <f t="shared" ref="G64:H64" si="286">(0*100)/5</f>
        <v>0</v>
      </c>
      <c r="H64" s="4">
        <f t="shared" si="286"/>
        <v>0</v>
      </c>
      <c r="I64" s="4">
        <f>(0.5*100)/5</f>
        <v>10</v>
      </c>
      <c r="J64" s="4">
        <f t="shared" si="266"/>
        <v>0</v>
      </c>
      <c r="K64" s="4">
        <f t="shared" si="246"/>
        <v>20</v>
      </c>
      <c r="L64" s="4">
        <f t="shared" si="278"/>
        <v>0</v>
      </c>
      <c r="M64" s="4">
        <f>(1*100)/5</f>
        <v>20</v>
      </c>
      <c r="N64" s="4">
        <f t="shared" ref="N64:O64" si="287">(0*100)/5</f>
        <v>0</v>
      </c>
      <c r="O64" s="4">
        <f t="shared" si="287"/>
        <v>0</v>
      </c>
      <c r="P64" s="4">
        <f t="shared" si="280"/>
        <v>30</v>
      </c>
      <c r="Q64" s="4">
        <f t="shared" si="281"/>
        <v>0</v>
      </c>
      <c r="R64" s="4">
        <f>(1*100)/5</f>
        <v>20</v>
      </c>
      <c r="S64" s="4">
        <f t="shared" si="282"/>
        <v>0</v>
      </c>
      <c r="T64" s="4">
        <f>(0*100)/5</f>
        <v>0</v>
      </c>
      <c r="U64" s="4">
        <f>(1.5*100)/5</f>
        <v>30</v>
      </c>
      <c r="V64" s="4">
        <f t="shared" ref="V64:V65" si="288">(2*100)/5</f>
        <v>40</v>
      </c>
      <c r="W64" s="4">
        <f t="shared" si="271"/>
        <v>20</v>
      </c>
      <c r="X64" s="4">
        <f t="shared" si="230"/>
        <v>0</v>
      </c>
      <c r="Y64" s="4">
        <f t="shared" ref="Y64:Y67" si="289">(1*100)/5</f>
        <v>20</v>
      </c>
      <c r="Z64" s="4">
        <f t="shared" ref="Z64:Z67" si="290">(0*100)/5</f>
        <v>0</v>
      </c>
      <c r="AA64" s="4">
        <f t="shared" si="274"/>
        <v>40</v>
      </c>
      <c r="AB64" s="4">
        <f t="shared" si="275"/>
        <v>0</v>
      </c>
      <c r="AC64" s="4">
        <f t="shared" ref="AC64:AE64" si="291">(0*100)/5</f>
        <v>0</v>
      </c>
      <c r="AD64" s="4">
        <f t="shared" si="291"/>
        <v>0</v>
      </c>
      <c r="AE64" s="4">
        <f t="shared" si="291"/>
        <v>0</v>
      </c>
    </row>
    <row r="65" spans="1:32">
      <c r="A65" s="1" t="s">
        <v>13</v>
      </c>
      <c r="B65" s="4">
        <f t="shared" si="241"/>
        <v>0</v>
      </c>
      <c r="C65" s="4">
        <f t="shared" ref="C65:E65" si="292">(0*100)/5</f>
        <v>0</v>
      </c>
      <c r="D65" s="4">
        <f t="shared" si="292"/>
        <v>0</v>
      </c>
      <c r="E65" s="4">
        <f t="shared" si="292"/>
        <v>0</v>
      </c>
      <c r="F65" s="4">
        <f t="shared" si="285"/>
        <v>20</v>
      </c>
      <c r="G65" s="4">
        <f t="shared" ref="G65:O65" si="293">(0*100)/5</f>
        <v>0</v>
      </c>
      <c r="H65" s="4">
        <f t="shared" si="293"/>
        <v>0</v>
      </c>
      <c r="I65" s="4">
        <f t="shared" si="293"/>
        <v>0</v>
      </c>
      <c r="J65" s="4">
        <f t="shared" si="293"/>
        <v>0</v>
      </c>
      <c r="K65" s="4">
        <f t="shared" si="293"/>
        <v>0</v>
      </c>
      <c r="L65" s="4">
        <f t="shared" si="293"/>
        <v>0</v>
      </c>
      <c r="M65" s="4">
        <f t="shared" si="293"/>
        <v>0</v>
      </c>
      <c r="N65" s="4">
        <f t="shared" si="293"/>
        <v>0</v>
      </c>
      <c r="O65" s="4">
        <f t="shared" si="293"/>
        <v>0</v>
      </c>
      <c r="P65" s="4">
        <f t="shared" ref="P65:Q65" si="294">(1*100)/5</f>
        <v>20</v>
      </c>
      <c r="Q65" s="4">
        <f t="shared" si="294"/>
        <v>20</v>
      </c>
      <c r="R65" s="4">
        <f t="shared" ref="R65:S65" si="295">(0*100)/5</f>
        <v>0</v>
      </c>
      <c r="S65" s="4">
        <f t="shared" si="295"/>
        <v>0</v>
      </c>
      <c r="T65" s="4">
        <f t="shared" ref="T65:T67" si="296">(1*100)/5</f>
        <v>20</v>
      </c>
      <c r="U65" s="4">
        <f t="shared" ref="U65:U67" si="297">(0*100)/5</f>
        <v>0</v>
      </c>
      <c r="V65" s="4">
        <f t="shared" si="288"/>
        <v>40</v>
      </c>
      <c r="W65" s="4">
        <f t="shared" si="271"/>
        <v>20</v>
      </c>
      <c r="X65" s="4">
        <f t="shared" si="230"/>
        <v>0</v>
      </c>
      <c r="Y65" s="4">
        <f t="shared" si="289"/>
        <v>20</v>
      </c>
      <c r="Z65" s="4">
        <f t="shared" si="290"/>
        <v>0</v>
      </c>
      <c r="AA65" s="4">
        <f>(1*100)/5</f>
        <v>20</v>
      </c>
      <c r="AB65" s="4">
        <f t="shared" si="275"/>
        <v>0</v>
      </c>
      <c r="AC65" s="4">
        <f t="shared" ref="AC65:AE65" si="298">(0*100)/5</f>
        <v>0</v>
      </c>
      <c r="AD65" s="4">
        <f t="shared" si="298"/>
        <v>0</v>
      </c>
      <c r="AE65" s="4">
        <f t="shared" si="298"/>
        <v>0</v>
      </c>
    </row>
    <row r="66" spans="1:32">
      <c r="A66" s="1" t="s">
        <v>14</v>
      </c>
      <c r="B66" s="4">
        <f t="shared" si="241"/>
        <v>0</v>
      </c>
      <c r="C66" s="4">
        <f t="shared" ref="C66:E66" si="299">(0*100)/5</f>
        <v>0</v>
      </c>
      <c r="D66" s="4">
        <f t="shared" si="299"/>
        <v>0</v>
      </c>
      <c r="E66" s="4">
        <f t="shared" si="299"/>
        <v>0</v>
      </c>
      <c r="F66" s="4">
        <f t="shared" ref="F66:F67" si="300">(2*100)/5</f>
        <v>40</v>
      </c>
      <c r="G66" s="4">
        <f t="shared" ref="G66:L66" si="301">(0*100)/5</f>
        <v>0</v>
      </c>
      <c r="H66" s="4">
        <f t="shared" si="301"/>
        <v>0</v>
      </c>
      <c r="I66" s="4">
        <f t="shared" si="301"/>
        <v>0</v>
      </c>
      <c r="J66" s="4">
        <f t="shared" si="301"/>
        <v>0</v>
      </c>
      <c r="K66" s="4">
        <f t="shared" si="301"/>
        <v>0</v>
      </c>
      <c r="L66" s="4">
        <f t="shared" si="301"/>
        <v>0</v>
      </c>
      <c r="M66" s="4">
        <f t="shared" ref="M66:M67" si="302">(1*100)/5</f>
        <v>20</v>
      </c>
      <c r="N66" s="4">
        <f t="shared" ref="N66:S66" si="303">(0*100)/5</f>
        <v>0</v>
      </c>
      <c r="O66" s="4">
        <f t="shared" si="303"/>
        <v>0</v>
      </c>
      <c r="P66" s="4">
        <f t="shared" si="303"/>
        <v>0</v>
      </c>
      <c r="Q66" s="4">
        <f t="shared" si="303"/>
        <v>0</v>
      </c>
      <c r="R66" s="4">
        <f t="shared" si="303"/>
        <v>0</v>
      </c>
      <c r="S66" s="4">
        <f t="shared" si="303"/>
        <v>0</v>
      </c>
      <c r="T66" s="4">
        <f t="shared" si="296"/>
        <v>20</v>
      </c>
      <c r="U66" s="4">
        <f t="shared" si="297"/>
        <v>0</v>
      </c>
      <c r="V66" s="4">
        <f>(0.5*100)/5</f>
        <v>10</v>
      </c>
      <c r="W66" s="4">
        <f t="shared" ref="W66:X66" si="304">(0*100)/5</f>
        <v>0</v>
      </c>
      <c r="X66" s="4">
        <f t="shared" si="304"/>
        <v>0</v>
      </c>
      <c r="Y66" s="4">
        <f t="shared" si="289"/>
        <v>20</v>
      </c>
      <c r="Z66" s="4">
        <f t="shared" si="290"/>
        <v>0</v>
      </c>
      <c r="AA66" s="4">
        <f t="shared" ref="AA66:AE66" si="305">(0*100)/5</f>
        <v>0</v>
      </c>
      <c r="AB66" s="4">
        <f t="shared" si="305"/>
        <v>0</v>
      </c>
      <c r="AC66" s="4">
        <f t="shared" si="305"/>
        <v>0</v>
      </c>
      <c r="AD66" s="4">
        <f t="shared" si="305"/>
        <v>0</v>
      </c>
      <c r="AE66" s="4">
        <f t="shared" si="305"/>
        <v>0</v>
      </c>
    </row>
    <row r="67" spans="1:32">
      <c r="A67" s="1" t="s">
        <v>15</v>
      </c>
      <c r="B67" s="4">
        <f t="shared" si="241"/>
        <v>0</v>
      </c>
      <c r="C67" s="4">
        <f t="shared" ref="C67:E67" si="306">(0*100)/5</f>
        <v>0</v>
      </c>
      <c r="D67" s="4">
        <f t="shared" si="306"/>
        <v>0</v>
      </c>
      <c r="E67" s="4">
        <f t="shared" si="306"/>
        <v>0</v>
      </c>
      <c r="F67" s="4">
        <f t="shared" si="300"/>
        <v>40</v>
      </c>
      <c r="G67" s="4">
        <f t="shared" ref="G67:L67" si="307">(0*100)/5</f>
        <v>0</v>
      </c>
      <c r="H67" s="4">
        <f t="shared" si="307"/>
        <v>0</v>
      </c>
      <c r="I67" s="4">
        <f t="shared" si="307"/>
        <v>0</v>
      </c>
      <c r="J67" s="4">
        <f t="shared" si="307"/>
        <v>0</v>
      </c>
      <c r="K67" s="4">
        <f t="shared" si="307"/>
        <v>0</v>
      </c>
      <c r="L67" s="4">
        <f t="shared" si="307"/>
        <v>0</v>
      </c>
      <c r="M67" s="4">
        <f t="shared" si="302"/>
        <v>20</v>
      </c>
      <c r="N67" s="4">
        <f t="shared" ref="N67:S67" si="308">(0*100)/5</f>
        <v>0</v>
      </c>
      <c r="O67" s="4">
        <f t="shared" si="308"/>
        <v>0</v>
      </c>
      <c r="P67" s="4">
        <f t="shared" si="308"/>
        <v>0</v>
      </c>
      <c r="Q67" s="4">
        <f t="shared" si="308"/>
        <v>0</v>
      </c>
      <c r="R67" s="4">
        <f t="shared" si="308"/>
        <v>0</v>
      </c>
      <c r="S67" s="4">
        <f t="shared" si="308"/>
        <v>0</v>
      </c>
      <c r="T67" s="4">
        <f t="shared" si="296"/>
        <v>20</v>
      </c>
      <c r="U67" s="4">
        <f t="shared" si="297"/>
        <v>0</v>
      </c>
      <c r="V67" s="4">
        <f t="shared" ref="V67:X67" si="309">(0*100)/5</f>
        <v>0</v>
      </c>
      <c r="W67" s="4">
        <f t="shared" si="309"/>
        <v>0</v>
      </c>
      <c r="X67" s="4">
        <f t="shared" si="309"/>
        <v>0</v>
      </c>
      <c r="Y67" s="4">
        <f t="shared" si="289"/>
        <v>20</v>
      </c>
      <c r="Z67" s="4">
        <f t="shared" si="290"/>
        <v>0</v>
      </c>
      <c r="AA67" s="4">
        <f t="shared" ref="AA67:AE67" si="310">(0*100)/5</f>
        <v>0</v>
      </c>
      <c r="AB67" s="4">
        <f t="shared" si="310"/>
        <v>0</v>
      </c>
      <c r="AC67" s="4">
        <f t="shared" si="310"/>
        <v>0</v>
      </c>
      <c r="AD67" s="4">
        <f t="shared" si="310"/>
        <v>0</v>
      </c>
      <c r="AE67" s="4">
        <f t="shared" si="310"/>
        <v>0</v>
      </c>
    </row>
    <row r="68" spans="1:32">
      <c r="A68" s="1" t="s">
        <v>16</v>
      </c>
      <c r="B68" s="4">
        <f t="shared" si="241"/>
        <v>0</v>
      </c>
      <c r="C68" s="4">
        <f t="shared" ref="C68:AE68" si="311">(0*100)/5</f>
        <v>0</v>
      </c>
      <c r="D68" s="4">
        <f t="shared" si="311"/>
        <v>0</v>
      </c>
      <c r="E68" s="4">
        <f t="shared" si="311"/>
        <v>0</v>
      </c>
      <c r="F68" s="4">
        <f t="shared" si="311"/>
        <v>0</v>
      </c>
      <c r="G68" s="4">
        <f t="shared" si="311"/>
        <v>0</v>
      </c>
      <c r="H68" s="4">
        <f t="shared" si="311"/>
        <v>0</v>
      </c>
      <c r="I68" s="4">
        <f t="shared" si="311"/>
        <v>0</v>
      </c>
      <c r="J68" s="4">
        <f t="shared" si="311"/>
        <v>0</v>
      </c>
      <c r="K68" s="4">
        <f t="shared" si="311"/>
        <v>0</v>
      </c>
      <c r="L68" s="4">
        <f t="shared" si="311"/>
        <v>0</v>
      </c>
      <c r="M68" s="4">
        <f t="shared" si="311"/>
        <v>0</v>
      </c>
      <c r="N68" s="4">
        <f t="shared" si="311"/>
        <v>0</v>
      </c>
      <c r="O68" s="4">
        <f t="shared" si="311"/>
        <v>0</v>
      </c>
      <c r="P68" s="4">
        <f t="shared" si="311"/>
        <v>0</v>
      </c>
      <c r="Q68" s="4">
        <f t="shared" si="311"/>
        <v>0</v>
      </c>
      <c r="R68" s="4">
        <f t="shared" si="311"/>
        <v>0</v>
      </c>
      <c r="S68" s="4">
        <f t="shared" si="311"/>
        <v>0</v>
      </c>
      <c r="T68" s="4">
        <f t="shared" si="311"/>
        <v>0</v>
      </c>
      <c r="U68" s="4">
        <f t="shared" si="311"/>
        <v>0</v>
      </c>
      <c r="V68" s="4">
        <f t="shared" si="311"/>
        <v>0</v>
      </c>
      <c r="W68" s="4">
        <f t="shared" si="311"/>
        <v>0</v>
      </c>
      <c r="X68" s="4">
        <f t="shared" si="311"/>
        <v>0</v>
      </c>
      <c r="Y68" s="4">
        <f t="shared" si="311"/>
        <v>0</v>
      </c>
      <c r="Z68" s="4">
        <f t="shared" si="311"/>
        <v>0</v>
      </c>
      <c r="AA68" s="4">
        <f t="shared" si="311"/>
        <v>0</v>
      </c>
      <c r="AB68" s="4">
        <f t="shared" si="311"/>
        <v>0</v>
      </c>
      <c r="AC68" s="4">
        <f t="shared" si="311"/>
        <v>0</v>
      </c>
      <c r="AD68" s="4">
        <f t="shared" si="311"/>
        <v>0</v>
      </c>
      <c r="AE68" s="4">
        <f t="shared" si="311"/>
        <v>0</v>
      </c>
    </row>
    <row r="69" spans="1:32">
      <c r="A69" s="1" t="s">
        <v>17</v>
      </c>
      <c r="B69" s="4">
        <f t="shared" si="241"/>
        <v>0</v>
      </c>
      <c r="C69" s="4">
        <f t="shared" ref="C69:AE69" si="312">(0*100)/5</f>
        <v>0</v>
      </c>
      <c r="D69" s="4">
        <f t="shared" si="312"/>
        <v>0</v>
      </c>
      <c r="E69" s="4">
        <f t="shared" si="312"/>
        <v>0</v>
      </c>
      <c r="F69" s="4">
        <f t="shared" si="312"/>
        <v>0</v>
      </c>
      <c r="G69" s="4">
        <f t="shared" si="312"/>
        <v>0</v>
      </c>
      <c r="H69" s="4">
        <f t="shared" si="312"/>
        <v>0</v>
      </c>
      <c r="I69" s="4">
        <f t="shared" si="312"/>
        <v>0</v>
      </c>
      <c r="J69" s="4">
        <f t="shared" si="312"/>
        <v>0</v>
      </c>
      <c r="K69" s="4">
        <f t="shared" si="312"/>
        <v>0</v>
      </c>
      <c r="L69" s="4">
        <f t="shared" si="312"/>
        <v>0</v>
      </c>
      <c r="M69" s="4">
        <f t="shared" si="312"/>
        <v>0</v>
      </c>
      <c r="N69" s="4">
        <f t="shared" si="312"/>
        <v>0</v>
      </c>
      <c r="O69" s="4">
        <f t="shared" si="312"/>
        <v>0</v>
      </c>
      <c r="P69" s="4">
        <f t="shared" si="312"/>
        <v>0</v>
      </c>
      <c r="Q69" s="4">
        <f t="shared" si="312"/>
        <v>0</v>
      </c>
      <c r="R69" s="4">
        <f t="shared" si="312"/>
        <v>0</v>
      </c>
      <c r="S69" s="4">
        <f t="shared" si="312"/>
        <v>0</v>
      </c>
      <c r="T69" s="4">
        <f t="shared" si="312"/>
        <v>0</v>
      </c>
      <c r="U69" s="4">
        <f t="shared" si="312"/>
        <v>0</v>
      </c>
      <c r="V69" s="4">
        <f t="shared" si="312"/>
        <v>0</v>
      </c>
      <c r="W69" s="4">
        <f t="shared" si="312"/>
        <v>0</v>
      </c>
      <c r="X69" s="4">
        <f t="shared" si="312"/>
        <v>0</v>
      </c>
      <c r="Y69" s="4">
        <f t="shared" si="312"/>
        <v>0</v>
      </c>
      <c r="Z69" s="4">
        <f t="shared" si="312"/>
        <v>0</v>
      </c>
      <c r="AA69" s="4">
        <f t="shared" si="312"/>
        <v>0</v>
      </c>
      <c r="AB69" s="4">
        <f t="shared" si="312"/>
        <v>0</v>
      </c>
      <c r="AC69" s="4">
        <f t="shared" si="312"/>
        <v>0</v>
      </c>
      <c r="AD69" s="4">
        <f t="shared" si="312"/>
        <v>0</v>
      </c>
      <c r="AE69" s="4">
        <f t="shared" si="312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2">
      <c r="A71" s="1" t="s">
        <v>2</v>
      </c>
      <c r="B71" s="4">
        <f t="shared" ref="B71:B73" si="313">(0*100)/3</f>
        <v>0</v>
      </c>
      <c r="C71" s="4">
        <f t="shared" ref="C71:C72" si="314">(1*100)/3</f>
        <v>33.333333333333336</v>
      </c>
      <c r="D71" s="4">
        <f t="shared" ref="D71:F71" si="315">(0*100)/3</f>
        <v>0</v>
      </c>
      <c r="E71" s="4">
        <f t="shared" si="315"/>
        <v>0</v>
      </c>
      <c r="F71" s="4">
        <f t="shared" si="315"/>
        <v>0</v>
      </c>
      <c r="G71" s="4">
        <f t="shared" ref="G71:G73" si="316">(1*100)/3</f>
        <v>33.333333333333336</v>
      </c>
      <c r="H71" s="4">
        <f t="shared" ref="H71:X71" si="317">(0*100)/3</f>
        <v>0</v>
      </c>
      <c r="I71" s="4">
        <f t="shared" si="317"/>
        <v>0</v>
      </c>
      <c r="J71" s="4">
        <f t="shared" si="317"/>
        <v>0</v>
      </c>
      <c r="K71" s="4">
        <f t="shared" si="317"/>
        <v>0</v>
      </c>
      <c r="L71" s="4">
        <f t="shared" si="317"/>
        <v>0</v>
      </c>
      <c r="M71" s="4">
        <f t="shared" si="317"/>
        <v>0</v>
      </c>
      <c r="N71" s="4">
        <f t="shared" si="317"/>
        <v>0</v>
      </c>
      <c r="O71" s="4">
        <f t="shared" si="317"/>
        <v>0</v>
      </c>
      <c r="P71" s="4">
        <f t="shared" si="317"/>
        <v>0</v>
      </c>
      <c r="Q71" s="4">
        <f t="shared" si="317"/>
        <v>0</v>
      </c>
      <c r="R71" s="4">
        <f t="shared" si="317"/>
        <v>0</v>
      </c>
      <c r="S71" s="4">
        <f t="shared" si="317"/>
        <v>0</v>
      </c>
      <c r="T71" s="4">
        <f t="shared" si="317"/>
        <v>0</v>
      </c>
      <c r="U71" s="4">
        <f t="shared" si="317"/>
        <v>0</v>
      </c>
      <c r="V71" s="4">
        <f t="shared" si="317"/>
        <v>0</v>
      </c>
      <c r="W71" s="4">
        <f t="shared" si="317"/>
        <v>0</v>
      </c>
      <c r="X71" s="4">
        <f t="shared" si="317"/>
        <v>0</v>
      </c>
      <c r="Y71" s="4">
        <f>(1*100)/3</f>
        <v>33.333333333333336</v>
      </c>
      <c r="Z71" s="4">
        <f t="shared" ref="Z71:AE71" si="318">(0*100)/3</f>
        <v>0</v>
      </c>
      <c r="AA71" s="4">
        <f t="shared" si="318"/>
        <v>0</v>
      </c>
      <c r="AB71" s="4">
        <f t="shared" si="318"/>
        <v>0</v>
      </c>
      <c r="AC71" s="4">
        <f t="shared" si="318"/>
        <v>0</v>
      </c>
      <c r="AD71" s="4">
        <f t="shared" si="318"/>
        <v>0</v>
      </c>
      <c r="AE71" s="4">
        <f t="shared" si="318"/>
        <v>0</v>
      </c>
    </row>
    <row r="72" spans="1:32">
      <c r="A72" s="1" t="s">
        <v>3</v>
      </c>
      <c r="B72" s="4">
        <f t="shared" si="313"/>
        <v>0</v>
      </c>
      <c r="C72" s="4">
        <f t="shared" si="314"/>
        <v>33.333333333333336</v>
      </c>
      <c r="D72" s="4">
        <f t="shared" ref="D72:F72" si="319">(0*100)/3</f>
        <v>0</v>
      </c>
      <c r="E72" s="4">
        <f t="shared" si="319"/>
        <v>0</v>
      </c>
      <c r="F72" s="4">
        <f t="shared" si="319"/>
        <v>0</v>
      </c>
      <c r="G72" s="4">
        <f t="shared" si="316"/>
        <v>33.333333333333336</v>
      </c>
      <c r="H72" s="4">
        <f t="shared" ref="H72:W72" si="320">(0*100)/3</f>
        <v>0</v>
      </c>
      <c r="I72" s="4">
        <f t="shared" si="320"/>
        <v>0</v>
      </c>
      <c r="J72" s="4">
        <f t="shared" si="320"/>
        <v>0</v>
      </c>
      <c r="K72" s="4">
        <f t="shared" si="320"/>
        <v>0</v>
      </c>
      <c r="L72" s="4">
        <f t="shared" si="320"/>
        <v>0</v>
      </c>
      <c r="M72" s="4">
        <f t="shared" si="320"/>
        <v>0</v>
      </c>
      <c r="N72" s="4">
        <f t="shared" si="320"/>
        <v>0</v>
      </c>
      <c r="O72" s="4">
        <f t="shared" si="320"/>
        <v>0</v>
      </c>
      <c r="P72" s="4">
        <f t="shared" si="320"/>
        <v>0</v>
      </c>
      <c r="Q72" s="4">
        <f t="shared" si="320"/>
        <v>0</v>
      </c>
      <c r="R72" s="4">
        <f t="shared" si="320"/>
        <v>0</v>
      </c>
      <c r="S72" s="4">
        <f t="shared" si="320"/>
        <v>0</v>
      </c>
      <c r="T72" s="4">
        <f t="shared" si="320"/>
        <v>0</v>
      </c>
      <c r="U72" s="4">
        <f t="shared" si="320"/>
        <v>0</v>
      </c>
      <c r="V72" s="4">
        <f t="shared" si="320"/>
        <v>0</v>
      </c>
      <c r="W72" s="4">
        <f t="shared" si="320"/>
        <v>0</v>
      </c>
      <c r="X72" s="4">
        <f t="shared" ref="X72:Y72" si="321">(1*100)/3</f>
        <v>33.333333333333336</v>
      </c>
      <c r="Y72" s="4">
        <f t="shared" si="321"/>
        <v>33.333333333333336</v>
      </c>
      <c r="Z72" s="4">
        <f t="shared" ref="Z72:AE72" si="322">(0*100)/3</f>
        <v>0</v>
      </c>
      <c r="AA72" s="4">
        <f t="shared" si="322"/>
        <v>0</v>
      </c>
      <c r="AB72" s="4">
        <f t="shared" si="322"/>
        <v>0</v>
      </c>
      <c r="AC72" s="4">
        <f t="shared" si="322"/>
        <v>0</v>
      </c>
      <c r="AD72" s="4">
        <f t="shared" si="322"/>
        <v>0</v>
      </c>
      <c r="AE72" s="4">
        <f t="shared" si="322"/>
        <v>0</v>
      </c>
    </row>
    <row r="73" spans="1:32">
      <c r="A73" s="1" t="s">
        <v>4</v>
      </c>
      <c r="B73" s="4">
        <f t="shared" si="313"/>
        <v>0</v>
      </c>
      <c r="C73" s="4">
        <f>(0*100)/3</f>
        <v>0</v>
      </c>
      <c r="D73" s="4">
        <f t="shared" ref="D73:E73" si="323">(2*100)/3</f>
        <v>66.666666666666671</v>
      </c>
      <c r="E73" s="4">
        <f t="shared" si="323"/>
        <v>66.666666666666671</v>
      </c>
      <c r="F73" s="4">
        <f>(0*100)/3</f>
        <v>0</v>
      </c>
      <c r="G73" s="4">
        <f t="shared" si="316"/>
        <v>33.333333333333336</v>
      </c>
      <c r="H73" s="4">
        <f>(1*100)/3</f>
        <v>33.333333333333336</v>
      </c>
      <c r="I73" s="4">
        <f t="shared" ref="I73:J73" si="324">(2*100)/3</f>
        <v>66.666666666666671</v>
      </c>
      <c r="J73" s="4">
        <f t="shared" si="324"/>
        <v>66.666666666666671</v>
      </c>
      <c r="K73" s="4">
        <f t="shared" ref="K73:K74" si="325">(1*100)/3</f>
        <v>33.333333333333336</v>
      </c>
      <c r="L73" s="4">
        <f t="shared" ref="L73:M73" si="326">(2*100)/3</f>
        <v>66.666666666666671</v>
      </c>
      <c r="M73" s="4">
        <f t="shared" si="326"/>
        <v>66.666666666666671</v>
      </c>
      <c r="N73" s="4">
        <f t="shared" ref="N73:Q73" si="327">(1*100)/3</f>
        <v>33.333333333333336</v>
      </c>
      <c r="O73" s="4">
        <f t="shared" si="327"/>
        <v>33.333333333333336</v>
      </c>
      <c r="P73" s="4">
        <f t="shared" si="327"/>
        <v>33.333333333333336</v>
      </c>
      <c r="Q73" s="4">
        <f t="shared" si="327"/>
        <v>33.333333333333336</v>
      </c>
      <c r="R73" s="4">
        <f t="shared" ref="R73:U73" si="328">(2*100)/3</f>
        <v>66.666666666666671</v>
      </c>
      <c r="S73" s="4">
        <f t="shared" si="328"/>
        <v>66.666666666666671</v>
      </c>
      <c r="T73" s="4">
        <f t="shared" si="328"/>
        <v>66.666666666666671</v>
      </c>
      <c r="U73" s="4">
        <f t="shared" si="328"/>
        <v>66.666666666666671</v>
      </c>
      <c r="V73" s="4">
        <f t="shared" ref="V73:W73" si="329">(0*100)/3</f>
        <v>0</v>
      </c>
      <c r="W73" s="4">
        <f t="shared" si="329"/>
        <v>0</v>
      </c>
      <c r="X73" s="4">
        <f t="shared" ref="X73:Z73" si="330">(1*100)/3</f>
        <v>33.333333333333336</v>
      </c>
      <c r="Y73" s="4">
        <f t="shared" si="330"/>
        <v>33.333333333333336</v>
      </c>
      <c r="Z73" s="4">
        <f t="shared" si="330"/>
        <v>33.333333333333336</v>
      </c>
      <c r="AA73" s="4">
        <f t="shared" ref="AA73:AC73" si="331">(0*100)/3</f>
        <v>0</v>
      </c>
      <c r="AB73" s="4">
        <f t="shared" si="331"/>
        <v>0</v>
      </c>
      <c r="AC73" s="4">
        <f t="shared" si="331"/>
        <v>0</v>
      </c>
      <c r="AD73" s="4">
        <f t="shared" ref="AD73:AD74" si="332">(2*100)/3</f>
        <v>66.666666666666671</v>
      </c>
      <c r="AE73" s="4">
        <f t="shared" ref="AE73:AE74" si="333">(0*100)/3</f>
        <v>0</v>
      </c>
    </row>
    <row r="74" spans="1:32">
      <c r="A74" s="1" t="s">
        <v>5</v>
      </c>
      <c r="B74" s="4">
        <f t="shared" ref="B74:B75" si="334">(2*100)/3</f>
        <v>66.666666666666671</v>
      </c>
      <c r="C74" s="4">
        <f>(1*100)/3</f>
        <v>33.333333333333336</v>
      </c>
      <c r="D74" s="4">
        <f>(3*100)/3</f>
        <v>100</v>
      </c>
      <c r="E74" s="4">
        <f t="shared" ref="E74:F74" si="335">(2*100)/3</f>
        <v>66.666666666666671</v>
      </c>
      <c r="F74" s="4">
        <f t="shared" si="335"/>
        <v>66.666666666666671</v>
      </c>
      <c r="G74" s="4">
        <f>(3*100)/3</f>
        <v>100</v>
      </c>
      <c r="H74" s="4">
        <f>(2*100)/3</f>
        <v>66.666666666666671</v>
      </c>
      <c r="I74" s="4">
        <f t="shared" ref="I74:J74" si="336">(3*100)/3</f>
        <v>100</v>
      </c>
      <c r="J74" s="4">
        <f t="shared" si="336"/>
        <v>100</v>
      </c>
      <c r="K74" s="4">
        <f t="shared" si="325"/>
        <v>33.333333333333336</v>
      </c>
      <c r="L74" s="4">
        <f>(2*100)/3</f>
        <v>66.666666666666671</v>
      </c>
      <c r="M74" s="4">
        <f>(3*100)/3</f>
        <v>100</v>
      </c>
      <c r="N74" s="4">
        <f>(2*100)/3</f>
        <v>66.666666666666671</v>
      </c>
      <c r="O74" s="4">
        <f t="shared" ref="O74:P74" si="337">(1*100)/3</f>
        <v>33.333333333333336</v>
      </c>
      <c r="P74" s="4">
        <f t="shared" si="337"/>
        <v>33.333333333333336</v>
      </c>
      <c r="Q74" s="4">
        <f>(3*100)/3</f>
        <v>100</v>
      </c>
      <c r="R74" s="4">
        <f t="shared" ref="R74:U74" si="338">(2*100)/3</f>
        <v>66.666666666666671</v>
      </c>
      <c r="S74" s="4">
        <f t="shared" si="338"/>
        <v>66.666666666666671</v>
      </c>
      <c r="T74" s="4">
        <f t="shared" si="338"/>
        <v>66.666666666666671</v>
      </c>
      <c r="U74" s="4">
        <f t="shared" si="338"/>
        <v>66.666666666666671</v>
      </c>
      <c r="V74" s="4">
        <f t="shared" ref="V74:V77" si="339">(0*100)/3</f>
        <v>0</v>
      </c>
      <c r="W74" s="4">
        <f>(2*100)/3</f>
        <v>66.666666666666671</v>
      </c>
      <c r="X74" s="4">
        <f t="shared" ref="X74:X79" si="340">(0*100)/3</f>
        <v>0</v>
      </c>
      <c r="Y74" s="4">
        <f>(1*100)/3</f>
        <v>33.333333333333336</v>
      </c>
      <c r="Z74" s="4">
        <f t="shared" ref="Z74:AA74" si="341">(3*100)/3</f>
        <v>100</v>
      </c>
      <c r="AA74" s="4">
        <f t="shared" si="341"/>
        <v>100</v>
      </c>
      <c r="AB74" s="4">
        <f t="shared" ref="AB74:AC74" si="342">(1*100)/3</f>
        <v>33.333333333333336</v>
      </c>
      <c r="AC74" s="4">
        <f t="shared" si="342"/>
        <v>33.333333333333336</v>
      </c>
      <c r="AD74" s="4">
        <f t="shared" si="332"/>
        <v>66.666666666666671</v>
      </c>
      <c r="AE74" s="4">
        <f t="shared" si="333"/>
        <v>0</v>
      </c>
    </row>
    <row r="75" spans="1:32">
      <c r="A75" s="1" t="s">
        <v>6</v>
      </c>
      <c r="B75" s="4">
        <f t="shared" si="334"/>
        <v>66.666666666666671</v>
      </c>
      <c r="C75" s="4">
        <f t="shared" ref="C75:D75" si="343">(3*100)/3</f>
        <v>100</v>
      </c>
      <c r="D75" s="4">
        <f t="shared" si="343"/>
        <v>100</v>
      </c>
      <c r="E75" s="4">
        <f>(2*100)/3</f>
        <v>66.666666666666671</v>
      </c>
      <c r="F75" s="4">
        <f t="shared" ref="F75:F76" si="344">(1*100)/3</f>
        <v>33.333333333333336</v>
      </c>
      <c r="G75" s="4">
        <f t="shared" ref="G75:K75" si="345">(2*100)/3</f>
        <v>66.666666666666671</v>
      </c>
      <c r="H75" s="4">
        <f t="shared" si="345"/>
        <v>66.666666666666671</v>
      </c>
      <c r="I75" s="4">
        <f t="shared" si="345"/>
        <v>66.666666666666671</v>
      </c>
      <c r="J75" s="4">
        <f t="shared" si="345"/>
        <v>66.666666666666671</v>
      </c>
      <c r="K75" s="4">
        <f t="shared" si="345"/>
        <v>66.666666666666671</v>
      </c>
      <c r="L75" s="4">
        <f>(3*100)/3</f>
        <v>100</v>
      </c>
      <c r="M75" s="4">
        <f>(2*100)/3</f>
        <v>66.666666666666671</v>
      </c>
      <c r="N75" s="4">
        <f>(0*100)/3</f>
        <v>0</v>
      </c>
      <c r="O75" s="4">
        <f>(3*100)/3</f>
        <v>100</v>
      </c>
      <c r="P75" s="4">
        <f t="shared" ref="P75:P77" si="346">(1*100)/3</f>
        <v>33.333333333333336</v>
      </c>
      <c r="Q75" s="4">
        <f>(2*100)/3</f>
        <v>66.666666666666671</v>
      </c>
      <c r="R75" s="4">
        <f>(0*100)/3</f>
        <v>0</v>
      </c>
      <c r="S75" s="4">
        <f t="shared" ref="S75:S76" si="347">(1*100)/3</f>
        <v>33.333333333333336</v>
      </c>
      <c r="T75" s="4">
        <f>(3*100)/3</f>
        <v>100</v>
      </c>
      <c r="U75" s="4">
        <f>(1*100)/3</f>
        <v>33.333333333333336</v>
      </c>
      <c r="V75" s="4">
        <f t="shared" si="339"/>
        <v>0</v>
      </c>
      <c r="W75" s="4">
        <f t="shared" ref="W75:W76" si="348">(3*100)/3</f>
        <v>100</v>
      </c>
      <c r="X75" s="4">
        <f t="shared" si="340"/>
        <v>0</v>
      </c>
      <c r="Y75" s="4">
        <f t="shared" ref="Y75:Y77" si="349">(0*100)/3</f>
        <v>0</v>
      </c>
      <c r="Z75" s="4">
        <f t="shared" ref="Z75:Z77" si="350">(2*100)/3</f>
        <v>66.666666666666671</v>
      </c>
      <c r="AA75" s="4">
        <f t="shared" ref="AA75:AA77" si="351">(3*100)/3</f>
        <v>100</v>
      </c>
      <c r="AB75" s="4">
        <f t="shared" ref="AB75:AC75" si="352">(2*100)/3</f>
        <v>66.666666666666671</v>
      </c>
      <c r="AC75" s="4">
        <f t="shared" si="352"/>
        <v>66.666666666666671</v>
      </c>
      <c r="AD75" s="4">
        <f>(3*100)/3</f>
        <v>100</v>
      </c>
      <c r="AE75" s="4">
        <f>(1*100)/3</f>
        <v>33.333333333333336</v>
      </c>
    </row>
    <row r="76" spans="1:32">
      <c r="A76" s="1" t="s">
        <v>7</v>
      </c>
      <c r="B76" s="4">
        <f t="shared" ref="B76:B77" si="353">(0*100)/3</f>
        <v>0</v>
      </c>
      <c r="C76" s="4">
        <f>(2*100)/3</f>
        <v>66.666666666666671</v>
      </c>
      <c r="D76" s="4">
        <f t="shared" ref="D76:E76" si="354">(3*100)/3</f>
        <v>100</v>
      </c>
      <c r="E76" s="4">
        <f t="shared" si="354"/>
        <v>100</v>
      </c>
      <c r="F76" s="4">
        <f t="shared" si="344"/>
        <v>33.333333333333336</v>
      </c>
      <c r="G76" s="4">
        <f>(2*100)/3</f>
        <v>66.666666666666671</v>
      </c>
      <c r="H76" s="4">
        <f>(1*100)/3</f>
        <v>33.333333333333336</v>
      </c>
      <c r="I76" s="4">
        <f t="shared" ref="I76:J76" si="355">(2*100)/3</f>
        <v>66.666666666666671</v>
      </c>
      <c r="J76" s="4">
        <f t="shared" si="355"/>
        <v>66.666666666666671</v>
      </c>
      <c r="K76" s="4">
        <f>(1*100)/3</f>
        <v>33.333333333333336</v>
      </c>
      <c r="L76" s="4">
        <f t="shared" ref="L76:M76" si="356">(2*100)/3</f>
        <v>66.666666666666671</v>
      </c>
      <c r="M76" s="4">
        <f t="shared" si="356"/>
        <v>66.666666666666671</v>
      </c>
      <c r="N76" s="4">
        <f t="shared" ref="N76:N77" si="357">(1*100)/3</f>
        <v>33.333333333333336</v>
      </c>
      <c r="O76" s="4">
        <f>(2*100)/3</f>
        <v>66.666666666666671</v>
      </c>
      <c r="P76" s="4">
        <f t="shared" si="346"/>
        <v>33.333333333333336</v>
      </c>
      <c r="Q76" s="4">
        <f t="shared" ref="Q76:R76" si="358">(0*100)/3</f>
        <v>0</v>
      </c>
      <c r="R76" s="4">
        <f t="shared" si="358"/>
        <v>0</v>
      </c>
      <c r="S76" s="4">
        <f t="shared" si="347"/>
        <v>33.333333333333336</v>
      </c>
      <c r="T76" s="4">
        <f t="shared" ref="T76:U76" si="359">(2*100)/3</f>
        <v>66.666666666666671</v>
      </c>
      <c r="U76" s="4">
        <f t="shared" si="359"/>
        <v>66.666666666666671</v>
      </c>
      <c r="V76" s="4">
        <f t="shared" si="339"/>
        <v>0</v>
      </c>
      <c r="W76" s="4">
        <f t="shared" si="348"/>
        <v>100</v>
      </c>
      <c r="X76" s="4">
        <f t="shared" si="340"/>
        <v>0</v>
      </c>
      <c r="Y76" s="4">
        <f t="shared" si="349"/>
        <v>0</v>
      </c>
      <c r="Z76" s="4">
        <f t="shared" si="350"/>
        <v>66.666666666666671</v>
      </c>
      <c r="AA76" s="4">
        <f t="shared" si="351"/>
        <v>100</v>
      </c>
      <c r="AB76" s="4">
        <f t="shared" ref="AB76:AB77" si="360">(2*100)/3</f>
        <v>66.666666666666671</v>
      </c>
      <c r="AC76" s="4">
        <f>(1*100)/3</f>
        <v>33.333333333333336</v>
      </c>
      <c r="AD76" s="4">
        <f>(2*100)/3</f>
        <v>66.666666666666671</v>
      </c>
      <c r="AE76" s="4">
        <f t="shared" ref="AE76:AE77" si="361">(0*100)/3</f>
        <v>0</v>
      </c>
    </row>
    <row r="77" spans="1:32">
      <c r="A77" s="1" t="s">
        <v>8</v>
      </c>
      <c r="B77" s="4">
        <f t="shared" si="353"/>
        <v>0</v>
      </c>
      <c r="C77" s="4">
        <f t="shared" ref="C77:I77" si="362">(3*100)/3</f>
        <v>100</v>
      </c>
      <c r="D77" s="4">
        <f t="shared" si="362"/>
        <v>100</v>
      </c>
      <c r="E77" s="4">
        <f t="shared" si="362"/>
        <v>100</v>
      </c>
      <c r="F77" s="4">
        <f t="shared" si="362"/>
        <v>100</v>
      </c>
      <c r="G77" s="4">
        <f t="shared" si="362"/>
        <v>100</v>
      </c>
      <c r="H77" s="4">
        <f t="shared" si="362"/>
        <v>100</v>
      </c>
      <c r="I77" s="4">
        <f t="shared" si="362"/>
        <v>100</v>
      </c>
      <c r="J77" s="4">
        <f>(2*100)/3</f>
        <v>66.666666666666671</v>
      </c>
      <c r="K77" s="4">
        <f>(0*100)/3</f>
        <v>0</v>
      </c>
      <c r="L77" s="4">
        <f>(1*100)/3</f>
        <v>33.333333333333336</v>
      </c>
      <c r="M77" s="4">
        <f>(2*100)/3</f>
        <v>66.666666666666671</v>
      </c>
      <c r="N77" s="4">
        <f t="shared" si="357"/>
        <v>33.333333333333336</v>
      </c>
      <c r="O77" s="4">
        <f>(3*100)/3</f>
        <v>100</v>
      </c>
      <c r="P77" s="4">
        <f t="shared" si="346"/>
        <v>33.333333333333336</v>
      </c>
      <c r="Q77" s="4">
        <f t="shared" ref="Q77:R77" si="363">(0*100)/3</f>
        <v>0</v>
      </c>
      <c r="R77" s="4">
        <f t="shared" si="363"/>
        <v>0</v>
      </c>
      <c r="S77" s="4">
        <f t="shared" ref="S77:T77" si="364">(2*100)/3</f>
        <v>66.666666666666671</v>
      </c>
      <c r="T77" s="4">
        <f t="shared" si="364"/>
        <v>66.666666666666671</v>
      </c>
      <c r="U77" s="4">
        <f>(1*100)/3</f>
        <v>33.333333333333336</v>
      </c>
      <c r="V77" s="4">
        <f t="shared" si="339"/>
        <v>0</v>
      </c>
      <c r="W77" s="4">
        <f>(2*100)/3</f>
        <v>66.666666666666671</v>
      </c>
      <c r="X77" s="4">
        <f t="shared" si="340"/>
        <v>0</v>
      </c>
      <c r="Y77" s="4">
        <f t="shared" si="349"/>
        <v>0</v>
      </c>
      <c r="Z77" s="4">
        <f t="shared" si="350"/>
        <v>66.666666666666671</v>
      </c>
      <c r="AA77" s="4">
        <f t="shared" si="351"/>
        <v>100</v>
      </c>
      <c r="AB77" s="4">
        <f t="shared" si="360"/>
        <v>66.666666666666671</v>
      </c>
      <c r="AC77" s="4">
        <f>(2*100)/3</f>
        <v>66.666666666666671</v>
      </c>
      <c r="AD77" s="4">
        <f>(1*100)/3</f>
        <v>33.333333333333336</v>
      </c>
      <c r="AE77" s="4">
        <f t="shared" si="361"/>
        <v>0</v>
      </c>
      <c r="AF77" s="6">
        <v>0.6</v>
      </c>
    </row>
    <row r="78" spans="1:32">
      <c r="A78" s="1" t="s">
        <v>9</v>
      </c>
      <c r="B78" s="4">
        <f>(3*100)/3</f>
        <v>100</v>
      </c>
      <c r="C78" s="4">
        <f>(2*100)/3</f>
        <v>66.666666666666671</v>
      </c>
      <c r="D78" s="4">
        <f t="shared" ref="D78:F78" si="365">(3*100)/3</f>
        <v>100</v>
      </c>
      <c r="E78" s="4">
        <f t="shared" si="365"/>
        <v>100</v>
      </c>
      <c r="F78" s="4">
        <f t="shared" si="365"/>
        <v>100</v>
      </c>
      <c r="G78" s="4">
        <f t="shared" ref="G78:H78" si="366">(2*100)/3</f>
        <v>66.666666666666671</v>
      </c>
      <c r="H78" s="4">
        <f t="shared" si="366"/>
        <v>66.666666666666671</v>
      </c>
      <c r="I78" s="4">
        <f t="shared" ref="I78:J78" si="367">(3*100)/3</f>
        <v>100</v>
      </c>
      <c r="J78" s="4">
        <f t="shared" si="367"/>
        <v>100</v>
      </c>
      <c r="K78" s="4">
        <f t="shared" ref="K78:K80" si="368">(1*100)/3</f>
        <v>33.333333333333336</v>
      </c>
      <c r="L78" s="4">
        <f t="shared" ref="L78:M78" si="369">(3*100)/3</f>
        <v>100</v>
      </c>
      <c r="M78" s="4">
        <f t="shared" si="369"/>
        <v>100</v>
      </c>
      <c r="N78" s="4">
        <f t="shared" ref="N78:Q78" si="370">(2*100)/3</f>
        <v>66.666666666666671</v>
      </c>
      <c r="O78" s="4">
        <f t="shared" si="370"/>
        <v>66.666666666666671</v>
      </c>
      <c r="P78" s="4">
        <f t="shared" si="370"/>
        <v>66.666666666666671</v>
      </c>
      <c r="Q78" s="4">
        <f t="shared" si="370"/>
        <v>66.666666666666671</v>
      </c>
      <c r="R78" s="4">
        <f t="shared" ref="R78:R79" si="371">(0*100)/3</f>
        <v>0</v>
      </c>
      <c r="S78" s="4">
        <f>(2*100)/3</f>
        <v>66.666666666666671</v>
      </c>
      <c r="T78" s="4">
        <f>(3*100)/3</f>
        <v>100</v>
      </c>
      <c r="U78" s="4">
        <f>(0*100)/3</f>
        <v>0</v>
      </c>
      <c r="V78" s="4">
        <f t="shared" ref="V78:W78" si="372">(2*100)/3</f>
        <v>66.666666666666671</v>
      </c>
      <c r="W78" s="4">
        <f t="shared" si="372"/>
        <v>66.666666666666671</v>
      </c>
      <c r="X78" s="4">
        <f t="shared" si="340"/>
        <v>0</v>
      </c>
      <c r="Y78" s="4">
        <f t="shared" ref="Y78:AA78" si="373">(1*100)/3</f>
        <v>33.333333333333336</v>
      </c>
      <c r="Z78" s="4">
        <f t="shared" si="373"/>
        <v>33.333333333333336</v>
      </c>
      <c r="AA78" s="4">
        <f t="shared" si="373"/>
        <v>33.333333333333336</v>
      </c>
      <c r="AB78" s="4">
        <f t="shared" ref="AB78:AB79" si="374">(0*100)/3</f>
        <v>0</v>
      </c>
      <c r="AC78" s="4">
        <f>(1*100)/3</f>
        <v>33.333333333333336</v>
      </c>
      <c r="AD78" s="4">
        <f>(3*100)/3</f>
        <v>100</v>
      </c>
      <c r="AE78" s="4">
        <f>(1*100)/3</f>
        <v>33.333333333333336</v>
      </c>
    </row>
    <row r="79" spans="1:32">
      <c r="A79" s="1" t="s">
        <v>10</v>
      </c>
      <c r="B79" s="4">
        <f t="shared" ref="B79:B81" si="375">(2*100)/3</f>
        <v>66.666666666666671</v>
      </c>
      <c r="C79" s="4">
        <f>(1*100)/3</f>
        <v>33.333333333333336</v>
      </c>
      <c r="D79" s="4">
        <f>(3*100)/3</f>
        <v>100</v>
      </c>
      <c r="E79" s="4">
        <f t="shared" ref="E79:E81" si="376">(1*100)/3</f>
        <v>33.333333333333336</v>
      </c>
      <c r="F79" s="4">
        <f t="shared" ref="F79:H79" si="377">(3*100)/3</f>
        <v>100</v>
      </c>
      <c r="G79" s="4">
        <f t="shared" si="377"/>
        <v>100</v>
      </c>
      <c r="H79" s="4">
        <f t="shared" si="377"/>
        <v>100</v>
      </c>
      <c r="I79" s="4">
        <f t="shared" ref="I79:J79" si="378">(2*100)/3</f>
        <v>66.666666666666671</v>
      </c>
      <c r="J79" s="4">
        <f t="shared" si="378"/>
        <v>66.666666666666671</v>
      </c>
      <c r="K79" s="4">
        <f t="shared" si="368"/>
        <v>33.333333333333336</v>
      </c>
      <c r="L79" s="4">
        <f t="shared" ref="L79:M79" si="379">(3*100)/3</f>
        <v>100</v>
      </c>
      <c r="M79" s="4">
        <f t="shared" si="379"/>
        <v>100</v>
      </c>
      <c r="N79" s="4">
        <f t="shared" ref="N79:P79" si="380">(2*100)/3</f>
        <v>66.666666666666671</v>
      </c>
      <c r="O79" s="4">
        <f t="shared" si="380"/>
        <v>66.666666666666671</v>
      </c>
      <c r="P79" s="4">
        <f t="shared" si="380"/>
        <v>66.666666666666671</v>
      </c>
      <c r="Q79" s="4">
        <f t="shared" ref="Q79:Q81" si="381">(1*100)/3</f>
        <v>33.333333333333336</v>
      </c>
      <c r="R79" s="4">
        <f t="shared" si="371"/>
        <v>0</v>
      </c>
      <c r="S79" s="4">
        <f t="shared" ref="S79:S84" si="382">(0*100)/3</f>
        <v>0</v>
      </c>
      <c r="T79" s="4">
        <f>(2*100)/3</f>
        <v>66.666666666666671</v>
      </c>
      <c r="U79" s="4">
        <f>(1*100)/3</f>
        <v>33.333333333333336</v>
      </c>
      <c r="V79" s="4">
        <f t="shared" ref="V79:V80" si="383">(3*100)/3</f>
        <v>100</v>
      </c>
      <c r="W79" s="4">
        <f>(2*100)/3</f>
        <v>66.666666666666671</v>
      </c>
      <c r="X79" s="4">
        <f t="shared" si="340"/>
        <v>0</v>
      </c>
      <c r="Y79" s="4">
        <f>(2*100)/3</f>
        <v>66.666666666666671</v>
      </c>
      <c r="Z79" s="4">
        <f t="shared" ref="Z79:AA79" si="384">(1*100)/3</f>
        <v>33.333333333333336</v>
      </c>
      <c r="AA79" s="4">
        <f t="shared" si="384"/>
        <v>33.333333333333336</v>
      </c>
      <c r="AB79" s="4">
        <f t="shared" si="374"/>
        <v>0</v>
      </c>
      <c r="AC79" s="4">
        <f t="shared" ref="AC79:AE79" si="385">(2*100)/3</f>
        <v>66.666666666666671</v>
      </c>
      <c r="AD79" s="4">
        <f t="shared" si="385"/>
        <v>66.666666666666671</v>
      </c>
      <c r="AE79" s="4">
        <f t="shared" si="385"/>
        <v>66.666666666666671</v>
      </c>
    </row>
    <row r="80" spans="1:32">
      <c r="A80" s="1" t="s">
        <v>11</v>
      </c>
      <c r="B80" s="4">
        <f t="shared" si="375"/>
        <v>66.666666666666671</v>
      </c>
      <c r="C80" s="4">
        <f t="shared" ref="C80:D80" si="386">(3*100)/3</f>
        <v>100</v>
      </c>
      <c r="D80" s="4">
        <f t="shared" si="386"/>
        <v>100</v>
      </c>
      <c r="E80" s="4">
        <f t="shared" si="376"/>
        <v>33.333333333333336</v>
      </c>
      <c r="F80" s="4">
        <f t="shared" ref="F80:F82" si="387">(2*100)/3</f>
        <v>66.666666666666671</v>
      </c>
      <c r="G80" s="4">
        <f>(3*100)/3</f>
        <v>100</v>
      </c>
      <c r="H80" s="4">
        <f t="shared" ref="H80:J80" si="388">(2*100)/3</f>
        <v>66.666666666666671</v>
      </c>
      <c r="I80" s="4">
        <f t="shared" si="388"/>
        <v>66.666666666666671</v>
      </c>
      <c r="J80" s="4">
        <f t="shared" si="388"/>
        <v>66.666666666666671</v>
      </c>
      <c r="K80" s="4">
        <f t="shared" si="368"/>
        <v>33.333333333333336</v>
      </c>
      <c r="L80" s="4">
        <f t="shared" ref="L80:L81" si="389">(3*100)/3</f>
        <v>100</v>
      </c>
      <c r="M80" s="4">
        <f t="shared" ref="M80:M81" si="390">(2*100)/3</f>
        <v>66.666666666666671</v>
      </c>
      <c r="N80" s="4">
        <f t="shared" ref="N80:N81" si="391">(3*100)/3</f>
        <v>100</v>
      </c>
      <c r="O80" s="4">
        <f t="shared" ref="O80:P80" si="392">(2*100)/3</f>
        <v>66.666666666666671</v>
      </c>
      <c r="P80" s="4">
        <f t="shared" si="392"/>
        <v>66.666666666666671</v>
      </c>
      <c r="Q80" s="4">
        <f t="shared" si="381"/>
        <v>33.333333333333336</v>
      </c>
      <c r="R80" s="4">
        <f>(2*100)/3</f>
        <v>66.666666666666671</v>
      </c>
      <c r="S80" s="4">
        <f t="shared" si="382"/>
        <v>0</v>
      </c>
      <c r="T80" s="4">
        <f t="shared" ref="T80:U80" si="393">(1*100)/3</f>
        <v>33.333333333333336</v>
      </c>
      <c r="U80" s="4">
        <f t="shared" si="393"/>
        <v>33.333333333333336</v>
      </c>
      <c r="V80" s="4">
        <f t="shared" si="383"/>
        <v>100</v>
      </c>
      <c r="W80" s="4">
        <f t="shared" ref="W80:W81" si="394">(1*100)/3</f>
        <v>33.333333333333336</v>
      </c>
      <c r="X80" s="4">
        <f t="shared" ref="X80:Y80" si="395">(2*100)/3</f>
        <v>66.666666666666671</v>
      </c>
      <c r="Y80" s="4">
        <f t="shared" si="395"/>
        <v>66.666666666666671</v>
      </c>
      <c r="Z80" s="4">
        <f>(1*100)/3</f>
        <v>33.333333333333336</v>
      </c>
      <c r="AA80" s="4">
        <f t="shared" ref="AA80:AA82" si="396">(2*100)/3</f>
        <v>66.666666666666671</v>
      </c>
      <c r="AB80" s="4">
        <f>(1*100)/3</f>
        <v>33.333333333333336</v>
      </c>
      <c r="AC80" s="4">
        <f>(2*100)/3</f>
        <v>66.666666666666671</v>
      </c>
      <c r="AD80" s="4">
        <f>(1*100)/3</f>
        <v>33.333333333333336</v>
      </c>
      <c r="AE80" s="4">
        <f>(2*100)/3</f>
        <v>66.666666666666671</v>
      </c>
    </row>
    <row r="81" spans="1:31">
      <c r="A81" s="1" t="s">
        <v>12</v>
      </c>
      <c r="B81" s="4">
        <f t="shared" si="375"/>
        <v>66.666666666666671</v>
      </c>
      <c r="C81" s="4">
        <f t="shared" ref="C81:D81" si="397">(2*100)/3</f>
        <v>66.666666666666671</v>
      </c>
      <c r="D81" s="4">
        <f t="shared" si="397"/>
        <v>66.666666666666671</v>
      </c>
      <c r="E81" s="4">
        <f t="shared" si="376"/>
        <v>33.333333333333336</v>
      </c>
      <c r="F81" s="4">
        <f t="shared" si="387"/>
        <v>66.666666666666671</v>
      </c>
      <c r="G81" s="4">
        <f>(2*100)/3</f>
        <v>66.666666666666671</v>
      </c>
      <c r="H81" s="4">
        <f>(0*100)/3</f>
        <v>0</v>
      </c>
      <c r="I81" s="4">
        <f>(3*100)/3</f>
        <v>100</v>
      </c>
      <c r="J81" s="4">
        <f>(0*100)/3</f>
        <v>0</v>
      </c>
      <c r="K81" s="4">
        <f>(2*100)/3</f>
        <v>66.666666666666671</v>
      </c>
      <c r="L81" s="4">
        <f t="shared" si="389"/>
        <v>100</v>
      </c>
      <c r="M81" s="4">
        <f t="shared" si="390"/>
        <v>66.666666666666671</v>
      </c>
      <c r="N81" s="4">
        <f t="shared" si="391"/>
        <v>100</v>
      </c>
      <c r="O81" s="4">
        <f>(2*100)/3</f>
        <v>66.666666666666671</v>
      </c>
      <c r="P81" s="4">
        <f>(3*100)/3</f>
        <v>100</v>
      </c>
      <c r="Q81" s="4">
        <f t="shared" si="381"/>
        <v>33.333333333333336</v>
      </c>
      <c r="R81" s="4">
        <f t="shared" ref="R81:R82" si="398">(1*100)/3</f>
        <v>33.333333333333336</v>
      </c>
      <c r="S81" s="4">
        <f t="shared" si="382"/>
        <v>0</v>
      </c>
      <c r="T81" s="4">
        <f t="shared" ref="T81:U81" si="399">(0*100)/3</f>
        <v>0</v>
      </c>
      <c r="U81" s="4">
        <f t="shared" si="399"/>
        <v>0</v>
      </c>
      <c r="V81" s="4">
        <f>(2*100)/3</f>
        <v>66.666666666666671</v>
      </c>
      <c r="W81" s="4">
        <f t="shared" si="394"/>
        <v>33.333333333333336</v>
      </c>
      <c r="X81" s="4">
        <f>(3*100)/3</f>
        <v>100</v>
      </c>
      <c r="Y81" s="4">
        <f t="shared" ref="Y81:Z81" si="400">(1*100)/3</f>
        <v>33.333333333333336</v>
      </c>
      <c r="Z81" s="4">
        <f t="shared" si="400"/>
        <v>33.333333333333336</v>
      </c>
      <c r="AA81" s="4">
        <f t="shared" si="396"/>
        <v>66.666666666666671</v>
      </c>
      <c r="AB81" s="4">
        <f>(2*100)/3</f>
        <v>66.666666666666671</v>
      </c>
      <c r="AC81" s="4">
        <f>(1*100)/3</f>
        <v>33.333333333333336</v>
      </c>
      <c r="AD81" s="4">
        <f>(0*100)/3</f>
        <v>0</v>
      </c>
      <c r="AE81" s="4">
        <f>(1*100)/3</f>
        <v>33.333333333333336</v>
      </c>
    </row>
    <row r="82" spans="1:31">
      <c r="A82" s="1" t="s">
        <v>13</v>
      </c>
      <c r="B82" s="4">
        <f>(1*100)/3</f>
        <v>33.333333333333336</v>
      </c>
      <c r="C82" s="4">
        <f>(2*100)/3</f>
        <v>66.666666666666671</v>
      </c>
      <c r="D82" s="4">
        <f t="shared" ref="D82:D83" si="401">(3*100)/3</f>
        <v>100</v>
      </c>
      <c r="E82" s="4">
        <f t="shared" ref="E82:E84" si="402">(0*100)/3</f>
        <v>0</v>
      </c>
      <c r="F82" s="4">
        <f t="shared" si="387"/>
        <v>66.666666666666671</v>
      </c>
      <c r="G82" s="4">
        <f>(1*100)/3</f>
        <v>33.333333333333336</v>
      </c>
      <c r="H82" s="4">
        <f>(3*100)/3</f>
        <v>100</v>
      </c>
      <c r="I82" s="4">
        <f t="shared" ref="I82:J82" si="403">(2*100)/3</f>
        <v>66.666666666666671</v>
      </c>
      <c r="J82" s="4">
        <f t="shared" si="403"/>
        <v>66.666666666666671</v>
      </c>
      <c r="K82" s="4">
        <f t="shared" ref="K82:K83" si="404">(3*100)/3</f>
        <v>100</v>
      </c>
      <c r="L82" s="4">
        <f t="shared" ref="L82:M82" si="405">(1*100)/3</f>
        <v>33.333333333333336</v>
      </c>
      <c r="M82" s="4">
        <f t="shared" si="405"/>
        <v>33.333333333333336</v>
      </c>
      <c r="N82" s="4">
        <f>(2*100)/3</f>
        <v>66.666666666666671</v>
      </c>
      <c r="O82" s="4">
        <f t="shared" ref="O82:P82" si="406">(3*100)/3</f>
        <v>100</v>
      </c>
      <c r="P82" s="4">
        <f t="shared" si="406"/>
        <v>100</v>
      </c>
      <c r="Q82" s="4">
        <f>(2*100)/3</f>
        <v>66.666666666666671</v>
      </c>
      <c r="R82" s="4">
        <f t="shared" si="398"/>
        <v>33.333333333333336</v>
      </c>
      <c r="S82" s="4">
        <f t="shared" si="382"/>
        <v>0</v>
      </c>
      <c r="T82" s="4">
        <f t="shared" ref="T82:U82" si="407">(2*100)/3</f>
        <v>66.666666666666671</v>
      </c>
      <c r="U82" s="4">
        <f t="shared" si="407"/>
        <v>66.666666666666671</v>
      </c>
      <c r="V82" s="4">
        <f t="shared" ref="V82:V84" si="408">(3*100)/3</f>
        <v>100</v>
      </c>
      <c r="W82" s="4">
        <f t="shared" ref="W82:X82" si="409">(2*100)/3</f>
        <v>66.666666666666671</v>
      </c>
      <c r="X82" s="4">
        <f t="shared" si="409"/>
        <v>66.666666666666671</v>
      </c>
      <c r="Y82" s="4">
        <f t="shared" ref="Y82:Z82" si="410">(0*100)/3</f>
        <v>0</v>
      </c>
      <c r="Z82" s="4">
        <f t="shared" si="410"/>
        <v>0</v>
      </c>
      <c r="AA82" s="4">
        <f t="shared" si="396"/>
        <v>66.666666666666671</v>
      </c>
      <c r="AB82" s="4">
        <f t="shared" ref="AB82:AE82" si="411">(1*100)/3</f>
        <v>33.333333333333336</v>
      </c>
      <c r="AC82" s="4">
        <f t="shared" si="411"/>
        <v>33.333333333333336</v>
      </c>
      <c r="AD82" s="4">
        <f t="shared" si="411"/>
        <v>33.333333333333336</v>
      </c>
      <c r="AE82" s="4">
        <f t="shared" si="411"/>
        <v>33.333333333333336</v>
      </c>
    </row>
    <row r="83" spans="1:31">
      <c r="A83" s="1" t="s">
        <v>14</v>
      </c>
      <c r="B83" s="4">
        <f t="shared" ref="B83:C83" si="412">(2*100)/3</f>
        <v>66.666666666666671</v>
      </c>
      <c r="C83" s="4">
        <f t="shared" si="412"/>
        <v>66.666666666666671</v>
      </c>
      <c r="D83" s="4">
        <f t="shared" si="401"/>
        <v>100</v>
      </c>
      <c r="E83" s="4">
        <f t="shared" si="402"/>
        <v>0</v>
      </c>
      <c r="F83" s="4">
        <f>(1*100)/3</f>
        <v>33.333333333333336</v>
      </c>
      <c r="G83" s="4">
        <f>(0*100)/3</f>
        <v>0</v>
      </c>
      <c r="H83" s="4">
        <f t="shared" ref="H83:I83" si="413">(2*100)/3</f>
        <v>66.666666666666671</v>
      </c>
      <c r="I83" s="4">
        <f t="shared" si="413"/>
        <v>66.666666666666671</v>
      </c>
      <c r="J83" s="4">
        <f t="shared" ref="J83:J84" si="414">(1*100)/3</f>
        <v>33.333333333333336</v>
      </c>
      <c r="K83" s="4">
        <f t="shared" si="404"/>
        <v>100</v>
      </c>
      <c r="L83" s="4">
        <f t="shared" ref="L83:N83" si="415">(1*100)/3</f>
        <v>33.333333333333336</v>
      </c>
      <c r="M83" s="4">
        <f t="shared" si="415"/>
        <v>33.333333333333336</v>
      </c>
      <c r="N83" s="4">
        <f t="shared" si="415"/>
        <v>33.333333333333336</v>
      </c>
      <c r="O83" s="4">
        <f t="shared" ref="O83:P83" si="416">(3*100)/3</f>
        <v>100</v>
      </c>
      <c r="P83" s="4">
        <f t="shared" si="416"/>
        <v>100</v>
      </c>
      <c r="Q83" s="4">
        <f t="shared" ref="Q83:R83" si="417">(1*100)/3</f>
        <v>33.333333333333336</v>
      </c>
      <c r="R83" s="4">
        <f t="shared" si="417"/>
        <v>33.333333333333336</v>
      </c>
      <c r="S83" s="4">
        <f t="shared" si="382"/>
        <v>0</v>
      </c>
      <c r="T83" s="4">
        <f t="shared" ref="T83:U83" si="418">(2*100)/3</f>
        <v>66.666666666666671</v>
      </c>
      <c r="U83" s="4">
        <f t="shared" si="418"/>
        <v>66.666666666666671</v>
      </c>
      <c r="V83" s="4">
        <f t="shared" si="408"/>
        <v>100</v>
      </c>
      <c r="W83" s="4">
        <f>(1*100)/3</f>
        <v>33.333333333333336</v>
      </c>
      <c r="X83" s="4">
        <f>(2*100)/3</f>
        <v>66.666666666666671</v>
      </c>
      <c r="Y83" s="4">
        <f t="shared" ref="Y83:Z83" si="419">(0*100)/3</f>
        <v>0</v>
      </c>
      <c r="Z83" s="4">
        <f t="shared" si="419"/>
        <v>0</v>
      </c>
      <c r="AA83" s="4">
        <f t="shared" ref="AA83:AC83" si="420">(1*100)/3</f>
        <v>33.333333333333336</v>
      </c>
      <c r="AB83" s="4">
        <f t="shared" si="420"/>
        <v>33.333333333333336</v>
      </c>
      <c r="AC83" s="4">
        <f t="shared" si="420"/>
        <v>33.333333333333336</v>
      </c>
      <c r="AD83" s="4">
        <f>(2*100)/3</f>
        <v>66.666666666666671</v>
      </c>
      <c r="AE83" s="4">
        <f>(1*100)/3</f>
        <v>33.333333333333336</v>
      </c>
    </row>
    <row r="84" spans="1:31">
      <c r="A84" s="1" t="s">
        <v>15</v>
      </c>
      <c r="B84" s="4">
        <f>(1*100)/3</f>
        <v>33.333333333333336</v>
      </c>
      <c r="C84" s="4">
        <f t="shared" ref="C84:D84" si="421">(2*100)/3</f>
        <v>66.666666666666671</v>
      </c>
      <c r="D84" s="4">
        <f t="shared" si="421"/>
        <v>66.666666666666671</v>
      </c>
      <c r="E84" s="4">
        <f t="shared" si="402"/>
        <v>0</v>
      </c>
      <c r="F84" s="4">
        <f t="shared" ref="F84:G84" si="422">(0*100)/3</f>
        <v>0</v>
      </c>
      <c r="G84" s="4">
        <f t="shared" si="422"/>
        <v>0</v>
      </c>
      <c r="H84" s="4">
        <f>(1*100)/3</f>
        <v>33.333333333333336</v>
      </c>
      <c r="I84" s="4">
        <f>(0*100)/3</f>
        <v>0</v>
      </c>
      <c r="J84" s="4">
        <f t="shared" si="414"/>
        <v>33.333333333333336</v>
      </c>
      <c r="K84" s="4">
        <f>(0*100)/3</f>
        <v>0</v>
      </c>
      <c r="L84" s="4">
        <f t="shared" ref="L84:N84" si="423">(1*100)/3</f>
        <v>33.333333333333336</v>
      </c>
      <c r="M84" s="4">
        <f t="shared" si="423"/>
        <v>33.333333333333336</v>
      </c>
      <c r="N84" s="4">
        <f t="shared" si="423"/>
        <v>33.333333333333336</v>
      </c>
      <c r="O84" s="4">
        <f>(0*100)/3</f>
        <v>0</v>
      </c>
      <c r="P84" s="4">
        <f>(2*100)/3</f>
        <v>66.666666666666671</v>
      </c>
      <c r="Q84" s="4">
        <f>(3*100)/3</f>
        <v>100</v>
      </c>
      <c r="R84" s="4">
        <f>(1*100)/3</f>
        <v>33.333333333333336</v>
      </c>
      <c r="S84" s="4">
        <f t="shared" si="382"/>
        <v>0</v>
      </c>
      <c r="T84" s="4">
        <f>(1*100)/3</f>
        <v>33.333333333333336</v>
      </c>
      <c r="U84" s="4">
        <f>(0*100)/3</f>
        <v>0</v>
      </c>
      <c r="V84" s="4">
        <f t="shared" si="408"/>
        <v>100</v>
      </c>
      <c r="W84" s="4">
        <f>(2*100)/3</f>
        <v>66.666666666666671</v>
      </c>
      <c r="X84" s="4">
        <f t="shared" ref="X84:Z84" si="424">(0*100)/3</f>
        <v>0</v>
      </c>
      <c r="Y84" s="4">
        <f t="shared" si="424"/>
        <v>0</v>
      </c>
      <c r="Z84" s="4">
        <f t="shared" si="424"/>
        <v>0</v>
      </c>
      <c r="AA84" s="4">
        <f>(2*100)/3</f>
        <v>66.666666666666671</v>
      </c>
      <c r="AB84" s="4">
        <f t="shared" ref="AB84:AC84" si="425">(0*100)/3</f>
        <v>0</v>
      </c>
      <c r="AC84" s="4">
        <f t="shared" si="425"/>
        <v>0</v>
      </c>
      <c r="AD84" s="4">
        <f>(1*100)/3</f>
        <v>33.333333333333336</v>
      </c>
      <c r="AE84" s="4">
        <f>(0*100)/3</f>
        <v>0</v>
      </c>
    </row>
    <row r="85" spans="1:31">
      <c r="A85" s="1" t="s">
        <v>16</v>
      </c>
      <c r="B85" s="4">
        <f t="shared" ref="B85:AE85" si="426">(0*100)/3</f>
        <v>0</v>
      </c>
      <c r="C85" s="4">
        <f t="shared" si="426"/>
        <v>0</v>
      </c>
      <c r="D85" s="4">
        <f t="shared" si="426"/>
        <v>0</v>
      </c>
      <c r="E85" s="4">
        <f t="shared" si="426"/>
        <v>0</v>
      </c>
      <c r="F85" s="4">
        <f t="shared" si="426"/>
        <v>0</v>
      </c>
      <c r="G85" s="4">
        <f t="shared" si="426"/>
        <v>0</v>
      </c>
      <c r="H85" s="4">
        <f t="shared" si="426"/>
        <v>0</v>
      </c>
      <c r="I85" s="4">
        <f t="shared" si="426"/>
        <v>0</v>
      </c>
      <c r="J85" s="4">
        <f t="shared" si="426"/>
        <v>0</v>
      </c>
      <c r="K85" s="4">
        <f t="shared" si="426"/>
        <v>0</v>
      </c>
      <c r="L85" s="4">
        <f t="shared" si="426"/>
        <v>0</v>
      </c>
      <c r="M85" s="4">
        <f t="shared" si="426"/>
        <v>0</v>
      </c>
      <c r="N85" s="4">
        <f t="shared" si="426"/>
        <v>0</v>
      </c>
      <c r="O85" s="4">
        <f t="shared" si="426"/>
        <v>0</v>
      </c>
      <c r="P85" s="4">
        <f t="shared" si="426"/>
        <v>0</v>
      </c>
      <c r="Q85" s="4">
        <f t="shared" si="426"/>
        <v>0</v>
      </c>
      <c r="R85" s="4">
        <f t="shared" si="426"/>
        <v>0</v>
      </c>
      <c r="S85" s="4">
        <f t="shared" si="426"/>
        <v>0</v>
      </c>
      <c r="T85" s="4">
        <f t="shared" si="426"/>
        <v>0</v>
      </c>
      <c r="U85" s="4">
        <f t="shared" si="426"/>
        <v>0</v>
      </c>
      <c r="V85" s="4">
        <f t="shared" si="426"/>
        <v>0</v>
      </c>
      <c r="W85" s="4">
        <f t="shared" si="426"/>
        <v>0</v>
      </c>
      <c r="X85" s="4">
        <f t="shared" si="426"/>
        <v>0</v>
      </c>
      <c r="Y85" s="4">
        <f t="shared" si="426"/>
        <v>0</v>
      </c>
      <c r="Z85" s="4">
        <f t="shared" si="426"/>
        <v>0</v>
      </c>
      <c r="AA85" s="4">
        <f t="shared" si="426"/>
        <v>0</v>
      </c>
      <c r="AB85" s="4">
        <f t="shared" si="426"/>
        <v>0</v>
      </c>
      <c r="AC85" s="4">
        <f t="shared" si="426"/>
        <v>0</v>
      </c>
      <c r="AD85" s="4">
        <f t="shared" si="426"/>
        <v>0</v>
      </c>
      <c r="AE85" s="4">
        <f t="shared" si="426"/>
        <v>0</v>
      </c>
    </row>
    <row r="86" spans="1:31">
      <c r="A86" s="1" t="s">
        <v>17</v>
      </c>
      <c r="B86" s="4">
        <f t="shared" ref="B86:AE86" si="427">(0*100)/3</f>
        <v>0</v>
      </c>
      <c r="C86" s="4">
        <f t="shared" si="427"/>
        <v>0</v>
      </c>
      <c r="D86" s="4">
        <f t="shared" si="427"/>
        <v>0</v>
      </c>
      <c r="E86" s="4">
        <f t="shared" si="427"/>
        <v>0</v>
      </c>
      <c r="F86" s="4">
        <f t="shared" si="427"/>
        <v>0</v>
      </c>
      <c r="G86" s="4">
        <f t="shared" si="427"/>
        <v>0</v>
      </c>
      <c r="H86" s="4">
        <f t="shared" si="427"/>
        <v>0</v>
      </c>
      <c r="I86" s="4">
        <f t="shared" si="427"/>
        <v>0</v>
      </c>
      <c r="J86" s="4">
        <f t="shared" si="427"/>
        <v>0</v>
      </c>
      <c r="K86" s="4">
        <f t="shared" si="427"/>
        <v>0</v>
      </c>
      <c r="L86" s="4">
        <f t="shared" si="427"/>
        <v>0</v>
      </c>
      <c r="M86" s="4">
        <f t="shared" si="427"/>
        <v>0</v>
      </c>
      <c r="N86" s="4">
        <f t="shared" si="427"/>
        <v>0</v>
      </c>
      <c r="O86" s="4">
        <f t="shared" si="427"/>
        <v>0</v>
      </c>
      <c r="P86" s="4">
        <f t="shared" si="427"/>
        <v>0</v>
      </c>
      <c r="Q86" s="4">
        <f t="shared" si="427"/>
        <v>0</v>
      </c>
      <c r="R86" s="4">
        <f t="shared" si="427"/>
        <v>0</v>
      </c>
      <c r="S86" s="4">
        <f t="shared" si="427"/>
        <v>0</v>
      </c>
      <c r="T86" s="4">
        <f t="shared" si="427"/>
        <v>0</v>
      </c>
      <c r="U86" s="4">
        <f t="shared" si="427"/>
        <v>0</v>
      </c>
      <c r="V86" s="4">
        <f t="shared" si="427"/>
        <v>0</v>
      </c>
      <c r="W86" s="4">
        <f t="shared" si="427"/>
        <v>0</v>
      </c>
      <c r="X86" s="4">
        <f t="shared" si="427"/>
        <v>0</v>
      </c>
      <c r="Y86" s="4">
        <f t="shared" si="427"/>
        <v>0</v>
      </c>
      <c r="Z86" s="4">
        <f t="shared" si="427"/>
        <v>0</v>
      </c>
      <c r="AA86" s="4">
        <f t="shared" si="427"/>
        <v>0</v>
      </c>
      <c r="AB86" s="4">
        <f t="shared" si="427"/>
        <v>0</v>
      </c>
      <c r="AC86" s="4">
        <f t="shared" si="427"/>
        <v>0</v>
      </c>
      <c r="AD86" s="4">
        <f t="shared" si="427"/>
        <v>0</v>
      </c>
      <c r="AE86" s="4">
        <f t="shared" si="427"/>
        <v>0</v>
      </c>
    </row>
    <row r="87" spans="1:31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>
      <c r="A88" s="1" t="s">
        <v>2</v>
      </c>
      <c r="B88" s="4">
        <f t="shared" ref="B88:Y88" si="428">(0*100)/2</f>
        <v>0</v>
      </c>
      <c r="C88" s="4">
        <f t="shared" si="428"/>
        <v>0</v>
      </c>
      <c r="D88" s="4">
        <f t="shared" si="428"/>
        <v>0</v>
      </c>
      <c r="E88" s="4">
        <f t="shared" si="428"/>
        <v>0</v>
      </c>
      <c r="F88" s="4">
        <f t="shared" si="428"/>
        <v>0</v>
      </c>
      <c r="G88" s="4">
        <f t="shared" si="428"/>
        <v>0</v>
      </c>
      <c r="H88" s="4">
        <f t="shared" si="428"/>
        <v>0</v>
      </c>
      <c r="I88" s="4">
        <f t="shared" si="428"/>
        <v>0</v>
      </c>
      <c r="J88" s="4">
        <f t="shared" si="428"/>
        <v>0</v>
      </c>
      <c r="K88" s="4">
        <f t="shared" si="428"/>
        <v>0</v>
      </c>
      <c r="L88" s="4">
        <f t="shared" si="428"/>
        <v>0</v>
      </c>
      <c r="M88" s="4">
        <f t="shared" si="428"/>
        <v>0</v>
      </c>
      <c r="N88" s="4">
        <f t="shared" si="428"/>
        <v>0</v>
      </c>
      <c r="O88" s="4">
        <f t="shared" si="428"/>
        <v>0</v>
      </c>
      <c r="P88" s="4">
        <f t="shared" si="428"/>
        <v>0</v>
      </c>
      <c r="Q88" s="4">
        <f t="shared" si="428"/>
        <v>0</v>
      </c>
      <c r="R88" s="4">
        <f t="shared" si="428"/>
        <v>0</v>
      </c>
      <c r="S88" s="4">
        <f t="shared" si="428"/>
        <v>0</v>
      </c>
      <c r="T88" s="4">
        <f t="shared" si="428"/>
        <v>0</v>
      </c>
      <c r="U88" s="4">
        <f t="shared" si="428"/>
        <v>0</v>
      </c>
      <c r="V88" s="4">
        <f t="shared" si="428"/>
        <v>0</v>
      </c>
      <c r="W88" s="4">
        <f t="shared" si="428"/>
        <v>0</v>
      </c>
      <c r="X88" s="4">
        <f t="shared" si="428"/>
        <v>0</v>
      </c>
      <c r="Y88" s="4">
        <f t="shared" si="428"/>
        <v>0</v>
      </c>
      <c r="Z88" s="4">
        <f t="shared" ref="Z88:AE88" si="429">(0*100)/3</f>
        <v>0</v>
      </c>
      <c r="AA88" s="4">
        <f t="shared" si="429"/>
        <v>0</v>
      </c>
      <c r="AB88" s="4">
        <f t="shared" si="429"/>
        <v>0</v>
      </c>
      <c r="AC88" s="4">
        <f t="shared" si="429"/>
        <v>0</v>
      </c>
      <c r="AD88" s="4">
        <f t="shared" si="429"/>
        <v>0</v>
      </c>
      <c r="AE88" s="4">
        <f t="shared" si="429"/>
        <v>0</v>
      </c>
    </row>
    <row r="89" spans="1:31">
      <c r="A89" s="1" t="s">
        <v>3</v>
      </c>
      <c r="B89" s="4">
        <f t="shared" ref="B89:Y89" si="430">(0*100)/2</f>
        <v>0</v>
      </c>
      <c r="C89" s="4">
        <f t="shared" si="430"/>
        <v>0</v>
      </c>
      <c r="D89" s="4">
        <f t="shared" si="430"/>
        <v>0</v>
      </c>
      <c r="E89" s="4">
        <f t="shared" si="430"/>
        <v>0</v>
      </c>
      <c r="F89" s="4">
        <f t="shared" si="430"/>
        <v>0</v>
      </c>
      <c r="G89" s="4">
        <f t="shared" si="430"/>
        <v>0</v>
      </c>
      <c r="H89" s="4">
        <f t="shared" si="430"/>
        <v>0</v>
      </c>
      <c r="I89" s="4">
        <f t="shared" si="430"/>
        <v>0</v>
      </c>
      <c r="J89" s="4">
        <f t="shared" si="430"/>
        <v>0</v>
      </c>
      <c r="K89" s="4">
        <f t="shared" si="430"/>
        <v>0</v>
      </c>
      <c r="L89" s="4">
        <f t="shared" si="430"/>
        <v>0</v>
      </c>
      <c r="M89" s="4">
        <f t="shared" si="430"/>
        <v>0</v>
      </c>
      <c r="N89" s="4">
        <f t="shared" si="430"/>
        <v>0</v>
      </c>
      <c r="O89" s="4">
        <f t="shared" si="430"/>
        <v>0</v>
      </c>
      <c r="P89" s="4">
        <f t="shared" si="430"/>
        <v>0</v>
      </c>
      <c r="Q89" s="4">
        <f t="shared" si="430"/>
        <v>0</v>
      </c>
      <c r="R89" s="4">
        <f t="shared" si="430"/>
        <v>0</v>
      </c>
      <c r="S89" s="4">
        <f t="shared" si="430"/>
        <v>0</v>
      </c>
      <c r="T89" s="4">
        <f t="shared" si="430"/>
        <v>0</v>
      </c>
      <c r="U89" s="4">
        <f t="shared" si="430"/>
        <v>0</v>
      </c>
      <c r="V89" s="4">
        <f t="shared" si="430"/>
        <v>0</v>
      </c>
      <c r="W89" s="4">
        <f t="shared" si="430"/>
        <v>0</v>
      </c>
      <c r="X89" s="4">
        <f t="shared" si="430"/>
        <v>0</v>
      </c>
      <c r="Y89" s="4">
        <f t="shared" si="430"/>
        <v>0</v>
      </c>
      <c r="Z89" s="4">
        <f t="shared" ref="Z89:AE89" si="431">(0*100)/3</f>
        <v>0</v>
      </c>
      <c r="AA89" s="4">
        <f t="shared" si="431"/>
        <v>0</v>
      </c>
      <c r="AB89" s="4">
        <f t="shared" si="431"/>
        <v>0</v>
      </c>
      <c r="AC89" s="4">
        <f t="shared" si="431"/>
        <v>0</v>
      </c>
      <c r="AD89" s="4">
        <f t="shared" si="431"/>
        <v>0</v>
      </c>
      <c r="AE89" s="4">
        <f t="shared" si="431"/>
        <v>0</v>
      </c>
    </row>
    <row r="90" spans="1:31">
      <c r="A90" s="1" t="s">
        <v>4</v>
      </c>
      <c r="B90" s="4">
        <f t="shared" ref="B90:C90" si="432">(0*100)/2</f>
        <v>0</v>
      </c>
      <c r="C90" s="4">
        <f t="shared" si="432"/>
        <v>0</v>
      </c>
      <c r="D90" s="4">
        <f t="shared" ref="D90:M90" si="433">(1*100)/2</f>
        <v>50</v>
      </c>
      <c r="E90" s="4">
        <f t="shared" si="433"/>
        <v>50</v>
      </c>
      <c r="F90" s="4">
        <f t="shared" si="433"/>
        <v>50</v>
      </c>
      <c r="G90" s="4">
        <f t="shared" si="433"/>
        <v>50</v>
      </c>
      <c r="H90" s="4">
        <f t="shared" si="433"/>
        <v>50</v>
      </c>
      <c r="I90" s="4">
        <f t="shared" si="433"/>
        <v>50</v>
      </c>
      <c r="J90" s="4">
        <f t="shared" si="433"/>
        <v>50</v>
      </c>
      <c r="K90" s="4">
        <f t="shared" si="433"/>
        <v>50</v>
      </c>
      <c r="L90" s="4">
        <f t="shared" si="433"/>
        <v>50</v>
      </c>
      <c r="M90" s="4">
        <f t="shared" si="433"/>
        <v>50</v>
      </c>
      <c r="N90" s="4">
        <f t="shared" ref="N90:N93" si="434">(0*100)/2</f>
        <v>0</v>
      </c>
      <c r="O90" s="4">
        <f t="shared" ref="O90:O92" si="435">(1*100)/2</f>
        <v>50</v>
      </c>
      <c r="P90" s="4">
        <f t="shared" ref="P90:Q90" si="436">(0*100)/2</f>
        <v>0</v>
      </c>
      <c r="Q90" s="4">
        <f t="shared" si="436"/>
        <v>0</v>
      </c>
      <c r="R90" s="4">
        <f t="shared" ref="R90:S90" si="437">(1*100)/2</f>
        <v>50</v>
      </c>
      <c r="S90" s="4">
        <f t="shared" si="437"/>
        <v>50</v>
      </c>
      <c r="T90" s="4">
        <f>(2*100)/2</f>
        <v>100</v>
      </c>
      <c r="U90" s="4">
        <f t="shared" ref="U90:X90" si="438">(1*100)/2</f>
        <v>50</v>
      </c>
      <c r="V90" s="4">
        <f t="shared" si="438"/>
        <v>50</v>
      </c>
      <c r="W90" s="4">
        <f t="shared" si="438"/>
        <v>50</v>
      </c>
      <c r="X90" s="4">
        <f t="shared" si="438"/>
        <v>50</v>
      </c>
      <c r="Y90" s="4">
        <f t="shared" ref="Y90:Y91" si="439">(0*100)/2</f>
        <v>0</v>
      </c>
      <c r="Z90" s="4">
        <f>(1*100)/3</f>
        <v>33.333333333333336</v>
      </c>
      <c r="AA90" s="4">
        <f>(0*100)/2</f>
        <v>0</v>
      </c>
      <c r="AB90" s="4">
        <f t="shared" ref="AB90:AB98" si="440">(2*100)/3</f>
        <v>66.666666666666671</v>
      </c>
      <c r="AC90" s="4">
        <f t="shared" ref="AC90:AD90" si="441">(0*100)/2</f>
        <v>0</v>
      </c>
      <c r="AD90" s="4">
        <f t="shared" si="441"/>
        <v>0</v>
      </c>
      <c r="AE90" s="4">
        <f>(0*100)/3</f>
        <v>0</v>
      </c>
    </row>
    <row r="91" spans="1:31">
      <c r="A91" s="1" t="s">
        <v>5</v>
      </c>
      <c r="B91" s="4">
        <f t="shared" ref="B91:B94" si="442">(2*100)/2</f>
        <v>100</v>
      </c>
      <c r="C91" s="4">
        <f t="shared" ref="C91:C94" si="443">(1*100)/2</f>
        <v>50</v>
      </c>
      <c r="D91" s="4">
        <f t="shared" ref="D91:F91" si="444">(2*100)/2</f>
        <v>100</v>
      </c>
      <c r="E91" s="4">
        <f t="shared" si="444"/>
        <v>100</v>
      </c>
      <c r="F91" s="4">
        <f t="shared" si="444"/>
        <v>100</v>
      </c>
      <c r="G91" s="4">
        <f t="shared" ref="G91:I91" si="445">(1*100)/2</f>
        <v>50</v>
      </c>
      <c r="H91" s="4">
        <f t="shared" si="445"/>
        <v>50</v>
      </c>
      <c r="I91" s="4">
        <f t="shared" si="445"/>
        <v>50</v>
      </c>
      <c r="J91" s="4">
        <f t="shared" ref="J91:J92" si="446">(2*100)/2</f>
        <v>100</v>
      </c>
      <c r="K91" s="4">
        <f t="shared" ref="K91:K98" si="447">(1*100)/2</f>
        <v>50</v>
      </c>
      <c r="L91" s="4">
        <f t="shared" ref="L91:L101" si="448">(2*100)/2</f>
        <v>100</v>
      </c>
      <c r="M91" s="4">
        <f t="shared" ref="M91:M94" si="449">(1*100)/2</f>
        <v>50</v>
      </c>
      <c r="N91" s="4">
        <f t="shared" si="434"/>
        <v>0</v>
      </c>
      <c r="O91" s="4">
        <f t="shared" si="435"/>
        <v>50</v>
      </c>
      <c r="P91" s="4">
        <f t="shared" ref="P91:R91" si="450">(0*100)/2</f>
        <v>0</v>
      </c>
      <c r="Q91" s="4">
        <f t="shared" si="450"/>
        <v>0</v>
      </c>
      <c r="R91" s="4">
        <f t="shared" si="450"/>
        <v>0</v>
      </c>
      <c r="S91" s="4">
        <f t="shared" ref="S91:T91" si="451">(2*100)/2</f>
        <v>100</v>
      </c>
      <c r="T91" s="4">
        <f t="shared" si="451"/>
        <v>100</v>
      </c>
      <c r="U91" s="4">
        <f t="shared" ref="U91:X91" si="452">(1*100)/2</f>
        <v>50</v>
      </c>
      <c r="V91" s="4">
        <f t="shared" si="452"/>
        <v>50</v>
      </c>
      <c r="W91" s="4">
        <f t="shared" si="452"/>
        <v>50</v>
      </c>
      <c r="X91" s="4">
        <f t="shared" si="452"/>
        <v>50</v>
      </c>
      <c r="Y91" s="4">
        <f t="shared" si="439"/>
        <v>0</v>
      </c>
      <c r="Z91" s="4">
        <f t="shared" ref="Z91:Z97" si="453">(2*100)/3</f>
        <v>66.666666666666671</v>
      </c>
      <c r="AA91" s="4">
        <f t="shared" ref="AA91:AA92" si="454">(1*100)/2</f>
        <v>50</v>
      </c>
      <c r="AB91" s="4">
        <f t="shared" si="440"/>
        <v>66.666666666666671</v>
      </c>
      <c r="AC91" s="4">
        <f t="shared" ref="AC91:AD91" si="455">(1*100)/2</f>
        <v>50</v>
      </c>
      <c r="AD91" s="4">
        <f t="shared" si="455"/>
        <v>50</v>
      </c>
      <c r="AE91" s="4">
        <f>(0*100)/2</f>
        <v>0</v>
      </c>
    </row>
    <row r="92" spans="1:31">
      <c r="A92" s="1" t="s">
        <v>6</v>
      </c>
      <c r="B92" s="4">
        <f t="shared" si="442"/>
        <v>100</v>
      </c>
      <c r="C92" s="4">
        <f t="shared" si="443"/>
        <v>50</v>
      </c>
      <c r="D92" s="4">
        <f t="shared" ref="D92:F92" si="456">(2*100)/2</f>
        <v>100</v>
      </c>
      <c r="E92" s="4">
        <f t="shared" si="456"/>
        <v>100</v>
      </c>
      <c r="F92" s="4">
        <f t="shared" si="456"/>
        <v>100</v>
      </c>
      <c r="G92" s="4">
        <f>(1*100)/2</f>
        <v>50</v>
      </c>
      <c r="H92" s="4">
        <f>(2*100)/2</f>
        <v>100</v>
      </c>
      <c r="I92" s="4">
        <f>(1*100)/2</f>
        <v>50</v>
      </c>
      <c r="J92" s="4">
        <f t="shared" si="446"/>
        <v>100</v>
      </c>
      <c r="K92" s="4">
        <f t="shared" si="447"/>
        <v>50</v>
      </c>
      <c r="L92" s="4">
        <f t="shared" si="448"/>
        <v>100</v>
      </c>
      <c r="M92" s="4">
        <f t="shared" si="449"/>
        <v>50</v>
      </c>
      <c r="N92" s="4">
        <f t="shared" si="434"/>
        <v>0</v>
      </c>
      <c r="O92" s="4">
        <f t="shared" si="435"/>
        <v>50</v>
      </c>
      <c r="P92" s="4">
        <f t="shared" ref="P92:Q92" si="457">(1*100)/2</f>
        <v>50</v>
      </c>
      <c r="Q92" s="4">
        <f t="shared" si="457"/>
        <v>50</v>
      </c>
      <c r="R92" s="4">
        <f t="shared" ref="R92:R93" si="458">(0*100)/2</f>
        <v>0</v>
      </c>
      <c r="S92" s="4">
        <f t="shared" ref="S92:S99" si="459">(2*100)/2</f>
        <v>100</v>
      </c>
      <c r="T92" s="4">
        <f t="shared" ref="T92:Y92" si="460">(1*100)/2</f>
        <v>50</v>
      </c>
      <c r="U92" s="4">
        <f t="shared" si="460"/>
        <v>50</v>
      </c>
      <c r="V92" s="4">
        <f t="shared" si="460"/>
        <v>50</v>
      </c>
      <c r="W92" s="4">
        <f t="shared" si="460"/>
        <v>50</v>
      </c>
      <c r="X92" s="4">
        <f t="shared" si="460"/>
        <v>50</v>
      </c>
      <c r="Y92" s="4">
        <f t="shared" si="460"/>
        <v>50</v>
      </c>
      <c r="Z92" s="4">
        <f t="shared" si="453"/>
        <v>66.666666666666671</v>
      </c>
      <c r="AA92" s="4">
        <f t="shared" si="454"/>
        <v>50</v>
      </c>
      <c r="AB92" s="4">
        <f t="shared" si="440"/>
        <v>66.666666666666671</v>
      </c>
      <c r="AC92" s="4">
        <f t="shared" ref="AC92:AD92" si="461">(2*100)/2</f>
        <v>100</v>
      </c>
      <c r="AD92" s="4">
        <f t="shared" si="461"/>
        <v>100</v>
      </c>
      <c r="AE92" s="4">
        <f>(1*100)/2</f>
        <v>50</v>
      </c>
    </row>
    <row r="93" spans="1:31">
      <c r="A93" s="1" t="s">
        <v>7</v>
      </c>
      <c r="B93" s="4">
        <f t="shared" si="442"/>
        <v>100</v>
      </c>
      <c r="C93" s="4">
        <f t="shared" si="443"/>
        <v>50</v>
      </c>
      <c r="D93" s="4">
        <f t="shared" ref="D93:J93" si="462">(2*100)/2</f>
        <v>100</v>
      </c>
      <c r="E93" s="4">
        <f t="shared" si="462"/>
        <v>100</v>
      </c>
      <c r="F93" s="4">
        <f t="shared" si="462"/>
        <v>100</v>
      </c>
      <c r="G93" s="4">
        <f t="shared" si="462"/>
        <v>100</v>
      </c>
      <c r="H93" s="4">
        <f t="shared" si="462"/>
        <v>100</v>
      </c>
      <c r="I93" s="4">
        <f t="shared" si="462"/>
        <v>100</v>
      </c>
      <c r="J93" s="4">
        <f t="shared" si="462"/>
        <v>100</v>
      </c>
      <c r="K93" s="4">
        <f t="shared" si="447"/>
        <v>50</v>
      </c>
      <c r="L93" s="4">
        <f t="shared" si="448"/>
        <v>100</v>
      </c>
      <c r="M93" s="4">
        <f t="shared" si="449"/>
        <v>50</v>
      </c>
      <c r="N93" s="4">
        <f t="shared" si="434"/>
        <v>0</v>
      </c>
      <c r="O93" s="4">
        <f t="shared" ref="O93:O100" si="463">(2*100)/2</f>
        <v>100</v>
      </c>
      <c r="P93" s="4">
        <f t="shared" ref="P93:Q93" si="464">(1*100)/2</f>
        <v>50</v>
      </c>
      <c r="Q93" s="4">
        <f t="shared" si="464"/>
        <v>50</v>
      </c>
      <c r="R93" s="4">
        <f t="shared" si="458"/>
        <v>0</v>
      </c>
      <c r="S93" s="4">
        <f t="shared" si="459"/>
        <v>100</v>
      </c>
      <c r="T93" s="4">
        <f t="shared" ref="T93:W93" si="465">(1*100)/2</f>
        <v>50</v>
      </c>
      <c r="U93" s="4">
        <f t="shared" si="465"/>
        <v>50</v>
      </c>
      <c r="V93" s="4">
        <f t="shared" si="465"/>
        <v>50</v>
      </c>
      <c r="W93" s="4">
        <f t="shared" si="465"/>
        <v>50</v>
      </c>
      <c r="X93" s="4">
        <f t="shared" ref="X93:X97" si="466">(0*100)/2</f>
        <v>0</v>
      </c>
      <c r="Y93" s="4">
        <f>(1*100)/2</f>
        <v>50</v>
      </c>
      <c r="Z93" s="4">
        <f t="shared" si="453"/>
        <v>66.666666666666671</v>
      </c>
      <c r="AA93" s="4">
        <f t="shared" ref="AA93:AA98" si="467">(2*100)/2</f>
        <v>100</v>
      </c>
      <c r="AB93" s="4">
        <f t="shared" si="440"/>
        <v>66.666666666666671</v>
      </c>
      <c r="AC93" s="4">
        <f t="shared" ref="AC93:AC96" si="468">(2*100)/2</f>
        <v>100</v>
      </c>
      <c r="AD93" s="4">
        <f t="shared" ref="AD93:AE93" si="469">(1*100)/2</f>
        <v>50</v>
      </c>
      <c r="AE93" s="4">
        <f t="shared" si="469"/>
        <v>50</v>
      </c>
    </row>
    <row r="94" spans="1:31">
      <c r="A94" s="1" t="s">
        <v>8</v>
      </c>
      <c r="B94" s="4">
        <f t="shared" si="442"/>
        <v>100</v>
      </c>
      <c r="C94" s="4">
        <f t="shared" si="443"/>
        <v>50</v>
      </c>
      <c r="D94" s="4">
        <f t="shared" ref="D94:E94" si="470">(2*100)/2</f>
        <v>100</v>
      </c>
      <c r="E94" s="4">
        <f t="shared" si="470"/>
        <v>100</v>
      </c>
      <c r="F94" s="4">
        <f t="shared" ref="F94:F95" si="471">(1*100)/2</f>
        <v>50</v>
      </c>
      <c r="G94" s="4">
        <f t="shared" ref="G94:J94" si="472">(2*100)/2</f>
        <v>100</v>
      </c>
      <c r="H94" s="4">
        <f t="shared" si="472"/>
        <v>100</v>
      </c>
      <c r="I94" s="4">
        <f t="shared" si="472"/>
        <v>100</v>
      </c>
      <c r="J94" s="4">
        <f t="shared" si="472"/>
        <v>100</v>
      </c>
      <c r="K94" s="4">
        <f t="shared" si="447"/>
        <v>50</v>
      </c>
      <c r="L94" s="4">
        <f t="shared" si="448"/>
        <v>100</v>
      </c>
      <c r="M94" s="4">
        <f t="shared" si="449"/>
        <v>50</v>
      </c>
      <c r="N94" s="4">
        <f t="shared" ref="N94:N95" si="473">(1*100)/2</f>
        <v>50</v>
      </c>
      <c r="O94" s="4">
        <f t="shared" si="463"/>
        <v>100</v>
      </c>
      <c r="P94" s="4">
        <f t="shared" ref="P94:R94" si="474">(1*100)/2</f>
        <v>50</v>
      </c>
      <c r="Q94" s="4">
        <f t="shared" si="474"/>
        <v>50</v>
      </c>
      <c r="R94" s="4">
        <f t="shared" si="474"/>
        <v>50</v>
      </c>
      <c r="S94" s="4">
        <f t="shared" si="459"/>
        <v>100</v>
      </c>
      <c r="T94" s="4">
        <f t="shared" ref="T94:V94" si="475">(1*100)/2</f>
        <v>50</v>
      </c>
      <c r="U94" s="4">
        <f t="shared" si="475"/>
        <v>50</v>
      </c>
      <c r="V94" s="4">
        <f t="shared" si="475"/>
        <v>50</v>
      </c>
      <c r="W94" s="4">
        <f t="shared" ref="W94:W99" si="476">(2*100)/2</f>
        <v>100</v>
      </c>
      <c r="X94" s="4">
        <f t="shared" si="466"/>
        <v>0</v>
      </c>
      <c r="Y94" s="4">
        <f>(2*100)/2</f>
        <v>100</v>
      </c>
      <c r="Z94" s="4">
        <f t="shared" si="453"/>
        <v>66.666666666666671</v>
      </c>
      <c r="AA94" s="4">
        <f t="shared" si="467"/>
        <v>100</v>
      </c>
      <c r="AB94" s="4">
        <f t="shared" si="440"/>
        <v>66.666666666666671</v>
      </c>
      <c r="AC94" s="4">
        <f t="shared" si="468"/>
        <v>100</v>
      </c>
      <c r="AD94" s="4">
        <f t="shared" ref="AD94:AE94" si="477">(1*100)/2</f>
        <v>50</v>
      </c>
      <c r="AE94" s="4">
        <f t="shared" si="477"/>
        <v>50</v>
      </c>
    </row>
    <row r="95" spans="1:31">
      <c r="A95" s="1" t="s">
        <v>9</v>
      </c>
      <c r="B95" s="4">
        <f t="shared" ref="B95:B97" si="478">(1*100)/2</f>
        <v>50</v>
      </c>
      <c r="C95" s="4">
        <f t="shared" ref="C95:E95" si="479">(2*100)/2</f>
        <v>100</v>
      </c>
      <c r="D95" s="4">
        <f t="shared" si="479"/>
        <v>100</v>
      </c>
      <c r="E95" s="4">
        <f t="shared" si="479"/>
        <v>100</v>
      </c>
      <c r="F95" s="4">
        <f t="shared" si="471"/>
        <v>50</v>
      </c>
      <c r="G95" s="4">
        <f t="shared" ref="G95:H95" si="480">(2*100)/2</f>
        <v>100</v>
      </c>
      <c r="H95" s="4">
        <f t="shared" si="480"/>
        <v>100</v>
      </c>
      <c r="I95" s="4">
        <f t="shared" ref="I95:I96" si="481">(1*100)/2</f>
        <v>50</v>
      </c>
      <c r="J95" s="4">
        <f t="shared" ref="J95:J101" si="482">(2*100)/2</f>
        <v>100</v>
      </c>
      <c r="K95" s="4">
        <f t="shared" si="447"/>
        <v>50</v>
      </c>
      <c r="L95" s="4">
        <f t="shared" si="448"/>
        <v>100</v>
      </c>
      <c r="M95" s="4">
        <f t="shared" ref="M95:M99" si="483">(2*100)/2</f>
        <v>100</v>
      </c>
      <c r="N95" s="4">
        <f t="shared" si="473"/>
        <v>50</v>
      </c>
      <c r="O95" s="4">
        <f t="shared" si="463"/>
        <v>100</v>
      </c>
      <c r="P95" s="4">
        <f t="shared" ref="P95:R95" si="484">(1*100)/2</f>
        <v>50</v>
      </c>
      <c r="Q95" s="4">
        <f t="shared" si="484"/>
        <v>50</v>
      </c>
      <c r="R95" s="4">
        <f t="shared" si="484"/>
        <v>50</v>
      </c>
      <c r="S95" s="4">
        <f t="shared" si="459"/>
        <v>100</v>
      </c>
      <c r="T95" s="4">
        <f t="shared" ref="T95:V95" si="485">(1*100)/2</f>
        <v>50</v>
      </c>
      <c r="U95" s="4">
        <f t="shared" si="485"/>
        <v>50</v>
      </c>
      <c r="V95" s="4">
        <f t="shared" si="485"/>
        <v>50</v>
      </c>
      <c r="W95" s="4">
        <f t="shared" si="476"/>
        <v>100</v>
      </c>
      <c r="X95" s="4">
        <f t="shared" si="466"/>
        <v>0</v>
      </c>
      <c r="Y95" s="4">
        <f t="shared" ref="Y95:Y101" si="486">(0*100)/2</f>
        <v>0</v>
      </c>
      <c r="Z95" s="4">
        <f t="shared" si="453"/>
        <v>66.666666666666671</v>
      </c>
      <c r="AA95" s="4">
        <f t="shared" si="467"/>
        <v>100</v>
      </c>
      <c r="AB95" s="4">
        <f t="shared" si="440"/>
        <v>66.666666666666671</v>
      </c>
      <c r="AC95" s="4">
        <f t="shared" si="468"/>
        <v>100</v>
      </c>
      <c r="AD95" s="4">
        <f t="shared" ref="AD95:AD96" si="487">(1*100)/2</f>
        <v>50</v>
      </c>
      <c r="AE95" s="4">
        <f>(2*100)/2</f>
        <v>100</v>
      </c>
    </row>
    <row r="96" spans="1:31">
      <c r="A96" s="1" t="s">
        <v>10</v>
      </c>
      <c r="B96" s="4">
        <f t="shared" si="478"/>
        <v>50</v>
      </c>
      <c r="C96" s="4">
        <f t="shared" ref="C96:H96" si="488">(2*100)/2</f>
        <v>100</v>
      </c>
      <c r="D96" s="4">
        <f t="shared" si="488"/>
        <v>100</v>
      </c>
      <c r="E96" s="4">
        <f t="shared" si="488"/>
        <v>100</v>
      </c>
      <c r="F96" s="4">
        <f t="shared" si="488"/>
        <v>100</v>
      </c>
      <c r="G96" s="4">
        <f t="shared" si="488"/>
        <v>100</v>
      </c>
      <c r="H96" s="4">
        <f t="shared" si="488"/>
        <v>100</v>
      </c>
      <c r="I96" s="4">
        <f t="shared" si="481"/>
        <v>50</v>
      </c>
      <c r="J96" s="4">
        <f t="shared" si="482"/>
        <v>100</v>
      </c>
      <c r="K96" s="4">
        <f t="shared" si="447"/>
        <v>50</v>
      </c>
      <c r="L96" s="4">
        <f t="shared" si="448"/>
        <v>100</v>
      </c>
      <c r="M96" s="4">
        <f t="shared" si="483"/>
        <v>100</v>
      </c>
      <c r="N96" s="4">
        <f t="shared" ref="N96:N100" si="489">(0*100)/2</f>
        <v>0</v>
      </c>
      <c r="O96" s="4">
        <f t="shared" si="463"/>
        <v>100</v>
      </c>
      <c r="P96" s="4">
        <f t="shared" ref="P96:P97" si="490">(0*100)/2</f>
        <v>0</v>
      </c>
      <c r="Q96" s="4">
        <f t="shared" ref="Q96:R96" si="491">(1*100)/2</f>
        <v>50</v>
      </c>
      <c r="R96" s="4">
        <f t="shared" si="491"/>
        <v>50</v>
      </c>
      <c r="S96" s="4">
        <f t="shared" si="459"/>
        <v>100</v>
      </c>
      <c r="T96" s="4">
        <f t="shared" ref="T96:V96" si="492">(1*100)/2</f>
        <v>50</v>
      </c>
      <c r="U96" s="4">
        <f t="shared" si="492"/>
        <v>50</v>
      </c>
      <c r="V96" s="4">
        <f t="shared" si="492"/>
        <v>50</v>
      </c>
      <c r="W96" s="4">
        <f t="shared" si="476"/>
        <v>100</v>
      </c>
      <c r="X96" s="4">
        <f t="shared" si="466"/>
        <v>0</v>
      </c>
      <c r="Y96" s="4">
        <f t="shared" si="486"/>
        <v>0</v>
      </c>
      <c r="Z96" s="4">
        <f t="shared" si="453"/>
        <v>66.666666666666671</v>
      </c>
      <c r="AA96" s="4">
        <f t="shared" si="467"/>
        <v>100</v>
      </c>
      <c r="AB96" s="4">
        <f t="shared" si="440"/>
        <v>66.666666666666671</v>
      </c>
      <c r="AC96" s="4">
        <f t="shared" si="468"/>
        <v>100</v>
      </c>
      <c r="AD96" s="4">
        <f t="shared" si="487"/>
        <v>50</v>
      </c>
      <c r="AE96" s="4">
        <f>(1*100)/2</f>
        <v>50</v>
      </c>
    </row>
    <row r="97" spans="1:31">
      <c r="A97" s="1" t="s">
        <v>11</v>
      </c>
      <c r="B97" s="4">
        <f t="shared" si="478"/>
        <v>50</v>
      </c>
      <c r="C97" s="4">
        <f t="shared" ref="C97:C101" si="493">(1*100)/2</f>
        <v>50</v>
      </c>
      <c r="D97" s="4">
        <f t="shared" ref="D97:G97" si="494">(2*100)/2</f>
        <v>100</v>
      </c>
      <c r="E97" s="4">
        <f t="shared" si="494"/>
        <v>100</v>
      </c>
      <c r="F97" s="4">
        <f t="shared" si="494"/>
        <v>100</v>
      </c>
      <c r="G97" s="4">
        <f t="shared" si="494"/>
        <v>100</v>
      </c>
      <c r="H97" s="4">
        <f t="shared" ref="H97:I97" si="495">(1*100)/2</f>
        <v>50</v>
      </c>
      <c r="I97" s="4">
        <f t="shared" si="495"/>
        <v>50</v>
      </c>
      <c r="J97" s="4">
        <f t="shared" si="482"/>
        <v>100</v>
      </c>
      <c r="K97" s="4">
        <f t="shared" si="447"/>
        <v>50</v>
      </c>
      <c r="L97" s="4">
        <f t="shared" si="448"/>
        <v>100</v>
      </c>
      <c r="M97" s="4">
        <f t="shared" si="483"/>
        <v>100</v>
      </c>
      <c r="N97" s="4">
        <f t="shared" si="489"/>
        <v>0</v>
      </c>
      <c r="O97" s="4">
        <f t="shared" si="463"/>
        <v>100</v>
      </c>
      <c r="P97" s="4">
        <f t="shared" si="490"/>
        <v>0</v>
      </c>
      <c r="Q97" s="4">
        <f>(1*100)/2</f>
        <v>50</v>
      </c>
      <c r="R97" s="4">
        <f t="shared" ref="R97:R98" si="496">(0*100)/2</f>
        <v>0</v>
      </c>
      <c r="S97" s="4">
        <f t="shared" si="459"/>
        <v>100</v>
      </c>
      <c r="T97" s="4">
        <f t="shared" ref="T97:T99" si="497">(2*100)/2</f>
        <v>100</v>
      </c>
      <c r="U97" s="4">
        <f t="shared" ref="U97:V97" si="498">(1*100)/2</f>
        <v>50</v>
      </c>
      <c r="V97" s="4">
        <f t="shared" si="498"/>
        <v>50</v>
      </c>
      <c r="W97" s="4">
        <f t="shared" si="476"/>
        <v>100</v>
      </c>
      <c r="X97" s="4">
        <f t="shared" si="466"/>
        <v>0</v>
      </c>
      <c r="Y97" s="4">
        <f t="shared" si="486"/>
        <v>0</v>
      </c>
      <c r="Z97" s="4">
        <f t="shared" si="453"/>
        <v>66.666666666666671</v>
      </c>
      <c r="AA97" s="4">
        <f t="shared" si="467"/>
        <v>100</v>
      </c>
      <c r="AB97" s="4">
        <f t="shared" si="440"/>
        <v>66.666666666666671</v>
      </c>
      <c r="AC97" s="4">
        <f t="shared" ref="AC97:AE97" si="499">(1*100)/2</f>
        <v>50</v>
      </c>
      <c r="AD97" s="4">
        <f t="shared" si="499"/>
        <v>50</v>
      </c>
      <c r="AE97" s="4">
        <f t="shared" si="499"/>
        <v>50</v>
      </c>
    </row>
    <row r="98" spans="1:31">
      <c r="A98" s="1" t="s">
        <v>12</v>
      </c>
      <c r="B98" s="4">
        <f t="shared" ref="B98:B103" si="500">(0*100)/2</f>
        <v>0</v>
      </c>
      <c r="C98" s="4">
        <f t="shared" si="493"/>
        <v>50</v>
      </c>
      <c r="D98" s="4">
        <f t="shared" ref="D98:H98" si="501">(2*100)/2</f>
        <v>100</v>
      </c>
      <c r="E98" s="4">
        <f t="shared" si="501"/>
        <v>100</v>
      </c>
      <c r="F98" s="4">
        <f t="shared" si="501"/>
        <v>100</v>
      </c>
      <c r="G98" s="4">
        <f t="shared" si="501"/>
        <v>100</v>
      </c>
      <c r="H98" s="4">
        <f t="shared" si="501"/>
        <v>100</v>
      </c>
      <c r="I98" s="4">
        <f>(1*100)/2</f>
        <v>50</v>
      </c>
      <c r="J98" s="4">
        <f t="shared" si="482"/>
        <v>100</v>
      </c>
      <c r="K98" s="4">
        <f t="shared" si="447"/>
        <v>50</v>
      </c>
      <c r="L98" s="4">
        <f t="shared" si="448"/>
        <v>100</v>
      </c>
      <c r="M98" s="4">
        <f t="shared" si="483"/>
        <v>100</v>
      </c>
      <c r="N98" s="4">
        <f t="shared" si="489"/>
        <v>0</v>
      </c>
      <c r="O98" s="4">
        <f t="shared" si="463"/>
        <v>100</v>
      </c>
      <c r="P98" s="4">
        <f t="shared" ref="P98:Q98" si="502">(2*100)/2</f>
        <v>100</v>
      </c>
      <c r="Q98" s="4">
        <f t="shared" si="502"/>
        <v>100</v>
      </c>
      <c r="R98" s="4">
        <f t="shared" si="496"/>
        <v>0</v>
      </c>
      <c r="S98" s="4">
        <f t="shared" si="459"/>
        <v>100</v>
      </c>
      <c r="T98" s="4">
        <f t="shared" si="497"/>
        <v>100</v>
      </c>
      <c r="U98" s="4">
        <f t="shared" ref="U98:V98" si="503">(1*100)/2</f>
        <v>50</v>
      </c>
      <c r="V98" s="4">
        <f t="shared" si="503"/>
        <v>50</v>
      </c>
      <c r="W98" s="4">
        <f t="shared" si="476"/>
        <v>100</v>
      </c>
      <c r="X98" s="4">
        <f t="shared" ref="X98:X99" si="504">(2*100)/2</f>
        <v>100</v>
      </c>
      <c r="Y98" s="4">
        <f t="shared" si="486"/>
        <v>0</v>
      </c>
      <c r="Z98" s="4">
        <f t="shared" ref="Z98:Z101" si="505">(1*100)/2</f>
        <v>50</v>
      </c>
      <c r="AA98" s="4">
        <f t="shared" si="467"/>
        <v>100</v>
      </c>
      <c r="AB98" s="4">
        <f t="shared" si="440"/>
        <v>66.666666666666671</v>
      </c>
      <c r="AC98" s="4">
        <f t="shared" ref="AC98:AC103" si="506">(0*100)/2</f>
        <v>0</v>
      </c>
      <c r="AD98" s="4">
        <f t="shared" ref="AD98:AE98" si="507">(1*100)/2</f>
        <v>50</v>
      </c>
      <c r="AE98" s="4">
        <f t="shared" si="507"/>
        <v>50</v>
      </c>
    </row>
    <row r="99" spans="1:31">
      <c r="A99" s="1" t="s">
        <v>13</v>
      </c>
      <c r="B99" s="4">
        <f t="shared" si="500"/>
        <v>0</v>
      </c>
      <c r="C99" s="4">
        <f t="shared" si="493"/>
        <v>50</v>
      </c>
      <c r="D99" s="4">
        <f t="shared" ref="D99:G99" si="508">(2*100)/2</f>
        <v>100</v>
      </c>
      <c r="E99" s="4">
        <f t="shared" si="508"/>
        <v>100</v>
      </c>
      <c r="F99" s="4">
        <f t="shared" si="508"/>
        <v>100</v>
      </c>
      <c r="G99" s="4">
        <f t="shared" si="508"/>
        <v>100</v>
      </c>
      <c r="H99" s="4">
        <f t="shared" ref="H99:I99" si="509">(1*100)/2</f>
        <v>50</v>
      </c>
      <c r="I99" s="4">
        <f t="shared" si="509"/>
        <v>50</v>
      </c>
      <c r="J99" s="4">
        <f t="shared" si="482"/>
        <v>100</v>
      </c>
      <c r="K99" s="4">
        <f t="shared" ref="K99:K101" si="510">(0*100)/2</f>
        <v>0</v>
      </c>
      <c r="L99" s="4">
        <f t="shared" si="448"/>
        <v>100</v>
      </c>
      <c r="M99" s="4">
        <f t="shared" si="483"/>
        <v>100</v>
      </c>
      <c r="N99" s="4">
        <f t="shared" si="489"/>
        <v>0</v>
      </c>
      <c r="O99" s="4">
        <f t="shared" si="463"/>
        <v>100</v>
      </c>
      <c r="P99" s="4">
        <f t="shared" ref="P99:Q99" si="511">(2*100)/2</f>
        <v>100</v>
      </c>
      <c r="Q99" s="4">
        <f t="shared" si="511"/>
        <v>100</v>
      </c>
      <c r="R99" s="4">
        <f>(1*100)/2</f>
        <v>50</v>
      </c>
      <c r="S99" s="4">
        <f t="shared" si="459"/>
        <v>100</v>
      </c>
      <c r="T99" s="4">
        <f t="shared" si="497"/>
        <v>100</v>
      </c>
      <c r="U99" s="4">
        <f t="shared" ref="U99:V99" si="512">(1*100)/2</f>
        <v>50</v>
      </c>
      <c r="V99" s="4">
        <f t="shared" si="512"/>
        <v>50</v>
      </c>
      <c r="W99" s="4">
        <f t="shared" si="476"/>
        <v>100</v>
      </c>
      <c r="X99" s="4">
        <f t="shared" si="504"/>
        <v>100</v>
      </c>
      <c r="Y99" s="4">
        <f t="shared" si="486"/>
        <v>0</v>
      </c>
      <c r="Z99" s="4">
        <f t="shared" si="505"/>
        <v>50</v>
      </c>
      <c r="AA99" s="4">
        <f t="shared" ref="AA99:AA101" si="513">(0*100)/2</f>
        <v>0</v>
      </c>
      <c r="AB99" s="4">
        <f t="shared" ref="AB99:AB101" si="514">(1*100)/3</f>
        <v>33.333333333333336</v>
      </c>
      <c r="AC99" s="4">
        <f t="shared" si="506"/>
        <v>0</v>
      </c>
      <c r="AD99" s="4">
        <f t="shared" ref="AD99:AD101" si="515">(2*100)/2</f>
        <v>100</v>
      </c>
      <c r="AE99" s="4">
        <f t="shared" ref="AE99:AE101" si="516">(1*100)/2</f>
        <v>50</v>
      </c>
    </row>
    <row r="100" spans="1:31">
      <c r="A100" s="1" t="s">
        <v>14</v>
      </c>
      <c r="B100" s="4">
        <f t="shared" si="500"/>
        <v>0</v>
      </c>
      <c r="C100" s="4">
        <f t="shared" si="493"/>
        <v>50</v>
      </c>
      <c r="D100" s="4">
        <f t="shared" ref="D100:F100" si="517">(1*100)/2</f>
        <v>50</v>
      </c>
      <c r="E100" s="4">
        <f t="shared" si="517"/>
        <v>50</v>
      </c>
      <c r="F100" s="4">
        <f t="shared" si="517"/>
        <v>50</v>
      </c>
      <c r="G100" s="4">
        <f>(2*100)/2</f>
        <v>100</v>
      </c>
      <c r="H100" s="4">
        <f t="shared" ref="H100:I100" si="518">(1*100)/2</f>
        <v>50</v>
      </c>
      <c r="I100" s="4">
        <f t="shared" si="518"/>
        <v>50</v>
      </c>
      <c r="J100" s="4">
        <f t="shared" si="482"/>
        <v>100</v>
      </c>
      <c r="K100" s="4">
        <f t="shared" si="510"/>
        <v>0</v>
      </c>
      <c r="L100" s="4">
        <f t="shared" si="448"/>
        <v>100</v>
      </c>
      <c r="M100" s="4">
        <f>(1*100)/2</f>
        <v>50</v>
      </c>
      <c r="N100" s="4">
        <f t="shared" si="489"/>
        <v>0</v>
      </c>
      <c r="O100" s="4">
        <f t="shared" si="463"/>
        <v>100</v>
      </c>
      <c r="P100" s="4">
        <f t="shared" ref="P100:P101" si="519">(0*100)/2</f>
        <v>0</v>
      </c>
      <c r="Q100" s="4">
        <f t="shared" ref="Q100:X100" si="520">(1*100)/2</f>
        <v>50</v>
      </c>
      <c r="R100" s="4">
        <f t="shared" si="520"/>
        <v>50</v>
      </c>
      <c r="S100" s="4">
        <f t="shared" si="520"/>
        <v>50</v>
      </c>
      <c r="T100" s="4">
        <f t="shared" si="520"/>
        <v>50</v>
      </c>
      <c r="U100" s="4">
        <f t="shared" si="520"/>
        <v>50</v>
      </c>
      <c r="V100" s="4">
        <f t="shared" si="520"/>
        <v>50</v>
      </c>
      <c r="W100" s="4">
        <f t="shared" si="520"/>
        <v>50</v>
      </c>
      <c r="X100" s="4">
        <f t="shared" si="520"/>
        <v>50</v>
      </c>
      <c r="Y100" s="4">
        <f t="shared" si="486"/>
        <v>0</v>
      </c>
      <c r="Z100" s="4">
        <f t="shared" si="505"/>
        <v>50</v>
      </c>
      <c r="AA100" s="4">
        <f t="shared" si="513"/>
        <v>0</v>
      </c>
      <c r="AB100" s="4">
        <f t="shared" si="514"/>
        <v>33.333333333333336</v>
      </c>
      <c r="AC100" s="4">
        <f t="shared" si="506"/>
        <v>0</v>
      </c>
      <c r="AD100" s="4">
        <f t="shared" si="515"/>
        <v>100</v>
      </c>
      <c r="AE100" s="4">
        <f t="shared" si="516"/>
        <v>50</v>
      </c>
    </row>
    <row r="101" spans="1:31">
      <c r="A101" s="1" t="s">
        <v>15</v>
      </c>
      <c r="B101" s="4">
        <f t="shared" si="500"/>
        <v>0</v>
      </c>
      <c r="C101" s="4">
        <f t="shared" si="493"/>
        <v>50</v>
      </c>
      <c r="D101" s="4">
        <f t="shared" ref="D101:I101" si="521">(1*100)/2</f>
        <v>50</v>
      </c>
      <c r="E101" s="4">
        <f t="shared" si="521"/>
        <v>50</v>
      </c>
      <c r="F101" s="4">
        <f t="shared" si="521"/>
        <v>50</v>
      </c>
      <c r="G101" s="4">
        <f t="shared" si="521"/>
        <v>50</v>
      </c>
      <c r="H101" s="4">
        <f t="shared" si="521"/>
        <v>50</v>
      </c>
      <c r="I101" s="4">
        <f t="shared" si="521"/>
        <v>50</v>
      </c>
      <c r="J101" s="4">
        <f t="shared" si="482"/>
        <v>100</v>
      </c>
      <c r="K101" s="4">
        <f t="shared" si="510"/>
        <v>0</v>
      </c>
      <c r="L101" s="4">
        <f t="shared" si="448"/>
        <v>100</v>
      </c>
      <c r="M101" s="4">
        <f t="shared" ref="M101:N101" si="522">(0*100)/2</f>
        <v>0</v>
      </c>
      <c r="N101" s="4">
        <f t="shared" si="522"/>
        <v>0</v>
      </c>
      <c r="O101" s="4">
        <f>(1*100)/2</f>
        <v>50</v>
      </c>
      <c r="P101" s="4">
        <f t="shared" si="519"/>
        <v>0</v>
      </c>
      <c r="Q101" s="4">
        <f t="shared" ref="Q101:R101" si="523">(0*100)/2</f>
        <v>0</v>
      </c>
      <c r="R101" s="4">
        <f t="shared" si="523"/>
        <v>0</v>
      </c>
      <c r="S101" s="4">
        <f t="shared" ref="S101:X101" si="524">(1*100)/2</f>
        <v>50</v>
      </c>
      <c r="T101" s="4">
        <f t="shared" si="524"/>
        <v>50</v>
      </c>
      <c r="U101" s="4">
        <f t="shared" si="524"/>
        <v>50</v>
      </c>
      <c r="V101" s="4">
        <f t="shared" si="524"/>
        <v>50</v>
      </c>
      <c r="W101" s="4">
        <f t="shared" si="524"/>
        <v>50</v>
      </c>
      <c r="X101" s="4">
        <f t="shared" si="524"/>
        <v>50</v>
      </c>
      <c r="Y101" s="4">
        <f t="shared" si="486"/>
        <v>0</v>
      </c>
      <c r="Z101" s="4">
        <f t="shared" si="505"/>
        <v>50</v>
      </c>
      <c r="AA101" s="4">
        <f t="shared" si="513"/>
        <v>0</v>
      </c>
      <c r="AB101" s="4">
        <f t="shared" si="514"/>
        <v>33.333333333333336</v>
      </c>
      <c r="AC101" s="4">
        <f t="shared" si="506"/>
        <v>0</v>
      </c>
      <c r="AD101" s="4">
        <f t="shared" si="515"/>
        <v>100</v>
      </c>
      <c r="AE101" s="4">
        <f t="shared" si="516"/>
        <v>50</v>
      </c>
    </row>
    <row r="102" spans="1:31">
      <c r="A102" s="1" t="s">
        <v>16</v>
      </c>
      <c r="B102" s="4">
        <f t="shared" si="500"/>
        <v>0</v>
      </c>
      <c r="C102" s="4">
        <f t="shared" ref="C102:L102" si="525">(0*100)/2</f>
        <v>0</v>
      </c>
      <c r="D102" s="4">
        <f t="shared" si="525"/>
        <v>0</v>
      </c>
      <c r="E102" s="4">
        <f t="shared" si="525"/>
        <v>0</v>
      </c>
      <c r="F102" s="4">
        <f t="shared" si="525"/>
        <v>0</v>
      </c>
      <c r="G102" s="4">
        <f t="shared" si="525"/>
        <v>0</v>
      </c>
      <c r="H102" s="4">
        <f t="shared" si="525"/>
        <v>0</v>
      </c>
      <c r="I102" s="4">
        <f t="shared" si="525"/>
        <v>0</v>
      </c>
      <c r="J102" s="4">
        <f t="shared" si="525"/>
        <v>0</v>
      </c>
      <c r="K102" s="4">
        <f t="shared" si="525"/>
        <v>0</v>
      </c>
      <c r="L102" s="4">
        <f t="shared" si="525"/>
        <v>0</v>
      </c>
      <c r="M102" s="4">
        <f t="shared" ref="M102:Y102" si="526">(0*100)/3</f>
        <v>0</v>
      </c>
      <c r="N102" s="4">
        <f t="shared" si="526"/>
        <v>0</v>
      </c>
      <c r="O102" s="4">
        <f t="shared" si="526"/>
        <v>0</v>
      </c>
      <c r="P102" s="4">
        <f t="shared" si="526"/>
        <v>0</v>
      </c>
      <c r="Q102" s="4">
        <f t="shared" si="526"/>
        <v>0</v>
      </c>
      <c r="R102" s="4">
        <f t="shared" si="526"/>
        <v>0</v>
      </c>
      <c r="S102" s="4">
        <f t="shared" si="526"/>
        <v>0</v>
      </c>
      <c r="T102" s="4">
        <f t="shared" si="526"/>
        <v>0</v>
      </c>
      <c r="U102" s="4">
        <f t="shared" si="526"/>
        <v>0</v>
      </c>
      <c r="V102" s="4">
        <f t="shared" si="526"/>
        <v>0</v>
      </c>
      <c r="W102" s="4">
        <f t="shared" si="526"/>
        <v>0</v>
      </c>
      <c r="X102" s="4">
        <f t="shared" si="526"/>
        <v>0</v>
      </c>
      <c r="Y102" s="4">
        <f t="shared" si="526"/>
        <v>0</v>
      </c>
      <c r="Z102" s="4">
        <f t="shared" ref="Z102:AA102" si="527">(0*100)/2</f>
        <v>0</v>
      </c>
      <c r="AA102" s="4">
        <f t="shared" si="527"/>
        <v>0</v>
      </c>
      <c r="AB102" s="4">
        <f t="shared" ref="AB102:AB103" si="528">(0*100)/3</f>
        <v>0</v>
      </c>
      <c r="AC102" s="4">
        <f t="shared" si="506"/>
        <v>0</v>
      </c>
      <c r="AD102" s="4">
        <f t="shared" ref="AD102:AE102" si="529">(0*100)/2</f>
        <v>0</v>
      </c>
      <c r="AE102" s="4">
        <f t="shared" si="529"/>
        <v>0</v>
      </c>
    </row>
    <row r="103" spans="1:31">
      <c r="A103" s="1" t="s">
        <v>17</v>
      </c>
      <c r="B103" s="4">
        <f t="shared" si="500"/>
        <v>0</v>
      </c>
      <c r="C103" s="4">
        <f t="shared" ref="C103:L103" si="530">(0*100)/2</f>
        <v>0</v>
      </c>
      <c r="D103" s="4">
        <f t="shared" si="530"/>
        <v>0</v>
      </c>
      <c r="E103" s="4">
        <f t="shared" si="530"/>
        <v>0</v>
      </c>
      <c r="F103" s="4">
        <f t="shared" si="530"/>
        <v>0</v>
      </c>
      <c r="G103" s="4">
        <f t="shared" si="530"/>
        <v>0</v>
      </c>
      <c r="H103" s="4">
        <f t="shared" si="530"/>
        <v>0</v>
      </c>
      <c r="I103" s="4">
        <f t="shared" si="530"/>
        <v>0</v>
      </c>
      <c r="J103" s="4">
        <f t="shared" si="530"/>
        <v>0</v>
      </c>
      <c r="K103" s="4">
        <f t="shared" si="530"/>
        <v>0</v>
      </c>
      <c r="L103" s="4">
        <f t="shared" si="530"/>
        <v>0</v>
      </c>
      <c r="M103" s="4">
        <f t="shared" ref="M103:Y103" si="531">(0*100)/3</f>
        <v>0</v>
      </c>
      <c r="N103" s="4">
        <f t="shared" si="531"/>
        <v>0</v>
      </c>
      <c r="O103" s="4">
        <f t="shared" si="531"/>
        <v>0</v>
      </c>
      <c r="P103" s="4">
        <f t="shared" si="531"/>
        <v>0</v>
      </c>
      <c r="Q103" s="4">
        <f t="shared" si="531"/>
        <v>0</v>
      </c>
      <c r="R103" s="4">
        <f t="shared" si="531"/>
        <v>0</v>
      </c>
      <c r="S103" s="4">
        <f t="shared" si="531"/>
        <v>0</v>
      </c>
      <c r="T103" s="4">
        <f t="shared" si="531"/>
        <v>0</v>
      </c>
      <c r="U103" s="4">
        <f t="shared" si="531"/>
        <v>0</v>
      </c>
      <c r="V103" s="4">
        <f t="shared" si="531"/>
        <v>0</v>
      </c>
      <c r="W103" s="4">
        <f t="shared" si="531"/>
        <v>0</v>
      </c>
      <c r="X103" s="4">
        <f t="shared" si="531"/>
        <v>0</v>
      </c>
      <c r="Y103" s="4">
        <f t="shared" si="531"/>
        <v>0</v>
      </c>
      <c r="Z103" s="4">
        <f t="shared" ref="Z103:AA103" si="532">(0*100)/2</f>
        <v>0</v>
      </c>
      <c r="AA103" s="4">
        <f t="shared" si="532"/>
        <v>0</v>
      </c>
      <c r="AB103" s="4">
        <f t="shared" si="528"/>
        <v>0</v>
      </c>
      <c r="AC103" s="4">
        <f t="shared" si="506"/>
        <v>0</v>
      </c>
      <c r="AD103" s="4">
        <f>(0*100)/3</f>
        <v>0</v>
      </c>
      <c r="AE103" s="4">
        <f>(0*100)/2</f>
        <v>0</v>
      </c>
    </row>
  </sheetData>
  <conditionalFormatting sqref="B3:AE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45261</v>
      </c>
      <c r="C1" s="2">
        <v>45262</v>
      </c>
      <c r="D1" s="2">
        <v>45263</v>
      </c>
      <c r="E1" s="2">
        <v>45264</v>
      </c>
      <c r="F1" s="2">
        <v>45265</v>
      </c>
      <c r="G1" s="2">
        <v>45266</v>
      </c>
      <c r="H1" s="2">
        <v>45267</v>
      </c>
      <c r="I1" s="2">
        <v>45268</v>
      </c>
      <c r="J1" s="2">
        <v>45269</v>
      </c>
      <c r="K1" s="2">
        <v>45270</v>
      </c>
      <c r="L1" s="2">
        <v>45271</v>
      </c>
      <c r="M1" s="2">
        <v>45272</v>
      </c>
      <c r="N1" s="2">
        <v>45273</v>
      </c>
      <c r="O1" s="2">
        <v>45274</v>
      </c>
      <c r="P1" s="2">
        <v>45275</v>
      </c>
      <c r="Q1" s="2">
        <v>45276</v>
      </c>
      <c r="R1" s="2">
        <v>45277</v>
      </c>
      <c r="S1" s="2">
        <v>45278</v>
      </c>
      <c r="T1" s="2">
        <v>45279</v>
      </c>
      <c r="U1" s="2">
        <v>45280</v>
      </c>
      <c r="V1" s="2">
        <v>45281</v>
      </c>
      <c r="W1" s="2">
        <v>45282</v>
      </c>
      <c r="X1" s="2">
        <v>45283</v>
      </c>
      <c r="Y1" s="2">
        <v>45284</v>
      </c>
      <c r="Z1" s="2">
        <v>45285</v>
      </c>
      <c r="AA1" s="2">
        <v>45286</v>
      </c>
      <c r="AB1" s="2">
        <v>45287</v>
      </c>
      <c r="AC1" s="2">
        <v>45288</v>
      </c>
      <c r="AD1" s="2">
        <v>45289</v>
      </c>
      <c r="AE1" s="2">
        <v>45290</v>
      </c>
      <c r="AF1" s="2">
        <v>45291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54.513440860215056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(3*100)/16</f>
        <v>18.75</v>
      </c>
      <c r="C5" s="4">
        <f>(9*100)/16</f>
        <v>56.25</v>
      </c>
      <c r="D5" s="4">
        <f>(7*100)/16</f>
        <v>43.75</v>
      </c>
      <c r="E5" s="4">
        <f t="shared" ref="E5:F5" si="2">(2*100)/16</f>
        <v>12.5</v>
      </c>
      <c r="F5" s="4">
        <f t="shared" si="2"/>
        <v>12.5</v>
      </c>
      <c r="G5" s="4">
        <f>(1*100)/16</f>
        <v>6.25</v>
      </c>
      <c r="H5" s="4">
        <f>(3*100)/16</f>
        <v>18.75</v>
      </c>
      <c r="I5" s="4">
        <f>(4*100)/16</f>
        <v>25</v>
      </c>
      <c r="J5" s="4">
        <f>(7*100)/16</f>
        <v>43.75</v>
      </c>
      <c r="K5" s="4">
        <f>(6*100)/16</f>
        <v>37.5</v>
      </c>
      <c r="L5" s="4">
        <f>(1*100)/16</f>
        <v>6.25</v>
      </c>
      <c r="M5" s="4">
        <f t="shared" ref="M5:N5" si="3">(5*100)/16</f>
        <v>31.25</v>
      </c>
      <c r="N5" s="4">
        <f t="shared" si="3"/>
        <v>31.25</v>
      </c>
      <c r="O5" s="4">
        <f>(6*100)/16</f>
        <v>37.5</v>
      </c>
      <c r="P5" s="4">
        <f>(7*100)/16</f>
        <v>43.75</v>
      </c>
      <c r="Q5" s="4">
        <f>(10*100)/16</f>
        <v>62.5</v>
      </c>
      <c r="R5" s="4">
        <f>(11*100)/16</f>
        <v>68.75</v>
      </c>
      <c r="S5" s="4">
        <f t="shared" ref="S5:T5" si="4">(5*100)/16</f>
        <v>31.25</v>
      </c>
      <c r="T5" s="4">
        <f t="shared" si="4"/>
        <v>31.25</v>
      </c>
      <c r="U5" s="4">
        <f>(8*100)/16</f>
        <v>50</v>
      </c>
      <c r="V5" s="4">
        <f>(1*100)/16</f>
        <v>6.25</v>
      </c>
      <c r="W5" s="4">
        <f>(6*100)/16</f>
        <v>37.5</v>
      </c>
      <c r="X5" s="4">
        <f>(11*100)/16</f>
        <v>68.75</v>
      </c>
      <c r="Y5" s="4">
        <f>(8*100)/16</f>
        <v>50</v>
      </c>
      <c r="Z5" s="4">
        <f>(6*100)/16</f>
        <v>37.5</v>
      </c>
      <c r="AA5" s="4">
        <f>(7*100)/16</f>
        <v>43.75</v>
      </c>
      <c r="AB5" s="4">
        <f>(8*100)/16</f>
        <v>50</v>
      </c>
      <c r="AC5" s="4">
        <f>(6*100)/16</f>
        <v>37.5</v>
      </c>
      <c r="AD5" s="4">
        <f>(5*100)/16</f>
        <v>31.25</v>
      </c>
      <c r="AE5" s="4">
        <f>(3*100)/16</f>
        <v>18.75</v>
      </c>
      <c r="AF5" s="4">
        <f t="shared" ref="AF5:AF16" si="5">(0*100)/16</f>
        <v>0</v>
      </c>
    </row>
    <row r="6" spans="1:35">
      <c r="A6" s="1" t="s">
        <v>5</v>
      </c>
      <c r="B6" s="4">
        <f>(5*100)/16</f>
        <v>31.25</v>
      </c>
      <c r="C6" s="4">
        <f>(10*100)/16</f>
        <v>62.5</v>
      </c>
      <c r="D6" s="4">
        <f>(12*100)/16</f>
        <v>75</v>
      </c>
      <c r="E6" s="4">
        <f t="shared" ref="E6:F6" si="6">(4*100)/16</f>
        <v>25</v>
      </c>
      <c r="F6" s="4">
        <f t="shared" si="6"/>
        <v>25</v>
      </c>
      <c r="G6" s="4">
        <f>(6*100)/16</f>
        <v>37.5</v>
      </c>
      <c r="H6" s="4">
        <f>(5*100)/16</f>
        <v>31.25</v>
      </c>
      <c r="I6" s="4">
        <f>(7*100)/16</f>
        <v>43.75</v>
      </c>
      <c r="J6" s="4">
        <f>(10*100)/16</f>
        <v>62.5</v>
      </c>
      <c r="K6" s="4">
        <f>(13*100)/16</f>
        <v>81.25</v>
      </c>
      <c r="L6" s="4">
        <f>(3*100)/16</f>
        <v>18.75</v>
      </c>
      <c r="M6" s="4">
        <f>(4)</f>
        <v>4</v>
      </c>
      <c r="N6" s="4">
        <f>(8*100)/16</f>
        <v>50</v>
      </c>
      <c r="O6" s="4">
        <f t="shared" ref="O6:P6" si="7">(10*100)/16</f>
        <v>62.5</v>
      </c>
      <c r="P6" s="4">
        <f t="shared" si="7"/>
        <v>62.5</v>
      </c>
      <c r="Q6" s="4">
        <f>(12*100)/16</f>
        <v>75</v>
      </c>
      <c r="R6" s="4">
        <f>(14*100)/16</f>
        <v>87.5</v>
      </c>
      <c r="S6" s="4">
        <f t="shared" ref="S6:T6" si="8">(6*100)/16</f>
        <v>37.5</v>
      </c>
      <c r="T6" s="4">
        <f t="shared" si="8"/>
        <v>37.5</v>
      </c>
      <c r="U6" s="4">
        <f>(10*100)/16</f>
        <v>62.5</v>
      </c>
      <c r="V6" s="4">
        <f>(5*100)/16</f>
        <v>31.25</v>
      </c>
      <c r="W6" s="4">
        <f>(8*100)/16</f>
        <v>50</v>
      </c>
      <c r="X6" s="4">
        <f>(13*100)/16</f>
        <v>81.25</v>
      </c>
      <c r="Y6" s="4">
        <f>(10*100)/16</f>
        <v>62.5</v>
      </c>
      <c r="Z6" s="4">
        <f>(7*100)/16</f>
        <v>43.75</v>
      </c>
      <c r="AA6" s="4">
        <f>(10*100)/16</f>
        <v>62.5</v>
      </c>
      <c r="AB6" s="4">
        <f>(12*100)/16</f>
        <v>75</v>
      </c>
      <c r="AC6" s="4">
        <f>(10*100)/16</f>
        <v>62.5</v>
      </c>
      <c r="AD6" s="4">
        <f>(7*100)/16</f>
        <v>43.75</v>
      </c>
      <c r="AE6" s="4">
        <f>(5*100)/16</f>
        <v>31.25</v>
      </c>
      <c r="AF6" s="4">
        <f t="shared" si="5"/>
        <v>0</v>
      </c>
    </row>
    <row r="7" spans="1:35">
      <c r="A7" s="1" t="s">
        <v>6</v>
      </c>
      <c r="B7" s="4">
        <f>(8*100)/16</f>
        <v>50</v>
      </c>
      <c r="C7" s="4">
        <f>(13*100)/16</f>
        <v>81.25</v>
      </c>
      <c r="D7" s="4">
        <f>(14*100)/16</f>
        <v>87.5</v>
      </c>
      <c r="E7" s="4">
        <f>(4*100)/16</f>
        <v>25</v>
      </c>
      <c r="F7" s="4">
        <f>(5*100)/16</f>
        <v>31.25</v>
      </c>
      <c r="G7" s="4">
        <f t="shared" ref="G7:G9" si="9">(10*100)/16</f>
        <v>62.5</v>
      </c>
      <c r="H7" s="4">
        <f t="shared" ref="H7:H8" si="10">(7*100)/16</f>
        <v>43.75</v>
      </c>
      <c r="I7" s="4">
        <f>(9*100)/16</f>
        <v>56.25</v>
      </c>
      <c r="J7" s="4">
        <f t="shared" ref="J7:J8" si="11">(14*100)/16</f>
        <v>87.5</v>
      </c>
      <c r="K7" s="4">
        <f>(15*100)/16</f>
        <v>93.75</v>
      </c>
      <c r="L7" s="4">
        <f t="shared" ref="L7:M7" si="12">(6*100)/16</f>
        <v>37.5</v>
      </c>
      <c r="M7" s="4">
        <f t="shared" si="12"/>
        <v>37.5</v>
      </c>
      <c r="N7" s="4">
        <f>(10*100)/16</f>
        <v>62.5</v>
      </c>
      <c r="O7" s="4">
        <f t="shared" ref="O7:P7" si="13">(12*100)/16</f>
        <v>75</v>
      </c>
      <c r="P7" s="4">
        <f t="shared" si="13"/>
        <v>75</v>
      </c>
      <c r="Q7" s="4">
        <f t="shared" ref="Q7:Q8" si="14">(16*100)/16</f>
        <v>100</v>
      </c>
      <c r="R7" s="4">
        <f t="shared" ref="R7:R8" si="15">(15*100)/16</f>
        <v>93.75</v>
      </c>
      <c r="S7" s="4">
        <f>(7*100)/16</f>
        <v>43.75</v>
      </c>
      <c r="T7" s="4">
        <f>(8*100)/16</f>
        <v>50</v>
      </c>
      <c r="U7" s="4">
        <f>(12*100)/16</f>
        <v>75</v>
      </c>
      <c r="V7" s="4">
        <f>(8*100)/16</f>
        <v>50</v>
      </c>
      <c r="W7" s="4">
        <f>(7*100)/16</f>
        <v>43.75</v>
      </c>
      <c r="X7" s="4">
        <f>(16*100)/16</f>
        <v>100</v>
      </c>
      <c r="Y7" s="4">
        <f>(14*100)/16</f>
        <v>87.5</v>
      </c>
      <c r="Z7" s="4">
        <f>(10*100)/16</f>
        <v>62.5</v>
      </c>
      <c r="AA7" s="4">
        <f t="shared" ref="AA7:AA8" si="16">(15*100)/16</f>
        <v>93.75</v>
      </c>
      <c r="AB7" s="4">
        <f>(13*100)/16</f>
        <v>81.25</v>
      </c>
      <c r="AC7" s="4">
        <f>(11*100)/16</f>
        <v>68.75</v>
      </c>
      <c r="AD7" s="4">
        <f>(12*100)/16</f>
        <v>75</v>
      </c>
      <c r="AE7" s="4">
        <f t="shared" ref="AE7:AE8" si="17">(6*100)/16</f>
        <v>37.5</v>
      </c>
      <c r="AF7" s="4">
        <f t="shared" si="5"/>
        <v>0</v>
      </c>
    </row>
    <row r="8" spans="1:35">
      <c r="A8" s="1" t="s">
        <v>7</v>
      </c>
      <c r="B8" s="4">
        <f>(7*100)/16</f>
        <v>43.75</v>
      </c>
      <c r="C8" s="4">
        <f t="shared" ref="C8:C9" si="18">(9*100)/16</f>
        <v>56.25</v>
      </c>
      <c r="D8" s="4">
        <f t="shared" ref="D8:D9" si="19">(13*100)/16</f>
        <v>81.25</v>
      </c>
      <c r="E8" s="4">
        <f t="shared" ref="E8:F8" si="20">(5*100)/16</f>
        <v>31.25</v>
      </c>
      <c r="F8" s="4">
        <f t="shared" si="20"/>
        <v>31.25</v>
      </c>
      <c r="G8" s="4">
        <f t="shared" si="9"/>
        <v>62.5</v>
      </c>
      <c r="H8" s="4">
        <f t="shared" si="10"/>
        <v>43.75</v>
      </c>
      <c r="I8" s="4">
        <f>(11*100)/16</f>
        <v>68.75</v>
      </c>
      <c r="J8" s="4">
        <f t="shared" si="11"/>
        <v>87.5</v>
      </c>
      <c r="K8" s="4">
        <f t="shared" ref="K8:K9" si="21">(12*100)/16</f>
        <v>75</v>
      </c>
      <c r="L8" s="4">
        <f t="shared" ref="L8:L9" si="22">(8*100)/16</f>
        <v>50</v>
      </c>
      <c r="M8" s="4">
        <f>(7*100)/16</f>
        <v>43.75</v>
      </c>
      <c r="N8" s="4">
        <f>(9*100)/16</f>
        <v>56.25</v>
      </c>
      <c r="O8" s="4">
        <f>(10*100)/16</f>
        <v>62.5</v>
      </c>
      <c r="P8" s="4">
        <f t="shared" ref="P8:P10" si="23">(11*100)/16</f>
        <v>68.75</v>
      </c>
      <c r="Q8" s="4">
        <f t="shared" si="14"/>
        <v>100</v>
      </c>
      <c r="R8" s="4">
        <f t="shared" si="15"/>
        <v>93.75</v>
      </c>
      <c r="S8" s="4">
        <f>(6*100)/16</f>
        <v>37.5</v>
      </c>
      <c r="T8" s="4">
        <f t="shared" ref="T8:T9" si="24">(9*100)/16</f>
        <v>56.25</v>
      </c>
      <c r="U8" s="4">
        <f>(11*100)/16</f>
        <v>68.75</v>
      </c>
      <c r="V8" s="4">
        <f t="shared" ref="V8:W8" si="25">(12*100)/16</f>
        <v>75</v>
      </c>
      <c r="W8" s="4">
        <f t="shared" si="25"/>
        <v>75</v>
      </c>
      <c r="X8" s="4">
        <f t="shared" ref="X8:X12" si="26">(15*100)/16</f>
        <v>93.75</v>
      </c>
      <c r="Y8" s="4">
        <f t="shared" ref="Y8:Y9" si="27">(16*100)/16</f>
        <v>100</v>
      </c>
      <c r="Z8" s="4">
        <f>(12*100)/16</f>
        <v>75</v>
      </c>
      <c r="AA8" s="4">
        <f t="shared" si="16"/>
        <v>93.75</v>
      </c>
      <c r="AB8" s="4">
        <f t="shared" ref="AB8:AC8" si="28">(14*100)/16</f>
        <v>87.5</v>
      </c>
      <c r="AC8" s="4">
        <f t="shared" si="28"/>
        <v>87.5</v>
      </c>
      <c r="AD8" s="4">
        <f>(13*100)/16</f>
        <v>81.25</v>
      </c>
      <c r="AE8" s="4">
        <f t="shared" si="17"/>
        <v>37.5</v>
      </c>
      <c r="AF8" s="4">
        <f t="shared" si="5"/>
        <v>0</v>
      </c>
    </row>
    <row r="9" spans="1:35">
      <c r="A9" s="1" t="s">
        <v>8</v>
      </c>
      <c r="B9" s="4">
        <f>(8*100)/16</f>
        <v>50</v>
      </c>
      <c r="C9" s="4">
        <f t="shared" si="18"/>
        <v>56.25</v>
      </c>
      <c r="D9" s="4">
        <f t="shared" si="19"/>
        <v>81.25</v>
      </c>
      <c r="E9" s="4">
        <f>(3*100)/16</f>
        <v>18.75</v>
      </c>
      <c r="F9" s="4">
        <f>(6*100)/16</f>
        <v>37.5</v>
      </c>
      <c r="G9" s="4">
        <f t="shared" si="9"/>
        <v>62.5</v>
      </c>
      <c r="H9" s="4">
        <f>(6*100)/16</f>
        <v>37.5</v>
      </c>
      <c r="I9" s="4">
        <f>(7*100)/16</f>
        <v>43.75</v>
      </c>
      <c r="J9" s="4">
        <f>(15*100)/16</f>
        <v>93.75</v>
      </c>
      <c r="K9" s="4">
        <f t="shared" si="21"/>
        <v>75</v>
      </c>
      <c r="L9" s="4">
        <f t="shared" si="22"/>
        <v>50</v>
      </c>
      <c r="M9" s="4">
        <f>(6*100)/16</f>
        <v>37.5</v>
      </c>
      <c r="N9" s="4">
        <f>(10*100)/16</f>
        <v>62.5</v>
      </c>
      <c r="O9" s="4">
        <f t="shared" ref="O9:O10" si="29">(13*100)/16</f>
        <v>81.25</v>
      </c>
      <c r="P9" s="4">
        <f t="shared" si="23"/>
        <v>68.75</v>
      </c>
      <c r="Q9" s="4">
        <f>(14*100)/16</f>
        <v>87.5</v>
      </c>
      <c r="R9" s="4">
        <f t="shared" ref="R9:R12" si="30">(16*100)/16</f>
        <v>100</v>
      </c>
      <c r="S9" s="4">
        <f t="shared" ref="S9:S11" si="31">(3*100)/16</f>
        <v>18.75</v>
      </c>
      <c r="T9" s="4">
        <f t="shared" si="24"/>
        <v>56.25</v>
      </c>
      <c r="U9" s="4">
        <f t="shared" ref="U9:W9" si="32">(12*100)/16</f>
        <v>75</v>
      </c>
      <c r="V9" s="4">
        <f t="shared" si="32"/>
        <v>75</v>
      </c>
      <c r="W9" s="4">
        <f t="shared" si="32"/>
        <v>75</v>
      </c>
      <c r="X9" s="4">
        <f t="shared" si="26"/>
        <v>93.75</v>
      </c>
      <c r="Y9" s="4">
        <f t="shared" si="27"/>
        <v>100</v>
      </c>
      <c r="Z9" s="4">
        <f>(15*100)/16</f>
        <v>93.75</v>
      </c>
      <c r="AA9" s="4">
        <f t="shared" ref="AA9:AB9" si="33">(14*100)/16</f>
        <v>87.5</v>
      </c>
      <c r="AB9" s="4">
        <f t="shared" si="33"/>
        <v>87.5</v>
      </c>
      <c r="AC9" s="4">
        <f t="shared" ref="AC9:AC10" si="34">(13*100)/16</f>
        <v>81.25</v>
      </c>
      <c r="AD9" s="4">
        <f>(14*100)/16</f>
        <v>87.5</v>
      </c>
      <c r="AE9" s="4">
        <f>(10*100)/16</f>
        <v>62.5</v>
      </c>
      <c r="AF9" s="4">
        <f t="shared" si="5"/>
        <v>0</v>
      </c>
    </row>
    <row r="10" spans="1:35">
      <c r="A10" s="1" t="s">
        <v>9</v>
      </c>
      <c r="B10" s="4">
        <f>(10*100)/16</f>
        <v>62.5</v>
      </c>
      <c r="C10" s="4">
        <f>(12*100)/16</f>
        <v>75</v>
      </c>
      <c r="D10" s="4">
        <f>(11*100)/16</f>
        <v>68.75</v>
      </c>
      <c r="E10" s="4">
        <f>(2*100)/16</f>
        <v>12.5</v>
      </c>
      <c r="F10" s="4">
        <f>(5*100)/16</f>
        <v>31.25</v>
      </c>
      <c r="G10" s="4">
        <f>(12*100)/16</f>
        <v>75</v>
      </c>
      <c r="H10" s="4">
        <f>(7*100)/16</f>
        <v>43.75</v>
      </c>
      <c r="I10" s="4">
        <f>(9*100)/16</f>
        <v>56.25</v>
      </c>
      <c r="J10" s="4">
        <f>(14*100)/16</f>
        <v>87.5</v>
      </c>
      <c r="K10" s="4">
        <f>(11*100)/16</f>
        <v>68.75</v>
      </c>
      <c r="L10" s="4">
        <f>(6*100)/16</f>
        <v>37.5</v>
      </c>
      <c r="M10" s="4">
        <f>(3*100)/16</f>
        <v>18.75</v>
      </c>
      <c r="N10" s="4">
        <f>(9*100)/16</f>
        <v>56.25</v>
      </c>
      <c r="O10" s="4">
        <f t="shared" si="29"/>
        <v>81.25</v>
      </c>
      <c r="P10" s="4">
        <f t="shared" si="23"/>
        <v>68.75</v>
      </c>
      <c r="Q10" s="4">
        <f t="shared" ref="Q10:Q12" si="35">(15*100)/16</f>
        <v>93.75</v>
      </c>
      <c r="R10" s="4">
        <f t="shared" si="30"/>
        <v>100</v>
      </c>
      <c r="S10" s="4">
        <f t="shared" si="31"/>
        <v>18.75</v>
      </c>
      <c r="T10" s="4">
        <f>(10*100)/16</f>
        <v>62.5</v>
      </c>
      <c r="U10" s="4">
        <f>(12*100)/16</f>
        <v>75</v>
      </c>
      <c r="V10" s="4">
        <f>(10*100)/16</f>
        <v>62.5</v>
      </c>
      <c r="W10" s="4">
        <f>(9*100)/16</f>
        <v>56.25</v>
      </c>
      <c r="X10" s="4">
        <f t="shared" si="26"/>
        <v>93.75</v>
      </c>
      <c r="Y10" s="4">
        <f>(15*100)/16</f>
        <v>93.75</v>
      </c>
      <c r="Z10" s="4">
        <f>(14*100)/16</f>
        <v>87.5</v>
      </c>
      <c r="AA10" s="4">
        <f>(15*100)/16</f>
        <v>93.75</v>
      </c>
      <c r="AB10" s="4">
        <f t="shared" ref="AB10:AB11" si="36">(14*100)/16</f>
        <v>87.5</v>
      </c>
      <c r="AC10" s="4">
        <f t="shared" si="34"/>
        <v>81.25</v>
      </c>
      <c r="AD10" s="4">
        <f>(12*100)/16</f>
        <v>75</v>
      </c>
      <c r="AE10" s="4">
        <f>(9*100)/16</f>
        <v>56.25</v>
      </c>
      <c r="AF10" s="4">
        <f t="shared" si="5"/>
        <v>0</v>
      </c>
    </row>
    <row r="11" spans="1:35">
      <c r="A11" s="1" t="s">
        <v>10</v>
      </c>
      <c r="B11" s="4">
        <f t="shared" ref="B11:B12" si="37">(13*100)/16</f>
        <v>81.25</v>
      </c>
      <c r="C11" s="4">
        <f t="shared" ref="C11:D11" si="38">(10*100)/16</f>
        <v>62.5</v>
      </c>
      <c r="D11" s="4">
        <f t="shared" si="38"/>
        <v>62.5</v>
      </c>
      <c r="E11" s="4">
        <f t="shared" ref="E11:E13" si="39">(3*100)/16</f>
        <v>18.75</v>
      </c>
      <c r="F11" s="4">
        <f>(8*100)/16</f>
        <v>50</v>
      </c>
      <c r="G11" s="4">
        <f>(10*100)/16</f>
        <v>62.5</v>
      </c>
      <c r="H11" s="4">
        <f>(2*100)/16</f>
        <v>12.5</v>
      </c>
      <c r="I11" s="4">
        <f>(11*100)/16</f>
        <v>68.75</v>
      </c>
      <c r="J11" s="4">
        <f>(13*100)/16</f>
        <v>81.25</v>
      </c>
      <c r="K11" s="4">
        <f>(10*100)/16</f>
        <v>62.5</v>
      </c>
      <c r="L11" s="4">
        <f>(7*100)/16</f>
        <v>43.75</v>
      </c>
      <c r="M11" s="4">
        <f t="shared" ref="M11:M12" si="40">(5*100)/16</f>
        <v>31.25</v>
      </c>
      <c r="N11" s="4">
        <f>(8*100)/16</f>
        <v>50</v>
      </c>
      <c r="O11" s="4">
        <f t="shared" ref="O11:P11" si="41">(11*100)/16</f>
        <v>68.75</v>
      </c>
      <c r="P11" s="4">
        <f t="shared" si="41"/>
        <v>68.75</v>
      </c>
      <c r="Q11" s="4">
        <f t="shared" si="35"/>
        <v>93.75</v>
      </c>
      <c r="R11" s="4">
        <f t="shared" si="30"/>
        <v>100</v>
      </c>
      <c r="S11" s="4">
        <f t="shared" si="31"/>
        <v>18.75</v>
      </c>
      <c r="T11" s="4">
        <f t="shared" ref="T11:T12" si="42">(12*100)/16</f>
        <v>75</v>
      </c>
      <c r="U11" s="4">
        <f t="shared" ref="U11:U12" si="43">(10*100)/16</f>
        <v>62.5</v>
      </c>
      <c r="V11" s="4">
        <f>(11*100)/16</f>
        <v>68.75</v>
      </c>
      <c r="W11" s="4">
        <f>(8*100)/16</f>
        <v>50</v>
      </c>
      <c r="X11" s="4">
        <f t="shared" si="26"/>
        <v>93.75</v>
      </c>
      <c r="Y11" s="4">
        <f>(13*100)/16</f>
        <v>81.25</v>
      </c>
      <c r="Z11" s="4">
        <f t="shared" ref="Z11:Z12" si="44">(10*100)/16</f>
        <v>62.5</v>
      </c>
      <c r="AA11" s="4">
        <f>(13*100)/16</f>
        <v>81.25</v>
      </c>
      <c r="AB11" s="4">
        <f t="shared" si="36"/>
        <v>87.5</v>
      </c>
      <c r="AC11" s="4">
        <f t="shared" ref="AC11:AC12" si="45">(12*100)/16</f>
        <v>75</v>
      </c>
      <c r="AD11" s="4">
        <f t="shared" ref="AD11:AE11" si="46">(8*100)/16</f>
        <v>50</v>
      </c>
      <c r="AE11" s="4">
        <f t="shared" si="46"/>
        <v>50</v>
      </c>
      <c r="AF11" s="4">
        <f t="shared" si="5"/>
        <v>0</v>
      </c>
    </row>
    <row r="12" spans="1:35">
      <c r="A12" s="1" t="s">
        <v>11</v>
      </c>
      <c r="B12" s="4">
        <f t="shared" si="37"/>
        <v>81.25</v>
      </c>
      <c r="C12" s="4">
        <f>(9*100)/16</f>
        <v>56.25</v>
      </c>
      <c r="D12" s="4">
        <f>(11*100)/16</f>
        <v>68.75</v>
      </c>
      <c r="E12" s="4">
        <f t="shared" si="39"/>
        <v>18.75</v>
      </c>
      <c r="F12" s="4">
        <f t="shared" ref="F12:G12" si="47">(6*100)/16</f>
        <v>37.5</v>
      </c>
      <c r="G12" s="4">
        <f t="shared" si="47"/>
        <v>37.5</v>
      </c>
      <c r="H12" s="4">
        <f>(5*100)/16</f>
        <v>31.25</v>
      </c>
      <c r="I12" s="4">
        <f t="shared" ref="I12:I13" si="48">(12*100)/16</f>
        <v>75</v>
      </c>
      <c r="J12" s="4">
        <f>(14*100)/16</f>
        <v>87.5</v>
      </c>
      <c r="K12" s="4">
        <f>(11*100)/16</f>
        <v>68.75</v>
      </c>
      <c r="L12" s="4">
        <f>(4*100)/16</f>
        <v>25</v>
      </c>
      <c r="M12" s="4">
        <f t="shared" si="40"/>
        <v>31.25</v>
      </c>
      <c r="N12" s="4">
        <f>(7*100)/16</f>
        <v>43.75</v>
      </c>
      <c r="O12" s="4">
        <f t="shared" ref="O12:P12" si="49">(11*100)/16</f>
        <v>68.75</v>
      </c>
      <c r="P12" s="4">
        <f t="shared" si="49"/>
        <v>68.75</v>
      </c>
      <c r="Q12" s="4">
        <f t="shared" si="35"/>
        <v>93.75</v>
      </c>
      <c r="R12" s="4">
        <f t="shared" si="30"/>
        <v>100</v>
      </c>
      <c r="S12" s="4">
        <f>(4*100)/16</f>
        <v>25</v>
      </c>
      <c r="T12" s="4">
        <f t="shared" si="42"/>
        <v>75</v>
      </c>
      <c r="U12" s="4">
        <f t="shared" si="43"/>
        <v>62.5</v>
      </c>
      <c r="V12" s="4">
        <f>(10*100)/16</f>
        <v>62.5</v>
      </c>
      <c r="W12" s="4">
        <f>(9*100)/16</f>
        <v>56.25</v>
      </c>
      <c r="X12" s="4">
        <f t="shared" si="26"/>
        <v>93.75</v>
      </c>
      <c r="Y12" s="4">
        <f t="shared" ref="Y12:Y13" si="50">(15*100)/16</f>
        <v>93.75</v>
      </c>
      <c r="Z12" s="4">
        <f t="shared" si="44"/>
        <v>62.5</v>
      </c>
      <c r="AA12" s="4">
        <f t="shared" ref="AA12:AA13" si="51">(14*100)/16</f>
        <v>87.5</v>
      </c>
      <c r="AB12" s="4">
        <f>(15*100)/16</f>
        <v>93.75</v>
      </c>
      <c r="AC12" s="4">
        <f t="shared" si="45"/>
        <v>75</v>
      </c>
      <c r="AD12" s="4">
        <f t="shared" ref="AD12:AD13" si="52">(11*100)/16</f>
        <v>68.75</v>
      </c>
      <c r="AE12" s="4">
        <f>(8*100)/16</f>
        <v>50</v>
      </c>
      <c r="AF12" s="4">
        <f t="shared" si="5"/>
        <v>0</v>
      </c>
    </row>
    <row r="13" spans="1:35">
      <c r="A13" s="1" t="s">
        <v>12</v>
      </c>
      <c r="B13" s="4">
        <f>(10*100)/16</f>
        <v>62.5</v>
      </c>
      <c r="C13" s="4">
        <f t="shared" ref="C13:D13" si="53">(8*100)/16</f>
        <v>50</v>
      </c>
      <c r="D13" s="4">
        <f t="shared" si="53"/>
        <v>50</v>
      </c>
      <c r="E13" s="4">
        <f t="shared" si="39"/>
        <v>18.75</v>
      </c>
      <c r="F13" s="4">
        <f t="shared" ref="F13:H13" si="54">(5*100)/16</f>
        <v>31.25</v>
      </c>
      <c r="G13" s="4">
        <f t="shared" si="54"/>
        <v>31.25</v>
      </c>
      <c r="H13" s="4">
        <f t="shared" si="54"/>
        <v>31.25</v>
      </c>
      <c r="I13" s="4">
        <f t="shared" si="48"/>
        <v>75</v>
      </c>
      <c r="J13" s="4">
        <f>(13*100)/16</f>
        <v>81.25</v>
      </c>
      <c r="K13" s="4">
        <f>(9*100)/16</f>
        <v>56.25</v>
      </c>
      <c r="L13" s="4">
        <f t="shared" ref="L13:M13" si="55">(6*100)/16</f>
        <v>37.5</v>
      </c>
      <c r="M13" s="4">
        <f t="shared" si="55"/>
        <v>37.5</v>
      </c>
      <c r="N13" s="4">
        <f>(10*100)/16</f>
        <v>62.5</v>
      </c>
      <c r="O13" s="4">
        <f>(9*100)/16</f>
        <v>56.25</v>
      </c>
      <c r="P13" s="4">
        <f t="shared" ref="P13:P14" si="56">(14*100)/16</f>
        <v>87.5</v>
      </c>
      <c r="Q13" s="4">
        <f t="shared" ref="Q13:R13" si="57">(16*100)/16</f>
        <v>100</v>
      </c>
      <c r="R13" s="4">
        <f t="shared" si="57"/>
        <v>100</v>
      </c>
      <c r="S13" s="4">
        <f t="shared" ref="S13:S16" si="58">(1*100)/16</f>
        <v>6.25</v>
      </c>
      <c r="T13" s="4">
        <f>(13*100)/16</f>
        <v>81.25</v>
      </c>
      <c r="U13" s="4">
        <f>(12*100)/16</f>
        <v>75</v>
      </c>
      <c r="V13" s="4">
        <f>(9*100)/16</f>
        <v>56.25</v>
      </c>
      <c r="W13" s="4">
        <f>(11*100)/16</f>
        <v>68.75</v>
      </c>
      <c r="X13" s="4">
        <f>(13*100)/16</f>
        <v>81.25</v>
      </c>
      <c r="Y13" s="4">
        <f t="shared" si="50"/>
        <v>93.75</v>
      </c>
      <c r="Z13" s="4">
        <f>(12*100)/16</f>
        <v>75</v>
      </c>
      <c r="AA13" s="4">
        <f t="shared" si="51"/>
        <v>87.5</v>
      </c>
      <c r="AB13" s="4">
        <f>(16*100)/16</f>
        <v>100</v>
      </c>
      <c r="AC13" s="4">
        <f>(14*100)/16</f>
        <v>87.5</v>
      </c>
      <c r="AD13" s="4">
        <f t="shared" si="52"/>
        <v>68.75</v>
      </c>
      <c r="AE13" s="4">
        <f t="shared" ref="AE13:AE14" si="59">(4*100)/16</f>
        <v>25</v>
      </c>
      <c r="AF13" s="4">
        <f t="shared" si="5"/>
        <v>0</v>
      </c>
    </row>
    <row r="14" spans="1:35">
      <c r="A14" s="1" t="s">
        <v>13</v>
      </c>
      <c r="B14" s="4">
        <f>(8*100)/16</f>
        <v>50</v>
      </c>
      <c r="C14" s="4">
        <f t="shared" ref="C14:D14" si="60">(5*100)/16</f>
        <v>31.25</v>
      </c>
      <c r="D14" s="4">
        <f t="shared" si="60"/>
        <v>31.25</v>
      </c>
      <c r="E14" s="4">
        <f t="shared" ref="E14:F14" si="61">(6*100)/16</f>
        <v>37.5</v>
      </c>
      <c r="F14" s="4">
        <f t="shared" si="61"/>
        <v>37.5</v>
      </c>
      <c r="G14" s="4">
        <f t="shared" ref="G14:G15" si="62">(3*100)/16</f>
        <v>18.75</v>
      </c>
      <c r="H14" s="4">
        <f t="shared" ref="H14:H15" si="63">(4*100)/16</f>
        <v>25</v>
      </c>
      <c r="I14" s="4">
        <f>(11*100)/16</f>
        <v>68.75</v>
      </c>
      <c r="J14" s="4">
        <f t="shared" ref="J14:J15" si="64">(10*100)/16</f>
        <v>62.5</v>
      </c>
      <c r="K14" s="4">
        <f>(11*100)/16</f>
        <v>68.75</v>
      </c>
      <c r="L14" s="4">
        <f>(7*100)/16</f>
        <v>43.75</v>
      </c>
      <c r="M14" s="4">
        <f>(6*100)/16</f>
        <v>37.5</v>
      </c>
      <c r="N14" s="4">
        <f>(8*100)/16</f>
        <v>50</v>
      </c>
      <c r="O14" s="4">
        <f>(6*100)/16</f>
        <v>37.5</v>
      </c>
      <c r="P14" s="4">
        <f t="shared" si="56"/>
        <v>87.5</v>
      </c>
      <c r="Q14" s="4">
        <f>(15*100)/16</f>
        <v>93.75</v>
      </c>
      <c r="R14" s="4">
        <f>(14*100)/16</f>
        <v>87.5</v>
      </c>
      <c r="S14" s="4">
        <f t="shared" si="58"/>
        <v>6.25</v>
      </c>
      <c r="T14" s="4">
        <f>(16*100)/16</f>
        <v>100</v>
      </c>
      <c r="U14" s="4">
        <f>(10*100)/16</f>
        <v>62.5</v>
      </c>
      <c r="V14" s="4">
        <f>(11*100)/16</f>
        <v>68.75</v>
      </c>
      <c r="W14" s="4">
        <f t="shared" ref="W14:W15" si="65">(10*100)/16</f>
        <v>62.5</v>
      </c>
      <c r="X14" s="4">
        <f t="shared" ref="X14:X15" si="66">(11*100)/16</f>
        <v>68.75</v>
      </c>
      <c r="Y14" s="4">
        <f>(14*100)/16</f>
        <v>87.5</v>
      </c>
      <c r="Z14" s="4">
        <f>(9*100)/16</f>
        <v>56.25</v>
      </c>
      <c r="AA14" s="4">
        <f t="shared" ref="AA14:AB14" si="67">(15*100)/16</f>
        <v>93.75</v>
      </c>
      <c r="AB14" s="4">
        <f t="shared" si="67"/>
        <v>93.75</v>
      </c>
      <c r="AC14" s="4">
        <f>(16*100)/16</f>
        <v>100</v>
      </c>
      <c r="AD14" s="4">
        <f>(9*100)/16</f>
        <v>56.25</v>
      </c>
      <c r="AE14" s="4">
        <f t="shared" si="59"/>
        <v>25</v>
      </c>
      <c r="AF14" s="4">
        <f t="shared" si="5"/>
        <v>0</v>
      </c>
    </row>
    <row r="15" spans="1:35">
      <c r="A15" s="1" t="s">
        <v>14</v>
      </c>
      <c r="B15" s="4">
        <f>(6*100)/16</f>
        <v>37.5</v>
      </c>
      <c r="C15" s="4">
        <f>(3*100)/16</f>
        <v>18.75</v>
      </c>
      <c r="D15" s="4">
        <f>(4*100)/16</f>
        <v>25</v>
      </c>
      <c r="E15" s="4">
        <f>(6*100)/16</f>
        <v>37.5</v>
      </c>
      <c r="F15" s="4">
        <f t="shared" ref="F15:F16" si="68">(5*100)/16</f>
        <v>31.25</v>
      </c>
      <c r="G15" s="4">
        <f t="shared" si="62"/>
        <v>18.75</v>
      </c>
      <c r="H15" s="4">
        <f t="shared" si="63"/>
        <v>25</v>
      </c>
      <c r="I15" s="4">
        <f>(6*100)/16</f>
        <v>37.5</v>
      </c>
      <c r="J15" s="4">
        <f t="shared" si="64"/>
        <v>62.5</v>
      </c>
      <c r="K15" s="4">
        <f>(9*100)/16</f>
        <v>56.25</v>
      </c>
      <c r="L15" s="4">
        <f>(6*100)/16</f>
        <v>37.5</v>
      </c>
      <c r="M15" s="4">
        <f>(5*100)/16</f>
        <v>31.25</v>
      </c>
      <c r="N15" s="4">
        <f>(7*100)/16</f>
        <v>43.75</v>
      </c>
      <c r="O15" s="4">
        <f>(4*100)/16</f>
        <v>25</v>
      </c>
      <c r="P15" s="4">
        <f>(8*100)/16</f>
        <v>50</v>
      </c>
      <c r="Q15" s="4">
        <f>(13*100)/16</f>
        <v>81.25</v>
      </c>
      <c r="R15" s="4">
        <f>(10*100)/16</f>
        <v>62.5</v>
      </c>
      <c r="S15" s="4">
        <f t="shared" si="58"/>
        <v>6.25</v>
      </c>
      <c r="T15" s="4">
        <f>(12*100)/16</f>
        <v>75</v>
      </c>
      <c r="U15" s="4">
        <f t="shared" ref="U15:V15" si="69">(8*100)/16</f>
        <v>50</v>
      </c>
      <c r="V15" s="4">
        <f t="shared" si="69"/>
        <v>50</v>
      </c>
      <c r="W15" s="4">
        <f t="shared" si="65"/>
        <v>62.5</v>
      </c>
      <c r="X15" s="4">
        <f t="shared" si="66"/>
        <v>68.75</v>
      </c>
      <c r="Y15" s="4">
        <f>(13*100)/16</f>
        <v>81.25</v>
      </c>
      <c r="Z15" s="4">
        <f>(8*100)/16</f>
        <v>50</v>
      </c>
      <c r="AA15" s="4">
        <f t="shared" ref="AA15:AB15" si="70">(15*100)/16</f>
        <v>93.75</v>
      </c>
      <c r="AB15" s="4">
        <f t="shared" si="70"/>
        <v>93.75</v>
      </c>
      <c r="AC15" s="4">
        <f>(14*100)/16</f>
        <v>87.5</v>
      </c>
      <c r="AD15" s="4">
        <f>(8*100)/16</f>
        <v>50</v>
      </c>
      <c r="AE15" s="4">
        <f>(3*100)/16</f>
        <v>18.75</v>
      </c>
      <c r="AF15" s="4">
        <f t="shared" si="5"/>
        <v>0</v>
      </c>
    </row>
    <row r="16" spans="1:35">
      <c r="A16" s="1" t="s">
        <v>15</v>
      </c>
      <c r="B16" s="4">
        <f>(3*100)/16</f>
        <v>18.75</v>
      </c>
      <c r="C16" s="4">
        <f t="shared" ref="C16:D16" si="71">(2*100)/16</f>
        <v>12.5</v>
      </c>
      <c r="D16" s="4">
        <f t="shared" si="71"/>
        <v>12.5</v>
      </c>
      <c r="E16" s="4">
        <f>(0*100)/16</f>
        <v>0</v>
      </c>
      <c r="F16" s="4">
        <f t="shared" si="68"/>
        <v>31.25</v>
      </c>
      <c r="G16" s="4">
        <f t="shared" ref="G16:H16" si="72">(0*100)/16</f>
        <v>0</v>
      </c>
      <c r="H16" s="4">
        <f t="shared" si="72"/>
        <v>0</v>
      </c>
      <c r="I16" s="4">
        <f>(3*100)/16</f>
        <v>18.75</v>
      </c>
      <c r="J16" s="4">
        <f>(7*100)/16</f>
        <v>43.75</v>
      </c>
      <c r="K16" s="4">
        <f>(4*100)/16</f>
        <v>25</v>
      </c>
      <c r="L16" s="4">
        <f>(3*100)/16</f>
        <v>18.75</v>
      </c>
      <c r="M16" s="4">
        <f t="shared" ref="M16:N16" si="73">(4*100)/16</f>
        <v>25</v>
      </c>
      <c r="N16" s="4">
        <f t="shared" si="73"/>
        <v>25</v>
      </c>
      <c r="O16" s="4">
        <f>(1*100)/16</f>
        <v>6.25</v>
      </c>
      <c r="P16" s="4">
        <f>(4*100)/16</f>
        <v>25</v>
      </c>
      <c r="Q16" s="4">
        <f t="shared" ref="Q16:R16" si="74">(8*100)/16</f>
        <v>50</v>
      </c>
      <c r="R16" s="4">
        <f t="shared" si="74"/>
        <v>50</v>
      </c>
      <c r="S16" s="4">
        <f t="shared" si="58"/>
        <v>6.25</v>
      </c>
      <c r="T16" s="4">
        <f t="shared" ref="T16:U16" si="75">(6*100)/16</f>
        <v>37.5</v>
      </c>
      <c r="U16" s="4">
        <f t="shared" si="75"/>
        <v>37.5</v>
      </c>
      <c r="V16" s="4">
        <f>(4*100)/16</f>
        <v>25</v>
      </c>
      <c r="W16" s="4">
        <f>(5*100)/16</f>
        <v>31.25</v>
      </c>
      <c r="X16" s="4">
        <f>(8*100)/16</f>
        <v>50</v>
      </c>
      <c r="Y16" s="4">
        <f>(9*100)/16</f>
        <v>56.25</v>
      </c>
      <c r="Z16" s="4">
        <f>(3*100)/16</f>
        <v>18.75</v>
      </c>
      <c r="AA16" s="4">
        <f>(8*100)/16</f>
        <v>50</v>
      </c>
      <c r="AB16" s="4">
        <f>(10*100)/16</f>
        <v>62.5</v>
      </c>
      <c r="AC16" s="4">
        <f>(7*100)/16</f>
        <v>43.75</v>
      </c>
      <c r="AD16" s="4">
        <f>(6*100)/16</f>
        <v>37.5</v>
      </c>
      <c r="AE16" s="4">
        <f>(2*100)/16</f>
        <v>12.5</v>
      </c>
      <c r="AF16" s="4">
        <f t="shared" si="5"/>
        <v>0</v>
      </c>
    </row>
    <row r="17" spans="1:32">
      <c r="A17" s="1" t="s">
        <v>16</v>
      </c>
      <c r="B17" s="4">
        <f t="shared" ref="B17:AF17" si="76">(0*100)/16</f>
        <v>0</v>
      </c>
      <c r="C17" s="4">
        <f t="shared" si="76"/>
        <v>0</v>
      </c>
      <c r="D17" s="4">
        <f t="shared" si="76"/>
        <v>0</v>
      </c>
      <c r="E17" s="4">
        <f t="shared" si="76"/>
        <v>0</v>
      </c>
      <c r="F17" s="4">
        <f t="shared" si="76"/>
        <v>0</v>
      </c>
      <c r="G17" s="4">
        <f t="shared" si="76"/>
        <v>0</v>
      </c>
      <c r="H17" s="4">
        <f t="shared" si="76"/>
        <v>0</v>
      </c>
      <c r="I17" s="4">
        <f t="shared" si="76"/>
        <v>0</v>
      </c>
      <c r="J17" s="4">
        <f t="shared" si="76"/>
        <v>0</v>
      </c>
      <c r="K17" s="4">
        <f t="shared" si="76"/>
        <v>0</v>
      </c>
      <c r="L17" s="4">
        <f t="shared" si="76"/>
        <v>0</v>
      </c>
      <c r="M17" s="4">
        <f t="shared" si="76"/>
        <v>0</v>
      </c>
      <c r="N17" s="4">
        <f t="shared" si="76"/>
        <v>0</v>
      </c>
      <c r="O17" s="4">
        <f t="shared" si="76"/>
        <v>0</v>
      </c>
      <c r="P17" s="4">
        <f t="shared" si="76"/>
        <v>0</v>
      </c>
      <c r="Q17" s="4">
        <f t="shared" si="76"/>
        <v>0</v>
      </c>
      <c r="R17" s="4">
        <f t="shared" si="76"/>
        <v>0</v>
      </c>
      <c r="S17" s="4">
        <f t="shared" si="76"/>
        <v>0</v>
      </c>
      <c r="T17" s="4">
        <f t="shared" si="76"/>
        <v>0</v>
      </c>
      <c r="U17" s="4">
        <f t="shared" si="76"/>
        <v>0</v>
      </c>
      <c r="V17" s="4">
        <f t="shared" si="76"/>
        <v>0</v>
      </c>
      <c r="W17" s="4">
        <f t="shared" si="76"/>
        <v>0</v>
      </c>
      <c r="X17" s="4">
        <f t="shared" si="76"/>
        <v>0</v>
      </c>
      <c r="Y17" s="4">
        <f t="shared" si="76"/>
        <v>0</v>
      </c>
      <c r="Z17" s="4">
        <f t="shared" si="76"/>
        <v>0</v>
      </c>
      <c r="AA17" s="4">
        <f t="shared" si="76"/>
        <v>0</v>
      </c>
      <c r="AB17" s="4">
        <f t="shared" si="76"/>
        <v>0</v>
      </c>
      <c r="AC17" s="4">
        <f t="shared" si="76"/>
        <v>0</v>
      </c>
      <c r="AD17" s="4">
        <f t="shared" si="76"/>
        <v>0</v>
      </c>
      <c r="AE17" s="4">
        <f t="shared" si="76"/>
        <v>0</v>
      </c>
      <c r="AF17" s="4">
        <f t="shared" si="76"/>
        <v>0</v>
      </c>
    </row>
    <row r="18" spans="1:32">
      <c r="A18" s="1" t="s">
        <v>17</v>
      </c>
      <c r="B18" s="4">
        <f t="shared" ref="B18:AF18" si="77">(0*100)/16</f>
        <v>0</v>
      </c>
      <c r="C18" s="4">
        <f t="shared" si="77"/>
        <v>0</v>
      </c>
      <c r="D18" s="4">
        <f t="shared" si="77"/>
        <v>0</v>
      </c>
      <c r="E18" s="4">
        <f t="shared" si="77"/>
        <v>0</v>
      </c>
      <c r="F18" s="4">
        <f t="shared" si="77"/>
        <v>0</v>
      </c>
      <c r="G18" s="4">
        <f t="shared" si="77"/>
        <v>0</v>
      </c>
      <c r="H18" s="4">
        <f t="shared" si="77"/>
        <v>0</v>
      </c>
      <c r="I18" s="4">
        <f t="shared" si="77"/>
        <v>0</v>
      </c>
      <c r="J18" s="4">
        <f t="shared" si="77"/>
        <v>0</v>
      </c>
      <c r="K18" s="4">
        <f t="shared" si="77"/>
        <v>0</v>
      </c>
      <c r="L18" s="4">
        <f t="shared" si="77"/>
        <v>0</v>
      </c>
      <c r="M18" s="4">
        <f t="shared" si="77"/>
        <v>0</v>
      </c>
      <c r="N18" s="4">
        <f t="shared" si="77"/>
        <v>0</v>
      </c>
      <c r="O18" s="4">
        <f t="shared" si="77"/>
        <v>0</v>
      </c>
      <c r="P18" s="4">
        <f t="shared" si="77"/>
        <v>0</v>
      </c>
      <c r="Q18" s="4">
        <f t="shared" si="77"/>
        <v>0</v>
      </c>
      <c r="R18" s="4">
        <f t="shared" si="77"/>
        <v>0</v>
      </c>
      <c r="S18" s="4">
        <f t="shared" si="77"/>
        <v>0</v>
      </c>
      <c r="T18" s="4">
        <f t="shared" si="77"/>
        <v>0</v>
      </c>
      <c r="U18" s="4">
        <f t="shared" si="77"/>
        <v>0</v>
      </c>
      <c r="V18" s="4">
        <f t="shared" si="77"/>
        <v>0</v>
      </c>
      <c r="W18" s="4">
        <f t="shared" si="77"/>
        <v>0</v>
      </c>
      <c r="X18" s="4">
        <f t="shared" si="77"/>
        <v>0</v>
      </c>
      <c r="Y18" s="4">
        <f t="shared" si="77"/>
        <v>0</v>
      </c>
      <c r="Z18" s="4">
        <f t="shared" si="77"/>
        <v>0</v>
      </c>
      <c r="AA18" s="4">
        <f t="shared" si="77"/>
        <v>0</v>
      </c>
      <c r="AB18" s="4">
        <f t="shared" si="77"/>
        <v>0</v>
      </c>
      <c r="AC18" s="4">
        <f t="shared" si="77"/>
        <v>0</v>
      </c>
      <c r="AD18" s="4">
        <f t="shared" si="77"/>
        <v>0</v>
      </c>
      <c r="AE18" s="4">
        <f t="shared" si="77"/>
        <v>0</v>
      </c>
      <c r="AF18" s="4">
        <f t="shared" si="77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8">(0*100)/3</f>
        <v>0</v>
      </c>
      <c r="C20" s="4">
        <f t="shared" si="78"/>
        <v>0</v>
      </c>
      <c r="D20" s="4">
        <f t="shared" si="78"/>
        <v>0</v>
      </c>
      <c r="E20" s="4">
        <f t="shared" si="78"/>
        <v>0</v>
      </c>
      <c r="F20" s="4">
        <f t="shared" si="78"/>
        <v>0</v>
      </c>
      <c r="G20" s="4">
        <f t="shared" si="78"/>
        <v>0</v>
      </c>
      <c r="H20" s="4">
        <f t="shared" si="78"/>
        <v>0</v>
      </c>
      <c r="I20" s="4">
        <f t="shared" si="78"/>
        <v>0</v>
      </c>
      <c r="J20" s="4">
        <f t="shared" si="78"/>
        <v>0</v>
      </c>
      <c r="K20" s="4">
        <f t="shared" si="78"/>
        <v>0</v>
      </c>
      <c r="L20" s="4">
        <f t="shared" si="78"/>
        <v>0</v>
      </c>
      <c r="M20" s="4">
        <f t="shared" si="78"/>
        <v>0</v>
      </c>
      <c r="N20" s="4">
        <f t="shared" si="78"/>
        <v>0</v>
      </c>
      <c r="O20" s="4">
        <f t="shared" si="78"/>
        <v>0</v>
      </c>
      <c r="P20" s="4">
        <f t="shared" si="78"/>
        <v>0</v>
      </c>
      <c r="Q20" s="4">
        <f t="shared" si="78"/>
        <v>0</v>
      </c>
      <c r="R20" s="4">
        <f t="shared" si="78"/>
        <v>0</v>
      </c>
      <c r="S20" s="4">
        <f t="shared" si="78"/>
        <v>0</v>
      </c>
      <c r="T20" s="4">
        <f t="shared" si="78"/>
        <v>0</v>
      </c>
      <c r="U20" s="4">
        <f t="shared" si="78"/>
        <v>0</v>
      </c>
      <c r="V20" s="4">
        <f t="shared" si="78"/>
        <v>0</v>
      </c>
      <c r="W20" s="4">
        <f t="shared" si="78"/>
        <v>0</v>
      </c>
      <c r="X20" s="4">
        <f t="shared" si="78"/>
        <v>0</v>
      </c>
      <c r="Y20" s="11">
        <f t="shared" si="78"/>
        <v>0</v>
      </c>
      <c r="Z20" s="11">
        <f t="shared" si="78"/>
        <v>0</v>
      </c>
      <c r="AA20" s="11">
        <f t="shared" si="78"/>
        <v>0</v>
      </c>
      <c r="AB20" s="11">
        <f t="shared" si="78"/>
        <v>0</v>
      </c>
      <c r="AC20" s="11">
        <f t="shared" si="78"/>
        <v>0</v>
      </c>
      <c r="AD20" s="4">
        <f t="shared" si="78"/>
        <v>0</v>
      </c>
      <c r="AE20" s="4">
        <f t="shared" si="78"/>
        <v>0</v>
      </c>
      <c r="AF20" s="4">
        <f t="shared" si="78"/>
        <v>0</v>
      </c>
    </row>
    <row r="21" spans="1:32">
      <c r="A21" s="1" t="s">
        <v>3</v>
      </c>
      <c r="B21" s="4">
        <f t="shared" ref="B21:AF21" si="79">(0*100)/3</f>
        <v>0</v>
      </c>
      <c r="C21" s="4">
        <f t="shared" si="79"/>
        <v>0</v>
      </c>
      <c r="D21" s="4">
        <f t="shared" si="79"/>
        <v>0</v>
      </c>
      <c r="E21" s="4">
        <f t="shared" si="79"/>
        <v>0</v>
      </c>
      <c r="F21" s="4">
        <f t="shared" si="79"/>
        <v>0</v>
      </c>
      <c r="G21" s="4">
        <f t="shared" si="79"/>
        <v>0</v>
      </c>
      <c r="H21" s="4">
        <f t="shared" si="79"/>
        <v>0</v>
      </c>
      <c r="I21" s="4">
        <f t="shared" si="79"/>
        <v>0</v>
      </c>
      <c r="J21" s="4">
        <f t="shared" si="79"/>
        <v>0</v>
      </c>
      <c r="K21" s="4">
        <f t="shared" si="79"/>
        <v>0</v>
      </c>
      <c r="L21" s="4">
        <f t="shared" si="79"/>
        <v>0</v>
      </c>
      <c r="M21" s="4">
        <f t="shared" si="79"/>
        <v>0</v>
      </c>
      <c r="N21" s="4">
        <f t="shared" si="79"/>
        <v>0</v>
      </c>
      <c r="O21" s="4">
        <f t="shared" si="79"/>
        <v>0</v>
      </c>
      <c r="P21" s="4">
        <f t="shared" si="79"/>
        <v>0</v>
      </c>
      <c r="Q21" s="4">
        <f t="shared" si="79"/>
        <v>0</v>
      </c>
      <c r="R21" s="4">
        <f t="shared" si="79"/>
        <v>0</v>
      </c>
      <c r="S21" s="4">
        <f t="shared" si="79"/>
        <v>0</v>
      </c>
      <c r="T21" s="4">
        <f t="shared" si="79"/>
        <v>0</v>
      </c>
      <c r="U21" s="4">
        <f t="shared" si="79"/>
        <v>0</v>
      </c>
      <c r="V21" s="4">
        <f t="shared" si="79"/>
        <v>0</v>
      </c>
      <c r="W21" s="4">
        <f t="shared" si="79"/>
        <v>0</v>
      </c>
      <c r="X21" s="4">
        <f t="shared" si="79"/>
        <v>0</v>
      </c>
      <c r="Y21" s="4">
        <f t="shared" si="79"/>
        <v>0</v>
      </c>
      <c r="Z21" s="4">
        <f t="shared" si="79"/>
        <v>0</v>
      </c>
      <c r="AA21" s="4">
        <f t="shared" si="79"/>
        <v>0</v>
      </c>
      <c r="AB21" s="4">
        <f t="shared" si="79"/>
        <v>0</v>
      </c>
      <c r="AC21" s="4">
        <f t="shared" si="79"/>
        <v>0</v>
      </c>
      <c r="AD21" s="4">
        <f t="shared" si="79"/>
        <v>0</v>
      </c>
      <c r="AE21" s="4">
        <f t="shared" si="79"/>
        <v>0</v>
      </c>
      <c r="AF21" s="4">
        <f t="shared" si="79"/>
        <v>0</v>
      </c>
    </row>
    <row r="22" spans="1:32">
      <c r="A22" s="1" t="s">
        <v>4</v>
      </c>
      <c r="B22" s="4">
        <f t="shared" ref="B22:E22" si="80">(0*100)/3</f>
        <v>0</v>
      </c>
      <c r="C22" s="4">
        <f t="shared" si="80"/>
        <v>0</v>
      </c>
      <c r="D22" s="4">
        <f t="shared" si="80"/>
        <v>0</v>
      </c>
      <c r="E22" s="4">
        <f t="shared" si="80"/>
        <v>0</v>
      </c>
      <c r="F22" s="4">
        <f t="shared" ref="F22:F23" si="81">(1*100)/3</f>
        <v>33.333333333333336</v>
      </c>
      <c r="G22" s="4">
        <f t="shared" ref="G22:T22" si="82">(0*100)/3</f>
        <v>0</v>
      </c>
      <c r="H22" s="4">
        <f t="shared" si="82"/>
        <v>0</v>
      </c>
      <c r="I22" s="4">
        <f t="shared" si="82"/>
        <v>0</v>
      </c>
      <c r="J22" s="4">
        <f t="shared" si="82"/>
        <v>0</v>
      </c>
      <c r="K22" s="4">
        <f t="shared" si="82"/>
        <v>0</v>
      </c>
      <c r="L22" s="4">
        <f t="shared" si="82"/>
        <v>0</v>
      </c>
      <c r="M22" s="4">
        <f t="shared" si="82"/>
        <v>0</v>
      </c>
      <c r="N22" s="4">
        <f t="shared" si="82"/>
        <v>0</v>
      </c>
      <c r="O22" s="4">
        <f t="shared" si="82"/>
        <v>0</v>
      </c>
      <c r="P22" s="4">
        <f t="shared" si="82"/>
        <v>0</v>
      </c>
      <c r="Q22" s="4">
        <f t="shared" si="82"/>
        <v>0</v>
      </c>
      <c r="R22" s="4">
        <f t="shared" si="82"/>
        <v>0</v>
      </c>
      <c r="S22" s="4">
        <f t="shared" si="82"/>
        <v>0</v>
      </c>
      <c r="T22" s="4">
        <f t="shared" si="82"/>
        <v>0</v>
      </c>
      <c r="U22" s="4">
        <f>(1*100)/3</f>
        <v>33.333333333333336</v>
      </c>
      <c r="V22" s="4">
        <f t="shared" ref="V22:Y22" si="83">(0*100)/3</f>
        <v>0</v>
      </c>
      <c r="W22" s="4">
        <f t="shared" si="83"/>
        <v>0</v>
      </c>
      <c r="X22" s="4">
        <f t="shared" si="83"/>
        <v>0</v>
      </c>
      <c r="Y22" s="4">
        <f t="shared" si="83"/>
        <v>0</v>
      </c>
      <c r="Z22" s="4">
        <f t="shared" ref="Z22:Z23" si="84">(1*100)/3</f>
        <v>33.333333333333336</v>
      </c>
      <c r="AA22" s="4">
        <f>(0*100)/3</f>
        <v>0</v>
      </c>
      <c r="AB22" s="4">
        <f>(1*100)/3</f>
        <v>33.333333333333336</v>
      </c>
      <c r="AC22" s="4">
        <f t="shared" ref="AC22:AF22" si="85">(0*100)/3</f>
        <v>0</v>
      </c>
      <c r="AD22" s="4">
        <f t="shared" si="85"/>
        <v>0</v>
      </c>
      <c r="AE22" s="4">
        <f t="shared" si="85"/>
        <v>0</v>
      </c>
      <c r="AF22" s="4">
        <f t="shared" si="85"/>
        <v>0</v>
      </c>
    </row>
    <row r="23" spans="1:32">
      <c r="A23" s="1" t="s">
        <v>5</v>
      </c>
      <c r="B23" s="4">
        <f t="shared" ref="B23:B25" si="86">(1*100)/3</f>
        <v>33.333333333333336</v>
      </c>
      <c r="C23" s="4">
        <f t="shared" ref="C23:E23" si="87">(0*100)/3</f>
        <v>0</v>
      </c>
      <c r="D23" s="4">
        <f t="shared" si="87"/>
        <v>0</v>
      </c>
      <c r="E23" s="4">
        <f t="shared" si="87"/>
        <v>0</v>
      </c>
      <c r="F23" s="4">
        <f t="shared" si="81"/>
        <v>33.333333333333336</v>
      </c>
      <c r="G23" s="4">
        <f t="shared" ref="G23:I23" si="88">(0*100)/3</f>
        <v>0</v>
      </c>
      <c r="H23" s="4">
        <f t="shared" si="88"/>
        <v>0</v>
      </c>
      <c r="I23" s="4">
        <f t="shared" si="88"/>
        <v>0</v>
      </c>
      <c r="J23" s="4">
        <f t="shared" ref="J23:K23" si="89">(1*100)/3</f>
        <v>33.333333333333336</v>
      </c>
      <c r="K23" s="4">
        <f t="shared" si="89"/>
        <v>33.333333333333336</v>
      </c>
      <c r="L23" s="4">
        <f>(0*100)/3</f>
        <v>0</v>
      </c>
      <c r="M23" s="4">
        <f t="shared" ref="M23:N23" si="90">(1*100)/3</f>
        <v>33.333333333333336</v>
      </c>
      <c r="N23" s="4">
        <f t="shared" si="90"/>
        <v>33.333333333333336</v>
      </c>
      <c r="O23" s="4">
        <f t="shared" ref="O23:T23" si="91">(0*100)/3</f>
        <v>0</v>
      </c>
      <c r="P23" s="4">
        <f t="shared" si="91"/>
        <v>0</v>
      </c>
      <c r="Q23" s="4">
        <f t="shared" si="91"/>
        <v>0</v>
      </c>
      <c r="R23" s="4">
        <f t="shared" si="91"/>
        <v>0</v>
      </c>
      <c r="S23" s="4">
        <f t="shared" si="91"/>
        <v>0</v>
      </c>
      <c r="T23" s="4">
        <f t="shared" si="91"/>
        <v>0</v>
      </c>
      <c r="U23" s="4">
        <f>(2*100)/3</f>
        <v>66.666666666666671</v>
      </c>
      <c r="V23" s="4">
        <f>(1*100)/3</f>
        <v>33.333333333333336</v>
      </c>
      <c r="W23" s="4">
        <f>(0*100)/3</f>
        <v>0</v>
      </c>
      <c r="X23" s="4">
        <f>(1*100)/3</f>
        <v>33.333333333333336</v>
      </c>
      <c r="Y23" s="4">
        <f>(0*100)/3</f>
        <v>0</v>
      </c>
      <c r="Z23" s="4">
        <f t="shared" si="84"/>
        <v>33.333333333333336</v>
      </c>
      <c r="AA23" s="4">
        <f t="shared" ref="AA23:AA25" si="92">(1*100)/3</f>
        <v>33.333333333333336</v>
      </c>
      <c r="AB23" s="4">
        <f t="shared" ref="AB23:AC23" si="93">(0*100)/3</f>
        <v>0</v>
      </c>
      <c r="AC23" s="4">
        <f t="shared" si="93"/>
        <v>0</v>
      </c>
      <c r="AD23" s="4">
        <f>(1*100)/3</f>
        <v>33.333333333333336</v>
      </c>
      <c r="AE23" s="4">
        <f t="shared" ref="AE23:AF23" si="94">(0*100)/3</f>
        <v>0</v>
      </c>
      <c r="AF23" s="4">
        <f t="shared" si="94"/>
        <v>0</v>
      </c>
    </row>
    <row r="24" spans="1:32">
      <c r="A24" s="1" t="s">
        <v>6</v>
      </c>
      <c r="B24" s="4">
        <f t="shared" si="86"/>
        <v>33.333333333333336</v>
      </c>
      <c r="C24" s="4">
        <f t="shared" ref="C24:L24" si="95">(0*100)/3</f>
        <v>0</v>
      </c>
      <c r="D24" s="4">
        <f t="shared" si="95"/>
        <v>0</v>
      </c>
      <c r="E24" s="4">
        <f t="shared" si="95"/>
        <v>0</v>
      </c>
      <c r="F24" s="4">
        <f t="shared" si="95"/>
        <v>0</v>
      </c>
      <c r="G24" s="4">
        <f t="shared" si="95"/>
        <v>0</v>
      </c>
      <c r="H24" s="4">
        <f t="shared" si="95"/>
        <v>0</v>
      </c>
      <c r="I24" s="4">
        <f t="shared" si="95"/>
        <v>0</v>
      </c>
      <c r="J24" s="4">
        <f t="shared" si="95"/>
        <v>0</v>
      </c>
      <c r="K24" s="4">
        <f t="shared" si="95"/>
        <v>0</v>
      </c>
      <c r="L24" s="4">
        <f t="shared" si="95"/>
        <v>0</v>
      </c>
      <c r="M24" s="4">
        <f t="shared" ref="M24:N24" si="96">(1*100)/3</f>
        <v>33.333333333333336</v>
      </c>
      <c r="N24" s="4">
        <f t="shared" si="96"/>
        <v>33.333333333333336</v>
      </c>
      <c r="O24" s="4">
        <f t="shared" ref="O24:T24" si="97">(0*100)/3</f>
        <v>0</v>
      </c>
      <c r="P24" s="4">
        <f t="shared" si="97"/>
        <v>0</v>
      </c>
      <c r="Q24" s="4">
        <f t="shared" si="97"/>
        <v>0</v>
      </c>
      <c r="R24" s="4">
        <f t="shared" si="97"/>
        <v>0</v>
      </c>
      <c r="S24" s="4">
        <f t="shared" si="97"/>
        <v>0</v>
      </c>
      <c r="T24" s="4">
        <f t="shared" si="97"/>
        <v>0</v>
      </c>
      <c r="U24" s="4">
        <f>(1*100)/3</f>
        <v>33.333333333333336</v>
      </c>
      <c r="V24" s="4">
        <f t="shared" ref="V24:Y24" si="98">(0*100)/3</f>
        <v>0</v>
      </c>
      <c r="W24" s="4">
        <f t="shared" si="98"/>
        <v>0</v>
      </c>
      <c r="X24" s="4">
        <f t="shared" si="98"/>
        <v>0</v>
      </c>
      <c r="Y24" s="4">
        <f t="shared" si="98"/>
        <v>0</v>
      </c>
      <c r="Z24" s="4">
        <f t="shared" ref="Z24:Z27" si="99">(2*100)/3</f>
        <v>66.666666666666671</v>
      </c>
      <c r="AA24" s="4">
        <f t="shared" si="92"/>
        <v>33.333333333333336</v>
      </c>
      <c r="AB24" s="4">
        <f t="shared" ref="AB24:AF24" si="100">(0*100)/3</f>
        <v>0</v>
      </c>
      <c r="AC24" s="4">
        <f t="shared" si="100"/>
        <v>0</v>
      </c>
      <c r="AD24" s="4">
        <f t="shared" si="100"/>
        <v>0</v>
      </c>
      <c r="AE24" s="4">
        <f t="shared" si="100"/>
        <v>0</v>
      </c>
      <c r="AF24" s="4">
        <f t="shared" si="100"/>
        <v>0</v>
      </c>
    </row>
    <row r="25" spans="1:32">
      <c r="A25" s="1" t="s">
        <v>7</v>
      </c>
      <c r="B25" s="4">
        <f t="shared" si="86"/>
        <v>33.333333333333336</v>
      </c>
      <c r="C25" s="4">
        <f t="shared" ref="C25:L25" si="101">(0*100)/3</f>
        <v>0</v>
      </c>
      <c r="D25" s="4">
        <f t="shared" si="101"/>
        <v>0</v>
      </c>
      <c r="E25" s="4">
        <f t="shared" si="101"/>
        <v>0</v>
      </c>
      <c r="F25" s="4">
        <f t="shared" si="101"/>
        <v>0</v>
      </c>
      <c r="G25" s="4">
        <f t="shared" si="101"/>
        <v>0</v>
      </c>
      <c r="H25" s="4">
        <f t="shared" si="101"/>
        <v>0</v>
      </c>
      <c r="I25" s="4">
        <f t="shared" si="101"/>
        <v>0</v>
      </c>
      <c r="J25" s="4">
        <f t="shared" si="101"/>
        <v>0</v>
      </c>
      <c r="K25" s="4">
        <f t="shared" si="101"/>
        <v>0</v>
      </c>
      <c r="L25" s="4">
        <f t="shared" si="101"/>
        <v>0</v>
      </c>
      <c r="M25" s="4">
        <f t="shared" ref="M25:N25" si="102">(1*100)/3</f>
        <v>33.333333333333336</v>
      </c>
      <c r="N25" s="4">
        <f t="shared" si="102"/>
        <v>33.333333333333336</v>
      </c>
      <c r="O25" s="4">
        <f t="shared" ref="O25:W25" si="103">(0*100)/3</f>
        <v>0</v>
      </c>
      <c r="P25" s="4">
        <f t="shared" si="103"/>
        <v>0</v>
      </c>
      <c r="Q25" s="4">
        <f t="shared" si="103"/>
        <v>0</v>
      </c>
      <c r="R25" s="4">
        <f t="shared" si="103"/>
        <v>0</v>
      </c>
      <c r="S25" s="4">
        <f t="shared" si="103"/>
        <v>0</v>
      </c>
      <c r="T25" s="4">
        <f t="shared" si="103"/>
        <v>0</v>
      </c>
      <c r="U25" s="4">
        <f t="shared" si="103"/>
        <v>0</v>
      </c>
      <c r="V25" s="4">
        <f t="shared" si="103"/>
        <v>0</v>
      </c>
      <c r="W25" s="4">
        <f t="shared" si="103"/>
        <v>0</v>
      </c>
      <c r="X25" s="4">
        <f t="shared" ref="X25:X27" si="104">(1*100)/3</f>
        <v>33.333333333333336</v>
      </c>
      <c r="Y25" s="4">
        <f>(0*100)/3</f>
        <v>0</v>
      </c>
      <c r="Z25" s="4">
        <f t="shared" si="99"/>
        <v>66.666666666666671</v>
      </c>
      <c r="AA25" s="4">
        <f t="shared" si="92"/>
        <v>33.333333333333336</v>
      </c>
      <c r="AB25" s="4">
        <f t="shared" ref="AB25:AB26" si="105">(1*100)/3</f>
        <v>33.333333333333336</v>
      </c>
      <c r="AC25" s="4">
        <f t="shared" ref="AC25:AD25" si="106">(0*100)/3</f>
        <v>0</v>
      </c>
      <c r="AD25" s="4">
        <f t="shared" si="106"/>
        <v>0</v>
      </c>
      <c r="AE25" s="4">
        <f>(1*100)/3</f>
        <v>33.333333333333336</v>
      </c>
      <c r="AF25" s="4">
        <f t="shared" ref="AF25:AF26" si="107">(0*100)/3</f>
        <v>0</v>
      </c>
    </row>
    <row r="26" spans="1:32">
      <c r="A26" s="1" t="s">
        <v>8</v>
      </c>
      <c r="B26" s="4">
        <f t="shared" ref="B26:D26" si="108">(0*100)/3</f>
        <v>0</v>
      </c>
      <c r="C26" s="4">
        <f t="shared" si="108"/>
        <v>0</v>
      </c>
      <c r="D26" s="4">
        <f t="shared" si="108"/>
        <v>0</v>
      </c>
      <c r="E26" s="4">
        <f t="shared" ref="E26:F26" si="109">(1*100)/3</f>
        <v>33.333333333333336</v>
      </c>
      <c r="F26" s="4">
        <f t="shared" si="109"/>
        <v>33.333333333333336</v>
      </c>
      <c r="G26" s="4">
        <f t="shared" ref="G26:M26" si="110">(0*100)/3</f>
        <v>0</v>
      </c>
      <c r="H26" s="4">
        <f t="shared" si="110"/>
        <v>0</v>
      </c>
      <c r="I26" s="4">
        <f t="shared" si="110"/>
        <v>0</v>
      </c>
      <c r="J26" s="4">
        <f t="shared" si="110"/>
        <v>0</v>
      </c>
      <c r="K26" s="4">
        <f t="shared" si="110"/>
        <v>0</v>
      </c>
      <c r="L26" s="4">
        <f t="shared" si="110"/>
        <v>0</v>
      </c>
      <c r="M26" s="4">
        <f t="shared" si="110"/>
        <v>0</v>
      </c>
      <c r="N26" s="4">
        <f>(1*100)/3</f>
        <v>33.333333333333336</v>
      </c>
      <c r="O26" s="4">
        <f t="shared" ref="O26:W26" si="111">(0*100)/3</f>
        <v>0</v>
      </c>
      <c r="P26" s="4">
        <f t="shared" si="111"/>
        <v>0</v>
      </c>
      <c r="Q26" s="4">
        <f t="shared" si="111"/>
        <v>0</v>
      </c>
      <c r="R26" s="4">
        <f t="shared" si="111"/>
        <v>0</v>
      </c>
      <c r="S26" s="4">
        <f t="shared" si="111"/>
        <v>0</v>
      </c>
      <c r="T26" s="4">
        <f t="shared" si="111"/>
        <v>0</v>
      </c>
      <c r="U26" s="4">
        <f t="shared" si="111"/>
        <v>0</v>
      </c>
      <c r="V26" s="4">
        <f t="shared" si="111"/>
        <v>0</v>
      </c>
      <c r="W26" s="4">
        <f t="shared" si="111"/>
        <v>0</v>
      </c>
      <c r="X26" s="4">
        <f t="shared" si="104"/>
        <v>33.333333333333336</v>
      </c>
      <c r="Y26" s="4">
        <f t="shared" ref="Y26:Y27" si="112">(1*100)/3</f>
        <v>33.333333333333336</v>
      </c>
      <c r="Z26" s="4">
        <f t="shared" si="99"/>
        <v>66.666666666666671</v>
      </c>
      <c r="AA26" s="4">
        <f t="shared" ref="AA26:AA27" si="113">(2*100)/3</f>
        <v>66.666666666666671</v>
      </c>
      <c r="AB26" s="4">
        <f t="shared" si="105"/>
        <v>33.333333333333336</v>
      </c>
      <c r="AC26" s="4">
        <f>(0*100)/3</f>
        <v>0</v>
      </c>
      <c r="AD26" s="4">
        <f t="shared" ref="AD26:AE26" si="114">(1*100)/3</f>
        <v>33.333333333333336</v>
      </c>
      <c r="AE26" s="4">
        <f t="shared" si="114"/>
        <v>33.333333333333336</v>
      </c>
      <c r="AF26" s="4">
        <f t="shared" si="107"/>
        <v>0</v>
      </c>
    </row>
    <row r="27" spans="1:32">
      <c r="A27" s="1" t="s">
        <v>9</v>
      </c>
      <c r="B27" s="4">
        <f t="shared" ref="B27:D27" si="115">(0*100)/3</f>
        <v>0</v>
      </c>
      <c r="C27" s="4">
        <f t="shared" si="115"/>
        <v>0</v>
      </c>
      <c r="D27" s="4">
        <f t="shared" si="115"/>
        <v>0</v>
      </c>
      <c r="E27" s="4">
        <f t="shared" ref="E27:F27" si="116">(1*100)/3</f>
        <v>33.333333333333336</v>
      </c>
      <c r="F27" s="4">
        <f t="shared" si="116"/>
        <v>33.333333333333336</v>
      </c>
      <c r="G27" s="4">
        <f t="shared" ref="G27:L27" si="117">(0*100)/3</f>
        <v>0</v>
      </c>
      <c r="H27" s="4">
        <f t="shared" si="117"/>
        <v>0</v>
      </c>
      <c r="I27" s="4">
        <f t="shared" si="117"/>
        <v>0</v>
      </c>
      <c r="J27" s="4">
        <f t="shared" si="117"/>
        <v>0</v>
      </c>
      <c r="K27" s="4">
        <f t="shared" si="117"/>
        <v>0</v>
      </c>
      <c r="L27" s="4">
        <f t="shared" si="117"/>
        <v>0</v>
      </c>
      <c r="M27" s="4">
        <f t="shared" ref="M27:N27" si="118">(1*100)/3</f>
        <v>33.333333333333336</v>
      </c>
      <c r="N27" s="4">
        <f t="shared" si="118"/>
        <v>33.333333333333336</v>
      </c>
      <c r="O27" s="4">
        <f t="shared" ref="O27:S27" si="119">(0*100)/3</f>
        <v>0</v>
      </c>
      <c r="P27" s="4">
        <f t="shared" si="119"/>
        <v>0</v>
      </c>
      <c r="Q27" s="4">
        <f t="shared" si="119"/>
        <v>0</v>
      </c>
      <c r="R27" s="4">
        <f t="shared" si="119"/>
        <v>0</v>
      </c>
      <c r="S27" s="4">
        <f t="shared" si="119"/>
        <v>0</v>
      </c>
      <c r="T27" s="4">
        <f t="shared" ref="T27:T28" si="120">(1*100)/3</f>
        <v>33.333333333333336</v>
      </c>
      <c r="U27" s="4">
        <f t="shared" ref="U27:W27" si="121">(0*100)/3</f>
        <v>0</v>
      </c>
      <c r="V27" s="4">
        <f t="shared" si="121"/>
        <v>0</v>
      </c>
      <c r="W27" s="4">
        <f t="shared" si="121"/>
        <v>0</v>
      </c>
      <c r="X27" s="4">
        <f t="shared" si="104"/>
        <v>33.333333333333336</v>
      </c>
      <c r="Y27" s="4">
        <f t="shared" si="112"/>
        <v>33.333333333333336</v>
      </c>
      <c r="Z27" s="4">
        <f t="shared" si="99"/>
        <v>66.666666666666671</v>
      </c>
      <c r="AA27" s="4">
        <f t="shared" si="113"/>
        <v>66.666666666666671</v>
      </c>
      <c r="AB27" s="4">
        <f t="shared" ref="AB27:AB28" si="122">(0*100)/3</f>
        <v>0</v>
      </c>
      <c r="AC27" s="4">
        <f t="shared" ref="AC27:AD27" si="123">(1*100)/3</f>
        <v>33.333333333333336</v>
      </c>
      <c r="AD27" s="4">
        <f t="shared" si="123"/>
        <v>33.333333333333336</v>
      </c>
      <c r="AE27" s="4">
        <f t="shared" ref="AE27:AF27" si="124">(0*100)/3</f>
        <v>0</v>
      </c>
      <c r="AF27" s="4">
        <f t="shared" si="124"/>
        <v>0</v>
      </c>
    </row>
    <row r="28" spans="1:32">
      <c r="A28" s="1" t="s">
        <v>10</v>
      </c>
      <c r="B28" s="4">
        <f t="shared" ref="B28:L28" si="125">(0*100)/3</f>
        <v>0</v>
      </c>
      <c r="C28" s="4">
        <f t="shared" si="125"/>
        <v>0</v>
      </c>
      <c r="D28" s="4">
        <f t="shared" si="125"/>
        <v>0</v>
      </c>
      <c r="E28" s="4">
        <f t="shared" si="125"/>
        <v>0</v>
      </c>
      <c r="F28" s="4">
        <f t="shared" si="125"/>
        <v>0</v>
      </c>
      <c r="G28" s="4">
        <f t="shared" si="125"/>
        <v>0</v>
      </c>
      <c r="H28" s="4">
        <f t="shared" si="125"/>
        <v>0</v>
      </c>
      <c r="I28" s="4">
        <f t="shared" si="125"/>
        <v>0</v>
      </c>
      <c r="J28" s="4">
        <f t="shared" si="125"/>
        <v>0</v>
      </c>
      <c r="K28" s="4">
        <f t="shared" si="125"/>
        <v>0</v>
      </c>
      <c r="L28" s="4">
        <f t="shared" si="125"/>
        <v>0</v>
      </c>
      <c r="M28" s="4">
        <f t="shared" ref="M28:N28" si="126">(1*100)/3</f>
        <v>33.333333333333336</v>
      </c>
      <c r="N28" s="4">
        <f t="shared" si="126"/>
        <v>33.333333333333336</v>
      </c>
      <c r="O28" s="4">
        <f t="shared" ref="O28:Q28" si="127">(0*100)/3</f>
        <v>0</v>
      </c>
      <c r="P28" s="4">
        <f t="shared" si="127"/>
        <v>0</v>
      </c>
      <c r="Q28" s="4">
        <f t="shared" si="127"/>
        <v>0</v>
      </c>
      <c r="R28" s="4">
        <f t="shared" ref="R28:R30" si="128">(1*100)/3</f>
        <v>33.333333333333336</v>
      </c>
      <c r="S28" s="4">
        <f t="shared" ref="S28:S32" si="129">(0*100)/3</f>
        <v>0</v>
      </c>
      <c r="T28" s="4">
        <f t="shared" si="120"/>
        <v>33.333333333333336</v>
      </c>
      <c r="U28" s="4">
        <f t="shared" ref="U28:U29" si="130">(1*100)/3</f>
        <v>33.333333333333336</v>
      </c>
      <c r="V28" s="4">
        <f t="shared" ref="V28:Y28" si="131">(0*100)/3</f>
        <v>0</v>
      </c>
      <c r="W28" s="4">
        <f t="shared" si="131"/>
        <v>0</v>
      </c>
      <c r="X28" s="4">
        <f t="shared" si="131"/>
        <v>0</v>
      </c>
      <c r="Y28" s="4">
        <f t="shared" si="131"/>
        <v>0</v>
      </c>
      <c r="Z28" s="4">
        <f t="shared" ref="Z28:Z29" si="132">(1*100)/3</f>
        <v>33.333333333333336</v>
      </c>
      <c r="AA28" s="4">
        <f>(3*100)/3</f>
        <v>100</v>
      </c>
      <c r="AB28" s="4">
        <f t="shared" si="122"/>
        <v>0</v>
      </c>
      <c r="AC28" s="4">
        <f>(1*100)/3</f>
        <v>33.333333333333336</v>
      </c>
      <c r="AD28" s="4">
        <f t="shared" ref="AD28:AD29" si="133">(2*100)/3</f>
        <v>66.666666666666671</v>
      </c>
      <c r="AE28" s="4">
        <f t="shared" ref="AE28:AE29" si="134">(1*100)/3</f>
        <v>33.333333333333336</v>
      </c>
      <c r="AF28" s="4">
        <f t="shared" ref="AF28:AF29" si="135">(0*100)/3</f>
        <v>0</v>
      </c>
    </row>
    <row r="29" spans="1:32">
      <c r="A29" s="1" t="s">
        <v>11</v>
      </c>
      <c r="B29" s="4">
        <f t="shared" ref="B29:E29" si="136">(0*100)/3</f>
        <v>0</v>
      </c>
      <c r="C29" s="4">
        <f t="shared" si="136"/>
        <v>0</v>
      </c>
      <c r="D29" s="4">
        <f t="shared" si="136"/>
        <v>0</v>
      </c>
      <c r="E29" s="4">
        <f t="shared" si="136"/>
        <v>0</v>
      </c>
      <c r="F29" s="4">
        <f t="shared" ref="F29:F30" si="137">(1*100)/3</f>
        <v>33.333333333333336</v>
      </c>
      <c r="G29" s="4">
        <f t="shared" ref="G29:L29" si="138">(0*100)/3</f>
        <v>0</v>
      </c>
      <c r="H29" s="4">
        <f t="shared" si="138"/>
        <v>0</v>
      </c>
      <c r="I29" s="4">
        <f t="shared" si="138"/>
        <v>0</v>
      </c>
      <c r="J29" s="4">
        <f t="shared" si="138"/>
        <v>0</v>
      </c>
      <c r="K29" s="4">
        <f t="shared" si="138"/>
        <v>0</v>
      </c>
      <c r="L29" s="4">
        <f t="shared" si="138"/>
        <v>0</v>
      </c>
      <c r="M29" s="4">
        <f t="shared" ref="M29:N29" si="139">(1*100)/3</f>
        <v>33.333333333333336</v>
      </c>
      <c r="N29" s="4">
        <f t="shared" si="139"/>
        <v>33.333333333333336</v>
      </c>
      <c r="O29" s="4">
        <f t="shared" ref="O29:Q29" si="140">(0*100)/3</f>
        <v>0</v>
      </c>
      <c r="P29" s="4">
        <f t="shared" si="140"/>
        <v>0</v>
      </c>
      <c r="Q29" s="4">
        <f t="shared" si="140"/>
        <v>0</v>
      </c>
      <c r="R29" s="4">
        <f t="shared" si="128"/>
        <v>33.333333333333336</v>
      </c>
      <c r="S29" s="4">
        <f t="shared" si="129"/>
        <v>0</v>
      </c>
      <c r="T29" s="4">
        <f t="shared" ref="T29:T32" si="141">(0*100)/3</f>
        <v>0</v>
      </c>
      <c r="U29" s="4">
        <f t="shared" si="130"/>
        <v>33.333333333333336</v>
      </c>
      <c r="V29" s="4">
        <f t="shared" ref="V29:Y29" si="142">(0*100)/3</f>
        <v>0</v>
      </c>
      <c r="W29" s="4">
        <f t="shared" si="142"/>
        <v>0</v>
      </c>
      <c r="X29" s="4">
        <f t="shared" si="142"/>
        <v>0</v>
      </c>
      <c r="Y29" s="4">
        <f t="shared" si="142"/>
        <v>0</v>
      </c>
      <c r="Z29" s="4">
        <f t="shared" si="132"/>
        <v>33.333333333333336</v>
      </c>
      <c r="AA29" s="4">
        <f t="shared" ref="AA29:AA30" si="143">(2*100)/3</f>
        <v>66.666666666666671</v>
      </c>
      <c r="AB29" s="4">
        <f t="shared" ref="AB29:AC29" si="144">(1*100)/3</f>
        <v>33.333333333333336</v>
      </c>
      <c r="AC29" s="4">
        <f t="shared" si="144"/>
        <v>33.333333333333336</v>
      </c>
      <c r="AD29" s="4">
        <f t="shared" si="133"/>
        <v>66.666666666666671</v>
      </c>
      <c r="AE29" s="4">
        <f t="shared" si="134"/>
        <v>33.333333333333336</v>
      </c>
      <c r="AF29" s="4">
        <f t="shared" si="135"/>
        <v>0</v>
      </c>
    </row>
    <row r="30" spans="1:32">
      <c r="A30" s="1" t="s">
        <v>12</v>
      </c>
      <c r="B30" s="4">
        <f t="shared" ref="B30:E30" si="145">(0*100)/3</f>
        <v>0</v>
      </c>
      <c r="C30" s="4">
        <f t="shared" si="145"/>
        <v>0</v>
      </c>
      <c r="D30" s="4">
        <f t="shared" si="145"/>
        <v>0</v>
      </c>
      <c r="E30" s="4">
        <f t="shared" si="145"/>
        <v>0</v>
      </c>
      <c r="F30" s="4">
        <f t="shared" si="137"/>
        <v>33.333333333333336</v>
      </c>
      <c r="G30" s="4">
        <f t="shared" ref="G30:M30" si="146">(0*100)/3</f>
        <v>0</v>
      </c>
      <c r="H30" s="4">
        <f t="shared" si="146"/>
        <v>0</v>
      </c>
      <c r="I30" s="4">
        <f t="shared" si="146"/>
        <v>0</v>
      </c>
      <c r="J30" s="4">
        <f t="shared" si="146"/>
        <v>0</v>
      </c>
      <c r="K30" s="4">
        <f t="shared" si="146"/>
        <v>0</v>
      </c>
      <c r="L30" s="4">
        <f t="shared" si="146"/>
        <v>0</v>
      </c>
      <c r="M30" s="4">
        <f t="shared" si="146"/>
        <v>0</v>
      </c>
      <c r="N30" s="4">
        <f t="shared" ref="N30:N31" si="147">(1*100)/3</f>
        <v>33.333333333333336</v>
      </c>
      <c r="O30" s="4">
        <f t="shared" ref="O30:Q30" si="148">(0*100)/3</f>
        <v>0</v>
      </c>
      <c r="P30" s="4">
        <f t="shared" si="148"/>
        <v>0</v>
      </c>
      <c r="Q30" s="4">
        <f t="shared" si="148"/>
        <v>0</v>
      </c>
      <c r="R30" s="4">
        <f t="shared" si="128"/>
        <v>33.333333333333336</v>
      </c>
      <c r="S30" s="4">
        <f t="shared" si="129"/>
        <v>0</v>
      </c>
      <c r="T30" s="4">
        <f t="shared" si="141"/>
        <v>0</v>
      </c>
      <c r="U30" s="4">
        <f t="shared" ref="U30:U32" si="149">(0*100)/3</f>
        <v>0</v>
      </c>
      <c r="V30" s="4">
        <f t="shared" ref="V30:W30" si="150">(1*100)/3</f>
        <v>33.333333333333336</v>
      </c>
      <c r="W30" s="4">
        <f t="shared" si="150"/>
        <v>33.333333333333336</v>
      </c>
      <c r="X30" s="4">
        <f t="shared" ref="X30:X33" si="151">(0*100)/3</f>
        <v>0</v>
      </c>
      <c r="Y30" s="4">
        <f t="shared" ref="Y30:Z30" si="152">(1*100)/3</f>
        <v>33.333333333333336</v>
      </c>
      <c r="Z30" s="4">
        <f t="shared" si="152"/>
        <v>33.333333333333336</v>
      </c>
      <c r="AA30" s="4">
        <f t="shared" si="143"/>
        <v>66.666666666666671</v>
      </c>
      <c r="AB30" s="4">
        <f t="shared" ref="AB30:AB32" si="153">(0*100)/3</f>
        <v>0</v>
      </c>
      <c r="AC30" s="4">
        <f t="shared" ref="AC30:AD30" si="154">(1*100)/3</f>
        <v>33.333333333333336</v>
      </c>
      <c r="AD30" s="4">
        <f t="shared" si="154"/>
        <v>33.333333333333336</v>
      </c>
      <c r="AE30" s="4">
        <f t="shared" ref="AE30:AF30" si="155">(0*100)/3</f>
        <v>0</v>
      </c>
      <c r="AF30" s="4">
        <f t="shared" si="155"/>
        <v>0</v>
      </c>
    </row>
    <row r="31" spans="1:32">
      <c r="A31" s="1" t="s">
        <v>13</v>
      </c>
      <c r="B31" s="4">
        <f t="shared" ref="B31:M31" si="156">(0*100)/3</f>
        <v>0</v>
      </c>
      <c r="C31" s="4">
        <f t="shared" si="156"/>
        <v>0</v>
      </c>
      <c r="D31" s="4">
        <f t="shared" si="156"/>
        <v>0</v>
      </c>
      <c r="E31" s="4">
        <f t="shared" si="156"/>
        <v>0</v>
      </c>
      <c r="F31" s="4">
        <f t="shared" si="156"/>
        <v>0</v>
      </c>
      <c r="G31" s="4">
        <f t="shared" si="156"/>
        <v>0</v>
      </c>
      <c r="H31" s="4">
        <f t="shared" si="156"/>
        <v>0</v>
      </c>
      <c r="I31" s="4">
        <f t="shared" si="156"/>
        <v>0</v>
      </c>
      <c r="J31" s="4">
        <f t="shared" si="156"/>
        <v>0</v>
      </c>
      <c r="K31" s="4">
        <f t="shared" si="156"/>
        <v>0</v>
      </c>
      <c r="L31" s="4">
        <f t="shared" si="156"/>
        <v>0</v>
      </c>
      <c r="M31" s="4">
        <f t="shared" si="156"/>
        <v>0</v>
      </c>
      <c r="N31" s="4">
        <f t="shared" si="147"/>
        <v>33.333333333333336</v>
      </c>
      <c r="O31" s="4">
        <f t="shared" ref="O31:P31" si="157">(0*100)/3</f>
        <v>0</v>
      </c>
      <c r="P31" s="4">
        <f t="shared" si="157"/>
        <v>0</v>
      </c>
      <c r="Q31" s="4">
        <f t="shared" ref="Q31:R31" si="158">(1*100)/3</f>
        <v>33.333333333333336</v>
      </c>
      <c r="R31" s="4">
        <f t="shared" si="158"/>
        <v>33.333333333333336</v>
      </c>
      <c r="S31" s="4">
        <f t="shared" si="129"/>
        <v>0</v>
      </c>
      <c r="T31" s="4">
        <f t="shared" si="141"/>
        <v>0</v>
      </c>
      <c r="U31" s="4">
        <f t="shared" si="149"/>
        <v>0</v>
      </c>
      <c r="V31" s="4">
        <f t="shared" ref="V31:V32" si="159">(1*100)/3</f>
        <v>33.333333333333336</v>
      </c>
      <c r="W31" s="4">
        <f t="shared" ref="W31:W32" si="160">(2*100)/3</f>
        <v>66.666666666666671</v>
      </c>
      <c r="X31" s="4">
        <f t="shared" si="151"/>
        <v>0</v>
      </c>
      <c r="Y31" s="4">
        <f t="shared" ref="Y31:AA31" si="161">(1*100)/3</f>
        <v>33.333333333333336</v>
      </c>
      <c r="Z31" s="4">
        <f t="shared" si="161"/>
        <v>33.333333333333336</v>
      </c>
      <c r="AA31" s="4">
        <f t="shared" si="161"/>
        <v>33.333333333333336</v>
      </c>
      <c r="AB31" s="4">
        <f t="shared" si="153"/>
        <v>0</v>
      </c>
      <c r="AC31" s="4">
        <f t="shared" ref="AC31:AF31" si="162">(0*100)/3</f>
        <v>0</v>
      </c>
      <c r="AD31" s="4">
        <f t="shared" si="162"/>
        <v>0</v>
      </c>
      <c r="AE31" s="4">
        <f t="shared" si="162"/>
        <v>0</v>
      </c>
      <c r="AF31" s="4">
        <f t="shared" si="162"/>
        <v>0</v>
      </c>
    </row>
    <row r="32" spans="1:32">
      <c r="A32" s="1" t="s">
        <v>14</v>
      </c>
      <c r="B32" s="4">
        <f t="shared" ref="B32:K32" si="163">(0*100)/3</f>
        <v>0</v>
      </c>
      <c r="C32" s="4">
        <f t="shared" si="163"/>
        <v>0</v>
      </c>
      <c r="D32" s="4">
        <f t="shared" si="163"/>
        <v>0</v>
      </c>
      <c r="E32" s="4">
        <f t="shared" si="163"/>
        <v>0</v>
      </c>
      <c r="F32" s="4">
        <f t="shared" si="163"/>
        <v>0</v>
      </c>
      <c r="G32" s="4">
        <f t="shared" si="163"/>
        <v>0</v>
      </c>
      <c r="H32" s="4">
        <f t="shared" si="163"/>
        <v>0</v>
      </c>
      <c r="I32" s="4">
        <f t="shared" si="163"/>
        <v>0</v>
      </c>
      <c r="J32" s="4">
        <f t="shared" si="163"/>
        <v>0</v>
      </c>
      <c r="K32" s="4">
        <f t="shared" si="163"/>
        <v>0</v>
      </c>
      <c r="L32" s="4">
        <f t="shared" ref="L32:L33" si="164">(1*100)/3</f>
        <v>33.333333333333336</v>
      </c>
      <c r="M32" s="4">
        <f t="shared" ref="M32:P32" si="165">(0*100)/3</f>
        <v>0</v>
      </c>
      <c r="N32" s="4">
        <f t="shared" si="165"/>
        <v>0</v>
      </c>
      <c r="O32" s="4">
        <f t="shared" si="165"/>
        <v>0</v>
      </c>
      <c r="P32" s="4">
        <f t="shared" si="165"/>
        <v>0</v>
      </c>
      <c r="Q32" s="4">
        <f t="shared" ref="Q32:R32" si="166">(1*100)/3</f>
        <v>33.333333333333336</v>
      </c>
      <c r="R32" s="4">
        <f t="shared" si="166"/>
        <v>33.333333333333336</v>
      </c>
      <c r="S32" s="4">
        <f t="shared" si="129"/>
        <v>0</v>
      </c>
      <c r="T32" s="4">
        <f t="shared" si="141"/>
        <v>0</v>
      </c>
      <c r="U32" s="4">
        <f t="shared" si="149"/>
        <v>0</v>
      </c>
      <c r="V32" s="4">
        <f t="shared" si="159"/>
        <v>33.333333333333336</v>
      </c>
      <c r="W32" s="4">
        <f t="shared" si="160"/>
        <v>66.666666666666671</v>
      </c>
      <c r="X32" s="4">
        <f t="shared" si="151"/>
        <v>0</v>
      </c>
      <c r="Y32" s="4">
        <f t="shared" ref="Y32:Y33" si="167">(0*100)/3</f>
        <v>0</v>
      </c>
      <c r="Z32" s="4">
        <f t="shared" ref="Z32:AA32" si="168">(1*100)/3</f>
        <v>33.333333333333336</v>
      </c>
      <c r="AA32" s="4">
        <f t="shared" si="168"/>
        <v>33.333333333333336</v>
      </c>
      <c r="AB32" s="4">
        <f t="shared" si="153"/>
        <v>0</v>
      </c>
      <c r="AC32" s="4">
        <f t="shared" ref="AC32:AF32" si="169">(0*100)/3</f>
        <v>0</v>
      </c>
      <c r="AD32" s="4">
        <f t="shared" si="169"/>
        <v>0</v>
      </c>
      <c r="AE32" s="4">
        <f t="shared" si="169"/>
        <v>0</v>
      </c>
      <c r="AF32" s="4">
        <f t="shared" si="169"/>
        <v>0</v>
      </c>
    </row>
    <row r="33" spans="1:32">
      <c r="A33" s="1" t="s">
        <v>15</v>
      </c>
      <c r="B33" s="4">
        <f t="shared" ref="B33:K33" si="170">(0*100)/3</f>
        <v>0</v>
      </c>
      <c r="C33" s="4">
        <f t="shared" si="170"/>
        <v>0</v>
      </c>
      <c r="D33" s="4">
        <f t="shared" si="170"/>
        <v>0</v>
      </c>
      <c r="E33" s="4">
        <f t="shared" si="170"/>
        <v>0</v>
      </c>
      <c r="F33" s="4">
        <f t="shared" si="170"/>
        <v>0</v>
      </c>
      <c r="G33" s="4">
        <f t="shared" si="170"/>
        <v>0</v>
      </c>
      <c r="H33" s="4">
        <f t="shared" si="170"/>
        <v>0</v>
      </c>
      <c r="I33" s="4">
        <f t="shared" si="170"/>
        <v>0</v>
      </c>
      <c r="J33" s="4">
        <f t="shared" si="170"/>
        <v>0</v>
      </c>
      <c r="K33" s="4">
        <f t="shared" si="170"/>
        <v>0</v>
      </c>
      <c r="L33" s="4">
        <f t="shared" si="164"/>
        <v>33.333333333333336</v>
      </c>
      <c r="M33" s="4">
        <f t="shared" ref="M33:V33" si="171">(0*100)/3</f>
        <v>0</v>
      </c>
      <c r="N33" s="4">
        <f t="shared" si="171"/>
        <v>0</v>
      </c>
      <c r="O33" s="4">
        <f t="shared" si="171"/>
        <v>0</v>
      </c>
      <c r="P33" s="4">
        <f t="shared" si="171"/>
        <v>0</v>
      </c>
      <c r="Q33" s="4">
        <f t="shared" si="171"/>
        <v>0</v>
      </c>
      <c r="R33" s="4">
        <f t="shared" si="171"/>
        <v>0</v>
      </c>
      <c r="S33" s="4">
        <f t="shared" si="171"/>
        <v>0</v>
      </c>
      <c r="T33" s="4">
        <f t="shared" si="171"/>
        <v>0</v>
      </c>
      <c r="U33" s="4">
        <f t="shared" si="171"/>
        <v>0</v>
      </c>
      <c r="V33" s="4">
        <f t="shared" si="171"/>
        <v>0</v>
      </c>
      <c r="W33" s="4">
        <f>(1*100)/3</f>
        <v>33.333333333333336</v>
      </c>
      <c r="X33" s="4">
        <f t="shared" si="151"/>
        <v>0</v>
      </c>
      <c r="Y33" s="4">
        <f t="shared" si="167"/>
        <v>0</v>
      </c>
      <c r="Z33" s="4">
        <f>(1*100)/3</f>
        <v>33.333333333333336</v>
      </c>
      <c r="AA33" s="4">
        <f t="shared" ref="AA33:AF33" si="172">(0*100)/3</f>
        <v>0</v>
      </c>
      <c r="AB33" s="4">
        <f t="shared" si="172"/>
        <v>0</v>
      </c>
      <c r="AC33" s="4">
        <f t="shared" si="172"/>
        <v>0</v>
      </c>
      <c r="AD33" s="4">
        <f t="shared" si="172"/>
        <v>0</v>
      </c>
      <c r="AE33" s="4">
        <f t="shared" si="172"/>
        <v>0</v>
      </c>
      <c r="AF33" s="4">
        <f t="shared" si="172"/>
        <v>0</v>
      </c>
    </row>
    <row r="34" spans="1:32">
      <c r="A34" s="1" t="s">
        <v>16</v>
      </c>
      <c r="B34" s="4">
        <f t="shared" ref="B34:AF34" si="173">(0*100)/3</f>
        <v>0</v>
      </c>
      <c r="C34" s="4">
        <f t="shared" si="173"/>
        <v>0</v>
      </c>
      <c r="D34" s="4">
        <f t="shared" si="173"/>
        <v>0</v>
      </c>
      <c r="E34" s="4">
        <f t="shared" si="173"/>
        <v>0</v>
      </c>
      <c r="F34" s="4">
        <f t="shared" si="173"/>
        <v>0</v>
      </c>
      <c r="G34" s="4">
        <f t="shared" si="173"/>
        <v>0</v>
      </c>
      <c r="H34" s="4">
        <f t="shared" si="173"/>
        <v>0</v>
      </c>
      <c r="I34" s="4">
        <f t="shared" si="173"/>
        <v>0</v>
      </c>
      <c r="J34" s="4">
        <f t="shared" si="173"/>
        <v>0</v>
      </c>
      <c r="K34" s="4">
        <f t="shared" si="173"/>
        <v>0</v>
      </c>
      <c r="L34" s="4">
        <f t="shared" si="173"/>
        <v>0</v>
      </c>
      <c r="M34" s="4">
        <f t="shared" si="173"/>
        <v>0</v>
      </c>
      <c r="N34" s="4">
        <f t="shared" si="173"/>
        <v>0</v>
      </c>
      <c r="O34" s="4">
        <f t="shared" si="173"/>
        <v>0</v>
      </c>
      <c r="P34" s="4">
        <f t="shared" si="173"/>
        <v>0</v>
      </c>
      <c r="Q34" s="4">
        <f t="shared" si="173"/>
        <v>0</v>
      </c>
      <c r="R34" s="4">
        <f t="shared" si="173"/>
        <v>0</v>
      </c>
      <c r="S34" s="4">
        <f t="shared" si="173"/>
        <v>0</v>
      </c>
      <c r="T34" s="4">
        <f t="shared" si="173"/>
        <v>0</v>
      </c>
      <c r="U34" s="4">
        <f t="shared" si="173"/>
        <v>0</v>
      </c>
      <c r="V34" s="4">
        <f t="shared" si="173"/>
        <v>0</v>
      </c>
      <c r="W34" s="4">
        <f t="shared" si="173"/>
        <v>0</v>
      </c>
      <c r="X34" s="4">
        <f t="shared" si="173"/>
        <v>0</v>
      </c>
      <c r="Y34" s="4">
        <f t="shared" si="173"/>
        <v>0</v>
      </c>
      <c r="Z34" s="4">
        <f t="shared" si="173"/>
        <v>0</v>
      </c>
      <c r="AA34" s="4">
        <f t="shared" si="173"/>
        <v>0</v>
      </c>
      <c r="AB34" s="4">
        <f t="shared" si="173"/>
        <v>0</v>
      </c>
      <c r="AC34" s="4">
        <f t="shared" si="173"/>
        <v>0</v>
      </c>
      <c r="AD34" s="4">
        <f t="shared" si="173"/>
        <v>0</v>
      </c>
      <c r="AE34" s="4">
        <f t="shared" si="173"/>
        <v>0</v>
      </c>
      <c r="AF34" s="4">
        <f t="shared" si="173"/>
        <v>0</v>
      </c>
    </row>
    <row r="35" spans="1:32">
      <c r="A35" s="1" t="s">
        <v>17</v>
      </c>
      <c r="B35" s="4">
        <f t="shared" ref="B35:AF35" si="174">(0*100)/3</f>
        <v>0</v>
      </c>
      <c r="C35" s="4">
        <f t="shared" si="174"/>
        <v>0</v>
      </c>
      <c r="D35" s="4">
        <f t="shared" si="174"/>
        <v>0</v>
      </c>
      <c r="E35" s="4">
        <f t="shared" si="174"/>
        <v>0</v>
      </c>
      <c r="F35" s="4">
        <f t="shared" si="174"/>
        <v>0</v>
      </c>
      <c r="G35" s="4">
        <f t="shared" si="174"/>
        <v>0</v>
      </c>
      <c r="H35" s="4">
        <f t="shared" si="174"/>
        <v>0</v>
      </c>
      <c r="I35" s="4">
        <f t="shared" si="174"/>
        <v>0</v>
      </c>
      <c r="J35" s="4">
        <f t="shared" si="174"/>
        <v>0</v>
      </c>
      <c r="K35" s="4">
        <f t="shared" si="174"/>
        <v>0</v>
      </c>
      <c r="L35" s="4">
        <f t="shared" si="174"/>
        <v>0</v>
      </c>
      <c r="M35" s="4">
        <f t="shared" si="174"/>
        <v>0</v>
      </c>
      <c r="N35" s="4">
        <f t="shared" si="174"/>
        <v>0</v>
      </c>
      <c r="O35" s="4">
        <f t="shared" si="174"/>
        <v>0</v>
      </c>
      <c r="P35" s="4">
        <f t="shared" si="174"/>
        <v>0</v>
      </c>
      <c r="Q35" s="4">
        <f t="shared" si="174"/>
        <v>0</v>
      </c>
      <c r="R35" s="4">
        <f t="shared" si="174"/>
        <v>0</v>
      </c>
      <c r="S35" s="4">
        <f t="shared" si="174"/>
        <v>0</v>
      </c>
      <c r="T35" s="4">
        <f t="shared" si="174"/>
        <v>0</v>
      </c>
      <c r="U35" s="4">
        <f t="shared" si="174"/>
        <v>0</v>
      </c>
      <c r="V35" s="4">
        <f t="shared" si="174"/>
        <v>0</v>
      </c>
      <c r="W35" s="4">
        <f t="shared" si="174"/>
        <v>0</v>
      </c>
      <c r="X35" s="4">
        <f t="shared" si="174"/>
        <v>0</v>
      </c>
      <c r="Y35" s="4">
        <f t="shared" si="174"/>
        <v>0</v>
      </c>
      <c r="Z35" s="4">
        <f t="shared" si="174"/>
        <v>0</v>
      </c>
      <c r="AA35" s="4">
        <f t="shared" si="174"/>
        <v>0</v>
      </c>
      <c r="AB35" s="4">
        <f t="shared" si="174"/>
        <v>0</v>
      </c>
      <c r="AC35" s="4">
        <f t="shared" si="174"/>
        <v>0</v>
      </c>
      <c r="AD35" s="4">
        <f t="shared" si="174"/>
        <v>0</v>
      </c>
      <c r="AE35" s="4">
        <f t="shared" si="174"/>
        <v>0</v>
      </c>
      <c r="AF35" s="4">
        <f t="shared" si="174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5">(0*100)/2</f>
        <v>0</v>
      </c>
      <c r="C37" s="4">
        <f t="shared" si="175"/>
        <v>0</v>
      </c>
      <c r="D37" s="4">
        <f t="shared" si="175"/>
        <v>0</v>
      </c>
      <c r="E37" s="4">
        <f t="shared" si="175"/>
        <v>0</v>
      </c>
      <c r="F37" s="4">
        <f t="shared" si="175"/>
        <v>0</v>
      </c>
      <c r="G37" s="4">
        <f t="shared" si="175"/>
        <v>0</v>
      </c>
      <c r="H37" s="4">
        <f t="shared" si="175"/>
        <v>0</v>
      </c>
      <c r="I37" s="4">
        <f t="shared" si="175"/>
        <v>0</v>
      </c>
      <c r="J37" s="4">
        <f t="shared" si="175"/>
        <v>0</v>
      </c>
      <c r="K37" s="4">
        <f t="shared" si="175"/>
        <v>0</v>
      </c>
      <c r="L37" s="4">
        <f t="shared" si="175"/>
        <v>0</v>
      </c>
      <c r="M37" s="4">
        <f t="shared" si="175"/>
        <v>0</v>
      </c>
      <c r="N37" s="4">
        <f t="shared" si="175"/>
        <v>0</v>
      </c>
      <c r="O37" s="4">
        <f t="shared" si="175"/>
        <v>0</v>
      </c>
      <c r="P37" s="4">
        <f t="shared" si="175"/>
        <v>0</v>
      </c>
      <c r="Q37" s="4">
        <f t="shared" si="175"/>
        <v>0</v>
      </c>
      <c r="R37" s="4">
        <f t="shared" si="175"/>
        <v>0</v>
      </c>
      <c r="S37" s="4">
        <f t="shared" si="175"/>
        <v>0</v>
      </c>
      <c r="T37" s="4">
        <f t="shared" si="175"/>
        <v>0</v>
      </c>
      <c r="U37" s="4">
        <f t="shared" si="175"/>
        <v>0</v>
      </c>
      <c r="V37" s="4">
        <f t="shared" si="175"/>
        <v>0</v>
      </c>
      <c r="W37" s="4">
        <f t="shared" si="175"/>
        <v>0</v>
      </c>
      <c r="X37" s="4">
        <f t="shared" si="175"/>
        <v>0</v>
      </c>
      <c r="Y37" s="4">
        <f t="shared" si="175"/>
        <v>0</v>
      </c>
      <c r="Z37" s="4">
        <f t="shared" si="175"/>
        <v>0</v>
      </c>
      <c r="AA37" s="4">
        <f t="shared" si="175"/>
        <v>0</v>
      </c>
      <c r="AB37" s="4">
        <f t="shared" si="175"/>
        <v>0</v>
      </c>
      <c r="AC37" s="4">
        <f t="shared" si="175"/>
        <v>0</v>
      </c>
      <c r="AD37" s="4">
        <f t="shared" si="175"/>
        <v>0</v>
      </c>
      <c r="AE37" s="4">
        <f t="shared" si="175"/>
        <v>0</v>
      </c>
      <c r="AF37" s="4">
        <f t="shared" si="175"/>
        <v>0</v>
      </c>
    </row>
    <row r="38" spans="1:32">
      <c r="A38" s="1" t="s">
        <v>3</v>
      </c>
      <c r="B38" s="4">
        <f t="shared" ref="B38:AF38" si="176">(0*100)/2</f>
        <v>0</v>
      </c>
      <c r="C38" s="4">
        <f t="shared" si="176"/>
        <v>0</v>
      </c>
      <c r="D38" s="4">
        <f t="shared" si="176"/>
        <v>0</v>
      </c>
      <c r="E38" s="4">
        <f t="shared" si="176"/>
        <v>0</v>
      </c>
      <c r="F38" s="4">
        <f t="shared" si="176"/>
        <v>0</v>
      </c>
      <c r="G38" s="4">
        <f t="shared" si="176"/>
        <v>0</v>
      </c>
      <c r="H38" s="4">
        <f t="shared" si="176"/>
        <v>0</v>
      </c>
      <c r="I38" s="4">
        <f t="shared" si="176"/>
        <v>0</v>
      </c>
      <c r="J38" s="4">
        <f t="shared" si="176"/>
        <v>0</v>
      </c>
      <c r="K38" s="4">
        <f t="shared" si="176"/>
        <v>0</v>
      </c>
      <c r="L38" s="4">
        <f t="shared" si="176"/>
        <v>0</v>
      </c>
      <c r="M38" s="4">
        <f t="shared" si="176"/>
        <v>0</v>
      </c>
      <c r="N38" s="4">
        <f t="shared" si="176"/>
        <v>0</v>
      </c>
      <c r="O38" s="4">
        <f t="shared" si="176"/>
        <v>0</v>
      </c>
      <c r="P38" s="4">
        <f t="shared" si="176"/>
        <v>0</v>
      </c>
      <c r="Q38" s="4">
        <f t="shared" si="176"/>
        <v>0</v>
      </c>
      <c r="R38" s="4">
        <f t="shared" si="176"/>
        <v>0</v>
      </c>
      <c r="S38" s="4">
        <f t="shared" si="176"/>
        <v>0</v>
      </c>
      <c r="T38" s="4">
        <f t="shared" si="176"/>
        <v>0</v>
      </c>
      <c r="U38" s="4">
        <f t="shared" si="176"/>
        <v>0</v>
      </c>
      <c r="V38" s="4">
        <f t="shared" si="176"/>
        <v>0</v>
      </c>
      <c r="W38" s="4">
        <f t="shared" si="176"/>
        <v>0</v>
      </c>
      <c r="X38" s="4">
        <f t="shared" si="176"/>
        <v>0</v>
      </c>
      <c r="Y38" s="4">
        <f t="shared" si="176"/>
        <v>0</v>
      </c>
      <c r="Z38" s="4">
        <f t="shared" si="176"/>
        <v>0</v>
      </c>
      <c r="AA38" s="4">
        <f t="shared" si="176"/>
        <v>0</v>
      </c>
      <c r="AB38" s="4">
        <f t="shared" si="176"/>
        <v>0</v>
      </c>
      <c r="AC38" s="4">
        <f t="shared" si="176"/>
        <v>0</v>
      </c>
      <c r="AD38" s="4">
        <f t="shared" si="176"/>
        <v>0</v>
      </c>
      <c r="AE38" s="4">
        <f t="shared" si="176"/>
        <v>0</v>
      </c>
      <c r="AF38" s="4">
        <f t="shared" si="176"/>
        <v>0</v>
      </c>
    </row>
    <row r="39" spans="1:32">
      <c r="A39" s="1" t="s">
        <v>4</v>
      </c>
      <c r="B39" s="4">
        <f t="shared" ref="B39:AF39" si="177">(0*100)/2</f>
        <v>0</v>
      </c>
      <c r="C39" s="4">
        <f t="shared" si="177"/>
        <v>0</v>
      </c>
      <c r="D39" s="4">
        <f t="shared" si="177"/>
        <v>0</v>
      </c>
      <c r="E39" s="4">
        <f t="shared" si="177"/>
        <v>0</v>
      </c>
      <c r="F39" s="4">
        <f t="shared" si="177"/>
        <v>0</v>
      </c>
      <c r="G39" s="4">
        <f t="shared" si="177"/>
        <v>0</v>
      </c>
      <c r="H39" s="4">
        <f t="shared" si="177"/>
        <v>0</v>
      </c>
      <c r="I39" s="4">
        <f t="shared" si="177"/>
        <v>0</v>
      </c>
      <c r="J39" s="4">
        <f t="shared" si="177"/>
        <v>0</v>
      </c>
      <c r="K39" s="4">
        <f t="shared" si="177"/>
        <v>0</v>
      </c>
      <c r="L39" s="4">
        <f t="shared" si="177"/>
        <v>0</v>
      </c>
      <c r="M39" s="4">
        <f t="shared" si="177"/>
        <v>0</v>
      </c>
      <c r="N39" s="4">
        <f t="shared" si="177"/>
        <v>0</v>
      </c>
      <c r="O39" s="4">
        <f t="shared" si="177"/>
        <v>0</v>
      </c>
      <c r="P39" s="4">
        <f t="shared" si="177"/>
        <v>0</v>
      </c>
      <c r="Q39" s="4">
        <f t="shared" si="177"/>
        <v>0</v>
      </c>
      <c r="R39" s="4">
        <f t="shared" si="177"/>
        <v>0</v>
      </c>
      <c r="S39" s="4">
        <f t="shared" si="177"/>
        <v>0</v>
      </c>
      <c r="T39" s="4">
        <f t="shared" si="177"/>
        <v>0</v>
      </c>
      <c r="U39" s="4">
        <f t="shared" si="177"/>
        <v>0</v>
      </c>
      <c r="V39" s="4">
        <f t="shared" si="177"/>
        <v>0</v>
      </c>
      <c r="W39" s="4">
        <f t="shared" si="177"/>
        <v>0</v>
      </c>
      <c r="X39" s="4">
        <f t="shared" si="177"/>
        <v>0</v>
      </c>
      <c r="Y39" s="4">
        <f t="shared" si="177"/>
        <v>0</v>
      </c>
      <c r="Z39" s="4">
        <f t="shared" si="177"/>
        <v>0</v>
      </c>
      <c r="AA39" s="4">
        <f t="shared" si="177"/>
        <v>0</v>
      </c>
      <c r="AB39" s="4">
        <f t="shared" si="177"/>
        <v>0</v>
      </c>
      <c r="AC39" s="4">
        <f t="shared" si="177"/>
        <v>0</v>
      </c>
      <c r="AD39" s="4">
        <f t="shared" si="177"/>
        <v>0</v>
      </c>
      <c r="AE39" s="4">
        <f t="shared" si="177"/>
        <v>0</v>
      </c>
      <c r="AF39" s="4">
        <f t="shared" si="177"/>
        <v>0</v>
      </c>
    </row>
    <row r="40" spans="1:32">
      <c r="A40" s="1" t="s">
        <v>5</v>
      </c>
      <c r="B40" s="4">
        <f t="shared" ref="B40:J40" si="178">(0*100)/2</f>
        <v>0</v>
      </c>
      <c r="C40" s="4">
        <f t="shared" si="178"/>
        <v>0</v>
      </c>
      <c r="D40" s="4">
        <f t="shared" si="178"/>
        <v>0</v>
      </c>
      <c r="E40" s="4">
        <f t="shared" si="178"/>
        <v>0</v>
      </c>
      <c r="F40" s="4">
        <f t="shared" si="178"/>
        <v>0</v>
      </c>
      <c r="G40" s="4">
        <f t="shared" si="178"/>
        <v>0</v>
      </c>
      <c r="H40" s="4">
        <f t="shared" si="178"/>
        <v>0</v>
      </c>
      <c r="I40" s="4">
        <f t="shared" si="178"/>
        <v>0</v>
      </c>
      <c r="J40" s="4">
        <f t="shared" si="178"/>
        <v>0</v>
      </c>
      <c r="K40" s="4">
        <f>(1*100)/2</f>
        <v>50</v>
      </c>
      <c r="L40" s="4">
        <f t="shared" ref="L40:AF40" si="179">(0*100)/2</f>
        <v>0</v>
      </c>
      <c r="M40" s="4">
        <f t="shared" si="179"/>
        <v>0</v>
      </c>
      <c r="N40" s="4">
        <f t="shared" si="179"/>
        <v>0</v>
      </c>
      <c r="O40" s="4">
        <f t="shared" si="179"/>
        <v>0</v>
      </c>
      <c r="P40" s="4">
        <f t="shared" si="179"/>
        <v>0</v>
      </c>
      <c r="Q40" s="4">
        <f t="shared" si="179"/>
        <v>0</v>
      </c>
      <c r="R40" s="4">
        <f t="shared" si="179"/>
        <v>0</v>
      </c>
      <c r="S40" s="4">
        <f t="shared" si="179"/>
        <v>0</v>
      </c>
      <c r="T40" s="4">
        <f t="shared" si="179"/>
        <v>0</v>
      </c>
      <c r="U40" s="4">
        <f t="shared" si="179"/>
        <v>0</v>
      </c>
      <c r="V40" s="4">
        <f t="shared" si="179"/>
        <v>0</v>
      </c>
      <c r="W40" s="4">
        <f t="shared" si="179"/>
        <v>0</v>
      </c>
      <c r="X40" s="4">
        <f t="shared" si="179"/>
        <v>0</v>
      </c>
      <c r="Y40" s="4">
        <f t="shared" si="179"/>
        <v>0</v>
      </c>
      <c r="Z40" s="4">
        <f t="shared" si="179"/>
        <v>0</v>
      </c>
      <c r="AA40" s="4">
        <f t="shared" si="179"/>
        <v>0</v>
      </c>
      <c r="AB40" s="4">
        <f t="shared" si="179"/>
        <v>0</v>
      </c>
      <c r="AC40" s="4">
        <f t="shared" si="179"/>
        <v>0</v>
      </c>
      <c r="AD40" s="4">
        <f t="shared" si="179"/>
        <v>0</v>
      </c>
      <c r="AE40" s="4">
        <f t="shared" si="179"/>
        <v>0</v>
      </c>
      <c r="AF40" s="4">
        <f t="shared" si="179"/>
        <v>0</v>
      </c>
    </row>
    <row r="41" spans="1:32">
      <c r="A41" s="1" t="s">
        <v>6</v>
      </c>
      <c r="B41" s="4">
        <f t="shared" ref="B41:E41" si="180">(0*100)/2</f>
        <v>0</v>
      </c>
      <c r="C41" s="4">
        <f t="shared" si="180"/>
        <v>0</v>
      </c>
      <c r="D41" s="4">
        <f t="shared" si="180"/>
        <v>0</v>
      </c>
      <c r="E41" s="4">
        <f t="shared" si="180"/>
        <v>0</v>
      </c>
      <c r="F41" s="4">
        <f>(1*100)/2</f>
        <v>50</v>
      </c>
      <c r="G41" s="4">
        <f t="shared" ref="G41:W41" si="181">(0*100)/2</f>
        <v>0</v>
      </c>
      <c r="H41" s="4">
        <f t="shared" si="181"/>
        <v>0</v>
      </c>
      <c r="I41" s="4">
        <f t="shared" si="181"/>
        <v>0</v>
      </c>
      <c r="J41" s="4">
        <f t="shared" si="181"/>
        <v>0</v>
      </c>
      <c r="K41" s="4">
        <f t="shared" si="181"/>
        <v>0</v>
      </c>
      <c r="L41" s="4">
        <f t="shared" si="181"/>
        <v>0</v>
      </c>
      <c r="M41" s="4">
        <f t="shared" si="181"/>
        <v>0</v>
      </c>
      <c r="N41" s="4">
        <f t="shared" si="181"/>
        <v>0</v>
      </c>
      <c r="O41" s="4">
        <f t="shared" si="181"/>
        <v>0</v>
      </c>
      <c r="P41" s="4">
        <f t="shared" si="181"/>
        <v>0</v>
      </c>
      <c r="Q41" s="4">
        <f t="shared" si="181"/>
        <v>0</v>
      </c>
      <c r="R41" s="4">
        <f t="shared" si="181"/>
        <v>0</v>
      </c>
      <c r="S41" s="4">
        <f t="shared" si="181"/>
        <v>0</v>
      </c>
      <c r="T41" s="4">
        <f t="shared" si="181"/>
        <v>0</v>
      </c>
      <c r="U41" s="4">
        <f t="shared" si="181"/>
        <v>0</v>
      </c>
      <c r="V41" s="4">
        <f t="shared" si="181"/>
        <v>0</v>
      </c>
      <c r="W41" s="4">
        <f t="shared" si="181"/>
        <v>0</v>
      </c>
      <c r="X41" s="4">
        <f t="shared" ref="X41:X42" si="182">(1*100)/2</f>
        <v>50</v>
      </c>
      <c r="Y41" s="4">
        <f t="shared" ref="Y41:AC41" si="183">(0*100)/2</f>
        <v>0</v>
      </c>
      <c r="Z41" s="4">
        <f t="shared" si="183"/>
        <v>0</v>
      </c>
      <c r="AA41" s="4">
        <f t="shared" si="183"/>
        <v>0</v>
      </c>
      <c r="AB41" s="4">
        <f t="shared" si="183"/>
        <v>0</v>
      </c>
      <c r="AC41" s="4">
        <f t="shared" si="183"/>
        <v>0</v>
      </c>
      <c r="AD41" s="4">
        <f t="shared" ref="AD41:AD42" si="184">(1*100)/2</f>
        <v>50</v>
      </c>
      <c r="AE41" s="4">
        <f t="shared" ref="AE41:AF41" si="185">(0*100)/2</f>
        <v>0</v>
      </c>
      <c r="AF41" s="4">
        <f t="shared" si="185"/>
        <v>0</v>
      </c>
    </row>
    <row r="42" spans="1:32">
      <c r="A42" s="1" t="s">
        <v>7</v>
      </c>
      <c r="B42" s="4">
        <f t="shared" ref="B42:W42" si="186">(0*100)/2</f>
        <v>0</v>
      </c>
      <c r="C42" s="4">
        <f t="shared" si="186"/>
        <v>0</v>
      </c>
      <c r="D42" s="4">
        <f t="shared" si="186"/>
        <v>0</v>
      </c>
      <c r="E42" s="4">
        <f t="shared" si="186"/>
        <v>0</v>
      </c>
      <c r="F42" s="4">
        <f t="shared" si="186"/>
        <v>0</v>
      </c>
      <c r="G42" s="4">
        <f t="shared" si="186"/>
        <v>0</v>
      </c>
      <c r="H42" s="4">
        <f t="shared" si="186"/>
        <v>0</v>
      </c>
      <c r="I42" s="4">
        <f t="shared" si="186"/>
        <v>0</v>
      </c>
      <c r="J42" s="4">
        <f t="shared" si="186"/>
        <v>0</v>
      </c>
      <c r="K42" s="4">
        <f t="shared" si="186"/>
        <v>0</v>
      </c>
      <c r="L42" s="4">
        <f t="shared" si="186"/>
        <v>0</v>
      </c>
      <c r="M42" s="4">
        <f t="shared" si="186"/>
        <v>0</v>
      </c>
      <c r="N42" s="4">
        <f t="shared" si="186"/>
        <v>0</v>
      </c>
      <c r="O42" s="4">
        <f t="shared" si="186"/>
        <v>0</v>
      </c>
      <c r="P42" s="4">
        <f t="shared" si="186"/>
        <v>0</v>
      </c>
      <c r="Q42" s="4">
        <f t="shared" si="186"/>
        <v>0</v>
      </c>
      <c r="R42" s="4">
        <f t="shared" si="186"/>
        <v>0</v>
      </c>
      <c r="S42" s="4">
        <f t="shared" si="186"/>
        <v>0</v>
      </c>
      <c r="T42" s="4">
        <f t="shared" si="186"/>
        <v>0</v>
      </c>
      <c r="U42" s="4">
        <f t="shared" si="186"/>
        <v>0</v>
      </c>
      <c r="V42" s="4">
        <f t="shared" si="186"/>
        <v>0</v>
      </c>
      <c r="W42" s="4">
        <f t="shared" si="186"/>
        <v>0</v>
      </c>
      <c r="X42" s="4">
        <f t="shared" si="182"/>
        <v>50</v>
      </c>
      <c r="Y42" s="4">
        <f t="shared" ref="Y42:AC42" si="187">(0*100)/2</f>
        <v>0</v>
      </c>
      <c r="Z42" s="4">
        <f t="shared" si="187"/>
        <v>0</v>
      </c>
      <c r="AA42" s="4">
        <f t="shared" si="187"/>
        <v>0</v>
      </c>
      <c r="AB42" s="4">
        <f t="shared" si="187"/>
        <v>0</v>
      </c>
      <c r="AC42" s="4">
        <f t="shared" si="187"/>
        <v>0</v>
      </c>
      <c r="AD42" s="4">
        <f t="shared" si="184"/>
        <v>50</v>
      </c>
      <c r="AE42" s="4">
        <f t="shared" ref="AE42:AF42" si="188">(0*100)/2</f>
        <v>0</v>
      </c>
      <c r="AF42" s="4">
        <f t="shared" si="188"/>
        <v>0</v>
      </c>
    </row>
    <row r="43" spans="1:32">
      <c r="A43" s="1" t="s">
        <v>8</v>
      </c>
      <c r="B43" s="4">
        <f>(1*100)/2</f>
        <v>50</v>
      </c>
      <c r="C43" s="4">
        <f t="shared" ref="C43:AA43" si="189">(0*100)/2</f>
        <v>0</v>
      </c>
      <c r="D43" s="4">
        <f t="shared" si="189"/>
        <v>0</v>
      </c>
      <c r="E43" s="4">
        <f t="shared" si="189"/>
        <v>0</v>
      </c>
      <c r="F43" s="4">
        <f t="shared" si="189"/>
        <v>0</v>
      </c>
      <c r="G43" s="4">
        <f t="shared" si="189"/>
        <v>0</v>
      </c>
      <c r="H43" s="4">
        <f t="shared" si="189"/>
        <v>0</v>
      </c>
      <c r="I43" s="4">
        <f t="shared" si="189"/>
        <v>0</v>
      </c>
      <c r="J43" s="4">
        <f t="shared" si="189"/>
        <v>0</v>
      </c>
      <c r="K43" s="4">
        <f t="shared" si="189"/>
        <v>0</v>
      </c>
      <c r="L43" s="4">
        <f t="shared" si="189"/>
        <v>0</v>
      </c>
      <c r="M43" s="4">
        <f t="shared" si="189"/>
        <v>0</v>
      </c>
      <c r="N43" s="4">
        <f t="shared" si="189"/>
        <v>0</v>
      </c>
      <c r="O43" s="4">
        <f t="shared" si="189"/>
        <v>0</v>
      </c>
      <c r="P43" s="4">
        <f t="shared" si="189"/>
        <v>0</v>
      </c>
      <c r="Q43" s="4">
        <f t="shared" si="189"/>
        <v>0</v>
      </c>
      <c r="R43" s="4">
        <f t="shared" si="189"/>
        <v>0</v>
      </c>
      <c r="S43" s="4">
        <f t="shared" si="189"/>
        <v>0</v>
      </c>
      <c r="T43" s="4">
        <f t="shared" si="189"/>
        <v>0</v>
      </c>
      <c r="U43" s="4">
        <f t="shared" si="189"/>
        <v>0</v>
      </c>
      <c r="V43" s="4">
        <f t="shared" si="189"/>
        <v>0</v>
      </c>
      <c r="W43" s="4">
        <f t="shared" si="189"/>
        <v>0</v>
      </c>
      <c r="X43" s="4">
        <f t="shared" si="189"/>
        <v>0</v>
      </c>
      <c r="Y43" s="4">
        <f t="shared" si="189"/>
        <v>0</v>
      </c>
      <c r="Z43" s="4">
        <f t="shared" si="189"/>
        <v>0</v>
      </c>
      <c r="AA43" s="4">
        <f t="shared" si="189"/>
        <v>0</v>
      </c>
      <c r="AB43" s="4">
        <f>(1*100)/2</f>
        <v>50</v>
      </c>
      <c r="AC43" s="4">
        <f t="shared" ref="AC43:AF43" si="190">(0*100)/2</f>
        <v>0</v>
      </c>
      <c r="AD43" s="4">
        <f t="shared" si="190"/>
        <v>0</v>
      </c>
      <c r="AE43" s="4">
        <f t="shared" si="190"/>
        <v>0</v>
      </c>
      <c r="AF43" s="4">
        <f t="shared" si="190"/>
        <v>0</v>
      </c>
    </row>
    <row r="44" spans="1:32">
      <c r="A44" s="1" t="s">
        <v>9</v>
      </c>
      <c r="B44" s="4">
        <f t="shared" ref="B44:C44" si="191">(0*100)/2</f>
        <v>0</v>
      </c>
      <c r="C44" s="4">
        <f t="shared" si="191"/>
        <v>0</v>
      </c>
      <c r="D44" s="4">
        <f>(1*100)/2</f>
        <v>50</v>
      </c>
      <c r="E44" s="4">
        <f t="shared" ref="E44:X44" si="192">(0*100)/2</f>
        <v>0</v>
      </c>
      <c r="F44" s="4">
        <f t="shared" si="192"/>
        <v>0</v>
      </c>
      <c r="G44" s="4">
        <f t="shared" si="192"/>
        <v>0</v>
      </c>
      <c r="H44" s="4">
        <f t="shared" si="192"/>
        <v>0</v>
      </c>
      <c r="I44" s="4">
        <f t="shared" si="192"/>
        <v>0</v>
      </c>
      <c r="J44" s="4">
        <f t="shared" si="192"/>
        <v>0</v>
      </c>
      <c r="K44" s="4">
        <f t="shared" si="192"/>
        <v>0</v>
      </c>
      <c r="L44" s="4">
        <f t="shared" si="192"/>
        <v>0</v>
      </c>
      <c r="M44" s="4">
        <f t="shared" si="192"/>
        <v>0</v>
      </c>
      <c r="N44" s="4">
        <f t="shared" si="192"/>
        <v>0</v>
      </c>
      <c r="O44" s="4">
        <f t="shared" si="192"/>
        <v>0</v>
      </c>
      <c r="P44" s="4">
        <f t="shared" si="192"/>
        <v>0</v>
      </c>
      <c r="Q44" s="4">
        <f t="shared" si="192"/>
        <v>0</v>
      </c>
      <c r="R44" s="4">
        <f t="shared" si="192"/>
        <v>0</v>
      </c>
      <c r="S44" s="4">
        <f t="shared" si="192"/>
        <v>0</v>
      </c>
      <c r="T44" s="4">
        <f t="shared" si="192"/>
        <v>0</v>
      </c>
      <c r="U44" s="4">
        <f t="shared" si="192"/>
        <v>0</v>
      </c>
      <c r="V44" s="4">
        <f t="shared" si="192"/>
        <v>0</v>
      </c>
      <c r="W44" s="4">
        <f t="shared" si="192"/>
        <v>0</v>
      </c>
      <c r="X44" s="4">
        <f t="shared" si="192"/>
        <v>0</v>
      </c>
      <c r="Y44" s="4">
        <f t="shared" ref="Y44:Y45" si="193">(1*100)/2</f>
        <v>50</v>
      </c>
      <c r="Z44" s="4">
        <f t="shared" ref="Z44:AF44" si="194">(0*100)/2</f>
        <v>0</v>
      </c>
      <c r="AA44" s="4">
        <f t="shared" si="194"/>
        <v>0</v>
      </c>
      <c r="AB44" s="4">
        <f t="shared" si="194"/>
        <v>0</v>
      </c>
      <c r="AC44" s="4">
        <f t="shared" si="194"/>
        <v>0</v>
      </c>
      <c r="AD44" s="4">
        <f t="shared" si="194"/>
        <v>0</v>
      </c>
      <c r="AE44" s="4">
        <f t="shared" si="194"/>
        <v>0</v>
      </c>
      <c r="AF44" s="4">
        <f t="shared" si="194"/>
        <v>0</v>
      </c>
    </row>
    <row r="45" spans="1:32">
      <c r="A45" s="1" t="s">
        <v>10</v>
      </c>
      <c r="B45" s="4">
        <f t="shared" ref="B45:U45" si="195">(0*100)/2</f>
        <v>0</v>
      </c>
      <c r="C45" s="4">
        <f t="shared" si="195"/>
        <v>0</v>
      </c>
      <c r="D45" s="4">
        <f t="shared" si="195"/>
        <v>0</v>
      </c>
      <c r="E45" s="4">
        <f t="shared" si="195"/>
        <v>0</v>
      </c>
      <c r="F45" s="4">
        <f t="shared" si="195"/>
        <v>0</v>
      </c>
      <c r="G45" s="4">
        <f t="shared" si="195"/>
        <v>0</v>
      </c>
      <c r="H45" s="4">
        <f t="shared" si="195"/>
        <v>0</v>
      </c>
      <c r="I45" s="4">
        <f t="shared" si="195"/>
        <v>0</v>
      </c>
      <c r="J45" s="4">
        <f t="shared" si="195"/>
        <v>0</v>
      </c>
      <c r="K45" s="4">
        <f t="shared" si="195"/>
        <v>0</v>
      </c>
      <c r="L45" s="4">
        <f t="shared" si="195"/>
        <v>0</v>
      </c>
      <c r="M45" s="4">
        <f t="shared" si="195"/>
        <v>0</v>
      </c>
      <c r="N45" s="4">
        <f t="shared" si="195"/>
        <v>0</v>
      </c>
      <c r="O45" s="4">
        <f t="shared" si="195"/>
        <v>0</v>
      </c>
      <c r="P45" s="4">
        <f t="shared" si="195"/>
        <v>0</v>
      </c>
      <c r="Q45" s="4">
        <f t="shared" si="195"/>
        <v>0</v>
      </c>
      <c r="R45" s="4">
        <f t="shared" si="195"/>
        <v>0</v>
      </c>
      <c r="S45" s="4">
        <f t="shared" si="195"/>
        <v>0</v>
      </c>
      <c r="T45" s="4">
        <f t="shared" si="195"/>
        <v>0</v>
      </c>
      <c r="U45" s="4">
        <f t="shared" si="195"/>
        <v>0</v>
      </c>
      <c r="V45" s="4">
        <f t="shared" ref="V45:V46" si="196">(1*100)/2</f>
        <v>50</v>
      </c>
      <c r="W45" s="4">
        <f t="shared" ref="W45:X45" si="197">(0*100)/2</f>
        <v>0</v>
      </c>
      <c r="X45" s="4">
        <f t="shared" si="197"/>
        <v>0</v>
      </c>
      <c r="Y45" s="4">
        <f t="shared" si="193"/>
        <v>50</v>
      </c>
      <c r="Z45" s="4">
        <f t="shared" ref="Z45:AF45" si="198">(0*100)/2</f>
        <v>0</v>
      </c>
      <c r="AA45" s="4">
        <f t="shared" si="198"/>
        <v>0</v>
      </c>
      <c r="AB45" s="4">
        <f t="shared" si="198"/>
        <v>0</v>
      </c>
      <c r="AC45" s="4">
        <f t="shared" si="198"/>
        <v>0</v>
      </c>
      <c r="AD45" s="4">
        <f t="shared" si="198"/>
        <v>0</v>
      </c>
      <c r="AE45" s="4">
        <f t="shared" si="198"/>
        <v>0</v>
      </c>
      <c r="AF45" s="4">
        <f t="shared" si="198"/>
        <v>0</v>
      </c>
    </row>
    <row r="46" spans="1:32">
      <c r="A46" s="1" t="s">
        <v>11</v>
      </c>
      <c r="B46" s="4">
        <f t="shared" ref="B46:U46" si="199">(0*100)/2</f>
        <v>0</v>
      </c>
      <c r="C46" s="4">
        <f t="shared" si="199"/>
        <v>0</v>
      </c>
      <c r="D46" s="4">
        <f t="shared" si="199"/>
        <v>0</v>
      </c>
      <c r="E46" s="4">
        <f t="shared" si="199"/>
        <v>0</v>
      </c>
      <c r="F46" s="4">
        <f t="shared" si="199"/>
        <v>0</v>
      </c>
      <c r="G46" s="4">
        <f t="shared" si="199"/>
        <v>0</v>
      </c>
      <c r="H46" s="4">
        <f t="shared" si="199"/>
        <v>0</v>
      </c>
      <c r="I46" s="4">
        <f t="shared" si="199"/>
        <v>0</v>
      </c>
      <c r="J46" s="4">
        <f t="shared" si="199"/>
        <v>0</v>
      </c>
      <c r="K46" s="4">
        <f t="shared" si="199"/>
        <v>0</v>
      </c>
      <c r="L46" s="4">
        <f t="shared" si="199"/>
        <v>0</v>
      </c>
      <c r="M46" s="4">
        <f t="shared" si="199"/>
        <v>0</v>
      </c>
      <c r="N46" s="4">
        <f t="shared" si="199"/>
        <v>0</v>
      </c>
      <c r="O46" s="4">
        <f t="shared" si="199"/>
        <v>0</v>
      </c>
      <c r="P46" s="4">
        <f t="shared" si="199"/>
        <v>0</v>
      </c>
      <c r="Q46" s="4">
        <f t="shared" si="199"/>
        <v>0</v>
      </c>
      <c r="R46" s="4">
        <f t="shared" si="199"/>
        <v>0</v>
      </c>
      <c r="S46" s="4">
        <f t="shared" si="199"/>
        <v>0</v>
      </c>
      <c r="T46" s="4">
        <f t="shared" si="199"/>
        <v>0</v>
      </c>
      <c r="U46" s="4">
        <f t="shared" si="199"/>
        <v>0</v>
      </c>
      <c r="V46" s="4">
        <f t="shared" si="196"/>
        <v>50</v>
      </c>
      <c r="W46" s="4">
        <f t="shared" ref="W46:AF46" si="200">(0*100)/2</f>
        <v>0</v>
      </c>
      <c r="X46" s="4">
        <f t="shared" si="200"/>
        <v>0</v>
      </c>
      <c r="Y46" s="4">
        <f t="shared" si="200"/>
        <v>0</v>
      </c>
      <c r="Z46" s="4">
        <f t="shared" si="200"/>
        <v>0</v>
      </c>
      <c r="AA46" s="4">
        <f t="shared" si="200"/>
        <v>0</v>
      </c>
      <c r="AB46" s="4">
        <f t="shared" si="200"/>
        <v>0</v>
      </c>
      <c r="AC46" s="4">
        <f t="shared" si="200"/>
        <v>0</v>
      </c>
      <c r="AD46" s="4">
        <f t="shared" si="200"/>
        <v>0</v>
      </c>
      <c r="AE46" s="4">
        <f t="shared" si="200"/>
        <v>0</v>
      </c>
      <c r="AF46" s="4">
        <f t="shared" si="200"/>
        <v>0</v>
      </c>
    </row>
    <row r="47" spans="1:32">
      <c r="A47" s="1" t="s">
        <v>12</v>
      </c>
      <c r="B47" s="4">
        <f t="shared" ref="B47:AB47" si="201">(0*100)/2</f>
        <v>0</v>
      </c>
      <c r="C47" s="4">
        <f t="shared" si="201"/>
        <v>0</v>
      </c>
      <c r="D47" s="4">
        <f t="shared" si="201"/>
        <v>0</v>
      </c>
      <c r="E47" s="4">
        <f t="shared" si="201"/>
        <v>0</v>
      </c>
      <c r="F47" s="4">
        <f t="shared" si="201"/>
        <v>0</v>
      </c>
      <c r="G47" s="4">
        <f t="shared" si="201"/>
        <v>0</v>
      </c>
      <c r="H47" s="4">
        <f t="shared" si="201"/>
        <v>0</v>
      </c>
      <c r="I47" s="4">
        <f t="shared" si="201"/>
        <v>0</v>
      </c>
      <c r="J47" s="4">
        <f t="shared" si="201"/>
        <v>0</v>
      </c>
      <c r="K47" s="4">
        <f t="shared" si="201"/>
        <v>0</v>
      </c>
      <c r="L47" s="4">
        <f t="shared" si="201"/>
        <v>0</v>
      </c>
      <c r="M47" s="4">
        <f t="shared" si="201"/>
        <v>0</v>
      </c>
      <c r="N47" s="4">
        <f t="shared" si="201"/>
        <v>0</v>
      </c>
      <c r="O47" s="4">
        <f t="shared" si="201"/>
        <v>0</v>
      </c>
      <c r="P47" s="4">
        <f t="shared" si="201"/>
        <v>0</v>
      </c>
      <c r="Q47" s="4">
        <f t="shared" si="201"/>
        <v>0</v>
      </c>
      <c r="R47" s="4">
        <f t="shared" si="201"/>
        <v>0</v>
      </c>
      <c r="S47" s="4">
        <f t="shared" si="201"/>
        <v>0</v>
      </c>
      <c r="T47" s="4">
        <f t="shared" si="201"/>
        <v>0</v>
      </c>
      <c r="U47" s="4">
        <f t="shared" si="201"/>
        <v>0</v>
      </c>
      <c r="V47" s="4">
        <f t="shared" si="201"/>
        <v>0</v>
      </c>
      <c r="W47" s="4">
        <f t="shared" si="201"/>
        <v>0</v>
      </c>
      <c r="X47" s="4">
        <f t="shared" si="201"/>
        <v>0</v>
      </c>
      <c r="Y47" s="4">
        <f t="shared" si="201"/>
        <v>0</v>
      </c>
      <c r="Z47" s="4">
        <f t="shared" si="201"/>
        <v>0</v>
      </c>
      <c r="AA47" s="4">
        <f t="shared" si="201"/>
        <v>0</v>
      </c>
      <c r="AB47" s="4">
        <f t="shared" si="201"/>
        <v>0</v>
      </c>
      <c r="AC47" s="4">
        <f>(2*100)/2</f>
        <v>100</v>
      </c>
      <c r="AD47" s="4">
        <f>(1*100)/2</f>
        <v>50</v>
      </c>
      <c r="AE47" s="4">
        <f t="shared" ref="AE47:AF47" si="202">(0*100)/2</f>
        <v>0</v>
      </c>
      <c r="AF47" s="4">
        <f t="shared" si="202"/>
        <v>0</v>
      </c>
    </row>
    <row r="48" spans="1:32">
      <c r="A48" s="1" t="s">
        <v>13</v>
      </c>
      <c r="B48" s="4">
        <f t="shared" ref="B48:L48" si="203">(0*100)/2</f>
        <v>0</v>
      </c>
      <c r="C48" s="4">
        <f t="shared" si="203"/>
        <v>0</v>
      </c>
      <c r="D48" s="4">
        <f t="shared" si="203"/>
        <v>0</v>
      </c>
      <c r="E48" s="4">
        <f t="shared" si="203"/>
        <v>0</v>
      </c>
      <c r="F48" s="4">
        <f t="shared" si="203"/>
        <v>0</v>
      </c>
      <c r="G48" s="4">
        <f t="shared" si="203"/>
        <v>0</v>
      </c>
      <c r="H48" s="4">
        <f t="shared" si="203"/>
        <v>0</v>
      </c>
      <c r="I48" s="4">
        <f t="shared" si="203"/>
        <v>0</v>
      </c>
      <c r="J48" s="4">
        <f t="shared" si="203"/>
        <v>0</v>
      </c>
      <c r="K48" s="4">
        <f t="shared" si="203"/>
        <v>0</v>
      </c>
      <c r="L48" s="4">
        <f t="shared" si="203"/>
        <v>0</v>
      </c>
      <c r="M48" s="4">
        <f t="shared" ref="M48:M50" si="204">(1*100)/2</f>
        <v>50</v>
      </c>
      <c r="N48" s="4">
        <f t="shared" ref="N48:P48" si="205">(0*100)/2</f>
        <v>0</v>
      </c>
      <c r="O48" s="4">
        <f t="shared" si="205"/>
        <v>0</v>
      </c>
      <c r="P48" s="4">
        <f t="shared" si="205"/>
        <v>0</v>
      </c>
      <c r="Q48" s="4">
        <f t="shared" ref="Q48:Q50" si="206">(1*100)/2</f>
        <v>50</v>
      </c>
      <c r="R48" s="4">
        <f t="shared" ref="R48:AB48" si="207">(0*100)/2</f>
        <v>0</v>
      </c>
      <c r="S48" s="4">
        <f t="shared" si="207"/>
        <v>0</v>
      </c>
      <c r="T48" s="4">
        <f t="shared" si="207"/>
        <v>0</v>
      </c>
      <c r="U48" s="4">
        <f t="shared" si="207"/>
        <v>0</v>
      </c>
      <c r="V48" s="4">
        <f t="shared" si="207"/>
        <v>0</v>
      </c>
      <c r="W48" s="4">
        <f t="shared" si="207"/>
        <v>0</v>
      </c>
      <c r="X48" s="4">
        <f t="shared" si="207"/>
        <v>0</v>
      </c>
      <c r="Y48" s="4">
        <f t="shared" si="207"/>
        <v>0</v>
      </c>
      <c r="Z48" s="4">
        <f t="shared" si="207"/>
        <v>0</v>
      </c>
      <c r="AA48" s="4">
        <f t="shared" si="207"/>
        <v>0</v>
      </c>
      <c r="AB48" s="4">
        <f t="shared" si="207"/>
        <v>0</v>
      </c>
      <c r="AC48" s="4">
        <f t="shared" ref="AC48:AC49" si="208">(1*100)/2</f>
        <v>50</v>
      </c>
      <c r="AD48" s="4">
        <f t="shared" ref="AD48:AF48" si="209">(0*100)/2</f>
        <v>0</v>
      </c>
      <c r="AE48" s="4">
        <f t="shared" si="209"/>
        <v>0</v>
      </c>
      <c r="AF48" s="4">
        <f t="shared" si="209"/>
        <v>0</v>
      </c>
    </row>
    <row r="49" spans="1:32">
      <c r="A49" s="1" t="s">
        <v>14</v>
      </c>
      <c r="B49" s="4">
        <f t="shared" ref="B49:L49" si="210">(0*100)/2</f>
        <v>0</v>
      </c>
      <c r="C49" s="4">
        <f t="shared" si="210"/>
        <v>0</v>
      </c>
      <c r="D49" s="4">
        <f t="shared" si="210"/>
        <v>0</v>
      </c>
      <c r="E49" s="4">
        <f t="shared" si="210"/>
        <v>0</v>
      </c>
      <c r="F49" s="4">
        <f t="shared" si="210"/>
        <v>0</v>
      </c>
      <c r="G49" s="4">
        <f t="shared" si="210"/>
        <v>0</v>
      </c>
      <c r="H49" s="4">
        <f t="shared" si="210"/>
        <v>0</v>
      </c>
      <c r="I49" s="4">
        <f t="shared" si="210"/>
        <v>0</v>
      </c>
      <c r="J49" s="4">
        <f t="shared" si="210"/>
        <v>0</v>
      </c>
      <c r="K49" s="4">
        <f t="shared" si="210"/>
        <v>0</v>
      </c>
      <c r="L49" s="4">
        <f t="shared" si="210"/>
        <v>0</v>
      </c>
      <c r="M49" s="4">
        <f t="shared" si="204"/>
        <v>50</v>
      </c>
      <c r="N49" s="4">
        <f t="shared" ref="N49:P49" si="211">(0*100)/2</f>
        <v>0</v>
      </c>
      <c r="O49" s="4">
        <f t="shared" si="211"/>
        <v>0</v>
      </c>
      <c r="P49" s="4">
        <f t="shared" si="211"/>
        <v>0</v>
      </c>
      <c r="Q49" s="4">
        <f t="shared" si="206"/>
        <v>50</v>
      </c>
      <c r="R49" s="4">
        <f t="shared" ref="R49:AB49" si="212">(0*100)/2</f>
        <v>0</v>
      </c>
      <c r="S49" s="4">
        <f t="shared" si="212"/>
        <v>0</v>
      </c>
      <c r="T49" s="4">
        <f t="shared" si="212"/>
        <v>0</v>
      </c>
      <c r="U49" s="4">
        <f t="shared" si="212"/>
        <v>0</v>
      </c>
      <c r="V49" s="4">
        <f t="shared" si="212"/>
        <v>0</v>
      </c>
      <c r="W49" s="4">
        <f t="shared" si="212"/>
        <v>0</v>
      </c>
      <c r="X49" s="4">
        <f t="shared" si="212"/>
        <v>0</v>
      </c>
      <c r="Y49" s="4">
        <f t="shared" si="212"/>
        <v>0</v>
      </c>
      <c r="Z49" s="4">
        <f t="shared" si="212"/>
        <v>0</v>
      </c>
      <c r="AA49" s="4">
        <f t="shared" si="212"/>
        <v>0</v>
      </c>
      <c r="AB49" s="4">
        <f t="shared" si="212"/>
        <v>0</v>
      </c>
      <c r="AC49" s="4">
        <f t="shared" si="208"/>
        <v>50</v>
      </c>
      <c r="AD49" s="4">
        <f t="shared" ref="AD49:AF49" si="213">(0*100)/2</f>
        <v>0</v>
      </c>
      <c r="AE49" s="4">
        <f t="shared" si="213"/>
        <v>0</v>
      </c>
      <c r="AF49" s="4">
        <f t="shared" si="213"/>
        <v>0</v>
      </c>
    </row>
    <row r="50" spans="1:32">
      <c r="A50" s="1" t="s">
        <v>15</v>
      </c>
      <c r="B50" s="4">
        <f t="shared" ref="B50:L50" si="214">(0*100)/2</f>
        <v>0</v>
      </c>
      <c r="C50" s="4">
        <f t="shared" si="214"/>
        <v>0</v>
      </c>
      <c r="D50" s="4">
        <f t="shared" si="214"/>
        <v>0</v>
      </c>
      <c r="E50" s="4">
        <f t="shared" si="214"/>
        <v>0</v>
      </c>
      <c r="F50" s="4">
        <f t="shared" si="214"/>
        <v>0</v>
      </c>
      <c r="G50" s="4">
        <f t="shared" si="214"/>
        <v>0</v>
      </c>
      <c r="H50" s="4">
        <f t="shared" si="214"/>
        <v>0</v>
      </c>
      <c r="I50" s="4">
        <f t="shared" si="214"/>
        <v>0</v>
      </c>
      <c r="J50" s="4">
        <f t="shared" si="214"/>
        <v>0</v>
      </c>
      <c r="K50" s="4">
        <f t="shared" si="214"/>
        <v>0</v>
      </c>
      <c r="L50" s="4">
        <f t="shared" si="214"/>
        <v>0</v>
      </c>
      <c r="M50" s="4">
        <f t="shared" si="204"/>
        <v>50</v>
      </c>
      <c r="N50" s="4">
        <f t="shared" ref="N50:P50" si="215">(0*100)/2</f>
        <v>0</v>
      </c>
      <c r="O50" s="4">
        <f t="shared" si="215"/>
        <v>0</v>
      </c>
      <c r="P50" s="4">
        <f t="shared" si="215"/>
        <v>0</v>
      </c>
      <c r="Q50" s="4">
        <f t="shared" si="206"/>
        <v>50</v>
      </c>
      <c r="R50" s="4">
        <f t="shared" ref="R50:V50" si="216">(0*100)/2</f>
        <v>0</v>
      </c>
      <c r="S50" s="4">
        <f t="shared" si="216"/>
        <v>0</v>
      </c>
      <c r="T50" s="4">
        <f t="shared" si="216"/>
        <v>0</v>
      </c>
      <c r="U50" s="4">
        <f t="shared" si="216"/>
        <v>0</v>
      </c>
      <c r="V50" s="4">
        <f t="shared" si="216"/>
        <v>0</v>
      </c>
      <c r="W50" s="4">
        <f>(1*100)/2</f>
        <v>50</v>
      </c>
      <c r="X50" s="4">
        <f t="shared" ref="X50:AF50" si="217">(0*100)/2</f>
        <v>0</v>
      </c>
      <c r="Y50" s="4">
        <f t="shared" si="217"/>
        <v>0</v>
      </c>
      <c r="Z50" s="4">
        <f t="shared" si="217"/>
        <v>0</v>
      </c>
      <c r="AA50" s="4">
        <f t="shared" si="217"/>
        <v>0</v>
      </c>
      <c r="AB50" s="4">
        <f t="shared" si="217"/>
        <v>0</v>
      </c>
      <c r="AC50" s="4">
        <f t="shared" si="217"/>
        <v>0</v>
      </c>
      <c r="AD50" s="4">
        <f t="shared" si="217"/>
        <v>0</v>
      </c>
      <c r="AE50" s="4">
        <f t="shared" si="217"/>
        <v>0</v>
      </c>
      <c r="AF50" s="4">
        <f t="shared" si="217"/>
        <v>0</v>
      </c>
    </row>
    <row r="51" spans="1:32">
      <c r="A51" s="1" t="s">
        <v>16</v>
      </c>
      <c r="B51" s="4">
        <f t="shared" ref="B51:AF51" si="218">(0*100)/2</f>
        <v>0</v>
      </c>
      <c r="C51" s="4">
        <f t="shared" si="218"/>
        <v>0</v>
      </c>
      <c r="D51" s="4">
        <f t="shared" si="218"/>
        <v>0</v>
      </c>
      <c r="E51" s="4">
        <f t="shared" si="218"/>
        <v>0</v>
      </c>
      <c r="F51" s="4">
        <f t="shared" si="218"/>
        <v>0</v>
      </c>
      <c r="G51" s="4">
        <f t="shared" si="218"/>
        <v>0</v>
      </c>
      <c r="H51" s="4">
        <f t="shared" si="218"/>
        <v>0</v>
      </c>
      <c r="I51" s="4">
        <f t="shared" si="218"/>
        <v>0</v>
      </c>
      <c r="J51" s="4">
        <f t="shared" si="218"/>
        <v>0</v>
      </c>
      <c r="K51" s="4">
        <f t="shared" si="218"/>
        <v>0</v>
      </c>
      <c r="L51" s="4">
        <f t="shared" si="218"/>
        <v>0</v>
      </c>
      <c r="M51" s="4">
        <f t="shared" si="218"/>
        <v>0</v>
      </c>
      <c r="N51" s="4">
        <f t="shared" si="218"/>
        <v>0</v>
      </c>
      <c r="O51" s="4">
        <f t="shared" si="218"/>
        <v>0</v>
      </c>
      <c r="P51" s="4">
        <f t="shared" si="218"/>
        <v>0</v>
      </c>
      <c r="Q51" s="4">
        <f t="shared" si="218"/>
        <v>0</v>
      </c>
      <c r="R51" s="4">
        <f t="shared" si="218"/>
        <v>0</v>
      </c>
      <c r="S51" s="4">
        <f t="shared" si="218"/>
        <v>0</v>
      </c>
      <c r="T51" s="4">
        <f t="shared" si="218"/>
        <v>0</v>
      </c>
      <c r="U51" s="4">
        <f t="shared" si="218"/>
        <v>0</v>
      </c>
      <c r="V51" s="4">
        <f t="shared" si="218"/>
        <v>0</v>
      </c>
      <c r="W51" s="4">
        <f t="shared" si="218"/>
        <v>0</v>
      </c>
      <c r="X51" s="4">
        <f t="shared" si="218"/>
        <v>0</v>
      </c>
      <c r="Y51" s="4">
        <f t="shared" si="218"/>
        <v>0</v>
      </c>
      <c r="Z51" s="4">
        <f t="shared" si="218"/>
        <v>0</v>
      </c>
      <c r="AA51" s="4">
        <f t="shared" si="218"/>
        <v>0</v>
      </c>
      <c r="AB51" s="4">
        <f t="shared" si="218"/>
        <v>0</v>
      </c>
      <c r="AC51" s="4">
        <f t="shared" si="218"/>
        <v>0</v>
      </c>
      <c r="AD51" s="4">
        <f t="shared" si="218"/>
        <v>0</v>
      </c>
      <c r="AE51" s="4">
        <f t="shared" si="218"/>
        <v>0</v>
      </c>
      <c r="AF51" s="4">
        <f t="shared" si="218"/>
        <v>0</v>
      </c>
    </row>
    <row r="52" spans="1:32">
      <c r="A52" s="1" t="s">
        <v>17</v>
      </c>
      <c r="B52" s="4">
        <f t="shared" ref="B52:AF52" si="219">(0*100)/2</f>
        <v>0</v>
      </c>
      <c r="C52" s="4">
        <f t="shared" si="219"/>
        <v>0</v>
      </c>
      <c r="D52" s="4">
        <f t="shared" si="219"/>
        <v>0</v>
      </c>
      <c r="E52" s="4">
        <f t="shared" si="219"/>
        <v>0</v>
      </c>
      <c r="F52" s="4">
        <f t="shared" si="219"/>
        <v>0</v>
      </c>
      <c r="G52" s="4">
        <f t="shared" si="219"/>
        <v>0</v>
      </c>
      <c r="H52" s="4">
        <f t="shared" si="219"/>
        <v>0</v>
      </c>
      <c r="I52" s="4">
        <f t="shared" si="219"/>
        <v>0</v>
      </c>
      <c r="J52" s="4">
        <f t="shared" si="219"/>
        <v>0</v>
      </c>
      <c r="K52" s="4">
        <f t="shared" si="219"/>
        <v>0</v>
      </c>
      <c r="L52" s="4">
        <f t="shared" si="219"/>
        <v>0</v>
      </c>
      <c r="M52" s="4">
        <f t="shared" si="219"/>
        <v>0</v>
      </c>
      <c r="N52" s="4">
        <f t="shared" si="219"/>
        <v>0</v>
      </c>
      <c r="O52" s="4">
        <f t="shared" si="219"/>
        <v>0</v>
      </c>
      <c r="P52" s="4">
        <f t="shared" si="219"/>
        <v>0</v>
      </c>
      <c r="Q52" s="4">
        <f t="shared" si="219"/>
        <v>0</v>
      </c>
      <c r="R52" s="4">
        <f t="shared" si="219"/>
        <v>0</v>
      </c>
      <c r="S52" s="4">
        <f t="shared" si="219"/>
        <v>0</v>
      </c>
      <c r="T52" s="4">
        <f t="shared" si="219"/>
        <v>0</v>
      </c>
      <c r="U52" s="4">
        <f t="shared" si="219"/>
        <v>0</v>
      </c>
      <c r="V52" s="4">
        <f t="shared" si="219"/>
        <v>0</v>
      </c>
      <c r="W52" s="4">
        <f t="shared" si="219"/>
        <v>0</v>
      </c>
      <c r="X52" s="4">
        <f t="shared" si="219"/>
        <v>0</v>
      </c>
      <c r="Y52" s="4">
        <f t="shared" si="219"/>
        <v>0</v>
      </c>
      <c r="Z52" s="4">
        <f t="shared" si="219"/>
        <v>0</v>
      </c>
      <c r="AA52" s="4">
        <f t="shared" si="219"/>
        <v>0</v>
      </c>
      <c r="AB52" s="4">
        <f t="shared" si="219"/>
        <v>0</v>
      </c>
      <c r="AC52" s="4">
        <f t="shared" si="219"/>
        <v>0</v>
      </c>
      <c r="AD52" s="4">
        <f t="shared" si="219"/>
        <v>0</v>
      </c>
      <c r="AE52" s="4">
        <f t="shared" si="219"/>
        <v>0</v>
      </c>
      <c r="AF52" s="4">
        <f t="shared" si="219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20">(0*100)/5</f>
        <v>0</v>
      </c>
      <c r="C54" s="4">
        <f t="shared" si="220"/>
        <v>0</v>
      </c>
      <c r="D54" s="4">
        <f t="shared" si="220"/>
        <v>0</v>
      </c>
      <c r="E54" s="4">
        <f t="shared" si="220"/>
        <v>0</v>
      </c>
      <c r="F54" s="4">
        <f t="shared" si="220"/>
        <v>0</v>
      </c>
      <c r="G54" s="4">
        <f t="shared" si="220"/>
        <v>0</v>
      </c>
      <c r="H54" s="4">
        <f t="shared" si="220"/>
        <v>0</v>
      </c>
      <c r="I54" s="4">
        <f t="shared" si="220"/>
        <v>0</v>
      </c>
      <c r="J54" s="4">
        <f t="shared" si="220"/>
        <v>0</v>
      </c>
      <c r="K54" s="4">
        <f t="shared" si="220"/>
        <v>0</v>
      </c>
      <c r="L54" s="4">
        <f t="shared" si="220"/>
        <v>0</v>
      </c>
      <c r="M54" s="4">
        <f t="shared" si="220"/>
        <v>0</v>
      </c>
      <c r="N54" s="4">
        <f t="shared" si="220"/>
        <v>0</v>
      </c>
      <c r="O54" s="4">
        <f t="shared" si="220"/>
        <v>0</v>
      </c>
      <c r="P54" s="4">
        <f t="shared" si="220"/>
        <v>0</v>
      </c>
      <c r="Q54" s="4">
        <f t="shared" si="220"/>
        <v>0</v>
      </c>
      <c r="R54" s="4">
        <f t="shared" si="220"/>
        <v>0</v>
      </c>
      <c r="S54" s="4">
        <f t="shared" si="220"/>
        <v>0</v>
      </c>
      <c r="T54" s="4">
        <f t="shared" si="220"/>
        <v>0</v>
      </c>
      <c r="U54" s="4">
        <f t="shared" si="220"/>
        <v>0</v>
      </c>
      <c r="V54" s="4">
        <f t="shared" si="220"/>
        <v>0</v>
      </c>
      <c r="W54" s="4">
        <f t="shared" si="220"/>
        <v>0</v>
      </c>
      <c r="X54" s="4">
        <f t="shared" si="220"/>
        <v>0</v>
      </c>
      <c r="Y54" s="4">
        <f t="shared" si="220"/>
        <v>0</v>
      </c>
      <c r="Z54" s="4">
        <f t="shared" si="220"/>
        <v>0</v>
      </c>
      <c r="AA54" s="4">
        <f t="shared" si="220"/>
        <v>0</v>
      </c>
      <c r="AB54" s="4">
        <f t="shared" si="220"/>
        <v>0</v>
      </c>
      <c r="AC54" s="4">
        <f t="shared" si="220"/>
        <v>0</v>
      </c>
      <c r="AD54" s="4">
        <f t="shared" si="220"/>
        <v>0</v>
      </c>
      <c r="AE54" s="4">
        <f t="shared" si="220"/>
        <v>0</v>
      </c>
      <c r="AF54" s="4">
        <f t="shared" si="220"/>
        <v>0</v>
      </c>
    </row>
    <row r="55" spans="1:32">
      <c r="A55" s="1" t="s">
        <v>3</v>
      </c>
      <c r="B55" s="4">
        <f t="shared" ref="B55:AF55" si="221">(0*100)/5</f>
        <v>0</v>
      </c>
      <c r="C55" s="4">
        <f t="shared" si="221"/>
        <v>0</v>
      </c>
      <c r="D55" s="4">
        <f t="shared" si="221"/>
        <v>0</v>
      </c>
      <c r="E55" s="4">
        <f t="shared" si="221"/>
        <v>0</v>
      </c>
      <c r="F55" s="4">
        <f t="shared" si="221"/>
        <v>0</v>
      </c>
      <c r="G55" s="4">
        <f t="shared" si="221"/>
        <v>0</v>
      </c>
      <c r="H55" s="4">
        <f t="shared" si="221"/>
        <v>0</v>
      </c>
      <c r="I55" s="4">
        <f t="shared" si="221"/>
        <v>0</v>
      </c>
      <c r="J55" s="4">
        <f t="shared" si="221"/>
        <v>0</v>
      </c>
      <c r="K55" s="4">
        <f t="shared" si="221"/>
        <v>0</v>
      </c>
      <c r="L55" s="4">
        <f t="shared" si="221"/>
        <v>0</v>
      </c>
      <c r="M55" s="4">
        <f t="shared" si="221"/>
        <v>0</v>
      </c>
      <c r="N55" s="4">
        <f t="shared" si="221"/>
        <v>0</v>
      </c>
      <c r="O55" s="4">
        <f t="shared" si="221"/>
        <v>0</v>
      </c>
      <c r="P55" s="4">
        <f t="shared" si="221"/>
        <v>0</v>
      </c>
      <c r="Q55" s="4">
        <f t="shared" si="221"/>
        <v>0</v>
      </c>
      <c r="R55" s="4">
        <f t="shared" si="221"/>
        <v>0</v>
      </c>
      <c r="S55" s="4">
        <f t="shared" si="221"/>
        <v>0</v>
      </c>
      <c r="T55" s="4">
        <f t="shared" si="221"/>
        <v>0</v>
      </c>
      <c r="U55" s="4">
        <f t="shared" si="221"/>
        <v>0</v>
      </c>
      <c r="V55" s="4">
        <f t="shared" si="221"/>
        <v>0</v>
      </c>
      <c r="W55" s="4">
        <f t="shared" si="221"/>
        <v>0</v>
      </c>
      <c r="X55" s="4">
        <f t="shared" si="221"/>
        <v>0</v>
      </c>
      <c r="Y55" s="4">
        <f t="shared" si="221"/>
        <v>0</v>
      </c>
      <c r="Z55" s="4">
        <f t="shared" si="221"/>
        <v>0</v>
      </c>
      <c r="AA55" s="4">
        <f t="shared" si="221"/>
        <v>0</v>
      </c>
      <c r="AB55" s="4">
        <f t="shared" si="221"/>
        <v>0</v>
      </c>
      <c r="AC55" s="4">
        <f t="shared" si="221"/>
        <v>0</v>
      </c>
      <c r="AD55" s="4">
        <f t="shared" si="221"/>
        <v>0</v>
      </c>
      <c r="AE55" s="4">
        <f t="shared" si="221"/>
        <v>0</v>
      </c>
      <c r="AF55" s="4">
        <f t="shared" si="221"/>
        <v>0</v>
      </c>
    </row>
    <row r="56" spans="1:32">
      <c r="A56" s="1" t="s">
        <v>4</v>
      </c>
      <c r="B56" s="4">
        <f t="shared" ref="B56:F56" si="222">(0*100)/5</f>
        <v>0</v>
      </c>
      <c r="C56" s="4">
        <f t="shared" si="222"/>
        <v>0</v>
      </c>
      <c r="D56" s="4">
        <f t="shared" si="222"/>
        <v>0</v>
      </c>
      <c r="E56" s="4">
        <f t="shared" si="222"/>
        <v>0</v>
      </c>
      <c r="F56" s="4">
        <f t="shared" si="222"/>
        <v>0</v>
      </c>
      <c r="G56" s="4">
        <f>(1*100)/5</f>
        <v>20</v>
      </c>
      <c r="H56" s="4">
        <f t="shared" ref="H56:H57" si="223">(2*100)/5</f>
        <v>40</v>
      </c>
      <c r="I56" s="4">
        <f>(1*100)/5</f>
        <v>20</v>
      </c>
      <c r="J56" s="4">
        <f t="shared" ref="J56:L56" si="224">(0*100)/5</f>
        <v>0</v>
      </c>
      <c r="K56" s="4">
        <f t="shared" si="224"/>
        <v>0</v>
      </c>
      <c r="L56" s="4">
        <f t="shared" si="224"/>
        <v>0</v>
      </c>
      <c r="M56" s="4">
        <f t="shared" ref="M56:P56" si="225">(1*100)/5</f>
        <v>20</v>
      </c>
      <c r="N56" s="4">
        <f t="shared" si="225"/>
        <v>20</v>
      </c>
      <c r="O56" s="4">
        <f t="shared" si="225"/>
        <v>20</v>
      </c>
      <c r="P56" s="4">
        <f t="shared" si="225"/>
        <v>20</v>
      </c>
      <c r="Q56" s="4">
        <f t="shared" ref="Q56:U56" si="226">(0*100)/5</f>
        <v>0</v>
      </c>
      <c r="R56" s="4">
        <f t="shared" si="226"/>
        <v>0</v>
      </c>
      <c r="S56" s="4">
        <f t="shared" si="226"/>
        <v>0</v>
      </c>
      <c r="T56" s="4">
        <f t="shared" si="226"/>
        <v>0</v>
      </c>
      <c r="U56" s="4">
        <f t="shared" si="226"/>
        <v>0</v>
      </c>
      <c r="V56" s="4">
        <f>(1*100)/5</f>
        <v>20</v>
      </c>
      <c r="W56" s="4">
        <f t="shared" ref="W56:AC56" si="227">(0*100)/5</f>
        <v>0</v>
      </c>
      <c r="X56" s="4">
        <f t="shared" si="227"/>
        <v>0</v>
      </c>
      <c r="Y56" s="4">
        <f t="shared" si="227"/>
        <v>0</v>
      </c>
      <c r="Z56" s="4">
        <f t="shared" si="227"/>
        <v>0</v>
      </c>
      <c r="AA56" s="4">
        <f t="shared" si="227"/>
        <v>0</v>
      </c>
      <c r="AB56" s="4">
        <f t="shared" si="227"/>
        <v>0</v>
      </c>
      <c r="AC56" s="4">
        <f t="shared" si="227"/>
        <v>0</v>
      </c>
      <c r="AD56" s="4">
        <f>(1*100)/5</f>
        <v>20</v>
      </c>
      <c r="AE56" s="4">
        <f t="shared" ref="AE56:AF56" si="228">(0*100)/5</f>
        <v>0</v>
      </c>
      <c r="AF56" s="4">
        <f t="shared" si="228"/>
        <v>0</v>
      </c>
    </row>
    <row r="57" spans="1:32">
      <c r="A57" s="1" t="s">
        <v>5</v>
      </c>
      <c r="B57" s="4">
        <f>(1*100)/5</f>
        <v>20</v>
      </c>
      <c r="C57" s="4">
        <f t="shared" ref="C57:C61" si="229">(2*100)/5</f>
        <v>40</v>
      </c>
      <c r="D57" s="4">
        <f t="shared" ref="D57:D59" si="230">(1*100)/5</f>
        <v>20</v>
      </c>
      <c r="E57" s="4">
        <f t="shared" ref="E57:E59" si="231">(0*100)/5</f>
        <v>0</v>
      </c>
      <c r="F57" s="4">
        <f t="shared" ref="F57:F58" si="232">(1*100)/5</f>
        <v>20</v>
      </c>
      <c r="G57" s="4">
        <f>(0*100)/5</f>
        <v>0</v>
      </c>
      <c r="H57" s="4">
        <f t="shared" si="223"/>
        <v>40</v>
      </c>
      <c r="I57" s="4">
        <f t="shared" ref="I57:I58" si="233">(0*100)/5</f>
        <v>0</v>
      </c>
      <c r="J57" s="4">
        <f>(1*100)/5</f>
        <v>20</v>
      </c>
      <c r="K57" s="4">
        <f>(2*100)/5</f>
        <v>40</v>
      </c>
      <c r="L57" s="4">
        <f t="shared" ref="L57:L60" si="234">(0*100)/5</f>
        <v>0</v>
      </c>
      <c r="M57" s="4">
        <f t="shared" ref="M57:M58" si="235">(1*100)/5</f>
        <v>20</v>
      </c>
      <c r="N57" s="4">
        <f>(2*100)/5</f>
        <v>40</v>
      </c>
      <c r="O57" s="4">
        <f t="shared" ref="O57:O60" si="236">(0*100)/5</f>
        <v>0</v>
      </c>
      <c r="P57" s="4">
        <f t="shared" ref="P57:P58" si="237">(2*100)/5</f>
        <v>40</v>
      </c>
      <c r="Q57" s="4">
        <f t="shared" ref="Q57:Q58" si="238">(0*100)/5</f>
        <v>0</v>
      </c>
      <c r="R57" s="4">
        <f t="shared" ref="R57:R58" si="239">(2*100)/5</f>
        <v>40</v>
      </c>
      <c r="S57" s="4">
        <f t="shared" ref="S57:T57" si="240">(0*100)/5</f>
        <v>0</v>
      </c>
      <c r="T57" s="4">
        <f t="shared" si="240"/>
        <v>0</v>
      </c>
      <c r="U57" s="4">
        <f t="shared" ref="U57:U58" si="241">(3*100)/5</f>
        <v>60</v>
      </c>
      <c r="V57" s="4">
        <f t="shared" ref="V57:X57" si="242">(0*100)/5</f>
        <v>0</v>
      </c>
      <c r="W57" s="4">
        <f t="shared" si="242"/>
        <v>0</v>
      </c>
      <c r="X57" s="4">
        <f t="shared" si="242"/>
        <v>0</v>
      </c>
      <c r="Y57" s="4">
        <f>(3*100)/5</f>
        <v>60</v>
      </c>
      <c r="Z57" s="4">
        <f t="shared" ref="Z57:Z58" si="243">(0*100)/5</f>
        <v>0</v>
      </c>
      <c r="AA57" s="4">
        <f t="shared" ref="AA57:AA58" si="244">(1*100)/5</f>
        <v>20</v>
      </c>
      <c r="AB57" s="4">
        <f t="shared" ref="AB57:AF57" si="245">(0*100)/5</f>
        <v>0</v>
      </c>
      <c r="AC57" s="4">
        <f t="shared" si="245"/>
        <v>0</v>
      </c>
      <c r="AD57" s="4">
        <f t="shared" si="245"/>
        <v>0</v>
      </c>
      <c r="AE57" s="4">
        <f t="shared" si="245"/>
        <v>0</v>
      </c>
      <c r="AF57" s="4">
        <f t="shared" si="245"/>
        <v>0</v>
      </c>
    </row>
    <row r="58" spans="1:32">
      <c r="A58" s="1" t="s">
        <v>6</v>
      </c>
      <c r="B58" s="4">
        <f t="shared" ref="B58:B62" si="246">(0*100)/5</f>
        <v>0</v>
      </c>
      <c r="C58" s="4">
        <f t="shared" si="229"/>
        <v>40</v>
      </c>
      <c r="D58" s="4">
        <f t="shared" si="230"/>
        <v>20</v>
      </c>
      <c r="E58" s="4">
        <f t="shared" si="231"/>
        <v>0</v>
      </c>
      <c r="F58" s="4">
        <f t="shared" si="232"/>
        <v>20</v>
      </c>
      <c r="G58" s="4">
        <f t="shared" ref="G58:H58" si="247">(1*100)/5</f>
        <v>20</v>
      </c>
      <c r="H58" s="4">
        <f t="shared" si="247"/>
        <v>20</v>
      </c>
      <c r="I58" s="4">
        <f t="shared" si="233"/>
        <v>0</v>
      </c>
      <c r="J58" s="4">
        <f t="shared" ref="J58:K58" si="248">(2*100)/5</f>
        <v>40</v>
      </c>
      <c r="K58" s="4">
        <f t="shared" si="248"/>
        <v>40</v>
      </c>
      <c r="L58" s="4">
        <f t="shared" si="234"/>
        <v>0</v>
      </c>
      <c r="M58" s="4">
        <f t="shared" si="235"/>
        <v>20</v>
      </c>
      <c r="N58" s="4">
        <f t="shared" ref="N58:N60" si="249">(1*100)/5</f>
        <v>20</v>
      </c>
      <c r="O58" s="4">
        <f t="shared" si="236"/>
        <v>0</v>
      </c>
      <c r="P58" s="4">
        <f t="shared" si="237"/>
        <v>40</v>
      </c>
      <c r="Q58" s="4">
        <f t="shared" si="238"/>
        <v>0</v>
      </c>
      <c r="R58" s="4">
        <f t="shared" si="239"/>
        <v>40</v>
      </c>
      <c r="S58" s="4">
        <f t="shared" ref="S58:T58" si="250">(0*100)/5</f>
        <v>0</v>
      </c>
      <c r="T58" s="4">
        <f t="shared" si="250"/>
        <v>0</v>
      </c>
      <c r="U58" s="4">
        <f t="shared" si="241"/>
        <v>60</v>
      </c>
      <c r="V58" s="4">
        <f t="shared" ref="V58:X58" si="251">(0*100)/5</f>
        <v>0</v>
      </c>
      <c r="W58" s="4">
        <f t="shared" si="251"/>
        <v>0</v>
      </c>
      <c r="X58" s="4">
        <f t="shared" si="251"/>
        <v>0</v>
      </c>
      <c r="Y58" s="4">
        <f>(2*100)/5</f>
        <v>40</v>
      </c>
      <c r="Z58" s="4">
        <f t="shared" si="243"/>
        <v>0</v>
      </c>
      <c r="AA58" s="4">
        <f t="shared" si="244"/>
        <v>20</v>
      </c>
      <c r="AB58" s="4">
        <f t="shared" ref="AB58:AF58" si="252">(0*100)/5</f>
        <v>0</v>
      </c>
      <c r="AC58" s="4">
        <f t="shared" si="252"/>
        <v>0</v>
      </c>
      <c r="AD58" s="4">
        <f t="shared" si="252"/>
        <v>0</v>
      </c>
      <c r="AE58" s="4">
        <f t="shared" si="252"/>
        <v>0</v>
      </c>
      <c r="AF58" s="4">
        <f t="shared" si="252"/>
        <v>0</v>
      </c>
    </row>
    <row r="59" spans="1:32">
      <c r="A59" s="1" t="s">
        <v>7</v>
      </c>
      <c r="B59" s="4">
        <f t="shared" si="246"/>
        <v>0</v>
      </c>
      <c r="C59" s="4">
        <f t="shared" si="229"/>
        <v>40</v>
      </c>
      <c r="D59" s="4">
        <f t="shared" si="230"/>
        <v>20</v>
      </c>
      <c r="E59" s="4">
        <f t="shared" si="231"/>
        <v>0</v>
      </c>
      <c r="F59" s="4">
        <f>(0*100)/5</f>
        <v>0</v>
      </c>
      <c r="G59" s="4">
        <f t="shared" ref="G59:G60" si="253">(1*100)/5</f>
        <v>20</v>
      </c>
      <c r="H59" s="4">
        <f t="shared" ref="H59:I59" si="254">(0*100)/5</f>
        <v>0</v>
      </c>
      <c r="I59" s="4">
        <f t="shared" si="254"/>
        <v>0</v>
      </c>
      <c r="J59" s="4">
        <f>(3*100)/5</f>
        <v>60</v>
      </c>
      <c r="K59" s="4">
        <f t="shared" ref="K59:K60" si="255">(2*100)/5</f>
        <v>40</v>
      </c>
      <c r="L59" s="4">
        <f t="shared" si="234"/>
        <v>0</v>
      </c>
      <c r="M59" s="4">
        <f t="shared" ref="M59:M60" si="256">(0*100)/5</f>
        <v>0</v>
      </c>
      <c r="N59" s="4">
        <f t="shared" si="249"/>
        <v>20</v>
      </c>
      <c r="O59" s="4">
        <f t="shared" si="236"/>
        <v>0</v>
      </c>
      <c r="P59" s="4">
        <f>(1*100)/5</f>
        <v>20</v>
      </c>
      <c r="Q59" s="4">
        <f>(2*100)/5</f>
        <v>40</v>
      </c>
      <c r="R59" s="4">
        <f>(1*100)/5</f>
        <v>20</v>
      </c>
      <c r="S59" s="4">
        <f t="shared" ref="S59:T59" si="257">(0*100)/5</f>
        <v>0</v>
      </c>
      <c r="T59" s="4">
        <f t="shared" si="257"/>
        <v>0</v>
      </c>
      <c r="U59" s="4">
        <f t="shared" ref="U59:U62" si="258">(2*100)/5</f>
        <v>40</v>
      </c>
      <c r="V59" s="4">
        <f t="shared" ref="V59:W59" si="259">(0*100)/5</f>
        <v>0</v>
      </c>
      <c r="W59" s="4">
        <f t="shared" si="259"/>
        <v>0</v>
      </c>
      <c r="X59" s="4">
        <f t="shared" ref="X59:Y59" si="260">(2*100)/5</f>
        <v>40</v>
      </c>
      <c r="Y59" s="4">
        <f t="shared" si="260"/>
        <v>40</v>
      </c>
      <c r="Z59" s="4">
        <f t="shared" ref="Z59:AA59" si="261">(1*100)/5</f>
        <v>20</v>
      </c>
      <c r="AA59" s="4">
        <f t="shared" si="261"/>
        <v>20</v>
      </c>
      <c r="AB59" s="4">
        <f t="shared" ref="AB59:AC59" si="262">(0*100)/5</f>
        <v>0</v>
      </c>
      <c r="AC59" s="4">
        <f t="shared" si="262"/>
        <v>0</v>
      </c>
      <c r="AD59" s="4">
        <f>(1*100)/5</f>
        <v>20</v>
      </c>
      <c r="AE59" s="4">
        <f t="shared" ref="AE59:AE60" si="263">(2*100)/5</f>
        <v>40</v>
      </c>
      <c r="AF59" s="4">
        <f t="shared" ref="AF59:AF61" si="264">(0*100)/5</f>
        <v>0</v>
      </c>
    </row>
    <row r="60" spans="1:32">
      <c r="A60" s="1" t="s">
        <v>8</v>
      </c>
      <c r="B60" s="4">
        <f t="shared" si="246"/>
        <v>0</v>
      </c>
      <c r="C60" s="4">
        <f t="shared" si="229"/>
        <v>40</v>
      </c>
      <c r="D60" s="4">
        <f t="shared" ref="D60:F60" si="265">(0*100)/5</f>
        <v>0</v>
      </c>
      <c r="E60" s="4">
        <f t="shared" si="265"/>
        <v>0</v>
      </c>
      <c r="F60" s="4">
        <f t="shared" si="265"/>
        <v>0</v>
      </c>
      <c r="G60" s="4">
        <f t="shared" si="253"/>
        <v>20</v>
      </c>
      <c r="H60" s="4">
        <f t="shared" ref="H60:H61" si="266">(1*100)/5</f>
        <v>20</v>
      </c>
      <c r="I60" s="4">
        <f>(0*100)/5</f>
        <v>0</v>
      </c>
      <c r="J60" s="4">
        <f>(4*100)/5</f>
        <v>80</v>
      </c>
      <c r="K60" s="4">
        <f t="shared" si="255"/>
        <v>40</v>
      </c>
      <c r="L60" s="4">
        <f t="shared" si="234"/>
        <v>0</v>
      </c>
      <c r="M60" s="4">
        <f t="shared" si="256"/>
        <v>0</v>
      </c>
      <c r="N60" s="4">
        <f t="shared" si="249"/>
        <v>20</v>
      </c>
      <c r="O60" s="4">
        <f t="shared" si="236"/>
        <v>0</v>
      </c>
      <c r="P60" s="4">
        <f>(0*100)/5</f>
        <v>0</v>
      </c>
      <c r="Q60" s="4">
        <f>(3*100)/5</f>
        <v>60</v>
      </c>
      <c r="R60" s="4">
        <f>(2*100)/5</f>
        <v>40</v>
      </c>
      <c r="S60" s="4">
        <f t="shared" ref="S60:T60" si="267">(0*100)/5</f>
        <v>0</v>
      </c>
      <c r="T60" s="4">
        <f t="shared" si="267"/>
        <v>0</v>
      </c>
      <c r="U60" s="4">
        <f t="shared" si="258"/>
        <v>40</v>
      </c>
      <c r="V60" s="4">
        <f>(0*100)/5</f>
        <v>0</v>
      </c>
      <c r="W60" s="4">
        <f t="shared" ref="W60:Y60" si="268">(2*100)/5</f>
        <v>40</v>
      </c>
      <c r="X60" s="4">
        <f t="shared" si="268"/>
        <v>40</v>
      </c>
      <c r="Y60" s="4">
        <f t="shared" si="268"/>
        <v>40</v>
      </c>
      <c r="Z60" s="4">
        <f t="shared" ref="Z60:AD60" si="269">(0*100)/5</f>
        <v>0</v>
      </c>
      <c r="AA60" s="4">
        <f t="shared" si="269"/>
        <v>0</v>
      </c>
      <c r="AB60" s="4">
        <f t="shared" si="269"/>
        <v>0</v>
      </c>
      <c r="AC60" s="4">
        <f t="shared" si="269"/>
        <v>0</v>
      </c>
      <c r="AD60" s="4">
        <f t="shared" si="269"/>
        <v>0</v>
      </c>
      <c r="AE60" s="4">
        <f t="shared" si="263"/>
        <v>40</v>
      </c>
      <c r="AF60" s="4">
        <f t="shared" si="264"/>
        <v>0</v>
      </c>
    </row>
    <row r="61" spans="1:32">
      <c r="A61" s="1" t="s">
        <v>9</v>
      </c>
      <c r="B61" s="4">
        <f t="shared" si="246"/>
        <v>0</v>
      </c>
      <c r="C61" s="4">
        <f t="shared" si="229"/>
        <v>40</v>
      </c>
      <c r="D61" s="4">
        <f t="shared" ref="D61:F61" si="270">(0*100)/5</f>
        <v>0</v>
      </c>
      <c r="E61" s="4">
        <f t="shared" si="270"/>
        <v>0</v>
      </c>
      <c r="F61" s="4">
        <f t="shared" si="270"/>
        <v>0</v>
      </c>
      <c r="G61" s="4">
        <f>(2*100)/5</f>
        <v>40</v>
      </c>
      <c r="H61" s="4">
        <f t="shared" si="266"/>
        <v>20</v>
      </c>
      <c r="I61" s="4">
        <f t="shared" ref="I61:I62" si="271">(1*100)/5</f>
        <v>20</v>
      </c>
      <c r="J61" s="4">
        <f>(5*100)/5</f>
        <v>100</v>
      </c>
      <c r="K61" s="4">
        <f t="shared" ref="K61:L61" si="272">(0*100)/5</f>
        <v>0</v>
      </c>
      <c r="L61" s="4">
        <f t="shared" si="272"/>
        <v>0</v>
      </c>
      <c r="M61" s="4">
        <f t="shared" ref="M61:M62" si="273">(1*100)/5</f>
        <v>20</v>
      </c>
      <c r="N61" s="4">
        <f t="shared" ref="N61:O61" si="274">(0*100)/5</f>
        <v>0</v>
      </c>
      <c r="O61" s="4">
        <f t="shared" si="274"/>
        <v>0</v>
      </c>
      <c r="P61" s="4">
        <f t="shared" ref="P61:Q61" si="275">(2*100)/5</f>
        <v>40</v>
      </c>
      <c r="Q61" s="4">
        <f t="shared" si="275"/>
        <v>40</v>
      </c>
      <c r="R61" s="4">
        <f t="shared" ref="R61:S61" si="276">(1*100)/5</f>
        <v>20</v>
      </c>
      <c r="S61" s="4">
        <f t="shared" si="276"/>
        <v>20</v>
      </c>
      <c r="T61" s="4">
        <f>(0*100)/5</f>
        <v>0</v>
      </c>
      <c r="U61" s="4">
        <f t="shared" si="258"/>
        <v>40</v>
      </c>
      <c r="V61" s="4">
        <f>(1*100)/5</f>
        <v>20</v>
      </c>
      <c r="W61" s="4">
        <f t="shared" ref="W61:W62" si="277">(2*100)/5</f>
        <v>40</v>
      </c>
      <c r="X61" s="4">
        <f t="shared" ref="X61:Z61" si="278">(1*100)/5</f>
        <v>20</v>
      </c>
      <c r="Y61" s="4">
        <f t="shared" si="278"/>
        <v>20</v>
      </c>
      <c r="Z61" s="4">
        <f t="shared" si="278"/>
        <v>20</v>
      </c>
      <c r="AA61" s="4">
        <f t="shared" ref="AA61:AA62" si="279">(2*100)/5</f>
        <v>40</v>
      </c>
      <c r="AB61" s="4">
        <f>(3*100)/5</f>
        <v>60</v>
      </c>
      <c r="AC61" s="4">
        <f t="shared" ref="AC61:AD61" si="280">(0*100)/5</f>
        <v>0</v>
      </c>
      <c r="AD61" s="4">
        <f t="shared" si="280"/>
        <v>0</v>
      </c>
      <c r="AE61" s="4">
        <f>(3*100)/5</f>
        <v>60</v>
      </c>
      <c r="AF61" s="4">
        <f t="shared" si="264"/>
        <v>0</v>
      </c>
    </row>
    <row r="62" spans="1:32">
      <c r="A62" s="1" t="s">
        <v>10</v>
      </c>
      <c r="B62" s="4">
        <f t="shared" si="246"/>
        <v>0</v>
      </c>
      <c r="C62" s="4">
        <f t="shared" ref="C62:C63" si="281">(0*100)/5</f>
        <v>0</v>
      </c>
      <c r="D62" s="4">
        <f t="shared" ref="D62:D63" si="282">(1*100)/5</f>
        <v>20</v>
      </c>
      <c r="E62" s="4">
        <f t="shared" ref="E62:F62" si="283">(0*100)/5</f>
        <v>0</v>
      </c>
      <c r="F62" s="4">
        <f t="shared" si="283"/>
        <v>0</v>
      </c>
      <c r="G62" s="4">
        <f t="shared" ref="G62:G63" si="284">(1*100)/5</f>
        <v>20</v>
      </c>
      <c r="H62" s="4">
        <f>(2*100)/5</f>
        <v>40</v>
      </c>
      <c r="I62" s="4">
        <f t="shared" si="271"/>
        <v>20</v>
      </c>
      <c r="J62" s="4">
        <f>(4*100)/5</f>
        <v>80</v>
      </c>
      <c r="K62" s="4">
        <f>(1*100)/5</f>
        <v>20</v>
      </c>
      <c r="L62" s="4">
        <f t="shared" ref="L62:L64" si="285">(0*100)/5</f>
        <v>0</v>
      </c>
      <c r="M62" s="4">
        <f t="shared" si="273"/>
        <v>20</v>
      </c>
      <c r="N62" s="4">
        <f>(0*100)/5</f>
        <v>0</v>
      </c>
      <c r="O62" s="4">
        <f t="shared" ref="O62:O63" si="286">(1*100)/5</f>
        <v>20</v>
      </c>
      <c r="P62" s="4">
        <f>(0*100)/5</f>
        <v>0</v>
      </c>
      <c r="Q62" s="4">
        <f t="shared" ref="Q62:R62" si="287">(1*100)/5</f>
        <v>20</v>
      </c>
      <c r="R62" s="4">
        <f t="shared" si="287"/>
        <v>20</v>
      </c>
      <c r="S62" s="4">
        <f>(2*100)/5</f>
        <v>40</v>
      </c>
      <c r="T62" s="4">
        <f>(1*100)/5</f>
        <v>20</v>
      </c>
      <c r="U62" s="4">
        <f t="shared" si="258"/>
        <v>40</v>
      </c>
      <c r="V62" s="4">
        <f t="shared" ref="V62:V65" si="288">(0*100)/5</f>
        <v>0</v>
      </c>
      <c r="W62" s="4">
        <f t="shared" si="277"/>
        <v>40</v>
      </c>
      <c r="X62" s="4">
        <f>(4*100)/5</f>
        <v>80</v>
      </c>
      <c r="Y62" s="4">
        <f t="shared" ref="Y62:Y63" si="289">(0*100)/5</f>
        <v>0</v>
      </c>
      <c r="Z62" s="4">
        <f>(1*100)/5</f>
        <v>20</v>
      </c>
      <c r="AA62" s="4">
        <f t="shared" si="279"/>
        <v>40</v>
      </c>
      <c r="AB62" s="4">
        <f t="shared" ref="AB62:AB63" si="290">(2*100)/5</f>
        <v>40</v>
      </c>
      <c r="AC62" s="4">
        <f t="shared" ref="AC62:AC63" si="291">(1*100)/5</f>
        <v>20</v>
      </c>
      <c r="AD62" s="4">
        <f t="shared" ref="AD62:AF62" si="292">(0*100)/5</f>
        <v>0</v>
      </c>
      <c r="AE62" s="4">
        <f t="shared" si="292"/>
        <v>0</v>
      </c>
      <c r="AF62" s="4">
        <f t="shared" si="292"/>
        <v>0</v>
      </c>
    </row>
    <row r="63" spans="1:32">
      <c r="A63" s="1" t="s">
        <v>11</v>
      </c>
      <c r="B63" s="4">
        <f>(1*100)/5</f>
        <v>20</v>
      </c>
      <c r="C63" s="4">
        <f t="shared" si="281"/>
        <v>0</v>
      </c>
      <c r="D63" s="4">
        <f t="shared" si="282"/>
        <v>20</v>
      </c>
      <c r="E63" s="4">
        <f t="shared" ref="E63:F63" si="293">(0*100)/5</f>
        <v>0</v>
      </c>
      <c r="F63" s="4">
        <f t="shared" si="293"/>
        <v>0</v>
      </c>
      <c r="G63" s="4">
        <f t="shared" si="284"/>
        <v>20</v>
      </c>
      <c r="H63" s="4">
        <f t="shared" ref="H63:K63" si="294">(1*100)/5</f>
        <v>20</v>
      </c>
      <c r="I63" s="4">
        <f t="shared" si="294"/>
        <v>20</v>
      </c>
      <c r="J63" s="4">
        <f t="shared" si="294"/>
        <v>20</v>
      </c>
      <c r="K63" s="4">
        <f t="shared" si="294"/>
        <v>20</v>
      </c>
      <c r="L63" s="4">
        <f t="shared" si="285"/>
        <v>0</v>
      </c>
      <c r="M63" s="4">
        <f t="shared" ref="M63:N63" si="295">(0*100)/5</f>
        <v>0</v>
      </c>
      <c r="N63" s="4">
        <f t="shared" si="295"/>
        <v>0</v>
      </c>
      <c r="O63" s="4">
        <f t="shared" si="286"/>
        <v>20</v>
      </c>
      <c r="P63" s="4">
        <f t="shared" ref="P63:S63" si="296">(1*100)/5</f>
        <v>20</v>
      </c>
      <c r="Q63" s="4">
        <f t="shared" si="296"/>
        <v>20</v>
      </c>
      <c r="R63" s="4">
        <f t="shared" si="296"/>
        <v>20</v>
      </c>
      <c r="S63" s="4">
        <f t="shared" si="296"/>
        <v>20</v>
      </c>
      <c r="T63" s="4">
        <f>(0*100)/5</f>
        <v>0</v>
      </c>
      <c r="U63" s="4">
        <f t="shared" ref="U63:U64" si="297">(1*100)/5</f>
        <v>20</v>
      </c>
      <c r="V63" s="4">
        <f t="shared" si="288"/>
        <v>0</v>
      </c>
      <c r="W63" s="4">
        <f>(1*100)/5</f>
        <v>20</v>
      </c>
      <c r="X63" s="4">
        <f>(3*100)/5</f>
        <v>60</v>
      </c>
      <c r="Y63" s="4">
        <f t="shared" si="289"/>
        <v>0</v>
      </c>
      <c r="Z63" s="4">
        <f>(2*100)/5</f>
        <v>40</v>
      </c>
      <c r="AA63" s="4">
        <f>(0*100)/5</f>
        <v>0</v>
      </c>
      <c r="AB63" s="4">
        <f t="shared" si="290"/>
        <v>40</v>
      </c>
      <c r="AC63" s="4">
        <f t="shared" si="291"/>
        <v>20</v>
      </c>
      <c r="AD63" s="4">
        <f t="shared" ref="AD63:AF63" si="298">(0*100)/5</f>
        <v>0</v>
      </c>
      <c r="AE63" s="4">
        <f t="shared" si="298"/>
        <v>0</v>
      </c>
      <c r="AF63" s="4">
        <f t="shared" si="298"/>
        <v>0</v>
      </c>
    </row>
    <row r="64" spans="1:32">
      <c r="A64" s="1" t="s">
        <v>12</v>
      </c>
      <c r="B64" s="4">
        <f t="shared" ref="B64:B69" si="299">(0*100)/5</f>
        <v>0</v>
      </c>
      <c r="C64" s="4">
        <f t="shared" ref="C64:D64" si="300">(1*100)/5</f>
        <v>20</v>
      </c>
      <c r="D64" s="4">
        <f t="shared" si="300"/>
        <v>20</v>
      </c>
      <c r="E64" s="4">
        <f t="shared" ref="E64:G64" si="301">(0*100)/5</f>
        <v>0</v>
      </c>
      <c r="F64" s="4">
        <f t="shared" si="301"/>
        <v>0</v>
      </c>
      <c r="G64" s="4">
        <f t="shared" si="301"/>
        <v>0</v>
      </c>
      <c r="H64" s="4">
        <f t="shared" ref="H64:K64" si="302">(1*100)/5</f>
        <v>20</v>
      </c>
      <c r="I64" s="4">
        <f t="shared" si="302"/>
        <v>20</v>
      </c>
      <c r="J64" s="4">
        <f t="shared" si="302"/>
        <v>20</v>
      </c>
      <c r="K64" s="4">
        <f t="shared" si="302"/>
        <v>20</v>
      </c>
      <c r="L64" s="4">
        <f t="shared" si="285"/>
        <v>0</v>
      </c>
      <c r="M64" s="4">
        <f t="shared" ref="M64:Q64" si="303">(0*100)/5</f>
        <v>0</v>
      </c>
      <c r="N64" s="4">
        <f t="shared" si="303"/>
        <v>0</v>
      </c>
      <c r="O64" s="4">
        <f t="shared" si="303"/>
        <v>0</v>
      </c>
      <c r="P64" s="4">
        <f t="shared" si="303"/>
        <v>0</v>
      </c>
      <c r="Q64" s="4">
        <f t="shared" si="303"/>
        <v>0</v>
      </c>
      <c r="R64" s="4">
        <f>(1*100)/5</f>
        <v>20</v>
      </c>
      <c r="S64" s="4">
        <f t="shared" ref="S64:T64" si="304">(0*100)/5</f>
        <v>0</v>
      </c>
      <c r="T64" s="4">
        <f t="shared" si="304"/>
        <v>0</v>
      </c>
      <c r="U64" s="4">
        <f t="shared" si="297"/>
        <v>20</v>
      </c>
      <c r="V64" s="4">
        <f t="shared" si="288"/>
        <v>0</v>
      </c>
      <c r="W64" s="4">
        <f t="shared" ref="W64:Y64" si="305">(0*100)/5</f>
        <v>0</v>
      </c>
      <c r="X64" s="4">
        <f t="shared" si="305"/>
        <v>0</v>
      </c>
      <c r="Y64" s="4">
        <f t="shared" si="305"/>
        <v>0</v>
      </c>
      <c r="Z64" s="4">
        <f t="shared" ref="Z64:AC64" si="306">(1*100)/5</f>
        <v>20</v>
      </c>
      <c r="AA64" s="4">
        <f t="shared" si="306"/>
        <v>20</v>
      </c>
      <c r="AB64" s="4">
        <f t="shared" si="306"/>
        <v>20</v>
      </c>
      <c r="AC64" s="4">
        <f t="shared" si="306"/>
        <v>20</v>
      </c>
      <c r="AD64" s="4">
        <f t="shared" ref="AD64:AF64" si="307">(0*100)/5</f>
        <v>0</v>
      </c>
      <c r="AE64" s="4">
        <f t="shared" si="307"/>
        <v>0</v>
      </c>
      <c r="AF64" s="4">
        <f t="shared" si="307"/>
        <v>0</v>
      </c>
    </row>
    <row r="65" spans="1:33">
      <c r="A65" s="1" t="s">
        <v>13</v>
      </c>
      <c r="B65" s="4">
        <f t="shared" si="299"/>
        <v>0</v>
      </c>
      <c r="C65" s="4">
        <f t="shared" ref="C65:C69" si="308">(0*100)/5</f>
        <v>0</v>
      </c>
      <c r="D65" s="4">
        <f>(1*100)/5</f>
        <v>20</v>
      </c>
      <c r="E65" s="4">
        <f>(0*100)/5</f>
        <v>0</v>
      </c>
      <c r="F65" s="4">
        <f t="shared" ref="F65:F67" si="309">(1*100)/5</f>
        <v>20</v>
      </c>
      <c r="G65" s="4">
        <f t="shared" ref="G65:G67" si="310">(0*100)/5</f>
        <v>0</v>
      </c>
      <c r="H65" s="4">
        <f>(1*100)/5</f>
        <v>20</v>
      </c>
      <c r="I65" s="4">
        <f t="shared" ref="I65:L65" si="311">(0*100)/5</f>
        <v>0</v>
      </c>
      <c r="J65" s="4">
        <f t="shared" si="311"/>
        <v>0</v>
      </c>
      <c r="K65" s="4">
        <f t="shared" si="311"/>
        <v>0</v>
      </c>
      <c r="L65" s="4">
        <f t="shared" si="311"/>
        <v>0</v>
      </c>
      <c r="M65" s="4">
        <f>(1*100)/5</f>
        <v>20</v>
      </c>
      <c r="N65" s="4">
        <f t="shared" ref="N65:S65" si="312">(0*100)/5</f>
        <v>0</v>
      </c>
      <c r="O65" s="4">
        <f t="shared" si="312"/>
        <v>0</v>
      </c>
      <c r="P65" s="4">
        <f t="shared" si="312"/>
        <v>0</v>
      </c>
      <c r="Q65" s="4">
        <f t="shared" si="312"/>
        <v>0</v>
      </c>
      <c r="R65" s="4">
        <f t="shared" si="312"/>
        <v>0</v>
      </c>
      <c r="S65" s="4">
        <f t="shared" si="312"/>
        <v>0</v>
      </c>
      <c r="T65" s="4">
        <f t="shared" ref="T65:U65" si="313">(1*100)/5</f>
        <v>20</v>
      </c>
      <c r="U65" s="4">
        <f t="shared" si="313"/>
        <v>20</v>
      </c>
      <c r="V65" s="4">
        <f t="shared" si="288"/>
        <v>0</v>
      </c>
      <c r="W65" s="4">
        <f t="shared" ref="W65:Y65" si="314">(0*100)/5</f>
        <v>0</v>
      </c>
      <c r="X65" s="4">
        <f t="shared" si="314"/>
        <v>0</v>
      </c>
      <c r="Y65" s="4">
        <f t="shared" si="314"/>
        <v>0</v>
      </c>
      <c r="Z65" s="4">
        <f t="shared" ref="Z65:AC65" si="315">(1*100)/5</f>
        <v>20</v>
      </c>
      <c r="AA65" s="4">
        <f t="shared" si="315"/>
        <v>20</v>
      </c>
      <c r="AB65" s="4">
        <f t="shared" si="315"/>
        <v>20</v>
      </c>
      <c r="AC65" s="4">
        <f t="shared" si="315"/>
        <v>20</v>
      </c>
      <c r="AD65" s="4">
        <f t="shared" ref="AD65:AF65" si="316">(0*100)/5</f>
        <v>0</v>
      </c>
      <c r="AE65" s="4">
        <f t="shared" si="316"/>
        <v>0</v>
      </c>
      <c r="AF65" s="4">
        <f t="shared" si="316"/>
        <v>0</v>
      </c>
    </row>
    <row r="66" spans="1:33">
      <c r="A66" s="1" t="s">
        <v>14</v>
      </c>
      <c r="B66" s="4">
        <f t="shared" si="299"/>
        <v>0</v>
      </c>
      <c r="C66" s="4">
        <f t="shared" si="308"/>
        <v>0</v>
      </c>
      <c r="D66" s="4">
        <f t="shared" ref="D66:E66" si="317">(0*100)/5</f>
        <v>0</v>
      </c>
      <c r="E66" s="4">
        <f t="shared" si="317"/>
        <v>0</v>
      </c>
      <c r="F66" s="4">
        <f t="shared" si="309"/>
        <v>20</v>
      </c>
      <c r="G66" s="4">
        <f t="shared" si="310"/>
        <v>0</v>
      </c>
      <c r="H66" s="4">
        <f t="shared" ref="H66:J66" si="318">(0*100)/5</f>
        <v>0</v>
      </c>
      <c r="I66" s="4">
        <f t="shared" si="318"/>
        <v>0</v>
      </c>
      <c r="J66" s="4">
        <f t="shared" si="318"/>
        <v>0</v>
      </c>
      <c r="K66" s="4">
        <f t="shared" ref="K66:K67" si="319">(1*100)/5</f>
        <v>20</v>
      </c>
      <c r="L66" s="4">
        <f t="shared" ref="L66:T66" si="320">(0*100)/5</f>
        <v>0</v>
      </c>
      <c r="M66" s="4">
        <f t="shared" si="320"/>
        <v>0</v>
      </c>
      <c r="N66" s="4">
        <f t="shared" si="320"/>
        <v>0</v>
      </c>
      <c r="O66" s="4">
        <f t="shared" si="320"/>
        <v>0</v>
      </c>
      <c r="P66" s="4">
        <f t="shared" si="320"/>
        <v>0</v>
      </c>
      <c r="Q66" s="4">
        <f t="shared" si="320"/>
        <v>0</v>
      </c>
      <c r="R66" s="4">
        <f t="shared" si="320"/>
        <v>0</v>
      </c>
      <c r="S66" s="4">
        <f t="shared" si="320"/>
        <v>0</v>
      </c>
      <c r="T66" s="4">
        <f t="shared" si="320"/>
        <v>0</v>
      </c>
      <c r="U66" s="4">
        <f t="shared" ref="U66:V66" si="321">(1*100)/5</f>
        <v>20</v>
      </c>
      <c r="V66" s="4">
        <f t="shared" si="321"/>
        <v>20</v>
      </c>
      <c r="W66" s="4">
        <f t="shared" ref="W66:Z66" si="322">(0*100)/5</f>
        <v>0</v>
      </c>
      <c r="X66" s="4">
        <f t="shared" si="322"/>
        <v>0</v>
      </c>
      <c r="Y66" s="4">
        <f t="shared" si="322"/>
        <v>0</v>
      </c>
      <c r="Z66" s="4">
        <f t="shared" si="322"/>
        <v>0</v>
      </c>
      <c r="AA66" s="4">
        <f t="shared" ref="AA66:AA67" si="323">(1*100)/5</f>
        <v>20</v>
      </c>
      <c r="AB66" s="4">
        <f t="shared" ref="AB66:AB67" si="324">(0*100)/5</f>
        <v>0</v>
      </c>
      <c r="AC66" s="4">
        <f>(1*100)/5</f>
        <v>20</v>
      </c>
      <c r="AD66" s="4">
        <f t="shared" ref="AD66:AF66" si="325">(0*100)/5</f>
        <v>0</v>
      </c>
      <c r="AE66" s="4">
        <f t="shared" si="325"/>
        <v>0</v>
      </c>
      <c r="AF66" s="4">
        <f t="shared" si="325"/>
        <v>0</v>
      </c>
    </row>
    <row r="67" spans="1:33">
      <c r="A67" s="1" t="s">
        <v>15</v>
      </c>
      <c r="B67" s="4">
        <f t="shared" si="299"/>
        <v>0</v>
      </c>
      <c r="C67" s="4">
        <f t="shared" si="308"/>
        <v>0</v>
      </c>
      <c r="D67" s="4">
        <f t="shared" ref="D67:E67" si="326">(0*100)/5</f>
        <v>0</v>
      </c>
      <c r="E67" s="4">
        <f t="shared" si="326"/>
        <v>0</v>
      </c>
      <c r="F67" s="4">
        <f t="shared" si="309"/>
        <v>20</v>
      </c>
      <c r="G67" s="4">
        <f t="shared" si="310"/>
        <v>0</v>
      </c>
      <c r="H67" s="4">
        <f t="shared" ref="H67:J67" si="327">(0*100)/5</f>
        <v>0</v>
      </c>
      <c r="I67" s="4">
        <f t="shared" si="327"/>
        <v>0</v>
      </c>
      <c r="J67" s="4">
        <f t="shared" si="327"/>
        <v>0</v>
      </c>
      <c r="K67" s="4">
        <f t="shared" si="319"/>
        <v>20</v>
      </c>
      <c r="L67" s="4">
        <f t="shared" ref="L67:Z67" si="328">(0*100)/5</f>
        <v>0</v>
      </c>
      <c r="M67" s="4">
        <f t="shared" si="328"/>
        <v>0</v>
      </c>
      <c r="N67" s="4">
        <f t="shared" si="328"/>
        <v>0</v>
      </c>
      <c r="O67" s="4">
        <f t="shared" si="328"/>
        <v>0</v>
      </c>
      <c r="P67" s="4">
        <f t="shared" si="328"/>
        <v>0</v>
      </c>
      <c r="Q67" s="4">
        <f t="shared" si="328"/>
        <v>0</v>
      </c>
      <c r="R67" s="4">
        <f t="shared" si="328"/>
        <v>0</v>
      </c>
      <c r="S67" s="4">
        <f t="shared" si="328"/>
        <v>0</v>
      </c>
      <c r="T67" s="4">
        <f t="shared" si="328"/>
        <v>0</v>
      </c>
      <c r="U67" s="4">
        <f t="shared" si="328"/>
        <v>0</v>
      </c>
      <c r="V67" s="4">
        <f t="shared" si="328"/>
        <v>0</v>
      </c>
      <c r="W67" s="4">
        <f t="shared" si="328"/>
        <v>0</v>
      </c>
      <c r="X67" s="4">
        <f t="shared" si="328"/>
        <v>0</v>
      </c>
      <c r="Y67" s="4">
        <f t="shared" si="328"/>
        <v>0</v>
      </c>
      <c r="Z67" s="4">
        <f t="shared" si="328"/>
        <v>0</v>
      </c>
      <c r="AA67" s="4">
        <f t="shared" si="323"/>
        <v>20</v>
      </c>
      <c r="AB67" s="4">
        <f t="shared" si="324"/>
        <v>0</v>
      </c>
      <c r="AC67" s="4">
        <f t="shared" ref="AC67:AF67" si="329">(0*100)/5</f>
        <v>0</v>
      </c>
      <c r="AD67" s="4">
        <f t="shared" si="329"/>
        <v>0</v>
      </c>
      <c r="AE67" s="4">
        <f t="shared" si="329"/>
        <v>0</v>
      </c>
      <c r="AF67" s="4">
        <f t="shared" si="329"/>
        <v>0</v>
      </c>
    </row>
    <row r="68" spans="1:33">
      <c r="A68" s="1" t="s">
        <v>16</v>
      </c>
      <c r="B68" s="4">
        <f t="shared" si="299"/>
        <v>0</v>
      </c>
      <c r="C68" s="4">
        <f t="shared" si="308"/>
        <v>0</v>
      </c>
      <c r="D68" s="4">
        <f t="shared" ref="D68:AF68" si="330">(0*100)/5</f>
        <v>0</v>
      </c>
      <c r="E68" s="4">
        <f t="shared" si="330"/>
        <v>0</v>
      </c>
      <c r="F68" s="4">
        <f t="shared" si="330"/>
        <v>0</v>
      </c>
      <c r="G68" s="4">
        <f t="shared" si="330"/>
        <v>0</v>
      </c>
      <c r="H68" s="4">
        <f t="shared" si="330"/>
        <v>0</v>
      </c>
      <c r="I68" s="4">
        <f t="shared" si="330"/>
        <v>0</v>
      </c>
      <c r="J68" s="4">
        <f t="shared" si="330"/>
        <v>0</v>
      </c>
      <c r="K68" s="4">
        <f t="shared" si="330"/>
        <v>0</v>
      </c>
      <c r="L68" s="4">
        <f t="shared" si="330"/>
        <v>0</v>
      </c>
      <c r="M68" s="4">
        <f t="shared" si="330"/>
        <v>0</v>
      </c>
      <c r="N68" s="4">
        <f t="shared" si="330"/>
        <v>0</v>
      </c>
      <c r="O68" s="4">
        <f t="shared" si="330"/>
        <v>0</v>
      </c>
      <c r="P68" s="4">
        <f t="shared" si="330"/>
        <v>0</v>
      </c>
      <c r="Q68" s="4">
        <f t="shared" si="330"/>
        <v>0</v>
      </c>
      <c r="R68" s="4">
        <f t="shared" si="330"/>
        <v>0</v>
      </c>
      <c r="S68" s="4">
        <f t="shared" si="330"/>
        <v>0</v>
      </c>
      <c r="T68" s="4">
        <f t="shared" si="330"/>
        <v>0</v>
      </c>
      <c r="U68" s="4">
        <f t="shared" si="330"/>
        <v>0</v>
      </c>
      <c r="V68" s="4">
        <f t="shared" si="330"/>
        <v>0</v>
      </c>
      <c r="W68" s="4">
        <f t="shared" si="330"/>
        <v>0</v>
      </c>
      <c r="X68" s="4">
        <f t="shared" si="330"/>
        <v>0</v>
      </c>
      <c r="Y68" s="4">
        <f t="shared" si="330"/>
        <v>0</v>
      </c>
      <c r="Z68" s="4">
        <f t="shared" si="330"/>
        <v>0</v>
      </c>
      <c r="AA68" s="4">
        <f t="shared" si="330"/>
        <v>0</v>
      </c>
      <c r="AB68" s="4">
        <f t="shared" si="330"/>
        <v>0</v>
      </c>
      <c r="AC68" s="4">
        <f t="shared" si="330"/>
        <v>0</v>
      </c>
      <c r="AD68" s="4">
        <f t="shared" si="330"/>
        <v>0</v>
      </c>
      <c r="AE68" s="4">
        <f t="shared" si="330"/>
        <v>0</v>
      </c>
      <c r="AF68" s="4">
        <f t="shared" si="330"/>
        <v>0</v>
      </c>
    </row>
    <row r="69" spans="1:33">
      <c r="A69" s="1" t="s">
        <v>17</v>
      </c>
      <c r="B69" s="4">
        <f t="shared" si="299"/>
        <v>0</v>
      </c>
      <c r="C69" s="4">
        <f t="shared" si="308"/>
        <v>0</v>
      </c>
      <c r="D69" s="4">
        <f t="shared" ref="D69:AF69" si="331">(0*100)/5</f>
        <v>0</v>
      </c>
      <c r="E69" s="4">
        <f t="shared" si="331"/>
        <v>0</v>
      </c>
      <c r="F69" s="4">
        <f t="shared" si="331"/>
        <v>0</v>
      </c>
      <c r="G69" s="4">
        <f t="shared" si="331"/>
        <v>0</v>
      </c>
      <c r="H69" s="4">
        <f t="shared" si="331"/>
        <v>0</v>
      </c>
      <c r="I69" s="4">
        <f t="shared" si="331"/>
        <v>0</v>
      </c>
      <c r="J69" s="4">
        <f t="shared" si="331"/>
        <v>0</v>
      </c>
      <c r="K69" s="4">
        <f t="shared" si="331"/>
        <v>0</v>
      </c>
      <c r="L69" s="4">
        <f t="shared" si="331"/>
        <v>0</v>
      </c>
      <c r="M69" s="4">
        <f t="shared" si="331"/>
        <v>0</v>
      </c>
      <c r="N69" s="4">
        <f t="shared" si="331"/>
        <v>0</v>
      </c>
      <c r="O69" s="4">
        <f t="shared" si="331"/>
        <v>0</v>
      </c>
      <c r="P69" s="4">
        <f t="shared" si="331"/>
        <v>0</v>
      </c>
      <c r="Q69" s="4">
        <f t="shared" si="331"/>
        <v>0</v>
      </c>
      <c r="R69" s="4">
        <f t="shared" si="331"/>
        <v>0</v>
      </c>
      <c r="S69" s="4">
        <f t="shared" si="331"/>
        <v>0</v>
      </c>
      <c r="T69" s="4">
        <f t="shared" si="331"/>
        <v>0</v>
      </c>
      <c r="U69" s="4">
        <f t="shared" si="331"/>
        <v>0</v>
      </c>
      <c r="V69" s="4">
        <f t="shared" si="331"/>
        <v>0</v>
      </c>
      <c r="W69" s="4">
        <f t="shared" si="331"/>
        <v>0</v>
      </c>
      <c r="X69" s="4">
        <f t="shared" si="331"/>
        <v>0</v>
      </c>
      <c r="Y69" s="4">
        <f t="shared" si="331"/>
        <v>0</v>
      </c>
      <c r="Z69" s="4">
        <f t="shared" si="331"/>
        <v>0</v>
      </c>
      <c r="AA69" s="4">
        <f t="shared" si="331"/>
        <v>0</v>
      </c>
      <c r="AB69" s="4">
        <f t="shared" si="331"/>
        <v>0</v>
      </c>
      <c r="AC69" s="4">
        <f t="shared" si="331"/>
        <v>0</v>
      </c>
      <c r="AD69" s="4">
        <f t="shared" si="331"/>
        <v>0</v>
      </c>
      <c r="AE69" s="4">
        <f t="shared" si="331"/>
        <v>0</v>
      </c>
      <c r="AF69" s="4">
        <f t="shared" si="331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A71" si="332">(0*100)/3</f>
        <v>0</v>
      </c>
      <c r="C71" s="4">
        <f t="shared" si="332"/>
        <v>0</v>
      </c>
      <c r="D71" s="4">
        <f t="shared" si="332"/>
        <v>0</v>
      </c>
      <c r="E71" s="4">
        <f t="shared" si="332"/>
        <v>0</v>
      </c>
      <c r="F71" s="4">
        <f t="shared" si="332"/>
        <v>0</v>
      </c>
      <c r="G71" s="4">
        <f t="shared" si="332"/>
        <v>0</v>
      </c>
      <c r="H71" s="4">
        <f t="shared" si="332"/>
        <v>0</v>
      </c>
      <c r="I71" s="4">
        <f t="shared" si="332"/>
        <v>0</v>
      </c>
      <c r="J71" s="4">
        <f t="shared" si="332"/>
        <v>0</v>
      </c>
      <c r="K71" s="4">
        <f t="shared" si="332"/>
        <v>0</v>
      </c>
      <c r="L71" s="4">
        <f t="shared" si="332"/>
        <v>0</v>
      </c>
      <c r="M71" s="4">
        <f t="shared" si="332"/>
        <v>0</v>
      </c>
      <c r="N71" s="4">
        <f t="shared" si="332"/>
        <v>0</v>
      </c>
      <c r="O71" s="4">
        <f t="shared" si="332"/>
        <v>0</v>
      </c>
      <c r="P71" s="4">
        <f t="shared" si="332"/>
        <v>0</v>
      </c>
      <c r="Q71" s="4">
        <f t="shared" si="332"/>
        <v>0</v>
      </c>
      <c r="R71" s="4">
        <f t="shared" si="332"/>
        <v>0</v>
      </c>
      <c r="S71" s="4">
        <f t="shared" si="332"/>
        <v>0</v>
      </c>
      <c r="T71" s="4">
        <f t="shared" si="332"/>
        <v>0</v>
      </c>
      <c r="U71" s="4">
        <f t="shared" si="332"/>
        <v>0</v>
      </c>
      <c r="V71" s="4">
        <f t="shared" si="332"/>
        <v>0</v>
      </c>
      <c r="W71" s="4">
        <f t="shared" si="332"/>
        <v>0</v>
      </c>
      <c r="X71" s="4">
        <f t="shared" si="332"/>
        <v>0</v>
      </c>
      <c r="Y71" s="4">
        <f t="shared" si="332"/>
        <v>0</v>
      </c>
      <c r="Z71" s="4">
        <f t="shared" si="332"/>
        <v>0</v>
      </c>
      <c r="AA71" s="4">
        <f t="shared" si="332"/>
        <v>0</v>
      </c>
      <c r="AB71" s="4">
        <f t="shared" ref="AB71:AB73" si="333">(1*100)/3</f>
        <v>33.333333333333336</v>
      </c>
      <c r="AC71" s="4">
        <f t="shared" ref="AC71:AF71" si="334">(0*100)/3</f>
        <v>0</v>
      </c>
      <c r="AD71" s="4">
        <f t="shared" si="334"/>
        <v>0</v>
      </c>
      <c r="AE71" s="4">
        <f t="shared" si="334"/>
        <v>0</v>
      </c>
      <c r="AF71" s="4">
        <f t="shared" si="334"/>
        <v>0</v>
      </c>
    </row>
    <row r="72" spans="1:33">
      <c r="A72" s="1" t="s">
        <v>3</v>
      </c>
      <c r="B72" s="4">
        <f t="shared" ref="B72:I72" si="335">(0*100)/3</f>
        <v>0</v>
      </c>
      <c r="C72" s="4">
        <f t="shared" si="335"/>
        <v>0</v>
      </c>
      <c r="D72" s="4">
        <f t="shared" si="335"/>
        <v>0</v>
      </c>
      <c r="E72" s="4">
        <f t="shared" si="335"/>
        <v>0</v>
      </c>
      <c r="F72" s="4">
        <f t="shared" si="335"/>
        <v>0</v>
      </c>
      <c r="G72" s="4">
        <f t="shared" si="335"/>
        <v>0</v>
      </c>
      <c r="H72" s="4">
        <f t="shared" si="335"/>
        <v>0</v>
      </c>
      <c r="I72" s="4">
        <f t="shared" si="335"/>
        <v>0</v>
      </c>
      <c r="J72" s="4">
        <f>(1*100)/3</f>
        <v>33.333333333333336</v>
      </c>
      <c r="K72" s="4">
        <f t="shared" ref="K72:AA72" si="336">(0*100)/3</f>
        <v>0</v>
      </c>
      <c r="L72" s="4">
        <f t="shared" si="336"/>
        <v>0</v>
      </c>
      <c r="M72" s="4">
        <f t="shared" si="336"/>
        <v>0</v>
      </c>
      <c r="N72" s="4">
        <f t="shared" si="336"/>
        <v>0</v>
      </c>
      <c r="O72" s="4">
        <f t="shared" si="336"/>
        <v>0</v>
      </c>
      <c r="P72" s="4">
        <f t="shared" si="336"/>
        <v>0</v>
      </c>
      <c r="Q72" s="4">
        <f t="shared" si="336"/>
        <v>0</v>
      </c>
      <c r="R72" s="4">
        <f t="shared" si="336"/>
        <v>0</v>
      </c>
      <c r="S72" s="4">
        <f t="shared" si="336"/>
        <v>0</v>
      </c>
      <c r="T72" s="4">
        <f t="shared" si="336"/>
        <v>0</v>
      </c>
      <c r="U72" s="4">
        <f t="shared" si="336"/>
        <v>0</v>
      </c>
      <c r="V72" s="4">
        <f t="shared" si="336"/>
        <v>0</v>
      </c>
      <c r="W72" s="4">
        <f t="shared" si="336"/>
        <v>0</v>
      </c>
      <c r="X72" s="4">
        <f t="shared" si="336"/>
        <v>0</v>
      </c>
      <c r="Y72" s="4">
        <f t="shared" si="336"/>
        <v>0</v>
      </c>
      <c r="Z72" s="4">
        <f t="shared" si="336"/>
        <v>0</v>
      </c>
      <c r="AA72" s="4">
        <f t="shared" si="336"/>
        <v>0</v>
      </c>
      <c r="AB72" s="4">
        <f t="shared" si="333"/>
        <v>33.333333333333336</v>
      </c>
      <c r="AC72" s="4">
        <f t="shared" ref="AC72:AF72" si="337">(0*100)/3</f>
        <v>0</v>
      </c>
      <c r="AD72" s="4">
        <f t="shared" si="337"/>
        <v>0</v>
      </c>
      <c r="AE72" s="4">
        <f t="shared" si="337"/>
        <v>0</v>
      </c>
      <c r="AF72" s="4">
        <f t="shared" si="337"/>
        <v>0</v>
      </c>
    </row>
    <row r="73" spans="1:33">
      <c r="A73" s="1" t="s">
        <v>4</v>
      </c>
      <c r="B73" s="4">
        <f t="shared" ref="B73:B77" si="338">(0*100)/3</f>
        <v>0</v>
      </c>
      <c r="C73" s="4">
        <f t="shared" ref="C73:D73" si="339">(1*100)/3</f>
        <v>33.333333333333336</v>
      </c>
      <c r="D73" s="4">
        <f t="shared" si="339"/>
        <v>33.333333333333336</v>
      </c>
      <c r="E73" s="4">
        <f t="shared" ref="E73:I73" si="340">(0*100)/3</f>
        <v>0</v>
      </c>
      <c r="F73" s="4">
        <f t="shared" si="340"/>
        <v>0</v>
      </c>
      <c r="G73" s="4">
        <f t="shared" si="340"/>
        <v>0</v>
      </c>
      <c r="H73" s="4">
        <f t="shared" si="340"/>
        <v>0</v>
      </c>
      <c r="I73" s="4">
        <f t="shared" si="340"/>
        <v>0</v>
      </c>
      <c r="J73" s="4">
        <f t="shared" ref="J73:J75" si="341">(2*100)/3</f>
        <v>66.666666666666671</v>
      </c>
      <c r="K73" s="4">
        <f>(1*100)/3</f>
        <v>33.333333333333336</v>
      </c>
      <c r="L73" s="4">
        <f t="shared" ref="L73:L76" si="342">(0*100)/3</f>
        <v>0</v>
      </c>
      <c r="M73" s="4">
        <f t="shared" ref="M73:M75" si="343">(1*100)/3</f>
        <v>33.333333333333336</v>
      </c>
      <c r="N73" s="4">
        <f t="shared" ref="N73:N74" si="344">(0*100)/3</f>
        <v>0</v>
      </c>
      <c r="O73" s="4">
        <f>(2*100)/3</f>
        <v>66.666666666666671</v>
      </c>
      <c r="P73" s="4">
        <f>(1*100)/3</f>
        <v>33.333333333333336</v>
      </c>
      <c r="Q73" s="4">
        <f t="shared" ref="Q73:Q74" si="345">(3*100)/3</f>
        <v>100</v>
      </c>
      <c r="R73" s="4">
        <f t="shared" ref="R73:S73" si="346">(1*100)/3</f>
        <v>33.333333333333336</v>
      </c>
      <c r="S73" s="4">
        <f t="shared" si="346"/>
        <v>33.333333333333336</v>
      </c>
      <c r="T73" s="4">
        <f>(0*100)/3</f>
        <v>0</v>
      </c>
      <c r="U73" s="4">
        <f t="shared" ref="U73:U75" si="347">(2*100)/3</f>
        <v>66.666666666666671</v>
      </c>
      <c r="V73" s="4">
        <f t="shared" ref="V73:V74" si="348">(0*100)/3</f>
        <v>0</v>
      </c>
      <c r="W73" s="4">
        <f>(1*100)/3</f>
        <v>33.333333333333336</v>
      </c>
      <c r="X73" s="4">
        <f t="shared" ref="X73:X74" si="349">(2*100)/3</f>
        <v>66.666666666666671</v>
      </c>
      <c r="Y73" s="4">
        <f t="shared" ref="Y73:Z73" si="350">(1*100)/3</f>
        <v>33.333333333333336</v>
      </c>
      <c r="Z73" s="4">
        <f t="shared" si="350"/>
        <v>33.333333333333336</v>
      </c>
      <c r="AA73" s="4">
        <f>(0*100)/3</f>
        <v>0</v>
      </c>
      <c r="AB73" s="4">
        <f t="shared" si="333"/>
        <v>33.333333333333336</v>
      </c>
      <c r="AC73" s="4">
        <f>(1*100)/3</f>
        <v>33.333333333333336</v>
      </c>
      <c r="AD73" s="4">
        <f t="shared" ref="AD73:AF73" si="351">(0*100)/3</f>
        <v>0</v>
      </c>
      <c r="AE73" s="4">
        <f t="shared" si="351"/>
        <v>0</v>
      </c>
      <c r="AF73" s="4">
        <f t="shared" si="351"/>
        <v>0</v>
      </c>
    </row>
    <row r="74" spans="1:33">
      <c r="A74" s="1" t="s">
        <v>5</v>
      </c>
      <c r="B74" s="4">
        <f t="shared" si="338"/>
        <v>0</v>
      </c>
      <c r="C74" s="4">
        <f>(2*100)/3</f>
        <v>66.666666666666671</v>
      </c>
      <c r="D74" s="4">
        <f t="shared" ref="D74:E74" si="352">(0*100)/3</f>
        <v>0</v>
      </c>
      <c r="E74" s="4">
        <f t="shared" si="352"/>
        <v>0</v>
      </c>
      <c r="F74" s="4">
        <f t="shared" ref="F74:I74" si="353">(1*100)/3</f>
        <v>33.333333333333336</v>
      </c>
      <c r="G74" s="4">
        <f t="shared" si="353"/>
        <v>33.333333333333336</v>
      </c>
      <c r="H74" s="4">
        <f t="shared" si="353"/>
        <v>33.333333333333336</v>
      </c>
      <c r="I74" s="4">
        <f t="shared" si="353"/>
        <v>33.333333333333336</v>
      </c>
      <c r="J74" s="4">
        <f t="shared" si="341"/>
        <v>66.666666666666671</v>
      </c>
      <c r="K74" s="4">
        <f>(3*100)/3</f>
        <v>100</v>
      </c>
      <c r="L74" s="4">
        <f t="shared" si="342"/>
        <v>0</v>
      </c>
      <c r="M74" s="4">
        <f t="shared" si="343"/>
        <v>33.333333333333336</v>
      </c>
      <c r="N74" s="4">
        <f t="shared" si="344"/>
        <v>0</v>
      </c>
      <c r="O74" s="4">
        <f t="shared" ref="O74:P74" si="354">(1*100)/3</f>
        <v>33.333333333333336</v>
      </c>
      <c r="P74" s="4">
        <f t="shared" si="354"/>
        <v>33.333333333333336</v>
      </c>
      <c r="Q74" s="4">
        <f t="shared" si="345"/>
        <v>100</v>
      </c>
      <c r="R74" s="4">
        <f>(1*100)/3</f>
        <v>33.333333333333336</v>
      </c>
      <c r="S74" s="4">
        <f t="shared" ref="S74:T74" si="355">(0*100)/3</f>
        <v>0</v>
      </c>
      <c r="T74" s="4">
        <f t="shared" si="355"/>
        <v>0</v>
      </c>
      <c r="U74" s="4">
        <f t="shared" si="347"/>
        <v>66.666666666666671</v>
      </c>
      <c r="V74" s="4">
        <f t="shared" si="348"/>
        <v>0</v>
      </c>
      <c r="W74" s="4">
        <f>(0*100)/3</f>
        <v>0</v>
      </c>
      <c r="X74" s="4">
        <f t="shared" si="349"/>
        <v>66.666666666666671</v>
      </c>
      <c r="Y74" s="4">
        <f t="shared" ref="Y74:AB74" si="356">(1*100)/3</f>
        <v>33.333333333333336</v>
      </c>
      <c r="Z74" s="4">
        <f t="shared" si="356"/>
        <v>33.333333333333336</v>
      </c>
      <c r="AA74" s="4">
        <f t="shared" si="356"/>
        <v>33.333333333333336</v>
      </c>
      <c r="AB74" s="4">
        <f t="shared" si="356"/>
        <v>33.333333333333336</v>
      </c>
      <c r="AC74" s="4">
        <f>(2*100)/3</f>
        <v>66.666666666666671</v>
      </c>
      <c r="AD74" s="4">
        <f>(1*100)/3</f>
        <v>33.333333333333336</v>
      </c>
      <c r="AE74" s="4">
        <f t="shared" ref="AE74:AF74" si="357">(0*100)/3</f>
        <v>0</v>
      </c>
      <c r="AF74" s="4">
        <f t="shared" si="357"/>
        <v>0</v>
      </c>
    </row>
    <row r="75" spans="1:33">
      <c r="A75" s="1" t="s">
        <v>6</v>
      </c>
      <c r="B75" s="4">
        <f t="shared" si="338"/>
        <v>0</v>
      </c>
      <c r="C75" s="4">
        <f t="shared" ref="C75:C78" si="358">(3*100)/3</f>
        <v>100</v>
      </c>
      <c r="D75" s="4">
        <f t="shared" ref="D75:D76" si="359">(2*100)/3</f>
        <v>66.666666666666671</v>
      </c>
      <c r="E75" s="4">
        <f t="shared" ref="E75:G75" si="360">(1*100)/3</f>
        <v>33.333333333333336</v>
      </c>
      <c r="F75" s="4">
        <f t="shared" si="360"/>
        <v>33.333333333333336</v>
      </c>
      <c r="G75" s="4">
        <f t="shared" si="360"/>
        <v>33.333333333333336</v>
      </c>
      <c r="H75" s="4">
        <f t="shared" ref="H75:H76" si="361">(2*100)/3</f>
        <v>66.666666666666671</v>
      </c>
      <c r="I75" s="4">
        <f t="shared" ref="I75:I76" si="362">(1*100)/3</f>
        <v>33.333333333333336</v>
      </c>
      <c r="J75" s="4">
        <f t="shared" si="341"/>
        <v>66.666666666666671</v>
      </c>
      <c r="K75" s="4">
        <f>(2*100)/3</f>
        <v>66.666666666666671</v>
      </c>
      <c r="L75" s="4">
        <f t="shared" si="342"/>
        <v>0</v>
      </c>
      <c r="M75" s="4">
        <f t="shared" si="343"/>
        <v>33.333333333333336</v>
      </c>
      <c r="N75" s="4">
        <f t="shared" ref="N75:P75" si="363">(1*100)/3</f>
        <v>33.333333333333336</v>
      </c>
      <c r="O75" s="4">
        <f t="shared" si="363"/>
        <v>33.333333333333336</v>
      </c>
      <c r="P75" s="4">
        <f t="shared" si="363"/>
        <v>33.333333333333336</v>
      </c>
      <c r="Q75" s="4">
        <f>(2*100)/3</f>
        <v>66.666666666666671</v>
      </c>
      <c r="R75" s="4">
        <f t="shared" ref="R75:R76" si="364">(3*100)/3</f>
        <v>100</v>
      </c>
      <c r="S75" s="4">
        <f t="shared" ref="S75:S76" si="365">(1*100)/3</f>
        <v>33.333333333333336</v>
      </c>
      <c r="T75" s="4">
        <f t="shared" ref="T75:T76" si="366">(0*100)/3</f>
        <v>0</v>
      </c>
      <c r="U75" s="4">
        <f t="shared" si="347"/>
        <v>66.666666666666671</v>
      </c>
      <c r="V75" s="4">
        <f t="shared" ref="V75:X75" si="367">(1*100)/3</f>
        <v>33.333333333333336</v>
      </c>
      <c r="W75" s="4">
        <f t="shared" si="367"/>
        <v>33.333333333333336</v>
      </c>
      <c r="X75" s="4">
        <f t="shared" si="367"/>
        <v>33.333333333333336</v>
      </c>
      <c r="Y75" s="4">
        <f t="shared" ref="Y75:Z75" si="368">(2*100)/3</f>
        <v>66.666666666666671</v>
      </c>
      <c r="Z75" s="4">
        <f t="shared" si="368"/>
        <v>66.666666666666671</v>
      </c>
      <c r="AA75" s="4">
        <f>(1*100)/3</f>
        <v>33.333333333333336</v>
      </c>
      <c r="AB75" s="4">
        <f>(0*100)/3</f>
        <v>0</v>
      </c>
      <c r="AC75" s="4">
        <f>(1*100)/3</f>
        <v>33.333333333333336</v>
      </c>
      <c r="AD75" s="4">
        <f>(2*100)/3</f>
        <v>66.666666666666671</v>
      </c>
      <c r="AE75" s="4">
        <f t="shared" ref="AE75:AF75" si="369">(0*100)/3</f>
        <v>0</v>
      </c>
      <c r="AF75" s="4">
        <f t="shared" si="369"/>
        <v>0</v>
      </c>
    </row>
    <row r="76" spans="1:33">
      <c r="A76" s="1" t="s">
        <v>7</v>
      </c>
      <c r="B76" s="4">
        <f t="shared" si="338"/>
        <v>0</v>
      </c>
      <c r="C76" s="4">
        <f t="shared" si="358"/>
        <v>100</v>
      </c>
      <c r="D76" s="4">
        <f t="shared" si="359"/>
        <v>66.666666666666671</v>
      </c>
      <c r="E76" s="4">
        <f>(0*100)/3</f>
        <v>0</v>
      </c>
      <c r="F76" s="4">
        <f>(2*100)/3</f>
        <v>66.666666666666671</v>
      </c>
      <c r="G76" s="4">
        <f>(1*100)/3</f>
        <v>33.333333333333336</v>
      </c>
      <c r="H76" s="4">
        <f t="shared" si="361"/>
        <v>66.666666666666671</v>
      </c>
      <c r="I76" s="4">
        <f t="shared" si="362"/>
        <v>33.333333333333336</v>
      </c>
      <c r="J76" s="4">
        <f t="shared" ref="J76:J77" si="370">(1*100)/3</f>
        <v>33.333333333333336</v>
      </c>
      <c r="K76" s="4">
        <f t="shared" ref="K76:K77" si="371">(3*100)/3</f>
        <v>100</v>
      </c>
      <c r="L76" s="4">
        <f t="shared" si="342"/>
        <v>0</v>
      </c>
      <c r="M76" s="4">
        <f t="shared" ref="M76:M77" si="372">(0*100)/3</f>
        <v>0</v>
      </c>
      <c r="N76" s="4">
        <f>(1*100)/3</f>
        <v>33.333333333333336</v>
      </c>
      <c r="O76" s="4">
        <f>(0*100)/3</f>
        <v>0</v>
      </c>
      <c r="P76" s="4">
        <f>(2*100)/3</f>
        <v>66.666666666666671</v>
      </c>
      <c r="Q76" s="4">
        <f t="shared" ref="Q76:Q77" si="373">(1*100)/3</f>
        <v>33.333333333333336</v>
      </c>
      <c r="R76" s="4">
        <f t="shared" si="364"/>
        <v>100</v>
      </c>
      <c r="S76" s="4">
        <f t="shared" si="365"/>
        <v>33.333333333333336</v>
      </c>
      <c r="T76" s="4">
        <f t="shared" si="366"/>
        <v>0</v>
      </c>
      <c r="U76" s="4">
        <f>(0*100)/3</f>
        <v>0</v>
      </c>
      <c r="V76" s="4">
        <f>(2*100)/3</f>
        <v>66.666666666666671</v>
      </c>
      <c r="W76" s="4">
        <f>(0*100)/3</f>
        <v>0</v>
      </c>
      <c r="X76" s="4">
        <f t="shared" ref="X76:X79" si="374">(2*100)/3</f>
        <v>66.666666666666671</v>
      </c>
      <c r="Y76" s="4">
        <f t="shared" ref="Y76:AB76" si="375">(1*100)/3</f>
        <v>33.333333333333336</v>
      </c>
      <c r="Z76" s="4">
        <f t="shared" si="375"/>
        <v>33.333333333333336</v>
      </c>
      <c r="AA76" s="4">
        <f t="shared" si="375"/>
        <v>33.333333333333336</v>
      </c>
      <c r="AB76" s="4">
        <f t="shared" si="375"/>
        <v>33.333333333333336</v>
      </c>
      <c r="AC76" s="4">
        <f t="shared" ref="AC76:AC77" si="376">(0*100)/3</f>
        <v>0</v>
      </c>
      <c r="AD76" s="4">
        <f>(3*100)/3</f>
        <v>100</v>
      </c>
      <c r="AE76" s="4">
        <f t="shared" ref="AE76:AF76" si="377">(0*100)/3</f>
        <v>0</v>
      </c>
      <c r="AF76" s="4">
        <f t="shared" si="377"/>
        <v>0</v>
      </c>
    </row>
    <row r="77" spans="1:33">
      <c r="A77" s="1" t="s">
        <v>8</v>
      </c>
      <c r="B77" s="4">
        <f t="shared" si="338"/>
        <v>0</v>
      </c>
      <c r="C77" s="4">
        <f t="shared" si="358"/>
        <v>100</v>
      </c>
      <c r="D77" s="4">
        <f t="shared" ref="D77:G77" si="378">(1*100)/3</f>
        <v>33.333333333333336</v>
      </c>
      <c r="E77" s="4">
        <f t="shared" si="378"/>
        <v>33.333333333333336</v>
      </c>
      <c r="F77" s="4">
        <f t="shared" si="378"/>
        <v>33.333333333333336</v>
      </c>
      <c r="G77" s="4">
        <f t="shared" si="378"/>
        <v>33.333333333333336</v>
      </c>
      <c r="H77" s="4">
        <f>(3*100)/3</f>
        <v>100</v>
      </c>
      <c r="I77" s="4">
        <f>(0*100)/3</f>
        <v>0</v>
      </c>
      <c r="J77" s="4">
        <f t="shared" si="370"/>
        <v>33.333333333333336</v>
      </c>
      <c r="K77" s="4">
        <f t="shared" si="371"/>
        <v>100</v>
      </c>
      <c r="L77" s="4">
        <f>(1*100)/3</f>
        <v>33.333333333333336</v>
      </c>
      <c r="M77" s="4">
        <f t="shared" si="372"/>
        <v>0</v>
      </c>
      <c r="N77" s="4">
        <f>(0*100)/3</f>
        <v>0</v>
      </c>
      <c r="O77" s="4">
        <f>(1*100)/3</f>
        <v>33.333333333333336</v>
      </c>
      <c r="P77" s="4">
        <f>(3*100)/3</f>
        <v>100</v>
      </c>
      <c r="Q77" s="4">
        <f t="shared" si="373"/>
        <v>33.333333333333336</v>
      </c>
      <c r="R77" s="4">
        <f>(2*100)/3</f>
        <v>66.666666666666671</v>
      </c>
      <c r="S77" s="4">
        <f t="shared" ref="S77:U77" si="379">(0*100)/3</f>
        <v>0</v>
      </c>
      <c r="T77" s="4">
        <f t="shared" si="379"/>
        <v>0</v>
      </c>
      <c r="U77" s="4">
        <f t="shared" si="379"/>
        <v>0</v>
      </c>
      <c r="V77" s="4">
        <f t="shared" ref="V77:W77" si="380">(1*100)/3</f>
        <v>33.333333333333336</v>
      </c>
      <c r="W77" s="4">
        <f t="shared" si="380"/>
        <v>33.333333333333336</v>
      </c>
      <c r="X77" s="4">
        <f t="shared" si="374"/>
        <v>66.666666666666671</v>
      </c>
      <c r="Y77" s="4">
        <f>(2*100)/3</f>
        <v>66.666666666666671</v>
      </c>
      <c r="Z77" s="4">
        <f>(0*100)/3</f>
        <v>0</v>
      </c>
      <c r="AA77" s="4">
        <f t="shared" ref="AA77:AB77" si="381">(2*100)/3</f>
        <v>66.666666666666671</v>
      </c>
      <c r="AB77" s="4">
        <f t="shared" si="381"/>
        <v>66.666666666666671</v>
      </c>
      <c r="AC77" s="4">
        <f t="shared" si="376"/>
        <v>0</v>
      </c>
      <c r="AD77" s="4">
        <f>(2*100)/3</f>
        <v>66.666666666666671</v>
      </c>
      <c r="AE77" s="4">
        <f t="shared" ref="AE77:AF77" si="382">(0*100)/3</f>
        <v>0</v>
      </c>
      <c r="AF77" s="4">
        <f t="shared" si="382"/>
        <v>0</v>
      </c>
      <c r="AG77" s="6">
        <v>0.6</v>
      </c>
    </row>
    <row r="78" spans="1:33">
      <c r="A78" s="1" t="s">
        <v>9</v>
      </c>
      <c r="B78" s="4">
        <f t="shared" ref="B78:B80" si="383">(1*100)/3</f>
        <v>33.333333333333336</v>
      </c>
      <c r="C78" s="4">
        <f t="shared" si="358"/>
        <v>100</v>
      </c>
      <c r="D78" s="4">
        <f>(2*100)/3</f>
        <v>66.666666666666671</v>
      </c>
      <c r="E78" s="4">
        <f t="shared" ref="E78:E79" si="384">(1*100)/3</f>
        <v>33.333333333333336</v>
      </c>
      <c r="F78" s="4">
        <f t="shared" ref="F78:F80" si="385">(2*100)/3</f>
        <v>66.666666666666671</v>
      </c>
      <c r="G78" s="4">
        <f>(3*100)/3</f>
        <v>100</v>
      </c>
      <c r="H78" s="4">
        <f t="shared" ref="H78:J78" si="386">(1*100)/3</f>
        <v>33.333333333333336</v>
      </c>
      <c r="I78" s="4">
        <f t="shared" si="386"/>
        <v>33.333333333333336</v>
      </c>
      <c r="J78" s="4">
        <f t="shared" si="386"/>
        <v>33.333333333333336</v>
      </c>
      <c r="K78" s="4">
        <f t="shared" ref="K78:K82" si="387">(2*100)/3</f>
        <v>66.666666666666671</v>
      </c>
      <c r="L78" s="4">
        <f t="shared" ref="L78:L79" si="388">(0*100)/3</f>
        <v>0</v>
      </c>
      <c r="M78" s="4">
        <f t="shared" ref="M78:N78" si="389">(1*100)/3</f>
        <v>33.333333333333336</v>
      </c>
      <c r="N78" s="4">
        <f t="shared" si="389"/>
        <v>33.333333333333336</v>
      </c>
      <c r="O78" s="4">
        <f>(3*100)/3</f>
        <v>100</v>
      </c>
      <c r="P78" s="4">
        <f t="shared" ref="P78:W78" si="390">(1*100)/3</f>
        <v>33.333333333333336</v>
      </c>
      <c r="Q78" s="4">
        <f t="shared" si="390"/>
        <v>33.333333333333336</v>
      </c>
      <c r="R78" s="4">
        <f t="shared" si="390"/>
        <v>33.333333333333336</v>
      </c>
      <c r="S78" s="4">
        <f t="shared" si="390"/>
        <v>33.333333333333336</v>
      </c>
      <c r="T78" s="4">
        <f t="shared" si="390"/>
        <v>33.333333333333336</v>
      </c>
      <c r="U78" s="4">
        <f t="shared" si="390"/>
        <v>33.333333333333336</v>
      </c>
      <c r="V78" s="4">
        <f t="shared" si="390"/>
        <v>33.333333333333336</v>
      </c>
      <c r="W78" s="4">
        <f t="shared" si="390"/>
        <v>33.333333333333336</v>
      </c>
      <c r="X78" s="4">
        <f t="shared" si="374"/>
        <v>66.666666666666671</v>
      </c>
      <c r="Y78" s="4">
        <f t="shared" ref="Y78:Z78" si="391">(1*100)/3</f>
        <v>33.333333333333336</v>
      </c>
      <c r="Z78" s="4">
        <f t="shared" si="391"/>
        <v>33.333333333333336</v>
      </c>
      <c r="AA78" s="4">
        <f t="shared" ref="AA78:AD78" si="392">(2*100)/3</f>
        <v>66.666666666666671</v>
      </c>
      <c r="AB78" s="4">
        <f t="shared" si="392"/>
        <v>66.666666666666671</v>
      </c>
      <c r="AC78" s="4">
        <f t="shared" si="392"/>
        <v>66.666666666666671</v>
      </c>
      <c r="AD78" s="4">
        <f t="shared" si="392"/>
        <v>66.666666666666671</v>
      </c>
      <c r="AE78" s="4">
        <f t="shared" ref="AE78:AF78" si="393">(0*100)/3</f>
        <v>0</v>
      </c>
      <c r="AF78" s="4">
        <f t="shared" si="393"/>
        <v>0</v>
      </c>
    </row>
    <row r="79" spans="1:33">
      <c r="A79" s="1" t="s">
        <v>10</v>
      </c>
      <c r="B79" s="4">
        <f t="shared" si="383"/>
        <v>33.333333333333336</v>
      </c>
      <c r="C79" s="4">
        <f t="shared" ref="C79:D79" si="394">(2*100)/3</f>
        <v>66.666666666666671</v>
      </c>
      <c r="D79" s="4">
        <f t="shared" si="394"/>
        <v>66.666666666666671</v>
      </c>
      <c r="E79" s="4">
        <f t="shared" si="384"/>
        <v>33.333333333333336</v>
      </c>
      <c r="F79" s="4">
        <f t="shared" si="385"/>
        <v>66.666666666666671</v>
      </c>
      <c r="G79" s="4">
        <f t="shared" ref="G79:H79" si="395">(2*100)/3</f>
        <v>66.666666666666671</v>
      </c>
      <c r="H79" s="4">
        <f t="shared" si="395"/>
        <v>66.666666666666671</v>
      </c>
      <c r="I79" s="4">
        <f t="shared" ref="I79:I80" si="396">(1*100)/3</f>
        <v>33.333333333333336</v>
      </c>
      <c r="J79" s="4">
        <f t="shared" ref="J79:J80" si="397">(0*100)/3</f>
        <v>0</v>
      </c>
      <c r="K79" s="4">
        <f t="shared" si="387"/>
        <v>66.666666666666671</v>
      </c>
      <c r="L79" s="4">
        <f t="shared" si="388"/>
        <v>0</v>
      </c>
      <c r="M79" s="4">
        <f>(1*100)/3</f>
        <v>33.333333333333336</v>
      </c>
      <c r="N79" s="4">
        <f t="shared" ref="N79:O79" si="398">(2*100)/3</f>
        <v>66.666666666666671</v>
      </c>
      <c r="O79" s="4">
        <f t="shared" si="398"/>
        <v>66.666666666666671</v>
      </c>
      <c r="P79" s="4">
        <f t="shared" ref="P79:R79" si="399">(1*100)/3</f>
        <v>33.333333333333336</v>
      </c>
      <c r="Q79" s="4">
        <f t="shared" si="399"/>
        <v>33.333333333333336</v>
      </c>
      <c r="R79" s="4">
        <f t="shared" si="399"/>
        <v>33.333333333333336</v>
      </c>
      <c r="S79" s="4">
        <f>(0*100)/3</f>
        <v>0</v>
      </c>
      <c r="T79" s="4">
        <f t="shared" ref="T79:U79" si="400">(1*100)/3</f>
        <v>33.333333333333336</v>
      </c>
      <c r="U79" s="4">
        <f t="shared" si="400"/>
        <v>33.333333333333336</v>
      </c>
      <c r="V79" s="4">
        <f>(0*100)/3</f>
        <v>0</v>
      </c>
      <c r="W79" s="4">
        <f>(1*100)/3</f>
        <v>33.333333333333336</v>
      </c>
      <c r="X79" s="4">
        <f t="shared" si="374"/>
        <v>66.666666666666671</v>
      </c>
      <c r="Y79" s="4">
        <f>(1*100)/3</f>
        <v>33.333333333333336</v>
      </c>
      <c r="Z79" s="4">
        <f t="shared" ref="Z79:AC79" si="401">(2*100)/3</f>
        <v>66.666666666666671</v>
      </c>
      <c r="AA79" s="4">
        <f t="shared" si="401"/>
        <v>66.666666666666671</v>
      </c>
      <c r="AB79" s="4">
        <f t="shared" si="401"/>
        <v>66.666666666666671</v>
      </c>
      <c r="AC79" s="4">
        <f t="shared" si="401"/>
        <v>66.666666666666671</v>
      </c>
      <c r="AD79" s="4">
        <f>(1*100)/3</f>
        <v>33.333333333333336</v>
      </c>
      <c r="AE79" s="4">
        <f t="shared" ref="AE79:AF79" si="402">(0*100)/3</f>
        <v>0</v>
      </c>
      <c r="AF79" s="4">
        <f t="shared" si="402"/>
        <v>0</v>
      </c>
    </row>
    <row r="80" spans="1:33">
      <c r="A80" s="1" t="s">
        <v>11</v>
      </c>
      <c r="B80" s="4">
        <f t="shared" si="383"/>
        <v>33.333333333333336</v>
      </c>
      <c r="C80" s="4">
        <f t="shared" ref="C80:D80" si="403">(2*100)/3</f>
        <v>66.666666666666671</v>
      </c>
      <c r="D80" s="4">
        <f t="shared" si="403"/>
        <v>66.666666666666671</v>
      </c>
      <c r="E80" s="4">
        <f t="shared" ref="E80:E81" si="404">(0*100)/3</f>
        <v>0</v>
      </c>
      <c r="F80" s="4">
        <f t="shared" si="385"/>
        <v>66.666666666666671</v>
      </c>
      <c r="G80" s="4">
        <f>(2*100)/3</f>
        <v>66.666666666666671</v>
      </c>
      <c r="H80" s="4">
        <f t="shared" ref="H80:H81" si="405">(3*100)/3</f>
        <v>100</v>
      </c>
      <c r="I80" s="4">
        <f t="shared" si="396"/>
        <v>33.333333333333336</v>
      </c>
      <c r="J80" s="4">
        <f t="shared" si="397"/>
        <v>0</v>
      </c>
      <c r="K80" s="4">
        <f t="shared" si="387"/>
        <v>66.666666666666671</v>
      </c>
      <c r="L80" s="4">
        <f t="shared" ref="L80:L82" si="406">(1*100)/3</f>
        <v>33.333333333333336</v>
      </c>
      <c r="M80" s="4">
        <f t="shared" ref="M80:M81" si="407">(0*100)/3</f>
        <v>0</v>
      </c>
      <c r="N80" s="4">
        <f>(2*100)/3</f>
        <v>66.666666666666671</v>
      </c>
      <c r="O80" s="4">
        <f>(1*100)/3</f>
        <v>33.333333333333336</v>
      </c>
      <c r="P80" s="4">
        <f>(2*100)/3</f>
        <v>66.666666666666671</v>
      </c>
      <c r="Q80" s="4">
        <f t="shared" ref="Q80:T80" si="408">(1*100)/3</f>
        <v>33.333333333333336</v>
      </c>
      <c r="R80" s="4">
        <f t="shared" si="408"/>
        <v>33.333333333333336</v>
      </c>
      <c r="S80" s="4">
        <f t="shared" si="408"/>
        <v>33.333333333333336</v>
      </c>
      <c r="T80" s="4">
        <f t="shared" si="408"/>
        <v>33.333333333333336</v>
      </c>
      <c r="U80" s="4">
        <f>(2*100)/3</f>
        <v>66.666666666666671</v>
      </c>
      <c r="V80" s="4">
        <f t="shared" ref="V80:X80" si="409">(1*100)/3</f>
        <v>33.333333333333336</v>
      </c>
      <c r="W80" s="4">
        <f t="shared" si="409"/>
        <v>33.333333333333336</v>
      </c>
      <c r="X80" s="4">
        <f t="shared" si="409"/>
        <v>33.333333333333336</v>
      </c>
      <c r="Y80" s="4">
        <f t="shared" ref="Y80:Y81" si="410">(0*100)/3</f>
        <v>0</v>
      </c>
      <c r="Z80" s="4">
        <f t="shared" ref="Z80:Z81" si="411">(1*100)/3</f>
        <v>33.333333333333336</v>
      </c>
      <c r="AA80" s="4">
        <f t="shared" ref="AA80:AA81" si="412">(2*100)/3</f>
        <v>66.666666666666671</v>
      </c>
      <c r="AB80" s="4">
        <f t="shared" ref="AB80:AD80" si="413">(1*100)/3</f>
        <v>33.333333333333336</v>
      </c>
      <c r="AC80" s="4">
        <f t="shared" si="413"/>
        <v>33.333333333333336</v>
      </c>
      <c r="AD80" s="4">
        <f t="shared" si="413"/>
        <v>33.333333333333336</v>
      </c>
      <c r="AE80" s="4">
        <f t="shared" ref="AE80:AF80" si="414">(0*100)/3</f>
        <v>0</v>
      </c>
      <c r="AF80" s="4">
        <f t="shared" si="414"/>
        <v>0</v>
      </c>
    </row>
    <row r="81" spans="1:32">
      <c r="A81" s="1" t="s">
        <v>12</v>
      </c>
      <c r="B81" s="4">
        <f t="shared" ref="B81:D81" si="415">(2*100)/3</f>
        <v>66.666666666666671</v>
      </c>
      <c r="C81" s="4">
        <f t="shared" si="415"/>
        <v>66.666666666666671</v>
      </c>
      <c r="D81" s="4">
        <f t="shared" si="415"/>
        <v>66.666666666666671</v>
      </c>
      <c r="E81" s="4">
        <f t="shared" si="404"/>
        <v>0</v>
      </c>
      <c r="F81" s="4">
        <f>(0*100)/3</f>
        <v>0</v>
      </c>
      <c r="G81" s="4">
        <f>(1*100)/3</f>
        <v>33.333333333333336</v>
      </c>
      <c r="H81" s="4">
        <f t="shared" si="405"/>
        <v>100</v>
      </c>
      <c r="I81" s="4">
        <f t="shared" ref="I81:J81" si="416">(0*100)/3</f>
        <v>0</v>
      </c>
      <c r="J81" s="4">
        <f t="shared" si="416"/>
        <v>0</v>
      </c>
      <c r="K81" s="4">
        <f t="shared" si="387"/>
        <v>66.666666666666671</v>
      </c>
      <c r="L81" s="4">
        <f t="shared" si="406"/>
        <v>33.333333333333336</v>
      </c>
      <c r="M81" s="4">
        <f t="shared" si="407"/>
        <v>0</v>
      </c>
      <c r="N81" s="4">
        <f t="shared" ref="N81:O81" si="417">(1*100)/3</f>
        <v>33.333333333333336</v>
      </c>
      <c r="O81" s="4">
        <f t="shared" si="417"/>
        <v>33.333333333333336</v>
      </c>
      <c r="P81" s="4">
        <f>(3*100)/3</f>
        <v>100</v>
      </c>
      <c r="Q81" s="4">
        <f t="shared" ref="Q81:Q82" si="418">(1*100)/3</f>
        <v>33.333333333333336</v>
      </c>
      <c r="R81" s="4">
        <f t="shared" ref="R81:R84" si="419">(0*100)/3</f>
        <v>0</v>
      </c>
      <c r="S81" s="4">
        <f t="shared" ref="S81:S82" si="420">(2*100)/3</f>
        <v>66.666666666666671</v>
      </c>
      <c r="T81" s="4">
        <f t="shared" ref="T81:U81" si="421">(1*100)/3</f>
        <v>33.333333333333336</v>
      </c>
      <c r="U81" s="4">
        <f t="shared" si="421"/>
        <v>33.333333333333336</v>
      </c>
      <c r="V81" s="4">
        <f>(2*100)/3</f>
        <v>66.666666666666671</v>
      </c>
      <c r="W81" s="4">
        <f t="shared" ref="W81:W84" si="422">(0*100)/3</f>
        <v>0</v>
      </c>
      <c r="X81" s="4">
        <f t="shared" ref="X81:X82" si="423">(1*100)/3</f>
        <v>33.333333333333336</v>
      </c>
      <c r="Y81" s="4">
        <f t="shared" si="410"/>
        <v>0</v>
      </c>
      <c r="Z81" s="4">
        <f t="shared" si="411"/>
        <v>33.333333333333336</v>
      </c>
      <c r="AA81" s="4">
        <f t="shared" si="412"/>
        <v>66.666666666666671</v>
      </c>
      <c r="AB81" s="4">
        <f t="shared" ref="AB81:AB82" si="424">(2*100)/3</f>
        <v>66.666666666666671</v>
      </c>
      <c r="AC81" s="4">
        <f t="shared" ref="AC81:AD81" si="425">(1*100)/3</f>
        <v>33.333333333333336</v>
      </c>
      <c r="AD81" s="4">
        <f t="shared" si="425"/>
        <v>33.333333333333336</v>
      </c>
      <c r="AE81" s="4">
        <f t="shared" ref="AE81:AF81" si="426">(0*100)/3</f>
        <v>0</v>
      </c>
      <c r="AF81" s="4">
        <f t="shared" si="426"/>
        <v>0</v>
      </c>
    </row>
    <row r="82" spans="1:32">
      <c r="A82" s="1" t="s">
        <v>13</v>
      </c>
      <c r="B82" s="4">
        <f t="shared" ref="B82:B83" si="427">(3*100)/3</f>
        <v>100</v>
      </c>
      <c r="C82" s="4">
        <f t="shared" ref="C82:D82" si="428">(2*100)/3</f>
        <v>66.666666666666671</v>
      </c>
      <c r="D82" s="4">
        <f t="shared" si="428"/>
        <v>66.666666666666671</v>
      </c>
      <c r="E82" s="4">
        <f>(1*100)/3</f>
        <v>33.333333333333336</v>
      </c>
      <c r="F82" s="4">
        <f t="shared" ref="F82:H82" si="429">(2*100)/3</f>
        <v>66.666666666666671</v>
      </c>
      <c r="G82" s="4">
        <f t="shared" si="429"/>
        <v>66.666666666666671</v>
      </c>
      <c r="H82" s="4">
        <f t="shared" si="429"/>
        <v>66.666666666666671</v>
      </c>
      <c r="I82" s="4">
        <f>(1*100)/3</f>
        <v>33.333333333333336</v>
      </c>
      <c r="J82" s="4">
        <f t="shared" ref="J82:J83" si="430">(0*100)/3</f>
        <v>0</v>
      </c>
      <c r="K82" s="4">
        <f t="shared" si="387"/>
        <v>66.666666666666671</v>
      </c>
      <c r="L82" s="4">
        <f t="shared" si="406"/>
        <v>33.333333333333336</v>
      </c>
      <c r="M82" s="4">
        <f t="shared" ref="M82:P82" si="431">(2*100)/3</f>
        <v>66.666666666666671</v>
      </c>
      <c r="N82" s="4">
        <f t="shared" si="431"/>
        <v>66.666666666666671</v>
      </c>
      <c r="O82" s="4">
        <f t="shared" si="431"/>
        <v>66.666666666666671</v>
      </c>
      <c r="P82" s="4">
        <f t="shared" si="431"/>
        <v>66.666666666666671</v>
      </c>
      <c r="Q82" s="4">
        <f t="shared" si="418"/>
        <v>33.333333333333336</v>
      </c>
      <c r="R82" s="4">
        <f t="shared" si="419"/>
        <v>0</v>
      </c>
      <c r="S82" s="4">
        <f t="shared" si="420"/>
        <v>66.666666666666671</v>
      </c>
      <c r="T82" s="4">
        <f t="shared" ref="T82:T83" si="432">(0*100)/3</f>
        <v>0</v>
      </c>
      <c r="U82" s="4">
        <f>(2*100)/3</f>
        <v>66.666666666666671</v>
      </c>
      <c r="V82" s="4">
        <f t="shared" ref="V82:V83" si="433">(3*100)/3</f>
        <v>100</v>
      </c>
      <c r="W82" s="4">
        <f t="shared" si="422"/>
        <v>0</v>
      </c>
      <c r="X82" s="4">
        <f t="shared" si="423"/>
        <v>33.333333333333336</v>
      </c>
      <c r="Y82" s="4">
        <f t="shared" ref="Y82:Y84" si="434">(1*100)/3</f>
        <v>33.333333333333336</v>
      </c>
      <c r="Z82" s="4">
        <f>(0*100)/3</f>
        <v>0</v>
      </c>
      <c r="AA82" s="4">
        <f>(1*100)/3</f>
        <v>33.333333333333336</v>
      </c>
      <c r="AB82" s="4">
        <f t="shared" si="424"/>
        <v>66.666666666666671</v>
      </c>
      <c r="AC82" s="4">
        <f>(2*100)/3</f>
        <v>66.666666666666671</v>
      </c>
      <c r="AD82" s="4">
        <f>(1*100)/3</f>
        <v>33.333333333333336</v>
      </c>
      <c r="AE82" s="4">
        <f t="shared" ref="AE82:AF82" si="435">(0*100)/3</f>
        <v>0</v>
      </c>
      <c r="AF82" s="4">
        <f t="shared" si="435"/>
        <v>0</v>
      </c>
    </row>
    <row r="83" spans="1:32">
      <c r="A83" s="1" t="s">
        <v>14</v>
      </c>
      <c r="B83" s="4">
        <f t="shared" si="427"/>
        <v>100</v>
      </c>
      <c r="C83" s="4">
        <f>(3*100)/3</f>
        <v>100</v>
      </c>
      <c r="D83" s="4">
        <f t="shared" ref="D83:D84" si="436">(2*100)/3</f>
        <v>66.666666666666671</v>
      </c>
      <c r="E83" s="4">
        <f t="shared" ref="E83:E84" si="437">(0*100)/3</f>
        <v>0</v>
      </c>
      <c r="F83" s="4">
        <f>(2*100)/3</f>
        <v>66.666666666666671</v>
      </c>
      <c r="G83" s="4">
        <f>(3*100)/3</f>
        <v>100</v>
      </c>
      <c r="H83" s="4">
        <f t="shared" ref="H83:I83" si="438">(1*100)/3</f>
        <v>33.333333333333336</v>
      </c>
      <c r="I83" s="4">
        <f t="shared" si="438"/>
        <v>33.333333333333336</v>
      </c>
      <c r="J83" s="4">
        <f t="shared" si="430"/>
        <v>0</v>
      </c>
      <c r="K83" s="4">
        <f>(1*100)/3</f>
        <v>33.333333333333336</v>
      </c>
      <c r="L83" s="4">
        <f>(0*100)/3</f>
        <v>0</v>
      </c>
      <c r="M83" s="4">
        <f>(2*100)/3</f>
        <v>66.666666666666671</v>
      </c>
      <c r="N83" s="4">
        <f t="shared" ref="N83:N84" si="439">(1*100)/3</f>
        <v>33.333333333333336</v>
      </c>
      <c r="O83" s="4">
        <f>(2*100)/3</f>
        <v>66.666666666666671</v>
      </c>
      <c r="P83" s="4">
        <f t="shared" ref="P83:Q83" si="440">(1*100)/3</f>
        <v>33.333333333333336</v>
      </c>
      <c r="Q83" s="4">
        <f t="shared" si="440"/>
        <v>33.333333333333336</v>
      </c>
      <c r="R83" s="4">
        <f t="shared" si="419"/>
        <v>0</v>
      </c>
      <c r="S83" s="4">
        <f>(1*100)/3</f>
        <v>33.333333333333336</v>
      </c>
      <c r="T83" s="4">
        <f t="shared" si="432"/>
        <v>0</v>
      </c>
      <c r="U83" s="4">
        <f>(1*100)/3</f>
        <v>33.333333333333336</v>
      </c>
      <c r="V83" s="4">
        <f t="shared" si="433"/>
        <v>100</v>
      </c>
      <c r="W83" s="4">
        <f t="shared" si="422"/>
        <v>0</v>
      </c>
      <c r="X83" s="4">
        <f t="shared" ref="X83:X84" si="441">(0*100)/3</f>
        <v>0</v>
      </c>
      <c r="Y83" s="4">
        <f t="shared" si="434"/>
        <v>33.333333333333336</v>
      </c>
      <c r="Z83" s="4">
        <f>(1*100)/3</f>
        <v>33.333333333333336</v>
      </c>
      <c r="AA83" s="4">
        <f t="shared" ref="AA83:AB83" si="442">(2*100)/3</f>
        <v>66.666666666666671</v>
      </c>
      <c r="AB83" s="4">
        <f t="shared" si="442"/>
        <v>66.666666666666671</v>
      </c>
      <c r="AC83" s="4">
        <f>(1*100)/3</f>
        <v>33.333333333333336</v>
      </c>
      <c r="AD83" s="4">
        <f t="shared" ref="AD83:AF83" si="443">(0*100)/3</f>
        <v>0</v>
      </c>
      <c r="AE83" s="4">
        <f t="shared" si="443"/>
        <v>0</v>
      </c>
      <c r="AF83" s="4">
        <f t="shared" si="443"/>
        <v>0</v>
      </c>
    </row>
    <row r="84" spans="1:32">
      <c r="A84" s="1" t="s">
        <v>15</v>
      </c>
      <c r="B84" s="4">
        <f>(1*100)/3</f>
        <v>33.333333333333336</v>
      </c>
      <c r="C84" s="4">
        <f>(0*100)/3</f>
        <v>0</v>
      </c>
      <c r="D84" s="4">
        <f t="shared" si="436"/>
        <v>66.666666666666671</v>
      </c>
      <c r="E84" s="4">
        <f t="shared" si="437"/>
        <v>0</v>
      </c>
      <c r="F84" s="4">
        <f>(1*100)/3</f>
        <v>33.333333333333336</v>
      </c>
      <c r="G84" s="4">
        <f>(0*100)/3</f>
        <v>0</v>
      </c>
      <c r="H84" s="4">
        <f>(1*100)/3</f>
        <v>33.333333333333336</v>
      </c>
      <c r="I84" s="4">
        <f t="shared" ref="I84:M84" si="444">(0*100)/3</f>
        <v>0</v>
      </c>
      <c r="J84" s="4">
        <f t="shared" si="444"/>
        <v>0</v>
      </c>
      <c r="K84" s="4">
        <f t="shared" si="444"/>
        <v>0</v>
      </c>
      <c r="L84" s="4">
        <f t="shared" si="444"/>
        <v>0</v>
      </c>
      <c r="M84" s="4">
        <f t="shared" si="444"/>
        <v>0</v>
      </c>
      <c r="N84" s="4">
        <f t="shared" si="439"/>
        <v>33.333333333333336</v>
      </c>
      <c r="O84" s="4">
        <f t="shared" ref="O84:P84" si="445">(0*100)/3</f>
        <v>0</v>
      </c>
      <c r="P84" s="4">
        <f t="shared" si="445"/>
        <v>0</v>
      </c>
      <c r="Q84" s="4">
        <f>(1*100)/3</f>
        <v>33.333333333333336</v>
      </c>
      <c r="R84" s="4">
        <f t="shared" si="419"/>
        <v>0</v>
      </c>
      <c r="S84" s="4">
        <f t="shared" ref="S84:U84" si="446">(0*100)/3</f>
        <v>0</v>
      </c>
      <c r="T84" s="4">
        <f t="shared" si="446"/>
        <v>0</v>
      </c>
      <c r="U84" s="4">
        <f t="shared" si="446"/>
        <v>0</v>
      </c>
      <c r="V84" s="4">
        <f>(2*100)/3</f>
        <v>66.666666666666671</v>
      </c>
      <c r="W84" s="4">
        <f t="shared" si="422"/>
        <v>0</v>
      </c>
      <c r="X84" s="4">
        <f t="shared" si="441"/>
        <v>0</v>
      </c>
      <c r="Y84" s="4">
        <f t="shared" si="434"/>
        <v>33.333333333333336</v>
      </c>
      <c r="Z84" s="4">
        <f>(0*100)/3</f>
        <v>0</v>
      </c>
      <c r="AA84" s="4">
        <f t="shared" ref="AA84:AB84" si="447">(1*100)/3</f>
        <v>33.333333333333336</v>
      </c>
      <c r="AB84" s="4">
        <f t="shared" si="447"/>
        <v>33.333333333333336</v>
      </c>
      <c r="AC84" s="4">
        <f t="shared" ref="AC84:AF84" si="448">(0*100)/3</f>
        <v>0</v>
      </c>
      <c r="AD84" s="4">
        <f t="shared" si="448"/>
        <v>0</v>
      </c>
      <c r="AE84" s="4">
        <f t="shared" si="448"/>
        <v>0</v>
      </c>
      <c r="AF84" s="4">
        <f t="shared" si="448"/>
        <v>0</v>
      </c>
    </row>
    <row r="85" spans="1:32">
      <c r="A85" s="1" t="s">
        <v>16</v>
      </c>
      <c r="B85" s="4">
        <f t="shared" ref="B85:AF85" si="449">(0*100)/3</f>
        <v>0</v>
      </c>
      <c r="C85" s="4">
        <f t="shared" si="449"/>
        <v>0</v>
      </c>
      <c r="D85" s="4">
        <f t="shared" si="449"/>
        <v>0</v>
      </c>
      <c r="E85" s="4">
        <f t="shared" si="449"/>
        <v>0</v>
      </c>
      <c r="F85" s="4">
        <f t="shared" si="449"/>
        <v>0</v>
      </c>
      <c r="G85" s="4">
        <f t="shared" si="449"/>
        <v>0</v>
      </c>
      <c r="H85" s="4">
        <f t="shared" si="449"/>
        <v>0</v>
      </c>
      <c r="I85" s="4">
        <f t="shared" si="449"/>
        <v>0</v>
      </c>
      <c r="J85" s="4">
        <f t="shared" si="449"/>
        <v>0</v>
      </c>
      <c r="K85" s="4">
        <f t="shared" si="449"/>
        <v>0</v>
      </c>
      <c r="L85" s="4">
        <f t="shared" si="449"/>
        <v>0</v>
      </c>
      <c r="M85" s="4">
        <f t="shared" si="449"/>
        <v>0</v>
      </c>
      <c r="N85" s="4">
        <f t="shared" si="449"/>
        <v>0</v>
      </c>
      <c r="O85" s="4">
        <f t="shared" si="449"/>
        <v>0</v>
      </c>
      <c r="P85" s="4">
        <f t="shared" si="449"/>
        <v>0</v>
      </c>
      <c r="Q85" s="4">
        <f t="shared" si="449"/>
        <v>0</v>
      </c>
      <c r="R85" s="4">
        <f t="shared" si="449"/>
        <v>0</v>
      </c>
      <c r="S85" s="4">
        <f t="shared" si="449"/>
        <v>0</v>
      </c>
      <c r="T85" s="4">
        <f t="shared" si="449"/>
        <v>0</v>
      </c>
      <c r="U85" s="4">
        <f t="shared" si="449"/>
        <v>0</v>
      </c>
      <c r="V85" s="4">
        <f t="shared" si="449"/>
        <v>0</v>
      </c>
      <c r="W85" s="4">
        <f t="shared" si="449"/>
        <v>0</v>
      </c>
      <c r="X85" s="4">
        <f t="shared" si="449"/>
        <v>0</v>
      </c>
      <c r="Y85" s="4">
        <f t="shared" si="449"/>
        <v>0</v>
      </c>
      <c r="Z85" s="4">
        <f t="shared" si="449"/>
        <v>0</v>
      </c>
      <c r="AA85" s="4">
        <f t="shared" si="449"/>
        <v>0</v>
      </c>
      <c r="AB85" s="4">
        <f t="shared" si="449"/>
        <v>0</v>
      </c>
      <c r="AC85" s="4">
        <f t="shared" si="449"/>
        <v>0</v>
      </c>
      <c r="AD85" s="4">
        <f t="shared" si="449"/>
        <v>0</v>
      </c>
      <c r="AE85" s="4">
        <f t="shared" si="449"/>
        <v>0</v>
      </c>
      <c r="AF85" s="4">
        <f t="shared" si="449"/>
        <v>0</v>
      </c>
    </row>
    <row r="86" spans="1:32">
      <c r="A86" s="1" t="s">
        <v>17</v>
      </c>
      <c r="B86" s="4">
        <f t="shared" ref="B86:AF86" si="450">(0*100)/3</f>
        <v>0</v>
      </c>
      <c r="C86" s="4">
        <f t="shared" si="450"/>
        <v>0</v>
      </c>
      <c r="D86" s="4">
        <f t="shared" si="450"/>
        <v>0</v>
      </c>
      <c r="E86" s="4">
        <f t="shared" si="450"/>
        <v>0</v>
      </c>
      <c r="F86" s="4">
        <f t="shared" si="450"/>
        <v>0</v>
      </c>
      <c r="G86" s="4">
        <f t="shared" si="450"/>
        <v>0</v>
      </c>
      <c r="H86" s="4">
        <f t="shared" si="450"/>
        <v>0</v>
      </c>
      <c r="I86" s="4">
        <f t="shared" si="450"/>
        <v>0</v>
      </c>
      <c r="J86" s="4">
        <f t="shared" si="450"/>
        <v>0</v>
      </c>
      <c r="K86" s="4">
        <f t="shared" si="450"/>
        <v>0</v>
      </c>
      <c r="L86" s="4">
        <f t="shared" si="450"/>
        <v>0</v>
      </c>
      <c r="M86" s="4">
        <f t="shared" si="450"/>
        <v>0</v>
      </c>
      <c r="N86" s="4">
        <f t="shared" si="450"/>
        <v>0</v>
      </c>
      <c r="O86" s="4">
        <f t="shared" si="450"/>
        <v>0</v>
      </c>
      <c r="P86" s="4">
        <f t="shared" si="450"/>
        <v>0</v>
      </c>
      <c r="Q86" s="4">
        <f t="shared" si="450"/>
        <v>0</v>
      </c>
      <c r="R86" s="4">
        <f t="shared" si="450"/>
        <v>0</v>
      </c>
      <c r="S86" s="4">
        <f t="shared" si="450"/>
        <v>0</v>
      </c>
      <c r="T86" s="4">
        <f t="shared" si="450"/>
        <v>0</v>
      </c>
      <c r="U86" s="4">
        <f t="shared" si="450"/>
        <v>0</v>
      </c>
      <c r="V86" s="4">
        <f t="shared" si="450"/>
        <v>0</v>
      </c>
      <c r="W86" s="4">
        <f t="shared" si="450"/>
        <v>0</v>
      </c>
      <c r="X86" s="4">
        <f t="shared" si="450"/>
        <v>0</v>
      </c>
      <c r="Y86" s="4">
        <f t="shared" si="450"/>
        <v>0</v>
      </c>
      <c r="Z86" s="4">
        <f t="shared" si="450"/>
        <v>0</v>
      </c>
      <c r="AA86" s="4">
        <f t="shared" si="450"/>
        <v>0</v>
      </c>
      <c r="AB86" s="4">
        <f t="shared" si="450"/>
        <v>0</v>
      </c>
      <c r="AC86" s="4">
        <f t="shared" si="450"/>
        <v>0</v>
      </c>
      <c r="AD86" s="4">
        <f t="shared" si="450"/>
        <v>0</v>
      </c>
      <c r="AE86" s="4">
        <f t="shared" si="450"/>
        <v>0</v>
      </c>
      <c r="AF86" s="4">
        <f t="shared" si="450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51">(0*100)/2</f>
        <v>0</v>
      </c>
      <c r="C88" s="4">
        <f t="shared" si="451"/>
        <v>0</v>
      </c>
      <c r="D88" s="4">
        <f t="shared" si="451"/>
        <v>0</v>
      </c>
      <c r="E88" s="4">
        <f t="shared" si="451"/>
        <v>0</v>
      </c>
      <c r="F88" s="4">
        <f t="shared" si="451"/>
        <v>0</v>
      </c>
      <c r="G88" s="4">
        <f t="shared" si="451"/>
        <v>0</v>
      </c>
      <c r="H88" s="4">
        <f t="shared" si="451"/>
        <v>0</v>
      </c>
      <c r="I88" s="4">
        <f t="shared" si="451"/>
        <v>0</v>
      </c>
      <c r="J88" s="4">
        <f t="shared" si="451"/>
        <v>0</v>
      </c>
      <c r="K88" s="4">
        <f t="shared" si="451"/>
        <v>0</v>
      </c>
      <c r="L88" s="4">
        <f t="shared" si="451"/>
        <v>0</v>
      </c>
      <c r="M88" s="4">
        <f t="shared" si="451"/>
        <v>0</v>
      </c>
      <c r="N88" s="4">
        <f t="shared" si="451"/>
        <v>0</v>
      </c>
      <c r="O88" s="4">
        <f t="shared" si="451"/>
        <v>0</v>
      </c>
      <c r="P88" s="4">
        <f t="shared" si="451"/>
        <v>0</v>
      </c>
      <c r="Q88" s="4">
        <f t="shared" si="451"/>
        <v>0</v>
      </c>
      <c r="R88" s="4">
        <f t="shared" si="451"/>
        <v>0</v>
      </c>
      <c r="S88" s="4">
        <f t="shared" si="451"/>
        <v>0</v>
      </c>
      <c r="T88" s="4">
        <f t="shared" si="451"/>
        <v>0</v>
      </c>
      <c r="U88" s="4">
        <f t="shared" si="451"/>
        <v>0</v>
      </c>
      <c r="V88" s="4">
        <f t="shared" si="451"/>
        <v>0</v>
      </c>
      <c r="W88" s="4">
        <f t="shared" si="451"/>
        <v>0</v>
      </c>
      <c r="X88" s="4">
        <f t="shared" si="451"/>
        <v>0</v>
      </c>
      <c r="Y88" s="4">
        <f t="shared" si="451"/>
        <v>0</v>
      </c>
      <c r="Z88" s="4">
        <f t="shared" ref="Z88:AF88" si="452">(0*100)/3</f>
        <v>0</v>
      </c>
      <c r="AA88" s="4">
        <f t="shared" si="452"/>
        <v>0</v>
      </c>
      <c r="AB88" s="4">
        <f t="shared" si="452"/>
        <v>0</v>
      </c>
      <c r="AC88" s="4">
        <f t="shared" si="452"/>
        <v>0</v>
      </c>
      <c r="AD88" s="4">
        <f t="shared" si="452"/>
        <v>0</v>
      </c>
      <c r="AE88" s="4">
        <f t="shared" si="452"/>
        <v>0</v>
      </c>
      <c r="AF88" s="4">
        <f t="shared" si="452"/>
        <v>0</v>
      </c>
    </row>
    <row r="89" spans="1:32">
      <c r="A89" s="1" t="s">
        <v>3</v>
      </c>
      <c r="B89" s="4">
        <f t="shared" ref="B89:Y89" si="453">(0*100)/2</f>
        <v>0</v>
      </c>
      <c r="C89" s="4">
        <f t="shared" si="453"/>
        <v>0</v>
      </c>
      <c r="D89" s="4">
        <f t="shared" si="453"/>
        <v>0</v>
      </c>
      <c r="E89" s="4">
        <f t="shared" si="453"/>
        <v>0</v>
      </c>
      <c r="F89" s="4">
        <f t="shared" si="453"/>
        <v>0</v>
      </c>
      <c r="G89" s="4">
        <f t="shared" si="453"/>
        <v>0</v>
      </c>
      <c r="H89" s="4">
        <f t="shared" si="453"/>
        <v>0</v>
      </c>
      <c r="I89" s="4">
        <f t="shared" si="453"/>
        <v>0</v>
      </c>
      <c r="J89" s="4">
        <f t="shared" si="453"/>
        <v>0</v>
      </c>
      <c r="K89" s="4">
        <f t="shared" si="453"/>
        <v>0</v>
      </c>
      <c r="L89" s="4">
        <f t="shared" si="453"/>
        <v>0</v>
      </c>
      <c r="M89" s="4">
        <f t="shared" si="453"/>
        <v>0</v>
      </c>
      <c r="N89" s="4">
        <f t="shared" si="453"/>
        <v>0</v>
      </c>
      <c r="O89" s="4">
        <f t="shared" si="453"/>
        <v>0</v>
      </c>
      <c r="P89" s="4">
        <f t="shared" si="453"/>
        <v>0</v>
      </c>
      <c r="Q89" s="4">
        <f t="shared" si="453"/>
        <v>0</v>
      </c>
      <c r="R89" s="4">
        <f t="shared" si="453"/>
        <v>0</v>
      </c>
      <c r="S89" s="4">
        <f t="shared" si="453"/>
        <v>0</v>
      </c>
      <c r="T89" s="4">
        <f t="shared" si="453"/>
        <v>0</v>
      </c>
      <c r="U89" s="4">
        <f t="shared" si="453"/>
        <v>0</v>
      </c>
      <c r="V89" s="4">
        <f t="shared" si="453"/>
        <v>0</v>
      </c>
      <c r="W89" s="4">
        <f t="shared" si="453"/>
        <v>0</v>
      </c>
      <c r="X89" s="4">
        <f t="shared" si="453"/>
        <v>0</v>
      </c>
      <c r="Y89" s="4">
        <f t="shared" si="453"/>
        <v>0</v>
      </c>
      <c r="Z89" s="4">
        <f t="shared" ref="Z89:AF89" si="454">(0*100)/3</f>
        <v>0</v>
      </c>
      <c r="AA89" s="4">
        <f t="shared" si="454"/>
        <v>0</v>
      </c>
      <c r="AB89" s="4">
        <f t="shared" si="454"/>
        <v>0</v>
      </c>
      <c r="AC89" s="4">
        <f t="shared" si="454"/>
        <v>0</v>
      </c>
      <c r="AD89" s="4">
        <f t="shared" si="454"/>
        <v>0</v>
      </c>
      <c r="AE89" s="4">
        <f t="shared" si="454"/>
        <v>0</v>
      </c>
      <c r="AF89" s="4">
        <f t="shared" si="454"/>
        <v>0</v>
      </c>
    </row>
    <row r="90" spans="1:32">
      <c r="A90" s="1" t="s">
        <v>4</v>
      </c>
      <c r="B90" s="4">
        <f t="shared" ref="B90:C90" si="455">(1*100)/2</f>
        <v>50</v>
      </c>
      <c r="C90" s="4">
        <f t="shared" si="455"/>
        <v>50</v>
      </c>
      <c r="D90" s="4">
        <f t="shared" ref="D90:D91" si="456">(2*100)/2</f>
        <v>100</v>
      </c>
      <c r="E90" s="4">
        <f t="shared" ref="E90:H90" si="457">(0*100)/2</f>
        <v>0</v>
      </c>
      <c r="F90" s="4">
        <f t="shared" si="457"/>
        <v>0</v>
      </c>
      <c r="G90" s="4">
        <f t="shared" si="457"/>
        <v>0</v>
      </c>
      <c r="H90" s="4">
        <f t="shared" si="457"/>
        <v>0</v>
      </c>
      <c r="I90" s="4">
        <f>(1*100)/2</f>
        <v>50</v>
      </c>
      <c r="J90" s="4">
        <f t="shared" ref="J90:K90" si="458">(2*100)/2</f>
        <v>100</v>
      </c>
      <c r="K90" s="4">
        <f t="shared" si="458"/>
        <v>100</v>
      </c>
      <c r="L90" s="4">
        <f t="shared" ref="L90:N90" si="459">(0*100)/2</f>
        <v>0</v>
      </c>
      <c r="M90" s="4">
        <f t="shared" si="459"/>
        <v>0</v>
      </c>
      <c r="N90" s="4">
        <f t="shared" si="459"/>
        <v>0</v>
      </c>
      <c r="O90" s="4">
        <f>(1*100)/2</f>
        <v>50</v>
      </c>
      <c r="P90" s="4">
        <f>(2*100)/2</f>
        <v>100</v>
      </c>
      <c r="Q90" s="4">
        <f t="shared" ref="Q90:T90" si="460">(1*100)/2</f>
        <v>50</v>
      </c>
      <c r="R90" s="4">
        <f t="shared" si="460"/>
        <v>50</v>
      </c>
      <c r="S90" s="4">
        <f t="shared" si="460"/>
        <v>50</v>
      </c>
      <c r="T90" s="4">
        <f t="shared" si="460"/>
        <v>50</v>
      </c>
      <c r="U90" s="4">
        <f>(0*100)/2</f>
        <v>0</v>
      </c>
      <c r="V90" s="4">
        <f t="shared" ref="V90:W90" si="461">(1*100)/2</f>
        <v>50</v>
      </c>
      <c r="W90" s="4">
        <f t="shared" si="461"/>
        <v>50</v>
      </c>
      <c r="X90" s="4">
        <f>(2*100)/2</f>
        <v>100</v>
      </c>
      <c r="Y90" s="4">
        <f>(3*100)/2</f>
        <v>150</v>
      </c>
      <c r="Z90" s="4">
        <f t="shared" ref="Z90:Z92" si="462">(2*100)/3</f>
        <v>66.666666666666671</v>
      </c>
      <c r="AA90" s="4">
        <f t="shared" ref="AA90:AA91" si="463">(0*100)/2</f>
        <v>0</v>
      </c>
      <c r="AB90" s="4">
        <f>(1*100)/2</f>
        <v>50</v>
      </c>
      <c r="AC90" s="4">
        <f t="shared" ref="AC90:AC98" si="464">(0*100)/2</f>
        <v>0</v>
      </c>
      <c r="AD90" s="4">
        <f t="shared" ref="AD90:AE90" si="465">(1*100)/2</f>
        <v>50</v>
      </c>
      <c r="AE90" s="4">
        <f t="shared" si="465"/>
        <v>50</v>
      </c>
      <c r="AF90" s="4">
        <f t="shared" ref="AF90:AF98" si="466">(0*100)/2</f>
        <v>0</v>
      </c>
    </row>
    <row r="91" spans="1:32">
      <c r="A91" s="1" t="s">
        <v>5</v>
      </c>
      <c r="B91" s="4">
        <f t="shared" ref="B91:C91" si="467">(1*100)/2</f>
        <v>50</v>
      </c>
      <c r="C91" s="4">
        <f t="shared" si="467"/>
        <v>50</v>
      </c>
      <c r="D91" s="4">
        <f t="shared" si="456"/>
        <v>100</v>
      </c>
      <c r="E91" s="4">
        <f t="shared" ref="E91:F91" si="468">(2*100)/2</f>
        <v>100</v>
      </c>
      <c r="F91" s="4">
        <f t="shared" si="468"/>
        <v>100</v>
      </c>
      <c r="G91" s="4">
        <f t="shared" ref="G91:I91" si="469">(1*100)/2</f>
        <v>50</v>
      </c>
      <c r="H91" s="4">
        <f t="shared" si="469"/>
        <v>50</v>
      </c>
      <c r="I91" s="4">
        <f t="shared" si="469"/>
        <v>50</v>
      </c>
      <c r="J91" s="4">
        <f t="shared" ref="J91:K91" si="470">(2*100)/2</f>
        <v>100</v>
      </c>
      <c r="K91" s="4">
        <f t="shared" si="470"/>
        <v>100</v>
      </c>
      <c r="L91" s="4">
        <f t="shared" ref="L91:N91" si="471">(1*100)/2</f>
        <v>50</v>
      </c>
      <c r="M91" s="4">
        <f t="shared" si="471"/>
        <v>50</v>
      </c>
      <c r="N91" s="4">
        <f t="shared" si="471"/>
        <v>50</v>
      </c>
      <c r="O91" s="4">
        <f t="shared" ref="O91:P91" si="472">(2*100)/2</f>
        <v>100</v>
      </c>
      <c r="P91" s="4">
        <f t="shared" si="472"/>
        <v>100</v>
      </c>
      <c r="Q91" s="4">
        <f t="shared" ref="Q91:W91" si="473">(1*100)/2</f>
        <v>50</v>
      </c>
      <c r="R91" s="4">
        <f t="shared" si="473"/>
        <v>50</v>
      </c>
      <c r="S91" s="4">
        <f t="shared" si="473"/>
        <v>50</v>
      </c>
      <c r="T91" s="4">
        <f t="shared" si="473"/>
        <v>50</v>
      </c>
      <c r="U91" s="4">
        <f t="shared" si="473"/>
        <v>50</v>
      </c>
      <c r="V91" s="4">
        <f t="shared" si="473"/>
        <v>50</v>
      </c>
      <c r="W91" s="4">
        <f t="shared" si="473"/>
        <v>50</v>
      </c>
      <c r="X91" s="4">
        <f t="shared" ref="X91:Y91" si="474">(3*100)/2</f>
        <v>150</v>
      </c>
      <c r="Y91" s="4">
        <f t="shared" si="474"/>
        <v>150</v>
      </c>
      <c r="Z91" s="4">
        <f t="shared" si="462"/>
        <v>66.666666666666671</v>
      </c>
      <c r="AA91" s="4">
        <f t="shared" si="463"/>
        <v>0</v>
      </c>
      <c r="AB91" s="4">
        <f t="shared" ref="AB91:AB92" si="475">(2*100)/2</f>
        <v>100</v>
      </c>
      <c r="AC91" s="4">
        <f t="shared" si="464"/>
        <v>0</v>
      </c>
      <c r="AD91" s="4">
        <f t="shared" ref="AD91:AE91" si="476">(1*100)/2</f>
        <v>50</v>
      </c>
      <c r="AE91" s="4">
        <f t="shared" si="476"/>
        <v>50</v>
      </c>
      <c r="AF91" s="4">
        <f t="shared" si="466"/>
        <v>0</v>
      </c>
    </row>
    <row r="92" spans="1:32">
      <c r="A92" s="1" t="s">
        <v>6</v>
      </c>
      <c r="B92" s="4">
        <f t="shared" ref="B92:B101" si="477">(1*100)/2</f>
        <v>50</v>
      </c>
      <c r="C92" s="4">
        <f t="shared" ref="C92:F92" si="478">(2*100)/2</f>
        <v>100</v>
      </c>
      <c r="D92" s="4">
        <f t="shared" si="478"/>
        <v>100</v>
      </c>
      <c r="E92" s="4">
        <f t="shared" si="478"/>
        <v>100</v>
      </c>
      <c r="F92" s="4">
        <f t="shared" si="478"/>
        <v>100</v>
      </c>
      <c r="G92" s="4">
        <f t="shared" ref="G92:H92" si="479">(1*100)/2</f>
        <v>50</v>
      </c>
      <c r="H92" s="4">
        <f t="shared" si="479"/>
        <v>50</v>
      </c>
      <c r="I92" s="4">
        <f t="shared" ref="I92:K92" si="480">(2*100)/2</f>
        <v>100</v>
      </c>
      <c r="J92" s="4">
        <f t="shared" si="480"/>
        <v>100</v>
      </c>
      <c r="K92" s="4">
        <f t="shared" si="480"/>
        <v>100</v>
      </c>
      <c r="L92" s="4">
        <f>(1*100)/2</f>
        <v>50</v>
      </c>
      <c r="M92" s="4">
        <f t="shared" ref="M92:M99" si="481">(0*100)/2</f>
        <v>0</v>
      </c>
      <c r="N92" s="4">
        <f t="shared" ref="N92:N99" si="482">(1*100)/2</f>
        <v>50</v>
      </c>
      <c r="O92" s="4">
        <f t="shared" ref="O92:P92" si="483">(2*100)/2</f>
        <v>100</v>
      </c>
      <c r="P92" s="4">
        <f t="shared" si="483"/>
        <v>100</v>
      </c>
      <c r="Q92" s="4">
        <f t="shared" ref="Q92:R92" si="484">(1*100)/2</f>
        <v>50</v>
      </c>
      <c r="R92" s="4">
        <f t="shared" si="484"/>
        <v>50</v>
      </c>
      <c r="S92" s="4">
        <f t="shared" ref="S92:S94" si="485">(2*100)/2</f>
        <v>100</v>
      </c>
      <c r="T92" s="4">
        <f t="shared" ref="T92:W92" si="486">(1*100)/2</f>
        <v>50</v>
      </c>
      <c r="U92" s="4">
        <f t="shared" si="486"/>
        <v>50</v>
      </c>
      <c r="V92" s="4">
        <f t="shared" si="486"/>
        <v>50</v>
      </c>
      <c r="W92" s="4">
        <f t="shared" si="486"/>
        <v>50</v>
      </c>
      <c r="X92" s="4">
        <f t="shared" ref="X92:Y92" si="487">(3*100)/2</f>
        <v>150</v>
      </c>
      <c r="Y92" s="4">
        <f t="shared" si="487"/>
        <v>150</v>
      </c>
      <c r="Z92" s="4">
        <f t="shared" si="462"/>
        <v>66.666666666666671</v>
      </c>
      <c r="AA92" s="4">
        <f>(1*100)/2</f>
        <v>50</v>
      </c>
      <c r="AB92" s="4">
        <f t="shared" si="475"/>
        <v>100</v>
      </c>
      <c r="AC92" s="4">
        <f t="shared" si="464"/>
        <v>0</v>
      </c>
      <c r="AD92" s="4">
        <f t="shared" ref="AD92:AD95" si="488">(1*100)/2</f>
        <v>50</v>
      </c>
      <c r="AE92" s="4">
        <f t="shared" ref="AE92:AE93" si="489">(2*100)/2</f>
        <v>100</v>
      </c>
      <c r="AF92" s="4">
        <f t="shared" si="466"/>
        <v>0</v>
      </c>
    </row>
    <row r="93" spans="1:32">
      <c r="A93" s="1" t="s">
        <v>7</v>
      </c>
      <c r="B93" s="4">
        <f t="shared" si="477"/>
        <v>50</v>
      </c>
      <c r="C93" s="4">
        <f t="shared" ref="C93:F93" si="490">(2*100)/2</f>
        <v>100</v>
      </c>
      <c r="D93" s="4">
        <f t="shared" si="490"/>
        <v>100</v>
      </c>
      <c r="E93" s="4">
        <f t="shared" si="490"/>
        <v>100</v>
      </c>
      <c r="F93" s="4">
        <f t="shared" si="490"/>
        <v>100</v>
      </c>
      <c r="G93" s="4">
        <f t="shared" ref="G93:H93" si="491">(1*100)/2</f>
        <v>50</v>
      </c>
      <c r="H93" s="4">
        <f t="shared" si="491"/>
        <v>50</v>
      </c>
      <c r="I93" s="4">
        <f t="shared" ref="I93:L93" si="492">(2*100)/2</f>
        <v>100</v>
      </c>
      <c r="J93" s="4">
        <f t="shared" si="492"/>
        <v>100</v>
      </c>
      <c r="K93" s="4">
        <f t="shared" si="492"/>
        <v>100</v>
      </c>
      <c r="L93" s="4">
        <f t="shared" si="492"/>
        <v>100</v>
      </c>
      <c r="M93" s="4">
        <f t="shared" si="481"/>
        <v>0</v>
      </c>
      <c r="N93" s="4">
        <f t="shared" si="482"/>
        <v>50</v>
      </c>
      <c r="O93" s="4">
        <f t="shared" ref="O93:P93" si="493">(2*100)/2</f>
        <v>100</v>
      </c>
      <c r="P93" s="4">
        <f t="shared" si="493"/>
        <v>100</v>
      </c>
      <c r="Q93" s="4">
        <f t="shared" ref="Q93:R93" si="494">(1*100)/2</f>
        <v>50</v>
      </c>
      <c r="R93" s="4">
        <f t="shared" si="494"/>
        <v>50</v>
      </c>
      <c r="S93" s="4">
        <f t="shared" si="485"/>
        <v>100</v>
      </c>
      <c r="T93" s="4">
        <f t="shared" ref="T93:W93" si="495">(1*100)/2</f>
        <v>50</v>
      </c>
      <c r="U93" s="4">
        <f t="shared" si="495"/>
        <v>50</v>
      </c>
      <c r="V93" s="4">
        <f t="shared" si="495"/>
        <v>50</v>
      </c>
      <c r="W93" s="4">
        <f t="shared" si="495"/>
        <v>50</v>
      </c>
      <c r="X93" s="4">
        <f t="shared" ref="X93:Z93" si="496">(3*100)/2</f>
        <v>150</v>
      </c>
      <c r="Y93" s="4">
        <f t="shared" si="496"/>
        <v>150</v>
      </c>
      <c r="Z93" s="4">
        <f t="shared" si="496"/>
        <v>150</v>
      </c>
      <c r="AA93" s="4">
        <f t="shared" ref="AA93:AB93" si="497">(2*100)/2</f>
        <v>100</v>
      </c>
      <c r="AB93" s="4">
        <f t="shared" si="497"/>
        <v>100</v>
      </c>
      <c r="AC93" s="4">
        <f t="shared" si="464"/>
        <v>0</v>
      </c>
      <c r="AD93" s="4">
        <f t="shared" si="488"/>
        <v>50</v>
      </c>
      <c r="AE93" s="4">
        <f t="shared" si="489"/>
        <v>100</v>
      </c>
      <c r="AF93" s="4">
        <f t="shared" si="466"/>
        <v>0</v>
      </c>
    </row>
    <row r="94" spans="1:32">
      <c r="A94" s="1" t="s">
        <v>8</v>
      </c>
      <c r="B94" s="4">
        <f t="shared" si="477"/>
        <v>50</v>
      </c>
      <c r="C94" s="4">
        <f t="shared" ref="C94:F94" si="498">(2*100)/2</f>
        <v>100</v>
      </c>
      <c r="D94" s="4">
        <f t="shared" si="498"/>
        <v>100</v>
      </c>
      <c r="E94" s="4">
        <f t="shared" si="498"/>
        <v>100</v>
      </c>
      <c r="F94" s="4">
        <f t="shared" si="498"/>
        <v>100</v>
      </c>
      <c r="G94" s="4">
        <f t="shared" ref="G94:I94" si="499">(1*100)/2</f>
        <v>50</v>
      </c>
      <c r="H94" s="4">
        <f t="shared" si="499"/>
        <v>50</v>
      </c>
      <c r="I94" s="4">
        <f t="shared" si="499"/>
        <v>50</v>
      </c>
      <c r="J94" s="4">
        <f t="shared" ref="J94:L94" si="500">(2*100)/2</f>
        <v>100</v>
      </c>
      <c r="K94" s="4">
        <f t="shared" si="500"/>
        <v>100</v>
      </c>
      <c r="L94" s="4">
        <f t="shared" si="500"/>
        <v>100</v>
      </c>
      <c r="M94" s="4">
        <f t="shared" si="481"/>
        <v>0</v>
      </c>
      <c r="N94" s="4">
        <f t="shared" si="482"/>
        <v>50</v>
      </c>
      <c r="O94" s="4">
        <f t="shared" ref="O94:P94" si="501">(2*100)/2</f>
        <v>100</v>
      </c>
      <c r="P94" s="4">
        <f t="shared" si="501"/>
        <v>100</v>
      </c>
      <c r="Q94" s="4">
        <f t="shared" ref="Q94:R94" si="502">(1*100)/2</f>
        <v>50</v>
      </c>
      <c r="R94" s="4">
        <f t="shared" si="502"/>
        <v>50</v>
      </c>
      <c r="S94" s="4">
        <f t="shared" si="485"/>
        <v>100</v>
      </c>
      <c r="T94" s="4">
        <f t="shared" ref="T94:W94" si="503">(1*100)/2</f>
        <v>50</v>
      </c>
      <c r="U94" s="4">
        <f t="shared" si="503"/>
        <v>50</v>
      </c>
      <c r="V94" s="4">
        <f t="shared" si="503"/>
        <v>50</v>
      </c>
      <c r="W94" s="4">
        <f t="shared" si="503"/>
        <v>50</v>
      </c>
      <c r="X94" s="4">
        <f t="shared" ref="X94:Z94" si="504">(3*100)/2</f>
        <v>150</v>
      </c>
      <c r="Y94" s="4">
        <f t="shared" si="504"/>
        <v>150</v>
      </c>
      <c r="Z94" s="4">
        <f t="shared" si="504"/>
        <v>150</v>
      </c>
      <c r="AA94" s="4">
        <f>(2*100)/2</f>
        <v>100</v>
      </c>
      <c r="AB94" s="4">
        <f>(1*100)/2</f>
        <v>50</v>
      </c>
      <c r="AC94" s="4">
        <f t="shared" si="464"/>
        <v>0</v>
      </c>
      <c r="AD94" s="4">
        <f t="shared" si="488"/>
        <v>50</v>
      </c>
      <c r="AE94" s="4">
        <f>(3*100)/2</f>
        <v>150</v>
      </c>
      <c r="AF94" s="4">
        <f t="shared" si="466"/>
        <v>0</v>
      </c>
    </row>
    <row r="95" spans="1:32">
      <c r="A95" s="1" t="s">
        <v>9</v>
      </c>
      <c r="B95" s="4">
        <f t="shared" si="477"/>
        <v>50</v>
      </c>
      <c r="C95" s="4">
        <f t="shared" ref="C95:F95" si="505">(2*100)/2</f>
        <v>100</v>
      </c>
      <c r="D95" s="4">
        <f t="shared" si="505"/>
        <v>100</v>
      </c>
      <c r="E95" s="4">
        <f t="shared" si="505"/>
        <v>100</v>
      </c>
      <c r="F95" s="4">
        <f t="shared" si="505"/>
        <v>100</v>
      </c>
      <c r="G95" s="4">
        <f t="shared" ref="G95:I95" si="506">(1*100)/2</f>
        <v>50</v>
      </c>
      <c r="H95" s="4">
        <f t="shared" si="506"/>
        <v>50</v>
      </c>
      <c r="I95" s="4">
        <f t="shared" si="506"/>
        <v>50</v>
      </c>
      <c r="J95" s="4">
        <f t="shared" ref="J95:L95" si="507">(2*100)/2</f>
        <v>100</v>
      </c>
      <c r="K95" s="4">
        <f t="shared" si="507"/>
        <v>100</v>
      </c>
      <c r="L95" s="4">
        <f t="shared" si="507"/>
        <v>100</v>
      </c>
      <c r="M95" s="4">
        <f t="shared" si="481"/>
        <v>0</v>
      </c>
      <c r="N95" s="4">
        <f t="shared" si="482"/>
        <v>50</v>
      </c>
      <c r="O95" s="4">
        <f t="shared" ref="O95:P95" si="508">(2*100)/2</f>
        <v>100</v>
      </c>
      <c r="P95" s="4">
        <f t="shared" si="508"/>
        <v>100</v>
      </c>
      <c r="Q95" s="4">
        <f>(1*100)/2</f>
        <v>50</v>
      </c>
      <c r="R95" s="4">
        <f t="shared" ref="R95:S95" si="509">(2*100)/2</f>
        <v>100</v>
      </c>
      <c r="S95" s="4">
        <f t="shared" si="509"/>
        <v>100</v>
      </c>
      <c r="T95" s="4">
        <f t="shared" ref="T95:W95" si="510">(1*100)/2</f>
        <v>50</v>
      </c>
      <c r="U95" s="4">
        <f t="shared" si="510"/>
        <v>50</v>
      </c>
      <c r="V95" s="4">
        <f t="shared" si="510"/>
        <v>50</v>
      </c>
      <c r="W95" s="4">
        <f t="shared" si="510"/>
        <v>50</v>
      </c>
      <c r="X95" s="4">
        <f t="shared" ref="X95:Z95" si="511">(3*100)/2</f>
        <v>150</v>
      </c>
      <c r="Y95" s="4">
        <f t="shared" si="511"/>
        <v>150</v>
      </c>
      <c r="Z95" s="4">
        <f t="shared" si="511"/>
        <v>150</v>
      </c>
      <c r="AA95" s="4">
        <f t="shared" ref="AA95:AA96" si="512">(1*100)/2</f>
        <v>50</v>
      </c>
      <c r="AB95" s="4">
        <f t="shared" ref="AB95:AB97" si="513">(2*100)/2</f>
        <v>100</v>
      </c>
      <c r="AC95" s="4">
        <f t="shared" si="464"/>
        <v>0</v>
      </c>
      <c r="AD95" s="4">
        <f t="shared" si="488"/>
        <v>50</v>
      </c>
      <c r="AE95" s="4">
        <f t="shared" ref="AE95:AE99" si="514">(1*100)/2</f>
        <v>50</v>
      </c>
      <c r="AF95" s="4">
        <f t="shared" si="466"/>
        <v>0</v>
      </c>
    </row>
    <row r="96" spans="1:32">
      <c r="A96" s="1" t="s">
        <v>10</v>
      </c>
      <c r="B96" s="4">
        <f t="shared" si="477"/>
        <v>50</v>
      </c>
      <c r="C96" s="4">
        <f t="shared" ref="C96:F96" si="515">(2*100)/2</f>
        <v>100</v>
      </c>
      <c r="D96" s="4">
        <f t="shared" si="515"/>
        <v>100</v>
      </c>
      <c r="E96" s="4">
        <f t="shared" si="515"/>
        <v>100</v>
      </c>
      <c r="F96" s="4">
        <f t="shared" si="515"/>
        <v>100</v>
      </c>
      <c r="G96" s="4">
        <f t="shared" ref="G96:I96" si="516">(1*100)/2</f>
        <v>50</v>
      </c>
      <c r="H96" s="4">
        <f t="shared" si="516"/>
        <v>50</v>
      </c>
      <c r="I96" s="4">
        <f t="shared" si="516"/>
        <v>50</v>
      </c>
      <c r="J96" s="4">
        <f t="shared" ref="J96:K96" si="517">(2*100)/2</f>
        <v>100</v>
      </c>
      <c r="K96" s="4">
        <f t="shared" si="517"/>
        <v>100</v>
      </c>
      <c r="L96" s="4">
        <f>(1*100)/2</f>
        <v>50</v>
      </c>
      <c r="M96" s="4">
        <f t="shared" si="481"/>
        <v>0</v>
      </c>
      <c r="N96" s="4">
        <f t="shared" si="482"/>
        <v>50</v>
      </c>
      <c r="O96" s="4">
        <f t="shared" ref="O96:O97" si="518">(2*100)/2</f>
        <v>100</v>
      </c>
      <c r="P96" s="4">
        <f t="shared" ref="P96:Q96" si="519">(1*100)/2</f>
        <v>50</v>
      </c>
      <c r="Q96" s="4">
        <f t="shared" si="519"/>
        <v>50</v>
      </c>
      <c r="R96" s="4">
        <f t="shared" ref="R96:R99" si="520">(2*100)/2</f>
        <v>100</v>
      </c>
      <c r="S96" s="4">
        <f t="shared" ref="S96:U96" si="521">(1*100)/2</f>
        <v>50</v>
      </c>
      <c r="T96" s="4">
        <f t="shared" si="521"/>
        <v>50</v>
      </c>
      <c r="U96" s="4">
        <f t="shared" si="521"/>
        <v>50</v>
      </c>
      <c r="V96" s="4">
        <f>(2*100)/2</f>
        <v>100</v>
      </c>
      <c r="W96" s="4">
        <f>(1*100)/2</f>
        <v>50</v>
      </c>
      <c r="X96" s="4">
        <f t="shared" ref="X96:Z96" si="522">(3*100)/2</f>
        <v>150</v>
      </c>
      <c r="Y96" s="4">
        <f t="shared" si="522"/>
        <v>150</v>
      </c>
      <c r="Z96" s="4">
        <f t="shared" si="522"/>
        <v>150</v>
      </c>
      <c r="AA96" s="4">
        <f t="shared" si="512"/>
        <v>50</v>
      </c>
      <c r="AB96" s="4">
        <f t="shared" si="513"/>
        <v>100</v>
      </c>
      <c r="AC96" s="4">
        <f t="shared" si="464"/>
        <v>0</v>
      </c>
      <c r="AD96" s="4">
        <f>(2*100)/2</f>
        <v>100</v>
      </c>
      <c r="AE96" s="4">
        <f t="shared" si="514"/>
        <v>50</v>
      </c>
      <c r="AF96" s="4">
        <f t="shared" si="466"/>
        <v>0</v>
      </c>
    </row>
    <row r="97" spans="1:32">
      <c r="A97" s="1" t="s">
        <v>11</v>
      </c>
      <c r="B97" s="4">
        <f t="shared" si="477"/>
        <v>50</v>
      </c>
      <c r="C97" s="4">
        <f t="shared" ref="C97:D97" si="523">(2*100)/2</f>
        <v>100</v>
      </c>
      <c r="D97" s="4">
        <f t="shared" si="523"/>
        <v>100</v>
      </c>
      <c r="E97" s="4">
        <f t="shared" ref="E97:F97" si="524">(1*100)/2</f>
        <v>50</v>
      </c>
      <c r="F97" s="4">
        <f t="shared" si="524"/>
        <v>50</v>
      </c>
      <c r="G97" s="4">
        <f>(0*100)/2</f>
        <v>0</v>
      </c>
      <c r="H97" s="4">
        <f t="shared" ref="H97:I97" si="525">(1*100)/2</f>
        <v>50</v>
      </c>
      <c r="I97" s="4">
        <f t="shared" si="525"/>
        <v>50</v>
      </c>
      <c r="J97" s="4">
        <f>(2*100)/2</f>
        <v>100</v>
      </c>
      <c r="K97" s="4">
        <f t="shared" ref="K97:L97" si="526">(1*100)/2</f>
        <v>50</v>
      </c>
      <c r="L97" s="4">
        <f t="shared" si="526"/>
        <v>50</v>
      </c>
      <c r="M97" s="4">
        <f t="shared" si="481"/>
        <v>0</v>
      </c>
      <c r="N97" s="4">
        <f t="shared" si="482"/>
        <v>50</v>
      </c>
      <c r="O97" s="4">
        <f t="shared" si="518"/>
        <v>100</v>
      </c>
      <c r="P97" s="4">
        <f t="shared" ref="P97:Q97" si="527">(1*100)/2</f>
        <v>50</v>
      </c>
      <c r="Q97" s="4">
        <f t="shared" si="527"/>
        <v>50</v>
      </c>
      <c r="R97" s="4">
        <f t="shared" si="520"/>
        <v>100</v>
      </c>
      <c r="S97" s="4">
        <f t="shared" ref="S97:V97" si="528">(1*100)/2</f>
        <v>50</v>
      </c>
      <c r="T97" s="4">
        <f t="shared" si="528"/>
        <v>50</v>
      </c>
      <c r="U97" s="4">
        <f t="shared" si="528"/>
        <v>50</v>
      </c>
      <c r="V97" s="4">
        <f t="shared" si="528"/>
        <v>50</v>
      </c>
      <c r="W97" s="4">
        <f t="shared" ref="W97:X97" si="529">(2*100)/2</f>
        <v>100</v>
      </c>
      <c r="X97" s="4">
        <f t="shared" si="529"/>
        <v>100</v>
      </c>
      <c r="Y97" s="4">
        <f t="shared" ref="Y97:Z97" si="530">(3*100)/2</f>
        <v>150</v>
      </c>
      <c r="Z97" s="4">
        <f t="shared" si="530"/>
        <v>150</v>
      </c>
      <c r="AA97" s="4">
        <f>(0*100)/2</f>
        <v>0</v>
      </c>
      <c r="AB97" s="4">
        <f t="shared" si="513"/>
        <v>100</v>
      </c>
      <c r="AC97" s="4">
        <f t="shared" si="464"/>
        <v>0</v>
      </c>
      <c r="AD97" s="4">
        <f t="shared" ref="AD97:AD99" si="531">(3*100)/2</f>
        <v>150</v>
      </c>
      <c r="AE97" s="4">
        <f t="shared" si="514"/>
        <v>50</v>
      </c>
      <c r="AF97" s="4">
        <f t="shared" si="466"/>
        <v>0</v>
      </c>
    </row>
    <row r="98" spans="1:32">
      <c r="A98" s="1" t="s">
        <v>12</v>
      </c>
      <c r="B98" s="4">
        <f t="shared" si="477"/>
        <v>50</v>
      </c>
      <c r="C98" s="4">
        <f t="shared" ref="C98:D98" si="532">(2*100)/2</f>
        <v>100</v>
      </c>
      <c r="D98" s="4">
        <f t="shared" si="532"/>
        <v>100</v>
      </c>
      <c r="E98" s="4">
        <f>(1*100)/2</f>
        <v>50</v>
      </c>
      <c r="F98" s="4">
        <f t="shared" ref="F98:F100" si="533">(0*100)/2</f>
        <v>0</v>
      </c>
      <c r="G98" s="4">
        <f t="shared" ref="G98:G100" si="534">(1*100)/2</f>
        <v>50</v>
      </c>
      <c r="H98" s="4">
        <f t="shared" ref="H98:H100" si="535">(0*100)/2</f>
        <v>0</v>
      </c>
      <c r="I98" s="4">
        <f t="shared" ref="I98:J98" si="536">(2*100)/2</f>
        <v>100</v>
      </c>
      <c r="J98" s="4">
        <f t="shared" si="536"/>
        <v>100</v>
      </c>
      <c r="K98" s="4">
        <f t="shared" ref="K98:L98" si="537">(1*100)/2</f>
        <v>50</v>
      </c>
      <c r="L98" s="4">
        <f t="shared" si="537"/>
        <v>50</v>
      </c>
      <c r="M98" s="4">
        <f t="shared" si="481"/>
        <v>0</v>
      </c>
      <c r="N98" s="4">
        <f t="shared" si="482"/>
        <v>50</v>
      </c>
      <c r="O98" s="4">
        <f t="shared" ref="O98:O99" si="538">(0*100)/2</f>
        <v>0</v>
      </c>
      <c r="P98" s="4">
        <f t="shared" ref="P98:Q98" si="539">(1*100)/2</f>
        <v>50</v>
      </c>
      <c r="Q98" s="4">
        <f t="shared" si="539"/>
        <v>50</v>
      </c>
      <c r="R98" s="4">
        <f t="shared" si="520"/>
        <v>100</v>
      </c>
      <c r="S98" s="4">
        <f t="shared" ref="S98:T98" si="540">(1*100)/2</f>
        <v>50</v>
      </c>
      <c r="T98" s="4">
        <f t="shared" si="540"/>
        <v>50</v>
      </c>
      <c r="U98" s="4">
        <f>(0*100)/2</f>
        <v>0</v>
      </c>
      <c r="V98" s="4">
        <f t="shared" ref="V98:X98" si="541">(2*100)/2</f>
        <v>100</v>
      </c>
      <c r="W98" s="4">
        <f t="shared" si="541"/>
        <v>100</v>
      </c>
      <c r="X98" s="4">
        <f t="shared" si="541"/>
        <v>100</v>
      </c>
      <c r="Y98" s="4">
        <f t="shared" ref="Y98:Z98" si="542">(3*100)/2</f>
        <v>150</v>
      </c>
      <c r="Z98" s="4">
        <f t="shared" si="542"/>
        <v>150</v>
      </c>
      <c r="AA98" s="4">
        <f t="shared" ref="AA98:AA101" si="543">(1*100)/2</f>
        <v>50</v>
      </c>
      <c r="AB98" s="4">
        <f t="shared" ref="AB98:AB100" si="544">(3*100)/2</f>
        <v>150</v>
      </c>
      <c r="AC98" s="4">
        <f t="shared" si="464"/>
        <v>0</v>
      </c>
      <c r="AD98" s="4">
        <f t="shared" si="531"/>
        <v>150</v>
      </c>
      <c r="AE98" s="4">
        <f t="shared" si="514"/>
        <v>50</v>
      </c>
      <c r="AF98" s="4">
        <f t="shared" si="466"/>
        <v>0</v>
      </c>
    </row>
    <row r="99" spans="1:32">
      <c r="A99" s="1" t="s">
        <v>13</v>
      </c>
      <c r="B99" s="4">
        <f t="shared" si="477"/>
        <v>50</v>
      </c>
      <c r="C99" s="4">
        <f>(1*100)/2</f>
        <v>50</v>
      </c>
      <c r="D99" s="4">
        <f t="shared" ref="D99:E99" si="545">(2*100)/2</f>
        <v>100</v>
      </c>
      <c r="E99" s="4">
        <f t="shared" si="545"/>
        <v>100</v>
      </c>
      <c r="F99" s="4">
        <f t="shared" si="533"/>
        <v>0</v>
      </c>
      <c r="G99" s="4">
        <f t="shared" si="534"/>
        <v>50</v>
      </c>
      <c r="H99" s="4">
        <f t="shared" si="535"/>
        <v>0</v>
      </c>
      <c r="I99" s="4">
        <f t="shared" ref="I99:J99" si="546">(2*100)/2</f>
        <v>100</v>
      </c>
      <c r="J99" s="4">
        <f t="shared" si="546"/>
        <v>100</v>
      </c>
      <c r="K99" s="4">
        <f t="shared" ref="K99:L99" si="547">(1*100)/2</f>
        <v>50</v>
      </c>
      <c r="L99" s="4">
        <f t="shared" si="547"/>
        <v>50</v>
      </c>
      <c r="M99" s="4">
        <f t="shared" si="481"/>
        <v>0</v>
      </c>
      <c r="N99" s="4">
        <f t="shared" si="482"/>
        <v>50</v>
      </c>
      <c r="O99" s="4">
        <f t="shared" si="538"/>
        <v>0</v>
      </c>
      <c r="P99" s="4">
        <f t="shared" ref="P99:Q99" si="548">(1*100)/2</f>
        <v>50</v>
      </c>
      <c r="Q99" s="4">
        <f t="shared" si="548"/>
        <v>50</v>
      </c>
      <c r="R99" s="4">
        <f t="shared" si="520"/>
        <v>100</v>
      </c>
      <c r="S99" s="4">
        <f>(1*100)/2</f>
        <v>50</v>
      </c>
      <c r="T99" s="4">
        <f t="shared" ref="T99:T101" si="549">(2*100)/2</f>
        <v>100</v>
      </c>
      <c r="U99" s="4">
        <f t="shared" ref="U99:V99" si="550">(1*100)/2</f>
        <v>50</v>
      </c>
      <c r="V99" s="4">
        <f t="shared" si="550"/>
        <v>50</v>
      </c>
      <c r="W99" s="4">
        <f t="shared" ref="W99:W100" si="551">(3*100)/2</f>
        <v>150</v>
      </c>
      <c r="X99" s="4">
        <f t="shared" ref="X99:X101" si="552">(2*100)/2</f>
        <v>100</v>
      </c>
      <c r="Y99" s="4">
        <f t="shared" ref="Y99:Y101" si="553">(3*100)/2</f>
        <v>150</v>
      </c>
      <c r="Z99" s="4">
        <f t="shared" ref="Z99:Z101" si="554">(2*100)/2</f>
        <v>100</v>
      </c>
      <c r="AA99" s="4">
        <f t="shared" si="543"/>
        <v>50</v>
      </c>
      <c r="AB99" s="4">
        <f t="shared" si="544"/>
        <v>150</v>
      </c>
      <c r="AC99" s="4">
        <f t="shared" ref="AC99:AC101" si="555">(1*100)/2</f>
        <v>50</v>
      </c>
      <c r="AD99" s="4">
        <f t="shared" si="531"/>
        <v>150</v>
      </c>
      <c r="AE99" s="4">
        <f t="shared" si="514"/>
        <v>50</v>
      </c>
      <c r="AF99" s="4">
        <f t="shared" ref="AF99:AF103" si="556">(0*100)/3</f>
        <v>0</v>
      </c>
    </row>
    <row r="100" spans="1:32">
      <c r="A100" s="1" t="s">
        <v>14</v>
      </c>
      <c r="B100" s="4">
        <f t="shared" si="477"/>
        <v>50</v>
      </c>
      <c r="C100" s="4">
        <f t="shared" ref="C100:C101" si="557">(0*100)/2</f>
        <v>0</v>
      </c>
      <c r="D100" s="4">
        <f t="shared" ref="D100:E100" si="558">(2*100)/2</f>
        <v>100</v>
      </c>
      <c r="E100" s="4">
        <f t="shared" si="558"/>
        <v>100</v>
      </c>
      <c r="F100" s="4">
        <f t="shared" si="533"/>
        <v>0</v>
      </c>
      <c r="G100" s="4">
        <f t="shared" si="534"/>
        <v>50</v>
      </c>
      <c r="H100" s="4">
        <f t="shared" si="535"/>
        <v>0</v>
      </c>
      <c r="I100" s="4">
        <f t="shared" ref="I100:I101" si="559">(1*100)/2</f>
        <v>50</v>
      </c>
      <c r="J100" s="4">
        <f t="shared" ref="J100:J101" si="560">(2*100)/2</f>
        <v>100</v>
      </c>
      <c r="K100" s="4">
        <f t="shared" ref="K100:K101" si="561">(1*100)/2</f>
        <v>50</v>
      </c>
      <c r="L100" s="4">
        <f t="shared" ref="L100:O100" si="562">(0*100)/2</f>
        <v>0</v>
      </c>
      <c r="M100" s="4">
        <f t="shared" si="562"/>
        <v>0</v>
      </c>
      <c r="N100" s="4">
        <f t="shared" si="562"/>
        <v>0</v>
      </c>
      <c r="O100" s="4">
        <f t="shared" si="562"/>
        <v>0</v>
      </c>
      <c r="P100" s="4">
        <f t="shared" ref="P100:S100" si="563">(1*100)/2</f>
        <v>50</v>
      </c>
      <c r="Q100" s="4">
        <f t="shared" si="563"/>
        <v>50</v>
      </c>
      <c r="R100" s="4">
        <f t="shared" si="563"/>
        <v>50</v>
      </c>
      <c r="S100" s="4">
        <f t="shared" si="563"/>
        <v>50</v>
      </c>
      <c r="T100" s="4">
        <f t="shared" si="549"/>
        <v>100</v>
      </c>
      <c r="U100" s="4">
        <f t="shared" ref="U100:U101" si="564">(0*100)/2</f>
        <v>0</v>
      </c>
      <c r="V100" s="4">
        <f t="shared" ref="V100:V101" si="565">(1*100)/2</f>
        <v>50</v>
      </c>
      <c r="W100" s="4">
        <f t="shared" si="551"/>
        <v>150</v>
      </c>
      <c r="X100" s="4">
        <f t="shared" si="552"/>
        <v>100</v>
      </c>
      <c r="Y100" s="4">
        <f t="shared" si="553"/>
        <v>150</v>
      </c>
      <c r="Z100" s="4">
        <f t="shared" si="554"/>
        <v>100</v>
      </c>
      <c r="AA100" s="4">
        <f t="shared" si="543"/>
        <v>50</v>
      </c>
      <c r="AB100" s="4">
        <f t="shared" si="544"/>
        <v>150</v>
      </c>
      <c r="AC100" s="4">
        <f t="shared" si="555"/>
        <v>50</v>
      </c>
      <c r="AD100" s="4">
        <f t="shared" ref="AD100:AD101" si="566">(2*100)/2</f>
        <v>100</v>
      </c>
      <c r="AE100" s="4">
        <f t="shared" ref="AE100:AE101" si="567">(0*100)/2</f>
        <v>0</v>
      </c>
      <c r="AF100" s="4">
        <f t="shared" si="556"/>
        <v>0</v>
      </c>
    </row>
    <row r="101" spans="1:32">
      <c r="A101" s="1" t="s">
        <v>15</v>
      </c>
      <c r="B101" s="4">
        <f t="shared" si="477"/>
        <v>50</v>
      </c>
      <c r="C101" s="4">
        <f t="shared" si="557"/>
        <v>0</v>
      </c>
      <c r="D101" s="4">
        <f>(2*100)/2</f>
        <v>100</v>
      </c>
      <c r="E101" s="4">
        <f t="shared" ref="E101:H101" si="568">(0*100)/2</f>
        <v>0</v>
      </c>
      <c r="F101" s="4">
        <f t="shared" si="568"/>
        <v>0</v>
      </c>
      <c r="G101" s="4">
        <f t="shared" si="568"/>
        <v>0</v>
      </c>
      <c r="H101" s="4">
        <f t="shared" si="568"/>
        <v>0</v>
      </c>
      <c r="I101" s="4">
        <f t="shared" si="559"/>
        <v>50</v>
      </c>
      <c r="J101" s="4">
        <f t="shared" si="560"/>
        <v>100</v>
      </c>
      <c r="K101" s="4">
        <f t="shared" si="561"/>
        <v>50</v>
      </c>
      <c r="L101" s="4">
        <f t="shared" ref="L101:O101" si="569">(0*100)/2</f>
        <v>0</v>
      </c>
      <c r="M101" s="4">
        <f t="shared" si="569"/>
        <v>0</v>
      </c>
      <c r="N101" s="4">
        <f t="shared" si="569"/>
        <v>0</v>
      </c>
      <c r="O101" s="4">
        <f t="shared" si="569"/>
        <v>0</v>
      </c>
      <c r="P101" s="4">
        <f t="shared" ref="P101:S101" si="570">(1*100)/2</f>
        <v>50</v>
      </c>
      <c r="Q101" s="4">
        <f t="shared" si="570"/>
        <v>50</v>
      </c>
      <c r="R101" s="4">
        <f t="shared" si="570"/>
        <v>50</v>
      </c>
      <c r="S101" s="4">
        <f t="shared" si="570"/>
        <v>50</v>
      </c>
      <c r="T101" s="4">
        <f t="shared" si="549"/>
        <v>100</v>
      </c>
      <c r="U101" s="4">
        <f t="shared" si="564"/>
        <v>0</v>
      </c>
      <c r="V101" s="4">
        <f t="shared" si="565"/>
        <v>50</v>
      </c>
      <c r="W101" s="4">
        <f>(1*100)/2</f>
        <v>50</v>
      </c>
      <c r="X101" s="4">
        <f t="shared" si="552"/>
        <v>100</v>
      </c>
      <c r="Y101" s="4">
        <f t="shared" si="553"/>
        <v>150</v>
      </c>
      <c r="Z101" s="4">
        <f t="shared" si="554"/>
        <v>100</v>
      </c>
      <c r="AA101" s="4">
        <f t="shared" si="543"/>
        <v>50</v>
      </c>
      <c r="AB101" s="4">
        <f>(2*100)/2</f>
        <v>100</v>
      </c>
      <c r="AC101" s="4">
        <f t="shared" si="555"/>
        <v>50</v>
      </c>
      <c r="AD101" s="4">
        <f t="shared" si="566"/>
        <v>100</v>
      </c>
      <c r="AE101" s="4">
        <f t="shared" si="567"/>
        <v>0</v>
      </c>
      <c r="AF101" s="4">
        <f t="shared" si="556"/>
        <v>0</v>
      </c>
    </row>
    <row r="102" spans="1:32">
      <c r="A102" s="1" t="s">
        <v>16</v>
      </c>
      <c r="B102" s="4">
        <f t="shared" ref="B102:L102" si="571">(0*100)/2</f>
        <v>0</v>
      </c>
      <c r="C102" s="4">
        <f t="shared" si="571"/>
        <v>0</v>
      </c>
      <c r="D102" s="4">
        <f t="shared" si="571"/>
        <v>0</v>
      </c>
      <c r="E102" s="4">
        <f t="shared" si="571"/>
        <v>0</v>
      </c>
      <c r="F102" s="4">
        <f t="shared" si="571"/>
        <v>0</v>
      </c>
      <c r="G102" s="4">
        <f t="shared" si="571"/>
        <v>0</v>
      </c>
      <c r="H102" s="4">
        <f t="shared" si="571"/>
        <v>0</v>
      </c>
      <c r="I102" s="4">
        <f t="shared" si="571"/>
        <v>0</v>
      </c>
      <c r="J102" s="4">
        <f t="shared" si="571"/>
        <v>0</v>
      </c>
      <c r="K102" s="4">
        <f t="shared" si="571"/>
        <v>0</v>
      </c>
      <c r="L102" s="4">
        <f t="shared" si="571"/>
        <v>0</v>
      </c>
      <c r="M102" s="4">
        <f t="shared" ref="M102:V102" si="572">(0*100)/3</f>
        <v>0</v>
      </c>
      <c r="N102" s="4">
        <f t="shared" si="572"/>
        <v>0</v>
      </c>
      <c r="O102" s="4">
        <f t="shared" si="572"/>
        <v>0</v>
      </c>
      <c r="P102" s="4">
        <f t="shared" si="572"/>
        <v>0</v>
      </c>
      <c r="Q102" s="4">
        <f t="shared" si="572"/>
        <v>0</v>
      </c>
      <c r="R102" s="4">
        <f t="shared" si="572"/>
        <v>0</v>
      </c>
      <c r="S102" s="4">
        <f t="shared" si="572"/>
        <v>0</v>
      </c>
      <c r="T102" s="4">
        <f t="shared" si="572"/>
        <v>0</v>
      </c>
      <c r="U102" s="4">
        <f t="shared" si="572"/>
        <v>0</v>
      </c>
      <c r="V102" s="4">
        <f t="shared" si="572"/>
        <v>0</v>
      </c>
      <c r="W102" s="4">
        <f>(1*100)/3</f>
        <v>33.333333333333336</v>
      </c>
      <c r="X102" s="4">
        <f t="shared" ref="X102:Y102" si="573">(0*100)/3</f>
        <v>0</v>
      </c>
      <c r="Y102" s="4">
        <f t="shared" si="573"/>
        <v>0</v>
      </c>
      <c r="Z102" s="4">
        <f t="shared" ref="Z102:AA102" si="574">(0*100)/2</f>
        <v>0</v>
      </c>
      <c r="AA102" s="4">
        <f t="shared" si="574"/>
        <v>0</v>
      </c>
      <c r="AB102" s="4">
        <f t="shared" ref="AB102:AB103" si="575">(0*100)/3</f>
        <v>0</v>
      </c>
      <c r="AC102" s="4">
        <f t="shared" ref="AC102:AE102" si="576">(0*100)/2</f>
        <v>0</v>
      </c>
      <c r="AD102" s="4">
        <f t="shared" si="576"/>
        <v>0</v>
      </c>
      <c r="AE102" s="4">
        <f t="shared" si="576"/>
        <v>0</v>
      </c>
      <c r="AF102" s="4">
        <f t="shared" si="556"/>
        <v>0</v>
      </c>
    </row>
    <row r="103" spans="1:32">
      <c r="A103" s="1" t="s">
        <v>17</v>
      </c>
      <c r="B103" s="4">
        <f t="shared" ref="B103:L103" si="577">(0*100)/2</f>
        <v>0</v>
      </c>
      <c r="C103" s="4">
        <f t="shared" si="577"/>
        <v>0</v>
      </c>
      <c r="D103" s="4">
        <f t="shared" si="577"/>
        <v>0</v>
      </c>
      <c r="E103" s="4">
        <f t="shared" si="577"/>
        <v>0</v>
      </c>
      <c r="F103" s="4">
        <f t="shared" si="577"/>
        <v>0</v>
      </c>
      <c r="G103" s="4">
        <f t="shared" si="577"/>
        <v>0</v>
      </c>
      <c r="H103" s="4">
        <f t="shared" si="577"/>
        <v>0</v>
      </c>
      <c r="I103" s="4">
        <f t="shared" si="577"/>
        <v>0</v>
      </c>
      <c r="J103" s="4">
        <f t="shared" si="577"/>
        <v>0</v>
      </c>
      <c r="K103" s="4">
        <f t="shared" si="577"/>
        <v>0</v>
      </c>
      <c r="L103" s="4">
        <f t="shared" si="577"/>
        <v>0</v>
      </c>
      <c r="M103" s="4">
        <f t="shared" ref="M103:Y103" si="578">(0*100)/3</f>
        <v>0</v>
      </c>
      <c r="N103" s="4">
        <f t="shared" si="578"/>
        <v>0</v>
      </c>
      <c r="O103" s="4">
        <f t="shared" si="578"/>
        <v>0</v>
      </c>
      <c r="P103" s="4">
        <f t="shared" si="578"/>
        <v>0</v>
      </c>
      <c r="Q103" s="4">
        <f t="shared" si="578"/>
        <v>0</v>
      </c>
      <c r="R103" s="4">
        <f t="shared" si="578"/>
        <v>0</v>
      </c>
      <c r="S103" s="4">
        <f t="shared" si="578"/>
        <v>0</v>
      </c>
      <c r="T103" s="4">
        <f t="shared" si="578"/>
        <v>0</v>
      </c>
      <c r="U103" s="4">
        <f t="shared" si="578"/>
        <v>0</v>
      </c>
      <c r="V103" s="4">
        <f t="shared" si="578"/>
        <v>0</v>
      </c>
      <c r="W103" s="4">
        <f t="shared" si="578"/>
        <v>0</v>
      </c>
      <c r="X103" s="4">
        <f t="shared" si="578"/>
        <v>0</v>
      </c>
      <c r="Y103" s="4">
        <f t="shared" si="578"/>
        <v>0</v>
      </c>
      <c r="Z103" s="4">
        <f t="shared" ref="Z103:AA103" si="579">(0*100)/2</f>
        <v>0</v>
      </c>
      <c r="AA103" s="4">
        <f t="shared" si="579"/>
        <v>0</v>
      </c>
      <c r="AB103" s="4">
        <f t="shared" si="575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56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45292</v>
      </c>
      <c r="C1" s="2">
        <v>45293</v>
      </c>
      <c r="D1" s="2">
        <v>45294</v>
      </c>
      <c r="E1" s="2">
        <v>45295</v>
      </c>
      <c r="F1" s="2">
        <v>45296</v>
      </c>
      <c r="G1" s="2">
        <v>45297</v>
      </c>
      <c r="H1" s="2">
        <v>45298</v>
      </c>
      <c r="I1" s="2">
        <v>45299</v>
      </c>
      <c r="J1" s="2">
        <v>45300</v>
      </c>
      <c r="K1" s="2">
        <v>45301</v>
      </c>
      <c r="L1" s="2">
        <v>45302</v>
      </c>
      <c r="M1" s="2">
        <v>45303</v>
      </c>
      <c r="N1" s="2">
        <v>45304</v>
      </c>
      <c r="O1" s="2">
        <v>45305</v>
      </c>
      <c r="P1" s="2">
        <v>45306</v>
      </c>
      <c r="Q1" s="2">
        <v>45307</v>
      </c>
      <c r="R1" s="2">
        <v>45308</v>
      </c>
      <c r="S1" s="2">
        <v>45309</v>
      </c>
      <c r="T1" s="2">
        <v>45310</v>
      </c>
      <c r="U1" s="2">
        <v>45311</v>
      </c>
      <c r="V1" s="2">
        <v>45312</v>
      </c>
      <c r="W1" s="2">
        <v>45313</v>
      </c>
      <c r="X1" s="2">
        <v>45314</v>
      </c>
      <c r="Y1" s="2">
        <v>45315</v>
      </c>
      <c r="Z1" s="2">
        <v>45316</v>
      </c>
      <c r="AA1" s="2">
        <v>45317</v>
      </c>
      <c r="AB1" s="2">
        <v>45318</v>
      </c>
      <c r="AC1" s="2">
        <v>45319</v>
      </c>
      <c r="AD1" s="2">
        <v>45320</v>
      </c>
      <c r="AE1" s="2">
        <v>45321</v>
      </c>
      <c r="AF1" s="2">
        <v>45322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Q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>(1*100)/16</f>
        <v>6.25</v>
      </c>
      <c r="S3" s="4">
        <f t="shared" ref="S3:AF3" si="1">(0*100)/16</f>
        <v>0</v>
      </c>
      <c r="T3" s="4">
        <f t="shared" si="1"/>
        <v>0</v>
      </c>
      <c r="U3" s="4">
        <f t="shared" si="1"/>
        <v>0</v>
      </c>
      <c r="V3" s="4">
        <f t="shared" si="1"/>
        <v>0</v>
      </c>
      <c r="W3" s="4">
        <f t="shared" si="1"/>
        <v>0</v>
      </c>
      <c r="X3" s="4">
        <f t="shared" si="1"/>
        <v>0</v>
      </c>
      <c r="Y3" s="4">
        <f t="shared" si="1"/>
        <v>0</v>
      </c>
      <c r="Z3" s="4">
        <f t="shared" si="1"/>
        <v>0</v>
      </c>
      <c r="AA3" s="4">
        <f t="shared" si="1"/>
        <v>0</v>
      </c>
      <c r="AB3" s="4">
        <f t="shared" si="1"/>
        <v>0</v>
      </c>
      <c r="AC3" s="4">
        <f t="shared" si="1"/>
        <v>0</v>
      </c>
      <c r="AD3" s="4">
        <f t="shared" si="1"/>
        <v>0</v>
      </c>
      <c r="AE3" s="4">
        <f t="shared" si="1"/>
        <v>0</v>
      </c>
      <c r="AF3" s="4">
        <f t="shared" si="1"/>
        <v>0</v>
      </c>
      <c r="AG3" s="4">
        <f>AVERAGE(D5:AF16)</f>
        <v>33.818247126436781</v>
      </c>
    </row>
    <row r="4" spans="1:35">
      <c r="A4" s="1" t="s">
        <v>3</v>
      </c>
      <c r="B4" s="4">
        <f t="shared" ref="B4:AF4" si="2">(0*100)/16</f>
        <v>0</v>
      </c>
      <c r="C4" s="4">
        <f t="shared" si="2"/>
        <v>0</v>
      </c>
      <c r="D4" s="4">
        <f t="shared" si="2"/>
        <v>0</v>
      </c>
      <c r="E4" s="4">
        <f t="shared" si="2"/>
        <v>0</v>
      </c>
      <c r="F4" s="4">
        <f t="shared" si="2"/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ref="B5:C5" si="3">(0*100)/16</f>
        <v>0</v>
      </c>
      <c r="C5" s="4">
        <f t="shared" si="3"/>
        <v>0</v>
      </c>
      <c r="D5" s="4">
        <f>(2*100)/16</f>
        <v>12.5</v>
      </c>
      <c r="E5" s="4">
        <f t="shared" ref="E5:F5" si="4">(0*100)/16</f>
        <v>0</v>
      </c>
      <c r="F5" s="4">
        <f t="shared" si="4"/>
        <v>0</v>
      </c>
      <c r="G5" s="4">
        <f>(3*100)/16</f>
        <v>18.75</v>
      </c>
      <c r="H5" s="4">
        <f t="shared" ref="H5:I5" si="5">(2*100)/16</f>
        <v>12.5</v>
      </c>
      <c r="I5" s="4">
        <f t="shared" si="5"/>
        <v>12.5</v>
      </c>
      <c r="J5" s="4">
        <f>(3*100)/16</f>
        <v>18.75</v>
      </c>
      <c r="K5" s="4">
        <f>(2*100)/16</f>
        <v>12.5</v>
      </c>
      <c r="L5" s="4">
        <f t="shared" ref="L5:M5" si="6">(4*100)/16</f>
        <v>25</v>
      </c>
      <c r="M5" s="4">
        <f t="shared" si="6"/>
        <v>25</v>
      </c>
      <c r="N5" s="4">
        <f>(5*100)/16</f>
        <v>31.25</v>
      </c>
      <c r="O5" s="4">
        <f t="shared" ref="O5:P5" si="7">(2*100)/16</f>
        <v>12.5</v>
      </c>
      <c r="P5" s="4">
        <f t="shared" si="7"/>
        <v>12.5</v>
      </c>
      <c r="Q5" s="4">
        <f t="shared" ref="Q5:R5" si="8">(4*100)/16</f>
        <v>25</v>
      </c>
      <c r="R5" s="4">
        <f t="shared" si="8"/>
        <v>25</v>
      </c>
      <c r="S5" s="4">
        <f>(2*100)/16</f>
        <v>12.5</v>
      </c>
      <c r="T5" s="4">
        <f t="shared" ref="T5:T6" si="9">(3*100)/16</f>
        <v>18.75</v>
      </c>
      <c r="U5" s="4">
        <f>(9*100)/16</f>
        <v>56.25</v>
      </c>
      <c r="V5" s="4">
        <f>(8*100)/16</f>
        <v>50</v>
      </c>
      <c r="W5" s="4">
        <f>(7*100)/16</f>
        <v>43.75</v>
      </c>
      <c r="X5" s="4">
        <f>(1*100)/16</f>
        <v>6.25</v>
      </c>
      <c r="Y5" s="4">
        <f>(3*100)/16</f>
        <v>18.75</v>
      </c>
      <c r="Z5" s="4">
        <f t="shared" ref="Z5:Z6" si="10">(13*100)/16</f>
        <v>81.25</v>
      </c>
      <c r="AA5" s="4">
        <f>(5*100)/16</f>
        <v>31.25</v>
      </c>
      <c r="AB5" s="4">
        <f>(6*100)/16</f>
        <v>37.5</v>
      </c>
      <c r="AC5" s="4">
        <f>(5*100)/16</f>
        <v>31.25</v>
      </c>
      <c r="AD5" s="4">
        <f t="shared" ref="AD5:AE5" si="11">(2*100)/16</f>
        <v>12.5</v>
      </c>
      <c r="AE5" s="4">
        <f t="shared" si="11"/>
        <v>12.5</v>
      </c>
      <c r="AF5" s="4">
        <f>(3*100)/16</f>
        <v>18.75</v>
      </c>
    </row>
    <row r="6" spans="1:35">
      <c r="A6" s="1" t="s">
        <v>5</v>
      </c>
      <c r="B6" s="4">
        <f t="shared" ref="B6:C6" si="12">(0*100)/16</f>
        <v>0</v>
      </c>
      <c r="C6" s="4">
        <f t="shared" si="12"/>
        <v>0</v>
      </c>
      <c r="D6" s="4">
        <f t="shared" ref="D6:D8" si="13">(3*100)/16</f>
        <v>18.75</v>
      </c>
      <c r="E6" s="4">
        <f t="shared" ref="E6:F6" si="14">(1*100)/16</f>
        <v>6.25</v>
      </c>
      <c r="F6" s="4">
        <f t="shared" si="14"/>
        <v>6.25</v>
      </c>
      <c r="G6" s="4">
        <f>(8*100)/16</f>
        <v>50</v>
      </c>
      <c r="H6" s="4">
        <f t="shared" ref="H6:I6" si="15">(4*100)/16</f>
        <v>25</v>
      </c>
      <c r="I6" s="4">
        <f t="shared" si="15"/>
        <v>25</v>
      </c>
      <c r="J6" s="4">
        <f>(2*100)/16</f>
        <v>12.5</v>
      </c>
      <c r="K6" s="4">
        <f>(5*100)/16</f>
        <v>31.25</v>
      </c>
      <c r="L6" s="4">
        <f>(4*100)/16</f>
        <v>25</v>
      </c>
      <c r="M6" s="4">
        <f t="shared" ref="M6:M7" si="16">(5*100)/16</f>
        <v>31.25</v>
      </c>
      <c r="N6" s="4">
        <f>(4*100)/16</f>
        <v>25</v>
      </c>
      <c r="O6" s="4">
        <f>(5*100)/16</f>
        <v>31.25</v>
      </c>
      <c r="P6" s="4">
        <f>(2*100)/16</f>
        <v>12.5</v>
      </c>
      <c r="Q6" s="4">
        <f>(6*100)/16</f>
        <v>37.5</v>
      </c>
      <c r="R6" s="4">
        <f>(3*100)/16</f>
        <v>18.75</v>
      </c>
      <c r="S6" s="4">
        <f>(5*100)/16</f>
        <v>31.25</v>
      </c>
      <c r="T6" s="4">
        <f t="shared" si="9"/>
        <v>18.75</v>
      </c>
      <c r="U6" s="4">
        <f>(15*100)/16</f>
        <v>93.75</v>
      </c>
      <c r="V6" s="4">
        <f>(11*100)/16</f>
        <v>68.75</v>
      </c>
      <c r="W6" s="4">
        <f>(10*100)/16</f>
        <v>62.5</v>
      </c>
      <c r="X6" s="4">
        <f t="shared" ref="X6:X7" si="17">(2*100)/16</f>
        <v>12.5</v>
      </c>
      <c r="Y6" s="4">
        <f>(4*100)/16</f>
        <v>25</v>
      </c>
      <c r="Z6" s="4">
        <f t="shared" si="10"/>
        <v>81.25</v>
      </c>
      <c r="AA6" s="4">
        <f>(6*100)/16</f>
        <v>37.5</v>
      </c>
      <c r="AB6" s="4">
        <f>(9*100)/16</f>
        <v>56.25</v>
      </c>
      <c r="AC6" s="4">
        <f>(8*100)/16</f>
        <v>50</v>
      </c>
      <c r="AD6" s="4">
        <f>(3*100)/16</f>
        <v>18.75</v>
      </c>
      <c r="AE6" s="4">
        <f>(5*100)/16</f>
        <v>31.25</v>
      </c>
      <c r="AF6" s="4">
        <f t="shared" ref="AF6:AF7" si="18">(4*100)/16</f>
        <v>25</v>
      </c>
    </row>
    <row r="7" spans="1:35">
      <c r="A7" s="1" t="s">
        <v>6</v>
      </c>
      <c r="B7" s="4">
        <f t="shared" ref="B7:C7" si="19">(0*100)/16</f>
        <v>0</v>
      </c>
      <c r="C7" s="4">
        <f t="shared" si="19"/>
        <v>0</v>
      </c>
      <c r="D7" s="4">
        <f t="shared" si="13"/>
        <v>18.75</v>
      </c>
      <c r="E7" s="4">
        <f t="shared" ref="E7:E9" si="20">(3*100)/16</f>
        <v>18.75</v>
      </c>
      <c r="F7" s="4">
        <f t="shared" ref="F7:F8" si="21">(5*100)/16</f>
        <v>31.25</v>
      </c>
      <c r="G7" s="4">
        <f t="shared" ref="G7:G8" si="22">(11*100)/16</f>
        <v>68.75</v>
      </c>
      <c r="H7" s="4">
        <f>(3*100)/16</f>
        <v>18.75</v>
      </c>
      <c r="I7" s="4">
        <f>(4*100)/16</f>
        <v>25</v>
      </c>
      <c r="J7" s="4">
        <f t="shared" ref="J7:J8" si="23">(3*100)/16</f>
        <v>18.75</v>
      </c>
      <c r="K7" s="4">
        <f t="shared" ref="K7:K9" si="24">(6*100)/16</f>
        <v>37.5</v>
      </c>
      <c r="L7" s="4">
        <f>(10*100)/16</f>
        <v>62.5</v>
      </c>
      <c r="M7" s="4">
        <f t="shared" si="16"/>
        <v>31.25</v>
      </c>
      <c r="N7" s="4">
        <f>(6*100)/16</f>
        <v>37.5</v>
      </c>
      <c r="O7" s="4">
        <f t="shared" ref="O7:O9" si="25">(9*100)/16</f>
        <v>56.25</v>
      </c>
      <c r="P7" s="4">
        <f t="shared" ref="P7:P8" si="26">(6*100)/16</f>
        <v>37.5</v>
      </c>
      <c r="Q7" s="4">
        <f t="shared" ref="Q7:Q9" si="27">(9*100)/16</f>
        <v>56.25</v>
      </c>
      <c r="R7" s="4">
        <f>(4*100)/16</f>
        <v>25</v>
      </c>
      <c r="S7" s="4">
        <f>(6*100)/16</f>
        <v>37.5</v>
      </c>
      <c r="T7" s="4">
        <f>(8*100)/16</f>
        <v>50</v>
      </c>
      <c r="U7" s="4">
        <f t="shared" ref="U7:U8" si="28">(13*100)/16</f>
        <v>81.25</v>
      </c>
      <c r="V7" s="4">
        <f>(15*100)/16</f>
        <v>93.75</v>
      </c>
      <c r="W7" s="4">
        <f>(8*100)/16</f>
        <v>50</v>
      </c>
      <c r="X7" s="4">
        <f t="shared" si="17"/>
        <v>12.5</v>
      </c>
      <c r="Y7" s="4">
        <f>(8*100)/16</f>
        <v>50</v>
      </c>
      <c r="Z7" s="4">
        <f>(15*100)/16</f>
        <v>93.75</v>
      </c>
      <c r="AA7" s="4">
        <f t="shared" ref="AA7:AA9" si="29">(7*100)/16</f>
        <v>43.75</v>
      </c>
      <c r="AB7" s="4">
        <f>(11*100)/16</f>
        <v>68.75</v>
      </c>
      <c r="AC7" s="4">
        <f t="shared" ref="AC7:AC8" si="30">(12*100)/16</f>
        <v>75</v>
      </c>
      <c r="AD7" s="4">
        <f>(5*100)/16</f>
        <v>31.25</v>
      </c>
      <c r="AE7" s="4">
        <f t="shared" ref="AE7:AE8" si="31">(8*100)/16</f>
        <v>50</v>
      </c>
      <c r="AF7" s="4">
        <f t="shared" si="18"/>
        <v>25</v>
      </c>
    </row>
    <row r="8" spans="1:35">
      <c r="A8" s="1" t="s">
        <v>7</v>
      </c>
      <c r="B8" s="4">
        <f t="shared" ref="B8:C8" si="32">(0*100)/16</f>
        <v>0</v>
      </c>
      <c r="C8" s="4">
        <f t="shared" si="32"/>
        <v>0</v>
      </c>
      <c r="D8" s="4">
        <f t="shared" si="13"/>
        <v>18.75</v>
      </c>
      <c r="E8" s="4">
        <f t="shared" si="20"/>
        <v>18.75</v>
      </c>
      <c r="F8" s="4">
        <f t="shared" si="21"/>
        <v>31.25</v>
      </c>
      <c r="G8" s="4">
        <f t="shared" si="22"/>
        <v>68.75</v>
      </c>
      <c r="H8" s="4">
        <f t="shared" ref="H8:I8" si="33">(6*100)/16</f>
        <v>37.5</v>
      </c>
      <c r="I8" s="4">
        <f t="shared" si="33"/>
        <v>37.5</v>
      </c>
      <c r="J8" s="4">
        <f t="shared" si="23"/>
        <v>18.75</v>
      </c>
      <c r="K8" s="4">
        <f t="shared" si="24"/>
        <v>37.5</v>
      </c>
      <c r="L8" s="4">
        <f>(8*100)/16</f>
        <v>50</v>
      </c>
      <c r="M8" s="4">
        <f t="shared" ref="M8:M9" si="34">(6*100)/16</f>
        <v>37.5</v>
      </c>
      <c r="N8" s="4">
        <f>(10*100)/16</f>
        <v>62.5</v>
      </c>
      <c r="O8" s="4">
        <f t="shared" si="25"/>
        <v>56.25</v>
      </c>
      <c r="P8" s="4">
        <f t="shared" si="26"/>
        <v>37.5</v>
      </c>
      <c r="Q8" s="4">
        <f t="shared" si="27"/>
        <v>56.25</v>
      </c>
      <c r="R8" s="4">
        <f t="shared" ref="R8:R9" si="35">(5*100)/16</f>
        <v>31.25</v>
      </c>
      <c r="S8" s="4">
        <f>(7*100)/16</f>
        <v>43.75</v>
      </c>
      <c r="T8" s="4">
        <f>(6*100)/16</f>
        <v>37.5</v>
      </c>
      <c r="U8" s="4">
        <f t="shared" si="28"/>
        <v>81.25</v>
      </c>
      <c r="V8" s="4">
        <f>(14*100)/16</f>
        <v>87.5</v>
      </c>
      <c r="W8" s="4">
        <f>(10*100)/16</f>
        <v>62.5</v>
      </c>
      <c r="X8" s="4">
        <f>(4*100)/16</f>
        <v>25</v>
      </c>
      <c r="Y8" s="4">
        <f>(5*100)/16</f>
        <v>31.25</v>
      </c>
      <c r="Z8" s="4">
        <f t="shared" ref="Z8:Z9" si="36">(14*100)/16</f>
        <v>87.5</v>
      </c>
      <c r="AA8" s="4">
        <f t="shared" si="29"/>
        <v>43.75</v>
      </c>
      <c r="AB8" s="4">
        <f t="shared" ref="AB8:AB9" si="37">(9*100)/16</f>
        <v>56.25</v>
      </c>
      <c r="AC8" s="4">
        <f t="shared" si="30"/>
        <v>75</v>
      </c>
      <c r="AD8" s="4">
        <f>(6*100)/16</f>
        <v>37.5</v>
      </c>
      <c r="AE8" s="4">
        <f t="shared" si="31"/>
        <v>50</v>
      </c>
      <c r="AF8" s="4">
        <f>(3*100)/16</f>
        <v>18.75</v>
      </c>
    </row>
    <row r="9" spans="1:35">
      <c r="A9" s="1" t="s">
        <v>8</v>
      </c>
      <c r="B9" s="4">
        <f t="shared" ref="B9:C9" si="38">(0*100)/16</f>
        <v>0</v>
      </c>
      <c r="C9" s="4">
        <f t="shared" si="38"/>
        <v>0</v>
      </c>
      <c r="D9" s="4">
        <f>(4*100)/16</f>
        <v>25</v>
      </c>
      <c r="E9" s="4">
        <f t="shared" si="20"/>
        <v>18.75</v>
      </c>
      <c r="F9" s="4">
        <f>(6*100)/16</f>
        <v>37.5</v>
      </c>
      <c r="G9" s="4">
        <f t="shared" ref="G9:G10" si="39">(12*100)/16</f>
        <v>75</v>
      </c>
      <c r="H9" s="4">
        <f>(6*100)/16</f>
        <v>37.5</v>
      </c>
      <c r="I9" s="4">
        <f>(7*100)/16</f>
        <v>43.75</v>
      </c>
      <c r="J9" s="4">
        <f>(4*100)/16</f>
        <v>25</v>
      </c>
      <c r="K9" s="4">
        <f t="shared" si="24"/>
        <v>37.5</v>
      </c>
      <c r="L9" s="4">
        <f>(5*100)/16</f>
        <v>31.25</v>
      </c>
      <c r="M9" s="4">
        <f t="shared" si="34"/>
        <v>37.5</v>
      </c>
      <c r="N9" s="4">
        <f t="shared" ref="N9:N10" si="40">(11*100)/16</f>
        <v>68.75</v>
      </c>
      <c r="O9" s="4">
        <f t="shared" si="25"/>
        <v>56.25</v>
      </c>
      <c r="P9" s="4">
        <f t="shared" ref="P9:P10" si="41">(5*100)/16</f>
        <v>31.25</v>
      </c>
      <c r="Q9" s="4">
        <f t="shared" si="27"/>
        <v>56.25</v>
      </c>
      <c r="R9" s="4">
        <f t="shared" si="35"/>
        <v>31.25</v>
      </c>
      <c r="S9" s="4">
        <f>(6*100)/16</f>
        <v>37.5</v>
      </c>
      <c r="T9" s="4">
        <f>(3*100)/16</f>
        <v>18.75</v>
      </c>
      <c r="U9" s="4">
        <f t="shared" ref="U9:V9" si="42">(15*100)/16</f>
        <v>93.75</v>
      </c>
      <c r="V9" s="4">
        <f t="shared" si="42"/>
        <v>93.75</v>
      </c>
      <c r="W9" s="4">
        <f>(8*100)/16</f>
        <v>50</v>
      </c>
      <c r="X9" s="4">
        <f>(3*100)/16</f>
        <v>18.75</v>
      </c>
      <c r="Y9" s="4">
        <f t="shared" ref="Y9:Y10" si="43">(6*100)/16</f>
        <v>37.5</v>
      </c>
      <c r="Z9" s="4">
        <f t="shared" si="36"/>
        <v>87.5</v>
      </c>
      <c r="AA9" s="4">
        <f t="shared" si="29"/>
        <v>43.75</v>
      </c>
      <c r="AB9" s="4">
        <f t="shared" si="37"/>
        <v>56.25</v>
      </c>
      <c r="AC9" s="4">
        <f>(10*100)/16</f>
        <v>62.5</v>
      </c>
      <c r="AD9" s="4">
        <f>(7*100)/16</f>
        <v>43.75</v>
      </c>
      <c r="AE9" s="4">
        <f>(9*100)/16</f>
        <v>56.25</v>
      </c>
      <c r="AF9" s="4">
        <f t="shared" ref="AF9:AF10" si="44">(2*100)/16</f>
        <v>12.5</v>
      </c>
    </row>
    <row r="10" spans="1:35">
      <c r="A10" s="1" t="s">
        <v>9</v>
      </c>
      <c r="B10" s="4">
        <f t="shared" ref="B10:C10" si="45">(0*100)/16</f>
        <v>0</v>
      </c>
      <c r="C10" s="4">
        <f t="shared" si="45"/>
        <v>0</v>
      </c>
      <c r="D10" s="4">
        <f>(2*100)/16</f>
        <v>12.5</v>
      </c>
      <c r="E10" s="4">
        <f>(1*100)/16</f>
        <v>6.25</v>
      </c>
      <c r="F10" s="4">
        <f>(5*100)/16</f>
        <v>31.25</v>
      </c>
      <c r="G10" s="4">
        <f t="shared" si="39"/>
        <v>75</v>
      </c>
      <c r="H10" s="4">
        <f>(5*100)/16</f>
        <v>31.25</v>
      </c>
      <c r="I10" s="4">
        <f>(6*100)/16</f>
        <v>37.5</v>
      </c>
      <c r="J10" s="4">
        <f>(3*100)/16</f>
        <v>18.75</v>
      </c>
      <c r="K10" s="4">
        <f t="shared" ref="K10:M10" si="46">(5*100)/16</f>
        <v>31.25</v>
      </c>
      <c r="L10" s="4">
        <f t="shared" si="46"/>
        <v>31.25</v>
      </c>
      <c r="M10" s="4">
        <f t="shared" si="46"/>
        <v>31.25</v>
      </c>
      <c r="N10" s="4">
        <f t="shared" si="40"/>
        <v>68.75</v>
      </c>
      <c r="O10" s="4">
        <f t="shared" ref="O10:O12" si="47">(7*100)/16</f>
        <v>43.75</v>
      </c>
      <c r="P10" s="4">
        <f t="shared" si="41"/>
        <v>31.25</v>
      </c>
      <c r="Q10" s="4">
        <f>(8*100)/16</f>
        <v>50</v>
      </c>
      <c r="R10" s="4">
        <f>(7*100)/16</f>
        <v>43.75</v>
      </c>
      <c r="S10" s="4">
        <f t="shared" ref="S10:T10" si="48">(5*100)/16</f>
        <v>31.25</v>
      </c>
      <c r="T10" s="4">
        <f t="shared" si="48"/>
        <v>31.25</v>
      </c>
      <c r="U10" s="4">
        <f>(16*100)/16</f>
        <v>100</v>
      </c>
      <c r="V10" s="4">
        <f t="shared" ref="V10:V11" si="49">(12*100)/16</f>
        <v>75</v>
      </c>
      <c r="W10" s="4">
        <f>(5*100)/16</f>
        <v>31.25</v>
      </c>
      <c r="X10" s="4">
        <f>(4*100)/16</f>
        <v>25</v>
      </c>
      <c r="Y10" s="4">
        <f t="shared" si="43"/>
        <v>37.5</v>
      </c>
      <c r="Z10" s="4">
        <f t="shared" ref="Z10:Z11" si="50">(15*100)/16</f>
        <v>93.75</v>
      </c>
      <c r="AA10" s="4">
        <f>(6*100)/16</f>
        <v>37.5</v>
      </c>
      <c r="AB10" s="4">
        <f>(10*100)/16</f>
        <v>62.5</v>
      </c>
      <c r="AC10" s="4">
        <f>(11*100)/16</f>
        <v>68.75</v>
      </c>
      <c r="AD10" s="4">
        <f>(5*100)/16</f>
        <v>31.25</v>
      </c>
      <c r="AE10" s="4">
        <f>(10*100)/16</f>
        <v>62.5</v>
      </c>
      <c r="AF10" s="4">
        <f t="shared" si="44"/>
        <v>12.5</v>
      </c>
    </row>
    <row r="11" spans="1:35">
      <c r="A11" s="1" t="s">
        <v>10</v>
      </c>
      <c r="B11" s="4">
        <f t="shared" ref="B11:C11" si="51">(0*100)/16</f>
        <v>0</v>
      </c>
      <c r="C11" s="4">
        <f t="shared" si="51"/>
        <v>0</v>
      </c>
      <c r="D11" s="4">
        <f t="shared" ref="D11:D14" si="52">(1*100)/16</f>
        <v>6.25</v>
      </c>
      <c r="E11" s="4">
        <f t="shared" ref="E11:E14" si="53">(0*100)/16</f>
        <v>0</v>
      </c>
      <c r="F11" s="4">
        <f>(3*100)/16</f>
        <v>18.75</v>
      </c>
      <c r="G11" s="4">
        <f>(10*100)/16</f>
        <v>62.5</v>
      </c>
      <c r="H11" s="4">
        <f>(4*100)/16</f>
        <v>25</v>
      </c>
      <c r="I11" s="4">
        <f>(3*100)/16</f>
        <v>18.75</v>
      </c>
      <c r="J11" s="4">
        <f>(4*100)/16</f>
        <v>25</v>
      </c>
      <c r="K11" s="4">
        <f>(3*100)/16</f>
        <v>18.75</v>
      </c>
      <c r="L11" s="4">
        <f>(4*100)/16</f>
        <v>25</v>
      </c>
      <c r="M11" s="4">
        <f t="shared" ref="M11:M12" si="54">(5*100)/16</f>
        <v>31.25</v>
      </c>
      <c r="N11" s="4">
        <f>(10*100)/16</f>
        <v>62.5</v>
      </c>
      <c r="O11" s="4">
        <f t="shared" si="47"/>
        <v>43.75</v>
      </c>
      <c r="P11" s="4">
        <f t="shared" ref="P11:Q11" si="55">(6*100)/16</f>
        <v>37.5</v>
      </c>
      <c r="Q11" s="4">
        <f t="shared" si="55"/>
        <v>37.5</v>
      </c>
      <c r="R11" s="4">
        <f>(5*100)/16</f>
        <v>31.25</v>
      </c>
      <c r="S11" s="4">
        <f>(7*100)/16</f>
        <v>43.75</v>
      </c>
      <c r="T11" s="4">
        <f>(4*100)/16</f>
        <v>25</v>
      </c>
      <c r="U11" s="4">
        <f>(13*100)/16</f>
        <v>81.25</v>
      </c>
      <c r="V11" s="4">
        <f t="shared" si="49"/>
        <v>75</v>
      </c>
      <c r="W11" s="4">
        <f>(4*100)/16</f>
        <v>25</v>
      </c>
      <c r="X11" s="4">
        <f>(3*100)/16</f>
        <v>18.75</v>
      </c>
      <c r="Y11" s="4">
        <f t="shared" ref="Y11:Y13" si="56">(5*100)/16</f>
        <v>31.25</v>
      </c>
      <c r="Z11" s="4">
        <f t="shared" si="50"/>
        <v>93.75</v>
      </c>
      <c r="AA11" s="4">
        <f>(7*100)/16</f>
        <v>43.75</v>
      </c>
      <c r="AB11" s="4">
        <f>(8*100)/16</f>
        <v>50</v>
      </c>
      <c r="AC11" s="4">
        <f>(14*100)/16</f>
        <v>87.5</v>
      </c>
      <c r="AD11" s="4">
        <f>(6*100)/16</f>
        <v>37.5</v>
      </c>
      <c r="AE11" s="4">
        <f>(9*100)/16</f>
        <v>56.25</v>
      </c>
      <c r="AF11" s="4">
        <f>(3*100)/16</f>
        <v>18.75</v>
      </c>
    </row>
    <row r="12" spans="1:35">
      <c r="A12" s="1" t="s">
        <v>11</v>
      </c>
      <c r="B12" s="4">
        <f t="shared" ref="B12:C12" si="57">(0*100)/16</f>
        <v>0</v>
      </c>
      <c r="C12" s="4">
        <f t="shared" si="57"/>
        <v>0</v>
      </c>
      <c r="D12" s="4">
        <f t="shared" si="52"/>
        <v>6.25</v>
      </c>
      <c r="E12" s="4">
        <f t="shared" si="53"/>
        <v>0</v>
      </c>
      <c r="F12" s="4">
        <f t="shared" ref="F12:F14" si="58">(4*100)/16</f>
        <v>25</v>
      </c>
      <c r="G12" s="4">
        <f>(8*100)/16</f>
        <v>50</v>
      </c>
      <c r="H12" s="4">
        <f t="shared" ref="H12:J12" si="59">(3*100)/16</f>
        <v>18.75</v>
      </c>
      <c r="I12" s="4">
        <f t="shared" si="59"/>
        <v>18.75</v>
      </c>
      <c r="J12" s="4">
        <f t="shared" si="59"/>
        <v>18.75</v>
      </c>
      <c r="K12" s="4">
        <f>(4*100)/16</f>
        <v>25</v>
      </c>
      <c r="L12" s="4">
        <f>(3*100)/16</f>
        <v>18.75</v>
      </c>
      <c r="M12" s="4">
        <f t="shared" si="54"/>
        <v>31.25</v>
      </c>
      <c r="N12" s="4">
        <f>(5*100)/16</f>
        <v>31.25</v>
      </c>
      <c r="O12" s="4">
        <f t="shared" si="47"/>
        <v>43.75</v>
      </c>
      <c r="P12" s="4">
        <f>(5*100)/16</f>
        <v>31.25</v>
      </c>
      <c r="Q12" s="4">
        <f>(6*100)/16</f>
        <v>37.5</v>
      </c>
      <c r="R12" s="4">
        <f t="shared" ref="R12:R13" si="60">(7*100)/16</f>
        <v>43.75</v>
      </c>
      <c r="S12" s="4">
        <f t="shared" ref="S12:S13" si="61">(6*100)/16</f>
        <v>37.5</v>
      </c>
      <c r="T12" s="4">
        <f>(2*100)/16</f>
        <v>12.5</v>
      </c>
      <c r="U12" s="4">
        <f t="shared" ref="U12:U13" si="62">(9*100)/16</f>
        <v>56.25</v>
      </c>
      <c r="V12" s="4">
        <f>(11*100)/16</f>
        <v>68.75</v>
      </c>
      <c r="W12" s="4">
        <f>(5*100)/16</f>
        <v>31.25</v>
      </c>
      <c r="X12" s="4">
        <f t="shared" ref="X12:X13" si="63">(4*100)/16</f>
        <v>25</v>
      </c>
      <c r="Y12" s="4">
        <f t="shared" si="56"/>
        <v>31.25</v>
      </c>
      <c r="Z12" s="4">
        <f>(13*100)/16</f>
        <v>81.25</v>
      </c>
      <c r="AA12" s="4">
        <f>(8*100)/16</f>
        <v>50</v>
      </c>
      <c r="AB12" s="4">
        <f>(7*100)/16</f>
        <v>43.75</v>
      </c>
      <c r="AC12" s="4">
        <f>(13*100)/16</f>
        <v>81.25</v>
      </c>
      <c r="AD12" s="4">
        <f t="shared" ref="AD12:AD13" si="64">(5*100)/16</f>
        <v>31.25</v>
      </c>
      <c r="AE12" s="4">
        <f t="shared" ref="AE12:AF12" si="65">(6*100)/16</f>
        <v>37.5</v>
      </c>
      <c r="AF12" s="4">
        <f t="shared" si="65"/>
        <v>37.5</v>
      </c>
    </row>
    <row r="13" spans="1:35">
      <c r="A13" s="1" t="s">
        <v>12</v>
      </c>
      <c r="B13" s="4">
        <f t="shared" ref="B13:C13" si="66">(0*100)/16</f>
        <v>0</v>
      </c>
      <c r="C13" s="4">
        <f t="shared" si="66"/>
        <v>0</v>
      </c>
      <c r="D13" s="4">
        <f t="shared" si="52"/>
        <v>6.25</v>
      </c>
      <c r="E13" s="4">
        <f t="shared" si="53"/>
        <v>0</v>
      </c>
      <c r="F13" s="4">
        <f t="shared" si="58"/>
        <v>25</v>
      </c>
      <c r="G13" s="4">
        <f>(10*100)/16</f>
        <v>62.5</v>
      </c>
      <c r="H13" s="4">
        <f>(3*100)/16</f>
        <v>18.75</v>
      </c>
      <c r="I13" s="4">
        <f>(2*100)/16</f>
        <v>12.5</v>
      </c>
      <c r="J13" s="4">
        <f t="shared" ref="J13:K13" si="67">(3*100)/16</f>
        <v>18.75</v>
      </c>
      <c r="K13" s="4">
        <f t="shared" si="67"/>
        <v>18.75</v>
      </c>
      <c r="L13" s="4">
        <f>(2*100)/16</f>
        <v>12.5</v>
      </c>
      <c r="M13" s="4">
        <f>(4*100)/16</f>
        <v>25</v>
      </c>
      <c r="N13" s="4">
        <f>(6*100)/16</f>
        <v>37.5</v>
      </c>
      <c r="O13" s="4">
        <f>(8*100)/16</f>
        <v>50</v>
      </c>
      <c r="P13" s="4">
        <f t="shared" ref="P13:Q13" si="68">(6*100)/16</f>
        <v>37.5</v>
      </c>
      <c r="Q13" s="4">
        <f t="shared" si="68"/>
        <v>37.5</v>
      </c>
      <c r="R13" s="4">
        <f t="shared" si="60"/>
        <v>43.75</v>
      </c>
      <c r="S13" s="4">
        <f t="shared" si="61"/>
        <v>37.5</v>
      </c>
      <c r="T13" s="4">
        <f>(3*100)/16</f>
        <v>18.75</v>
      </c>
      <c r="U13" s="4">
        <f t="shared" si="62"/>
        <v>56.25</v>
      </c>
      <c r="V13" s="4">
        <f>(10*100)/16</f>
        <v>62.5</v>
      </c>
      <c r="W13" s="4">
        <f>(9*100)/16</f>
        <v>56.25</v>
      </c>
      <c r="X13" s="4">
        <f t="shared" si="63"/>
        <v>25</v>
      </c>
      <c r="Y13" s="4">
        <f t="shared" si="56"/>
        <v>31.25</v>
      </c>
      <c r="Z13" s="4">
        <f>(12*100)/16</f>
        <v>75</v>
      </c>
      <c r="AA13" s="4">
        <f t="shared" ref="AA13:AB13" si="69">(5*100)/16</f>
        <v>31.25</v>
      </c>
      <c r="AB13" s="4">
        <f t="shared" si="69"/>
        <v>31.25</v>
      </c>
      <c r="AC13" s="4">
        <f>(10*100)/16</f>
        <v>62.5</v>
      </c>
      <c r="AD13" s="4">
        <f t="shared" si="64"/>
        <v>31.25</v>
      </c>
      <c r="AE13" s="4">
        <f>(4*100)/16</f>
        <v>25</v>
      </c>
      <c r="AF13" s="4">
        <f>(7*100)/16</f>
        <v>43.75</v>
      </c>
    </row>
    <row r="14" spans="1:35">
      <c r="A14" s="1" t="s">
        <v>13</v>
      </c>
      <c r="B14" s="4">
        <f t="shared" ref="B14:C14" si="70">(0*100)/16</f>
        <v>0</v>
      </c>
      <c r="C14" s="4">
        <f t="shared" si="70"/>
        <v>0</v>
      </c>
      <c r="D14" s="4">
        <f t="shared" si="52"/>
        <v>6.25</v>
      </c>
      <c r="E14" s="4">
        <f t="shared" si="53"/>
        <v>0</v>
      </c>
      <c r="F14" s="4">
        <f t="shared" si="58"/>
        <v>25</v>
      </c>
      <c r="G14" s="4">
        <f>(7*100)/16</f>
        <v>43.75</v>
      </c>
      <c r="H14" s="4">
        <f t="shared" ref="H14:H16" si="71">(1*100)/16</f>
        <v>6.25</v>
      </c>
      <c r="I14" s="4">
        <f t="shared" ref="I14:I16" si="72">(0*100)/16</f>
        <v>0</v>
      </c>
      <c r="J14" s="4">
        <f>(2*100)/16</f>
        <v>12.5</v>
      </c>
      <c r="K14" s="4">
        <f t="shared" ref="K14:M14" si="73">(3*100)/16</f>
        <v>18.75</v>
      </c>
      <c r="L14" s="4">
        <f t="shared" si="73"/>
        <v>18.75</v>
      </c>
      <c r="M14" s="4">
        <f t="shared" si="73"/>
        <v>18.75</v>
      </c>
      <c r="N14" s="4">
        <f>(5*100)/16</f>
        <v>31.25</v>
      </c>
      <c r="O14" s="4">
        <f>(7*100)/16</f>
        <v>43.75</v>
      </c>
      <c r="P14" s="4">
        <f t="shared" ref="P14:P15" si="74">(2*100)/16</f>
        <v>12.5</v>
      </c>
      <c r="Q14" s="4">
        <f>(4*100)/16</f>
        <v>25</v>
      </c>
      <c r="R14" s="4">
        <f>(9*100)/16</f>
        <v>56.25</v>
      </c>
      <c r="S14" s="4">
        <f t="shared" ref="S14:T14" si="75">(5*100)/16</f>
        <v>31.25</v>
      </c>
      <c r="T14" s="4">
        <f t="shared" si="75"/>
        <v>31.25</v>
      </c>
      <c r="U14" s="4">
        <f>(6*100)/16</f>
        <v>37.5</v>
      </c>
      <c r="V14" s="4">
        <f t="shared" ref="V14:W14" si="76">(5*100)/16</f>
        <v>31.25</v>
      </c>
      <c r="W14" s="4">
        <f t="shared" si="76"/>
        <v>31.25</v>
      </c>
      <c r="X14" s="4">
        <f t="shared" ref="X14:X15" si="77">(7*100)/16</f>
        <v>43.75</v>
      </c>
      <c r="Y14" s="4">
        <f>(4*100)/16</f>
        <v>25</v>
      </c>
      <c r="Z14" s="4">
        <f t="shared" ref="Z14:AA14" si="78">(10*100)/16</f>
        <v>62.5</v>
      </c>
      <c r="AA14" s="4">
        <f t="shared" si="78"/>
        <v>62.5</v>
      </c>
      <c r="AB14" s="4">
        <f>(4*100)/16</f>
        <v>25</v>
      </c>
      <c r="AC14" s="4">
        <f>(8*100)/16</f>
        <v>50</v>
      </c>
      <c r="AD14" s="4">
        <f>(6*100)/16</f>
        <v>37.5</v>
      </c>
      <c r="AE14" s="4">
        <f>(3*100)/16</f>
        <v>18.75</v>
      </c>
      <c r="AF14" s="4">
        <f>(6*100)/16</f>
        <v>37.5</v>
      </c>
    </row>
    <row r="15" spans="1:35">
      <c r="A15" s="1" t="s">
        <v>14</v>
      </c>
      <c r="B15" s="4">
        <f t="shared" ref="B15:E15" si="79">(0*100)/16</f>
        <v>0</v>
      </c>
      <c r="C15" s="4">
        <f t="shared" si="79"/>
        <v>0</v>
      </c>
      <c r="D15" s="4">
        <f t="shared" si="79"/>
        <v>0</v>
      </c>
      <c r="E15" s="4">
        <f t="shared" si="79"/>
        <v>0</v>
      </c>
      <c r="F15" s="4">
        <f>(2*100)/16</f>
        <v>12.5</v>
      </c>
      <c r="G15" s="4">
        <f>(4*100)/16</f>
        <v>25</v>
      </c>
      <c r="H15" s="4">
        <f t="shared" si="71"/>
        <v>6.25</v>
      </c>
      <c r="I15" s="4">
        <f t="shared" si="72"/>
        <v>0</v>
      </c>
      <c r="J15" s="4">
        <f t="shared" ref="J15:J16" si="80">(3*100)/16</f>
        <v>18.75</v>
      </c>
      <c r="K15" s="4">
        <f>(1*100)/16</f>
        <v>6.25</v>
      </c>
      <c r="L15" s="4">
        <f>(2*100)/16</f>
        <v>12.5</v>
      </c>
      <c r="M15" s="4">
        <f>(3*100)/16</f>
        <v>18.75</v>
      </c>
      <c r="N15" s="4">
        <f>(4*100)/16</f>
        <v>25</v>
      </c>
      <c r="O15" s="4">
        <f>(6*100)/16</f>
        <v>37.5</v>
      </c>
      <c r="P15" s="4">
        <f t="shared" si="74"/>
        <v>12.5</v>
      </c>
      <c r="Q15" s="4">
        <f>(2*100)/16</f>
        <v>12.5</v>
      </c>
      <c r="R15" s="4">
        <f>(6*100)/16</f>
        <v>37.5</v>
      </c>
      <c r="S15" s="4">
        <f>(3*100)/16</f>
        <v>18.75</v>
      </c>
      <c r="T15" s="4">
        <f>(2*100)/16</f>
        <v>12.5</v>
      </c>
      <c r="U15" s="4">
        <f t="shared" ref="U15:V15" si="81">(4*100)/16</f>
        <v>25</v>
      </c>
      <c r="V15" s="4">
        <f t="shared" si="81"/>
        <v>25</v>
      </c>
      <c r="W15" s="4">
        <f t="shared" ref="W15:W16" si="82">(2*100)/16</f>
        <v>12.5</v>
      </c>
      <c r="X15" s="4">
        <f t="shared" si="77"/>
        <v>43.75</v>
      </c>
      <c r="Y15" s="4">
        <f>(3*100)/16</f>
        <v>18.75</v>
      </c>
      <c r="Z15" s="4">
        <f>(10*100)/16</f>
        <v>62.5</v>
      </c>
      <c r="AA15" s="4">
        <f>(4*100)/16</f>
        <v>25</v>
      </c>
      <c r="AB15" s="4">
        <f>(2*100)/16</f>
        <v>12.5</v>
      </c>
      <c r="AC15" s="4">
        <f>(5*100)/16</f>
        <v>31.25</v>
      </c>
      <c r="AD15" s="4">
        <f>(4*100)/16</f>
        <v>25</v>
      </c>
      <c r="AE15" s="4">
        <f t="shared" ref="AE15:AE16" si="83">(2*100)/16</f>
        <v>12.5</v>
      </c>
      <c r="AF15" s="4">
        <f>(4*100)/16</f>
        <v>25</v>
      </c>
    </row>
    <row r="16" spans="1:35">
      <c r="A16" s="1" t="s">
        <v>15</v>
      </c>
      <c r="B16" s="4">
        <f t="shared" ref="B16:F16" si="84">(0*100)/16</f>
        <v>0</v>
      </c>
      <c r="C16" s="4">
        <f t="shared" si="84"/>
        <v>0</v>
      </c>
      <c r="D16" s="4">
        <f t="shared" si="84"/>
        <v>0</v>
      </c>
      <c r="E16" s="4">
        <f t="shared" si="84"/>
        <v>0</v>
      </c>
      <c r="F16" s="4">
        <f t="shared" si="84"/>
        <v>0</v>
      </c>
      <c r="G16" s="4">
        <f>(3*100)/16</f>
        <v>18.75</v>
      </c>
      <c r="H16" s="4">
        <f t="shared" si="71"/>
        <v>6.25</v>
      </c>
      <c r="I16" s="4">
        <f t="shared" si="72"/>
        <v>0</v>
      </c>
      <c r="J16" s="4">
        <f t="shared" si="80"/>
        <v>18.75</v>
      </c>
      <c r="K16" s="4">
        <f t="shared" ref="K16:L16" si="85">(0*100)/16</f>
        <v>0</v>
      </c>
      <c r="L16" s="4">
        <f t="shared" si="85"/>
        <v>0</v>
      </c>
      <c r="M16" s="4">
        <f>(1*100)/16</f>
        <v>6.25</v>
      </c>
      <c r="N16" s="4">
        <f>(2*100)/16</f>
        <v>12.5</v>
      </c>
      <c r="O16" s="4">
        <f>(5*100)/16</f>
        <v>31.25</v>
      </c>
      <c r="P16" s="4">
        <f t="shared" ref="P16:Q16" si="86">(1*100)/16</f>
        <v>6.25</v>
      </c>
      <c r="Q16" s="4">
        <f t="shared" si="86"/>
        <v>6.25</v>
      </c>
      <c r="R16" s="4">
        <f>(3*100)/16</f>
        <v>18.75</v>
      </c>
      <c r="S16" s="4">
        <f>(0*100)/16</f>
        <v>0</v>
      </c>
      <c r="T16" s="4">
        <f>(1*100)/16</f>
        <v>6.25</v>
      </c>
      <c r="U16" s="4">
        <f>(4*100)/16</f>
        <v>25</v>
      </c>
      <c r="V16" s="4">
        <f>(3*100)/16</f>
        <v>18.75</v>
      </c>
      <c r="W16" s="4">
        <f t="shared" si="82"/>
        <v>12.5</v>
      </c>
      <c r="X16" s="4">
        <f>(0*100)/16</f>
        <v>0</v>
      </c>
      <c r="Y16" s="4">
        <f>(2*100)/16</f>
        <v>12.5</v>
      </c>
      <c r="Z16" s="4">
        <f>(8*100)/16</f>
        <v>50</v>
      </c>
      <c r="AA16" s="4">
        <f t="shared" ref="AA16:AB16" si="87">(2*100)/16</f>
        <v>12.5</v>
      </c>
      <c r="AB16" s="4">
        <f t="shared" si="87"/>
        <v>12.5</v>
      </c>
      <c r="AC16" s="4">
        <f>(4*100)/16</f>
        <v>25</v>
      </c>
      <c r="AD16" s="4">
        <f>(3*100)/16</f>
        <v>18.75</v>
      </c>
      <c r="AE16" s="4">
        <f t="shared" si="83"/>
        <v>12.5</v>
      </c>
      <c r="AF16" s="4">
        <f>(2*100)/16</f>
        <v>12.5</v>
      </c>
    </row>
    <row r="17" spans="1:32">
      <c r="A17" s="1" t="s">
        <v>16</v>
      </c>
      <c r="B17" s="4">
        <f t="shared" ref="B17:AF17" si="88">(0*100)/16</f>
        <v>0</v>
      </c>
      <c r="C17" s="4">
        <f t="shared" si="88"/>
        <v>0</v>
      </c>
      <c r="D17" s="4">
        <f t="shared" si="88"/>
        <v>0</v>
      </c>
      <c r="E17" s="4">
        <f t="shared" si="88"/>
        <v>0</v>
      </c>
      <c r="F17" s="4">
        <f t="shared" si="88"/>
        <v>0</v>
      </c>
      <c r="G17" s="4">
        <f t="shared" si="88"/>
        <v>0</v>
      </c>
      <c r="H17" s="4">
        <f t="shared" si="88"/>
        <v>0</v>
      </c>
      <c r="I17" s="4">
        <f t="shared" si="88"/>
        <v>0</v>
      </c>
      <c r="J17" s="4">
        <f t="shared" si="88"/>
        <v>0</v>
      </c>
      <c r="K17" s="4">
        <f t="shared" si="88"/>
        <v>0</v>
      </c>
      <c r="L17" s="4">
        <f t="shared" si="88"/>
        <v>0</v>
      </c>
      <c r="M17" s="4">
        <f t="shared" si="88"/>
        <v>0</v>
      </c>
      <c r="N17" s="4">
        <f t="shared" si="88"/>
        <v>0</v>
      </c>
      <c r="O17" s="4">
        <f t="shared" si="88"/>
        <v>0</v>
      </c>
      <c r="P17" s="4">
        <f t="shared" si="88"/>
        <v>0</v>
      </c>
      <c r="Q17" s="4">
        <f t="shared" si="88"/>
        <v>0</v>
      </c>
      <c r="R17" s="4">
        <f t="shared" si="88"/>
        <v>0</v>
      </c>
      <c r="S17" s="4">
        <f t="shared" si="88"/>
        <v>0</v>
      </c>
      <c r="T17" s="4">
        <f t="shared" si="88"/>
        <v>0</v>
      </c>
      <c r="U17" s="4">
        <f t="shared" si="88"/>
        <v>0</v>
      </c>
      <c r="V17" s="4">
        <f t="shared" si="88"/>
        <v>0</v>
      </c>
      <c r="W17" s="4">
        <f t="shared" si="88"/>
        <v>0</v>
      </c>
      <c r="X17" s="4">
        <f t="shared" si="88"/>
        <v>0</v>
      </c>
      <c r="Y17" s="4">
        <f t="shared" si="88"/>
        <v>0</v>
      </c>
      <c r="Z17" s="4">
        <f t="shared" si="88"/>
        <v>0</v>
      </c>
      <c r="AA17" s="4">
        <f t="shared" si="88"/>
        <v>0</v>
      </c>
      <c r="AB17" s="4">
        <f t="shared" si="88"/>
        <v>0</v>
      </c>
      <c r="AC17" s="4">
        <f t="shared" si="88"/>
        <v>0</v>
      </c>
      <c r="AD17" s="4">
        <f t="shared" si="88"/>
        <v>0</v>
      </c>
      <c r="AE17" s="4">
        <f t="shared" si="88"/>
        <v>0</v>
      </c>
      <c r="AF17" s="4">
        <f t="shared" si="88"/>
        <v>0</v>
      </c>
    </row>
    <row r="18" spans="1:32">
      <c r="A18" s="1" t="s">
        <v>17</v>
      </c>
      <c r="B18" s="4">
        <f t="shared" ref="B18:AF18" si="89">(0*100)/16</f>
        <v>0</v>
      </c>
      <c r="C18" s="4">
        <f t="shared" si="89"/>
        <v>0</v>
      </c>
      <c r="D18" s="4">
        <f t="shared" si="89"/>
        <v>0</v>
      </c>
      <c r="E18" s="4">
        <f t="shared" si="89"/>
        <v>0</v>
      </c>
      <c r="F18" s="4">
        <f t="shared" si="89"/>
        <v>0</v>
      </c>
      <c r="G18" s="4">
        <f t="shared" si="89"/>
        <v>0</v>
      </c>
      <c r="H18" s="4">
        <f t="shared" si="89"/>
        <v>0</v>
      </c>
      <c r="I18" s="4">
        <f t="shared" si="89"/>
        <v>0</v>
      </c>
      <c r="J18" s="4">
        <f t="shared" si="89"/>
        <v>0</v>
      </c>
      <c r="K18" s="4">
        <f t="shared" si="89"/>
        <v>0</v>
      </c>
      <c r="L18" s="4">
        <f t="shared" si="89"/>
        <v>0</v>
      </c>
      <c r="M18" s="4">
        <f t="shared" si="89"/>
        <v>0</v>
      </c>
      <c r="N18" s="4">
        <f t="shared" si="89"/>
        <v>0</v>
      </c>
      <c r="O18" s="4">
        <f t="shared" si="89"/>
        <v>0</v>
      </c>
      <c r="P18" s="4">
        <f t="shared" si="89"/>
        <v>0</v>
      </c>
      <c r="Q18" s="4">
        <f t="shared" si="89"/>
        <v>0</v>
      </c>
      <c r="R18" s="4">
        <f t="shared" si="89"/>
        <v>0</v>
      </c>
      <c r="S18" s="4">
        <f t="shared" si="89"/>
        <v>0</v>
      </c>
      <c r="T18" s="4">
        <f t="shared" si="89"/>
        <v>0</v>
      </c>
      <c r="U18" s="4">
        <f t="shared" si="89"/>
        <v>0</v>
      </c>
      <c r="V18" s="4">
        <f t="shared" si="89"/>
        <v>0</v>
      </c>
      <c r="W18" s="4">
        <f t="shared" si="89"/>
        <v>0</v>
      </c>
      <c r="X18" s="4">
        <f t="shared" si="89"/>
        <v>0</v>
      </c>
      <c r="Y18" s="4">
        <f t="shared" si="89"/>
        <v>0</v>
      </c>
      <c r="Z18" s="4">
        <f t="shared" si="89"/>
        <v>0</v>
      </c>
      <c r="AA18" s="4">
        <f t="shared" si="89"/>
        <v>0</v>
      </c>
      <c r="AB18" s="4">
        <f t="shared" si="89"/>
        <v>0</v>
      </c>
      <c r="AC18" s="4">
        <f t="shared" si="89"/>
        <v>0</v>
      </c>
      <c r="AD18" s="4">
        <f t="shared" si="89"/>
        <v>0</v>
      </c>
      <c r="AE18" s="4">
        <f t="shared" si="89"/>
        <v>0</v>
      </c>
      <c r="AF18" s="4">
        <f t="shared" si="89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90">(0*100)/3</f>
        <v>0</v>
      </c>
      <c r="C20" s="4">
        <f t="shared" si="90"/>
        <v>0</v>
      </c>
      <c r="D20" s="4">
        <f t="shared" si="90"/>
        <v>0</v>
      </c>
      <c r="E20" s="4">
        <f t="shared" si="90"/>
        <v>0</v>
      </c>
      <c r="F20" s="4">
        <f t="shared" si="90"/>
        <v>0</v>
      </c>
      <c r="G20" s="4">
        <f t="shared" si="90"/>
        <v>0</v>
      </c>
      <c r="H20" s="4">
        <f t="shared" si="90"/>
        <v>0</v>
      </c>
      <c r="I20" s="4">
        <f t="shared" si="90"/>
        <v>0</v>
      </c>
      <c r="J20" s="4">
        <f t="shared" si="90"/>
        <v>0</v>
      </c>
      <c r="K20" s="4">
        <f t="shared" si="90"/>
        <v>0</v>
      </c>
      <c r="L20" s="4">
        <f t="shared" si="90"/>
        <v>0</v>
      </c>
      <c r="M20" s="4">
        <f t="shared" si="90"/>
        <v>0</v>
      </c>
      <c r="N20" s="4">
        <f t="shared" si="90"/>
        <v>0</v>
      </c>
      <c r="O20" s="4">
        <f t="shared" si="90"/>
        <v>0</v>
      </c>
      <c r="P20" s="4">
        <f t="shared" si="90"/>
        <v>0</v>
      </c>
      <c r="Q20" s="4">
        <f t="shared" si="90"/>
        <v>0</v>
      </c>
      <c r="R20" s="4">
        <f t="shared" si="90"/>
        <v>0</v>
      </c>
      <c r="S20" s="4">
        <f t="shared" si="90"/>
        <v>0</v>
      </c>
      <c r="T20" s="4">
        <f t="shared" si="90"/>
        <v>0</v>
      </c>
      <c r="U20" s="4">
        <f t="shared" si="90"/>
        <v>0</v>
      </c>
      <c r="V20" s="4">
        <f t="shared" si="90"/>
        <v>0</v>
      </c>
      <c r="W20" s="4">
        <f t="shared" si="90"/>
        <v>0</v>
      </c>
      <c r="X20" s="4">
        <f t="shared" si="90"/>
        <v>0</v>
      </c>
      <c r="Y20" s="11">
        <f t="shared" si="90"/>
        <v>0</v>
      </c>
      <c r="Z20" s="11">
        <f t="shared" si="90"/>
        <v>0</v>
      </c>
      <c r="AA20" s="11">
        <f t="shared" si="90"/>
        <v>0</v>
      </c>
      <c r="AB20" s="11">
        <f t="shared" si="90"/>
        <v>0</v>
      </c>
      <c r="AC20" s="11">
        <f t="shared" si="90"/>
        <v>0</v>
      </c>
      <c r="AD20" s="4">
        <f t="shared" si="90"/>
        <v>0</v>
      </c>
      <c r="AE20" s="4">
        <f t="shared" si="90"/>
        <v>0</v>
      </c>
      <c r="AF20" s="4">
        <f t="shared" si="90"/>
        <v>0</v>
      </c>
    </row>
    <row r="21" spans="1:32">
      <c r="A21" s="1" t="s">
        <v>3</v>
      </c>
      <c r="B21" s="4">
        <f t="shared" ref="B21:AF21" si="91">(0*100)/3</f>
        <v>0</v>
      </c>
      <c r="C21" s="4">
        <f t="shared" si="91"/>
        <v>0</v>
      </c>
      <c r="D21" s="4">
        <f t="shared" si="91"/>
        <v>0</v>
      </c>
      <c r="E21" s="4">
        <f t="shared" si="91"/>
        <v>0</v>
      </c>
      <c r="F21" s="4">
        <f t="shared" si="91"/>
        <v>0</v>
      </c>
      <c r="G21" s="4">
        <f t="shared" si="91"/>
        <v>0</v>
      </c>
      <c r="H21" s="4">
        <f t="shared" si="91"/>
        <v>0</v>
      </c>
      <c r="I21" s="4">
        <f t="shared" si="91"/>
        <v>0</v>
      </c>
      <c r="J21" s="4">
        <f t="shared" si="91"/>
        <v>0</v>
      </c>
      <c r="K21" s="4">
        <f t="shared" si="91"/>
        <v>0</v>
      </c>
      <c r="L21" s="4">
        <f t="shared" si="91"/>
        <v>0</v>
      </c>
      <c r="M21" s="4">
        <f t="shared" si="91"/>
        <v>0</v>
      </c>
      <c r="N21" s="4">
        <f t="shared" si="91"/>
        <v>0</v>
      </c>
      <c r="O21" s="4">
        <f t="shared" si="91"/>
        <v>0</v>
      </c>
      <c r="P21" s="4">
        <f t="shared" si="91"/>
        <v>0</v>
      </c>
      <c r="Q21" s="4">
        <f t="shared" si="91"/>
        <v>0</v>
      </c>
      <c r="R21" s="4">
        <f t="shared" si="91"/>
        <v>0</v>
      </c>
      <c r="S21" s="4">
        <f t="shared" si="91"/>
        <v>0</v>
      </c>
      <c r="T21" s="4">
        <f t="shared" si="91"/>
        <v>0</v>
      </c>
      <c r="U21" s="4">
        <f t="shared" si="91"/>
        <v>0</v>
      </c>
      <c r="V21" s="4">
        <f t="shared" si="91"/>
        <v>0</v>
      </c>
      <c r="W21" s="4">
        <f t="shared" si="91"/>
        <v>0</v>
      </c>
      <c r="X21" s="4">
        <f t="shared" si="91"/>
        <v>0</v>
      </c>
      <c r="Y21" s="4">
        <f t="shared" si="91"/>
        <v>0</v>
      </c>
      <c r="Z21" s="4">
        <f t="shared" si="91"/>
        <v>0</v>
      </c>
      <c r="AA21" s="4">
        <f t="shared" si="91"/>
        <v>0</v>
      </c>
      <c r="AB21" s="4">
        <f t="shared" si="91"/>
        <v>0</v>
      </c>
      <c r="AC21" s="4">
        <f t="shared" si="91"/>
        <v>0</v>
      </c>
      <c r="AD21" s="4">
        <f t="shared" si="91"/>
        <v>0</v>
      </c>
      <c r="AE21" s="4">
        <f t="shared" si="91"/>
        <v>0</v>
      </c>
      <c r="AF21" s="4">
        <f t="shared" si="91"/>
        <v>0</v>
      </c>
    </row>
    <row r="22" spans="1:32">
      <c r="A22" s="1" t="s">
        <v>4</v>
      </c>
      <c r="B22" s="4">
        <f t="shared" ref="B22:Y22" si="92">(0*100)/3</f>
        <v>0</v>
      </c>
      <c r="C22" s="4">
        <f t="shared" si="92"/>
        <v>0</v>
      </c>
      <c r="D22" s="4">
        <f t="shared" si="92"/>
        <v>0</v>
      </c>
      <c r="E22" s="4">
        <f t="shared" si="92"/>
        <v>0</v>
      </c>
      <c r="F22" s="4">
        <f t="shared" si="92"/>
        <v>0</v>
      </c>
      <c r="G22" s="4">
        <f t="shared" si="92"/>
        <v>0</v>
      </c>
      <c r="H22" s="4">
        <f t="shared" si="92"/>
        <v>0</v>
      </c>
      <c r="I22" s="4">
        <f t="shared" si="92"/>
        <v>0</v>
      </c>
      <c r="J22" s="4">
        <f t="shared" si="92"/>
        <v>0</v>
      </c>
      <c r="K22" s="4">
        <f t="shared" si="92"/>
        <v>0</v>
      </c>
      <c r="L22" s="4">
        <f t="shared" si="92"/>
        <v>0</v>
      </c>
      <c r="M22" s="4">
        <f t="shared" si="92"/>
        <v>0</v>
      </c>
      <c r="N22" s="4">
        <f t="shared" si="92"/>
        <v>0</v>
      </c>
      <c r="O22" s="4">
        <f t="shared" si="92"/>
        <v>0</v>
      </c>
      <c r="P22" s="4">
        <f t="shared" si="92"/>
        <v>0</v>
      </c>
      <c r="Q22" s="4">
        <f t="shared" si="92"/>
        <v>0</v>
      </c>
      <c r="R22" s="4">
        <f t="shared" si="92"/>
        <v>0</v>
      </c>
      <c r="S22" s="4">
        <f t="shared" si="92"/>
        <v>0</v>
      </c>
      <c r="T22" s="4">
        <f t="shared" si="92"/>
        <v>0</v>
      </c>
      <c r="U22" s="4">
        <f t="shared" si="92"/>
        <v>0</v>
      </c>
      <c r="V22" s="4">
        <f t="shared" si="92"/>
        <v>0</v>
      </c>
      <c r="W22" s="4">
        <f t="shared" si="92"/>
        <v>0</v>
      </c>
      <c r="X22" s="4">
        <f t="shared" si="92"/>
        <v>0</v>
      </c>
      <c r="Y22" s="4">
        <f t="shared" si="92"/>
        <v>0</v>
      </c>
      <c r="Z22" s="4">
        <f t="shared" ref="Z22:Z23" si="93">(1*100)/3</f>
        <v>33.333333333333336</v>
      </c>
      <c r="AA22" s="4">
        <f t="shared" ref="AA22:AF22" si="94">(0*100)/3</f>
        <v>0</v>
      </c>
      <c r="AB22" s="4">
        <f t="shared" si="94"/>
        <v>0</v>
      </c>
      <c r="AC22" s="4">
        <f t="shared" si="94"/>
        <v>0</v>
      </c>
      <c r="AD22" s="4">
        <f t="shared" si="94"/>
        <v>0</v>
      </c>
      <c r="AE22" s="4">
        <f t="shared" si="94"/>
        <v>0</v>
      </c>
      <c r="AF22" s="4">
        <f t="shared" si="94"/>
        <v>0</v>
      </c>
    </row>
    <row r="23" spans="1:32">
      <c r="A23" s="1" t="s">
        <v>5</v>
      </c>
      <c r="B23" s="4">
        <f t="shared" ref="B23:E23" si="95">(0*100)/3</f>
        <v>0</v>
      </c>
      <c r="C23" s="4">
        <f t="shared" si="95"/>
        <v>0</v>
      </c>
      <c r="D23" s="4">
        <f t="shared" si="95"/>
        <v>0</v>
      </c>
      <c r="E23" s="4">
        <f t="shared" si="95"/>
        <v>0</v>
      </c>
      <c r="F23" s="4">
        <f t="shared" ref="F23:F24" si="96">(1*100)/3</f>
        <v>33.333333333333336</v>
      </c>
      <c r="G23" s="4">
        <f t="shared" ref="G23:H23" si="97">(0*100)/3</f>
        <v>0</v>
      </c>
      <c r="H23" s="4">
        <f t="shared" si="97"/>
        <v>0</v>
      </c>
      <c r="I23" s="4">
        <f>(1*100)/3</f>
        <v>33.333333333333336</v>
      </c>
      <c r="J23" s="4">
        <f t="shared" ref="J23:S23" si="98">(0*100)/3</f>
        <v>0</v>
      </c>
      <c r="K23" s="4">
        <f t="shared" si="98"/>
        <v>0</v>
      </c>
      <c r="L23" s="4">
        <f t="shared" si="98"/>
        <v>0</v>
      </c>
      <c r="M23" s="4">
        <f t="shared" si="98"/>
        <v>0</v>
      </c>
      <c r="N23" s="4">
        <f t="shared" si="98"/>
        <v>0</v>
      </c>
      <c r="O23" s="4">
        <f t="shared" si="98"/>
        <v>0</v>
      </c>
      <c r="P23" s="4">
        <f t="shared" si="98"/>
        <v>0</v>
      </c>
      <c r="Q23" s="4">
        <f t="shared" si="98"/>
        <v>0</v>
      </c>
      <c r="R23" s="4">
        <f t="shared" si="98"/>
        <v>0</v>
      </c>
      <c r="S23" s="4">
        <f t="shared" si="98"/>
        <v>0</v>
      </c>
      <c r="T23" s="4">
        <f>(1*100)/3</f>
        <v>33.333333333333336</v>
      </c>
      <c r="U23" s="4">
        <f t="shared" ref="U23:Y23" si="99">(0*100)/3</f>
        <v>0</v>
      </c>
      <c r="V23" s="4">
        <f t="shared" si="99"/>
        <v>0</v>
      </c>
      <c r="W23" s="4">
        <f t="shared" si="99"/>
        <v>0</v>
      </c>
      <c r="X23" s="4">
        <f t="shared" si="99"/>
        <v>0</v>
      </c>
      <c r="Y23" s="4">
        <f t="shared" si="99"/>
        <v>0</v>
      </c>
      <c r="Z23" s="4">
        <f t="shared" si="93"/>
        <v>33.333333333333336</v>
      </c>
      <c r="AA23" s="4">
        <f t="shared" ref="AA23:AF23" si="100">(0*100)/3</f>
        <v>0</v>
      </c>
      <c r="AB23" s="4">
        <f t="shared" si="100"/>
        <v>0</v>
      </c>
      <c r="AC23" s="4">
        <f t="shared" si="100"/>
        <v>0</v>
      </c>
      <c r="AD23" s="4">
        <f t="shared" si="100"/>
        <v>0</v>
      </c>
      <c r="AE23" s="4">
        <f t="shared" si="100"/>
        <v>0</v>
      </c>
      <c r="AF23" s="4">
        <f t="shared" si="100"/>
        <v>0</v>
      </c>
    </row>
    <row r="24" spans="1:32">
      <c r="A24" s="1" t="s">
        <v>6</v>
      </c>
      <c r="B24" s="4">
        <f t="shared" ref="B24:E24" si="101">(0*100)/3</f>
        <v>0</v>
      </c>
      <c r="C24" s="4">
        <f t="shared" si="101"/>
        <v>0</v>
      </c>
      <c r="D24" s="4">
        <f t="shared" si="101"/>
        <v>0</v>
      </c>
      <c r="E24" s="4">
        <f t="shared" si="101"/>
        <v>0</v>
      </c>
      <c r="F24" s="4">
        <f t="shared" si="96"/>
        <v>33.333333333333336</v>
      </c>
      <c r="G24" s="4">
        <f t="shared" ref="G24:H24" si="102">(0*100)/3</f>
        <v>0</v>
      </c>
      <c r="H24" s="4">
        <f t="shared" si="102"/>
        <v>0</v>
      </c>
      <c r="I24" s="4">
        <f>(2*100)/3</f>
        <v>66.666666666666671</v>
      </c>
      <c r="J24" s="4">
        <f t="shared" ref="J24:O24" si="103">(0*100)/3</f>
        <v>0</v>
      </c>
      <c r="K24" s="4">
        <f t="shared" si="103"/>
        <v>0</v>
      </c>
      <c r="L24" s="4">
        <f t="shared" si="103"/>
        <v>0</v>
      </c>
      <c r="M24" s="4">
        <f t="shared" si="103"/>
        <v>0</v>
      </c>
      <c r="N24" s="4">
        <f t="shared" si="103"/>
        <v>0</v>
      </c>
      <c r="O24" s="4">
        <f t="shared" si="103"/>
        <v>0</v>
      </c>
      <c r="P24" s="4">
        <f t="shared" ref="P24:P26" si="104">(1*100)/3</f>
        <v>33.333333333333336</v>
      </c>
      <c r="Q24" s="4">
        <f t="shared" ref="Q24:Q26" si="105">(0*100)/3</f>
        <v>0</v>
      </c>
      <c r="R24" s="4">
        <f t="shared" ref="R24:R25" si="106">(2*100)/3</f>
        <v>66.666666666666671</v>
      </c>
      <c r="S24" s="4">
        <f t="shared" ref="S24:T24" si="107">(1*100)/3</f>
        <v>33.333333333333336</v>
      </c>
      <c r="T24" s="4">
        <f t="shared" si="107"/>
        <v>33.333333333333336</v>
      </c>
      <c r="U24" s="4">
        <f t="shared" ref="U24:Y24" si="108">(0*100)/3</f>
        <v>0</v>
      </c>
      <c r="V24" s="4">
        <f t="shared" si="108"/>
        <v>0</v>
      </c>
      <c r="W24" s="4">
        <f t="shared" si="108"/>
        <v>0</v>
      </c>
      <c r="X24" s="4">
        <f t="shared" si="108"/>
        <v>0</v>
      </c>
      <c r="Y24" s="4">
        <f t="shared" si="108"/>
        <v>0</v>
      </c>
      <c r="Z24" s="4">
        <f t="shared" ref="Z24:Z25" si="109">(2*100)/3</f>
        <v>66.666666666666671</v>
      </c>
      <c r="AA24" s="4">
        <f t="shared" ref="AA24:AB24" si="110">(1*100)/3</f>
        <v>33.333333333333336</v>
      </c>
      <c r="AB24" s="4">
        <f t="shared" si="110"/>
        <v>33.333333333333336</v>
      </c>
      <c r="AC24" s="4">
        <f t="shared" ref="AC24:AC27" si="111">(0*100)/3</f>
        <v>0</v>
      </c>
      <c r="AD24" s="4">
        <f t="shared" ref="AD24:AD25" si="112">(1*100)/3</f>
        <v>33.333333333333336</v>
      </c>
      <c r="AE24" s="4">
        <f t="shared" ref="AE24:AF24" si="113">(0*100)/3</f>
        <v>0</v>
      </c>
      <c r="AF24" s="4">
        <f t="shared" si="113"/>
        <v>0</v>
      </c>
    </row>
    <row r="25" spans="1:32">
      <c r="A25" s="1" t="s">
        <v>7</v>
      </c>
      <c r="B25" s="4">
        <f t="shared" ref="B25:E25" si="114">(0*100)/3</f>
        <v>0</v>
      </c>
      <c r="C25" s="4">
        <f t="shared" si="114"/>
        <v>0</v>
      </c>
      <c r="D25" s="4">
        <f t="shared" si="114"/>
        <v>0</v>
      </c>
      <c r="E25" s="4">
        <f t="shared" si="114"/>
        <v>0</v>
      </c>
      <c r="F25" s="4">
        <f>(2*100)/3</f>
        <v>66.666666666666671</v>
      </c>
      <c r="G25" s="4">
        <f t="shared" ref="G25:H25" si="115">(0*100)/3</f>
        <v>0</v>
      </c>
      <c r="H25" s="4">
        <f t="shared" si="115"/>
        <v>0</v>
      </c>
      <c r="I25" s="4">
        <f t="shared" ref="I25:I27" si="116">(1*100)/3</f>
        <v>33.333333333333336</v>
      </c>
      <c r="J25" s="4">
        <f t="shared" ref="J25:M25" si="117">(0*100)/3</f>
        <v>0</v>
      </c>
      <c r="K25" s="4">
        <f t="shared" si="117"/>
        <v>0</v>
      </c>
      <c r="L25" s="4">
        <f t="shared" si="117"/>
        <v>0</v>
      </c>
      <c r="M25" s="4">
        <f t="shared" si="117"/>
        <v>0</v>
      </c>
      <c r="N25" s="4">
        <f t="shared" ref="N25:N26" si="118">(1*100)/3</f>
        <v>33.333333333333336</v>
      </c>
      <c r="O25" s="4">
        <f t="shared" ref="O25:O26" si="119">(0*100)/3</f>
        <v>0</v>
      </c>
      <c r="P25" s="4">
        <f t="shared" si="104"/>
        <v>33.333333333333336</v>
      </c>
      <c r="Q25" s="4">
        <f t="shared" si="105"/>
        <v>0</v>
      </c>
      <c r="R25" s="4">
        <f t="shared" si="106"/>
        <v>66.666666666666671</v>
      </c>
      <c r="S25" s="4">
        <f t="shared" ref="S25:T25" si="120">(1*100)/3</f>
        <v>33.333333333333336</v>
      </c>
      <c r="T25" s="4">
        <f t="shared" si="120"/>
        <v>33.333333333333336</v>
      </c>
      <c r="U25" s="4">
        <f t="shared" ref="U25:W25" si="121">(0*100)/3</f>
        <v>0</v>
      </c>
      <c r="V25" s="4">
        <f t="shared" si="121"/>
        <v>0</v>
      </c>
      <c r="W25" s="4">
        <f t="shared" si="121"/>
        <v>0</v>
      </c>
      <c r="X25" s="4">
        <f t="shared" ref="X25:Y25" si="122">(1*100)/3</f>
        <v>33.333333333333336</v>
      </c>
      <c r="Y25" s="4">
        <f t="shared" si="122"/>
        <v>33.333333333333336</v>
      </c>
      <c r="Z25" s="4">
        <f t="shared" si="109"/>
        <v>66.666666666666671</v>
      </c>
      <c r="AA25" s="4">
        <f>(0*100)/3</f>
        <v>0</v>
      </c>
      <c r="AB25" s="4">
        <f>(1*100)/3</f>
        <v>33.333333333333336</v>
      </c>
      <c r="AC25" s="4">
        <f t="shared" si="111"/>
        <v>0</v>
      </c>
      <c r="AD25" s="4">
        <f t="shared" si="112"/>
        <v>33.333333333333336</v>
      </c>
      <c r="AE25" s="4">
        <f t="shared" ref="AE25:AE27" si="123">(0*100)/3</f>
        <v>0</v>
      </c>
      <c r="AF25" s="4">
        <f t="shared" ref="AF25:AF28" si="124">(1*100)/3</f>
        <v>33.333333333333336</v>
      </c>
    </row>
    <row r="26" spans="1:32">
      <c r="A26" s="1" t="s">
        <v>8</v>
      </c>
      <c r="B26" s="4">
        <f t="shared" ref="B26:E26" si="125">(0*100)/3</f>
        <v>0</v>
      </c>
      <c r="C26" s="4">
        <f t="shared" si="125"/>
        <v>0</v>
      </c>
      <c r="D26" s="4">
        <f t="shared" si="125"/>
        <v>0</v>
      </c>
      <c r="E26" s="4">
        <f t="shared" si="125"/>
        <v>0</v>
      </c>
      <c r="F26" s="4">
        <f t="shared" ref="F26:F27" si="126">(1*100)/3</f>
        <v>33.333333333333336</v>
      </c>
      <c r="G26" s="4">
        <f t="shared" ref="G26:H26" si="127">(0*100)/3</f>
        <v>0</v>
      </c>
      <c r="H26" s="4">
        <f t="shared" si="127"/>
        <v>0</v>
      </c>
      <c r="I26" s="4">
        <f t="shared" si="116"/>
        <v>33.333333333333336</v>
      </c>
      <c r="J26" s="4">
        <f t="shared" ref="J26:J27" si="128">(0*100)/3</f>
        <v>0</v>
      </c>
      <c r="K26" s="4">
        <f t="shared" ref="K26:K28" si="129">(1*100)/3</f>
        <v>33.333333333333336</v>
      </c>
      <c r="L26" s="4">
        <f t="shared" ref="L26:M26" si="130">(0*100)/3</f>
        <v>0</v>
      </c>
      <c r="M26" s="4">
        <f t="shared" si="130"/>
        <v>0</v>
      </c>
      <c r="N26" s="4">
        <f t="shared" si="118"/>
        <v>33.333333333333336</v>
      </c>
      <c r="O26" s="4">
        <f t="shared" si="119"/>
        <v>0</v>
      </c>
      <c r="P26" s="4">
        <f t="shared" si="104"/>
        <v>33.333333333333336</v>
      </c>
      <c r="Q26" s="4">
        <f t="shared" si="105"/>
        <v>0</v>
      </c>
      <c r="R26" s="4">
        <f t="shared" ref="R26:R28" si="131">(1*100)/3</f>
        <v>33.333333333333336</v>
      </c>
      <c r="S26" s="4">
        <f t="shared" ref="S26:W26" si="132">(0*100)/3</f>
        <v>0</v>
      </c>
      <c r="T26" s="4">
        <f t="shared" si="132"/>
        <v>0</v>
      </c>
      <c r="U26" s="4">
        <f t="shared" si="132"/>
        <v>0</v>
      </c>
      <c r="V26" s="4">
        <f t="shared" si="132"/>
        <v>0</v>
      </c>
      <c r="W26" s="4">
        <f t="shared" si="132"/>
        <v>0</v>
      </c>
      <c r="X26" s="4">
        <f t="shared" ref="X26:AB26" si="133">(1*100)/3</f>
        <v>33.333333333333336</v>
      </c>
      <c r="Y26" s="4">
        <f t="shared" si="133"/>
        <v>33.333333333333336</v>
      </c>
      <c r="Z26" s="4">
        <f t="shared" si="133"/>
        <v>33.333333333333336</v>
      </c>
      <c r="AA26" s="4">
        <f t="shared" si="133"/>
        <v>33.333333333333336</v>
      </c>
      <c r="AB26" s="4">
        <f t="shared" si="133"/>
        <v>33.333333333333336</v>
      </c>
      <c r="AC26" s="4">
        <f t="shared" si="111"/>
        <v>0</v>
      </c>
      <c r="AD26" s="4">
        <f>(2*100)/3</f>
        <v>66.666666666666671</v>
      </c>
      <c r="AE26" s="4">
        <f t="shared" si="123"/>
        <v>0</v>
      </c>
      <c r="AF26" s="4">
        <f t="shared" si="124"/>
        <v>33.333333333333336</v>
      </c>
    </row>
    <row r="27" spans="1:32">
      <c r="A27" s="1" t="s">
        <v>9</v>
      </c>
      <c r="B27" s="4">
        <f t="shared" ref="B27:E27" si="134">(0*100)/3</f>
        <v>0</v>
      </c>
      <c r="C27" s="4">
        <f t="shared" si="134"/>
        <v>0</v>
      </c>
      <c r="D27" s="4">
        <f t="shared" si="134"/>
        <v>0</v>
      </c>
      <c r="E27" s="4">
        <f t="shared" si="134"/>
        <v>0</v>
      </c>
      <c r="F27" s="4">
        <f t="shared" si="126"/>
        <v>33.333333333333336</v>
      </c>
      <c r="G27" s="4">
        <f t="shared" ref="G27:H27" si="135">(0*100)/3</f>
        <v>0</v>
      </c>
      <c r="H27" s="4">
        <f t="shared" si="135"/>
        <v>0</v>
      </c>
      <c r="I27" s="4">
        <f t="shared" si="116"/>
        <v>33.333333333333336</v>
      </c>
      <c r="J27" s="4">
        <f t="shared" si="128"/>
        <v>0</v>
      </c>
      <c r="K27" s="4">
        <f t="shared" si="129"/>
        <v>33.333333333333336</v>
      </c>
      <c r="L27" s="4">
        <f t="shared" ref="L27:Q27" si="136">(0*100)/3</f>
        <v>0</v>
      </c>
      <c r="M27" s="4">
        <f t="shared" si="136"/>
        <v>0</v>
      </c>
      <c r="N27" s="4">
        <f t="shared" si="136"/>
        <v>0</v>
      </c>
      <c r="O27" s="4">
        <f t="shared" si="136"/>
        <v>0</v>
      </c>
      <c r="P27" s="4">
        <f t="shared" si="136"/>
        <v>0</v>
      </c>
      <c r="Q27" s="4">
        <f t="shared" si="136"/>
        <v>0</v>
      </c>
      <c r="R27" s="4">
        <f t="shared" si="131"/>
        <v>33.333333333333336</v>
      </c>
      <c r="S27" s="4">
        <f t="shared" ref="S27:W27" si="137">(0*100)/3</f>
        <v>0</v>
      </c>
      <c r="T27" s="4">
        <f t="shared" si="137"/>
        <v>0</v>
      </c>
      <c r="U27" s="4">
        <f t="shared" si="137"/>
        <v>0</v>
      </c>
      <c r="V27" s="4">
        <f t="shared" si="137"/>
        <v>0</v>
      </c>
      <c r="W27" s="4">
        <f t="shared" si="137"/>
        <v>0</v>
      </c>
      <c r="X27" s="4">
        <f>(2*100)/3</f>
        <v>66.666666666666671</v>
      </c>
      <c r="Y27" s="4">
        <f t="shared" ref="Y27:AA27" si="138">(0*100)/3</f>
        <v>0</v>
      </c>
      <c r="Z27" s="4">
        <f t="shared" si="138"/>
        <v>0</v>
      </c>
      <c r="AA27" s="4">
        <f t="shared" si="138"/>
        <v>0</v>
      </c>
      <c r="AB27" s="4">
        <f>(1*100)/3</f>
        <v>33.333333333333336</v>
      </c>
      <c r="AC27" s="4">
        <f t="shared" si="111"/>
        <v>0</v>
      </c>
      <c r="AD27" s="4">
        <f>(1*100)/3</f>
        <v>33.333333333333336</v>
      </c>
      <c r="AE27" s="4">
        <f t="shared" si="123"/>
        <v>0</v>
      </c>
      <c r="AF27" s="4">
        <f t="shared" si="124"/>
        <v>33.333333333333336</v>
      </c>
    </row>
    <row r="28" spans="1:32">
      <c r="A28" s="1" t="s">
        <v>10</v>
      </c>
      <c r="B28" s="4">
        <f t="shared" ref="B28:J28" si="139">(0*100)/3</f>
        <v>0</v>
      </c>
      <c r="C28" s="4">
        <f t="shared" si="139"/>
        <v>0</v>
      </c>
      <c r="D28" s="4">
        <f t="shared" si="139"/>
        <v>0</v>
      </c>
      <c r="E28" s="4">
        <f t="shared" si="139"/>
        <v>0</v>
      </c>
      <c r="F28" s="4">
        <f t="shared" si="139"/>
        <v>0</v>
      </c>
      <c r="G28" s="4">
        <f t="shared" si="139"/>
        <v>0</v>
      </c>
      <c r="H28" s="4">
        <f t="shared" si="139"/>
        <v>0</v>
      </c>
      <c r="I28" s="4">
        <f t="shared" si="139"/>
        <v>0</v>
      </c>
      <c r="J28" s="4">
        <f t="shared" si="139"/>
        <v>0</v>
      </c>
      <c r="K28" s="4">
        <f t="shared" si="129"/>
        <v>33.333333333333336</v>
      </c>
      <c r="L28" s="4">
        <f t="shared" ref="L28:O28" si="140">(0*100)/3</f>
        <v>0</v>
      </c>
      <c r="M28" s="4">
        <f t="shared" si="140"/>
        <v>0</v>
      </c>
      <c r="N28" s="4">
        <f t="shared" si="140"/>
        <v>0</v>
      </c>
      <c r="O28" s="4">
        <f t="shared" si="140"/>
        <v>0</v>
      </c>
      <c r="P28" s="4">
        <f t="shared" ref="P28:P29" si="141">(1*100)/3</f>
        <v>33.333333333333336</v>
      </c>
      <c r="Q28" s="4">
        <f>(0*100)/3</f>
        <v>0</v>
      </c>
      <c r="R28" s="4">
        <f t="shared" si="131"/>
        <v>33.333333333333336</v>
      </c>
      <c r="S28" s="4">
        <f t="shared" ref="S28:T28" si="142">(0*100)/3</f>
        <v>0</v>
      </c>
      <c r="T28" s="4">
        <f t="shared" si="142"/>
        <v>0</v>
      </c>
      <c r="U28" s="4">
        <f t="shared" ref="U28:U29" si="143">(1*100)/3</f>
        <v>33.333333333333336</v>
      </c>
      <c r="V28" s="4">
        <f t="shared" ref="V28:Y28" si="144">(0*100)/3</f>
        <v>0</v>
      </c>
      <c r="W28" s="4">
        <f t="shared" si="144"/>
        <v>0</v>
      </c>
      <c r="X28" s="4">
        <f t="shared" si="144"/>
        <v>0</v>
      </c>
      <c r="Y28" s="4">
        <f t="shared" si="144"/>
        <v>0</v>
      </c>
      <c r="Z28" s="4">
        <f t="shared" ref="Z28:Z33" si="145">(1*100)/3</f>
        <v>33.333333333333336</v>
      </c>
      <c r="AA28" s="4">
        <f t="shared" ref="AA28:AE28" si="146">(0*100)/3</f>
        <v>0</v>
      </c>
      <c r="AB28" s="4">
        <f t="shared" si="146"/>
        <v>0</v>
      </c>
      <c r="AC28" s="4">
        <f t="shared" si="146"/>
        <v>0</v>
      </c>
      <c r="AD28" s="4">
        <f t="shared" si="146"/>
        <v>0</v>
      </c>
      <c r="AE28" s="4">
        <f t="shared" si="146"/>
        <v>0</v>
      </c>
      <c r="AF28" s="4">
        <f t="shared" si="124"/>
        <v>33.333333333333336</v>
      </c>
    </row>
    <row r="29" spans="1:32">
      <c r="A29" s="1" t="s">
        <v>11</v>
      </c>
      <c r="B29" s="4">
        <f t="shared" ref="B29:I29" si="147">(0*100)/3</f>
        <v>0</v>
      </c>
      <c r="C29" s="4">
        <f t="shared" si="147"/>
        <v>0</v>
      </c>
      <c r="D29" s="4">
        <f t="shared" si="147"/>
        <v>0</v>
      </c>
      <c r="E29" s="4">
        <f t="shared" si="147"/>
        <v>0</v>
      </c>
      <c r="F29" s="4">
        <f t="shared" si="147"/>
        <v>0</v>
      </c>
      <c r="G29" s="4">
        <f t="shared" si="147"/>
        <v>0</v>
      </c>
      <c r="H29" s="4">
        <f t="shared" si="147"/>
        <v>0</v>
      </c>
      <c r="I29" s="4">
        <f t="shared" si="147"/>
        <v>0</v>
      </c>
      <c r="J29" s="4">
        <f t="shared" ref="J29:J30" si="148">(1*100)/3</f>
        <v>33.333333333333336</v>
      </c>
      <c r="K29" s="4">
        <f t="shared" ref="K29:O29" si="149">(0*100)/3</f>
        <v>0</v>
      </c>
      <c r="L29" s="4">
        <f t="shared" si="149"/>
        <v>0</v>
      </c>
      <c r="M29" s="4">
        <f t="shared" si="149"/>
        <v>0</v>
      </c>
      <c r="N29" s="4">
        <f t="shared" si="149"/>
        <v>0</v>
      </c>
      <c r="O29" s="4">
        <f t="shared" si="149"/>
        <v>0</v>
      </c>
      <c r="P29" s="4">
        <f t="shared" si="141"/>
        <v>33.333333333333336</v>
      </c>
      <c r="Q29" s="4">
        <f t="shared" ref="Q29:R29" si="150">(1*100)/3</f>
        <v>33.333333333333336</v>
      </c>
      <c r="R29" s="4">
        <f t="shared" si="150"/>
        <v>33.333333333333336</v>
      </c>
      <c r="S29" s="4">
        <f t="shared" ref="S29:T29" si="151">(0*100)/3</f>
        <v>0</v>
      </c>
      <c r="T29" s="4">
        <f t="shared" si="151"/>
        <v>0</v>
      </c>
      <c r="U29" s="4">
        <f t="shared" si="143"/>
        <v>33.333333333333336</v>
      </c>
      <c r="V29" s="4">
        <f t="shared" ref="V29:W29" si="152">(0*100)/3</f>
        <v>0</v>
      </c>
      <c r="W29" s="4">
        <f t="shared" si="152"/>
        <v>0</v>
      </c>
      <c r="X29" s="4">
        <f>(1*100)/3</f>
        <v>33.333333333333336</v>
      </c>
      <c r="Y29" s="4">
        <f t="shared" ref="Y29:Y30" si="153">(0*100)/3</f>
        <v>0</v>
      </c>
      <c r="Z29" s="4">
        <f t="shared" si="145"/>
        <v>33.333333333333336</v>
      </c>
      <c r="AA29" s="4">
        <f t="shared" ref="AA29:AE29" si="154">(0*100)/3</f>
        <v>0</v>
      </c>
      <c r="AB29" s="4">
        <f t="shared" si="154"/>
        <v>0</v>
      </c>
      <c r="AC29" s="4">
        <f t="shared" si="154"/>
        <v>0</v>
      </c>
      <c r="AD29" s="4">
        <f t="shared" si="154"/>
        <v>0</v>
      </c>
      <c r="AE29" s="4">
        <f t="shared" si="154"/>
        <v>0</v>
      </c>
      <c r="AF29" s="4">
        <f>(2*100)/3</f>
        <v>66.666666666666671</v>
      </c>
    </row>
    <row r="30" spans="1:32">
      <c r="A30" s="1" t="s">
        <v>12</v>
      </c>
      <c r="B30" s="4">
        <f t="shared" ref="B30:I30" si="155">(0*100)/3</f>
        <v>0</v>
      </c>
      <c r="C30" s="4">
        <f t="shared" si="155"/>
        <v>0</v>
      </c>
      <c r="D30" s="4">
        <f t="shared" si="155"/>
        <v>0</v>
      </c>
      <c r="E30" s="4">
        <f t="shared" si="155"/>
        <v>0</v>
      </c>
      <c r="F30" s="4">
        <f t="shared" si="155"/>
        <v>0</v>
      </c>
      <c r="G30" s="4">
        <f t="shared" si="155"/>
        <v>0</v>
      </c>
      <c r="H30" s="4">
        <f t="shared" si="155"/>
        <v>0</v>
      </c>
      <c r="I30" s="4">
        <f t="shared" si="155"/>
        <v>0</v>
      </c>
      <c r="J30" s="4">
        <f t="shared" si="148"/>
        <v>33.333333333333336</v>
      </c>
      <c r="K30" s="4">
        <f t="shared" ref="K30:P30" si="156">(0*100)/3</f>
        <v>0</v>
      </c>
      <c r="L30" s="4">
        <f t="shared" si="156"/>
        <v>0</v>
      </c>
      <c r="M30" s="4">
        <f t="shared" si="156"/>
        <v>0</v>
      </c>
      <c r="N30" s="4">
        <f t="shared" si="156"/>
        <v>0</v>
      </c>
      <c r="O30" s="4">
        <f t="shared" si="156"/>
        <v>0</v>
      </c>
      <c r="P30" s="4">
        <f t="shared" si="156"/>
        <v>0</v>
      </c>
      <c r="Q30" s="4">
        <f t="shared" ref="Q30:R30" si="157">(1*100)/3</f>
        <v>33.333333333333336</v>
      </c>
      <c r="R30" s="4">
        <f t="shared" si="157"/>
        <v>33.333333333333336</v>
      </c>
      <c r="S30" s="4">
        <f t="shared" ref="S30:S31" si="158">(2*100)/3</f>
        <v>66.666666666666671</v>
      </c>
      <c r="T30" s="4">
        <f t="shared" ref="T30:V30" si="159">(0*100)/3</f>
        <v>0</v>
      </c>
      <c r="U30" s="4">
        <f t="shared" si="159"/>
        <v>0</v>
      </c>
      <c r="V30" s="4">
        <f t="shared" si="159"/>
        <v>0</v>
      </c>
      <c r="W30" s="4">
        <f t="shared" ref="W30:X30" si="160">(1*100)/3</f>
        <v>33.333333333333336</v>
      </c>
      <c r="X30" s="4">
        <f t="shared" si="160"/>
        <v>33.333333333333336</v>
      </c>
      <c r="Y30" s="4">
        <f t="shared" si="153"/>
        <v>0</v>
      </c>
      <c r="Z30" s="4">
        <f t="shared" si="145"/>
        <v>33.333333333333336</v>
      </c>
      <c r="AA30" s="4">
        <f t="shared" ref="AA30:AE30" si="161">(0*100)/3</f>
        <v>0</v>
      </c>
      <c r="AB30" s="4">
        <f t="shared" si="161"/>
        <v>0</v>
      </c>
      <c r="AC30" s="4">
        <f t="shared" si="161"/>
        <v>0</v>
      </c>
      <c r="AD30" s="4">
        <f t="shared" si="161"/>
        <v>0</v>
      </c>
      <c r="AE30" s="4">
        <f t="shared" si="161"/>
        <v>0</v>
      </c>
      <c r="AF30" s="4">
        <f>(1*100)/3</f>
        <v>33.333333333333336</v>
      </c>
    </row>
    <row r="31" spans="1:32">
      <c r="A31" s="1" t="s">
        <v>13</v>
      </c>
      <c r="B31" s="4">
        <f t="shared" ref="B31:P31" si="162">(0*100)/3</f>
        <v>0</v>
      </c>
      <c r="C31" s="4">
        <f t="shared" si="162"/>
        <v>0</v>
      </c>
      <c r="D31" s="4">
        <f t="shared" si="162"/>
        <v>0</v>
      </c>
      <c r="E31" s="4">
        <f t="shared" si="162"/>
        <v>0</v>
      </c>
      <c r="F31" s="4">
        <f t="shared" si="162"/>
        <v>0</v>
      </c>
      <c r="G31" s="4">
        <f t="shared" si="162"/>
        <v>0</v>
      </c>
      <c r="H31" s="4">
        <f t="shared" si="162"/>
        <v>0</v>
      </c>
      <c r="I31" s="4">
        <f t="shared" si="162"/>
        <v>0</v>
      </c>
      <c r="J31" s="4">
        <f t="shared" si="162"/>
        <v>0</v>
      </c>
      <c r="K31" s="4">
        <f t="shared" si="162"/>
        <v>0</v>
      </c>
      <c r="L31" s="4">
        <f t="shared" si="162"/>
        <v>0</v>
      </c>
      <c r="M31" s="4">
        <f t="shared" si="162"/>
        <v>0</v>
      </c>
      <c r="N31" s="4">
        <f t="shared" si="162"/>
        <v>0</v>
      </c>
      <c r="O31" s="4">
        <f t="shared" si="162"/>
        <v>0</v>
      </c>
      <c r="P31" s="4">
        <f t="shared" si="162"/>
        <v>0</v>
      </c>
      <c r="Q31" s="4">
        <f t="shared" ref="Q31:R31" si="163">(1*100)/3</f>
        <v>33.333333333333336</v>
      </c>
      <c r="R31" s="4">
        <f t="shared" si="163"/>
        <v>33.333333333333336</v>
      </c>
      <c r="S31" s="4">
        <f t="shared" si="158"/>
        <v>66.666666666666671</v>
      </c>
      <c r="T31" s="4">
        <f t="shared" ref="T31:T32" si="164">(2*100)/3</f>
        <v>66.666666666666671</v>
      </c>
      <c r="U31" s="4">
        <f t="shared" ref="U31:V31" si="165">(0*100)/3</f>
        <v>0</v>
      </c>
      <c r="V31" s="4">
        <f t="shared" si="165"/>
        <v>0</v>
      </c>
      <c r="W31" s="4">
        <f t="shared" ref="W31:W32" si="166">(1*100)/3</f>
        <v>33.333333333333336</v>
      </c>
      <c r="X31" s="4">
        <f t="shared" ref="X31:Y31" si="167">(0*100)/3</f>
        <v>0</v>
      </c>
      <c r="Y31" s="4">
        <f t="shared" si="167"/>
        <v>0</v>
      </c>
      <c r="Z31" s="4">
        <f t="shared" si="145"/>
        <v>33.333333333333336</v>
      </c>
      <c r="AA31" s="4">
        <f t="shared" ref="AA31:AF31" si="168">(0*100)/3</f>
        <v>0</v>
      </c>
      <c r="AB31" s="4">
        <f t="shared" si="168"/>
        <v>0</v>
      </c>
      <c r="AC31" s="4">
        <f t="shared" si="168"/>
        <v>0</v>
      </c>
      <c r="AD31" s="4">
        <f t="shared" si="168"/>
        <v>0</v>
      </c>
      <c r="AE31" s="4">
        <f t="shared" si="168"/>
        <v>0</v>
      </c>
      <c r="AF31" s="4">
        <f t="shared" si="168"/>
        <v>0</v>
      </c>
    </row>
    <row r="32" spans="1:32">
      <c r="A32" s="1" t="s">
        <v>14</v>
      </c>
      <c r="B32" s="4">
        <f t="shared" ref="B32:Q32" si="169">(0*100)/3</f>
        <v>0</v>
      </c>
      <c r="C32" s="4">
        <f t="shared" si="169"/>
        <v>0</v>
      </c>
      <c r="D32" s="4">
        <f t="shared" si="169"/>
        <v>0</v>
      </c>
      <c r="E32" s="4">
        <f t="shared" si="169"/>
        <v>0</v>
      </c>
      <c r="F32" s="4">
        <f t="shared" si="169"/>
        <v>0</v>
      </c>
      <c r="G32" s="4">
        <f t="shared" si="169"/>
        <v>0</v>
      </c>
      <c r="H32" s="4">
        <f t="shared" si="169"/>
        <v>0</v>
      </c>
      <c r="I32" s="4">
        <f t="shared" si="169"/>
        <v>0</v>
      </c>
      <c r="J32" s="4">
        <f t="shared" si="169"/>
        <v>0</v>
      </c>
      <c r="K32" s="4">
        <f t="shared" si="169"/>
        <v>0</v>
      </c>
      <c r="L32" s="4">
        <f t="shared" si="169"/>
        <v>0</v>
      </c>
      <c r="M32" s="4">
        <f t="shared" si="169"/>
        <v>0</v>
      </c>
      <c r="N32" s="4">
        <f t="shared" si="169"/>
        <v>0</v>
      </c>
      <c r="O32" s="4">
        <f t="shared" si="169"/>
        <v>0</v>
      </c>
      <c r="P32" s="4">
        <f t="shared" si="169"/>
        <v>0</v>
      </c>
      <c r="Q32" s="4">
        <f t="shared" si="169"/>
        <v>0</v>
      </c>
      <c r="R32" s="4">
        <f>(2*100)/3</f>
        <v>66.666666666666671</v>
      </c>
      <c r="S32" s="4">
        <f>(1*100)/3</f>
        <v>33.333333333333336</v>
      </c>
      <c r="T32" s="4">
        <f t="shared" si="164"/>
        <v>66.666666666666671</v>
      </c>
      <c r="U32" s="4">
        <f t="shared" ref="U32:V32" si="170">(0*100)/3</f>
        <v>0</v>
      </c>
      <c r="V32" s="4">
        <f t="shared" si="170"/>
        <v>0</v>
      </c>
      <c r="W32" s="4">
        <f t="shared" si="166"/>
        <v>33.333333333333336</v>
      </c>
      <c r="X32" s="4">
        <f t="shared" ref="X32:Y32" si="171">(0*100)/3</f>
        <v>0</v>
      </c>
      <c r="Y32" s="4">
        <f t="shared" si="171"/>
        <v>0</v>
      </c>
      <c r="Z32" s="4">
        <f t="shared" si="145"/>
        <v>33.333333333333336</v>
      </c>
      <c r="AA32" s="4">
        <f t="shared" ref="AA32:AD32" si="172">(0*100)/3</f>
        <v>0</v>
      </c>
      <c r="AB32" s="4">
        <f t="shared" si="172"/>
        <v>0</v>
      </c>
      <c r="AC32" s="4">
        <f t="shared" si="172"/>
        <v>0</v>
      </c>
      <c r="AD32" s="4">
        <f t="shared" si="172"/>
        <v>0</v>
      </c>
      <c r="AE32" s="4">
        <f t="shared" ref="AE32:AE33" si="173">(1*100)/3</f>
        <v>33.333333333333336</v>
      </c>
      <c r="AF32" s="4">
        <f t="shared" ref="AF32:AF33" si="174">(0*100)/3</f>
        <v>0</v>
      </c>
    </row>
    <row r="33" spans="1:32">
      <c r="A33" s="1" t="s">
        <v>15</v>
      </c>
      <c r="B33" s="4">
        <f t="shared" ref="B33:Q33" si="175">(0*100)/3</f>
        <v>0</v>
      </c>
      <c r="C33" s="4">
        <f t="shared" si="175"/>
        <v>0</v>
      </c>
      <c r="D33" s="4">
        <f t="shared" si="175"/>
        <v>0</v>
      </c>
      <c r="E33" s="4">
        <f t="shared" si="175"/>
        <v>0</v>
      </c>
      <c r="F33" s="4">
        <f t="shared" si="175"/>
        <v>0</v>
      </c>
      <c r="G33" s="4">
        <f t="shared" si="175"/>
        <v>0</v>
      </c>
      <c r="H33" s="4">
        <f t="shared" si="175"/>
        <v>0</v>
      </c>
      <c r="I33" s="4">
        <f t="shared" si="175"/>
        <v>0</v>
      </c>
      <c r="J33" s="4">
        <f t="shared" si="175"/>
        <v>0</v>
      </c>
      <c r="K33" s="4">
        <f t="shared" si="175"/>
        <v>0</v>
      </c>
      <c r="L33" s="4">
        <f t="shared" si="175"/>
        <v>0</v>
      </c>
      <c r="M33" s="4">
        <f t="shared" si="175"/>
        <v>0</v>
      </c>
      <c r="N33" s="4">
        <f t="shared" si="175"/>
        <v>0</v>
      </c>
      <c r="O33" s="4">
        <f t="shared" si="175"/>
        <v>0</v>
      </c>
      <c r="P33" s="4">
        <f t="shared" si="175"/>
        <v>0</v>
      </c>
      <c r="Q33" s="4">
        <f t="shared" si="175"/>
        <v>0</v>
      </c>
      <c r="R33" s="4">
        <f>(1*100)/3</f>
        <v>33.333333333333336</v>
      </c>
      <c r="S33" s="4">
        <f t="shared" ref="S33:Y33" si="176">(0*100)/3</f>
        <v>0</v>
      </c>
      <c r="T33" s="4">
        <f t="shared" si="176"/>
        <v>0</v>
      </c>
      <c r="U33" s="4">
        <f t="shared" si="176"/>
        <v>0</v>
      </c>
      <c r="V33" s="4">
        <f t="shared" si="176"/>
        <v>0</v>
      </c>
      <c r="W33" s="4">
        <f t="shared" si="176"/>
        <v>0</v>
      </c>
      <c r="X33" s="4">
        <f t="shared" si="176"/>
        <v>0</v>
      </c>
      <c r="Y33" s="4">
        <f t="shared" si="176"/>
        <v>0</v>
      </c>
      <c r="Z33" s="4">
        <f t="shared" si="145"/>
        <v>33.333333333333336</v>
      </c>
      <c r="AA33" s="4">
        <f t="shared" ref="AA33:AD33" si="177">(0*100)/3</f>
        <v>0</v>
      </c>
      <c r="AB33" s="4">
        <f t="shared" si="177"/>
        <v>0</v>
      </c>
      <c r="AC33" s="4">
        <f t="shared" si="177"/>
        <v>0</v>
      </c>
      <c r="AD33" s="4">
        <f t="shared" si="177"/>
        <v>0</v>
      </c>
      <c r="AE33" s="4">
        <f t="shared" si="173"/>
        <v>33.333333333333336</v>
      </c>
      <c r="AF33" s="4">
        <f t="shared" si="174"/>
        <v>0</v>
      </c>
    </row>
    <row r="34" spans="1:32">
      <c r="A34" s="1" t="s">
        <v>16</v>
      </c>
      <c r="B34" s="4">
        <f t="shared" ref="B34:AF34" si="178">(0*100)/3</f>
        <v>0</v>
      </c>
      <c r="C34" s="4">
        <f t="shared" si="178"/>
        <v>0</v>
      </c>
      <c r="D34" s="4">
        <f t="shared" si="178"/>
        <v>0</v>
      </c>
      <c r="E34" s="4">
        <f t="shared" si="178"/>
        <v>0</v>
      </c>
      <c r="F34" s="4">
        <f t="shared" si="178"/>
        <v>0</v>
      </c>
      <c r="G34" s="4">
        <f t="shared" si="178"/>
        <v>0</v>
      </c>
      <c r="H34" s="4">
        <f t="shared" si="178"/>
        <v>0</v>
      </c>
      <c r="I34" s="4">
        <f t="shared" si="178"/>
        <v>0</v>
      </c>
      <c r="J34" s="4">
        <f t="shared" si="178"/>
        <v>0</v>
      </c>
      <c r="K34" s="4">
        <f t="shared" si="178"/>
        <v>0</v>
      </c>
      <c r="L34" s="4">
        <f t="shared" si="178"/>
        <v>0</v>
      </c>
      <c r="M34" s="4">
        <f t="shared" si="178"/>
        <v>0</v>
      </c>
      <c r="N34" s="4">
        <f t="shared" si="178"/>
        <v>0</v>
      </c>
      <c r="O34" s="4">
        <f t="shared" si="178"/>
        <v>0</v>
      </c>
      <c r="P34" s="4">
        <f t="shared" si="178"/>
        <v>0</v>
      </c>
      <c r="Q34" s="4">
        <f t="shared" si="178"/>
        <v>0</v>
      </c>
      <c r="R34" s="4">
        <f t="shared" si="178"/>
        <v>0</v>
      </c>
      <c r="S34" s="4">
        <f t="shared" si="178"/>
        <v>0</v>
      </c>
      <c r="T34" s="4">
        <f t="shared" si="178"/>
        <v>0</v>
      </c>
      <c r="U34" s="4">
        <f t="shared" si="178"/>
        <v>0</v>
      </c>
      <c r="V34" s="4">
        <f t="shared" si="178"/>
        <v>0</v>
      </c>
      <c r="W34" s="4">
        <f t="shared" si="178"/>
        <v>0</v>
      </c>
      <c r="X34" s="4">
        <f t="shared" si="178"/>
        <v>0</v>
      </c>
      <c r="Y34" s="4">
        <f t="shared" si="178"/>
        <v>0</v>
      </c>
      <c r="Z34" s="4">
        <f t="shared" si="178"/>
        <v>0</v>
      </c>
      <c r="AA34" s="4">
        <f t="shared" si="178"/>
        <v>0</v>
      </c>
      <c r="AB34" s="4">
        <f t="shared" si="178"/>
        <v>0</v>
      </c>
      <c r="AC34" s="4">
        <f t="shared" si="178"/>
        <v>0</v>
      </c>
      <c r="AD34" s="4">
        <f t="shared" si="178"/>
        <v>0</v>
      </c>
      <c r="AE34" s="4">
        <f t="shared" si="178"/>
        <v>0</v>
      </c>
      <c r="AF34" s="4">
        <f t="shared" si="178"/>
        <v>0</v>
      </c>
    </row>
    <row r="35" spans="1:32">
      <c r="A35" s="1" t="s">
        <v>17</v>
      </c>
      <c r="B35" s="4">
        <f t="shared" ref="B35:AF35" si="179">(0*100)/3</f>
        <v>0</v>
      </c>
      <c r="C35" s="4">
        <f t="shared" si="179"/>
        <v>0</v>
      </c>
      <c r="D35" s="4">
        <f t="shared" si="179"/>
        <v>0</v>
      </c>
      <c r="E35" s="4">
        <f t="shared" si="179"/>
        <v>0</v>
      </c>
      <c r="F35" s="4">
        <f t="shared" si="179"/>
        <v>0</v>
      </c>
      <c r="G35" s="4">
        <f t="shared" si="179"/>
        <v>0</v>
      </c>
      <c r="H35" s="4">
        <f t="shared" si="179"/>
        <v>0</v>
      </c>
      <c r="I35" s="4">
        <f t="shared" si="179"/>
        <v>0</v>
      </c>
      <c r="J35" s="4">
        <f t="shared" si="179"/>
        <v>0</v>
      </c>
      <c r="K35" s="4">
        <f t="shared" si="179"/>
        <v>0</v>
      </c>
      <c r="L35" s="4">
        <f t="shared" si="179"/>
        <v>0</v>
      </c>
      <c r="M35" s="4">
        <f t="shared" si="179"/>
        <v>0</v>
      </c>
      <c r="N35" s="4">
        <f t="shared" si="179"/>
        <v>0</v>
      </c>
      <c r="O35" s="4">
        <f t="shared" si="179"/>
        <v>0</v>
      </c>
      <c r="P35" s="4">
        <f t="shared" si="179"/>
        <v>0</v>
      </c>
      <c r="Q35" s="4">
        <f t="shared" si="179"/>
        <v>0</v>
      </c>
      <c r="R35" s="4">
        <f t="shared" si="179"/>
        <v>0</v>
      </c>
      <c r="S35" s="4">
        <f t="shared" si="179"/>
        <v>0</v>
      </c>
      <c r="T35" s="4">
        <f t="shared" si="179"/>
        <v>0</v>
      </c>
      <c r="U35" s="4">
        <f t="shared" si="179"/>
        <v>0</v>
      </c>
      <c r="V35" s="4">
        <f t="shared" si="179"/>
        <v>0</v>
      </c>
      <c r="W35" s="4">
        <f t="shared" si="179"/>
        <v>0</v>
      </c>
      <c r="X35" s="4">
        <f t="shared" si="179"/>
        <v>0</v>
      </c>
      <c r="Y35" s="4">
        <f t="shared" si="179"/>
        <v>0</v>
      </c>
      <c r="Z35" s="4">
        <f t="shared" si="179"/>
        <v>0</v>
      </c>
      <c r="AA35" s="4">
        <f t="shared" si="179"/>
        <v>0</v>
      </c>
      <c r="AB35" s="4">
        <f t="shared" si="179"/>
        <v>0</v>
      </c>
      <c r="AC35" s="4">
        <f t="shared" si="179"/>
        <v>0</v>
      </c>
      <c r="AD35" s="4">
        <f t="shared" si="179"/>
        <v>0</v>
      </c>
      <c r="AE35" s="4">
        <f t="shared" si="179"/>
        <v>0</v>
      </c>
      <c r="AF35" s="4">
        <f t="shared" si="179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80">(0*100)/2</f>
        <v>0</v>
      </c>
      <c r="C37" s="4">
        <f t="shared" si="180"/>
        <v>0</v>
      </c>
      <c r="D37" s="4">
        <f t="shared" si="180"/>
        <v>0</v>
      </c>
      <c r="E37" s="4">
        <f t="shared" si="180"/>
        <v>0</v>
      </c>
      <c r="F37" s="4">
        <f t="shared" si="180"/>
        <v>0</v>
      </c>
      <c r="G37" s="4">
        <f t="shared" si="180"/>
        <v>0</v>
      </c>
      <c r="H37" s="4">
        <f t="shared" si="180"/>
        <v>0</v>
      </c>
      <c r="I37" s="4">
        <f t="shared" si="180"/>
        <v>0</v>
      </c>
      <c r="J37" s="4">
        <f t="shared" si="180"/>
        <v>0</v>
      </c>
      <c r="K37" s="4">
        <f t="shared" si="180"/>
        <v>0</v>
      </c>
      <c r="L37" s="4">
        <f t="shared" si="180"/>
        <v>0</v>
      </c>
      <c r="M37" s="4">
        <f t="shared" si="180"/>
        <v>0</v>
      </c>
      <c r="N37" s="4">
        <f t="shared" si="180"/>
        <v>0</v>
      </c>
      <c r="O37" s="4">
        <f t="shared" si="180"/>
        <v>0</v>
      </c>
      <c r="P37" s="4">
        <f t="shared" si="180"/>
        <v>0</v>
      </c>
      <c r="Q37" s="4">
        <f t="shared" si="180"/>
        <v>0</v>
      </c>
      <c r="R37" s="4">
        <f t="shared" si="180"/>
        <v>0</v>
      </c>
      <c r="S37" s="4">
        <f t="shared" si="180"/>
        <v>0</v>
      </c>
      <c r="T37" s="4">
        <f t="shared" si="180"/>
        <v>0</v>
      </c>
      <c r="U37" s="4">
        <f t="shared" si="180"/>
        <v>0</v>
      </c>
      <c r="V37" s="4">
        <f t="shared" si="180"/>
        <v>0</v>
      </c>
      <c r="W37" s="4">
        <f t="shared" si="180"/>
        <v>0</v>
      </c>
      <c r="X37" s="4">
        <f t="shared" si="180"/>
        <v>0</v>
      </c>
      <c r="Y37" s="4">
        <f t="shared" si="180"/>
        <v>0</v>
      </c>
      <c r="Z37" s="4">
        <f t="shared" si="180"/>
        <v>0</v>
      </c>
      <c r="AA37" s="4">
        <f t="shared" si="180"/>
        <v>0</v>
      </c>
      <c r="AB37" s="4">
        <f t="shared" si="180"/>
        <v>0</v>
      </c>
      <c r="AC37" s="4">
        <f t="shared" si="180"/>
        <v>0</v>
      </c>
      <c r="AD37" s="4">
        <f t="shared" si="180"/>
        <v>0</v>
      </c>
      <c r="AE37" s="4">
        <f t="shared" si="180"/>
        <v>0</v>
      </c>
      <c r="AF37" s="4">
        <f t="shared" si="180"/>
        <v>0</v>
      </c>
    </row>
    <row r="38" spans="1:32">
      <c r="A38" s="1" t="s">
        <v>3</v>
      </c>
      <c r="B38" s="4">
        <f t="shared" ref="B38:AF38" si="181">(0*100)/2</f>
        <v>0</v>
      </c>
      <c r="C38" s="4">
        <f t="shared" si="181"/>
        <v>0</v>
      </c>
      <c r="D38" s="4">
        <f t="shared" si="181"/>
        <v>0</v>
      </c>
      <c r="E38" s="4">
        <f t="shared" si="181"/>
        <v>0</v>
      </c>
      <c r="F38" s="4">
        <f t="shared" si="181"/>
        <v>0</v>
      </c>
      <c r="G38" s="4">
        <f t="shared" si="181"/>
        <v>0</v>
      </c>
      <c r="H38" s="4">
        <f t="shared" si="181"/>
        <v>0</v>
      </c>
      <c r="I38" s="4">
        <f t="shared" si="181"/>
        <v>0</v>
      </c>
      <c r="J38" s="4">
        <f t="shared" si="181"/>
        <v>0</v>
      </c>
      <c r="K38" s="4">
        <f t="shared" si="181"/>
        <v>0</v>
      </c>
      <c r="L38" s="4">
        <f t="shared" si="181"/>
        <v>0</v>
      </c>
      <c r="M38" s="4">
        <f t="shared" si="181"/>
        <v>0</v>
      </c>
      <c r="N38" s="4">
        <f t="shared" si="181"/>
        <v>0</v>
      </c>
      <c r="O38" s="4">
        <f t="shared" si="181"/>
        <v>0</v>
      </c>
      <c r="P38" s="4">
        <f t="shared" si="181"/>
        <v>0</v>
      </c>
      <c r="Q38" s="4">
        <f t="shared" si="181"/>
        <v>0</v>
      </c>
      <c r="R38" s="4">
        <f t="shared" si="181"/>
        <v>0</v>
      </c>
      <c r="S38" s="4">
        <f t="shared" si="181"/>
        <v>0</v>
      </c>
      <c r="T38" s="4">
        <f t="shared" si="181"/>
        <v>0</v>
      </c>
      <c r="U38" s="4">
        <f t="shared" si="181"/>
        <v>0</v>
      </c>
      <c r="V38" s="4">
        <f t="shared" si="181"/>
        <v>0</v>
      </c>
      <c r="W38" s="4">
        <f t="shared" si="181"/>
        <v>0</v>
      </c>
      <c r="X38" s="4">
        <f t="shared" si="181"/>
        <v>0</v>
      </c>
      <c r="Y38" s="4">
        <f t="shared" si="181"/>
        <v>0</v>
      </c>
      <c r="Z38" s="4">
        <f t="shared" si="181"/>
        <v>0</v>
      </c>
      <c r="AA38" s="4">
        <f t="shared" si="181"/>
        <v>0</v>
      </c>
      <c r="AB38" s="4">
        <f t="shared" si="181"/>
        <v>0</v>
      </c>
      <c r="AC38" s="4">
        <f t="shared" si="181"/>
        <v>0</v>
      </c>
      <c r="AD38" s="4">
        <f t="shared" si="181"/>
        <v>0</v>
      </c>
      <c r="AE38" s="4">
        <f t="shared" si="181"/>
        <v>0</v>
      </c>
      <c r="AF38" s="4">
        <f t="shared" si="181"/>
        <v>0</v>
      </c>
    </row>
    <row r="39" spans="1:32">
      <c r="A39" s="1" t="s">
        <v>4</v>
      </c>
      <c r="B39" s="4">
        <f t="shared" ref="B39:AF39" si="182">(0*100)/2</f>
        <v>0</v>
      </c>
      <c r="C39" s="4">
        <f t="shared" si="182"/>
        <v>0</v>
      </c>
      <c r="D39" s="4">
        <f t="shared" si="182"/>
        <v>0</v>
      </c>
      <c r="E39" s="4">
        <f t="shared" si="182"/>
        <v>0</v>
      </c>
      <c r="F39" s="4">
        <f t="shared" si="182"/>
        <v>0</v>
      </c>
      <c r="G39" s="4">
        <f t="shared" si="182"/>
        <v>0</v>
      </c>
      <c r="H39" s="4">
        <f t="shared" si="182"/>
        <v>0</v>
      </c>
      <c r="I39" s="4">
        <f t="shared" si="182"/>
        <v>0</v>
      </c>
      <c r="J39" s="4">
        <f t="shared" si="182"/>
        <v>0</v>
      </c>
      <c r="K39" s="4">
        <f t="shared" si="182"/>
        <v>0</v>
      </c>
      <c r="L39" s="4">
        <f t="shared" si="182"/>
        <v>0</v>
      </c>
      <c r="M39" s="4">
        <f t="shared" si="182"/>
        <v>0</v>
      </c>
      <c r="N39" s="4">
        <f t="shared" si="182"/>
        <v>0</v>
      </c>
      <c r="O39" s="4">
        <f t="shared" si="182"/>
        <v>0</v>
      </c>
      <c r="P39" s="4">
        <f t="shared" si="182"/>
        <v>0</v>
      </c>
      <c r="Q39" s="4">
        <f t="shared" si="182"/>
        <v>0</v>
      </c>
      <c r="R39" s="4">
        <f t="shared" si="182"/>
        <v>0</v>
      </c>
      <c r="S39" s="4">
        <f t="shared" si="182"/>
        <v>0</v>
      </c>
      <c r="T39" s="4">
        <f t="shared" si="182"/>
        <v>0</v>
      </c>
      <c r="U39" s="4">
        <f t="shared" si="182"/>
        <v>0</v>
      </c>
      <c r="V39" s="4">
        <f t="shared" si="182"/>
        <v>0</v>
      </c>
      <c r="W39" s="4">
        <f t="shared" si="182"/>
        <v>0</v>
      </c>
      <c r="X39" s="4">
        <f t="shared" si="182"/>
        <v>0</v>
      </c>
      <c r="Y39" s="4">
        <f t="shared" si="182"/>
        <v>0</v>
      </c>
      <c r="Z39" s="4">
        <f t="shared" si="182"/>
        <v>0</v>
      </c>
      <c r="AA39" s="4">
        <f t="shared" si="182"/>
        <v>0</v>
      </c>
      <c r="AB39" s="4">
        <f t="shared" si="182"/>
        <v>0</v>
      </c>
      <c r="AC39" s="4">
        <f t="shared" si="182"/>
        <v>0</v>
      </c>
      <c r="AD39" s="4">
        <f t="shared" si="182"/>
        <v>0</v>
      </c>
      <c r="AE39" s="4">
        <f t="shared" si="182"/>
        <v>0</v>
      </c>
      <c r="AF39" s="4">
        <f t="shared" si="182"/>
        <v>0</v>
      </c>
    </row>
    <row r="40" spans="1:32">
      <c r="A40" s="1" t="s">
        <v>5</v>
      </c>
      <c r="B40" s="4">
        <f t="shared" ref="B40:AF40" si="183">(0*100)/2</f>
        <v>0</v>
      </c>
      <c r="C40" s="4">
        <f t="shared" si="183"/>
        <v>0</v>
      </c>
      <c r="D40" s="4">
        <f t="shared" si="183"/>
        <v>0</v>
      </c>
      <c r="E40" s="4">
        <f t="shared" si="183"/>
        <v>0</v>
      </c>
      <c r="F40" s="4">
        <f t="shared" si="183"/>
        <v>0</v>
      </c>
      <c r="G40" s="4">
        <f t="shared" si="183"/>
        <v>0</v>
      </c>
      <c r="H40" s="4">
        <f t="shared" si="183"/>
        <v>0</v>
      </c>
      <c r="I40" s="4">
        <f t="shared" si="183"/>
        <v>0</v>
      </c>
      <c r="J40" s="4">
        <f t="shared" si="183"/>
        <v>0</v>
      </c>
      <c r="K40" s="4">
        <f t="shared" si="183"/>
        <v>0</v>
      </c>
      <c r="L40" s="4">
        <f t="shared" si="183"/>
        <v>0</v>
      </c>
      <c r="M40" s="4">
        <f t="shared" si="183"/>
        <v>0</v>
      </c>
      <c r="N40" s="4">
        <f t="shared" si="183"/>
        <v>0</v>
      </c>
      <c r="O40" s="4">
        <f t="shared" si="183"/>
        <v>0</v>
      </c>
      <c r="P40" s="4">
        <f t="shared" si="183"/>
        <v>0</v>
      </c>
      <c r="Q40" s="4">
        <f t="shared" si="183"/>
        <v>0</v>
      </c>
      <c r="R40" s="4">
        <f t="shared" si="183"/>
        <v>0</v>
      </c>
      <c r="S40" s="4">
        <f t="shared" si="183"/>
        <v>0</v>
      </c>
      <c r="T40" s="4">
        <f t="shared" si="183"/>
        <v>0</v>
      </c>
      <c r="U40" s="4">
        <f t="shared" si="183"/>
        <v>0</v>
      </c>
      <c r="V40" s="4">
        <f t="shared" si="183"/>
        <v>0</v>
      </c>
      <c r="W40" s="4">
        <f t="shared" si="183"/>
        <v>0</v>
      </c>
      <c r="X40" s="4">
        <f t="shared" si="183"/>
        <v>0</v>
      </c>
      <c r="Y40" s="4">
        <f t="shared" si="183"/>
        <v>0</v>
      </c>
      <c r="Z40" s="4">
        <f t="shared" si="183"/>
        <v>0</v>
      </c>
      <c r="AA40" s="4">
        <f t="shared" si="183"/>
        <v>0</v>
      </c>
      <c r="AB40" s="4">
        <f t="shared" si="183"/>
        <v>0</v>
      </c>
      <c r="AC40" s="4">
        <f t="shared" si="183"/>
        <v>0</v>
      </c>
      <c r="AD40" s="4">
        <f t="shared" si="183"/>
        <v>0</v>
      </c>
      <c r="AE40" s="4">
        <f t="shared" si="183"/>
        <v>0</v>
      </c>
      <c r="AF40" s="4">
        <f t="shared" si="183"/>
        <v>0</v>
      </c>
    </row>
    <row r="41" spans="1:32">
      <c r="A41" s="1" t="s">
        <v>6</v>
      </c>
      <c r="B41" s="4">
        <f t="shared" ref="B41:AF41" si="184">(0*100)/2</f>
        <v>0</v>
      </c>
      <c r="C41" s="4">
        <f t="shared" si="184"/>
        <v>0</v>
      </c>
      <c r="D41" s="4">
        <f t="shared" si="184"/>
        <v>0</v>
      </c>
      <c r="E41" s="4">
        <f t="shared" si="184"/>
        <v>0</v>
      </c>
      <c r="F41" s="4">
        <f t="shared" si="184"/>
        <v>0</v>
      </c>
      <c r="G41" s="4">
        <f t="shared" si="184"/>
        <v>0</v>
      </c>
      <c r="H41" s="4">
        <f t="shared" si="184"/>
        <v>0</v>
      </c>
      <c r="I41" s="4">
        <f t="shared" si="184"/>
        <v>0</v>
      </c>
      <c r="J41" s="4">
        <f t="shared" si="184"/>
        <v>0</v>
      </c>
      <c r="K41" s="4">
        <f t="shared" si="184"/>
        <v>0</v>
      </c>
      <c r="L41" s="4">
        <f t="shared" si="184"/>
        <v>0</v>
      </c>
      <c r="M41" s="4">
        <f t="shared" si="184"/>
        <v>0</v>
      </c>
      <c r="N41" s="4">
        <f t="shared" si="184"/>
        <v>0</v>
      </c>
      <c r="O41" s="4">
        <f t="shared" si="184"/>
        <v>0</v>
      </c>
      <c r="P41" s="4">
        <f t="shared" si="184"/>
        <v>0</v>
      </c>
      <c r="Q41" s="4">
        <f t="shared" si="184"/>
        <v>0</v>
      </c>
      <c r="R41" s="4">
        <f t="shared" si="184"/>
        <v>0</v>
      </c>
      <c r="S41" s="4">
        <f t="shared" si="184"/>
        <v>0</v>
      </c>
      <c r="T41" s="4">
        <f t="shared" si="184"/>
        <v>0</v>
      </c>
      <c r="U41" s="4">
        <f t="shared" si="184"/>
        <v>0</v>
      </c>
      <c r="V41" s="4">
        <f t="shared" si="184"/>
        <v>0</v>
      </c>
      <c r="W41" s="4">
        <f t="shared" si="184"/>
        <v>0</v>
      </c>
      <c r="X41" s="4">
        <f t="shared" si="184"/>
        <v>0</v>
      </c>
      <c r="Y41" s="4">
        <f t="shared" si="184"/>
        <v>0</v>
      </c>
      <c r="Z41" s="4">
        <f t="shared" si="184"/>
        <v>0</v>
      </c>
      <c r="AA41" s="4">
        <f t="shared" si="184"/>
        <v>0</v>
      </c>
      <c r="AB41" s="4">
        <f t="shared" si="184"/>
        <v>0</v>
      </c>
      <c r="AC41" s="4">
        <f t="shared" si="184"/>
        <v>0</v>
      </c>
      <c r="AD41" s="4">
        <f t="shared" si="184"/>
        <v>0</v>
      </c>
      <c r="AE41" s="4">
        <f t="shared" si="184"/>
        <v>0</v>
      </c>
      <c r="AF41" s="4">
        <f t="shared" si="184"/>
        <v>0</v>
      </c>
    </row>
    <row r="42" spans="1:32">
      <c r="A42" s="1" t="s">
        <v>7</v>
      </c>
      <c r="B42" s="4">
        <f t="shared" ref="B42:AF42" si="185">(0*100)/2</f>
        <v>0</v>
      </c>
      <c r="C42" s="4">
        <f t="shared" si="185"/>
        <v>0</v>
      </c>
      <c r="D42" s="4">
        <f t="shared" si="185"/>
        <v>0</v>
      </c>
      <c r="E42" s="4">
        <f t="shared" si="185"/>
        <v>0</v>
      </c>
      <c r="F42" s="4">
        <f t="shared" si="185"/>
        <v>0</v>
      </c>
      <c r="G42" s="4">
        <f t="shared" si="185"/>
        <v>0</v>
      </c>
      <c r="H42" s="4">
        <f t="shared" si="185"/>
        <v>0</v>
      </c>
      <c r="I42" s="4">
        <f t="shared" si="185"/>
        <v>0</v>
      </c>
      <c r="J42" s="4">
        <f t="shared" si="185"/>
        <v>0</v>
      </c>
      <c r="K42" s="4">
        <f t="shared" si="185"/>
        <v>0</v>
      </c>
      <c r="L42" s="4">
        <f t="shared" si="185"/>
        <v>0</v>
      </c>
      <c r="M42" s="4">
        <f t="shared" si="185"/>
        <v>0</v>
      </c>
      <c r="N42" s="4">
        <f t="shared" si="185"/>
        <v>0</v>
      </c>
      <c r="O42" s="4">
        <f t="shared" si="185"/>
        <v>0</v>
      </c>
      <c r="P42" s="4">
        <f t="shared" si="185"/>
        <v>0</v>
      </c>
      <c r="Q42" s="4">
        <f t="shared" si="185"/>
        <v>0</v>
      </c>
      <c r="R42" s="4">
        <f t="shared" si="185"/>
        <v>0</v>
      </c>
      <c r="S42" s="4">
        <f t="shared" si="185"/>
        <v>0</v>
      </c>
      <c r="T42" s="4">
        <f t="shared" si="185"/>
        <v>0</v>
      </c>
      <c r="U42" s="4">
        <f t="shared" si="185"/>
        <v>0</v>
      </c>
      <c r="V42" s="4">
        <f t="shared" si="185"/>
        <v>0</v>
      </c>
      <c r="W42" s="4">
        <f t="shared" si="185"/>
        <v>0</v>
      </c>
      <c r="X42" s="4">
        <f t="shared" si="185"/>
        <v>0</v>
      </c>
      <c r="Y42" s="4">
        <f t="shared" si="185"/>
        <v>0</v>
      </c>
      <c r="Z42" s="4">
        <f t="shared" si="185"/>
        <v>0</v>
      </c>
      <c r="AA42" s="4">
        <f t="shared" si="185"/>
        <v>0</v>
      </c>
      <c r="AB42" s="4">
        <f t="shared" si="185"/>
        <v>0</v>
      </c>
      <c r="AC42" s="4">
        <f t="shared" si="185"/>
        <v>0</v>
      </c>
      <c r="AD42" s="4">
        <f t="shared" si="185"/>
        <v>0</v>
      </c>
      <c r="AE42" s="4">
        <f t="shared" si="185"/>
        <v>0</v>
      </c>
      <c r="AF42" s="4">
        <f t="shared" si="185"/>
        <v>0</v>
      </c>
    </row>
    <row r="43" spans="1:32">
      <c r="A43" s="1" t="s">
        <v>8</v>
      </c>
      <c r="B43" s="4">
        <f t="shared" ref="B43:E43" si="186">(0*100)/2</f>
        <v>0</v>
      </c>
      <c r="C43" s="4">
        <f t="shared" si="186"/>
        <v>0</v>
      </c>
      <c r="D43" s="4">
        <f t="shared" si="186"/>
        <v>0</v>
      </c>
      <c r="E43" s="4">
        <f t="shared" si="186"/>
        <v>0</v>
      </c>
      <c r="F43" s="4">
        <f t="shared" ref="F43:F44" si="187">(1*100)/2</f>
        <v>50</v>
      </c>
      <c r="G43" s="4">
        <f t="shared" ref="G43:AF43" si="188">(0*100)/2</f>
        <v>0</v>
      </c>
      <c r="H43" s="4">
        <f t="shared" si="188"/>
        <v>0</v>
      </c>
      <c r="I43" s="4">
        <f t="shared" si="188"/>
        <v>0</v>
      </c>
      <c r="J43" s="4">
        <f t="shared" si="188"/>
        <v>0</v>
      </c>
      <c r="K43" s="4">
        <f t="shared" si="188"/>
        <v>0</v>
      </c>
      <c r="L43" s="4">
        <f t="shared" si="188"/>
        <v>0</v>
      </c>
      <c r="M43" s="4">
        <f t="shared" si="188"/>
        <v>0</v>
      </c>
      <c r="N43" s="4">
        <f t="shared" si="188"/>
        <v>0</v>
      </c>
      <c r="O43" s="4">
        <f t="shared" si="188"/>
        <v>0</v>
      </c>
      <c r="P43" s="4">
        <f t="shared" si="188"/>
        <v>0</v>
      </c>
      <c r="Q43" s="4">
        <f t="shared" si="188"/>
        <v>0</v>
      </c>
      <c r="R43" s="4">
        <f t="shared" si="188"/>
        <v>0</v>
      </c>
      <c r="S43" s="4">
        <f t="shared" si="188"/>
        <v>0</v>
      </c>
      <c r="T43" s="4">
        <f t="shared" si="188"/>
        <v>0</v>
      </c>
      <c r="U43" s="4">
        <f t="shared" si="188"/>
        <v>0</v>
      </c>
      <c r="V43" s="4">
        <f t="shared" si="188"/>
        <v>0</v>
      </c>
      <c r="W43" s="4">
        <f t="shared" si="188"/>
        <v>0</v>
      </c>
      <c r="X43" s="4">
        <f t="shared" si="188"/>
        <v>0</v>
      </c>
      <c r="Y43" s="4">
        <f t="shared" si="188"/>
        <v>0</v>
      </c>
      <c r="Z43" s="4">
        <f t="shared" si="188"/>
        <v>0</v>
      </c>
      <c r="AA43" s="4">
        <f t="shared" si="188"/>
        <v>0</v>
      </c>
      <c r="AB43" s="4">
        <f t="shared" si="188"/>
        <v>0</v>
      </c>
      <c r="AC43" s="4">
        <f t="shared" si="188"/>
        <v>0</v>
      </c>
      <c r="AD43" s="4">
        <f t="shared" si="188"/>
        <v>0</v>
      </c>
      <c r="AE43" s="4">
        <f t="shared" si="188"/>
        <v>0</v>
      </c>
      <c r="AF43" s="4">
        <f t="shared" si="188"/>
        <v>0</v>
      </c>
    </row>
    <row r="44" spans="1:32">
      <c r="A44" s="1" t="s">
        <v>9</v>
      </c>
      <c r="B44" s="4">
        <f t="shared" ref="B44:E44" si="189">(0*100)/2</f>
        <v>0</v>
      </c>
      <c r="C44" s="4">
        <f t="shared" si="189"/>
        <v>0</v>
      </c>
      <c r="D44" s="4">
        <f t="shared" si="189"/>
        <v>0</v>
      </c>
      <c r="E44" s="4">
        <f t="shared" si="189"/>
        <v>0</v>
      </c>
      <c r="F44" s="4">
        <f t="shared" si="187"/>
        <v>50</v>
      </c>
      <c r="G44" s="4">
        <f t="shared" ref="G44:T44" si="190">(0*100)/2</f>
        <v>0</v>
      </c>
      <c r="H44" s="4">
        <f t="shared" si="190"/>
        <v>0</v>
      </c>
      <c r="I44" s="4">
        <f t="shared" si="190"/>
        <v>0</v>
      </c>
      <c r="J44" s="4">
        <f t="shared" si="190"/>
        <v>0</v>
      </c>
      <c r="K44" s="4">
        <f t="shared" si="190"/>
        <v>0</v>
      </c>
      <c r="L44" s="4">
        <f t="shared" si="190"/>
        <v>0</v>
      </c>
      <c r="M44" s="4">
        <f t="shared" si="190"/>
        <v>0</v>
      </c>
      <c r="N44" s="4">
        <f t="shared" si="190"/>
        <v>0</v>
      </c>
      <c r="O44" s="4">
        <f t="shared" si="190"/>
        <v>0</v>
      </c>
      <c r="P44" s="4">
        <f t="shared" si="190"/>
        <v>0</v>
      </c>
      <c r="Q44" s="4">
        <f t="shared" si="190"/>
        <v>0</v>
      </c>
      <c r="R44" s="4">
        <f t="shared" si="190"/>
        <v>0</v>
      </c>
      <c r="S44" s="4">
        <f t="shared" si="190"/>
        <v>0</v>
      </c>
      <c r="T44" s="4">
        <f t="shared" si="190"/>
        <v>0</v>
      </c>
      <c r="U44" s="4">
        <f>(1*100)/2</f>
        <v>50</v>
      </c>
      <c r="V44" s="4">
        <f t="shared" ref="V44:AC44" si="191">(0*100)/2</f>
        <v>0</v>
      </c>
      <c r="W44" s="4">
        <f t="shared" si="191"/>
        <v>0</v>
      </c>
      <c r="X44" s="4">
        <f t="shared" si="191"/>
        <v>0</v>
      </c>
      <c r="Y44" s="4">
        <f t="shared" si="191"/>
        <v>0</v>
      </c>
      <c r="Z44" s="4">
        <f t="shared" si="191"/>
        <v>0</v>
      </c>
      <c r="AA44" s="4">
        <f t="shared" si="191"/>
        <v>0</v>
      </c>
      <c r="AB44" s="4">
        <f t="shared" si="191"/>
        <v>0</v>
      </c>
      <c r="AC44" s="4">
        <f t="shared" si="191"/>
        <v>0</v>
      </c>
      <c r="AD44" s="4">
        <f t="shared" ref="AD44:AD45" si="192">(1*100)/2</f>
        <v>50</v>
      </c>
      <c r="AE44" s="4">
        <f t="shared" ref="AE44:AE45" si="193">(0*100)/2</f>
        <v>0</v>
      </c>
      <c r="AF44" s="4">
        <f t="shared" ref="AF44:AF45" si="194">(1*100)/2</f>
        <v>50</v>
      </c>
    </row>
    <row r="45" spans="1:32">
      <c r="A45" s="1" t="s">
        <v>10</v>
      </c>
      <c r="B45" s="4">
        <f t="shared" ref="B45:W45" si="195">(0*100)/2</f>
        <v>0</v>
      </c>
      <c r="C45" s="4">
        <f t="shared" si="195"/>
        <v>0</v>
      </c>
      <c r="D45" s="4">
        <f t="shared" si="195"/>
        <v>0</v>
      </c>
      <c r="E45" s="4">
        <f t="shared" si="195"/>
        <v>0</v>
      </c>
      <c r="F45" s="4">
        <f t="shared" si="195"/>
        <v>0</v>
      </c>
      <c r="G45" s="4">
        <f t="shared" si="195"/>
        <v>0</v>
      </c>
      <c r="H45" s="4">
        <f t="shared" si="195"/>
        <v>0</v>
      </c>
      <c r="I45" s="4">
        <f t="shared" si="195"/>
        <v>0</v>
      </c>
      <c r="J45" s="4">
        <f t="shared" si="195"/>
        <v>0</v>
      </c>
      <c r="K45" s="4">
        <f t="shared" si="195"/>
        <v>0</v>
      </c>
      <c r="L45" s="4">
        <f t="shared" si="195"/>
        <v>0</v>
      </c>
      <c r="M45" s="4">
        <f t="shared" si="195"/>
        <v>0</v>
      </c>
      <c r="N45" s="4">
        <f t="shared" si="195"/>
        <v>0</v>
      </c>
      <c r="O45" s="4">
        <f t="shared" si="195"/>
        <v>0</v>
      </c>
      <c r="P45" s="4">
        <f t="shared" si="195"/>
        <v>0</v>
      </c>
      <c r="Q45" s="4">
        <f t="shared" si="195"/>
        <v>0</v>
      </c>
      <c r="R45" s="4">
        <f t="shared" si="195"/>
        <v>0</v>
      </c>
      <c r="S45" s="4">
        <f t="shared" si="195"/>
        <v>0</v>
      </c>
      <c r="T45" s="4">
        <f t="shared" si="195"/>
        <v>0</v>
      </c>
      <c r="U45" s="4">
        <f t="shared" si="195"/>
        <v>0</v>
      </c>
      <c r="V45" s="4">
        <f t="shared" si="195"/>
        <v>0</v>
      </c>
      <c r="W45" s="4">
        <f t="shared" si="195"/>
        <v>0</v>
      </c>
      <c r="X45" s="4">
        <f>(1*100)/2</f>
        <v>50</v>
      </c>
      <c r="Y45" s="4">
        <f t="shared" ref="Y45:AC45" si="196">(0*100)/2</f>
        <v>0</v>
      </c>
      <c r="Z45" s="4">
        <f t="shared" si="196"/>
        <v>0</v>
      </c>
      <c r="AA45" s="4">
        <f t="shared" si="196"/>
        <v>0</v>
      </c>
      <c r="AB45" s="4">
        <f t="shared" si="196"/>
        <v>0</v>
      </c>
      <c r="AC45" s="4">
        <f t="shared" si="196"/>
        <v>0</v>
      </c>
      <c r="AD45" s="4">
        <f t="shared" si="192"/>
        <v>50</v>
      </c>
      <c r="AE45" s="4">
        <f t="shared" si="193"/>
        <v>0</v>
      </c>
      <c r="AF45" s="4">
        <f t="shared" si="194"/>
        <v>50</v>
      </c>
    </row>
    <row r="46" spans="1:32">
      <c r="A46" s="1" t="s">
        <v>11</v>
      </c>
      <c r="B46" s="4">
        <f t="shared" ref="B46:E46" si="197">(0*100)/2</f>
        <v>0</v>
      </c>
      <c r="C46" s="4">
        <f t="shared" si="197"/>
        <v>0</v>
      </c>
      <c r="D46" s="4">
        <f t="shared" si="197"/>
        <v>0</v>
      </c>
      <c r="E46" s="4">
        <f t="shared" si="197"/>
        <v>0</v>
      </c>
      <c r="F46" s="4">
        <f t="shared" ref="F46:F50" si="198">(1*100)/2</f>
        <v>50</v>
      </c>
      <c r="G46" s="4">
        <f t="shared" ref="G46:AF46" si="199">(0*100)/2</f>
        <v>0</v>
      </c>
      <c r="H46" s="4">
        <f t="shared" si="199"/>
        <v>0</v>
      </c>
      <c r="I46" s="4">
        <f t="shared" si="199"/>
        <v>0</v>
      </c>
      <c r="J46" s="4">
        <f t="shared" si="199"/>
        <v>0</v>
      </c>
      <c r="K46" s="4">
        <f t="shared" si="199"/>
        <v>0</v>
      </c>
      <c r="L46" s="4">
        <f t="shared" si="199"/>
        <v>0</v>
      </c>
      <c r="M46" s="4">
        <f t="shared" si="199"/>
        <v>0</v>
      </c>
      <c r="N46" s="4">
        <f t="shared" si="199"/>
        <v>0</v>
      </c>
      <c r="O46" s="4">
        <f t="shared" si="199"/>
        <v>0</v>
      </c>
      <c r="P46" s="4">
        <f t="shared" si="199"/>
        <v>0</v>
      </c>
      <c r="Q46" s="4">
        <f t="shared" si="199"/>
        <v>0</v>
      </c>
      <c r="R46" s="4">
        <f t="shared" si="199"/>
        <v>0</v>
      </c>
      <c r="S46" s="4">
        <f t="shared" si="199"/>
        <v>0</v>
      </c>
      <c r="T46" s="4">
        <f t="shared" si="199"/>
        <v>0</v>
      </c>
      <c r="U46" s="4">
        <f t="shared" si="199"/>
        <v>0</v>
      </c>
      <c r="V46" s="4">
        <f t="shared" si="199"/>
        <v>0</v>
      </c>
      <c r="W46" s="4">
        <f t="shared" si="199"/>
        <v>0</v>
      </c>
      <c r="X46" s="4">
        <f t="shared" si="199"/>
        <v>0</v>
      </c>
      <c r="Y46" s="4">
        <f t="shared" si="199"/>
        <v>0</v>
      </c>
      <c r="Z46" s="4">
        <f t="shared" si="199"/>
        <v>0</v>
      </c>
      <c r="AA46" s="4">
        <f t="shared" si="199"/>
        <v>0</v>
      </c>
      <c r="AB46" s="4">
        <f t="shared" si="199"/>
        <v>0</v>
      </c>
      <c r="AC46" s="4">
        <f t="shared" si="199"/>
        <v>0</v>
      </c>
      <c r="AD46" s="4">
        <f t="shared" si="199"/>
        <v>0</v>
      </c>
      <c r="AE46" s="4">
        <f t="shared" si="199"/>
        <v>0</v>
      </c>
      <c r="AF46" s="4">
        <f t="shared" si="199"/>
        <v>0</v>
      </c>
    </row>
    <row r="47" spans="1:32">
      <c r="A47" s="1" t="s">
        <v>12</v>
      </c>
      <c r="B47" s="4">
        <f t="shared" ref="B47:E47" si="200">(0*100)/2</f>
        <v>0</v>
      </c>
      <c r="C47" s="4">
        <f t="shared" si="200"/>
        <v>0</v>
      </c>
      <c r="D47" s="4">
        <f t="shared" si="200"/>
        <v>0</v>
      </c>
      <c r="E47" s="4">
        <f t="shared" si="200"/>
        <v>0</v>
      </c>
      <c r="F47" s="4">
        <f t="shared" si="198"/>
        <v>50</v>
      </c>
      <c r="G47" s="4">
        <f t="shared" ref="G47:J47" si="201">(0*100)/2</f>
        <v>0</v>
      </c>
      <c r="H47" s="4">
        <f t="shared" si="201"/>
        <v>0</v>
      </c>
      <c r="I47" s="4">
        <f t="shared" si="201"/>
        <v>0</v>
      </c>
      <c r="J47" s="4">
        <f t="shared" si="201"/>
        <v>0</v>
      </c>
      <c r="K47" s="4">
        <f t="shared" ref="K47:K50" si="202">(1*100)/2</f>
        <v>50</v>
      </c>
      <c r="L47" s="4">
        <f t="shared" ref="L47:O47" si="203">(0*100)/2</f>
        <v>0</v>
      </c>
      <c r="M47" s="4">
        <f t="shared" si="203"/>
        <v>0</v>
      </c>
      <c r="N47" s="4">
        <f t="shared" si="203"/>
        <v>0</v>
      </c>
      <c r="O47" s="4">
        <f t="shared" si="203"/>
        <v>0</v>
      </c>
      <c r="P47" s="4">
        <f t="shared" ref="P47:Q47" si="204">(1*100)/2</f>
        <v>50</v>
      </c>
      <c r="Q47" s="4">
        <f t="shared" si="204"/>
        <v>50</v>
      </c>
      <c r="R47" s="4">
        <f t="shared" ref="R47:AF47" si="205">(0*100)/2</f>
        <v>0</v>
      </c>
      <c r="S47" s="4">
        <f t="shared" si="205"/>
        <v>0</v>
      </c>
      <c r="T47" s="4">
        <f t="shared" si="205"/>
        <v>0</v>
      </c>
      <c r="U47" s="4">
        <f t="shared" si="205"/>
        <v>0</v>
      </c>
      <c r="V47" s="4">
        <f t="shared" si="205"/>
        <v>0</v>
      </c>
      <c r="W47" s="4">
        <f t="shared" si="205"/>
        <v>0</v>
      </c>
      <c r="X47" s="4">
        <f t="shared" si="205"/>
        <v>0</v>
      </c>
      <c r="Y47" s="4">
        <f t="shared" si="205"/>
        <v>0</v>
      </c>
      <c r="Z47" s="4">
        <f t="shared" si="205"/>
        <v>0</v>
      </c>
      <c r="AA47" s="4">
        <f t="shared" si="205"/>
        <v>0</v>
      </c>
      <c r="AB47" s="4">
        <f t="shared" si="205"/>
        <v>0</v>
      </c>
      <c r="AC47" s="4">
        <f t="shared" si="205"/>
        <v>0</v>
      </c>
      <c r="AD47" s="4">
        <f t="shared" si="205"/>
        <v>0</v>
      </c>
      <c r="AE47" s="4">
        <f t="shared" si="205"/>
        <v>0</v>
      </c>
      <c r="AF47" s="4">
        <f t="shared" si="205"/>
        <v>0</v>
      </c>
    </row>
    <row r="48" spans="1:32">
      <c r="A48" s="1" t="s">
        <v>13</v>
      </c>
      <c r="B48" s="4">
        <f t="shared" ref="B48:E48" si="206">(0*100)/2</f>
        <v>0</v>
      </c>
      <c r="C48" s="4">
        <f t="shared" si="206"/>
        <v>0</v>
      </c>
      <c r="D48" s="4">
        <f t="shared" si="206"/>
        <v>0</v>
      </c>
      <c r="E48" s="4">
        <f t="shared" si="206"/>
        <v>0</v>
      </c>
      <c r="F48" s="4">
        <f t="shared" si="198"/>
        <v>50</v>
      </c>
      <c r="G48" s="4">
        <f t="shared" ref="G48:J48" si="207">(0*100)/2</f>
        <v>0</v>
      </c>
      <c r="H48" s="4">
        <f t="shared" si="207"/>
        <v>0</v>
      </c>
      <c r="I48" s="4">
        <f t="shared" si="207"/>
        <v>0</v>
      </c>
      <c r="J48" s="4">
        <f t="shared" si="207"/>
        <v>0</v>
      </c>
      <c r="K48" s="4">
        <f t="shared" si="202"/>
        <v>50</v>
      </c>
      <c r="L48" s="4">
        <f t="shared" ref="L48:AF48" si="208">(0*100)/2</f>
        <v>0</v>
      </c>
      <c r="M48" s="4">
        <f t="shared" si="208"/>
        <v>0</v>
      </c>
      <c r="N48" s="4">
        <f t="shared" si="208"/>
        <v>0</v>
      </c>
      <c r="O48" s="4">
        <f t="shared" si="208"/>
        <v>0</v>
      </c>
      <c r="P48" s="4">
        <f t="shared" si="208"/>
        <v>0</v>
      </c>
      <c r="Q48" s="4">
        <f t="shared" si="208"/>
        <v>0</v>
      </c>
      <c r="R48" s="4">
        <f t="shared" si="208"/>
        <v>0</v>
      </c>
      <c r="S48" s="4">
        <f t="shared" si="208"/>
        <v>0</v>
      </c>
      <c r="T48" s="4">
        <f t="shared" si="208"/>
        <v>0</v>
      </c>
      <c r="U48" s="4">
        <f t="shared" si="208"/>
        <v>0</v>
      </c>
      <c r="V48" s="4">
        <f t="shared" si="208"/>
        <v>0</v>
      </c>
      <c r="W48" s="4">
        <f t="shared" si="208"/>
        <v>0</v>
      </c>
      <c r="X48" s="4">
        <f t="shared" si="208"/>
        <v>0</v>
      </c>
      <c r="Y48" s="4">
        <f t="shared" si="208"/>
        <v>0</v>
      </c>
      <c r="Z48" s="4">
        <f t="shared" si="208"/>
        <v>0</v>
      </c>
      <c r="AA48" s="4">
        <f t="shared" si="208"/>
        <v>0</v>
      </c>
      <c r="AB48" s="4">
        <f t="shared" si="208"/>
        <v>0</v>
      </c>
      <c r="AC48" s="4">
        <f t="shared" si="208"/>
        <v>0</v>
      </c>
      <c r="AD48" s="4">
        <f t="shared" si="208"/>
        <v>0</v>
      </c>
      <c r="AE48" s="4">
        <f t="shared" si="208"/>
        <v>0</v>
      </c>
      <c r="AF48" s="4">
        <f t="shared" si="208"/>
        <v>0</v>
      </c>
    </row>
    <row r="49" spans="1:32">
      <c r="A49" s="1" t="s">
        <v>14</v>
      </c>
      <c r="B49" s="4">
        <f t="shared" ref="B49:E49" si="209">(0*100)/2</f>
        <v>0</v>
      </c>
      <c r="C49" s="4">
        <f t="shared" si="209"/>
        <v>0</v>
      </c>
      <c r="D49" s="4">
        <f t="shared" si="209"/>
        <v>0</v>
      </c>
      <c r="E49" s="4">
        <f t="shared" si="209"/>
        <v>0</v>
      </c>
      <c r="F49" s="4">
        <f t="shared" si="198"/>
        <v>50</v>
      </c>
      <c r="G49" s="4">
        <f t="shared" ref="G49:J49" si="210">(0*100)/2</f>
        <v>0</v>
      </c>
      <c r="H49" s="4">
        <f t="shared" si="210"/>
        <v>0</v>
      </c>
      <c r="I49" s="4">
        <f t="shared" si="210"/>
        <v>0</v>
      </c>
      <c r="J49" s="4">
        <f t="shared" si="210"/>
        <v>0</v>
      </c>
      <c r="K49" s="4">
        <f t="shared" si="202"/>
        <v>50</v>
      </c>
      <c r="L49" s="4">
        <f t="shared" ref="L49:AF49" si="211">(0*100)/2</f>
        <v>0</v>
      </c>
      <c r="M49" s="4">
        <f t="shared" si="211"/>
        <v>0</v>
      </c>
      <c r="N49" s="4">
        <f t="shared" si="211"/>
        <v>0</v>
      </c>
      <c r="O49" s="4">
        <f t="shared" si="211"/>
        <v>0</v>
      </c>
      <c r="P49" s="4">
        <f t="shared" si="211"/>
        <v>0</v>
      </c>
      <c r="Q49" s="4">
        <f t="shared" si="211"/>
        <v>0</v>
      </c>
      <c r="R49" s="4">
        <f t="shared" si="211"/>
        <v>0</v>
      </c>
      <c r="S49" s="4">
        <f t="shared" si="211"/>
        <v>0</v>
      </c>
      <c r="T49" s="4">
        <f t="shared" si="211"/>
        <v>0</v>
      </c>
      <c r="U49" s="4">
        <f t="shared" si="211"/>
        <v>0</v>
      </c>
      <c r="V49" s="4">
        <f t="shared" si="211"/>
        <v>0</v>
      </c>
      <c r="W49" s="4">
        <f t="shared" si="211"/>
        <v>0</v>
      </c>
      <c r="X49" s="4">
        <f t="shared" si="211"/>
        <v>0</v>
      </c>
      <c r="Y49" s="4">
        <f t="shared" si="211"/>
        <v>0</v>
      </c>
      <c r="Z49" s="4">
        <f t="shared" si="211"/>
        <v>0</v>
      </c>
      <c r="AA49" s="4">
        <f t="shared" si="211"/>
        <v>0</v>
      </c>
      <c r="AB49" s="4">
        <f t="shared" si="211"/>
        <v>0</v>
      </c>
      <c r="AC49" s="4">
        <f t="shared" si="211"/>
        <v>0</v>
      </c>
      <c r="AD49" s="4">
        <f t="shared" si="211"/>
        <v>0</v>
      </c>
      <c r="AE49" s="4">
        <f t="shared" si="211"/>
        <v>0</v>
      </c>
      <c r="AF49" s="4">
        <f t="shared" si="211"/>
        <v>0</v>
      </c>
    </row>
    <row r="50" spans="1:32">
      <c r="A50" s="1" t="s">
        <v>15</v>
      </c>
      <c r="B50" s="4">
        <f t="shared" ref="B50:E50" si="212">(0*100)/2</f>
        <v>0</v>
      </c>
      <c r="C50" s="4">
        <f t="shared" si="212"/>
        <v>0</v>
      </c>
      <c r="D50" s="4">
        <f t="shared" si="212"/>
        <v>0</v>
      </c>
      <c r="E50" s="4">
        <f t="shared" si="212"/>
        <v>0</v>
      </c>
      <c r="F50" s="4">
        <f t="shared" si="198"/>
        <v>50</v>
      </c>
      <c r="G50" s="4">
        <f t="shared" ref="G50:J50" si="213">(0*100)/2</f>
        <v>0</v>
      </c>
      <c r="H50" s="4">
        <f t="shared" si="213"/>
        <v>0</v>
      </c>
      <c r="I50" s="4">
        <f t="shared" si="213"/>
        <v>0</v>
      </c>
      <c r="J50" s="4">
        <f t="shared" si="213"/>
        <v>0</v>
      </c>
      <c r="K50" s="4">
        <f t="shared" si="202"/>
        <v>50</v>
      </c>
      <c r="L50" s="4">
        <f t="shared" ref="L50:AF50" si="214">(0*100)/2</f>
        <v>0</v>
      </c>
      <c r="M50" s="4">
        <f t="shared" si="214"/>
        <v>0</v>
      </c>
      <c r="N50" s="4">
        <f t="shared" si="214"/>
        <v>0</v>
      </c>
      <c r="O50" s="4">
        <f t="shared" si="214"/>
        <v>0</v>
      </c>
      <c r="P50" s="4">
        <f t="shared" si="214"/>
        <v>0</v>
      </c>
      <c r="Q50" s="4">
        <f t="shared" si="214"/>
        <v>0</v>
      </c>
      <c r="R50" s="4">
        <f t="shared" si="214"/>
        <v>0</v>
      </c>
      <c r="S50" s="4">
        <f t="shared" si="214"/>
        <v>0</v>
      </c>
      <c r="T50" s="4">
        <f t="shared" si="214"/>
        <v>0</v>
      </c>
      <c r="U50" s="4">
        <f t="shared" si="214"/>
        <v>0</v>
      </c>
      <c r="V50" s="4">
        <f t="shared" si="214"/>
        <v>0</v>
      </c>
      <c r="W50" s="4">
        <f t="shared" si="214"/>
        <v>0</v>
      </c>
      <c r="X50" s="4">
        <f t="shared" si="214"/>
        <v>0</v>
      </c>
      <c r="Y50" s="4">
        <f t="shared" si="214"/>
        <v>0</v>
      </c>
      <c r="Z50" s="4">
        <f t="shared" si="214"/>
        <v>0</v>
      </c>
      <c r="AA50" s="4">
        <f t="shared" si="214"/>
        <v>0</v>
      </c>
      <c r="AB50" s="4">
        <f t="shared" si="214"/>
        <v>0</v>
      </c>
      <c r="AC50" s="4">
        <f t="shared" si="214"/>
        <v>0</v>
      </c>
      <c r="AD50" s="4">
        <f t="shared" si="214"/>
        <v>0</v>
      </c>
      <c r="AE50" s="4">
        <f t="shared" si="214"/>
        <v>0</v>
      </c>
      <c r="AF50" s="4">
        <f t="shared" si="214"/>
        <v>0</v>
      </c>
    </row>
    <row r="51" spans="1:32">
      <c r="A51" s="1" t="s">
        <v>16</v>
      </c>
      <c r="B51" s="4">
        <f t="shared" ref="B51:AF51" si="215">(0*100)/2</f>
        <v>0</v>
      </c>
      <c r="C51" s="4">
        <f t="shared" si="215"/>
        <v>0</v>
      </c>
      <c r="D51" s="4">
        <f t="shared" si="215"/>
        <v>0</v>
      </c>
      <c r="E51" s="4">
        <f t="shared" si="215"/>
        <v>0</v>
      </c>
      <c r="F51" s="4">
        <f t="shared" si="215"/>
        <v>0</v>
      </c>
      <c r="G51" s="4">
        <f t="shared" si="215"/>
        <v>0</v>
      </c>
      <c r="H51" s="4">
        <f t="shared" si="215"/>
        <v>0</v>
      </c>
      <c r="I51" s="4">
        <f t="shared" si="215"/>
        <v>0</v>
      </c>
      <c r="J51" s="4">
        <f t="shared" si="215"/>
        <v>0</v>
      </c>
      <c r="K51" s="4">
        <f t="shared" si="215"/>
        <v>0</v>
      </c>
      <c r="L51" s="4">
        <f t="shared" si="215"/>
        <v>0</v>
      </c>
      <c r="M51" s="4">
        <f t="shared" si="215"/>
        <v>0</v>
      </c>
      <c r="N51" s="4">
        <f t="shared" si="215"/>
        <v>0</v>
      </c>
      <c r="O51" s="4">
        <f t="shared" si="215"/>
        <v>0</v>
      </c>
      <c r="P51" s="4">
        <f t="shared" si="215"/>
        <v>0</v>
      </c>
      <c r="Q51" s="4">
        <f t="shared" si="215"/>
        <v>0</v>
      </c>
      <c r="R51" s="4">
        <f t="shared" si="215"/>
        <v>0</v>
      </c>
      <c r="S51" s="4">
        <f t="shared" si="215"/>
        <v>0</v>
      </c>
      <c r="T51" s="4">
        <f t="shared" si="215"/>
        <v>0</v>
      </c>
      <c r="U51" s="4">
        <f t="shared" si="215"/>
        <v>0</v>
      </c>
      <c r="V51" s="4">
        <f t="shared" si="215"/>
        <v>0</v>
      </c>
      <c r="W51" s="4">
        <f t="shared" si="215"/>
        <v>0</v>
      </c>
      <c r="X51" s="4">
        <f t="shared" si="215"/>
        <v>0</v>
      </c>
      <c r="Y51" s="4">
        <f t="shared" si="215"/>
        <v>0</v>
      </c>
      <c r="Z51" s="4">
        <f t="shared" si="215"/>
        <v>0</v>
      </c>
      <c r="AA51" s="4">
        <f t="shared" si="215"/>
        <v>0</v>
      </c>
      <c r="AB51" s="4">
        <f t="shared" si="215"/>
        <v>0</v>
      </c>
      <c r="AC51" s="4">
        <f t="shared" si="215"/>
        <v>0</v>
      </c>
      <c r="AD51" s="4">
        <f t="shared" si="215"/>
        <v>0</v>
      </c>
      <c r="AE51" s="4">
        <f t="shared" si="215"/>
        <v>0</v>
      </c>
      <c r="AF51" s="4">
        <f t="shared" si="215"/>
        <v>0</v>
      </c>
    </row>
    <row r="52" spans="1:32">
      <c r="A52" s="1" t="s">
        <v>17</v>
      </c>
      <c r="B52" s="4">
        <f t="shared" ref="B52:AF52" si="216">(0*100)/2</f>
        <v>0</v>
      </c>
      <c r="C52" s="4">
        <f t="shared" si="216"/>
        <v>0</v>
      </c>
      <c r="D52" s="4">
        <f t="shared" si="216"/>
        <v>0</v>
      </c>
      <c r="E52" s="4">
        <f t="shared" si="216"/>
        <v>0</v>
      </c>
      <c r="F52" s="4">
        <f t="shared" si="216"/>
        <v>0</v>
      </c>
      <c r="G52" s="4">
        <f t="shared" si="216"/>
        <v>0</v>
      </c>
      <c r="H52" s="4">
        <f t="shared" si="216"/>
        <v>0</v>
      </c>
      <c r="I52" s="4">
        <f t="shared" si="216"/>
        <v>0</v>
      </c>
      <c r="J52" s="4">
        <f t="shared" si="216"/>
        <v>0</v>
      </c>
      <c r="K52" s="4">
        <f t="shared" si="216"/>
        <v>0</v>
      </c>
      <c r="L52" s="4">
        <f t="shared" si="216"/>
        <v>0</v>
      </c>
      <c r="M52" s="4">
        <f t="shared" si="216"/>
        <v>0</v>
      </c>
      <c r="N52" s="4">
        <f t="shared" si="216"/>
        <v>0</v>
      </c>
      <c r="O52" s="4">
        <f t="shared" si="216"/>
        <v>0</v>
      </c>
      <c r="P52" s="4">
        <f t="shared" si="216"/>
        <v>0</v>
      </c>
      <c r="Q52" s="4">
        <f t="shared" si="216"/>
        <v>0</v>
      </c>
      <c r="R52" s="4">
        <f t="shared" si="216"/>
        <v>0</v>
      </c>
      <c r="S52" s="4">
        <f t="shared" si="216"/>
        <v>0</v>
      </c>
      <c r="T52" s="4">
        <f t="shared" si="216"/>
        <v>0</v>
      </c>
      <c r="U52" s="4">
        <f t="shared" si="216"/>
        <v>0</v>
      </c>
      <c r="V52" s="4">
        <f t="shared" si="216"/>
        <v>0</v>
      </c>
      <c r="W52" s="4">
        <f t="shared" si="216"/>
        <v>0</v>
      </c>
      <c r="X52" s="4">
        <f t="shared" si="216"/>
        <v>0</v>
      </c>
      <c r="Y52" s="4">
        <f t="shared" si="216"/>
        <v>0</v>
      </c>
      <c r="Z52" s="4">
        <f t="shared" si="216"/>
        <v>0</v>
      </c>
      <c r="AA52" s="4">
        <f t="shared" si="216"/>
        <v>0</v>
      </c>
      <c r="AB52" s="4">
        <f t="shared" si="216"/>
        <v>0</v>
      </c>
      <c r="AC52" s="4">
        <f t="shared" si="216"/>
        <v>0</v>
      </c>
      <c r="AD52" s="4">
        <f t="shared" si="216"/>
        <v>0</v>
      </c>
      <c r="AE52" s="4">
        <f t="shared" si="216"/>
        <v>0</v>
      </c>
      <c r="AF52" s="4">
        <f t="shared" si="216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17">(0*100)/5</f>
        <v>0</v>
      </c>
      <c r="C54" s="4">
        <f t="shared" si="217"/>
        <v>0</v>
      </c>
      <c r="D54" s="4">
        <f t="shared" si="217"/>
        <v>0</v>
      </c>
      <c r="E54" s="4">
        <f t="shared" si="217"/>
        <v>0</v>
      </c>
      <c r="F54" s="4">
        <f t="shared" si="217"/>
        <v>0</v>
      </c>
      <c r="G54" s="4">
        <f t="shared" si="217"/>
        <v>0</v>
      </c>
      <c r="H54" s="4">
        <f t="shared" si="217"/>
        <v>0</v>
      </c>
      <c r="I54" s="4">
        <f t="shared" si="217"/>
        <v>0</v>
      </c>
      <c r="J54" s="4">
        <f t="shared" si="217"/>
        <v>0</v>
      </c>
      <c r="K54" s="4">
        <f t="shared" si="217"/>
        <v>0</v>
      </c>
      <c r="L54" s="4">
        <f t="shared" si="217"/>
        <v>0</v>
      </c>
      <c r="M54" s="4">
        <f t="shared" si="217"/>
        <v>0</v>
      </c>
      <c r="N54" s="4">
        <f t="shared" si="217"/>
        <v>0</v>
      </c>
      <c r="O54" s="4">
        <f t="shared" si="217"/>
        <v>0</v>
      </c>
      <c r="P54" s="4">
        <f t="shared" si="217"/>
        <v>0</v>
      </c>
      <c r="Q54" s="4">
        <f t="shared" si="217"/>
        <v>0</v>
      </c>
      <c r="R54" s="4">
        <f t="shared" si="217"/>
        <v>0</v>
      </c>
      <c r="S54" s="4">
        <f t="shared" si="217"/>
        <v>0</v>
      </c>
      <c r="T54" s="4">
        <f t="shared" si="217"/>
        <v>0</v>
      </c>
      <c r="U54" s="4">
        <f t="shared" si="217"/>
        <v>0</v>
      </c>
      <c r="V54" s="4">
        <f t="shared" si="217"/>
        <v>0</v>
      </c>
      <c r="W54" s="4">
        <f t="shared" si="217"/>
        <v>0</v>
      </c>
      <c r="X54" s="4">
        <f t="shared" si="217"/>
        <v>0</v>
      </c>
      <c r="Y54" s="4">
        <f t="shared" si="217"/>
        <v>0</v>
      </c>
      <c r="Z54" s="4">
        <f t="shared" si="217"/>
        <v>0</v>
      </c>
      <c r="AA54" s="4">
        <f t="shared" si="217"/>
        <v>0</v>
      </c>
      <c r="AB54" s="4">
        <f t="shared" si="217"/>
        <v>0</v>
      </c>
      <c r="AC54" s="4">
        <f t="shared" si="217"/>
        <v>0</v>
      </c>
      <c r="AD54" s="4">
        <f t="shared" si="217"/>
        <v>0</v>
      </c>
      <c r="AE54" s="4">
        <f t="shared" si="217"/>
        <v>0</v>
      </c>
      <c r="AF54" s="4">
        <f t="shared" si="217"/>
        <v>0</v>
      </c>
    </row>
    <row r="55" spans="1:32">
      <c r="A55" s="1" t="s">
        <v>3</v>
      </c>
      <c r="B55" s="4">
        <f t="shared" ref="B55:U55" si="218">(0*100)/5</f>
        <v>0</v>
      </c>
      <c r="C55" s="4">
        <f t="shared" si="218"/>
        <v>0</v>
      </c>
      <c r="D55" s="4">
        <f t="shared" si="218"/>
        <v>0</v>
      </c>
      <c r="E55" s="4">
        <f t="shared" si="218"/>
        <v>0</v>
      </c>
      <c r="F55" s="4">
        <f t="shared" si="218"/>
        <v>0</v>
      </c>
      <c r="G55" s="4">
        <f t="shared" si="218"/>
        <v>0</v>
      </c>
      <c r="H55" s="4">
        <f t="shared" si="218"/>
        <v>0</v>
      </c>
      <c r="I55" s="4">
        <f t="shared" si="218"/>
        <v>0</v>
      </c>
      <c r="J55" s="4">
        <f t="shared" si="218"/>
        <v>0</v>
      </c>
      <c r="K55" s="4">
        <f t="shared" si="218"/>
        <v>0</v>
      </c>
      <c r="L55" s="4">
        <f t="shared" si="218"/>
        <v>0</v>
      </c>
      <c r="M55" s="4">
        <f t="shared" si="218"/>
        <v>0</v>
      </c>
      <c r="N55" s="4">
        <f t="shared" si="218"/>
        <v>0</v>
      </c>
      <c r="O55" s="4">
        <f t="shared" si="218"/>
        <v>0</v>
      </c>
      <c r="P55" s="4">
        <f t="shared" si="218"/>
        <v>0</v>
      </c>
      <c r="Q55" s="4">
        <f t="shared" si="218"/>
        <v>0</v>
      </c>
      <c r="R55" s="4">
        <f t="shared" si="218"/>
        <v>0</v>
      </c>
      <c r="S55" s="4">
        <f t="shared" si="218"/>
        <v>0</v>
      </c>
      <c r="T55" s="4">
        <f t="shared" si="218"/>
        <v>0</v>
      </c>
      <c r="U55" s="4">
        <f t="shared" si="218"/>
        <v>0</v>
      </c>
      <c r="V55" s="4">
        <f>(1*100)/5</f>
        <v>20</v>
      </c>
      <c r="W55" s="4">
        <f t="shared" ref="W55:AA55" si="219">(0*100)/5</f>
        <v>0</v>
      </c>
      <c r="X55" s="4">
        <f t="shared" si="219"/>
        <v>0</v>
      </c>
      <c r="Y55" s="4">
        <f t="shared" si="219"/>
        <v>0</v>
      </c>
      <c r="Z55" s="4">
        <f t="shared" si="219"/>
        <v>0</v>
      </c>
      <c r="AA55" s="4">
        <f t="shared" si="219"/>
        <v>0</v>
      </c>
      <c r="AB55" s="4">
        <f t="shared" ref="AB55:AB56" si="220">(1*100)/5</f>
        <v>20</v>
      </c>
      <c r="AC55" s="4">
        <f t="shared" ref="AC55:AF55" si="221">(0*100)/5</f>
        <v>0</v>
      </c>
      <c r="AD55" s="4">
        <f t="shared" si="221"/>
        <v>0</v>
      </c>
      <c r="AE55" s="4">
        <f t="shared" si="221"/>
        <v>0</v>
      </c>
      <c r="AF55" s="4">
        <f t="shared" si="221"/>
        <v>0</v>
      </c>
    </row>
    <row r="56" spans="1:32">
      <c r="A56" s="1" t="s">
        <v>4</v>
      </c>
      <c r="B56" s="4">
        <f t="shared" ref="B56:H56" si="222">(0*100)/5</f>
        <v>0</v>
      </c>
      <c r="C56" s="4">
        <f t="shared" si="222"/>
        <v>0</v>
      </c>
      <c r="D56" s="4">
        <f t="shared" si="222"/>
        <v>0</v>
      </c>
      <c r="E56" s="4">
        <f t="shared" si="222"/>
        <v>0</v>
      </c>
      <c r="F56" s="4">
        <f t="shared" si="222"/>
        <v>0</v>
      </c>
      <c r="G56" s="4">
        <f t="shared" si="222"/>
        <v>0</v>
      </c>
      <c r="H56" s="4">
        <f t="shared" si="222"/>
        <v>0</v>
      </c>
      <c r="I56" s="4">
        <f t="shared" ref="I56:I62" si="223">(1*100)/5</f>
        <v>20</v>
      </c>
      <c r="J56" s="4">
        <f t="shared" ref="J56:N56" si="224">(0*100)/5</f>
        <v>0</v>
      </c>
      <c r="K56" s="4">
        <f t="shared" si="224"/>
        <v>0</v>
      </c>
      <c r="L56" s="4">
        <f t="shared" si="224"/>
        <v>0</v>
      </c>
      <c r="M56" s="4">
        <f t="shared" si="224"/>
        <v>0</v>
      </c>
      <c r="N56" s="4">
        <f t="shared" si="224"/>
        <v>0</v>
      </c>
      <c r="O56" s="4">
        <f t="shared" ref="O56:O57" si="225">(1*100)/5</f>
        <v>20</v>
      </c>
      <c r="P56" s="4">
        <f t="shared" ref="P56:Q56" si="226">(2*100)/5</f>
        <v>40</v>
      </c>
      <c r="Q56" s="4">
        <f t="shared" si="226"/>
        <v>40</v>
      </c>
      <c r="R56" s="4">
        <f t="shared" ref="R56:V56" si="227">(1*100)/5</f>
        <v>20</v>
      </c>
      <c r="S56" s="4">
        <f t="shared" si="227"/>
        <v>20</v>
      </c>
      <c r="T56" s="4">
        <f t="shared" si="227"/>
        <v>20</v>
      </c>
      <c r="U56" s="4">
        <f t="shared" si="227"/>
        <v>20</v>
      </c>
      <c r="V56" s="4">
        <f t="shared" si="227"/>
        <v>20</v>
      </c>
      <c r="W56" s="4">
        <f t="shared" ref="W56:Z56" si="228">(0*100)/5</f>
        <v>0</v>
      </c>
      <c r="X56" s="4">
        <f t="shared" si="228"/>
        <v>0</v>
      </c>
      <c r="Y56" s="4">
        <f t="shared" si="228"/>
        <v>0</v>
      </c>
      <c r="Z56" s="4">
        <f t="shared" si="228"/>
        <v>0</v>
      </c>
      <c r="AA56" s="4">
        <f>(2*100)/5</f>
        <v>40</v>
      </c>
      <c r="AB56" s="4">
        <f t="shared" si="220"/>
        <v>20</v>
      </c>
      <c r="AC56" s="4">
        <f t="shared" ref="AC56:AF56" si="229">(0*100)/5</f>
        <v>0</v>
      </c>
      <c r="AD56" s="4">
        <f t="shared" si="229"/>
        <v>0</v>
      </c>
      <c r="AE56" s="4">
        <f t="shared" si="229"/>
        <v>0</v>
      </c>
      <c r="AF56" s="4">
        <f t="shared" si="229"/>
        <v>0</v>
      </c>
    </row>
    <row r="57" spans="1:32">
      <c r="A57" s="1" t="s">
        <v>5</v>
      </c>
      <c r="B57" s="4">
        <f t="shared" ref="B57:F57" si="230">(0*100)/5</f>
        <v>0</v>
      </c>
      <c r="C57" s="4">
        <f t="shared" si="230"/>
        <v>0</v>
      </c>
      <c r="D57" s="4">
        <f t="shared" si="230"/>
        <v>0</v>
      </c>
      <c r="E57" s="4">
        <f t="shared" si="230"/>
        <v>0</v>
      </c>
      <c r="F57" s="4">
        <f t="shared" si="230"/>
        <v>0</v>
      </c>
      <c r="G57" s="4">
        <f>(1*100)/5</f>
        <v>20</v>
      </c>
      <c r="H57" s="4">
        <f t="shared" ref="H57:H60" si="231">(0*100)/5</f>
        <v>0</v>
      </c>
      <c r="I57" s="4">
        <f t="shared" si="223"/>
        <v>20</v>
      </c>
      <c r="J57" s="4">
        <f t="shared" ref="J57:N57" si="232">(0*100)/5</f>
        <v>0</v>
      </c>
      <c r="K57" s="4">
        <f t="shared" si="232"/>
        <v>0</v>
      </c>
      <c r="L57" s="4">
        <f t="shared" si="232"/>
        <v>0</v>
      </c>
      <c r="M57" s="4">
        <f t="shared" si="232"/>
        <v>0</v>
      </c>
      <c r="N57" s="4">
        <f t="shared" si="232"/>
        <v>0</v>
      </c>
      <c r="O57" s="4">
        <f t="shared" si="225"/>
        <v>20</v>
      </c>
      <c r="P57" s="4">
        <f t="shared" ref="P57:Q57" si="233">(2*100)/5</f>
        <v>40</v>
      </c>
      <c r="Q57" s="4">
        <f t="shared" si="233"/>
        <v>40</v>
      </c>
      <c r="R57" s="4">
        <f>(1*100)/5</f>
        <v>20</v>
      </c>
      <c r="S57" s="4">
        <f t="shared" ref="S57:T57" si="234">(2*100)/5</f>
        <v>40</v>
      </c>
      <c r="T57" s="4">
        <f t="shared" si="234"/>
        <v>40</v>
      </c>
      <c r="U57" s="4">
        <f t="shared" ref="U57:U58" si="235">(3*100)/5</f>
        <v>60</v>
      </c>
      <c r="V57" s="4">
        <f t="shared" ref="V57:V58" si="236">(2*100)/5</f>
        <v>40</v>
      </c>
      <c r="W57" s="4">
        <f>(0*100)/5</f>
        <v>0</v>
      </c>
      <c r="X57" s="4">
        <f t="shared" ref="X57:AA57" si="237">(1*100)/5</f>
        <v>20</v>
      </c>
      <c r="Y57" s="4">
        <f t="shared" si="237"/>
        <v>20</v>
      </c>
      <c r="Z57" s="4">
        <f t="shared" si="237"/>
        <v>20</v>
      </c>
      <c r="AA57" s="4">
        <f t="shared" si="237"/>
        <v>20</v>
      </c>
      <c r="AB57" s="4">
        <f t="shared" ref="AB57:AF57" si="238">(0*100)/5</f>
        <v>0</v>
      </c>
      <c r="AC57" s="4">
        <f t="shared" si="238"/>
        <v>0</v>
      </c>
      <c r="AD57" s="4">
        <f t="shared" si="238"/>
        <v>0</v>
      </c>
      <c r="AE57" s="4">
        <f t="shared" si="238"/>
        <v>0</v>
      </c>
      <c r="AF57" s="4">
        <f t="shared" si="238"/>
        <v>0</v>
      </c>
    </row>
    <row r="58" spans="1:32">
      <c r="A58" s="1" t="s">
        <v>6</v>
      </c>
      <c r="B58" s="4">
        <f t="shared" ref="B58:E58" si="239">(0*100)/5</f>
        <v>0</v>
      </c>
      <c r="C58" s="4">
        <f t="shared" si="239"/>
        <v>0</v>
      </c>
      <c r="D58" s="4">
        <f t="shared" si="239"/>
        <v>0</v>
      </c>
      <c r="E58" s="4">
        <f t="shared" si="239"/>
        <v>0</v>
      </c>
      <c r="F58" s="4">
        <f t="shared" ref="F58:F60" si="240">(1*100)/5</f>
        <v>20</v>
      </c>
      <c r="G58" s="4">
        <f>(2*100)/5</f>
        <v>40</v>
      </c>
      <c r="H58" s="4">
        <f t="shared" si="231"/>
        <v>0</v>
      </c>
      <c r="I58" s="4">
        <f t="shared" si="223"/>
        <v>20</v>
      </c>
      <c r="J58" s="4">
        <f>(1*100)/5</f>
        <v>20</v>
      </c>
      <c r="K58" s="4">
        <f>(0*100)/5</f>
        <v>0</v>
      </c>
      <c r="L58" s="4">
        <f>(1*100)/5</f>
        <v>20</v>
      </c>
      <c r="M58" s="4">
        <f t="shared" ref="M58:N58" si="241">(0*100)/5</f>
        <v>0</v>
      </c>
      <c r="N58" s="4">
        <f t="shared" si="241"/>
        <v>0</v>
      </c>
      <c r="O58" s="4">
        <f t="shared" ref="O58:O59" si="242">(2*100)/5</f>
        <v>40</v>
      </c>
      <c r="P58" s="4">
        <f t="shared" ref="P58:R58" si="243">(1*100)/5</f>
        <v>20</v>
      </c>
      <c r="Q58" s="4">
        <f t="shared" si="243"/>
        <v>20</v>
      </c>
      <c r="R58" s="4">
        <f t="shared" si="243"/>
        <v>20</v>
      </c>
      <c r="S58" s="4">
        <f t="shared" ref="S58:T58" si="244">(2*100)/5</f>
        <v>40</v>
      </c>
      <c r="T58" s="4">
        <f t="shared" si="244"/>
        <v>40</v>
      </c>
      <c r="U58" s="4">
        <f t="shared" si="235"/>
        <v>60</v>
      </c>
      <c r="V58" s="4">
        <f t="shared" si="236"/>
        <v>40</v>
      </c>
      <c r="W58" s="4">
        <f t="shared" ref="W58:Z58" si="245">(1*100)/5</f>
        <v>20</v>
      </c>
      <c r="X58" s="4">
        <f t="shared" si="245"/>
        <v>20</v>
      </c>
      <c r="Y58" s="4">
        <f t="shared" si="245"/>
        <v>20</v>
      </c>
      <c r="Z58" s="4">
        <f t="shared" si="245"/>
        <v>20</v>
      </c>
      <c r="AA58" s="4">
        <f t="shared" ref="AA58:AB58" si="246">(2*100)/5</f>
        <v>40</v>
      </c>
      <c r="AB58" s="4">
        <f t="shared" si="246"/>
        <v>40</v>
      </c>
      <c r="AC58" s="4">
        <f t="shared" ref="AC58:AE58" si="247">(0*100)/5</f>
        <v>0</v>
      </c>
      <c r="AD58" s="4">
        <f t="shared" si="247"/>
        <v>0</v>
      </c>
      <c r="AE58" s="4">
        <f t="shared" si="247"/>
        <v>0</v>
      </c>
      <c r="AF58" s="4">
        <f t="shared" ref="AF58:AF59" si="248">(3*100)/5</f>
        <v>60</v>
      </c>
    </row>
    <row r="59" spans="1:32">
      <c r="A59" s="1" t="s">
        <v>7</v>
      </c>
      <c r="B59" s="4">
        <f t="shared" ref="B59:E59" si="249">(0*100)/5</f>
        <v>0</v>
      </c>
      <c r="C59" s="4">
        <f t="shared" si="249"/>
        <v>0</v>
      </c>
      <c r="D59" s="4">
        <f t="shared" si="249"/>
        <v>0</v>
      </c>
      <c r="E59" s="4">
        <f t="shared" si="249"/>
        <v>0</v>
      </c>
      <c r="F59" s="4">
        <f t="shared" si="240"/>
        <v>20</v>
      </c>
      <c r="G59" s="4">
        <f t="shared" ref="G59:G60" si="250">(1*100)/5</f>
        <v>20</v>
      </c>
      <c r="H59" s="4">
        <f t="shared" si="231"/>
        <v>0</v>
      </c>
      <c r="I59" s="4">
        <f t="shared" si="223"/>
        <v>20</v>
      </c>
      <c r="J59" s="4">
        <f t="shared" ref="J59:M59" si="251">(0*100)/5</f>
        <v>0</v>
      </c>
      <c r="K59" s="4">
        <f t="shared" si="251"/>
        <v>0</v>
      </c>
      <c r="L59" s="4">
        <f t="shared" si="251"/>
        <v>0</v>
      </c>
      <c r="M59" s="4">
        <f t="shared" si="251"/>
        <v>0</v>
      </c>
      <c r="N59" s="4">
        <f t="shared" ref="N59:N61" si="252">(1*100)/5</f>
        <v>20</v>
      </c>
      <c r="O59" s="4">
        <f t="shared" si="242"/>
        <v>40</v>
      </c>
      <c r="P59" s="4">
        <f>(3*100)/5</f>
        <v>60</v>
      </c>
      <c r="Q59" s="4">
        <f t="shared" ref="Q59:S59" si="253">(1*100)/5</f>
        <v>20</v>
      </c>
      <c r="R59" s="4">
        <f t="shared" si="253"/>
        <v>20</v>
      </c>
      <c r="S59" s="4">
        <f t="shared" si="253"/>
        <v>20</v>
      </c>
      <c r="T59" s="4">
        <f t="shared" ref="T59:U59" si="254">(3*100)/5</f>
        <v>60</v>
      </c>
      <c r="U59" s="4">
        <f t="shared" si="254"/>
        <v>60</v>
      </c>
      <c r="V59" s="4">
        <f t="shared" ref="V59:W59" si="255">(1*100)/5</f>
        <v>20</v>
      </c>
      <c r="W59" s="4">
        <f t="shared" si="255"/>
        <v>20</v>
      </c>
      <c r="X59" s="4">
        <f>(2*100)/5</f>
        <v>40</v>
      </c>
      <c r="Y59" s="4">
        <f>(1*100)/5</f>
        <v>20</v>
      </c>
      <c r="Z59" s="4">
        <f>(2*100)/5</f>
        <v>40</v>
      </c>
      <c r="AA59" s="4">
        <f t="shared" ref="AA59:AB59" si="256">(1*100)/5</f>
        <v>20</v>
      </c>
      <c r="AB59" s="4">
        <f t="shared" si="256"/>
        <v>20</v>
      </c>
      <c r="AC59" s="4">
        <f t="shared" ref="AC59:AE59" si="257">(0*100)/5</f>
        <v>0</v>
      </c>
      <c r="AD59" s="4">
        <f t="shared" si="257"/>
        <v>0</v>
      </c>
      <c r="AE59" s="4">
        <f t="shared" si="257"/>
        <v>0</v>
      </c>
      <c r="AF59" s="4">
        <f t="shared" si="248"/>
        <v>60</v>
      </c>
    </row>
    <row r="60" spans="1:32">
      <c r="A60" s="1" t="s">
        <v>8</v>
      </c>
      <c r="B60" s="4">
        <f t="shared" ref="B60:E60" si="258">(0*100)/5</f>
        <v>0</v>
      </c>
      <c r="C60" s="4">
        <f t="shared" si="258"/>
        <v>0</v>
      </c>
      <c r="D60" s="4">
        <f t="shared" si="258"/>
        <v>0</v>
      </c>
      <c r="E60" s="4">
        <f t="shared" si="258"/>
        <v>0</v>
      </c>
      <c r="F60" s="4">
        <f t="shared" si="240"/>
        <v>20</v>
      </c>
      <c r="G60" s="4">
        <f t="shared" si="250"/>
        <v>20</v>
      </c>
      <c r="H60" s="4">
        <f t="shared" si="231"/>
        <v>0</v>
      </c>
      <c r="I60" s="4">
        <f t="shared" si="223"/>
        <v>20</v>
      </c>
      <c r="J60" s="4">
        <f t="shared" ref="J60:M60" si="259">(0*100)/5</f>
        <v>0</v>
      </c>
      <c r="K60" s="4">
        <f t="shared" si="259"/>
        <v>0</v>
      </c>
      <c r="L60" s="4">
        <f t="shared" si="259"/>
        <v>0</v>
      </c>
      <c r="M60" s="4">
        <f t="shared" si="259"/>
        <v>0</v>
      </c>
      <c r="N60" s="4">
        <f t="shared" si="252"/>
        <v>20</v>
      </c>
      <c r="O60" s="4">
        <f t="shared" ref="O60:Q60" si="260">(1*100)/5</f>
        <v>20</v>
      </c>
      <c r="P60" s="4">
        <f t="shared" si="260"/>
        <v>20</v>
      </c>
      <c r="Q60" s="4">
        <f t="shared" si="260"/>
        <v>20</v>
      </c>
      <c r="R60" s="4">
        <f t="shared" ref="R60:S60" si="261">(0*100)/5</f>
        <v>0</v>
      </c>
      <c r="S60" s="4">
        <f t="shared" si="261"/>
        <v>0</v>
      </c>
      <c r="T60" s="4">
        <f t="shared" ref="T60:U60" si="262">(1*100)/5</f>
        <v>20</v>
      </c>
      <c r="U60" s="4">
        <f t="shared" si="262"/>
        <v>20</v>
      </c>
      <c r="V60" s="4">
        <f>(0*100)/5</f>
        <v>0</v>
      </c>
      <c r="W60" s="4">
        <f t="shared" ref="W60:X60" si="263">(1*100)/5</f>
        <v>20</v>
      </c>
      <c r="X60" s="4">
        <f t="shared" si="263"/>
        <v>20</v>
      </c>
      <c r="Y60" s="4">
        <f>(2*100)/5</f>
        <v>40</v>
      </c>
      <c r="Z60" s="4">
        <f t="shared" ref="Z60:AB60" si="264">(1*100)/5</f>
        <v>20</v>
      </c>
      <c r="AA60" s="4">
        <f t="shared" si="264"/>
        <v>20</v>
      </c>
      <c r="AB60" s="4">
        <f t="shared" si="264"/>
        <v>20</v>
      </c>
      <c r="AC60" s="4">
        <f t="shared" ref="AC60:AE60" si="265">(0*100)/5</f>
        <v>0</v>
      </c>
      <c r="AD60" s="4">
        <f t="shared" si="265"/>
        <v>0</v>
      </c>
      <c r="AE60" s="4">
        <f t="shared" si="265"/>
        <v>0</v>
      </c>
      <c r="AF60" s="4">
        <f t="shared" ref="AF60:AF61" si="266">(2*100)/5</f>
        <v>40</v>
      </c>
    </row>
    <row r="61" spans="1:32">
      <c r="A61" s="1" t="s">
        <v>9</v>
      </c>
      <c r="B61" s="4">
        <f t="shared" ref="B61:H61" si="267">(0*100)/5</f>
        <v>0</v>
      </c>
      <c r="C61" s="4">
        <f t="shared" si="267"/>
        <v>0</v>
      </c>
      <c r="D61" s="4">
        <f t="shared" si="267"/>
        <v>0</v>
      </c>
      <c r="E61" s="4">
        <f t="shared" si="267"/>
        <v>0</v>
      </c>
      <c r="F61" s="4">
        <f t="shared" si="267"/>
        <v>0</v>
      </c>
      <c r="G61" s="4">
        <f t="shared" si="267"/>
        <v>0</v>
      </c>
      <c r="H61" s="4">
        <f t="shared" si="267"/>
        <v>0</v>
      </c>
      <c r="I61" s="4">
        <f t="shared" si="223"/>
        <v>20</v>
      </c>
      <c r="J61" s="4">
        <f t="shared" ref="J61:M61" si="268">(0*100)/5</f>
        <v>0</v>
      </c>
      <c r="K61" s="4">
        <f t="shared" si="268"/>
        <v>0</v>
      </c>
      <c r="L61" s="4">
        <f t="shared" si="268"/>
        <v>0</v>
      </c>
      <c r="M61" s="4">
        <f t="shared" si="268"/>
        <v>0</v>
      </c>
      <c r="N61" s="4">
        <f t="shared" si="252"/>
        <v>20</v>
      </c>
      <c r="O61" s="4">
        <f t="shared" ref="O61:R61" si="269">(0*100)/5</f>
        <v>0</v>
      </c>
      <c r="P61" s="4">
        <f t="shared" si="269"/>
        <v>0</v>
      </c>
      <c r="Q61" s="4">
        <f t="shared" si="269"/>
        <v>0</v>
      </c>
      <c r="R61" s="4">
        <f t="shared" si="269"/>
        <v>0</v>
      </c>
      <c r="S61" s="4">
        <f t="shared" ref="S61:T61" si="270">(1*100)/5</f>
        <v>20</v>
      </c>
      <c r="T61" s="4">
        <f t="shared" si="270"/>
        <v>20</v>
      </c>
      <c r="U61" s="4">
        <f t="shared" ref="U61:V61" si="271">(0*100)/5</f>
        <v>0</v>
      </c>
      <c r="V61" s="4">
        <f t="shared" si="271"/>
        <v>0</v>
      </c>
      <c r="W61" s="4">
        <f t="shared" ref="W61:X61" si="272">(1*100)/5</f>
        <v>20</v>
      </c>
      <c r="X61" s="4">
        <f t="shared" si="272"/>
        <v>20</v>
      </c>
      <c r="Y61" s="4">
        <f>(0*100)/5</f>
        <v>0</v>
      </c>
      <c r="Z61" s="4">
        <f>(1*100)/5</f>
        <v>20</v>
      </c>
      <c r="AA61" s="4">
        <f>(0*100)/5</f>
        <v>0</v>
      </c>
      <c r="AB61" s="4">
        <f t="shared" ref="AB61:AC61" si="273">(1*100)/5</f>
        <v>20</v>
      </c>
      <c r="AC61" s="4">
        <f t="shared" si="273"/>
        <v>20</v>
      </c>
      <c r="AD61" s="4">
        <f t="shared" ref="AD61:AE61" si="274">(0*100)/5</f>
        <v>0</v>
      </c>
      <c r="AE61" s="4">
        <f t="shared" si="274"/>
        <v>0</v>
      </c>
      <c r="AF61" s="4">
        <f t="shared" si="266"/>
        <v>40</v>
      </c>
    </row>
    <row r="62" spans="1:32">
      <c r="A62" s="1" t="s">
        <v>10</v>
      </c>
      <c r="B62" s="4">
        <f t="shared" ref="B62:H62" si="275">(0*100)/5</f>
        <v>0</v>
      </c>
      <c r="C62" s="4">
        <f t="shared" si="275"/>
        <v>0</v>
      </c>
      <c r="D62" s="4">
        <f t="shared" si="275"/>
        <v>0</v>
      </c>
      <c r="E62" s="4">
        <f t="shared" si="275"/>
        <v>0</v>
      </c>
      <c r="F62" s="4">
        <f t="shared" si="275"/>
        <v>0</v>
      </c>
      <c r="G62" s="4">
        <f t="shared" si="275"/>
        <v>0</v>
      </c>
      <c r="H62" s="4">
        <f t="shared" si="275"/>
        <v>0</v>
      </c>
      <c r="I62" s="4">
        <f t="shared" si="223"/>
        <v>20</v>
      </c>
      <c r="J62" s="4">
        <f t="shared" ref="J62:O62" si="276">(0*100)/5</f>
        <v>0</v>
      </c>
      <c r="K62" s="4">
        <f t="shared" si="276"/>
        <v>0</v>
      </c>
      <c r="L62" s="4">
        <f t="shared" si="276"/>
        <v>0</v>
      </c>
      <c r="M62" s="4">
        <f t="shared" si="276"/>
        <v>0</v>
      </c>
      <c r="N62" s="4">
        <f t="shared" si="276"/>
        <v>0</v>
      </c>
      <c r="O62" s="4">
        <f t="shared" si="276"/>
        <v>0</v>
      </c>
      <c r="P62" s="4">
        <f>(1*100)/5</f>
        <v>20</v>
      </c>
      <c r="Q62" s="4">
        <f>(0*100)/5</f>
        <v>0</v>
      </c>
      <c r="R62" s="4">
        <f t="shared" ref="R62:R63" si="277">(1*100)/5</f>
        <v>20</v>
      </c>
      <c r="S62" s="4">
        <f t="shared" ref="S62:V62" si="278">(0*100)/5</f>
        <v>0</v>
      </c>
      <c r="T62" s="4">
        <f t="shared" si="278"/>
        <v>0</v>
      </c>
      <c r="U62" s="4">
        <f t="shared" si="278"/>
        <v>0</v>
      </c>
      <c r="V62" s="4">
        <f t="shared" si="278"/>
        <v>0</v>
      </c>
      <c r="W62" s="4">
        <f>(1*100)/5</f>
        <v>20</v>
      </c>
      <c r="X62" s="4">
        <f t="shared" ref="X62:Z62" si="279">(0*100)/5</f>
        <v>0</v>
      </c>
      <c r="Y62" s="4">
        <f t="shared" si="279"/>
        <v>0</v>
      </c>
      <c r="Z62" s="4">
        <f t="shared" si="279"/>
        <v>0</v>
      </c>
      <c r="AA62" s="4">
        <f t="shared" ref="AA62:AA63" si="280">(1*100)/5</f>
        <v>20</v>
      </c>
      <c r="AB62" s="4">
        <f t="shared" ref="AB62:AB63" si="281">(0*100)/5</f>
        <v>0</v>
      </c>
      <c r="AC62" s="4">
        <f t="shared" ref="AC62:AD62" si="282">(1*100)/5</f>
        <v>20</v>
      </c>
      <c r="AD62" s="4">
        <f t="shared" si="282"/>
        <v>20</v>
      </c>
      <c r="AE62" s="4">
        <f t="shared" ref="AE62:AE67" si="283">(0*100)/5</f>
        <v>0</v>
      </c>
      <c r="AF62" s="4">
        <f t="shared" ref="AF62:AF63" si="284">(1*100)/5</f>
        <v>20</v>
      </c>
    </row>
    <row r="63" spans="1:32">
      <c r="A63" s="1" t="s">
        <v>11</v>
      </c>
      <c r="B63" s="4">
        <f t="shared" ref="B63:G63" si="285">(0*100)/5</f>
        <v>0</v>
      </c>
      <c r="C63" s="4">
        <f t="shared" si="285"/>
        <v>0</v>
      </c>
      <c r="D63" s="4">
        <f t="shared" si="285"/>
        <v>0</v>
      </c>
      <c r="E63" s="4">
        <f t="shared" si="285"/>
        <v>0</v>
      </c>
      <c r="F63" s="4">
        <f t="shared" si="285"/>
        <v>0</v>
      </c>
      <c r="G63" s="4">
        <f t="shared" si="285"/>
        <v>0</v>
      </c>
      <c r="H63" s="4">
        <f t="shared" ref="H63:H64" si="286">(1*100)/5</f>
        <v>20</v>
      </c>
      <c r="I63" s="4">
        <f t="shared" ref="I63:Q63" si="287">(0*100)/5</f>
        <v>0</v>
      </c>
      <c r="J63" s="4">
        <f t="shared" si="287"/>
        <v>0</v>
      </c>
      <c r="K63" s="4">
        <f t="shared" si="287"/>
        <v>0</v>
      </c>
      <c r="L63" s="4">
        <f t="shared" si="287"/>
        <v>0</v>
      </c>
      <c r="M63" s="4">
        <f t="shared" si="287"/>
        <v>0</v>
      </c>
      <c r="N63" s="4">
        <f t="shared" si="287"/>
        <v>0</v>
      </c>
      <c r="O63" s="4">
        <f t="shared" si="287"/>
        <v>0</v>
      </c>
      <c r="P63" s="4">
        <f t="shared" si="287"/>
        <v>0</v>
      </c>
      <c r="Q63" s="4">
        <f t="shared" si="287"/>
        <v>0</v>
      </c>
      <c r="R63" s="4">
        <f t="shared" si="277"/>
        <v>20</v>
      </c>
      <c r="S63" s="4">
        <f t="shared" ref="S63:Z63" si="288">(0*100)/5</f>
        <v>0</v>
      </c>
      <c r="T63" s="4">
        <f t="shared" si="288"/>
        <v>0</v>
      </c>
      <c r="U63" s="4">
        <f t="shared" si="288"/>
        <v>0</v>
      </c>
      <c r="V63" s="4">
        <f t="shared" si="288"/>
        <v>0</v>
      </c>
      <c r="W63" s="4">
        <f t="shared" si="288"/>
        <v>0</v>
      </c>
      <c r="X63" s="4">
        <f t="shared" si="288"/>
        <v>0</v>
      </c>
      <c r="Y63" s="4">
        <f t="shared" si="288"/>
        <v>0</v>
      </c>
      <c r="Z63" s="4">
        <f t="shared" si="288"/>
        <v>0</v>
      </c>
      <c r="AA63" s="4">
        <f t="shared" si="280"/>
        <v>20</v>
      </c>
      <c r="AB63" s="4">
        <f t="shared" si="281"/>
        <v>0</v>
      </c>
      <c r="AC63" s="4">
        <f>(2*100)/5</f>
        <v>40</v>
      </c>
      <c r="AD63" s="4">
        <f>(1*100)/5</f>
        <v>20</v>
      </c>
      <c r="AE63" s="4">
        <f t="shared" si="283"/>
        <v>0</v>
      </c>
      <c r="AF63" s="4">
        <f t="shared" si="284"/>
        <v>20</v>
      </c>
    </row>
    <row r="64" spans="1:32">
      <c r="A64" s="1" t="s">
        <v>12</v>
      </c>
      <c r="B64" s="4">
        <f t="shared" ref="B64:G64" si="289">(0*100)/5</f>
        <v>0</v>
      </c>
      <c r="C64" s="4">
        <f t="shared" si="289"/>
        <v>0</v>
      </c>
      <c r="D64" s="4">
        <f t="shared" si="289"/>
        <v>0</v>
      </c>
      <c r="E64" s="4">
        <f t="shared" si="289"/>
        <v>0</v>
      </c>
      <c r="F64" s="4">
        <f t="shared" si="289"/>
        <v>0</v>
      </c>
      <c r="G64" s="4">
        <f t="shared" si="289"/>
        <v>0</v>
      </c>
      <c r="H64" s="4">
        <f t="shared" si="286"/>
        <v>20</v>
      </c>
      <c r="I64" s="4">
        <f t="shared" ref="I64:K64" si="290">(0*100)/5</f>
        <v>0</v>
      </c>
      <c r="J64" s="4">
        <f t="shared" si="290"/>
        <v>0</v>
      </c>
      <c r="K64" s="4">
        <f t="shared" si="290"/>
        <v>0</v>
      </c>
      <c r="L64" s="4">
        <f>(1*100)/5</f>
        <v>20</v>
      </c>
      <c r="M64" s="4">
        <f t="shared" ref="M64:P64" si="291">(0*100)/5</f>
        <v>0</v>
      </c>
      <c r="N64" s="4">
        <f t="shared" si="291"/>
        <v>0</v>
      </c>
      <c r="O64" s="4">
        <f t="shared" si="291"/>
        <v>0</v>
      </c>
      <c r="P64" s="4">
        <f t="shared" si="291"/>
        <v>0</v>
      </c>
      <c r="Q64" s="4">
        <f>(1*100)/5</f>
        <v>20</v>
      </c>
      <c r="R64" s="4">
        <f t="shared" ref="R64:AB64" si="292">(0*100)/5</f>
        <v>0</v>
      </c>
      <c r="S64" s="4">
        <f t="shared" si="292"/>
        <v>0</v>
      </c>
      <c r="T64" s="4">
        <f t="shared" si="292"/>
        <v>0</v>
      </c>
      <c r="U64" s="4">
        <f t="shared" si="292"/>
        <v>0</v>
      </c>
      <c r="V64" s="4">
        <f t="shared" si="292"/>
        <v>0</v>
      </c>
      <c r="W64" s="4">
        <f t="shared" si="292"/>
        <v>0</v>
      </c>
      <c r="X64" s="4">
        <f t="shared" si="292"/>
        <v>0</v>
      </c>
      <c r="Y64" s="4">
        <f t="shared" si="292"/>
        <v>0</v>
      </c>
      <c r="Z64" s="4">
        <f t="shared" si="292"/>
        <v>0</v>
      </c>
      <c r="AA64" s="4">
        <f t="shared" si="292"/>
        <v>0</v>
      </c>
      <c r="AB64" s="4">
        <f t="shared" si="292"/>
        <v>0</v>
      </c>
      <c r="AC64" s="4">
        <f t="shared" ref="AC64:AD64" si="293">(1*100)/5</f>
        <v>20</v>
      </c>
      <c r="AD64" s="4">
        <f t="shared" si="293"/>
        <v>20</v>
      </c>
      <c r="AE64" s="4">
        <f t="shared" si="283"/>
        <v>0</v>
      </c>
      <c r="AF64" s="4">
        <f>(0*100)/5</f>
        <v>0</v>
      </c>
    </row>
    <row r="65" spans="1:33">
      <c r="A65" s="1" t="s">
        <v>13</v>
      </c>
      <c r="B65" s="4">
        <f t="shared" ref="B65:Y65" si="294">(0*100)/5</f>
        <v>0</v>
      </c>
      <c r="C65" s="4">
        <f t="shared" si="294"/>
        <v>0</v>
      </c>
      <c r="D65" s="4">
        <f t="shared" si="294"/>
        <v>0</v>
      </c>
      <c r="E65" s="4">
        <f t="shared" si="294"/>
        <v>0</v>
      </c>
      <c r="F65" s="4">
        <f t="shared" si="294"/>
        <v>0</v>
      </c>
      <c r="G65" s="4">
        <f t="shared" si="294"/>
        <v>0</v>
      </c>
      <c r="H65" s="4">
        <f t="shared" si="294"/>
        <v>0</v>
      </c>
      <c r="I65" s="4">
        <f t="shared" si="294"/>
        <v>0</v>
      </c>
      <c r="J65" s="4">
        <f t="shared" si="294"/>
        <v>0</v>
      </c>
      <c r="K65" s="4">
        <f t="shared" si="294"/>
        <v>0</v>
      </c>
      <c r="L65" s="4">
        <f t="shared" si="294"/>
        <v>0</v>
      </c>
      <c r="M65" s="4">
        <f t="shared" si="294"/>
        <v>0</v>
      </c>
      <c r="N65" s="4">
        <f t="shared" si="294"/>
        <v>0</v>
      </c>
      <c r="O65" s="4">
        <f t="shared" si="294"/>
        <v>0</v>
      </c>
      <c r="P65" s="4">
        <f t="shared" si="294"/>
        <v>0</v>
      </c>
      <c r="Q65" s="4">
        <f t="shared" si="294"/>
        <v>0</v>
      </c>
      <c r="R65" s="4">
        <f t="shared" si="294"/>
        <v>0</v>
      </c>
      <c r="S65" s="4">
        <f t="shared" si="294"/>
        <v>0</v>
      </c>
      <c r="T65" s="4">
        <f t="shared" si="294"/>
        <v>0</v>
      </c>
      <c r="U65" s="4">
        <f t="shared" si="294"/>
        <v>0</v>
      </c>
      <c r="V65" s="4">
        <f t="shared" si="294"/>
        <v>0</v>
      </c>
      <c r="W65" s="4">
        <f t="shared" si="294"/>
        <v>0</v>
      </c>
      <c r="X65" s="4">
        <f t="shared" si="294"/>
        <v>0</v>
      </c>
      <c r="Y65" s="4">
        <f t="shared" si="294"/>
        <v>0</v>
      </c>
      <c r="Z65" s="4">
        <f t="shared" ref="Z65:Z67" si="295">(1*100)/5</f>
        <v>20</v>
      </c>
      <c r="AA65" s="4">
        <f t="shared" ref="AA65:AC65" si="296">(0*100)/5</f>
        <v>0</v>
      </c>
      <c r="AB65" s="4">
        <f t="shared" si="296"/>
        <v>0</v>
      </c>
      <c r="AC65" s="4">
        <f t="shared" si="296"/>
        <v>0</v>
      </c>
      <c r="AD65" s="4">
        <f>(2*100)/5</f>
        <v>40</v>
      </c>
      <c r="AE65" s="4">
        <f t="shared" si="283"/>
        <v>0</v>
      </c>
      <c r="AF65" s="4">
        <f>(1*100)/5</f>
        <v>20</v>
      </c>
    </row>
    <row r="66" spans="1:33">
      <c r="A66" s="1" t="s">
        <v>14</v>
      </c>
      <c r="B66" s="4">
        <f t="shared" ref="B66:C66" si="297">(0*100)/5</f>
        <v>0</v>
      </c>
      <c r="C66" s="4">
        <f t="shared" si="297"/>
        <v>0</v>
      </c>
      <c r="D66" s="4">
        <f t="shared" ref="D66:D67" si="298">(1*100)/5</f>
        <v>20</v>
      </c>
      <c r="E66" s="4">
        <f t="shared" ref="E66:Y66" si="299">(0*100)/5</f>
        <v>0</v>
      </c>
      <c r="F66" s="4">
        <f t="shared" si="299"/>
        <v>0</v>
      </c>
      <c r="G66" s="4">
        <f t="shared" si="299"/>
        <v>0</v>
      </c>
      <c r="H66" s="4">
        <f t="shared" si="299"/>
        <v>0</v>
      </c>
      <c r="I66" s="4">
        <f t="shared" si="299"/>
        <v>0</v>
      </c>
      <c r="J66" s="4">
        <f t="shared" si="299"/>
        <v>0</v>
      </c>
      <c r="K66" s="4">
        <f t="shared" si="299"/>
        <v>0</v>
      </c>
      <c r="L66" s="4">
        <f t="shared" si="299"/>
        <v>0</v>
      </c>
      <c r="M66" s="4">
        <f t="shared" si="299"/>
        <v>0</v>
      </c>
      <c r="N66" s="4">
        <f t="shared" si="299"/>
        <v>0</v>
      </c>
      <c r="O66" s="4">
        <f t="shared" si="299"/>
        <v>0</v>
      </c>
      <c r="P66" s="4">
        <f t="shared" si="299"/>
        <v>0</v>
      </c>
      <c r="Q66" s="4">
        <f t="shared" si="299"/>
        <v>0</v>
      </c>
      <c r="R66" s="4">
        <f t="shared" si="299"/>
        <v>0</v>
      </c>
      <c r="S66" s="4">
        <f t="shared" si="299"/>
        <v>0</v>
      </c>
      <c r="T66" s="4">
        <f t="shared" si="299"/>
        <v>0</v>
      </c>
      <c r="U66" s="4">
        <f t="shared" si="299"/>
        <v>0</v>
      </c>
      <c r="V66" s="4">
        <f t="shared" si="299"/>
        <v>0</v>
      </c>
      <c r="W66" s="4">
        <f t="shared" si="299"/>
        <v>0</v>
      </c>
      <c r="X66" s="4">
        <f t="shared" si="299"/>
        <v>0</v>
      </c>
      <c r="Y66" s="4">
        <f t="shared" si="299"/>
        <v>0</v>
      </c>
      <c r="Z66" s="4">
        <f t="shared" si="295"/>
        <v>20</v>
      </c>
      <c r="AA66" s="4">
        <f t="shared" ref="AA66:AC66" si="300">(0*100)/5</f>
        <v>0</v>
      </c>
      <c r="AB66" s="4">
        <f t="shared" si="300"/>
        <v>0</v>
      </c>
      <c r="AC66" s="4">
        <f t="shared" si="300"/>
        <v>0</v>
      </c>
      <c r="AD66" s="4">
        <f t="shared" ref="AD66:AD67" si="301">(1*100)/5</f>
        <v>20</v>
      </c>
      <c r="AE66" s="4">
        <f t="shared" si="283"/>
        <v>0</v>
      </c>
      <c r="AF66" s="4">
        <f t="shared" ref="AF66:AF67" si="302">(0*100)/5</f>
        <v>0</v>
      </c>
    </row>
    <row r="67" spans="1:33">
      <c r="A67" s="1" t="s">
        <v>15</v>
      </c>
      <c r="B67" s="4">
        <f t="shared" ref="B67:C67" si="303">(0*100)/5</f>
        <v>0</v>
      </c>
      <c r="C67" s="4">
        <f t="shared" si="303"/>
        <v>0</v>
      </c>
      <c r="D67" s="4">
        <f t="shared" si="298"/>
        <v>20</v>
      </c>
      <c r="E67" s="4">
        <f t="shared" ref="E67:Y67" si="304">(0*100)/5</f>
        <v>0</v>
      </c>
      <c r="F67" s="4">
        <f t="shared" si="304"/>
        <v>0</v>
      </c>
      <c r="G67" s="4">
        <f t="shared" si="304"/>
        <v>0</v>
      </c>
      <c r="H67" s="4">
        <f t="shared" si="304"/>
        <v>0</v>
      </c>
      <c r="I67" s="4">
        <f t="shared" si="304"/>
        <v>0</v>
      </c>
      <c r="J67" s="4">
        <f t="shared" si="304"/>
        <v>0</v>
      </c>
      <c r="K67" s="4">
        <f t="shared" si="304"/>
        <v>0</v>
      </c>
      <c r="L67" s="4">
        <f t="shared" si="304"/>
        <v>0</v>
      </c>
      <c r="M67" s="4">
        <f t="shared" si="304"/>
        <v>0</v>
      </c>
      <c r="N67" s="4">
        <f t="shared" si="304"/>
        <v>0</v>
      </c>
      <c r="O67" s="4">
        <f t="shared" si="304"/>
        <v>0</v>
      </c>
      <c r="P67" s="4">
        <f t="shared" si="304"/>
        <v>0</v>
      </c>
      <c r="Q67" s="4">
        <f t="shared" si="304"/>
        <v>0</v>
      </c>
      <c r="R67" s="4">
        <f t="shared" si="304"/>
        <v>0</v>
      </c>
      <c r="S67" s="4">
        <f t="shared" si="304"/>
        <v>0</v>
      </c>
      <c r="T67" s="4">
        <f t="shared" si="304"/>
        <v>0</v>
      </c>
      <c r="U67" s="4">
        <f t="shared" si="304"/>
        <v>0</v>
      </c>
      <c r="V67" s="4">
        <f t="shared" si="304"/>
        <v>0</v>
      </c>
      <c r="W67" s="4">
        <f t="shared" si="304"/>
        <v>0</v>
      </c>
      <c r="X67" s="4">
        <f t="shared" si="304"/>
        <v>0</v>
      </c>
      <c r="Y67" s="4">
        <f t="shared" si="304"/>
        <v>0</v>
      </c>
      <c r="Z67" s="4">
        <f t="shared" si="295"/>
        <v>20</v>
      </c>
      <c r="AA67" s="4">
        <f t="shared" ref="AA67:AC67" si="305">(0*100)/5</f>
        <v>0</v>
      </c>
      <c r="AB67" s="4">
        <f t="shared" si="305"/>
        <v>0</v>
      </c>
      <c r="AC67" s="4">
        <f t="shared" si="305"/>
        <v>0</v>
      </c>
      <c r="AD67" s="4">
        <f t="shared" si="301"/>
        <v>20</v>
      </c>
      <c r="AE67" s="4">
        <f t="shared" si="283"/>
        <v>0</v>
      </c>
      <c r="AF67" s="4">
        <f t="shared" si="302"/>
        <v>0</v>
      </c>
    </row>
    <row r="68" spans="1:33">
      <c r="A68" s="1" t="s">
        <v>16</v>
      </c>
      <c r="B68" s="4">
        <f t="shared" ref="B68:AF68" si="306">(0*100)/5</f>
        <v>0</v>
      </c>
      <c r="C68" s="4">
        <f t="shared" si="306"/>
        <v>0</v>
      </c>
      <c r="D68" s="4">
        <f t="shared" si="306"/>
        <v>0</v>
      </c>
      <c r="E68" s="4">
        <f t="shared" si="306"/>
        <v>0</v>
      </c>
      <c r="F68" s="4">
        <f t="shared" si="306"/>
        <v>0</v>
      </c>
      <c r="G68" s="4">
        <f t="shared" si="306"/>
        <v>0</v>
      </c>
      <c r="H68" s="4">
        <f t="shared" si="306"/>
        <v>0</v>
      </c>
      <c r="I68" s="4">
        <f t="shared" si="306"/>
        <v>0</v>
      </c>
      <c r="J68" s="4">
        <f t="shared" si="306"/>
        <v>0</v>
      </c>
      <c r="K68" s="4">
        <f t="shared" si="306"/>
        <v>0</v>
      </c>
      <c r="L68" s="4">
        <f t="shared" si="306"/>
        <v>0</v>
      </c>
      <c r="M68" s="4">
        <f t="shared" si="306"/>
        <v>0</v>
      </c>
      <c r="N68" s="4">
        <f t="shared" si="306"/>
        <v>0</v>
      </c>
      <c r="O68" s="4">
        <f t="shared" si="306"/>
        <v>0</v>
      </c>
      <c r="P68" s="4">
        <f t="shared" si="306"/>
        <v>0</v>
      </c>
      <c r="Q68" s="4">
        <f t="shared" si="306"/>
        <v>0</v>
      </c>
      <c r="R68" s="4">
        <f t="shared" si="306"/>
        <v>0</v>
      </c>
      <c r="S68" s="4">
        <f t="shared" si="306"/>
        <v>0</v>
      </c>
      <c r="T68" s="4">
        <f t="shared" si="306"/>
        <v>0</v>
      </c>
      <c r="U68" s="4">
        <f t="shared" si="306"/>
        <v>0</v>
      </c>
      <c r="V68" s="4">
        <f t="shared" si="306"/>
        <v>0</v>
      </c>
      <c r="W68" s="4">
        <f t="shared" si="306"/>
        <v>0</v>
      </c>
      <c r="X68" s="4">
        <f t="shared" si="306"/>
        <v>0</v>
      </c>
      <c r="Y68" s="4">
        <f t="shared" si="306"/>
        <v>0</v>
      </c>
      <c r="Z68" s="4">
        <f t="shared" si="306"/>
        <v>0</v>
      </c>
      <c r="AA68" s="4">
        <f t="shared" si="306"/>
        <v>0</v>
      </c>
      <c r="AB68" s="4">
        <f t="shared" si="306"/>
        <v>0</v>
      </c>
      <c r="AC68" s="4">
        <f t="shared" si="306"/>
        <v>0</v>
      </c>
      <c r="AD68" s="4">
        <f t="shared" si="306"/>
        <v>0</v>
      </c>
      <c r="AE68" s="4">
        <f t="shared" si="306"/>
        <v>0</v>
      </c>
      <c r="AF68" s="4">
        <f t="shared" si="306"/>
        <v>0</v>
      </c>
    </row>
    <row r="69" spans="1:33">
      <c r="A69" s="1" t="s">
        <v>17</v>
      </c>
      <c r="B69" s="4">
        <f t="shared" ref="B69:AF69" si="307">(0*100)/5</f>
        <v>0</v>
      </c>
      <c r="C69" s="4">
        <f t="shared" si="307"/>
        <v>0</v>
      </c>
      <c r="D69" s="4">
        <f t="shared" si="307"/>
        <v>0</v>
      </c>
      <c r="E69" s="4">
        <f t="shared" si="307"/>
        <v>0</v>
      </c>
      <c r="F69" s="4">
        <f t="shared" si="307"/>
        <v>0</v>
      </c>
      <c r="G69" s="4">
        <f t="shared" si="307"/>
        <v>0</v>
      </c>
      <c r="H69" s="4">
        <f t="shared" si="307"/>
        <v>0</v>
      </c>
      <c r="I69" s="4">
        <f t="shared" si="307"/>
        <v>0</v>
      </c>
      <c r="J69" s="4">
        <f t="shared" si="307"/>
        <v>0</v>
      </c>
      <c r="K69" s="4">
        <f t="shared" si="307"/>
        <v>0</v>
      </c>
      <c r="L69" s="4">
        <f t="shared" si="307"/>
        <v>0</v>
      </c>
      <c r="M69" s="4">
        <f t="shared" si="307"/>
        <v>0</v>
      </c>
      <c r="N69" s="4">
        <f t="shared" si="307"/>
        <v>0</v>
      </c>
      <c r="O69" s="4">
        <f t="shared" si="307"/>
        <v>0</v>
      </c>
      <c r="P69" s="4">
        <f t="shared" si="307"/>
        <v>0</v>
      </c>
      <c r="Q69" s="4">
        <f t="shared" si="307"/>
        <v>0</v>
      </c>
      <c r="R69" s="4">
        <f t="shared" si="307"/>
        <v>0</v>
      </c>
      <c r="S69" s="4">
        <f t="shared" si="307"/>
        <v>0</v>
      </c>
      <c r="T69" s="4">
        <f t="shared" si="307"/>
        <v>0</v>
      </c>
      <c r="U69" s="4">
        <f t="shared" si="307"/>
        <v>0</v>
      </c>
      <c r="V69" s="4">
        <f t="shared" si="307"/>
        <v>0</v>
      </c>
      <c r="W69" s="4">
        <f t="shared" si="307"/>
        <v>0</v>
      </c>
      <c r="X69" s="4">
        <f t="shared" si="307"/>
        <v>0</v>
      </c>
      <c r="Y69" s="4">
        <f t="shared" si="307"/>
        <v>0</v>
      </c>
      <c r="Z69" s="4">
        <f t="shared" si="307"/>
        <v>0</v>
      </c>
      <c r="AA69" s="4">
        <f t="shared" si="307"/>
        <v>0</v>
      </c>
      <c r="AB69" s="4">
        <f t="shared" si="307"/>
        <v>0</v>
      </c>
      <c r="AC69" s="4">
        <f t="shared" si="307"/>
        <v>0</v>
      </c>
      <c r="AD69" s="4">
        <f t="shared" si="307"/>
        <v>0</v>
      </c>
      <c r="AE69" s="4">
        <f t="shared" si="307"/>
        <v>0</v>
      </c>
      <c r="AF69" s="4">
        <f t="shared" si="307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X71" si="308">(0*100)/3</f>
        <v>0</v>
      </c>
      <c r="C71" s="4">
        <f t="shared" si="308"/>
        <v>0</v>
      </c>
      <c r="D71" s="4">
        <f t="shared" si="308"/>
        <v>0</v>
      </c>
      <c r="E71" s="4">
        <f t="shared" si="308"/>
        <v>0</v>
      </c>
      <c r="F71" s="4">
        <f t="shared" si="308"/>
        <v>0</v>
      </c>
      <c r="G71" s="4">
        <f t="shared" si="308"/>
        <v>0</v>
      </c>
      <c r="H71" s="4">
        <f t="shared" si="308"/>
        <v>0</v>
      </c>
      <c r="I71" s="4">
        <f t="shared" si="308"/>
        <v>0</v>
      </c>
      <c r="J71" s="4">
        <f t="shared" si="308"/>
        <v>0</v>
      </c>
      <c r="K71" s="4">
        <f t="shared" si="308"/>
        <v>0</v>
      </c>
      <c r="L71" s="4">
        <f t="shared" si="308"/>
        <v>0</v>
      </c>
      <c r="M71" s="4">
        <f t="shared" si="308"/>
        <v>0</v>
      </c>
      <c r="N71" s="4">
        <f t="shared" si="308"/>
        <v>0</v>
      </c>
      <c r="O71" s="4">
        <f t="shared" si="308"/>
        <v>0</v>
      </c>
      <c r="P71" s="4">
        <f t="shared" si="308"/>
        <v>0</v>
      </c>
      <c r="Q71" s="4">
        <f t="shared" si="308"/>
        <v>0</v>
      </c>
      <c r="R71" s="4">
        <f t="shared" si="308"/>
        <v>0</v>
      </c>
      <c r="S71" s="4">
        <f t="shared" si="308"/>
        <v>0</v>
      </c>
      <c r="T71" s="4">
        <f t="shared" si="308"/>
        <v>0</v>
      </c>
      <c r="U71" s="4">
        <f t="shared" si="308"/>
        <v>0</v>
      </c>
      <c r="V71" s="4">
        <f t="shared" si="308"/>
        <v>0</v>
      </c>
      <c r="W71" s="4">
        <f t="shared" si="308"/>
        <v>0</v>
      </c>
      <c r="X71" s="4">
        <f t="shared" si="308"/>
        <v>0</v>
      </c>
      <c r="Y71" s="4">
        <f>(1*100)/3</f>
        <v>33.333333333333336</v>
      </c>
      <c r="Z71" s="4">
        <f>(0*100)/3</f>
        <v>0</v>
      </c>
      <c r="AA71" s="4">
        <f>(1*100)/3</f>
        <v>33.333333333333336</v>
      </c>
      <c r="AB71" s="4">
        <f t="shared" ref="AB71:AF71" si="309">(0*100)/3</f>
        <v>0</v>
      </c>
      <c r="AC71" s="4">
        <f t="shared" si="309"/>
        <v>0</v>
      </c>
      <c r="AD71" s="4">
        <f t="shared" si="309"/>
        <v>0</v>
      </c>
      <c r="AE71" s="4">
        <f t="shared" si="309"/>
        <v>0</v>
      </c>
      <c r="AF71" s="4">
        <f t="shared" si="309"/>
        <v>0</v>
      </c>
    </row>
    <row r="72" spans="1:33">
      <c r="A72" s="1" t="s">
        <v>3</v>
      </c>
      <c r="B72" s="4">
        <f t="shared" ref="B72:L72" si="310">(0*100)/3</f>
        <v>0</v>
      </c>
      <c r="C72" s="4">
        <f t="shared" si="310"/>
        <v>0</v>
      </c>
      <c r="D72" s="4">
        <f t="shared" si="310"/>
        <v>0</v>
      </c>
      <c r="E72" s="4">
        <f t="shared" si="310"/>
        <v>0</v>
      </c>
      <c r="F72" s="4">
        <f t="shared" si="310"/>
        <v>0</v>
      </c>
      <c r="G72" s="4">
        <f t="shared" si="310"/>
        <v>0</v>
      </c>
      <c r="H72" s="4">
        <f t="shared" si="310"/>
        <v>0</v>
      </c>
      <c r="I72" s="4">
        <f t="shared" si="310"/>
        <v>0</v>
      </c>
      <c r="J72" s="4">
        <f t="shared" si="310"/>
        <v>0</v>
      </c>
      <c r="K72" s="4">
        <f t="shared" si="310"/>
        <v>0</v>
      </c>
      <c r="L72" s="4">
        <f t="shared" si="310"/>
        <v>0</v>
      </c>
      <c r="M72" s="4">
        <f>(1*100)/3</f>
        <v>33.333333333333336</v>
      </c>
      <c r="N72" s="4">
        <f t="shared" ref="N72:S72" si="311">(0*100)/3</f>
        <v>0</v>
      </c>
      <c r="O72" s="4">
        <f t="shared" si="311"/>
        <v>0</v>
      </c>
      <c r="P72" s="4">
        <f t="shared" si="311"/>
        <v>0</v>
      </c>
      <c r="Q72" s="4">
        <f t="shared" si="311"/>
        <v>0</v>
      </c>
      <c r="R72" s="4">
        <f t="shared" si="311"/>
        <v>0</v>
      </c>
      <c r="S72" s="4">
        <f t="shared" si="311"/>
        <v>0</v>
      </c>
      <c r="T72" s="4">
        <f>(1*100)/3</f>
        <v>33.333333333333336</v>
      </c>
      <c r="U72" s="4">
        <f t="shared" ref="U72:V72" si="312">(0*100)/3</f>
        <v>0</v>
      </c>
      <c r="V72" s="4">
        <f t="shared" si="312"/>
        <v>0</v>
      </c>
      <c r="W72" s="4">
        <f t="shared" ref="W72:Z72" si="313">(1*100)/3</f>
        <v>33.333333333333336</v>
      </c>
      <c r="X72" s="4">
        <f t="shared" si="313"/>
        <v>33.333333333333336</v>
      </c>
      <c r="Y72" s="4">
        <f t="shared" si="313"/>
        <v>33.333333333333336</v>
      </c>
      <c r="Z72" s="4">
        <f t="shared" si="313"/>
        <v>33.333333333333336</v>
      </c>
      <c r="AA72" s="4">
        <f>(2*100)/3</f>
        <v>66.666666666666671</v>
      </c>
      <c r="AB72" s="4">
        <f t="shared" ref="AB72:AD72" si="314">(0*100)/3</f>
        <v>0</v>
      </c>
      <c r="AC72" s="4">
        <f t="shared" si="314"/>
        <v>0</v>
      </c>
      <c r="AD72" s="4">
        <f t="shared" si="314"/>
        <v>0</v>
      </c>
      <c r="AE72" s="4">
        <f t="shared" ref="AE72:AE73" si="315">(1*100)/3</f>
        <v>33.333333333333336</v>
      </c>
      <c r="AF72" s="4">
        <f t="shared" ref="AF72:AF73" si="316">(0*100)/3</f>
        <v>0</v>
      </c>
    </row>
    <row r="73" spans="1:33">
      <c r="A73" s="1" t="s">
        <v>4</v>
      </c>
      <c r="B73" s="4">
        <f t="shared" ref="B73:D73" si="317">(0*100)/3</f>
        <v>0</v>
      </c>
      <c r="C73" s="4">
        <f t="shared" si="317"/>
        <v>0</v>
      </c>
      <c r="D73" s="4">
        <f t="shared" si="317"/>
        <v>0</v>
      </c>
      <c r="E73" s="4">
        <f t="shared" ref="E73:F73" si="318">(1*100)/3</f>
        <v>33.333333333333336</v>
      </c>
      <c r="F73" s="4">
        <f t="shared" si="318"/>
        <v>33.333333333333336</v>
      </c>
      <c r="G73" s="4">
        <f t="shared" ref="G73:H73" si="319">(0*100)/3</f>
        <v>0</v>
      </c>
      <c r="H73" s="4">
        <f t="shared" si="319"/>
        <v>0</v>
      </c>
      <c r="I73" s="4">
        <f>(1*100)/3</f>
        <v>33.333333333333336</v>
      </c>
      <c r="J73" s="4">
        <f t="shared" ref="J73:K73" si="320">(0*100)/3</f>
        <v>0</v>
      </c>
      <c r="K73" s="4">
        <f t="shared" si="320"/>
        <v>0</v>
      </c>
      <c r="L73" s="4">
        <f t="shared" ref="L73:L78" si="321">(1*100)/3</f>
        <v>33.333333333333336</v>
      </c>
      <c r="M73" s="4">
        <f t="shared" ref="M73:P73" si="322">(0*100)/3</f>
        <v>0</v>
      </c>
      <c r="N73" s="4">
        <f t="shared" si="322"/>
        <v>0</v>
      </c>
      <c r="O73" s="4">
        <f t="shared" si="322"/>
        <v>0</v>
      </c>
      <c r="P73" s="4">
        <f t="shared" si="322"/>
        <v>0</v>
      </c>
      <c r="Q73" s="4">
        <f t="shared" ref="Q73:Q76" si="323">(1*100)/3</f>
        <v>33.333333333333336</v>
      </c>
      <c r="R73" s="4">
        <f>(0*100)/3</f>
        <v>0</v>
      </c>
      <c r="S73" s="4">
        <f t="shared" ref="S73:S76" si="324">(1*100)/3</f>
        <v>33.333333333333336</v>
      </c>
      <c r="T73" s="4">
        <f>(2*100)/3</f>
        <v>66.666666666666671</v>
      </c>
      <c r="U73" s="4">
        <f t="shared" ref="U73:U74" si="325">(3*100)/3</f>
        <v>100</v>
      </c>
      <c r="V73" s="4">
        <f t="shared" ref="V73:W73" si="326">(0*100)/3</f>
        <v>0</v>
      </c>
      <c r="W73" s="4">
        <f t="shared" si="326"/>
        <v>0</v>
      </c>
      <c r="X73" s="4">
        <f>(2*100)/3</f>
        <v>66.666666666666671</v>
      </c>
      <c r="Y73" s="4">
        <f t="shared" ref="Y73:AA73" si="327">(1*100)/3</f>
        <v>33.333333333333336</v>
      </c>
      <c r="Z73" s="4">
        <f t="shared" si="327"/>
        <v>33.333333333333336</v>
      </c>
      <c r="AA73" s="4">
        <f t="shared" si="327"/>
        <v>33.333333333333336</v>
      </c>
      <c r="AB73" s="4">
        <f t="shared" ref="AB73:AC73" si="328">(0*100)/3</f>
        <v>0</v>
      </c>
      <c r="AC73" s="4">
        <f t="shared" si="328"/>
        <v>0</v>
      </c>
      <c r="AD73" s="4">
        <f>(2*100)/3</f>
        <v>66.666666666666671</v>
      </c>
      <c r="AE73" s="4">
        <f t="shared" si="315"/>
        <v>33.333333333333336</v>
      </c>
      <c r="AF73" s="4">
        <f t="shared" si="316"/>
        <v>0</v>
      </c>
    </row>
    <row r="74" spans="1:33">
      <c r="A74" s="1" t="s">
        <v>5</v>
      </c>
      <c r="B74" s="4">
        <f t="shared" ref="B74:C74" si="329">(0*100)/3</f>
        <v>0</v>
      </c>
      <c r="C74" s="4">
        <f t="shared" si="329"/>
        <v>0</v>
      </c>
      <c r="D74" s="4">
        <f t="shared" ref="D74:F74" si="330">(1*100)/3</f>
        <v>33.333333333333336</v>
      </c>
      <c r="E74" s="4">
        <f t="shared" si="330"/>
        <v>33.333333333333336</v>
      </c>
      <c r="F74" s="4">
        <f t="shared" si="330"/>
        <v>33.333333333333336</v>
      </c>
      <c r="G74" s="4">
        <f t="shared" ref="G74:G81" si="331">(0*100)/3</f>
        <v>0</v>
      </c>
      <c r="H74" s="4">
        <f t="shared" ref="H74:I74" si="332">(1*100)/3</f>
        <v>33.333333333333336</v>
      </c>
      <c r="I74" s="4">
        <f t="shared" si="332"/>
        <v>33.333333333333336</v>
      </c>
      <c r="J74" s="4">
        <f t="shared" ref="J74:K74" si="333">(0*100)/3</f>
        <v>0</v>
      </c>
      <c r="K74" s="4">
        <f t="shared" si="333"/>
        <v>0</v>
      </c>
      <c r="L74" s="4">
        <f t="shared" si="321"/>
        <v>33.333333333333336</v>
      </c>
      <c r="M74" s="4">
        <f>(0*100)/3</f>
        <v>0</v>
      </c>
      <c r="N74" s="4">
        <f>(1*100)/3</f>
        <v>33.333333333333336</v>
      </c>
      <c r="O74" s="4">
        <f t="shared" ref="O74:P74" si="334">(0*100)/3</f>
        <v>0</v>
      </c>
      <c r="P74" s="4">
        <f t="shared" si="334"/>
        <v>0</v>
      </c>
      <c r="Q74" s="4">
        <f t="shared" si="323"/>
        <v>33.333333333333336</v>
      </c>
      <c r="R74" s="4">
        <f t="shared" ref="R74:R76" si="335">(2*100)/3</f>
        <v>66.666666666666671</v>
      </c>
      <c r="S74" s="4">
        <f t="shared" si="324"/>
        <v>33.333333333333336</v>
      </c>
      <c r="T74" s="4">
        <f>(1*100)/3</f>
        <v>33.333333333333336</v>
      </c>
      <c r="U74" s="4">
        <f t="shared" si="325"/>
        <v>100</v>
      </c>
      <c r="V74" s="4">
        <f>(2*100)/3</f>
        <v>66.666666666666671</v>
      </c>
      <c r="W74" s="4">
        <f t="shared" ref="W74:W79" si="336">(0*100)/3</f>
        <v>0</v>
      </c>
      <c r="X74" s="4">
        <f t="shared" ref="X74:Z74" si="337">(1*100)/3</f>
        <v>33.333333333333336</v>
      </c>
      <c r="Y74" s="4">
        <f t="shared" si="337"/>
        <v>33.333333333333336</v>
      </c>
      <c r="Z74" s="4">
        <f t="shared" si="337"/>
        <v>33.333333333333336</v>
      </c>
      <c r="AA74" s="4">
        <f t="shared" ref="AA74:AA75" si="338">(2*100)/3</f>
        <v>66.666666666666671</v>
      </c>
      <c r="AB74" s="4">
        <f t="shared" ref="AB74:AC74" si="339">(0*100)/3</f>
        <v>0</v>
      </c>
      <c r="AC74" s="4">
        <f t="shared" si="339"/>
        <v>0</v>
      </c>
      <c r="AD74" s="4">
        <f>(1*100)/3</f>
        <v>33.333333333333336</v>
      </c>
      <c r="AE74" s="4">
        <f>(3*100)/3</f>
        <v>100</v>
      </c>
      <c r="AF74" s="4">
        <f t="shared" ref="AF74:AF75" si="340">(1*100)/3</f>
        <v>33.333333333333336</v>
      </c>
    </row>
    <row r="75" spans="1:33">
      <c r="A75" s="1" t="s">
        <v>6</v>
      </c>
      <c r="B75" s="4">
        <f t="shared" ref="B75:C75" si="341">(0*100)/3</f>
        <v>0</v>
      </c>
      <c r="C75" s="4">
        <f t="shared" si="341"/>
        <v>0</v>
      </c>
      <c r="D75" s="4">
        <f t="shared" ref="D75:F75" si="342">(1*100)/3</f>
        <v>33.333333333333336</v>
      </c>
      <c r="E75" s="4">
        <f t="shared" si="342"/>
        <v>33.333333333333336</v>
      </c>
      <c r="F75" s="4">
        <f t="shared" si="342"/>
        <v>33.333333333333336</v>
      </c>
      <c r="G75" s="4">
        <f t="shared" si="331"/>
        <v>0</v>
      </c>
      <c r="H75" s="4">
        <f t="shared" ref="H75:H76" si="343">(0*100)/3</f>
        <v>0</v>
      </c>
      <c r="I75" s="4">
        <f t="shared" ref="I75:I76" si="344">(3*100)/3</f>
        <v>100</v>
      </c>
      <c r="J75" s="4">
        <f t="shared" ref="J75:K75" si="345">(0*100)/3</f>
        <v>0</v>
      </c>
      <c r="K75" s="4">
        <f t="shared" si="345"/>
        <v>0</v>
      </c>
      <c r="L75" s="4">
        <f t="shared" si="321"/>
        <v>33.333333333333336</v>
      </c>
      <c r="M75" s="4">
        <f t="shared" ref="M75:M76" si="346">(1*100)/3</f>
        <v>33.333333333333336</v>
      </c>
      <c r="N75" s="4">
        <f t="shared" ref="N75:P75" si="347">(0*100)/3</f>
        <v>0</v>
      </c>
      <c r="O75" s="4">
        <f t="shared" si="347"/>
        <v>0</v>
      </c>
      <c r="P75" s="4">
        <f t="shared" si="347"/>
        <v>0</v>
      </c>
      <c r="Q75" s="4">
        <f t="shared" si="323"/>
        <v>33.333333333333336</v>
      </c>
      <c r="R75" s="4">
        <f t="shared" si="335"/>
        <v>66.666666666666671</v>
      </c>
      <c r="S75" s="4">
        <f t="shared" si="324"/>
        <v>33.333333333333336</v>
      </c>
      <c r="T75" s="4">
        <f t="shared" ref="T75:T76" si="348">(0*100)/3</f>
        <v>0</v>
      </c>
      <c r="U75" s="4">
        <f>(2*100)/3</f>
        <v>66.666666666666671</v>
      </c>
      <c r="V75" s="4">
        <f>(3*100)/3</f>
        <v>100</v>
      </c>
      <c r="W75" s="4">
        <f t="shared" si="336"/>
        <v>0</v>
      </c>
      <c r="X75" s="4">
        <f t="shared" ref="X75:Y75" si="349">(0*100)/3</f>
        <v>0</v>
      </c>
      <c r="Y75" s="4">
        <f t="shared" si="349"/>
        <v>0</v>
      </c>
      <c r="Z75" s="4">
        <f t="shared" ref="Z75:Z76" si="350">(1*100)/3</f>
        <v>33.333333333333336</v>
      </c>
      <c r="AA75" s="4">
        <f t="shared" si="338"/>
        <v>66.666666666666671</v>
      </c>
      <c r="AB75" s="4">
        <f t="shared" ref="AB75:AC75" si="351">(1*100)/3</f>
        <v>33.333333333333336</v>
      </c>
      <c r="AC75" s="4">
        <f t="shared" si="351"/>
        <v>33.333333333333336</v>
      </c>
      <c r="AD75" s="4">
        <f t="shared" ref="AD75:AE75" si="352">(3*100)/3</f>
        <v>100</v>
      </c>
      <c r="AE75" s="4">
        <f t="shared" si="352"/>
        <v>100</v>
      </c>
      <c r="AF75" s="4">
        <f t="shared" si="340"/>
        <v>33.333333333333336</v>
      </c>
    </row>
    <row r="76" spans="1:33">
      <c r="A76" s="1" t="s">
        <v>7</v>
      </c>
      <c r="B76" s="4">
        <f t="shared" ref="B76:C76" si="353">(0*100)/3</f>
        <v>0</v>
      </c>
      <c r="C76" s="4">
        <f t="shared" si="353"/>
        <v>0</v>
      </c>
      <c r="D76" s="4">
        <f t="shared" ref="D76:F76" si="354">(1*100)/3</f>
        <v>33.333333333333336</v>
      </c>
      <c r="E76" s="4">
        <f t="shared" si="354"/>
        <v>33.333333333333336</v>
      </c>
      <c r="F76" s="4">
        <f t="shared" si="354"/>
        <v>33.333333333333336</v>
      </c>
      <c r="G76" s="4">
        <f t="shared" si="331"/>
        <v>0</v>
      </c>
      <c r="H76" s="4">
        <f t="shared" si="343"/>
        <v>0</v>
      </c>
      <c r="I76" s="4">
        <f t="shared" si="344"/>
        <v>100</v>
      </c>
      <c r="J76" s="4">
        <f t="shared" ref="J76:K76" si="355">(0*100)/3</f>
        <v>0</v>
      </c>
      <c r="K76" s="4">
        <f t="shared" si="355"/>
        <v>0</v>
      </c>
      <c r="L76" s="4">
        <f t="shared" si="321"/>
        <v>33.333333333333336</v>
      </c>
      <c r="M76" s="4">
        <f t="shared" si="346"/>
        <v>33.333333333333336</v>
      </c>
      <c r="N76" s="4">
        <f t="shared" ref="N76:P76" si="356">(0*100)/3</f>
        <v>0</v>
      </c>
      <c r="O76" s="4">
        <f t="shared" si="356"/>
        <v>0</v>
      </c>
      <c r="P76" s="4">
        <f t="shared" si="356"/>
        <v>0</v>
      </c>
      <c r="Q76" s="4">
        <f t="shared" si="323"/>
        <v>33.333333333333336</v>
      </c>
      <c r="R76" s="4">
        <f t="shared" si="335"/>
        <v>66.666666666666671</v>
      </c>
      <c r="S76" s="4">
        <f t="shared" si="324"/>
        <v>33.333333333333336</v>
      </c>
      <c r="T76" s="4">
        <f t="shared" si="348"/>
        <v>0</v>
      </c>
      <c r="U76" s="4">
        <f t="shared" ref="U76:U82" si="357">(3*100)/3</f>
        <v>100</v>
      </c>
      <c r="V76" s="4">
        <f>(1*100)/3</f>
        <v>33.333333333333336</v>
      </c>
      <c r="W76" s="4">
        <f t="shared" si="336"/>
        <v>0</v>
      </c>
      <c r="X76" s="4">
        <f t="shared" ref="X76:Y76" si="358">(0*100)/3</f>
        <v>0</v>
      </c>
      <c r="Y76" s="4">
        <f t="shared" si="358"/>
        <v>0</v>
      </c>
      <c r="Z76" s="4">
        <f t="shared" si="350"/>
        <v>33.333333333333336</v>
      </c>
      <c r="AA76" s="4">
        <f t="shared" ref="AA76:AB76" si="359">(1*100)/3</f>
        <v>33.333333333333336</v>
      </c>
      <c r="AB76" s="4">
        <f t="shared" si="359"/>
        <v>33.333333333333336</v>
      </c>
      <c r="AC76" s="4">
        <f t="shared" ref="AC76:AD76" si="360">(3*100)/3</f>
        <v>100</v>
      </c>
      <c r="AD76" s="4">
        <f t="shared" si="360"/>
        <v>100</v>
      </c>
      <c r="AE76" s="4">
        <f t="shared" ref="AE76:AF76" si="361">(1*100)/3</f>
        <v>33.333333333333336</v>
      </c>
      <c r="AF76" s="4">
        <f t="shared" si="361"/>
        <v>33.333333333333336</v>
      </c>
    </row>
    <row r="77" spans="1:33">
      <c r="A77" s="1" t="s">
        <v>8</v>
      </c>
      <c r="B77" s="4">
        <f t="shared" ref="B77:C77" si="362">(0*100)/3</f>
        <v>0</v>
      </c>
      <c r="C77" s="4">
        <f t="shared" si="362"/>
        <v>0</v>
      </c>
      <c r="D77" s="4">
        <f t="shared" ref="D77:E77" si="363">(1*100)/3</f>
        <v>33.333333333333336</v>
      </c>
      <c r="E77" s="4">
        <f t="shared" si="363"/>
        <v>33.333333333333336</v>
      </c>
      <c r="F77" s="4">
        <f t="shared" ref="F77:F78" si="364">(2*100)/3</f>
        <v>66.666666666666671</v>
      </c>
      <c r="G77" s="4">
        <f t="shared" si="331"/>
        <v>0</v>
      </c>
      <c r="H77" s="4">
        <f t="shared" ref="H77:H78" si="365">(1*100)/3</f>
        <v>33.333333333333336</v>
      </c>
      <c r="I77" s="4">
        <f>(2*100)/3</f>
        <v>66.666666666666671</v>
      </c>
      <c r="J77" s="4">
        <f t="shared" ref="J77:K77" si="366">(0*100)/3</f>
        <v>0</v>
      </c>
      <c r="K77" s="4">
        <f t="shared" si="366"/>
        <v>0</v>
      </c>
      <c r="L77" s="4">
        <f t="shared" si="321"/>
        <v>33.333333333333336</v>
      </c>
      <c r="M77" s="4">
        <f t="shared" ref="M77:N77" si="367">(0*100)/3</f>
        <v>0</v>
      </c>
      <c r="N77" s="4">
        <f t="shared" si="367"/>
        <v>0</v>
      </c>
      <c r="O77" s="4">
        <f t="shared" ref="O77:O78" si="368">(1*100)/3</f>
        <v>33.333333333333336</v>
      </c>
      <c r="P77" s="4">
        <f t="shared" ref="P77:P79" si="369">(0*100)/3</f>
        <v>0</v>
      </c>
      <c r="Q77" s="4">
        <f t="shared" ref="Q77:R77" si="370">(2*100)/3</f>
        <v>66.666666666666671</v>
      </c>
      <c r="R77" s="4">
        <f t="shared" si="370"/>
        <v>66.666666666666671</v>
      </c>
      <c r="S77" s="4">
        <f>(0*100)/3</f>
        <v>0</v>
      </c>
      <c r="T77" s="4">
        <f>(1*100)/3</f>
        <v>33.333333333333336</v>
      </c>
      <c r="U77" s="4">
        <f t="shared" si="357"/>
        <v>100</v>
      </c>
      <c r="V77" s="4">
        <f>(2*100)/3</f>
        <v>66.666666666666671</v>
      </c>
      <c r="W77" s="4">
        <f t="shared" si="336"/>
        <v>0</v>
      </c>
      <c r="X77" s="4">
        <f>(0*100)/3</f>
        <v>0</v>
      </c>
      <c r="Y77" s="4">
        <f>(1*100)/3</f>
        <v>33.333333333333336</v>
      </c>
      <c r="Z77" s="4">
        <f>(2*100)/3</f>
        <v>66.666666666666671</v>
      </c>
      <c r="AA77" s="4">
        <f>(0*100)/3</f>
        <v>0</v>
      </c>
      <c r="AB77" s="4">
        <f t="shared" ref="AB77:AB78" si="371">(2*100)/3</f>
        <v>66.666666666666671</v>
      </c>
      <c r="AC77" s="4">
        <f t="shared" ref="AC77:AC79" si="372">(3*100)/3</f>
        <v>100</v>
      </c>
      <c r="AD77" s="4">
        <f t="shared" ref="AD77:AD80" si="373">(0*100)/3</f>
        <v>0</v>
      </c>
      <c r="AE77" s="4">
        <f t="shared" ref="AE77:AE82" si="374">(2*100)/3</f>
        <v>66.666666666666671</v>
      </c>
      <c r="AF77" s="4">
        <f>(1*100)/3</f>
        <v>33.333333333333336</v>
      </c>
      <c r="AG77" s="6">
        <v>0.6</v>
      </c>
    </row>
    <row r="78" spans="1:33">
      <c r="A78" s="1" t="s">
        <v>9</v>
      </c>
      <c r="B78" s="4">
        <f t="shared" ref="B78:C78" si="375">(0*100)/3</f>
        <v>0</v>
      </c>
      <c r="C78" s="4">
        <f t="shared" si="375"/>
        <v>0</v>
      </c>
      <c r="D78" s="4">
        <f t="shared" ref="D78:E78" si="376">(1*100)/3</f>
        <v>33.333333333333336</v>
      </c>
      <c r="E78" s="4">
        <f t="shared" si="376"/>
        <v>33.333333333333336</v>
      </c>
      <c r="F78" s="4">
        <f t="shared" si="364"/>
        <v>66.666666666666671</v>
      </c>
      <c r="G78" s="4">
        <f t="shared" si="331"/>
        <v>0</v>
      </c>
      <c r="H78" s="4">
        <f t="shared" si="365"/>
        <v>33.333333333333336</v>
      </c>
      <c r="I78" s="4">
        <f t="shared" ref="I78:I81" si="377">(1*100)/3</f>
        <v>33.333333333333336</v>
      </c>
      <c r="J78" s="4">
        <f t="shared" ref="J78:J80" si="378">(0*100)/3</f>
        <v>0</v>
      </c>
      <c r="K78" s="4">
        <f>(2*100)/3</f>
        <v>66.666666666666671</v>
      </c>
      <c r="L78" s="4">
        <f t="shared" si="321"/>
        <v>33.333333333333336</v>
      </c>
      <c r="M78" s="4">
        <f t="shared" ref="M78:N78" si="379">(0*100)/3</f>
        <v>0</v>
      </c>
      <c r="N78" s="4">
        <f t="shared" si="379"/>
        <v>0</v>
      </c>
      <c r="O78" s="4">
        <f t="shared" si="368"/>
        <v>33.333333333333336</v>
      </c>
      <c r="P78" s="4">
        <f t="shared" si="369"/>
        <v>0</v>
      </c>
      <c r="Q78" s="4">
        <f t="shared" ref="Q78:R78" si="380">(3*100)/3</f>
        <v>100</v>
      </c>
      <c r="R78" s="4">
        <f t="shared" si="380"/>
        <v>100</v>
      </c>
      <c r="S78" s="4">
        <f t="shared" ref="S78:S80" si="381">(1*100)/3</f>
        <v>33.333333333333336</v>
      </c>
      <c r="T78" s="4">
        <f t="shared" ref="T78:T79" si="382">(2*100)/3</f>
        <v>66.666666666666671</v>
      </c>
      <c r="U78" s="4">
        <f t="shared" si="357"/>
        <v>100</v>
      </c>
      <c r="V78" s="4">
        <f t="shared" ref="V78:V80" si="383">(1*100)/3</f>
        <v>33.333333333333336</v>
      </c>
      <c r="W78" s="4">
        <f t="shared" si="336"/>
        <v>0</v>
      </c>
      <c r="X78" s="4">
        <f t="shared" ref="X78:X79" si="384">(1*100)/3</f>
        <v>33.333333333333336</v>
      </c>
      <c r="Y78" s="4">
        <f t="shared" ref="Y78:Z78" si="385">(2*100)/3</f>
        <v>66.666666666666671</v>
      </c>
      <c r="Z78" s="4">
        <f t="shared" si="385"/>
        <v>66.666666666666671</v>
      </c>
      <c r="AA78" s="4">
        <f>(1*100)/3</f>
        <v>33.333333333333336</v>
      </c>
      <c r="AB78" s="4">
        <f t="shared" si="371"/>
        <v>66.666666666666671</v>
      </c>
      <c r="AC78" s="4">
        <f t="shared" si="372"/>
        <v>100</v>
      </c>
      <c r="AD78" s="4">
        <f t="shared" si="373"/>
        <v>0</v>
      </c>
      <c r="AE78" s="4">
        <f t="shared" si="374"/>
        <v>66.666666666666671</v>
      </c>
      <c r="AF78" s="4">
        <f>(2*100)/3</f>
        <v>66.666666666666671</v>
      </c>
    </row>
    <row r="79" spans="1:33">
      <c r="A79" s="1" t="s">
        <v>10</v>
      </c>
      <c r="B79" s="4">
        <f t="shared" ref="B79:C79" si="386">(0*100)/3</f>
        <v>0</v>
      </c>
      <c r="C79" s="4">
        <f t="shared" si="386"/>
        <v>0</v>
      </c>
      <c r="D79" s="4">
        <f t="shared" ref="D79:F79" si="387">(1*100)/3</f>
        <v>33.333333333333336</v>
      </c>
      <c r="E79" s="4">
        <f t="shared" si="387"/>
        <v>33.333333333333336</v>
      </c>
      <c r="F79" s="4">
        <f t="shared" si="387"/>
        <v>33.333333333333336</v>
      </c>
      <c r="G79" s="4">
        <f t="shared" si="331"/>
        <v>0</v>
      </c>
      <c r="H79" s="4">
        <f t="shared" ref="H79:H83" si="388">(0*100)/3</f>
        <v>0</v>
      </c>
      <c r="I79" s="4">
        <f t="shared" si="377"/>
        <v>33.333333333333336</v>
      </c>
      <c r="J79" s="4">
        <f t="shared" si="378"/>
        <v>0</v>
      </c>
      <c r="K79" s="4">
        <f t="shared" ref="K79:L79" si="389">(1*100)/3</f>
        <v>33.333333333333336</v>
      </c>
      <c r="L79" s="4">
        <f t="shared" si="389"/>
        <v>33.333333333333336</v>
      </c>
      <c r="M79" s="4">
        <f>(0*100)/3</f>
        <v>0</v>
      </c>
      <c r="N79" s="4">
        <f t="shared" ref="N79:O79" si="390">(1*100)/3</f>
        <v>33.333333333333336</v>
      </c>
      <c r="O79" s="4">
        <f t="shared" si="390"/>
        <v>33.333333333333336</v>
      </c>
      <c r="P79" s="4">
        <f t="shared" si="369"/>
        <v>0</v>
      </c>
      <c r="Q79" s="4">
        <f t="shared" ref="Q79:R79" si="391">(2*100)/3</f>
        <v>66.666666666666671</v>
      </c>
      <c r="R79" s="4">
        <f t="shared" si="391"/>
        <v>66.666666666666671</v>
      </c>
      <c r="S79" s="4">
        <f t="shared" si="381"/>
        <v>33.333333333333336</v>
      </c>
      <c r="T79" s="4">
        <f t="shared" si="382"/>
        <v>66.666666666666671</v>
      </c>
      <c r="U79" s="4">
        <f t="shared" si="357"/>
        <v>100</v>
      </c>
      <c r="V79" s="4">
        <f t="shared" si="383"/>
        <v>33.333333333333336</v>
      </c>
      <c r="W79" s="4">
        <f t="shared" si="336"/>
        <v>0</v>
      </c>
      <c r="X79" s="4">
        <f t="shared" si="384"/>
        <v>33.333333333333336</v>
      </c>
      <c r="Y79" s="4">
        <f t="shared" ref="Y79:AB79" si="392">(1*100)/3</f>
        <v>33.333333333333336</v>
      </c>
      <c r="Z79" s="4">
        <f t="shared" si="392"/>
        <v>33.333333333333336</v>
      </c>
      <c r="AA79" s="4">
        <f t="shared" si="392"/>
        <v>33.333333333333336</v>
      </c>
      <c r="AB79" s="4">
        <f t="shared" si="392"/>
        <v>33.333333333333336</v>
      </c>
      <c r="AC79" s="4">
        <f t="shared" si="372"/>
        <v>100</v>
      </c>
      <c r="AD79" s="4">
        <f t="shared" si="373"/>
        <v>0</v>
      </c>
      <c r="AE79" s="4">
        <f t="shared" si="374"/>
        <v>66.666666666666671</v>
      </c>
      <c r="AF79" s="4">
        <f>(3*100)/3</f>
        <v>100</v>
      </c>
    </row>
    <row r="80" spans="1:33">
      <c r="A80" s="1" t="s">
        <v>11</v>
      </c>
      <c r="B80" s="4">
        <f t="shared" ref="B80:C80" si="393">(0*100)/3</f>
        <v>0</v>
      </c>
      <c r="C80" s="4">
        <f t="shared" si="393"/>
        <v>0</v>
      </c>
      <c r="D80" s="4">
        <f>(1*100)/3</f>
        <v>33.333333333333336</v>
      </c>
      <c r="E80" s="4">
        <f t="shared" ref="E80:E81" si="394">(2*100)/3</f>
        <v>66.666666666666671</v>
      </c>
      <c r="F80" s="4">
        <f t="shared" ref="F80:F81" si="395">(1*100)/3</f>
        <v>33.333333333333336</v>
      </c>
      <c r="G80" s="4">
        <f t="shared" si="331"/>
        <v>0</v>
      </c>
      <c r="H80" s="4">
        <f t="shared" si="388"/>
        <v>0</v>
      </c>
      <c r="I80" s="4">
        <f t="shared" si="377"/>
        <v>33.333333333333336</v>
      </c>
      <c r="J80" s="4">
        <f t="shared" si="378"/>
        <v>0</v>
      </c>
      <c r="K80" s="4">
        <f>(1*100)/3</f>
        <v>33.333333333333336</v>
      </c>
      <c r="L80" s="4">
        <f t="shared" ref="L80:M80" si="396">(0*100)/3</f>
        <v>0</v>
      </c>
      <c r="M80" s="4">
        <f t="shared" si="396"/>
        <v>0</v>
      </c>
      <c r="N80" s="4">
        <f t="shared" ref="N80:N81" si="397">(3*100)/3</f>
        <v>100</v>
      </c>
      <c r="O80" s="4">
        <f t="shared" ref="O80:P80" si="398">(0*100)/3</f>
        <v>0</v>
      </c>
      <c r="P80" s="4">
        <f t="shared" si="398"/>
        <v>0</v>
      </c>
      <c r="Q80" s="4">
        <f>(1*100)/3</f>
        <v>33.333333333333336</v>
      </c>
      <c r="R80" s="4">
        <f>(2*100)/3</f>
        <v>66.666666666666671</v>
      </c>
      <c r="S80" s="4">
        <f t="shared" si="381"/>
        <v>33.333333333333336</v>
      </c>
      <c r="T80" s="4">
        <f>(1*100)/3</f>
        <v>33.333333333333336</v>
      </c>
      <c r="U80" s="4">
        <f t="shared" si="357"/>
        <v>100</v>
      </c>
      <c r="V80" s="4">
        <f t="shared" si="383"/>
        <v>33.333333333333336</v>
      </c>
      <c r="W80" s="4">
        <f t="shared" ref="W80:X80" si="399">(1*100)/3</f>
        <v>33.333333333333336</v>
      </c>
      <c r="X80" s="4">
        <f t="shared" si="399"/>
        <v>33.333333333333336</v>
      </c>
      <c r="Y80" s="4">
        <f t="shared" ref="Y80:Z80" si="400">(2*100)/3</f>
        <v>66.666666666666671</v>
      </c>
      <c r="Z80" s="4">
        <f t="shared" si="400"/>
        <v>66.666666666666671</v>
      </c>
      <c r="AA80" s="4">
        <f t="shared" ref="AA80:AA81" si="401">(0*100)/3</f>
        <v>0</v>
      </c>
      <c r="AB80" s="4">
        <f t="shared" ref="AB80:AC80" si="402">(3*100)/3</f>
        <v>100</v>
      </c>
      <c r="AC80" s="4">
        <f t="shared" si="402"/>
        <v>100</v>
      </c>
      <c r="AD80" s="4">
        <f t="shared" si="373"/>
        <v>0</v>
      </c>
      <c r="AE80" s="4">
        <f t="shared" si="374"/>
        <v>66.666666666666671</v>
      </c>
      <c r="AF80" s="4">
        <f t="shared" ref="AF80:AF81" si="403">(2*100)/3</f>
        <v>66.666666666666671</v>
      </c>
    </row>
    <row r="81" spans="1:32">
      <c r="A81" s="1" t="s">
        <v>12</v>
      </c>
      <c r="B81" s="4">
        <f t="shared" ref="B81:D81" si="404">(0*100)/3</f>
        <v>0</v>
      </c>
      <c r="C81" s="4">
        <f t="shared" si="404"/>
        <v>0</v>
      </c>
      <c r="D81" s="4">
        <f t="shared" si="404"/>
        <v>0</v>
      </c>
      <c r="E81" s="4">
        <f t="shared" si="394"/>
        <v>66.666666666666671</v>
      </c>
      <c r="F81" s="4">
        <f t="shared" si="395"/>
        <v>33.333333333333336</v>
      </c>
      <c r="G81" s="4">
        <f t="shared" si="331"/>
        <v>0</v>
      </c>
      <c r="H81" s="4">
        <f t="shared" si="388"/>
        <v>0</v>
      </c>
      <c r="I81" s="4">
        <f t="shared" si="377"/>
        <v>33.333333333333336</v>
      </c>
      <c r="J81" s="4">
        <f t="shared" ref="J81:K81" si="405">(1*100)/3</f>
        <v>33.333333333333336</v>
      </c>
      <c r="K81" s="4">
        <f t="shared" si="405"/>
        <v>33.333333333333336</v>
      </c>
      <c r="L81" s="4">
        <f t="shared" ref="L81:M81" si="406">(0*100)/3</f>
        <v>0</v>
      </c>
      <c r="M81" s="4">
        <f t="shared" si="406"/>
        <v>0</v>
      </c>
      <c r="N81" s="4">
        <f t="shared" si="397"/>
        <v>100</v>
      </c>
      <c r="O81" s="4">
        <f t="shared" ref="O81:P81" si="407">(0*100)/3</f>
        <v>0</v>
      </c>
      <c r="P81" s="4">
        <f t="shared" si="407"/>
        <v>0</v>
      </c>
      <c r="Q81" s="4">
        <f t="shared" ref="Q81:T81" si="408">(2*100)/3</f>
        <v>66.666666666666671</v>
      </c>
      <c r="R81" s="4">
        <f t="shared" si="408"/>
        <v>66.666666666666671</v>
      </c>
      <c r="S81" s="4">
        <f t="shared" si="408"/>
        <v>66.666666666666671</v>
      </c>
      <c r="T81" s="4">
        <f t="shared" si="408"/>
        <v>66.666666666666671</v>
      </c>
      <c r="U81" s="4">
        <f t="shared" si="357"/>
        <v>100</v>
      </c>
      <c r="V81" s="4">
        <f t="shared" ref="V81:V83" si="409">(2*100)/3</f>
        <v>66.666666666666671</v>
      </c>
      <c r="W81" s="4">
        <f t="shared" ref="W81:X81" si="410">(1*100)/3</f>
        <v>33.333333333333336</v>
      </c>
      <c r="X81" s="4">
        <f t="shared" si="410"/>
        <v>33.333333333333336</v>
      </c>
      <c r="Y81" s="4">
        <f>(2*100)/3</f>
        <v>66.666666666666671</v>
      </c>
      <c r="Z81" s="4">
        <f>(3*100)/3</f>
        <v>100</v>
      </c>
      <c r="AA81" s="4">
        <f t="shared" si="401"/>
        <v>0</v>
      </c>
      <c r="AB81" s="4">
        <f>(1*100)/3</f>
        <v>33.333333333333336</v>
      </c>
      <c r="AC81" s="4">
        <f>(2*100)/3</f>
        <v>66.666666666666671</v>
      </c>
      <c r="AD81" s="4">
        <f t="shared" ref="AD81:AD82" si="411">(1*100)/3</f>
        <v>33.333333333333336</v>
      </c>
      <c r="AE81" s="4">
        <f t="shared" si="374"/>
        <v>66.666666666666671</v>
      </c>
      <c r="AF81" s="4">
        <f t="shared" si="403"/>
        <v>66.666666666666671</v>
      </c>
    </row>
    <row r="82" spans="1:32">
      <c r="A82" s="1" t="s">
        <v>13</v>
      </c>
      <c r="B82" s="4">
        <f t="shared" ref="B82:D82" si="412">(0*100)/3</f>
        <v>0</v>
      </c>
      <c r="C82" s="4">
        <f t="shared" si="412"/>
        <v>0</v>
      </c>
      <c r="D82" s="4">
        <f t="shared" si="412"/>
        <v>0</v>
      </c>
      <c r="E82" s="4">
        <f t="shared" ref="E82:G82" si="413">(1*100)/3</f>
        <v>33.333333333333336</v>
      </c>
      <c r="F82" s="4">
        <f t="shared" si="413"/>
        <v>33.333333333333336</v>
      </c>
      <c r="G82" s="4">
        <f t="shared" si="413"/>
        <v>33.333333333333336</v>
      </c>
      <c r="H82" s="4">
        <f t="shared" si="388"/>
        <v>0</v>
      </c>
      <c r="I82" s="4">
        <f t="shared" ref="I82:I83" si="414">(0*100)/3</f>
        <v>0</v>
      </c>
      <c r="J82" s="4">
        <f t="shared" ref="J82:M82" si="415">(1*100)/3</f>
        <v>33.333333333333336</v>
      </c>
      <c r="K82" s="4">
        <f t="shared" si="415"/>
        <v>33.333333333333336</v>
      </c>
      <c r="L82" s="4">
        <f t="shared" si="415"/>
        <v>33.333333333333336</v>
      </c>
      <c r="M82" s="4">
        <f t="shared" si="415"/>
        <v>33.333333333333336</v>
      </c>
      <c r="N82" s="4">
        <f t="shared" ref="N82:N83" si="416">(0*100)/3</f>
        <v>0</v>
      </c>
      <c r="O82" s="4">
        <f t="shared" ref="O82:O83" si="417">(2*100)/3</f>
        <v>66.666666666666671</v>
      </c>
      <c r="P82" s="4">
        <f t="shared" ref="P82:P83" si="418">(0*100)/3</f>
        <v>0</v>
      </c>
      <c r="Q82" s="4">
        <f>(2*100)/3</f>
        <v>66.666666666666671</v>
      </c>
      <c r="R82" s="4">
        <f>(1*100)/3</f>
        <v>33.333333333333336</v>
      </c>
      <c r="S82" s="4">
        <f t="shared" ref="S82:T82" si="419">(2*100)/3</f>
        <v>66.666666666666671</v>
      </c>
      <c r="T82" s="4">
        <f t="shared" si="419"/>
        <v>66.666666666666671</v>
      </c>
      <c r="U82" s="4">
        <f t="shared" si="357"/>
        <v>100</v>
      </c>
      <c r="V82" s="4">
        <f t="shared" si="409"/>
        <v>66.666666666666671</v>
      </c>
      <c r="W82" s="4">
        <f t="shared" ref="W82:W83" si="420">(0*100)/3</f>
        <v>0</v>
      </c>
      <c r="X82" s="4">
        <f t="shared" ref="X82:X83" si="421">(2*100)/3</f>
        <v>66.666666666666671</v>
      </c>
      <c r="Y82" s="4">
        <f t="shared" ref="Y82:Z82" si="422">(3*100)/3</f>
        <v>100</v>
      </c>
      <c r="Z82" s="4">
        <f t="shared" si="422"/>
        <v>100</v>
      </c>
      <c r="AA82" s="4">
        <f t="shared" ref="AA82:AB82" si="423">(1*100)/3</f>
        <v>33.333333333333336</v>
      </c>
      <c r="AB82" s="4">
        <f t="shared" si="423"/>
        <v>33.333333333333336</v>
      </c>
      <c r="AC82" s="4">
        <f>(3*100)/3</f>
        <v>100</v>
      </c>
      <c r="AD82" s="4">
        <f t="shared" si="411"/>
        <v>33.333333333333336</v>
      </c>
      <c r="AE82" s="4">
        <f t="shared" si="374"/>
        <v>66.666666666666671</v>
      </c>
      <c r="AF82" s="4">
        <f>(1*100)/3</f>
        <v>33.333333333333336</v>
      </c>
    </row>
    <row r="83" spans="1:32">
      <c r="A83" s="1" t="s">
        <v>14</v>
      </c>
      <c r="B83" s="4">
        <f t="shared" ref="B83:E83" si="424">(0*100)/3</f>
        <v>0</v>
      </c>
      <c r="C83" s="4">
        <f t="shared" si="424"/>
        <v>0</v>
      </c>
      <c r="D83" s="4">
        <f t="shared" si="424"/>
        <v>0</v>
      </c>
      <c r="E83" s="4">
        <f t="shared" si="424"/>
        <v>0</v>
      </c>
      <c r="F83" s="4">
        <f t="shared" ref="F83:G83" si="425">(1*100)/3</f>
        <v>33.333333333333336</v>
      </c>
      <c r="G83" s="4">
        <f t="shared" si="425"/>
        <v>33.333333333333336</v>
      </c>
      <c r="H83" s="4">
        <f t="shared" si="388"/>
        <v>0</v>
      </c>
      <c r="I83" s="4">
        <f t="shared" si="414"/>
        <v>0</v>
      </c>
      <c r="J83" s="4">
        <f t="shared" ref="J83:K83" si="426">(0*100)/3</f>
        <v>0</v>
      </c>
      <c r="K83" s="4">
        <f t="shared" si="426"/>
        <v>0</v>
      </c>
      <c r="L83" s="4">
        <f t="shared" ref="L83:M83" si="427">(1*100)/3</f>
        <v>33.333333333333336</v>
      </c>
      <c r="M83" s="4">
        <f t="shared" si="427"/>
        <v>33.333333333333336</v>
      </c>
      <c r="N83" s="4">
        <f t="shared" si="416"/>
        <v>0</v>
      </c>
      <c r="O83" s="4">
        <f t="shared" si="417"/>
        <v>66.666666666666671</v>
      </c>
      <c r="P83" s="4">
        <f t="shared" si="418"/>
        <v>0</v>
      </c>
      <c r="Q83" s="4">
        <f>(0*100)/3</f>
        <v>0</v>
      </c>
      <c r="R83" s="4">
        <f t="shared" ref="R83:S83" si="428">(2*100)/3</f>
        <v>66.666666666666671</v>
      </c>
      <c r="S83" s="4">
        <f t="shared" si="428"/>
        <v>66.666666666666671</v>
      </c>
      <c r="T83" s="4">
        <f t="shared" ref="T83:T84" si="429">(1*100)/3</f>
        <v>33.333333333333336</v>
      </c>
      <c r="U83" s="4">
        <f>(0*100)/3</f>
        <v>0</v>
      </c>
      <c r="V83" s="4">
        <f t="shared" si="409"/>
        <v>66.666666666666671</v>
      </c>
      <c r="W83" s="4">
        <f t="shared" si="420"/>
        <v>0</v>
      </c>
      <c r="X83" s="4">
        <f t="shared" si="421"/>
        <v>66.666666666666671</v>
      </c>
      <c r="Y83" s="4">
        <f>(3*100)/3</f>
        <v>100</v>
      </c>
      <c r="Z83" s="4">
        <f t="shared" ref="Z83:Z84" si="430">(0*100)/3</f>
        <v>0</v>
      </c>
      <c r="AA83" s="4">
        <f t="shared" ref="AA83:AB83" si="431">(1*100)/3</f>
        <v>33.333333333333336</v>
      </c>
      <c r="AB83" s="4">
        <f t="shared" si="431"/>
        <v>33.333333333333336</v>
      </c>
      <c r="AC83" s="4">
        <f>(2*100)/3</f>
        <v>66.666666666666671</v>
      </c>
      <c r="AD83" s="4">
        <f t="shared" ref="AD83:AD84" si="432">(0*100)/3</f>
        <v>0</v>
      </c>
      <c r="AE83" s="4">
        <f t="shared" ref="AE83:AF83" si="433">(1*100)/3</f>
        <v>33.333333333333336</v>
      </c>
      <c r="AF83" s="4">
        <f t="shared" si="433"/>
        <v>33.333333333333336</v>
      </c>
    </row>
    <row r="84" spans="1:32">
      <c r="A84" s="1" t="s">
        <v>15</v>
      </c>
      <c r="B84" s="4">
        <f t="shared" ref="B84:K84" si="434">(0*100)/3</f>
        <v>0</v>
      </c>
      <c r="C84" s="4">
        <f t="shared" si="434"/>
        <v>0</v>
      </c>
      <c r="D84" s="4">
        <f t="shared" si="434"/>
        <v>0</v>
      </c>
      <c r="E84" s="4">
        <f t="shared" si="434"/>
        <v>0</v>
      </c>
      <c r="F84" s="4">
        <f t="shared" si="434"/>
        <v>0</v>
      </c>
      <c r="G84" s="4">
        <f t="shared" si="434"/>
        <v>0</v>
      </c>
      <c r="H84" s="4">
        <f t="shared" si="434"/>
        <v>0</v>
      </c>
      <c r="I84" s="4">
        <f t="shared" si="434"/>
        <v>0</v>
      </c>
      <c r="J84" s="4">
        <f t="shared" si="434"/>
        <v>0</v>
      </c>
      <c r="K84" s="4">
        <f t="shared" si="434"/>
        <v>0</v>
      </c>
      <c r="L84" s="4">
        <f>(1*100)/3</f>
        <v>33.333333333333336</v>
      </c>
      <c r="M84" s="4">
        <f t="shared" ref="M84:S84" si="435">(0*100)/3</f>
        <v>0</v>
      </c>
      <c r="N84" s="4">
        <f t="shared" si="435"/>
        <v>0</v>
      </c>
      <c r="O84" s="4">
        <f t="shared" si="435"/>
        <v>0</v>
      </c>
      <c r="P84" s="4">
        <f t="shared" si="435"/>
        <v>0</v>
      </c>
      <c r="Q84" s="4">
        <f t="shared" si="435"/>
        <v>0</v>
      </c>
      <c r="R84" s="4">
        <f t="shared" si="435"/>
        <v>0</v>
      </c>
      <c r="S84" s="4">
        <f t="shared" si="435"/>
        <v>0</v>
      </c>
      <c r="T84" s="4">
        <f t="shared" si="429"/>
        <v>33.333333333333336</v>
      </c>
      <c r="U84" s="4">
        <f>(1*100)/3</f>
        <v>33.333333333333336</v>
      </c>
      <c r="V84" s="4">
        <f t="shared" ref="V84:W84" si="436">(0*100)/3</f>
        <v>0</v>
      </c>
      <c r="W84" s="4">
        <f t="shared" si="436"/>
        <v>0</v>
      </c>
      <c r="X84" s="4">
        <f t="shared" ref="X84:Y84" si="437">(1*100)/3</f>
        <v>33.333333333333336</v>
      </c>
      <c r="Y84" s="4">
        <f t="shared" si="437"/>
        <v>33.333333333333336</v>
      </c>
      <c r="Z84" s="4">
        <f t="shared" si="430"/>
        <v>0</v>
      </c>
      <c r="AA84" s="4">
        <f t="shared" ref="AA84:AB84" si="438">(0*100)/3</f>
        <v>0</v>
      </c>
      <c r="AB84" s="4">
        <f t="shared" si="438"/>
        <v>0</v>
      </c>
      <c r="AC84" s="4">
        <f>(1*100)/3</f>
        <v>33.333333333333336</v>
      </c>
      <c r="AD84" s="4">
        <f t="shared" si="432"/>
        <v>0</v>
      </c>
      <c r="AE84" s="4">
        <f>(0*100)/3</f>
        <v>0</v>
      </c>
      <c r="AF84" s="4">
        <f>(1*100)/3</f>
        <v>33.333333333333336</v>
      </c>
    </row>
    <row r="85" spans="1:32">
      <c r="A85" s="1" t="s">
        <v>16</v>
      </c>
      <c r="B85" s="4">
        <f t="shared" ref="B85:AF85" si="439">(0*100)/3</f>
        <v>0</v>
      </c>
      <c r="C85" s="4">
        <f t="shared" si="439"/>
        <v>0</v>
      </c>
      <c r="D85" s="4">
        <f t="shared" si="439"/>
        <v>0</v>
      </c>
      <c r="E85" s="4">
        <f t="shared" si="439"/>
        <v>0</v>
      </c>
      <c r="F85" s="4">
        <f t="shared" si="439"/>
        <v>0</v>
      </c>
      <c r="G85" s="4">
        <f t="shared" si="439"/>
        <v>0</v>
      </c>
      <c r="H85" s="4">
        <f t="shared" si="439"/>
        <v>0</v>
      </c>
      <c r="I85" s="4">
        <f t="shared" si="439"/>
        <v>0</v>
      </c>
      <c r="J85" s="4">
        <f t="shared" si="439"/>
        <v>0</v>
      </c>
      <c r="K85" s="4">
        <f t="shared" si="439"/>
        <v>0</v>
      </c>
      <c r="L85" s="4">
        <f t="shared" si="439"/>
        <v>0</v>
      </c>
      <c r="M85" s="4">
        <f t="shared" si="439"/>
        <v>0</v>
      </c>
      <c r="N85" s="4">
        <f t="shared" si="439"/>
        <v>0</v>
      </c>
      <c r="O85" s="4">
        <f t="shared" si="439"/>
        <v>0</v>
      </c>
      <c r="P85" s="4">
        <f t="shared" si="439"/>
        <v>0</v>
      </c>
      <c r="Q85" s="4">
        <f t="shared" si="439"/>
        <v>0</v>
      </c>
      <c r="R85" s="4">
        <f t="shared" si="439"/>
        <v>0</v>
      </c>
      <c r="S85" s="4">
        <f t="shared" si="439"/>
        <v>0</v>
      </c>
      <c r="T85" s="4">
        <f t="shared" si="439"/>
        <v>0</v>
      </c>
      <c r="U85" s="4">
        <f t="shared" si="439"/>
        <v>0</v>
      </c>
      <c r="V85" s="4">
        <f t="shared" si="439"/>
        <v>0</v>
      </c>
      <c r="W85" s="4">
        <f t="shared" si="439"/>
        <v>0</v>
      </c>
      <c r="X85" s="4">
        <f t="shared" si="439"/>
        <v>0</v>
      </c>
      <c r="Y85" s="4">
        <f t="shared" si="439"/>
        <v>0</v>
      </c>
      <c r="Z85" s="4">
        <f t="shared" si="439"/>
        <v>0</v>
      </c>
      <c r="AA85" s="4">
        <f t="shared" si="439"/>
        <v>0</v>
      </c>
      <c r="AB85" s="4">
        <f t="shared" si="439"/>
        <v>0</v>
      </c>
      <c r="AC85" s="4">
        <f t="shared" si="439"/>
        <v>0</v>
      </c>
      <c r="AD85" s="4">
        <f t="shared" si="439"/>
        <v>0</v>
      </c>
      <c r="AE85" s="4">
        <f t="shared" si="439"/>
        <v>0</v>
      </c>
      <c r="AF85" s="4">
        <f t="shared" si="439"/>
        <v>0</v>
      </c>
    </row>
    <row r="86" spans="1:32">
      <c r="A86" s="1" t="s">
        <v>17</v>
      </c>
      <c r="B86" s="4">
        <f t="shared" ref="B86:AF86" si="440">(0*100)/3</f>
        <v>0</v>
      </c>
      <c r="C86" s="4">
        <f t="shared" si="440"/>
        <v>0</v>
      </c>
      <c r="D86" s="4">
        <f t="shared" si="440"/>
        <v>0</v>
      </c>
      <c r="E86" s="4">
        <f t="shared" si="440"/>
        <v>0</v>
      </c>
      <c r="F86" s="4">
        <f t="shared" si="440"/>
        <v>0</v>
      </c>
      <c r="G86" s="4">
        <f t="shared" si="440"/>
        <v>0</v>
      </c>
      <c r="H86" s="4">
        <f t="shared" si="440"/>
        <v>0</v>
      </c>
      <c r="I86" s="4">
        <f t="shared" si="440"/>
        <v>0</v>
      </c>
      <c r="J86" s="4">
        <f t="shared" si="440"/>
        <v>0</v>
      </c>
      <c r="K86" s="4">
        <f t="shared" si="440"/>
        <v>0</v>
      </c>
      <c r="L86" s="4">
        <f t="shared" si="440"/>
        <v>0</v>
      </c>
      <c r="M86" s="4">
        <f t="shared" si="440"/>
        <v>0</v>
      </c>
      <c r="N86" s="4">
        <f t="shared" si="440"/>
        <v>0</v>
      </c>
      <c r="O86" s="4">
        <f t="shared" si="440"/>
        <v>0</v>
      </c>
      <c r="P86" s="4">
        <f t="shared" si="440"/>
        <v>0</v>
      </c>
      <c r="Q86" s="4">
        <f t="shared" si="440"/>
        <v>0</v>
      </c>
      <c r="R86" s="4">
        <f t="shared" si="440"/>
        <v>0</v>
      </c>
      <c r="S86" s="4">
        <f t="shared" si="440"/>
        <v>0</v>
      </c>
      <c r="T86" s="4">
        <f t="shared" si="440"/>
        <v>0</v>
      </c>
      <c r="U86" s="4">
        <f t="shared" si="440"/>
        <v>0</v>
      </c>
      <c r="V86" s="4">
        <f t="shared" si="440"/>
        <v>0</v>
      </c>
      <c r="W86" s="4">
        <f t="shared" si="440"/>
        <v>0</v>
      </c>
      <c r="X86" s="4">
        <f t="shared" si="440"/>
        <v>0</v>
      </c>
      <c r="Y86" s="4">
        <f t="shared" si="440"/>
        <v>0</v>
      </c>
      <c r="Z86" s="4">
        <f t="shared" si="440"/>
        <v>0</v>
      </c>
      <c r="AA86" s="4">
        <f t="shared" si="440"/>
        <v>0</v>
      </c>
      <c r="AB86" s="4">
        <f t="shared" si="440"/>
        <v>0</v>
      </c>
      <c r="AC86" s="4">
        <f t="shared" si="440"/>
        <v>0</v>
      </c>
      <c r="AD86" s="4">
        <f t="shared" si="440"/>
        <v>0</v>
      </c>
      <c r="AE86" s="4">
        <f t="shared" si="440"/>
        <v>0</v>
      </c>
      <c r="AF86" s="4">
        <f t="shared" si="440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41">(0*100)/2</f>
        <v>0</v>
      </c>
      <c r="C88" s="4">
        <f t="shared" si="441"/>
        <v>0</v>
      </c>
      <c r="D88" s="4">
        <f t="shared" si="441"/>
        <v>0</v>
      </c>
      <c r="E88" s="4">
        <f t="shared" si="441"/>
        <v>0</v>
      </c>
      <c r="F88" s="4">
        <f t="shared" si="441"/>
        <v>0</v>
      </c>
      <c r="G88" s="4">
        <f t="shared" si="441"/>
        <v>0</v>
      </c>
      <c r="H88" s="4">
        <f t="shared" si="441"/>
        <v>0</v>
      </c>
      <c r="I88" s="4">
        <f t="shared" si="441"/>
        <v>0</v>
      </c>
      <c r="J88" s="4">
        <f t="shared" si="441"/>
        <v>0</v>
      </c>
      <c r="K88" s="4">
        <f t="shared" si="441"/>
        <v>0</v>
      </c>
      <c r="L88" s="4">
        <f t="shared" si="441"/>
        <v>0</v>
      </c>
      <c r="M88" s="4">
        <f t="shared" si="441"/>
        <v>0</v>
      </c>
      <c r="N88" s="4">
        <f t="shared" si="441"/>
        <v>0</v>
      </c>
      <c r="O88" s="4">
        <f t="shared" si="441"/>
        <v>0</v>
      </c>
      <c r="P88" s="4">
        <f t="shared" si="441"/>
        <v>0</v>
      </c>
      <c r="Q88" s="4">
        <f t="shared" si="441"/>
        <v>0</v>
      </c>
      <c r="R88" s="4">
        <f t="shared" si="441"/>
        <v>0</v>
      </c>
      <c r="S88" s="4">
        <f t="shared" si="441"/>
        <v>0</v>
      </c>
      <c r="T88" s="4">
        <f t="shared" si="441"/>
        <v>0</v>
      </c>
      <c r="U88" s="4">
        <f t="shared" si="441"/>
        <v>0</v>
      </c>
      <c r="V88" s="4">
        <f t="shared" si="441"/>
        <v>0</v>
      </c>
      <c r="W88" s="4">
        <f t="shared" si="441"/>
        <v>0</v>
      </c>
      <c r="X88" s="4">
        <f t="shared" si="441"/>
        <v>0</v>
      </c>
      <c r="Y88" s="4">
        <f t="shared" si="441"/>
        <v>0</v>
      </c>
      <c r="Z88" s="4">
        <f t="shared" ref="Z88:AF88" si="442">(0*100)/3</f>
        <v>0</v>
      </c>
      <c r="AA88" s="4">
        <f t="shared" si="442"/>
        <v>0</v>
      </c>
      <c r="AB88" s="4">
        <f t="shared" si="442"/>
        <v>0</v>
      </c>
      <c r="AC88" s="4">
        <f t="shared" si="442"/>
        <v>0</v>
      </c>
      <c r="AD88" s="4">
        <f t="shared" si="442"/>
        <v>0</v>
      </c>
      <c r="AE88" s="4">
        <f t="shared" si="442"/>
        <v>0</v>
      </c>
      <c r="AF88" s="4">
        <f t="shared" si="442"/>
        <v>0</v>
      </c>
    </row>
    <row r="89" spans="1:32">
      <c r="A89" s="1" t="s">
        <v>3</v>
      </c>
      <c r="B89" s="4">
        <f t="shared" ref="B89:Y89" si="443">(0*100)/2</f>
        <v>0</v>
      </c>
      <c r="C89" s="4">
        <f t="shared" si="443"/>
        <v>0</v>
      </c>
      <c r="D89" s="4">
        <f t="shared" si="443"/>
        <v>0</v>
      </c>
      <c r="E89" s="4">
        <f t="shared" si="443"/>
        <v>0</v>
      </c>
      <c r="F89" s="4">
        <f t="shared" si="443"/>
        <v>0</v>
      </c>
      <c r="G89" s="4">
        <f t="shared" si="443"/>
        <v>0</v>
      </c>
      <c r="H89" s="4">
        <f t="shared" si="443"/>
        <v>0</v>
      </c>
      <c r="I89" s="4">
        <f t="shared" si="443"/>
        <v>0</v>
      </c>
      <c r="J89" s="4">
        <f t="shared" si="443"/>
        <v>0</v>
      </c>
      <c r="K89" s="4">
        <f t="shared" si="443"/>
        <v>0</v>
      </c>
      <c r="L89" s="4">
        <f t="shared" si="443"/>
        <v>0</v>
      </c>
      <c r="M89" s="4">
        <f t="shared" si="443"/>
        <v>0</v>
      </c>
      <c r="N89" s="4">
        <f t="shared" si="443"/>
        <v>0</v>
      </c>
      <c r="O89" s="4">
        <f t="shared" si="443"/>
        <v>0</v>
      </c>
      <c r="P89" s="4">
        <f t="shared" si="443"/>
        <v>0</v>
      </c>
      <c r="Q89" s="4">
        <f t="shared" si="443"/>
        <v>0</v>
      </c>
      <c r="R89" s="4">
        <f t="shared" si="443"/>
        <v>0</v>
      </c>
      <c r="S89" s="4">
        <f t="shared" si="443"/>
        <v>0</v>
      </c>
      <c r="T89" s="4">
        <f t="shared" si="443"/>
        <v>0</v>
      </c>
      <c r="U89" s="4">
        <f t="shared" si="443"/>
        <v>0</v>
      </c>
      <c r="V89" s="4">
        <f t="shared" si="443"/>
        <v>0</v>
      </c>
      <c r="W89" s="4">
        <f t="shared" si="443"/>
        <v>0</v>
      </c>
      <c r="X89" s="4">
        <f t="shared" si="443"/>
        <v>0</v>
      </c>
      <c r="Y89" s="4">
        <f t="shared" si="443"/>
        <v>0</v>
      </c>
      <c r="Z89" s="4">
        <f t="shared" ref="Z89:AF89" si="444">(0*100)/3</f>
        <v>0</v>
      </c>
      <c r="AA89" s="4">
        <f t="shared" si="444"/>
        <v>0</v>
      </c>
      <c r="AB89" s="4">
        <f t="shared" si="444"/>
        <v>0</v>
      </c>
      <c r="AC89" s="4">
        <f t="shared" si="444"/>
        <v>0</v>
      </c>
      <c r="AD89" s="4">
        <f t="shared" si="444"/>
        <v>0</v>
      </c>
      <c r="AE89" s="4">
        <f t="shared" si="444"/>
        <v>0</v>
      </c>
      <c r="AF89" s="4">
        <f t="shared" si="444"/>
        <v>0</v>
      </c>
    </row>
    <row r="90" spans="1:32">
      <c r="A90" s="1" t="s">
        <v>4</v>
      </c>
      <c r="B90" s="4">
        <f t="shared" ref="B90:M90" si="445">(0*100)/2</f>
        <v>0</v>
      </c>
      <c r="C90" s="4">
        <f t="shared" si="445"/>
        <v>0</v>
      </c>
      <c r="D90" s="4">
        <f t="shared" si="445"/>
        <v>0</v>
      </c>
      <c r="E90" s="4">
        <f t="shared" si="445"/>
        <v>0</v>
      </c>
      <c r="F90" s="4">
        <f t="shared" si="445"/>
        <v>0</v>
      </c>
      <c r="G90" s="4">
        <f t="shared" si="445"/>
        <v>0</v>
      </c>
      <c r="H90" s="4">
        <f t="shared" si="445"/>
        <v>0</v>
      </c>
      <c r="I90" s="4">
        <f t="shared" si="445"/>
        <v>0</v>
      </c>
      <c r="J90" s="4">
        <f t="shared" si="445"/>
        <v>0</v>
      </c>
      <c r="K90" s="4">
        <f t="shared" si="445"/>
        <v>0</v>
      </c>
      <c r="L90" s="4">
        <f t="shared" si="445"/>
        <v>0</v>
      </c>
      <c r="M90" s="4">
        <f t="shared" si="445"/>
        <v>0</v>
      </c>
      <c r="N90" s="4">
        <f t="shared" ref="N90:N91" si="446">(2*100)/2</f>
        <v>100</v>
      </c>
      <c r="O90" s="4">
        <f t="shared" ref="O90:P90" si="447">(1*100)/2</f>
        <v>50</v>
      </c>
      <c r="P90" s="4">
        <f t="shared" si="447"/>
        <v>50</v>
      </c>
      <c r="Q90" s="4">
        <f t="shared" ref="Q90:T90" si="448">(0*100)/2</f>
        <v>0</v>
      </c>
      <c r="R90" s="4">
        <f t="shared" si="448"/>
        <v>0</v>
      </c>
      <c r="S90" s="4">
        <f t="shared" si="448"/>
        <v>0</v>
      </c>
      <c r="T90" s="4">
        <f t="shared" si="448"/>
        <v>0</v>
      </c>
      <c r="U90" s="4">
        <f>(1*100)/2</f>
        <v>50</v>
      </c>
      <c r="V90" s="4">
        <f t="shared" ref="V90:V91" si="449">(2*100)/2</f>
        <v>100</v>
      </c>
      <c r="W90" s="4">
        <f t="shared" ref="W90:Y90" si="450">(0*100)/2</f>
        <v>0</v>
      </c>
      <c r="X90" s="4">
        <f t="shared" si="450"/>
        <v>0</v>
      </c>
      <c r="Y90" s="4">
        <f t="shared" si="450"/>
        <v>0</v>
      </c>
      <c r="Z90" s="4">
        <f t="shared" ref="Z90:Z95" si="451">(1*100)/3</f>
        <v>33.333333333333336</v>
      </c>
      <c r="AA90" s="4">
        <f t="shared" ref="AA90:AA91" si="452">(0*100)/2</f>
        <v>0</v>
      </c>
      <c r="AB90" s="4">
        <f t="shared" ref="AB90:AB101" si="453">(1*100)/3</f>
        <v>33.333333333333336</v>
      </c>
      <c r="AC90" s="4">
        <f t="shared" ref="AC90:AD90" si="454">(1*100)/2</f>
        <v>50</v>
      </c>
      <c r="AD90" s="4">
        <f t="shared" si="454"/>
        <v>50</v>
      </c>
      <c r="AE90" s="4">
        <f>(0*100)/3</f>
        <v>0</v>
      </c>
      <c r="AF90" s="4">
        <f t="shared" ref="AF90:AF96" si="455">(1*100)/2</f>
        <v>50</v>
      </c>
    </row>
    <row r="91" spans="1:32">
      <c r="A91" s="1" t="s">
        <v>5</v>
      </c>
      <c r="B91" s="4">
        <f t="shared" ref="B91:M91" si="456">(0*100)/2</f>
        <v>0</v>
      </c>
      <c r="C91" s="4">
        <f t="shared" si="456"/>
        <v>0</v>
      </c>
      <c r="D91" s="4">
        <f t="shared" si="456"/>
        <v>0</v>
      </c>
      <c r="E91" s="4">
        <f t="shared" si="456"/>
        <v>0</v>
      </c>
      <c r="F91" s="4">
        <f t="shared" si="456"/>
        <v>0</v>
      </c>
      <c r="G91" s="4">
        <f t="shared" si="456"/>
        <v>0</v>
      </c>
      <c r="H91" s="4">
        <f t="shared" si="456"/>
        <v>0</v>
      </c>
      <c r="I91" s="4">
        <f t="shared" si="456"/>
        <v>0</v>
      </c>
      <c r="J91" s="4">
        <f t="shared" si="456"/>
        <v>0</v>
      </c>
      <c r="K91" s="4">
        <f t="shared" si="456"/>
        <v>0</v>
      </c>
      <c r="L91" s="4">
        <f t="shared" si="456"/>
        <v>0</v>
      </c>
      <c r="M91" s="4">
        <f t="shared" si="456"/>
        <v>0</v>
      </c>
      <c r="N91" s="4">
        <f t="shared" si="446"/>
        <v>100</v>
      </c>
      <c r="O91" s="4">
        <f t="shared" ref="O91:P91" si="457">(1*100)/2</f>
        <v>50</v>
      </c>
      <c r="P91" s="4">
        <f t="shared" si="457"/>
        <v>50</v>
      </c>
      <c r="Q91" s="4">
        <f t="shared" ref="Q91:S91" si="458">(0*100)/2</f>
        <v>0</v>
      </c>
      <c r="R91" s="4">
        <f t="shared" si="458"/>
        <v>0</v>
      </c>
      <c r="S91" s="4">
        <f t="shared" si="458"/>
        <v>0</v>
      </c>
      <c r="T91" s="4">
        <f t="shared" ref="T91:U91" si="459">(1*100)/2</f>
        <v>50</v>
      </c>
      <c r="U91" s="4">
        <f t="shared" si="459"/>
        <v>50</v>
      </c>
      <c r="V91" s="4">
        <f t="shared" si="449"/>
        <v>100</v>
      </c>
      <c r="W91" s="4">
        <f t="shared" ref="W91:Y91" si="460">(0*100)/2</f>
        <v>0</v>
      </c>
      <c r="X91" s="4">
        <f t="shared" si="460"/>
        <v>0</v>
      </c>
      <c r="Y91" s="4">
        <f t="shared" si="460"/>
        <v>0</v>
      </c>
      <c r="Z91" s="4">
        <f t="shared" si="451"/>
        <v>33.333333333333336</v>
      </c>
      <c r="AA91" s="4">
        <f t="shared" si="452"/>
        <v>0</v>
      </c>
      <c r="AB91" s="4">
        <f t="shared" si="453"/>
        <v>33.333333333333336</v>
      </c>
      <c r="AC91" s="4">
        <f t="shared" ref="AC91:AD91" si="461">(1*100)/2</f>
        <v>50</v>
      </c>
      <c r="AD91" s="4">
        <f t="shared" si="461"/>
        <v>50</v>
      </c>
      <c r="AE91" s="4">
        <f t="shared" ref="AE91:AE101" si="462">(0*100)/2</f>
        <v>0</v>
      </c>
      <c r="AF91" s="4">
        <f t="shared" si="455"/>
        <v>50</v>
      </c>
    </row>
    <row r="92" spans="1:32">
      <c r="A92" s="1" t="s">
        <v>6</v>
      </c>
      <c r="B92" s="4">
        <f t="shared" ref="B92:F92" si="463">(0*100)/2</f>
        <v>0</v>
      </c>
      <c r="C92" s="4">
        <f t="shared" si="463"/>
        <v>0</v>
      </c>
      <c r="D92" s="4">
        <f t="shared" si="463"/>
        <v>0</v>
      </c>
      <c r="E92" s="4">
        <f t="shared" si="463"/>
        <v>0</v>
      </c>
      <c r="F92" s="4">
        <f t="shared" si="463"/>
        <v>0</v>
      </c>
      <c r="G92" s="4">
        <f>(1*100)/2</f>
        <v>50</v>
      </c>
      <c r="H92" s="4">
        <f>(0*100)/2</f>
        <v>0</v>
      </c>
      <c r="I92" s="4">
        <f>(1*100)/2</f>
        <v>50</v>
      </c>
      <c r="J92" s="4">
        <f t="shared" ref="J92:M92" si="464">(0*100)/2</f>
        <v>0</v>
      </c>
      <c r="K92" s="4">
        <f t="shared" si="464"/>
        <v>0</v>
      </c>
      <c r="L92" s="4">
        <f t="shared" si="464"/>
        <v>0</v>
      </c>
      <c r="M92" s="4">
        <f t="shared" si="464"/>
        <v>0</v>
      </c>
      <c r="N92" s="4">
        <f t="shared" ref="N92:P92" si="465">(1*100)/2</f>
        <v>50</v>
      </c>
      <c r="O92" s="4">
        <f t="shared" si="465"/>
        <v>50</v>
      </c>
      <c r="P92" s="4">
        <f t="shared" si="465"/>
        <v>50</v>
      </c>
      <c r="Q92" s="4">
        <f t="shared" ref="Q92:Q101" si="466">(0*100)/2</f>
        <v>0</v>
      </c>
      <c r="R92" s="4">
        <f>(1*100)/2</f>
        <v>50</v>
      </c>
      <c r="S92" s="4">
        <f>(2*100)/2</f>
        <v>100</v>
      </c>
      <c r="T92" s="4">
        <f>(1*100)/2</f>
        <v>50</v>
      </c>
      <c r="U92" s="4">
        <f t="shared" ref="U92:V92" si="467">(2*100)/2</f>
        <v>100</v>
      </c>
      <c r="V92" s="4">
        <f t="shared" si="467"/>
        <v>100</v>
      </c>
      <c r="W92" s="4">
        <f t="shared" ref="W92:Y92" si="468">(0*100)/2</f>
        <v>0</v>
      </c>
      <c r="X92" s="4">
        <f t="shared" si="468"/>
        <v>0</v>
      </c>
      <c r="Y92" s="4">
        <f t="shared" si="468"/>
        <v>0</v>
      </c>
      <c r="Z92" s="4">
        <f t="shared" si="451"/>
        <v>33.333333333333336</v>
      </c>
      <c r="AA92" s="4">
        <f t="shared" ref="AA92:AA94" si="469">(1*100)/2</f>
        <v>50</v>
      </c>
      <c r="AB92" s="4">
        <f t="shared" si="453"/>
        <v>33.333333333333336</v>
      </c>
      <c r="AC92" s="4">
        <f t="shared" ref="AC92:AD92" si="470">(1*100)/2</f>
        <v>50</v>
      </c>
      <c r="AD92" s="4">
        <f t="shared" si="470"/>
        <v>50</v>
      </c>
      <c r="AE92" s="4">
        <f t="shared" si="462"/>
        <v>0</v>
      </c>
      <c r="AF92" s="4">
        <f t="shared" si="455"/>
        <v>50</v>
      </c>
    </row>
    <row r="93" spans="1:32">
      <c r="A93" s="1" t="s">
        <v>7</v>
      </c>
      <c r="B93" s="4">
        <f t="shared" ref="B93:F93" si="471">(0*100)/2</f>
        <v>0</v>
      </c>
      <c r="C93" s="4">
        <f t="shared" si="471"/>
        <v>0</v>
      </c>
      <c r="D93" s="4">
        <f t="shared" si="471"/>
        <v>0</v>
      </c>
      <c r="E93" s="4">
        <f t="shared" si="471"/>
        <v>0</v>
      </c>
      <c r="F93" s="4">
        <f t="shared" si="471"/>
        <v>0</v>
      </c>
      <c r="G93" s="4">
        <f t="shared" ref="G93:G95" si="472">(2*100)/2</f>
        <v>100</v>
      </c>
      <c r="H93" s="4">
        <f t="shared" ref="H93:I93" si="473">(1*100)/2</f>
        <v>50</v>
      </c>
      <c r="I93" s="4">
        <f t="shared" si="473"/>
        <v>50</v>
      </c>
      <c r="J93" s="4">
        <f t="shared" ref="J93:M93" si="474">(0*100)/2</f>
        <v>0</v>
      </c>
      <c r="K93" s="4">
        <f t="shared" si="474"/>
        <v>0</v>
      </c>
      <c r="L93" s="4">
        <f t="shared" si="474"/>
        <v>0</v>
      </c>
      <c r="M93" s="4">
        <f t="shared" si="474"/>
        <v>0</v>
      </c>
      <c r="N93" s="4">
        <f t="shared" ref="N93:P93" si="475">(1*100)/2</f>
        <v>50</v>
      </c>
      <c r="O93" s="4">
        <f t="shared" si="475"/>
        <v>50</v>
      </c>
      <c r="P93" s="4">
        <f t="shared" si="475"/>
        <v>50</v>
      </c>
      <c r="Q93" s="4">
        <f t="shared" si="466"/>
        <v>0</v>
      </c>
      <c r="R93" s="4">
        <f t="shared" ref="R93:R94" si="476">(0*100)/2</f>
        <v>0</v>
      </c>
      <c r="S93" s="4">
        <f t="shared" ref="S93:T93" si="477">(1*100)/2</f>
        <v>50</v>
      </c>
      <c r="T93" s="4">
        <f t="shared" si="477"/>
        <v>50</v>
      </c>
      <c r="U93" s="4">
        <f t="shared" ref="U93:V93" si="478">(2*100)/2</f>
        <v>100</v>
      </c>
      <c r="V93" s="4">
        <f t="shared" si="478"/>
        <v>100</v>
      </c>
      <c r="W93" s="4">
        <f t="shared" ref="W93:W95" si="479">(1*100)/2</f>
        <v>50</v>
      </c>
      <c r="X93" s="4">
        <f t="shared" ref="X93:Y93" si="480">(0*100)/2</f>
        <v>0</v>
      </c>
      <c r="Y93" s="4">
        <f t="shared" si="480"/>
        <v>0</v>
      </c>
      <c r="Z93" s="4">
        <f t="shared" si="451"/>
        <v>33.333333333333336</v>
      </c>
      <c r="AA93" s="4">
        <f t="shared" si="469"/>
        <v>50</v>
      </c>
      <c r="AB93" s="4">
        <f t="shared" si="453"/>
        <v>33.333333333333336</v>
      </c>
      <c r="AC93" s="4">
        <f t="shared" ref="AC93:AD93" si="481">(1*100)/2</f>
        <v>50</v>
      </c>
      <c r="AD93" s="4">
        <f t="shared" si="481"/>
        <v>50</v>
      </c>
      <c r="AE93" s="4">
        <f t="shared" si="462"/>
        <v>0</v>
      </c>
      <c r="AF93" s="4">
        <f t="shared" si="455"/>
        <v>50</v>
      </c>
    </row>
    <row r="94" spans="1:32">
      <c r="A94" s="1" t="s">
        <v>8</v>
      </c>
      <c r="B94" s="4">
        <f t="shared" ref="B94:F94" si="482">(0*100)/2</f>
        <v>0</v>
      </c>
      <c r="C94" s="4">
        <f t="shared" si="482"/>
        <v>0</v>
      </c>
      <c r="D94" s="4">
        <f t="shared" si="482"/>
        <v>0</v>
      </c>
      <c r="E94" s="4">
        <f t="shared" si="482"/>
        <v>0</v>
      </c>
      <c r="F94" s="4">
        <f t="shared" si="482"/>
        <v>0</v>
      </c>
      <c r="G94" s="4">
        <f t="shared" si="472"/>
        <v>100</v>
      </c>
      <c r="H94" s="4">
        <f t="shared" ref="H94:I94" si="483">(1*100)/2</f>
        <v>50</v>
      </c>
      <c r="I94" s="4">
        <f t="shared" si="483"/>
        <v>50</v>
      </c>
      <c r="J94" s="4">
        <f t="shared" ref="J94:M94" si="484">(0*100)/2</f>
        <v>0</v>
      </c>
      <c r="K94" s="4">
        <f t="shared" si="484"/>
        <v>0</v>
      </c>
      <c r="L94" s="4">
        <f t="shared" si="484"/>
        <v>0</v>
      </c>
      <c r="M94" s="4">
        <f t="shared" si="484"/>
        <v>0</v>
      </c>
      <c r="N94" s="4">
        <f t="shared" ref="N94:P94" si="485">(1*100)/2</f>
        <v>50</v>
      </c>
      <c r="O94" s="4">
        <f t="shared" si="485"/>
        <v>50</v>
      </c>
      <c r="P94" s="4">
        <f t="shared" si="485"/>
        <v>50</v>
      </c>
      <c r="Q94" s="4">
        <f t="shared" si="466"/>
        <v>0</v>
      </c>
      <c r="R94" s="4">
        <f t="shared" si="476"/>
        <v>0</v>
      </c>
      <c r="S94" s="4">
        <f>(0*100)/2</f>
        <v>0</v>
      </c>
      <c r="T94" s="4">
        <f t="shared" ref="T94:V94" si="486">(2*100)/2</f>
        <v>100</v>
      </c>
      <c r="U94" s="4">
        <f t="shared" si="486"/>
        <v>100</v>
      </c>
      <c r="V94" s="4">
        <f t="shared" si="486"/>
        <v>100</v>
      </c>
      <c r="W94" s="4">
        <f t="shared" si="479"/>
        <v>50</v>
      </c>
      <c r="X94" s="4">
        <f t="shared" ref="X94:X95" si="487">(0*100)/2</f>
        <v>0</v>
      </c>
      <c r="Y94" s="4">
        <f t="shared" ref="Y94:Y101" si="488">(1*100)/2</f>
        <v>50</v>
      </c>
      <c r="Z94" s="4">
        <f t="shared" si="451"/>
        <v>33.333333333333336</v>
      </c>
      <c r="AA94" s="4">
        <f t="shared" si="469"/>
        <v>50</v>
      </c>
      <c r="AB94" s="4">
        <f t="shared" si="453"/>
        <v>33.333333333333336</v>
      </c>
      <c r="AC94" s="4">
        <f t="shared" ref="AC94:AD94" si="489">(1*100)/2</f>
        <v>50</v>
      </c>
      <c r="AD94" s="4">
        <f t="shared" si="489"/>
        <v>50</v>
      </c>
      <c r="AE94" s="4">
        <f t="shared" si="462"/>
        <v>0</v>
      </c>
      <c r="AF94" s="4">
        <f t="shared" si="455"/>
        <v>50</v>
      </c>
    </row>
    <row r="95" spans="1:32">
      <c r="A95" s="1" t="s">
        <v>9</v>
      </c>
      <c r="B95" s="4">
        <f t="shared" ref="B95:F95" si="490">(0*100)/2</f>
        <v>0</v>
      </c>
      <c r="C95" s="4">
        <f t="shared" si="490"/>
        <v>0</v>
      </c>
      <c r="D95" s="4">
        <f t="shared" si="490"/>
        <v>0</v>
      </c>
      <c r="E95" s="4">
        <f t="shared" si="490"/>
        <v>0</v>
      </c>
      <c r="F95" s="4">
        <f t="shared" si="490"/>
        <v>0</v>
      </c>
      <c r="G95" s="4">
        <f t="shared" si="472"/>
        <v>100</v>
      </c>
      <c r="H95" s="4">
        <f t="shared" ref="H95:H99" si="491">(2*100)/2</f>
        <v>100</v>
      </c>
      <c r="I95" s="4">
        <f t="shared" ref="I95:I97" si="492">(1*100)/2</f>
        <v>50</v>
      </c>
      <c r="J95" s="4">
        <f t="shared" ref="J95:M95" si="493">(0*100)/2</f>
        <v>0</v>
      </c>
      <c r="K95" s="4">
        <f t="shared" si="493"/>
        <v>0</v>
      </c>
      <c r="L95" s="4">
        <f t="shared" si="493"/>
        <v>0</v>
      </c>
      <c r="M95" s="4">
        <f t="shared" si="493"/>
        <v>0</v>
      </c>
      <c r="N95" s="4">
        <f t="shared" ref="N95:N101" si="494">(1*100)/2</f>
        <v>50</v>
      </c>
      <c r="O95" s="4">
        <f t="shared" ref="O95:O99" si="495">(2*100)/2</f>
        <v>100</v>
      </c>
      <c r="P95" s="4">
        <f t="shared" ref="P95:P99" si="496">(1*100)/2</f>
        <v>50</v>
      </c>
      <c r="Q95" s="4">
        <f t="shared" si="466"/>
        <v>0</v>
      </c>
      <c r="R95" s="4">
        <f t="shared" ref="R95:T95" si="497">(1*100)/2</f>
        <v>50</v>
      </c>
      <c r="S95" s="4">
        <f t="shared" si="497"/>
        <v>50</v>
      </c>
      <c r="T95" s="4">
        <f t="shared" si="497"/>
        <v>50</v>
      </c>
      <c r="U95" s="4">
        <f t="shared" ref="U95:V95" si="498">(2*100)/2</f>
        <v>100</v>
      </c>
      <c r="V95" s="4">
        <f t="shared" si="498"/>
        <v>100</v>
      </c>
      <c r="W95" s="4">
        <f t="shared" si="479"/>
        <v>50</v>
      </c>
      <c r="X95" s="4">
        <f t="shared" si="487"/>
        <v>0</v>
      </c>
      <c r="Y95" s="4">
        <f t="shared" si="488"/>
        <v>50</v>
      </c>
      <c r="Z95" s="4">
        <f t="shared" si="451"/>
        <v>33.333333333333336</v>
      </c>
      <c r="AA95" s="4">
        <f>(0*100)/2</f>
        <v>0</v>
      </c>
      <c r="AB95" s="4">
        <f t="shared" si="453"/>
        <v>33.333333333333336</v>
      </c>
      <c r="AC95" s="4">
        <f t="shared" ref="AC95:AC99" si="499">(2*100)/2</f>
        <v>100</v>
      </c>
      <c r="AD95" s="4">
        <f t="shared" ref="AD95:AD97" si="500">(1*100)/2</f>
        <v>50</v>
      </c>
      <c r="AE95" s="4">
        <f t="shared" si="462"/>
        <v>0</v>
      </c>
      <c r="AF95" s="4">
        <f t="shared" si="455"/>
        <v>50</v>
      </c>
    </row>
    <row r="96" spans="1:32">
      <c r="A96" s="1" t="s">
        <v>10</v>
      </c>
      <c r="B96" s="4">
        <f t="shared" ref="B96:G96" si="501">(0*100)/2</f>
        <v>0</v>
      </c>
      <c r="C96" s="4">
        <f t="shared" si="501"/>
        <v>0</v>
      </c>
      <c r="D96" s="4">
        <f t="shared" si="501"/>
        <v>0</v>
      </c>
      <c r="E96" s="4">
        <f t="shared" si="501"/>
        <v>0</v>
      </c>
      <c r="F96" s="4">
        <f t="shared" si="501"/>
        <v>0</v>
      </c>
      <c r="G96" s="4">
        <f t="shared" si="501"/>
        <v>0</v>
      </c>
      <c r="H96" s="4">
        <f t="shared" si="491"/>
        <v>100</v>
      </c>
      <c r="I96" s="4">
        <f t="shared" si="492"/>
        <v>50</v>
      </c>
      <c r="J96" s="4">
        <f t="shared" ref="J96:M96" si="502">(0*100)/2</f>
        <v>0</v>
      </c>
      <c r="K96" s="4">
        <f t="shared" si="502"/>
        <v>0</v>
      </c>
      <c r="L96" s="4">
        <f t="shared" si="502"/>
        <v>0</v>
      </c>
      <c r="M96" s="4">
        <f t="shared" si="502"/>
        <v>0</v>
      </c>
      <c r="N96" s="4">
        <f t="shared" si="494"/>
        <v>50</v>
      </c>
      <c r="O96" s="4">
        <f t="shared" si="495"/>
        <v>100</v>
      </c>
      <c r="P96" s="4">
        <f t="shared" si="496"/>
        <v>50</v>
      </c>
      <c r="Q96" s="4">
        <f t="shared" si="466"/>
        <v>0</v>
      </c>
      <c r="R96" s="4">
        <f t="shared" ref="R96:T96" si="503">(1*100)/2</f>
        <v>50</v>
      </c>
      <c r="S96" s="4">
        <f t="shared" si="503"/>
        <v>50</v>
      </c>
      <c r="T96" s="4">
        <f t="shared" si="503"/>
        <v>50</v>
      </c>
      <c r="U96" s="4">
        <f t="shared" ref="U96:V96" si="504">(2*100)/2</f>
        <v>100</v>
      </c>
      <c r="V96" s="4">
        <f t="shared" si="504"/>
        <v>100</v>
      </c>
      <c r="W96" s="4">
        <f t="shared" ref="W96:X96" si="505">(0*100)/2</f>
        <v>0</v>
      </c>
      <c r="X96" s="4">
        <f t="shared" si="505"/>
        <v>0</v>
      </c>
      <c r="Y96" s="4">
        <f t="shared" si="488"/>
        <v>50</v>
      </c>
      <c r="Z96" s="4">
        <f t="shared" ref="Z96:Z101" si="506">(2*100)/3</f>
        <v>66.666666666666671</v>
      </c>
      <c r="AA96" s="4">
        <f t="shared" ref="AA96:AA98" si="507">(1*100)/2</f>
        <v>50</v>
      </c>
      <c r="AB96" s="4">
        <f t="shared" si="453"/>
        <v>33.333333333333336</v>
      </c>
      <c r="AC96" s="4">
        <f t="shared" si="499"/>
        <v>100</v>
      </c>
      <c r="AD96" s="4">
        <f t="shared" si="500"/>
        <v>50</v>
      </c>
      <c r="AE96" s="4">
        <f t="shared" si="462"/>
        <v>0</v>
      </c>
      <c r="AF96" s="4">
        <f t="shared" si="455"/>
        <v>50</v>
      </c>
    </row>
    <row r="97" spans="1:32">
      <c r="A97" s="1" t="s">
        <v>11</v>
      </c>
      <c r="B97" s="4">
        <f t="shared" ref="B97:G97" si="508">(0*100)/2</f>
        <v>0</v>
      </c>
      <c r="C97" s="4">
        <f t="shared" si="508"/>
        <v>0</v>
      </c>
      <c r="D97" s="4">
        <f t="shared" si="508"/>
        <v>0</v>
      </c>
      <c r="E97" s="4">
        <f t="shared" si="508"/>
        <v>0</v>
      </c>
      <c r="F97" s="4">
        <f t="shared" si="508"/>
        <v>0</v>
      </c>
      <c r="G97" s="4">
        <f t="shared" si="508"/>
        <v>0</v>
      </c>
      <c r="H97" s="4">
        <f t="shared" si="491"/>
        <v>100</v>
      </c>
      <c r="I97" s="4">
        <f t="shared" si="492"/>
        <v>50</v>
      </c>
      <c r="J97" s="4">
        <f t="shared" ref="J97:M97" si="509">(0*100)/2</f>
        <v>0</v>
      </c>
      <c r="K97" s="4">
        <f t="shared" si="509"/>
        <v>0</v>
      </c>
      <c r="L97" s="4">
        <f t="shared" si="509"/>
        <v>0</v>
      </c>
      <c r="M97" s="4">
        <f t="shared" si="509"/>
        <v>0</v>
      </c>
      <c r="N97" s="4">
        <f t="shared" si="494"/>
        <v>50</v>
      </c>
      <c r="O97" s="4">
        <f t="shared" si="495"/>
        <v>100</v>
      </c>
      <c r="P97" s="4">
        <f t="shared" si="496"/>
        <v>50</v>
      </c>
      <c r="Q97" s="4">
        <f t="shared" si="466"/>
        <v>0</v>
      </c>
      <c r="R97" s="4">
        <f t="shared" ref="R97:S97" si="510">(0*100)/2</f>
        <v>0</v>
      </c>
      <c r="S97" s="4">
        <f t="shared" si="510"/>
        <v>0</v>
      </c>
      <c r="T97" s="4">
        <f t="shared" ref="T97:T98" si="511">(1*100)/2</f>
        <v>50</v>
      </c>
      <c r="U97" s="4">
        <f t="shared" ref="U97:V97" si="512">(2*100)/2</f>
        <v>100</v>
      </c>
      <c r="V97" s="4">
        <f t="shared" si="512"/>
        <v>100</v>
      </c>
      <c r="W97" s="4">
        <f t="shared" ref="W97:X97" si="513">(0*100)/2</f>
        <v>0</v>
      </c>
      <c r="X97" s="4">
        <f t="shared" si="513"/>
        <v>0</v>
      </c>
      <c r="Y97" s="4">
        <f t="shared" si="488"/>
        <v>50</v>
      </c>
      <c r="Z97" s="4">
        <f t="shared" si="506"/>
        <v>66.666666666666671</v>
      </c>
      <c r="AA97" s="4">
        <f t="shared" si="507"/>
        <v>50</v>
      </c>
      <c r="AB97" s="4">
        <f t="shared" si="453"/>
        <v>33.333333333333336</v>
      </c>
      <c r="AC97" s="4">
        <f t="shared" si="499"/>
        <v>100</v>
      </c>
      <c r="AD97" s="4">
        <f t="shared" si="500"/>
        <v>50</v>
      </c>
      <c r="AE97" s="4">
        <f t="shared" si="462"/>
        <v>0</v>
      </c>
      <c r="AF97" s="4">
        <f>(2*100)/2</f>
        <v>100</v>
      </c>
    </row>
    <row r="98" spans="1:32">
      <c r="A98" s="1" t="s">
        <v>12</v>
      </c>
      <c r="B98" s="4">
        <f t="shared" ref="B98:G98" si="514">(0*100)/2</f>
        <v>0</v>
      </c>
      <c r="C98" s="4">
        <f t="shared" si="514"/>
        <v>0</v>
      </c>
      <c r="D98" s="4">
        <f t="shared" si="514"/>
        <v>0</v>
      </c>
      <c r="E98" s="4">
        <f t="shared" si="514"/>
        <v>0</v>
      </c>
      <c r="F98" s="4">
        <f t="shared" si="514"/>
        <v>0</v>
      </c>
      <c r="G98" s="4">
        <f t="shared" si="514"/>
        <v>0</v>
      </c>
      <c r="H98" s="4">
        <f t="shared" si="491"/>
        <v>100</v>
      </c>
      <c r="I98" s="4">
        <f t="shared" ref="I98:K98" si="515">(0*100)/2</f>
        <v>0</v>
      </c>
      <c r="J98" s="4">
        <f t="shared" si="515"/>
        <v>0</v>
      </c>
      <c r="K98" s="4">
        <f t="shared" si="515"/>
        <v>0</v>
      </c>
      <c r="L98" s="4">
        <f t="shared" ref="L98:L99" si="516">(1*100)/2</f>
        <v>50</v>
      </c>
      <c r="M98" s="4">
        <f t="shared" ref="M98:M99" si="517">(0*100)/2</f>
        <v>0</v>
      </c>
      <c r="N98" s="4">
        <f t="shared" si="494"/>
        <v>50</v>
      </c>
      <c r="O98" s="4">
        <f t="shared" si="495"/>
        <v>100</v>
      </c>
      <c r="P98" s="4">
        <f t="shared" si="496"/>
        <v>50</v>
      </c>
      <c r="Q98" s="4">
        <f t="shared" si="466"/>
        <v>0</v>
      </c>
      <c r="R98" s="4">
        <f t="shared" ref="R98:S98" si="518">(0*100)/2</f>
        <v>0</v>
      </c>
      <c r="S98" s="4">
        <f t="shared" si="518"/>
        <v>0</v>
      </c>
      <c r="T98" s="4">
        <f t="shared" si="511"/>
        <v>50</v>
      </c>
      <c r="U98" s="4">
        <f t="shared" ref="U98:V98" si="519">(2*100)/2</f>
        <v>100</v>
      </c>
      <c r="V98" s="4">
        <f t="shared" si="519"/>
        <v>100</v>
      </c>
      <c r="W98" s="4">
        <f t="shared" ref="W98:X98" si="520">(0*100)/2</f>
        <v>0</v>
      </c>
      <c r="X98" s="4">
        <f t="shared" si="520"/>
        <v>0</v>
      </c>
      <c r="Y98" s="4">
        <f t="shared" si="488"/>
        <v>50</v>
      </c>
      <c r="Z98" s="4">
        <f t="shared" si="506"/>
        <v>66.666666666666671</v>
      </c>
      <c r="AA98" s="4">
        <f t="shared" si="507"/>
        <v>50</v>
      </c>
      <c r="AB98" s="4">
        <f t="shared" si="453"/>
        <v>33.333333333333336</v>
      </c>
      <c r="AC98" s="4">
        <f t="shared" si="499"/>
        <v>100</v>
      </c>
      <c r="AD98" s="4">
        <f t="shared" ref="AD98:AD99" si="521">(2*100)/2</f>
        <v>100</v>
      </c>
      <c r="AE98" s="4">
        <f t="shared" si="462"/>
        <v>0</v>
      </c>
      <c r="AF98" s="4">
        <f t="shared" ref="AF98:AF100" si="522">(1*100)/2</f>
        <v>50</v>
      </c>
    </row>
    <row r="99" spans="1:32">
      <c r="A99" s="1" t="s">
        <v>13</v>
      </c>
      <c r="B99" s="4">
        <f t="shared" ref="B99:G99" si="523">(0*100)/2</f>
        <v>0</v>
      </c>
      <c r="C99" s="4">
        <f t="shared" si="523"/>
        <v>0</v>
      </c>
      <c r="D99" s="4">
        <f t="shared" si="523"/>
        <v>0</v>
      </c>
      <c r="E99" s="4">
        <f t="shared" si="523"/>
        <v>0</v>
      </c>
      <c r="F99" s="4">
        <f t="shared" si="523"/>
        <v>0</v>
      </c>
      <c r="G99" s="4">
        <f t="shared" si="523"/>
        <v>0</v>
      </c>
      <c r="H99" s="4">
        <f t="shared" si="491"/>
        <v>100</v>
      </c>
      <c r="I99" s="4">
        <f t="shared" ref="I99:K99" si="524">(0*100)/2</f>
        <v>0</v>
      </c>
      <c r="J99" s="4">
        <f t="shared" si="524"/>
        <v>0</v>
      </c>
      <c r="K99" s="4">
        <f t="shared" si="524"/>
        <v>0</v>
      </c>
      <c r="L99" s="4">
        <f t="shared" si="516"/>
        <v>50</v>
      </c>
      <c r="M99" s="4">
        <f t="shared" si="517"/>
        <v>0</v>
      </c>
      <c r="N99" s="4">
        <f t="shared" si="494"/>
        <v>50</v>
      </c>
      <c r="O99" s="4">
        <f t="shared" si="495"/>
        <v>100</v>
      </c>
      <c r="P99" s="4">
        <f t="shared" si="496"/>
        <v>50</v>
      </c>
      <c r="Q99" s="4">
        <f t="shared" si="466"/>
        <v>0</v>
      </c>
      <c r="R99" s="4">
        <f t="shared" ref="R99:T99" si="525">(0*100)/2</f>
        <v>0</v>
      </c>
      <c r="S99" s="4">
        <f t="shared" si="525"/>
        <v>0</v>
      </c>
      <c r="T99" s="4">
        <f t="shared" si="525"/>
        <v>0</v>
      </c>
      <c r="U99" s="4">
        <f t="shared" ref="U99:V99" si="526">(2*100)/2</f>
        <v>100</v>
      </c>
      <c r="V99" s="4">
        <f t="shared" si="526"/>
        <v>100</v>
      </c>
      <c r="W99" s="4">
        <f t="shared" ref="W99:X99" si="527">(0*100)/2</f>
        <v>0</v>
      </c>
      <c r="X99" s="4">
        <f t="shared" si="527"/>
        <v>0</v>
      </c>
      <c r="Y99" s="4">
        <f t="shared" si="488"/>
        <v>50</v>
      </c>
      <c r="Z99" s="4">
        <f t="shared" si="506"/>
        <v>66.666666666666671</v>
      </c>
      <c r="AA99" s="4">
        <f t="shared" ref="AA99:AA101" si="528">(0*100)/2</f>
        <v>0</v>
      </c>
      <c r="AB99" s="4">
        <f t="shared" si="453"/>
        <v>33.333333333333336</v>
      </c>
      <c r="AC99" s="4">
        <f t="shared" si="499"/>
        <v>100</v>
      </c>
      <c r="AD99" s="4">
        <f t="shared" si="521"/>
        <v>100</v>
      </c>
      <c r="AE99" s="4">
        <f t="shared" si="462"/>
        <v>0</v>
      </c>
      <c r="AF99" s="4">
        <f t="shared" si="522"/>
        <v>50</v>
      </c>
    </row>
    <row r="100" spans="1:32">
      <c r="A100" s="1" t="s">
        <v>14</v>
      </c>
      <c r="B100" s="4">
        <f t="shared" ref="B100:M100" si="529">(0*100)/2</f>
        <v>0</v>
      </c>
      <c r="C100" s="4">
        <f t="shared" si="529"/>
        <v>0</v>
      </c>
      <c r="D100" s="4">
        <f t="shared" si="529"/>
        <v>0</v>
      </c>
      <c r="E100" s="4">
        <f t="shared" si="529"/>
        <v>0</v>
      </c>
      <c r="F100" s="4">
        <f t="shared" si="529"/>
        <v>0</v>
      </c>
      <c r="G100" s="4">
        <f t="shared" si="529"/>
        <v>0</v>
      </c>
      <c r="H100" s="4">
        <f t="shared" si="529"/>
        <v>0</v>
      </c>
      <c r="I100" s="4">
        <f t="shared" si="529"/>
        <v>0</v>
      </c>
      <c r="J100" s="4">
        <f t="shared" si="529"/>
        <v>0</v>
      </c>
      <c r="K100" s="4">
        <f t="shared" si="529"/>
        <v>0</v>
      </c>
      <c r="L100" s="4">
        <f t="shared" si="529"/>
        <v>0</v>
      </c>
      <c r="M100" s="4">
        <f t="shared" si="529"/>
        <v>0</v>
      </c>
      <c r="N100" s="4">
        <f t="shared" si="494"/>
        <v>50</v>
      </c>
      <c r="O100" s="4">
        <f t="shared" ref="O100:P100" si="530">(1*100)/2</f>
        <v>50</v>
      </c>
      <c r="P100" s="4">
        <f t="shared" si="530"/>
        <v>50</v>
      </c>
      <c r="Q100" s="4">
        <f t="shared" si="466"/>
        <v>0</v>
      </c>
      <c r="R100" s="4">
        <f t="shared" ref="R100:T100" si="531">(0*100)/2</f>
        <v>0</v>
      </c>
      <c r="S100" s="4">
        <f t="shared" si="531"/>
        <v>0</v>
      </c>
      <c r="T100" s="4">
        <f t="shared" si="531"/>
        <v>0</v>
      </c>
      <c r="U100" s="4">
        <f t="shared" ref="U100:V100" si="532">(2*100)/2</f>
        <v>100</v>
      </c>
      <c r="V100" s="4">
        <f t="shared" si="532"/>
        <v>100</v>
      </c>
      <c r="W100" s="4">
        <f t="shared" ref="W100:X100" si="533">(0*100)/2</f>
        <v>0</v>
      </c>
      <c r="X100" s="4">
        <f t="shared" si="533"/>
        <v>0</v>
      </c>
      <c r="Y100" s="4">
        <f t="shared" si="488"/>
        <v>50</v>
      </c>
      <c r="Z100" s="4">
        <f t="shared" si="506"/>
        <v>66.666666666666671</v>
      </c>
      <c r="AA100" s="4">
        <f t="shared" si="528"/>
        <v>0</v>
      </c>
      <c r="AB100" s="4">
        <f t="shared" si="453"/>
        <v>33.333333333333336</v>
      </c>
      <c r="AC100" s="4">
        <f t="shared" ref="AC100:AD100" si="534">(1*100)/2</f>
        <v>50</v>
      </c>
      <c r="AD100" s="4">
        <f t="shared" si="534"/>
        <v>50</v>
      </c>
      <c r="AE100" s="4">
        <f t="shared" si="462"/>
        <v>0</v>
      </c>
      <c r="AF100" s="4">
        <f t="shared" si="522"/>
        <v>50</v>
      </c>
    </row>
    <row r="101" spans="1:32">
      <c r="A101" s="1" t="s">
        <v>15</v>
      </c>
      <c r="B101" s="4">
        <f t="shared" ref="B101:M101" si="535">(0*100)/2</f>
        <v>0</v>
      </c>
      <c r="C101" s="4">
        <f t="shared" si="535"/>
        <v>0</v>
      </c>
      <c r="D101" s="4">
        <f t="shared" si="535"/>
        <v>0</v>
      </c>
      <c r="E101" s="4">
        <f t="shared" si="535"/>
        <v>0</v>
      </c>
      <c r="F101" s="4">
        <f t="shared" si="535"/>
        <v>0</v>
      </c>
      <c r="G101" s="4">
        <f t="shared" si="535"/>
        <v>0</v>
      </c>
      <c r="H101" s="4">
        <f t="shared" si="535"/>
        <v>0</v>
      </c>
      <c r="I101" s="4">
        <f t="shared" si="535"/>
        <v>0</v>
      </c>
      <c r="J101" s="4">
        <f t="shared" si="535"/>
        <v>0</v>
      </c>
      <c r="K101" s="4">
        <f t="shared" si="535"/>
        <v>0</v>
      </c>
      <c r="L101" s="4">
        <f t="shared" si="535"/>
        <v>0</v>
      </c>
      <c r="M101" s="4">
        <f t="shared" si="535"/>
        <v>0</v>
      </c>
      <c r="N101" s="4">
        <f t="shared" si="494"/>
        <v>50</v>
      </c>
      <c r="O101" s="4">
        <f t="shared" ref="O101:P101" si="536">(1*100)/2</f>
        <v>50</v>
      </c>
      <c r="P101" s="4">
        <f t="shared" si="536"/>
        <v>50</v>
      </c>
      <c r="Q101" s="4">
        <f t="shared" si="466"/>
        <v>0</v>
      </c>
      <c r="R101" s="4">
        <f t="shared" ref="R101:T101" si="537">(0*100)/2</f>
        <v>0</v>
      </c>
      <c r="S101" s="4">
        <f t="shared" si="537"/>
        <v>0</v>
      </c>
      <c r="T101" s="4">
        <f t="shared" si="537"/>
        <v>0</v>
      </c>
      <c r="U101" s="4">
        <f>(1*100)/2</f>
        <v>50</v>
      </c>
      <c r="V101" s="4">
        <f>(2*100)/2</f>
        <v>100</v>
      </c>
      <c r="W101" s="4">
        <f t="shared" ref="W101:X101" si="538">(0*100)/2</f>
        <v>0</v>
      </c>
      <c r="X101" s="4">
        <f t="shared" si="538"/>
        <v>0</v>
      </c>
      <c r="Y101" s="4">
        <f t="shared" si="488"/>
        <v>50</v>
      </c>
      <c r="Z101" s="4">
        <f t="shared" si="506"/>
        <v>66.666666666666671</v>
      </c>
      <c r="AA101" s="4">
        <f t="shared" si="528"/>
        <v>0</v>
      </c>
      <c r="AB101" s="4">
        <f t="shared" si="453"/>
        <v>33.333333333333336</v>
      </c>
      <c r="AC101" s="4">
        <f t="shared" ref="AC101:AD101" si="539">(1*100)/2</f>
        <v>50</v>
      </c>
      <c r="AD101" s="4">
        <f t="shared" si="539"/>
        <v>50</v>
      </c>
      <c r="AE101" s="4">
        <f t="shared" si="462"/>
        <v>0</v>
      </c>
      <c r="AF101" s="4">
        <f t="shared" ref="AF101:AF103" si="540">(0*100)/3</f>
        <v>0</v>
      </c>
    </row>
    <row r="102" spans="1:32">
      <c r="A102" s="1" t="s">
        <v>16</v>
      </c>
      <c r="B102" s="4">
        <f t="shared" ref="B102:L102" si="541">(0*100)/2</f>
        <v>0</v>
      </c>
      <c r="C102" s="4">
        <f t="shared" si="541"/>
        <v>0</v>
      </c>
      <c r="D102" s="4">
        <f t="shared" si="541"/>
        <v>0</v>
      </c>
      <c r="E102" s="4">
        <f t="shared" si="541"/>
        <v>0</v>
      </c>
      <c r="F102" s="4">
        <f t="shared" si="541"/>
        <v>0</v>
      </c>
      <c r="G102" s="4">
        <f t="shared" si="541"/>
        <v>0</v>
      </c>
      <c r="H102" s="4">
        <f t="shared" si="541"/>
        <v>0</v>
      </c>
      <c r="I102" s="4">
        <f t="shared" si="541"/>
        <v>0</v>
      </c>
      <c r="J102" s="4">
        <f t="shared" si="541"/>
        <v>0</v>
      </c>
      <c r="K102" s="4">
        <f t="shared" si="541"/>
        <v>0</v>
      </c>
      <c r="L102" s="4">
        <f t="shared" si="541"/>
        <v>0</v>
      </c>
      <c r="M102" s="4">
        <f t="shared" ref="M102:Y102" si="542">(0*100)/3</f>
        <v>0</v>
      </c>
      <c r="N102" s="4">
        <f t="shared" si="542"/>
        <v>0</v>
      </c>
      <c r="O102" s="4">
        <f t="shared" si="542"/>
        <v>0</v>
      </c>
      <c r="P102" s="4">
        <f t="shared" si="542"/>
        <v>0</v>
      </c>
      <c r="Q102" s="4">
        <f t="shared" si="542"/>
        <v>0</v>
      </c>
      <c r="R102" s="4">
        <f t="shared" si="542"/>
        <v>0</v>
      </c>
      <c r="S102" s="4">
        <f t="shared" si="542"/>
        <v>0</v>
      </c>
      <c r="T102" s="4">
        <f t="shared" si="542"/>
        <v>0</v>
      </c>
      <c r="U102" s="4">
        <f t="shared" si="542"/>
        <v>0</v>
      </c>
      <c r="V102" s="4">
        <f t="shared" si="542"/>
        <v>0</v>
      </c>
      <c r="W102" s="4">
        <f t="shared" si="542"/>
        <v>0</v>
      </c>
      <c r="X102" s="4">
        <f t="shared" si="542"/>
        <v>0</v>
      </c>
      <c r="Y102" s="4">
        <f t="shared" si="542"/>
        <v>0</v>
      </c>
      <c r="Z102" s="4">
        <f t="shared" ref="Z102:AA102" si="543">(0*100)/2</f>
        <v>0</v>
      </c>
      <c r="AA102" s="4">
        <f t="shared" si="543"/>
        <v>0</v>
      </c>
      <c r="AB102" s="4">
        <f t="shared" ref="AB102:AB103" si="544">(0*100)/3</f>
        <v>0</v>
      </c>
      <c r="AC102" s="4">
        <f t="shared" ref="AC102:AE102" si="545">(0*100)/2</f>
        <v>0</v>
      </c>
      <c r="AD102" s="4">
        <f t="shared" si="545"/>
        <v>0</v>
      </c>
      <c r="AE102" s="4">
        <f t="shared" si="545"/>
        <v>0</v>
      </c>
      <c r="AF102" s="4">
        <f t="shared" si="540"/>
        <v>0</v>
      </c>
    </row>
    <row r="103" spans="1:32">
      <c r="A103" s="1" t="s">
        <v>17</v>
      </c>
      <c r="B103" s="4">
        <f t="shared" ref="B103:L103" si="546">(0*100)/2</f>
        <v>0</v>
      </c>
      <c r="C103" s="4">
        <f t="shared" si="546"/>
        <v>0</v>
      </c>
      <c r="D103" s="4">
        <f t="shared" si="546"/>
        <v>0</v>
      </c>
      <c r="E103" s="4">
        <f t="shared" si="546"/>
        <v>0</v>
      </c>
      <c r="F103" s="4">
        <f t="shared" si="546"/>
        <v>0</v>
      </c>
      <c r="G103" s="4">
        <f t="shared" si="546"/>
        <v>0</v>
      </c>
      <c r="H103" s="4">
        <f t="shared" si="546"/>
        <v>0</v>
      </c>
      <c r="I103" s="4">
        <f t="shared" si="546"/>
        <v>0</v>
      </c>
      <c r="J103" s="4">
        <f t="shared" si="546"/>
        <v>0</v>
      </c>
      <c r="K103" s="4">
        <f t="shared" si="546"/>
        <v>0</v>
      </c>
      <c r="L103" s="4">
        <f t="shared" si="546"/>
        <v>0</v>
      </c>
      <c r="M103" s="4">
        <f t="shared" ref="M103:Y103" si="547">(0*100)/3</f>
        <v>0</v>
      </c>
      <c r="N103" s="4">
        <f t="shared" si="547"/>
        <v>0</v>
      </c>
      <c r="O103" s="4">
        <f t="shared" si="547"/>
        <v>0</v>
      </c>
      <c r="P103" s="4">
        <f t="shared" si="547"/>
        <v>0</v>
      </c>
      <c r="Q103" s="4">
        <f t="shared" si="547"/>
        <v>0</v>
      </c>
      <c r="R103" s="4">
        <f t="shared" si="547"/>
        <v>0</v>
      </c>
      <c r="S103" s="4">
        <f t="shared" si="547"/>
        <v>0</v>
      </c>
      <c r="T103" s="4">
        <f t="shared" si="547"/>
        <v>0</v>
      </c>
      <c r="U103" s="4">
        <f t="shared" si="547"/>
        <v>0</v>
      </c>
      <c r="V103" s="4">
        <f t="shared" si="547"/>
        <v>0</v>
      </c>
      <c r="W103" s="4">
        <f t="shared" si="547"/>
        <v>0</v>
      </c>
      <c r="X103" s="4">
        <f t="shared" si="547"/>
        <v>0</v>
      </c>
      <c r="Y103" s="4">
        <f t="shared" si="547"/>
        <v>0</v>
      </c>
      <c r="Z103" s="4">
        <f t="shared" ref="Z103:AA103" si="548">(0*100)/2</f>
        <v>0</v>
      </c>
      <c r="AA103" s="4">
        <f t="shared" si="548"/>
        <v>0</v>
      </c>
      <c r="AB103" s="4">
        <f t="shared" si="544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40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0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0" width="5.109375" customWidth="1"/>
  </cols>
  <sheetData>
    <row r="1" spans="1:33">
      <c r="A1" s="1" t="s">
        <v>0</v>
      </c>
      <c r="B1" s="2">
        <v>45323</v>
      </c>
      <c r="C1" s="2">
        <v>45324</v>
      </c>
      <c r="D1" s="2">
        <v>45325</v>
      </c>
      <c r="E1" s="2">
        <v>45326</v>
      </c>
      <c r="F1" s="2">
        <v>45327</v>
      </c>
      <c r="G1" s="2">
        <v>45328</v>
      </c>
      <c r="H1" s="2">
        <v>45329</v>
      </c>
      <c r="I1" s="2">
        <v>45330</v>
      </c>
      <c r="J1" s="2">
        <v>45331</v>
      </c>
      <c r="K1" s="2">
        <v>45332</v>
      </c>
      <c r="L1" s="2">
        <v>45333</v>
      </c>
      <c r="M1" s="2">
        <v>45334</v>
      </c>
      <c r="N1" s="2">
        <v>45335</v>
      </c>
      <c r="O1" s="2">
        <v>45336</v>
      </c>
      <c r="P1" s="2">
        <v>45337</v>
      </c>
      <c r="Q1" s="2">
        <v>45338</v>
      </c>
      <c r="R1" s="2">
        <v>45339</v>
      </c>
      <c r="S1" s="2">
        <v>45340</v>
      </c>
      <c r="T1" s="2">
        <v>45341</v>
      </c>
      <c r="U1" s="2">
        <v>45342</v>
      </c>
      <c r="V1" s="2">
        <v>45343</v>
      </c>
      <c r="W1" s="2">
        <v>45344</v>
      </c>
      <c r="X1" s="2">
        <v>45345</v>
      </c>
      <c r="Y1" s="2">
        <v>45346</v>
      </c>
      <c r="Z1" s="2">
        <v>45347</v>
      </c>
      <c r="AA1" s="2">
        <v>45348</v>
      </c>
      <c r="AB1" s="2">
        <v>45349</v>
      </c>
      <c r="AC1" s="2">
        <v>45350</v>
      </c>
      <c r="AD1" s="2">
        <v>45351</v>
      </c>
      <c r="AE1" s="2"/>
      <c r="AF1" s="2"/>
      <c r="AG1" s="2"/>
    </row>
    <row r="2" spans="1:33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spans="1:33">
      <c r="A3" s="1" t="s">
        <v>2</v>
      </c>
      <c r="B3" s="4">
        <f t="shared" ref="B3:AD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>AVERAGE(B5:AD16)</f>
        <v>44.881465517241381</v>
      </c>
    </row>
    <row r="4" spans="1:33">
      <c r="A4" s="1" t="s">
        <v>3</v>
      </c>
      <c r="B4" s="4">
        <f t="shared" ref="B4:D4" si="1">(0*100)/16</f>
        <v>0</v>
      </c>
      <c r="C4" s="4">
        <f t="shared" si="1"/>
        <v>0</v>
      </c>
      <c r="D4" s="4">
        <f t="shared" si="1"/>
        <v>0</v>
      </c>
      <c r="E4" s="4">
        <f>(1*100)/16</f>
        <v>6.25</v>
      </c>
      <c r="F4" s="4">
        <f t="shared" ref="F4:AD4" si="2">(0*100)/16</f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</row>
    <row r="5" spans="1:33">
      <c r="A5" s="1" t="s">
        <v>4</v>
      </c>
      <c r="B5" s="4">
        <f>(4*100)/16</f>
        <v>25</v>
      </c>
      <c r="C5" s="4">
        <f>(3*100)/16</f>
        <v>18.75</v>
      </c>
      <c r="D5" s="4">
        <f>(5*100)/16</f>
        <v>31.25</v>
      </c>
      <c r="E5" s="4">
        <f>(9*100)/16</f>
        <v>56.25</v>
      </c>
      <c r="F5" s="4">
        <f>(4*100)/16</f>
        <v>25</v>
      </c>
      <c r="G5" s="4">
        <f>(2*100)/16</f>
        <v>12.5</v>
      </c>
      <c r="H5" s="4">
        <f>(5*100)/16</f>
        <v>31.25</v>
      </c>
      <c r="I5" s="4">
        <f>(1*100)/16</f>
        <v>6.25</v>
      </c>
      <c r="J5" s="4">
        <f>(7*100)/16</f>
        <v>43.75</v>
      </c>
      <c r="K5" s="4">
        <f t="shared" ref="K5:L5" si="3">(5*100)/16</f>
        <v>31.25</v>
      </c>
      <c r="L5" s="4">
        <f t="shared" si="3"/>
        <v>31.25</v>
      </c>
      <c r="M5" s="4">
        <f>(2*100)/16</f>
        <v>12.5</v>
      </c>
      <c r="N5" s="4">
        <f>(4*100)/16</f>
        <v>25</v>
      </c>
      <c r="O5" s="4">
        <f t="shared" ref="O5:Q5" si="4">(3*100)/16</f>
        <v>18.75</v>
      </c>
      <c r="P5" s="4">
        <f t="shared" si="4"/>
        <v>18.75</v>
      </c>
      <c r="Q5" s="4">
        <f t="shared" si="4"/>
        <v>18.75</v>
      </c>
      <c r="R5" s="4">
        <f>(7*100)/16</f>
        <v>43.75</v>
      </c>
      <c r="S5" s="4">
        <f>(8*100)/16</f>
        <v>50</v>
      </c>
      <c r="T5" s="4">
        <f>(3*100)/16</f>
        <v>18.75</v>
      </c>
      <c r="U5" s="4">
        <f>(4*100)/16</f>
        <v>25</v>
      </c>
      <c r="V5" s="4">
        <f>(3*100)/16</f>
        <v>18.75</v>
      </c>
      <c r="W5" s="4">
        <f>(1*100)/16</f>
        <v>6.25</v>
      </c>
      <c r="X5" s="4">
        <f>(5*100)/16</f>
        <v>31.25</v>
      </c>
      <c r="Y5" s="4">
        <f t="shared" ref="Y5:Z5" si="5">(7*100)/16</f>
        <v>43.75</v>
      </c>
      <c r="Z5" s="4">
        <f t="shared" si="5"/>
        <v>43.75</v>
      </c>
      <c r="AA5" s="4">
        <f>(3*100)/16</f>
        <v>18.75</v>
      </c>
      <c r="AB5" s="4">
        <f>(6*100)/16</f>
        <v>37.5</v>
      </c>
      <c r="AC5" s="4">
        <f>(1*100)/16</f>
        <v>6.25</v>
      </c>
      <c r="AD5" s="4">
        <f>(4*100)/16</f>
        <v>25</v>
      </c>
    </row>
    <row r="6" spans="1:33">
      <c r="A6" s="1" t="s">
        <v>5</v>
      </c>
      <c r="B6" s="4">
        <f>(6*100)/16</f>
        <v>37.5</v>
      </c>
      <c r="C6" s="4">
        <f t="shared" ref="C6:D6" si="6">(9*100)/16</f>
        <v>56.25</v>
      </c>
      <c r="D6" s="4">
        <f t="shared" si="6"/>
        <v>56.25</v>
      </c>
      <c r="E6" s="4">
        <f>(12*100)/16</f>
        <v>75</v>
      </c>
      <c r="F6" s="4">
        <f>(6*100)/16</f>
        <v>37.5</v>
      </c>
      <c r="G6" s="4">
        <f>(4*100)/16</f>
        <v>25</v>
      </c>
      <c r="H6" s="4">
        <f>(6*100)/16</f>
        <v>37.5</v>
      </c>
      <c r="I6" s="4">
        <f>(2*100)/16</f>
        <v>12.5</v>
      </c>
      <c r="J6" s="4">
        <f t="shared" ref="J6:J7" si="7">(10*100)/16</f>
        <v>62.5</v>
      </c>
      <c r="K6" s="4">
        <f>(8*100)/16</f>
        <v>50</v>
      </c>
      <c r="L6" s="4">
        <f>(10*100)/16</f>
        <v>62.5</v>
      </c>
      <c r="M6" s="4">
        <f>(5*100)/16</f>
        <v>31.25</v>
      </c>
      <c r="N6" s="4">
        <f>(7*100)/16</f>
        <v>43.75</v>
      </c>
      <c r="O6" s="4">
        <f>(1*100)/16</f>
        <v>6.25</v>
      </c>
      <c r="P6" s="4">
        <f t="shared" ref="P6:P7" si="8">(4*100)/16</f>
        <v>25</v>
      </c>
      <c r="Q6" s="4">
        <f>(7*100)/16</f>
        <v>43.75</v>
      </c>
      <c r="R6" s="4">
        <f>(10*100)/16</f>
        <v>62.5</v>
      </c>
      <c r="S6" s="4">
        <f>(9*100)/16</f>
        <v>56.25</v>
      </c>
      <c r="T6" s="4">
        <f>(6*100)/16</f>
        <v>37.5</v>
      </c>
      <c r="U6" s="4">
        <f>(3*100)/16</f>
        <v>18.75</v>
      </c>
      <c r="V6" s="4">
        <f>(5*100)/16</f>
        <v>31.25</v>
      </c>
      <c r="W6" s="4">
        <f>(7*100)/16</f>
        <v>43.75</v>
      </c>
      <c r="X6" s="4">
        <f t="shared" ref="X6:Z6" si="9">(9*100)/16</f>
        <v>56.25</v>
      </c>
      <c r="Y6" s="4">
        <f t="shared" si="9"/>
        <v>56.25</v>
      </c>
      <c r="Z6" s="4">
        <f t="shared" si="9"/>
        <v>56.25</v>
      </c>
      <c r="AA6" s="4">
        <f>(4*100)/16</f>
        <v>25</v>
      </c>
      <c r="AB6" s="4">
        <f>(7*100)/16</f>
        <v>43.75</v>
      </c>
      <c r="AC6" s="4">
        <f>(2*100)/16</f>
        <v>12.5</v>
      </c>
      <c r="AD6" s="4">
        <f t="shared" ref="AD6:AD8" si="10">(5*100)/16</f>
        <v>31.25</v>
      </c>
    </row>
    <row r="7" spans="1:33">
      <c r="A7" s="1" t="s">
        <v>6</v>
      </c>
      <c r="B7" s="4">
        <f>(4*100)/16</f>
        <v>25</v>
      </c>
      <c r="C7" s="4">
        <f>(11*100)/16</f>
        <v>68.75</v>
      </c>
      <c r="D7" s="4">
        <f>(15*100)/16</f>
        <v>93.75</v>
      </c>
      <c r="E7" s="4">
        <f>(14*100)/16</f>
        <v>87.5</v>
      </c>
      <c r="F7" s="4">
        <f>(8*100)/16</f>
        <v>50</v>
      </c>
      <c r="G7" s="4">
        <f>(6*100)/16</f>
        <v>37.5</v>
      </c>
      <c r="H7" s="4">
        <f>(10*100)/16</f>
        <v>62.5</v>
      </c>
      <c r="I7" s="4">
        <f>(3*100)/16</f>
        <v>18.75</v>
      </c>
      <c r="J7" s="4">
        <f t="shared" si="7"/>
        <v>62.5</v>
      </c>
      <c r="K7" s="4">
        <f>(11*100)/16</f>
        <v>68.75</v>
      </c>
      <c r="L7" s="4">
        <f>(16*100)/16</f>
        <v>100</v>
      </c>
      <c r="M7" s="4">
        <f t="shared" ref="M7:M9" si="11">(7*100)/16</f>
        <v>43.75</v>
      </c>
      <c r="N7" s="4">
        <f>(8*100)/16</f>
        <v>50</v>
      </c>
      <c r="O7" s="4">
        <f>(5*100)/16</f>
        <v>31.25</v>
      </c>
      <c r="P7" s="4">
        <f t="shared" si="8"/>
        <v>25</v>
      </c>
      <c r="Q7" s="4">
        <f t="shared" ref="Q7:Q8" si="12">(9*100)/16</f>
        <v>56.25</v>
      </c>
      <c r="R7" s="4">
        <f>(13*100)/16</f>
        <v>81.25</v>
      </c>
      <c r="S7" s="4">
        <f>(12*100)/16</f>
        <v>75</v>
      </c>
      <c r="T7" s="4">
        <f>(8*100)/16</f>
        <v>50</v>
      </c>
      <c r="U7" s="4">
        <f t="shared" ref="U7:V7" si="13">(7*100)/16</f>
        <v>43.75</v>
      </c>
      <c r="V7" s="4">
        <f t="shared" si="13"/>
        <v>43.75</v>
      </c>
      <c r="W7" s="4">
        <f>(10*100)/16</f>
        <v>62.5</v>
      </c>
      <c r="X7" s="4">
        <f>(8*100)/16</f>
        <v>50</v>
      </c>
      <c r="Y7" s="4">
        <f>(10*100)/16</f>
        <v>62.5</v>
      </c>
      <c r="Z7" s="4">
        <f>(13*100)/16</f>
        <v>81.25</v>
      </c>
      <c r="AA7" s="4">
        <f t="shared" ref="AA7:AB7" si="14">(7*100)/16</f>
        <v>43.75</v>
      </c>
      <c r="AB7" s="4">
        <f t="shared" si="14"/>
        <v>43.75</v>
      </c>
      <c r="AC7" s="4">
        <f>(3*100)/16</f>
        <v>18.75</v>
      </c>
      <c r="AD7" s="4">
        <f t="shared" si="10"/>
        <v>31.25</v>
      </c>
    </row>
    <row r="8" spans="1:33">
      <c r="A8" s="1" t="s">
        <v>7</v>
      </c>
      <c r="B8" s="4">
        <f>(6*100)/16</f>
        <v>37.5</v>
      </c>
      <c r="C8" s="4">
        <f t="shared" ref="C8:C9" si="15">(10*100)/16</f>
        <v>62.5</v>
      </c>
      <c r="D8" s="4">
        <f t="shared" ref="D8:E8" si="16">(16*100)/16</f>
        <v>100</v>
      </c>
      <c r="E8" s="4">
        <f t="shared" si="16"/>
        <v>100</v>
      </c>
      <c r="F8" s="4">
        <f t="shared" ref="F8:F9" si="17">(6*100)/16</f>
        <v>37.5</v>
      </c>
      <c r="G8" s="4">
        <f>(5*100)/16</f>
        <v>31.25</v>
      </c>
      <c r="H8" s="4">
        <f t="shared" ref="H8:H9" si="18">(14*100)/16</f>
        <v>87.5</v>
      </c>
      <c r="I8" s="4">
        <f>(2*100)/16</f>
        <v>12.5</v>
      </c>
      <c r="J8" s="4">
        <f>(12*100)/16</f>
        <v>75</v>
      </c>
      <c r="K8" s="4">
        <f>(13*100)/16</f>
        <v>81.25</v>
      </c>
      <c r="L8" s="4">
        <f>(15*100)/16</f>
        <v>93.75</v>
      </c>
      <c r="M8" s="4">
        <f t="shared" si="11"/>
        <v>43.75</v>
      </c>
      <c r="N8" s="4">
        <f t="shared" ref="N8:N9" si="19">(10*100)/16</f>
        <v>62.5</v>
      </c>
      <c r="O8" s="4">
        <f>(3*100)/16</f>
        <v>18.75</v>
      </c>
      <c r="P8" s="4">
        <f>(6*100)/16</f>
        <v>37.5</v>
      </c>
      <c r="Q8" s="4">
        <f t="shared" si="12"/>
        <v>56.25</v>
      </c>
      <c r="R8" s="4">
        <f>(15*100)/16</f>
        <v>93.75</v>
      </c>
      <c r="S8" s="4">
        <f>(13*100)/16</f>
        <v>81.25</v>
      </c>
      <c r="T8" s="4">
        <f t="shared" ref="T8:T9" si="20">(7*100)/16</f>
        <v>43.75</v>
      </c>
      <c r="U8" s="4">
        <f t="shared" ref="U8:V8" si="21">(8*100)/16</f>
        <v>50</v>
      </c>
      <c r="V8" s="4">
        <f t="shared" si="21"/>
        <v>50</v>
      </c>
      <c r="W8" s="4">
        <f>(9*100)/16</f>
        <v>56.25</v>
      </c>
      <c r="X8" s="4">
        <f>(11*100)/16</f>
        <v>68.75</v>
      </c>
      <c r="Y8" s="4">
        <f t="shared" ref="Y8:Z8" si="22">(16*100)/16</f>
        <v>100</v>
      </c>
      <c r="Z8" s="4">
        <f t="shared" si="22"/>
        <v>100</v>
      </c>
      <c r="AA8" s="4">
        <f t="shared" ref="AA8:AA9" si="23">(7*100)/16</f>
        <v>43.75</v>
      </c>
      <c r="AB8" s="4">
        <f>(8*100)/16</f>
        <v>50</v>
      </c>
      <c r="AC8" s="4">
        <f>(2*100)/16</f>
        <v>12.5</v>
      </c>
      <c r="AD8" s="4">
        <f t="shared" si="10"/>
        <v>31.25</v>
      </c>
    </row>
    <row r="9" spans="1:33">
      <c r="A9" s="1" t="s">
        <v>8</v>
      </c>
      <c r="B9" s="4">
        <f>(5*100)/16</f>
        <v>31.25</v>
      </c>
      <c r="C9" s="4">
        <f t="shared" si="15"/>
        <v>62.5</v>
      </c>
      <c r="D9" s="4">
        <f t="shared" ref="D9:E9" si="24">(14*100)/16</f>
        <v>87.5</v>
      </c>
      <c r="E9" s="4">
        <f t="shared" si="24"/>
        <v>87.5</v>
      </c>
      <c r="F9" s="4">
        <f t="shared" si="17"/>
        <v>37.5</v>
      </c>
      <c r="G9" s="4">
        <f t="shared" ref="G9:G12" si="25">(7*100)/16</f>
        <v>43.75</v>
      </c>
      <c r="H9" s="4">
        <f t="shared" si="18"/>
        <v>87.5</v>
      </c>
      <c r="I9" s="4">
        <f t="shared" ref="I9:I10" si="26">(3*100)/16</f>
        <v>18.75</v>
      </c>
      <c r="J9" s="4">
        <f>(10*100)/16</f>
        <v>62.5</v>
      </c>
      <c r="K9" s="4">
        <f>(14*100)/16</f>
        <v>87.5</v>
      </c>
      <c r="L9" s="4">
        <f>(16*100)/16</f>
        <v>100</v>
      </c>
      <c r="M9" s="4">
        <f t="shared" si="11"/>
        <v>43.75</v>
      </c>
      <c r="N9" s="4">
        <f t="shared" si="19"/>
        <v>62.5</v>
      </c>
      <c r="O9" s="4">
        <f t="shared" ref="O9:P9" si="27">(6*100)/16</f>
        <v>37.5</v>
      </c>
      <c r="P9" s="4">
        <f t="shared" si="27"/>
        <v>37.5</v>
      </c>
      <c r="Q9" s="4">
        <f t="shared" ref="Q9:Q11" si="28">(11*100)/16</f>
        <v>68.75</v>
      </c>
      <c r="R9" s="4">
        <f t="shared" ref="R9:S9" si="29">(13*100)/16</f>
        <v>81.25</v>
      </c>
      <c r="S9" s="4">
        <f t="shared" si="29"/>
        <v>81.25</v>
      </c>
      <c r="T9" s="4">
        <f t="shared" si="20"/>
        <v>43.75</v>
      </c>
      <c r="U9" s="4">
        <f t="shared" ref="U9:V9" si="30">(8*100)/16</f>
        <v>50</v>
      </c>
      <c r="V9" s="4">
        <f t="shared" si="30"/>
        <v>50</v>
      </c>
      <c r="W9" s="4">
        <f t="shared" ref="W9:X9" si="31">(10*100)/16</f>
        <v>62.5</v>
      </c>
      <c r="X9" s="4">
        <f t="shared" si="31"/>
        <v>62.5</v>
      </c>
      <c r="Y9" s="4">
        <f>(16*100)/16</f>
        <v>100</v>
      </c>
      <c r="Z9" s="4">
        <f>(13*100)/16</f>
        <v>81.25</v>
      </c>
      <c r="AA9" s="4">
        <f t="shared" si="23"/>
        <v>43.75</v>
      </c>
      <c r="AB9" s="4">
        <f>(5*100)/16</f>
        <v>31.25</v>
      </c>
      <c r="AC9" s="4">
        <f>(4*100)/16</f>
        <v>25</v>
      </c>
      <c r="AD9" s="4">
        <f>(7*100)/16</f>
        <v>43.75</v>
      </c>
    </row>
    <row r="10" spans="1:33">
      <c r="A10" s="1" t="s">
        <v>9</v>
      </c>
      <c r="B10" s="4">
        <f>(8*100)/16</f>
        <v>50</v>
      </c>
      <c r="C10" s="4">
        <f>(11*100)/16</f>
        <v>68.75</v>
      </c>
      <c r="D10" s="4">
        <f t="shared" ref="D10:E10" si="32">(13*100)/16</f>
        <v>81.25</v>
      </c>
      <c r="E10" s="4">
        <f t="shared" si="32"/>
        <v>81.25</v>
      </c>
      <c r="F10" s="4">
        <f>(8*100)/16</f>
        <v>50</v>
      </c>
      <c r="G10" s="4">
        <f t="shared" si="25"/>
        <v>43.75</v>
      </c>
      <c r="H10" s="4">
        <f>(13*100)/16</f>
        <v>81.25</v>
      </c>
      <c r="I10" s="4">
        <f t="shared" si="26"/>
        <v>18.75</v>
      </c>
      <c r="J10" s="4">
        <f>(9*100)/16</f>
        <v>56.25</v>
      </c>
      <c r="K10" s="4">
        <f>(11*100)/16</f>
        <v>68.75</v>
      </c>
      <c r="L10" s="4">
        <f>(15*100)/16</f>
        <v>93.75</v>
      </c>
      <c r="M10" s="4">
        <f>(5*100)/16</f>
        <v>31.25</v>
      </c>
      <c r="N10" s="4">
        <f>(6*100)/16</f>
        <v>37.5</v>
      </c>
      <c r="O10" s="4">
        <f t="shared" ref="O10:O11" si="33">(7*100)/16</f>
        <v>43.75</v>
      </c>
      <c r="P10" s="4">
        <f>(4*100)/16</f>
        <v>25</v>
      </c>
      <c r="Q10" s="4">
        <f t="shared" si="28"/>
        <v>68.75</v>
      </c>
      <c r="R10" s="4">
        <f t="shared" ref="R10:S10" si="34">(11*100)/16</f>
        <v>68.75</v>
      </c>
      <c r="S10" s="4">
        <f t="shared" si="34"/>
        <v>68.75</v>
      </c>
      <c r="T10" s="4">
        <f>(8*100)/16</f>
        <v>50</v>
      </c>
      <c r="U10" s="4">
        <f>(13*100)/16</f>
        <v>81.25</v>
      </c>
      <c r="V10" s="4">
        <f>(8*100)/16</f>
        <v>50</v>
      </c>
      <c r="W10" s="4">
        <f t="shared" ref="W10:W13" si="35">(10*100)/16</f>
        <v>62.5</v>
      </c>
      <c r="X10" s="4">
        <f>(9*100)/16</f>
        <v>56.25</v>
      </c>
      <c r="Y10" s="4">
        <f>(15*100)/16</f>
        <v>93.75</v>
      </c>
      <c r="Z10" s="4">
        <f>(10*100)/16</f>
        <v>62.5</v>
      </c>
      <c r="AA10" s="4">
        <f>(6*100)/16</f>
        <v>37.5</v>
      </c>
      <c r="AB10" s="4">
        <f>(3*100)/16</f>
        <v>18.75</v>
      </c>
      <c r="AC10" s="4">
        <f>(5*100)/16</f>
        <v>31.25</v>
      </c>
      <c r="AD10" s="4">
        <f t="shared" ref="AD10:AD11" si="36">(6*100)/16</f>
        <v>37.5</v>
      </c>
    </row>
    <row r="11" spans="1:33">
      <c r="A11" s="1" t="s">
        <v>10</v>
      </c>
      <c r="B11" s="4">
        <f>(7*100)/16</f>
        <v>43.75</v>
      </c>
      <c r="C11" s="4">
        <f>(10*100)/16</f>
        <v>62.5</v>
      </c>
      <c r="D11" s="4">
        <f t="shared" ref="D11:E11" si="37">(12*100)/16</f>
        <v>75</v>
      </c>
      <c r="E11" s="4">
        <f t="shared" si="37"/>
        <v>75</v>
      </c>
      <c r="F11" s="4">
        <f>(5*100)/16</f>
        <v>31.25</v>
      </c>
      <c r="G11" s="4">
        <f t="shared" si="25"/>
        <v>43.75</v>
      </c>
      <c r="H11" s="4">
        <f>(8*100)/16</f>
        <v>50</v>
      </c>
      <c r="I11" s="4">
        <f>(6*100)/16</f>
        <v>37.5</v>
      </c>
      <c r="J11" s="4">
        <f t="shared" ref="J11:J12" si="38">(10*100)/16</f>
        <v>62.5</v>
      </c>
      <c r="K11" s="4">
        <f>(12*100)/16</f>
        <v>75</v>
      </c>
      <c r="L11" s="4">
        <f t="shared" ref="L11:L12" si="39">(16*100)/16</f>
        <v>100</v>
      </c>
      <c r="M11" s="4">
        <f t="shared" ref="M11:M12" si="40">(6*100)/16</f>
        <v>37.5</v>
      </c>
      <c r="N11" s="4">
        <f>(8*100)/16</f>
        <v>50</v>
      </c>
      <c r="O11" s="4">
        <f t="shared" si="33"/>
        <v>43.75</v>
      </c>
      <c r="P11" s="4">
        <f>(5*100)/16</f>
        <v>31.25</v>
      </c>
      <c r="Q11" s="4">
        <f t="shared" si="28"/>
        <v>68.75</v>
      </c>
      <c r="R11" s="4">
        <f t="shared" ref="R11:S11" si="41">(11*100)/16</f>
        <v>68.75</v>
      </c>
      <c r="S11" s="4">
        <f t="shared" si="41"/>
        <v>68.75</v>
      </c>
      <c r="T11" s="4">
        <f>(6*100)/16</f>
        <v>37.5</v>
      </c>
      <c r="U11" s="4">
        <f>(15*100)/16</f>
        <v>93.75</v>
      </c>
      <c r="V11" s="4">
        <f>(4*100)/16</f>
        <v>25</v>
      </c>
      <c r="W11" s="4">
        <f t="shared" si="35"/>
        <v>62.5</v>
      </c>
      <c r="X11" s="4">
        <f>(7*100)/16</f>
        <v>43.75</v>
      </c>
      <c r="Y11" s="4">
        <f>(13*100)/16</f>
        <v>81.25</v>
      </c>
      <c r="Z11" s="4">
        <f>(11*100)/16</f>
        <v>68.75</v>
      </c>
      <c r="AA11" s="4">
        <f t="shared" ref="AA11:AC11" si="42">(4*100)/16</f>
        <v>25</v>
      </c>
      <c r="AB11" s="4">
        <f t="shared" si="42"/>
        <v>25</v>
      </c>
      <c r="AC11" s="4">
        <f t="shared" si="42"/>
        <v>25</v>
      </c>
      <c r="AD11" s="4">
        <f t="shared" si="36"/>
        <v>37.5</v>
      </c>
    </row>
    <row r="12" spans="1:33">
      <c r="A12" s="1" t="s">
        <v>11</v>
      </c>
      <c r="B12" s="4">
        <f>(4*100)/16</f>
        <v>25</v>
      </c>
      <c r="C12" s="4">
        <f>(8*100)/16</f>
        <v>50</v>
      </c>
      <c r="D12" s="4">
        <f>(9*100)/16</f>
        <v>56.25</v>
      </c>
      <c r="E12" s="4">
        <f>(11*100)/16</f>
        <v>68.75</v>
      </c>
      <c r="F12" s="4">
        <f t="shared" ref="F12:F14" si="43">(4*100)/16</f>
        <v>25</v>
      </c>
      <c r="G12" s="4">
        <f t="shared" si="25"/>
        <v>43.75</v>
      </c>
      <c r="H12" s="4">
        <f t="shared" ref="H12:H14" si="44">(6*100)/16</f>
        <v>37.5</v>
      </c>
      <c r="I12" s="4">
        <f>(9*100)/16</f>
        <v>56.25</v>
      </c>
      <c r="J12" s="4">
        <f t="shared" si="38"/>
        <v>62.5</v>
      </c>
      <c r="K12" s="4">
        <f>(13*100)/16</f>
        <v>81.25</v>
      </c>
      <c r="L12" s="4">
        <f t="shared" si="39"/>
        <v>100</v>
      </c>
      <c r="M12" s="4">
        <f t="shared" si="40"/>
        <v>37.5</v>
      </c>
      <c r="N12" s="4">
        <f>(9*100)/16</f>
        <v>56.25</v>
      </c>
      <c r="O12" s="4">
        <f>(5*100)/16</f>
        <v>31.25</v>
      </c>
      <c r="P12" s="4">
        <f>(7*100)/16</f>
        <v>43.75</v>
      </c>
      <c r="Q12" s="4">
        <f>(10*100)/16</f>
        <v>62.5</v>
      </c>
      <c r="R12" s="4">
        <f>(9*100)/16</f>
        <v>56.25</v>
      </c>
      <c r="S12" s="4">
        <f>(10*100)/16</f>
        <v>62.5</v>
      </c>
      <c r="T12" s="4">
        <f>(8*100)/16</f>
        <v>50</v>
      </c>
      <c r="U12" s="4">
        <f>(13*100)/16</f>
        <v>81.25</v>
      </c>
      <c r="V12" s="4">
        <f t="shared" ref="V12:V15" si="45">(5*100)/16</f>
        <v>31.25</v>
      </c>
      <c r="W12" s="4">
        <f t="shared" si="35"/>
        <v>62.5</v>
      </c>
      <c r="X12" s="4">
        <f>(6*100)/16</f>
        <v>37.5</v>
      </c>
      <c r="Y12" s="4">
        <f>(9*100)/16</f>
        <v>56.25</v>
      </c>
      <c r="Z12" s="4">
        <f>(12*100)/16</f>
        <v>75</v>
      </c>
      <c r="AA12" s="4">
        <f>(3*100)/16</f>
        <v>18.75</v>
      </c>
      <c r="AB12" s="4">
        <f>(5*100)/16</f>
        <v>31.25</v>
      </c>
      <c r="AC12" s="4">
        <f t="shared" ref="AC12:AC13" si="46">(6*100)/16</f>
        <v>37.5</v>
      </c>
      <c r="AD12" s="4">
        <f>(4*100)/16</f>
        <v>25</v>
      </c>
    </row>
    <row r="13" spans="1:33">
      <c r="A13" s="1" t="s">
        <v>12</v>
      </c>
      <c r="B13" s="4">
        <f>(3*100)/16</f>
        <v>18.75</v>
      </c>
      <c r="C13" s="4">
        <f>(14*100)/16</f>
        <v>87.5</v>
      </c>
      <c r="D13" s="4">
        <f>(8*100)/16</f>
        <v>50</v>
      </c>
      <c r="E13" s="4">
        <f>(12*100)/16</f>
        <v>75</v>
      </c>
      <c r="F13" s="4">
        <f t="shared" si="43"/>
        <v>25</v>
      </c>
      <c r="G13" s="4">
        <f>(4*100)/16</f>
        <v>25</v>
      </c>
      <c r="H13" s="4">
        <f t="shared" si="44"/>
        <v>37.5</v>
      </c>
      <c r="I13" s="4">
        <f>(8*100)/16</f>
        <v>50</v>
      </c>
      <c r="J13" s="4">
        <f>(9*100)/16</f>
        <v>56.25</v>
      </c>
      <c r="K13" s="4">
        <f>(11*100)/16</f>
        <v>68.75</v>
      </c>
      <c r="L13" s="4">
        <f>(12*100)/16</f>
        <v>75</v>
      </c>
      <c r="M13" s="4">
        <f>(3*100)/16</f>
        <v>18.75</v>
      </c>
      <c r="N13" s="4">
        <f>(10*100)/16</f>
        <v>62.5</v>
      </c>
      <c r="O13" s="4">
        <f>(3*100)/16</f>
        <v>18.75</v>
      </c>
      <c r="P13" s="4">
        <f t="shared" ref="P13:P14" si="47">(5*100)/16</f>
        <v>31.25</v>
      </c>
      <c r="Q13" s="4">
        <f>(11*100)/16</f>
        <v>68.75</v>
      </c>
      <c r="R13" s="4">
        <f>(8*100)/16</f>
        <v>50</v>
      </c>
      <c r="S13" s="4">
        <f>(11*100)/16</f>
        <v>68.75</v>
      </c>
      <c r="T13" s="4">
        <f t="shared" ref="T13:T14" si="48">(7*100)/16</f>
        <v>43.75</v>
      </c>
      <c r="U13" s="4">
        <f t="shared" ref="U13:U15" si="49">(4*100)/16</f>
        <v>25</v>
      </c>
      <c r="V13" s="4">
        <f t="shared" si="45"/>
        <v>31.25</v>
      </c>
      <c r="W13" s="4">
        <f t="shared" si="35"/>
        <v>62.5</v>
      </c>
      <c r="X13" s="4">
        <f>(5*100)/16</f>
        <v>31.25</v>
      </c>
      <c r="Y13" s="4">
        <f>(8*100)/16</f>
        <v>50</v>
      </c>
      <c r="Z13" s="4">
        <f>(10*100)/16</f>
        <v>62.5</v>
      </c>
      <c r="AA13" s="4">
        <f>(6*100)/16</f>
        <v>37.5</v>
      </c>
      <c r="AB13" s="4">
        <f t="shared" ref="AB13:AB16" si="50">(4*100)/16</f>
        <v>25</v>
      </c>
      <c r="AC13" s="4">
        <f t="shared" si="46"/>
        <v>37.5</v>
      </c>
      <c r="AD13" s="4">
        <f>(7*100)/16</f>
        <v>43.75</v>
      </c>
    </row>
    <row r="14" spans="1:33">
      <c r="A14" s="1" t="s">
        <v>13</v>
      </c>
      <c r="B14" s="4">
        <f>(2*100)/16</f>
        <v>12.5</v>
      </c>
      <c r="C14" s="4">
        <f>(12*100)/16</f>
        <v>75</v>
      </c>
      <c r="D14" s="4">
        <f>(9*100)/16</f>
        <v>56.25</v>
      </c>
      <c r="E14" s="4">
        <f>(8*100)/16</f>
        <v>50</v>
      </c>
      <c r="F14" s="4">
        <f t="shared" si="43"/>
        <v>25</v>
      </c>
      <c r="G14" s="4">
        <f>(7*100)/16</f>
        <v>43.75</v>
      </c>
      <c r="H14" s="4">
        <f t="shared" si="44"/>
        <v>37.5</v>
      </c>
      <c r="I14" s="4">
        <f>(7*100)/16</f>
        <v>43.75</v>
      </c>
      <c r="J14" s="4">
        <f t="shared" ref="J14:J15" si="51">(8*100)/16</f>
        <v>50</v>
      </c>
      <c r="K14" s="4">
        <f>(1*100)/16</f>
        <v>6.25</v>
      </c>
      <c r="L14" s="4">
        <f>(10*100)/16</f>
        <v>62.5</v>
      </c>
      <c r="M14" s="4">
        <f>(5*100)/16</f>
        <v>31.25</v>
      </c>
      <c r="N14" s="4">
        <f>(12*100)/16</f>
        <v>75</v>
      </c>
      <c r="O14" s="4">
        <f>(4*100)/16</f>
        <v>25</v>
      </c>
      <c r="P14" s="4">
        <f t="shared" si="47"/>
        <v>31.25</v>
      </c>
      <c r="Q14" s="4">
        <f>(6*100)/16</f>
        <v>37.5</v>
      </c>
      <c r="R14" s="4">
        <f>(4*100)/16</f>
        <v>25</v>
      </c>
      <c r="S14" s="4">
        <f>(10*100)/16</f>
        <v>62.5</v>
      </c>
      <c r="T14" s="4">
        <f t="shared" si="48"/>
        <v>43.75</v>
      </c>
      <c r="U14" s="4">
        <f t="shared" si="49"/>
        <v>25</v>
      </c>
      <c r="V14" s="4">
        <f t="shared" si="45"/>
        <v>31.25</v>
      </c>
      <c r="W14" s="4">
        <f>(12*100)/16</f>
        <v>75</v>
      </c>
      <c r="X14" s="4">
        <f>(4*100)/16</f>
        <v>25</v>
      </c>
      <c r="Y14" s="4">
        <f>(5*100)/16</f>
        <v>31.25</v>
      </c>
      <c r="Z14" s="4">
        <f t="shared" ref="Z14:AA14" si="52">(7*100)/16</f>
        <v>43.75</v>
      </c>
      <c r="AA14" s="4">
        <f t="shared" si="52"/>
        <v>43.75</v>
      </c>
      <c r="AB14" s="4">
        <f t="shared" si="50"/>
        <v>25</v>
      </c>
      <c r="AC14" s="4">
        <f t="shared" ref="AC14:AC15" si="53">(9*100)/16</f>
        <v>56.25</v>
      </c>
      <c r="AD14" s="4">
        <f>(6*100)/16</f>
        <v>37.5</v>
      </c>
    </row>
    <row r="15" spans="1:33">
      <c r="A15" s="1" t="s">
        <v>14</v>
      </c>
      <c r="B15" s="4">
        <f>(1*100)/16</f>
        <v>6.25</v>
      </c>
      <c r="C15" s="4">
        <f>(7*100)/16</f>
        <v>43.75</v>
      </c>
      <c r="D15" s="4">
        <f t="shared" ref="D15:D16" si="54">(5*100)/16</f>
        <v>31.25</v>
      </c>
      <c r="E15" s="4">
        <f>(6*100)/16</f>
        <v>37.5</v>
      </c>
      <c r="F15" s="4">
        <f>(2*100)/16</f>
        <v>12.5</v>
      </c>
      <c r="G15" s="4">
        <f>(5*100)/16</f>
        <v>31.25</v>
      </c>
      <c r="H15" s="4">
        <f>(3*100)/16</f>
        <v>18.75</v>
      </c>
      <c r="I15" s="4">
        <f>(2*100)/16</f>
        <v>12.5</v>
      </c>
      <c r="J15" s="4">
        <f t="shared" si="51"/>
        <v>50</v>
      </c>
      <c r="K15" s="4">
        <f t="shared" ref="K15:K16" si="55">(2*100)/16</f>
        <v>12.5</v>
      </c>
      <c r="L15" s="4">
        <f>(7*100)/16</f>
        <v>43.75</v>
      </c>
      <c r="M15" s="4">
        <f>(4*100)/16</f>
        <v>25</v>
      </c>
      <c r="N15" s="4">
        <f>(9*100)/16</f>
        <v>56.25</v>
      </c>
      <c r="O15" s="4">
        <f t="shared" ref="O15:P15" si="56">(3*100)/16</f>
        <v>18.75</v>
      </c>
      <c r="P15" s="4">
        <f t="shared" si="56"/>
        <v>18.75</v>
      </c>
      <c r="Q15" s="4">
        <f>(4*100)/16</f>
        <v>25</v>
      </c>
      <c r="R15" s="4">
        <f>(3*100)/16</f>
        <v>18.75</v>
      </c>
      <c r="S15" s="4">
        <f>(5*100)/16</f>
        <v>31.25</v>
      </c>
      <c r="T15" s="4">
        <f>(9*100)/16</f>
        <v>56.25</v>
      </c>
      <c r="U15" s="4">
        <f t="shared" si="49"/>
        <v>25</v>
      </c>
      <c r="V15" s="4">
        <f t="shared" si="45"/>
        <v>31.25</v>
      </c>
      <c r="W15" s="4">
        <f>(9*100)/16</f>
        <v>56.25</v>
      </c>
      <c r="X15" s="4">
        <f t="shared" ref="X15:X16" si="57">(3*100)/16</f>
        <v>18.75</v>
      </c>
      <c r="Y15" s="4">
        <f>(4*100)/16</f>
        <v>25</v>
      </c>
      <c r="Z15" s="4">
        <f>(6*100)/16</f>
        <v>37.5</v>
      </c>
      <c r="AA15" s="4">
        <f>(7*100)/16</f>
        <v>43.75</v>
      </c>
      <c r="AB15" s="4">
        <f t="shared" si="50"/>
        <v>25</v>
      </c>
      <c r="AC15" s="4">
        <f t="shared" si="53"/>
        <v>56.25</v>
      </c>
      <c r="AD15" s="4">
        <f>(5*100)/16</f>
        <v>31.25</v>
      </c>
    </row>
    <row r="16" spans="1:33">
      <c r="A16" s="1" t="s">
        <v>15</v>
      </c>
      <c r="B16" s="4">
        <f t="shared" ref="B16:B18" si="58">(0*100)/16</f>
        <v>0</v>
      </c>
      <c r="C16" s="4">
        <f>(2*100)/16</f>
        <v>12.5</v>
      </c>
      <c r="D16" s="4">
        <f t="shared" si="54"/>
        <v>31.25</v>
      </c>
      <c r="E16" s="4">
        <f>(4*100)/16</f>
        <v>25</v>
      </c>
      <c r="F16" s="4">
        <f>(1*100)/16</f>
        <v>6.25</v>
      </c>
      <c r="G16" s="4">
        <f>(3*100)/16</f>
        <v>18.75</v>
      </c>
      <c r="H16" s="4">
        <f>(2*100)/16</f>
        <v>12.5</v>
      </c>
      <c r="I16" s="7">
        <f>(0*100)/16</f>
        <v>0</v>
      </c>
      <c r="J16" s="4">
        <f>(4*100)/16</f>
        <v>25</v>
      </c>
      <c r="K16" s="4">
        <f t="shared" si="55"/>
        <v>12.5</v>
      </c>
      <c r="L16" s="4">
        <f>(6*100)/16</f>
        <v>37.5</v>
      </c>
      <c r="M16" s="4">
        <f>(2*100)/16</f>
        <v>12.5</v>
      </c>
      <c r="N16" s="4">
        <f>(7*100)/16</f>
        <v>43.75</v>
      </c>
      <c r="O16" s="4">
        <f t="shared" ref="O16:P16" si="59">(1*100)/16</f>
        <v>6.25</v>
      </c>
      <c r="P16" s="4">
        <f t="shared" si="59"/>
        <v>6.25</v>
      </c>
      <c r="Q16" s="4">
        <f t="shared" ref="Q16:R16" si="60">(2*100)/16</f>
        <v>12.5</v>
      </c>
      <c r="R16" s="4">
        <f t="shared" si="60"/>
        <v>12.5</v>
      </c>
      <c r="S16" s="4">
        <f>(3*100)/16</f>
        <v>18.75</v>
      </c>
      <c r="T16" s="4">
        <f>(8*100)/16</f>
        <v>50</v>
      </c>
      <c r="U16" s="4">
        <f>(1*100)/16</f>
        <v>6.25</v>
      </c>
      <c r="V16" s="4">
        <f>(6*100)/16</f>
        <v>37.5</v>
      </c>
      <c r="W16" s="4">
        <f>(4*100)/16</f>
        <v>25</v>
      </c>
      <c r="X16" s="4">
        <f t="shared" si="57"/>
        <v>18.75</v>
      </c>
      <c r="Y16" s="4">
        <f>(3*100)/16</f>
        <v>18.75</v>
      </c>
      <c r="Z16" s="4">
        <f>(4*100)/16</f>
        <v>25</v>
      </c>
      <c r="AA16" s="4">
        <f>(5*100)/16</f>
        <v>31.25</v>
      </c>
      <c r="AB16" s="4">
        <f t="shared" si="50"/>
        <v>25</v>
      </c>
      <c r="AC16" s="4">
        <f>(6*100)/16</f>
        <v>37.5</v>
      </c>
      <c r="AD16" s="4">
        <f>(4*100)/16</f>
        <v>25</v>
      </c>
    </row>
    <row r="17" spans="1:30">
      <c r="A17" s="1" t="s">
        <v>16</v>
      </c>
      <c r="B17" s="4">
        <f t="shared" si="58"/>
        <v>0</v>
      </c>
      <c r="C17" s="4">
        <f t="shared" ref="C17:C18" si="61">(0*100)/16</f>
        <v>0</v>
      </c>
      <c r="D17" s="4">
        <f t="shared" ref="D17:D18" si="62">(1*100)/16</f>
        <v>6.25</v>
      </c>
      <c r="E17" s="4">
        <f t="shared" ref="E17:AD17" si="63">(0*100)/16</f>
        <v>0</v>
      </c>
      <c r="F17" s="4">
        <f t="shared" si="63"/>
        <v>0</v>
      </c>
      <c r="G17" s="4">
        <f t="shared" si="63"/>
        <v>0</v>
      </c>
      <c r="H17" s="4">
        <f t="shared" si="63"/>
        <v>0</v>
      </c>
      <c r="I17" s="4">
        <f t="shared" si="63"/>
        <v>0</v>
      </c>
      <c r="J17" s="4">
        <f t="shared" si="63"/>
        <v>0</v>
      </c>
      <c r="K17" s="4">
        <f t="shared" si="63"/>
        <v>0</v>
      </c>
      <c r="L17" s="4">
        <f t="shared" si="63"/>
        <v>0</v>
      </c>
      <c r="M17" s="4">
        <f t="shared" si="63"/>
        <v>0</v>
      </c>
      <c r="N17" s="4">
        <f t="shared" si="63"/>
        <v>0</v>
      </c>
      <c r="O17" s="4">
        <f t="shared" si="63"/>
        <v>0</v>
      </c>
      <c r="P17" s="4">
        <f t="shared" si="63"/>
        <v>0</v>
      </c>
      <c r="Q17" s="4">
        <f t="shared" si="63"/>
        <v>0</v>
      </c>
      <c r="R17" s="4">
        <f t="shared" si="63"/>
        <v>0</v>
      </c>
      <c r="S17" s="4">
        <f t="shared" si="63"/>
        <v>0</v>
      </c>
      <c r="T17" s="4">
        <f t="shared" si="63"/>
        <v>0</v>
      </c>
      <c r="U17" s="4">
        <f t="shared" si="63"/>
        <v>0</v>
      </c>
      <c r="V17" s="4">
        <f t="shared" si="63"/>
        <v>0</v>
      </c>
      <c r="W17" s="4">
        <f t="shared" si="63"/>
        <v>0</v>
      </c>
      <c r="X17" s="4">
        <f t="shared" si="63"/>
        <v>0</v>
      </c>
      <c r="Y17" s="4">
        <f t="shared" si="63"/>
        <v>0</v>
      </c>
      <c r="Z17" s="4">
        <f t="shared" si="63"/>
        <v>0</v>
      </c>
      <c r="AA17" s="4">
        <f t="shared" si="63"/>
        <v>0</v>
      </c>
      <c r="AB17" s="4">
        <f t="shared" si="63"/>
        <v>0</v>
      </c>
      <c r="AC17" s="4">
        <f t="shared" si="63"/>
        <v>0</v>
      </c>
      <c r="AD17" s="4">
        <f t="shared" si="63"/>
        <v>0</v>
      </c>
    </row>
    <row r="18" spans="1:30">
      <c r="A18" s="1" t="s">
        <v>17</v>
      </c>
      <c r="B18" s="4">
        <f t="shared" si="58"/>
        <v>0</v>
      </c>
      <c r="C18" s="4">
        <f t="shared" si="61"/>
        <v>0</v>
      </c>
      <c r="D18" s="4">
        <f t="shared" si="62"/>
        <v>6.25</v>
      </c>
      <c r="E18" s="4">
        <f t="shared" ref="E18:AD18" si="64">(0*100)/16</f>
        <v>0</v>
      </c>
      <c r="F18" s="4">
        <f t="shared" si="64"/>
        <v>0</v>
      </c>
      <c r="G18" s="4">
        <f t="shared" si="64"/>
        <v>0</v>
      </c>
      <c r="H18" s="4">
        <f t="shared" si="64"/>
        <v>0</v>
      </c>
      <c r="I18" s="4">
        <f t="shared" si="64"/>
        <v>0</v>
      </c>
      <c r="J18" s="4">
        <f t="shared" si="64"/>
        <v>0</v>
      </c>
      <c r="K18" s="4">
        <f t="shared" si="64"/>
        <v>0</v>
      </c>
      <c r="L18" s="4">
        <f t="shared" si="64"/>
        <v>0</v>
      </c>
      <c r="M18" s="4">
        <f t="shared" si="64"/>
        <v>0</v>
      </c>
      <c r="N18" s="4">
        <f t="shared" si="64"/>
        <v>0</v>
      </c>
      <c r="O18" s="4">
        <f t="shared" si="64"/>
        <v>0</v>
      </c>
      <c r="P18" s="4">
        <f t="shared" si="64"/>
        <v>0</v>
      </c>
      <c r="Q18" s="4">
        <f t="shared" si="64"/>
        <v>0</v>
      </c>
      <c r="R18" s="4">
        <f t="shared" si="64"/>
        <v>0</v>
      </c>
      <c r="S18" s="4">
        <f t="shared" si="64"/>
        <v>0</v>
      </c>
      <c r="T18" s="4">
        <f t="shared" si="64"/>
        <v>0</v>
      </c>
      <c r="U18" s="4">
        <f t="shared" si="64"/>
        <v>0</v>
      </c>
      <c r="V18" s="4">
        <f t="shared" si="64"/>
        <v>0</v>
      </c>
      <c r="W18" s="4">
        <f t="shared" si="64"/>
        <v>0</v>
      </c>
      <c r="X18" s="4">
        <f t="shared" si="64"/>
        <v>0</v>
      </c>
      <c r="Y18" s="4">
        <f t="shared" si="64"/>
        <v>0</v>
      </c>
      <c r="Z18" s="4">
        <f t="shared" si="64"/>
        <v>0</v>
      </c>
      <c r="AA18" s="4">
        <f t="shared" si="64"/>
        <v>0</v>
      </c>
      <c r="AB18" s="4">
        <f t="shared" si="64"/>
        <v>0</v>
      </c>
      <c r="AC18" s="4">
        <f t="shared" si="64"/>
        <v>0</v>
      </c>
      <c r="AD18" s="4">
        <f t="shared" si="64"/>
        <v>0</v>
      </c>
    </row>
    <row r="19" spans="1:30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 spans="1:30">
      <c r="A20" s="1" t="s">
        <v>2</v>
      </c>
      <c r="B20" s="4">
        <f t="shared" ref="B20:AD20" si="65">(0*100)/3</f>
        <v>0</v>
      </c>
      <c r="C20" s="4">
        <f t="shared" si="65"/>
        <v>0</v>
      </c>
      <c r="D20" s="4">
        <f t="shared" si="65"/>
        <v>0</v>
      </c>
      <c r="E20" s="4">
        <f t="shared" si="65"/>
        <v>0</v>
      </c>
      <c r="F20" s="4">
        <f t="shared" si="65"/>
        <v>0</v>
      </c>
      <c r="G20" s="4">
        <f t="shared" si="65"/>
        <v>0</v>
      </c>
      <c r="H20" s="4">
        <f t="shared" si="65"/>
        <v>0</v>
      </c>
      <c r="I20" s="4">
        <f t="shared" si="65"/>
        <v>0</v>
      </c>
      <c r="J20" s="4">
        <f t="shared" si="65"/>
        <v>0</v>
      </c>
      <c r="K20" s="4">
        <f t="shared" si="65"/>
        <v>0</v>
      </c>
      <c r="L20" s="4">
        <f t="shared" si="65"/>
        <v>0</v>
      </c>
      <c r="M20" s="4">
        <f t="shared" si="65"/>
        <v>0</v>
      </c>
      <c r="N20" s="4">
        <f t="shared" si="65"/>
        <v>0</v>
      </c>
      <c r="O20" s="4">
        <f t="shared" si="65"/>
        <v>0</v>
      </c>
      <c r="P20" s="4">
        <f t="shared" si="65"/>
        <v>0</v>
      </c>
      <c r="Q20" s="4">
        <f t="shared" si="65"/>
        <v>0</v>
      </c>
      <c r="R20" s="4">
        <f t="shared" si="65"/>
        <v>0</v>
      </c>
      <c r="S20" s="4">
        <f t="shared" si="65"/>
        <v>0</v>
      </c>
      <c r="T20" s="4">
        <f t="shared" si="65"/>
        <v>0</v>
      </c>
      <c r="U20" s="4">
        <f t="shared" si="65"/>
        <v>0</v>
      </c>
      <c r="V20" s="4">
        <f t="shared" si="65"/>
        <v>0</v>
      </c>
      <c r="W20" s="4">
        <f t="shared" si="65"/>
        <v>0</v>
      </c>
      <c r="X20" s="4">
        <f t="shared" si="65"/>
        <v>0</v>
      </c>
      <c r="Y20" s="11">
        <f t="shared" si="65"/>
        <v>0</v>
      </c>
      <c r="Z20" s="11">
        <f t="shared" si="65"/>
        <v>0</v>
      </c>
      <c r="AA20" s="11">
        <f t="shared" si="65"/>
        <v>0</v>
      </c>
      <c r="AB20" s="11">
        <f t="shared" si="65"/>
        <v>0</v>
      </c>
      <c r="AC20" s="11">
        <f t="shared" si="65"/>
        <v>0</v>
      </c>
      <c r="AD20" s="4">
        <f t="shared" si="65"/>
        <v>0</v>
      </c>
    </row>
    <row r="21" spans="1:30">
      <c r="A21" s="1" t="s">
        <v>3</v>
      </c>
      <c r="B21" s="4">
        <f t="shared" ref="B21:AD21" si="66">(0*100)/3</f>
        <v>0</v>
      </c>
      <c r="C21" s="4">
        <f t="shared" si="66"/>
        <v>0</v>
      </c>
      <c r="D21" s="4">
        <f t="shared" si="66"/>
        <v>0</v>
      </c>
      <c r="E21" s="4">
        <f t="shared" si="66"/>
        <v>0</v>
      </c>
      <c r="F21" s="4">
        <f t="shared" si="66"/>
        <v>0</v>
      </c>
      <c r="G21" s="4">
        <f t="shared" si="66"/>
        <v>0</v>
      </c>
      <c r="H21" s="4">
        <f t="shared" si="66"/>
        <v>0</v>
      </c>
      <c r="I21" s="4">
        <f t="shared" si="66"/>
        <v>0</v>
      </c>
      <c r="J21" s="4">
        <f t="shared" si="66"/>
        <v>0</v>
      </c>
      <c r="K21" s="4">
        <f t="shared" si="66"/>
        <v>0</v>
      </c>
      <c r="L21" s="4">
        <f t="shared" si="66"/>
        <v>0</v>
      </c>
      <c r="M21" s="4">
        <f t="shared" si="66"/>
        <v>0</v>
      </c>
      <c r="N21" s="4">
        <f t="shared" si="66"/>
        <v>0</v>
      </c>
      <c r="O21" s="4">
        <f t="shared" si="66"/>
        <v>0</v>
      </c>
      <c r="P21" s="4">
        <f t="shared" si="66"/>
        <v>0</v>
      </c>
      <c r="Q21" s="4">
        <f t="shared" si="66"/>
        <v>0</v>
      </c>
      <c r="R21" s="4">
        <f t="shared" si="66"/>
        <v>0</v>
      </c>
      <c r="S21" s="4">
        <f t="shared" si="66"/>
        <v>0</v>
      </c>
      <c r="T21" s="4">
        <f t="shared" si="66"/>
        <v>0</v>
      </c>
      <c r="U21" s="4">
        <f t="shared" si="66"/>
        <v>0</v>
      </c>
      <c r="V21" s="4">
        <f t="shared" si="66"/>
        <v>0</v>
      </c>
      <c r="W21" s="4">
        <f t="shared" si="66"/>
        <v>0</v>
      </c>
      <c r="X21" s="4">
        <f t="shared" si="66"/>
        <v>0</v>
      </c>
      <c r="Y21" s="4">
        <f t="shared" si="66"/>
        <v>0</v>
      </c>
      <c r="Z21" s="4">
        <f t="shared" si="66"/>
        <v>0</v>
      </c>
      <c r="AA21" s="4">
        <f t="shared" si="66"/>
        <v>0</v>
      </c>
      <c r="AB21" s="4">
        <f t="shared" si="66"/>
        <v>0</v>
      </c>
      <c r="AC21" s="4">
        <f t="shared" si="66"/>
        <v>0</v>
      </c>
      <c r="AD21" s="4">
        <f t="shared" si="66"/>
        <v>0</v>
      </c>
    </row>
    <row r="22" spans="1:30">
      <c r="A22" s="1" t="s">
        <v>4</v>
      </c>
      <c r="B22" s="4">
        <f t="shared" ref="B22:Q22" si="67">(0*100)/3</f>
        <v>0</v>
      </c>
      <c r="C22" s="4">
        <f t="shared" si="67"/>
        <v>0</v>
      </c>
      <c r="D22" s="4">
        <f t="shared" si="67"/>
        <v>0</v>
      </c>
      <c r="E22" s="4">
        <f t="shared" si="67"/>
        <v>0</v>
      </c>
      <c r="F22" s="4">
        <f t="shared" si="67"/>
        <v>0</v>
      </c>
      <c r="G22" s="4">
        <f t="shared" si="67"/>
        <v>0</v>
      </c>
      <c r="H22" s="4">
        <f t="shared" si="67"/>
        <v>0</v>
      </c>
      <c r="I22" s="4">
        <f t="shared" si="67"/>
        <v>0</v>
      </c>
      <c r="J22" s="4">
        <f t="shared" si="67"/>
        <v>0</v>
      </c>
      <c r="K22" s="4">
        <f t="shared" si="67"/>
        <v>0</v>
      </c>
      <c r="L22" s="4">
        <f t="shared" si="67"/>
        <v>0</v>
      </c>
      <c r="M22" s="4">
        <f t="shared" si="67"/>
        <v>0</v>
      </c>
      <c r="N22" s="4">
        <f t="shared" si="67"/>
        <v>0</v>
      </c>
      <c r="O22" s="4">
        <f t="shared" si="67"/>
        <v>0</v>
      </c>
      <c r="P22" s="4">
        <f t="shared" si="67"/>
        <v>0</v>
      </c>
      <c r="Q22" s="4">
        <f t="shared" si="67"/>
        <v>0</v>
      </c>
      <c r="R22" s="4">
        <f>(1*100)/3</f>
        <v>33.333333333333336</v>
      </c>
      <c r="S22" s="4">
        <f t="shared" ref="S22:S23" si="68">(0*100)/3</f>
        <v>0</v>
      </c>
      <c r="T22" s="4">
        <f t="shared" ref="T22:T23" si="69">(1*100)/3</f>
        <v>33.333333333333336</v>
      </c>
      <c r="U22" s="4">
        <f t="shared" ref="U22:AD22" si="70">(0*100)/3</f>
        <v>0</v>
      </c>
      <c r="V22" s="4">
        <f t="shared" si="70"/>
        <v>0</v>
      </c>
      <c r="W22" s="4">
        <f t="shared" si="70"/>
        <v>0</v>
      </c>
      <c r="X22" s="4">
        <f t="shared" si="70"/>
        <v>0</v>
      </c>
      <c r="Y22" s="4">
        <f t="shared" si="70"/>
        <v>0</v>
      </c>
      <c r="Z22" s="4">
        <f t="shared" si="70"/>
        <v>0</v>
      </c>
      <c r="AA22" s="4">
        <f t="shared" si="70"/>
        <v>0</v>
      </c>
      <c r="AB22" s="4">
        <f t="shared" si="70"/>
        <v>0</v>
      </c>
      <c r="AC22" s="4">
        <f t="shared" si="70"/>
        <v>0</v>
      </c>
      <c r="AD22" s="4">
        <f t="shared" si="70"/>
        <v>0</v>
      </c>
    </row>
    <row r="23" spans="1:30">
      <c r="A23" s="1" t="s">
        <v>5</v>
      </c>
      <c r="B23" s="4">
        <f t="shared" ref="B23:H23" si="71">(0*100)/3</f>
        <v>0</v>
      </c>
      <c r="C23" s="4">
        <f t="shared" si="71"/>
        <v>0</v>
      </c>
      <c r="D23" s="4">
        <f t="shared" si="71"/>
        <v>0</v>
      </c>
      <c r="E23" s="4">
        <f t="shared" si="71"/>
        <v>0</v>
      </c>
      <c r="F23" s="4">
        <f t="shared" si="71"/>
        <v>0</v>
      </c>
      <c r="G23" s="4">
        <f t="shared" si="71"/>
        <v>0</v>
      </c>
      <c r="H23" s="4">
        <f t="shared" si="71"/>
        <v>0</v>
      </c>
      <c r="I23" s="4">
        <f t="shared" ref="I23:I24" si="72">(1*100)/3</f>
        <v>33.333333333333336</v>
      </c>
      <c r="J23" s="4">
        <f t="shared" ref="J23:P23" si="73">(0*100)/3</f>
        <v>0</v>
      </c>
      <c r="K23" s="4">
        <f t="shared" si="73"/>
        <v>0</v>
      </c>
      <c r="L23" s="4">
        <f t="shared" si="73"/>
        <v>0</v>
      </c>
      <c r="M23" s="4">
        <f t="shared" si="73"/>
        <v>0</v>
      </c>
      <c r="N23" s="4">
        <f t="shared" si="73"/>
        <v>0</v>
      </c>
      <c r="O23" s="4">
        <f t="shared" si="73"/>
        <v>0</v>
      </c>
      <c r="P23" s="4">
        <f t="shared" si="73"/>
        <v>0</v>
      </c>
      <c r="Q23" s="4">
        <f t="shared" ref="Q23:R23" si="74">(1*100)/3</f>
        <v>33.333333333333336</v>
      </c>
      <c r="R23" s="4">
        <f t="shared" si="74"/>
        <v>33.333333333333336</v>
      </c>
      <c r="S23" s="4">
        <f t="shared" si="68"/>
        <v>0</v>
      </c>
      <c r="T23" s="4">
        <f t="shared" si="69"/>
        <v>33.333333333333336</v>
      </c>
      <c r="U23" s="4">
        <f t="shared" ref="U23:AD23" si="75">(0*100)/3</f>
        <v>0</v>
      </c>
      <c r="V23" s="4">
        <f t="shared" si="75"/>
        <v>0</v>
      </c>
      <c r="W23" s="4">
        <f t="shared" si="75"/>
        <v>0</v>
      </c>
      <c r="X23" s="4">
        <f t="shared" si="75"/>
        <v>0</v>
      </c>
      <c r="Y23" s="4">
        <f t="shared" si="75"/>
        <v>0</v>
      </c>
      <c r="Z23" s="4">
        <f t="shared" si="75"/>
        <v>0</v>
      </c>
      <c r="AA23" s="4">
        <f t="shared" si="75"/>
        <v>0</v>
      </c>
      <c r="AB23" s="4">
        <f t="shared" si="75"/>
        <v>0</v>
      </c>
      <c r="AC23" s="4">
        <f t="shared" si="75"/>
        <v>0</v>
      </c>
      <c r="AD23" s="4">
        <f t="shared" si="75"/>
        <v>0</v>
      </c>
    </row>
    <row r="24" spans="1:30">
      <c r="A24" s="1" t="s">
        <v>6</v>
      </c>
      <c r="B24" s="4">
        <f t="shared" ref="B24:D24" si="76">(0*100)/3</f>
        <v>0</v>
      </c>
      <c r="C24" s="4">
        <f t="shared" si="76"/>
        <v>0</v>
      </c>
      <c r="D24" s="4">
        <f t="shared" si="76"/>
        <v>0</v>
      </c>
      <c r="E24" s="4">
        <f t="shared" ref="E24:F24" si="77">(1*100)/3</f>
        <v>33.333333333333336</v>
      </c>
      <c r="F24" s="4">
        <f t="shared" si="77"/>
        <v>33.333333333333336</v>
      </c>
      <c r="G24" s="4">
        <f t="shared" ref="G24:H24" si="78">(0*100)/3</f>
        <v>0</v>
      </c>
      <c r="H24" s="4">
        <f t="shared" si="78"/>
        <v>0</v>
      </c>
      <c r="I24" s="4">
        <f t="shared" si="72"/>
        <v>33.333333333333336</v>
      </c>
      <c r="J24" s="4">
        <f>(1*100)/3</f>
        <v>33.333333333333336</v>
      </c>
      <c r="K24" s="4">
        <f t="shared" ref="K24:AD24" si="79">(0*100)/3</f>
        <v>0</v>
      </c>
      <c r="L24" s="4">
        <f t="shared" si="79"/>
        <v>0</v>
      </c>
      <c r="M24" s="4">
        <f t="shared" si="79"/>
        <v>0</v>
      </c>
      <c r="N24" s="4">
        <f t="shared" si="79"/>
        <v>0</v>
      </c>
      <c r="O24" s="4">
        <f t="shared" si="79"/>
        <v>0</v>
      </c>
      <c r="P24" s="4">
        <f t="shared" si="79"/>
        <v>0</v>
      </c>
      <c r="Q24" s="4">
        <f t="shared" si="79"/>
        <v>0</v>
      </c>
      <c r="R24" s="4">
        <f t="shared" si="79"/>
        <v>0</v>
      </c>
      <c r="S24" s="4">
        <f t="shared" si="79"/>
        <v>0</v>
      </c>
      <c r="T24" s="4">
        <f t="shared" si="79"/>
        <v>0</v>
      </c>
      <c r="U24" s="4">
        <f t="shared" si="79"/>
        <v>0</v>
      </c>
      <c r="V24" s="4">
        <f t="shared" si="79"/>
        <v>0</v>
      </c>
      <c r="W24" s="4">
        <f t="shared" si="79"/>
        <v>0</v>
      </c>
      <c r="X24" s="4">
        <f t="shared" si="79"/>
        <v>0</v>
      </c>
      <c r="Y24" s="4">
        <f t="shared" si="79"/>
        <v>0</v>
      </c>
      <c r="Z24" s="4">
        <f t="shared" si="79"/>
        <v>0</v>
      </c>
      <c r="AA24" s="4">
        <f t="shared" si="79"/>
        <v>0</v>
      </c>
      <c r="AB24" s="4">
        <f t="shared" si="79"/>
        <v>0</v>
      </c>
      <c r="AC24" s="4">
        <f t="shared" si="79"/>
        <v>0</v>
      </c>
      <c r="AD24" s="4">
        <f t="shared" si="79"/>
        <v>0</v>
      </c>
    </row>
    <row r="25" spans="1:30">
      <c r="A25" s="1" t="s">
        <v>7</v>
      </c>
      <c r="B25" s="4">
        <f t="shared" ref="B25:B28" si="80">(1*100)/3</f>
        <v>33.333333333333336</v>
      </c>
      <c r="C25" s="4">
        <f t="shared" ref="C25:D25" si="81">(0*100)/3</f>
        <v>0</v>
      </c>
      <c r="D25" s="4">
        <f t="shared" si="81"/>
        <v>0</v>
      </c>
      <c r="E25" s="4">
        <f t="shared" ref="E25:F25" si="82">(1*100)/3</f>
        <v>33.333333333333336</v>
      </c>
      <c r="F25" s="4">
        <f t="shared" si="82"/>
        <v>33.333333333333336</v>
      </c>
      <c r="G25" s="4">
        <f t="shared" ref="G25:K25" si="83">(0*100)/3</f>
        <v>0</v>
      </c>
      <c r="H25" s="4">
        <f t="shared" si="83"/>
        <v>0</v>
      </c>
      <c r="I25" s="4">
        <f t="shared" si="83"/>
        <v>0</v>
      </c>
      <c r="J25" s="4">
        <f t="shared" si="83"/>
        <v>0</v>
      </c>
      <c r="K25" s="4">
        <f t="shared" si="83"/>
        <v>0</v>
      </c>
      <c r="L25" s="4">
        <f t="shared" ref="L25:L26" si="84">(1*100)/3</f>
        <v>33.333333333333336</v>
      </c>
      <c r="M25" s="4">
        <f t="shared" ref="M25:M26" si="85">(0*100)/3</f>
        <v>0</v>
      </c>
      <c r="N25" s="4">
        <f t="shared" ref="N25:N26" si="86">(1*100)/3</f>
        <v>33.333333333333336</v>
      </c>
      <c r="O25" s="4">
        <f t="shared" ref="O25:P25" si="87">(0*100)/3</f>
        <v>0</v>
      </c>
      <c r="P25" s="4">
        <f t="shared" si="87"/>
        <v>0</v>
      </c>
      <c r="Q25" s="4">
        <f>(1*100)/3</f>
        <v>33.333333333333336</v>
      </c>
      <c r="R25" s="4">
        <f t="shared" ref="R25:S25" si="88">(0*100)/3</f>
        <v>0</v>
      </c>
      <c r="S25" s="4">
        <f t="shared" si="88"/>
        <v>0</v>
      </c>
      <c r="T25" s="4">
        <f t="shared" ref="T25:T26" si="89">(1*100)/3</f>
        <v>33.333333333333336</v>
      </c>
      <c r="U25" s="4">
        <f t="shared" ref="U25:AC25" si="90">(0*100)/3</f>
        <v>0</v>
      </c>
      <c r="V25" s="4">
        <f t="shared" si="90"/>
        <v>0</v>
      </c>
      <c r="W25" s="4">
        <f t="shared" si="90"/>
        <v>0</v>
      </c>
      <c r="X25" s="4">
        <f t="shared" si="90"/>
        <v>0</v>
      </c>
      <c r="Y25" s="4">
        <f t="shared" si="90"/>
        <v>0</v>
      </c>
      <c r="Z25" s="4">
        <f t="shared" si="90"/>
        <v>0</v>
      </c>
      <c r="AA25" s="4">
        <f t="shared" si="90"/>
        <v>0</v>
      </c>
      <c r="AB25" s="4">
        <f t="shared" si="90"/>
        <v>0</v>
      </c>
      <c r="AC25" s="4">
        <f t="shared" si="90"/>
        <v>0</v>
      </c>
      <c r="AD25" s="4">
        <f>(1*100)/3</f>
        <v>33.333333333333336</v>
      </c>
    </row>
    <row r="26" spans="1:30">
      <c r="A26" s="1" t="s">
        <v>8</v>
      </c>
      <c r="B26" s="4">
        <f t="shared" si="80"/>
        <v>33.333333333333336</v>
      </c>
      <c r="C26" s="4">
        <f t="shared" ref="C26:H26" si="91">(0*100)/3</f>
        <v>0</v>
      </c>
      <c r="D26" s="4">
        <f t="shared" si="91"/>
        <v>0</v>
      </c>
      <c r="E26" s="4">
        <f t="shared" si="91"/>
        <v>0</v>
      </c>
      <c r="F26" s="4">
        <f t="shared" si="91"/>
        <v>0</v>
      </c>
      <c r="G26" s="4">
        <f t="shared" si="91"/>
        <v>0</v>
      </c>
      <c r="H26" s="4">
        <f t="shared" si="91"/>
        <v>0</v>
      </c>
      <c r="I26" s="4">
        <f t="shared" ref="I26:I27" si="92">(1*100)/3</f>
        <v>33.333333333333336</v>
      </c>
      <c r="J26" s="4">
        <f t="shared" ref="J26:K26" si="93">(0*100)/3</f>
        <v>0</v>
      </c>
      <c r="K26" s="4">
        <f t="shared" si="93"/>
        <v>0</v>
      </c>
      <c r="L26" s="4">
        <f t="shared" si="84"/>
        <v>33.333333333333336</v>
      </c>
      <c r="M26" s="4">
        <f t="shared" si="85"/>
        <v>0</v>
      </c>
      <c r="N26" s="4">
        <f t="shared" si="86"/>
        <v>33.333333333333336</v>
      </c>
      <c r="O26" s="4">
        <f t="shared" ref="O26:O27" si="94">(0*100)/3</f>
        <v>0</v>
      </c>
      <c r="P26" s="4">
        <f t="shared" ref="P26:Q26" si="95">(1*100)/3</f>
        <v>33.333333333333336</v>
      </c>
      <c r="Q26" s="4">
        <f t="shared" si="95"/>
        <v>33.333333333333336</v>
      </c>
      <c r="R26" s="4">
        <f>(2*100)/3</f>
        <v>66.666666666666671</v>
      </c>
      <c r="S26" s="4">
        <f>(0*100)/3</f>
        <v>0</v>
      </c>
      <c r="T26" s="4">
        <f t="shared" si="89"/>
        <v>33.333333333333336</v>
      </c>
      <c r="U26" s="4">
        <f t="shared" ref="U26:AB26" si="96">(0*100)/3</f>
        <v>0</v>
      </c>
      <c r="V26" s="4">
        <f t="shared" si="96"/>
        <v>0</v>
      </c>
      <c r="W26" s="4">
        <f t="shared" si="96"/>
        <v>0</v>
      </c>
      <c r="X26" s="4">
        <f t="shared" si="96"/>
        <v>0</v>
      </c>
      <c r="Y26" s="4">
        <f t="shared" si="96"/>
        <v>0</v>
      </c>
      <c r="Z26" s="4">
        <f t="shared" si="96"/>
        <v>0</v>
      </c>
      <c r="AA26" s="4">
        <f t="shared" si="96"/>
        <v>0</v>
      </c>
      <c r="AB26" s="4">
        <f t="shared" si="96"/>
        <v>0</v>
      </c>
      <c r="AC26" s="4">
        <f t="shared" ref="AC26:AD26" si="97">(1*100)/3</f>
        <v>33.333333333333336</v>
      </c>
      <c r="AD26" s="4">
        <f t="shared" si="97"/>
        <v>33.333333333333336</v>
      </c>
    </row>
    <row r="27" spans="1:30">
      <c r="A27" s="1" t="s">
        <v>9</v>
      </c>
      <c r="B27" s="4">
        <f t="shared" si="80"/>
        <v>33.333333333333336</v>
      </c>
      <c r="C27" s="4">
        <f t="shared" ref="C27:E27" si="98">(0*100)/3</f>
        <v>0</v>
      </c>
      <c r="D27" s="4">
        <f t="shared" si="98"/>
        <v>0</v>
      </c>
      <c r="E27" s="4">
        <f t="shared" si="98"/>
        <v>0</v>
      </c>
      <c r="F27" s="4">
        <f>(2*100)/3</f>
        <v>66.666666666666671</v>
      </c>
      <c r="G27" s="4">
        <f t="shared" ref="G27:H27" si="99">(0*100)/3</f>
        <v>0</v>
      </c>
      <c r="H27" s="4">
        <f t="shared" si="99"/>
        <v>0</v>
      </c>
      <c r="I27" s="4">
        <f t="shared" si="92"/>
        <v>33.333333333333336</v>
      </c>
      <c r="J27" s="4">
        <f t="shared" ref="J27:M27" si="100">(0*100)/3</f>
        <v>0</v>
      </c>
      <c r="K27" s="4">
        <f t="shared" si="100"/>
        <v>0</v>
      </c>
      <c r="L27" s="4">
        <f t="shared" si="100"/>
        <v>0</v>
      </c>
      <c r="M27" s="4">
        <f t="shared" si="100"/>
        <v>0</v>
      </c>
      <c r="N27" s="4">
        <f t="shared" ref="N27:N28" si="101">(2*100)/3</f>
        <v>66.666666666666671</v>
      </c>
      <c r="O27" s="4">
        <f t="shared" si="94"/>
        <v>0</v>
      </c>
      <c r="P27" s="4">
        <f>(1*100)/3</f>
        <v>33.333333333333336</v>
      </c>
      <c r="Q27" s="4">
        <f>(0*100)/3</f>
        <v>0</v>
      </c>
      <c r="R27" s="4">
        <f t="shared" ref="R27:T27" si="102">(1*100)/3</f>
        <v>33.333333333333336</v>
      </c>
      <c r="S27" s="4">
        <f t="shared" si="102"/>
        <v>33.333333333333336</v>
      </c>
      <c r="T27" s="4">
        <f t="shared" si="102"/>
        <v>33.333333333333336</v>
      </c>
      <c r="U27" s="4">
        <f t="shared" ref="U27:AA27" si="103">(0*100)/3</f>
        <v>0</v>
      </c>
      <c r="V27" s="4">
        <f t="shared" si="103"/>
        <v>0</v>
      </c>
      <c r="W27" s="4">
        <f t="shared" si="103"/>
        <v>0</v>
      </c>
      <c r="X27" s="4">
        <f t="shared" si="103"/>
        <v>0</v>
      </c>
      <c r="Y27" s="4">
        <f t="shared" si="103"/>
        <v>0</v>
      </c>
      <c r="Z27" s="4">
        <f t="shared" si="103"/>
        <v>0</v>
      </c>
      <c r="AA27" s="4">
        <f t="shared" si="103"/>
        <v>0</v>
      </c>
      <c r="AB27" s="4">
        <f t="shared" ref="AB27:AD27" si="104">(1*100)/3</f>
        <v>33.333333333333336</v>
      </c>
      <c r="AC27" s="4">
        <f t="shared" si="104"/>
        <v>33.333333333333336</v>
      </c>
      <c r="AD27" s="4">
        <f t="shared" si="104"/>
        <v>33.333333333333336</v>
      </c>
    </row>
    <row r="28" spans="1:30">
      <c r="A28" s="1" t="s">
        <v>10</v>
      </c>
      <c r="B28" s="4">
        <f t="shared" si="80"/>
        <v>33.333333333333336</v>
      </c>
      <c r="C28" s="4">
        <f>(0*100)/3</f>
        <v>0</v>
      </c>
      <c r="D28" s="4">
        <f>(1*100)/3</f>
        <v>33.333333333333336</v>
      </c>
      <c r="E28" s="4">
        <f t="shared" ref="E28:E30" si="105">(0*100)/3</f>
        <v>0</v>
      </c>
      <c r="F28" s="4">
        <f>(3*100)/3</f>
        <v>100</v>
      </c>
      <c r="G28" s="4">
        <f t="shared" ref="G28:I28" si="106">(0*100)/3</f>
        <v>0</v>
      </c>
      <c r="H28" s="4">
        <f t="shared" si="106"/>
        <v>0</v>
      </c>
      <c r="I28" s="4">
        <f t="shared" si="106"/>
        <v>0</v>
      </c>
      <c r="J28" s="4">
        <f>(1*100)/3</f>
        <v>33.333333333333336</v>
      </c>
      <c r="K28" s="4">
        <f t="shared" ref="K28:M28" si="107">(0*100)/3</f>
        <v>0</v>
      </c>
      <c r="L28" s="4">
        <f t="shared" si="107"/>
        <v>0</v>
      </c>
      <c r="M28" s="4">
        <f t="shared" si="107"/>
        <v>0</v>
      </c>
      <c r="N28" s="4">
        <f t="shared" si="101"/>
        <v>66.666666666666671</v>
      </c>
      <c r="O28" s="4">
        <f>(1*100)/3</f>
        <v>33.333333333333336</v>
      </c>
      <c r="P28" s="4">
        <f t="shared" ref="P28:Q28" si="108">(0*100)/3</f>
        <v>0</v>
      </c>
      <c r="Q28" s="4">
        <f t="shared" si="108"/>
        <v>0</v>
      </c>
      <c r="R28" s="4">
        <f t="shared" ref="R28:T28" si="109">(1*100)/3</f>
        <v>33.333333333333336</v>
      </c>
      <c r="S28" s="4">
        <f t="shared" si="109"/>
        <v>33.333333333333336</v>
      </c>
      <c r="T28" s="4">
        <f t="shared" si="109"/>
        <v>33.333333333333336</v>
      </c>
      <c r="U28" s="4">
        <f t="shared" ref="U28:AA28" si="110">(0*100)/3</f>
        <v>0</v>
      </c>
      <c r="V28" s="4">
        <f t="shared" si="110"/>
        <v>0</v>
      </c>
      <c r="W28" s="4">
        <f t="shared" si="110"/>
        <v>0</v>
      </c>
      <c r="X28" s="4">
        <f t="shared" si="110"/>
        <v>0</v>
      </c>
      <c r="Y28" s="4">
        <f t="shared" si="110"/>
        <v>0</v>
      </c>
      <c r="Z28" s="4">
        <f t="shared" si="110"/>
        <v>0</v>
      </c>
      <c r="AA28" s="4">
        <f t="shared" si="110"/>
        <v>0</v>
      </c>
      <c r="AB28" s="4">
        <f t="shared" ref="AB28:AD28" si="111">(1*100)/3</f>
        <v>33.333333333333336</v>
      </c>
      <c r="AC28" s="4">
        <f t="shared" si="111"/>
        <v>33.333333333333336</v>
      </c>
      <c r="AD28" s="4">
        <f t="shared" si="111"/>
        <v>33.333333333333336</v>
      </c>
    </row>
    <row r="29" spans="1:30">
      <c r="A29" s="1" t="s">
        <v>11</v>
      </c>
      <c r="B29" s="4">
        <f>(2*100)/3</f>
        <v>66.666666666666671</v>
      </c>
      <c r="C29" s="4">
        <f t="shared" ref="C29:D29" si="112">(1*100)/3</f>
        <v>33.333333333333336</v>
      </c>
      <c r="D29" s="4">
        <f t="shared" si="112"/>
        <v>33.333333333333336</v>
      </c>
      <c r="E29" s="4">
        <f t="shared" si="105"/>
        <v>0</v>
      </c>
      <c r="F29" s="4">
        <f>(2*100)/3</f>
        <v>66.666666666666671</v>
      </c>
      <c r="G29" s="4">
        <f t="shared" ref="G29:L29" si="113">(0*100)/3</f>
        <v>0</v>
      </c>
      <c r="H29" s="4">
        <f t="shared" si="113"/>
        <v>0</v>
      </c>
      <c r="I29" s="4">
        <f t="shared" si="113"/>
        <v>0</v>
      </c>
      <c r="J29" s="4">
        <f t="shared" si="113"/>
        <v>0</v>
      </c>
      <c r="K29" s="4">
        <f t="shared" si="113"/>
        <v>0</v>
      </c>
      <c r="L29" s="4">
        <f t="shared" si="113"/>
        <v>0</v>
      </c>
      <c r="M29" s="4">
        <f t="shared" ref="M29:N29" si="114">(1*100)/3</f>
        <v>33.333333333333336</v>
      </c>
      <c r="N29" s="4">
        <f t="shared" si="114"/>
        <v>33.333333333333336</v>
      </c>
      <c r="O29" s="4">
        <f t="shared" ref="O29:P29" si="115">(0*100)/3</f>
        <v>0</v>
      </c>
      <c r="P29" s="4">
        <f t="shared" si="115"/>
        <v>0</v>
      </c>
      <c r="Q29" s="4">
        <f>(1*100)/3</f>
        <v>33.333333333333336</v>
      </c>
      <c r="R29" s="4">
        <f t="shared" ref="R29:U29" si="116">(0*100)/3</f>
        <v>0</v>
      </c>
      <c r="S29" s="4">
        <f t="shared" si="116"/>
        <v>0</v>
      </c>
      <c r="T29" s="4">
        <f t="shared" si="116"/>
        <v>0</v>
      </c>
      <c r="U29" s="4">
        <f t="shared" si="116"/>
        <v>0</v>
      </c>
      <c r="V29" s="4">
        <f>(1*100)/3</f>
        <v>33.333333333333336</v>
      </c>
      <c r="W29" s="4">
        <f t="shared" ref="W29:AB29" si="117">(0*100)/3</f>
        <v>0</v>
      </c>
      <c r="X29" s="4">
        <f t="shared" si="117"/>
        <v>0</v>
      </c>
      <c r="Y29" s="4">
        <f t="shared" si="117"/>
        <v>0</v>
      </c>
      <c r="Z29" s="4">
        <f t="shared" si="117"/>
        <v>0</v>
      </c>
      <c r="AA29" s="4">
        <f t="shared" si="117"/>
        <v>0</v>
      </c>
      <c r="AB29" s="4">
        <f t="shared" si="117"/>
        <v>0</v>
      </c>
      <c r="AC29" s="4">
        <f t="shared" ref="AC29:AC30" si="118">(1*100)/3</f>
        <v>33.333333333333336</v>
      </c>
      <c r="AD29" s="4">
        <f>(0*100)/3</f>
        <v>0</v>
      </c>
    </row>
    <row r="30" spans="1:30">
      <c r="A30" s="1" t="s">
        <v>12</v>
      </c>
      <c r="B30" s="4">
        <f t="shared" ref="B30:D30" si="119">(1*100)/3</f>
        <v>33.333333333333336</v>
      </c>
      <c r="C30" s="4">
        <f t="shared" si="119"/>
        <v>33.333333333333336</v>
      </c>
      <c r="D30" s="4">
        <f t="shared" si="119"/>
        <v>33.333333333333336</v>
      </c>
      <c r="E30" s="4">
        <f t="shared" si="105"/>
        <v>0</v>
      </c>
      <c r="F30" s="4">
        <f t="shared" ref="F30:G30" si="120">(0*100)/3</f>
        <v>0</v>
      </c>
      <c r="G30" s="4">
        <f t="shared" si="120"/>
        <v>0</v>
      </c>
      <c r="H30" s="4">
        <f t="shared" ref="H30:H32" si="121">(1*100)/3</f>
        <v>33.333333333333336</v>
      </c>
      <c r="I30" s="4">
        <f t="shared" ref="I30:L30" si="122">(0*100)/3</f>
        <v>0</v>
      </c>
      <c r="J30" s="4">
        <f t="shared" si="122"/>
        <v>0</v>
      </c>
      <c r="K30" s="4">
        <f t="shared" si="122"/>
        <v>0</v>
      </c>
      <c r="L30" s="4">
        <f t="shared" si="122"/>
        <v>0</v>
      </c>
      <c r="M30" s="4">
        <f t="shared" ref="M30:M31" si="123">(1*100)/3</f>
        <v>33.333333333333336</v>
      </c>
      <c r="N30" s="4">
        <f t="shared" ref="N30:O30" si="124">(0*100)/3</f>
        <v>0</v>
      </c>
      <c r="O30" s="4">
        <f t="shared" si="124"/>
        <v>0</v>
      </c>
      <c r="P30" s="4">
        <f t="shared" ref="P30:P31" si="125">(1*100)/3</f>
        <v>33.333333333333336</v>
      </c>
      <c r="Q30" s="4">
        <f>(2*100)/3</f>
        <v>66.666666666666671</v>
      </c>
      <c r="R30" s="4">
        <f t="shared" ref="R30:S30" si="126">(0*100)/3</f>
        <v>0</v>
      </c>
      <c r="S30" s="4">
        <f t="shared" si="126"/>
        <v>0</v>
      </c>
      <c r="T30" s="4">
        <f t="shared" ref="T30:T31" si="127">(1*100)/3</f>
        <v>33.333333333333336</v>
      </c>
      <c r="U30" s="4">
        <f t="shared" ref="U30:AB30" si="128">(0*100)/3</f>
        <v>0</v>
      </c>
      <c r="V30" s="4">
        <f t="shared" si="128"/>
        <v>0</v>
      </c>
      <c r="W30" s="4">
        <f t="shared" si="128"/>
        <v>0</v>
      </c>
      <c r="X30" s="4">
        <f t="shared" si="128"/>
        <v>0</v>
      </c>
      <c r="Y30" s="4">
        <f t="shared" si="128"/>
        <v>0</v>
      </c>
      <c r="Z30" s="4">
        <f t="shared" si="128"/>
        <v>0</v>
      </c>
      <c r="AA30" s="4">
        <f t="shared" si="128"/>
        <v>0</v>
      </c>
      <c r="AB30" s="4">
        <f t="shared" si="128"/>
        <v>0</v>
      </c>
      <c r="AC30" s="4">
        <f t="shared" si="118"/>
        <v>33.333333333333336</v>
      </c>
      <c r="AD30" s="4">
        <f>(2*100)/3</f>
        <v>66.666666666666671</v>
      </c>
    </row>
    <row r="31" spans="1:30">
      <c r="A31" s="1" t="s">
        <v>13</v>
      </c>
      <c r="B31" s="4">
        <f t="shared" ref="B31:B32" si="129">(2*100)/3</f>
        <v>66.666666666666671</v>
      </c>
      <c r="C31" s="4">
        <f t="shared" ref="C31:C32" si="130">(1*100)/3</f>
        <v>33.333333333333336</v>
      </c>
      <c r="D31" s="4">
        <f t="shared" ref="D31:G31" si="131">(0*100)/3</f>
        <v>0</v>
      </c>
      <c r="E31" s="4">
        <f t="shared" si="131"/>
        <v>0</v>
      </c>
      <c r="F31" s="4">
        <f t="shared" si="131"/>
        <v>0</v>
      </c>
      <c r="G31" s="4">
        <f t="shared" si="131"/>
        <v>0</v>
      </c>
      <c r="H31" s="4">
        <f t="shared" si="121"/>
        <v>33.333333333333336</v>
      </c>
      <c r="I31" s="4">
        <f t="shared" ref="I31:L31" si="132">(0*100)/3</f>
        <v>0</v>
      </c>
      <c r="J31" s="4">
        <f t="shared" si="132"/>
        <v>0</v>
      </c>
      <c r="K31" s="4">
        <f t="shared" si="132"/>
        <v>0</v>
      </c>
      <c r="L31" s="4">
        <f t="shared" si="132"/>
        <v>0</v>
      </c>
      <c r="M31" s="4">
        <f t="shared" si="123"/>
        <v>33.333333333333336</v>
      </c>
      <c r="N31" s="4">
        <f t="shared" ref="N31:O31" si="133">(0*100)/3</f>
        <v>0</v>
      </c>
      <c r="O31" s="4">
        <f t="shared" si="133"/>
        <v>0</v>
      </c>
      <c r="P31" s="4">
        <f t="shared" si="125"/>
        <v>33.333333333333336</v>
      </c>
      <c r="Q31" s="4">
        <f t="shared" ref="Q31:Q32" si="134">(1*100)/3</f>
        <v>33.333333333333336</v>
      </c>
      <c r="R31" s="4">
        <f t="shared" ref="R31:S31" si="135">(0*100)/3</f>
        <v>0</v>
      </c>
      <c r="S31" s="4">
        <f t="shared" si="135"/>
        <v>0</v>
      </c>
      <c r="T31" s="4">
        <f t="shared" si="127"/>
        <v>33.333333333333336</v>
      </c>
      <c r="U31" s="4">
        <f>(0*100)/3</f>
        <v>0</v>
      </c>
      <c r="V31" s="4">
        <f>(1*100)/3</f>
        <v>33.333333333333336</v>
      </c>
      <c r="W31" s="4">
        <f t="shared" ref="W31:AC31" si="136">(0*100)/3</f>
        <v>0</v>
      </c>
      <c r="X31" s="4">
        <f t="shared" si="136"/>
        <v>0</v>
      </c>
      <c r="Y31" s="4">
        <f t="shared" si="136"/>
        <v>0</v>
      </c>
      <c r="Z31" s="4">
        <f t="shared" si="136"/>
        <v>0</v>
      </c>
      <c r="AA31" s="4">
        <f t="shared" si="136"/>
        <v>0</v>
      </c>
      <c r="AB31" s="4">
        <f t="shared" si="136"/>
        <v>0</v>
      </c>
      <c r="AC31" s="4">
        <f t="shared" si="136"/>
        <v>0</v>
      </c>
      <c r="AD31" s="4">
        <f>(3*100)/3</f>
        <v>100</v>
      </c>
    </row>
    <row r="32" spans="1:30">
      <c r="A32" s="1" t="s">
        <v>14</v>
      </c>
      <c r="B32" s="4">
        <f t="shared" si="129"/>
        <v>66.666666666666671</v>
      </c>
      <c r="C32" s="4">
        <f t="shared" si="130"/>
        <v>33.333333333333336</v>
      </c>
      <c r="D32" s="4">
        <f t="shared" ref="D32:G32" si="137">(0*100)/3</f>
        <v>0</v>
      </c>
      <c r="E32" s="4">
        <f t="shared" si="137"/>
        <v>0</v>
      </c>
      <c r="F32" s="4">
        <f t="shared" si="137"/>
        <v>0</v>
      </c>
      <c r="G32" s="4">
        <f t="shared" si="137"/>
        <v>0</v>
      </c>
      <c r="H32" s="4">
        <f t="shared" si="121"/>
        <v>33.333333333333336</v>
      </c>
      <c r="I32" s="4">
        <f t="shared" ref="I32:P32" si="138">(0*100)/3</f>
        <v>0</v>
      </c>
      <c r="J32" s="4">
        <f t="shared" si="138"/>
        <v>0</v>
      </c>
      <c r="K32" s="4">
        <f t="shared" si="138"/>
        <v>0</v>
      </c>
      <c r="L32" s="4">
        <f t="shared" si="138"/>
        <v>0</v>
      </c>
      <c r="M32" s="4">
        <f t="shared" si="138"/>
        <v>0</v>
      </c>
      <c r="N32" s="4">
        <f t="shared" si="138"/>
        <v>0</v>
      </c>
      <c r="O32" s="4">
        <f t="shared" si="138"/>
        <v>0</v>
      </c>
      <c r="P32" s="4">
        <f t="shared" si="138"/>
        <v>0</v>
      </c>
      <c r="Q32" s="4">
        <f t="shared" si="134"/>
        <v>33.333333333333336</v>
      </c>
      <c r="R32" s="4">
        <f t="shared" ref="R32:U32" si="139">(0*100)/3</f>
        <v>0</v>
      </c>
      <c r="S32" s="4">
        <f t="shared" si="139"/>
        <v>0</v>
      </c>
      <c r="T32" s="4">
        <f t="shared" si="139"/>
        <v>0</v>
      </c>
      <c r="U32" s="4">
        <f t="shared" si="139"/>
        <v>0</v>
      </c>
      <c r="V32" s="4">
        <f>(2*100)/3</f>
        <v>66.666666666666671</v>
      </c>
      <c r="W32" s="4">
        <f t="shared" ref="W32:AC32" si="140">(0*100)/3</f>
        <v>0</v>
      </c>
      <c r="X32" s="4">
        <f t="shared" si="140"/>
        <v>0</v>
      </c>
      <c r="Y32" s="4">
        <f t="shared" si="140"/>
        <v>0</v>
      </c>
      <c r="Z32" s="4">
        <f t="shared" si="140"/>
        <v>0</v>
      </c>
      <c r="AA32" s="4">
        <f t="shared" si="140"/>
        <v>0</v>
      </c>
      <c r="AB32" s="4">
        <f t="shared" si="140"/>
        <v>0</v>
      </c>
      <c r="AC32" s="4">
        <f t="shared" si="140"/>
        <v>0</v>
      </c>
      <c r="AD32" s="4">
        <f>(1*100)/3</f>
        <v>33.333333333333336</v>
      </c>
    </row>
    <row r="33" spans="1:30">
      <c r="A33" s="1" t="s">
        <v>15</v>
      </c>
      <c r="B33" s="4">
        <f t="shared" ref="B33:C33" si="141">(1*100)/3</f>
        <v>33.333333333333336</v>
      </c>
      <c r="C33" s="4">
        <f t="shared" si="141"/>
        <v>33.333333333333336</v>
      </c>
      <c r="D33" s="4">
        <f t="shared" ref="D33:U33" si="142">(0*100)/3</f>
        <v>0</v>
      </c>
      <c r="E33" s="4">
        <f t="shared" si="142"/>
        <v>0</v>
      </c>
      <c r="F33" s="4">
        <f t="shared" si="142"/>
        <v>0</v>
      </c>
      <c r="G33" s="4">
        <f t="shared" si="142"/>
        <v>0</v>
      </c>
      <c r="H33" s="4">
        <f t="shared" si="142"/>
        <v>0</v>
      </c>
      <c r="I33" s="4">
        <f t="shared" si="142"/>
        <v>0</v>
      </c>
      <c r="J33" s="4">
        <f t="shared" si="142"/>
        <v>0</v>
      </c>
      <c r="K33" s="4">
        <f t="shared" si="142"/>
        <v>0</v>
      </c>
      <c r="L33" s="4">
        <f t="shared" si="142"/>
        <v>0</v>
      </c>
      <c r="M33" s="4">
        <f t="shared" si="142"/>
        <v>0</v>
      </c>
      <c r="N33" s="4">
        <f t="shared" si="142"/>
        <v>0</v>
      </c>
      <c r="O33" s="4">
        <f t="shared" si="142"/>
        <v>0</v>
      </c>
      <c r="P33" s="4">
        <f t="shared" si="142"/>
        <v>0</v>
      </c>
      <c r="Q33" s="4">
        <f t="shared" si="142"/>
        <v>0</v>
      </c>
      <c r="R33" s="4">
        <f t="shared" si="142"/>
        <v>0</v>
      </c>
      <c r="S33" s="4">
        <f t="shared" si="142"/>
        <v>0</v>
      </c>
      <c r="T33" s="4">
        <f t="shared" si="142"/>
        <v>0</v>
      </c>
      <c r="U33" s="4">
        <f t="shared" si="142"/>
        <v>0</v>
      </c>
      <c r="V33" s="4">
        <f>(1*100)/3</f>
        <v>33.333333333333336</v>
      </c>
      <c r="W33" s="4">
        <f t="shared" ref="W33:AB33" si="143">(0*100)/3</f>
        <v>0</v>
      </c>
      <c r="X33" s="4">
        <f t="shared" si="143"/>
        <v>0</v>
      </c>
      <c r="Y33" s="4">
        <f t="shared" si="143"/>
        <v>0</v>
      </c>
      <c r="Z33" s="4">
        <f t="shared" si="143"/>
        <v>0</v>
      </c>
      <c r="AA33" s="4">
        <f t="shared" si="143"/>
        <v>0</v>
      </c>
      <c r="AB33" s="4">
        <f t="shared" si="143"/>
        <v>0</v>
      </c>
      <c r="AC33" s="4">
        <f>(1*100)/3</f>
        <v>33.333333333333336</v>
      </c>
      <c r="AD33" s="4">
        <f>(0*100)/3</f>
        <v>0</v>
      </c>
    </row>
    <row r="34" spans="1:30">
      <c r="A34" s="1" t="s">
        <v>16</v>
      </c>
      <c r="B34" s="4">
        <f t="shared" ref="B34:AD34" si="144">(0*100)/3</f>
        <v>0</v>
      </c>
      <c r="C34" s="4">
        <f t="shared" si="144"/>
        <v>0</v>
      </c>
      <c r="D34" s="4">
        <f t="shared" si="144"/>
        <v>0</v>
      </c>
      <c r="E34" s="4">
        <f t="shared" si="144"/>
        <v>0</v>
      </c>
      <c r="F34" s="4">
        <f t="shared" si="144"/>
        <v>0</v>
      </c>
      <c r="G34" s="4">
        <f t="shared" si="144"/>
        <v>0</v>
      </c>
      <c r="H34" s="4">
        <f t="shared" si="144"/>
        <v>0</v>
      </c>
      <c r="I34" s="4">
        <f t="shared" si="144"/>
        <v>0</v>
      </c>
      <c r="J34" s="4">
        <f t="shared" si="144"/>
        <v>0</v>
      </c>
      <c r="K34" s="4">
        <f t="shared" si="144"/>
        <v>0</v>
      </c>
      <c r="L34" s="4">
        <f t="shared" si="144"/>
        <v>0</v>
      </c>
      <c r="M34" s="4">
        <f t="shared" si="144"/>
        <v>0</v>
      </c>
      <c r="N34" s="4">
        <f t="shared" si="144"/>
        <v>0</v>
      </c>
      <c r="O34" s="4">
        <f t="shared" si="144"/>
        <v>0</v>
      </c>
      <c r="P34" s="4">
        <f t="shared" si="144"/>
        <v>0</v>
      </c>
      <c r="Q34" s="4">
        <f t="shared" si="144"/>
        <v>0</v>
      </c>
      <c r="R34" s="4">
        <f t="shared" si="144"/>
        <v>0</v>
      </c>
      <c r="S34" s="4">
        <f t="shared" si="144"/>
        <v>0</v>
      </c>
      <c r="T34" s="4">
        <f t="shared" si="144"/>
        <v>0</v>
      </c>
      <c r="U34" s="4">
        <f t="shared" si="144"/>
        <v>0</v>
      </c>
      <c r="V34" s="4">
        <f t="shared" si="144"/>
        <v>0</v>
      </c>
      <c r="W34" s="4">
        <f t="shared" si="144"/>
        <v>0</v>
      </c>
      <c r="X34" s="4">
        <f t="shared" si="144"/>
        <v>0</v>
      </c>
      <c r="Y34" s="4">
        <f t="shared" si="144"/>
        <v>0</v>
      </c>
      <c r="Z34" s="4">
        <f t="shared" si="144"/>
        <v>0</v>
      </c>
      <c r="AA34" s="4">
        <f t="shared" si="144"/>
        <v>0</v>
      </c>
      <c r="AB34" s="4">
        <f t="shared" si="144"/>
        <v>0</v>
      </c>
      <c r="AC34" s="4">
        <f t="shared" si="144"/>
        <v>0</v>
      </c>
      <c r="AD34" s="4">
        <f t="shared" si="144"/>
        <v>0</v>
      </c>
    </row>
    <row r="35" spans="1:30">
      <c r="A35" s="1" t="s">
        <v>17</v>
      </c>
      <c r="B35" s="4">
        <f t="shared" ref="B35:AD35" si="145">(0*100)/3</f>
        <v>0</v>
      </c>
      <c r="C35" s="4">
        <f t="shared" si="145"/>
        <v>0</v>
      </c>
      <c r="D35" s="4">
        <f t="shared" si="145"/>
        <v>0</v>
      </c>
      <c r="E35" s="4">
        <f t="shared" si="145"/>
        <v>0</v>
      </c>
      <c r="F35" s="4">
        <f t="shared" si="145"/>
        <v>0</v>
      </c>
      <c r="G35" s="4">
        <f t="shared" si="145"/>
        <v>0</v>
      </c>
      <c r="H35" s="4">
        <f t="shared" si="145"/>
        <v>0</v>
      </c>
      <c r="I35" s="4">
        <f t="shared" si="145"/>
        <v>0</v>
      </c>
      <c r="J35" s="4">
        <f t="shared" si="145"/>
        <v>0</v>
      </c>
      <c r="K35" s="4">
        <f t="shared" si="145"/>
        <v>0</v>
      </c>
      <c r="L35" s="4">
        <f t="shared" si="145"/>
        <v>0</v>
      </c>
      <c r="M35" s="4">
        <f t="shared" si="145"/>
        <v>0</v>
      </c>
      <c r="N35" s="4">
        <f t="shared" si="145"/>
        <v>0</v>
      </c>
      <c r="O35" s="4">
        <f t="shared" si="145"/>
        <v>0</v>
      </c>
      <c r="P35" s="4">
        <f t="shared" si="145"/>
        <v>0</v>
      </c>
      <c r="Q35" s="4">
        <f t="shared" si="145"/>
        <v>0</v>
      </c>
      <c r="R35" s="4">
        <f t="shared" si="145"/>
        <v>0</v>
      </c>
      <c r="S35" s="4">
        <f t="shared" si="145"/>
        <v>0</v>
      </c>
      <c r="T35" s="4">
        <f t="shared" si="145"/>
        <v>0</v>
      </c>
      <c r="U35" s="4">
        <f t="shared" si="145"/>
        <v>0</v>
      </c>
      <c r="V35" s="4">
        <f t="shared" si="145"/>
        <v>0</v>
      </c>
      <c r="W35" s="4">
        <f t="shared" si="145"/>
        <v>0</v>
      </c>
      <c r="X35" s="4">
        <f t="shared" si="145"/>
        <v>0</v>
      </c>
      <c r="Y35" s="4">
        <f t="shared" si="145"/>
        <v>0</v>
      </c>
      <c r="Z35" s="4">
        <f t="shared" si="145"/>
        <v>0</v>
      </c>
      <c r="AA35" s="4">
        <f t="shared" si="145"/>
        <v>0</v>
      </c>
      <c r="AB35" s="4">
        <f t="shared" si="145"/>
        <v>0</v>
      </c>
      <c r="AC35" s="4">
        <f t="shared" si="145"/>
        <v>0</v>
      </c>
      <c r="AD35" s="4">
        <f t="shared" si="145"/>
        <v>0</v>
      </c>
    </row>
    <row r="36" spans="1:30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 spans="1:30">
      <c r="A37" s="1" t="s">
        <v>2</v>
      </c>
      <c r="B37" s="4">
        <f t="shared" ref="B37:AD37" si="146">(0*100)/2</f>
        <v>0</v>
      </c>
      <c r="C37" s="4">
        <f t="shared" si="146"/>
        <v>0</v>
      </c>
      <c r="D37" s="4">
        <f t="shared" si="146"/>
        <v>0</v>
      </c>
      <c r="E37" s="4">
        <f t="shared" si="146"/>
        <v>0</v>
      </c>
      <c r="F37" s="4">
        <f t="shared" si="146"/>
        <v>0</v>
      </c>
      <c r="G37" s="4">
        <f t="shared" si="146"/>
        <v>0</v>
      </c>
      <c r="H37" s="4">
        <f t="shared" si="146"/>
        <v>0</v>
      </c>
      <c r="I37" s="4">
        <f t="shared" si="146"/>
        <v>0</v>
      </c>
      <c r="J37" s="4">
        <f t="shared" si="146"/>
        <v>0</v>
      </c>
      <c r="K37" s="4">
        <f t="shared" si="146"/>
        <v>0</v>
      </c>
      <c r="L37" s="4">
        <f t="shared" si="146"/>
        <v>0</v>
      </c>
      <c r="M37" s="4">
        <f t="shared" si="146"/>
        <v>0</v>
      </c>
      <c r="N37" s="4">
        <f t="shared" si="146"/>
        <v>0</v>
      </c>
      <c r="O37" s="4">
        <f t="shared" si="146"/>
        <v>0</v>
      </c>
      <c r="P37" s="4">
        <f t="shared" si="146"/>
        <v>0</v>
      </c>
      <c r="Q37" s="4">
        <f t="shared" si="146"/>
        <v>0</v>
      </c>
      <c r="R37" s="4">
        <f t="shared" si="146"/>
        <v>0</v>
      </c>
      <c r="S37" s="4">
        <f t="shared" si="146"/>
        <v>0</v>
      </c>
      <c r="T37" s="4">
        <f t="shared" si="146"/>
        <v>0</v>
      </c>
      <c r="U37" s="4">
        <f t="shared" si="146"/>
        <v>0</v>
      </c>
      <c r="V37" s="4">
        <f t="shared" si="146"/>
        <v>0</v>
      </c>
      <c r="W37" s="4">
        <f t="shared" si="146"/>
        <v>0</v>
      </c>
      <c r="X37" s="4">
        <f t="shared" si="146"/>
        <v>0</v>
      </c>
      <c r="Y37" s="4">
        <f t="shared" si="146"/>
        <v>0</v>
      </c>
      <c r="Z37" s="4">
        <f t="shared" si="146"/>
        <v>0</v>
      </c>
      <c r="AA37" s="4">
        <f t="shared" si="146"/>
        <v>0</v>
      </c>
      <c r="AB37" s="4">
        <f t="shared" si="146"/>
        <v>0</v>
      </c>
      <c r="AC37" s="4">
        <f t="shared" si="146"/>
        <v>0</v>
      </c>
      <c r="AD37" s="4">
        <f t="shared" si="146"/>
        <v>0</v>
      </c>
    </row>
    <row r="38" spans="1:30">
      <c r="A38" s="1" t="s">
        <v>3</v>
      </c>
      <c r="B38" s="4">
        <f t="shared" ref="B38:AD38" si="147">(0*100)/2</f>
        <v>0</v>
      </c>
      <c r="C38" s="4">
        <f t="shared" si="147"/>
        <v>0</v>
      </c>
      <c r="D38" s="4">
        <f t="shared" si="147"/>
        <v>0</v>
      </c>
      <c r="E38" s="4">
        <f t="shared" si="147"/>
        <v>0</v>
      </c>
      <c r="F38" s="4">
        <f t="shared" si="147"/>
        <v>0</v>
      </c>
      <c r="G38" s="4">
        <f t="shared" si="147"/>
        <v>0</v>
      </c>
      <c r="H38" s="4">
        <f t="shared" si="147"/>
        <v>0</v>
      </c>
      <c r="I38" s="4">
        <f t="shared" si="147"/>
        <v>0</v>
      </c>
      <c r="J38" s="4">
        <f t="shared" si="147"/>
        <v>0</v>
      </c>
      <c r="K38" s="4">
        <f t="shared" si="147"/>
        <v>0</v>
      </c>
      <c r="L38" s="4">
        <f t="shared" si="147"/>
        <v>0</v>
      </c>
      <c r="M38" s="4">
        <f t="shared" si="147"/>
        <v>0</v>
      </c>
      <c r="N38" s="4">
        <f t="shared" si="147"/>
        <v>0</v>
      </c>
      <c r="O38" s="4">
        <f t="shared" si="147"/>
        <v>0</v>
      </c>
      <c r="P38" s="4">
        <f t="shared" si="147"/>
        <v>0</v>
      </c>
      <c r="Q38" s="4">
        <f t="shared" si="147"/>
        <v>0</v>
      </c>
      <c r="R38" s="4">
        <f t="shared" si="147"/>
        <v>0</v>
      </c>
      <c r="S38" s="4">
        <f t="shared" si="147"/>
        <v>0</v>
      </c>
      <c r="T38" s="4">
        <f t="shared" si="147"/>
        <v>0</v>
      </c>
      <c r="U38" s="4">
        <f t="shared" si="147"/>
        <v>0</v>
      </c>
      <c r="V38" s="4">
        <f t="shared" si="147"/>
        <v>0</v>
      </c>
      <c r="W38" s="4">
        <f t="shared" si="147"/>
        <v>0</v>
      </c>
      <c r="X38" s="4">
        <f t="shared" si="147"/>
        <v>0</v>
      </c>
      <c r="Y38" s="4">
        <f t="shared" si="147"/>
        <v>0</v>
      </c>
      <c r="Z38" s="4">
        <f t="shared" si="147"/>
        <v>0</v>
      </c>
      <c r="AA38" s="4">
        <f t="shared" si="147"/>
        <v>0</v>
      </c>
      <c r="AB38" s="4">
        <f t="shared" si="147"/>
        <v>0</v>
      </c>
      <c r="AC38" s="4">
        <f t="shared" si="147"/>
        <v>0</v>
      </c>
      <c r="AD38" s="4">
        <f t="shared" si="147"/>
        <v>0</v>
      </c>
    </row>
    <row r="39" spans="1:30">
      <c r="A39" s="1" t="s">
        <v>4</v>
      </c>
      <c r="B39" s="4">
        <f t="shared" ref="B39:AD39" si="148">(0*100)/2</f>
        <v>0</v>
      </c>
      <c r="C39" s="4">
        <f t="shared" si="148"/>
        <v>0</v>
      </c>
      <c r="D39" s="4">
        <f t="shared" si="148"/>
        <v>0</v>
      </c>
      <c r="E39" s="4">
        <f t="shared" si="148"/>
        <v>0</v>
      </c>
      <c r="F39" s="4">
        <f t="shared" si="148"/>
        <v>0</v>
      </c>
      <c r="G39" s="4">
        <f t="shared" si="148"/>
        <v>0</v>
      </c>
      <c r="H39" s="4">
        <f t="shared" si="148"/>
        <v>0</v>
      </c>
      <c r="I39" s="4">
        <f t="shared" si="148"/>
        <v>0</v>
      </c>
      <c r="J39" s="4">
        <f t="shared" si="148"/>
        <v>0</v>
      </c>
      <c r="K39" s="4">
        <f t="shared" si="148"/>
        <v>0</v>
      </c>
      <c r="L39" s="4">
        <f t="shared" si="148"/>
        <v>0</v>
      </c>
      <c r="M39" s="4">
        <f t="shared" si="148"/>
        <v>0</v>
      </c>
      <c r="N39" s="4">
        <f t="shared" si="148"/>
        <v>0</v>
      </c>
      <c r="O39" s="4">
        <f t="shared" si="148"/>
        <v>0</v>
      </c>
      <c r="P39" s="4">
        <f t="shared" si="148"/>
        <v>0</v>
      </c>
      <c r="Q39" s="4">
        <f t="shared" si="148"/>
        <v>0</v>
      </c>
      <c r="R39" s="4">
        <f t="shared" si="148"/>
        <v>0</v>
      </c>
      <c r="S39" s="4">
        <f t="shared" si="148"/>
        <v>0</v>
      </c>
      <c r="T39" s="4">
        <f t="shared" si="148"/>
        <v>0</v>
      </c>
      <c r="U39" s="4">
        <f t="shared" si="148"/>
        <v>0</v>
      </c>
      <c r="V39" s="4">
        <f t="shared" si="148"/>
        <v>0</v>
      </c>
      <c r="W39" s="4">
        <f t="shared" si="148"/>
        <v>0</v>
      </c>
      <c r="X39" s="4">
        <f t="shared" si="148"/>
        <v>0</v>
      </c>
      <c r="Y39" s="4">
        <f t="shared" si="148"/>
        <v>0</v>
      </c>
      <c r="Z39" s="4">
        <f t="shared" si="148"/>
        <v>0</v>
      </c>
      <c r="AA39" s="4">
        <f t="shared" si="148"/>
        <v>0</v>
      </c>
      <c r="AB39" s="4">
        <f t="shared" si="148"/>
        <v>0</v>
      </c>
      <c r="AC39" s="4">
        <f t="shared" si="148"/>
        <v>0</v>
      </c>
      <c r="AD39" s="4">
        <f t="shared" si="148"/>
        <v>0</v>
      </c>
    </row>
    <row r="40" spans="1:30">
      <c r="A40" s="1" t="s">
        <v>5</v>
      </c>
      <c r="B40" s="4">
        <f t="shared" ref="B40:AD40" si="149">(0*100)/2</f>
        <v>0</v>
      </c>
      <c r="C40" s="4">
        <f t="shared" si="149"/>
        <v>0</v>
      </c>
      <c r="D40" s="4">
        <f t="shared" si="149"/>
        <v>0</v>
      </c>
      <c r="E40" s="4">
        <f t="shared" si="149"/>
        <v>0</v>
      </c>
      <c r="F40" s="4">
        <f t="shared" si="149"/>
        <v>0</v>
      </c>
      <c r="G40" s="4">
        <f t="shared" si="149"/>
        <v>0</v>
      </c>
      <c r="H40" s="4">
        <f t="shared" si="149"/>
        <v>0</v>
      </c>
      <c r="I40" s="4">
        <f t="shared" si="149"/>
        <v>0</v>
      </c>
      <c r="J40" s="4">
        <f t="shared" si="149"/>
        <v>0</v>
      </c>
      <c r="K40" s="4">
        <f t="shared" si="149"/>
        <v>0</v>
      </c>
      <c r="L40" s="4">
        <f t="shared" si="149"/>
        <v>0</v>
      </c>
      <c r="M40" s="4">
        <f t="shared" si="149"/>
        <v>0</v>
      </c>
      <c r="N40" s="4">
        <f t="shared" si="149"/>
        <v>0</v>
      </c>
      <c r="O40" s="4">
        <f t="shared" si="149"/>
        <v>0</v>
      </c>
      <c r="P40" s="4">
        <f t="shared" si="149"/>
        <v>0</v>
      </c>
      <c r="Q40" s="4">
        <f t="shared" si="149"/>
        <v>0</v>
      </c>
      <c r="R40" s="4">
        <f t="shared" si="149"/>
        <v>0</v>
      </c>
      <c r="S40" s="4">
        <f t="shared" si="149"/>
        <v>0</v>
      </c>
      <c r="T40" s="4">
        <f t="shared" si="149"/>
        <v>0</v>
      </c>
      <c r="U40" s="4">
        <f t="shared" si="149"/>
        <v>0</v>
      </c>
      <c r="V40" s="4">
        <f t="shared" si="149"/>
        <v>0</v>
      </c>
      <c r="W40" s="4">
        <f t="shared" si="149"/>
        <v>0</v>
      </c>
      <c r="X40" s="4">
        <f t="shared" si="149"/>
        <v>0</v>
      </c>
      <c r="Y40" s="4">
        <f t="shared" si="149"/>
        <v>0</v>
      </c>
      <c r="Z40" s="4">
        <f t="shared" si="149"/>
        <v>0</v>
      </c>
      <c r="AA40" s="4">
        <f t="shared" si="149"/>
        <v>0</v>
      </c>
      <c r="AB40" s="4">
        <f t="shared" si="149"/>
        <v>0</v>
      </c>
      <c r="AC40" s="4">
        <f t="shared" si="149"/>
        <v>0</v>
      </c>
      <c r="AD40" s="4">
        <f t="shared" si="149"/>
        <v>0</v>
      </c>
    </row>
    <row r="41" spans="1:30">
      <c r="A41" s="1" t="s">
        <v>6</v>
      </c>
      <c r="B41" s="4">
        <f t="shared" ref="B41:P41" si="150">(0*100)/2</f>
        <v>0</v>
      </c>
      <c r="C41" s="4">
        <f t="shared" si="150"/>
        <v>0</v>
      </c>
      <c r="D41" s="4">
        <f t="shared" si="150"/>
        <v>0</v>
      </c>
      <c r="E41" s="4">
        <f t="shared" si="150"/>
        <v>0</v>
      </c>
      <c r="F41" s="4">
        <f t="shared" si="150"/>
        <v>0</v>
      </c>
      <c r="G41" s="4">
        <f t="shared" si="150"/>
        <v>0</v>
      </c>
      <c r="H41" s="4">
        <f t="shared" si="150"/>
        <v>0</v>
      </c>
      <c r="I41" s="4">
        <f t="shared" si="150"/>
        <v>0</v>
      </c>
      <c r="J41" s="4">
        <f t="shared" si="150"/>
        <v>0</v>
      </c>
      <c r="K41" s="4">
        <f t="shared" si="150"/>
        <v>0</v>
      </c>
      <c r="L41" s="4">
        <f t="shared" si="150"/>
        <v>0</v>
      </c>
      <c r="M41" s="4">
        <f t="shared" si="150"/>
        <v>0</v>
      </c>
      <c r="N41" s="4">
        <f t="shared" si="150"/>
        <v>0</v>
      </c>
      <c r="O41" s="4">
        <f t="shared" si="150"/>
        <v>0</v>
      </c>
      <c r="P41" s="4">
        <f t="shared" si="150"/>
        <v>0</v>
      </c>
      <c r="Q41" s="4">
        <f t="shared" ref="Q41:R41" si="151">(1*100)/2</f>
        <v>50</v>
      </c>
      <c r="R41" s="4">
        <f t="shared" si="151"/>
        <v>50</v>
      </c>
      <c r="S41" s="4">
        <f t="shared" ref="S41:AD41" si="152">(0*100)/2</f>
        <v>0</v>
      </c>
      <c r="T41" s="4">
        <f t="shared" si="152"/>
        <v>0</v>
      </c>
      <c r="U41" s="4">
        <f t="shared" si="152"/>
        <v>0</v>
      </c>
      <c r="V41" s="4">
        <f t="shared" si="152"/>
        <v>0</v>
      </c>
      <c r="W41" s="4">
        <f t="shared" si="152"/>
        <v>0</v>
      </c>
      <c r="X41" s="4">
        <f t="shared" si="152"/>
        <v>0</v>
      </c>
      <c r="Y41" s="4">
        <f t="shared" si="152"/>
        <v>0</v>
      </c>
      <c r="Z41" s="4">
        <f t="shared" si="152"/>
        <v>0</v>
      </c>
      <c r="AA41" s="4">
        <f t="shared" si="152"/>
        <v>0</v>
      </c>
      <c r="AB41" s="4">
        <f t="shared" si="152"/>
        <v>0</v>
      </c>
      <c r="AC41" s="4">
        <f t="shared" si="152"/>
        <v>0</v>
      </c>
      <c r="AD41" s="4">
        <f t="shared" si="152"/>
        <v>0</v>
      </c>
    </row>
    <row r="42" spans="1:30">
      <c r="A42" s="1" t="s">
        <v>7</v>
      </c>
      <c r="B42" s="4">
        <f t="shared" ref="B42:Q42" si="153">(0*100)/2</f>
        <v>0</v>
      </c>
      <c r="C42" s="4">
        <f t="shared" si="153"/>
        <v>0</v>
      </c>
      <c r="D42" s="4">
        <f t="shared" si="153"/>
        <v>0</v>
      </c>
      <c r="E42" s="4">
        <f t="shared" si="153"/>
        <v>0</v>
      </c>
      <c r="F42" s="4">
        <f t="shared" si="153"/>
        <v>0</v>
      </c>
      <c r="G42" s="4">
        <f t="shared" si="153"/>
        <v>0</v>
      </c>
      <c r="H42" s="4">
        <f t="shared" si="153"/>
        <v>0</v>
      </c>
      <c r="I42" s="4">
        <f t="shared" si="153"/>
        <v>0</v>
      </c>
      <c r="J42" s="4">
        <f t="shared" si="153"/>
        <v>0</v>
      </c>
      <c r="K42" s="4">
        <f t="shared" si="153"/>
        <v>0</v>
      </c>
      <c r="L42" s="4">
        <f t="shared" si="153"/>
        <v>0</v>
      </c>
      <c r="M42" s="4">
        <f t="shared" si="153"/>
        <v>0</v>
      </c>
      <c r="N42" s="4">
        <f t="shared" si="153"/>
        <v>0</v>
      </c>
      <c r="O42" s="4">
        <f t="shared" si="153"/>
        <v>0</v>
      </c>
      <c r="P42" s="4">
        <f t="shared" si="153"/>
        <v>0</v>
      </c>
      <c r="Q42" s="4">
        <f t="shared" si="153"/>
        <v>0</v>
      </c>
      <c r="R42" s="4">
        <f t="shared" ref="R42:S42" si="154">(1*100)/2</f>
        <v>50</v>
      </c>
      <c r="S42" s="4">
        <f t="shared" si="154"/>
        <v>50</v>
      </c>
      <c r="T42" s="4">
        <f t="shared" ref="T42:AD42" si="155">(0*100)/2</f>
        <v>0</v>
      </c>
      <c r="U42" s="4">
        <f t="shared" si="155"/>
        <v>0</v>
      </c>
      <c r="V42" s="4">
        <f t="shared" si="155"/>
        <v>0</v>
      </c>
      <c r="W42" s="4">
        <f t="shared" si="155"/>
        <v>0</v>
      </c>
      <c r="X42" s="4">
        <f t="shared" si="155"/>
        <v>0</v>
      </c>
      <c r="Y42" s="4">
        <f t="shared" si="155"/>
        <v>0</v>
      </c>
      <c r="Z42" s="4">
        <f t="shared" si="155"/>
        <v>0</v>
      </c>
      <c r="AA42" s="4">
        <f t="shared" si="155"/>
        <v>0</v>
      </c>
      <c r="AB42" s="4">
        <f t="shared" si="155"/>
        <v>0</v>
      </c>
      <c r="AC42" s="4">
        <f t="shared" si="155"/>
        <v>0</v>
      </c>
      <c r="AD42" s="4">
        <f t="shared" si="155"/>
        <v>0</v>
      </c>
    </row>
    <row r="43" spans="1:30">
      <c r="A43" s="1" t="s">
        <v>8</v>
      </c>
      <c r="B43" s="4">
        <f>(0*100)/2</f>
        <v>0</v>
      </c>
      <c r="C43" s="4">
        <f>(1*100)/2</f>
        <v>50</v>
      </c>
      <c r="D43" s="4">
        <f t="shared" ref="D43:I43" si="156">(0*100)/2</f>
        <v>0</v>
      </c>
      <c r="E43" s="4">
        <f t="shared" si="156"/>
        <v>0</v>
      </c>
      <c r="F43" s="4">
        <f t="shared" si="156"/>
        <v>0</v>
      </c>
      <c r="G43" s="4">
        <f t="shared" si="156"/>
        <v>0</v>
      </c>
      <c r="H43" s="4">
        <f t="shared" si="156"/>
        <v>0</v>
      </c>
      <c r="I43" s="4">
        <f t="shared" si="156"/>
        <v>0</v>
      </c>
      <c r="J43" s="4">
        <f>(1*100)/2</f>
        <v>50</v>
      </c>
      <c r="K43" s="4">
        <f t="shared" ref="K43:AD43" si="157">(0*100)/2</f>
        <v>0</v>
      </c>
      <c r="L43" s="4">
        <f t="shared" si="157"/>
        <v>0</v>
      </c>
      <c r="M43" s="4">
        <f t="shared" si="157"/>
        <v>0</v>
      </c>
      <c r="N43" s="4">
        <f t="shared" si="157"/>
        <v>0</v>
      </c>
      <c r="O43" s="4">
        <f t="shared" si="157"/>
        <v>0</v>
      </c>
      <c r="P43" s="4">
        <f t="shared" si="157"/>
        <v>0</v>
      </c>
      <c r="Q43" s="4">
        <f t="shared" si="157"/>
        <v>0</v>
      </c>
      <c r="R43" s="4">
        <f t="shared" si="157"/>
        <v>0</v>
      </c>
      <c r="S43" s="4">
        <f t="shared" si="157"/>
        <v>0</v>
      </c>
      <c r="T43" s="4">
        <f t="shared" si="157"/>
        <v>0</v>
      </c>
      <c r="U43" s="4">
        <f t="shared" si="157"/>
        <v>0</v>
      </c>
      <c r="V43" s="4">
        <f t="shared" si="157"/>
        <v>0</v>
      </c>
      <c r="W43" s="4">
        <f t="shared" si="157"/>
        <v>0</v>
      </c>
      <c r="X43" s="4">
        <f t="shared" si="157"/>
        <v>0</v>
      </c>
      <c r="Y43" s="4">
        <f t="shared" si="157"/>
        <v>0</v>
      </c>
      <c r="Z43" s="4">
        <f t="shared" si="157"/>
        <v>0</v>
      </c>
      <c r="AA43" s="4">
        <f t="shared" si="157"/>
        <v>0</v>
      </c>
      <c r="AB43" s="4">
        <f t="shared" si="157"/>
        <v>0</v>
      </c>
      <c r="AC43" s="4">
        <f t="shared" si="157"/>
        <v>0</v>
      </c>
      <c r="AD43" s="4">
        <f t="shared" si="157"/>
        <v>0</v>
      </c>
    </row>
    <row r="44" spans="1:30">
      <c r="A44" s="1" t="s">
        <v>9</v>
      </c>
      <c r="B44" s="4">
        <f t="shared" ref="B44:C44" si="158">(1*100)/2</f>
        <v>50</v>
      </c>
      <c r="C44" s="4">
        <f t="shared" si="158"/>
        <v>50</v>
      </c>
      <c r="D44" s="4">
        <f t="shared" ref="D44:G44" si="159">(0*100)/2</f>
        <v>0</v>
      </c>
      <c r="E44" s="4">
        <f t="shared" si="159"/>
        <v>0</v>
      </c>
      <c r="F44" s="4">
        <f t="shared" si="159"/>
        <v>0</v>
      </c>
      <c r="G44" s="4">
        <f t="shared" si="159"/>
        <v>0</v>
      </c>
      <c r="H44" s="4">
        <f t="shared" ref="H44:H45" si="160">(1*100)/2</f>
        <v>50</v>
      </c>
      <c r="I44" s="4">
        <f t="shared" ref="I44:K44" si="161">(0*100)/2</f>
        <v>0</v>
      </c>
      <c r="J44" s="4">
        <f t="shared" si="161"/>
        <v>0</v>
      </c>
      <c r="K44" s="4">
        <f t="shared" si="161"/>
        <v>0</v>
      </c>
      <c r="L44" s="4">
        <f t="shared" ref="L44:L46" si="162">(1*100)/2</f>
        <v>50</v>
      </c>
      <c r="M44" s="4">
        <f t="shared" ref="M44:Q44" si="163">(0*100)/2</f>
        <v>0</v>
      </c>
      <c r="N44" s="4">
        <f t="shared" si="163"/>
        <v>0</v>
      </c>
      <c r="O44" s="4">
        <f t="shared" si="163"/>
        <v>0</v>
      </c>
      <c r="P44" s="4">
        <f t="shared" si="163"/>
        <v>0</v>
      </c>
      <c r="Q44" s="4">
        <f t="shared" si="163"/>
        <v>0</v>
      </c>
      <c r="R44" s="4">
        <f>(1*100)/2</f>
        <v>50</v>
      </c>
      <c r="S44" s="4">
        <f t="shared" ref="S44:AD44" si="164">(0*100)/2</f>
        <v>0</v>
      </c>
      <c r="T44" s="4">
        <f t="shared" si="164"/>
        <v>0</v>
      </c>
      <c r="U44" s="4">
        <f t="shared" si="164"/>
        <v>0</v>
      </c>
      <c r="V44" s="4">
        <f t="shared" si="164"/>
        <v>0</v>
      </c>
      <c r="W44" s="4">
        <f t="shared" si="164"/>
        <v>0</v>
      </c>
      <c r="X44" s="4">
        <f t="shared" si="164"/>
        <v>0</v>
      </c>
      <c r="Y44" s="4">
        <f t="shared" si="164"/>
        <v>0</v>
      </c>
      <c r="Z44" s="4">
        <f t="shared" si="164"/>
        <v>0</v>
      </c>
      <c r="AA44" s="4">
        <f t="shared" si="164"/>
        <v>0</v>
      </c>
      <c r="AB44" s="4">
        <f t="shared" si="164"/>
        <v>0</v>
      </c>
      <c r="AC44" s="4">
        <f t="shared" si="164"/>
        <v>0</v>
      </c>
      <c r="AD44" s="4">
        <f t="shared" si="164"/>
        <v>0</v>
      </c>
    </row>
    <row r="45" spans="1:30">
      <c r="A45" s="1" t="s">
        <v>10</v>
      </c>
      <c r="B45" s="4">
        <f t="shared" ref="B45:B47" si="165">(1*100)/2</f>
        <v>50</v>
      </c>
      <c r="C45" s="4">
        <f t="shared" ref="C45:G45" si="166">(0*100)/2</f>
        <v>0</v>
      </c>
      <c r="D45" s="4">
        <f t="shared" si="166"/>
        <v>0</v>
      </c>
      <c r="E45" s="4">
        <f t="shared" si="166"/>
        <v>0</v>
      </c>
      <c r="F45" s="4">
        <f t="shared" si="166"/>
        <v>0</v>
      </c>
      <c r="G45" s="4">
        <f t="shared" si="166"/>
        <v>0</v>
      </c>
      <c r="H45" s="4">
        <f t="shared" si="160"/>
        <v>50</v>
      </c>
      <c r="I45" s="4">
        <f>(1*100)/2</f>
        <v>50</v>
      </c>
      <c r="J45" s="4">
        <f t="shared" ref="J45:K45" si="167">(0*100)/2</f>
        <v>0</v>
      </c>
      <c r="K45" s="4">
        <f t="shared" si="167"/>
        <v>0</v>
      </c>
      <c r="L45" s="4">
        <f t="shared" si="162"/>
        <v>50</v>
      </c>
      <c r="M45" s="4">
        <f t="shared" ref="M45:O45" si="168">(0*100)/2</f>
        <v>0</v>
      </c>
      <c r="N45" s="4">
        <f t="shared" si="168"/>
        <v>0</v>
      </c>
      <c r="O45" s="4">
        <f t="shared" si="168"/>
        <v>0</v>
      </c>
      <c r="P45" s="4">
        <f>(1*100)/2</f>
        <v>50</v>
      </c>
      <c r="Q45" s="4">
        <f t="shared" ref="Q45:AD45" si="169">(0*100)/2</f>
        <v>0</v>
      </c>
      <c r="R45" s="4">
        <f t="shared" si="169"/>
        <v>0</v>
      </c>
      <c r="S45" s="4">
        <f t="shared" si="169"/>
        <v>0</v>
      </c>
      <c r="T45" s="4">
        <f t="shared" si="169"/>
        <v>0</v>
      </c>
      <c r="U45" s="4">
        <f t="shared" si="169"/>
        <v>0</v>
      </c>
      <c r="V45" s="4">
        <f t="shared" si="169"/>
        <v>0</v>
      </c>
      <c r="W45" s="4">
        <f t="shared" si="169"/>
        <v>0</v>
      </c>
      <c r="X45" s="4">
        <f t="shared" si="169"/>
        <v>0</v>
      </c>
      <c r="Y45" s="4">
        <f t="shared" si="169"/>
        <v>0</v>
      </c>
      <c r="Z45" s="4">
        <f t="shared" si="169"/>
        <v>0</v>
      </c>
      <c r="AA45" s="4">
        <f t="shared" si="169"/>
        <v>0</v>
      </c>
      <c r="AB45" s="4">
        <f t="shared" si="169"/>
        <v>0</v>
      </c>
      <c r="AC45" s="4">
        <f t="shared" si="169"/>
        <v>0</v>
      </c>
      <c r="AD45" s="4">
        <f t="shared" si="169"/>
        <v>0</v>
      </c>
    </row>
    <row r="46" spans="1:30">
      <c r="A46" s="1" t="s">
        <v>11</v>
      </c>
      <c r="B46" s="4">
        <f t="shared" si="165"/>
        <v>50</v>
      </c>
      <c r="C46" s="4">
        <f t="shared" ref="C46:E46" si="170">(0*100)/2</f>
        <v>0</v>
      </c>
      <c r="D46" s="4">
        <f t="shared" si="170"/>
        <v>0</v>
      </c>
      <c r="E46" s="4">
        <f t="shared" si="170"/>
        <v>0</v>
      </c>
      <c r="F46" s="4">
        <f t="shared" ref="F46:F47" si="171">(1*100)/2</f>
        <v>50</v>
      </c>
      <c r="G46" s="4">
        <f t="shared" ref="G46:K46" si="172">(0*100)/2</f>
        <v>0</v>
      </c>
      <c r="H46" s="4">
        <f t="shared" si="172"/>
        <v>0</v>
      </c>
      <c r="I46" s="4">
        <f t="shared" si="172"/>
        <v>0</v>
      </c>
      <c r="J46" s="4">
        <f t="shared" si="172"/>
        <v>0</v>
      </c>
      <c r="K46" s="4">
        <f t="shared" si="172"/>
        <v>0</v>
      </c>
      <c r="L46" s="4">
        <f t="shared" si="162"/>
        <v>50</v>
      </c>
      <c r="M46" s="4">
        <f t="shared" ref="M46:N46" si="173">(0*100)/2</f>
        <v>0</v>
      </c>
      <c r="N46" s="4">
        <f t="shared" si="173"/>
        <v>0</v>
      </c>
      <c r="O46" s="4">
        <f t="shared" ref="O46:P46" si="174">(1*100)/2</f>
        <v>50</v>
      </c>
      <c r="P46" s="4">
        <f t="shared" si="174"/>
        <v>50</v>
      </c>
      <c r="Q46" s="4">
        <f t="shared" ref="Q46:AA46" si="175">(0*100)/2</f>
        <v>0</v>
      </c>
      <c r="R46" s="4">
        <f t="shared" si="175"/>
        <v>0</v>
      </c>
      <c r="S46" s="4">
        <f t="shared" si="175"/>
        <v>0</v>
      </c>
      <c r="T46" s="4">
        <f t="shared" si="175"/>
        <v>0</v>
      </c>
      <c r="U46" s="4">
        <f t="shared" si="175"/>
        <v>0</v>
      </c>
      <c r="V46" s="4">
        <f t="shared" si="175"/>
        <v>0</v>
      </c>
      <c r="W46" s="4">
        <f t="shared" si="175"/>
        <v>0</v>
      </c>
      <c r="X46" s="4">
        <f t="shared" si="175"/>
        <v>0</v>
      </c>
      <c r="Y46" s="4">
        <f t="shared" si="175"/>
        <v>0</v>
      </c>
      <c r="Z46" s="4">
        <f t="shared" si="175"/>
        <v>0</v>
      </c>
      <c r="AA46" s="4">
        <f t="shared" si="175"/>
        <v>0</v>
      </c>
      <c r="AB46" s="4">
        <f t="shared" ref="AB46:AB47" si="176">(1*100)/2</f>
        <v>50</v>
      </c>
      <c r="AC46" s="4">
        <f t="shared" ref="AC46:AD46" si="177">(0*100)/2</f>
        <v>0</v>
      </c>
      <c r="AD46" s="4">
        <f t="shared" si="177"/>
        <v>0</v>
      </c>
    </row>
    <row r="47" spans="1:30">
      <c r="A47" s="1" t="s">
        <v>12</v>
      </c>
      <c r="B47" s="4">
        <f t="shared" si="165"/>
        <v>50</v>
      </c>
      <c r="C47" s="4">
        <f t="shared" ref="C47:E47" si="178">(0*100)/2</f>
        <v>0</v>
      </c>
      <c r="D47" s="4">
        <f t="shared" si="178"/>
        <v>0</v>
      </c>
      <c r="E47" s="4">
        <f t="shared" si="178"/>
        <v>0</v>
      </c>
      <c r="F47" s="4">
        <f t="shared" si="171"/>
        <v>50</v>
      </c>
      <c r="G47" s="4">
        <f t="shared" ref="G47:U47" si="179">(0*100)/2</f>
        <v>0</v>
      </c>
      <c r="H47" s="4">
        <f t="shared" si="179"/>
        <v>0</v>
      </c>
      <c r="I47" s="4">
        <f t="shared" si="179"/>
        <v>0</v>
      </c>
      <c r="J47" s="4">
        <f t="shared" si="179"/>
        <v>0</v>
      </c>
      <c r="K47" s="4">
        <f t="shared" si="179"/>
        <v>0</v>
      </c>
      <c r="L47" s="4">
        <f t="shared" si="179"/>
        <v>0</v>
      </c>
      <c r="M47" s="4">
        <f t="shared" si="179"/>
        <v>0</v>
      </c>
      <c r="N47" s="4">
        <f t="shared" si="179"/>
        <v>0</v>
      </c>
      <c r="O47" s="4">
        <f t="shared" si="179"/>
        <v>0</v>
      </c>
      <c r="P47" s="4">
        <f t="shared" si="179"/>
        <v>0</v>
      </c>
      <c r="Q47" s="4">
        <f t="shared" si="179"/>
        <v>0</v>
      </c>
      <c r="R47" s="4">
        <f t="shared" si="179"/>
        <v>0</v>
      </c>
      <c r="S47" s="4">
        <f t="shared" si="179"/>
        <v>0</v>
      </c>
      <c r="T47" s="4">
        <f t="shared" si="179"/>
        <v>0</v>
      </c>
      <c r="U47" s="4">
        <f t="shared" si="179"/>
        <v>0</v>
      </c>
      <c r="V47" s="4">
        <f>(1*100)/2</f>
        <v>50</v>
      </c>
      <c r="W47" s="4">
        <f t="shared" ref="W47:AA47" si="180">(0*100)/2</f>
        <v>0</v>
      </c>
      <c r="X47" s="4">
        <f t="shared" si="180"/>
        <v>0</v>
      </c>
      <c r="Y47" s="4">
        <f t="shared" si="180"/>
        <v>0</v>
      </c>
      <c r="Z47" s="4">
        <f t="shared" si="180"/>
        <v>0</v>
      </c>
      <c r="AA47" s="4">
        <f t="shared" si="180"/>
        <v>0</v>
      </c>
      <c r="AB47" s="4">
        <f t="shared" si="176"/>
        <v>50</v>
      </c>
      <c r="AC47" s="4">
        <f t="shared" ref="AC47:AD47" si="181">(0*100)/2</f>
        <v>0</v>
      </c>
      <c r="AD47" s="4">
        <f t="shared" si="181"/>
        <v>0</v>
      </c>
    </row>
    <row r="48" spans="1:30">
      <c r="A48" s="1" t="s">
        <v>13</v>
      </c>
      <c r="B48" s="4">
        <f t="shared" ref="B48:AB48" si="182">(0*100)/2</f>
        <v>0</v>
      </c>
      <c r="C48" s="4">
        <f t="shared" si="182"/>
        <v>0</v>
      </c>
      <c r="D48" s="4">
        <f t="shared" si="182"/>
        <v>0</v>
      </c>
      <c r="E48" s="4">
        <f t="shared" si="182"/>
        <v>0</v>
      </c>
      <c r="F48" s="4">
        <f t="shared" si="182"/>
        <v>0</v>
      </c>
      <c r="G48" s="4">
        <f t="shared" si="182"/>
        <v>0</v>
      </c>
      <c r="H48" s="4">
        <f t="shared" si="182"/>
        <v>0</v>
      </c>
      <c r="I48" s="4">
        <f t="shared" si="182"/>
        <v>0</v>
      </c>
      <c r="J48" s="4">
        <f t="shared" si="182"/>
        <v>0</v>
      </c>
      <c r="K48" s="4">
        <f t="shared" si="182"/>
        <v>0</v>
      </c>
      <c r="L48" s="4">
        <f t="shared" si="182"/>
        <v>0</v>
      </c>
      <c r="M48" s="4">
        <f t="shared" si="182"/>
        <v>0</v>
      </c>
      <c r="N48" s="4">
        <f t="shared" si="182"/>
        <v>0</v>
      </c>
      <c r="O48" s="4">
        <f t="shared" si="182"/>
        <v>0</v>
      </c>
      <c r="P48" s="4">
        <f t="shared" si="182"/>
        <v>0</v>
      </c>
      <c r="Q48" s="4">
        <f t="shared" si="182"/>
        <v>0</v>
      </c>
      <c r="R48" s="4">
        <f t="shared" si="182"/>
        <v>0</v>
      </c>
      <c r="S48" s="4">
        <f t="shared" si="182"/>
        <v>0</v>
      </c>
      <c r="T48" s="4">
        <f t="shared" si="182"/>
        <v>0</v>
      </c>
      <c r="U48" s="4">
        <f t="shared" si="182"/>
        <v>0</v>
      </c>
      <c r="V48" s="4">
        <f t="shared" si="182"/>
        <v>0</v>
      </c>
      <c r="W48" s="4">
        <f t="shared" si="182"/>
        <v>0</v>
      </c>
      <c r="X48" s="4">
        <f t="shared" si="182"/>
        <v>0</v>
      </c>
      <c r="Y48" s="4">
        <f t="shared" si="182"/>
        <v>0</v>
      </c>
      <c r="Z48" s="4">
        <f t="shared" si="182"/>
        <v>0</v>
      </c>
      <c r="AA48" s="4">
        <f t="shared" si="182"/>
        <v>0</v>
      </c>
      <c r="AB48" s="4">
        <f t="shared" si="182"/>
        <v>0</v>
      </c>
      <c r="AC48" s="4">
        <f t="shared" ref="AC48:AC49" si="183">(1*100)/2</f>
        <v>50</v>
      </c>
      <c r="AD48" s="4">
        <f t="shared" ref="AD48:AD49" si="184">(0*100)/2</f>
        <v>0</v>
      </c>
    </row>
    <row r="49" spans="1:30">
      <c r="A49" s="1" t="s">
        <v>14</v>
      </c>
      <c r="B49" s="4">
        <f t="shared" ref="B49:AB49" si="185">(0*100)/2</f>
        <v>0</v>
      </c>
      <c r="C49" s="4">
        <f t="shared" si="185"/>
        <v>0</v>
      </c>
      <c r="D49" s="4">
        <f t="shared" si="185"/>
        <v>0</v>
      </c>
      <c r="E49" s="4">
        <f t="shared" si="185"/>
        <v>0</v>
      </c>
      <c r="F49" s="4">
        <f t="shared" si="185"/>
        <v>0</v>
      </c>
      <c r="G49" s="4">
        <f t="shared" si="185"/>
        <v>0</v>
      </c>
      <c r="H49" s="4">
        <f t="shared" si="185"/>
        <v>0</v>
      </c>
      <c r="I49" s="4">
        <f t="shared" si="185"/>
        <v>0</v>
      </c>
      <c r="J49" s="4">
        <f t="shared" si="185"/>
        <v>0</v>
      </c>
      <c r="K49" s="4">
        <f t="shared" si="185"/>
        <v>0</v>
      </c>
      <c r="L49" s="4">
        <f t="shared" si="185"/>
        <v>0</v>
      </c>
      <c r="M49" s="4">
        <f t="shared" si="185"/>
        <v>0</v>
      </c>
      <c r="N49" s="7">
        <f t="shared" si="185"/>
        <v>0</v>
      </c>
      <c r="O49" s="4">
        <f t="shared" si="185"/>
        <v>0</v>
      </c>
      <c r="P49" s="4">
        <f t="shared" si="185"/>
        <v>0</v>
      </c>
      <c r="Q49" s="4">
        <f t="shared" si="185"/>
        <v>0</v>
      </c>
      <c r="R49" s="4">
        <f t="shared" si="185"/>
        <v>0</v>
      </c>
      <c r="S49" s="4">
        <f t="shared" si="185"/>
        <v>0</v>
      </c>
      <c r="T49" s="4">
        <f t="shared" si="185"/>
        <v>0</v>
      </c>
      <c r="U49" s="4">
        <f t="shared" si="185"/>
        <v>0</v>
      </c>
      <c r="V49" s="4">
        <f t="shared" si="185"/>
        <v>0</v>
      </c>
      <c r="W49" s="4">
        <f t="shared" si="185"/>
        <v>0</v>
      </c>
      <c r="X49" s="4">
        <f t="shared" si="185"/>
        <v>0</v>
      </c>
      <c r="Y49" s="4">
        <f t="shared" si="185"/>
        <v>0</v>
      </c>
      <c r="Z49" s="4">
        <f t="shared" si="185"/>
        <v>0</v>
      </c>
      <c r="AA49" s="4">
        <f t="shared" si="185"/>
        <v>0</v>
      </c>
      <c r="AB49" s="4">
        <f t="shared" si="185"/>
        <v>0</v>
      </c>
      <c r="AC49" s="4">
        <f t="shared" si="183"/>
        <v>50</v>
      </c>
      <c r="AD49" s="4">
        <f t="shared" si="184"/>
        <v>0</v>
      </c>
    </row>
    <row r="50" spans="1:30">
      <c r="A50" s="1" t="s">
        <v>15</v>
      </c>
      <c r="B50" s="4">
        <f t="shared" ref="B50:AD50" si="186">(0*100)/2</f>
        <v>0</v>
      </c>
      <c r="C50" s="4">
        <f t="shared" si="186"/>
        <v>0</v>
      </c>
      <c r="D50" s="4">
        <f t="shared" si="186"/>
        <v>0</v>
      </c>
      <c r="E50" s="4">
        <f t="shared" si="186"/>
        <v>0</v>
      </c>
      <c r="F50" s="4">
        <f t="shared" si="186"/>
        <v>0</v>
      </c>
      <c r="G50" s="4">
        <f t="shared" si="186"/>
        <v>0</v>
      </c>
      <c r="H50" s="4">
        <f t="shared" si="186"/>
        <v>0</v>
      </c>
      <c r="I50" s="4">
        <f t="shared" si="186"/>
        <v>0</v>
      </c>
      <c r="J50" s="4">
        <f t="shared" si="186"/>
        <v>0</v>
      </c>
      <c r="K50" s="4">
        <f t="shared" si="186"/>
        <v>0</v>
      </c>
      <c r="L50" s="4">
        <f t="shared" si="186"/>
        <v>0</v>
      </c>
      <c r="M50" s="4">
        <f t="shared" si="186"/>
        <v>0</v>
      </c>
      <c r="N50" s="4">
        <f t="shared" si="186"/>
        <v>0</v>
      </c>
      <c r="O50" s="4">
        <f t="shared" si="186"/>
        <v>0</v>
      </c>
      <c r="P50" s="4">
        <f t="shared" si="186"/>
        <v>0</v>
      </c>
      <c r="Q50" s="4">
        <f t="shared" si="186"/>
        <v>0</v>
      </c>
      <c r="R50" s="4">
        <f t="shared" si="186"/>
        <v>0</v>
      </c>
      <c r="S50" s="4">
        <f t="shared" si="186"/>
        <v>0</v>
      </c>
      <c r="T50" s="4">
        <f t="shared" si="186"/>
        <v>0</v>
      </c>
      <c r="U50" s="4">
        <f t="shared" si="186"/>
        <v>0</v>
      </c>
      <c r="V50" s="4">
        <f t="shared" si="186"/>
        <v>0</v>
      </c>
      <c r="W50" s="4">
        <f t="shared" si="186"/>
        <v>0</v>
      </c>
      <c r="X50" s="4">
        <f t="shared" si="186"/>
        <v>0</v>
      </c>
      <c r="Y50" s="4">
        <f t="shared" si="186"/>
        <v>0</v>
      </c>
      <c r="Z50" s="4">
        <f t="shared" si="186"/>
        <v>0</v>
      </c>
      <c r="AA50" s="4">
        <f t="shared" si="186"/>
        <v>0</v>
      </c>
      <c r="AB50" s="4">
        <f t="shared" si="186"/>
        <v>0</v>
      </c>
      <c r="AC50" s="4">
        <f t="shared" si="186"/>
        <v>0</v>
      </c>
      <c r="AD50" s="4">
        <f t="shared" si="186"/>
        <v>0</v>
      </c>
    </row>
    <row r="51" spans="1:30">
      <c r="A51" s="1" t="s">
        <v>16</v>
      </c>
      <c r="B51" s="4">
        <f t="shared" ref="B51:AD51" si="187">(0*100)/2</f>
        <v>0</v>
      </c>
      <c r="C51" s="4">
        <f t="shared" si="187"/>
        <v>0</v>
      </c>
      <c r="D51" s="4">
        <f t="shared" si="187"/>
        <v>0</v>
      </c>
      <c r="E51" s="4">
        <f t="shared" si="187"/>
        <v>0</v>
      </c>
      <c r="F51" s="4">
        <f t="shared" si="187"/>
        <v>0</v>
      </c>
      <c r="G51" s="4">
        <f t="shared" si="187"/>
        <v>0</v>
      </c>
      <c r="H51" s="4">
        <f t="shared" si="187"/>
        <v>0</v>
      </c>
      <c r="I51" s="4">
        <f t="shared" si="187"/>
        <v>0</v>
      </c>
      <c r="J51" s="4">
        <f t="shared" si="187"/>
        <v>0</v>
      </c>
      <c r="K51" s="4">
        <f t="shared" si="187"/>
        <v>0</v>
      </c>
      <c r="L51" s="4">
        <f t="shared" si="187"/>
        <v>0</v>
      </c>
      <c r="M51" s="4">
        <f t="shared" si="187"/>
        <v>0</v>
      </c>
      <c r="N51" s="4">
        <f t="shared" si="187"/>
        <v>0</v>
      </c>
      <c r="O51" s="4">
        <f t="shared" si="187"/>
        <v>0</v>
      </c>
      <c r="P51" s="4">
        <f t="shared" si="187"/>
        <v>0</v>
      </c>
      <c r="Q51" s="4">
        <f t="shared" si="187"/>
        <v>0</v>
      </c>
      <c r="R51" s="4">
        <f t="shared" si="187"/>
        <v>0</v>
      </c>
      <c r="S51" s="4">
        <f t="shared" si="187"/>
        <v>0</v>
      </c>
      <c r="T51" s="4">
        <f t="shared" si="187"/>
        <v>0</v>
      </c>
      <c r="U51" s="4">
        <f t="shared" si="187"/>
        <v>0</v>
      </c>
      <c r="V51" s="4">
        <f t="shared" si="187"/>
        <v>0</v>
      </c>
      <c r="W51" s="4">
        <f t="shared" si="187"/>
        <v>0</v>
      </c>
      <c r="X51" s="4">
        <f t="shared" si="187"/>
        <v>0</v>
      </c>
      <c r="Y51" s="4">
        <f t="shared" si="187"/>
        <v>0</v>
      </c>
      <c r="Z51" s="4">
        <f t="shared" si="187"/>
        <v>0</v>
      </c>
      <c r="AA51" s="4">
        <f t="shared" si="187"/>
        <v>0</v>
      </c>
      <c r="AB51" s="4">
        <f t="shared" si="187"/>
        <v>0</v>
      </c>
      <c r="AC51" s="4">
        <f t="shared" si="187"/>
        <v>0</v>
      </c>
      <c r="AD51" s="4">
        <f t="shared" si="187"/>
        <v>0</v>
      </c>
    </row>
    <row r="52" spans="1:30">
      <c r="A52" s="1" t="s">
        <v>17</v>
      </c>
      <c r="B52" s="4">
        <f t="shared" ref="B52:AD52" si="188">(0*100)/2</f>
        <v>0</v>
      </c>
      <c r="C52" s="4">
        <f t="shared" si="188"/>
        <v>0</v>
      </c>
      <c r="D52" s="4">
        <f t="shared" si="188"/>
        <v>0</v>
      </c>
      <c r="E52" s="4">
        <f t="shared" si="188"/>
        <v>0</v>
      </c>
      <c r="F52" s="4">
        <f t="shared" si="188"/>
        <v>0</v>
      </c>
      <c r="G52" s="4">
        <f t="shared" si="188"/>
        <v>0</v>
      </c>
      <c r="H52" s="4">
        <f t="shared" si="188"/>
        <v>0</v>
      </c>
      <c r="I52" s="4">
        <f t="shared" si="188"/>
        <v>0</v>
      </c>
      <c r="J52" s="4">
        <f t="shared" si="188"/>
        <v>0</v>
      </c>
      <c r="K52" s="4">
        <f t="shared" si="188"/>
        <v>0</v>
      </c>
      <c r="L52" s="4">
        <f t="shared" si="188"/>
        <v>0</v>
      </c>
      <c r="M52" s="4">
        <f t="shared" si="188"/>
        <v>0</v>
      </c>
      <c r="N52" s="4">
        <f t="shared" si="188"/>
        <v>0</v>
      </c>
      <c r="O52" s="4">
        <f t="shared" si="188"/>
        <v>0</v>
      </c>
      <c r="P52" s="4">
        <f t="shared" si="188"/>
        <v>0</v>
      </c>
      <c r="Q52" s="4">
        <f t="shared" si="188"/>
        <v>0</v>
      </c>
      <c r="R52" s="4">
        <f t="shared" si="188"/>
        <v>0</v>
      </c>
      <c r="S52" s="4">
        <f t="shared" si="188"/>
        <v>0</v>
      </c>
      <c r="T52" s="4">
        <f t="shared" si="188"/>
        <v>0</v>
      </c>
      <c r="U52" s="4">
        <f t="shared" si="188"/>
        <v>0</v>
      </c>
      <c r="V52" s="4">
        <f t="shared" si="188"/>
        <v>0</v>
      </c>
      <c r="W52" s="4">
        <f t="shared" si="188"/>
        <v>0</v>
      </c>
      <c r="X52" s="4">
        <f t="shared" si="188"/>
        <v>0</v>
      </c>
      <c r="Y52" s="4">
        <f t="shared" si="188"/>
        <v>0</v>
      </c>
      <c r="Z52" s="4">
        <f t="shared" si="188"/>
        <v>0</v>
      </c>
      <c r="AA52" s="4">
        <f t="shared" si="188"/>
        <v>0</v>
      </c>
      <c r="AB52" s="4">
        <f t="shared" si="188"/>
        <v>0</v>
      </c>
      <c r="AC52" s="4">
        <f t="shared" si="188"/>
        <v>0</v>
      </c>
      <c r="AD52" s="4">
        <f t="shared" si="188"/>
        <v>0</v>
      </c>
    </row>
    <row r="53" spans="1:30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 spans="1:30">
      <c r="A54" s="1" t="s">
        <v>2</v>
      </c>
      <c r="B54" s="4">
        <f t="shared" ref="B54:B61" si="189">(0*100)/5</f>
        <v>0</v>
      </c>
      <c r="C54" s="4">
        <f t="shared" ref="C54:C56" si="190">(1*100)/5</f>
        <v>20</v>
      </c>
      <c r="D54" s="4">
        <f t="shared" ref="D54:P54" si="191">(0*100)/5</f>
        <v>0</v>
      </c>
      <c r="E54" s="4">
        <f t="shared" si="191"/>
        <v>0</v>
      </c>
      <c r="F54" s="4">
        <f t="shared" si="191"/>
        <v>0</v>
      </c>
      <c r="G54" s="4">
        <f t="shared" si="191"/>
        <v>0</v>
      </c>
      <c r="H54" s="4">
        <f t="shared" si="191"/>
        <v>0</v>
      </c>
      <c r="I54" s="4">
        <f t="shared" si="191"/>
        <v>0</v>
      </c>
      <c r="J54" s="4">
        <f t="shared" si="191"/>
        <v>0</v>
      </c>
      <c r="K54" s="4">
        <f t="shared" si="191"/>
        <v>0</v>
      </c>
      <c r="L54" s="4">
        <f t="shared" si="191"/>
        <v>0</v>
      </c>
      <c r="M54" s="4">
        <f t="shared" si="191"/>
        <v>0</v>
      </c>
      <c r="N54" s="4">
        <f t="shared" si="191"/>
        <v>0</v>
      </c>
      <c r="O54" s="4">
        <f t="shared" si="191"/>
        <v>0</v>
      </c>
      <c r="P54" s="4">
        <f t="shared" si="191"/>
        <v>0</v>
      </c>
      <c r="Q54" s="4">
        <f t="shared" ref="Q54:Q56" si="192">(1*100)/5</f>
        <v>20</v>
      </c>
      <c r="R54" s="4">
        <f t="shared" ref="R54:AD54" si="193">(0*100)/5</f>
        <v>0</v>
      </c>
      <c r="S54" s="4">
        <f t="shared" si="193"/>
        <v>0</v>
      </c>
      <c r="T54" s="4">
        <f t="shared" si="193"/>
        <v>0</v>
      </c>
      <c r="U54" s="4">
        <f t="shared" si="193"/>
        <v>0</v>
      </c>
      <c r="V54" s="4">
        <f t="shared" si="193"/>
        <v>0</v>
      </c>
      <c r="W54" s="4">
        <f t="shared" si="193"/>
        <v>0</v>
      </c>
      <c r="X54" s="4">
        <f t="shared" si="193"/>
        <v>0</v>
      </c>
      <c r="Y54" s="4">
        <f t="shared" si="193"/>
        <v>0</v>
      </c>
      <c r="Z54" s="4">
        <f t="shared" si="193"/>
        <v>0</v>
      </c>
      <c r="AA54" s="4">
        <f t="shared" si="193"/>
        <v>0</v>
      </c>
      <c r="AB54" s="4">
        <f t="shared" si="193"/>
        <v>0</v>
      </c>
      <c r="AC54" s="4">
        <f t="shared" si="193"/>
        <v>0</v>
      </c>
      <c r="AD54" s="4">
        <f t="shared" si="193"/>
        <v>0</v>
      </c>
    </row>
    <row r="55" spans="1:30">
      <c r="A55" s="1" t="s">
        <v>3</v>
      </c>
      <c r="B55" s="4">
        <f t="shared" si="189"/>
        <v>0</v>
      </c>
      <c r="C55" s="4">
        <f t="shared" si="190"/>
        <v>20</v>
      </c>
      <c r="D55" s="4">
        <f t="shared" ref="D55:F55" si="194">(0*100)/5</f>
        <v>0</v>
      </c>
      <c r="E55" s="4">
        <f t="shared" si="194"/>
        <v>0</v>
      </c>
      <c r="F55" s="4">
        <f t="shared" si="194"/>
        <v>0</v>
      </c>
      <c r="G55" s="4">
        <f>(1*100)/5</f>
        <v>20</v>
      </c>
      <c r="H55" s="4">
        <f t="shared" ref="H55:P55" si="195">(0*100)/5</f>
        <v>0</v>
      </c>
      <c r="I55" s="4">
        <f t="shared" si="195"/>
        <v>0</v>
      </c>
      <c r="J55" s="4">
        <f t="shared" si="195"/>
        <v>0</v>
      </c>
      <c r="K55" s="4">
        <f t="shared" si="195"/>
        <v>0</v>
      </c>
      <c r="L55" s="4">
        <f t="shared" si="195"/>
        <v>0</v>
      </c>
      <c r="M55" s="4">
        <f t="shared" si="195"/>
        <v>0</v>
      </c>
      <c r="N55" s="4">
        <f t="shared" si="195"/>
        <v>0</v>
      </c>
      <c r="O55" s="4">
        <f t="shared" si="195"/>
        <v>0</v>
      </c>
      <c r="P55" s="4">
        <f t="shared" si="195"/>
        <v>0</v>
      </c>
      <c r="Q55" s="4">
        <f t="shared" si="192"/>
        <v>20</v>
      </c>
      <c r="R55" s="4">
        <f t="shared" ref="R55:AD55" si="196">(0*100)/5</f>
        <v>0</v>
      </c>
      <c r="S55" s="4">
        <f t="shared" si="196"/>
        <v>0</v>
      </c>
      <c r="T55" s="4">
        <f t="shared" si="196"/>
        <v>0</v>
      </c>
      <c r="U55" s="4">
        <f t="shared" si="196"/>
        <v>0</v>
      </c>
      <c r="V55" s="4">
        <f t="shared" si="196"/>
        <v>0</v>
      </c>
      <c r="W55" s="4">
        <f t="shared" si="196"/>
        <v>0</v>
      </c>
      <c r="X55" s="4">
        <f t="shared" si="196"/>
        <v>0</v>
      </c>
      <c r="Y55" s="4">
        <f t="shared" si="196"/>
        <v>0</v>
      </c>
      <c r="Z55" s="4">
        <f t="shared" si="196"/>
        <v>0</v>
      </c>
      <c r="AA55" s="4">
        <f t="shared" si="196"/>
        <v>0</v>
      </c>
      <c r="AB55" s="4">
        <f t="shared" si="196"/>
        <v>0</v>
      </c>
      <c r="AC55" s="4">
        <f t="shared" si="196"/>
        <v>0</v>
      </c>
      <c r="AD55" s="4">
        <f t="shared" si="196"/>
        <v>0</v>
      </c>
    </row>
    <row r="56" spans="1:30">
      <c r="A56" s="1" t="s">
        <v>4</v>
      </c>
      <c r="B56" s="4">
        <f t="shared" si="189"/>
        <v>0</v>
      </c>
      <c r="C56" s="4">
        <f t="shared" si="190"/>
        <v>20</v>
      </c>
      <c r="D56" s="4">
        <f t="shared" ref="D56:E56" si="197">(0*100)/5</f>
        <v>0</v>
      </c>
      <c r="E56" s="4">
        <f t="shared" si="197"/>
        <v>0</v>
      </c>
      <c r="F56" s="4">
        <f t="shared" ref="F56:G56" si="198">(2*100)/5</f>
        <v>40</v>
      </c>
      <c r="G56" s="4">
        <f t="shared" si="198"/>
        <v>40</v>
      </c>
      <c r="H56" s="4">
        <f t="shared" ref="H56:I56" si="199">(1*100)/5</f>
        <v>20</v>
      </c>
      <c r="I56" s="4">
        <f t="shared" si="199"/>
        <v>20</v>
      </c>
      <c r="J56" s="4">
        <f>(0*100)/5</f>
        <v>0</v>
      </c>
      <c r="K56" s="4">
        <f t="shared" ref="K56:L56" si="200">(1*100)/5</f>
        <v>20</v>
      </c>
      <c r="L56" s="4">
        <f t="shared" si="200"/>
        <v>20</v>
      </c>
      <c r="M56" s="4">
        <f t="shared" ref="M56:N56" si="201">(0*100)/5</f>
        <v>0</v>
      </c>
      <c r="N56" s="4">
        <f t="shared" si="201"/>
        <v>0</v>
      </c>
      <c r="O56" s="4">
        <f>(1*100)/5</f>
        <v>20</v>
      </c>
      <c r="P56" s="4">
        <f t="shared" ref="P56:P60" si="202">(0*100)/5</f>
        <v>0</v>
      </c>
      <c r="Q56" s="4">
        <f t="shared" si="192"/>
        <v>20</v>
      </c>
      <c r="R56" s="4">
        <f>(1*100)/5</f>
        <v>20</v>
      </c>
      <c r="S56" s="4">
        <f t="shared" ref="S56:W56" si="203">(0*100)/5</f>
        <v>0</v>
      </c>
      <c r="T56" s="4">
        <f t="shared" si="203"/>
        <v>0</v>
      </c>
      <c r="U56" s="4">
        <f t="shared" si="203"/>
        <v>0</v>
      </c>
      <c r="V56" s="4">
        <f t="shared" si="203"/>
        <v>0</v>
      </c>
      <c r="W56" s="4">
        <f t="shared" si="203"/>
        <v>0</v>
      </c>
      <c r="X56" s="4">
        <f t="shared" ref="X56:X58" si="204">(2*100)/5</f>
        <v>40</v>
      </c>
      <c r="Y56" s="4">
        <f t="shared" ref="Y56:Y58" si="205">(0*100)/5</f>
        <v>0</v>
      </c>
      <c r="Z56" s="4">
        <f t="shared" ref="Z56:AA56" si="206">(1*100)/5</f>
        <v>20</v>
      </c>
      <c r="AA56" s="4">
        <f t="shared" si="206"/>
        <v>20</v>
      </c>
      <c r="AB56" s="4">
        <f t="shared" ref="AB56:AD56" si="207">(0*100)/5</f>
        <v>0</v>
      </c>
      <c r="AC56" s="4">
        <f t="shared" si="207"/>
        <v>0</v>
      </c>
      <c r="AD56" s="4">
        <f t="shared" si="207"/>
        <v>0</v>
      </c>
    </row>
    <row r="57" spans="1:30">
      <c r="A57" s="1" t="s">
        <v>5</v>
      </c>
      <c r="B57" s="4">
        <f t="shared" si="189"/>
        <v>0</v>
      </c>
      <c r="C57" s="4">
        <f t="shared" ref="C57:C60" si="208">(0*100)/5</f>
        <v>0</v>
      </c>
      <c r="D57" s="4">
        <f t="shared" ref="D57:D58" si="209">(1*100)/5</f>
        <v>20</v>
      </c>
      <c r="E57" s="4">
        <f>(0*100)/5</f>
        <v>0</v>
      </c>
      <c r="F57" s="4">
        <f t="shared" ref="F57:F58" si="210">(2*100)/5</f>
        <v>40</v>
      </c>
      <c r="G57" s="4">
        <f t="shared" ref="G57:H57" si="211">(1*100)/5</f>
        <v>20</v>
      </c>
      <c r="H57" s="4">
        <f t="shared" si="211"/>
        <v>20</v>
      </c>
      <c r="I57" s="4">
        <f t="shared" ref="I57:J57" si="212">(0*100)/5</f>
        <v>0</v>
      </c>
      <c r="J57" s="4">
        <f t="shared" si="212"/>
        <v>0</v>
      </c>
      <c r="K57" s="4">
        <f t="shared" ref="K57:L57" si="213">(1*100)/5</f>
        <v>20</v>
      </c>
      <c r="L57" s="4">
        <f t="shared" si="213"/>
        <v>20</v>
      </c>
      <c r="M57" s="4">
        <f>(0*100)/5</f>
        <v>0</v>
      </c>
      <c r="N57" s="4">
        <f t="shared" ref="N57:O57" si="214">(1*100)/5</f>
        <v>20</v>
      </c>
      <c r="O57" s="4">
        <f t="shared" si="214"/>
        <v>20</v>
      </c>
      <c r="P57" s="4">
        <f t="shared" si="202"/>
        <v>0</v>
      </c>
      <c r="Q57" s="4">
        <f t="shared" ref="Q57:Q59" si="215">(0*100)/5</f>
        <v>0</v>
      </c>
      <c r="R57" s="4">
        <f t="shared" ref="R57:R58" si="216">(2*100)/5</f>
        <v>40</v>
      </c>
      <c r="S57" s="4">
        <f t="shared" ref="S57:U57" si="217">(0*100)/5</f>
        <v>0</v>
      </c>
      <c r="T57" s="4">
        <f t="shared" si="217"/>
        <v>0</v>
      </c>
      <c r="U57" s="4">
        <f t="shared" si="217"/>
        <v>0</v>
      </c>
      <c r="V57" s="4">
        <f>(1*100)/5</f>
        <v>20</v>
      </c>
      <c r="W57" s="4">
        <f t="shared" ref="W57:W60" si="218">(0*100)/5</f>
        <v>0</v>
      </c>
      <c r="X57" s="4">
        <f t="shared" si="204"/>
        <v>40</v>
      </c>
      <c r="Y57" s="4">
        <f t="shared" si="205"/>
        <v>0</v>
      </c>
      <c r="Z57" s="4">
        <f t="shared" ref="Z57:AA57" si="219">(1*100)/5</f>
        <v>20</v>
      </c>
      <c r="AA57" s="4">
        <f t="shared" si="219"/>
        <v>20</v>
      </c>
      <c r="AB57" s="4">
        <f t="shared" ref="AB57:AB59" si="220">(0*100)/5</f>
        <v>0</v>
      </c>
      <c r="AC57" s="4">
        <f t="shared" ref="AC57:AD57" si="221">(1*100)/5</f>
        <v>20</v>
      </c>
      <c r="AD57" s="4">
        <f t="shared" si="221"/>
        <v>20</v>
      </c>
    </row>
    <row r="58" spans="1:30">
      <c r="A58" s="1" t="s">
        <v>6</v>
      </c>
      <c r="B58" s="4">
        <f t="shared" si="189"/>
        <v>0</v>
      </c>
      <c r="C58" s="4">
        <f t="shared" si="208"/>
        <v>0</v>
      </c>
      <c r="D58" s="4">
        <f t="shared" si="209"/>
        <v>20</v>
      </c>
      <c r="E58" s="4">
        <f t="shared" ref="E58:E59" si="222">(1*100)/5</f>
        <v>20</v>
      </c>
      <c r="F58" s="4">
        <f t="shared" si="210"/>
        <v>40</v>
      </c>
      <c r="G58" s="4">
        <f t="shared" ref="G58:H58" si="223">(1*100)/5</f>
        <v>20</v>
      </c>
      <c r="H58" s="4">
        <f t="shared" si="223"/>
        <v>20</v>
      </c>
      <c r="I58" s="4">
        <f>(0*100)/5</f>
        <v>0</v>
      </c>
      <c r="J58" s="4">
        <f>(1*100)/5</f>
        <v>20</v>
      </c>
      <c r="K58" s="4">
        <f t="shared" ref="K58:K60" si="224">(0*100)/5</f>
        <v>0</v>
      </c>
      <c r="L58" s="4">
        <f t="shared" ref="L58:M58" si="225">(1*100)/5</f>
        <v>20</v>
      </c>
      <c r="M58" s="4">
        <f t="shared" si="225"/>
        <v>20</v>
      </c>
      <c r="N58" s="4">
        <f t="shared" ref="N58:O58" si="226">(2*100)/5</f>
        <v>40</v>
      </c>
      <c r="O58" s="4">
        <f t="shared" si="226"/>
        <v>40</v>
      </c>
      <c r="P58" s="4">
        <f t="shared" si="202"/>
        <v>0</v>
      </c>
      <c r="Q58" s="4">
        <f t="shared" si="215"/>
        <v>0</v>
      </c>
      <c r="R58" s="4">
        <f t="shared" si="216"/>
        <v>40</v>
      </c>
      <c r="S58" s="4">
        <f t="shared" ref="S58:T58" si="227">(0*100)/5</f>
        <v>0</v>
      </c>
      <c r="T58" s="4">
        <f t="shared" si="227"/>
        <v>0</v>
      </c>
      <c r="U58" s="4">
        <f t="shared" ref="U58:V58" si="228">(1*100)/5</f>
        <v>20</v>
      </c>
      <c r="V58" s="4">
        <f t="shared" si="228"/>
        <v>20</v>
      </c>
      <c r="W58" s="4">
        <f t="shared" si="218"/>
        <v>0</v>
      </c>
      <c r="X58" s="4">
        <f t="shared" si="204"/>
        <v>40</v>
      </c>
      <c r="Y58" s="4">
        <f t="shared" si="205"/>
        <v>0</v>
      </c>
      <c r="Z58" s="4">
        <f>(0*100)/5</f>
        <v>0</v>
      </c>
      <c r="AA58" s="4">
        <f t="shared" ref="AA58:AA59" si="229">(1*100)/5</f>
        <v>20</v>
      </c>
      <c r="AB58" s="4">
        <f t="shared" si="220"/>
        <v>0</v>
      </c>
      <c r="AC58" s="4">
        <f t="shared" ref="AC58:AD58" si="230">(0*100)/5</f>
        <v>0</v>
      </c>
      <c r="AD58" s="4">
        <f t="shared" si="230"/>
        <v>0</v>
      </c>
    </row>
    <row r="59" spans="1:30">
      <c r="A59" s="1" t="s">
        <v>7</v>
      </c>
      <c r="B59" s="4">
        <f t="shared" si="189"/>
        <v>0</v>
      </c>
      <c r="C59" s="4">
        <f t="shared" si="208"/>
        <v>0</v>
      </c>
      <c r="D59" s="4">
        <f>(3*100)/5</f>
        <v>60</v>
      </c>
      <c r="E59" s="4">
        <f t="shared" si="222"/>
        <v>20</v>
      </c>
      <c r="F59" s="4">
        <f t="shared" ref="F59:G59" si="231">(1*100)/5</f>
        <v>20</v>
      </c>
      <c r="G59" s="4">
        <f t="shared" si="231"/>
        <v>20</v>
      </c>
      <c r="H59" s="4">
        <f t="shared" ref="H59:I59" si="232">(0*100)/5</f>
        <v>0</v>
      </c>
      <c r="I59" s="4">
        <f t="shared" si="232"/>
        <v>0</v>
      </c>
      <c r="J59" s="4">
        <f>(2*100)/5</f>
        <v>40</v>
      </c>
      <c r="K59" s="4">
        <f t="shared" si="224"/>
        <v>0</v>
      </c>
      <c r="L59" s="4">
        <f t="shared" ref="L59:L61" si="233">(2*100)/5</f>
        <v>40</v>
      </c>
      <c r="M59" s="4">
        <f t="shared" ref="M59:M61" si="234">(1*100)/5</f>
        <v>20</v>
      </c>
      <c r="N59" s="4">
        <f>(2*100)/5</f>
        <v>40</v>
      </c>
      <c r="O59" s="4">
        <f t="shared" ref="O59:O60" si="235">(1*100)/5</f>
        <v>20</v>
      </c>
      <c r="P59" s="4">
        <f t="shared" si="202"/>
        <v>0</v>
      </c>
      <c r="Q59" s="4">
        <f t="shared" si="215"/>
        <v>0</v>
      </c>
      <c r="R59" s="4">
        <f>(3*100)/5</f>
        <v>60</v>
      </c>
      <c r="S59" s="4">
        <f t="shared" ref="S59:T59" si="236">(0*100)/5</f>
        <v>0</v>
      </c>
      <c r="T59" s="4">
        <f t="shared" si="236"/>
        <v>0</v>
      </c>
      <c r="U59" s="4">
        <f t="shared" ref="U59:V59" si="237">(1*100)/5</f>
        <v>20</v>
      </c>
      <c r="V59" s="4">
        <f t="shared" si="237"/>
        <v>20</v>
      </c>
      <c r="W59" s="4">
        <f t="shared" si="218"/>
        <v>0</v>
      </c>
      <c r="X59" s="4">
        <f t="shared" ref="X59:Y59" si="238">(0*100)/5</f>
        <v>0</v>
      </c>
      <c r="Y59" s="4">
        <f t="shared" si="238"/>
        <v>0</v>
      </c>
      <c r="Z59" s="4">
        <f>(2*100)/5</f>
        <v>40</v>
      </c>
      <c r="AA59" s="4">
        <f t="shared" si="229"/>
        <v>20</v>
      </c>
      <c r="AB59" s="4">
        <f t="shared" si="220"/>
        <v>0</v>
      </c>
      <c r="AC59" s="4">
        <f t="shared" ref="AC59:AD59" si="239">(0*100)/5</f>
        <v>0</v>
      </c>
      <c r="AD59" s="4">
        <f t="shared" si="239"/>
        <v>0</v>
      </c>
    </row>
    <row r="60" spans="1:30">
      <c r="A60" s="1" t="s">
        <v>8</v>
      </c>
      <c r="B60" s="4">
        <f t="shared" si="189"/>
        <v>0</v>
      </c>
      <c r="C60" s="4">
        <f t="shared" si="208"/>
        <v>0</v>
      </c>
      <c r="D60" s="4">
        <f>(1*100)/5</f>
        <v>20</v>
      </c>
      <c r="E60" s="4">
        <f t="shared" ref="E60:E62" si="240">(3*100)/5</f>
        <v>60</v>
      </c>
      <c r="F60" s="4">
        <f t="shared" ref="F60:H60" si="241">(1*100)/5</f>
        <v>20</v>
      </c>
      <c r="G60" s="4">
        <f t="shared" si="241"/>
        <v>20</v>
      </c>
      <c r="H60" s="4">
        <f t="shared" si="241"/>
        <v>20</v>
      </c>
      <c r="I60" s="4">
        <f t="shared" ref="I60:I63" si="242">(0*100)/5</f>
        <v>0</v>
      </c>
      <c r="J60" s="4">
        <f>(3*100)/5</f>
        <v>60</v>
      </c>
      <c r="K60" s="4">
        <f t="shared" si="224"/>
        <v>0</v>
      </c>
      <c r="L60" s="4">
        <f t="shared" si="233"/>
        <v>40</v>
      </c>
      <c r="M60" s="4">
        <f t="shared" si="234"/>
        <v>20</v>
      </c>
      <c r="N60" s="4">
        <f>(3*100)/5</f>
        <v>60</v>
      </c>
      <c r="O60" s="4">
        <f t="shared" si="235"/>
        <v>20</v>
      </c>
      <c r="P60" s="4">
        <f t="shared" si="202"/>
        <v>0</v>
      </c>
      <c r="Q60" s="4">
        <f t="shared" ref="Q60:R60" si="243">(1*100)/5</f>
        <v>20</v>
      </c>
      <c r="R60" s="4">
        <f t="shared" si="243"/>
        <v>20</v>
      </c>
      <c r="S60" s="4">
        <f t="shared" ref="S60:T60" si="244">(0*100)/5</f>
        <v>0</v>
      </c>
      <c r="T60" s="4">
        <f t="shared" si="244"/>
        <v>0</v>
      </c>
      <c r="U60" s="4">
        <f t="shared" ref="U60:V60" si="245">(1*100)/5</f>
        <v>20</v>
      </c>
      <c r="V60" s="4">
        <f t="shared" si="245"/>
        <v>20</v>
      </c>
      <c r="W60" s="4">
        <f t="shared" si="218"/>
        <v>0</v>
      </c>
      <c r="X60" s="4">
        <f>(2*100)/5</f>
        <v>40</v>
      </c>
      <c r="Y60" s="4">
        <f t="shared" ref="Y60:Y61" si="246">(0*100)/5</f>
        <v>0</v>
      </c>
      <c r="Z60" s="4">
        <f t="shared" ref="Z60:Z61" si="247">(3*100)/5</f>
        <v>60</v>
      </c>
      <c r="AA60" s="4">
        <f t="shared" ref="AA60:AD60" si="248">(0*100)/5</f>
        <v>0</v>
      </c>
      <c r="AB60" s="4">
        <f t="shared" si="248"/>
        <v>0</v>
      </c>
      <c r="AC60" s="4">
        <f t="shared" si="248"/>
        <v>0</v>
      </c>
      <c r="AD60" s="4">
        <f t="shared" si="248"/>
        <v>0</v>
      </c>
    </row>
    <row r="61" spans="1:30">
      <c r="A61" s="1" t="s">
        <v>9</v>
      </c>
      <c r="B61" s="4">
        <f t="shared" si="189"/>
        <v>0</v>
      </c>
      <c r="C61" s="4">
        <f>(2*100)/5</f>
        <v>40</v>
      </c>
      <c r="D61" s="4">
        <f t="shared" ref="D61:D63" si="249">(0*100)/5</f>
        <v>0</v>
      </c>
      <c r="E61" s="4">
        <f t="shared" si="240"/>
        <v>60</v>
      </c>
      <c r="F61" s="4">
        <f t="shared" ref="F61:H61" si="250">(1*100)/5</f>
        <v>20</v>
      </c>
      <c r="G61" s="4">
        <f t="shared" si="250"/>
        <v>20</v>
      </c>
      <c r="H61" s="4">
        <f t="shared" si="250"/>
        <v>20</v>
      </c>
      <c r="I61" s="4">
        <f t="shared" si="242"/>
        <v>0</v>
      </c>
      <c r="J61" s="4">
        <f t="shared" ref="J61:K61" si="251">(1*100)/5</f>
        <v>20</v>
      </c>
      <c r="K61" s="4">
        <f t="shared" si="251"/>
        <v>20</v>
      </c>
      <c r="L61" s="4">
        <f t="shared" si="233"/>
        <v>40</v>
      </c>
      <c r="M61" s="4">
        <f t="shared" si="234"/>
        <v>20</v>
      </c>
      <c r="N61" s="4">
        <f t="shared" ref="N61:O61" si="252">(1*100)/5</f>
        <v>20</v>
      </c>
      <c r="O61" s="4">
        <f t="shared" si="252"/>
        <v>20</v>
      </c>
      <c r="P61" s="4">
        <f t="shared" ref="P61:P63" si="253">(2*100)/5</f>
        <v>40</v>
      </c>
      <c r="Q61" s="4">
        <f>(1*100)/5</f>
        <v>20</v>
      </c>
      <c r="R61" s="4">
        <f>(2*100)/5</f>
        <v>40</v>
      </c>
      <c r="S61" s="4">
        <f>(1*100)/5</f>
        <v>20</v>
      </c>
      <c r="T61" s="4">
        <f t="shared" ref="T61:T64" si="254">(0*100)/5</f>
        <v>0</v>
      </c>
      <c r="U61" s="4">
        <f t="shared" ref="U61:U63" si="255">(3*100)/5</f>
        <v>60</v>
      </c>
      <c r="V61" s="4">
        <f t="shared" ref="V61:W61" si="256">(0*100)/5</f>
        <v>0</v>
      </c>
      <c r="W61" s="4">
        <f t="shared" si="256"/>
        <v>0</v>
      </c>
      <c r="X61" s="4">
        <f>(1*100)/5</f>
        <v>20</v>
      </c>
      <c r="Y61" s="4">
        <f t="shared" si="246"/>
        <v>0</v>
      </c>
      <c r="Z61" s="4">
        <f t="shared" si="247"/>
        <v>60</v>
      </c>
      <c r="AA61" s="4">
        <f>(1*100)/5</f>
        <v>20</v>
      </c>
      <c r="AB61" s="4">
        <f t="shared" ref="AB61:AD61" si="257">(0*100)/5</f>
        <v>0</v>
      </c>
      <c r="AC61" s="4">
        <f t="shared" si="257"/>
        <v>0</v>
      </c>
      <c r="AD61" s="4">
        <f t="shared" si="257"/>
        <v>0</v>
      </c>
    </row>
    <row r="62" spans="1:30">
      <c r="A62" s="1" t="s">
        <v>10</v>
      </c>
      <c r="B62" s="4">
        <f t="shared" ref="B62:C62" si="258">(1*100)/5</f>
        <v>20</v>
      </c>
      <c r="C62" s="4">
        <f t="shared" si="258"/>
        <v>20</v>
      </c>
      <c r="D62" s="4">
        <f t="shared" si="249"/>
        <v>0</v>
      </c>
      <c r="E62" s="4">
        <f t="shared" si="240"/>
        <v>60</v>
      </c>
      <c r="F62" s="4">
        <f t="shared" ref="F62:H62" si="259">(1*100)/5</f>
        <v>20</v>
      </c>
      <c r="G62" s="4">
        <f t="shared" si="259"/>
        <v>20</v>
      </c>
      <c r="H62" s="4">
        <f t="shared" si="259"/>
        <v>20</v>
      </c>
      <c r="I62" s="4">
        <f t="shared" si="242"/>
        <v>0</v>
      </c>
      <c r="J62" s="4">
        <f t="shared" ref="J62:K62" si="260">(1*100)/5</f>
        <v>20</v>
      </c>
      <c r="K62" s="4">
        <f t="shared" si="260"/>
        <v>20</v>
      </c>
      <c r="L62" s="4">
        <f t="shared" ref="L62:N62" si="261">(0*100)/5</f>
        <v>0</v>
      </c>
      <c r="M62" s="4">
        <f t="shared" si="261"/>
        <v>0</v>
      </c>
      <c r="N62" s="4">
        <f t="shared" si="261"/>
        <v>0</v>
      </c>
      <c r="O62" s="4">
        <f t="shared" ref="O62:O64" si="262">(1*100)/5</f>
        <v>20</v>
      </c>
      <c r="P62" s="4">
        <f t="shared" si="253"/>
        <v>40</v>
      </c>
      <c r="Q62" s="4">
        <f t="shared" ref="Q62:Q64" si="263">(0*100)/5</f>
        <v>0</v>
      </c>
      <c r="R62" s="4">
        <f t="shared" ref="R62:S62" si="264">(1*100)/5</f>
        <v>20</v>
      </c>
      <c r="S62" s="4">
        <f t="shared" si="264"/>
        <v>20</v>
      </c>
      <c r="T62" s="4">
        <f t="shared" si="254"/>
        <v>0</v>
      </c>
      <c r="U62" s="4">
        <f t="shared" si="255"/>
        <v>60</v>
      </c>
      <c r="V62" s="4">
        <f t="shared" ref="V62:V65" si="265">(1*100)/5</f>
        <v>20</v>
      </c>
      <c r="W62" s="4">
        <f t="shared" ref="W62:X62" si="266">(0*100)/5</f>
        <v>0</v>
      </c>
      <c r="X62" s="4">
        <f t="shared" si="266"/>
        <v>0</v>
      </c>
      <c r="Y62" s="4">
        <f t="shared" ref="Y62:Y64" si="267">(1*100)/5</f>
        <v>20</v>
      </c>
      <c r="Z62" s="4">
        <f t="shared" ref="Z62:AD62" si="268">(0*100)/5</f>
        <v>0</v>
      </c>
      <c r="AA62" s="4">
        <f t="shared" si="268"/>
        <v>0</v>
      </c>
      <c r="AB62" s="4">
        <f t="shared" si="268"/>
        <v>0</v>
      </c>
      <c r="AC62" s="4">
        <f t="shared" si="268"/>
        <v>0</v>
      </c>
      <c r="AD62" s="4">
        <f t="shared" si="268"/>
        <v>0</v>
      </c>
    </row>
    <row r="63" spans="1:30">
      <c r="A63" s="1" t="s">
        <v>11</v>
      </c>
      <c r="B63" s="4">
        <f>(2*100)/5</f>
        <v>40</v>
      </c>
      <c r="C63" s="4">
        <f>(1*100)/5</f>
        <v>20</v>
      </c>
      <c r="D63" s="4">
        <f t="shared" si="249"/>
        <v>0</v>
      </c>
      <c r="E63" s="4">
        <f>(2*100)/5</f>
        <v>40</v>
      </c>
      <c r="F63" s="4">
        <f t="shared" ref="F63:H63" si="269">(1*100)/5</f>
        <v>20</v>
      </c>
      <c r="G63" s="4">
        <f t="shared" si="269"/>
        <v>20</v>
      </c>
      <c r="H63" s="4">
        <f t="shared" si="269"/>
        <v>20</v>
      </c>
      <c r="I63" s="4">
        <f t="shared" si="242"/>
        <v>0</v>
      </c>
      <c r="J63" s="4">
        <f>(2*100)/5</f>
        <v>40</v>
      </c>
      <c r="K63" s="4">
        <f>(1*100)/5</f>
        <v>20</v>
      </c>
      <c r="L63" s="4">
        <f t="shared" ref="L63:N63" si="270">(0*100)/5</f>
        <v>0</v>
      </c>
      <c r="M63" s="4">
        <f t="shared" si="270"/>
        <v>0</v>
      </c>
      <c r="N63" s="4">
        <f t="shared" si="270"/>
        <v>0</v>
      </c>
      <c r="O63" s="4">
        <f t="shared" si="262"/>
        <v>20</v>
      </c>
      <c r="P63" s="4">
        <f t="shared" si="253"/>
        <v>40</v>
      </c>
      <c r="Q63" s="4">
        <f t="shared" si="263"/>
        <v>0</v>
      </c>
      <c r="R63" s="4">
        <f t="shared" ref="R63:S63" si="271">(1*100)/5</f>
        <v>20</v>
      </c>
      <c r="S63" s="4">
        <f t="shared" si="271"/>
        <v>20</v>
      </c>
      <c r="T63" s="4">
        <f t="shared" si="254"/>
        <v>0</v>
      </c>
      <c r="U63" s="4">
        <f t="shared" si="255"/>
        <v>60</v>
      </c>
      <c r="V63" s="4">
        <f t="shared" si="265"/>
        <v>20</v>
      </c>
      <c r="W63" s="4">
        <f t="shared" ref="W63:X63" si="272">(0*100)/5</f>
        <v>0</v>
      </c>
      <c r="X63" s="4">
        <f t="shared" si="272"/>
        <v>0</v>
      </c>
      <c r="Y63" s="4">
        <f t="shared" si="267"/>
        <v>20</v>
      </c>
      <c r="Z63" s="4">
        <f t="shared" ref="Z63:AD63" si="273">(0*100)/5</f>
        <v>0</v>
      </c>
      <c r="AA63" s="4">
        <f t="shared" si="273"/>
        <v>0</v>
      </c>
      <c r="AB63" s="4">
        <f t="shared" si="273"/>
        <v>0</v>
      </c>
      <c r="AC63" s="4">
        <f t="shared" si="273"/>
        <v>0</v>
      </c>
      <c r="AD63" s="4">
        <f t="shared" si="273"/>
        <v>0</v>
      </c>
    </row>
    <row r="64" spans="1:30">
      <c r="A64" s="1" t="s">
        <v>12</v>
      </c>
      <c r="B64" s="4">
        <f>(3*100)/5</f>
        <v>60</v>
      </c>
      <c r="C64" s="4">
        <f t="shared" ref="C64:D64" si="274">(0*100)/5</f>
        <v>0</v>
      </c>
      <c r="D64" s="4">
        <f t="shared" si="274"/>
        <v>0</v>
      </c>
      <c r="E64" s="4">
        <f t="shared" ref="E64:H64" si="275">(1*100)/5</f>
        <v>20</v>
      </c>
      <c r="F64" s="4">
        <f t="shared" si="275"/>
        <v>20</v>
      </c>
      <c r="G64" s="4">
        <f t="shared" si="275"/>
        <v>20</v>
      </c>
      <c r="H64" s="4">
        <f t="shared" si="275"/>
        <v>20</v>
      </c>
      <c r="I64" s="4">
        <f t="shared" ref="I64:J64" si="276">(2*100)/5</f>
        <v>40</v>
      </c>
      <c r="J64" s="4">
        <f t="shared" si="276"/>
        <v>40</v>
      </c>
      <c r="K64" s="4">
        <f t="shared" ref="K64:N64" si="277">(0*100)/5</f>
        <v>0</v>
      </c>
      <c r="L64" s="4">
        <f t="shared" si="277"/>
        <v>0</v>
      </c>
      <c r="M64" s="4">
        <f t="shared" si="277"/>
        <v>0</v>
      </c>
      <c r="N64" s="4">
        <f t="shared" si="277"/>
        <v>0</v>
      </c>
      <c r="O64" s="4">
        <f t="shared" si="262"/>
        <v>20</v>
      </c>
      <c r="P64" s="4">
        <f>(1*100)/5</f>
        <v>20</v>
      </c>
      <c r="Q64" s="4">
        <f t="shared" si="263"/>
        <v>0</v>
      </c>
      <c r="R64" s="4">
        <f t="shared" ref="R64:S64" si="278">(1*100)/5</f>
        <v>20</v>
      </c>
      <c r="S64" s="4">
        <f t="shared" si="278"/>
        <v>20</v>
      </c>
      <c r="T64" s="4">
        <f t="shared" si="254"/>
        <v>0</v>
      </c>
      <c r="U64" s="4">
        <f>(0*100)/5</f>
        <v>0</v>
      </c>
      <c r="V64" s="4">
        <f t="shared" si="265"/>
        <v>20</v>
      </c>
      <c r="W64" s="4">
        <f t="shared" ref="W64:X64" si="279">(0*100)/5</f>
        <v>0</v>
      </c>
      <c r="X64" s="4">
        <f t="shared" si="279"/>
        <v>0</v>
      </c>
      <c r="Y64" s="4">
        <f t="shared" si="267"/>
        <v>20</v>
      </c>
      <c r="Z64" s="4">
        <f t="shared" ref="Z64:AD64" si="280">(0*100)/5</f>
        <v>0</v>
      </c>
      <c r="AA64" s="4">
        <f t="shared" si="280"/>
        <v>0</v>
      </c>
      <c r="AB64" s="4">
        <f t="shared" si="280"/>
        <v>0</v>
      </c>
      <c r="AC64" s="4">
        <f t="shared" si="280"/>
        <v>0</v>
      </c>
      <c r="AD64" s="4">
        <f t="shared" si="280"/>
        <v>0</v>
      </c>
    </row>
    <row r="65" spans="1:31">
      <c r="A65" s="1" t="s">
        <v>13</v>
      </c>
      <c r="B65" s="4">
        <f t="shared" ref="B65:B66" si="281">(4*100)/5</f>
        <v>80</v>
      </c>
      <c r="C65" s="4">
        <f>(2*100)/5</f>
        <v>40</v>
      </c>
      <c r="D65" s="4">
        <f t="shared" ref="D65:E65" si="282">(0*100)/5</f>
        <v>0</v>
      </c>
      <c r="E65" s="4">
        <f t="shared" si="282"/>
        <v>0</v>
      </c>
      <c r="F65" s="4">
        <f t="shared" ref="F65:G65" si="283">(1*100)/5</f>
        <v>20</v>
      </c>
      <c r="G65" s="4">
        <f t="shared" si="283"/>
        <v>20</v>
      </c>
      <c r="H65" s="4">
        <f t="shared" ref="H65:H66" si="284">(0*100)/5</f>
        <v>0</v>
      </c>
      <c r="I65" s="4">
        <f>(2*100)/5</f>
        <v>40</v>
      </c>
      <c r="J65" s="4">
        <f>(1*100)/5</f>
        <v>20</v>
      </c>
      <c r="K65" s="4">
        <f t="shared" ref="K65:M65" si="285">(0*100)/5</f>
        <v>0</v>
      </c>
      <c r="L65" s="4">
        <f t="shared" si="285"/>
        <v>0</v>
      </c>
      <c r="M65" s="4">
        <f t="shared" si="285"/>
        <v>0</v>
      </c>
      <c r="N65" s="4">
        <f t="shared" ref="N65:O65" si="286">(1*100)/5</f>
        <v>20</v>
      </c>
      <c r="O65" s="4">
        <f t="shared" si="286"/>
        <v>20</v>
      </c>
      <c r="P65" s="4">
        <f t="shared" ref="P65:Q65" si="287">(0*100)/5</f>
        <v>0</v>
      </c>
      <c r="Q65" s="4">
        <f t="shared" si="287"/>
        <v>0</v>
      </c>
      <c r="R65" s="4">
        <f t="shared" ref="R65:R69" si="288">(1*100)/5</f>
        <v>20</v>
      </c>
      <c r="S65" s="4">
        <f t="shared" ref="S65:U65" si="289">(0*100)/5</f>
        <v>0</v>
      </c>
      <c r="T65" s="4">
        <f t="shared" si="289"/>
        <v>0</v>
      </c>
      <c r="U65" s="4">
        <f t="shared" si="289"/>
        <v>0</v>
      </c>
      <c r="V65" s="4">
        <f t="shared" si="265"/>
        <v>20</v>
      </c>
      <c r="W65" s="4">
        <f t="shared" ref="W65:AD65" si="290">(0*100)/5</f>
        <v>0</v>
      </c>
      <c r="X65" s="4">
        <f t="shared" si="290"/>
        <v>0</v>
      </c>
      <c r="Y65" s="4">
        <f t="shared" si="290"/>
        <v>0</v>
      </c>
      <c r="Z65" s="4">
        <f t="shared" si="290"/>
        <v>0</v>
      </c>
      <c r="AA65" s="4">
        <f t="shared" si="290"/>
        <v>0</v>
      </c>
      <c r="AB65" s="4">
        <f t="shared" si="290"/>
        <v>0</v>
      </c>
      <c r="AC65" s="4">
        <f t="shared" si="290"/>
        <v>0</v>
      </c>
      <c r="AD65" s="4">
        <f t="shared" si="290"/>
        <v>0</v>
      </c>
    </row>
    <row r="66" spans="1:31">
      <c r="A66" s="1" t="s">
        <v>14</v>
      </c>
      <c r="B66" s="4">
        <f t="shared" si="281"/>
        <v>80</v>
      </c>
      <c r="C66" s="4">
        <f t="shared" ref="C66:E66" si="291">(0*100)/5</f>
        <v>0</v>
      </c>
      <c r="D66" s="4">
        <f t="shared" si="291"/>
        <v>0</v>
      </c>
      <c r="E66" s="4">
        <f t="shared" si="291"/>
        <v>0</v>
      </c>
      <c r="F66" s="4">
        <f t="shared" ref="F66:F67" si="292">(1*100)/5</f>
        <v>20</v>
      </c>
      <c r="G66" s="4">
        <f>(2*100)/5</f>
        <v>40</v>
      </c>
      <c r="H66" s="4">
        <f t="shared" si="284"/>
        <v>0</v>
      </c>
      <c r="I66" s="4">
        <f t="shared" ref="I66:Q66" si="293">(0*100)/5</f>
        <v>0</v>
      </c>
      <c r="J66" s="4">
        <f t="shared" si="293"/>
        <v>0</v>
      </c>
      <c r="K66" s="4">
        <f t="shared" si="293"/>
        <v>0</v>
      </c>
      <c r="L66" s="4">
        <f t="shared" si="293"/>
        <v>0</v>
      </c>
      <c r="M66" s="4">
        <f t="shared" si="293"/>
        <v>0</v>
      </c>
      <c r="N66" s="4">
        <f t="shared" si="293"/>
        <v>0</v>
      </c>
      <c r="O66" s="4">
        <f t="shared" si="293"/>
        <v>0</v>
      </c>
      <c r="P66" s="4">
        <f t="shared" si="293"/>
        <v>0</v>
      </c>
      <c r="Q66" s="4">
        <f t="shared" si="293"/>
        <v>0</v>
      </c>
      <c r="R66" s="4">
        <f t="shared" si="288"/>
        <v>20</v>
      </c>
      <c r="S66" s="4">
        <f t="shared" ref="S66:S69" si="294">(0*100)/5</f>
        <v>0</v>
      </c>
      <c r="T66" s="4">
        <f t="shared" ref="T66:T67" si="295">(1*100)/5</f>
        <v>20</v>
      </c>
      <c r="U66" s="4">
        <f t="shared" ref="U66:AD66" si="296">(0*100)/5</f>
        <v>0</v>
      </c>
      <c r="V66" s="4">
        <f t="shared" si="296"/>
        <v>0</v>
      </c>
      <c r="W66" s="4">
        <f t="shared" si="296"/>
        <v>0</v>
      </c>
      <c r="X66" s="4">
        <f t="shared" si="296"/>
        <v>0</v>
      </c>
      <c r="Y66" s="4">
        <f t="shared" si="296"/>
        <v>0</v>
      </c>
      <c r="Z66" s="4">
        <f t="shared" si="296"/>
        <v>0</v>
      </c>
      <c r="AA66" s="4">
        <f t="shared" si="296"/>
        <v>0</v>
      </c>
      <c r="AB66" s="4">
        <f t="shared" si="296"/>
        <v>0</v>
      </c>
      <c r="AC66" s="4">
        <f t="shared" si="296"/>
        <v>0</v>
      </c>
      <c r="AD66" s="4">
        <f t="shared" si="296"/>
        <v>0</v>
      </c>
    </row>
    <row r="67" spans="1:31">
      <c r="A67" s="1" t="s">
        <v>15</v>
      </c>
      <c r="B67" s="4">
        <f>(2*100)/5</f>
        <v>40</v>
      </c>
      <c r="C67" s="4">
        <f t="shared" ref="C67:E67" si="297">(0*100)/5</f>
        <v>0</v>
      </c>
      <c r="D67" s="4">
        <f t="shared" si="297"/>
        <v>0</v>
      </c>
      <c r="E67" s="4">
        <f t="shared" si="297"/>
        <v>0</v>
      </c>
      <c r="F67" s="4">
        <f t="shared" si="292"/>
        <v>20</v>
      </c>
      <c r="G67" s="4">
        <f t="shared" ref="G67:Q67" si="298">(0*100)/5</f>
        <v>0</v>
      </c>
      <c r="H67" s="4">
        <f t="shared" si="298"/>
        <v>0</v>
      </c>
      <c r="I67" s="4">
        <f t="shared" si="298"/>
        <v>0</v>
      </c>
      <c r="J67" s="4">
        <f t="shared" si="298"/>
        <v>0</v>
      </c>
      <c r="K67" s="4">
        <f t="shared" si="298"/>
        <v>0</v>
      </c>
      <c r="L67" s="4">
        <f t="shared" si="298"/>
        <v>0</v>
      </c>
      <c r="M67" s="4">
        <f t="shared" si="298"/>
        <v>0</v>
      </c>
      <c r="N67" s="4">
        <f t="shared" si="298"/>
        <v>0</v>
      </c>
      <c r="O67" s="4">
        <f t="shared" si="298"/>
        <v>0</v>
      </c>
      <c r="P67" s="4">
        <f t="shared" si="298"/>
        <v>0</v>
      </c>
      <c r="Q67" s="4">
        <f t="shared" si="298"/>
        <v>0</v>
      </c>
      <c r="R67" s="4">
        <f t="shared" si="288"/>
        <v>20</v>
      </c>
      <c r="S67" s="4">
        <f t="shared" si="294"/>
        <v>0</v>
      </c>
      <c r="T67" s="4">
        <f t="shared" si="295"/>
        <v>20</v>
      </c>
      <c r="U67" s="4">
        <f t="shared" ref="U67:AD67" si="299">(0*100)/5</f>
        <v>0</v>
      </c>
      <c r="V67" s="4">
        <f t="shared" si="299"/>
        <v>0</v>
      </c>
      <c r="W67" s="4">
        <f t="shared" si="299"/>
        <v>0</v>
      </c>
      <c r="X67" s="4">
        <f t="shared" si="299"/>
        <v>0</v>
      </c>
      <c r="Y67" s="4">
        <f t="shared" si="299"/>
        <v>0</v>
      </c>
      <c r="Z67" s="4">
        <f t="shared" si="299"/>
        <v>0</v>
      </c>
      <c r="AA67" s="4">
        <f t="shared" si="299"/>
        <v>0</v>
      </c>
      <c r="AB67" s="4">
        <f t="shared" si="299"/>
        <v>0</v>
      </c>
      <c r="AC67" s="4">
        <f t="shared" si="299"/>
        <v>0</v>
      </c>
      <c r="AD67" s="4">
        <f t="shared" si="299"/>
        <v>0</v>
      </c>
    </row>
    <row r="68" spans="1:31">
      <c r="A68" s="1" t="s">
        <v>16</v>
      </c>
      <c r="B68" s="4">
        <f t="shared" ref="B68:Q68" si="300">(0*100)/5</f>
        <v>0</v>
      </c>
      <c r="C68" s="4">
        <f t="shared" si="300"/>
        <v>0</v>
      </c>
      <c r="D68" s="4">
        <f t="shared" si="300"/>
        <v>0</v>
      </c>
      <c r="E68" s="4">
        <f t="shared" si="300"/>
        <v>0</v>
      </c>
      <c r="F68" s="4">
        <f t="shared" si="300"/>
        <v>0</v>
      </c>
      <c r="G68" s="4">
        <f t="shared" si="300"/>
        <v>0</v>
      </c>
      <c r="H68" s="4">
        <f t="shared" si="300"/>
        <v>0</v>
      </c>
      <c r="I68" s="4">
        <f t="shared" si="300"/>
        <v>0</v>
      </c>
      <c r="J68" s="4">
        <f t="shared" si="300"/>
        <v>0</v>
      </c>
      <c r="K68" s="4">
        <f t="shared" si="300"/>
        <v>0</v>
      </c>
      <c r="L68" s="4">
        <f t="shared" si="300"/>
        <v>0</v>
      </c>
      <c r="M68" s="4">
        <f t="shared" si="300"/>
        <v>0</v>
      </c>
      <c r="N68" s="4">
        <f t="shared" si="300"/>
        <v>0</v>
      </c>
      <c r="O68" s="4">
        <f t="shared" si="300"/>
        <v>0</v>
      </c>
      <c r="P68" s="4">
        <f t="shared" si="300"/>
        <v>0</v>
      </c>
      <c r="Q68" s="4">
        <f t="shared" si="300"/>
        <v>0</v>
      </c>
      <c r="R68" s="4">
        <f t="shared" si="288"/>
        <v>20</v>
      </c>
      <c r="S68" s="4">
        <f t="shared" si="294"/>
        <v>0</v>
      </c>
      <c r="T68" s="4">
        <f t="shared" ref="T68:AD68" si="301">(0*100)/5</f>
        <v>0</v>
      </c>
      <c r="U68" s="4">
        <f t="shared" si="301"/>
        <v>0</v>
      </c>
      <c r="V68" s="4">
        <f t="shared" si="301"/>
        <v>0</v>
      </c>
      <c r="W68" s="4">
        <f t="shared" si="301"/>
        <v>0</v>
      </c>
      <c r="X68" s="4">
        <f t="shared" si="301"/>
        <v>0</v>
      </c>
      <c r="Y68" s="4">
        <f t="shared" si="301"/>
        <v>0</v>
      </c>
      <c r="Z68" s="4">
        <f t="shared" si="301"/>
        <v>0</v>
      </c>
      <c r="AA68" s="4">
        <f t="shared" si="301"/>
        <v>0</v>
      </c>
      <c r="AB68" s="4">
        <f t="shared" si="301"/>
        <v>0</v>
      </c>
      <c r="AC68" s="4">
        <f t="shared" si="301"/>
        <v>0</v>
      </c>
      <c r="AD68" s="4">
        <f t="shared" si="301"/>
        <v>0</v>
      </c>
    </row>
    <row r="69" spans="1:31">
      <c r="A69" s="1" t="s">
        <v>17</v>
      </c>
      <c r="B69" s="4">
        <f t="shared" ref="B69:Q69" si="302">(0*100)/5</f>
        <v>0</v>
      </c>
      <c r="C69" s="4">
        <f t="shared" si="302"/>
        <v>0</v>
      </c>
      <c r="D69" s="4">
        <f t="shared" si="302"/>
        <v>0</v>
      </c>
      <c r="E69" s="4">
        <f t="shared" si="302"/>
        <v>0</v>
      </c>
      <c r="F69" s="4">
        <f t="shared" si="302"/>
        <v>0</v>
      </c>
      <c r="G69" s="4">
        <f t="shared" si="302"/>
        <v>0</v>
      </c>
      <c r="H69" s="4">
        <f t="shared" si="302"/>
        <v>0</v>
      </c>
      <c r="I69" s="4">
        <f t="shared" si="302"/>
        <v>0</v>
      </c>
      <c r="J69" s="4">
        <f t="shared" si="302"/>
        <v>0</v>
      </c>
      <c r="K69" s="4">
        <f t="shared" si="302"/>
        <v>0</v>
      </c>
      <c r="L69" s="4">
        <f t="shared" si="302"/>
        <v>0</v>
      </c>
      <c r="M69" s="4">
        <f t="shared" si="302"/>
        <v>0</v>
      </c>
      <c r="N69" s="4">
        <f t="shared" si="302"/>
        <v>0</v>
      </c>
      <c r="O69" s="4">
        <f t="shared" si="302"/>
        <v>0</v>
      </c>
      <c r="P69" s="4">
        <f t="shared" si="302"/>
        <v>0</v>
      </c>
      <c r="Q69" s="4">
        <f t="shared" si="302"/>
        <v>0</v>
      </c>
      <c r="R69" s="4">
        <f t="shared" si="288"/>
        <v>20</v>
      </c>
      <c r="S69" s="4">
        <f t="shared" si="294"/>
        <v>0</v>
      </c>
      <c r="T69" s="4">
        <f t="shared" ref="T69:AD69" si="303">(0*100)/5</f>
        <v>0</v>
      </c>
      <c r="U69" s="4">
        <f t="shared" si="303"/>
        <v>0</v>
      </c>
      <c r="V69" s="4">
        <f t="shared" si="303"/>
        <v>0</v>
      </c>
      <c r="W69" s="4">
        <f t="shared" si="303"/>
        <v>0</v>
      </c>
      <c r="X69" s="4">
        <f t="shared" si="303"/>
        <v>0</v>
      </c>
      <c r="Y69" s="4">
        <f t="shared" si="303"/>
        <v>0</v>
      </c>
      <c r="Z69" s="4">
        <f t="shared" si="303"/>
        <v>0</v>
      </c>
      <c r="AA69" s="4">
        <f t="shared" si="303"/>
        <v>0</v>
      </c>
      <c r="AB69" s="4">
        <f t="shared" si="303"/>
        <v>0</v>
      </c>
      <c r="AC69" s="4">
        <f t="shared" si="303"/>
        <v>0</v>
      </c>
      <c r="AD69" s="4">
        <f t="shared" si="303"/>
        <v>0</v>
      </c>
    </row>
    <row r="70" spans="1:31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 spans="1:31">
      <c r="A71" s="1" t="s">
        <v>2</v>
      </c>
      <c r="B71" s="4">
        <f>(0*100)/3</f>
        <v>0</v>
      </c>
      <c r="C71" s="4">
        <f>(1*100)/3</f>
        <v>33.333333333333336</v>
      </c>
      <c r="D71" s="4">
        <f t="shared" ref="D71:H71" si="304">(0*100)/3</f>
        <v>0</v>
      </c>
      <c r="E71" s="4">
        <f t="shared" si="304"/>
        <v>0</v>
      </c>
      <c r="F71" s="4">
        <f t="shared" si="304"/>
        <v>0</v>
      </c>
      <c r="G71" s="4">
        <f t="shared" si="304"/>
        <v>0</v>
      </c>
      <c r="H71" s="4">
        <f t="shared" si="304"/>
        <v>0</v>
      </c>
      <c r="I71" s="4">
        <f t="shared" ref="I71:I72" si="305">(1*100)/3</f>
        <v>33.333333333333336</v>
      </c>
      <c r="J71" s="4">
        <f t="shared" ref="J71:M71" si="306">(0*100)/3</f>
        <v>0</v>
      </c>
      <c r="K71" s="4">
        <f t="shared" si="306"/>
        <v>0</v>
      </c>
      <c r="L71" s="4">
        <f t="shared" si="306"/>
        <v>0</v>
      </c>
      <c r="M71" s="4">
        <f t="shared" si="306"/>
        <v>0</v>
      </c>
      <c r="N71" s="4">
        <f>(1*100)/3</f>
        <v>33.333333333333336</v>
      </c>
      <c r="O71" s="4">
        <f t="shared" ref="O71:Z71" si="307">(0*100)/3</f>
        <v>0</v>
      </c>
      <c r="P71" s="4">
        <f t="shared" si="307"/>
        <v>0</v>
      </c>
      <c r="Q71" s="4">
        <f t="shared" si="307"/>
        <v>0</v>
      </c>
      <c r="R71" s="4">
        <f t="shared" si="307"/>
        <v>0</v>
      </c>
      <c r="S71" s="4">
        <f t="shared" si="307"/>
        <v>0</v>
      </c>
      <c r="T71" s="4">
        <f t="shared" si="307"/>
        <v>0</v>
      </c>
      <c r="U71" s="4">
        <f t="shared" si="307"/>
        <v>0</v>
      </c>
      <c r="V71" s="4">
        <f t="shared" si="307"/>
        <v>0</v>
      </c>
      <c r="W71" s="4">
        <f t="shared" si="307"/>
        <v>0</v>
      </c>
      <c r="X71" s="4">
        <f t="shared" si="307"/>
        <v>0</v>
      </c>
      <c r="Y71" s="4">
        <f t="shared" si="307"/>
        <v>0</v>
      </c>
      <c r="Z71" s="4">
        <f t="shared" si="307"/>
        <v>0</v>
      </c>
      <c r="AA71" s="4">
        <f t="shared" ref="AA71:AA73" si="308">(1*100)/3</f>
        <v>33.333333333333336</v>
      </c>
      <c r="AB71" s="4">
        <f t="shared" ref="AB71:AD71" si="309">(0*100)/3</f>
        <v>0</v>
      </c>
      <c r="AC71" s="4">
        <f t="shared" si="309"/>
        <v>0</v>
      </c>
      <c r="AD71" s="4">
        <f t="shared" si="309"/>
        <v>0</v>
      </c>
    </row>
    <row r="72" spans="1:31">
      <c r="A72" s="1" t="s">
        <v>3</v>
      </c>
      <c r="B72" s="4">
        <f t="shared" ref="B72:C72" si="310">(1*100)/3</f>
        <v>33.333333333333336</v>
      </c>
      <c r="C72" s="4">
        <f t="shared" si="310"/>
        <v>33.333333333333336</v>
      </c>
      <c r="D72" s="4">
        <f t="shared" ref="D72:F72" si="311">(0*100)/3</f>
        <v>0</v>
      </c>
      <c r="E72" s="4">
        <f t="shared" si="311"/>
        <v>0</v>
      </c>
      <c r="F72" s="4">
        <f t="shared" si="311"/>
        <v>0</v>
      </c>
      <c r="G72" s="4">
        <f>(1*100)/3</f>
        <v>33.333333333333336</v>
      </c>
      <c r="H72" s="4">
        <f t="shared" ref="H72:H73" si="312">(0*100)/3</f>
        <v>0</v>
      </c>
      <c r="I72" s="4">
        <f t="shared" si="305"/>
        <v>33.333333333333336</v>
      </c>
      <c r="J72" s="4">
        <f t="shared" ref="J72:L72" si="313">(0*100)/3</f>
        <v>0</v>
      </c>
      <c r="K72" s="4">
        <f t="shared" si="313"/>
        <v>0</v>
      </c>
      <c r="L72" s="4">
        <f t="shared" si="313"/>
        <v>0</v>
      </c>
      <c r="M72" s="4">
        <f t="shared" ref="M72:M74" si="314">(3*100)/3</f>
        <v>100</v>
      </c>
      <c r="N72" s="4">
        <f>(2*100)/3</f>
        <v>66.666666666666671</v>
      </c>
      <c r="O72" s="4">
        <f>(1*100)/3</f>
        <v>33.333333333333336</v>
      </c>
      <c r="P72" s="4">
        <f>(0*100)/3</f>
        <v>0</v>
      </c>
      <c r="Q72" s="4">
        <f>(1*100)/3</f>
        <v>33.333333333333336</v>
      </c>
      <c r="R72" s="4">
        <f t="shared" ref="R72:Z72" si="315">(0*100)/3</f>
        <v>0</v>
      </c>
      <c r="S72" s="4">
        <f t="shared" si="315"/>
        <v>0</v>
      </c>
      <c r="T72" s="4">
        <f t="shared" si="315"/>
        <v>0</v>
      </c>
      <c r="U72" s="4">
        <f t="shared" si="315"/>
        <v>0</v>
      </c>
      <c r="V72" s="4">
        <f t="shared" si="315"/>
        <v>0</v>
      </c>
      <c r="W72" s="4">
        <f t="shared" si="315"/>
        <v>0</v>
      </c>
      <c r="X72" s="4">
        <f t="shared" si="315"/>
        <v>0</v>
      </c>
      <c r="Y72" s="4">
        <f t="shared" si="315"/>
        <v>0</v>
      </c>
      <c r="Z72" s="4">
        <f t="shared" si="315"/>
        <v>0</v>
      </c>
      <c r="AA72" s="4">
        <f t="shared" si="308"/>
        <v>33.333333333333336</v>
      </c>
      <c r="AB72" s="4">
        <f t="shared" ref="AB72:AD72" si="316">(0*100)/3</f>
        <v>0</v>
      </c>
      <c r="AC72" s="4">
        <f t="shared" si="316"/>
        <v>0</v>
      </c>
      <c r="AD72" s="4">
        <f t="shared" si="316"/>
        <v>0</v>
      </c>
    </row>
    <row r="73" spans="1:31">
      <c r="A73" s="1" t="s">
        <v>4</v>
      </c>
      <c r="B73" s="4">
        <f>(1*100)/3</f>
        <v>33.333333333333336</v>
      </c>
      <c r="C73" s="4">
        <f t="shared" ref="C73:D73" si="317">(0*100)/3</f>
        <v>0</v>
      </c>
      <c r="D73" s="4">
        <f t="shared" si="317"/>
        <v>0</v>
      </c>
      <c r="E73" s="4">
        <f t="shared" ref="E73:G73" si="318">(1*100)/3</f>
        <v>33.333333333333336</v>
      </c>
      <c r="F73" s="4">
        <f t="shared" si="318"/>
        <v>33.333333333333336</v>
      </c>
      <c r="G73" s="4">
        <f t="shared" si="318"/>
        <v>33.333333333333336</v>
      </c>
      <c r="H73" s="4">
        <f t="shared" si="312"/>
        <v>0</v>
      </c>
      <c r="I73" s="4">
        <f>(2*100)/3</f>
        <v>66.666666666666671</v>
      </c>
      <c r="J73" s="4">
        <f t="shared" ref="J73:K73" si="319">(0*100)/3</f>
        <v>0</v>
      </c>
      <c r="K73" s="4">
        <f t="shared" si="319"/>
        <v>0</v>
      </c>
      <c r="L73" s="4">
        <f t="shared" ref="L73:L75" si="320">(1*100)/3</f>
        <v>33.333333333333336</v>
      </c>
      <c r="M73" s="4">
        <f t="shared" si="314"/>
        <v>100</v>
      </c>
      <c r="N73" s="4">
        <f>(1*100)/3</f>
        <v>33.333333333333336</v>
      </c>
      <c r="O73" s="4">
        <f t="shared" ref="O73:O74" si="321">(2*100)/3</f>
        <v>66.666666666666671</v>
      </c>
      <c r="P73" s="4">
        <f>(1*100)/3</f>
        <v>33.333333333333336</v>
      </c>
      <c r="Q73" s="4">
        <f>(0*100)/3</f>
        <v>0</v>
      </c>
      <c r="R73" s="4">
        <f t="shared" ref="R73:R75" si="322">(3*100)/3</f>
        <v>100</v>
      </c>
      <c r="S73" s="4">
        <f t="shared" ref="S73:S74" si="323">(0*100)/3</f>
        <v>0</v>
      </c>
      <c r="T73" s="4">
        <f>(2*100)/3</f>
        <v>66.666666666666671</v>
      </c>
      <c r="U73" s="4">
        <f t="shared" ref="U73:U76" si="324">(0*100)/3</f>
        <v>0</v>
      </c>
      <c r="V73" s="4">
        <f t="shared" ref="V73:V75" si="325">(1*100)/3</f>
        <v>33.333333333333336</v>
      </c>
      <c r="W73" s="4">
        <f t="shared" ref="W73:X73" si="326">(0*100)/3</f>
        <v>0</v>
      </c>
      <c r="X73" s="4">
        <f t="shared" si="326"/>
        <v>0</v>
      </c>
      <c r="Y73" s="4">
        <f>(1*100)/3</f>
        <v>33.333333333333336</v>
      </c>
      <c r="Z73" s="4">
        <f>(1*100)/5</f>
        <v>20</v>
      </c>
      <c r="AA73" s="4">
        <f t="shared" si="308"/>
        <v>33.333333333333336</v>
      </c>
      <c r="AB73" s="4">
        <f>(0*100)/3</f>
        <v>0</v>
      </c>
      <c r="AC73" s="4">
        <f t="shared" ref="AC73:AC74" si="327">(1*100)/3</f>
        <v>33.333333333333336</v>
      </c>
      <c r="AD73" s="4">
        <f t="shared" ref="AD73:AD76" si="328">(0*100)/3</f>
        <v>0</v>
      </c>
    </row>
    <row r="74" spans="1:31">
      <c r="A74" s="1" t="s">
        <v>5</v>
      </c>
      <c r="B74" s="4">
        <f t="shared" ref="B74:D74" si="329">(0*100)/3</f>
        <v>0</v>
      </c>
      <c r="C74" s="4">
        <f t="shared" si="329"/>
        <v>0</v>
      </c>
      <c r="D74" s="4">
        <f t="shared" si="329"/>
        <v>0</v>
      </c>
      <c r="E74" s="4">
        <f t="shared" ref="E74:J74" si="330">(1*100)/3</f>
        <v>33.333333333333336</v>
      </c>
      <c r="F74" s="4">
        <f t="shared" si="330"/>
        <v>33.333333333333336</v>
      </c>
      <c r="G74" s="4">
        <f t="shared" si="330"/>
        <v>33.333333333333336</v>
      </c>
      <c r="H74" s="4">
        <f t="shared" si="330"/>
        <v>33.333333333333336</v>
      </c>
      <c r="I74" s="4">
        <f t="shared" si="330"/>
        <v>33.333333333333336</v>
      </c>
      <c r="J74" s="4">
        <f t="shared" si="330"/>
        <v>33.333333333333336</v>
      </c>
      <c r="K74" s="4">
        <f t="shared" ref="K74:K75" si="331">(2*100)/3</f>
        <v>66.666666666666671</v>
      </c>
      <c r="L74" s="4">
        <f t="shared" si="320"/>
        <v>33.333333333333336</v>
      </c>
      <c r="M74" s="4">
        <f t="shared" si="314"/>
        <v>100</v>
      </c>
      <c r="N74" s="4">
        <f>(0*100)/3</f>
        <v>0</v>
      </c>
      <c r="O74" s="4">
        <f t="shared" si="321"/>
        <v>66.666666666666671</v>
      </c>
      <c r="P74" s="4">
        <f t="shared" ref="P74:Q74" si="332">(0*100)/3</f>
        <v>0</v>
      </c>
      <c r="Q74" s="4">
        <f t="shared" si="332"/>
        <v>0</v>
      </c>
      <c r="R74" s="4">
        <f t="shared" si="322"/>
        <v>100</v>
      </c>
      <c r="S74" s="4">
        <f t="shared" si="323"/>
        <v>0</v>
      </c>
      <c r="T74" s="4">
        <f t="shared" ref="T74:T76" si="333">(1*100)/3</f>
        <v>33.333333333333336</v>
      </c>
      <c r="U74" s="4">
        <f t="shared" si="324"/>
        <v>0</v>
      </c>
      <c r="V74" s="4">
        <f t="shared" si="325"/>
        <v>33.333333333333336</v>
      </c>
      <c r="W74" s="4">
        <f t="shared" ref="W74:X74" si="334">(1*100)/3</f>
        <v>33.333333333333336</v>
      </c>
      <c r="X74" s="4">
        <f t="shared" si="334"/>
        <v>33.333333333333336</v>
      </c>
      <c r="Y74" s="4">
        <f t="shared" ref="Y74:Y75" si="335">(2*100)/3</f>
        <v>66.666666666666671</v>
      </c>
      <c r="Z74" s="4">
        <f t="shared" ref="Z74:Z75" si="336">(0*100)/5</f>
        <v>0</v>
      </c>
      <c r="AA74" s="4">
        <f t="shared" ref="AA74:AB74" si="337">(0*100)/3</f>
        <v>0</v>
      </c>
      <c r="AB74" s="4">
        <f t="shared" si="337"/>
        <v>0</v>
      </c>
      <c r="AC74" s="4">
        <f t="shared" si="327"/>
        <v>33.333333333333336</v>
      </c>
      <c r="AD74" s="4">
        <f t="shared" si="328"/>
        <v>0</v>
      </c>
    </row>
    <row r="75" spans="1:31">
      <c r="A75" s="1" t="s">
        <v>6</v>
      </c>
      <c r="B75" s="4">
        <f t="shared" ref="B75:C75" si="338">(0*100)/3</f>
        <v>0</v>
      </c>
      <c r="C75" s="4">
        <f t="shared" si="338"/>
        <v>0</v>
      </c>
      <c r="D75" s="4">
        <f t="shared" ref="D75:D77" si="339">(1*100)/3</f>
        <v>33.333333333333336</v>
      </c>
      <c r="E75" s="4">
        <f t="shared" ref="E75:E76" si="340">(2*100)/3</f>
        <v>66.666666666666671</v>
      </c>
      <c r="F75" s="4">
        <f t="shared" ref="F75:G75" si="341">(1*100)/3</f>
        <v>33.333333333333336</v>
      </c>
      <c r="G75" s="4">
        <f t="shared" si="341"/>
        <v>33.333333333333336</v>
      </c>
      <c r="H75" s="4">
        <f>(2*100)/3</f>
        <v>66.666666666666671</v>
      </c>
      <c r="I75" s="4">
        <f>(1*100)/3</f>
        <v>33.333333333333336</v>
      </c>
      <c r="J75" s="4">
        <f>(3*100)/3</f>
        <v>100</v>
      </c>
      <c r="K75" s="4">
        <f t="shared" si="331"/>
        <v>66.666666666666671</v>
      </c>
      <c r="L75" s="4">
        <f t="shared" si="320"/>
        <v>33.333333333333336</v>
      </c>
      <c r="M75" s="4">
        <f>(2*100)/3</f>
        <v>66.666666666666671</v>
      </c>
      <c r="N75" s="4">
        <f t="shared" ref="N75:O75" si="342">(1*100)/3</f>
        <v>33.333333333333336</v>
      </c>
      <c r="O75" s="4">
        <f t="shared" si="342"/>
        <v>33.333333333333336</v>
      </c>
      <c r="P75" s="4">
        <f>(0*100)/3</f>
        <v>0</v>
      </c>
      <c r="Q75" s="4">
        <f>(1*100)/3</f>
        <v>33.333333333333336</v>
      </c>
      <c r="R75" s="4">
        <f t="shared" si="322"/>
        <v>100</v>
      </c>
      <c r="S75" s="4">
        <f>(2*100)/3</f>
        <v>66.666666666666671</v>
      </c>
      <c r="T75" s="4">
        <f t="shared" si="333"/>
        <v>33.333333333333336</v>
      </c>
      <c r="U75" s="4">
        <f t="shared" si="324"/>
        <v>0</v>
      </c>
      <c r="V75" s="4">
        <f t="shared" si="325"/>
        <v>33.333333333333336</v>
      </c>
      <c r="W75" s="4">
        <f>(2*100)/3</f>
        <v>66.666666666666671</v>
      </c>
      <c r="X75" s="4">
        <f>(1*100)/3</f>
        <v>33.333333333333336</v>
      </c>
      <c r="Y75" s="4">
        <f t="shared" si="335"/>
        <v>66.666666666666671</v>
      </c>
      <c r="Z75" s="4">
        <f t="shared" si="336"/>
        <v>0</v>
      </c>
      <c r="AA75" s="4">
        <f t="shared" ref="AA75:AA77" si="343">(0*100)/3</f>
        <v>0</v>
      </c>
      <c r="AB75" s="4">
        <f t="shared" ref="AB75:AC75" si="344">(1*100)/3</f>
        <v>33.333333333333336</v>
      </c>
      <c r="AC75" s="4">
        <f t="shared" si="344"/>
        <v>33.333333333333336</v>
      </c>
      <c r="AD75" s="4">
        <f t="shared" si="328"/>
        <v>0</v>
      </c>
    </row>
    <row r="76" spans="1:31">
      <c r="A76" s="1" t="s">
        <v>7</v>
      </c>
      <c r="B76" s="4">
        <f t="shared" ref="B76:C76" si="345">(0*100)/3</f>
        <v>0</v>
      </c>
      <c r="C76" s="4">
        <f t="shared" si="345"/>
        <v>0</v>
      </c>
      <c r="D76" s="4">
        <f t="shared" si="339"/>
        <v>33.333333333333336</v>
      </c>
      <c r="E76" s="4">
        <f t="shared" si="340"/>
        <v>66.666666666666671</v>
      </c>
      <c r="F76" s="4">
        <f>(1*100)/3</f>
        <v>33.333333333333336</v>
      </c>
      <c r="G76" s="4">
        <f t="shared" ref="G76:N76" si="346">(2*100)/3</f>
        <v>66.666666666666671</v>
      </c>
      <c r="H76" s="4">
        <f t="shared" si="346"/>
        <v>66.666666666666671</v>
      </c>
      <c r="I76" s="4">
        <f t="shared" si="346"/>
        <v>66.666666666666671</v>
      </c>
      <c r="J76" s="4">
        <f t="shared" si="346"/>
        <v>66.666666666666671</v>
      </c>
      <c r="K76" s="4">
        <f t="shared" si="346"/>
        <v>66.666666666666671</v>
      </c>
      <c r="L76" s="4">
        <f t="shared" si="346"/>
        <v>66.666666666666671</v>
      </c>
      <c r="M76" s="4">
        <f t="shared" si="346"/>
        <v>66.666666666666671</v>
      </c>
      <c r="N76" s="4">
        <f t="shared" si="346"/>
        <v>66.666666666666671</v>
      </c>
      <c r="O76" s="4">
        <f t="shared" ref="O76:O78" si="347">(0*100)/3</f>
        <v>0</v>
      </c>
      <c r="P76" s="4">
        <f t="shared" ref="P76:Q76" si="348">(1*100)/3</f>
        <v>33.333333333333336</v>
      </c>
      <c r="Q76" s="4">
        <f t="shared" si="348"/>
        <v>33.333333333333336</v>
      </c>
      <c r="R76" s="4">
        <f t="shared" ref="R76:S76" si="349">(2*100)/3</f>
        <v>66.666666666666671</v>
      </c>
      <c r="S76" s="4">
        <f t="shared" si="349"/>
        <v>66.666666666666671</v>
      </c>
      <c r="T76" s="4">
        <f t="shared" si="333"/>
        <v>33.333333333333336</v>
      </c>
      <c r="U76" s="4">
        <f t="shared" si="324"/>
        <v>0</v>
      </c>
      <c r="V76" s="4">
        <f t="shared" ref="V76:V77" si="350">(0*100)/3</f>
        <v>0</v>
      </c>
      <c r="W76" s="4">
        <f t="shared" ref="W76:Y76" si="351">(1*100)/3</f>
        <v>33.333333333333336</v>
      </c>
      <c r="X76" s="4">
        <f t="shared" si="351"/>
        <v>33.333333333333336</v>
      </c>
      <c r="Y76" s="4">
        <f t="shared" si="351"/>
        <v>33.333333333333336</v>
      </c>
      <c r="Z76" s="4">
        <f t="shared" ref="Z76:Z79" si="352">(1*100)/5</f>
        <v>20</v>
      </c>
      <c r="AA76" s="4">
        <f t="shared" si="343"/>
        <v>0</v>
      </c>
      <c r="AB76" s="4">
        <f>(1*100)/3</f>
        <v>33.333333333333336</v>
      </c>
      <c r="AC76" s="4">
        <f t="shared" ref="AC76:AC77" si="353">(2*100)/3</f>
        <v>66.666666666666671</v>
      </c>
      <c r="AD76" s="4">
        <f t="shared" si="328"/>
        <v>0</v>
      </c>
    </row>
    <row r="77" spans="1:31">
      <c r="A77" s="1" t="s">
        <v>8</v>
      </c>
      <c r="B77" s="4">
        <f t="shared" ref="B77:B78" si="354">(2*100)/3</f>
        <v>66.666666666666671</v>
      </c>
      <c r="C77" s="4">
        <f>(0*100)/3</f>
        <v>0</v>
      </c>
      <c r="D77" s="4">
        <f t="shared" si="339"/>
        <v>33.333333333333336</v>
      </c>
      <c r="E77" s="4">
        <f>(1*100)/3</f>
        <v>33.333333333333336</v>
      </c>
      <c r="F77" s="4">
        <f t="shared" ref="F77:G77" si="355">(0*100)/3</f>
        <v>0</v>
      </c>
      <c r="G77" s="4">
        <f t="shared" si="355"/>
        <v>0</v>
      </c>
      <c r="H77" s="4">
        <f t="shared" ref="H77:H78" si="356">(1*100)/3</f>
        <v>33.333333333333336</v>
      </c>
      <c r="I77" s="4">
        <f t="shared" ref="I77:M77" si="357">(2*100)/3</f>
        <v>66.666666666666671</v>
      </c>
      <c r="J77" s="4">
        <f t="shared" si="357"/>
        <v>66.666666666666671</v>
      </c>
      <c r="K77" s="4">
        <f t="shared" si="357"/>
        <v>66.666666666666671</v>
      </c>
      <c r="L77" s="4">
        <f t="shared" si="357"/>
        <v>66.666666666666671</v>
      </c>
      <c r="M77" s="4">
        <f t="shared" si="357"/>
        <v>66.666666666666671</v>
      </c>
      <c r="N77" s="4">
        <f>(3*100)/3</f>
        <v>100</v>
      </c>
      <c r="O77" s="4">
        <f t="shared" si="347"/>
        <v>0</v>
      </c>
      <c r="P77" s="4">
        <f t="shared" ref="P77:U77" si="358">(1*100)/3</f>
        <v>33.333333333333336</v>
      </c>
      <c r="Q77" s="4">
        <f t="shared" si="358"/>
        <v>33.333333333333336</v>
      </c>
      <c r="R77" s="4">
        <f t="shared" si="358"/>
        <v>33.333333333333336</v>
      </c>
      <c r="S77" s="4">
        <f t="shared" si="358"/>
        <v>33.333333333333336</v>
      </c>
      <c r="T77" s="4">
        <f t="shared" si="358"/>
        <v>33.333333333333336</v>
      </c>
      <c r="U77" s="4">
        <f t="shared" si="358"/>
        <v>33.333333333333336</v>
      </c>
      <c r="V77" s="4">
        <f t="shared" si="350"/>
        <v>0</v>
      </c>
      <c r="W77" s="4">
        <f t="shared" ref="W77:Y77" si="359">(1*100)/3</f>
        <v>33.333333333333336</v>
      </c>
      <c r="X77" s="4">
        <f t="shared" si="359"/>
        <v>33.333333333333336</v>
      </c>
      <c r="Y77" s="4">
        <f t="shared" si="359"/>
        <v>33.333333333333336</v>
      </c>
      <c r="Z77" s="4">
        <f t="shared" si="352"/>
        <v>20</v>
      </c>
      <c r="AA77" s="4">
        <f t="shared" si="343"/>
        <v>0</v>
      </c>
      <c r="AB77" s="4">
        <f>(0*100)/3</f>
        <v>0</v>
      </c>
      <c r="AC77" s="4">
        <f t="shared" si="353"/>
        <v>66.666666666666671</v>
      </c>
      <c r="AD77" s="4">
        <f>(1*100)/3</f>
        <v>33.333333333333336</v>
      </c>
      <c r="AE77" s="6">
        <v>0.6</v>
      </c>
    </row>
    <row r="78" spans="1:31">
      <c r="A78" s="1" t="s">
        <v>9</v>
      </c>
      <c r="B78" s="4">
        <f t="shared" si="354"/>
        <v>66.666666666666671</v>
      </c>
      <c r="C78" s="4">
        <f>(1*100)/3</f>
        <v>33.333333333333336</v>
      </c>
      <c r="D78" s="4">
        <f t="shared" ref="D78:E78" si="360">(2*100)/3</f>
        <v>66.666666666666671</v>
      </c>
      <c r="E78" s="4">
        <f t="shared" si="360"/>
        <v>66.666666666666671</v>
      </c>
      <c r="F78" s="4">
        <f t="shared" ref="F78:F84" si="361">(0*100)/3</f>
        <v>0</v>
      </c>
      <c r="G78" s="4">
        <f>(2*100)/3</f>
        <v>66.666666666666671</v>
      </c>
      <c r="H78" s="4">
        <f t="shared" si="356"/>
        <v>33.333333333333336</v>
      </c>
      <c r="I78" s="4">
        <f>(2*100)/3</f>
        <v>66.666666666666671</v>
      </c>
      <c r="J78" s="4">
        <f t="shared" ref="J78:K78" si="362">(3*100)/3</f>
        <v>100</v>
      </c>
      <c r="K78" s="4">
        <f t="shared" si="362"/>
        <v>100</v>
      </c>
      <c r="L78" s="4">
        <f t="shared" ref="L78:L79" si="363">(2*100)/3</f>
        <v>66.666666666666671</v>
      </c>
      <c r="M78" s="4">
        <f>(0*100)/3</f>
        <v>0</v>
      </c>
      <c r="N78" s="4">
        <f t="shared" ref="N78:N79" si="364">(2*100)/3</f>
        <v>66.666666666666671</v>
      </c>
      <c r="O78" s="4">
        <f t="shared" si="347"/>
        <v>0</v>
      </c>
      <c r="P78" s="4">
        <f>(2*100)/3</f>
        <v>66.666666666666671</v>
      </c>
      <c r="Q78" s="4">
        <f>(1*100)/3</f>
        <v>33.333333333333336</v>
      </c>
      <c r="R78" s="4">
        <f>(0*100)/3</f>
        <v>0</v>
      </c>
      <c r="S78" s="4">
        <f t="shared" ref="S78:T78" si="365">(1*100)/3</f>
        <v>33.333333333333336</v>
      </c>
      <c r="T78" s="4">
        <f t="shared" si="365"/>
        <v>33.333333333333336</v>
      </c>
      <c r="U78" s="4">
        <f>(3*100)/3</f>
        <v>100</v>
      </c>
      <c r="V78" s="4">
        <f>(1*100)/3</f>
        <v>33.333333333333336</v>
      </c>
      <c r="W78" s="4">
        <f>(0*100)/3</f>
        <v>0</v>
      </c>
      <c r="X78" s="4">
        <f t="shared" ref="X78:Y78" si="366">(2*100)/3</f>
        <v>66.666666666666671</v>
      </c>
      <c r="Y78" s="4">
        <f t="shared" si="366"/>
        <v>66.666666666666671</v>
      </c>
      <c r="Z78" s="4">
        <f t="shared" si="352"/>
        <v>20</v>
      </c>
      <c r="AA78" s="4">
        <f>(1*100)/3</f>
        <v>33.333333333333336</v>
      </c>
      <c r="AB78" s="4">
        <f>(2*100)/3</f>
        <v>66.666666666666671</v>
      </c>
      <c r="AC78" s="4">
        <f>(1*100)/3</f>
        <v>33.333333333333336</v>
      </c>
      <c r="AD78" s="4">
        <f>(2*100)/3</f>
        <v>66.666666666666671</v>
      </c>
    </row>
    <row r="79" spans="1:31">
      <c r="A79" s="1" t="s">
        <v>10</v>
      </c>
      <c r="B79" s="4">
        <f t="shared" ref="B79:C79" si="367">(1*100)/3</f>
        <v>33.333333333333336</v>
      </c>
      <c r="C79" s="4">
        <f t="shared" si="367"/>
        <v>33.333333333333336</v>
      </c>
      <c r="D79" s="4">
        <f>(2*100)/3</f>
        <v>66.666666666666671</v>
      </c>
      <c r="E79" s="4">
        <f t="shared" ref="E79:E80" si="368">(3*100)/3</f>
        <v>100</v>
      </c>
      <c r="F79" s="4">
        <f t="shared" si="361"/>
        <v>0</v>
      </c>
      <c r="G79" s="4">
        <f t="shared" ref="G79:G81" si="369">(1*100)/3</f>
        <v>33.333333333333336</v>
      </c>
      <c r="H79" s="4">
        <f t="shared" ref="H79:H81" si="370">(0*100)/3</f>
        <v>0</v>
      </c>
      <c r="I79" s="4">
        <f t="shared" ref="I79:I81" si="371">(1*100)/3</f>
        <v>33.333333333333336</v>
      </c>
      <c r="J79" s="4">
        <f t="shared" ref="J79:J80" si="372">(2*100)/3</f>
        <v>66.666666666666671</v>
      </c>
      <c r="K79" s="4">
        <f>(3*100)/3</f>
        <v>100</v>
      </c>
      <c r="L79" s="4">
        <f t="shared" si="363"/>
        <v>66.666666666666671</v>
      </c>
      <c r="M79" s="4">
        <f>(1*100)/3</f>
        <v>33.333333333333336</v>
      </c>
      <c r="N79" s="4">
        <f t="shared" si="364"/>
        <v>66.666666666666671</v>
      </c>
      <c r="O79" s="4">
        <f t="shared" ref="O79:O80" si="373">(2*100)/3</f>
        <v>66.666666666666671</v>
      </c>
      <c r="P79" s="4">
        <f>(1*100)/3</f>
        <v>33.333333333333336</v>
      </c>
      <c r="Q79" s="4">
        <f t="shared" ref="Q79:Q81" si="374">(0*100)/3</f>
        <v>0</v>
      </c>
      <c r="R79" s="4">
        <f t="shared" ref="R79:R80" si="375">(1*100)/3</f>
        <v>33.333333333333336</v>
      </c>
      <c r="S79" s="4">
        <f t="shared" ref="S79:S80" si="376">(0*100)/3</f>
        <v>0</v>
      </c>
      <c r="T79" s="4">
        <f>(2*100)/3</f>
        <v>66.666666666666671</v>
      </c>
      <c r="U79" s="4">
        <f>(1*100)/3</f>
        <v>33.333333333333336</v>
      </c>
      <c r="V79" s="4">
        <f>(2*100)/3</f>
        <v>66.666666666666671</v>
      </c>
      <c r="W79" s="4">
        <f>(1*100)/3</f>
        <v>33.333333333333336</v>
      </c>
      <c r="X79" s="4">
        <f>(2*100)/3</f>
        <v>66.666666666666671</v>
      </c>
      <c r="Y79" s="4">
        <f t="shared" ref="Y79:Y81" si="377">(3*100)/3</f>
        <v>100</v>
      </c>
      <c r="Z79" s="4">
        <f t="shared" si="352"/>
        <v>20</v>
      </c>
      <c r="AA79" s="4">
        <f t="shared" ref="AA79:AD79" si="378">(2*100)/3</f>
        <v>66.666666666666671</v>
      </c>
      <c r="AB79" s="4">
        <f t="shared" si="378"/>
        <v>66.666666666666671</v>
      </c>
      <c r="AC79" s="4">
        <f t="shared" si="378"/>
        <v>66.666666666666671</v>
      </c>
      <c r="AD79" s="4">
        <f t="shared" si="378"/>
        <v>66.666666666666671</v>
      </c>
    </row>
    <row r="80" spans="1:31">
      <c r="A80" s="1" t="s">
        <v>11</v>
      </c>
      <c r="B80" s="4">
        <f t="shared" ref="B80:D80" si="379">(1*100)/3</f>
        <v>33.333333333333336</v>
      </c>
      <c r="C80" s="4">
        <f t="shared" si="379"/>
        <v>33.333333333333336</v>
      </c>
      <c r="D80" s="4">
        <f t="shared" si="379"/>
        <v>33.333333333333336</v>
      </c>
      <c r="E80" s="4">
        <f t="shared" si="368"/>
        <v>100</v>
      </c>
      <c r="F80" s="4">
        <f t="shared" si="361"/>
        <v>0</v>
      </c>
      <c r="G80" s="4">
        <f t="shared" si="369"/>
        <v>33.333333333333336</v>
      </c>
      <c r="H80" s="4">
        <f t="shared" si="370"/>
        <v>0</v>
      </c>
      <c r="I80" s="4">
        <f t="shared" si="371"/>
        <v>33.333333333333336</v>
      </c>
      <c r="J80" s="4">
        <f t="shared" si="372"/>
        <v>66.666666666666671</v>
      </c>
      <c r="K80" s="4">
        <f t="shared" ref="K80:M80" si="380">(2*100)/3</f>
        <v>66.666666666666671</v>
      </c>
      <c r="L80" s="4">
        <f t="shared" si="380"/>
        <v>66.666666666666671</v>
      </c>
      <c r="M80" s="4">
        <f t="shared" si="380"/>
        <v>66.666666666666671</v>
      </c>
      <c r="N80" s="4">
        <f>(1*100)/3</f>
        <v>33.333333333333336</v>
      </c>
      <c r="O80" s="4">
        <f t="shared" si="373"/>
        <v>66.666666666666671</v>
      </c>
      <c r="P80" s="4">
        <f t="shared" ref="P80:P81" si="381">(2*100)/3</f>
        <v>66.666666666666671</v>
      </c>
      <c r="Q80" s="4">
        <f t="shared" si="374"/>
        <v>0</v>
      </c>
      <c r="R80" s="4">
        <f t="shared" si="375"/>
        <v>33.333333333333336</v>
      </c>
      <c r="S80" s="4">
        <f t="shared" si="376"/>
        <v>0</v>
      </c>
      <c r="T80" s="4">
        <f>(1*100)/3</f>
        <v>33.333333333333336</v>
      </c>
      <c r="U80" s="4">
        <f>(2*100)/3</f>
        <v>66.666666666666671</v>
      </c>
      <c r="V80" s="4">
        <f t="shared" ref="V80:W80" si="382">(3*100)/3</f>
        <v>100</v>
      </c>
      <c r="W80" s="4">
        <f t="shared" si="382"/>
        <v>100</v>
      </c>
      <c r="X80" s="4">
        <f t="shared" ref="X80:X82" si="383">(1*100)/3</f>
        <v>33.333333333333336</v>
      </c>
      <c r="Y80" s="4">
        <f t="shared" si="377"/>
        <v>100</v>
      </c>
      <c r="Z80" s="4">
        <f>(2*100)/5</f>
        <v>40</v>
      </c>
      <c r="AA80" s="4">
        <f t="shared" ref="AA80:AB80" si="384">(2*100)/3</f>
        <v>66.666666666666671</v>
      </c>
      <c r="AB80" s="4">
        <f t="shared" si="384"/>
        <v>66.666666666666671</v>
      </c>
      <c r="AC80" s="4">
        <f t="shared" ref="AC80:AC81" si="385">(1*100)/3</f>
        <v>33.333333333333336</v>
      </c>
      <c r="AD80" s="4">
        <f t="shared" ref="AD80:AD81" si="386">(2*100)/3</f>
        <v>66.666666666666671</v>
      </c>
    </row>
    <row r="81" spans="1:30">
      <c r="A81" s="1" t="s">
        <v>12</v>
      </c>
      <c r="B81" s="4">
        <f t="shared" ref="B81:D81" si="387">(1*100)/3</f>
        <v>33.333333333333336</v>
      </c>
      <c r="C81" s="4">
        <f t="shared" si="387"/>
        <v>33.333333333333336</v>
      </c>
      <c r="D81" s="4">
        <f t="shared" si="387"/>
        <v>33.333333333333336</v>
      </c>
      <c r="E81" s="4">
        <f>(2*100)/3</f>
        <v>66.666666666666671</v>
      </c>
      <c r="F81" s="4">
        <f t="shared" si="361"/>
        <v>0</v>
      </c>
      <c r="G81" s="4">
        <f t="shared" si="369"/>
        <v>33.333333333333336</v>
      </c>
      <c r="H81" s="4">
        <f t="shared" si="370"/>
        <v>0</v>
      </c>
      <c r="I81" s="4">
        <f t="shared" si="371"/>
        <v>33.333333333333336</v>
      </c>
      <c r="J81" s="4">
        <f>(1*100)/3</f>
        <v>33.333333333333336</v>
      </c>
      <c r="K81" s="4">
        <f>(0*100)/3</f>
        <v>0</v>
      </c>
      <c r="L81" s="4">
        <f>(2*100)/3</f>
        <v>66.666666666666671</v>
      </c>
      <c r="M81" s="4">
        <f>(1*100)/3</f>
        <v>33.333333333333336</v>
      </c>
      <c r="N81" s="4">
        <f>(2*100)/3</f>
        <v>66.666666666666671</v>
      </c>
      <c r="O81" s="4">
        <f>(0*100)/3</f>
        <v>0</v>
      </c>
      <c r="P81" s="4">
        <f t="shared" si="381"/>
        <v>66.666666666666671</v>
      </c>
      <c r="Q81" s="4">
        <f t="shared" si="374"/>
        <v>0</v>
      </c>
      <c r="R81" s="4">
        <f t="shared" ref="R81:R83" si="388">(0*100)/3</f>
        <v>0</v>
      </c>
      <c r="S81" s="4">
        <f t="shared" ref="S81:T81" si="389">(1*100)/3</f>
        <v>33.333333333333336</v>
      </c>
      <c r="T81" s="4">
        <f t="shared" si="389"/>
        <v>33.333333333333336</v>
      </c>
      <c r="U81" s="4">
        <f>(3*100)/3</f>
        <v>100</v>
      </c>
      <c r="V81" s="4">
        <f>(2*100)/3</f>
        <v>66.666666666666671</v>
      </c>
      <c r="W81" s="4">
        <f>(3*100)/3</f>
        <v>100</v>
      </c>
      <c r="X81" s="4">
        <f t="shared" si="383"/>
        <v>33.333333333333336</v>
      </c>
      <c r="Y81" s="4">
        <f t="shared" si="377"/>
        <v>100</v>
      </c>
      <c r="Z81" s="4">
        <f>(3*100)/5</f>
        <v>60</v>
      </c>
      <c r="AA81" s="4">
        <f t="shared" ref="AA81:AA83" si="390">(1*100)/3</f>
        <v>33.333333333333336</v>
      </c>
      <c r="AB81" s="4">
        <f t="shared" ref="AB81:AB84" si="391">(2*100)/3</f>
        <v>66.666666666666671</v>
      </c>
      <c r="AC81" s="4">
        <f t="shared" si="385"/>
        <v>33.333333333333336</v>
      </c>
      <c r="AD81" s="4">
        <f t="shared" si="386"/>
        <v>66.666666666666671</v>
      </c>
    </row>
    <row r="82" spans="1:30">
      <c r="A82" s="1" t="s">
        <v>13</v>
      </c>
      <c r="B82" s="4">
        <f t="shared" ref="B82:B83" si="392">(2*100)/3</f>
        <v>66.666666666666671</v>
      </c>
      <c r="C82" s="4">
        <f t="shared" ref="C82:C84" si="393">(0*100)/3</f>
        <v>0</v>
      </c>
      <c r="D82" s="4">
        <f t="shared" ref="D82:E82" si="394">(1*100)/3</f>
        <v>33.333333333333336</v>
      </c>
      <c r="E82" s="4">
        <f t="shared" si="394"/>
        <v>33.333333333333336</v>
      </c>
      <c r="F82" s="4">
        <f t="shared" si="361"/>
        <v>0</v>
      </c>
      <c r="G82" s="4">
        <f>(2*100)/3</f>
        <v>66.666666666666671</v>
      </c>
      <c r="H82" s="4">
        <f t="shared" ref="H82:I82" si="395">(1*100)/3</f>
        <v>33.333333333333336</v>
      </c>
      <c r="I82" s="4">
        <f t="shared" si="395"/>
        <v>33.333333333333336</v>
      </c>
      <c r="J82" s="4">
        <f t="shared" ref="J82:J83" si="396">(2*100)/3</f>
        <v>66.666666666666671</v>
      </c>
      <c r="K82" s="4">
        <f t="shared" ref="K82:M82" si="397">(1*100)/3</f>
        <v>33.333333333333336</v>
      </c>
      <c r="L82" s="4">
        <f t="shared" si="397"/>
        <v>33.333333333333336</v>
      </c>
      <c r="M82" s="4">
        <f t="shared" si="397"/>
        <v>33.333333333333336</v>
      </c>
      <c r="N82" s="4">
        <f t="shared" ref="N82:N83" si="398">(3*100)/3</f>
        <v>100</v>
      </c>
      <c r="O82" s="4">
        <f>(2*100)/3</f>
        <v>66.666666666666671</v>
      </c>
      <c r="P82" s="4">
        <f t="shared" ref="P82:Q82" si="399">(1*100)/3</f>
        <v>33.333333333333336</v>
      </c>
      <c r="Q82" s="4">
        <f t="shared" si="399"/>
        <v>33.333333333333336</v>
      </c>
      <c r="R82" s="4">
        <f t="shared" si="388"/>
        <v>0</v>
      </c>
      <c r="S82" s="4">
        <f t="shared" ref="S82:T82" si="400">(1*100)/3</f>
        <v>33.333333333333336</v>
      </c>
      <c r="T82" s="4">
        <f t="shared" si="400"/>
        <v>33.333333333333336</v>
      </c>
      <c r="U82" s="4">
        <f>(2*100)/3</f>
        <v>66.666666666666671</v>
      </c>
      <c r="V82" s="4">
        <f>(1*100)/3</f>
        <v>33.333333333333336</v>
      </c>
      <c r="W82" s="4">
        <f>(2*100)/3</f>
        <v>66.666666666666671</v>
      </c>
      <c r="X82" s="4">
        <f t="shared" si="383"/>
        <v>33.333333333333336</v>
      </c>
      <c r="Y82" s="4">
        <f>(1*100)/3</f>
        <v>33.333333333333336</v>
      </c>
      <c r="Z82" s="4">
        <f>(2*100)/5</f>
        <v>40</v>
      </c>
      <c r="AA82" s="4">
        <f t="shared" si="390"/>
        <v>33.333333333333336</v>
      </c>
      <c r="AB82" s="4">
        <f t="shared" si="391"/>
        <v>66.666666666666671</v>
      </c>
      <c r="AC82" s="4">
        <f>(2*100)/3</f>
        <v>66.666666666666671</v>
      </c>
      <c r="AD82" s="4">
        <f>(3*100)/3</f>
        <v>100</v>
      </c>
    </row>
    <row r="83" spans="1:30">
      <c r="A83" s="1" t="s">
        <v>14</v>
      </c>
      <c r="B83" s="4">
        <f t="shared" si="392"/>
        <v>66.666666666666671</v>
      </c>
      <c r="C83" s="4">
        <f t="shared" si="393"/>
        <v>0</v>
      </c>
      <c r="D83" s="4">
        <f t="shared" ref="D83:E83" si="401">(1*100)/3</f>
        <v>33.333333333333336</v>
      </c>
      <c r="E83" s="4">
        <f t="shared" si="401"/>
        <v>33.333333333333336</v>
      </c>
      <c r="F83" s="4">
        <f t="shared" si="361"/>
        <v>0</v>
      </c>
      <c r="G83" s="4">
        <f t="shared" ref="G83:I83" si="402">(1*100)/3</f>
        <v>33.333333333333336</v>
      </c>
      <c r="H83" s="4">
        <f t="shared" si="402"/>
        <v>33.333333333333336</v>
      </c>
      <c r="I83" s="4">
        <f t="shared" si="402"/>
        <v>33.333333333333336</v>
      </c>
      <c r="J83" s="4">
        <f t="shared" si="396"/>
        <v>66.666666666666671</v>
      </c>
      <c r="K83" s="4">
        <f t="shared" ref="K83:M83" si="403">(1*100)/3</f>
        <v>33.333333333333336</v>
      </c>
      <c r="L83" s="4">
        <f t="shared" si="403"/>
        <v>33.333333333333336</v>
      </c>
      <c r="M83" s="4">
        <f t="shared" si="403"/>
        <v>33.333333333333336</v>
      </c>
      <c r="N83" s="4">
        <f t="shared" si="398"/>
        <v>100</v>
      </c>
      <c r="O83" s="4">
        <f t="shared" ref="O83:O84" si="404">(0*100)/3</f>
        <v>0</v>
      </c>
      <c r="P83" s="4">
        <f t="shared" ref="P83:Q83" si="405">(1*100)/3</f>
        <v>33.333333333333336</v>
      </c>
      <c r="Q83" s="4">
        <f t="shared" si="405"/>
        <v>33.333333333333336</v>
      </c>
      <c r="R83" s="4">
        <f t="shared" si="388"/>
        <v>0</v>
      </c>
      <c r="S83" s="4">
        <f>(0*100)/3</f>
        <v>0</v>
      </c>
      <c r="T83" s="4">
        <f>(2*100)/3</f>
        <v>66.666666666666671</v>
      </c>
      <c r="U83" s="4">
        <f t="shared" ref="U83:V83" si="406">(1*100)/3</f>
        <v>33.333333333333336</v>
      </c>
      <c r="V83" s="4">
        <f t="shared" si="406"/>
        <v>33.333333333333336</v>
      </c>
      <c r="W83" s="4">
        <f t="shared" ref="W83:Y83" si="407">(0*100)/3</f>
        <v>0</v>
      </c>
      <c r="X83" s="4">
        <f t="shared" si="407"/>
        <v>0</v>
      </c>
      <c r="Y83" s="4">
        <f t="shared" si="407"/>
        <v>0</v>
      </c>
      <c r="Z83" s="4">
        <f t="shared" ref="Z83:Z84" si="408">(1*100)/5</f>
        <v>20</v>
      </c>
      <c r="AA83" s="4">
        <f t="shared" si="390"/>
        <v>33.333333333333336</v>
      </c>
      <c r="AB83" s="4">
        <f t="shared" si="391"/>
        <v>66.666666666666671</v>
      </c>
      <c r="AC83" s="4">
        <f>(3*100)/3</f>
        <v>100</v>
      </c>
      <c r="AD83" s="4">
        <f t="shared" ref="AD83:AD84" si="409">(2*100)/3</f>
        <v>66.666666666666671</v>
      </c>
    </row>
    <row r="84" spans="1:30">
      <c r="A84" s="1" t="s">
        <v>15</v>
      </c>
      <c r="B84" s="4">
        <f>(1*100)/3</f>
        <v>33.333333333333336</v>
      </c>
      <c r="C84" s="4">
        <f t="shared" si="393"/>
        <v>0</v>
      </c>
      <c r="D84" s="4">
        <f t="shared" ref="D84:E84" si="410">(1*100)/3</f>
        <v>33.333333333333336</v>
      </c>
      <c r="E84" s="4">
        <f t="shared" si="410"/>
        <v>33.333333333333336</v>
      </c>
      <c r="F84" s="4">
        <f t="shared" si="361"/>
        <v>0</v>
      </c>
      <c r="G84" s="4">
        <f>(0*100)/3</f>
        <v>0</v>
      </c>
      <c r="H84" s="4">
        <f>(1*100)/3</f>
        <v>33.333333333333336</v>
      </c>
      <c r="I84" s="4">
        <f t="shared" ref="I84:M84" si="411">(0*100)/3</f>
        <v>0</v>
      </c>
      <c r="J84" s="4">
        <f t="shared" si="411"/>
        <v>0</v>
      </c>
      <c r="K84" s="4">
        <f t="shared" si="411"/>
        <v>0</v>
      </c>
      <c r="L84" s="4">
        <f t="shared" si="411"/>
        <v>0</v>
      </c>
      <c r="M84" s="4">
        <f t="shared" si="411"/>
        <v>0</v>
      </c>
      <c r="N84" s="4">
        <f>(2*100)/3</f>
        <v>66.666666666666671</v>
      </c>
      <c r="O84" s="4">
        <f t="shared" si="404"/>
        <v>0</v>
      </c>
      <c r="P84" s="4">
        <f t="shared" ref="P84:S84" si="412">(0*100)/3</f>
        <v>0</v>
      </c>
      <c r="Q84" s="4">
        <f t="shared" si="412"/>
        <v>0</v>
      </c>
      <c r="R84" s="4">
        <f t="shared" si="412"/>
        <v>0</v>
      </c>
      <c r="S84" s="4">
        <f t="shared" si="412"/>
        <v>0</v>
      </c>
      <c r="T84" s="4">
        <f t="shared" ref="T84:V84" si="413">(1*100)/3</f>
        <v>33.333333333333336</v>
      </c>
      <c r="U84" s="4">
        <f t="shared" si="413"/>
        <v>33.333333333333336</v>
      </c>
      <c r="V84" s="4">
        <f t="shared" si="413"/>
        <v>33.333333333333336</v>
      </c>
      <c r="W84" s="4">
        <f t="shared" ref="W84:Y84" si="414">(0*100)/3</f>
        <v>0</v>
      </c>
      <c r="X84" s="4">
        <f t="shared" si="414"/>
        <v>0</v>
      </c>
      <c r="Y84" s="4">
        <f t="shared" si="414"/>
        <v>0</v>
      </c>
      <c r="Z84" s="4">
        <f t="shared" si="408"/>
        <v>20</v>
      </c>
      <c r="AA84" s="4">
        <f>(0*100)/3</f>
        <v>0</v>
      </c>
      <c r="AB84" s="4">
        <f t="shared" si="391"/>
        <v>66.666666666666671</v>
      </c>
      <c r="AC84" s="4">
        <f>(1*100)/3</f>
        <v>33.333333333333336</v>
      </c>
      <c r="AD84" s="4">
        <f t="shared" si="409"/>
        <v>66.666666666666671</v>
      </c>
    </row>
    <row r="85" spans="1:30">
      <c r="A85" s="1" t="s">
        <v>16</v>
      </c>
      <c r="B85" s="4">
        <f t="shared" ref="B85:AD85" si="415">(0*100)/3</f>
        <v>0</v>
      </c>
      <c r="C85" s="4">
        <f t="shared" si="415"/>
        <v>0</v>
      </c>
      <c r="D85" s="4">
        <f t="shared" si="415"/>
        <v>0</v>
      </c>
      <c r="E85" s="4">
        <f t="shared" si="415"/>
        <v>0</v>
      </c>
      <c r="F85" s="4">
        <f t="shared" si="415"/>
        <v>0</v>
      </c>
      <c r="G85" s="4">
        <f t="shared" si="415"/>
        <v>0</v>
      </c>
      <c r="H85" s="4">
        <f t="shared" si="415"/>
        <v>0</v>
      </c>
      <c r="I85" s="4">
        <f t="shared" si="415"/>
        <v>0</v>
      </c>
      <c r="J85" s="4">
        <f t="shared" si="415"/>
        <v>0</v>
      </c>
      <c r="K85" s="4">
        <f t="shared" si="415"/>
        <v>0</v>
      </c>
      <c r="L85" s="4">
        <f t="shared" si="415"/>
        <v>0</v>
      </c>
      <c r="M85" s="4">
        <f t="shared" si="415"/>
        <v>0</v>
      </c>
      <c r="N85" s="4">
        <f t="shared" si="415"/>
        <v>0</v>
      </c>
      <c r="O85" s="4">
        <f t="shared" si="415"/>
        <v>0</v>
      </c>
      <c r="P85" s="4">
        <f t="shared" si="415"/>
        <v>0</v>
      </c>
      <c r="Q85" s="4">
        <f t="shared" si="415"/>
        <v>0</v>
      </c>
      <c r="R85" s="4">
        <f t="shared" si="415"/>
        <v>0</v>
      </c>
      <c r="S85" s="4">
        <f t="shared" si="415"/>
        <v>0</v>
      </c>
      <c r="T85" s="4">
        <f t="shared" si="415"/>
        <v>0</v>
      </c>
      <c r="U85" s="4">
        <f t="shared" si="415"/>
        <v>0</v>
      </c>
      <c r="V85" s="4">
        <f t="shared" si="415"/>
        <v>0</v>
      </c>
      <c r="W85" s="4">
        <f t="shared" si="415"/>
        <v>0</v>
      </c>
      <c r="X85" s="4">
        <f t="shared" si="415"/>
        <v>0</v>
      </c>
      <c r="Y85" s="4">
        <f t="shared" si="415"/>
        <v>0</v>
      </c>
      <c r="Z85" s="4">
        <f t="shared" si="415"/>
        <v>0</v>
      </c>
      <c r="AA85" s="4">
        <f t="shared" si="415"/>
        <v>0</v>
      </c>
      <c r="AB85" s="4">
        <f t="shared" si="415"/>
        <v>0</v>
      </c>
      <c r="AC85" s="4">
        <f t="shared" si="415"/>
        <v>0</v>
      </c>
      <c r="AD85" s="4">
        <f t="shared" si="415"/>
        <v>0</v>
      </c>
    </row>
    <row r="86" spans="1:30">
      <c r="A86" s="1" t="s">
        <v>17</v>
      </c>
      <c r="B86" s="4">
        <f t="shared" ref="B86:AD86" si="416">(0*100)/3</f>
        <v>0</v>
      </c>
      <c r="C86" s="4">
        <f t="shared" si="416"/>
        <v>0</v>
      </c>
      <c r="D86" s="4">
        <f t="shared" si="416"/>
        <v>0</v>
      </c>
      <c r="E86" s="4">
        <f t="shared" si="416"/>
        <v>0</v>
      </c>
      <c r="F86" s="4">
        <f t="shared" si="416"/>
        <v>0</v>
      </c>
      <c r="G86" s="4">
        <f t="shared" si="416"/>
        <v>0</v>
      </c>
      <c r="H86" s="4">
        <f t="shared" si="416"/>
        <v>0</v>
      </c>
      <c r="I86" s="4">
        <f t="shared" si="416"/>
        <v>0</v>
      </c>
      <c r="J86" s="4">
        <f t="shared" si="416"/>
        <v>0</v>
      </c>
      <c r="K86" s="4">
        <f t="shared" si="416"/>
        <v>0</v>
      </c>
      <c r="L86" s="4">
        <f t="shared" si="416"/>
        <v>0</v>
      </c>
      <c r="M86" s="4">
        <f t="shared" si="416"/>
        <v>0</v>
      </c>
      <c r="N86" s="4">
        <f t="shared" si="416"/>
        <v>0</v>
      </c>
      <c r="O86" s="4">
        <f t="shared" si="416"/>
        <v>0</v>
      </c>
      <c r="P86" s="4">
        <f t="shared" si="416"/>
        <v>0</v>
      </c>
      <c r="Q86" s="4">
        <f t="shared" si="416"/>
        <v>0</v>
      </c>
      <c r="R86" s="4">
        <f t="shared" si="416"/>
        <v>0</v>
      </c>
      <c r="S86" s="4">
        <f t="shared" si="416"/>
        <v>0</v>
      </c>
      <c r="T86" s="4">
        <f t="shared" si="416"/>
        <v>0</v>
      </c>
      <c r="U86" s="4">
        <f t="shared" si="416"/>
        <v>0</v>
      </c>
      <c r="V86" s="4">
        <f t="shared" si="416"/>
        <v>0</v>
      </c>
      <c r="W86" s="4">
        <f t="shared" si="416"/>
        <v>0</v>
      </c>
      <c r="X86" s="4">
        <f t="shared" si="416"/>
        <v>0</v>
      </c>
      <c r="Y86" s="4">
        <f t="shared" si="416"/>
        <v>0</v>
      </c>
      <c r="Z86" s="4">
        <f t="shared" si="416"/>
        <v>0</v>
      </c>
      <c r="AA86" s="4">
        <f t="shared" si="416"/>
        <v>0</v>
      </c>
      <c r="AB86" s="4">
        <f t="shared" si="416"/>
        <v>0</v>
      </c>
      <c r="AC86" s="4">
        <f t="shared" si="416"/>
        <v>0</v>
      </c>
      <c r="AD86" s="4">
        <f t="shared" si="416"/>
        <v>0</v>
      </c>
    </row>
    <row r="87" spans="1:30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 spans="1:30">
      <c r="A88" s="1" t="s">
        <v>2</v>
      </c>
      <c r="B88" s="4">
        <f t="shared" ref="B88:Y88" si="417">(0*100)/2</f>
        <v>0</v>
      </c>
      <c r="C88" s="4">
        <f t="shared" si="417"/>
        <v>0</v>
      </c>
      <c r="D88" s="4">
        <f t="shared" si="417"/>
        <v>0</v>
      </c>
      <c r="E88" s="4">
        <f t="shared" si="417"/>
        <v>0</v>
      </c>
      <c r="F88" s="4">
        <f t="shared" si="417"/>
        <v>0</v>
      </c>
      <c r="G88" s="4">
        <f t="shared" si="417"/>
        <v>0</v>
      </c>
      <c r="H88" s="4">
        <f t="shared" si="417"/>
        <v>0</v>
      </c>
      <c r="I88" s="4">
        <f t="shared" si="417"/>
        <v>0</v>
      </c>
      <c r="J88" s="4">
        <f t="shared" si="417"/>
        <v>0</v>
      </c>
      <c r="K88" s="4">
        <f t="shared" si="417"/>
        <v>0</v>
      </c>
      <c r="L88" s="4">
        <f t="shared" si="417"/>
        <v>0</v>
      </c>
      <c r="M88" s="4">
        <f t="shared" si="417"/>
        <v>0</v>
      </c>
      <c r="N88" s="4">
        <f t="shared" si="417"/>
        <v>0</v>
      </c>
      <c r="O88" s="4">
        <f t="shared" si="417"/>
        <v>0</v>
      </c>
      <c r="P88" s="4">
        <f t="shared" si="417"/>
        <v>0</v>
      </c>
      <c r="Q88" s="4">
        <f t="shared" si="417"/>
        <v>0</v>
      </c>
      <c r="R88" s="4">
        <f t="shared" si="417"/>
        <v>0</v>
      </c>
      <c r="S88" s="4">
        <f t="shared" si="417"/>
        <v>0</v>
      </c>
      <c r="T88" s="4">
        <f t="shared" si="417"/>
        <v>0</v>
      </c>
      <c r="U88" s="4">
        <f t="shared" si="417"/>
        <v>0</v>
      </c>
      <c r="V88" s="4">
        <f t="shared" si="417"/>
        <v>0</v>
      </c>
      <c r="W88" s="4">
        <f t="shared" si="417"/>
        <v>0</v>
      </c>
      <c r="X88" s="4">
        <f t="shared" si="417"/>
        <v>0</v>
      </c>
      <c r="Y88" s="4">
        <f t="shared" si="417"/>
        <v>0</v>
      </c>
      <c r="Z88" s="4">
        <f t="shared" ref="Z88:AD88" si="418">(0*100)/3</f>
        <v>0</v>
      </c>
      <c r="AA88" s="4">
        <f t="shared" si="418"/>
        <v>0</v>
      </c>
      <c r="AB88" s="4">
        <f t="shared" si="418"/>
        <v>0</v>
      </c>
      <c r="AC88" s="4">
        <f t="shared" si="418"/>
        <v>0</v>
      </c>
      <c r="AD88" s="4">
        <f t="shared" si="418"/>
        <v>0</v>
      </c>
    </row>
    <row r="89" spans="1:30">
      <c r="A89" s="1" t="s">
        <v>3</v>
      </c>
      <c r="B89" s="4">
        <f t="shared" ref="B89:Y89" si="419">(0*100)/2</f>
        <v>0</v>
      </c>
      <c r="C89" s="4">
        <f t="shared" si="419"/>
        <v>0</v>
      </c>
      <c r="D89" s="4">
        <f t="shared" si="419"/>
        <v>0</v>
      </c>
      <c r="E89" s="4">
        <f t="shared" si="419"/>
        <v>0</v>
      </c>
      <c r="F89" s="4">
        <f t="shared" si="419"/>
        <v>0</v>
      </c>
      <c r="G89" s="4">
        <f t="shared" si="419"/>
        <v>0</v>
      </c>
      <c r="H89" s="4">
        <f t="shared" si="419"/>
        <v>0</v>
      </c>
      <c r="I89" s="4">
        <f t="shared" si="419"/>
        <v>0</v>
      </c>
      <c r="J89" s="4">
        <f t="shared" si="419"/>
        <v>0</v>
      </c>
      <c r="K89" s="4">
        <f t="shared" si="419"/>
        <v>0</v>
      </c>
      <c r="L89" s="4">
        <f t="shared" si="419"/>
        <v>0</v>
      </c>
      <c r="M89" s="4">
        <f t="shared" si="419"/>
        <v>0</v>
      </c>
      <c r="N89" s="4">
        <f t="shared" si="419"/>
        <v>0</v>
      </c>
      <c r="O89" s="4">
        <f t="shared" si="419"/>
        <v>0</v>
      </c>
      <c r="P89" s="4">
        <f t="shared" si="419"/>
        <v>0</v>
      </c>
      <c r="Q89" s="4">
        <f t="shared" si="419"/>
        <v>0</v>
      </c>
      <c r="R89" s="4">
        <f t="shared" si="419"/>
        <v>0</v>
      </c>
      <c r="S89" s="4">
        <f t="shared" si="419"/>
        <v>0</v>
      </c>
      <c r="T89" s="4">
        <f t="shared" si="419"/>
        <v>0</v>
      </c>
      <c r="U89" s="4">
        <f t="shared" si="419"/>
        <v>0</v>
      </c>
      <c r="V89" s="4">
        <f t="shared" si="419"/>
        <v>0</v>
      </c>
      <c r="W89" s="4">
        <f t="shared" si="419"/>
        <v>0</v>
      </c>
      <c r="X89" s="4">
        <f t="shared" si="419"/>
        <v>0</v>
      </c>
      <c r="Y89" s="4">
        <f t="shared" si="419"/>
        <v>0</v>
      </c>
      <c r="Z89" s="4">
        <f t="shared" ref="Z89:AD89" si="420">(0*100)/3</f>
        <v>0</v>
      </c>
      <c r="AA89" s="4">
        <f t="shared" si="420"/>
        <v>0</v>
      </c>
      <c r="AB89" s="4">
        <f t="shared" si="420"/>
        <v>0</v>
      </c>
      <c r="AC89" s="4">
        <f t="shared" si="420"/>
        <v>0</v>
      </c>
      <c r="AD89" s="4">
        <f t="shared" si="420"/>
        <v>0</v>
      </c>
    </row>
    <row r="90" spans="1:30">
      <c r="A90" s="1" t="s">
        <v>4</v>
      </c>
      <c r="B90" s="4">
        <f t="shared" ref="B90:B95" si="421">(0*100)/2</f>
        <v>0</v>
      </c>
      <c r="C90" s="4">
        <f t="shared" ref="C90:E90" si="422">(2*100)/2</f>
        <v>100</v>
      </c>
      <c r="D90" s="4">
        <f t="shared" si="422"/>
        <v>100</v>
      </c>
      <c r="E90" s="4">
        <f t="shared" si="422"/>
        <v>100</v>
      </c>
      <c r="F90" s="4">
        <f>(1*100)/2</f>
        <v>50</v>
      </c>
      <c r="G90" s="4">
        <f t="shared" ref="G90:G93" si="423">(0*100)/2</f>
        <v>0</v>
      </c>
      <c r="H90" s="4">
        <f t="shared" ref="H90:H98" si="424">(1*100)/2</f>
        <v>50</v>
      </c>
      <c r="I90" s="4">
        <f t="shared" ref="I90:I93" si="425">(0*100)/2</f>
        <v>0</v>
      </c>
      <c r="J90" s="4">
        <f t="shared" ref="J90:J93" si="426">(2*100)/2</f>
        <v>100</v>
      </c>
      <c r="K90" s="4">
        <f t="shared" ref="K90:L90" si="427">(1*100)/2</f>
        <v>50</v>
      </c>
      <c r="L90" s="4">
        <f t="shared" si="427"/>
        <v>50</v>
      </c>
      <c r="M90" s="4">
        <f t="shared" ref="M90:N90" si="428">(0*100)/2</f>
        <v>0</v>
      </c>
      <c r="N90" s="4">
        <f t="shared" si="428"/>
        <v>0</v>
      </c>
      <c r="O90" s="4">
        <f t="shared" ref="O90:O91" si="429">(1*100)/2</f>
        <v>50</v>
      </c>
      <c r="P90" s="4">
        <f t="shared" ref="P90:Q90" si="430">(0*100)/2</f>
        <v>0</v>
      </c>
      <c r="Q90" s="4">
        <f t="shared" si="430"/>
        <v>0</v>
      </c>
      <c r="R90" s="4">
        <f t="shared" ref="R90:R101" si="431">(2*100)/2</f>
        <v>100</v>
      </c>
      <c r="S90" s="4">
        <f>(1*100)/2</f>
        <v>50</v>
      </c>
      <c r="T90" s="4">
        <f t="shared" ref="T90:U90" si="432">(0*100)/2</f>
        <v>0</v>
      </c>
      <c r="U90" s="4">
        <f t="shared" si="432"/>
        <v>0</v>
      </c>
      <c r="V90" s="4">
        <f t="shared" ref="V90:V91" si="433">(1*100)/2</f>
        <v>50</v>
      </c>
      <c r="W90" s="4">
        <f t="shared" ref="W90:W101" si="434">(0*100)/2</f>
        <v>0</v>
      </c>
      <c r="X90" s="4">
        <f t="shared" ref="X90:Y90" si="435">(2*100)/2</f>
        <v>100</v>
      </c>
      <c r="Y90" s="4">
        <f t="shared" si="435"/>
        <v>100</v>
      </c>
      <c r="Z90" s="4">
        <f>(1*100)/3</f>
        <v>33.333333333333336</v>
      </c>
      <c r="AA90" s="4">
        <f t="shared" ref="AA90:AA99" si="436">(0*100)/2</f>
        <v>0</v>
      </c>
      <c r="AB90" s="4">
        <f>(0*100)/3</f>
        <v>0</v>
      </c>
      <c r="AC90" s="4">
        <f t="shared" ref="AC90:AD90" si="437">(1*100)/2</f>
        <v>50</v>
      </c>
      <c r="AD90" s="4">
        <f t="shared" si="437"/>
        <v>50</v>
      </c>
    </row>
    <row r="91" spans="1:30">
      <c r="A91" s="1" t="s">
        <v>5</v>
      </c>
      <c r="B91" s="4">
        <f t="shared" si="421"/>
        <v>0</v>
      </c>
      <c r="C91" s="4">
        <f t="shared" ref="C91:F91" si="438">(2*100)/2</f>
        <v>100</v>
      </c>
      <c r="D91" s="4">
        <f t="shared" si="438"/>
        <v>100</v>
      </c>
      <c r="E91" s="4">
        <f t="shared" si="438"/>
        <v>100</v>
      </c>
      <c r="F91" s="4">
        <f t="shared" si="438"/>
        <v>100</v>
      </c>
      <c r="G91" s="4">
        <f t="shared" si="423"/>
        <v>0</v>
      </c>
      <c r="H91" s="4">
        <f t="shared" si="424"/>
        <v>50</v>
      </c>
      <c r="I91" s="4">
        <f t="shared" si="425"/>
        <v>0</v>
      </c>
      <c r="J91" s="4">
        <f t="shared" si="426"/>
        <v>100</v>
      </c>
      <c r="K91" s="4">
        <f t="shared" ref="K91:K95" si="439">(2*100)/2</f>
        <v>100</v>
      </c>
      <c r="L91" s="4">
        <f>(1*100)/2</f>
        <v>50</v>
      </c>
      <c r="M91" s="4">
        <f t="shared" ref="M91:N91" si="440">(0*100)/2</f>
        <v>0</v>
      </c>
      <c r="N91" s="4">
        <f t="shared" si="440"/>
        <v>0</v>
      </c>
      <c r="O91" s="4">
        <f t="shared" si="429"/>
        <v>50</v>
      </c>
      <c r="P91" s="4">
        <f t="shared" ref="P91:Q91" si="441">(0*100)/2</f>
        <v>0</v>
      </c>
      <c r="Q91" s="4">
        <f t="shared" si="441"/>
        <v>0</v>
      </c>
      <c r="R91" s="4">
        <f t="shared" si="431"/>
        <v>100</v>
      </c>
      <c r="S91" s="4">
        <f t="shared" ref="S91:S93" si="442">(2*100)/2</f>
        <v>100</v>
      </c>
      <c r="T91" s="4">
        <f t="shared" ref="T91:U91" si="443">(0*100)/2</f>
        <v>0</v>
      </c>
      <c r="U91" s="4">
        <f t="shared" si="443"/>
        <v>0</v>
      </c>
      <c r="V91" s="4">
        <f t="shared" si="433"/>
        <v>50</v>
      </c>
      <c r="W91" s="4">
        <f t="shared" si="434"/>
        <v>0</v>
      </c>
      <c r="X91" s="4">
        <f t="shared" ref="X91:Y91" si="444">(2*100)/2</f>
        <v>100</v>
      </c>
      <c r="Y91" s="4">
        <f t="shared" si="444"/>
        <v>100</v>
      </c>
      <c r="Z91" s="4">
        <f t="shared" ref="Z91:Z98" si="445">(2*100)/3</f>
        <v>66.666666666666671</v>
      </c>
      <c r="AA91" s="4">
        <f t="shared" si="436"/>
        <v>0</v>
      </c>
      <c r="AB91" s="4">
        <f t="shared" ref="AB91:AB92" si="446">(1*100)/3</f>
        <v>33.333333333333336</v>
      </c>
      <c r="AC91" s="4">
        <f t="shared" ref="AC91:AD91" si="447">(1*100)/2</f>
        <v>50</v>
      </c>
      <c r="AD91" s="4">
        <f t="shared" si="447"/>
        <v>50</v>
      </c>
    </row>
    <row r="92" spans="1:30">
      <c r="A92" s="1" t="s">
        <v>6</v>
      </c>
      <c r="B92" s="4">
        <f t="shared" si="421"/>
        <v>0</v>
      </c>
      <c r="C92" s="4">
        <f t="shared" ref="C92:E92" si="448">(2*100)/2</f>
        <v>100</v>
      </c>
      <c r="D92" s="4">
        <f t="shared" si="448"/>
        <v>100</v>
      </c>
      <c r="E92" s="4">
        <f t="shared" si="448"/>
        <v>100</v>
      </c>
      <c r="F92" s="4">
        <f>(1*100)/2</f>
        <v>50</v>
      </c>
      <c r="G92" s="4">
        <f t="shared" si="423"/>
        <v>0</v>
      </c>
      <c r="H92" s="4">
        <f t="shared" si="424"/>
        <v>50</v>
      </c>
      <c r="I92" s="4">
        <f t="shared" si="425"/>
        <v>0</v>
      </c>
      <c r="J92" s="4">
        <f t="shared" si="426"/>
        <v>100</v>
      </c>
      <c r="K92" s="4">
        <f t="shared" si="439"/>
        <v>100</v>
      </c>
      <c r="L92" s="4">
        <f t="shared" ref="L92:L99" si="449">(2*100)/2</f>
        <v>100</v>
      </c>
      <c r="M92" s="4">
        <f t="shared" ref="M92:M101" si="450">(0*100)/2</f>
        <v>0</v>
      </c>
      <c r="N92" s="4">
        <f t="shared" ref="N92:O92" si="451">(1*100)/2</f>
        <v>50</v>
      </c>
      <c r="O92" s="4">
        <f t="shared" si="451"/>
        <v>50</v>
      </c>
      <c r="P92" s="4">
        <f t="shared" ref="P92:Q92" si="452">(0*100)/2</f>
        <v>0</v>
      </c>
      <c r="Q92" s="4">
        <f t="shared" si="452"/>
        <v>0</v>
      </c>
      <c r="R92" s="4">
        <f t="shared" si="431"/>
        <v>100</v>
      </c>
      <c r="S92" s="4">
        <f t="shared" si="442"/>
        <v>100</v>
      </c>
      <c r="T92" s="4">
        <f t="shared" ref="T92:T101" si="453">(0*100)/2</f>
        <v>0</v>
      </c>
      <c r="U92" s="4">
        <f t="shared" ref="U92:V92" si="454">(1*100)/2</f>
        <v>50</v>
      </c>
      <c r="V92" s="4">
        <f t="shared" si="454"/>
        <v>50</v>
      </c>
      <c r="W92" s="4">
        <f t="shared" si="434"/>
        <v>0</v>
      </c>
      <c r="X92" s="4">
        <f t="shared" ref="X92:X101" si="455">(1*100)/2</f>
        <v>50</v>
      </c>
      <c r="Y92" s="4">
        <f t="shared" ref="Y92:Y101" si="456">(2*100)/2</f>
        <v>100</v>
      </c>
      <c r="Z92" s="4">
        <f t="shared" si="445"/>
        <v>66.666666666666671</v>
      </c>
      <c r="AA92" s="4">
        <f t="shared" si="436"/>
        <v>0</v>
      </c>
      <c r="AB92" s="4">
        <f t="shared" si="446"/>
        <v>33.333333333333336</v>
      </c>
      <c r="AC92" s="4">
        <f t="shared" ref="AC92:AC94" si="457">(1*100)/2</f>
        <v>50</v>
      </c>
      <c r="AD92" s="4">
        <f t="shared" ref="AD92:AD101" si="458">(0*100)/2</f>
        <v>0</v>
      </c>
    </row>
    <row r="93" spans="1:30">
      <c r="A93" s="1" t="s">
        <v>7</v>
      </c>
      <c r="B93" s="4">
        <f t="shared" si="421"/>
        <v>0</v>
      </c>
      <c r="C93" s="4">
        <f t="shared" ref="C93:D93" si="459">(2*100)/2</f>
        <v>100</v>
      </c>
      <c r="D93" s="4">
        <f t="shared" si="459"/>
        <v>100</v>
      </c>
      <c r="E93" s="4">
        <f t="shared" ref="E93:F93" si="460">(1*100)/2</f>
        <v>50</v>
      </c>
      <c r="F93" s="4">
        <f t="shared" si="460"/>
        <v>50</v>
      </c>
      <c r="G93" s="4">
        <f t="shared" si="423"/>
        <v>0</v>
      </c>
      <c r="H93" s="4">
        <f t="shared" si="424"/>
        <v>50</v>
      </c>
      <c r="I93" s="4">
        <f t="shared" si="425"/>
        <v>0</v>
      </c>
      <c r="J93" s="4">
        <f t="shared" si="426"/>
        <v>100</v>
      </c>
      <c r="K93" s="4">
        <f t="shared" si="439"/>
        <v>100</v>
      </c>
      <c r="L93" s="4">
        <f t="shared" si="449"/>
        <v>100</v>
      </c>
      <c r="M93" s="4">
        <f t="shared" si="450"/>
        <v>0</v>
      </c>
      <c r="N93" s="4">
        <f t="shared" ref="N93:O93" si="461">(1*100)/2</f>
        <v>50</v>
      </c>
      <c r="O93" s="4">
        <f t="shared" si="461"/>
        <v>50</v>
      </c>
      <c r="P93" s="4">
        <f t="shared" ref="P93:Q93" si="462">(0*100)/2</f>
        <v>0</v>
      </c>
      <c r="Q93" s="4">
        <f t="shared" si="462"/>
        <v>0</v>
      </c>
      <c r="R93" s="4">
        <f t="shared" si="431"/>
        <v>100</v>
      </c>
      <c r="S93" s="4">
        <f t="shared" si="442"/>
        <v>100</v>
      </c>
      <c r="T93" s="4">
        <f t="shared" si="453"/>
        <v>0</v>
      </c>
      <c r="U93" s="4">
        <f t="shared" ref="U93:V93" si="463">(1*100)/2</f>
        <v>50</v>
      </c>
      <c r="V93" s="4">
        <f t="shared" si="463"/>
        <v>50</v>
      </c>
      <c r="W93" s="4">
        <f t="shared" si="434"/>
        <v>0</v>
      </c>
      <c r="X93" s="4">
        <f t="shared" si="455"/>
        <v>50</v>
      </c>
      <c r="Y93" s="4">
        <f t="shared" si="456"/>
        <v>100</v>
      </c>
      <c r="Z93" s="4">
        <f t="shared" si="445"/>
        <v>66.666666666666671</v>
      </c>
      <c r="AA93" s="4">
        <f t="shared" si="436"/>
        <v>0</v>
      </c>
      <c r="AB93" s="4">
        <f t="shared" ref="AB93:AB94" si="464">(2*100)/3</f>
        <v>66.666666666666671</v>
      </c>
      <c r="AC93" s="4">
        <f t="shared" si="457"/>
        <v>50</v>
      </c>
      <c r="AD93" s="4">
        <f t="shared" si="458"/>
        <v>0</v>
      </c>
    </row>
    <row r="94" spans="1:30">
      <c r="A94" s="1" t="s">
        <v>8</v>
      </c>
      <c r="B94" s="4">
        <f t="shared" si="421"/>
        <v>0</v>
      </c>
      <c r="C94" s="4">
        <f t="shared" ref="C94:D94" si="465">(2*100)/2</f>
        <v>100</v>
      </c>
      <c r="D94" s="4">
        <f t="shared" si="465"/>
        <v>100</v>
      </c>
      <c r="E94" s="4">
        <f>(1*100)/2</f>
        <v>50</v>
      </c>
      <c r="F94" s="4">
        <f t="shared" ref="F94:G94" si="466">(0*100)/2</f>
        <v>0</v>
      </c>
      <c r="G94" s="4">
        <f t="shared" si="466"/>
        <v>0</v>
      </c>
      <c r="H94" s="4">
        <f t="shared" si="424"/>
        <v>50</v>
      </c>
      <c r="I94" s="4">
        <f t="shared" ref="I94:J94" si="467">(1*100)/2</f>
        <v>50</v>
      </c>
      <c r="J94" s="4">
        <f t="shared" si="467"/>
        <v>50</v>
      </c>
      <c r="K94" s="4">
        <f t="shared" si="439"/>
        <v>100</v>
      </c>
      <c r="L94" s="4">
        <f t="shared" si="449"/>
        <v>100</v>
      </c>
      <c r="M94" s="4">
        <f t="shared" si="450"/>
        <v>0</v>
      </c>
      <c r="N94" s="4">
        <f t="shared" ref="N94:N96" si="468">(0*100)/2</f>
        <v>0</v>
      </c>
      <c r="O94" s="4">
        <f t="shared" ref="O94:O95" si="469">(1*100)/2</f>
        <v>50</v>
      </c>
      <c r="P94" s="4">
        <f t="shared" ref="P94:Q94" si="470">(0*100)/2</f>
        <v>0</v>
      </c>
      <c r="Q94" s="4">
        <f t="shared" si="470"/>
        <v>0</v>
      </c>
      <c r="R94" s="4">
        <f t="shared" si="431"/>
        <v>100</v>
      </c>
      <c r="S94" s="4">
        <f>(1*100)/2</f>
        <v>50</v>
      </c>
      <c r="T94" s="4">
        <f t="shared" si="453"/>
        <v>0</v>
      </c>
      <c r="U94" s="4">
        <f t="shared" ref="U94:V94" si="471">(1*100)/2</f>
        <v>50</v>
      </c>
      <c r="V94" s="4">
        <f t="shared" si="471"/>
        <v>50</v>
      </c>
      <c r="W94" s="4">
        <f t="shared" si="434"/>
        <v>0</v>
      </c>
      <c r="X94" s="4">
        <f t="shared" si="455"/>
        <v>50</v>
      </c>
      <c r="Y94" s="4">
        <f t="shared" si="456"/>
        <v>100</v>
      </c>
      <c r="Z94" s="4">
        <f t="shared" si="445"/>
        <v>66.666666666666671</v>
      </c>
      <c r="AA94" s="4">
        <f t="shared" si="436"/>
        <v>0</v>
      </c>
      <c r="AB94" s="4">
        <f t="shared" si="464"/>
        <v>66.666666666666671</v>
      </c>
      <c r="AC94" s="4">
        <f t="shared" si="457"/>
        <v>50</v>
      </c>
      <c r="AD94" s="4">
        <f t="shared" si="458"/>
        <v>0</v>
      </c>
    </row>
    <row r="95" spans="1:30">
      <c r="A95" s="1" t="s">
        <v>9</v>
      </c>
      <c r="B95" s="4">
        <f t="shared" si="421"/>
        <v>0</v>
      </c>
      <c r="C95" s="4">
        <f t="shared" ref="C95:E95" si="472">(2*100)/2</f>
        <v>100</v>
      </c>
      <c r="D95" s="4">
        <f t="shared" si="472"/>
        <v>100</v>
      </c>
      <c r="E95" s="4">
        <f t="shared" si="472"/>
        <v>100</v>
      </c>
      <c r="F95" s="4">
        <f t="shared" ref="F95:G95" si="473">(0*100)/2</f>
        <v>0</v>
      </c>
      <c r="G95" s="4">
        <f t="shared" si="473"/>
        <v>0</v>
      </c>
      <c r="H95" s="4">
        <f t="shared" si="424"/>
        <v>50</v>
      </c>
      <c r="I95" s="4">
        <f t="shared" ref="I95:I98" si="474">(2*100)/2</f>
        <v>100</v>
      </c>
      <c r="J95" s="4">
        <f t="shared" ref="J95:J98" si="475">(1*100)/2</f>
        <v>50</v>
      </c>
      <c r="K95" s="4">
        <f t="shared" si="439"/>
        <v>100</v>
      </c>
      <c r="L95" s="4">
        <f t="shared" si="449"/>
        <v>100</v>
      </c>
      <c r="M95" s="4">
        <f t="shared" si="450"/>
        <v>0</v>
      </c>
      <c r="N95" s="4">
        <f t="shared" si="468"/>
        <v>0</v>
      </c>
      <c r="O95" s="4">
        <f t="shared" si="469"/>
        <v>50</v>
      </c>
      <c r="P95" s="4">
        <f t="shared" ref="P95:Q95" si="476">(0*100)/2</f>
        <v>0</v>
      </c>
      <c r="Q95" s="4">
        <f t="shared" si="476"/>
        <v>0</v>
      </c>
      <c r="R95" s="4">
        <f t="shared" si="431"/>
        <v>100</v>
      </c>
      <c r="S95" s="4">
        <f t="shared" ref="S95:S97" si="477">(2*100)/2</f>
        <v>100</v>
      </c>
      <c r="T95" s="4">
        <f t="shared" si="453"/>
        <v>0</v>
      </c>
      <c r="U95" s="4">
        <f t="shared" ref="U95:V95" si="478">(1*100)/2</f>
        <v>50</v>
      </c>
      <c r="V95" s="4">
        <f t="shared" si="478"/>
        <v>50</v>
      </c>
      <c r="W95" s="4">
        <f t="shared" si="434"/>
        <v>0</v>
      </c>
      <c r="X95" s="4">
        <f t="shared" si="455"/>
        <v>50</v>
      </c>
      <c r="Y95" s="4">
        <f t="shared" si="456"/>
        <v>100</v>
      </c>
      <c r="Z95" s="4">
        <f t="shared" si="445"/>
        <v>66.666666666666671</v>
      </c>
      <c r="AA95" s="4">
        <f t="shared" si="436"/>
        <v>0</v>
      </c>
      <c r="AB95" s="4">
        <f t="shared" ref="AB95:AC95" si="479">(1*100)/2</f>
        <v>50</v>
      </c>
      <c r="AC95" s="4">
        <f t="shared" si="479"/>
        <v>50</v>
      </c>
      <c r="AD95" s="4">
        <f t="shared" si="458"/>
        <v>0</v>
      </c>
    </row>
    <row r="96" spans="1:30">
      <c r="A96" s="1" t="s">
        <v>10</v>
      </c>
      <c r="B96" s="4">
        <f>(1*100)/2</f>
        <v>50</v>
      </c>
      <c r="C96" s="4">
        <f t="shared" ref="C96:E96" si="480">(2*100)/2</f>
        <v>100</v>
      </c>
      <c r="D96" s="4">
        <f t="shared" si="480"/>
        <v>100</v>
      </c>
      <c r="E96" s="4">
        <f t="shared" si="480"/>
        <v>100</v>
      </c>
      <c r="F96" s="4">
        <f>(0*100)/2</f>
        <v>0</v>
      </c>
      <c r="G96" s="4">
        <f t="shared" ref="G96:G99" si="481">(2*100)/2</f>
        <v>100</v>
      </c>
      <c r="H96" s="4">
        <f t="shared" si="424"/>
        <v>50</v>
      </c>
      <c r="I96" s="4">
        <f t="shared" si="474"/>
        <v>100</v>
      </c>
      <c r="J96" s="4">
        <f t="shared" si="475"/>
        <v>50</v>
      </c>
      <c r="K96" s="4">
        <f t="shared" ref="K96:K98" si="482">(1*100)/2</f>
        <v>50</v>
      </c>
      <c r="L96" s="4">
        <f t="shared" si="449"/>
        <v>100</v>
      </c>
      <c r="M96" s="4">
        <f t="shared" si="450"/>
        <v>0</v>
      </c>
      <c r="N96" s="4">
        <f t="shared" si="468"/>
        <v>0</v>
      </c>
      <c r="O96" s="4">
        <f t="shared" ref="O96:O98" si="483">(2*100)/2</f>
        <v>100</v>
      </c>
      <c r="P96" s="4">
        <f t="shared" ref="P96:Q96" si="484">(0*100)/2</f>
        <v>0</v>
      </c>
      <c r="Q96" s="4">
        <f t="shared" si="484"/>
        <v>0</v>
      </c>
      <c r="R96" s="4">
        <f t="shared" si="431"/>
        <v>100</v>
      </c>
      <c r="S96" s="4">
        <f t="shared" si="477"/>
        <v>100</v>
      </c>
      <c r="T96" s="4">
        <f t="shared" si="453"/>
        <v>0</v>
      </c>
      <c r="U96" s="4">
        <f t="shared" ref="U96:V96" si="485">(1*100)/2</f>
        <v>50</v>
      </c>
      <c r="V96" s="4">
        <f t="shared" si="485"/>
        <v>50</v>
      </c>
      <c r="W96" s="4">
        <f t="shared" si="434"/>
        <v>0</v>
      </c>
      <c r="X96" s="4">
        <f t="shared" si="455"/>
        <v>50</v>
      </c>
      <c r="Y96" s="4">
        <f t="shared" si="456"/>
        <v>100</v>
      </c>
      <c r="Z96" s="4">
        <f t="shared" si="445"/>
        <v>66.666666666666671</v>
      </c>
      <c r="AA96" s="4">
        <f t="shared" si="436"/>
        <v>0</v>
      </c>
      <c r="AB96" s="4">
        <f t="shared" ref="AB96:AB98" si="486">(0*100)/3</f>
        <v>0</v>
      </c>
      <c r="AC96" s="4">
        <f t="shared" ref="AC96:AC99" si="487">(1*100)/2</f>
        <v>50</v>
      </c>
      <c r="AD96" s="4">
        <f t="shared" si="458"/>
        <v>0</v>
      </c>
    </row>
    <row r="97" spans="1:30">
      <c r="A97" s="1" t="s">
        <v>11</v>
      </c>
      <c r="B97" s="4">
        <f t="shared" ref="B97:B103" si="488">(0*100)/2</f>
        <v>0</v>
      </c>
      <c r="C97" s="4">
        <f t="shared" ref="C97:E97" si="489">(2*100)/2</f>
        <v>100</v>
      </c>
      <c r="D97" s="4">
        <f t="shared" si="489"/>
        <v>100</v>
      </c>
      <c r="E97" s="4">
        <f t="shared" si="489"/>
        <v>100</v>
      </c>
      <c r="F97" s="4">
        <f t="shared" ref="F97:F98" si="490">(1*100)/2</f>
        <v>50</v>
      </c>
      <c r="G97" s="4">
        <f t="shared" si="481"/>
        <v>100</v>
      </c>
      <c r="H97" s="4">
        <f t="shared" si="424"/>
        <v>50</v>
      </c>
      <c r="I97" s="4">
        <f t="shared" si="474"/>
        <v>100</v>
      </c>
      <c r="J97" s="4">
        <f t="shared" si="475"/>
        <v>50</v>
      </c>
      <c r="K97" s="4">
        <f t="shared" si="482"/>
        <v>50</v>
      </c>
      <c r="L97" s="4">
        <f t="shared" si="449"/>
        <v>100</v>
      </c>
      <c r="M97" s="4">
        <f t="shared" si="450"/>
        <v>0</v>
      </c>
      <c r="N97" s="4">
        <f>(1*100)/2</f>
        <v>50</v>
      </c>
      <c r="O97" s="4">
        <f t="shared" si="483"/>
        <v>100</v>
      </c>
      <c r="P97" s="4">
        <f t="shared" ref="P97:Q97" si="491">(0*100)/2</f>
        <v>0</v>
      </c>
      <c r="Q97" s="4">
        <f t="shared" si="491"/>
        <v>0</v>
      </c>
      <c r="R97" s="4">
        <f t="shared" si="431"/>
        <v>100</v>
      </c>
      <c r="S97" s="4">
        <f t="shared" si="477"/>
        <v>100</v>
      </c>
      <c r="T97" s="4">
        <f t="shared" si="453"/>
        <v>0</v>
      </c>
      <c r="U97" s="4">
        <f t="shared" ref="U97:V97" si="492">(1*100)/2</f>
        <v>50</v>
      </c>
      <c r="V97" s="4">
        <f t="shared" si="492"/>
        <v>50</v>
      </c>
      <c r="W97" s="4">
        <f t="shared" si="434"/>
        <v>0</v>
      </c>
      <c r="X97" s="4">
        <f t="shared" si="455"/>
        <v>50</v>
      </c>
      <c r="Y97" s="4">
        <f t="shared" si="456"/>
        <v>100</v>
      </c>
      <c r="Z97" s="4">
        <f t="shared" si="445"/>
        <v>66.666666666666671</v>
      </c>
      <c r="AA97" s="4">
        <f t="shared" si="436"/>
        <v>0</v>
      </c>
      <c r="AB97" s="4">
        <f t="shared" si="486"/>
        <v>0</v>
      </c>
      <c r="AC97" s="4">
        <f t="shared" si="487"/>
        <v>50</v>
      </c>
      <c r="AD97" s="4">
        <f t="shared" si="458"/>
        <v>0</v>
      </c>
    </row>
    <row r="98" spans="1:30">
      <c r="A98" s="1" t="s">
        <v>12</v>
      </c>
      <c r="B98" s="4">
        <f t="shared" si="488"/>
        <v>0</v>
      </c>
      <c r="C98" s="4">
        <f t="shared" ref="C98:E98" si="493">(2*100)/2</f>
        <v>100</v>
      </c>
      <c r="D98" s="4">
        <f t="shared" si="493"/>
        <v>100</v>
      </c>
      <c r="E98" s="4">
        <f t="shared" si="493"/>
        <v>100</v>
      </c>
      <c r="F98" s="4">
        <f t="shared" si="490"/>
        <v>50</v>
      </c>
      <c r="G98" s="4">
        <f t="shared" si="481"/>
        <v>100</v>
      </c>
      <c r="H98" s="4">
        <f t="shared" si="424"/>
        <v>50</v>
      </c>
      <c r="I98" s="4">
        <f t="shared" si="474"/>
        <v>100</v>
      </c>
      <c r="J98" s="4">
        <f t="shared" si="475"/>
        <v>50</v>
      </c>
      <c r="K98" s="4">
        <f t="shared" si="482"/>
        <v>50</v>
      </c>
      <c r="L98" s="4">
        <f t="shared" si="449"/>
        <v>100</v>
      </c>
      <c r="M98" s="4">
        <f t="shared" si="450"/>
        <v>0</v>
      </c>
      <c r="N98" s="4">
        <f t="shared" ref="N98:N101" si="494">(0*100)/2</f>
        <v>0</v>
      </c>
      <c r="O98" s="4">
        <f t="shared" si="483"/>
        <v>100</v>
      </c>
      <c r="P98" s="4">
        <f t="shared" ref="P98:Q98" si="495">(0*100)/2</f>
        <v>0</v>
      </c>
      <c r="Q98" s="4">
        <f t="shared" si="495"/>
        <v>0</v>
      </c>
      <c r="R98" s="4">
        <f t="shared" si="431"/>
        <v>100</v>
      </c>
      <c r="S98" s="4">
        <f>(1*100)/2</f>
        <v>50</v>
      </c>
      <c r="T98" s="4">
        <f t="shared" si="453"/>
        <v>0</v>
      </c>
      <c r="U98" s="4">
        <f t="shared" ref="U98:U99" si="496">(1*100)/2</f>
        <v>50</v>
      </c>
      <c r="V98" s="4">
        <f t="shared" ref="V98:V101" si="497">(2*100)/2</f>
        <v>100</v>
      </c>
      <c r="W98" s="4">
        <f t="shared" si="434"/>
        <v>0</v>
      </c>
      <c r="X98" s="4">
        <f t="shared" si="455"/>
        <v>50</v>
      </c>
      <c r="Y98" s="4">
        <f t="shared" si="456"/>
        <v>100</v>
      </c>
      <c r="Z98" s="4">
        <f t="shared" si="445"/>
        <v>66.666666666666671</v>
      </c>
      <c r="AA98" s="4">
        <f t="shared" si="436"/>
        <v>0</v>
      </c>
      <c r="AB98" s="4">
        <f t="shared" si="486"/>
        <v>0</v>
      </c>
      <c r="AC98" s="4">
        <f t="shared" si="487"/>
        <v>50</v>
      </c>
      <c r="AD98" s="4">
        <f t="shared" si="458"/>
        <v>0</v>
      </c>
    </row>
    <row r="99" spans="1:30">
      <c r="A99" s="1" t="s">
        <v>13</v>
      </c>
      <c r="B99" s="4">
        <f t="shared" si="488"/>
        <v>0</v>
      </c>
      <c r="C99" s="4">
        <f t="shared" ref="C99:E99" si="498">(2*100)/2</f>
        <v>100</v>
      </c>
      <c r="D99" s="4">
        <f t="shared" si="498"/>
        <v>100</v>
      </c>
      <c r="E99" s="4">
        <f t="shared" si="498"/>
        <v>100</v>
      </c>
      <c r="F99" s="4">
        <f>(0*100)/2</f>
        <v>0</v>
      </c>
      <c r="G99" s="4">
        <f t="shared" si="481"/>
        <v>100</v>
      </c>
      <c r="H99" s="4">
        <f t="shared" ref="H99:H100" si="499">(2*100)/2</f>
        <v>100</v>
      </c>
      <c r="I99" s="4">
        <f t="shared" ref="I99:K99" si="500">(1*100)/2</f>
        <v>50</v>
      </c>
      <c r="J99" s="4">
        <f t="shared" si="500"/>
        <v>50</v>
      </c>
      <c r="K99" s="4">
        <f t="shared" si="500"/>
        <v>50</v>
      </c>
      <c r="L99" s="4">
        <f t="shared" si="449"/>
        <v>100</v>
      </c>
      <c r="M99" s="4">
        <f t="shared" si="450"/>
        <v>0</v>
      </c>
      <c r="N99" s="4">
        <f t="shared" si="494"/>
        <v>0</v>
      </c>
      <c r="O99" s="4">
        <f t="shared" ref="O99:O101" si="501">(1*100)/2</f>
        <v>50</v>
      </c>
      <c r="P99" s="4">
        <f t="shared" ref="P99:Q99" si="502">(0*100)/2</f>
        <v>0</v>
      </c>
      <c r="Q99" s="4">
        <f t="shared" si="502"/>
        <v>0</v>
      </c>
      <c r="R99" s="4">
        <f t="shared" si="431"/>
        <v>100</v>
      </c>
      <c r="S99" s="4">
        <f>(2*100)/2</f>
        <v>100</v>
      </c>
      <c r="T99" s="4">
        <f t="shared" si="453"/>
        <v>0</v>
      </c>
      <c r="U99" s="4">
        <f t="shared" si="496"/>
        <v>50</v>
      </c>
      <c r="V99" s="4">
        <f t="shared" si="497"/>
        <v>100</v>
      </c>
      <c r="W99" s="4">
        <f t="shared" si="434"/>
        <v>0</v>
      </c>
      <c r="X99" s="4">
        <f t="shared" si="455"/>
        <v>50</v>
      </c>
      <c r="Y99" s="4">
        <f t="shared" si="456"/>
        <v>100</v>
      </c>
      <c r="Z99" s="4">
        <f>(0*100)/3</f>
        <v>0</v>
      </c>
      <c r="AA99" s="4">
        <f t="shared" si="436"/>
        <v>0</v>
      </c>
      <c r="AB99" s="4">
        <f t="shared" ref="AB99:AB100" si="503">(1*100)/3</f>
        <v>33.333333333333336</v>
      </c>
      <c r="AC99" s="4">
        <f t="shared" si="487"/>
        <v>50</v>
      </c>
      <c r="AD99" s="4">
        <f t="shared" si="458"/>
        <v>0</v>
      </c>
    </row>
    <row r="100" spans="1:30">
      <c r="A100" s="1" t="s">
        <v>14</v>
      </c>
      <c r="B100" s="4">
        <f t="shared" si="488"/>
        <v>0</v>
      </c>
      <c r="C100" s="4">
        <f t="shared" ref="C100:D100" si="504">(2*100)/2</f>
        <v>100</v>
      </c>
      <c r="D100" s="4">
        <f t="shared" si="504"/>
        <v>100</v>
      </c>
      <c r="E100" s="4">
        <f t="shared" ref="E100:G100" si="505">(0*100)/2</f>
        <v>0</v>
      </c>
      <c r="F100" s="4">
        <f t="shared" si="505"/>
        <v>0</v>
      </c>
      <c r="G100" s="4">
        <f t="shared" si="505"/>
        <v>0</v>
      </c>
      <c r="H100" s="4">
        <f t="shared" si="499"/>
        <v>100</v>
      </c>
      <c r="I100" s="4">
        <f>(0*100)/2</f>
        <v>0</v>
      </c>
      <c r="J100" s="4">
        <f t="shared" ref="J100:L100" si="506">(1*100)/2</f>
        <v>50</v>
      </c>
      <c r="K100" s="4">
        <f t="shared" si="506"/>
        <v>50</v>
      </c>
      <c r="L100" s="4">
        <f t="shared" si="506"/>
        <v>50</v>
      </c>
      <c r="M100" s="4">
        <f t="shared" si="450"/>
        <v>0</v>
      </c>
      <c r="N100" s="4">
        <f t="shared" si="494"/>
        <v>0</v>
      </c>
      <c r="O100" s="4">
        <f t="shared" si="501"/>
        <v>50</v>
      </c>
      <c r="P100" s="4">
        <f t="shared" ref="P100:Q100" si="507">(0*100)/2</f>
        <v>0</v>
      </c>
      <c r="Q100" s="4">
        <f t="shared" si="507"/>
        <v>0</v>
      </c>
      <c r="R100" s="4">
        <f t="shared" si="431"/>
        <v>100</v>
      </c>
      <c r="S100" s="4">
        <f t="shared" ref="S100:S101" si="508">(1*100)/2</f>
        <v>50</v>
      </c>
      <c r="T100" s="4">
        <f t="shared" si="453"/>
        <v>0</v>
      </c>
      <c r="U100" s="4">
        <f t="shared" ref="U100:U101" si="509">(0*100)/2</f>
        <v>0</v>
      </c>
      <c r="V100" s="4">
        <f t="shared" si="497"/>
        <v>100</v>
      </c>
      <c r="W100" s="4">
        <f t="shared" si="434"/>
        <v>0</v>
      </c>
      <c r="X100" s="4">
        <f t="shared" si="455"/>
        <v>50</v>
      </c>
      <c r="Y100" s="4">
        <f t="shared" si="456"/>
        <v>100</v>
      </c>
      <c r="Z100" s="4">
        <f t="shared" ref="Z100:AA100" si="510">(0*100)/2</f>
        <v>0</v>
      </c>
      <c r="AA100" s="4">
        <f t="shared" si="510"/>
        <v>0</v>
      </c>
      <c r="AB100" s="4">
        <f t="shared" si="503"/>
        <v>33.333333333333336</v>
      </c>
      <c r="AC100" s="4">
        <f>(2*100)/2</f>
        <v>100</v>
      </c>
      <c r="AD100" s="4">
        <f t="shared" si="458"/>
        <v>0</v>
      </c>
    </row>
    <row r="101" spans="1:30">
      <c r="A101" s="1" t="s">
        <v>15</v>
      </c>
      <c r="B101" s="4">
        <f t="shared" si="488"/>
        <v>0</v>
      </c>
      <c r="C101" s="4">
        <f t="shared" ref="C101:D101" si="511">(2*100)/2</f>
        <v>100</v>
      </c>
      <c r="D101" s="4">
        <f t="shared" si="511"/>
        <v>100</v>
      </c>
      <c r="E101" s="4">
        <f t="shared" ref="E101:I101" si="512">(0*100)/2</f>
        <v>0</v>
      </c>
      <c r="F101" s="4">
        <f t="shared" si="512"/>
        <v>0</v>
      </c>
      <c r="G101" s="4">
        <f t="shared" si="512"/>
        <v>0</v>
      </c>
      <c r="H101" s="4">
        <f t="shared" si="512"/>
        <v>0</v>
      </c>
      <c r="I101" s="4">
        <f t="shared" si="512"/>
        <v>0</v>
      </c>
      <c r="J101" s="4">
        <f t="shared" ref="J101:L101" si="513">(1*100)/2</f>
        <v>50</v>
      </c>
      <c r="K101" s="4">
        <f t="shared" si="513"/>
        <v>50</v>
      </c>
      <c r="L101" s="4">
        <f t="shared" si="513"/>
        <v>50</v>
      </c>
      <c r="M101" s="4">
        <f t="shared" si="450"/>
        <v>0</v>
      </c>
      <c r="N101" s="4">
        <f t="shared" si="494"/>
        <v>0</v>
      </c>
      <c r="O101" s="4">
        <f t="shared" si="501"/>
        <v>50</v>
      </c>
      <c r="P101" s="4">
        <f t="shared" ref="P101:Q101" si="514">(0*100)/2</f>
        <v>0</v>
      </c>
      <c r="Q101" s="4">
        <f t="shared" si="514"/>
        <v>0</v>
      </c>
      <c r="R101" s="4">
        <f t="shared" si="431"/>
        <v>100</v>
      </c>
      <c r="S101" s="4">
        <f t="shared" si="508"/>
        <v>50</v>
      </c>
      <c r="T101" s="4">
        <f t="shared" si="453"/>
        <v>0</v>
      </c>
      <c r="U101" s="4">
        <f t="shared" si="509"/>
        <v>0</v>
      </c>
      <c r="V101" s="4">
        <f t="shared" si="497"/>
        <v>100</v>
      </c>
      <c r="W101" s="4">
        <f t="shared" si="434"/>
        <v>0</v>
      </c>
      <c r="X101" s="4">
        <f t="shared" si="455"/>
        <v>50</v>
      </c>
      <c r="Y101" s="4">
        <f t="shared" si="456"/>
        <v>100</v>
      </c>
      <c r="Z101" s="4">
        <f t="shared" ref="Z101:AA101" si="515">(0*100)/2</f>
        <v>0</v>
      </c>
      <c r="AA101" s="4">
        <f t="shared" si="515"/>
        <v>0</v>
      </c>
      <c r="AB101" s="4">
        <f t="shared" ref="AB101:AB103" si="516">(0*100)/3</f>
        <v>0</v>
      </c>
      <c r="AC101" s="4">
        <f>(1*100)/2</f>
        <v>50</v>
      </c>
      <c r="AD101" s="4">
        <f t="shared" si="458"/>
        <v>0</v>
      </c>
    </row>
    <row r="102" spans="1:30">
      <c r="A102" s="1" t="s">
        <v>16</v>
      </c>
      <c r="B102" s="4">
        <f t="shared" si="488"/>
        <v>0</v>
      </c>
      <c r="C102" s="4">
        <f t="shared" ref="C102:C103" si="517">(0*100)/2</f>
        <v>0</v>
      </c>
      <c r="D102" s="4">
        <f>(1*100)/2</f>
        <v>50</v>
      </c>
      <c r="E102" s="4">
        <f t="shared" ref="E102:L102" si="518">(0*100)/2</f>
        <v>0</v>
      </c>
      <c r="F102" s="4">
        <f t="shared" si="518"/>
        <v>0</v>
      </c>
      <c r="G102" s="4">
        <f t="shared" si="518"/>
        <v>0</v>
      </c>
      <c r="H102" s="4">
        <f t="shared" si="518"/>
        <v>0</v>
      </c>
      <c r="I102" s="4">
        <f t="shared" si="518"/>
        <v>0</v>
      </c>
      <c r="J102" s="4">
        <f t="shared" si="518"/>
        <v>0</v>
      </c>
      <c r="K102" s="4">
        <f t="shared" si="518"/>
        <v>0</v>
      </c>
      <c r="L102" s="4">
        <f t="shared" si="518"/>
        <v>0</v>
      </c>
      <c r="M102" s="4">
        <f t="shared" ref="M102:Y102" si="519">(0*100)/3</f>
        <v>0</v>
      </c>
      <c r="N102" s="4">
        <f t="shared" si="519"/>
        <v>0</v>
      </c>
      <c r="O102" s="4">
        <f t="shared" si="519"/>
        <v>0</v>
      </c>
      <c r="P102" s="4">
        <f t="shared" si="519"/>
        <v>0</v>
      </c>
      <c r="Q102" s="4">
        <f t="shared" si="519"/>
        <v>0</v>
      </c>
      <c r="R102" s="4">
        <f t="shared" si="519"/>
        <v>0</v>
      </c>
      <c r="S102" s="4">
        <f t="shared" si="519"/>
        <v>0</v>
      </c>
      <c r="T102" s="4">
        <f t="shared" si="519"/>
        <v>0</v>
      </c>
      <c r="U102" s="4">
        <f t="shared" si="519"/>
        <v>0</v>
      </c>
      <c r="V102" s="4">
        <f t="shared" si="519"/>
        <v>0</v>
      </c>
      <c r="W102" s="4">
        <f t="shared" si="519"/>
        <v>0</v>
      </c>
      <c r="X102" s="4">
        <f t="shared" si="519"/>
        <v>0</v>
      </c>
      <c r="Y102" s="4">
        <f t="shared" si="519"/>
        <v>0</v>
      </c>
      <c r="Z102" s="4">
        <f t="shared" ref="Z102:AA102" si="520">(0*100)/2</f>
        <v>0</v>
      </c>
      <c r="AA102" s="4">
        <f t="shared" si="520"/>
        <v>0</v>
      </c>
      <c r="AB102" s="4">
        <f t="shared" si="516"/>
        <v>0</v>
      </c>
      <c r="AC102" s="4">
        <f t="shared" ref="AC102:AD102" si="521">(0*100)/2</f>
        <v>0</v>
      </c>
      <c r="AD102" s="4">
        <f t="shared" si="521"/>
        <v>0</v>
      </c>
    </row>
    <row r="103" spans="1:30">
      <c r="A103" s="1" t="s">
        <v>17</v>
      </c>
      <c r="B103" s="4">
        <f t="shared" si="488"/>
        <v>0</v>
      </c>
      <c r="C103" s="4">
        <f t="shared" si="517"/>
        <v>0</v>
      </c>
      <c r="D103" s="4">
        <f t="shared" ref="D103:L103" si="522">(0*100)/2</f>
        <v>0</v>
      </c>
      <c r="E103" s="4">
        <f t="shared" si="522"/>
        <v>0</v>
      </c>
      <c r="F103" s="4">
        <f t="shared" si="522"/>
        <v>0</v>
      </c>
      <c r="G103" s="4">
        <f t="shared" si="522"/>
        <v>0</v>
      </c>
      <c r="H103" s="4">
        <f t="shared" si="522"/>
        <v>0</v>
      </c>
      <c r="I103" s="4">
        <f t="shared" si="522"/>
        <v>0</v>
      </c>
      <c r="J103" s="4">
        <f t="shared" si="522"/>
        <v>0</v>
      </c>
      <c r="K103" s="4">
        <f t="shared" si="522"/>
        <v>0</v>
      </c>
      <c r="L103" s="4">
        <f t="shared" si="522"/>
        <v>0</v>
      </c>
      <c r="M103" s="4">
        <f t="shared" ref="M103:Y103" si="523">(0*100)/3</f>
        <v>0</v>
      </c>
      <c r="N103" s="4">
        <f t="shared" si="523"/>
        <v>0</v>
      </c>
      <c r="O103" s="4">
        <f t="shared" si="523"/>
        <v>0</v>
      </c>
      <c r="P103" s="4">
        <f t="shared" si="523"/>
        <v>0</v>
      </c>
      <c r="Q103" s="4">
        <f t="shared" si="523"/>
        <v>0</v>
      </c>
      <c r="R103" s="4">
        <f t="shared" si="523"/>
        <v>0</v>
      </c>
      <c r="S103" s="4">
        <f t="shared" si="523"/>
        <v>0</v>
      </c>
      <c r="T103" s="4">
        <f t="shared" si="523"/>
        <v>0</v>
      </c>
      <c r="U103" s="4">
        <f t="shared" si="523"/>
        <v>0</v>
      </c>
      <c r="V103" s="4">
        <f t="shared" si="523"/>
        <v>0</v>
      </c>
      <c r="W103" s="4">
        <f t="shared" si="523"/>
        <v>0</v>
      </c>
      <c r="X103" s="4">
        <f t="shared" si="523"/>
        <v>0</v>
      </c>
      <c r="Y103" s="4">
        <f t="shared" si="523"/>
        <v>0</v>
      </c>
      <c r="Z103" s="4">
        <f t="shared" ref="Z103:AA103" si="524">(0*100)/2</f>
        <v>0</v>
      </c>
      <c r="AA103" s="4">
        <f t="shared" si="524"/>
        <v>0</v>
      </c>
      <c r="AB103" s="4">
        <f t="shared" si="516"/>
        <v>0</v>
      </c>
      <c r="AC103" s="4">
        <f>(0*100)/2</f>
        <v>0</v>
      </c>
      <c r="AD103" s="4">
        <f>(0*100)/3</f>
        <v>0</v>
      </c>
    </row>
  </sheetData>
  <conditionalFormatting sqref="B3:AD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45413</v>
      </c>
      <c r="C1" s="2">
        <v>45414</v>
      </c>
      <c r="D1" s="2">
        <v>45415</v>
      </c>
      <c r="E1" s="2">
        <v>45416</v>
      </c>
      <c r="F1" s="2">
        <v>45417</v>
      </c>
      <c r="G1" s="2">
        <v>45418</v>
      </c>
      <c r="H1" s="2">
        <v>45419</v>
      </c>
      <c r="I1" s="2">
        <v>45420</v>
      </c>
      <c r="J1" s="2">
        <v>45421</v>
      </c>
      <c r="K1" s="2">
        <v>45422</v>
      </c>
      <c r="L1" s="2">
        <v>45423</v>
      </c>
      <c r="M1" s="2">
        <v>45424</v>
      </c>
      <c r="N1" s="2">
        <v>45425</v>
      </c>
      <c r="O1" s="2">
        <v>45426</v>
      </c>
      <c r="P1" s="2">
        <v>45427</v>
      </c>
      <c r="Q1" s="2">
        <v>45428</v>
      </c>
      <c r="R1" s="2">
        <v>45429</v>
      </c>
      <c r="S1" s="2">
        <v>45430</v>
      </c>
      <c r="T1" s="2">
        <v>45431</v>
      </c>
      <c r="U1" s="2">
        <v>45432</v>
      </c>
      <c r="V1" s="2">
        <v>45433</v>
      </c>
      <c r="W1" s="2">
        <v>45434</v>
      </c>
      <c r="X1" s="2">
        <v>45435</v>
      </c>
      <c r="Y1" s="2">
        <v>45436</v>
      </c>
      <c r="Z1" s="2">
        <v>45437</v>
      </c>
      <c r="AA1" s="2">
        <v>45438</v>
      </c>
      <c r="AB1" s="2">
        <v>45439</v>
      </c>
      <c r="AC1" s="2">
        <v>45440</v>
      </c>
      <c r="AD1" s="2">
        <v>45441</v>
      </c>
      <c r="AE1" s="2">
        <v>45442</v>
      </c>
      <c r="AF1" s="2">
        <v>45443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42.137096774193552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(4*100)/16</f>
        <v>25</v>
      </c>
      <c r="C5" s="4">
        <f t="shared" ref="C5:C6" si="2">(2*100)/16</f>
        <v>12.5</v>
      </c>
      <c r="D5" s="4">
        <f t="shared" ref="D5:D6" si="3">(5*100)/16</f>
        <v>31.25</v>
      </c>
      <c r="E5" s="4">
        <f>(6*100)/16</f>
        <v>37.5</v>
      </c>
      <c r="F5" s="4">
        <f>(3*100)/16</f>
        <v>18.75</v>
      </c>
      <c r="G5" s="4">
        <f>(6*100)/16</f>
        <v>37.5</v>
      </c>
      <c r="H5" s="4">
        <f>(4*100)/16</f>
        <v>25</v>
      </c>
      <c r="I5" s="4">
        <f>(6*100)/16</f>
        <v>37.5</v>
      </c>
      <c r="J5" s="4">
        <f>(4*100)/16</f>
        <v>25</v>
      </c>
      <c r="K5" s="4">
        <f>(8*100)/16</f>
        <v>50</v>
      </c>
      <c r="L5" s="4">
        <f>(6*100)/16</f>
        <v>37.5</v>
      </c>
      <c r="M5" s="4">
        <f>(8*100)/16</f>
        <v>50</v>
      </c>
      <c r="N5" s="4">
        <f>(2*100)/16</f>
        <v>12.5</v>
      </c>
      <c r="O5" s="4">
        <f>(4*100)/16</f>
        <v>25</v>
      </c>
      <c r="P5" s="4">
        <f t="shared" ref="P5:R5" si="4">(5*100)/16</f>
        <v>31.25</v>
      </c>
      <c r="Q5" s="4">
        <f t="shared" si="4"/>
        <v>31.25</v>
      </c>
      <c r="R5" s="4">
        <f t="shared" si="4"/>
        <v>31.25</v>
      </c>
      <c r="S5" s="4">
        <f>(9*100)/16</f>
        <v>56.25</v>
      </c>
      <c r="T5" s="4">
        <f>(6*100)/16</f>
        <v>37.5</v>
      </c>
      <c r="U5" s="4">
        <f t="shared" ref="U5:U6" si="5">(3*100)/16</f>
        <v>18.75</v>
      </c>
      <c r="V5" s="4">
        <f>(5*100)/16</f>
        <v>31.25</v>
      </c>
      <c r="W5" s="4">
        <f>(3*100)/16</f>
        <v>18.75</v>
      </c>
      <c r="X5" s="4">
        <f>(2*100)/16</f>
        <v>12.5</v>
      </c>
      <c r="Y5" s="4">
        <f>(9*100)/16</f>
        <v>56.25</v>
      </c>
      <c r="Z5" s="4">
        <f t="shared" ref="Z5:AA5" si="6">(8*100)/16</f>
        <v>50</v>
      </c>
      <c r="AA5" s="4">
        <f t="shared" si="6"/>
        <v>50</v>
      </c>
      <c r="AB5" s="4">
        <f t="shared" ref="AB5:AB7" si="7">(6*100)/16</f>
        <v>37.5</v>
      </c>
      <c r="AC5" s="4">
        <f>(7*100)/16</f>
        <v>43.75</v>
      </c>
      <c r="AD5" s="4">
        <f>(9*100)/16</f>
        <v>56.25</v>
      </c>
      <c r="AE5" s="4">
        <f>(2*100)/16</f>
        <v>12.5</v>
      </c>
      <c r="AF5" s="4">
        <f t="shared" ref="AF5:AF6" si="8">(4*100)/16</f>
        <v>25</v>
      </c>
    </row>
    <row r="6" spans="1:35">
      <c r="A6" s="1" t="s">
        <v>5</v>
      </c>
      <c r="B6" s="4">
        <f>(8*100)/16</f>
        <v>50</v>
      </c>
      <c r="C6" s="4">
        <f t="shared" si="2"/>
        <v>12.5</v>
      </c>
      <c r="D6" s="4">
        <f t="shared" si="3"/>
        <v>31.25</v>
      </c>
      <c r="E6" s="4">
        <f>(8*100)/16</f>
        <v>50</v>
      </c>
      <c r="F6" s="4">
        <f t="shared" ref="F6:F8" si="9">(4*100)/16</f>
        <v>25</v>
      </c>
      <c r="G6" s="4">
        <f>(10*100)/16</f>
        <v>62.5</v>
      </c>
      <c r="H6" s="4">
        <f>(6*100)/16</f>
        <v>37.5</v>
      </c>
      <c r="I6" s="4">
        <f>(5*100)/16</f>
        <v>31.25</v>
      </c>
      <c r="J6" s="4">
        <f>(6*100)/16</f>
        <v>37.5</v>
      </c>
      <c r="K6" s="4">
        <f t="shared" ref="K6:M6" si="10">(9*100)/16</f>
        <v>56.25</v>
      </c>
      <c r="L6" s="4">
        <f t="shared" si="10"/>
        <v>56.25</v>
      </c>
      <c r="M6" s="4">
        <f t="shared" si="10"/>
        <v>56.25</v>
      </c>
      <c r="N6" s="4">
        <f>(5*100)/16</f>
        <v>31.25</v>
      </c>
      <c r="O6" s="4">
        <f t="shared" ref="O6:P6" si="11">(8*100)/16</f>
        <v>50</v>
      </c>
      <c r="P6" s="4">
        <f t="shared" si="11"/>
        <v>50</v>
      </c>
      <c r="Q6" s="4">
        <f t="shared" ref="Q6:R6" si="12">(6*100)/16</f>
        <v>37.5</v>
      </c>
      <c r="R6" s="4">
        <f t="shared" si="12"/>
        <v>37.5</v>
      </c>
      <c r="S6" s="4">
        <f t="shared" ref="S6:S7" si="13">(13*100)/16</f>
        <v>81.25</v>
      </c>
      <c r="T6" s="4">
        <f>(9*100)/16</f>
        <v>56.25</v>
      </c>
      <c r="U6" s="4">
        <f t="shared" si="5"/>
        <v>18.75</v>
      </c>
      <c r="V6" s="4">
        <f t="shared" ref="V6:W6" si="14">(8*100)/16</f>
        <v>50</v>
      </c>
      <c r="W6" s="4">
        <f t="shared" si="14"/>
        <v>50</v>
      </c>
      <c r="X6" s="4">
        <f>(5*100)/16</f>
        <v>31.25</v>
      </c>
      <c r="Y6" s="4">
        <f t="shared" ref="Y6:Y7" si="15">(11*100)/16</f>
        <v>68.75</v>
      </c>
      <c r="Z6" s="4">
        <f>(10*100)/16</f>
        <v>62.5</v>
      </c>
      <c r="AA6" s="4">
        <f>(11*100)/16</f>
        <v>68.75</v>
      </c>
      <c r="AB6" s="4">
        <f t="shared" si="7"/>
        <v>37.5</v>
      </c>
      <c r="AC6" s="4">
        <f>(8*100)/16</f>
        <v>50</v>
      </c>
      <c r="AD6" s="4">
        <f>(11*100)/16</f>
        <v>68.75</v>
      </c>
      <c r="AE6" s="4">
        <f>(3*100)/16</f>
        <v>18.75</v>
      </c>
      <c r="AF6" s="4">
        <f t="shared" si="8"/>
        <v>25</v>
      </c>
    </row>
    <row r="7" spans="1:35">
      <c r="A7" s="1" t="s">
        <v>6</v>
      </c>
      <c r="B7" s="4">
        <f>(7*100)/16</f>
        <v>43.75</v>
      </c>
      <c r="C7" s="4">
        <f>(4*100)/16</f>
        <v>25</v>
      </c>
      <c r="D7" s="4">
        <f t="shared" ref="D7:D8" si="16">(8*100)/16</f>
        <v>50</v>
      </c>
      <c r="E7" s="4">
        <f>(11*100)/16</f>
        <v>68.75</v>
      </c>
      <c r="F7" s="4">
        <f t="shared" si="9"/>
        <v>25</v>
      </c>
      <c r="G7" s="4">
        <f>(11*100)/16</f>
        <v>68.75</v>
      </c>
      <c r="H7" s="4">
        <f>(8*100)/16</f>
        <v>50</v>
      </c>
      <c r="I7" s="4">
        <f t="shared" ref="I7:J7" si="17">(6*100)/16</f>
        <v>37.5</v>
      </c>
      <c r="J7" s="4">
        <f t="shared" si="17"/>
        <v>37.5</v>
      </c>
      <c r="K7" s="4">
        <f>(12*100)/16</f>
        <v>75</v>
      </c>
      <c r="L7" s="4">
        <f>(10*100)/16</f>
        <v>62.5</v>
      </c>
      <c r="M7" s="4">
        <f>(12*100)/16</f>
        <v>75</v>
      </c>
      <c r="N7" s="4">
        <f>(6*100)/16</f>
        <v>37.5</v>
      </c>
      <c r="O7" s="4">
        <f>(8*100)/16</f>
        <v>50</v>
      </c>
      <c r="P7" s="4">
        <f t="shared" ref="P7:P8" si="18">(11*100)/16</f>
        <v>68.75</v>
      </c>
      <c r="Q7" s="4">
        <f>(12*100)/16</f>
        <v>75</v>
      </c>
      <c r="R7" s="4">
        <f>(9*100)/16</f>
        <v>56.25</v>
      </c>
      <c r="S7" s="4">
        <f t="shared" si="13"/>
        <v>81.25</v>
      </c>
      <c r="T7" s="4">
        <f t="shared" ref="T7:T8" si="19">(10*100)/16</f>
        <v>62.5</v>
      </c>
      <c r="U7" s="4">
        <f>(2*100)/16</f>
        <v>12.5</v>
      </c>
      <c r="V7" s="4">
        <f t="shared" ref="V7:V8" si="20">(8*100)/16</f>
        <v>50</v>
      </c>
      <c r="W7" s="4">
        <f t="shared" ref="W7:W8" si="21">(9*100)/16</f>
        <v>56.25</v>
      </c>
      <c r="X7" s="4">
        <f>(8*100)/16</f>
        <v>50</v>
      </c>
      <c r="Y7" s="4">
        <f t="shared" si="15"/>
        <v>68.75</v>
      </c>
      <c r="Z7" s="4">
        <f>(13*100)/16</f>
        <v>81.25</v>
      </c>
      <c r="AA7" s="4">
        <f>(15*100)/16</f>
        <v>93.75</v>
      </c>
      <c r="AB7" s="4">
        <f t="shared" si="7"/>
        <v>37.5</v>
      </c>
      <c r="AC7" s="4">
        <f>(10*100)/16</f>
        <v>62.5</v>
      </c>
      <c r="AD7" s="4">
        <f t="shared" ref="AD7:AD8" si="22">(12*100)/16</f>
        <v>75</v>
      </c>
      <c r="AE7" s="4">
        <f t="shared" ref="AE7:AF7" si="23">(4*100)/16</f>
        <v>25</v>
      </c>
      <c r="AF7" s="4">
        <f t="shared" si="23"/>
        <v>25</v>
      </c>
    </row>
    <row r="8" spans="1:35">
      <c r="A8" s="1" t="s">
        <v>7</v>
      </c>
      <c r="B8" s="4">
        <f>(8*100)/16</f>
        <v>50</v>
      </c>
      <c r="C8" s="4">
        <f>(6*100)/16</f>
        <v>37.5</v>
      </c>
      <c r="D8" s="4">
        <f t="shared" si="16"/>
        <v>50</v>
      </c>
      <c r="E8" s="4">
        <f>(12*100)/16</f>
        <v>75</v>
      </c>
      <c r="F8" s="4">
        <f t="shared" si="9"/>
        <v>25</v>
      </c>
      <c r="G8" s="4">
        <f>(8*100)/16</f>
        <v>50</v>
      </c>
      <c r="H8" s="4">
        <f>(6*100)/16</f>
        <v>37.5</v>
      </c>
      <c r="I8" s="4">
        <f>(7*100)/16</f>
        <v>43.75</v>
      </c>
      <c r="J8" s="4">
        <f>(6*100)/16</f>
        <v>37.5</v>
      </c>
      <c r="K8" s="4">
        <f>(10*100)/16</f>
        <v>62.5</v>
      </c>
      <c r="L8" s="4">
        <f>(9*100)/16</f>
        <v>56.25</v>
      </c>
      <c r="M8" s="4">
        <f>(10*100)/16</f>
        <v>62.5</v>
      </c>
      <c r="N8" s="4">
        <f>(5*100)/16</f>
        <v>31.25</v>
      </c>
      <c r="O8" s="4">
        <f>(9*100)/16</f>
        <v>56.25</v>
      </c>
      <c r="P8" s="4">
        <f t="shared" si="18"/>
        <v>68.75</v>
      </c>
      <c r="Q8" s="4">
        <f>(10*100)/16</f>
        <v>62.5</v>
      </c>
      <c r="R8" s="4">
        <f>(8*100)/16</f>
        <v>50</v>
      </c>
      <c r="S8" s="4">
        <f>(12*100)/16</f>
        <v>75</v>
      </c>
      <c r="T8" s="4">
        <f t="shared" si="19"/>
        <v>62.5</v>
      </c>
      <c r="U8" s="4">
        <f>(1*100)/16</f>
        <v>6.25</v>
      </c>
      <c r="V8" s="4">
        <f t="shared" si="20"/>
        <v>50</v>
      </c>
      <c r="W8" s="4">
        <f t="shared" si="21"/>
        <v>56.25</v>
      </c>
      <c r="X8" s="4">
        <f>(6*100)/16</f>
        <v>37.5</v>
      </c>
      <c r="Y8" s="4">
        <f>(12*100)/16</f>
        <v>75</v>
      </c>
      <c r="Z8" s="4">
        <f t="shared" ref="Z8:AA8" si="24">(14*100)/16</f>
        <v>87.5</v>
      </c>
      <c r="AA8" s="4">
        <f t="shared" si="24"/>
        <v>87.5</v>
      </c>
      <c r="AB8" s="4">
        <f>(5*100)/16</f>
        <v>31.25</v>
      </c>
      <c r="AC8" s="4">
        <f>(11*100)/16</f>
        <v>68.75</v>
      </c>
      <c r="AD8" s="4">
        <f t="shared" si="22"/>
        <v>75</v>
      </c>
      <c r="AE8" s="4">
        <f t="shared" ref="AE8:AE9" si="25">(5*100)/16</f>
        <v>31.25</v>
      </c>
      <c r="AF8" s="4">
        <f t="shared" ref="AF8:AF12" si="26">(4*100)/16</f>
        <v>25</v>
      </c>
    </row>
    <row r="9" spans="1:35">
      <c r="A9" s="1" t="s">
        <v>8</v>
      </c>
      <c r="B9" s="4">
        <f>(6*100)/16</f>
        <v>37.5</v>
      </c>
      <c r="C9" s="4">
        <f t="shared" ref="C9:C10" si="27">(4*100)/16</f>
        <v>25</v>
      </c>
      <c r="D9" s="4">
        <f>(7*100)/16</f>
        <v>43.75</v>
      </c>
      <c r="E9" s="4">
        <f t="shared" ref="E9:E10" si="28">(14*100)/16</f>
        <v>87.5</v>
      </c>
      <c r="F9" s="4">
        <f>(3*100)/16</f>
        <v>18.75</v>
      </c>
      <c r="G9" s="4">
        <f>(6*100)/16</f>
        <v>37.5</v>
      </c>
      <c r="H9" s="4">
        <f>(7*100)/16</f>
        <v>43.75</v>
      </c>
      <c r="I9" s="4">
        <f t="shared" ref="I9:J9" si="29">(6*100)/16</f>
        <v>37.5</v>
      </c>
      <c r="J9" s="4">
        <f t="shared" si="29"/>
        <v>37.5</v>
      </c>
      <c r="K9" s="4">
        <f>(11*100)/16</f>
        <v>68.75</v>
      </c>
      <c r="L9" s="4">
        <f t="shared" ref="L9:L10" si="30">(7*100)/16</f>
        <v>43.75</v>
      </c>
      <c r="M9" s="4">
        <f t="shared" ref="M9:M11" si="31">(11*100)/16</f>
        <v>68.75</v>
      </c>
      <c r="N9" s="4">
        <f t="shared" ref="N9:N12" si="32">(6*100)/16</f>
        <v>37.5</v>
      </c>
      <c r="O9" s="4">
        <f>(10*100)/16</f>
        <v>62.5</v>
      </c>
      <c r="P9" s="4">
        <f>(8*100)/16</f>
        <v>50</v>
      </c>
      <c r="Q9" s="4">
        <f t="shared" ref="Q9:Q10" si="33">(11*100)/16</f>
        <v>68.75</v>
      </c>
      <c r="R9" s="4">
        <f>(6*100)/16</f>
        <v>37.5</v>
      </c>
      <c r="S9" s="4">
        <f>(11*100)/16</f>
        <v>68.75</v>
      </c>
      <c r="T9" s="4">
        <f>(8*100)/16</f>
        <v>50</v>
      </c>
      <c r="U9" s="4">
        <f>(4*100)/16</f>
        <v>25</v>
      </c>
      <c r="V9" s="4">
        <f>(7*100)/16</f>
        <v>43.75</v>
      </c>
      <c r="W9" s="4">
        <f>(8*100)/16</f>
        <v>50</v>
      </c>
      <c r="X9" s="4">
        <f>(4*100)/16</f>
        <v>25</v>
      </c>
      <c r="Y9" s="4">
        <f>(10*100)/16</f>
        <v>62.5</v>
      </c>
      <c r="Z9" s="4">
        <f t="shared" ref="Z9:Z10" si="34">(15*100)/16</f>
        <v>93.75</v>
      </c>
      <c r="AA9" s="4">
        <f>(14*100)/16</f>
        <v>87.5</v>
      </c>
      <c r="AB9" s="4">
        <f t="shared" ref="AB9:AB13" si="35">(6*100)/16</f>
        <v>37.5</v>
      </c>
      <c r="AC9" s="4">
        <f>(12*100)/16</f>
        <v>75</v>
      </c>
      <c r="AD9" s="4">
        <f>(10*100)/16</f>
        <v>62.5</v>
      </c>
      <c r="AE9" s="4">
        <f t="shared" si="25"/>
        <v>31.25</v>
      </c>
      <c r="AF9" s="4">
        <f t="shared" si="26"/>
        <v>25</v>
      </c>
    </row>
    <row r="10" spans="1:35">
      <c r="A10" s="1" t="s">
        <v>9</v>
      </c>
      <c r="B10" s="4">
        <f t="shared" ref="B10:B11" si="36">(7*100)/16</f>
        <v>43.75</v>
      </c>
      <c r="C10" s="4">
        <f t="shared" si="27"/>
        <v>25</v>
      </c>
      <c r="D10" s="4">
        <f>(5*100)/16</f>
        <v>31.25</v>
      </c>
      <c r="E10" s="4">
        <f t="shared" si="28"/>
        <v>87.5</v>
      </c>
      <c r="F10" s="4">
        <f>(1*100)/16</f>
        <v>6.25</v>
      </c>
      <c r="G10" s="4">
        <f t="shared" ref="G10:H10" si="37">(5*100)/16</f>
        <v>31.25</v>
      </c>
      <c r="H10" s="4">
        <f t="shared" si="37"/>
        <v>31.25</v>
      </c>
      <c r="I10" s="4">
        <f>(6*100)/16</f>
        <v>37.5</v>
      </c>
      <c r="J10" s="4">
        <f>(4*100)/16</f>
        <v>25</v>
      </c>
      <c r="K10" s="4">
        <f>(10*100)/16</f>
        <v>62.5</v>
      </c>
      <c r="L10" s="4">
        <f t="shared" si="30"/>
        <v>43.75</v>
      </c>
      <c r="M10" s="4">
        <f t="shared" si="31"/>
        <v>68.75</v>
      </c>
      <c r="N10" s="4">
        <f t="shared" si="32"/>
        <v>37.5</v>
      </c>
      <c r="O10" s="4">
        <f>(8*100)/16</f>
        <v>50</v>
      </c>
      <c r="P10" s="4">
        <f>(9*100)/16</f>
        <v>56.25</v>
      </c>
      <c r="Q10" s="4">
        <f t="shared" si="33"/>
        <v>68.75</v>
      </c>
      <c r="R10" s="4">
        <f>(7*100)/16</f>
        <v>43.75</v>
      </c>
      <c r="S10" s="4">
        <f>(8*100)/16</f>
        <v>50</v>
      </c>
      <c r="T10" s="4">
        <f>(10*100)/16</f>
        <v>62.5</v>
      </c>
      <c r="U10" s="4">
        <f>(6*100)/16</f>
        <v>37.5</v>
      </c>
      <c r="V10" s="4">
        <f>(8*100)/16</f>
        <v>50</v>
      </c>
      <c r="W10" s="4">
        <f t="shared" ref="W10:W11" si="38">(9*100)/16</f>
        <v>56.25</v>
      </c>
      <c r="X10" s="4">
        <f>(5*100)/16</f>
        <v>31.25</v>
      </c>
      <c r="Y10" s="4">
        <f t="shared" ref="Y10:Y11" si="39">(12*100)/16</f>
        <v>75</v>
      </c>
      <c r="Z10" s="4">
        <f t="shared" si="34"/>
        <v>93.75</v>
      </c>
      <c r="AA10" s="4">
        <f>(11*100)/16</f>
        <v>68.75</v>
      </c>
      <c r="AB10" s="4">
        <f t="shared" si="35"/>
        <v>37.5</v>
      </c>
      <c r="AC10" s="4">
        <f>(9*100)/16</f>
        <v>56.25</v>
      </c>
      <c r="AD10" s="4">
        <f t="shared" ref="AD10:AD11" si="40">(11*100)/16</f>
        <v>68.75</v>
      </c>
      <c r="AE10" s="4">
        <f>(6*100)/16</f>
        <v>37.5</v>
      </c>
      <c r="AF10" s="4">
        <f t="shared" si="26"/>
        <v>25</v>
      </c>
    </row>
    <row r="11" spans="1:35">
      <c r="A11" s="1" t="s">
        <v>10</v>
      </c>
      <c r="B11" s="4">
        <f t="shared" si="36"/>
        <v>43.75</v>
      </c>
      <c r="C11" s="4">
        <f t="shared" ref="C11:D11" si="41">(5*100)/16</f>
        <v>31.25</v>
      </c>
      <c r="D11" s="4">
        <f t="shared" si="41"/>
        <v>31.25</v>
      </c>
      <c r="E11" s="4">
        <f>(12*100)/16</f>
        <v>75</v>
      </c>
      <c r="F11" s="4">
        <f t="shared" ref="F11:F13" si="42">(4*100)/16</f>
        <v>25</v>
      </c>
      <c r="G11" s="4">
        <f>(7*100)/16</f>
        <v>43.75</v>
      </c>
      <c r="H11" s="4">
        <f t="shared" ref="H11:H12" si="43">(5*100)/16</f>
        <v>31.25</v>
      </c>
      <c r="I11" s="4">
        <f>(4*100)/16</f>
        <v>25</v>
      </c>
      <c r="J11" s="4">
        <f>(3*100)/16</f>
        <v>18.75</v>
      </c>
      <c r="K11" s="4">
        <f>(11*100)/16</f>
        <v>68.75</v>
      </c>
      <c r="L11" s="4">
        <f>(6*100)/16</f>
        <v>37.5</v>
      </c>
      <c r="M11" s="4">
        <f t="shared" si="31"/>
        <v>68.75</v>
      </c>
      <c r="N11" s="4">
        <f t="shared" si="32"/>
        <v>37.5</v>
      </c>
      <c r="O11" s="4">
        <f>(7*100)/16</f>
        <v>43.75</v>
      </c>
      <c r="P11" s="4">
        <f>(10*100)/16</f>
        <v>62.5</v>
      </c>
      <c r="Q11" s="4">
        <f>(9*100)/16</f>
        <v>56.25</v>
      </c>
      <c r="R11" s="4">
        <f>(8*100)/16</f>
        <v>50</v>
      </c>
      <c r="S11" s="4">
        <f t="shared" ref="S11:T11" si="44">(10*100)/16</f>
        <v>62.5</v>
      </c>
      <c r="T11" s="4">
        <f t="shared" si="44"/>
        <v>62.5</v>
      </c>
      <c r="U11" s="4">
        <f>(3*100)/16</f>
        <v>18.75</v>
      </c>
      <c r="V11" s="4">
        <f>(7*100)/16</f>
        <v>43.75</v>
      </c>
      <c r="W11" s="4">
        <f t="shared" si="38"/>
        <v>56.25</v>
      </c>
      <c r="X11" s="7">
        <f>(6*100)/16</f>
        <v>37.5</v>
      </c>
      <c r="Y11" s="4">
        <f t="shared" si="39"/>
        <v>75</v>
      </c>
      <c r="Z11" s="4">
        <f>(14*100)/16</f>
        <v>87.5</v>
      </c>
      <c r="AA11" s="4">
        <f>(9*100)/16</f>
        <v>56.25</v>
      </c>
      <c r="AB11" s="4">
        <f t="shared" si="35"/>
        <v>37.5</v>
      </c>
      <c r="AC11" s="4">
        <f>(8*100)/16</f>
        <v>50</v>
      </c>
      <c r="AD11" s="4">
        <f t="shared" si="40"/>
        <v>68.75</v>
      </c>
      <c r="AE11" s="4">
        <f t="shared" ref="AE11:AE14" si="45">(8*100)/16</f>
        <v>50</v>
      </c>
      <c r="AF11" s="4">
        <f t="shared" si="26"/>
        <v>25</v>
      </c>
    </row>
    <row r="12" spans="1:35">
      <c r="A12" s="1" t="s">
        <v>11</v>
      </c>
      <c r="B12" s="4">
        <f>(5*100)/16</f>
        <v>31.25</v>
      </c>
      <c r="C12" s="4">
        <f>(4*100)/16</f>
        <v>25</v>
      </c>
      <c r="D12" s="4">
        <f t="shared" ref="D12:D13" si="46">(6*100)/16</f>
        <v>37.5</v>
      </c>
      <c r="E12" s="4">
        <f>(9*100)/16</f>
        <v>56.25</v>
      </c>
      <c r="F12" s="4">
        <f t="shared" si="42"/>
        <v>25</v>
      </c>
      <c r="G12" s="4">
        <f>(8*100)/16</f>
        <v>50</v>
      </c>
      <c r="H12" s="4">
        <f t="shared" si="43"/>
        <v>31.25</v>
      </c>
      <c r="I12" s="4">
        <f>(5*100)/16</f>
        <v>31.25</v>
      </c>
      <c r="J12" s="4">
        <f t="shared" ref="J12:J13" si="47">(2*100)/16</f>
        <v>12.5</v>
      </c>
      <c r="K12" s="4">
        <f>(10*100)/16</f>
        <v>62.5</v>
      </c>
      <c r="L12" s="4">
        <f>(5*100)/16</f>
        <v>31.25</v>
      </c>
      <c r="M12" s="4">
        <f>(8*100)/16</f>
        <v>50</v>
      </c>
      <c r="N12" s="4">
        <f t="shared" si="32"/>
        <v>37.5</v>
      </c>
      <c r="O12" s="4">
        <f>(8*100)/16</f>
        <v>50</v>
      </c>
      <c r="P12" s="4">
        <f>(11*100)/16</f>
        <v>68.75</v>
      </c>
      <c r="Q12" s="4">
        <f>(8*100)/16</f>
        <v>50</v>
      </c>
      <c r="R12" s="4">
        <f>(7*100)/16</f>
        <v>43.75</v>
      </c>
      <c r="S12" s="4">
        <f>(10*100)/16</f>
        <v>62.5</v>
      </c>
      <c r="T12" s="4">
        <f t="shared" ref="T12:T13" si="48">(8*100)/16</f>
        <v>50</v>
      </c>
      <c r="U12" s="4">
        <f t="shared" ref="U12:U13" si="49">(4*100)/16</f>
        <v>25</v>
      </c>
      <c r="V12" s="4">
        <f t="shared" ref="V12:X12" si="50">(8*100)/16</f>
        <v>50</v>
      </c>
      <c r="W12" s="4">
        <f t="shared" si="50"/>
        <v>50</v>
      </c>
      <c r="X12" s="4">
        <f t="shared" si="50"/>
        <v>50</v>
      </c>
      <c r="Y12" s="4">
        <f>(10*100)/16</f>
        <v>62.5</v>
      </c>
      <c r="Z12" s="4">
        <f>(13*100)/16</f>
        <v>81.25</v>
      </c>
      <c r="AA12" s="4">
        <f>(7*100)/16</f>
        <v>43.75</v>
      </c>
      <c r="AB12" s="4">
        <f t="shared" si="35"/>
        <v>37.5</v>
      </c>
      <c r="AC12" s="4">
        <f>(7*100)/16</f>
        <v>43.75</v>
      </c>
      <c r="AD12" s="4">
        <f>(9*100)/16</f>
        <v>56.25</v>
      </c>
      <c r="AE12" s="4">
        <f t="shared" si="45"/>
        <v>50</v>
      </c>
      <c r="AF12" s="4">
        <f t="shared" si="26"/>
        <v>25</v>
      </c>
    </row>
    <row r="13" spans="1:35">
      <c r="A13" s="1" t="s">
        <v>12</v>
      </c>
      <c r="B13" s="4">
        <f t="shared" ref="B13:C13" si="51">(4*100)/16</f>
        <v>25</v>
      </c>
      <c r="C13" s="4">
        <f t="shared" si="51"/>
        <v>25</v>
      </c>
      <c r="D13" s="4">
        <f t="shared" si="46"/>
        <v>37.5</v>
      </c>
      <c r="E13" s="4">
        <f>(7*100)/16</f>
        <v>43.75</v>
      </c>
      <c r="F13" s="4">
        <f t="shared" si="42"/>
        <v>25</v>
      </c>
      <c r="G13" s="4">
        <f>(5*100)/16</f>
        <v>31.25</v>
      </c>
      <c r="H13" s="4">
        <f t="shared" ref="H13:H14" si="52">(6*100)/16</f>
        <v>37.5</v>
      </c>
      <c r="I13" s="4">
        <f>(8*100)/16</f>
        <v>50</v>
      </c>
      <c r="J13" s="4">
        <f t="shared" si="47"/>
        <v>12.5</v>
      </c>
      <c r="K13" s="4">
        <f>(5*100)/16</f>
        <v>31.25</v>
      </c>
      <c r="L13" s="4">
        <f t="shared" ref="L13:L16" si="53">(4*100)/16</f>
        <v>25</v>
      </c>
      <c r="M13" s="4">
        <f>(9*100)/16</f>
        <v>56.25</v>
      </c>
      <c r="N13" s="4">
        <f>(7*100)/16</f>
        <v>43.75</v>
      </c>
      <c r="O13" s="4">
        <f t="shared" ref="O13:O14" si="54">(11*100)/16</f>
        <v>68.75</v>
      </c>
      <c r="P13" s="4">
        <f t="shared" ref="P13:Q13" si="55">(7*100)/16</f>
        <v>43.75</v>
      </c>
      <c r="Q13" s="4">
        <f t="shared" si="55"/>
        <v>43.75</v>
      </c>
      <c r="R13" s="4">
        <f t="shared" ref="R13:S13" si="56">(6*100)/16</f>
        <v>37.5</v>
      </c>
      <c r="S13" s="4">
        <f t="shared" si="56"/>
        <v>37.5</v>
      </c>
      <c r="T13" s="4">
        <f t="shared" si="48"/>
        <v>50</v>
      </c>
      <c r="U13" s="4">
        <f t="shared" si="49"/>
        <v>25</v>
      </c>
      <c r="V13" s="4">
        <f>(10*100)/16</f>
        <v>62.5</v>
      </c>
      <c r="W13" s="4">
        <f>(7*100)/16</f>
        <v>43.75</v>
      </c>
      <c r="X13" s="4">
        <f>(8*100)/16</f>
        <v>50</v>
      </c>
      <c r="Y13" s="4">
        <f>(9*100)/16</f>
        <v>56.25</v>
      </c>
      <c r="Z13" s="4">
        <f>(12*100)/16</f>
        <v>75</v>
      </c>
      <c r="AA13" s="4">
        <f>(8*100)/16</f>
        <v>50</v>
      </c>
      <c r="AB13" s="4">
        <f t="shared" si="35"/>
        <v>37.5</v>
      </c>
      <c r="AC13" s="4">
        <f>(12*100)/16</f>
        <v>75</v>
      </c>
      <c r="AD13" s="4">
        <f>(7*100)/16</f>
        <v>43.75</v>
      </c>
      <c r="AE13" s="4">
        <f t="shared" si="45"/>
        <v>50</v>
      </c>
      <c r="AF13" s="4">
        <f>(0*100)/16</f>
        <v>0</v>
      </c>
    </row>
    <row r="14" spans="1:35">
      <c r="A14" s="1" t="s">
        <v>13</v>
      </c>
      <c r="B14" s="4">
        <f>(3*100)/16</f>
        <v>18.75</v>
      </c>
      <c r="C14" s="4">
        <f t="shared" ref="C14:D14" si="57">(5*100)/16</f>
        <v>31.25</v>
      </c>
      <c r="D14" s="4">
        <f t="shared" si="57"/>
        <v>31.25</v>
      </c>
      <c r="E14" s="4">
        <f t="shared" ref="E14:F14" si="58">(4*100)/16</f>
        <v>25</v>
      </c>
      <c r="F14" s="4">
        <f t="shared" si="58"/>
        <v>25</v>
      </c>
      <c r="G14" s="4">
        <f>(7*100)/16</f>
        <v>43.75</v>
      </c>
      <c r="H14" s="4">
        <f t="shared" si="52"/>
        <v>37.5</v>
      </c>
      <c r="I14" s="4">
        <f>(4*100)/16</f>
        <v>25</v>
      </c>
      <c r="J14" s="4">
        <f t="shared" ref="J14:J16" si="59">(1*100)/16</f>
        <v>6.25</v>
      </c>
      <c r="K14" s="4">
        <f>(3*100)/16</f>
        <v>18.75</v>
      </c>
      <c r="L14" s="4">
        <f t="shared" si="53"/>
        <v>25</v>
      </c>
      <c r="M14" s="4">
        <f t="shared" ref="M14:M15" si="60">(7*100)/16</f>
        <v>43.75</v>
      </c>
      <c r="N14" s="4">
        <f>(8*100)/16</f>
        <v>50</v>
      </c>
      <c r="O14" s="4">
        <f t="shared" si="54"/>
        <v>68.75</v>
      </c>
      <c r="P14" s="4">
        <f>(9*100)/16</f>
        <v>56.25</v>
      </c>
      <c r="Q14" s="4">
        <f>(6*100)/16</f>
        <v>37.5</v>
      </c>
      <c r="R14" s="4">
        <f>(8*100)/16</f>
        <v>50</v>
      </c>
      <c r="S14" s="4">
        <f t="shared" ref="S14:T14" si="61">(6*100)/16</f>
        <v>37.5</v>
      </c>
      <c r="T14" s="4">
        <f t="shared" si="61"/>
        <v>37.5</v>
      </c>
      <c r="U14" s="4">
        <f>(7*100)/16</f>
        <v>43.75</v>
      </c>
      <c r="V14" s="4">
        <f t="shared" ref="V14:X14" si="62">(8*100)/16</f>
        <v>50</v>
      </c>
      <c r="W14" s="4">
        <f t="shared" si="62"/>
        <v>50</v>
      </c>
      <c r="X14" s="4">
        <f t="shared" si="62"/>
        <v>50</v>
      </c>
      <c r="Y14" s="4">
        <f>(10*100)/16</f>
        <v>62.5</v>
      </c>
      <c r="Z14" s="4">
        <f>(6*100)/16</f>
        <v>37.5</v>
      </c>
      <c r="AA14" s="4">
        <f>(7*100)/16</f>
        <v>43.75</v>
      </c>
      <c r="AB14" s="4">
        <f>(9*100)/16</f>
        <v>56.25</v>
      </c>
      <c r="AC14" s="4">
        <f>(13*100)/16</f>
        <v>81.25</v>
      </c>
      <c r="AD14" s="4">
        <f>(10*100)/16</f>
        <v>62.5</v>
      </c>
      <c r="AE14" s="4">
        <f t="shared" si="45"/>
        <v>50</v>
      </c>
      <c r="AF14" s="4">
        <f t="shared" ref="AF14:AF15" si="63">(1*100)/16</f>
        <v>6.25</v>
      </c>
    </row>
    <row r="15" spans="1:35">
      <c r="A15" s="1" t="s">
        <v>14</v>
      </c>
      <c r="B15" s="4">
        <f>(2*100)/16</f>
        <v>12.5</v>
      </c>
      <c r="C15" s="4">
        <f>(5*100)/16</f>
        <v>31.25</v>
      </c>
      <c r="D15" s="4">
        <f t="shared" ref="D15:E15" si="64">(4*100)/16</f>
        <v>25</v>
      </c>
      <c r="E15" s="4">
        <f t="shared" si="64"/>
        <v>25</v>
      </c>
      <c r="F15" s="4">
        <f t="shared" ref="F15:F16" si="65">(2*100)/16</f>
        <v>12.5</v>
      </c>
      <c r="G15" s="4">
        <f>(6*100)/16</f>
        <v>37.5</v>
      </c>
      <c r="H15" s="4">
        <f>(5*100)/16</f>
        <v>31.25</v>
      </c>
      <c r="I15" s="4">
        <f>(3*100)/16</f>
        <v>18.75</v>
      </c>
      <c r="J15" s="4">
        <f t="shared" si="59"/>
        <v>6.25</v>
      </c>
      <c r="K15" s="4">
        <f t="shared" ref="K15:K16" si="66">(2*100)/16</f>
        <v>12.5</v>
      </c>
      <c r="L15" s="4">
        <f t="shared" si="53"/>
        <v>25</v>
      </c>
      <c r="M15" s="4">
        <f t="shared" si="60"/>
        <v>43.75</v>
      </c>
      <c r="N15" s="4">
        <f>(6*100)/16</f>
        <v>37.5</v>
      </c>
      <c r="O15" s="4">
        <f>(8*100)/16</f>
        <v>50</v>
      </c>
      <c r="P15" s="4">
        <f>(6*100)/16</f>
        <v>37.5</v>
      </c>
      <c r="Q15" s="4">
        <f>(5*100)/16</f>
        <v>31.25</v>
      </c>
      <c r="R15" s="4">
        <f>(7*100)/16</f>
        <v>43.75</v>
      </c>
      <c r="S15" s="4">
        <f t="shared" ref="S15:S16" si="67">(5*100)/16</f>
        <v>31.25</v>
      </c>
      <c r="T15" s="4">
        <f t="shared" ref="T15:T16" si="68">(3*100)/16</f>
        <v>18.75</v>
      </c>
      <c r="U15" s="4">
        <f t="shared" ref="U15:U16" si="69">(2*100)/16</f>
        <v>12.5</v>
      </c>
      <c r="V15" s="4">
        <f>(6*100)/16</f>
        <v>37.5</v>
      </c>
      <c r="W15" s="4">
        <f>(5*100)/16</f>
        <v>31.25</v>
      </c>
      <c r="X15" s="4">
        <f t="shared" ref="X15:Z15" si="70">(6*100)/16</f>
        <v>37.5</v>
      </c>
      <c r="Y15" s="4">
        <f t="shared" si="70"/>
        <v>37.5</v>
      </c>
      <c r="Z15" s="4">
        <f t="shared" si="70"/>
        <v>37.5</v>
      </c>
      <c r="AA15" s="4">
        <f>(5*100)/16</f>
        <v>31.25</v>
      </c>
      <c r="AB15" s="4">
        <f>(8*100)/16</f>
        <v>50</v>
      </c>
      <c r="AC15" s="4">
        <f>(7*100)/16</f>
        <v>43.75</v>
      </c>
      <c r="AD15" s="4">
        <f>(6*100)/16</f>
        <v>37.5</v>
      </c>
      <c r="AE15" s="4">
        <f>(5*100)/16</f>
        <v>31.25</v>
      </c>
      <c r="AF15" s="4">
        <f t="shared" si="63"/>
        <v>6.25</v>
      </c>
    </row>
    <row r="16" spans="1:35">
      <c r="A16" s="1" t="s">
        <v>15</v>
      </c>
      <c r="B16" s="4">
        <f t="shared" ref="B16:B18" si="71">(0*100)/16</f>
        <v>0</v>
      </c>
      <c r="C16" s="4">
        <f>(2*100)/16</f>
        <v>12.5</v>
      </c>
      <c r="D16" s="4">
        <f t="shared" ref="D16:E16" si="72">(3*100)/16</f>
        <v>18.75</v>
      </c>
      <c r="E16" s="4">
        <f t="shared" si="72"/>
        <v>18.75</v>
      </c>
      <c r="F16" s="4">
        <f t="shared" si="65"/>
        <v>12.5</v>
      </c>
      <c r="G16" s="4">
        <f>(2*100)/16</f>
        <v>12.5</v>
      </c>
      <c r="H16" s="4">
        <f>(3*100)/16</f>
        <v>18.75</v>
      </c>
      <c r="I16" s="4">
        <f>(0*100)/16</f>
        <v>0</v>
      </c>
      <c r="J16" s="4">
        <f t="shared" si="59"/>
        <v>6.25</v>
      </c>
      <c r="K16" s="4">
        <f t="shared" si="66"/>
        <v>12.5</v>
      </c>
      <c r="L16" s="4">
        <f t="shared" si="53"/>
        <v>25</v>
      </c>
      <c r="M16" s="4">
        <f>(5*100)/16</f>
        <v>31.25</v>
      </c>
      <c r="N16" s="4">
        <f>(4*100)/16</f>
        <v>25</v>
      </c>
      <c r="O16" s="4">
        <f>(5*100)/16</f>
        <v>31.25</v>
      </c>
      <c r="P16" s="4">
        <f>(4*100)/16</f>
        <v>25</v>
      </c>
      <c r="Q16" s="4">
        <f>(0*100)/16</f>
        <v>0</v>
      </c>
      <c r="R16" s="4">
        <f>(6*100)/16</f>
        <v>37.5</v>
      </c>
      <c r="S16" s="4">
        <f t="shared" si="67"/>
        <v>31.25</v>
      </c>
      <c r="T16" s="4">
        <f t="shared" si="68"/>
        <v>18.75</v>
      </c>
      <c r="U16" s="4">
        <f t="shared" si="69"/>
        <v>12.5</v>
      </c>
      <c r="V16" s="4">
        <f>(4*100)/16</f>
        <v>25</v>
      </c>
      <c r="W16" s="4">
        <f t="shared" ref="W16:X16" si="73">(2*100)/16</f>
        <v>12.5</v>
      </c>
      <c r="X16" s="4">
        <f t="shared" si="73"/>
        <v>12.5</v>
      </c>
      <c r="Y16" s="4">
        <f>(4*100)/16</f>
        <v>25</v>
      </c>
      <c r="Z16" s="4">
        <f>(3*100)/16</f>
        <v>18.75</v>
      </c>
      <c r="AA16" s="4">
        <f>(4*100)/16</f>
        <v>25</v>
      </c>
      <c r="AB16" s="4">
        <f t="shared" ref="AB16:AC16" si="74">(3*100)/16</f>
        <v>18.75</v>
      </c>
      <c r="AC16" s="4">
        <f t="shared" si="74"/>
        <v>18.75</v>
      </c>
      <c r="AD16" s="4">
        <f>(4*100)/16</f>
        <v>25</v>
      </c>
      <c r="AE16" s="4">
        <f>(3*100)/16</f>
        <v>18.75</v>
      </c>
      <c r="AF16" s="4">
        <f>(0*100)/16</f>
        <v>0</v>
      </c>
    </row>
    <row r="17" spans="1:32">
      <c r="A17" s="1" t="s">
        <v>16</v>
      </c>
      <c r="B17" s="4">
        <f t="shared" si="71"/>
        <v>0</v>
      </c>
      <c r="C17" s="4">
        <f t="shared" ref="C17:AF17" si="75">(0*100)/16</f>
        <v>0</v>
      </c>
      <c r="D17" s="4">
        <f t="shared" si="75"/>
        <v>0</v>
      </c>
      <c r="E17" s="4">
        <f t="shared" si="75"/>
        <v>0</v>
      </c>
      <c r="F17" s="4">
        <f t="shared" si="75"/>
        <v>0</v>
      </c>
      <c r="G17" s="4">
        <f t="shared" si="75"/>
        <v>0</v>
      </c>
      <c r="H17" s="4">
        <f t="shared" si="75"/>
        <v>0</v>
      </c>
      <c r="I17" s="4">
        <f t="shared" si="75"/>
        <v>0</v>
      </c>
      <c r="J17" s="4">
        <f t="shared" si="75"/>
        <v>0</v>
      </c>
      <c r="K17" s="4">
        <f t="shared" si="75"/>
        <v>0</v>
      </c>
      <c r="L17" s="4">
        <f t="shared" si="75"/>
        <v>0</v>
      </c>
      <c r="M17" s="4">
        <f t="shared" si="75"/>
        <v>0</v>
      </c>
      <c r="N17" s="4">
        <f t="shared" si="75"/>
        <v>0</v>
      </c>
      <c r="O17" s="4">
        <f t="shared" si="75"/>
        <v>0</v>
      </c>
      <c r="P17" s="4">
        <f t="shared" si="75"/>
        <v>0</v>
      </c>
      <c r="Q17" s="4">
        <f t="shared" si="75"/>
        <v>0</v>
      </c>
      <c r="R17" s="4">
        <f t="shared" si="75"/>
        <v>0</v>
      </c>
      <c r="S17" s="4">
        <f t="shared" si="75"/>
        <v>0</v>
      </c>
      <c r="T17" s="4">
        <f t="shared" si="75"/>
        <v>0</v>
      </c>
      <c r="U17" s="4">
        <f t="shared" si="75"/>
        <v>0</v>
      </c>
      <c r="V17" s="4">
        <f t="shared" si="75"/>
        <v>0</v>
      </c>
      <c r="W17" s="4">
        <f t="shared" si="75"/>
        <v>0</v>
      </c>
      <c r="X17" s="4">
        <f t="shared" si="75"/>
        <v>0</v>
      </c>
      <c r="Y17" s="4">
        <f t="shared" si="75"/>
        <v>0</v>
      </c>
      <c r="Z17" s="4">
        <f t="shared" si="75"/>
        <v>0</v>
      </c>
      <c r="AA17" s="4">
        <f t="shared" si="75"/>
        <v>0</v>
      </c>
      <c r="AB17" s="4">
        <f t="shared" si="75"/>
        <v>0</v>
      </c>
      <c r="AC17" s="4">
        <f t="shared" si="75"/>
        <v>0</v>
      </c>
      <c r="AD17" s="4">
        <f t="shared" si="75"/>
        <v>0</v>
      </c>
      <c r="AE17" s="4">
        <f t="shared" si="75"/>
        <v>0</v>
      </c>
      <c r="AF17" s="4">
        <f t="shared" si="75"/>
        <v>0</v>
      </c>
    </row>
    <row r="18" spans="1:32">
      <c r="A18" s="1" t="s">
        <v>17</v>
      </c>
      <c r="B18" s="4">
        <f t="shared" si="71"/>
        <v>0</v>
      </c>
      <c r="C18" s="4">
        <f t="shared" ref="C18:AF18" si="76">(0*100)/16</f>
        <v>0</v>
      </c>
      <c r="D18" s="4">
        <f t="shared" si="76"/>
        <v>0</v>
      </c>
      <c r="E18" s="4">
        <f t="shared" si="76"/>
        <v>0</v>
      </c>
      <c r="F18" s="4">
        <f t="shared" si="76"/>
        <v>0</v>
      </c>
      <c r="G18" s="4">
        <f t="shared" si="76"/>
        <v>0</v>
      </c>
      <c r="H18" s="4">
        <f t="shared" si="76"/>
        <v>0</v>
      </c>
      <c r="I18" s="4">
        <f t="shared" si="76"/>
        <v>0</v>
      </c>
      <c r="J18" s="4">
        <f t="shared" si="76"/>
        <v>0</v>
      </c>
      <c r="K18" s="4">
        <f t="shared" si="76"/>
        <v>0</v>
      </c>
      <c r="L18" s="4">
        <f t="shared" si="76"/>
        <v>0</v>
      </c>
      <c r="M18" s="4">
        <f t="shared" si="76"/>
        <v>0</v>
      </c>
      <c r="N18" s="4">
        <f t="shared" si="76"/>
        <v>0</v>
      </c>
      <c r="O18" s="4">
        <f t="shared" si="76"/>
        <v>0</v>
      </c>
      <c r="P18" s="4">
        <f t="shared" si="76"/>
        <v>0</v>
      </c>
      <c r="Q18" s="4">
        <f t="shared" si="76"/>
        <v>0</v>
      </c>
      <c r="R18" s="4">
        <f t="shared" si="76"/>
        <v>0</v>
      </c>
      <c r="S18" s="4">
        <f t="shared" si="76"/>
        <v>0</v>
      </c>
      <c r="T18" s="4">
        <f t="shared" si="76"/>
        <v>0</v>
      </c>
      <c r="U18" s="4">
        <f t="shared" si="76"/>
        <v>0</v>
      </c>
      <c r="V18" s="4">
        <f t="shared" si="76"/>
        <v>0</v>
      </c>
      <c r="W18" s="4">
        <f t="shared" si="76"/>
        <v>0</v>
      </c>
      <c r="X18" s="4">
        <f t="shared" si="76"/>
        <v>0</v>
      </c>
      <c r="Y18" s="4">
        <f t="shared" si="76"/>
        <v>0</v>
      </c>
      <c r="Z18" s="4">
        <f t="shared" si="76"/>
        <v>0</v>
      </c>
      <c r="AA18" s="4">
        <f t="shared" si="76"/>
        <v>0</v>
      </c>
      <c r="AB18" s="4">
        <f t="shared" si="76"/>
        <v>0</v>
      </c>
      <c r="AC18" s="4">
        <f t="shared" si="76"/>
        <v>0</v>
      </c>
      <c r="AD18" s="4">
        <f t="shared" si="76"/>
        <v>0</v>
      </c>
      <c r="AE18" s="4">
        <f t="shared" si="76"/>
        <v>0</v>
      </c>
      <c r="AF18" s="4">
        <f t="shared" si="76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7">(0*100)/3</f>
        <v>0</v>
      </c>
      <c r="C20" s="4">
        <f t="shared" si="77"/>
        <v>0</v>
      </c>
      <c r="D20" s="4">
        <f t="shared" si="77"/>
        <v>0</v>
      </c>
      <c r="E20" s="4">
        <f t="shared" si="77"/>
        <v>0</v>
      </c>
      <c r="F20" s="4">
        <f t="shared" si="77"/>
        <v>0</v>
      </c>
      <c r="G20" s="4">
        <f t="shared" si="77"/>
        <v>0</v>
      </c>
      <c r="H20" s="4">
        <f t="shared" si="77"/>
        <v>0</v>
      </c>
      <c r="I20" s="4">
        <f t="shared" si="77"/>
        <v>0</v>
      </c>
      <c r="J20" s="4">
        <f t="shared" si="77"/>
        <v>0</v>
      </c>
      <c r="K20" s="4">
        <f t="shared" si="77"/>
        <v>0</v>
      </c>
      <c r="L20" s="4">
        <f t="shared" si="77"/>
        <v>0</v>
      </c>
      <c r="M20" s="4">
        <f t="shared" si="77"/>
        <v>0</v>
      </c>
      <c r="N20" s="4">
        <f t="shared" si="77"/>
        <v>0</v>
      </c>
      <c r="O20" s="4">
        <f t="shared" si="77"/>
        <v>0</v>
      </c>
      <c r="P20" s="4">
        <f t="shared" si="77"/>
        <v>0</v>
      </c>
      <c r="Q20" s="4">
        <f t="shared" si="77"/>
        <v>0</v>
      </c>
      <c r="R20" s="4">
        <f t="shared" si="77"/>
        <v>0</v>
      </c>
      <c r="S20" s="4">
        <f t="shared" si="77"/>
        <v>0</v>
      </c>
      <c r="T20" s="4">
        <f t="shared" si="77"/>
        <v>0</v>
      </c>
      <c r="U20" s="4">
        <f t="shared" si="77"/>
        <v>0</v>
      </c>
      <c r="V20" s="4">
        <f t="shared" si="77"/>
        <v>0</v>
      </c>
      <c r="W20" s="4">
        <f t="shared" si="77"/>
        <v>0</v>
      </c>
      <c r="X20" s="4">
        <f t="shared" si="77"/>
        <v>0</v>
      </c>
      <c r="Y20" s="11">
        <f t="shared" si="77"/>
        <v>0</v>
      </c>
      <c r="Z20" s="11">
        <f t="shared" si="77"/>
        <v>0</v>
      </c>
      <c r="AA20" s="11">
        <f t="shared" si="77"/>
        <v>0</v>
      </c>
      <c r="AB20" s="11">
        <f t="shared" si="77"/>
        <v>0</v>
      </c>
      <c r="AC20" s="11">
        <f t="shared" si="77"/>
        <v>0</v>
      </c>
      <c r="AD20" s="4">
        <f t="shared" si="77"/>
        <v>0</v>
      </c>
      <c r="AE20" s="4">
        <f t="shared" si="77"/>
        <v>0</v>
      </c>
      <c r="AF20" s="4">
        <f t="shared" si="77"/>
        <v>0</v>
      </c>
    </row>
    <row r="21" spans="1:32">
      <c r="A21" s="1" t="s">
        <v>3</v>
      </c>
      <c r="B21" s="4">
        <f t="shared" ref="B21:AF21" si="78">(0*100)/3</f>
        <v>0</v>
      </c>
      <c r="C21" s="4">
        <f t="shared" si="78"/>
        <v>0</v>
      </c>
      <c r="D21" s="4">
        <f t="shared" si="78"/>
        <v>0</v>
      </c>
      <c r="E21" s="4">
        <f t="shared" si="78"/>
        <v>0</v>
      </c>
      <c r="F21" s="4">
        <f t="shared" si="78"/>
        <v>0</v>
      </c>
      <c r="G21" s="4">
        <f t="shared" si="78"/>
        <v>0</v>
      </c>
      <c r="H21" s="4">
        <f t="shared" si="78"/>
        <v>0</v>
      </c>
      <c r="I21" s="4">
        <f t="shared" si="78"/>
        <v>0</v>
      </c>
      <c r="J21" s="4">
        <f t="shared" si="78"/>
        <v>0</v>
      </c>
      <c r="K21" s="4">
        <f t="shared" si="78"/>
        <v>0</v>
      </c>
      <c r="L21" s="4">
        <f t="shared" si="78"/>
        <v>0</v>
      </c>
      <c r="M21" s="4">
        <f t="shared" si="78"/>
        <v>0</v>
      </c>
      <c r="N21" s="4">
        <f t="shared" si="78"/>
        <v>0</v>
      </c>
      <c r="O21" s="4">
        <f t="shared" si="78"/>
        <v>0</v>
      </c>
      <c r="P21" s="4">
        <f t="shared" si="78"/>
        <v>0</v>
      </c>
      <c r="Q21" s="4">
        <f t="shared" si="78"/>
        <v>0</v>
      </c>
      <c r="R21" s="4">
        <f t="shared" si="78"/>
        <v>0</v>
      </c>
      <c r="S21" s="4">
        <f t="shared" si="78"/>
        <v>0</v>
      </c>
      <c r="T21" s="4">
        <f t="shared" si="78"/>
        <v>0</v>
      </c>
      <c r="U21" s="4">
        <f t="shared" si="78"/>
        <v>0</v>
      </c>
      <c r="V21" s="4">
        <f t="shared" si="78"/>
        <v>0</v>
      </c>
      <c r="W21" s="4">
        <f t="shared" si="78"/>
        <v>0</v>
      </c>
      <c r="X21" s="4">
        <f t="shared" si="78"/>
        <v>0</v>
      </c>
      <c r="Y21" s="4">
        <f t="shared" si="78"/>
        <v>0</v>
      </c>
      <c r="Z21" s="4">
        <f t="shared" si="78"/>
        <v>0</v>
      </c>
      <c r="AA21" s="4">
        <f t="shared" si="78"/>
        <v>0</v>
      </c>
      <c r="AB21" s="4">
        <f t="shared" si="78"/>
        <v>0</v>
      </c>
      <c r="AC21" s="4">
        <f t="shared" si="78"/>
        <v>0</v>
      </c>
      <c r="AD21" s="4">
        <f t="shared" si="78"/>
        <v>0</v>
      </c>
      <c r="AE21" s="4">
        <f t="shared" si="78"/>
        <v>0</v>
      </c>
      <c r="AF21" s="4">
        <f t="shared" si="78"/>
        <v>0</v>
      </c>
    </row>
    <row r="22" spans="1:32">
      <c r="A22" s="1" t="s">
        <v>4</v>
      </c>
      <c r="B22" s="4">
        <f t="shared" ref="B22:I22" si="79">(0*100)/3</f>
        <v>0</v>
      </c>
      <c r="C22" s="4">
        <f t="shared" si="79"/>
        <v>0</v>
      </c>
      <c r="D22" s="4">
        <f t="shared" si="79"/>
        <v>0</v>
      </c>
      <c r="E22" s="4">
        <f t="shared" si="79"/>
        <v>0</v>
      </c>
      <c r="F22" s="4">
        <f t="shared" si="79"/>
        <v>0</v>
      </c>
      <c r="G22" s="4">
        <f t="shared" si="79"/>
        <v>0</v>
      </c>
      <c r="H22" s="4">
        <f t="shared" si="79"/>
        <v>0</v>
      </c>
      <c r="I22" s="4">
        <f t="shared" si="79"/>
        <v>0</v>
      </c>
      <c r="J22" s="4">
        <f>(1*100)/3</f>
        <v>33.333333333333336</v>
      </c>
      <c r="K22" s="4">
        <f t="shared" ref="K22:O22" si="80">(0*100)/3</f>
        <v>0</v>
      </c>
      <c r="L22" s="4">
        <f t="shared" si="80"/>
        <v>0</v>
      </c>
      <c r="M22" s="4">
        <f t="shared" si="80"/>
        <v>0</v>
      </c>
      <c r="N22" s="4">
        <f t="shared" si="80"/>
        <v>0</v>
      </c>
      <c r="O22" s="4">
        <f t="shared" si="80"/>
        <v>0</v>
      </c>
      <c r="P22" s="4">
        <f t="shared" ref="P22:P23" si="81">(1*100)/3</f>
        <v>33.333333333333336</v>
      </c>
      <c r="Q22" s="4">
        <f t="shared" ref="Q22:AF22" si="82">(0*100)/3</f>
        <v>0</v>
      </c>
      <c r="R22" s="4">
        <f t="shared" si="82"/>
        <v>0</v>
      </c>
      <c r="S22" s="4">
        <f t="shared" si="82"/>
        <v>0</v>
      </c>
      <c r="T22" s="4">
        <f t="shared" si="82"/>
        <v>0</v>
      </c>
      <c r="U22" s="4">
        <f t="shared" si="82"/>
        <v>0</v>
      </c>
      <c r="V22" s="4">
        <f t="shared" si="82"/>
        <v>0</v>
      </c>
      <c r="W22" s="4">
        <f t="shared" si="82"/>
        <v>0</v>
      </c>
      <c r="X22" s="4">
        <f t="shared" si="82"/>
        <v>0</v>
      </c>
      <c r="Y22" s="4">
        <f t="shared" si="82"/>
        <v>0</v>
      </c>
      <c r="Z22" s="4">
        <f t="shared" si="82"/>
        <v>0</v>
      </c>
      <c r="AA22" s="4">
        <f t="shared" si="82"/>
        <v>0</v>
      </c>
      <c r="AB22" s="4">
        <f t="shared" si="82"/>
        <v>0</v>
      </c>
      <c r="AC22" s="4">
        <f t="shared" si="82"/>
        <v>0</v>
      </c>
      <c r="AD22" s="4">
        <f t="shared" si="82"/>
        <v>0</v>
      </c>
      <c r="AE22" s="4">
        <f t="shared" si="82"/>
        <v>0</v>
      </c>
      <c r="AF22" s="4">
        <f t="shared" si="82"/>
        <v>0</v>
      </c>
    </row>
    <row r="23" spans="1:32">
      <c r="A23" s="1" t="s">
        <v>5</v>
      </c>
      <c r="B23" s="4">
        <f t="shared" ref="B23:H23" si="83">(0*100)/3</f>
        <v>0</v>
      </c>
      <c r="C23" s="4">
        <f t="shared" si="83"/>
        <v>0</v>
      </c>
      <c r="D23" s="4">
        <f t="shared" si="83"/>
        <v>0</v>
      </c>
      <c r="E23" s="4">
        <f t="shared" si="83"/>
        <v>0</v>
      </c>
      <c r="F23" s="4">
        <f t="shared" si="83"/>
        <v>0</v>
      </c>
      <c r="G23" s="4">
        <f t="shared" si="83"/>
        <v>0</v>
      </c>
      <c r="H23" s="4">
        <f t="shared" si="83"/>
        <v>0</v>
      </c>
      <c r="I23" s="4">
        <f t="shared" ref="I23:I24" si="84">(1*100)/3</f>
        <v>33.333333333333336</v>
      </c>
      <c r="J23" s="4">
        <f t="shared" ref="J23:O23" si="85">(0*100)/3</f>
        <v>0</v>
      </c>
      <c r="K23" s="4">
        <f t="shared" si="85"/>
        <v>0</v>
      </c>
      <c r="L23" s="4">
        <f t="shared" si="85"/>
        <v>0</v>
      </c>
      <c r="M23" s="4">
        <f t="shared" si="85"/>
        <v>0</v>
      </c>
      <c r="N23" s="4">
        <f t="shared" si="85"/>
        <v>0</v>
      </c>
      <c r="O23" s="4">
        <f t="shared" si="85"/>
        <v>0</v>
      </c>
      <c r="P23" s="4">
        <f t="shared" si="81"/>
        <v>33.333333333333336</v>
      </c>
      <c r="Q23" s="4">
        <f>(1*100)/3</f>
        <v>33.333333333333336</v>
      </c>
      <c r="R23" s="4">
        <f t="shared" ref="R23:Z23" si="86">(0*100)/3</f>
        <v>0</v>
      </c>
      <c r="S23" s="4">
        <f t="shared" si="86"/>
        <v>0</v>
      </c>
      <c r="T23" s="4">
        <f t="shared" si="86"/>
        <v>0</v>
      </c>
      <c r="U23" s="4">
        <f t="shared" si="86"/>
        <v>0</v>
      </c>
      <c r="V23" s="4">
        <f t="shared" si="86"/>
        <v>0</v>
      </c>
      <c r="W23" s="4">
        <f t="shared" si="86"/>
        <v>0</v>
      </c>
      <c r="X23" s="4">
        <f t="shared" si="86"/>
        <v>0</v>
      </c>
      <c r="Y23" s="4">
        <f t="shared" si="86"/>
        <v>0</v>
      </c>
      <c r="Z23" s="4">
        <f t="shared" si="86"/>
        <v>0</v>
      </c>
      <c r="AA23" s="4">
        <f t="shared" ref="AA23:AA25" si="87">(1*100)/3</f>
        <v>33.333333333333336</v>
      </c>
      <c r="AB23" s="4">
        <f t="shared" ref="AB23:AE23" si="88">(0*100)/3</f>
        <v>0</v>
      </c>
      <c r="AC23" s="4">
        <f t="shared" si="88"/>
        <v>0</v>
      </c>
      <c r="AD23" s="4">
        <f t="shared" si="88"/>
        <v>0</v>
      </c>
      <c r="AE23" s="4">
        <f t="shared" si="88"/>
        <v>0</v>
      </c>
      <c r="AF23" s="4">
        <f t="shared" ref="AF23:AF24" si="89">(1*100)/3</f>
        <v>33.333333333333336</v>
      </c>
    </row>
    <row r="24" spans="1:32">
      <c r="A24" s="1" t="s">
        <v>6</v>
      </c>
      <c r="B24" s="4">
        <f t="shared" ref="B24:H24" si="90">(0*100)/3</f>
        <v>0</v>
      </c>
      <c r="C24" s="4">
        <f t="shared" si="90"/>
        <v>0</v>
      </c>
      <c r="D24" s="4">
        <f t="shared" si="90"/>
        <v>0</v>
      </c>
      <c r="E24" s="4">
        <f t="shared" si="90"/>
        <v>0</v>
      </c>
      <c r="F24" s="4">
        <f t="shared" si="90"/>
        <v>0</v>
      </c>
      <c r="G24" s="4">
        <f t="shared" si="90"/>
        <v>0</v>
      </c>
      <c r="H24" s="4">
        <f t="shared" si="90"/>
        <v>0</v>
      </c>
      <c r="I24" s="4">
        <f t="shared" si="84"/>
        <v>33.333333333333336</v>
      </c>
      <c r="J24" s="4">
        <f t="shared" ref="J24:N24" si="91">(0*100)/3</f>
        <v>0</v>
      </c>
      <c r="K24" s="4">
        <f t="shared" si="91"/>
        <v>0</v>
      </c>
      <c r="L24" s="4">
        <f t="shared" si="91"/>
        <v>0</v>
      </c>
      <c r="M24" s="4">
        <f t="shared" si="91"/>
        <v>0</v>
      </c>
      <c r="N24" s="4">
        <f t="shared" si="91"/>
        <v>0</v>
      </c>
      <c r="O24" s="4">
        <f t="shared" ref="O24:Q24" si="92">(1*100)/3</f>
        <v>33.333333333333336</v>
      </c>
      <c r="P24" s="4">
        <f t="shared" si="92"/>
        <v>33.333333333333336</v>
      </c>
      <c r="Q24" s="4">
        <f t="shared" si="92"/>
        <v>33.333333333333336</v>
      </c>
      <c r="R24" s="4">
        <f t="shared" ref="R24:S24" si="93">(0*100)/3</f>
        <v>0</v>
      </c>
      <c r="S24" s="4">
        <f t="shared" si="93"/>
        <v>0</v>
      </c>
      <c r="T24" s="4">
        <f>(1*100)/3</f>
        <v>33.333333333333336</v>
      </c>
      <c r="U24" s="4">
        <f t="shared" ref="U24:X24" si="94">(0*100)/3</f>
        <v>0</v>
      </c>
      <c r="V24" s="4">
        <f t="shared" si="94"/>
        <v>0</v>
      </c>
      <c r="W24" s="4">
        <f t="shared" si="94"/>
        <v>0</v>
      </c>
      <c r="X24" s="4">
        <f t="shared" si="94"/>
        <v>0</v>
      </c>
      <c r="Y24" s="4">
        <f>(1*100)/3</f>
        <v>33.333333333333336</v>
      </c>
      <c r="Z24" s="4">
        <f t="shared" ref="Z24:Z27" si="95">(0*100)/3</f>
        <v>0</v>
      </c>
      <c r="AA24" s="4">
        <f t="shared" si="87"/>
        <v>33.333333333333336</v>
      </c>
      <c r="AB24" s="4">
        <f t="shared" ref="AB24:AE24" si="96">(0*100)/3</f>
        <v>0</v>
      </c>
      <c r="AC24" s="4">
        <f t="shared" si="96"/>
        <v>0</v>
      </c>
      <c r="AD24" s="4">
        <f t="shared" si="96"/>
        <v>0</v>
      </c>
      <c r="AE24" s="4">
        <f t="shared" si="96"/>
        <v>0</v>
      </c>
      <c r="AF24" s="4">
        <f t="shared" si="89"/>
        <v>33.333333333333336</v>
      </c>
    </row>
    <row r="25" spans="1:32">
      <c r="A25" s="1" t="s">
        <v>7</v>
      </c>
      <c r="B25" s="4">
        <f t="shared" ref="B25:C25" si="97">(0*100)/3</f>
        <v>0</v>
      </c>
      <c r="C25" s="4">
        <f t="shared" si="97"/>
        <v>0</v>
      </c>
      <c r="D25" s="4">
        <f>(1*100)/3</f>
        <v>33.333333333333336</v>
      </c>
      <c r="E25" s="4">
        <f>(0*100)/3</f>
        <v>0</v>
      </c>
      <c r="F25" s="4">
        <f>(1*100)/3</f>
        <v>33.333333333333336</v>
      </c>
      <c r="G25" s="4">
        <f t="shared" ref="G25:I25" si="98">(0*100)/3</f>
        <v>0</v>
      </c>
      <c r="H25" s="4">
        <f t="shared" si="98"/>
        <v>0</v>
      </c>
      <c r="I25" s="4">
        <f t="shared" si="98"/>
        <v>0</v>
      </c>
      <c r="J25" s="4">
        <f>(1*100)/3</f>
        <v>33.333333333333336</v>
      </c>
      <c r="K25" s="4">
        <f t="shared" ref="K25:M25" si="99">(0*100)/3</f>
        <v>0</v>
      </c>
      <c r="L25" s="4">
        <f t="shared" si="99"/>
        <v>0</v>
      </c>
      <c r="M25" s="4">
        <f t="shared" si="99"/>
        <v>0</v>
      </c>
      <c r="N25" s="4">
        <f t="shared" ref="N25:O25" si="100">(1*100)/3</f>
        <v>33.333333333333336</v>
      </c>
      <c r="O25" s="4">
        <f t="shared" si="100"/>
        <v>33.333333333333336</v>
      </c>
      <c r="P25" s="4">
        <f t="shared" ref="P25:S25" si="101">(0*100)/3</f>
        <v>0</v>
      </c>
      <c r="Q25" s="4">
        <f t="shared" si="101"/>
        <v>0</v>
      </c>
      <c r="R25" s="4">
        <f t="shared" si="101"/>
        <v>0</v>
      </c>
      <c r="S25" s="4">
        <f t="shared" si="101"/>
        <v>0</v>
      </c>
      <c r="T25" s="4">
        <f>(2*100)/3</f>
        <v>66.666666666666671</v>
      </c>
      <c r="U25" s="4">
        <f>(1*100)/3</f>
        <v>33.333333333333336</v>
      </c>
      <c r="V25" s="4">
        <f t="shared" ref="V25:W25" si="102">(0*100)/3</f>
        <v>0</v>
      </c>
      <c r="W25" s="4">
        <f t="shared" si="102"/>
        <v>0</v>
      </c>
      <c r="X25" s="4">
        <f t="shared" ref="X25:Y25" si="103">(1*100)/3</f>
        <v>33.333333333333336</v>
      </c>
      <c r="Y25" s="4">
        <f t="shared" si="103"/>
        <v>33.333333333333336</v>
      </c>
      <c r="Z25" s="4">
        <f t="shared" si="95"/>
        <v>0</v>
      </c>
      <c r="AA25" s="4">
        <f t="shared" si="87"/>
        <v>33.333333333333336</v>
      </c>
      <c r="AB25" s="4">
        <f t="shared" ref="AB25:AF25" si="104">(0*100)/3</f>
        <v>0</v>
      </c>
      <c r="AC25" s="4">
        <f t="shared" si="104"/>
        <v>0</v>
      </c>
      <c r="AD25" s="4">
        <f t="shared" si="104"/>
        <v>0</v>
      </c>
      <c r="AE25" s="4">
        <f t="shared" si="104"/>
        <v>0</v>
      </c>
      <c r="AF25" s="4">
        <f t="shared" si="104"/>
        <v>0</v>
      </c>
    </row>
    <row r="26" spans="1:32">
      <c r="A26" s="1" t="s">
        <v>8</v>
      </c>
      <c r="B26" s="4">
        <f t="shared" ref="B26:H26" si="105">(0*100)/3</f>
        <v>0</v>
      </c>
      <c r="C26" s="4">
        <f t="shared" si="105"/>
        <v>0</v>
      </c>
      <c r="D26" s="4">
        <f t="shared" si="105"/>
        <v>0</v>
      </c>
      <c r="E26" s="4">
        <f t="shared" si="105"/>
        <v>0</v>
      </c>
      <c r="F26" s="4">
        <f t="shared" si="105"/>
        <v>0</v>
      </c>
      <c r="G26" s="4">
        <f t="shared" si="105"/>
        <v>0</v>
      </c>
      <c r="H26" s="4">
        <f t="shared" si="105"/>
        <v>0</v>
      </c>
      <c r="I26" s="4">
        <f t="shared" ref="I26:J26" si="106">(1*100)/3</f>
        <v>33.333333333333336</v>
      </c>
      <c r="J26" s="4">
        <f t="shared" si="106"/>
        <v>33.333333333333336</v>
      </c>
      <c r="K26" s="4">
        <f t="shared" ref="K26:L26" si="107">(0*100)/3</f>
        <v>0</v>
      </c>
      <c r="L26" s="4">
        <f t="shared" si="107"/>
        <v>0</v>
      </c>
      <c r="M26" s="4">
        <f t="shared" ref="M26:N26" si="108">(1*100)/3</f>
        <v>33.333333333333336</v>
      </c>
      <c r="N26" s="4">
        <f t="shared" si="108"/>
        <v>33.333333333333336</v>
      </c>
      <c r="O26" s="4">
        <f t="shared" ref="O26:S26" si="109">(0*100)/3</f>
        <v>0</v>
      </c>
      <c r="P26" s="4">
        <f t="shared" si="109"/>
        <v>0</v>
      </c>
      <c r="Q26" s="4">
        <f t="shared" si="109"/>
        <v>0</v>
      </c>
      <c r="R26" s="4">
        <f t="shared" si="109"/>
        <v>0</v>
      </c>
      <c r="S26" s="4">
        <f t="shared" si="109"/>
        <v>0</v>
      </c>
      <c r="T26" s="4">
        <f t="shared" ref="T26:U26" si="110">(1*100)/3</f>
        <v>33.333333333333336</v>
      </c>
      <c r="U26" s="4">
        <f t="shared" si="110"/>
        <v>33.333333333333336</v>
      </c>
      <c r="V26" s="4">
        <f t="shared" ref="V26:W26" si="111">(0*100)/3</f>
        <v>0</v>
      </c>
      <c r="W26" s="4">
        <f t="shared" si="111"/>
        <v>0</v>
      </c>
      <c r="X26" s="4">
        <f>(1*100)/3</f>
        <v>33.333333333333336</v>
      </c>
      <c r="Y26" s="4">
        <f>(2*100)/3</f>
        <v>66.666666666666671</v>
      </c>
      <c r="Z26" s="4">
        <f t="shared" si="95"/>
        <v>0</v>
      </c>
      <c r="AA26" s="4">
        <f t="shared" ref="AA26:AE26" si="112">(0*100)/3</f>
        <v>0</v>
      </c>
      <c r="AB26" s="4">
        <f t="shared" si="112"/>
        <v>0</v>
      </c>
      <c r="AC26" s="4">
        <f t="shared" si="112"/>
        <v>0</v>
      </c>
      <c r="AD26" s="4">
        <f t="shared" si="112"/>
        <v>0</v>
      </c>
      <c r="AE26" s="4">
        <f t="shared" si="112"/>
        <v>0</v>
      </c>
      <c r="AF26" s="4">
        <f t="shared" ref="AF26:AF27" si="113">(1*100)/3</f>
        <v>33.333333333333336</v>
      </c>
    </row>
    <row r="27" spans="1:32">
      <c r="A27" s="1" t="s">
        <v>9</v>
      </c>
      <c r="B27" s="4">
        <f>(1*100)/3</f>
        <v>33.333333333333336</v>
      </c>
      <c r="C27" s="4">
        <f t="shared" ref="C27:H27" si="114">(0*100)/3</f>
        <v>0</v>
      </c>
      <c r="D27" s="4">
        <f t="shared" si="114"/>
        <v>0</v>
      </c>
      <c r="E27" s="4">
        <f t="shared" si="114"/>
        <v>0</v>
      </c>
      <c r="F27" s="4">
        <f t="shared" si="114"/>
        <v>0</v>
      </c>
      <c r="G27" s="4">
        <f t="shared" si="114"/>
        <v>0</v>
      </c>
      <c r="H27" s="4">
        <f t="shared" si="114"/>
        <v>0</v>
      </c>
      <c r="I27" s="4">
        <f t="shared" ref="I27:I29" si="115">(1*100)/3</f>
        <v>33.333333333333336</v>
      </c>
      <c r="J27" s="4">
        <f t="shared" ref="J27:S27" si="116">(0*100)/3</f>
        <v>0</v>
      </c>
      <c r="K27" s="4">
        <f t="shared" si="116"/>
        <v>0</v>
      </c>
      <c r="L27" s="4">
        <f t="shared" si="116"/>
        <v>0</v>
      </c>
      <c r="M27" s="4">
        <f t="shared" si="116"/>
        <v>0</v>
      </c>
      <c r="N27" s="4">
        <f t="shared" si="116"/>
        <v>0</v>
      </c>
      <c r="O27" s="4">
        <f t="shared" si="116"/>
        <v>0</v>
      </c>
      <c r="P27" s="4">
        <f t="shared" si="116"/>
        <v>0</v>
      </c>
      <c r="Q27" s="4">
        <f t="shared" si="116"/>
        <v>0</v>
      </c>
      <c r="R27" s="4">
        <f t="shared" si="116"/>
        <v>0</v>
      </c>
      <c r="S27" s="4">
        <f t="shared" si="116"/>
        <v>0</v>
      </c>
      <c r="T27" s="4">
        <f t="shared" ref="T27:T29" si="117">(1*100)/3</f>
        <v>33.333333333333336</v>
      </c>
      <c r="U27" s="4">
        <f t="shared" ref="U27:V27" si="118">(0*100)/3</f>
        <v>0</v>
      </c>
      <c r="V27" s="4">
        <f t="shared" si="118"/>
        <v>0</v>
      </c>
      <c r="W27" s="4">
        <f t="shared" ref="W27:W28" si="119">(1*100)/3</f>
        <v>33.333333333333336</v>
      </c>
      <c r="X27" s="4">
        <f>(0*100)/3</f>
        <v>0</v>
      </c>
      <c r="Y27" s="4">
        <f>(1*100)/3</f>
        <v>33.333333333333336</v>
      </c>
      <c r="Z27" s="4">
        <f t="shared" si="95"/>
        <v>0</v>
      </c>
      <c r="AA27" s="4">
        <f t="shared" ref="AA27:AC27" si="120">(0*100)/3</f>
        <v>0</v>
      </c>
      <c r="AB27" s="4">
        <f t="shared" si="120"/>
        <v>0</v>
      </c>
      <c r="AC27" s="4">
        <f t="shared" si="120"/>
        <v>0</v>
      </c>
      <c r="AD27" s="4">
        <f>(1*100)/3</f>
        <v>33.333333333333336</v>
      </c>
      <c r="AE27" s="4">
        <f>(0*100)/3</f>
        <v>0</v>
      </c>
      <c r="AF27" s="4">
        <f t="shared" si="113"/>
        <v>33.333333333333336</v>
      </c>
    </row>
    <row r="28" spans="1:32">
      <c r="A28" s="1" t="s">
        <v>10</v>
      </c>
      <c r="B28" s="4">
        <f t="shared" ref="B28:E28" si="121">(0*100)/3</f>
        <v>0</v>
      </c>
      <c r="C28" s="4">
        <f t="shared" si="121"/>
        <v>0</v>
      </c>
      <c r="D28" s="4">
        <f t="shared" si="121"/>
        <v>0</v>
      </c>
      <c r="E28" s="4">
        <f t="shared" si="121"/>
        <v>0</v>
      </c>
      <c r="F28" s="4">
        <f t="shared" ref="F28:F29" si="122">(1*100)/3</f>
        <v>33.333333333333336</v>
      </c>
      <c r="G28" s="4">
        <f t="shared" ref="G28:H28" si="123">(0*100)/3</f>
        <v>0</v>
      </c>
      <c r="H28" s="4">
        <f t="shared" si="123"/>
        <v>0</v>
      </c>
      <c r="I28" s="4">
        <f t="shared" si="115"/>
        <v>33.333333333333336</v>
      </c>
      <c r="J28" s="4">
        <f t="shared" ref="J28:O28" si="124">(0*100)/3</f>
        <v>0</v>
      </c>
      <c r="K28" s="4">
        <f t="shared" si="124"/>
        <v>0</v>
      </c>
      <c r="L28" s="4">
        <f t="shared" si="124"/>
        <v>0</v>
      </c>
      <c r="M28" s="4">
        <f t="shared" si="124"/>
        <v>0</v>
      </c>
      <c r="N28" s="4">
        <f t="shared" si="124"/>
        <v>0</v>
      </c>
      <c r="O28" s="4">
        <f t="shared" si="124"/>
        <v>0</v>
      </c>
      <c r="P28" s="4">
        <f t="shared" ref="P28:Q28" si="125">(1*100)/3</f>
        <v>33.333333333333336</v>
      </c>
      <c r="Q28" s="4">
        <f t="shared" si="125"/>
        <v>33.333333333333336</v>
      </c>
      <c r="R28" s="4">
        <f t="shared" ref="R28:S28" si="126">(0*100)/3</f>
        <v>0</v>
      </c>
      <c r="S28" s="4">
        <f t="shared" si="126"/>
        <v>0</v>
      </c>
      <c r="T28" s="4">
        <f t="shared" si="117"/>
        <v>33.333333333333336</v>
      </c>
      <c r="U28" s="4">
        <f t="shared" ref="U28:V28" si="127">(0*100)/3</f>
        <v>0</v>
      </c>
      <c r="V28" s="4">
        <f t="shared" si="127"/>
        <v>0</v>
      </c>
      <c r="W28" s="4">
        <f t="shared" si="119"/>
        <v>33.333333333333336</v>
      </c>
      <c r="X28" s="4">
        <f>(1*100)/3</f>
        <v>33.333333333333336</v>
      </c>
      <c r="Y28" s="4">
        <f t="shared" ref="Y28:AF28" si="128">(0*100)/3</f>
        <v>0</v>
      </c>
      <c r="Z28" s="4">
        <f t="shared" si="128"/>
        <v>0</v>
      </c>
      <c r="AA28" s="4">
        <f t="shared" si="128"/>
        <v>0</v>
      </c>
      <c r="AB28" s="4">
        <f t="shared" si="128"/>
        <v>0</v>
      </c>
      <c r="AC28" s="4">
        <f t="shared" si="128"/>
        <v>0</v>
      </c>
      <c r="AD28" s="4">
        <f t="shared" si="128"/>
        <v>0</v>
      </c>
      <c r="AE28" s="4">
        <f t="shared" si="128"/>
        <v>0</v>
      </c>
      <c r="AF28" s="4">
        <f t="shared" si="128"/>
        <v>0</v>
      </c>
    </row>
    <row r="29" spans="1:32">
      <c r="A29" s="1" t="s">
        <v>11</v>
      </c>
      <c r="B29" s="4">
        <f t="shared" ref="B29:E29" si="129">(0*100)/3</f>
        <v>0</v>
      </c>
      <c r="C29" s="4">
        <f t="shared" si="129"/>
        <v>0</v>
      </c>
      <c r="D29" s="4">
        <f t="shared" si="129"/>
        <v>0</v>
      </c>
      <c r="E29" s="4">
        <f t="shared" si="129"/>
        <v>0</v>
      </c>
      <c r="F29" s="4">
        <f t="shared" si="122"/>
        <v>33.333333333333336</v>
      </c>
      <c r="G29" s="4">
        <f t="shared" ref="G29:G31" si="130">(1*100)/3</f>
        <v>33.333333333333336</v>
      </c>
      <c r="H29" s="4">
        <f t="shared" ref="H29:H31" si="131">(0*100)/3</f>
        <v>0</v>
      </c>
      <c r="I29" s="4">
        <f t="shared" si="115"/>
        <v>33.333333333333336</v>
      </c>
      <c r="J29" s="4">
        <f t="shared" ref="J29:P29" si="132">(0*100)/3</f>
        <v>0</v>
      </c>
      <c r="K29" s="4">
        <f t="shared" si="132"/>
        <v>0</v>
      </c>
      <c r="L29" s="4">
        <f t="shared" si="132"/>
        <v>0</v>
      </c>
      <c r="M29" s="4">
        <f t="shared" si="132"/>
        <v>0</v>
      </c>
      <c r="N29" s="4">
        <f t="shared" si="132"/>
        <v>0</v>
      </c>
      <c r="O29" s="4">
        <f t="shared" si="132"/>
        <v>0</v>
      </c>
      <c r="P29" s="4">
        <f t="shared" si="132"/>
        <v>0</v>
      </c>
      <c r="Q29" s="4">
        <f>(1*100)/3</f>
        <v>33.333333333333336</v>
      </c>
      <c r="R29" s="4">
        <f t="shared" ref="R29:S29" si="133">(0*100)/3</f>
        <v>0</v>
      </c>
      <c r="S29" s="4">
        <f t="shared" si="133"/>
        <v>0</v>
      </c>
      <c r="T29" s="4">
        <f t="shared" si="117"/>
        <v>33.333333333333336</v>
      </c>
      <c r="U29" s="4">
        <f t="shared" ref="U29:Y29" si="134">(1*100)/3</f>
        <v>33.333333333333336</v>
      </c>
      <c r="V29" s="4">
        <f t="shared" si="134"/>
        <v>33.333333333333336</v>
      </c>
      <c r="W29" s="4">
        <f t="shared" si="134"/>
        <v>33.333333333333336</v>
      </c>
      <c r="X29" s="4">
        <f t="shared" si="134"/>
        <v>33.333333333333336</v>
      </c>
      <c r="Y29" s="4">
        <f t="shared" si="134"/>
        <v>33.333333333333336</v>
      </c>
      <c r="Z29" s="4">
        <f t="shared" ref="Z29:AA29" si="135">(0*100)/3</f>
        <v>0</v>
      </c>
      <c r="AA29" s="4">
        <f t="shared" si="135"/>
        <v>0</v>
      </c>
      <c r="AB29" s="4">
        <f>(1*100)/3</f>
        <v>33.333333333333336</v>
      </c>
      <c r="AC29" s="4">
        <f t="shared" ref="AC29:AE29" si="136">(0*100)/3</f>
        <v>0</v>
      </c>
      <c r="AD29" s="4">
        <f t="shared" si="136"/>
        <v>0</v>
      </c>
      <c r="AE29" s="4">
        <f t="shared" si="136"/>
        <v>0</v>
      </c>
      <c r="AF29" s="4">
        <f>(1*100)/3</f>
        <v>33.333333333333336</v>
      </c>
    </row>
    <row r="30" spans="1:32">
      <c r="A30" s="1" t="s">
        <v>12</v>
      </c>
      <c r="B30" s="4">
        <f t="shared" ref="B30:F30" si="137">(0*100)/3</f>
        <v>0</v>
      </c>
      <c r="C30" s="4">
        <f t="shared" si="137"/>
        <v>0</v>
      </c>
      <c r="D30" s="4">
        <f t="shared" si="137"/>
        <v>0</v>
      </c>
      <c r="E30" s="4">
        <f t="shared" si="137"/>
        <v>0</v>
      </c>
      <c r="F30" s="4">
        <f t="shared" si="137"/>
        <v>0</v>
      </c>
      <c r="G30" s="4">
        <f t="shared" si="130"/>
        <v>33.333333333333336</v>
      </c>
      <c r="H30" s="4">
        <f t="shared" si="131"/>
        <v>0</v>
      </c>
      <c r="I30" s="4">
        <f t="shared" ref="I30:O30" si="138">(0*100)/3</f>
        <v>0</v>
      </c>
      <c r="J30" s="4">
        <f t="shared" si="138"/>
        <v>0</v>
      </c>
      <c r="K30" s="4">
        <f t="shared" si="138"/>
        <v>0</v>
      </c>
      <c r="L30" s="4">
        <f t="shared" si="138"/>
        <v>0</v>
      </c>
      <c r="M30" s="4">
        <f t="shared" si="138"/>
        <v>0</v>
      </c>
      <c r="N30" s="4">
        <f t="shared" si="138"/>
        <v>0</v>
      </c>
      <c r="O30" s="4">
        <f t="shared" si="138"/>
        <v>0</v>
      </c>
      <c r="P30" s="4">
        <f t="shared" ref="P30:R30" si="139">(1*100)/3</f>
        <v>33.333333333333336</v>
      </c>
      <c r="Q30" s="4">
        <f t="shared" si="139"/>
        <v>33.333333333333336</v>
      </c>
      <c r="R30" s="4">
        <f t="shared" si="139"/>
        <v>33.333333333333336</v>
      </c>
      <c r="S30" s="4">
        <f t="shared" ref="S30:T30" si="140">(0*100)/3</f>
        <v>0</v>
      </c>
      <c r="T30" s="4">
        <f t="shared" si="140"/>
        <v>0</v>
      </c>
      <c r="U30" s="4">
        <f t="shared" ref="U30:X30" si="141">(1*100)/3</f>
        <v>33.333333333333336</v>
      </c>
      <c r="V30" s="4">
        <f t="shared" si="141"/>
        <v>33.333333333333336</v>
      </c>
      <c r="W30" s="4">
        <f t="shared" si="141"/>
        <v>33.333333333333336</v>
      </c>
      <c r="X30" s="4">
        <f t="shared" si="141"/>
        <v>33.333333333333336</v>
      </c>
      <c r="Y30" s="4">
        <f t="shared" ref="Y30:AD30" si="142">(0*100)/3</f>
        <v>0</v>
      </c>
      <c r="Z30" s="4">
        <f t="shared" si="142"/>
        <v>0</v>
      </c>
      <c r="AA30" s="4">
        <f t="shared" si="142"/>
        <v>0</v>
      </c>
      <c r="AB30" s="4">
        <f t="shared" si="142"/>
        <v>0</v>
      </c>
      <c r="AC30" s="4">
        <f t="shared" si="142"/>
        <v>0</v>
      </c>
      <c r="AD30" s="4">
        <f t="shared" si="142"/>
        <v>0</v>
      </c>
      <c r="AE30" s="4">
        <f>(1*100)/3</f>
        <v>33.333333333333336</v>
      </c>
      <c r="AF30" s="4">
        <f>(2*100)/3</f>
        <v>66.666666666666671</v>
      </c>
    </row>
    <row r="31" spans="1:32">
      <c r="A31" s="1" t="s">
        <v>13</v>
      </c>
      <c r="B31" s="4">
        <f t="shared" ref="B31:F31" si="143">(0*100)/3</f>
        <v>0</v>
      </c>
      <c r="C31" s="4">
        <f t="shared" si="143"/>
        <v>0</v>
      </c>
      <c r="D31" s="4">
        <f t="shared" si="143"/>
        <v>0</v>
      </c>
      <c r="E31" s="4">
        <f t="shared" si="143"/>
        <v>0</v>
      </c>
      <c r="F31" s="4">
        <f t="shared" si="143"/>
        <v>0</v>
      </c>
      <c r="G31" s="4">
        <f t="shared" si="130"/>
        <v>33.333333333333336</v>
      </c>
      <c r="H31" s="4">
        <f t="shared" si="131"/>
        <v>0</v>
      </c>
      <c r="I31" s="4">
        <f t="shared" ref="I31:M31" si="144">(0*100)/3</f>
        <v>0</v>
      </c>
      <c r="J31" s="4">
        <f t="shared" si="144"/>
        <v>0</v>
      </c>
      <c r="K31" s="4">
        <f t="shared" si="144"/>
        <v>0</v>
      </c>
      <c r="L31" s="4">
        <f t="shared" si="144"/>
        <v>0</v>
      </c>
      <c r="M31" s="4">
        <f t="shared" si="144"/>
        <v>0</v>
      </c>
      <c r="N31" s="4">
        <f t="shared" ref="N31:R31" si="145">(1*100)/3</f>
        <v>33.333333333333336</v>
      </c>
      <c r="O31" s="4">
        <f t="shared" si="145"/>
        <v>33.333333333333336</v>
      </c>
      <c r="P31" s="4">
        <f t="shared" si="145"/>
        <v>33.333333333333336</v>
      </c>
      <c r="Q31" s="4">
        <f t="shared" si="145"/>
        <v>33.333333333333336</v>
      </c>
      <c r="R31" s="4">
        <f t="shared" si="145"/>
        <v>33.333333333333336</v>
      </c>
      <c r="S31" s="4">
        <f t="shared" ref="S31:U31" si="146">(0*100)/3</f>
        <v>0</v>
      </c>
      <c r="T31" s="4">
        <f t="shared" si="146"/>
        <v>0</v>
      </c>
      <c r="U31" s="4">
        <f t="shared" si="146"/>
        <v>0</v>
      </c>
      <c r="V31" s="4">
        <f t="shared" ref="V31:Z31" si="147">(1*100)/3</f>
        <v>33.333333333333336</v>
      </c>
      <c r="W31" s="4">
        <f t="shared" si="147"/>
        <v>33.333333333333336</v>
      </c>
      <c r="X31" s="4">
        <f t="shared" si="147"/>
        <v>33.333333333333336</v>
      </c>
      <c r="Y31" s="4">
        <f t="shared" si="147"/>
        <v>33.333333333333336</v>
      </c>
      <c r="Z31" s="4">
        <f t="shared" si="147"/>
        <v>33.333333333333336</v>
      </c>
      <c r="AA31" s="4">
        <f>(0*100)/3</f>
        <v>0</v>
      </c>
      <c r="AB31" s="4">
        <f t="shared" ref="AB31:AF31" si="148">(1*100)/3</f>
        <v>33.333333333333336</v>
      </c>
      <c r="AC31" s="4">
        <f t="shared" si="148"/>
        <v>33.333333333333336</v>
      </c>
      <c r="AD31" s="4">
        <f t="shared" si="148"/>
        <v>33.333333333333336</v>
      </c>
      <c r="AE31" s="4">
        <f t="shared" si="148"/>
        <v>33.333333333333336</v>
      </c>
      <c r="AF31" s="4">
        <f t="shared" si="148"/>
        <v>33.333333333333336</v>
      </c>
    </row>
    <row r="32" spans="1:32">
      <c r="A32" s="1" t="s">
        <v>14</v>
      </c>
      <c r="B32" s="4">
        <f t="shared" ref="B32:C32" si="149">(0*100)/3</f>
        <v>0</v>
      </c>
      <c r="C32" s="4">
        <f t="shared" si="149"/>
        <v>0</v>
      </c>
      <c r="D32" s="4">
        <f t="shared" ref="D32:D33" si="150">(1*100)/3</f>
        <v>33.333333333333336</v>
      </c>
      <c r="E32" s="4">
        <f t="shared" ref="E32:M32" si="151">(0*100)/3</f>
        <v>0</v>
      </c>
      <c r="F32" s="4">
        <f t="shared" si="151"/>
        <v>0</v>
      </c>
      <c r="G32" s="4">
        <f t="shared" si="151"/>
        <v>0</v>
      </c>
      <c r="H32" s="4">
        <f t="shared" si="151"/>
        <v>0</v>
      </c>
      <c r="I32" s="4">
        <f t="shared" si="151"/>
        <v>0</v>
      </c>
      <c r="J32" s="4">
        <f t="shared" si="151"/>
        <v>0</v>
      </c>
      <c r="K32" s="4">
        <f t="shared" si="151"/>
        <v>0</v>
      </c>
      <c r="L32" s="4">
        <f t="shared" si="151"/>
        <v>0</v>
      </c>
      <c r="M32" s="4">
        <f t="shared" si="151"/>
        <v>0</v>
      </c>
      <c r="N32" s="4">
        <f t="shared" ref="N32:P32" si="152">(1*100)/3</f>
        <v>33.333333333333336</v>
      </c>
      <c r="O32" s="4">
        <f t="shared" si="152"/>
        <v>33.333333333333336</v>
      </c>
      <c r="P32" s="4">
        <f t="shared" si="152"/>
        <v>33.333333333333336</v>
      </c>
      <c r="Q32" s="4">
        <f t="shared" ref="Q32:Q33" si="153">(0*100)/3</f>
        <v>0</v>
      </c>
      <c r="R32" s="4">
        <f>(1*100)/3</f>
        <v>33.333333333333336</v>
      </c>
      <c r="S32" s="4">
        <f t="shared" ref="S32:U32" si="154">(0*100)/3</f>
        <v>0</v>
      </c>
      <c r="T32" s="4">
        <f t="shared" si="154"/>
        <v>0</v>
      </c>
      <c r="U32" s="4">
        <f t="shared" si="154"/>
        <v>0</v>
      </c>
      <c r="V32" s="4">
        <f t="shared" ref="V32:X32" si="155">(1*100)/3</f>
        <v>33.333333333333336</v>
      </c>
      <c r="W32" s="4">
        <f t="shared" si="155"/>
        <v>33.333333333333336</v>
      </c>
      <c r="X32" s="4">
        <f t="shared" si="155"/>
        <v>33.333333333333336</v>
      </c>
      <c r="Y32" s="4">
        <f t="shared" ref="Y32:AA32" si="156">(0*100)/3</f>
        <v>0</v>
      </c>
      <c r="Z32" s="4">
        <f t="shared" si="156"/>
        <v>0</v>
      </c>
      <c r="AA32" s="4">
        <f t="shared" si="156"/>
        <v>0</v>
      </c>
      <c r="AB32" s="4">
        <f>(1*100)/3</f>
        <v>33.333333333333336</v>
      </c>
      <c r="AC32" s="4">
        <f>(0*100)/3</f>
        <v>0</v>
      </c>
      <c r="AD32" s="4">
        <f>(1*100)/3</f>
        <v>33.333333333333336</v>
      </c>
      <c r="AE32" s="4">
        <f>(0*100)/3</f>
        <v>0</v>
      </c>
      <c r="AF32" s="4">
        <f>(1*100)/3</f>
        <v>33.333333333333336</v>
      </c>
    </row>
    <row r="33" spans="1:32">
      <c r="A33" s="1" t="s">
        <v>15</v>
      </c>
      <c r="B33" s="4">
        <f t="shared" ref="B33:C33" si="157">(0*100)/3</f>
        <v>0</v>
      </c>
      <c r="C33" s="4">
        <f t="shared" si="157"/>
        <v>0</v>
      </c>
      <c r="D33" s="4">
        <f t="shared" si="150"/>
        <v>33.333333333333336</v>
      </c>
      <c r="E33" s="4">
        <f t="shared" ref="E33:M33" si="158">(0*100)/3</f>
        <v>0</v>
      </c>
      <c r="F33" s="4">
        <f t="shared" si="158"/>
        <v>0</v>
      </c>
      <c r="G33" s="4">
        <f t="shared" si="158"/>
        <v>0</v>
      </c>
      <c r="H33" s="4">
        <f t="shared" si="158"/>
        <v>0</v>
      </c>
      <c r="I33" s="4">
        <f t="shared" si="158"/>
        <v>0</v>
      </c>
      <c r="J33" s="4">
        <f t="shared" si="158"/>
        <v>0</v>
      </c>
      <c r="K33" s="4">
        <f t="shared" si="158"/>
        <v>0</v>
      </c>
      <c r="L33" s="4">
        <f t="shared" si="158"/>
        <v>0</v>
      </c>
      <c r="M33" s="4">
        <f t="shared" si="158"/>
        <v>0</v>
      </c>
      <c r="N33" s="4">
        <f>(1*100)/3</f>
        <v>33.333333333333336</v>
      </c>
      <c r="O33" s="4">
        <f>(0*100)/3</f>
        <v>0</v>
      </c>
      <c r="P33" s="4">
        <f>(1*100)/3</f>
        <v>33.333333333333336</v>
      </c>
      <c r="Q33" s="4">
        <f t="shared" si="153"/>
        <v>0</v>
      </c>
      <c r="R33" s="4">
        <f t="shared" ref="R33:U33" si="159">(0*100)/3</f>
        <v>0</v>
      </c>
      <c r="S33" s="4">
        <f t="shared" si="159"/>
        <v>0</v>
      </c>
      <c r="T33" s="4">
        <f t="shared" si="159"/>
        <v>0</v>
      </c>
      <c r="U33" s="4">
        <f t="shared" si="159"/>
        <v>0</v>
      </c>
      <c r="V33" s="4">
        <f>(1*100)/3</f>
        <v>33.333333333333336</v>
      </c>
      <c r="W33" s="4">
        <f>(0*100)/3</f>
        <v>0</v>
      </c>
      <c r="X33" s="4">
        <f>(1*100)/3</f>
        <v>33.333333333333336</v>
      </c>
      <c r="Y33" s="4">
        <f t="shared" ref="Y33:AF33" si="160">(0*100)/3</f>
        <v>0</v>
      </c>
      <c r="Z33" s="4">
        <f t="shared" si="160"/>
        <v>0</v>
      </c>
      <c r="AA33" s="4">
        <f t="shared" si="160"/>
        <v>0</v>
      </c>
      <c r="AB33" s="4">
        <f t="shared" si="160"/>
        <v>0</v>
      </c>
      <c r="AC33" s="4">
        <f t="shared" si="160"/>
        <v>0</v>
      </c>
      <c r="AD33" s="4">
        <f t="shared" si="160"/>
        <v>0</v>
      </c>
      <c r="AE33" s="4">
        <f t="shared" si="160"/>
        <v>0</v>
      </c>
      <c r="AF33" s="4">
        <f t="shared" si="160"/>
        <v>0</v>
      </c>
    </row>
    <row r="34" spans="1:32">
      <c r="A34" s="1" t="s">
        <v>16</v>
      </c>
      <c r="B34" s="4">
        <f t="shared" ref="B34:AF34" si="161">(0*100)/3</f>
        <v>0</v>
      </c>
      <c r="C34" s="4">
        <f t="shared" si="161"/>
        <v>0</v>
      </c>
      <c r="D34" s="4">
        <f t="shared" si="161"/>
        <v>0</v>
      </c>
      <c r="E34" s="4">
        <f t="shared" si="161"/>
        <v>0</v>
      </c>
      <c r="F34" s="4">
        <f t="shared" si="161"/>
        <v>0</v>
      </c>
      <c r="G34" s="4">
        <f t="shared" si="161"/>
        <v>0</v>
      </c>
      <c r="H34" s="4">
        <f t="shared" si="161"/>
        <v>0</v>
      </c>
      <c r="I34" s="4">
        <f t="shared" si="161"/>
        <v>0</v>
      </c>
      <c r="J34" s="4">
        <f t="shared" si="161"/>
        <v>0</v>
      </c>
      <c r="K34" s="4">
        <f t="shared" si="161"/>
        <v>0</v>
      </c>
      <c r="L34" s="4">
        <f t="shared" si="161"/>
        <v>0</v>
      </c>
      <c r="M34" s="4">
        <f t="shared" si="161"/>
        <v>0</v>
      </c>
      <c r="N34" s="4">
        <f t="shared" si="161"/>
        <v>0</v>
      </c>
      <c r="O34" s="4">
        <f t="shared" si="161"/>
        <v>0</v>
      </c>
      <c r="P34" s="4">
        <f t="shared" si="161"/>
        <v>0</v>
      </c>
      <c r="Q34" s="4">
        <f t="shared" si="161"/>
        <v>0</v>
      </c>
      <c r="R34" s="4">
        <f t="shared" si="161"/>
        <v>0</v>
      </c>
      <c r="S34" s="4">
        <f t="shared" si="161"/>
        <v>0</v>
      </c>
      <c r="T34" s="4">
        <f t="shared" si="161"/>
        <v>0</v>
      </c>
      <c r="U34" s="4">
        <f t="shared" si="161"/>
        <v>0</v>
      </c>
      <c r="V34" s="4">
        <f t="shared" si="161"/>
        <v>0</v>
      </c>
      <c r="W34" s="4">
        <f t="shared" si="161"/>
        <v>0</v>
      </c>
      <c r="X34" s="4">
        <f t="shared" si="161"/>
        <v>0</v>
      </c>
      <c r="Y34" s="4">
        <f t="shared" si="161"/>
        <v>0</v>
      </c>
      <c r="Z34" s="4">
        <f t="shared" si="161"/>
        <v>0</v>
      </c>
      <c r="AA34" s="4">
        <f t="shared" si="161"/>
        <v>0</v>
      </c>
      <c r="AB34" s="4">
        <f t="shared" si="161"/>
        <v>0</v>
      </c>
      <c r="AC34" s="4">
        <f t="shared" si="161"/>
        <v>0</v>
      </c>
      <c r="AD34" s="4">
        <f t="shared" si="161"/>
        <v>0</v>
      </c>
      <c r="AE34" s="4">
        <f t="shared" si="161"/>
        <v>0</v>
      </c>
      <c r="AF34" s="4">
        <f t="shared" si="161"/>
        <v>0</v>
      </c>
    </row>
    <row r="35" spans="1:32">
      <c r="A35" s="1" t="s">
        <v>17</v>
      </c>
      <c r="B35" s="4">
        <f t="shared" ref="B35:AF35" si="162">(0*100)/3</f>
        <v>0</v>
      </c>
      <c r="C35" s="4">
        <f t="shared" si="162"/>
        <v>0</v>
      </c>
      <c r="D35" s="4">
        <f t="shared" si="162"/>
        <v>0</v>
      </c>
      <c r="E35" s="4">
        <f t="shared" si="162"/>
        <v>0</v>
      </c>
      <c r="F35" s="4">
        <f t="shared" si="162"/>
        <v>0</v>
      </c>
      <c r="G35" s="4">
        <f t="shared" si="162"/>
        <v>0</v>
      </c>
      <c r="H35" s="4">
        <f t="shared" si="162"/>
        <v>0</v>
      </c>
      <c r="I35" s="4">
        <f t="shared" si="162"/>
        <v>0</v>
      </c>
      <c r="J35" s="4">
        <f t="shared" si="162"/>
        <v>0</v>
      </c>
      <c r="K35" s="4">
        <f t="shared" si="162"/>
        <v>0</v>
      </c>
      <c r="L35" s="4">
        <f t="shared" si="162"/>
        <v>0</v>
      </c>
      <c r="M35" s="4">
        <f t="shared" si="162"/>
        <v>0</v>
      </c>
      <c r="N35" s="4">
        <f t="shared" si="162"/>
        <v>0</v>
      </c>
      <c r="O35" s="4">
        <f t="shared" si="162"/>
        <v>0</v>
      </c>
      <c r="P35" s="4">
        <f t="shared" si="162"/>
        <v>0</v>
      </c>
      <c r="Q35" s="4">
        <f t="shared" si="162"/>
        <v>0</v>
      </c>
      <c r="R35" s="4">
        <f t="shared" si="162"/>
        <v>0</v>
      </c>
      <c r="S35" s="4">
        <f t="shared" si="162"/>
        <v>0</v>
      </c>
      <c r="T35" s="4">
        <f t="shared" si="162"/>
        <v>0</v>
      </c>
      <c r="U35" s="4">
        <f t="shared" si="162"/>
        <v>0</v>
      </c>
      <c r="V35" s="4">
        <f t="shared" si="162"/>
        <v>0</v>
      </c>
      <c r="W35" s="4">
        <f t="shared" si="162"/>
        <v>0</v>
      </c>
      <c r="X35" s="4">
        <f t="shared" si="162"/>
        <v>0</v>
      </c>
      <c r="Y35" s="4">
        <f t="shared" si="162"/>
        <v>0</v>
      </c>
      <c r="Z35" s="4">
        <f t="shared" si="162"/>
        <v>0</v>
      </c>
      <c r="AA35" s="4">
        <f t="shared" si="162"/>
        <v>0</v>
      </c>
      <c r="AB35" s="4">
        <f t="shared" si="162"/>
        <v>0</v>
      </c>
      <c r="AC35" s="4">
        <f t="shared" si="162"/>
        <v>0</v>
      </c>
      <c r="AD35" s="4">
        <f t="shared" si="162"/>
        <v>0</v>
      </c>
      <c r="AE35" s="4">
        <f t="shared" si="162"/>
        <v>0</v>
      </c>
      <c r="AF35" s="4">
        <f t="shared" si="162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63">(0*100)/2</f>
        <v>0</v>
      </c>
      <c r="C37" s="4">
        <f t="shared" si="163"/>
        <v>0</v>
      </c>
      <c r="D37" s="4">
        <f t="shared" si="163"/>
        <v>0</v>
      </c>
      <c r="E37" s="4">
        <f t="shared" si="163"/>
        <v>0</v>
      </c>
      <c r="F37" s="4">
        <f t="shared" si="163"/>
        <v>0</v>
      </c>
      <c r="G37" s="4">
        <f t="shared" si="163"/>
        <v>0</v>
      </c>
      <c r="H37" s="4">
        <f t="shared" si="163"/>
        <v>0</v>
      </c>
      <c r="I37" s="4">
        <f t="shared" si="163"/>
        <v>0</v>
      </c>
      <c r="J37" s="4">
        <f t="shared" si="163"/>
        <v>0</v>
      </c>
      <c r="K37" s="4">
        <f t="shared" si="163"/>
        <v>0</v>
      </c>
      <c r="L37" s="4">
        <f t="shared" si="163"/>
        <v>0</v>
      </c>
      <c r="M37" s="4">
        <f t="shared" si="163"/>
        <v>0</v>
      </c>
      <c r="N37" s="4">
        <f t="shared" si="163"/>
        <v>0</v>
      </c>
      <c r="O37" s="4">
        <f t="shared" si="163"/>
        <v>0</v>
      </c>
      <c r="P37" s="4">
        <f t="shared" si="163"/>
        <v>0</v>
      </c>
      <c r="Q37" s="4">
        <f t="shared" si="163"/>
        <v>0</v>
      </c>
      <c r="R37" s="4">
        <f t="shared" si="163"/>
        <v>0</v>
      </c>
      <c r="S37" s="4">
        <f t="shared" si="163"/>
        <v>0</v>
      </c>
      <c r="T37" s="4">
        <f t="shared" si="163"/>
        <v>0</v>
      </c>
      <c r="U37" s="4">
        <f t="shared" si="163"/>
        <v>0</v>
      </c>
      <c r="V37" s="4">
        <f t="shared" si="163"/>
        <v>0</v>
      </c>
      <c r="W37" s="4">
        <f t="shared" si="163"/>
        <v>0</v>
      </c>
      <c r="X37" s="4">
        <f t="shared" si="163"/>
        <v>0</v>
      </c>
      <c r="Y37" s="4">
        <f t="shared" si="163"/>
        <v>0</v>
      </c>
      <c r="Z37" s="4">
        <f t="shared" si="163"/>
        <v>0</v>
      </c>
      <c r="AA37" s="4">
        <f t="shared" si="163"/>
        <v>0</v>
      </c>
      <c r="AB37" s="4">
        <f t="shared" si="163"/>
        <v>0</v>
      </c>
      <c r="AC37" s="4">
        <f t="shared" si="163"/>
        <v>0</v>
      </c>
      <c r="AD37" s="4">
        <f t="shared" si="163"/>
        <v>0</v>
      </c>
      <c r="AE37" s="4">
        <f t="shared" si="163"/>
        <v>0</v>
      </c>
      <c r="AF37" s="4">
        <f t="shared" si="163"/>
        <v>0</v>
      </c>
    </row>
    <row r="38" spans="1:32">
      <c r="A38" s="1" t="s">
        <v>3</v>
      </c>
      <c r="B38" s="4">
        <f t="shared" ref="B38:AF38" si="164">(0*100)/2</f>
        <v>0</v>
      </c>
      <c r="C38" s="4">
        <f t="shared" si="164"/>
        <v>0</v>
      </c>
      <c r="D38" s="4">
        <f t="shared" si="164"/>
        <v>0</v>
      </c>
      <c r="E38" s="4">
        <f t="shared" si="164"/>
        <v>0</v>
      </c>
      <c r="F38" s="4">
        <f t="shared" si="164"/>
        <v>0</v>
      </c>
      <c r="G38" s="4">
        <f t="shared" si="164"/>
        <v>0</v>
      </c>
      <c r="H38" s="4">
        <f t="shared" si="164"/>
        <v>0</v>
      </c>
      <c r="I38" s="4">
        <f t="shared" si="164"/>
        <v>0</v>
      </c>
      <c r="J38" s="4">
        <f t="shared" si="164"/>
        <v>0</v>
      </c>
      <c r="K38" s="4">
        <f t="shared" si="164"/>
        <v>0</v>
      </c>
      <c r="L38" s="4">
        <f t="shared" si="164"/>
        <v>0</v>
      </c>
      <c r="M38" s="4">
        <f t="shared" si="164"/>
        <v>0</v>
      </c>
      <c r="N38" s="4">
        <f t="shared" si="164"/>
        <v>0</v>
      </c>
      <c r="O38" s="4">
        <f t="shared" si="164"/>
        <v>0</v>
      </c>
      <c r="P38" s="4">
        <f t="shared" si="164"/>
        <v>0</v>
      </c>
      <c r="Q38" s="4">
        <f t="shared" si="164"/>
        <v>0</v>
      </c>
      <c r="R38" s="4">
        <f t="shared" si="164"/>
        <v>0</v>
      </c>
      <c r="S38" s="4">
        <f t="shared" si="164"/>
        <v>0</v>
      </c>
      <c r="T38" s="4">
        <f t="shared" si="164"/>
        <v>0</v>
      </c>
      <c r="U38" s="4">
        <f t="shared" si="164"/>
        <v>0</v>
      </c>
      <c r="V38" s="4">
        <f t="shared" si="164"/>
        <v>0</v>
      </c>
      <c r="W38" s="4">
        <f t="shared" si="164"/>
        <v>0</v>
      </c>
      <c r="X38" s="4">
        <f t="shared" si="164"/>
        <v>0</v>
      </c>
      <c r="Y38" s="4">
        <f t="shared" si="164"/>
        <v>0</v>
      </c>
      <c r="Z38" s="4">
        <f t="shared" si="164"/>
        <v>0</v>
      </c>
      <c r="AA38" s="4">
        <f t="shared" si="164"/>
        <v>0</v>
      </c>
      <c r="AB38" s="4">
        <f t="shared" si="164"/>
        <v>0</v>
      </c>
      <c r="AC38" s="4">
        <f t="shared" si="164"/>
        <v>0</v>
      </c>
      <c r="AD38" s="4">
        <f t="shared" si="164"/>
        <v>0</v>
      </c>
      <c r="AE38" s="4">
        <f t="shared" si="164"/>
        <v>0</v>
      </c>
      <c r="AF38" s="4">
        <f t="shared" si="164"/>
        <v>0</v>
      </c>
    </row>
    <row r="39" spans="1:32">
      <c r="A39" s="1" t="s">
        <v>4</v>
      </c>
      <c r="B39" s="4">
        <f t="shared" ref="B39:X39" si="165">(0*100)/2</f>
        <v>0</v>
      </c>
      <c r="C39" s="4">
        <f t="shared" si="165"/>
        <v>0</v>
      </c>
      <c r="D39" s="4">
        <f t="shared" si="165"/>
        <v>0</v>
      </c>
      <c r="E39" s="4">
        <f t="shared" si="165"/>
        <v>0</v>
      </c>
      <c r="F39" s="4">
        <f t="shared" si="165"/>
        <v>0</v>
      </c>
      <c r="G39" s="4">
        <f t="shared" si="165"/>
        <v>0</v>
      </c>
      <c r="H39" s="4">
        <f t="shared" si="165"/>
        <v>0</v>
      </c>
      <c r="I39" s="4">
        <f t="shared" si="165"/>
        <v>0</v>
      </c>
      <c r="J39" s="4">
        <f t="shared" si="165"/>
        <v>0</v>
      </c>
      <c r="K39" s="4">
        <f t="shared" si="165"/>
        <v>0</v>
      </c>
      <c r="L39" s="4">
        <f t="shared" si="165"/>
        <v>0</v>
      </c>
      <c r="M39" s="4">
        <f t="shared" si="165"/>
        <v>0</v>
      </c>
      <c r="N39" s="4">
        <f t="shared" si="165"/>
        <v>0</v>
      </c>
      <c r="O39" s="4">
        <f t="shared" si="165"/>
        <v>0</v>
      </c>
      <c r="P39" s="4">
        <f t="shared" si="165"/>
        <v>0</v>
      </c>
      <c r="Q39" s="4">
        <f t="shared" si="165"/>
        <v>0</v>
      </c>
      <c r="R39" s="4">
        <f t="shared" si="165"/>
        <v>0</v>
      </c>
      <c r="S39" s="4">
        <f t="shared" si="165"/>
        <v>0</v>
      </c>
      <c r="T39" s="4">
        <f t="shared" si="165"/>
        <v>0</v>
      </c>
      <c r="U39" s="4">
        <f t="shared" si="165"/>
        <v>0</v>
      </c>
      <c r="V39" s="4">
        <f t="shared" si="165"/>
        <v>0</v>
      </c>
      <c r="W39" s="4">
        <f t="shared" si="165"/>
        <v>0</v>
      </c>
      <c r="X39" s="4">
        <f t="shared" si="165"/>
        <v>0</v>
      </c>
      <c r="Y39" s="4">
        <f t="shared" ref="Y39:Y40" si="166">(1*100)/2</f>
        <v>50</v>
      </c>
      <c r="Z39" s="4">
        <f t="shared" ref="Z39:AF39" si="167">(0*100)/2</f>
        <v>0</v>
      </c>
      <c r="AA39" s="4">
        <f t="shared" si="167"/>
        <v>0</v>
      </c>
      <c r="AB39" s="4">
        <f t="shared" si="167"/>
        <v>0</v>
      </c>
      <c r="AC39" s="4">
        <f t="shared" si="167"/>
        <v>0</v>
      </c>
      <c r="AD39" s="4">
        <f t="shared" si="167"/>
        <v>0</v>
      </c>
      <c r="AE39" s="4">
        <f t="shared" si="167"/>
        <v>0</v>
      </c>
      <c r="AF39" s="4">
        <f t="shared" si="167"/>
        <v>0</v>
      </c>
    </row>
    <row r="40" spans="1:32">
      <c r="A40" s="1" t="s">
        <v>5</v>
      </c>
      <c r="B40" s="4">
        <f t="shared" ref="B40:X40" si="168">(0*100)/2</f>
        <v>0</v>
      </c>
      <c r="C40" s="4">
        <f t="shared" si="168"/>
        <v>0</v>
      </c>
      <c r="D40" s="4">
        <f t="shared" si="168"/>
        <v>0</v>
      </c>
      <c r="E40" s="4">
        <f t="shared" si="168"/>
        <v>0</v>
      </c>
      <c r="F40" s="4">
        <f t="shared" si="168"/>
        <v>0</v>
      </c>
      <c r="G40" s="4">
        <f t="shared" si="168"/>
        <v>0</v>
      </c>
      <c r="H40" s="4">
        <f t="shared" si="168"/>
        <v>0</v>
      </c>
      <c r="I40" s="4">
        <f t="shared" si="168"/>
        <v>0</v>
      </c>
      <c r="J40" s="4">
        <f t="shared" si="168"/>
        <v>0</v>
      </c>
      <c r="K40" s="4">
        <f t="shared" si="168"/>
        <v>0</v>
      </c>
      <c r="L40" s="4">
        <f t="shared" si="168"/>
        <v>0</v>
      </c>
      <c r="M40" s="4">
        <f t="shared" si="168"/>
        <v>0</v>
      </c>
      <c r="N40" s="4">
        <f t="shared" si="168"/>
        <v>0</v>
      </c>
      <c r="O40" s="4">
        <f t="shared" si="168"/>
        <v>0</v>
      </c>
      <c r="P40" s="4">
        <f t="shared" si="168"/>
        <v>0</v>
      </c>
      <c r="Q40" s="4">
        <f t="shared" si="168"/>
        <v>0</v>
      </c>
      <c r="R40" s="4">
        <f t="shared" si="168"/>
        <v>0</v>
      </c>
      <c r="S40" s="4">
        <f t="shared" si="168"/>
        <v>0</v>
      </c>
      <c r="T40" s="4">
        <f t="shared" si="168"/>
        <v>0</v>
      </c>
      <c r="U40" s="4">
        <f t="shared" si="168"/>
        <v>0</v>
      </c>
      <c r="V40" s="4">
        <f t="shared" si="168"/>
        <v>0</v>
      </c>
      <c r="W40" s="4">
        <f t="shared" si="168"/>
        <v>0</v>
      </c>
      <c r="X40" s="4">
        <f t="shared" si="168"/>
        <v>0</v>
      </c>
      <c r="Y40" s="4">
        <f t="shared" si="166"/>
        <v>50</v>
      </c>
      <c r="Z40" s="4">
        <f t="shared" ref="Z40:AF40" si="169">(0*100)/2</f>
        <v>0</v>
      </c>
      <c r="AA40" s="4">
        <f t="shared" si="169"/>
        <v>0</v>
      </c>
      <c r="AB40" s="4">
        <f t="shared" si="169"/>
        <v>0</v>
      </c>
      <c r="AC40" s="4">
        <f t="shared" si="169"/>
        <v>0</v>
      </c>
      <c r="AD40" s="4">
        <f t="shared" si="169"/>
        <v>0</v>
      </c>
      <c r="AE40" s="4">
        <f t="shared" si="169"/>
        <v>0</v>
      </c>
      <c r="AF40" s="4">
        <f t="shared" si="169"/>
        <v>0</v>
      </c>
    </row>
    <row r="41" spans="1:32">
      <c r="A41" s="1" t="s">
        <v>6</v>
      </c>
      <c r="B41" s="4">
        <f t="shared" ref="B41:AF41" si="170">(0*100)/2</f>
        <v>0</v>
      </c>
      <c r="C41" s="4">
        <f t="shared" si="170"/>
        <v>0</v>
      </c>
      <c r="D41" s="4">
        <f t="shared" si="170"/>
        <v>0</v>
      </c>
      <c r="E41" s="4">
        <f t="shared" si="170"/>
        <v>0</v>
      </c>
      <c r="F41" s="4">
        <f t="shared" si="170"/>
        <v>0</v>
      </c>
      <c r="G41" s="4">
        <f t="shared" si="170"/>
        <v>0</v>
      </c>
      <c r="H41" s="4">
        <f t="shared" si="170"/>
        <v>0</v>
      </c>
      <c r="I41" s="4">
        <f t="shared" si="170"/>
        <v>0</v>
      </c>
      <c r="J41" s="4">
        <f t="shared" si="170"/>
        <v>0</v>
      </c>
      <c r="K41" s="4">
        <f t="shared" si="170"/>
        <v>0</v>
      </c>
      <c r="L41" s="4">
        <f t="shared" si="170"/>
        <v>0</v>
      </c>
      <c r="M41" s="4">
        <f t="shared" si="170"/>
        <v>0</v>
      </c>
      <c r="N41" s="4">
        <f t="shared" si="170"/>
        <v>0</v>
      </c>
      <c r="O41" s="4">
        <f t="shared" si="170"/>
        <v>0</v>
      </c>
      <c r="P41" s="4">
        <f t="shared" si="170"/>
        <v>0</v>
      </c>
      <c r="Q41" s="4">
        <f t="shared" si="170"/>
        <v>0</v>
      </c>
      <c r="R41" s="4">
        <f t="shared" si="170"/>
        <v>0</v>
      </c>
      <c r="S41" s="4">
        <f t="shared" si="170"/>
        <v>0</v>
      </c>
      <c r="T41" s="4">
        <f t="shared" si="170"/>
        <v>0</v>
      </c>
      <c r="U41" s="4">
        <f t="shared" si="170"/>
        <v>0</v>
      </c>
      <c r="V41" s="4">
        <f t="shared" si="170"/>
        <v>0</v>
      </c>
      <c r="W41" s="4">
        <f t="shared" si="170"/>
        <v>0</v>
      </c>
      <c r="X41" s="4">
        <f t="shared" si="170"/>
        <v>0</v>
      </c>
      <c r="Y41" s="4">
        <f t="shared" si="170"/>
        <v>0</v>
      </c>
      <c r="Z41" s="4">
        <f t="shared" si="170"/>
        <v>0</v>
      </c>
      <c r="AA41" s="4">
        <f t="shared" si="170"/>
        <v>0</v>
      </c>
      <c r="AB41" s="4">
        <f t="shared" si="170"/>
        <v>0</v>
      </c>
      <c r="AC41" s="4">
        <f t="shared" si="170"/>
        <v>0</v>
      </c>
      <c r="AD41" s="4">
        <f t="shared" si="170"/>
        <v>0</v>
      </c>
      <c r="AE41" s="4">
        <f t="shared" si="170"/>
        <v>0</v>
      </c>
      <c r="AF41" s="4">
        <f t="shared" si="170"/>
        <v>0</v>
      </c>
    </row>
    <row r="42" spans="1:32">
      <c r="A42" s="1" t="s">
        <v>7</v>
      </c>
      <c r="B42" s="4">
        <f t="shared" ref="B42:H42" si="171">(0*100)/2</f>
        <v>0</v>
      </c>
      <c r="C42" s="4">
        <f t="shared" si="171"/>
        <v>0</v>
      </c>
      <c r="D42" s="4">
        <f t="shared" si="171"/>
        <v>0</v>
      </c>
      <c r="E42" s="4">
        <f t="shared" si="171"/>
        <v>0</v>
      </c>
      <c r="F42" s="4">
        <f t="shared" si="171"/>
        <v>0</v>
      </c>
      <c r="G42" s="4">
        <f t="shared" si="171"/>
        <v>0</v>
      </c>
      <c r="H42" s="4">
        <f t="shared" si="171"/>
        <v>0</v>
      </c>
      <c r="I42" s="4">
        <f>(1*100)/2</f>
        <v>50</v>
      </c>
      <c r="J42" s="4">
        <f t="shared" ref="J42:AE42" si="172">(0*100)/2</f>
        <v>0</v>
      </c>
      <c r="K42" s="4">
        <f t="shared" si="172"/>
        <v>0</v>
      </c>
      <c r="L42" s="4">
        <f t="shared" si="172"/>
        <v>0</v>
      </c>
      <c r="M42" s="4">
        <f t="shared" si="172"/>
        <v>0</v>
      </c>
      <c r="N42" s="4">
        <f t="shared" si="172"/>
        <v>0</v>
      </c>
      <c r="O42" s="4">
        <f t="shared" si="172"/>
        <v>0</v>
      </c>
      <c r="P42" s="4">
        <f t="shared" si="172"/>
        <v>0</v>
      </c>
      <c r="Q42" s="4">
        <f t="shared" si="172"/>
        <v>0</v>
      </c>
      <c r="R42" s="4">
        <f t="shared" si="172"/>
        <v>0</v>
      </c>
      <c r="S42" s="4">
        <f t="shared" si="172"/>
        <v>0</v>
      </c>
      <c r="T42" s="4">
        <f t="shared" si="172"/>
        <v>0</v>
      </c>
      <c r="U42" s="4">
        <f t="shared" si="172"/>
        <v>0</v>
      </c>
      <c r="V42" s="4">
        <f t="shared" si="172"/>
        <v>0</v>
      </c>
      <c r="W42" s="4">
        <f t="shared" si="172"/>
        <v>0</v>
      </c>
      <c r="X42" s="4">
        <f t="shared" si="172"/>
        <v>0</v>
      </c>
      <c r="Y42" s="4">
        <f t="shared" si="172"/>
        <v>0</v>
      </c>
      <c r="Z42" s="4">
        <f t="shared" si="172"/>
        <v>0</v>
      </c>
      <c r="AA42" s="4">
        <f t="shared" si="172"/>
        <v>0</v>
      </c>
      <c r="AB42" s="4">
        <f t="shared" si="172"/>
        <v>0</v>
      </c>
      <c r="AC42" s="4">
        <f t="shared" si="172"/>
        <v>0</v>
      </c>
      <c r="AD42" s="4">
        <f t="shared" si="172"/>
        <v>0</v>
      </c>
      <c r="AE42" s="4">
        <f t="shared" si="172"/>
        <v>0</v>
      </c>
      <c r="AF42" s="4">
        <f>(1*100)/2</f>
        <v>50</v>
      </c>
    </row>
    <row r="43" spans="1:32">
      <c r="A43" s="1" t="s">
        <v>8</v>
      </c>
      <c r="B43" s="4">
        <f t="shared" ref="B43:C43" si="173">(0*100)/2</f>
        <v>0</v>
      </c>
      <c r="C43" s="4">
        <f t="shared" si="173"/>
        <v>0</v>
      </c>
      <c r="D43" s="4">
        <f>(1*100)/2</f>
        <v>50</v>
      </c>
      <c r="E43" s="4">
        <f t="shared" ref="E43:AF43" si="174">(0*100)/2</f>
        <v>0</v>
      </c>
      <c r="F43" s="4">
        <f t="shared" si="174"/>
        <v>0</v>
      </c>
      <c r="G43" s="4">
        <f t="shared" si="174"/>
        <v>0</v>
      </c>
      <c r="H43" s="4">
        <f t="shared" si="174"/>
        <v>0</v>
      </c>
      <c r="I43" s="4">
        <f t="shared" si="174"/>
        <v>0</v>
      </c>
      <c r="J43" s="4">
        <f t="shared" si="174"/>
        <v>0</v>
      </c>
      <c r="K43" s="4">
        <f t="shared" si="174"/>
        <v>0</v>
      </c>
      <c r="L43" s="4">
        <f t="shared" si="174"/>
        <v>0</v>
      </c>
      <c r="M43" s="4">
        <f t="shared" si="174"/>
        <v>0</v>
      </c>
      <c r="N43" s="4">
        <f t="shared" si="174"/>
        <v>0</v>
      </c>
      <c r="O43" s="4">
        <f t="shared" si="174"/>
        <v>0</v>
      </c>
      <c r="P43" s="4">
        <f t="shared" si="174"/>
        <v>0</v>
      </c>
      <c r="Q43" s="4">
        <f t="shared" si="174"/>
        <v>0</v>
      </c>
      <c r="R43" s="4">
        <f t="shared" si="174"/>
        <v>0</v>
      </c>
      <c r="S43" s="4">
        <f t="shared" si="174"/>
        <v>0</v>
      </c>
      <c r="T43" s="4">
        <f t="shared" si="174"/>
        <v>0</v>
      </c>
      <c r="U43" s="4">
        <f t="shared" si="174"/>
        <v>0</v>
      </c>
      <c r="V43" s="4">
        <f t="shared" si="174"/>
        <v>0</v>
      </c>
      <c r="W43" s="4">
        <f t="shared" si="174"/>
        <v>0</v>
      </c>
      <c r="X43" s="4">
        <f t="shared" si="174"/>
        <v>0</v>
      </c>
      <c r="Y43" s="4">
        <f t="shared" si="174"/>
        <v>0</v>
      </c>
      <c r="Z43" s="4">
        <f t="shared" si="174"/>
        <v>0</v>
      </c>
      <c r="AA43" s="4">
        <f t="shared" si="174"/>
        <v>0</v>
      </c>
      <c r="AB43" s="4">
        <f t="shared" si="174"/>
        <v>0</v>
      </c>
      <c r="AC43" s="4">
        <f t="shared" si="174"/>
        <v>0</v>
      </c>
      <c r="AD43" s="4">
        <f t="shared" si="174"/>
        <v>0</v>
      </c>
      <c r="AE43" s="4">
        <f t="shared" si="174"/>
        <v>0</v>
      </c>
      <c r="AF43" s="4">
        <f t="shared" si="174"/>
        <v>0</v>
      </c>
    </row>
    <row r="44" spans="1:32">
      <c r="A44" s="1" t="s">
        <v>9</v>
      </c>
      <c r="B44" s="4">
        <f t="shared" ref="B44:AD44" si="175">(0*100)/2</f>
        <v>0</v>
      </c>
      <c r="C44" s="4">
        <f t="shared" si="175"/>
        <v>0</v>
      </c>
      <c r="D44" s="4">
        <f t="shared" si="175"/>
        <v>0</v>
      </c>
      <c r="E44" s="4">
        <f t="shared" si="175"/>
        <v>0</v>
      </c>
      <c r="F44" s="4">
        <f t="shared" si="175"/>
        <v>0</v>
      </c>
      <c r="G44" s="4">
        <f t="shared" si="175"/>
        <v>0</v>
      </c>
      <c r="H44" s="4">
        <f t="shared" si="175"/>
        <v>0</v>
      </c>
      <c r="I44" s="4">
        <f t="shared" si="175"/>
        <v>0</v>
      </c>
      <c r="J44" s="4">
        <f t="shared" si="175"/>
        <v>0</v>
      </c>
      <c r="K44" s="4">
        <f t="shared" si="175"/>
        <v>0</v>
      </c>
      <c r="L44" s="4">
        <f t="shared" si="175"/>
        <v>0</v>
      </c>
      <c r="M44" s="4">
        <f t="shared" si="175"/>
        <v>0</v>
      </c>
      <c r="N44" s="4">
        <f t="shared" si="175"/>
        <v>0</v>
      </c>
      <c r="O44" s="4">
        <f t="shared" si="175"/>
        <v>0</v>
      </c>
      <c r="P44" s="4">
        <f t="shared" si="175"/>
        <v>0</v>
      </c>
      <c r="Q44" s="4">
        <f t="shared" si="175"/>
        <v>0</v>
      </c>
      <c r="R44" s="4">
        <f t="shared" si="175"/>
        <v>0</v>
      </c>
      <c r="S44" s="4">
        <f t="shared" si="175"/>
        <v>0</v>
      </c>
      <c r="T44" s="4">
        <f t="shared" si="175"/>
        <v>0</v>
      </c>
      <c r="U44" s="4">
        <f t="shared" si="175"/>
        <v>0</v>
      </c>
      <c r="V44" s="4">
        <f t="shared" si="175"/>
        <v>0</v>
      </c>
      <c r="W44" s="4">
        <f t="shared" si="175"/>
        <v>0</v>
      </c>
      <c r="X44" s="4">
        <f t="shared" si="175"/>
        <v>0</v>
      </c>
      <c r="Y44" s="4">
        <f t="shared" si="175"/>
        <v>0</v>
      </c>
      <c r="Z44" s="4">
        <f t="shared" si="175"/>
        <v>0</v>
      </c>
      <c r="AA44" s="4">
        <f t="shared" si="175"/>
        <v>0</v>
      </c>
      <c r="AB44" s="4">
        <f t="shared" si="175"/>
        <v>0</v>
      </c>
      <c r="AC44" s="4">
        <f t="shared" si="175"/>
        <v>0</v>
      </c>
      <c r="AD44" s="4">
        <f t="shared" si="175"/>
        <v>0</v>
      </c>
      <c r="AE44" s="4">
        <f t="shared" ref="AE44:AE46" si="176">(1*100)/2</f>
        <v>50</v>
      </c>
      <c r="AF44" s="4">
        <f t="shared" ref="AF44:AF46" si="177">(0*100)/2</f>
        <v>0</v>
      </c>
    </row>
    <row r="45" spans="1:32">
      <c r="A45" s="1" t="s">
        <v>10</v>
      </c>
      <c r="B45" s="4">
        <f t="shared" ref="B45:W45" si="178">(0*100)/2</f>
        <v>0</v>
      </c>
      <c r="C45" s="4">
        <f t="shared" si="178"/>
        <v>0</v>
      </c>
      <c r="D45" s="4">
        <f t="shared" si="178"/>
        <v>0</v>
      </c>
      <c r="E45" s="4">
        <f t="shared" si="178"/>
        <v>0</v>
      </c>
      <c r="F45" s="4">
        <f t="shared" si="178"/>
        <v>0</v>
      </c>
      <c r="G45" s="4">
        <f t="shared" si="178"/>
        <v>0</v>
      </c>
      <c r="H45" s="4">
        <f t="shared" si="178"/>
        <v>0</v>
      </c>
      <c r="I45" s="4">
        <f t="shared" si="178"/>
        <v>0</v>
      </c>
      <c r="J45" s="4">
        <f t="shared" si="178"/>
        <v>0</v>
      </c>
      <c r="K45" s="4">
        <f t="shared" si="178"/>
        <v>0</v>
      </c>
      <c r="L45" s="4">
        <f t="shared" si="178"/>
        <v>0</v>
      </c>
      <c r="M45" s="4">
        <f t="shared" si="178"/>
        <v>0</v>
      </c>
      <c r="N45" s="4">
        <f t="shared" si="178"/>
        <v>0</v>
      </c>
      <c r="O45" s="4">
        <f t="shared" si="178"/>
        <v>0</v>
      </c>
      <c r="P45" s="4">
        <f t="shared" si="178"/>
        <v>0</v>
      </c>
      <c r="Q45" s="4">
        <f t="shared" si="178"/>
        <v>0</v>
      </c>
      <c r="R45" s="4">
        <f t="shared" si="178"/>
        <v>0</v>
      </c>
      <c r="S45" s="4">
        <f t="shared" si="178"/>
        <v>0</v>
      </c>
      <c r="T45" s="4">
        <f t="shared" si="178"/>
        <v>0</v>
      </c>
      <c r="U45" s="4">
        <f t="shared" si="178"/>
        <v>0</v>
      </c>
      <c r="V45" s="4">
        <f t="shared" si="178"/>
        <v>0</v>
      </c>
      <c r="W45" s="4">
        <f t="shared" si="178"/>
        <v>0</v>
      </c>
      <c r="X45" s="4">
        <f t="shared" ref="X45:X46" si="179">(1*100)/2</f>
        <v>50</v>
      </c>
      <c r="Y45" s="4">
        <f t="shared" ref="Y45:AD45" si="180">(0*100)/2</f>
        <v>0</v>
      </c>
      <c r="Z45" s="4">
        <f t="shared" si="180"/>
        <v>0</v>
      </c>
      <c r="AA45" s="4">
        <f t="shared" si="180"/>
        <v>0</v>
      </c>
      <c r="AB45" s="4">
        <f t="shared" si="180"/>
        <v>0</v>
      </c>
      <c r="AC45" s="4">
        <f t="shared" si="180"/>
        <v>0</v>
      </c>
      <c r="AD45" s="4">
        <f t="shared" si="180"/>
        <v>0</v>
      </c>
      <c r="AE45" s="4">
        <f t="shared" si="176"/>
        <v>50</v>
      </c>
      <c r="AF45" s="4">
        <f t="shared" si="177"/>
        <v>0</v>
      </c>
    </row>
    <row r="46" spans="1:32">
      <c r="A46" s="1" t="s">
        <v>11</v>
      </c>
      <c r="B46" s="4">
        <f t="shared" ref="B46:G46" si="181">(0*100)/2</f>
        <v>0</v>
      </c>
      <c r="C46" s="4">
        <f t="shared" si="181"/>
        <v>0</v>
      </c>
      <c r="D46" s="4">
        <f t="shared" si="181"/>
        <v>0</v>
      </c>
      <c r="E46" s="4">
        <f t="shared" si="181"/>
        <v>0</v>
      </c>
      <c r="F46" s="4">
        <f t="shared" si="181"/>
        <v>0</v>
      </c>
      <c r="G46" s="4">
        <f t="shared" si="181"/>
        <v>0</v>
      </c>
      <c r="H46" s="4">
        <f t="shared" ref="H46:H49" si="182">(1*100)/2</f>
        <v>50</v>
      </c>
      <c r="I46" s="4">
        <f t="shared" ref="I46:W46" si="183">(0*100)/2</f>
        <v>0</v>
      </c>
      <c r="J46" s="4">
        <f t="shared" si="183"/>
        <v>0</v>
      </c>
      <c r="K46" s="4">
        <f t="shared" si="183"/>
        <v>0</v>
      </c>
      <c r="L46" s="4">
        <f t="shared" si="183"/>
        <v>0</v>
      </c>
      <c r="M46" s="4">
        <f t="shared" si="183"/>
        <v>0</v>
      </c>
      <c r="N46" s="4">
        <f t="shared" si="183"/>
        <v>0</v>
      </c>
      <c r="O46" s="4">
        <f t="shared" si="183"/>
        <v>0</v>
      </c>
      <c r="P46" s="4">
        <f t="shared" si="183"/>
        <v>0</v>
      </c>
      <c r="Q46" s="4">
        <f t="shared" si="183"/>
        <v>0</v>
      </c>
      <c r="R46" s="4">
        <f t="shared" si="183"/>
        <v>0</v>
      </c>
      <c r="S46" s="4">
        <f t="shared" si="183"/>
        <v>0</v>
      </c>
      <c r="T46" s="4">
        <f t="shared" si="183"/>
        <v>0</v>
      </c>
      <c r="U46" s="4">
        <f t="shared" si="183"/>
        <v>0</v>
      </c>
      <c r="V46" s="4">
        <f t="shared" si="183"/>
        <v>0</v>
      </c>
      <c r="W46" s="4">
        <f t="shared" si="183"/>
        <v>0</v>
      </c>
      <c r="X46" s="4">
        <f t="shared" si="179"/>
        <v>50</v>
      </c>
      <c r="Y46" s="4">
        <f t="shared" ref="Y46:AD46" si="184">(0*100)/2</f>
        <v>0</v>
      </c>
      <c r="Z46" s="4">
        <f t="shared" si="184"/>
        <v>0</v>
      </c>
      <c r="AA46" s="4">
        <f t="shared" si="184"/>
        <v>0</v>
      </c>
      <c r="AB46" s="4">
        <f t="shared" si="184"/>
        <v>0</v>
      </c>
      <c r="AC46" s="4">
        <f t="shared" si="184"/>
        <v>0</v>
      </c>
      <c r="AD46" s="4">
        <f t="shared" si="184"/>
        <v>0</v>
      </c>
      <c r="AE46" s="4">
        <f t="shared" si="176"/>
        <v>50</v>
      </c>
      <c r="AF46" s="4">
        <f t="shared" si="177"/>
        <v>0</v>
      </c>
    </row>
    <row r="47" spans="1:32">
      <c r="A47" s="1" t="s">
        <v>12</v>
      </c>
      <c r="B47" s="4">
        <f t="shared" ref="B47:G47" si="185">(0*100)/2</f>
        <v>0</v>
      </c>
      <c r="C47" s="4">
        <f t="shared" si="185"/>
        <v>0</v>
      </c>
      <c r="D47" s="4">
        <f t="shared" si="185"/>
        <v>0</v>
      </c>
      <c r="E47" s="4">
        <f t="shared" si="185"/>
        <v>0</v>
      </c>
      <c r="F47" s="4">
        <f t="shared" si="185"/>
        <v>0</v>
      </c>
      <c r="G47" s="4">
        <f t="shared" si="185"/>
        <v>0</v>
      </c>
      <c r="H47" s="4">
        <f t="shared" si="182"/>
        <v>50</v>
      </c>
      <c r="I47" s="4">
        <f t="shared" ref="I47:S47" si="186">(0*100)/2</f>
        <v>0</v>
      </c>
      <c r="J47" s="4">
        <f t="shared" si="186"/>
        <v>0</v>
      </c>
      <c r="K47" s="4">
        <f t="shared" si="186"/>
        <v>0</v>
      </c>
      <c r="L47" s="4">
        <f t="shared" si="186"/>
        <v>0</v>
      </c>
      <c r="M47" s="4">
        <f t="shared" si="186"/>
        <v>0</v>
      </c>
      <c r="N47" s="4">
        <f t="shared" si="186"/>
        <v>0</v>
      </c>
      <c r="O47" s="4">
        <f t="shared" si="186"/>
        <v>0</v>
      </c>
      <c r="P47" s="4">
        <f t="shared" si="186"/>
        <v>0</v>
      </c>
      <c r="Q47" s="4">
        <f t="shared" si="186"/>
        <v>0</v>
      </c>
      <c r="R47" s="4">
        <f t="shared" si="186"/>
        <v>0</v>
      </c>
      <c r="S47" s="4">
        <f t="shared" si="186"/>
        <v>0</v>
      </c>
      <c r="T47" s="4">
        <f>(1*100)/2</f>
        <v>50</v>
      </c>
      <c r="U47" s="4">
        <f t="shared" ref="U47:AF47" si="187">(0*100)/2</f>
        <v>0</v>
      </c>
      <c r="V47" s="4">
        <f t="shared" si="187"/>
        <v>0</v>
      </c>
      <c r="W47" s="4">
        <f t="shared" si="187"/>
        <v>0</v>
      </c>
      <c r="X47" s="4">
        <f t="shared" si="187"/>
        <v>0</v>
      </c>
      <c r="Y47" s="4">
        <f t="shared" si="187"/>
        <v>0</v>
      </c>
      <c r="Z47" s="4">
        <f t="shared" si="187"/>
        <v>0</v>
      </c>
      <c r="AA47" s="4">
        <f t="shared" si="187"/>
        <v>0</v>
      </c>
      <c r="AB47" s="4">
        <f t="shared" si="187"/>
        <v>0</v>
      </c>
      <c r="AC47" s="4">
        <f t="shared" si="187"/>
        <v>0</v>
      </c>
      <c r="AD47" s="4">
        <f t="shared" si="187"/>
        <v>0</v>
      </c>
      <c r="AE47" s="4">
        <f t="shared" si="187"/>
        <v>0</v>
      </c>
      <c r="AF47" s="4">
        <f t="shared" si="187"/>
        <v>0</v>
      </c>
    </row>
    <row r="48" spans="1:32">
      <c r="A48" s="1" t="s">
        <v>13</v>
      </c>
      <c r="B48" s="4">
        <f t="shared" ref="B48:C48" si="188">(0*100)/2</f>
        <v>0</v>
      </c>
      <c r="C48" s="4">
        <f t="shared" si="188"/>
        <v>0</v>
      </c>
      <c r="D48" s="4">
        <f t="shared" ref="D48:D49" si="189">(1*100)/2</f>
        <v>50</v>
      </c>
      <c r="E48" s="4">
        <f t="shared" ref="E48:G48" si="190">(0*100)/2</f>
        <v>0</v>
      </c>
      <c r="F48" s="4">
        <f t="shared" si="190"/>
        <v>0</v>
      </c>
      <c r="G48" s="4">
        <f t="shared" si="190"/>
        <v>0</v>
      </c>
      <c r="H48" s="4">
        <f t="shared" si="182"/>
        <v>50</v>
      </c>
      <c r="I48" s="4">
        <f t="shared" ref="I48:AF48" si="191">(0*100)/2</f>
        <v>0</v>
      </c>
      <c r="J48" s="4">
        <f t="shared" si="191"/>
        <v>0</v>
      </c>
      <c r="K48" s="4">
        <f t="shared" si="191"/>
        <v>0</v>
      </c>
      <c r="L48" s="4">
        <f t="shared" si="191"/>
        <v>0</v>
      </c>
      <c r="M48" s="4">
        <f t="shared" si="191"/>
        <v>0</v>
      </c>
      <c r="N48" s="4">
        <f t="shared" si="191"/>
        <v>0</v>
      </c>
      <c r="O48" s="4">
        <f t="shared" si="191"/>
        <v>0</v>
      </c>
      <c r="P48" s="4">
        <f t="shared" si="191"/>
        <v>0</v>
      </c>
      <c r="Q48" s="4">
        <f t="shared" si="191"/>
        <v>0</v>
      </c>
      <c r="R48" s="4">
        <f t="shared" si="191"/>
        <v>0</v>
      </c>
      <c r="S48" s="4">
        <f t="shared" si="191"/>
        <v>0</v>
      </c>
      <c r="T48" s="4">
        <f t="shared" si="191"/>
        <v>0</v>
      </c>
      <c r="U48" s="4">
        <f t="shared" si="191"/>
        <v>0</v>
      </c>
      <c r="V48" s="4">
        <f t="shared" si="191"/>
        <v>0</v>
      </c>
      <c r="W48" s="4">
        <f t="shared" si="191"/>
        <v>0</v>
      </c>
      <c r="X48" s="4">
        <f t="shared" si="191"/>
        <v>0</v>
      </c>
      <c r="Y48" s="4">
        <f t="shared" si="191"/>
        <v>0</v>
      </c>
      <c r="Z48" s="4">
        <f t="shared" si="191"/>
        <v>0</v>
      </c>
      <c r="AA48" s="4">
        <f t="shared" si="191"/>
        <v>0</v>
      </c>
      <c r="AB48" s="4">
        <f t="shared" si="191"/>
        <v>0</v>
      </c>
      <c r="AC48" s="4">
        <f t="shared" si="191"/>
        <v>0</v>
      </c>
      <c r="AD48" s="4">
        <f t="shared" si="191"/>
        <v>0</v>
      </c>
      <c r="AE48" s="4">
        <f t="shared" si="191"/>
        <v>0</v>
      </c>
      <c r="AF48" s="4">
        <f t="shared" si="191"/>
        <v>0</v>
      </c>
    </row>
    <row r="49" spans="1:32">
      <c r="A49" s="1" t="s">
        <v>14</v>
      </c>
      <c r="B49" s="4">
        <f t="shared" ref="B49:C49" si="192">(0*100)/2</f>
        <v>0</v>
      </c>
      <c r="C49" s="4">
        <f t="shared" si="192"/>
        <v>0</v>
      </c>
      <c r="D49" s="4">
        <f t="shared" si="189"/>
        <v>50</v>
      </c>
      <c r="E49" s="4">
        <f t="shared" ref="E49:G49" si="193">(0*100)/2</f>
        <v>0</v>
      </c>
      <c r="F49" s="4">
        <f t="shared" si="193"/>
        <v>0</v>
      </c>
      <c r="G49" s="4">
        <f t="shared" si="193"/>
        <v>0</v>
      </c>
      <c r="H49" s="4">
        <f t="shared" si="182"/>
        <v>50</v>
      </c>
      <c r="I49" s="4">
        <f t="shared" ref="I49:AF49" si="194">(0*100)/2</f>
        <v>0</v>
      </c>
      <c r="J49" s="4">
        <f t="shared" si="194"/>
        <v>0</v>
      </c>
      <c r="K49" s="4">
        <f t="shared" si="194"/>
        <v>0</v>
      </c>
      <c r="L49" s="4">
        <f t="shared" si="194"/>
        <v>0</v>
      </c>
      <c r="M49" s="4">
        <f t="shared" si="194"/>
        <v>0</v>
      </c>
      <c r="N49" s="4">
        <f t="shared" si="194"/>
        <v>0</v>
      </c>
      <c r="O49" s="4">
        <f t="shared" si="194"/>
        <v>0</v>
      </c>
      <c r="P49" s="4">
        <f t="shared" si="194"/>
        <v>0</v>
      </c>
      <c r="Q49" s="4">
        <f t="shared" si="194"/>
        <v>0</v>
      </c>
      <c r="R49" s="4">
        <f t="shared" si="194"/>
        <v>0</v>
      </c>
      <c r="S49" s="4">
        <f t="shared" si="194"/>
        <v>0</v>
      </c>
      <c r="T49" s="4">
        <f t="shared" si="194"/>
        <v>0</v>
      </c>
      <c r="U49" s="4">
        <f t="shared" si="194"/>
        <v>0</v>
      </c>
      <c r="V49" s="4">
        <f t="shared" si="194"/>
        <v>0</v>
      </c>
      <c r="W49" s="4">
        <f t="shared" si="194"/>
        <v>0</v>
      </c>
      <c r="X49" s="4">
        <f t="shared" si="194"/>
        <v>0</v>
      </c>
      <c r="Y49" s="4">
        <f t="shared" si="194"/>
        <v>0</v>
      </c>
      <c r="Z49" s="4">
        <f t="shared" si="194"/>
        <v>0</v>
      </c>
      <c r="AA49" s="4">
        <f t="shared" si="194"/>
        <v>0</v>
      </c>
      <c r="AB49" s="4">
        <f t="shared" si="194"/>
        <v>0</v>
      </c>
      <c r="AC49" s="4">
        <f t="shared" si="194"/>
        <v>0</v>
      </c>
      <c r="AD49" s="4">
        <f t="shared" si="194"/>
        <v>0</v>
      </c>
      <c r="AE49" s="4">
        <f t="shared" si="194"/>
        <v>0</v>
      </c>
      <c r="AF49" s="4">
        <f t="shared" si="194"/>
        <v>0</v>
      </c>
    </row>
    <row r="50" spans="1:32">
      <c r="A50" s="1" t="s">
        <v>15</v>
      </c>
      <c r="B50" s="4">
        <f t="shared" ref="B50:AF50" si="195">(0*100)/2</f>
        <v>0</v>
      </c>
      <c r="C50" s="4">
        <f t="shared" si="195"/>
        <v>0</v>
      </c>
      <c r="D50" s="4">
        <f t="shared" si="195"/>
        <v>0</v>
      </c>
      <c r="E50" s="4">
        <f t="shared" si="195"/>
        <v>0</v>
      </c>
      <c r="F50" s="4">
        <f t="shared" si="195"/>
        <v>0</v>
      </c>
      <c r="G50" s="4">
        <f t="shared" si="195"/>
        <v>0</v>
      </c>
      <c r="H50" s="4">
        <f t="shared" si="195"/>
        <v>0</v>
      </c>
      <c r="I50" s="4">
        <f t="shared" si="195"/>
        <v>0</v>
      </c>
      <c r="J50" s="4">
        <f t="shared" si="195"/>
        <v>0</v>
      </c>
      <c r="K50" s="4">
        <f t="shared" si="195"/>
        <v>0</v>
      </c>
      <c r="L50" s="4">
        <f t="shared" si="195"/>
        <v>0</v>
      </c>
      <c r="M50" s="4">
        <f t="shared" si="195"/>
        <v>0</v>
      </c>
      <c r="N50" s="4">
        <f t="shared" si="195"/>
        <v>0</v>
      </c>
      <c r="O50" s="4">
        <f t="shared" si="195"/>
        <v>0</v>
      </c>
      <c r="P50" s="4">
        <f t="shared" si="195"/>
        <v>0</v>
      </c>
      <c r="Q50" s="4">
        <f t="shared" si="195"/>
        <v>0</v>
      </c>
      <c r="R50" s="4">
        <f t="shared" si="195"/>
        <v>0</v>
      </c>
      <c r="S50" s="4">
        <f t="shared" si="195"/>
        <v>0</v>
      </c>
      <c r="T50" s="4">
        <f t="shared" si="195"/>
        <v>0</v>
      </c>
      <c r="U50" s="4">
        <f t="shared" si="195"/>
        <v>0</v>
      </c>
      <c r="V50" s="4">
        <f t="shared" si="195"/>
        <v>0</v>
      </c>
      <c r="W50" s="4">
        <f t="shared" si="195"/>
        <v>0</v>
      </c>
      <c r="X50" s="4">
        <f t="shared" si="195"/>
        <v>0</v>
      </c>
      <c r="Y50" s="4">
        <f t="shared" si="195"/>
        <v>0</v>
      </c>
      <c r="Z50" s="4">
        <f t="shared" si="195"/>
        <v>0</v>
      </c>
      <c r="AA50" s="4">
        <f t="shared" si="195"/>
        <v>0</v>
      </c>
      <c r="AB50" s="4">
        <f t="shared" si="195"/>
        <v>0</v>
      </c>
      <c r="AC50" s="4">
        <f t="shared" si="195"/>
        <v>0</v>
      </c>
      <c r="AD50" s="4">
        <f t="shared" si="195"/>
        <v>0</v>
      </c>
      <c r="AE50" s="4">
        <f t="shared" si="195"/>
        <v>0</v>
      </c>
      <c r="AF50" s="4">
        <f t="shared" si="195"/>
        <v>0</v>
      </c>
    </row>
    <row r="51" spans="1:32">
      <c r="A51" s="1" t="s">
        <v>16</v>
      </c>
      <c r="B51" s="4">
        <f t="shared" ref="B51:AF51" si="196">(0*100)/2</f>
        <v>0</v>
      </c>
      <c r="C51" s="4">
        <f t="shared" si="196"/>
        <v>0</v>
      </c>
      <c r="D51" s="4">
        <f t="shared" si="196"/>
        <v>0</v>
      </c>
      <c r="E51" s="4">
        <f t="shared" si="196"/>
        <v>0</v>
      </c>
      <c r="F51" s="4">
        <f t="shared" si="196"/>
        <v>0</v>
      </c>
      <c r="G51" s="4">
        <f t="shared" si="196"/>
        <v>0</v>
      </c>
      <c r="H51" s="4">
        <f t="shared" si="196"/>
        <v>0</v>
      </c>
      <c r="I51" s="4">
        <f t="shared" si="196"/>
        <v>0</v>
      </c>
      <c r="J51" s="4">
        <f t="shared" si="196"/>
        <v>0</v>
      </c>
      <c r="K51" s="4">
        <f t="shared" si="196"/>
        <v>0</v>
      </c>
      <c r="L51" s="4">
        <f t="shared" si="196"/>
        <v>0</v>
      </c>
      <c r="M51" s="4">
        <f t="shared" si="196"/>
        <v>0</v>
      </c>
      <c r="N51" s="4">
        <f t="shared" si="196"/>
        <v>0</v>
      </c>
      <c r="O51" s="4">
        <f t="shared" si="196"/>
        <v>0</v>
      </c>
      <c r="P51" s="4">
        <f t="shared" si="196"/>
        <v>0</v>
      </c>
      <c r="Q51" s="4">
        <f t="shared" si="196"/>
        <v>0</v>
      </c>
      <c r="R51" s="4">
        <f t="shared" si="196"/>
        <v>0</v>
      </c>
      <c r="S51" s="4">
        <f t="shared" si="196"/>
        <v>0</v>
      </c>
      <c r="T51" s="4">
        <f t="shared" si="196"/>
        <v>0</v>
      </c>
      <c r="U51" s="4">
        <f t="shared" si="196"/>
        <v>0</v>
      </c>
      <c r="V51" s="4">
        <f t="shared" si="196"/>
        <v>0</v>
      </c>
      <c r="W51" s="4">
        <f t="shared" si="196"/>
        <v>0</v>
      </c>
      <c r="X51" s="4">
        <f t="shared" si="196"/>
        <v>0</v>
      </c>
      <c r="Y51" s="4">
        <f t="shared" si="196"/>
        <v>0</v>
      </c>
      <c r="Z51" s="4">
        <f t="shared" si="196"/>
        <v>0</v>
      </c>
      <c r="AA51" s="4">
        <f t="shared" si="196"/>
        <v>0</v>
      </c>
      <c r="AB51" s="4">
        <f t="shared" si="196"/>
        <v>0</v>
      </c>
      <c r="AC51" s="4">
        <f t="shared" si="196"/>
        <v>0</v>
      </c>
      <c r="AD51" s="4">
        <f t="shared" si="196"/>
        <v>0</v>
      </c>
      <c r="AE51" s="4">
        <f t="shared" si="196"/>
        <v>0</v>
      </c>
      <c r="AF51" s="4">
        <f t="shared" si="196"/>
        <v>0</v>
      </c>
    </row>
    <row r="52" spans="1:32">
      <c r="A52" s="1" t="s">
        <v>17</v>
      </c>
      <c r="B52" s="4">
        <f t="shared" ref="B52:AF52" si="197">(0*100)/2</f>
        <v>0</v>
      </c>
      <c r="C52" s="4">
        <f t="shared" si="197"/>
        <v>0</v>
      </c>
      <c r="D52" s="4">
        <f t="shared" si="197"/>
        <v>0</v>
      </c>
      <c r="E52" s="4">
        <f t="shared" si="197"/>
        <v>0</v>
      </c>
      <c r="F52" s="4">
        <f t="shared" si="197"/>
        <v>0</v>
      </c>
      <c r="G52" s="4">
        <f t="shared" si="197"/>
        <v>0</v>
      </c>
      <c r="H52" s="4">
        <f t="shared" si="197"/>
        <v>0</v>
      </c>
      <c r="I52" s="4">
        <f t="shared" si="197"/>
        <v>0</v>
      </c>
      <c r="J52" s="4">
        <f t="shared" si="197"/>
        <v>0</v>
      </c>
      <c r="K52" s="4">
        <f t="shared" si="197"/>
        <v>0</v>
      </c>
      <c r="L52" s="4">
        <f t="shared" si="197"/>
        <v>0</v>
      </c>
      <c r="M52" s="4">
        <f t="shared" si="197"/>
        <v>0</v>
      </c>
      <c r="N52" s="4">
        <f t="shared" si="197"/>
        <v>0</v>
      </c>
      <c r="O52" s="4">
        <f t="shared" si="197"/>
        <v>0</v>
      </c>
      <c r="P52" s="4">
        <f t="shared" si="197"/>
        <v>0</v>
      </c>
      <c r="Q52" s="4">
        <f t="shared" si="197"/>
        <v>0</v>
      </c>
      <c r="R52" s="4">
        <f t="shared" si="197"/>
        <v>0</v>
      </c>
      <c r="S52" s="4">
        <f t="shared" si="197"/>
        <v>0</v>
      </c>
      <c r="T52" s="4">
        <f t="shared" si="197"/>
        <v>0</v>
      </c>
      <c r="U52" s="4">
        <f t="shared" si="197"/>
        <v>0</v>
      </c>
      <c r="V52" s="4">
        <f t="shared" si="197"/>
        <v>0</v>
      </c>
      <c r="W52" s="4">
        <f t="shared" si="197"/>
        <v>0</v>
      </c>
      <c r="X52" s="4">
        <f t="shared" si="197"/>
        <v>0</v>
      </c>
      <c r="Y52" s="4">
        <f t="shared" si="197"/>
        <v>0</v>
      </c>
      <c r="Z52" s="4">
        <f t="shared" si="197"/>
        <v>0</v>
      </c>
      <c r="AA52" s="4">
        <f t="shared" si="197"/>
        <v>0</v>
      </c>
      <c r="AB52" s="4">
        <f t="shared" si="197"/>
        <v>0</v>
      </c>
      <c r="AC52" s="4">
        <f t="shared" si="197"/>
        <v>0</v>
      </c>
      <c r="AD52" s="4">
        <f t="shared" si="197"/>
        <v>0</v>
      </c>
      <c r="AE52" s="4">
        <f t="shared" si="197"/>
        <v>0</v>
      </c>
      <c r="AF52" s="4">
        <f t="shared" si="197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198">(0*100)/5</f>
        <v>0</v>
      </c>
      <c r="C54" s="4">
        <f t="shared" si="198"/>
        <v>0</v>
      </c>
      <c r="D54" s="4">
        <f t="shared" si="198"/>
        <v>0</v>
      </c>
      <c r="E54" s="4">
        <f t="shared" si="198"/>
        <v>0</v>
      </c>
      <c r="F54" s="4">
        <f t="shared" si="198"/>
        <v>0</v>
      </c>
      <c r="G54" s="4">
        <f t="shared" si="198"/>
        <v>0</v>
      </c>
      <c r="H54" s="4">
        <f t="shared" si="198"/>
        <v>0</v>
      </c>
      <c r="I54" s="4">
        <f t="shared" si="198"/>
        <v>0</v>
      </c>
      <c r="J54" s="4">
        <f t="shared" si="198"/>
        <v>0</v>
      </c>
      <c r="K54" s="4">
        <f t="shared" si="198"/>
        <v>0</v>
      </c>
      <c r="L54" s="4">
        <f t="shared" si="198"/>
        <v>0</v>
      </c>
      <c r="M54" s="4">
        <f t="shared" si="198"/>
        <v>0</v>
      </c>
      <c r="N54" s="4">
        <f t="shared" si="198"/>
        <v>0</v>
      </c>
      <c r="O54" s="4">
        <f t="shared" si="198"/>
        <v>0</v>
      </c>
      <c r="P54" s="4">
        <f t="shared" si="198"/>
        <v>0</v>
      </c>
      <c r="Q54" s="4">
        <f t="shared" si="198"/>
        <v>0</v>
      </c>
      <c r="R54" s="4">
        <f t="shared" si="198"/>
        <v>0</v>
      </c>
      <c r="S54" s="4">
        <f t="shared" si="198"/>
        <v>0</v>
      </c>
      <c r="T54" s="4">
        <f t="shared" si="198"/>
        <v>0</v>
      </c>
      <c r="U54" s="4">
        <f t="shared" si="198"/>
        <v>0</v>
      </c>
      <c r="V54" s="4">
        <f t="shared" si="198"/>
        <v>0</v>
      </c>
      <c r="W54" s="4">
        <f t="shared" si="198"/>
        <v>0</v>
      </c>
      <c r="X54" s="4">
        <f t="shared" si="198"/>
        <v>0</v>
      </c>
      <c r="Y54" s="4">
        <f t="shared" si="198"/>
        <v>0</v>
      </c>
      <c r="Z54" s="4">
        <f t="shared" si="198"/>
        <v>0</v>
      </c>
      <c r="AA54" s="4">
        <f t="shared" si="198"/>
        <v>0</v>
      </c>
      <c r="AB54" s="4">
        <f t="shared" si="198"/>
        <v>0</v>
      </c>
      <c r="AC54" s="4">
        <f t="shared" si="198"/>
        <v>0</v>
      </c>
      <c r="AD54" s="4">
        <f t="shared" si="198"/>
        <v>0</v>
      </c>
      <c r="AE54" s="4">
        <f t="shared" si="198"/>
        <v>0</v>
      </c>
      <c r="AF54" s="4">
        <f t="shared" si="198"/>
        <v>0</v>
      </c>
    </row>
    <row r="55" spans="1:32">
      <c r="A55" s="1" t="s">
        <v>3</v>
      </c>
      <c r="B55" s="4">
        <f t="shared" ref="B55:I55" si="199">(0*100)/5</f>
        <v>0</v>
      </c>
      <c r="C55" s="4">
        <f t="shared" si="199"/>
        <v>0</v>
      </c>
      <c r="D55" s="4">
        <f t="shared" si="199"/>
        <v>0</v>
      </c>
      <c r="E55" s="4">
        <f t="shared" si="199"/>
        <v>0</v>
      </c>
      <c r="F55" s="4">
        <f t="shared" si="199"/>
        <v>0</v>
      </c>
      <c r="G55" s="4">
        <f t="shared" si="199"/>
        <v>0</v>
      </c>
      <c r="H55" s="4">
        <f t="shared" si="199"/>
        <v>0</v>
      </c>
      <c r="I55" s="4">
        <f t="shared" si="199"/>
        <v>0</v>
      </c>
      <c r="J55" s="4">
        <f t="shared" ref="J55:J57" si="200">(1*100)/5</f>
        <v>20</v>
      </c>
      <c r="K55" s="4">
        <f t="shared" ref="K55:K57" si="201">(0*100)/5</f>
        <v>0</v>
      </c>
      <c r="L55" s="4">
        <f t="shared" ref="L55:M55" si="202">(1*100)/5</f>
        <v>20</v>
      </c>
      <c r="M55" s="4">
        <f t="shared" si="202"/>
        <v>20</v>
      </c>
      <c r="N55" s="4">
        <f t="shared" ref="N55:AF55" si="203">(0*100)/5</f>
        <v>0</v>
      </c>
      <c r="O55" s="4">
        <f t="shared" si="203"/>
        <v>0</v>
      </c>
      <c r="P55" s="4">
        <f t="shared" si="203"/>
        <v>0</v>
      </c>
      <c r="Q55" s="4">
        <f t="shared" si="203"/>
        <v>0</v>
      </c>
      <c r="R55" s="4">
        <f t="shared" si="203"/>
        <v>0</v>
      </c>
      <c r="S55" s="4">
        <f t="shared" si="203"/>
        <v>0</v>
      </c>
      <c r="T55" s="4">
        <f t="shared" si="203"/>
        <v>0</v>
      </c>
      <c r="U55" s="4">
        <f t="shared" si="203"/>
        <v>0</v>
      </c>
      <c r="V55" s="4">
        <f t="shared" si="203"/>
        <v>0</v>
      </c>
      <c r="W55" s="4">
        <f t="shared" si="203"/>
        <v>0</v>
      </c>
      <c r="X55" s="4">
        <f t="shared" si="203"/>
        <v>0</v>
      </c>
      <c r="Y55" s="4">
        <f t="shared" si="203"/>
        <v>0</v>
      </c>
      <c r="Z55" s="4">
        <f t="shared" si="203"/>
        <v>0</v>
      </c>
      <c r="AA55" s="4">
        <f t="shared" si="203"/>
        <v>0</v>
      </c>
      <c r="AB55" s="4">
        <f t="shared" si="203"/>
        <v>0</v>
      </c>
      <c r="AC55" s="4">
        <f t="shared" si="203"/>
        <v>0</v>
      </c>
      <c r="AD55" s="4">
        <f t="shared" si="203"/>
        <v>0</v>
      </c>
      <c r="AE55" s="4">
        <f t="shared" si="203"/>
        <v>0</v>
      </c>
      <c r="AF55" s="4">
        <f t="shared" si="203"/>
        <v>0</v>
      </c>
    </row>
    <row r="56" spans="1:32">
      <c r="A56" s="1" t="s">
        <v>4</v>
      </c>
      <c r="B56" s="4">
        <f t="shared" ref="B56:C56" si="204">(1*100)/5</f>
        <v>20</v>
      </c>
      <c r="C56" s="4">
        <f t="shared" si="204"/>
        <v>20</v>
      </c>
      <c r="D56" s="4">
        <f t="shared" ref="D56:I56" si="205">(0*100)/5</f>
        <v>0</v>
      </c>
      <c r="E56" s="4">
        <f t="shared" si="205"/>
        <v>0</v>
      </c>
      <c r="F56" s="4">
        <f t="shared" si="205"/>
        <v>0</v>
      </c>
      <c r="G56" s="4">
        <f t="shared" si="205"/>
        <v>0</v>
      </c>
      <c r="H56" s="4">
        <f t="shared" si="205"/>
        <v>0</v>
      </c>
      <c r="I56" s="4">
        <f t="shared" si="205"/>
        <v>0</v>
      </c>
      <c r="J56" s="4">
        <f t="shared" si="200"/>
        <v>20</v>
      </c>
      <c r="K56" s="4">
        <f t="shared" si="201"/>
        <v>0</v>
      </c>
      <c r="L56" s="4">
        <f t="shared" ref="L56:M56" si="206">(1*100)/5</f>
        <v>20</v>
      </c>
      <c r="M56" s="4">
        <f t="shared" si="206"/>
        <v>20</v>
      </c>
      <c r="N56" s="4">
        <f t="shared" ref="N56:R56" si="207">(0*100)/5</f>
        <v>0</v>
      </c>
      <c r="O56" s="4">
        <f t="shared" si="207"/>
        <v>0</v>
      </c>
      <c r="P56" s="4">
        <f t="shared" si="207"/>
        <v>0</v>
      </c>
      <c r="Q56" s="4">
        <f t="shared" si="207"/>
        <v>0</v>
      </c>
      <c r="R56" s="4">
        <f t="shared" si="207"/>
        <v>0</v>
      </c>
      <c r="S56" s="4">
        <f t="shared" ref="S56:T56" si="208">(1*100)/5</f>
        <v>20</v>
      </c>
      <c r="T56" s="4">
        <f t="shared" si="208"/>
        <v>20</v>
      </c>
      <c r="U56" s="4">
        <f>(0*100)/5</f>
        <v>0</v>
      </c>
      <c r="V56" s="4">
        <f>(1*100)/5</f>
        <v>20</v>
      </c>
      <c r="W56" s="4">
        <f t="shared" ref="W56:Y56" si="209">(0*100)/5</f>
        <v>0</v>
      </c>
      <c r="X56" s="4">
        <f t="shared" si="209"/>
        <v>0</v>
      </c>
      <c r="Y56" s="4">
        <f t="shared" si="209"/>
        <v>0</v>
      </c>
      <c r="Z56" s="4">
        <f t="shared" ref="Z56:AB56" si="210">(1*100)/5</f>
        <v>20</v>
      </c>
      <c r="AA56" s="4">
        <f t="shared" si="210"/>
        <v>20</v>
      </c>
      <c r="AB56" s="4">
        <f t="shared" si="210"/>
        <v>20</v>
      </c>
      <c r="AC56" s="4">
        <f t="shared" ref="AC56:AD56" si="211">(0*100)/5</f>
        <v>0</v>
      </c>
      <c r="AD56" s="4">
        <f t="shared" si="211"/>
        <v>0</v>
      </c>
      <c r="AE56" s="4">
        <f>(1*100)/5</f>
        <v>20</v>
      </c>
      <c r="AF56" s="4">
        <f t="shared" ref="AF56:AF57" si="212">(0*100)/5</f>
        <v>0</v>
      </c>
    </row>
    <row r="57" spans="1:32">
      <c r="A57" s="1" t="s">
        <v>5</v>
      </c>
      <c r="B57" s="4">
        <f>(1*100)/5</f>
        <v>20</v>
      </c>
      <c r="C57" s="4">
        <f t="shared" ref="C57:I57" si="213">(0*100)/5</f>
        <v>0</v>
      </c>
      <c r="D57" s="4">
        <f t="shared" si="213"/>
        <v>0</v>
      </c>
      <c r="E57" s="4">
        <f t="shared" si="213"/>
        <v>0</v>
      </c>
      <c r="F57" s="4">
        <f t="shared" si="213"/>
        <v>0</v>
      </c>
      <c r="G57" s="4">
        <f t="shared" si="213"/>
        <v>0</v>
      </c>
      <c r="H57" s="4">
        <f t="shared" si="213"/>
        <v>0</v>
      </c>
      <c r="I57" s="4">
        <f t="shared" si="213"/>
        <v>0</v>
      </c>
      <c r="J57" s="4">
        <f t="shared" si="200"/>
        <v>20</v>
      </c>
      <c r="K57" s="4">
        <f t="shared" si="201"/>
        <v>0</v>
      </c>
      <c r="L57" s="4">
        <f t="shared" ref="L57:L58" si="214">(2*100)/5</f>
        <v>40</v>
      </c>
      <c r="M57" s="4">
        <f t="shared" ref="M57:N57" si="215">(1*100)/5</f>
        <v>20</v>
      </c>
      <c r="N57" s="4">
        <f t="shared" si="215"/>
        <v>20</v>
      </c>
      <c r="O57" s="4">
        <f t="shared" ref="O57:R57" si="216">(0*100)/5</f>
        <v>0</v>
      </c>
      <c r="P57" s="4">
        <f t="shared" si="216"/>
        <v>0</v>
      </c>
      <c r="Q57" s="4">
        <f t="shared" si="216"/>
        <v>0</v>
      </c>
      <c r="R57" s="4">
        <f t="shared" si="216"/>
        <v>0</v>
      </c>
      <c r="S57" s="4">
        <f t="shared" ref="S57:T57" si="217">(2*100)/5</f>
        <v>40</v>
      </c>
      <c r="T57" s="4">
        <f t="shared" si="217"/>
        <v>40</v>
      </c>
      <c r="U57" s="4">
        <f t="shared" ref="U57:X57" si="218">(1*100)/5</f>
        <v>20</v>
      </c>
      <c r="V57" s="4">
        <f t="shared" si="218"/>
        <v>20</v>
      </c>
      <c r="W57" s="4">
        <f t="shared" si="218"/>
        <v>20</v>
      </c>
      <c r="X57" s="4">
        <f t="shared" si="218"/>
        <v>20</v>
      </c>
      <c r="Y57" s="4">
        <f>(0*100)/5</f>
        <v>0</v>
      </c>
      <c r="Z57" s="4">
        <f t="shared" ref="Z57:AB57" si="219">(1*100)/5</f>
        <v>20</v>
      </c>
      <c r="AA57" s="4">
        <f t="shared" si="219"/>
        <v>20</v>
      </c>
      <c r="AB57" s="4">
        <f t="shared" si="219"/>
        <v>20</v>
      </c>
      <c r="AC57" s="4">
        <f t="shared" ref="AC57:AD57" si="220">(0*100)/5</f>
        <v>0</v>
      </c>
      <c r="AD57" s="4">
        <f t="shared" si="220"/>
        <v>0</v>
      </c>
      <c r="AE57" s="4">
        <f>(2*100)/5</f>
        <v>40</v>
      </c>
      <c r="AF57" s="4">
        <f t="shared" si="212"/>
        <v>0</v>
      </c>
    </row>
    <row r="58" spans="1:32">
      <c r="A58" s="1" t="s">
        <v>6</v>
      </c>
      <c r="B58" s="4">
        <f>(2*100)/5</f>
        <v>40</v>
      </c>
      <c r="C58" s="4">
        <f t="shared" ref="C58:E58" si="221">(0*100)/5</f>
        <v>0</v>
      </c>
      <c r="D58" s="4">
        <f t="shared" si="221"/>
        <v>0</v>
      </c>
      <c r="E58" s="4">
        <f t="shared" si="221"/>
        <v>0</v>
      </c>
      <c r="F58" s="4">
        <f t="shared" ref="F58:F60" si="222">(1*100)/5</f>
        <v>20</v>
      </c>
      <c r="G58" s="4">
        <f t="shared" ref="G58:K58" si="223">(0*100)/5</f>
        <v>0</v>
      </c>
      <c r="H58" s="4">
        <f t="shared" si="223"/>
        <v>0</v>
      </c>
      <c r="I58" s="4">
        <f t="shared" si="223"/>
        <v>0</v>
      </c>
      <c r="J58" s="4">
        <f t="shared" si="223"/>
        <v>0</v>
      </c>
      <c r="K58" s="4">
        <f t="shared" si="223"/>
        <v>0</v>
      </c>
      <c r="L58" s="4">
        <f t="shared" si="214"/>
        <v>40</v>
      </c>
      <c r="M58" s="4">
        <f>(1*100)/5</f>
        <v>20</v>
      </c>
      <c r="N58" s="4">
        <f t="shared" ref="N58:R58" si="224">(0*100)/5</f>
        <v>0</v>
      </c>
      <c r="O58" s="4">
        <f t="shared" si="224"/>
        <v>0</v>
      </c>
      <c r="P58" s="4">
        <f t="shared" si="224"/>
        <v>0</v>
      </c>
      <c r="Q58" s="4">
        <f t="shared" si="224"/>
        <v>0</v>
      </c>
      <c r="R58" s="4">
        <f t="shared" si="224"/>
        <v>0</v>
      </c>
      <c r="S58" s="4">
        <f>(3*100)/5</f>
        <v>60</v>
      </c>
      <c r="T58" s="4">
        <f>(4*100)/5</f>
        <v>80</v>
      </c>
      <c r="U58" s="4">
        <f t="shared" ref="U58:U59" si="225">(1*100)/5</f>
        <v>20</v>
      </c>
      <c r="V58" s="4">
        <f>(0*100)/5</f>
        <v>0</v>
      </c>
      <c r="W58" s="4">
        <f t="shared" ref="W58:Y58" si="226">(1*100)/5</f>
        <v>20</v>
      </c>
      <c r="X58" s="4">
        <f t="shared" si="226"/>
        <v>20</v>
      </c>
      <c r="Y58" s="4">
        <f t="shared" si="226"/>
        <v>20</v>
      </c>
      <c r="Z58" s="4">
        <f t="shared" ref="Z58:AA58" si="227">(2*100)/5</f>
        <v>40</v>
      </c>
      <c r="AA58" s="4">
        <f t="shared" si="227"/>
        <v>40</v>
      </c>
      <c r="AB58" s="4">
        <f t="shared" ref="AB58:AB59" si="228">(1*100)/5</f>
        <v>20</v>
      </c>
      <c r="AC58" s="4">
        <f t="shared" ref="AC58:AC61" si="229">(0*100)/5</f>
        <v>0</v>
      </c>
      <c r="AD58" s="4">
        <f t="shared" ref="AD58:AF58" si="230">(1*100)/5</f>
        <v>20</v>
      </c>
      <c r="AE58" s="4">
        <f t="shared" si="230"/>
        <v>20</v>
      </c>
      <c r="AF58" s="4">
        <f t="shared" si="230"/>
        <v>20</v>
      </c>
    </row>
    <row r="59" spans="1:32">
      <c r="A59" s="1" t="s">
        <v>7</v>
      </c>
      <c r="B59" s="4">
        <f t="shared" ref="B59:E59" si="231">(0*100)/5</f>
        <v>0</v>
      </c>
      <c r="C59" s="4">
        <f t="shared" si="231"/>
        <v>0</v>
      </c>
      <c r="D59" s="4">
        <f t="shared" si="231"/>
        <v>0</v>
      </c>
      <c r="E59" s="4">
        <f t="shared" si="231"/>
        <v>0</v>
      </c>
      <c r="F59" s="4">
        <f t="shared" si="222"/>
        <v>20</v>
      </c>
      <c r="G59" s="4">
        <f t="shared" ref="G59:G60" si="232">(0*100)/5</f>
        <v>0</v>
      </c>
      <c r="H59" s="4">
        <f t="shared" ref="H59:H62" si="233">(1*100)/5</f>
        <v>20</v>
      </c>
      <c r="I59" s="4">
        <f t="shared" ref="I59:K59" si="234">(0*100)/5</f>
        <v>0</v>
      </c>
      <c r="J59" s="4">
        <f t="shared" si="234"/>
        <v>0</v>
      </c>
      <c r="K59" s="4">
        <f t="shared" si="234"/>
        <v>0</v>
      </c>
      <c r="L59" s="4">
        <f t="shared" ref="L59:M59" si="235">(1*100)/5</f>
        <v>20</v>
      </c>
      <c r="M59" s="4">
        <f t="shared" si="235"/>
        <v>20</v>
      </c>
      <c r="N59" s="4">
        <f>(2*100)/5</f>
        <v>40</v>
      </c>
      <c r="O59" s="4">
        <f>(0*100)/5</f>
        <v>0</v>
      </c>
      <c r="P59" s="4">
        <f>(1*100)/5</f>
        <v>20</v>
      </c>
      <c r="Q59" s="4">
        <f t="shared" ref="Q59:R59" si="236">(0*100)/5</f>
        <v>0</v>
      </c>
      <c r="R59" s="4">
        <f t="shared" si="236"/>
        <v>0</v>
      </c>
      <c r="S59" s="4">
        <f t="shared" ref="S59:T59" si="237">(2*100)/5</f>
        <v>40</v>
      </c>
      <c r="T59" s="4">
        <f t="shared" si="237"/>
        <v>40</v>
      </c>
      <c r="U59" s="4">
        <f t="shared" si="225"/>
        <v>20</v>
      </c>
      <c r="V59" s="4">
        <f t="shared" ref="V59:Z59" si="238">(1*100)/5</f>
        <v>20</v>
      </c>
      <c r="W59" s="4">
        <f t="shared" si="238"/>
        <v>20</v>
      </c>
      <c r="X59" s="4">
        <f t="shared" si="238"/>
        <v>20</v>
      </c>
      <c r="Y59" s="4">
        <f t="shared" si="238"/>
        <v>20</v>
      </c>
      <c r="Z59" s="4">
        <f t="shared" si="238"/>
        <v>20</v>
      </c>
      <c r="AA59" s="4">
        <f>(2*100)/5</f>
        <v>40</v>
      </c>
      <c r="AB59" s="4">
        <f t="shared" si="228"/>
        <v>20</v>
      </c>
      <c r="AC59" s="4">
        <f t="shared" si="229"/>
        <v>0</v>
      </c>
      <c r="AD59" s="4">
        <f t="shared" ref="AD59:AD61" si="239">(2*100)/5</f>
        <v>40</v>
      </c>
      <c r="AE59" s="4">
        <f t="shared" ref="AE59:AF59" si="240">(1*100)/5</f>
        <v>20</v>
      </c>
      <c r="AF59" s="4">
        <f t="shared" si="240"/>
        <v>20</v>
      </c>
    </row>
    <row r="60" spans="1:32">
      <c r="A60" s="1" t="s">
        <v>8</v>
      </c>
      <c r="B60" s="4">
        <f t="shared" ref="B60:E60" si="241">(0*100)/5</f>
        <v>0</v>
      </c>
      <c r="C60" s="4">
        <f t="shared" si="241"/>
        <v>0</v>
      </c>
      <c r="D60" s="4">
        <f t="shared" si="241"/>
        <v>0</v>
      </c>
      <c r="E60" s="4">
        <f t="shared" si="241"/>
        <v>0</v>
      </c>
      <c r="F60" s="4">
        <f t="shared" si="222"/>
        <v>20</v>
      </c>
      <c r="G60" s="4">
        <f t="shared" si="232"/>
        <v>0</v>
      </c>
      <c r="H60" s="4">
        <f t="shared" si="233"/>
        <v>20</v>
      </c>
      <c r="I60" s="4">
        <f t="shared" ref="I60:K60" si="242">(0*100)/5</f>
        <v>0</v>
      </c>
      <c r="J60" s="4">
        <f t="shared" si="242"/>
        <v>0</v>
      </c>
      <c r="K60" s="4">
        <f t="shared" si="242"/>
        <v>0</v>
      </c>
      <c r="L60" s="4">
        <f t="shared" ref="L60:M60" si="243">(1*100)/5</f>
        <v>20</v>
      </c>
      <c r="M60" s="4">
        <f t="shared" si="243"/>
        <v>20</v>
      </c>
      <c r="N60" s="4">
        <f t="shared" ref="N60:O60" si="244">(0*100)/5</f>
        <v>0</v>
      </c>
      <c r="O60" s="4">
        <f t="shared" si="244"/>
        <v>0</v>
      </c>
      <c r="P60" s="4">
        <f>(2*100)/5</f>
        <v>40</v>
      </c>
      <c r="Q60" s="4">
        <f t="shared" ref="Q60:S60" si="245">(1*100)/5</f>
        <v>20</v>
      </c>
      <c r="R60" s="4">
        <f t="shared" si="245"/>
        <v>20</v>
      </c>
      <c r="S60" s="4">
        <f t="shared" si="245"/>
        <v>20</v>
      </c>
      <c r="T60" s="4">
        <f t="shared" ref="T60:U60" si="246">(2*100)/5</f>
        <v>40</v>
      </c>
      <c r="U60" s="4">
        <f t="shared" si="246"/>
        <v>40</v>
      </c>
      <c r="V60" s="4">
        <f t="shared" ref="V60:X60" si="247">(1*100)/5</f>
        <v>20</v>
      </c>
      <c r="W60" s="4">
        <f t="shared" si="247"/>
        <v>20</v>
      </c>
      <c r="X60" s="4">
        <f t="shared" si="247"/>
        <v>20</v>
      </c>
      <c r="Y60" s="4">
        <f>(0*100)/5</f>
        <v>0</v>
      </c>
      <c r="Z60" s="4">
        <f t="shared" ref="Z60:AB60" si="248">(1*100)/5</f>
        <v>20</v>
      </c>
      <c r="AA60" s="4">
        <f t="shared" si="248"/>
        <v>20</v>
      </c>
      <c r="AB60" s="4">
        <f t="shared" si="248"/>
        <v>20</v>
      </c>
      <c r="AC60" s="4">
        <f t="shared" si="229"/>
        <v>0</v>
      </c>
      <c r="AD60" s="4">
        <f t="shared" si="239"/>
        <v>40</v>
      </c>
      <c r="AE60" s="4">
        <f t="shared" ref="AE60:AE62" si="249">(0*100)/5</f>
        <v>0</v>
      </c>
      <c r="AF60" s="4">
        <f t="shared" ref="AF60:AF61" si="250">(1*100)/5</f>
        <v>20</v>
      </c>
    </row>
    <row r="61" spans="1:32">
      <c r="A61" s="1" t="s">
        <v>9</v>
      </c>
      <c r="B61" s="4">
        <f t="shared" ref="B61:B69" si="251">(0*100)/5</f>
        <v>0</v>
      </c>
      <c r="C61" s="4">
        <f>(2*100)/5</f>
        <v>40</v>
      </c>
      <c r="D61" s="4">
        <f>(1*100)/5</f>
        <v>20</v>
      </c>
      <c r="E61" s="4">
        <f t="shared" ref="E61:E62" si="252">(2*100)/5</f>
        <v>40</v>
      </c>
      <c r="F61" s="4">
        <f t="shared" ref="F61:G61" si="253">(0*100)/5</f>
        <v>0</v>
      </c>
      <c r="G61" s="4">
        <f t="shared" si="253"/>
        <v>0</v>
      </c>
      <c r="H61" s="4">
        <f t="shared" si="233"/>
        <v>20</v>
      </c>
      <c r="I61" s="4">
        <f t="shared" ref="I61:K61" si="254">(0*100)/5</f>
        <v>0</v>
      </c>
      <c r="J61" s="4">
        <f t="shared" si="254"/>
        <v>0</v>
      </c>
      <c r="K61" s="4">
        <f t="shared" si="254"/>
        <v>0</v>
      </c>
      <c r="L61" s="4">
        <f t="shared" ref="L61:L67" si="255">(1*100)/5</f>
        <v>20</v>
      </c>
      <c r="M61" s="4">
        <f>(2*100)/5</f>
        <v>40</v>
      </c>
      <c r="N61" s="4">
        <f>(1*100)/5</f>
        <v>20</v>
      </c>
      <c r="O61" s="4">
        <f>(0*100)/5</f>
        <v>0</v>
      </c>
      <c r="P61" s="4">
        <f>(3*100)/5</f>
        <v>60</v>
      </c>
      <c r="Q61" s="4">
        <f>(2*100)/5</f>
        <v>40</v>
      </c>
      <c r="R61" s="4">
        <f t="shared" ref="R61:S61" si="256">(0*100)/5</f>
        <v>0</v>
      </c>
      <c r="S61" s="4">
        <f t="shared" si="256"/>
        <v>0</v>
      </c>
      <c r="T61" s="4">
        <f t="shared" ref="T61:U61" si="257">(2*100)/5</f>
        <v>40</v>
      </c>
      <c r="U61" s="4">
        <f t="shared" si="257"/>
        <v>40</v>
      </c>
      <c r="V61" s="4">
        <f t="shared" ref="V61:V64" si="258">(0*100)/5</f>
        <v>0</v>
      </c>
      <c r="W61" s="4">
        <f>(2*100)/5</f>
        <v>40</v>
      </c>
      <c r="X61" s="4">
        <f t="shared" ref="X61:Y61" si="259">(0*100)/5</f>
        <v>0</v>
      </c>
      <c r="Y61" s="4">
        <f t="shared" si="259"/>
        <v>0</v>
      </c>
      <c r="Z61" s="4">
        <f>(1*100)/5</f>
        <v>20</v>
      </c>
      <c r="AA61" s="4">
        <f>(0*100)/5</f>
        <v>0</v>
      </c>
      <c r="AB61" s="4">
        <f>(1*100)/5</f>
        <v>20</v>
      </c>
      <c r="AC61" s="4">
        <f t="shared" si="229"/>
        <v>0</v>
      </c>
      <c r="AD61" s="4">
        <f t="shared" si="239"/>
        <v>40</v>
      </c>
      <c r="AE61" s="4">
        <f t="shared" si="249"/>
        <v>0</v>
      </c>
      <c r="AF61" s="4">
        <f t="shared" si="250"/>
        <v>20</v>
      </c>
    </row>
    <row r="62" spans="1:32">
      <c r="A62" s="1" t="s">
        <v>10</v>
      </c>
      <c r="B62" s="4">
        <f t="shared" si="251"/>
        <v>0</v>
      </c>
      <c r="C62" s="4">
        <f>(1*100)/5</f>
        <v>20</v>
      </c>
      <c r="D62" s="4">
        <f>(0*100)/5</f>
        <v>0</v>
      </c>
      <c r="E62" s="4">
        <f t="shared" si="252"/>
        <v>40</v>
      </c>
      <c r="F62" s="4">
        <f t="shared" ref="F62:G62" si="260">(0*100)/5</f>
        <v>0</v>
      </c>
      <c r="G62" s="4">
        <f t="shared" si="260"/>
        <v>0</v>
      </c>
      <c r="H62" s="4">
        <f t="shared" si="233"/>
        <v>20</v>
      </c>
      <c r="I62" s="4">
        <f t="shared" ref="I62:K62" si="261">(0*100)/5</f>
        <v>0</v>
      </c>
      <c r="J62" s="4">
        <f t="shared" si="261"/>
        <v>0</v>
      </c>
      <c r="K62" s="4">
        <f t="shared" si="261"/>
        <v>0</v>
      </c>
      <c r="L62" s="4">
        <f t="shared" si="255"/>
        <v>20</v>
      </c>
      <c r="M62" s="4">
        <f t="shared" ref="M62:M67" si="262">(1*100)/5</f>
        <v>20</v>
      </c>
      <c r="N62" s="4">
        <f t="shared" ref="N62:O62" si="263">(0*100)/5</f>
        <v>0</v>
      </c>
      <c r="O62" s="4">
        <f t="shared" si="263"/>
        <v>0</v>
      </c>
      <c r="P62" s="4">
        <f>(2*100)/5</f>
        <v>40</v>
      </c>
      <c r="Q62" s="4">
        <f>(1*100)/5</f>
        <v>20</v>
      </c>
      <c r="R62" s="4">
        <f>(0*100)/5</f>
        <v>0</v>
      </c>
      <c r="S62" s="4">
        <f t="shared" ref="S62:T62" si="264">(1*100)/5</f>
        <v>20</v>
      </c>
      <c r="T62" s="4">
        <f t="shared" si="264"/>
        <v>20</v>
      </c>
      <c r="U62" s="4">
        <f>(2*100)/5</f>
        <v>40</v>
      </c>
      <c r="V62" s="4">
        <f t="shared" si="258"/>
        <v>0</v>
      </c>
      <c r="W62" s="4">
        <f t="shared" ref="W62:AC62" si="265">(0*100)/5</f>
        <v>0</v>
      </c>
      <c r="X62" s="4">
        <f t="shared" si="265"/>
        <v>0</v>
      </c>
      <c r="Y62" s="4">
        <f t="shared" si="265"/>
        <v>0</v>
      </c>
      <c r="Z62" s="4">
        <f t="shared" si="265"/>
        <v>0</v>
      </c>
      <c r="AA62" s="4">
        <f t="shared" si="265"/>
        <v>0</v>
      </c>
      <c r="AB62" s="4">
        <f t="shared" si="265"/>
        <v>0</v>
      </c>
      <c r="AC62" s="4">
        <f t="shared" si="265"/>
        <v>0</v>
      </c>
      <c r="AD62" s="4">
        <f>(1*100)/5</f>
        <v>20</v>
      </c>
      <c r="AE62" s="4">
        <f t="shared" si="249"/>
        <v>0</v>
      </c>
      <c r="AF62" s="4">
        <f>(0*100)/5</f>
        <v>0</v>
      </c>
    </row>
    <row r="63" spans="1:32">
      <c r="A63" s="1" t="s">
        <v>11</v>
      </c>
      <c r="B63" s="4">
        <f t="shared" si="251"/>
        <v>0</v>
      </c>
      <c r="C63" s="4">
        <f t="shared" ref="C63:C69" si="266">(0*100)/5</f>
        <v>0</v>
      </c>
      <c r="D63" s="4">
        <f t="shared" ref="D63:E63" si="267">(1*100)/5</f>
        <v>20</v>
      </c>
      <c r="E63" s="4">
        <f t="shared" si="267"/>
        <v>20</v>
      </c>
      <c r="F63" s="4">
        <f t="shared" ref="F63:K63" si="268">(0*100)/5</f>
        <v>0</v>
      </c>
      <c r="G63" s="4">
        <f t="shared" si="268"/>
        <v>0</v>
      </c>
      <c r="H63" s="4">
        <f t="shared" si="268"/>
        <v>0</v>
      </c>
      <c r="I63" s="4">
        <f t="shared" si="268"/>
        <v>0</v>
      </c>
      <c r="J63" s="4">
        <f t="shared" si="268"/>
        <v>0</v>
      </c>
      <c r="K63" s="4">
        <f t="shared" si="268"/>
        <v>0</v>
      </c>
      <c r="L63" s="4">
        <f t="shared" si="255"/>
        <v>20</v>
      </c>
      <c r="M63" s="4">
        <f t="shared" si="262"/>
        <v>20</v>
      </c>
      <c r="N63" s="4">
        <f t="shared" ref="N63:N65" si="269">(1*100)/5</f>
        <v>20</v>
      </c>
      <c r="O63" s="4">
        <f t="shared" ref="O63:O65" si="270">(0*100)/5</f>
        <v>0</v>
      </c>
      <c r="P63" s="4">
        <f t="shared" ref="P63:R63" si="271">(1*100)/5</f>
        <v>20</v>
      </c>
      <c r="Q63" s="4">
        <f t="shared" si="271"/>
        <v>20</v>
      </c>
      <c r="R63" s="4">
        <f t="shared" si="271"/>
        <v>20</v>
      </c>
      <c r="S63" s="4">
        <f t="shared" ref="S63:S65" si="272">(0*100)/5</f>
        <v>0</v>
      </c>
      <c r="T63" s="4">
        <f t="shared" ref="T63:U63" si="273">(1*100)/5</f>
        <v>20</v>
      </c>
      <c r="U63" s="4">
        <f t="shared" si="273"/>
        <v>20</v>
      </c>
      <c r="V63" s="4">
        <f t="shared" si="258"/>
        <v>0</v>
      </c>
      <c r="W63" s="4">
        <f t="shared" ref="W63:AF63" si="274">(0*100)/5</f>
        <v>0</v>
      </c>
      <c r="X63" s="4">
        <f t="shared" si="274"/>
        <v>0</v>
      </c>
      <c r="Y63" s="4">
        <f t="shared" si="274"/>
        <v>0</v>
      </c>
      <c r="Z63" s="4">
        <f t="shared" si="274"/>
        <v>0</v>
      </c>
      <c r="AA63" s="4">
        <f t="shared" si="274"/>
        <v>0</v>
      </c>
      <c r="AB63" s="4">
        <f t="shared" si="274"/>
        <v>0</v>
      </c>
      <c r="AC63" s="4">
        <f t="shared" si="274"/>
        <v>0</v>
      </c>
      <c r="AD63" s="4">
        <f t="shared" si="274"/>
        <v>0</v>
      </c>
      <c r="AE63" s="4">
        <f t="shared" si="274"/>
        <v>0</v>
      </c>
      <c r="AF63" s="4">
        <f t="shared" si="274"/>
        <v>0</v>
      </c>
    </row>
    <row r="64" spans="1:32">
      <c r="A64" s="1" t="s">
        <v>12</v>
      </c>
      <c r="B64" s="4">
        <f t="shared" si="251"/>
        <v>0</v>
      </c>
      <c r="C64" s="4">
        <f t="shared" si="266"/>
        <v>0</v>
      </c>
      <c r="D64" s="4">
        <f t="shared" ref="D64:E64" si="275">(1*100)/5</f>
        <v>20</v>
      </c>
      <c r="E64" s="4">
        <f t="shared" si="275"/>
        <v>20</v>
      </c>
      <c r="F64" s="4">
        <f t="shared" ref="F64:K64" si="276">(0*100)/5</f>
        <v>0</v>
      </c>
      <c r="G64" s="4">
        <f t="shared" si="276"/>
        <v>0</v>
      </c>
      <c r="H64" s="4">
        <f t="shared" si="276"/>
        <v>0</v>
      </c>
      <c r="I64" s="4">
        <f t="shared" si="276"/>
        <v>0</v>
      </c>
      <c r="J64" s="4">
        <f t="shared" si="276"/>
        <v>0</v>
      </c>
      <c r="K64" s="4">
        <f t="shared" si="276"/>
        <v>0</v>
      </c>
      <c r="L64" s="4">
        <f t="shared" si="255"/>
        <v>20</v>
      </c>
      <c r="M64" s="4">
        <f t="shared" si="262"/>
        <v>20</v>
      </c>
      <c r="N64" s="4">
        <f t="shared" si="269"/>
        <v>20</v>
      </c>
      <c r="O64" s="4">
        <f t="shared" si="270"/>
        <v>0</v>
      </c>
      <c r="P64" s="4">
        <f t="shared" ref="P64:P65" si="277">(0*100)/5</f>
        <v>0</v>
      </c>
      <c r="Q64" s="4">
        <f>(1*100)/5</f>
        <v>20</v>
      </c>
      <c r="R64" s="4">
        <f>(2*100)/5</f>
        <v>40</v>
      </c>
      <c r="S64" s="4">
        <f t="shared" si="272"/>
        <v>0</v>
      </c>
      <c r="T64" s="4">
        <f t="shared" ref="T64:U64" si="278">(1*100)/5</f>
        <v>20</v>
      </c>
      <c r="U64" s="4">
        <f t="shared" si="278"/>
        <v>20</v>
      </c>
      <c r="V64" s="4">
        <f t="shared" si="258"/>
        <v>0</v>
      </c>
      <c r="W64" s="4">
        <f t="shared" ref="W64:AF64" si="279">(0*100)/5</f>
        <v>0</v>
      </c>
      <c r="X64" s="4">
        <f t="shared" si="279"/>
        <v>0</v>
      </c>
      <c r="Y64" s="4">
        <f t="shared" si="279"/>
        <v>0</v>
      </c>
      <c r="Z64" s="4">
        <f t="shared" si="279"/>
        <v>0</v>
      </c>
      <c r="AA64" s="4">
        <f t="shared" si="279"/>
        <v>0</v>
      </c>
      <c r="AB64" s="4">
        <f t="shared" si="279"/>
        <v>0</v>
      </c>
      <c r="AC64" s="4">
        <f t="shared" si="279"/>
        <v>0</v>
      </c>
      <c r="AD64" s="4">
        <f t="shared" si="279"/>
        <v>0</v>
      </c>
      <c r="AE64" s="4">
        <f t="shared" si="279"/>
        <v>0</v>
      </c>
      <c r="AF64" s="4">
        <f t="shared" si="279"/>
        <v>0</v>
      </c>
    </row>
    <row r="65" spans="1:33">
      <c r="A65" s="1" t="s">
        <v>13</v>
      </c>
      <c r="B65" s="4">
        <f t="shared" si="251"/>
        <v>0</v>
      </c>
      <c r="C65" s="4">
        <f t="shared" si="266"/>
        <v>0</v>
      </c>
      <c r="D65" s="4">
        <f t="shared" ref="D65:G65" si="280">(0*100)/5</f>
        <v>0</v>
      </c>
      <c r="E65" s="4">
        <f t="shared" si="280"/>
        <v>0</v>
      </c>
      <c r="F65" s="4">
        <f t="shared" si="280"/>
        <v>0</v>
      </c>
      <c r="G65" s="4">
        <f t="shared" si="280"/>
        <v>0</v>
      </c>
      <c r="H65" s="4">
        <f>(1*100)/5</f>
        <v>20</v>
      </c>
      <c r="I65" s="4">
        <f t="shared" ref="I65:K65" si="281">(0*100)/5</f>
        <v>0</v>
      </c>
      <c r="J65" s="4">
        <f t="shared" si="281"/>
        <v>0</v>
      </c>
      <c r="K65" s="4">
        <f t="shared" si="281"/>
        <v>0</v>
      </c>
      <c r="L65" s="4">
        <f t="shared" si="255"/>
        <v>20</v>
      </c>
      <c r="M65" s="4">
        <f t="shared" si="262"/>
        <v>20</v>
      </c>
      <c r="N65" s="4">
        <f t="shared" si="269"/>
        <v>20</v>
      </c>
      <c r="O65" s="4">
        <f t="shared" si="270"/>
        <v>0</v>
      </c>
      <c r="P65" s="4">
        <f t="shared" si="277"/>
        <v>0</v>
      </c>
      <c r="Q65" s="4">
        <f>(0*100)/5</f>
        <v>0</v>
      </c>
      <c r="R65" s="4">
        <f>(1*100)/5</f>
        <v>20</v>
      </c>
      <c r="S65" s="4">
        <f t="shared" si="272"/>
        <v>0</v>
      </c>
      <c r="T65" s="4">
        <f t="shared" ref="T65:T67" si="282">(1*100)/5</f>
        <v>20</v>
      </c>
      <c r="U65" s="4">
        <f>(2*100)/5</f>
        <v>40</v>
      </c>
      <c r="V65" s="4">
        <f>(1*100)/5</f>
        <v>20</v>
      </c>
      <c r="W65" s="4">
        <f t="shared" ref="W65:AF65" si="283">(0*100)/5</f>
        <v>0</v>
      </c>
      <c r="X65" s="4">
        <f t="shared" si="283"/>
        <v>0</v>
      </c>
      <c r="Y65" s="4">
        <f t="shared" si="283"/>
        <v>0</v>
      </c>
      <c r="Z65" s="4">
        <f t="shared" si="283"/>
        <v>0</v>
      </c>
      <c r="AA65" s="4">
        <f t="shared" si="283"/>
        <v>0</v>
      </c>
      <c r="AB65" s="4">
        <f t="shared" si="283"/>
        <v>0</v>
      </c>
      <c r="AC65" s="4">
        <f t="shared" si="283"/>
        <v>0</v>
      </c>
      <c r="AD65" s="4">
        <f t="shared" si="283"/>
        <v>0</v>
      </c>
      <c r="AE65" s="4">
        <f t="shared" si="283"/>
        <v>0</v>
      </c>
      <c r="AF65" s="4">
        <f t="shared" si="283"/>
        <v>0</v>
      </c>
    </row>
    <row r="66" spans="1:33">
      <c r="A66" s="1" t="s">
        <v>14</v>
      </c>
      <c r="B66" s="4">
        <f t="shared" si="251"/>
        <v>0</v>
      </c>
      <c r="C66" s="4">
        <f t="shared" si="266"/>
        <v>0</v>
      </c>
      <c r="D66" s="4">
        <f t="shared" ref="D66:K66" si="284">(0*100)/5</f>
        <v>0</v>
      </c>
      <c r="E66" s="4">
        <f t="shared" si="284"/>
        <v>0</v>
      </c>
      <c r="F66" s="4">
        <f t="shared" si="284"/>
        <v>0</v>
      </c>
      <c r="G66" s="4">
        <f t="shared" si="284"/>
        <v>0</v>
      </c>
      <c r="H66" s="4">
        <f t="shared" si="284"/>
        <v>0</v>
      </c>
      <c r="I66" s="4">
        <f t="shared" si="284"/>
        <v>0</v>
      </c>
      <c r="J66" s="4">
        <f t="shared" si="284"/>
        <v>0</v>
      </c>
      <c r="K66" s="4">
        <f t="shared" si="284"/>
        <v>0</v>
      </c>
      <c r="L66" s="4">
        <f t="shared" si="255"/>
        <v>20</v>
      </c>
      <c r="M66" s="4">
        <f t="shared" si="262"/>
        <v>20</v>
      </c>
      <c r="N66" s="4">
        <f t="shared" ref="N66:S66" si="285">(0*100)/5</f>
        <v>0</v>
      </c>
      <c r="O66" s="4">
        <f t="shared" si="285"/>
        <v>0</v>
      </c>
      <c r="P66" s="4">
        <f t="shared" si="285"/>
        <v>0</v>
      </c>
      <c r="Q66" s="4">
        <f t="shared" si="285"/>
        <v>0</v>
      </c>
      <c r="R66" s="4">
        <f t="shared" si="285"/>
        <v>0</v>
      </c>
      <c r="S66" s="4">
        <f t="shared" si="285"/>
        <v>0</v>
      </c>
      <c r="T66" s="4">
        <f t="shared" si="282"/>
        <v>20</v>
      </c>
      <c r="U66" s="4">
        <f t="shared" ref="U66:V66" si="286">(1*100)/5</f>
        <v>20</v>
      </c>
      <c r="V66" s="4">
        <f t="shared" si="286"/>
        <v>20</v>
      </c>
      <c r="W66" s="4">
        <f t="shared" ref="W66:AF66" si="287">(0*100)/5</f>
        <v>0</v>
      </c>
      <c r="X66" s="4">
        <f t="shared" si="287"/>
        <v>0</v>
      </c>
      <c r="Y66" s="4">
        <f t="shared" si="287"/>
        <v>0</v>
      </c>
      <c r="Z66" s="4">
        <f t="shared" si="287"/>
        <v>0</v>
      </c>
      <c r="AA66" s="4">
        <f t="shared" si="287"/>
        <v>0</v>
      </c>
      <c r="AB66" s="4">
        <f t="shared" si="287"/>
        <v>0</v>
      </c>
      <c r="AC66" s="4">
        <f t="shared" si="287"/>
        <v>0</v>
      </c>
      <c r="AD66" s="4">
        <f t="shared" si="287"/>
        <v>0</v>
      </c>
      <c r="AE66" s="4">
        <f t="shared" si="287"/>
        <v>0</v>
      </c>
      <c r="AF66" s="4">
        <f t="shared" si="287"/>
        <v>0</v>
      </c>
    </row>
    <row r="67" spans="1:33">
      <c r="A67" s="1" t="s">
        <v>15</v>
      </c>
      <c r="B67" s="4">
        <f t="shared" si="251"/>
        <v>0</v>
      </c>
      <c r="C67" s="4">
        <f t="shared" si="266"/>
        <v>0</v>
      </c>
      <c r="D67" s="4">
        <f t="shared" ref="D67:K67" si="288">(0*100)/5</f>
        <v>0</v>
      </c>
      <c r="E67" s="4">
        <f t="shared" si="288"/>
        <v>0</v>
      </c>
      <c r="F67" s="4">
        <f t="shared" si="288"/>
        <v>0</v>
      </c>
      <c r="G67" s="4">
        <f t="shared" si="288"/>
        <v>0</v>
      </c>
      <c r="H67" s="4">
        <f t="shared" si="288"/>
        <v>0</v>
      </c>
      <c r="I67" s="4">
        <f t="shared" si="288"/>
        <v>0</v>
      </c>
      <c r="J67" s="4">
        <f t="shared" si="288"/>
        <v>0</v>
      </c>
      <c r="K67" s="4">
        <f t="shared" si="288"/>
        <v>0</v>
      </c>
      <c r="L67" s="4">
        <f t="shared" si="255"/>
        <v>20</v>
      </c>
      <c r="M67" s="4">
        <f t="shared" si="262"/>
        <v>20</v>
      </c>
      <c r="N67" s="4">
        <f t="shared" ref="N67:S67" si="289">(0*100)/5</f>
        <v>0</v>
      </c>
      <c r="O67" s="4">
        <f t="shared" si="289"/>
        <v>0</v>
      </c>
      <c r="P67" s="4">
        <f t="shared" si="289"/>
        <v>0</v>
      </c>
      <c r="Q67" s="4">
        <f t="shared" si="289"/>
        <v>0</v>
      </c>
      <c r="R67" s="4">
        <f t="shared" si="289"/>
        <v>0</v>
      </c>
      <c r="S67" s="4">
        <f t="shared" si="289"/>
        <v>0</v>
      </c>
      <c r="T67" s="4">
        <f t="shared" si="282"/>
        <v>20</v>
      </c>
      <c r="U67" s="4">
        <f t="shared" ref="U67:AF67" si="290">(0*100)/5</f>
        <v>0</v>
      </c>
      <c r="V67" s="4">
        <f t="shared" si="290"/>
        <v>0</v>
      </c>
      <c r="W67" s="4">
        <f t="shared" si="290"/>
        <v>0</v>
      </c>
      <c r="X67" s="4">
        <f t="shared" si="290"/>
        <v>0</v>
      </c>
      <c r="Y67" s="4">
        <f t="shared" si="290"/>
        <v>0</v>
      </c>
      <c r="Z67" s="4">
        <f t="shared" si="290"/>
        <v>0</v>
      </c>
      <c r="AA67" s="4">
        <f t="shared" si="290"/>
        <v>0</v>
      </c>
      <c r="AB67" s="4">
        <f t="shared" si="290"/>
        <v>0</v>
      </c>
      <c r="AC67" s="4">
        <f t="shared" si="290"/>
        <v>0</v>
      </c>
      <c r="AD67" s="4">
        <f t="shared" si="290"/>
        <v>0</v>
      </c>
      <c r="AE67" s="4">
        <f t="shared" si="290"/>
        <v>0</v>
      </c>
      <c r="AF67" s="4">
        <f t="shared" si="290"/>
        <v>0</v>
      </c>
    </row>
    <row r="68" spans="1:33">
      <c r="A68" s="1" t="s">
        <v>16</v>
      </c>
      <c r="B68" s="4">
        <f t="shared" si="251"/>
        <v>0</v>
      </c>
      <c r="C68" s="4">
        <f t="shared" si="266"/>
        <v>0</v>
      </c>
      <c r="D68" s="4">
        <f t="shared" ref="D68:AF68" si="291">(0*100)/5</f>
        <v>0</v>
      </c>
      <c r="E68" s="4">
        <f t="shared" si="291"/>
        <v>0</v>
      </c>
      <c r="F68" s="4">
        <f t="shared" si="291"/>
        <v>0</v>
      </c>
      <c r="G68" s="4">
        <f t="shared" si="291"/>
        <v>0</v>
      </c>
      <c r="H68" s="4">
        <f t="shared" si="291"/>
        <v>0</v>
      </c>
      <c r="I68" s="4">
        <f t="shared" si="291"/>
        <v>0</v>
      </c>
      <c r="J68" s="4">
        <f t="shared" si="291"/>
        <v>0</v>
      </c>
      <c r="K68" s="4">
        <f t="shared" si="291"/>
        <v>0</v>
      </c>
      <c r="L68" s="4">
        <f t="shared" si="291"/>
        <v>0</v>
      </c>
      <c r="M68" s="4">
        <f t="shared" si="291"/>
        <v>0</v>
      </c>
      <c r="N68" s="4">
        <f t="shared" si="291"/>
        <v>0</v>
      </c>
      <c r="O68" s="4">
        <f t="shared" si="291"/>
        <v>0</v>
      </c>
      <c r="P68" s="4">
        <f t="shared" si="291"/>
        <v>0</v>
      </c>
      <c r="Q68" s="4">
        <f t="shared" si="291"/>
        <v>0</v>
      </c>
      <c r="R68" s="4">
        <f t="shared" si="291"/>
        <v>0</v>
      </c>
      <c r="S68" s="4">
        <f t="shared" si="291"/>
        <v>0</v>
      </c>
      <c r="T68" s="4">
        <f t="shared" si="291"/>
        <v>0</v>
      </c>
      <c r="U68" s="4">
        <f t="shared" si="291"/>
        <v>0</v>
      </c>
      <c r="V68" s="4">
        <f t="shared" si="291"/>
        <v>0</v>
      </c>
      <c r="W68" s="4">
        <f t="shared" si="291"/>
        <v>0</v>
      </c>
      <c r="X68" s="4">
        <f t="shared" si="291"/>
        <v>0</v>
      </c>
      <c r="Y68" s="4">
        <f t="shared" si="291"/>
        <v>0</v>
      </c>
      <c r="Z68" s="4">
        <f t="shared" si="291"/>
        <v>0</v>
      </c>
      <c r="AA68" s="4">
        <f t="shared" si="291"/>
        <v>0</v>
      </c>
      <c r="AB68" s="4">
        <f t="shared" si="291"/>
        <v>0</v>
      </c>
      <c r="AC68" s="4">
        <f t="shared" si="291"/>
        <v>0</v>
      </c>
      <c r="AD68" s="4">
        <f t="shared" si="291"/>
        <v>0</v>
      </c>
      <c r="AE68" s="4">
        <f t="shared" si="291"/>
        <v>0</v>
      </c>
      <c r="AF68" s="4">
        <f t="shared" si="291"/>
        <v>0</v>
      </c>
    </row>
    <row r="69" spans="1:33">
      <c r="A69" s="1" t="s">
        <v>17</v>
      </c>
      <c r="B69" s="4">
        <f t="shared" si="251"/>
        <v>0</v>
      </c>
      <c r="C69" s="4">
        <f t="shared" si="266"/>
        <v>0</v>
      </c>
      <c r="D69" s="4">
        <f t="shared" ref="D69:AF69" si="292">(0*100)/5</f>
        <v>0</v>
      </c>
      <c r="E69" s="4">
        <f t="shared" si="292"/>
        <v>0</v>
      </c>
      <c r="F69" s="4">
        <f t="shared" si="292"/>
        <v>0</v>
      </c>
      <c r="G69" s="4">
        <f t="shared" si="292"/>
        <v>0</v>
      </c>
      <c r="H69" s="4">
        <f t="shared" si="292"/>
        <v>0</v>
      </c>
      <c r="I69" s="4">
        <f t="shared" si="292"/>
        <v>0</v>
      </c>
      <c r="J69" s="4">
        <f t="shared" si="292"/>
        <v>0</v>
      </c>
      <c r="K69" s="4">
        <f t="shared" si="292"/>
        <v>0</v>
      </c>
      <c r="L69" s="4">
        <f t="shared" si="292"/>
        <v>0</v>
      </c>
      <c r="M69" s="4">
        <f t="shared" si="292"/>
        <v>0</v>
      </c>
      <c r="N69" s="4">
        <f t="shared" si="292"/>
        <v>0</v>
      </c>
      <c r="O69" s="4">
        <f t="shared" si="292"/>
        <v>0</v>
      </c>
      <c r="P69" s="4">
        <f t="shared" si="292"/>
        <v>0</v>
      </c>
      <c r="Q69" s="4">
        <f t="shared" si="292"/>
        <v>0</v>
      </c>
      <c r="R69" s="4">
        <f t="shared" si="292"/>
        <v>0</v>
      </c>
      <c r="S69" s="4">
        <f t="shared" si="292"/>
        <v>0</v>
      </c>
      <c r="T69" s="4">
        <f t="shared" si="292"/>
        <v>0</v>
      </c>
      <c r="U69" s="4">
        <f t="shared" si="292"/>
        <v>0</v>
      </c>
      <c r="V69" s="4">
        <f t="shared" si="292"/>
        <v>0</v>
      </c>
      <c r="W69" s="4">
        <f t="shared" si="292"/>
        <v>0</v>
      </c>
      <c r="X69" s="4">
        <f t="shared" si="292"/>
        <v>0</v>
      </c>
      <c r="Y69" s="4">
        <f t="shared" si="292"/>
        <v>0</v>
      </c>
      <c r="Z69" s="4">
        <f t="shared" si="292"/>
        <v>0</v>
      </c>
      <c r="AA69" s="4">
        <f t="shared" si="292"/>
        <v>0</v>
      </c>
      <c r="AB69" s="4">
        <f t="shared" si="292"/>
        <v>0</v>
      </c>
      <c r="AC69" s="4">
        <f t="shared" si="292"/>
        <v>0</v>
      </c>
      <c r="AD69" s="4">
        <f t="shared" si="292"/>
        <v>0</v>
      </c>
      <c r="AE69" s="4">
        <f t="shared" si="292"/>
        <v>0</v>
      </c>
      <c r="AF69" s="4">
        <f t="shared" si="29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D71" si="293">(0*100)/3</f>
        <v>0</v>
      </c>
      <c r="C71" s="4">
        <f t="shared" si="293"/>
        <v>0</v>
      </c>
      <c r="D71" s="4">
        <f t="shared" si="293"/>
        <v>0</v>
      </c>
      <c r="E71" s="4">
        <f t="shared" ref="E71:E72" si="294">(1*100)/3</f>
        <v>33.333333333333336</v>
      </c>
      <c r="F71" s="4">
        <f t="shared" ref="F71:P71" si="295">(0*100)/3</f>
        <v>0</v>
      </c>
      <c r="G71" s="4">
        <f t="shared" si="295"/>
        <v>0</v>
      </c>
      <c r="H71" s="4">
        <f t="shared" si="295"/>
        <v>0</v>
      </c>
      <c r="I71" s="4">
        <f t="shared" si="295"/>
        <v>0</v>
      </c>
      <c r="J71" s="4">
        <f t="shared" si="295"/>
        <v>0</v>
      </c>
      <c r="K71" s="4">
        <f t="shared" si="295"/>
        <v>0</v>
      </c>
      <c r="L71" s="4">
        <f t="shared" si="295"/>
        <v>0</v>
      </c>
      <c r="M71" s="4">
        <f t="shared" si="295"/>
        <v>0</v>
      </c>
      <c r="N71" s="4">
        <f t="shared" si="295"/>
        <v>0</v>
      </c>
      <c r="O71" s="4">
        <f t="shared" si="295"/>
        <v>0</v>
      </c>
      <c r="P71" s="4">
        <f t="shared" si="295"/>
        <v>0</v>
      </c>
      <c r="Q71" s="4">
        <f t="shared" ref="Q71:Q72" si="296">(1*100)/3</f>
        <v>33.333333333333336</v>
      </c>
      <c r="R71" s="4">
        <f t="shared" ref="R71:AF71" si="297">(0*100)/3</f>
        <v>0</v>
      </c>
      <c r="S71" s="4">
        <f t="shared" si="297"/>
        <v>0</v>
      </c>
      <c r="T71" s="4">
        <f t="shared" si="297"/>
        <v>0</v>
      </c>
      <c r="U71" s="4">
        <f t="shared" si="297"/>
        <v>0</v>
      </c>
      <c r="V71" s="4">
        <f t="shared" si="297"/>
        <v>0</v>
      </c>
      <c r="W71" s="4">
        <f t="shared" si="297"/>
        <v>0</v>
      </c>
      <c r="X71" s="4">
        <f t="shared" si="297"/>
        <v>0</v>
      </c>
      <c r="Y71" s="4">
        <f t="shared" si="297"/>
        <v>0</v>
      </c>
      <c r="Z71" s="4">
        <f t="shared" si="297"/>
        <v>0</v>
      </c>
      <c r="AA71" s="4">
        <f t="shared" si="297"/>
        <v>0</v>
      </c>
      <c r="AB71" s="4">
        <f t="shared" si="297"/>
        <v>0</v>
      </c>
      <c r="AC71" s="4">
        <f t="shared" si="297"/>
        <v>0</v>
      </c>
      <c r="AD71" s="4">
        <f t="shared" si="297"/>
        <v>0</v>
      </c>
      <c r="AE71" s="4">
        <f t="shared" si="297"/>
        <v>0</v>
      </c>
      <c r="AF71" s="4">
        <f t="shared" si="297"/>
        <v>0</v>
      </c>
    </row>
    <row r="72" spans="1:33">
      <c r="A72" s="1" t="s">
        <v>3</v>
      </c>
      <c r="B72" s="4">
        <f t="shared" ref="B72:D72" si="298">(0*100)/3</f>
        <v>0</v>
      </c>
      <c r="C72" s="4">
        <f t="shared" si="298"/>
        <v>0</v>
      </c>
      <c r="D72" s="4">
        <f t="shared" si="298"/>
        <v>0</v>
      </c>
      <c r="E72" s="4">
        <f t="shared" si="294"/>
        <v>33.333333333333336</v>
      </c>
      <c r="F72" s="4">
        <f t="shared" ref="F72:F75" si="299">(0*100)/3</f>
        <v>0</v>
      </c>
      <c r="G72" s="4">
        <f>(1*100)/3</f>
        <v>33.333333333333336</v>
      </c>
      <c r="H72" s="4">
        <f t="shared" ref="H72:P72" si="300">(0*100)/3</f>
        <v>0</v>
      </c>
      <c r="I72" s="4">
        <f t="shared" si="300"/>
        <v>0</v>
      </c>
      <c r="J72" s="4">
        <f t="shared" si="300"/>
        <v>0</v>
      </c>
      <c r="K72" s="4">
        <f t="shared" si="300"/>
        <v>0</v>
      </c>
      <c r="L72" s="4">
        <f t="shared" si="300"/>
        <v>0</v>
      </c>
      <c r="M72" s="4">
        <f t="shared" si="300"/>
        <v>0</v>
      </c>
      <c r="N72" s="4">
        <f t="shared" si="300"/>
        <v>0</v>
      </c>
      <c r="O72" s="4">
        <f t="shared" si="300"/>
        <v>0</v>
      </c>
      <c r="P72" s="4">
        <f t="shared" si="300"/>
        <v>0</v>
      </c>
      <c r="Q72" s="4">
        <f t="shared" si="296"/>
        <v>33.333333333333336</v>
      </c>
      <c r="R72" s="4">
        <f t="shared" ref="R72:T72" si="301">(0*100)/3</f>
        <v>0</v>
      </c>
      <c r="S72" s="4">
        <f t="shared" si="301"/>
        <v>0</v>
      </c>
      <c r="T72" s="4">
        <f t="shared" si="301"/>
        <v>0</v>
      </c>
      <c r="U72" s="4">
        <f t="shared" ref="U72:U73" si="302">(1*100)/3</f>
        <v>33.333333333333336</v>
      </c>
      <c r="V72" s="4">
        <f t="shared" ref="V72:AA72" si="303">(0*100)/3</f>
        <v>0</v>
      </c>
      <c r="W72" s="4">
        <f t="shared" si="303"/>
        <v>0</v>
      </c>
      <c r="X72" s="4">
        <f t="shared" si="303"/>
        <v>0</v>
      </c>
      <c r="Y72" s="4">
        <f t="shared" si="303"/>
        <v>0</v>
      </c>
      <c r="Z72" s="4">
        <f t="shared" si="303"/>
        <v>0</v>
      </c>
      <c r="AA72" s="4">
        <f t="shared" si="303"/>
        <v>0</v>
      </c>
      <c r="AB72" s="4">
        <f>(1*100)/3</f>
        <v>33.333333333333336</v>
      </c>
      <c r="AC72" s="4">
        <f t="shared" ref="AC72:AF72" si="304">(0*100)/3</f>
        <v>0</v>
      </c>
      <c r="AD72" s="4">
        <f t="shared" si="304"/>
        <v>0</v>
      </c>
      <c r="AE72" s="4">
        <f t="shared" si="304"/>
        <v>0</v>
      </c>
      <c r="AF72" s="4">
        <f t="shared" si="304"/>
        <v>0</v>
      </c>
    </row>
    <row r="73" spans="1:33">
      <c r="A73" s="1" t="s">
        <v>4</v>
      </c>
      <c r="B73" s="4">
        <f>(0*100)/3</f>
        <v>0</v>
      </c>
      <c r="C73" s="4">
        <f t="shared" ref="C73:E73" si="305">(1*100)/3</f>
        <v>33.333333333333336</v>
      </c>
      <c r="D73" s="4">
        <f t="shared" si="305"/>
        <v>33.333333333333336</v>
      </c>
      <c r="E73" s="4">
        <f t="shared" si="305"/>
        <v>33.333333333333336</v>
      </c>
      <c r="F73" s="4">
        <f t="shared" si="299"/>
        <v>0</v>
      </c>
      <c r="G73" s="4">
        <f t="shared" ref="G73:G74" si="306">(2*100)/3</f>
        <v>66.666666666666671</v>
      </c>
      <c r="H73" s="4">
        <f t="shared" ref="H73:J73" si="307">(0*100)/3</f>
        <v>0</v>
      </c>
      <c r="I73" s="4">
        <f t="shared" si="307"/>
        <v>0</v>
      </c>
      <c r="J73" s="4">
        <f t="shared" si="307"/>
        <v>0</v>
      </c>
      <c r="K73" s="4">
        <f t="shared" ref="K73:K74" si="308">(2*100)/3</f>
        <v>66.666666666666671</v>
      </c>
      <c r="L73" s="4">
        <f t="shared" ref="L73:N73" si="309">(0*100)/3</f>
        <v>0</v>
      </c>
      <c r="M73" s="4">
        <f t="shared" si="309"/>
        <v>0</v>
      </c>
      <c r="N73" s="4">
        <f t="shared" si="309"/>
        <v>0</v>
      </c>
      <c r="O73" s="4">
        <f>(1*100)/3</f>
        <v>33.333333333333336</v>
      </c>
      <c r="P73" s="4">
        <f t="shared" ref="P73:Q73" si="310">(0*100)/3</f>
        <v>0</v>
      </c>
      <c r="Q73" s="4">
        <f t="shared" si="310"/>
        <v>0</v>
      </c>
      <c r="R73" s="4">
        <f t="shared" ref="R73:S73" si="311">(1*100)/3</f>
        <v>33.333333333333336</v>
      </c>
      <c r="S73" s="4">
        <f t="shared" si="311"/>
        <v>33.333333333333336</v>
      </c>
      <c r="T73" s="4">
        <f>(0*100)/3</f>
        <v>0</v>
      </c>
      <c r="U73" s="4">
        <f t="shared" si="302"/>
        <v>33.333333333333336</v>
      </c>
      <c r="V73" s="4">
        <f>(1*100)/3</f>
        <v>33.333333333333336</v>
      </c>
      <c r="W73" s="4">
        <f t="shared" ref="W73:W74" si="312">(0*100)/3</f>
        <v>0</v>
      </c>
      <c r="X73" s="4">
        <f>(1*100)/3</f>
        <v>33.333333333333336</v>
      </c>
      <c r="Y73" s="4">
        <f t="shared" ref="Y73:Z73" si="313">(0*100)/3</f>
        <v>0</v>
      </c>
      <c r="Z73" s="4">
        <f t="shared" si="313"/>
        <v>0</v>
      </c>
      <c r="AA73" s="4">
        <f t="shared" ref="AA73:AB73" si="314">(1*100)/3</f>
        <v>33.333333333333336</v>
      </c>
      <c r="AB73" s="4">
        <f t="shared" si="314"/>
        <v>33.333333333333336</v>
      </c>
      <c r="AC73" s="4">
        <f t="shared" ref="AC73:AC75" si="315">(0*100)/3</f>
        <v>0</v>
      </c>
      <c r="AD73" s="4">
        <f t="shared" ref="AD73:AD74" si="316">(1*100)/3</f>
        <v>33.333333333333336</v>
      </c>
      <c r="AE73" s="4">
        <f t="shared" ref="AE73:AF73" si="317">(0*100)/3</f>
        <v>0</v>
      </c>
      <c r="AF73" s="4">
        <f t="shared" si="317"/>
        <v>0</v>
      </c>
    </row>
    <row r="74" spans="1:33">
      <c r="A74" s="1" t="s">
        <v>5</v>
      </c>
      <c r="B74" s="4">
        <f>(1*100)/3</f>
        <v>33.333333333333336</v>
      </c>
      <c r="C74" s="4">
        <f t="shared" ref="C74:D74" si="318">(0*100)/3</f>
        <v>0</v>
      </c>
      <c r="D74" s="4">
        <f t="shared" si="318"/>
        <v>0</v>
      </c>
      <c r="E74" s="4">
        <f>(1*100)/3</f>
        <v>33.333333333333336</v>
      </c>
      <c r="F74" s="4">
        <f t="shared" si="299"/>
        <v>0</v>
      </c>
      <c r="G74" s="4">
        <f t="shared" si="306"/>
        <v>66.666666666666671</v>
      </c>
      <c r="H74" s="4">
        <f t="shared" ref="H74:H77" si="319">(2*100)/3</f>
        <v>66.666666666666671</v>
      </c>
      <c r="I74" s="4">
        <f t="shared" ref="I74:J74" si="320">(0*100)/3</f>
        <v>0</v>
      </c>
      <c r="J74" s="4">
        <f t="shared" si="320"/>
        <v>0</v>
      </c>
      <c r="K74" s="4">
        <f t="shared" si="308"/>
        <v>66.666666666666671</v>
      </c>
      <c r="L74" s="4">
        <f t="shared" ref="L74:Q74" si="321">(0*100)/3</f>
        <v>0</v>
      </c>
      <c r="M74" s="4">
        <f t="shared" si="321"/>
        <v>0</v>
      </c>
      <c r="N74" s="4">
        <f t="shared" si="321"/>
        <v>0</v>
      </c>
      <c r="O74" s="4">
        <f t="shared" si="321"/>
        <v>0</v>
      </c>
      <c r="P74" s="4">
        <f t="shared" si="321"/>
        <v>0</v>
      </c>
      <c r="Q74" s="4">
        <f t="shared" si="321"/>
        <v>0</v>
      </c>
      <c r="R74" s="4">
        <f t="shared" ref="R74:V74" si="322">(1*100)/3</f>
        <v>33.333333333333336</v>
      </c>
      <c r="S74" s="4">
        <f t="shared" si="322"/>
        <v>33.333333333333336</v>
      </c>
      <c r="T74" s="4">
        <f t="shared" si="322"/>
        <v>33.333333333333336</v>
      </c>
      <c r="U74" s="4">
        <f t="shared" si="322"/>
        <v>33.333333333333336</v>
      </c>
      <c r="V74" s="4">
        <f t="shared" si="322"/>
        <v>33.333333333333336</v>
      </c>
      <c r="W74" s="4">
        <f t="shared" si="312"/>
        <v>0</v>
      </c>
      <c r="X74" s="4">
        <f>(2*100)/3</f>
        <v>66.666666666666671</v>
      </c>
      <c r="Y74" s="4">
        <f t="shared" ref="Y74:Y75" si="323">(0*100)/3</f>
        <v>0</v>
      </c>
      <c r="Z74" s="4">
        <f t="shared" ref="Z74:AB74" si="324">(1*100)/3</f>
        <v>33.333333333333336</v>
      </c>
      <c r="AA74" s="4">
        <f t="shared" si="324"/>
        <v>33.333333333333336</v>
      </c>
      <c r="AB74" s="4">
        <f t="shared" si="324"/>
        <v>33.333333333333336</v>
      </c>
      <c r="AC74" s="4">
        <f t="shared" si="315"/>
        <v>0</v>
      </c>
      <c r="AD74" s="4">
        <f t="shared" si="316"/>
        <v>33.333333333333336</v>
      </c>
      <c r="AE74" s="4">
        <f t="shared" ref="AE74:AF74" si="325">(0*100)/3</f>
        <v>0</v>
      </c>
      <c r="AF74" s="4">
        <f t="shared" si="325"/>
        <v>0</v>
      </c>
    </row>
    <row r="75" spans="1:33">
      <c r="A75" s="1" t="s">
        <v>6</v>
      </c>
      <c r="B75" s="4">
        <f t="shared" ref="B75:B76" si="326">(0*100)/3</f>
        <v>0</v>
      </c>
      <c r="C75" s="4">
        <f>(2*100)/3</f>
        <v>66.666666666666671</v>
      </c>
      <c r="D75" s="4">
        <f t="shared" ref="D75:D76" si="327">(0*100)/3</f>
        <v>0</v>
      </c>
      <c r="E75" s="4">
        <f>(2*100)/3</f>
        <v>66.666666666666671</v>
      </c>
      <c r="F75" s="4">
        <f t="shared" si="299"/>
        <v>0</v>
      </c>
      <c r="G75" s="4">
        <f>(1*100)/3</f>
        <v>33.333333333333336</v>
      </c>
      <c r="H75" s="4">
        <f t="shared" si="319"/>
        <v>66.666666666666671</v>
      </c>
      <c r="I75" s="4">
        <f t="shared" ref="I75:K75" si="328">(0*100)/3</f>
        <v>0</v>
      </c>
      <c r="J75" s="4">
        <f t="shared" si="328"/>
        <v>0</v>
      </c>
      <c r="K75" s="4">
        <f t="shared" si="328"/>
        <v>0</v>
      </c>
      <c r="L75" s="4">
        <f t="shared" ref="L75:M75" si="329">(1*100)/3</f>
        <v>33.333333333333336</v>
      </c>
      <c r="M75" s="4">
        <f t="shared" si="329"/>
        <v>33.333333333333336</v>
      </c>
      <c r="N75" s="4">
        <f t="shared" ref="N75:R75" si="330">(0*100)/3</f>
        <v>0</v>
      </c>
      <c r="O75" s="4">
        <f t="shared" si="330"/>
        <v>0</v>
      </c>
      <c r="P75" s="4">
        <f t="shared" si="330"/>
        <v>0</v>
      </c>
      <c r="Q75" s="4">
        <f t="shared" si="330"/>
        <v>0</v>
      </c>
      <c r="R75" s="4">
        <f t="shared" si="330"/>
        <v>0</v>
      </c>
      <c r="S75" s="4">
        <f t="shared" ref="S75:T75" si="331">(1*100)/3</f>
        <v>33.333333333333336</v>
      </c>
      <c r="T75" s="4">
        <f t="shared" si="331"/>
        <v>33.333333333333336</v>
      </c>
      <c r="U75" s="4">
        <f t="shared" ref="U75:V75" si="332">(0*100)/3</f>
        <v>0</v>
      </c>
      <c r="V75" s="4">
        <f t="shared" si="332"/>
        <v>0</v>
      </c>
      <c r="W75" s="4">
        <f t="shared" ref="W75:X75" si="333">(1*100)/3</f>
        <v>33.333333333333336</v>
      </c>
      <c r="X75" s="4">
        <f t="shared" si="333"/>
        <v>33.333333333333336</v>
      </c>
      <c r="Y75" s="4">
        <f t="shared" si="323"/>
        <v>0</v>
      </c>
      <c r="Z75" s="4">
        <f t="shared" ref="Z75:Z76" si="334">(2*100)/3</f>
        <v>66.666666666666671</v>
      </c>
      <c r="AA75" s="4">
        <f t="shared" ref="AA75:AA77" si="335">(0*100)/3</f>
        <v>0</v>
      </c>
      <c r="AB75" s="4">
        <f>(1*100)/3</f>
        <v>33.333333333333336</v>
      </c>
      <c r="AC75" s="4">
        <f t="shared" si="315"/>
        <v>0</v>
      </c>
      <c r="AD75" s="4">
        <f t="shared" ref="AD75:AD76" si="336">(0*100)/3</f>
        <v>0</v>
      </c>
      <c r="AE75" s="4">
        <f t="shared" ref="AE75:AF75" si="337">(1*100)/3</f>
        <v>33.333333333333336</v>
      </c>
      <c r="AF75" s="4">
        <f t="shared" si="337"/>
        <v>33.333333333333336</v>
      </c>
    </row>
    <row r="76" spans="1:33">
      <c r="A76" s="1" t="s">
        <v>7</v>
      </c>
      <c r="B76" s="4">
        <f t="shared" si="326"/>
        <v>0</v>
      </c>
      <c r="C76" s="4">
        <f>(1*100)/3</f>
        <v>33.333333333333336</v>
      </c>
      <c r="D76" s="4">
        <f t="shared" si="327"/>
        <v>0</v>
      </c>
      <c r="E76" s="4">
        <f t="shared" ref="E76:E77" si="338">(3*100)/3</f>
        <v>100</v>
      </c>
      <c r="F76" s="4">
        <f t="shared" ref="F76:F77" si="339">(1*100)/3</f>
        <v>33.333333333333336</v>
      </c>
      <c r="G76" s="4">
        <f t="shared" ref="G76:G77" si="340">(0*100)/3</f>
        <v>0</v>
      </c>
      <c r="H76" s="4">
        <f t="shared" si="319"/>
        <v>66.666666666666671</v>
      </c>
      <c r="I76" s="4">
        <f t="shared" ref="I76:I77" si="341">(0*100)/3</f>
        <v>0</v>
      </c>
      <c r="J76" s="4">
        <f t="shared" ref="J76:J77" si="342">(1*100)/3</f>
        <v>33.333333333333336</v>
      </c>
      <c r="K76" s="4">
        <f t="shared" ref="K76:K77" si="343">(0*100)/3</f>
        <v>0</v>
      </c>
      <c r="L76" s="4">
        <f t="shared" ref="L76:M76" si="344">(1*100)/3</f>
        <v>33.333333333333336</v>
      </c>
      <c r="M76" s="4">
        <f t="shared" si="344"/>
        <v>33.333333333333336</v>
      </c>
      <c r="N76" s="4">
        <f t="shared" ref="N76:P76" si="345">(0*100)/3</f>
        <v>0</v>
      </c>
      <c r="O76" s="4">
        <f t="shared" si="345"/>
        <v>0</v>
      </c>
      <c r="P76" s="4">
        <f t="shared" si="345"/>
        <v>0</v>
      </c>
      <c r="Q76" s="4">
        <f t="shared" ref="Q76:Q79" si="346">(1*100)/3</f>
        <v>33.333333333333336</v>
      </c>
      <c r="R76" s="4">
        <f t="shared" ref="R76:S76" si="347">(0*100)/3</f>
        <v>0</v>
      </c>
      <c r="S76" s="4">
        <f t="shared" si="347"/>
        <v>0</v>
      </c>
      <c r="T76" s="4">
        <f t="shared" ref="T76:T78" si="348">(2*100)/3</f>
        <v>66.666666666666671</v>
      </c>
      <c r="U76" s="4">
        <f t="shared" ref="U76:V76" si="349">(0*100)/3</f>
        <v>0</v>
      </c>
      <c r="V76" s="4">
        <f t="shared" si="349"/>
        <v>0</v>
      </c>
      <c r="W76" s="4">
        <f>(1*100)/3</f>
        <v>33.333333333333336</v>
      </c>
      <c r="X76" s="4">
        <f>(0*100)/3</f>
        <v>0</v>
      </c>
      <c r="Y76" s="4">
        <f t="shared" ref="Y76:Y77" si="350">(1*100)/3</f>
        <v>33.333333333333336</v>
      </c>
      <c r="Z76" s="4">
        <f t="shared" si="334"/>
        <v>66.666666666666671</v>
      </c>
      <c r="AA76" s="4">
        <f t="shared" si="335"/>
        <v>0</v>
      </c>
      <c r="AB76" s="4">
        <f t="shared" ref="AB76:AB81" si="351">(0*100)/3</f>
        <v>0</v>
      </c>
      <c r="AC76" s="4">
        <f>(1*100)/3</f>
        <v>33.333333333333336</v>
      </c>
      <c r="AD76" s="4">
        <f t="shared" si="336"/>
        <v>0</v>
      </c>
      <c r="AE76" s="4">
        <f t="shared" ref="AE76:AF76" si="352">(2*100)/3</f>
        <v>66.666666666666671</v>
      </c>
      <c r="AF76" s="4">
        <f t="shared" si="352"/>
        <v>66.666666666666671</v>
      </c>
    </row>
    <row r="77" spans="1:33">
      <c r="A77" s="1" t="s">
        <v>8</v>
      </c>
      <c r="B77" s="4">
        <f>(1*100)/3</f>
        <v>33.333333333333336</v>
      </c>
      <c r="C77" s="4">
        <f t="shared" ref="C77:D77" si="353">(0*100)/3</f>
        <v>0</v>
      </c>
      <c r="D77" s="4">
        <f t="shared" si="353"/>
        <v>0</v>
      </c>
      <c r="E77" s="4">
        <f t="shared" si="338"/>
        <v>100</v>
      </c>
      <c r="F77" s="4">
        <f t="shared" si="339"/>
        <v>33.333333333333336</v>
      </c>
      <c r="G77" s="4">
        <f t="shared" si="340"/>
        <v>0</v>
      </c>
      <c r="H77" s="4">
        <f t="shared" si="319"/>
        <v>66.666666666666671</v>
      </c>
      <c r="I77" s="4">
        <f t="shared" si="341"/>
        <v>0</v>
      </c>
      <c r="J77" s="4">
        <f t="shared" si="342"/>
        <v>33.333333333333336</v>
      </c>
      <c r="K77" s="4">
        <f t="shared" si="343"/>
        <v>0</v>
      </c>
      <c r="L77" s="4">
        <f t="shared" ref="L77:M77" si="354">(1*100)/3</f>
        <v>33.333333333333336</v>
      </c>
      <c r="M77" s="4">
        <f t="shared" si="354"/>
        <v>33.333333333333336</v>
      </c>
      <c r="N77" s="4">
        <f t="shared" ref="N77:P77" si="355">(0*100)/3</f>
        <v>0</v>
      </c>
      <c r="O77" s="4">
        <f t="shared" si="355"/>
        <v>0</v>
      </c>
      <c r="P77" s="4">
        <f t="shared" si="355"/>
        <v>0</v>
      </c>
      <c r="Q77" s="4">
        <f t="shared" si="346"/>
        <v>33.333333333333336</v>
      </c>
      <c r="R77" s="4">
        <f t="shared" ref="R77:S77" si="356">(0*100)/3</f>
        <v>0</v>
      </c>
      <c r="S77" s="4">
        <f t="shared" si="356"/>
        <v>0</v>
      </c>
      <c r="T77" s="4">
        <f t="shared" si="348"/>
        <v>66.666666666666671</v>
      </c>
      <c r="U77" s="4">
        <f t="shared" ref="U77:X77" si="357">(0*100)/3</f>
        <v>0</v>
      </c>
      <c r="V77" s="4">
        <f t="shared" si="357"/>
        <v>0</v>
      </c>
      <c r="W77" s="4">
        <f t="shared" si="357"/>
        <v>0</v>
      </c>
      <c r="X77" s="4">
        <f t="shared" si="357"/>
        <v>0</v>
      </c>
      <c r="Y77" s="4">
        <f t="shared" si="350"/>
        <v>33.333333333333336</v>
      </c>
      <c r="Z77" s="4">
        <f>(1*100)/3</f>
        <v>33.333333333333336</v>
      </c>
      <c r="AA77" s="4">
        <f t="shared" si="335"/>
        <v>0</v>
      </c>
      <c r="AB77" s="4">
        <f t="shared" si="351"/>
        <v>0</v>
      </c>
      <c r="AC77" s="4">
        <f t="shared" ref="AC77:AE77" si="358">(0*100)/3</f>
        <v>0</v>
      </c>
      <c r="AD77" s="4">
        <f t="shared" si="358"/>
        <v>0</v>
      </c>
      <c r="AE77" s="4">
        <f t="shared" si="358"/>
        <v>0</v>
      </c>
      <c r="AF77" s="4">
        <f t="shared" ref="AF77:AF79" si="359">(1*100)/3</f>
        <v>33.333333333333336</v>
      </c>
      <c r="AG77" s="6">
        <v>0.6</v>
      </c>
    </row>
    <row r="78" spans="1:33">
      <c r="A78" s="1" t="s">
        <v>9</v>
      </c>
      <c r="B78" s="4">
        <f>(2*100)/3</f>
        <v>66.666666666666671</v>
      </c>
      <c r="C78" s="4">
        <f t="shared" ref="C78:E78" si="360">(1*100)/3</f>
        <v>33.333333333333336</v>
      </c>
      <c r="D78" s="4">
        <f t="shared" si="360"/>
        <v>33.333333333333336</v>
      </c>
      <c r="E78" s="4">
        <f t="shared" si="360"/>
        <v>33.333333333333336</v>
      </c>
      <c r="F78" s="4">
        <f t="shared" ref="F78:G78" si="361">(0*100)/3</f>
        <v>0</v>
      </c>
      <c r="G78" s="4">
        <f t="shared" si="361"/>
        <v>0</v>
      </c>
      <c r="H78" s="4">
        <f>(3*100)/3</f>
        <v>100</v>
      </c>
      <c r="I78" s="4">
        <f>(1*100)/3</f>
        <v>33.333333333333336</v>
      </c>
      <c r="J78" s="4">
        <f t="shared" ref="J78:M78" si="362">(2*100)/3</f>
        <v>66.666666666666671</v>
      </c>
      <c r="K78" s="4">
        <f t="shared" si="362"/>
        <v>66.666666666666671</v>
      </c>
      <c r="L78" s="4">
        <f t="shared" si="362"/>
        <v>66.666666666666671</v>
      </c>
      <c r="M78" s="4">
        <f t="shared" si="362"/>
        <v>66.666666666666671</v>
      </c>
      <c r="N78" s="4">
        <f t="shared" ref="N78:N82" si="363">(0*100)/3</f>
        <v>0</v>
      </c>
      <c r="O78" s="4">
        <f t="shared" ref="O78:P78" si="364">(2*100)/3</f>
        <v>66.666666666666671</v>
      </c>
      <c r="P78" s="4">
        <f t="shared" si="364"/>
        <v>66.666666666666671</v>
      </c>
      <c r="Q78" s="4">
        <f t="shared" si="346"/>
        <v>33.333333333333336</v>
      </c>
      <c r="R78" s="4">
        <f t="shared" ref="R78:S78" si="365">(3*100)/3</f>
        <v>100</v>
      </c>
      <c r="S78" s="4">
        <f t="shared" si="365"/>
        <v>100</v>
      </c>
      <c r="T78" s="4">
        <f t="shared" si="348"/>
        <v>66.666666666666671</v>
      </c>
      <c r="U78" s="4">
        <f t="shared" ref="U78:U80" si="366">(0*100)/3</f>
        <v>0</v>
      </c>
      <c r="V78" s="4">
        <f t="shared" ref="V78:Y78" si="367">(1*100)/3</f>
        <v>33.333333333333336</v>
      </c>
      <c r="W78" s="4">
        <f t="shared" si="367"/>
        <v>33.333333333333336</v>
      </c>
      <c r="X78" s="4">
        <f t="shared" si="367"/>
        <v>33.333333333333336</v>
      </c>
      <c r="Y78" s="4">
        <f t="shared" si="367"/>
        <v>33.333333333333336</v>
      </c>
      <c r="Z78" s="4">
        <f t="shared" ref="Z78:Z80" si="368">(0*100)/3</f>
        <v>0</v>
      </c>
      <c r="AA78" s="4">
        <f t="shared" ref="AA78:AA80" si="369">(1*100)/3</f>
        <v>33.333333333333336</v>
      </c>
      <c r="AB78" s="4">
        <f t="shared" si="351"/>
        <v>0</v>
      </c>
      <c r="AC78" s="4">
        <f t="shared" ref="AC78:AE78" si="370">(2*100)/3</f>
        <v>66.666666666666671</v>
      </c>
      <c r="AD78" s="4">
        <f t="shared" si="370"/>
        <v>66.666666666666671</v>
      </c>
      <c r="AE78" s="4">
        <f t="shared" si="370"/>
        <v>66.666666666666671</v>
      </c>
      <c r="AF78" s="4">
        <f t="shared" si="359"/>
        <v>33.333333333333336</v>
      </c>
    </row>
    <row r="79" spans="1:33">
      <c r="A79" s="1" t="s">
        <v>10</v>
      </c>
      <c r="B79" s="4">
        <f>(3*100)/3</f>
        <v>100</v>
      </c>
      <c r="C79" s="4">
        <f t="shared" ref="C79:D79" si="371">(1*100)/3</f>
        <v>33.333333333333336</v>
      </c>
      <c r="D79" s="4">
        <f t="shared" si="371"/>
        <v>33.333333333333336</v>
      </c>
      <c r="E79" s="4">
        <f t="shared" ref="E79:E80" si="372">(0*100)/3</f>
        <v>0</v>
      </c>
      <c r="F79" s="4">
        <f t="shared" ref="F79:G79" si="373">(1*100)/3</f>
        <v>33.333333333333336</v>
      </c>
      <c r="G79" s="4">
        <f t="shared" si="373"/>
        <v>33.333333333333336</v>
      </c>
      <c r="H79" s="4">
        <f t="shared" ref="H79:I79" si="374">(2*100)/3</f>
        <v>66.666666666666671</v>
      </c>
      <c r="I79" s="4">
        <f t="shared" si="374"/>
        <v>66.666666666666671</v>
      </c>
      <c r="J79" s="4">
        <f>(1*100)/3</f>
        <v>33.333333333333336</v>
      </c>
      <c r="K79" s="4">
        <f>(2*100)/3</f>
        <v>66.666666666666671</v>
      </c>
      <c r="L79" s="4">
        <f t="shared" ref="L79:L80" si="375">(1*100)/3</f>
        <v>33.333333333333336</v>
      </c>
      <c r="M79" s="4">
        <f>(2*100)/3</f>
        <v>66.666666666666671</v>
      </c>
      <c r="N79" s="4">
        <f t="shared" si="363"/>
        <v>0</v>
      </c>
      <c r="O79" s="4">
        <f t="shared" ref="O79:P79" si="376">(2*100)/3</f>
        <v>66.666666666666671</v>
      </c>
      <c r="P79" s="4">
        <f t="shared" si="376"/>
        <v>66.666666666666671</v>
      </c>
      <c r="Q79" s="4">
        <f t="shared" si="346"/>
        <v>33.333333333333336</v>
      </c>
      <c r="R79" s="4">
        <f t="shared" ref="R79:T79" si="377">(2*100)/3</f>
        <v>66.666666666666671</v>
      </c>
      <c r="S79" s="4">
        <f t="shared" si="377"/>
        <v>66.666666666666671</v>
      </c>
      <c r="T79" s="4">
        <f t="shared" si="377"/>
        <v>66.666666666666671</v>
      </c>
      <c r="U79" s="4">
        <f t="shared" si="366"/>
        <v>0</v>
      </c>
      <c r="V79" s="4">
        <f t="shared" ref="V79:Y79" si="378">(1*100)/3</f>
        <v>33.333333333333336</v>
      </c>
      <c r="W79" s="4">
        <f t="shared" si="378"/>
        <v>33.333333333333336</v>
      </c>
      <c r="X79" s="4">
        <f t="shared" si="378"/>
        <v>33.333333333333336</v>
      </c>
      <c r="Y79" s="4">
        <f t="shared" si="378"/>
        <v>33.333333333333336</v>
      </c>
      <c r="Z79" s="4">
        <f t="shared" si="368"/>
        <v>0</v>
      </c>
      <c r="AA79" s="4">
        <f t="shared" si="369"/>
        <v>33.333333333333336</v>
      </c>
      <c r="AB79" s="4">
        <f t="shared" si="351"/>
        <v>0</v>
      </c>
      <c r="AC79" s="4">
        <f>(2*100)/3</f>
        <v>66.666666666666671</v>
      </c>
      <c r="AD79" s="4">
        <f>(1*100)/3</f>
        <v>33.333333333333336</v>
      </c>
      <c r="AE79" s="4">
        <f>(2*100)/3</f>
        <v>66.666666666666671</v>
      </c>
      <c r="AF79" s="4">
        <f t="shared" si="359"/>
        <v>33.333333333333336</v>
      </c>
    </row>
    <row r="80" spans="1:33">
      <c r="A80" s="1" t="s">
        <v>11</v>
      </c>
      <c r="B80" s="4">
        <f t="shared" ref="B80:B81" si="379">(2*100)/3</f>
        <v>66.666666666666671</v>
      </c>
      <c r="C80" s="4">
        <f>(0*100)/3</f>
        <v>0</v>
      </c>
      <c r="D80" s="4">
        <f t="shared" ref="D80:D82" si="380">(2*100)/3</f>
        <v>66.666666666666671</v>
      </c>
      <c r="E80" s="4">
        <f t="shared" si="372"/>
        <v>0</v>
      </c>
      <c r="F80" s="4">
        <f>(1*100)/3</f>
        <v>33.333333333333336</v>
      </c>
      <c r="G80" s="4">
        <f t="shared" ref="G80:I80" si="381">(2*100)/3</f>
        <v>66.666666666666671</v>
      </c>
      <c r="H80" s="4">
        <f t="shared" si="381"/>
        <v>66.666666666666671</v>
      </c>
      <c r="I80" s="4">
        <f t="shared" si="381"/>
        <v>66.666666666666671</v>
      </c>
      <c r="J80" s="4">
        <f t="shared" ref="J80:J82" si="382">(0*100)/3</f>
        <v>0</v>
      </c>
      <c r="K80" s="4">
        <f>(3*100)/3</f>
        <v>100</v>
      </c>
      <c r="L80" s="4">
        <f t="shared" si="375"/>
        <v>33.333333333333336</v>
      </c>
      <c r="M80" s="4">
        <f t="shared" ref="M80:M81" si="383">(1*100)/3</f>
        <v>33.333333333333336</v>
      </c>
      <c r="N80" s="4">
        <f t="shared" si="363"/>
        <v>0</v>
      </c>
      <c r="O80" s="4">
        <f t="shared" ref="O80:Q80" si="384">(1*100)/3</f>
        <v>33.333333333333336</v>
      </c>
      <c r="P80" s="4">
        <f t="shared" si="384"/>
        <v>33.333333333333336</v>
      </c>
      <c r="Q80" s="4">
        <f t="shared" si="384"/>
        <v>33.333333333333336</v>
      </c>
      <c r="R80" s="4">
        <f t="shared" ref="R80:S80" si="385">(2*100)/3</f>
        <v>66.666666666666671</v>
      </c>
      <c r="S80" s="4">
        <f t="shared" si="385"/>
        <v>66.666666666666671</v>
      </c>
      <c r="T80" s="4">
        <f>(3*100)/3</f>
        <v>100</v>
      </c>
      <c r="U80" s="4">
        <f t="shared" si="366"/>
        <v>0</v>
      </c>
      <c r="V80" s="4">
        <f t="shared" ref="V80:Y80" si="386">(1*100)/3</f>
        <v>33.333333333333336</v>
      </c>
      <c r="W80" s="4">
        <f t="shared" si="386"/>
        <v>33.333333333333336</v>
      </c>
      <c r="X80" s="4">
        <f t="shared" si="386"/>
        <v>33.333333333333336</v>
      </c>
      <c r="Y80" s="4">
        <f t="shared" si="386"/>
        <v>33.333333333333336</v>
      </c>
      <c r="Z80" s="4">
        <f t="shared" si="368"/>
        <v>0</v>
      </c>
      <c r="AA80" s="4">
        <f t="shared" si="369"/>
        <v>33.333333333333336</v>
      </c>
      <c r="AB80" s="4">
        <f t="shared" si="351"/>
        <v>0</v>
      </c>
      <c r="AC80" s="4">
        <f t="shared" ref="AC80:AD80" si="387">(3*100)/3</f>
        <v>100</v>
      </c>
      <c r="AD80" s="4">
        <f t="shared" si="387"/>
        <v>100</v>
      </c>
      <c r="AE80" s="4">
        <f t="shared" ref="AE80:AF80" si="388">(1*100)/3</f>
        <v>33.333333333333336</v>
      </c>
      <c r="AF80" s="4">
        <f t="shared" si="388"/>
        <v>33.333333333333336</v>
      </c>
    </row>
    <row r="81" spans="1:32">
      <c r="A81" s="1" t="s">
        <v>12</v>
      </c>
      <c r="B81" s="4">
        <f t="shared" si="379"/>
        <v>66.666666666666671</v>
      </c>
      <c r="C81" s="4">
        <f t="shared" ref="C81:C83" si="389">(1*100)/3</f>
        <v>33.333333333333336</v>
      </c>
      <c r="D81" s="4">
        <f t="shared" si="380"/>
        <v>66.666666666666671</v>
      </c>
      <c r="E81" s="4">
        <f t="shared" ref="E81:E82" si="390">(1*100)/3</f>
        <v>33.333333333333336</v>
      </c>
      <c r="F81" s="4">
        <f t="shared" ref="F81:F82" si="391">(0*100)/3</f>
        <v>0</v>
      </c>
      <c r="G81" s="4">
        <f t="shared" ref="G81:H81" si="392">(1*100)/3</f>
        <v>33.333333333333336</v>
      </c>
      <c r="H81" s="4">
        <f t="shared" si="392"/>
        <v>33.333333333333336</v>
      </c>
      <c r="I81" s="4">
        <f>(3*100)/3</f>
        <v>100</v>
      </c>
      <c r="J81" s="4">
        <f t="shared" si="382"/>
        <v>0</v>
      </c>
      <c r="K81" s="4">
        <f>(2*100)/3</f>
        <v>66.666666666666671</v>
      </c>
      <c r="L81" s="4">
        <f>(0*100)/3</f>
        <v>0</v>
      </c>
      <c r="M81" s="4">
        <f t="shared" si="383"/>
        <v>33.333333333333336</v>
      </c>
      <c r="N81" s="4">
        <f t="shared" si="363"/>
        <v>0</v>
      </c>
      <c r="O81" s="4">
        <f>(1*100)/3</f>
        <v>33.333333333333336</v>
      </c>
      <c r="P81" s="4">
        <f>(2*100)/3</f>
        <v>66.666666666666671</v>
      </c>
      <c r="Q81" s="4">
        <f>(1*100)/3</f>
        <v>33.333333333333336</v>
      </c>
      <c r="R81" s="4">
        <f>(2*100)/3</f>
        <v>66.666666666666671</v>
      </c>
      <c r="S81" s="4">
        <f>(3*100)/3</f>
        <v>100</v>
      </c>
      <c r="T81" s="4">
        <f t="shared" ref="T81:T82" si="393">(2*100)/3</f>
        <v>66.666666666666671</v>
      </c>
      <c r="U81" s="4">
        <f>(1*100)/3</f>
        <v>33.333333333333336</v>
      </c>
      <c r="V81" s="4">
        <f t="shared" ref="V81:W81" si="394">(2*100)/3</f>
        <v>66.666666666666671</v>
      </c>
      <c r="W81" s="4">
        <f t="shared" si="394"/>
        <v>66.666666666666671</v>
      </c>
      <c r="X81" s="4">
        <f t="shared" ref="X81:AA81" si="395">(1*100)/3</f>
        <v>33.333333333333336</v>
      </c>
      <c r="Y81" s="4">
        <f t="shared" si="395"/>
        <v>33.333333333333336</v>
      </c>
      <c r="Z81" s="4">
        <f t="shared" si="395"/>
        <v>33.333333333333336</v>
      </c>
      <c r="AA81" s="4">
        <f t="shared" si="395"/>
        <v>33.333333333333336</v>
      </c>
      <c r="AB81" s="4">
        <f t="shared" si="351"/>
        <v>0</v>
      </c>
      <c r="AC81" s="4">
        <f t="shared" ref="AC81:AC82" si="396">(3*100)/3</f>
        <v>100</v>
      </c>
      <c r="AD81" s="4">
        <f t="shared" ref="AD81:AE81" si="397">(2*100)/3</f>
        <v>66.666666666666671</v>
      </c>
      <c r="AE81" s="4">
        <f t="shared" si="397"/>
        <v>66.666666666666671</v>
      </c>
      <c r="AF81" s="4">
        <f>(1*100)/3</f>
        <v>33.333333333333336</v>
      </c>
    </row>
    <row r="82" spans="1:32">
      <c r="A82" s="1" t="s">
        <v>13</v>
      </c>
      <c r="B82" s="4">
        <f t="shared" ref="B82:B86" si="398">(0*100)/3</f>
        <v>0</v>
      </c>
      <c r="C82" s="4">
        <f t="shared" si="389"/>
        <v>33.333333333333336</v>
      </c>
      <c r="D82" s="4">
        <f t="shared" si="380"/>
        <v>66.666666666666671</v>
      </c>
      <c r="E82" s="4">
        <f t="shared" si="390"/>
        <v>33.333333333333336</v>
      </c>
      <c r="F82" s="4">
        <f t="shared" si="391"/>
        <v>0</v>
      </c>
      <c r="G82" s="4">
        <f>(0*100)/3</f>
        <v>0</v>
      </c>
      <c r="H82" s="4">
        <f t="shared" ref="H82:I82" si="399">(2*100)/3</f>
        <v>66.666666666666671</v>
      </c>
      <c r="I82" s="4">
        <f t="shared" si="399"/>
        <v>66.666666666666671</v>
      </c>
      <c r="J82" s="4">
        <f t="shared" si="382"/>
        <v>0</v>
      </c>
      <c r="K82" s="4">
        <f t="shared" ref="K82:M82" si="400">(1*100)/3</f>
        <v>33.333333333333336</v>
      </c>
      <c r="L82" s="4">
        <f t="shared" si="400"/>
        <v>33.333333333333336</v>
      </c>
      <c r="M82" s="4">
        <f t="shared" si="400"/>
        <v>33.333333333333336</v>
      </c>
      <c r="N82" s="4">
        <f t="shared" si="363"/>
        <v>0</v>
      </c>
      <c r="O82" s="4">
        <f>(0*100)/3</f>
        <v>0</v>
      </c>
      <c r="P82" s="4">
        <f>(1*100)/3</f>
        <v>33.333333333333336</v>
      </c>
      <c r="Q82" s="4">
        <f t="shared" ref="Q82:R82" si="401">(2*100)/3</f>
        <v>66.666666666666671</v>
      </c>
      <c r="R82" s="4">
        <f t="shared" si="401"/>
        <v>66.666666666666671</v>
      </c>
      <c r="S82" s="4">
        <f>(1*100)/3</f>
        <v>33.333333333333336</v>
      </c>
      <c r="T82" s="4">
        <f t="shared" si="393"/>
        <v>66.666666666666671</v>
      </c>
      <c r="U82" s="4">
        <f t="shared" ref="U82:U83" si="402">(2*100)/3</f>
        <v>66.666666666666671</v>
      </c>
      <c r="V82" s="4">
        <f t="shared" ref="V82:Y82" si="403">(1*100)/3</f>
        <v>33.333333333333336</v>
      </c>
      <c r="W82" s="4">
        <f t="shared" si="403"/>
        <v>33.333333333333336</v>
      </c>
      <c r="X82" s="4">
        <f t="shared" si="403"/>
        <v>33.333333333333336</v>
      </c>
      <c r="Y82" s="4">
        <f t="shared" si="403"/>
        <v>33.333333333333336</v>
      </c>
      <c r="Z82" s="4">
        <f>(0*100)/3</f>
        <v>0</v>
      </c>
      <c r="AA82" s="4">
        <f t="shared" ref="AA82:AB82" si="404">(1*100)/3</f>
        <v>33.333333333333336</v>
      </c>
      <c r="AB82" s="4">
        <f t="shared" si="404"/>
        <v>33.333333333333336</v>
      </c>
      <c r="AC82" s="4">
        <f t="shared" si="396"/>
        <v>100</v>
      </c>
      <c r="AD82" s="4">
        <f>(3*100)/3</f>
        <v>100</v>
      </c>
      <c r="AE82" s="4">
        <f t="shared" ref="AE82:AF82" si="405">(1*100)/3</f>
        <v>33.333333333333336</v>
      </c>
      <c r="AF82" s="4">
        <f t="shared" si="405"/>
        <v>33.333333333333336</v>
      </c>
    </row>
    <row r="83" spans="1:32">
      <c r="A83" s="1" t="s">
        <v>14</v>
      </c>
      <c r="B83" s="4">
        <f t="shared" si="398"/>
        <v>0</v>
      </c>
      <c r="C83" s="4">
        <f t="shared" si="389"/>
        <v>33.333333333333336</v>
      </c>
      <c r="D83" s="4">
        <f t="shared" ref="D83:E83" si="406">(0*100)/3</f>
        <v>0</v>
      </c>
      <c r="E83" s="4">
        <f t="shared" si="406"/>
        <v>0</v>
      </c>
      <c r="F83" s="4">
        <f t="shared" ref="F83:H83" si="407">(1*100)/3</f>
        <v>33.333333333333336</v>
      </c>
      <c r="G83" s="4">
        <f t="shared" si="407"/>
        <v>33.333333333333336</v>
      </c>
      <c r="H83" s="4">
        <f t="shared" si="407"/>
        <v>33.333333333333336</v>
      </c>
      <c r="I83" s="4">
        <f t="shared" ref="I83:J83" si="408">(0*100)/3</f>
        <v>0</v>
      </c>
      <c r="J83" s="4">
        <f t="shared" si="408"/>
        <v>0</v>
      </c>
      <c r="K83" s="4">
        <f t="shared" ref="K83:K84" si="409">(1*100)/3</f>
        <v>33.333333333333336</v>
      </c>
      <c r="L83" s="4">
        <f>(2*100)/3</f>
        <v>66.666666666666671</v>
      </c>
      <c r="M83" s="4">
        <f t="shared" ref="M83:N83" si="410">(0*100)/3</f>
        <v>0</v>
      </c>
      <c r="N83" s="4">
        <f t="shared" si="410"/>
        <v>0</v>
      </c>
      <c r="O83" s="4">
        <f t="shared" ref="O83:O84" si="411">(1*100)/3</f>
        <v>33.333333333333336</v>
      </c>
      <c r="P83" s="4">
        <f>(2*100)/3</f>
        <v>66.666666666666671</v>
      </c>
      <c r="Q83" s="4">
        <f t="shared" ref="Q83:R83" si="412">(3*100)/3</f>
        <v>100</v>
      </c>
      <c r="R83" s="4">
        <f t="shared" si="412"/>
        <v>100</v>
      </c>
      <c r="S83" s="4">
        <f>(0*100)/3</f>
        <v>0</v>
      </c>
      <c r="T83" s="4">
        <f>(1*100)/3</f>
        <v>33.333333333333336</v>
      </c>
      <c r="U83" s="4">
        <f t="shared" si="402"/>
        <v>66.666666666666671</v>
      </c>
      <c r="V83" s="4">
        <f>(0*100)/3</f>
        <v>0</v>
      </c>
      <c r="W83" s="4">
        <f>(1*100)/3</f>
        <v>33.333333333333336</v>
      </c>
      <c r="X83" s="4">
        <f t="shared" ref="X83:AA83" si="413">(0*100)/3</f>
        <v>0</v>
      </c>
      <c r="Y83" s="4">
        <f t="shared" si="413"/>
        <v>0</v>
      </c>
      <c r="Z83" s="4">
        <f t="shared" si="413"/>
        <v>0</v>
      </c>
      <c r="AA83" s="4">
        <f t="shared" si="413"/>
        <v>0</v>
      </c>
      <c r="AB83" s="4">
        <f>(1*100)/3</f>
        <v>33.333333333333336</v>
      </c>
      <c r="AC83" s="4">
        <f>(2*100)/3</f>
        <v>66.666666666666671</v>
      </c>
      <c r="AD83" s="4">
        <f t="shared" ref="AD83:AE83" si="414">(1*100)/3</f>
        <v>33.333333333333336</v>
      </c>
      <c r="AE83" s="4">
        <f t="shared" si="414"/>
        <v>33.333333333333336</v>
      </c>
      <c r="AF83" s="4">
        <f>(0*100)/3</f>
        <v>0</v>
      </c>
    </row>
    <row r="84" spans="1:32">
      <c r="A84" s="1" t="s">
        <v>15</v>
      </c>
      <c r="B84" s="4">
        <f t="shared" si="398"/>
        <v>0</v>
      </c>
      <c r="C84" s="4">
        <f t="shared" ref="C84:J84" si="415">(0*100)/3</f>
        <v>0</v>
      </c>
      <c r="D84" s="4">
        <f t="shared" si="415"/>
        <v>0</v>
      </c>
      <c r="E84" s="4">
        <f t="shared" si="415"/>
        <v>0</v>
      </c>
      <c r="F84" s="4">
        <f t="shared" si="415"/>
        <v>0</v>
      </c>
      <c r="G84" s="4">
        <f t="shared" si="415"/>
        <v>0</v>
      </c>
      <c r="H84" s="4">
        <f t="shared" si="415"/>
        <v>0</v>
      </c>
      <c r="I84" s="4">
        <f t="shared" si="415"/>
        <v>0</v>
      </c>
      <c r="J84" s="4">
        <f t="shared" si="415"/>
        <v>0</v>
      </c>
      <c r="K84" s="4">
        <f t="shared" si="409"/>
        <v>33.333333333333336</v>
      </c>
      <c r="L84" s="4">
        <f t="shared" ref="L84:N84" si="416">(0*100)/3</f>
        <v>0</v>
      </c>
      <c r="M84" s="4">
        <f t="shared" si="416"/>
        <v>0</v>
      </c>
      <c r="N84" s="4">
        <f t="shared" si="416"/>
        <v>0</v>
      </c>
      <c r="O84" s="4">
        <f t="shared" si="411"/>
        <v>33.333333333333336</v>
      </c>
      <c r="P84" s="4">
        <f>(0*100)/3</f>
        <v>0</v>
      </c>
      <c r="Q84" s="4">
        <f>(1*100)/3</f>
        <v>33.333333333333336</v>
      </c>
      <c r="R84" s="4">
        <f t="shared" ref="R84:U84" si="417">(0*100)/3</f>
        <v>0</v>
      </c>
      <c r="S84" s="4">
        <f t="shared" si="417"/>
        <v>0</v>
      </c>
      <c r="T84" s="4">
        <f t="shared" si="417"/>
        <v>0</v>
      </c>
      <c r="U84" s="4">
        <f t="shared" si="417"/>
        <v>0</v>
      </c>
      <c r="V84" s="4">
        <f>(1*100)/3</f>
        <v>33.333333333333336</v>
      </c>
      <c r="W84" s="4">
        <f t="shared" ref="W84:AC84" si="418">(0*100)/3</f>
        <v>0</v>
      </c>
      <c r="X84" s="4">
        <f t="shared" si="418"/>
        <v>0</v>
      </c>
      <c r="Y84" s="4">
        <f t="shared" si="418"/>
        <v>0</v>
      </c>
      <c r="Z84" s="4">
        <f t="shared" si="418"/>
        <v>0</v>
      </c>
      <c r="AA84" s="4">
        <f t="shared" si="418"/>
        <v>0</v>
      </c>
      <c r="AB84" s="4">
        <f t="shared" si="418"/>
        <v>0</v>
      </c>
      <c r="AC84" s="4">
        <f t="shared" si="418"/>
        <v>0</v>
      </c>
      <c r="AD84" s="4">
        <f>(1*100)/3</f>
        <v>33.333333333333336</v>
      </c>
      <c r="AE84" s="4">
        <f t="shared" ref="AE84:AF84" si="419">(0*100)/3</f>
        <v>0</v>
      </c>
      <c r="AF84" s="4">
        <f t="shared" si="419"/>
        <v>0</v>
      </c>
    </row>
    <row r="85" spans="1:32">
      <c r="A85" s="1" t="s">
        <v>16</v>
      </c>
      <c r="B85" s="4">
        <f t="shared" si="398"/>
        <v>0</v>
      </c>
      <c r="C85" s="4">
        <f t="shared" ref="C85:AF85" si="420">(0*100)/3</f>
        <v>0</v>
      </c>
      <c r="D85" s="4">
        <f t="shared" si="420"/>
        <v>0</v>
      </c>
      <c r="E85" s="4">
        <f t="shared" si="420"/>
        <v>0</v>
      </c>
      <c r="F85" s="4">
        <f t="shared" si="420"/>
        <v>0</v>
      </c>
      <c r="G85" s="4">
        <f t="shared" si="420"/>
        <v>0</v>
      </c>
      <c r="H85" s="4">
        <f t="shared" si="420"/>
        <v>0</v>
      </c>
      <c r="I85" s="4">
        <f t="shared" si="420"/>
        <v>0</v>
      </c>
      <c r="J85" s="4">
        <f t="shared" si="420"/>
        <v>0</v>
      </c>
      <c r="K85" s="4">
        <f t="shared" si="420"/>
        <v>0</v>
      </c>
      <c r="L85" s="4">
        <f t="shared" si="420"/>
        <v>0</v>
      </c>
      <c r="M85" s="4">
        <f t="shared" si="420"/>
        <v>0</v>
      </c>
      <c r="N85" s="4">
        <f t="shared" si="420"/>
        <v>0</v>
      </c>
      <c r="O85" s="4">
        <f t="shared" si="420"/>
        <v>0</v>
      </c>
      <c r="P85" s="4">
        <f t="shared" si="420"/>
        <v>0</v>
      </c>
      <c r="Q85" s="4">
        <f t="shared" si="420"/>
        <v>0</v>
      </c>
      <c r="R85" s="4">
        <f t="shared" si="420"/>
        <v>0</v>
      </c>
      <c r="S85" s="4">
        <f t="shared" si="420"/>
        <v>0</v>
      </c>
      <c r="T85" s="4">
        <f t="shared" si="420"/>
        <v>0</v>
      </c>
      <c r="U85" s="4">
        <f t="shared" si="420"/>
        <v>0</v>
      </c>
      <c r="V85" s="4">
        <f t="shared" si="420"/>
        <v>0</v>
      </c>
      <c r="W85" s="4">
        <f t="shared" si="420"/>
        <v>0</v>
      </c>
      <c r="X85" s="4">
        <f t="shared" si="420"/>
        <v>0</v>
      </c>
      <c r="Y85" s="4">
        <f t="shared" si="420"/>
        <v>0</v>
      </c>
      <c r="Z85" s="4">
        <f t="shared" si="420"/>
        <v>0</v>
      </c>
      <c r="AA85" s="4">
        <f t="shared" si="420"/>
        <v>0</v>
      </c>
      <c r="AB85" s="4">
        <f t="shared" si="420"/>
        <v>0</v>
      </c>
      <c r="AC85" s="4">
        <f t="shared" si="420"/>
        <v>0</v>
      </c>
      <c r="AD85" s="4">
        <f t="shared" si="420"/>
        <v>0</v>
      </c>
      <c r="AE85" s="4">
        <f t="shared" si="420"/>
        <v>0</v>
      </c>
      <c r="AF85" s="4">
        <f t="shared" si="420"/>
        <v>0</v>
      </c>
    </row>
    <row r="86" spans="1:32">
      <c r="A86" s="1" t="s">
        <v>17</v>
      </c>
      <c r="B86" s="4">
        <f t="shared" si="398"/>
        <v>0</v>
      </c>
      <c r="C86" s="4">
        <f t="shared" ref="C86:AF86" si="421">(0*100)/3</f>
        <v>0</v>
      </c>
      <c r="D86" s="4">
        <f t="shared" si="421"/>
        <v>0</v>
      </c>
      <c r="E86" s="4">
        <f t="shared" si="421"/>
        <v>0</v>
      </c>
      <c r="F86" s="4">
        <f t="shared" si="421"/>
        <v>0</v>
      </c>
      <c r="G86" s="4">
        <f t="shared" si="421"/>
        <v>0</v>
      </c>
      <c r="H86" s="4">
        <f t="shared" si="421"/>
        <v>0</v>
      </c>
      <c r="I86" s="4">
        <f t="shared" si="421"/>
        <v>0</v>
      </c>
      <c r="J86" s="4">
        <f t="shared" si="421"/>
        <v>0</v>
      </c>
      <c r="K86" s="4">
        <f t="shared" si="421"/>
        <v>0</v>
      </c>
      <c r="L86" s="4">
        <f t="shared" si="421"/>
        <v>0</v>
      </c>
      <c r="M86" s="4">
        <f t="shared" si="421"/>
        <v>0</v>
      </c>
      <c r="N86" s="4">
        <f t="shared" si="421"/>
        <v>0</v>
      </c>
      <c r="O86" s="4">
        <f t="shared" si="421"/>
        <v>0</v>
      </c>
      <c r="P86" s="4">
        <f t="shared" si="421"/>
        <v>0</v>
      </c>
      <c r="Q86" s="4">
        <f t="shared" si="421"/>
        <v>0</v>
      </c>
      <c r="R86" s="4">
        <f t="shared" si="421"/>
        <v>0</v>
      </c>
      <c r="S86" s="4">
        <f t="shared" si="421"/>
        <v>0</v>
      </c>
      <c r="T86" s="4">
        <f t="shared" si="421"/>
        <v>0</v>
      </c>
      <c r="U86" s="4">
        <f t="shared" si="421"/>
        <v>0</v>
      </c>
      <c r="V86" s="4">
        <f t="shared" si="421"/>
        <v>0</v>
      </c>
      <c r="W86" s="4">
        <f t="shared" si="421"/>
        <v>0</v>
      </c>
      <c r="X86" s="4">
        <f t="shared" si="421"/>
        <v>0</v>
      </c>
      <c r="Y86" s="4">
        <f t="shared" si="421"/>
        <v>0</v>
      </c>
      <c r="Z86" s="4">
        <f t="shared" si="421"/>
        <v>0</v>
      </c>
      <c r="AA86" s="4">
        <f t="shared" si="421"/>
        <v>0</v>
      </c>
      <c r="AB86" s="4">
        <f t="shared" si="421"/>
        <v>0</v>
      </c>
      <c r="AC86" s="4">
        <f t="shared" si="421"/>
        <v>0</v>
      </c>
      <c r="AD86" s="4">
        <f t="shared" si="421"/>
        <v>0</v>
      </c>
      <c r="AE86" s="4">
        <f t="shared" si="421"/>
        <v>0</v>
      </c>
      <c r="AF86" s="4">
        <f t="shared" si="421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22">(0*100)/2</f>
        <v>0</v>
      </c>
      <c r="C88" s="4">
        <f t="shared" si="422"/>
        <v>0</v>
      </c>
      <c r="D88" s="4">
        <f t="shared" si="422"/>
        <v>0</v>
      </c>
      <c r="E88" s="4">
        <f t="shared" si="422"/>
        <v>0</v>
      </c>
      <c r="F88" s="4">
        <f t="shared" si="422"/>
        <v>0</v>
      </c>
      <c r="G88" s="4">
        <f t="shared" si="422"/>
        <v>0</v>
      </c>
      <c r="H88" s="4">
        <f t="shared" si="422"/>
        <v>0</v>
      </c>
      <c r="I88" s="4">
        <f t="shared" si="422"/>
        <v>0</v>
      </c>
      <c r="J88" s="4">
        <f t="shared" si="422"/>
        <v>0</v>
      </c>
      <c r="K88" s="4">
        <f t="shared" si="422"/>
        <v>0</v>
      </c>
      <c r="L88" s="4">
        <f t="shared" si="422"/>
        <v>0</v>
      </c>
      <c r="M88" s="4">
        <f t="shared" si="422"/>
        <v>0</v>
      </c>
      <c r="N88" s="4">
        <f t="shared" si="422"/>
        <v>0</v>
      </c>
      <c r="O88" s="4">
        <f t="shared" si="422"/>
        <v>0</v>
      </c>
      <c r="P88" s="4">
        <f t="shared" si="422"/>
        <v>0</v>
      </c>
      <c r="Q88" s="4">
        <f t="shared" si="422"/>
        <v>0</v>
      </c>
      <c r="R88" s="4">
        <f t="shared" si="422"/>
        <v>0</v>
      </c>
      <c r="S88" s="4">
        <f t="shared" si="422"/>
        <v>0</v>
      </c>
      <c r="T88" s="4">
        <f t="shared" si="422"/>
        <v>0</v>
      </c>
      <c r="U88" s="4">
        <f t="shared" si="422"/>
        <v>0</v>
      </c>
      <c r="V88" s="4">
        <f t="shared" si="422"/>
        <v>0</v>
      </c>
      <c r="W88" s="4">
        <f t="shared" si="422"/>
        <v>0</v>
      </c>
      <c r="X88" s="4">
        <f t="shared" si="422"/>
        <v>0</v>
      </c>
      <c r="Y88" s="4">
        <f t="shared" si="422"/>
        <v>0</v>
      </c>
      <c r="Z88" s="4">
        <f t="shared" ref="Z88:AF88" si="423">(0*100)/3</f>
        <v>0</v>
      </c>
      <c r="AA88" s="4">
        <f t="shared" si="423"/>
        <v>0</v>
      </c>
      <c r="AB88" s="4">
        <f t="shared" si="423"/>
        <v>0</v>
      </c>
      <c r="AC88" s="4">
        <f t="shared" si="423"/>
        <v>0</v>
      </c>
      <c r="AD88" s="4">
        <f t="shared" si="423"/>
        <v>0</v>
      </c>
      <c r="AE88" s="4">
        <f t="shared" si="423"/>
        <v>0</v>
      </c>
      <c r="AF88" s="4">
        <f t="shared" si="423"/>
        <v>0</v>
      </c>
    </row>
    <row r="89" spans="1:32">
      <c r="A89" s="1" t="s">
        <v>3</v>
      </c>
      <c r="B89" s="4">
        <f t="shared" ref="B89:Y89" si="424">(0*100)/2</f>
        <v>0</v>
      </c>
      <c r="C89" s="4">
        <f t="shared" si="424"/>
        <v>0</v>
      </c>
      <c r="D89" s="4">
        <f t="shared" si="424"/>
        <v>0</v>
      </c>
      <c r="E89" s="4">
        <f t="shared" si="424"/>
        <v>0</v>
      </c>
      <c r="F89" s="4">
        <f t="shared" si="424"/>
        <v>0</v>
      </c>
      <c r="G89" s="4">
        <f t="shared" si="424"/>
        <v>0</v>
      </c>
      <c r="H89" s="4">
        <f t="shared" si="424"/>
        <v>0</v>
      </c>
      <c r="I89" s="4">
        <f t="shared" si="424"/>
        <v>0</v>
      </c>
      <c r="J89" s="4">
        <f t="shared" si="424"/>
        <v>0</v>
      </c>
      <c r="K89" s="4">
        <f t="shared" si="424"/>
        <v>0</v>
      </c>
      <c r="L89" s="4">
        <f t="shared" si="424"/>
        <v>0</v>
      </c>
      <c r="M89" s="4">
        <f t="shared" si="424"/>
        <v>0</v>
      </c>
      <c r="N89" s="4">
        <f t="shared" si="424"/>
        <v>0</v>
      </c>
      <c r="O89" s="4">
        <f t="shared" si="424"/>
        <v>0</v>
      </c>
      <c r="P89" s="4">
        <f t="shared" si="424"/>
        <v>0</v>
      </c>
      <c r="Q89" s="4">
        <f t="shared" si="424"/>
        <v>0</v>
      </c>
      <c r="R89" s="4">
        <f t="shared" si="424"/>
        <v>0</v>
      </c>
      <c r="S89" s="4">
        <f t="shared" si="424"/>
        <v>0</v>
      </c>
      <c r="T89" s="4">
        <f t="shared" si="424"/>
        <v>0</v>
      </c>
      <c r="U89" s="4">
        <f t="shared" si="424"/>
        <v>0</v>
      </c>
      <c r="V89" s="4">
        <f t="shared" si="424"/>
        <v>0</v>
      </c>
      <c r="W89" s="4">
        <f t="shared" si="424"/>
        <v>0</v>
      </c>
      <c r="X89" s="4">
        <f t="shared" si="424"/>
        <v>0</v>
      </c>
      <c r="Y89" s="4">
        <f t="shared" si="424"/>
        <v>0</v>
      </c>
      <c r="Z89" s="4">
        <f t="shared" ref="Z89:AE89" si="425">(0*100)/3</f>
        <v>0</v>
      </c>
      <c r="AA89" s="4">
        <f t="shared" si="425"/>
        <v>0</v>
      </c>
      <c r="AB89" s="4">
        <f t="shared" si="425"/>
        <v>0</v>
      </c>
      <c r="AC89" s="4">
        <f t="shared" si="425"/>
        <v>0</v>
      </c>
      <c r="AD89" s="4">
        <f t="shared" si="425"/>
        <v>0</v>
      </c>
      <c r="AE89" s="4">
        <f t="shared" si="425"/>
        <v>0</v>
      </c>
      <c r="AF89" s="4">
        <f>(1*100)/3</f>
        <v>33.333333333333336</v>
      </c>
    </row>
    <row r="90" spans="1:32">
      <c r="A90" s="1" t="s">
        <v>4</v>
      </c>
      <c r="B90" s="4">
        <f t="shared" ref="B90:D90" si="426">(0*100)/2</f>
        <v>0</v>
      </c>
      <c r="C90" s="4">
        <f t="shared" si="426"/>
        <v>0</v>
      </c>
      <c r="D90" s="4">
        <f t="shared" si="426"/>
        <v>0</v>
      </c>
      <c r="E90" s="4">
        <f t="shared" ref="E90:F90" si="427">(1*100)/2</f>
        <v>50</v>
      </c>
      <c r="F90" s="4">
        <f t="shared" si="427"/>
        <v>50</v>
      </c>
      <c r="G90" s="4">
        <f t="shared" ref="G90:J90" si="428">(0*100)/2</f>
        <v>0</v>
      </c>
      <c r="H90" s="4">
        <f t="shared" si="428"/>
        <v>0</v>
      </c>
      <c r="I90" s="4">
        <f t="shared" si="428"/>
        <v>0</v>
      </c>
      <c r="J90" s="4">
        <f t="shared" si="428"/>
        <v>0</v>
      </c>
      <c r="K90" s="4">
        <f t="shared" ref="K90:K91" si="429">(1*100)/2</f>
        <v>50</v>
      </c>
      <c r="L90" s="4">
        <f t="shared" ref="L90:M90" si="430">(2*100)/2</f>
        <v>100</v>
      </c>
      <c r="M90" s="4">
        <f t="shared" si="430"/>
        <v>100</v>
      </c>
      <c r="N90" s="4">
        <f t="shared" ref="N90:N93" si="431">(1*100)/2</f>
        <v>50</v>
      </c>
      <c r="O90" s="4">
        <f t="shared" ref="O90:O91" si="432">(0*100)/2</f>
        <v>0</v>
      </c>
      <c r="P90" s="4">
        <f>(1*100)/2</f>
        <v>50</v>
      </c>
      <c r="Q90" s="4">
        <f t="shared" ref="Q90:Q91" si="433">(0*100)/2</f>
        <v>0</v>
      </c>
      <c r="R90" s="4">
        <f t="shared" ref="R90:S90" si="434">(2*100)/2</f>
        <v>100</v>
      </c>
      <c r="S90" s="4">
        <f t="shared" si="434"/>
        <v>100</v>
      </c>
      <c r="T90" s="4">
        <f t="shared" ref="T90:T92" si="435">(1*100)/2</f>
        <v>50</v>
      </c>
      <c r="U90" s="4">
        <f t="shared" ref="U90:U92" si="436">(2*100)/2</f>
        <v>100</v>
      </c>
      <c r="V90" s="4">
        <f>(1*100)/2</f>
        <v>50</v>
      </c>
      <c r="W90" s="4">
        <f>(2*100)/2</f>
        <v>100</v>
      </c>
      <c r="X90" s="4">
        <f t="shared" ref="X90:Y90" si="437">(0*100)/2</f>
        <v>0</v>
      </c>
      <c r="Y90" s="4">
        <f t="shared" si="437"/>
        <v>0</v>
      </c>
      <c r="Z90" s="4">
        <f t="shared" ref="Z90:Z91" si="438">(1*100)/3</f>
        <v>33.333333333333336</v>
      </c>
      <c r="AA90" s="4">
        <f>(1*100)/2</f>
        <v>50</v>
      </c>
      <c r="AB90" s="4">
        <f t="shared" ref="AB90:AB92" si="439">(0*100)/3</f>
        <v>0</v>
      </c>
      <c r="AC90" s="4">
        <f t="shared" ref="AC90:AC103" si="440">(0*100)/2</f>
        <v>0</v>
      </c>
      <c r="AD90" s="4">
        <f t="shared" ref="AD90:AD101" si="441">(1*100)/2</f>
        <v>50</v>
      </c>
      <c r="AE90" s="4">
        <f t="shared" ref="AE90:AE99" si="442">(1*100)/3</f>
        <v>33.333333333333336</v>
      </c>
      <c r="AF90" s="4">
        <f t="shared" ref="AF90:AF100" si="443">(2*100)/3</f>
        <v>66.666666666666671</v>
      </c>
    </row>
    <row r="91" spans="1:32">
      <c r="A91" s="1" t="s">
        <v>5</v>
      </c>
      <c r="B91" s="4">
        <f t="shared" ref="B91:D91" si="444">(0*100)/2</f>
        <v>0</v>
      </c>
      <c r="C91" s="4">
        <f t="shared" si="444"/>
        <v>0</v>
      </c>
      <c r="D91" s="4">
        <f t="shared" si="444"/>
        <v>0</v>
      </c>
      <c r="E91" s="4">
        <f t="shared" ref="E91:I91" si="445">(1*100)/2</f>
        <v>50</v>
      </c>
      <c r="F91" s="4">
        <f t="shared" si="445"/>
        <v>50</v>
      </c>
      <c r="G91" s="4">
        <f t="shared" si="445"/>
        <v>50</v>
      </c>
      <c r="H91" s="4">
        <f t="shared" si="445"/>
        <v>50</v>
      </c>
      <c r="I91" s="4">
        <f t="shared" si="445"/>
        <v>50</v>
      </c>
      <c r="J91" s="4">
        <f t="shared" ref="J91:J97" si="446">(0*100)/2</f>
        <v>0</v>
      </c>
      <c r="K91" s="4">
        <f t="shared" si="429"/>
        <v>50</v>
      </c>
      <c r="L91" s="4">
        <f t="shared" ref="L91:M91" si="447">(2*100)/2</f>
        <v>100</v>
      </c>
      <c r="M91" s="4">
        <f t="shared" si="447"/>
        <v>100</v>
      </c>
      <c r="N91" s="4">
        <f t="shared" si="431"/>
        <v>50</v>
      </c>
      <c r="O91" s="4">
        <f t="shared" si="432"/>
        <v>0</v>
      </c>
      <c r="P91" s="4">
        <f>(2*100)/2</f>
        <v>100</v>
      </c>
      <c r="Q91" s="4">
        <f t="shared" si="433"/>
        <v>0</v>
      </c>
      <c r="R91" s="4">
        <f>(1*100)/2</f>
        <v>50</v>
      </c>
      <c r="S91" s="4">
        <f t="shared" ref="S91:S92" si="448">(2*100)/2</f>
        <v>100</v>
      </c>
      <c r="T91" s="4">
        <f t="shared" si="435"/>
        <v>50</v>
      </c>
      <c r="U91" s="4">
        <f t="shared" si="436"/>
        <v>100</v>
      </c>
      <c r="V91" s="4">
        <f t="shared" ref="V91:W91" si="449">(2*100)/2</f>
        <v>100</v>
      </c>
      <c r="W91" s="4">
        <f t="shared" si="449"/>
        <v>100</v>
      </c>
      <c r="X91" s="4">
        <f t="shared" ref="X91:X101" si="450">(0*100)/2</f>
        <v>0</v>
      </c>
      <c r="Y91" s="4">
        <f t="shared" ref="Y91:Y95" si="451">(1*100)/2</f>
        <v>50</v>
      </c>
      <c r="Z91" s="4">
        <f t="shared" si="438"/>
        <v>33.333333333333336</v>
      </c>
      <c r="AA91" s="4">
        <f t="shared" ref="AA91:AA93" si="452">(2*100)/2</f>
        <v>100</v>
      </c>
      <c r="AB91" s="4">
        <f t="shared" si="439"/>
        <v>0</v>
      </c>
      <c r="AC91" s="4">
        <f t="shared" si="440"/>
        <v>0</v>
      </c>
      <c r="AD91" s="4">
        <f t="shared" si="441"/>
        <v>50</v>
      </c>
      <c r="AE91" s="4">
        <f t="shared" si="442"/>
        <v>33.333333333333336</v>
      </c>
      <c r="AF91" s="4">
        <f t="shared" si="443"/>
        <v>66.666666666666671</v>
      </c>
    </row>
    <row r="92" spans="1:32">
      <c r="A92" s="1" t="s">
        <v>6</v>
      </c>
      <c r="B92" s="4">
        <f t="shared" ref="B92:D92" si="453">(0*100)/2</f>
        <v>0</v>
      </c>
      <c r="C92" s="4">
        <f t="shared" si="453"/>
        <v>0</v>
      </c>
      <c r="D92" s="4">
        <f t="shared" si="453"/>
        <v>0</v>
      </c>
      <c r="E92" s="4">
        <f t="shared" ref="E92:F92" si="454">(1*100)/2</f>
        <v>50</v>
      </c>
      <c r="F92" s="4">
        <f t="shared" si="454"/>
        <v>50</v>
      </c>
      <c r="G92" s="4">
        <f>(2*100)/2</f>
        <v>100</v>
      </c>
      <c r="H92" s="4">
        <f t="shared" ref="H92:H93" si="455">(0*100)/2</f>
        <v>0</v>
      </c>
      <c r="I92" s="4">
        <f t="shared" ref="I92:I95" si="456">(2*100)/2</f>
        <v>100</v>
      </c>
      <c r="J92" s="4">
        <f t="shared" si="446"/>
        <v>0</v>
      </c>
      <c r="K92" s="4">
        <f t="shared" ref="K92:M92" si="457">(2*100)/2</f>
        <v>100</v>
      </c>
      <c r="L92" s="4">
        <f t="shared" si="457"/>
        <v>100</v>
      </c>
      <c r="M92" s="4">
        <f t="shared" si="457"/>
        <v>100</v>
      </c>
      <c r="N92" s="4">
        <f t="shared" si="431"/>
        <v>50</v>
      </c>
      <c r="O92" s="4">
        <f t="shared" ref="O92:R92" si="458">(1*100)/2</f>
        <v>50</v>
      </c>
      <c r="P92" s="4">
        <f t="shared" si="458"/>
        <v>50</v>
      </c>
      <c r="Q92" s="4">
        <f t="shared" si="458"/>
        <v>50</v>
      </c>
      <c r="R92" s="4">
        <f t="shared" si="458"/>
        <v>50</v>
      </c>
      <c r="S92" s="4">
        <f t="shared" si="448"/>
        <v>100</v>
      </c>
      <c r="T92" s="4">
        <f t="shared" si="435"/>
        <v>50</v>
      </c>
      <c r="U92" s="4">
        <f t="shared" si="436"/>
        <v>100</v>
      </c>
      <c r="V92" s="4">
        <f t="shared" ref="V92:W92" si="459">(2*100)/2</f>
        <v>100</v>
      </c>
      <c r="W92" s="4">
        <f t="shared" si="459"/>
        <v>100</v>
      </c>
      <c r="X92" s="4">
        <f t="shared" si="450"/>
        <v>0</v>
      </c>
      <c r="Y92" s="4">
        <f t="shared" si="451"/>
        <v>50</v>
      </c>
      <c r="Z92" s="4">
        <f t="shared" ref="Z92:Z96" si="460">(2*100)/3</f>
        <v>66.666666666666671</v>
      </c>
      <c r="AA92" s="4">
        <f t="shared" si="452"/>
        <v>100</v>
      </c>
      <c r="AB92" s="4">
        <f t="shared" si="439"/>
        <v>0</v>
      </c>
      <c r="AC92" s="4">
        <f t="shared" si="440"/>
        <v>0</v>
      </c>
      <c r="AD92" s="4">
        <f t="shared" si="441"/>
        <v>50</v>
      </c>
      <c r="AE92" s="4">
        <f t="shared" si="442"/>
        <v>33.333333333333336</v>
      </c>
      <c r="AF92" s="4">
        <f t="shared" si="443"/>
        <v>66.666666666666671</v>
      </c>
    </row>
    <row r="93" spans="1:32">
      <c r="A93" s="1" t="s">
        <v>7</v>
      </c>
      <c r="B93" s="4">
        <f t="shared" ref="B93:D93" si="461">(0*100)/2</f>
        <v>0</v>
      </c>
      <c r="C93" s="4">
        <f t="shared" si="461"/>
        <v>0</v>
      </c>
      <c r="D93" s="4">
        <f t="shared" si="461"/>
        <v>0</v>
      </c>
      <c r="E93" s="4">
        <f t="shared" ref="E93:G93" si="462">(1*100)/2</f>
        <v>50</v>
      </c>
      <c r="F93" s="4">
        <f t="shared" si="462"/>
        <v>50</v>
      </c>
      <c r="G93" s="4">
        <f t="shared" si="462"/>
        <v>50</v>
      </c>
      <c r="H93" s="4">
        <f t="shared" si="455"/>
        <v>0</v>
      </c>
      <c r="I93" s="4">
        <f t="shared" si="456"/>
        <v>100</v>
      </c>
      <c r="J93" s="4">
        <f t="shared" si="446"/>
        <v>0</v>
      </c>
      <c r="K93" s="4">
        <f t="shared" ref="K93:M93" si="463">(2*100)/2</f>
        <v>100</v>
      </c>
      <c r="L93" s="4">
        <f t="shared" si="463"/>
        <v>100</v>
      </c>
      <c r="M93" s="4">
        <f t="shared" si="463"/>
        <v>100</v>
      </c>
      <c r="N93" s="4">
        <f t="shared" si="431"/>
        <v>50</v>
      </c>
      <c r="O93" s="4">
        <f t="shared" ref="O93:Q93" si="464">(1*100)/2</f>
        <v>50</v>
      </c>
      <c r="P93" s="4">
        <f t="shared" si="464"/>
        <v>50</v>
      </c>
      <c r="Q93" s="4">
        <f t="shared" si="464"/>
        <v>50</v>
      </c>
      <c r="R93" s="4">
        <f t="shared" ref="R93:U93" si="465">(2*100)/2</f>
        <v>100</v>
      </c>
      <c r="S93" s="4">
        <f t="shared" si="465"/>
        <v>100</v>
      </c>
      <c r="T93" s="4">
        <f t="shared" si="465"/>
        <v>100</v>
      </c>
      <c r="U93" s="4">
        <f t="shared" si="465"/>
        <v>100</v>
      </c>
      <c r="V93" s="4">
        <f t="shared" ref="V93:V97" si="466">(0*100)/2</f>
        <v>0</v>
      </c>
      <c r="W93" s="4">
        <f t="shared" ref="W93:W101" si="467">(2*100)/2</f>
        <v>100</v>
      </c>
      <c r="X93" s="4">
        <f t="shared" si="450"/>
        <v>0</v>
      </c>
      <c r="Y93" s="4">
        <f t="shared" si="451"/>
        <v>50</v>
      </c>
      <c r="Z93" s="4">
        <f t="shared" si="460"/>
        <v>66.666666666666671</v>
      </c>
      <c r="AA93" s="4">
        <f t="shared" si="452"/>
        <v>100</v>
      </c>
      <c r="AB93" s="4">
        <f>(1*100)/3</f>
        <v>33.333333333333336</v>
      </c>
      <c r="AC93" s="4">
        <f t="shared" si="440"/>
        <v>0</v>
      </c>
      <c r="AD93" s="4">
        <f t="shared" si="441"/>
        <v>50</v>
      </c>
      <c r="AE93" s="4">
        <f t="shared" si="442"/>
        <v>33.333333333333336</v>
      </c>
      <c r="AF93" s="4">
        <f t="shared" si="443"/>
        <v>66.666666666666671</v>
      </c>
    </row>
    <row r="94" spans="1:32">
      <c r="A94" s="1" t="s">
        <v>8</v>
      </c>
      <c r="B94" s="4">
        <f t="shared" ref="B94:B101" si="468">(1*100)/2</f>
        <v>50</v>
      </c>
      <c r="C94" s="4">
        <f t="shared" ref="C94:D94" si="469">(0*100)/2</f>
        <v>0</v>
      </c>
      <c r="D94" s="4">
        <f t="shared" si="469"/>
        <v>0</v>
      </c>
      <c r="E94" s="4">
        <f t="shared" ref="E94:H94" si="470">(1*100)/2</f>
        <v>50</v>
      </c>
      <c r="F94" s="4">
        <f t="shared" si="470"/>
        <v>50</v>
      </c>
      <c r="G94" s="4">
        <f t="shared" si="470"/>
        <v>50</v>
      </c>
      <c r="H94" s="4">
        <f t="shared" si="470"/>
        <v>50</v>
      </c>
      <c r="I94" s="4">
        <f t="shared" si="456"/>
        <v>100</v>
      </c>
      <c r="J94" s="4">
        <f t="shared" si="446"/>
        <v>0</v>
      </c>
      <c r="K94" s="4">
        <f t="shared" ref="K94:N94" si="471">(2*100)/2</f>
        <v>100</v>
      </c>
      <c r="L94" s="4">
        <f t="shared" si="471"/>
        <v>100</v>
      </c>
      <c r="M94" s="4">
        <f t="shared" si="471"/>
        <v>100</v>
      </c>
      <c r="N94" s="4">
        <f t="shared" si="471"/>
        <v>100</v>
      </c>
      <c r="O94" s="4">
        <f t="shared" ref="O94:Q94" si="472">(1*100)/2</f>
        <v>50</v>
      </c>
      <c r="P94" s="4">
        <f t="shared" si="472"/>
        <v>50</v>
      </c>
      <c r="Q94" s="4">
        <f t="shared" si="472"/>
        <v>50</v>
      </c>
      <c r="R94" s="4">
        <f t="shared" ref="R94:S94" si="473">(2*100)/2</f>
        <v>100</v>
      </c>
      <c r="S94" s="4">
        <f t="shared" si="473"/>
        <v>100</v>
      </c>
      <c r="T94" s="4">
        <f>(1*100)/2</f>
        <v>50</v>
      </c>
      <c r="U94" s="4">
        <f>(2*100)/2</f>
        <v>100</v>
      </c>
      <c r="V94" s="4">
        <f t="shared" si="466"/>
        <v>0</v>
      </c>
      <c r="W94" s="4">
        <f t="shared" si="467"/>
        <v>100</v>
      </c>
      <c r="X94" s="4">
        <f t="shared" si="450"/>
        <v>0</v>
      </c>
      <c r="Y94" s="4">
        <f t="shared" si="451"/>
        <v>50</v>
      </c>
      <c r="Z94" s="4">
        <f t="shared" si="460"/>
        <v>66.666666666666671</v>
      </c>
      <c r="AA94" s="4">
        <f>(1*100)/2</f>
        <v>50</v>
      </c>
      <c r="AB94" s="4">
        <f t="shared" ref="AB94:AB98" si="474">(2*100)/3</f>
        <v>66.666666666666671</v>
      </c>
      <c r="AC94" s="4">
        <f t="shared" si="440"/>
        <v>0</v>
      </c>
      <c r="AD94" s="4">
        <f t="shared" si="441"/>
        <v>50</v>
      </c>
      <c r="AE94" s="4">
        <f t="shared" si="442"/>
        <v>33.333333333333336</v>
      </c>
      <c r="AF94" s="4">
        <f t="shared" si="443"/>
        <v>66.666666666666671</v>
      </c>
    </row>
    <row r="95" spans="1:32">
      <c r="A95" s="1" t="s">
        <v>9</v>
      </c>
      <c r="B95" s="4">
        <f t="shared" si="468"/>
        <v>50</v>
      </c>
      <c r="C95" s="4">
        <f t="shared" ref="C95:H95" si="475">(1*100)/2</f>
        <v>50</v>
      </c>
      <c r="D95" s="4">
        <f t="shared" si="475"/>
        <v>50</v>
      </c>
      <c r="E95" s="4">
        <f t="shared" si="475"/>
        <v>50</v>
      </c>
      <c r="F95" s="4">
        <f t="shared" si="475"/>
        <v>50</v>
      </c>
      <c r="G95" s="4">
        <f t="shared" si="475"/>
        <v>50</v>
      </c>
      <c r="H95" s="4">
        <f t="shared" si="475"/>
        <v>50</v>
      </c>
      <c r="I95" s="4">
        <f t="shared" si="456"/>
        <v>100</v>
      </c>
      <c r="J95" s="4">
        <f t="shared" si="446"/>
        <v>0</v>
      </c>
      <c r="K95" s="4">
        <f t="shared" ref="K95:N95" si="476">(2*100)/2</f>
        <v>100</v>
      </c>
      <c r="L95" s="4">
        <f t="shared" si="476"/>
        <v>100</v>
      </c>
      <c r="M95" s="4">
        <f t="shared" si="476"/>
        <v>100</v>
      </c>
      <c r="N95" s="4">
        <f t="shared" si="476"/>
        <v>100</v>
      </c>
      <c r="O95" s="4">
        <f t="shared" ref="O95:Q95" si="477">(1*100)/2</f>
        <v>50</v>
      </c>
      <c r="P95" s="4">
        <f t="shared" si="477"/>
        <v>50</v>
      </c>
      <c r="Q95" s="4">
        <f t="shared" si="477"/>
        <v>50</v>
      </c>
      <c r="R95" s="4">
        <f t="shared" ref="R95:U95" si="478">(2*100)/2</f>
        <v>100</v>
      </c>
      <c r="S95" s="4">
        <f t="shared" si="478"/>
        <v>100</v>
      </c>
      <c r="T95" s="4">
        <f t="shared" si="478"/>
        <v>100</v>
      </c>
      <c r="U95" s="4">
        <f t="shared" si="478"/>
        <v>100</v>
      </c>
      <c r="V95" s="4">
        <f t="shared" si="466"/>
        <v>0</v>
      </c>
      <c r="W95" s="4">
        <f t="shared" si="467"/>
        <v>100</v>
      </c>
      <c r="X95" s="4">
        <f t="shared" si="450"/>
        <v>0</v>
      </c>
      <c r="Y95" s="4">
        <f t="shared" si="451"/>
        <v>50</v>
      </c>
      <c r="Z95" s="4">
        <f t="shared" si="460"/>
        <v>66.666666666666671</v>
      </c>
      <c r="AA95" s="4">
        <f t="shared" ref="AA95:AA99" si="479">(2*100)/2</f>
        <v>100</v>
      </c>
      <c r="AB95" s="4">
        <f t="shared" si="474"/>
        <v>66.666666666666671</v>
      </c>
      <c r="AC95" s="4">
        <f t="shared" si="440"/>
        <v>0</v>
      </c>
      <c r="AD95" s="4">
        <f t="shared" si="441"/>
        <v>50</v>
      </c>
      <c r="AE95" s="4">
        <f t="shared" si="442"/>
        <v>33.333333333333336</v>
      </c>
      <c r="AF95" s="4">
        <f t="shared" si="443"/>
        <v>66.666666666666671</v>
      </c>
    </row>
    <row r="96" spans="1:32">
      <c r="A96" s="1" t="s">
        <v>10</v>
      </c>
      <c r="B96" s="4">
        <f t="shared" si="468"/>
        <v>50</v>
      </c>
      <c r="C96" s="4">
        <f t="shared" ref="C96:D96" si="480">(1*100)/2</f>
        <v>50</v>
      </c>
      <c r="D96" s="4">
        <f t="shared" si="480"/>
        <v>50</v>
      </c>
      <c r="E96" s="4">
        <f t="shared" ref="E96:E98" si="481">(2*100)/2</f>
        <v>100</v>
      </c>
      <c r="F96" s="4">
        <f t="shared" ref="F96:G96" si="482">(1*100)/2</f>
        <v>50</v>
      </c>
      <c r="G96" s="4">
        <f t="shared" si="482"/>
        <v>50</v>
      </c>
      <c r="H96" s="4">
        <f t="shared" ref="H96:H97" si="483">(0*100)/2</f>
        <v>0</v>
      </c>
      <c r="I96" s="4">
        <f t="shared" ref="I96:I97" si="484">(1*100)/2</f>
        <v>50</v>
      </c>
      <c r="J96" s="4">
        <f t="shared" si="446"/>
        <v>0</v>
      </c>
      <c r="K96" s="4">
        <f t="shared" ref="K96:N96" si="485">(2*100)/2</f>
        <v>100</v>
      </c>
      <c r="L96" s="4">
        <f t="shared" si="485"/>
        <v>100</v>
      </c>
      <c r="M96" s="4">
        <f t="shared" si="485"/>
        <v>100</v>
      </c>
      <c r="N96" s="4">
        <f t="shared" si="485"/>
        <v>100</v>
      </c>
      <c r="O96" s="4">
        <f t="shared" ref="O96:Q96" si="486">(1*100)/2</f>
        <v>50</v>
      </c>
      <c r="P96" s="4">
        <f t="shared" si="486"/>
        <v>50</v>
      </c>
      <c r="Q96" s="4">
        <f t="shared" si="486"/>
        <v>50</v>
      </c>
      <c r="R96" s="4">
        <f t="shared" ref="R96:U96" si="487">(2*100)/2</f>
        <v>100</v>
      </c>
      <c r="S96" s="4">
        <f t="shared" si="487"/>
        <v>100</v>
      </c>
      <c r="T96" s="4">
        <f t="shared" si="487"/>
        <v>100</v>
      </c>
      <c r="U96" s="4">
        <f t="shared" si="487"/>
        <v>100</v>
      </c>
      <c r="V96" s="4">
        <f t="shared" si="466"/>
        <v>0</v>
      </c>
      <c r="W96" s="4">
        <f t="shared" si="467"/>
        <v>100</v>
      </c>
      <c r="X96" s="4">
        <f t="shared" si="450"/>
        <v>0</v>
      </c>
      <c r="Y96" s="4">
        <f t="shared" ref="Y96:Y99" si="488">(2*100)/2</f>
        <v>100</v>
      </c>
      <c r="Z96" s="4">
        <f t="shared" si="460"/>
        <v>66.666666666666671</v>
      </c>
      <c r="AA96" s="4">
        <f t="shared" si="479"/>
        <v>100</v>
      </c>
      <c r="AB96" s="4">
        <f t="shared" si="474"/>
        <v>66.666666666666671</v>
      </c>
      <c r="AC96" s="4">
        <f t="shared" si="440"/>
        <v>0</v>
      </c>
      <c r="AD96" s="4">
        <f t="shared" si="441"/>
        <v>50</v>
      </c>
      <c r="AE96" s="4">
        <f t="shared" si="442"/>
        <v>33.333333333333336</v>
      </c>
      <c r="AF96" s="4">
        <f t="shared" si="443"/>
        <v>66.666666666666671</v>
      </c>
    </row>
    <row r="97" spans="1:32">
      <c r="A97" s="1" t="s">
        <v>11</v>
      </c>
      <c r="B97" s="4">
        <f t="shared" si="468"/>
        <v>50</v>
      </c>
      <c r="C97" s="4">
        <f t="shared" ref="C97:D97" si="489">(1*100)/2</f>
        <v>50</v>
      </c>
      <c r="D97" s="4">
        <f t="shared" si="489"/>
        <v>50</v>
      </c>
      <c r="E97" s="4">
        <f t="shared" si="481"/>
        <v>100</v>
      </c>
      <c r="F97" s="4">
        <f t="shared" ref="F97:G97" si="490">(1*100)/2</f>
        <v>50</v>
      </c>
      <c r="G97" s="4">
        <f t="shared" si="490"/>
        <v>50</v>
      </c>
      <c r="H97" s="4">
        <f t="shared" si="483"/>
        <v>0</v>
      </c>
      <c r="I97" s="4">
        <f t="shared" si="484"/>
        <v>50</v>
      </c>
      <c r="J97" s="4">
        <f t="shared" si="446"/>
        <v>0</v>
      </c>
      <c r="K97" s="4">
        <f t="shared" ref="K97:L97" si="491">(2*100)/2</f>
        <v>100</v>
      </c>
      <c r="L97" s="4">
        <f t="shared" si="491"/>
        <v>100</v>
      </c>
      <c r="M97" s="4">
        <f t="shared" ref="M97:P97" si="492">(1*100)/2</f>
        <v>50</v>
      </c>
      <c r="N97" s="4">
        <f t="shared" si="492"/>
        <v>50</v>
      </c>
      <c r="O97" s="4">
        <f t="shared" si="492"/>
        <v>50</v>
      </c>
      <c r="P97" s="4">
        <f t="shared" si="492"/>
        <v>50</v>
      </c>
      <c r="Q97" s="4">
        <f t="shared" ref="Q97:U97" si="493">(2*100)/2</f>
        <v>100</v>
      </c>
      <c r="R97" s="4">
        <f t="shared" si="493"/>
        <v>100</v>
      </c>
      <c r="S97" s="4">
        <f t="shared" si="493"/>
        <v>100</v>
      </c>
      <c r="T97" s="4">
        <f t="shared" si="493"/>
        <v>100</v>
      </c>
      <c r="U97" s="4">
        <f t="shared" si="493"/>
        <v>100</v>
      </c>
      <c r="V97" s="4">
        <f t="shared" si="466"/>
        <v>0</v>
      </c>
      <c r="W97" s="4">
        <f t="shared" si="467"/>
        <v>100</v>
      </c>
      <c r="X97" s="4">
        <f t="shared" si="450"/>
        <v>0</v>
      </c>
      <c r="Y97" s="4">
        <f t="shared" si="488"/>
        <v>100</v>
      </c>
      <c r="Z97" s="4">
        <f t="shared" ref="Z97:Z101" si="494">(1*100)/3</f>
        <v>33.333333333333336</v>
      </c>
      <c r="AA97" s="4">
        <f t="shared" si="479"/>
        <v>100</v>
      </c>
      <c r="AB97" s="4">
        <f t="shared" si="474"/>
        <v>66.666666666666671</v>
      </c>
      <c r="AC97" s="4">
        <f t="shared" si="440"/>
        <v>0</v>
      </c>
      <c r="AD97" s="4">
        <f t="shared" si="441"/>
        <v>50</v>
      </c>
      <c r="AE97" s="4">
        <f t="shared" si="442"/>
        <v>33.333333333333336</v>
      </c>
      <c r="AF97" s="4">
        <f t="shared" si="443"/>
        <v>66.666666666666671</v>
      </c>
    </row>
    <row r="98" spans="1:32">
      <c r="A98" s="1" t="s">
        <v>12</v>
      </c>
      <c r="B98" s="4">
        <f t="shared" si="468"/>
        <v>50</v>
      </c>
      <c r="C98" s="4">
        <f t="shared" ref="C98:D98" si="495">(1*100)/2</f>
        <v>50</v>
      </c>
      <c r="D98" s="4">
        <f t="shared" si="495"/>
        <v>50</v>
      </c>
      <c r="E98" s="4">
        <f t="shared" si="481"/>
        <v>100</v>
      </c>
      <c r="F98" s="4">
        <f t="shared" ref="F98:F101" si="496">(0*100)/2</f>
        <v>0</v>
      </c>
      <c r="G98" s="4">
        <f t="shared" ref="G98:H98" si="497">(1*100)/2</f>
        <v>50</v>
      </c>
      <c r="H98" s="4">
        <f t="shared" si="497"/>
        <v>50</v>
      </c>
      <c r="I98" s="4">
        <f t="shared" ref="I98:I99" si="498">(2*100)/2</f>
        <v>100</v>
      </c>
      <c r="J98" s="4">
        <f t="shared" ref="J98:J99" si="499">(1*100)/2</f>
        <v>50</v>
      </c>
      <c r="K98" s="4">
        <f t="shared" ref="K98:L98" si="500">(2*100)/2</f>
        <v>100</v>
      </c>
      <c r="L98" s="4">
        <f t="shared" si="500"/>
        <v>100</v>
      </c>
      <c r="M98" s="4">
        <f t="shared" ref="M98:O98" si="501">(1*100)/2</f>
        <v>50</v>
      </c>
      <c r="N98" s="4">
        <f t="shared" si="501"/>
        <v>50</v>
      </c>
      <c r="O98" s="4">
        <f t="shared" si="501"/>
        <v>50</v>
      </c>
      <c r="P98" s="4">
        <f t="shared" ref="P98:U98" si="502">(2*100)/2</f>
        <v>100</v>
      </c>
      <c r="Q98" s="4">
        <f t="shared" si="502"/>
        <v>100</v>
      </c>
      <c r="R98" s="4">
        <f t="shared" si="502"/>
        <v>100</v>
      </c>
      <c r="S98" s="4">
        <f t="shared" si="502"/>
        <v>100</v>
      </c>
      <c r="T98" s="4">
        <f t="shared" si="502"/>
        <v>100</v>
      </c>
      <c r="U98" s="4">
        <f t="shared" si="502"/>
        <v>100</v>
      </c>
      <c r="V98" s="4">
        <f t="shared" ref="V98:V100" si="503">(1*100)/2</f>
        <v>50</v>
      </c>
      <c r="W98" s="4">
        <f t="shared" si="467"/>
        <v>100</v>
      </c>
      <c r="X98" s="4">
        <f t="shared" si="450"/>
        <v>0</v>
      </c>
      <c r="Y98" s="4">
        <f t="shared" si="488"/>
        <v>100</v>
      </c>
      <c r="Z98" s="4">
        <f t="shared" si="494"/>
        <v>33.333333333333336</v>
      </c>
      <c r="AA98" s="4">
        <f t="shared" si="479"/>
        <v>100</v>
      </c>
      <c r="AB98" s="4">
        <f t="shared" si="474"/>
        <v>66.666666666666671</v>
      </c>
      <c r="AC98" s="4">
        <f t="shared" si="440"/>
        <v>0</v>
      </c>
      <c r="AD98" s="4">
        <f t="shared" si="441"/>
        <v>50</v>
      </c>
      <c r="AE98" s="4">
        <f t="shared" si="442"/>
        <v>33.333333333333336</v>
      </c>
      <c r="AF98" s="4">
        <f t="shared" si="443"/>
        <v>66.666666666666671</v>
      </c>
    </row>
    <row r="99" spans="1:32">
      <c r="A99" s="1" t="s">
        <v>13</v>
      </c>
      <c r="B99" s="4">
        <f t="shared" si="468"/>
        <v>50</v>
      </c>
      <c r="C99" s="4">
        <f t="shared" ref="C99:E99" si="504">(1*100)/2</f>
        <v>50</v>
      </c>
      <c r="D99" s="4">
        <f t="shared" si="504"/>
        <v>50</v>
      </c>
      <c r="E99" s="4">
        <f t="shared" si="504"/>
        <v>50</v>
      </c>
      <c r="F99" s="4">
        <f t="shared" si="496"/>
        <v>0</v>
      </c>
      <c r="G99" s="4">
        <f>(1*100)/2</f>
        <v>50</v>
      </c>
      <c r="H99" s="4">
        <f>(0*100)/2</f>
        <v>0</v>
      </c>
      <c r="I99" s="4">
        <f t="shared" si="498"/>
        <v>100</v>
      </c>
      <c r="J99" s="4">
        <f t="shared" si="499"/>
        <v>50</v>
      </c>
      <c r="K99" s="4">
        <f t="shared" ref="K99:L99" si="505">(2*100)/2</f>
        <v>100</v>
      </c>
      <c r="L99" s="4">
        <f t="shared" si="505"/>
        <v>100</v>
      </c>
      <c r="M99" s="4">
        <f t="shared" ref="M99:O99" si="506">(1*100)/2</f>
        <v>50</v>
      </c>
      <c r="N99" s="4">
        <f t="shared" si="506"/>
        <v>50</v>
      </c>
      <c r="O99" s="4">
        <f t="shared" si="506"/>
        <v>50</v>
      </c>
      <c r="P99" s="4">
        <f t="shared" ref="P99:P100" si="507">(2*100)/2</f>
        <v>100</v>
      </c>
      <c r="Q99" s="4">
        <f t="shared" ref="Q99:R99" si="508">(1*100)/2</f>
        <v>50</v>
      </c>
      <c r="R99" s="4">
        <f t="shared" si="508"/>
        <v>50</v>
      </c>
      <c r="S99" s="4">
        <f t="shared" ref="S99:U99" si="509">(2*100)/2</f>
        <v>100</v>
      </c>
      <c r="T99" s="4">
        <f t="shared" si="509"/>
        <v>100</v>
      </c>
      <c r="U99" s="4">
        <f t="shared" si="509"/>
        <v>100</v>
      </c>
      <c r="V99" s="4">
        <f t="shared" si="503"/>
        <v>50</v>
      </c>
      <c r="W99" s="4">
        <f t="shared" si="467"/>
        <v>100</v>
      </c>
      <c r="X99" s="4">
        <f t="shared" si="450"/>
        <v>0</v>
      </c>
      <c r="Y99" s="4">
        <f t="shared" si="488"/>
        <v>100</v>
      </c>
      <c r="Z99" s="4">
        <f t="shared" si="494"/>
        <v>33.333333333333336</v>
      </c>
      <c r="AA99" s="4">
        <f t="shared" si="479"/>
        <v>100</v>
      </c>
      <c r="AB99" s="4">
        <f t="shared" ref="AB99:AB103" si="510">(0*100)/3</f>
        <v>0</v>
      </c>
      <c r="AC99" s="4">
        <f t="shared" si="440"/>
        <v>0</v>
      </c>
      <c r="AD99" s="4">
        <f t="shared" si="441"/>
        <v>50</v>
      </c>
      <c r="AE99" s="4">
        <f t="shared" si="442"/>
        <v>33.333333333333336</v>
      </c>
      <c r="AF99" s="4">
        <f t="shared" si="443"/>
        <v>66.666666666666671</v>
      </c>
    </row>
    <row r="100" spans="1:32">
      <c r="A100" s="1" t="s">
        <v>14</v>
      </c>
      <c r="B100" s="4">
        <f t="shared" si="468"/>
        <v>50</v>
      </c>
      <c r="C100" s="4">
        <f t="shared" ref="C100:E100" si="511">(1*100)/2</f>
        <v>50</v>
      </c>
      <c r="D100" s="4">
        <f t="shared" si="511"/>
        <v>50</v>
      </c>
      <c r="E100" s="4">
        <f t="shared" si="511"/>
        <v>50</v>
      </c>
      <c r="F100" s="4">
        <f t="shared" si="496"/>
        <v>0</v>
      </c>
      <c r="G100" s="4">
        <f t="shared" ref="G100:H100" si="512">(0*100)/2</f>
        <v>0</v>
      </c>
      <c r="H100" s="4">
        <f t="shared" si="512"/>
        <v>0</v>
      </c>
      <c r="I100" s="4">
        <f t="shared" ref="I100:J100" si="513">(1*100)/2</f>
        <v>50</v>
      </c>
      <c r="J100" s="4">
        <f t="shared" si="513"/>
        <v>50</v>
      </c>
      <c r="K100" s="4">
        <f t="shared" ref="K100:L100" si="514">(2*100)/2</f>
        <v>100</v>
      </c>
      <c r="L100" s="4">
        <f t="shared" si="514"/>
        <v>100</v>
      </c>
      <c r="M100" s="4">
        <f t="shared" ref="M100:N100" si="515">(1*100)/2</f>
        <v>50</v>
      </c>
      <c r="N100" s="4">
        <f t="shared" si="515"/>
        <v>50</v>
      </c>
      <c r="O100" s="4">
        <f t="shared" ref="O100:O101" si="516">(0*100)/2</f>
        <v>0</v>
      </c>
      <c r="P100" s="4">
        <f t="shared" si="507"/>
        <v>100</v>
      </c>
      <c r="Q100" s="4">
        <f t="shared" ref="Q100:R100" si="517">(1*100)/2</f>
        <v>50</v>
      </c>
      <c r="R100" s="4">
        <f t="shared" si="517"/>
        <v>50</v>
      </c>
      <c r="S100" s="4">
        <f t="shared" ref="S100:S101" si="518">(2*100)/2</f>
        <v>100</v>
      </c>
      <c r="T100" s="4">
        <f t="shared" ref="T100:T101" si="519">(1*100)/2</f>
        <v>50</v>
      </c>
      <c r="U100" s="4">
        <f t="shared" ref="U100:U101" si="520">(2*100)/2</f>
        <v>100</v>
      </c>
      <c r="V100" s="4">
        <f t="shared" si="503"/>
        <v>50</v>
      </c>
      <c r="W100" s="4">
        <f t="shared" si="467"/>
        <v>100</v>
      </c>
      <c r="X100" s="4">
        <f t="shared" si="450"/>
        <v>0</v>
      </c>
      <c r="Y100" s="4">
        <f t="shared" ref="Y100:Y101" si="521">(1*100)/2</f>
        <v>50</v>
      </c>
      <c r="Z100" s="4">
        <f t="shared" si="494"/>
        <v>33.333333333333336</v>
      </c>
      <c r="AA100" s="4">
        <f>(1*100)/2</f>
        <v>50</v>
      </c>
      <c r="AB100" s="4">
        <f t="shared" si="510"/>
        <v>0</v>
      </c>
      <c r="AC100" s="4">
        <f t="shared" si="440"/>
        <v>0</v>
      </c>
      <c r="AD100" s="4">
        <f t="shared" si="441"/>
        <v>50</v>
      </c>
      <c r="AE100" s="4">
        <f t="shared" ref="AE100:AE101" si="522">(0*100)/2</f>
        <v>0</v>
      </c>
      <c r="AF100" s="4">
        <f t="shared" si="443"/>
        <v>66.666666666666671</v>
      </c>
    </row>
    <row r="101" spans="1:32">
      <c r="A101" s="1" t="s">
        <v>15</v>
      </c>
      <c r="B101" s="4">
        <f t="shared" si="468"/>
        <v>50</v>
      </c>
      <c r="C101" s="4">
        <f t="shared" ref="C101:D101" si="523">(0*100)/2</f>
        <v>0</v>
      </c>
      <c r="D101" s="4">
        <f t="shared" si="523"/>
        <v>0</v>
      </c>
      <c r="E101" s="4">
        <f>(1*100)/2</f>
        <v>50</v>
      </c>
      <c r="F101" s="4">
        <f t="shared" si="496"/>
        <v>0</v>
      </c>
      <c r="G101" s="4">
        <f t="shared" ref="G101:H101" si="524">(0*100)/2</f>
        <v>0</v>
      </c>
      <c r="H101" s="4">
        <f t="shared" si="524"/>
        <v>0</v>
      </c>
      <c r="I101" s="4">
        <f t="shared" ref="I101:K101" si="525">(1*100)/2</f>
        <v>50</v>
      </c>
      <c r="J101" s="4">
        <f t="shared" si="525"/>
        <v>50</v>
      </c>
      <c r="K101" s="4">
        <f t="shared" si="525"/>
        <v>50</v>
      </c>
      <c r="L101" s="4">
        <f>(2*100)/2</f>
        <v>100</v>
      </c>
      <c r="M101" s="4">
        <f t="shared" ref="M101:N101" si="526">(1*100)/2</f>
        <v>50</v>
      </c>
      <c r="N101" s="4">
        <f t="shared" si="526"/>
        <v>50</v>
      </c>
      <c r="O101" s="4">
        <f t="shared" si="516"/>
        <v>0</v>
      </c>
      <c r="P101" s="4">
        <f t="shared" ref="P101:R101" si="527">(1*100)/2</f>
        <v>50</v>
      </c>
      <c r="Q101" s="4">
        <f t="shared" si="527"/>
        <v>50</v>
      </c>
      <c r="R101" s="4">
        <f t="shared" si="527"/>
        <v>50</v>
      </c>
      <c r="S101" s="4">
        <f t="shared" si="518"/>
        <v>100</v>
      </c>
      <c r="T101" s="4">
        <f t="shared" si="519"/>
        <v>50</v>
      </c>
      <c r="U101" s="4">
        <f t="shared" si="520"/>
        <v>100</v>
      </c>
      <c r="V101" s="4">
        <f>(0*100)/2</f>
        <v>0</v>
      </c>
      <c r="W101" s="4">
        <f t="shared" si="467"/>
        <v>100</v>
      </c>
      <c r="X101" s="4">
        <f t="shared" si="450"/>
        <v>0</v>
      </c>
      <c r="Y101" s="4">
        <f t="shared" si="521"/>
        <v>50</v>
      </c>
      <c r="Z101" s="4">
        <f t="shared" si="494"/>
        <v>33.333333333333336</v>
      </c>
      <c r="AA101" s="4">
        <f>(0*100)/2</f>
        <v>0</v>
      </c>
      <c r="AB101" s="4">
        <f t="shared" si="510"/>
        <v>0</v>
      </c>
      <c r="AC101" s="4">
        <f t="shared" si="440"/>
        <v>0</v>
      </c>
      <c r="AD101" s="4">
        <f t="shared" si="441"/>
        <v>50</v>
      </c>
      <c r="AE101" s="4">
        <f t="shared" si="522"/>
        <v>0</v>
      </c>
      <c r="AF101" s="4">
        <f>(1*100)/3</f>
        <v>33.333333333333336</v>
      </c>
    </row>
    <row r="102" spans="1:32">
      <c r="A102" s="1" t="s">
        <v>16</v>
      </c>
      <c r="B102" s="4">
        <f t="shared" ref="B102:L102" si="528">(0*100)/2</f>
        <v>0</v>
      </c>
      <c r="C102" s="4">
        <f t="shared" si="528"/>
        <v>0</v>
      </c>
      <c r="D102" s="4">
        <f t="shared" si="528"/>
        <v>0</v>
      </c>
      <c r="E102" s="4">
        <f t="shared" si="528"/>
        <v>0</v>
      </c>
      <c r="F102" s="4">
        <f t="shared" si="528"/>
        <v>0</v>
      </c>
      <c r="G102" s="4">
        <f t="shared" si="528"/>
        <v>0</v>
      </c>
      <c r="H102" s="4">
        <f t="shared" si="528"/>
        <v>0</v>
      </c>
      <c r="I102" s="4">
        <f t="shared" si="528"/>
        <v>0</v>
      </c>
      <c r="J102" s="4">
        <f t="shared" si="528"/>
        <v>0</v>
      </c>
      <c r="K102" s="4">
        <f t="shared" si="528"/>
        <v>0</v>
      </c>
      <c r="L102" s="4">
        <f t="shared" si="528"/>
        <v>0</v>
      </c>
      <c r="M102" s="4">
        <f t="shared" ref="M102:Y102" si="529">(0*100)/3</f>
        <v>0</v>
      </c>
      <c r="N102" s="4">
        <f t="shared" si="529"/>
        <v>0</v>
      </c>
      <c r="O102" s="4">
        <f t="shared" si="529"/>
        <v>0</v>
      </c>
      <c r="P102" s="4">
        <f t="shared" si="529"/>
        <v>0</v>
      </c>
      <c r="Q102" s="4">
        <f t="shared" si="529"/>
        <v>0</v>
      </c>
      <c r="R102" s="4">
        <f t="shared" si="529"/>
        <v>0</v>
      </c>
      <c r="S102" s="4">
        <f t="shared" si="529"/>
        <v>0</v>
      </c>
      <c r="T102" s="4">
        <f t="shared" si="529"/>
        <v>0</v>
      </c>
      <c r="U102" s="4">
        <f t="shared" si="529"/>
        <v>0</v>
      </c>
      <c r="V102" s="4">
        <f t="shared" si="529"/>
        <v>0</v>
      </c>
      <c r="W102" s="4">
        <f t="shared" si="529"/>
        <v>0</v>
      </c>
      <c r="X102" s="4">
        <f t="shared" si="529"/>
        <v>0</v>
      </c>
      <c r="Y102" s="4">
        <f t="shared" si="529"/>
        <v>0</v>
      </c>
      <c r="Z102" s="4">
        <f t="shared" ref="Z102:AA102" si="530">(0*100)/2</f>
        <v>0</v>
      </c>
      <c r="AA102" s="4">
        <f t="shared" si="530"/>
        <v>0</v>
      </c>
      <c r="AB102" s="4">
        <f t="shared" si="510"/>
        <v>0</v>
      </c>
      <c r="AC102" s="4">
        <f t="shared" si="440"/>
        <v>0</v>
      </c>
      <c r="AD102" s="4">
        <f t="shared" ref="AD102:AE102" si="531">(0*100)/2</f>
        <v>0</v>
      </c>
      <c r="AE102" s="4">
        <f t="shared" si="531"/>
        <v>0</v>
      </c>
      <c r="AF102" s="4">
        <f t="shared" ref="AF102:AF103" si="532">(0*100)/3</f>
        <v>0</v>
      </c>
    </row>
    <row r="103" spans="1:32">
      <c r="A103" s="1" t="s">
        <v>17</v>
      </c>
      <c r="B103" s="4">
        <f t="shared" ref="B103:L103" si="533">(0*100)/2</f>
        <v>0</v>
      </c>
      <c r="C103" s="4">
        <f t="shared" si="533"/>
        <v>0</v>
      </c>
      <c r="D103" s="4">
        <f t="shared" si="533"/>
        <v>0</v>
      </c>
      <c r="E103" s="4">
        <f t="shared" si="533"/>
        <v>0</v>
      </c>
      <c r="F103" s="4">
        <f t="shared" si="533"/>
        <v>0</v>
      </c>
      <c r="G103" s="4">
        <f t="shared" si="533"/>
        <v>0</v>
      </c>
      <c r="H103" s="4">
        <f t="shared" si="533"/>
        <v>0</v>
      </c>
      <c r="I103" s="4">
        <f t="shared" si="533"/>
        <v>0</v>
      </c>
      <c r="J103" s="4">
        <f t="shared" si="533"/>
        <v>0</v>
      </c>
      <c r="K103" s="4">
        <f t="shared" si="533"/>
        <v>0</v>
      </c>
      <c r="L103" s="4">
        <f t="shared" si="533"/>
        <v>0</v>
      </c>
      <c r="M103" s="4">
        <f t="shared" ref="M103:Y103" si="534">(0*100)/3</f>
        <v>0</v>
      </c>
      <c r="N103" s="4">
        <f t="shared" si="534"/>
        <v>0</v>
      </c>
      <c r="O103" s="4">
        <f t="shared" si="534"/>
        <v>0</v>
      </c>
      <c r="P103" s="4">
        <f t="shared" si="534"/>
        <v>0</v>
      </c>
      <c r="Q103" s="4">
        <f t="shared" si="534"/>
        <v>0</v>
      </c>
      <c r="R103" s="4">
        <f t="shared" si="534"/>
        <v>0</v>
      </c>
      <c r="S103" s="4">
        <f t="shared" si="534"/>
        <v>0</v>
      </c>
      <c r="T103" s="4">
        <f t="shared" si="534"/>
        <v>0</v>
      </c>
      <c r="U103" s="4">
        <f t="shared" si="534"/>
        <v>0</v>
      </c>
      <c r="V103" s="4">
        <f t="shared" si="534"/>
        <v>0</v>
      </c>
      <c r="W103" s="4">
        <f t="shared" si="534"/>
        <v>0</v>
      </c>
      <c r="X103" s="4">
        <f t="shared" si="534"/>
        <v>0</v>
      </c>
      <c r="Y103" s="4">
        <f t="shared" si="534"/>
        <v>0</v>
      </c>
      <c r="Z103" s="4">
        <f t="shared" ref="Z103:AA103" si="535">(0*100)/2</f>
        <v>0</v>
      </c>
      <c r="AA103" s="4">
        <f t="shared" si="535"/>
        <v>0</v>
      </c>
      <c r="AB103" s="4">
        <f t="shared" si="510"/>
        <v>0</v>
      </c>
      <c r="AC103" s="4">
        <f t="shared" si="440"/>
        <v>0</v>
      </c>
      <c r="AD103" s="4">
        <f>(0*100)/3</f>
        <v>0</v>
      </c>
      <c r="AE103" s="4">
        <f>(0*100)/2</f>
        <v>0</v>
      </c>
      <c r="AF103" s="4">
        <f t="shared" si="532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45413</v>
      </c>
      <c r="C1" s="2">
        <v>45414</v>
      </c>
      <c r="D1" s="2">
        <v>45415</v>
      </c>
      <c r="E1" s="2">
        <v>45416</v>
      </c>
      <c r="F1" s="2">
        <v>45417</v>
      </c>
      <c r="G1" s="2">
        <v>45418</v>
      </c>
      <c r="H1" s="2">
        <v>45419</v>
      </c>
      <c r="I1" s="2">
        <v>45420</v>
      </c>
      <c r="J1" s="2">
        <v>45421</v>
      </c>
      <c r="K1" s="2">
        <v>45422</v>
      </c>
      <c r="L1" s="2">
        <v>45423</v>
      </c>
      <c r="M1" s="2">
        <v>45424</v>
      </c>
      <c r="N1" s="2">
        <v>45425</v>
      </c>
      <c r="O1" s="2">
        <v>45426</v>
      </c>
      <c r="P1" s="2">
        <v>45427</v>
      </c>
      <c r="Q1" s="2">
        <v>45428</v>
      </c>
      <c r="R1" s="2">
        <v>45429</v>
      </c>
      <c r="S1" s="2">
        <v>45430</v>
      </c>
      <c r="T1" s="2">
        <v>45431</v>
      </c>
      <c r="U1" s="2">
        <v>45432</v>
      </c>
      <c r="V1" s="2">
        <v>45433</v>
      </c>
      <c r="W1" s="2">
        <v>45434</v>
      </c>
      <c r="X1" s="2">
        <v>45435</v>
      </c>
      <c r="Y1" s="2">
        <v>45436</v>
      </c>
      <c r="Z1" s="2">
        <v>45437</v>
      </c>
      <c r="AA1" s="2">
        <v>45438</v>
      </c>
      <c r="AB1" s="2">
        <v>45439</v>
      </c>
      <c r="AC1" s="2">
        <v>45440</v>
      </c>
      <c r="AD1" s="2">
        <v>45441</v>
      </c>
      <c r="AE1" s="2">
        <v>45442</v>
      </c>
      <c r="AF1" s="2">
        <v>45443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D3" si="0">(0*100)/10</f>
        <v>0</v>
      </c>
      <c r="C3" s="4">
        <f t="shared" si="0"/>
        <v>0</v>
      </c>
      <c r="D3" s="4">
        <f t="shared" si="0"/>
        <v>0</v>
      </c>
      <c r="E3" s="4">
        <f t="shared" ref="E3:E12" si="1">(1*100)/10</f>
        <v>10</v>
      </c>
      <c r="F3" s="4">
        <f t="shared" ref="F3:AF3" si="2">(0*100)/10</f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2"/>
        <v>0</v>
      </c>
      <c r="T3" s="4">
        <f t="shared" si="2"/>
        <v>0</v>
      </c>
      <c r="U3" s="4">
        <f t="shared" si="2"/>
        <v>0</v>
      </c>
      <c r="V3" s="4">
        <f t="shared" si="2"/>
        <v>0</v>
      </c>
      <c r="W3" s="4">
        <f t="shared" si="2"/>
        <v>0</v>
      </c>
      <c r="X3" s="4">
        <f t="shared" si="2"/>
        <v>0</v>
      </c>
      <c r="Y3" s="4">
        <f t="shared" si="2"/>
        <v>0</v>
      </c>
      <c r="Z3" s="4">
        <f t="shared" si="2"/>
        <v>0</v>
      </c>
      <c r="AA3" s="4">
        <f t="shared" si="2"/>
        <v>0</v>
      </c>
      <c r="AB3" s="4">
        <f t="shared" si="2"/>
        <v>0</v>
      </c>
      <c r="AC3" s="4">
        <f t="shared" si="2"/>
        <v>0</v>
      </c>
      <c r="AD3" s="4">
        <f t="shared" si="2"/>
        <v>0</v>
      </c>
      <c r="AE3" s="4">
        <f t="shared" si="2"/>
        <v>0</v>
      </c>
      <c r="AF3" s="4">
        <f t="shared" si="2"/>
        <v>0</v>
      </c>
      <c r="AG3" s="4">
        <f>AVERAGE(B5:AF16)</f>
        <v>16.586021505376344</v>
      </c>
    </row>
    <row r="4" spans="1:35">
      <c r="A4" s="1" t="s">
        <v>3</v>
      </c>
      <c r="B4" s="4">
        <f t="shared" ref="B4:D4" si="3">(0*100)/10</f>
        <v>0</v>
      </c>
      <c r="C4" s="4">
        <f t="shared" si="3"/>
        <v>0</v>
      </c>
      <c r="D4" s="4">
        <f t="shared" si="3"/>
        <v>0</v>
      </c>
      <c r="E4" s="4">
        <f t="shared" si="1"/>
        <v>10</v>
      </c>
      <c r="F4" s="4">
        <f t="shared" ref="F4:AF4" si="4">(0*100)/10</f>
        <v>0</v>
      </c>
      <c r="G4" s="4">
        <f t="shared" si="4"/>
        <v>0</v>
      </c>
      <c r="H4" s="4">
        <f t="shared" si="4"/>
        <v>0</v>
      </c>
      <c r="I4" s="4">
        <f t="shared" si="4"/>
        <v>0</v>
      </c>
      <c r="J4" s="4">
        <f t="shared" si="4"/>
        <v>0</v>
      </c>
      <c r="K4" s="4">
        <f t="shared" si="4"/>
        <v>0</v>
      </c>
      <c r="L4" s="4">
        <f t="shared" si="4"/>
        <v>0</v>
      </c>
      <c r="M4" s="4">
        <f t="shared" si="4"/>
        <v>0</v>
      </c>
      <c r="N4" s="4">
        <f t="shared" si="4"/>
        <v>0</v>
      </c>
      <c r="O4" s="4">
        <f t="shared" si="4"/>
        <v>0</v>
      </c>
      <c r="P4" s="4">
        <f t="shared" si="4"/>
        <v>0</v>
      </c>
      <c r="Q4" s="4">
        <f t="shared" si="4"/>
        <v>0</v>
      </c>
      <c r="R4" s="4">
        <f t="shared" si="4"/>
        <v>0</v>
      </c>
      <c r="S4" s="4">
        <f t="shared" si="4"/>
        <v>0</v>
      </c>
      <c r="T4" s="4">
        <f t="shared" si="4"/>
        <v>0</v>
      </c>
      <c r="U4" s="4">
        <f t="shared" si="4"/>
        <v>0</v>
      </c>
      <c r="V4" s="4">
        <f t="shared" si="4"/>
        <v>0</v>
      </c>
      <c r="W4" s="4">
        <f t="shared" si="4"/>
        <v>0</v>
      </c>
      <c r="X4" s="4">
        <f t="shared" si="4"/>
        <v>0</v>
      </c>
      <c r="Y4" s="4">
        <f t="shared" si="4"/>
        <v>0</v>
      </c>
      <c r="Z4" s="4">
        <f t="shared" si="4"/>
        <v>0</v>
      </c>
      <c r="AA4" s="4">
        <f t="shared" si="4"/>
        <v>0</v>
      </c>
      <c r="AB4" s="4">
        <f t="shared" si="4"/>
        <v>0</v>
      </c>
      <c r="AC4" s="4">
        <f t="shared" si="4"/>
        <v>0</v>
      </c>
      <c r="AD4" s="4">
        <f t="shared" si="4"/>
        <v>0</v>
      </c>
      <c r="AE4" s="4">
        <f t="shared" si="4"/>
        <v>0</v>
      </c>
      <c r="AF4" s="4">
        <f t="shared" si="4"/>
        <v>0</v>
      </c>
    </row>
    <row r="5" spans="1:35">
      <c r="A5" s="1" t="s">
        <v>4</v>
      </c>
      <c r="B5" s="4">
        <f t="shared" ref="B5:B7" si="5">(0*100)/10</f>
        <v>0</v>
      </c>
      <c r="C5" s="4">
        <f t="shared" ref="C5:C7" si="6">(1*100)/10</f>
        <v>10</v>
      </c>
      <c r="D5" s="4">
        <f t="shared" ref="D5:D8" si="7">(0*100)/10</f>
        <v>0</v>
      </c>
      <c r="E5" s="4">
        <f t="shared" si="1"/>
        <v>10</v>
      </c>
      <c r="F5" s="4">
        <f>(0*100)/10</f>
        <v>0</v>
      </c>
      <c r="G5" s="4">
        <f>(1*100)/10</f>
        <v>10</v>
      </c>
      <c r="H5" s="4">
        <f>(2*100)/10</f>
        <v>20</v>
      </c>
      <c r="I5" s="4">
        <f t="shared" ref="I5:J5" si="8">(0*100)/10</f>
        <v>0</v>
      </c>
      <c r="J5" s="4">
        <f t="shared" si="8"/>
        <v>0</v>
      </c>
      <c r="K5" s="4">
        <f t="shared" ref="K5:L5" si="9">(2*100)/10</f>
        <v>20</v>
      </c>
      <c r="L5" s="4">
        <f t="shared" si="9"/>
        <v>20</v>
      </c>
      <c r="M5" s="4">
        <f t="shared" ref="M5:M6" si="10">(1*100)/10</f>
        <v>10</v>
      </c>
      <c r="N5" s="4">
        <f>(0*100)/10</f>
        <v>0</v>
      </c>
      <c r="O5" s="4">
        <f>(1*100)/10</f>
        <v>10</v>
      </c>
      <c r="P5" s="4">
        <f t="shared" ref="P5:P7" si="11">(0*100)/10</f>
        <v>0</v>
      </c>
      <c r="Q5" s="4">
        <f t="shared" ref="Q5:Q6" si="12">(1*100)/10</f>
        <v>10</v>
      </c>
      <c r="R5" s="4">
        <f t="shared" ref="R5:R8" si="13">(0*100)/10</f>
        <v>0</v>
      </c>
      <c r="S5" s="4">
        <f>(1*100)/10</f>
        <v>10</v>
      </c>
      <c r="T5" s="4">
        <f t="shared" ref="T5:T6" si="14">(3*100)/10</f>
        <v>30</v>
      </c>
      <c r="U5" s="4">
        <f>(1*100)/10</f>
        <v>10</v>
      </c>
      <c r="V5" s="4">
        <f t="shared" ref="V5:X5" si="15">(0*100)/10</f>
        <v>0</v>
      </c>
      <c r="W5" s="4">
        <f t="shared" si="15"/>
        <v>0</v>
      </c>
      <c r="X5" s="4">
        <f t="shared" si="15"/>
        <v>0</v>
      </c>
      <c r="Y5" s="4">
        <f>(1*100)/10</f>
        <v>10</v>
      </c>
      <c r="Z5" s="4">
        <f t="shared" ref="Z5:Z6" si="16">(0*100)/10</f>
        <v>0</v>
      </c>
      <c r="AA5" s="4">
        <f>(1*100)/10</f>
        <v>10</v>
      </c>
      <c r="AB5" s="4">
        <f>(0*100)/10</f>
        <v>0</v>
      </c>
      <c r="AC5" s="4">
        <f>(1*100)/10</f>
        <v>10</v>
      </c>
      <c r="AD5" s="4">
        <f t="shared" ref="AD5:AE5" si="17">(0*100)/10</f>
        <v>0</v>
      </c>
      <c r="AE5" s="4">
        <f t="shared" si="17"/>
        <v>0</v>
      </c>
      <c r="AF5" s="4">
        <f>(1*100)/10</f>
        <v>10</v>
      </c>
    </row>
    <row r="6" spans="1:35">
      <c r="A6" s="1" t="s">
        <v>5</v>
      </c>
      <c r="B6" s="4">
        <f t="shared" si="5"/>
        <v>0</v>
      </c>
      <c r="C6" s="4">
        <f t="shared" si="6"/>
        <v>10</v>
      </c>
      <c r="D6" s="4">
        <f t="shared" si="7"/>
        <v>0</v>
      </c>
      <c r="E6" s="4">
        <f t="shared" si="1"/>
        <v>10</v>
      </c>
      <c r="F6" s="4">
        <f>(1*100)/10</f>
        <v>10</v>
      </c>
      <c r="G6" s="4">
        <f t="shared" ref="G6:H6" si="18">(2*100)/10</f>
        <v>20</v>
      </c>
      <c r="H6" s="4">
        <f t="shared" si="18"/>
        <v>20</v>
      </c>
      <c r="I6" s="4">
        <f t="shared" ref="I6:J6" si="19">(0*100)/10</f>
        <v>0</v>
      </c>
      <c r="J6" s="4">
        <f t="shared" si="19"/>
        <v>0</v>
      </c>
      <c r="K6" s="4">
        <f t="shared" ref="K6:L6" si="20">(2*100)/10</f>
        <v>20</v>
      </c>
      <c r="L6" s="4">
        <f t="shared" si="20"/>
        <v>20</v>
      </c>
      <c r="M6" s="4">
        <f t="shared" si="10"/>
        <v>10</v>
      </c>
      <c r="N6" s="4">
        <f t="shared" ref="N6:N8" si="21">(1*100)/10</f>
        <v>10</v>
      </c>
      <c r="O6" s="4">
        <f t="shared" ref="O6:O8" si="22">(3*100)/10</f>
        <v>30</v>
      </c>
      <c r="P6" s="4">
        <f t="shared" si="11"/>
        <v>0</v>
      </c>
      <c r="Q6" s="4">
        <f t="shared" si="12"/>
        <v>10</v>
      </c>
      <c r="R6" s="4">
        <f t="shared" si="13"/>
        <v>0</v>
      </c>
      <c r="S6" s="4">
        <f>(2*100)/10</f>
        <v>20</v>
      </c>
      <c r="T6" s="4">
        <f t="shared" si="14"/>
        <v>30</v>
      </c>
      <c r="U6" s="4">
        <f t="shared" ref="U6:U10" si="23">(3*100)/10</f>
        <v>30</v>
      </c>
      <c r="V6" s="4">
        <f>(2*100)/10</f>
        <v>20</v>
      </c>
      <c r="W6" s="4">
        <f>(1*100)/10</f>
        <v>10</v>
      </c>
      <c r="X6" s="4">
        <f t="shared" ref="X6:X10" si="24">(2*100)/10</f>
        <v>20</v>
      </c>
      <c r="Y6" s="4">
        <f t="shared" ref="Y6:Y7" si="25">(4*100)/10</f>
        <v>40</v>
      </c>
      <c r="Z6" s="4">
        <f t="shared" si="16"/>
        <v>0</v>
      </c>
      <c r="AA6" s="4">
        <f>(2*100)/10</f>
        <v>20</v>
      </c>
      <c r="AB6" s="4">
        <f t="shared" ref="AB6:AB7" si="26">(3*100)/10</f>
        <v>30</v>
      </c>
      <c r="AC6" s="4">
        <f>(2*100)/10</f>
        <v>20</v>
      </c>
      <c r="AD6" s="4">
        <f t="shared" ref="AD6:AD8" si="27">(0*100)/10</f>
        <v>0</v>
      </c>
      <c r="AE6" s="4">
        <f t="shared" ref="AE6:AE8" si="28">(2*100)/10</f>
        <v>20</v>
      </c>
      <c r="AF6" s="4">
        <f>(3*100)/10</f>
        <v>30</v>
      </c>
    </row>
    <row r="7" spans="1:35">
      <c r="A7" s="1" t="s">
        <v>6</v>
      </c>
      <c r="B7" s="4">
        <f t="shared" si="5"/>
        <v>0</v>
      </c>
      <c r="C7" s="4">
        <f t="shared" si="6"/>
        <v>10</v>
      </c>
      <c r="D7" s="4">
        <f t="shared" si="7"/>
        <v>0</v>
      </c>
      <c r="E7" s="4">
        <f t="shared" si="1"/>
        <v>10</v>
      </c>
      <c r="F7" s="4">
        <f t="shared" ref="F7:H7" si="29">(2*100)/10</f>
        <v>20</v>
      </c>
      <c r="G7" s="4">
        <f t="shared" si="29"/>
        <v>20</v>
      </c>
      <c r="H7" s="4">
        <f t="shared" si="29"/>
        <v>20</v>
      </c>
      <c r="I7" s="4">
        <f t="shared" ref="I7:I8" si="30">(1*100)/10</f>
        <v>10</v>
      </c>
      <c r="J7" s="4">
        <f t="shared" ref="J7:J8" si="31">(0*100)/10</f>
        <v>0</v>
      </c>
      <c r="K7" s="4">
        <f t="shared" ref="K7:K15" si="32">(3*100)/10</f>
        <v>30</v>
      </c>
      <c r="L7" s="4">
        <f>(2*100)/10</f>
        <v>20</v>
      </c>
      <c r="M7" s="4">
        <f>(3*100)/10</f>
        <v>30</v>
      </c>
      <c r="N7" s="4">
        <f t="shared" si="21"/>
        <v>10</v>
      </c>
      <c r="O7" s="4">
        <f t="shared" si="22"/>
        <v>30</v>
      </c>
      <c r="P7" s="4">
        <f t="shared" si="11"/>
        <v>0</v>
      </c>
      <c r="Q7" s="4">
        <f t="shared" ref="Q7:Q8" si="33">(2*100)/10</f>
        <v>20</v>
      </c>
      <c r="R7" s="4">
        <f t="shared" si="13"/>
        <v>0</v>
      </c>
      <c r="S7" s="4">
        <f>(3*100)/10</f>
        <v>30</v>
      </c>
      <c r="T7" s="4">
        <f>(4*100)/10</f>
        <v>40</v>
      </c>
      <c r="U7" s="4">
        <f t="shared" si="23"/>
        <v>30</v>
      </c>
      <c r="V7" s="4">
        <f t="shared" ref="V7:W7" si="34">(1*100)/10</f>
        <v>10</v>
      </c>
      <c r="W7" s="4">
        <f t="shared" si="34"/>
        <v>10</v>
      </c>
      <c r="X7" s="4">
        <f t="shared" si="24"/>
        <v>20</v>
      </c>
      <c r="Y7" s="4">
        <f t="shared" si="25"/>
        <v>40</v>
      </c>
      <c r="Z7" s="4">
        <f>(2*100)/10</f>
        <v>20</v>
      </c>
      <c r="AA7" s="4">
        <f>(1*100)/10</f>
        <v>10</v>
      </c>
      <c r="AB7" s="4">
        <f t="shared" si="26"/>
        <v>30</v>
      </c>
      <c r="AC7" s="4">
        <f>(5*100)/10</f>
        <v>50</v>
      </c>
      <c r="AD7" s="4">
        <f t="shared" si="27"/>
        <v>0</v>
      </c>
      <c r="AE7" s="4">
        <f t="shared" si="28"/>
        <v>20</v>
      </c>
      <c r="AF7" s="4">
        <f>(4*100)/10</f>
        <v>40</v>
      </c>
    </row>
    <row r="8" spans="1:35">
      <c r="A8" s="1" t="s">
        <v>7</v>
      </c>
      <c r="B8" s="4">
        <f t="shared" ref="B8:C8" si="35">(1*100)/10</f>
        <v>10</v>
      </c>
      <c r="C8" s="4">
        <f t="shared" si="35"/>
        <v>10</v>
      </c>
      <c r="D8" s="4">
        <f t="shared" si="7"/>
        <v>0</v>
      </c>
      <c r="E8" s="4">
        <f t="shared" si="1"/>
        <v>10</v>
      </c>
      <c r="F8" s="4">
        <f t="shared" ref="F8:G8" si="36">(2*100)/10</f>
        <v>20</v>
      </c>
      <c r="G8" s="4">
        <f t="shared" si="36"/>
        <v>20</v>
      </c>
      <c r="H8" s="4">
        <f t="shared" ref="H8:H12" si="37">(5*100)/10</f>
        <v>50</v>
      </c>
      <c r="I8" s="4">
        <f t="shared" si="30"/>
        <v>10</v>
      </c>
      <c r="J8" s="4">
        <f t="shared" si="31"/>
        <v>0</v>
      </c>
      <c r="K8" s="4">
        <f t="shared" si="32"/>
        <v>30</v>
      </c>
      <c r="L8" s="4">
        <f t="shared" ref="L8:M8" si="38">(3*100)/10</f>
        <v>30</v>
      </c>
      <c r="M8" s="4">
        <f t="shared" si="38"/>
        <v>30</v>
      </c>
      <c r="N8" s="4">
        <f t="shared" si="21"/>
        <v>10</v>
      </c>
      <c r="O8" s="4">
        <f t="shared" si="22"/>
        <v>30</v>
      </c>
      <c r="P8" s="4">
        <f>(1*100)/10</f>
        <v>10</v>
      </c>
      <c r="Q8" s="4">
        <f t="shared" si="33"/>
        <v>20</v>
      </c>
      <c r="R8" s="4">
        <f t="shared" si="13"/>
        <v>0</v>
      </c>
      <c r="S8" s="4">
        <f t="shared" ref="S8:T8" si="39">(4*100)/10</f>
        <v>40</v>
      </c>
      <c r="T8" s="4">
        <f t="shared" si="39"/>
        <v>40</v>
      </c>
      <c r="U8" s="4">
        <f t="shared" si="23"/>
        <v>30</v>
      </c>
      <c r="V8" s="4">
        <f t="shared" ref="V8:V10" si="40">(1*100)/10</f>
        <v>10</v>
      </c>
      <c r="W8" s="4">
        <f>(0*100)/10</f>
        <v>0</v>
      </c>
      <c r="X8" s="4">
        <f t="shared" si="24"/>
        <v>20</v>
      </c>
      <c r="Y8" s="4">
        <f t="shared" ref="Y8:Y9" si="41">(5*100)/10</f>
        <v>50</v>
      </c>
      <c r="Z8" s="4">
        <f>(1*100)/10</f>
        <v>10</v>
      </c>
      <c r="AA8" s="4">
        <f>(2*100)/10</f>
        <v>20</v>
      </c>
      <c r="AB8" s="4">
        <f t="shared" ref="AB8:AC8" si="42">(5*100)/10</f>
        <v>50</v>
      </c>
      <c r="AC8" s="4">
        <f t="shared" si="42"/>
        <v>50</v>
      </c>
      <c r="AD8" s="4">
        <f t="shared" si="27"/>
        <v>0</v>
      </c>
      <c r="AE8" s="4">
        <f t="shared" si="28"/>
        <v>20</v>
      </c>
      <c r="AF8" s="4">
        <f t="shared" ref="AF8:AF9" si="43">(5*100)/10</f>
        <v>50</v>
      </c>
    </row>
    <row r="9" spans="1:35">
      <c r="A9" s="1" t="s">
        <v>8</v>
      </c>
      <c r="B9" s="4">
        <f>(1*100)/10</f>
        <v>10</v>
      </c>
      <c r="C9" s="4">
        <f t="shared" ref="C9:D9" si="44">(0*100)/10</f>
        <v>0</v>
      </c>
      <c r="D9" s="4">
        <f t="shared" si="44"/>
        <v>0</v>
      </c>
      <c r="E9" s="4">
        <f t="shared" si="1"/>
        <v>10</v>
      </c>
      <c r="F9" s="4">
        <f t="shared" ref="F9:G9" si="45">(2*100)/10</f>
        <v>20</v>
      </c>
      <c r="G9" s="4">
        <f t="shared" si="45"/>
        <v>20</v>
      </c>
      <c r="H9" s="4">
        <f t="shared" si="37"/>
        <v>50</v>
      </c>
      <c r="I9" s="4">
        <f t="shared" ref="I9:I13" si="46">(2*100)/10</f>
        <v>20</v>
      </c>
      <c r="J9" s="4">
        <f t="shared" ref="J9:J13" si="47">(1*100)/10</f>
        <v>10</v>
      </c>
      <c r="K9" s="4">
        <f t="shared" si="32"/>
        <v>30</v>
      </c>
      <c r="L9" s="4">
        <f t="shared" ref="L9:L14" si="48">(3*100)/10</f>
        <v>30</v>
      </c>
      <c r="M9" s="4">
        <f t="shared" ref="M9:M10" si="49">(4*100)/10</f>
        <v>40</v>
      </c>
      <c r="N9" s="4">
        <f t="shared" ref="N9:O9" si="50">(3*100)/10</f>
        <v>30</v>
      </c>
      <c r="O9" s="4">
        <f t="shared" si="50"/>
        <v>30</v>
      </c>
      <c r="P9" s="4">
        <f t="shared" ref="P9:Q9" si="51">(2*100)/10</f>
        <v>20</v>
      </c>
      <c r="Q9" s="4">
        <f t="shared" si="51"/>
        <v>20</v>
      </c>
      <c r="R9" s="4">
        <f t="shared" ref="R9:R13" si="52">(1*100)/10</f>
        <v>10</v>
      </c>
      <c r="S9" s="4">
        <f t="shared" ref="S9:T9" si="53">(4*100)/10</f>
        <v>40</v>
      </c>
      <c r="T9" s="4">
        <f t="shared" si="53"/>
        <v>40</v>
      </c>
      <c r="U9" s="4">
        <f t="shared" si="23"/>
        <v>30</v>
      </c>
      <c r="V9" s="4">
        <f t="shared" si="40"/>
        <v>10</v>
      </c>
      <c r="W9" s="4">
        <f t="shared" ref="W9:W12" si="54">(1*100)/10</f>
        <v>10</v>
      </c>
      <c r="X9" s="4">
        <f t="shared" si="24"/>
        <v>20</v>
      </c>
      <c r="Y9" s="4">
        <f t="shared" si="41"/>
        <v>50</v>
      </c>
      <c r="Z9" s="4">
        <f t="shared" ref="Z9:AA9" si="55">(2*100)/10</f>
        <v>20</v>
      </c>
      <c r="AA9" s="4">
        <f t="shared" si="55"/>
        <v>20</v>
      </c>
      <c r="AB9" s="4">
        <f t="shared" ref="AB9:AC9" si="56">(5*100)/10</f>
        <v>50</v>
      </c>
      <c r="AC9" s="4">
        <f t="shared" si="56"/>
        <v>50</v>
      </c>
      <c r="AD9" s="4">
        <f t="shared" ref="AD9:AE9" si="57">(1*100)/10</f>
        <v>10</v>
      </c>
      <c r="AE9" s="4">
        <f t="shared" si="57"/>
        <v>10</v>
      </c>
      <c r="AF9" s="4">
        <f t="shared" si="43"/>
        <v>50</v>
      </c>
    </row>
    <row r="10" spans="1:35">
      <c r="A10" s="1" t="s">
        <v>9</v>
      </c>
      <c r="B10" s="4">
        <f t="shared" ref="B10:D10" si="58">(0*100)/10</f>
        <v>0</v>
      </c>
      <c r="C10" s="4">
        <f t="shared" si="58"/>
        <v>0</v>
      </c>
      <c r="D10" s="4">
        <f t="shared" si="58"/>
        <v>0</v>
      </c>
      <c r="E10" s="4">
        <f t="shared" si="1"/>
        <v>10</v>
      </c>
      <c r="F10" s="4">
        <f t="shared" ref="F10:G10" si="59">(2*100)/10</f>
        <v>20</v>
      </c>
      <c r="G10" s="4">
        <f t="shared" si="59"/>
        <v>20</v>
      </c>
      <c r="H10" s="4">
        <f t="shared" si="37"/>
        <v>50</v>
      </c>
      <c r="I10" s="4">
        <f t="shared" si="46"/>
        <v>20</v>
      </c>
      <c r="J10" s="4">
        <f t="shared" si="47"/>
        <v>10</v>
      </c>
      <c r="K10" s="4">
        <f t="shared" si="32"/>
        <v>30</v>
      </c>
      <c r="L10" s="4">
        <f t="shared" si="48"/>
        <v>30</v>
      </c>
      <c r="M10" s="4">
        <f t="shared" si="49"/>
        <v>40</v>
      </c>
      <c r="N10" s="4">
        <f>(3*100)/10</f>
        <v>30</v>
      </c>
      <c r="O10" s="4">
        <f t="shared" ref="O10:O13" si="60">(2*100)/10</f>
        <v>20</v>
      </c>
      <c r="P10" s="4">
        <f t="shared" ref="P10:P11" si="61">(1*100)/10</f>
        <v>10</v>
      </c>
      <c r="Q10" s="4">
        <f t="shared" ref="Q10:Q13" si="62">(3*100)/10</f>
        <v>30</v>
      </c>
      <c r="R10" s="4">
        <f t="shared" si="52"/>
        <v>10</v>
      </c>
      <c r="S10" s="4">
        <f t="shared" ref="S10:S13" si="63">(3*100)/10</f>
        <v>30</v>
      </c>
      <c r="T10" s="4">
        <f>(4*100)/10</f>
        <v>40</v>
      </c>
      <c r="U10" s="4">
        <f t="shared" si="23"/>
        <v>30</v>
      </c>
      <c r="V10" s="4">
        <f t="shared" si="40"/>
        <v>10</v>
      </c>
      <c r="W10" s="4">
        <f t="shared" si="54"/>
        <v>10</v>
      </c>
      <c r="X10" s="4">
        <f t="shared" si="24"/>
        <v>20</v>
      </c>
      <c r="Y10" s="4">
        <f t="shared" ref="Y10:Y15" si="64">(4*100)/10</f>
        <v>40</v>
      </c>
      <c r="Z10" s="4">
        <f t="shared" ref="Z10:Z11" si="65">(1*100)/10</f>
        <v>10</v>
      </c>
      <c r="AA10" s="4">
        <f>(2*100)/10</f>
        <v>20</v>
      </c>
      <c r="AB10" s="4">
        <f t="shared" ref="AB10:AC10" si="66">(4*100)/10</f>
        <v>40</v>
      </c>
      <c r="AC10" s="4">
        <f t="shared" si="66"/>
        <v>40</v>
      </c>
      <c r="AD10" s="4">
        <f t="shared" ref="AD10:AD11" si="67">(1*100)/10</f>
        <v>10</v>
      </c>
      <c r="AE10" s="4">
        <f t="shared" ref="AE10:AE11" si="68">(0*100)/10</f>
        <v>0</v>
      </c>
      <c r="AF10" s="4">
        <f>(3*100)/10</f>
        <v>30</v>
      </c>
    </row>
    <row r="11" spans="1:35">
      <c r="A11" s="1" t="s">
        <v>10</v>
      </c>
      <c r="B11" s="4">
        <f t="shared" ref="B11:B18" si="69">(0*100)/10</f>
        <v>0</v>
      </c>
      <c r="C11" s="4">
        <f t="shared" ref="C11:C14" si="70">(1*100)/10</f>
        <v>10</v>
      </c>
      <c r="D11" s="4">
        <f t="shared" ref="D11:D12" si="71">(0*100)/10</f>
        <v>0</v>
      </c>
      <c r="E11" s="4">
        <f t="shared" si="1"/>
        <v>10</v>
      </c>
      <c r="F11" s="4">
        <f>(2*100)/10</f>
        <v>20</v>
      </c>
      <c r="G11" s="4">
        <f>(1*100)/10</f>
        <v>10</v>
      </c>
      <c r="H11" s="4">
        <f t="shared" si="37"/>
        <v>50</v>
      </c>
      <c r="I11" s="4">
        <f t="shared" si="46"/>
        <v>20</v>
      </c>
      <c r="J11" s="4">
        <f t="shared" si="47"/>
        <v>10</v>
      </c>
      <c r="K11" s="4">
        <f t="shared" si="32"/>
        <v>30</v>
      </c>
      <c r="L11" s="4">
        <f t="shared" si="48"/>
        <v>30</v>
      </c>
      <c r="M11" s="4">
        <f>(3*100)/10</f>
        <v>30</v>
      </c>
      <c r="N11" s="4">
        <f t="shared" ref="N11:N13" si="72">(1*100)/10</f>
        <v>10</v>
      </c>
      <c r="O11" s="4">
        <f t="shared" si="60"/>
        <v>20</v>
      </c>
      <c r="P11" s="4">
        <f t="shared" si="61"/>
        <v>10</v>
      </c>
      <c r="Q11" s="4">
        <f t="shared" si="62"/>
        <v>30</v>
      </c>
      <c r="R11" s="4">
        <f t="shared" si="52"/>
        <v>10</v>
      </c>
      <c r="S11" s="4">
        <f t="shared" si="63"/>
        <v>30</v>
      </c>
      <c r="T11" s="4">
        <f>(3*100)/10</f>
        <v>30</v>
      </c>
      <c r="U11" s="4">
        <f t="shared" ref="U11:U13" si="73">(4*100)/10</f>
        <v>40</v>
      </c>
      <c r="V11" s="4">
        <f t="shared" ref="V11:V12" si="74">(0*100)/10</f>
        <v>0</v>
      </c>
      <c r="W11" s="4">
        <f t="shared" si="54"/>
        <v>10</v>
      </c>
      <c r="X11" s="4">
        <f>(1*100)/10</f>
        <v>10</v>
      </c>
      <c r="Y11" s="4">
        <f t="shared" si="64"/>
        <v>40</v>
      </c>
      <c r="Z11" s="4">
        <f t="shared" si="65"/>
        <v>10</v>
      </c>
      <c r="AA11" s="4">
        <f t="shared" ref="AA11:AA12" si="75">(1*100)/10</f>
        <v>10</v>
      </c>
      <c r="AB11" s="4">
        <f t="shared" ref="AB11:AC11" si="76">(3*100)/10</f>
        <v>30</v>
      </c>
      <c r="AC11" s="4">
        <f t="shared" si="76"/>
        <v>30</v>
      </c>
      <c r="AD11" s="4">
        <f t="shared" si="67"/>
        <v>10</v>
      </c>
      <c r="AE11" s="4">
        <f t="shared" si="68"/>
        <v>0</v>
      </c>
      <c r="AF11" s="4">
        <f t="shared" ref="AF11:AF13" si="77">(4*100)/10</f>
        <v>40</v>
      </c>
    </row>
    <row r="12" spans="1:35">
      <c r="A12" s="1" t="s">
        <v>11</v>
      </c>
      <c r="B12" s="4">
        <f t="shared" si="69"/>
        <v>0</v>
      </c>
      <c r="C12" s="4">
        <f t="shared" si="70"/>
        <v>10</v>
      </c>
      <c r="D12" s="4">
        <f t="shared" si="71"/>
        <v>0</v>
      </c>
      <c r="E12" s="4">
        <f t="shared" si="1"/>
        <v>10</v>
      </c>
      <c r="F12" s="4">
        <f t="shared" ref="F12:F16" si="78">(0*100)/10</f>
        <v>0</v>
      </c>
      <c r="G12" s="4">
        <f t="shared" ref="G12:G14" si="79">(2*100)/10</f>
        <v>20</v>
      </c>
      <c r="H12" s="4">
        <f t="shared" si="37"/>
        <v>50</v>
      </c>
      <c r="I12" s="4">
        <f t="shared" si="46"/>
        <v>20</v>
      </c>
      <c r="J12" s="4">
        <f t="shared" si="47"/>
        <v>10</v>
      </c>
      <c r="K12" s="4">
        <f t="shared" si="32"/>
        <v>30</v>
      </c>
      <c r="L12" s="4">
        <f t="shared" si="48"/>
        <v>30</v>
      </c>
      <c r="M12" s="4">
        <f t="shared" ref="M12:M13" si="80">(2*100)/10</f>
        <v>20</v>
      </c>
      <c r="N12" s="4">
        <f t="shared" si="72"/>
        <v>10</v>
      </c>
      <c r="O12" s="4">
        <f t="shared" si="60"/>
        <v>20</v>
      </c>
      <c r="P12" s="4">
        <f t="shared" ref="P12:P14" si="81">(2*100)/10</f>
        <v>20</v>
      </c>
      <c r="Q12" s="4">
        <f t="shared" si="62"/>
        <v>30</v>
      </c>
      <c r="R12" s="4">
        <f t="shared" si="52"/>
        <v>10</v>
      </c>
      <c r="S12" s="4">
        <f t="shared" si="63"/>
        <v>30</v>
      </c>
      <c r="T12" s="4">
        <f t="shared" ref="T12:T13" si="82">(2*100)/10</f>
        <v>20</v>
      </c>
      <c r="U12" s="4">
        <f t="shared" si="73"/>
        <v>40</v>
      </c>
      <c r="V12" s="4">
        <f t="shared" si="74"/>
        <v>0</v>
      </c>
      <c r="W12" s="4">
        <f t="shared" si="54"/>
        <v>10</v>
      </c>
      <c r="X12" s="4">
        <f t="shared" ref="X12:X14" si="83">(2*100)/10</f>
        <v>20</v>
      </c>
      <c r="Y12" s="4">
        <f t="shared" si="64"/>
        <v>40</v>
      </c>
      <c r="Z12" s="4">
        <f>(0*100)/10</f>
        <v>0</v>
      </c>
      <c r="AA12" s="4">
        <f t="shared" si="75"/>
        <v>10</v>
      </c>
      <c r="AB12" s="4">
        <f t="shared" ref="AB12:AB15" si="84">(2*100)/10</f>
        <v>20</v>
      </c>
      <c r="AC12" s="4">
        <f>(4*100)/10</f>
        <v>40</v>
      </c>
      <c r="AD12" s="4">
        <f t="shared" ref="AD12:AE12" si="85">(0*100)/10</f>
        <v>0</v>
      </c>
      <c r="AE12" s="4">
        <f t="shared" si="85"/>
        <v>0</v>
      </c>
      <c r="AF12" s="4">
        <f t="shared" si="77"/>
        <v>40</v>
      </c>
    </row>
    <row r="13" spans="1:35">
      <c r="A13" s="1" t="s">
        <v>12</v>
      </c>
      <c r="B13" s="4">
        <f t="shared" si="69"/>
        <v>0</v>
      </c>
      <c r="C13" s="4">
        <f t="shared" si="70"/>
        <v>10</v>
      </c>
      <c r="D13" s="4">
        <f t="shared" ref="D13:E13" si="86">(1*100)/10</f>
        <v>10</v>
      </c>
      <c r="E13" s="4">
        <f t="shared" si="86"/>
        <v>10</v>
      </c>
      <c r="F13" s="4">
        <f t="shared" si="78"/>
        <v>0</v>
      </c>
      <c r="G13" s="4">
        <f t="shared" si="79"/>
        <v>20</v>
      </c>
      <c r="H13" s="4">
        <f t="shared" ref="H13:H14" si="87">(3*100)/10</f>
        <v>30</v>
      </c>
      <c r="I13" s="4">
        <f t="shared" si="46"/>
        <v>20</v>
      </c>
      <c r="J13" s="4">
        <f t="shared" si="47"/>
        <v>10</v>
      </c>
      <c r="K13" s="4">
        <f t="shared" si="32"/>
        <v>30</v>
      </c>
      <c r="L13" s="4">
        <f t="shared" si="48"/>
        <v>30</v>
      </c>
      <c r="M13" s="4">
        <f t="shared" si="80"/>
        <v>20</v>
      </c>
      <c r="N13" s="4">
        <f t="shared" si="72"/>
        <v>10</v>
      </c>
      <c r="O13" s="4">
        <f t="shared" si="60"/>
        <v>20</v>
      </c>
      <c r="P13" s="4">
        <f t="shared" si="81"/>
        <v>20</v>
      </c>
      <c r="Q13" s="4">
        <f t="shared" si="62"/>
        <v>30</v>
      </c>
      <c r="R13" s="4">
        <f t="shared" si="52"/>
        <v>10</v>
      </c>
      <c r="S13" s="4">
        <f t="shared" si="63"/>
        <v>30</v>
      </c>
      <c r="T13" s="4">
        <f t="shared" si="82"/>
        <v>20</v>
      </c>
      <c r="U13" s="4">
        <f t="shared" si="73"/>
        <v>40</v>
      </c>
      <c r="V13" s="4">
        <f t="shared" ref="V13:W13" si="88">(1*100)/10</f>
        <v>10</v>
      </c>
      <c r="W13" s="4">
        <f t="shared" si="88"/>
        <v>10</v>
      </c>
      <c r="X13" s="4">
        <f t="shared" si="83"/>
        <v>20</v>
      </c>
      <c r="Y13" s="4">
        <f t="shared" si="64"/>
        <v>40</v>
      </c>
      <c r="Z13" s="4">
        <f t="shared" ref="Z13:AA13" si="89">(1*100)/10</f>
        <v>10</v>
      </c>
      <c r="AA13" s="4">
        <f t="shared" si="89"/>
        <v>10</v>
      </c>
      <c r="AB13" s="4">
        <f t="shared" si="84"/>
        <v>20</v>
      </c>
      <c r="AC13" s="4">
        <f>(6*100)/10</f>
        <v>60</v>
      </c>
      <c r="AD13" s="4">
        <f t="shared" ref="AD13:AE13" si="90">(0*100)/10</f>
        <v>0</v>
      </c>
      <c r="AE13" s="4">
        <f t="shared" si="90"/>
        <v>0</v>
      </c>
      <c r="AF13" s="4">
        <f t="shared" si="77"/>
        <v>40</v>
      </c>
    </row>
    <row r="14" spans="1:35">
      <c r="A14" s="1" t="s">
        <v>13</v>
      </c>
      <c r="B14" s="4">
        <f t="shared" si="69"/>
        <v>0</v>
      </c>
      <c r="C14" s="4">
        <f t="shared" si="70"/>
        <v>10</v>
      </c>
      <c r="D14" s="4">
        <f t="shared" ref="D14:E14" si="91">(1*100)/10</f>
        <v>10</v>
      </c>
      <c r="E14" s="4">
        <f t="shared" si="91"/>
        <v>10</v>
      </c>
      <c r="F14" s="4">
        <f t="shared" si="78"/>
        <v>0</v>
      </c>
      <c r="G14" s="4">
        <f t="shared" si="79"/>
        <v>20</v>
      </c>
      <c r="H14" s="4">
        <f t="shared" si="87"/>
        <v>30</v>
      </c>
      <c r="I14" s="4">
        <f t="shared" ref="I14:J14" si="92">(1*100)/10</f>
        <v>10</v>
      </c>
      <c r="J14" s="4">
        <f t="shared" si="92"/>
        <v>10</v>
      </c>
      <c r="K14" s="4">
        <f t="shared" si="32"/>
        <v>30</v>
      </c>
      <c r="L14" s="4">
        <f t="shared" si="48"/>
        <v>30</v>
      </c>
      <c r="M14" s="4">
        <f t="shared" ref="M14:O14" si="93">(1*100)/10</f>
        <v>10</v>
      </c>
      <c r="N14" s="4">
        <f t="shared" si="93"/>
        <v>10</v>
      </c>
      <c r="O14" s="4">
        <f t="shared" si="93"/>
        <v>10</v>
      </c>
      <c r="P14" s="4">
        <f t="shared" si="81"/>
        <v>20</v>
      </c>
      <c r="Q14" s="4">
        <f t="shared" ref="Q14:R14" si="94">(1*100)/10</f>
        <v>10</v>
      </c>
      <c r="R14" s="4">
        <f t="shared" si="94"/>
        <v>10</v>
      </c>
      <c r="S14" s="4">
        <f t="shared" ref="S14:T14" si="95">(2*100)/10</f>
        <v>20</v>
      </c>
      <c r="T14" s="4">
        <f t="shared" si="95"/>
        <v>20</v>
      </c>
      <c r="U14" s="4">
        <f t="shared" ref="U14:U15" si="96">(5*100)/10</f>
        <v>50</v>
      </c>
      <c r="V14" s="4">
        <f t="shared" ref="V14:V16" si="97">(0*100)/10</f>
        <v>0</v>
      </c>
      <c r="W14" s="4">
        <f>(1*100)/10</f>
        <v>10</v>
      </c>
      <c r="X14" s="4">
        <f t="shared" si="83"/>
        <v>20</v>
      </c>
      <c r="Y14" s="4">
        <f t="shared" si="64"/>
        <v>40</v>
      </c>
      <c r="Z14" s="4">
        <f t="shared" ref="Z14:AA14" si="98">(1*100)/10</f>
        <v>10</v>
      </c>
      <c r="AA14" s="4">
        <f t="shared" si="98"/>
        <v>10</v>
      </c>
      <c r="AB14" s="4">
        <f t="shared" si="84"/>
        <v>20</v>
      </c>
      <c r="AC14" s="4">
        <f>(5*100)/10</f>
        <v>50</v>
      </c>
      <c r="AD14" s="4">
        <f t="shared" ref="AD14:AD16" si="99">(1*100)/10</f>
        <v>10</v>
      </c>
      <c r="AE14" s="4">
        <f t="shared" ref="AE14:AE16" si="100">(0*100)/10</f>
        <v>0</v>
      </c>
      <c r="AF14" s="4">
        <f t="shared" ref="AF14:AF15" si="101">(3*100)/10</f>
        <v>30</v>
      </c>
    </row>
    <row r="15" spans="1:35">
      <c r="A15" s="1" t="s">
        <v>14</v>
      </c>
      <c r="B15" s="4">
        <f t="shared" si="69"/>
        <v>0</v>
      </c>
      <c r="C15" s="4">
        <f t="shared" ref="C15:C18" si="102">(0*100)/10</f>
        <v>0</v>
      </c>
      <c r="D15" s="4">
        <f t="shared" ref="D15:E15" si="103">(1*100)/10</f>
        <v>10</v>
      </c>
      <c r="E15" s="4">
        <f t="shared" si="103"/>
        <v>10</v>
      </c>
      <c r="F15" s="4">
        <f t="shared" si="78"/>
        <v>0</v>
      </c>
      <c r="G15" s="4">
        <f>(1*100)/10</f>
        <v>10</v>
      </c>
      <c r="H15" s="4">
        <f t="shared" ref="H15:I15" si="104">(2*100)/10</f>
        <v>20</v>
      </c>
      <c r="I15" s="4">
        <f t="shared" si="104"/>
        <v>20</v>
      </c>
      <c r="J15" s="4">
        <f>(1*100)/10</f>
        <v>10</v>
      </c>
      <c r="K15" s="4">
        <f t="shared" si="32"/>
        <v>30</v>
      </c>
      <c r="L15" s="4">
        <f t="shared" ref="L15:L17" si="105">(0*100)/10</f>
        <v>0</v>
      </c>
      <c r="M15" s="4">
        <f t="shared" ref="M15:N15" si="106">(1*100)/10</f>
        <v>10</v>
      </c>
      <c r="N15" s="4">
        <f t="shared" si="106"/>
        <v>10</v>
      </c>
      <c r="O15" s="4">
        <f>(0*100)/10</f>
        <v>0</v>
      </c>
      <c r="P15" s="4">
        <f t="shared" ref="P15:S15" si="107">(1*100)/10</f>
        <v>10</v>
      </c>
      <c r="Q15" s="4">
        <f t="shared" si="107"/>
        <v>10</v>
      </c>
      <c r="R15" s="4">
        <f t="shared" si="107"/>
        <v>10</v>
      </c>
      <c r="S15" s="4">
        <f t="shared" si="107"/>
        <v>10</v>
      </c>
      <c r="T15" s="4">
        <f t="shared" ref="T15:T16" si="108">(2*100)/10</f>
        <v>20</v>
      </c>
      <c r="U15" s="4">
        <f t="shared" si="96"/>
        <v>50</v>
      </c>
      <c r="V15" s="4">
        <f t="shared" si="97"/>
        <v>0</v>
      </c>
      <c r="W15" s="4">
        <f t="shared" ref="W15:X15" si="109">(0*100)/10</f>
        <v>0</v>
      </c>
      <c r="X15" s="4">
        <f t="shared" si="109"/>
        <v>0</v>
      </c>
      <c r="Y15" s="4">
        <f t="shared" si="64"/>
        <v>40</v>
      </c>
      <c r="Z15" s="4">
        <f t="shared" ref="Z15:AA15" si="110">(0*100)/10</f>
        <v>0</v>
      </c>
      <c r="AA15" s="4">
        <f t="shared" si="110"/>
        <v>0</v>
      </c>
      <c r="AB15" s="4">
        <f t="shared" si="84"/>
        <v>20</v>
      </c>
      <c r="AC15" s="4">
        <f>(4*100)/10</f>
        <v>40</v>
      </c>
      <c r="AD15" s="4">
        <f t="shared" si="99"/>
        <v>10</v>
      </c>
      <c r="AE15" s="4">
        <f t="shared" si="100"/>
        <v>0</v>
      </c>
      <c r="AF15" s="4">
        <f t="shared" si="101"/>
        <v>30</v>
      </c>
    </row>
    <row r="16" spans="1:35">
      <c r="A16" s="1" t="s">
        <v>15</v>
      </c>
      <c r="B16" s="4">
        <f t="shared" si="69"/>
        <v>0</v>
      </c>
      <c r="C16" s="4">
        <f t="shared" si="102"/>
        <v>0</v>
      </c>
      <c r="D16" s="4">
        <f t="shared" ref="D16:D18" si="111">(0*100)/10</f>
        <v>0</v>
      </c>
      <c r="E16" s="4">
        <f>(1*100)/10</f>
        <v>10</v>
      </c>
      <c r="F16" s="4">
        <f t="shared" si="78"/>
        <v>0</v>
      </c>
      <c r="G16" s="4">
        <f>(0*100)/10</f>
        <v>0</v>
      </c>
      <c r="H16" s="4">
        <f t="shared" ref="H16:I16" si="112">(1*100)/10</f>
        <v>10</v>
      </c>
      <c r="I16" s="4">
        <f t="shared" si="112"/>
        <v>10</v>
      </c>
      <c r="J16" s="4">
        <f>(0*100)/10</f>
        <v>0</v>
      </c>
      <c r="K16" s="4">
        <f>(2*100)/10</f>
        <v>20</v>
      </c>
      <c r="L16" s="4">
        <f t="shared" si="105"/>
        <v>0</v>
      </c>
      <c r="M16" s="4">
        <f t="shared" ref="M16:P16" si="113">(0*100)/10</f>
        <v>0</v>
      </c>
      <c r="N16" s="4">
        <f t="shared" si="113"/>
        <v>0</v>
      </c>
      <c r="O16" s="4">
        <f t="shared" si="113"/>
        <v>0</v>
      </c>
      <c r="P16" s="4">
        <f t="shared" si="113"/>
        <v>0</v>
      </c>
      <c r="Q16" s="4">
        <f>(1*100)/10</f>
        <v>10</v>
      </c>
      <c r="R16" s="4">
        <f t="shared" ref="R16:S16" si="114">(0*100)/10</f>
        <v>0</v>
      </c>
      <c r="S16" s="4">
        <f t="shared" si="114"/>
        <v>0</v>
      </c>
      <c r="T16" s="4">
        <f t="shared" si="108"/>
        <v>20</v>
      </c>
      <c r="U16" s="4">
        <f>(2*100)/10</f>
        <v>20</v>
      </c>
      <c r="V16" s="4">
        <f t="shared" si="97"/>
        <v>0</v>
      </c>
      <c r="W16" s="4">
        <f t="shared" ref="W16:X16" si="115">(0*100)/10</f>
        <v>0</v>
      </c>
      <c r="X16" s="4">
        <f t="shared" si="115"/>
        <v>0</v>
      </c>
      <c r="Y16" s="4">
        <f>(3*100)/10</f>
        <v>30</v>
      </c>
      <c r="Z16" s="4">
        <f t="shared" ref="Z16:AB16" si="116">(0*100)/10</f>
        <v>0</v>
      </c>
      <c r="AA16" s="4">
        <f t="shared" si="116"/>
        <v>0</v>
      </c>
      <c r="AB16" s="4">
        <f t="shared" si="116"/>
        <v>0</v>
      </c>
      <c r="AC16" s="4">
        <f>(2*100)/10</f>
        <v>20</v>
      </c>
      <c r="AD16" s="4">
        <f t="shared" si="99"/>
        <v>10</v>
      </c>
      <c r="AE16" s="4">
        <f t="shared" si="100"/>
        <v>0</v>
      </c>
      <c r="AF16" s="4">
        <f>(2*100)/10</f>
        <v>20</v>
      </c>
    </row>
    <row r="17" spans="1:33">
      <c r="A17" s="1" t="s">
        <v>16</v>
      </c>
      <c r="B17" s="4">
        <f t="shared" si="69"/>
        <v>0</v>
      </c>
      <c r="C17" s="4">
        <f t="shared" si="102"/>
        <v>0</v>
      </c>
      <c r="D17" s="4">
        <f t="shared" si="111"/>
        <v>0</v>
      </c>
      <c r="E17" s="4">
        <f t="shared" ref="E17:J17" si="117">(0*100)/10</f>
        <v>0</v>
      </c>
      <c r="F17" s="4">
        <f t="shared" si="117"/>
        <v>0</v>
      </c>
      <c r="G17" s="4">
        <f t="shared" si="117"/>
        <v>0</v>
      </c>
      <c r="H17" s="4">
        <f t="shared" si="117"/>
        <v>0</v>
      </c>
      <c r="I17" s="4">
        <f t="shared" si="117"/>
        <v>0</v>
      </c>
      <c r="J17" s="4">
        <f t="shared" si="117"/>
        <v>0</v>
      </c>
      <c r="K17" s="4">
        <f>(1*100)/10</f>
        <v>10</v>
      </c>
      <c r="L17" s="4">
        <f t="shared" si="105"/>
        <v>0</v>
      </c>
      <c r="M17" s="4">
        <f t="shared" ref="M17:AF17" si="118">(0*100)/10</f>
        <v>0</v>
      </c>
      <c r="N17" s="4">
        <f t="shared" si="118"/>
        <v>0</v>
      </c>
      <c r="O17" s="4">
        <f t="shared" si="118"/>
        <v>0</v>
      </c>
      <c r="P17" s="4">
        <f t="shared" si="118"/>
        <v>0</v>
      </c>
      <c r="Q17" s="4">
        <f t="shared" si="118"/>
        <v>0</v>
      </c>
      <c r="R17" s="4">
        <f t="shared" si="118"/>
        <v>0</v>
      </c>
      <c r="S17" s="4">
        <f t="shared" si="118"/>
        <v>0</v>
      </c>
      <c r="T17" s="4">
        <f t="shared" si="118"/>
        <v>0</v>
      </c>
      <c r="U17" s="4">
        <f t="shared" si="118"/>
        <v>0</v>
      </c>
      <c r="V17" s="4">
        <f t="shared" si="118"/>
        <v>0</v>
      </c>
      <c r="W17" s="4">
        <f t="shared" si="118"/>
        <v>0</v>
      </c>
      <c r="X17" s="4">
        <f t="shared" si="118"/>
        <v>0</v>
      </c>
      <c r="Y17" s="4">
        <f t="shared" si="118"/>
        <v>0</v>
      </c>
      <c r="Z17" s="4">
        <f t="shared" si="118"/>
        <v>0</v>
      </c>
      <c r="AA17" s="4">
        <f t="shared" si="118"/>
        <v>0</v>
      </c>
      <c r="AB17" s="4">
        <f t="shared" si="118"/>
        <v>0</v>
      </c>
      <c r="AC17" s="4">
        <f t="shared" si="118"/>
        <v>0</v>
      </c>
      <c r="AD17" s="4">
        <f t="shared" si="118"/>
        <v>0</v>
      </c>
      <c r="AE17" s="4">
        <f t="shared" si="118"/>
        <v>0</v>
      </c>
      <c r="AF17" s="4">
        <f t="shared" si="118"/>
        <v>0</v>
      </c>
    </row>
    <row r="18" spans="1:33">
      <c r="A18" s="1" t="s">
        <v>17</v>
      </c>
      <c r="B18" s="4">
        <f t="shared" si="69"/>
        <v>0</v>
      </c>
      <c r="C18" s="4">
        <f t="shared" si="102"/>
        <v>0</v>
      </c>
      <c r="D18" s="4">
        <f t="shared" si="111"/>
        <v>0</v>
      </c>
      <c r="E18" s="4">
        <f t="shared" ref="E18:AF18" si="119">(0*100)/10</f>
        <v>0</v>
      </c>
      <c r="F18" s="4">
        <f t="shared" si="119"/>
        <v>0</v>
      </c>
      <c r="G18" s="4">
        <f t="shared" si="119"/>
        <v>0</v>
      </c>
      <c r="H18" s="4">
        <f t="shared" si="119"/>
        <v>0</v>
      </c>
      <c r="I18" s="4">
        <f t="shared" si="119"/>
        <v>0</v>
      </c>
      <c r="J18" s="4">
        <f t="shared" si="119"/>
        <v>0</v>
      </c>
      <c r="K18" s="4">
        <f t="shared" si="119"/>
        <v>0</v>
      </c>
      <c r="L18" s="4">
        <f t="shared" si="119"/>
        <v>0</v>
      </c>
      <c r="M18" s="4">
        <f t="shared" si="119"/>
        <v>0</v>
      </c>
      <c r="N18" s="4">
        <f t="shared" si="119"/>
        <v>0</v>
      </c>
      <c r="O18" s="4">
        <f t="shared" si="119"/>
        <v>0</v>
      </c>
      <c r="P18" s="4">
        <f t="shared" si="119"/>
        <v>0</v>
      </c>
      <c r="Q18" s="4">
        <f t="shared" si="119"/>
        <v>0</v>
      </c>
      <c r="R18" s="4">
        <f t="shared" si="119"/>
        <v>0</v>
      </c>
      <c r="S18" s="4">
        <f t="shared" si="119"/>
        <v>0</v>
      </c>
      <c r="T18" s="4">
        <f t="shared" si="119"/>
        <v>0</v>
      </c>
      <c r="U18" s="4">
        <f t="shared" si="119"/>
        <v>0</v>
      </c>
      <c r="V18" s="4">
        <f t="shared" si="119"/>
        <v>0</v>
      </c>
      <c r="W18" s="4">
        <f t="shared" si="119"/>
        <v>0</v>
      </c>
      <c r="X18" s="4">
        <f t="shared" si="119"/>
        <v>0</v>
      </c>
      <c r="Y18" s="4">
        <f t="shared" si="119"/>
        <v>0</v>
      </c>
      <c r="Z18" s="4">
        <f t="shared" si="119"/>
        <v>0</v>
      </c>
      <c r="AA18" s="4">
        <f t="shared" si="119"/>
        <v>0</v>
      </c>
      <c r="AB18" s="4">
        <f t="shared" si="119"/>
        <v>0</v>
      </c>
      <c r="AC18" s="4">
        <f t="shared" si="119"/>
        <v>0</v>
      </c>
      <c r="AD18" s="4">
        <f t="shared" si="119"/>
        <v>0</v>
      </c>
      <c r="AE18" s="4">
        <f t="shared" si="119"/>
        <v>0</v>
      </c>
      <c r="AF18" s="4">
        <f t="shared" si="119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W20" si="120">(0*100)/4</f>
        <v>0</v>
      </c>
      <c r="C20" s="4">
        <f t="shared" si="120"/>
        <v>0</v>
      </c>
      <c r="D20" s="4">
        <f t="shared" si="120"/>
        <v>0</v>
      </c>
      <c r="E20" s="4">
        <f t="shared" si="120"/>
        <v>0</v>
      </c>
      <c r="F20" s="4">
        <f t="shared" si="120"/>
        <v>0</v>
      </c>
      <c r="G20" s="4">
        <f t="shared" si="120"/>
        <v>0</v>
      </c>
      <c r="H20" s="4">
        <f t="shared" si="120"/>
        <v>0</v>
      </c>
      <c r="I20" s="4">
        <f t="shared" si="120"/>
        <v>0</v>
      </c>
      <c r="J20" s="4">
        <f t="shared" si="120"/>
        <v>0</v>
      </c>
      <c r="K20" s="4">
        <f t="shared" si="120"/>
        <v>0</v>
      </c>
      <c r="L20" s="4">
        <f t="shared" si="120"/>
        <v>0</v>
      </c>
      <c r="M20" s="4">
        <f t="shared" si="120"/>
        <v>0</v>
      </c>
      <c r="N20" s="4">
        <f t="shared" si="120"/>
        <v>0</v>
      </c>
      <c r="O20" s="4">
        <f t="shared" si="120"/>
        <v>0</v>
      </c>
      <c r="P20" s="4">
        <f t="shared" si="120"/>
        <v>0</v>
      </c>
      <c r="Q20" s="4">
        <f t="shared" si="120"/>
        <v>0</v>
      </c>
      <c r="R20" s="4">
        <f t="shared" si="120"/>
        <v>0</v>
      </c>
      <c r="S20" s="4">
        <f t="shared" si="120"/>
        <v>0</v>
      </c>
      <c r="T20" s="4">
        <f t="shared" si="120"/>
        <v>0</v>
      </c>
      <c r="U20" s="4">
        <f t="shared" si="120"/>
        <v>0</v>
      </c>
      <c r="V20" s="4">
        <f t="shared" si="120"/>
        <v>0</v>
      </c>
      <c r="W20" s="4">
        <f t="shared" si="120"/>
        <v>0</v>
      </c>
      <c r="X20" s="4">
        <f t="shared" ref="X20:X21" si="121">(1*100)/4</f>
        <v>25</v>
      </c>
      <c r="Y20" s="4">
        <f t="shared" ref="Y20:AF20" si="122">(0*100)/4</f>
        <v>0</v>
      </c>
      <c r="Z20" s="4">
        <f t="shared" si="122"/>
        <v>0</v>
      </c>
      <c r="AA20" s="4">
        <f t="shared" si="122"/>
        <v>0</v>
      </c>
      <c r="AB20" s="4">
        <f t="shared" si="122"/>
        <v>0</v>
      </c>
      <c r="AC20" s="4">
        <f t="shared" si="122"/>
        <v>0</v>
      </c>
      <c r="AD20" s="4">
        <f t="shared" si="122"/>
        <v>0</v>
      </c>
      <c r="AE20" s="4">
        <f t="shared" si="122"/>
        <v>0</v>
      </c>
      <c r="AF20" s="4">
        <f t="shared" si="122"/>
        <v>0</v>
      </c>
      <c r="AG20" s="4"/>
    </row>
    <row r="21" spans="1:33">
      <c r="A21" s="1" t="s">
        <v>3</v>
      </c>
      <c r="B21" s="4">
        <f t="shared" ref="B21:W21" si="123">(0*100)/4</f>
        <v>0</v>
      </c>
      <c r="C21" s="4">
        <f t="shared" si="123"/>
        <v>0</v>
      </c>
      <c r="D21" s="4">
        <f t="shared" si="123"/>
        <v>0</v>
      </c>
      <c r="E21" s="4">
        <f t="shared" si="123"/>
        <v>0</v>
      </c>
      <c r="F21" s="4">
        <f t="shared" si="123"/>
        <v>0</v>
      </c>
      <c r="G21" s="4">
        <f t="shared" si="123"/>
        <v>0</v>
      </c>
      <c r="H21" s="4">
        <f t="shared" si="123"/>
        <v>0</v>
      </c>
      <c r="I21" s="4">
        <f t="shared" si="123"/>
        <v>0</v>
      </c>
      <c r="J21" s="4">
        <f t="shared" si="123"/>
        <v>0</v>
      </c>
      <c r="K21" s="4">
        <f t="shared" si="123"/>
        <v>0</v>
      </c>
      <c r="L21" s="4">
        <f t="shared" si="123"/>
        <v>0</v>
      </c>
      <c r="M21" s="4">
        <f t="shared" si="123"/>
        <v>0</v>
      </c>
      <c r="N21" s="4">
        <f t="shared" si="123"/>
        <v>0</v>
      </c>
      <c r="O21" s="4">
        <f t="shared" si="123"/>
        <v>0</v>
      </c>
      <c r="P21" s="4">
        <f t="shared" si="123"/>
        <v>0</v>
      </c>
      <c r="Q21" s="4">
        <f t="shared" si="123"/>
        <v>0</v>
      </c>
      <c r="R21" s="4">
        <f t="shared" si="123"/>
        <v>0</v>
      </c>
      <c r="S21" s="4">
        <f t="shared" si="123"/>
        <v>0</v>
      </c>
      <c r="T21" s="4">
        <f t="shared" si="123"/>
        <v>0</v>
      </c>
      <c r="U21" s="4">
        <f t="shared" si="123"/>
        <v>0</v>
      </c>
      <c r="V21" s="4">
        <f t="shared" si="123"/>
        <v>0</v>
      </c>
      <c r="W21" s="4">
        <f t="shared" si="123"/>
        <v>0</v>
      </c>
      <c r="X21" s="4">
        <f t="shared" si="121"/>
        <v>25</v>
      </c>
      <c r="Y21" s="4">
        <f t="shared" ref="Y21:AC21" si="124">(0*100)/4</f>
        <v>0</v>
      </c>
      <c r="Z21" s="4">
        <f t="shared" si="124"/>
        <v>0</v>
      </c>
      <c r="AA21" s="4">
        <f t="shared" si="124"/>
        <v>0</v>
      </c>
      <c r="AB21" s="4">
        <f t="shared" si="124"/>
        <v>0</v>
      </c>
      <c r="AC21" s="4">
        <f t="shared" si="124"/>
        <v>0</v>
      </c>
      <c r="AD21" s="4">
        <f t="shared" ref="AD21:AD23" si="125">(1*100)/4</f>
        <v>25</v>
      </c>
      <c r="AE21" s="4">
        <f t="shared" ref="AE21:AF21" si="126">(0*100)/4</f>
        <v>0</v>
      </c>
      <c r="AF21" s="4">
        <f t="shared" si="126"/>
        <v>0</v>
      </c>
      <c r="AG21" s="4"/>
    </row>
    <row r="22" spans="1:33">
      <c r="A22" s="1" t="s">
        <v>4</v>
      </c>
      <c r="B22" s="4">
        <f t="shared" ref="B22:U22" si="127">(0*100)/4</f>
        <v>0</v>
      </c>
      <c r="C22" s="4">
        <f t="shared" si="127"/>
        <v>0</v>
      </c>
      <c r="D22" s="4">
        <f t="shared" si="127"/>
        <v>0</v>
      </c>
      <c r="E22" s="4">
        <f t="shared" si="127"/>
        <v>0</v>
      </c>
      <c r="F22" s="4">
        <f t="shared" si="127"/>
        <v>0</v>
      </c>
      <c r="G22" s="4">
        <f t="shared" si="127"/>
        <v>0</v>
      </c>
      <c r="H22" s="4">
        <f t="shared" si="127"/>
        <v>0</v>
      </c>
      <c r="I22" s="4">
        <f t="shared" si="127"/>
        <v>0</v>
      </c>
      <c r="J22" s="4">
        <f t="shared" si="127"/>
        <v>0</v>
      </c>
      <c r="K22" s="4">
        <f t="shared" si="127"/>
        <v>0</v>
      </c>
      <c r="L22" s="4">
        <f t="shared" si="127"/>
        <v>0</v>
      </c>
      <c r="M22" s="4">
        <f t="shared" si="127"/>
        <v>0</v>
      </c>
      <c r="N22" s="4">
        <f t="shared" si="127"/>
        <v>0</v>
      </c>
      <c r="O22" s="4">
        <f t="shared" si="127"/>
        <v>0</v>
      </c>
      <c r="P22" s="4">
        <f t="shared" si="127"/>
        <v>0</v>
      </c>
      <c r="Q22" s="4">
        <f t="shared" si="127"/>
        <v>0</v>
      </c>
      <c r="R22" s="4">
        <f t="shared" si="127"/>
        <v>0</v>
      </c>
      <c r="S22" s="4">
        <f t="shared" si="127"/>
        <v>0</v>
      </c>
      <c r="T22" s="4">
        <f t="shared" si="127"/>
        <v>0</v>
      </c>
      <c r="U22" s="4">
        <f t="shared" si="127"/>
        <v>0</v>
      </c>
      <c r="V22" s="4">
        <f t="shared" ref="V22:W22" si="128">(1*100)/4</f>
        <v>25</v>
      </c>
      <c r="W22" s="4">
        <f t="shared" si="128"/>
        <v>25</v>
      </c>
      <c r="X22" s="4">
        <f t="shared" ref="X22:AC22" si="129">(0*100)/4</f>
        <v>0</v>
      </c>
      <c r="Y22" s="4">
        <f t="shared" si="129"/>
        <v>0</v>
      </c>
      <c r="Z22" s="4">
        <f t="shared" si="129"/>
        <v>0</v>
      </c>
      <c r="AA22" s="4">
        <f t="shared" si="129"/>
        <v>0</v>
      </c>
      <c r="AB22" s="4">
        <f t="shared" si="129"/>
        <v>0</v>
      </c>
      <c r="AC22" s="4">
        <f t="shared" si="129"/>
        <v>0</v>
      </c>
      <c r="AD22" s="4">
        <f t="shared" si="125"/>
        <v>25</v>
      </c>
      <c r="AE22" s="4">
        <f t="shared" ref="AE22:AF22" si="130">(0*100)/4</f>
        <v>0</v>
      </c>
      <c r="AF22" s="4">
        <f t="shared" si="130"/>
        <v>0</v>
      </c>
      <c r="AG22" s="4"/>
    </row>
    <row r="23" spans="1:33">
      <c r="A23" s="1" t="s">
        <v>5</v>
      </c>
      <c r="B23" s="4">
        <f t="shared" ref="B23:U23" si="131">(0*100)/4</f>
        <v>0</v>
      </c>
      <c r="C23" s="4">
        <f t="shared" si="131"/>
        <v>0</v>
      </c>
      <c r="D23" s="4">
        <f t="shared" si="131"/>
        <v>0</v>
      </c>
      <c r="E23" s="4">
        <f t="shared" si="131"/>
        <v>0</v>
      </c>
      <c r="F23" s="4">
        <f t="shared" si="131"/>
        <v>0</v>
      </c>
      <c r="G23" s="4">
        <f t="shared" si="131"/>
        <v>0</v>
      </c>
      <c r="H23" s="4">
        <f t="shared" si="131"/>
        <v>0</v>
      </c>
      <c r="I23" s="4">
        <f t="shared" si="131"/>
        <v>0</v>
      </c>
      <c r="J23" s="4">
        <f t="shared" si="131"/>
        <v>0</v>
      </c>
      <c r="K23" s="4">
        <f t="shared" si="131"/>
        <v>0</v>
      </c>
      <c r="L23" s="4">
        <f t="shared" si="131"/>
        <v>0</v>
      </c>
      <c r="M23" s="4">
        <f t="shared" si="131"/>
        <v>0</v>
      </c>
      <c r="N23" s="4">
        <f t="shared" si="131"/>
        <v>0</v>
      </c>
      <c r="O23" s="4">
        <f t="shared" si="131"/>
        <v>0</v>
      </c>
      <c r="P23" s="4">
        <f t="shared" si="131"/>
        <v>0</v>
      </c>
      <c r="Q23" s="4">
        <f t="shared" si="131"/>
        <v>0</v>
      </c>
      <c r="R23" s="4">
        <f t="shared" si="131"/>
        <v>0</v>
      </c>
      <c r="S23" s="4">
        <f t="shared" si="131"/>
        <v>0</v>
      </c>
      <c r="T23" s="4">
        <f t="shared" si="131"/>
        <v>0</v>
      </c>
      <c r="U23" s="4">
        <f t="shared" si="131"/>
        <v>0</v>
      </c>
      <c r="V23" s="4">
        <f t="shared" ref="V23:W23" si="132">(1*100)/4</f>
        <v>25</v>
      </c>
      <c r="W23" s="4">
        <f t="shared" si="132"/>
        <v>25</v>
      </c>
      <c r="X23" s="4">
        <f t="shared" ref="X23:AC23" si="133">(0*100)/4</f>
        <v>0</v>
      </c>
      <c r="Y23" s="4">
        <f t="shared" si="133"/>
        <v>0</v>
      </c>
      <c r="Z23" s="4">
        <f t="shared" si="133"/>
        <v>0</v>
      </c>
      <c r="AA23" s="4">
        <f t="shared" si="133"/>
        <v>0</v>
      </c>
      <c r="AB23" s="4">
        <f t="shared" si="133"/>
        <v>0</v>
      </c>
      <c r="AC23" s="4">
        <f t="shared" si="133"/>
        <v>0</v>
      </c>
      <c r="AD23" s="4">
        <f t="shared" si="125"/>
        <v>25</v>
      </c>
      <c r="AE23" s="4">
        <f t="shared" ref="AE23:AF23" si="134">(0*100)/4</f>
        <v>0</v>
      </c>
      <c r="AF23" s="4">
        <f t="shared" si="134"/>
        <v>0</v>
      </c>
      <c r="AG23" s="4"/>
    </row>
    <row r="24" spans="1:33">
      <c r="A24" s="1" t="s">
        <v>6</v>
      </c>
      <c r="B24" s="4">
        <f t="shared" ref="B24:K24" si="135">(0*100)/4</f>
        <v>0</v>
      </c>
      <c r="C24" s="4">
        <f t="shared" si="135"/>
        <v>0</v>
      </c>
      <c r="D24" s="4">
        <f t="shared" si="135"/>
        <v>0</v>
      </c>
      <c r="E24" s="4">
        <f t="shared" si="135"/>
        <v>0</v>
      </c>
      <c r="F24" s="4">
        <f t="shared" si="135"/>
        <v>0</v>
      </c>
      <c r="G24" s="4">
        <f t="shared" si="135"/>
        <v>0</v>
      </c>
      <c r="H24" s="4">
        <f t="shared" si="135"/>
        <v>0</v>
      </c>
      <c r="I24" s="4">
        <f t="shared" si="135"/>
        <v>0</v>
      </c>
      <c r="J24" s="4">
        <f t="shared" si="135"/>
        <v>0</v>
      </c>
      <c r="K24" s="4">
        <f t="shared" si="135"/>
        <v>0</v>
      </c>
      <c r="L24" s="4">
        <f t="shared" ref="L24:M24" si="136">(1*100)/4</f>
        <v>25</v>
      </c>
      <c r="M24" s="4">
        <f t="shared" si="136"/>
        <v>25</v>
      </c>
      <c r="N24" s="4">
        <f t="shared" ref="N24:U24" si="137">(0*100)/4</f>
        <v>0</v>
      </c>
      <c r="O24" s="4">
        <f t="shared" si="137"/>
        <v>0</v>
      </c>
      <c r="P24" s="4">
        <f t="shared" si="137"/>
        <v>0</v>
      </c>
      <c r="Q24" s="4">
        <f t="shared" si="137"/>
        <v>0</v>
      </c>
      <c r="R24" s="4">
        <f t="shared" si="137"/>
        <v>0</v>
      </c>
      <c r="S24" s="4">
        <f t="shared" si="137"/>
        <v>0</v>
      </c>
      <c r="T24" s="4">
        <f t="shared" si="137"/>
        <v>0</v>
      </c>
      <c r="U24" s="4">
        <f t="shared" si="137"/>
        <v>0</v>
      </c>
      <c r="V24" s="4">
        <f>(1*100)/4</f>
        <v>25</v>
      </c>
      <c r="W24" s="4">
        <f>(0*100)/4</f>
        <v>0</v>
      </c>
      <c r="X24" s="4">
        <f t="shared" ref="X24:X27" si="138">(1*100)/4</f>
        <v>25</v>
      </c>
      <c r="Y24" s="4">
        <f t="shared" ref="Y24:AB24" si="139">(0*100)/4</f>
        <v>0</v>
      </c>
      <c r="Z24" s="4">
        <f t="shared" si="139"/>
        <v>0</v>
      </c>
      <c r="AA24" s="4">
        <f t="shared" si="139"/>
        <v>0</v>
      </c>
      <c r="AB24" s="4">
        <f t="shared" si="139"/>
        <v>0</v>
      </c>
      <c r="AC24" s="4">
        <f t="shared" ref="AC24:AD24" si="140">(1*100)/4</f>
        <v>25</v>
      </c>
      <c r="AD24" s="4">
        <f t="shared" si="140"/>
        <v>25</v>
      </c>
      <c r="AE24" s="4">
        <f t="shared" ref="AE24:AF24" si="141">(0*100)/4</f>
        <v>0</v>
      </c>
      <c r="AF24" s="4">
        <f t="shared" si="141"/>
        <v>0</v>
      </c>
      <c r="AG24" s="4"/>
    </row>
    <row r="25" spans="1:33">
      <c r="A25" s="1" t="s">
        <v>7</v>
      </c>
      <c r="B25" s="4">
        <f t="shared" ref="B25:W25" si="142">(0*100)/4</f>
        <v>0</v>
      </c>
      <c r="C25" s="4">
        <f t="shared" si="142"/>
        <v>0</v>
      </c>
      <c r="D25" s="4">
        <f t="shared" si="142"/>
        <v>0</v>
      </c>
      <c r="E25" s="4">
        <f t="shared" si="142"/>
        <v>0</v>
      </c>
      <c r="F25" s="4">
        <f t="shared" si="142"/>
        <v>0</v>
      </c>
      <c r="G25" s="4">
        <f t="shared" si="142"/>
        <v>0</v>
      </c>
      <c r="H25" s="4">
        <f t="shared" si="142"/>
        <v>0</v>
      </c>
      <c r="I25" s="4">
        <f t="shared" si="142"/>
        <v>0</v>
      </c>
      <c r="J25" s="4">
        <f t="shared" si="142"/>
        <v>0</v>
      </c>
      <c r="K25" s="4">
        <f t="shared" si="142"/>
        <v>0</v>
      </c>
      <c r="L25" s="4">
        <f t="shared" si="142"/>
        <v>0</v>
      </c>
      <c r="M25" s="4">
        <f t="shared" si="142"/>
        <v>0</v>
      </c>
      <c r="N25" s="4">
        <f t="shared" si="142"/>
        <v>0</v>
      </c>
      <c r="O25" s="4">
        <f t="shared" si="142"/>
        <v>0</v>
      </c>
      <c r="P25" s="4">
        <f t="shared" si="142"/>
        <v>0</v>
      </c>
      <c r="Q25" s="4">
        <f t="shared" si="142"/>
        <v>0</v>
      </c>
      <c r="R25" s="4">
        <f t="shared" si="142"/>
        <v>0</v>
      </c>
      <c r="S25" s="4">
        <f t="shared" si="142"/>
        <v>0</v>
      </c>
      <c r="T25" s="4">
        <f t="shared" si="142"/>
        <v>0</v>
      </c>
      <c r="U25" s="4">
        <f t="shared" si="142"/>
        <v>0</v>
      </c>
      <c r="V25" s="4">
        <f t="shared" si="142"/>
        <v>0</v>
      </c>
      <c r="W25" s="4">
        <f t="shared" si="142"/>
        <v>0</v>
      </c>
      <c r="X25" s="4">
        <f t="shared" si="138"/>
        <v>25</v>
      </c>
      <c r="Y25" s="4">
        <f t="shared" ref="Y25:AB25" si="143">(0*100)/4</f>
        <v>0</v>
      </c>
      <c r="Z25" s="4">
        <f t="shared" si="143"/>
        <v>0</v>
      </c>
      <c r="AA25" s="4">
        <f t="shared" si="143"/>
        <v>0</v>
      </c>
      <c r="AB25" s="4">
        <f t="shared" si="143"/>
        <v>0</v>
      </c>
      <c r="AC25" s="4">
        <f t="shared" ref="AC25:AC26" si="144">(1*100)/4</f>
        <v>25</v>
      </c>
      <c r="AD25" s="4">
        <f t="shared" ref="AD25:AF25" si="145">(0*100)/4</f>
        <v>0</v>
      </c>
      <c r="AE25" s="4">
        <f t="shared" si="145"/>
        <v>0</v>
      </c>
      <c r="AF25" s="4">
        <f t="shared" si="145"/>
        <v>0</v>
      </c>
      <c r="AG25" s="4"/>
    </row>
    <row r="26" spans="1:33">
      <c r="A26" s="1" t="s">
        <v>8</v>
      </c>
      <c r="B26" s="4">
        <f t="shared" ref="B26:U26" si="146">(0*100)/4</f>
        <v>0</v>
      </c>
      <c r="C26" s="4">
        <f t="shared" si="146"/>
        <v>0</v>
      </c>
      <c r="D26" s="4">
        <f t="shared" si="146"/>
        <v>0</v>
      </c>
      <c r="E26" s="4">
        <f t="shared" si="146"/>
        <v>0</v>
      </c>
      <c r="F26" s="4">
        <f t="shared" si="146"/>
        <v>0</v>
      </c>
      <c r="G26" s="4">
        <f t="shared" si="146"/>
        <v>0</v>
      </c>
      <c r="H26" s="4">
        <f t="shared" si="146"/>
        <v>0</v>
      </c>
      <c r="I26" s="4">
        <f t="shared" si="146"/>
        <v>0</v>
      </c>
      <c r="J26" s="4">
        <f t="shared" si="146"/>
        <v>0</v>
      </c>
      <c r="K26" s="4">
        <f t="shared" si="146"/>
        <v>0</v>
      </c>
      <c r="L26" s="4">
        <f t="shared" si="146"/>
        <v>0</v>
      </c>
      <c r="M26" s="4">
        <f t="shared" si="146"/>
        <v>0</v>
      </c>
      <c r="N26" s="4">
        <f t="shared" si="146"/>
        <v>0</v>
      </c>
      <c r="O26" s="4">
        <f t="shared" si="146"/>
        <v>0</v>
      </c>
      <c r="P26" s="4">
        <f t="shared" si="146"/>
        <v>0</v>
      </c>
      <c r="Q26" s="4">
        <f t="shared" si="146"/>
        <v>0</v>
      </c>
      <c r="R26" s="4">
        <f t="shared" si="146"/>
        <v>0</v>
      </c>
      <c r="S26" s="4">
        <f t="shared" si="146"/>
        <v>0</v>
      </c>
      <c r="T26" s="4">
        <f t="shared" si="146"/>
        <v>0</v>
      </c>
      <c r="U26" s="4">
        <f t="shared" si="146"/>
        <v>0</v>
      </c>
      <c r="V26" s="4">
        <f>(1*100)/4</f>
        <v>25</v>
      </c>
      <c r="W26" s="4">
        <f>(0*100)/4</f>
        <v>0</v>
      </c>
      <c r="X26" s="4">
        <f t="shared" si="138"/>
        <v>25</v>
      </c>
      <c r="Y26" s="4">
        <f t="shared" ref="Y26:Y28" si="147">(2*100)/4</f>
        <v>50</v>
      </c>
      <c r="Z26" s="4">
        <f t="shared" ref="Z26:AB26" si="148">(0*100)/4</f>
        <v>0</v>
      </c>
      <c r="AA26" s="4">
        <f t="shared" si="148"/>
        <v>0</v>
      </c>
      <c r="AB26" s="4">
        <f t="shared" si="148"/>
        <v>0</v>
      </c>
      <c r="AC26" s="4">
        <f t="shared" si="144"/>
        <v>25</v>
      </c>
      <c r="AD26" s="4">
        <f t="shared" ref="AD26:AF26" si="149">(0*100)/4</f>
        <v>0</v>
      </c>
      <c r="AE26" s="4">
        <f t="shared" si="149"/>
        <v>0</v>
      </c>
      <c r="AF26" s="4">
        <f t="shared" si="149"/>
        <v>0</v>
      </c>
      <c r="AG26" s="4"/>
    </row>
    <row r="27" spans="1:33">
      <c r="A27" s="1" t="s">
        <v>9</v>
      </c>
      <c r="B27" s="4">
        <f t="shared" ref="B27:W27" si="150">(0*100)/4</f>
        <v>0</v>
      </c>
      <c r="C27" s="4">
        <f t="shared" si="150"/>
        <v>0</v>
      </c>
      <c r="D27" s="4">
        <f t="shared" si="150"/>
        <v>0</v>
      </c>
      <c r="E27" s="4">
        <f t="shared" si="150"/>
        <v>0</v>
      </c>
      <c r="F27" s="4">
        <f t="shared" si="150"/>
        <v>0</v>
      </c>
      <c r="G27" s="4">
        <f t="shared" si="150"/>
        <v>0</v>
      </c>
      <c r="H27" s="4">
        <f t="shared" si="150"/>
        <v>0</v>
      </c>
      <c r="I27" s="4">
        <f t="shared" si="150"/>
        <v>0</v>
      </c>
      <c r="J27" s="4">
        <f t="shared" si="150"/>
        <v>0</v>
      </c>
      <c r="K27" s="4">
        <f t="shared" si="150"/>
        <v>0</v>
      </c>
      <c r="L27" s="4">
        <f t="shared" si="150"/>
        <v>0</v>
      </c>
      <c r="M27" s="4">
        <f t="shared" si="150"/>
        <v>0</v>
      </c>
      <c r="N27" s="4">
        <f t="shared" si="150"/>
        <v>0</v>
      </c>
      <c r="O27" s="4">
        <f t="shared" si="150"/>
        <v>0</v>
      </c>
      <c r="P27" s="4">
        <f t="shared" si="150"/>
        <v>0</v>
      </c>
      <c r="Q27" s="4">
        <f t="shared" si="150"/>
        <v>0</v>
      </c>
      <c r="R27" s="4">
        <f t="shared" si="150"/>
        <v>0</v>
      </c>
      <c r="S27" s="4">
        <f t="shared" si="150"/>
        <v>0</v>
      </c>
      <c r="T27" s="4">
        <f t="shared" si="150"/>
        <v>0</v>
      </c>
      <c r="U27" s="4">
        <f t="shared" si="150"/>
        <v>0</v>
      </c>
      <c r="V27" s="4">
        <f t="shared" si="150"/>
        <v>0</v>
      </c>
      <c r="W27" s="4">
        <f t="shared" si="150"/>
        <v>0</v>
      </c>
      <c r="X27" s="4">
        <f t="shared" si="138"/>
        <v>25</v>
      </c>
      <c r="Y27" s="4">
        <f t="shared" si="147"/>
        <v>50</v>
      </c>
      <c r="Z27" s="4">
        <f t="shared" ref="Z27:Z28" si="151">(0*100)/4</f>
        <v>0</v>
      </c>
      <c r="AA27" s="4">
        <f t="shared" ref="AA27:AC27" si="152">(1*100)/4</f>
        <v>25</v>
      </c>
      <c r="AB27" s="4">
        <f t="shared" si="152"/>
        <v>25</v>
      </c>
      <c r="AC27" s="4">
        <f t="shared" si="152"/>
        <v>25</v>
      </c>
      <c r="AD27" s="4">
        <f t="shared" ref="AD27:AF27" si="153">(0*100)/4</f>
        <v>0</v>
      </c>
      <c r="AE27" s="4">
        <f t="shared" si="153"/>
        <v>0</v>
      </c>
      <c r="AF27" s="4">
        <f t="shared" si="153"/>
        <v>0</v>
      </c>
      <c r="AG27" s="4"/>
    </row>
    <row r="28" spans="1:33">
      <c r="A28" s="1" t="s">
        <v>10</v>
      </c>
      <c r="B28" s="4">
        <f t="shared" ref="B28:X28" si="154">(0*100)/4</f>
        <v>0</v>
      </c>
      <c r="C28" s="4">
        <f t="shared" si="154"/>
        <v>0</v>
      </c>
      <c r="D28" s="4">
        <f t="shared" si="154"/>
        <v>0</v>
      </c>
      <c r="E28" s="4">
        <f t="shared" si="154"/>
        <v>0</v>
      </c>
      <c r="F28" s="4">
        <f t="shared" si="154"/>
        <v>0</v>
      </c>
      <c r="G28" s="4">
        <f t="shared" si="154"/>
        <v>0</v>
      </c>
      <c r="H28" s="4">
        <f t="shared" si="154"/>
        <v>0</v>
      </c>
      <c r="I28" s="4">
        <f t="shared" si="154"/>
        <v>0</v>
      </c>
      <c r="J28" s="4">
        <f t="shared" si="154"/>
        <v>0</v>
      </c>
      <c r="K28" s="4">
        <f t="shared" si="154"/>
        <v>0</v>
      </c>
      <c r="L28" s="4">
        <f t="shared" si="154"/>
        <v>0</v>
      </c>
      <c r="M28" s="4">
        <f t="shared" si="154"/>
        <v>0</v>
      </c>
      <c r="N28" s="4">
        <f t="shared" si="154"/>
        <v>0</v>
      </c>
      <c r="O28" s="4">
        <f t="shared" si="154"/>
        <v>0</v>
      </c>
      <c r="P28" s="4">
        <f t="shared" si="154"/>
        <v>0</v>
      </c>
      <c r="Q28" s="4">
        <f t="shared" si="154"/>
        <v>0</v>
      </c>
      <c r="R28" s="4">
        <f t="shared" si="154"/>
        <v>0</v>
      </c>
      <c r="S28" s="4">
        <f t="shared" si="154"/>
        <v>0</v>
      </c>
      <c r="T28" s="4">
        <f t="shared" si="154"/>
        <v>0</v>
      </c>
      <c r="U28" s="4">
        <f t="shared" si="154"/>
        <v>0</v>
      </c>
      <c r="V28" s="4">
        <f t="shared" si="154"/>
        <v>0</v>
      </c>
      <c r="W28" s="4">
        <f t="shared" si="154"/>
        <v>0</v>
      </c>
      <c r="X28" s="4">
        <f t="shared" si="154"/>
        <v>0</v>
      </c>
      <c r="Y28" s="4">
        <f t="shared" si="147"/>
        <v>50</v>
      </c>
      <c r="Z28" s="4">
        <f t="shared" si="151"/>
        <v>0</v>
      </c>
      <c r="AA28" s="4">
        <f t="shared" ref="AA28:AC28" si="155">(1*100)/4</f>
        <v>25</v>
      </c>
      <c r="AB28" s="4">
        <f t="shared" si="155"/>
        <v>25</v>
      </c>
      <c r="AC28" s="4">
        <f t="shared" si="155"/>
        <v>25</v>
      </c>
      <c r="AD28" s="4">
        <f t="shared" ref="AD28:AF28" si="156">(0*100)/4</f>
        <v>0</v>
      </c>
      <c r="AE28" s="4">
        <f t="shared" si="156"/>
        <v>0</v>
      </c>
      <c r="AF28" s="4">
        <f t="shared" si="156"/>
        <v>0</v>
      </c>
      <c r="AG28" s="4"/>
    </row>
    <row r="29" spans="1:33">
      <c r="A29" s="1" t="s">
        <v>11</v>
      </c>
      <c r="B29" s="4">
        <f>(1*100)/4</f>
        <v>25</v>
      </c>
      <c r="C29" s="4">
        <f t="shared" ref="C29:Z29" si="157">(0*100)/4</f>
        <v>0</v>
      </c>
      <c r="D29" s="4">
        <f t="shared" si="157"/>
        <v>0</v>
      </c>
      <c r="E29" s="4">
        <f t="shared" si="157"/>
        <v>0</v>
      </c>
      <c r="F29" s="4">
        <f t="shared" si="157"/>
        <v>0</v>
      </c>
      <c r="G29" s="4">
        <f t="shared" si="157"/>
        <v>0</v>
      </c>
      <c r="H29" s="4">
        <f t="shared" si="157"/>
        <v>0</v>
      </c>
      <c r="I29" s="4">
        <f t="shared" si="157"/>
        <v>0</v>
      </c>
      <c r="J29" s="4">
        <f t="shared" si="157"/>
        <v>0</v>
      </c>
      <c r="K29" s="4">
        <f t="shared" si="157"/>
        <v>0</v>
      </c>
      <c r="L29" s="4">
        <f t="shared" si="157"/>
        <v>0</v>
      </c>
      <c r="M29" s="4">
        <f t="shared" si="157"/>
        <v>0</v>
      </c>
      <c r="N29" s="4">
        <f t="shared" si="157"/>
        <v>0</v>
      </c>
      <c r="O29" s="4">
        <f t="shared" si="157"/>
        <v>0</v>
      </c>
      <c r="P29" s="4">
        <f t="shared" si="157"/>
        <v>0</v>
      </c>
      <c r="Q29" s="4">
        <f t="shared" si="157"/>
        <v>0</v>
      </c>
      <c r="R29" s="4">
        <f t="shared" si="157"/>
        <v>0</v>
      </c>
      <c r="S29" s="4">
        <f t="shared" si="157"/>
        <v>0</v>
      </c>
      <c r="T29" s="4">
        <f t="shared" si="157"/>
        <v>0</v>
      </c>
      <c r="U29" s="4">
        <f t="shared" si="157"/>
        <v>0</v>
      </c>
      <c r="V29" s="4">
        <f t="shared" si="157"/>
        <v>0</v>
      </c>
      <c r="W29" s="4">
        <f t="shared" si="157"/>
        <v>0</v>
      </c>
      <c r="X29" s="4">
        <f t="shared" si="157"/>
        <v>0</v>
      </c>
      <c r="Y29" s="4">
        <f t="shared" si="157"/>
        <v>0</v>
      </c>
      <c r="Z29" s="4">
        <f t="shared" si="157"/>
        <v>0</v>
      </c>
      <c r="AA29" s="4">
        <f>(2*100)/4</f>
        <v>50</v>
      </c>
      <c r="AB29" s="4">
        <f>(1*100)/4</f>
        <v>25</v>
      </c>
      <c r="AC29" s="4">
        <f t="shared" ref="AC29:AF29" si="158">(0*100)/4</f>
        <v>0</v>
      </c>
      <c r="AD29" s="4">
        <f t="shared" si="158"/>
        <v>0</v>
      </c>
      <c r="AE29" s="4">
        <f t="shared" si="158"/>
        <v>0</v>
      </c>
      <c r="AF29" s="4">
        <f t="shared" si="158"/>
        <v>0</v>
      </c>
      <c r="AG29" s="4"/>
    </row>
    <row r="30" spans="1:33">
      <c r="A30" s="1" t="s">
        <v>12</v>
      </c>
      <c r="B30" s="4">
        <f t="shared" ref="B30:O30" si="159">(0*100)/4</f>
        <v>0</v>
      </c>
      <c r="C30" s="4">
        <f t="shared" si="159"/>
        <v>0</v>
      </c>
      <c r="D30" s="4">
        <f t="shared" si="159"/>
        <v>0</v>
      </c>
      <c r="E30" s="4">
        <f t="shared" si="159"/>
        <v>0</v>
      </c>
      <c r="F30" s="4">
        <f t="shared" si="159"/>
        <v>0</v>
      </c>
      <c r="G30" s="4">
        <f t="shared" si="159"/>
        <v>0</v>
      </c>
      <c r="H30" s="4">
        <f t="shared" si="159"/>
        <v>0</v>
      </c>
      <c r="I30" s="4">
        <f t="shared" si="159"/>
        <v>0</v>
      </c>
      <c r="J30" s="4">
        <f t="shared" si="159"/>
        <v>0</v>
      </c>
      <c r="K30" s="4">
        <f t="shared" si="159"/>
        <v>0</v>
      </c>
      <c r="L30" s="4">
        <f t="shared" si="159"/>
        <v>0</v>
      </c>
      <c r="M30" s="4">
        <f t="shared" si="159"/>
        <v>0</v>
      </c>
      <c r="N30" s="4">
        <f t="shared" si="159"/>
        <v>0</v>
      </c>
      <c r="O30" s="4">
        <f t="shared" si="159"/>
        <v>0</v>
      </c>
      <c r="P30" s="4">
        <f t="shared" ref="P30:P31" si="160">(1*100)/4</f>
        <v>25</v>
      </c>
      <c r="Q30" s="4">
        <f t="shared" ref="Q30:S30" si="161">(0*100)/4</f>
        <v>0</v>
      </c>
      <c r="R30" s="4">
        <f t="shared" si="161"/>
        <v>0</v>
      </c>
      <c r="S30" s="4">
        <f t="shared" si="161"/>
        <v>0</v>
      </c>
      <c r="T30" s="4">
        <f>(1*100)/4</f>
        <v>25</v>
      </c>
      <c r="U30" s="4">
        <f t="shared" ref="U30:Z30" si="162">(0*100)/4</f>
        <v>0</v>
      </c>
      <c r="V30" s="4">
        <f t="shared" si="162"/>
        <v>0</v>
      </c>
      <c r="W30" s="4">
        <f t="shared" si="162"/>
        <v>0</v>
      </c>
      <c r="X30" s="4">
        <f t="shared" si="162"/>
        <v>0</v>
      </c>
      <c r="Y30" s="4">
        <f t="shared" si="162"/>
        <v>0</v>
      </c>
      <c r="Z30" s="4">
        <f t="shared" si="162"/>
        <v>0</v>
      </c>
      <c r="AA30" s="4">
        <f>(1*100)/4</f>
        <v>25</v>
      </c>
      <c r="AB30" s="4">
        <f t="shared" ref="AB30:AF30" si="163">(0*100)/4</f>
        <v>0</v>
      </c>
      <c r="AC30" s="4">
        <f t="shared" si="163"/>
        <v>0</v>
      </c>
      <c r="AD30" s="4">
        <f t="shared" si="163"/>
        <v>0</v>
      </c>
      <c r="AE30" s="4">
        <f t="shared" si="163"/>
        <v>0</v>
      </c>
      <c r="AF30" s="4">
        <f t="shared" si="163"/>
        <v>0</v>
      </c>
      <c r="AG30" s="4"/>
    </row>
    <row r="31" spans="1:33">
      <c r="A31" s="1" t="s">
        <v>13</v>
      </c>
      <c r="B31" s="4">
        <f t="shared" ref="B31:O31" si="164">(0*100)/4</f>
        <v>0</v>
      </c>
      <c r="C31" s="4">
        <f t="shared" si="164"/>
        <v>0</v>
      </c>
      <c r="D31" s="4">
        <f t="shared" si="164"/>
        <v>0</v>
      </c>
      <c r="E31" s="4">
        <f t="shared" si="164"/>
        <v>0</v>
      </c>
      <c r="F31" s="4">
        <f t="shared" si="164"/>
        <v>0</v>
      </c>
      <c r="G31" s="4">
        <f t="shared" si="164"/>
        <v>0</v>
      </c>
      <c r="H31" s="4">
        <f t="shared" si="164"/>
        <v>0</v>
      </c>
      <c r="I31" s="4">
        <f t="shared" si="164"/>
        <v>0</v>
      </c>
      <c r="J31" s="4">
        <f t="shared" si="164"/>
        <v>0</v>
      </c>
      <c r="K31" s="4">
        <f t="shared" si="164"/>
        <v>0</v>
      </c>
      <c r="L31" s="4">
        <f t="shared" si="164"/>
        <v>0</v>
      </c>
      <c r="M31" s="4">
        <f t="shared" si="164"/>
        <v>0</v>
      </c>
      <c r="N31" s="4">
        <f t="shared" si="164"/>
        <v>0</v>
      </c>
      <c r="O31" s="4">
        <f t="shared" si="164"/>
        <v>0</v>
      </c>
      <c r="P31" s="4">
        <f t="shared" si="160"/>
        <v>25</v>
      </c>
      <c r="Q31" s="4">
        <f t="shared" ref="Q31:Z31" si="165">(0*100)/4</f>
        <v>0</v>
      </c>
      <c r="R31" s="4">
        <f t="shared" si="165"/>
        <v>0</v>
      </c>
      <c r="S31" s="4">
        <f t="shared" si="165"/>
        <v>0</v>
      </c>
      <c r="T31" s="4">
        <f t="shared" si="165"/>
        <v>0</v>
      </c>
      <c r="U31" s="4">
        <f t="shared" si="165"/>
        <v>0</v>
      </c>
      <c r="V31" s="4">
        <f t="shared" si="165"/>
        <v>0</v>
      </c>
      <c r="W31" s="4">
        <f t="shared" si="165"/>
        <v>0</v>
      </c>
      <c r="X31" s="4">
        <f t="shared" si="165"/>
        <v>0</v>
      </c>
      <c r="Y31" s="4">
        <f t="shared" si="165"/>
        <v>0</v>
      </c>
      <c r="Z31" s="4">
        <f t="shared" si="165"/>
        <v>0</v>
      </c>
      <c r="AA31" s="4">
        <f>(2*100)/4</f>
        <v>50</v>
      </c>
      <c r="AB31" s="4">
        <f t="shared" ref="AB31:AF31" si="166">(0*100)/4</f>
        <v>0</v>
      </c>
      <c r="AC31" s="4">
        <f t="shared" si="166"/>
        <v>0</v>
      </c>
      <c r="AD31" s="4">
        <f t="shared" si="166"/>
        <v>0</v>
      </c>
      <c r="AE31" s="4">
        <f t="shared" si="166"/>
        <v>0</v>
      </c>
      <c r="AF31" s="4">
        <f t="shared" si="166"/>
        <v>0</v>
      </c>
      <c r="AG31" s="4"/>
    </row>
    <row r="32" spans="1:33">
      <c r="A32" s="1" t="s">
        <v>14</v>
      </c>
      <c r="B32" s="4">
        <f t="shared" ref="B32:Z32" si="167">(0*100)/4</f>
        <v>0</v>
      </c>
      <c r="C32" s="4">
        <f t="shared" si="167"/>
        <v>0</v>
      </c>
      <c r="D32" s="4">
        <f t="shared" si="167"/>
        <v>0</v>
      </c>
      <c r="E32" s="4">
        <f t="shared" si="167"/>
        <v>0</v>
      </c>
      <c r="F32" s="4">
        <f t="shared" si="167"/>
        <v>0</v>
      </c>
      <c r="G32" s="4">
        <f t="shared" si="167"/>
        <v>0</v>
      </c>
      <c r="H32" s="4">
        <f t="shared" si="167"/>
        <v>0</v>
      </c>
      <c r="I32" s="4">
        <f t="shared" si="167"/>
        <v>0</v>
      </c>
      <c r="J32" s="4">
        <f t="shared" si="167"/>
        <v>0</v>
      </c>
      <c r="K32" s="4">
        <f t="shared" si="167"/>
        <v>0</v>
      </c>
      <c r="L32" s="4">
        <f t="shared" si="167"/>
        <v>0</v>
      </c>
      <c r="M32" s="4">
        <f t="shared" si="167"/>
        <v>0</v>
      </c>
      <c r="N32" s="4">
        <f t="shared" si="167"/>
        <v>0</v>
      </c>
      <c r="O32" s="4">
        <f t="shared" si="167"/>
        <v>0</v>
      </c>
      <c r="P32" s="4">
        <f t="shared" si="167"/>
        <v>0</v>
      </c>
      <c r="Q32" s="4">
        <f t="shared" si="167"/>
        <v>0</v>
      </c>
      <c r="R32" s="4">
        <f t="shared" si="167"/>
        <v>0</v>
      </c>
      <c r="S32" s="4">
        <f t="shared" si="167"/>
        <v>0</v>
      </c>
      <c r="T32" s="4">
        <f t="shared" si="167"/>
        <v>0</v>
      </c>
      <c r="U32" s="4">
        <f t="shared" si="167"/>
        <v>0</v>
      </c>
      <c r="V32" s="4">
        <f t="shared" si="167"/>
        <v>0</v>
      </c>
      <c r="W32" s="4">
        <f t="shared" si="167"/>
        <v>0</v>
      </c>
      <c r="X32" s="4">
        <f t="shared" si="167"/>
        <v>0</v>
      </c>
      <c r="Y32" s="4">
        <f t="shared" si="167"/>
        <v>0</v>
      </c>
      <c r="Z32" s="4">
        <f t="shared" si="167"/>
        <v>0</v>
      </c>
      <c r="AA32" s="4">
        <f t="shared" ref="AA32:AA33" si="168">(1*100)/4</f>
        <v>25</v>
      </c>
      <c r="AB32" s="4">
        <f t="shared" ref="AB32:AF32" si="169">(0*100)/4</f>
        <v>0</v>
      </c>
      <c r="AC32" s="4">
        <f t="shared" si="169"/>
        <v>0</v>
      </c>
      <c r="AD32" s="4">
        <f t="shared" si="169"/>
        <v>0</v>
      </c>
      <c r="AE32" s="4">
        <f t="shared" si="169"/>
        <v>0</v>
      </c>
      <c r="AF32" s="4">
        <f t="shared" si="169"/>
        <v>0</v>
      </c>
      <c r="AG32" s="4"/>
    </row>
    <row r="33" spans="1:33">
      <c r="A33" s="1" t="s">
        <v>15</v>
      </c>
      <c r="B33" s="4">
        <f t="shared" ref="B33:Z33" si="170">(0*100)/4</f>
        <v>0</v>
      </c>
      <c r="C33" s="4">
        <f t="shared" si="170"/>
        <v>0</v>
      </c>
      <c r="D33" s="4">
        <f t="shared" si="170"/>
        <v>0</v>
      </c>
      <c r="E33" s="4">
        <f t="shared" si="170"/>
        <v>0</v>
      </c>
      <c r="F33" s="4">
        <f t="shared" si="170"/>
        <v>0</v>
      </c>
      <c r="G33" s="4">
        <f t="shared" si="170"/>
        <v>0</v>
      </c>
      <c r="H33" s="4">
        <f t="shared" si="170"/>
        <v>0</v>
      </c>
      <c r="I33" s="4">
        <f t="shared" si="170"/>
        <v>0</v>
      </c>
      <c r="J33" s="4">
        <f t="shared" si="170"/>
        <v>0</v>
      </c>
      <c r="K33" s="4">
        <f t="shared" si="170"/>
        <v>0</v>
      </c>
      <c r="L33" s="4">
        <f t="shared" si="170"/>
        <v>0</v>
      </c>
      <c r="M33" s="4">
        <f t="shared" si="170"/>
        <v>0</v>
      </c>
      <c r="N33" s="4">
        <f t="shared" si="170"/>
        <v>0</v>
      </c>
      <c r="O33" s="4">
        <f t="shared" si="170"/>
        <v>0</v>
      </c>
      <c r="P33" s="4">
        <f t="shared" si="170"/>
        <v>0</v>
      </c>
      <c r="Q33" s="4">
        <f t="shared" si="170"/>
        <v>0</v>
      </c>
      <c r="R33" s="4">
        <f t="shared" si="170"/>
        <v>0</v>
      </c>
      <c r="S33" s="4">
        <f t="shared" si="170"/>
        <v>0</v>
      </c>
      <c r="T33" s="4">
        <f t="shared" si="170"/>
        <v>0</v>
      </c>
      <c r="U33" s="4">
        <f t="shared" si="170"/>
        <v>0</v>
      </c>
      <c r="V33" s="4">
        <f t="shared" si="170"/>
        <v>0</v>
      </c>
      <c r="W33" s="4">
        <f t="shared" si="170"/>
        <v>0</v>
      </c>
      <c r="X33" s="4">
        <f t="shared" si="170"/>
        <v>0</v>
      </c>
      <c r="Y33" s="4">
        <f t="shared" si="170"/>
        <v>0</v>
      </c>
      <c r="Z33" s="4">
        <f t="shared" si="170"/>
        <v>0</v>
      </c>
      <c r="AA33" s="4">
        <f t="shared" si="168"/>
        <v>25</v>
      </c>
      <c r="AB33" s="4">
        <f t="shared" ref="AB33:AF33" si="171">(0*100)/4</f>
        <v>0</v>
      </c>
      <c r="AC33" s="4">
        <f t="shared" si="171"/>
        <v>0</v>
      </c>
      <c r="AD33" s="4">
        <f t="shared" si="171"/>
        <v>0</v>
      </c>
      <c r="AE33" s="4">
        <f t="shared" si="171"/>
        <v>0</v>
      </c>
      <c r="AF33" s="4">
        <f t="shared" si="171"/>
        <v>0</v>
      </c>
      <c r="AG33" s="4"/>
    </row>
    <row r="34" spans="1:33">
      <c r="A34" s="1" t="s">
        <v>16</v>
      </c>
      <c r="B34" s="4">
        <f t="shared" ref="B34:AF34" si="172">(0*100)/4</f>
        <v>0</v>
      </c>
      <c r="C34" s="4">
        <f t="shared" si="172"/>
        <v>0</v>
      </c>
      <c r="D34" s="4">
        <f t="shared" si="172"/>
        <v>0</v>
      </c>
      <c r="E34" s="4">
        <f t="shared" si="172"/>
        <v>0</v>
      </c>
      <c r="F34" s="4">
        <f t="shared" si="172"/>
        <v>0</v>
      </c>
      <c r="G34" s="4">
        <f t="shared" si="172"/>
        <v>0</v>
      </c>
      <c r="H34" s="4">
        <f t="shared" si="172"/>
        <v>0</v>
      </c>
      <c r="I34" s="4">
        <f t="shared" si="172"/>
        <v>0</v>
      </c>
      <c r="J34" s="4">
        <f t="shared" si="172"/>
        <v>0</v>
      </c>
      <c r="K34" s="4">
        <f t="shared" si="172"/>
        <v>0</v>
      </c>
      <c r="L34" s="4">
        <f t="shared" si="172"/>
        <v>0</v>
      </c>
      <c r="M34" s="4">
        <f t="shared" si="172"/>
        <v>0</v>
      </c>
      <c r="N34" s="4">
        <f t="shared" si="172"/>
        <v>0</v>
      </c>
      <c r="O34" s="4">
        <f t="shared" si="172"/>
        <v>0</v>
      </c>
      <c r="P34" s="4">
        <f t="shared" si="172"/>
        <v>0</v>
      </c>
      <c r="Q34" s="4">
        <f t="shared" si="172"/>
        <v>0</v>
      </c>
      <c r="R34" s="4">
        <f t="shared" si="172"/>
        <v>0</v>
      </c>
      <c r="S34" s="4">
        <f t="shared" si="172"/>
        <v>0</v>
      </c>
      <c r="T34" s="4">
        <f t="shared" si="172"/>
        <v>0</v>
      </c>
      <c r="U34" s="4">
        <f t="shared" si="172"/>
        <v>0</v>
      </c>
      <c r="V34" s="4">
        <f t="shared" si="172"/>
        <v>0</v>
      </c>
      <c r="W34" s="4">
        <f t="shared" si="172"/>
        <v>0</v>
      </c>
      <c r="X34" s="4">
        <f t="shared" si="172"/>
        <v>0</v>
      </c>
      <c r="Y34" s="4">
        <f t="shared" si="172"/>
        <v>0</v>
      </c>
      <c r="Z34" s="4">
        <f t="shared" si="172"/>
        <v>0</v>
      </c>
      <c r="AA34" s="4">
        <f t="shared" si="172"/>
        <v>0</v>
      </c>
      <c r="AB34" s="4">
        <f t="shared" si="172"/>
        <v>0</v>
      </c>
      <c r="AC34" s="4">
        <f t="shared" si="172"/>
        <v>0</v>
      </c>
      <c r="AD34" s="4">
        <f t="shared" si="172"/>
        <v>0</v>
      </c>
      <c r="AE34" s="4">
        <f t="shared" si="172"/>
        <v>0</v>
      </c>
      <c r="AF34" s="4">
        <f t="shared" si="172"/>
        <v>0</v>
      </c>
      <c r="AG34" s="4"/>
    </row>
    <row r="35" spans="1:33">
      <c r="A35" s="1" t="s">
        <v>17</v>
      </c>
      <c r="B35" s="4">
        <f t="shared" ref="B35:AF35" si="173">(0*100)/4</f>
        <v>0</v>
      </c>
      <c r="C35" s="4">
        <f t="shared" si="173"/>
        <v>0</v>
      </c>
      <c r="D35" s="4">
        <f t="shared" si="173"/>
        <v>0</v>
      </c>
      <c r="E35" s="4">
        <f t="shared" si="173"/>
        <v>0</v>
      </c>
      <c r="F35" s="4">
        <f t="shared" si="173"/>
        <v>0</v>
      </c>
      <c r="G35" s="4">
        <f t="shared" si="173"/>
        <v>0</v>
      </c>
      <c r="H35" s="4">
        <f t="shared" si="173"/>
        <v>0</v>
      </c>
      <c r="I35" s="4">
        <f t="shared" si="173"/>
        <v>0</v>
      </c>
      <c r="J35" s="4">
        <f t="shared" si="173"/>
        <v>0</v>
      </c>
      <c r="K35" s="4">
        <f t="shared" si="173"/>
        <v>0</v>
      </c>
      <c r="L35" s="4">
        <f t="shared" si="173"/>
        <v>0</v>
      </c>
      <c r="M35" s="4">
        <f t="shared" si="173"/>
        <v>0</v>
      </c>
      <c r="N35" s="4">
        <f t="shared" si="173"/>
        <v>0</v>
      </c>
      <c r="O35" s="4">
        <f t="shared" si="173"/>
        <v>0</v>
      </c>
      <c r="P35" s="4">
        <f t="shared" si="173"/>
        <v>0</v>
      </c>
      <c r="Q35" s="4">
        <f t="shared" si="173"/>
        <v>0</v>
      </c>
      <c r="R35" s="4">
        <f t="shared" si="173"/>
        <v>0</v>
      </c>
      <c r="S35" s="4">
        <f t="shared" si="173"/>
        <v>0</v>
      </c>
      <c r="T35" s="4">
        <f t="shared" si="173"/>
        <v>0</v>
      </c>
      <c r="U35" s="4">
        <f t="shared" si="173"/>
        <v>0</v>
      </c>
      <c r="V35" s="4">
        <f t="shared" si="173"/>
        <v>0</v>
      </c>
      <c r="W35" s="4">
        <f t="shared" si="173"/>
        <v>0</v>
      </c>
      <c r="X35" s="4">
        <f t="shared" si="173"/>
        <v>0</v>
      </c>
      <c r="Y35" s="4">
        <f t="shared" si="173"/>
        <v>0</v>
      </c>
      <c r="Z35" s="4">
        <f t="shared" si="173"/>
        <v>0</v>
      </c>
      <c r="AA35" s="4">
        <f t="shared" si="173"/>
        <v>0</v>
      </c>
      <c r="AB35" s="4">
        <f t="shared" si="173"/>
        <v>0</v>
      </c>
      <c r="AC35" s="4">
        <f t="shared" si="173"/>
        <v>0</v>
      </c>
      <c r="AD35" s="4">
        <f t="shared" si="173"/>
        <v>0</v>
      </c>
      <c r="AE35" s="4">
        <f t="shared" si="173"/>
        <v>0</v>
      </c>
      <c r="AF35" s="4">
        <f t="shared" si="173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69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45383</v>
      </c>
      <c r="C1" s="2">
        <v>45384</v>
      </c>
      <c r="D1" s="2">
        <v>45385</v>
      </c>
      <c r="E1" s="2">
        <v>45386</v>
      </c>
      <c r="F1" s="2">
        <v>45387</v>
      </c>
      <c r="G1" s="2">
        <v>45388</v>
      </c>
      <c r="H1" s="2">
        <v>45389</v>
      </c>
      <c r="I1" s="2">
        <v>45390</v>
      </c>
      <c r="J1" s="2">
        <v>45391</v>
      </c>
      <c r="K1" s="2">
        <v>45392</v>
      </c>
      <c r="L1" s="2">
        <v>45393</v>
      </c>
      <c r="M1" s="2">
        <v>45394</v>
      </c>
      <c r="N1" s="2">
        <v>45395</v>
      </c>
      <c r="O1" s="2">
        <v>45396</v>
      </c>
      <c r="P1" s="2">
        <v>45397</v>
      </c>
      <c r="Q1" s="2">
        <v>45398</v>
      </c>
      <c r="R1" s="2">
        <v>45399</v>
      </c>
      <c r="S1" s="2">
        <v>45400</v>
      </c>
      <c r="T1" s="2">
        <v>45401</v>
      </c>
      <c r="U1" s="2">
        <v>45402</v>
      </c>
      <c r="V1" s="2">
        <v>45403</v>
      </c>
      <c r="W1" s="2">
        <v>45404</v>
      </c>
      <c r="X1" s="2">
        <v>45405</v>
      </c>
      <c r="Y1" s="2">
        <v>45406</v>
      </c>
      <c r="Z1" s="2">
        <v>45407</v>
      </c>
      <c r="AA1" s="2">
        <v>45408</v>
      </c>
      <c r="AB1" s="2">
        <v>45409</v>
      </c>
      <c r="AC1" s="2">
        <v>45410</v>
      </c>
      <c r="AD1" s="2">
        <v>45411</v>
      </c>
      <c r="AE1" s="2">
        <v>45412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AE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AVERAGE(P5:AE15)</f>
        <v>3.2386363636363638</v>
      </c>
    </row>
    <row r="4" spans="1:34">
      <c r="A4" s="1" t="s">
        <v>3</v>
      </c>
      <c r="B4" s="4">
        <f t="shared" ref="B4:AE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</row>
    <row r="5" spans="1:34">
      <c r="A5" s="1" t="s">
        <v>4</v>
      </c>
      <c r="B5" s="4">
        <f t="shared" ref="B5:AB5" si="2">(0*100)/10</f>
        <v>0</v>
      </c>
      <c r="C5" s="4">
        <f t="shared" si="2"/>
        <v>0</v>
      </c>
      <c r="D5" s="4">
        <f t="shared" si="2"/>
        <v>0</v>
      </c>
      <c r="E5" s="4">
        <f t="shared" si="2"/>
        <v>0</v>
      </c>
      <c r="F5" s="4">
        <f t="shared" si="2"/>
        <v>0</v>
      </c>
      <c r="G5" s="4">
        <f t="shared" si="2"/>
        <v>0</v>
      </c>
      <c r="H5" s="4">
        <f t="shared" si="2"/>
        <v>0</v>
      </c>
      <c r="I5" s="4">
        <f t="shared" si="2"/>
        <v>0</v>
      </c>
      <c r="J5" s="4">
        <f t="shared" si="2"/>
        <v>0</v>
      </c>
      <c r="K5" s="4">
        <f t="shared" si="2"/>
        <v>0</v>
      </c>
      <c r="L5" s="4">
        <f t="shared" si="2"/>
        <v>0</v>
      </c>
      <c r="M5" s="4">
        <f t="shared" si="2"/>
        <v>0</v>
      </c>
      <c r="N5" s="4">
        <f t="shared" si="2"/>
        <v>0</v>
      </c>
      <c r="O5" s="4">
        <f t="shared" si="2"/>
        <v>0</v>
      </c>
      <c r="P5" s="4">
        <f t="shared" si="2"/>
        <v>0</v>
      </c>
      <c r="Q5" s="4">
        <f t="shared" si="2"/>
        <v>0</v>
      </c>
      <c r="R5" s="4">
        <f t="shared" si="2"/>
        <v>0</v>
      </c>
      <c r="S5" s="4">
        <f t="shared" si="2"/>
        <v>0</v>
      </c>
      <c r="T5" s="4">
        <f t="shared" si="2"/>
        <v>0</v>
      </c>
      <c r="U5" s="4">
        <f t="shared" si="2"/>
        <v>0</v>
      </c>
      <c r="V5" s="4">
        <f t="shared" si="2"/>
        <v>0</v>
      </c>
      <c r="W5" s="4">
        <f t="shared" si="2"/>
        <v>0</v>
      </c>
      <c r="X5" s="4">
        <f t="shared" si="2"/>
        <v>0</v>
      </c>
      <c r="Y5" s="4">
        <f t="shared" si="2"/>
        <v>0</v>
      </c>
      <c r="Z5" s="4">
        <f t="shared" si="2"/>
        <v>0</v>
      </c>
      <c r="AA5" s="4">
        <f t="shared" si="2"/>
        <v>0</v>
      </c>
      <c r="AB5" s="4">
        <f t="shared" si="2"/>
        <v>0</v>
      </c>
      <c r="AC5" s="4">
        <f t="shared" ref="AC5:AC10" si="3">(1*100)/10</f>
        <v>10</v>
      </c>
      <c r="AD5" s="4">
        <f t="shared" ref="AD5:AE5" si="4">(0*100)/10</f>
        <v>0</v>
      </c>
      <c r="AE5" s="4">
        <f t="shared" si="4"/>
        <v>0</v>
      </c>
    </row>
    <row r="6" spans="1:34">
      <c r="A6" s="1" t="s">
        <v>5</v>
      </c>
      <c r="B6" s="4">
        <f t="shared" ref="B6:T6" si="5">(0*100)/10</f>
        <v>0</v>
      </c>
      <c r="C6" s="4">
        <f t="shared" si="5"/>
        <v>0</v>
      </c>
      <c r="D6" s="4">
        <f t="shared" si="5"/>
        <v>0</v>
      </c>
      <c r="E6" s="4">
        <f t="shared" si="5"/>
        <v>0</v>
      </c>
      <c r="F6" s="4">
        <f t="shared" si="5"/>
        <v>0</v>
      </c>
      <c r="G6" s="4">
        <f t="shared" si="5"/>
        <v>0</v>
      </c>
      <c r="H6" s="4">
        <f t="shared" si="5"/>
        <v>0</v>
      </c>
      <c r="I6" s="4">
        <f t="shared" si="5"/>
        <v>0</v>
      </c>
      <c r="J6" s="4">
        <f t="shared" si="5"/>
        <v>0</v>
      </c>
      <c r="K6" s="4">
        <f t="shared" si="5"/>
        <v>0</v>
      </c>
      <c r="L6" s="4">
        <f t="shared" si="5"/>
        <v>0</v>
      </c>
      <c r="M6" s="4">
        <f t="shared" si="5"/>
        <v>0</v>
      </c>
      <c r="N6" s="4">
        <f t="shared" si="5"/>
        <v>0</v>
      </c>
      <c r="O6" s="4">
        <f t="shared" si="5"/>
        <v>0</v>
      </c>
      <c r="P6" s="4">
        <f t="shared" si="5"/>
        <v>0</v>
      </c>
      <c r="Q6" s="4">
        <f t="shared" si="5"/>
        <v>0</v>
      </c>
      <c r="R6" s="4">
        <f t="shared" si="5"/>
        <v>0</v>
      </c>
      <c r="S6" s="4">
        <f t="shared" si="5"/>
        <v>0</v>
      </c>
      <c r="T6" s="4">
        <f t="shared" si="5"/>
        <v>0</v>
      </c>
      <c r="U6" s="4">
        <f t="shared" ref="U6:U7" si="6">(2*100)/10</f>
        <v>20</v>
      </c>
      <c r="V6" s="4">
        <f t="shared" ref="V6:X6" si="7">(0*100)/10</f>
        <v>0</v>
      </c>
      <c r="W6" s="4">
        <f t="shared" si="7"/>
        <v>0</v>
      </c>
      <c r="X6" s="4">
        <f t="shared" si="7"/>
        <v>0</v>
      </c>
      <c r="Y6" s="4">
        <f t="shared" ref="Y6:Y8" si="8">(1*100)/10</f>
        <v>10</v>
      </c>
      <c r="Z6" s="4">
        <f t="shared" ref="Z6:AB6" si="9">(0*100)/10</f>
        <v>0</v>
      </c>
      <c r="AA6" s="4">
        <f t="shared" si="9"/>
        <v>0</v>
      </c>
      <c r="AB6" s="4">
        <f t="shared" si="9"/>
        <v>0</v>
      </c>
      <c r="AC6" s="4">
        <f t="shared" si="3"/>
        <v>10</v>
      </c>
      <c r="AD6" s="4">
        <f t="shared" ref="AD6:AE6" si="10">(0*100)/10</f>
        <v>0</v>
      </c>
      <c r="AE6" s="4">
        <f t="shared" si="10"/>
        <v>0</v>
      </c>
    </row>
    <row r="7" spans="1:34">
      <c r="A7" s="1" t="s">
        <v>6</v>
      </c>
      <c r="B7" s="4">
        <f t="shared" ref="B7:R7" si="11">(0*100)/10</f>
        <v>0</v>
      </c>
      <c r="C7" s="4">
        <f t="shared" si="11"/>
        <v>0</v>
      </c>
      <c r="D7" s="4">
        <f t="shared" si="11"/>
        <v>0</v>
      </c>
      <c r="E7" s="4">
        <f t="shared" si="11"/>
        <v>0</v>
      </c>
      <c r="F7" s="4">
        <f t="shared" si="11"/>
        <v>0</v>
      </c>
      <c r="G7" s="4">
        <f t="shared" si="11"/>
        <v>0</v>
      </c>
      <c r="H7" s="4">
        <f t="shared" si="11"/>
        <v>0</v>
      </c>
      <c r="I7" s="4">
        <f t="shared" si="11"/>
        <v>0</v>
      </c>
      <c r="J7" s="4">
        <f t="shared" si="11"/>
        <v>0</v>
      </c>
      <c r="K7" s="4">
        <f t="shared" si="11"/>
        <v>0</v>
      </c>
      <c r="L7" s="4">
        <f t="shared" si="11"/>
        <v>0</v>
      </c>
      <c r="M7" s="4">
        <f t="shared" si="11"/>
        <v>0</v>
      </c>
      <c r="N7" s="4">
        <f t="shared" si="11"/>
        <v>0</v>
      </c>
      <c r="O7" s="4">
        <f t="shared" si="11"/>
        <v>0</v>
      </c>
      <c r="P7" s="4">
        <f t="shared" si="11"/>
        <v>0</v>
      </c>
      <c r="Q7" s="4">
        <f t="shared" si="11"/>
        <v>0</v>
      </c>
      <c r="R7" s="4">
        <f t="shared" si="11"/>
        <v>0</v>
      </c>
      <c r="S7" s="4">
        <f>(1*100)/10</f>
        <v>10</v>
      </c>
      <c r="T7" s="4">
        <f>(0*100)/10</f>
        <v>0</v>
      </c>
      <c r="U7" s="4">
        <f t="shared" si="6"/>
        <v>20</v>
      </c>
      <c r="V7" s="4">
        <f t="shared" ref="V7:X7" si="12">(0*100)/10</f>
        <v>0</v>
      </c>
      <c r="W7" s="4">
        <f t="shared" si="12"/>
        <v>0</v>
      </c>
      <c r="X7" s="4">
        <f t="shared" si="12"/>
        <v>0</v>
      </c>
      <c r="Y7" s="4">
        <f t="shared" si="8"/>
        <v>10</v>
      </c>
      <c r="Z7" s="4">
        <f t="shared" ref="Z7:AB7" si="13">(0*100)/10</f>
        <v>0</v>
      </c>
      <c r="AA7" s="4">
        <f t="shared" si="13"/>
        <v>0</v>
      </c>
      <c r="AB7" s="4">
        <f t="shared" si="13"/>
        <v>0</v>
      </c>
      <c r="AC7" s="4">
        <f t="shared" si="3"/>
        <v>10</v>
      </c>
      <c r="AD7" s="4">
        <f t="shared" ref="AD7:AE7" si="14">(0*100)/10</f>
        <v>0</v>
      </c>
      <c r="AE7" s="4">
        <f t="shared" si="14"/>
        <v>0</v>
      </c>
    </row>
    <row r="8" spans="1:34">
      <c r="A8" s="1" t="s">
        <v>7</v>
      </c>
      <c r="B8" s="4">
        <f t="shared" ref="B8:S8" si="15">(0*100)/10</f>
        <v>0</v>
      </c>
      <c r="C8" s="4">
        <f t="shared" si="15"/>
        <v>0</v>
      </c>
      <c r="D8" s="4">
        <f t="shared" si="15"/>
        <v>0</v>
      </c>
      <c r="E8" s="4">
        <f t="shared" si="15"/>
        <v>0</v>
      </c>
      <c r="F8" s="4">
        <f t="shared" si="15"/>
        <v>0</v>
      </c>
      <c r="G8" s="4">
        <f t="shared" si="15"/>
        <v>0</v>
      </c>
      <c r="H8" s="4">
        <f t="shared" si="15"/>
        <v>0</v>
      </c>
      <c r="I8" s="4">
        <f t="shared" si="15"/>
        <v>0</v>
      </c>
      <c r="J8" s="4">
        <f t="shared" si="15"/>
        <v>0</v>
      </c>
      <c r="K8" s="4">
        <f t="shared" si="15"/>
        <v>0</v>
      </c>
      <c r="L8" s="4">
        <f t="shared" si="15"/>
        <v>0</v>
      </c>
      <c r="M8" s="4">
        <f t="shared" si="15"/>
        <v>0</v>
      </c>
      <c r="N8" s="4">
        <f t="shared" si="15"/>
        <v>0</v>
      </c>
      <c r="O8" s="4">
        <f t="shared" si="15"/>
        <v>0</v>
      </c>
      <c r="P8" s="4">
        <f t="shared" si="15"/>
        <v>0</v>
      </c>
      <c r="Q8" s="4">
        <f t="shared" si="15"/>
        <v>0</v>
      </c>
      <c r="R8" s="4">
        <f t="shared" si="15"/>
        <v>0</v>
      </c>
      <c r="S8" s="4">
        <f t="shared" si="15"/>
        <v>0</v>
      </c>
      <c r="T8" s="4">
        <f>(1*100)/10</f>
        <v>10</v>
      </c>
      <c r="U8" s="4">
        <f t="shared" ref="U8:U9" si="16">(4*100)/10</f>
        <v>40</v>
      </c>
      <c r="V8" s="4">
        <f t="shared" ref="V8:X8" si="17">(0*100)/10</f>
        <v>0</v>
      </c>
      <c r="W8" s="4">
        <f t="shared" si="17"/>
        <v>0</v>
      </c>
      <c r="X8" s="4">
        <f t="shared" si="17"/>
        <v>0</v>
      </c>
      <c r="Y8" s="4">
        <f t="shared" si="8"/>
        <v>10</v>
      </c>
      <c r="Z8" s="4">
        <f t="shared" ref="Z8:AB8" si="18">(0*100)/10</f>
        <v>0</v>
      </c>
      <c r="AA8" s="4">
        <f t="shared" si="18"/>
        <v>0</v>
      </c>
      <c r="AB8" s="4">
        <f t="shared" si="18"/>
        <v>0</v>
      </c>
      <c r="AC8" s="4">
        <f t="shared" si="3"/>
        <v>10</v>
      </c>
      <c r="AD8" s="4">
        <f t="shared" ref="AD8:AE8" si="19">(0*100)/10</f>
        <v>0</v>
      </c>
      <c r="AE8" s="4">
        <f t="shared" si="19"/>
        <v>0</v>
      </c>
    </row>
    <row r="9" spans="1:34">
      <c r="A9" s="1" t="s">
        <v>8</v>
      </c>
      <c r="B9" s="4">
        <f t="shared" ref="B9:S9" si="20">(0*100)/10</f>
        <v>0</v>
      </c>
      <c r="C9" s="4">
        <f t="shared" si="20"/>
        <v>0</v>
      </c>
      <c r="D9" s="4">
        <f t="shared" si="20"/>
        <v>0</v>
      </c>
      <c r="E9" s="4">
        <f t="shared" si="20"/>
        <v>0</v>
      </c>
      <c r="F9" s="4">
        <f t="shared" si="20"/>
        <v>0</v>
      </c>
      <c r="G9" s="4">
        <f t="shared" si="20"/>
        <v>0</v>
      </c>
      <c r="H9" s="4">
        <f t="shared" si="20"/>
        <v>0</v>
      </c>
      <c r="I9" s="4">
        <f t="shared" si="20"/>
        <v>0</v>
      </c>
      <c r="J9" s="4">
        <f t="shared" si="20"/>
        <v>0</v>
      </c>
      <c r="K9" s="4">
        <f t="shared" si="20"/>
        <v>0</v>
      </c>
      <c r="L9" s="4">
        <f t="shared" si="20"/>
        <v>0</v>
      </c>
      <c r="M9" s="4">
        <f t="shared" si="20"/>
        <v>0</v>
      </c>
      <c r="N9" s="4">
        <f t="shared" si="20"/>
        <v>0</v>
      </c>
      <c r="O9" s="4">
        <f t="shared" si="20"/>
        <v>0</v>
      </c>
      <c r="P9" s="4">
        <f t="shared" si="20"/>
        <v>0</v>
      </c>
      <c r="Q9" s="4">
        <f t="shared" si="20"/>
        <v>0</v>
      </c>
      <c r="R9" s="4">
        <f t="shared" si="20"/>
        <v>0</v>
      </c>
      <c r="S9" s="4">
        <f t="shared" si="20"/>
        <v>0</v>
      </c>
      <c r="T9" s="4">
        <f t="shared" ref="T9:T10" si="21">(2*100)/10</f>
        <v>20</v>
      </c>
      <c r="U9" s="4">
        <f t="shared" si="16"/>
        <v>40</v>
      </c>
      <c r="V9" s="4">
        <f t="shared" ref="V9:W9" si="22">(0*100)/10</f>
        <v>0</v>
      </c>
      <c r="W9" s="4">
        <f t="shared" si="22"/>
        <v>0</v>
      </c>
      <c r="X9" s="4">
        <f t="shared" ref="X9:Y9" si="23">(1*100)/10</f>
        <v>10</v>
      </c>
      <c r="Y9" s="4">
        <f t="shared" si="23"/>
        <v>10</v>
      </c>
      <c r="Z9" s="4">
        <f t="shared" ref="Z9:AB9" si="24">(0*100)/10</f>
        <v>0</v>
      </c>
      <c r="AA9" s="4">
        <f t="shared" si="24"/>
        <v>0</v>
      </c>
      <c r="AB9" s="4">
        <f t="shared" si="24"/>
        <v>0</v>
      </c>
      <c r="AC9" s="4">
        <f t="shared" si="3"/>
        <v>10</v>
      </c>
      <c r="AD9" s="4">
        <f t="shared" ref="AD9:AE9" si="25">(0*100)/10</f>
        <v>0</v>
      </c>
      <c r="AE9" s="4">
        <f t="shared" si="25"/>
        <v>0</v>
      </c>
    </row>
    <row r="10" spans="1:34">
      <c r="A10" s="1" t="s">
        <v>9</v>
      </c>
      <c r="B10" s="4">
        <f t="shared" ref="B10:S10" si="26">(0*100)/10</f>
        <v>0</v>
      </c>
      <c r="C10" s="4">
        <f t="shared" si="26"/>
        <v>0</v>
      </c>
      <c r="D10" s="4">
        <f t="shared" si="26"/>
        <v>0</v>
      </c>
      <c r="E10" s="4">
        <f t="shared" si="26"/>
        <v>0</v>
      </c>
      <c r="F10" s="4">
        <f t="shared" si="26"/>
        <v>0</v>
      </c>
      <c r="G10" s="4">
        <f t="shared" si="26"/>
        <v>0</v>
      </c>
      <c r="H10" s="4">
        <f t="shared" si="26"/>
        <v>0</v>
      </c>
      <c r="I10" s="4">
        <f t="shared" si="26"/>
        <v>0</v>
      </c>
      <c r="J10" s="4">
        <f t="shared" si="26"/>
        <v>0</v>
      </c>
      <c r="K10" s="4">
        <f t="shared" si="26"/>
        <v>0</v>
      </c>
      <c r="L10" s="4">
        <f t="shared" si="26"/>
        <v>0</v>
      </c>
      <c r="M10" s="4">
        <f t="shared" si="26"/>
        <v>0</v>
      </c>
      <c r="N10" s="4">
        <f t="shared" si="26"/>
        <v>0</v>
      </c>
      <c r="O10" s="4">
        <f t="shared" si="26"/>
        <v>0</v>
      </c>
      <c r="P10" s="4">
        <f t="shared" si="26"/>
        <v>0</v>
      </c>
      <c r="Q10" s="4">
        <f t="shared" si="26"/>
        <v>0</v>
      </c>
      <c r="R10" s="4">
        <f t="shared" si="26"/>
        <v>0</v>
      </c>
      <c r="S10" s="4">
        <f t="shared" si="26"/>
        <v>0</v>
      </c>
      <c r="T10" s="4">
        <f t="shared" si="21"/>
        <v>20</v>
      </c>
      <c r="U10" s="4">
        <f>(3*100)/10</f>
        <v>30</v>
      </c>
      <c r="V10" s="4">
        <f t="shared" ref="V10:W10" si="27">(0*100)/10</f>
        <v>0</v>
      </c>
      <c r="W10" s="4">
        <f t="shared" si="27"/>
        <v>0</v>
      </c>
      <c r="X10" s="4">
        <f t="shared" ref="X10:Y10" si="28">(1*100)/10</f>
        <v>10</v>
      </c>
      <c r="Y10" s="4">
        <f t="shared" si="28"/>
        <v>10</v>
      </c>
      <c r="Z10" s="4">
        <f t="shared" ref="Z10:AB10" si="29">(0*100)/10</f>
        <v>0</v>
      </c>
      <c r="AA10" s="4">
        <f t="shared" si="29"/>
        <v>0</v>
      </c>
      <c r="AB10" s="4">
        <f t="shared" si="29"/>
        <v>0</v>
      </c>
      <c r="AC10" s="4">
        <f t="shared" si="3"/>
        <v>10</v>
      </c>
      <c r="AD10" s="4">
        <f t="shared" ref="AD10:AE10" si="30">(0*100)/10</f>
        <v>0</v>
      </c>
      <c r="AE10" s="4">
        <f t="shared" si="30"/>
        <v>0</v>
      </c>
    </row>
    <row r="11" spans="1:34">
      <c r="A11" s="1" t="s">
        <v>10</v>
      </c>
      <c r="B11" s="4">
        <f t="shared" ref="B11:S11" si="31">(0*100)/10</f>
        <v>0</v>
      </c>
      <c r="C11" s="4">
        <f t="shared" si="31"/>
        <v>0</v>
      </c>
      <c r="D11" s="4">
        <f t="shared" si="31"/>
        <v>0</v>
      </c>
      <c r="E11" s="4">
        <f t="shared" si="31"/>
        <v>0</v>
      </c>
      <c r="F11" s="4">
        <f t="shared" si="31"/>
        <v>0</v>
      </c>
      <c r="G11" s="4">
        <f t="shared" si="31"/>
        <v>0</v>
      </c>
      <c r="H11" s="4">
        <f t="shared" si="31"/>
        <v>0</v>
      </c>
      <c r="I11" s="4">
        <f t="shared" si="31"/>
        <v>0</v>
      </c>
      <c r="J11" s="4">
        <f t="shared" si="31"/>
        <v>0</v>
      </c>
      <c r="K11" s="4">
        <f t="shared" si="31"/>
        <v>0</v>
      </c>
      <c r="L11" s="4">
        <f t="shared" si="31"/>
        <v>0</v>
      </c>
      <c r="M11" s="4">
        <f t="shared" si="31"/>
        <v>0</v>
      </c>
      <c r="N11" s="4">
        <f t="shared" si="31"/>
        <v>0</v>
      </c>
      <c r="O11" s="4">
        <f t="shared" si="31"/>
        <v>0</v>
      </c>
      <c r="P11" s="4">
        <f t="shared" si="31"/>
        <v>0</v>
      </c>
      <c r="Q11" s="4">
        <f t="shared" si="31"/>
        <v>0</v>
      </c>
      <c r="R11" s="4">
        <f t="shared" si="31"/>
        <v>0</v>
      </c>
      <c r="S11" s="4">
        <f t="shared" si="31"/>
        <v>0</v>
      </c>
      <c r="T11" s="4">
        <f t="shared" ref="T11:T12" si="32">(1*100)/10</f>
        <v>10</v>
      </c>
      <c r="U11" s="4">
        <f>(2*100)/10</f>
        <v>20</v>
      </c>
      <c r="V11" s="4">
        <f t="shared" ref="V11:W11" si="33">(0*100)/10</f>
        <v>0</v>
      </c>
      <c r="W11" s="4">
        <f t="shared" si="33"/>
        <v>0</v>
      </c>
      <c r="X11" s="4">
        <f t="shared" ref="X11:Y11" si="34">(1*100)/10</f>
        <v>10</v>
      </c>
      <c r="Y11" s="4">
        <f t="shared" si="34"/>
        <v>10</v>
      </c>
      <c r="Z11" s="4">
        <f t="shared" ref="Z11:AE11" si="35">(0*100)/10</f>
        <v>0</v>
      </c>
      <c r="AA11" s="4">
        <f t="shared" si="35"/>
        <v>0</v>
      </c>
      <c r="AB11" s="4">
        <f t="shared" si="35"/>
        <v>0</v>
      </c>
      <c r="AC11" s="4">
        <f t="shared" si="35"/>
        <v>0</v>
      </c>
      <c r="AD11" s="4">
        <f t="shared" si="35"/>
        <v>0</v>
      </c>
      <c r="AE11" s="4">
        <f t="shared" si="35"/>
        <v>0</v>
      </c>
    </row>
    <row r="12" spans="1:34">
      <c r="A12" s="1" t="s">
        <v>11</v>
      </c>
      <c r="B12" s="4">
        <f t="shared" ref="B12:S12" si="36">(0*100)/10</f>
        <v>0</v>
      </c>
      <c r="C12" s="4">
        <f t="shared" si="36"/>
        <v>0</v>
      </c>
      <c r="D12" s="4">
        <f t="shared" si="36"/>
        <v>0</v>
      </c>
      <c r="E12" s="4">
        <f t="shared" si="36"/>
        <v>0</v>
      </c>
      <c r="F12" s="4">
        <f t="shared" si="36"/>
        <v>0</v>
      </c>
      <c r="G12" s="4">
        <f t="shared" si="36"/>
        <v>0</v>
      </c>
      <c r="H12" s="4">
        <f t="shared" si="36"/>
        <v>0</v>
      </c>
      <c r="I12" s="4">
        <f t="shared" si="36"/>
        <v>0</v>
      </c>
      <c r="J12" s="4">
        <f t="shared" si="36"/>
        <v>0</v>
      </c>
      <c r="K12" s="4">
        <f t="shared" si="36"/>
        <v>0</v>
      </c>
      <c r="L12" s="4">
        <f t="shared" si="36"/>
        <v>0</v>
      </c>
      <c r="M12" s="4">
        <f t="shared" si="36"/>
        <v>0</v>
      </c>
      <c r="N12" s="4">
        <f t="shared" si="36"/>
        <v>0</v>
      </c>
      <c r="O12" s="4">
        <f t="shared" si="36"/>
        <v>0</v>
      </c>
      <c r="P12" s="4">
        <f t="shared" si="36"/>
        <v>0</v>
      </c>
      <c r="Q12" s="4">
        <f t="shared" si="36"/>
        <v>0</v>
      </c>
      <c r="R12" s="4">
        <f t="shared" si="36"/>
        <v>0</v>
      </c>
      <c r="S12" s="4">
        <f t="shared" si="36"/>
        <v>0</v>
      </c>
      <c r="T12" s="4">
        <f t="shared" si="32"/>
        <v>10</v>
      </c>
      <c r="U12" s="4">
        <f t="shared" ref="U12:X12" si="37">(0*100)/10</f>
        <v>0</v>
      </c>
      <c r="V12" s="4">
        <f t="shared" si="37"/>
        <v>0</v>
      </c>
      <c r="W12" s="4">
        <f t="shared" si="37"/>
        <v>0</v>
      </c>
      <c r="X12" s="4">
        <f t="shared" si="37"/>
        <v>0</v>
      </c>
      <c r="Y12" s="4">
        <f>(1*100)/10</f>
        <v>10</v>
      </c>
      <c r="Z12" s="4">
        <f t="shared" ref="Z12:AC12" si="38">(0*100)/10</f>
        <v>0</v>
      </c>
      <c r="AA12" s="4">
        <f t="shared" si="38"/>
        <v>0</v>
      </c>
      <c r="AB12" s="4">
        <f t="shared" si="38"/>
        <v>0</v>
      </c>
      <c r="AC12" s="4">
        <f t="shared" si="38"/>
        <v>0</v>
      </c>
      <c r="AD12" s="4">
        <f>(1*100)/10</f>
        <v>10</v>
      </c>
      <c r="AE12" s="4">
        <f t="shared" ref="AE12:AE13" si="39">(0*100)/10</f>
        <v>0</v>
      </c>
    </row>
    <row r="13" spans="1:34">
      <c r="A13" s="1" t="s">
        <v>12</v>
      </c>
      <c r="B13" s="4">
        <f t="shared" ref="B13:Q13" si="40">(0*100)/10</f>
        <v>0</v>
      </c>
      <c r="C13" s="4">
        <f t="shared" si="40"/>
        <v>0</v>
      </c>
      <c r="D13" s="4">
        <f t="shared" si="40"/>
        <v>0</v>
      </c>
      <c r="E13" s="4">
        <f t="shared" si="40"/>
        <v>0</v>
      </c>
      <c r="F13" s="4">
        <f t="shared" si="40"/>
        <v>0</v>
      </c>
      <c r="G13" s="4">
        <f t="shared" si="40"/>
        <v>0</v>
      </c>
      <c r="H13" s="4">
        <f t="shared" si="40"/>
        <v>0</v>
      </c>
      <c r="I13" s="4">
        <f t="shared" si="40"/>
        <v>0</v>
      </c>
      <c r="J13" s="4">
        <f t="shared" si="40"/>
        <v>0</v>
      </c>
      <c r="K13" s="4">
        <f t="shared" si="40"/>
        <v>0</v>
      </c>
      <c r="L13" s="4">
        <f t="shared" si="40"/>
        <v>0</v>
      </c>
      <c r="M13" s="4">
        <f t="shared" si="40"/>
        <v>0</v>
      </c>
      <c r="N13" s="4">
        <f t="shared" si="40"/>
        <v>0</v>
      </c>
      <c r="O13" s="4">
        <f t="shared" si="40"/>
        <v>0</v>
      </c>
      <c r="P13" s="4">
        <f t="shared" si="40"/>
        <v>0</v>
      </c>
      <c r="Q13" s="4">
        <f t="shared" si="40"/>
        <v>0</v>
      </c>
      <c r="R13" s="4">
        <f t="shared" ref="R13:R15" si="41">(1*100)/10</f>
        <v>10</v>
      </c>
      <c r="S13" s="4">
        <f t="shared" ref="S13:S15" si="42">(0*100)/10</f>
        <v>0</v>
      </c>
      <c r="T13" s="4">
        <f t="shared" ref="T13:T14" si="43">(2*100)/10</f>
        <v>20</v>
      </c>
      <c r="U13" s="4">
        <f t="shared" ref="U13:V13" si="44">(0*100)/10</f>
        <v>0</v>
      </c>
      <c r="V13" s="4">
        <f t="shared" si="44"/>
        <v>0</v>
      </c>
      <c r="W13" s="4">
        <f t="shared" ref="W13:W15" si="45">(1*100)/10</f>
        <v>10</v>
      </c>
      <c r="X13" s="4">
        <f t="shared" ref="X13:AB13" si="46">(0*100)/10</f>
        <v>0</v>
      </c>
      <c r="Y13" s="4">
        <f t="shared" si="46"/>
        <v>0</v>
      </c>
      <c r="Z13" s="4">
        <f t="shared" si="46"/>
        <v>0</v>
      </c>
      <c r="AA13" s="4">
        <f t="shared" si="46"/>
        <v>0</v>
      </c>
      <c r="AB13" s="4">
        <f t="shared" si="46"/>
        <v>0</v>
      </c>
      <c r="AC13" s="4">
        <f t="shared" ref="AC13:AD13" si="47">(1*100)/10</f>
        <v>10</v>
      </c>
      <c r="AD13" s="4">
        <f t="shared" si="47"/>
        <v>10</v>
      </c>
      <c r="AE13" s="4">
        <f t="shared" si="39"/>
        <v>0</v>
      </c>
    </row>
    <row r="14" spans="1:34">
      <c r="A14" s="1" t="s">
        <v>13</v>
      </c>
      <c r="B14" s="4">
        <f t="shared" ref="B14:Q14" si="48">(0*100)/10</f>
        <v>0</v>
      </c>
      <c r="C14" s="4">
        <f t="shared" si="48"/>
        <v>0</v>
      </c>
      <c r="D14" s="4">
        <f t="shared" si="48"/>
        <v>0</v>
      </c>
      <c r="E14" s="4">
        <f t="shared" si="48"/>
        <v>0</v>
      </c>
      <c r="F14" s="4">
        <f t="shared" si="48"/>
        <v>0</v>
      </c>
      <c r="G14" s="4">
        <f t="shared" si="48"/>
        <v>0</v>
      </c>
      <c r="H14" s="4">
        <f t="shared" si="48"/>
        <v>0</v>
      </c>
      <c r="I14" s="4">
        <f t="shared" si="48"/>
        <v>0</v>
      </c>
      <c r="J14" s="4">
        <f t="shared" si="48"/>
        <v>0</v>
      </c>
      <c r="K14" s="4">
        <f t="shared" si="48"/>
        <v>0</v>
      </c>
      <c r="L14" s="4">
        <f t="shared" si="48"/>
        <v>0</v>
      </c>
      <c r="M14" s="4">
        <f t="shared" si="48"/>
        <v>0</v>
      </c>
      <c r="N14" s="4">
        <f t="shared" si="48"/>
        <v>0</v>
      </c>
      <c r="O14" s="4">
        <f t="shared" si="48"/>
        <v>0</v>
      </c>
      <c r="P14" s="4">
        <f t="shared" si="48"/>
        <v>0</v>
      </c>
      <c r="Q14" s="4">
        <f t="shared" si="48"/>
        <v>0</v>
      </c>
      <c r="R14" s="4">
        <f t="shared" si="41"/>
        <v>10</v>
      </c>
      <c r="S14" s="4">
        <f t="shared" si="42"/>
        <v>0</v>
      </c>
      <c r="T14" s="4">
        <f t="shared" si="43"/>
        <v>20</v>
      </c>
      <c r="U14" s="4">
        <f t="shared" ref="U14:V14" si="49">(0*100)/10</f>
        <v>0</v>
      </c>
      <c r="V14" s="4">
        <f t="shared" si="49"/>
        <v>0</v>
      </c>
      <c r="W14" s="4">
        <f t="shared" si="45"/>
        <v>10</v>
      </c>
      <c r="X14" s="4">
        <f t="shared" ref="X14:X15" si="50">(1*100)/10</f>
        <v>10</v>
      </c>
      <c r="Y14" s="4">
        <f t="shared" ref="Y14:AE14" si="51">(0*100)/10</f>
        <v>0</v>
      </c>
      <c r="Z14" s="4">
        <f t="shared" si="51"/>
        <v>0</v>
      </c>
      <c r="AA14" s="4">
        <f t="shared" si="51"/>
        <v>0</v>
      </c>
      <c r="AB14" s="4">
        <f t="shared" si="51"/>
        <v>0</v>
      </c>
      <c r="AC14" s="4">
        <f t="shared" si="51"/>
        <v>0</v>
      </c>
      <c r="AD14" s="4">
        <f t="shared" si="51"/>
        <v>0</v>
      </c>
      <c r="AE14" s="4">
        <f t="shared" si="51"/>
        <v>0</v>
      </c>
    </row>
    <row r="15" spans="1:34">
      <c r="A15" s="1" t="s">
        <v>14</v>
      </c>
      <c r="B15" s="4">
        <f t="shared" ref="B15:Q15" si="52">(0*100)/10</f>
        <v>0</v>
      </c>
      <c r="C15" s="4">
        <f t="shared" si="52"/>
        <v>0</v>
      </c>
      <c r="D15" s="4">
        <f t="shared" si="52"/>
        <v>0</v>
      </c>
      <c r="E15" s="4">
        <f t="shared" si="52"/>
        <v>0</v>
      </c>
      <c r="F15" s="4">
        <f t="shared" si="52"/>
        <v>0</v>
      </c>
      <c r="G15" s="4">
        <f t="shared" si="52"/>
        <v>0</v>
      </c>
      <c r="H15" s="4">
        <f t="shared" si="52"/>
        <v>0</v>
      </c>
      <c r="I15" s="4">
        <f t="shared" si="52"/>
        <v>0</v>
      </c>
      <c r="J15" s="4">
        <f t="shared" si="52"/>
        <v>0</v>
      </c>
      <c r="K15" s="4">
        <f t="shared" si="52"/>
        <v>0</v>
      </c>
      <c r="L15" s="4">
        <f t="shared" si="52"/>
        <v>0</v>
      </c>
      <c r="M15" s="4">
        <f t="shared" si="52"/>
        <v>0</v>
      </c>
      <c r="N15" s="4">
        <f t="shared" si="52"/>
        <v>0</v>
      </c>
      <c r="O15" s="4">
        <f t="shared" si="52"/>
        <v>0</v>
      </c>
      <c r="P15" s="4">
        <f t="shared" si="52"/>
        <v>0</v>
      </c>
      <c r="Q15" s="4">
        <f t="shared" si="52"/>
        <v>0</v>
      </c>
      <c r="R15" s="4">
        <f t="shared" si="41"/>
        <v>10</v>
      </c>
      <c r="S15" s="4">
        <f t="shared" si="42"/>
        <v>0</v>
      </c>
      <c r="T15" s="4">
        <f>(1*100)/10</f>
        <v>10</v>
      </c>
      <c r="U15" s="4">
        <f t="shared" ref="U15:V15" si="53">(0*100)/10</f>
        <v>0</v>
      </c>
      <c r="V15" s="4">
        <f t="shared" si="53"/>
        <v>0</v>
      </c>
      <c r="W15" s="4">
        <f t="shared" si="45"/>
        <v>10</v>
      </c>
      <c r="X15" s="4">
        <f t="shared" si="50"/>
        <v>10</v>
      </c>
      <c r="Y15" s="4">
        <f t="shared" ref="Y15:AE15" si="54">(0*100)/10</f>
        <v>0</v>
      </c>
      <c r="Z15" s="4">
        <f t="shared" si="54"/>
        <v>0</v>
      </c>
      <c r="AA15" s="4">
        <f t="shared" si="54"/>
        <v>0</v>
      </c>
      <c r="AB15" s="4">
        <f t="shared" si="54"/>
        <v>0</v>
      </c>
      <c r="AC15" s="4">
        <f t="shared" si="54"/>
        <v>0</v>
      </c>
      <c r="AD15" s="4">
        <f t="shared" si="54"/>
        <v>0</v>
      </c>
      <c r="AE15" s="4">
        <f t="shared" si="54"/>
        <v>0</v>
      </c>
    </row>
    <row r="16" spans="1:34">
      <c r="A16" s="1" t="s">
        <v>15</v>
      </c>
      <c r="B16" s="4">
        <f t="shared" ref="B16:AE16" si="55">(0*100)/10</f>
        <v>0</v>
      </c>
      <c r="C16" s="4">
        <f t="shared" si="55"/>
        <v>0</v>
      </c>
      <c r="D16" s="4">
        <f t="shared" si="55"/>
        <v>0</v>
      </c>
      <c r="E16" s="4">
        <f t="shared" si="55"/>
        <v>0</v>
      </c>
      <c r="F16" s="4">
        <f t="shared" si="55"/>
        <v>0</v>
      </c>
      <c r="G16" s="4">
        <f t="shared" si="55"/>
        <v>0</v>
      </c>
      <c r="H16" s="4">
        <f t="shared" si="55"/>
        <v>0</v>
      </c>
      <c r="I16" s="4">
        <f t="shared" si="55"/>
        <v>0</v>
      </c>
      <c r="J16" s="4">
        <f t="shared" si="55"/>
        <v>0</v>
      </c>
      <c r="K16" s="4">
        <f t="shared" si="55"/>
        <v>0</v>
      </c>
      <c r="L16" s="4">
        <f t="shared" si="55"/>
        <v>0</v>
      </c>
      <c r="M16" s="4">
        <f t="shared" si="55"/>
        <v>0</v>
      </c>
      <c r="N16" s="4">
        <f t="shared" si="55"/>
        <v>0</v>
      </c>
      <c r="O16" s="4">
        <f t="shared" si="55"/>
        <v>0</v>
      </c>
      <c r="P16" s="4">
        <f t="shared" si="55"/>
        <v>0</v>
      </c>
      <c r="Q16" s="4">
        <f t="shared" si="55"/>
        <v>0</v>
      </c>
      <c r="R16" s="4">
        <f t="shared" si="55"/>
        <v>0</v>
      </c>
      <c r="S16" s="4">
        <f t="shared" si="55"/>
        <v>0</v>
      </c>
      <c r="T16" s="4">
        <f t="shared" si="55"/>
        <v>0</v>
      </c>
      <c r="U16" s="4">
        <f t="shared" si="55"/>
        <v>0</v>
      </c>
      <c r="V16" s="4">
        <f t="shared" si="55"/>
        <v>0</v>
      </c>
      <c r="W16" s="4">
        <f t="shared" si="55"/>
        <v>0</v>
      </c>
      <c r="X16" s="4">
        <f t="shared" si="55"/>
        <v>0</v>
      </c>
      <c r="Y16" s="4">
        <f t="shared" si="55"/>
        <v>0</v>
      </c>
      <c r="Z16" s="4">
        <f t="shared" si="55"/>
        <v>0</v>
      </c>
      <c r="AA16" s="4">
        <f t="shared" si="55"/>
        <v>0</v>
      </c>
      <c r="AB16" s="4">
        <f t="shared" si="55"/>
        <v>0</v>
      </c>
      <c r="AC16" s="4">
        <f t="shared" si="55"/>
        <v>0</v>
      </c>
      <c r="AD16" s="4">
        <f t="shared" si="55"/>
        <v>0</v>
      </c>
      <c r="AE16" s="4">
        <f t="shared" si="55"/>
        <v>0</v>
      </c>
    </row>
    <row r="17" spans="1:32">
      <c r="A17" s="1" t="s">
        <v>16</v>
      </c>
      <c r="B17" s="4">
        <f t="shared" ref="B17:AE17" si="56">(0*100)/10</f>
        <v>0</v>
      </c>
      <c r="C17" s="4">
        <f t="shared" si="56"/>
        <v>0</v>
      </c>
      <c r="D17" s="4">
        <f t="shared" si="56"/>
        <v>0</v>
      </c>
      <c r="E17" s="4">
        <f t="shared" si="56"/>
        <v>0</v>
      </c>
      <c r="F17" s="4">
        <f t="shared" si="56"/>
        <v>0</v>
      </c>
      <c r="G17" s="4">
        <f t="shared" si="56"/>
        <v>0</v>
      </c>
      <c r="H17" s="4">
        <f t="shared" si="56"/>
        <v>0</v>
      </c>
      <c r="I17" s="4">
        <f t="shared" si="56"/>
        <v>0</v>
      </c>
      <c r="J17" s="4">
        <f t="shared" si="56"/>
        <v>0</v>
      </c>
      <c r="K17" s="4">
        <f t="shared" si="56"/>
        <v>0</v>
      </c>
      <c r="L17" s="4">
        <f t="shared" si="56"/>
        <v>0</v>
      </c>
      <c r="M17" s="4">
        <f t="shared" si="56"/>
        <v>0</v>
      </c>
      <c r="N17" s="4">
        <f t="shared" si="56"/>
        <v>0</v>
      </c>
      <c r="O17" s="4">
        <f t="shared" si="56"/>
        <v>0</v>
      </c>
      <c r="P17" s="4">
        <f t="shared" si="56"/>
        <v>0</v>
      </c>
      <c r="Q17" s="4">
        <f t="shared" si="56"/>
        <v>0</v>
      </c>
      <c r="R17" s="4">
        <f t="shared" si="56"/>
        <v>0</v>
      </c>
      <c r="S17" s="4">
        <f t="shared" si="56"/>
        <v>0</v>
      </c>
      <c r="T17" s="4">
        <f t="shared" si="56"/>
        <v>0</v>
      </c>
      <c r="U17" s="4">
        <f t="shared" si="56"/>
        <v>0</v>
      </c>
      <c r="V17" s="4">
        <f t="shared" si="56"/>
        <v>0</v>
      </c>
      <c r="W17" s="4">
        <f t="shared" si="56"/>
        <v>0</v>
      </c>
      <c r="X17" s="4">
        <f t="shared" si="56"/>
        <v>0</v>
      </c>
      <c r="Y17" s="4">
        <f t="shared" si="56"/>
        <v>0</v>
      </c>
      <c r="Z17" s="4">
        <f t="shared" si="56"/>
        <v>0</v>
      </c>
      <c r="AA17" s="4">
        <f t="shared" si="56"/>
        <v>0</v>
      </c>
      <c r="AB17" s="4">
        <f t="shared" si="56"/>
        <v>0</v>
      </c>
      <c r="AC17" s="4">
        <f t="shared" si="56"/>
        <v>0</v>
      </c>
      <c r="AD17" s="4">
        <f t="shared" si="56"/>
        <v>0</v>
      </c>
      <c r="AE17" s="4">
        <f t="shared" si="56"/>
        <v>0</v>
      </c>
    </row>
    <row r="18" spans="1:32">
      <c r="A18" s="1" t="s">
        <v>17</v>
      </c>
      <c r="B18" s="4">
        <f t="shared" ref="B18:AE18" si="57">(0*100)/10</f>
        <v>0</v>
      </c>
      <c r="C18" s="4">
        <f t="shared" si="57"/>
        <v>0</v>
      </c>
      <c r="D18" s="4">
        <f t="shared" si="57"/>
        <v>0</v>
      </c>
      <c r="E18" s="4">
        <f t="shared" si="57"/>
        <v>0</v>
      </c>
      <c r="F18" s="4">
        <f t="shared" si="57"/>
        <v>0</v>
      </c>
      <c r="G18" s="4">
        <f t="shared" si="57"/>
        <v>0</v>
      </c>
      <c r="H18" s="4">
        <f t="shared" si="57"/>
        <v>0</v>
      </c>
      <c r="I18" s="4">
        <f t="shared" si="57"/>
        <v>0</v>
      </c>
      <c r="J18" s="4">
        <f t="shared" si="57"/>
        <v>0</v>
      </c>
      <c r="K18" s="4">
        <f t="shared" si="57"/>
        <v>0</v>
      </c>
      <c r="L18" s="4">
        <f t="shared" si="57"/>
        <v>0</v>
      </c>
      <c r="M18" s="4">
        <f t="shared" si="57"/>
        <v>0</v>
      </c>
      <c r="N18" s="4">
        <f t="shared" si="57"/>
        <v>0</v>
      </c>
      <c r="O18" s="4">
        <f t="shared" si="57"/>
        <v>0</v>
      </c>
      <c r="P18" s="4">
        <f t="shared" si="57"/>
        <v>0</v>
      </c>
      <c r="Q18" s="4">
        <f t="shared" si="57"/>
        <v>0</v>
      </c>
      <c r="R18" s="4">
        <f t="shared" si="57"/>
        <v>0</v>
      </c>
      <c r="S18" s="4">
        <f t="shared" si="57"/>
        <v>0</v>
      </c>
      <c r="T18" s="4">
        <f t="shared" si="57"/>
        <v>0</v>
      </c>
      <c r="U18" s="4">
        <f t="shared" si="57"/>
        <v>0</v>
      </c>
      <c r="V18" s="4">
        <f t="shared" si="57"/>
        <v>0</v>
      </c>
      <c r="W18" s="4">
        <f t="shared" si="57"/>
        <v>0</v>
      </c>
      <c r="X18" s="4">
        <f t="shared" si="57"/>
        <v>0</v>
      </c>
      <c r="Y18" s="4">
        <f t="shared" si="57"/>
        <v>0</v>
      </c>
      <c r="Z18" s="4">
        <f t="shared" si="57"/>
        <v>0</v>
      </c>
      <c r="AA18" s="4">
        <f t="shared" si="57"/>
        <v>0</v>
      </c>
      <c r="AB18" s="4">
        <f t="shared" si="57"/>
        <v>0</v>
      </c>
      <c r="AC18" s="4">
        <f t="shared" si="57"/>
        <v>0</v>
      </c>
      <c r="AD18" s="4">
        <f t="shared" si="57"/>
        <v>0</v>
      </c>
      <c r="AE18" s="4">
        <f t="shared" si="57"/>
        <v>0</v>
      </c>
    </row>
    <row r="19" spans="1:32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2">
      <c r="A20" s="1" t="s">
        <v>2</v>
      </c>
      <c r="B20" s="4">
        <f t="shared" ref="B20:AE20" si="58">(0*100)/4</f>
        <v>0</v>
      </c>
      <c r="C20" s="4">
        <f t="shared" si="58"/>
        <v>0</v>
      </c>
      <c r="D20" s="4">
        <f t="shared" si="58"/>
        <v>0</v>
      </c>
      <c r="E20" s="4">
        <f t="shared" si="58"/>
        <v>0</v>
      </c>
      <c r="F20" s="4">
        <f t="shared" si="58"/>
        <v>0</v>
      </c>
      <c r="G20" s="4">
        <f t="shared" si="58"/>
        <v>0</v>
      </c>
      <c r="H20" s="4">
        <f t="shared" si="58"/>
        <v>0</v>
      </c>
      <c r="I20" s="4">
        <f t="shared" si="58"/>
        <v>0</v>
      </c>
      <c r="J20" s="4">
        <f t="shared" si="58"/>
        <v>0</v>
      </c>
      <c r="K20" s="4">
        <f t="shared" si="58"/>
        <v>0</v>
      </c>
      <c r="L20" s="4">
        <f t="shared" si="58"/>
        <v>0</v>
      </c>
      <c r="M20" s="4">
        <f t="shared" si="58"/>
        <v>0</v>
      </c>
      <c r="N20" s="4">
        <f t="shared" si="58"/>
        <v>0</v>
      </c>
      <c r="O20" s="4">
        <f t="shared" si="58"/>
        <v>0</v>
      </c>
      <c r="P20" s="4">
        <f t="shared" si="58"/>
        <v>0</v>
      </c>
      <c r="Q20" s="4">
        <f t="shared" si="58"/>
        <v>0</v>
      </c>
      <c r="R20" s="4">
        <f t="shared" si="58"/>
        <v>0</v>
      </c>
      <c r="S20" s="4">
        <f t="shared" si="58"/>
        <v>0</v>
      </c>
      <c r="T20" s="4">
        <f t="shared" si="58"/>
        <v>0</v>
      </c>
      <c r="U20" s="4">
        <f t="shared" si="58"/>
        <v>0</v>
      </c>
      <c r="V20" s="4">
        <f t="shared" si="58"/>
        <v>0</v>
      </c>
      <c r="W20" s="4">
        <f t="shared" si="58"/>
        <v>0</v>
      </c>
      <c r="X20" s="4">
        <f t="shared" si="58"/>
        <v>0</v>
      </c>
      <c r="Y20" s="4">
        <f t="shared" si="58"/>
        <v>0</v>
      </c>
      <c r="Z20" s="4">
        <f t="shared" si="58"/>
        <v>0</v>
      </c>
      <c r="AA20" s="4">
        <f t="shared" si="58"/>
        <v>0</v>
      </c>
      <c r="AB20" s="4">
        <f t="shared" si="58"/>
        <v>0</v>
      </c>
      <c r="AC20" s="4">
        <f t="shared" si="58"/>
        <v>0</v>
      </c>
      <c r="AD20" s="4">
        <f t="shared" si="58"/>
        <v>0</v>
      </c>
      <c r="AE20" s="4">
        <f t="shared" si="58"/>
        <v>0</v>
      </c>
      <c r="AF20" s="4"/>
    </row>
    <row r="21" spans="1:32">
      <c r="A21" s="1" t="s">
        <v>3</v>
      </c>
      <c r="B21" s="4">
        <f t="shared" ref="B21:AE21" si="59">(0*100)/4</f>
        <v>0</v>
      </c>
      <c r="C21" s="4">
        <f t="shared" si="59"/>
        <v>0</v>
      </c>
      <c r="D21" s="4">
        <f t="shared" si="59"/>
        <v>0</v>
      </c>
      <c r="E21" s="4">
        <f t="shared" si="59"/>
        <v>0</v>
      </c>
      <c r="F21" s="4">
        <f t="shared" si="59"/>
        <v>0</v>
      </c>
      <c r="G21" s="4">
        <f t="shared" si="59"/>
        <v>0</v>
      </c>
      <c r="H21" s="4">
        <f t="shared" si="59"/>
        <v>0</v>
      </c>
      <c r="I21" s="4">
        <f t="shared" si="59"/>
        <v>0</v>
      </c>
      <c r="J21" s="4">
        <f t="shared" si="59"/>
        <v>0</v>
      </c>
      <c r="K21" s="4">
        <f t="shared" si="59"/>
        <v>0</v>
      </c>
      <c r="L21" s="4">
        <f t="shared" si="59"/>
        <v>0</v>
      </c>
      <c r="M21" s="4">
        <f t="shared" si="59"/>
        <v>0</v>
      </c>
      <c r="N21" s="4">
        <f t="shared" si="59"/>
        <v>0</v>
      </c>
      <c r="O21" s="4">
        <f t="shared" si="59"/>
        <v>0</v>
      </c>
      <c r="P21" s="4">
        <f t="shared" si="59"/>
        <v>0</v>
      </c>
      <c r="Q21" s="4">
        <f t="shared" si="59"/>
        <v>0</v>
      </c>
      <c r="R21" s="4">
        <f t="shared" si="59"/>
        <v>0</v>
      </c>
      <c r="S21" s="4">
        <f t="shared" si="59"/>
        <v>0</v>
      </c>
      <c r="T21" s="4">
        <f t="shared" si="59"/>
        <v>0</v>
      </c>
      <c r="U21" s="4">
        <f t="shared" si="59"/>
        <v>0</v>
      </c>
      <c r="V21" s="4">
        <f t="shared" si="59"/>
        <v>0</v>
      </c>
      <c r="W21" s="4">
        <f t="shared" si="59"/>
        <v>0</v>
      </c>
      <c r="X21" s="4">
        <f t="shared" si="59"/>
        <v>0</v>
      </c>
      <c r="Y21" s="4">
        <f t="shared" si="59"/>
        <v>0</v>
      </c>
      <c r="Z21" s="4">
        <f t="shared" si="59"/>
        <v>0</v>
      </c>
      <c r="AA21" s="4">
        <f t="shared" si="59"/>
        <v>0</v>
      </c>
      <c r="AB21" s="4">
        <f t="shared" si="59"/>
        <v>0</v>
      </c>
      <c r="AC21" s="4">
        <f t="shared" si="59"/>
        <v>0</v>
      </c>
      <c r="AD21" s="4">
        <f t="shared" si="59"/>
        <v>0</v>
      </c>
      <c r="AE21" s="4">
        <f t="shared" si="59"/>
        <v>0</v>
      </c>
      <c r="AF21" s="4"/>
    </row>
    <row r="22" spans="1:32">
      <c r="A22" s="1" t="s">
        <v>4</v>
      </c>
      <c r="B22" s="4">
        <f t="shared" ref="B22:P22" si="60">(0*100)/4</f>
        <v>0</v>
      </c>
      <c r="C22" s="4">
        <f t="shared" si="60"/>
        <v>0</v>
      </c>
      <c r="D22" s="4">
        <f t="shared" si="60"/>
        <v>0</v>
      </c>
      <c r="E22" s="4">
        <f t="shared" si="60"/>
        <v>0</v>
      </c>
      <c r="F22" s="4">
        <f t="shared" si="60"/>
        <v>0</v>
      </c>
      <c r="G22" s="4">
        <f t="shared" si="60"/>
        <v>0</v>
      </c>
      <c r="H22" s="4">
        <f t="shared" si="60"/>
        <v>0</v>
      </c>
      <c r="I22" s="4">
        <f t="shared" si="60"/>
        <v>0</v>
      </c>
      <c r="J22" s="4">
        <f t="shared" si="60"/>
        <v>0</v>
      </c>
      <c r="K22" s="4">
        <f t="shared" si="60"/>
        <v>0</v>
      </c>
      <c r="L22" s="4">
        <f t="shared" si="60"/>
        <v>0</v>
      </c>
      <c r="M22" s="4">
        <f t="shared" si="60"/>
        <v>0</v>
      </c>
      <c r="N22" s="4">
        <f t="shared" si="60"/>
        <v>0</v>
      </c>
      <c r="O22" s="4">
        <f t="shared" si="60"/>
        <v>0</v>
      </c>
      <c r="P22" s="4">
        <f t="shared" si="60"/>
        <v>0</v>
      </c>
      <c r="Q22" s="4">
        <f t="shared" ref="Q22:Q23" si="61">(1*100)/4</f>
        <v>25</v>
      </c>
      <c r="R22" s="4">
        <f t="shared" ref="R22:AC22" si="62">(0*100)/4</f>
        <v>0</v>
      </c>
      <c r="S22" s="4">
        <f t="shared" si="62"/>
        <v>0</v>
      </c>
      <c r="T22" s="4">
        <f t="shared" si="62"/>
        <v>0</v>
      </c>
      <c r="U22" s="4">
        <f t="shared" si="62"/>
        <v>0</v>
      </c>
      <c r="V22" s="4">
        <f t="shared" si="62"/>
        <v>0</v>
      </c>
      <c r="W22" s="4">
        <f t="shared" si="62"/>
        <v>0</v>
      </c>
      <c r="X22" s="4">
        <f t="shared" si="62"/>
        <v>0</v>
      </c>
      <c r="Y22" s="4">
        <f t="shared" si="62"/>
        <v>0</v>
      </c>
      <c r="Z22" s="4">
        <f t="shared" si="62"/>
        <v>0</v>
      </c>
      <c r="AA22" s="4">
        <f t="shared" si="62"/>
        <v>0</v>
      </c>
      <c r="AB22" s="4">
        <f t="shared" si="62"/>
        <v>0</v>
      </c>
      <c r="AC22" s="4">
        <f t="shared" si="62"/>
        <v>0</v>
      </c>
      <c r="AD22" s="4">
        <f t="shared" ref="AD22:AD23" si="63">(1*100)/4</f>
        <v>25</v>
      </c>
      <c r="AE22" s="4">
        <f>(0*100)/4</f>
        <v>0</v>
      </c>
      <c r="AF22" s="4"/>
    </row>
    <row r="23" spans="1:32">
      <c r="A23" s="1" t="s">
        <v>5</v>
      </c>
      <c r="B23" s="4">
        <f t="shared" ref="B23:P23" si="64">(0*100)/4</f>
        <v>0</v>
      </c>
      <c r="C23" s="4">
        <f t="shared" si="64"/>
        <v>0</v>
      </c>
      <c r="D23" s="4">
        <f t="shared" si="64"/>
        <v>0</v>
      </c>
      <c r="E23" s="4">
        <f t="shared" si="64"/>
        <v>0</v>
      </c>
      <c r="F23" s="4">
        <f t="shared" si="64"/>
        <v>0</v>
      </c>
      <c r="G23" s="4">
        <f t="shared" si="64"/>
        <v>0</v>
      </c>
      <c r="H23" s="4">
        <f t="shared" si="64"/>
        <v>0</v>
      </c>
      <c r="I23" s="4">
        <f t="shared" si="64"/>
        <v>0</v>
      </c>
      <c r="J23" s="4">
        <f t="shared" si="64"/>
        <v>0</v>
      </c>
      <c r="K23" s="4">
        <f t="shared" si="64"/>
        <v>0</v>
      </c>
      <c r="L23" s="4">
        <f t="shared" si="64"/>
        <v>0</v>
      </c>
      <c r="M23" s="4">
        <f t="shared" si="64"/>
        <v>0</v>
      </c>
      <c r="N23" s="4">
        <f t="shared" si="64"/>
        <v>0</v>
      </c>
      <c r="O23" s="4">
        <f t="shared" si="64"/>
        <v>0</v>
      </c>
      <c r="P23" s="4">
        <f t="shared" si="64"/>
        <v>0</v>
      </c>
      <c r="Q23" s="4">
        <f t="shared" si="61"/>
        <v>25</v>
      </c>
      <c r="R23" s="4">
        <f t="shared" ref="R23:AC23" si="65">(0*100)/4</f>
        <v>0</v>
      </c>
      <c r="S23" s="4">
        <f t="shared" si="65"/>
        <v>0</v>
      </c>
      <c r="T23" s="4">
        <f t="shared" si="65"/>
        <v>0</v>
      </c>
      <c r="U23" s="4">
        <f t="shared" si="65"/>
        <v>0</v>
      </c>
      <c r="V23" s="4">
        <f t="shared" si="65"/>
        <v>0</v>
      </c>
      <c r="W23" s="4">
        <f t="shared" si="65"/>
        <v>0</v>
      </c>
      <c r="X23" s="4">
        <f t="shared" si="65"/>
        <v>0</v>
      </c>
      <c r="Y23" s="4">
        <f t="shared" si="65"/>
        <v>0</v>
      </c>
      <c r="Z23" s="4">
        <f t="shared" si="65"/>
        <v>0</v>
      </c>
      <c r="AA23" s="4">
        <f t="shared" si="65"/>
        <v>0</v>
      </c>
      <c r="AB23" s="4">
        <f t="shared" si="65"/>
        <v>0</v>
      </c>
      <c r="AC23" s="4">
        <f t="shared" si="65"/>
        <v>0</v>
      </c>
      <c r="AD23" s="4">
        <f t="shared" si="63"/>
        <v>25</v>
      </c>
      <c r="AE23" s="4">
        <f t="shared" ref="AE23:AE25" si="66">(1*100)/4</f>
        <v>25</v>
      </c>
      <c r="AF23" s="4"/>
    </row>
    <row r="24" spans="1:32">
      <c r="A24" s="1" t="s">
        <v>6</v>
      </c>
      <c r="B24" s="4">
        <f t="shared" ref="B24:AD24" si="67">(0*100)/4</f>
        <v>0</v>
      </c>
      <c r="C24" s="4">
        <f t="shared" si="67"/>
        <v>0</v>
      </c>
      <c r="D24" s="4">
        <f t="shared" si="67"/>
        <v>0</v>
      </c>
      <c r="E24" s="4">
        <f t="shared" si="67"/>
        <v>0</v>
      </c>
      <c r="F24" s="4">
        <f t="shared" si="67"/>
        <v>0</v>
      </c>
      <c r="G24" s="4">
        <f t="shared" si="67"/>
        <v>0</v>
      </c>
      <c r="H24" s="4">
        <f t="shared" si="67"/>
        <v>0</v>
      </c>
      <c r="I24" s="4">
        <f t="shared" si="67"/>
        <v>0</v>
      </c>
      <c r="J24" s="4">
        <f t="shared" si="67"/>
        <v>0</v>
      </c>
      <c r="K24" s="4">
        <f t="shared" si="67"/>
        <v>0</v>
      </c>
      <c r="L24" s="4">
        <f t="shared" si="67"/>
        <v>0</v>
      </c>
      <c r="M24" s="4">
        <f t="shared" si="67"/>
        <v>0</v>
      </c>
      <c r="N24" s="4">
        <f t="shared" si="67"/>
        <v>0</v>
      </c>
      <c r="O24" s="4">
        <f t="shared" si="67"/>
        <v>0</v>
      </c>
      <c r="P24" s="4">
        <f t="shared" si="67"/>
        <v>0</v>
      </c>
      <c r="Q24" s="4">
        <f t="shared" si="67"/>
        <v>0</v>
      </c>
      <c r="R24" s="4">
        <f t="shared" si="67"/>
        <v>0</v>
      </c>
      <c r="S24" s="4">
        <f t="shared" si="67"/>
        <v>0</v>
      </c>
      <c r="T24" s="4">
        <f t="shared" si="67"/>
        <v>0</v>
      </c>
      <c r="U24" s="4">
        <f t="shared" si="67"/>
        <v>0</v>
      </c>
      <c r="V24" s="4">
        <f t="shared" si="67"/>
        <v>0</v>
      </c>
      <c r="W24" s="4">
        <f t="shared" si="67"/>
        <v>0</v>
      </c>
      <c r="X24" s="4">
        <f t="shared" si="67"/>
        <v>0</v>
      </c>
      <c r="Y24" s="4">
        <f t="shared" si="67"/>
        <v>0</v>
      </c>
      <c r="Z24" s="4">
        <f t="shared" si="67"/>
        <v>0</v>
      </c>
      <c r="AA24" s="4">
        <f t="shared" si="67"/>
        <v>0</v>
      </c>
      <c r="AB24" s="4">
        <f t="shared" si="67"/>
        <v>0</v>
      </c>
      <c r="AC24" s="4">
        <f t="shared" si="67"/>
        <v>0</v>
      </c>
      <c r="AD24" s="4">
        <f t="shared" si="67"/>
        <v>0</v>
      </c>
      <c r="AE24" s="4">
        <f t="shared" si="66"/>
        <v>25</v>
      </c>
      <c r="AF24" s="4"/>
    </row>
    <row r="25" spans="1:32">
      <c r="A25" s="1" t="s">
        <v>7</v>
      </c>
      <c r="B25" s="4">
        <f t="shared" ref="B25:Y25" si="68">(0*100)/4</f>
        <v>0</v>
      </c>
      <c r="C25" s="4">
        <f t="shared" si="68"/>
        <v>0</v>
      </c>
      <c r="D25" s="4">
        <f t="shared" si="68"/>
        <v>0</v>
      </c>
      <c r="E25" s="4">
        <f t="shared" si="68"/>
        <v>0</v>
      </c>
      <c r="F25" s="4">
        <f t="shared" si="68"/>
        <v>0</v>
      </c>
      <c r="G25" s="4">
        <f t="shared" si="68"/>
        <v>0</v>
      </c>
      <c r="H25" s="4">
        <f t="shared" si="68"/>
        <v>0</v>
      </c>
      <c r="I25" s="4">
        <f t="shared" si="68"/>
        <v>0</v>
      </c>
      <c r="J25" s="4">
        <f t="shared" si="68"/>
        <v>0</v>
      </c>
      <c r="K25" s="4">
        <f t="shared" si="68"/>
        <v>0</v>
      </c>
      <c r="L25" s="4">
        <f t="shared" si="68"/>
        <v>0</v>
      </c>
      <c r="M25" s="4">
        <f t="shared" si="68"/>
        <v>0</v>
      </c>
      <c r="N25" s="4">
        <f t="shared" si="68"/>
        <v>0</v>
      </c>
      <c r="O25" s="4">
        <f t="shared" si="68"/>
        <v>0</v>
      </c>
      <c r="P25" s="4">
        <f t="shared" si="68"/>
        <v>0</v>
      </c>
      <c r="Q25" s="4">
        <f t="shared" si="68"/>
        <v>0</v>
      </c>
      <c r="R25" s="4">
        <f t="shared" si="68"/>
        <v>0</v>
      </c>
      <c r="S25" s="4">
        <f t="shared" si="68"/>
        <v>0</v>
      </c>
      <c r="T25" s="4">
        <f t="shared" si="68"/>
        <v>0</v>
      </c>
      <c r="U25" s="4">
        <f t="shared" si="68"/>
        <v>0</v>
      </c>
      <c r="V25" s="4">
        <f t="shared" si="68"/>
        <v>0</v>
      </c>
      <c r="W25" s="4">
        <f t="shared" si="68"/>
        <v>0</v>
      </c>
      <c r="X25" s="4">
        <f t="shared" si="68"/>
        <v>0</v>
      </c>
      <c r="Y25" s="4">
        <f t="shared" si="68"/>
        <v>0</v>
      </c>
      <c r="Z25" s="4">
        <f t="shared" ref="Z25:Z30" si="69">(1*100)/4</f>
        <v>25</v>
      </c>
      <c r="AA25" s="4">
        <f t="shared" ref="AA25:AD25" si="70">(0*100)/4</f>
        <v>0</v>
      </c>
      <c r="AB25" s="4">
        <f t="shared" si="70"/>
        <v>0</v>
      </c>
      <c r="AC25" s="4">
        <f t="shared" si="70"/>
        <v>0</v>
      </c>
      <c r="AD25" s="4">
        <f t="shared" si="70"/>
        <v>0</v>
      </c>
      <c r="AE25" s="4">
        <f t="shared" si="66"/>
        <v>25</v>
      </c>
      <c r="AF25" s="4"/>
    </row>
    <row r="26" spans="1:32">
      <c r="A26" s="1" t="s">
        <v>8</v>
      </c>
      <c r="B26" s="4">
        <f t="shared" ref="B26:Y26" si="71">(0*100)/4</f>
        <v>0</v>
      </c>
      <c r="C26" s="4">
        <f t="shared" si="71"/>
        <v>0</v>
      </c>
      <c r="D26" s="4">
        <f t="shared" si="71"/>
        <v>0</v>
      </c>
      <c r="E26" s="4">
        <f t="shared" si="71"/>
        <v>0</v>
      </c>
      <c r="F26" s="4">
        <f t="shared" si="71"/>
        <v>0</v>
      </c>
      <c r="G26" s="4">
        <f t="shared" si="71"/>
        <v>0</v>
      </c>
      <c r="H26" s="4">
        <f t="shared" si="71"/>
        <v>0</v>
      </c>
      <c r="I26" s="4">
        <f t="shared" si="71"/>
        <v>0</v>
      </c>
      <c r="J26" s="4">
        <f t="shared" si="71"/>
        <v>0</v>
      </c>
      <c r="K26" s="4">
        <f t="shared" si="71"/>
        <v>0</v>
      </c>
      <c r="L26" s="4">
        <f t="shared" si="71"/>
        <v>0</v>
      </c>
      <c r="M26" s="4">
        <f t="shared" si="71"/>
        <v>0</v>
      </c>
      <c r="N26" s="4">
        <f t="shared" si="71"/>
        <v>0</v>
      </c>
      <c r="O26" s="4">
        <f t="shared" si="71"/>
        <v>0</v>
      </c>
      <c r="P26" s="4">
        <f t="shared" si="71"/>
        <v>0</v>
      </c>
      <c r="Q26" s="4">
        <f t="shared" si="71"/>
        <v>0</v>
      </c>
      <c r="R26" s="4">
        <f t="shared" si="71"/>
        <v>0</v>
      </c>
      <c r="S26" s="4">
        <f t="shared" si="71"/>
        <v>0</v>
      </c>
      <c r="T26" s="4">
        <f t="shared" si="71"/>
        <v>0</v>
      </c>
      <c r="U26" s="4">
        <f t="shared" si="71"/>
        <v>0</v>
      </c>
      <c r="V26" s="4">
        <f t="shared" si="71"/>
        <v>0</v>
      </c>
      <c r="W26" s="4">
        <f t="shared" si="71"/>
        <v>0</v>
      </c>
      <c r="X26" s="4">
        <f t="shared" si="71"/>
        <v>0</v>
      </c>
      <c r="Y26" s="4">
        <f t="shared" si="71"/>
        <v>0</v>
      </c>
      <c r="Z26" s="4">
        <f t="shared" si="69"/>
        <v>25</v>
      </c>
      <c r="AA26" s="4">
        <f t="shared" ref="AA26:AC26" si="72">(0*100)/4</f>
        <v>0</v>
      </c>
      <c r="AB26" s="4">
        <f t="shared" si="72"/>
        <v>0</v>
      </c>
      <c r="AC26" s="4">
        <f t="shared" si="72"/>
        <v>0</v>
      </c>
      <c r="AD26" s="4">
        <f t="shared" ref="AD26:AE26" si="73">(1*100)/4</f>
        <v>25</v>
      </c>
      <c r="AE26" s="4">
        <f t="shared" si="73"/>
        <v>25</v>
      </c>
      <c r="AF26" s="4"/>
    </row>
    <row r="27" spans="1:32">
      <c r="A27" s="1" t="s">
        <v>9</v>
      </c>
      <c r="B27" s="4">
        <f t="shared" ref="B27:Y27" si="74">(0*100)/4</f>
        <v>0</v>
      </c>
      <c r="C27" s="4">
        <f t="shared" si="74"/>
        <v>0</v>
      </c>
      <c r="D27" s="4">
        <f t="shared" si="74"/>
        <v>0</v>
      </c>
      <c r="E27" s="4">
        <f t="shared" si="74"/>
        <v>0</v>
      </c>
      <c r="F27" s="4">
        <f t="shared" si="74"/>
        <v>0</v>
      </c>
      <c r="G27" s="4">
        <f t="shared" si="74"/>
        <v>0</v>
      </c>
      <c r="H27" s="4">
        <f t="shared" si="74"/>
        <v>0</v>
      </c>
      <c r="I27" s="4">
        <f t="shared" si="74"/>
        <v>0</v>
      </c>
      <c r="J27" s="4">
        <f t="shared" si="74"/>
        <v>0</v>
      </c>
      <c r="K27" s="4">
        <f t="shared" si="74"/>
        <v>0</v>
      </c>
      <c r="L27" s="4">
        <f t="shared" si="74"/>
        <v>0</v>
      </c>
      <c r="M27" s="4">
        <f t="shared" si="74"/>
        <v>0</v>
      </c>
      <c r="N27" s="4">
        <f t="shared" si="74"/>
        <v>0</v>
      </c>
      <c r="O27" s="4">
        <f t="shared" si="74"/>
        <v>0</v>
      </c>
      <c r="P27" s="4">
        <f t="shared" si="74"/>
        <v>0</v>
      </c>
      <c r="Q27" s="4">
        <f t="shared" si="74"/>
        <v>0</v>
      </c>
      <c r="R27" s="4">
        <f t="shared" si="74"/>
        <v>0</v>
      </c>
      <c r="S27" s="4">
        <f t="shared" si="74"/>
        <v>0</v>
      </c>
      <c r="T27" s="4">
        <f t="shared" si="74"/>
        <v>0</v>
      </c>
      <c r="U27" s="4">
        <f t="shared" si="74"/>
        <v>0</v>
      </c>
      <c r="V27" s="4">
        <f t="shared" si="74"/>
        <v>0</v>
      </c>
      <c r="W27" s="4">
        <f t="shared" si="74"/>
        <v>0</v>
      </c>
      <c r="X27" s="4">
        <f t="shared" si="74"/>
        <v>0</v>
      </c>
      <c r="Y27" s="4">
        <f t="shared" si="74"/>
        <v>0</v>
      </c>
      <c r="Z27" s="4">
        <f t="shared" si="69"/>
        <v>25</v>
      </c>
      <c r="AA27" s="4">
        <f t="shared" ref="AA27:AE27" si="75">(0*100)/4</f>
        <v>0</v>
      </c>
      <c r="AB27" s="4">
        <f t="shared" si="75"/>
        <v>0</v>
      </c>
      <c r="AC27" s="4">
        <f t="shared" si="75"/>
        <v>0</v>
      </c>
      <c r="AD27" s="4">
        <f t="shared" si="75"/>
        <v>0</v>
      </c>
      <c r="AE27" s="4">
        <f t="shared" si="75"/>
        <v>0</v>
      </c>
      <c r="AF27" s="4"/>
    </row>
    <row r="28" spans="1:32">
      <c r="A28" s="1" t="s">
        <v>10</v>
      </c>
      <c r="B28" s="4">
        <f t="shared" ref="B28:Y28" si="76">(0*100)/4</f>
        <v>0</v>
      </c>
      <c r="C28" s="4">
        <f t="shared" si="76"/>
        <v>0</v>
      </c>
      <c r="D28" s="4">
        <f t="shared" si="76"/>
        <v>0</v>
      </c>
      <c r="E28" s="4">
        <f t="shared" si="76"/>
        <v>0</v>
      </c>
      <c r="F28" s="4">
        <f t="shared" si="76"/>
        <v>0</v>
      </c>
      <c r="G28" s="4">
        <f t="shared" si="76"/>
        <v>0</v>
      </c>
      <c r="H28" s="4">
        <f t="shared" si="76"/>
        <v>0</v>
      </c>
      <c r="I28" s="4">
        <f t="shared" si="76"/>
        <v>0</v>
      </c>
      <c r="J28" s="4">
        <f t="shared" si="76"/>
        <v>0</v>
      </c>
      <c r="K28" s="4">
        <f t="shared" si="76"/>
        <v>0</v>
      </c>
      <c r="L28" s="4">
        <f t="shared" si="76"/>
        <v>0</v>
      </c>
      <c r="M28" s="4">
        <f t="shared" si="76"/>
        <v>0</v>
      </c>
      <c r="N28" s="4">
        <f t="shared" si="76"/>
        <v>0</v>
      </c>
      <c r="O28" s="4">
        <f t="shared" si="76"/>
        <v>0</v>
      </c>
      <c r="P28" s="4">
        <f t="shared" si="76"/>
        <v>0</v>
      </c>
      <c r="Q28" s="4">
        <f t="shared" si="76"/>
        <v>0</v>
      </c>
      <c r="R28" s="4">
        <f t="shared" si="76"/>
        <v>0</v>
      </c>
      <c r="S28" s="4">
        <f t="shared" si="76"/>
        <v>0</v>
      </c>
      <c r="T28" s="4">
        <f t="shared" si="76"/>
        <v>0</v>
      </c>
      <c r="U28" s="4">
        <f t="shared" si="76"/>
        <v>0</v>
      </c>
      <c r="V28" s="4">
        <f t="shared" si="76"/>
        <v>0</v>
      </c>
      <c r="W28" s="4">
        <f t="shared" si="76"/>
        <v>0</v>
      </c>
      <c r="X28" s="4">
        <f t="shared" si="76"/>
        <v>0</v>
      </c>
      <c r="Y28" s="4">
        <f t="shared" si="76"/>
        <v>0</v>
      </c>
      <c r="Z28" s="4">
        <f t="shared" si="69"/>
        <v>25</v>
      </c>
      <c r="AA28" s="4">
        <f t="shared" ref="AA28:AE28" si="77">(0*100)/4</f>
        <v>0</v>
      </c>
      <c r="AB28" s="4">
        <f t="shared" si="77"/>
        <v>0</v>
      </c>
      <c r="AC28" s="4">
        <f t="shared" si="77"/>
        <v>0</v>
      </c>
      <c r="AD28" s="4">
        <f t="shared" si="77"/>
        <v>0</v>
      </c>
      <c r="AE28" s="4">
        <f t="shared" si="77"/>
        <v>0</v>
      </c>
      <c r="AF28" s="4"/>
    </row>
    <row r="29" spans="1:32">
      <c r="A29" s="1" t="s">
        <v>11</v>
      </c>
      <c r="B29" s="4">
        <f t="shared" ref="B29:Y29" si="78">(0*100)/4</f>
        <v>0</v>
      </c>
      <c r="C29" s="4">
        <f t="shared" si="78"/>
        <v>0</v>
      </c>
      <c r="D29" s="4">
        <f t="shared" si="78"/>
        <v>0</v>
      </c>
      <c r="E29" s="4">
        <f t="shared" si="78"/>
        <v>0</v>
      </c>
      <c r="F29" s="4">
        <f t="shared" si="78"/>
        <v>0</v>
      </c>
      <c r="G29" s="4">
        <f t="shared" si="78"/>
        <v>0</v>
      </c>
      <c r="H29" s="4">
        <f t="shared" si="78"/>
        <v>0</v>
      </c>
      <c r="I29" s="4">
        <f t="shared" si="78"/>
        <v>0</v>
      </c>
      <c r="J29" s="4">
        <f t="shared" si="78"/>
        <v>0</v>
      </c>
      <c r="K29" s="4">
        <f t="shared" si="78"/>
        <v>0</v>
      </c>
      <c r="L29" s="4">
        <f t="shared" si="78"/>
        <v>0</v>
      </c>
      <c r="M29" s="4">
        <f t="shared" si="78"/>
        <v>0</v>
      </c>
      <c r="N29" s="4">
        <f t="shared" si="78"/>
        <v>0</v>
      </c>
      <c r="O29" s="4">
        <f t="shared" si="78"/>
        <v>0</v>
      </c>
      <c r="P29" s="4">
        <f t="shared" si="78"/>
        <v>0</v>
      </c>
      <c r="Q29" s="4">
        <f t="shared" si="78"/>
        <v>0</v>
      </c>
      <c r="R29" s="4">
        <f t="shared" si="78"/>
        <v>0</v>
      </c>
      <c r="S29" s="4">
        <f t="shared" si="78"/>
        <v>0</v>
      </c>
      <c r="T29" s="4">
        <f t="shared" si="78"/>
        <v>0</v>
      </c>
      <c r="U29" s="4">
        <f t="shared" si="78"/>
        <v>0</v>
      </c>
      <c r="V29" s="4">
        <f t="shared" si="78"/>
        <v>0</v>
      </c>
      <c r="W29" s="4">
        <f t="shared" si="78"/>
        <v>0</v>
      </c>
      <c r="X29" s="4">
        <f t="shared" si="78"/>
        <v>0</v>
      </c>
      <c r="Y29" s="4">
        <f t="shared" si="78"/>
        <v>0</v>
      </c>
      <c r="Z29" s="4">
        <f t="shared" si="69"/>
        <v>25</v>
      </c>
      <c r="AA29" s="4">
        <f t="shared" ref="AA29:AC29" si="79">(0*100)/4</f>
        <v>0</v>
      </c>
      <c r="AB29" s="4">
        <f t="shared" si="79"/>
        <v>0</v>
      </c>
      <c r="AC29" s="4">
        <f t="shared" si="79"/>
        <v>0</v>
      </c>
      <c r="AD29" s="4">
        <f>(1*100)/4</f>
        <v>25</v>
      </c>
      <c r="AE29" s="4">
        <f>(0*100)/4</f>
        <v>0</v>
      </c>
      <c r="AF29" s="4"/>
    </row>
    <row r="30" spans="1:32">
      <c r="A30" s="1" t="s">
        <v>12</v>
      </c>
      <c r="B30" s="4">
        <f t="shared" ref="B30:Y30" si="80">(0*100)/4</f>
        <v>0</v>
      </c>
      <c r="C30" s="4">
        <f t="shared" si="80"/>
        <v>0</v>
      </c>
      <c r="D30" s="4">
        <f t="shared" si="80"/>
        <v>0</v>
      </c>
      <c r="E30" s="4">
        <f t="shared" si="80"/>
        <v>0</v>
      </c>
      <c r="F30" s="4">
        <f t="shared" si="80"/>
        <v>0</v>
      </c>
      <c r="G30" s="4">
        <f t="shared" si="80"/>
        <v>0</v>
      </c>
      <c r="H30" s="4">
        <f t="shared" si="80"/>
        <v>0</v>
      </c>
      <c r="I30" s="4">
        <f t="shared" si="80"/>
        <v>0</v>
      </c>
      <c r="J30" s="4">
        <f t="shared" si="80"/>
        <v>0</v>
      </c>
      <c r="K30" s="4">
        <f t="shared" si="80"/>
        <v>0</v>
      </c>
      <c r="L30" s="4">
        <f t="shared" si="80"/>
        <v>0</v>
      </c>
      <c r="M30" s="4">
        <f t="shared" si="80"/>
        <v>0</v>
      </c>
      <c r="N30" s="4">
        <f t="shared" si="80"/>
        <v>0</v>
      </c>
      <c r="O30" s="4">
        <f t="shared" si="80"/>
        <v>0</v>
      </c>
      <c r="P30" s="4">
        <f t="shared" si="80"/>
        <v>0</v>
      </c>
      <c r="Q30" s="4">
        <f t="shared" si="80"/>
        <v>0</v>
      </c>
      <c r="R30" s="4">
        <f t="shared" si="80"/>
        <v>0</v>
      </c>
      <c r="S30" s="4">
        <f t="shared" si="80"/>
        <v>0</v>
      </c>
      <c r="T30" s="4">
        <f t="shared" si="80"/>
        <v>0</v>
      </c>
      <c r="U30" s="4">
        <f t="shared" si="80"/>
        <v>0</v>
      </c>
      <c r="V30" s="4">
        <f t="shared" si="80"/>
        <v>0</v>
      </c>
      <c r="W30" s="4">
        <f t="shared" si="80"/>
        <v>0</v>
      </c>
      <c r="X30" s="4">
        <f t="shared" si="80"/>
        <v>0</v>
      </c>
      <c r="Y30" s="4">
        <f t="shared" si="80"/>
        <v>0</v>
      </c>
      <c r="Z30" s="4">
        <f t="shared" si="69"/>
        <v>25</v>
      </c>
      <c r="AA30" s="4">
        <f t="shared" ref="AA30:AE30" si="81">(0*100)/4</f>
        <v>0</v>
      </c>
      <c r="AB30" s="4">
        <f t="shared" si="81"/>
        <v>0</v>
      </c>
      <c r="AC30" s="4">
        <f t="shared" si="81"/>
        <v>0</v>
      </c>
      <c r="AD30" s="4">
        <f t="shared" si="81"/>
        <v>0</v>
      </c>
      <c r="AE30" s="4">
        <f t="shared" si="81"/>
        <v>0</v>
      </c>
      <c r="AF30" s="4"/>
    </row>
    <row r="31" spans="1:32">
      <c r="A31" s="1" t="s">
        <v>13</v>
      </c>
      <c r="B31" s="4">
        <f t="shared" ref="B31:AE31" si="82">(0*100)/4</f>
        <v>0</v>
      </c>
      <c r="C31" s="4">
        <f t="shared" si="82"/>
        <v>0</v>
      </c>
      <c r="D31" s="4">
        <f t="shared" si="82"/>
        <v>0</v>
      </c>
      <c r="E31" s="4">
        <f t="shared" si="82"/>
        <v>0</v>
      </c>
      <c r="F31" s="4">
        <f t="shared" si="82"/>
        <v>0</v>
      </c>
      <c r="G31" s="4">
        <f t="shared" si="82"/>
        <v>0</v>
      </c>
      <c r="H31" s="4">
        <f t="shared" si="82"/>
        <v>0</v>
      </c>
      <c r="I31" s="4">
        <f t="shared" si="82"/>
        <v>0</v>
      </c>
      <c r="J31" s="4">
        <f t="shared" si="82"/>
        <v>0</v>
      </c>
      <c r="K31" s="4">
        <f t="shared" si="82"/>
        <v>0</v>
      </c>
      <c r="L31" s="4">
        <f t="shared" si="82"/>
        <v>0</v>
      </c>
      <c r="M31" s="4">
        <f t="shared" si="82"/>
        <v>0</v>
      </c>
      <c r="N31" s="4">
        <f t="shared" si="82"/>
        <v>0</v>
      </c>
      <c r="O31" s="4">
        <f t="shared" si="82"/>
        <v>0</v>
      </c>
      <c r="P31" s="4">
        <f t="shared" si="82"/>
        <v>0</v>
      </c>
      <c r="Q31" s="4">
        <f t="shared" si="82"/>
        <v>0</v>
      </c>
      <c r="R31" s="4">
        <f t="shared" si="82"/>
        <v>0</v>
      </c>
      <c r="S31" s="4">
        <f t="shared" si="82"/>
        <v>0</v>
      </c>
      <c r="T31" s="4">
        <f t="shared" si="82"/>
        <v>0</v>
      </c>
      <c r="U31" s="4">
        <f t="shared" si="82"/>
        <v>0</v>
      </c>
      <c r="V31" s="4">
        <f t="shared" si="82"/>
        <v>0</v>
      </c>
      <c r="W31" s="4">
        <f t="shared" si="82"/>
        <v>0</v>
      </c>
      <c r="X31" s="4">
        <f t="shared" si="82"/>
        <v>0</v>
      </c>
      <c r="Y31" s="4">
        <f t="shared" si="82"/>
        <v>0</v>
      </c>
      <c r="Z31" s="4">
        <f t="shared" si="82"/>
        <v>0</v>
      </c>
      <c r="AA31" s="4">
        <f t="shared" si="82"/>
        <v>0</v>
      </c>
      <c r="AB31" s="4">
        <f t="shared" si="82"/>
        <v>0</v>
      </c>
      <c r="AC31" s="4">
        <f t="shared" si="82"/>
        <v>0</v>
      </c>
      <c r="AD31" s="4">
        <f t="shared" si="82"/>
        <v>0</v>
      </c>
      <c r="AE31" s="4">
        <f t="shared" si="82"/>
        <v>0</v>
      </c>
      <c r="AF31" s="4"/>
    </row>
    <row r="32" spans="1:32">
      <c r="A32" s="1" t="s">
        <v>14</v>
      </c>
      <c r="B32" s="4">
        <f t="shared" ref="B32:AE32" si="83">(0*100)/4</f>
        <v>0</v>
      </c>
      <c r="C32" s="4">
        <f t="shared" si="83"/>
        <v>0</v>
      </c>
      <c r="D32" s="4">
        <f t="shared" si="83"/>
        <v>0</v>
      </c>
      <c r="E32" s="4">
        <f t="shared" si="83"/>
        <v>0</v>
      </c>
      <c r="F32" s="4">
        <f t="shared" si="83"/>
        <v>0</v>
      </c>
      <c r="G32" s="4">
        <f t="shared" si="83"/>
        <v>0</v>
      </c>
      <c r="H32" s="4">
        <f t="shared" si="83"/>
        <v>0</v>
      </c>
      <c r="I32" s="4">
        <f t="shared" si="83"/>
        <v>0</v>
      </c>
      <c r="J32" s="4">
        <f t="shared" si="83"/>
        <v>0</v>
      </c>
      <c r="K32" s="4">
        <f t="shared" si="83"/>
        <v>0</v>
      </c>
      <c r="L32" s="4">
        <f t="shared" si="83"/>
        <v>0</v>
      </c>
      <c r="M32" s="4">
        <f t="shared" si="83"/>
        <v>0</v>
      </c>
      <c r="N32" s="4">
        <f t="shared" si="83"/>
        <v>0</v>
      </c>
      <c r="O32" s="4">
        <f t="shared" si="83"/>
        <v>0</v>
      </c>
      <c r="P32" s="4">
        <f t="shared" si="83"/>
        <v>0</v>
      </c>
      <c r="Q32" s="4">
        <f t="shared" si="83"/>
        <v>0</v>
      </c>
      <c r="R32" s="4">
        <f t="shared" si="83"/>
        <v>0</v>
      </c>
      <c r="S32" s="4">
        <f t="shared" si="83"/>
        <v>0</v>
      </c>
      <c r="T32" s="4">
        <f t="shared" si="83"/>
        <v>0</v>
      </c>
      <c r="U32" s="4">
        <f t="shared" si="83"/>
        <v>0</v>
      </c>
      <c r="V32" s="4">
        <f t="shared" si="83"/>
        <v>0</v>
      </c>
      <c r="W32" s="4">
        <f t="shared" si="83"/>
        <v>0</v>
      </c>
      <c r="X32" s="4">
        <f t="shared" si="83"/>
        <v>0</v>
      </c>
      <c r="Y32" s="4">
        <f t="shared" si="83"/>
        <v>0</v>
      </c>
      <c r="Z32" s="4">
        <f t="shared" si="83"/>
        <v>0</v>
      </c>
      <c r="AA32" s="4">
        <f t="shared" si="83"/>
        <v>0</v>
      </c>
      <c r="AB32" s="4">
        <f t="shared" si="83"/>
        <v>0</v>
      </c>
      <c r="AC32" s="4">
        <f t="shared" si="83"/>
        <v>0</v>
      </c>
      <c r="AD32" s="4">
        <f t="shared" si="83"/>
        <v>0</v>
      </c>
      <c r="AE32" s="4">
        <f t="shared" si="83"/>
        <v>0</v>
      </c>
      <c r="AF32" s="4"/>
    </row>
    <row r="33" spans="1:32">
      <c r="A33" s="1" t="s">
        <v>15</v>
      </c>
      <c r="B33" s="4">
        <f t="shared" ref="B33:AE33" si="84">(0*100)/4</f>
        <v>0</v>
      </c>
      <c r="C33" s="4">
        <f t="shared" si="84"/>
        <v>0</v>
      </c>
      <c r="D33" s="4">
        <f t="shared" si="84"/>
        <v>0</v>
      </c>
      <c r="E33" s="4">
        <f t="shared" si="84"/>
        <v>0</v>
      </c>
      <c r="F33" s="4">
        <f t="shared" si="84"/>
        <v>0</v>
      </c>
      <c r="G33" s="4">
        <f t="shared" si="84"/>
        <v>0</v>
      </c>
      <c r="H33" s="4">
        <f t="shared" si="84"/>
        <v>0</v>
      </c>
      <c r="I33" s="4">
        <f t="shared" si="84"/>
        <v>0</v>
      </c>
      <c r="J33" s="4">
        <f t="shared" si="84"/>
        <v>0</v>
      </c>
      <c r="K33" s="4">
        <f t="shared" si="84"/>
        <v>0</v>
      </c>
      <c r="L33" s="4">
        <f t="shared" si="84"/>
        <v>0</v>
      </c>
      <c r="M33" s="4">
        <f t="shared" si="84"/>
        <v>0</v>
      </c>
      <c r="N33" s="4">
        <f t="shared" si="84"/>
        <v>0</v>
      </c>
      <c r="O33" s="4">
        <f t="shared" si="84"/>
        <v>0</v>
      </c>
      <c r="P33" s="4">
        <f t="shared" si="84"/>
        <v>0</v>
      </c>
      <c r="Q33" s="4">
        <f t="shared" si="84"/>
        <v>0</v>
      </c>
      <c r="R33" s="4">
        <f t="shared" si="84"/>
        <v>0</v>
      </c>
      <c r="S33" s="4">
        <f t="shared" si="84"/>
        <v>0</v>
      </c>
      <c r="T33" s="4">
        <f t="shared" si="84"/>
        <v>0</v>
      </c>
      <c r="U33" s="4">
        <f t="shared" si="84"/>
        <v>0</v>
      </c>
      <c r="V33" s="4">
        <f t="shared" si="84"/>
        <v>0</v>
      </c>
      <c r="W33" s="4">
        <f t="shared" si="84"/>
        <v>0</v>
      </c>
      <c r="X33" s="4">
        <f t="shared" si="84"/>
        <v>0</v>
      </c>
      <c r="Y33" s="4">
        <f t="shared" si="84"/>
        <v>0</v>
      </c>
      <c r="Z33" s="4">
        <f t="shared" si="84"/>
        <v>0</v>
      </c>
      <c r="AA33" s="4">
        <f t="shared" si="84"/>
        <v>0</v>
      </c>
      <c r="AB33" s="4">
        <f t="shared" si="84"/>
        <v>0</v>
      </c>
      <c r="AC33" s="4">
        <f t="shared" si="84"/>
        <v>0</v>
      </c>
      <c r="AD33" s="4">
        <f t="shared" si="84"/>
        <v>0</v>
      </c>
      <c r="AE33" s="4">
        <f t="shared" si="84"/>
        <v>0</v>
      </c>
      <c r="AF33" s="4"/>
    </row>
    <row r="34" spans="1:32">
      <c r="A34" s="1" t="s">
        <v>16</v>
      </c>
      <c r="B34" s="4">
        <f t="shared" ref="B34:AE34" si="85">(0*100)/4</f>
        <v>0</v>
      </c>
      <c r="C34" s="4">
        <f t="shared" si="85"/>
        <v>0</v>
      </c>
      <c r="D34" s="4">
        <f t="shared" si="85"/>
        <v>0</v>
      </c>
      <c r="E34" s="4">
        <f t="shared" si="85"/>
        <v>0</v>
      </c>
      <c r="F34" s="4">
        <f t="shared" si="85"/>
        <v>0</v>
      </c>
      <c r="G34" s="4">
        <f t="shared" si="85"/>
        <v>0</v>
      </c>
      <c r="H34" s="4">
        <f t="shared" si="85"/>
        <v>0</v>
      </c>
      <c r="I34" s="4">
        <f t="shared" si="85"/>
        <v>0</v>
      </c>
      <c r="J34" s="4">
        <f t="shared" si="85"/>
        <v>0</v>
      </c>
      <c r="K34" s="4">
        <f t="shared" si="85"/>
        <v>0</v>
      </c>
      <c r="L34" s="4">
        <f t="shared" si="85"/>
        <v>0</v>
      </c>
      <c r="M34" s="4">
        <f t="shared" si="85"/>
        <v>0</v>
      </c>
      <c r="N34" s="4">
        <f t="shared" si="85"/>
        <v>0</v>
      </c>
      <c r="O34" s="4">
        <f t="shared" si="85"/>
        <v>0</v>
      </c>
      <c r="P34" s="4">
        <f t="shared" si="85"/>
        <v>0</v>
      </c>
      <c r="Q34" s="4">
        <f t="shared" si="85"/>
        <v>0</v>
      </c>
      <c r="R34" s="4">
        <f t="shared" si="85"/>
        <v>0</v>
      </c>
      <c r="S34" s="4">
        <f t="shared" si="85"/>
        <v>0</v>
      </c>
      <c r="T34" s="4">
        <f t="shared" si="85"/>
        <v>0</v>
      </c>
      <c r="U34" s="4">
        <f t="shared" si="85"/>
        <v>0</v>
      </c>
      <c r="V34" s="4">
        <f t="shared" si="85"/>
        <v>0</v>
      </c>
      <c r="W34" s="4">
        <f t="shared" si="85"/>
        <v>0</v>
      </c>
      <c r="X34" s="4">
        <f t="shared" si="85"/>
        <v>0</v>
      </c>
      <c r="Y34" s="4">
        <f t="shared" si="85"/>
        <v>0</v>
      </c>
      <c r="Z34" s="4">
        <f t="shared" si="85"/>
        <v>0</v>
      </c>
      <c r="AA34" s="4">
        <f t="shared" si="85"/>
        <v>0</v>
      </c>
      <c r="AB34" s="4">
        <f t="shared" si="85"/>
        <v>0</v>
      </c>
      <c r="AC34" s="4">
        <f t="shared" si="85"/>
        <v>0</v>
      </c>
      <c r="AD34" s="4">
        <f t="shared" si="85"/>
        <v>0</v>
      </c>
      <c r="AE34" s="4">
        <f t="shared" si="85"/>
        <v>0</v>
      </c>
      <c r="AF34" s="4"/>
    </row>
    <row r="35" spans="1:32">
      <c r="A35" s="1" t="s">
        <v>17</v>
      </c>
      <c r="B35" s="4">
        <f t="shared" ref="B35:AE35" si="86">(0*100)/4</f>
        <v>0</v>
      </c>
      <c r="C35" s="4">
        <f t="shared" si="86"/>
        <v>0</v>
      </c>
      <c r="D35" s="4">
        <f t="shared" si="86"/>
        <v>0</v>
      </c>
      <c r="E35" s="4">
        <f t="shared" si="86"/>
        <v>0</v>
      </c>
      <c r="F35" s="4">
        <f t="shared" si="86"/>
        <v>0</v>
      </c>
      <c r="G35" s="4">
        <f t="shared" si="86"/>
        <v>0</v>
      </c>
      <c r="H35" s="4">
        <f t="shared" si="86"/>
        <v>0</v>
      </c>
      <c r="I35" s="4">
        <f t="shared" si="86"/>
        <v>0</v>
      </c>
      <c r="J35" s="4">
        <f t="shared" si="86"/>
        <v>0</v>
      </c>
      <c r="K35" s="4">
        <f t="shared" si="86"/>
        <v>0</v>
      </c>
      <c r="L35" s="4">
        <f t="shared" si="86"/>
        <v>0</v>
      </c>
      <c r="M35" s="4">
        <f t="shared" si="86"/>
        <v>0</v>
      </c>
      <c r="N35" s="4">
        <f t="shared" si="86"/>
        <v>0</v>
      </c>
      <c r="O35" s="4">
        <f t="shared" si="86"/>
        <v>0</v>
      </c>
      <c r="P35" s="4">
        <f t="shared" si="86"/>
        <v>0</v>
      </c>
      <c r="Q35" s="4">
        <f t="shared" si="86"/>
        <v>0</v>
      </c>
      <c r="R35" s="4">
        <f t="shared" si="86"/>
        <v>0</v>
      </c>
      <c r="S35" s="4">
        <f t="shared" si="86"/>
        <v>0</v>
      </c>
      <c r="T35" s="4">
        <f t="shared" si="86"/>
        <v>0</v>
      </c>
      <c r="U35" s="4">
        <f t="shared" si="86"/>
        <v>0</v>
      </c>
      <c r="V35" s="4">
        <f t="shared" si="86"/>
        <v>0</v>
      </c>
      <c r="W35" s="4">
        <f t="shared" si="86"/>
        <v>0</v>
      </c>
      <c r="X35" s="4">
        <f t="shared" si="86"/>
        <v>0</v>
      </c>
      <c r="Y35" s="4">
        <f t="shared" si="86"/>
        <v>0</v>
      </c>
      <c r="Z35" s="4">
        <f t="shared" si="86"/>
        <v>0</v>
      </c>
      <c r="AA35" s="4">
        <f t="shared" si="86"/>
        <v>0</v>
      </c>
      <c r="AB35" s="4">
        <f t="shared" si="86"/>
        <v>0</v>
      </c>
      <c r="AC35" s="4">
        <f t="shared" si="86"/>
        <v>0</v>
      </c>
      <c r="AD35" s="4">
        <f t="shared" si="86"/>
        <v>0</v>
      </c>
      <c r="AE35" s="4">
        <f t="shared" si="86"/>
        <v>0</v>
      </c>
      <c r="AF35" s="4"/>
    </row>
    <row r="36" spans="1:32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2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2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6">
        <v>0.6</v>
      </c>
    </row>
    <row r="44" spans="1:3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2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2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2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2:3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2:3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2:3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2:3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2:3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</sheetData>
  <conditionalFormatting sqref="B3:AE69 AF20:AF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87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45231</v>
      </c>
      <c r="C1" s="2">
        <v>45232</v>
      </c>
      <c r="D1" s="2">
        <v>45233</v>
      </c>
      <c r="E1" s="2">
        <v>45234</v>
      </c>
      <c r="F1" s="2">
        <v>45235</v>
      </c>
      <c r="G1" s="2">
        <v>45236</v>
      </c>
      <c r="H1" s="2">
        <v>45237</v>
      </c>
      <c r="I1" s="2">
        <v>45238</v>
      </c>
      <c r="J1" s="2">
        <v>45239</v>
      </c>
      <c r="K1" s="2">
        <v>45240</v>
      </c>
      <c r="L1" s="2">
        <v>45241</v>
      </c>
      <c r="M1" s="2">
        <v>45242</v>
      </c>
      <c r="N1" s="2">
        <v>45243</v>
      </c>
      <c r="O1" s="2">
        <v>45244</v>
      </c>
      <c r="P1" s="2">
        <v>45245</v>
      </c>
      <c r="Q1" s="2">
        <v>45246</v>
      </c>
      <c r="R1" s="2">
        <v>45247</v>
      </c>
      <c r="S1" s="2">
        <v>45248</v>
      </c>
      <c r="T1" s="2">
        <v>45249</v>
      </c>
      <c r="U1" s="2">
        <v>45250</v>
      </c>
      <c r="V1" s="2">
        <v>45251</v>
      </c>
      <c r="W1" s="2">
        <v>45252</v>
      </c>
      <c r="X1" s="2">
        <v>45253</v>
      </c>
      <c r="Y1" s="2">
        <v>45254</v>
      </c>
      <c r="Z1" s="2">
        <v>45255</v>
      </c>
      <c r="AA1" s="2">
        <v>45256</v>
      </c>
      <c r="AB1" s="2">
        <v>45257</v>
      </c>
      <c r="AC1" s="2">
        <v>45258</v>
      </c>
      <c r="AD1" s="2">
        <v>45259</v>
      </c>
      <c r="AE1" s="2">
        <v>45260</v>
      </c>
      <c r="AF1" s="2">
        <v>45261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35.987903225806448</v>
      </c>
    </row>
    <row r="4" spans="1:35">
      <c r="A4" s="1" t="s">
        <v>3</v>
      </c>
      <c r="B4" s="5">
        <f t="shared" ref="B4:R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>(1*100)/8</f>
        <v>12.5</v>
      </c>
      <c r="T4" s="5">
        <f t="shared" ref="T4:AD4" si="2">(0*100)/8</f>
        <v>0</v>
      </c>
      <c r="U4" s="5">
        <f t="shared" si="2"/>
        <v>0</v>
      </c>
      <c r="V4" s="5">
        <f t="shared" si="2"/>
        <v>0</v>
      </c>
      <c r="W4" s="5">
        <f t="shared" si="2"/>
        <v>0</v>
      </c>
      <c r="X4" s="5">
        <f t="shared" si="2"/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 t="shared" si="2"/>
        <v>0</v>
      </c>
      <c r="AC4" s="5">
        <f t="shared" si="2"/>
        <v>0</v>
      </c>
      <c r="AD4" s="5">
        <f t="shared" si="2"/>
        <v>0</v>
      </c>
      <c r="AE4" s="5">
        <f>(1*100)/8</f>
        <v>12.5</v>
      </c>
      <c r="AF4" s="5">
        <f t="shared" ref="AF4:AF5" si="3">(0*100)/8</f>
        <v>0</v>
      </c>
    </row>
    <row r="5" spans="1:35">
      <c r="A5" s="1" t="s">
        <v>4</v>
      </c>
      <c r="B5" s="5">
        <f>(1*100)/8</f>
        <v>12.5</v>
      </c>
      <c r="C5" s="5">
        <f t="shared" ref="C5:E5" si="4">(2*100)/8</f>
        <v>25</v>
      </c>
      <c r="D5" s="5">
        <f t="shared" si="4"/>
        <v>25</v>
      </c>
      <c r="E5" s="5">
        <f t="shared" si="4"/>
        <v>25</v>
      </c>
      <c r="F5" s="5">
        <f>(3*100)/8</f>
        <v>37.5</v>
      </c>
      <c r="G5" s="5">
        <f t="shared" ref="G5:H5" si="5">(2*100)/8</f>
        <v>25</v>
      </c>
      <c r="H5" s="5">
        <f t="shared" si="5"/>
        <v>25</v>
      </c>
      <c r="I5" s="5">
        <f>(1*100)/8</f>
        <v>12.5</v>
      </c>
      <c r="J5" s="5">
        <f>(2*100)/8</f>
        <v>25</v>
      </c>
      <c r="K5" s="5">
        <f t="shared" ref="K5:K7" si="6">(1*100)/8</f>
        <v>12.5</v>
      </c>
      <c r="L5" s="5">
        <f>(3*100)/8</f>
        <v>37.5</v>
      </c>
      <c r="M5" s="5">
        <f>(2*100)/8</f>
        <v>25</v>
      </c>
      <c r="N5" s="5">
        <f t="shared" ref="N5:N6" si="7">(0*100)/8</f>
        <v>0</v>
      </c>
      <c r="O5" s="5">
        <f>(2*100)/8</f>
        <v>25</v>
      </c>
      <c r="P5" s="5">
        <f t="shared" ref="P5:P9" si="8">(8*100)/8</f>
        <v>100</v>
      </c>
      <c r="Q5" s="5">
        <f>(1*100)/8</f>
        <v>12.5</v>
      </c>
      <c r="R5" s="5">
        <f>(0*100)/8</f>
        <v>0</v>
      </c>
      <c r="S5" s="5">
        <f>(5*100)/8</f>
        <v>62.5</v>
      </c>
      <c r="T5" s="5">
        <f>(2*100)/8</f>
        <v>25</v>
      </c>
      <c r="U5" s="5">
        <f>(0*100)/8</f>
        <v>0</v>
      </c>
      <c r="V5" s="5">
        <f>(2*100)/8</f>
        <v>25</v>
      </c>
      <c r="W5" s="5">
        <f>(3*100)/8</f>
        <v>37.5</v>
      </c>
      <c r="X5" s="5">
        <f>(0*100)/8</f>
        <v>0</v>
      </c>
      <c r="Y5" s="5">
        <f t="shared" ref="Y5:Y6" si="9">(5*100)/8</f>
        <v>62.5</v>
      </c>
      <c r="Z5" s="5">
        <f t="shared" ref="Z5:AA5" si="10">(2*100)/8</f>
        <v>25</v>
      </c>
      <c r="AA5" s="5">
        <f t="shared" si="10"/>
        <v>25</v>
      </c>
      <c r="AB5" s="5">
        <f>(1*100)/8</f>
        <v>12.5</v>
      </c>
      <c r="AC5" s="5">
        <f>(2*100)/8</f>
        <v>25</v>
      </c>
      <c r="AD5" s="5">
        <f t="shared" ref="AD5:AE5" si="11">(1*100)/8</f>
        <v>12.5</v>
      </c>
      <c r="AE5" s="5">
        <f t="shared" si="11"/>
        <v>12.5</v>
      </c>
      <c r="AF5" s="5">
        <f t="shared" si="3"/>
        <v>0</v>
      </c>
    </row>
    <row r="6" spans="1:35">
      <c r="A6" s="1" t="s">
        <v>5</v>
      </c>
      <c r="B6" s="5">
        <f>(5*100)/8</f>
        <v>62.5</v>
      </c>
      <c r="C6" s="5">
        <f>(3*100)/8</f>
        <v>37.5</v>
      </c>
      <c r="D6" s="5">
        <f>(2*100)/8</f>
        <v>25</v>
      </c>
      <c r="E6" s="5">
        <f>(5*100)/8</f>
        <v>62.5</v>
      </c>
      <c r="F6" s="5">
        <f t="shared" ref="F6:F8" si="12">(7*100)/8</f>
        <v>87.5</v>
      </c>
      <c r="G6" s="5">
        <f t="shared" ref="G6:G7" si="13">(4*100)/8</f>
        <v>50</v>
      </c>
      <c r="H6" s="5">
        <f>(2*100)/8</f>
        <v>25</v>
      </c>
      <c r="I6" s="5">
        <f>(4*100)/8</f>
        <v>50</v>
      </c>
      <c r="J6" s="5">
        <f t="shared" ref="J6:J10" si="14">(3*100)/8</f>
        <v>37.5</v>
      </c>
      <c r="K6" s="5">
        <f t="shared" si="6"/>
        <v>12.5</v>
      </c>
      <c r="L6" s="5">
        <f t="shared" ref="L6:M6" si="15">(6*100)/8</f>
        <v>75</v>
      </c>
      <c r="M6" s="5">
        <f t="shared" si="15"/>
        <v>75</v>
      </c>
      <c r="N6" s="5">
        <f t="shared" si="7"/>
        <v>0</v>
      </c>
      <c r="O6" s="5">
        <f t="shared" ref="O6:O7" si="16">(4*100)/8</f>
        <v>50</v>
      </c>
      <c r="P6" s="5">
        <f t="shared" si="8"/>
        <v>100</v>
      </c>
      <c r="Q6" s="5">
        <f t="shared" ref="Q6:R6" si="17">(3*100)/8</f>
        <v>37.5</v>
      </c>
      <c r="R6" s="5">
        <f t="shared" si="17"/>
        <v>37.5</v>
      </c>
      <c r="S6" s="5">
        <f t="shared" ref="S6:S7" si="18">(7*100)/8</f>
        <v>87.5</v>
      </c>
      <c r="T6" s="5">
        <f>(6*100)/8</f>
        <v>75</v>
      </c>
      <c r="U6" s="5">
        <f>(2*100)/8</f>
        <v>25</v>
      </c>
      <c r="V6" s="5">
        <f>(3*100)/8</f>
        <v>37.5</v>
      </c>
      <c r="W6" s="5">
        <f>(5*100)/8</f>
        <v>62.5</v>
      </c>
      <c r="X6" s="5">
        <f t="shared" ref="X6:X8" si="19">(1*100)/8</f>
        <v>12.5</v>
      </c>
      <c r="Y6" s="5">
        <f t="shared" si="9"/>
        <v>62.5</v>
      </c>
      <c r="Z6" s="5">
        <f>(6*100)/8</f>
        <v>75</v>
      </c>
      <c r="AA6" s="5">
        <f t="shared" ref="AA6:AA7" si="20">(3*100)/8</f>
        <v>37.5</v>
      </c>
      <c r="AB6" s="5">
        <f t="shared" ref="AB6:AB10" si="21">(2*100)/8</f>
        <v>25</v>
      </c>
      <c r="AC6" s="5">
        <f t="shared" ref="AC6:AC7" si="22">(3*100)/8</f>
        <v>37.5</v>
      </c>
      <c r="AD6" s="5">
        <f>(4*100)/8</f>
        <v>50</v>
      </c>
      <c r="AE6" s="5">
        <f t="shared" ref="AE6:AF6" si="23">(0*100)/8</f>
        <v>0</v>
      </c>
      <c r="AF6" s="5">
        <f t="shared" si="23"/>
        <v>0</v>
      </c>
    </row>
    <row r="7" spans="1:35">
      <c r="A7" s="1" t="s">
        <v>6</v>
      </c>
      <c r="B7" s="5">
        <f>(7*100)/8</f>
        <v>87.5</v>
      </c>
      <c r="C7" s="5">
        <f>(4*100)/8</f>
        <v>50</v>
      </c>
      <c r="D7" s="5">
        <f>(3*100)/8</f>
        <v>37.5</v>
      </c>
      <c r="E7" s="5">
        <f>(6*100)/8</f>
        <v>75</v>
      </c>
      <c r="F7" s="5">
        <f t="shared" si="12"/>
        <v>87.5</v>
      </c>
      <c r="G7" s="5">
        <f t="shared" si="13"/>
        <v>50</v>
      </c>
      <c r="H7" s="5">
        <f t="shared" ref="H7:I7" si="24">(5*100)/8</f>
        <v>62.5</v>
      </c>
      <c r="I7" s="5">
        <f t="shared" si="24"/>
        <v>62.5</v>
      </c>
      <c r="J7" s="5">
        <f t="shared" si="14"/>
        <v>37.5</v>
      </c>
      <c r="K7" s="5">
        <f t="shared" si="6"/>
        <v>12.5</v>
      </c>
      <c r="L7" s="5">
        <f t="shared" ref="L7:L9" si="25">(6*100)/8</f>
        <v>75</v>
      </c>
      <c r="M7" s="5">
        <f>(7*100)/8</f>
        <v>87.5</v>
      </c>
      <c r="N7" s="5">
        <f t="shared" ref="N7:N10" si="26">(1*100)/8</f>
        <v>12.5</v>
      </c>
      <c r="O7" s="5">
        <f t="shared" si="16"/>
        <v>50</v>
      </c>
      <c r="P7" s="5">
        <f t="shared" si="8"/>
        <v>100</v>
      </c>
      <c r="Q7" s="5">
        <f t="shared" ref="Q7:Q8" si="27">(2*100)/8</f>
        <v>25</v>
      </c>
      <c r="R7" s="5">
        <f>(3*100)/8</f>
        <v>37.5</v>
      </c>
      <c r="S7" s="5">
        <f t="shared" si="18"/>
        <v>87.5</v>
      </c>
      <c r="T7" s="5">
        <f t="shared" ref="T7:T8" si="28">(7*100)/8</f>
        <v>87.5</v>
      </c>
      <c r="U7" s="5">
        <f t="shared" ref="U7:W7" si="29">(4*100)/8</f>
        <v>50</v>
      </c>
      <c r="V7" s="5">
        <f t="shared" si="29"/>
        <v>50</v>
      </c>
      <c r="W7" s="5">
        <f t="shared" si="29"/>
        <v>50</v>
      </c>
      <c r="X7" s="5">
        <f t="shared" si="19"/>
        <v>12.5</v>
      </c>
      <c r="Y7" s="5">
        <f t="shared" ref="Y7:Z7" si="30">(7*100)/8</f>
        <v>87.5</v>
      </c>
      <c r="Z7" s="5">
        <f t="shared" si="30"/>
        <v>87.5</v>
      </c>
      <c r="AA7" s="5">
        <f t="shared" si="20"/>
        <v>37.5</v>
      </c>
      <c r="AB7" s="5">
        <f t="shared" si="21"/>
        <v>25</v>
      </c>
      <c r="AC7" s="5">
        <f t="shared" si="22"/>
        <v>37.5</v>
      </c>
      <c r="AD7" s="5">
        <f>(3*100)/8</f>
        <v>37.5</v>
      </c>
      <c r="AE7" s="5">
        <f>(2*100)/8</f>
        <v>25</v>
      </c>
      <c r="AF7" s="5">
        <f t="shared" ref="AF7:AF15" si="31">(0*100)/8</f>
        <v>0</v>
      </c>
    </row>
    <row r="8" spans="1:35">
      <c r="A8" s="1" t="s">
        <v>7</v>
      </c>
      <c r="B8" s="5">
        <f>(6*100)/8</f>
        <v>75</v>
      </c>
      <c r="C8" s="5">
        <f t="shared" ref="C8:C9" si="32">(3*100)/8</f>
        <v>37.5</v>
      </c>
      <c r="D8" s="5">
        <f>(2*100)/8</f>
        <v>25</v>
      </c>
      <c r="E8" s="5">
        <f>(3*100)/8</f>
        <v>37.5</v>
      </c>
      <c r="F8" s="5">
        <f t="shared" si="12"/>
        <v>87.5</v>
      </c>
      <c r="G8" s="5">
        <f t="shared" ref="G8:G9" si="33">(5*100)/8</f>
        <v>62.5</v>
      </c>
      <c r="H8" s="5">
        <f t="shared" ref="H8:H9" si="34">(3*100)/8</f>
        <v>37.5</v>
      </c>
      <c r="I8" s="5">
        <f t="shared" ref="I8:I9" si="35">(4*100)/8</f>
        <v>50</v>
      </c>
      <c r="J8" s="5">
        <f t="shared" si="14"/>
        <v>37.5</v>
      </c>
      <c r="K8" s="5">
        <f t="shared" ref="K8:K9" si="36">(2*100)/8</f>
        <v>25</v>
      </c>
      <c r="L8" s="5">
        <f t="shared" si="25"/>
        <v>75</v>
      </c>
      <c r="M8" s="5">
        <f>(6*100)/8</f>
        <v>75</v>
      </c>
      <c r="N8" s="5">
        <f t="shared" si="26"/>
        <v>12.5</v>
      </c>
      <c r="O8" s="5">
        <f>(6*100)/8</f>
        <v>75</v>
      </c>
      <c r="P8" s="5">
        <f t="shared" si="8"/>
        <v>100</v>
      </c>
      <c r="Q8" s="5">
        <f t="shared" si="27"/>
        <v>25</v>
      </c>
      <c r="R8" s="5">
        <f>(4*100)/8</f>
        <v>50</v>
      </c>
      <c r="S8" s="5">
        <f t="shared" ref="S8:S10" si="37">(8*100)/8</f>
        <v>100</v>
      </c>
      <c r="T8" s="5">
        <f t="shared" si="28"/>
        <v>87.5</v>
      </c>
      <c r="U8" s="5">
        <f t="shared" ref="U8:V8" si="38">(5*100)/8</f>
        <v>62.5</v>
      </c>
      <c r="V8" s="5">
        <f t="shared" si="38"/>
        <v>62.5</v>
      </c>
      <c r="W8" s="5">
        <f>(4*100)/8</f>
        <v>50</v>
      </c>
      <c r="X8" s="5">
        <f t="shared" si="19"/>
        <v>12.5</v>
      </c>
      <c r="Y8" s="5">
        <f t="shared" ref="Y8:Z8" si="39">(6*100)/8</f>
        <v>75</v>
      </c>
      <c r="Z8" s="5">
        <f t="shared" si="39"/>
        <v>75</v>
      </c>
      <c r="AA8" s="5">
        <f t="shared" ref="AA8:AA9" si="40">(5*100)/8</f>
        <v>62.5</v>
      </c>
      <c r="AB8" s="5">
        <f t="shared" si="21"/>
        <v>25</v>
      </c>
      <c r="AC8" s="5">
        <f t="shared" ref="AC8:AD8" si="41">(2*100)/8</f>
        <v>25</v>
      </c>
      <c r="AD8" s="5">
        <f t="shared" si="41"/>
        <v>25</v>
      </c>
      <c r="AE8" s="5">
        <f t="shared" ref="AE8:AE10" si="42">(1*100)/8</f>
        <v>12.5</v>
      </c>
      <c r="AF8" s="5">
        <f t="shared" si="31"/>
        <v>0</v>
      </c>
    </row>
    <row r="9" spans="1:35">
      <c r="A9" s="1" t="s">
        <v>8</v>
      </c>
      <c r="B9" s="5">
        <f>(5*100)/8</f>
        <v>62.5</v>
      </c>
      <c r="C9" s="5">
        <f t="shared" si="32"/>
        <v>37.5</v>
      </c>
      <c r="D9" s="5">
        <f t="shared" ref="D9:F9" si="43">(3*100)/8</f>
        <v>37.5</v>
      </c>
      <c r="E9" s="5">
        <f t="shared" si="43"/>
        <v>37.5</v>
      </c>
      <c r="F9" s="5">
        <f t="shared" si="43"/>
        <v>37.5</v>
      </c>
      <c r="G9" s="5">
        <f t="shared" si="33"/>
        <v>62.5</v>
      </c>
      <c r="H9" s="5">
        <f t="shared" si="34"/>
        <v>37.5</v>
      </c>
      <c r="I9" s="5">
        <f t="shared" si="35"/>
        <v>50</v>
      </c>
      <c r="J9" s="5">
        <f t="shared" si="14"/>
        <v>37.5</v>
      </c>
      <c r="K9" s="5">
        <f t="shared" si="36"/>
        <v>25</v>
      </c>
      <c r="L9" s="5">
        <f t="shared" si="25"/>
        <v>75</v>
      </c>
      <c r="M9" s="5">
        <f t="shared" ref="M9:M10" si="44">(8*100)/8</f>
        <v>100</v>
      </c>
      <c r="N9" s="5">
        <f t="shared" si="26"/>
        <v>12.5</v>
      </c>
      <c r="O9" s="5">
        <f>(5*100)/8</f>
        <v>62.5</v>
      </c>
      <c r="P9" s="5">
        <f t="shared" si="8"/>
        <v>100</v>
      </c>
      <c r="Q9" s="5">
        <f t="shared" ref="Q9:Q10" si="45">(4*100)/8</f>
        <v>50</v>
      </c>
      <c r="R9" s="5">
        <f>(3*100)/8</f>
        <v>37.5</v>
      </c>
      <c r="S9" s="5">
        <f t="shared" si="37"/>
        <v>100</v>
      </c>
      <c r="T9" s="5">
        <f>(6*100)/8</f>
        <v>75</v>
      </c>
      <c r="U9" s="5">
        <f t="shared" ref="U9:U10" si="46">(5*100)/8</f>
        <v>62.5</v>
      </c>
      <c r="V9" s="5">
        <f>(4*100)/8</f>
        <v>50</v>
      </c>
      <c r="W9" s="5">
        <f t="shared" ref="W9:X9" si="47">(2*100)/8</f>
        <v>25</v>
      </c>
      <c r="X9" s="5">
        <f t="shared" si="47"/>
        <v>25</v>
      </c>
      <c r="Y9" s="5">
        <f>(4*100)/8</f>
        <v>50</v>
      </c>
      <c r="Z9" s="5">
        <f>(6*100)/8</f>
        <v>75</v>
      </c>
      <c r="AA9" s="5">
        <f t="shared" si="40"/>
        <v>62.5</v>
      </c>
      <c r="AB9" s="5">
        <f t="shared" si="21"/>
        <v>25</v>
      </c>
      <c r="AC9" s="5">
        <f t="shared" ref="AC9:AD9" si="48">(3*100)/8</f>
        <v>37.5</v>
      </c>
      <c r="AD9" s="5">
        <f t="shared" si="48"/>
        <v>37.5</v>
      </c>
      <c r="AE9" s="5">
        <f t="shared" si="42"/>
        <v>12.5</v>
      </c>
      <c r="AF9" s="5">
        <f t="shared" si="31"/>
        <v>0</v>
      </c>
    </row>
    <row r="10" spans="1:35">
      <c r="A10" s="1" t="s">
        <v>9</v>
      </c>
      <c r="B10" s="5">
        <f t="shared" ref="B10:B12" si="49">(3*100)/8</f>
        <v>37.5</v>
      </c>
      <c r="C10" s="5">
        <f>(4*100)/8</f>
        <v>50</v>
      </c>
      <c r="D10" s="5">
        <f t="shared" ref="D10:F10" si="50">(3*100)/8</f>
        <v>37.5</v>
      </c>
      <c r="E10" s="5">
        <f t="shared" si="50"/>
        <v>37.5</v>
      </c>
      <c r="F10" s="5">
        <f t="shared" si="50"/>
        <v>37.5</v>
      </c>
      <c r="G10" s="5">
        <f t="shared" ref="G10:G11" si="51">(4*100)/8</f>
        <v>50</v>
      </c>
      <c r="H10" s="5">
        <f>(2*100)/8</f>
        <v>25</v>
      </c>
      <c r="I10" s="5">
        <f>(5*100)/8</f>
        <v>62.5</v>
      </c>
      <c r="J10" s="5">
        <f t="shared" si="14"/>
        <v>37.5</v>
      </c>
      <c r="K10" s="5">
        <f>(1*100)/8</f>
        <v>12.5</v>
      </c>
      <c r="L10" s="5">
        <f>(3*100)/8</f>
        <v>37.5</v>
      </c>
      <c r="M10" s="5">
        <f t="shared" si="44"/>
        <v>100</v>
      </c>
      <c r="N10" s="5">
        <f t="shared" si="26"/>
        <v>12.5</v>
      </c>
      <c r="O10" s="5">
        <f>(7*100)/8</f>
        <v>87.5</v>
      </c>
      <c r="P10" s="5">
        <f t="shared" ref="P10:P11" si="52">(6*100)/8</f>
        <v>75</v>
      </c>
      <c r="Q10" s="5">
        <f t="shared" si="45"/>
        <v>50</v>
      </c>
      <c r="R10" s="5">
        <f t="shared" ref="R10:R11" si="53">(2*100)/8</f>
        <v>25</v>
      </c>
      <c r="S10" s="5">
        <f t="shared" si="37"/>
        <v>100</v>
      </c>
      <c r="T10" s="5">
        <f t="shared" ref="T10:T11" si="54">(2*100)/8</f>
        <v>25</v>
      </c>
      <c r="U10" s="5">
        <f t="shared" si="46"/>
        <v>62.5</v>
      </c>
      <c r="V10" s="1">
        <f t="shared" ref="V10:V12" si="55">(3*100)/8</f>
        <v>37.5</v>
      </c>
      <c r="W10" s="5">
        <f>(1*100)/8</f>
        <v>12.5</v>
      </c>
      <c r="X10" s="5">
        <f>(3*100)/8</f>
        <v>37.5</v>
      </c>
      <c r="Y10" s="5">
        <f t="shared" ref="Y10:Z10" si="56">(6*100)/8</f>
        <v>75</v>
      </c>
      <c r="Z10" s="5">
        <f t="shared" si="56"/>
        <v>75</v>
      </c>
      <c r="AA10" s="5">
        <f>(4*100)/8</f>
        <v>50</v>
      </c>
      <c r="AB10" s="5">
        <f t="shared" si="21"/>
        <v>25</v>
      </c>
      <c r="AC10" s="5">
        <f>(1*100)/8</f>
        <v>12.5</v>
      </c>
      <c r="AD10" s="5">
        <f>(4*100)/8</f>
        <v>50</v>
      </c>
      <c r="AE10" s="5">
        <f t="shared" si="42"/>
        <v>12.5</v>
      </c>
      <c r="AF10" s="5">
        <f t="shared" si="31"/>
        <v>0</v>
      </c>
    </row>
    <row r="11" spans="1:35">
      <c r="A11" s="1" t="s">
        <v>10</v>
      </c>
      <c r="B11" s="5">
        <f t="shared" si="49"/>
        <v>37.5</v>
      </c>
      <c r="C11" s="5">
        <f t="shared" ref="C11:C13" si="57">(3*100)/8</f>
        <v>37.5</v>
      </c>
      <c r="D11" s="5">
        <f t="shared" ref="D11:D13" si="58">(2*100)/8</f>
        <v>25</v>
      </c>
      <c r="E11" s="5">
        <f t="shared" ref="E11:F11" si="59">(3*100)/8</f>
        <v>37.5</v>
      </c>
      <c r="F11" s="5">
        <f t="shared" si="59"/>
        <v>37.5</v>
      </c>
      <c r="G11" s="5">
        <f t="shared" si="51"/>
        <v>50</v>
      </c>
      <c r="H11" s="5">
        <f>(3*100)/8</f>
        <v>37.5</v>
      </c>
      <c r="I11" s="5">
        <f>(2*100)/8</f>
        <v>25</v>
      </c>
      <c r="J11" s="5">
        <f>(4*100)/8</f>
        <v>50</v>
      </c>
      <c r="K11" s="5">
        <f t="shared" ref="K11:K12" si="60">(2*100)/8</f>
        <v>25</v>
      </c>
      <c r="L11" s="5">
        <f t="shared" ref="L11:L13" si="61">(4*100)/8</f>
        <v>50</v>
      </c>
      <c r="M11" s="5">
        <f>(6*100)/8</f>
        <v>75</v>
      </c>
      <c r="N11" s="5">
        <f t="shared" ref="N11:N12" si="62">(2*100)/8</f>
        <v>25</v>
      </c>
      <c r="O11" s="5">
        <f>(8*100)/8</f>
        <v>100</v>
      </c>
      <c r="P11" s="5">
        <f t="shared" si="52"/>
        <v>75</v>
      </c>
      <c r="Q11" s="5">
        <f>(3*100)/8</f>
        <v>37.5</v>
      </c>
      <c r="R11" s="5">
        <f t="shared" si="53"/>
        <v>25</v>
      </c>
      <c r="S11" s="5">
        <f>(6*100)/8</f>
        <v>75</v>
      </c>
      <c r="T11" s="5">
        <f t="shared" si="54"/>
        <v>25</v>
      </c>
      <c r="U11" s="5">
        <f t="shared" ref="U11:U13" si="63">(4*100)/8</f>
        <v>50</v>
      </c>
      <c r="V11" s="5">
        <f t="shared" si="55"/>
        <v>37.5</v>
      </c>
      <c r="W11" s="5">
        <f t="shared" ref="W11:X11" si="64">(2*100)/8</f>
        <v>25</v>
      </c>
      <c r="X11" s="5">
        <f t="shared" si="64"/>
        <v>25</v>
      </c>
      <c r="Y11" s="5">
        <f>(6*100)/8</f>
        <v>75</v>
      </c>
      <c r="Z11" s="5">
        <f>(7*100)/8</f>
        <v>87.5</v>
      </c>
      <c r="AA11" s="5">
        <f t="shared" ref="AA11:AA12" si="65">(5*100)/8</f>
        <v>62.5</v>
      </c>
      <c r="AB11" s="5">
        <f t="shared" ref="AB11:AC11" si="66">(1*100)/8</f>
        <v>12.5</v>
      </c>
      <c r="AC11" s="5">
        <f t="shared" si="66"/>
        <v>12.5</v>
      </c>
      <c r="AD11" s="5">
        <f t="shared" ref="AD11:AE11" si="67">(2*100)/8</f>
        <v>25</v>
      </c>
      <c r="AE11" s="5">
        <f t="shared" si="67"/>
        <v>25</v>
      </c>
      <c r="AF11" s="5">
        <f t="shared" si="31"/>
        <v>0</v>
      </c>
    </row>
    <row r="12" spans="1:35">
      <c r="A12" s="1" t="s">
        <v>11</v>
      </c>
      <c r="B12" s="5">
        <f t="shared" si="49"/>
        <v>37.5</v>
      </c>
      <c r="C12" s="5">
        <f t="shared" si="57"/>
        <v>37.5</v>
      </c>
      <c r="D12" s="5">
        <f t="shared" si="58"/>
        <v>25</v>
      </c>
      <c r="E12" s="5">
        <f t="shared" ref="E12:E14" si="68">(2*100)/8</f>
        <v>25</v>
      </c>
      <c r="F12" s="5">
        <f>(3*100)/8</f>
        <v>37.5</v>
      </c>
      <c r="G12" s="5">
        <f>(5*100)/8</f>
        <v>62.5</v>
      </c>
      <c r="H12" s="5">
        <f>(0*100)/8</f>
        <v>0</v>
      </c>
      <c r="I12" s="5">
        <f>(1*100)/8</f>
        <v>12.5</v>
      </c>
      <c r="J12" s="5">
        <f>(3*100)/8</f>
        <v>37.5</v>
      </c>
      <c r="K12" s="5">
        <f t="shared" si="60"/>
        <v>25</v>
      </c>
      <c r="L12" s="5">
        <f t="shared" si="61"/>
        <v>50</v>
      </c>
      <c r="M12" s="5">
        <f t="shared" ref="M12:M13" si="69">(5*100)/8</f>
        <v>62.5</v>
      </c>
      <c r="N12" s="5">
        <f t="shared" si="62"/>
        <v>25</v>
      </c>
      <c r="O12" s="5">
        <f>(6*100)/8</f>
        <v>75</v>
      </c>
      <c r="P12" s="5">
        <f t="shared" ref="P12:P13" si="70">(7*100)/8</f>
        <v>87.5</v>
      </c>
      <c r="Q12" s="5">
        <f t="shared" ref="Q12:Q13" si="71">(0*100)/8</f>
        <v>0</v>
      </c>
      <c r="R12" s="5">
        <f t="shared" ref="R12:R14" si="72">(1*100)/8</f>
        <v>12.5</v>
      </c>
      <c r="S12" s="5">
        <f t="shared" ref="S12:S14" si="73">(4*100)/8</f>
        <v>50</v>
      </c>
      <c r="T12" s="5">
        <f t="shared" ref="T12:T14" si="74">(1*100)/8</f>
        <v>12.5</v>
      </c>
      <c r="U12" s="5">
        <f t="shared" si="63"/>
        <v>50</v>
      </c>
      <c r="V12" s="5">
        <f t="shared" si="55"/>
        <v>37.5</v>
      </c>
      <c r="W12" s="5">
        <f>(2*100)/8</f>
        <v>25</v>
      </c>
      <c r="X12" s="5">
        <f>(0*100)/8</f>
        <v>0</v>
      </c>
      <c r="Y12" s="5">
        <f>(3*100)/8</f>
        <v>37.5</v>
      </c>
      <c r="Z12" s="5">
        <f>(8*100)/8</f>
        <v>100</v>
      </c>
      <c r="AA12" s="5">
        <f t="shared" si="65"/>
        <v>62.5</v>
      </c>
      <c r="AB12" s="5">
        <f t="shared" ref="AB12:AC12" si="75">(0*100)/8</f>
        <v>0</v>
      </c>
      <c r="AC12" s="5">
        <f t="shared" si="75"/>
        <v>0</v>
      </c>
      <c r="AD12" s="5">
        <f t="shared" ref="AD12:AD15" si="76">(2*100)/8</f>
        <v>25</v>
      </c>
      <c r="AE12" s="5">
        <f>(1*100)/8</f>
        <v>12.5</v>
      </c>
      <c r="AF12" s="5">
        <f t="shared" si="31"/>
        <v>0</v>
      </c>
    </row>
    <row r="13" spans="1:35">
      <c r="A13" s="1" t="s">
        <v>12</v>
      </c>
      <c r="B13" s="5">
        <f>(2*100)/8</f>
        <v>25</v>
      </c>
      <c r="C13" s="5">
        <f t="shared" si="57"/>
        <v>37.5</v>
      </c>
      <c r="D13" s="5">
        <f t="shared" si="58"/>
        <v>25</v>
      </c>
      <c r="E13" s="5">
        <f t="shared" si="68"/>
        <v>25</v>
      </c>
      <c r="F13" s="5">
        <f>(2*100)/8</f>
        <v>25</v>
      </c>
      <c r="G13" s="5">
        <f>(3*100)/8</f>
        <v>37.5</v>
      </c>
      <c r="H13" s="5">
        <f>(1*100)/8</f>
        <v>12.5</v>
      </c>
      <c r="I13" s="5">
        <f t="shared" ref="I13:K13" si="77">(3*100)/8</f>
        <v>37.5</v>
      </c>
      <c r="J13" s="5">
        <f t="shared" si="77"/>
        <v>37.5</v>
      </c>
      <c r="K13" s="5">
        <f t="shared" si="77"/>
        <v>37.5</v>
      </c>
      <c r="L13" s="5">
        <f t="shared" si="61"/>
        <v>50</v>
      </c>
      <c r="M13" s="5">
        <f t="shared" si="69"/>
        <v>62.5</v>
      </c>
      <c r="N13" s="5">
        <f>(4*100)/8</f>
        <v>50</v>
      </c>
      <c r="O13" s="5">
        <f t="shared" ref="O13:O15" si="78">(5*100)/8</f>
        <v>62.5</v>
      </c>
      <c r="P13" s="5">
        <f t="shared" si="70"/>
        <v>87.5</v>
      </c>
      <c r="Q13" s="5">
        <f t="shared" si="71"/>
        <v>0</v>
      </c>
      <c r="R13" s="5">
        <f t="shared" si="72"/>
        <v>12.5</v>
      </c>
      <c r="S13" s="5">
        <f t="shared" si="73"/>
        <v>50</v>
      </c>
      <c r="T13" s="5">
        <f t="shared" si="74"/>
        <v>12.5</v>
      </c>
      <c r="U13" s="5">
        <f t="shared" si="63"/>
        <v>50</v>
      </c>
      <c r="V13" s="5">
        <f>(2*100)/8</f>
        <v>25</v>
      </c>
      <c r="W13" s="5">
        <f>(3*100)/8</f>
        <v>37.5</v>
      </c>
      <c r="X13" s="5">
        <f t="shared" ref="X13:X15" si="79">(1*100)/8</f>
        <v>12.5</v>
      </c>
      <c r="Y13" s="5">
        <f t="shared" ref="Y13:Y14" si="80">(4*100)/8</f>
        <v>50</v>
      </c>
      <c r="Z13" s="5">
        <f>(5*100)/8</f>
        <v>62.5</v>
      </c>
      <c r="AA13" s="5">
        <f>(4*100)/8</f>
        <v>50</v>
      </c>
      <c r="AB13" s="5">
        <f t="shared" ref="AB13:AC13" si="81">(0*100)/8</f>
        <v>0</v>
      </c>
      <c r="AC13" s="5">
        <f t="shared" si="81"/>
        <v>0</v>
      </c>
      <c r="AD13" s="5">
        <f t="shared" si="76"/>
        <v>25</v>
      </c>
      <c r="AE13" s="5">
        <f t="shared" ref="AE13:AE14" si="82">(3*100)/8</f>
        <v>37.5</v>
      </c>
      <c r="AF13" s="5">
        <f t="shared" si="31"/>
        <v>0</v>
      </c>
    </row>
    <row r="14" spans="1:35">
      <c r="A14" s="1" t="s">
        <v>13</v>
      </c>
      <c r="B14" s="5">
        <f t="shared" ref="B14:B15" si="83">(1*100)/8</f>
        <v>12.5</v>
      </c>
      <c r="C14" s="5">
        <f t="shared" ref="C14:C15" si="84">(2*100)/8</f>
        <v>25</v>
      </c>
      <c r="D14" s="5">
        <f t="shared" ref="D14:D15" si="85">(3*100)/8</f>
        <v>37.5</v>
      </c>
      <c r="E14" s="5">
        <f t="shared" si="68"/>
        <v>25</v>
      </c>
      <c r="F14" s="5">
        <f>(3*100)/8</f>
        <v>37.5</v>
      </c>
      <c r="G14" s="5">
        <f>(2*100)/8</f>
        <v>25</v>
      </c>
      <c r="H14" s="5">
        <f>(0*100)/8</f>
        <v>0</v>
      </c>
      <c r="I14" s="5">
        <f t="shared" ref="I14:I15" si="86">(2*100)/8</f>
        <v>25</v>
      </c>
      <c r="J14" s="5">
        <f t="shared" ref="J14:L14" si="87">(4*100)/8</f>
        <v>50</v>
      </c>
      <c r="K14" s="5">
        <f t="shared" si="87"/>
        <v>50</v>
      </c>
      <c r="L14" s="5">
        <f t="shared" si="87"/>
        <v>50</v>
      </c>
      <c r="M14" s="5">
        <f>(6*100)/8</f>
        <v>75</v>
      </c>
      <c r="N14" s="5">
        <f>(3*100)/8</f>
        <v>37.5</v>
      </c>
      <c r="O14" s="5">
        <f t="shared" si="78"/>
        <v>62.5</v>
      </c>
      <c r="P14" s="5">
        <f>(4*100)/8</f>
        <v>50</v>
      </c>
      <c r="Q14" s="5">
        <f>(3*100)/8</f>
        <v>37.5</v>
      </c>
      <c r="R14" s="5">
        <f t="shared" si="72"/>
        <v>12.5</v>
      </c>
      <c r="S14" s="5">
        <f t="shared" si="73"/>
        <v>50</v>
      </c>
      <c r="T14" s="5">
        <f t="shared" si="74"/>
        <v>12.5</v>
      </c>
      <c r="U14" s="5">
        <f>(2*100)/8</f>
        <v>25</v>
      </c>
      <c r="V14" s="5">
        <f>(3*100)/8</f>
        <v>37.5</v>
      </c>
      <c r="W14" s="5">
        <f>(4*100)/8</f>
        <v>50</v>
      </c>
      <c r="X14" s="5">
        <f t="shared" si="79"/>
        <v>12.5</v>
      </c>
      <c r="Y14" s="5">
        <f t="shared" si="80"/>
        <v>50</v>
      </c>
      <c r="Z14" s="5">
        <f>(4*100)/8</f>
        <v>50</v>
      </c>
      <c r="AA14" s="5">
        <f>(3*100)/8</f>
        <v>37.5</v>
      </c>
      <c r="AB14" s="5">
        <f t="shared" ref="AB14:AB15" si="88">(0*100)/8</f>
        <v>0</v>
      </c>
      <c r="AC14" s="5">
        <f t="shared" ref="AC14:AC15" si="89">(1*100)/8</f>
        <v>12.5</v>
      </c>
      <c r="AD14" s="5">
        <f t="shared" si="76"/>
        <v>25</v>
      </c>
      <c r="AE14" s="5">
        <f t="shared" si="82"/>
        <v>37.5</v>
      </c>
      <c r="AF14" s="5">
        <f t="shared" si="31"/>
        <v>0</v>
      </c>
    </row>
    <row r="15" spans="1:35">
      <c r="A15" s="1" t="s">
        <v>14</v>
      </c>
      <c r="B15" s="5">
        <f t="shared" si="83"/>
        <v>12.5</v>
      </c>
      <c r="C15" s="5">
        <f t="shared" si="84"/>
        <v>25</v>
      </c>
      <c r="D15" s="5">
        <f t="shared" si="85"/>
        <v>37.5</v>
      </c>
      <c r="E15" s="5">
        <f>(1*100)/8</f>
        <v>12.5</v>
      </c>
      <c r="F15" s="5">
        <f>(2*100)/8</f>
        <v>25</v>
      </c>
      <c r="G15" s="5">
        <f t="shared" ref="G15:H15" si="90">(0*100)/8</f>
        <v>0</v>
      </c>
      <c r="H15" s="5">
        <f t="shared" si="90"/>
        <v>0</v>
      </c>
      <c r="I15" s="5">
        <f t="shared" si="86"/>
        <v>25</v>
      </c>
      <c r="J15" s="5">
        <f>(3*100)/8</f>
        <v>37.5</v>
      </c>
      <c r="K15" s="5">
        <f t="shared" ref="K15:L15" si="91">(2*100)/8</f>
        <v>25</v>
      </c>
      <c r="L15" s="5">
        <f t="shared" si="91"/>
        <v>25</v>
      </c>
      <c r="M15" s="5">
        <f>(5*100)/8</f>
        <v>62.5</v>
      </c>
      <c r="N15" s="5">
        <f>(1*100)/8</f>
        <v>12.5</v>
      </c>
      <c r="O15" s="5">
        <f t="shared" si="78"/>
        <v>62.5</v>
      </c>
      <c r="P15" s="5">
        <f>(5*100)/8</f>
        <v>62.5</v>
      </c>
      <c r="Q15" s="5">
        <f t="shared" ref="Q15:U15" si="92">(1*100)/8</f>
        <v>12.5</v>
      </c>
      <c r="R15" s="5">
        <f t="shared" si="92"/>
        <v>12.5</v>
      </c>
      <c r="S15" s="5">
        <f t="shared" si="92"/>
        <v>12.5</v>
      </c>
      <c r="T15" s="5">
        <f t="shared" si="92"/>
        <v>12.5</v>
      </c>
      <c r="U15" s="5">
        <f t="shared" si="92"/>
        <v>12.5</v>
      </c>
      <c r="V15" s="5">
        <f t="shared" ref="V15:W15" si="93">(0*100)/8</f>
        <v>0</v>
      </c>
      <c r="W15" s="5">
        <f t="shared" si="93"/>
        <v>0</v>
      </c>
      <c r="X15" s="5">
        <f t="shared" si="79"/>
        <v>12.5</v>
      </c>
      <c r="Y15" s="5">
        <f>(3*100)/8</f>
        <v>37.5</v>
      </c>
      <c r="Z15" s="5">
        <f t="shared" ref="Z15:AA15" si="94">(2*100)/8</f>
        <v>25</v>
      </c>
      <c r="AA15" s="5">
        <f t="shared" si="94"/>
        <v>25</v>
      </c>
      <c r="AB15" s="5">
        <f t="shared" si="88"/>
        <v>0</v>
      </c>
      <c r="AC15" s="5">
        <f t="shared" si="89"/>
        <v>12.5</v>
      </c>
      <c r="AD15" s="5">
        <f t="shared" si="76"/>
        <v>25</v>
      </c>
      <c r="AE15" s="5">
        <f>(1*100)/8</f>
        <v>12.5</v>
      </c>
      <c r="AF15" s="5">
        <f t="shared" si="31"/>
        <v>0</v>
      </c>
    </row>
    <row r="16" spans="1:35">
      <c r="A16" s="1" t="s">
        <v>15</v>
      </c>
      <c r="B16" s="5">
        <f t="shared" ref="B16:B18" si="95">(0*100)/8</f>
        <v>0</v>
      </c>
      <c r="C16" s="5">
        <f t="shared" ref="C16:E16" si="96">(1*100)/8</f>
        <v>12.5</v>
      </c>
      <c r="D16" s="5">
        <f t="shared" si="96"/>
        <v>12.5</v>
      </c>
      <c r="E16" s="5">
        <f t="shared" si="96"/>
        <v>12.5</v>
      </c>
      <c r="F16" s="5">
        <f t="shared" ref="F16:K16" si="97">(0*100)/8</f>
        <v>0</v>
      </c>
      <c r="G16" s="5">
        <f t="shared" si="97"/>
        <v>0</v>
      </c>
      <c r="H16" s="5">
        <f t="shared" si="97"/>
        <v>0</v>
      </c>
      <c r="I16" s="5">
        <f t="shared" si="97"/>
        <v>0</v>
      </c>
      <c r="J16" s="5">
        <f t="shared" si="97"/>
        <v>0</v>
      </c>
      <c r="K16" s="5">
        <f t="shared" si="97"/>
        <v>0</v>
      </c>
      <c r="L16" s="5">
        <f>(1*100)/8</f>
        <v>12.5</v>
      </c>
      <c r="M16" s="5">
        <f>(3*100)/8</f>
        <v>37.5</v>
      </c>
      <c r="N16" s="5">
        <f>(0*100)/8</f>
        <v>0</v>
      </c>
      <c r="O16" s="5">
        <f>(3*100)/8</f>
        <v>37.5</v>
      </c>
      <c r="P16" s="5">
        <f>(1*100)/8</f>
        <v>12.5</v>
      </c>
      <c r="Q16" s="5">
        <f t="shared" ref="Q16:T16" si="98">(0*100)/8</f>
        <v>0</v>
      </c>
      <c r="R16" s="5">
        <f t="shared" si="98"/>
        <v>0</v>
      </c>
      <c r="S16" s="5">
        <f t="shared" si="98"/>
        <v>0</v>
      </c>
      <c r="T16" s="5">
        <f t="shared" si="98"/>
        <v>0</v>
      </c>
      <c r="U16" s="5">
        <f>(1*100)/8</f>
        <v>12.5</v>
      </c>
      <c r="V16" s="5">
        <f t="shared" ref="V16:X16" si="99">(0*100)/8</f>
        <v>0</v>
      </c>
      <c r="W16" s="5">
        <f t="shared" si="99"/>
        <v>0</v>
      </c>
      <c r="X16" s="5">
        <f t="shared" si="99"/>
        <v>0</v>
      </c>
      <c r="Y16" s="5">
        <f>(2*100)/8</f>
        <v>25</v>
      </c>
      <c r="Z16" s="5">
        <f t="shared" ref="Z16:AC16" si="100">(0*100)/8</f>
        <v>0</v>
      </c>
      <c r="AA16" s="5">
        <f t="shared" si="100"/>
        <v>0</v>
      </c>
      <c r="AB16" s="5">
        <f t="shared" si="100"/>
        <v>0</v>
      </c>
      <c r="AC16" s="5">
        <f t="shared" si="100"/>
        <v>0</v>
      </c>
      <c r="AD16" s="5">
        <f t="shared" ref="AD16:AD17" si="101">(1*100)/8</f>
        <v>12.5</v>
      </c>
      <c r="AE16" s="5">
        <f t="shared" ref="AE16:AF16" si="102">(0*100)/8</f>
        <v>0</v>
      </c>
      <c r="AF16" s="5">
        <f t="shared" si="102"/>
        <v>0</v>
      </c>
    </row>
    <row r="17" spans="1:32">
      <c r="A17" s="1" t="s">
        <v>16</v>
      </c>
      <c r="B17" s="5">
        <f t="shared" si="95"/>
        <v>0</v>
      </c>
      <c r="C17" s="5">
        <f t="shared" ref="C17:C18" si="103">(0*100)/8</f>
        <v>0</v>
      </c>
      <c r="D17" s="5">
        <f>(1*100)/8</f>
        <v>12.5</v>
      </c>
      <c r="E17" s="5">
        <f t="shared" ref="E17:N17" si="104">(0*100)/8</f>
        <v>0</v>
      </c>
      <c r="F17" s="5">
        <f t="shared" si="104"/>
        <v>0</v>
      </c>
      <c r="G17" s="5">
        <f t="shared" si="104"/>
        <v>0</v>
      </c>
      <c r="H17" s="5">
        <f t="shared" si="104"/>
        <v>0</v>
      </c>
      <c r="I17" s="5">
        <f t="shared" si="104"/>
        <v>0</v>
      </c>
      <c r="J17" s="5">
        <f t="shared" si="104"/>
        <v>0</v>
      </c>
      <c r="K17" s="5">
        <f t="shared" si="104"/>
        <v>0</v>
      </c>
      <c r="L17" s="5">
        <f t="shared" si="104"/>
        <v>0</v>
      </c>
      <c r="M17" s="5">
        <f t="shared" si="104"/>
        <v>0</v>
      </c>
      <c r="N17" s="5">
        <f t="shared" si="104"/>
        <v>0</v>
      </c>
      <c r="O17" s="5">
        <f>(2*100)/8</f>
        <v>25</v>
      </c>
      <c r="P17" s="5">
        <f t="shared" ref="P17:AC17" si="105">(0*100)/8</f>
        <v>0</v>
      </c>
      <c r="Q17" s="5">
        <f t="shared" si="105"/>
        <v>0</v>
      </c>
      <c r="R17" s="5">
        <f t="shared" si="105"/>
        <v>0</v>
      </c>
      <c r="S17" s="5">
        <f t="shared" si="105"/>
        <v>0</v>
      </c>
      <c r="T17" s="5">
        <f t="shared" si="105"/>
        <v>0</v>
      </c>
      <c r="U17" s="5">
        <f t="shared" si="105"/>
        <v>0</v>
      </c>
      <c r="V17" s="5">
        <f t="shared" si="105"/>
        <v>0</v>
      </c>
      <c r="W17" s="5">
        <f t="shared" si="105"/>
        <v>0</v>
      </c>
      <c r="X17" s="5">
        <f t="shared" si="105"/>
        <v>0</v>
      </c>
      <c r="Y17" s="5">
        <f t="shared" si="105"/>
        <v>0</v>
      </c>
      <c r="Z17" s="5">
        <f t="shared" si="105"/>
        <v>0</v>
      </c>
      <c r="AA17" s="5">
        <f t="shared" si="105"/>
        <v>0</v>
      </c>
      <c r="AB17" s="5">
        <f t="shared" si="105"/>
        <v>0</v>
      </c>
      <c r="AC17" s="5">
        <f t="shared" si="105"/>
        <v>0</v>
      </c>
      <c r="AD17" s="5">
        <f t="shared" si="101"/>
        <v>12.5</v>
      </c>
      <c r="AE17" s="5">
        <f t="shared" ref="AE17:AF17" si="106">(0*100)/8</f>
        <v>0</v>
      </c>
      <c r="AF17" s="5">
        <f t="shared" si="106"/>
        <v>0</v>
      </c>
    </row>
    <row r="18" spans="1:32">
      <c r="A18" s="1" t="s">
        <v>17</v>
      </c>
      <c r="B18" s="5">
        <f t="shared" si="95"/>
        <v>0</v>
      </c>
      <c r="C18" s="5">
        <f t="shared" si="103"/>
        <v>0</v>
      </c>
      <c r="D18" s="5">
        <f t="shared" ref="D18:AF18" si="107">(0*100)/8</f>
        <v>0</v>
      </c>
      <c r="E18" s="5">
        <f t="shared" si="107"/>
        <v>0</v>
      </c>
      <c r="F18" s="5">
        <f t="shared" si="107"/>
        <v>0</v>
      </c>
      <c r="G18" s="5">
        <f t="shared" si="107"/>
        <v>0</v>
      </c>
      <c r="H18" s="5">
        <f t="shared" si="107"/>
        <v>0</v>
      </c>
      <c r="I18" s="5">
        <f t="shared" si="107"/>
        <v>0</v>
      </c>
      <c r="J18" s="5">
        <f t="shared" si="107"/>
        <v>0</v>
      </c>
      <c r="K18" s="5">
        <f t="shared" si="107"/>
        <v>0</v>
      </c>
      <c r="L18" s="5">
        <f t="shared" si="107"/>
        <v>0</v>
      </c>
      <c r="M18" s="5">
        <f t="shared" si="107"/>
        <v>0</v>
      </c>
      <c r="N18" s="5">
        <f t="shared" si="107"/>
        <v>0</v>
      </c>
      <c r="O18" s="5">
        <f t="shared" si="107"/>
        <v>0</v>
      </c>
      <c r="P18" s="5">
        <f t="shared" si="107"/>
        <v>0</v>
      </c>
      <c r="Q18" s="5">
        <f t="shared" si="107"/>
        <v>0</v>
      </c>
      <c r="R18" s="5">
        <f t="shared" si="107"/>
        <v>0</v>
      </c>
      <c r="S18" s="5">
        <f t="shared" si="107"/>
        <v>0</v>
      </c>
      <c r="T18" s="5">
        <f t="shared" si="107"/>
        <v>0</v>
      </c>
      <c r="U18" s="5">
        <f t="shared" si="107"/>
        <v>0</v>
      </c>
      <c r="V18" s="5">
        <f t="shared" si="107"/>
        <v>0</v>
      </c>
      <c r="W18" s="5">
        <f t="shared" si="107"/>
        <v>0</v>
      </c>
      <c r="X18" s="5">
        <f t="shared" si="107"/>
        <v>0</v>
      </c>
      <c r="Y18" s="5">
        <f t="shared" si="107"/>
        <v>0</v>
      </c>
      <c r="Z18" s="5">
        <f t="shared" si="107"/>
        <v>0</v>
      </c>
      <c r="AA18" s="5">
        <f t="shared" si="107"/>
        <v>0</v>
      </c>
      <c r="AB18" s="5">
        <f t="shared" si="107"/>
        <v>0</v>
      </c>
      <c r="AC18" s="5">
        <f t="shared" si="107"/>
        <v>0</v>
      </c>
      <c r="AD18" s="5">
        <f t="shared" si="107"/>
        <v>0</v>
      </c>
      <c r="AE18" s="5">
        <f t="shared" si="107"/>
        <v>0</v>
      </c>
      <c r="AF18" s="5">
        <f t="shared" si="107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8">(0*100)/2</f>
        <v>0</v>
      </c>
      <c r="C20" s="5">
        <f t="shared" si="108"/>
        <v>0</v>
      </c>
      <c r="D20" s="5">
        <f t="shared" si="108"/>
        <v>0</v>
      </c>
      <c r="E20" s="5">
        <f t="shared" si="108"/>
        <v>0</v>
      </c>
      <c r="F20" s="5">
        <f t="shared" si="108"/>
        <v>0</v>
      </c>
      <c r="G20" s="5">
        <f t="shared" si="108"/>
        <v>0</v>
      </c>
      <c r="H20" s="5">
        <f t="shared" si="108"/>
        <v>0</v>
      </c>
      <c r="I20" s="5">
        <f t="shared" si="108"/>
        <v>0</v>
      </c>
      <c r="J20" s="5">
        <f t="shared" si="108"/>
        <v>0</v>
      </c>
      <c r="K20" s="5">
        <f t="shared" si="108"/>
        <v>0</v>
      </c>
      <c r="L20" s="5">
        <f t="shared" si="108"/>
        <v>0</v>
      </c>
      <c r="M20" s="5">
        <f t="shared" si="108"/>
        <v>0</v>
      </c>
      <c r="N20" s="5">
        <f t="shared" si="108"/>
        <v>0</v>
      </c>
      <c r="O20" s="5">
        <f t="shared" si="108"/>
        <v>0</v>
      </c>
      <c r="P20" s="5">
        <f t="shared" si="108"/>
        <v>0</v>
      </c>
      <c r="Q20" s="5">
        <f t="shared" si="108"/>
        <v>0</v>
      </c>
      <c r="R20" s="5">
        <f t="shared" si="108"/>
        <v>0</v>
      </c>
      <c r="S20" s="5">
        <f t="shared" si="108"/>
        <v>0</v>
      </c>
      <c r="T20" s="5">
        <f t="shared" si="108"/>
        <v>0</v>
      </c>
      <c r="U20" s="5">
        <f t="shared" si="108"/>
        <v>0</v>
      </c>
      <c r="V20" s="5">
        <f t="shared" si="108"/>
        <v>0</v>
      </c>
      <c r="W20" s="5">
        <f t="shared" si="108"/>
        <v>0</v>
      </c>
      <c r="X20" s="5">
        <f t="shared" si="108"/>
        <v>0</v>
      </c>
      <c r="Y20" s="5">
        <f t="shared" si="108"/>
        <v>0</v>
      </c>
      <c r="Z20" s="5">
        <f t="shared" si="108"/>
        <v>0</v>
      </c>
      <c r="AA20" s="5">
        <f t="shared" si="108"/>
        <v>0</v>
      </c>
      <c r="AB20" s="5">
        <f t="shared" si="108"/>
        <v>0</v>
      </c>
      <c r="AC20" s="5">
        <f t="shared" si="108"/>
        <v>0</v>
      </c>
      <c r="AD20" s="5">
        <f t="shared" si="108"/>
        <v>0</v>
      </c>
      <c r="AE20" s="5">
        <f t="shared" si="108"/>
        <v>0</v>
      </c>
      <c r="AF20" s="5">
        <f t="shared" si="108"/>
        <v>0</v>
      </c>
    </row>
    <row r="21" spans="1:32">
      <c r="A21" s="1" t="s">
        <v>3</v>
      </c>
      <c r="B21" s="5">
        <f t="shared" ref="B21:AF21" si="109">(0*100)/2</f>
        <v>0</v>
      </c>
      <c r="C21" s="5">
        <f t="shared" si="109"/>
        <v>0</v>
      </c>
      <c r="D21" s="5">
        <f t="shared" si="109"/>
        <v>0</v>
      </c>
      <c r="E21" s="5">
        <f t="shared" si="109"/>
        <v>0</v>
      </c>
      <c r="F21" s="5">
        <f t="shared" si="109"/>
        <v>0</v>
      </c>
      <c r="G21" s="5">
        <f t="shared" si="109"/>
        <v>0</v>
      </c>
      <c r="H21" s="5">
        <f t="shared" si="109"/>
        <v>0</v>
      </c>
      <c r="I21" s="5">
        <f t="shared" si="109"/>
        <v>0</v>
      </c>
      <c r="J21" s="5">
        <f t="shared" si="109"/>
        <v>0</v>
      </c>
      <c r="K21" s="5">
        <f t="shared" si="109"/>
        <v>0</v>
      </c>
      <c r="L21" s="5">
        <f t="shared" si="109"/>
        <v>0</v>
      </c>
      <c r="M21" s="5">
        <f t="shared" si="109"/>
        <v>0</v>
      </c>
      <c r="N21" s="5">
        <f t="shared" si="109"/>
        <v>0</v>
      </c>
      <c r="O21" s="5">
        <f t="shared" si="109"/>
        <v>0</v>
      </c>
      <c r="P21" s="5">
        <f t="shared" si="109"/>
        <v>0</v>
      </c>
      <c r="Q21" s="5">
        <f t="shared" si="109"/>
        <v>0</v>
      </c>
      <c r="R21" s="5">
        <f t="shared" si="109"/>
        <v>0</v>
      </c>
      <c r="S21" s="5">
        <f t="shared" si="109"/>
        <v>0</v>
      </c>
      <c r="T21" s="5">
        <f t="shared" si="109"/>
        <v>0</v>
      </c>
      <c r="U21" s="5">
        <f t="shared" si="109"/>
        <v>0</v>
      </c>
      <c r="V21" s="5">
        <f t="shared" si="109"/>
        <v>0</v>
      </c>
      <c r="W21" s="5">
        <f t="shared" si="109"/>
        <v>0</v>
      </c>
      <c r="X21" s="5">
        <f t="shared" si="109"/>
        <v>0</v>
      </c>
      <c r="Y21" s="5">
        <f t="shared" si="109"/>
        <v>0</v>
      </c>
      <c r="Z21" s="5">
        <f t="shared" si="109"/>
        <v>0</v>
      </c>
      <c r="AA21" s="5">
        <f t="shared" si="109"/>
        <v>0</v>
      </c>
      <c r="AB21" s="5">
        <f t="shared" si="109"/>
        <v>0</v>
      </c>
      <c r="AC21" s="5">
        <f t="shared" si="109"/>
        <v>0</v>
      </c>
      <c r="AD21" s="5">
        <f t="shared" si="109"/>
        <v>0</v>
      </c>
      <c r="AE21" s="5">
        <f t="shared" si="109"/>
        <v>0</v>
      </c>
      <c r="AF21" s="5">
        <f t="shared" si="109"/>
        <v>0</v>
      </c>
    </row>
    <row r="22" spans="1:32">
      <c r="A22" s="1" t="s">
        <v>4</v>
      </c>
      <c r="B22" s="5">
        <f t="shared" ref="B22:G22" si="110">(0*100)/2</f>
        <v>0</v>
      </c>
      <c r="C22" s="5">
        <f t="shared" si="110"/>
        <v>0</v>
      </c>
      <c r="D22" s="5">
        <f t="shared" si="110"/>
        <v>0</v>
      </c>
      <c r="E22" s="5">
        <f t="shared" si="110"/>
        <v>0</v>
      </c>
      <c r="F22" s="5">
        <f t="shared" si="110"/>
        <v>0</v>
      </c>
      <c r="G22" s="5">
        <f t="shared" si="110"/>
        <v>0</v>
      </c>
      <c r="H22" s="5">
        <f>(1*100)/2</f>
        <v>50</v>
      </c>
      <c r="I22" s="5">
        <f t="shared" ref="I22:K22" si="111">(0*100)/2</f>
        <v>0</v>
      </c>
      <c r="J22" s="5">
        <f t="shared" si="111"/>
        <v>0</v>
      </c>
      <c r="K22" s="5">
        <f t="shared" si="111"/>
        <v>0</v>
      </c>
      <c r="L22" s="5">
        <f t="shared" ref="L22:L25" si="112">(1*100)/2</f>
        <v>50</v>
      </c>
      <c r="M22" s="5">
        <f t="shared" ref="M22:N22" si="113">(0*100)/2</f>
        <v>0</v>
      </c>
      <c r="N22" s="5">
        <f t="shared" si="113"/>
        <v>0</v>
      </c>
      <c r="O22" s="5">
        <f t="shared" ref="O22:O23" si="114">(1*100)/2</f>
        <v>50</v>
      </c>
      <c r="P22" s="5">
        <f t="shared" ref="P22:AC22" si="115">(0*100)/2</f>
        <v>0</v>
      </c>
      <c r="Q22" s="5">
        <f t="shared" si="115"/>
        <v>0</v>
      </c>
      <c r="R22" s="5">
        <f t="shared" si="115"/>
        <v>0</v>
      </c>
      <c r="S22" s="5">
        <f t="shared" si="115"/>
        <v>0</v>
      </c>
      <c r="T22" s="5">
        <f t="shared" si="115"/>
        <v>0</v>
      </c>
      <c r="U22" s="5">
        <f t="shared" si="115"/>
        <v>0</v>
      </c>
      <c r="V22" s="5">
        <f t="shared" si="115"/>
        <v>0</v>
      </c>
      <c r="W22" s="5">
        <f t="shared" si="115"/>
        <v>0</v>
      </c>
      <c r="X22" s="5">
        <f t="shared" si="115"/>
        <v>0</v>
      </c>
      <c r="Y22" s="5">
        <f t="shared" si="115"/>
        <v>0</v>
      </c>
      <c r="Z22" s="5">
        <f t="shared" si="115"/>
        <v>0</v>
      </c>
      <c r="AA22" s="5">
        <f t="shared" si="115"/>
        <v>0</v>
      </c>
      <c r="AB22" s="5">
        <f t="shared" si="115"/>
        <v>0</v>
      </c>
      <c r="AC22" s="5">
        <f t="shared" si="115"/>
        <v>0</v>
      </c>
      <c r="AD22" s="5">
        <f t="shared" ref="AD22:AD23" si="116">(1*100)/2</f>
        <v>50</v>
      </c>
      <c r="AE22" s="5">
        <f t="shared" ref="AE22:AF22" si="117">(0*100)/2</f>
        <v>0</v>
      </c>
      <c r="AF22" s="5">
        <f t="shared" si="117"/>
        <v>0</v>
      </c>
    </row>
    <row r="23" spans="1:32">
      <c r="A23" s="1" t="s">
        <v>5</v>
      </c>
      <c r="B23" s="5">
        <f t="shared" ref="B23:B24" si="118">(1*100)/2</f>
        <v>50</v>
      </c>
      <c r="C23" s="5">
        <f t="shared" ref="C23:K23" si="119">(0*100)/2</f>
        <v>0</v>
      </c>
      <c r="D23" s="5">
        <f t="shared" si="119"/>
        <v>0</v>
      </c>
      <c r="E23" s="5">
        <f t="shared" si="119"/>
        <v>0</v>
      </c>
      <c r="F23" s="5">
        <f t="shared" si="119"/>
        <v>0</v>
      </c>
      <c r="G23" s="5">
        <f t="shared" si="119"/>
        <v>0</v>
      </c>
      <c r="H23" s="5">
        <f t="shared" si="119"/>
        <v>0</v>
      </c>
      <c r="I23" s="5">
        <f t="shared" si="119"/>
        <v>0</v>
      </c>
      <c r="J23" s="5">
        <f t="shared" si="119"/>
        <v>0</v>
      </c>
      <c r="K23" s="5">
        <f t="shared" si="119"/>
        <v>0</v>
      </c>
      <c r="L23" s="5">
        <f t="shared" si="112"/>
        <v>50</v>
      </c>
      <c r="M23" s="5">
        <f t="shared" ref="M23:N23" si="120">(0*100)/2</f>
        <v>0</v>
      </c>
      <c r="N23" s="5">
        <f t="shared" si="120"/>
        <v>0</v>
      </c>
      <c r="O23" s="5">
        <f t="shared" si="114"/>
        <v>50</v>
      </c>
      <c r="P23" s="5">
        <f t="shared" ref="P23:AC23" si="121">(0*100)/2</f>
        <v>0</v>
      </c>
      <c r="Q23" s="5">
        <f t="shared" si="121"/>
        <v>0</v>
      </c>
      <c r="R23" s="5">
        <f t="shared" si="121"/>
        <v>0</v>
      </c>
      <c r="S23" s="5">
        <f t="shared" si="121"/>
        <v>0</v>
      </c>
      <c r="T23" s="5">
        <f t="shared" si="121"/>
        <v>0</v>
      </c>
      <c r="U23" s="5">
        <f t="shared" si="121"/>
        <v>0</v>
      </c>
      <c r="V23" s="5">
        <f t="shared" si="121"/>
        <v>0</v>
      </c>
      <c r="W23" s="5">
        <f t="shared" si="121"/>
        <v>0</v>
      </c>
      <c r="X23" s="5">
        <f t="shared" si="121"/>
        <v>0</v>
      </c>
      <c r="Y23" s="5">
        <f t="shared" si="121"/>
        <v>0</v>
      </c>
      <c r="Z23" s="5">
        <f t="shared" si="121"/>
        <v>0</v>
      </c>
      <c r="AA23" s="5">
        <f t="shared" si="121"/>
        <v>0</v>
      </c>
      <c r="AB23" s="5">
        <f t="shared" si="121"/>
        <v>0</v>
      </c>
      <c r="AC23" s="5">
        <f t="shared" si="121"/>
        <v>0</v>
      </c>
      <c r="AD23" s="5">
        <f t="shared" si="116"/>
        <v>50</v>
      </c>
      <c r="AE23" s="5">
        <f t="shared" ref="AE23:AF23" si="122">(0*100)/2</f>
        <v>0</v>
      </c>
      <c r="AF23" s="5">
        <f t="shared" si="122"/>
        <v>0</v>
      </c>
    </row>
    <row r="24" spans="1:32">
      <c r="A24" s="1" t="s">
        <v>6</v>
      </c>
      <c r="B24" s="5">
        <f t="shared" si="118"/>
        <v>50</v>
      </c>
      <c r="C24" s="5">
        <f t="shared" ref="C24:D24" si="123">(0*100)/2</f>
        <v>0</v>
      </c>
      <c r="D24" s="5">
        <f t="shared" si="123"/>
        <v>0</v>
      </c>
      <c r="E24" s="5">
        <f t="shared" ref="E24:H24" si="124">(1*100)/2</f>
        <v>50</v>
      </c>
      <c r="F24" s="5">
        <f t="shared" si="124"/>
        <v>50</v>
      </c>
      <c r="G24" s="5">
        <f t="shared" si="124"/>
        <v>50</v>
      </c>
      <c r="H24" s="5">
        <f t="shared" si="124"/>
        <v>50</v>
      </c>
      <c r="I24" s="5">
        <f t="shared" ref="I24:K24" si="125">(0*100)/2</f>
        <v>0</v>
      </c>
      <c r="J24" s="5">
        <f t="shared" si="125"/>
        <v>0</v>
      </c>
      <c r="K24" s="5">
        <f t="shared" si="125"/>
        <v>0</v>
      </c>
      <c r="L24" s="5">
        <f t="shared" si="112"/>
        <v>50</v>
      </c>
      <c r="M24" s="5">
        <f t="shared" ref="M24:O24" si="126">(0*100)/2</f>
        <v>0</v>
      </c>
      <c r="N24" s="5">
        <f t="shared" si="126"/>
        <v>0</v>
      </c>
      <c r="O24" s="5">
        <f t="shared" si="126"/>
        <v>0</v>
      </c>
      <c r="P24" s="5">
        <f>(1*100)/2</f>
        <v>50</v>
      </c>
      <c r="Q24" s="5">
        <f t="shared" ref="Q24:AF24" si="127">(0*100)/2</f>
        <v>0</v>
      </c>
      <c r="R24" s="5">
        <f t="shared" si="127"/>
        <v>0</v>
      </c>
      <c r="S24" s="5">
        <f t="shared" si="127"/>
        <v>0</v>
      </c>
      <c r="T24" s="5">
        <f t="shared" si="127"/>
        <v>0</v>
      </c>
      <c r="U24" s="5">
        <f t="shared" si="127"/>
        <v>0</v>
      </c>
      <c r="V24" s="5">
        <f t="shared" si="127"/>
        <v>0</v>
      </c>
      <c r="W24" s="5">
        <f t="shared" si="127"/>
        <v>0</v>
      </c>
      <c r="X24" s="5">
        <f t="shared" si="127"/>
        <v>0</v>
      </c>
      <c r="Y24" s="5">
        <f t="shared" si="127"/>
        <v>0</v>
      </c>
      <c r="Z24" s="5">
        <f t="shared" si="127"/>
        <v>0</v>
      </c>
      <c r="AA24" s="5">
        <f t="shared" si="127"/>
        <v>0</v>
      </c>
      <c r="AB24" s="5">
        <f t="shared" si="127"/>
        <v>0</v>
      </c>
      <c r="AC24" s="5">
        <f t="shared" si="127"/>
        <v>0</v>
      </c>
      <c r="AD24" s="5">
        <f t="shared" si="127"/>
        <v>0</v>
      </c>
      <c r="AE24" s="5">
        <f t="shared" si="127"/>
        <v>0</v>
      </c>
      <c r="AF24" s="5">
        <f t="shared" si="127"/>
        <v>0</v>
      </c>
    </row>
    <row r="25" spans="1:32">
      <c r="A25" s="1" t="s">
        <v>7</v>
      </c>
      <c r="B25" s="5">
        <f t="shared" ref="B25:E25" si="128">(0*100)/2</f>
        <v>0</v>
      </c>
      <c r="C25" s="5">
        <f t="shared" si="128"/>
        <v>0</v>
      </c>
      <c r="D25" s="5">
        <f t="shared" si="128"/>
        <v>0</v>
      </c>
      <c r="E25" s="5">
        <f t="shared" si="128"/>
        <v>0</v>
      </c>
      <c r="F25" s="5">
        <f t="shared" ref="F25:H25" si="129">(1*100)/2</f>
        <v>50</v>
      </c>
      <c r="G25" s="5">
        <f t="shared" si="129"/>
        <v>50</v>
      </c>
      <c r="H25" s="5">
        <f t="shared" si="129"/>
        <v>50</v>
      </c>
      <c r="I25" s="5">
        <f t="shared" ref="I25:K25" si="130">(0*100)/2</f>
        <v>0</v>
      </c>
      <c r="J25" s="5">
        <f t="shared" si="130"/>
        <v>0</v>
      </c>
      <c r="K25" s="5">
        <f t="shared" si="130"/>
        <v>0</v>
      </c>
      <c r="L25" s="5">
        <f t="shared" si="112"/>
        <v>50</v>
      </c>
      <c r="M25" s="5">
        <f>(0*100)/2</f>
        <v>0</v>
      </c>
      <c r="N25" s="5">
        <f t="shared" ref="N25:O25" si="131">(1*100)/2</f>
        <v>50</v>
      </c>
      <c r="O25" s="5">
        <f t="shared" si="131"/>
        <v>50</v>
      </c>
      <c r="P25" s="5">
        <f t="shared" ref="P25:AC25" si="132">(0*100)/2</f>
        <v>0</v>
      </c>
      <c r="Q25" s="5">
        <f t="shared" si="132"/>
        <v>0</v>
      </c>
      <c r="R25" s="5">
        <f t="shared" si="132"/>
        <v>0</v>
      </c>
      <c r="S25" s="5">
        <f t="shared" si="132"/>
        <v>0</v>
      </c>
      <c r="T25" s="5">
        <f t="shared" si="132"/>
        <v>0</v>
      </c>
      <c r="U25" s="5">
        <f t="shared" si="132"/>
        <v>0</v>
      </c>
      <c r="V25" s="5">
        <f t="shared" si="132"/>
        <v>0</v>
      </c>
      <c r="W25" s="5">
        <f t="shared" si="132"/>
        <v>0</v>
      </c>
      <c r="X25" s="5">
        <f t="shared" si="132"/>
        <v>0</v>
      </c>
      <c r="Y25" s="5">
        <f t="shared" si="132"/>
        <v>0</v>
      </c>
      <c r="Z25" s="5">
        <f t="shared" si="132"/>
        <v>0</v>
      </c>
      <c r="AA25" s="5">
        <f t="shared" si="132"/>
        <v>0</v>
      </c>
      <c r="AB25" s="5">
        <f t="shared" si="132"/>
        <v>0</v>
      </c>
      <c r="AC25" s="5">
        <f t="shared" si="132"/>
        <v>0</v>
      </c>
      <c r="AD25" s="5">
        <f>(1*100)/2</f>
        <v>50</v>
      </c>
      <c r="AE25" s="5">
        <f t="shared" ref="AE25:AF25" si="133">(0*100)/2</f>
        <v>0</v>
      </c>
      <c r="AF25" s="5">
        <f t="shared" si="133"/>
        <v>0</v>
      </c>
    </row>
    <row r="26" spans="1:32">
      <c r="A26" s="1" t="s">
        <v>8</v>
      </c>
      <c r="B26" s="5">
        <f t="shared" ref="B26:F26" si="134">(0*100)/2</f>
        <v>0</v>
      </c>
      <c r="C26" s="5">
        <f t="shared" si="134"/>
        <v>0</v>
      </c>
      <c r="D26" s="5">
        <f t="shared" si="134"/>
        <v>0</v>
      </c>
      <c r="E26" s="5">
        <f t="shared" si="134"/>
        <v>0</v>
      </c>
      <c r="F26" s="5">
        <f t="shared" si="134"/>
        <v>0</v>
      </c>
      <c r="G26" s="5">
        <f t="shared" ref="G26:I26" si="135">(1*100)/2</f>
        <v>50</v>
      </c>
      <c r="H26" s="5">
        <f t="shared" si="135"/>
        <v>50</v>
      </c>
      <c r="I26" s="5">
        <f t="shared" si="135"/>
        <v>50</v>
      </c>
      <c r="J26" s="5">
        <f t="shared" ref="J26:M26" si="136">(0*100)/2</f>
        <v>0</v>
      </c>
      <c r="K26" s="5">
        <f t="shared" si="136"/>
        <v>0</v>
      </c>
      <c r="L26" s="5">
        <f t="shared" si="136"/>
        <v>0</v>
      </c>
      <c r="M26" s="5">
        <f t="shared" si="136"/>
        <v>0</v>
      </c>
      <c r="N26" s="5">
        <f t="shared" ref="N26:O26" si="137">(1*100)/2</f>
        <v>50</v>
      </c>
      <c r="O26" s="5">
        <f t="shared" si="137"/>
        <v>50</v>
      </c>
      <c r="P26" s="5">
        <f>(0*100)/2</f>
        <v>0</v>
      </c>
      <c r="Q26" s="5">
        <f>(1*100)/2</f>
        <v>50</v>
      </c>
      <c r="R26" s="5">
        <f t="shared" ref="R26:AB26" si="138">(0*100)/2</f>
        <v>0</v>
      </c>
      <c r="S26" s="5">
        <f t="shared" si="138"/>
        <v>0</v>
      </c>
      <c r="T26" s="5">
        <f t="shared" si="138"/>
        <v>0</v>
      </c>
      <c r="U26" s="5">
        <f t="shared" si="138"/>
        <v>0</v>
      </c>
      <c r="V26" s="5">
        <f t="shared" si="138"/>
        <v>0</v>
      </c>
      <c r="W26" s="5">
        <f t="shared" si="138"/>
        <v>0</v>
      </c>
      <c r="X26" s="5">
        <f t="shared" si="138"/>
        <v>0</v>
      </c>
      <c r="Y26" s="5">
        <f t="shared" si="138"/>
        <v>0</v>
      </c>
      <c r="Z26" s="5">
        <f t="shared" si="138"/>
        <v>0</v>
      </c>
      <c r="AA26" s="5">
        <f t="shared" si="138"/>
        <v>0</v>
      </c>
      <c r="AB26" s="5">
        <f t="shared" si="138"/>
        <v>0</v>
      </c>
      <c r="AC26" s="5">
        <f t="shared" ref="AC26:AD26" si="139">(1*100)/2</f>
        <v>50</v>
      </c>
      <c r="AD26" s="5">
        <f t="shared" si="139"/>
        <v>50</v>
      </c>
      <c r="AE26" s="5">
        <f t="shared" ref="AE26:AF26" si="140">(0*100)/2</f>
        <v>0</v>
      </c>
      <c r="AF26" s="5">
        <f t="shared" si="140"/>
        <v>0</v>
      </c>
    </row>
    <row r="27" spans="1:32">
      <c r="A27" s="1" t="s">
        <v>9</v>
      </c>
      <c r="B27" s="5">
        <f t="shared" ref="B27:F27" si="141">(0*100)/2</f>
        <v>0</v>
      </c>
      <c r="C27" s="5">
        <f t="shared" si="141"/>
        <v>0</v>
      </c>
      <c r="D27" s="5">
        <f t="shared" si="141"/>
        <v>0</v>
      </c>
      <c r="E27" s="5">
        <f t="shared" si="141"/>
        <v>0</v>
      </c>
      <c r="F27" s="5">
        <f t="shared" si="141"/>
        <v>0</v>
      </c>
      <c r="G27" s="5">
        <f t="shared" ref="G27:I27" si="142">(1*100)/2</f>
        <v>50</v>
      </c>
      <c r="H27" s="5">
        <f t="shared" si="142"/>
        <v>50</v>
      </c>
      <c r="I27" s="5">
        <f t="shared" si="142"/>
        <v>50</v>
      </c>
      <c r="J27" s="5">
        <f t="shared" ref="J27:M27" si="143">(0*100)/2</f>
        <v>0</v>
      </c>
      <c r="K27" s="5">
        <f t="shared" si="143"/>
        <v>0</v>
      </c>
      <c r="L27" s="5">
        <f t="shared" si="143"/>
        <v>0</v>
      </c>
      <c r="M27" s="5">
        <f t="shared" si="143"/>
        <v>0</v>
      </c>
      <c r="N27" s="5">
        <f>(1*100)/2</f>
        <v>50</v>
      </c>
      <c r="O27" s="5">
        <f t="shared" ref="O27:AB27" si="144">(0*100)/2</f>
        <v>0</v>
      </c>
      <c r="P27" s="5">
        <f t="shared" si="144"/>
        <v>0</v>
      </c>
      <c r="Q27" s="5">
        <f t="shared" si="144"/>
        <v>0</v>
      </c>
      <c r="R27" s="5">
        <f t="shared" si="144"/>
        <v>0</v>
      </c>
      <c r="S27" s="5">
        <f t="shared" si="144"/>
        <v>0</v>
      </c>
      <c r="T27" s="5">
        <f t="shared" si="144"/>
        <v>0</v>
      </c>
      <c r="U27" s="5">
        <f t="shared" si="144"/>
        <v>0</v>
      </c>
      <c r="V27" s="5">
        <f t="shared" si="144"/>
        <v>0</v>
      </c>
      <c r="W27" s="5">
        <f t="shared" si="144"/>
        <v>0</v>
      </c>
      <c r="X27" s="5">
        <f t="shared" si="144"/>
        <v>0</v>
      </c>
      <c r="Y27" s="5">
        <f t="shared" si="144"/>
        <v>0</v>
      </c>
      <c r="Z27" s="5">
        <f t="shared" si="144"/>
        <v>0</v>
      </c>
      <c r="AA27" s="5">
        <f t="shared" si="144"/>
        <v>0</v>
      </c>
      <c r="AB27" s="5">
        <f t="shared" si="144"/>
        <v>0</v>
      </c>
      <c r="AC27" s="5">
        <f>(1*100)/2</f>
        <v>50</v>
      </c>
      <c r="AD27" s="5">
        <f t="shared" ref="AD27:AF27" si="145">(0*100)/2</f>
        <v>0</v>
      </c>
      <c r="AE27" s="5">
        <f t="shared" si="145"/>
        <v>0</v>
      </c>
      <c r="AF27" s="5">
        <f t="shared" si="145"/>
        <v>0</v>
      </c>
    </row>
    <row r="28" spans="1:32">
      <c r="A28" s="1" t="s">
        <v>10</v>
      </c>
      <c r="B28" s="5">
        <f t="shared" ref="B28:C28" si="146">(0*100)/2</f>
        <v>0</v>
      </c>
      <c r="C28" s="5">
        <f t="shared" si="146"/>
        <v>0</v>
      </c>
      <c r="D28" s="5">
        <f t="shared" ref="D28:D29" si="147">(1*100)/2</f>
        <v>50</v>
      </c>
      <c r="E28" s="5">
        <f t="shared" ref="E28:H28" si="148">(0*100)/2</f>
        <v>0</v>
      </c>
      <c r="F28" s="5">
        <f t="shared" si="148"/>
        <v>0</v>
      </c>
      <c r="G28" s="5">
        <f t="shared" si="148"/>
        <v>0</v>
      </c>
      <c r="H28" s="5">
        <f t="shared" si="148"/>
        <v>0</v>
      </c>
      <c r="I28" s="5">
        <f t="shared" ref="I28:I29" si="149">(1*100)/2</f>
        <v>50</v>
      </c>
      <c r="J28" s="5">
        <f t="shared" ref="J28:Q28" si="150">(0*100)/2</f>
        <v>0</v>
      </c>
      <c r="K28" s="5">
        <f t="shared" si="150"/>
        <v>0</v>
      </c>
      <c r="L28" s="5">
        <f t="shared" si="150"/>
        <v>0</v>
      </c>
      <c r="M28" s="5">
        <f t="shared" si="150"/>
        <v>0</v>
      </c>
      <c r="N28" s="5">
        <f t="shared" si="150"/>
        <v>0</v>
      </c>
      <c r="O28" s="5">
        <f t="shared" si="150"/>
        <v>0</v>
      </c>
      <c r="P28" s="5">
        <f t="shared" si="150"/>
        <v>0</v>
      </c>
      <c r="Q28" s="5">
        <f t="shared" si="150"/>
        <v>0</v>
      </c>
      <c r="R28" s="5">
        <f t="shared" ref="R28:R29" si="151">(1*100)/2</f>
        <v>50</v>
      </c>
      <c r="S28" s="5">
        <f t="shared" ref="S28:T28" si="152">(0*100)/2</f>
        <v>0</v>
      </c>
      <c r="T28" s="5">
        <f t="shared" si="152"/>
        <v>0</v>
      </c>
      <c r="U28" s="5">
        <f t="shared" ref="U28:U29" si="153">(1*100)/2</f>
        <v>50</v>
      </c>
      <c r="V28" s="5">
        <f t="shared" ref="V28:AF28" si="154">(0*100)/2</f>
        <v>0</v>
      </c>
      <c r="W28" s="5">
        <f t="shared" si="154"/>
        <v>0</v>
      </c>
      <c r="X28" s="5">
        <f t="shared" si="154"/>
        <v>0</v>
      </c>
      <c r="Y28" s="5">
        <f t="shared" si="154"/>
        <v>0</v>
      </c>
      <c r="Z28" s="5">
        <f t="shared" si="154"/>
        <v>0</v>
      </c>
      <c r="AA28" s="5">
        <f t="shared" si="154"/>
        <v>0</v>
      </c>
      <c r="AB28" s="5">
        <f t="shared" si="154"/>
        <v>0</v>
      </c>
      <c r="AC28" s="5">
        <f t="shared" si="154"/>
        <v>0</v>
      </c>
      <c r="AD28" s="5">
        <f t="shared" si="154"/>
        <v>0</v>
      </c>
      <c r="AE28" s="5">
        <f t="shared" si="154"/>
        <v>0</v>
      </c>
      <c r="AF28" s="5">
        <f t="shared" si="154"/>
        <v>0</v>
      </c>
    </row>
    <row r="29" spans="1:32">
      <c r="A29" s="1" t="s">
        <v>11</v>
      </c>
      <c r="B29" s="5">
        <f t="shared" ref="B29:C29" si="155">(0*100)/2</f>
        <v>0</v>
      </c>
      <c r="C29" s="5">
        <f t="shared" si="155"/>
        <v>0</v>
      </c>
      <c r="D29" s="5">
        <f t="shared" si="147"/>
        <v>50</v>
      </c>
      <c r="E29" s="5">
        <f t="shared" ref="E29:H29" si="156">(0*100)/2</f>
        <v>0</v>
      </c>
      <c r="F29" s="5">
        <f t="shared" si="156"/>
        <v>0</v>
      </c>
      <c r="G29" s="5">
        <f t="shared" si="156"/>
        <v>0</v>
      </c>
      <c r="H29" s="5">
        <f t="shared" si="156"/>
        <v>0</v>
      </c>
      <c r="I29" s="5">
        <f t="shared" si="149"/>
        <v>50</v>
      </c>
      <c r="J29" s="5">
        <f t="shared" ref="J29:N29" si="157">(0*100)/2</f>
        <v>0</v>
      </c>
      <c r="K29" s="5">
        <f t="shared" si="157"/>
        <v>0</v>
      </c>
      <c r="L29" s="5">
        <f t="shared" si="157"/>
        <v>0</v>
      </c>
      <c r="M29" s="5">
        <f t="shared" si="157"/>
        <v>0</v>
      </c>
      <c r="N29" s="5">
        <f t="shared" si="157"/>
        <v>0</v>
      </c>
      <c r="O29" s="5">
        <f>(1*100)/2</f>
        <v>50</v>
      </c>
      <c r="P29" s="5">
        <f t="shared" ref="P29:Q29" si="158">(0*100)/2</f>
        <v>0</v>
      </c>
      <c r="Q29" s="5">
        <f t="shared" si="158"/>
        <v>0</v>
      </c>
      <c r="R29" s="5">
        <f t="shared" si="151"/>
        <v>50</v>
      </c>
      <c r="S29" s="5">
        <f t="shared" ref="S29:T29" si="159">(0*100)/2</f>
        <v>0</v>
      </c>
      <c r="T29" s="5">
        <f t="shared" si="159"/>
        <v>0</v>
      </c>
      <c r="U29" s="5">
        <f t="shared" si="153"/>
        <v>50</v>
      </c>
      <c r="V29" s="5">
        <f t="shared" ref="V29:AF29" si="160">(0*100)/2</f>
        <v>0</v>
      </c>
      <c r="W29" s="5">
        <f t="shared" si="160"/>
        <v>0</v>
      </c>
      <c r="X29" s="5">
        <f t="shared" si="160"/>
        <v>0</v>
      </c>
      <c r="Y29" s="5">
        <f t="shared" si="160"/>
        <v>0</v>
      </c>
      <c r="Z29" s="5">
        <f t="shared" si="160"/>
        <v>0</v>
      </c>
      <c r="AA29" s="5">
        <f t="shared" si="160"/>
        <v>0</v>
      </c>
      <c r="AB29" s="5">
        <f t="shared" si="160"/>
        <v>0</v>
      </c>
      <c r="AC29" s="5">
        <f t="shared" si="160"/>
        <v>0</v>
      </c>
      <c r="AD29" s="5">
        <f t="shared" si="160"/>
        <v>0</v>
      </c>
      <c r="AE29" s="5">
        <f t="shared" si="160"/>
        <v>0</v>
      </c>
      <c r="AF29" s="5">
        <f t="shared" si="160"/>
        <v>0</v>
      </c>
    </row>
    <row r="30" spans="1:32">
      <c r="A30" s="1" t="s">
        <v>12</v>
      </c>
      <c r="B30" s="5">
        <f t="shared" ref="B30:F30" si="161">(0*100)/2</f>
        <v>0</v>
      </c>
      <c r="C30" s="5">
        <f t="shared" si="161"/>
        <v>0</v>
      </c>
      <c r="D30" s="5">
        <f t="shared" si="161"/>
        <v>0</v>
      </c>
      <c r="E30" s="5">
        <f t="shared" si="161"/>
        <v>0</v>
      </c>
      <c r="F30" s="5">
        <f t="shared" si="161"/>
        <v>0</v>
      </c>
      <c r="G30" s="5">
        <f t="shared" ref="G30:I30" si="162">(1*100)/2</f>
        <v>50</v>
      </c>
      <c r="H30" s="5">
        <f t="shared" si="162"/>
        <v>50</v>
      </c>
      <c r="I30" s="5">
        <f t="shared" si="162"/>
        <v>50</v>
      </c>
      <c r="J30" s="5">
        <f t="shared" ref="J30:O30" si="163">(0*100)/2</f>
        <v>0</v>
      </c>
      <c r="K30" s="5">
        <f t="shared" si="163"/>
        <v>0</v>
      </c>
      <c r="L30" s="5">
        <f t="shared" si="163"/>
        <v>0</v>
      </c>
      <c r="M30" s="5">
        <f t="shared" si="163"/>
        <v>0</v>
      </c>
      <c r="N30" s="5">
        <f t="shared" si="163"/>
        <v>0</v>
      </c>
      <c r="O30" s="5">
        <f t="shared" si="163"/>
        <v>0</v>
      </c>
      <c r="P30" s="5">
        <f t="shared" ref="P30:P33" si="164">(1*100)/2</f>
        <v>50</v>
      </c>
      <c r="Q30" s="5">
        <f t="shared" ref="Q30:AF30" si="165">(0*100)/2</f>
        <v>0</v>
      </c>
      <c r="R30" s="5">
        <f t="shared" si="165"/>
        <v>0</v>
      </c>
      <c r="S30" s="5">
        <f t="shared" si="165"/>
        <v>0</v>
      </c>
      <c r="T30" s="5">
        <f t="shared" si="165"/>
        <v>0</v>
      </c>
      <c r="U30" s="5">
        <f t="shared" si="165"/>
        <v>0</v>
      </c>
      <c r="V30" s="5">
        <f t="shared" si="165"/>
        <v>0</v>
      </c>
      <c r="W30" s="5">
        <f t="shared" si="165"/>
        <v>0</v>
      </c>
      <c r="X30" s="5">
        <f t="shared" si="165"/>
        <v>0</v>
      </c>
      <c r="Y30" s="5">
        <f t="shared" si="165"/>
        <v>0</v>
      </c>
      <c r="Z30" s="5">
        <f t="shared" si="165"/>
        <v>0</v>
      </c>
      <c r="AA30" s="5">
        <f t="shared" si="165"/>
        <v>0</v>
      </c>
      <c r="AB30" s="5">
        <f t="shared" si="165"/>
        <v>0</v>
      </c>
      <c r="AC30" s="5">
        <f t="shared" si="165"/>
        <v>0</v>
      </c>
      <c r="AD30" s="5">
        <f t="shared" si="165"/>
        <v>0</v>
      </c>
      <c r="AE30" s="5">
        <f t="shared" si="165"/>
        <v>0</v>
      </c>
      <c r="AF30" s="5">
        <f t="shared" si="165"/>
        <v>0</v>
      </c>
    </row>
    <row r="31" spans="1:32">
      <c r="A31" s="1" t="s">
        <v>13</v>
      </c>
      <c r="B31" s="5">
        <f t="shared" ref="B31:F31" si="166">(0*100)/2</f>
        <v>0</v>
      </c>
      <c r="C31" s="5">
        <f t="shared" si="166"/>
        <v>0</v>
      </c>
      <c r="D31" s="5">
        <f t="shared" si="166"/>
        <v>0</v>
      </c>
      <c r="E31" s="5">
        <f t="shared" si="166"/>
        <v>0</v>
      </c>
      <c r="F31" s="5">
        <f t="shared" si="166"/>
        <v>0</v>
      </c>
      <c r="G31" s="5">
        <f t="shared" ref="G31:H31" si="167">(1*100)/2</f>
        <v>50</v>
      </c>
      <c r="H31" s="5">
        <f t="shared" si="167"/>
        <v>50</v>
      </c>
      <c r="I31" s="5">
        <f t="shared" ref="I31:O31" si="168">(0*100)/2</f>
        <v>0</v>
      </c>
      <c r="J31" s="5">
        <f t="shared" si="168"/>
        <v>0</v>
      </c>
      <c r="K31" s="5">
        <f t="shared" si="168"/>
        <v>0</v>
      </c>
      <c r="L31" s="5">
        <f t="shared" si="168"/>
        <v>0</v>
      </c>
      <c r="M31" s="5">
        <f t="shared" si="168"/>
        <v>0</v>
      </c>
      <c r="N31" s="5">
        <f t="shared" si="168"/>
        <v>0</v>
      </c>
      <c r="O31" s="5">
        <f t="shared" si="168"/>
        <v>0</v>
      </c>
      <c r="P31" s="5">
        <f t="shared" si="164"/>
        <v>50</v>
      </c>
      <c r="Q31" s="5">
        <f t="shared" ref="Q31:Q33" si="169">(0*100)/2</f>
        <v>0</v>
      </c>
      <c r="R31" s="5">
        <f>(1*100)/2</f>
        <v>50</v>
      </c>
      <c r="S31" s="5">
        <f t="shared" ref="S31:AF31" si="170">(0*100)/2</f>
        <v>0</v>
      </c>
      <c r="T31" s="5">
        <f t="shared" si="170"/>
        <v>0</v>
      </c>
      <c r="U31" s="5">
        <f t="shared" si="170"/>
        <v>0</v>
      </c>
      <c r="V31" s="5">
        <f t="shared" si="170"/>
        <v>0</v>
      </c>
      <c r="W31" s="5">
        <f t="shared" si="170"/>
        <v>0</v>
      </c>
      <c r="X31" s="5">
        <f t="shared" si="170"/>
        <v>0</v>
      </c>
      <c r="Y31" s="5">
        <f t="shared" si="170"/>
        <v>0</v>
      </c>
      <c r="Z31" s="5">
        <f t="shared" si="170"/>
        <v>0</v>
      </c>
      <c r="AA31" s="5">
        <f t="shared" si="170"/>
        <v>0</v>
      </c>
      <c r="AB31" s="5">
        <f t="shared" si="170"/>
        <v>0</v>
      </c>
      <c r="AC31" s="5">
        <f t="shared" si="170"/>
        <v>0</v>
      </c>
      <c r="AD31" s="5">
        <f t="shared" si="170"/>
        <v>0</v>
      </c>
      <c r="AE31" s="5">
        <f t="shared" si="170"/>
        <v>0</v>
      </c>
      <c r="AF31" s="5">
        <f t="shared" si="170"/>
        <v>0</v>
      </c>
    </row>
    <row r="32" spans="1:32">
      <c r="A32" s="1" t="s">
        <v>14</v>
      </c>
      <c r="B32" s="5">
        <f t="shared" ref="B32:H32" si="171">(0*100)/2</f>
        <v>0</v>
      </c>
      <c r="C32" s="5">
        <f t="shared" si="171"/>
        <v>0</v>
      </c>
      <c r="D32" s="5">
        <f t="shared" si="171"/>
        <v>0</v>
      </c>
      <c r="E32" s="5">
        <f t="shared" si="171"/>
        <v>0</v>
      </c>
      <c r="F32" s="5">
        <f t="shared" si="171"/>
        <v>0</v>
      </c>
      <c r="G32" s="5">
        <f t="shared" si="171"/>
        <v>0</v>
      </c>
      <c r="H32" s="5">
        <f t="shared" si="171"/>
        <v>0</v>
      </c>
      <c r="I32" s="5">
        <f t="shared" ref="I32:I33" si="172">(1*100)/2</f>
        <v>50</v>
      </c>
      <c r="J32" s="5">
        <f t="shared" ref="J32:O32" si="173">(0*100)/2</f>
        <v>0</v>
      </c>
      <c r="K32" s="5">
        <f t="shared" si="173"/>
        <v>0</v>
      </c>
      <c r="L32" s="5">
        <f t="shared" si="173"/>
        <v>0</v>
      </c>
      <c r="M32" s="5">
        <f t="shared" si="173"/>
        <v>0</v>
      </c>
      <c r="N32" s="5">
        <f t="shared" si="173"/>
        <v>0</v>
      </c>
      <c r="O32" s="5">
        <f t="shared" si="173"/>
        <v>0</v>
      </c>
      <c r="P32" s="5">
        <f t="shared" si="164"/>
        <v>50</v>
      </c>
      <c r="Q32" s="5">
        <f t="shared" si="169"/>
        <v>0</v>
      </c>
      <c r="R32" s="5">
        <f t="shared" ref="R32:AF32" si="174">(0*100)/2</f>
        <v>0</v>
      </c>
      <c r="S32" s="5">
        <f t="shared" si="174"/>
        <v>0</v>
      </c>
      <c r="T32" s="5">
        <f t="shared" si="174"/>
        <v>0</v>
      </c>
      <c r="U32" s="5">
        <f t="shared" si="174"/>
        <v>0</v>
      </c>
      <c r="V32" s="5">
        <f t="shared" si="174"/>
        <v>0</v>
      </c>
      <c r="W32" s="5">
        <f t="shared" si="174"/>
        <v>0</v>
      </c>
      <c r="X32" s="5">
        <f t="shared" si="174"/>
        <v>0</v>
      </c>
      <c r="Y32" s="5">
        <f t="shared" si="174"/>
        <v>0</v>
      </c>
      <c r="Z32" s="5">
        <f t="shared" si="174"/>
        <v>0</v>
      </c>
      <c r="AA32" s="5">
        <f t="shared" si="174"/>
        <v>0</v>
      </c>
      <c r="AB32" s="5">
        <f t="shared" si="174"/>
        <v>0</v>
      </c>
      <c r="AC32" s="5">
        <f t="shared" si="174"/>
        <v>0</v>
      </c>
      <c r="AD32" s="5">
        <f t="shared" si="174"/>
        <v>0</v>
      </c>
      <c r="AE32" s="5">
        <f t="shared" si="174"/>
        <v>0</v>
      </c>
      <c r="AF32" s="5">
        <f t="shared" si="174"/>
        <v>0</v>
      </c>
    </row>
    <row r="33" spans="1:32">
      <c r="A33" s="1" t="s">
        <v>15</v>
      </c>
      <c r="B33" s="5">
        <f t="shared" ref="B33:H33" si="175">(0*100)/2</f>
        <v>0</v>
      </c>
      <c r="C33" s="5">
        <f t="shared" si="175"/>
        <v>0</v>
      </c>
      <c r="D33" s="5">
        <f t="shared" si="175"/>
        <v>0</v>
      </c>
      <c r="E33" s="5">
        <f t="shared" si="175"/>
        <v>0</v>
      </c>
      <c r="F33" s="5">
        <f t="shared" si="175"/>
        <v>0</v>
      </c>
      <c r="G33" s="5">
        <f t="shared" si="175"/>
        <v>0</v>
      </c>
      <c r="H33" s="5">
        <f t="shared" si="175"/>
        <v>0</v>
      </c>
      <c r="I33" s="5">
        <f t="shared" si="172"/>
        <v>50</v>
      </c>
      <c r="J33" s="5">
        <f t="shared" ref="J33:O33" si="176">(0*100)/2</f>
        <v>0</v>
      </c>
      <c r="K33" s="5">
        <f t="shared" si="176"/>
        <v>0</v>
      </c>
      <c r="L33" s="5">
        <f t="shared" si="176"/>
        <v>0</v>
      </c>
      <c r="M33" s="5">
        <f t="shared" si="176"/>
        <v>0</v>
      </c>
      <c r="N33" s="5">
        <f t="shared" si="176"/>
        <v>0</v>
      </c>
      <c r="O33" s="5">
        <f t="shared" si="176"/>
        <v>0</v>
      </c>
      <c r="P33" s="5">
        <f t="shared" si="164"/>
        <v>50</v>
      </c>
      <c r="Q33" s="5">
        <f t="shared" si="169"/>
        <v>0</v>
      </c>
      <c r="R33" s="5">
        <f t="shared" ref="R33:AF33" si="177">(0*100)/2</f>
        <v>0</v>
      </c>
      <c r="S33" s="5">
        <f t="shared" si="177"/>
        <v>0</v>
      </c>
      <c r="T33" s="5">
        <f t="shared" si="177"/>
        <v>0</v>
      </c>
      <c r="U33" s="5">
        <f t="shared" si="177"/>
        <v>0</v>
      </c>
      <c r="V33" s="5">
        <f t="shared" si="177"/>
        <v>0</v>
      </c>
      <c r="W33" s="5">
        <f t="shared" si="177"/>
        <v>0</v>
      </c>
      <c r="X33" s="5">
        <f t="shared" si="177"/>
        <v>0</v>
      </c>
      <c r="Y33" s="5">
        <f t="shared" si="177"/>
        <v>0</v>
      </c>
      <c r="Z33" s="5">
        <f t="shared" si="177"/>
        <v>0</v>
      </c>
      <c r="AA33" s="5">
        <f t="shared" si="177"/>
        <v>0</v>
      </c>
      <c r="AB33" s="5">
        <f t="shared" si="177"/>
        <v>0</v>
      </c>
      <c r="AC33" s="5">
        <f t="shared" si="177"/>
        <v>0</v>
      </c>
      <c r="AD33" s="5">
        <f t="shared" si="177"/>
        <v>0</v>
      </c>
      <c r="AE33" s="5">
        <f t="shared" si="177"/>
        <v>0</v>
      </c>
      <c r="AF33" s="5">
        <f t="shared" si="177"/>
        <v>0</v>
      </c>
    </row>
    <row r="34" spans="1:32">
      <c r="A34" s="1" t="s">
        <v>16</v>
      </c>
      <c r="B34" s="5">
        <f t="shared" ref="B34:AF34" si="178">(0*100)/2</f>
        <v>0</v>
      </c>
      <c r="C34" s="5">
        <f t="shared" si="178"/>
        <v>0</v>
      </c>
      <c r="D34" s="5">
        <f t="shared" si="178"/>
        <v>0</v>
      </c>
      <c r="E34" s="5">
        <f t="shared" si="178"/>
        <v>0</v>
      </c>
      <c r="F34" s="5">
        <f t="shared" si="178"/>
        <v>0</v>
      </c>
      <c r="G34" s="5">
        <f t="shared" si="178"/>
        <v>0</v>
      </c>
      <c r="H34" s="5">
        <f t="shared" si="178"/>
        <v>0</v>
      </c>
      <c r="I34" s="5">
        <f t="shared" si="178"/>
        <v>0</v>
      </c>
      <c r="J34" s="5">
        <f t="shared" si="178"/>
        <v>0</v>
      </c>
      <c r="K34" s="5">
        <f t="shared" si="178"/>
        <v>0</v>
      </c>
      <c r="L34" s="5">
        <f t="shared" si="178"/>
        <v>0</v>
      </c>
      <c r="M34" s="5">
        <f t="shared" si="178"/>
        <v>0</v>
      </c>
      <c r="N34" s="5">
        <f t="shared" si="178"/>
        <v>0</v>
      </c>
      <c r="O34" s="5">
        <f t="shared" si="178"/>
        <v>0</v>
      </c>
      <c r="P34" s="5">
        <f t="shared" si="178"/>
        <v>0</v>
      </c>
      <c r="Q34" s="5">
        <f t="shared" si="178"/>
        <v>0</v>
      </c>
      <c r="R34" s="5">
        <f t="shared" si="178"/>
        <v>0</v>
      </c>
      <c r="S34" s="5">
        <f t="shared" si="178"/>
        <v>0</v>
      </c>
      <c r="T34" s="5">
        <f t="shared" si="178"/>
        <v>0</v>
      </c>
      <c r="U34" s="5">
        <f t="shared" si="178"/>
        <v>0</v>
      </c>
      <c r="V34" s="5">
        <f t="shared" si="178"/>
        <v>0</v>
      </c>
      <c r="W34" s="5">
        <f t="shared" si="178"/>
        <v>0</v>
      </c>
      <c r="X34" s="5">
        <f t="shared" si="178"/>
        <v>0</v>
      </c>
      <c r="Y34" s="5">
        <f t="shared" si="178"/>
        <v>0</v>
      </c>
      <c r="Z34" s="5">
        <f t="shared" si="178"/>
        <v>0</v>
      </c>
      <c r="AA34" s="5">
        <f t="shared" si="178"/>
        <v>0</v>
      </c>
      <c r="AB34" s="5">
        <f t="shared" si="178"/>
        <v>0</v>
      </c>
      <c r="AC34" s="5">
        <f t="shared" si="178"/>
        <v>0</v>
      </c>
      <c r="AD34" s="5">
        <f t="shared" si="178"/>
        <v>0</v>
      </c>
      <c r="AE34" s="5">
        <f t="shared" si="178"/>
        <v>0</v>
      </c>
      <c r="AF34" s="5">
        <f t="shared" si="178"/>
        <v>0</v>
      </c>
    </row>
    <row r="35" spans="1:32">
      <c r="A35" s="1" t="s">
        <v>17</v>
      </c>
      <c r="B35" s="5">
        <f t="shared" ref="B35:AF35" si="179">(0*100)/2</f>
        <v>0</v>
      </c>
      <c r="C35" s="5">
        <f t="shared" si="179"/>
        <v>0</v>
      </c>
      <c r="D35" s="5">
        <f t="shared" si="179"/>
        <v>0</v>
      </c>
      <c r="E35" s="5">
        <f t="shared" si="179"/>
        <v>0</v>
      </c>
      <c r="F35" s="5">
        <f t="shared" si="179"/>
        <v>0</v>
      </c>
      <c r="G35" s="5">
        <f t="shared" si="179"/>
        <v>0</v>
      </c>
      <c r="H35" s="5">
        <f t="shared" si="179"/>
        <v>0</v>
      </c>
      <c r="I35" s="5">
        <f t="shared" si="179"/>
        <v>0</v>
      </c>
      <c r="J35" s="5">
        <f t="shared" si="179"/>
        <v>0</v>
      </c>
      <c r="K35" s="5">
        <f t="shared" si="179"/>
        <v>0</v>
      </c>
      <c r="L35" s="5">
        <f t="shared" si="179"/>
        <v>0</v>
      </c>
      <c r="M35" s="5">
        <f t="shared" si="179"/>
        <v>0</v>
      </c>
      <c r="N35" s="5">
        <f t="shared" si="179"/>
        <v>0</v>
      </c>
      <c r="O35" s="5">
        <f t="shared" si="179"/>
        <v>0</v>
      </c>
      <c r="P35" s="5">
        <f t="shared" si="179"/>
        <v>0</v>
      </c>
      <c r="Q35" s="5">
        <f t="shared" si="179"/>
        <v>0</v>
      </c>
      <c r="R35" s="5">
        <f t="shared" si="179"/>
        <v>0</v>
      </c>
      <c r="S35" s="5">
        <f t="shared" si="179"/>
        <v>0</v>
      </c>
      <c r="T35" s="5">
        <f t="shared" si="179"/>
        <v>0</v>
      </c>
      <c r="U35" s="5">
        <f t="shared" si="179"/>
        <v>0</v>
      </c>
      <c r="V35" s="5">
        <f t="shared" si="179"/>
        <v>0</v>
      </c>
      <c r="W35" s="5">
        <f t="shared" si="179"/>
        <v>0</v>
      </c>
      <c r="X35" s="5">
        <f t="shared" si="179"/>
        <v>0</v>
      </c>
      <c r="Y35" s="5">
        <f t="shared" si="179"/>
        <v>0</v>
      </c>
      <c r="Z35" s="5">
        <f t="shared" si="179"/>
        <v>0</v>
      </c>
      <c r="AA35" s="5">
        <f t="shared" si="179"/>
        <v>0</v>
      </c>
      <c r="AB35" s="5">
        <f t="shared" si="179"/>
        <v>0</v>
      </c>
      <c r="AC35" s="5">
        <f t="shared" si="179"/>
        <v>0</v>
      </c>
      <c r="AD35" s="5">
        <f t="shared" si="179"/>
        <v>0</v>
      </c>
      <c r="AE35" s="5">
        <f t="shared" si="179"/>
        <v>0</v>
      </c>
      <c r="AF35" s="5">
        <f t="shared" si="179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80">(0*100)/2</f>
        <v>0</v>
      </c>
      <c r="C37" s="5">
        <f t="shared" si="180"/>
        <v>0</v>
      </c>
      <c r="D37" s="5">
        <f t="shared" si="180"/>
        <v>0</v>
      </c>
      <c r="E37" s="5">
        <f t="shared" si="180"/>
        <v>0</v>
      </c>
      <c r="F37" s="5">
        <f t="shared" si="180"/>
        <v>0</v>
      </c>
      <c r="G37" s="5">
        <f t="shared" si="180"/>
        <v>0</v>
      </c>
      <c r="H37" s="5">
        <f t="shared" si="180"/>
        <v>0</v>
      </c>
      <c r="I37" s="5">
        <f t="shared" si="180"/>
        <v>0</v>
      </c>
      <c r="J37" s="5">
        <f t="shared" si="180"/>
        <v>0</v>
      </c>
      <c r="K37" s="5">
        <f t="shared" si="180"/>
        <v>0</v>
      </c>
      <c r="L37" s="5">
        <f t="shared" si="180"/>
        <v>0</v>
      </c>
      <c r="M37" s="5">
        <f t="shared" si="180"/>
        <v>0</v>
      </c>
      <c r="N37" s="5">
        <f t="shared" si="180"/>
        <v>0</v>
      </c>
      <c r="O37" s="5">
        <f t="shared" si="180"/>
        <v>0</v>
      </c>
      <c r="P37" s="5">
        <f t="shared" si="180"/>
        <v>0</v>
      </c>
      <c r="Q37" s="5">
        <f t="shared" si="180"/>
        <v>0</v>
      </c>
      <c r="R37" s="5">
        <f t="shared" si="180"/>
        <v>0</v>
      </c>
      <c r="S37" s="5">
        <f t="shared" si="180"/>
        <v>0</v>
      </c>
      <c r="T37" s="5">
        <f t="shared" si="180"/>
        <v>0</v>
      </c>
      <c r="U37" s="5">
        <f t="shared" si="180"/>
        <v>0</v>
      </c>
      <c r="V37" s="5">
        <f t="shared" si="180"/>
        <v>0</v>
      </c>
      <c r="W37" s="5">
        <f t="shared" si="180"/>
        <v>0</v>
      </c>
      <c r="X37" s="5">
        <f t="shared" si="180"/>
        <v>0</v>
      </c>
      <c r="Y37" s="5">
        <f t="shared" si="180"/>
        <v>0</v>
      </c>
      <c r="Z37" s="5">
        <f t="shared" si="180"/>
        <v>0</v>
      </c>
      <c r="AA37" s="5">
        <f t="shared" si="180"/>
        <v>0</v>
      </c>
      <c r="AB37" s="5">
        <f t="shared" si="180"/>
        <v>0</v>
      </c>
      <c r="AC37" s="5">
        <f t="shared" si="180"/>
        <v>0</v>
      </c>
      <c r="AD37" s="5">
        <f t="shared" si="180"/>
        <v>0</v>
      </c>
      <c r="AE37" s="5">
        <f t="shared" si="180"/>
        <v>0</v>
      </c>
      <c r="AF37" s="5">
        <f t="shared" si="180"/>
        <v>0</v>
      </c>
    </row>
    <row r="38" spans="1:32">
      <c r="A38" s="1" t="s">
        <v>3</v>
      </c>
      <c r="B38" s="5">
        <f t="shared" ref="B38:AF38" si="181">(0*100)/2</f>
        <v>0</v>
      </c>
      <c r="C38" s="5">
        <f t="shared" si="181"/>
        <v>0</v>
      </c>
      <c r="D38" s="5">
        <f t="shared" si="181"/>
        <v>0</v>
      </c>
      <c r="E38" s="5">
        <f t="shared" si="181"/>
        <v>0</v>
      </c>
      <c r="F38" s="5">
        <f t="shared" si="181"/>
        <v>0</v>
      </c>
      <c r="G38" s="5">
        <f t="shared" si="181"/>
        <v>0</v>
      </c>
      <c r="H38" s="5">
        <f t="shared" si="181"/>
        <v>0</v>
      </c>
      <c r="I38" s="5">
        <f t="shared" si="181"/>
        <v>0</v>
      </c>
      <c r="J38" s="5">
        <f t="shared" si="181"/>
        <v>0</v>
      </c>
      <c r="K38" s="5">
        <f t="shared" si="181"/>
        <v>0</v>
      </c>
      <c r="L38" s="5">
        <f t="shared" si="181"/>
        <v>0</v>
      </c>
      <c r="M38" s="5">
        <f t="shared" si="181"/>
        <v>0</v>
      </c>
      <c r="N38" s="5">
        <f t="shared" si="181"/>
        <v>0</v>
      </c>
      <c r="O38" s="5">
        <f t="shared" si="181"/>
        <v>0</v>
      </c>
      <c r="P38" s="5">
        <f t="shared" si="181"/>
        <v>0</v>
      </c>
      <c r="Q38" s="5">
        <f t="shared" si="181"/>
        <v>0</v>
      </c>
      <c r="R38" s="5">
        <f t="shared" si="181"/>
        <v>0</v>
      </c>
      <c r="S38" s="5">
        <f t="shared" si="181"/>
        <v>0</v>
      </c>
      <c r="T38" s="5">
        <f t="shared" si="181"/>
        <v>0</v>
      </c>
      <c r="U38" s="5">
        <f t="shared" si="181"/>
        <v>0</v>
      </c>
      <c r="V38" s="5">
        <f t="shared" si="181"/>
        <v>0</v>
      </c>
      <c r="W38" s="5">
        <f t="shared" si="181"/>
        <v>0</v>
      </c>
      <c r="X38" s="5">
        <f t="shared" si="181"/>
        <v>0</v>
      </c>
      <c r="Y38" s="5">
        <f t="shared" si="181"/>
        <v>0</v>
      </c>
      <c r="Z38" s="5">
        <f t="shared" si="181"/>
        <v>0</v>
      </c>
      <c r="AA38" s="5">
        <f t="shared" si="181"/>
        <v>0</v>
      </c>
      <c r="AB38" s="5">
        <f t="shared" si="181"/>
        <v>0</v>
      </c>
      <c r="AC38" s="5">
        <f t="shared" si="181"/>
        <v>0</v>
      </c>
      <c r="AD38" s="5">
        <f t="shared" si="181"/>
        <v>0</v>
      </c>
      <c r="AE38" s="5">
        <f t="shared" si="181"/>
        <v>0</v>
      </c>
      <c r="AF38" s="5">
        <f t="shared" si="181"/>
        <v>0</v>
      </c>
    </row>
    <row r="39" spans="1:32">
      <c r="A39" s="1" t="s">
        <v>4</v>
      </c>
      <c r="B39" s="5">
        <f t="shared" ref="B39:O39" si="182">(0*100)/2</f>
        <v>0</v>
      </c>
      <c r="C39" s="5">
        <f t="shared" si="182"/>
        <v>0</v>
      </c>
      <c r="D39" s="5">
        <f t="shared" si="182"/>
        <v>0</v>
      </c>
      <c r="E39" s="5">
        <f t="shared" si="182"/>
        <v>0</v>
      </c>
      <c r="F39" s="5">
        <f t="shared" si="182"/>
        <v>0</v>
      </c>
      <c r="G39" s="5">
        <f t="shared" si="182"/>
        <v>0</v>
      </c>
      <c r="H39" s="5">
        <f t="shared" si="182"/>
        <v>0</v>
      </c>
      <c r="I39" s="5">
        <f t="shared" si="182"/>
        <v>0</v>
      </c>
      <c r="J39" s="5">
        <f t="shared" si="182"/>
        <v>0</v>
      </c>
      <c r="K39" s="5">
        <f t="shared" si="182"/>
        <v>0</v>
      </c>
      <c r="L39" s="5">
        <f t="shared" si="182"/>
        <v>0</v>
      </c>
      <c r="M39" s="5">
        <f t="shared" si="182"/>
        <v>0</v>
      </c>
      <c r="N39" s="5">
        <f t="shared" si="182"/>
        <v>0</v>
      </c>
      <c r="O39" s="5">
        <f t="shared" si="182"/>
        <v>0</v>
      </c>
      <c r="P39" s="5">
        <f t="shared" ref="P39:P40" si="183">(1*100)/2</f>
        <v>50</v>
      </c>
      <c r="Q39" s="5">
        <f t="shared" ref="Q39:AF39" si="184">(0*100)/2</f>
        <v>0</v>
      </c>
      <c r="R39" s="5">
        <f t="shared" si="184"/>
        <v>0</v>
      </c>
      <c r="S39" s="5">
        <f t="shared" si="184"/>
        <v>0</v>
      </c>
      <c r="T39" s="5">
        <f t="shared" si="184"/>
        <v>0</v>
      </c>
      <c r="U39" s="5">
        <f t="shared" si="184"/>
        <v>0</v>
      </c>
      <c r="V39" s="5">
        <f t="shared" si="184"/>
        <v>0</v>
      </c>
      <c r="W39" s="5">
        <f t="shared" si="184"/>
        <v>0</v>
      </c>
      <c r="X39" s="5">
        <f t="shared" si="184"/>
        <v>0</v>
      </c>
      <c r="Y39" s="5">
        <f t="shared" si="184"/>
        <v>0</v>
      </c>
      <c r="Z39" s="5">
        <f t="shared" si="184"/>
        <v>0</v>
      </c>
      <c r="AA39" s="5">
        <f t="shared" si="184"/>
        <v>0</v>
      </c>
      <c r="AB39" s="5">
        <f t="shared" si="184"/>
        <v>0</v>
      </c>
      <c r="AC39" s="5">
        <f t="shared" si="184"/>
        <v>0</v>
      </c>
      <c r="AD39" s="5">
        <f t="shared" si="184"/>
        <v>0</v>
      </c>
      <c r="AE39" s="5">
        <f t="shared" si="184"/>
        <v>0</v>
      </c>
      <c r="AF39" s="5">
        <f t="shared" si="184"/>
        <v>0</v>
      </c>
    </row>
    <row r="40" spans="1:32">
      <c r="A40" s="1" t="s">
        <v>5</v>
      </c>
      <c r="B40" s="5">
        <f t="shared" ref="B40:O40" si="185">(0*100)/2</f>
        <v>0</v>
      </c>
      <c r="C40" s="5">
        <f t="shared" si="185"/>
        <v>0</v>
      </c>
      <c r="D40" s="5">
        <f t="shared" si="185"/>
        <v>0</v>
      </c>
      <c r="E40" s="5">
        <f t="shared" si="185"/>
        <v>0</v>
      </c>
      <c r="F40" s="5">
        <f t="shared" si="185"/>
        <v>0</v>
      </c>
      <c r="G40" s="5">
        <f t="shared" si="185"/>
        <v>0</v>
      </c>
      <c r="H40" s="5">
        <f t="shared" si="185"/>
        <v>0</v>
      </c>
      <c r="I40" s="5">
        <f t="shared" si="185"/>
        <v>0</v>
      </c>
      <c r="J40" s="5">
        <f t="shared" si="185"/>
        <v>0</v>
      </c>
      <c r="K40" s="5">
        <f t="shared" si="185"/>
        <v>0</v>
      </c>
      <c r="L40" s="5">
        <f t="shared" si="185"/>
        <v>0</v>
      </c>
      <c r="M40" s="5">
        <f t="shared" si="185"/>
        <v>0</v>
      </c>
      <c r="N40" s="5">
        <f t="shared" si="185"/>
        <v>0</v>
      </c>
      <c r="O40" s="5">
        <f t="shared" si="185"/>
        <v>0</v>
      </c>
      <c r="P40" s="5">
        <f t="shared" si="183"/>
        <v>50</v>
      </c>
      <c r="Q40" s="5">
        <f t="shared" ref="Q40:AF40" si="186">(0*100)/2</f>
        <v>0</v>
      </c>
      <c r="R40" s="5">
        <f t="shared" si="186"/>
        <v>0</v>
      </c>
      <c r="S40" s="5">
        <f t="shared" si="186"/>
        <v>0</v>
      </c>
      <c r="T40" s="5">
        <f t="shared" si="186"/>
        <v>0</v>
      </c>
      <c r="U40" s="5">
        <f t="shared" si="186"/>
        <v>0</v>
      </c>
      <c r="V40" s="5">
        <f t="shared" si="186"/>
        <v>0</v>
      </c>
      <c r="W40" s="5">
        <f t="shared" si="186"/>
        <v>0</v>
      </c>
      <c r="X40" s="5">
        <f t="shared" si="186"/>
        <v>0</v>
      </c>
      <c r="Y40" s="5">
        <f t="shared" si="186"/>
        <v>0</v>
      </c>
      <c r="Z40" s="5">
        <f t="shared" si="186"/>
        <v>0</v>
      </c>
      <c r="AA40" s="5">
        <f t="shared" si="186"/>
        <v>0</v>
      </c>
      <c r="AB40" s="5">
        <f t="shared" si="186"/>
        <v>0</v>
      </c>
      <c r="AC40" s="5">
        <f t="shared" si="186"/>
        <v>0</v>
      </c>
      <c r="AD40" s="5">
        <f t="shared" si="186"/>
        <v>0</v>
      </c>
      <c r="AE40" s="5">
        <f t="shared" si="186"/>
        <v>0</v>
      </c>
      <c r="AF40" s="5">
        <f t="shared" si="186"/>
        <v>0</v>
      </c>
    </row>
    <row r="41" spans="1:32">
      <c r="A41" s="1" t="s">
        <v>6</v>
      </c>
      <c r="B41" s="5">
        <f t="shared" ref="B41:P41" si="187">(0*100)/2</f>
        <v>0</v>
      </c>
      <c r="C41" s="5">
        <f t="shared" si="187"/>
        <v>0</v>
      </c>
      <c r="D41" s="5">
        <f t="shared" si="187"/>
        <v>0</v>
      </c>
      <c r="E41" s="5">
        <f t="shared" si="187"/>
        <v>0</v>
      </c>
      <c r="F41" s="5">
        <f t="shared" si="187"/>
        <v>0</v>
      </c>
      <c r="G41" s="5">
        <f t="shared" si="187"/>
        <v>0</v>
      </c>
      <c r="H41" s="5">
        <f t="shared" si="187"/>
        <v>0</v>
      </c>
      <c r="I41" s="5">
        <f t="shared" si="187"/>
        <v>0</v>
      </c>
      <c r="J41" s="5">
        <f t="shared" si="187"/>
        <v>0</v>
      </c>
      <c r="K41" s="5">
        <f t="shared" si="187"/>
        <v>0</v>
      </c>
      <c r="L41" s="5">
        <f t="shared" si="187"/>
        <v>0</v>
      </c>
      <c r="M41" s="5">
        <f t="shared" si="187"/>
        <v>0</v>
      </c>
      <c r="N41" s="5">
        <f t="shared" si="187"/>
        <v>0</v>
      </c>
      <c r="O41" s="5">
        <f t="shared" si="187"/>
        <v>0</v>
      </c>
      <c r="P41" s="5">
        <f t="shared" si="187"/>
        <v>0</v>
      </c>
      <c r="Q41" s="5">
        <f t="shared" ref="Q41:Q42" si="188">(1*100)/2</f>
        <v>50</v>
      </c>
      <c r="R41" s="5">
        <f t="shared" ref="R41:AF41" si="189">(0*100)/2</f>
        <v>0</v>
      </c>
      <c r="S41" s="5">
        <f t="shared" si="189"/>
        <v>0</v>
      </c>
      <c r="T41" s="5">
        <f t="shared" si="189"/>
        <v>0</v>
      </c>
      <c r="U41" s="5">
        <f t="shared" si="189"/>
        <v>0</v>
      </c>
      <c r="V41" s="5">
        <f t="shared" si="189"/>
        <v>0</v>
      </c>
      <c r="W41" s="5">
        <f t="shared" si="189"/>
        <v>0</v>
      </c>
      <c r="X41" s="5">
        <f t="shared" si="189"/>
        <v>0</v>
      </c>
      <c r="Y41" s="5">
        <f t="shared" si="189"/>
        <v>0</v>
      </c>
      <c r="Z41" s="5">
        <f t="shared" si="189"/>
        <v>0</v>
      </c>
      <c r="AA41" s="5">
        <f t="shared" si="189"/>
        <v>0</v>
      </c>
      <c r="AB41" s="5">
        <f t="shared" si="189"/>
        <v>0</v>
      </c>
      <c r="AC41" s="5">
        <f t="shared" si="189"/>
        <v>0</v>
      </c>
      <c r="AD41" s="5">
        <f t="shared" si="189"/>
        <v>0</v>
      </c>
      <c r="AE41" s="5">
        <f t="shared" si="189"/>
        <v>0</v>
      </c>
      <c r="AF41" s="5">
        <f t="shared" si="189"/>
        <v>0</v>
      </c>
    </row>
    <row r="42" spans="1:32">
      <c r="A42" s="1" t="s">
        <v>7</v>
      </c>
      <c r="B42" s="5">
        <f t="shared" ref="B42:D42" si="190">(0*100)/2</f>
        <v>0</v>
      </c>
      <c r="C42" s="5">
        <f t="shared" si="190"/>
        <v>0</v>
      </c>
      <c r="D42" s="5">
        <f t="shared" si="190"/>
        <v>0</v>
      </c>
      <c r="E42" s="5">
        <f t="shared" ref="E42:E43" si="191">(1*100)/2</f>
        <v>50</v>
      </c>
      <c r="F42" s="5">
        <f t="shared" ref="F42:P42" si="192">(0*100)/2</f>
        <v>0</v>
      </c>
      <c r="G42" s="5">
        <f t="shared" si="192"/>
        <v>0</v>
      </c>
      <c r="H42" s="5">
        <f t="shared" si="192"/>
        <v>0</v>
      </c>
      <c r="I42" s="5">
        <f t="shared" si="192"/>
        <v>0</v>
      </c>
      <c r="J42" s="5">
        <f t="shared" si="192"/>
        <v>0</v>
      </c>
      <c r="K42" s="5">
        <f t="shared" si="192"/>
        <v>0</v>
      </c>
      <c r="L42" s="5">
        <f t="shared" si="192"/>
        <v>0</v>
      </c>
      <c r="M42" s="5">
        <f t="shared" si="192"/>
        <v>0</v>
      </c>
      <c r="N42" s="5">
        <f t="shared" si="192"/>
        <v>0</v>
      </c>
      <c r="O42" s="5">
        <f t="shared" si="192"/>
        <v>0</v>
      </c>
      <c r="P42" s="5">
        <f t="shared" si="192"/>
        <v>0</v>
      </c>
      <c r="Q42" s="5">
        <f t="shared" si="188"/>
        <v>50</v>
      </c>
      <c r="R42" s="5">
        <f t="shared" ref="R42:AF42" si="193">(0*100)/2</f>
        <v>0</v>
      </c>
      <c r="S42" s="5">
        <f t="shared" si="193"/>
        <v>0</v>
      </c>
      <c r="T42" s="5">
        <f t="shared" si="193"/>
        <v>0</v>
      </c>
      <c r="U42" s="5">
        <f t="shared" si="193"/>
        <v>0</v>
      </c>
      <c r="V42" s="5">
        <f t="shared" si="193"/>
        <v>0</v>
      </c>
      <c r="W42" s="5">
        <f t="shared" si="193"/>
        <v>0</v>
      </c>
      <c r="X42" s="5">
        <f t="shared" si="193"/>
        <v>0</v>
      </c>
      <c r="Y42" s="5">
        <f t="shared" si="193"/>
        <v>0</v>
      </c>
      <c r="Z42" s="5">
        <f t="shared" si="193"/>
        <v>0</v>
      </c>
      <c r="AA42" s="5">
        <f t="shared" si="193"/>
        <v>0</v>
      </c>
      <c r="AB42" s="5">
        <f t="shared" si="193"/>
        <v>0</v>
      </c>
      <c r="AC42" s="5">
        <f t="shared" si="193"/>
        <v>0</v>
      </c>
      <c r="AD42" s="5">
        <f t="shared" si="193"/>
        <v>0</v>
      </c>
      <c r="AE42" s="5">
        <f t="shared" si="193"/>
        <v>0</v>
      </c>
      <c r="AF42" s="5">
        <f t="shared" si="193"/>
        <v>0</v>
      </c>
    </row>
    <row r="43" spans="1:32">
      <c r="A43" s="1" t="s">
        <v>8</v>
      </c>
      <c r="B43" s="5">
        <f t="shared" ref="B43:D43" si="194">(0*100)/2</f>
        <v>0</v>
      </c>
      <c r="C43" s="5">
        <f t="shared" si="194"/>
        <v>0</v>
      </c>
      <c r="D43" s="5">
        <f t="shared" si="194"/>
        <v>0</v>
      </c>
      <c r="E43" s="5">
        <f t="shared" si="191"/>
        <v>50</v>
      </c>
      <c r="F43" s="5">
        <f>(0*100)/2</f>
        <v>0</v>
      </c>
      <c r="G43" s="5">
        <f t="shared" ref="G43:G46" si="195">(1*100)/2</f>
        <v>50</v>
      </c>
      <c r="H43" s="5">
        <f t="shared" ref="H43:Q43" si="196">(0*100)/2</f>
        <v>0</v>
      </c>
      <c r="I43" s="5">
        <f t="shared" si="196"/>
        <v>0</v>
      </c>
      <c r="J43" s="5">
        <f t="shared" si="196"/>
        <v>0</v>
      </c>
      <c r="K43" s="5">
        <f t="shared" si="196"/>
        <v>0</v>
      </c>
      <c r="L43" s="5">
        <f t="shared" si="196"/>
        <v>0</v>
      </c>
      <c r="M43" s="5">
        <f t="shared" si="196"/>
        <v>0</v>
      </c>
      <c r="N43" s="5">
        <f t="shared" si="196"/>
        <v>0</v>
      </c>
      <c r="O43" s="5">
        <f t="shared" si="196"/>
        <v>0</v>
      </c>
      <c r="P43" s="5">
        <f t="shared" si="196"/>
        <v>0</v>
      </c>
      <c r="Q43" s="5">
        <f t="shared" si="196"/>
        <v>0</v>
      </c>
      <c r="R43" s="5">
        <f t="shared" ref="R43:R44" si="197">(1*100)/2</f>
        <v>50</v>
      </c>
      <c r="S43" s="5">
        <f t="shared" ref="S43:X43" si="198">(0*100)/2</f>
        <v>0</v>
      </c>
      <c r="T43" s="5">
        <f t="shared" si="198"/>
        <v>0</v>
      </c>
      <c r="U43" s="5">
        <f t="shared" si="198"/>
        <v>0</v>
      </c>
      <c r="V43" s="5">
        <f t="shared" si="198"/>
        <v>0</v>
      </c>
      <c r="W43" s="5">
        <f t="shared" si="198"/>
        <v>0</v>
      </c>
      <c r="X43" s="5">
        <f t="shared" si="198"/>
        <v>0</v>
      </c>
      <c r="Y43" s="5">
        <f>(1*100)/2</f>
        <v>50</v>
      </c>
      <c r="Z43" s="5">
        <f t="shared" ref="Z43:AF43" si="199">(0*100)/2</f>
        <v>0</v>
      </c>
      <c r="AA43" s="5">
        <f t="shared" si="199"/>
        <v>0</v>
      </c>
      <c r="AB43" s="5">
        <f t="shared" si="199"/>
        <v>0</v>
      </c>
      <c r="AC43" s="5">
        <f t="shared" si="199"/>
        <v>0</v>
      </c>
      <c r="AD43" s="5">
        <f t="shared" si="199"/>
        <v>0</v>
      </c>
      <c r="AE43" s="5">
        <f t="shared" si="199"/>
        <v>0</v>
      </c>
      <c r="AF43" s="5">
        <f t="shared" si="199"/>
        <v>0</v>
      </c>
    </row>
    <row r="44" spans="1:32">
      <c r="A44" s="1" t="s">
        <v>9</v>
      </c>
      <c r="B44" s="5">
        <f t="shared" ref="B44:C44" si="200">(0*100)/2</f>
        <v>0</v>
      </c>
      <c r="C44" s="5">
        <f t="shared" si="200"/>
        <v>0</v>
      </c>
      <c r="D44" s="5">
        <f>(1*100)/2</f>
        <v>50</v>
      </c>
      <c r="E44" s="5">
        <f t="shared" ref="E44:F44" si="201">(0*100)/2</f>
        <v>0</v>
      </c>
      <c r="F44" s="5">
        <f t="shared" si="201"/>
        <v>0</v>
      </c>
      <c r="G44" s="5">
        <f t="shared" si="195"/>
        <v>50</v>
      </c>
      <c r="H44" s="5">
        <f t="shared" ref="H44:O44" si="202">(0*100)/2</f>
        <v>0</v>
      </c>
      <c r="I44" s="5">
        <f t="shared" si="202"/>
        <v>0</v>
      </c>
      <c r="J44" s="5">
        <f t="shared" si="202"/>
        <v>0</v>
      </c>
      <c r="K44" s="5">
        <f t="shared" si="202"/>
        <v>0</v>
      </c>
      <c r="L44" s="5">
        <f t="shared" si="202"/>
        <v>0</v>
      </c>
      <c r="M44" s="5">
        <f t="shared" si="202"/>
        <v>0</v>
      </c>
      <c r="N44" s="5">
        <f t="shared" si="202"/>
        <v>0</v>
      </c>
      <c r="O44" s="5">
        <f t="shared" si="202"/>
        <v>0</v>
      </c>
      <c r="P44" s="5">
        <f>(1*100)/2</f>
        <v>50</v>
      </c>
      <c r="Q44" s="5">
        <f>(0*100)/2</f>
        <v>0</v>
      </c>
      <c r="R44" s="5">
        <f t="shared" si="197"/>
        <v>50</v>
      </c>
      <c r="S44" s="5">
        <f t="shared" ref="S44:AF44" si="203">(0*100)/2</f>
        <v>0</v>
      </c>
      <c r="T44" s="5">
        <f t="shared" si="203"/>
        <v>0</v>
      </c>
      <c r="U44" s="5">
        <f t="shared" si="203"/>
        <v>0</v>
      </c>
      <c r="V44" s="5">
        <f t="shared" si="203"/>
        <v>0</v>
      </c>
      <c r="W44" s="5">
        <f t="shared" si="203"/>
        <v>0</v>
      </c>
      <c r="X44" s="5">
        <f t="shared" si="203"/>
        <v>0</v>
      </c>
      <c r="Y44" s="5">
        <f t="shared" si="203"/>
        <v>0</v>
      </c>
      <c r="Z44" s="5">
        <f t="shared" si="203"/>
        <v>0</v>
      </c>
      <c r="AA44" s="5">
        <f t="shared" si="203"/>
        <v>0</v>
      </c>
      <c r="AB44" s="5">
        <f t="shared" si="203"/>
        <v>0</v>
      </c>
      <c r="AC44" s="5">
        <f t="shared" si="203"/>
        <v>0</v>
      </c>
      <c r="AD44" s="5">
        <f t="shared" si="203"/>
        <v>0</v>
      </c>
      <c r="AE44" s="5">
        <f t="shared" si="203"/>
        <v>0</v>
      </c>
      <c r="AF44" s="5">
        <f t="shared" si="203"/>
        <v>0</v>
      </c>
    </row>
    <row r="45" spans="1:32">
      <c r="A45" s="1" t="s">
        <v>10</v>
      </c>
      <c r="B45" s="5">
        <f t="shared" ref="B45:F45" si="204">(0*100)/2</f>
        <v>0</v>
      </c>
      <c r="C45" s="5">
        <f t="shared" si="204"/>
        <v>0</v>
      </c>
      <c r="D45" s="5">
        <f t="shared" si="204"/>
        <v>0</v>
      </c>
      <c r="E45" s="5">
        <f t="shared" si="204"/>
        <v>0</v>
      </c>
      <c r="F45" s="5">
        <f t="shared" si="204"/>
        <v>0</v>
      </c>
      <c r="G45" s="5">
        <f t="shared" si="195"/>
        <v>50</v>
      </c>
      <c r="H45" s="5">
        <f t="shared" ref="H45:AF45" si="205">(0*100)/2</f>
        <v>0</v>
      </c>
      <c r="I45" s="5">
        <f t="shared" si="205"/>
        <v>0</v>
      </c>
      <c r="J45" s="5">
        <f t="shared" si="205"/>
        <v>0</v>
      </c>
      <c r="K45" s="5">
        <f t="shared" si="205"/>
        <v>0</v>
      </c>
      <c r="L45" s="5">
        <f t="shared" si="205"/>
        <v>0</v>
      </c>
      <c r="M45" s="5">
        <f t="shared" si="205"/>
        <v>0</v>
      </c>
      <c r="N45" s="5">
        <f t="shared" si="205"/>
        <v>0</v>
      </c>
      <c r="O45" s="5">
        <f t="shared" si="205"/>
        <v>0</v>
      </c>
      <c r="P45" s="5">
        <f t="shared" si="205"/>
        <v>0</v>
      </c>
      <c r="Q45" s="5">
        <f t="shared" si="205"/>
        <v>0</v>
      </c>
      <c r="R45" s="5">
        <f t="shared" si="205"/>
        <v>0</v>
      </c>
      <c r="S45" s="5">
        <f t="shared" si="205"/>
        <v>0</v>
      </c>
      <c r="T45" s="5">
        <f t="shared" si="205"/>
        <v>0</v>
      </c>
      <c r="U45" s="5">
        <f t="shared" si="205"/>
        <v>0</v>
      </c>
      <c r="V45" s="5">
        <f t="shared" si="205"/>
        <v>0</v>
      </c>
      <c r="W45" s="5">
        <f t="shared" si="205"/>
        <v>0</v>
      </c>
      <c r="X45" s="5">
        <f t="shared" si="205"/>
        <v>0</v>
      </c>
      <c r="Y45" s="5">
        <f t="shared" si="205"/>
        <v>0</v>
      </c>
      <c r="Z45" s="5">
        <f t="shared" si="205"/>
        <v>0</v>
      </c>
      <c r="AA45" s="5">
        <f t="shared" si="205"/>
        <v>0</v>
      </c>
      <c r="AB45" s="5">
        <f t="shared" si="205"/>
        <v>0</v>
      </c>
      <c r="AC45" s="5">
        <f t="shared" si="205"/>
        <v>0</v>
      </c>
      <c r="AD45" s="5">
        <f t="shared" si="205"/>
        <v>0</v>
      </c>
      <c r="AE45" s="5">
        <f t="shared" si="205"/>
        <v>0</v>
      </c>
      <c r="AF45" s="5">
        <f t="shared" si="205"/>
        <v>0</v>
      </c>
    </row>
    <row r="46" spans="1:32">
      <c r="A46" s="1" t="s">
        <v>11</v>
      </c>
      <c r="B46" s="5">
        <f t="shared" ref="B46:F46" si="206">(0*100)/2</f>
        <v>0</v>
      </c>
      <c r="C46" s="5">
        <f t="shared" si="206"/>
        <v>0</v>
      </c>
      <c r="D46" s="5">
        <f t="shared" si="206"/>
        <v>0</v>
      </c>
      <c r="E46" s="5">
        <f t="shared" si="206"/>
        <v>0</v>
      </c>
      <c r="F46" s="5">
        <f t="shared" si="206"/>
        <v>0</v>
      </c>
      <c r="G46" s="5">
        <f t="shared" si="195"/>
        <v>50</v>
      </c>
      <c r="H46" s="5">
        <f>(1*100)/2</f>
        <v>50</v>
      </c>
      <c r="I46" s="5">
        <f t="shared" ref="I46:Q46" si="207">(0*100)/2</f>
        <v>0</v>
      </c>
      <c r="J46" s="5">
        <f t="shared" si="207"/>
        <v>0</v>
      </c>
      <c r="K46" s="5">
        <f t="shared" si="207"/>
        <v>0</v>
      </c>
      <c r="L46" s="5">
        <f t="shared" si="207"/>
        <v>0</v>
      </c>
      <c r="M46" s="5">
        <f t="shared" si="207"/>
        <v>0</v>
      </c>
      <c r="N46" s="5">
        <f t="shared" si="207"/>
        <v>0</v>
      </c>
      <c r="O46" s="5">
        <f t="shared" si="207"/>
        <v>0</v>
      </c>
      <c r="P46" s="5">
        <f t="shared" si="207"/>
        <v>0</v>
      </c>
      <c r="Q46" s="5">
        <f t="shared" si="207"/>
        <v>0</v>
      </c>
      <c r="R46" s="5">
        <f t="shared" ref="R46:R47" si="208">(1*100)/2</f>
        <v>50</v>
      </c>
      <c r="S46" s="5">
        <f t="shared" ref="S46:AF46" si="209">(0*100)/2</f>
        <v>0</v>
      </c>
      <c r="T46" s="5">
        <f t="shared" si="209"/>
        <v>0</v>
      </c>
      <c r="U46" s="5">
        <f t="shared" si="209"/>
        <v>0</v>
      </c>
      <c r="V46" s="5">
        <f t="shared" si="209"/>
        <v>0</v>
      </c>
      <c r="W46" s="5">
        <f t="shared" si="209"/>
        <v>0</v>
      </c>
      <c r="X46" s="5">
        <f t="shared" si="209"/>
        <v>0</v>
      </c>
      <c r="Y46" s="5">
        <f t="shared" si="209"/>
        <v>0</v>
      </c>
      <c r="Z46" s="5">
        <f t="shared" si="209"/>
        <v>0</v>
      </c>
      <c r="AA46" s="5">
        <f t="shared" si="209"/>
        <v>0</v>
      </c>
      <c r="AB46" s="5">
        <f t="shared" si="209"/>
        <v>0</v>
      </c>
      <c r="AC46" s="5">
        <f t="shared" si="209"/>
        <v>0</v>
      </c>
      <c r="AD46" s="5">
        <f t="shared" si="209"/>
        <v>0</v>
      </c>
      <c r="AE46" s="5">
        <f t="shared" si="209"/>
        <v>0</v>
      </c>
      <c r="AF46" s="5">
        <f t="shared" si="209"/>
        <v>0</v>
      </c>
    </row>
    <row r="47" spans="1:32">
      <c r="A47" s="1" t="s">
        <v>12</v>
      </c>
      <c r="B47" s="5">
        <f t="shared" ref="B47:Q47" si="210">(0*100)/2</f>
        <v>0</v>
      </c>
      <c r="C47" s="5">
        <f t="shared" si="210"/>
        <v>0</v>
      </c>
      <c r="D47" s="5">
        <f t="shared" si="210"/>
        <v>0</v>
      </c>
      <c r="E47" s="5">
        <f t="shared" si="210"/>
        <v>0</v>
      </c>
      <c r="F47" s="5">
        <f t="shared" si="210"/>
        <v>0</v>
      </c>
      <c r="G47" s="5">
        <f t="shared" si="210"/>
        <v>0</v>
      </c>
      <c r="H47" s="5">
        <f t="shared" si="210"/>
        <v>0</v>
      </c>
      <c r="I47" s="5">
        <f t="shared" si="210"/>
        <v>0</v>
      </c>
      <c r="J47" s="5">
        <f t="shared" si="210"/>
        <v>0</v>
      </c>
      <c r="K47" s="5">
        <f t="shared" si="210"/>
        <v>0</v>
      </c>
      <c r="L47" s="5">
        <f t="shared" si="210"/>
        <v>0</v>
      </c>
      <c r="M47" s="5">
        <f t="shared" si="210"/>
        <v>0</v>
      </c>
      <c r="N47" s="5">
        <f t="shared" si="210"/>
        <v>0</v>
      </c>
      <c r="O47" s="5">
        <f t="shared" si="210"/>
        <v>0</v>
      </c>
      <c r="P47" s="5">
        <f t="shared" si="210"/>
        <v>0</v>
      </c>
      <c r="Q47" s="5">
        <f t="shared" si="210"/>
        <v>0</v>
      </c>
      <c r="R47" s="5">
        <f t="shared" si="208"/>
        <v>50</v>
      </c>
      <c r="S47" s="5">
        <f t="shared" ref="S47:AF47" si="211">(0*100)/2</f>
        <v>0</v>
      </c>
      <c r="T47" s="5">
        <f t="shared" si="211"/>
        <v>0</v>
      </c>
      <c r="U47" s="5">
        <f t="shared" si="211"/>
        <v>0</v>
      </c>
      <c r="V47" s="5">
        <f t="shared" si="211"/>
        <v>0</v>
      </c>
      <c r="W47" s="5">
        <f t="shared" si="211"/>
        <v>0</v>
      </c>
      <c r="X47" s="5">
        <f t="shared" si="211"/>
        <v>0</v>
      </c>
      <c r="Y47" s="5">
        <f t="shared" si="211"/>
        <v>0</v>
      </c>
      <c r="Z47" s="5">
        <f t="shared" si="211"/>
        <v>0</v>
      </c>
      <c r="AA47" s="5">
        <f t="shared" si="211"/>
        <v>0</v>
      </c>
      <c r="AB47" s="5">
        <f t="shared" si="211"/>
        <v>0</v>
      </c>
      <c r="AC47" s="5">
        <f t="shared" si="211"/>
        <v>0</v>
      </c>
      <c r="AD47" s="5">
        <f t="shared" si="211"/>
        <v>0</v>
      </c>
      <c r="AE47" s="5">
        <f t="shared" si="211"/>
        <v>0</v>
      </c>
      <c r="AF47" s="5">
        <f t="shared" si="211"/>
        <v>0</v>
      </c>
    </row>
    <row r="48" spans="1:32">
      <c r="A48" s="1" t="s">
        <v>13</v>
      </c>
      <c r="B48" s="5">
        <f t="shared" ref="B48:AF48" si="212">(0*100)/2</f>
        <v>0</v>
      </c>
      <c r="C48" s="5">
        <f t="shared" si="212"/>
        <v>0</v>
      </c>
      <c r="D48" s="5">
        <f t="shared" si="212"/>
        <v>0</v>
      </c>
      <c r="E48" s="5">
        <f t="shared" si="212"/>
        <v>0</v>
      </c>
      <c r="F48" s="5">
        <f t="shared" si="212"/>
        <v>0</v>
      </c>
      <c r="G48" s="5">
        <f t="shared" si="212"/>
        <v>0</v>
      </c>
      <c r="H48" s="5">
        <f t="shared" si="212"/>
        <v>0</v>
      </c>
      <c r="I48" s="5">
        <f t="shared" si="212"/>
        <v>0</v>
      </c>
      <c r="J48" s="5">
        <f t="shared" si="212"/>
        <v>0</v>
      </c>
      <c r="K48" s="5">
        <f t="shared" si="212"/>
        <v>0</v>
      </c>
      <c r="L48" s="5">
        <f t="shared" si="212"/>
        <v>0</v>
      </c>
      <c r="M48" s="5">
        <f t="shared" si="212"/>
        <v>0</v>
      </c>
      <c r="N48" s="5">
        <f t="shared" si="212"/>
        <v>0</v>
      </c>
      <c r="O48" s="5">
        <f t="shared" si="212"/>
        <v>0</v>
      </c>
      <c r="P48" s="5">
        <f t="shared" si="212"/>
        <v>0</v>
      </c>
      <c r="Q48" s="5">
        <f t="shared" si="212"/>
        <v>0</v>
      </c>
      <c r="R48" s="5">
        <f t="shared" si="212"/>
        <v>0</v>
      </c>
      <c r="S48" s="5">
        <f t="shared" si="212"/>
        <v>0</v>
      </c>
      <c r="T48" s="5">
        <f t="shared" si="212"/>
        <v>0</v>
      </c>
      <c r="U48" s="5">
        <f t="shared" si="212"/>
        <v>0</v>
      </c>
      <c r="V48" s="5">
        <f t="shared" si="212"/>
        <v>0</v>
      </c>
      <c r="W48" s="5">
        <f t="shared" si="212"/>
        <v>0</v>
      </c>
      <c r="X48" s="5">
        <f t="shared" si="212"/>
        <v>0</v>
      </c>
      <c r="Y48" s="5">
        <f t="shared" si="212"/>
        <v>0</v>
      </c>
      <c r="Z48" s="5">
        <f t="shared" si="212"/>
        <v>0</v>
      </c>
      <c r="AA48" s="5">
        <f t="shared" si="212"/>
        <v>0</v>
      </c>
      <c r="AB48" s="5">
        <f t="shared" si="212"/>
        <v>0</v>
      </c>
      <c r="AC48" s="5">
        <f t="shared" si="212"/>
        <v>0</v>
      </c>
      <c r="AD48" s="5">
        <f t="shared" si="212"/>
        <v>0</v>
      </c>
      <c r="AE48" s="5">
        <f t="shared" si="212"/>
        <v>0</v>
      </c>
      <c r="AF48" s="5">
        <f t="shared" si="212"/>
        <v>0</v>
      </c>
    </row>
    <row r="49" spans="1:32">
      <c r="A49" s="1" t="s">
        <v>14</v>
      </c>
      <c r="B49" s="5">
        <f t="shared" ref="B49:AF49" si="213">(0*100)/2</f>
        <v>0</v>
      </c>
      <c r="C49" s="5">
        <f t="shared" si="213"/>
        <v>0</v>
      </c>
      <c r="D49" s="5">
        <f t="shared" si="213"/>
        <v>0</v>
      </c>
      <c r="E49" s="5">
        <f t="shared" si="213"/>
        <v>0</v>
      </c>
      <c r="F49" s="5">
        <f t="shared" si="213"/>
        <v>0</v>
      </c>
      <c r="G49" s="5">
        <f t="shared" si="213"/>
        <v>0</v>
      </c>
      <c r="H49" s="5">
        <f t="shared" si="213"/>
        <v>0</v>
      </c>
      <c r="I49" s="5">
        <f t="shared" si="213"/>
        <v>0</v>
      </c>
      <c r="J49" s="5">
        <f t="shared" si="213"/>
        <v>0</v>
      </c>
      <c r="K49" s="5">
        <f t="shared" si="213"/>
        <v>0</v>
      </c>
      <c r="L49" s="5">
        <f t="shared" si="213"/>
        <v>0</v>
      </c>
      <c r="M49" s="5">
        <f t="shared" si="213"/>
        <v>0</v>
      </c>
      <c r="N49" s="5">
        <f t="shared" si="213"/>
        <v>0</v>
      </c>
      <c r="O49" s="5">
        <f t="shared" si="213"/>
        <v>0</v>
      </c>
      <c r="P49" s="5">
        <f t="shared" si="213"/>
        <v>0</v>
      </c>
      <c r="Q49" s="5">
        <f t="shared" si="213"/>
        <v>0</v>
      </c>
      <c r="R49" s="5">
        <f t="shared" si="213"/>
        <v>0</v>
      </c>
      <c r="S49" s="5">
        <f t="shared" si="213"/>
        <v>0</v>
      </c>
      <c r="T49" s="5">
        <f t="shared" si="213"/>
        <v>0</v>
      </c>
      <c r="U49" s="5">
        <f t="shared" si="213"/>
        <v>0</v>
      </c>
      <c r="V49" s="5">
        <f t="shared" si="213"/>
        <v>0</v>
      </c>
      <c r="W49" s="5">
        <f t="shared" si="213"/>
        <v>0</v>
      </c>
      <c r="X49" s="5">
        <f t="shared" si="213"/>
        <v>0</v>
      </c>
      <c r="Y49" s="5">
        <f t="shared" si="213"/>
        <v>0</v>
      </c>
      <c r="Z49" s="5">
        <f t="shared" si="213"/>
        <v>0</v>
      </c>
      <c r="AA49" s="5">
        <f t="shared" si="213"/>
        <v>0</v>
      </c>
      <c r="AB49" s="5">
        <f t="shared" si="213"/>
        <v>0</v>
      </c>
      <c r="AC49" s="5">
        <f t="shared" si="213"/>
        <v>0</v>
      </c>
      <c r="AD49" s="5">
        <f t="shared" si="213"/>
        <v>0</v>
      </c>
      <c r="AE49" s="5">
        <f t="shared" si="213"/>
        <v>0</v>
      </c>
      <c r="AF49" s="5">
        <f t="shared" si="213"/>
        <v>0</v>
      </c>
    </row>
    <row r="50" spans="1:32">
      <c r="A50" s="1" t="s">
        <v>15</v>
      </c>
      <c r="B50" s="5">
        <f t="shared" ref="B50:AF50" si="214">(0*100)/2</f>
        <v>0</v>
      </c>
      <c r="C50" s="5">
        <f t="shared" si="214"/>
        <v>0</v>
      </c>
      <c r="D50" s="5">
        <f t="shared" si="214"/>
        <v>0</v>
      </c>
      <c r="E50" s="5">
        <f t="shared" si="214"/>
        <v>0</v>
      </c>
      <c r="F50" s="5">
        <f t="shared" si="214"/>
        <v>0</v>
      </c>
      <c r="G50" s="5">
        <f t="shared" si="214"/>
        <v>0</v>
      </c>
      <c r="H50" s="5">
        <f t="shared" si="214"/>
        <v>0</v>
      </c>
      <c r="I50" s="5">
        <f t="shared" si="214"/>
        <v>0</v>
      </c>
      <c r="J50" s="5">
        <f t="shared" si="214"/>
        <v>0</v>
      </c>
      <c r="K50" s="5">
        <f t="shared" si="214"/>
        <v>0</v>
      </c>
      <c r="L50" s="5">
        <f t="shared" si="214"/>
        <v>0</v>
      </c>
      <c r="M50" s="5">
        <f t="shared" si="214"/>
        <v>0</v>
      </c>
      <c r="N50" s="5">
        <f t="shared" si="214"/>
        <v>0</v>
      </c>
      <c r="O50" s="5">
        <f t="shared" si="214"/>
        <v>0</v>
      </c>
      <c r="P50" s="5">
        <f t="shared" si="214"/>
        <v>0</v>
      </c>
      <c r="Q50" s="5">
        <f t="shared" si="214"/>
        <v>0</v>
      </c>
      <c r="R50" s="5">
        <f t="shared" si="214"/>
        <v>0</v>
      </c>
      <c r="S50" s="5">
        <f t="shared" si="214"/>
        <v>0</v>
      </c>
      <c r="T50" s="5">
        <f t="shared" si="214"/>
        <v>0</v>
      </c>
      <c r="U50" s="5">
        <f t="shared" si="214"/>
        <v>0</v>
      </c>
      <c r="V50" s="5">
        <f t="shared" si="214"/>
        <v>0</v>
      </c>
      <c r="W50" s="5">
        <f t="shared" si="214"/>
        <v>0</v>
      </c>
      <c r="X50" s="5">
        <f t="shared" si="214"/>
        <v>0</v>
      </c>
      <c r="Y50" s="5">
        <f t="shared" si="214"/>
        <v>0</v>
      </c>
      <c r="Z50" s="5">
        <f t="shared" si="214"/>
        <v>0</v>
      </c>
      <c r="AA50" s="5">
        <f t="shared" si="214"/>
        <v>0</v>
      </c>
      <c r="AB50" s="5">
        <f t="shared" si="214"/>
        <v>0</v>
      </c>
      <c r="AC50" s="5">
        <f t="shared" si="214"/>
        <v>0</v>
      </c>
      <c r="AD50" s="5">
        <f t="shared" si="214"/>
        <v>0</v>
      </c>
      <c r="AE50" s="5">
        <f t="shared" si="214"/>
        <v>0</v>
      </c>
      <c r="AF50" s="5">
        <f t="shared" si="214"/>
        <v>0</v>
      </c>
    </row>
    <row r="51" spans="1:32">
      <c r="A51" s="1" t="s">
        <v>16</v>
      </c>
      <c r="B51" s="5">
        <f t="shared" ref="B51:AF51" si="215">(0*100)/2</f>
        <v>0</v>
      </c>
      <c r="C51" s="5">
        <f t="shared" si="215"/>
        <v>0</v>
      </c>
      <c r="D51" s="5">
        <f t="shared" si="215"/>
        <v>0</v>
      </c>
      <c r="E51" s="5">
        <f t="shared" si="215"/>
        <v>0</v>
      </c>
      <c r="F51" s="5">
        <f t="shared" si="215"/>
        <v>0</v>
      </c>
      <c r="G51" s="5">
        <f t="shared" si="215"/>
        <v>0</v>
      </c>
      <c r="H51" s="5">
        <f t="shared" si="215"/>
        <v>0</v>
      </c>
      <c r="I51" s="5">
        <f t="shared" si="215"/>
        <v>0</v>
      </c>
      <c r="J51" s="5">
        <f t="shared" si="215"/>
        <v>0</v>
      </c>
      <c r="K51" s="5">
        <f t="shared" si="215"/>
        <v>0</v>
      </c>
      <c r="L51" s="5">
        <f t="shared" si="215"/>
        <v>0</v>
      </c>
      <c r="M51" s="5">
        <f t="shared" si="215"/>
        <v>0</v>
      </c>
      <c r="N51" s="5">
        <f t="shared" si="215"/>
        <v>0</v>
      </c>
      <c r="O51" s="5">
        <f t="shared" si="215"/>
        <v>0</v>
      </c>
      <c r="P51" s="5">
        <f t="shared" si="215"/>
        <v>0</v>
      </c>
      <c r="Q51" s="5">
        <f t="shared" si="215"/>
        <v>0</v>
      </c>
      <c r="R51" s="5">
        <f t="shared" si="215"/>
        <v>0</v>
      </c>
      <c r="S51" s="5">
        <f t="shared" si="215"/>
        <v>0</v>
      </c>
      <c r="T51" s="5">
        <f t="shared" si="215"/>
        <v>0</v>
      </c>
      <c r="U51" s="5">
        <f t="shared" si="215"/>
        <v>0</v>
      </c>
      <c r="V51" s="5">
        <f t="shared" si="215"/>
        <v>0</v>
      </c>
      <c r="W51" s="5">
        <f t="shared" si="215"/>
        <v>0</v>
      </c>
      <c r="X51" s="5">
        <f t="shared" si="215"/>
        <v>0</v>
      </c>
      <c r="Y51" s="5">
        <f t="shared" si="215"/>
        <v>0</v>
      </c>
      <c r="Z51" s="5">
        <f t="shared" si="215"/>
        <v>0</v>
      </c>
      <c r="AA51" s="5">
        <f t="shared" si="215"/>
        <v>0</v>
      </c>
      <c r="AB51" s="5">
        <f t="shared" si="215"/>
        <v>0</v>
      </c>
      <c r="AC51" s="5">
        <f t="shared" si="215"/>
        <v>0</v>
      </c>
      <c r="AD51" s="5">
        <f t="shared" si="215"/>
        <v>0</v>
      </c>
      <c r="AE51" s="5">
        <f t="shared" si="215"/>
        <v>0</v>
      </c>
      <c r="AF51" s="5">
        <f t="shared" si="215"/>
        <v>0</v>
      </c>
    </row>
    <row r="52" spans="1:32">
      <c r="A52" s="1" t="s">
        <v>17</v>
      </c>
      <c r="B52" s="5">
        <f t="shared" ref="B52:AF52" si="216">(0*100)/2</f>
        <v>0</v>
      </c>
      <c r="C52" s="5">
        <f t="shared" si="216"/>
        <v>0</v>
      </c>
      <c r="D52" s="5">
        <f t="shared" si="216"/>
        <v>0</v>
      </c>
      <c r="E52" s="5">
        <f t="shared" si="216"/>
        <v>0</v>
      </c>
      <c r="F52" s="5">
        <f t="shared" si="216"/>
        <v>0</v>
      </c>
      <c r="G52" s="5">
        <f t="shared" si="216"/>
        <v>0</v>
      </c>
      <c r="H52" s="5">
        <f t="shared" si="216"/>
        <v>0</v>
      </c>
      <c r="I52" s="5">
        <f t="shared" si="216"/>
        <v>0</v>
      </c>
      <c r="J52" s="5">
        <f t="shared" si="216"/>
        <v>0</v>
      </c>
      <c r="K52" s="5">
        <f t="shared" si="216"/>
        <v>0</v>
      </c>
      <c r="L52" s="5">
        <f t="shared" si="216"/>
        <v>0</v>
      </c>
      <c r="M52" s="5">
        <f t="shared" si="216"/>
        <v>0</v>
      </c>
      <c r="N52" s="5">
        <f t="shared" si="216"/>
        <v>0</v>
      </c>
      <c r="O52" s="5">
        <f t="shared" si="216"/>
        <v>0</v>
      </c>
      <c r="P52" s="5">
        <f t="shared" si="216"/>
        <v>0</v>
      </c>
      <c r="Q52" s="5">
        <f t="shared" si="216"/>
        <v>0</v>
      </c>
      <c r="R52" s="5">
        <f t="shared" si="216"/>
        <v>0</v>
      </c>
      <c r="S52" s="5">
        <f t="shared" si="216"/>
        <v>0</v>
      </c>
      <c r="T52" s="5">
        <f t="shared" si="216"/>
        <v>0</v>
      </c>
      <c r="U52" s="5">
        <f t="shared" si="216"/>
        <v>0</v>
      </c>
      <c r="V52" s="5">
        <f t="shared" si="216"/>
        <v>0</v>
      </c>
      <c r="W52" s="5">
        <f t="shared" si="216"/>
        <v>0</v>
      </c>
      <c r="X52" s="5">
        <f t="shared" si="216"/>
        <v>0</v>
      </c>
      <c r="Y52" s="5">
        <f t="shared" si="216"/>
        <v>0</v>
      </c>
      <c r="Z52" s="5">
        <f t="shared" si="216"/>
        <v>0</v>
      </c>
      <c r="AA52" s="5">
        <f t="shared" si="216"/>
        <v>0</v>
      </c>
      <c r="AB52" s="5">
        <f t="shared" si="216"/>
        <v>0</v>
      </c>
      <c r="AC52" s="5">
        <f t="shared" si="216"/>
        <v>0</v>
      </c>
      <c r="AD52" s="5">
        <f t="shared" si="216"/>
        <v>0</v>
      </c>
      <c r="AE52" s="5">
        <f t="shared" si="216"/>
        <v>0</v>
      </c>
      <c r="AF52" s="5">
        <f t="shared" si="21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7">(0*100)/1</f>
        <v>0</v>
      </c>
      <c r="C54" s="5">
        <f t="shared" si="217"/>
        <v>0</v>
      </c>
      <c r="D54" s="5">
        <f t="shared" si="217"/>
        <v>0</v>
      </c>
      <c r="E54" s="5">
        <f t="shared" si="217"/>
        <v>0</v>
      </c>
      <c r="F54" s="5">
        <f t="shared" si="217"/>
        <v>0</v>
      </c>
      <c r="G54" s="5">
        <f t="shared" si="217"/>
        <v>0</v>
      </c>
      <c r="H54" s="5">
        <f t="shared" si="217"/>
        <v>0</v>
      </c>
      <c r="I54" s="5">
        <f t="shared" si="217"/>
        <v>0</v>
      </c>
      <c r="J54" s="5">
        <f t="shared" si="217"/>
        <v>0</v>
      </c>
      <c r="K54" s="5">
        <f t="shared" si="217"/>
        <v>0</v>
      </c>
      <c r="L54" s="5">
        <f t="shared" si="217"/>
        <v>0</v>
      </c>
      <c r="M54" s="5">
        <f t="shared" si="217"/>
        <v>0</v>
      </c>
      <c r="N54" s="5">
        <f t="shared" si="217"/>
        <v>0</v>
      </c>
      <c r="O54" s="5">
        <f t="shared" si="217"/>
        <v>0</v>
      </c>
      <c r="P54" s="5">
        <f t="shared" si="217"/>
        <v>0</v>
      </c>
      <c r="Q54" s="5">
        <f t="shared" si="217"/>
        <v>0</v>
      </c>
      <c r="R54" s="5">
        <f t="shared" si="217"/>
        <v>0</v>
      </c>
      <c r="S54" s="5">
        <f t="shared" si="217"/>
        <v>0</v>
      </c>
      <c r="T54" s="5">
        <f t="shared" si="217"/>
        <v>0</v>
      </c>
      <c r="U54" s="5">
        <f t="shared" si="217"/>
        <v>0</v>
      </c>
      <c r="V54" s="5">
        <f t="shared" si="217"/>
        <v>0</v>
      </c>
      <c r="W54" s="5">
        <f t="shared" si="217"/>
        <v>0</v>
      </c>
      <c r="X54" s="5">
        <f t="shared" si="217"/>
        <v>0</v>
      </c>
      <c r="Y54" s="5">
        <f t="shared" si="217"/>
        <v>0</v>
      </c>
      <c r="Z54" s="5">
        <f t="shared" si="217"/>
        <v>0</v>
      </c>
      <c r="AA54" s="5">
        <f t="shared" si="217"/>
        <v>0</v>
      </c>
      <c r="AB54" s="5">
        <f t="shared" si="217"/>
        <v>0</v>
      </c>
      <c r="AC54" s="5">
        <f t="shared" si="217"/>
        <v>0</v>
      </c>
      <c r="AD54" s="5">
        <f t="shared" si="217"/>
        <v>0</v>
      </c>
      <c r="AE54" s="5">
        <f t="shared" si="217"/>
        <v>0</v>
      </c>
      <c r="AF54" s="5">
        <f t="shared" si="217"/>
        <v>0</v>
      </c>
    </row>
    <row r="55" spans="1:32">
      <c r="A55" s="1" t="s">
        <v>3</v>
      </c>
      <c r="B55" s="5">
        <f t="shared" ref="B55:AF55" si="218">(0*100)/1</f>
        <v>0</v>
      </c>
      <c r="C55" s="5">
        <f t="shared" si="218"/>
        <v>0</v>
      </c>
      <c r="D55" s="5">
        <f t="shared" si="218"/>
        <v>0</v>
      </c>
      <c r="E55" s="5">
        <f t="shared" si="218"/>
        <v>0</v>
      </c>
      <c r="F55" s="5">
        <f t="shared" si="218"/>
        <v>0</v>
      </c>
      <c r="G55" s="5">
        <f t="shared" si="218"/>
        <v>0</v>
      </c>
      <c r="H55" s="5">
        <f t="shared" si="218"/>
        <v>0</v>
      </c>
      <c r="I55" s="5">
        <f t="shared" si="218"/>
        <v>0</v>
      </c>
      <c r="J55" s="5">
        <f t="shared" si="218"/>
        <v>0</v>
      </c>
      <c r="K55" s="5">
        <f t="shared" si="218"/>
        <v>0</v>
      </c>
      <c r="L55" s="5">
        <f t="shared" si="218"/>
        <v>0</v>
      </c>
      <c r="M55" s="5">
        <f t="shared" si="218"/>
        <v>0</v>
      </c>
      <c r="N55" s="5">
        <f t="shared" si="218"/>
        <v>0</v>
      </c>
      <c r="O55" s="5">
        <f t="shared" si="218"/>
        <v>0</v>
      </c>
      <c r="P55" s="5">
        <f t="shared" si="218"/>
        <v>0</v>
      </c>
      <c r="Q55" s="5">
        <f t="shared" si="218"/>
        <v>0</v>
      </c>
      <c r="R55" s="5">
        <f t="shared" si="218"/>
        <v>0</v>
      </c>
      <c r="S55" s="5">
        <f t="shared" si="218"/>
        <v>0</v>
      </c>
      <c r="T55" s="5">
        <f t="shared" si="218"/>
        <v>0</v>
      </c>
      <c r="U55" s="5">
        <f t="shared" si="218"/>
        <v>0</v>
      </c>
      <c r="V55" s="5">
        <f t="shared" si="218"/>
        <v>0</v>
      </c>
      <c r="W55" s="5">
        <f t="shared" si="218"/>
        <v>0</v>
      </c>
      <c r="X55" s="5">
        <f t="shared" si="218"/>
        <v>0</v>
      </c>
      <c r="Y55" s="5">
        <f t="shared" si="218"/>
        <v>0</v>
      </c>
      <c r="Z55" s="5">
        <f t="shared" si="218"/>
        <v>0</v>
      </c>
      <c r="AA55" s="5">
        <f t="shared" si="218"/>
        <v>0</v>
      </c>
      <c r="AB55" s="5">
        <f t="shared" si="218"/>
        <v>0</v>
      </c>
      <c r="AC55" s="5">
        <f t="shared" si="218"/>
        <v>0</v>
      </c>
      <c r="AD55" s="5">
        <f t="shared" si="218"/>
        <v>0</v>
      </c>
      <c r="AE55" s="5">
        <f t="shared" si="218"/>
        <v>0</v>
      </c>
      <c r="AF55" s="5">
        <f t="shared" si="218"/>
        <v>0</v>
      </c>
    </row>
    <row r="56" spans="1:32">
      <c r="A56" s="1" t="s">
        <v>4</v>
      </c>
      <c r="B56" s="5">
        <f t="shared" ref="B56:J56" si="219">(0*100)/1</f>
        <v>0</v>
      </c>
      <c r="C56" s="5">
        <f t="shared" si="219"/>
        <v>0</v>
      </c>
      <c r="D56" s="5">
        <f t="shared" si="219"/>
        <v>0</v>
      </c>
      <c r="E56" s="5">
        <f t="shared" si="219"/>
        <v>0</v>
      </c>
      <c r="F56" s="5">
        <f t="shared" si="219"/>
        <v>0</v>
      </c>
      <c r="G56" s="5">
        <f t="shared" si="219"/>
        <v>0</v>
      </c>
      <c r="H56" s="5">
        <f t="shared" si="219"/>
        <v>0</v>
      </c>
      <c r="I56" s="5">
        <f t="shared" si="219"/>
        <v>0</v>
      </c>
      <c r="J56" s="5">
        <f t="shared" si="219"/>
        <v>0</v>
      </c>
      <c r="K56" s="5">
        <f t="shared" ref="K56:L56" si="220">(1*100)/1</f>
        <v>100</v>
      </c>
      <c r="L56" s="5">
        <f t="shared" si="220"/>
        <v>100</v>
      </c>
      <c r="M56" s="5">
        <f t="shared" ref="M56:M57" si="221">(0*100)/1</f>
        <v>0</v>
      </c>
      <c r="N56" s="5">
        <f t="shared" ref="N56:N57" si="222">(1*100)/1</f>
        <v>100</v>
      </c>
      <c r="O56" s="5">
        <f>(0*100)/1</f>
        <v>0</v>
      </c>
      <c r="P56" s="5">
        <f t="shared" ref="P56:U56" si="223">(1*100)/1</f>
        <v>100</v>
      </c>
      <c r="Q56" s="5">
        <f t="shared" si="223"/>
        <v>100</v>
      </c>
      <c r="R56" s="5">
        <f t="shared" si="223"/>
        <v>100</v>
      </c>
      <c r="S56" s="5">
        <f t="shared" si="223"/>
        <v>100</v>
      </c>
      <c r="T56" s="5">
        <f t="shared" si="223"/>
        <v>100</v>
      </c>
      <c r="U56" s="5">
        <f t="shared" si="223"/>
        <v>100</v>
      </c>
      <c r="V56" s="5">
        <f t="shared" ref="V56:W56" si="224">(0*100)/1</f>
        <v>0</v>
      </c>
      <c r="W56" s="5">
        <f t="shared" si="224"/>
        <v>0</v>
      </c>
      <c r="X56" s="5">
        <f t="shared" ref="X56:Z56" si="225">(1*100)/1</f>
        <v>100</v>
      </c>
      <c r="Y56" s="5">
        <f t="shared" si="225"/>
        <v>100</v>
      </c>
      <c r="Z56" s="5">
        <f t="shared" si="225"/>
        <v>100</v>
      </c>
      <c r="AA56" s="5">
        <f t="shared" ref="AA56:AF56" si="226">(0*100)/1</f>
        <v>0</v>
      </c>
      <c r="AB56" s="5">
        <f t="shared" si="226"/>
        <v>0</v>
      </c>
      <c r="AC56" s="5">
        <f t="shared" si="226"/>
        <v>0</v>
      </c>
      <c r="AD56" s="5">
        <f t="shared" si="226"/>
        <v>0</v>
      </c>
      <c r="AE56" s="5">
        <f t="shared" si="226"/>
        <v>0</v>
      </c>
      <c r="AF56" s="5">
        <f t="shared" si="226"/>
        <v>0</v>
      </c>
    </row>
    <row r="57" spans="1:32">
      <c r="A57" s="1" t="s">
        <v>5</v>
      </c>
      <c r="B57" s="5">
        <f t="shared" ref="B57:B60" si="227">(0*100)/1</f>
        <v>0</v>
      </c>
      <c r="C57" s="5">
        <f t="shared" ref="C57:E57" si="228">(1*100)/1</f>
        <v>100</v>
      </c>
      <c r="D57" s="5">
        <f t="shared" si="228"/>
        <v>100</v>
      </c>
      <c r="E57" s="5">
        <f t="shared" si="228"/>
        <v>100</v>
      </c>
      <c r="F57" s="5">
        <f t="shared" ref="F57:H57" si="229">(0*100)/1</f>
        <v>0</v>
      </c>
      <c r="G57" s="5">
        <f t="shared" si="229"/>
        <v>0</v>
      </c>
      <c r="H57" s="5">
        <f t="shared" si="229"/>
        <v>0</v>
      </c>
      <c r="I57" s="5">
        <f>(1*100)/1</f>
        <v>100</v>
      </c>
      <c r="J57" s="5">
        <f>(0*100)/1</f>
        <v>0</v>
      </c>
      <c r="K57" s="5">
        <f t="shared" ref="K57:L57" si="230">(1*100)/1</f>
        <v>100</v>
      </c>
      <c r="L57" s="5">
        <f t="shared" si="230"/>
        <v>100</v>
      </c>
      <c r="M57" s="5">
        <f t="shared" si="221"/>
        <v>0</v>
      </c>
      <c r="N57" s="5">
        <f t="shared" si="222"/>
        <v>100</v>
      </c>
      <c r="O57" s="5">
        <f t="shared" ref="O57:Z57" si="231">(1*100)/1</f>
        <v>100</v>
      </c>
      <c r="P57" s="5">
        <f t="shared" si="231"/>
        <v>100</v>
      </c>
      <c r="Q57" s="5">
        <f t="shared" si="231"/>
        <v>100</v>
      </c>
      <c r="R57" s="5">
        <f t="shared" si="231"/>
        <v>100</v>
      </c>
      <c r="S57" s="5">
        <f t="shared" si="231"/>
        <v>100</v>
      </c>
      <c r="T57" s="5">
        <f t="shared" si="231"/>
        <v>100</v>
      </c>
      <c r="U57" s="5">
        <f t="shared" si="231"/>
        <v>100</v>
      </c>
      <c r="V57" s="5">
        <f t="shared" si="231"/>
        <v>100</v>
      </c>
      <c r="W57" s="5">
        <f t="shared" si="231"/>
        <v>100</v>
      </c>
      <c r="X57" s="5">
        <f t="shared" si="231"/>
        <v>100</v>
      </c>
      <c r="Y57" s="5">
        <f t="shared" si="231"/>
        <v>100</v>
      </c>
      <c r="Z57" s="5">
        <f t="shared" si="231"/>
        <v>100</v>
      </c>
      <c r="AA57" s="5">
        <f t="shared" ref="AA57:AC57" si="232">(0*100)/1</f>
        <v>0</v>
      </c>
      <c r="AB57" s="5">
        <f t="shared" si="232"/>
        <v>0</v>
      </c>
      <c r="AC57" s="5">
        <f t="shared" si="232"/>
        <v>0</v>
      </c>
      <c r="AD57" s="5">
        <f t="shared" ref="AD57:AD59" si="233">(1*100)/1</f>
        <v>100</v>
      </c>
      <c r="AE57" s="5">
        <f t="shared" ref="AE57:AF57" si="234">(0*100)/1</f>
        <v>0</v>
      </c>
      <c r="AF57" s="5">
        <f t="shared" si="234"/>
        <v>0</v>
      </c>
    </row>
    <row r="58" spans="1:32">
      <c r="A58" s="1" t="s">
        <v>6</v>
      </c>
      <c r="B58" s="5">
        <f t="shared" si="227"/>
        <v>0</v>
      </c>
      <c r="C58" s="5">
        <f t="shared" ref="C58:C60" si="235">(1*100)/1</f>
        <v>100</v>
      </c>
      <c r="D58" s="5">
        <f t="shared" ref="D58:D61" si="236">(0*100)/1</f>
        <v>0</v>
      </c>
      <c r="E58" s="5">
        <f t="shared" ref="E58:F58" si="237">(1*100)/1</f>
        <v>100</v>
      </c>
      <c r="F58" s="5">
        <f t="shared" si="237"/>
        <v>100</v>
      </c>
      <c r="G58" s="5">
        <f t="shared" ref="G58:I58" si="238">(0*100)/1</f>
        <v>0</v>
      </c>
      <c r="H58" s="5">
        <f t="shared" si="238"/>
        <v>0</v>
      </c>
      <c r="I58" s="5">
        <f t="shared" si="238"/>
        <v>0</v>
      </c>
      <c r="J58" s="5">
        <f t="shared" ref="J58:J60" si="239">(1*100)/1</f>
        <v>100</v>
      </c>
      <c r="K58" s="5">
        <f>(0*100)/1</f>
        <v>0</v>
      </c>
      <c r="L58" s="5">
        <f t="shared" ref="L58:T58" si="240">(1*100)/1</f>
        <v>100</v>
      </c>
      <c r="M58" s="5">
        <f t="shared" si="240"/>
        <v>100</v>
      </c>
      <c r="N58" s="5">
        <f t="shared" si="240"/>
        <v>100</v>
      </c>
      <c r="O58" s="5">
        <f t="shared" si="240"/>
        <v>100</v>
      </c>
      <c r="P58" s="5">
        <f t="shared" si="240"/>
        <v>100</v>
      </c>
      <c r="Q58" s="5">
        <f t="shared" si="240"/>
        <v>100</v>
      </c>
      <c r="R58" s="5">
        <f t="shared" si="240"/>
        <v>100</v>
      </c>
      <c r="S58" s="5">
        <f t="shared" si="240"/>
        <v>100</v>
      </c>
      <c r="T58" s="5">
        <f t="shared" si="240"/>
        <v>100</v>
      </c>
      <c r="U58" s="5">
        <f t="shared" ref="U58:U62" si="241">(0*100)/1</f>
        <v>0</v>
      </c>
      <c r="V58" s="5">
        <f t="shared" ref="V58:V63" si="242">(1*100)/1</f>
        <v>100</v>
      </c>
      <c r="W58" s="5">
        <f t="shared" ref="W58:X58" si="243">(0*100)/1</f>
        <v>0</v>
      </c>
      <c r="X58" s="5">
        <f t="shared" si="243"/>
        <v>0</v>
      </c>
      <c r="Y58" s="5">
        <f t="shared" ref="Y58:AA58" si="244">(1*100)/1</f>
        <v>100</v>
      </c>
      <c r="Z58" s="5">
        <f t="shared" si="244"/>
        <v>100</v>
      </c>
      <c r="AA58" s="5">
        <f t="shared" si="244"/>
        <v>100</v>
      </c>
      <c r="AB58" s="5">
        <f t="shared" ref="AB58:AC58" si="245">(0*100)/1</f>
        <v>0</v>
      </c>
      <c r="AC58" s="5">
        <f t="shared" si="245"/>
        <v>0</v>
      </c>
      <c r="AD58" s="5">
        <f t="shared" si="233"/>
        <v>100</v>
      </c>
      <c r="AE58" s="5">
        <f t="shared" ref="AE58:AF58" si="246">(0*100)/1</f>
        <v>0</v>
      </c>
      <c r="AF58" s="5">
        <f t="shared" si="246"/>
        <v>0</v>
      </c>
    </row>
    <row r="59" spans="1:32">
      <c r="A59" s="1" t="s">
        <v>7</v>
      </c>
      <c r="B59" s="5">
        <f t="shared" si="227"/>
        <v>0</v>
      </c>
      <c r="C59" s="5">
        <f t="shared" si="235"/>
        <v>100</v>
      </c>
      <c r="D59" s="5">
        <f t="shared" si="236"/>
        <v>0</v>
      </c>
      <c r="E59" s="5">
        <f t="shared" ref="E59:F59" si="247">(1*100)/1</f>
        <v>100</v>
      </c>
      <c r="F59" s="5">
        <f t="shared" si="247"/>
        <v>100</v>
      </c>
      <c r="G59" s="5">
        <f t="shared" ref="G59:G62" si="248">(0*100)/1</f>
        <v>0</v>
      </c>
      <c r="H59" s="5">
        <f>(1*100)/1</f>
        <v>100</v>
      </c>
      <c r="I59" s="5">
        <f>(0*100)/1</f>
        <v>0</v>
      </c>
      <c r="J59" s="5">
        <f t="shared" si="239"/>
        <v>100</v>
      </c>
      <c r="K59" s="5">
        <f t="shared" ref="K59:K60" si="249">(1*100)/1</f>
        <v>100</v>
      </c>
      <c r="L59" s="5">
        <f t="shared" ref="L59:L60" si="250">(0*100)/1</f>
        <v>0</v>
      </c>
      <c r="M59" s="5">
        <f t="shared" ref="M59:N59" si="251">(1*100)/1</f>
        <v>100</v>
      </c>
      <c r="N59" s="5">
        <f t="shared" si="251"/>
        <v>100</v>
      </c>
      <c r="O59" s="5">
        <f t="shared" ref="O59:O60" si="252">(0*100)/1</f>
        <v>0</v>
      </c>
      <c r="P59" s="5">
        <f t="shared" ref="P59:Q59" si="253">(1*100)/1</f>
        <v>100</v>
      </c>
      <c r="Q59" s="5">
        <f t="shared" si="253"/>
        <v>100</v>
      </c>
      <c r="R59" s="5">
        <f>(0*100)/1</f>
        <v>0</v>
      </c>
      <c r="S59" s="5">
        <f t="shared" ref="S59:T59" si="254">(1*100)/1</f>
        <v>100</v>
      </c>
      <c r="T59" s="5">
        <f t="shared" si="254"/>
        <v>100</v>
      </c>
      <c r="U59" s="5">
        <f t="shared" si="241"/>
        <v>0</v>
      </c>
      <c r="V59" s="5">
        <f t="shared" si="242"/>
        <v>100</v>
      </c>
      <c r="W59" s="5">
        <f t="shared" ref="W59:Z59" si="255">(0*100)/1</f>
        <v>0</v>
      </c>
      <c r="X59" s="5">
        <f t="shared" si="255"/>
        <v>0</v>
      </c>
      <c r="Y59" s="5">
        <f t="shared" si="255"/>
        <v>0</v>
      </c>
      <c r="Z59" s="5">
        <f t="shared" si="255"/>
        <v>0</v>
      </c>
      <c r="AA59" s="5">
        <f t="shared" ref="AA59:AA60" si="256">(1*100)/1</f>
        <v>100</v>
      </c>
      <c r="AB59" s="5">
        <f t="shared" ref="AB59:AC59" si="257">(0*100)/1</f>
        <v>0</v>
      </c>
      <c r="AC59" s="5">
        <f t="shared" si="257"/>
        <v>0</v>
      </c>
      <c r="AD59" s="5">
        <f t="shared" si="233"/>
        <v>100</v>
      </c>
      <c r="AE59" s="5">
        <f t="shared" ref="AE59:AF59" si="258">(0*100)/1</f>
        <v>0</v>
      </c>
      <c r="AF59" s="5">
        <f t="shared" si="258"/>
        <v>0</v>
      </c>
    </row>
    <row r="60" spans="1:32">
      <c r="A60" s="1" t="s">
        <v>8</v>
      </c>
      <c r="B60" s="5">
        <f t="shared" si="227"/>
        <v>0</v>
      </c>
      <c r="C60" s="5">
        <f t="shared" si="235"/>
        <v>100</v>
      </c>
      <c r="D60" s="5">
        <f t="shared" si="236"/>
        <v>0</v>
      </c>
      <c r="E60" s="5">
        <f t="shared" ref="E60:F60" si="259">(1*100)/1</f>
        <v>100</v>
      </c>
      <c r="F60" s="5">
        <f t="shared" si="259"/>
        <v>100</v>
      </c>
      <c r="G60" s="5">
        <f t="shared" si="248"/>
        <v>0</v>
      </c>
      <c r="H60" s="5">
        <f t="shared" ref="H60:I60" si="260">(0*100)/1</f>
        <v>0</v>
      </c>
      <c r="I60" s="5">
        <f t="shared" si="260"/>
        <v>0</v>
      </c>
      <c r="J60" s="5">
        <f t="shared" si="239"/>
        <v>100</v>
      </c>
      <c r="K60" s="5">
        <f t="shared" si="249"/>
        <v>100</v>
      </c>
      <c r="L60" s="5">
        <f t="shared" si="250"/>
        <v>0</v>
      </c>
      <c r="M60" s="5">
        <f t="shared" ref="M60:N60" si="261">(1*100)/1</f>
        <v>100</v>
      </c>
      <c r="N60" s="5">
        <f t="shared" si="261"/>
        <v>100</v>
      </c>
      <c r="O60" s="5">
        <f t="shared" si="252"/>
        <v>0</v>
      </c>
      <c r="P60" s="5">
        <f>(0*100)/1</f>
        <v>0</v>
      </c>
      <c r="Q60" s="5">
        <f t="shared" ref="Q60:T60" si="262">(1*100)/1</f>
        <v>100</v>
      </c>
      <c r="R60" s="5">
        <f t="shared" si="262"/>
        <v>100</v>
      </c>
      <c r="S60" s="5">
        <f t="shared" si="262"/>
        <v>100</v>
      </c>
      <c r="T60" s="5">
        <f t="shared" si="262"/>
        <v>100</v>
      </c>
      <c r="U60" s="5">
        <f t="shared" si="241"/>
        <v>0</v>
      </c>
      <c r="V60" s="5">
        <f t="shared" si="242"/>
        <v>100</v>
      </c>
      <c r="W60" s="5">
        <f t="shared" ref="W60:X60" si="263">(1*100)/1</f>
        <v>100</v>
      </c>
      <c r="X60" s="5">
        <f t="shared" si="263"/>
        <v>100</v>
      </c>
      <c r="Y60" s="5">
        <f t="shared" ref="Y60:Z60" si="264">(0*100)/1</f>
        <v>0</v>
      </c>
      <c r="Z60" s="5">
        <f t="shared" si="264"/>
        <v>0</v>
      </c>
      <c r="AA60" s="5">
        <f t="shared" si="256"/>
        <v>100</v>
      </c>
      <c r="AB60" s="5">
        <f t="shared" ref="AB60:AF60" si="265">(0*100)/1</f>
        <v>0</v>
      </c>
      <c r="AC60" s="5">
        <f t="shared" si="265"/>
        <v>0</v>
      </c>
      <c r="AD60" s="5">
        <f t="shared" si="265"/>
        <v>0</v>
      </c>
      <c r="AE60" s="5">
        <f t="shared" si="265"/>
        <v>0</v>
      </c>
      <c r="AF60" s="5">
        <f t="shared" si="265"/>
        <v>0</v>
      </c>
    </row>
    <row r="61" spans="1:32">
      <c r="A61" s="1" t="s">
        <v>9</v>
      </c>
      <c r="B61" s="5">
        <f t="shared" ref="B61:C61" si="266">(1*100)/1</f>
        <v>100</v>
      </c>
      <c r="C61" s="5">
        <f t="shared" si="266"/>
        <v>100</v>
      </c>
      <c r="D61" s="5">
        <f t="shared" si="236"/>
        <v>0</v>
      </c>
      <c r="E61" s="5">
        <f t="shared" ref="E61:F61" si="267">(1*100)/1</f>
        <v>100</v>
      </c>
      <c r="F61" s="5">
        <f t="shared" si="267"/>
        <v>100</v>
      </c>
      <c r="G61" s="5">
        <f t="shared" si="248"/>
        <v>0</v>
      </c>
      <c r="H61" s="5">
        <f t="shared" ref="H61:H62" si="268">(0*100)/1</f>
        <v>0</v>
      </c>
      <c r="I61" s="5">
        <f t="shared" ref="I61:L61" si="269">(1*100)/1</f>
        <v>100</v>
      </c>
      <c r="J61" s="5">
        <f t="shared" si="269"/>
        <v>100</v>
      </c>
      <c r="K61" s="5">
        <f t="shared" si="269"/>
        <v>100</v>
      </c>
      <c r="L61" s="5">
        <f t="shared" si="269"/>
        <v>100</v>
      </c>
      <c r="M61" s="5">
        <f>(0*100)/1</f>
        <v>0</v>
      </c>
      <c r="N61" s="5">
        <f t="shared" ref="N61:T61" si="270">(1*100)/1</f>
        <v>100</v>
      </c>
      <c r="O61" s="5">
        <f t="shared" si="270"/>
        <v>100</v>
      </c>
      <c r="P61" s="5">
        <f t="shared" si="270"/>
        <v>100</v>
      </c>
      <c r="Q61" s="5">
        <f t="shared" si="270"/>
        <v>100</v>
      </c>
      <c r="R61" s="5">
        <f t="shared" si="270"/>
        <v>100</v>
      </c>
      <c r="S61" s="5">
        <f t="shared" si="270"/>
        <v>100</v>
      </c>
      <c r="T61" s="5">
        <f t="shared" si="270"/>
        <v>100</v>
      </c>
      <c r="U61" s="5">
        <f t="shared" si="241"/>
        <v>0</v>
      </c>
      <c r="V61" s="5">
        <f t="shared" si="242"/>
        <v>100</v>
      </c>
      <c r="W61" s="5">
        <f t="shared" ref="W61:AA61" si="271">(1*100)/1</f>
        <v>100</v>
      </c>
      <c r="X61" s="5">
        <f t="shared" si="271"/>
        <v>100</v>
      </c>
      <c r="Y61" s="5">
        <f t="shared" si="271"/>
        <v>100</v>
      </c>
      <c r="Z61" s="5">
        <f t="shared" si="271"/>
        <v>100</v>
      </c>
      <c r="AA61" s="5">
        <f t="shared" si="271"/>
        <v>100</v>
      </c>
      <c r="AB61" s="5">
        <f t="shared" ref="AB61:AC61" si="272">(0*100)/1</f>
        <v>0</v>
      </c>
      <c r="AC61" s="5">
        <f t="shared" si="272"/>
        <v>0</v>
      </c>
      <c r="AD61" s="5">
        <f t="shared" ref="AD61:AE61" si="273">(1*100)/1</f>
        <v>100</v>
      </c>
      <c r="AE61" s="5">
        <f t="shared" si="273"/>
        <v>100</v>
      </c>
      <c r="AF61" s="5">
        <f t="shared" ref="AF61:AF67" si="274">(0*100)/1</f>
        <v>0</v>
      </c>
    </row>
    <row r="62" spans="1:32">
      <c r="A62" s="1" t="s">
        <v>10</v>
      </c>
      <c r="B62" s="5">
        <f t="shared" ref="B62:D62" si="275">(0*100)/1</f>
        <v>0</v>
      </c>
      <c r="C62" s="5">
        <f t="shared" si="275"/>
        <v>0</v>
      </c>
      <c r="D62" s="5">
        <f t="shared" si="275"/>
        <v>0</v>
      </c>
      <c r="E62" s="5">
        <f t="shared" ref="E62:F62" si="276">(1*100)/1</f>
        <v>100</v>
      </c>
      <c r="F62" s="5">
        <f t="shared" si="276"/>
        <v>100</v>
      </c>
      <c r="G62" s="5">
        <f t="shared" si="248"/>
        <v>0</v>
      </c>
      <c r="H62" s="5">
        <f t="shared" si="268"/>
        <v>0</v>
      </c>
      <c r="I62" s="5">
        <f t="shared" ref="I62:J62" si="277">(1*100)/1</f>
        <v>100</v>
      </c>
      <c r="J62" s="5">
        <f t="shared" si="277"/>
        <v>100</v>
      </c>
      <c r="K62" s="5">
        <f t="shared" ref="K62:K63" si="278">(0*100)/1</f>
        <v>0</v>
      </c>
      <c r="L62" s="5">
        <f t="shared" ref="L62:T62" si="279">(1*100)/1</f>
        <v>100</v>
      </c>
      <c r="M62" s="5">
        <f t="shared" si="279"/>
        <v>100</v>
      </c>
      <c r="N62" s="5">
        <f t="shared" si="279"/>
        <v>100</v>
      </c>
      <c r="O62" s="5">
        <f t="shared" si="279"/>
        <v>100</v>
      </c>
      <c r="P62" s="5">
        <f t="shared" si="279"/>
        <v>100</v>
      </c>
      <c r="Q62" s="5">
        <f t="shared" si="279"/>
        <v>100</v>
      </c>
      <c r="R62" s="5">
        <f t="shared" si="279"/>
        <v>100</v>
      </c>
      <c r="S62" s="5">
        <f t="shared" si="279"/>
        <v>100</v>
      </c>
      <c r="T62" s="5">
        <f t="shared" si="279"/>
        <v>100</v>
      </c>
      <c r="U62" s="5">
        <f t="shared" si="241"/>
        <v>0</v>
      </c>
      <c r="V62" s="5">
        <f t="shared" si="242"/>
        <v>100</v>
      </c>
      <c r="W62" s="5">
        <f t="shared" ref="W62:AA62" si="280">(1*100)/1</f>
        <v>100</v>
      </c>
      <c r="X62" s="5">
        <f t="shared" si="280"/>
        <v>100</v>
      </c>
      <c r="Y62" s="5">
        <f t="shared" si="280"/>
        <v>100</v>
      </c>
      <c r="Z62" s="5">
        <f t="shared" si="280"/>
        <v>100</v>
      </c>
      <c r="AA62" s="5">
        <f t="shared" si="280"/>
        <v>100</v>
      </c>
      <c r="AB62" s="5">
        <f t="shared" ref="AB62:AC62" si="281">(0*100)/1</f>
        <v>0</v>
      </c>
      <c r="AC62" s="5">
        <f t="shared" si="281"/>
        <v>0</v>
      </c>
      <c r="AD62" s="5">
        <f t="shared" ref="AD62:AE62" si="282">(1*100)/1</f>
        <v>100</v>
      </c>
      <c r="AE62" s="5">
        <f t="shared" si="282"/>
        <v>100</v>
      </c>
      <c r="AF62" s="5">
        <f t="shared" si="274"/>
        <v>0</v>
      </c>
    </row>
    <row r="63" spans="1:32">
      <c r="A63" s="1" t="s">
        <v>11</v>
      </c>
      <c r="B63" s="5">
        <f t="shared" ref="B63:D63" si="283">(0*100)/1</f>
        <v>0</v>
      </c>
      <c r="C63" s="5">
        <f t="shared" si="283"/>
        <v>0</v>
      </c>
      <c r="D63" s="5">
        <f t="shared" si="283"/>
        <v>0</v>
      </c>
      <c r="E63" s="5">
        <f t="shared" ref="E63:E64" si="284">(1*100)/1</f>
        <v>100</v>
      </c>
      <c r="F63" s="5">
        <f t="shared" ref="F63:H63" si="285">(0*100)/1</f>
        <v>0</v>
      </c>
      <c r="G63" s="5">
        <f t="shared" si="285"/>
        <v>0</v>
      </c>
      <c r="H63" s="5">
        <f t="shared" si="285"/>
        <v>0</v>
      </c>
      <c r="I63" s="5">
        <f t="shared" ref="I63:J63" si="286">(1*100)/1</f>
        <v>100</v>
      </c>
      <c r="J63" s="5">
        <f t="shared" si="286"/>
        <v>100</v>
      </c>
      <c r="K63" s="5">
        <f t="shared" si="278"/>
        <v>0</v>
      </c>
      <c r="L63" s="5">
        <f t="shared" ref="L63:S63" si="287">(1*100)/1</f>
        <v>100</v>
      </c>
      <c r="M63" s="5">
        <f t="shared" si="287"/>
        <v>100</v>
      </c>
      <c r="N63" s="5">
        <f t="shared" si="287"/>
        <v>100</v>
      </c>
      <c r="O63" s="5">
        <f t="shared" si="287"/>
        <v>100</v>
      </c>
      <c r="P63" s="5">
        <f t="shared" si="287"/>
        <v>100</v>
      </c>
      <c r="Q63" s="5">
        <f t="shared" si="287"/>
        <v>100</v>
      </c>
      <c r="R63" s="5">
        <f t="shared" si="287"/>
        <v>100</v>
      </c>
      <c r="S63" s="5">
        <f t="shared" si="287"/>
        <v>100</v>
      </c>
      <c r="T63" s="5">
        <f t="shared" ref="T63:U63" si="288">(0*100)/1</f>
        <v>0</v>
      </c>
      <c r="U63" s="5">
        <f t="shared" si="288"/>
        <v>0</v>
      </c>
      <c r="V63" s="5">
        <f t="shared" si="242"/>
        <v>100</v>
      </c>
      <c r="W63" s="5">
        <f>(1*100)/1</f>
        <v>100</v>
      </c>
      <c r="X63" s="5">
        <f>(0*100)/1</f>
        <v>0</v>
      </c>
      <c r="Y63" s="5">
        <f t="shared" ref="Y63:AA63" si="289">(1*100)/1</f>
        <v>100</v>
      </c>
      <c r="Z63" s="5">
        <f t="shared" si="289"/>
        <v>100</v>
      </c>
      <c r="AA63" s="5">
        <f t="shared" si="289"/>
        <v>100</v>
      </c>
      <c r="AB63" s="5">
        <f t="shared" ref="AB63:AC63" si="290">(0*100)/1</f>
        <v>0</v>
      </c>
      <c r="AC63" s="5">
        <f t="shared" si="290"/>
        <v>0</v>
      </c>
      <c r="AD63" s="5">
        <f t="shared" ref="AD63:AE63" si="291">(1*100)/1</f>
        <v>100</v>
      </c>
      <c r="AE63" s="5">
        <f t="shared" si="291"/>
        <v>100</v>
      </c>
      <c r="AF63" s="5">
        <f t="shared" si="274"/>
        <v>0</v>
      </c>
    </row>
    <row r="64" spans="1:32">
      <c r="A64" s="1" t="s">
        <v>12</v>
      </c>
      <c r="B64" s="5">
        <f t="shared" ref="B64:D64" si="292">(0*100)/1</f>
        <v>0</v>
      </c>
      <c r="C64" s="5">
        <f t="shared" si="292"/>
        <v>0</v>
      </c>
      <c r="D64" s="5">
        <f t="shared" si="292"/>
        <v>0</v>
      </c>
      <c r="E64" s="5">
        <f t="shared" si="284"/>
        <v>100</v>
      </c>
      <c r="F64" s="5">
        <f t="shared" ref="F64:H64" si="293">(0*100)/1</f>
        <v>0</v>
      </c>
      <c r="G64" s="5">
        <f t="shared" si="293"/>
        <v>0</v>
      </c>
      <c r="H64" s="5">
        <f t="shared" si="293"/>
        <v>0</v>
      </c>
      <c r="I64" s="5">
        <f t="shared" ref="I64:K64" si="294">(1*100)/1</f>
        <v>100</v>
      </c>
      <c r="J64" s="5">
        <f t="shared" si="294"/>
        <v>100</v>
      </c>
      <c r="K64" s="5">
        <f t="shared" si="294"/>
        <v>100</v>
      </c>
      <c r="L64" s="5">
        <f t="shared" ref="L64:L65" si="295">(0*100)/1</f>
        <v>0</v>
      </c>
      <c r="M64" s="5">
        <f t="shared" ref="M64:M65" si="296">(1*100)/1</f>
        <v>100</v>
      </c>
      <c r="N64" s="5">
        <f t="shared" ref="N64:O64" si="297">(0*100)/1</f>
        <v>0</v>
      </c>
      <c r="O64" s="5">
        <f t="shared" si="297"/>
        <v>0</v>
      </c>
      <c r="P64" s="5">
        <f>(1*100)/1</f>
        <v>100</v>
      </c>
      <c r="Q64" s="5">
        <f t="shared" ref="Q64:R64" si="298">(0*100)/1</f>
        <v>0</v>
      </c>
      <c r="R64" s="5">
        <f t="shared" si="298"/>
        <v>0</v>
      </c>
      <c r="S64" s="5">
        <f>(1*100)/1</f>
        <v>100</v>
      </c>
      <c r="T64" s="5">
        <f t="shared" ref="T64:W64" si="299">(0*100)/1</f>
        <v>0</v>
      </c>
      <c r="U64" s="5">
        <f t="shared" si="299"/>
        <v>0</v>
      </c>
      <c r="V64" s="5">
        <f t="shared" si="299"/>
        <v>0</v>
      </c>
      <c r="W64" s="5">
        <f t="shared" si="299"/>
        <v>0</v>
      </c>
      <c r="X64" s="5">
        <f t="shared" ref="X64:Y64" si="300">(1*100)/1</f>
        <v>100</v>
      </c>
      <c r="Y64" s="5">
        <f t="shared" si="300"/>
        <v>100</v>
      </c>
      <c r="Z64" s="5">
        <f t="shared" ref="Z64:Z66" si="301">(0*100)/1</f>
        <v>0</v>
      </c>
      <c r="AA64" s="5">
        <f t="shared" ref="AA64:AA65" si="302">(1*100)/1</f>
        <v>100</v>
      </c>
      <c r="AB64" s="5">
        <f t="shared" ref="AB64:AC64" si="303">(0*100)/1</f>
        <v>0</v>
      </c>
      <c r="AC64" s="5">
        <f t="shared" si="303"/>
        <v>0</v>
      </c>
      <c r="AD64" s="5">
        <f t="shared" ref="AD64:AE64" si="304">(1*100)/1</f>
        <v>100</v>
      </c>
      <c r="AE64" s="5">
        <f t="shared" si="304"/>
        <v>100</v>
      </c>
      <c r="AF64" s="5">
        <f t="shared" si="274"/>
        <v>0</v>
      </c>
    </row>
    <row r="65" spans="1:32">
      <c r="A65" s="1" t="s">
        <v>13</v>
      </c>
      <c r="B65" s="5">
        <f t="shared" ref="B65:H65" si="305">(0*100)/1</f>
        <v>0</v>
      </c>
      <c r="C65" s="5">
        <f t="shared" si="305"/>
        <v>0</v>
      </c>
      <c r="D65" s="5">
        <f t="shared" si="305"/>
        <v>0</v>
      </c>
      <c r="E65" s="5">
        <f t="shared" si="305"/>
        <v>0</v>
      </c>
      <c r="F65" s="5">
        <f t="shared" si="305"/>
        <v>0</v>
      </c>
      <c r="G65" s="5">
        <f t="shared" si="305"/>
        <v>0</v>
      </c>
      <c r="H65" s="5">
        <f t="shared" si="305"/>
        <v>0</v>
      </c>
      <c r="I65" s="5">
        <f t="shared" ref="I65:K65" si="306">(1*100)/1</f>
        <v>100</v>
      </c>
      <c r="J65" s="5">
        <f t="shared" si="306"/>
        <v>100</v>
      </c>
      <c r="K65" s="5">
        <f t="shared" si="306"/>
        <v>100</v>
      </c>
      <c r="L65" s="5">
        <f t="shared" si="295"/>
        <v>0</v>
      </c>
      <c r="M65" s="5">
        <f t="shared" si="296"/>
        <v>100</v>
      </c>
      <c r="N65" s="5">
        <f>(0*100)/1</f>
        <v>0</v>
      </c>
      <c r="O65" s="5">
        <f t="shared" ref="O65:O68" si="307">(1*100)/1</f>
        <v>100</v>
      </c>
      <c r="P65" s="5">
        <f t="shared" ref="P65:Q65" si="308">(0*100)/1</f>
        <v>0</v>
      </c>
      <c r="Q65" s="5">
        <f t="shared" si="308"/>
        <v>0</v>
      </c>
      <c r="R65" s="5">
        <f t="shared" ref="R65:S65" si="309">(1*100)/1</f>
        <v>100</v>
      </c>
      <c r="S65" s="5">
        <f t="shared" si="309"/>
        <v>100</v>
      </c>
      <c r="T65" s="5">
        <f t="shared" ref="T65:V65" si="310">(0*100)/1</f>
        <v>0</v>
      </c>
      <c r="U65" s="5">
        <f t="shared" si="310"/>
        <v>0</v>
      </c>
      <c r="V65" s="5">
        <f t="shared" si="310"/>
        <v>0</v>
      </c>
      <c r="W65" s="5">
        <f t="shared" ref="W65:Y65" si="311">(1*100)/1</f>
        <v>100</v>
      </c>
      <c r="X65" s="5">
        <f t="shared" si="311"/>
        <v>100</v>
      </c>
      <c r="Y65" s="5">
        <f t="shared" si="311"/>
        <v>100</v>
      </c>
      <c r="Z65" s="5">
        <f t="shared" si="301"/>
        <v>0</v>
      </c>
      <c r="AA65" s="5">
        <f t="shared" si="302"/>
        <v>100</v>
      </c>
      <c r="AB65" s="5">
        <f t="shared" ref="AB65:AC65" si="312">(0*100)/1</f>
        <v>0</v>
      </c>
      <c r="AC65" s="5">
        <f t="shared" si="312"/>
        <v>0</v>
      </c>
      <c r="AD65" s="5">
        <f t="shared" ref="AD65:AE65" si="313">(1*100)/1</f>
        <v>100</v>
      </c>
      <c r="AE65" s="5">
        <f t="shared" si="313"/>
        <v>100</v>
      </c>
      <c r="AF65" s="5">
        <f t="shared" si="274"/>
        <v>0</v>
      </c>
    </row>
    <row r="66" spans="1:32">
      <c r="A66" s="1" t="s">
        <v>14</v>
      </c>
      <c r="B66" s="5">
        <f t="shared" ref="B66:H66" si="314">(0*100)/1</f>
        <v>0</v>
      </c>
      <c r="C66" s="5">
        <f t="shared" si="314"/>
        <v>0</v>
      </c>
      <c r="D66" s="5">
        <f t="shared" si="314"/>
        <v>0</v>
      </c>
      <c r="E66" s="5">
        <f t="shared" si="314"/>
        <v>0</v>
      </c>
      <c r="F66" s="5">
        <f t="shared" si="314"/>
        <v>0</v>
      </c>
      <c r="G66" s="5">
        <f t="shared" si="314"/>
        <v>0</v>
      </c>
      <c r="H66" s="5">
        <f t="shared" si="314"/>
        <v>0</v>
      </c>
      <c r="I66" s="5">
        <f t="shared" ref="I66:J66" si="315">(1*100)/1</f>
        <v>100</v>
      </c>
      <c r="J66" s="5">
        <f t="shared" si="315"/>
        <v>100</v>
      </c>
      <c r="K66" s="5">
        <f t="shared" ref="K66:N66" si="316">(0*100)/1</f>
        <v>0</v>
      </c>
      <c r="L66" s="5">
        <f t="shared" si="316"/>
        <v>0</v>
      </c>
      <c r="M66" s="5">
        <f t="shared" si="316"/>
        <v>0</v>
      </c>
      <c r="N66" s="5">
        <f t="shared" si="316"/>
        <v>0</v>
      </c>
      <c r="O66" s="5">
        <f t="shared" si="307"/>
        <v>100</v>
      </c>
      <c r="P66" s="5">
        <f t="shared" ref="P66:R66" si="317">(0*100)/1</f>
        <v>0</v>
      </c>
      <c r="Q66" s="5">
        <f t="shared" si="317"/>
        <v>0</v>
      </c>
      <c r="R66" s="5">
        <f t="shared" si="317"/>
        <v>0</v>
      </c>
      <c r="S66" s="5">
        <f>(1*100)/1</f>
        <v>100</v>
      </c>
      <c r="T66" s="5">
        <f t="shared" ref="T66:V66" si="318">(0*100)/1</f>
        <v>0</v>
      </c>
      <c r="U66" s="5">
        <f t="shared" si="318"/>
        <v>0</v>
      </c>
      <c r="V66" s="5">
        <f t="shared" si="318"/>
        <v>0</v>
      </c>
      <c r="W66" s="5">
        <f>(1*100)/1</f>
        <v>100</v>
      </c>
      <c r="X66" s="5">
        <f>(0*100)/1</f>
        <v>0</v>
      </c>
      <c r="Y66" s="5">
        <f>(1*100)/1</f>
        <v>100</v>
      </c>
      <c r="Z66" s="5">
        <f t="shared" si="301"/>
        <v>0</v>
      </c>
      <c r="AA66" s="5">
        <f t="shared" ref="AA66:AC66" si="319">(0*100)/1</f>
        <v>0</v>
      </c>
      <c r="AB66" s="5">
        <f t="shared" si="319"/>
        <v>0</v>
      </c>
      <c r="AC66" s="5">
        <f t="shared" si="319"/>
        <v>0</v>
      </c>
      <c r="AD66" s="5">
        <f t="shared" ref="AD66:AE66" si="320">(1*100)/1</f>
        <v>100</v>
      </c>
      <c r="AE66" s="5">
        <f t="shared" si="320"/>
        <v>100</v>
      </c>
      <c r="AF66" s="5">
        <f t="shared" si="274"/>
        <v>0</v>
      </c>
    </row>
    <row r="67" spans="1:32">
      <c r="A67" s="1" t="s">
        <v>15</v>
      </c>
      <c r="B67" s="5">
        <f t="shared" ref="B67:I67" si="321">(0*100)/1</f>
        <v>0</v>
      </c>
      <c r="C67" s="5">
        <f t="shared" si="321"/>
        <v>0</v>
      </c>
      <c r="D67" s="5">
        <f t="shared" si="321"/>
        <v>0</v>
      </c>
      <c r="E67" s="5">
        <f t="shared" si="321"/>
        <v>0</v>
      </c>
      <c r="F67" s="5">
        <f t="shared" si="321"/>
        <v>0</v>
      </c>
      <c r="G67" s="5">
        <f t="shared" si="321"/>
        <v>0</v>
      </c>
      <c r="H67" s="5">
        <f t="shared" si="321"/>
        <v>0</v>
      </c>
      <c r="I67" s="5">
        <f t="shared" si="321"/>
        <v>0</v>
      </c>
      <c r="J67" s="5">
        <f>(1*100)/1</f>
        <v>100</v>
      </c>
      <c r="K67" s="5">
        <f t="shared" ref="K67:N67" si="322">(0*100)/1</f>
        <v>0</v>
      </c>
      <c r="L67" s="5">
        <f t="shared" si="322"/>
        <v>0</v>
      </c>
      <c r="M67" s="5">
        <f t="shared" si="322"/>
        <v>0</v>
      </c>
      <c r="N67" s="5">
        <f t="shared" si="322"/>
        <v>0</v>
      </c>
      <c r="O67" s="5">
        <f t="shared" si="307"/>
        <v>100</v>
      </c>
      <c r="P67" s="5">
        <f t="shared" ref="P67:AC67" si="323">(0*100)/1</f>
        <v>0</v>
      </c>
      <c r="Q67" s="5">
        <f t="shared" si="323"/>
        <v>0</v>
      </c>
      <c r="R67" s="5">
        <f t="shared" si="323"/>
        <v>0</v>
      </c>
      <c r="S67" s="5">
        <f t="shared" si="323"/>
        <v>0</v>
      </c>
      <c r="T67" s="5">
        <f t="shared" si="323"/>
        <v>0</v>
      </c>
      <c r="U67" s="5">
        <f t="shared" si="323"/>
        <v>0</v>
      </c>
      <c r="V67" s="5">
        <f t="shared" si="323"/>
        <v>0</v>
      </c>
      <c r="W67" s="5">
        <f t="shared" si="323"/>
        <v>0</v>
      </c>
      <c r="X67" s="5">
        <f t="shared" si="323"/>
        <v>0</v>
      </c>
      <c r="Y67" s="5">
        <f t="shared" si="323"/>
        <v>0</v>
      </c>
      <c r="Z67" s="5">
        <f t="shared" si="323"/>
        <v>0</v>
      </c>
      <c r="AA67" s="5">
        <f t="shared" si="323"/>
        <v>0</v>
      </c>
      <c r="AB67" s="5">
        <f t="shared" si="323"/>
        <v>0</v>
      </c>
      <c r="AC67" s="5">
        <f t="shared" si="323"/>
        <v>0</v>
      </c>
      <c r="AD67" s="5">
        <f t="shared" ref="AD67:AE67" si="324">(1*100)/1</f>
        <v>100</v>
      </c>
      <c r="AE67" s="5">
        <f t="shared" si="324"/>
        <v>100</v>
      </c>
      <c r="AF67" s="5">
        <f t="shared" si="274"/>
        <v>0</v>
      </c>
    </row>
    <row r="68" spans="1:32">
      <c r="A68" s="1" t="s">
        <v>16</v>
      </c>
      <c r="B68" s="5">
        <f t="shared" ref="B68:N68" si="325">(0*100)/1</f>
        <v>0</v>
      </c>
      <c r="C68" s="5">
        <f t="shared" si="325"/>
        <v>0</v>
      </c>
      <c r="D68" s="5">
        <f t="shared" si="325"/>
        <v>0</v>
      </c>
      <c r="E68" s="5">
        <f t="shared" si="325"/>
        <v>0</v>
      </c>
      <c r="F68" s="5">
        <f t="shared" si="325"/>
        <v>0</v>
      </c>
      <c r="G68" s="5">
        <f t="shared" si="325"/>
        <v>0</v>
      </c>
      <c r="H68" s="5">
        <f t="shared" si="325"/>
        <v>0</v>
      </c>
      <c r="I68" s="5">
        <f t="shared" si="325"/>
        <v>0</v>
      </c>
      <c r="J68" s="5">
        <f t="shared" si="325"/>
        <v>0</v>
      </c>
      <c r="K68" s="5">
        <f t="shared" si="325"/>
        <v>0</v>
      </c>
      <c r="L68" s="5">
        <f t="shared" si="325"/>
        <v>0</v>
      </c>
      <c r="M68" s="5">
        <f t="shared" si="325"/>
        <v>0</v>
      </c>
      <c r="N68" s="5">
        <f t="shared" si="325"/>
        <v>0</v>
      </c>
      <c r="O68" s="5">
        <f t="shared" si="307"/>
        <v>100</v>
      </c>
      <c r="P68" s="5">
        <f t="shared" ref="P68:AF68" si="326">(0*100)/1</f>
        <v>0</v>
      </c>
      <c r="Q68" s="5">
        <f t="shared" si="326"/>
        <v>0</v>
      </c>
      <c r="R68" s="5">
        <f t="shared" si="326"/>
        <v>0</v>
      </c>
      <c r="S68" s="5">
        <f t="shared" si="326"/>
        <v>0</v>
      </c>
      <c r="T68" s="5">
        <f t="shared" si="326"/>
        <v>0</v>
      </c>
      <c r="U68" s="5">
        <f t="shared" si="326"/>
        <v>0</v>
      </c>
      <c r="V68" s="5">
        <f t="shared" si="326"/>
        <v>0</v>
      </c>
      <c r="W68" s="5">
        <f t="shared" si="326"/>
        <v>0</v>
      </c>
      <c r="X68" s="5">
        <f t="shared" si="326"/>
        <v>0</v>
      </c>
      <c r="Y68" s="5">
        <f t="shared" si="326"/>
        <v>0</v>
      </c>
      <c r="Z68" s="5">
        <f t="shared" si="326"/>
        <v>0</v>
      </c>
      <c r="AA68" s="5">
        <f t="shared" si="326"/>
        <v>0</v>
      </c>
      <c r="AB68" s="5">
        <f t="shared" si="326"/>
        <v>0</v>
      </c>
      <c r="AC68" s="5">
        <f t="shared" si="326"/>
        <v>0</v>
      </c>
      <c r="AD68" s="5">
        <f t="shared" si="326"/>
        <v>0</v>
      </c>
      <c r="AE68" s="5">
        <f t="shared" si="326"/>
        <v>0</v>
      </c>
      <c r="AF68" s="5">
        <f t="shared" si="326"/>
        <v>0</v>
      </c>
    </row>
    <row r="69" spans="1:32">
      <c r="A69" s="1" t="s">
        <v>17</v>
      </c>
      <c r="B69" s="5">
        <f t="shared" ref="B69:AF69" si="327">(0*100)/1</f>
        <v>0</v>
      </c>
      <c r="C69" s="5">
        <f t="shared" si="327"/>
        <v>0</v>
      </c>
      <c r="D69" s="5">
        <f t="shared" si="327"/>
        <v>0</v>
      </c>
      <c r="E69" s="5">
        <f t="shared" si="327"/>
        <v>0</v>
      </c>
      <c r="F69" s="5">
        <f t="shared" si="327"/>
        <v>0</v>
      </c>
      <c r="G69" s="5">
        <f t="shared" si="327"/>
        <v>0</v>
      </c>
      <c r="H69" s="5">
        <f t="shared" si="327"/>
        <v>0</v>
      </c>
      <c r="I69" s="5">
        <f t="shared" si="327"/>
        <v>0</v>
      </c>
      <c r="J69" s="5">
        <f t="shared" si="327"/>
        <v>0</v>
      </c>
      <c r="K69" s="5">
        <f t="shared" si="327"/>
        <v>0</v>
      </c>
      <c r="L69" s="5">
        <f t="shared" si="327"/>
        <v>0</v>
      </c>
      <c r="M69" s="5">
        <f t="shared" si="327"/>
        <v>0</v>
      </c>
      <c r="N69" s="5">
        <f t="shared" si="327"/>
        <v>0</v>
      </c>
      <c r="O69" s="5">
        <f t="shared" si="327"/>
        <v>0</v>
      </c>
      <c r="P69" s="5">
        <f t="shared" si="327"/>
        <v>0</v>
      </c>
      <c r="Q69" s="5">
        <f t="shared" si="327"/>
        <v>0</v>
      </c>
      <c r="R69" s="5">
        <f t="shared" si="327"/>
        <v>0</v>
      </c>
      <c r="S69" s="5">
        <f t="shared" si="327"/>
        <v>0</v>
      </c>
      <c r="T69" s="5">
        <f t="shared" si="327"/>
        <v>0</v>
      </c>
      <c r="U69" s="5">
        <f t="shared" si="327"/>
        <v>0</v>
      </c>
      <c r="V69" s="5">
        <f t="shared" si="327"/>
        <v>0</v>
      </c>
      <c r="W69" s="5">
        <f t="shared" si="327"/>
        <v>0</v>
      </c>
      <c r="X69" s="5">
        <f t="shared" si="327"/>
        <v>0</v>
      </c>
      <c r="Y69" s="5">
        <f t="shared" si="327"/>
        <v>0</v>
      </c>
      <c r="Z69" s="5">
        <f t="shared" si="327"/>
        <v>0</v>
      </c>
      <c r="AA69" s="5">
        <f t="shared" si="327"/>
        <v>0</v>
      </c>
      <c r="AB69" s="5">
        <f t="shared" si="327"/>
        <v>0</v>
      </c>
      <c r="AC69" s="5">
        <f t="shared" si="327"/>
        <v>0</v>
      </c>
      <c r="AD69" s="5">
        <f t="shared" si="327"/>
        <v>0</v>
      </c>
      <c r="AE69" s="5">
        <f t="shared" si="327"/>
        <v>0</v>
      </c>
      <c r="AF69" s="5">
        <f t="shared" si="327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28">(0*100)/1</f>
        <v>0</v>
      </c>
      <c r="C72" s="5">
        <f t="shared" si="328"/>
        <v>0</v>
      </c>
      <c r="D72" s="5">
        <f t="shared" si="328"/>
        <v>0</v>
      </c>
      <c r="E72" s="5">
        <f t="shared" si="328"/>
        <v>0</v>
      </c>
      <c r="F72" s="5">
        <f t="shared" si="328"/>
        <v>0</v>
      </c>
      <c r="G72" s="5">
        <f t="shared" si="328"/>
        <v>0</v>
      </c>
      <c r="H72" s="5">
        <f t="shared" si="328"/>
        <v>0</v>
      </c>
      <c r="I72" s="5">
        <f t="shared" si="328"/>
        <v>0</v>
      </c>
      <c r="J72" s="5">
        <f t="shared" si="328"/>
        <v>0</v>
      </c>
      <c r="K72" s="5">
        <f t="shared" si="328"/>
        <v>0</v>
      </c>
      <c r="L72" s="5">
        <f t="shared" si="328"/>
        <v>0</v>
      </c>
      <c r="M72" s="5">
        <f t="shared" si="328"/>
        <v>0</v>
      </c>
      <c r="N72" s="5">
        <f t="shared" si="328"/>
        <v>0</v>
      </c>
      <c r="O72" s="5">
        <f t="shared" si="328"/>
        <v>0</v>
      </c>
      <c r="P72" s="5">
        <f t="shared" si="328"/>
        <v>0</v>
      </c>
      <c r="Q72" s="5">
        <f t="shared" si="328"/>
        <v>0</v>
      </c>
      <c r="R72" s="5">
        <f t="shared" si="328"/>
        <v>0</v>
      </c>
      <c r="S72" s="5">
        <f t="shared" si="328"/>
        <v>0</v>
      </c>
      <c r="T72" s="5">
        <f t="shared" si="328"/>
        <v>0</v>
      </c>
      <c r="U72" s="5">
        <f t="shared" si="328"/>
        <v>0</v>
      </c>
      <c r="V72" s="5">
        <f t="shared" si="328"/>
        <v>0</v>
      </c>
      <c r="W72" s="5">
        <f t="shared" si="328"/>
        <v>0</v>
      </c>
      <c r="X72" s="5">
        <f t="shared" si="328"/>
        <v>0</v>
      </c>
      <c r="Y72" s="5">
        <f t="shared" si="328"/>
        <v>0</v>
      </c>
      <c r="Z72" s="5">
        <f t="shared" si="328"/>
        <v>0</v>
      </c>
      <c r="AA72" s="5">
        <f t="shared" si="328"/>
        <v>0</v>
      </c>
      <c r="AB72" s="5">
        <f t="shared" si="328"/>
        <v>0</v>
      </c>
      <c r="AC72" s="5">
        <f t="shared" si="328"/>
        <v>0</v>
      </c>
      <c r="AD72" s="5">
        <f t="shared" si="328"/>
        <v>0</v>
      </c>
      <c r="AE72" s="5">
        <f t="shared" si="328"/>
        <v>0</v>
      </c>
      <c r="AF72" s="5">
        <f t="shared" si="328"/>
        <v>0</v>
      </c>
    </row>
    <row r="73" spans="1:32">
      <c r="A73" s="1" t="s">
        <v>3</v>
      </c>
      <c r="B73" s="5">
        <f t="shared" ref="B73:AF73" si="329">(0*100)/1</f>
        <v>0</v>
      </c>
      <c r="C73" s="5">
        <f t="shared" si="329"/>
        <v>0</v>
      </c>
      <c r="D73" s="5">
        <f t="shared" si="329"/>
        <v>0</v>
      </c>
      <c r="E73" s="5">
        <f t="shared" si="329"/>
        <v>0</v>
      </c>
      <c r="F73" s="5">
        <f t="shared" si="329"/>
        <v>0</v>
      </c>
      <c r="G73" s="5">
        <f t="shared" si="329"/>
        <v>0</v>
      </c>
      <c r="H73" s="5">
        <f t="shared" si="329"/>
        <v>0</v>
      </c>
      <c r="I73" s="5">
        <f t="shared" si="329"/>
        <v>0</v>
      </c>
      <c r="J73" s="5">
        <f t="shared" si="329"/>
        <v>0</v>
      </c>
      <c r="K73" s="5">
        <f t="shared" si="329"/>
        <v>0</v>
      </c>
      <c r="L73" s="5">
        <f t="shared" si="329"/>
        <v>0</v>
      </c>
      <c r="M73" s="5">
        <f t="shared" si="329"/>
        <v>0</v>
      </c>
      <c r="N73" s="5">
        <f t="shared" si="329"/>
        <v>0</v>
      </c>
      <c r="O73" s="5">
        <f t="shared" si="329"/>
        <v>0</v>
      </c>
      <c r="P73" s="5">
        <f t="shared" si="329"/>
        <v>0</v>
      </c>
      <c r="Q73" s="5">
        <f t="shared" si="329"/>
        <v>0</v>
      </c>
      <c r="R73" s="5">
        <f t="shared" si="329"/>
        <v>0</v>
      </c>
      <c r="S73" s="5">
        <f t="shared" si="329"/>
        <v>0</v>
      </c>
      <c r="T73" s="5">
        <f t="shared" si="329"/>
        <v>0</v>
      </c>
      <c r="U73" s="5">
        <f t="shared" si="329"/>
        <v>0</v>
      </c>
      <c r="V73" s="5">
        <f t="shared" si="329"/>
        <v>0</v>
      </c>
      <c r="W73" s="5">
        <f t="shared" si="329"/>
        <v>0</v>
      </c>
      <c r="X73" s="5">
        <f t="shared" si="329"/>
        <v>0</v>
      </c>
      <c r="Y73" s="5">
        <f t="shared" si="329"/>
        <v>0</v>
      </c>
      <c r="Z73" s="5">
        <f t="shared" si="329"/>
        <v>0</v>
      </c>
      <c r="AA73" s="5">
        <f t="shared" si="329"/>
        <v>0</v>
      </c>
      <c r="AB73" s="5">
        <f t="shared" si="329"/>
        <v>0</v>
      </c>
      <c r="AC73" s="5">
        <f t="shared" si="329"/>
        <v>0</v>
      </c>
      <c r="AD73" s="5">
        <f t="shared" si="329"/>
        <v>0</v>
      </c>
      <c r="AE73" s="5">
        <f t="shared" si="329"/>
        <v>0</v>
      </c>
      <c r="AF73" s="5">
        <f t="shared" si="329"/>
        <v>0</v>
      </c>
    </row>
    <row r="74" spans="1:32">
      <c r="A74" s="1" t="s">
        <v>4</v>
      </c>
      <c r="B74" s="5">
        <f t="shared" ref="B74:AA74" si="330">(0*100)/1</f>
        <v>0</v>
      </c>
      <c r="C74" s="5">
        <f t="shared" si="330"/>
        <v>0</v>
      </c>
      <c r="D74" s="5">
        <f t="shared" si="330"/>
        <v>0</v>
      </c>
      <c r="E74" s="5">
        <f t="shared" si="330"/>
        <v>0</v>
      </c>
      <c r="F74" s="5">
        <f t="shared" si="330"/>
        <v>0</v>
      </c>
      <c r="G74" s="5">
        <f t="shared" si="330"/>
        <v>0</v>
      </c>
      <c r="H74" s="5">
        <f t="shared" si="330"/>
        <v>0</v>
      </c>
      <c r="I74" s="5">
        <f t="shared" si="330"/>
        <v>0</v>
      </c>
      <c r="J74" s="5">
        <f t="shared" si="330"/>
        <v>0</v>
      </c>
      <c r="K74" s="5">
        <f t="shared" si="330"/>
        <v>0</v>
      </c>
      <c r="L74" s="5">
        <f t="shared" si="330"/>
        <v>0</v>
      </c>
      <c r="M74" s="5">
        <f t="shared" si="330"/>
        <v>0</v>
      </c>
      <c r="N74" s="5">
        <f t="shared" si="330"/>
        <v>0</v>
      </c>
      <c r="O74" s="5">
        <f t="shared" si="330"/>
        <v>0</v>
      </c>
      <c r="P74" s="5">
        <f t="shared" si="330"/>
        <v>0</v>
      </c>
      <c r="Q74" s="5">
        <f t="shared" si="330"/>
        <v>0</v>
      </c>
      <c r="R74" s="5">
        <f t="shared" si="330"/>
        <v>0</v>
      </c>
      <c r="S74" s="5">
        <f t="shared" si="330"/>
        <v>0</v>
      </c>
      <c r="T74" s="5">
        <f t="shared" si="330"/>
        <v>0</v>
      </c>
      <c r="U74" s="5">
        <f t="shared" si="330"/>
        <v>0</v>
      </c>
      <c r="V74" s="5">
        <f t="shared" si="330"/>
        <v>0</v>
      </c>
      <c r="W74" s="5">
        <f t="shared" si="330"/>
        <v>0</v>
      </c>
      <c r="X74" s="5">
        <f t="shared" si="330"/>
        <v>0</v>
      </c>
      <c r="Y74" s="5">
        <f t="shared" si="330"/>
        <v>0</v>
      </c>
      <c r="Z74" s="5">
        <f t="shared" si="330"/>
        <v>0</v>
      </c>
      <c r="AA74" s="5">
        <f t="shared" si="330"/>
        <v>0</v>
      </c>
      <c r="AB74" s="5">
        <f t="shared" ref="AB74:AC74" si="331">(1*100)/1</f>
        <v>100</v>
      </c>
      <c r="AC74" s="5">
        <f t="shared" si="331"/>
        <v>100</v>
      </c>
      <c r="AD74" s="5">
        <f t="shared" ref="AD74:AF74" si="332">(0*100)/1</f>
        <v>0</v>
      </c>
      <c r="AE74" s="5">
        <f t="shared" si="332"/>
        <v>0</v>
      </c>
      <c r="AF74" s="5">
        <f t="shared" si="332"/>
        <v>0</v>
      </c>
    </row>
    <row r="75" spans="1:32">
      <c r="A75" s="1" t="s">
        <v>5</v>
      </c>
      <c r="B75" s="5">
        <f t="shared" ref="B75:AB75" si="333">(0*100)/1</f>
        <v>0</v>
      </c>
      <c r="C75" s="5">
        <f t="shared" si="333"/>
        <v>0</v>
      </c>
      <c r="D75" s="5">
        <f t="shared" si="333"/>
        <v>0</v>
      </c>
      <c r="E75" s="5">
        <f t="shared" si="333"/>
        <v>0</v>
      </c>
      <c r="F75" s="5">
        <f t="shared" si="333"/>
        <v>0</v>
      </c>
      <c r="G75" s="5">
        <f t="shared" si="333"/>
        <v>0</v>
      </c>
      <c r="H75" s="5">
        <f t="shared" si="333"/>
        <v>0</v>
      </c>
      <c r="I75" s="5">
        <f t="shared" si="333"/>
        <v>0</v>
      </c>
      <c r="J75" s="5">
        <f t="shared" si="333"/>
        <v>0</v>
      </c>
      <c r="K75" s="5">
        <f t="shared" si="333"/>
        <v>0</v>
      </c>
      <c r="L75" s="5">
        <f t="shared" si="333"/>
        <v>0</v>
      </c>
      <c r="M75" s="5">
        <f t="shared" si="333"/>
        <v>0</v>
      </c>
      <c r="N75" s="5">
        <f t="shared" si="333"/>
        <v>0</v>
      </c>
      <c r="O75" s="5">
        <f t="shared" si="333"/>
        <v>0</v>
      </c>
      <c r="P75" s="5">
        <f t="shared" si="333"/>
        <v>0</v>
      </c>
      <c r="Q75" s="5">
        <f t="shared" si="333"/>
        <v>0</v>
      </c>
      <c r="R75" s="5">
        <f t="shared" si="333"/>
        <v>0</v>
      </c>
      <c r="S75" s="5">
        <f t="shared" si="333"/>
        <v>0</v>
      </c>
      <c r="T75" s="5">
        <f t="shared" si="333"/>
        <v>0</v>
      </c>
      <c r="U75" s="5">
        <f t="shared" si="333"/>
        <v>0</v>
      </c>
      <c r="V75" s="5">
        <f t="shared" si="333"/>
        <v>0</v>
      </c>
      <c r="W75" s="5">
        <f t="shared" si="333"/>
        <v>0</v>
      </c>
      <c r="X75" s="5">
        <f t="shared" si="333"/>
        <v>0</v>
      </c>
      <c r="Y75" s="5">
        <f t="shared" si="333"/>
        <v>0</v>
      </c>
      <c r="Z75" s="5">
        <f t="shared" si="333"/>
        <v>0</v>
      </c>
      <c r="AA75" s="5">
        <f t="shared" si="333"/>
        <v>0</v>
      </c>
      <c r="AB75" s="5">
        <f t="shared" si="333"/>
        <v>0</v>
      </c>
      <c r="AC75" s="5">
        <f t="shared" ref="AC75:AC77" si="334">(1*100)/1</f>
        <v>100</v>
      </c>
      <c r="AD75" s="5">
        <f t="shared" ref="AD75:AF75" si="335">(0*100)/1</f>
        <v>0</v>
      </c>
      <c r="AE75" s="5">
        <f t="shared" si="335"/>
        <v>0</v>
      </c>
      <c r="AF75" s="5">
        <f t="shared" si="335"/>
        <v>0</v>
      </c>
    </row>
    <row r="76" spans="1:32">
      <c r="A76" s="1" t="s">
        <v>6</v>
      </c>
      <c r="B76" s="5">
        <f t="shared" ref="B76:Q76" si="336">(0*100)/1</f>
        <v>0</v>
      </c>
      <c r="C76" s="5">
        <f t="shared" si="336"/>
        <v>0</v>
      </c>
      <c r="D76" s="5">
        <f t="shared" si="336"/>
        <v>0</v>
      </c>
      <c r="E76" s="5">
        <f t="shared" si="336"/>
        <v>0</v>
      </c>
      <c r="F76" s="5">
        <f t="shared" si="336"/>
        <v>0</v>
      </c>
      <c r="G76" s="5">
        <f t="shared" si="336"/>
        <v>0</v>
      </c>
      <c r="H76" s="5">
        <f t="shared" si="336"/>
        <v>0</v>
      </c>
      <c r="I76" s="5">
        <f t="shared" si="336"/>
        <v>0</v>
      </c>
      <c r="J76" s="5">
        <f t="shared" si="336"/>
        <v>0</v>
      </c>
      <c r="K76" s="5">
        <f t="shared" si="336"/>
        <v>0</v>
      </c>
      <c r="L76" s="5">
        <f t="shared" si="336"/>
        <v>0</v>
      </c>
      <c r="M76" s="5">
        <f t="shared" si="336"/>
        <v>0</v>
      </c>
      <c r="N76" s="5">
        <f t="shared" si="336"/>
        <v>0</v>
      </c>
      <c r="O76" s="5">
        <f t="shared" si="336"/>
        <v>0</v>
      </c>
      <c r="P76" s="5">
        <f t="shared" si="336"/>
        <v>0</v>
      </c>
      <c r="Q76" s="5">
        <f t="shared" si="336"/>
        <v>0</v>
      </c>
      <c r="R76" s="5">
        <f>(1*100)/1</f>
        <v>100</v>
      </c>
      <c r="S76" s="5">
        <f t="shared" ref="S76:AB76" si="337">(0*100)/1</f>
        <v>0</v>
      </c>
      <c r="T76" s="5">
        <f t="shared" si="337"/>
        <v>0</v>
      </c>
      <c r="U76" s="5">
        <f t="shared" si="337"/>
        <v>0</v>
      </c>
      <c r="V76" s="5">
        <f t="shared" si="337"/>
        <v>0</v>
      </c>
      <c r="W76" s="5">
        <f t="shared" si="337"/>
        <v>0</v>
      </c>
      <c r="X76" s="5">
        <f t="shared" si="337"/>
        <v>0</v>
      </c>
      <c r="Y76" s="5">
        <f t="shared" si="337"/>
        <v>0</v>
      </c>
      <c r="Z76" s="5">
        <f t="shared" si="337"/>
        <v>0</v>
      </c>
      <c r="AA76" s="5">
        <f t="shared" si="337"/>
        <v>0</v>
      </c>
      <c r="AB76" s="5">
        <f t="shared" si="337"/>
        <v>0</v>
      </c>
      <c r="AC76" s="5">
        <f t="shared" si="334"/>
        <v>100</v>
      </c>
      <c r="AD76" s="5">
        <f t="shared" ref="AD76:AF76" si="338">(0*100)/1</f>
        <v>0</v>
      </c>
      <c r="AE76" s="5">
        <f t="shared" si="338"/>
        <v>0</v>
      </c>
      <c r="AF76" s="5">
        <f t="shared" si="338"/>
        <v>0</v>
      </c>
    </row>
    <row r="77" spans="1:32">
      <c r="A77" s="1" t="s">
        <v>7</v>
      </c>
      <c r="B77" s="5">
        <f t="shared" ref="B77:P77" si="339">(0*100)/1</f>
        <v>0</v>
      </c>
      <c r="C77" s="5">
        <f t="shared" si="339"/>
        <v>0</v>
      </c>
      <c r="D77" s="5">
        <f t="shared" si="339"/>
        <v>0</v>
      </c>
      <c r="E77" s="5">
        <f t="shared" si="339"/>
        <v>0</v>
      </c>
      <c r="F77" s="5">
        <f t="shared" si="339"/>
        <v>0</v>
      </c>
      <c r="G77" s="5">
        <f t="shared" si="339"/>
        <v>0</v>
      </c>
      <c r="H77" s="5">
        <f t="shared" si="339"/>
        <v>0</v>
      </c>
      <c r="I77" s="5">
        <f t="shared" si="339"/>
        <v>0</v>
      </c>
      <c r="J77" s="5">
        <f t="shared" si="339"/>
        <v>0</v>
      </c>
      <c r="K77" s="5">
        <f t="shared" si="339"/>
        <v>0</v>
      </c>
      <c r="L77" s="5">
        <f t="shared" si="339"/>
        <v>0</v>
      </c>
      <c r="M77" s="5">
        <f t="shared" si="339"/>
        <v>0</v>
      </c>
      <c r="N77" s="5">
        <f t="shared" si="339"/>
        <v>0</v>
      </c>
      <c r="O77" s="5">
        <f t="shared" si="339"/>
        <v>0</v>
      </c>
      <c r="P77" s="5">
        <f t="shared" si="339"/>
        <v>0</v>
      </c>
      <c r="Q77" s="5">
        <f t="shared" ref="Q77:R77" si="340">(1*100)/1</f>
        <v>100</v>
      </c>
      <c r="R77" s="5">
        <f t="shared" si="340"/>
        <v>100</v>
      </c>
      <c r="S77" s="5">
        <f t="shared" ref="S77:AB77" si="341">(0*100)/1</f>
        <v>0</v>
      </c>
      <c r="T77" s="5">
        <f t="shared" si="341"/>
        <v>0</v>
      </c>
      <c r="U77" s="5">
        <f t="shared" si="341"/>
        <v>0</v>
      </c>
      <c r="V77" s="5">
        <f t="shared" si="341"/>
        <v>0</v>
      </c>
      <c r="W77" s="5">
        <f t="shared" si="341"/>
        <v>0</v>
      </c>
      <c r="X77" s="5">
        <f t="shared" si="341"/>
        <v>0</v>
      </c>
      <c r="Y77" s="5">
        <f t="shared" si="341"/>
        <v>0</v>
      </c>
      <c r="Z77" s="5">
        <f t="shared" si="341"/>
        <v>0</v>
      </c>
      <c r="AA77" s="5">
        <f t="shared" si="341"/>
        <v>0</v>
      </c>
      <c r="AB77" s="5">
        <f t="shared" si="341"/>
        <v>0</v>
      </c>
      <c r="AC77" s="5">
        <f t="shared" si="334"/>
        <v>100</v>
      </c>
      <c r="AD77" s="5">
        <f t="shared" ref="AD77:AF77" si="342">(0*100)/1</f>
        <v>0</v>
      </c>
      <c r="AE77" s="5">
        <f t="shared" si="342"/>
        <v>0</v>
      </c>
      <c r="AF77" s="5">
        <f t="shared" si="342"/>
        <v>0</v>
      </c>
    </row>
    <row r="78" spans="1:32">
      <c r="A78" s="1" t="s">
        <v>8</v>
      </c>
      <c r="B78" s="5">
        <f t="shared" ref="B78:P78" si="343">(0*100)/1</f>
        <v>0</v>
      </c>
      <c r="C78" s="5">
        <f t="shared" si="343"/>
        <v>0</v>
      </c>
      <c r="D78" s="5">
        <f t="shared" si="343"/>
        <v>0</v>
      </c>
      <c r="E78" s="5">
        <f t="shared" si="343"/>
        <v>0</v>
      </c>
      <c r="F78" s="5">
        <f t="shared" si="343"/>
        <v>0</v>
      </c>
      <c r="G78" s="5">
        <f t="shared" si="343"/>
        <v>0</v>
      </c>
      <c r="H78" s="5">
        <f t="shared" si="343"/>
        <v>0</v>
      </c>
      <c r="I78" s="5">
        <f t="shared" si="343"/>
        <v>0</v>
      </c>
      <c r="J78" s="5">
        <f t="shared" si="343"/>
        <v>0</v>
      </c>
      <c r="K78" s="5">
        <f t="shared" si="343"/>
        <v>0</v>
      </c>
      <c r="L78" s="5">
        <f t="shared" si="343"/>
        <v>0</v>
      </c>
      <c r="M78" s="5">
        <f t="shared" si="343"/>
        <v>0</v>
      </c>
      <c r="N78" s="5">
        <f t="shared" si="343"/>
        <v>0</v>
      </c>
      <c r="O78" s="5">
        <f t="shared" si="343"/>
        <v>0</v>
      </c>
      <c r="P78" s="5">
        <f t="shared" si="343"/>
        <v>0</v>
      </c>
      <c r="Q78" s="5">
        <f>(1*100)/1</f>
        <v>100</v>
      </c>
      <c r="R78" s="5">
        <f t="shared" ref="R78:AF78" si="344">(0*100)/1</f>
        <v>0</v>
      </c>
      <c r="S78" s="5">
        <f t="shared" si="344"/>
        <v>0</v>
      </c>
      <c r="T78" s="5">
        <f t="shared" si="344"/>
        <v>0</v>
      </c>
      <c r="U78" s="5">
        <f t="shared" si="344"/>
        <v>0</v>
      </c>
      <c r="V78" s="5">
        <f t="shared" si="344"/>
        <v>0</v>
      </c>
      <c r="W78" s="5">
        <f t="shared" si="344"/>
        <v>0</v>
      </c>
      <c r="X78" s="5">
        <f t="shared" si="344"/>
        <v>0</v>
      </c>
      <c r="Y78" s="5">
        <f t="shared" si="344"/>
        <v>0</v>
      </c>
      <c r="Z78" s="5">
        <f t="shared" si="344"/>
        <v>0</v>
      </c>
      <c r="AA78" s="5">
        <f t="shared" si="344"/>
        <v>0</v>
      </c>
      <c r="AB78" s="5">
        <f t="shared" si="344"/>
        <v>0</v>
      </c>
      <c r="AC78" s="5">
        <f t="shared" si="344"/>
        <v>0</v>
      </c>
      <c r="AD78" s="5">
        <f t="shared" si="344"/>
        <v>0</v>
      </c>
      <c r="AE78" s="5">
        <f t="shared" si="344"/>
        <v>0</v>
      </c>
      <c r="AF78" s="5">
        <f t="shared" si="344"/>
        <v>0</v>
      </c>
    </row>
    <row r="79" spans="1:32">
      <c r="A79" s="1" t="s">
        <v>9</v>
      </c>
      <c r="B79" s="5">
        <f t="shared" ref="B79:AF79" si="345">(0*100)/1</f>
        <v>0</v>
      </c>
      <c r="C79" s="5">
        <f t="shared" si="345"/>
        <v>0</v>
      </c>
      <c r="D79" s="5">
        <f t="shared" si="345"/>
        <v>0</v>
      </c>
      <c r="E79" s="5">
        <f t="shared" si="345"/>
        <v>0</v>
      </c>
      <c r="F79" s="5">
        <f t="shared" si="345"/>
        <v>0</v>
      </c>
      <c r="G79" s="5">
        <f t="shared" si="345"/>
        <v>0</v>
      </c>
      <c r="H79" s="5">
        <f t="shared" si="345"/>
        <v>0</v>
      </c>
      <c r="I79" s="5">
        <f t="shared" si="345"/>
        <v>0</v>
      </c>
      <c r="J79" s="5">
        <f t="shared" si="345"/>
        <v>0</v>
      </c>
      <c r="K79" s="5">
        <f t="shared" si="345"/>
        <v>0</v>
      </c>
      <c r="L79" s="5">
        <f t="shared" si="345"/>
        <v>0</v>
      </c>
      <c r="M79" s="5">
        <f t="shared" si="345"/>
        <v>0</v>
      </c>
      <c r="N79" s="5">
        <f t="shared" si="345"/>
        <v>0</v>
      </c>
      <c r="O79" s="5">
        <f t="shared" si="345"/>
        <v>0</v>
      </c>
      <c r="P79" s="5">
        <f t="shared" si="345"/>
        <v>0</v>
      </c>
      <c r="Q79" s="5">
        <f t="shared" si="345"/>
        <v>0</v>
      </c>
      <c r="R79" s="5">
        <f t="shared" si="345"/>
        <v>0</v>
      </c>
      <c r="S79" s="5">
        <f t="shared" si="345"/>
        <v>0</v>
      </c>
      <c r="T79" s="5">
        <f t="shared" si="345"/>
        <v>0</v>
      </c>
      <c r="U79" s="5">
        <f t="shared" si="345"/>
        <v>0</v>
      </c>
      <c r="V79" s="5">
        <f t="shared" si="345"/>
        <v>0</v>
      </c>
      <c r="W79" s="5">
        <f t="shared" si="345"/>
        <v>0</v>
      </c>
      <c r="X79" s="5">
        <f t="shared" si="345"/>
        <v>0</v>
      </c>
      <c r="Y79" s="5">
        <f t="shared" si="345"/>
        <v>0</v>
      </c>
      <c r="Z79" s="5">
        <f t="shared" si="345"/>
        <v>0</v>
      </c>
      <c r="AA79" s="5">
        <f t="shared" si="345"/>
        <v>0</v>
      </c>
      <c r="AB79" s="5">
        <f t="shared" si="345"/>
        <v>0</v>
      </c>
      <c r="AC79" s="5">
        <f t="shared" si="345"/>
        <v>0</v>
      </c>
      <c r="AD79" s="5">
        <f t="shared" si="345"/>
        <v>0</v>
      </c>
      <c r="AE79" s="5">
        <f t="shared" si="345"/>
        <v>0</v>
      </c>
      <c r="AF79" s="5">
        <f t="shared" si="345"/>
        <v>0</v>
      </c>
    </row>
    <row r="80" spans="1:32">
      <c r="A80" s="1" t="s">
        <v>10</v>
      </c>
      <c r="B80" s="5">
        <f t="shared" ref="B80:AC80" si="346">(0*100)/1</f>
        <v>0</v>
      </c>
      <c r="C80" s="5">
        <f t="shared" si="346"/>
        <v>0</v>
      </c>
      <c r="D80" s="5">
        <f t="shared" si="346"/>
        <v>0</v>
      </c>
      <c r="E80" s="5">
        <f t="shared" si="346"/>
        <v>0</v>
      </c>
      <c r="F80" s="5">
        <f t="shared" si="346"/>
        <v>0</v>
      </c>
      <c r="G80" s="5">
        <f t="shared" si="346"/>
        <v>0</v>
      </c>
      <c r="H80" s="5">
        <f t="shared" si="346"/>
        <v>0</v>
      </c>
      <c r="I80" s="5">
        <f t="shared" si="346"/>
        <v>0</v>
      </c>
      <c r="J80" s="5">
        <f t="shared" si="346"/>
        <v>0</v>
      </c>
      <c r="K80" s="5">
        <f t="shared" si="346"/>
        <v>0</v>
      </c>
      <c r="L80" s="5">
        <f t="shared" si="346"/>
        <v>0</v>
      </c>
      <c r="M80" s="5">
        <f t="shared" si="346"/>
        <v>0</v>
      </c>
      <c r="N80" s="5">
        <f t="shared" si="346"/>
        <v>0</v>
      </c>
      <c r="O80" s="5">
        <f t="shared" si="346"/>
        <v>0</v>
      </c>
      <c r="P80" s="5">
        <f t="shared" si="346"/>
        <v>0</v>
      </c>
      <c r="Q80" s="5">
        <f t="shared" si="346"/>
        <v>0</v>
      </c>
      <c r="R80" s="5">
        <f t="shared" si="346"/>
        <v>0</v>
      </c>
      <c r="S80" s="5">
        <f t="shared" si="346"/>
        <v>0</v>
      </c>
      <c r="T80" s="5">
        <f t="shared" si="346"/>
        <v>0</v>
      </c>
      <c r="U80" s="5">
        <f t="shared" si="346"/>
        <v>0</v>
      </c>
      <c r="V80" s="5">
        <f t="shared" si="346"/>
        <v>0</v>
      </c>
      <c r="W80" s="5">
        <f t="shared" si="346"/>
        <v>0</v>
      </c>
      <c r="X80" s="5">
        <f t="shared" si="346"/>
        <v>0</v>
      </c>
      <c r="Y80" s="5">
        <f t="shared" si="346"/>
        <v>0</v>
      </c>
      <c r="Z80" s="5">
        <f t="shared" si="346"/>
        <v>0</v>
      </c>
      <c r="AA80" s="5">
        <f t="shared" si="346"/>
        <v>0</v>
      </c>
      <c r="AB80" s="5">
        <f t="shared" si="346"/>
        <v>0</v>
      </c>
      <c r="AC80" s="5">
        <f t="shared" si="346"/>
        <v>0</v>
      </c>
      <c r="AD80" s="5">
        <f t="shared" ref="AD80:AD84" si="347">(1*100)/1</f>
        <v>100</v>
      </c>
      <c r="AE80" s="5">
        <f t="shared" ref="AE80:AF80" si="348">(0*100)/1</f>
        <v>0</v>
      </c>
      <c r="AF80" s="5">
        <f t="shared" si="348"/>
        <v>0</v>
      </c>
    </row>
    <row r="81" spans="1:32">
      <c r="A81" s="1" t="s">
        <v>11</v>
      </c>
      <c r="B81" s="5">
        <f t="shared" ref="B81:AC81" si="349">(0*100)/1</f>
        <v>0</v>
      </c>
      <c r="C81" s="5">
        <f t="shared" si="349"/>
        <v>0</v>
      </c>
      <c r="D81" s="5">
        <f t="shared" si="349"/>
        <v>0</v>
      </c>
      <c r="E81" s="5">
        <f t="shared" si="349"/>
        <v>0</v>
      </c>
      <c r="F81" s="5">
        <f t="shared" si="349"/>
        <v>0</v>
      </c>
      <c r="G81" s="5">
        <f t="shared" si="349"/>
        <v>0</v>
      </c>
      <c r="H81" s="5">
        <f t="shared" si="349"/>
        <v>0</v>
      </c>
      <c r="I81" s="5">
        <f t="shared" si="349"/>
        <v>0</v>
      </c>
      <c r="J81" s="5">
        <f t="shared" si="349"/>
        <v>0</v>
      </c>
      <c r="K81" s="5">
        <f t="shared" si="349"/>
        <v>0</v>
      </c>
      <c r="L81" s="5">
        <f t="shared" si="349"/>
        <v>0</v>
      </c>
      <c r="M81" s="5">
        <f t="shared" si="349"/>
        <v>0</v>
      </c>
      <c r="N81" s="5">
        <f t="shared" si="349"/>
        <v>0</v>
      </c>
      <c r="O81" s="5">
        <f t="shared" si="349"/>
        <v>0</v>
      </c>
      <c r="P81" s="5">
        <f t="shared" si="349"/>
        <v>0</v>
      </c>
      <c r="Q81" s="5">
        <f t="shared" si="349"/>
        <v>0</v>
      </c>
      <c r="R81" s="5">
        <f t="shared" si="349"/>
        <v>0</v>
      </c>
      <c r="S81" s="5">
        <f t="shared" si="349"/>
        <v>0</v>
      </c>
      <c r="T81" s="5">
        <f t="shared" si="349"/>
        <v>0</v>
      </c>
      <c r="U81" s="5">
        <f t="shared" si="349"/>
        <v>0</v>
      </c>
      <c r="V81" s="5">
        <f t="shared" si="349"/>
        <v>0</v>
      </c>
      <c r="W81" s="5">
        <f t="shared" si="349"/>
        <v>0</v>
      </c>
      <c r="X81" s="5">
        <f t="shared" si="349"/>
        <v>0</v>
      </c>
      <c r="Y81" s="5">
        <f t="shared" si="349"/>
        <v>0</v>
      </c>
      <c r="Z81" s="5">
        <f t="shared" si="349"/>
        <v>0</v>
      </c>
      <c r="AA81" s="5">
        <f t="shared" si="349"/>
        <v>0</v>
      </c>
      <c r="AB81" s="5">
        <f t="shared" si="349"/>
        <v>0</v>
      </c>
      <c r="AC81" s="5">
        <f t="shared" si="349"/>
        <v>0</v>
      </c>
      <c r="AD81" s="5">
        <f t="shared" si="347"/>
        <v>100</v>
      </c>
      <c r="AE81" s="5">
        <f t="shared" ref="AE81:AF81" si="350">(0*100)/1</f>
        <v>0</v>
      </c>
      <c r="AF81" s="5">
        <f t="shared" si="350"/>
        <v>0</v>
      </c>
    </row>
    <row r="82" spans="1:32">
      <c r="A82" s="1" t="s">
        <v>12</v>
      </c>
      <c r="B82" s="5">
        <f t="shared" ref="B82:AC82" si="351">(0*100)/1</f>
        <v>0</v>
      </c>
      <c r="C82" s="5">
        <f t="shared" si="351"/>
        <v>0</v>
      </c>
      <c r="D82" s="5">
        <f t="shared" si="351"/>
        <v>0</v>
      </c>
      <c r="E82" s="5">
        <f t="shared" si="351"/>
        <v>0</v>
      </c>
      <c r="F82" s="5">
        <f t="shared" si="351"/>
        <v>0</v>
      </c>
      <c r="G82" s="5">
        <f t="shared" si="351"/>
        <v>0</v>
      </c>
      <c r="H82" s="5">
        <f t="shared" si="351"/>
        <v>0</v>
      </c>
      <c r="I82" s="5">
        <f t="shared" si="351"/>
        <v>0</v>
      </c>
      <c r="J82" s="5">
        <f t="shared" si="351"/>
        <v>0</v>
      </c>
      <c r="K82" s="5">
        <f t="shared" si="351"/>
        <v>0</v>
      </c>
      <c r="L82" s="5">
        <f t="shared" si="351"/>
        <v>0</v>
      </c>
      <c r="M82" s="5">
        <f t="shared" si="351"/>
        <v>0</v>
      </c>
      <c r="N82" s="5">
        <f t="shared" si="351"/>
        <v>0</v>
      </c>
      <c r="O82" s="5">
        <f t="shared" si="351"/>
        <v>0</v>
      </c>
      <c r="P82" s="5">
        <f t="shared" si="351"/>
        <v>0</v>
      </c>
      <c r="Q82" s="5">
        <f t="shared" si="351"/>
        <v>0</v>
      </c>
      <c r="R82" s="5">
        <f t="shared" si="351"/>
        <v>0</v>
      </c>
      <c r="S82" s="5">
        <f t="shared" si="351"/>
        <v>0</v>
      </c>
      <c r="T82" s="5">
        <f t="shared" si="351"/>
        <v>0</v>
      </c>
      <c r="U82" s="5">
        <f t="shared" si="351"/>
        <v>0</v>
      </c>
      <c r="V82" s="5">
        <f t="shared" si="351"/>
        <v>0</v>
      </c>
      <c r="W82" s="5">
        <f t="shared" si="351"/>
        <v>0</v>
      </c>
      <c r="X82" s="5">
        <f t="shared" si="351"/>
        <v>0</v>
      </c>
      <c r="Y82" s="5">
        <f t="shared" si="351"/>
        <v>0</v>
      </c>
      <c r="Z82" s="5">
        <f t="shared" si="351"/>
        <v>0</v>
      </c>
      <c r="AA82" s="5">
        <f t="shared" si="351"/>
        <v>0</v>
      </c>
      <c r="AB82" s="5">
        <f t="shared" si="351"/>
        <v>0</v>
      </c>
      <c r="AC82" s="5">
        <f t="shared" si="351"/>
        <v>0</v>
      </c>
      <c r="AD82" s="5">
        <f t="shared" si="347"/>
        <v>100</v>
      </c>
      <c r="AE82" s="5">
        <f t="shared" ref="AE82:AF82" si="352">(0*100)/1</f>
        <v>0</v>
      </c>
      <c r="AF82" s="5">
        <f t="shared" si="352"/>
        <v>0</v>
      </c>
    </row>
    <row r="83" spans="1:32">
      <c r="A83" s="1" t="s">
        <v>13</v>
      </c>
      <c r="B83" s="5">
        <f t="shared" ref="B83:AC83" si="353">(0*100)/1</f>
        <v>0</v>
      </c>
      <c r="C83" s="5">
        <f t="shared" si="353"/>
        <v>0</v>
      </c>
      <c r="D83" s="5">
        <f t="shared" si="353"/>
        <v>0</v>
      </c>
      <c r="E83" s="5">
        <f t="shared" si="353"/>
        <v>0</v>
      </c>
      <c r="F83" s="5">
        <f t="shared" si="353"/>
        <v>0</v>
      </c>
      <c r="G83" s="5">
        <f t="shared" si="353"/>
        <v>0</v>
      </c>
      <c r="H83" s="5">
        <f t="shared" si="353"/>
        <v>0</v>
      </c>
      <c r="I83" s="5">
        <f t="shared" si="353"/>
        <v>0</v>
      </c>
      <c r="J83" s="5">
        <f t="shared" si="353"/>
        <v>0</v>
      </c>
      <c r="K83" s="5">
        <f t="shared" si="353"/>
        <v>0</v>
      </c>
      <c r="L83" s="5">
        <f t="shared" si="353"/>
        <v>0</v>
      </c>
      <c r="M83" s="5">
        <f t="shared" si="353"/>
        <v>0</v>
      </c>
      <c r="N83" s="5">
        <f t="shared" si="353"/>
        <v>0</v>
      </c>
      <c r="O83" s="5">
        <f t="shared" si="353"/>
        <v>0</v>
      </c>
      <c r="P83" s="5">
        <f t="shared" si="353"/>
        <v>0</v>
      </c>
      <c r="Q83" s="5">
        <f t="shared" si="353"/>
        <v>0</v>
      </c>
      <c r="R83" s="5">
        <f t="shared" si="353"/>
        <v>0</v>
      </c>
      <c r="S83" s="5">
        <f t="shared" si="353"/>
        <v>0</v>
      </c>
      <c r="T83" s="5">
        <f t="shared" si="353"/>
        <v>0</v>
      </c>
      <c r="U83" s="5">
        <f t="shared" si="353"/>
        <v>0</v>
      </c>
      <c r="V83" s="5">
        <f t="shared" si="353"/>
        <v>0</v>
      </c>
      <c r="W83" s="5">
        <f t="shared" si="353"/>
        <v>0</v>
      </c>
      <c r="X83" s="5">
        <f t="shared" si="353"/>
        <v>0</v>
      </c>
      <c r="Y83" s="5">
        <f t="shared" si="353"/>
        <v>0</v>
      </c>
      <c r="Z83" s="5">
        <f t="shared" si="353"/>
        <v>0</v>
      </c>
      <c r="AA83" s="5">
        <f t="shared" si="353"/>
        <v>0</v>
      </c>
      <c r="AB83" s="5">
        <f t="shared" si="353"/>
        <v>0</v>
      </c>
      <c r="AC83" s="5">
        <f t="shared" si="353"/>
        <v>0</v>
      </c>
      <c r="AD83" s="5">
        <f t="shared" si="347"/>
        <v>100</v>
      </c>
      <c r="AE83" s="5">
        <f t="shared" ref="AE83:AF83" si="354">(0*100)/1</f>
        <v>0</v>
      </c>
      <c r="AF83" s="5">
        <f t="shared" si="354"/>
        <v>0</v>
      </c>
    </row>
    <row r="84" spans="1:32">
      <c r="A84" s="1" t="s">
        <v>14</v>
      </c>
      <c r="B84" s="5">
        <f t="shared" ref="B84:L84" si="355">(0*100)/1</f>
        <v>0</v>
      </c>
      <c r="C84" s="5">
        <f t="shared" si="355"/>
        <v>0</v>
      </c>
      <c r="D84" s="5">
        <f t="shared" si="355"/>
        <v>0</v>
      </c>
      <c r="E84" s="5">
        <f t="shared" si="355"/>
        <v>0</v>
      </c>
      <c r="F84" s="5">
        <f t="shared" si="355"/>
        <v>0</v>
      </c>
      <c r="G84" s="5">
        <f t="shared" si="355"/>
        <v>0</v>
      </c>
      <c r="H84" s="5">
        <f t="shared" si="355"/>
        <v>0</v>
      </c>
      <c r="I84" s="5">
        <f t="shared" si="355"/>
        <v>0</v>
      </c>
      <c r="J84" s="5">
        <f t="shared" si="355"/>
        <v>0</v>
      </c>
      <c r="K84" s="5">
        <f t="shared" si="355"/>
        <v>0</v>
      </c>
      <c r="L84" s="5">
        <f t="shared" si="355"/>
        <v>0</v>
      </c>
      <c r="M84" s="5">
        <f t="shared" ref="M84:M85" si="356">(1*100)/1</f>
        <v>100</v>
      </c>
      <c r="N84" s="5">
        <f t="shared" ref="N84:AC84" si="357">(0*100)/1</f>
        <v>0</v>
      </c>
      <c r="O84" s="5">
        <f t="shared" si="357"/>
        <v>0</v>
      </c>
      <c r="P84" s="5">
        <f t="shared" si="357"/>
        <v>0</v>
      </c>
      <c r="Q84" s="5">
        <f t="shared" si="357"/>
        <v>0</v>
      </c>
      <c r="R84" s="5">
        <f t="shared" si="357"/>
        <v>0</v>
      </c>
      <c r="S84" s="5">
        <f t="shared" si="357"/>
        <v>0</v>
      </c>
      <c r="T84" s="5">
        <f t="shared" si="357"/>
        <v>0</v>
      </c>
      <c r="U84" s="5">
        <f t="shared" si="357"/>
        <v>0</v>
      </c>
      <c r="V84" s="5">
        <f t="shared" si="357"/>
        <v>0</v>
      </c>
      <c r="W84" s="5">
        <f t="shared" si="357"/>
        <v>0</v>
      </c>
      <c r="X84" s="5">
        <f t="shared" si="357"/>
        <v>0</v>
      </c>
      <c r="Y84" s="5">
        <f t="shared" si="357"/>
        <v>0</v>
      </c>
      <c r="Z84" s="5">
        <f t="shared" si="357"/>
        <v>0</v>
      </c>
      <c r="AA84" s="5">
        <f t="shared" si="357"/>
        <v>0</v>
      </c>
      <c r="AB84" s="5">
        <f t="shared" si="357"/>
        <v>0</v>
      </c>
      <c r="AC84" s="5">
        <f t="shared" si="357"/>
        <v>0</v>
      </c>
      <c r="AD84" s="5">
        <f t="shared" si="347"/>
        <v>100</v>
      </c>
      <c r="AE84" s="5">
        <f t="shared" ref="AE84:AF84" si="358">(0*100)/1</f>
        <v>0</v>
      </c>
      <c r="AF84" s="5">
        <f t="shared" si="358"/>
        <v>0</v>
      </c>
    </row>
    <row r="85" spans="1:32">
      <c r="A85" s="1" t="s">
        <v>15</v>
      </c>
      <c r="B85" s="5">
        <f t="shared" ref="B85:L85" si="359">(0*100)/1</f>
        <v>0</v>
      </c>
      <c r="C85" s="5">
        <f t="shared" si="359"/>
        <v>0</v>
      </c>
      <c r="D85" s="5">
        <f t="shared" si="359"/>
        <v>0</v>
      </c>
      <c r="E85" s="5">
        <f t="shared" si="359"/>
        <v>0</v>
      </c>
      <c r="F85" s="5">
        <f t="shared" si="359"/>
        <v>0</v>
      </c>
      <c r="G85" s="5">
        <f t="shared" si="359"/>
        <v>0</v>
      </c>
      <c r="H85" s="5">
        <f t="shared" si="359"/>
        <v>0</v>
      </c>
      <c r="I85" s="5">
        <f t="shared" si="359"/>
        <v>0</v>
      </c>
      <c r="J85" s="5">
        <f t="shared" si="359"/>
        <v>0</v>
      </c>
      <c r="K85" s="5">
        <f t="shared" si="359"/>
        <v>0</v>
      </c>
      <c r="L85" s="5">
        <f t="shared" si="359"/>
        <v>0</v>
      </c>
      <c r="M85" s="5">
        <f t="shared" si="356"/>
        <v>100</v>
      </c>
      <c r="N85" s="5">
        <f t="shared" ref="N85:AF85" si="360">(0*100)/1</f>
        <v>0</v>
      </c>
      <c r="O85" s="5">
        <f t="shared" si="360"/>
        <v>0</v>
      </c>
      <c r="P85" s="5">
        <f t="shared" si="360"/>
        <v>0</v>
      </c>
      <c r="Q85" s="5">
        <f t="shared" si="360"/>
        <v>0</v>
      </c>
      <c r="R85" s="5">
        <f t="shared" si="360"/>
        <v>0</v>
      </c>
      <c r="S85" s="5">
        <f t="shared" si="360"/>
        <v>0</v>
      </c>
      <c r="T85" s="5">
        <f t="shared" si="360"/>
        <v>0</v>
      </c>
      <c r="U85" s="5">
        <f t="shared" si="360"/>
        <v>0</v>
      </c>
      <c r="V85" s="5">
        <f t="shared" si="360"/>
        <v>0</v>
      </c>
      <c r="W85" s="5">
        <f t="shared" si="360"/>
        <v>0</v>
      </c>
      <c r="X85" s="5">
        <f t="shared" si="360"/>
        <v>0</v>
      </c>
      <c r="Y85" s="5">
        <f t="shared" si="360"/>
        <v>0</v>
      </c>
      <c r="Z85" s="5">
        <f t="shared" si="360"/>
        <v>0</v>
      </c>
      <c r="AA85" s="5">
        <f t="shared" si="360"/>
        <v>0</v>
      </c>
      <c r="AB85" s="5">
        <f t="shared" si="360"/>
        <v>0</v>
      </c>
      <c r="AC85" s="5">
        <f t="shared" si="360"/>
        <v>0</v>
      </c>
      <c r="AD85" s="5">
        <f t="shared" si="360"/>
        <v>0</v>
      </c>
      <c r="AE85" s="5">
        <f t="shared" si="360"/>
        <v>0</v>
      </c>
      <c r="AF85" s="5">
        <f t="shared" si="360"/>
        <v>0</v>
      </c>
    </row>
    <row r="86" spans="1:32">
      <c r="A86" s="1" t="s">
        <v>16</v>
      </c>
      <c r="B86" s="5">
        <f t="shared" ref="B86:AF86" si="361">(0*100)/1</f>
        <v>0</v>
      </c>
      <c r="C86" s="5">
        <f t="shared" si="361"/>
        <v>0</v>
      </c>
      <c r="D86" s="5">
        <f t="shared" si="361"/>
        <v>0</v>
      </c>
      <c r="E86" s="5">
        <f t="shared" si="361"/>
        <v>0</v>
      </c>
      <c r="F86" s="5">
        <f t="shared" si="361"/>
        <v>0</v>
      </c>
      <c r="G86" s="5">
        <f t="shared" si="361"/>
        <v>0</v>
      </c>
      <c r="H86" s="5">
        <f t="shared" si="361"/>
        <v>0</v>
      </c>
      <c r="I86" s="5">
        <f t="shared" si="361"/>
        <v>0</v>
      </c>
      <c r="J86" s="5">
        <f t="shared" si="361"/>
        <v>0</v>
      </c>
      <c r="K86" s="5">
        <f t="shared" si="361"/>
        <v>0</v>
      </c>
      <c r="L86" s="5">
        <f t="shared" si="361"/>
        <v>0</v>
      </c>
      <c r="M86" s="5">
        <f t="shared" si="361"/>
        <v>0</v>
      </c>
      <c r="N86" s="5">
        <f t="shared" si="361"/>
        <v>0</v>
      </c>
      <c r="O86" s="5">
        <f t="shared" si="361"/>
        <v>0</v>
      </c>
      <c r="P86" s="5">
        <f t="shared" si="361"/>
        <v>0</v>
      </c>
      <c r="Q86" s="5">
        <f t="shared" si="361"/>
        <v>0</v>
      </c>
      <c r="R86" s="5">
        <f t="shared" si="361"/>
        <v>0</v>
      </c>
      <c r="S86" s="5">
        <f t="shared" si="361"/>
        <v>0</v>
      </c>
      <c r="T86" s="5">
        <f t="shared" si="361"/>
        <v>0</v>
      </c>
      <c r="U86" s="5">
        <f t="shared" si="361"/>
        <v>0</v>
      </c>
      <c r="V86" s="5">
        <f t="shared" si="361"/>
        <v>0</v>
      </c>
      <c r="W86" s="5">
        <f t="shared" si="361"/>
        <v>0</v>
      </c>
      <c r="X86" s="5">
        <f t="shared" si="361"/>
        <v>0</v>
      </c>
      <c r="Y86" s="5">
        <f t="shared" si="361"/>
        <v>0</v>
      </c>
      <c r="Z86" s="5">
        <f t="shared" si="361"/>
        <v>0</v>
      </c>
      <c r="AA86" s="5">
        <f t="shared" si="361"/>
        <v>0</v>
      </c>
      <c r="AB86" s="5">
        <f t="shared" si="361"/>
        <v>0</v>
      </c>
      <c r="AC86" s="5">
        <f t="shared" si="361"/>
        <v>0</v>
      </c>
      <c r="AD86" s="5">
        <f t="shared" si="361"/>
        <v>0</v>
      </c>
      <c r="AE86" s="5">
        <f t="shared" si="361"/>
        <v>0</v>
      </c>
      <c r="AF86" s="5">
        <f t="shared" si="361"/>
        <v>0</v>
      </c>
    </row>
    <row r="87" spans="1:32">
      <c r="A87" s="1" t="s">
        <v>17</v>
      </c>
      <c r="B87" s="5">
        <f t="shared" ref="B87:AF87" si="362">(0*100)/1</f>
        <v>0</v>
      </c>
      <c r="C87" s="5">
        <f t="shared" si="362"/>
        <v>0</v>
      </c>
      <c r="D87" s="5">
        <f t="shared" si="362"/>
        <v>0</v>
      </c>
      <c r="E87" s="5">
        <f t="shared" si="362"/>
        <v>0</v>
      </c>
      <c r="F87" s="5">
        <f t="shared" si="362"/>
        <v>0</v>
      </c>
      <c r="G87" s="5">
        <f t="shared" si="362"/>
        <v>0</v>
      </c>
      <c r="H87" s="5">
        <f t="shared" si="362"/>
        <v>0</v>
      </c>
      <c r="I87" s="5">
        <f t="shared" si="362"/>
        <v>0</v>
      </c>
      <c r="J87" s="5">
        <f t="shared" si="362"/>
        <v>0</v>
      </c>
      <c r="K87" s="5">
        <f t="shared" si="362"/>
        <v>0</v>
      </c>
      <c r="L87" s="5">
        <f t="shared" si="362"/>
        <v>0</v>
      </c>
      <c r="M87" s="5">
        <f t="shared" si="362"/>
        <v>0</v>
      </c>
      <c r="N87" s="5">
        <f t="shared" si="362"/>
        <v>0</v>
      </c>
      <c r="O87" s="5">
        <f t="shared" si="362"/>
        <v>0</v>
      </c>
      <c r="P87" s="5">
        <f t="shared" si="362"/>
        <v>0</v>
      </c>
      <c r="Q87" s="5">
        <f t="shared" si="362"/>
        <v>0</v>
      </c>
      <c r="R87" s="5">
        <f t="shared" si="362"/>
        <v>0</v>
      </c>
      <c r="S87" s="5">
        <f t="shared" si="362"/>
        <v>0</v>
      </c>
      <c r="T87" s="5">
        <f t="shared" si="362"/>
        <v>0</v>
      </c>
      <c r="U87" s="5">
        <f t="shared" si="362"/>
        <v>0</v>
      </c>
      <c r="V87" s="5">
        <f t="shared" si="362"/>
        <v>0</v>
      </c>
      <c r="W87" s="5">
        <f t="shared" si="362"/>
        <v>0</v>
      </c>
      <c r="X87" s="5">
        <f t="shared" si="362"/>
        <v>0</v>
      </c>
      <c r="Y87" s="5">
        <f t="shared" si="362"/>
        <v>0</v>
      </c>
      <c r="Z87" s="5">
        <f t="shared" si="362"/>
        <v>0</v>
      </c>
      <c r="AA87" s="5">
        <f t="shared" si="362"/>
        <v>0</v>
      </c>
      <c r="AB87" s="5">
        <f t="shared" si="362"/>
        <v>0</v>
      </c>
      <c r="AC87" s="5">
        <f t="shared" si="362"/>
        <v>0</v>
      </c>
      <c r="AD87" s="5">
        <f t="shared" si="362"/>
        <v>0</v>
      </c>
      <c r="AE87" s="5">
        <f t="shared" si="362"/>
        <v>0</v>
      </c>
      <c r="AF87" s="5">
        <f t="shared" si="362"/>
        <v>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45261</v>
      </c>
      <c r="C1" s="2">
        <v>45262</v>
      </c>
      <c r="D1" s="2">
        <v>45263</v>
      </c>
      <c r="E1" s="2">
        <v>45264</v>
      </c>
      <c r="F1" s="2">
        <v>45265</v>
      </c>
      <c r="G1" s="2">
        <v>45266</v>
      </c>
      <c r="H1" s="2">
        <v>45267</v>
      </c>
      <c r="I1" s="2">
        <v>45268</v>
      </c>
      <c r="J1" s="2">
        <v>45269</v>
      </c>
      <c r="K1" s="2">
        <v>45270</v>
      </c>
      <c r="L1" s="2">
        <v>45271</v>
      </c>
      <c r="M1" s="2">
        <v>45272</v>
      </c>
      <c r="N1" s="2">
        <v>45273</v>
      </c>
      <c r="O1" s="2">
        <v>45274</v>
      </c>
      <c r="P1" s="2">
        <v>45275</v>
      </c>
      <c r="Q1" s="2">
        <v>45276</v>
      </c>
      <c r="R1" s="2">
        <v>45277</v>
      </c>
      <c r="S1" s="2">
        <v>45278</v>
      </c>
      <c r="T1" s="2">
        <v>45279</v>
      </c>
      <c r="U1" s="2">
        <v>45280</v>
      </c>
      <c r="V1" s="2">
        <v>45281</v>
      </c>
      <c r="W1" s="2">
        <v>45282</v>
      </c>
      <c r="X1" s="2">
        <v>45283</v>
      </c>
      <c r="Y1" s="2">
        <v>45284</v>
      </c>
      <c r="Z1" s="2">
        <v>45285</v>
      </c>
      <c r="AA1" s="2">
        <v>45286</v>
      </c>
      <c r="AB1" s="2">
        <v>45287</v>
      </c>
      <c r="AC1" s="2">
        <v>45288</v>
      </c>
      <c r="AD1" s="2">
        <v>45289</v>
      </c>
      <c r="AE1" s="2">
        <v>45290</v>
      </c>
      <c r="AF1" s="2">
        <v>45291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55.107526881720432</v>
      </c>
    </row>
    <row r="4" spans="1:35">
      <c r="A4" s="1" t="s">
        <v>3</v>
      </c>
      <c r="B4" s="5">
        <f>(0*100)/8</f>
        <v>0</v>
      </c>
      <c r="C4" s="5">
        <f t="shared" ref="C4:D4" si="1">(1*100)/8</f>
        <v>12.5</v>
      </c>
      <c r="D4" s="5">
        <f t="shared" si="1"/>
        <v>12.5</v>
      </c>
      <c r="E4" s="5">
        <f t="shared" ref="E4:H4" si="2">(0*100)/8</f>
        <v>0</v>
      </c>
      <c r="F4" s="5">
        <f t="shared" si="2"/>
        <v>0</v>
      </c>
      <c r="G4" s="5">
        <f t="shared" si="2"/>
        <v>0</v>
      </c>
      <c r="H4" s="5">
        <f t="shared" si="2"/>
        <v>0</v>
      </c>
      <c r="I4" s="5">
        <f>(1*100)/8</f>
        <v>12.5</v>
      </c>
      <c r="J4" s="5">
        <f t="shared" ref="J4:AD4" si="3">(0*100)/8</f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  <c r="AE4" s="5">
        <f>(1*100)/8</f>
        <v>12.5</v>
      </c>
      <c r="AF4" s="5">
        <f t="shared" ref="AF4:AF16" si="4">(0*100)/8</f>
        <v>0</v>
      </c>
    </row>
    <row r="5" spans="1:35">
      <c r="A5" s="1" t="s">
        <v>4</v>
      </c>
      <c r="B5" s="5">
        <f>(2*100)/8</f>
        <v>25</v>
      </c>
      <c r="C5" s="5">
        <f>(3*100)/8</f>
        <v>37.5</v>
      </c>
      <c r="D5" s="5">
        <f>(1*100)/8</f>
        <v>12.5</v>
      </c>
      <c r="E5" s="5">
        <f>(0*100)/8</f>
        <v>0</v>
      </c>
      <c r="F5" s="5">
        <f>(3*100)/8</f>
        <v>37.5</v>
      </c>
      <c r="G5" s="5">
        <f t="shared" ref="G5:H5" si="5">(1*100)/8</f>
        <v>12.5</v>
      </c>
      <c r="H5" s="5">
        <f t="shared" si="5"/>
        <v>12.5</v>
      </c>
      <c r="I5" s="5">
        <f t="shared" ref="I5:I6" si="6">(3*100)/8</f>
        <v>37.5</v>
      </c>
      <c r="J5" s="5">
        <f>(5*100)/8</f>
        <v>62.5</v>
      </c>
      <c r="K5" s="5">
        <f>(4*100)/8</f>
        <v>50</v>
      </c>
      <c r="L5" s="5">
        <f>(3*100)/8</f>
        <v>37.5</v>
      </c>
      <c r="M5" s="5">
        <f t="shared" ref="M5:N5" si="7">(4*100)/8</f>
        <v>50</v>
      </c>
      <c r="N5" s="5">
        <f t="shared" si="7"/>
        <v>50</v>
      </c>
      <c r="O5" s="5">
        <f>(2*100)/8</f>
        <v>25</v>
      </c>
      <c r="P5" s="5">
        <f>(5*100)/8</f>
        <v>62.5</v>
      </c>
      <c r="Q5" s="5">
        <f>(4*100)/8</f>
        <v>50</v>
      </c>
      <c r="R5" s="5">
        <f t="shared" ref="R5:S5" si="8">(2*100)/8</f>
        <v>25</v>
      </c>
      <c r="S5" s="5">
        <f t="shared" si="8"/>
        <v>25</v>
      </c>
      <c r="T5" s="5">
        <f>(3*100)/8</f>
        <v>37.5</v>
      </c>
      <c r="U5" s="5">
        <f t="shared" ref="U5:U6" si="9">(6*100)/8</f>
        <v>75</v>
      </c>
      <c r="V5" s="5">
        <f t="shared" ref="V5:W5" si="10">(5*100)/8</f>
        <v>62.5</v>
      </c>
      <c r="W5" s="5">
        <f t="shared" si="10"/>
        <v>62.5</v>
      </c>
      <c r="X5" s="5">
        <f>(4*100)/8</f>
        <v>50</v>
      </c>
      <c r="Y5" s="5">
        <f>(5*100)/8</f>
        <v>62.5</v>
      </c>
      <c r="Z5" s="5">
        <f>(3*100)/8</f>
        <v>37.5</v>
      </c>
      <c r="AA5" s="5">
        <f>(4*100)/8</f>
        <v>50</v>
      </c>
      <c r="AB5" s="5">
        <f>(5*100)/8</f>
        <v>62.5</v>
      </c>
      <c r="AC5" s="5">
        <f>(7*100)/8</f>
        <v>87.5</v>
      </c>
      <c r="AD5" s="5">
        <f>(2*100)/8</f>
        <v>25</v>
      </c>
      <c r="AE5" s="5">
        <f t="shared" ref="AE5:AE6" si="11">(3*100)/8</f>
        <v>37.5</v>
      </c>
      <c r="AF5" s="5">
        <f t="shared" si="4"/>
        <v>0</v>
      </c>
    </row>
    <row r="6" spans="1:35">
      <c r="A6" s="1" t="s">
        <v>5</v>
      </c>
      <c r="B6" s="5">
        <f>(4*100)/8</f>
        <v>50</v>
      </c>
      <c r="C6" s="5">
        <f t="shared" ref="C6:C7" si="12">(6*100)/8</f>
        <v>75</v>
      </c>
      <c r="D6" s="5">
        <f>(7*100)/8</f>
        <v>87.5</v>
      </c>
      <c r="E6" s="5">
        <f>(4*100)/8</f>
        <v>50</v>
      </c>
      <c r="F6" s="5">
        <f>(6*100)/8</f>
        <v>75</v>
      </c>
      <c r="G6" s="5">
        <f t="shared" ref="G6:H6" si="13">(2*100)/8</f>
        <v>25</v>
      </c>
      <c r="H6" s="5">
        <f t="shared" si="13"/>
        <v>25</v>
      </c>
      <c r="I6" s="5">
        <f t="shared" si="6"/>
        <v>37.5</v>
      </c>
      <c r="J6" s="5">
        <f t="shared" ref="J6:K6" si="14">(7*100)/8</f>
        <v>87.5</v>
      </c>
      <c r="K6" s="5">
        <f t="shared" si="14"/>
        <v>87.5</v>
      </c>
      <c r="L6" s="5">
        <f t="shared" ref="L6:M6" si="15">(6*100)/8</f>
        <v>75</v>
      </c>
      <c r="M6" s="5">
        <f t="shared" si="15"/>
        <v>75</v>
      </c>
      <c r="N6" s="5">
        <f>(5*100)/8</f>
        <v>62.5</v>
      </c>
      <c r="O6" s="5">
        <f t="shared" ref="O6:O9" si="16">(3*100)/8</f>
        <v>37.5</v>
      </c>
      <c r="P6" s="5">
        <f t="shared" ref="P6:Q6" si="17">(6*100)/8</f>
        <v>75</v>
      </c>
      <c r="Q6" s="5">
        <f t="shared" si="17"/>
        <v>75</v>
      </c>
      <c r="R6" s="5">
        <f t="shared" ref="R6:S6" si="18">(3*100)/8</f>
        <v>37.5</v>
      </c>
      <c r="S6" s="5">
        <f t="shared" si="18"/>
        <v>37.5</v>
      </c>
      <c r="T6" s="5">
        <f>(5*100)/8</f>
        <v>62.5</v>
      </c>
      <c r="U6" s="5">
        <f t="shared" si="9"/>
        <v>75</v>
      </c>
      <c r="V6" s="5">
        <f>(5*100)/8</f>
        <v>62.5</v>
      </c>
      <c r="W6" s="5">
        <f t="shared" ref="W6:W7" si="19">(6*100)/8</f>
        <v>75</v>
      </c>
      <c r="X6" s="5">
        <f t="shared" ref="X6:X7" si="20">(8*100)/8</f>
        <v>100</v>
      </c>
      <c r="Y6" s="5">
        <f>(7*100)/8</f>
        <v>87.5</v>
      </c>
      <c r="Z6" s="5">
        <f t="shared" ref="Z6:AA6" si="21">(5*100)/8</f>
        <v>62.5</v>
      </c>
      <c r="AA6" s="5">
        <f t="shared" si="21"/>
        <v>62.5</v>
      </c>
      <c r="AB6" s="5">
        <f t="shared" ref="AB6:AC6" si="22">(7*100)/8</f>
        <v>87.5</v>
      </c>
      <c r="AC6" s="5">
        <f t="shared" si="22"/>
        <v>87.5</v>
      </c>
      <c r="AD6" s="5">
        <f>(4*100)/8</f>
        <v>50</v>
      </c>
      <c r="AE6" s="5">
        <f t="shared" si="11"/>
        <v>37.5</v>
      </c>
      <c r="AF6" s="5">
        <f t="shared" si="4"/>
        <v>0</v>
      </c>
    </row>
    <row r="7" spans="1:35">
      <c r="A7" s="1" t="s">
        <v>6</v>
      </c>
      <c r="B7" s="5">
        <f>(5*100)/8</f>
        <v>62.5</v>
      </c>
      <c r="C7" s="5">
        <f t="shared" si="12"/>
        <v>75</v>
      </c>
      <c r="D7" s="5">
        <f>(8*100)/8</f>
        <v>100</v>
      </c>
      <c r="E7" s="5">
        <f>(6*100)/8</f>
        <v>75</v>
      </c>
      <c r="F7" s="5">
        <f>(5*100)/8</f>
        <v>62.5</v>
      </c>
      <c r="G7" s="5">
        <f>(4*100)/8</f>
        <v>50</v>
      </c>
      <c r="H7" s="5">
        <f t="shared" ref="H7:I7" si="23">(1*100)/8</f>
        <v>12.5</v>
      </c>
      <c r="I7" s="5">
        <f t="shared" si="23"/>
        <v>12.5</v>
      </c>
      <c r="J7" s="5">
        <f t="shared" ref="J7:J9" si="24">(6*100)/8</f>
        <v>75</v>
      </c>
      <c r="K7" s="5">
        <f>(7*100)/8</f>
        <v>87.5</v>
      </c>
      <c r="L7" s="5">
        <f t="shared" ref="L7:L9" si="25">(5*100)/8</f>
        <v>62.5</v>
      </c>
      <c r="M7" s="5">
        <f t="shared" ref="M7:N7" si="26">(8*100)/8</f>
        <v>100</v>
      </c>
      <c r="N7" s="5">
        <f t="shared" si="26"/>
        <v>100</v>
      </c>
      <c r="O7" s="5">
        <f t="shared" si="16"/>
        <v>37.5</v>
      </c>
      <c r="P7" s="5">
        <f>(7*100)/8</f>
        <v>87.5</v>
      </c>
      <c r="Q7" s="5">
        <f>(6*100)/8</f>
        <v>75</v>
      </c>
      <c r="R7" s="5">
        <f>(4*100)/8</f>
        <v>50</v>
      </c>
      <c r="S7" s="5">
        <f t="shared" ref="S7:S8" si="27">(5*100)/8</f>
        <v>62.5</v>
      </c>
      <c r="T7" s="5">
        <f t="shared" ref="T7:U7" si="28">(7*100)/8</f>
        <v>87.5</v>
      </c>
      <c r="U7" s="5">
        <f t="shared" si="28"/>
        <v>87.5</v>
      </c>
      <c r="V7" s="5">
        <f>(4*100)/8</f>
        <v>50</v>
      </c>
      <c r="W7" s="5">
        <f t="shared" si="19"/>
        <v>75</v>
      </c>
      <c r="X7" s="5">
        <f t="shared" si="20"/>
        <v>100</v>
      </c>
      <c r="Y7" s="5">
        <f t="shared" ref="Y7:Y9" si="29">(8*100)/8</f>
        <v>100</v>
      </c>
      <c r="Z7" s="5">
        <f t="shared" ref="Z7:AB7" si="30">(7*100)/8</f>
        <v>87.5</v>
      </c>
      <c r="AA7" s="5">
        <f t="shared" si="30"/>
        <v>87.5</v>
      </c>
      <c r="AB7" s="5">
        <f t="shared" si="30"/>
        <v>87.5</v>
      </c>
      <c r="AC7" s="5">
        <f>(6*100)/8</f>
        <v>75</v>
      </c>
      <c r="AD7" s="5">
        <f>(5*100)/8</f>
        <v>62.5</v>
      </c>
      <c r="AE7" s="5">
        <f t="shared" ref="AE7:AE9" si="31">(4*100)/8</f>
        <v>50</v>
      </c>
      <c r="AF7" s="5">
        <f t="shared" si="4"/>
        <v>0</v>
      </c>
    </row>
    <row r="8" spans="1:35">
      <c r="A8" s="1" t="s">
        <v>7</v>
      </c>
      <c r="B8" s="5">
        <f t="shared" ref="B8:C8" si="32">(4*100)/8</f>
        <v>50</v>
      </c>
      <c r="C8" s="5">
        <f t="shared" si="32"/>
        <v>50</v>
      </c>
      <c r="D8" s="5">
        <f t="shared" ref="D8:D9" si="33">(7*100)/8</f>
        <v>87.5</v>
      </c>
      <c r="E8" s="5">
        <f t="shared" ref="E8:E11" si="34">(5*100)/8</f>
        <v>62.5</v>
      </c>
      <c r="F8" s="5">
        <f t="shared" ref="F8:F10" si="35">(4*100)/8</f>
        <v>50</v>
      </c>
      <c r="G8" s="5">
        <f>(3*100)/8</f>
        <v>37.5</v>
      </c>
      <c r="H8" s="5">
        <f>(1*100)/8</f>
        <v>12.5</v>
      </c>
      <c r="I8" s="5">
        <f>(2*100)/8</f>
        <v>25</v>
      </c>
      <c r="J8" s="5">
        <f t="shared" si="24"/>
        <v>75</v>
      </c>
      <c r="K8" s="5">
        <f>(8*100)/8</f>
        <v>100</v>
      </c>
      <c r="L8" s="5">
        <f t="shared" si="25"/>
        <v>62.5</v>
      </c>
      <c r="M8" s="5">
        <f t="shared" ref="M8:N8" si="36">(8*100)/8</f>
        <v>100</v>
      </c>
      <c r="N8" s="5">
        <f t="shared" si="36"/>
        <v>100</v>
      </c>
      <c r="O8" s="5">
        <f t="shared" si="16"/>
        <v>37.5</v>
      </c>
      <c r="P8" s="5">
        <f t="shared" ref="P8:R8" si="37">(6*100)/8</f>
        <v>75</v>
      </c>
      <c r="Q8" s="5">
        <f t="shared" si="37"/>
        <v>75</v>
      </c>
      <c r="R8" s="5">
        <f t="shared" si="37"/>
        <v>75</v>
      </c>
      <c r="S8" s="5">
        <f t="shared" si="27"/>
        <v>62.5</v>
      </c>
      <c r="T8" s="5">
        <f t="shared" ref="T8:T9" si="38">(5*100)/8</f>
        <v>62.5</v>
      </c>
      <c r="U8" s="5">
        <f t="shared" ref="U8:U10" si="39">(8*100)/8</f>
        <v>100</v>
      </c>
      <c r="V8" s="5">
        <f>(3*100)/8</f>
        <v>37.5</v>
      </c>
      <c r="W8" s="5">
        <f>(4*100)/8</f>
        <v>50</v>
      </c>
      <c r="X8" s="5">
        <f>(6*100)/8</f>
        <v>75</v>
      </c>
      <c r="Y8" s="5">
        <f t="shared" si="29"/>
        <v>100</v>
      </c>
      <c r="Z8" s="5">
        <f t="shared" ref="Z8:AA8" si="40">(7*100)/8</f>
        <v>87.5</v>
      </c>
      <c r="AA8" s="5">
        <f t="shared" si="40"/>
        <v>87.5</v>
      </c>
      <c r="AB8" s="5">
        <f>(8*100)/8</f>
        <v>100</v>
      </c>
      <c r="AC8" s="5">
        <f t="shared" ref="AC8:AC9" si="41">(5*100)/8</f>
        <v>62.5</v>
      </c>
      <c r="AD8" s="5">
        <f t="shared" ref="AD8:AD10" si="42">(6*100)/8</f>
        <v>75</v>
      </c>
      <c r="AE8" s="5">
        <f t="shared" si="31"/>
        <v>50</v>
      </c>
      <c r="AF8" s="5">
        <f t="shared" si="4"/>
        <v>0</v>
      </c>
    </row>
    <row r="9" spans="1:35">
      <c r="A9" s="1" t="s">
        <v>8</v>
      </c>
      <c r="B9" s="5">
        <f t="shared" ref="B9:B10" si="43">(3*100)/8</f>
        <v>37.5</v>
      </c>
      <c r="C9" s="5">
        <f>(5*100)/8</f>
        <v>62.5</v>
      </c>
      <c r="D9" s="5">
        <f t="shared" si="33"/>
        <v>87.5</v>
      </c>
      <c r="E9" s="5">
        <f t="shared" si="34"/>
        <v>62.5</v>
      </c>
      <c r="F9" s="5">
        <f t="shared" si="35"/>
        <v>50</v>
      </c>
      <c r="G9" s="5">
        <f t="shared" ref="G9:H9" si="44">(2*100)/8</f>
        <v>25</v>
      </c>
      <c r="H9" s="5">
        <f t="shared" si="44"/>
        <v>25</v>
      </c>
      <c r="I9" s="5">
        <f t="shared" ref="I9:I10" si="45">(3*100)/8</f>
        <v>37.5</v>
      </c>
      <c r="J9" s="5">
        <f t="shared" si="24"/>
        <v>75</v>
      </c>
      <c r="K9" s="5">
        <f>(7*100)/8</f>
        <v>87.5</v>
      </c>
      <c r="L9" s="5">
        <f t="shared" si="25"/>
        <v>62.5</v>
      </c>
      <c r="M9" s="5">
        <f>(8*100)/8</f>
        <v>100</v>
      </c>
      <c r="N9" s="5">
        <f>(7*100)/8</f>
        <v>87.5</v>
      </c>
      <c r="O9" s="5">
        <f t="shared" si="16"/>
        <v>37.5</v>
      </c>
      <c r="P9" s="5">
        <f t="shared" ref="P9:P10" si="46">(6*100)/8</f>
        <v>75</v>
      </c>
      <c r="Q9" s="5">
        <f t="shared" ref="Q9:R9" si="47">(7*100)/8</f>
        <v>87.5</v>
      </c>
      <c r="R9" s="5">
        <f t="shared" si="47"/>
        <v>87.5</v>
      </c>
      <c r="S9" s="5">
        <f t="shared" ref="S9:S10" si="48">(6*100)/8</f>
        <v>75</v>
      </c>
      <c r="T9" s="5">
        <f t="shared" si="38"/>
        <v>62.5</v>
      </c>
      <c r="U9" s="5">
        <f t="shared" si="39"/>
        <v>100</v>
      </c>
      <c r="V9" s="5">
        <f>(4*100)/8</f>
        <v>50</v>
      </c>
      <c r="W9" s="5">
        <f>(5*100)/8</f>
        <v>62.5</v>
      </c>
      <c r="X9" s="5">
        <f>(7*100)/8</f>
        <v>87.5</v>
      </c>
      <c r="Y9" s="5">
        <f t="shared" si="29"/>
        <v>100</v>
      </c>
      <c r="Z9" s="5">
        <f t="shared" ref="Z9:Z10" si="49">(5*100)/8</f>
        <v>62.5</v>
      </c>
      <c r="AA9" s="5">
        <f t="shared" ref="AA9:AB9" si="50">(8*100)/8</f>
        <v>100</v>
      </c>
      <c r="AB9" s="5">
        <f t="shared" si="50"/>
        <v>100</v>
      </c>
      <c r="AC9" s="5">
        <f t="shared" si="41"/>
        <v>62.5</v>
      </c>
      <c r="AD9" s="5">
        <f t="shared" si="42"/>
        <v>75</v>
      </c>
      <c r="AE9" s="5">
        <f t="shared" si="31"/>
        <v>50</v>
      </c>
      <c r="AF9" s="5">
        <f t="shared" si="4"/>
        <v>0</v>
      </c>
    </row>
    <row r="10" spans="1:35">
      <c r="A10" s="1" t="s">
        <v>9</v>
      </c>
      <c r="B10" s="5">
        <f t="shared" si="43"/>
        <v>37.5</v>
      </c>
      <c r="C10" s="5">
        <f t="shared" ref="C10:D10" si="51">(6*100)/8</f>
        <v>75</v>
      </c>
      <c r="D10" s="5">
        <f t="shared" si="51"/>
        <v>75</v>
      </c>
      <c r="E10" s="5">
        <f t="shared" si="34"/>
        <v>62.5</v>
      </c>
      <c r="F10" s="5">
        <f t="shared" si="35"/>
        <v>50</v>
      </c>
      <c r="G10" s="5">
        <f t="shared" ref="G10:G11" si="52">(0*100)/8</f>
        <v>0</v>
      </c>
      <c r="H10" s="5">
        <f t="shared" ref="H10:H13" si="53">(2*100)/8</f>
        <v>25</v>
      </c>
      <c r="I10" s="5">
        <f t="shared" si="45"/>
        <v>37.5</v>
      </c>
      <c r="J10" s="5">
        <f t="shared" ref="J10:J12" si="54">(7*100)/8</f>
        <v>87.5</v>
      </c>
      <c r="K10" s="5">
        <f>(6*100)/8</f>
        <v>75</v>
      </c>
      <c r="L10" s="5">
        <f t="shared" ref="L10:L11" si="55">(4*100)/8</f>
        <v>50</v>
      </c>
      <c r="M10" s="5">
        <f t="shared" ref="M10:N10" si="56">(7*100)/8</f>
        <v>87.5</v>
      </c>
      <c r="N10" s="5">
        <f t="shared" si="56"/>
        <v>87.5</v>
      </c>
      <c r="O10" s="5">
        <f t="shared" ref="O10:O12" si="57">(2*100)/8</f>
        <v>25</v>
      </c>
      <c r="P10" s="5">
        <f t="shared" si="46"/>
        <v>75</v>
      </c>
      <c r="Q10" s="5">
        <f>(6*100)/8</f>
        <v>75</v>
      </c>
      <c r="R10" s="5">
        <f>(7*100)/8</f>
        <v>87.5</v>
      </c>
      <c r="S10" s="5">
        <f t="shared" si="48"/>
        <v>75</v>
      </c>
      <c r="T10" s="5">
        <f>(6*100)/8</f>
        <v>75</v>
      </c>
      <c r="U10" s="5">
        <f t="shared" si="39"/>
        <v>100</v>
      </c>
      <c r="V10" s="5">
        <f>(6*100)/8</f>
        <v>75</v>
      </c>
      <c r="W10" s="5">
        <f>(2*100)/8</f>
        <v>25</v>
      </c>
      <c r="X10" s="5">
        <f t="shared" ref="X10:Y10" si="58">(8*100)/8</f>
        <v>100</v>
      </c>
      <c r="Y10" s="5">
        <f t="shared" si="58"/>
        <v>100</v>
      </c>
      <c r="Z10" s="5">
        <f t="shared" si="49"/>
        <v>62.5</v>
      </c>
      <c r="AA10" s="5">
        <f>(8*100)/8</f>
        <v>100</v>
      </c>
      <c r="AB10" s="5">
        <f>(7*100)/8</f>
        <v>87.5</v>
      </c>
      <c r="AC10" s="5">
        <f>(2*100)/8</f>
        <v>25</v>
      </c>
      <c r="AD10" s="5">
        <f t="shared" si="42"/>
        <v>75</v>
      </c>
      <c r="AE10" s="5">
        <f>(5*100)/8</f>
        <v>62.5</v>
      </c>
      <c r="AF10" s="5">
        <f t="shared" si="4"/>
        <v>0</v>
      </c>
    </row>
    <row r="11" spans="1:35">
      <c r="A11" s="1" t="s">
        <v>10</v>
      </c>
      <c r="B11" s="5">
        <f>(2*100)/8</f>
        <v>25</v>
      </c>
      <c r="C11" s="5">
        <f>(3*100)/8</f>
        <v>37.5</v>
      </c>
      <c r="D11" s="5">
        <f>(7*100)/8</f>
        <v>87.5</v>
      </c>
      <c r="E11" s="5">
        <f t="shared" si="34"/>
        <v>62.5</v>
      </c>
      <c r="F11" s="5">
        <f>(3*100)/8</f>
        <v>37.5</v>
      </c>
      <c r="G11" s="5">
        <f t="shared" si="52"/>
        <v>0</v>
      </c>
      <c r="H11" s="5">
        <f t="shared" si="53"/>
        <v>25</v>
      </c>
      <c r="I11" s="5">
        <f t="shared" ref="I11:I12" si="59">(2*100)/8</f>
        <v>25</v>
      </c>
      <c r="J11" s="5">
        <f t="shared" si="54"/>
        <v>87.5</v>
      </c>
      <c r="K11" s="5">
        <f t="shared" ref="K11:K13" si="60">(8*100)/8</f>
        <v>100</v>
      </c>
      <c r="L11" s="5">
        <f t="shared" si="55"/>
        <v>50</v>
      </c>
      <c r="M11" s="5">
        <f t="shared" ref="M11:N11" si="61">(4*100)/8</f>
        <v>50</v>
      </c>
      <c r="N11" s="5">
        <f t="shared" si="61"/>
        <v>50</v>
      </c>
      <c r="O11" s="5">
        <f t="shared" si="57"/>
        <v>25</v>
      </c>
      <c r="P11" s="5">
        <f t="shared" ref="P11:Q11" si="62">(5*100)/8</f>
        <v>62.5</v>
      </c>
      <c r="Q11" s="5">
        <f t="shared" si="62"/>
        <v>62.5</v>
      </c>
      <c r="R11" s="5">
        <f t="shared" ref="R11:S11" si="63">(6*100)/8</f>
        <v>75</v>
      </c>
      <c r="S11" s="5">
        <f t="shared" si="63"/>
        <v>75</v>
      </c>
      <c r="T11" s="5">
        <f>(5*100)/8</f>
        <v>62.5</v>
      </c>
      <c r="U11" s="5">
        <f>(7*100)/8</f>
        <v>87.5</v>
      </c>
      <c r="V11" s="5">
        <f>(5*100)/8</f>
        <v>62.5</v>
      </c>
      <c r="W11" s="5">
        <f t="shared" ref="W11:W14" si="64">(3*100)/8</f>
        <v>37.5</v>
      </c>
      <c r="X11" s="5">
        <f>(7*100)/8</f>
        <v>87.5</v>
      </c>
      <c r="Y11" s="5">
        <f>(8*100)/8</f>
        <v>100</v>
      </c>
      <c r="Z11" s="5">
        <f>(6*100)/8</f>
        <v>75</v>
      </c>
      <c r="AA11" s="5">
        <f t="shared" ref="AA11:AB11" si="65">(7*100)/8</f>
        <v>87.5</v>
      </c>
      <c r="AB11" s="5">
        <f t="shared" si="65"/>
        <v>87.5</v>
      </c>
      <c r="AC11" s="5">
        <f t="shared" ref="AC11:AC14" si="66">(3*100)/8</f>
        <v>37.5</v>
      </c>
      <c r="AD11" s="5">
        <f>(5*100)/8</f>
        <v>62.5</v>
      </c>
      <c r="AE11" s="5">
        <f>(4*100)/8</f>
        <v>50</v>
      </c>
      <c r="AF11" s="5">
        <f t="shared" si="4"/>
        <v>0</v>
      </c>
    </row>
    <row r="12" spans="1:35">
      <c r="A12" s="1" t="s">
        <v>11</v>
      </c>
      <c r="B12" s="5">
        <f>(3*100)/8</f>
        <v>37.5</v>
      </c>
      <c r="C12" s="5">
        <f>(4*100)/8</f>
        <v>50</v>
      </c>
      <c r="D12" s="5">
        <f>(6*100)/8</f>
        <v>75</v>
      </c>
      <c r="E12" s="5">
        <f t="shared" ref="E12:F12" si="67">(4*100)/8</f>
        <v>50</v>
      </c>
      <c r="F12" s="5">
        <f t="shared" si="67"/>
        <v>50</v>
      </c>
      <c r="G12" s="5">
        <f>(1*100)/8</f>
        <v>12.5</v>
      </c>
      <c r="H12" s="5">
        <f t="shared" si="53"/>
        <v>25</v>
      </c>
      <c r="I12" s="5">
        <f t="shared" si="59"/>
        <v>25</v>
      </c>
      <c r="J12" s="5">
        <f t="shared" si="54"/>
        <v>87.5</v>
      </c>
      <c r="K12" s="5">
        <f t="shared" si="60"/>
        <v>100</v>
      </c>
      <c r="L12" s="5">
        <f t="shared" ref="L12:N12" si="68">(5*100)/8</f>
        <v>62.5</v>
      </c>
      <c r="M12" s="5">
        <f t="shared" si="68"/>
        <v>62.5</v>
      </c>
      <c r="N12" s="5">
        <f t="shared" si="68"/>
        <v>62.5</v>
      </c>
      <c r="O12" s="5">
        <f t="shared" si="57"/>
        <v>25</v>
      </c>
      <c r="P12" s="5">
        <f>(5*100)/8</f>
        <v>62.5</v>
      </c>
      <c r="Q12" s="5">
        <f>(6*100)/8</f>
        <v>75</v>
      </c>
      <c r="R12" s="5">
        <f t="shared" ref="R12:R13" si="69">(5*100)/8</f>
        <v>62.5</v>
      </c>
      <c r="S12" s="5">
        <f>(7*100)/8</f>
        <v>87.5</v>
      </c>
      <c r="T12" s="5">
        <f>(4*100)/8</f>
        <v>50</v>
      </c>
      <c r="U12" s="5">
        <f t="shared" ref="U12:V12" si="70">(6*100)/8</f>
        <v>75</v>
      </c>
      <c r="V12" s="5">
        <f t="shared" si="70"/>
        <v>75</v>
      </c>
      <c r="W12" s="5">
        <f t="shared" si="64"/>
        <v>37.5</v>
      </c>
      <c r="X12" s="5">
        <f t="shared" ref="X12:Y12" si="71">(8*100)/8</f>
        <v>100</v>
      </c>
      <c r="Y12" s="5">
        <f t="shared" si="71"/>
        <v>100</v>
      </c>
      <c r="Z12" s="5">
        <f t="shared" ref="Z12:Z14" si="72">(5*100)/8</f>
        <v>62.5</v>
      </c>
      <c r="AA12" s="5">
        <f t="shared" ref="AA12:AB12" si="73">(6*100)/8</f>
        <v>75</v>
      </c>
      <c r="AB12" s="5">
        <f t="shared" si="73"/>
        <v>75</v>
      </c>
      <c r="AC12" s="5">
        <f t="shared" si="66"/>
        <v>37.5</v>
      </c>
      <c r="AD12" s="5">
        <f t="shared" ref="AD12:AD13" si="74">(4*100)/8</f>
        <v>50</v>
      </c>
      <c r="AE12" s="5">
        <f t="shared" ref="AE12:AE14" si="75">(3*100)/8</f>
        <v>37.5</v>
      </c>
      <c r="AF12" s="5">
        <f t="shared" si="4"/>
        <v>0</v>
      </c>
    </row>
    <row r="13" spans="1:35">
      <c r="A13" s="1" t="s">
        <v>12</v>
      </c>
      <c r="B13" s="5">
        <f>(2*100)/8</f>
        <v>25</v>
      </c>
      <c r="C13" s="5">
        <f t="shared" ref="C13:F13" si="76">(5*100)/8</f>
        <v>62.5</v>
      </c>
      <c r="D13" s="5">
        <f t="shared" si="76"/>
        <v>62.5</v>
      </c>
      <c r="E13" s="5">
        <f t="shared" si="76"/>
        <v>62.5</v>
      </c>
      <c r="F13" s="5">
        <f t="shared" si="76"/>
        <v>62.5</v>
      </c>
      <c r="G13" s="5">
        <f>(0*100)/8</f>
        <v>0</v>
      </c>
      <c r="H13" s="5">
        <f t="shared" si="53"/>
        <v>25</v>
      </c>
      <c r="I13" s="5">
        <f>(1*100)/8</f>
        <v>12.5</v>
      </c>
      <c r="J13" s="5">
        <f>(6*100)/8</f>
        <v>75</v>
      </c>
      <c r="K13" s="5">
        <f t="shared" si="60"/>
        <v>100</v>
      </c>
      <c r="L13" s="5">
        <f>(3*100)/8</f>
        <v>37.5</v>
      </c>
      <c r="M13" s="5">
        <f t="shared" ref="M13:N13" si="77">(6*100)/8</f>
        <v>75</v>
      </c>
      <c r="N13" s="5">
        <f t="shared" si="77"/>
        <v>75</v>
      </c>
      <c r="O13" s="5">
        <f>(3*100)/8</f>
        <v>37.5</v>
      </c>
      <c r="P13" s="5">
        <f t="shared" ref="P13:Q13" si="78">(6*100)/8</f>
        <v>75</v>
      </c>
      <c r="Q13" s="5">
        <f t="shared" si="78"/>
        <v>75</v>
      </c>
      <c r="R13" s="5">
        <f t="shared" si="69"/>
        <v>62.5</v>
      </c>
      <c r="S13" s="5">
        <f>(6*100)/8</f>
        <v>75</v>
      </c>
      <c r="T13" s="5">
        <f t="shared" ref="T13:T15" si="79">(3*100)/8</f>
        <v>37.5</v>
      </c>
      <c r="U13" s="5">
        <f t="shared" ref="U13:U15" si="80">(5*100)/8</f>
        <v>62.5</v>
      </c>
      <c r="V13" s="5">
        <f t="shared" ref="V13:V15" si="81">(6*100)/8</f>
        <v>75</v>
      </c>
      <c r="W13" s="5">
        <f t="shared" si="64"/>
        <v>37.5</v>
      </c>
      <c r="X13" s="5">
        <f t="shared" ref="X13:X14" si="82">(6*100)/8</f>
        <v>75</v>
      </c>
      <c r="Y13" s="5">
        <f t="shared" ref="Y13:Y15" si="83">(7*100)/8</f>
        <v>87.5</v>
      </c>
      <c r="Z13" s="5">
        <f t="shared" si="72"/>
        <v>62.5</v>
      </c>
      <c r="AA13" s="5">
        <f t="shared" ref="AA13:AA14" si="84">(7*100)/8</f>
        <v>87.5</v>
      </c>
      <c r="AB13" s="5">
        <f>(5*100)/8</f>
        <v>62.5</v>
      </c>
      <c r="AC13" s="5">
        <f t="shared" si="66"/>
        <v>37.5</v>
      </c>
      <c r="AD13" s="5">
        <f t="shared" si="74"/>
        <v>50</v>
      </c>
      <c r="AE13" s="5">
        <f t="shared" si="75"/>
        <v>37.5</v>
      </c>
      <c r="AF13" s="5">
        <f t="shared" si="4"/>
        <v>0</v>
      </c>
    </row>
    <row r="14" spans="1:35">
      <c r="A14" s="1" t="s">
        <v>13</v>
      </c>
      <c r="B14" s="5">
        <f>(3*100)/8</f>
        <v>37.5</v>
      </c>
      <c r="C14" s="5">
        <f t="shared" ref="C14:C15" si="85">(5*100)/8</f>
        <v>62.5</v>
      </c>
      <c r="D14" s="5">
        <f>(4*100)/8</f>
        <v>50</v>
      </c>
      <c r="E14" s="5">
        <f>(5*100)/8</f>
        <v>62.5</v>
      </c>
      <c r="F14" s="5">
        <f>(2*100)/8</f>
        <v>25</v>
      </c>
      <c r="G14" s="5">
        <f t="shared" ref="G14:I14" si="86">(1*100)/8</f>
        <v>12.5</v>
      </c>
      <c r="H14" s="5">
        <f t="shared" si="86"/>
        <v>12.5</v>
      </c>
      <c r="I14" s="5">
        <f t="shared" si="86"/>
        <v>12.5</v>
      </c>
      <c r="J14" s="5">
        <f t="shared" ref="J14:J15" si="87">(4*100)/8</f>
        <v>50</v>
      </c>
      <c r="K14" s="5">
        <f>(7*100)/8</f>
        <v>87.5</v>
      </c>
      <c r="L14" s="5">
        <f>(4*100)/8</f>
        <v>50</v>
      </c>
      <c r="M14" s="5">
        <f t="shared" ref="M14:N14" si="88">(5*100)/8</f>
        <v>62.5</v>
      </c>
      <c r="N14" s="5">
        <f t="shared" si="88"/>
        <v>62.5</v>
      </c>
      <c r="O14" s="5">
        <f t="shared" ref="O14:O15" si="89">(2*100)/8</f>
        <v>25</v>
      </c>
      <c r="P14" s="5">
        <f t="shared" ref="P14:P15" si="90">(6*100)/8</f>
        <v>75</v>
      </c>
      <c r="Q14" s="5">
        <f t="shared" ref="Q14:S14" si="91">(5*100)/8</f>
        <v>62.5</v>
      </c>
      <c r="R14" s="5">
        <f t="shared" si="91"/>
        <v>62.5</v>
      </c>
      <c r="S14" s="5">
        <f t="shared" si="91"/>
        <v>62.5</v>
      </c>
      <c r="T14" s="5">
        <f t="shared" si="79"/>
        <v>37.5</v>
      </c>
      <c r="U14" s="5">
        <f t="shared" si="80"/>
        <v>62.5</v>
      </c>
      <c r="V14" s="5">
        <f t="shared" si="81"/>
        <v>75</v>
      </c>
      <c r="W14" s="5">
        <f t="shared" si="64"/>
        <v>37.5</v>
      </c>
      <c r="X14" s="5">
        <f t="shared" si="82"/>
        <v>75</v>
      </c>
      <c r="Y14" s="5">
        <f t="shared" si="83"/>
        <v>87.5</v>
      </c>
      <c r="Z14" s="5">
        <f t="shared" si="72"/>
        <v>62.5</v>
      </c>
      <c r="AA14" s="5">
        <f t="shared" si="84"/>
        <v>87.5</v>
      </c>
      <c r="AB14" s="5">
        <f t="shared" ref="AB14:AB15" si="92">(4*100)/8</f>
        <v>50</v>
      </c>
      <c r="AC14" s="5">
        <f t="shared" si="66"/>
        <v>37.5</v>
      </c>
      <c r="AD14" s="5">
        <f t="shared" ref="AD14:AD15" si="93">(6*100)/8</f>
        <v>75</v>
      </c>
      <c r="AE14" s="5">
        <f t="shared" si="75"/>
        <v>37.5</v>
      </c>
      <c r="AF14" s="5">
        <f t="shared" si="4"/>
        <v>0</v>
      </c>
    </row>
    <row r="15" spans="1:35">
      <c r="A15" s="1" t="s">
        <v>14</v>
      </c>
      <c r="B15" s="5">
        <f t="shared" ref="B15:B16" si="94">(2*100)/8</f>
        <v>25</v>
      </c>
      <c r="C15" s="5">
        <f t="shared" si="85"/>
        <v>62.5</v>
      </c>
      <c r="D15" s="5">
        <f t="shared" ref="D15:D16" si="95">(1*100)/8</f>
        <v>12.5</v>
      </c>
      <c r="E15" s="5">
        <f t="shared" ref="E15:E16" si="96">(2*100)/8</f>
        <v>25</v>
      </c>
      <c r="F15" s="5">
        <f t="shared" ref="F15:H15" si="97">(1*100)/8</f>
        <v>12.5</v>
      </c>
      <c r="G15" s="5">
        <f t="shared" si="97"/>
        <v>12.5</v>
      </c>
      <c r="H15" s="5">
        <f t="shared" si="97"/>
        <v>12.5</v>
      </c>
      <c r="I15" s="5">
        <f>(0*100)/8</f>
        <v>0</v>
      </c>
      <c r="J15" s="5">
        <f t="shared" si="87"/>
        <v>50</v>
      </c>
      <c r="K15" s="5">
        <f>(6*100)/8</f>
        <v>75</v>
      </c>
      <c r="L15" s="5">
        <f>(3*100)/8</f>
        <v>37.5</v>
      </c>
      <c r="M15" s="5">
        <f>(2*100)/8</f>
        <v>25</v>
      </c>
      <c r="N15" s="5">
        <f>(5*100)/8</f>
        <v>62.5</v>
      </c>
      <c r="O15" s="5">
        <f t="shared" si="89"/>
        <v>25</v>
      </c>
      <c r="P15" s="5">
        <f t="shared" si="90"/>
        <v>75</v>
      </c>
      <c r="Q15" s="5">
        <f t="shared" ref="Q15:R15" si="98">(5*100)/8</f>
        <v>62.5</v>
      </c>
      <c r="R15" s="5">
        <f t="shared" si="98"/>
        <v>62.5</v>
      </c>
      <c r="S15" s="5">
        <f t="shared" ref="S15:S16" si="99">(4*100)/8</f>
        <v>50</v>
      </c>
      <c r="T15" s="5">
        <f t="shared" si="79"/>
        <v>37.5</v>
      </c>
      <c r="U15" s="5">
        <f t="shared" si="80"/>
        <v>62.5</v>
      </c>
      <c r="V15" s="5">
        <f t="shared" si="81"/>
        <v>75</v>
      </c>
      <c r="W15" s="5">
        <f t="shared" ref="W15:W16" si="100">(1*100)/8</f>
        <v>12.5</v>
      </c>
      <c r="X15" s="5">
        <f>(4*100)/8</f>
        <v>50</v>
      </c>
      <c r="Y15" s="5">
        <f t="shared" si="83"/>
        <v>87.5</v>
      </c>
      <c r="Z15" s="5">
        <f>(4*100)/8</f>
        <v>50</v>
      </c>
      <c r="AA15" s="5">
        <f>(6*100)/8</f>
        <v>75</v>
      </c>
      <c r="AB15" s="5">
        <f t="shared" si="92"/>
        <v>50</v>
      </c>
      <c r="AC15" s="5">
        <f>(2*100)/8</f>
        <v>25</v>
      </c>
      <c r="AD15" s="5">
        <f t="shared" si="93"/>
        <v>75</v>
      </c>
      <c r="AE15" s="5">
        <f t="shared" ref="AE15:AE16" si="101">(2*100)/8</f>
        <v>25</v>
      </c>
      <c r="AF15" s="5">
        <f t="shared" si="4"/>
        <v>0</v>
      </c>
    </row>
    <row r="16" spans="1:35">
      <c r="A16" s="1" t="s">
        <v>15</v>
      </c>
      <c r="B16" s="5">
        <f t="shared" si="94"/>
        <v>25</v>
      </c>
      <c r="C16" s="5">
        <f>(4*100)/8</f>
        <v>50</v>
      </c>
      <c r="D16" s="5">
        <f t="shared" si="95"/>
        <v>12.5</v>
      </c>
      <c r="E16" s="5">
        <f t="shared" si="96"/>
        <v>25</v>
      </c>
      <c r="F16" s="5">
        <f t="shared" ref="F16:I16" si="102">(0*100)/8</f>
        <v>0</v>
      </c>
      <c r="G16" s="5">
        <f t="shared" si="102"/>
        <v>0</v>
      </c>
      <c r="H16" s="5">
        <f t="shared" si="102"/>
        <v>0</v>
      </c>
      <c r="I16" s="5">
        <f t="shared" si="102"/>
        <v>0</v>
      </c>
      <c r="J16" s="5">
        <f>(1*100)/8</f>
        <v>12.5</v>
      </c>
      <c r="K16" s="5">
        <f>(4*100)/8</f>
        <v>50</v>
      </c>
      <c r="L16" s="5">
        <f>(2*100)/8</f>
        <v>25</v>
      </c>
      <c r="M16" s="5">
        <f t="shared" ref="M16:M17" si="103">(0*100)/8</f>
        <v>0</v>
      </c>
      <c r="N16" s="5">
        <f>(4*100)/8</f>
        <v>50</v>
      </c>
      <c r="O16" s="5">
        <f>(1*100)/8</f>
        <v>12.5</v>
      </c>
      <c r="P16" s="5">
        <f>(4*100)/8</f>
        <v>50</v>
      </c>
      <c r="Q16" s="5">
        <f>(5*100)/8</f>
        <v>62.5</v>
      </c>
      <c r="R16" s="5">
        <f>(3*100)/8</f>
        <v>37.5</v>
      </c>
      <c r="S16" s="5">
        <f t="shared" si="99"/>
        <v>50</v>
      </c>
      <c r="T16" s="5">
        <f>(1*100)/8</f>
        <v>12.5</v>
      </c>
      <c r="U16" s="5">
        <f t="shared" ref="U16:V16" si="104">(4*100)/8</f>
        <v>50</v>
      </c>
      <c r="V16" s="5">
        <f t="shared" si="104"/>
        <v>50</v>
      </c>
      <c r="W16" s="5">
        <f t="shared" si="100"/>
        <v>12.5</v>
      </c>
      <c r="X16" s="5">
        <f>(3*100)/8</f>
        <v>37.5</v>
      </c>
      <c r="Y16" s="5">
        <f>(6*100)/8</f>
        <v>75</v>
      </c>
      <c r="Z16" s="5">
        <f>(2*100)/8</f>
        <v>25</v>
      </c>
      <c r="AA16" s="5">
        <f>(4*100)/8</f>
        <v>50</v>
      </c>
      <c r="AB16" s="5">
        <f t="shared" ref="AB16:AD16" si="105">(3*100)/8</f>
        <v>37.5</v>
      </c>
      <c r="AC16" s="5">
        <f t="shared" si="105"/>
        <v>37.5</v>
      </c>
      <c r="AD16" s="5">
        <f t="shared" si="105"/>
        <v>37.5</v>
      </c>
      <c r="AE16" s="5">
        <f t="shared" si="101"/>
        <v>25</v>
      </c>
      <c r="AF16" s="5">
        <f t="shared" si="4"/>
        <v>0</v>
      </c>
    </row>
    <row r="17" spans="1:32">
      <c r="A17" s="1" t="s">
        <v>16</v>
      </c>
      <c r="B17" s="5">
        <f t="shared" ref="B17:K17" si="106">(0*100)/8</f>
        <v>0</v>
      </c>
      <c r="C17" s="5">
        <f t="shared" si="106"/>
        <v>0</v>
      </c>
      <c r="D17" s="5">
        <f t="shared" si="106"/>
        <v>0</v>
      </c>
      <c r="E17" s="5">
        <f t="shared" si="106"/>
        <v>0</v>
      </c>
      <c r="F17" s="5">
        <f t="shared" si="106"/>
        <v>0</v>
      </c>
      <c r="G17" s="5">
        <f t="shared" si="106"/>
        <v>0</v>
      </c>
      <c r="H17" s="5">
        <f t="shared" si="106"/>
        <v>0</v>
      </c>
      <c r="I17" s="5">
        <f t="shared" si="106"/>
        <v>0</v>
      </c>
      <c r="J17" s="5">
        <f t="shared" si="106"/>
        <v>0</v>
      </c>
      <c r="K17" s="5">
        <f t="shared" si="106"/>
        <v>0</v>
      </c>
      <c r="L17" s="5">
        <f>(1*100)/8</f>
        <v>12.5</v>
      </c>
      <c r="M17" s="5">
        <f t="shared" si="103"/>
        <v>0</v>
      </c>
      <c r="N17" s="5">
        <f t="shared" ref="N17:P17" si="107">(0*100)/8</f>
        <v>0</v>
      </c>
      <c r="O17" s="5">
        <f t="shared" si="107"/>
        <v>0</v>
      </c>
      <c r="P17" s="5">
        <f t="shared" si="107"/>
        <v>0</v>
      </c>
      <c r="Q17" s="5">
        <f>(1*100)/8</f>
        <v>12.5</v>
      </c>
      <c r="R17" s="5">
        <f>(2*100)/8</f>
        <v>25</v>
      </c>
      <c r="S17" s="5">
        <f t="shared" ref="S17:W17" si="108">(0*100)/8</f>
        <v>0</v>
      </c>
      <c r="T17" s="5">
        <f t="shared" si="108"/>
        <v>0</v>
      </c>
      <c r="U17" s="5">
        <f t="shared" si="108"/>
        <v>0</v>
      </c>
      <c r="V17" s="5">
        <f t="shared" si="108"/>
        <v>0</v>
      </c>
      <c r="W17" s="5">
        <f t="shared" si="108"/>
        <v>0</v>
      </c>
      <c r="X17" s="5">
        <f>(1*100)/8</f>
        <v>12.5</v>
      </c>
      <c r="Y17" s="5">
        <f t="shared" ref="Y17:AF17" si="109">(0*100)/8</f>
        <v>0</v>
      </c>
      <c r="Z17" s="5">
        <f t="shared" si="109"/>
        <v>0</v>
      </c>
      <c r="AA17" s="5">
        <f t="shared" si="109"/>
        <v>0</v>
      </c>
      <c r="AB17" s="5">
        <f t="shared" si="109"/>
        <v>0</v>
      </c>
      <c r="AC17" s="5">
        <f t="shared" si="109"/>
        <v>0</v>
      </c>
      <c r="AD17" s="5">
        <f t="shared" si="109"/>
        <v>0</v>
      </c>
      <c r="AE17" s="5">
        <f t="shared" si="109"/>
        <v>0</v>
      </c>
      <c r="AF17" s="5">
        <f t="shared" si="109"/>
        <v>0</v>
      </c>
    </row>
    <row r="18" spans="1:32">
      <c r="A18" s="1" t="s">
        <v>17</v>
      </c>
      <c r="B18" s="5">
        <f t="shared" ref="B18:AF18" si="110">(0*100)/8</f>
        <v>0</v>
      </c>
      <c r="C18" s="5">
        <f t="shared" si="110"/>
        <v>0</v>
      </c>
      <c r="D18" s="5">
        <f t="shared" si="110"/>
        <v>0</v>
      </c>
      <c r="E18" s="5">
        <f t="shared" si="110"/>
        <v>0</v>
      </c>
      <c r="F18" s="5">
        <f t="shared" si="110"/>
        <v>0</v>
      </c>
      <c r="G18" s="5">
        <f t="shared" si="110"/>
        <v>0</v>
      </c>
      <c r="H18" s="5">
        <f t="shared" si="110"/>
        <v>0</v>
      </c>
      <c r="I18" s="5">
        <f t="shared" si="110"/>
        <v>0</v>
      </c>
      <c r="J18" s="5">
        <f t="shared" si="110"/>
        <v>0</v>
      </c>
      <c r="K18" s="5">
        <f t="shared" si="110"/>
        <v>0</v>
      </c>
      <c r="L18" s="5">
        <f t="shared" si="110"/>
        <v>0</v>
      </c>
      <c r="M18" s="5">
        <f t="shared" si="110"/>
        <v>0</v>
      </c>
      <c r="N18" s="5">
        <f t="shared" si="110"/>
        <v>0</v>
      </c>
      <c r="O18" s="5">
        <f t="shared" si="110"/>
        <v>0</v>
      </c>
      <c r="P18" s="5">
        <f t="shared" si="110"/>
        <v>0</v>
      </c>
      <c r="Q18" s="5">
        <f t="shared" si="110"/>
        <v>0</v>
      </c>
      <c r="R18" s="5">
        <f t="shared" si="110"/>
        <v>0</v>
      </c>
      <c r="S18" s="5">
        <f t="shared" si="110"/>
        <v>0</v>
      </c>
      <c r="T18" s="5">
        <f t="shared" si="110"/>
        <v>0</v>
      </c>
      <c r="U18" s="5">
        <f t="shared" si="110"/>
        <v>0</v>
      </c>
      <c r="V18" s="5">
        <f t="shared" si="110"/>
        <v>0</v>
      </c>
      <c r="W18" s="5">
        <f t="shared" si="110"/>
        <v>0</v>
      </c>
      <c r="X18" s="5">
        <f t="shared" si="110"/>
        <v>0</v>
      </c>
      <c r="Y18" s="5">
        <f t="shared" si="110"/>
        <v>0</v>
      </c>
      <c r="Z18" s="5">
        <f t="shared" si="110"/>
        <v>0</v>
      </c>
      <c r="AA18" s="5">
        <f t="shared" si="110"/>
        <v>0</v>
      </c>
      <c r="AB18" s="5">
        <f t="shared" si="110"/>
        <v>0</v>
      </c>
      <c r="AC18" s="5">
        <f t="shared" si="110"/>
        <v>0</v>
      </c>
      <c r="AD18" s="5">
        <f t="shared" si="110"/>
        <v>0</v>
      </c>
      <c r="AE18" s="5">
        <f t="shared" si="110"/>
        <v>0</v>
      </c>
      <c r="AF18" s="5">
        <f t="shared" si="110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11">(0*100)/2</f>
        <v>0</v>
      </c>
      <c r="C20" s="5">
        <f t="shared" si="111"/>
        <v>0</v>
      </c>
      <c r="D20" s="5">
        <f t="shared" si="111"/>
        <v>0</v>
      </c>
      <c r="E20" s="5">
        <f t="shared" si="111"/>
        <v>0</v>
      </c>
      <c r="F20" s="5">
        <f t="shared" si="111"/>
        <v>0</v>
      </c>
      <c r="G20" s="5">
        <f t="shared" si="111"/>
        <v>0</v>
      </c>
      <c r="H20" s="5">
        <f t="shared" si="111"/>
        <v>0</v>
      </c>
      <c r="I20" s="5">
        <f t="shared" si="111"/>
        <v>0</v>
      </c>
      <c r="J20" s="5">
        <f t="shared" si="111"/>
        <v>0</v>
      </c>
      <c r="K20" s="5">
        <f t="shared" si="111"/>
        <v>0</v>
      </c>
      <c r="L20" s="5">
        <f t="shared" si="111"/>
        <v>0</v>
      </c>
      <c r="M20" s="5">
        <f t="shared" si="111"/>
        <v>0</v>
      </c>
      <c r="N20" s="5">
        <f t="shared" si="111"/>
        <v>0</v>
      </c>
      <c r="O20" s="5">
        <f t="shared" si="111"/>
        <v>0</v>
      </c>
      <c r="P20" s="5">
        <f t="shared" si="111"/>
        <v>0</v>
      </c>
      <c r="Q20" s="5">
        <f t="shared" si="111"/>
        <v>0</v>
      </c>
      <c r="R20" s="5">
        <f t="shared" si="111"/>
        <v>0</v>
      </c>
      <c r="S20" s="5">
        <f t="shared" si="111"/>
        <v>0</v>
      </c>
      <c r="T20" s="5">
        <f t="shared" si="111"/>
        <v>0</v>
      </c>
      <c r="U20" s="5">
        <f t="shared" si="111"/>
        <v>0</v>
      </c>
      <c r="V20" s="5">
        <f t="shared" si="111"/>
        <v>0</v>
      </c>
      <c r="W20" s="5">
        <f t="shared" si="111"/>
        <v>0</v>
      </c>
      <c r="X20" s="5">
        <f t="shared" si="111"/>
        <v>0</v>
      </c>
      <c r="Y20" s="5">
        <f t="shared" si="111"/>
        <v>0</v>
      </c>
      <c r="Z20" s="5">
        <f t="shared" si="111"/>
        <v>0</v>
      </c>
      <c r="AA20" s="5">
        <f t="shared" si="111"/>
        <v>0</v>
      </c>
      <c r="AB20" s="5">
        <f t="shared" si="111"/>
        <v>0</v>
      </c>
      <c r="AC20" s="5">
        <f t="shared" si="111"/>
        <v>0</v>
      </c>
      <c r="AD20" s="5">
        <f t="shared" si="111"/>
        <v>0</v>
      </c>
      <c r="AE20" s="5">
        <f t="shared" si="111"/>
        <v>0</v>
      </c>
      <c r="AF20" s="5">
        <f t="shared" si="111"/>
        <v>0</v>
      </c>
    </row>
    <row r="21" spans="1:32">
      <c r="A21" s="1" t="s">
        <v>3</v>
      </c>
      <c r="B21" s="5">
        <f t="shared" ref="B21:AF21" si="112">(0*100)/2</f>
        <v>0</v>
      </c>
      <c r="C21" s="5">
        <f t="shared" si="112"/>
        <v>0</v>
      </c>
      <c r="D21" s="5">
        <f t="shared" si="112"/>
        <v>0</v>
      </c>
      <c r="E21" s="5">
        <f t="shared" si="112"/>
        <v>0</v>
      </c>
      <c r="F21" s="5">
        <f t="shared" si="112"/>
        <v>0</v>
      </c>
      <c r="G21" s="5">
        <f t="shared" si="112"/>
        <v>0</v>
      </c>
      <c r="H21" s="5">
        <f t="shared" si="112"/>
        <v>0</v>
      </c>
      <c r="I21" s="5">
        <f t="shared" si="112"/>
        <v>0</v>
      </c>
      <c r="J21" s="5">
        <f t="shared" si="112"/>
        <v>0</v>
      </c>
      <c r="K21" s="5">
        <f t="shared" si="112"/>
        <v>0</v>
      </c>
      <c r="L21" s="5">
        <f t="shared" si="112"/>
        <v>0</v>
      </c>
      <c r="M21" s="5">
        <f t="shared" si="112"/>
        <v>0</v>
      </c>
      <c r="N21" s="5">
        <f t="shared" si="112"/>
        <v>0</v>
      </c>
      <c r="O21" s="5">
        <f t="shared" si="112"/>
        <v>0</v>
      </c>
      <c r="P21" s="5">
        <f t="shared" si="112"/>
        <v>0</v>
      </c>
      <c r="Q21" s="5">
        <f t="shared" si="112"/>
        <v>0</v>
      </c>
      <c r="R21" s="5">
        <f t="shared" si="112"/>
        <v>0</v>
      </c>
      <c r="S21" s="5">
        <f t="shared" si="112"/>
        <v>0</v>
      </c>
      <c r="T21" s="5">
        <f t="shared" si="112"/>
        <v>0</v>
      </c>
      <c r="U21" s="5">
        <f t="shared" si="112"/>
        <v>0</v>
      </c>
      <c r="V21" s="5">
        <f t="shared" si="112"/>
        <v>0</v>
      </c>
      <c r="W21" s="5">
        <f t="shared" si="112"/>
        <v>0</v>
      </c>
      <c r="X21" s="5">
        <f t="shared" si="112"/>
        <v>0</v>
      </c>
      <c r="Y21" s="5">
        <f t="shared" si="112"/>
        <v>0</v>
      </c>
      <c r="Z21" s="5">
        <f t="shared" si="112"/>
        <v>0</v>
      </c>
      <c r="AA21" s="5">
        <f t="shared" si="112"/>
        <v>0</v>
      </c>
      <c r="AB21" s="5">
        <f t="shared" si="112"/>
        <v>0</v>
      </c>
      <c r="AC21" s="5">
        <f t="shared" si="112"/>
        <v>0</v>
      </c>
      <c r="AD21" s="5">
        <f t="shared" si="112"/>
        <v>0</v>
      </c>
      <c r="AE21" s="5">
        <f t="shared" si="112"/>
        <v>0</v>
      </c>
      <c r="AF21" s="5">
        <f t="shared" si="112"/>
        <v>0</v>
      </c>
    </row>
    <row r="22" spans="1:32">
      <c r="A22" s="1" t="s">
        <v>4</v>
      </c>
      <c r="B22" s="5">
        <f t="shared" ref="B22:Z22" si="113">(0*100)/2</f>
        <v>0</v>
      </c>
      <c r="C22" s="5">
        <f t="shared" si="113"/>
        <v>0</v>
      </c>
      <c r="D22" s="5">
        <f t="shared" si="113"/>
        <v>0</v>
      </c>
      <c r="E22" s="5">
        <f t="shared" si="113"/>
        <v>0</v>
      </c>
      <c r="F22" s="5">
        <f t="shared" si="113"/>
        <v>0</v>
      </c>
      <c r="G22" s="5">
        <f t="shared" si="113"/>
        <v>0</v>
      </c>
      <c r="H22" s="5">
        <f t="shared" si="113"/>
        <v>0</v>
      </c>
      <c r="I22" s="5">
        <f t="shared" si="113"/>
        <v>0</v>
      </c>
      <c r="J22" s="5">
        <f t="shared" si="113"/>
        <v>0</v>
      </c>
      <c r="K22" s="5">
        <f t="shared" si="113"/>
        <v>0</v>
      </c>
      <c r="L22" s="5">
        <f t="shared" si="113"/>
        <v>0</v>
      </c>
      <c r="M22" s="5">
        <f t="shared" si="113"/>
        <v>0</v>
      </c>
      <c r="N22" s="5">
        <f t="shared" si="113"/>
        <v>0</v>
      </c>
      <c r="O22" s="5">
        <f t="shared" si="113"/>
        <v>0</v>
      </c>
      <c r="P22" s="5">
        <f t="shared" si="113"/>
        <v>0</v>
      </c>
      <c r="Q22" s="5">
        <f t="shared" si="113"/>
        <v>0</v>
      </c>
      <c r="R22" s="5">
        <f t="shared" si="113"/>
        <v>0</v>
      </c>
      <c r="S22" s="5">
        <f t="shared" si="113"/>
        <v>0</v>
      </c>
      <c r="T22" s="5">
        <f t="shared" si="113"/>
        <v>0</v>
      </c>
      <c r="U22" s="5">
        <f t="shared" si="113"/>
        <v>0</v>
      </c>
      <c r="V22" s="5">
        <f t="shared" si="113"/>
        <v>0</v>
      </c>
      <c r="W22" s="5">
        <f t="shared" si="113"/>
        <v>0</v>
      </c>
      <c r="X22" s="5">
        <f t="shared" si="113"/>
        <v>0</v>
      </c>
      <c r="Y22" s="5">
        <f t="shared" si="113"/>
        <v>0</v>
      </c>
      <c r="Z22" s="5">
        <f t="shared" si="113"/>
        <v>0</v>
      </c>
      <c r="AA22" s="5">
        <f t="shared" ref="AA22:AB22" si="114">(1*100)/2</f>
        <v>50</v>
      </c>
      <c r="AB22" s="5">
        <f t="shared" si="114"/>
        <v>50</v>
      </c>
      <c r="AC22" s="5">
        <f t="shared" ref="AC22:AF22" si="115">(0*100)/2</f>
        <v>0</v>
      </c>
      <c r="AD22" s="5">
        <f t="shared" si="115"/>
        <v>0</v>
      </c>
      <c r="AE22" s="5">
        <f t="shared" si="115"/>
        <v>0</v>
      </c>
      <c r="AF22" s="5">
        <f t="shared" si="115"/>
        <v>0</v>
      </c>
    </row>
    <row r="23" spans="1:32">
      <c r="A23" s="1" t="s">
        <v>5</v>
      </c>
      <c r="B23" s="5">
        <f t="shared" ref="B23:Z23" si="116">(0*100)/2</f>
        <v>0</v>
      </c>
      <c r="C23" s="5">
        <f t="shared" si="116"/>
        <v>0</v>
      </c>
      <c r="D23" s="5">
        <f t="shared" si="116"/>
        <v>0</v>
      </c>
      <c r="E23" s="5">
        <f t="shared" si="116"/>
        <v>0</v>
      </c>
      <c r="F23" s="5">
        <f t="shared" si="116"/>
        <v>0</v>
      </c>
      <c r="G23" s="5">
        <f t="shared" si="116"/>
        <v>0</v>
      </c>
      <c r="H23" s="5">
        <f t="shared" si="116"/>
        <v>0</v>
      </c>
      <c r="I23" s="5">
        <f t="shared" si="116"/>
        <v>0</v>
      </c>
      <c r="J23" s="5">
        <f t="shared" si="116"/>
        <v>0</v>
      </c>
      <c r="K23" s="5">
        <f t="shared" si="116"/>
        <v>0</v>
      </c>
      <c r="L23" s="5">
        <f t="shared" si="116"/>
        <v>0</v>
      </c>
      <c r="M23" s="5">
        <f t="shared" si="116"/>
        <v>0</v>
      </c>
      <c r="N23" s="5">
        <f t="shared" si="116"/>
        <v>0</v>
      </c>
      <c r="O23" s="5">
        <f t="shared" si="116"/>
        <v>0</v>
      </c>
      <c r="P23" s="5">
        <f t="shared" si="116"/>
        <v>0</v>
      </c>
      <c r="Q23" s="5">
        <f t="shared" si="116"/>
        <v>0</v>
      </c>
      <c r="R23" s="5">
        <f t="shared" si="116"/>
        <v>0</v>
      </c>
      <c r="S23" s="5">
        <f t="shared" si="116"/>
        <v>0</v>
      </c>
      <c r="T23" s="5">
        <f t="shared" si="116"/>
        <v>0</v>
      </c>
      <c r="U23" s="5">
        <f t="shared" si="116"/>
        <v>0</v>
      </c>
      <c r="V23" s="5">
        <f t="shared" si="116"/>
        <v>0</v>
      </c>
      <c r="W23" s="5">
        <f t="shared" si="116"/>
        <v>0</v>
      </c>
      <c r="X23" s="5">
        <f t="shared" si="116"/>
        <v>0</v>
      </c>
      <c r="Y23" s="5">
        <f t="shared" si="116"/>
        <v>0</v>
      </c>
      <c r="Z23" s="5">
        <f t="shared" si="116"/>
        <v>0</v>
      </c>
      <c r="AA23" s="5">
        <f t="shared" ref="AA23:AA24" si="117">(2*100)/2</f>
        <v>100</v>
      </c>
      <c r="AB23" s="5">
        <f>(1*100)/2</f>
        <v>50</v>
      </c>
      <c r="AC23" s="5">
        <f t="shared" ref="AC23:AF23" si="118">(0*100)/2</f>
        <v>0</v>
      </c>
      <c r="AD23" s="5">
        <f t="shared" si="118"/>
        <v>0</v>
      </c>
      <c r="AE23" s="5">
        <f t="shared" si="118"/>
        <v>0</v>
      </c>
      <c r="AF23" s="5">
        <f t="shared" si="118"/>
        <v>0</v>
      </c>
    </row>
    <row r="24" spans="1:32">
      <c r="A24" s="1" t="s">
        <v>6</v>
      </c>
      <c r="B24" s="5">
        <f t="shared" ref="B24:B35" si="119">(0*100)/2</f>
        <v>0</v>
      </c>
      <c r="C24" s="5">
        <f>(1*100)/2</f>
        <v>50</v>
      </c>
      <c r="D24" s="5">
        <f t="shared" ref="D24:F24" si="120">(0*100)/2</f>
        <v>0</v>
      </c>
      <c r="E24" s="5">
        <f t="shared" si="120"/>
        <v>0</v>
      </c>
      <c r="F24" s="5">
        <f t="shared" si="120"/>
        <v>0</v>
      </c>
      <c r="G24" s="5">
        <f t="shared" ref="G24:G25" si="121">(1*100)/2</f>
        <v>50</v>
      </c>
      <c r="H24" s="5">
        <f t="shared" ref="H24:I24" si="122">(0*100)/2</f>
        <v>0</v>
      </c>
      <c r="I24" s="5">
        <f t="shared" si="122"/>
        <v>0</v>
      </c>
      <c r="J24" s="5">
        <f t="shared" ref="J24:J25" si="123">(1*100)/2</f>
        <v>50</v>
      </c>
      <c r="K24" s="5">
        <f t="shared" ref="K24:L24" si="124">(0*100)/2</f>
        <v>0</v>
      </c>
      <c r="L24" s="5">
        <f t="shared" si="124"/>
        <v>0</v>
      </c>
      <c r="M24" s="5">
        <f t="shared" ref="M24:M28" si="125">(2*100)/2</f>
        <v>100</v>
      </c>
      <c r="N24" s="5">
        <f t="shared" ref="N24:N28" si="126">(0*100)/2</f>
        <v>0</v>
      </c>
      <c r="O24" s="5">
        <f t="shared" ref="O24:O25" si="127">(1*100)/2</f>
        <v>50</v>
      </c>
      <c r="P24" s="5">
        <f t="shared" ref="P24:W24" si="128">(0*100)/2</f>
        <v>0</v>
      </c>
      <c r="Q24" s="5">
        <f t="shared" si="128"/>
        <v>0</v>
      </c>
      <c r="R24" s="5">
        <f t="shared" si="128"/>
        <v>0</v>
      </c>
      <c r="S24" s="5">
        <f t="shared" si="128"/>
        <v>0</v>
      </c>
      <c r="T24" s="5">
        <f t="shared" si="128"/>
        <v>0</v>
      </c>
      <c r="U24" s="5">
        <f t="shared" si="128"/>
        <v>0</v>
      </c>
      <c r="V24" s="5">
        <f t="shared" si="128"/>
        <v>0</v>
      </c>
      <c r="W24" s="5">
        <f t="shared" si="128"/>
        <v>0</v>
      </c>
      <c r="X24" s="5">
        <f t="shared" ref="X24:X27" si="129">(1*100)/2</f>
        <v>50</v>
      </c>
      <c r="Y24" s="5">
        <f t="shared" ref="Y24:Z24" si="130">(0*100)/2</f>
        <v>0</v>
      </c>
      <c r="Z24" s="5">
        <f t="shared" si="130"/>
        <v>0</v>
      </c>
      <c r="AA24" s="5">
        <f t="shared" si="117"/>
        <v>100</v>
      </c>
      <c r="AB24" s="5">
        <f t="shared" ref="AB24:AF24" si="131">(0*100)/2</f>
        <v>0</v>
      </c>
      <c r="AC24" s="5">
        <f t="shared" si="131"/>
        <v>0</v>
      </c>
      <c r="AD24" s="5">
        <f t="shared" si="131"/>
        <v>0</v>
      </c>
      <c r="AE24" s="5">
        <f t="shared" si="131"/>
        <v>0</v>
      </c>
      <c r="AF24" s="5">
        <f t="shared" si="131"/>
        <v>0</v>
      </c>
    </row>
    <row r="25" spans="1:32">
      <c r="A25" s="1" t="s">
        <v>7</v>
      </c>
      <c r="B25" s="5">
        <f t="shared" si="119"/>
        <v>0</v>
      </c>
      <c r="C25" s="5">
        <f t="shared" ref="C25:C26" si="132">(2*100)/2</f>
        <v>100</v>
      </c>
      <c r="D25" s="5">
        <f t="shared" ref="D25:D30" si="133">(0*100)/2</f>
        <v>0</v>
      </c>
      <c r="E25" s="5">
        <f t="shared" ref="E25:E26" si="134">(2*100)/2</f>
        <v>100</v>
      </c>
      <c r="F25" s="5">
        <f t="shared" ref="F25:F28" si="135">(0*100)/2</f>
        <v>0</v>
      </c>
      <c r="G25" s="5">
        <f t="shared" si="121"/>
        <v>50</v>
      </c>
      <c r="H25" s="5">
        <f t="shared" ref="H25:I25" si="136">(0*100)/2</f>
        <v>0</v>
      </c>
      <c r="I25" s="5">
        <f t="shared" si="136"/>
        <v>0</v>
      </c>
      <c r="J25" s="5">
        <f t="shared" si="123"/>
        <v>50</v>
      </c>
      <c r="K25" s="5">
        <f t="shared" ref="K25:L25" si="137">(0*100)/2</f>
        <v>0</v>
      </c>
      <c r="L25" s="5">
        <f t="shared" si="137"/>
        <v>0</v>
      </c>
      <c r="M25" s="5">
        <f t="shared" si="125"/>
        <v>100</v>
      </c>
      <c r="N25" s="5">
        <f t="shared" si="126"/>
        <v>0</v>
      </c>
      <c r="O25" s="5">
        <f t="shared" si="127"/>
        <v>50</v>
      </c>
      <c r="P25" s="5">
        <f t="shared" ref="P25:W25" si="138">(0*100)/2</f>
        <v>0</v>
      </c>
      <c r="Q25" s="5">
        <f t="shared" si="138"/>
        <v>0</v>
      </c>
      <c r="R25" s="5">
        <f t="shared" si="138"/>
        <v>0</v>
      </c>
      <c r="S25" s="5">
        <f t="shared" si="138"/>
        <v>0</v>
      </c>
      <c r="T25" s="5">
        <f t="shared" si="138"/>
        <v>0</v>
      </c>
      <c r="U25" s="5">
        <f t="shared" si="138"/>
        <v>0</v>
      </c>
      <c r="V25" s="5">
        <f t="shared" si="138"/>
        <v>0</v>
      </c>
      <c r="W25" s="5">
        <f t="shared" si="138"/>
        <v>0</v>
      </c>
      <c r="X25" s="5">
        <f t="shared" si="129"/>
        <v>50</v>
      </c>
      <c r="Y25" s="5">
        <f t="shared" ref="Y25:Z25" si="139">(0*100)/2</f>
        <v>0</v>
      </c>
      <c r="Z25" s="5">
        <f t="shared" si="139"/>
        <v>0</v>
      </c>
      <c r="AA25" s="5">
        <f t="shared" ref="AA25:AB25" si="140">(1*100)/2</f>
        <v>50</v>
      </c>
      <c r="AB25" s="5">
        <f t="shared" si="140"/>
        <v>50</v>
      </c>
      <c r="AC25" s="5">
        <f t="shared" ref="AC25:AF25" si="141">(0*100)/2</f>
        <v>0</v>
      </c>
      <c r="AD25" s="5">
        <f t="shared" si="141"/>
        <v>0</v>
      </c>
      <c r="AE25" s="5">
        <f t="shared" si="141"/>
        <v>0</v>
      </c>
      <c r="AF25" s="5">
        <f t="shared" si="141"/>
        <v>0</v>
      </c>
    </row>
    <row r="26" spans="1:32">
      <c r="A26" s="1" t="s">
        <v>8</v>
      </c>
      <c r="B26" s="5">
        <f t="shared" si="119"/>
        <v>0</v>
      </c>
      <c r="C26" s="5">
        <f t="shared" si="132"/>
        <v>100</v>
      </c>
      <c r="D26" s="5">
        <f t="shared" si="133"/>
        <v>0</v>
      </c>
      <c r="E26" s="5">
        <f t="shared" si="134"/>
        <v>100</v>
      </c>
      <c r="F26" s="5">
        <f t="shared" si="135"/>
        <v>0</v>
      </c>
      <c r="G26" s="5">
        <f t="shared" ref="G26:K26" si="142">(0*100)/2</f>
        <v>0</v>
      </c>
      <c r="H26" s="5">
        <f t="shared" si="142"/>
        <v>0</v>
      </c>
      <c r="I26" s="5">
        <f t="shared" si="142"/>
        <v>0</v>
      </c>
      <c r="J26" s="5">
        <f t="shared" si="142"/>
        <v>0</v>
      </c>
      <c r="K26" s="5">
        <f t="shared" si="142"/>
        <v>0</v>
      </c>
      <c r="L26" s="5">
        <f>(1*100)/2</f>
        <v>50</v>
      </c>
      <c r="M26" s="5">
        <f t="shared" si="125"/>
        <v>100</v>
      </c>
      <c r="N26" s="5">
        <f t="shared" si="126"/>
        <v>0</v>
      </c>
      <c r="O26" s="5">
        <f t="shared" ref="O26:R26" si="143">(0*100)/2</f>
        <v>0</v>
      </c>
      <c r="P26" s="5">
        <f t="shared" si="143"/>
        <v>0</v>
      </c>
      <c r="Q26" s="5">
        <f t="shared" si="143"/>
        <v>0</v>
      </c>
      <c r="R26" s="5">
        <f t="shared" si="143"/>
        <v>0</v>
      </c>
      <c r="S26" s="5">
        <f t="shared" ref="S26:S27" si="144">(1*100)/2</f>
        <v>50</v>
      </c>
      <c r="T26" s="5">
        <f t="shared" ref="T26:W26" si="145">(0*100)/2</f>
        <v>0</v>
      </c>
      <c r="U26" s="5">
        <f t="shared" si="145"/>
        <v>0</v>
      </c>
      <c r="V26" s="5">
        <f t="shared" si="145"/>
        <v>0</v>
      </c>
      <c r="W26" s="5">
        <f t="shared" si="145"/>
        <v>0</v>
      </c>
      <c r="X26" s="5">
        <f t="shared" si="129"/>
        <v>50</v>
      </c>
      <c r="Y26" s="5">
        <f t="shared" ref="Y26:AF26" si="146">(0*100)/2</f>
        <v>0</v>
      </c>
      <c r="Z26" s="5">
        <f t="shared" si="146"/>
        <v>0</v>
      </c>
      <c r="AA26" s="5">
        <f t="shared" si="146"/>
        <v>0</v>
      </c>
      <c r="AB26" s="5">
        <f t="shared" si="146"/>
        <v>0</v>
      </c>
      <c r="AC26" s="5">
        <f t="shared" si="146"/>
        <v>0</v>
      </c>
      <c r="AD26" s="5">
        <f t="shared" si="146"/>
        <v>0</v>
      </c>
      <c r="AE26" s="5">
        <f t="shared" si="146"/>
        <v>0</v>
      </c>
      <c r="AF26" s="5">
        <f t="shared" si="146"/>
        <v>0</v>
      </c>
    </row>
    <row r="27" spans="1:32">
      <c r="A27" s="1" t="s">
        <v>9</v>
      </c>
      <c r="B27" s="5">
        <f t="shared" si="119"/>
        <v>0</v>
      </c>
      <c r="C27" s="5">
        <f t="shared" ref="C27:C30" si="147">(1*100)/2</f>
        <v>50</v>
      </c>
      <c r="D27" s="5">
        <f t="shared" si="133"/>
        <v>0</v>
      </c>
      <c r="E27" s="5">
        <f t="shared" ref="E27:E28" si="148">(1*100)/2</f>
        <v>50</v>
      </c>
      <c r="F27" s="5">
        <f t="shared" si="135"/>
        <v>0</v>
      </c>
      <c r="G27" s="5">
        <f t="shared" ref="G27:G28" si="149">(1*100)/2</f>
        <v>50</v>
      </c>
      <c r="H27" s="5">
        <f t="shared" ref="H27:L27" si="150">(0*100)/2</f>
        <v>0</v>
      </c>
      <c r="I27" s="5">
        <f t="shared" si="150"/>
        <v>0</v>
      </c>
      <c r="J27" s="5">
        <f t="shared" si="150"/>
        <v>0</v>
      </c>
      <c r="K27" s="5">
        <f t="shared" si="150"/>
        <v>0</v>
      </c>
      <c r="L27" s="5">
        <f t="shared" si="150"/>
        <v>0</v>
      </c>
      <c r="M27" s="5">
        <f t="shared" si="125"/>
        <v>100</v>
      </c>
      <c r="N27" s="5">
        <f t="shared" si="126"/>
        <v>0</v>
      </c>
      <c r="O27" s="5">
        <f t="shared" ref="O27:R27" si="151">(0*100)/2</f>
        <v>0</v>
      </c>
      <c r="P27" s="5">
        <f t="shared" si="151"/>
        <v>0</v>
      </c>
      <c r="Q27" s="5">
        <f t="shared" si="151"/>
        <v>0</v>
      </c>
      <c r="R27" s="5">
        <f t="shared" si="151"/>
        <v>0</v>
      </c>
      <c r="S27" s="5">
        <f t="shared" si="144"/>
        <v>50</v>
      </c>
      <c r="T27" s="5">
        <f t="shared" ref="T27:W27" si="152">(0*100)/2</f>
        <v>0</v>
      </c>
      <c r="U27" s="5">
        <f t="shared" si="152"/>
        <v>0</v>
      </c>
      <c r="V27" s="5">
        <f t="shared" si="152"/>
        <v>0</v>
      </c>
      <c r="W27" s="5">
        <f t="shared" si="152"/>
        <v>0</v>
      </c>
      <c r="X27" s="5">
        <f t="shared" si="129"/>
        <v>50</v>
      </c>
      <c r="Y27" s="5">
        <f t="shared" ref="Y27:Z27" si="153">(0*100)/2</f>
        <v>0</v>
      </c>
      <c r="Z27" s="5">
        <f t="shared" si="153"/>
        <v>0</v>
      </c>
      <c r="AA27" s="5">
        <f>(1*100)/2</f>
        <v>50</v>
      </c>
      <c r="AB27" s="5">
        <f t="shared" ref="AB27:AF27" si="154">(0*100)/2</f>
        <v>0</v>
      </c>
      <c r="AC27" s="5">
        <f t="shared" si="154"/>
        <v>0</v>
      </c>
      <c r="AD27" s="5">
        <f t="shared" si="154"/>
        <v>0</v>
      </c>
      <c r="AE27" s="5">
        <f t="shared" si="154"/>
        <v>0</v>
      </c>
      <c r="AF27" s="5">
        <f t="shared" si="154"/>
        <v>0</v>
      </c>
    </row>
    <row r="28" spans="1:32">
      <c r="A28" s="1" t="s">
        <v>10</v>
      </c>
      <c r="B28" s="5">
        <f t="shared" si="119"/>
        <v>0</v>
      </c>
      <c r="C28" s="5">
        <f t="shared" si="147"/>
        <v>50</v>
      </c>
      <c r="D28" s="5">
        <f t="shared" si="133"/>
        <v>0</v>
      </c>
      <c r="E28" s="5">
        <f t="shared" si="148"/>
        <v>50</v>
      </c>
      <c r="F28" s="5">
        <f t="shared" si="135"/>
        <v>0</v>
      </c>
      <c r="G28" s="5">
        <f t="shared" si="149"/>
        <v>50</v>
      </c>
      <c r="H28" s="5">
        <f t="shared" ref="H28:L28" si="155">(0*100)/2</f>
        <v>0</v>
      </c>
      <c r="I28" s="5">
        <f t="shared" si="155"/>
        <v>0</v>
      </c>
      <c r="J28" s="5">
        <f t="shared" si="155"/>
        <v>0</v>
      </c>
      <c r="K28" s="5">
        <f t="shared" si="155"/>
        <v>0</v>
      </c>
      <c r="L28" s="5">
        <f t="shared" si="155"/>
        <v>0</v>
      </c>
      <c r="M28" s="5">
        <f t="shared" si="125"/>
        <v>100</v>
      </c>
      <c r="N28" s="5">
        <f t="shared" si="126"/>
        <v>0</v>
      </c>
      <c r="O28" s="5">
        <f t="shared" ref="O28:P28" si="156">(0*100)/2</f>
        <v>0</v>
      </c>
      <c r="P28" s="5">
        <f t="shared" si="156"/>
        <v>0</v>
      </c>
      <c r="Q28" s="5">
        <f t="shared" ref="Q28:Q29" si="157">(1*100)/2</f>
        <v>50</v>
      </c>
      <c r="R28" s="5">
        <f t="shared" ref="R28:Z28" si="158">(0*100)/2</f>
        <v>0</v>
      </c>
      <c r="S28" s="5">
        <f t="shared" si="158"/>
        <v>0</v>
      </c>
      <c r="T28" s="5">
        <f t="shared" si="158"/>
        <v>0</v>
      </c>
      <c r="U28" s="5">
        <f t="shared" si="158"/>
        <v>0</v>
      </c>
      <c r="V28" s="5">
        <f t="shared" si="158"/>
        <v>0</v>
      </c>
      <c r="W28" s="5">
        <f t="shared" si="158"/>
        <v>0</v>
      </c>
      <c r="X28" s="5">
        <f t="shared" si="158"/>
        <v>0</v>
      </c>
      <c r="Y28" s="5">
        <f t="shared" si="158"/>
        <v>0</v>
      </c>
      <c r="Z28" s="5">
        <f t="shared" si="158"/>
        <v>0</v>
      </c>
      <c r="AA28" s="5">
        <f>(AB30
*100)/2</f>
        <v>0</v>
      </c>
      <c r="AB28" s="5">
        <f t="shared" ref="AB28:AF28" si="159">(0*100)/2</f>
        <v>0</v>
      </c>
      <c r="AC28" s="5">
        <f t="shared" si="159"/>
        <v>0</v>
      </c>
      <c r="AD28" s="5">
        <f t="shared" si="159"/>
        <v>0</v>
      </c>
      <c r="AE28" s="5">
        <f t="shared" si="159"/>
        <v>0</v>
      </c>
      <c r="AF28" s="5">
        <f t="shared" si="159"/>
        <v>0</v>
      </c>
    </row>
    <row r="29" spans="1:32">
      <c r="A29" s="1" t="s">
        <v>11</v>
      </c>
      <c r="B29" s="5">
        <f t="shared" si="119"/>
        <v>0</v>
      </c>
      <c r="C29" s="5">
        <f t="shared" si="147"/>
        <v>50</v>
      </c>
      <c r="D29" s="5">
        <f t="shared" si="133"/>
        <v>0</v>
      </c>
      <c r="E29" s="5">
        <f t="shared" ref="E29:N29" si="160">(0*100)/2</f>
        <v>0</v>
      </c>
      <c r="F29" s="5">
        <f t="shared" si="160"/>
        <v>0</v>
      </c>
      <c r="G29" s="5">
        <f t="shared" si="160"/>
        <v>0</v>
      </c>
      <c r="H29" s="5">
        <f t="shared" si="160"/>
        <v>0</v>
      </c>
      <c r="I29" s="5">
        <f t="shared" si="160"/>
        <v>0</v>
      </c>
      <c r="J29" s="5">
        <f t="shared" si="160"/>
        <v>0</v>
      </c>
      <c r="K29" s="5">
        <f t="shared" si="160"/>
        <v>0</v>
      </c>
      <c r="L29" s="5">
        <f t="shared" si="160"/>
        <v>0</v>
      </c>
      <c r="M29" s="5">
        <f t="shared" si="160"/>
        <v>0</v>
      </c>
      <c r="N29" s="5">
        <f t="shared" si="160"/>
        <v>0</v>
      </c>
      <c r="O29" s="5">
        <f>(1*100)/2</f>
        <v>50</v>
      </c>
      <c r="P29" s="5">
        <f>(0*100)/2</f>
        <v>0</v>
      </c>
      <c r="Q29" s="5">
        <f t="shared" si="157"/>
        <v>50</v>
      </c>
      <c r="R29" s="5">
        <f t="shared" ref="R29:W29" si="161">(0*100)/2</f>
        <v>0</v>
      </c>
      <c r="S29" s="5">
        <f t="shared" si="161"/>
        <v>0</v>
      </c>
      <c r="T29" s="5">
        <f t="shared" si="161"/>
        <v>0</v>
      </c>
      <c r="U29" s="5">
        <f t="shared" si="161"/>
        <v>0</v>
      </c>
      <c r="V29" s="5">
        <f t="shared" si="161"/>
        <v>0</v>
      </c>
      <c r="W29" s="5">
        <f t="shared" si="161"/>
        <v>0</v>
      </c>
      <c r="X29" s="5">
        <f t="shared" ref="X29:X30" si="162">(1*100)/2</f>
        <v>50</v>
      </c>
      <c r="Y29" s="5">
        <f t="shared" ref="Y29:AF29" si="163">(0*100)/2</f>
        <v>0</v>
      </c>
      <c r="Z29" s="5">
        <f t="shared" si="163"/>
        <v>0</v>
      </c>
      <c r="AA29" s="5">
        <f t="shared" si="163"/>
        <v>0</v>
      </c>
      <c r="AB29" s="5">
        <f t="shared" si="163"/>
        <v>0</v>
      </c>
      <c r="AC29" s="5">
        <f t="shared" si="163"/>
        <v>0</v>
      </c>
      <c r="AD29" s="5">
        <f t="shared" si="163"/>
        <v>0</v>
      </c>
      <c r="AE29" s="5">
        <f t="shared" si="163"/>
        <v>0</v>
      </c>
      <c r="AF29" s="5">
        <f t="shared" si="163"/>
        <v>0</v>
      </c>
    </row>
    <row r="30" spans="1:32">
      <c r="A30" s="1" t="s">
        <v>12</v>
      </c>
      <c r="B30" s="5">
        <f t="shared" si="119"/>
        <v>0</v>
      </c>
      <c r="C30" s="5">
        <f t="shared" si="147"/>
        <v>50</v>
      </c>
      <c r="D30" s="5">
        <f t="shared" si="133"/>
        <v>0</v>
      </c>
      <c r="E30" s="5">
        <f t="shared" ref="E30:F30" si="164">(0*100)/2</f>
        <v>0</v>
      </c>
      <c r="F30" s="5">
        <f t="shared" si="164"/>
        <v>0</v>
      </c>
      <c r="G30" s="5">
        <f>(2*100)/2</f>
        <v>100</v>
      </c>
      <c r="H30" s="5">
        <f t="shared" ref="H30:K30" si="165">(0*100)/2</f>
        <v>0</v>
      </c>
      <c r="I30" s="5">
        <f t="shared" si="165"/>
        <v>0</v>
      </c>
      <c r="J30" s="5">
        <f t="shared" si="165"/>
        <v>0</v>
      </c>
      <c r="K30" s="5">
        <f t="shared" si="165"/>
        <v>0</v>
      </c>
      <c r="L30" s="5">
        <f>(2*100)/2</f>
        <v>100</v>
      </c>
      <c r="M30" s="5">
        <f t="shared" ref="M30:W30" si="166">(0*100)/2</f>
        <v>0</v>
      </c>
      <c r="N30" s="5">
        <f t="shared" si="166"/>
        <v>0</v>
      </c>
      <c r="O30" s="5">
        <f t="shared" si="166"/>
        <v>0</v>
      </c>
      <c r="P30" s="5">
        <f t="shared" si="166"/>
        <v>0</v>
      </c>
      <c r="Q30" s="5">
        <f t="shared" si="166"/>
        <v>0</v>
      </c>
      <c r="R30" s="5">
        <f t="shared" si="166"/>
        <v>0</v>
      </c>
      <c r="S30" s="5">
        <f t="shared" si="166"/>
        <v>0</v>
      </c>
      <c r="T30" s="5">
        <f t="shared" si="166"/>
        <v>0</v>
      </c>
      <c r="U30" s="5">
        <f t="shared" si="166"/>
        <v>0</v>
      </c>
      <c r="V30" s="5">
        <f t="shared" si="166"/>
        <v>0</v>
      </c>
      <c r="W30" s="5">
        <f t="shared" si="166"/>
        <v>0</v>
      </c>
      <c r="X30" s="5">
        <f t="shared" si="162"/>
        <v>50</v>
      </c>
      <c r="Y30" s="5">
        <f t="shared" ref="Y30:Z30" si="167">(0*100)/2</f>
        <v>0</v>
      </c>
      <c r="Z30" s="5">
        <f t="shared" si="167"/>
        <v>0</v>
      </c>
      <c r="AA30" s="5">
        <f t="shared" ref="AA30:AA33" si="168">(1*100)/2</f>
        <v>50</v>
      </c>
      <c r="AB30" s="5">
        <f t="shared" ref="AB30:AD30" si="169">(0*100)/2</f>
        <v>0</v>
      </c>
      <c r="AC30" s="5">
        <f t="shared" si="169"/>
        <v>0</v>
      </c>
      <c r="AD30" s="5">
        <f t="shared" si="169"/>
        <v>0</v>
      </c>
      <c r="AE30" s="5">
        <f t="shared" ref="AE30:AE32" si="170">(1*100)/2</f>
        <v>50</v>
      </c>
      <c r="AF30" s="5">
        <f t="shared" ref="AF30:AF32" si="171">(0*100)/2</f>
        <v>0</v>
      </c>
    </row>
    <row r="31" spans="1:32">
      <c r="A31" s="1" t="s">
        <v>13</v>
      </c>
      <c r="B31" s="5">
        <f t="shared" si="119"/>
        <v>0</v>
      </c>
      <c r="C31" s="5">
        <f t="shared" ref="C31:F31" si="172">(0*100)/2</f>
        <v>0</v>
      </c>
      <c r="D31" s="5">
        <f t="shared" si="172"/>
        <v>0</v>
      </c>
      <c r="E31" s="5">
        <f t="shared" si="172"/>
        <v>0</v>
      </c>
      <c r="F31" s="5">
        <f t="shared" si="172"/>
        <v>0</v>
      </c>
      <c r="G31" s="5">
        <f t="shared" ref="G31:G33" si="173">(1*100)/2</f>
        <v>50</v>
      </c>
      <c r="H31" s="5">
        <f t="shared" ref="H31:K31" si="174">(0*100)/2</f>
        <v>0</v>
      </c>
      <c r="I31" s="5">
        <f t="shared" si="174"/>
        <v>0</v>
      </c>
      <c r="J31" s="5">
        <f t="shared" si="174"/>
        <v>0</v>
      </c>
      <c r="K31" s="5">
        <f t="shared" si="174"/>
        <v>0</v>
      </c>
      <c r="L31" s="5">
        <f t="shared" ref="L31:L32" si="175">(1*100)/2</f>
        <v>50</v>
      </c>
      <c r="M31" s="5">
        <f t="shared" ref="M31:Z31" si="176">(0*100)/2</f>
        <v>0</v>
      </c>
      <c r="N31" s="5">
        <f t="shared" si="176"/>
        <v>0</v>
      </c>
      <c r="O31" s="5">
        <f t="shared" si="176"/>
        <v>0</v>
      </c>
      <c r="P31" s="5">
        <f t="shared" si="176"/>
        <v>0</v>
      </c>
      <c r="Q31" s="5">
        <f t="shared" si="176"/>
        <v>0</v>
      </c>
      <c r="R31" s="5">
        <f t="shared" si="176"/>
        <v>0</v>
      </c>
      <c r="S31" s="5">
        <f t="shared" si="176"/>
        <v>0</v>
      </c>
      <c r="T31" s="5">
        <f t="shared" si="176"/>
        <v>0</v>
      </c>
      <c r="U31" s="5">
        <f t="shared" si="176"/>
        <v>0</v>
      </c>
      <c r="V31" s="5">
        <f t="shared" si="176"/>
        <v>0</v>
      </c>
      <c r="W31" s="5">
        <f t="shared" si="176"/>
        <v>0</v>
      </c>
      <c r="X31" s="5">
        <f t="shared" si="176"/>
        <v>0</v>
      </c>
      <c r="Y31" s="5">
        <f t="shared" si="176"/>
        <v>0</v>
      </c>
      <c r="Z31" s="5">
        <f t="shared" si="176"/>
        <v>0</v>
      </c>
      <c r="AA31" s="5">
        <f t="shared" si="168"/>
        <v>50</v>
      </c>
      <c r="AB31" s="5">
        <f t="shared" ref="AB31:AD31" si="177">(0*100)/2</f>
        <v>0</v>
      </c>
      <c r="AC31" s="5">
        <f t="shared" si="177"/>
        <v>0</v>
      </c>
      <c r="AD31" s="5">
        <f t="shared" si="177"/>
        <v>0</v>
      </c>
      <c r="AE31" s="5">
        <f t="shared" si="170"/>
        <v>50</v>
      </c>
      <c r="AF31" s="5">
        <f t="shared" si="171"/>
        <v>0</v>
      </c>
    </row>
    <row r="32" spans="1:32">
      <c r="A32" s="1" t="s">
        <v>14</v>
      </c>
      <c r="B32" s="5">
        <f t="shared" si="119"/>
        <v>0</v>
      </c>
      <c r="C32" s="5">
        <f t="shared" ref="C32:F32" si="178">(0*100)/2</f>
        <v>0</v>
      </c>
      <c r="D32" s="5">
        <f t="shared" si="178"/>
        <v>0</v>
      </c>
      <c r="E32" s="5">
        <f t="shared" si="178"/>
        <v>0</v>
      </c>
      <c r="F32" s="5">
        <f t="shared" si="178"/>
        <v>0</v>
      </c>
      <c r="G32" s="5">
        <f t="shared" si="173"/>
        <v>50</v>
      </c>
      <c r="H32" s="5">
        <f t="shared" ref="H32:K32" si="179">(0*100)/2</f>
        <v>0</v>
      </c>
      <c r="I32" s="5">
        <f t="shared" si="179"/>
        <v>0</v>
      </c>
      <c r="J32" s="5">
        <f t="shared" si="179"/>
        <v>0</v>
      </c>
      <c r="K32" s="5">
        <f t="shared" si="179"/>
        <v>0</v>
      </c>
      <c r="L32" s="5">
        <f t="shared" si="175"/>
        <v>50</v>
      </c>
      <c r="M32" s="5">
        <f t="shared" ref="M32:N32" si="180">(0*100)/2</f>
        <v>0</v>
      </c>
      <c r="N32" s="5">
        <f t="shared" si="180"/>
        <v>0</v>
      </c>
      <c r="O32" s="5">
        <f t="shared" ref="O32:O33" si="181">(1*100)/2</f>
        <v>50</v>
      </c>
      <c r="P32" s="5">
        <f t="shared" ref="P32:Z32" si="182">(0*100)/2</f>
        <v>0</v>
      </c>
      <c r="Q32" s="5">
        <f t="shared" si="182"/>
        <v>0</v>
      </c>
      <c r="R32" s="5">
        <f t="shared" si="182"/>
        <v>0</v>
      </c>
      <c r="S32" s="5">
        <f t="shared" si="182"/>
        <v>0</v>
      </c>
      <c r="T32" s="5">
        <f t="shared" si="182"/>
        <v>0</v>
      </c>
      <c r="U32" s="5">
        <f t="shared" si="182"/>
        <v>0</v>
      </c>
      <c r="V32" s="5">
        <f t="shared" si="182"/>
        <v>0</v>
      </c>
      <c r="W32" s="5">
        <f t="shared" si="182"/>
        <v>0</v>
      </c>
      <c r="X32" s="5">
        <f t="shared" si="182"/>
        <v>0</v>
      </c>
      <c r="Y32" s="5">
        <f t="shared" si="182"/>
        <v>0</v>
      </c>
      <c r="Z32" s="5">
        <f t="shared" si="182"/>
        <v>0</v>
      </c>
      <c r="AA32" s="5">
        <f t="shared" si="168"/>
        <v>50</v>
      </c>
      <c r="AB32" s="5">
        <f t="shared" ref="AB32:AD32" si="183">(0*100)/2</f>
        <v>0</v>
      </c>
      <c r="AC32" s="5">
        <f t="shared" si="183"/>
        <v>0</v>
      </c>
      <c r="AD32" s="5">
        <f t="shared" si="183"/>
        <v>0</v>
      </c>
      <c r="AE32" s="5">
        <f t="shared" si="170"/>
        <v>50</v>
      </c>
      <c r="AF32" s="5">
        <f t="shared" si="171"/>
        <v>0</v>
      </c>
    </row>
    <row r="33" spans="1:32">
      <c r="A33" s="1" t="s">
        <v>15</v>
      </c>
      <c r="B33" s="5">
        <f t="shared" si="119"/>
        <v>0</v>
      </c>
      <c r="C33" s="5">
        <f t="shared" ref="C33:F33" si="184">(0*100)/2</f>
        <v>0</v>
      </c>
      <c r="D33" s="5">
        <f t="shared" si="184"/>
        <v>0</v>
      </c>
      <c r="E33" s="5">
        <f t="shared" si="184"/>
        <v>0</v>
      </c>
      <c r="F33" s="5">
        <f t="shared" si="184"/>
        <v>0</v>
      </c>
      <c r="G33" s="5">
        <f t="shared" si="173"/>
        <v>50</v>
      </c>
      <c r="H33" s="5">
        <f t="shared" ref="H33:N33" si="185">(0*100)/2</f>
        <v>0</v>
      </c>
      <c r="I33" s="5">
        <f t="shared" si="185"/>
        <v>0</v>
      </c>
      <c r="J33" s="5">
        <f t="shared" si="185"/>
        <v>0</v>
      </c>
      <c r="K33" s="5">
        <f t="shared" si="185"/>
        <v>0</v>
      </c>
      <c r="L33" s="5">
        <f t="shared" si="185"/>
        <v>0</v>
      </c>
      <c r="M33" s="5">
        <f t="shared" si="185"/>
        <v>0</v>
      </c>
      <c r="N33" s="5">
        <f t="shared" si="185"/>
        <v>0</v>
      </c>
      <c r="O33" s="5">
        <f t="shared" si="181"/>
        <v>50</v>
      </c>
      <c r="P33" s="5">
        <f t="shared" ref="P33:Z33" si="186">(0*100)/2</f>
        <v>0</v>
      </c>
      <c r="Q33" s="5">
        <f t="shared" si="186"/>
        <v>0</v>
      </c>
      <c r="R33" s="5">
        <f t="shared" si="186"/>
        <v>0</v>
      </c>
      <c r="S33" s="5">
        <f t="shared" si="186"/>
        <v>0</v>
      </c>
      <c r="T33" s="5">
        <f t="shared" si="186"/>
        <v>0</v>
      </c>
      <c r="U33" s="5">
        <f t="shared" si="186"/>
        <v>0</v>
      </c>
      <c r="V33" s="5">
        <f t="shared" si="186"/>
        <v>0</v>
      </c>
      <c r="W33" s="5">
        <f t="shared" si="186"/>
        <v>0</v>
      </c>
      <c r="X33" s="5">
        <f t="shared" si="186"/>
        <v>0</v>
      </c>
      <c r="Y33" s="5">
        <f t="shared" si="186"/>
        <v>0</v>
      </c>
      <c r="Z33" s="5">
        <f t="shared" si="186"/>
        <v>0</v>
      </c>
      <c r="AA33" s="5">
        <f t="shared" si="168"/>
        <v>50</v>
      </c>
      <c r="AB33" s="5">
        <f t="shared" ref="AB33:AF33" si="187">(0*100)/2</f>
        <v>0</v>
      </c>
      <c r="AC33" s="5">
        <f t="shared" si="187"/>
        <v>0</v>
      </c>
      <c r="AD33" s="5">
        <f t="shared" si="187"/>
        <v>0</v>
      </c>
      <c r="AE33" s="5">
        <f t="shared" si="187"/>
        <v>0</v>
      </c>
      <c r="AF33" s="5">
        <f t="shared" si="187"/>
        <v>0</v>
      </c>
    </row>
    <row r="34" spans="1:32">
      <c r="A34" s="1" t="s">
        <v>16</v>
      </c>
      <c r="B34" s="5">
        <f t="shared" si="119"/>
        <v>0</v>
      </c>
      <c r="C34" s="5">
        <f t="shared" ref="C34:AF34" si="188">(0*100)/2</f>
        <v>0</v>
      </c>
      <c r="D34" s="5">
        <f t="shared" si="188"/>
        <v>0</v>
      </c>
      <c r="E34" s="5">
        <f t="shared" si="188"/>
        <v>0</v>
      </c>
      <c r="F34" s="5">
        <f t="shared" si="188"/>
        <v>0</v>
      </c>
      <c r="G34" s="5">
        <f t="shared" si="188"/>
        <v>0</v>
      </c>
      <c r="H34" s="5">
        <f t="shared" si="188"/>
        <v>0</v>
      </c>
      <c r="I34" s="5">
        <f t="shared" si="188"/>
        <v>0</v>
      </c>
      <c r="J34" s="5">
        <f t="shared" si="188"/>
        <v>0</v>
      </c>
      <c r="K34" s="5">
        <f t="shared" si="188"/>
        <v>0</v>
      </c>
      <c r="L34" s="5">
        <f t="shared" si="188"/>
        <v>0</v>
      </c>
      <c r="M34" s="5">
        <f t="shared" si="188"/>
        <v>0</v>
      </c>
      <c r="N34" s="5">
        <f t="shared" si="188"/>
        <v>0</v>
      </c>
      <c r="O34" s="5">
        <f t="shared" si="188"/>
        <v>0</v>
      </c>
      <c r="P34" s="5">
        <f t="shared" si="188"/>
        <v>0</v>
      </c>
      <c r="Q34" s="5">
        <f t="shared" si="188"/>
        <v>0</v>
      </c>
      <c r="R34" s="5">
        <f t="shared" si="188"/>
        <v>0</v>
      </c>
      <c r="S34" s="5">
        <f t="shared" si="188"/>
        <v>0</v>
      </c>
      <c r="T34" s="5">
        <f t="shared" si="188"/>
        <v>0</v>
      </c>
      <c r="U34" s="5">
        <f t="shared" si="188"/>
        <v>0</v>
      </c>
      <c r="V34" s="5">
        <f t="shared" si="188"/>
        <v>0</v>
      </c>
      <c r="W34" s="5">
        <f t="shared" si="188"/>
        <v>0</v>
      </c>
      <c r="X34" s="5">
        <f t="shared" si="188"/>
        <v>0</v>
      </c>
      <c r="Y34" s="5">
        <f t="shared" si="188"/>
        <v>0</v>
      </c>
      <c r="Z34" s="5">
        <f t="shared" si="188"/>
        <v>0</v>
      </c>
      <c r="AA34" s="5">
        <f t="shared" si="188"/>
        <v>0</v>
      </c>
      <c r="AB34" s="5">
        <f t="shared" si="188"/>
        <v>0</v>
      </c>
      <c r="AC34" s="5">
        <f t="shared" si="188"/>
        <v>0</v>
      </c>
      <c r="AD34" s="5">
        <f t="shared" si="188"/>
        <v>0</v>
      </c>
      <c r="AE34" s="5">
        <f t="shared" si="188"/>
        <v>0</v>
      </c>
      <c r="AF34" s="5">
        <f t="shared" si="188"/>
        <v>0</v>
      </c>
    </row>
    <row r="35" spans="1:32">
      <c r="A35" s="1" t="s">
        <v>17</v>
      </c>
      <c r="B35" s="5">
        <f t="shared" si="119"/>
        <v>0</v>
      </c>
      <c r="C35" s="5">
        <f t="shared" ref="C35:AF35" si="189">(0*100)/2</f>
        <v>0</v>
      </c>
      <c r="D35" s="5">
        <f t="shared" si="189"/>
        <v>0</v>
      </c>
      <c r="E35" s="5">
        <f t="shared" si="189"/>
        <v>0</v>
      </c>
      <c r="F35" s="5">
        <f t="shared" si="189"/>
        <v>0</v>
      </c>
      <c r="G35" s="5">
        <f t="shared" si="189"/>
        <v>0</v>
      </c>
      <c r="H35" s="5">
        <f t="shared" si="189"/>
        <v>0</v>
      </c>
      <c r="I35" s="5">
        <f t="shared" si="189"/>
        <v>0</v>
      </c>
      <c r="J35" s="5">
        <f t="shared" si="189"/>
        <v>0</v>
      </c>
      <c r="K35" s="5">
        <f t="shared" si="189"/>
        <v>0</v>
      </c>
      <c r="L35" s="5">
        <f t="shared" si="189"/>
        <v>0</v>
      </c>
      <c r="M35" s="5">
        <f t="shared" si="189"/>
        <v>0</v>
      </c>
      <c r="N35" s="5">
        <f t="shared" si="189"/>
        <v>0</v>
      </c>
      <c r="O35" s="5">
        <f t="shared" si="189"/>
        <v>0</v>
      </c>
      <c r="P35" s="5">
        <f t="shared" si="189"/>
        <v>0</v>
      </c>
      <c r="Q35" s="5">
        <f t="shared" si="189"/>
        <v>0</v>
      </c>
      <c r="R35" s="5">
        <f t="shared" si="189"/>
        <v>0</v>
      </c>
      <c r="S35" s="5">
        <f t="shared" si="189"/>
        <v>0</v>
      </c>
      <c r="T35" s="5">
        <f t="shared" si="189"/>
        <v>0</v>
      </c>
      <c r="U35" s="5">
        <f t="shared" si="189"/>
        <v>0</v>
      </c>
      <c r="V35" s="5">
        <f t="shared" si="189"/>
        <v>0</v>
      </c>
      <c r="W35" s="5">
        <f t="shared" si="189"/>
        <v>0</v>
      </c>
      <c r="X35" s="5">
        <f t="shared" si="189"/>
        <v>0</v>
      </c>
      <c r="Y35" s="5">
        <f t="shared" si="189"/>
        <v>0</v>
      </c>
      <c r="Z35" s="5">
        <f t="shared" si="189"/>
        <v>0</v>
      </c>
      <c r="AA35" s="5">
        <f t="shared" si="189"/>
        <v>0</v>
      </c>
      <c r="AB35" s="5">
        <f t="shared" si="189"/>
        <v>0</v>
      </c>
      <c r="AC35" s="5">
        <f t="shared" si="189"/>
        <v>0</v>
      </c>
      <c r="AD35" s="5">
        <f t="shared" si="189"/>
        <v>0</v>
      </c>
      <c r="AE35" s="5">
        <f t="shared" si="189"/>
        <v>0</v>
      </c>
      <c r="AF35" s="5">
        <f t="shared" si="189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90">(0*100)/2</f>
        <v>0</v>
      </c>
      <c r="C37" s="5">
        <f t="shared" si="190"/>
        <v>0</v>
      </c>
      <c r="D37" s="5">
        <f t="shared" si="190"/>
        <v>0</v>
      </c>
      <c r="E37" s="5">
        <f t="shared" si="190"/>
        <v>0</v>
      </c>
      <c r="F37" s="5">
        <f t="shared" si="190"/>
        <v>0</v>
      </c>
      <c r="G37" s="5">
        <f t="shared" si="190"/>
        <v>0</v>
      </c>
      <c r="H37" s="5">
        <f t="shared" si="190"/>
        <v>0</v>
      </c>
      <c r="I37" s="5">
        <f t="shared" si="190"/>
        <v>0</v>
      </c>
      <c r="J37" s="5">
        <f t="shared" si="190"/>
        <v>0</v>
      </c>
      <c r="K37" s="5">
        <f t="shared" si="190"/>
        <v>0</v>
      </c>
      <c r="L37" s="5">
        <f t="shared" si="190"/>
        <v>0</v>
      </c>
      <c r="M37" s="5">
        <f t="shared" si="190"/>
        <v>0</v>
      </c>
      <c r="N37" s="5">
        <f t="shared" si="190"/>
        <v>0</v>
      </c>
      <c r="O37" s="5">
        <f t="shared" si="190"/>
        <v>0</v>
      </c>
      <c r="P37" s="5">
        <f t="shared" si="190"/>
        <v>0</v>
      </c>
      <c r="Q37" s="5">
        <f t="shared" si="190"/>
        <v>0</v>
      </c>
      <c r="R37" s="5">
        <f t="shared" si="190"/>
        <v>0</v>
      </c>
      <c r="S37" s="5">
        <f t="shared" si="190"/>
        <v>0</v>
      </c>
      <c r="T37" s="5">
        <f t="shared" si="190"/>
        <v>0</v>
      </c>
      <c r="U37" s="5">
        <f t="shared" si="190"/>
        <v>0</v>
      </c>
      <c r="V37" s="5">
        <f t="shared" si="190"/>
        <v>0</v>
      </c>
      <c r="W37" s="5">
        <f t="shared" si="190"/>
        <v>0</v>
      </c>
      <c r="X37" s="5">
        <f t="shared" si="190"/>
        <v>0</v>
      </c>
      <c r="Y37" s="5">
        <f t="shared" si="190"/>
        <v>0</v>
      </c>
      <c r="Z37" s="5">
        <f t="shared" si="190"/>
        <v>0</v>
      </c>
      <c r="AA37" s="5">
        <f t="shared" si="190"/>
        <v>0</v>
      </c>
      <c r="AB37" s="5">
        <f t="shared" si="190"/>
        <v>0</v>
      </c>
      <c r="AC37" s="5">
        <f t="shared" si="190"/>
        <v>0</v>
      </c>
      <c r="AD37" s="5">
        <f t="shared" si="190"/>
        <v>0</v>
      </c>
      <c r="AE37" s="5">
        <f t="shared" si="190"/>
        <v>0</v>
      </c>
      <c r="AF37" s="5">
        <f t="shared" si="190"/>
        <v>0</v>
      </c>
    </row>
    <row r="38" spans="1:32">
      <c r="A38" s="1" t="s">
        <v>3</v>
      </c>
      <c r="B38" s="5">
        <f t="shared" ref="B38:AF38" si="191">(0*100)/2</f>
        <v>0</v>
      </c>
      <c r="C38" s="5">
        <f t="shared" si="191"/>
        <v>0</v>
      </c>
      <c r="D38" s="5">
        <f t="shared" si="191"/>
        <v>0</v>
      </c>
      <c r="E38" s="5">
        <f t="shared" si="191"/>
        <v>0</v>
      </c>
      <c r="F38" s="5">
        <f t="shared" si="191"/>
        <v>0</v>
      </c>
      <c r="G38" s="5">
        <f t="shared" si="191"/>
        <v>0</v>
      </c>
      <c r="H38" s="5">
        <f t="shared" si="191"/>
        <v>0</v>
      </c>
      <c r="I38" s="5">
        <f t="shared" si="191"/>
        <v>0</v>
      </c>
      <c r="J38" s="5">
        <f t="shared" si="191"/>
        <v>0</v>
      </c>
      <c r="K38" s="5">
        <f t="shared" si="191"/>
        <v>0</v>
      </c>
      <c r="L38" s="5">
        <f t="shared" si="191"/>
        <v>0</v>
      </c>
      <c r="M38" s="5">
        <f t="shared" si="191"/>
        <v>0</v>
      </c>
      <c r="N38" s="5">
        <f t="shared" si="191"/>
        <v>0</v>
      </c>
      <c r="O38" s="5">
        <f t="shared" si="191"/>
        <v>0</v>
      </c>
      <c r="P38" s="5">
        <f t="shared" si="191"/>
        <v>0</v>
      </c>
      <c r="Q38" s="5">
        <f t="shared" si="191"/>
        <v>0</v>
      </c>
      <c r="R38" s="5">
        <f t="shared" si="191"/>
        <v>0</v>
      </c>
      <c r="S38" s="5">
        <f t="shared" si="191"/>
        <v>0</v>
      </c>
      <c r="T38" s="5">
        <f t="shared" si="191"/>
        <v>0</v>
      </c>
      <c r="U38" s="5">
        <f t="shared" si="191"/>
        <v>0</v>
      </c>
      <c r="V38" s="5">
        <f t="shared" si="191"/>
        <v>0</v>
      </c>
      <c r="W38" s="5">
        <f t="shared" si="191"/>
        <v>0</v>
      </c>
      <c r="X38" s="5">
        <f t="shared" si="191"/>
        <v>0</v>
      </c>
      <c r="Y38" s="5">
        <f t="shared" si="191"/>
        <v>0</v>
      </c>
      <c r="Z38" s="5">
        <f t="shared" si="191"/>
        <v>0</v>
      </c>
      <c r="AA38" s="5">
        <f t="shared" si="191"/>
        <v>0</v>
      </c>
      <c r="AB38" s="5">
        <f t="shared" si="191"/>
        <v>0</v>
      </c>
      <c r="AC38" s="5">
        <f t="shared" si="191"/>
        <v>0</v>
      </c>
      <c r="AD38" s="5">
        <f t="shared" si="191"/>
        <v>0</v>
      </c>
      <c r="AE38" s="5">
        <f t="shared" si="191"/>
        <v>0</v>
      </c>
      <c r="AF38" s="5">
        <f t="shared" si="191"/>
        <v>0</v>
      </c>
    </row>
    <row r="39" spans="1:32">
      <c r="A39" s="1" t="s">
        <v>4</v>
      </c>
      <c r="B39" s="5">
        <f t="shared" ref="B39:B52" si="192">(0*100)/2</f>
        <v>0</v>
      </c>
      <c r="C39" s="5">
        <f t="shared" ref="C39:C40" si="193">(1*100)/2</f>
        <v>50</v>
      </c>
      <c r="D39" s="5">
        <f t="shared" ref="D39:D40" si="194">(0*100)/2</f>
        <v>0</v>
      </c>
      <c r="E39" s="5">
        <f t="shared" ref="E39:E40" si="195">(1*100)/2</f>
        <v>50</v>
      </c>
      <c r="F39" s="5">
        <f t="shared" ref="F39:N39" si="196">(0*100)/2</f>
        <v>0</v>
      </c>
      <c r="G39" s="5">
        <f t="shared" si="196"/>
        <v>0</v>
      </c>
      <c r="H39" s="5">
        <f t="shared" si="196"/>
        <v>0</v>
      </c>
      <c r="I39" s="5">
        <f t="shared" si="196"/>
        <v>0</v>
      </c>
      <c r="J39" s="5">
        <f t="shared" si="196"/>
        <v>0</v>
      </c>
      <c r="K39" s="5">
        <f t="shared" si="196"/>
        <v>0</v>
      </c>
      <c r="L39" s="5">
        <f t="shared" si="196"/>
        <v>0</v>
      </c>
      <c r="M39" s="5">
        <f t="shared" si="196"/>
        <v>0</v>
      </c>
      <c r="N39" s="5">
        <f t="shared" si="196"/>
        <v>0</v>
      </c>
      <c r="O39" s="5">
        <f t="shared" ref="O39:O40" si="197">(1*100)/2</f>
        <v>50</v>
      </c>
      <c r="P39" s="5">
        <f t="shared" ref="P39:V39" si="198">(0*100)/2</f>
        <v>0</v>
      </c>
      <c r="Q39" s="5">
        <f t="shared" si="198"/>
        <v>0</v>
      </c>
      <c r="R39" s="5">
        <f t="shared" si="198"/>
        <v>0</v>
      </c>
      <c r="S39" s="5">
        <f t="shared" si="198"/>
        <v>0</v>
      </c>
      <c r="T39" s="5">
        <f t="shared" si="198"/>
        <v>0</v>
      </c>
      <c r="U39" s="5">
        <f t="shared" si="198"/>
        <v>0</v>
      </c>
      <c r="V39" s="5">
        <f t="shared" si="198"/>
        <v>0</v>
      </c>
      <c r="W39" s="5">
        <f t="shared" ref="W39:X39" si="199">(1*100)/2</f>
        <v>50</v>
      </c>
      <c r="X39" s="5">
        <f t="shared" si="199"/>
        <v>50</v>
      </c>
      <c r="Y39" s="5">
        <f t="shared" ref="Y39:AF39" si="200">(0*100)/2</f>
        <v>0</v>
      </c>
      <c r="Z39" s="5">
        <f t="shared" si="200"/>
        <v>0</v>
      </c>
      <c r="AA39" s="5">
        <f t="shared" si="200"/>
        <v>0</v>
      </c>
      <c r="AB39" s="5">
        <f t="shared" si="200"/>
        <v>0</v>
      </c>
      <c r="AC39" s="5">
        <f t="shared" si="200"/>
        <v>0</v>
      </c>
      <c r="AD39" s="5">
        <f t="shared" si="200"/>
        <v>0</v>
      </c>
      <c r="AE39" s="5">
        <f t="shared" si="200"/>
        <v>0</v>
      </c>
      <c r="AF39" s="5">
        <f t="shared" si="200"/>
        <v>0</v>
      </c>
    </row>
    <row r="40" spans="1:32">
      <c r="A40" s="1" t="s">
        <v>5</v>
      </c>
      <c r="B40" s="5">
        <f t="shared" si="192"/>
        <v>0</v>
      </c>
      <c r="C40" s="5">
        <f t="shared" si="193"/>
        <v>50</v>
      </c>
      <c r="D40" s="5">
        <f t="shared" si="194"/>
        <v>0</v>
      </c>
      <c r="E40" s="5">
        <f t="shared" si="195"/>
        <v>50</v>
      </c>
      <c r="F40" s="5">
        <f t="shared" ref="F40:N40" si="201">(0*100)/2</f>
        <v>0</v>
      </c>
      <c r="G40" s="5">
        <f t="shared" si="201"/>
        <v>0</v>
      </c>
      <c r="H40" s="5">
        <f t="shared" si="201"/>
        <v>0</v>
      </c>
      <c r="I40" s="5">
        <f t="shared" si="201"/>
        <v>0</v>
      </c>
      <c r="J40" s="5">
        <f t="shared" si="201"/>
        <v>0</v>
      </c>
      <c r="K40" s="5">
        <f t="shared" si="201"/>
        <v>0</v>
      </c>
      <c r="L40" s="5">
        <f t="shared" si="201"/>
        <v>0</v>
      </c>
      <c r="M40" s="5">
        <f t="shared" si="201"/>
        <v>0</v>
      </c>
      <c r="N40" s="5">
        <f t="shared" si="201"/>
        <v>0</v>
      </c>
      <c r="O40" s="5">
        <f t="shared" si="197"/>
        <v>50</v>
      </c>
      <c r="P40" s="5">
        <f t="shared" ref="P40:V40" si="202">(0*100)/2</f>
        <v>0</v>
      </c>
      <c r="Q40" s="5">
        <f t="shared" si="202"/>
        <v>0</v>
      </c>
      <c r="R40" s="5">
        <f t="shared" si="202"/>
        <v>0</v>
      </c>
      <c r="S40" s="5">
        <f t="shared" si="202"/>
        <v>0</v>
      </c>
      <c r="T40" s="5">
        <f t="shared" si="202"/>
        <v>0</v>
      </c>
      <c r="U40" s="5">
        <f t="shared" si="202"/>
        <v>0</v>
      </c>
      <c r="V40" s="5">
        <f t="shared" si="202"/>
        <v>0</v>
      </c>
      <c r="W40" s="5">
        <f t="shared" ref="W40:X40" si="203">(1*100)/2</f>
        <v>50</v>
      </c>
      <c r="X40" s="5">
        <f t="shared" si="203"/>
        <v>50</v>
      </c>
      <c r="Y40" s="5">
        <f t="shared" ref="Y40:Z40" si="204">(0*100)/2</f>
        <v>0</v>
      </c>
      <c r="Z40" s="5">
        <f t="shared" si="204"/>
        <v>0</v>
      </c>
      <c r="AA40" s="5">
        <f t="shared" ref="AA40:AA43" si="205">(1*100)/2</f>
        <v>50</v>
      </c>
      <c r="AB40" s="5">
        <f t="shared" ref="AB40:AF40" si="206">(0*100)/2</f>
        <v>0</v>
      </c>
      <c r="AC40" s="5">
        <f t="shared" si="206"/>
        <v>0</v>
      </c>
      <c r="AD40" s="5">
        <f t="shared" si="206"/>
        <v>0</v>
      </c>
      <c r="AE40" s="5">
        <f t="shared" si="206"/>
        <v>0</v>
      </c>
      <c r="AF40" s="5">
        <f t="shared" si="206"/>
        <v>0</v>
      </c>
    </row>
    <row r="41" spans="1:32">
      <c r="A41" s="1" t="s">
        <v>6</v>
      </c>
      <c r="B41" s="5">
        <f t="shared" si="192"/>
        <v>0</v>
      </c>
      <c r="C41" s="5">
        <f t="shared" ref="C41:F41" si="207">(0*100)/2</f>
        <v>0</v>
      </c>
      <c r="D41" s="5">
        <f t="shared" si="207"/>
        <v>0</v>
      </c>
      <c r="E41" s="5">
        <f t="shared" si="207"/>
        <v>0</v>
      </c>
      <c r="F41" s="5">
        <f t="shared" si="207"/>
        <v>0</v>
      </c>
      <c r="G41" s="5">
        <f t="shared" ref="G41:G42" si="208">(1*100)/2</f>
        <v>50</v>
      </c>
      <c r="H41" s="5">
        <f t="shared" ref="H41:K41" si="209">(0*100)/2</f>
        <v>0</v>
      </c>
      <c r="I41" s="5">
        <f t="shared" si="209"/>
        <v>0</v>
      </c>
      <c r="J41" s="5">
        <f t="shared" si="209"/>
        <v>0</v>
      </c>
      <c r="K41" s="5">
        <f t="shared" si="209"/>
        <v>0</v>
      </c>
      <c r="L41" s="5">
        <f t="shared" ref="L41:L42" si="210">(1*100)/2</f>
        <v>50</v>
      </c>
      <c r="M41" s="5">
        <f t="shared" ref="M41:R41" si="211">(0*100)/2</f>
        <v>0</v>
      </c>
      <c r="N41" s="5">
        <f t="shared" si="211"/>
        <v>0</v>
      </c>
      <c r="O41" s="5">
        <f t="shared" si="211"/>
        <v>0</v>
      </c>
      <c r="P41" s="5">
        <f t="shared" si="211"/>
        <v>0</v>
      </c>
      <c r="Q41" s="5">
        <f t="shared" si="211"/>
        <v>0</v>
      </c>
      <c r="R41" s="5">
        <f t="shared" si="211"/>
        <v>0</v>
      </c>
      <c r="S41" s="5">
        <f t="shared" ref="S41:S42" si="212">(1*100)/2</f>
        <v>50</v>
      </c>
      <c r="T41" s="5">
        <f t="shared" ref="T41:Z41" si="213">(0*100)/2</f>
        <v>0</v>
      </c>
      <c r="U41" s="5">
        <f t="shared" si="213"/>
        <v>0</v>
      </c>
      <c r="V41" s="5">
        <f t="shared" si="213"/>
        <v>0</v>
      </c>
      <c r="W41" s="5">
        <f t="shared" si="213"/>
        <v>0</v>
      </c>
      <c r="X41" s="5">
        <f t="shared" si="213"/>
        <v>0</v>
      </c>
      <c r="Y41" s="5">
        <f t="shared" si="213"/>
        <v>0</v>
      </c>
      <c r="Z41" s="5">
        <f t="shared" si="213"/>
        <v>0</v>
      </c>
      <c r="AA41" s="5">
        <f t="shared" si="205"/>
        <v>50</v>
      </c>
      <c r="AB41" s="5">
        <f>(1*100)/2</f>
        <v>50</v>
      </c>
      <c r="AC41" s="5">
        <f t="shared" ref="AC41:AF41" si="214">(0*100)/2</f>
        <v>0</v>
      </c>
      <c r="AD41" s="5">
        <f t="shared" si="214"/>
        <v>0</v>
      </c>
      <c r="AE41" s="5">
        <f t="shared" si="214"/>
        <v>0</v>
      </c>
      <c r="AF41" s="5">
        <f t="shared" si="214"/>
        <v>0</v>
      </c>
    </row>
    <row r="42" spans="1:32">
      <c r="A42" s="1" t="s">
        <v>7</v>
      </c>
      <c r="B42" s="5">
        <f t="shared" si="192"/>
        <v>0</v>
      </c>
      <c r="C42" s="5">
        <f t="shared" ref="C42:F42" si="215">(0*100)/2</f>
        <v>0</v>
      </c>
      <c r="D42" s="5">
        <f t="shared" si="215"/>
        <v>0</v>
      </c>
      <c r="E42" s="5">
        <f t="shared" si="215"/>
        <v>0</v>
      </c>
      <c r="F42" s="5">
        <f t="shared" si="215"/>
        <v>0</v>
      </c>
      <c r="G42" s="5">
        <f t="shared" si="208"/>
        <v>50</v>
      </c>
      <c r="H42" s="5">
        <f t="shared" ref="H42:K42" si="216">(0*100)/2</f>
        <v>0</v>
      </c>
      <c r="I42" s="5">
        <f t="shared" si="216"/>
        <v>0</v>
      </c>
      <c r="J42" s="5">
        <f t="shared" si="216"/>
        <v>0</v>
      </c>
      <c r="K42" s="5">
        <f t="shared" si="216"/>
        <v>0</v>
      </c>
      <c r="L42" s="5">
        <f t="shared" si="210"/>
        <v>50</v>
      </c>
      <c r="M42" s="5">
        <f t="shared" ref="M42:R42" si="217">(0*100)/2</f>
        <v>0</v>
      </c>
      <c r="N42" s="5">
        <f t="shared" si="217"/>
        <v>0</v>
      </c>
      <c r="O42" s="5">
        <f t="shared" si="217"/>
        <v>0</v>
      </c>
      <c r="P42" s="5">
        <f t="shared" si="217"/>
        <v>0</v>
      </c>
      <c r="Q42" s="5">
        <f t="shared" si="217"/>
        <v>0</v>
      </c>
      <c r="R42" s="5">
        <f t="shared" si="217"/>
        <v>0</v>
      </c>
      <c r="S42" s="5">
        <f t="shared" si="212"/>
        <v>50</v>
      </c>
      <c r="T42" s="5">
        <f t="shared" ref="T42:V42" si="218">(0*100)/2</f>
        <v>0</v>
      </c>
      <c r="U42" s="5">
        <f t="shared" si="218"/>
        <v>0</v>
      </c>
      <c r="V42" s="5">
        <f t="shared" si="218"/>
        <v>0</v>
      </c>
      <c r="W42" s="5">
        <f>(1*100)/2</f>
        <v>50</v>
      </c>
      <c r="X42" s="5">
        <f t="shared" ref="X42:Z42" si="219">(0*100)/2</f>
        <v>0</v>
      </c>
      <c r="Y42" s="5">
        <f t="shared" si="219"/>
        <v>0</v>
      </c>
      <c r="Z42" s="5">
        <f t="shared" si="219"/>
        <v>0</v>
      </c>
      <c r="AA42" s="5">
        <f t="shared" si="205"/>
        <v>50</v>
      </c>
      <c r="AB42" s="5">
        <f t="shared" ref="AB42:AF42" si="220">(0*100)/2</f>
        <v>0</v>
      </c>
      <c r="AC42" s="5">
        <f t="shared" si="220"/>
        <v>0</v>
      </c>
      <c r="AD42" s="5">
        <f t="shared" si="220"/>
        <v>0</v>
      </c>
      <c r="AE42" s="5">
        <f t="shared" si="220"/>
        <v>0</v>
      </c>
      <c r="AF42" s="5">
        <f t="shared" si="220"/>
        <v>0</v>
      </c>
    </row>
    <row r="43" spans="1:32">
      <c r="A43" s="1" t="s">
        <v>8</v>
      </c>
      <c r="B43" s="5">
        <f t="shared" si="192"/>
        <v>0</v>
      </c>
      <c r="C43" s="5">
        <f t="shared" ref="C43:P43" si="221">(0*100)/2</f>
        <v>0</v>
      </c>
      <c r="D43" s="5">
        <f t="shared" si="221"/>
        <v>0</v>
      </c>
      <c r="E43" s="5">
        <f t="shared" si="221"/>
        <v>0</v>
      </c>
      <c r="F43" s="5">
        <f t="shared" si="221"/>
        <v>0</v>
      </c>
      <c r="G43" s="5">
        <f t="shared" si="221"/>
        <v>0</v>
      </c>
      <c r="H43" s="5">
        <f t="shared" si="221"/>
        <v>0</v>
      </c>
      <c r="I43" s="5">
        <f t="shared" si="221"/>
        <v>0</v>
      </c>
      <c r="J43" s="5">
        <f t="shared" si="221"/>
        <v>0</v>
      </c>
      <c r="K43" s="5">
        <f t="shared" si="221"/>
        <v>0</v>
      </c>
      <c r="L43" s="5">
        <f t="shared" si="221"/>
        <v>0</v>
      </c>
      <c r="M43" s="5">
        <f t="shared" si="221"/>
        <v>0</v>
      </c>
      <c r="N43" s="5">
        <f t="shared" si="221"/>
        <v>0</v>
      </c>
      <c r="O43" s="5">
        <f t="shared" si="221"/>
        <v>0</v>
      </c>
      <c r="P43" s="5">
        <f t="shared" si="221"/>
        <v>0</v>
      </c>
      <c r="Q43" s="5">
        <f t="shared" ref="Q43:Q44" si="222">(1*100)/2</f>
        <v>50</v>
      </c>
      <c r="R43" s="5">
        <f t="shared" ref="R43:Z43" si="223">(0*100)/2</f>
        <v>0</v>
      </c>
      <c r="S43" s="5">
        <f t="shared" si="223"/>
        <v>0</v>
      </c>
      <c r="T43" s="5">
        <f t="shared" si="223"/>
        <v>0</v>
      </c>
      <c r="U43" s="5">
        <f t="shared" si="223"/>
        <v>0</v>
      </c>
      <c r="V43" s="5">
        <f t="shared" si="223"/>
        <v>0</v>
      </c>
      <c r="W43" s="5">
        <f t="shared" si="223"/>
        <v>0</v>
      </c>
      <c r="X43" s="5">
        <f t="shared" si="223"/>
        <v>0</v>
      </c>
      <c r="Y43" s="5">
        <f t="shared" si="223"/>
        <v>0</v>
      </c>
      <c r="Z43" s="5">
        <f t="shared" si="223"/>
        <v>0</v>
      </c>
      <c r="AA43" s="5">
        <f t="shared" si="205"/>
        <v>50</v>
      </c>
      <c r="AB43" s="5">
        <f>(1*100)/2</f>
        <v>50</v>
      </c>
      <c r="AC43" s="5">
        <f t="shared" ref="AC43:AF43" si="224">(0*100)/2</f>
        <v>0</v>
      </c>
      <c r="AD43" s="5">
        <f t="shared" si="224"/>
        <v>0</v>
      </c>
      <c r="AE43" s="5">
        <f t="shared" si="224"/>
        <v>0</v>
      </c>
      <c r="AF43" s="5">
        <f t="shared" si="224"/>
        <v>0</v>
      </c>
    </row>
    <row r="44" spans="1:32">
      <c r="A44" s="1" t="s">
        <v>9</v>
      </c>
      <c r="B44" s="5">
        <f t="shared" si="192"/>
        <v>0</v>
      </c>
      <c r="C44" s="5">
        <f t="shared" ref="C44:C47" si="225">(1*100)/2</f>
        <v>50</v>
      </c>
      <c r="D44" s="5">
        <f t="shared" ref="D44:P44" si="226">(0*100)/2</f>
        <v>0</v>
      </c>
      <c r="E44" s="5">
        <f t="shared" si="226"/>
        <v>0</v>
      </c>
      <c r="F44" s="5">
        <f t="shared" si="226"/>
        <v>0</v>
      </c>
      <c r="G44" s="5">
        <f t="shared" si="226"/>
        <v>0</v>
      </c>
      <c r="H44" s="5">
        <f t="shared" si="226"/>
        <v>0</v>
      </c>
      <c r="I44" s="5">
        <f t="shared" si="226"/>
        <v>0</v>
      </c>
      <c r="J44" s="5">
        <f t="shared" si="226"/>
        <v>0</v>
      </c>
      <c r="K44" s="5">
        <f t="shared" si="226"/>
        <v>0</v>
      </c>
      <c r="L44" s="5">
        <f t="shared" si="226"/>
        <v>0</v>
      </c>
      <c r="M44" s="5">
        <f t="shared" si="226"/>
        <v>0</v>
      </c>
      <c r="N44" s="5">
        <f t="shared" si="226"/>
        <v>0</v>
      </c>
      <c r="O44" s="5">
        <f t="shared" si="226"/>
        <v>0</v>
      </c>
      <c r="P44" s="5">
        <f t="shared" si="226"/>
        <v>0</v>
      </c>
      <c r="Q44" s="5">
        <f t="shared" si="222"/>
        <v>50</v>
      </c>
      <c r="R44" s="5">
        <f t="shared" ref="R44:AF44" si="227">(0*100)/2</f>
        <v>0</v>
      </c>
      <c r="S44" s="5">
        <f t="shared" si="227"/>
        <v>0</v>
      </c>
      <c r="T44" s="5">
        <f t="shared" si="227"/>
        <v>0</v>
      </c>
      <c r="U44" s="5">
        <f t="shared" si="227"/>
        <v>0</v>
      </c>
      <c r="V44" s="5">
        <f t="shared" si="227"/>
        <v>0</v>
      </c>
      <c r="W44" s="5">
        <f t="shared" si="227"/>
        <v>0</v>
      </c>
      <c r="X44" s="5">
        <f t="shared" si="227"/>
        <v>0</v>
      </c>
      <c r="Y44" s="5">
        <f t="shared" si="227"/>
        <v>0</v>
      </c>
      <c r="Z44" s="5">
        <f t="shared" si="227"/>
        <v>0</v>
      </c>
      <c r="AA44" s="5">
        <f t="shared" si="227"/>
        <v>0</v>
      </c>
      <c r="AB44" s="5">
        <f t="shared" si="227"/>
        <v>0</v>
      </c>
      <c r="AC44" s="5">
        <f t="shared" si="227"/>
        <v>0</v>
      </c>
      <c r="AD44" s="5">
        <f t="shared" si="227"/>
        <v>0</v>
      </c>
      <c r="AE44" s="5">
        <f t="shared" si="227"/>
        <v>0</v>
      </c>
      <c r="AF44" s="5">
        <f t="shared" si="227"/>
        <v>0</v>
      </c>
    </row>
    <row r="45" spans="1:32">
      <c r="A45" s="1" t="s">
        <v>10</v>
      </c>
      <c r="B45" s="5">
        <f t="shared" si="192"/>
        <v>0</v>
      </c>
      <c r="C45" s="5">
        <f t="shared" si="225"/>
        <v>50</v>
      </c>
      <c r="D45" s="5">
        <f t="shared" ref="D45:K45" si="228">(0*100)/2</f>
        <v>0</v>
      </c>
      <c r="E45" s="5">
        <f t="shared" si="228"/>
        <v>0</v>
      </c>
      <c r="F45" s="5">
        <f t="shared" si="228"/>
        <v>0</v>
      </c>
      <c r="G45" s="5">
        <f t="shared" si="228"/>
        <v>0</v>
      </c>
      <c r="H45" s="5">
        <f t="shared" si="228"/>
        <v>0</v>
      </c>
      <c r="I45" s="5">
        <f t="shared" si="228"/>
        <v>0</v>
      </c>
      <c r="J45" s="5">
        <f t="shared" si="228"/>
        <v>0</v>
      </c>
      <c r="K45" s="5">
        <f t="shared" si="228"/>
        <v>0</v>
      </c>
      <c r="L45" s="5">
        <f t="shared" ref="L45:L46" si="229">(1*100)/2</f>
        <v>50</v>
      </c>
      <c r="M45" s="5">
        <f t="shared" ref="M45:Z45" si="230">(0*100)/2</f>
        <v>0</v>
      </c>
      <c r="N45" s="5">
        <f t="shared" si="230"/>
        <v>0</v>
      </c>
      <c r="O45" s="5">
        <f t="shared" si="230"/>
        <v>0</v>
      </c>
      <c r="P45" s="5">
        <f t="shared" si="230"/>
        <v>0</v>
      </c>
      <c r="Q45" s="5">
        <f t="shared" si="230"/>
        <v>0</v>
      </c>
      <c r="R45" s="5">
        <f t="shared" si="230"/>
        <v>0</v>
      </c>
      <c r="S45" s="5">
        <f t="shared" si="230"/>
        <v>0</v>
      </c>
      <c r="T45" s="5">
        <f t="shared" si="230"/>
        <v>0</v>
      </c>
      <c r="U45" s="5">
        <f t="shared" si="230"/>
        <v>0</v>
      </c>
      <c r="V45" s="5">
        <f t="shared" si="230"/>
        <v>0</v>
      </c>
      <c r="W45" s="5">
        <f t="shared" si="230"/>
        <v>0</v>
      </c>
      <c r="X45" s="5">
        <f t="shared" si="230"/>
        <v>0</v>
      </c>
      <c r="Y45" s="5">
        <f t="shared" si="230"/>
        <v>0</v>
      </c>
      <c r="Z45" s="5">
        <f t="shared" si="230"/>
        <v>0</v>
      </c>
      <c r="AA45" s="5">
        <f t="shared" ref="AA45:AA46" si="231">(1*100)/2</f>
        <v>50</v>
      </c>
      <c r="AB45" s="5">
        <f t="shared" ref="AB45:AF45" si="232">(0*100)/2</f>
        <v>0</v>
      </c>
      <c r="AC45" s="5">
        <f t="shared" si="232"/>
        <v>0</v>
      </c>
      <c r="AD45" s="5">
        <f t="shared" si="232"/>
        <v>0</v>
      </c>
      <c r="AE45" s="5">
        <f t="shared" si="232"/>
        <v>0</v>
      </c>
      <c r="AF45" s="5">
        <f t="shared" si="232"/>
        <v>0</v>
      </c>
    </row>
    <row r="46" spans="1:32">
      <c r="A46" s="1" t="s">
        <v>11</v>
      </c>
      <c r="B46" s="5">
        <f t="shared" si="192"/>
        <v>0</v>
      </c>
      <c r="C46" s="5">
        <f t="shared" si="225"/>
        <v>50</v>
      </c>
      <c r="D46" s="5">
        <f t="shared" ref="D46:F46" si="233">(0*100)/2</f>
        <v>0</v>
      </c>
      <c r="E46" s="5">
        <f t="shared" si="233"/>
        <v>0</v>
      </c>
      <c r="F46" s="5">
        <f t="shared" si="233"/>
        <v>0</v>
      </c>
      <c r="G46" s="5">
        <f>(1*100)/2</f>
        <v>50</v>
      </c>
      <c r="H46" s="5">
        <f t="shared" ref="H46:K46" si="234">(0*100)/2</f>
        <v>0</v>
      </c>
      <c r="I46" s="5">
        <f t="shared" si="234"/>
        <v>0</v>
      </c>
      <c r="J46" s="5">
        <f t="shared" si="234"/>
        <v>0</v>
      </c>
      <c r="K46" s="5">
        <f t="shared" si="234"/>
        <v>0</v>
      </c>
      <c r="L46" s="5">
        <f t="shared" si="229"/>
        <v>50</v>
      </c>
      <c r="M46" s="5">
        <f t="shared" ref="M46:Z46" si="235">(0*100)/2</f>
        <v>0</v>
      </c>
      <c r="N46" s="5">
        <f t="shared" si="235"/>
        <v>0</v>
      </c>
      <c r="O46" s="5">
        <f t="shared" si="235"/>
        <v>0</v>
      </c>
      <c r="P46" s="5">
        <f t="shared" si="235"/>
        <v>0</v>
      </c>
      <c r="Q46" s="5">
        <f t="shared" si="235"/>
        <v>0</v>
      </c>
      <c r="R46" s="5">
        <f t="shared" si="235"/>
        <v>0</v>
      </c>
      <c r="S46" s="5">
        <f t="shared" si="235"/>
        <v>0</v>
      </c>
      <c r="T46" s="5">
        <f t="shared" si="235"/>
        <v>0</v>
      </c>
      <c r="U46" s="5">
        <f t="shared" si="235"/>
        <v>0</v>
      </c>
      <c r="V46" s="5">
        <f t="shared" si="235"/>
        <v>0</v>
      </c>
      <c r="W46" s="5">
        <f t="shared" si="235"/>
        <v>0</v>
      </c>
      <c r="X46" s="5">
        <f t="shared" si="235"/>
        <v>0</v>
      </c>
      <c r="Y46" s="5">
        <f t="shared" si="235"/>
        <v>0</v>
      </c>
      <c r="Z46" s="5">
        <f t="shared" si="235"/>
        <v>0</v>
      </c>
      <c r="AA46" s="5">
        <f t="shared" si="231"/>
        <v>50</v>
      </c>
      <c r="AB46" s="5">
        <f t="shared" ref="AB46:AF46" si="236">(0*100)/2</f>
        <v>0</v>
      </c>
      <c r="AC46" s="5">
        <f t="shared" si="236"/>
        <v>0</v>
      </c>
      <c r="AD46" s="5">
        <f t="shared" si="236"/>
        <v>0</v>
      </c>
      <c r="AE46" s="5">
        <f t="shared" si="236"/>
        <v>0</v>
      </c>
      <c r="AF46" s="5">
        <f t="shared" si="236"/>
        <v>0</v>
      </c>
    </row>
    <row r="47" spans="1:32">
      <c r="A47" s="1" t="s">
        <v>12</v>
      </c>
      <c r="B47" s="5">
        <f t="shared" si="192"/>
        <v>0</v>
      </c>
      <c r="C47" s="5">
        <f t="shared" si="225"/>
        <v>50</v>
      </c>
      <c r="D47" s="5">
        <f t="shared" ref="D47:AF47" si="237">(0*100)/2</f>
        <v>0</v>
      </c>
      <c r="E47" s="5">
        <f t="shared" si="237"/>
        <v>0</v>
      </c>
      <c r="F47" s="5">
        <f t="shared" si="237"/>
        <v>0</v>
      </c>
      <c r="G47" s="5">
        <f t="shared" si="237"/>
        <v>0</v>
      </c>
      <c r="H47" s="5">
        <f t="shared" si="237"/>
        <v>0</v>
      </c>
      <c r="I47" s="5">
        <f t="shared" si="237"/>
        <v>0</v>
      </c>
      <c r="J47" s="5">
        <f t="shared" si="237"/>
        <v>0</v>
      </c>
      <c r="K47" s="5">
        <f t="shared" si="237"/>
        <v>0</v>
      </c>
      <c r="L47" s="5">
        <f t="shared" si="237"/>
        <v>0</v>
      </c>
      <c r="M47" s="5">
        <f t="shared" si="237"/>
        <v>0</v>
      </c>
      <c r="N47" s="5">
        <f t="shared" si="237"/>
        <v>0</v>
      </c>
      <c r="O47" s="5">
        <f t="shared" si="237"/>
        <v>0</v>
      </c>
      <c r="P47" s="5">
        <f t="shared" si="237"/>
        <v>0</v>
      </c>
      <c r="Q47" s="5">
        <f t="shared" si="237"/>
        <v>0</v>
      </c>
      <c r="R47" s="5">
        <f t="shared" si="237"/>
        <v>0</v>
      </c>
      <c r="S47" s="5">
        <f t="shared" si="237"/>
        <v>0</v>
      </c>
      <c r="T47" s="5">
        <f t="shared" si="237"/>
        <v>0</v>
      </c>
      <c r="U47" s="5">
        <f t="shared" si="237"/>
        <v>0</v>
      </c>
      <c r="V47" s="5">
        <f t="shared" si="237"/>
        <v>0</v>
      </c>
      <c r="W47" s="5">
        <f t="shared" si="237"/>
        <v>0</v>
      </c>
      <c r="X47" s="5">
        <f t="shared" si="237"/>
        <v>0</v>
      </c>
      <c r="Y47" s="5">
        <f t="shared" si="237"/>
        <v>0</v>
      </c>
      <c r="Z47" s="5">
        <f t="shared" si="237"/>
        <v>0</v>
      </c>
      <c r="AA47" s="5">
        <f t="shared" si="237"/>
        <v>0</v>
      </c>
      <c r="AB47" s="5">
        <f t="shared" si="237"/>
        <v>0</v>
      </c>
      <c r="AC47" s="5">
        <f t="shared" si="237"/>
        <v>0</v>
      </c>
      <c r="AD47" s="5">
        <f t="shared" si="237"/>
        <v>0</v>
      </c>
      <c r="AE47" s="5">
        <f t="shared" si="237"/>
        <v>0</v>
      </c>
      <c r="AF47" s="5">
        <f t="shared" si="237"/>
        <v>0</v>
      </c>
    </row>
    <row r="48" spans="1:32">
      <c r="A48" s="1" t="s">
        <v>13</v>
      </c>
      <c r="B48" s="5">
        <f t="shared" si="192"/>
        <v>0</v>
      </c>
      <c r="C48" s="5">
        <f t="shared" ref="C48:AF48" si="238">(0*100)/2</f>
        <v>0</v>
      </c>
      <c r="D48" s="5">
        <f t="shared" si="238"/>
        <v>0</v>
      </c>
      <c r="E48" s="5">
        <f t="shared" si="238"/>
        <v>0</v>
      </c>
      <c r="F48" s="5">
        <f t="shared" si="238"/>
        <v>0</v>
      </c>
      <c r="G48" s="5">
        <f t="shared" si="238"/>
        <v>0</v>
      </c>
      <c r="H48" s="5">
        <f t="shared" si="238"/>
        <v>0</v>
      </c>
      <c r="I48" s="5">
        <f t="shared" si="238"/>
        <v>0</v>
      </c>
      <c r="J48" s="5">
        <f t="shared" si="238"/>
        <v>0</v>
      </c>
      <c r="K48" s="5">
        <f t="shared" si="238"/>
        <v>0</v>
      </c>
      <c r="L48" s="5">
        <f t="shared" si="238"/>
        <v>0</v>
      </c>
      <c r="M48" s="5">
        <f t="shared" si="238"/>
        <v>0</v>
      </c>
      <c r="N48" s="5">
        <f t="shared" si="238"/>
        <v>0</v>
      </c>
      <c r="O48" s="5">
        <f t="shared" si="238"/>
        <v>0</v>
      </c>
      <c r="P48" s="5">
        <f t="shared" si="238"/>
        <v>0</v>
      </c>
      <c r="Q48" s="5">
        <f t="shared" si="238"/>
        <v>0</v>
      </c>
      <c r="R48" s="5">
        <f t="shared" si="238"/>
        <v>0</v>
      </c>
      <c r="S48" s="5">
        <f t="shared" si="238"/>
        <v>0</v>
      </c>
      <c r="T48" s="5">
        <f t="shared" si="238"/>
        <v>0</v>
      </c>
      <c r="U48" s="5">
        <f t="shared" si="238"/>
        <v>0</v>
      </c>
      <c r="V48" s="5">
        <f t="shared" si="238"/>
        <v>0</v>
      </c>
      <c r="W48" s="5">
        <f t="shared" si="238"/>
        <v>0</v>
      </c>
      <c r="X48" s="5">
        <f t="shared" si="238"/>
        <v>0</v>
      </c>
      <c r="Y48" s="5">
        <f t="shared" si="238"/>
        <v>0</v>
      </c>
      <c r="Z48" s="5">
        <f t="shared" si="238"/>
        <v>0</v>
      </c>
      <c r="AA48" s="5">
        <f t="shared" si="238"/>
        <v>0</v>
      </c>
      <c r="AB48" s="5">
        <f t="shared" si="238"/>
        <v>0</v>
      </c>
      <c r="AC48" s="5">
        <f t="shared" si="238"/>
        <v>0</v>
      </c>
      <c r="AD48" s="5">
        <f t="shared" si="238"/>
        <v>0</v>
      </c>
      <c r="AE48" s="5">
        <f t="shared" si="238"/>
        <v>0</v>
      </c>
      <c r="AF48" s="5">
        <f t="shared" si="238"/>
        <v>0</v>
      </c>
    </row>
    <row r="49" spans="1:32">
      <c r="A49" s="1" t="s">
        <v>14</v>
      </c>
      <c r="B49" s="5">
        <f t="shared" si="192"/>
        <v>0</v>
      </c>
      <c r="C49" s="5">
        <f t="shared" ref="C49:AF49" si="239">(0*100)/2</f>
        <v>0</v>
      </c>
      <c r="D49" s="5">
        <f t="shared" si="239"/>
        <v>0</v>
      </c>
      <c r="E49" s="5">
        <f t="shared" si="239"/>
        <v>0</v>
      </c>
      <c r="F49" s="5">
        <f t="shared" si="239"/>
        <v>0</v>
      </c>
      <c r="G49" s="5">
        <f t="shared" si="239"/>
        <v>0</v>
      </c>
      <c r="H49" s="5">
        <f t="shared" si="239"/>
        <v>0</v>
      </c>
      <c r="I49" s="5">
        <f t="shared" si="239"/>
        <v>0</v>
      </c>
      <c r="J49" s="5">
        <f t="shared" si="239"/>
        <v>0</v>
      </c>
      <c r="K49" s="5">
        <f t="shared" si="239"/>
        <v>0</v>
      </c>
      <c r="L49" s="5">
        <f t="shared" si="239"/>
        <v>0</v>
      </c>
      <c r="M49" s="5">
        <f t="shared" si="239"/>
        <v>0</v>
      </c>
      <c r="N49" s="5">
        <f t="shared" si="239"/>
        <v>0</v>
      </c>
      <c r="O49" s="5">
        <f t="shared" si="239"/>
        <v>0</v>
      </c>
      <c r="P49" s="5">
        <f t="shared" si="239"/>
        <v>0</v>
      </c>
      <c r="Q49" s="5">
        <f t="shared" si="239"/>
        <v>0</v>
      </c>
      <c r="R49" s="5">
        <f t="shared" si="239"/>
        <v>0</v>
      </c>
      <c r="S49" s="5">
        <f t="shared" si="239"/>
        <v>0</v>
      </c>
      <c r="T49" s="5">
        <f t="shared" si="239"/>
        <v>0</v>
      </c>
      <c r="U49" s="5">
        <f t="shared" si="239"/>
        <v>0</v>
      </c>
      <c r="V49" s="5">
        <f t="shared" si="239"/>
        <v>0</v>
      </c>
      <c r="W49" s="5">
        <f t="shared" si="239"/>
        <v>0</v>
      </c>
      <c r="X49" s="5">
        <f t="shared" si="239"/>
        <v>0</v>
      </c>
      <c r="Y49" s="5">
        <f t="shared" si="239"/>
        <v>0</v>
      </c>
      <c r="Z49" s="5">
        <f t="shared" si="239"/>
        <v>0</v>
      </c>
      <c r="AA49" s="5">
        <f t="shared" si="239"/>
        <v>0</v>
      </c>
      <c r="AB49" s="5">
        <f t="shared" si="239"/>
        <v>0</v>
      </c>
      <c r="AC49" s="5">
        <f t="shared" si="239"/>
        <v>0</v>
      </c>
      <c r="AD49" s="5">
        <f t="shared" si="239"/>
        <v>0</v>
      </c>
      <c r="AE49" s="5">
        <f t="shared" si="239"/>
        <v>0</v>
      </c>
      <c r="AF49" s="5">
        <f t="shared" si="239"/>
        <v>0</v>
      </c>
    </row>
    <row r="50" spans="1:32">
      <c r="A50" s="1" t="s">
        <v>15</v>
      </c>
      <c r="B50" s="5">
        <f t="shared" si="192"/>
        <v>0</v>
      </c>
      <c r="C50" s="5">
        <f t="shared" ref="C50:AF50" si="240">(0*100)/2</f>
        <v>0</v>
      </c>
      <c r="D50" s="5">
        <f t="shared" si="240"/>
        <v>0</v>
      </c>
      <c r="E50" s="5">
        <f t="shared" si="240"/>
        <v>0</v>
      </c>
      <c r="F50" s="5">
        <f t="shared" si="240"/>
        <v>0</v>
      </c>
      <c r="G50" s="5">
        <f t="shared" si="240"/>
        <v>0</v>
      </c>
      <c r="H50" s="5">
        <f t="shared" si="240"/>
        <v>0</v>
      </c>
      <c r="I50" s="5">
        <f t="shared" si="240"/>
        <v>0</v>
      </c>
      <c r="J50" s="5">
        <f t="shared" si="240"/>
        <v>0</v>
      </c>
      <c r="K50" s="5">
        <f t="shared" si="240"/>
        <v>0</v>
      </c>
      <c r="L50" s="5">
        <f t="shared" si="240"/>
        <v>0</v>
      </c>
      <c r="M50" s="5">
        <f t="shared" si="240"/>
        <v>0</v>
      </c>
      <c r="N50" s="5">
        <f t="shared" si="240"/>
        <v>0</v>
      </c>
      <c r="O50" s="5">
        <f t="shared" si="240"/>
        <v>0</v>
      </c>
      <c r="P50" s="5">
        <f t="shared" si="240"/>
        <v>0</v>
      </c>
      <c r="Q50" s="5">
        <f t="shared" si="240"/>
        <v>0</v>
      </c>
      <c r="R50" s="5">
        <f t="shared" si="240"/>
        <v>0</v>
      </c>
      <c r="S50" s="5">
        <f t="shared" si="240"/>
        <v>0</v>
      </c>
      <c r="T50" s="5">
        <f t="shared" si="240"/>
        <v>0</v>
      </c>
      <c r="U50" s="5">
        <f t="shared" si="240"/>
        <v>0</v>
      </c>
      <c r="V50" s="5">
        <f t="shared" si="240"/>
        <v>0</v>
      </c>
      <c r="W50" s="5">
        <f t="shared" si="240"/>
        <v>0</v>
      </c>
      <c r="X50" s="5">
        <f t="shared" si="240"/>
        <v>0</v>
      </c>
      <c r="Y50" s="5">
        <f t="shared" si="240"/>
        <v>0</v>
      </c>
      <c r="Z50" s="5">
        <f t="shared" si="240"/>
        <v>0</v>
      </c>
      <c r="AA50" s="5">
        <f t="shared" si="240"/>
        <v>0</v>
      </c>
      <c r="AB50" s="5">
        <f t="shared" si="240"/>
        <v>0</v>
      </c>
      <c r="AC50" s="5">
        <f t="shared" si="240"/>
        <v>0</v>
      </c>
      <c r="AD50" s="5">
        <f t="shared" si="240"/>
        <v>0</v>
      </c>
      <c r="AE50" s="5">
        <f t="shared" si="240"/>
        <v>0</v>
      </c>
      <c r="AF50" s="5">
        <f t="shared" si="240"/>
        <v>0</v>
      </c>
    </row>
    <row r="51" spans="1:32">
      <c r="A51" s="1" t="s">
        <v>16</v>
      </c>
      <c r="B51" s="5">
        <f t="shared" si="192"/>
        <v>0</v>
      </c>
      <c r="C51" s="5">
        <f t="shared" ref="C51:AF51" si="241">(0*100)/2</f>
        <v>0</v>
      </c>
      <c r="D51" s="5">
        <f t="shared" si="241"/>
        <v>0</v>
      </c>
      <c r="E51" s="5">
        <f t="shared" si="241"/>
        <v>0</v>
      </c>
      <c r="F51" s="5">
        <f t="shared" si="241"/>
        <v>0</v>
      </c>
      <c r="G51" s="5">
        <f t="shared" si="241"/>
        <v>0</v>
      </c>
      <c r="H51" s="5">
        <f t="shared" si="241"/>
        <v>0</v>
      </c>
      <c r="I51" s="5">
        <f t="shared" si="241"/>
        <v>0</v>
      </c>
      <c r="J51" s="5">
        <f t="shared" si="241"/>
        <v>0</v>
      </c>
      <c r="K51" s="5">
        <f t="shared" si="241"/>
        <v>0</v>
      </c>
      <c r="L51" s="5">
        <f t="shared" si="241"/>
        <v>0</v>
      </c>
      <c r="M51" s="5">
        <f t="shared" si="241"/>
        <v>0</v>
      </c>
      <c r="N51" s="5">
        <f t="shared" si="241"/>
        <v>0</v>
      </c>
      <c r="O51" s="5">
        <f t="shared" si="241"/>
        <v>0</v>
      </c>
      <c r="P51" s="5">
        <f t="shared" si="241"/>
        <v>0</v>
      </c>
      <c r="Q51" s="5">
        <f t="shared" si="241"/>
        <v>0</v>
      </c>
      <c r="R51" s="5">
        <f t="shared" si="241"/>
        <v>0</v>
      </c>
      <c r="S51" s="5">
        <f t="shared" si="241"/>
        <v>0</v>
      </c>
      <c r="T51" s="5">
        <f t="shared" si="241"/>
        <v>0</v>
      </c>
      <c r="U51" s="5">
        <f t="shared" si="241"/>
        <v>0</v>
      </c>
      <c r="V51" s="5">
        <f t="shared" si="241"/>
        <v>0</v>
      </c>
      <c r="W51" s="5">
        <f t="shared" si="241"/>
        <v>0</v>
      </c>
      <c r="X51" s="5">
        <f t="shared" si="241"/>
        <v>0</v>
      </c>
      <c r="Y51" s="5">
        <f t="shared" si="241"/>
        <v>0</v>
      </c>
      <c r="Z51" s="5">
        <f t="shared" si="241"/>
        <v>0</v>
      </c>
      <c r="AA51" s="5">
        <f t="shared" si="241"/>
        <v>0</v>
      </c>
      <c r="AB51" s="5">
        <f t="shared" si="241"/>
        <v>0</v>
      </c>
      <c r="AC51" s="5">
        <f t="shared" si="241"/>
        <v>0</v>
      </c>
      <c r="AD51" s="5">
        <f t="shared" si="241"/>
        <v>0</v>
      </c>
      <c r="AE51" s="5">
        <f t="shared" si="241"/>
        <v>0</v>
      </c>
      <c r="AF51" s="5">
        <f t="shared" si="241"/>
        <v>0</v>
      </c>
    </row>
    <row r="52" spans="1:32">
      <c r="A52" s="1" t="s">
        <v>17</v>
      </c>
      <c r="B52" s="5">
        <f t="shared" si="192"/>
        <v>0</v>
      </c>
      <c r="C52" s="5">
        <f t="shared" ref="C52:AF52" si="242">(0*100)/2</f>
        <v>0</v>
      </c>
      <c r="D52" s="5">
        <f t="shared" si="242"/>
        <v>0</v>
      </c>
      <c r="E52" s="5">
        <f t="shared" si="242"/>
        <v>0</v>
      </c>
      <c r="F52" s="5">
        <f t="shared" si="242"/>
        <v>0</v>
      </c>
      <c r="G52" s="5">
        <f t="shared" si="242"/>
        <v>0</v>
      </c>
      <c r="H52" s="5">
        <f t="shared" si="242"/>
        <v>0</v>
      </c>
      <c r="I52" s="5">
        <f t="shared" si="242"/>
        <v>0</v>
      </c>
      <c r="J52" s="5">
        <f t="shared" si="242"/>
        <v>0</v>
      </c>
      <c r="K52" s="5">
        <f t="shared" si="242"/>
        <v>0</v>
      </c>
      <c r="L52" s="5">
        <f t="shared" si="242"/>
        <v>0</v>
      </c>
      <c r="M52" s="5">
        <f t="shared" si="242"/>
        <v>0</v>
      </c>
      <c r="N52" s="5">
        <f t="shared" si="242"/>
        <v>0</v>
      </c>
      <c r="O52" s="5">
        <f t="shared" si="242"/>
        <v>0</v>
      </c>
      <c r="P52" s="5">
        <f t="shared" si="242"/>
        <v>0</v>
      </c>
      <c r="Q52" s="5">
        <f t="shared" si="242"/>
        <v>0</v>
      </c>
      <c r="R52" s="5">
        <f t="shared" si="242"/>
        <v>0</v>
      </c>
      <c r="S52" s="5">
        <f t="shared" si="242"/>
        <v>0</v>
      </c>
      <c r="T52" s="5">
        <f t="shared" si="242"/>
        <v>0</v>
      </c>
      <c r="U52" s="5">
        <f t="shared" si="242"/>
        <v>0</v>
      </c>
      <c r="V52" s="5">
        <f t="shared" si="242"/>
        <v>0</v>
      </c>
      <c r="W52" s="5">
        <f t="shared" si="242"/>
        <v>0</v>
      </c>
      <c r="X52" s="5">
        <f t="shared" si="242"/>
        <v>0</v>
      </c>
      <c r="Y52" s="5">
        <f t="shared" si="242"/>
        <v>0</v>
      </c>
      <c r="Z52" s="5">
        <f t="shared" si="242"/>
        <v>0</v>
      </c>
      <c r="AA52" s="5">
        <f t="shared" si="242"/>
        <v>0</v>
      </c>
      <c r="AB52" s="5">
        <f t="shared" si="242"/>
        <v>0</v>
      </c>
      <c r="AC52" s="5">
        <f t="shared" si="242"/>
        <v>0</v>
      </c>
      <c r="AD52" s="5">
        <f t="shared" si="242"/>
        <v>0</v>
      </c>
      <c r="AE52" s="5">
        <f t="shared" si="242"/>
        <v>0</v>
      </c>
      <c r="AF52" s="5">
        <f t="shared" si="242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43">(0*100)/1</f>
        <v>0</v>
      </c>
      <c r="C54" s="5">
        <f t="shared" si="243"/>
        <v>0</v>
      </c>
      <c r="D54" s="5">
        <f t="shared" si="243"/>
        <v>0</v>
      </c>
      <c r="E54" s="5">
        <f t="shared" si="243"/>
        <v>0</v>
      </c>
      <c r="F54" s="5">
        <f t="shared" si="243"/>
        <v>0</v>
      </c>
      <c r="G54" s="5">
        <f t="shared" si="243"/>
        <v>0</v>
      </c>
      <c r="H54" s="5">
        <f t="shared" si="243"/>
        <v>0</v>
      </c>
      <c r="I54" s="5">
        <f t="shared" si="243"/>
        <v>0</v>
      </c>
      <c r="J54" s="5">
        <f t="shared" si="243"/>
        <v>0</v>
      </c>
      <c r="K54" s="5">
        <f t="shared" si="243"/>
        <v>0</v>
      </c>
      <c r="L54" s="5">
        <f t="shared" si="243"/>
        <v>0</v>
      </c>
      <c r="M54" s="5">
        <f t="shared" si="243"/>
        <v>0</v>
      </c>
      <c r="N54" s="5">
        <f t="shared" si="243"/>
        <v>0</v>
      </c>
      <c r="O54" s="5">
        <f t="shared" si="243"/>
        <v>0</v>
      </c>
      <c r="P54" s="5">
        <f t="shared" si="243"/>
        <v>0</v>
      </c>
      <c r="Q54" s="5">
        <f t="shared" si="243"/>
        <v>0</v>
      </c>
      <c r="R54" s="5">
        <f t="shared" si="243"/>
        <v>0</v>
      </c>
      <c r="S54" s="5">
        <f t="shared" si="243"/>
        <v>0</v>
      </c>
      <c r="T54" s="5">
        <f t="shared" si="243"/>
        <v>0</v>
      </c>
      <c r="U54" s="5">
        <f t="shared" si="243"/>
        <v>0</v>
      </c>
      <c r="V54" s="5">
        <f t="shared" si="243"/>
        <v>0</v>
      </c>
      <c r="W54" s="5">
        <f t="shared" si="243"/>
        <v>0</v>
      </c>
      <c r="X54" s="5">
        <f t="shared" si="243"/>
        <v>0</v>
      </c>
      <c r="Y54" s="5">
        <f t="shared" si="243"/>
        <v>0</v>
      </c>
      <c r="Z54" s="5">
        <f t="shared" si="243"/>
        <v>0</v>
      </c>
      <c r="AA54" s="5">
        <f t="shared" si="243"/>
        <v>0</v>
      </c>
      <c r="AB54" s="5">
        <f t="shared" si="243"/>
        <v>0</v>
      </c>
      <c r="AC54" s="5">
        <f t="shared" si="243"/>
        <v>0</v>
      </c>
      <c r="AD54" s="5">
        <f t="shared" si="243"/>
        <v>0</v>
      </c>
      <c r="AE54" s="5">
        <f t="shared" si="243"/>
        <v>0</v>
      </c>
      <c r="AF54" s="5">
        <f t="shared" si="243"/>
        <v>0</v>
      </c>
    </row>
    <row r="55" spans="1:32">
      <c r="A55" s="1" t="s">
        <v>3</v>
      </c>
      <c r="B55" s="5">
        <f t="shared" ref="B55:AF55" si="244">(0*100)/1</f>
        <v>0</v>
      </c>
      <c r="C55" s="5">
        <f t="shared" si="244"/>
        <v>0</v>
      </c>
      <c r="D55" s="5">
        <f t="shared" si="244"/>
        <v>0</v>
      </c>
      <c r="E55" s="5">
        <f t="shared" si="244"/>
        <v>0</v>
      </c>
      <c r="F55" s="5">
        <f t="shared" si="244"/>
        <v>0</v>
      </c>
      <c r="G55" s="5">
        <f t="shared" si="244"/>
        <v>0</v>
      </c>
      <c r="H55" s="5">
        <f t="shared" si="244"/>
        <v>0</v>
      </c>
      <c r="I55" s="5">
        <f t="shared" si="244"/>
        <v>0</v>
      </c>
      <c r="J55" s="5">
        <f t="shared" si="244"/>
        <v>0</v>
      </c>
      <c r="K55" s="5">
        <f t="shared" si="244"/>
        <v>0</v>
      </c>
      <c r="L55" s="5">
        <f t="shared" si="244"/>
        <v>0</v>
      </c>
      <c r="M55" s="5">
        <f t="shared" si="244"/>
        <v>0</v>
      </c>
      <c r="N55" s="5">
        <f t="shared" si="244"/>
        <v>0</v>
      </c>
      <c r="O55" s="5">
        <f t="shared" si="244"/>
        <v>0</v>
      </c>
      <c r="P55" s="5">
        <f t="shared" si="244"/>
        <v>0</v>
      </c>
      <c r="Q55" s="5">
        <f t="shared" si="244"/>
        <v>0</v>
      </c>
      <c r="R55" s="5">
        <f t="shared" si="244"/>
        <v>0</v>
      </c>
      <c r="S55" s="5">
        <f t="shared" si="244"/>
        <v>0</v>
      </c>
      <c r="T55" s="5">
        <f t="shared" si="244"/>
        <v>0</v>
      </c>
      <c r="U55" s="5">
        <f t="shared" si="244"/>
        <v>0</v>
      </c>
      <c r="V55" s="5">
        <f t="shared" si="244"/>
        <v>0</v>
      </c>
      <c r="W55" s="5">
        <f t="shared" si="244"/>
        <v>0</v>
      </c>
      <c r="X55" s="5">
        <f t="shared" si="244"/>
        <v>0</v>
      </c>
      <c r="Y55" s="5">
        <f t="shared" si="244"/>
        <v>0</v>
      </c>
      <c r="Z55" s="5">
        <f t="shared" si="244"/>
        <v>0</v>
      </c>
      <c r="AA55" s="5">
        <f t="shared" si="244"/>
        <v>0</v>
      </c>
      <c r="AB55" s="5">
        <f t="shared" si="244"/>
        <v>0</v>
      </c>
      <c r="AC55" s="5">
        <f t="shared" si="244"/>
        <v>0</v>
      </c>
      <c r="AD55" s="5">
        <f t="shared" si="244"/>
        <v>0</v>
      </c>
      <c r="AE55" s="5">
        <f t="shared" si="244"/>
        <v>0</v>
      </c>
      <c r="AF55" s="5">
        <f t="shared" si="244"/>
        <v>0</v>
      </c>
    </row>
    <row r="56" spans="1:32">
      <c r="A56" s="1" t="s">
        <v>4</v>
      </c>
      <c r="B56" s="5">
        <f t="shared" ref="B56:B59" si="245">(0*100)/1</f>
        <v>0</v>
      </c>
      <c r="C56" s="5">
        <f t="shared" ref="C56:D56" si="246">(1*100)/1</f>
        <v>100</v>
      </c>
      <c r="D56" s="5">
        <f t="shared" si="246"/>
        <v>100</v>
      </c>
      <c r="E56" s="5">
        <f t="shared" ref="E56:K56" si="247">(0*100)/1</f>
        <v>0</v>
      </c>
      <c r="F56" s="5">
        <f t="shared" si="247"/>
        <v>0</v>
      </c>
      <c r="G56" s="5">
        <f t="shared" si="247"/>
        <v>0</v>
      </c>
      <c r="H56" s="5">
        <f t="shared" si="247"/>
        <v>0</v>
      </c>
      <c r="I56" s="5">
        <f t="shared" si="247"/>
        <v>0</v>
      </c>
      <c r="J56" s="5">
        <f t="shared" si="247"/>
        <v>0</v>
      </c>
      <c r="K56" s="5">
        <f t="shared" si="247"/>
        <v>0</v>
      </c>
      <c r="L56" s="5">
        <f t="shared" ref="L56:L57" si="248">(1*100)/1</f>
        <v>100</v>
      </c>
      <c r="M56" s="5">
        <f t="shared" ref="M56:M58" si="249">(0*100)/1</f>
        <v>0</v>
      </c>
      <c r="N56" s="5">
        <f t="shared" ref="N56:T56" si="250">(1*100)/1</f>
        <v>100</v>
      </c>
      <c r="O56" s="5">
        <f t="shared" si="250"/>
        <v>100</v>
      </c>
      <c r="P56" s="5">
        <f t="shared" si="250"/>
        <v>100</v>
      </c>
      <c r="Q56" s="5">
        <f t="shared" si="250"/>
        <v>100</v>
      </c>
      <c r="R56" s="5">
        <f t="shared" si="250"/>
        <v>100</v>
      </c>
      <c r="S56" s="5">
        <f t="shared" si="250"/>
        <v>100</v>
      </c>
      <c r="T56" s="5">
        <f t="shared" si="250"/>
        <v>100</v>
      </c>
      <c r="U56" s="5">
        <f>(0*100)/1</f>
        <v>0</v>
      </c>
      <c r="V56" s="5">
        <f>(1*100)/1</f>
        <v>100</v>
      </c>
      <c r="W56" s="5">
        <f t="shared" ref="W56:W57" si="251">(0*100)/1</f>
        <v>0</v>
      </c>
      <c r="X56" s="5">
        <f t="shared" ref="X56:Y56" si="252">(1*100)/1</f>
        <v>100</v>
      </c>
      <c r="Y56" s="5">
        <f t="shared" si="252"/>
        <v>100</v>
      </c>
      <c r="Z56" s="5">
        <f>(0*100)/1</f>
        <v>0</v>
      </c>
      <c r="AA56" s="5">
        <f t="shared" ref="AA56:AD56" si="253">(1*100)/1</f>
        <v>100</v>
      </c>
      <c r="AB56" s="5">
        <f t="shared" si="253"/>
        <v>100</v>
      </c>
      <c r="AC56" s="5">
        <f t="shared" si="253"/>
        <v>100</v>
      </c>
      <c r="AD56" s="5">
        <f t="shared" si="253"/>
        <v>100</v>
      </c>
      <c r="AE56" s="5">
        <f t="shared" ref="AE56:AF56" si="254">(0*100)/1</f>
        <v>0</v>
      </c>
      <c r="AF56" s="5">
        <f t="shared" si="254"/>
        <v>0</v>
      </c>
    </row>
    <row r="57" spans="1:32">
      <c r="A57" s="1" t="s">
        <v>5</v>
      </c>
      <c r="B57" s="5">
        <f t="shared" si="245"/>
        <v>0</v>
      </c>
      <c r="C57" s="5">
        <f t="shared" ref="C57:F57" si="255">(1*100)/1</f>
        <v>100</v>
      </c>
      <c r="D57" s="5">
        <f t="shared" si="255"/>
        <v>100</v>
      </c>
      <c r="E57" s="5">
        <f t="shared" si="255"/>
        <v>100</v>
      </c>
      <c r="F57" s="5">
        <f t="shared" si="255"/>
        <v>100</v>
      </c>
      <c r="G57" s="5">
        <f>(0*100)/1</f>
        <v>0</v>
      </c>
      <c r="H57" s="5">
        <f>(1*100)/1</f>
        <v>100</v>
      </c>
      <c r="I57" s="5">
        <f t="shared" ref="I57:K57" si="256">(0*100)/1</f>
        <v>0</v>
      </c>
      <c r="J57" s="5">
        <f t="shared" si="256"/>
        <v>0</v>
      </c>
      <c r="K57" s="5">
        <f t="shared" si="256"/>
        <v>0</v>
      </c>
      <c r="L57" s="5">
        <f t="shared" si="248"/>
        <v>100</v>
      </c>
      <c r="M57" s="5">
        <f t="shared" si="249"/>
        <v>0</v>
      </c>
      <c r="N57" s="5">
        <f t="shared" ref="N57:V57" si="257">(1*100)/1</f>
        <v>100</v>
      </c>
      <c r="O57" s="5">
        <f t="shared" si="257"/>
        <v>100</v>
      </c>
      <c r="P57" s="5">
        <f t="shared" si="257"/>
        <v>100</v>
      </c>
      <c r="Q57" s="5">
        <f t="shared" si="257"/>
        <v>100</v>
      </c>
      <c r="R57" s="5">
        <f t="shared" si="257"/>
        <v>100</v>
      </c>
      <c r="S57" s="5">
        <f t="shared" si="257"/>
        <v>100</v>
      </c>
      <c r="T57" s="5">
        <f t="shared" si="257"/>
        <v>100</v>
      </c>
      <c r="U57" s="5">
        <f t="shared" si="257"/>
        <v>100</v>
      </c>
      <c r="V57" s="5">
        <f t="shared" si="257"/>
        <v>100</v>
      </c>
      <c r="W57" s="5">
        <f t="shared" si="251"/>
        <v>0</v>
      </c>
      <c r="X57" s="5">
        <f t="shared" ref="X57:AE57" si="258">(1*100)/1</f>
        <v>100</v>
      </c>
      <c r="Y57" s="5">
        <f t="shared" si="258"/>
        <v>100</v>
      </c>
      <c r="Z57" s="5">
        <f t="shared" si="258"/>
        <v>100</v>
      </c>
      <c r="AA57" s="5">
        <f t="shared" si="258"/>
        <v>100</v>
      </c>
      <c r="AB57" s="5">
        <f t="shared" si="258"/>
        <v>100</v>
      </c>
      <c r="AC57" s="5">
        <f t="shared" si="258"/>
        <v>100</v>
      </c>
      <c r="AD57" s="5">
        <f t="shared" si="258"/>
        <v>100</v>
      </c>
      <c r="AE57" s="5">
        <f t="shared" si="258"/>
        <v>100</v>
      </c>
      <c r="AF57" s="5">
        <f>(0*100)/1</f>
        <v>0</v>
      </c>
    </row>
    <row r="58" spans="1:32">
      <c r="A58" s="1" t="s">
        <v>6</v>
      </c>
      <c r="B58" s="5">
        <f t="shared" si="245"/>
        <v>0</v>
      </c>
      <c r="C58" s="5">
        <f t="shared" ref="C58:E58" si="259">(1*100)/1</f>
        <v>100</v>
      </c>
      <c r="D58" s="5">
        <f t="shared" si="259"/>
        <v>100</v>
      </c>
      <c r="E58" s="5">
        <f t="shared" si="259"/>
        <v>100</v>
      </c>
      <c r="F58" s="5">
        <f t="shared" ref="F58:I58" si="260">(0*100)/1</f>
        <v>0</v>
      </c>
      <c r="G58" s="5">
        <f t="shared" si="260"/>
        <v>0</v>
      </c>
      <c r="H58" s="5">
        <f t="shared" si="260"/>
        <v>0</v>
      </c>
      <c r="I58" s="5">
        <f t="shared" si="260"/>
        <v>0</v>
      </c>
      <c r="J58" s="5">
        <f t="shared" ref="J58:L58" si="261">(1*100)/1</f>
        <v>100</v>
      </c>
      <c r="K58" s="5">
        <f t="shared" si="261"/>
        <v>100</v>
      </c>
      <c r="L58" s="5">
        <f t="shared" si="261"/>
        <v>100</v>
      </c>
      <c r="M58" s="5">
        <f t="shared" si="249"/>
        <v>0</v>
      </c>
      <c r="N58" s="5">
        <f t="shared" ref="N58:T58" si="262">(1*100)/1</f>
        <v>100</v>
      </c>
      <c r="O58" s="5">
        <f t="shared" si="262"/>
        <v>100</v>
      </c>
      <c r="P58" s="5">
        <f t="shared" si="262"/>
        <v>100</v>
      </c>
      <c r="Q58" s="5">
        <f t="shared" si="262"/>
        <v>100</v>
      </c>
      <c r="R58" s="5">
        <f t="shared" si="262"/>
        <v>100</v>
      </c>
      <c r="S58" s="5">
        <f t="shared" si="262"/>
        <v>100</v>
      </c>
      <c r="T58" s="5">
        <f t="shared" si="262"/>
        <v>100</v>
      </c>
      <c r="U58" s="5">
        <f t="shared" ref="U58:W58" si="263">(0*100)/1</f>
        <v>0</v>
      </c>
      <c r="V58" s="5">
        <f t="shared" si="263"/>
        <v>0</v>
      </c>
      <c r="W58" s="5">
        <f t="shared" si="263"/>
        <v>0</v>
      </c>
      <c r="X58" s="5">
        <f t="shared" ref="X58:AD58" si="264">(1*100)/1</f>
        <v>100</v>
      </c>
      <c r="Y58" s="5">
        <f t="shared" si="264"/>
        <v>100</v>
      </c>
      <c r="Z58" s="5">
        <f t="shared" si="264"/>
        <v>100</v>
      </c>
      <c r="AA58" s="5">
        <f t="shared" si="264"/>
        <v>100</v>
      </c>
      <c r="AB58" s="5">
        <f t="shared" si="264"/>
        <v>100</v>
      </c>
      <c r="AC58" s="5">
        <f t="shared" si="264"/>
        <v>100</v>
      </c>
      <c r="AD58" s="5">
        <f t="shared" si="264"/>
        <v>100</v>
      </c>
      <c r="AE58" s="5">
        <f t="shared" ref="AE58:AF58" si="265">(0*100)/1</f>
        <v>0</v>
      </c>
      <c r="AF58" s="5">
        <f t="shared" si="265"/>
        <v>0</v>
      </c>
    </row>
    <row r="59" spans="1:32">
      <c r="A59" s="1" t="s">
        <v>7</v>
      </c>
      <c r="B59" s="5">
        <f t="shared" si="245"/>
        <v>0</v>
      </c>
      <c r="C59" s="5">
        <f t="shared" ref="C59:E59" si="266">(1*100)/1</f>
        <v>100</v>
      </c>
      <c r="D59" s="5">
        <f t="shared" si="266"/>
        <v>100</v>
      </c>
      <c r="E59" s="5">
        <f t="shared" si="266"/>
        <v>100</v>
      </c>
      <c r="F59" s="5">
        <f t="shared" ref="F59:I59" si="267">(0*100)/1</f>
        <v>0</v>
      </c>
      <c r="G59" s="5">
        <f t="shared" si="267"/>
        <v>0</v>
      </c>
      <c r="H59" s="5">
        <f t="shared" si="267"/>
        <v>0</v>
      </c>
      <c r="I59" s="5">
        <f t="shared" si="267"/>
        <v>0</v>
      </c>
      <c r="J59" s="5">
        <f t="shared" ref="J59:K59" si="268">(1*100)/1</f>
        <v>100</v>
      </c>
      <c r="K59" s="5">
        <f t="shared" si="268"/>
        <v>100</v>
      </c>
      <c r="L59" s="5">
        <f t="shared" ref="L59:M59" si="269">(0*100)/1</f>
        <v>0</v>
      </c>
      <c r="M59" s="5">
        <f t="shared" si="269"/>
        <v>0</v>
      </c>
      <c r="N59" s="5">
        <f t="shared" ref="N59:U59" si="270">(1*100)/1</f>
        <v>100</v>
      </c>
      <c r="O59" s="5">
        <f t="shared" si="270"/>
        <v>100</v>
      </c>
      <c r="P59" s="5">
        <f t="shared" si="270"/>
        <v>100</v>
      </c>
      <c r="Q59" s="5">
        <f t="shared" si="270"/>
        <v>100</v>
      </c>
      <c r="R59" s="5">
        <f t="shared" si="270"/>
        <v>100</v>
      </c>
      <c r="S59" s="5">
        <f t="shared" si="270"/>
        <v>100</v>
      </c>
      <c r="T59" s="5">
        <f t="shared" si="270"/>
        <v>100</v>
      </c>
      <c r="U59" s="5">
        <f t="shared" si="270"/>
        <v>100</v>
      </c>
      <c r="V59" s="5">
        <f t="shared" ref="V59:V60" si="271">(0*100)/1</f>
        <v>0</v>
      </c>
      <c r="W59" s="5">
        <f t="shared" ref="W59:AB59" si="272">(1*100)/1</f>
        <v>100</v>
      </c>
      <c r="X59" s="5">
        <f t="shared" si="272"/>
        <v>100</v>
      </c>
      <c r="Y59" s="5">
        <f t="shared" si="272"/>
        <v>100</v>
      </c>
      <c r="Z59" s="5">
        <f t="shared" si="272"/>
        <v>100</v>
      </c>
      <c r="AA59" s="5">
        <f t="shared" si="272"/>
        <v>100</v>
      </c>
      <c r="AB59" s="5">
        <f t="shared" si="272"/>
        <v>100</v>
      </c>
      <c r="AC59" s="5">
        <f t="shared" ref="AC59:AC60" si="273">(0*100)/1</f>
        <v>0</v>
      </c>
      <c r="AD59" s="5">
        <f t="shared" ref="AD59:AE59" si="274">(1*100)/1</f>
        <v>100</v>
      </c>
      <c r="AE59" s="5">
        <f t="shared" si="274"/>
        <v>100</v>
      </c>
      <c r="AF59" s="5">
        <f t="shared" ref="AF59:AF64" si="275">(0*100)/1</f>
        <v>0</v>
      </c>
    </row>
    <row r="60" spans="1:32">
      <c r="A60" s="1" t="s">
        <v>8</v>
      </c>
      <c r="B60" s="5">
        <f t="shared" ref="B60:E60" si="276">(1*100)/1</f>
        <v>100</v>
      </c>
      <c r="C60" s="5">
        <f t="shared" si="276"/>
        <v>100</v>
      </c>
      <c r="D60" s="5">
        <f t="shared" si="276"/>
        <v>100</v>
      </c>
      <c r="E60" s="5">
        <f t="shared" si="276"/>
        <v>100</v>
      </c>
      <c r="F60" s="5">
        <f t="shared" ref="F60:J60" si="277">(0*100)/1</f>
        <v>0</v>
      </c>
      <c r="G60" s="5">
        <f t="shared" si="277"/>
        <v>0</v>
      </c>
      <c r="H60" s="5">
        <f t="shared" si="277"/>
        <v>0</v>
      </c>
      <c r="I60" s="5">
        <f t="shared" si="277"/>
        <v>0</v>
      </c>
      <c r="J60" s="5">
        <f t="shared" si="277"/>
        <v>0</v>
      </c>
      <c r="K60" s="5">
        <f>(1*100)/1</f>
        <v>100</v>
      </c>
      <c r="L60" s="5">
        <f t="shared" ref="L60:M60" si="278">(0*100)/1</f>
        <v>0</v>
      </c>
      <c r="M60" s="5">
        <f t="shared" si="278"/>
        <v>0</v>
      </c>
      <c r="N60" s="5">
        <f t="shared" ref="N60:R60" si="279">(1*100)/1</f>
        <v>100</v>
      </c>
      <c r="O60" s="5">
        <f t="shared" si="279"/>
        <v>100</v>
      </c>
      <c r="P60" s="5">
        <f t="shared" si="279"/>
        <v>100</v>
      </c>
      <c r="Q60" s="5">
        <f t="shared" si="279"/>
        <v>100</v>
      </c>
      <c r="R60" s="5">
        <f t="shared" si="279"/>
        <v>100</v>
      </c>
      <c r="S60" s="5">
        <f>(0*100)/1</f>
        <v>0</v>
      </c>
      <c r="T60" s="5">
        <f t="shared" ref="T60:U60" si="280">(1*100)/1</f>
        <v>100</v>
      </c>
      <c r="U60" s="5">
        <f t="shared" si="280"/>
        <v>100</v>
      </c>
      <c r="V60" s="5">
        <f t="shared" si="271"/>
        <v>0</v>
      </c>
      <c r="W60" s="5">
        <f t="shared" ref="W60:AB60" si="281">(1*100)/1</f>
        <v>100</v>
      </c>
      <c r="X60" s="5">
        <f t="shared" si="281"/>
        <v>100</v>
      </c>
      <c r="Y60" s="5">
        <f t="shared" si="281"/>
        <v>100</v>
      </c>
      <c r="Z60" s="5">
        <f t="shared" si="281"/>
        <v>100</v>
      </c>
      <c r="AA60" s="5">
        <f t="shared" si="281"/>
        <v>100</v>
      </c>
      <c r="AB60" s="5">
        <f t="shared" si="281"/>
        <v>100</v>
      </c>
      <c r="AC60" s="5">
        <f t="shared" si="273"/>
        <v>0</v>
      </c>
      <c r="AD60" s="5">
        <f>(0*100)/1</f>
        <v>0</v>
      </c>
      <c r="AE60" s="5">
        <f>(1*100)/1</f>
        <v>100</v>
      </c>
      <c r="AF60" s="5">
        <f t="shared" si="275"/>
        <v>0</v>
      </c>
    </row>
    <row r="61" spans="1:32">
      <c r="A61" s="1" t="s">
        <v>9</v>
      </c>
      <c r="B61" s="5">
        <f t="shared" ref="B61:E61" si="282">(1*100)/1</f>
        <v>100</v>
      </c>
      <c r="C61" s="5">
        <f t="shared" si="282"/>
        <v>100</v>
      </c>
      <c r="D61" s="5">
        <f t="shared" si="282"/>
        <v>100</v>
      </c>
      <c r="E61" s="5">
        <f t="shared" si="282"/>
        <v>100</v>
      </c>
      <c r="F61" s="5">
        <f t="shared" ref="F61:F63" si="283">(0*100)/1</f>
        <v>0</v>
      </c>
      <c r="G61" s="5">
        <f t="shared" ref="G61:J61" si="284">(1*100)/1</f>
        <v>100</v>
      </c>
      <c r="H61" s="5">
        <f t="shared" si="284"/>
        <v>100</v>
      </c>
      <c r="I61" s="5">
        <f t="shared" si="284"/>
        <v>100</v>
      </c>
      <c r="J61" s="5">
        <f t="shared" si="284"/>
        <v>100</v>
      </c>
      <c r="K61" s="5">
        <f t="shared" ref="K61:K63" si="285">(0*100)/1</f>
        <v>0</v>
      </c>
      <c r="L61" s="5">
        <f t="shared" ref="L61:O61" si="286">(1*100)/1</f>
        <v>100</v>
      </c>
      <c r="M61" s="5">
        <f t="shared" si="286"/>
        <v>100</v>
      </c>
      <c r="N61" s="5">
        <f t="shared" si="286"/>
        <v>100</v>
      </c>
      <c r="O61" s="5">
        <f t="shared" si="286"/>
        <v>100</v>
      </c>
      <c r="P61" s="5">
        <f t="shared" ref="P61:R61" si="287">(0*100)/1</f>
        <v>0</v>
      </c>
      <c r="Q61" s="5">
        <f t="shared" si="287"/>
        <v>0</v>
      </c>
      <c r="R61" s="5">
        <f t="shared" si="287"/>
        <v>0</v>
      </c>
      <c r="S61" s="5">
        <f t="shared" ref="S61:T61" si="288">(1*100)/1</f>
        <v>100</v>
      </c>
      <c r="T61" s="5">
        <f t="shared" si="288"/>
        <v>100</v>
      </c>
      <c r="U61" s="5">
        <f t="shared" ref="U61:W61" si="289">(0*100)/1</f>
        <v>0</v>
      </c>
      <c r="V61" s="5">
        <f t="shared" si="289"/>
        <v>0</v>
      </c>
      <c r="W61" s="5">
        <f t="shared" si="289"/>
        <v>0</v>
      </c>
      <c r="X61" s="5">
        <f t="shared" ref="X61:Y61" si="290">(1*100)/1</f>
        <v>100</v>
      </c>
      <c r="Y61" s="5">
        <f t="shared" si="290"/>
        <v>100</v>
      </c>
      <c r="Z61" s="5">
        <f t="shared" ref="Z61:Z63" si="291">(0*100)/1</f>
        <v>0</v>
      </c>
      <c r="AA61" s="5">
        <f t="shared" ref="AA61:AE61" si="292">(1*100)/1</f>
        <v>100</v>
      </c>
      <c r="AB61" s="5">
        <f t="shared" si="292"/>
        <v>100</v>
      </c>
      <c r="AC61" s="5">
        <f t="shared" si="292"/>
        <v>100</v>
      </c>
      <c r="AD61" s="5">
        <f t="shared" si="292"/>
        <v>100</v>
      </c>
      <c r="AE61" s="5">
        <f t="shared" si="292"/>
        <v>100</v>
      </c>
      <c r="AF61" s="5">
        <f t="shared" si="275"/>
        <v>0</v>
      </c>
    </row>
    <row r="62" spans="1:32">
      <c r="A62" s="1" t="s">
        <v>10</v>
      </c>
      <c r="B62" s="5">
        <f t="shared" ref="B62:E62" si="293">(1*100)/1</f>
        <v>100</v>
      </c>
      <c r="C62" s="5">
        <f t="shared" si="293"/>
        <v>100</v>
      </c>
      <c r="D62" s="5">
        <f t="shared" si="293"/>
        <v>100</v>
      </c>
      <c r="E62" s="5">
        <f t="shared" si="293"/>
        <v>100</v>
      </c>
      <c r="F62" s="5">
        <f t="shared" si="283"/>
        <v>0</v>
      </c>
      <c r="G62" s="5">
        <f t="shared" ref="G62:J62" si="294">(1*100)/1</f>
        <v>100</v>
      </c>
      <c r="H62" s="5">
        <f t="shared" si="294"/>
        <v>100</v>
      </c>
      <c r="I62" s="5">
        <f t="shared" si="294"/>
        <v>100</v>
      </c>
      <c r="J62" s="5">
        <f t="shared" si="294"/>
        <v>100</v>
      </c>
      <c r="K62" s="5">
        <f t="shared" si="285"/>
        <v>0</v>
      </c>
      <c r="L62" s="5">
        <f t="shared" ref="L62:O62" si="295">(1*100)/1</f>
        <v>100</v>
      </c>
      <c r="M62" s="5">
        <f t="shared" si="295"/>
        <v>100</v>
      </c>
      <c r="N62" s="5">
        <f t="shared" si="295"/>
        <v>100</v>
      </c>
      <c r="O62" s="5">
        <f t="shared" si="295"/>
        <v>100</v>
      </c>
      <c r="P62" s="5">
        <f t="shared" ref="P62:P67" si="296">(0*100)/1</f>
        <v>0</v>
      </c>
      <c r="Q62" s="5">
        <f t="shared" ref="Q62:Q64" si="297">(1*100)/1</f>
        <v>100</v>
      </c>
      <c r="R62" s="5">
        <f t="shared" ref="R62:U62" si="298">(0*100)/1</f>
        <v>0</v>
      </c>
      <c r="S62" s="5">
        <f t="shared" si="298"/>
        <v>0</v>
      </c>
      <c r="T62" s="5">
        <f t="shared" si="298"/>
        <v>0</v>
      </c>
      <c r="U62" s="5">
        <f t="shared" si="298"/>
        <v>0</v>
      </c>
      <c r="V62" s="5">
        <f>(1*100)/1</f>
        <v>100</v>
      </c>
      <c r="W62" s="5">
        <f t="shared" ref="W62:X62" si="299">(0*100)/1</f>
        <v>0</v>
      </c>
      <c r="X62" s="5">
        <f t="shared" si="299"/>
        <v>0</v>
      </c>
      <c r="Y62" s="5">
        <f>(1*100)/1</f>
        <v>100</v>
      </c>
      <c r="Z62" s="5">
        <f t="shared" si="291"/>
        <v>0</v>
      </c>
      <c r="AA62" s="5">
        <f t="shared" ref="AA62:AB62" si="300">(1*100)/1</f>
        <v>100</v>
      </c>
      <c r="AB62" s="5">
        <f t="shared" si="300"/>
        <v>100</v>
      </c>
      <c r="AC62" s="5">
        <f t="shared" ref="AC62:AD62" si="301">(0*100)/1</f>
        <v>0</v>
      </c>
      <c r="AD62" s="5">
        <f t="shared" si="301"/>
        <v>0</v>
      </c>
      <c r="AE62" s="5">
        <f t="shared" ref="AE62:AE64" si="302">(1*100)/1</f>
        <v>100</v>
      </c>
      <c r="AF62" s="5">
        <f t="shared" si="275"/>
        <v>0</v>
      </c>
    </row>
    <row r="63" spans="1:32">
      <c r="A63" s="1" t="s">
        <v>11</v>
      </c>
      <c r="B63" s="5">
        <f t="shared" ref="B63:C63" si="303">(1*100)/1</f>
        <v>100</v>
      </c>
      <c r="C63" s="5">
        <f t="shared" si="303"/>
        <v>100</v>
      </c>
      <c r="D63" s="5">
        <f>(0*100)/1</f>
        <v>0</v>
      </c>
      <c r="E63" s="5">
        <f>(1*100)/1</f>
        <v>100</v>
      </c>
      <c r="F63" s="5">
        <f t="shared" si="283"/>
        <v>0</v>
      </c>
      <c r="G63" s="5">
        <f t="shared" ref="G63:J63" si="304">(1*100)/1</f>
        <v>100</v>
      </c>
      <c r="H63" s="5">
        <f t="shared" si="304"/>
        <v>100</v>
      </c>
      <c r="I63" s="5">
        <f t="shared" si="304"/>
        <v>100</v>
      </c>
      <c r="J63" s="5">
        <f t="shared" si="304"/>
        <v>100</v>
      </c>
      <c r="K63" s="5">
        <f t="shared" si="285"/>
        <v>0</v>
      </c>
      <c r="L63" s="5">
        <f t="shared" ref="L63:O63" si="305">(1*100)/1</f>
        <v>100</v>
      </c>
      <c r="M63" s="5">
        <f t="shared" si="305"/>
        <v>100</v>
      </c>
      <c r="N63" s="5">
        <f t="shared" si="305"/>
        <v>100</v>
      </c>
      <c r="O63" s="5">
        <f t="shared" si="305"/>
        <v>100</v>
      </c>
      <c r="P63" s="5">
        <f t="shared" si="296"/>
        <v>0</v>
      </c>
      <c r="Q63" s="5">
        <f t="shared" si="297"/>
        <v>100</v>
      </c>
      <c r="R63" s="5">
        <f t="shared" ref="R63:T63" si="306">(0*100)/1</f>
        <v>0</v>
      </c>
      <c r="S63" s="5">
        <f t="shared" si="306"/>
        <v>0</v>
      </c>
      <c r="T63" s="5">
        <f t="shared" si="306"/>
        <v>0</v>
      </c>
      <c r="U63" s="5">
        <f t="shared" ref="U63:V63" si="307">(1*100)/1</f>
        <v>100</v>
      </c>
      <c r="V63" s="5">
        <f t="shared" si="307"/>
        <v>100</v>
      </c>
      <c r="W63" s="5">
        <f>(0*100)/1</f>
        <v>0</v>
      </c>
      <c r="X63" s="5">
        <f t="shared" ref="X63:Y63" si="308">(1*100)/1</f>
        <v>100</v>
      </c>
      <c r="Y63" s="5">
        <f t="shared" si="308"/>
        <v>100</v>
      </c>
      <c r="Z63" s="5">
        <f t="shared" si="291"/>
        <v>0</v>
      </c>
      <c r="AA63" s="5">
        <f t="shared" ref="AA63:AB63" si="309">(1*100)/1</f>
        <v>100</v>
      </c>
      <c r="AB63" s="5">
        <f t="shared" si="309"/>
        <v>100</v>
      </c>
      <c r="AC63" s="5">
        <f t="shared" ref="AC63:AD63" si="310">(0*100)/1</f>
        <v>0</v>
      </c>
      <c r="AD63" s="5">
        <f t="shared" si="310"/>
        <v>0</v>
      </c>
      <c r="AE63" s="5">
        <f t="shared" si="302"/>
        <v>100</v>
      </c>
      <c r="AF63" s="5">
        <f t="shared" si="275"/>
        <v>0</v>
      </c>
    </row>
    <row r="64" spans="1:32">
      <c r="A64" s="1" t="s">
        <v>12</v>
      </c>
      <c r="B64" s="5">
        <f t="shared" ref="B64:G64" si="311">(0*100)/1</f>
        <v>0</v>
      </c>
      <c r="C64" s="5">
        <f t="shared" si="311"/>
        <v>0</v>
      </c>
      <c r="D64" s="5">
        <f t="shared" si="311"/>
        <v>0</v>
      </c>
      <c r="E64" s="5">
        <f t="shared" si="311"/>
        <v>0</v>
      </c>
      <c r="F64" s="5">
        <f t="shared" si="311"/>
        <v>0</v>
      </c>
      <c r="G64" s="5">
        <f t="shared" si="311"/>
        <v>0</v>
      </c>
      <c r="H64" s="5">
        <f t="shared" ref="H64:H67" si="312">(1*100)/1</f>
        <v>100</v>
      </c>
      <c r="I64" s="5">
        <f t="shared" ref="I64:L64" si="313">(0*100)/1</f>
        <v>0</v>
      </c>
      <c r="J64" s="5">
        <f t="shared" si="313"/>
        <v>0</v>
      </c>
      <c r="K64" s="5">
        <f t="shared" si="313"/>
        <v>0</v>
      </c>
      <c r="L64" s="5">
        <f t="shared" si="313"/>
        <v>0</v>
      </c>
      <c r="M64" s="5">
        <f t="shared" ref="M64:M66" si="314">(1*100)/1</f>
        <v>100</v>
      </c>
      <c r="N64" s="5">
        <f t="shared" ref="N64:N66" si="315">(0*100)/1</f>
        <v>0</v>
      </c>
      <c r="O64" s="5">
        <f t="shared" ref="O64:O67" si="316">(1*100)/1</f>
        <v>100</v>
      </c>
      <c r="P64" s="5">
        <f t="shared" si="296"/>
        <v>0</v>
      </c>
      <c r="Q64" s="5">
        <f t="shared" si="297"/>
        <v>100</v>
      </c>
      <c r="R64" s="5">
        <f t="shared" ref="R64:T64" si="317">(0*100)/1</f>
        <v>0</v>
      </c>
      <c r="S64" s="5">
        <f t="shared" si="317"/>
        <v>0</v>
      </c>
      <c r="T64" s="5">
        <f t="shared" si="317"/>
        <v>0</v>
      </c>
      <c r="U64" s="5">
        <f t="shared" ref="U64:W64" si="318">(1*100)/1</f>
        <v>100</v>
      </c>
      <c r="V64" s="5">
        <f t="shared" si="318"/>
        <v>100</v>
      </c>
      <c r="W64" s="5">
        <f t="shared" si="318"/>
        <v>100</v>
      </c>
      <c r="X64" s="5">
        <f t="shared" ref="X64:Y64" si="319">(0*100)/1</f>
        <v>0</v>
      </c>
      <c r="Y64" s="5">
        <f t="shared" si="319"/>
        <v>0</v>
      </c>
      <c r="Z64" s="5">
        <f t="shared" ref="Z64:Z65" si="320">(1*100)/1</f>
        <v>100</v>
      </c>
      <c r="AA64" s="5">
        <f t="shared" ref="AA64:AA65" si="321">(0*100)/1</f>
        <v>0</v>
      </c>
      <c r="AB64" s="5">
        <f t="shared" ref="AB64:AB66" si="322">(1*100)/1</f>
        <v>100</v>
      </c>
      <c r="AC64" s="5">
        <f t="shared" ref="AC64:AD64" si="323">(0*100)/1</f>
        <v>0</v>
      </c>
      <c r="AD64" s="5">
        <f t="shared" si="323"/>
        <v>0</v>
      </c>
      <c r="AE64" s="5">
        <f t="shared" si="302"/>
        <v>100</v>
      </c>
      <c r="AF64" s="5">
        <f t="shared" si="275"/>
        <v>0</v>
      </c>
    </row>
    <row r="65" spans="1:32">
      <c r="A65" s="1" t="s">
        <v>13</v>
      </c>
      <c r="B65" s="5">
        <f t="shared" ref="B65:G65" si="324">(0*100)/1</f>
        <v>0</v>
      </c>
      <c r="C65" s="5">
        <f t="shared" si="324"/>
        <v>0</v>
      </c>
      <c r="D65" s="5">
        <f t="shared" si="324"/>
        <v>0</v>
      </c>
      <c r="E65" s="5">
        <f t="shared" si="324"/>
        <v>0</v>
      </c>
      <c r="F65" s="5">
        <f t="shared" si="324"/>
        <v>0</v>
      </c>
      <c r="G65" s="5">
        <f t="shared" si="324"/>
        <v>0</v>
      </c>
      <c r="H65" s="5">
        <f t="shared" si="312"/>
        <v>100</v>
      </c>
      <c r="I65" s="5">
        <f t="shared" ref="I65:J65" si="325">(0*100)/1</f>
        <v>0</v>
      </c>
      <c r="J65" s="5">
        <f t="shared" si="325"/>
        <v>0</v>
      </c>
      <c r="K65" s="5">
        <f t="shared" ref="K65:K67" si="326">(1*100)/1</f>
        <v>100</v>
      </c>
      <c r="L65" s="5">
        <f t="shared" ref="L65:L67" si="327">(0*100)/1</f>
        <v>0</v>
      </c>
      <c r="M65" s="5">
        <f t="shared" si="314"/>
        <v>100</v>
      </c>
      <c r="N65" s="5">
        <f t="shared" si="315"/>
        <v>0</v>
      </c>
      <c r="O65" s="5">
        <f t="shared" si="316"/>
        <v>100</v>
      </c>
      <c r="P65" s="5">
        <f t="shared" si="296"/>
        <v>0</v>
      </c>
      <c r="Q65" s="5">
        <f t="shared" ref="Q65:S65" si="328">(0*100)/1</f>
        <v>0</v>
      </c>
      <c r="R65" s="5">
        <f t="shared" si="328"/>
        <v>0</v>
      </c>
      <c r="S65" s="5">
        <f t="shared" si="328"/>
        <v>0</v>
      </c>
      <c r="T65" s="5">
        <f t="shared" ref="T65:U65" si="329">(1*100)/1</f>
        <v>100</v>
      </c>
      <c r="U65" s="5">
        <f t="shared" si="329"/>
        <v>100</v>
      </c>
      <c r="V65" s="5">
        <f>(0*100)/1</f>
        <v>0</v>
      </c>
      <c r="W65" s="5">
        <f t="shared" ref="W65:W66" si="330">(1*100)/1</f>
        <v>100</v>
      </c>
      <c r="X65" s="5">
        <f t="shared" ref="X65:Y65" si="331">(0*100)/1</f>
        <v>0</v>
      </c>
      <c r="Y65" s="5">
        <f t="shared" si="331"/>
        <v>0</v>
      </c>
      <c r="Z65" s="5">
        <f t="shared" si="320"/>
        <v>100</v>
      </c>
      <c r="AA65" s="5">
        <f t="shared" si="321"/>
        <v>0</v>
      </c>
      <c r="AB65" s="5">
        <f t="shared" si="322"/>
        <v>100</v>
      </c>
      <c r="AC65" s="5">
        <f t="shared" ref="AC65:AF65" si="332">(0*100)/1</f>
        <v>0</v>
      </c>
      <c r="AD65" s="5">
        <f t="shared" si="332"/>
        <v>0</v>
      </c>
      <c r="AE65" s="5">
        <f t="shared" si="332"/>
        <v>0</v>
      </c>
      <c r="AF65" s="5">
        <f t="shared" si="332"/>
        <v>0</v>
      </c>
    </row>
    <row r="66" spans="1:32">
      <c r="A66" s="1" t="s">
        <v>14</v>
      </c>
      <c r="B66" s="5">
        <f t="shared" ref="B66:G66" si="333">(0*100)/1</f>
        <v>0</v>
      </c>
      <c r="C66" s="5">
        <f t="shared" si="333"/>
        <v>0</v>
      </c>
      <c r="D66" s="5">
        <f t="shared" si="333"/>
        <v>0</v>
      </c>
      <c r="E66" s="5">
        <f t="shared" si="333"/>
        <v>0</v>
      </c>
      <c r="F66" s="5">
        <f t="shared" si="333"/>
        <v>0</v>
      </c>
      <c r="G66" s="5">
        <f t="shared" si="333"/>
        <v>0</v>
      </c>
      <c r="H66" s="5">
        <f t="shared" si="312"/>
        <v>100</v>
      </c>
      <c r="I66" s="5">
        <f t="shared" ref="I66:J66" si="334">(0*100)/1</f>
        <v>0</v>
      </c>
      <c r="J66" s="5">
        <f t="shared" si="334"/>
        <v>0</v>
      </c>
      <c r="K66" s="5">
        <f t="shared" si="326"/>
        <v>100</v>
      </c>
      <c r="L66" s="5">
        <f t="shared" si="327"/>
        <v>0</v>
      </c>
      <c r="M66" s="5">
        <f t="shared" si="314"/>
        <v>100</v>
      </c>
      <c r="N66" s="5">
        <f t="shared" si="315"/>
        <v>0</v>
      </c>
      <c r="O66" s="5">
        <f t="shared" si="316"/>
        <v>100</v>
      </c>
      <c r="P66" s="5">
        <f t="shared" si="296"/>
        <v>0</v>
      </c>
      <c r="Q66" s="5">
        <f t="shared" ref="Q66:S66" si="335">(0*100)/1</f>
        <v>0</v>
      </c>
      <c r="R66" s="5">
        <f t="shared" si="335"/>
        <v>0</v>
      </c>
      <c r="S66" s="5">
        <f t="shared" si="335"/>
        <v>0</v>
      </c>
      <c r="T66" s="5">
        <f t="shared" ref="T66:T67" si="336">(1*100)/1</f>
        <v>100</v>
      </c>
      <c r="U66" s="5">
        <f t="shared" ref="U66:V66" si="337">(0*100)/1</f>
        <v>0</v>
      </c>
      <c r="V66" s="5">
        <f t="shared" si="337"/>
        <v>0</v>
      </c>
      <c r="W66" s="5">
        <f t="shared" si="330"/>
        <v>100</v>
      </c>
      <c r="X66" s="5">
        <f t="shared" ref="X66:AA66" si="338">(0*100)/1</f>
        <v>0</v>
      </c>
      <c r="Y66" s="5">
        <f t="shared" si="338"/>
        <v>0</v>
      </c>
      <c r="Z66" s="5">
        <f t="shared" si="338"/>
        <v>0</v>
      </c>
      <c r="AA66" s="5">
        <f t="shared" si="338"/>
        <v>0</v>
      </c>
      <c r="AB66" s="5">
        <f t="shared" si="322"/>
        <v>100</v>
      </c>
      <c r="AC66" s="5">
        <f t="shared" ref="AC66:AF66" si="339">(0*100)/1</f>
        <v>0</v>
      </c>
      <c r="AD66" s="5">
        <f t="shared" si="339"/>
        <v>0</v>
      </c>
      <c r="AE66" s="5">
        <f t="shared" si="339"/>
        <v>0</v>
      </c>
      <c r="AF66" s="5">
        <f t="shared" si="339"/>
        <v>0</v>
      </c>
    </row>
    <row r="67" spans="1:32">
      <c r="A67" s="1" t="s">
        <v>15</v>
      </c>
      <c r="B67" s="5">
        <f t="shared" ref="B67:G67" si="340">(0*100)/1</f>
        <v>0</v>
      </c>
      <c r="C67" s="5">
        <f t="shared" si="340"/>
        <v>0</v>
      </c>
      <c r="D67" s="5">
        <f t="shared" si="340"/>
        <v>0</v>
      </c>
      <c r="E67" s="5">
        <f t="shared" si="340"/>
        <v>0</v>
      </c>
      <c r="F67" s="5">
        <f t="shared" si="340"/>
        <v>0</v>
      </c>
      <c r="G67" s="5">
        <f t="shared" si="340"/>
        <v>0</v>
      </c>
      <c r="H67" s="5">
        <f t="shared" si="312"/>
        <v>100</v>
      </c>
      <c r="I67" s="5">
        <f t="shared" ref="I67:J67" si="341">(0*100)/1</f>
        <v>0</v>
      </c>
      <c r="J67" s="5">
        <f t="shared" si="341"/>
        <v>0</v>
      </c>
      <c r="K67" s="5">
        <f t="shared" si="326"/>
        <v>100</v>
      </c>
      <c r="L67" s="5">
        <f t="shared" si="327"/>
        <v>0</v>
      </c>
      <c r="M67" s="5">
        <f t="shared" ref="M67:N67" si="342">(0*100)/1</f>
        <v>0</v>
      </c>
      <c r="N67" s="5">
        <f t="shared" si="342"/>
        <v>0</v>
      </c>
      <c r="O67" s="5">
        <f t="shared" si="316"/>
        <v>100</v>
      </c>
      <c r="P67" s="5">
        <f t="shared" si="296"/>
        <v>0</v>
      </c>
      <c r="Q67" s="5">
        <f t="shared" ref="Q67:S67" si="343">(0*100)/1</f>
        <v>0</v>
      </c>
      <c r="R67" s="5">
        <f t="shared" si="343"/>
        <v>0</v>
      </c>
      <c r="S67" s="5">
        <f t="shared" si="343"/>
        <v>0</v>
      </c>
      <c r="T67" s="5">
        <f t="shared" si="336"/>
        <v>100</v>
      </c>
      <c r="U67" s="5">
        <f t="shared" ref="U67:AF67" si="344">(0*100)/1</f>
        <v>0</v>
      </c>
      <c r="V67" s="5">
        <f t="shared" si="344"/>
        <v>0</v>
      </c>
      <c r="W67" s="5">
        <f t="shared" si="344"/>
        <v>0</v>
      </c>
      <c r="X67" s="5">
        <f t="shared" si="344"/>
        <v>0</v>
      </c>
      <c r="Y67" s="5">
        <f t="shared" si="344"/>
        <v>0</v>
      </c>
      <c r="Z67" s="5">
        <f t="shared" si="344"/>
        <v>0</v>
      </c>
      <c r="AA67" s="5">
        <f t="shared" si="344"/>
        <v>0</v>
      </c>
      <c r="AB67" s="5">
        <f t="shared" si="344"/>
        <v>0</v>
      </c>
      <c r="AC67" s="5">
        <f t="shared" si="344"/>
        <v>0</v>
      </c>
      <c r="AD67" s="5">
        <f t="shared" si="344"/>
        <v>0</v>
      </c>
      <c r="AE67" s="5">
        <f t="shared" si="344"/>
        <v>0</v>
      </c>
      <c r="AF67" s="5">
        <f t="shared" si="344"/>
        <v>0</v>
      </c>
    </row>
    <row r="68" spans="1:32">
      <c r="A68" s="1" t="s">
        <v>16</v>
      </c>
      <c r="B68" s="5">
        <f t="shared" ref="B68:AF68" si="345">(0*100)/1</f>
        <v>0</v>
      </c>
      <c r="C68" s="5">
        <f t="shared" si="345"/>
        <v>0</v>
      </c>
      <c r="D68" s="5">
        <f t="shared" si="345"/>
        <v>0</v>
      </c>
      <c r="E68" s="5">
        <f t="shared" si="345"/>
        <v>0</v>
      </c>
      <c r="F68" s="5">
        <f t="shared" si="345"/>
        <v>0</v>
      </c>
      <c r="G68" s="5">
        <f t="shared" si="345"/>
        <v>0</v>
      </c>
      <c r="H68" s="5">
        <f t="shared" si="345"/>
        <v>0</v>
      </c>
      <c r="I68" s="5">
        <f t="shared" si="345"/>
        <v>0</v>
      </c>
      <c r="J68" s="5">
        <f t="shared" si="345"/>
        <v>0</v>
      </c>
      <c r="K68" s="5">
        <f t="shared" si="345"/>
        <v>0</v>
      </c>
      <c r="L68" s="5">
        <f t="shared" si="345"/>
        <v>0</v>
      </c>
      <c r="M68" s="5">
        <f t="shared" si="345"/>
        <v>0</v>
      </c>
      <c r="N68" s="5">
        <f t="shared" si="345"/>
        <v>0</v>
      </c>
      <c r="O68" s="5">
        <f t="shared" si="345"/>
        <v>0</v>
      </c>
      <c r="P68" s="5">
        <f t="shared" si="345"/>
        <v>0</v>
      </c>
      <c r="Q68" s="5">
        <f t="shared" si="345"/>
        <v>0</v>
      </c>
      <c r="R68" s="5">
        <f t="shared" si="345"/>
        <v>0</v>
      </c>
      <c r="S68" s="5">
        <f t="shared" si="345"/>
        <v>0</v>
      </c>
      <c r="T68" s="5">
        <f t="shared" si="345"/>
        <v>0</v>
      </c>
      <c r="U68" s="5">
        <f t="shared" si="345"/>
        <v>0</v>
      </c>
      <c r="V68" s="5">
        <f t="shared" si="345"/>
        <v>0</v>
      </c>
      <c r="W68" s="5">
        <f t="shared" si="345"/>
        <v>0</v>
      </c>
      <c r="X68" s="5">
        <f t="shared" si="345"/>
        <v>0</v>
      </c>
      <c r="Y68" s="5">
        <f t="shared" si="345"/>
        <v>0</v>
      </c>
      <c r="Z68" s="5">
        <f t="shared" si="345"/>
        <v>0</v>
      </c>
      <c r="AA68" s="5">
        <f t="shared" si="345"/>
        <v>0</v>
      </c>
      <c r="AB68" s="5">
        <f t="shared" si="345"/>
        <v>0</v>
      </c>
      <c r="AC68" s="5">
        <f t="shared" si="345"/>
        <v>0</v>
      </c>
      <c r="AD68" s="5">
        <f t="shared" si="345"/>
        <v>0</v>
      </c>
      <c r="AE68" s="5">
        <f t="shared" si="345"/>
        <v>0</v>
      </c>
      <c r="AF68" s="5">
        <f t="shared" si="345"/>
        <v>0</v>
      </c>
    </row>
    <row r="69" spans="1:32">
      <c r="A69" s="1" t="s">
        <v>17</v>
      </c>
      <c r="B69" s="5">
        <f t="shared" ref="B69:AF69" si="346">(0*100)/1</f>
        <v>0</v>
      </c>
      <c r="C69" s="5">
        <f t="shared" si="346"/>
        <v>0</v>
      </c>
      <c r="D69" s="5">
        <f t="shared" si="346"/>
        <v>0</v>
      </c>
      <c r="E69" s="5">
        <f t="shared" si="346"/>
        <v>0</v>
      </c>
      <c r="F69" s="5">
        <f t="shared" si="346"/>
        <v>0</v>
      </c>
      <c r="G69" s="5">
        <f t="shared" si="346"/>
        <v>0</v>
      </c>
      <c r="H69" s="5">
        <f t="shared" si="346"/>
        <v>0</v>
      </c>
      <c r="I69" s="5">
        <f t="shared" si="346"/>
        <v>0</v>
      </c>
      <c r="J69" s="5">
        <f t="shared" si="346"/>
        <v>0</v>
      </c>
      <c r="K69" s="5">
        <f t="shared" si="346"/>
        <v>0</v>
      </c>
      <c r="L69" s="5">
        <f t="shared" si="346"/>
        <v>0</v>
      </c>
      <c r="M69" s="5">
        <f t="shared" si="346"/>
        <v>0</v>
      </c>
      <c r="N69" s="5">
        <f t="shared" si="346"/>
        <v>0</v>
      </c>
      <c r="O69" s="5">
        <f t="shared" si="346"/>
        <v>0</v>
      </c>
      <c r="P69" s="5">
        <f t="shared" si="346"/>
        <v>0</v>
      </c>
      <c r="Q69" s="5">
        <f t="shared" si="346"/>
        <v>0</v>
      </c>
      <c r="R69" s="5">
        <f t="shared" si="346"/>
        <v>0</v>
      </c>
      <c r="S69" s="5">
        <f t="shared" si="346"/>
        <v>0</v>
      </c>
      <c r="T69" s="5">
        <f t="shared" si="346"/>
        <v>0</v>
      </c>
      <c r="U69" s="5">
        <f t="shared" si="346"/>
        <v>0</v>
      </c>
      <c r="V69" s="5">
        <f t="shared" si="346"/>
        <v>0</v>
      </c>
      <c r="W69" s="5">
        <f t="shared" si="346"/>
        <v>0</v>
      </c>
      <c r="X69" s="5">
        <f t="shared" si="346"/>
        <v>0</v>
      </c>
      <c r="Y69" s="5">
        <f t="shared" si="346"/>
        <v>0</v>
      </c>
      <c r="Z69" s="5">
        <f t="shared" si="346"/>
        <v>0</v>
      </c>
      <c r="AA69" s="5">
        <f t="shared" si="346"/>
        <v>0</v>
      </c>
      <c r="AB69" s="5">
        <f t="shared" si="346"/>
        <v>0</v>
      </c>
      <c r="AC69" s="5">
        <f t="shared" si="346"/>
        <v>0</v>
      </c>
      <c r="AD69" s="5">
        <f t="shared" si="346"/>
        <v>0</v>
      </c>
      <c r="AE69" s="5">
        <f t="shared" si="346"/>
        <v>0</v>
      </c>
      <c r="AF69" s="5">
        <f t="shared" si="346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47">(0*100)/1</f>
        <v>0</v>
      </c>
      <c r="C72" s="5">
        <f t="shared" si="347"/>
        <v>0</v>
      </c>
      <c r="D72" s="5">
        <f t="shared" si="347"/>
        <v>0</v>
      </c>
      <c r="E72" s="5">
        <f t="shared" si="347"/>
        <v>0</v>
      </c>
      <c r="F72" s="5">
        <f t="shared" si="347"/>
        <v>0</v>
      </c>
      <c r="G72" s="5">
        <f t="shared" si="347"/>
        <v>0</v>
      </c>
      <c r="H72" s="5">
        <f t="shared" si="347"/>
        <v>0</v>
      </c>
      <c r="I72" s="5">
        <f t="shared" si="347"/>
        <v>0</v>
      </c>
      <c r="J72" s="5">
        <f t="shared" si="347"/>
        <v>0</v>
      </c>
      <c r="K72" s="5">
        <f t="shared" si="347"/>
        <v>0</v>
      </c>
      <c r="L72" s="5">
        <f t="shared" si="347"/>
        <v>0</v>
      </c>
      <c r="M72" s="5">
        <f t="shared" si="347"/>
        <v>0</v>
      </c>
      <c r="N72" s="5">
        <f t="shared" si="347"/>
        <v>0</v>
      </c>
      <c r="O72" s="5">
        <f t="shared" si="347"/>
        <v>0</v>
      </c>
      <c r="P72" s="5">
        <f t="shared" si="347"/>
        <v>0</v>
      </c>
      <c r="Q72" s="5">
        <f t="shared" si="347"/>
        <v>0</v>
      </c>
      <c r="R72" s="5">
        <f t="shared" si="347"/>
        <v>0</v>
      </c>
      <c r="S72" s="5">
        <f t="shared" si="347"/>
        <v>0</v>
      </c>
      <c r="T72" s="5">
        <f t="shared" si="347"/>
        <v>0</v>
      </c>
      <c r="U72" s="5">
        <f t="shared" si="347"/>
        <v>0</v>
      </c>
      <c r="V72" s="5">
        <f t="shared" si="347"/>
        <v>0</v>
      </c>
      <c r="W72" s="5">
        <f t="shared" si="347"/>
        <v>0</v>
      </c>
      <c r="X72" s="5">
        <f t="shared" si="347"/>
        <v>0</v>
      </c>
      <c r="Y72" s="5">
        <f t="shared" si="347"/>
        <v>0</v>
      </c>
      <c r="Z72" s="5">
        <f t="shared" si="347"/>
        <v>0</v>
      </c>
      <c r="AA72" s="5">
        <f t="shared" si="347"/>
        <v>0</v>
      </c>
      <c r="AB72" s="5">
        <f t="shared" si="347"/>
        <v>0</v>
      </c>
      <c r="AC72" s="5">
        <f t="shared" si="347"/>
        <v>0</v>
      </c>
      <c r="AD72" s="5">
        <f t="shared" si="347"/>
        <v>0</v>
      </c>
      <c r="AE72" s="5">
        <f t="shared" si="347"/>
        <v>0</v>
      </c>
      <c r="AF72" s="5">
        <f t="shared" si="347"/>
        <v>0</v>
      </c>
    </row>
    <row r="73" spans="1:32">
      <c r="A73" s="1" t="s">
        <v>3</v>
      </c>
      <c r="B73" s="5">
        <f t="shared" ref="B73:AF73" si="348">(0*100)/1</f>
        <v>0</v>
      </c>
      <c r="C73" s="5">
        <f t="shared" si="348"/>
        <v>0</v>
      </c>
      <c r="D73" s="5">
        <f t="shared" si="348"/>
        <v>0</v>
      </c>
      <c r="E73" s="5">
        <f t="shared" si="348"/>
        <v>0</v>
      </c>
      <c r="F73" s="5">
        <f t="shared" si="348"/>
        <v>0</v>
      </c>
      <c r="G73" s="5">
        <f t="shared" si="348"/>
        <v>0</v>
      </c>
      <c r="H73" s="5">
        <f t="shared" si="348"/>
        <v>0</v>
      </c>
      <c r="I73" s="5">
        <f t="shared" si="348"/>
        <v>0</v>
      </c>
      <c r="J73" s="5">
        <f t="shared" si="348"/>
        <v>0</v>
      </c>
      <c r="K73" s="5">
        <f t="shared" si="348"/>
        <v>0</v>
      </c>
      <c r="L73" s="5">
        <f t="shared" si="348"/>
        <v>0</v>
      </c>
      <c r="M73" s="5">
        <f t="shared" si="348"/>
        <v>0</v>
      </c>
      <c r="N73" s="5">
        <f t="shared" si="348"/>
        <v>0</v>
      </c>
      <c r="O73" s="5">
        <f t="shared" si="348"/>
        <v>0</v>
      </c>
      <c r="P73" s="5">
        <f t="shared" si="348"/>
        <v>0</v>
      </c>
      <c r="Q73" s="5">
        <f t="shared" si="348"/>
        <v>0</v>
      </c>
      <c r="R73" s="5">
        <f t="shared" si="348"/>
        <v>0</v>
      </c>
      <c r="S73" s="5">
        <f t="shared" si="348"/>
        <v>0</v>
      </c>
      <c r="T73" s="5">
        <f t="shared" si="348"/>
        <v>0</v>
      </c>
      <c r="U73" s="5">
        <f t="shared" si="348"/>
        <v>0</v>
      </c>
      <c r="V73" s="5">
        <f t="shared" si="348"/>
        <v>0</v>
      </c>
      <c r="W73" s="5">
        <f t="shared" si="348"/>
        <v>0</v>
      </c>
      <c r="X73" s="5">
        <f t="shared" si="348"/>
        <v>0</v>
      </c>
      <c r="Y73" s="5">
        <f t="shared" si="348"/>
        <v>0</v>
      </c>
      <c r="Z73" s="5">
        <f t="shared" si="348"/>
        <v>0</v>
      </c>
      <c r="AA73" s="5">
        <f t="shared" si="348"/>
        <v>0</v>
      </c>
      <c r="AB73" s="5">
        <f t="shared" si="348"/>
        <v>0</v>
      </c>
      <c r="AC73" s="5">
        <f t="shared" si="348"/>
        <v>0</v>
      </c>
      <c r="AD73" s="5">
        <f t="shared" si="348"/>
        <v>0</v>
      </c>
      <c r="AE73" s="5">
        <f t="shared" si="348"/>
        <v>0</v>
      </c>
      <c r="AF73" s="5">
        <f t="shared" si="348"/>
        <v>0</v>
      </c>
    </row>
    <row r="74" spans="1:32">
      <c r="A74" s="1" t="s">
        <v>4</v>
      </c>
      <c r="B74" s="5">
        <f t="shared" ref="B74:AF74" si="349">(0*100)/1</f>
        <v>0</v>
      </c>
      <c r="C74" s="5">
        <f t="shared" si="349"/>
        <v>0</v>
      </c>
      <c r="D74" s="5">
        <f t="shared" si="349"/>
        <v>0</v>
      </c>
      <c r="E74" s="5">
        <f t="shared" si="349"/>
        <v>0</v>
      </c>
      <c r="F74" s="5">
        <f t="shared" si="349"/>
        <v>0</v>
      </c>
      <c r="G74" s="5">
        <f t="shared" si="349"/>
        <v>0</v>
      </c>
      <c r="H74" s="5">
        <f t="shared" si="349"/>
        <v>0</v>
      </c>
      <c r="I74" s="5">
        <f t="shared" si="349"/>
        <v>0</v>
      </c>
      <c r="J74" s="5">
        <f t="shared" si="349"/>
        <v>0</v>
      </c>
      <c r="K74" s="5">
        <f t="shared" si="349"/>
        <v>0</v>
      </c>
      <c r="L74" s="5">
        <f t="shared" si="349"/>
        <v>0</v>
      </c>
      <c r="M74" s="5">
        <f t="shared" si="349"/>
        <v>0</v>
      </c>
      <c r="N74" s="5">
        <f t="shared" si="349"/>
        <v>0</v>
      </c>
      <c r="O74" s="5">
        <f t="shared" si="349"/>
        <v>0</v>
      </c>
      <c r="P74" s="5">
        <f t="shared" si="349"/>
        <v>0</v>
      </c>
      <c r="Q74" s="5">
        <f t="shared" si="349"/>
        <v>0</v>
      </c>
      <c r="R74" s="5">
        <f t="shared" si="349"/>
        <v>0</v>
      </c>
      <c r="S74" s="5">
        <f t="shared" si="349"/>
        <v>0</v>
      </c>
      <c r="T74" s="5">
        <f t="shared" si="349"/>
        <v>0</v>
      </c>
      <c r="U74" s="5">
        <f t="shared" si="349"/>
        <v>0</v>
      </c>
      <c r="V74" s="5">
        <f t="shared" si="349"/>
        <v>0</v>
      </c>
      <c r="W74" s="5">
        <f t="shared" si="349"/>
        <v>0</v>
      </c>
      <c r="X74" s="5">
        <f t="shared" si="349"/>
        <v>0</v>
      </c>
      <c r="Y74" s="5">
        <f t="shared" si="349"/>
        <v>0</v>
      </c>
      <c r="Z74" s="5">
        <f t="shared" si="349"/>
        <v>0</v>
      </c>
      <c r="AA74" s="5">
        <f t="shared" si="349"/>
        <v>0</v>
      </c>
      <c r="AB74" s="5">
        <f t="shared" si="349"/>
        <v>0</v>
      </c>
      <c r="AC74" s="5">
        <f t="shared" si="349"/>
        <v>0</v>
      </c>
      <c r="AD74" s="5">
        <f t="shared" si="349"/>
        <v>0</v>
      </c>
      <c r="AE74" s="5">
        <f t="shared" si="349"/>
        <v>0</v>
      </c>
      <c r="AF74" s="5">
        <f t="shared" si="349"/>
        <v>0</v>
      </c>
    </row>
    <row r="75" spans="1:32">
      <c r="A75" s="1" t="s">
        <v>5</v>
      </c>
      <c r="B75" s="5">
        <f t="shared" ref="B75:AF75" si="350">(0*100)/1</f>
        <v>0</v>
      </c>
      <c r="C75" s="5">
        <f t="shared" si="350"/>
        <v>0</v>
      </c>
      <c r="D75" s="5">
        <f t="shared" si="350"/>
        <v>0</v>
      </c>
      <c r="E75" s="5">
        <f t="shared" si="350"/>
        <v>0</v>
      </c>
      <c r="F75" s="5">
        <f t="shared" si="350"/>
        <v>0</v>
      </c>
      <c r="G75" s="5">
        <f t="shared" si="350"/>
        <v>0</v>
      </c>
      <c r="H75" s="5">
        <f t="shared" si="350"/>
        <v>0</v>
      </c>
      <c r="I75" s="5">
        <f t="shared" si="350"/>
        <v>0</v>
      </c>
      <c r="J75" s="5">
        <f t="shared" si="350"/>
        <v>0</v>
      </c>
      <c r="K75" s="5">
        <f t="shared" si="350"/>
        <v>0</v>
      </c>
      <c r="L75" s="5">
        <f t="shared" si="350"/>
        <v>0</v>
      </c>
      <c r="M75" s="5">
        <f t="shared" si="350"/>
        <v>0</v>
      </c>
      <c r="N75" s="5">
        <f t="shared" si="350"/>
        <v>0</v>
      </c>
      <c r="O75" s="5">
        <f t="shared" si="350"/>
        <v>0</v>
      </c>
      <c r="P75" s="5">
        <f t="shared" si="350"/>
        <v>0</v>
      </c>
      <c r="Q75" s="5">
        <f t="shared" si="350"/>
        <v>0</v>
      </c>
      <c r="R75" s="5">
        <f t="shared" si="350"/>
        <v>0</v>
      </c>
      <c r="S75" s="5">
        <f t="shared" si="350"/>
        <v>0</v>
      </c>
      <c r="T75" s="5">
        <f t="shared" si="350"/>
        <v>0</v>
      </c>
      <c r="U75" s="5">
        <f t="shared" si="350"/>
        <v>0</v>
      </c>
      <c r="V75" s="5">
        <f t="shared" si="350"/>
        <v>0</v>
      </c>
      <c r="W75" s="5">
        <f t="shared" si="350"/>
        <v>0</v>
      </c>
      <c r="X75" s="5">
        <f t="shared" si="350"/>
        <v>0</v>
      </c>
      <c r="Y75" s="5">
        <f t="shared" si="350"/>
        <v>0</v>
      </c>
      <c r="Z75" s="5">
        <f t="shared" si="350"/>
        <v>0</v>
      </c>
      <c r="AA75" s="5">
        <f t="shared" si="350"/>
        <v>0</v>
      </c>
      <c r="AB75" s="5">
        <f t="shared" si="350"/>
        <v>0</v>
      </c>
      <c r="AC75" s="5">
        <f t="shared" si="350"/>
        <v>0</v>
      </c>
      <c r="AD75" s="5">
        <f t="shared" si="350"/>
        <v>0</v>
      </c>
      <c r="AE75" s="5">
        <f t="shared" si="350"/>
        <v>0</v>
      </c>
      <c r="AF75" s="5">
        <f t="shared" si="350"/>
        <v>0</v>
      </c>
    </row>
    <row r="76" spans="1:32">
      <c r="A76" s="1" t="s">
        <v>6</v>
      </c>
      <c r="B76" s="5">
        <f t="shared" ref="B76:AF76" si="351">(0*100)/1</f>
        <v>0</v>
      </c>
      <c r="C76" s="5">
        <f t="shared" si="351"/>
        <v>0</v>
      </c>
      <c r="D76" s="5">
        <f t="shared" si="351"/>
        <v>0</v>
      </c>
      <c r="E76" s="5">
        <f t="shared" si="351"/>
        <v>0</v>
      </c>
      <c r="F76" s="5">
        <f t="shared" si="351"/>
        <v>0</v>
      </c>
      <c r="G76" s="5">
        <f t="shared" si="351"/>
        <v>0</v>
      </c>
      <c r="H76" s="5">
        <f t="shared" si="351"/>
        <v>0</v>
      </c>
      <c r="I76" s="5">
        <f t="shared" si="351"/>
        <v>0</v>
      </c>
      <c r="J76" s="5">
        <f t="shared" si="351"/>
        <v>0</v>
      </c>
      <c r="K76" s="5">
        <f t="shared" si="351"/>
        <v>0</v>
      </c>
      <c r="L76" s="5">
        <f t="shared" si="351"/>
        <v>0</v>
      </c>
      <c r="M76" s="5">
        <f t="shared" si="351"/>
        <v>0</v>
      </c>
      <c r="N76" s="5">
        <f t="shared" si="351"/>
        <v>0</v>
      </c>
      <c r="O76" s="5">
        <f t="shared" si="351"/>
        <v>0</v>
      </c>
      <c r="P76" s="5">
        <f t="shared" si="351"/>
        <v>0</v>
      </c>
      <c r="Q76" s="5">
        <f t="shared" si="351"/>
        <v>0</v>
      </c>
      <c r="R76" s="5">
        <f t="shared" si="351"/>
        <v>0</v>
      </c>
      <c r="S76" s="5">
        <f t="shared" si="351"/>
        <v>0</v>
      </c>
      <c r="T76" s="5">
        <f t="shared" si="351"/>
        <v>0</v>
      </c>
      <c r="U76" s="5">
        <f t="shared" si="351"/>
        <v>0</v>
      </c>
      <c r="V76" s="5">
        <f t="shared" si="351"/>
        <v>0</v>
      </c>
      <c r="W76" s="5">
        <f t="shared" si="351"/>
        <v>0</v>
      </c>
      <c r="X76" s="5">
        <f t="shared" si="351"/>
        <v>0</v>
      </c>
      <c r="Y76" s="5">
        <f t="shared" si="351"/>
        <v>0</v>
      </c>
      <c r="Z76" s="5">
        <f t="shared" si="351"/>
        <v>0</v>
      </c>
      <c r="AA76" s="5">
        <f t="shared" si="351"/>
        <v>0</v>
      </c>
      <c r="AB76" s="5">
        <f t="shared" si="351"/>
        <v>0</v>
      </c>
      <c r="AC76" s="5">
        <f t="shared" si="351"/>
        <v>0</v>
      </c>
      <c r="AD76" s="5">
        <f t="shared" si="351"/>
        <v>0</v>
      </c>
      <c r="AE76" s="5">
        <f t="shared" si="351"/>
        <v>0</v>
      </c>
      <c r="AF76" s="5">
        <f t="shared" si="351"/>
        <v>0</v>
      </c>
    </row>
    <row r="77" spans="1:32">
      <c r="A77" s="1" t="s">
        <v>7</v>
      </c>
      <c r="B77" s="5">
        <f t="shared" ref="B77:AF77" si="352">(0*100)/1</f>
        <v>0</v>
      </c>
      <c r="C77" s="5">
        <f t="shared" si="352"/>
        <v>0</v>
      </c>
      <c r="D77" s="5">
        <f t="shared" si="352"/>
        <v>0</v>
      </c>
      <c r="E77" s="5">
        <f t="shared" si="352"/>
        <v>0</v>
      </c>
      <c r="F77" s="5">
        <f t="shared" si="352"/>
        <v>0</v>
      </c>
      <c r="G77" s="5">
        <f t="shared" si="352"/>
        <v>0</v>
      </c>
      <c r="H77" s="5">
        <f t="shared" si="352"/>
        <v>0</v>
      </c>
      <c r="I77" s="5">
        <f t="shared" si="352"/>
        <v>0</v>
      </c>
      <c r="J77" s="5">
        <f t="shared" si="352"/>
        <v>0</v>
      </c>
      <c r="K77" s="5">
        <f t="shared" si="352"/>
        <v>0</v>
      </c>
      <c r="L77" s="5">
        <f t="shared" si="352"/>
        <v>0</v>
      </c>
      <c r="M77" s="5">
        <f t="shared" si="352"/>
        <v>0</v>
      </c>
      <c r="N77" s="5">
        <f t="shared" si="352"/>
        <v>0</v>
      </c>
      <c r="O77" s="5">
        <f t="shared" si="352"/>
        <v>0</v>
      </c>
      <c r="P77" s="5">
        <f t="shared" si="352"/>
        <v>0</v>
      </c>
      <c r="Q77" s="5">
        <f t="shared" si="352"/>
        <v>0</v>
      </c>
      <c r="R77" s="5">
        <f t="shared" si="352"/>
        <v>0</v>
      </c>
      <c r="S77" s="5">
        <f t="shared" si="352"/>
        <v>0</v>
      </c>
      <c r="T77" s="5">
        <f t="shared" si="352"/>
        <v>0</v>
      </c>
      <c r="U77" s="5">
        <f t="shared" si="352"/>
        <v>0</v>
      </c>
      <c r="V77" s="5">
        <f t="shared" si="352"/>
        <v>0</v>
      </c>
      <c r="W77" s="5">
        <f t="shared" si="352"/>
        <v>0</v>
      </c>
      <c r="X77" s="5">
        <f t="shared" si="352"/>
        <v>0</v>
      </c>
      <c r="Y77" s="5">
        <f t="shared" si="352"/>
        <v>0</v>
      </c>
      <c r="Z77" s="5">
        <f t="shared" si="352"/>
        <v>0</v>
      </c>
      <c r="AA77" s="5">
        <f t="shared" si="352"/>
        <v>0</v>
      </c>
      <c r="AB77" s="5">
        <f t="shared" si="352"/>
        <v>0</v>
      </c>
      <c r="AC77" s="5">
        <f t="shared" si="352"/>
        <v>0</v>
      </c>
      <c r="AD77" s="5">
        <f t="shared" si="352"/>
        <v>0</v>
      </c>
      <c r="AE77" s="5">
        <f t="shared" si="352"/>
        <v>0</v>
      </c>
      <c r="AF77" s="5">
        <f t="shared" si="352"/>
        <v>0</v>
      </c>
    </row>
    <row r="78" spans="1:32">
      <c r="A78" s="1" t="s">
        <v>8</v>
      </c>
      <c r="B78" s="5">
        <f t="shared" ref="B78:K78" si="353">(0*100)/1</f>
        <v>0</v>
      </c>
      <c r="C78" s="5">
        <f t="shared" si="353"/>
        <v>0</v>
      </c>
      <c r="D78" s="5">
        <f t="shared" si="353"/>
        <v>0</v>
      </c>
      <c r="E78" s="5">
        <f t="shared" si="353"/>
        <v>0</v>
      </c>
      <c r="F78" s="5">
        <f t="shared" si="353"/>
        <v>0</v>
      </c>
      <c r="G78" s="5">
        <f t="shared" si="353"/>
        <v>0</v>
      </c>
      <c r="H78" s="5">
        <f t="shared" si="353"/>
        <v>0</v>
      </c>
      <c r="I78" s="5">
        <f t="shared" si="353"/>
        <v>0</v>
      </c>
      <c r="J78" s="5">
        <f t="shared" si="353"/>
        <v>0</v>
      </c>
      <c r="K78" s="5">
        <f t="shared" si="353"/>
        <v>0</v>
      </c>
      <c r="L78" s="5">
        <f>(1*100)/1</f>
        <v>100</v>
      </c>
      <c r="M78" s="5">
        <f t="shared" ref="M78:AF78" si="354">(0*100)/1</f>
        <v>0</v>
      </c>
      <c r="N78" s="5">
        <f t="shared" si="354"/>
        <v>0</v>
      </c>
      <c r="O78" s="5">
        <f t="shared" si="354"/>
        <v>0</v>
      </c>
      <c r="P78" s="5">
        <f t="shared" si="354"/>
        <v>0</v>
      </c>
      <c r="Q78" s="5">
        <f t="shared" si="354"/>
        <v>0</v>
      </c>
      <c r="R78" s="5">
        <f t="shared" si="354"/>
        <v>0</v>
      </c>
      <c r="S78" s="5">
        <f t="shared" si="354"/>
        <v>0</v>
      </c>
      <c r="T78" s="5">
        <f t="shared" si="354"/>
        <v>0</v>
      </c>
      <c r="U78" s="5">
        <f t="shared" si="354"/>
        <v>0</v>
      </c>
      <c r="V78" s="5">
        <f t="shared" si="354"/>
        <v>0</v>
      </c>
      <c r="W78" s="5">
        <f t="shared" si="354"/>
        <v>0</v>
      </c>
      <c r="X78" s="5">
        <f t="shared" si="354"/>
        <v>0</v>
      </c>
      <c r="Y78" s="5">
        <f t="shared" si="354"/>
        <v>0</v>
      </c>
      <c r="Z78" s="5">
        <f t="shared" si="354"/>
        <v>0</v>
      </c>
      <c r="AA78" s="5">
        <f t="shared" si="354"/>
        <v>0</v>
      </c>
      <c r="AB78" s="5">
        <f t="shared" si="354"/>
        <v>0</v>
      </c>
      <c r="AC78" s="5">
        <f t="shared" si="354"/>
        <v>0</v>
      </c>
      <c r="AD78" s="5">
        <f t="shared" si="354"/>
        <v>0</v>
      </c>
      <c r="AE78" s="5">
        <f t="shared" si="354"/>
        <v>0</v>
      </c>
      <c r="AF78" s="5">
        <f t="shared" si="354"/>
        <v>0</v>
      </c>
    </row>
    <row r="79" spans="1:32">
      <c r="A79" s="1" t="s">
        <v>9</v>
      </c>
      <c r="B79" s="5">
        <f t="shared" ref="B79:H79" si="355">(0*100)/1</f>
        <v>0</v>
      </c>
      <c r="C79" s="5">
        <f t="shared" si="355"/>
        <v>0</v>
      </c>
      <c r="D79" s="5">
        <f t="shared" si="355"/>
        <v>0</v>
      </c>
      <c r="E79" s="5">
        <f t="shared" si="355"/>
        <v>0</v>
      </c>
      <c r="F79" s="5">
        <f t="shared" si="355"/>
        <v>0</v>
      </c>
      <c r="G79" s="5">
        <f t="shared" si="355"/>
        <v>0</v>
      </c>
      <c r="H79" s="5">
        <f t="shared" si="355"/>
        <v>0</v>
      </c>
      <c r="I79" s="5">
        <f t="shared" ref="I79:I80" si="356">(1*100)/1</f>
        <v>100</v>
      </c>
      <c r="J79" s="5">
        <f t="shared" ref="J79:AF79" si="357">(0*100)/1</f>
        <v>0</v>
      </c>
      <c r="K79" s="5">
        <f t="shared" si="357"/>
        <v>0</v>
      </c>
      <c r="L79" s="5">
        <f t="shared" si="357"/>
        <v>0</v>
      </c>
      <c r="M79" s="5">
        <f t="shared" si="357"/>
        <v>0</v>
      </c>
      <c r="N79" s="5">
        <f t="shared" si="357"/>
        <v>0</v>
      </c>
      <c r="O79" s="5">
        <f t="shared" si="357"/>
        <v>0</v>
      </c>
      <c r="P79" s="5">
        <f t="shared" si="357"/>
        <v>0</v>
      </c>
      <c r="Q79" s="5">
        <f t="shared" si="357"/>
        <v>0</v>
      </c>
      <c r="R79" s="5">
        <f t="shared" si="357"/>
        <v>0</v>
      </c>
      <c r="S79" s="5">
        <f t="shared" si="357"/>
        <v>0</v>
      </c>
      <c r="T79" s="5">
        <f t="shared" si="357"/>
        <v>0</v>
      </c>
      <c r="U79" s="5">
        <f t="shared" si="357"/>
        <v>0</v>
      </c>
      <c r="V79" s="5">
        <f t="shared" si="357"/>
        <v>0</v>
      </c>
      <c r="W79" s="5">
        <f t="shared" si="357"/>
        <v>0</v>
      </c>
      <c r="X79" s="5">
        <f t="shared" si="357"/>
        <v>0</v>
      </c>
      <c r="Y79" s="5">
        <f t="shared" si="357"/>
        <v>0</v>
      </c>
      <c r="Z79" s="5">
        <f t="shared" si="357"/>
        <v>0</v>
      </c>
      <c r="AA79" s="5">
        <f t="shared" si="357"/>
        <v>0</v>
      </c>
      <c r="AB79" s="5">
        <f t="shared" si="357"/>
        <v>0</v>
      </c>
      <c r="AC79" s="5">
        <f t="shared" si="357"/>
        <v>0</v>
      </c>
      <c r="AD79" s="5">
        <f t="shared" si="357"/>
        <v>0</v>
      </c>
      <c r="AE79" s="5">
        <f t="shared" si="357"/>
        <v>0</v>
      </c>
      <c r="AF79" s="5">
        <f t="shared" si="357"/>
        <v>0</v>
      </c>
    </row>
    <row r="80" spans="1:32">
      <c r="A80" s="1" t="s">
        <v>10</v>
      </c>
      <c r="B80" s="5">
        <f t="shared" ref="B80:C80" si="358">(0*100)/1</f>
        <v>0</v>
      </c>
      <c r="C80" s="5">
        <f t="shared" si="358"/>
        <v>0</v>
      </c>
      <c r="D80" s="5">
        <f>(1*100)/1</f>
        <v>100</v>
      </c>
      <c r="E80" s="5">
        <f t="shared" ref="E80:H80" si="359">(0*100)/1</f>
        <v>0</v>
      </c>
      <c r="F80" s="5">
        <f t="shared" si="359"/>
        <v>0</v>
      </c>
      <c r="G80" s="5">
        <f t="shared" si="359"/>
        <v>0</v>
      </c>
      <c r="H80" s="5">
        <f t="shared" si="359"/>
        <v>0</v>
      </c>
      <c r="I80" s="5">
        <f t="shared" si="356"/>
        <v>100</v>
      </c>
      <c r="J80" s="5">
        <f t="shared" ref="J80:W80" si="360">(0*100)/1</f>
        <v>0</v>
      </c>
      <c r="K80" s="5">
        <f t="shared" si="360"/>
        <v>0</v>
      </c>
      <c r="L80" s="5">
        <f t="shared" si="360"/>
        <v>0</v>
      </c>
      <c r="M80" s="5">
        <f t="shared" si="360"/>
        <v>0</v>
      </c>
      <c r="N80" s="5">
        <f t="shared" si="360"/>
        <v>0</v>
      </c>
      <c r="O80" s="5">
        <f t="shared" si="360"/>
        <v>0</v>
      </c>
      <c r="P80" s="5">
        <f t="shared" si="360"/>
        <v>0</v>
      </c>
      <c r="Q80" s="5">
        <f t="shared" si="360"/>
        <v>0</v>
      </c>
      <c r="R80" s="5">
        <f t="shared" si="360"/>
        <v>0</v>
      </c>
      <c r="S80" s="5">
        <f t="shared" si="360"/>
        <v>0</v>
      </c>
      <c r="T80" s="5">
        <f t="shared" si="360"/>
        <v>0</v>
      </c>
      <c r="U80" s="5">
        <f t="shared" si="360"/>
        <v>0</v>
      </c>
      <c r="V80" s="5">
        <f t="shared" si="360"/>
        <v>0</v>
      </c>
      <c r="W80" s="5">
        <f t="shared" si="360"/>
        <v>0</v>
      </c>
      <c r="X80" s="5">
        <f t="shared" ref="X80:X81" si="361">(1*100)/1</f>
        <v>100</v>
      </c>
      <c r="Y80" s="5">
        <f t="shared" ref="Y80:AF80" si="362">(0*100)/1</f>
        <v>0</v>
      </c>
      <c r="Z80" s="5">
        <f t="shared" si="362"/>
        <v>0</v>
      </c>
      <c r="AA80" s="5">
        <f t="shared" si="362"/>
        <v>0</v>
      </c>
      <c r="AB80" s="5">
        <f t="shared" si="362"/>
        <v>0</v>
      </c>
      <c r="AC80" s="5">
        <f t="shared" si="362"/>
        <v>0</v>
      </c>
      <c r="AD80" s="5">
        <f t="shared" si="362"/>
        <v>0</v>
      </c>
      <c r="AE80" s="5">
        <f t="shared" si="362"/>
        <v>0</v>
      </c>
      <c r="AF80" s="5">
        <f t="shared" si="362"/>
        <v>0</v>
      </c>
    </row>
    <row r="81" spans="1:32">
      <c r="A81" s="1" t="s">
        <v>11</v>
      </c>
      <c r="B81" s="5">
        <f t="shared" ref="B81:D81" si="363">(0*100)/1</f>
        <v>0</v>
      </c>
      <c r="C81" s="5">
        <f t="shared" si="363"/>
        <v>0</v>
      </c>
      <c r="D81" s="5">
        <f t="shared" si="363"/>
        <v>0</v>
      </c>
      <c r="E81" s="5">
        <f t="shared" ref="E81:E82" si="364">(1*100)/1</f>
        <v>100</v>
      </c>
      <c r="F81" s="5">
        <f t="shared" ref="F81:W81" si="365">(0*100)/1</f>
        <v>0</v>
      </c>
      <c r="G81" s="5">
        <f t="shared" si="365"/>
        <v>0</v>
      </c>
      <c r="H81" s="5">
        <f t="shared" si="365"/>
        <v>0</v>
      </c>
      <c r="I81" s="5">
        <f t="shared" si="365"/>
        <v>0</v>
      </c>
      <c r="J81" s="5">
        <f t="shared" si="365"/>
        <v>0</v>
      </c>
      <c r="K81" s="5">
        <f t="shared" si="365"/>
        <v>0</v>
      </c>
      <c r="L81" s="5">
        <f t="shared" si="365"/>
        <v>0</v>
      </c>
      <c r="M81" s="5">
        <f t="shared" si="365"/>
        <v>0</v>
      </c>
      <c r="N81" s="5">
        <f t="shared" si="365"/>
        <v>0</v>
      </c>
      <c r="O81" s="5">
        <f t="shared" si="365"/>
        <v>0</v>
      </c>
      <c r="P81" s="5">
        <f t="shared" si="365"/>
        <v>0</v>
      </c>
      <c r="Q81" s="5">
        <f t="shared" si="365"/>
        <v>0</v>
      </c>
      <c r="R81" s="5">
        <f t="shared" si="365"/>
        <v>0</v>
      </c>
      <c r="S81" s="5">
        <f t="shared" si="365"/>
        <v>0</v>
      </c>
      <c r="T81" s="5">
        <f t="shared" si="365"/>
        <v>0</v>
      </c>
      <c r="U81" s="5">
        <f t="shared" si="365"/>
        <v>0</v>
      </c>
      <c r="V81" s="5">
        <f t="shared" si="365"/>
        <v>0</v>
      </c>
      <c r="W81" s="5">
        <f t="shared" si="365"/>
        <v>0</v>
      </c>
      <c r="X81" s="5">
        <f t="shared" si="361"/>
        <v>100</v>
      </c>
      <c r="Y81" s="5">
        <f t="shared" ref="Y81:AF81" si="366">(0*100)/1</f>
        <v>0</v>
      </c>
      <c r="Z81" s="5">
        <f t="shared" si="366"/>
        <v>0</v>
      </c>
      <c r="AA81" s="5">
        <f t="shared" si="366"/>
        <v>0</v>
      </c>
      <c r="AB81" s="5">
        <f t="shared" si="366"/>
        <v>0</v>
      </c>
      <c r="AC81" s="5">
        <f t="shared" si="366"/>
        <v>0</v>
      </c>
      <c r="AD81" s="5">
        <f t="shared" si="366"/>
        <v>0</v>
      </c>
      <c r="AE81" s="5">
        <f t="shared" si="366"/>
        <v>0</v>
      </c>
      <c r="AF81" s="5">
        <f t="shared" si="366"/>
        <v>0</v>
      </c>
    </row>
    <row r="82" spans="1:32">
      <c r="A82" s="1" t="s">
        <v>12</v>
      </c>
      <c r="B82" s="5">
        <f t="shared" ref="B82:D82" si="367">(0*100)/1</f>
        <v>0</v>
      </c>
      <c r="C82" s="5">
        <f t="shared" si="367"/>
        <v>0</v>
      </c>
      <c r="D82" s="5">
        <f t="shared" si="367"/>
        <v>0</v>
      </c>
      <c r="E82" s="5">
        <f t="shared" si="364"/>
        <v>100</v>
      </c>
      <c r="F82" s="5">
        <f t="shared" ref="F82:AC82" si="368">(0*100)/1</f>
        <v>0</v>
      </c>
      <c r="G82" s="5">
        <f t="shared" si="368"/>
        <v>0</v>
      </c>
      <c r="H82" s="5">
        <f t="shared" si="368"/>
        <v>0</v>
      </c>
      <c r="I82" s="5">
        <f t="shared" si="368"/>
        <v>0</v>
      </c>
      <c r="J82" s="5">
        <f t="shared" si="368"/>
        <v>0</v>
      </c>
      <c r="K82" s="5">
        <f t="shared" si="368"/>
        <v>0</v>
      </c>
      <c r="L82" s="5">
        <f t="shared" si="368"/>
        <v>0</v>
      </c>
      <c r="M82" s="5">
        <f t="shared" si="368"/>
        <v>0</v>
      </c>
      <c r="N82" s="5">
        <f t="shared" si="368"/>
        <v>0</v>
      </c>
      <c r="O82" s="5">
        <f t="shared" si="368"/>
        <v>0</v>
      </c>
      <c r="P82" s="5">
        <f t="shared" si="368"/>
        <v>0</v>
      </c>
      <c r="Q82" s="5">
        <f t="shared" si="368"/>
        <v>0</v>
      </c>
      <c r="R82" s="5">
        <f t="shared" si="368"/>
        <v>0</v>
      </c>
      <c r="S82" s="5">
        <f t="shared" si="368"/>
        <v>0</v>
      </c>
      <c r="T82" s="5">
        <f t="shared" si="368"/>
        <v>0</v>
      </c>
      <c r="U82" s="5">
        <f t="shared" si="368"/>
        <v>0</v>
      </c>
      <c r="V82" s="5">
        <f t="shared" si="368"/>
        <v>0</v>
      </c>
      <c r="W82" s="5">
        <f t="shared" si="368"/>
        <v>0</v>
      </c>
      <c r="X82" s="5">
        <f t="shared" si="368"/>
        <v>0</v>
      </c>
      <c r="Y82" s="5">
        <f t="shared" si="368"/>
        <v>0</v>
      </c>
      <c r="Z82" s="5">
        <f t="shared" si="368"/>
        <v>0</v>
      </c>
      <c r="AA82" s="5">
        <f t="shared" si="368"/>
        <v>0</v>
      </c>
      <c r="AB82" s="5">
        <f t="shared" si="368"/>
        <v>0</v>
      </c>
      <c r="AC82" s="5">
        <f t="shared" si="368"/>
        <v>0</v>
      </c>
      <c r="AD82" s="5">
        <f t="shared" ref="AD82:AD83" si="369">(1*100)/1</f>
        <v>100</v>
      </c>
      <c r="AE82" s="5">
        <f t="shared" ref="AE82:AF82" si="370">(0*100)/1</f>
        <v>0</v>
      </c>
      <c r="AF82" s="5">
        <f t="shared" si="370"/>
        <v>0</v>
      </c>
    </row>
    <row r="83" spans="1:32">
      <c r="A83" s="1" t="s">
        <v>13</v>
      </c>
      <c r="B83" s="5">
        <f t="shared" ref="B83:P83" si="371">(0*100)/1</f>
        <v>0</v>
      </c>
      <c r="C83" s="5">
        <f t="shared" si="371"/>
        <v>0</v>
      </c>
      <c r="D83" s="5">
        <f t="shared" si="371"/>
        <v>0</v>
      </c>
      <c r="E83" s="5">
        <f t="shared" si="371"/>
        <v>0</v>
      </c>
      <c r="F83" s="5">
        <f t="shared" si="371"/>
        <v>0</v>
      </c>
      <c r="G83" s="5">
        <f t="shared" si="371"/>
        <v>0</v>
      </c>
      <c r="H83" s="5">
        <f t="shared" si="371"/>
        <v>0</v>
      </c>
      <c r="I83" s="5">
        <f t="shared" si="371"/>
        <v>0</v>
      </c>
      <c r="J83" s="5">
        <f t="shared" si="371"/>
        <v>0</v>
      </c>
      <c r="K83" s="5">
        <f t="shared" si="371"/>
        <v>0</v>
      </c>
      <c r="L83" s="5">
        <f t="shared" si="371"/>
        <v>0</v>
      </c>
      <c r="M83" s="5">
        <f t="shared" si="371"/>
        <v>0</v>
      </c>
      <c r="N83" s="5">
        <f t="shared" si="371"/>
        <v>0</v>
      </c>
      <c r="O83" s="5">
        <f t="shared" si="371"/>
        <v>0</v>
      </c>
      <c r="P83" s="5">
        <f t="shared" si="371"/>
        <v>0</v>
      </c>
      <c r="Q83" s="5">
        <f>(1*100)/1</f>
        <v>100</v>
      </c>
      <c r="R83" s="5">
        <f t="shared" ref="R83:AC83" si="372">(0*100)/1</f>
        <v>0</v>
      </c>
      <c r="S83" s="5">
        <f t="shared" si="372"/>
        <v>0</v>
      </c>
      <c r="T83" s="5">
        <f t="shared" si="372"/>
        <v>0</v>
      </c>
      <c r="U83" s="5">
        <f t="shared" si="372"/>
        <v>0</v>
      </c>
      <c r="V83" s="5">
        <f t="shared" si="372"/>
        <v>0</v>
      </c>
      <c r="W83" s="5">
        <f t="shared" si="372"/>
        <v>0</v>
      </c>
      <c r="X83" s="5">
        <f t="shared" si="372"/>
        <v>0</v>
      </c>
      <c r="Y83" s="5">
        <f t="shared" si="372"/>
        <v>0</v>
      </c>
      <c r="Z83" s="5">
        <f t="shared" si="372"/>
        <v>0</v>
      </c>
      <c r="AA83" s="5">
        <f t="shared" si="372"/>
        <v>0</v>
      </c>
      <c r="AB83" s="5">
        <f t="shared" si="372"/>
        <v>0</v>
      </c>
      <c r="AC83" s="5">
        <f t="shared" si="372"/>
        <v>0</v>
      </c>
      <c r="AD83" s="5">
        <f t="shared" si="369"/>
        <v>100</v>
      </c>
      <c r="AE83" s="5">
        <f t="shared" ref="AE83:AF83" si="373">(0*100)/1</f>
        <v>0</v>
      </c>
      <c r="AF83" s="5">
        <f t="shared" si="373"/>
        <v>0</v>
      </c>
    </row>
    <row r="84" spans="1:32">
      <c r="A84" s="1" t="s">
        <v>14</v>
      </c>
      <c r="B84" s="5">
        <f t="shared" ref="B84:AF84" si="374">(0*100)/1</f>
        <v>0</v>
      </c>
      <c r="C84" s="5">
        <f t="shared" si="374"/>
        <v>0</v>
      </c>
      <c r="D84" s="5">
        <f t="shared" si="374"/>
        <v>0</v>
      </c>
      <c r="E84" s="5">
        <f t="shared" si="374"/>
        <v>0</v>
      </c>
      <c r="F84" s="5">
        <f t="shared" si="374"/>
        <v>0</v>
      </c>
      <c r="G84" s="5">
        <f t="shared" si="374"/>
        <v>0</v>
      </c>
      <c r="H84" s="5">
        <f t="shared" si="374"/>
        <v>0</v>
      </c>
      <c r="I84" s="5">
        <f t="shared" si="374"/>
        <v>0</v>
      </c>
      <c r="J84" s="5">
        <f t="shared" si="374"/>
        <v>0</v>
      </c>
      <c r="K84" s="5">
        <f t="shared" si="374"/>
        <v>0</v>
      </c>
      <c r="L84" s="5">
        <f t="shared" si="374"/>
        <v>0</v>
      </c>
      <c r="M84" s="5">
        <f t="shared" si="374"/>
        <v>0</v>
      </c>
      <c r="N84" s="5">
        <f t="shared" si="374"/>
        <v>0</v>
      </c>
      <c r="O84" s="5">
        <f t="shared" si="374"/>
        <v>0</v>
      </c>
      <c r="P84" s="5">
        <f t="shared" si="374"/>
        <v>0</v>
      </c>
      <c r="Q84" s="5">
        <f t="shared" si="374"/>
        <v>0</v>
      </c>
      <c r="R84" s="5">
        <f t="shared" si="374"/>
        <v>0</v>
      </c>
      <c r="S84" s="5">
        <f t="shared" si="374"/>
        <v>0</v>
      </c>
      <c r="T84" s="5">
        <f t="shared" si="374"/>
        <v>0</v>
      </c>
      <c r="U84" s="5">
        <f t="shared" si="374"/>
        <v>0</v>
      </c>
      <c r="V84" s="5">
        <f t="shared" si="374"/>
        <v>0</v>
      </c>
      <c r="W84" s="5">
        <f t="shared" si="374"/>
        <v>0</v>
      </c>
      <c r="X84" s="5">
        <f t="shared" si="374"/>
        <v>0</v>
      </c>
      <c r="Y84" s="5">
        <f t="shared" si="374"/>
        <v>0</v>
      </c>
      <c r="Z84" s="5">
        <f t="shared" si="374"/>
        <v>0</v>
      </c>
      <c r="AA84" s="5">
        <f t="shared" si="374"/>
        <v>0</v>
      </c>
      <c r="AB84" s="5">
        <f t="shared" si="374"/>
        <v>0</v>
      </c>
      <c r="AC84" s="5">
        <f t="shared" si="374"/>
        <v>0</v>
      </c>
      <c r="AD84" s="5">
        <f t="shared" si="374"/>
        <v>0</v>
      </c>
      <c r="AE84" s="5">
        <f t="shared" si="374"/>
        <v>0</v>
      </c>
      <c r="AF84" s="5">
        <f t="shared" si="374"/>
        <v>0</v>
      </c>
    </row>
    <row r="85" spans="1:32">
      <c r="A85" s="1" t="s">
        <v>15</v>
      </c>
      <c r="B85" s="5">
        <f t="shared" ref="B85:S85" si="375">(0*100)/1</f>
        <v>0</v>
      </c>
      <c r="C85" s="5">
        <f t="shared" si="375"/>
        <v>0</v>
      </c>
      <c r="D85" s="5">
        <f t="shared" si="375"/>
        <v>0</v>
      </c>
      <c r="E85" s="5">
        <f t="shared" si="375"/>
        <v>0</v>
      </c>
      <c r="F85" s="5">
        <f t="shared" si="375"/>
        <v>0</v>
      </c>
      <c r="G85" s="5">
        <f t="shared" si="375"/>
        <v>0</v>
      </c>
      <c r="H85" s="5">
        <f t="shared" si="375"/>
        <v>0</v>
      </c>
      <c r="I85" s="5">
        <f t="shared" si="375"/>
        <v>0</v>
      </c>
      <c r="J85" s="5">
        <f t="shared" si="375"/>
        <v>0</v>
      </c>
      <c r="K85" s="5">
        <f t="shared" si="375"/>
        <v>0</v>
      </c>
      <c r="L85" s="5">
        <f t="shared" si="375"/>
        <v>0</v>
      </c>
      <c r="M85" s="5">
        <f t="shared" si="375"/>
        <v>0</v>
      </c>
      <c r="N85" s="5">
        <f t="shared" si="375"/>
        <v>0</v>
      </c>
      <c r="O85" s="5">
        <f t="shared" si="375"/>
        <v>0</v>
      </c>
      <c r="P85" s="5">
        <f t="shared" si="375"/>
        <v>0</v>
      </c>
      <c r="Q85" s="5">
        <f t="shared" si="375"/>
        <v>0</v>
      </c>
      <c r="R85" s="5">
        <f t="shared" si="375"/>
        <v>0</v>
      </c>
      <c r="S85" s="5">
        <f t="shared" si="375"/>
        <v>0</v>
      </c>
      <c r="T85" s="5">
        <f>(1*100)/1</f>
        <v>100</v>
      </c>
      <c r="U85" s="5">
        <f t="shared" ref="U85:AF85" si="376">(0*100)/1</f>
        <v>0</v>
      </c>
      <c r="V85" s="5">
        <f t="shared" si="376"/>
        <v>0</v>
      </c>
      <c r="W85" s="5">
        <f t="shared" si="376"/>
        <v>0</v>
      </c>
      <c r="X85" s="5">
        <f t="shared" si="376"/>
        <v>0</v>
      </c>
      <c r="Y85" s="5">
        <f t="shared" si="376"/>
        <v>0</v>
      </c>
      <c r="Z85" s="5">
        <f t="shared" si="376"/>
        <v>0</v>
      </c>
      <c r="AA85" s="5">
        <f t="shared" si="376"/>
        <v>0</v>
      </c>
      <c r="AB85" s="5">
        <f t="shared" si="376"/>
        <v>0</v>
      </c>
      <c r="AC85" s="5">
        <f t="shared" si="376"/>
        <v>0</v>
      </c>
      <c r="AD85" s="5">
        <f t="shared" si="376"/>
        <v>0</v>
      </c>
      <c r="AE85" s="5">
        <f t="shared" si="376"/>
        <v>0</v>
      </c>
      <c r="AF85" s="5">
        <f t="shared" si="376"/>
        <v>0</v>
      </c>
    </row>
    <row r="86" spans="1:32">
      <c r="A86" s="1" t="s">
        <v>16</v>
      </c>
      <c r="B86" s="5">
        <f t="shared" ref="B86:AF86" si="377">(0*100)/1</f>
        <v>0</v>
      </c>
      <c r="C86" s="5">
        <f t="shared" si="377"/>
        <v>0</v>
      </c>
      <c r="D86" s="5">
        <f t="shared" si="377"/>
        <v>0</v>
      </c>
      <c r="E86" s="5">
        <f t="shared" si="377"/>
        <v>0</v>
      </c>
      <c r="F86" s="5">
        <f t="shared" si="377"/>
        <v>0</v>
      </c>
      <c r="G86" s="5">
        <f t="shared" si="377"/>
        <v>0</v>
      </c>
      <c r="H86" s="5">
        <f t="shared" si="377"/>
        <v>0</v>
      </c>
      <c r="I86" s="5">
        <f t="shared" si="377"/>
        <v>0</v>
      </c>
      <c r="J86" s="5">
        <f t="shared" si="377"/>
        <v>0</v>
      </c>
      <c r="K86" s="5">
        <f t="shared" si="377"/>
        <v>0</v>
      </c>
      <c r="L86" s="5">
        <f t="shared" si="377"/>
        <v>0</v>
      </c>
      <c r="M86" s="5">
        <f t="shared" si="377"/>
        <v>0</v>
      </c>
      <c r="N86" s="5">
        <f t="shared" si="377"/>
        <v>0</v>
      </c>
      <c r="O86" s="5">
        <f t="shared" si="377"/>
        <v>0</v>
      </c>
      <c r="P86" s="5">
        <f t="shared" si="377"/>
        <v>0</v>
      </c>
      <c r="Q86" s="5">
        <f t="shared" si="377"/>
        <v>0</v>
      </c>
      <c r="R86" s="5">
        <f t="shared" si="377"/>
        <v>0</v>
      </c>
      <c r="S86" s="5">
        <f t="shared" si="377"/>
        <v>0</v>
      </c>
      <c r="T86" s="5">
        <f t="shared" si="377"/>
        <v>0</v>
      </c>
      <c r="U86" s="5">
        <f t="shared" si="377"/>
        <v>0</v>
      </c>
      <c r="V86" s="5">
        <f t="shared" si="377"/>
        <v>0</v>
      </c>
      <c r="W86" s="5">
        <f t="shared" si="377"/>
        <v>0</v>
      </c>
      <c r="X86" s="5">
        <f t="shared" si="377"/>
        <v>0</v>
      </c>
      <c r="Y86" s="5">
        <f t="shared" si="377"/>
        <v>0</v>
      </c>
      <c r="Z86" s="5">
        <f t="shared" si="377"/>
        <v>0</v>
      </c>
      <c r="AA86" s="5">
        <f t="shared" si="377"/>
        <v>0</v>
      </c>
      <c r="AB86" s="5">
        <f t="shared" si="377"/>
        <v>0</v>
      </c>
      <c r="AC86" s="5">
        <f t="shared" si="377"/>
        <v>0</v>
      </c>
      <c r="AD86" s="5">
        <f t="shared" si="377"/>
        <v>0</v>
      </c>
      <c r="AE86" s="5">
        <f t="shared" si="377"/>
        <v>0</v>
      </c>
      <c r="AF86" s="5">
        <f t="shared" si="377"/>
        <v>0</v>
      </c>
    </row>
    <row r="87" spans="1:32">
      <c r="A87" s="1" t="s">
        <v>17</v>
      </c>
      <c r="B87" s="5">
        <f t="shared" ref="B87:AF87" si="378">(0*100)/1</f>
        <v>0</v>
      </c>
      <c r="C87" s="5">
        <f t="shared" si="378"/>
        <v>0</v>
      </c>
      <c r="D87" s="5">
        <f t="shared" si="378"/>
        <v>0</v>
      </c>
      <c r="E87" s="5">
        <f t="shared" si="378"/>
        <v>0</v>
      </c>
      <c r="F87" s="5">
        <f t="shared" si="378"/>
        <v>0</v>
      </c>
      <c r="G87" s="5">
        <f t="shared" si="378"/>
        <v>0</v>
      </c>
      <c r="H87" s="5">
        <f t="shared" si="378"/>
        <v>0</v>
      </c>
      <c r="I87" s="5">
        <f t="shared" si="378"/>
        <v>0</v>
      </c>
      <c r="J87" s="5">
        <f t="shared" si="378"/>
        <v>0</v>
      </c>
      <c r="K87" s="5">
        <f t="shared" si="378"/>
        <v>0</v>
      </c>
      <c r="L87" s="5">
        <f t="shared" si="378"/>
        <v>0</v>
      </c>
      <c r="M87" s="5">
        <f t="shared" si="378"/>
        <v>0</v>
      </c>
      <c r="N87" s="5">
        <f t="shared" si="378"/>
        <v>0</v>
      </c>
      <c r="O87" s="5">
        <f t="shared" si="378"/>
        <v>0</v>
      </c>
      <c r="P87" s="5">
        <f t="shared" si="378"/>
        <v>0</v>
      </c>
      <c r="Q87" s="5">
        <f t="shared" si="378"/>
        <v>0</v>
      </c>
      <c r="R87" s="5">
        <f t="shared" si="378"/>
        <v>0</v>
      </c>
      <c r="S87" s="5">
        <f t="shared" si="378"/>
        <v>0</v>
      </c>
      <c r="T87" s="5">
        <f t="shared" si="378"/>
        <v>0</v>
      </c>
      <c r="U87" s="5">
        <f t="shared" si="378"/>
        <v>0</v>
      </c>
      <c r="V87" s="5">
        <f t="shared" si="378"/>
        <v>0</v>
      </c>
      <c r="W87" s="5">
        <f t="shared" si="378"/>
        <v>0</v>
      </c>
      <c r="X87" s="5">
        <f t="shared" si="378"/>
        <v>0</v>
      </c>
      <c r="Y87" s="5">
        <f t="shared" si="378"/>
        <v>0</v>
      </c>
      <c r="Z87" s="5">
        <f t="shared" si="378"/>
        <v>0</v>
      </c>
      <c r="AA87" s="5">
        <f t="shared" si="378"/>
        <v>0</v>
      </c>
      <c r="AB87" s="5">
        <f t="shared" si="378"/>
        <v>0</v>
      </c>
      <c r="AC87" s="5">
        <f t="shared" si="378"/>
        <v>0</v>
      </c>
      <c r="AD87" s="5">
        <f t="shared" si="378"/>
        <v>0</v>
      </c>
      <c r="AE87" s="5">
        <f t="shared" si="378"/>
        <v>0</v>
      </c>
      <c r="AF87" s="5">
        <f t="shared" si="378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45292</v>
      </c>
      <c r="C1" s="2">
        <v>45293</v>
      </c>
      <c r="D1" s="2">
        <v>45294</v>
      </c>
      <c r="E1" s="2">
        <v>45295</v>
      </c>
      <c r="F1" s="2">
        <v>45296</v>
      </c>
      <c r="G1" s="2">
        <v>45297</v>
      </c>
      <c r="H1" s="2">
        <v>45298</v>
      </c>
      <c r="I1" s="2">
        <v>45299</v>
      </c>
      <c r="J1" s="2">
        <v>45300</v>
      </c>
      <c r="K1" s="2">
        <v>45301</v>
      </c>
      <c r="L1" s="2">
        <v>45302</v>
      </c>
      <c r="M1" s="2">
        <v>45303</v>
      </c>
      <c r="N1" s="2">
        <v>45304</v>
      </c>
      <c r="O1" s="2">
        <v>45305</v>
      </c>
      <c r="P1" s="2">
        <v>45306</v>
      </c>
      <c r="Q1" s="2">
        <v>45307</v>
      </c>
      <c r="R1" s="2">
        <v>45308</v>
      </c>
      <c r="S1" s="2">
        <v>45309</v>
      </c>
      <c r="T1" s="2">
        <v>45310</v>
      </c>
      <c r="U1" s="2">
        <v>45311</v>
      </c>
      <c r="V1" s="2">
        <v>45312</v>
      </c>
      <c r="W1" s="2">
        <v>45313</v>
      </c>
      <c r="X1" s="2">
        <v>45314</v>
      </c>
      <c r="Y1" s="2">
        <v>45315</v>
      </c>
      <c r="Z1" s="2">
        <v>45316</v>
      </c>
      <c r="AA1" s="2">
        <v>45317</v>
      </c>
      <c r="AB1" s="2">
        <v>45318</v>
      </c>
      <c r="AC1" s="2">
        <v>45319</v>
      </c>
      <c r="AD1" s="2">
        <v>45320</v>
      </c>
      <c r="AE1" s="2">
        <v>45321</v>
      </c>
      <c r="AF1" s="2">
        <v>45322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AVERAGE((B5:AF16))</f>
        <v>56.01478494623656</v>
      </c>
    </row>
    <row r="4" spans="1:35">
      <c r="A4" s="1" t="s">
        <v>3</v>
      </c>
      <c r="B4" s="5">
        <f>(0*100)/8</f>
        <v>0</v>
      </c>
      <c r="C4" s="5">
        <f t="shared" ref="C4:D4" si="1">(1*100)/8</f>
        <v>12.5</v>
      </c>
      <c r="D4" s="5">
        <f t="shared" si="1"/>
        <v>12.5</v>
      </c>
      <c r="E4" s="5">
        <f t="shared" ref="E4:H4" si="2">(0*100)/8</f>
        <v>0</v>
      </c>
      <c r="F4" s="5">
        <f t="shared" si="2"/>
        <v>0</v>
      </c>
      <c r="G4" s="5">
        <f t="shared" si="2"/>
        <v>0</v>
      </c>
      <c r="H4" s="5">
        <f t="shared" si="2"/>
        <v>0</v>
      </c>
      <c r="I4" s="5">
        <f>(1*100)/8</f>
        <v>12.5</v>
      </c>
      <c r="J4" s="5">
        <f t="shared" ref="J4:AD4" si="3">(0*100)/8</f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  <c r="AE4" s="5">
        <f>(1*100)/8</f>
        <v>12.5</v>
      </c>
      <c r="AF4" s="5">
        <f>(0*100)/8</f>
        <v>0</v>
      </c>
    </row>
    <row r="5" spans="1:35">
      <c r="A5" s="1" t="s">
        <v>4</v>
      </c>
      <c r="B5" s="5">
        <f>(2*100)/8</f>
        <v>25</v>
      </c>
      <c r="C5" s="5">
        <f>(3*100)/8</f>
        <v>37.5</v>
      </c>
      <c r="D5" s="5">
        <f>(1*100)/8</f>
        <v>12.5</v>
      </c>
      <c r="E5" s="5">
        <f>(0*100)/8</f>
        <v>0</v>
      </c>
      <c r="F5" s="5">
        <f>(3*100)/8</f>
        <v>37.5</v>
      </c>
      <c r="G5" s="5">
        <f t="shared" ref="G5:H5" si="4">(1*100)/8</f>
        <v>12.5</v>
      </c>
      <c r="H5" s="5">
        <f t="shared" si="4"/>
        <v>12.5</v>
      </c>
      <c r="I5" s="5">
        <f t="shared" ref="I5:I6" si="5">(3*100)/8</f>
        <v>37.5</v>
      </c>
      <c r="J5" s="5">
        <f>(5*100)/8</f>
        <v>62.5</v>
      </c>
      <c r="K5" s="5">
        <f>(4*100)/8</f>
        <v>50</v>
      </c>
      <c r="L5" s="5">
        <f>(3*100)/8</f>
        <v>37.5</v>
      </c>
      <c r="M5" s="5">
        <f t="shared" ref="M5:N5" si="6">(4*100)/8</f>
        <v>50</v>
      </c>
      <c r="N5" s="5">
        <f t="shared" si="6"/>
        <v>50</v>
      </c>
      <c r="O5" s="5">
        <f>(2*100)/8</f>
        <v>25</v>
      </c>
      <c r="P5" s="5">
        <f>(5*100)/8</f>
        <v>62.5</v>
      </c>
      <c r="Q5" s="5">
        <f>(4*100)/8</f>
        <v>50</v>
      </c>
      <c r="R5" s="5">
        <f t="shared" ref="R5:S5" si="7">(2*100)/8</f>
        <v>25</v>
      </c>
      <c r="S5" s="5">
        <f t="shared" si="7"/>
        <v>25</v>
      </c>
      <c r="T5" s="5">
        <f>(3*100)/8</f>
        <v>37.5</v>
      </c>
      <c r="U5" s="5">
        <f t="shared" ref="U5:U6" si="8">(6*100)/8</f>
        <v>75</v>
      </c>
      <c r="V5" s="5">
        <f t="shared" ref="V5:W5" si="9">(5*100)/8</f>
        <v>62.5</v>
      </c>
      <c r="W5" s="5">
        <f t="shared" si="9"/>
        <v>62.5</v>
      </c>
      <c r="X5" s="5">
        <f>(4*100)/8</f>
        <v>50</v>
      </c>
      <c r="Y5" s="5">
        <f>(5*100)/8</f>
        <v>62.5</v>
      </c>
      <c r="Z5" s="5">
        <f>(3*100)/8</f>
        <v>37.5</v>
      </c>
      <c r="AA5" s="5">
        <f>(4*100)/8</f>
        <v>50</v>
      </c>
      <c r="AB5" s="5">
        <f>(5*100)/8</f>
        <v>62.5</v>
      </c>
      <c r="AC5" s="5">
        <f t="shared" ref="AC5:AD5" si="10">(2*100)/8</f>
        <v>25</v>
      </c>
      <c r="AD5" s="5">
        <f t="shared" si="10"/>
        <v>25</v>
      </c>
      <c r="AE5" s="5">
        <f t="shared" ref="AE5:AE6" si="11">(3*100)/8</f>
        <v>37.5</v>
      </c>
      <c r="AF5" s="5">
        <f>(4*100)/8</f>
        <v>50</v>
      </c>
    </row>
    <row r="6" spans="1:35">
      <c r="A6" s="1" t="s">
        <v>5</v>
      </c>
      <c r="B6" s="5">
        <f>(4*100)/8</f>
        <v>50</v>
      </c>
      <c r="C6" s="5">
        <f t="shared" ref="C6:C7" si="12">(6*100)/8</f>
        <v>75</v>
      </c>
      <c r="D6" s="5">
        <f>(7*100)/8</f>
        <v>87.5</v>
      </c>
      <c r="E6" s="5">
        <f>(4*100)/8</f>
        <v>50</v>
      </c>
      <c r="F6" s="5">
        <f>(6*100)/8</f>
        <v>75</v>
      </c>
      <c r="G6" s="5">
        <f t="shared" ref="G6:H6" si="13">(2*100)/8</f>
        <v>25</v>
      </c>
      <c r="H6" s="5">
        <f t="shared" si="13"/>
        <v>25</v>
      </c>
      <c r="I6" s="5">
        <f t="shared" si="5"/>
        <v>37.5</v>
      </c>
      <c r="J6" s="5">
        <f t="shared" ref="J6:K6" si="14">(7*100)/8</f>
        <v>87.5</v>
      </c>
      <c r="K6" s="5">
        <f t="shared" si="14"/>
        <v>87.5</v>
      </c>
      <c r="L6" s="5">
        <f t="shared" ref="L6:M6" si="15">(6*100)/8</f>
        <v>75</v>
      </c>
      <c r="M6" s="5">
        <f t="shared" si="15"/>
        <v>75</v>
      </c>
      <c r="N6" s="5">
        <f>(5*100)/8</f>
        <v>62.5</v>
      </c>
      <c r="O6" s="5">
        <f t="shared" ref="O6:O9" si="16">(3*100)/8</f>
        <v>37.5</v>
      </c>
      <c r="P6" s="5">
        <f t="shared" ref="P6:Q6" si="17">(6*100)/8</f>
        <v>75</v>
      </c>
      <c r="Q6" s="5">
        <f t="shared" si="17"/>
        <v>75</v>
      </c>
      <c r="R6" s="5">
        <f t="shared" ref="R6:S6" si="18">(3*100)/8</f>
        <v>37.5</v>
      </c>
      <c r="S6" s="5">
        <f t="shared" si="18"/>
        <v>37.5</v>
      </c>
      <c r="T6" s="5">
        <f>(5*100)/8</f>
        <v>62.5</v>
      </c>
      <c r="U6" s="5">
        <f t="shared" si="8"/>
        <v>75</v>
      </c>
      <c r="V6" s="5">
        <f>(5*100)/8</f>
        <v>62.5</v>
      </c>
      <c r="W6" s="5">
        <f t="shared" ref="W6:W7" si="19">(6*100)/8</f>
        <v>75</v>
      </c>
      <c r="X6" s="5">
        <f t="shared" ref="X6:X7" si="20">(8*100)/8</f>
        <v>100</v>
      </c>
      <c r="Y6" s="5">
        <f>(7*100)/8</f>
        <v>87.5</v>
      </c>
      <c r="Z6" s="5">
        <f t="shared" ref="Z6:AA6" si="21">(5*100)/8</f>
        <v>62.5</v>
      </c>
      <c r="AA6" s="5">
        <f t="shared" si="21"/>
        <v>62.5</v>
      </c>
      <c r="AB6" s="5">
        <f>(7*100)/8</f>
        <v>87.5</v>
      </c>
      <c r="AC6" s="5">
        <f t="shared" ref="AC6:AC7" si="22">(3*100)/8</f>
        <v>37.5</v>
      </c>
      <c r="AD6" s="5">
        <f>(4*100)/8</f>
        <v>50</v>
      </c>
      <c r="AE6" s="5">
        <f t="shared" si="11"/>
        <v>37.5</v>
      </c>
      <c r="AF6" s="5">
        <f t="shared" ref="AF6:AF8" si="23">(5*100)/8</f>
        <v>62.5</v>
      </c>
    </row>
    <row r="7" spans="1:35">
      <c r="A7" s="1" t="s">
        <v>6</v>
      </c>
      <c r="B7" s="5">
        <f>(5*100)/8</f>
        <v>62.5</v>
      </c>
      <c r="C7" s="5">
        <f t="shared" si="12"/>
        <v>75</v>
      </c>
      <c r="D7" s="5">
        <f>(8*100)/8</f>
        <v>100</v>
      </c>
      <c r="E7" s="5">
        <f>(6*100)/8</f>
        <v>75</v>
      </c>
      <c r="F7" s="5">
        <f>(5*100)/8</f>
        <v>62.5</v>
      </c>
      <c r="G7" s="5">
        <f>(4*100)/8</f>
        <v>50</v>
      </c>
      <c r="H7" s="5">
        <f t="shared" ref="H7:I7" si="24">(1*100)/8</f>
        <v>12.5</v>
      </c>
      <c r="I7" s="5">
        <f t="shared" si="24"/>
        <v>12.5</v>
      </c>
      <c r="J7" s="5">
        <f t="shared" ref="J7:J9" si="25">(6*100)/8</f>
        <v>75</v>
      </c>
      <c r="K7" s="5">
        <f>(7*100)/8</f>
        <v>87.5</v>
      </c>
      <c r="L7" s="5">
        <f t="shared" ref="L7:L9" si="26">(5*100)/8</f>
        <v>62.5</v>
      </c>
      <c r="M7" s="5">
        <f t="shared" ref="M7:N7" si="27">(8*100)/8</f>
        <v>100</v>
      </c>
      <c r="N7" s="5">
        <f t="shared" si="27"/>
        <v>100</v>
      </c>
      <c r="O7" s="5">
        <f t="shared" si="16"/>
        <v>37.5</v>
      </c>
      <c r="P7" s="5">
        <f>(7*100)/8</f>
        <v>87.5</v>
      </c>
      <c r="Q7" s="5">
        <f>(6*100)/8</f>
        <v>75</v>
      </c>
      <c r="R7" s="5">
        <f>(4*100)/8</f>
        <v>50</v>
      </c>
      <c r="S7" s="5">
        <f t="shared" ref="S7:S8" si="28">(5*100)/8</f>
        <v>62.5</v>
      </c>
      <c r="T7" s="5">
        <f t="shared" ref="T7:U7" si="29">(7*100)/8</f>
        <v>87.5</v>
      </c>
      <c r="U7" s="5">
        <f t="shared" si="29"/>
        <v>87.5</v>
      </c>
      <c r="V7" s="5">
        <f>(4*100)/8</f>
        <v>50</v>
      </c>
      <c r="W7" s="5">
        <f t="shared" si="19"/>
        <v>75</v>
      </c>
      <c r="X7" s="5">
        <f t="shared" si="20"/>
        <v>100</v>
      </c>
      <c r="Y7" s="5">
        <f t="shared" ref="Y7:Y9" si="30">(8*100)/8</f>
        <v>100</v>
      </c>
      <c r="Z7" s="5">
        <f t="shared" ref="Z7:AB7" si="31">(7*100)/8</f>
        <v>87.5</v>
      </c>
      <c r="AA7" s="5">
        <f t="shared" si="31"/>
        <v>87.5</v>
      </c>
      <c r="AB7" s="5">
        <f t="shared" si="31"/>
        <v>87.5</v>
      </c>
      <c r="AC7" s="5">
        <f t="shared" si="22"/>
        <v>37.5</v>
      </c>
      <c r="AD7" s="5">
        <f>(5*100)/8</f>
        <v>62.5</v>
      </c>
      <c r="AE7" s="5">
        <f t="shared" ref="AE7:AE9" si="32">(4*100)/8</f>
        <v>50</v>
      </c>
      <c r="AF7" s="5">
        <f t="shared" si="23"/>
        <v>62.5</v>
      </c>
    </row>
    <row r="8" spans="1:35">
      <c r="A8" s="1" t="s">
        <v>7</v>
      </c>
      <c r="B8" s="5">
        <f t="shared" ref="B8:C8" si="33">(4*100)/8</f>
        <v>50</v>
      </c>
      <c r="C8" s="5">
        <f t="shared" si="33"/>
        <v>50</v>
      </c>
      <c r="D8" s="5">
        <f t="shared" ref="D8:D9" si="34">(7*100)/8</f>
        <v>87.5</v>
      </c>
      <c r="E8" s="5">
        <f t="shared" ref="E8:E11" si="35">(5*100)/8</f>
        <v>62.5</v>
      </c>
      <c r="F8" s="5">
        <f t="shared" ref="F8:F10" si="36">(4*100)/8</f>
        <v>50</v>
      </c>
      <c r="G8" s="5">
        <f>(3*100)/8</f>
        <v>37.5</v>
      </c>
      <c r="H8" s="5">
        <f>(1*100)/8</f>
        <v>12.5</v>
      </c>
      <c r="I8" s="5">
        <f>(2*100)/8</f>
        <v>25</v>
      </c>
      <c r="J8" s="5">
        <f t="shared" si="25"/>
        <v>75</v>
      </c>
      <c r="K8" s="5">
        <f>(8*100)/8</f>
        <v>100</v>
      </c>
      <c r="L8" s="5">
        <f t="shared" si="26"/>
        <v>62.5</v>
      </c>
      <c r="M8" s="5">
        <f t="shared" ref="M8:N8" si="37">(8*100)/8</f>
        <v>100</v>
      </c>
      <c r="N8" s="5">
        <f t="shared" si="37"/>
        <v>100</v>
      </c>
      <c r="O8" s="5">
        <f t="shared" si="16"/>
        <v>37.5</v>
      </c>
      <c r="P8" s="5">
        <f t="shared" ref="P8:R8" si="38">(6*100)/8</f>
        <v>75</v>
      </c>
      <c r="Q8" s="5">
        <f t="shared" si="38"/>
        <v>75</v>
      </c>
      <c r="R8" s="5">
        <f t="shared" si="38"/>
        <v>75</v>
      </c>
      <c r="S8" s="5">
        <f t="shared" si="28"/>
        <v>62.5</v>
      </c>
      <c r="T8" s="5">
        <f t="shared" ref="T8:T9" si="39">(5*100)/8</f>
        <v>62.5</v>
      </c>
      <c r="U8" s="5">
        <f t="shared" ref="U8:U10" si="40">(8*100)/8</f>
        <v>100</v>
      </c>
      <c r="V8" s="5">
        <f>(3*100)/8</f>
        <v>37.5</v>
      </c>
      <c r="W8" s="5">
        <f>(4*100)/8</f>
        <v>50</v>
      </c>
      <c r="X8" s="5">
        <f>(6*100)/8</f>
        <v>75</v>
      </c>
      <c r="Y8" s="5">
        <f t="shared" si="30"/>
        <v>100</v>
      </c>
      <c r="Z8" s="5">
        <f t="shared" ref="Z8:AA8" si="41">(7*100)/8</f>
        <v>87.5</v>
      </c>
      <c r="AA8" s="5">
        <f t="shared" si="41"/>
        <v>87.5</v>
      </c>
      <c r="AB8" s="5">
        <f>(8*100)/8</f>
        <v>100</v>
      </c>
      <c r="AC8" s="5">
        <f t="shared" ref="AC8:AC9" si="42">(4*100)/8</f>
        <v>50</v>
      </c>
      <c r="AD8" s="5">
        <f t="shared" ref="AD8:AD10" si="43">(6*100)/8</f>
        <v>75</v>
      </c>
      <c r="AE8" s="5">
        <f t="shared" si="32"/>
        <v>50</v>
      </c>
      <c r="AF8" s="5">
        <f t="shared" si="23"/>
        <v>62.5</v>
      </c>
    </row>
    <row r="9" spans="1:35">
      <c r="A9" s="1" t="s">
        <v>8</v>
      </c>
      <c r="B9" s="5">
        <f t="shared" ref="B9:B10" si="44">(3*100)/8</f>
        <v>37.5</v>
      </c>
      <c r="C9" s="5">
        <f>(5*100)/8</f>
        <v>62.5</v>
      </c>
      <c r="D9" s="5">
        <f t="shared" si="34"/>
        <v>87.5</v>
      </c>
      <c r="E9" s="5">
        <f t="shared" si="35"/>
        <v>62.5</v>
      </c>
      <c r="F9" s="5">
        <f t="shared" si="36"/>
        <v>50</v>
      </c>
      <c r="G9" s="5">
        <f t="shared" ref="G9:H9" si="45">(2*100)/8</f>
        <v>25</v>
      </c>
      <c r="H9" s="5">
        <f t="shared" si="45"/>
        <v>25</v>
      </c>
      <c r="I9" s="5">
        <f t="shared" ref="I9:I10" si="46">(3*100)/8</f>
        <v>37.5</v>
      </c>
      <c r="J9" s="5">
        <f t="shared" si="25"/>
        <v>75</v>
      </c>
      <c r="K9" s="5">
        <f>(7*100)/8</f>
        <v>87.5</v>
      </c>
      <c r="L9" s="5">
        <f t="shared" si="26"/>
        <v>62.5</v>
      </c>
      <c r="M9" s="5">
        <f>(8*100)/8</f>
        <v>100</v>
      </c>
      <c r="N9" s="5">
        <f>(7*100)/8</f>
        <v>87.5</v>
      </c>
      <c r="O9" s="5">
        <f t="shared" si="16"/>
        <v>37.5</v>
      </c>
      <c r="P9" s="5">
        <f t="shared" ref="P9:P10" si="47">(6*100)/8</f>
        <v>75</v>
      </c>
      <c r="Q9" s="5">
        <f t="shared" ref="Q9:R9" si="48">(7*100)/8</f>
        <v>87.5</v>
      </c>
      <c r="R9" s="5">
        <f t="shared" si="48"/>
        <v>87.5</v>
      </c>
      <c r="S9" s="5">
        <f t="shared" ref="S9:S10" si="49">(6*100)/8</f>
        <v>75</v>
      </c>
      <c r="T9" s="5">
        <f t="shared" si="39"/>
        <v>62.5</v>
      </c>
      <c r="U9" s="5">
        <f t="shared" si="40"/>
        <v>100</v>
      </c>
      <c r="V9" s="5">
        <f>(4*100)/8</f>
        <v>50</v>
      </c>
      <c r="W9" s="5">
        <f>(5*100)/8</f>
        <v>62.5</v>
      </c>
      <c r="X9" s="5">
        <f>(7*100)/8</f>
        <v>87.5</v>
      </c>
      <c r="Y9" s="5">
        <f t="shared" si="30"/>
        <v>100</v>
      </c>
      <c r="Z9" s="5">
        <f t="shared" ref="Z9:Z10" si="50">(5*100)/8</f>
        <v>62.5</v>
      </c>
      <c r="AA9" s="5">
        <f t="shared" ref="AA9:AB9" si="51">(8*100)/8</f>
        <v>100</v>
      </c>
      <c r="AB9" s="5">
        <f t="shared" si="51"/>
        <v>100</v>
      </c>
      <c r="AC9" s="5">
        <f t="shared" si="42"/>
        <v>50</v>
      </c>
      <c r="AD9" s="5">
        <f t="shared" si="43"/>
        <v>75</v>
      </c>
      <c r="AE9" s="5">
        <f t="shared" si="32"/>
        <v>50</v>
      </c>
      <c r="AF9" s="5">
        <f>(6*100)/8</f>
        <v>75</v>
      </c>
    </row>
    <row r="10" spans="1:35">
      <c r="A10" s="1" t="s">
        <v>9</v>
      </c>
      <c r="B10" s="5">
        <f t="shared" si="44"/>
        <v>37.5</v>
      </c>
      <c r="C10" s="5">
        <f t="shared" ref="C10:D10" si="52">(6*100)/8</f>
        <v>75</v>
      </c>
      <c r="D10" s="5">
        <f t="shared" si="52"/>
        <v>75</v>
      </c>
      <c r="E10" s="5">
        <f t="shared" si="35"/>
        <v>62.5</v>
      </c>
      <c r="F10" s="5">
        <f t="shared" si="36"/>
        <v>50</v>
      </c>
      <c r="G10" s="5">
        <f t="shared" ref="G10:G11" si="53">(0*100)/8</f>
        <v>0</v>
      </c>
      <c r="H10" s="5">
        <f t="shared" ref="H10:H13" si="54">(2*100)/8</f>
        <v>25</v>
      </c>
      <c r="I10" s="5">
        <f t="shared" si="46"/>
        <v>37.5</v>
      </c>
      <c r="J10" s="5">
        <f t="shared" ref="J10:J12" si="55">(7*100)/8</f>
        <v>87.5</v>
      </c>
      <c r="K10" s="5">
        <f>(6*100)/8</f>
        <v>75</v>
      </c>
      <c r="L10" s="5">
        <f t="shared" ref="L10:L11" si="56">(4*100)/8</f>
        <v>50</v>
      </c>
      <c r="M10" s="5">
        <f t="shared" ref="M10:N10" si="57">(7*100)/8</f>
        <v>87.5</v>
      </c>
      <c r="N10" s="5">
        <f t="shared" si="57"/>
        <v>87.5</v>
      </c>
      <c r="O10" s="5">
        <f t="shared" ref="O10:O12" si="58">(2*100)/8</f>
        <v>25</v>
      </c>
      <c r="P10" s="5">
        <f t="shared" si="47"/>
        <v>75</v>
      </c>
      <c r="Q10" s="5">
        <f>(6*100)/8</f>
        <v>75</v>
      </c>
      <c r="R10" s="5">
        <f>(7*100)/8</f>
        <v>87.5</v>
      </c>
      <c r="S10" s="5">
        <f t="shared" si="49"/>
        <v>75</v>
      </c>
      <c r="T10" s="5">
        <f>(6*100)/8</f>
        <v>75</v>
      </c>
      <c r="U10" s="5">
        <f t="shared" si="40"/>
        <v>100</v>
      </c>
      <c r="V10" s="5">
        <f>(6*100)/8</f>
        <v>75</v>
      </c>
      <c r="W10" s="5">
        <f>(2*100)/8</f>
        <v>25</v>
      </c>
      <c r="X10" s="5">
        <f t="shared" ref="X10:Y10" si="59">(8*100)/8</f>
        <v>100</v>
      </c>
      <c r="Y10" s="5">
        <f t="shared" si="59"/>
        <v>100</v>
      </c>
      <c r="Z10" s="5">
        <f t="shared" si="50"/>
        <v>62.5</v>
      </c>
      <c r="AA10" s="5">
        <f>(8*100)/8</f>
        <v>100</v>
      </c>
      <c r="AB10" s="5">
        <f>(7*100)/8</f>
        <v>87.5</v>
      </c>
      <c r="AC10" s="5">
        <f>(5*100)/8</f>
        <v>62.5</v>
      </c>
      <c r="AD10" s="5">
        <f t="shared" si="43"/>
        <v>75</v>
      </c>
      <c r="AE10" s="5">
        <f>(5*100)/8</f>
        <v>62.5</v>
      </c>
      <c r="AF10" s="5">
        <f>(4*100)/8</f>
        <v>50</v>
      </c>
    </row>
    <row r="11" spans="1:35">
      <c r="A11" s="1" t="s">
        <v>10</v>
      </c>
      <c r="B11" s="5">
        <f>(2*100)/8</f>
        <v>25</v>
      </c>
      <c r="C11" s="5">
        <f>(3*100)/8</f>
        <v>37.5</v>
      </c>
      <c r="D11" s="5">
        <f>(7*100)/8</f>
        <v>87.5</v>
      </c>
      <c r="E11" s="5">
        <f t="shared" si="35"/>
        <v>62.5</v>
      </c>
      <c r="F11" s="5">
        <f>(3*100)/8</f>
        <v>37.5</v>
      </c>
      <c r="G11" s="5">
        <f t="shared" si="53"/>
        <v>0</v>
      </c>
      <c r="H11" s="5">
        <f t="shared" si="54"/>
        <v>25</v>
      </c>
      <c r="I11" s="5">
        <f t="shared" ref="I11:I12" si="60">(2*100)/8</f>
        <v>25</v>
      </c>
      <c r="J11" s="5">
        <f t="shared" si="55"/>
        <v>87.5</v>
      </c>
      <c r="K11" s="5">
        <f t="shared" ref="K11:K13" si="61">(8*100)/8</f>
        <v>100</v>
      </c>
      <c r="L11" s="5">
        <f t="shared" si="56"/>
        <v>50</v>
      </c>
      <c r="M11" s="5">
        <f t="shared" ref="M11:N11" si="62">(4*100)/8</f>
        <v>50</v>
      </c>
      <c r="N11" s="5">
        <f t="shared" si="62"/>
        <v>50</v>
      </c>
      <c r="O11" s="5">
        <f t="shared" si="58"/>
        <v>25</v>
      </c>
      <c r="P11" s="5">
        <f t="shared" ref="P11:Q11" si="63">(5*100)/8</f>
        <v>62.5</v>
      </c>
      <c r="Q11" s="5">
        <f t="shared" si="63"/>
        <v>62.5</v>
      </c>
      <c r="R11" s="5">
        <f t="shared" ref="R11:S11" si="64">(6*100)/8</f>
        <v>75</v>
      </c>
      <c r="S11" s="5">
        <f t="shared" si="64"/>
        <v>75</v>
      </c>
      <c r="T11" s="5">
        <f>(5*100)/8</f>
        <v>62.5</v>
      </c>
      <c r="U11" s="5">
        <f>(7*100)/8</f>
        <v>87.5</v>
      </c>
      <c r="V11" s="5">
        <f>(5*100)/8</f>
        <v>62.5</v>
      </c>
      <c r="W11" s="5">
        <f t="shared" ref="W11:W14" si="65">(3*100)/8</f>
        <v>37.5</v>
      </c>
      <c r="X11" s="5">
        <f>(7*100)/8</f>
        <v>87.5</v>
      </c>
      <c r="Y11" s="5">
        <f>(8*100)/8</f>
        <v>100</v>
      </c>
      <c r="Z11" s="5">
        <f>(6*100)/8</f>
        <v>75</v>
      </c>
      <c r="AA11" s="5">
        <f t="shared" ref="AA11:AB11" si="66">(7*100)/8</f>
        <v>87.5</v>
      </c>
      <c r="AB11" s="5">
        <f t="shared" si="66"/>
        <v>87.5</v>
      </c>
      <c r="AC11" s="5">
        <f t="shared" ref="AC11:AC12" si="67">(3*100)/8</f>
        <v>37.5</v>
      </c>
      <c r="AD11" s="5">
        <f>(5*100)/8</f>
        <v>62.5</v>
      </c>
      <c r="AE11" s="5">
        <f>(4*100)/8</f>
        <v>50</v>
      </c>
      <c r="AF11" s="5">
        <f>(3*100)/8</f>
        <v>37.5</v>
      </c>
    </row>
    <row r="12" spans="1:35">
      <c r="A12" s="1" t="s">
        <v>11</v>
      </c>
      <c r="B12" s="5">
        <f>(3*100)/8</f>
        <v>37.5</v>
      </c>
      <c r="C12" s="5">
        <f>(4*100)/8</f>
        <v>50</v>
      </c>
      <c r="D12" s="5">
        <f>(6*100)/8</f>
        <v>75</v>
      </c>
      <c r="E12" s="5">
        <f t="shared" ref="E12:F12" si="68">(4*100)/8</f>
        <v>50</v>
      </c>
      <c r="F12" s="5">
        <f t="shared" si="68"/>
        <v>50</v>
      </c>
      <c r="G12" s="5">
        <f>(1*100)/8</f>
        <v>12.5</v>
      </c>
      <c r="H12" s="5">
        <f t="shared" si="54"/>
        <v>25</v>
      </c>
      <c r="I12" s="5">
        <f t="shared" si="60"/>
        <v>25</v>
      </c>
      <c r="J12" s="5">
        <f t="shared" si="55"/>
        <v>87.5</v>
      </c>
      <c r="K12" s="5">
        <f t="shared" si="61"/>
        <v>100</v>
      </c>
      <c r="L12" s="5">
        <f t="shared" ref="L12:N12" si="69">(5*100)/8</f>
        <v>62.5</v>
      </c>
      <c r="M12" s="5">
        <f t="shared" si="69"/>
        <v>62.5</v>
      </c>
      <c r="N12" s="5">
        <f t="shared" si="69"/>
        <v>62.5</v>
      </c>
      <c r="O12" s="5">
        <f t="shared" si="58"/>
        <v>25</v>
      </c>
      <c r="P12" s="5">
        <f>(5*100)/8</f>
        <v>62.5</v>
      </c>
      <c r="Q12" s="5">
        <f>(6*100)/8</f>
        <v>75</v>
      </c>
      <c r="R12" s="5">
        <f t="shared" ref="R12:R13" si="70">(5*100)/8</f>
        <v>62.5</v>
      </c>
      <c r="S12" s="5">
        <f>(7*100)/8</f>
        <v>87.5</v>
      </c>
      <c r="T12" s="5">
        <f>(4*100)/8</f>
        <v>50</v>
      </c>
      <c r="U12" s="5">
        <f t="shared" ref="U12:V12" si="71">(6*100)/8</f>
        <v>75</v>
      </c>
      <c r="V12" s="5">
        <f t="shared" si="71"/>
        <v>75</v>
      </c>
      <c r="W12" s="5">
        <f t="shared" si="65"/>
        <v>37.5</v>
      </c>
      <c r="X12" s="5">
        <f t="shared" ref="X12:Y12" si="72">(8*100)/8</f>
        <v>100</v>
      </c>
      <c r="Y12" s="5">
        <f t="shared" si="72"/>
        <v>100</v>
      </c>
      <c r="Z12" s="5">
        <f t="shared" ref="Z12:Z14" si="73">(5*100)/8</f>
        <v>62.5</v>
      </c>
      <c r="AA12" s="5">
        <f t="shared" ref="AA12:AB12" si="74">(6*100)/8</f>
        <v>75</v>
      </c>
      <c r="AB12" s="5">
        <f t="shared" si="74"/>
        <v>75</v>
      </c>
      <c r="AC12" s="5">
        <f t="shared" si="67"/>
        <v>37.5</v>
      </c>
      <c r="AD12" s="5">
        <f t="shared" ref="AD12:AD13" si="75">(4*100)/8</f>
        <v>50</v>
      </c>
      <c r="AE12" s="5">
        <f t="shared" ref="AE12:AF12" si="76">(3*100)/8</f>
        <v>37.5</v>
      </c>
      <c r="AF12" s="5">
        <f t="shared" si="76"/>
        <v>37.5</v>
      </c>
    </row>
    <row r="13" spans="1:35">
      <c r="A13" s="1" t="s">
        <v>12</v>
      </c>
      <c r="B13" s="5">
        <f>(2*100)/8</f>
        <v>25</v>
      </c>
      <c r="C13" s="5">
        <f t="shared" ref="C13:F13" si="77">(5*100)/8</f>
        <v>62.5</v>
      </c>
      <c r="D13" s="5">
        <f t="shared" si="77"/>
        <v>62.5</v>
      </c>
      <c r="E13" s="5">
        <f t="shared" si="77"/>
        <v>62.5</v>
      </c>
      <c r="F13" s="5">
        <f t="shared" si="77"/>
        <v>62.5</v>
      </c>
      <c r="G13" s="5">
        <f>(0*100)/8</f>
        <v>0</v>
      </c>
      <c r="H13" s="5">
        <f t="shared" si="54"/>
        <v>25</v>
      </c>
      <c r="I13" s="5">
        <f>(1*100)/8</f>
        <v>12.5</v>
      </c>
      <c r="J13" s="5">
        <f>(6*100)/8</f>
        <v>75</v>
      </c>
      <c r="K13" s="5">
        <f t="shared" si="61"/>
        <v>100</v>
      </c>
      <c r="L13" s="5">
        <f>(3*100)/8</f>
        <v>37.5</v>
      </c>
      <c r="M13" s="5">
        <f t="shared" ref="M13:N13" si="78">(6*100)/8</f>
        <v>75</v>
      </c>
      <c r="N13" s="5">
        <f t="shared" si="78"/>
        <v>75</v>
      </c>
      <c r="O13" s="5">
        <f>(3*100)/8</f>
        <v>37.5</v>
      </c>
      <c r="P13" s="5">
        <f t="shared" ref="P13:Q13" si="79">(6*100)/8</f>
        <v>75</v>
      </c>
      <c r="Q13" s="5">
        <f t="shared" si="79"/>
        <v>75</v>
      </c>
      <c r="R13" s="5">
        <f t="shared" si="70"/>
        <v>62.5</v>
      </c>
      <c r="S13" s="5">
        <f>(6*100)/8</f>
        <v>75</v>
      </c>
      <c r="T13" s="5">
        <f t="shared" ref="T13:T15" si="80">(3*100)/8</f>
        <v>37.5</v>
      </c>
      <c r="U13" s="5">
        <f t="shared" ref="U13:U15" si="81">(5*100)/8</f>
        <v>62.5</v>
      </c>
      <c r="V13" s="5">
        <f t="shared" ref="V13:V15" si="82">(6*100)/8</f>
        <v>75</v>
      </c>
      <c r="W13" s="5">
        <f t="shared" si="65"/>
        <v>37.5</v>
      </c>
      <c r="X13" s="5">
        <f t="shared" ref="X13:X14" si="83">(6*100)/8</f>
        <v>75</v>
      </c>
      <c r="Y13" s="5">
        <f t="shared" ref="Y13:Y15" si="84">(7*100)/8</f>
        <v>87.5</v>
      </c>
      <c r="Z13" s="5">
        <f t="shared" si="73"/>
        <v>62.5</v>
      </c>
      <c r="AA13" s="5">
        <f t="shared" ref="AA13:AA14" si="85">(7*100)/8</f>
        <v>87.5</v>
      </c>
      <c r="AB13" s="5">
        <f>(5*100)/8</f>
        <v>62.5</v>
      </c>
      <c r="AC13" s="5">
        <f>(2*100)/8</f>
        <v>25</v>
      </c>
      <c r="AD13" s="5">
        <f t="shared" si="75"/>
        <v>50</v>
      </c>
      <c r="AE13" s="5">
        <f t="shared" ref="AE13:AF13" si="86">(3*100)/8</f>
        <v>37.5</v>
      </c>
      <c r="AF13" s="5">
        <f t="shared" si="86"/>
        <v>37.5</v>
      </c>
    </row>
    <row r="14" spans="1:35">
      <c r="A14" s="1" t="s">
        <v>13</v>
      </c>
      <c r="B14" s="5">
        <f>(3*100)/8</f>
        <v>37.5</v>
      </c>
      <c r="C14" s="5">
        <f t="shared" ref="C14:C15" si="87">(5*100)/8</f>
        <v>62.5</v>
      </c>
      <c r="D14" s="5">
        <f>(4*100)/8</f>
        <v>50</v>
      </c>
      <c r="E14" s="5">
        <f>(5*100)/8</f>
        <v>62.5</v>
      </c>
      <c r="F14" s="5">
        <f>(2*100)/8</f>
        <v>25</v>
      </c>
      <c r="G14" s="5">
        <f t="shared" ref="G14:I14" si="88">(1*100)/8</f>
        <v>12.5</v>
      </c>
      <c r="H14" s="5">
        <f t="shared" si="88"/>
        <v>12.5</v>
      </c>
      <c r="I14" s="5">
        <f t="shared" si="88"/>
        <v>12.5</v>
      </c>
      <c r="J14" s="5">
        <f t="shared" ref="J14:J15" si="89">(4*100)/8</f>
        <v>50</v>
      </c>
      <c r="K14" s="5">
        <f>(7*100)/8</f>
        <v>87.5</v>
      </c>
      <c r="L14" s="5">
        <f>(4*100)/8</f>
        <v>50</v>
      </c>
      <c r="M14" s="5">
        <f t="shared" ref="M14:N14" si="90">(5*100)/8</f>
        <v>62.5</v>
      </c>
      <c r="N14" s="5">
        <f t="shared" si="90"/>
        <v>62.5</v>
      </c>
      <c r="O14" s="5">
        <f t="shared" ref="O14:O15" si="91">(2*100)/8</f>
        <v>25</v>
      </c>
      <c r="P14" s="5">
        <f t="shared" ref="P14:P15" si="92">(6*100)/8</f>
        <v>75</v>
      </c>
      <c r="Q14" s="5">
        <f t="shared" ref="Q14:S14" si="93">(5*100)/8</f>
        <v>62.5</v>
      </c>
      <c r="R14" s="5">
        <f t="shared" si="93"/>
        <v>62.5</v>
      </c>
      <c r="S14" s="5">
        <f t="shared" si="93"/>
        <v>62.5</v>
      </c>
      <c r="T14" s="5">
        <f t="shared" si="80"/>
        <v>37.5</v>
      </c>
      <c r="U14" s="5">
        <f t="shared" si="81"/>
        <v>62.5</v>
      </c>
      <c r="V14" s="5">
        <f t="shared" si="82"/>
        <v>75</v>
      </c>
      <c r="W14" s="5">
        <f t="shared" si="65"/>
        <v>37.5</v>
      </c>
      <c r="X14" s="5">
        <f t="shared" si="83"/>
        <v>75</v>
      </c>
      <c r="Y14" s="5">
        <f t="shared" si="84"/>
        <v>87.5</v>
      </c>
      <c r="Z14" s="5">
        <f t="shared" si="73"/>
        <v>62.5</v>
      </c>
      <c r="AA14" s="5">
        <f t="shared" si="85"/>
        <v>87.5</v>
      </c>
      <c r="AB14" s="5">
        <f t="shared" ref="AB14:AB15" si="94">(4*100)/8</f>
        <v>50</v>
      </c>
      <c r="AC14" s="5">
        <f t="shared" ref="AC14:AC16" si="95">(1*100)/8</f>
        <v>12.5</v>
      </c>
      <c r="AD14" s="5">
        <f t="shared" ref="AD14:AD15" si="96">(6*100)/8</f>
        <v>75</v>
      </c>
      <c r="AE14" s="5">
        <f>(3*100)/8</f>
        <v>37.5</v>
      </c>
      <c r="AF14" s="5">
        <f>(2*100)/8</f>
        <v>25</v>
      </c>
    </row>
    <row r="15" spans="1:35">
      <c r="A15" s="1" t="s">
        <v>14</v>
      </c>
      <c r="B15" s="5">
        <f t="shared" ref="B15:B16" si="97">(2*100)/8</f>
        <v>25</v>
      </c>
      <c r="C15" s="5">
        <f t="shared" si="87"/>
        <v>62.5</v>
      </c>
      <c r="D15" s="5">
        <f t="shared" ref="D15:D16" si="98">(1*100)/8</f>
        <v>12.5</v>
      </c>
      <c r="E15" s="5">
        <f t="shared" ref="E15:E16" si="99">(2*100)/8</f>
        <v>25</v>
      </c>
      <c r="F15" s="5">
        <f t="shared" ref="F15:H15" si="100">(1*100)/8</f>
        <v>12.5</v>
      </c>
      <c r="G15" s="5">
        <f t="shared" si="100"/>
        <v>12.5</v>
      </c>
      <c r="H15" s="5">
        <f t="shared" si="100"/>
        <v>12.5</v>
      </c>
      <c r="I15" s="5">
        <f>(0*100)/8</f>
        <v>0</v>
      </c>
      <c r="J15" s="5">
        <f t="shared" si="89"/>
        <v>50</v>
      </c>
      <c r="K15" s="5">
        <f>(6*100)/8</f>
        <v>75</v>
      </c>
      <c r="L15" s="5">
        <f>(3*100)/8</f>
        <v>37.5</v>
      </c>
      <c r="M15" s="5">
        <f>(2*100)/8</f>
        <v>25</v>
      </c>
      <c r="N15" s="5">
        <f>(5*100)/8</f>
        <v>62.5</v>
      </c>
      <c r="O15" s="5">
        <f t="shared" si="91"/>
        <v>25</v>
      </c>
      <c r="P15" s="5">
        <f t="shared" si="92"/>
        <v>75</v>
      </c>
      <c r="Q15" s="5">
        <f t="shared" ref="Q15:R15" si="101">(5*100)/8</f>
        <v>62.5</v>
      </c>
      <c r="R15" s="5">
        <f t="shared" si="101"/>
        <v>62.5</v>
      </c>
      <c r="S15" s="5">
        <f t="shared" ref="S15:S16" si="102">(4*100)/8</f>
        <v>50</v>
      </c>
      <c r="T15" s="5">
        <f t="shared" si="80"/>
        <v>37.5</v>
      </c>
      <c r="U15" s="5">
        <f t="shared" si="81"/>
        <v>62.5</v>
      </c>
      <c r="V15" s="5">
        <f t="shared" si="82"/>
        <v>75</v>
      </c>
      <c r="W15" s="5">
        <f t="shared" ref="W15:W16" si="103">(1*100)/8</f>
        <v>12.5</v>
      </c>
      <c r="X15" s="5">
        <f>(4*100)/8</f>
        <v>50</v>
      </c>
      <c r="Y15" s="5">
        <f t="shared" si="84"/>
        <v>87.5</v>
      </c>
      <c r="Z15" s="5">
        <f>(4*100)/8</f>
        <v>50</v>
      </c>
      <c r="AA15" s="5">
        <f>(6*100)/8</f>
        <v>75</v>
      </c>
      <c r="AB15" s="5">
        <f t="shared" si="94"/>
        <v>50</v>
      </c>
      <c r="AC15" s="5">
        <f t="shared" si="95"/>
        <v>12.5</v>
      </c>
      <c r="AD15" s="5">
        <f t="shared" si="96"/>
        <v>75</v>
      </c>
      <c r="AE15" s="5">
        <f t="shared" ref="AE15:AF15" si="104">(2*100)/8</f>
        <v>25</v>
      </c>
      <c r="AF15" s="5">
        <f t="shared" si="104"/>
        <v>25</v>
      </c>
    </row>
    <row r="16" spans="1:35">
      <c r="A16" s="1" t="s">
        <v>15</v>
      </c>
      <c r="B16" s="5">
        <f t="shared" si="97"/>
        <v>25</v>
      </c>
      <c r="C16" s="5">
        <f>(4*100)/8</f>
        <v>50</v>
      </c>
      <c r="D16" s="5">
        <f t="shared" si="98"/>
        <v>12.5</v>
      </c>
      <c r="E16" s="5">
        <f t="shared" si="99"/>
        <v>25</v>
      </c>
      <c r="F16" s="5">
        <f t="shared" ref="F16:I16" si="105">(0*100)/8</f>
        <v>0</v>
      </c>
      <c r="G16" s="5">
        <f t="shared" si="105"/>
        <v>0</v>
      </c>
      <c r="H16" s="5">
        <f t="shared" si="105"/>
        <v>0</v>
      </c>
      <c r="I16" s="5">
        <f t="shared" si="105"/>
        <v>0</v>
      </c>
      <c r="J16" s="5">
        <f>(1*100)/8</f>
        <v>12.5</v>
      </c>
      <c r="K16" s="5">
        <f>(4*100)/8</f>
        <v>50</v>
      </c>
      <c r="L16" s="5">
        <f>(2*100)/8</f>
        <v>25</v>
      </c>
      <c r="M16" s="5">
        <f t="shared" ref="M16:M17" si="106">(0*100)/8</f>
        <v>0</v>
      </c>
      <c r="N16" s="5">
        <f>(4*100)/8</f>
        <v>50</v>
      </c>
      <c r="O16" s="5">
        <f>(1*100)/8</f>
        <v>12.5</v>
      </c>
      <c r="P16" s="5">
        <f>(4*100)/8</f>
        <v>50</v>
      </c>
      <c r="Q16" s="5">
        <f>(5*100)/8</f>
        <v>62.5</v>
      </c>
      <c r="R16" s="5">
        <f>(3*100)/8</f>
        <v>37.5</v>
      </c>
      <c r="S16" s="5">
        <f t="shared" si="102"/>
        <v>50</v>
      </c>
      <c r="T16" s="5">
        <f>(1*100)/8</f>
        <v>12.5</v>
      </c>
      <c r="U16" s="5">
        <f t="shared" ref="U16:V16" si="107">(4*100)/8</f>
        <v>50</v>
      </c>
      <c r="V16" s="5">
        <f t="shared" si="107"/>
        <v>50</v>
      </c>
      <c r="W16" s="5">
        <f t="shared" si="103"/>
        <v>12.5</v>
      </c>
      <c r="X16" s="5">
        <f>(3*100)/8</f>
        <v>37.5</v>
      </c>
      <c r="Y16" s="5">
        <f>(6*100)/8</f>
        <v>75</v>
      </c>
      <c r="Z16" s="5">
        <f>(2*100)/8</f>
        <v>25</v>
      </c>
      <c r="AA16" s="5">
        <f>(4*100)/8</f>
        <v>50</v>
      </c>
      <c r="AB16" s="5">
        <f>(3*100)/8</f>
        <v>37.5</v>
      </c>
      <c r="AC16" s="5">
        <f t="shared" si="95"/>
        <v>12.5</v>
      </c>
      <c r="AD16" s="5">
        <f>(3*100)/8</f>
        <v>37.5</v>
      </c>
      <c r="AE16" s="5">
        <f t="shared" ref="AE16:AF16" si="108">(2*100)/8</f>
        <v>25</v>
      </c>
      <c r="AF16" s="5">
        <f t="shared" si="108"/>
        <v>25</v>
      </c>
    </row>
    <row r="17" spans="1:32">
      <c r="A17" s="1" t="s">
        <v>16</v>
      </c>
      <c r="B17" s="5">
        <f t="shared" ref="B17:K17" si="109">(0*100)/8</f>
        <v>0</v>
      </c>
      <c r="C17" s="5">
        <f t="shared" si="109"/>
        <v>0</v>
      </c>
      <c r="D17" s="5">
        <f t="shared" si="109"/>
        <v>0</v>
      </c>
      <c r="E17" s="5">
        <f t="shared" si="109"/>
        <v>0</v>
      </c>
      <c r="F17" s="5">
        <f t="shared" si="109"/>
        <v>0</v>
      </c>
      <c r="G17" s="5">
        <f t="shared" si="109"/>
        <v>0</v>
      </c>
      <c r="H17" s="5">
        <f t="shared" si="109"/>
        <v>0</v>
      </c>
      <c r="I17" s="5">
        <f t="shared" si="109"/>
        <v>0</v>
      </c>
      <c r="J17" s="5">
        <f t="shared" si="109"/>
        <v>0</v>
      </c>
      <c r="K17" s="5">
        <f t="shared" si="109"/>
        <v>0</v>
      </c>
      <c r="L17" s="5">
        <f>(1*100)/8</f>
        <v>12.5</v>
      </c>
      <c r="M17" s="5">
        <f t="shared" si="106"/>
        <v>0</v>
      </c>
      <c r="N17" s="5">
        <f t="shared" ref="N17:P17" si="110">(0*100)/8</f>
        <v>0</v>
      </c>
      <c r="O17" s="5">
        <f t="shared" si="110"/>
        <v>0</v>
      </c>
      <c r="P17" s="5">
        <f t="shared" si="110"/>
        <v>0</v>
      </c>
      <c r="Q17" s="5">
        <f>(1*100)/8</f>
        <v>12.5</v>
      </c>
      <c r="R17" s="5">
        <f>(2*100)/8</f>
        <v>25</v>
      </c>
      <c r="S17" s="5">
        <f t="shared" ref="S17:W17" si="111">(0*100)/8</f>
        <v>0</v>
      </c>
      <c r="T17" s="5">
        <f t="shared" si="111"/>
        <v>0</v>
      </c>
      <c r="U17" s="5">
        <f t="shared" si="111"/>
        <v>0</v>
      </c>
      <c r="V17" s="5">
        <f t="shared" si="111"/>
        <v>0</v>
      </c>
      <c r="W17" s="5">
        <f t="shared" si="111"/>
        <v>0</v>
      </c>
      <c r="X17" s="5">
        <f>(1*100)/8</f>
        <v>12.5</v>
      </c>
      <c r="Y17" s="5">
        <f t="shared" ref="Y17:AF17" si="112">(0*100)/8</f>
        <v>0</v>
      </c>
      <c r="Z17" s="5">
        <f t="shared" si="112"/>
        <v>0</v>
      </c>
      <c r="AA17" s="5">
        <f t="shared" si="112"/>
        <v>0</v>
      </c>
      <c r="AB17" s="5">
        <f t="shared" si="112"/>
        <v>0</v>
      </c>
      <c r="AC17" s="5">
        <f t="shared" si="112"/>
        <v>0</v>
      </c>
      <c r="AD17" s="5">
        <f t="shared" si="112"/>
        <v>0</v>
      </c>
      <c r="AE17" s="5">
        <f t="shared" si="112"/>
        <v>0</v>
      </c>
      <c r="AF17" s="5">
        <f t="shared" si="112"/>
        <v>0</v>
      </c>
    </row>
    <row r="18" spans="1:32">
      <c r="A18" s="1" t="s">
        <v>17</v>
      </c>
      <c r="B18" s="5">
        <f t="shared" ref="B18:AF18" si="113">(0*100)/8</f>
        <v>0</v>
      </c>
      <c r="C18" s="5">
        <f t="shared" si="113"/>
        <v>0</v>
      </c>
      <c r="D18" s="5">
        <f t="shared" si="113"/>
        <v>0</v>
      </c>
      <c r="E18" s="5">
        <f t="shared" si="113"/>
        <v>0</v>
      </c>
      <c r="F18" s="5">
        <f t="shared" si="113"/>
        <v>0</v>
      </c>
      <c r="G18" s="5">
        <f t="shared" si="113"/>
        <v>0</v>
      </c>
      <c r="H18" s="5">
        <f t="shared" si="113"/>
        <v>0</v>
      </c>
      <c r="I18" s="5">
        <f t="shared" si="113"/>
        <v>0</v>
      </c>
      <c r="J18" s="5">
        <f t="shared" si="113"/>
        <v>0</v>
      </c>
      <c r="K18" s="5">
        <f t="shared" si="113"/>
        <v>0</v>
      </c>
      <c r="L18" s="5">
        <f t="shared" si="113"/>
        <v>0</v>
      </c>
      <c r="M18" s="5">
        <f t="shared" si="113"/>
        <v>0</v>
      </c>
      <c r="N18" s="5">
        <f t="shared" si="113"/>
        <v>0</v>
      </c>
      <c r="O18" s="5">
        <f t="shared" si="113"/>
        <v>0</v>
      </c>
      <c r="P18" s="5">
        <f t="shared" si="113"/>
        <v>0</v>
      </c>
      <c r="Q18" s="5">
        <f t="shared" si="113"/>
        <v>0</v>
      </c>
      <c r="R18" s="5">
        <f t="shared" si="113"/>
        <v>0</v>
      </c>
      <c r="S18" s="5">
        <f t="shared" si="113"/>
        <v>0</v>
      </c>
      <c r="T18" s="5">
        <f t="shared" si="113"/>
        <v>0</v>
      </c>
      <c r="U18" s="5">
        <f t="shared" si="113"/>
        <v>0</v>
      </c>
      <c r="V18" s="5">
        <f t="shared" si="113"/>
        <v>0</v>
      </c>
      <c r="W18" s="5">
        <f t="shared" si="113"/>
        <v>0</v>
      </c>
      <c r="X18" s="5">
        <f t="shared" si="113"/>
        <v>0</v>
      </c>
      <c r="Y18" s="5">
        <f t="shared" si="113"/>
        <v>0</v>
      </c>
      <c r="Z18" s="5">
        <f t="shared" si="113"/>
        <v>0</v>
      </c>
      <c r="AA18" s="5">
        <f t="shared" si="113"/>
        <v>0</v>
      </c>
      <c r="AB18" s="5">
        <f t="shared" si="113"/>
        <v>0</v>
      </c>
      <c r="AC18" s="5">
        <f t="shared" si="113"/>
        <v>0</v>
      </c>
      <c r="AD18" s="5">
        <f t="shared" si="113"/>
        <v>0</v>
      </c>
      <c r="AE18" s="5">
        <f t="shared" si="113"/>
        <v>0</v>
      </c>
      <c r="AF18" s="5">
        <f t="shared" si="113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14">(0*100)/2</f>
        <v>0</v>
      </c>
      <c r="C20" s="5">
        <f t="shared" si="114"/>
        <v>0</v>
      </c>
      <c r="D20" s="5">
        <f t="shared" si="114"/>
        <v>0</v>
      </c>
      <c r="E20" s="5">
        <f t="shared" si="114"/>
        <v>0</v>
      </c>
      <c r="F20" s="5">
        <f t="shared" si="114"/>
        <v>0</v>
      </c>
      <c r="G20" s="5">
        <f t="shared" si="114"/>
        <v>0</v>
      </c>
      <c r="H20" s="5">
        <f t="shared" si="114"/>
        <v>0</v>
      </c>
      <c r="I20" s="5">
        <f t="shared" si="114"/>
        <v>0</v>
      </c>
      <c r="J20" s="5">
        <f t="shared" si="114"/>
        <v>0</v>
      </c>
      <c r="K20" s="5">
        <f t="shared" si="114"/>
        <v>0</v>
      </c>
      <c r="L20" s="5">
        <f t="shared" si="114"/>
        <v>0</v>
      </c>
      <c r="M20" s="5">
        <f t="shared" si="114"/>
        <v>0</v>
      </c>
      <c r="N20" s="5">
        <f t="shared" si="114"/>
        <v>0</v>
      </c>
      <c r="O20" s="5">
        <f t="shared" si="114"/>
        <v>0</v>
      </c>
      <c r="P20" s="5">
        <f t="shared" si="114"/>
        <v>0</v>
      </c>
      <c r="Q20" s="5">
        <f t="shared" si="114"/>
        <v>0</v>
      </c>
      <c r="R20" s="5">
        <f t="shared" si="114"/>
        <v>0</v>
      </c>
      <c r="S20" s="5">
        <f t="shared" si="114"/>
        <v>0</v>
      </c>
      <c r="T20" s="5">
        <f t="shared" si="114"/>
        <v>0</v>
      </c>
      <c r="U20" s="5">
        <f t="shared" si="114"/>
        <v>0</v>
      </c>
      <c r="V20" s="5">
        <f t="shared" si="114"/>
        <v>0</v>
      </c>
      <c r="W20" s="5">
        <f t="shared" si="114"/>
        <v>0</v>
      </c>
      <c r="X20" s="5">
        <f t="shared" si="114"/>
        <v>0</v>
      </c>
      <c r="Y20" s="5">
        <f t="shared" si="114"/>
        <v>0</v>
      </c>
      <c r="Z20" s="5">
        <f t="shared" si="114"/>
        <v>0</v>
      </c>
      <c r="AA20" s="5">
        <f t="shared" si="114"/>
        <v>0</v>
      </c>
      <c r="AB20" s="5">
        <f t="shared" si="114"/>
        <v>0</v>
      </c>
      <c r="AC20" s="5">
        <f t="shared" si="114"/>
        <v>0</v>
      </c>
      <c r="AD20" s="5">
        <f t="shared" si="114"/>
        <v>0</v>
      </c>
      <c r="AE20" s="5">
        <f t="shared" si="114"/>
        <v>0</v>
      </c>
      <c r="AF20" s="5">
        <f t="shared" si="114"/>
        <v>0</v>
      </c>
    </row>
    <row r="21" spans="1:32">
      <c r="A21" s="1" t="s">
        <v>3</v>
      </c>
      <c r="B21" s="5">
        <f t="shared" ref="B21:AF21" si="115">(0*100)/2</f>
        <v>0</v>
      </c>
      <c r="C21" s="5">
        <f t="shared" si="115"/>
        <v>0</v>
      </c>
      <c r="D21" s="5">
        <f t="shared" si="115"/>
        <v>0</v>
      </c>
      <c r="E21" s="5">
        <f t="shared" si="115"/>
        <v>0</v>
      </c>
      <c r="F21" s="5">
        <f t="shared" si="115"/>
        <v>0</v>
      </c>
      <c r="G21" s="5">
        <f t="shared" si="115"/>
        <v>0</v>
      </c>
      <c r="H21" s="5">
        <f t="shared" si="115"/>
        <v>0</v>
      </c>
      <c r="I21" s="5">
        <f t="shared" si="115"/>
        <v>0</v>
      </c>
      <c r="J21" s="5">
        <f t="shared" si="115"/>
        <v>0</v>
      </c>
      <c r="K21" s="5">
        <f t="shared" si="115"/>
        <v>0</v>
      </c>
      <c r="L21" s="5">
        <f t="shared" si="115"/>
        <v>0</v>
      </c>
      <c r="M21" s="5">
        <f t="shared" si="115"/>
        <v>0</v>
      </c>
      <c r="N21" s="5">
        <f t="shared" si="115"/>
        <v>0</v>
      </c>
      <c r="O21" s="5">
        <f t="shared" si="115"/>
        <v>0</v>
      </c>
      <c r="P21" s="5">
        <f t="shared" si="115"/>
        <v>0</v>
      </c>
      <c r="Q21" s="5">
        <f t="shared" si="115"/>
        <v>0</v>
      </c>
      <c r="R21" s="5">
        <f t="shared" si="115"/>
        <v>0</v>
      </c>
      <c r="S21" s="5">
        <f t="shared" si="115"/>
        <v>0</v>
      </c>
      <c r="T21" s="5">
        <f t="shared" si="115"/>
        <v>0</v>
      </c>
      <c r="U21" s="5">
        <f t="shared" si="115"/>
        <v>0</v>
      </c>
      <c r="V21" s="5">
        <f t="shared" si="115"/>
        <v>0</v>
      </c>
      <c r="W21" s="5">
        <f t="shared" si="115"/>
        <v>0</v>
      </c>
      <c r="X21" s="5">
        <f t="shared" si="115"/>
        <v>0</v>
      </c>
      <c r="Y21" s="5">
        <f t="shared" si="115"/>
        <v>0</v>
      </c>
      <c r="Z21" s="5">
        <f t="shared" si="115"/>
        <v>0</v>
      </c>
      <c r="AA21" s="5">
        <f t="shared" si="115"/>
        <v>0</v>
      </c>
      <c r="AB21" s="5">
        <f t="shared" si="115"/>
        <v>0</v>
      </c>
      <c r="AC21" s="5">
        <f t="shared" si="115"/>
        <v>0</v>
      </c>
      <c r="AD21" s="5">
        <f t="shared" si="115"/>
        <v>0</v>
      </c>
      <c r="AE21" s="5">
        <f t="shared" si="115"/>
        <v>0</v>
      </c>
      <c r="AF21" s="5">
        <f t="shared" si="115"/>
        <v>0</v>
      </c>
    </row>
    <row r="22" spans="1:32">
      <c r="A22" s="1" t="s">
        <v>4</v>
      </c>
      <c r="B22" s="5">
        <f t="shared" ref="B22:Z22" si="116">(0*100)/2</f>
        <v>0</v>
      </c>
      <c r="C22" s="5">
        <f t="shared" si="116"/>
        <v>0</v>
      </c>
      <c r="D22" s="5">
        <f t="shared" si="116"/>
        <v>0</v>
      </c>
      <c r="E22" s="5">
        <f t="shared" si="116"/>
        <v>0</v>
      </c>
      <c r="F22" s="5">
        <f t="shared" si="116"/>
        <v>0</v>
      </c>
      <c r="G22" s="5">
        <f t="shared" si="116"/>
        <v>0</v>
      </c>
      <c r="H22" s="5">
        <f t="shared" si="116"/>
        <v>0</v>
      </c>
      <c r="I22" s="5">
        <f t="shared" si="116"/>
        <v>0</v>
      </c>
      <c r="J22" s="5">
        <f t="shared" si="116"/>
        <v>0</v>
      </c>
      <c r="K22" s="5">
        <f t="shared" si="116"/>
        <v>0</v>
      </c>
      <c r="L22" s="5">
        <f t="shared" si="116"/>
        <v>0</v>
      </c>
      <c r="M22" s="5">
        <f t="shared" si="116"/>
        <v>0</v>
      </c>
      <c r="N22" s="5">
        <f t="shared" si="116"/>
        <v>0</v>
      </c>
      <c r="O22" s="5">
        <f t="shared" si="116"/>
        <v>0</v>
      </c>
      <c r="P22" s="5">
        <f t="shared" si="116"/>
        <v>0</v>
      </c>
      <c r="Q22" s="5">
        <f t="shared" si="116"/>
        <v>0</v>
      </c>
      <c r="R22" s="5">
        <f t="shared" si="116"/>
        <v>0</v>
      </c>
      <c r="S22" s="5">
        <f t="shared" si="116"/>
        <v>0</v>
      </c>
      <c r="T22" s="5">
        <f t="shared" si="116"/>
        <v>0</v>
      </c>
      <c r="U22" s="5">
        <f t="shared" si="116"/>
        <v>0</v>
      </c>
      <c r="V22" s="5">
        <f t="shared" si="116"/>
        <v>0</v>
      </c>
      <c r="W22" s="5">
        <f t="shared" si="116"/>
        <v>0</v>
      </c>
      <c r="X22" s="5">
        <f t="shared" si="116"/>
        <v>0</v>
      </c>
      <c r="Y22" s="5">
        <f t="shared" si="116"/>
        <v>0</v>
      </c>
      <c r="Z22" s="5">
        <f t="shared" si="116"/>
        <v>0</v>
      </c>
      <c r="AA22" s="5">
        <f t="shared" ref="AA22:AB22" si="117">(1*100)/2</f>
        <v>50</v>
      </c>
      <c r="AB22" s="5">
        <f t="shared" si="117"/>
        <v>50</v>
      </c>
      <c r="AC22" s="5">
        <f t="shared" ref="AC22:AF22" si="118">(0*100)/2</f>
        <v>0</v>
      </c>
      <c r="AD22" s="5">
        <f t="shared" si="118"/>
        <v>0</v>
      </c>
      <c r="AE22" s="5">
        <f t="shared" si="118"/>
        <v>0</v>
      </c>
      <c r="AF22" s="5">
        <f t="shared" si="118"/>
        <v>0</v>
      </c>
    </row>
    <row r="23" spans="1:32">
      <c r="A23" s="1" t="s">
        <v>5</v>
      </c>
      <c r="B23" s="5">
        <f t="shared" ref="B23:Z23" si="119">(0*100)/2</f>
        <v>0</v>
      </c>
      <c r="C23" s="5">
        <f t="shared" si="119"/>
        <v>0</v>
      </c>
      <c r="D23" s="5">
        <f t="shared" si="119"/>
        <v>0</v>
      </c>
      <c r="E23" s="5">
        <f t="shared" si="119"/>
        <v>0</v>
      </c>
      <c r="F23" s="5">
        <f t="shared" si="119"/>
        <v>0</v>
      </c>
      <c r="G23" s="5">
        <f t="shared" si="119"/>
        <v>0</v>
      </c>
      <c r="H23" s="5">
        <f t="shared" si="119"/>
        <v>0</v>
      </c>
      <c r="I23" s="5">
        <f t="shared" si="119"/>
        <v>0</v>
      </c>
      <c r="J23" s="5">
        <f t="shared" si="119"/>
        <v>0</v>
      </c>
      <c r="K23" s="5">
        <f t="shared" si="119"/>
        <v>0</v>
      </c>
      <c r="L23" s="5">
        <f t="shared" si="119"/>
        <v>0</v>
      </c>
      <c r="M23" s="5">
        <f t="shared" si="119"/>
        <v>0</v>
      </c>
      <c r="N23" s="5">
        <f t="shared" si="119"/>
        <v>0</v>
      </c>
      <c r="O23" s="5">
        <f t="shared" si="119"/>
        <v>0</v>
      </c>
      <c r="P23" s="5">
        <f t="shared" si="119"/>
        <v>0</v>
      </c>
      <c r="Q23" s="5">
        <f t="shared" si="119"/>
        <v>0</v>
      </c>
      <c r="R23" s="5">
        <f t="shared" si="119"/>
        <v>0</v>
      </c>
      <c r="S23" s="5">
        <f t="shared" si="119"/>
        <v>0</v>
      </c>
      <c r="T23" s="5">
        <f t="shared" si="119"/>
        <v>0</v>
      </c>
      <c r="U23" s="5">
        <f t="shared" si="119"/>
        <v>0</v>
      </c>
      <c r="V23" s="5">
        <f t="shared" si="119"/>
        <v>0</v>
      </c>
      <c r="W23" s="5">
        <f t="shared" si="119"/>
        <v>0</v>
      </c>
      <c r="X23" s="5">
        <f t="shared" si="119"/>
        <v>0</v>
      </c>
      <c r="Y23" s="5">
        <f t="shared" si="119"/>
        <v>0</v>
      </c>
      <c r="Z23" s="5">
        <f t="shared" si="119"/>
        <v>0</v>
      </c>
      <c r="AA23" s="5">
        <f t="shared" ref="AA23:AA24" si="120">(2*100)/2</f>
        <v>100</v>
      </c>
      <c r="AB23" s="5">
        <f>(1*100)/2</f>
        <v>50</v>
      </c>
      <c r="AC23" s="5">
        <f t="shared" ref="AC23:AE23" si="121">(0*100)/2</f>
        <v>0</v>
      </c>
      <c r="AD23" s="5">
        <f t="shared" si="121"/>
        <v>0</v>
      </c>
      <c r="AE23" s="5">
        <f t="shared" si="121"/>
        <v>0</v>
      </c>
      <c r="AF23" s="5">
        <f t="shared" ref="AF23:AF24" si="122">(1*100)/2</f>
        <v>50</v>
      </c>
    </row>
    <row r="24" spans="1:32">
      <c r="A24" s="1" t="s">
        <v>6</v>
      </c>
      <c r="B24" s="5">
        <f t="shared" ref="B24:B35" si="123">(0*100)/2</f>
        <v>0</v>
      </c>
      <c r="C24" s="5">
        <f>(1*100)/2</f>
        <v>50</v>
      </c>
      <c r="D24" s="5">
        <f t="shared" ref="D24:F24" si="124">(0*100)/2</f>
        <v>0</v>
      </c>
      <c r="E24" s="5">
        <f t="shared" si="124"/>
        <v>0</v>
      </c>
      <c r="F24" s="5">
        <f t="shared" si="124"/>
        <v>0</v>
      </c>
      <c r="G24" s="5">
        <f t="shared" ref="G24:G25" si="125">(1*100)/2</f>
        <v>50</v>
      </c>
      <c r="H24" s="5">
        <f t="shared" ref="H24:I24" si="126">(0*100)/2</f>
        <v>0</v>
      </c>
      <c r="I24" s="5">
        <f t="shared" si="126"/>
        <v>0</v>
      </c>
      <c r="J24" s="5">
        <f t="shared" ref="J24:J25" si="127">(1*100)/2</f>
        <v>50</v>
      </c>
      <c r="K24" s="5">
        <f t="shared" ref="K24:L24" si="128">(0*100)/2</f>
        <v>0</v>
      </c>
      <c r="L24" s="5">
        <f t="shared" si="128"/>
        <v>0</v>
      </c>
      <c r="M24" s="5">
        <f t="shared" ref="M24:M28" si="129">(2*100)/2</f>
        <v>100</v>
      </c>
      <c r="N24" s="5">
        <f t="shared" ref="N24:N28" si="130">(0*100)/2</f>
        <v>0</v>
      </c>
      <c r="O24" s="5">
        <f t="shared" ref="O24:O25" si="131">(1*100)/2</f>
        <v>50</v>
      </c>
      <c r="P24" s="5">
        <f t="shared" ref="P24:W24" si="132">(0*100)/2</f>
        <v>0</v>
      </c>
      <c r="Q24" s="5">
        <f t="shared" si="132"/>
        <v>0</v>
      </c>
      <c r="R24" s="5">
        <f t="shared" si="132"/>
        <v>0</v>
      </c>
      <c r="S24" s="5">
        <f t="shared" si="132"/>
        <v>0</v>
      </c>
      <c r="T24" s="5">
        <f t="shared" si="132"/>
        <v>0</v>
      </c>
      <c r="U24" s="5">
        <f t="shared" si="132"/>
        <v>0</v>
      </c>
      <c r="V24" s="5">
        <f t="shared" si="132"/>
        <v>0</v>
      </c>
      <c r="W24" s="5">
        <f t="shared" si="132"/>
        <v>0</v>
      </c>
      <c r="X24" s="5">
        <f t="shared" ref="X24:X27" si="133">(1*100)/2</f>
        <v>50</v>
      </c>
      <c r="Y24" s="5">
        <f t="shared" ref="Y24:Z24" si="134">(0*100)/2</f>
        <v>0</v>
      </c>
      <c r="Z24" s="5">
        <f t="shared" si="134"/>
        <v>0</v>
      </c>
      <c r="AA24" s="5">
        <f t="shared" si="120"/>
        <v>100</v>
      </c>
      <c r="AB24" s="5">
        <f t="shared" ref="AB24:AE24" si="135">(0*100)/2</f>
        <v>0</v>
      </c>
      <c r="AC24" s="5">
        <f t="shared" si="135"/>
        <v>0</v>
      </c>
      <c r="AD24" s="5">
        <f t="shared" si="135"/>
        <v>0</v>
      </c>
      <c r="AE24" s="5">
        <f t="shared" si="135"/>
        <v>0</v>
      </c>
      <c r="AF24" s="5">
        <f t="shared" si="122"/>
        <v>50</v>
      </c>
    </row>
    <row r="25" spans="1:32">
      <c r="A25" s="1" t="s">
        <v>7</v>
      </c>
      <c r="B25" s="5">
        <f t="shared" si="123"/>
        <v>0</v>
      </c>
      <c r="C25" s="5">
        <f t="shared" ref="C25:C26" si="136">(2*100)/2</f>
        <v>100</v>
      </c>
      <c r="D25" s="5">
        <f t="shared" ref="D25:D30" si="137">(0*100)/2</f>
        <v>0</v>
      </c>
      <c r="E25" s="5">
        <f t="shared" ref="E25:E26" si="138">(2*100)/2</f>
        <v>100</v>
      </c>
      <c r="F25" s="5">
        <f t="shared" ref="F25:F28" si="139">(0*100)/2</f>
        <v>0</v>
      </c>
      <c r="G25" s="5">
        <f t="shared" si="125"/>
        <v>50</v>
      </c>
      <c r="H25" s="5">
        <f t="shared" ref="H25:I25" si="140">(0*100)/2</f>
        <v>0</v>
      </c>
      <c r="I25" s="5">
        <f t="shared" si="140"/>
        <v>0</v>
      </c>
      <c r="J25" s="5">
        <f t="shared" si="127"/>
        <v>50</v>
      </c>
      <c r="K25" s="5">
        <f t="shared" ref="K25:L25" si="141">(0*100)/2</f>
        <v>0</v>
      </c>
      <c r="L25" s="5">
        <f t="shared" si="141"/>
        <v>0</v>
      </c>
      <c r="M25" s="5">
        <f t="shared" si="129"/>
        <v>100</v>
      </c>
      <c r="N25" s="5">
        <f t="shared" si="130"/>
        <v>0</v>
      </c>
      <c r="O25" s="5">
        <f t="shared" si="131"/>
        <v>50</v>
      </c>
      <c r="P25" s="5">
        <f t="shared" ref="P25:W25" si="142">(0*100)/2</f>
        <v>0</v>
      </c>
      <c r="Q25" s="5">
        <f t="shared" si="142"/>
        <v>0</v>
      </c>
      <c r="R25" s="5">
        <f t="shared" si="142"/>
        <v>0</v>
      </c>
      <c r="S25" s="5">
        <f t="shared" si="142"/>
        <v>0</v>
      </c>
      <c r="T25" s="5">
        <f t="shared" si="142"/>
        <v>0</v>
      </c>
      <c r="U25" s="5">
        <f t="shared" si="142"/>
        <v>0</v>
      </c>
      <c r="V25" s="5">
        <f t="shared" si="142"/>
        <v>0</v>
      </c>
      <c r="W25" s="5">
        <f t="shared" si="142"/>
        <v>0</v>
      </c>
      <c r="X25" s="5">
        <f t="shared" si="133"/>
        <v>50</v>
      </c>
      <c r="Y25" s="5">
        <f t="shared" ref="Y25:Z25" si="143">(0*100)/2</f>
        <v>0</v>
      </c>
      <c r="Z25" s="5">
        <f t="shared" si="143"/>
        <v>0</v>
      </c>
      <c r="AA25" s="5">
        <f t="shared" ref="AA25:AB25" si="144">(1*100)/2</f>
        <v>50</v>
      </c>
      <c r="AB25" s="5">
        <f t="shared" si="144"/>
        <v>50</v>
      </c>
      <c r="AC25" s="5">
        <f t="shared" ref="AC25:AF25" si="145">(0*100)/2</f>
        <v>0</v>
      </c>
      <c r="AD25" s="5">
        <f t="shared" si="145"/>
        <v>0</v>
      </c>
      <c r="AE25" s="5">
        <f t="shared" si="145"/>
        <v>0</v>
      </c>
      <c r="AF25" s="5">
        <f t="shared" si="145"/>
        <v>0</v>
      </c>
    </row>
    <row r="26" spans="1:32">
      <c r="A26" s="1" t="s">
        <v>8</v>
      </c>
      <c r="B26" s="5">
        <f t="shared" si="123"/>
        <v>0</v>
      </c>
      <c r="C26" s="5">
        <f t="shared" si="136"/>
        <v>100</v>
      </c>
      <c r="D26" s="5">
        <f t="shared" si="137"/>
        <v>0</v>
      </c>
      <c r="E26" s="5">
        <f t="shared" si="138"/>
        <v>100</v>
      </c>
      <c r="F26" s="5">
        <f t="shared" si="139"/>
        <v>0</v>
      </c>
      <c r="G26" s="5">
        <f t="shared" ref="G26:K26" si="146">(0*100)/2</f>
        <v>0</v>
      </c>
      <c r="H26" s="5">
        <f t="shared" si="146"/>
        <v>0</v>
      </c>
      <c r="I26" s="5">
        <f t="shared" si="146"/>
        <v>0</v>
      </c>
      <c r="J26" s="5">
        <f t="shared" si="146"/>
        <v>0</v>
      </c>
      <c r="K26" s="5">
        <f t="shared" si="146"/>
        <v>0</v>
      </c>
      <c r="L26" s="5">
        <f>(1*100)/2</f>
        <v>50</v>
      </c>
      <c r="M26" s="5">
        <f t="shared" si="129"/>
        <v>100</v>
      </c>
      <c r="N26" s="5">
        <f t="shared" si="130"/>
        <v>0</v>
      </c>
      <c r="O26" s="5">
        <f t="shared" ref="O26:R26" si="147">(0*100)/2</f>
        <v>0</v>
      </c>
      <c r="P26" s="5">
        <f t="shared" si="147"/>
        <v>0</v>
      </c>
      <c r="Q26" s="5">
        <f t="shared" si="147"/>
        <v>0</v>
      </c>
      <c r="R26" s="5">
        <f t="shared" si="147"/>
        <v>0</v>
      </c>
      <c r="S26" s="5">
        <f t="shared" ref="S26:S27" si="148">(1*100)/2</f>
        <v>50</v>
      </c>
      <c r="T26" s="5">
        <f t="shared" ref="T26:W26" si="149">(0*100)/2</f>
        <v>0</v>
      </c>
      <c r="U26" s="5">
        <f t="shared" si="149"/>
        <v>0</v>
      </c>
      <c r="V26" s="5">
        <f t="shared" si="149"/>
        <v>0</v>
      </c>
      <c r="W26" s="5">
        <f t="shared" si="149"/>
        <v>0</v>
      </c>
      <c r="X26" s="5">
        <f t="shared" si="133"/>
        <v>50</v>
      </c>
      <c r="Y26" s="5">
        <f t="shared" ref="Y26:AF26" si="150">(0*100)/2</f>
        <v>0</v>
      </c>
      <c r="Z26" s="5">
        <f t="shared" si="150"/>
        <v>0</v>
      </c>
      <c r="AA26" s="5">
        <f t="shared" si="150"/>
        <v>0</v>
      </c>
      <c r="AB26" s="5">
        <f t="shared" si="150"/>
        <v>0</v>
      </c>
      <c r="AC26" s="5">
        <f t="shared" si="150"/>
        <v>0</v>
      </c>
      <c r="AD26" s="5">
        <f t="shared" si="150"/>
        <v>0</v>
      </c>
      <c r="AE26" s="5">
        <f t="shared" si="150"/>
        <v>0</v>
      </c>
      <c r="AF26" s="5">
        <f t="shared" si="150"/>
        <v>0</v>
      </c>
    </row>
    <row r="27" spans="1:32">
      <c r="A27" s="1" t="s">
        <v>9</v>
      </c>
      <c r="B27" s="5">
        <f t="shared" si="123"/>
        <v>0</v>
      </c>
      <c r="C27" s="5">
        <f t="shared" ref="C27:C30" si="151">(1*100)/2</f>
        <v>50</v>
      </c>
      <c r="D27" s="5">
        <f t="shared" si="137"/>
        <v>0</v>
      </c>
      <c r="E27" s="5">
        <f t="shared" ref="E27:E28" si="152">(1*100)/2</f>
        <v>50</v>
      </c>
      <c r="F27" s="5">
        <f t="shared" si="139"/>
        <v>0</v>
      </c>
      <c r="G27" s="5">
        <f t="shared" ref="G27:G28" si="153">(1*100)/2</f>
        <v>50</v>
      </c>
      <c r="H27" s="5">
        <f t="shared" ref="H27:L27" si="154">(0*100)/2</f>
        <v>0</v>
      </c>
      <c r="I27" s="5">
        <f t="shared" si="154"/>
        <v>0</v>
      </c>
      <c r="J27" s="5">
        <f t="shared" si="154"/>
        <v>0</v>
      </c>
      <c r="K27" s="5">
        <f t="shared" si="154"/>
        <v>0</v>
      </c>
      <c r="L27" s="5">
        <f t="shared" si="154"/>
        <v>0</v>
      </c>
      <c r="M27" s="5">
        <f t="shared" si="129"/>
        <v>100</v>
      </c>
      <c r="N27" s="5">
        <f t="shared" si="130"/>
        <v>0</v>
      </c>
      <c r="O27" s="5">
        <f t="shared" ref="O27:R27" si="155">(0*100)/2</f>
        <v>0</v>
      </c>
      <c r="P27" s="5">
        <f t="shared" si="155"/>
        <v>0</v>
      </c>
      <c r="Q27" s="5">
        <f t="shared" si="155"/>
        <v>0</v>
      </c>
      <c r="R27" s="5">
        <f t="shared" si="155"/>
        <v>0</v>
      </c>
      <c r="S27" s="5">
        <f t="shared" si="148"/>
        <v>50</v>
      </c>
      <c r="T27" s="5">
        <f t="shared" ref="T27:W27" si="156">(0*100)/2</f>
        <v>0</v>
      </c>
      <c r="U27" s="5">
        <f t="shared" si="156"/>
        <v>0</v>
      </c>
      <c r="V27" s="5">
        <f t="shared" si="156"/>
        <v>0</v>
      </c>
      <c r="W27" s="5">
        <f t="shared" si="156"/>
        <v>0</v>
      </c>
      <c r="X27" s="5">
        <f t="shared" si="133"/>
        <v>50</v>
      </c>
      <c r="Y27" s="5">
        <f t="shared" ref="Y27:Z27" si="157">(0*100)/2</f>
        <v>0</v>
      </c>
      <c r="Z27" s="5">
        <f t="shared" si="157"/>
        <v>0</v>
      </c>
      <c r="AA27" s="5">
        <f>(1*100)/2</f>
        <v>50</v>
      </c>
      <c r="AB27" s="5">
        <f t="shared" ref="AB27:AF27" si="158">(0*100)/2</f>
        <v>0</v>
      </c>
      <c r="AC27" s="5">
        <f t="shared" si="158"/>
        <v>0</v>
      </c>
      <c r="AD27" s="5">
        <f t="shared" si="158"/>
        <v>0</v>
      </c>
      <c r="AE27" s="5">
        <f t="shared" si="158"/>
        <v>0</v>
      </c>
      <c r="AF27" s="5">
        <f t="shared" si="158"/>
        <v>0</v>
      </c>
    </row>
    <row r="28" spans="1:32">
      <c r="A28" s="1" t="s">
        <v>10</v>
      </c>
      <c r="B28" s="5">
        <f t="shared" si="123"/>
        <v>0</v>
      </c>
      <c r="C28" s="5">
        <f t="shared" si="151"/>
        <v>50</v>
      </c>
      <c r="D28" s="5">
        <f t="shared" si="137"/>
        <v>0</v>
      </c>
      <c r="E28" s="5">
        <f t="shared" si="152"/>
        <v>50</v>
      </c>
      <c r="F28" s="5">
        <f t="shared" si="139"/>
        <v>0</v>
      </c>
      <c r="G28" s="5">
        <f t="shared" si="153"/>
        <v>50</v>
      </c>
      <c r="H28" s="5">
        <f t="shared" ref="H28:L28" si="159">(0*100)/2</f>
        <v>0</v>
      </c>
      <c r="I28" s="5">
        <f t="shared" si="159"/>
        <v>0</v>
      </c>
      <c r="J28" s="5">
        <f t="shared" si="159"/>
        <v>0</v>
      </c>
      <c r="K28" s="5">
        <f t="shared" si="159"/>
        <v>0</v>
      </c>
      <c r="L28" s="5">
        <f t="shared" si="159"/>
        <v>0</v>
      </c>
      <c r="M28" s="5">
        <f t="shared" si="129"/>
        <v>100</v>
      </c>
      <c r="N28" s="5">
        <f t="shared" si="130"/>
        <v>0</v>
      </c>
      <c r="O28" s="5">
        <f t="shared" ref="O28:P28" si="160">(0*100)/2</f>
        <v>0</v>
      </c>
      <c r="P28" s="5">
        <f t="shared" si="160"/>
        <v>0</v>
      </c>
      <c r="Q28" s="5">
        <f t="shared" ref="Q28:Q29" si="161">(1*100)/2</f>
        <v>50</v>
      </c>
      <c r="R28" s="5">
        <f t="shared" ref="R28:Z28" si="162">(0*100)/2</f>
        <v>0</v>
      </c>
      <c r="S28" s="5">
        <f t="shared" si="162"/>
        <v>0</v>
      </c>
      <c r="T28" s="5">
        <f t="shared" si="162"/>
        <v>0</v>
      </c>
      <c r="U28" s="5">
        <f t="shared" si="162"/>
        <v>0</v>
      </c>
      <c r="V28" s="5">
        <f t="shared" si="162"/>
        <v>0</v>
      </c>
      <c r="W28" s="5">
        <f t="shared" si="162"/>
        <v>0</v>
      </c>
      <c r="X28" s="5">
        <f t="shared" si="162"/>
        <v>0</v>
      </c>
      <c r="Y28" s="5">
        <f t="shared" si="162"/>
        <v>0</v>
      </c>
      <c r="Z28" s="5">
        <f t="shared" si="162"/>
        <v>0</v>
      </c>
      <c r="AA28" s="5">
        <f>(AB30
*100)/2</f>
        <v>0</v>
      </c>
      <c r="AB28" s="5">
        <f t="shared" ref="AB28:AF28" si="163">(0*100)/2</f>
        <v>0</v>
      </c>
      <c r="AC28" s="5">
        <f t="shared" si="163"/>
        <v>0</v>
      </c>
      <c r="AD28" s="5">
        <f t="shared" si="163"/>
        <v>0</v>
      </c>
      <c r="AE28" s="5">
        <f t="shared" si="163"/>
        <v>0</v>
      </c>
      <c r="AF28" s="5">
        <f t="shared" si="163"/>
        <v>0</v>
      </c>
    </row>
    <row r="29" spans="1:32">
      <c r="A29" s="1" t="s">
        <v>11</v>
      </c>
      <c r="B29" s="5">
        <f t="shared" si="123"/>
        <v>0</v>
      </c>
      <c r="C29" s="5">
        <f t="shared" si="151"/>
        <v>50</v>
      </c>
      <c r="D29" s="5">
        <f t="shared" si="137"/>
        <v>0</v>
      </c>
      <c r="E29" s="5">
        <f t="shared" ref="E29:N29" si="164">(0*100)/2</f>
        <v>0</v>
      </c>
      <c r="F29" s="5">
        <f t="shared" si="164"/>
        <v>0</v>
      </c>
      <c r="G29" s="5">
        <f t="shared" si="164"/>
        <v>0</v>
      </c>
      <c r="H29" s="5">
        <f t="shared" si="164"/>
        <v>0</v>
      </c>
      <c r="I29" s="5">
        <f t="shared" si="164"/>
        <v>0</v>
      </c>
      <c r="J29" s="5">
        <f t="shared" si="164"/>
        <v>0</v>
      </c>
      <c r="K29" s="5">
        <f t="shared" si="164"/>
        <v>0</v>
      </c>
      <c r="L29" s="5">
        <f t="shared" si="164"/>
        <v>0</v>
      </c>
      <c r="M29" s="5">
        <f t="shared" si="164"/>
        <v>0</v>
      </c>
      <c r="N29" s="5">
        <f t="shared" si="164"/>
        <v>0</v>
      </c>
      <c r="O29" s="5">
        <f>(1*100)/2</f>
        <v>50</v>
      </c>
      <c r="P29" s="5">
        <f>(0*100)/2</f>
        <v>0</v>
      </c>
      <c r="Q29" s="5">
        <f t="shared" si="161"/>
        <v>50</v>
      </c>
      <c r="R29" s="5">
        <f t="shared" ref="R29:W29" si="165">(0*100)/2</f>
        <v>0</v>
      </c>
      <c r="S29" s="5">
        <f t="shared" si="165"/>
        <v>0</v>
      </c>
      <c r="T29" s="5">
        <f t="shared" si="165"/>
        <v>0</v>
      </c>
      <c r="U29" s="5">
        <f t="shared" si="165"/>
        <v>0</v>
      </c>
      <c r="V29" s="5">
        <f t="shared" si="165"/>
        <v>0</v>
      </c>
      <c r="W29" s="5">
        <f t="shared" si="165"/>
        <v>0</v>
      </c>
      <c r="X29" s="5">
        <f t="shared" ref="X29:X30" si="166">(1*100)/2</f>
        <v>50</v>
      </c>
      <c r="Y29" s="5">
        <f t="shared" ref="Y29:AB29" si="167">(0*100)/2</f>
        <v>0</v>
      </c>
      <c r="Z29" s="5">
        <f t="shared" si="167"/>
        <v>0</v>
      </c>
      <c r="AA29" s="5">
        <f t="shared" si="167"/>
        <v>0</v>
      </c>
      <c r="AB29" s="5">
        <f t="shared" si="167"/>
        <v>0</v>
      </c>
      <c r="AC29" s="5">
        <f>(1*100)/2</f>
        <v>50</v>
      </c>
      <c r="AD29" s="5">
        <f t="shared" ref="AD29:AF29" si="168">(0*100)/2</f>
        <v>0</v>
      </c>
      <c r="AE29" s="5">
        <f t="shared" si="168"/>
        <v>0</v>
      </c>
      <c r="AF29" s="5">
        <f t="shared" si="168"/>
        <v>0</v>
      </c>
    </row>
    <row r="30" spans="1:32">
      <c r="A30" s="1" t="s">
        <v>12</v>
      </c>
      <c r="B30" s="5">
        <f t="shared" si="123"/>
        <v>0</v>
      </c>
      <c r="C30" s="5">
        <f t="shared" si="151"/>
        <v>50</v>
      </c>
      <c r="D30" s="5">
        <f t="shared" si="137"/>
        <v>0</v>
      </c>
      <c r="E30" s="5">
        <f t="shared" ref="E30:F30" si="169">(0*100)/2</f>
        <v>0</v>
      </c>
      <c r="F30" s="5">
        <f t="shared" si="169"/>
        <v>0</v>
      </c>
      <c r="G30" s="5">
        <f>(2*100)/2</f>
        <v>100</v>
      </c>
      <c r="H30" s="5">
        <f t="shared" ref="H30:K30" si="170">(0*100)/2</f>
        <v>0</v>
      </c>
      <c r="I30" s="5">
        <f t="shared" si="170"/>
        <v>0</v>
      </c>
      <c r="J30" s="5">
        <f t="shared" si="170"/>
        <v>0</v>
      </c>
      <c r="K30" s="5">
        <f t="shared" si="170"/>
        <v>0</v>
      </c>
      <c r="L30" s="5">
        <f>(2*100)/2</f>
        <v>100</v>
      </c>
      <c r="M30" s="5">
        <f t="shared" ref="M30:W30" si="171">(0*100)/2</f>
        <v>0</v>
      </c>
      <c r="N30" s="5">
        <f t="shared" si="171"/>
        <v>0</v>
      </c>
      <c r="O30" s="5">
        <f t="shared" si="171"/>
        <v>0</v>
      </c>
      <c r="P30" s="5">
        <f t="shared" si="171"/>
        <v>0</v>
      </c>
      <c r="Q30" s="5">
        <f t="shared" si="171"/>
        <v>0</v>
      </c>
      <c r="R30" s="5">
        <f t="shared" si="171"/>
        <v>0</v>
      </c>
      <c r="S30" s="5">
        <f t="shared" si="171"/>
        <v>0</v>
      </c>
      <c r="T30" s="5">
        <f t="shared" si="171"/>
        <v>0</v>
      </c>
      <c r="U30" s="5">
        <f t="shared" si="171"/>
        <v>0</v>
      </c>
      <c r="V30" s="5">
        <f t="shared" si="171"/>
        <v>0</v>
      </c>
      <c r="W30" s="5">
        <f t="shared" si="171"/>
        <v>0</v>
      </c>
      <c r="X30" s="5">
        <f t="shared" si="166"/>
        <v>50</v>
      </c>
      <c r="Y30" s="5">
        <f t="shared" ref="Y30:Z30" si="172">(0*100)/2</f>
        <v>0</v>
      </c>
      <c r="Z30" s="5">
        <f t="shared" si="172"/>
        <v>0</v>
      </c>
      <c r="AA30" s="5">
        <f t="shared" ref="AA30:AA33" si="173">(1*100)/2</f>
        <v>50</v>
      </c>
      <c r="AB30" s="5">
        <f t="shared" ref="AB30:AD30" si="174">(0*100)/2</f>
        <v>0</v>
      </c>
      <c r="AC30" s="5">
        <f t="shared" si="174"/>
        <v>0</v>
      </c>
      <c r="AD30" s="5">
        <f t="shared" si="174"/>
        <v>0</v>
      </c>
      <c r="AE30" s="5">
        <f t="shared" ref="AE30:AE32" si="175">(1*100)/2</f>
        <v>50</v>
      </c>
      <c r="AF30" s="5">
        <f t="shared" ref="AF30:AF32" si="176">(0*100)/2</f>
        <v>0</v>
      </c>
    </row>
    <row r="31" spans="1:32">
      <c r="A31" s="1" t="s">
        <v>13</v>
      </c>
      <c r="B31" s="5">
        <f t="shared" si="123"/>
        <v>0</v>
      </c>
      <c r="C31" s="5">
        <f t="shared" ref="C31:F31" si="177">(0*100)/2</f>
        <v>0</v>
      </c>
      <c r="D31" s="5">
        <f t="shared" si="177"/>
        <v>0</v>
      </c>
      <c r="E31" s="5">
        <f t="shared" si="177"/>
        <v>0</v>
      </c>
      <c r="F31" s="5">
        <f t="shared" si="177"/>
        <v>0</v>
      </c>
      <c r="G31" s="5">
        <f t="shared" ref="G31:G33" si="178">(1*100)/2</f>
        <v>50</v>
      </c>
      <c r="H31" s="5">
        <f t="shared" ref="H31:K31" si="179">(0*100)/2</f>
        <v>0</v>
      </c>
      <c r="I31" s="5">
        <f t="shared" si="179"/>
        <v>0</v>
      </c>
      <c r="J31" s="5">
        <f t="shared" si="179"/>
        <v>0</v>
      </c>
      <c r="K31" s="5">
        <f t="shared" si="179"/>
        <v>0</v>
      </c>
      <c r="L31" s="5">
        <f t="shared" ref="L31:L32" si="180">(1*100)/2</f>
        <v>50</v>
      </c>
      <c r="M31" s="5">
        <f t="shared" ref="M31:Z31" si="181">(0*100)/2</f>
        <v>0</v>
      </c>
      <c r="N31" s="5">
        <f t="shared" si="181"/>
        <v>0</v>
      </c>
      <c r="O31" s="5">
        <f t="shared" si="181"/>
        <v>0</v>
      </c>
      <c r="P31" s="5">
        <f t="shared" si="181"/>
        <v>0</v>
      </c>
      <c r="Q31" s="5">
        <f t="shared" si="181"/>
        <v>0</v>
      </c>
      <c r="R31" s="5">
        <f t="shared" si="181"/>
        <v>0</v>
      </c>
      <c r="S31" s="5">
        <f t="shared" si="181"/>
        <v>0</v>
      </c>
      <c r="T31" s="5">
        <f t="shared" si="181"/>
        <v>0</v>
      </c>
      <c r="U31" s="5">
        <f t="shared" si="181"/>
        <v>0</v>
      </c>
      <c r="V31" s="5">
        <f t="shared" si="181"/>
        <v>0</v>
      </c>
      <c r="W31" s="5">
        <f t="shared" si="181"/>
        <v>0</v>
      </c>
      <c r="X31" s="5">
        <f t="shared" si="181"/>
        <v>0</v>
      </c>
      <c r="Y31" s="5">
        <f t="shared" si="181"/>
        <v>0</v>
      </c>
      <c r="Z31" s="5">
        <f t="shared" si="181"/>
        <v>0</v>
      </c>
      <c r="AA31" s="5">
        <f t="shared" si="173"/>
        <v>50</v>
      </c>
      <c r="AB31" s="5">
        <f t="shared" ref="AB31:AD31" si="182">(0*100)/2</f>
        <v>0</v>
      </c>
      <c r="AC31" s="5">
        <f t="shared" si="182"/>
        <v>0</v>
      </c>
      <c r="AD31" s="5">
        <f t="shared" si="182"/>
        <v>0</v>
      </c>
      <c r="AE31" s="5">
        <f t="shared" si="175"/>
        <v>50</v>
      </c>
      <c r="AF31" s="5">
        <f t="shared" si="176"/>
        <v>0</v>
      </c>
    </row>
    <row r="32" spans="1:32">
      <c r="A32" s="1" t="s">
        <v>14</v>
      </c>
      <c r="B32" s="5">
        <f t="shared" si="123"/>
        <v>0</v>
      </c>
      <c r="C32" s="5">
        <f t="shared" ref="C32:F32" si="183">(0*100)/2</f>
        <v>0</v>
      </c>
      <c r="D32" s="5">
        <f t="shared" si="183"/>
        <v>0</v>
      </c>
      <c r="E32" s="5">
        <f t="shared" si="183"/>
        <v>0</v>
      </c>
      <c r="F32" s="5">
        <f t="shared" si="183"/>
        <v>0</v>
      </c>
      <c r="G32" s="5">
        <f t="shared" si="178"/>
        <v>50</v>
      </c>
      <c r="H32" s="5">
        <f t="shared" ref="H32:K32" si="184">(0*100)/2</f>
        <v>0</v>
      </c>
      <c r="I32" s="5">
        <f t="shared" si="184"/>
        <v>0</v>
      </c>
      <c r="J32" s="5">
        <f t="shared" si="184"/>
        <v>0</v>
      </c>
      <c r="K32" s="5">
        <f t="shared" si="184"/>
        <v>0</v>
      </c>
      <c r="L32" s="5">
        <f t="shared" si="180"/>
        <v>50</v>
      </c>
      <c r="M32" s="5">
        <f t="shared" ref="M32:N32" si="185">(0*100)/2</f>
        <v>0</v>
      </c>
      <c r="N32" s="5">
        <f t="shared" si="185"/>
        <v>0</v>
      </c>
      <c r="O32" s="5">
        <f t="shared" ref="O32:O33" si="186">(1*100)/2</f>
        <v>50</v>
      </c>
      <c r="P32" s="5">
        <f t="shared" ref="P32:Z32" si="187">(0*100)/2</f>
        <v>0</v>
      </c>
      <c r="Q32" s="5">
        <f t="shared" si="187"/>
        <v>0</v>
      </c>
      <c r="R32" s="5">
        <f t="shared" si="187"/>
        <v>0</v>
      </c>
      <c r="S32" s="5">
        <f t="shared" si="187"/>
        <v>0</v>
      </c>
      <c r="T32" s="5">
        <f t="shared" si="187"/>
        <v>0</v>
      </c>
      <c r="U32" s="5">
        <f t="shared" si="187"/>
        <v>0</v>
      </c>
      <c r="V32" s="5">
        <f t="shared" si="187"/>
        <v>0</v>
      </c>
      <c r="W32" s="5">
        <f t="shared" si="187"/>
        <v>0</v>
      </c>
      <c r="X32" s="5">
        <f t="shared" si="187"/>
        <v>0</v>
      </c>
      <c r="Y32" s="5">
        <f t="shared" si="187"/>
        <v>0</v>
      </c>
      <c r="Z32" s="5">
        <f t="shared" si="187"/>
        <v>0</v>
      </c>
      <c r="AA32" s="5">
        <f t="shared" si="173"/>
        <v>50</v>
      </c>
      <c r="AB32" s="5">
        <f t="shared" ref="AB32:AD32" si="188">(0*100)/2</f>
        <v>0</v>
      </c>
      <c r="AC32" s="5">
        <f t="shared" si="188"/>
        <v>0</v>
      </c>
      <c r="AD32" s="5">
        <f t="shared" si="188"/>
        <v>0</v>
      </c>
      <c r="AE32" s="5">
        <f t="shared" si="175"/>
        <v>50</v>
      </c>
      <c r="AF32" s="5">
        <f t="shared" si="176"/>
        <v>0</v>
      </c>
    </row>
    <row r="33" spans="1:32">
      <c r="A33" s="1" t="s">
        <v>15</v>
      </c>
      <c r="B33" s="5">
        <f t="shared" si="123"/>
        <v>0</v>
      </c>
      <c r="C33" s="5">
        <f t="shared" ref="C33:F33" si="189">(0*100)/2</f>
        <v>0</v>
      </c>
      <c r="D33" s="5">
        <f t="shared" si="189"/>
        <v>0</v>
      </c>
      <c r="E33" s="5">
        <f t="shared" si="189"/>
        <v>0</v>
      </c>
      <c r="F33" s="5">
        <f t="shared" si="189"/>
        <v>0</v>
      </c>
      <c r="G33" s="5">
        <f t="shared" si="178"/>
        <v>50</v>
      </c>
      <c r="H33" s="5">
        <f t="shared" ref="H33:N33" si="190">(0*100)/2</f>
        <v>0</v>
      </c>
      <c r="I33" s="5">
        <f t="shared" si="190"/>
        <v>0</v>
      </c>
      <c r="J33" s="5">
        <f t="shared" si="190"/>
        <v>0</v>
      </c>
      <c r="K33" s="5">
        <f t="shared" si="190"/>
        <v>0</v>
      </c>
      <c r="L33" s="5">
        <f t="shared" si="190"/>
        <v>0</v>
      </c>
      <c r="M33" s="5">
        <f t="shared" si="190"/>
        <v>0</v>
      </c>
      <c r="N33" s="5">
        <f t="shared" si="190"/>
        <v>0</v>
      </c>
      <c r="O33" s="5">
        <f t="shared" si="186"/>
        <v>50</v>
      </c>
      <c r="P33" s="5">
        <f t="shared" ref="P33:Z33" si="191">(0*100)/2</f>
        <v>0</v>
      </c>
      <c r="Q33" s="5">
        <f t="shared" si="191"/>
        <v>0</v>
      </c>
      <c r="R33" s="5">
        <f t="shared" si="191"/>
        <v>0</v>
      </c>
      <c r="S33" s="5">
        <f t="shared" si="191"/>
        <v>0</v>
      </c>
      <c r="T33" s="5">
        <f t="shared" si="191"/>
        <v>0</v>
      </c>
      <c r="U33" s="5">
        <f t="shared" si="191"/>
        <v>0</v>
      </c>
      <c r="V33" s="5">
        <f t="shared" si="191"/>
        <v>0</v>
      </c>
      <c r="W33" s="5">
        <f t="shared" si="191"/>
        <v>0</v>
      </c>
      <c r="X33" s="5">
        <f t="shared" si="191"/>
        <v>0</v>
      </c>
      <c r="Y33" s="5">
        <f t="shared" si="191"/>
        <v>0</v>
      </c>
      <c r="Z33" s="5">
        <f t="shared" si="191"/>
        <v>0</v>
      </c>
      <c r="AA33" s="5">
        <f t="shared" si="173"/>
        <v>50</v>
      </c>
      <c r="AB33" s="5">
        <f t="shared" ref="AB33:AF33" si="192">(0*100)/2</f>
        <v>0</v>
      </c>
      <c r="AC33" s="5">
        <f t="shared" si="192"/>
        <v>0</v>
      </c>
      <c r="AD33" s="5">
        <f t="shared" si="192"/>
        <v>0</v>
      </c>
      <c r="AE33" s="5">
        <f t="shared" si="192"/>
        <v>0</v>
      </c>
      <c r="AF33" s="5">
        <f t="shared" si="192"/>
        <v>0</v>
      </c>
    </row>
    <row r="34" spans="1:32">
      <c r="A34" s="1" t="s">
        <v>16</v>
      </c>
      <c r="B34" s="5">
        <f t="shared" si="123"/>
        <v>0</v>
      </c>
      <c r="C34" s="5">
        <f t="shared" ref="C34:AF34" si="193">(0*100)/2</f>
        <v>0</v>
      </c>
      <c r="D34" s="5">
        <f t="shared" si="193"/>
        <v>0</v>
      </c>
      <c r="E34" s="5">
        <f t="shared" si="193"/>
        <v>0</v>
      </c>
      <c r="F34" s="5">
        <f t="shared" si="193"/>
        <v>0</v>
      </c>
      <c r="G34" s="5">
        <f t="shared" si="193"/>
        <v>0</v>
      </c>
      <c r="H34" s="5">
        <f t="shared" si="193"/>
        <v>0</v>
      </c>
      <c r="I34" s="5">
        <f t="shared" si="193"/>
        <v>0</v>
      </c>
      <c r="J34" s="5">
        <f t="shared" si="193"/>
        <v>0</v>
      </c>
      <c r="K34" s="5">
        <f t="shared" si="193"/>
        <v>0</v>
      </c>
      <c r="L34" s="5">
        <f t="shared" si="193"/>
        <v>0</v>
      </c>
      <c r="M34" s="5">
        <f t="shared" si="193"/>
        <v>0</v>
      </c>
      <c r="N34" s="5">
        <f t="shared" si="193"/>
        <v>0</v>
      </c>
      <c r="O34" s="5">
        <f t="shared" si="193"/>
        <v>0</v>
      </c>
      <c r="P34" s="5">
        <f t="shared" si="193"/>
        <v>0</v>
      </c>
      <c r="Q34" s="5">
        <f t="shared" si="193"/>
        <v>0</v>
      </c>
      <c r="R34" s="5">
        <f t="shared" si="193"/>
        <v>0</v>
      </c>
      <c r="S34" s="5">
        <f t="shared" si="193"/>
        <v>0</v>
      </c>
      <c r="T34" s="5">
        <f t="shared" si="193"/>
        <v>0</v>
      </c>
      <c r="U34" s="5">
        <f t="shared" si="193"/>
        <v>0</v>
      </c>
      <c r="V34" s="5">
        <f t="shared" si="193"/>
        <v>0</v>
      </c>
      <c r="W34" s="5">
        <f t="shared" si="193"/>
        <v>0</v>
      </c>
      <c r="X34" s="5">
        <f t="shared" si="193"/>
        <v>0</v>
      </c>
      <c r="Y34" s="5">
        <f t="shared" si="193"/>
        <v>0</v>
      </c>
      <c r="Z34" s="5">
        <f t="shared" si="193"/>
        <v>0</v>
      </c>
      <c r="AA34" s="5">
        <f t="shared" si="193"/>
        <v>0</v>
      </c>
      <c r="AB34" s="5">
        <f t="shared" si="193"/>
        <v>0</v>
      </c>
      <c r="AC34" s="5">
        <f t="shared" si="193"/>
        <v>0</v>
      </c>
      <c r="AD34" s="5">
        <f t="shared" si="193"/>
        <v>0</v>
      </c>
      <c r="AE34" s="5">
        <f t="shared" si="193"/>
        <v>0</v>
      </c>
      <c r="AF34" s="5">
        <f t="shared" si="193"/>
        <v>0</v>
      </c>
    </row>
    <row r="35" spans="1:32">
      <c r="A35" s="1" t="s">
        <v>17</v>
      </c>
      <c r="B35" s="5">
        <f t="shared" si="123"/>
        <v>0</v>
      </c>
      <c r="C35" s="5">
        <f t="shared" ref="C35:AF35" si="194">(0*100)/2</f>
        <v>0</v>
      </c>
      <c r="D35" s="5">
        <f t="shared" si="194"/>
        <v>0</v>
      </c>
      <c r="E35" s="5">
        <f t="shared" si="194"/>
        <v>0</v>
      </c>
      <c r="F35" s="5">
        <f t="shared" si="194"/>
        <v>0</v>
      </c>
      <c r="G35" s="5">
        <f t="shared" si="194"/>
        <v>0</v>
      </c>
      <c r="H35" s="5">
        <f t="shared" si="194"/>
        <v>0</v>
      </c>
      <c r="I35" s="5">
        <f t="shared" si="194"/>
        <v>0</v>
      </c>
      <c r="J35" s="5">
        <f t="shared" si="194"/>
        <v>0</v>
      </c>
      <c r="K35" s="5">
        <f t="shared" si="194"/>
        <v>0</v>
      </c>
      <c r="L35" s="5">
        <f t="shared" si="194"/>
        <v>0</v>
      </c>
      <c r="M35" s="5">
        <f t="shared" si="194"/>
        <v>0</v>
      </c>
      <c r="N35" s="5">
        <f t="shared" si="194"/>
        <v>0</v>
      </c>
      <c r="O35" s="5">
        <f t="shared" si="194"/>
        <v>0</v>
      </c>
      <c r="P35" s="5">
        <f t="shared" si="194"/>
        <v>0</v>
      </c>
      <c r="Q35" s="5">
        <f t="shared" si="194"/>
        <v>0</v>
      </c>
      <c r="R35" s="5">
        <f t="shared" si="194"/>
        <v>0</v>
      </c>
      <c r="S35" s="5">
        <f t="shared" si="194"/>
        <v>0</v>
      </c>
      <c r="T35" s="5">
        <f t="shared" si="194"/>
        <v>0</v>
      </c>
      <c r="U35" s="5">
        <f t="shared" si="194"/>
        <v>0</v>
      </c>
      <c r="V35" s="5">
        <f t="shared" si="194"/>
        <v>0</v>
      </c>
      <c r="W35" s="5">
        <f t="shared" si="194"/>
        <v>0</v>
      </c>
      <c r="X35" s="5">
        <f t="shared" si="194"/>
        <v>0</v>
      </c>
      <c r="Y35" s="5">
        <f t="shared" si="194"/>
        <v>0</v>
      </c>
      <c r="Z35" s="5">
        <f t="shared" si="194"/>
        <v>0</v>
      </c>
      <c r="AA35" s="5">
        <f t="shared" si="194"/>
        <v>0</v>
      </c>
      <c r="AB35" s="5">
        <f t="shared" si="194"/>
        <v>0</v>
      </c>
      <c r="AC35" s="5">
        <f t="shared" si="194"/>
        <v>0</v>
      </c>
      <c r="AD35" s="5">
        <f t="shared" si="194"/>
        <v>0</v>
      </c>
      <c r="AE35" s="5">
        <f t="shared" si="194"/>
        <v>0</v>
      </c>
      <c r="AF35" s="5">
        <f t="shared" si="194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95">(0*100)/2</f>
        <v>0</v>
      </c>
      <c r="C37" s="5">
        <f t="shared" si="195"/>
        <v>0</v>
      </c>
      <c r="D37" s="5">
        <f t="shared" si="195"/>
        <v>0</v>
      </c>
      <c r="E37" s="5">
        <f t="shared" si="195"/>
        <v>0</v>
      </c>
      <c r="F37" s="5">
        <f t="shared" si="195"/>
        <v>0</v>
      </c>
      <c r="G37" s="5">
        <f t="shared" si="195"/>
        <v>0</v>
      </c>
      <c r="H37" s="5">
        <f t="shared" si="195"/>
        <v>0</v>
      </c>
      <c r="I37" s="5">
        <f t="shared" si="195"/>
        <v>0</v>
      </c>
      <c r="J37" s="5">
        <f t="shared" si="195"/>
        <v>0</v>
      </c>
      <c r="K37" s="5">
        <f t="shared" si="195"/>
        <v>0</v>
      </c>
      <c r="L37" s="5">
        <f t="shared" si="195"/>
        <v>0</v>
      </c>
      <c r="M37" s="5">
        <f t="shared" si="195"/>
        <v>0</v>
      </c>
      <c r="N37" s="5">
        <f t="shared" si="195"/>
        <v>0</v>
      </c>
      <c r="O37" s="5">
        <f t="shared" si="195"/>
        <v>0</v>
      </c>
      <c r="P37" s="5">
        <f t="shared" si="195"/>
        <v>0</v>
      </c>
      <c r="Q37" s="5">
        <f t="shared" si="195"/>
        <v>0</v>
      </c>
      <c r="R37" s="5">
        <f t="shared" si="195"/>
        <v>0</v>
      </c>
      <c r="S37" s="5">
        <f t="shared" si="195"/>
        <v>0</v>
      </c>
      <c r="T37" s="5">
        <f t="shared" si="195"/>
        <v>0</v>
      </c>
      <c r="U37" s="5">
        <f t="shared" si="195"/>
        <v>0</v>
      </c>
      <c r="V37" s="5">
        <f t="shared" si="195"/>
        <v>0</v>
      </c>
      <c r="W37" s="5">
        <f t="shared" si="195"/>
        <v>0</v>
      </c>
      <c r="X37" s="5">
        <f t="shared" si="195"/>
        <v>0</v>
      </c>
      <c r="Y37" s="5">
        <f t="shared" si="195"/>
        <v>0</v>
      </c>
      <c r="Z37" s="5">
        <f t="shared" si="195"/>
        <v>0</v>
      </c>
      <c r="AA37" s="5">
        <f t="shared" si="195"/>
        <v>0</v>
      </c>
      <c r="AB37" s="5">
        <f t="shared" si="195"/>
        <v>0</v>
      </c>
      <c r="AC37" s="5">
        <f t="shared" si="195"/>
        <v>0</v>
      </c>
      <c r="AD37" s="5">
        <f t="shared" si="195"/>
        <v>0</v>
      </c>
      <c r="AE37" s="5">
        <f t="shared" si="195"/>
        <v>0</v>
      </c>
      <c r="AF37" s="5">
        <f t="shared" si="195"/>
        <v>0</v>
      </c>
    </row>
    <row r="38" spans="1:32">
      <c r="A38" s="1" t="s">
        <v>3</v>
      </c>
      <c r="B38" s="5">
        <f t="shared" ref="B38:AF38" si="196">(0*100)/2</f>
        <v>0</v>
      </c>
      <c r="C38" s="5">
        <f t="shared" si="196"/>
        <v>0</v>
      </c>
      <c r="D38" s="5">
        <f t="shared" si="196"/>
        <v>0</v>
      </c>
      <c r="E38" s="5">
        <f t="shared" si="196"/>
        <v>0</v>
      </c>
      <c r="F38" s="5">
        <f t="shared" si="196"/>
        <v>0</v>
      </c>
      <c r="G38" s="5">
        <f t="shared" si="196"/>
        <v>0</v>
      </c>
      <c r="H38" s="5">
        <f t="shared" si="196"/>
        <v>0</v>
      </c>
      <c r="I38" s="5">
        <f t="shared" si="196"/>
        <v>0</v>
      </c>
      <c r="J38" s="5">
        <f t="shared" si="196"/>
        <v>0</v>
      </c>
      <c r="K38" s="5">
        <f t="shared" si="196"/>
        <v>0</v>
      </c>
      <c r="L38" s="5">
        <f t="shared" si="196"/>
        <v>0</v>
      </c>
      <c r="M38" s="5">
        <f t="shared" si="196"/>
        <v>0</v>
      </c>
      <c r="N38" s="5">
        <f t="shared" si="196"/>
        <v>0</v>
      </c>
      <c r="O38" s="5">
        <f t="shared" si="196"/>
        <v>0</v>
      </c>
      <c r="P38" s="5">
        <f t="shared" si="196"/>
        <v>0</v>
      </c>
      <c r="Q38" s="5">
        <f t="shared" si="196"/>
        <v>0</v>
      </c>
      <c r="R38" s="5">
        <f t="shared" si="196"/>
        <v>0</v>
      </c>
      <c r="S38" s="5">
        <f t="shared" si="196"/>
        <v>0</v>
      </c>
      <c r="T38" s="5">
        <f t="shared" si="196"/>
        <v>0</v>
      </c>
      <c r="U38" s="5">
        <f t="shared" si="196"/>
        <v>0</v>
      </c>
      <c r="V38" s="5">
        <f t="shared" si="196"/>
        <v>0</v>
      </c>
      <c r="W38" s="5">
        <f t="shared" si="196"/>
        <v>0</v>
      </c>
      <c r="X38" s="5">
        <f t="shared" si="196"/>
        <v>0</v>
      </c>
      <c r="Y38" s="5">
        <f t="shared" si="196"/>
        <v>0</v>
      </c>
      <c r="Z38" s="5">
        <f t="shared" si="196"/>
        <v>0</v>
      </c>
      <c r="AA38" s="5">
        <f t="shared" si="196"/>
        <v>0</v>
      </c>
      <c r="AB38" s="5">
        <f t="shared" si="196"/>
        <v>0</v>
      </c>
      <c r="AC38" s="5">
        <f t="shared" si="196"/>
        <v>0</v>
      </c>
      <c r="AD38" s="5">
        <f t="shared" si="196"/>
        <v>0</v>
      </c>
      <c r="AE38" s="5">
        <f t="shared" si="196"/>
        <v>0</v>
      </c>
      <c r="AF38" s="5">
        <f t="shared" si="196"/>
        <v>0</v>
      </c>
    </row>
    <row r="39" spans="1:32">
      <c r="A39" s="1" t="s">
        <v>4</v>
      </c>
      <c r="B39" s="5">
        <f t="shared" ref="B39:B52" si="197">(0*100)/2</f>
        <v>0</v>
      </c>
      <c r="C39" s="5">
        <f t="shared" ref="C39:C40" si="198">(1*100)/2</f>
        <v>50</v>
      </c>
      <c r="D39" s="5">
        <f t="shared" ref="D39:D40" si="199">(0*100)/2</f>
        <v>0</v>
      </c>
      <c r="E39" s="5">
        <f t="shared" ref="E39:E40" si="200">(1*100)/2</f>
        <v>50</v>
      </c>
      <c r="F39" s="5">
        <f t="shared" ref="F39:N39" si="201">(0*100)/2</f>
        <v>0</v>
      </c>
      <c r="G39" s="5">
        <f t="shared" si="201"/>
        <v>0</v>
      </c>
      <c r="H39" s="5">
        <f t="shared" si="201"/>
        <v>0</v>
      </c>
      <c r="I39" s="5">
        <f t="shared" si="201"/>
        <v>0</v>
      </c>
      <c r="J39" s="5">
        <f t="shared" si="201"/>
        <v>0</v>
      </c>
      <c r="K39" s="5">
        <f t="shared" si="201"/>
        <v>0</v>
      </c>
      <c r="L39" s="5">
        <f t="shared" si="201"/>
        <v>0</v>
      </c>
      <c r="M39" s="5">
        <f t="shared" si="201"/>
        <v>0</v>
      </c>
      <c r="N39" s="5">
        <f t="shared" si="201"/>
        <v>0</v>
      </c>
      <c r="O39" s="5">
        <f t="shared" ref="O39:O40" si="202">(1*100)/2</f>
        <v>50</v>
      </c>
      <c r="P39" s="5">
        <f t="shared" ref="P39:V39" si="203">(0*100)/2</f>
        <v>0</v>
      </c>
      <c r="Q39" s="5">
        <f t="shared" si="203"/>
        <v>0</v>
      </c>
      <c r="R39" s="5">
        <f t="shared" si="203"/>
        <v>0</v>
      </c>
      <c r="S39" s="5">
        <f t="shared" si="203"/>
        <v>0</v>
      </c>
      <c r="T39" s="5">
        <f t="shared" si="203"/>
        <v>0</v>
      </c>
      <c r="U39" s="5">
        <f t="shared" si="203"/>
        <v>0</v>
      </c>
      <c r="V39" s="5">
        <f t="shared" si="203"/>
        <v>0</v>
      </c>
      <c r="W39" s="5">
        <f t="shared" ref="W39:X39" si="204">(1*100)/2</f>
        <v>50</v>
      </c>
      <c r="X39" s="5">
        <f t="shared" si="204"/>
        <v>50</v>
      </c>
      <c r="Y39" s="5">
        <f t="shared" ref="Y39:AF39" si="205">(0*100)/2</f>
        <v>0</v>
      </c>
      <c r="Z39" s="5">
        <f t="shared" si="205"/>
        <v>0</v>
      </c>
      <c r="AA39" s="5">
        <f t="shared" si="205"/>
        <v>0</v>
      </c>
      <c r="AB39" s="5">
        <f t="shared" si="205"/>
        <v>0</v>
      </c>
      <c r="AC39" s="5">
        <f t="shared" si="205"/>
        <v>0</v>
      </c>
      <c r="AD39" s="5">
        <f t="shared" si="205"/>
        <v>0</v>
      </c>
      <c r="AE39" s="5">
        <f t="shared" si="205"/>
        <v>0</v>
      </c>
      <c r="AF39" s="5">
        <f t="shared" si="205"/>
        <v>0</v>
      </c>
    </row>
    <row r="40" spans="1:32">
      <c r="A40" s="1" t="s">
        <v>5</v>
      </c>
      <c r="B40" s="5">
        <f t="shared" si="197"/>
        <v>0</v>
      </c>
      <c r="C40" s="5">
        <f t="shared" si="198"/>
        <v>50</v>
      </c>
      <c r="D40" s="5">
        <f t="shared" si="199"/>
        <v>0</v>
      </c>
      <c r="E40" s="5">
        <f t="shared" si="200"/>
        <v>50</v>
      </c>
      <c r="F40" s="5">
        <f t="shared" ref="F40:N40" si="206">(0*100)/2</f>
        <v>0</v>
      </c>
      <c r="G40" s="5">
        <f t="shared" si="206"/>
        <v>0</v>
      </c>
      <c r="H40" s="5">
        <f t="shared" si="206"/>
        <v>0</v>
      </c>
      <c r="I40" s="5">
        <f t="shared" si="206"/>
        <v>0</v>
      </c>
      <c r="J40" s="5">
        <f t="shared" si="206"/>
        <v>0</v>
      </c>
      <c r="K40" s="5">
        <f t="shared" si="206"/>
        <v>0</v>
      </c>
      <c r="L40" s="5">
        <f t="shared" si="206"/>
        <v>0</v>
      </c>
      <c r="M40" s="5">
        <f t="shared" si="206"/>
        <v>0</v>
      </c>
      <c r="N40" s="5">
        <f t="shared" si="206"/>
        <v>0</v>
      </c>
      <c r="O40" s="5">
        <f t="shared" si="202"/>
        <v>50</v>
      </c>
      <c r="P40" s="5">
        <f t="shared" ref="P40:V40" si="207">(0*100)/2</f>
        <v>0</v>
      </c>
      <c r="Q40" s="5">
        <f t="shared" si="207"/>
        <v>0</v>
      </c>
      <c r="R40" s="5">
        <f t="shared" si="207"/>
        <v>0</v>
      </c>
      <c r="S40" s="5">
        <f t="shared" si="207"/>
        <v>0</v>
      </c>
      <c r="T40" s="5">
        <f t="shared" si="207"/>
        <v>0</v>
      </c>
      <c r="U40" s="5">
        <f t="shared" si="207"/>
        <v>0</v>
      </c>
      <c r="V40" s="5">
        <f t="shared" si="207"/>
        <v>0</v>
      </c>
      <c r="W40" s="5">
        <f t="shared" ref="W40:X40" si="208">(1*100)/2</f>
        <v>50</v>
      </c>
      <c r="X40" s="5">
        <f t="shared" si="208"/>
        <v>50</v>
      </c>
      <c r="Y40" s="5">
        <f t="shared" ref="Y40:Z40" si="209">(0*100)/2</f>
        <v>0</v>
      </c>
      <c r="Z40" s="5">
        <f t="shared" si="209"/>
        <v>0</v>
      </c>
      <c r="AA40" s="5">
        <f t="shared" ref="AA40:AA43" si="210">(1*100)/2</f>
        <v>50</v>
      </c>
      <c r="AB40" s="5">
        <f t="shared" ref="AB40:AF40" si="211">(0*100)/2</f>
        <v>0</v>
      </c>
      <c r="AC40" s="5">
        <f t="shared" si="211"/>
        <v>0</v>
      </c>
      <c r="AD40" s="5">
        <f t="shared" si="211"/>
        <v>0</v>
      </c>
      <c r="AE40" s="5">
        <f t="shared" si="211"/>
        <v>0</v>
      </c>
      <c r="AF40" s="5">
        <f t="shared" si="211"/>
        <v>0</v>
      </c>
    </row>
    <row r="41" spans="1:32">
      <c r="A41" s="1" t="s">
        <v>6</v>
      </c>
      <c r="B41" s="5">
        <f t="shared" si="197"/>
        <v>0</v>
      </c>
      <c r="C41" s="5">
        <f t="shared" ref="C41:F41" si="212">(0*100)/2</f>
        <v>0</v>
      </c>
      <c r="D41" s="5">
        <f t="shared" si="212"/>
        <v>0</v>
      </c>
      <c r="E41" s="5">
        <f t="shared" si="212"/>
        <v>0</v>
      </c>
      <c r="F41" s="5">
        <f t="shared" si="212"/>
        <v>0</v>
      </c>
      <c r="G41" s="5">
        <f t="shared" ref="G41:G42" si="213">(1*100)/2</f>
        <v>50</v>
      </c>
      <c r="H41" s="5">
        <f t="shared" ref="H41:K41" si="214">(0*100)/2</f>
        <v>0</v>
      </c>
      <c r="I41" s="5">
        <f t="shared" si="214"/>
        <v>0</v>
      </c>
      <c r="J41" s="5">
        <f t="shared" si="214"/>
        <v>0</v>
      </c>
      <c r="K41" s="5">
        <f t="shared" si="214"/>
        <v>0</v>
      </c>
      <c r="L41" s="5">
        <f t="shared" ref="L41:L42" si="215">(1*100)/2</f>
        <v>50</v>
      </c>
      <c r="M41" s="5">
        <f t="shared" ref="M41:R41" si="216">(0*100)/2</f>
        <v>0</v>
      </c>
      <c r="N41" s="5">
        <f t="shared" si="216"/>
        <v>0</v>
      </c>
      <c r="O41" s="5">
        <f t="shared" si="216"/>
        <v>0</v>
      </c>
      <c r="P41" s="5">
        <f t="shared" si="216"/>
        <v>0</v>
      </c>
      <c r="Q41" s="5">
        <f t="shared" si="216"/>
        <v>0</v>
      </c>
      <c r="R41" s="5">
        <f t="shared" si="216"/>
        <v>0</v>
      </c>
      <c r="S41" s="5">
        <f t="shared" ref="S41:S42" si="217">(1*100)/2</f>
        <v>50</v>
      </c>
      <c r="T41" s="5">
        <f t="shared" ref="T41:Z41" si="218">(0*100)/2</f>
        <v>0</v>
      </c>
      <c r="U41" s="5">
        <f t="shared" si="218"/>
        <v>0</v>
      </c>
      <c r="V41" s="5">
        <f t="shared" si="218"/>
        <v>0</v>
      </c>
      <c r="W41" s="5">
        <f t="shared" si="218"/>
        <v>0</v>
      </c>
      <c r="X41" s="5">
        <f t="shared" si="218"/>
        <v>0</v>
      </c>
      <c r="Y41" s="5">
        <f t="shared" si="218"/>
        <v>0</v>
      </c>
      <c r="Z41" s="5">
        <f t="shared" si="218"/>
        <v>0</v>
      </c>
      <c r="AA41" s="5">
        <f t="shared" si="210"/>
        <v>50</v>
      </c>
      <c r="AB41" s="5">
        <f>(1*100)/2</f>
        <v>50</v>
      </c>
      <c r="AC41" s="5">
        <f t="shared" ref="AC41:AF41" si="219">(0*100)/2</f>
        <v>0</v>
      </c>
      <c r="AD41" s="5">
        <f t="shared" si="219"/>
        <v>0</v>
      </c>
      <c r="AE41" s="5">
        <f t="shared" si="219"/>
        <v>0</v>
      </c>
      <c r="AF41" s="5">
        <f t="shared" si="219"/>
        <v>0</v>
      </c>
    </row>
    <row r="42" spans="1:32">
      <c r="A42" s="1" t="s">
        <v>7</v>
      </c>
      <c r="B42" s="5">
        <f t="shared" si="197"/>
        <v>0</v>
      </c>
      <c r="C42" s="5">
        <f t="shared" ref="C42:F42" si="220">(0*100)/2</f>
        <v>0</v>
      </c>
      <c r="D42" s="5">
        <f t="shared" si="220"/>
        <v>0</v>
      </c>
      <c r="E42" s="5">
        <f t="shared" si="220"/>
        <v>0</v>
      </c>
      <c r="F42" s="5">
        <f t="shared" si="220"/>
        <v>0</v>
      </c>
      <c r="G42" s="5">
        <f t="shared" si="213"/>
        <v>50</v>
      </c>
      <c r="H42" s="5">
        <f t="shared" ref="H42:K42" si="221">(0*100)/2</f>
        <v>0</v>
      </c>
      <c r="I42" s="5">
        <f t="shared" si="221"/>
        <v>0</v>
      </c>
      <c r="J42" s="5">
        <f t="shared" si="221"/>
        <v>0</v>
      </c>
      <c r="K42" s="5">
        <f t="shared" si="221"/>
        <v>0</v>
      </c>
      <c r="L42" s="5">
        <f t="shared" si="215"/>
        <v>50</v>
      </c>
      <c r="M42" s="5">
        <f t="shared" ref="M42:R42" si="222">(0*100)/2</f>
        <v>0</v>
      </c>
      <c r="N42" s="5">
        <f t="shared" si="222"/>
        <v>0</v>
      </c>
      <c r="O42" s="5">
        <f t="shared" si="222"/>
        <v>0</v>
      </c>
      <c r="P42" s="5">
        <f t="shared" si="222"/>
        <v>0</v>
      </c>
      <c r="Q42" s="5">
        <f t="shared" si="222"/>
        <v>0</v>
      </c>
      <c r="R42" s="5">
        <f t="shared" si="222"/>
        <v>0</v>
      </c>
      <c r="S42" s="5">
        <f t="shared" si="217"/>
        <v>50</v>
      </c>
      <c r="T42" s="5">
        <f t="shared" ref="T42:V42" si="223">(0*100)/2</f>
        <v>0</v>
      </c>
      <c r="U42" s="5">
        <f t="shared" si="223"/>
        <v>0</v>
      </c>
      <c r="V42" s="5">
        <f t="shared" si="223"/>
        <v>0</v>
      </c>
      <c r="W42" s="5">
        <f>(1*100)/2</f>
        <v>50</v>
      </c>
      <c r="X42" s="5">
        <f t="shared" ref="X42:Z42" si="224">(0*100)/2</f>
        <v>0</v>
      </c>
      <c r="Y42" s="5">
        <f t="shared" si="224"/>
        <v>0</v>
      </c>
      <c r="Z42" s="5">
        <f t="shared" si="224"/>
        <v>0</v>
      </c>
      <c r="AA42" s="5">
        <f t="shared" si="210"/>
        <v>50</v>
      </c>
      <c r="AB42" s="5">
        <f t="shared" ref="AB42:AF42" si="225">(0*100)/2</f>
        <v>0</v>
      </c>
      <c r="AC42" s="5">
        <f t="shared" si="225"/>
        <v>0</v>
      </c>
      <c r="AD42" s="5">
        <f t="shared" si="225"/>
        <v>0</v>
      </c>
      <c r="AE42" s="5">
        <f t="shared" si="225"/>
        <v>0</v>
      </c>
      <c r="AF42" s="5">
        <f t="shared" si="225"/>
        <v>0</v>
      </c>
    </row>
    <row r="43" spans="1:32">
      <c r="A43" s="1" t="s">
        <v>8</v>
      </c>
      <c r="B43" s="5">
        <f t="shared" si="197"/>
        <v>0</v>
      </c>
      <c r="C43" s="5">
        <f t="shared" ref="C43:P43" si="226">(0*100)/2</f>
        <v>0</v>
      </c>
      <c r="D43" s="5">
        <f t="shared" si="226"/>
        <v>0</v>
      </c>
      <c r="E43" s="5">
        <f t="shared" si="226"/>
        <v>0</v>
      </c>
      <c r="F43" s="5">
        <f t="shared" si="226"/>
        <v>0</v>
      </c>
      <c r="G43" s="5">
        <f t="shared" si="226"/>
        <v>0</v>
      </c>
      <c r="H43" s="5">
        <f t="shared" si="226"/>
        <v>0</v>
      </c>
      <c r="I43" s="5">
        <f t="shared" si="226"/>
        <v>0</v>
      </c>
      <c r="J43" s="5">
        <f t="shared" si="226"/>
        <v>0</v>
      </c>
      <c r="K43" s="5">
        <f t="shared" si="226"/>
        <v>0</v>
      </c>
      <c r="L43" s="5">
        <f t="shared" si="226"/>
        <v>0</v>
      </c>
      <c r="M43" s="5">
        <f t="shared" si="226"/>
        <v>0</v>
      </c>
      <c r="N43" s="5">
        <f t="shared" si="226"/>
        <v>0</v>
      </c>
      <c r="O43" s="5">
        <f t="shared" si="226"/>
        <v>0</v>
      </c>
      <c r="P43" s="5">
        <f t="shared" si="226"/>
        <v>0</v>
      </c>
      <c r="Q43" s="5">
        <f t="shared" ref="Q43:Q44" si="227">(1*100)/2</f>
        <v>50</v>
      </c>
      <c r="R43" s="5">
        <f t="shared" ref="R43:Z43" si="228">(0*100)/2</f>
        <v>0</v>
      </c>
      <c r="S43" s="5">
        <f t="shared" si="228"/>
        <v>0</v>
      </c>
      <c r="T43" s="5">
        <f t="shared" si="228"/>
        <v>0</v>
      </c>
      <c r="U43" s="5">
        <f t="shared" si="228"/>
        <v>0</v>
      </c>
      <c r="V43" s="5">
        <f t="shared" si="228"/>
        <v>0</v>
      </c>
      <c r="W43" s="5">
        <f t="shared" si="228"/>
        <v>0</v>
      </c>
      <c r="X43" s="5">
        <f t="shared" si="228"/>
        <v>0</v>
      </c>
      <c r="Y43" s="5">
        <f t="shared" si="228"/>
        <v>0</v>
      </c>
      <c r="Z43" s="5">
        <f t="shared" si="228"/>
        <v>0</v>
      </c>
      <c r="AA43" s="5">
        <f t="shared" si="210"/>
        <v>50</v>
      </c>
      <c r="AB43" s="5">
        <f>(1*100)/2</f>
        <v>50</v>
      </c>
      <c r="AC43" s="5">
        <f t="shared" ref="AC43:AF43" si="229">(0*100)/2</f>
        <v>0</v>
      </c>
      <c r="AD43" s="5">
        <f t="shared" si="229"/>
        <v>0</v>
      </c>
      <c r="AE43" s="5">
        <f t="shared" si="229"/>
        <v>0</v>
      </c>
      <c r="AF43" s="5">
        <f t="shared" si="229"/>
        <v>0</v>
      </c>
    </row>
    <row r="44" spans="1:32">
      <c r="A44" s="1" t="s">
        <v>9</v>
      </c>
      <c r="B44" s="5">
        <f t="shared" si="197"/>
        <v>0</v>
      </c>
      <c r="C44" s="5">
        <f t="shared" ref="C44:C47" si="230">(1*100)/2</f>
        <v>50</v>
      </c>
      <c r="D44" s="5">
        <f t="shared" ref="D44:P44" si="231">(0*100)/2</f>
        <v>0</v>
      </c>
      <c r="E44" s="5">
        <f t="shared" si="231"/>
        <v>0</v>
      </c>
      <c r="F44" s="5">
        <f t="shared" si="231"/>
        <v>0</v>
      </c>
      <c r="G44" s="5">
        <f t="shared" si="231"/>
        <v>0</v>
      </c>
      <c r="H44" s="5">
        <f t="shared" si="231"/>
        <v>0</v>
      </c>
      <c r="I44" s="5">
        <f t="shared" si="231"/>
        <v>0</v>
      </c>
      <c r="J44" s="5">
        <f t="shared" si="231"/>
        <v>0</v>
      </c>
      <c r="K44" s="5">
        <f t="shared" si="231"/>
        <v>0</v>
      </c>
      <c r="L44" s="5">
        <f t="shared" si="231"/>
        <v>0</v>
      </c>
      <c r="M44" s="5">
        <f t="shared" si="231"/>
        <v>0</v>
      </c>
      <c r="N44" s="5">
        <f t="shared" si="231"/>
        <v>0</v>
      </c>
      <c r="O44" s="5">
        <f t="shared" si="231"/>
        <v>0</v>
      </c>
      <c r="P44" s="5">
        <f t="shared" si="231"/>
        <v>0</v>
      </c>
      <c r="Q44" s="5">
        <f t="shared" si="227"/>
        <v>50</v>
      </c>
      <c r="R44" s="5">
        <f t="shared" ref="R44:AF44" si="232">(0*100)/2</f>
        <v>0</v>
      </c>
      <c r="S44" s="5">
        <f t="shared" si="232"/>
        <v>0</v>
      </c>
      <c r="T44" s="5">
        <f t="shared" si="232"/>
        <v>0</v>
      </c>
      <c r="U44" s="5">
        <f t="shared" si="232"/>
        <v>0</v>
      </c>
      <c r="V44" s="5">
        <f t="shared" si="232"/>
        <v>0</v>
      </c>
      <c r="W44" s="5">
        <f t="shared" si="232"/>
        <v>0</v>
      </c>
      <c r="X44" s="5">
        <f t="shared" si="232"/>
        <v>0</v>
      </c>
      <c r="Y44" s="5">
        <f t="shared" si="232"/>
        <v>0</v>
      </c>
      <c r="Z44" s="5">
        <f t="shared" si="232"/>
        <v>0</v>
      </c>
      <c r="AA44" s="5">
        <f t="shared" si="232"/>
        <v>0</v>
      </c>
      <c r="AB44" s="5">
        <f t="shared" si="232"/>
        <v>0</v>
      </c>
      <c r="AC44" s="5">
        <f t="shared" si="232"/>
        <v>0</v>
      </c>
      <c r="AD44" s="5">
        <f t="shared" si="232"/>
        <v>0</v>
      </c>
      <c r="AE44" s="5">
        <f t="shared" si="232"/>
        <v>0</v>
      </c>
      <c r="AF44" s="5">
        <f t="shared" si="232"/>
        <v>0</v>
      </c>
    </row>
    <row r="45" spans="1:32">
      <c r="A45" s="1" t="s">
        <v>10</v>
      </c>
      <c r="B45" s="5">
        <f t="shared" si="197"/>
        <v>0</v>
      </c>
      <c r="C45" s="5">
        <f t="shared" si="230"/>
        <v>50</v>
      </c>
      <c r="D45" s="5">
        <f t="shared" ref="D45:K45" si="233">(0*100)/2</f>
        <v>0</v>
      </c>
      <c r="E45" s="5">
        <f t="shared" si="233"/>
        <v>0</v>
      </c>
      <c r="F45" s="5">
        <f t="shared" si="233"/>
        <v>0</v>
      </c>
      <c r="G45" s="5">
        <f t="shared" si="233"/>
        <v>0</v>
      </c>
      <c r="H45" s="5">
        <f t="shared" si="233"/>
        <v>0</v>
      </c>
      <c r="I45" s="5">
        <f t="shared" si="233"/>
        <v>0</v>
      </c>
      <c r="J45" s="5">
        <f t="shared" si="233"/>
        <v>0</v>
      </c>
      <c r="K45" s="5">
        <f t="shared" si="233"/>
        <v>0</v>
      </c>
      <c r="L45" s="5">
        <f t="shared" ref="L45:L46" si="234">(1*100)/2</f>
        <v>50</v>
      </c>
      <c r="M45" s="5">
        <f t="shared" ref="M45:Z45" si="235">(0*100)/2</f>
        <v>0</v>
      </c>
      <c r="N45" s="5">
        <f t="shared" si="235"/>
        <v>0</v>
      </c>
      <c r="O45" s="5">
        <f t="shared" si="235"/>
        <v>0</v>
      </c>
      <c r="P45" s="5">
        <f t="shared" si="235"/>
        <v>0</v>
      </c>
      <c r="Q45" s="5">
        <f t="shared" si="235"/>
        <v>0</v>
      </c>
      <c r="R45" s="5">
        <f t="shared" si="235"/>
        <v>0</v>
      </c>
      <c r="S45" s="5">
        <f t="shared" si="235"/>
        <v>0</v>
      </c>
      <c r="T45" s="5">
        <f t="shared" si="235"/>
        <v>0</v>
      </c>
      <c r="U45" s="5">
        <f t="shared" si="235"/>
        <v>0</v>
      </c>
      <c r="V45" s="5">
        <f t="shared" si="235"/>
        <v>0</v>
      </c>
      <c r="W45" s="5">
        <f t="shared" si="235"/>
        <v>0</v>
      </c>
      <c r="X45" s="5">
        <f t="shared" si="235"/>
        <v>0</v>
      </c>
      <c r="Y45" s="5">
        <f t="shared" si="235"/>
        <v>0</v>
      </c>
      <c r="Z45" s="5">
        <f t="shared" si="235"/>
        <v>0</v>
      </c>
      <c r="AA45" s="5">
        <f t="shared" ref="AA45:AA46" si="236">(1*100)/2</f>
        <v>50</v>
      </c>
      <c r="AB45" s="5">
        <f t="shared" ref="AB45:AF45" si="237">(0*100)/2</f>
        <v>0</v>
      </c>
      <c r="AC45" s="5">
        <f t="shared" si="237"/>
        <v>0</v>
      </c>
      <c r="AD45" s="5">
        <f t="shared" si="237"/>
        <v>0</v>
      </c>
      <c r="AE45" s="5">
        <f t="shared" si="237"/>
        <v>0</v>
      </c>
      <c r="AF45" s="5">
        <f t="shared" si="237"/>
        <v>0</v>
      </c>
    </row>
    <row r="46" spans="1:32">
      <c r="A46" s="1" t="s">
        <v>11</v>
      </c>
      <c r="B46" s="5">
        <f t="shared" si="197"/>
        <v>0</v>
      </c>
      <c r="C46" s="5">
        <f t="shared" si="230"/>
        <v>50</v>
      </c>
      <c r="D46" s="5">
        <f t="shared" ref="D46:F46" si="238">(0*100)/2</f>
        <v>0</v>
      </c>
      <c r="E46" s="5">
        <f t="shared" si="238"/>
        <v>0</v>
      </c>
      <c r="F46" s="5">
        <f t="shared" si="238"/>
        <v>0</v>
      </c>
      <c r="G46" s="5">
        <f>(1*100)/2</f>
        <v>50</v>
      </c>
      <c r="H46" s="5">
        <f t="shared" ref="H46:K46" si="239">(0*100)/2</f>
        <v>0</v>
      </c>
      <c r="I46" s="5">
        <f t="shared" si="239"/>
        <v>0</v>
      </c>
      <c r="J46" s="5">
        <f t="shared" si="239"/>
        <v>0</v>
      </c>
      <c r="K46" s="5">
        <f t="shared" si="239"/>
        <v>0</v>
      </c>
      <c r="L46" s="5">
        <f t="shared" si="234"/>
        <v>50</v>
      </c>
      <c r="M46" s="5">
        <f t="shared" ref="M46:Z46" si="240">(0*100)/2</f>
        <v>0</v>
      </c>
      <c r="N46" s="5">
        <f t="shared" si="240"/>
        <v>0</v>
      </c>
      <c r="O46" s="5">
        <f t="shared" si="240"/>
        <v>0</v>
      </c>
      <c r="P46" s="5">
        <f t="shared" si="240"/>
        <v>0</v>
      </c>
      <c r="Q46" s="5">
        <f t="shared" si="240"/>
        <v>0</v>
      </c>
      <c r="R46" s="5">
        <f t="shared" si="240"/>
        <v>0</v>
      </c>
      <c r="S46" s="5">
        <f t="shared" si="240"/>
        <v>0</v>
      </c>
      <c r="T46" s="5">
        <f t="shared" si="240"/>
        <v>0</v>
      </c>
      <c r="U46" s="5">
        <f t="shared" si="240"/>
        <v>0</v>
      </c>
      <c r="V46" s="5">
        <f t="shared" si="240"/>
        <v>0</v>
      </c>
      <c r="W46" s="5">
        <f t="shared" si="240"/>
        <v>0</v>
      </c>
      <c r="X46" s="5">
        <f t="shared" si="240"/>
        <v>0</v>
      </c>
      <c r="Y46" s="5">
        <f t="shared" si="240"/>
        <v>0</v>
      </c>
      <c r="Z46" s="5">
        <f t="shared" si="240"/>
        <v>0</v>
      </c>
      <c r="AA46" s="5">
        <f t="shared" si="236"/>
        <v>50</v>
      </c>
      <c r="AB46" s="5">
        <f t="shared" ref="AB46:AF46" si="241">(0*100)/2</f>
        <v>0</v>
      </c>
      <c r="AC46" s="5">
        <f t="shared" si="241"/>
        <v>0</v>
      </c>
      <c r="AD46" s="5">
        <f t="shared" si="241"/>
        <v>0</v>
      </c>
      <c r="AE46" s="5">
        <f t="shared" si="241"/>
        <v>0</v>
      </c>
      <c r="AF46" s="5">
        <f t="shared" si="241"/>
        <v>0</v>
      </c>
    </row>
    <row r="47" spans="1:32">
      <c r="A47" s="1" t="s">
        <v>12</v>
      </c>
      <c r="B47" s="5">
        <f t="shared" si="197"/>
        <v>0</v>
      </c>
      <c r="C47" s="5">
        <f t="shared" si="230"/>
        <v>50</v>
      </c>
      <c r="D47" s="5">
        <f t="shared" ref="D47:AF47" si="242">(0*100)/2</f>
        <v>0</v>
      </c>
      <c r="E47" s="5">
        <f t="shared" si="242"/>
        <v>0</v>
      </c>
      <c r="F47" s="5">
        <f t="shared" si="242"/>
        <v>0</v>
      </c>
      <c r="G47" s="5">
        <f t="shared" si="242"/>
        <v>0</v>
      </c>
      <c r="H47" s="5">
        <f t="shared" si="242"/>
        <v>0</v>
      </c>
      <c r="I47" s="5">
        <f t="shared" si="242"/>
        <v>0</v>
      </c>
      <c r="J47" s="5">
        <f t="shared" si="242"/>
        <v>0</v>
      </c>
      <c r="K47" s="5">
        <f t="shared" si="242"/>
        <v>0</v>
      </c>
      <c r="L47" s="5">
        <f t="shared" si="242"/>
        <v>0</v>
      </c>
      <c r="M47" s="5">
        <f t="shared" si="242"/>
        <v>0</v>
      </c>
      <c r="N47" s="5">
        <f t="shared" si="242"/>
        <v>0</v>
      </c>
      <c r="O47" s="5">
        <f t="shared" si="242"/>
        <v>0</v>
      </c>
      <c r="P47" s="5">
        <f t="shared" si="242"/>
        <v>0</v>
      </c>
      <c r="Q47" s="5">
        <f t="shared" si="242"/>
        <v>0</v>
      </c>
      <c r="R47" s="5">
        <f t="shared" si="242"/>
        <v>0</v>
      </c>
      <c r="S47" s="5">
        <f t="shared" si="242"/>
        <v>0</v>
      </c>
      <c r="T47" s="5">
        <f t="shared" si="242"/>
        <v>0</v>
      </c>
      <c r="U47" s="5">
        <f t="shared" si="242"/>
        <v>0</v>
      </c>
      <c r="V47" s="5">
        <f t="shared" si="242"/>
        <v>0</v>
      </c>
      <c r="W47" s="5">
        <f t="shared" si="242"/>
        <v>0</v>
      </c>
      <c r="X47" s="5">
        <f t="shared" si="242"/>
        <v>0</v>
      </c>
      <c r="Y47" s="5">
        <f t="shared" si="242"/>
        <v>0</v>
      </c>
      <c r="Z47" s="5">
        <f t="shared" si="242"/>
        <v>0</v>
      </c>
      <c r="AA47" s="5">
        <f t="shared" si="242"/>
        <v>0</v>
      </c>
      <c r="AB47" s="5">
        <f t="shared" si="242"/>
        <v>0</v>
      </c>
      <c r="AC47" s="5">
        <f t="shared" si="242"/>
        <v>0</v>
      </c>
      <c r="AD47" s="5">
        <f t="shared" si="242"/>
        <v>0</v>
      </c>
      <c r="AE47" s="5">
        <f t="shared" si="242"/>
        <v>0</v>
      </c>
      <c r="AF47" s="5">
        <f t="shared" si="242"/>
        <v>0</v>
      </c>
    </row>
    <row r="48" spans="1:32">
      <c r="A48" s="1" t="s">
        <v>13</v>
      </c>
      <c r="B48" s="5">
        <f t="shared" si="197"/>
        <v>0</v>
      </c>
      <c r="C48" s="5">
        <f t="shared" ref="C48:AF48" si="243">(0*100)/2</f>
        <v>0</v>
      </c>
      <c r="D48" s="5">
        <f t="shared" si="243"/>
        <v>0</v>
      </c>
      <c r="E48" s="5">
        <f t="shared" si="243"/>
        <v>0</v>
      </c>
      <c r="F48" s="5">
        <f t="shared" si="243"/>
        <v>0</v>
      </c>
      <c r="G48" s="5">
        <f t="shared" si="243"/>
        <v>0</v>
      </c>
      <c r="H48" s="5">
        <f t="shared" si="243"/>
        <v>0</v>
      </c>
      <c r="I48" s="5">
        <f t="shared" si="243"/>
        <v>0</v>
      </c>
      <c r="J48" s="5">
        <f t="shared" si="243"/>
        <v>0</v>
      </c>
      <c r="K48" s="5">
        <f t="shared" si="243"/>
        <v>0</v>
      </c>
      <c r="L48" s="5">
        <f t="shared" si="243"/>
        <v>0</v>
      </c>
      <c r="M48" s="5">
        <f t="shared" si="243"/>
        <v>0</v>
      </c>
      <c r="N48" s="5">
        <f t="shared" si="243"/>
        <v>0</v>
      </c>
      <c r="O48" s="5">
        <f t="shared" si="243"/>
        <v>0</v>
      </c>
      <c r="P48" s="5">
        <f t="shared" si="243"/>
        <v>0</v>
      </c>
      <c r="Q48" s="5">
        <f t="shared" si="243"/>
        <v>0</v>
      </c>
      <c r="R48" s="5">
        <f t="shared" si="243"/>
        <v>0</v>
      </c>
      <c r="S48" s="5">
        <f t="shared" si="243"/>
        <v>0</v>
      </c>
      <c r="T48" s="5">
        <f t="shared" si="243"/>
        <v>0</v>
      </c>
      <c r="U48" s="5">
        <f t="shared" si="243"/>
        <v>0</v>
      </c>
      <c r="V48" s="5">
        <f t="shared" si="243"/>
        <v>0</v>
      </c>
      <c r="W48" s="5">
        <f t="shared" si="243"/>
        <v>0</v>
      </c>
      <c r="X48" s="5">
        <f t="shared" si="243"/>
        <v>0</v>
      </c>
      <c r="Y48" s="5">
        <f t="shared" si="243"/>
        <v>0</v>
      </c>
      <c r="Z48" s="5">
        <f t="shared" si="243"/>
        <v>0</v>
      </c>
      <c r="AA48" s="5">
        <f t="shared" si="243"/>
        <v>0</v>
      </c>
      <c r="AB48" s="5">
        <f t="shared" si="243"/>
        <v>0</v>
      </c>
      <c r="AC48" s="5">
        <f t="shared" si="243"/>
        <v>0</v>
      </c>
      <c r="AD48" s="5">
        <f t="shared" si="243"/>
        <v>0</v>
      </c>
      <c r="AE48" s="5">
        <f t="shared" si="243"/>
        <v>0</v>
      </c>
      <c r="AF48" s="5">
        <f t="shared" si="243"/>
        <v>0</v>
      </c>
    </row>
    <row r="49" spans="1:32">
      <c r="A49" s="1" t="s">
        <v>14</v>
      </c>
      <c r="B49" s="5">
        <f t="shared" si="197"/>
        <v>0</v>
      </c>
      <c r="C49" s="5">
        <f t="shared" ref="C49:AF49" si="244">(0*100)/2</f>
        <v>0</v>
      </c>
      <c r="D49" s="5">
        <f t="shared" si="244"/>
        <v>0</v>
      </c>
      <c r="E49" s="5">
        <f t="shared" si="244"/>
        <v>0</v>
      </c>
      <c r="F49" s="5">
        <f t="shared" si="244"/>
        <v>0</v>
      </c>
      <c r="G49" s="5">
        <f t="shared" si="244"/>
        <v>0</v>
      </c>
      <c r="H49" s="5">
        <f t="shared" si="244"/>
        <v>0</v>
      </c>
      <c r="I49" s="5">
        <f t="shared" si="244"/>
        <v>0</v>
      </c>
      <c r="J49" s="5">
        <f t="shared" si="244"/>
        <v>0</v>
      </c>
      <c r="K49" s="5">
        <f t="shared" si="244"/>
        <v>0</v>
      </c>
      <c r="L49" s="5">
        <f t="shared" si="244"/>
        <v>0</v>
      </c>
      <c r="M49" s="5">
        <f t="shared" si="244"/>
        <v>0</v>
      </c>
      <c r="N49" s="5">
        <f t="shared" si="244"/>
        <v>0</v>
      </c>
      <c r="O49" s="5">
        <f t="shared" si="244"/>
        <v>0</v>
      </c>
      <c r="P49" s="5">
        <f t="shared" si="244"/>
        <v>0</v>
      </c>
      <c r="Q49" s="5">
        <f t="shared" si="244"/>
        <v>0</v>
      </c>
      <c r="R49" s="5">
        <f t="shared" si="244"/>
        <v>0</v>
      </c>
      <c r="S49" s="5">
        <f t="shared" si="244"/>
        <v>0</v>
      </c>
      <c r="T49" s="5">
        <f t="shared" si="244"/>
        <v>0</v>
      </c>
      <c r="U49" s="5">
        <f t="shared" si="244"/>
        <v>0</v>
      </c>
      <c r="V49" s="5">
        <f t="shared" si="244"/>
        <v>0</v>
      </c>
      <c r="W49" s="5">
        <f t="shared" si="244"/>
        <v>0</v>
      </c>
      <c r="X49" s="5">
        <f t="shared" si="244"/>
        <v>0</v>
      </c>
      <c r="Y49" s="5">
        <f t="shared" si="244"/>
        <v>0</v>
      </c>
      <c r="Z49" s="5">
        <f t="shared" si="244"/>
        <v>0</v>
      </c>
      <c r="AA49" s="5">
        <f t="shared" si="244"/>
        <v>0</v>
      </c>
      <c r="AB49" s="5">
        <f t="shared" si="244"/>
        <v>0</v>
      </c>
      <c r="AC49" s="5">
        <f t="shared" si="244"/>
        <v>0</v>
      </c>
      <c r="AD49" s="5">
        <f t="shared" si="244"/>
        <v>0</v>
      </c>
      <c r="AE49" s="5">
        <f t="shared" si="244"/>
        <v>0</v>
      </c>
      <c r="AF49" s="5">
        <f t="shared" si="244"/>
        <v>0</v>
      </c>
    </row>
    <row r="50" spans="1:32">
      <c r="A50" s="1" t="s">
        <v>15</v>
      </c>
      <c r="B50" s="5">
        <f t="shared" si="197"/>
        <v>0</v>
      </c>
      <c r="C50" s="5">
        <f t="shared" ref="C50:AF50" si="245">(0*100)/2</f>
        <v>0</v>
      </c>
      <c r="D50" s="5">
        <f t="shared" si="245"/>
        <v>0</v>
      </c>
      <c r="E50" s="5">
        <f t="shared" si="245"/>
        <v>0</v>
      </c>
      <c r="F50" s="5">
        <f t="shared" si="245"/>
        <v>0</v>
      </c>
      <c r="G50" s="5">
        <f t="shared" si="245"/>
        <v>0</v>
      </c>
      <c r="H50" s="5">
        <f t="shared" si="245"/>
        <v>0</v>
      </c>
      <c r="I50" s="5">
        <f t="shared" si="245"/>
        <v>0</v>
      </c>
      <c r="J50" s="5">
        <f t="shared" si="245"/>
        <v>0</v>
      </c>
      <c r="K50" s="5">
        <f t="shared" si="245"/>
        <v>0</v>
      </c>
      <c r="L50" s="5">
        <f t="shared" si="245"/>
        <v>0</v>
      </c>
      <c r="M50" s="5">
        <f t="shared" si="245"/>
        <v>0</v>
      </c>
      <c r="N50" s="5">
        <f t="shared" si="245"/>
        <v>0</v>
      </c>
      <c r="O50" s="5">
        <f t="shared" si="245"/>
        <v>0</v>
      </c>
      <c r="P50" s="5">
        <f t="shared" si="245"/>
        <v>0</v>
      </c>
      <c r="Q50" s="5">
        <f t="shared" si="245"/>
        <v>0</v>
      </c>
      <c r="R50" s="5">
        <f t="shared" si="245"/>
        <v>0</v>
      </c>
      <c r="S50" s="5">
        <f t="shared" si="245"/>
        <v>0</v>
      </c>
      <c r="T50" s="5">
        <f t="shared" si="245"/>
        <v>0</v>
      </c>
      <c r="U50" s="5">
        <f t="shared" si="245"/>
        <v>0</v>
      </c>
      <c r="V50" s="5">
        <f t="shared" si="245"/>
        <v>0</v>
      </c>
      <c r="W50" s="5">
        <f t="shared" si="245"/>
        <v>0</v>
      </c>
      <c r="X50" s="5">
        <f t="shared" si="245"/>
        <v>0</v>
      </c>
      <c r="Y50" s="5">
        <f t="shared" si="245"/>
        <v>0</v>
      </c>
      <c r="Z50" s="5">
        <f t="shared" si="245"/>
        <v>0</v>
      </c>
      <c r="AA50" s="5">
        <f t="shared" si="245"/>
        <v>0</v>
      </c>
      <c r="AB50" s="5">
        <f t="shared" si="245"/>
        <v>0</v>
      </c>
      <c r="AC50" s="5">
        <f t="shared" si="245"/>
        <v>0</v>
      </c>
      <c r="AD50" s="5">
        <f t="shared" si="245"/>
        <v>0</v>
      </c>
      <c r="AE50" s="5">
        <f t="shared" si="245"/>
        <v>0</v>
      </c>
      <c r="AF50" s="5">
        <f t="shared" si="245"/>
        <v>0</v>
      </c>
    </row>
    <row r="51" spans="1:32">
      <c r="A51" s="1" t="s">
        <v>16</v>
      </c>
      <c r="B51" s="5">
        <f t="shared" si="197"/>
        <v>0</v>
      </c>
      <c r="C51" s="5">
        <f t="shared" ref="C51:AF51" si="246">(0*100)/2</f>
        <v>0</v>
      </c>
      <c r="D51" s="5">
        <f t="shared" si="246"/>
        <v>0</v>
      </c>
      <c r="E51" s="5">
        <f t="shared" si="246"/>
        <v>0</v>
      </c>
      <c r="F51" s="5">
        <f t="shared" si="246"/>
        <v>0</v>
      </c>
      <c r="G51" s="5">
        <f t="shared" si="246"/>
        <v>0</v>
      </c>
      <c r="H51" s="5">
        <f t="shared" si="246"/>
        <v>0</v>
      </c>
      <c r="I51" s="5">
        <f t="shared" si="246"/>
        <v>0</v>
      </c>
      <c r="J51" s="5">
        <f t="shared" si="246"/>
        <v>0</v>
      </c>
      <c r="K51" s="5">
        <f t="shared" si="246"/>
        <v>0</v>
      </c>
      <c r="L51" s="5">
        <f t="shared" si="246"/>
        <v>0</v>
      </c>
      <c r="M51" s="5">
        <f t="shared" si="246"/>
        <v>0</v>
      </c>
      <c r="N51" s="5">
        <f t="shared" si="246"/>
        <v>0</v>
      </c>
      <c r="O51" s="5">
        <f t="shared" si="246"/>
        <v>0</v>
      </c>
      <c r="P51" s="5">
        <f t="shared" si="246"/>
        <v>0</v>
      </c>
      <c r="Q51" s="5">
        <f t="shared" si="246"/>
        <v>0</v>
      </c>
      <c r="R51" s="5">
        <f t="shared" si="246"/>
        <v>0</v>
      </c>
      <c r="S51" s="5">
        <f t="shared" si="246"/>
        <v>0</v>
      </c>
      <c r="T51" s="5">
        <f t="shared" si="246"/>
        <v>0</v>
      </c>
      <c r="U51" s="5">
        <f t="shared" si="246"/>
        <v>0</v>
      </c>
      <c r="V51" s="5">
        <f t="shared" si="246"/>
        <v>0</v>
      </c>
      <c r="W51" s="5">
        <f t="shared" si="246"/>
        <v>0</v>
      </c>
      <c r="X51" s="5">
        <f t="shared" si="246"/>
        <v>0</v>
      </c>
      <c r="Y51" s="5">
        <f t="shared" si="246"/>
        <v>0</v>
      </c>
      <c r="Z51" s="5">
        <f t="shared" si="246"/>
        <v>0</v>
      </c>
      <c r="AA51" s="5">
        <f t="shared" si="246"/>
        <v>0</v>
      </c>
      <c r="AB51" s="5">
        <f t="shared" si="246"/>
        <v>0</v>
      </c>
      <c r="AC51" s="5">
        <f t="shared" si="246"/>
        <v>0</v>
      </c>
      <c r="AD51" s="5">
        <f t="shared" si="246"/>
        <v>0</v>
      </c>
      <c r="AE51" s="5">
        <f t="shared" si="246"/>
        <v>0</v>
      </c>
      <c r="AF51" s="5">
        <f t="shared" si="246"/>
        <v>0</v>
      </c>
    </row>
    <row r="52" spans="1:32">
      <c r="A52" s="1" t="s">
        <v>17</v>
      </c>
      <c r="B52" s="5">
        <f t="shared" si="197"/>
        <v>0</v>
      </c>
      <c r="C52" s="5">
        <f t="shared" ref="C52:AF52" si="247">(0*100)/2</f>
        <v>0</v>
      </c>
      <c r="D52" s="5">
        <f t="shared" si="247"/>
        <v>0</v>
      </c>
      <c r="E52" s="5">
        <f t="shared" si="247"/>
        <v>0</v>
      </c>
      <c r="F52" s="5">
        <f t="shared" si="247"/>
        <v>0</v>
      </c>
      <c r="G52" s="5">
        <f t="shared" si="247"/>
        <v>0</v>
      </c>
      <c r="H52" s="5">
        <f t="shared" si="247"/>
        <v>0</v>
      </c>
      <c r="I52" s="5">
        <f t="shared" si="247"/>
        <v>0</v>
      </c>
      <c r="J52" s="5">
        <f t="shared" si="247"/>
        <v>0</v>
      </c>
      <c r="K52" s="5">
        <f t="shared" si="247"/>
        <v>0</v>
      </c>
      <c r="L52" s="5">
        <f t="shared" si="247"/>
        <v>0</v>
      </c>
      <c r="M52" s="5">
        <f t="shared" si="247"/>
        <v>0</v>
      </c>
      <c r="N52" s="5">
        <f t="shared" si="247"/>
        <v>0</v>
      </c>
      <c r="O52" s="5">
        <f t="shared" si="247"/>
        <v>0</v>
      </c>
      <c r="P52" s="5">
        <f t="shared" si="247"/>
        <v>0</v>
      </c>
      <c r="Q52" s="5">
        <f t="shared" si="247"/>
        <v>0</v>
      </c>
      <c r="R52" s="5">
        <f t="shared" si="247"/>
        <v>0</v>
      </c>
      <c r="S52" s="5">
        <f t="shared" si="247"/>
        <v>0</v>
      </c>
      <c r="T52" s="5">
        <f t="shared" si="247"/>
        <v>0</v>
      </c>
      <c r="U52" s="5">
        <f t="shared" si="247"/>
        <v>0</v>
      </c>
      <c r="V52" s="5">
        <f t="shared" si="247"/>
        <v>0</v>
      </c>
      <c r="W52" s="5">
        <f t="shared" si="247"/>
        <v>0</v>
      </c>
      <c r="X52" s="5">
        <f t="shared" si="247"/>
        <v>0</v>
      </c>
      <c r="Y52" s="5">
        <f t="shared" si="247"/>
        <v>0</v>
      </c>
      <c r="Z52" s="5">
        <f t="shared" si="247"/>
        <v>0</v>
      </c>
      <c r="AA52" s="5">
        <f t="shared" si="247"/>
        <v>0</v>
      </c>
      <c r="AB52" s="5">
        <f t="shared" si="247"/>
        <v>0</v>
      </c>
      <c r="AC52" s="5">
        <f t="shared" si="247"/>
        <v>0</v>
      </c>
      <c r="AD52" s="5">
        <f t="shared" si="247"/>
        <v>0</v>
      </c>
      <c r="AE52" s="5">
        <f t="shared" si="247"/>
        <v>0</v>
      </c>
      <c r="AF52" s="5">
        <f t="shared" si="247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48">(0*100)/1</f>
        <v>0</v>
      </c>
      <c r="C54" s="5">
        <f t="shared" si="248"/>
        <v>0</v>
      </c>
      <c r="D54" s="5">
        <f t="shared" si="248"/>
        <v>0</v>
      </c>
      <c r="E54" s="5">
        <f t="shared" si="248"/>
        <v>0</v>
      </c>
      <c r="F54" s="5">
        <f t="shared" si="248"/>
        <v>0</v>
      </c>
      <c r="G54" s="5">
        <f t="shared" si="248"/>
        <v>0</v>
      </c>
      <c r="H54" s="5">
        <f t="shared" si="248"/>
        <v>0</v>
      </c>
      <c r="I54" s="5">
        <f t="shared" si="248"/>
        <v>0</v>
      </c>
      <c r="J54" s="5">
        <f t="shared" si="248"/>
        <v>0</v>
      </c>
      <c r="K54" s="5">
        <f t="shared" si="248"/>
        <v>0</v>
      </c>
      <c r="L54" s="5">
        <f t="shared" si="248"/>
        <v>0</v>
      </c>
      <c r="M54" s="5">
        <f t="shared" si="248"/>
        <v>0</v>
      </c>
      <c r="N54" s="5">
        <f t="shared" si="248"/>
        <v>0</v>
      </c>
      <c r="O54" s="5">
        <f t="shared" si="248"/>
        <v>0</v>
      </c>
      <c r="P54" s="5">
        <f t="shared" si="248"/>
        <v>0</v>
      </c>
      <c r="Q54" s="5">
        <f t="shared" si="248"/>
        <v>0</v>
      </c>
      <c r="R54" s="5">
        <f t="shared" si="248"/>
        <v>0</v>
      </c>
      <c r="S54" s="5">
        <f t="shared" si="248"/>
        <v>0</v>
      </c>
      <c r="T54" s="5">
        <f t="shared" si="248"/>
        <v>0</v>
      </c>
      <c r="U54" s="5">
        <f t="shared" si="248"/>
        <v>0</v>
      </c>
      <c r="V54" s="5">
        <f t="shared" si="248"/>
        <v>0</v>
      </c>
      <c r="W54" s="5">
        <f t="shared" si="248"/>
        <v>0</v>
      </c>
      <c r="X54" s="5">
        <f t="shared" si="248"/>
        <v>0</v>
      </c>
      <c r="Y54" s="5">
        <f t="shared" si="248"/>
        <v>0</v>
      </c>
      <c r="Z54" s="5">
        <f t="shared" si="248"/>
        <v>0</v>
      </c>
      <c r="AA54" s="5">
        <f t="shared" si="248"/>
        <v>0</v>
      </c>
      <c r="AB54" s="5">
        <f t="shared" si="248"/>
        <v>0</v>
      </c>
      <c r="AC54" s="5">
        <f t="shared" si="248"/>
        <v>0</v>
      </c>
      <c r="AD54" s="5">
        <f t="shared" si="248"/>
        <v>0</v>
      </c>
      <c r="AE54" s="5">
        <f t="shared" si="248"/>
        <v>0</v>
      </c>
      <c r="AF54" s="5">
        <f t="shared" si="248"/>
        <v>0</v>
      </c>
    </row>
    <row r="55" spans="1:32">
      <c r="A55" s="1" t="s">
        <v>3</v>
      </c>
      <c r="B55" s="5">
        <f t="shared" ref="B55:AF55" si="249">(0*100)/1</f>
        <v>0</v>
      </c>
      <c r="C55" s="5">
        <f t="shared" si="249"/>
        <v>0</v>
      </c>
      <c r="D55" s="5">
        <f t="shared" si="249"/>
        <v>0</v>
      </c>
      <c r="E55" s="5">
        <f t="shared" si="249"/>
        <v>0</v>
      </c>
      <c r="F55" s="5">
        <f t="shared" si="249"/>
        <v>0</v>
      </c>
      <c r="G55" s="5">
        <f t="shared" si="249"/>
        <v>0</v>
      </c>
      <c r="H55" s="5">
        <f t="shared" si="249"/>
        <v>0</v>
      </c>
      <c r="I55" s="5">
        <f t="shared" si="249"/>
        <v>0</v>
      </c>
      <c r="J55" s="5">
        <f t="shared" si="249"/>
        <v>0</v>
      </c>
      <c r="K55" s="5">
        <f t="shared" si="249"/>
        <v>0</v>
      </c>
      <c r="L55" s="5">
        <f t="shared" si="249"/>
        <v>0</v>
      </c>
      <c r="M55" s="5">
        <f t="shared" si="249"/>
        <v>0</v>
      </c>
      <c r="N55" s="5">
        <f t="shared" si="249"/>
        <v>0</v>
      </c>
      <c r="O55" s="5">
        <f t="shared" si="249"/>
        <v>0</v>
      </c>
      <c r="P55" s="5">
        <f t="shared" si="249"/>
        <v>0</v>
      </c>
      <c r="Q55" s="5">
        <f t="shared" si="249"/>
        <v>0</v>
      </c>
      <c r="R55" s="5">
        <f t="shared" si="249"/>
        <v>0</v>
      </c>
      <c r="S55" s="5">
        <f t="shared" si="249"/>
        <v>0</v>
      </c>
      <c r="T55" s="5">
        <f t="shared" si="249"/>
        <v>0</v>
      </c>
      <c r="U55" s="5">
        <f t="shared" si="249"/>
        <v>0</v>
      </c>
      <c r="V55" s="5">
        <f t="shared" si="249"/>
        <v>0</v>
      </c>
      <c r="W55" s="5">
        <f t="shared" si="249"/>
        <v>0</v>
      </c>
      <c r="X55" s="5">
        <f t="shared" si="249"/>
        <v>0</v>
      </c>
      <c r="Y55" s="5">
        <f t="shared" si="249"/>
        <v>0</v>
      </c>
      <c r="Z55" s="5">
        <f t="shared" si="249"/>
        <v>0</v>
      </c>
      <c r="AA55" s="5">
        <f t="shared" si="249"/>
        <v>0</v>
      </c>
      <c r="AB55" s="5">
        <f t="shared" si="249"/>
        <v>0</v>
      </c>
      <c r="AC55" s="5">
        <f t="shared" si="249"/>
        <v>0</v>
      </c>
      <c r="AD55" s="5">
        <f t="shared" si="249"/>
        <v>0</v>
      </c>
      <c r="AE55" s="5">
        <f t="shared" si="249"/>
        <v>0</v>
      </c>
      <c r="AF55" s="5">
        <f t="shared" si="249"/>
        <v>0</v>
      </c>
    </row>
    <row r="56" spans="1:32">
      <c r="A56" s="1" t="s">
        <v>4</v>
      </c>
      <c r="B56" s="5">
        <f t="shared" ref="B56:B59" si="250">(0*100)/1</f>
        <v>0</v>
      </c>
      <c r="C56" s="5">
        <f t="shared" ref="C56:D56" si="251">(1*100)/1</f>
        <v>100</v>
      </c>
      <c r="D56" s="5">
        <f t="shared" si="251"/>
        <v>100</v>
      </c>
      <c r="E56" s="5">
        <f t="shared" ref="E56:K56" si="252">(0*100)/1</f>
        <v>0</v>
      </c>
      <c r="F56" s="5">
        <f t="shared" si="252"/>
        <v>0</v>
      </c>
      <c r="G56" s="5">
        <f t="shared" si="252"/>
        <v>0</v>
      </c>
      <c r="H56" s="5">
        <f t="shared" si="252"/>
        <v>0</v>
      </c>
      <c r="I56" s="5">
        <f t="shared" si="252"/>
        <v>0</v>
      </c>
      <c r="J56" s="5">
        <f t="shared" si="252"/>
        <v>0</v>
      </c>
      <c r="K56" s="5">
        <f t="shared" si="252"/>
        <v>0</v>
      </c>
      <c r="L56" s="5">
        <f t="shared" ref="L56:L57" si="253">(1*100)/1</f>
        <v>100</v>
      </c>
      <c r="M56" s="5">
        <f t="shared" ref="M56:M58" si="254">(0*100)/1</f>
        <v>0</v>
      </c>
      <c r="N56" s="5">
        <f t="shared" ref="N56:T56" si="255">(1*100)/1</f>
        <v>100</v>
      </c>
      <c r="O56" s="5">
        <f t="shared" si="255"/>
        <v>100</v>
      </c>
      <c r="P56" s="5">
        <f t="shared" si="255"/>
        <v>100</v>
      </c>
      <c r="Q56" s="5">
        <f t="shared" si="255"/>
        <v>100</v>
      </c>
      <c r="R56" s="5">
        <f t="shared" si="255"/>
        <v>100</v>
      </c>
      <c r="S56" s="5">
        <f t="shared" si="255"/>
        <v>100</v>
      </c>
      <c r="T56" s="5">
        <f t="shared" si="255"/>
        <v>100</v>
      </c>
      <c r="U56" s="5">
        <f>(0*100)/1</f>
        <v>0</v>
      </c>
      <c r="V56" s="5">
        <f>(1*100)/1</f>
        <v>100</v>
      </c>
      <c r="W56" s="5">
        <f t="shared" ref="W56:W57" si="256">(0*100)/1</f>
        <v>0</v>
      </c>
      <c r="X56" s="5">
        <f t="shared" ref="X56:Y56" si="257">(1*100)/1</f>
        <v>100</v>
      </c>
      <c r="Y56" s="5">
        <f t="shared" si="257"/>
        <v>100</v>
      </c>
      <c r="Z56" s="5">
        <f>(0*100)/1</f>
        <v>0</v>
      </c>
      <c r="AA56" s="5">
        <f t="shared" ref="AA56:AB56" si="258">(1*100)/1</f>
        <v>100</v>
      </c>
      <c r="AB56" s="5">
        <f t="shared" si="258"/>
        <v>100</v>
      </c>
      <c r="AC56" s="5">
        <f t="shared" ref="AC56:AC66" si="259">(0*100)/1</f>
        <v>0</v>
      </c>
      <c r="AD56" s="5">
        <f t="shared" ref="AD56:AD59" si="260">(1*100)/1</f>
        <v>100</v>
      </c>
      <c r="AE56" s="5">
        <f t="shared" ref="AE56:AF56" si="261">(0*100)/1</f>
        <v>0</v>
      </c>
      <c r="AF56" s="5">
        <f t="shared" si="261"/>
        <v>0</v>
      </c>
    </row>
    <row r="57" spans="1:32">
      <c r="A57" s="1" t="s">
        <v>5</v>
      </c>
      <c r="B57" s="5">
        <f t="shared" si="250"/>
        <v>0</v>
      </c>
      <c r="C57" s="5">
        <f t="shared" ref="C57:F57" si="262">(1*100)/1</f>
        <v>100</v>
      </c>
      <c r="D57" s="5">
        <f t="shared" si="262"/>
        <v>100</v>
      </c>
      <c r="E57" s="5">
        <f t="shared" si="262"/>
        <v>100</v>
      </c>
      <c r="F57" s="5">
        <f t="shared" si="262"/>
        <v>100</v>
      </c>
      <c r="G57" s="5">
        <f>(0*100)/1</f>
        <v>0</v>
      </c>
      <c r="H57" s="5">
        <f>(1*100)/1</f>
        <v>100</v>
      </c>
      <c r="I57" s="5">
        <f t="shared" ref="I57:K57" si="263">(0*100)/1</f>
        <v>0</v>
      </c>
      <c r="J57" s="5">
        <f t="shared" si="263"/>
        <v>0</v>
      </c>
      <c r="K57" s="5">
        <f t="shared" si="263"/>
        <v>0</v>
      </c>
      <c r="L57" s="5">
        <f t="shared" si="253"/>
        <v>100</v>
      </c>
      <c r="M57" s="5">
        <f t="shared" si="254"/>
        <v>0</v>
      </c>
      <c r="N57" s="5">
        <f t="shared" ref="N57:V57" si="264">(1*100)/1</f>
        <v>100</v>
      </c>
      <c r="O57" s="5">
        <f t="shared" si="264"/>
        <v>100</v>
      </c>
      <c r="P57" s="5">
        <f t="shared" si="264"/>
        <v>100</v>
      </c>
      <c r="Q57" s="5">
        <f t="shared" si="264"/>
        <v>100</v>
      </c>
      <c r="R57" s="5">
        <f t="shared" si="264"/>
        <v>100</v>
      </c>
      <c r="S57" s="5">
        <f t="shared" si="264"/>
        <v>100</v>
      </c>
      <c r="T57" s="5">
        <f t="shared" si="264"/>
        <v>100</v>
      </c>
      <c r="U57" s="5">
        <f t="shared" si="264"/>
        <v>100</v>
      </c>
      <c r="V57" s="5">
        <f t="shared" si="264"/>
        <v>100</v>
      </c>
      <c r="W57" s="5">
        <f t="shared" si="256"/>
        <v>0</v>
      </c>
      <c r="X57" s="5">
        <f t="shared" ref="X57:AB57" si="265">(1*100)/1</f>
        <v>100</v>
      </c>
      <c r="Y57" s="5">
        <f t="shared" si="265"/>
        <v>100</v>
      </c>
      <c r="Z57" s="5">
        <f t="shared" si="265"/>
        <v>100</v>
      </c>
      <c r="AA57" s="5">
        <f t="shared" si="265"/>
        <v>100</v>
      </c>
      <c r="AB57" s="5">
        <f t="shared" si="265"/>
        <v>100</v>
      </c>
      <c r="AC57" s="5">
        <f t="shared" si="259"/>
        <v>0</v>
      </c>
      <c r="AD57" s="5">
        <f t="shared" si="260"/>
        <v>100</v>
      </c>
      <c r="AE57" s="5">
        <f>(1*100)/1</f>
        <v>100</v>
      </c>
      <c r="AF57" s="5">
        <f>(0*100)/1</f>
        <v>0</v>
      </c>
    </row>
    <row r="58" spans="1:32">
      <c r="A58" s="1" t="s">
        <v>6</v>
      </c>
      <c r="B58" s="5">
        <f t="shared" si="250"/>
        <v>0</v>
      </c>
      <c r="C58" s="5">
        <f t="shared" ref="C58:E58" si="266">(1*100)/1</f>
        <v>100</v>
      </c>
      <c r="D58" s="5">
        <f t="shared" si="266"/>
        <v>100</v>
      </c>
      <c r="E58" s="5">
        <f t="shared" si="266"/>
        <v>100</v>
      </c>
      <c r="F58" s="5">
        <f t="shared" ref="F58:I58" si="267">(0*100)/1</f>
        <v>0</v>
      </c>
      <c r="G58" s="5">
        <f t="shared" si="267"/>
        <v>0</v>
      </c>
      <c r="H58" s="5">
        <f t="shared" si="267"/>
        <v>0</v>
      </c>
      <c r="I58" s="5">
        <f t="shared" si="267"/>
        <v>0</v>
      </c>
      <c r="J58" s="5">
        <f t="shared" ref="J58:L58" si="268">(1*100)/1</f>
        <v>100</v>
      </c>
      <c r="K58" s="5">
        <f t="shared" si="268"/>
        <v>100</v>
      </c>
      <c r="L58" s="5">
        <f t="shared" si="268"/>
        <v>100</v>
      </c>
      <c r="M58" s="5">
        <f t="shared" si="254"/>
        <v>0</v>
      </c>
      <c r="N58" s="5">
        <f t="shared" ref="N58:T58" si="269">(1*100)/1</f>
        <v>100</v>
      </c>
      <c r="O58" s="5">
        <f t="shared" si="269"/>
        <v>100</v>
      </c>
      <c r="P58" s="5">
        <f t="shared" si="269"/>
        <v>100</v>
      </c>
      <c r="Q58" s="5">
        <f t="shared" si="269"/>
        <v>100</v>
      </c>
      <c r="R58" s="5">
        <f t="shared" si="269"/>
        <v>100</v>
      </c>
      <c r="S58" s="5">
        <f t="shared" si="269"/>
        <v>100</v>
      </c>
      <c r="T58" s="5">
        <f t="shared" si="269"/>
        <v>100</v>
      </c>
      <c r="U58" s="5">
        <f t="shared" ref="U58:W58" si="270">(0*100)/1</f>
        <v>0</v>
      </c>
      <c r="V58" s="5">
        <f t="shared" si="270"/>
        <v>0</v>
      </c>
      <c r="W58" s="5">
        <f t="shared" si="270"/>
        <v>0</v>
      </c>
      <c r="X58" s="5">
        <f t="shared" ref="X58:AB58" si="271">(1*100)/1</f>
        <v>100</v>
      </c>
      <c r="Y58" s="5">
        <f t="shared" si="271"/>
        <v>100</v>
      </c>
      <c r="Z58" s="5">
        <f t="shared" si="271"/>
        <v>100</v>
      </c>
      <c r="AA58" s="5">
        <f t="shared" si="271"/>
        <v>100</v>
      </c>
      <c r="AB58" s="5">
        <f t="shared" si="271"/>
        <v>100</v>
      </c>
      <c r="AC58" s="5">
        <f t="shared" si="259"/>
        <v>0</v>
      </c>
      <c r="AD58" s="5">
        <f t="shared" si="260"/>
        <v>100</v>
      </c>
      <c r="AE58" s="5">
        <f>(0*100)/1</f>
        <v>0</v>
      </c>
      <c r="AF58" s="5">
        <f>(1*100)/1</f>
        <v>100</v>
      </c>
    </row>
    <row r="59" spans="1:32">
      <c r="A59" s="1" t="s">
        <v>7</v>
      </c>
      <c r="B59" s="5">
        <f t="shared" si="250"/>
        <v>0</v>
      </c>
      <c r="C59" s="5">
        <f t="shared" ref="C59:E59" si="272">(1*100)/1</f>
        <v>100</v>
      </c>
      <c r="D59" s="5">
        <f t="shared" si="272"/>
        <v>100</v>
      </c>
      <c r="E59" s="5">
        <f t="shared" si="272"/>
        <v>100</v>
      </c>
      <c r="F59" s="5">
        <f t="shared" ref="F59:I59" si="273">(0*100)/1</f>
        <v>0</v>
      </c>
      <c r="G59" s="5">
        <f t="shared" si="273"/>
        <v>0</v>
      </c>
      <c r="H59" s="5">
        <f t="shared" si="273"/>
        <v>0</v>
      </c>
      <c r="I59" s="5">
        <f t="shared" si="273"/>
        <v>0</v>
      </c>
      <c r="J59" s="5">
        <f t="shared" ref="J59:K59" si="274">(1*100)/1</f>
        <v>100</v>
      </c>
      <c r="K59" s="5">
        <f t="shared" si="274"/>
        <v>100</v>
      </c>
      <c r="L59" s="5">
        <f t="shared" ref="L59:M59" si="275">(0*100)/1</f>
        <v>0</v>
      </c>
      <c r="M59" s="5">
        <f t="shared" si="275"/>
        <v>0</v>
      </c>
      <c r="N59" s="5">
        <f t="shared" ref="N59:U59" si="276">(1*100)/1</f>
        <v>100</v>
      </c>
      <c r="O59" s="5">
        <f t="shared" si="276"/>
        <v>100</v>
      </c>
      <c r="P59" s="5">
        <f t="shared" si="276"/>
        <v>100</v>
      </c>
      <c r="Q59" s="5">
        <f t="shared" si="276"/>
        <v>100</v>
      </c>
      <c r="R59" s="5">
        <f t="shared" si="276"/>
        <v>100</v>
      </c>
      <c r="S59" s="5">
        <f t="shared" si="276"/>
        <v>100</v>
      </c>
      <c r="T59" s="5">
        <f t="shared" si="276"/>
        <v>100</v>
      </c>
      <c r="U59" s="5">
        <f t="shared" si="276"/>
        <v>100</v>
      </c>
      <c r="V59" s="5">
        <f t="shared" ref="V59:V60" si="277">(0*100)/1</f>
        <v>0</v>
      </c>
      <c r="W59" s="5">
        <f t="shared" ref="W59:AB59" si="278">(1*100)/1</f>
        <v>100</v>
      </c>
      <c r="X59" s="5">
        <f t="shared" si="278"/>
        <v>100</v>
      </c>
      <c r="Y59" s="5">
        <f t="shared" si="278"/>
        <v>100</v>
      </c>
      <c r="Z59" s="5">
        <f t="shared" si="278"/>
        <v>100</v>
      </c>
      <c r="AA59" s="5">
        <f t="shared" si="278"/>
        <v>100</v>
      </c>
      <c r="AB59" s="5">
        <f t="shared" si="278"/>
        <v>100</v>
      </c>
      <c r="AC59" s="5">
        <f t="shared" si="259"/>
        <v>0</v>
      </c>
      <c r="AD59" s="5">
        <f t="shared" si="260"/>
        <v>100</v>
      </c>
      <c r="AE59" s="5">
        <f t="shared" ref="AE59:AE60" si="279">(1*100)/1</f>
        <v>100</v>
      </c>
      <c r="AF59" s="5">
        <f t="shared" ref="AF59:AF60" si="280">(0*100)/1</f>
        <v>0</v>
      </c>
    </row>
    <row r="60" spans="1:32">
      <c r="A60" s="1" t="s">
        <v>8</v>
      </c>
      <c r="B60" s="5">
        <f t="shared" ref="B60:E60" si="281">(1*100)/1</f>
        <v>100</v>
      </c>
      <c r="C60" s="5">
        <f t="shared" si="281"/>
        <v>100</v>
      </c>
      <c r="D60" s="5">
        <f t="shared" si="281"/>
        <v>100</v>
      </c>
      <c r="E60" s="5">
        <f t="shared" si="281"/>
        <v>100</v>
      </c>
      <c r="F60" s="5">
        <f t="shared" ref="F60:J60" si="282">(0*100)/1</f>
        <v>0</v>
      </c>
      <c r="G60" s="5">
        <f t="shared" si="282"/>
        <v>0</v>
      </c>
      <c r="H60" s="5">
        <f t="shared" si="282"/>
        <v>0</v>
      </c>
      <c r="I60" s="5">
        <f t="shared" si="282"/>
        <v>0</v>
      </c>
      <c r="J60" s="5">
        <f t="shared" si="282"/>
        <v>0</v>
      </c>
      <c r="K60" s="5">
        <f>(1*100)/1</f>
        <v>100</v>
      </c>
      <c r="L60" s="5">
        <f t="shared" ref="L60:M60" si="283">(0*100)/1</f>
        <v>0</v>
      </c>
      <c r="M60" s="5">
        <f t="shared" si="283"/>
        <v>0</v>
      </c>
      <c r="N60" s="5">
        <f t="shared" ref="N60:R60" si="284">(1*100)/1</f>
        <v>100</v>
      </c>
      <c r="O60" s="5">
        <f t="shared" si="284"/>
        <v>100</v>
      </c>
      <c r="P60" s="5">
        <f t="shared" si="284"/>
        <v>100</v>
      </c>
      <c r="Q60" s="5">
        <f t="shared" si="284"/>
        <v>100</v>
      </c>
      <c r="R60" s="5">
        <f t="shared" si="284"/>
        <v>100</v>
      </c>
      <c r="S60" s="5">
        <f>(0*100)/1</f>
        <v>0</v>
      </c>
      <c r="T60" s="5">
        <f t="shared" ref="T60:U60" si="285">(1*100)/1</f>
        <v>100</v>
      </c>
      <c r="U60" s="5">
        <f t="shared" si="285"/>
        <v>100</v>
      </c>
      <c r="V60" s="5">
        <f t="shared" si="277"/>
        <v>0</v>
      </c>
      <c r="W60" s="5">
        <f t="shared" ref="W60:AB60" si="286">(1*100)/1</f>
        <v>100</v>
      </c>
      <c r="X60" s="5">
        <f t="shared" si="286"/>
        <v>100</v>
      </c>
      <c r="Y60" s="5">
        <f t="shared" si="286"/>
        <v>100</v>
      </c>
      <c r="Z60" s="5">
        <f t="shared" si="286"/>
        <v>100</v>
      </c>
      <c r="AA60" s="5">
        <f t="shared" si="286"/>
        <v>100</v>
      </c>
      <c r="AB60" s="5">
        <f t="shared" si="286"/>
        <v>100</v>
      </c>
      <c r="AC60" s="5">
        <f t="shared" si="259"/>
        <v>0</v>
      </c>
      <c r="AD60" s="5">
        <f>(0*100)/1</f>
        <v>0</v>
      </c>
      <c r="AE60" s="5">
        <f t="shared" si="279"/>
        <v>100</v>
      </c>
      <c r="AF60" s="5">
        <f t="shared" si="280"/>
        <v>0</v>
      </c>
    </row>
    <row r="61" spans="1:32">
      <c r="A61" s="1" t="s">
        <v>9</v>
      </c>
      <c r="B61" s="5">
        <f t="shared" ref="B61:E61" si="287">(1*100)/1</f>
        <v>100</v>
      </c>
      <c r="C61" s="5">
        <f t="shared" si="287"/>
        <v>100</v>
      </c>
      <c r="D61" s="5">
        <f t="shared" si="287"/>
        <v>100</v>
      </c>
      <c r="E61" s="5">
        <f t="shared" si="287"/>
        <v>100</v>
      </c>
      <c r="F61" s="5">
        <f t="shared" ref="F61:F63" si="288">(0*100)/1</f>
        <v>0</v>
      </c>
      <c r="G61" s="5">
        <f t="shared" ref="G61:J61" si="289">(1*100)/1</f>
        <v>100</v>
      </c>
      <c r="H61" s="5">
        <f t="shared" si="289"/>
        <v>100</v>
      </c>
      <c r="I61" s="5">
        <f t="shared" si="289"/>
        <v>100</v>
      </c>
      <c r="J61" s="5">
        <f t="shared" si="289"/>
        <v>100</v>
      </c>
      <c r="K61" s="5">
        <f t="shared" ref="K61:K63" si="290">(0*100)/1</f>
        <v>0</v>
      </c>
      <c r="L61" s="5">
        <f t="shared" ref="L61:O61" si="291">(1*100)/1</f>
        <v>100</v>
      </c>
      <c r="M61" s="5">
        <f t="shared" si="291"/>
        <v>100</v>
      </c>
      <c r="N61" s="5">
        <f t="shared" si="291"/>
        <v>100</v>
      </c>
      <c r="O61" s="5">
        <f t="shared" si="291"/>
        <v>100</v>
      </c>
      <c r="P61" s="5">
        <f t="shared" ref="P61:R61" si="292">(0*100)/1</f>
        <v>0</v>
      </c>
      <c r="Q61" s="5">
        <f t="shared" si="292"/>
        <v>0</v>
      </c>
      <c r="R61" s="5">
        <f t="shared" si="292"/>
        <v>0</v>
      </c>
      <c r="S61" s="5">
        <f t="shared" ref="S61:T61" si="293">(1*100)/1</f>
        <v>100</v>
      </c>
      <c r="T61" s="5">
        <f t="shared" si="293"/>
        <v>100</v>
      </c>
      <c r="U61" s="5">
        <f t="shared" ref="U61:W61" si="294">(0*100)/1</f>
        <v>0</v>
      </c>
      <c r="V61" s="5">
        <f t="shared" si="294"/>
        <v>0</v>
      </c>
      <c r="W61" s="5">
        <f t="shared" si="294"/>
        <v>0</v>
      </c>
      <c r="X61" s="5">
        <f t="shared" ref="X61:Y61" si="295">(1*100)/1</f>
        <v>100</v>
      </c>
      <c r="Y61" s="5">
        <f t="shared" si="295"/>
        <v>100</v>
      </c>
      <c r="Z61" s="5">
        <f t="shared" ref="Z61:Z63" si="296">(0*100)/1</f>
        <v>0</v>
      </c>
      <c r="AA61" s="5">
        <f t="shared" ref="AA61:AB61" si="297">(1*100)/1</f>
        <v>100</v>
      </c>
      <c r="AB61" s="5">
        <f t="shared" si="297"/>
        <v>100</v>
      </c>
      <c r="AC61" s="5">
        <f t="shared" si="259"/>
        <v>0</v>
      </c>
      <c r="AD61" s="5">
        <f t="shared" ref="AD61:AF61" si="298">(1*100)/1</f>
        <v>100</v>
      </c>
      <c r="AE61" s="5">
        <f t="shared" si="298"/>
        <v>100</v>
      </c>
      <c r="AF61" s="5">
        <f t="shared" si="298"/>
        <v>100</v>
      </c>
    </row>
    <row r="62" spans="1:32">
      <c r="A62" s="1" t="s">
        <v>10</v>
      </c>
      <c r="B62" s="5">
        <f t="shared" ref="B62:E62" si="299">(1*100)/1</f>
        <v>100</v>
      </c>
      <c r="C62" s="5">
        <f t="shared" si="299"/>
        <v>100</v>
      </c>
      <c r="D62" s="5">
        <f t="shared" si="299"/>
        <v>100</v>
      </c>
      <c r="E62" s="5">
        <f t="shared" si="299"/>
        <v>100</v>
      </c>
      <c r="F62" s="5">
        <f t="shared" si="288"/>
        <v>0</v>
      </c>
      <c r="G62" s="5">
        <f t="shared" ref="G62:J62" si="300">(1*100)/1</f>
        <v>100</v>
      </c>
      <c r="H62" s="5">
        <f t="shared" si="300"/>
        <v>100</v>
      </c>
      <c r="I62" s="5">
        <f t="shared" si="300"/>
        <v>100</v>
      </c>
      <c r="J62" s="5">
        <f t="shared" si="300"/>
        <v>100</v>
      </c>
      <c r="K62" s="5">
        <f t="shared" si="290"/>
        <v>0</v>
      </c>
      <c r="L62" s="5">
        <f t="shared" ref="L62:O62" si="301">(1*100)/1</f>
        <v>100</v>
      </c>
      <c r="M62" s="5">
        <f t="shared" si="301"/>
        <v>100</v>
      </c>
      <c r="N62" s="5">
        <f t="shared" si="301"/>
        <v>100</v>
      </c>
      <c r="O62" s="5">
        <f t="shared" si="301"/>
        <v>100</v>
      </c>
      <c r="P62" s="5">
        <f t="shared" ref="P62:P67" si="302">(0*100)/1</f>
        <v>0</v>
      </c>
      <c r="Q62" s="5">
        <f t="shared" ref="Q62:Q64" si="303">(1*100)/1</f>
        <v>100</v>
      </c>
      <c r="R62" s="5">
        <f t="shared" ref="R62:U62" si="304">(0*100)/1</f>
        <v>0</v>
      </c>
      <c r="S62" s="5">
        <f t="shared" si="304"/>
        <v>0</v>
      </c>
      <c r="T62" s="5">
        <f t="shared" si="304"/>
        <v>0</v>
      </c>
      <c r="U62" s="5">
        <f t="shared" si="304"/>
        <v>0</v>
      </c>
      <c r="V62" s="5">
        <f>(1*100)/1</f>
        <v>100</v>
      </c>
      <c r="W62" s="5">
        <f t="shared" ref="W62:X62" si="305">(0*100)/1</f>
        <v>0</v>
      </c>
      <c r="X62" s="5">
        <f t="shared" si="305"/>
        <v>0</v>
      </c>
      <c r="Y62" s="5">
        <f>(1*100)/1</f>
        <v>100</v>
      </c>
      <c r="Z62" s="5">
        <f t="shared" si="296"/>
        <v>0</v>
      </c>
      <c r="AA62" s="5">
        <f t="shared" ref="AA62:AB62" si="306">(1*100)/1</f>
        <v>100</v>
      </c>
      <c r="AB62" s="5">
        <f t="shared" si="306"/>
        <v>100</v>
      </c>
      <c r="AC62" s="5">
        <f t="shared" si="259"/>
        <v>0</v>
      </c>
      <c r="AD62" s="5">
        <f t="shared" ref="AD62:AD66" si="307">(0*100)/1</f>
        <v>0</v>
      </c>
      <c r="AE62" s="5">
        <f t="shared" ref="AE62:AF62" si="308">(1*100)/1</f>
        <v>100</v>
      </c>
      <c r="AF62" s="5">
        <f t="shared" si="308"/>
        <v>100</v>
      </c>
    </row>
    <row r="63" spans="1:32">
      <c r="A63" s="1" t="s">
        <v>11</v>
      </c>
      <c r="B63" s="5">
        <f t="shared" ref="B63:C63" si="309">(1*100)/1</f>
        <v>100</v>
      </c>
      <c r="C63" s="5">
        <f t="shared" si="309"/>
        <v>100</v>
      </c>
      <c r="D63" s="5">
        <f>(0*100)/1</f>
        <v>0</v>
      </c>
      <c r="E63" s="5">
        <f>(1*100)/1</f>
        <v>100</v>
      </c>
      <c r="F63" s="5">
        <f t="shared" si="288"/>
        <v>0</v>
      </c>
      <c r="G63" s="5">
        <f t="shared" ref="G63:J63" si="310">(1*100)/1</f>
        <v>100</v>
      </c>
      <c r="H63" s="5">
        <f t="shared" si="310"/>
        <v>100</v>
      </c>
      <c r="I63" s="5">
        <f t="shared" si="310"/>
        <v>100</v>
      </c>
      <c r="J63" s="5">
        <f t="shared" si="310"/>
        <v>100</v>
      </c>
      <c r="K63" s="5">
        <f t="shared" si="290"/>
        <v>0</v>
      </c>
      <c r="L63" s="5">
        <f t="shared" ref="L63:O63" si="311">(1*100)/1</f>
        <v>100</v>
      </c>
      <c r="M63" s="5">
        <f t="shared" si="311"/>
        <v>100</v>
      </c>
      <c r="N63" s="5">
        <f t="shared" si="311"/>
        <v>100</v>
      </c>
      <c r="O63" s="5">
        <f t="shared" si="311"/>
        <v>100</v>
      </c>
      <c r="P63" s="5">
        <f t="shared" si="302"/>
        <v>0</v>
      </c>
      <c r="Q63" s="5">
        <f t="shared" si="303"/>
        <v>100</v>
      </c>
      <c r="R63" s="5">
        <f t="shared" ref="R63:T63" si="312">(0*100)/1</f>
        <v>0</v>
      </c>
      <c r="S63" s="5">
        <f t="shared" si="312"/>
        <v>0</v>
      </c>
      <c r="T63" s="5">
        <f t="shared" si="312"/>
        <v>0</v>
      </c>
      <c r="U63" s="5">
        <f t="shared" ref="U63:V63" si="313">(1*100)/1</f>
        <v>100</v>
      </c>
      <c r="V63" s="5">
        <f t="shared" si="313"/>
        <v>100</v>
      </c>
      <c r="W63" s="5">
        <f>(0*100)/1</f>
        <v>0</v>
      </c>
      <c r="X63" s="5">
        <f t="shared" ref="X63:Y63" si="314">(1*100)/1</f>
        <v>100</v>
      </c>
      <c r="Y63" s="5">
        <f t="shared" si="314"/>
        <v>100</v>
      </c>
      <c r="Z63" s="5">
        <f t="shared" si="296"/>
        <v>0</v>
      </c>
      <c r="AA63" s="5">
        <f t="shared" ref="AA63:AB63" si="315">(1*100)/1</f>
        <v>100</v>
      </c>
      <c r="AB63" s="5">
        <f t="shared" si="315"/>
        <v>100</v>
      </c>
      <c r="AC63" s="5">
        <f t="shared" si="259"/>
        <v>0</v>
      </c>
      <c r="AD63" s="5">
        <f t="shared" si="307"/>
        <v>0</v>
      </c>
      <c r="AE63" s="5">
        <f t="shared" ref="AE63:AF63" si="316">(1*100)/1</f>
        <v>100</v>
      </c>
      <c r="AF63" s="5">
        <f t="shared" si="316"/>
        <v>100</v>
      </c>
    </row>
    <row r="64" spans="1:32">
      <c r="A64" s="1" t="s">
        <v>12</v>
      </c>
      <c r="B64" s="5">
        <f t="shared" ref="B64:G64" si="317">(0*100)/1</f>
        <v>0</v>
      </c>
      <c r="C64" s="5">
        <f t="shared" si="317"/>
        <v>0</v>
      </c>
      <c r="D64" s="5">
        <f t="shared" si="317"/>
        <v>0</v>
      </c>
      <c r="E64" s="5">
        <f t="shared" si="317"/>
        <v>0</v>
      </c>
      <c r="F64" s="5">
        <f t="shared" si="317"/>
        <v>0</v>
      </c>
      <c r="G64" s="5">
        <f t="shared" si="317"/>
        <v>0</v>
      </c>
      <c r="H64" s="5">
        <f t="shared" ref="H64:H67" si="318">(1*100)/1</f>
        <v>100</v>
      </c>
      <c r="I64" s="5">
        <f t="shared" ref="I64:L64" si="319">(0*100)/1</f>
        <v>0</v>
      </c>
      <c r="J64" s="5">
        <f t="shared" si="319"/>
        <v>0</v>
      </c>
      <c r="K64" s="5">
        <f t="shared" si="319"/>
        <v>0</v>
      </c>
      <c r="L64" s="5">
        <f t="shared" si="319"/>
        <v>0</v>
      </c>
      <c r="M64" s="5">
        <f t="shared" ref="M64:M66" si="320">(1*100)/1</f>
        <v>100</v>
      </c>
      <c r="N64" s="5">
        <f t="shared" ref="N64:N66" si="321">(0*100)/1</f>
        <v>0</v>
      </c>
      <c r="O64" s="5">
        <f t="shared" ref="O64:O67" si="322">(1*100)/1</f>
        <v>100</v>
      </c>
      <c r="P64" s="5">
        <f t="shared" si="302"/>
        <v>0</v>
      </c>
      <c r="Q64" s="5">
        <f t="shared" si="303"/>
        <v>100</v>
      </c>
      <c r="R64" s="5">
        <f t="shared" ref="R64:T64" si="323">(0*100)/1</f>
        <v>0</v>
      </c>
      <c r="S64" s="5">
        <f t="shared" si="323"/>
        <v>0</v>
      </c>
      <c r="T64" s="5">
        <f t="shared" si="323"/>
        <v>0</v>
      </c>
      <c r="U64" s="5">
        <f t="shared" ref="U64:W64" si="324">(1*100)/1</f>
        <v>100</v>
      </c>
      <c r="V64" s="5">
        <f t="shared" si="324"/>
        <v>100</v>
      </c>
      <c r="W64" s="5">
        <f t="shared" si="324"/>
        <v>100</v>
      </c>
      <c r="X64" s="5">
        <f t="shared" ref="X64:Y64" si="325">(0*100)/1</f>
        <v>0</v>
      </c>
      <c r="Y64" s="5">
        <f t="shared" si="325"/>
        <v>0</v>
      </c>
      <c r="Z64" s="5">
        <f t="shared" ref="Z64:Z65" si="326">(1*100)/1</f>
        <v>100</v>
      </c>
      <c r="AA64" s="5">
        <f t="shared" ref="AA64:AA65" si="327">(0*100)/1</f>
        <v>0</v>
      </c>
      <c r="AB64" s="5">
        <f t="shared" ref="AB64:AB66" si="328">(1*100)/1</f>
        <v>100</v>
      </c>
      <c r="AC64" s="5">
        <f t="shared" si="259"/>
        <v>0</v>
      </c>
      <c r="AD64" s="5">
        <f t="shared" si="307"/>
        <v>0</v>
      </c>
      <c r="AE64" s="5">
        <f>(1*100)/1</f>
        <v>100</v>
      </c>
      <c r="AF64" s="5">
        <f>(0*100)/1</f>
        <v>0</v>
      </c>
    </row>
    <row r="65" spans="1:32">
      <c r="A65" s="1" t="s">
        <v>13</v>
      </c>
      <c r="B65" s="5">
        <f t="shared" ref="B65:G65" si="329">(0*100)/1</f>
        <v>0</v>
      </c>
      <c r="C65" s="5">
        <f t="shared" si="329"/>
        <v>0</v>
      </c>
      <c r="D65" s="5">
        <f t="shared" si="329"/>
        <v>0</v>
      </c>
      <c r="E65" s="5">
        <f t="shared" si="329"/>
        <v>0</v>
      </c>
      <c r="F65" s="5">
        <f t="shared" si="329"/>
        <v>0</v>
      </c>
      <c r="G65" s="5">
        <f t="shared" si="329"/>
        <v>0</v>
      </c>
      <c r="H65" s="5">
        <f t="shared" si="318"/>
        <v>100</v>
      </c>
      <c r="I65" s="5">
        <f t="shared" ref="I65:J65" si="330">(0*100)/1</f>
        <v>0</v>
      </c>
      <c r="J65" s="5">
        <f t="shared" si="330"/>
        <v>0</v>
      </c>
      <c r="K65" s="5">
        <f t="shared" ref="K65:K67" si="331">(1*100)/1</f>
        <v>100</v>
      </c>
      <c r="L65" s="5">
        <f t="shared" ref="L65:L67" si="332">(0*100)/1</f>
        <v>0</v>
      </c>
      <c r="M65" s="5">
        <f t="shared" si="320"/>
        <v>100</v>
      </c>
      <c r="N65" s="5">
        <f t="shared" si="321"/>
        <v>0</v>
      </c>
      <c r="O65" s="5">
        <f t="shared" si="322"/>
        <v>100</v>
      </c>
      <c r="P65" s="5">
        <f t="shared" si="302"/>
        <v>0</v>
      </c>
      <c r="Q65" s="5">
        <f t="shared" ref="Q65:S65" si="333">(0*100)/1</f>
        <v>0</v>
      </c>
      <c r="R65" s="5">
        <f t="shared" si="333"/>
        <v>0</v>
      </c>
      <c r="S65" s="5">
        <f t="shared" si="333"/>
        <v>0</v>
      </c>
      <c r="T65" s="5">
        <f t="shared" ref="T65:U65" si="334">(1*100)/1</f>
        <v>100</v>
      </c>
      <c r="U65" s="5">
        <f t="shared" si="334"/>
        <v>100</v>
      </c>
      <c r="V65" s="5">
        <f>(0*100)/1</f>
        <v>0</v>
      </c>
      <c r="W65" s="5">
        <f t="shared" ref="W65:W66" si="335">(1*100)/1</f>
        <v>100</v>
      </c>
      <c r="X65" s="5">
        <f t="shared" ref="X65:Y65" si="336">(0*100)/1</f>
        <v>0</v>
      </c>
      <c r="Y65" s="5">
        <f t="shared" si="336"/>
        <v>0</v>
      </c>
      <c r="Z65" s="5">
        <f t="shared" si="326"/>
        <v>100</v>
      </c>
      <c r="AA65" s="5">
        <f t="shared" si="327"/>
        <v>0</v>
      </c>
      <c r="AB65" s="5">
        <f t="shared" si="328"/>
        <v>100</v>
      </c>
      <c r="AC65" s="5">
        <f t="shared" si="259"/>
        <v>0</v>
      </c>
      <c r="AD65" s="5">
        <f t="shared" si="307"/>
        <v>0</v>
      </c>
      <c r="AE65" s="5">
        <f t="shared" ref="AE65:AF65" si="337">(0*100)/1</f>
        <v>0</v>
      </c>
      <c r="AF65" s="5">
        <f t="shared" si="337"/>
        <v>0</v>
      </c>
    </row>
    <row r="66" spans="1:32">
      <c r="A66" s="1" t="s">
        <v>14</v>
      </c>
      <c r="B66" s="5">
        <f t="shared" ref="B66:G66" si="338">(0*100)/1</f>
        <v>0</v>
      </c>
      <c r="C66" s="5">
        <f t="shared" si="338"/>
        <v>0</v>
      </c>
      <c r="D66" s="5">
        <f t="shared" si="338"/>
        <v>0</v>
      </c>
      <c r="E66" s="5">
        <f t="shared" si="338"/>
        <v>0</v>
      </c>
      <c r="F66" s="5">
        <f t="shared" si="338"/>
        <v>0</v>
      </c>
      <c r="G66" s="5">
        <f t="shared" si="338"/>
        <v>0</v>
      </c>
      <c r="H66" s="5">
        <f t="shared" si="318"/>
        <v>100</v>
      </c>
      <c r="I66" s="5">
        <f t="shared" ref="I66:J66" si="339">(0*100)/1</f>
        <v>0</v>
      </c>
      <c r="J66" s="5">
        <f t="shared" si="339"/>
        <v>0</v>
      </c>
      <c r="K66" s="5">
        <f t="shared" si="331"/>
        <v>100</v>
      </c>
      <c r="L66" s="5">
        <f t="shared" si="332"/>
        <v>0</v>
      </c>
      <c r="M66" s="5">
        <f t="shared" si="320"/>
        <v>100</v>
      </c>
      <c r="N66" s="5">
        <f t="shared" si="321"/>
        <v>0</v>
      </c>
      <c r="O66" s="5">
        <f t="shared" si="322"/>
        <v>100</v>
      </c>
      <c r="P66" s="5">
        <f t="shared" si="302"/>
        <v>0</v>
      </c>
      <c r="Q66" s="5">
        <f t="shared" ref="Q66:S66" si="340">(0*100)/1</f>
        <v>0</v>
      </c>
      <c r="R66" s="5">
        <f t="shared" si="340"/>
        <v>0</v>
      </c>
      <c r="S66" s="5">
        <f t="shared" si="340"/>
        <v>0</v>
      </c>
      <c r="T66" s="5">
        <f t="shared" ref="T66:T67" si="341">(1*100)/1</f>
        <v>100</v>
      </c>
      <c r="U66" s="5">
        <f t="shared" ref="U66:V66" si="342">(0*100)/1</f>
        <v>0</v>
      </c>
      <c r="V66" s="5">
        <f t="shared" si="342"/>
        <v>0</v>
      </c>
      <c r="W66" s="5">
        <f t="shared" si="335"/>
        <v>100</v>
      </c>
      <c r="X66" s="5">
        <f t="shared" ref="X66:AA66" si="343">(0*100)/1</f>
        <v>0</v>
      </c>
      <c r="Y66" s="5">
        <f t="shared" si="343"/>
        <v>0</v>
      </c>
      <c r="Z66" s="5">
        <f t="shared" si="343"/>
        <v>0</v>
      </c>
      <c r="AA66" s="5">
        <f t="shared" si="343"/>
        <v>0</v>
      </c>
      <c r="AB66" s="5">
        <f t="shared" si="328"/>
        <v>100</v>
      </c>
      <c r="AC66" s="5">
        <f t="shared" si="259"/>
        <v>0</v>
      </c>
      <c r="AD66" s="5">
        <f t="shared" si="307"/>
        <v>0</v>
      </c>
      <c r="AE66" s="5">
        <f t="shared" ref="AE66:AF66" si="344">(0*100)/1</f>
        <v>0</v>
      </c>
      <c r="AF66" s="5">
        <f t="shared" si="344"/>
        <v>0</v>
      </c>
    </row>
    <row r="67" spans="1:32">
      <c r="A67" s="1" t="s">
        <v>15</v>
      </c>
      <c r="B67" s="5">
        <f t="shared" ref="B67:G67" si="345">(0*100)/1</f>
        <v>0</v>
      </c>
      <c r="C67" s="5">
        <f t="shared" si="345"/>
        <v>0</v>
      </c>
      <c r="D67" s="5">
        <f t="shared" si="345"/>
        <v>0</v>
      </c>
      <c r="E67" s="5">
        <f t="shared" si="345"/>
        <v>0</v>
      </c>
      <c r="F67" s="5">
        <f t="shared" si="345"/>
        <v>0</v>
      </c>
      <c r="G67" s="5">
        <f t="shared" si="345"/>
        <v>0</v>
      </c>
      <c r="H67" s="5">
        <f t="shared" si="318"/>
        <v>100</v>
      </c>
      <c r="I67" s="5">
        <f t="shared" ref="I67:J67" si="346">(0*100)/1</f>
        <v>0</v>
      </c>
      <c r="J67" s="5">
        <f t="shared" si="346"/>
        <v>0</v>
      </c>
      <c r="K67" s="5">
        <f t="shared" si="331"/>
        <v>100</v>
      </c>
      <c r="L67" s="5">
        <f t="shared" si="332"/>
        <v>0</v>
      </c>
      <c r="M67" s="5">
        <f t="shared" ref="M67:N67" si="347">(0*100)/1</f>
        <v>0</v>
      </c>
      <c r="N67" s="5">
        <f t="shared" si="347"/>
        <v>0</v>
      </c>
      <c r="O67" s="5">
        <f t="shared" si="322"/>
        <v>100</v>
      </c>
      <c r="P67" s="5">
        <f t="shared" si="302"/>
        <v>0</v>
      </c>
      <c r="Q67" s="5">
        <f t="shared" ref="Q67:S67" si="348">(0*100)/1</f>
        <v>0</v>
      </c>
      <c r="R67" s="5">
        <f t="shared" si="348"/>
        <v>0</v>
      </c>
      <c r="S67" s="5">
        <f t="shared" si="348"/>
        <v>0</v>
      </c>
      <c r="T67" s="5">
        <f t="shared" si="341"/>
        <v>100</v>
      </c>
      <c r="U67" s="5">
        <f t="shared" ref="U67:AF67" si="349">(0*100)/1</f>
        <v>0</v>
      </c>
      <c r="V67" s="5">
        <f t="shared" si="349"/>
        <v>0</v>
      </c>
      <c r="W67" s="5">
        <f t="shared" si="349"/>
        <v>0</v>
      </c>
      <c r="X67" s="5">
        <f t="shared" si="349"/>
        <v>0</v>
      </c>
      <c r="Y67" s="5">
        <f t="shared" si="349"/>
        <v>0</v>
      </c>
      <c r="Z67" s="5">
        <f t="shared" si="349"/>
        <v>0</v>
      </c>
      <c r="AA67" s="5">
        <f t="shared" si="349"/>
        <v>0</v>
      </c>
      <c r="AB67" s="5">
        <f t="shared" si="349"/>
        <v>0</v>
      </c>
      <c r="AC67" s="5">
        <f t="shared" si="349"/>
        <v>0</v>
      </c>
      <c r="AD67" s="5">
        <f t="shared" si="349"/>
        <v>0</v>
      </c>
      <c r="AE67" s="5">
        <f t="shared" si="349"/>
        <v>0</v>
      </c>
      <c r="AF67" s="5">
        <f t="shared" si="349"/>
        <v>0</v>
      </c>
    </row>
    <row r="68" spans="1:32">
      <c r="A68" s="1" t="s">
        <v>16</v>
      </c>
      <c r="B68" s="5">
        <f t="shared" ref="B68:AF68" si="350">(0*100)/1</f>
        <v>0</v>
      </c>
      <c r="C68" s="5">
        <f t="shared" si="350"/>
        <v>0</v>
      </c>
      <c r="D68" s="5">
        <f t="shared" si="350"/>
        <v>0</v>
      </c>
      <c r="E68" s="5">
        <f t="shared" si="350"/>
        <v>0</v>
      </c>
      <c r="F68" s="5">
        <f t="shared" si="350"/>
        <v>0</v>
      </c>
      <c r="G68" s="5">
        <f t="shared" si="350"/>
        <v>0</v>
      </c>
      <c r="H68" s="5">
        <f t="shared" si="350"/>
        <v>0</v>
      </c>
      <c r="I68" s="5">
        <f t="shared" si="350"/>
        <v>0</v>
      </c>
      <c r="J68" s="5">
        <f t="shared" si="350"/>
        <v>0</v>
      </c>
      <c r="K68" s="5">
        <f t="shared" si="350"/>
        <v>0</v>
      </c>
      <c r="L68" s="5">
        <f t="shared" si="350"/>
        <v>0</v>
      </c>
      <c r="M68" s="5">
        <f t="shared" si="350"/>
        <v>0</v>
      </c>
      <c r="N68" s="5">
        <f t="shared" si="350"/>
        <v>0</v>
      </c>
      <c r="O68" s="5">
        <f t="shared" si="350"/>
        <v>0</v>
      </c>
      <c r="P68" s="5">
        <f t="shared" si="350"/>
        <v>0</v>
      </c>
      <c r="Q68" s="5">
        <f t="shared" si="350"/>
        <v>0</v>
      </c>
      <c r="R68" s="5">
        <f t="shared" si="350"/>
        <v>0</v>
      </c>
      <c r="S68" s="5">
        <f t="shared" si="350"/>
        <v>0</v>
      </c>
      <c r="T68" s="5">
        <f t="shared" si="350"/>
        <v>0</v>
      </c>
      <c r="U68" s="5">
        <f t="shared" si="350"/>
        <v>0</v>
      </c>
      <c r="V68" s="5">
        <f t="shared" si="350"/>
        <v>0</v>
      </c>
      <c r="W68" s="5">
        <f t="shared" si="350"/>
        <v>0</v>
      </c>
      <c r="X68" s="5">
        <f t="shared" si="350"/>
        <v>0</v>
      </c>
      <c r="Y68" s="5">
        <f t="shared" si="350"/>
        <v>0</v>
      </c>
      <c r="Z68" s="5">
        <f t="shared" si="350"/>
        <v>0</v>
      </c>
      <c r="AA68" s="5">
        <f t="shared" si="350"/>
        <v>0</v>
      </c>
      <c r="AB68" s="5">
        <f t="shared" si="350"/>
        <v>0</v>
      </c>
      <c r="AC68" s="5">
        <f t="shared" si="350"/>
        <v>0</v>
      </c>
      <c r="AD68" s="5">
        <f t="shared" si="350"/>
        <v>0</v>
      </c>
      <c r="AE68" s="5">
        <f t="shared" si="350"/>
        <v>0</v>
      </c>
      <c r="AF68" s="5">
        <f t="shared" si="350"/>
        <v>0</v>
      </c>
    </row>
    <row r="69" spans="1:32">
      <c r="A69" s="1" t="s">
        <v>17</v>
      </c>
      <c r="B69" s="5">
        <f t="shared" ref="B69:AF69" si="351">(0*100)/1</f>
        <v>0</v>
      </c>
      <c r="C69" s="5">
        <f t="shared" si="351"/>
        <v>0</v>
      </c>
      <c r="D69" s="5">
        <f t="shared" si="351"/>
        <v>0</v>
      </c>
      <c r="E69" s="5">
        <f t="shared" si="351"/>
        <v>0</v>
      </c>
      <c r="F69" s="5">
        <f t="shared" si="351"/>
        <v>0</v>
      </c>
      <c r="G69" s="5">
        <f t="shared" si="351"/>
        <v>0</v>
      </c>
      <c r="H69" s="5">
        <f t="shared" si="351"/>
        <v>0</v>
      </c>
      <c r="I69" s="5">
        <f t="shared" si="351"/>
        <v>0</v>
      </c>
      <c r="J69" s="5">
        <f t="shared" si="351"/>
        <v>0</v>
      </c>
      <c r="K69" s="5">
        <f t="shared" si="351"/>
        <v>0</v>
      </c>
      <c r="L69" s="5">
        <f t="shared" si="351"/>
        <v>0</v>
      </c>
      <c r="M69" s="5">
        <f t="shared" si="351"/>
        <v>0</v>
      </c>
      <c r="N69" s="5">
        <f t="shared" si="351"/>
        <v>0</v>
      </c>
      <c r="O69" s="5">
        <f t="shared" si="351"/>
        <v>0</v>
      </c>
      <c r="P69" s="5">
        <f t="shared" si="351"/>
        <v>0</v>
      </c>
      <c r="Q69" s="5">
        <f t="shared" si="351"/>
        <v>0</v>
      </c>
      <c r="R69" s="5">
        <f t="shared" si="351"/>
        <v>0</v>
      </c>
      <c r="S69" s="5">
        <f t="shared" si="351"/>
        <v>0</v>
      </c>
      <c r="T69" s="5">
        <f t="shared" si="351"/>
        <v>0</v>
      </c>
      <c r="U69" s="5">
        <f t="shared" si="351"/>
        <v>0</v>
      </c>
      <c r="V69" s="5">
        <f t="shared" si="351"/>
        <v>0</v>
      </c>
      <c r="W69" s="5">
        <f t="shared" si="351"/>
        <v>0</v>
      </c>
      <c r="X69" s="5">
        <f t="shared" si="351"/>
        <v>0</v>
      </c>
      <c r="Y69" s="5">
        <f t="shared" si="351"/>
        <v>0</v>
      </c>
      <c r="Z69" s="5">
        <f t="shared" si="351"/>
        <v>0</v>
      </c>
      <c r="AA69" s="5">
        <f t="shared" si="351"/>
        <v>0</v>
      </c>
      <c r="AB69" s="5">
        <f t="shared" si="351"/>
        <v>0</v>
      </c>
      <c r="AC69" s="5">
        <f t="shared" si="351"/>
        <v>0</v>
      </c>
      <c r="AD69" s="5">
        <f t="shared" si="351"/>
        <v>0</v>
      </c>
      <c r="AE69" s="5">
        <f t="shared" si="351"/>
        <v>0</v>
      </c>
      <c r="AF69" s="5">
        <f t="shared" si="351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52">(0*100)/1</f>
        <v>0</v>
      </c>
      <c r="C72" s="5">
        <f t="shared" si="352"/>
        <v>0</v>
      </c>
      <c r="D72" s="5">
        <f t="shared" si="352"/>
        <v>0</v>
      </c>
      <c r="E72" s="5">
        <f t="shared" si="352"/>
        <v>0</v>
      </c>
      <c r="F72" s="5">
        <f t="shared" si="352"/>
        <v>0</v>
      </c>
      <c r="G72" s="5">
        <f t="shared" si="352"/>
        <v>0</v>
      </c>
      <c r="H72" s="5">
        <f t="shared" si="352"/>
        <v>0</v>
      </c>
      <c r="I72" s="5">
        <f t="shared" si="352"/>
        <v>0</v>
      </c>
      <c r="J72" s="5">
        <f t="shared" si="352"/>
        <v>0</v>
      </c>
      <c r="K72" s="5">
        <f t="shared" si="352"/>
        <v>0</v>
      </c>
      <c r="L72" s="5">
        <f t="shared" si="352"/>
        <v>0</v>
      </c>
      <c r="M72" s="5">
        <f t="shared" si="352"/>
        <v>0</v>
      </c>
      <c r="N72" s="5">
        <f t="shared" si="352"/>
        <v>0</v>
      </c>
      <c r="O72" s="5">
        <f t="shared" si="352"/>
        <v>0</v>
      </c>
      <c r="P72" s="5">
        <f t="shared" si="352"/>
        <v>0</v>
      </c>
      <c r="Q72" s="5">
        <f t="shared" si="352"/>
        <v>0</v>
      </c>
      <c r="R72" s="5">
        <f t="shared" si="352"/>
        <v>0</v>
      </c>
      <c r="S72" s="5">
        <f t="shared" si="352"/>
        <v>0</v>
      </c>
      <c r="T72" s="5">
        <f t="shared" si="352"/>
        <v>0</v>
      </c>
      <c r="U72" s="5">
        <f t="shared" si="352"/>
        <v>0</v>
      </c>
      <c r="V72" s="5">
        <f t="shared" si="352"/>
        <v>0</v>
      </c>
      <c r="W72" s="5">
        <f t="shared" si="352"/>
        <v>0</v>
      </c>
      <c r="X72" s="5">
        <f t="shared" si="352"/>
        <v>0</v>
      </c>
      <c r="Y72" s="5">
        <f t="shared" si="352"/>
        <v>0</v>
      </c>
      <c r="Z72" s="5">
        <f t="shared" si="352"/>
        <v>0</v>
      </c>
      <c r="AA72" s="5">
        <f t="shared" si="352"/>
        <v>0</v>
      </c>
      <c r="AB72" s="5">
        <f t="shared" si="352"/>
        <v>0</v>
      </c>
      <c r="AC72" s="5">
        <f t="shared" si="352"/>
        <v>0</v>
      </c>
      <c r="AD72" s="5">
        <f t="shared" si="352"/>
        <v>0</v>
      </c>
      <c r="AE72" s="5">
        <f t="shared" si="352"/>
        <v>0</v>
      </c>
      <c r="AF72" s="5">
        <f t="shared" si="352"/>
        <v>0</v>
      </c>
    </row>
    <row r="73" spans="1:32">
      <c r="A73" s="1" t="s">
        <v>3</v>
      </c>
      <c r="B73" s="5">
        <f t="shared" ref="B73:AF73" si="353">(0*100)/1</f>
        <v>0</v>
      </c>
      <c r="C73" s="5">
        <f t="shared" si="353"/>
        <v>0</v>
      </c>
      <c r="D73" s="5">
        <f t="shared" si="353"/>
        <v>0</v>
      </c>
      <c r="E73" s="5">
        <f t="shared" si="353"/>
        <v>0</v>
      </c>
      <c r="F73" s="5">
        <f t="shared" si="353"/>
        <v>0</v>
      </c>
      <c r="G73" s="5">
        <f t="shared" si="353"/>
        <v>0</v>
      </c>
      <c r="H73" s="5">
        <f t="shared" si="353"/>
        <v>0</v>
      </c>
      <c r="I73" s="5">
        <f t="shared" si="353"/>
        <v>0</v>
      </c>
      <c r="J73" s="5">
        <f t="shared" si="353"/>
        <v>0</v>
      </c>
      <c r="K73" s="5">
        <f t="shared" si="353"/>
        <v>0</v>
      </c>
      <c r="L73" s="5">
        <f t="shared" si="353"/>
        <v>0</v>
      </c>
      <c r="M73" s="5">
        <f t="shared" si="353"/>
        <v>0</v>
      </c>
      <c r="N73" s="5">
        <f t="shared" si="353"/>
        <v>0</v>
      </c>
      <c r="O73" s="5">
        <f t="shared" si="353"/>
        <v>0</v>
      </c>
      <c r="P73" s="5">
        <f t="shared" si="353"/>
        <v>0</v>
      </c>
      <c r="Q73" s="5">
        <f t="shared" si="353"/>
        <v>0</v>
      </c>
      <c r="R73" s="5">
        <f t="shared" si="353"/>
        <v>0</v>
      </c>
      <c r="S73" s="5">
        <f t="shared" si="353"/>
        <v>0</v>
      </c>
      <c r="T73" s="5">
        <f t="shared" si="353"/>
        <v>0</v>
      </c>
      <c r="U73" s="5">
        <f t="shared" si="353"/>
        <v>0</v>
      </c>
      <c r="V73" s="5">
        <f t="shared" si="353"/>
        <v>0</v>
      </c>
      <c r="W73" s="5">
        <f t="shared" si="353"/>
        <v>0</v>
      </c>
      <c r="X73" s="5">
        <f t="shared" si="353"/>
        <v>0</v>
      </c>
      <c r="Y73" s="5">
        <f t="shared" si="353"/>
        <v>0</v>
      </c>
      <c r="Z73" s="5">
        <f t="shared" si="353"/>
        <v>0</v>
      </c>
      <c r="AA73" s="5">
        <f t="shared" si="353"/>
        <v>0</v>
      </c>
      <c r="AB73" s="5">
        <f t="shared" si="353"/>
        <v>0</v>
      </c>
      <c r="AC73" s="5">
        <f t="shared" si="353"/>
        <v>0</v>
      </c>
      <c r="AD73" s="5">
        <f t="shared" si="353"/>
        <v>0</v>
      </c>
      <c r="AE73" s="5">
        <f t="shared" si="353"/>
        <v>0</v>
      </c>
      <c r="AF73" s="5">
        <f t="shared" si="353"/>
        <v>0</v>
      </c>
    </row>
    <row r="74" spans="1:32">
      <c r="A74" s="1" t="s">
        <v>4</v>
      </c>
      <c r="B74" s="5">
        <f t="shared" ref="B74:AE74" si="354">(0*100)/1</f>
        <v>0</v>
      </c>
      <c r="C74" s="5">
        <f t="shared" si="354"/>
        <v>0</v>
      </c>
      <c r="D74" s="5">
        <f t="shared" si="354"/>
        <v>0</v>
      </c>
      <c r="E74" s="5">
        <f t="shared" si="354"/>
        <v>0</v>
      </c>
      <c r="F74" s="5">
        <f t="shared" si="354"/>
        <v>0</v>
      </c>
      <c r="G74" s="5">
        <f t="shared" si="354"/>
        <v>0</v>
      </c>
      <c r="H74" s="5">
        <f t="shared" si="354"/>
        <v>0</v>
      </c>
      <c r="I74" s="5">
        <f t="shared" si="354"/>
        <v>0</v>
      </c>
      <c r="J74" s="5">
        <f t="shared" si="354"/>
        <v>0</v>
      </c>
      <c r="K74" s="5">
        <f t="shared" si="354"/>
        <v>0</v>
      </c>
      <c r="L74" s="5">
        <f t="shared" si="354"/>
        <v>0</v>
      </c>
      <c r="M74" s="5">
        <f t="shared" si="354"/>
        <v>0</v>
      </c>
      <c r="N74" s="5">
        <f t="shared" si="354"/>
        <v>0</v>
      </c>
      <c r="O74" s="5">
        <f t="shared" si="354"/>
        <v>0</v>
      </c>
      <c r="P74" s="5">
        <f t="shared" si="354"/>
        <v>0</v>
      </c>
      <c r="Q74" s="5">
        <f t="shared" si="354"/>
        <v>0</v>
      </c>
      <c r="R74" s="5">
        <f t="shared" si="354"/>
        <v>0</v>
      </c>
      <c r="S74" s="5">
        <f t="shared" si="354"/>
        <v>0</v>
      </c>
      <c r="T74" s="5">
        <f t="shared" si="354"/>
        <v>0</v>
      </c>
      <c r="U74" s="5">
        <f t="shared" si="354"/>
        <v>0</v>
      </c>
      <c r="V74" s="5">
        <f t="shared" si="354"/>
        <v>0</v>
      </c>
      <c r="W74" s="5">
        <f t="shared" si="354"/>
        <v>0</v>
      </c>
      <c r="X74" s="5">
        <f t="shared" si="354"/>
        <v>0</v>
      </c>
      <c r="Y74" s="5">
        <f t="shared" si="354"/>
        <v>0</v>
      </c>
      <c r="Z74" s="5">
        <f t="shared" si="354"/>
        <v>0</v>
      </c>
      <c r="AA74" s="5">
        <f t="shared" si="354"/>
        <v>0</v>
      </c>
      <c r="AB74" s="5">
        <f t="shared" si="354"/>
        <v>0</v>
      </c>
      <c r="AC74" s="5">
        <f t="shared" si="354"/>
        <v>0</v>
      </c>
      <c r="AD74" s="5">
        <f t="shared" si="354"/>
        <v>0</v>
      </c>
      <c r="AE74" s="5">
        <f t="shared" si="354"/>
        <v>0</v>
      </c>
      <c r="AF74" s="5">
        <f>(1*100)/1</f>
        <v>100</v>
      </c>
    </row>
    <row r="75" spans="1:32">
      <c r="A75" s="1" t="s">
        <v>5</v>
      </c>
      <c r="B75" s="5">
        <f t="shared" ref="B75:AF75" si="355">(0*100)/1</f>
        <v>0</v>
      </c>
      <c r="C75" s="5">
        <f t="shared" si="355"/>
        <v>0</v>
      </c>
      <c r="D75" s="5">
        <f t="shared" si="355"/>
        <v>0</v>
      </c>
      <c r="E75" s="5">
        <f t="shared" si="355"/>
        <v>0</v>
      </c>
      <c r="F75" s="5">
        <f t="shared" si="355"/>
        <v>0</v>
      </c>
      <c r="G75" s="5">
        <f t="shared" si="355"/>
        <v>0</v>
      </c>
      <c r="H75" s="5">
        <f t="shared" si="355"/>
        <v>0</v>
      </c>
      <c r="I75" s="5">
        <f t="shared" si="355"/>
        <v>0</v>
      </c>
      <c r="J75" s="5">
        <f t="shared" si="355"/>
        <v>0</v>
      </c>
      <c r="K75" s="5">
        <f t="shared" si="355"/>
        <v>0</v>
      </c>
      <c r="L75" s="5">
        <f t="shared" si="355"/>
        <v>0</v>
      </c>
      <c r="M75" s="5">
        <f t="shared" si="355"/>
        <v>0</v>
      </c>
      <c r="N75" s="5">
        <f t="shared" si="355"/>
        <v>0</v>
      </c>
      <c r="O75" s="5">
        <f t="shared" si="355"/>
        <v>0</v>
      </c>
      <c r="P75" s="5">
        <f t="shared" si="355"/>
        <v>0</v>
      </c>
      <c r="Q75" s="5">
        <f t="shared" si="355"/>
        <v>0</v>
      </c>
      <c r="R75" s="5">
        <f t="shared" si="355"/>
        <v>0</v>
      </c>
      <c r="S75" s="5">
        <f t="shared" si="355"/>
        <v>0</v>
      </c>
      <c r="T75" s="5">
        <f t="shared" si="355"/>
        <v>0</v>
      </c>
      <c r="U75" s="5">
        <f t="shared" si="355"/>
        <v>0</v>
      </c>
      <c r="V75" s="5">
        <f t="shared" si="355"/>
        <v>0</v>
      </c>
      <c r="W75" s="5">
        <f t="shared" si="355"/>
        <v>0</v>
      </c>
      <c r="X75" s="5">
        <f t="shared" si="355"/>
        <v>0</v>
      </c>
      <c r="Y75" s="5">
        <f t="shared" si="355"/>
        <v>0</v>
      </c>
      <c r="Z75" s="5">
        <f t="shared" si="355"/>
        <v>0</v>
      </c>
      <c r="AA75" s="5">
        <f t="shared" si="355"/>
        <v>0</v>
      </c>
      <c r="AB75" s="5">
        <f t="shared" si="355"/>
        <v>0</v>
      </c>
      <c r="AC75" s="5">
        <f t="shared" si="355"/>
        <v>0</v>
      </c>
      <c r="AD75" s="5">
        <f t="shared" si="355"/>
        <v>0</v>
      </c>
      <c r="AE75" s="5">
        <f t="shared" si="355"/>
        <v>0</v>
      </c>
      <c r="AF75" s="5">
        <f t="shared" si="355"/>
        <v>0</v>
      </c>
    </row>
    <row r="76" spans="1:32">
      <c r="A76" s="1" t="s">
        <v>6</v>
      </c>
      <c r="B76" s="5">
        <f t="shared" ref="B76:AF76" si="356">(0*100)/1</f>
        <v>0</v>
      </c>
      <c r="C76" s="5">
        <f t="shared" si="356"/>
        <v>0</v>
      </c>
      <c r="D76" s="5">
        <f t="shared" si="356"/>
        <v>0</v>
      </c>
      <c r="E76" s="5">
        <f t="shared" si="356"/>
        <v>0</v>
      </c>
      <c r="F76" s="5">
        <f t="shared" si="356"/>
        <v>0</v>
      </c>
      <c r="G76" s="5">
        <f t="shared" si="356"/>
        <v>0</v>
      </c>
      <c r="H76" s="5">
        <f t="shared" si="356"/>
        <v>0</v>
      </c>
      <c r="I76" s="5">
        <f t="shared" si="356"/>
        <v>0</v>
      </c>
      <c r="J76" s="5">
        <f t="shared" si="356"/>
        <v>0</v>
      </c>
      <c r="K76" s="5">
        <f t="shared" si="356"/>
        <v>0</v>
      </c>
      <c r="L76" s="5">
        <f t="shared" si="356"/>
        <v>0</v>
      </c>
      <c r="M76" s="5">
        <f t="shared" si="356"/>
        <v>0</v>
      </c>
      <c r="N76" s="5">
        <f t="shared" si="356"/>
        <v>0</v>
      </c>
      <c r="O76" s="5">
        <f t="shared" si="356"/>
        <v>0</v>
      </c>
      <c r="P76" s="5">
        <f t="shared" si="356"/>
        <v>0</v>
      </c>
      <c r="Q76" s="5">
        <f t="shared" si="356"/>
        <v>0</v>
      </c>
      <c r="R76" s="5">
        <f t="shared" si="356"/>
        <v>0</v>
      </c>
      <c r="S76" s="5">
        <f t="shared" si="356"/>
        <v>0</v>
      </c>
      <c r="T76" s="5">
        <f t="shared" si="356"/>
        <v>0</v>
      </c>
      <c r="U76" s="5">
        <f t="shared" si="356"/>
        <v>0</v>
      </c>
      <c r="V76" s="5">
        <f t="shared" si="356"/>
        <v>0</v>
      </c>
      <c r="W76" s="5">
        <f t="shared" si="356"/>
        <v>0</v>
      </c>
      <c r="X76" s="5">
        <f t="shared" si="356"/>
        <v>0</v>
      </c>
      <c r="Y76" s="5">
        <f t="shared" si="356"/>
        <v>0</v>
      </c>
      <c r="Z76" s="5">
        <f t="shared" si="356"/>
        <v>0</v>
      </c>
      <c r="AA76" s="5">
        <f t="shared" si="356"/>
        <v>0</v>
      </c>
      <c r="AB76" s="5">
        <f t="shared" si="356"/>
        <v>0</v>
      </c>
      <c r="AC76" s="5">
        <f t="shared" si="356"/>
        <v>0</v>
      </c>
      <c r="AD76" s="5">
        <f t="shared" si="356"/>
        <v>0</v>
      </c>
      <c r="AE76" s="5">
        <f t="shared" si="356"/>
        <v>0</v>
      </c>
      <c r="AF76" s="5">
        <f t="shared" si="356"/>
        <v>0</v>
      </c>
    </row>
    <row r="77" spans="1:32">
      <c r="A77" s="1" t="s">
        <v>7</v>
      </c>
      <c r="B77" s="5">
        <f t="shared" ref="B77:AF77" si="357">(0*100)/1</f>
        <v>0</v>
      </c>
      <c r="C77" s="5">
        <f t="shared" si="357"/>
        <v>0</v>
      </c>
      <c r="D77" s="5">
        <f t="shared" si="357"/>
        <v>0</v>
      </c>
      <c r="E77" s="5">
        <f t="shared" si="357"/>
        <v>0</v>
      </c>
      <c r="F77" s="5">
        <f t="shared" si="357"/>
        <v>0</v>
      </c>
      <c r="G77" s="5">
        <f t="shared" si="357"/>
        <v>0</v>
      </c>
      <c r="H77" s="5">
        <f t="shared" si="357"/>
        <v>0</v>
      </c>
      <c r="I77" s="5">
        <f t="shared" si="357"/>
        <v>0</v>
      </c>
      <c r="J77" s="5">
        <f t="shared" si="357"/>
        <v>0</v>
      </c>
      <c r="K77" s="5">
        <f t="shared" si="357"/>
        <v>0</v>
      </c>
      <c r="L77" s="5">
        <f t="shared" si="357"/>
        <v>0</v>
      </c>
      <c r="M77" s="5">
        <f t="shared" si="357"/>
        <v>0</v>
      </c>
      <c r="N77" s="5">
        <f t="shared" si="357"/>
        <v>0</v>
      </c>
      <c r="O77" s="5">
        <f t="shared" si="357"/>
        <v>0</v>
      </c>
      <c r="P77" s="5">
        <f t="shared" si="357"/>
        <v>0</v>
      </c>
      <c r="Q77" s="5">
        <f t="shared" si="357"/>
        <v>0</v>
      </c>
      <c r="R77" s="5">
        <f t="shared" si="357"/>
        <v>0</v>
      </c>
      <c r="S77" s="5">
        <f t="shared" si="357"/>
        <v>0</v>
      </c>
      <c r="T77" s="5">
        <f t="shared" si="357"/>
        <v>0</v>
      </c>
      <c r="U77" s="5">
        <f t="shared" si="357"/>
        <v>0</v>
      </c>
      <c r="V77" s="5">
        <f t="shared" si="357"/>
        <v>0</v>
      </c>
      <c r="W77" s="5">
        <f t="shared" si="357"/>
        <v>0</v>
      </c>
      <c r="X77" s="5">
        <f t="shared" si="357"/>
        <v>0</v>
      </c>
      <c r="Y77" s="5">
        <f t="shared" si="357"/>
        <v>0</v>
      </c>
      <c r="Z77" s="5">
        <f t="shared" si="357"/>
        <v>0</v>
      </c>
      <c r="AA77" s="5">
        <f t="shared" si="357"/>
        <v>0</v>
      </c>
      <c r="AB77" s="5">
        <f t="shared" si="357"/>
        <v>0</v>
      </c>
      <c r="AC77" s="5">
        <f t="shared" si="357"/>
        <v>0</v>
      </c>
      <c r="AD77" s="5">
        <f t="shared" si="357"/>
        <v>0</v>
      </c>
      <c r="AE77" s="5">
        <f t="shared" si="357"/>
        <v>0</v>
      </c>
      <c r="AF77" s="5">
        <f t="shared" si="357"/>
        <v>0</v>
      </c>
    </row>
    <row r="78" spans="1:32">
      <c r="A78" s="1" t="s">
        <v>8</v>
      </c>
      <c r="B78" s="5">
        <f t="shared" ref="B78:K78" si="358">(0*100)/1</f>
        <v>0</v>
      </c>
      <c r="C78" s="5">
        <f t="shared" si="358"/>
        <v>0</v>
      </c>
      <c r="D78" s="5">
        <f t="shared" si="358"/>
        <v>0</v>
      </c>
      <c r="E78" s="5">
        <f t="shared" si="358"/>
        <v>0</v>
      </c>
      <c r="F78" s="5">
        <f t="shared" si="358"/>
        <v>0</v>
      </c>
      <c r="G78" s="5">
        <f t="shared" si="358"/>
        <v>0</v>
      </c>
      <c r="H78" s="5">
        <f t="shared" si="358"/>
        <v>0</v>
      </c>
      <c r="I78" s="5">
        <f t="shared" si="358"/>
        <v>0</v>
      </c>
      <c r="J78" s="5">
        <f t="shared" si="358"/>
        <v>0</v>
      </c>
      <c r="K78" s="5">
        <f t="shared" si="358"/>
        <v>0</v>
      </c>
      <c r="L78" s="5">
        <f>(1*100)/1</f>
        <v>100</v>
      </c>
      <c r="M78" s="5">
        <f t="shared" ref="M78:AE78" si="359">(0*100)/1</f>
        <v>0</v>
      </c>
      <c r="N78" s="5">
        <f t="shared" si="359"/>
        <v>0</v>
      </c>
      <c r="O78" s="5">
        <f t="shared" si="359"/>
        <v>0</v>
      </c>
      <c r="P78" s="5">
        <f t="shared" si="359"/>
        <v>0</v>
      </c>
      <c r="Q78" s="5">
        <f t="shared" si="359"/>
        <v>0</v>
      </c>
      <c r="R78" s="5">
        <f t="shared" si="359"/>
        <v>0</v>
      </c>
      <c r="S78" s="5">
        <f t="shared" si="359"/>
        <v>0</v>
      </c>
      <c r="T78" s="5">
        <f t="shared" si="359"/>
        <v>0</v>
      </c>
      <c r="U78" s="5">
        <f t="shared" si="359"/>
        <v>0</v>
      </c>
      <c r="V78" s="5">
        <f t="shared" si="359"/>
        <v>0</v>
      </c>
      <c r="W78" s="5">
        <f t="shared" si="359"/>
        <v>0</v>
      </c>
      <c r="X78" s="5">
        <f t="shared" si="359"/>
        <v>0</v>
      </c>
      <c r="Y78" s="5">
        <f t="shared" si="359"/>
        <v>0</v>
      </c>
      <c r="Z78" s="5">
        <f t="shared" si="359"/>
        <v>0</v>
      </c>
      <c r="AA78" s="5">
        <f t="shared" si="359"/>
        <v>0</v>
      </c>
      <c r="AB78" s="5">
        <f t="shared" si="359"/>
        <v>0</v>
      </c>
      <c r="AC78" s="5">
        <f t="shared" si="359"/>
        <v>0</v>
      </c>
      <c r="AD78" s="5">
        <f t="shared" si="359"/>
        <v>0</v>
      </c>
      <c r="AE78" s="5">
        <f t="shared" si="359"/>
        <v>0</v>
      </c>
      <c r="AF78" s="5">
        <f t="shared" ref="AF78:AF81" si="360">(1*100)/1</f>
        <v>100</v>
      </c>
    </row>
    <row r="79" spans="1:32">
      <c r="A79" s="1" t="s">
        <v>9</v>
      </c>
      <c r="B79" s="5">
        <f t="shared" ref="B79:H79" si="361">(0*100)/1</f>
        <v>0</v>
      </c>
      <c r="C79" s="5">
        <f t="shared" si="361"/>
        <v>0</v>
      </c>
      <c r="D79" s="5">
        <f t="shared" si="361"/>
        <v>0</v>
      </c>
      <c r="E79" s="5">
        <f t="shared" si="361"/>
        <v>0</v>
      </c>
      <c r="F79" s="5">
        <f t="shared" si="361"/>
        <v>0</v>
      </c>
      <c r="G79" s="5">
        <f t="shared" si="361"/>
        <v>0</v>
      </c>
      <c r="H79" s="5">
        <f t="shared" si="361"/>
        <v>0</v>
      </c>
      <c r="I79" s="5">
        <f t="shared" ref="I79:I80" si="362">(1*100)/1</f>
        <v>100</v>
      </c>
      <c r="J79" s="5">
        <f t="shared" ref="J79:AE79" si="363">(0*100)/1</f>
        <v>0</v>
      </c>
      <c r="K79" s="5">
        <f t="shared" si="363"/>
        <v>0</v>
      </c>
      <c r="L79" s="5">
        <f t="shared" si="363"/>
        <v>0</v>
      </c>
      <c r="M79" s="5">
        <f t="shared" si="363"/>
        <v>0</v>
      </c>
      <c r="N79" s="5">
        <f t="shared" si="363"/>
        <v>0</v>
      </c>
      <c r="O79" s="5">
        <f t="shared" si="363"/>
        <v>0</v>
      </c>
      <c r="P79" s="5">
        <f t="shared" si="363"/>
        <v>0</v>
      </c>
      <c r="Q79" s="5">
        <f t="shared" si="363"/>
        <v>0</v>
      </c>
      <c r="R79" s="5">
        <f t="shared" si="363"/>
        <v>0</v>
      </c>
      <c r="S79" s="5">
        <f t="shared" si="363"/>
        <v>0</v>
      </c>
      <c r="T79" s="5">
        <f t="shared" si="363"/>
        <v>0</v>
      </c>
      <c r="U79" s="5">
        <f t="shared" si="363"/>
        <v>0</v>
      </c>
      <c r="V79" s="5">
        <f t="shared" si="363"/>
        <v>0</v>
      </c>
      <c r="W79" s="5">
        <f t="shared" si="363"/>
        <v>0</v>
      </c>
      <c r="X79" s="5">
        <f t="shared" si="363"/>
        <v>0</v>
      </c>
      <c r="Y79" s="5">
        <f t="shared" si="363"/>
        <v>0</v>
      </c>
      <c r="Z79" s="5">
        <f t="shared" si="363"/>
        <v>0</v>
      </c>
      <c r="AA79" s="5">
        <f t="shared" si="363"/>
        <v>0</v>
      </c>
      <c r="AB79" s="5">
        <f t="shared" si="363"/>
        <v>0</v>
      </c>
      <c r="AC79" s="5">
        <f t="shared" si="363"/>
        <v>0</v>
      </c>
      <c r="AD79" s="5">
        <f t="shared" si="363"/>
        <v>0</v>
      </c>
      <c r="AE79" s="5">
        <f t="shared" si="363"/>
        <v>0</v>
      </c>
      <c r="AF79" s="5">
        <f t="shared" si="360"/>
        <v>100</v>
      </c>
    </row>
    <row r="80" spans="1:32">
      <c r="A80" s="1" t="s">
        <v>10</v>
      </c>
      <c r="B80" s="5">
        <f t="shared" ref="B80:C80" si="364">(0*100)/1</f>
        <v>0</v>
      </c>
      <c r="C80" s="5">
        <f t="shared" si="364"/>
        <v>0</v>
      </c>
      <c r="D80" s="5">
        <f>(1*100)/1</f>
        <v>100</v>
      </c>
      <c r="E80" s="5">
        <f t="shared" ref="E80:H80" si="365">(0*100)/1</f>
        <v>0</v>
      </c>
      <c r="F80" s="5">
        <f t="shared" si="365"/>
        <v>0</v>
      </c>
      <c r="G80" s="5">
        <f t="shared" si="365"/>
        <v>0</v>
      </c>
      <c r="H80" s="5">
        <f t="shared" si="365"/>
        <v>0</v>
      </c>
      <c r="I80" s="5">
        <f t="shared" si="362"/>
        <v>100</v>
      </c>
      <c r="J80" s="5">
        <f t="shared" ref="J80:W80" si="366">(0*100)/1</f>
        <v>0</v>
      </c>
      <c r="K80" s="5">
        <f t="shared" si="366"/>
        <v>0</v>
      </c>
      <c r="L80" s="5">
        <f t="shared" si="366"/>
        <v>0</v>
      </c>
      <c r="M80" s="5">
        <f t="shared" si="366"/>
        <v>0</v>
      </c>
      <c r="N80" s="5">
        <f t="shared" si="366"/>
        <v>0</v>
      </c>
      <c r="O80" s="5">
        <f t="shared" si="366"/>
        <v>0</v>
      </c>
      <c r="P80" s="5">
        <f t="shared" si="366"/>
        <v>0</v>
      </c>
      <c r="Q80" s="5">
        <f t="shared" si="366"/>
        <v>0</v>
      </c>
      <c r="R80" s="5">
        <f t="shared" si="366"/>
        <v>0</v>
      </c>
      <c r="S80" s="5">
        <f t="shared" si="366"/>
        <v>0</v>
      </c>
      <c r="T80" s="5">
        <f t="shared" si="366"/>
        <v>0</v>
      </c>
      <c r="U80" s="5">
        <f t="shared" si="366"/>
        <v>0</v>
      </c>
      <c r="V80" s="5">
        <f t="shared" si="366"/>
        <v>0</v>
      </c>
      <c r="W80" s="5">
        <f t="shared" si="366"/>
        <v>0</v>
      </c>
      <c r="X80" s="5">
        <f t="shared" ref="X80:X81" si="367">(1*100)/1</f>
        <v>100</v>
      </c>
      <c r="Y80" s="5">
        <f t="shared" ref="Y80:AE80" si="368">(0*100)/1</f>
        <v>0</v>
      </c>
      <c r="Z80" s="5">
        <f t="shared" si="368"/>
        <v>0</v>
      </c>
      <c r="AA80" s="5">
        <f t="shared" si="368"/>
        <v>0</v>
      </c>
      <c r="AB80" s="5">
        <f t="shared" si="368"/>
        <v>0</v>
      </c>
      <c r="AC80" s="5">
        <f t="shared" si="368"/>
        <v>0</v>
      </c>
      <c r="AD80" s="5">
        <f t="shared" si="368"/>
        <v>0</v>
      </c>
      <c r="AE80" s="5">
        <f t="shared" si="368"/>
        <v>0</v>
      </c>
      <c r="AF80" s="5">
        <f t="shared" si="360"/>
        <v>100</v>
      </c>
    </row>
    <row r="81" spans="1:32">
      <c r="A81" s="1" t="s">
        <v>11</v>
      </c>
      <c r="B81" s="5">
        <f t="shared" ref="B81:D81" si="369">(0*100)/1</f>
        <v>0</v>
      </c>
      <c r="C81" s="5">
        <f t="shared" si="369"/>
        <v>0</v>
      </c>
      <c r="D81" s="5">
        <f t="shared" si="369"/>
        <v>0</v>
      </c>
      <c r="E81" s="5">
        <f t="shared" ref="E81:E82" si="370">(1*100)/1</f>
        <v>100</v>
      </c>
      <c r="F81" s="5">
        <f t="shared" ref="F81:W81" si="371">(0*100)/1</f>
        <v>0</v>
      </c>
      <c r="G81" s="5">
        <f t="shared" si="371"/>
        <v>0</v>
      </c>
      <c r="H81" s="5">
        <f t="shared" si="371"/>
        <v>0</v>
      </c>
      <c r="I81" s="5">
        <f t="shared" si="371"/>
        <v>0</v>
      </c>
      <c r="J81" s="5">
        <f t="shared" si="371"/>
        <v>0</v>
      </c>
      <c r="K81" s="5">
        <f t="shared" si="371"/>
        <v>0</v>
      </c>
      <c r="L81" s="5">
        <f t="shared" si="371"/>
        <v>0</v>
      </c>
      <c r="M81" s="5">
        <f t="shared" si="371"/>
        <v>0</v>
      </c>
      <c r="N81" s="5">
        <f t="shared" si="371"/>
        <v>0</v>
      </c>
      <c r="O81" s="5">
        <f t="shared" si="371"/>
        <v>0</v>
      </c>
      <c r="P81" s="5">
        <f t="shared" si="371"/>
        <v>0</v>
      </c>
      <c r="Q81" s="5">
        <f t="shared" si="371"/>
        <v>0</v>
      </c>
      <c r="R81" s="5">
        <f t="shared" si="371"/>
        <v>0</v>
      </c>
      <c r="S81" s="5">
        <f t="shared" si="371"/>
        <v>0</v>
      </c>
      <c r="T81" s="5">
        <f t="shared" si="371"/>
        <v>0</v>
      </c>
      <c r="U81" s="5">
        <f t="shared" si="371"/>
        <v>0</v>
      </c>
      <c r="V81" s="5">
        <f t="shared" si="371"/>
        <v>0</v>
      </c>
      <c r="W81" s="5">
        <f t="shared" si="371"/>
        <v>0</v>
      </c>
      <c r="X81" s="5">
        <f t="shared" si="367"/>
        <v>100</v>
      </c>
      <c r="Y81" s="5">
        <f t="shared" ref="Y81:AE81" si="372">(0*100)/1</f>
        <v>0</v>
      </c>
      <c r="Z81" s="5">
        <f t="shared" si="372"/>
        <v>0</v>
      </c>
      <c r="AA81" s="5">
        <f t="shared" si="372"/>
        <v>0</v>
      </c>
      <c r="AB81" s="5">
        <f t="shared" si="372"/>
        <v>0</v>
      </c>
      <c r="AC81" s="5">
        <f t="shared" si="372"/>
        <v>0</v>
      </c>
      <c r="AD81" s="5">
        <f t="shared" si="372"/>
        <v>0</v>
      </c>
      <c r="AE81" s="5">
        <f t="shared" si="372"/>
        <v>0</v>
      </c>
      <c r="AF81" s="5">
        <f t="shared" si="360"/>
        <v>100</v>
      </c>
    </row>
    <row r="82" spans="1:32">
      <c r="A82" s="1" t="s">
        <v>12</v>
      </c>
      <c r="B82" s="5">
        <f t="shared" ref="B82:D82" si="373">(0*100)/1</f>
        <v>0</v>
      </c>
      <c r="C82" s="5">
        <f t="shared" si="373"/>
        <v>0</v>
      </c>
      <c r="D82" s="5">
        <f t="shared" si="373"/>
        <v>0</v>
      </c>
      <c r="E82" s="5">
        <f t="shared" si="370"/>
        <v>100</v>
      </c>
      <c r="F82" s="5">
        <f t="shared" ref="F82:AC82" si="374">(0*100)/1</f>
        <v>0</v>
      </c>
      <c r="G82" s="5">
        <f t="shared" si="374"/>
        <v>0</v>
      </c>
      <c r="H82" s="5">
        <f t="shared" si="374"/>
        <v>0</v>
      </c>
      <c r="I82" s="5">
        <f t="shared" si="374"/>
        <v>0</v>
      </c>
      <c r="J82" s="5">
        <f t="shared" si="374"/>
        <v>0</v>
      </c>
      <c r="K82" s="5">
        <f t="shared" si="374"/>
        <v>0</v>
      </c>
      <c r="L82" s="5">
        <f t="shared" si="374"/>
        <v>0</v>
      </c>
      <c r="M82" s="5">
        <f t="shared" si="374"/>
        <v>0</v>
      </c>
      <c r="N82" s="5">
        <f t="shared" si="374"/>
        <v>0</v>
      </c>
      <c r="O82" s="5">
        <f t="shared" si="374"/>
        <v>0</v>
      </c>
      <c r="P82" s="5">
        <f t="shared" si="374"/>
        <v>0</v>
      </c>
      <c r="Q82" s="5">
        <f t="shared" si="374"/>
        <v>0</v>
      </c>
      <c r="R82" s="5">
        <f t="shared" si="374"/>
        <v>0</v>
      </c>
      <c r="S82" s="5">
        <f t="shared" si="374"/>
        <v>0</v>
      </c>
      <c r="T82" s="5">
        <f t="shared" si="374"/>
        <v>0</v>
      </c>
      <c r="U82" s="5">
        <f t="shared" si="374"/>
        <v>0</v>
      </c>
      <c r="V82" s="5">
        <f t="shared" si="374"/>
        <v>0</v>
      </c>
      <c r="W82" s="5">
        <f t="shared" si="374"/>
        <v>0</v>
      </c>
      <c r="X82" s="5">
        <f t="shared" si="374"/>
        <v>0</v>
      </c>
      <c r="Y82" s="5">
        <f t="shared" si="374"/>
        <v>0</v>
      </c>
      <c r="Z82" s="5">
        <f t="shared" si="374"/>
        <v>0</v>
      </c>
      <c r="AA82" s="5">
        <f t="shared" si="374"/>
        <v>0</v>
      </c>
      <c r="AB82" s="5">
        <f t="shared" si="374"/>
        <v>0</v>
      </c>
      <c r="AC82" s="5">
        <f t="shared" si="374"/>
        <v>0</v>
      </c>
      <c r="AD82" s="5">
        <f t="shared" ref="AD82:AD83" si="375">(1*100)/1</f>
        <v>100</v>
      </c>
      <c r="AE82" s="5">
        <f t="shared" ref="AE82:AF82" si="376">(0*100)/1</f>
        <v>0</v>
      </c>
      <c r="AF82" s="5">
        <f t="shared" si="376"/>
        <v>0</v>
      </c>
    </row>
    <row r="83" spans="1:32">
      <c r="A83" s="1" t="s">
        <v>13</v>
      </c>
      <c r="B83" s="5">
        <f t="shared" ref="B83:P83" si="377">(0*100)/1</f>
        <v>0</v>
      </c>
      <c r="C83" s="5">
        <f t="shared" si="377"/>
        <v>0</v>
      </c>
      <c r="D83" s="5">
        <f t="shared" si="377"/>
        <v>0</v>
      </c>
      <c r="E83" s="5">
        <f t="shared" si="377"/>
        <v>0</v>
      </c>
      <c r="F83" s="5">
        <f t="shared" si="377"/>
        <v>0</v>
      </c>
      <c r="G83" s="5">
        <f t="shared" si="377"/>
        <v>0</v>
      </c>
      <c r="H83" s="5">
        <f t="shared" si="377"/>
        <v>0</v>
      </c>
      <c r="I83" s="5">
        <f t="shared" si="377"/>
        <v>0</v>
      </c>
      <c r="J83" s="5">
        <f t="shared" si="377"/>
        <v>0</v>
      </c>
      <c r="K83" s="5">
        <f t="shared" si="377"/>
        <v>0</v>
      </c>
      <c r="L83" s="5">
        <f t="shared" si="377"/>
        <v>0</v>
      </c>
      <c r="M83" s="5">
        <f t="shared" si="377"/>
        <v>0</v>
      </c>
      <c r="N83" s="5">
        <f t="shared" si="377"/>
        <v>0</v>
      </c>
      <c r="O83" s="5">
        <f t="shared" si="377"/>
        <v>0</v>
      </c>
      <c r="P83" s="5">
        <f t="shared" si="377"/>
        <v>0</v>
      </c>
      <c r="Q83" s="5">
        <f>(1*100)/1</f>
        <v>100</v>
      </c>
      <c r="R83" s="5">
        <f t="shared" ref="R83:AC83" si="378">(0*100)/1</f>
        <v>0</v>
      </c>
      <c r="S83" s="5">
        <f t="shared" si="378"/>
        <v>0</v>
      </c>
      <c r="T83" s="5">
        <f t="shared" si="378"/>
        <v>0</v>
      </c>
      <c r="U83" s="5">
        <f t="shared" si="378"/>
        <v>0</v>
      </c>
      <c r="V83" s="5">
        <f t="shared" si="378"/>
        <v>0</v>
      </c>
      <c r="W83" s="5">
        <f t="shared" si="378"/>
        <v>0</v>
      </c>
      <c r="X83" s="5">
        <f t="shared" si="378"/>
        <v>0</v>
      </c>
      <c r="Y83" s="5">
        <f t="shared" si="378"/>
        <v>0</v>
      </c>
      <c r="Z83" s="5">
        <f t="shared" si="378"/>
        <v>0</v>
      </c>
      <c r="AA83" s="5">
        <f t="shared" si="378"/>
        <v>0</v>
      </c>
      <c r="AB83" s="5">
        <f t="shared" si="378"/>
        <v>0</v>
      </c>
      <c r="AC83" s="5">
        <f t="shared" si="378"/>
        <v>0</v>
      </c>
      <c r="AD83" s="5">
        <f t="shared" si="375"/>
        <v>100</v>
      </c>
      <c r="AE83" s="5">
        <f t="shared" ref="AE83:AF83" si="379">(0*100)/1</f>
        <v>0</v>
      </c>
      <c r="AF83" s="5">
        <f t="shared" si="379"/>
        <v>0</v>
      </c>
    </row>
    <row r="84" spans="1:32">
      <c r="A84" s="1" t="s">
        <v>14</v>
      </c>
      <c r="B84" s="5">
        <f t="shared" ref="B84:AF84" si="380">(0*100)/1</f>
        <v>0</v>
      </c>
      <c r="C84" s="5">
        <f t="shared" si="380"/>
        <v>0</v>
      </c>
      <c r="D84" s="5">
        <f t="shared" si="380"/>
        <v>0</v>
      </c>
      <c r="E84" s="5">
        <f t="shared" si="380"/>
        <v>0</v>
      </c>
      <c r="F84" s="5">
        <f t="shared" si="380"/>
        <v>0</v>
      </c>
      <c r="G84" s="5">
        <f t="shared" si="380"/>
        <v>0</v>
      </c>
      <c r="H84" s="5">
        <f t="shared" si="380"/>
        <v>0</v>
      </c>
      <c r="I84" s="5">
        <f t="shared" si="380"/>
        <v>0</v>
      </c>
      <c r="J84" s="5">
        <f t="shared" si="380"/>
        <v>0</v>
      </c>
      <c r="K84" s="5">
        <f t="shared" si="380"/>
        <v>0</v>
      </c>
      <c r="L84" s="5">
        <f t="shared" si="380"/>
        <v>0</v>
      </c>
      <c r="M84" s="5">
        <f t="shared" si="380"/>
        <v>0</v>
      </c>
      <c r="N84" s="5">
        <f t="shared" si="380"/>
        <v>0</v>
      </c>
      <c r="O84" s="5">
        <f t="shared" si="380"/>
        <v>0</v>
      </c>
      <c r="P84" s="5">
        <f t="shared" si="380"/>
        <v>0</v>
      </c>
      <c r="Q84" s="5">
        <f t="shared" si="380"/>
        <v>0</v>
      </c>
      <c r="R84" s="5">
        <f t="shared" si="380"/>
        <v>0</v>
      </c>
      <c r="S84" s="5">
        <f t="shared" si="380"/>
        <v>0</v>
      </c>
      <c r="T84" s="5">
        <f t="shared" si="380"/>
        <v>0</v>
      </c>
      <c r="U84" s="5">
        <f t="shared" si="380"/>
        <v>0</v>
      </c>
      <c r="V84" s="5">
        <f t="shared" si="380"/>
        <v>0</v>
      </c>
      <c r="W84" s="5">
        <f t="shared" si="380"/>
        <v>0</v>
      </c>
      <c r="X84" s="5">
        <f t="shared" si="380"/>
        <v>0</v>
      </c>
      <c r="Y84" s="5">
        <f t="shared" si="380"/>
        <v>0</v>
      </c>
      <c r="Z84" s="5">
        <f t="shared" si="380"/>
        <v>0</v>
      </c>
      <c r="AA84" s="5">
        <f t="shared" si="380"/>
        <v>0</v>
      </c>
      <c r="AB84" s="5">
        <f t="shared" si="380"/>
        <v>0</v>
      </c>
      <c r="AC84" s="5">
        <f t="shared" si="380"/>
        <v>0</v>
      </c>
      <c r="AD84" s="5">
        <f t="shared" si="380"/>
        <v>0</v>
      </c>
      <c r="AE84" s="5">
        <f t="shared" si="380"/>
        <v>0</v>
      </c>
      <c r="AF84" s="5">
        <f t="shared" si="380"/>
        <v>0</v>
      </c>
    </row>
    <row r="85" spans="1:32">
      <c r="A85" s="1" t="s">
        <v>15</v>
      </c>
      <c r="B85" s="5">
        <f t="shared" ref="B85:S85" si="381">(0*100)/1</f>
        <v>0</v>
      </c>
      <c r="C85" s="5">
        <f t="shared" si="381"/>
        <v>0</v>
      </c>
      <c r="D85" s="5">
        <f t="shared" si="381"/>
        <v>0</v>
      </c>
      <c r="E85" s="5">
        <f t="shared" si="381"/>
        <v>0</v>
      </c>
      <c r="F85" s="5">
        <f t="shared" si="381"/>
        <v>0</v>
      </c>
      <c r="G85" s="5">
        <f t="shared" si="381"/>
        <v>0</v>
      </c>
      <c r="H85" s="5">
        <f t="shared" si="381"/>
        <v>0</v>
      </c>
      <c r="I85" s="5">
        <f t="shared" si="381"/>
        <v>0</v>
      </c>
      <c r="J85" s="5">
        <f t="shared" si="381"/>
        <v>0</v>
      </c>
      <c r="K85" s="5">
        <f t="shared" si="381"/>
        <v>0</v>
      </c>
      <c r="L85" s="5">
        <f t="shared" si="381"/>
        <v>0</v>
      </c>
      <c r="M85" s="5">
        <f t="shared" si="381"/>
        <v>0</v>
      </c>
      <c r="N85" s="5">
        <f t="shared" si="381"/>
        <v>0</v>
      </c>
      <c r="O85" s="5">
        <f t="shared" si="381"/>
        <v>0</v>
      </c>
      <c r="P85" s="5">
        <f t="shared" si="381"/>
        <v>0</v>
      </c>
      <c r="Q85" s="5">
        <f t="shared" si="381"/>
        <v>0</v>
      </c>
      <c r="R85" s="5">
        <f t="shared" si="381"/>
        <v>0</v>
      </c>
      <c r="S85" s="5">
        <f t="shared" si="381"/>
        <v>0</v>
      </c>
      <c r="T85" s="5">
        <f>(1*100)/1</f>
        <v>100</v>
      </c>
      <c r="U85" s="5">
        <f t="shared" ref="U85:AE85" si="382">(0*100)/1</f>
        <v>0</v>
      </c>
      <c r="V85" s="5">
        <f t="shared" si="382"/>
        <v>0</v>
      </c>
      <c r="W85" s="5">
        <f t="shared" si="382"/>
        <v>0</v>
      </c>
      <c r="X85" s="5">
        <f t="shared" si="382"/>
        <v>0</v>
      </c>
      <c r="Y85" s="5">
        <f t="shared" si="382"/>
        <v>0</v>
      </c>
      <c r="Z85" s="5">
        <f t="shared" si="382"/>
        <v>0</v>
      </c>
      <c r="AA85" s="5">
        <f t="shared" si="382"/>
        <v>0</v>
      </c>
      <c r="AB85" s="5">
        <f t="shared" si="382"/>
        <v>0</v>
      </c>
      <c r="AC85" s="5">
        <f t="shared" si="382"/>
        <v>0</v>
      </c>
      <c r="AD85" s="5">
        <f t="shared" si="382"/>
        <v>0</v>
      </c>
      <c r="AE85" s="5">
        <f t="shared" si="382"/>
        <v>0</v>
      </c>
      <c r="AF85" s="5">
        <f>(1*100)/1</f>
        <v>100</v>
      </c>
    </row>
    <row r="86" spans="1:32">
      <c r="A86" s="1" t="s">
        <v>16</v>
      </c>
      <c r="B86" s="5">
        <f t="shared" ref="B86:AF86" si="383">(0*100)/1</f>
        <v>0</v>
      </c>
      <c r="C86" s="5">
        <f t="shared" si="383"/>
        <v>0</v>
      </c>
      <c r="D86" s="5">
        <f t="shared" si="383"/>
        <v>0</v>
      </c>
      <c r="E86" s="5">
        <f t="shared" si="383"/>
        <v>0</v>
      </c>
      <c r="F86" s="5">
        <f t="shared" si="383"/>
        <v>0</v>
      </c>
      <c r="G86" s="5">
        <f t="shared" si="383"/>
        <v>0</v>
      </c>
      <c r="H86" s="5">
        <f t="shared" si="383"/>
        <v>0</v>
      </c>
      <c r="I86" s="5">
        <f t="shared" si="383"/>
        <v>0</v>
      </c>
      <c r="J86" s="5">
        <f t="shared" si="383"/>
        <v>0</v>
      </c>
      <c r="K86" s="5">
        <f t="shared" si="383"/>
        <v>0</v>
      </c>
      <c r="L86" s="5">
        <f t="shared" si="383"/>
        <v>0</v>
      </c>
      <c r="M86" s="5">
        <f t="shared" si="383"/>
        <v>0</v>
      </c>
      <c r="N86" s="5">
        <f t="shared" si="383"/>
        <v>0</v>
      </c>
      <c r="O86" s="5">
        <f t="shared" si="383"/>
        <v>0</v>
      </c>
      <c r="P86" s="5">
        <f t="shared" si="383"/>
        <v>0</v>
      </c>
      <c r="Q86" s="5">
        <f t="shared" si="383"/>
        <v>0</v>
      </c>
      <c r="R86" s="5">
        <f t="shared" si="383"/>
        <v>0</v>
      </c>
      <c r="S86" s="5">
        <f t="shared" si="383"/>
        <v>0</v>
      </c>
      <c r="T86" s="5">
        <f t="shared" si="383"/>
        <v>0</v>
      </c>
      <c r="U86" s="5">
        <f t="shared" si="383"/>
        <v>0</v>
      </c>
      <c r="V86" s="5">
        <f t="shared" si="383"/>
        <v>0</v>
      </c>
      <c r="W86" s="5">
        <f t="shared" si="383"/>
        <v>0</v>
      </c>
      <c r="X86" s="5">
        <f t="shared" si="383"/>
        <v>0</v>
      </c>
      <c r="Y86" s="5">
        <f t="shared" si="383"/>
        <v>0</v>
      </c>
      <c r="Z86" s="5">
        <f t="shared" si="383"/>
        <v>0</v>
      </c>
      <c r="AA86" s="5">
        <f t="shared" si="383"/>
        <v>0</v>
      </c>
      <c r="AB86" s="5">
        <f t="shared" si="383"/>
        <v>0</v>
      </c>
      <c r="AC86" s="5">
        <f t="shared" si="383"/>
        <v>0</v>
      </c>
      <c r="AD86" s="5">
        <f t="shared" si="383"/>
        <v>0</v>
      </c>
      <c r="AE86" s="5">
        <f t="shared" si="383"/>
        <v>0</v>
      </c>
      <c r="AF86" s="5">
        <f t="shared" si="383"/>
        <v>0</v>
      </c>
    </row>
    <row r="87" spans="1:32">
      <c r="A87" s="1" t="s">
        <v>17</v>
      </c>
      <c r="B87" s="5">
        <f t="shared" ref="B87:AF87" si="384">(0*100)/1</f>
        <v>0</v>
      </c>
      <c r="C87" s="5">
        <f t="shared" si="384"/>
        <v>0</v>
      </c>
      <c r="D87" s="5">
        <f t="shared" si="384"/>
        <v>0</v>
      </c>
      <c r="E87" s="5">
        <f t="shared" si="384"/>
        <v>0</v>
      </c>
      <c r="F87" s="5">
        <f t="shared" si="384"/>
        <v>0</v>
      </c>
      <c r="G87" s="5">
        <f t="shared" si="384"/>
        <v>0</v>
      </c>
      <c r="H87" s="5">
        <f t="shared" si="384"/>
        <v>0</v>
      </c>
      <c r="I87" s="5">
        <f t="shared" si="384"/>
        <v>0</v>
      </c>
      <c r="J87" s="5">
        <f t="shared" si="384"/>
        <v>0</v>
      </c>
      <c r="K87" s="5">
        <f t="shared" si="384"/>
        <v>0</v>
      </c>
      <c r="L87" s="5">
        <f t="shared" si="384"/>
        <v>0</v>
      </c>
      <c r="M87" s="5">
        <f t="shared" si="384"/>
        <v>0</v>
      </c>
      <c r="N87" s="5">
        <f t="shared" si="384"/>
        <v>0</v>
      </c>
      <c r="O87" s="5">
        <f t="shared" si="384"/>
        <v>0</v>
      </c>
      <c r="P87" s="5">
        <f t="shared" si="384"/>
        <v>0</v>
      </c>
      <c r="Q87" s="5">
        <f t="shared" si="384"/>
        <v>0</v>
      </c>
      <c r="R87" s="5">
        <f t="shared" si="384"/>
        <v>0</v>
      </c>
      <c r="S87" s="5">
        <f t="shared" si="384"/>
        <v>0</v>
      </c>
      <c r="T87" s="5">
        <f t="shared" si="384"/>
        <v>0</v>
      </c>
      <c r="U87" s="5">
        <f t="shared" si="384"/>
        <v>0</v>
      </c>
      <c r="V87" s="5">
        <f t="shared" si="384"/>
        <v>0</v>
      </c>
      <c r="W87" s="5">
        <f t="shared" si="384"/>
        <v>0</v>
      </c>
      <c r="X87" s="5">
        <f t="shared" si="384"/>
        <v>0</v>
      </c>
      <c r="Y87" s="5">
        <f t="shared" si="384"/>
        <v>0</v>
      </c>
      <c r="Z87" s="5">
        <f t="shared" si="384"/>
        <v>0</v>
      </c>
      <c r="AA87" s="5">
        <f t="shared" si="384"/>
        <v>0</v>
      </c>
      <c r="AB87" s="5">
        <f t="shared" si="384"/>
        <v>0</v>
      </c>
      <c r="AC87" s="5">
        <f t="shared" si="384"/>
        <v>0</v>
      </c>
      <c r="AD87" s="5">
        <f t="shared" si="384"/>
        <v>0</v>
      </c>
      <c r="AE87" s="5">
        <f t="shared" si="384"/>
        <v>0</v>
      </c>
      <c r="AF87" s="5">
        <f t="shared" si="384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0" width="5.109375" customWidth="1"/>
  </cols>
  <sheetData>
    <row r="1" spans="1:33">
      <c r="A1" s="1" t="s">
        <v>25</v>
      </c>
      <c r="B1" s="2">
        <v>45323</v>
      </c>
      <c r="C1" s="2">
        <v>45324</v>
      </c>
      <c r="D1" s="2">
        <v>45325</v>
      </c>
      <c r="E1" s="2">
        <v>45326</v>
      </c>
      <c r="F1" s="2">
        <v>45327</v>
      </c>
      <c r="G1" s="2">
        <v>45328</v>
      </c>
      <c r="H1" s="2">
        <v>45329</v>
      </c>
      <c r="I1" s="2">
        <v>45330</v>
      </c>
      <c r="J1" s="2">
        <v>45331</v>
      </c>
      <c r="K1" s="2">
        <v>45332</v>
      </c>
      <c r="L1" s="2">
        <v>45333</v>
      </c>
      <c r="M1" s="2">
        <v>45334</v>
      </c>
      <c r="N1" s="2">
        <v>45335</v>
      </c>
      <c r="O1" s="2">
        <v>45336</v>
      </c>
      <c r="P1" s="2">
        <v>45337</v>
      </c>
      <c r="Q1" s="2">
        <v>45338</v>
      </c>
      <c r="R1" s="2">
        <v>45339</v>
      </c>
      <c r="S1" s="2">
        <v>45340</v>
      </c>
      <c r="T1" s="2">
        <v>45341</v>
      </c>
      <c r="U1" s="2">
        <v>45342</v>
      </c>
      <c r="V1" s="2">
        <v>45343</v>
      </c>
      <c r="W1" s="2">
        <v>45344</v>
      </c>
      <c r="X1" s="2">
        <v>45345</v>
      </c>
      <c r="Y1" s="2">
        <v>45346</v>
      </c>
      <c r="Z1" s="2">
        <v>45347</v>
      </c>
      <c r="AA1" s="2">
        <v>45348</v>
      </c>
      <c r="AB1" s="2">
        <v>45349</v>
      </c>
      <c r="AC1" s="2">
        <v>45350</v>
      </c>
      <c r="AD1" s="2">
        <v>45351</v>
      </c>
      <c r="AE1" s="2"/>
      <c r="AF1" s="2"/>
      <c r="AG1" s="2"/>
    </row>
    <row r="2" spans="1:33">
      <c r="A2" s="3" t="s">
        <v>26</v>
      </c>
    </row>
    <row r="3" spans="1:33">
      <c r="A3" s="1" t="s">
        <v>2</v>
      </c>
      <c r="B3" s="5">
        <f t="shared" ref="B3:AD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>AVERAGE((B5:AD16))</f>
        <v>38.541666666666664</v>
      </c>
    </row>
    <row r="4" spans="1:33">
      <c r="A4" s="1" t="s">
        <v>3</v>
      </c>
      <c r="B4" s="5">
        <f t="shared" ref="B4:G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ref="H4:H5" si="2">(1*100)/8</f>
        <v>12.5</v>
      </c>
      <c r="I4" s="5">
        <f t="shared" ref="I4:AD4" si="3">(0*100)/8</f>
        <v>0</v>
      </c>
      <c r="J4" s="5">
        <f t="shared" si="3"/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</row>
    <row r="5" spans="1:33">
      <c r="A5" s="1" t="s">
        <v>4</v>
      </c>
      <c r="B5" s="5">
        <f t="shared" ref="B5:B7" si="4">(1*100)/8</f>
        <v>12.5</v>
      </c>
      <c r="C5" s="5">
        <f t="shared" ref="C5:D5" si="5">(3*100)/8</f>
        <v>37.5</v>
      </c>
      <c r="D5" s="5">
        <f t="shared" si="5"/>
        <v>37.5</v>
      </c>
      <c r="E5" s="5">
        <f>(2*100)/8</f>
        <v>25</v>
      </c>
      <c r="F5" s="5">
        <f t="shared" ref="F5:F7" si="6">(1*100)/8</f>
        <v>12.5</v>
      </c>
      <c r="G5" s="5">
        <f>(3*100)/8</f>
        <v>37.5</v>
      </c>
      <c r="H5" s="5">
        <f t="shared" si="2"/>
        <v>12.5</v>
      </c>
      <c r="I5" s="5">
        <f t="shared" ref="I5:I7" si="7">(2*100)/8</f>
        <v>25</v>
      </c>
      <c r="J5" s="5">
        <f>(1*100)/8</f>
        <v>12.5</v>
      </c>
      <c r="K5" s="5">
        <f>(4*100)/8</f>
        <v>50</v>
      </c>
      <c r="L5" s="5">
        <f>(3*100)/8</f>
        <v>37.5</v>
      </c>
      <c r="M5" s="5">
        <f>(0*100)/8</f>
        <v>0</v>
      </c>
      <c r="N5" s="5">
        <f>(3*100)/8</f>
        <v>37.5</v>
      </c>
      <c r="O5" s="5">
        <f>(1*100)/8</f>
        <v>12.5</v>
      </c>
      <c r="P5" s="5">
        <f t="shared" ref="P5:Q5" si="8">(2*100)/8</f>
        <v>25</v>
      </c>
      <c r="Q5" s="5">
        <f t="shared" si="8"/>
        <v>25</v>
      </c>
      <c r="R5" s="5">
        <f>(3*100)/8</f>
        <v>37.5</v>
      </c>
      <c r="S5" s="5">
        <f>(2*100)/8</f>
        <v>25</v>
      </c>
      <c r="T5" s="5">
        <f>(0*100)/8</f>
        <v>0</v>
      </c>
      <c r="U5" s="5">
        <f>(1*100)/8</f>
        <v>12.5</v>
      </c>
      <c r="V5" s="5">
        <f>(3*100)/8</f>
        <v>37.5</v>
      </c>
      <c r="W5" s="5">
        <f>(1*100)/8</f>
        <v>12.5</v>
      </c>
      <c r="X5" s="5">
        <f>(3*100)/8</f>
        <v>37.5</v>
      </c>
      <c r="Y5" s="5">
        <f>(2*100)/8</f>
        <v>25</v>
      </c>
      <c r="Z5" s="5">
        <f t="shared" ref="Z5:AB5" si="9">(1*100)/8</f>
        <v>12.5</v>
      </c>
      <c r="AA5" s="5">
        <f t="shared" si="9"/>
        <v>12.5</v>
      </c>
      <c r="AB5" s="5">
        <f t="shared" si="9"/>
        <v>12.5</v>
      </c>
      <c r="AC5" s="5">
        <f>(4*100)/8</f>
        <v>50</v>
      </c>
      <c r="AD5" s="5">
        <f>(1*100)/8</f>
        <v>12.5</v>
      </c>
    </row>
    <row r="6" spans="1:33">
      <c r="A6" s="1" t="s">
        <v>5</v>
      </c>
      <c r="B6" s="5">
        <f t="shared" si="4"/>
        <v>12.5</v>
      </c>
      <c r="C6" s="5">
        <f>(4*100)/8</f>
        <v>50</v>
      </c>
      <c r="D6" s="5">
        <f>(6*100)/8</f>
        <v>75</v>
      </c>
      <c r="E6" s="5">
        <f>(5*100)/8</f>
        <v>62.5</v>
      </c>
      <c r="F6" s="5">
        <f t="shared" si="6"/>
        <v>12.5</v>
      </c>
      <c r="G6" s="5">
        <f t="shared" ref="G6:G10" si="10">(4*100)/8</f>
        <v>50</v>
      </c>
      <c r="H6" s="5">
        <f t="shared" ref="H6:H7" si="11">(3*100)/8</f>
        <v>37.5</v>
      </c>
      <c r="I6" s="5">
        <f t="shared" si="7"/>
        <v>25</v>
      </c>
      <c r="J6" s="5">
        <f t="shared" ref="J6:J7" si="12">(2*100)/8</f>
        <v>25</v>
      </c>
      <c r="K6" s="5">
        <f t="shared" ref="K6:K7" si="13">(7*100)/8</f>
        <v>87.5</v>
      </c>
      <c r="L6" s="5">
        <f>(6*100)/8</f>
        <v>75</v>
      </c>
      <c r="M6" s="5">
        <f t="shared" ref="M6:M7" si="14">(2*100)/8</f>
        <v>25</v>
      </c>
      <c r="N6" s="5">
        <f t="shared" ref="N6:O6" si="15">(4*100)/8</f>
        <v>50</v>
      </c>
      <c r="O6" s="5">
        <f t="shared" si="15"/>
        <v>50</v>
      </c>
      <c r="P6" s="5">
        <f t="shared" ref="P6:P8" si="16">(3*100)/8</f>
        <v>37.5</v>
      </c>
      <c r="Q6" s="5">
        <f>(2*100)/8</f>
        <v>25</v>
      </c>
      <c r="R6" s="5">
        <f t="shared" ref="R6:R9" si="17">(7*100)/8</f>
        <v>87.5</v>
      </c>
      <c r="S6" s="5">
        <f t="shared" ref="S6:T6" si="18">(3*100)/8</f>
        <v>37.5</v>
      </c>
      <c r="T6" s="5">
        <f t="shared" si="18"/>
        <v>37.5</v>
      </c>
      <c r="U6" s="5">
        <f t="shared" ref="U6:U8" si="19">(4*100)/8</f>
        <v>50</v>
      </c>
      <c r="V6" s="5">
        <f t="shared" ref="V6:V8" si="20">(6*100)/8</f>
        <v>75</v>
      </c>
      <c r="W6" s="5">
        <f>(5*100)/8</f>
        <v>62.5</v>
      </c>
      <c r="X6" s="5">
        <f>(6*100)/8</f>
        <v>75</v>
      </c>
      <c r="Y6" s="5">
        <f>(4*100)/8</f>
        <v>50</v>
      </c>
      <c r="Z6" s="5">
        <f>(6*100)/8</f>
        <v>75</v>
      </c>
      <c r="AA6" s="5">
        <f t="shared" ref="AA6:AA7" si="21">(0*100)/8</f>
        <v>0</v>
      </c>
      <c r="AB6" s="5">
        <f t="shared" ref="AB6:AB7" si="22">(2*100)/8</f>
        <v>25</v>
      </c>
      <c r="AC6" s="5">
        <f>(5*100)/8</f>
        <v>62.5</v>
      </c>
      <c r="AD6" s="5">
        <f>(6*100)/8</f>
        <v>75</v>
      </c>
    </row>
    <row r="7" spans="1:33">
      <c r="A7" s="1" t="s">
        <v>6</v>
      </c>
      <c r="B7" s="5">
        <f t="shared" si="4"/>
        <v>12.5</v>
      </c>
      <c r="C7" s="5">
        <f>(6*100)/8</f>
        <v>75</v>
      </c>
      <c r="D7" s="5">
        <f t="shared" ref="D7:E7" si="23">(7*100)/8</f>
        <v>87.5</v>
      </c>
      <c r="E7" s="5">
        <f t="shared" si="23"/>
        <v>87.5</v>
      </c>
      <c r="F7" s="5">
        <f t="shared" si="6"/>
        <v>12.5</v>
      </c>
      <c r="G7" s="5">
        <f t="shared" si="10"/>
        <v>50</v>
      </c>
      <c r="H7" s="5">
        <f t="shared" si="11"/>
        <v>37.5</v>
      </c>
      <c r="I7" s="5">
        <f t="shared" si="7"/>
        <v>25</v>
      </c>
      <c r="J7" s="5">
        <f t="shared" si="12"/>
        <v>25</v>
      </c>
      <c r="K7" s="5">
        <f t="shared" si="13"/>
        <v>87.5</v>
      </c>
      <c r="L7" s="5">
        <f>(7*100)/8</f>
        <v>87.5</v>
      </c>
      <c r="M7" s="5">
        <f t="shared" si="14"/>
        <v>25</v>
      </c>
      <c r="N7" s="5">
        <f>(4*100)/8</f>
        <v>50</v>
      </c>
      <c r="O7" s="5">
        <f t="shared" ref="O7:O9" si="24">(5*100)/8</f>
        <v>62.5</v>
      </c>
      <c r="P7" s="5">
        <f t="shared" si="16"/>
        <v>37.5</v>
      </c>
      <c r="Q7" s="5">
        <f t="shared" ref="Q7:Q9" si="25">(3*100)/8</f>
        <v>37.5</v>
      </c>
      <c r="R7" s="5">
        <f t="shared" si="17"/>
        <v>87.5</v>
      </c>
      <c r="S7" s="5">
        <f>(5*100)/8</f>
        <v>62.5</v>
      </c>
      <c r="T7" s="5">
        <f>(1*100)/8</f>
        <v>12.5</v>
      </c>
      <c r="U7" s="5">
        <f t="shared" si="19"/>
        <v>50</v>
      </c>
      <c r="V7" s="5">
        <f t="shared" si="20"/>
        <v>75</v>
      </c>
      <c r="W7" s="5">
        <f>(4*100)/8</f>
        <v>50</v>
      </c>
      <c r="X7" s="5">
        <f t="shared" ref="X7:Y7" si="26">(5*100)/8</f>
        <v>62.5</v>
      </c>
      <c r="Y7" s="5">
        <f t="shared" si="26"/>
        <v>62.5</v>
      </c>
      <c r="Z7" s="5">
        <f t="shared" ref="Z7:Z8" si="27">(8*100)/8</f>
        <v>100</v>
      </c>
      <c r="AA7" s="5">
        <f t="shared" si="21"/>
        <v>0</v>
      </c>
      <c r="AB7" s="5">
        <f t="shared" si="22"/>
        <v>25</v>
      </c>
      <c r="AC7" s="5">
        <f>(6*100)/8</f>
        <v>75</v>
      </c>
      <c r="AD7" s="5">
        <f>(5*100)/8</f>
        <v>62.5</v>
      </c>
    </row>
    <row r="8" spans="1:33">
      <c r="A8" s="1" t="s">
        <v>7</v>
      </c>
      <c r="B8" s="5">
        <f t="shared" ref="B8:B10" si="28">(2*100)/8</f>
        <v>25</v>
      </c>
      <c r="C8" s="5">
        <f t="shared" ref="C8:C10" si="29">(5*100)/8</f>
        <v>62.5</v>
      </c>
      <c r="D8" s="5">
        <f>(6*100)/8</f>
        <v>75</v>
      </c>
      <c r="E8" s="5">
        <f t="shared" ref="E8:E9" si="30">(8*100)/8</f>
        <v>100</v>
      </c>
      <c r="F8" s="5">
        <f t="shared" ref="F8:F9" si="31">(3*100)/8</f>
        <v>37.5</v>
      </c>
      <c r="G8" s="5">
        <f t="shared" si="10"/>
        <v>50</v>
      </c>
      <c r="H8" s="5">
        <f t="shared" ref="H8:I8" si="32">(2*100)/8</f>
        <v>25</v>
      </c>
      <c r="I8" s="5">
        <f t="shared" si="32"/>
        <v>25</v>
      </c>
      <c r="J8" s="5">
        <f>(1*100)/8</f>
        <v>12.5</v>
      </c>
      <c r="K8" s="5">
        <f t="shared" ref="K8:L8" si="33">(8*100)/8</f>
        <v>100</v>
      </c>
      <c r="L8" s="5">
        <f t="shared" si="33"/>
        <v>100</v>
      </c>
      <c r="M8" s="5">
        <f>(4*100)/8</f>
        <v>50</v>
      </c>
      <c r="N8" s="5">
        <f t="shared" ref="N8:N9" si="34">(6*100)/8</f>
        <v>75</v>
      </c>
      <c r="O8" s="5">
        <f t="shared" si="24"/>
        <v>62.5</v>
      </c>
      <c r="P8" s="5">
        <f t="shared" si="16"/>
        <v>37.5</v>
      </c>
      <c r="Q8" s="5">
        <f t="shared" si="25"/>
        <v>37.5</v>
      </c>
      <c r="R8" s="5">
        <f t="shared" si="17"/>
        <v>87.5</v>
      </c>
      <c r="S8" s="5">
        <f>(6*100)/8</f>
        <v>75</v>
      </c>
      <c r="T8" s="5">
        <f t="shared" ref="T8:T9" si="35">(2*100)/8</f>
        <v>25</v>
      </c>
      <c r="U8" s="5">
        <f t="shared" si="19"/>
        <v>50</v>
      </c>
      <c r="V8" s="5">
        <f t="shared" si="20"/>
        <v>75</v>
      </c>
      <c r="W8" s="5">
        <f t="shared" ref="W8:W9" si="36">(3*100)/8</f>
        <v>37.5</v>
      </c>
      <c r="X8" s="5">
        <f t="shared" ref="X8:X9" si="37">(7*100)/8</f>
        <v>87.5</v>
      </c>
      <c r="Y8" s="5">
        <f>(6*100)/8</f>
        <v>75</v>
      </c>
      <c r="Z8" s="5">
        <f t="shared" si="27"/>
        <v>100</v>
      </c>
      <c r="AA8" s="5">
        <f t="shared" ref="AA8:AA11" si="38">(1*100)/8</f>
        <v>12.5</v>
      </c>
      <c r="AB8" s="5">
        <f t="shared" ref="AB8:AB9" si="39">(4*100)/8</f>
        <v>50</v>
      </c>
      <c r="AC8" s="5">
        <f t="shared" ref="AC8:AD8" si="40">(5*100)/8</f>
        <v>62.5</v>
      </c>
      <c r="AD8" s="5">
        <f t="shared" si="40"/>
        <v>62.5</v>
      </c>
    </row>
    <row r="9" spans="1:33">
      <c r="A9" s="1" t="s">
        <v>8</v>
      </c>
      <c r="B9" s="5">
        <f t="shared" si="28"/>
        <v>25</v>
      </c>
      <c r="C9" s="5">
        <f t="shared" si="29"/>
        <v>62.5</v>
      </c>
      <c r="D9" s="5">
        <f>(5*100)/8</f>
        <v>62.5</v>
      </c>
      <c r="E9" s="5">
        <f t="shared" si="30"/>
        <v>100</v>
      </c>
      <c r="F9" s="5">
        <f t="shared" si="31"/>
        <v>37.5</v>
      </c>
      <c r="G9" s="5">
        <f t="shared" si="10"/>
        <v>50</v>
      </c>
      <c r="H9" s="5">
        <f>(0*100)/8</f>
        <v>0</v>
      </c>
      <c r="I9" s="5">
        <f t="shared" ref="I9:J9" si="41">(2*100)/8</f>
        <v>25</v>
      </c>
      <c r="J9" s="5">
        <f t="shared" si="41"/>
        <v>25</v>
      </c>
      <c r="K9" s="5">
        <f t="shared" ref="K9:L9" si="42">(7*100)/8</f>
        <v>87.5</v>
      </c>
      <c r="L9" s="5">
        <f t="shared" si="42"/>
        <v>87.5</v>
      </c>
      <c r="M9" s="5">
        <f>(5*100)/8</f>
        <v>62.5</v>
      </c>
      <c r="N9" s="5">
        <f t="shared" si="34"/>
        <v>75</v>
      </c>
      <c r="O9" s="5">
        <f t="shared" si="24"/>
        <v>62.5</v>
      </c>
      <c r="P9" s="5">
        <f>(5*100)/8</f>
        <v>62.5</v>
      </c>
      <c r="Q9" s="5">
        <f t="shared" si="25"/>
        <v>37.5</v>
      </c>
      <c r="R9" s="5">
        <f t="shared" si="17"/>
        <v>87.5</v>
      </c>
      <c r="S9" s="5">
        <f>(5*100)/8</f>
        <v>62.5</v>
      </c>
      <c r="T9" s="5">
        <f t="shared" si="35"/>
        <v>25</v>
      </c>
      <c r="U9" s="5">
        <f>(6*100)/8</f>
        <v>75</v>
      </c>
      <c r="V9" s="5">
        <f>(4*100)/8</f>
        <v>50</v>
      </c>
      <c r="W9" s="5">
        <f t="shared" si="36"/>
        <v>37.5</v>
      </c>
      <c r="X9" s="5">
        <f t="shared" si="37"/>
        <v>87.5</v>
      </c>
      <c r="Y9" s="5">
        <f t="shared" ref="Y9:Z9" si="43">(8*100)/8</f>
        <v>100</v>
      </c>
      <c r="Z9" s="5">
        <f t="shared" si="43"/>
        <v>100</v>
      </c>
      <c r="AA9" s="5">
        <f t="shared" si="38"/>
        <v>12.5</v>
      </c>
      <c r="AB9" s="5">
        <f t="shared" si="39"/>
        <v>50</v>
      </c>
      <c r="AC9" s="5">
        <f>(3*100)/8</f>
        <v>37.5</v>
      </c>
      <c r="AD9" s="5">
        <f>(4*100)/8</f>
        <v>50</v>
      </c>
    </row>
    <row r="10" spans="1:33">
      <c r="A10" s="1" t="s">
        <v>9</v>
      </c>
      <c r="B10" s="5">
        <f t="shared" si="28"/>
        <v>25</v>
      </c>
      <c r="C10" s="5">
        <f t="shared" si="29"/>
        <v>62.5</v>
      </c>
      <c r="D10" s="5">
        <f t="shared" ref="D10:E10" si="44">(7*100)/8</f>
        <v>87.5</v>
      </c>
      <c r="E10" s="5">
        <f t="shared" si="44"/>
        <v>87.5</v>
      </c>
      <c r="F10" s="5">
        <f>(2*100)/8</f>
        <v>25</v>
      </c>
      <c r="G10" s="5">
        <f t="shared" si="10"/>
        <v>50</v>
      </c>
      <c r="H10" s="5">
        <f t="shared" ref="H10:I10" si="45">(2*100)/8</f>
        <v>25</v>
      </c>
      <c r="I10" s="5">
        <f t="shared" si="45"/>
        <v>25</v>
      </c>
      <c r="J10" s="5">
        <f>(1*100)/8</f>
        <v>12.5</v>
      </c>
      <c r="K10" s="5">
        <f t="shared" ref="K10:L10" si="46">(5*100)/8</f>
        <v>62.5</v>
      </c>
      <c r="L10" s="5">
        <f t="shared" si="46"/>
        <v>62.5</v>
      </c>
      <c r="M10" s="5">
        <f t="shared" ref="M10:M11" si="47">(1*100)/8</f>
        <v>12.5</v>
      </c>
      <c r="N10" s="5">
        <f t="shared" ref="N10:O10" si="48">(5*100)/8</f>
        <v>62.5</v>
      </c>
      <c r="O10" s="5">
        <f t="shared" si="48"/>
        <v>62.5</v>
      </c>
      <c r="P10" s="5">
        <f>(3*100)/8</f>
        <v>37.5</v>
      </c>
      <c r="Q10" s="5">
        <f t="shared" ref="Q10:R10" si="49">(5*100)/8</f>
        <v>62.5</v>
      </c>
      <c r="R10" s="5">
        <f t="shared" si="49"/>
        <v>62.5</v>
      </c>
      <c r="S10" s="5">
        <f>(3*100)/8</f>
        <v>37.5</v>
      </c>
      <c r="T10" s="5">
        <f>(1*100)/8</f>
        <v>12.5</v>
      </c>
      <c r="U10" s="5">
        <f t="shared" ref="U10:W10" si="50">(3*100)/8</f>
        <v>37.5</v>
      </c>
      <c r="V10" s="5">
        <f t="shared" si="50"/>
        <v>37.5</v>
      </c>
      <c r="W10" s="5">
        <f t="shared" si="50"/>
        <v>37.5</v>
      </c>
      <c r="X10" s="5">
        <f t="shared" ref="X10:X11" si="51">(4*100)/8</f>
        <v>50</v>
      </c>
      <c r="Y10" s="5">
        <f>(8*100)/8</f>
        <v>100</v>
      </c>
      <c r="Z10" s="5">
        <f>(6*100)/8</f>
        <v>75</v>
      </c>
      <c r="AA10" s="5">
        <f t="shared" si="38"/>
        <v>12.5</v>
      </c>
      <c r="AB10" s="5">
        <f t="shared" ref="AB10:AD10" si="52">(3*100)/8</f>
        <v>37.5</v>
      </c>
      <c r="AC10" s="5">
        <f t="shared" si="52"/>
        <v>37.5</v>
      </c>
      <c r="AD10" s="5">
        <f t="shared" si="52"/>
        <v>37.5</v>
      </c>
    </row>
    <row r="11" spans="1:33">
      <c r="A11" s="1" t="s">
        <v>10</v>
      </c>
      <c r="B11" s="5">
        <f>(1*100)/8</f>
        <v>12.5</v>
      </c>
      <c r="C11" s="5">
        <f t="shared" ref="C11:D11" si="53">(6*100)/8</f>
        <v>75</v>
      </c>
      <c r="D11" s="5">
        <f t="shared" si="53"/>
        <v>75</v>
      </c>
      <c r="E11" s="5">
        <f>(3*100)/8</f>
        <v>37.5</v>
      </c>
      <c r="F11" s="5">
        <f>(0*100)/8</f>
        <v>0</v>
      </c>
      <c r="G11" s="5">
        <f>(3*100)/8</f>
        <v>37.5</v>
      </c>
      <c r="H11" s="5">
        <f t="shared" ref="H11:H12" si="54">(1*100)/8</f>
        <v>12.5</v>
      </c>
      <c r="I11" s="5">
        <f t="shared" ref="I11:J11" si="55">(2*100)/8</f>
        <v>25</v>
      </c>
      <c r="J11" s="5">
        <f t="shared" si="55"/>
        <v>25</v>
      </c>
      <c r="K11" s="5">
        <f>(7*100)/8</f>
        <v>87.5</v>
      </c>
      <c r="L11" s="5">
        <f>(5*100)/8</f>
        <v>62.5</v>
      </c>
      <c r="M11" s="5">
        <f t="shared" si="47"/>
        <v>12.5</v>
      </c>
      <c r="N11" s="5">
        <f t="shared" ref="N11:P11" si="56">(3*100)/8</f>
        <v>37.5</v>
      </c>
      <c r="O11" s="5">
        <f t="shared" si="56"/>
        <v>37.5</v>
      </c>
      <c r="P11" s="5">
        <f t="shared" si="56"/>
        <v>37.5</v>
      </c>
      <c r="Q11" s="5">
        <f t="shared" ref="Q11:Q12" si="57">(4*100)/8</f>
        <v>50</v>
      </c>
      <c r="R11" s="5">
        <f t="shared" ref="R11:R14" si="58">(5*100)/8</f>
        <v>62.5</v>
      </c>
      <c r="S11" s="5">
        <f>(2*100)/8</f>
        <v>25</v>
      </c>
      <c r="T11" s="5">
        <f>(0*100)/8</f>
        <v>0</v>
      </c>
      <c r="U11" s="5">
        <f t="shared" ref="U11:U12" si="59">(2*100)/8</f>
        <v>25</v>
      </c>
      <c r="V11" s="5">
        <f t="shared" ref="V11:W11" si="60">(3*100)/8</f>
        <v>37.5</v>
      </c>
      <c r="W11" s="5">
        <f t="shared" si="60"/>
        <v>37.5</v>
      </c>
      <c r="X11" s="5">
        <f t="shared" si="51"/>
        <v>50</v>
      </c>
      <c r="Y11" s="5">
        <f t="shared" ref="Y11:Z11" si="61">(7*100)/8</f>
        <v>87.5</v>
      </c>
      <c r="Z11" s="5">
        <f t="shared" si="61"/>
        <v>87.5</v>
      </c>
      <c r="AA11" s="5">
        <f t="shared" si="38"/>
        <v>12.5</v>
      </c>
      <c r="AB11" s="5">
        <f>(2*100)/8</f>
        <v>25</v>
      </c>
      <c r="AC11" s="5">
        <f>(3*100)/8</f>
        <v>37.5</v>
      </c>
      <c r="AD11" s="5">
        <f>(5*100)/8</f>
        <v>62.5</v>
      </c>
    </row>
    <row r="12" spans="1:33">
      <c r="A12" s="1" t="s">
        <v>11</v>
      </c>
      <c r="B12" s="5">
        <f t="shared" ref="B12:B15" si="62">(2*100)/8</f>
        <v>25</v>
      </c>
      <c r="C12" s="5">
        <f t="shared" ref="C12:C13" si="63">(5*100)/8</f>
        <v>62.5</v>
      </c>
      <c r="D12" s="5">
        <f>(7*100)/8</f>
        <v>87.5</v>
      </c>
      <c r="E12" s="5">
        <f>(4*100)/8</f>
        <v>50</v>
      </c>
      <c r="F12" s="5">
        <f t="shared" ref="F12:F14" si="64">(2*100)/8</f>
        <v>25</v>
      </c>
      <c r="G12" s="5">
        <f t="shared" ref="G12:G13" si="65">(5*100)/8</f>
        <v>62.5</v>
      </c>
      <c r="H12" s="5">
        <f t="shared" si="54"/>
        <v>12.5</v>
      </c>
      <c r="I12" s="5">
        <f t="shared" ref="I12:I13" si="66">(2*100)/8</f>
        <v>25</v>
      </c>
      <c r="J12" s="5">
        <f>(3*100)/8</f>
        <v>37.5</v>
      </c>
      <c r="K12" s="5">
        <f>(6*100)/8</f>
        <v>75</v>
      </c>
      <c r="L12" s="5">
        <f>(4*100)/8</f>
        <v>50</v>
      </c>
      <c r="M12" s="5">
        <f>(3*100)/8</f>
        <v>37.5</v>
      </c>
      <c r="N12" s="5">
        <f t="shared" ref="N12:N14" si="67">(4*100)/8</f>
        <v>50</v>
      </c>
      <c r="O12" s="5">
        <f>(2*100)/8</f>
        <v>25</v>
      </c>
      <c r="P12" s="5">
        <f>(3*100)/8</f>
        <v>37.5</v>
      </c>
      <c r="Q12" s="5">
        <f t="shared" si="57"/>
        <v>50</v>
      </c>
      <c r="R12" s="5">
        <f t="shared" si="58"/>
        <v>62.5</v>
      </c>
      <c r="S12" s="5">
        <f t="shared" ref="S12:T12" si="68">(0*100)/8</f>
        <v>0</v>
      </c>
      <c r="T12" s="5">
        <f t="shared" si="68"/>
        <v>0</v>
      </c>
      <c r="U12" s="5">
        <f t="shared" si="59"/>
        <v>25</v>
      </c>
      <c r="V12" s="5">
        <f t="shared" ref="V12:V13" si="69">(3*100)/8</f>
        <v>37.5</v>
      </c>
      <c r="W12" s="5">
        <f>(5*100)/8</f>
        <v>62.5</v>
      </c>
      <c r="X12" s="5">
        <f>(2*100)/8</f>
        <v>25</v>
      </c>
      <c r="Y12" s="5">
        <f t="shared" ref="Y12:Z12" si="70">(8*100)/8</f>
        <v>100</v>
      </c>
      <c r="Z12" s="5">
        <f t="shared" si="70"/>
        <v>100</v>
      </c>
      <c r="AA12" s="5">
        <f t="shared" ref="AA12:AA13" si="71">(0*100)/8</f>
        <v>0</v>
      </c>
      <c r="AB12" s="5">
        <f>(1*100)/8</f>
        <v>12.5</v>
      </c>
      <c r="AC12" s="5">
        <f>(2*100)/8</f>
        <v>25</v>
      </c>
      <c r="AD12" s="5">
        <f t="shared" ref="AD12:AD13" si="72">(4*100)/8</f>
        <v>50</v>
      </c>
    </row>
    <row r="13" spans="1:33">
      <c r="A13" s="1" t="s">
        <v>12</v>
      </c>
      <c r="B13" s="5">
        <f t="shared" si="62"/>
        <v>25</v>
      </c>
      <c r="C13" s="5">
        <f t="shared" si="63"/>
        <v>62.5</v>
      </c>
      <c r="D13" s="5">
        <f>(5*100)/8</f>
        <v>62.5</v>
      </c>
      <c r="E13" s="5">
        <f t="shared" ref="E13:E14" si="73">(3*100)/8</f>
        <v>37.5</v>
      </c>
      <c r="F13" s="5">
        <f t="shared" si="64"/>
        <v>25</v>
      </c>
      <c r="G13" s="5">
        <f t="shared" si="65"/>
        <v>62.5</v>
      </c>
      <c r="H13" s="5">
        <f t="shared" ref="H13:H15" si="74">(0*100)/8</f>
        <v>0</v>
      </c>
      <c r="I13" s="5">
        <f t="shared" si="66"/>
        <v>25</v>
      </c>
      <c r="J13" s="5">
        <f t="shared" ref="J13:J14" si="75">(2*100)/8</f>
        <v>25</v>
      </c>
      <c r="K13" s="5">
        <f>(5*100)/8</f>
        <v>62.5</v>
      </c>
      <c r="L13" s="5">
        <f t="shared" ref="L13:M13" si="76">(3*100)/8</f>
        <v>37.5</v>
      </c>
      <c r="M13" s="5">
        <f t="shared" si="76"/>
        <v>37.5</v>
      </c>
      <c r="N13" s="5">
        <f t="shared" si="67"/>
        <v>50</v>
      </c>
      <c r="O13" s="5">
        <f t="shared" ref="O13:P13" si="77">(1*100)/8</f>
        <v>12.5</v>
      </c>
      <c r="P13" s="5">
        <f t="shared" si="77"/>
        <v>12.5</v>
      </c>
      <c r="Q13" s="5">
        <f>(3*100)/8</f>
        <v>37.5</v>
      </c>
      <c r="R13" s="5">
        <f t="shared" si="58"/>
        <v>62.5</v>
      </c>
      <c r="S13" s="5">
        <f t="shared" ref="S13:T13" si="78">(0*100)/8</f>
        <v>0</v>
      </c>
      <c r="T13" s="5">
        <f t="shared" si="78"/>
        <v>0</v>
      </c>
      <c r="U13" s="5">
        <f>(1*100)/8</f>
        <v>12.5</v>
      </c>
      <c r="V13" s="5">
        <f t="shared" si="69"/>
        <v>37.5</v>
      </c>
      <c r="W13" s="5">
        <f>(3*100)/8</f>
        <v>37.5</v>
      </c>
      <c r="X13" s="5">
        <f>(1*100)/8</f>
        <v>12.5</v>
      </c>
      <c r="Y13" s="5">
        <f>(6*100)/8</f>
        <v>75</v>
      </c>
      <c r="Z13" s="5">
        <f>(7*100)/8</f>
        <v>87.5</v>
      </c>
      <c r="AA13" s="5">
        <f t="shared" si="71"/>
        <v>0</v>
      </c>
      <c r="AB13" s="5">
        <f t="shared" ref="AB13:AC13" si="79">(2*100)/8</f>
        <v>25</v>
      </c>
      <c r="AC13" s="5">
        <f t="shared" si="79"/>
        <v>25</v>
      </c>
      <c r="AD13" s="5">
        <f t="shared" si="72"/>
        <v>50</v>
      </c>
    </row>
    <row r="14" spans="1:33">
      <c r="A14" s="1" t="s">
        <v>13</v>
      </c>
      <c r="B14" s="5">
        <f t="shared" si="62"/>
        <v>25</v>
      </c>
      <c r="C14" s="5">
        <f t="shared" ref="C14:D14" si="80">(4*100)/8</f>
        <v>50</v>
      </c>
      <c r="D14" s="5">
        <f t="shared" si="80"/>
        <v>50</v>
      </c>
      <c r="E14" s="5">
        <f t="shared" si="73"/>
        <v>37.5</v>
      </c>
      <c r="F14" s="5">
        <f t="shared" si="64"/>
        <v>25</v>
      </c>
      <c r="G14" s="5">
        <f>(3*100)/8</f>
        <v>37.5</v>
      </c>
      <c r="H14" s="5">
        <f t="shared" si="74"/>
        <v>0</v>
      </c>
      <c r="I14" s="5">
        <f t="shared" ref="I14:I16" si="81">(1*100)/8</f>
        <v>12.5</v>
      </c>
      <c r="J14" s="5">
        <f t="shared" si="75"/>
        <v>25</v>
      </c>
      <c r="K14" s="5">
        <f t="shared" ref="K14:M14" si="82">(3*100)/8</f>
        <v>37.5</v>
      </c>
      <c r="L14" s="5">
        <f t="shared" si="82"/>
        <v>37.5</v>
      </c>
      <c r="M14" s="5">
        <f t="shared" si="82"/>
        <v>37.5</v>
      </c>
      <c r="N14" s="5">
        <f t="shared" si="67"/>
        <v>50</v>
      </c>
      <c r="O14" s="5">
        <f t="shared" ref="O14:O16" si="83">(0*100)/8</f>
        <v>0</v>
      </c>
      <c r="P14" s="5">
        <f t="shared" ref="P14:Q14" si="84">(1*100)/8</f>
        <v>12.5</v>
      </c>
      <c r="Q14" s="5">
        <f t="shared" si="84"/>
        <v>12.5</v>
      </c>
      <c r="R14" s="5">
        <f t="shared" si="58"/>
        <v>62.5</v>
      </c>
      <c r="S14" s="5">
        <f t="shared" ref="S14:T14" si="85">(0*100)/8</f>
        <v>0</v>
      </c>
      <c r="T14" s="5">
        <f t="shared" si="85"/>
        <v>0</v>
      </c>
      <c r="U14" s="5">
        <f t="shared" ref="U14:V14" si="86">(2*100)/8</f>
        <v>25</v>
      </c>
      <c r="V14" s="5">
        <f t="shared" si="86"/>
        <v>25</v>
      </c>
      <c r="W14" s="5">
        <f>(1*100)/8</f>
        <v>12.5</v>
      </c>
      <c r="X14" s="5">
        <f t="shared" ref="X14:X16" si="87">(0*100)/8</f>
        <v>0</v>
      </c>
      <c r="Y14" s="5">
        <f>(5*100)/8</f>
        <v>62.5</v>
      </c>
      <c r="Z14" s="5">
        <f>(6*100)/8</f>
        <v>75</v>
      </c>
      <c r="AA14" s="5">
        <f t="shared" ref="AA14:AA15" si="88">(1*100)/8</f>
        <v>12.5</v>
      </c>
      <c r="AB14" s="5">
        <f t="shared" ref="AB14:AC14" si="89">(2*100)/8</f>
        <v>25</v>
      </c>
      <c r="AC14" s="5">
        <f t="shared" si="89"/>
        <v>25</v>
      </c>
      <c r="AD14" s="5">
        <f t="shared" ref="AD14:AD15" si="90">(3*100)/8</f>
        <v>37.5</v>
      </c>
    </row>
    <row r="15" spans="1:33">
      <c r="A15" s="1" t="s">
        <v>14</v>
      </c>
      <c r="B15" s="5">
        <f t="shared" si="62"/>
        <v>25</v>
      </c>
      <c r="C15" s="5">
        <f t="shared" ref="C15:D15" si="91">(3*100)/8</f>
        <v>37.5</v>
      </c>
      <c r="D15" s="5">
        <f t="shared" si="91"/>
        <v>37.5</v>
      </c>
      <c r="E15" s="5">
        <f>(2*100)/8</f>
        <v>25</v>
      </c>
      <c r="F15" s="5">
        <f>(1*100)/8</f>
        <v>12.5</v>
      </c>
      <c r="G15" s="5">
        <f>(2*100)/8</f>
        <v>25</v>
      </c>
      <c r="H15" s="5">
        <f t="shared" si="74"/>
        <v>0</v>
      </c>
      <c r="I15" s="5">
        <f t="shared" si="81"/>
        <v>12.5</v>
      </c>
      <c r="J15" s="5">
        <f t="shared" ref="J15:J16" si="92">(1*100)/8</f>
        <v>12.5</v>
      </c>
      <c r="K15" s="5">
        <f>(4*100)/8</f>
        <v>50</v>
      </c>
      <c r="L15" s="5">
        <f t="shared" ref="L15:M15" si="93">(2*100)/8</f>
        <v>25</v>
      </c>
      <c r="M15" s="5">
        <f t="shared" si="93"/>
        <v>25</v>
      </c>
      <c r="N15" s="5">
        <f>(3*100)/8</f>
        <v>37.5</v>
      </c>
      <c r="O15" s="5">
        <f t="shared" si="83"/>
        <v>0</v>
      </c>
      <c r="P15" s="5">
        <f t="shared" ref="P15:P16" si="94">(0*100)/8</f>
        <v>0</v>
      </c>
      <c r="Q15" s="5">
        <f t="shared" ref="Q15:Q16" si="95">(1*100)/8</f>
        <v>12.5</v>
      </c>
      <c r="R15" s="5">
        <f>(3*100)/8</f>
        <v>37.5</v>
      </c>
      <c r="S15" s="5">
        <f t="shared" ref="S15:T15" si="96">(0*100)/8</f>
        <v>0</v>
      </c>
      <c r="T15" s="5">
        <f t="shared" si="96"/>
        <v>0</v>
      </c>
      <c r="U15" s="5">
        <f>(2*100)/8</f>
        <v>25</v>
      </c>
      <c r="V15" s="5">
        <f t="shared" ref="V15:V16" si="97">(1*100)/8</f>
        <v>12.5</v>
      </c>
      <c r="W15" s="5">
        <f>(2*100)/8</f>
        <v>25</v>
      </c>
      <c r="X15" s="5">
        <f t="shared" si="87"/>
        <v>0</v>
      </c>
      <c r="Y15" s="5">
        <f>(3*100)/8</f>
        <v>37.5</v>
      </c>
      <c r="Z15" s="5">
        <f>(4*100)/8</f>
        <v>50</v>
      </c>
      <c r="AA15" s="5">
        <f t="shared" si="88"/>
        <v>12.5</v>
      </c>
      <c r="AB15" s="5">
        <f>(3*100)/8</f>
        <v>37.5</v>
      </c>
      <c r="AC15" s="5">
        <f t="shared" ref="AC15:AC16" si="98">(1*100)/8</f>
        <v>12.5</v>
      </c>
      <c r="AD15" s="5">
        <f t="shared" si="90"/>
        <v>37.5</v>
      </c>
    </row>
    <row r="16" spans="1:33">
      <c r="A16" s="1" t="s">
        <v>15</v>
      </c>
      <c r="B16" s="5">
        <f t="shared" ref="B16:B18" si="99">(0*100)/8</f>
        <v>0</v>
      </c>
      <c r="C16" s="5">
        <f>(3*100)/8</f>
        <v>37.5</v>
      </c>
      <c r="D16" s="5">
        <f>(2*100)/8</f>
        <v>25</v>
      </c>
      <c r="E16" s="5">
        <f>(1*100)/8</f>
        <v>12.5</v>
      </c>
      <c r="F16" s="5">
        <f t="shared" ref="F16:H16" si="100">(0*100)/8</f>
        <v>0</v>
      </c>
      <c r="G16" s="5">
        <f t="shared" si="100"/>
        <v>0</v>
      </c>
      <c r="H16" s="5">
        <f t="shared" si="100"/>
        <v>0</v>
      </c>
      <c r="I16" s="5">
        <f t="shared" si="81"/>
        <v>12.5</v>
      </c>
      <c r="J16" s="5">
        <f t="shared" si="92"/>
        <v>12.5</v>
      </c>
      <c r="K16" s="5">
        <f>(2*100)/8</f>
        <v>25</v>
      </c>
      <c r="L16" s="5">
        <f t="shared" ref="L16:M16" si="101">(0*100)/8</f>
        <v>0</v>
      </c>
      <c r="M16" s="5">
        <f t="shared" si="101"/>
        <v>0</v>
      </c>
      <c r="N16" s="5">
        <f>(2*100)/8</f>
        <v>25</v>
      </c>
      <c r="O16" s="5">
        <f t="shared" si="83"/>
        <v>0</v>
      </c>
      <c r="P16" s="5">
        <f t="shared" si="94"/>
        <v>0</v>
      </c>
      <c r="Q16" s="5">
        <f t="shared" si="95"/>
        <v>12.5</v>
      </c>
      <c r="R16" s="5">
        <f>(2*100)/8</f>
        <v>25</v>
      </c>
      <c r="S16" s="5">
        <f t="shared" ref="S16:U16" si="102">(0*100)/8</f>
        <v>0</v>
      </c>
      <c r="T16" s="5">
        <f t="shared" si="102"/>
        <v>0</v>
      </c>
      <c r="U16" s="5">
        <f t="shared" si="102"/>
        <v>0</v>
      </c>
      <c r="V16" s="5">
        <f t="shared" si="97"/>
        <v>12.5</v>
      </c>
      <c r="W16" s="5">
        <f>(1*100)/8</f>
        <v>12.5</v>
      </c>
      <c r="X16" s="5">
        <f t="shared" si="87"/>
        <v>0</v>
      </c>
      <c r="Y16" s="5">
        <f>(2*100)/8</f>
        <v>25</v>
      </c>
      <c r="Z16" s="5">
        <f t="shared" ref="Z16:AA16" si="103">(1*100)/8</f>
        <v>12.5</v>
      </c>
      <c r="AA16" s="5">
        <f t="shared" si="103"/>
        <v>12.5</v>
      </c>
      <c r="AB16" s="5">
        <f>(2*100)/8</f>
        <v>25</v>
      </c>
      <c r="AC16" s="5">
        <f t="shared" si="98"/>
        <v>12.5</v>
      </c>
      <c r="AD16" s="5">
        <f>(1*100)/8</f>
        <v>12.5</v>
      </c>
    </row>
    <row r="17" spans="1:30">
      <c r="A17" s="1" t="s">
        <v>16</v>
      </c>
      <c r="B17" s="5">
        <f t="shared" si="99"/>
        <v>0</v>
      </c>
      <c r="C17" s="5">
        <f t="shared" ref="C17:AD17" si="104">(0*100)/8</f>
        <v>0</v>
      </c>
      <c r="D17" s="5">
        <f t="shared" si="104"/>
        <v>0</v>
      </c>
      <c r="E17" s="5">
        <f t="shared" si="104"/>
        <v>0</v>
      </c>
      <c r="F17" s="5">
        <f t="shared" si="104"/>
        <v>0</v>
      </c>
      <c r="G17" s="5">
        <f t="shared" si="104"/>
        <v>0</v>
      </c>
      <c r="H17" s="5">
        <f t="shared" si="104"/>
        <v>0</v>
      </c>
      <c r="I17" s="5">
        <f t="shared" si="104"/>
        <v>0</v>
      </c>
      <c r="J17" s="5">
        <f t="shared" si="104"/>
        <v>0</v>
      </c>
      <c r="K17" s="5">
        <f t="shared" si="104"/>
        <v>0</v>
      </c>
      <c r="L17" s="5">
        <f t="shared" si="104"/>
        <v>0</v>
      </c>
      <c r="M17" s="5">
        <f t="shared" si="104"/>
        <v>0</v>
      </c>
      <c r="N17" s="5">
        <f t="shared" si="104"/>
        <v>0</v>
      </c>
      <c r="O17" s="5">
        <f t="shared" si="104"/>
        <v>0</v>
      </c>
      <c r="P17" s="5">
        <f t="shared" si="104"/>
        <v>0</v>
      </c>
      <c r="Q17" s="5">
        <f t="shared" si="104"/>
        <v>0</v>
      </c>
      <c r="R17" s="5">
        <f t="shared" si="104"/>
        <v>0</v>
      </c>
      <c r="S17" s="5">
        <f t="shared" si="104"/>
        <v>0</v>
      </c>
      <c r="T17" s="5">
        <f t="shared" si="104"/>
        <v>0</v>
      </c>
      <c r="U17" s="5">
        <f t="shared" si="104"/>
        <v>0</v>
      </c>
      <c r="V17" s="5">
        <f t="shared" si="104"/>
        <v>0</v>
      </c>
      <c r="W17" s="5">
        <f t="shared" si="104"/>
        <v>0</v>
      </c>
      <c r="X17" s="5">
        <f t="shared" si="104"/>
        <v>0</v>
      </c>
      <c r="Y17" s="5">
        <f t="shared" si="104"/>
        <v>0</v>
      </c>
      <c r="Z17" s="5">
        <f t="shared" si="104"/>
        <v>0</v>
      </c>
      <c r="AA17" s="5">
        <f t="shared" si="104"/>
        <v>0</v>
      </c>
      <c r="AB17" s="5">
        <f t="shared" si="104"/>
        <v>0</v>
      </c>
      <c r="AC17" s="5">
        <f t="shared" si="104"/>
        <v>0</v>
      </c>
      <c r="AD17" s="5">
        <f t="shared" si="104"/>
        <v>0</v>
      </c>
    </row>
    <row r="18" spans="1:30">
      <c r="A18" s="1" t="s">
        <v>17</v>
      </c>
      <c r="B18" s="5">
        <f t="shared" si="99"/>
        <v>0</v>
      </c>
      <c r="C18" s="5">
        <f t="shared" ref="C18:AD18" si="105">(0*100)/8</f>
        <v>0</v>
      </c>
      <c r="D18" s="5">
        <f t="shared" si="105"/>
        <v>0</v>
      </c>
      <c r="E18" s="5">
        <f t="shared" si="105"/>
        <v>0</v>
      </c>
      <c r="F18" s="5">
        <f t="shared" si="105"/>
        <v>0</v>
      </c>
      <c r="G18" s="5">
        <f t="shared" si="105"/>
        <v>0</v>
      </c>
      <c r="H18" s="5">
        <f t="shared" si="105"/>
        <v>0</v>
      </c>
      <c r="I18" s="5">
        <f t="shared" si="105"/>
        <v>0</v>
      </c>
      <c r="J18" s="5">
        <f t="shared" si="105"/>
        <v>0</v>
      </c>
      <c r="K18" s="5">
        <f t="shared" si="105"/>
        <v>0</v>
      </c>
      <c r="L18" s="5">
        <f t="shared" si="105"/>
        <v>0</v>
      </c>
      <c r="M18" s="5">
        <f t="shared" si="105"/>
        <v>0</v>
      </c>
      <c r="N18" s="5">
        <f t="shared" si="105"/>
        <v>0</v>
      </c>
      <c r="O18" s="5">
        <f t="shared" si="105"/>
        <v>0</v>
      </c>
      <c r="P18" s="5">
        <f t="shared" si="105"/>
        <v>0</v>
      </c>
      <c r="Q18" s="5">
        <f t="shared" si="105"/>
        <v>0</v>
      </c>
      <c r="R18" s="5">
        <f t="shared" si="105"/>
        <v>0</v>
      </c>
      <c r="S18" s="5">
        <f t="shared" si="105"/>
        <v>0</v>
      </c>
      <c r="T18" s="5">
        <f t="shared" si="105"/>
        <v>0</v>
      </c>
      <c r="U18" s="5">
        <f t="shared" si="105"/>
        <v>0</v>
      </c>
      <c r="V18" s="5">
        <f t="shared" si="105"/>
        <v>0</v>
      </c>
      <c r="W18" s="5">
        <f t="shared" si="105"/>
        <v>0</v>
      </c>
      <c r="X18" s="5">
        <f t="shared" si="105"/>
        <v>0</v>
      </c>
      <c r="Y18" s="5">
        <f t="shared" si="105"/>
        <v>0</v>
      </c>
      <c r="Z18" s="5">
        <f t="shared" si="105"/>
        <v>0</v>
      </c>
      <c r="AA18" s="5">
        <f t="shared" si="105"/>
        <v>0</v>
      </c>
      <c r="AB18" s="5">
        <f t="shared" si="105"/>
        <v>0</v>
      </c>
      <c r="AC18" s="5">
        <f t="shared" si="105"/>
        <v>0</v>
      </c>
      <c r="AD18" s="5">
        <f t="shared" si="105"/>
        <v>0</v>
      </c>
    </row>
    <row r="19" spans="1:30">
      <c r="A19" s="3" t="s">
        <v>18</v>
      </c>
    </row>
    <row r="20" spans="1:30">
      <c r="A20" s="1" t="s">
        <v>2</v>
      </c>
      <c r="B20" s="15">
        <f t="shared" ref="B20:C20" si="106">(0*100)/2</f>
        <v>0</v>
      </c>
      <c r="C20" s="15">
        <f t="shared" si="106"/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f t="shared" ref="K20:AD20" si="107">(0*100)/2</f>
        <v>0</v>
      </c>
      <c r="L20" s="16">
        <f t="shared" si="107"/>
        <v>0</v>
      </c>
      <c r="M20" s="16">
        <f t="shared" si="107"/>
        <v>0</v>
      </c>
      <c r="N20" s="16">
        <f t="shared" si="107"/>
        <v>0</v>
      </c>
      <c r="O20" s="16">
        <f t="shared" si="107"/>
        <v>0</v>
      </c>
      <c r="P20" s="16">
        <f t="shared" si="107"/>
        <v>0</v>
      </c>
      <c r="Q20" s="16">
        <f t="shared" si="107"/>
        <v>0</v>
      </c>
      <c r="R20" s="16">
        <f t="shared" si="107"/>
        <v>0</v>
      </c>
      <c r="S20" s="16">
        <f t="shared" si="107"/>
        <v>0</v>
      </c>
      <c r="T20" s="16">
        <f t="shared" si="107"/>
        <v>0</v>
      </c>
      <c r="U20" s="16">
        <f t="shared" si="107"/>
        <v>0</v>
      </c>
      <c r="V20" s="16">
        <f t="shared" si="107"/>
        <v>0</v>
      </c>
      <c r="W20" s="16">
        <f t="shared" si="107"/>
        <v>0</v>
      </c>
      <c r="X20" s="16">
        <f t="shared" si="107"/>
        <v>0</v>
      </c>
      <c r="Y20" s="16">
        <f t="shared" si="107"/>
        <v>0</v>
      </c>
      <c r="Z20" s="16">
        <f t="shared" si="107"/>
        <v>0</v>
      </c>
      <c r="AA20" s="16">
        <f t="shared" si="107"/>
        <v>0</v>
      </c>
      <c r="AB20" s="16">
        <f t="shared" si="107"/>
        <v>0</v>
      </c>
      <c r="AC20" s="16">
        <f t="shared" si="107"/>
        <v>0</v>
      </c>
      <c r="AD20" s="16">
        <f t="shared" si="107"/>
        <v>0</v>
      </c>
    </row>
    <row r="21" spans="1:30">
      <c r="A21" s="1" t="s">
        <v>3</v>
      </c>
      <c r="B21" s="15">
        <f t="shared" ref="B21:C21" si="108">(0*100)/2</f>
        <v>0</v>
      </c>
      <c r="C21" s="15">
        <f t="shared" si="108"/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f t="shared" ref="K21:AD21" si="109">(0*100)/2</f>
        <v>0</v>
      </c>
      <c r="L21" s="16">
        <f t="shared" si="109"/>
        <v>0</v>
      </c>
      <c r="M21" s="16">
        <f t="shared" si="109"/>
        <v>0</v>
      </c>
      <c r="N21" s="16">
        <f t="shared" si="109"/>
        <v>0</v>
      </c>
      <c r="O21" s="16">
        <f t="shared" si="109"/>
        <v>0</v>
      </c>
      <c r="P21" s="16">
        <f t="shared" si="109"/>
        <v>0</v>
      </c>
      <c r="Q21" s="16">
        <f t="shared" si="109"/>
        <v>0</v>
      </c>
      <c r="R21" s="16">
        <f t="shared" si="109"/>
        <v>0</v>
      </c>
      <c r="S21" s="16">
        <f t="shared" si="109"/>
        <v>0</v>
      </c>
      <c r="T21" s="16">
        <f t="shared" si="109"/>
        <v>0</v>
      </c>
      <c r="U21" s="16">
        <f t="shared" si="109"/>
        <v>0</v>
      </c>
      <c r="V21" s="16">
        <f t="shared" si="109"/>
        <v>0</v>
      </c>
      <c r="W21" s="16">
        <f t="shared" si="109"/>
        <v>0</v>
      </c>
      <c r="X21" s="16">
        <f t="shared" si="109"/>
        <v>0</v>
      </c>
      <c r="Y21" s="16">
        <f t="shared" si="109"/>
        <v>0</v>
      </c>
      <c r="Z21" s="16">
        <f t="shared" si="109"/>
        <v>0</v>
      </c>
      <c r="AA21" s="16">
        <f t="shared" si="109"/>
        <v>0</v>
      </c>
      <c r="AB21" s="16">
        <f t="shared" si="109"/>
        <v>0</v>
      </c>
      <c r="AC21" s="16">
        <f t="shared" si="109"/>
        <v>0</v>
      </c>
      <c r="AD21" s="16">
        <f t="shared" si="109"/>
        <v>0</v>
      </c>
    </row>
    <row r="22" spans="1:30">
      <c r="A22" s="1" t="s">
        <v>4</v>
      </c>
      <c r="B22" s="15">
        <f t="shared" ref="B22:C22" si="110">(0*100)/2</f>
        <v>0</v>
      </c>
      <c r="C22" s="15">
        <f t="shared" si="110"/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f t="shared" ref="K22:Z22" si="111">(0*100)/2</f>
        <v>0</v>
      </c>
      <c r="L22" s="16">
        <f t="shared" si="111"/>
        <v>0</v>
      </c>
      <c r="M22" s="16">
        <f t="shared" si="111"/>
        <v>0</v>
      </c>
      <c r="N22" s="16">
        <f t="shared" si="111"/>
        <v>0</v>
      </c>
      <c r="O22" s="16">
        <f t="shared" si="111"/>
        <v>0</v>
      </c>
      <c r="P22" s="16">
        <f t="shared" si="111"/>
        <v>0</v>
      </c>
      <c r="Q22" s="16">
        <f t="shared" si="111"/>
        <v>0</v>
      </c>
      <c r="R22" s="16">
        <f t="shared" si="111"/>
        <v>0</v>
      </c>
      <c r="S22" s="16">
        <f t="shared" si="111"/>
        <v>0</v>
      </c>
      <c r="T22" s="16">
        <f t="shared" si="111"/>
        <v>0</v>
      </c>
      <c r="U22" s="16">
        <f t="shared" si="111"/>
        <v>0</v>
      </c>
      <c r="V22" s="16">
        <f t="shared" si="111"/>
        <v>0</v>
      </c>
      <c r="W22" s="16">
        <f t="shared" si="111"/>
        <v>0</v>
      </c>
      <c r="X22" s="16">
        <f t="shared" si="111"/>
        <v>0</v>
      </c>
      <c r="Y22" s="16">
        <f t="shared" si="111"/>
        <v>0</v>
      </c>
      <c r="Z22" s="16">
        <f t="shared" si="111"/>
        <v>0</v>
      </c>
      <c r="AA22" s="17">
        <f t="shared" ref="AA22:AA24" si="112">(1*100)/2</f>
        <v>50</v>
      </c>
      <c r="AB22" s="16">
        <f t="shared" ref="AB22:AB24" si="113">(0*100)/8</f>
        <v>0</v>
      </c>
      <c r="AC22" s="18">
        <f>(1*100)/2</f>
        <v>50</v>
      </c>
      <c r="AD22" s="16">
        <f>(0*100)/2</f>
        <v>0</v>
      </c>
    </row>
    <row r="23" spans="1:30">
      <c r="A23" s="1" t="s">
        <v>5</v>
      </c>
      <c r="B23" s="15">
        <f t="shared" ref="B23:C23" si="114">(0*100)/2</f>
        <v>0</v>
      </c>
      <c r="C23" s="15">
        <f t="shared" si="114"/>
        <v>0</v>
      </c>
      <c r="D23" s="18">
        <v>50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f t="shared" ref="K23:Z23" si="115">(0*100)/2</f>
        <v>0</v>
      </c>
      <c r="L23" s="16">
        <f t="shared" si="115"/>
        <v>0</v>
      </c>
      <c r="M23" s="16">
        <f t="shared" si="115"/>
        <v>0</v>
      </c>
      <c r="N23" s="16">
        <f t="shared" si="115"/>
        <v>0</v>
      </c>
      <c r="O23" s="16">
        <f t="shared" si="115"/>
        <v>0</v>
      </c>
      <c r="P23" s="16">
        <f t="shared" si="115"/>
        <v>0</v>
      </c>
      <c r="Q23" s="16">
        <f t="shared" si="115"/>
        <v>0</v>
      </c>
      <c r="R23" s="16">
        <f t="shared" si="115"/>
        <v>0</v>
      </c>
      <c r="S23" s="16">
        <f t="shared" si="115"/>
        <v>0</v>
      </c>
      <c r="T23" s="16">
        <f t="shared" si="115"/>
        <v>0</v>
      </c>
      <c r="U23" s="16">
        <f t="shared" si="115"/>
        <v>0</v>
      </c>
      <c r="V23" s="16">
        <f t="shared" si="115"/>
        <v>0</v>
      </c>
      <c r="W23" s="16">
        <f t="shared" si="115"/>
        <v>0</v>
      </c>
      <c r="X23" s="16">
        <f t="shared" si="115"/>
        <v>0</v>
      </c>
      <c r="Y23" s="16">
        <f t="shared" si="115"/>
        <v>0</v>
      </c>
      <c r="Z23" s="16">
        <f t="shared" si="115"/>
        <v>0</v>
      </c>
      <c r="AA23" s="17">
        <f t="shared" si="112"/>
        <v>50</v>
      </c>
      <c r="AB23" s="16">
        <f t="shared" si="113"/>
        <v>0</v>
      </c>
      <c r="AC23" s="16">
        <f t="shared" ref="AC23:AD23" si="116">(0*100)/2</f>
        <v>0</v>
      </c>
      <c r="AD23" s="16">
        <f t="shared" si="116"/>
        <v>0</v>
      </c>
    </row>
    <row r="24" spans="1:30">
      <c r="A24" s="1" t="s">
        <v>6</v>
      </c>
      <c r="B24" s="15">
        <f t="shared" ref="B24:C24" si="117">(0*100)/2</f>
        <v>0</v>
      </c>
      <c r="C24" s="15">
        <f t="shared" si="117"/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f t="shared" ref="K24:S24" si="118">(0*100)/8</f>
        <v>0</v>
      </c>
      <c r="L24" s="16">
        <f t="shared" si="118"/>
        <v>0</v>
      </c>
      <c r="M24" s="16">
        <f t="shared" si="118"/>
        <v>0</v>
      </c>
      <c r="N24" s="16">
        <f t="shared" si="118"/>
        <v>0</v>
      </c>
      <c r="O24" s="16">
        <f t="shared" si="118"/>
        <v>0</v>
      </c>
      <c r="P24" s="16">
        <f t="shared" si="118"/>
        <v>0</v>
      </c>
      <c r="Q24" s="16">
        <f t="shared" si="118"/>
        <v>0</v>
      </c>
      <c r="R24" s="16">
        <f t="shared" si="118"/>
        <v>0</v>
      </c>
      <c r="S24" s="16">
        <f t="shared" si="118"/>
        <v>0</v>
      </c>
      <c r="T24" s="17">
        <f t="shared" ref="T24:T25" si="119">(1*100)/2</f>
        <v>50</v>
      </c>
      <c r="U24" s="16">
        <f t="shared" ref="U24:Z24" si="120">(0*100)/8</f>
        <v>0</v>
      </c>
      <c r="V24" s="16">
        <f t="shared" si="120"/>
        <v>0</v>
      </c>
      <c r="W24" s="16">
        <f t="shared" si="120"/>
        <v>0</v>
      </c>
      <c r="X24" s="16">
        <f t="shared" si="120"/>
        <v>0</v>
      </c>
      <c r="Y24" s="16">
        <f t="shared" si="120"/>
        <v>0</v>
      </c>
      <c r="Z24" s="16">
        <f t="shared" si="120"/>
        <v>0</v>
      </c>
      <c r="AA24" s="17">
        <f t="shared" si="112"/>
        <v>50</v>
      </c>
      <c r="AB24" s="16">
        <f t="shared" si="113"/>
        <v>0</v>
      </c>
      <c r="AC24" s="19">
        <f>(2*100)/2</f>
        <v>100</v>
      </c>
      <c r="AD24" s="16">
        <f t="shared" ref="AD24:AD28" si="121">(0*100)/8</f>
        <v>0</v>
      </c>
    </row>
    <row r="25" spans="1:30">
      <c r="A25" s="1" t="s">
        <v>7</v>
      </c>
      <c r="B25" s="15">
        <f t="shared" ref="B25:C25" si="122">(0*100)/2</f>
        <v>0</v>
      </c>
      <c r="C25" s="15">
        <f t="shared" si="122"/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f t="shared" ref="K25:M25" si="123">(0*100)/8</f>
        <v>0</v>
      </c>
      <c r="L25" s="16">
        <f t="shared" si="123"/>
        <v>0</v>
      </c>
      <c r="M25" s="16">
        <f t="shared" si="123"/>
        <v>0</v>
      </c>
      <c r="N25" s="17">
        <f t="shared" ref="N25:N27" si="124">(1*100)/2</f>
        <v>50</v>
      </c>
      <c r="O25" s="16">
        <f t="shared" ref="O25:S25" si="125">(0*100)/8</f>
        <v>0</v>
      </c>
      <c r="P25" s="16">
        <f t="shared" si="125"/>
        <v>0</v>
      </c>
      <c r="Q25" s="16">
        <f t="shared" si="125"/>
        <v>0</v>
      </c>
      <c r="R25" s="16">
        <f t="shared" si="125"/>
        <v>0</v>
      </c>
      <c r="S25" s="16">
        <f t="shared" si="125"/>
        <v>0</v>
      </c>
      <c r="T25" s="17">
        <f t="shared" si="119"/>
        <v>50</v>
      </c>
      <c r="U25" s="16">
        <f>(0*100)/8</f>
        <v>0</v>
      </c>
      <c r="V25" s="17">
        <f t="shared" ref="V25:V28" si="126">(1*100)/2</f>
        <v>50</v>
      </c>
      <c r="W25" s="16">
        <f t="shared" ref="W25:AA25" si="127">(0*100)/8</f>
        <v>0</v>
      </c>
      <c r="X25" s="16">
        <f t="shared" si="127"/>
        <v>0</v>
      </c>
      <c r="Y25" s="16">
        <f t="shared" si="127"/>
        <v>0</v>
      </c>
      <c r="Z25" s="16">
        <f t="shared" si="127"/>
        <v>0</v>
      </c>
      <c r="AA25" s="16">
        <f t="shared" si="127"/>
        <v>0</v>
      </c>
      <c r="AB25" s="17">
        <f t="shared" ref="AB25:AC25" si="128">(1*100)/2</f>
        <v>50</v>
      </c>
      <c r="AC25" s="17">
        <f t="shared" si="128"/>
        <v>50</v>
      </c>
      <c r="AD25" s="16">
        <f t="shared" si="121"/>
        <v>0</v>
      </c>
    </row>
    <row r="26" spans="1:30">
      <c r="A26" s="1" t="s">
        <v>8</v>
      </c>
      <c r="B26" s="15">
        <f t="shared" ref="B26:C26" si="129">(0*100)/2</f>
        <v>0</v>
      </c>
      <c r="C26" s="15">
        <f t="shared" si="129"/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20">
        <v>50</v>
      </c>
      <c r="J26" s="16">
        <v>0</v>
      </c>
      <c r="K26" s="16">
        <f t="shared" ref="K26:M26" si="130">(0*100)/8</f>
        <v>0</v>
      </c>
      <c r="L26" s="16">
        <f t="shared" si="130"/>
        <v>0</v>
      </c>
      <c r="M26" s="16">
        <f t="shared" si="130"/>
        <v>0</v>
      </c>
      <c r="N26" s="17">
        <f t="shared" si="124"/>
        <v>50</v>
      </c>
      <c r="O26" s="16">
        <f t="shared" ref="O26:Q26" si="131">(0*100)/8</f>
        <v>0</v>
      </c>
      <c r="P26" s="16">
        <f t="shared" si="131"/>
        <v>0</v>
      </c>
      <c r="Q26" s="16">
        <f t="shared" si="131"/>
        <v>0</v>
      </c>
      <c r="R26" s="17">
        <f t="shared" ref="R26:R28" si="132">(1*100)/2</f>
        <v>50</v>
      </c>
      <c r="S26" s="16">
        <f t="shared" ref="S26:U26" si="133">(0*100)/8</f>
        <v>0</v>
      </c>
      <c r="T26" s="16">
        <f t="shared" si="133"/>
        <v>0</v>
      </c>
      <c r="U26" s="16">
        <f t="shared" si="133"/>
        <v>0</v>
      </c>
      <c r="V26" s="17">
        <f t="shared" si="126"/>
        <v>50</v>
      </c>
      <c r="W26" s="16">
        <f t="shared" ref="W26:AA26" si="134">(0*100)/8</f>
        <v>0</v>
      </c>
      <c r="X26" s="16">
        <f t="shared" si="134"/>
        <v>0</v>
      </c>
      <c r="Y26" s="16">
        <f t="shared" si="134"/>
        <v>0</v>
      </c>
      <c r="Z26" s="16">
        <f t="shared" si="134"/>
        <v>0</v>
      </c>
      <c r="AA26" s="16">
        <f t="shared" si="134"/>
        <v>0</v>
      </c>
      <c r="AB26" s="17">
        <f t="shared" ref="AB26:AC26" si="135">(1*100)/2</f>
        <v>50</v>
      </c>
      <c r="AC26" s="17">
        <f t="shared" si="135"/>
        <v>50</v>
      </c>
      <c r="AD26" s="16">
        <f t="shared" si="121"/>
        <v>0</v>
      </c>
    </row>
    <row r="27" spans="1:30">
      <c r="A27" s="1" t="s">
        <v>9</v>
      </c>
      <c r="B27" s="15">
        <f t="shared" ref="B27:C27" si="136">(0*100)/2</f>
        <v>0</v>
      </c>
      <c r="C27" s="15">
        <f t="shared" si="136"/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20">
        <v>50</v>
      </c>
      <c r="J27" s="16">
        <v>0</v>
      </c>
      <c r="K27" s="16">
        <f t="shared" ref="K27:M27" si="137">(0*100)/8</f>
        <v>0</v>
      </c>
      <c r="L27" s="16">
        <f t="shared" si="137"/>
        <v>0</v>
      </c>
      <c r="M27" s="16">
        <f t="shared" si="137"/>
        <v>0</v>
      </c>
      <c r="N27" s="17">
        <f t="shared" si="124"/>
        <v>50</v>
      </c>
      <c r="O27" s="16">
        <f t="shared" ref="O27:Q27" si="138">(0*100)/8</f>
        <v>0</v>
      </c>
      <c r="P27" s="16">
        <f t="shared" si="138"/>
        <v>0</v>
      </c>
      <c r="Q27" s="16">
        <f t="shared" si="138"/>
        <v>0</v>
      </c>
      <c r="R27" s="17">
        <f t="shared" si="132"/>
        <v>50</v>
      </c>
      <c r="S27" s="16">
        <f t="shared" ref="S27:U27" si="139">(0*100)/8</f>
        <v>0</v>
      </c>
      <c r="T27" s="16">
        <f t="shared" si="139"/>
        <v>0</v>
      </c>
      <c r="U27" s="16">
        <f t="shared" si="139"/>
        <v>0</v>
      </c>
      <c r="V27" s="17">
        <f t="shared" si="126"/>
        <v>50</v>
      </c>
      <c r="W27" s="17">
        <f>(1*100)/2</f>
        <v>50</v>
      </c>
      <c r="X27" s="16">
        <f t="shared" ref="X27:AA27" si="140">(0*100)/8</f>
        <v>0</v>
      </c>
      <c r="Y27" s="16">
        <f t="shared" si="140"/>
        <v>0</v>
      </c>
      <c r="Z27" s="16">
        <f t="shared" si="140"/>
        <v>0</v>
      </c>
      <c r="AA27" s="16">
        <f t="shared" si="140"/>
        <v>0</v>
      </c>
      <c r="AB27" s="17">
        <f t="shared" ref="AB27:AC27" si="141">(1*100)/2</f>
        <v>50</v>
      </c>
      <c r="AC27" s="17">
        <f t="shared" si="141"/>
        <v>50</v>
      </c>
      <c r="AD27" s="16">
        <f t="shared" si="121"/>
        <v>0</v>
      </c>
    </row>
    <row r="28" spans="1:30">
      <c r="A28" s="1" t="s">
        <v>10</v>
      </c>
      <c r="B28" s="15">
        <f t="shared" ref="B28:C28" si="142">(0*100)/2</f>
        <v>0</v>
      </c>
      <c r="C28" s="15">
        <f t="shared" si="142"/>
        <v>0</v>
      </c>
      <c r="D28" s="16">
        <v>0</v>
      </c>
      <c r="E28" s="18">
        <v>50</v>
      </c>
      <c r="F28" s="18">
        <v>50</v>
      </c>
      <c r="G28" s="16">
        <v>0</v>
      </c>
      <c r="H28" s="16">
        <v>0</v>
      </c>
      <c r="I28" s="16">
        <v>0</v>
      </c>
      <c r="J28" s="16">
        <v>0</v>
      </c>
      <c r="K28" s="16">
        <f t="shared" ref="K28:Q28" si="143">(0*100)/8</f>
        <v>0</v>
      </c>
      <c r="L28" s="16">
        <f t="shared" si="143"/>
        <v>0</v>
      </c>
      <c r="M28" s="16">
        <f t="shared" si="143"/>
        <v>0</v>
      </c>
      <c r="N28" s="16">
        <f t="shared" si="143"/>
        <v>0</v>
      </c>
      <c r="O28" s="16">
        <f t="shared" si="143"/>
        <v>0</v>
      </c>
      <c r="P28" s="16">
        <f t="shared" si="143"/>
        <v>0</v>
      </c>
      <c r="Q28" s="16">
        <f t="shared" si="143"/>
        <v>0</v>
      </c>
      <c r="R28" s="17">
        <f t="shared" si="132"/>
        <v>50</v>
      </c>
      <c r="S28" s="16">
        <f t="shared" ref="S28:U28" si="144">(0*100)/8</f>
        <v>0</v>
      </c>
      <c r="T28" s="16">
        <f t="shared" si="144"/>
        <v>0</v>
      </c>
      <c r="U28" s="16">
        <f t="shared" si="144"/>
        <v>0</v>
      </c>
      <c r="V28" s="17">
        <f t="shared" si="126"/>
        <v>50</v>
      </c>
      <c r="W28" s="16">
        <f t="shared" ref="W28:AA28" si="145">(0*100)/8</f>
        <v>0</v>
      </c>
      <c r="X28" s="16">
        <f t="shared" si="145"/>
        <v>0</v>
      </c>
      <c r="Y28" s="16">
        <f t="shared" si="145"/>
        <v>0</v>
      </c>
      <c r="Z28" s="16">
        <f t="shared" si="145"/>
        <v>0</v>
      </c>
      <c r="AA28" s="16">
        <f t="shared" si="145"/>
        <v>0</v>
      </c>
      <c r="AB28" s="17">
        <f t="shared" ref="AB28:AC28" si="146">(1*100)/2</f>
        <v>50</v>
      </c>
      <c r="AC28" s="17">
        <f t="shared" si="146"/>
        <v>50</v>
      </c>
      <c r="AD28" s="16">
        <f t="shared" si="121"/>
        <v>0</v>
      </c>
    </row>
    <row r="29" spans="1:30">
      <c r="A29" s="1" t="s">
        <v>11</v>
      </c>
      <c r="B29" s="16">
        <f t="shared" ref="B29:C29" si="147">(0*100)/2</f>
        <v>0</v>
      </c>
      <c r="C29" s="15">
        <f t="shared" si="147"/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20">
        <v>50</v>
      </c>
      <c r="K29" s="16">
        <f t="shared" ref="K29:P29" si="148">(0*100)/8</f>
        <v>0</v>
      </c>
      <c r="L29" s="16">
        <f t="shared" si="148"/>
        <v>0</v>
      </c>
      <c r="M29" s="16">
        <f t="shared" si="148"/>
        <v>0</v>
      </c>
      <c r="N29" s="16">
        <f t="shared" si="148"/>
        <v>0</v>
      </c>
      <c r="O29" s="16">
        <f t="shared" si="148"/>
        <v>0</v>
      </c>
      <c r="P29" s="16">
        <f t="shared" si="148"/>
        <v>0</v>
      </c>
      <c r="Q29" s="17">
        <f t="shared" ref="Q29:Q30" si="149">(1*100)/2</f>
        <v>50</v>
      </c>
      <c r="R29" s="16">
        <f t="shared" ref="R29:AD29" si="150">(0*100)/8</f>
        <v>0</v>
      </c>
      <c r="S29" s="16">
        <f t="shared" si="150"/>
        <v>0</v>
      </c>
      <c r="T29" s="16">
        <f t="shared" si="150"/>
        <v>0</v>
      </c>
      <c r="U29" s="16">
        <f t="shared" si="150"/>
        <v>0</v>
      </c>
      <c r="V29" s="16">
        <f t="shared" si="150"/>
        <v>0</v>
      </c>
      <c r="W29" s="16">
        <f t="shared" si="150"/>
        <v>0</v>
      </c>
      <c r="X29" s="16">
        <f t="shared" si="150"/>
        <v>0</v>
      </c>
      <c r="Y29" s="16">
        <f t="shared" si="150"/>
        <v>0</v>
      </c>
      <c r="Z29" s="16">
        <f t="shared" si="150"/>
        <v>0</v>
      </c>
      <c r="AA29" s="16">
        <f t="shared" si="150"/>
        <v>0</v>
      </c>
      <c r="AB29" s="16">
        <f t="shared" si="150"/>
        <v>0</v>
      </c>
      <c r="AC29" s="16">
        <f t="shared" si="150"/>
        <v>0</v>
      </c>
      <c r="AD29" s="16">
        <f t="shared" si="150"/>
        <v>0</v>
      </c>
    </row>
    <row r="30" spans="1:30">
      <c r="A30" s="1" t="s">
        <v>12</v>
      </c>
      <c r="B30" s="16">
        <f t="shared" ref="B30:C30" si="151">(0*100)/2</f>
        <v>0</v>
      </c>
      <c r="C30" s="15">
        <f t="shared" si="151"/>
        <v>0</v>
      </c>
      <c r="D30" s="16">
        <v>0</v>
      </c>
      <c r="E30" s="16">
        <v>0</v>
      </c>
      <c r="F30" s="16">
        <v>0</v>
      </c>
      <c r="G30" s="16">
        <v>0</v>
      </c>
      <c r="H30" s="20">
        <v>50</v>
      </c>
      <c r="I30" s="20">
        <v>50</v>
      </c>
      <c r="J30" s="16">
        <v>0</v>
      </c>
      <c r="K30" s="16">
        <f t="shared" ref="K30:P30" si="152">(0*100)/8</f>
        <v>0</v>
      </c>
      <c r="L30" s="16">
        <f t="shared" si="152"/>
        <v>0</v>
      </c>
      <c r="M30" s="16">
        <f t="shared" si="152"/>
        <v>0</v>
      </c>
      <c r="N30" s="16">
        <f t="shared" si="152"/>
        <v>0</v>
      </c>
      <c r="O30" s="16">
        <f t="shared" si="152"/>
        <v>0</v>
      </c>
      <c r="P30" s="16">
        <f t="shared" si="152"/>
        <v>0</v>
      </c>
      <c r="Q30" s="17">
        <f t="shared" si="149"/>
        <v>50</v>
      </c>
      <c r="R30" s="16">
        <f t="shared" ref="R30:S30" si="153">(0*100)/8</f>
        <v>0</v>
      </c>
      <c r="S30" s="16">
        <f t="shared" si="153"/>
        <v>0</v>
      </c>
      <c r="T30" s="17">
        <f>(1*100)/2</f>
        <v>50</v>
      </c>
      <c r="U30" s="16">
        <f t="shared" ref="U30:AD30" si="154">(0*100)/8</f>
        <v>0</v>
      </c>
      <c r="V30" s="16">
        <f t="shared" si="154"/>
        <v>0</v>
      </c>
      <c r="W30" s="16">
        <f t="shared" si="154"/>
        <v>0</v>
      </c>
      <c r="X30" s="16">
        <f t="shared" si="154"/>
        <v>0</v>
      </c>
      <c r="Y30" s="16">
        <f t="shared" si="154"/>
        <v>0</v>
      </c>
      <c r="Z30" s="16">
        <f t="shared" si="154"/>
        <v>0</v>
      </c>
      <c r="AA30" s="16">
        <f t="shared" si="154"/>
        <v>0</v>
      </c>
      <c r="AB30" s="16">
        <f t="shared" si="154"/>
        <v>0</v>
      </c>
      <c r="AC30" s="16">
        <f t="shared" si="154"/>
        <v>0</v>
      </c>
      <c r="AD30" s="16">
        <f t="shared" si="154"/>
        <v>0</v>
      </c>
    </row>
    <row r="31" spans="1:30">
      <c r="A31" s="1" t="s">
        <v>13</v>
      </c>
      <c r="B31" s="16">
        <f t="shared" ref="B31:C31" si="155">(0*100)/2</f>
        <v>0</v>
      </c>
      <c r="C31" s="15">
        <f t="shared" si="155"/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f t="shared" ref="K31:Q31" si="156">(0*100)/8</f>
        <v>0</v>
      </c>
      <c r="L31" s="16">
        <f t="shared" si="156"/>
        <v>0</v>
      </c>
      <c r="M31" s="16">
        <f t="shared" si="156"/>
        <v>0</v>
      </c>
      <c r="N31" s="16">
        <f t="shared" si="156"/>
        <v>0</v>
      </c>
      <c r="O31" s="16">
        <f t="shared" si="156"/>
        <v>0</v>
      </c>
      <c r="P31" s="16">
        <f t="shared" si="156"/>
        <v>0</v>
      </c>
      <c r="Q31" s="16">
        <f t="shared" si="156"/>
        <v>0</v>
      </c>
      <c r="R31" s="17">
        <f t="shared" ref="R31:R32" si="157">(1*100)/2</f>
        <v>50</v>
      </c>
      <c r="S31" s="16">
        <f t="shared" ref="S31:AD31" si="158">(0*100)/8</f>
        <v>0</v>
      </c>
      <c r="T31" s="16">
        <f t="shared" si="158"/>
        <v>0</v>
      </c>
      <c r="U31" s="16">
        <f t="shared" si="158"/>
        <v>0</v>
      </c>
      <c r="V31" s="16">
        <f t="shared" si="158"/>
        <v>0</v>
      </c>
      <c r="W31" s="16">
        <f t="shared" si="158"/>
        <v>0</v>
      </c>
      <c r="X31" s="16">
        <f t="shared" si="158"/>
        <v>0</v>
      </c>
      <c r="Y31" s="16">
        <f t="shared" si="158"/>
        <v>0</v>
      </c>
      <c r="Z31" s="16">
        <f t="shared" si="158"/>
        <v>0</v>
      </c>
      <c r="AA31" s="16">
        <f t="shared" si="158"/>
        <v>0</v>
      </c>
      <c r="AB31" s="16">
        <f t="shared" si="158"/>
        <v>0</v>
      </c>
      <c r="AC31" s="16">
        <f t="shared" si="158"/>
        <v>0</v>
      </c>
      <c r="AD31" s="16">
        <f t="shared" si="158"/>
        <v>0</v>
      </c>
    </row>
    <row r="32" spans="1:30">
      <c r="A32" s="1" t="s">
        <v>14</v>
      </c>
      <c r="B32" s="16">
        <f t="shared" ref="B32:C32" si="159">(0*100)/2</f>
        <v>0</v>
      </c>
      <c r="C32" s="15">
        <f t="shared" si="159"/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f t="shared" ref="K32:Q32" si="160">(0*100)/8</f>
        <v>0</v>
      </c>
      <c r="L32" s="16">
        <f t="shared" si="160"/>
        <v>0</v>
      </c>
      <c r="M32" s="16">
        <f t="shared" si="160"/>
        <v>0</v>
      </c>
      <c r="N32" s="16">
        <f t="shared" si="160"/>
        <v>0</v>
      </c>
      <c r="O32" s="16">
        <f t="shared" si="160"/>
        <v>0</v>
      </c>
      <c r="P32" s="16">
        <f t="shared" si="160"/>
        <v>0</v>
      </c>
      <c r="Q32" s="16">
        <f t="shared" si="160"/>
        <v>0</v>
      </c>
      <c r="R32" s="17">
        <f t="shared" si="157"/>
        <v>50</v>
      </c>
      <c r="S32" s="16">
        <f t="shared" ref="S32:AD32" si="161">(0*100)/8</f>
        <v>0</v>
      </c>
      <c r="T32" s="16">
        <f t="shared" si="161"/>
        <v>0</v>
      </c>
      <c r="U32" s="16">
        <f t="shared" si="161"/>
        <v>0</v>
      </c>
      <c r="V32" s="16">
        <f t="shared" si="161"/>
        <v>0</v>
      </c>
      <c r="W32" s="16">
        <f t="shared" si="161"/>
        <v>0</v>
      </c>
      <c r="X32" s="16">
        <f t="shared" si="161"/>
        <v>0</v>
      </c>
      <c r="Y32" s="16">
        <f t="shared" si="161"/>
        <v>0</v>
      </c>
      <c r="Z32" s="16">
        <f t="shared" si="161"/>
        <v>0</v>
      </c>
      <c r="AA32" s="16">
        <f t="shared" si="161"/>
        <v>0</v>
      </c>
      <c r="AB32" s="16">
        <f t="shared" si="161"/>
        <v>0</v>
      </c>
      <c r="AC32" s="16">
        <f t="shared" si="161"/>
        <v>0</v>
      </c>
      <c r="AD32" s="16">
        <f t="shared" si="161"/>
        <v>0</v>
      </c>
    </row>
    <row r="33" spans="1:30">
      <c r="A33" s="1" t="s">
        <v>15</v>
      </c>
      <c r="B33" s="16">
        <f t="shared" ref="B33:C33" si="162">(0*100)/2</f>
        <v>0</v>
      </c>
      <c r="C33" s="15">
        <f t="shared" si="162"/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f t="shared" ref="K33:P33" si="163">(0*100)/8</f>
        <v>0</v>
      </c>
      <c r="L33" s="16">
        <f t="shared" si="163"/>
        <v>0</v>
      </c>
      <c r="M33" s="16">
        <f t="shared" si="163"/>
        <v>0</v>
      </c>
      <c r="N33" s="16">
        <f t="shared" si="163"/>
        <v>0</v>
      </c>
      <c r="O33" s="16">
        <f t="shared" si="163"/>
        <v>0</v>
      </c>
      <c r="P33" s="16">
        <f t="shared" si="163"/>
        <v>0</v>
      </c>
      <c r="Q33" s="17">
        <f>(1*100)/2</f>
        <v>50</v>
      </c>
      <c r="R33" s="16">
        <f t="shared" ref="R33:AD33" si="164">(0*100)/8</f>
        <v>0</v>
      </c>
      <c r="S33" s="16">
        <f t="shared" si="164"/>
        <v>0</v>
      </c>
      <c r="T33" s="16">
        <f t="shared" si="164"/>
        <v>0</v>
      </c>
      <c r="U33" s="16">
        <f t="shared" si="164"/>
        <v>0</v>
      </c>
      <c r="V33" s="16">
        <f t="shared" si="164"/>
        <v>0</v>
      </c>
      <c r="W33" s="16">
        <f t="shared" si="164"/>
        <v>0</v>
      </c>
      <c r="X33" s="16">
        <f t="shared" si="164"/>
        <v>0</v>
      </c>
      <c r="Y33" s="16">
        <f t="shared" si="164"/>
        <v>0</v>
      </c>
      <c r="Z33" s="16">
        <f t="shared" si="164"/>
        <v>0</v>
      </c>
      <c r="AA33" s="16">
        <f t="shared" si="164"/>
        <v>0</v>
      </c>
      <c r="AB33" s="16">
        <f t="shared" si="164"/>
        <v>0</v>
      </c>
      <c r="AC33" s="16">
        <f t="shared" si="164"/>
        <v>0</v>
      </c>
      <c r="AD33" s="16">
        <f t="shared" si="164"/>
        <v>0</v>
      </c>
    </row>
    <row r="34" spans="1:30">
      <c r="A34" s="1" t="s">
        <v>16</v>
      </c>
      <c r="B34" s="16">
        <f t="shared" ref="B34:C34" si="165">(0*100)/2</f>
        <v>0</v>
      </c>
      <c r="C34" s="15">
        <f t="shared" si="165"/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f t="shared" ref="K34:AD34" si="166">(0*100)/8</f>
        <v>0</v>
      </c>
      <c r="L34" s="16">
        <f t="shared" si="166"/>
        <v>0</v>
      </c>
      <c r="M34" s="16">
        <f t="shared" si="166"/>
        <v>0</v>
      </c>
      <c r="N34" s="16">
        <f t="shared" si="166"/>
        <v>0</v>
      </c>
      <c r="O34" s="16">
        <f t="shared" si="166"/>
        <v>0</v>
      </c>
      <c r="P34" s="16">
        <f t="shared" si="166"/>
        <v>0</v>
      </c>
      <c r="Q34" s="16">
        <f t="shared" si="166"/>
        <v>0</v>
      </c>
      <c r="R34" s="16">
        <f t="shared" si="166"/>
        <v>0</v>
      </c>
      <c r="S34" s="16">
        <f t="shared" si="166"/>
        <v>0</v>
      </c>
      <c r="T34" s="16">
        <f t="shared" si="166"/>
        <v>0</v>
      </c>
      <c r="U34" s="16">
        <f t="shared" si="166"/>
        <v>0</v>
      </c>
      <c r="V34" s="16">
        <f t="shared" si="166"/>
        <v>0</v>
      </c>
      <c r="W34" s="16">
        <f t="shared" si="166"/>
        <v>0</v>
      </c>
      <c r="X34" s="16">
        <f t="shared" si="166"/>
        <v>0</v>
      </c>
      <c r="Y34" s="16">
        <f t="shared" si="166"/>
        <v>0</v>
      </c>
      <c r="Z34" s="16">
        <f t="shared" si="166"/>
        <v>0</v>
      </c>
      <c r="AA34" s="16">
        <f t="shared" si="166"/>
        <v>0</v>
      </c>
      <c r="AB34" s="16">
        <f t="shared" si="166"/>
        <v>0</v>
      </c>
      <c r="AC34" s="16">
        <f t="shared" si="166"/>
        <v>0</v>
      </c>
      <c r="AD34" s="16">
        <f t="shared" si="166"/>
        <v>0</v>
      </c>
    </row>
    <row r="35" spans="1:30">
      <c r="A35" s="1" t="s">
        <v>17</v>
      </c>
      <c r="B35" s="16">
        <f>(0*100)/2</f>
        <v>0</v>
      </c>
      <c r="C35" s="16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f t="shared" ref="K35:AD35" si="167">(0*100)/2</f>
        <v>0</v>
      </c>
      <c r="L35" s="16">
        <f t="shared" si="167"/>
        <v>0</v>
      </c>
      <c r="M35" s="16">
        <f t="shared" si="167"/>
        <v>0</v>
      </c>
      <c r="N35" s="16">
        <f t="shared" si="167"/>
        <v>0</v>
      </c>
      <c r="O35" s="16">
        <f t="shared" si="167"/>
        <v>0</v>
      </c>
      <c r="P35" s="16">
        <f t="shared" si="167"/>
        <v>0</v>
      </c>
      <c r="Q35" s="16">
        <f t="shared" si="167"/>
        <v>0</v>
      </c>
      <c r="R35" s="16">
        <f t="shared" si="167"/>
        <v>0</v>
      </c>
      <c r="S35" s="16">
        <f t="shared" si="167"/>
        <v>0</v>
      </c>
      <c r="T35" s="16">
        <f t="shared" si="167"/>
        <v>0</v>
      </c>
      <c r="U35" s="16">
        <f t="shared" si="167"/>
        <v>0</v>
      </c>
      <c r="V35" s="16">
        <f t="shared" si="167"/>
        <v>0</v>
      </c>
      <c r="W35" s="16">
        <f t="shared" si="167"/>
        <v>0</v>
      </c>
      <c r="X35" s="16">
        <f t="shared" si="167"/>
        <v>0</v>
      </c>
      <c r="Y35" s="16">
        <f t="shared" si="167"/>
        <v>0</v>
      </c>
      <c r="Z35" s="16">
        <f t="shared" si="167"/>
        <v>0</v>
      </c>
      <c r="AA35" s="16">
        <f t="shared" si="167"/>
        <v>0</v>
      </c>
      <c r="AB35" s="16">
        <f t="shared" si="167"/>
        <v>0</v>
      </c>
      <c r="AC35" s="16">
        <f t="shared" si="167"/>
        <v>0</v>
      </c>
      <c r="AD35" s="16">
        <f t="shared" si="167"/>
        <v>0</v>
      </c>
    </row>
    <row r="36" spans="1:30">
      <c r="A36" s="3" t="s">
        <v>19</v>
      </c>
    </row>
    <row r="37" spans="1:30">
      <c r="A37" s="1" t="s">
        <v>2</v>
      </c>
      <c r="B37" s="5">
        <f t="shared" ref="B37:AD37" si="168">(0*100)/2</f>
        <v>0</v>
      </c>
      <c r="C37" s="5">
        <f t="shared" si="168"/>
        <v>0</v>
      </c>
      <c r="D37" s="5">
        <f t="shared" si="168"/>
        <v>0</v>
      </c>
      <c r="E37" s="5">
        <f t="shared" si="168"/>
        <v>0</v>
      </c>
      <c r="F37" s="5">
        <f t="shared" si="168"/>
        <v>0</v>
      </c>
      <c r="G37" s="5">
        <f t="shared" si="168"/>
        <v>0</v>
      </c>
      <c r="H37" s="5">
        <f t="shared" si="168"/>
        <v>0</v>
      </c>
      <c r="I37" s="5">
        <f t="shared" si="168"/>
        <v>0</v>
      </c>
      <c r="J37" s="5">
        <f t="shared" si="168"/>
        <v>0</v>
      </c>
      <c r="K37" s="5">
        <f t="shared" si="168"/>
        <v>0</v>
      </c>
      <c r="L37" s="5">
        <f t="shared" si="168"/>
        <v>0</v>
      </c>
      <c r="M37" s="5">
        <f t="shared" si="168"/>
        <v>0</v>
      </c>
      <c r="N37" s="5">
        <f t="shared" si="168"/>
        <v>0</v>
      </c>
      <c r="O37" s="5">
        <f t="shared" si="168"/>
        <v>0</v>
      </c>
      <c r="P37" s="5">
        <f t="shared" si="168"/>
        <v>0</v>
      </c>
      <c r="Q37" s="5">
        <f t="shared" si="168"/>
        <v>0</v>
      </c>
      <c r="R37" s="5">
        <f t="shared" si="168"/>
        <v>0</v>
      </c>
      <c r="S37" s="5">
        <f t="shared" si="168"/>
        <v>0</v>
      </c>
      <c r="T37" s="5">
        <f t="shared" si="168"/>
        <v>0</v>
      </c>
      <c r="U37" s="5">
        <f t="shared" si="168"/>
        <v>0</v>
      </c>
      <c r="V37" s="5">
        <f t="shared" si="168"/>
        <v>0</v>
      </c>
      <c r="W37" s="5">
        <f t="shared" si="168"/>
        <v>0</v>
      </c>
      <c r="X37" s="5">
        <f t="shared" si="168"/>
        <v>0</v>
      </c>
      <c r="Y37" s="5">
        <f t="shared" si="168"/>
        <v>0</v>
      </c>
      <c r="Z37" s="5">
        <f t="shared" si="168"/>
        <v>0</v>
      </c>
      <c r="AA37" s="5">
        <f t="shared" si="168"/>
        <v>0</v>
      </c>
      <c r="AB37" s="5">
        <f t="shared" si="168"/>
        <v>0</v>
      </c>
      <c r="AC37" s="5">
        <f t="shared" si="168"/>
        <v>0</v>
      </c>
      <c r="AD37" s="5">
        <f t="shared" si="168"/>
        <v>0</v>
      </c>
    </row>
    <row r="38" spans="1:30">
      <c r="A38" s="1" t="s">
        <v>3</v>
      </c>
      <c r="B38" s="5">
        <f t="shared" ref="B38:AD38" si="169">(0*100)/2</f>
        <v>0</v>
      </c>
      <c r="C38" s="5">
        <f t="shared" si="169"/>
        <v>0</v>
      </c>
      <c r="D38" s="5">
        <f t="shared" si="169"/>
        <v>0</v>
      </c>
      <c r="E38" s="5">
        <f t="shared" si="169"/>
        <v>0</v>
      </c>
      <c r="F38" s="5">
        <f t="shared" si="169"/>
        <v>0</v>
      </c>
      <c r="G38" s="5">
        <f t="shared" si="169"/>
        <v>0</v>
      </c>
      <c r="H38" s="5">
        <f t="shared" si="169"/>
        <v>0</v>
      </c>
      <c r="I38" s="5">
        <f t="shared" si="169"/>
        <v>0</v>
      </c>
      <c r="J38" s="5">
        <f t="shared" si="169"/>
        <v>0</v>
      </c>
      <c r="K38" s="5">
        <f t="shared" si="169"/>
        <v>0</v>
      </c>
      <c r="L38" s="5">
        <f t="shared" si="169"/>
        <v>0</v>
      </c>
      <c r="M38" s="5">
        <f t="shared" si="169"/>
        <v>0</v>
      </c>
      <c r="N38" s="5">
        <f t="shared" si="169"/>
        <v>0</v>
      </c>
      <c r="O38" s="5">
        <f t="shared" si="169"/>
        <v>0</v>
      </c>
      <c r="P38" s="5">
        <f t="shared" si="169"/>
        <v>0</v>
      </c>
      <c r="Q38" s="5">
        <f t="shared" si="169"/>
        <v>0</v>
      </c>
      <c r="R38" s="5">
        <f t="shared" si="169"/>
        <v>0</v>
      </c>
      <c r="S38" s="5">
        <f t="shared" si="169"/>
        <v>0</v>
      </c>
      <c r="T38" s="5">
        <f t="shared" si="169"/>
        <v>0</v>
      </c>
      <c r="U38" s="5">
        <f t="shared" si="169"/>
        <v>0</v>
      </c>
      <c r="V38" s="5">
        <f t="shared" si="169"/>
        <v>0</v>
      </c>
      <c r="W38" s="5">
        <f t="shared" si="169"/>
        <v>0</v>
      </c>
      <c r="X38" s="5">
        <f t="shared" si="169"/>
        <v>0</v>
      </c>
      <c r="Y38" s="5">
        <f t="shared" si="169"/>
        <v>0</v>
      </c>
      <c r="Z38" s="5">
        <f t="shared" si="169"/>
        <v>0</v>
      </c>
      <c r="AA38" s="5">
        <f t="shared" si="169"/>
        <v>0</v>
      </c>
      <c r="AB38" s="5">
        <f t="shared" si="169"/>
        <v>0</v>
      </c>
      <c r="AC38" s="5">
        <f t="shared" si="169"/>
        <v>0</v>
      </c>
      <c r="AD38" s="5">
        <f t="shared" si="169"/>
        <v>0</v>
      </c>
    </row>
    <row r="39" spans="1:30">
      <c r="A39" s="1" t="s">
        <v>4</v>
      </c>
      <c r="B39" s="5">
        <f t="shared" ref="B39:J39" si="170">(0*100)/2</f>
        <v>0</v>
      </c>
      <c r="C39" s="5">
        <f t="shared" si="170"/>
        <v>0</v>
      </c>
      <c r="D39" s="5">
        <f t="shared" si="170"/>
        <v>0</v>
      </c>
      <c r="E39" s="5">
        <f t="shared" si="170"/>
        <v>0</v>
      </c>
      <c r="F39" s="5">
        <f t="shared" si="170"/>
        <v>0</v>
      </c>
      <c r="G39" s="5">
        <f t="shared" si="170"/>
        <v>0</v>
      </c>
      <c r="H39" s="5">
        <f t="shared" si="170"/>
        <v>0</v>
      </c>
      <c r="I39" s="5">
        <f t="shared" si="170"/>
        <v>0</v>
      </c>
      <c r="J39" s="5">
        <f t="shared" si="170"/>
        <v>0</v>
      </c>
      <c r="K39" s="5">
        <f t="shared" ref="K39:K44" si="171">(1*100)/2</f>
        <v>50</v>
      </c>
      <c r="L39" s="5">
        <f t="shared" ref="L39:Q39" si="172">(0*100)/2</f>
        <v>0</v>
      </c>
      <c r="M39" s="5">
        <f t="shared" si="172"/>
        <v>0</v>
      </c>
      <c r="N39" s="5">
        <f t="shared" si="172"/>
        <v>0</v>
      </c>
      <c r="O39" s="5">
        <f t="shared" si="172"/>
        <v>0</v>
      </c>
      <c r="P39" s="5">
        <f t="shared" si="172"/>
        <v>0</v>
      </c>
      <c r="Q39" s="5">
        <f t="shared" si="172"/>
        <v>0</v>
      </c>
      <c r="R39" s="5">
        <f>(1*100)/2</f>
        <v>50</v>
      </c>
      <c r="S39" s="5">
        <f t="shared" ref="S39:AD39" si="173">(0*100)/2</f>
        <v>0</v>
      </c>
      <c r="T39" s="5">
        <f t="shared" si="173"/>
        <v>0</v>
      </c>
      <c r="U39" s="5">
        <f t="shared" si="173"/>
        <v>0</v>
      </c>
      <c r="V39" s="5">
        <f t="shared" si="173"/>
        <v>0</v>
      </c>
      <c r="W39" s="5">
        <f t="shared" si="173"/>
        <v>0</v>
      </c>
      <c r="X39" s="5">
        <f t="shared" si="173"/>
        <v>0</v>
      </c>
      <c r="Y39" s="5">
        <f t="shared" si="173"/>
        <v>0</v>
      </c>
      <c r="Z39" s="5">
        <f t="shared" si="173"/>
        <v>0</v>
      </c>
      <c r="AA39" s="5">
        <f t="shared" si="173"/>
        <v>0</v>
      </c>
      <c r="AB39" s="5">
        <f t="shared" si="173"/>
        <v>0</v>
      </c>
      <c r="AC39" s="5">
        <f t="shared" si="173"/>
        <v>0</v>
      </c>
      <c r="AD39" s="5">
        <f t="shared" si="173"/>
        <v>0</v>
      </c>
    </row>
    <row r="40" spans="1:30">
      <c r="A40" s="1" t="s">
        <v>5</v>
      </c>
      <c r="B40" s="5">
        <f t="shared" ref="B40:H40" si="174">(0*100)/2</f>
        <v>0</v>
      </c>
      <c r="C40" s="5">
        <f t="shared" si="174"/>
        <v>0</v>
      </c>
      <c r="D40" s="5">
        <f t="shared" si="174"/>
        <v>0</v>
      </c>
      <c r="E40" s="5">
        <f t="shared" si="174"/>
        <v>0</v>
      </c>
      <c r="F40" s="5">
        <f t="shared" si="174"/>
        <v>0</v>
      </c>
      <c r="G40" s="5">
        <f t="shared" si="174"/>
        <v>0</v>
      </c>
      <c r="H40" s="5">
        <f t="shared" si="174"/>
        <v>0</v>
      </c>
      <c r="I40" s="5">
        <f t="shared" ref="I40:I44" si="175">(1*100)/2</f>
        <v>50</v>
      </c>
      <c r="J40" s="5">
        <f t="shared" ref="J40:J44" si="176">(0*100)/2</f>
        <v>0</v>
      </c>
      <c r="K40" s="5">
        <f t="shared" si="171"/>
        <v>50</v>
      </c>
      <c r="L40" s="5">
        <f t="shared" ref="L40:AB40" si="177">(0*100)/2</f>
        <v>0</v>
      </c>
      <c r="M40" s="5">
        <f t="shared" si="177"/>
        <v>0</v>
      </c>
      <c r="N40" s="5">
        <f t="shared" si="177"/>
        <v>0</v>
      </c>
      <c r="O40" s="5">
        <f t="shared" si="177"/>
        <v>0</v>
      </c>
      <c r="P40" s="5">
        <f t="shared" si="177"/>
        <v>0</v>
      </c>
      <c r="Q40" s="5">
        <f t="shared" si="177"/>
        <v>0</v>
      </c>
      <c r="R40" s="5">
        <f t="shared" si="177"/>
        <v>0</v>
      </c>
      <c r="S40" s="5">
        <f t="shared" si="177"/>
        <v>0</v>
      </c>
      <c r="T40" s="5">
        <f t="shared" si="177"/>
        <v>0</v>
      </c>
      <c r="U40" s="5">
        <f t="shared" si="177"/>
        <v>0</v>
      </c>
      <c r="V40" s="5">
        <f t="shared" si="177"/>
        <v>0</v>
      </c>
      <c r="W40" s="5">
        <f t="shared" si="177"/>
        <v>0</v>
      </c>
      <c r="X40" s="5">
        <f t="shared" si="177"/>
        <v>0</v>
      </c>
      <c r="Y40" s="5">
        <f t="shared" si="177"/>
        <v>0</v>
      </c>
      <c r="Z40" s="5">
        <f t="shared" si="177"/>
        <v>0</v>
      </c>
      <c r="AA40" s="5">
        <f t="shared" si="177"/>
        <v>0</v>
      </c>
      <c r="AB40" s="5">
        <f t="shared" si="177"/>
        <v>0</v>
      </c>
      <c r="AC40" s="5">
        <f t="shared" ref="AC40:AC41" si="178">(1*100)/2</f>
        <v>50</v>
      </c>
      <c r="AD40" s="5">
        <f t="shared" ref="AD40:AD41" si="179">(0*100)/2</f>
        <v>0</v>
      </c>
    </row>
    <row r="41" spans="1:30">
      <c r="A41" s="1" t="s">
        <v>6</v>
      </c>
      <c r="B41" s="5">
        <f t="shared" ref="B41:C41" si="180">(0*100)/2</f>
        <v>0</v>
      </c>
      <c r="C41" s="5">
        <f t="shared" si="180"/>
        <v>0</v>
      </c>
      <c r="D41" s="5">
        <f t="shared" ref="D41:D42" si="181">(1*100)/2</f>
        <v>50</v>
      </c>
      <c r="E41" s="5">
        <f t="shared" ref="E41:H41" si="182">(0*100)/2</f>
        <v>0</v>
      </c>
      <c r="F41" s="5">
        <f t="shared" si="182"/>
        <v>0</v>
      </c>
      <c r="G41" s="5">
        <f t="shared" si="182"/>
        <v>0</v>
      </c>
      <c r="H41" s="5">
        <f t="shared" si="182"/>
        <v>0</v>
      </c>
      <c r="I41" s="5">
        <f t="shared" si="175"/>
        <v>50</v>
      </c>
      <c r="J41" s="5">
        <f t="shared" si="176"/>
        <v>0</v>
      </c>
      <c r="K41" s="5">
        <f t="shared" si="171"/>
        <v>50</v>
      </c>
      <c r="L41" s="5">
        <f t="shared" ref="L41:U41" si="183">(0*100)/2</f>
        <v>0</v>
      </c>
      <c r="M41" s="5">
        <f t="shared" si="183"/>
        <v>0</v>
      </c>
      <c r="N41" s="5">
        <f t="shared" si="183"/>
        <v>0</v>
      </c>
      <c r="O41" s="5">
        <f t="shared" si="183"/>
        <v>0</v>
      </c>
      <c r="P41" s="5">
        <f t="shared" si="183"/>
        <v>0</v>
      </c>
      <c r="Q41" s="5">
        <f t="shared" si="183"/>
        <v>0</v>
      </c>
      <c r="R41" s="5">
        <f t="shared" si="183"/>
        <v>0</v>
      </c>
      <c r="S41" s="5">
        <f t="shared" si="183"/>
        <v>0</v>
      </c>
      <c r="T41" s="5">
        <f t="shared" si="183"/>
        <v>0</v>
      </c>
      <c r="U41" s="5">
        <f t="shared" si="183"/>
        <v>0</v>
      </c>
      <c r="V41" s="5">
        <f>(1*100)/2</f>
        <v>50</v>
      </c>
      <c r="W41" s="5">
        <f t="shared" ref="W41:AB41" si="184">(0*100)/2</f>
        <v>0</v>
      </c>
      <c r="X41" s="5">
        <f t="shared" si="184"/>
        <v>0</v>
      </c>
      <c r="Y41" s="5">
        <f t="shared" si="184"/>
        <v>0</v>
      </c>
      <c r="Z41" s="5">
        <f t="shared" si="184"/>
        <v>0</v>
      </c>
      <c r="AA41" s="5">
        <f t="shared" si="184"/>
        <v>0</v>
      </c>
      <c r="AB41" s="5">
        <f t="shared" si="184"/>
        <v>0</v>
      </c>
      <c r="AC41" s="5">
        <f t="shared" si="178"/>
        <v>50</v>
      </c>
      <c r="AD41" s="5">
        <f t="shared" si="179"/>
        <v>0</v>
      </c>
    </row>
    <row r="42" spans="1:30">
      <c r="A42" s="1" t="s">
        <v>7</v>
      </c>
      <c r="B42" s="5">
        <f t="shared" ref="B42:C42" si="185">(0*100)/2</f>
        <v>0</v>
      </c>
      <c r="C42" s="5">
        <f t="shared" si="185"/>
        <v>0</v>
      </c>
      <c r="D42" s="5">
        <f t="shared" si="181"/>
        <v>50</v>
      </c>
      <c r="E42" s="5">
        <f t="shared" ref="E42:H42" si="186">(0*100)/2</f>
        <v>0</v>
      </c>
      <c r="F42" s="5">
        <f t="shared" si="186"/>
        <v>0</v>
      </c>
      <c r="G42" s="5">
        <f t="shared" si="186"/>
        <v>0</v>
      </c>
      <c r="H42" s="5">
        <f t="shared" si="186"/>
        <v>0</v>
      </c>
      <c r="I42" s="5">
        <f t="shared" si="175"/>
        <v>50</v>
      </c>
      <c r="J42" s="5">
        <f t="shared" si="176"/>
        <v>0</v>
      </c>
      <c r="K42" s="5">
        <f t="shared" si="171"/>
        <v>50</v>
      </c>
      <c r="L42" s="5">
        <f t="shared" ref="L42:AD42" si="187">(0*100)/2</f>
        <v>0</v>
      </c>
      <c r="M42" s="5">
        <f t="shared" si="187"/>
        <v>0</v>
      </c>
      <c r="N42" s="5">
        <f t="shared" si="187"/>
        <v>0</v>
      </c>
      <c r="O42" s="5">
        <f t="shared" si="187"/>
        <v>0</v>
      </c>
      <c r="P42" s="5">
        <f t="shared" si="187"/>
        <v>0</v>
      </c>
      <c r="Q42" s="5">
        <f t="shared" si="187"/>
        <v>0</v>
      </c>
      <c r="R42" s="5">
        <f t="shared" si="187"/>
        <v>0</v>
      </c>
      <c r="S42" s="5">
        <f t="shared" si="187"/>
        <v>0</v>
      </c>
      <c r="T42" s="5">
        <f t="shared" si="187"/>
        <v>0</v>
      </c>
      <c r="U42" s="5">
        <f t="shared" si="187"/>
        <v>0</v>
      </c>
      <c r="V42" s="5">
        <f t="shared" si="187"/>
        <v>0</v>
      </c>
      <c r="W42" s="5">
        <f t="shared" si="187"/>
        <v>0</v>
      </c>
      <c r="X42" s="5">
        <f t="shared" si="187"/>
        <v>0</v>
      </c>
      <c r="Y42" s="5">
        <f t="shared" si="187"/>
        <v>0</v>
      </c>
      <c r="Z42" s="5">
        <f t="shared" si="187"/>
        <v>0</v>
      </c>
      <c r="AA42" s="5">
        <f t="shared" si="187"/>
        <v>0</v>
      </c>
      <c r="AB42" s="5">
        <f t="shared" si="187"/>
        <v>0</v>
      </c>
      <c r="AC42" s="5">
        <f t="shared" si="187"/>
        <v>0</v>
      </c>
      <c r="AD42" s="5">
        <f t="shared" si="187"/>
        <v>0</v>
      </c>
    </row>
    <row r="43" spans="1:30">
      <c r="A43" s="1" t="s">
        <v>8</v>
      </c>
      <c r="B43" s="5">
        <f t="shared" ref="B43:E43" si="188">(0*100)/2</f>
        <v>0</v>
      </c>
      <c r="C43" s="5">
        <f t="shared" si="188"/>
        <v>0</v>
      </c>
      <c r="D43" s="5">
        <f t="shared" si="188"/>
        <v>0</v>
      </c>
      <c r="E43" s="5">
        <f t="shared" si="188"/>
        <v>0</v>
      </c>
      <c r="F43" s="5">
        <f t="shared" ref="F43:F44" si="189">(1*100)/2</f>
        <v>50</v>
      </c>
      <c r="G43" s="5">
        <f t="shared" ref="G43:H43" si="190">(0*100)/2</f>
        <v>0</v>
      </c>
      <c r="H43" s="5">
        <f t="shared" si="190"/>
        <v>0</v>
      </c>
      <c r="I43" s="5">
        <f t="shared" si="175"/>
        <v>50</v>
      </c>
      <c r="J43" s="5">
        <f t="shared" si="176"/>
        <v>0</v>
      </c>
      <c r="K43" s="5">
        <f t="shared" si="171"/>
        <v>50</v>
      </c>
      <c r="L43" s="5">
        <f t="shared" ref="L43:S43" si="191">(0*100)/2</f>
        <v>0</v>
      </c>
      <c r="M43" s="5">
        <f t="shared" si="191"/>
        <v>0</v>
      </c>
      <c r="N43" s="5">
        <f t="shared" si="191"/>
        <v>0</v>
      </c>
      <c r="O43" s="5">
        <f t="shared" si="191"/>
        <v>0</v>
      </c>
      <c r="P43" s="5">
        <f t="shared" si="191"/>
        <v>0</v>
      </c>
      <c r="Q43" s="5">
        <f t="shared" si="191"/>
        <v>0</v>
      </c>
      <c r="R43" s="5">
        <f t="shared" si="191"/>
        <v>0</v>
      </c>
      <c r="S43" s="5">
        <f t="shared" si="191"/>
        <v>0</v>
      </c>
      <c r="T43" s="5">
        <f t="shared" ref="T43:T45" si="192">(1*100)/2</f>
        <v>50</v>
      </c>
      <c r="U43" s="5">
        <f t="shared" ref="U43:AD43" si="193">(0*100)/2</f>
        <v>0</v>
      </c>
      <c r="V43" s="5">
        <f t="shared" si="193"/>
        <v>0</v>
      </c>
      <c r="W43" s="5">
        <f t="shared" si="193"/>
        <v>0</v>
      </c>
      <c r="X43" s="5">
        <f t="shared" si="193"/>
        <v>0</v>
      </c>
      <c r="Y43" s="5">
        <f t="shared" si="193"/>
        <v>0</v>
      </c>
      <c r="Z43" s="5">
        <f t="shared" si="193"/>
        <v>0</v>
      </c>
      <c r="AA43" s="5">
        <f t="shared" si="193"/>
        <v>0</v>
      </c>
      <c r="AB43" s="5">
        <f t="shared" si="193"/>
        <v>0</v>
      </c>
      <c r="AC43" s="5">
        <f t="shared" si="193"/>
        <v>0</v>
      </c>
      <c r="AD43" s="5">
        <f t="shared" si="193"/>
        <v>0</v>
      </c>
    </row>
    <row r="44" spans="1:30">
      <c r="A44" s="1" t="s">
        <v>9</v>
      </c>
      <c r="B44" s="5">
        <f t="shared" ref="B44:E44" si="194">(0*100)/2</f>
        <v>0</v>
      </c>
      <c r="C44" s="5">
        <f t="shared" si="194"/>
        <v>0</v>
      </c>
      <c r="D44" s="5">
        <f t="shared" si="194"/>
        <v>0</v>
      </c>
      <c r="E44" s="5">
        <f t="shared" si="194"/>
        <v>0</v>
      </c>
      <c r="F44" s="5">
        <f t="shared" si="189"/>
        <v>50</v>
      </c>
      <c r="G44" s="5">
        <f t="shared" ref="G44:H44" si="195">(0*100)/2</f>
        <v>0</v>
      </c>
      <c r="H44" s="5">
        <f t="shared" si="195"/>
        <v>0</v>
      </c>
      <c r="I44" s="5">
        <f t="shared" si="175"/>
        <v>50</v>
      </c>
      <c r="J44" s="5">
        <f t="shared" si="176"/>
        <v>0</v>
      </c>
      <c r="K44" s="5">
        <f t="shared" si="171"/>
        <v>50</v>
      </c>
      <c r="L44" s="5">
        <f t="shared" ref="L44:S44" si="196">(0*100)/2</f>
        <v>0</v>
      </c>
      <c r="M44" s="5">
        <f t="shared" si="196"/>
        <v>0</v>
      </c>
      <c r="N44" s="5">
        <f t="shared" si="196"/>
        <v>0</v>
      </c>
      <c r="O44" s="5">
        <f t="shared" si="196"/>
        <v>0</v>
      </c>
      <c r="P44" s="5">
        <f t="shared" si="196"/>
        <v>0</v>
      </c>
      <c r="Q44" s="5">
        <f t="shared" si="196"/>
        <v>0</v>
      </c>
      <c r="R44" s="5">
        <f t="shared" si="196"/>
        <v>0</v>
      </c>
      <c r="S44" s="5">
        <f t="shared" si="196"/>
        <v>0</v>
      </c>
      <c r="T44" s="5">
        <f t="shared" si="192"/>
        <v>50</v>
      </c>
      <c r="U44" s="5">
        <f t="shared" ref="U44:AD44" si="197">(0*100)/2</f>
        <v>0</v>
      </c>
      <c r="V44" s="5">
        <f t="shared" si="197"/>
        <v>0</v>
      </c>
      <c r="W44" s="5">
        <f t="shared" si="197"/>
        <v>0</v>
      </c>
      <c r="X44" s="5">
        <f t="shared" si="197"/>
        <v>0</v>
      </c>
      <c r="Y44" s="5">
        <f t="shared" si="197"/>
        <v>0</v>
      </c>
      <c r="Z44" s="5">
        <f t="shared" si="197"/>
        <v>0</v>
      </c>
      <c r="AA44" s="5">
        <f t="shared" si="197"/>
        <v>0</v>
      </c>
      <c r="AB44" s="5">
        <f t="shared" si="197"/>
        <v>0</v>
      </c>
      <c r="AC44" s="5">
        <f t="shared" si="197"/>
        <v>0</v>
      </c>
      <c r="AD44" s="5">
        <f t="shared" si="197"/>
        <v>0</v>
      </c>
    </row>
    <row r="45" spans="1:30">
      <c r="A45" s="1" t="s">
        <v>10</v>
      </c>
      <c r="B45" s="5">
        <f t="shared" ref="B45:Q45" si="198">(0*100)/2</f>
        <v>0</v>
      </c>
      <c r="C45" s="5">
        <f t="shared" si="198"/>
        <v>0</v>
      </c>
      <c r="D45" s="5">
        <f t="shared" si="198"/>
        <v>0</v>
      </c>
      <c r="E45" s="5">
        <f t="shared" si="198"/>
        <v>0</v>
      </c>
      <c r="F45" s="5">
        <f t="shared" si="198"/>
        <v>0</v>
      </c>
      <c r="G45" s="5">
        <f t="shared" si="198"/>
        <v>0</v>
      </c>
      <c r="H45" s="5">
        <f t="shared" si="198"/>
        <v>0</v>
      </c>
      <c r="I45" s="5">
        <f t="shared" si="198"/>
        <v>0</v>
      </c>
      <c r="J45" s="5">
        <f t="shared" si="198"/>
        <v>0</v>
      </c>
      <c r="K45" s="5">
        <f t="shared" si="198"/>
        <v>0</v>
      </c>
      <c r="L45" s="5">
        <f t="shared" si="198"/>
        <v>0</v>
      </c>
      <c r="M45" s="5">
        <f t="shared" si="198"/>
        <v>0</v>
      </c>
      <c r="N45" s="5">
        <f t="shared" si="198"/>
        <v>0</v>
      </c>
      <c r="O45" s="5">
        <f t="shared" si="198"/>
        <v>0</v>
      </c>
      <c r="P45" s="5">
        <f t="shared" si="198"/>
        <v>0</v>
      </c>
      <c r="Q45" s="5">
        <f t="shared" si="198"/>
        <v>0</v>
      </c>
      <c r="R45" s="5">
        <f>(1*100)/2</f>
        <v>50</v>
      </c>
      <c r="S45" s="5">
        <f t="shared" ref="S45:S47" si="199">(0*100)/2</f>
        <v>0</v>
      </c>
      <c r="T45" s="5">
        <f t="shared" si="192"/>
        <v>50</v>
      </c>
      <c r="U45" s="5">
        <f t="shared" ref="U45:AD45" si="200">(0*100)/2</f>
        <v>0</v>
      </c>
      <c r="V45" s="5">
        <f t="shared" si="200"/>
        <v>0</v>
      </c>
      <c r="W45" s="5">
        <f t="shared" si="200"/>
        <v>0</v>
      </c>
      <c r="X45" s="5">
        <f t="shared" si="200"/>
        <v>0</v>
      </c>
      <c r="Y45" s="5">
        <f t="shared" si="200"/>
        <v>0</v>
      </c>
      <c r="Z45" s="5">
        <f t="shared" si="200"/>
        <v>0</v>
      </c>
      <c r="AA45" s="5">
        <f t="shared" si="200"/>
        <v>0</v>
      </c>
      <c r="AB45" s="5">
        <f t="shared" si="200"/>
        <v>0</v>
      </c>
      <c r="AC45" s="5">
        <f t="shared" si="200"/>
        <v>0</v>
      </c>
      <c r="AD45" s="5">
        <f t="shared" si="200"/>
        <v>0</v>
      </c>
    </row>
    <row r="46" spans="1:30">
      <c r="A46" s="1" t="s">
        <v>11</v>
      </c>
      <c r="B46" s="5">
        <f t="shared" ref="B46:Q46" si="201">(0*100)/2</f>
        <v>0</v>
      </c>
      <c r="C46" s="5">
        <f t="shared" si="201"/>
        <v>0</v>
      </c>
      <c r="D46" s="5">
        <f t="shared" si="201"/>
        <v>0</v>
      </c>
      <c r="E46" s="5">
        <f t="shared" si="201"/>
        <v>0</v>
      </c>
      <c r="F46" s="5">
        <f t="shared" si="201"/>
        <v>0</v>
      </c>
      <c r="G46" s="5">
        <f t="shared" si="201"/>
        <v>0</v>
      </c>
      <c r="H46" s="5">
        <f t="shared" si="201"/>
        <v>0</v>
      </c>
      <c r="I46" s="5">
        <f t="shared" si="201"/>
        <v>0</v>
      </c>
      <c r="J46" s="5">
        <f t="shared" si="201"/>
        <v>0</v>
      </c>
      <c r="K46" s="5">
        <f t="shared" si="201"/>
        <v>0</v>
      </c>
      <c r="L46" s="5">
        <f t="shared" si="201"/>
        <v>0</v>
      </c>
      <c r="M46" s="5">
        <f t="shared" si="201"/>
        <v>0</v>
      </c>
      <c r="N46" s="5">
        <f t="shared" si="201"/>
        <v>0</v>
      </c>
      <c r="O46" s="5">
        <f t="shared" si="201"/>
        <v>0</v>
      </c>
      <c r="P46" s="5">
        <f t="shared" si="201"/>
        <v>0</v>
      </c>
      <c r="Q46" s="5">
        <f t="shared" si="201"/>
        <v>0</v>
      </c>
      <c r="R46" s="5">
        <f t="shared" ref="R46:R47" si="202">(2*100)/2</f>
        <v>100</v>
      </c>
      <c r="S46" s="5">
        <f t="shared" si="199"/>
        <v>0</v>
      </c>
      <c r="T46" s="5">
        <f t="shared" ref="T46:AD46" si="203">(0*100)/2</f>
        <v>0</v>
      </c>
      <c r="U46" s="5">
        <f t="shared" si="203"/>
        <v>0</v>
      </c>
      <c r="V46" s="5">
        <f t="shared" si="203"/>
        <v>0</v>
      </c>
      <c r="W46" s="5">
        <f t="shared" si="203"/>
        <v>0</v>
      </c>
      <c r="X46" s="5">
        <f t="shared" si="203"/>
        <v>0</v>
      </c>
      <c r="Y46" s="5">
        <f t="shared" si="203"/>
        <v>0</v>
      </c>
      <c r="Z46" s="5">
        <f t="shared" si="203"/>
        <v>0</v>
      </c>
      <c r="AA46" s="5">
        <f t="shared" si="203"/>
        <v>0</v>
      </c>
      <c r="AB46" s="5">
        <f t="shared" si="203"/>
        <v>0</v>
      </c>
      <c r="AC46" s="5">
        <f t="shared" si="203"/>
        <v>0</v>
      </c>
      <c r="AD46" s="5">
        <f t="shared" si="203"/>
        <v>0</v>
      </c>
    </row>
    <row r="47" spans="1:30">
      <c r="A47" s="1" t="s">
        <v>12</v>
      </c>
      <c r="B47" s="5">
        <f t="shared" ref="B47:Q47" si="204">(0*100)/2</f>
        <v>0</v>
      </c>
      <c r="C47" s="5">
        <f t="shared" si="204"/>
        <v>0</v>
      </c>
      <c r="D47" s="5">
        <f t="shared" si="204"/>
        <v>0</v>
      </c>
      <c r="E47" s="5">
        <f t="shared" si="204"/>
        <v>0</v>
      </c>
      <c r="F47" s="5">
        <f t="shared" si="204"/>
        <v>0</v>
      </c>
      <c r="G47" s="5">
        <f t="shared" si="204"/>
        <v>0</v>
      </c>
      <c r="H47" s="5">
        <f t="shared" si="204"/>
        <v>0</v>
      </c>
      <c r="I47" s="5">
        <f t="shared" si="204"/>
        <v>0</v>
      </c>
      <c r="J47" s="5">
        <f t="shared" si="204"/>
        <v>0</v>
      </c>
      <c r="K47" s="5">
        <f t="shared" si="204"/>
        <v>0</v>
      </c>
      <c r="L47" s="5">
        <f t="shared" si="204"/>
        <v>0</v>
      </c>
      <c r="M47" s="5">
        <f t="shared" si="204"/>
        <v>0</v>
      </c>
      <c r="N47" s="5">
        <f t="shared" si="204"/>
        <v>0</v>
      </c>
      <c r="O47" s="5">
        <f t="shared" si="204"/>
        <v>0</v>
      </c>
      <c r="P47" s="5">
        <f t="shared" si="204"/>
        <v>0</v>
      </c>
      <c r="Q47" s="5">
        <f t="shared" si="204"/>
        <v>0</v>
      </c>
      <c r="R47" s="5">
        <f t="shared" si="202"/>
        <v>100</v>
      </c>
      <c r="S47" s="5">
        <f t="shared" si="199"/>
        <v>0</v>
      </c>
      <c r="T47" s="5">
        <f t="shared" ref="T47:AD47" si="205">(0*100)/2</f>
        <v>0</v>
      </c>
      <c r="U47" s="5">
        <f t="shared" si="205"/>
        <v>0</v>
      </c>
      <c r="V47" s="5">
        <f t="shared" si="205"/>
        <v>0</v>
      </c>
      <c r="W47" s="5">
        <f t="shared" si="205"/>
        <v>0</v>
      </c>
      <c r="X47" s="5">
        <f t="shared" si="205"/>
        <v>0</v>
      </c>
      <c r="Y47" s="5">
        <f t="shared" si="205"/>
        <v>0</v>
      </c>
      <c r="Z47" s="5">
        <f t="shared" si="205"/>
        <v>0</v>
      </c>
      <c r="AA47" s="5">
        <f t="shared" si="205"/>
        <v>0</v>
      </c>
      <c r="AB47" s="5">
        <f t="shared" si="205"/>
        <v>0</v>
      </c>
      <c r="AC47" s="5">
        <f t="shared" si="205"/>
        <v>0</v>
      </c>
      <c r="AD47" s="5">
        <f t="shared" si="205"/>
        <v>0</v>
      </c>
    </row>
    <row r="48" spans="1:30">
      <c r="A48" s="1" t="s">
        <v>13</v>
      </c>
      <c r="B48" s="5">
        <f t="shared" ref="B48:AD48" si="206">(0*100)/2</f>
        <v>0</v>
      </c>
      <c r="C48" s="5">
        <f t="shared" si="206"/>
        <v>0</v>
      </c>
      <c r="D48" s="5">
        <f t="shared" si="206"/>
        <v>0</v>
      </c>
      <c r="E48" s="5">
        <f t="shared" si="206"/>
        <v>0</v>
      </c>
      <c r="F48" s="5">
        <f t="shared" si="206"/>
        <v>0</v>
      </c>
      <c r="G48" s="5">
        <f t="shared" si="206"/>
        <v>0</v>
      </c>
      <c r="H48" s="5">
        <f t="shared" si="206"/>
        <v>0</v>
      </c>
      <c r="I48" s="5">
        <f t="shared" si="206"/>
        <v>0</v>
      </c>
      <c r="J48" s="5">
        <f t="shared" si="206"/>
        <v>0</v>
      </c>
      <c r="K48" s="5">
        <f t="shared" si="206"/>
        <v>0</v>
      </c>
      <c r="L48" s="5">
        <f t="shared" si="206"/>
        <v>0</v>
      </c>
      <c r="M48" s="5">
        <f t="shared" si="206"/>
        <v>0</v>
      </c>
      <c r="N48" s="5">
        <f t="shared" si="206"/>
        <v>0</v>
      </c>
      <c r="O48" s="5">
        <f t="shared" si="206"/>
        <v>0</v>
      </c>
      <c r="P48" s="5">
        <f t="shared" si="206"/>
        <v>0</v>
      </c>
      <c r="Q48" s="5">
        <f t="shared" si="206"/>
        <v>0</v>
      </c>
      <c r="R48" s="5">
        <f t="shared" si="206"/>
        <v>0</v>
      </c>
      <c r="S48" s="5">
        <f t="shared" si="206"/>
        <v>0</v>
      </c>
      <c r="T48" s="5">
        <f t="shared" si="206"/>
        <v>0</v>
      </c>
      <c r="U48" s="5">
        <f t="shared" si="206"/>
        <v>0</v>
      </c>
      <c r="V48" s="5">
        <f t="shared" si="206"/>
        <v>0</v>
      </c>
      <c r="W48" s="5">
        <f t="shared" si="206"/>
        <v>0</v>
      </c>
      <c r="X48" s="5">
        <f t="shared" si="206"/>
        <v>0</v>
      </c>
      <c r="Y48" s="5">
        <f t="shared" si="206"/>
        <v>0</v>
      </c>
      <c r="Z48" s="5">
        <f t="shared" si="206"/>
        <v>0</v>
      </c>
      <c r="AA48" s="5">
        <f t="shared" si="206"/>
        <v>0</v>
      </c>
      <c r="AB48" s="5">
        <f t="shared" si="206"/>
        <v>0</v>
      </c>
      <c r="AC48" s="5">
        <f t="shared" si="206"/>
        <v>0</v>
      </c>
      <c r="AD48" s="5">
        <f t="shared" si="206"/>
        <v>0</v>
      </c>
    </row>
    <row r="49" spans="1:30">
      <c r="A49" s="1" t="s">
        <v>14</v>
      </c>
      <c r="B49" s="5">
        <f t="shared" ref="B49:AD49" si="207">(0*100)/2</f>
        <v>0</v>
      </c>
      <c r="C49" s="5">
        <f t="shared" si="207"/>
        <v>0</v>
      </c>
      <c r="D49" s="5">
        <f t="shared" si="207"/>
        <v>0</v>
      </c>
      <c r="E49" s="5">
        <f t="shared" si="207"/>
        <v>0</v>
      </c>
      <c r="F49" s="5">
        <f t="shared" si="207"/>
        <v>0</v>
      </c>
      <c r="G49" s="5">
        <f t="shared" si="207"/>
        <v>0</v>
      </c>
      <c r="H49" s="5">
        <f t="shared" si="207"/>
        <v>0</v>
      </c>
      <c r="I49" s="5">
        <f t="shared" si="207"/>
        <v>0</v>
      </c>
      <c r="J49" s="5">
        <f t="shared" si="207"/>
        <v>0</v>
      </c>
      <c r="K49" s="5">
        <f t="shared" si="207"/>
        <v>0</v>
      </c>
      <c r="L49" s="5">
        <f t="shared" si="207"/>
        <v>0</v>
      </c>
      <c r="M49" s="5">
        <f t="shared" si="207"/>
        <v>0</v>
      </c>
      <c r="N49" s="5">
        <f t="shared" si="207"/>
        <v>0</v>
      </c>
      <c r="O49" s="5">
        <f t="shared" si="207"/>
        <v>0</v>
      </c>
      <c r="P49" s="5">
        <f t="shared" si="207"/>
        <v>0</v>
      </c>
      <c r="Q49" s="5">
        <f t="shared" si="207"/>
        <v>0</v>
      </c>
      <c r="R49" s="5">
        <f t="shared" si="207"/>
        <v>0</v>
      </c>
      <c r="S49" s="5">
        <f t="shared" si="207"/>
        <v>0</v>
      </c>
      <c r="T49" s="5">
        <f t="shared" si="207"/>
        <v>0</v>
      </c>
      <c r="U49" s="5">
        <f t="shared" si="207"/>
        <v>0</v>
      </c>
      <c r="V49" s="5">
        <f t="shared" si="207"/>
        <v>0</v>
      </c>
      <c r="W49" s="5">
        <f t="shared" si="207"/>
        <v>0</v>
      </c>
      <c r="X49" s="5">
        <f t="shared" si="207"/>
        <v>0</v>
      </c>
      <c r="Y49" s="5">
        <f t="shared" si="207"/>
        <v>0</v>
      </c>
      <c r="Z49" s="5">
        <f t="shared" si="207"/>
        <v>0</v>
      </c>
      <c r="AA49" s="5">
        <f t="shared" si="207"/>
        <v>0</v>
      </c>
      <c r="AB49" s="5">
        <f t="shared" si="207"/>
        <v>0</v>
      </c>
      <c r="AC49" s="5">
        <f t="shared" si="207"/>
        <v>0</v>
      </c>
      <c r="AD49" s="5">
        <f t="shared" si="207"/>
        <v>0</v>
      </c>
    </row>
    <row r="50" spans="1:30">
      <c r="A50" s="1" t="s">
        <v>15</v>
      </c>
      <c r="B50" s="5">
        <f t="shared" ref="B50:AD50" si="208">(0*100)/2</f>
        <v>0</v>
      </c>
      <c r="C50" s="5">
        <f t="shared" si="208"/>
        <v>0</v>
      </c>
      <c r="D50" s="5">
        <f t="shared" si="208"/>
        <v>0</v>
      </c>
      <c r="E50" s="5">
        <f t="shared" si="208"/>
        <v>0</v>
      </c>
      <c r="F50" s="5">
        <f t="shared" si="208"/>
        <v>0</v>
      </c>
      <c r="G50" s="5">
        <f t="shared" si="208"/>
        <v>0</v>
      </c>
      <c r="H50" s="5">
        <f t="shared" si="208"/>
        <v>0</v>
      </c>
      <c r="I50" s="5">
        <f t="shared" si="208"/>
        <v>0</v>
      </c>
      <c r="J50" s="5">
        <f t="shared" si="208"/>
        <v>0</v>
      </c>
      <c r="K50" s="5">
        <f t="shared" si="208"/>
        <v>0</v>
      </c>
      <c r="L50" s="5">
        <f t="shared" si="208"/>
        <v>0</v>
      </c>
      <c r="M50" s="5">
        <f t="shared" si="208"/>
        <v>0</v>
      </c>
      <c r="N50" s="5">
        <f t="shared" si="208"/>
        <v>0</v>
      </c>
      <c r="O50" s="5">
        <f t="shared" si="208"/>
        <v>0</v>
      </c>
      <c r="P50" s="5">
        <f t="shared" si="208"/>
        <v>0</v>
      </c>
      <c r="Q50" s="5">
        <f t="shared" si="208"/>
        <v>0</v>
      </c>
      <c r="R50" s="5">
        <f t="shared" si="208"/>
        <v>0</v>
      </c>
      <c r="S50" s="5">
        <f t="shared" si="208"/>
        <v>0</v>
      </c>
      <c r="T50" s="5">
        <f t="shared" si="208"/>
        <v>0</v>
      </c>
      <c r="U50" s="5">
        <f t="shared" si="208"/>
        <v>0</v>
      </c>
      <c r="V50" s="5">
        <f t="shared" si="208"/>
        <v>0</v>
      </c>
      <c r="W50" s="5">
        <f t="shared" si="208"/>
        <v>0</v>
      </c>
      <c r="X50" s="5">
        <f t="shared" si="208"/>
        <v>0</v>
      </c>
      <c r="Y50" s="5">
        <f t="shared" si="208"/>
        <v>0</v>
      </c>
      <c r="Z50" s="5">
        <f t="shared" si="208"/>
        <v>0</v>
      </c>
      <c r="AA50" s="5">
        <f t="shared" si="208"/>
        <v>0</v>
      </c>
      <c r="AB50" s="5">
        <f t="shared" si="208"/>
        <v>0</v>
      </c>
      <c r="AC50" s="5">
        <f t="shared" si="208"/>
        <v>0</v>
      </c>
      <c r="AD50" s="5">
        <f t="shared" si="208"/>
        <v>0</v>
      </c>
    </row>
    <row r="51" spans="1:30">
      <c r="A51" s="1" t="s">
        <v>16</v>
      </c>
      <c r="B51" s="5">
        <f t="shared" ref="B51:AD51" si="209">(0*100)/2</f>
        <v>0</v>
      </c>
      <c r="C51" s="5">
        <f t="shared" si="209"/>
        <v>0</v>
      </c>
      <c r="D51" s="5">
        <f t="shared" si="209"/>
        <v>0</v>
      </c>
      <c r="E51" s="5">
        <f t="shared" si="209"/>
        <v>0</v>
      </c>
      <c r="F51" s="5">
        <f t="shared" si="209"/>
        <v>0</v>
      </c>
      <c r="G51" s="5">
        <f t="shared" si="209"/>
        <v>0</v>
      </c>
      <c r="H51" s="5">
        <f t="shared" si="209"/>
        <v>0</v>
      </c>
      <c r="I51" s="5">
        <f t="shared" si="209"/>
        <v>0</v>
      </c>
      <c r="J51" s="5">
        <f t="shared" si="209"/>
        <v>0</v>
      </c>
      <c r="K51" s="5">
        <f t="shared" si="209"/>
        <v>0</v>
      </c>
      <c r="L51" s="5">
        <f t="shared" si="209"/>
        <v>0</v>
      </c>
      <c r="M51" s="5">
        <f t="shared" si="209"/>
        <v>0</v>
      </c>
      <c r="N51" s="5">
        <f t="shared" si="209"/>
        <v>0</v>
      </c>
      <c r="O51" s="5">
        <f t="shared" si="209"/>
        <v>0</v>
      </c>
      <c r="P51" s="5">
        <f t="shared" si="209"/>
        <v>0</v>
      </c>
      <c r="Q51" s="5">
        <f t="shared" si="209"/>
        <v>0</v>
      </c>
      <c r="R51" s="5">
        <f t="shared" si="209"/>
        <v>0</v>
      </c>
      <c r="S51" s="5">
        <f t="shared" si="209"/>
        <v>0</v>
      </c>
      <c r="T51" s="5">
        <f t="shared" si="209"/>
        <v>0</v>
      </c>
      <c r="U51" s="5">
        <f t="shared" si="209"/>
        <v>0</v>
      </c>
      <c r="V51" s="5">
        <f t="shared" si="209"/>
        <v>0</v>
      </c>
      <c r="W51" s="5">
        <f t="shared" si="209"/>
        <v>0</v>
      </c>
      <c r="X51" s="5">
        <f t="shared" si="209"/>
        <v>0</v>
      </c>
      <c r="Y51" s="5">
        <f t="shared" si="209"/>
        <v>0</v>
      </c>
      <c r="Z51" s="5">
        <f t="shared" si="209"/>
        <v>0</v>
      </c>
      <c r="AA51" s="5">
        <f t="shared" si="209"/>
        <v>0</v>
      </c>
      <c r="AB51" s="5">
        <f t="shared" si="209"/>
        <v>0</v>
      </c>
      <c r="AC51" s="5">
        <f t="shared" si="209"/>
        <v>0</v>
      </c>
      <c r="AD51" s="5">
        <f t="shared" si="209"/>
        <v>0</v>
      </c>
    </row>
    <row r="52" spans="1:30">
      <c r="A52" s="1" t="s">
        <v>17</v>
      </c>
      <c r="B52" s="5">
        <f t="shared" ref="B52:AD52" si="210">(0*100)/2</f>
        <v>0</v>
      </c>
      <c r="C52" s="5">
        <f t="shared" si="210"/>
        <v>0</v>
      </c>
      <c r="D52" s="5">
        <f t="shared" si="210"/>
        <v>0</v>
      </c>
      <c r="E52" s="5">
        <f t="shared" si="210"/>
        <v>0</v>
      </c>
      <c r="F52" s="5">
        <f t="shared" si="210"/>
        <v>0</v>
      </c>
      <c r="G52" s="5">
        <f t="shared" si="210"/>
        <v>0</v>
      </c>
      <c r="H52" s="5">
        <f t="shared" si="210"/>
        <v>0</v>
      </c>
      <c r="I52" s="5">
        <f t="shared" si="210"/>
        <v>0</v>
      </c>
      <c r="J52" s="5">
        <f t="shared" si="210"/>
        <v>0</v>
      </c>
      <c r="K52" s="5">
        <f t="shared" si="210"/>
        <v>0</v>
      </c>
      <c r="L52" s="5">
        <f t="shared" si="210"/>
        <v>0</v>
      </c>
      <c r="M52" s="5">
        <f t="shared" si="210"/>
        <v>0</v>
      </c>
      <c r="N52" s="5">
        <f t="shared" si="210"/>
        <v>0</v>
      </c>
      <c r="O52" s="5">
        <f t="shared" si="210"/>
        <v>0</v>
      </c>
      <c r="P52" s="5">
        <f t="shared" si="210"/>
        <v>0</v>
      </c>
      <c r="Q52" s="5">
        <f t="shared" si="210"/>
        <v>0</v>
      </c>
      <c r="R52" s="5">
        <f t="shared" si="210"/>
        <v>0</v>
      </c>
      <c r="S52" s="5">
        <f t="shared" si="210"/>
        <v>0</v>
      </c>
      <c r="T52" s="5">
        <f t="shared" si="210"/>
        <v>0</v>
      </c>
      <c r="U52" s="5">
        <f t="shared" si="210"/>
        <v>0</v>
      </c>
      <c r="V52" s="5">
        <f t="shared" si="210"/>
        <v>0</v>
      </c>
      <c r="W52" s="5">
        <f t="shared" si="210"/>
        <v>0</v>
      </c>
      <c r="X52" s="5">
        <f t="shared" si="210"/>
        <v>0</v>
      </c>
      <c r="Y52" s="5">
        <f t="shared" si="210"/>
        <v>0</v>
      </c>
      <c r="Z52" s="5">
        <f t="shared" si="210"/>
        <v>0</v>
      </c>
      <c r="AA52" s="5">
        <f t="shared" si="210"/>
        <v>0</v>
      </c>
      <c r="AB52" s="5">
        <f t="shared" si="210"/>
        <v>0</v>
      </c>
      <c r="AC52" s="5">
        <f t="shared" si="210"/>
        <v>0</v>
      </c>
      <c r="AD52" s="5">
        <f t="shared" si="210"/>
        <v>0</v>
      </c>
    </row>
    <row r="53" spans="1:30">
      <c r="A53" s="3" t="s">
        <v>22</v>
      </c>
    </row>
    <row r="54" spans="1:30">
      <c r="A54" s="1" t="s">
        <v>2</v>
      </c>
      <c r="B54" s="5">
        <f t="shared" ref="B54:AD54" si="211">(0*100)/1</f>
        <v>0</v>
      </c>
      <c r="C54" s="5">
        <f t="shared" si="211"/>
        <v>0</v>
      </c>
      <c r="D54" s="5">
        <f t="shared" si="211"/>
        <v>0</v>
      </c>
      <c r="E54" s="5">
        <f t="shared" si="211"/>
        <v>0</v>
      </c>
      <c r="F54" s="5">
        <f t="shared" si="211"/>
        <v>0</v>
      </c>
      <c r="G54" s="5">
        <f t="shared" si="211"/>
        <v>0</v>
      </c>
      <c r="H54" s="5">
        <f t="shared" si="211"/>
        <v>0</v>
      </c>
      <c r="I54" s="5">
        <f t="shared" si="211"/>
        <v>0</v>
      </c>
      <c r="J54" s="5">
        <f t="shared" si="211"/>
        <v>0</v>
      </c>
      <c r="K54" s="5">
        <f t="shared" si="211"/>
        <v>0</v>
      </c>
      <c r="L54" s="5">
        <f t="shared" si="211"/>
        <v>0</v>
      </c>
      <c r="M54" s="5">
        <f t="shared" si="211"/>
        <v>0</v>
      </c>
      <c r="N54" s="5">
        <f t="shared" si="211"/>
        <v>0</v>
      </c>
      <c r="O54" s="5">
        <f t="shared" si="211"/>
        <v>0</v>
      </c>
      <c r="P54" s="5">
        <f t="shared" si="211"/>
        <v>0</v>
      </c>
      <c r="Q54" s="5">
        <f t="shared" si="211"/>
        <v>0</v>
      </c>
      <c r="R54" s="5">
        <f t="shared" si="211"/>
        <v>0</v>
      </c>
      <c r="S54" s="5">
        <f t="shared" si="211"/>
        <v>0</v>
      </c>
      <c r="T54" s="5">
        <f t="shared" si="211"/>
        <v>0</v>
      </c>
      <c r="U54" s="5">
        <f t="shared" si="211"/>
        <v>0</v>
      </c>
      <c r="V54" s="5">
        <f t="shared" si="211"/>
        <v>0</v>
      </c>
      <c r="W54" s="5">
        <f t="shared" si="211"/>
        <v>0</v>
      </c>
      <c r="X54" s="5">
        <f t="shared" si="211"/>
        <v>0</v>
      </c>
      <c r="Y54" s="5">
        <f t="shared" si="211"/>
        <v>0</v>
      </c>
      <c r="Z54" s="5">
        <f t="shared" si="211"/>
        <v>0</v>
      </c>
      <c r="AA54" s="5">
        <f t="shared" si="211"/>
        <v>0</v>
      </c>
      <c r="AB54" s="5">
        <f t="shared" si="211"/>
        <v>0</v>
      </c>
      <c r="AC54" s="5">
        <f t="shared" si="211"/>
        <v>0</v>
      </c>
      <c r="AD54" s="5">
        <f t="shared" si="211"/>
        <v>0</v>
      </c>
    </row>
    <row r="55" spans="1:30">
      <c r="A55" s="1" t="s">
        <v>3</v>
      </c>
      <c r="B55" s="5">
        <f t="shared" ref="B55:AD55" si="212">(0*100)/1</f>
        <v>0</v>
      </c>
      <c r="C55" s="5">
        <f t="shared" si="212"/>
        <v>0</v>
      </c>
      <c r="D55" s="5">
        <f t="shared" si="212"/>
        <v>0</v>
      </c>
      <c r="E55" s="5">
        <f t="shared" si="212"/>
        <v>0</v>
      </c>
      <c r="F55" s="5">
        <f t="shared" si="212"/>
        <v>0</v>
      </c>
      <c r="G55" s="5">
        <f t="shared" si="212"/>
        <v>0</v>
      </c>
      <c r="H55" s="5">
        <f t="shared" si="212"/>
        <v>0</v>
      </c>
      <c r="I55" s="5">
        <f t="shared" si="212"/>
        <v>0</v>
      </c>
      <c r="J55" s="5">
        <f t="shared" si="212"/>
        <v>0</v>
      </c>
      <c r="K55" s="5">
        <f t="shared" si="212"/>
        <v>0</v>
      </c>
      <c r="L55" s="5">
        <f t="shared" si="212"/>
        <v>0</v>
      </c>
      <c r="M55" s="5">
        <f t="shared" si="212"/>
        <v>0</v>
      </c>
      <c r="N55" s="5">
        <f t="shared" si="212"/>
        <v>0</v>
      </c>
      <c r="O55" s="5">
        <f t="shared" si="212"/>
        <v>0</v>
      </c>
      <c r="P55" s="5">
        <f t="shared" si="212"/>
        <v>0</v>
      </c>
      <c r="Q55" s="5">
        <f t="shared" si="212"/>
        <v>0</v>
      </c>
      <c r="R55" s="5">
        <f t="shared" si="212"/>
        <v>0</v>
      </c>
      <c r="S55" s="5">
        <f t="shared" si="212"/>
        <v>0</v>
      </c>
      <c r="T55" s="5">
        <f t="shared" si="212"/>
        <v>0</v>
      </c>
      <c r="U55" s="5">
        <f t="shared" si="212"/>
        <v>0</v>
      </c>
      <c r="V55" s="5">
        <f t="shared" si="212"/>
        <v>0</v>
      </c>
      <c r="W55" s="5">
        <f t="shared" si="212"/>
        <v>0</v>
      </c>
      <c r="X55" s="5">
        <f t="shared" si="212"/>
        <v>0</v>
      </c>
      <c r="Y55" s="5">
        <f t="shared" si="212"/>
        <v>0</v>
      </c>
      <c r="Z55" s="5">
        <f t="shared" si="212"/>
        <v>0</v>
      </c>
      <c r="AA55" s="5">
        <f t="shared" si="212"/>
        <v>0</v>
      </c>
      <c r="AB55" s="5">
        <f t="shared" si="212"/>
        <v>0</v>
      </c>
      <c r="AC55" s="5">
        <f t="shared" si="212"/>
        <v>0</v>
      </c>
      <c r="AD55" s="5">
        <f t="shared" si="212"/>
        <v>0</v>
      </c>
    </row>
    <row r="56" spans="1:30">
      <c r="A56" s="1" t="s">
        <v>4</v>
      </c>
      <c r="B56" s="5">
        <f t="shared" ref="B56:B69" si="213">(0*100)/1</f>
        <v>0</v>
      </c>
      <c r="C56" s="5">
        <f t="shared" ref="C56:C57" si="214">(1*100)/1</f>
        <v>100</v>
      </c>
      <c r="D56" s="5">
        <f t="shared" ref="D56:E56" si="215">(0*100)/1</f>
        <v>0</v>
      </c>
      <c r="E56" s="5">
        <f t="shared" si="215"/>
        <v>0</v>
      </c>
      <c r="F56" s="5">
        <f>(1*100)/1</f>
        <v>100</v>
      </c>
      <c r="G56" s="5">
        <f t="shared" ref="G56:R56" si="216">(0*100)/1</f>
        <v>0</v>
      </c>
      <c r="H56" s="5">
        <f t="shared" si="216"/>
        <v>0</v>
      </c>
      <c r="I56" s="5">
        <f t="shared" si="216"/>
        <v>0</v>
      </c>
      <c r="J56" s="5">
        <f t="shared" si="216"/>
        <v>0</v>
      </c>
      <c r="K56" s="5">
        <f t="shared" si="216"/>
        <v>0</v>
      </c>
      <c r="L56" s="5">
        <f t="shared" si="216"/>
        <v>0</v>
      </c>
      <c r="M56" s="5">
        <f t="shared" si="216"/>
        <v>0</v>
      </c>
      <c r="N56" s="5">
        <f t="shared" si="216"/>
        <v>0</v>
      </c>
      <c r="O56" s="5">
        <f t="shared" si="216"/>
        <v>0</v>
      </c>
      <c r="P56" s="5">
        <f t="shared" si="216"/>
        <v>0</v>
      </c>
      <c r="Q56" s="5">
        <f t="shared" si="216"/>
        <v>0</v>
      </c>
      <c r="R56" s="5">
        <f t="shared" si="216"/>
        <v>0</v>
      </c>
      <c r="S56" s="5">
        <f t="shared" ref="S56:S57" si="217">(1*100)/1</f>
        <v>100</v>
      </c>
      <c r="T56" s="5">
        <f t="shared" ref="T56:V56" si="218">(0*100)/1</f>
        <v>0</v>
      </c>
      <c r="U56" s="5">
        <f t="shared" si="218"/>
        <v>0</v>
      </c>
      <c r="V56" s="5">
        <f t="shared" si="218"/>
        <v>0</v>
      </c>
      <c r="W56" s="5">
        <f>(1*100)/1</f>
        <v>100</v>
      </c>
      <c r="X56" s="5">
        <f t="shared" ref="X56:X58" si="219">(0*100)/1</f>
        <v>0</v>
      </c>
      <c r="Y56" s="5">
        <f t="shared" ref="Y56:Z56" si="220">(1*100)/1</f>
        <v>100</v>
      </c>
      <c r="Z56" s="5">
        <f t="shared" si="220"/>
        <v>100</v>
      </c>
      <c r="AA56" s="5">
        <f t="shared" ref="AA56:AA60" si="221">(0*100)/1</f>
        <v>0</v>
      </c>
      <c r="AB56" s="5">
        <f t="shared" ref="AB56:AB58" si="222">(1*100)/1</f>
        <v>100</v>
      </c>
      <c r="AC56" s="5">
        <f t="shared" ref="AC56:AD56" si="223">(0*100)/1</f>
        <v>0</v>
      </c>
      <c r="AD56" s="5">
        <f t="shared" si="223"/>
        <v>0</v>
      </c>
    </row>
    <row r="57" spans="1:30">
      <c r="A57" s="1" t="s">
        <v>5</v>
      </c>
      <c r="B57" s="5">
        <f t="shared" si="213"/>
        <v>0</v>
      </c>
      <c r="C57" s="5">
        <f t="shared" si="214"/>
        <v>100</v>
      </c>
      <c r="D57" s="5">
        <f>(0*100)/1</f>
        <v>0</v>
      </c>
      <c r="E57" s="5">
        <f t="shared" ref="E57:G57" si="224">(1*100)/1</f>
        <v>100</v>
      </c>
      <c r="F57" s="5">
        <f t="shared" si="224"/>
        <v>100</v>
      </c>
      <c r="G57" s="5">
        <f t="shared" si="224"/>
        <v>100</v>
      </c>
      <c r="H57" s="5">
        <f t="shared" ref="H57:K57" si="225">(0*100)/1</f>
        <v>0</v>
      </c>
      <c r="I57" s="5">
        <f t="shared" si="225"/>
        <v>0</v>
      </c>
      <c r="J57" s="5">
        <f t="shared" si="225"/>
        <v>0</v>
      </c>
      <c r="K57" s="5">
        <f t="shared" si="225"/>
        <v>0</v>
      </c>
      <c r="L57" s="5">
        <f t="shared" ref="L57:O57" si="226">(1*100)/1</f>
        <v>100</v>
      </c>
      <c r="M57" s="5">
        <f t="shared" si="226"/>
        <v>100</v>
      </c>
      <c r="N57" s="5">
        <f t="shared" si="226"/>
        <v>100</v>
      </c>
      <c r="O57" s="5">
        <f t="shared" si="226"/>
        <v>100</v>
      </c>
      <c r="P57" s="5">
        <f t="shared" ref="P57:R57" si="227">(0*100)/1</f>
        <v>0</v>
      </c>
      <c r="Q57" s="5">
        <f t="shared" si="227"/>
        <v>0</v>
      </c>
      <c r="R57" s="5">
        <f t="shared" si="227"/>
        <v>0</v>
      </c>
      <c r="S57" s="5">
        <f t="shared" si="217"/>
        <v>100</v>
      </c>
      <c r="T57" s="5">
        <f>(1*100)/1</f>
        <v>100</v>
      </c>
      <c r="U57" s="5">
        <f>(0*100)/1</f>
        <v>0</v>
      </c>
      <c r="V57" s="5">
        <f t="shared" ref="V57:W57" si="228">(1*100)/1</f>
        <v>100</v>
      </c>
      <c r="W57" s="5">
        <f t="shared" si="228"/>
        <v>100</v>
      </c>
      <c r="X57" s="5">
        <f t="shared" si="219"/>
        <v>0</v>
      </c>
      <c r="Y57" s="5">
        <f t="shared" ref="Y57:Z57" si="229">(1*100)/1</f>
        <v>100</v>
      </c>
      <c r="Z57" s="5">
        <f t="shared" si="229"/>
        <v>100</v>
      </c>
      <c r="AA57" s="5">
        <f t="shared" si="221"/>
        <v>0</v>
      </c>
      <c r="AB57" s="5">
        <f t="shared" si="222"/>
        <v>100</v>
      </c>
      <c r="AC57" s="5">
        <f t="shared" ref="AC57:AC63" si="230">(1*100)/1</f>
        <v>100</v>
      </c>
      <c r="AD57" s="5">
        <f t="shared" ref="AD57:AD62" si="231">(0*100)/1</f>
        <v>0</v>
      </c>
    </row>
    <row r="58" spans="1:30">
      <c r="A58" s="1" t="s">
        <v>6</v>
      </c>
      <c r="B58" s="5">
        <f t="shared" si="213"/>
        <v>0</v>
      </c>
      <c r="C58" s="5">
        <f t="shared" ref="C58:D58" si="232">(0*100)/1</f>
        <v>0</v>
      </c>
      <c r="D58" s="5">
        <f t="shared" si="232"/>
        <v>0</v>
      </c>
      <c r="E58" s="5">
        <f t="shared" ref="E58:G58" si="233">(1*100)/1</f>
        <v>100</v>
      </c>
      <c r="F58" s="5">
        <f t="shared" si="233"/>
        <v>100</v>
      </c>
      <c r="G58" s="5">
        <f t="shared" si="233"/>
        <v>100</v>
      </c>
      <c r="H58" s="5">
        <f t="shared" ref="H58:K58" si="234">(0*100)/1</f>
        <v>0</v>
      </c>
      <c r="I58" s="5">
        <f t="shared" si="234"/>
        <v>0</v>
      </c>
      <c r="J58" s="5">
        <f t="shared" si="234"/>
        <v>0</v>
      </c>
      <c r="K58" s="5">
        <f t="shared" si="234"/>
        <v>0</v>
      </c>
      <c r="L58" s="5">
        <f t="shared" ref="L58:O58" si="235">(1*100)/1</f>
        <v>100</v>
      </c>
      <c r="M58" s="5">
        <f t="shared" si="235"/>
        <v>100</v>
      </c>
      <c r="N58" s="5">
        <f t="shared" si="235"/>
        <v>100</v>
      </c>
      <c r="O58" s="5">
        <f t="shared" si="235"/>
        <v>100</v>
      </c>
      <c r="P58" s="5">
        <f t="shared" ref="P58:Q58" si="236">(0*100)/1</f>
        <v>0</v>
      </c>
      <c r="Q58" s="5">
        <f t="shared" si="236"/>
        <v>0</v>
      </c>
      <c r="R58" s="5">
        <f t="shared" ref="R58:W58" si="237">(1*100)/1</f>
        <v>100</v>
      </c>
      <c r="S58" s="5">
        <f t="shared" si="237"/>
        <v>100</v>
      </c>
      <c r="T58" s="5">
        <f t="shared" si="237"/>
        <v>100</v>
      </c>
      <c r="U58" s="5">
        <f t="shared" si="237"/>
        <v>100</v>
      </c>
      <c r="V58" s="5">
        <f t="shared" si="237"/>
        <v>100</v>
      </c>
      <c r="W58" s="5">
        <f t="shared" si="237"/>
        <v>100</v>
      </c>
      <c r="X58" s="5">
        <f t="shared" si="219"/>
        <v>0</v>
      </c>
      <c r="Y58" s="5">
        <f t="shared" ref="Y58:Z58" si="238">(1*100)/1</f>
        <v>100</v>
      </c>
      <c r="Z58" s="5">
        <f t="shared" si="238"/>
        <v>100</v>
      </c>
      <c r="AA58" s="5">
        <f t="shared" si="221"/>
        <v>0</v>
      </c>
      <c r="AB58" s="5">
        <f t="shared" si="222"/>
        <v>100</v>
      </c>
      <c r="AC58" s="5">
        <f t="shared" si="230"/>
        <v>100</v>
      </c>
      <c r="AD58" s="5">
        <f t="shared" si="231"/>
        <v>0</v>
      </c>
    </row>
    <row r="59" spans="1:30">
      <c r="A59" s="1" t="s">
        <v>7</v>
      </c>
      <c r="B59" s="5">
        <f t="shared" si="213"/>
        <v>0</v>
      </c>
      <c r="C59" s="5">
        <f t="shared" ref="C59:C63" si="239">(1*100)/1</f>
        <v>100</v>
      </c>
      <c r="D59" s="5">
        <f t="shared" ref="D59:D61" si="240">(0*100)/1</f>
        <v>0</v>
      </c>
      <c r="E59" s="5">
        <f t="shared" ref="E59:E60" si="241">(1*100)/1</f>
        <v>100</v>
      </c>
      <c r="F59" s="5">
        <f t="shared" ref="F59:F60" si="242">(0*100)/1</f>
        <v>0</v>
      </c>
      <c r="G59" s="5">
        <f t="shared" ref="G59:G60" si="243">(1*100)/1</f>
        <v>100</v>
      </c>
      <c r="H59" s="5">
        <f t="shared" ref="H59:L59" si="244">(0*100)/1</f>
        <v>0</v>
      </c>
      <c r="I59" s="5">
        <f t="shared" si="244"/>
        <v>0</v>
      </c>
      <c r="J59" s="5">
        <f t="shared" si="244"/>
        <v>0</v>
      </c>
      <c r="K59" s="5">
        <f t="shared" si="244"/>
        <v>0</v>
      </c>
      <c r="L59" s="5">
        <f t="shared" si="244"/>
        <v>0</v>
      </c>
      <c r="M59" s="5">
        <f t="shared" ref="M59:O59" si="245">(1*100)/1</f>
        <v>100</v>
      </c>
      <c r="N59" s="5">
        <f t="shared" si="245"/>
        <v>100</v>
      </c>
      <c r="O59" s="5">
        <f t="shared" si="245"/>
        <v>100</v>
      </c>
      <c r="P59" s="5">
        <f t="shared" ref="P59:Q59" si="246">(0*100)/1</f>
        <v>0</v>
      </c>
      <c r="Q59" s="5">
        <f t="shared" si="246"/>
        <v>0</v>
      </c>
      <c r="R59" s="5">
        <f t="shared" ref="R59:V59" si="247">(1*100)/1</f>
        <v>100</v>
      </c>
      <c r="S59" s="5">
        <f t="shared" si="247"/>
        <v>100</v>
      </c>
      <c r="T59" s="5">
        <f t="shared" si="247"/>
        <v>100</v>
      </c>
      <c r="U59" s="5">
        <f t="shared" si="247"/>
        <v>100</v>
      </c>
      <c r="V59" s="5">
        <f t="shared" si="247"/>
        <v>100</v>
      </c>
      <c r="W59" s="5">
        <f t="shared" ref="W59:X59" si="248">(0*100)/1</f>
        <v>0</v>
      </c>
      <c r="X59" s="5">
        <f t="shared" si="248"/>
        <v>0</v>
      </c>
      <c r="Y59" s="5">
        <f t="shared" ref="Y59:Z59" si="249">(1*100)/1</f>
        <v>100</v>
      </c>
      <c r="Z59" s="5">
        <f t="shared" si="249"/>
        <v>100</v>
      </c>
      <c r="AA59" s="5">
        <f t="shared" si="221"/>
        <v>0</v>
      </c>
      <c r="AB59" s="5">
        <f t="shared" ref="AB59:AB64" si="250">(0*100)/1</f>
        <v>0</v>
      </c>
      <c r="AC59" s="5">
        <f t="shared" si="230"/>
        <v>100</v>
      </c>
      <c r="AD59" s="5">
        <f t="shared" si="231"/>
        <v>0</v>
      </c>
    </row>
    <row r="60" spans="1:30">
      <c r="A60" s="1" t="s">
        <v>8</v>
      </c>
      <c r="B60" s="5">
        <f t="shared" si="213"/>
        <v>0</v>
      </c>
      <c r="C60" s="5">
        <f t="shared" si="239"/>
        <v>100</v>
      </c>
      <c r="D60" s="5">
        <f t="shared" si="240"/>
        <v>0</v>
      </c>
      <c r="E60" s="5">
        <f t="shared" si="241"/>
        <v>100</v>
      </c>
      <c r="F60" s="5">
        <f t="shared" si="242"/>
        <v>0</v>
      </c>
      <c r="G60" s="5">
        <f t="shared" si="243"/>
        <v>100</v>
      </c>
      <c r="H60" s="5">
        <f t="shared" ref="H60:J60" si="251">(0*100)/1</f>
        <v>0</v>
      </c>
      <c r="I60" s="5">
        <f t="shared" si="251"/>
        <v>0</v>
      </c>
      <c r="J60" s="5">
        <f t="shared" si="251"/>
        <v>0</v>
      </c>
      <c r="K60" s="5">
        <f>(1*100)/1</f>
        <v>100</v>
      </c>
      <c r="L60" s="5">
        <f t="shared" ref="L60:L65" si="252">(0*100)/1</f>
        <v>0</v>
      </c>
      <c r="M60" s="5">
        <f t="shared" ref="M60:N60" si="253">(1*100)/1</f>
        <v>100</v>
      </c>
      <c r="N60" s="5">
        <f t="shared" si="253"/>
        <v>100</v>
      </c>
      <c r="O60" s="5">
        <f>(0*100)/1</f>
        <v>0</v>
      </c>
      <c r="P60" s="5">
        <f>(1*100)/1</f>
        <v>100</v>
      </c>
      <c r="Q60" s="5">
        <f>(0*100)/1</f>
        <v>0</v>
      </c>
      <c r="R60" s="5">
        <f t="shared" ref="R60:U60" si="254">(1*100)/1</f>
        <v>100</v>
      </c>
      <c r="S60" s="5">
        <f t="shared" si="254"/>
        <v>100</v>
      </c>
      <c r="T60" s="5">
        <f t="shared" si="254"/>
        <v>100</v>
      </c>
      <c r="U60" s="5">
        <f t="shared" si="254"/>
        <v>100</v>
      </c>
      <c r="V60" s="5">
        <f>(0*100)/1</f>
        <v>0</v>
      </c>
      <c r="W60" s="5">
        <f>(1*100)/1</f>
        <v>100</v>
      </c>
      <c r="X60" s="5">
        <f>(0*100)/1</f>
        <v>0</v>
      </c>
      <c r="Y60" s="5">
        <f t="shared" ref="Y60:Z60" si="255">(1*100)/1</f>
        <v>100</v>
      </c>
      <c r="Z60" s="5">
        <f t="shared" si="255"/>
        <v>100</v>
      </c>
      <c r="AA60" s="5">
        <f t="shared" si="221"/>
        <v>0</v>
      </c>
      <c r="AB60" s="5">
        <f t="shared" si="250"/>
        <v>0</v>
      </c>
      <c r="AC60" s="5">
        <f t="shared" si="230"/>
        <v>100</v>
      </c>
      <c r="AD60" s="5">
        <f t="shared" si="231"/>
        <v>0</v>
      </c>
    </row>
    <row r="61" spans="1:30">
      <c r="A61" s="1" t="s">
        <v>9</v>
      </c>
      <c r="B61" s="5">
        <f t="shared" si="213"/>
        <v>0</v>
      </c>
      <c r="C61" s="5">
        <f t="shared" si="239"/>
        <v>100</v>
      </c>
      <c r="D61" s="5">
        <f t="shared" si="240"/>
        <v>0</v>
      </c>
      <c r="E61" s="5">
        <f>(0*100)/1</f>
        <v>0</v>
      </c>
      <c r="F61" s="5">
        <f>(1*100)/1</f>
        <v>100</v>
      </c>
      <c r="G61" s="5">
        <f t="shared" ref="G61:G62" si="256">(0*100)/1</f>
        <v>0</v>
      </c>
      <c r="H61" s="5">
        <f t="shared" ref="H61:H62" si="257">(1*100)/1</f>
        <v>100</v>
      </c>
      <c r="I61" s="5">
        <f t="shared" ref="I61:I66" si="258">(0*100)/1</f>
        <v>0</v>
      </c>
      <c r="J61" s="5">
        <f t="shared" ref="J61:K61" si="259">(1*100)/1</f>
        <v>100</v>
      </c>
      <c r="K61" s="5">
        <f t="shared" si="259"/>
        <v>100</v>
      </c>
      <c r="L61" s="5">
        <f t="shared" si="252"/>
        <v>0</v>
      </c>
      <c r="M61" s="5">
        <f t="shared" ref="M61:T61" si="260">(1*100)/1</f>
        <v>100</v>
      </c>
      <c r="N61" s="5">
        <f t="shared" si="260"/>
        <v>100</v>
      </c>
      <c r="O61" s="5">
        <f t="shared" si="260"/>
        <v>100</v>
      </c>
      <c r="P61" s="5">
        <f t="shared" si="260"/>
        <v>100</v>
      </c>
      <c r="Q61" s="5">
        <f t="shared" si="260"/>
        <v>100</v>
      </c>
      <c r="R61" s="5">
        <f t="shared" si="260"/>
        <v>100</v>
      </c>
      <c r="S61" s="5">
        <f t="shared" si="260"/>
        <v>100</v>
      </c>
      <c r="T61" s="5">
        <f t="shared" si="260"/>
        <v>100</v>
      </c>
      <c r="U61" s="5">
        <f t="shared" ref="U61:U63" si="261">(0*100)/1</f>
        <v>0</v>
      </c>
      <c r="V61" s="5">
        <f t="shared" ref="V61:AA61" si="262">(1*100)/1</f>
        <v>100</v>
      </c>
      <c r="W61" s="5">
        <f t="shared" si="262"/>
        <v>100</v>
      </c>
      <c r="X61" s="5">
        <f t="shared" si="262"/>
        <v>100</v>
      </c>
      <c r="Y61" s="5">
        <f t="shared" si="262"/>
        <v>100</v>
      </c>
      <c r="Z61" s="5">
        <f t="shared" si="262"/>
        <v>100</v>
      </c>
      <c r="AA61" s="5">
        <f t="shared" si="262"/>
        <v>100</v>
      </c>
      <c r="AB61" s="5">
        <f t="shared" si="250"/>
        <v>0</v>
      </c>
      <c r="AC61" s="5">
        <f t="shared" si="230"/>
        <v>100</v>
      </c>
      <c r="AD61" s="5">
        <f t="shared" si="231"/>
        <v>0</v>
      </c>
    </row>
    <row r="62" spans="1:30">
      <c r="A62" s="1" t="s">
        <v>10</v>
      </c>
      <c r="B62" s="5">
        <f t="shared" si="213"/>
        <v>0</v>
      </c>
      <c r="C62" s="5">
        <f t="shared" si="239"/>
        <v>100</v>
      </c>
      <c r="D62" s="5">
        <f t="shared" ref="D62:F62" si="263">(1*100)/1</f>
        <v>100</v>
      </c>
      <c r="E62" s="5">
        <f t="shared" si="263"/>
        <v>100</v>
      </c>
      <c r="F62" s="5">
        <f t="shared" si="263"/>
        <v>100</v>
      </c>
      <c r="G62" s="5">
        <f t="shared" si="256"/>
        <v>0</v>
      </c>
      <c r="H62" s="5">
        <f t="shared" si="257"/>
        <v>100</v>
      </c>
      <c r="I62" s="5">
        <f t="shared" si="258"/>
        <v>0</v>
      </c>
      <c r="J62" s="5">
        <f t="shared" ref="J62:K62" si="264">(1*100)/1</f>
        <v>100</v>
      </c>
      <c r="K62" s="5">
        <f t="shared" si="264"/>
        <v>100</v>
      </c>
      <c r="L62" s="5">
        <f t="shared" si="252"/>
        <v>0</v>
      </c>
      <c r="M62" s="5">
        <f t="shared" ref="M62:M63" si="265">(1*100)/1</f>
        <v>100</v>
      </c>
      <c r="N62" s="5">
        <f t="shared" ref="N62:N63" si="266">(0*100)/1</f>
        <v>0</v>
      </c>
      <c r="O62" s="5">
        <f t="shared" ref="O62:O63" si="267">(1*100)/1</f>
        <v>100</v>
      </c>
      <c r="P62" s="5">
        <f t="shared" ref="P62:P63" si="268">(0*100)/1</f>
        <v>0</v>
      </c>
      <c r="Q62" s="5">
        <f t="shared" ref="Q62:T62" si="269">(1*100)/1</f>
        <v>100</v>
      </c>
      <c r="R62" s="5">
        <f t="shared" si="269"/>
        <v>100</v>
      </c>
      <c r="S62" s="5">
        <f t="shared" si="269"/>
        <v>100</v>
      </c>
      <c r="T62" s="5">
        <f t="shared" si="269"/>
        <v>100</v>
      </c>
      <c r="U62" s="5">
        <f t="shared" si="261"/>
        <v>0</v>
      </c>
      <c r="V62" s="5">
        <f t="shared" ref="V62:AA62" si="270">(1*100)/1</f>
        <v>100</v>
      </c>
      <c r="W62" s="5">
        <f t="shared" si="270"/>
        <v>100</v>
      </c>
      <c r="X62" s="5">
        <f t="shared" si="270"/>
        <v>100</v>
      </c>
      <c r="Y62" s="5">
        <f t="shared" si="270"/>
        <v>100</v>
      </c>
      <c r="Z62" s="5">
        <f t="shared" si="270"/>
        <v>100</v>
      </c>
      <c r="AA62" s="5">
        <f t="shared" si="270"/>
        <v>100</v>
      </c>
      <c r="AB62" s="5">
        <f t="shared" si="250"/>
        <v>0</v>
      </c>
      <c r="AC62" s="5">
        <f t="shared" si="230"/>
        <v>100</v>
      </c>
      <c r="AD62" s="5">
        <f t="shared" si="231"/>
        <v>0</v>
      </c>
    </row>
    <row r="63" spans="1:30">
      <c r="A63" s="1" t="s">
        <v>11</v>
      </c>
      <c r="B63" s="5">
        <f t="shared" si="213"/>
        <v>0</v>
      </c>
      <c r="C63" s="5">
        <f t="shared" si="239"/>
        <v>100</v>
      </c>
      <c r="D63" s="5">
        <f t="shared" ref="D63:H63" si="271">(1*100)/1</f>
        <v>100</v>
      </c>
      <c r="E63" s="5">
        <f t="shared" si="271"/>
        <v>100</v>
      </c>
      <c r="F63" s="5">
        <f t="shared" si="271"/>
        <v>100</v>
      </c>
      <c r="G63" s="5">
        <f t="shared" si="271"/>
        <v>100</v>
      </c>
      <c r="H63" s="5">
        <f t="shared" si="271"/>
        <v>100</v>
      </c>
      <c r="I63" s="5">
        <f t="shared" si="258"/>
        <v>0</v>
      </c>
      <c r="J63" s="5">
        <f t="shared" ref="J63:K63" si="272">(1*100)/1</f>
        <v>100</v>
      </c>
      <c r="K63" s="5">
        <f t="shared" si="272"/>
        <v>100</v>
      </c>
      <c r="L63" s="5">
        <f t="shared" si="252"/>
        <v>0</v>
      </c>
      <c r="M63" s="5">
        <f t="shared" si="265"/>
        <v>100</v>
      </c>
      <c r="N63" s="5">
        <f t="shared" si="266"/>
        <v>0</v>
      </c>
      <c r="O63" s="5">
        <f t="shared" si="267"/>
        <v>100</v>
      </c>
      <c r="P63" s="5">
        <f t="shared" si="268"/>
        <v>0</v>
      </c>
      <c r="Q63" s="5">
        <f t="shared" ref="Q63:T63" si="273">(1*100)/1</f>
        <v>100</v>
      </c>
      <c r="R63" s="5">
        <f t="shared" si="273"/>
        <v>100</v>
      </c>
      <c r="S63" s="5">
        <f t="shared" si="273"/>
        <v>100</v>
      </c>
      <c r="T63" s="5">
        <f t="shared" si="273"/>
        <v>100</v>
      </c>
      <c r="U63" s="5">
        <f t="shared" si="261"/>
        <v>0</v>
      </c>
      <c r="V63" s="5">
        <f t="shared" ref="V63:AA63" si="274">(1*100)/1</f>
        <v>100</v>
      </c>
      <c r="W63" s="5">
        <f t="shared" si="274"/>
        <v>100</v>
      </c>
      <c r="X63" s="5">
        <f t="shared" si="274"/>
        <v>100</v>
      </c>
      <c r="Y63" s="5">
        <f t="shared" si="274"/>
        <v>100</v>
      </c>
      <c r="Z63" s="5">
        <f t="shared" si="274"/>
        <v>100</v>
      </c>
      <c r="AA63" s="5">
        <f t="shared" si="274"/>
        <v>100</v>
      </c>
      <c r="AB63" s="5">
        <f t="shared" si="250"/>
        <v>0</v>
      </c>
      <c r="AC63" s="5">
        <f t="shared" si="230"/>
        <v>100</v>
      </c>
      <c r="AD63" s="5">
        <f t="shared" ref="AD63:AD68" si="275">(1*100)/1</f>
        <v>100</v>
      </c>
    </row>
    <row r="64" spans="1:30">
      <c r="A64" s="1" t="s">
        <v>12</v>
      </c>
      <c r="B64" s="5">
        <f t="shared" si="213"/>
        <v>0</v>
      </c>
      <c r="C64" s="5">
        <f t="shared" ref="C64:D64" si="276">(0*100)/1</f>
        <v>0</v>
      </c>
      <c r="D64" s="5">
        <f t="shared" si="276"/>
        <v>0</v>
      </c>
      <c r="E64" s="5">
        <f t="shared" ref="E64:E65" si="277">(1*100)/1</f>
        <v>100</v>
      </c>
      <c r="F64" s="5">
        <f t="shared" ref="F64:F65" si="278">(0*100)/1</f>
        <v>0</v>
      </c>
      <c r="G64" s="5">
        <f t="shared" ref="G64:H64" si="279">(1*100)/1</f>
        <v>100</v>
      </c>
      <c r="H64" s="5">
        <f t="shared" si="279"/>
        <v>100</v>
      </c>
      <c r="I64" s="5">
        <f t="shared" si="258"/>
        <v>0</v>
      </c>
      <c r="J64" s="5">
        <f t="shared" ref="J64:J65" si="280">(0*100)/1</f>
        <v>0</v>
      </c>
      <c r="K64" s="5">
        <f t="shared" ref="K64:K65" si="281">(1*100)/1</f>
        <v>100</v>
      </c>
      <c r="L64" s="5">
        <f t="shared" si="252"/>
        <v>0</v>
      </c>
      <c r="M64" s="5">
        <f t="shared" ref="M64:Q64" si="282">(0*100)/1</f>
        <v>0</v>
      </c>
      <c r="N64" s="5">
        <f t="shared" si="282"/>
        <v>0</v>
      </c>
      <c r="O64" s="5">
        <f t="shared" si="282"/>
        <v>0</v>
      </c>
      <c r="P64" s="5">
        <f t="shared" si="282"/>
        <v>0</v>
      </c>
      <c r="Q64" s="5">
        <f t="shared" si="282"/>
        <v>0</v>
      </c>
      <c r="R64" s="5">
        <f t="shared" ref="R64:S64" si="283">(1*100)/1</f>
        <v>100</v>
      </c>
      <c r="S64" s="5">
        <f t="shared" si="283"/>
        <v>100</v>
      </c>
      <c r="T64" s="5">
        <f t="shared" ref="T64:U64" si="284">(0*100)/1</f>
        <v>0</v>
      </c>
      <c r="U64" s="5">
        <f t="shared" si="284"/>
        <v>0</v>
      </c>
      <c r="V64" s="5">
        <f>(1*100)/1</f>
        <v>100</v>
      </c>
      <c r="W64" s="5">
        <f t="shared" ref="W64:X64" si="285">(0*100)/1</f>
        <v>0</v>
      </c>
      <c r="X64" s="5">
        <f t="shared" si="285"/>
        <v>0</v>
      </c>
      <c r="Y64" s="5">
        <f t="shared" ref="Y64:AA64" si="286">(1*100)/1</f>
        <v>100</v>
      </c>
      <c r="Z64" s="5">
        <f t="shared" si="286"/>
        <v>100</v>
      </c>
      <c r="AA64" s="5">
        <f t="shared" si="286"/>
        <v>100</v>
      </c>
      <c r="AB64" s="5">
        <f t="shared" si="250"/>
        <v>0</v>
      </c>
      <c r="AC64" s="5">
        <f>(0*100)/1</f>
        <v>0</v>
      </c>
      <c r="AD64" s="5">
        <f t="shared" si="275"/>
        <v>100</v>
      </c>
    </row>
    <row r="65" spans="1:30">
      <c r="A65" s="1" t="s">
        <v>13</v>
      </c>
      <c r="B65" s="5">
        <f t="shared" si="213"/>
        <v>0</v>
      </c>
      <c r="C65" s="5">
        <f t="shared" ref="C65:D65" si="287">(0*100)/1</f>
        <v>0</v>
      </c>
      <c r="D65" s="5">
        <f t="shared" si="287"/>
        <v>0</v>
      </c>
      <c r="E65" s="5">
        <f t="shared" si="277"/>
        <v>100</v>
      </c>
      <c r="F65" s="5">
        <f t="shared" si="278"/>
        <v>0</v>
      </c>
      <c r="G65" s="5">
        <f t="shared" ref="G65:H65" si="288">(1*100)/1</f>
        <v>100</v>
      </c>
      <c r="H65" s="5">
        <f t="shared" si="288"/>
        <v>100</v>
      </c>
      <c r="I65" s="5">
        <f t="shared" si="258"/>
        <v>0</v>
      </c>
      <c r="J65" s="5">
        <f t="shared" si="280"/>
        <v>0</v>
      </c>
      <c r="K65" s="5">
        <f t="shared" si="281"/>
        <v>100</v>
      </c>
      <c r="L65" s="5">
        <f t="shared" si="252"/>
        <v>0</v>
      </c>
      <c r="M65" s="5">
        <f t="shared" ref="M65:Q65" si="289">(0*100)/1</f>
        <v>0</v>
      </c>
      <c r="N65" s="5">
        <f t="shared" si="289"/>
        <v>0</v>
      </c>
      <c r="O65" s="5">
        <f t="shared" si="289"/>
        <v>0</v>
      </c>
      <c r="P65" s="5">
        <f t="shared" si="289"/>
        <v>0</v>
      </c>
      <c r="Q65" s="5">
        <f t="shared" si="289"/>
        <v>0</v>
      </c>
      <c r="R65" s="5">
        <f t="shared" ref="R65:S65" si="290">(1*100)/1</f>
        <v>100</v>
      </c>
      <c r="S65" s="5">
        <f t="shared" si="290"/>
        <v>100</v>
      </c>
      <c r="T65" s="5">
        <f t="shared" ref="T65:X65" si="291">(0*100)/1</f>
        <v>0</v>
      </c>
      <c r="U65" s="5">
        <f t="shared" si="291"/>
        <v>0</v>
      </c>
      <c r="V65" s="5">
        <f t="shared" si="291"/>
        <v>0</v>
      </c>
      <c r="W65" s="5">
        <f t="shared" si="291"/>
        <v>0</v>
      </c>
      <c r="X65" s="5">
        <f t="shared" si="291"/>
        <v>0</v>
      </c>
      <c r="Y65" s="5">
        <f t="shared" ref="Y65:Z65" si="292">(1*100)/1</f>
        <v>100</v>
      </c>
      <c r="Z65" s="5">
        <f t="shared" si="292"/>
        <v>100</v>
      </c>
      <c r="AA65" s="5">
        <f t="shared" ref="AA65:AC65" si="293">(0*100)/1</f>
        <v>0</v>
      </c>
      <c r="AB65" s="5">
        <f t="shared" si="293"/>
        <v>0</v>
      </c>
      <c r="AC65" s="5">
        <f t="shared" si="293"/>
        <v>0</v>
      </c>
      <c r="AD65" s="5">
        <f t="shared" si="275"/>
        <v>100</v>
      </c>
    </row>
    <row r="66" spans="1:30">
      <c r="A66" s="1" t="s">
        <v>14</v>
      </c>
      <c r="B66" s="5">
        <f t="shared" si="213"/>
        <v>0</v>
      </c>
      <c r="C66" s="5">
        <f t="shared" ref="C66:F66" si="294">(0*100)/1</f>
        <v>0</v>
      </c>
      <c r="D66" s="5">
        <f t="shared" si="294"/>
        <v>0</v>
      </c>
      <c r="E66" s="5">
        <f t="shared" si="294"/>
        <v>0</v>
      </c>
      <c r="F66" s="5">
        <f t="shared" si="294"/>
        <v>0</v>
      </c>
      <c r="G66" s="5">
        <f t="shared" ref="G66:H66" si="295">(1*100)/1</f>
        <v>100</v>
      </c>
      <c r="H66" s="5">
        <f t="shared" si="295"/>
        <v>100</v>
      </c>
      <c r="I66" s="5">
        <f t="shared" si="258"/>
        <v>0</v>
      </c>
      <c r="J66" s="5">
        <f t="shared" ref="J66:J67" si="296">(1*100)/1</f>
        <v>100</v>
      </c>
      <c r="K66" s="5">
        <f t="shared" ref="K66:Q66" si="297">(0*100)/1</f>
        <v>0</v>
      </c>
      <c r="L66" s="5">
        <f t="shared" si="297"/>
        <v>0</v>
      </c>
      <c r="M66" s="5">
        <f t="shared" si="297"/>
        <v>0</v>
      </c>
      <c r="N66" s="5">
        <f t="shared" si="297"/>
        <v>0</v>
      </c>
      <c r="O66" s="5">
        <f t="shared" si="297"/>
        <v>0</v>
      </c>
      <c r="P66" s="5">
        <f t="shared" si="297"/>
        <v>0</v>
      </c>
      <c r="Q66" s="5">
        <f t="shared" si="297"/>
        <v>0</v>
      </c>
      <c r="R66" s="5">
        <f t="shared" ref="R66:R67" si="298">(1*100)/1</f>
        <v>100</v>
      </c>
      <c r="S66" s="5">
        <f t="shared" ref="S66:X66" si="299">(0*100)/1</f>
        <v>0</v>
      </c>
      <c r="T66" s="5">
        <f t="shared" si="299"/>
        <v>0</v>
      </c>
      <c r="U66" s="5">
        <f t="shared" si="299"/>
        <v>0</v>
      </c>
      <c r="V66" s="5">
        <f t="shared" si="299"/>
        <v>0</v>
      </c>
      <c r="W66" s="5">
        <f t="shared" si="299"/>
        <v>0</v>
      </c>
      <c r="X66" s="5">
        <f t="shared" si="299"/>
        <v>0</v>
      </c>
      <c r="Y66" s="5">
        <f t="shared" ref="Y66:Z66" si="300">(1*100)/1</f>
        <v>100</v>
      </c>
      <c r="Z66" s="5">
        <f t="shared" si="300"/>
        <v>100</v>
      </c>
      <c r="AA66" s="5">
        <f t="shared" ref="AA66:AC66" si="301">(0*100)/1</f>
        <v>0</v>
      </c>
      <c r="AB66" s="5">
        <f t="shared" si="301"/>
        <v>0</v>
      </c>
      <c r="AC66" s="5">
        <f t="shared" si="301"/>
        <v>0</v>
      </c>
      <c r="AD66" s="5">
        <f t="shared" si="275"/>
        <v>100</v>
      </c>
    </row>
    <row r="67" spans="1:30">
      <c r="A67" s="1" t="s">
        <v>15</v>
      </c>
      <c r="B67" s="5">
        <f t="shared" si="213"/>
        <v>0</v>
      </c>
      <c r="C67" s="5">
        <f t="shared" ref="C67:I67" si="302">(0*100)/1</f>
        <v>0</v>
      </c>
      <c r="D67" s="5">
        <f t="shared" si="302"/>
        <v>0</v>
      </c>
      <c r="E67" s="5">
        <f t="shared" si="302"/>
        <v>0</v>
      </c>
      <c r="F67" s="5">
        <f t="shared" si="302"/>
        <v>0</v>
      </c>
      <c r="G67" s="5">
        <f t="shared" si="302"/>
        <v>0</v>
      </c>
      <c r="H67" s="5">
        <f t="shared" si="302"/>
        <v>0</v>
      </c>
      <c r="I67" s="5">
        <f t="shared" si="302"/>
        <v>0</v>
      </c>
      <c r="J67" s="5">
        <f t="shared" si="296"/>
        <v>100</v>
      </c>
      <c r="K67" s="5">
        <f t="shared" ref="K67:Q67" si="303">(0*100)/1</f>
        <v>0</v>
      </c>
      <c r="L67" s="5">
        <f t="shared" si="303"/>
        <v>0</v>
      </c>
      <c r="M67" s="5">
        <f t="shared" si="303"/>
        <v>0</v>
      </c>
      <c r="N67" s="5">
        <f t="shared" si="303"/>
        <v>0</v>
      </c>
      <c r="O67" s="5">
        <f t="shared" si="303"/>
        <v>0</v>
      </c>
      <c r="P67" s="5">
        <f t="shared" si="303"/>
        <v>0</v>
      </c>
      <c r="Q67" s="5">
        <f t="shared" si="303"/>
        <v>0</v>
      </c>
      <c r="R67" s="5">
        <f t="shared" si="298"/>
        <v>100</v>
      </c>
      <c r="S67" s="5">
        <f t="shared" ref="S67:X67" si="304">(0*100)/1</f>
        <v>0</v>
      </c>
      <c r="T67" s="5">
        <f t="shared" si="304"/>
        <v>0</v>
      </c>
      <c r="U67" s="5">
        <f t="shared" si="304"/>
        <v>0</v>
      </c>
      <c r="V67" s="5">
        <f t="shared" si="304"/>
        <v>0</v>
      </c>
      <c r="W67" s="5">
        <f t="shared" si="304"/>
        <v>0</v>
      </c>
      <c r="X67" s="5">
        <f t="shared" si="304"/>
        <v>0</v>
      </c>
      <c r="Y67" s="5">
        <f>(1*100)/1</f>
        <v>100</v>
      </c>
      <c r="Z67" s="5">
        <f t="shared" ref="Z67:AC67" si="305">(0*100)/1</f>
        <v>0</v>
      </c>
      <c r="AA67" s="5">
        <f t="shared" si="305"/>
        <v>0</v>
      </c>
      <c r="AB67" s="5">
        <f t="shared" si="305"/>
        <v>0</v>
      </c>
      <c r="AC67" s="5">
        <f t="shared" si="305"/>
        <v>0</v>
      </c>
      <c r="AD67" s="5">
        <f t="shared" si="275"/>
        <v>100</v>
      </c>
    </row>
    <row r="68" spans="1:30">
      <c r="A68" s="1" t="s">
        <v>16</v>
      </c>
      <c r="B68" s="5">
        <f t="shared" si="213"/>
        <v>0</v>
      </c>
      <c r="C68" s="5">
        <f t="shared" ref="C68:AC68" si="306">(0*100)/1</f>
        <v>0</v>
      </c>
      <c r="D68" s="5">
        <f t="shared" si="306"/>
        <v>0</v>
      </c>
      <c r="E68" s="5">
        <f t="shared" si="306"/>
        <v>0</v>
      </c>
      <c r="F68" s="5">
        <f t="shared" si="306"/>
        <v>0</v>
      </c>
      <c r="G68" s="5">
        <f t="shared" si="306"/>
        <v>0</v>
      </c>
      <c r="H68" s="5">
        <f t="shared" si="306"/>
        <v>0</v>
      </c>
      <c r="I68" s="5">
        <f t="shared" si="306"/>
        <v>0</v>
      </c>
      <c r="J68" s="5">
        <f t="shared" si="306"/>
        <v>0</v>
      </c>
      <c r="K68" s="5">
        <f t="shared" si="306"/>
        <v>0</v>
      </c>
      <c r="L68" s="5">
        <f t="shared" si="306"/>
        <v>0</v>
      </c>
      <c r="M68" s="5">
        <f t="shared" si="306"/>
        <v>0</v>
      </c>
      <c r="N68" s="5">
        <f t="shared" si="306"/>
        <v>0</v>
      </c>
      <c r="O68" s="5">
        <f t="shared" si="306"/>
        <v>0</v>
      </c>
      <c r="P68" s="5">
        <f t="shared" si="306"/>
        <v>0</v>
      </c>
      <c r="Q68" s="5">
        <f t="shared" si="306"/>
        <v>0</v>
      </c>
      <c r="R68" s="5">
        <f t="shared" si="306"/>
        <v>0</v>
      </c>
      <c r="S68" s="5">
        <f t="shared" si="306"/>
        <v>0</v>
      </c>
      <c r="T68" s="5">
        <f t="shared" si="306"/>
        <v>0</v>
      </c>
      <c r="U68" s="5">
        <f t="shared" si="306"/>
        <v>0</v>
      </c>
      <c r="V68" s="5">
        <f t="shared" si="306"/>
        <v>0</v>
      </c>
      <c r="W68" s="5">
        <f t="shared" si="306"/>
        <v>0</v>
      </c>
      <c r="X68" s="5">
        <f t="shared" si="306"/>
        <v>0</v>
      </c>
      <c r="Y68" s="5">
        <f t="shared" si="306"/>
        <v>0</v>
      </c>
      <c r="Z68" s="5">
        <f t="shared" si="306"/>
        <v>0</v>
      </c>
      <c r="AA68" s="5">
        <f t="shared" si="306"/>
        <v>0</v>
      </c>
      <c r="AB68" s="5">
        <f t="shared" si="306"/>
        <v>0</v>
      </c>
      <c r="AC68" s="5">
        <f t="shared" si="306"/>
        <v>0</v>
      </c>
      <c r="AD68" s="5">
        <f t="shared" si="275"/>
        <v>100</v>
      </c>
    </row>
    <row r="69" spans="1:30">
      <c r="A69" s="1" t="s">
        <v>17</v>
      </c>
      <c r="B69" s="5">
        <f t="shared" si="213"/>
        <v>0</v>
      </c>
      <c r="C69" s="5">
        <f t="shared" ref="C69:AD69" si="307">(0*100)/1</f>
        <v>0</v>
      </c>
      <c r="D69" s="5">
        <f t="shared" si="307"/>
        <v>0</v>
      </c>
      <c r="E69" s="5">
        <f t="shared" si="307"/>
        <v>0</v>
      </c>
      <c r="F69" s="5">
        <f t="shared" si="307"/>
        <v>0</v>
      </c>
      <c r="G69" s="5">
        <f t="shared" si="307"/>
        <v>0</v>
      </c>
      <c r="H69" s="5">
        <f t="shared" si="307"/>
        <v>0</v>
      </c>
      <c r="I69" s="5">
        <f t="shared" si="307"/>
        <v>0</v>
      </c>
      <c r="J69" s="5">
        <f t="shared" si="307"/>
        <v>0</v>
      </c>
      <c r="K69" s="5">
        <f t="shared" si="307"/>
        <v>0</v>
      </c>
      <c r="L69" s="5">
        <f t="shared" si="307"/>
        <v>0</v>
      </c>
      <c r="M69" s="5">
        <f t="shared" si="307"/>
        <v>0</v>
      </c>
      <c r="N69" s="5">
        <f t="shared" si="307"/>
        <v>0</v>
      </c>
      <c r="O69" s="5">
        <f t="shared" si="307"/>
        <v>0</v>
      </c>
      <c r="P69" s="5">
        <f t="shared" si="307"/>
        <v>0</v>
      </c>
      <c r="Q69" s="5">
        <f t="shared" si="307"/>
        <v>0</v>
      </c>
      <c r="R69" s="5">
        <f t="shared" si="307"/>
        <v>0</v>
      </c>
      <c r="S69" s="5">
        <f t="shared" si="307"/>
        <v>0</v>
      </c>
      <c r="T69" s="5">
        <f t="shared" si="307"/>
        <v>0</v>
      </c>
      <c r="U69" s="5">
        <f t="shared" si="307"/>
        <v>0</v>
      </c>
      <c r="V69" s="5">
        <f t="shared" si="307"/>
        <v>0</v>
      </c>
      <c r="W69" s="5">
        <f t="shared" si="307"/>
        <v>0</v>
      </c>
      <c r="X69" s="5">
        <f t="shared" si="307"/>
        <v>0</v>
      </c>
      <c r="Y69" s="5">
        <f t="shared" si="307"/>
        <v>0</v>
      </c>
      <c r="Z69" s="5">
        <f t="shared" si="307"/>
        <v>0</v>
      </c>
      <c r="AA69" s="5">
        <f t="shared" si="307"/>
        <v>0</v>
      </c>
      <c r="AB69" s="5">
        <f t="shared" si="307"/>
        <v>0</v>
      </c>
      <c r="AC69" s="5">
        <f t="shared" si="307"/>
        <v>0</v>
      </c>
      <c r="AD69" s="5">
        <f t="shared" si="307"/>
        <v>0</v>
      </c>
    </row>
    <row r="71" spans="1:30">
      <c r="A71" s="3" t="s">
        <v>21</v>
      </c>
    </row>
    <row r="72" spans="1:30">
      <c r="A72" s="1" t="s">
        <v>2</v>
      </c>
      <c r="B72" s="5">
        <f t="shared" ref="B72:AD72" si="308">(0*100)/1</f>
        <v>0</v>
      </c>
      <c r="C72" s="5">
        <f t="shared" si="308"/>
        <v>0</v>
      </c>
      <c r="D72" s="5">
        <f t="shared" si="308"/>
        <v>0</v>
      </c>
      <c r="E72" s="5">
        <f t="shared" si="308"/>
        <v>0</v>
      </c>
      <c r="F72" s="5">
        <f t="shared" si="308"/>
        <v>0</v>
      </c>
      <c r="G72" s="5">
        <f t="shared" si="308"/>
        <v>0</v>
      </c>
      <c r="H72" s="5">
        <f t="shared" si="308"/>
        <v>0</v>
      </c>
      <c r="I72" s="5">
        <f t="shared" si="308"/>
        <v>0</v>
      </c>
      <c r="J72" s="5">
        <f t="shared" si="308"/>
        <v>0</v>
      </c>
      <c r="K72" s="5">
        <f t="shared" si="308"/>
        <v>0</v>
      </c>
      <c r="L72" s="5">
        <f t="shared" si="308"/>
        <v>0</v>
      </c>
      <c r="M72" s="5">
        <f t="shared" si="308"/>
        <v>0</v>
      </c>
      <c r="N72" s="5">
        <f t="shared" si="308"/>
        <v>0</v>
      </c>
      <c r="O72" s="5">
        <f t="shared" si="308"/>
        <v>0</v>
      </c>
      <c r="P72" s="5">
        <f t="shared" si="308"/>
        <v>0</v>
      </c>
      <c r="Q72" s="5">
        <f t="shared" si="308"/>
        <v>0</v>
      </c>
      <c r="R72" s="5">
        <f t="shared" si="308"/>
        <v>0</v>
      </c>
      <c r="S72" s="5">
        <f t="shared" si="308"/>
        <v>0</v>
      </c>
      <c r="T72" s="5">
        <f t="shared" si="308"/>
        <v>0</v>
      </c>
      <c r="U72" s="5">
        <f t="shared" si="308"/>
        <v>0</v>
      </c>
      <c r="V72" s="5">
        <f t="shared" si="308"/>
        <v>0</v>
      </c>
      <c r="W72" s="5">
        <f t="shared" si="308"/>
        <v>0</v>
      </c>
      <c r="X72" s="5">
        <f t="shared" si="308"/>
        <v>0</v>
      </c>
      <c r="Y72" s="5">
        <f t="shared" si="308"/>
        <v>0</v>
      </c>
      <c r="Z72" s="5">
        <f t="shared" si="308"/>
        <v>0</v>
      </c>
      <c r="AA72" s="5">
        <f t="shared" si="308"/>
        <v>0</v>
      </c>
      <c r="AB72" s="5">
        <f t="shared" si="308"/>
        <v>0</v>
      </c>
      <c r="AC72" s="5">
        <f t="shared" si="308"/>
        <v>0</v>
      </c>
      <c r="AD72" s="5">
        <f t="shared" si="308"/>
        <v>0</v>
      </c>
    </row>
    <row r="73" spans="1:30">
      <c r="A73" s="1" t="s">
        <v>3</v>
      </c>
      <c r="B73" s="5">
        <f t="shared" ref="B73:AD73" si="309">(0*100)/1</f>
        <v>0</v>
      </c>
      <c r="C73" s="5">
        <f t="shared" si="309"/>
        <v>0</v>
      </c>
      <c r="D73" s="5">
        <f t="shared" si="309"/>
        <v>0</v>
      </c>
      <c r="E73" s="5">
        <f t="shared" si="309"/>
        <v>0</v>
      </c>
      <c r="F73" s="5">
        <f t="shared" si="309"/>
        <v>0</v>
      </c>
      <c r="G73" s="5">
        <f t="shared" si="309"/>
        <v>0</v>
      </c>
      <c r="H73" s="5">
        <f t="shared" si="309"/>
        <v>0</v>
      </c>
      <c r="I73" s="5">
        <f t="shared" si="309"/>
        <v>0</v>
      </c>
      <c r="J73" s="5">
        <f t="shared" si="309"/>
        <v>0</v>
      </c>
      <c r="K73" s="5">
        <f t="shared" si="309"/>
        <v>0</v>
      </c>
      <c r="L73" s="5">
        <f t="shared" si="309"/>
        <v>0</v>
      </c>
      <c r="M73" s="5">
        <f t="shared" si="309"/>
        <v>0</v>
      </c>
      <c r="N73" s="5">
        <f t="shared" si="309"/>
        <v>0</v>
      </c>
      <c r="O73" s="5">
        <f t="shared" si="309"/>
        <v>0</v>
      </c>
      <c r="P73" s="5">
        <f t="shared" si="309"/>
        <v>0</v>
      </c>
      <c r="Q73" s="5">
        <f t="shared" si="309"/>
        <v>0</v>
      </c>
      <c r="R73" s="5">
        <f t="shared" si="309"/>
        <v>0</v>
      </c>
      <c r="S73" s="5">
        <f t="shared" si="309"/>
        <v>0</v>
      </c>
      <c r="T73" s="5">
        <f t="shared" si="309"/>
        <v>0</v>
      </c>
      <c r="U73" s="5">
        <f t="shared" si="309"/>
        <v>0</v>
      </c>
      <c r="V73" s="5">
        <f t="shared" si="309"/>
        <v>0</v>
      </c>
      <c r="W73" s="5">
        <f t="shared" si="309"/>
        <v>0</v>
      </c>
      <c r="X73" s="5">
        <f t="shared" si="309"/>
        <v>0</v>
      </c>
      <c r="Y73" s="5">
        <f t="shared" si="309"/>
        <v>0</v>
      </c>
      <c r="Z73" s="5">
        <f t="shared" si="309"/>
        <v>0</v>
      </c>
      <c r="AA73" s="5">
        <f t="shared" si="309"/>
        <v>0</v>
      </c>
      <c r="AB73" s="5">
        <f t="shared" si="309"/>
        <v>0</v>
      </c>
      <c r="AC73" s="5">
        <f t="shared" si="309"/>
        <v>0</v>
      </c>
      <c r="AD73" s="5">
        <f t="shared" si="309"/>
        <v>0</v>
      </c>
    </row>
    <row r="74" spans="1:30">
      <c r="A74" s="1" t="s">
        <v>4</v>
      </c>
      <c r="B74" s="5">
        <f t="shared" ref="B74:L74" si="310">(0*100)/1</f>
        <v>0</v>
      </c>
      <c r="C74" s="5">
        <f t="shared" si="310"/>
        <v>0</v>
      </c>
      <c r="D74" s="5">
        <f t="shared" si="310"/>
        <v>0</v>
      </c>
      <c r="E74" s="5">
        <f t="shared" si="310"/>
        <v>0</v>
      </c>
      <c r="F74" s="5">
        <f t="shared" si="310"/>
        <v>0</v>
      </c>
      <c r="G74" s="5">
        <f t="shared" si="310"/>
        <v>0</v>
      </c>
      <c r="H74" s="5">
        <f t="shared" si="310"/>
        <v>0</v>
      </c>
      <c r="I74" s="5">
        <f t="shared" si="310"/>
        <v>0</v>
      </c>
      <c r="J74" s="5">
        <f t="shared" si="310"/>
        <v>0</v>
      </c>
      <c r="K74" s="5">
        <f t="shared" si="310"/>
        <v>0</v>
      </c>
      <c r="L74" s="5">
        <f t="shared" si="310"/>
        <v>0</v>
      </c>
      <c r="M74" s="5">
        <f>(1*100)/1</f>
        <v>100</v>
      </c>
      <c r="N74" s="5">
        <f t="shared" ref="N74:AD74" si="311">(0*100)/1</f>
        <v>0</v>
      </c>
      <c r="O74" s="5">
        <f t="shared" si="311"/>
        <v>0</v>
      </c>
      <c r="P74" s="5">
        <f t="shared" si="311"/>
        <v>0</v>
      </c>
      <c r="Q74" s="5">
        <f t="shared" si="311"/>
        <v>0</v>
      </c>
      <c r="R74" s="5">
        <f t="shared" si="311"/>
        <v>0</v>
      </c>
      <c r="S74" s="5">
        <f t="shared" si="311"/>
        <v>0</v>
      </c>
      <c r="T74" s="5">
        <f t="shared" si="311"/>
        <v>0</v>
      </c>
      <c r="U74" s="5">
        <f t="shared" si="311"/>
        <v>0</v>
      </c>
      <c r="V74" s="5">
        <f t="shared" si="311"/>
        <v>0</v>
      </c>
      <c r="W74" s="5">
        <f t="shared" si="311"/>
        <v>0</v>
      </c>
      <c r="X74" s="5">
        <f t="shared" si="311"/>
        <v>0</v>
      </c>
      <c r="Y74" s="5">
        <f t="shared" si="311"/>
        <v>0</v>
      </c>
      <c r="Z74" s="5">
        <f t="shared" si="311"/>
        <v>0</v>
      </c>
      <c r="AA74" s="5">
        <f t="shared" si="311"/>
        <v>0</v>
      </c>
      <c r="AB74" s="5">
        <f t="shared" si="311"/>
        <v>0</v>
      </c>
      <c r="AC74" s="5">
        <f t="shared" si="311"/>
        <v>0</v>
      </c>
      <c r="AD74" s="5">
        <f t="shared" si="311"/>
        <v>0</v>
      </c>
    </row>
    <row r="75" spans="1:30">
      <c r="A75" s="1" t="s">
        <v>5</v>
      </c>
      <c r="B75" s="5">
        <f t="shared" ref="B75:M75" si="312">(0*100)/1</f>
        <v>0</v>
      </c>
      <c r="C75" s="5">
        <f t="shared" si="312"/>
        <v>0</v>
      </c>
      <c r="D75" s="5">
        <f t="shared" si="312"/>
        <v>0</v>
      </c>
      <c r="E75" s="5">
        <f t="shared" si="312"/>
        <v>0</v>
      </c>
      <c r="F75" s="5">
        <f t="shared" si="312"/>
        <v>0</v>
      </c>
      <c r="G75" s="5">
        <f t="shared" si="312"/>
        <v>0</v>
      </c>
      <c r="H75" s="5">
        <f t="shared" si="312"/>
        <v>0</v>
      </c>
      <c r="I75" s="5">
        <f t="shared" si="312"/>
        <v>0</v>
      </c>
      <c r="J75" s="5">
        <f t="shared" si="312"/>
        <v>0</v>
      </c>
      <c r="K75" s="5">
        <f t="shared" si="312"/>
        <v>0</v>
      </c>
      <c r="L75" s="5">
        <f t="shared" si="312"/>
        <v>0</v>
      </c>
      <c r="M75" s="5">
        <f t="shared" si="312"/>
        <v>0</v>
      </c>
      <c r="N75" s="5">
        <f t="shared" ref="N75:N76" si="313">(1*100)/1</f>
        <v>100</v>
      </c>
      <c r="O75" s="5">
        <f t="shared" ref="O75:AA75" si="314">(0*100)/1</f>
        <v>0</v>
      </c>
      <c r="P75" s="5">
        <f t="shared" si="314"/>
        <v>0</v>
      </c>
      <c r="Q75" s="5">
        <f t="shared" si="314"/>
        <v>0</v>
      </c>
      <c r="R75" s="5">
        <f t="shared" si="314"/>
        <v>0</v>
      </c>
      <c r="S75" s="5">
        <f t="shared" si="314"/>
        <v>0</v>
      </c>
      <c r="T75" s="5">
        <f t="shared" si="314"/>
        <v>0</v>
      </c>
      <c r="U75" s="5">
        <f t="shared" si="314"/>
        <v>0</v>
      </c>
      <c r="V75" s="5">
        <f t="shared" si="314"/>
        <v>0</v>
      </c>
      <c r="W75" s="5">
        <f t="shared" si="314"/>
        <v>0</v>
      </c>
      <c r="X75" s="5">
        <f t="shared" si="314"/>
        <v>0</v>
      </c>
      <c r="Y75" s="5">
        <f t="shared" si="314"/>
        <v>0</v>
      </c>
      <c r="Z75" s="5">
        <f t="shared" si="314"/>
        <v>0</v>
      </c>
      <c r="AA75" s="5">
        <f t="shared" si="314"/>
        <v>0</v>
      </c>
      <c r="AB75" s="5">
        <f t="shared" ref="AB75:AB76" si="315">(1*100)/1</f>
        <v>100</v>
      </c>
      <c r="AC75" s="5">
        <f t="shared" ref="AC75:AD75" si="316">(0*100)/1</f>
        <v>0</v>
      </c>
      <c r="AD75" s="5">
        <f t="shared" si="316"/>
        <v>0</v>
      </c>
    </row>
    <row r="76" spans="1:30">
      <c r="A76" s="1" t="s">
        <v>6</v>
      </c>
      <c r="B76" s="5">
        <f t="shared" ref="B76:F76" si="317">(0*100)/1</f>
        <v>0</v>
      </c>
      <c r="C76" s="5">
        <f t="shared" si="317"/>
        <v>0</v>
      </c>
      <c r="D76" s="5">
        <f t="shared" si="317"/>
        <v>0</v>
      </c>
      <c r="E76" s="5">
        <f t="shared" si="317"/>
        <v>0</v>
      </c>
      <c r="F76" s="5">
        <f t="shared" si="317"/>
        <v>0</v>
      </c>
      <c r="G76" s="5">
        <f t="shared" ref="G76:H76" si="318">(1*100)/1</f>
        <v>100</v>
      </c>
      <c r="H76" s="5">
        <f t="shared" si="318"/>
        <v>100</v>
      </c>
      <c r="I76" s="5">
        <f t="shared" ref="I76:I77" si="319">(0*100)/1</f>
        <v>0</v>
      </c>
      <c r="J76" s="5">
        <f t="shared" ref="J76:J77" si="320">(1*100)/1</f>
        <v>100</v>
      </c>
      <c r="K76" s="5">
        <f t="shared" ref="K76:M76" si="321">(0*100)/1</f>
        <v>0</v>
      </c>
      <c r="L76" s="5">
        <f t="shared" si="321"/>
        <v>0</v>
      </c>
      <c r="M76" s="5">
        <f t="shared" si="321"/>
        <v>0</v>
      </c>
      <c r="N76" s="5">
        <f t="shared" si="313"/>
        <v>100</v>
      </c>
      <c r="O76" s="5">
        <f t="shared" ref="O76:Y76" si="322">(0*100)/1</f>
        <v>0</v>
      </c>
      <c r="P76" s="5">
        <f t="shared" si="322"/>
        <v>0</v>
      </c>
      <c r="Q76" s="5">
        <f t="shared" si="322"/>
        <v>0</v>
      </c>
      <c r="R76" s="5">
        <f t="shared" si="322"/>
        <v>0</v>
      </c>
      <c r="S76" s="5">
        <f t="shared" si="322"/>
        <v>0</v>
      </c>
      <c r="T76" s="5">
        <f t="shared" si="322"/>
        <v>0</v>
      </c>
      <c r="U76" s="5">
        <f t="shared" si="322"/>
        <v>0</v>
      </c>
      <c r="V76" s="5">
        <f t="shared" si="322"/>
        <v>0</v>
      </c>
      <c r="W76" s="5">
        <f t="shared" si="322"/>
        <v>0</v>
      </c>
      <c r="X76" s="5">
        <f t="shared" si="322"/>
        <v>0</v>
      </c>
      <c r="Y76" s="5">
        <f t="shared" si="322"/>
        <v>0</v>
      </c>
      <c r="Z76" s="5">
        <f t="shared" ref="Z76:Z77" si="323">(1*100)/1</f>
        <v>100</v>
      </c>
      <c r="AA76" s="5">
        <f>(0*100)/1</f>
        <v>0</v>
      </c>
      <c r="AB76" s="5">
        <f t="shared" si="315"/>
        <v>100</v>
      </c>
      <c r="AC76" s="5">
        <f t="shared" ref="AC76:AD76" si="324">(0*100)/1</f>
        <v>0</v>
      </c>
      <c r="AD76" s="5">
        <f t="shared" si="324"/>
        <v>0</v>
      </c>
    </row>
    <row r="77" spans="1:30">
      <c r="A77" s="1" t="s">
        <v>7</v>
      </c>
      <c r="B77" s="5">
        <f t="shared" ref="B77:B87" si="325">(0*100)/1</f>
        <v>0</v>
      </c>
      <c r="C77" s="5">
        <f t="shared" ref="C77:C78" si="326">(1*100)/1</f>
        <v>100</v>
      </c>
      <c r="D77" s="5">
        <f t="shared" ref="D77:D78" si="327">(0*100)/1</f>
        <v>0</v>
      </c>
      <c r="E77" s="5">
        <f t="shared" ref="E77:E78" si="328">(1*100)/1</f>
        <v>100</v>
      </c>
      <c r="F77" s="5">
        <f t="shared" ref="F77:G77" si="329">(0*100)/1</f>
        <v>0</v>
      </c>
      <c r="G77" s="5">
        <f t="shared" si="329"/>
        <v>0</v>
      </c>
      <c r="H77" s="5">
        <f>(1*100)/1</f>
        <v>100</v>
      </c>
      <c r="I77" s="5">
        <f t="shared" si="319"/>
        <v>0</v>
      </c>
      <c r="J77" s="5">
        <f t="shared" si="320"/>
        <v>100</v>
      </c>
      <c r="K77" s="5">
        <f t="shared" ref="K77:L77" si="330">(0*100)/1</f>
        <v>0</v>
      </c>
      <c r="L77" s="5">
        <f t="shared" si="330"/>
        <v>0</v>
      </c>
      <c r="M77" s="5">
        <f t="shared" ref="M77:M80" si="331">(1*100)/1</f>
        <v>100</v>
      </c>
      <c r="N77" s="5">
        <f t="shared" ref="N77:Y77" si="332">(0*100)/1</f>
        <v>0</v>
      </c>
      <c r="O77" s="5">
        <f t="shared" si="332"/>
        <v>0</v>
      </c>
      <c r="P77" s="5">
        <f t="shared" si="332"/>
        <v>0</v>
      </c>
      <c r="Q77" s="5">
        <f t="shared" si="332"/>
        <v>0</v>
      </c>
      <c r="R77" s="5">
        <f t="shared" si="332"/>
        <v>0</v>
      </c>
      <c r="S77" s="5">
        <f t="shared" si="332"/>
        <v>0</v>
      </c>
      <c r="T77" s="5">
        <f t="shared" si="332"/>
        <v>0</v>
      </c>
      <c r="U77" s="5">
        <f t="shared" si="332"/>
        <v>0</v>
      </c>
      <c r="V77" s="5">
        <f t="shared" si="332"/>
        <v>0</v>
      </c>
      <c r="W77" s="5">
        <f t="shared" si="332"/>
        <v>0</v>
      </c>
      <c r="X77" s="5">
        <f t="shared" si="332"/>
        <v>0</v>
      </c>
      <c r="Y77" s="5">
        <f t="shared" si="332"/>
        <v>0</v>
      </c>
      <c r="Z77" s="5">
        <f t="shared" si="323"/>
        <v>100</v>
      </c>
      <c r="AA77" s="5">
        <f t="shared" ref="AA77:AB77" si="333">(1*100)/1</f>
        <v>100</v>
      </c>
      <c r="AB77" s="5">
        <f t="shared" si="333"/>
        <v>100</v>
      </c>
      <c r="AC77" s="5">
        <f t="shared" ref="AC77:AD77" si="334">(0*100)/1</f>
        <v>0</v>
      </c>
      <c r="AD77" s="5">
        <f t="shared" si="334"/>
        <v>0</v>
      </c>
    </row>
    <row r="78" spans="1:30">
      <c r="A78" s="1" t="s">
        <v>8</v>
      </c>
      <c r="B78" s="5">
        <f t="shared" si="325"/>
        <v>0</v>
      </c>
      <c r="C78" s="5">
        <f t="shared" si="326"/>
        <v>100</v>
      </c>
      <c r="D78" s="5">
        <f t="shared" si="327"/>
        <v>0</v>
      </c>
      <c r="E78" s="5">
        <f t="shared" si="328"/>
        <v>100</v>
      </c>
      <c r="F78" s="5">
        <f t="shared" ref="F78:L78" si="335">(0*100)/1</f>
        <v>0</v>
      </c>
      <c r="G78" s="5">
        <f t="shared" si="335"/>
        <v>0</v>
      </c>
      <c r="H78" s="5">
        <f t="shared" si="335"/>
        <v>0</v>
      </c>
      <c r="I78" s="5">
        <f t="shared" si="335"/>
        <v>0</v>
      </c>
      <c r="J78" s="5">
        <f t="shared" si="335"/>
        <v>0</v>
      </c>
      <c r="K78" s="5">
        <f t="shared" si="335"/>
        <v>0</v>
      </c>
      <c r="L78" s="5">
        <f t="shared" si="335"/>
        <v>0</v>
      </c>
      <c r="M78" s="5">
        <f t="shared" si="331"/>
        <v>100</v>
      </c>
      <c r="N78" s="5">
        <f t="shared" ref="N78:Q78" si="336">(0*100)/1</f>
        <v>0</v>
      </c>
      <c r="O78" s="5">
        <f t="shared" si="336"/>
        <v>0</v>
      </c>
      <c r="P78" s="5">
        <f t="shared" si="336"/>
        <v>0</v>
      </c>
      <c r="Q78" s="5">
        <f t="shared" si="336"/>
        <v>0</v>
      </c>
      <c r="R78" s="5">
        <f t="shared" ref="R78:R79" si="337">(1*100)/1</f>
        <v>100</v>
      </c>
      <c r="S78" s="5">
        <f t="shared" ref="S78:Z78" si="338">(0*100)/1</f>
        <v>0</v>
      </c>
      <c r="T78" s="5">
        <f t="shared" si="338"/>
        <v>0</v>
      </c>
      <c r="U78" s="5">
        <f t="shared" si="338"/>
        <v>0</v>
      </c>
      <c r="V78" s="5">
        <f t="shared" si="338"/>
        <v>0</v>
      </c>
      <c r="W78" s="5">
        <f t="shared" si="338"/>
        <v>0</v>
      </c>
      <c r="X78" s="5">
        <f t="shared" si="338"/>
        <v>0</v>
      </c>
      <c r="Y78" s="5">
        <f t="shared" si="338"/>
        <v>0</v>
      </c>
      <c r="Z78" s="5">
        <f t="shared" si="338"/>
        <v>0</v>
      </c>
      <c r="AA78" s="5">
        <f>(1*100)/1</f>
        <v>100</v>
      </c>
      <c r="AB78" s="5">
        <f t="shared" ref="AB78:AD78" si="339">(0*100)/1</f>
        <v>0</v>
      </c>
      <c r="AC78" s="5">
        <f t="shared" si="339"/>
        <v>0</v>
      </c>
      <c r="AD78" s="5">
        <f t="shared" si="339"/>
        <v>0</v>
      </c>
    </row>
    <row r="79" spans="1:30">
      <c r="A79" s="1" t="s">
        <v>9</v>
      </c>
      <c r="B79" s="5">
        <f t="shared" si="325"/>
        <v>0</v>
      </c>
      <c r="C79" s="5">
        <f t="shared" ref="C79:L79" si="340">(0*100)/1</f>
        <v>0</v>
      </c>
      <c r="D79" s="5">
        <f t="shared" si="340"/>
        <v>0</v>
      </c>
      <c r="E79" s="5">
        <f t="shared" si="340"/>
        <v>0</v>
      </c>
      <c r="F79" s="5">
        <f t="shared" si="340"/>
        <v>0</v>
      </c>
      <c r="G79" s="5">
        <f t="shared" si="340"/>
        <v>0</v>
      </c>
      <c r="H79" s="5">
        <f t="shared" si="340"/>
        <v>0</v>
      </c>
      <c r="I79" s="5">
        <f t="shared" si="340"/>
        <v>0</v>
      </c>
      <c r="J79" s="5">
        <f t="shared" si="340"/>
        <v>0</v>
      </c>
      <c r="K79" s="5">
        <f t="shared" si="340"/>
        <v>0</v>
      </c>
      <c r="L79" s="5">
        <f t="shared" si="340"/>
        <v>0</v>
      </c>
      <c r="M79" s="5">
        <f t="shared" si="331"/>
        <v>100</v>
      </c>
      <c r="N79" s="5">
        <f t="shared" ref="N79:Q79" si="341">(0*100)/1</f>
        <v>0</v>
      </c>
      <c r="O79" s="5">
        <f t="shared" si="341"/>
        <v>0</v>
      </c>
      <c r="P79" s="5">
        <f t="shared" si="341"/>
        <v>0</v>
      </c>
      <c r="Q79" s="5">
        <f t="shared" si="341"/>
        <v>0</v>
      </c>
      <c r="R79" s="5">
        <f t="shared" si="337"/>
        <v>100</v>
      </c>
      <c r="S79" s="5">
        <f t="shared" ref="S79:U79" si="342">(0*100)/1</f>
        <v>0</v>
      </c>
      <c r="T79" s="5">
        <f t="shared" si="342"/>
        <v>0</v>
      </c>
      <c r="U79" s="5">
        <f t="shared" si="342"/>
        <v>0</v>
      </c>
      <c r="V79" s="5">
        <f>(1*100)/1</f>
        <v>100</v>
      </c>
      <c r="W79" s="5">
        <f>(0*100)/1</f>
        <v>0</v>
      </c>
      <c r="X79" s="5">
        <f t="shared" ref="X79:X80" si="343">(1*100)/1</f>
        <v>100</v>
      </c>
      <c r="Y79" s="5">
        <f t="shared" ref="Y79:AA79" si="344">(0*100)/1</f>
        <v>0</v>
      </c>
      <c r="Z79" s="5">
        <f t="shared" si="344"/>
        <v>0</v>
      </c>
      <c r="AA79" s="5">
        <f t="shared" si="344"/>
        <v>0</v>
      </c>
      <c r="AB79" s="5">
        <f t="shared" ref="AB79:AB81" si="345">(1*100)/1</f>
        <v>100</v>
      </c>
      <c r="AC79" s="5">
        <f t="shared" ref="AC79:AD79" si="346">(0*100)/1</f>
        <v>0</v>
      </c>
      <c r="AD79" s="5">
        <f t="shared" si="346"/>
        <v>0</v>
      </c>
    </row>
    <row r="80" spans="1:30">
      <c r="A80" s="1" t="s">
        <v>10</v>
      </c>
      <c r="B80" s="5">
        <f t="shared" si="325"/>
        <v>0</v>
      </c>
      <c r="C80" s="5">
        <f t="shared" ref="C80:G80" si="347">(0*100)/1</f>
        <v>0</v>
      </c>
      <c r="D80" s="5">
        <f t="shared" si="347"/>
        <v>0</v>
      </c>
      <c r="E80" s="5">
        <f t="shared" si="347"/>
        <v>0</v>
      </c>
      <c r="F80" s="5">
        <f t="shared" si="347"/>
        <v>0</v>
      </c>
      <c r="G80" s="5">
        <f t="shared" si="347"/>
        <v>0</v>
      </c>
      <c r="H80" s="5">
        <f t="shared" ref="H80:H82" si="348">(1*100)/1</f>
        <v>100</v>
      </c>
      <c r="I80" s="5">
        <f t="shared" ref="I80:L80" si="349">(0*100)/1</f>
        <v>0</v>
      </c>
      <c r="J80" s="5">
        <f t="shared" si="349"/>
        <v>0</v>
      </c>
      <c r="K80" s="5">
        <f t="shared" si="349"/>
        <v>0</v>
      </c>
      <c r="L80" s="5">
        <f t="shared" si="349"/>
        <v>0</v>
      </c>
      <c r="M80" s="5">
        <f t="shared" si="331"/>
        <v>100</v>
      </c>
      <c r="N80" s="5">
        <f t="shared" ref="N80:W80" si="350">(0*100)/1</f>
        <v>0</v>
      </c>
      <c r="O80" s="5">
        <f t="shared" si="350"/>
        <v>0</v>
      </c>
      <c r="P80" s="5">
        <f t="shared" si="350"/>
        <v>0</v>
      </c>
      <c r="Q80" s="5">
        <f t="shared" si="350"/>
        <v>0</v>
      </c>
      <c r="R80" s="5">
        <f t="shared" si="350"/>
        <v>0</v>
      </c>
      <c r="S80" s="5">
        <f t="shared" si="350"/>
        <v>0</v>
      </c>
      <c r="T80" s="5">
        <f t="shared" si="350"/>
        <v>0</v>
      </c>
      <c r="U80" s="5">
        <f t="shared" si="350"/>
        <v>0</v>
      </c>
      <c r="V80" s="5">
        <f t="shared" si="350"/>
        <v>0</v>
      </c>
      <c r="W80" s="5">
        <f t="shared" si="350"/>
        <v>0</v>
      </c>
      <c r="X80" s="5">
        <f t="shared" si="343"/>
        <v>100</v>
      </c>
      <c r="Y80" s="5">
        <f t="shared" ref="Y80:AA80" si="351">(0*100)/1</f>
        <v>0</v>
      </c>
      <c r="Z80" s="5">
        <f t="shared" si="351"/>
        <v>0</v>
      </c>
      <c r="AA80" s="5">
        <f t="shared" si="351"/>
        <v>0</v>
      </c>
      <c r="AB80" s="5">
        <f t="shared" si="345"/>
        <v>100</v>
      </c>
      <c r="AC80" s="5">
        <f t="shared" ref="AC80:AD80" si="352">(0*100)/1</f>
        <v>0</v>
      </c>
      <c r="AD80" s="5">
        <f t="shared" si="352"/>
        <v>0</v>
      </c>
    </row>
    <row r="81" spans="1:30">
      <c r="A81" s="1" t="s">
        <v>11</v>
      </c>
      <c r="B81" s="5">
        <f t="shared" si="325"/>
        <v>0</v>
      </c>
      <c r="C81" s="5">
        <f t="shared" ref="C81:G81" si="353">(0*100)/1</f>
        <v>0</v>
      </c>
      <c r="D81" s="5">
        <f t="shared" si="353"/>
        <v>0</v>
      </c>
      <c r="E81" s="5">
        <f t="shared" si="353"/>
        <v>0</v>
      </c>
      <c r="F81" s="5">
        <f t="shared" si="353"/>
        <v>0</v>
      </c>
      <c r="G81" s="5">
        <f t="shared" si="353"/>
        <v>0</v>
      </c>
      <c r="H81" s="5">
        <f t="shared" si="348"/>
        <v>100</v>
      </c>
      <c r="I81" s="5">
        <f t="shared" ref="I81:AA81" si="354">(0*100)/1</f>
        <v>0</v>
      </c>
      <c r="J81" s="5">
        <f t="shared" si="354"/>
        <v>0</v>
      </c>
      <c r="K81" s="5">
        <f t="shared" si="354"/>
        <v>0</v>
      </c>
      <c r="L81" s="5">
        <f t="shared" si="354"/>
        <v>0</v>
      </c>
      <c r="M81" s="5">
        <f t="shared" si="354"/>
        <v>0</v>
      </c>
      <c r="N81" s="5">
        <f t="shared" si="354"/>
        <v>0</v>
      </c>
      <c r="O81" s="5">
        <f t="shared" si="354"/>
        <v>0</v>
      </c>
      <c r="P81" s="5">
        <f t="shared" si="354"/>
        <v>0</v>
      </c>
      <c r="Q81" s="5">
        <f t="shared" si="354"/>
        <v>0</v>
      </c>
      <c r="R81" s="5">
        <f t="shared" si="354"/>
        <v>0</v>
      </c>
      <c r="S81" s="5">
        <f t="shared" si="354"/>
        <v>0</v>
      </c>
      <c r="T81" s="5">
        <f t="shared" si="354"/>
        <v>0</v>
      </c>
      <c r="U81" s="5">
        <f t="shared" si="354"/>
        <v>0</v>
      </c>
      <c r="V81" s="5">
        <f t="shared" si="354"/>
        <v>0</v>
      </c>
      <c r="W81" s="5">
        <f t="shared" si="354"/>
        <v>0</v>
      </c>
      <c r="X81" s="5">
        <f t="shared" si="354"/>
        <v>0</v>
      </c>
      <c r="Y81" s="5">
        <f t="shared" si="354"/>
        <v>0</v>
      </c>
      <c r="Z81" s="5">
        <f t="shared" si="354"/>
        <v>0</v>
      </c>
      <c r="AA81" s="5">
        <f t="shared" si="354"/>
        <v>0</v>
      </c>
      <c r="AB81" s="5">
        <f t="shared" si="345"/>
        <v>100</v>
      </c>
      <c r="AC81" s="5">
        <f t="shared" ref="AC81:AD81" si="355">(0*100)/1</f>
        <v>0</v>
      </c>
      <c r="AD81" s="5">
        <f t="shared" si="355"/>
        <v>0</v>
      </c>
    </row>
    <row r="82" spans="1:30">
      <c r="A82" s="1" t="s">
        <v>12</v>
      </c>
      <c r="B82" s="5">
        <f t="shared" si="325"/>
        <v>0</v>
      </c>
      <c r="C82" s="5">
        <f t="shared" ref="C82:C85" si="356">(1*100)/1</f>
        <v>100</v>
      </c>
      <c r="D82" s="5">
        <f t="shared" ref="D82:G82" si="357">(0*100)/1</f>
        <v>0</v>
      </c>
      <c r="E82" s="5">
        <f t="shared" si="357"/>
        <v>0</v>
      </c>
      <c r="F82" s="5">
        <f t="shared" si="357"/>
        <v>0</v>
      </c>
      <c r="G82" s="5">
        <f t="shared" si="357"/>
        <v>0</v>
      </c>
      <c r="H82" s="5">
        <f t="shared" si="348"/>
        <v>100</v>
      </c>
      <c r="I82" s="5">
        <f t="shared" ref="I82:P82" si="358">(0*100)/1</f>
        <v>0</v>
      </c>
      <c r="J82" s="5">
        <f t="shared" si="358"/>
        <v>0</v>
      </c>
      <c r="K82" s="5">
        <f t="shared" si="358"/>
        <v>0</v>
      </c>
      <c r="L82" s="5">
        <f t="shared" si="358"/>
        <v>0</v>
      </c>
      <c r="M82" s="5">
        <f t="shared" si="358"/>
        <v>0</v>
      </c>
      <c r="N82" s="5">
        <f t="shared" si="358"/>
        <v>0</v>
      </c>
      <c r="O82" s="5">
        <f t="shared" si="358"/>
        <v>0</v>
      </c>
      <c r="P82" s="5">
        <f t="shared" si="358"/>
        <v>0</v>
      </c>
      <c r="Q82" s="5">
        <f t="shared" ref="Q82:Q83" si="359">(1*100)/1</f>
        <v>100</v>
      </c>
      <c r="R82" s="5">
        <f t="shared" ref="R82:AD82" si="360">(0*100)/1</f>
        <v>0</v>
      </c>
      <c r="S82" s="5">
        <f t="shared" si="360"/>
        <v>0</v>
      </c>
      <c r="T82" s="5">
        <f t="shared" si="360"/>
        <v>0</v>
      </c>
      <c r="U82" s="5">
        <f t="shared" si="360"/>
        <v>0</v>
      </c>
      <c r="V82" s="5">
        <f t="shared" si="360"/>
        <v>0</v>
      </c>
      <c r="W82" s="5">
        <f t="shared" si="360"/>
        <v>0</v>
      </c>
      <c r="X82" s="5">
        <f t="shared" si="360"/>
        <v>0</v>
      </c>
      <c r="Y82" s="5">
        <f t="shared" si="360"/>
        <v>0</v>
      </c>
      <c r="Z82" s="5">
        <f t="shared" si="360"/>
        <v>0</v>
      </c>
      <c r="AA82" s="5">
        <f t="shared" si="360"/>
        <v>0</v>
      </c>
      <c r="AB82" s="5">
        <f t="shared" si="360"/>
        <v>0</v>
      </c>
      <c r="AC82" s="5">
        <f t="shared" si="360"/>
        <v>0</v>
      </c>
      <c r="AD82" s="5">
        <f t="shared" si="360"/>
        <v>0</v>
      </c>
    </row>
    <row r="83" spans="1:30">
      <c r="A83" s="1" t="s">
        <v>13</v>
      </c>
      <c r="B83" s="5">
        <f t="shared" si="325"/>
        <v>0</v>
      </c>
      <c r="C83" s="5">
        <f t="shared" si="356"/>
        <v>100</v>
      </c>
      <c r="D83" s="5">
        <f t="shared" ref="D83:F83" si="361">(0*100)/1</f>
        <v>0</v>
      </c>
      <c r="E83" s="5">
        <f t="shared" si="361"/>
        <v>0</v>
      </c>
      <c r="F83" s="5">
        <f t="shared" si="361"/>
        <v>0</v>
      </c>
      <c r="G83" s="5">
        <f t="shared" ref="G83:G84" si="362">(1*100)/1</f>
        <v>100</v>
      </c>
      <c r="H83" s="5">
        <f t="shared" ref="H83:M83" si="363">(0*100)/1</f>
        <v>0</v>
      </c>
      <c r="I83" s="5">
        <f t="shared" si="363"/>
        <v>0</v>
      </c>
      <c r="J83" s="5">
        <f t="shared" si="363"/>
        <v>0</v>
      </c>
      <c r="K83" s="5">
        <f t="shared" si="363"/>
        <v>0</v>
      </c>
      <c r="L83" s="5">
        <f t="shared" si="363"/>
        <v>0</v>
      </c>
      <c r="M83" s="5">
        <f t="shared" si="363"/>
        <v>0</v>
      </c>
      <c r="N83" s="5">
        <f t="shared" ref="N83:N84" si="364">(1*100)/1</f>
        <v>100</v>
      </c>
      <c r="O83" s="5">
        <f t="shared" ref="O83:P83" si="365">(0*100)/1</f>
        <v>0</v>
      </c>
      <c r="P83" s="5">
        <f t="shared" si="365"/>
        <v>0</v>
      </c>
      <c r="Q83" s="5">
        <f t="shared" si="359"/>
        <v>100</v>
      </c>
      <c r="R83" s="5">
        <f t="shared" ref="R83:T83" si="366">(0*100)/1</f>
        <v>0</v>
      </c>
      <c r="S83" s="5">
        <f t="shared" si="366"/>
        <v>0</v>
      </c>
      <c r="T83" s="5">
        <f t="shared" si="366"/>
        <v>0</v>
      </c>
      <c r="U83" s="5">
        <f>(1*100)/1</f>
        <v>100</v>
      </c>
      <c r="V83" s="5">
        <f t="shared" ref="V83:AA83" si="367">(0*100)/1</f>
        <v>0</v>
      </c>
      <c r="W83" s="5">
        <f t="shared" si="367"/>
        <v>0</v>
      </c>
      <c r="X83" s="5">
        <f t="shared" si="367"/>
        <v>0</v>
      </c>
      <c r="Y83" s="5">
        <f t="shared" si="367"/>
        <v>0</v>
      </c>
      <c r="Z83" s="5">
        <f t="shared" si="367"/>
        <v>0</v>
      </c>
      <c r="AA83" s="5">
        <f t="shared" si="367"/>
        <v>0</v>
      </c>
      <c r="AB83" s="5">
        <f t="shared" ref="AB83:AB84" si="368">(1*100)/1</f>
        <v>100</v>
      </c>
      <c r="AC83" s="5">
        <f t="shared" ref="AC83:AD83" si="369">(0*100)/1</f>
        <v>0</v>
      </c>
      <c r="AD83" s="5">
        <f t="shared" si="369"/>
        <v>0</v>
      </c>
    </row>
    <row r="84" spans="1:30">
      <c r="A84" s="1" t="s">
        <v>14</v>
      </c>
      <c r="B84" s="5">
        <f t="shared" si="325"/>
        <v>0</v>
      </c>
      <c r="C84" s="5">
        <f t="shared" si="356"/>
        <v>100</v>
      </c>
      <c r="D84" s="5">
        <f t="shared" ref="D84:F84" si="370">(0*100)/1</f>
        <v>0</v>
      </c>
      <c r="E84" s="5">
        <f t="shared" si="370"/>
        <v>0</v>
      </c>
      <c r="F84" s="5">
        <f t="shared" si="370"/>
        <v>0</v>
      </c>
      <c r="G84" s="5">
        <f t="shared" si="362"/>
        <v>100</v>
      </c>
      <c r="H84" s="5">
        <f>(0*100)/1</f>
        <v>0</v>
      </c>
      <c r="I84" s="5">
        <f t="shared" ref="I84:I85" si="371">(1*100)/1</f>
        <v>100</v>
      </c>
      <c r="J84" s="5">
        <f t="shared" ref="J84:M84" si="372">(0*100)/1</f>
        <v>0</v>
      </c>
      <c r="K84" s="5">
        <f t="shared" si="372"/>
        <v>0</v>
      </c>
      <c r="L84" s="5">
        <f t="shared" si="372"/>
        <v>0</v>
      </c>
      <c r="M84" s="5">
        <f t="shared" si="372"/>
        <v>0</v>
      </c>
      <c r="N84" s="5">
        <f t="shared" si="364"/>
        <v>100</v>
      </c>
      <c r="O84" s="5">
        <f t="shared" ref="O84:S84" si="373">(0*100)/1</f>
        <v>0</v>
      </c>
      <c r="P84" s="5">
        <f t="shared" si="373"/>
        <v>0</v>
      </c>
      <c r="Q84" s="5">
        <f t="shared" si="373"/>
        <v>0</v>
      </c>
      <c r="R84" s="5">
        <f t="shared" si="373"/>
        <v>0</v>
      </c>
      <c r="S84" s="5">
        <f t="shared" si="373"/>
        <v>0</v>
      </c>
      <c r="T84" s="5">
        <f t="shared" ref="T84:U84" si="374">(1*100)/1</f>
        <v>100</v>
      </c>
      <c r="U84" s="5">
        <f t="shared" si="374"/>
        <v>100</v>
      </c>
      <c r="V84" s="5">
        <f t="shared" ref="V84:AA84" si="375">(0*100)/1</f>
        <v>0</v>
      </c>
      <c r="W84" s="5">
        <f t="shared" si="375"/>
        <v>0</v>
      </c>
      <c r="X84" s="5">
        <f t="shared" si="375"/>
        <v>0</v>
      </c>
      <c r="Y84" s="5">
        <f t="shared" si="375"/>
        <v>0</v>
      </c>
      <c r="Z84" s="5">
        <f t="shared" si="375"/>
        <v>0</v>
      </c>
      <c r="AA84" s="5">
        <f t="shared" si="375"/>
        <v>0</v>
      </c>
      <c r="AB84" s="5">
        <f t="shared" si="368"/>
        <v>100</v>
      </c>
      <c r="AC84" s="5">
        <f t="shared" ref="AC84:AD84" si="376">(0*100)/1</f>
        <v>0</v>
      </c>
      <c r="AD84" s="5">
        <f t="shared" si="376"/>
        <v>0</v>
      </c>
    </row>
    <row r="85" spans="1:30">
      <c r="A85" s="1" t="s">
        <v>15</v>
      </c>
      <c r="B85" s="5">
        <f t="shared" si="325"/>
        <v>0</v>
      </c>
      <c r="C85" s="5">
        <f t="shared" si="356"/>
        <v>100</v>
      </c>
      <c r="D85" s="5">
        <f t="shared" ref="D85:H85" si="377">(0*100)/1</f>
        <v>0</v>
      </c>
      <c r="E85" s="5">
        <f t="shared" si="377"/>
        <v>0</v>
      </c>
      <c r="F85" s="5">
        <f t="shared" si="377"/>
        <v>0</v>
      </c>
      <c r="G85" s="5">
        <f t="shared" si="377"/>
        <v>0</v>
      </c>
      <c r="H85" s="5">
        <f t="shared" si="377"/>
        <v>0</v>
      </c>
      <c r="I85" s="5">
        <f t="shared" si="371"/>
        <v>100</v>
      </c>
      <c r="J85" s="5">
        <f t="shared" ref="J85:S85" si="378">(0*100)/1</f>
        <v>0</v>
      </c>
      <c r="K85" s="5">
        <f t="shared" si="378"/>
        <v>0</v>
      </c>
      <c r="L85" s="5">
        <f t="shared" si="378"/>
        <v>0</v>
      </c>
      <c r="M85" s="5">
        <f t="shared" si="378"/>
        <v>0</v>
      </c>
      <c r="N85" s="5">
        <f t="shared" si="378"/>
        <v>0</v>
      </c>
      <c r="O85" s="5">
        <f t="shared" si="378"/>
        <v>0</v>
      </c>
      <c r="P85" s="5">
        <f t="shared" si="378"/>
        <v>0</v>
      </c>
      <c r="Q85" s="5">
        <f t="shared" si="378"/>
        <v>0</v>
      </c>
      <c r="R85" s="5">
        <f t="shared" si="378"/>
        <v>0</v>
      </c>
      <c r="S85" s="5">
        <f t="shared" si="378"/>
        <v>0</v>
      </c>
      <c r="T85" s="5">
        <f>(1*100)/1</f>
        <v>100</v>
      </c>
      <c r="U85" s="5">
        <f t="shared" ref="U85:AD85" si="379">(0*100)/1</f>
        <v>0</v>
      </c>
      <c r="V85" s="5">
        <f t="shared" si="379"/>
        <v>0</v>
      </c>
      <c r="W85" s="5">
        <f t="shared" si="379"/>
        <v>0</v>
      </c>
      <c r="X85" s="5">
        <f t="shared" si="379"/>
        <v>0</v>
      </c>
      <c r="Y85" s="5">
        <f t="shared" si="379"/>
        <v>0</v>
      </c>
      <c r="Z85" s="5">
        <f t="shared" si="379"/>
        <v>0</v>
      </c>
      <c r="AA85" s="5">
        <f t="shared" si="379"/>
        <v>0</v>
      </c>
      <c r="AB85" s="5">
        <f t="shared" si="379"/>
        <v>0</v>
      </c>
      <c r="AC85" s="5">
        <f t="shared" si="379"/>
        <v>0</v>
      </c>
      <c r="AD85" s="5">
        <f t="shared" si="379"/>
        <v>0</v>
      </c>
    </row>
    <row r="86" spans="1:30">
      <c r="A86" s="1" t="s">
        <v>16</v>
      </c>
      <c r="B86" s="5">
        <f t="shared" si="325"/>
        <v>0</v>
      </c>
      <c r="C86" s="5">
        <f t="shared" ref="C86:AD86" si="380">(0*100)/1</f>
        <v>0</v>
      </c>
      <c r="D86" s="5">
        <f t="shared" si="380"/>
        <v>0</v>
      </c>
      <c r="E86" s="5">
        <f t="shared" si="380"/>
        <v>0</v>
      </c>
      <c r="F86" s="5">
        <f t="shared" si="380"/>
        <v>0</v>
      </c>
      <c r="G86" s="5">
        <f t="shared" si="380"/>
        <v>0</v>
      </c>
      <c r="H86" s="5">
        <f t="shared" si="380"/>
        <v>0</v>
      </c>
      <c r="I86" s="5">
        <f t="shared" si="380"/>
        <v>0</v>
      </c>
      <c r="J86" s="5">
        <f t="shared" si="380"/>
        <v>0</v>
      </c>
      <c r="K86" s="5">
        <f t="shared" si="380"/>
        <v>0</v>
      </c>
      <c r="L86" s="5">
        <f t="shared" si="380"/>
        <v>0</v>
      </c>
      <c r="M86" s="5">
        <f t="shared" si="380"/>
        <v>0</v>
      </c>
      <c r="N86" s="5">
        <f t="shared" si="380"/>
        <v>0</v>
      </c>
      <c r="O86" s="5">
        <f t="shared" si="380"/>
        <v>0</v>
      </c>
      <c r="P86" s="5">
        <f t="shared" si="380"/>
        <v>0</v>
      </c>
      <c r="Q86" s="5">
        <f t="shared" si="380"/>
        <v>0</v>
      </c>
      <c r="R86" s="5">
        <f t="shared" si="380"/>
        <v>0</v>
      </c>
      <c r="S86" s="5">
        <f t="shared" si="380"/>
        <v>0</v>
      </c>
      <c r="T86" s="5">
        <f t="shared" si="380"/>
        <v>0</v>
      </c>
      <c r="U86" s="5">
        <f t="shared" si="380"/>
        <v>0</v>
      </c>
      <c r="V86" s="5">
        <f t="shared" si="380"/>
        <v>0</v>
      </c>
      <c r="W86" s="5">
        <f t="shared" si="380"/>
        <v>0</v>
      </c>
      <c r="X86" s="5">
        <f t="shared" si="380"/>
        <v>0</v>
      </c>
      <c r="Y86" s="5">
        <f t="shared" si="380"/>
        <v>0</v>
      </c>
      <c r="Z86" s="5">
        <f t="shared" si="380"/>
        <v>0</v>
      </c>
      <c r="AA86" s="5">
        <f t="shared" si="380"/>
        <v>0</v>
      </c>
      <c r="AB86" s="5">
        <f t="shared" si="380"/>
        <v>0</v>
      </c>
      <c r="AC86" s="5">
        <f t="shared" si="380"/>
        <v>0</v>
      </c>
      <c r="AD86" s="5">
        <f t="shared" si="380"/>
        <v>0</v>
      </c>
    </row>
    <row r="87" spans="1:30">
      <c r="A87" s="1" t="s">
        <v>17</v>
      </c>
      <c r="B87" s="5">
        <f t="shared" si="325"/>
        <v>0</v>
      </c>
      <c r="C87" s="5">
        <f t="shared" ref="C87:AD87" si="381">(0*100)/1</f>
        <v>0</v>
      </c>
      <c r="D87" s="5">
        <f t="shared" si="381"/>
        <v>0</v>
      </c>
      <c r="E87" s="5">
        <f t="shared" si="381"/>
        <v>0</v>
      </c>
      <c r="F87" s="5">
        <f t="shared" si="381"/>
        <v>0</v>
      </c>
      <c r="G87" s="5">
        <f t="shared" si="381"/>
        <v>0</v>
      </c>
      <c r="H87" s="5">
        <f t="shared" si="381"/>
        <v>0</v>
      </c>
      <c r="I87" s="5">
        <f t="shared" si="381"/>
        <v>0</v>
      </c>
      <c r="J87" s="5">
        <f t="shared" si="381"/>
        <v>0</v>
      </c>
      <c r="K87" s="5">
        <f t="shared" si="381"/>
        <v>0</v>
      </c>
      <c r="L87" s="5">
        <f t="shared" si="381"/>
        <v>0</v>
      </c>
      <c r="M87" s="5">
        <f t="shared" si="381"/>
        <v>0</v>
      </c>
      <c r="N87" s="5">
        <f t="shared" si="381"/>
        <v>0</v>
      </c>
      <c r="O87" s="5">
        <f t="shared" si="381"/>
        <v>0</v>
      </c>
      <c r="P87" s="5">
        <f t="shared" si="381"/>
        <v>0</v>
      </c>
      <c r="Q87" s="5">
        <f t="shared" si="381"/>
        <v>0</v>
      </c>
      <c r="R87" s="5">
        <f t="shared" si="381"/>
        <v>0</v>
      </c>
      <c r="S87" s="5">
        <f t="shared" si="381"/>
        <v>0</v>
      </c>
      <c r="T87" s="5">
        <f t="shared" si="381"/>
        <v>0</v>
      </c>
      <c r="U87" s="5">
        <f t="shared" si="381"/>
        <v>0</v>
      </c>
      <c r="V87" s="5">
        <f t="shared" si="381"/>
        <v>0</v>
      </c>
      <c r="W87" s="5">
        <f t="shared" si="381"/>
        <v>0</v>
      </c>
      <c r="X87" s="5">
        <f t="shared" si="381"/>
        <v>0</v>
      </c>
      <c r="Y87" s="5">
        <f t="shared" si="381"/>
        <v>0</v>
      </c>
      <c r="Z87" s="5">
        <f t="shared" si="381"/>
        <v>0</v>
      </c>
      <c r="AA87" s="5">
        <f t="shared" si="381"/>
        <v>0</v>
      </c>
      <c r="AB87" s="5">
        <f t="shared" si="381"/>
        <v>0</v>
      </c>
      <c r="AC87" s="5">
        <f t="shared" si="381"/>
        <v>0</v>
      </c>
      <c r="AD87" s="5">
        <f t="shared" si="381"/>
        <v>0</v>
      </c>
    </row>
    <row r="101" spans="26:26">
      <c r="Z101" s="5">
        <f>MAX(B5:S18)</f>
        <v>100</v>
      </c>
    </row>
  </sheetData>
  <conditionalFormatting sqref="B3:AD69 B71:AD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45352</v>
      </c>
      <c r="C1" s="2">
        <v>45353</v>
      </c>
      <c r="D1" s="2">
        <v>45354</v>
      </c>
      <c r="E1" s="2">
        <v>45355</v>
      </c>
      <c r="F1" s="2">
        <v>45356</v>
      </c>
      <c r="G1" s="2">
        <v>45357</v>
      </c>
      <c r="H1" s="2">
        <v>45358</v>
      </c>
      <c r="I1" s="2">
        <v>45359</v>
      </c>
      <c r="J1" s="2">
        <v>45360</v>
      </c>
      <c r="K1" s="2">
        <v>45361</v>
      </c>
      <c r="L1" s="2">
        <v>45362</v>
      </c>
      <c r="M1" s="2">
        <v>45363</v>
      </c>
      <c r="N1" s="2">
        <v>45364</v>
      </c>
      <c r="O1" s="2">
        <v>45365</v>
      </c>
      <c r="P1" s="2">
        <v>45366</v>
      </c>
      <c r="Q1" s="2">
        <v>45367</v>
      </c>
      <c r="R1" s="2">
        <v>45368</v>
      </c>
      <c r="S1" s="2">
        <v>45369</v>
      </c>
      <c r="T1" s="2">
        <v>45370</v>
      </c>
      <c r="U1" s="2">
        <v>45371</v>
      </c>
      <c r="V1" s="2">
        <v>45372</v>
      </c>
      <c r="W1" s="2">
        <v>45373</v>
      </c>
      <c r="X1" s="2">
        <v>45374</v>
      </c>
      <c r="Y1" s="2">
        <v>45375</v>
      </c>
      <c r="Z1" s="2">
        <v>45376</v>
      </c>
      <c r="AA1" s="2">
        <v>45377</v>
      </c>
      <c r="AB1" s="2">
        <v>45378</v>
      </c>
      <c r="AC1" s="2">
        <v>45379</v>
      </c>
      <c r="AD1" s="2">
        <v>45380</v>
      </c>
      <c r="AE1" s="2">
        <v>45381</v>
      </c>
      <c r="AF1" s="2">
        <v>45382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42.909946236559136</v>
      </c>
    </row>
    <row r="4" spans="1:35">
      <c r="A4" s="1" t="s">
        <v>3</v>
      </c>
      <c r="B4" s="5">
        <f t="shared" ref="B4:AD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>(1*100)/8</f>
        <v>12.5</v>
      </c>
      <c r="AF4" s="5">
        <f>(0*100)/8</f>
        <v>0</v>
      </c>
    </row>
    <row r="5" spans="1:35">
      <c r="A5" s="1" t="s">
        <v>4</v>
      </c>
      <c r="B5" s="5">
        <f>(1*100)/8</f>
        <v>12.5</v>
      </c>
      <c r="C5" s="5">
        <f>(6*100)/8</f>
        <v>75</v>
      </c>
      <c r="D5" s="5">
        <f t="shared" ref="D5:E5" si="2">(4*100)/8</f>
        <v>50</v>
      </c>
      <c r="E5" s="5">
        <f t="shared" si="2"/>
        <v>50</v>
      </c>
      <c r="F5" s="5">
        <f t="shared" ref="F5:H5" si="3">(2*100)/8</f>
        <v>25</v>
      </c>
      <c r="G5" s="5">
        <f t="shared" si="3"/>
        <v>25</v>
      </c>
      <c r="H5" s="5">
        <f t="shared" si="3"/>
        <v>25</v>
      </c>
      <c r="I5" s="5">
        <f>(4*100)/8</f>
        <v>50</v>
      </c>
      <c r="J5" s="5">
        <f>(1*100)/8</f>
        <v>12.5</v>
      </c>
      <c r="K5" s="5">
        <f>(3*100)/8</f>
        <v>37.5</v>
      </c>
      <c r="L5" s="5">
        <f>(2*100)/8</f>
        <v>25</v>
      </c>
      <c r="M5" s="5">
        <f>(1*100)/8</f>
        <v>12.5</v>
      </c>
      <c r="N5" s="5">
        <f t="shared" ref="N5:O5" si="4">(2*100)/8</f>
        <v>25</v>
      </c>
      <c r="O5" s="5">
        <f t="shared" si="4"/>
        <v>25</v>
      </c>
      <c r="P5" s="5">
        <f>(0*100)/8</f>
        <v>0</v>
      </c>
      <c r="Q5" s="5">
        <f>(3*100)/8</f>
        <v>37.5</v>
      </c>
      <c r="R5" s="5">
        <f>(2*100)/8</f>
        <v>25</v>
      </c>
      <c r="S5" s="5">
        <f>(1*100)/8</f>
        <v>12.5</v>
      </c>
      <c r="T5" s="5">
        <f>(2*100)/8</f>
        <v>25</v>
      </c>
      <c r="U5" s="5">
        <f>(1*100)/8</f>
        <v>12.5</v>
      </c>
      <c r="V5" s="5">
        <f t="shared" ref="V5:V6" si="5">(2*100)/8</f>
        <v>25</v>
      </c>
      <c r="W5" s="5">
        <f>(1*100)/8</f>
        <v>12.5</v>
      </c>
      <c r="X5" s="5">
        <f>(3*100)/8</f>
        <v>37.5</v>
      </c>
      <c r="Y5" s="5">
        <f>(2*100)/8</f>
        <v>25</v>
      </c>
      <c r="Z5" s="5">
        <f>(0*100)/8</f>
        <v>0</v>
      </c>
      <c r="AA5" s="5">
        <f>(1*100)/8</f>
        <v>12.5</v>
      </c>
      <c r="AB5" s="5">
        <f>(2*100)/8</f>
        <v>25</v>
      </c>
      <c r="AC5" s="5">
        <f t="shared" ref="AC5:AD5" si="6">(0*100)/8</f>
        <v>0</v>
      </c>
      <c r="AD5" s="5">
        <f t="shared" si="6"/>
        <v>0</v>
      </c>
      <c r="AE5" s="5">
        <f>(6*100)/8</f>
        <v>75</v>
      </c>
      <c r="AF5" s="5">
        <f>(5*100)/8</f>
        <v>62.5</v>
      </c>
    </row>
    <row r="6" spans="1:35">
      <c r="A6" s="1" t="s">
        <v>5</v>
      </c>
      <c r="B6" s="5">
        <f t="shared" ref="B6:B7" si="7">(2*100)/8</f>
        <v>25</v>
      </c>
      <c r="C6" s="5">
        <f>(8*100)/8</f>
        <v>100</v>
      </c>
      <c r="D6" s="5">
        <f>(7*100)/8</f>
        <v>87.5</v>
      </c>
      <c r="E6" s="5">
        <f t="shared" ref="E6:H6" si="8">(4*100)/8</f>
        <v>50</v>
      </c>
      <c r="F6" s="5">
        <f t="shared" si="8"/>
        <v>50</v>
      </c>
      <c r="G6" s="5">
        <f t="shared" si="8"/>
        <v>50</v>
      </c>
      <c r="H6" s="5">
        <f t="shared" si="8"/>
        <v>50</v>
      </c>
      <c r="I6" s="5">
        <f t="shared" ref="I6:I7" si="9">(5*100)/8</f>
        <v>62.5</v>
      </c>
      <c r="J6" s="5">
        <f>(2*100)/8</f>
        <v>25</v>
      </c>
      <c r="K6" s="5">
        <f>(5*100)/8</f>
        <v>62.5</v>
      </c>
      <c r="L6" s="5">
        <f t="shared" ref="L6:L7" si="10">(4*100)/8</f>
        <v>50</v>
      </c>
      <c r="M6" s="5">
        <f>(5*100)/8</f>
        <v>62.5</v>
      </c>
      <c r="N6" s="5">
        <f>(4*100)/8</f>
        <v>50</v>
      </c>
      <c r="O6" s="5">
        <f>(2*100)/8</f>
        <v>25</v>
      </c>
      <c r="P6" s="5">
        <f>(3*100)/8</f>
        <v>37.5</v>
      </c>
      <c r="Q6" s="5">
        <f>(6*100)/8</f>
        <v>75</v>
      </c>
      <c r="R6" s="5">
        <f>(5*100)/8</f>
        <v>62.5</v>
      </c>
      <c r="S6" s="5">
        <f>(2*100)/8</f>
        <v>25</v>
      </c>
      <c r="T6" s="5">
        <f t="shared" ref="T6:U6" si="11">(4*100)/8</f>
        <v>50</v>
      </c>
      <c r="U6" s="5">
        <f t="shared" si="11"/>
        <v>50</v>
      </c>
      <c r="V6" s="5">
        <f t="shared" si="5"/>
        <v>25</v>
      </c>
      <c r="W6" s="5">
        <f t="shared" ref="W6:W7" si="12">(5*100)/8</f>
        <v>62.5</v>
      </c>
      <c r="X6" s="5">
        <f t="shared" ref="X6:X7" si="13">(7*100)/8</f>
        <v>87.5</v>
      </c>
      <c r="Y6" s="5">
        <f t="shared" ref="Y6:Y7" si="14">(5*100)/8</f>
        <v>62.5</v>
      </c>
      <c r="Z6" s="5">
        <f t="shared" ref="Z6:Z8" si="15">(1*100)/8</f>
        <v>12.5</v>
      </c>
      <c r="AA6" s="5">
        <f>(3*100)/8</f>
        <v>37.5</v>
      </c>
      <c r="AB6" s="5">
        <f>(5*100)/8</f>
        <v>62.5</v>
      </c>
      <c r="AC6" s="5">
        <f t="shared" ref="AC6:AC10" si="16">(2*100)/8</f>
        <v>25</v>
      </c>
      <c r="AD6" s="5">
        <f t="shared" ref="AD6:AD7" si="17">(1*100)/8</f>
        <v>12.5</v>
      </c>
      <c r="AE6" s="5">
        <f>(5*100)/8</f>
        <v>62.5</v>
      </c>
      <c r="AF6" s="5">
        <f>(7*100)/8</f>
        <v>87.5</v>
      </c>
    </row>
    <row r="7" spans="1:35">
      <c r="A7" s="1" t="s">
        <v>6</v>
      </c>
      <c r="B7" s="5">
        <f t="shared" si="7"/>
        <v>25</v>
      </c>
      <c r="C7" s="5">
        <f>(7*100)/8</f>
        <v>87.5</v>
      </c>
      <c r="D7" s="5">
        <f>(8*100)/8</f>
        <v>100</v>
      </c>
      <c r="E7" s="5">
        <f t="shared" ref="E7:E10" si="18">(4*100)/8</f>
        <v>50</v>
      </c>
      <c r="F7" s="5">
        <f t="shared" ref="F7:F8" si="19">(3*100)/8</f>
        <v>37.5</v>
      </c>
      <c r="G7" s="5">
        <f t="shared" ref="G7:G8" si="20">(5*100)/8</f>
        <v>62.5</v>
      </c>
      <c r="H7" s="5">
        <f>(4*100)/8</f>
        <v>50</v>
      </c>
      <c r="I7" s="5">
        <f t="shared" si="9"/>
        <v>62.5</v>
      </c>
      <c r="J7" s="5">
        <f>(4*100)/8</f>
        <v>50</v>
      </c>
      <c r="K7" s="5">
        <f t="shared" ref="K7:K8" si="21">(6*100)/8</f>
        <v>75</v>
      </c>
      <c r="L7" s="5">
        <f t="shared" si="10"/>
        <v>50</v>
      </c>
      <c r="M7" s="5">
        <f t="shared" ref="M7:O7" si="22">(4*100)/8</f>
        <v>50</v>
      </c>
      <c r="N7" s="5">
        <f t="shared" si="22"/>
        <v>50</v>
      </c>
      <c r="O7" s="5">
        <f t="shared" si="22"/>
        <v>50</v>
      </c>
      <c r="P7" s="5">
        <f t="shared" ref="P7:Q7" si="23">(5*100)/8</f>
        <v>62.5</v>
      </c>
      <c r="Q7" s="5">
        <f t="shared" si="23"/>
        <v>62.5</v>
      </c>
      <c r="R7" s="5">
        <f>(6*100)/8</f>
        <v>75</v>
      </c>
      <c r="S7" s="5">
        <f t="shared" ref="S7:S8" si="24">(3*100)/8</f>
        <v>37.5</v>
      </c>
      <c r="T7" s="5">
        <f t="shared" ref="T7:T8" si="25">(4*100)/8</f>
        <v>50</v>
      </c>
      <c r="U7" s="5">
        <f t="shared" ref="U7:U8" si="26">(7*100)/8</f>
        <v>87.5</v>
      </c>
      <c r="V7" s="5">
        <f t="shared" ref="V7:V9" si="27">(3*100)/8</f>
        <v>37.5</v>
      </c>
      <c r="W7" s="5">
        <f t="shared" si="12"/>
        <v>62.5</v>
      </c>
      <c r="X7" s="5">
        <f t="shared" si="13"/>
        <v>87.5</v>
      </c>
      <c r="Y7" s="5">
        <f t="shared" si="14"/>
        <v>62.5</v>
      </c>
      <c r="Z7" s="5">
        <f t="shared" si="15"/>
        <v>12.5</v>
      </c>
      <c r="AA7" s="5">
        <f>(4*100)/8</f>
        <v>50</v>
      </c>
      <c r="AB7" s="5">
        <f>(8*100)/8</f>
        <v>100</v>
      </c>
      <c r="AC7" s="5">
        <f t="shared" si="16"/>
        <v>25</v>
      </c>
      <c r="AD7" s="5">
        <f t="shared" si="17"/>
        <v>12.5</v>
      </c>
      <c r="AE7" s="5">
        <f t="shared" ref="AE7:AE8" si="28">(7*100)/8</f>
        <v>87.5</v>
      </c>
      <c r="AF7" s="5">
        <f>(8*100)/8</f>
        <v>100</v>
      </c>
    </row>
    <row r="8" spans="1:35">
      <c r="A8" s="1" t="s">
        <v>7</v>
      </c>
      <c r="B8" s="5">
        <f t="shared" ref="B8:B9" si="29">(3*100)/8</f>
        <v>37.5</v>
      </c>
      <c r="C8" s="5">
        <f t="shared" ref="C8:D8" si="30">(8*100)/8</f>
        <v>100</v>
      </c>
      <c r="D8" s="5">
        <f t="shared" si="30"/>
        <v>100</v>
      </c>
      <c r="E8" s="5">
        <f t="shared" si="18"/>
        <v>50</v>
      </c>
      <c r="F8" s="5">
        <f t="shared" si="19"/>
        <v>37.5</v>
      </c>
      <c r="G8" s="5">
        <f t="shared" si="20"/>
        <v>62.5</v>
      </c>
      <c r="H8" s="5">
        <f t="shared" ref="H8:H9" si="31">(6*100)/8</f>
        <v>75</v>
      </c>
      <c r="I8" s="5">
        <f t="shared" ref="I8:J8" si="32">(4*100)/8</f>
        <v>50</v>
      </c>
      <c r="J8" s="5">
        <f t="shared" si="32"/>
        <v>50</v>
      </c>
      <c r="K8" s="5">
        <f t="shared" si="21"/>
        <v>75</v>
      </c>
      <c r="L8" s="5">
        <f t="shared" ref="L8:M8" si="33">(5*100)/8</f>
        <v>62.5</v>
      </c>
      <c r="M8" s="5">
        <f t="shared" si="33"/>
        <v>62.5</v>
      </c>
      <c r="N8" s="5">
        <f>(7*100)/8</f>
        <v>87.5</v>
      </c>
      <c r="O8" s="5">
        <f>(4*100)/8</f>
        <v>50</v>
      </c>
      <c r="P8" s="5">
        <f>(5*100)/8</f>
        <v>62.5</v>
      </c>
      <c r="Q8" s="5">
        <f t="shared" ref="Q8:Q10" si="34">(6*100)/8</f>
        <v>75</v>
      </c>
      <c r="R8" s="5">
        <f t="shared" ref="R8:R9" si="35">(7*100)/8</f>
        <v>87.5</v>
      </c>
      <c r="S8" s="5">
        <f t="shared" si="24"/>
        <v>37.5</v>
      </c>
      <c r="T8" s="5">
        <f t="shared" si="25"/>
        <v>50</v>
      </c>
      <c r="U8" s="5">
        <f t="shared" si="26"/>
        <v>87.5</v>
      </c>
      <c r="V8" s="5">
        <f t="shared" si="27"/>
        <v>37.5</v>
      </c>
      <c r="W8" s="5">
        <f t="shared" ref="W8:X8" si="36">(8*100)/8</f>
        <v>100</v>
      </c>
      <c r="X8" s="5">
        <f t="shared" si="36"/>
        <v>100</v>
      </c>
      <c r="Y8" s="5">
        <f t="shared" ref="Y8:Y9" si="37">(6*100)/8</f>
        <v>75</v>
      </c>
      <c r="Z8" s="5">
        <f t="shared" si="15"/>
        <v>12.5</v>
      </c>
      <c r="AA8" s="5">
        <f>(6*100)/8</f>
        <v>75</v>
      </c>
      <c r="AB8" s="5">
        <f>(7*100)/8</f>
        <v>87.5</v>
      </c>
      <c r="AC8" s="5">
        <f t="shared" si="16"/>
        <v>25</v>
      </c>
      <c r="AD8" s="5">
        <f t="shared" ref="AD8:AD9" si="38">(0*100)/8</f>
        <v>0</v>
      </c>
      <c r="AE8" s="5">
        <f t="shared" si="28"/>
        <v>87.5</v>
      </c>
      <c r="AF8" s="5">
        <f>(6*100)/8</f>
        <v>75</v>
      </c>
    </row>
    <row r="9" spans="1:35">
      <c r="A9" s="1" t="s">
        <v>8</v>
      </c>
      <c r="B9" s="5">
        <f t="shared" si="29"/>
        <v>37.5</v>
      </c>
      <c r="C9" s="5">
        <f t="shared" ref="C9:D9" si="39">(8*100)/8</f>
        <v>100</v>
      </c>
      <c r="D9" s="5">
        <f t="shared" si="39"/>
        <v>100</v>
      </c>
      <c r="E9" s="5">
        <f t="shared" si="18"/>
        <v>50</v>
      </c>
      <c r="F9" s="5">
        <f>(4*100)/8</f>
        <v>50</v>
      </c>
      <c r="G9" s="5">
        <f>(2*100)/8</f>
        <v>25</v>
      </c>
      <c r="H9" s="5">
        <f t="shared" si="31"/>
        <v>75</v>
      </c>
      <c r="I9" s="5">
        <f>(3*100)/8</f>
        <v>37.5</v>
      </c>
      <c r="J9" s="5">
        <f>(5*100)/8</f>
        <v>62.5</v>
      </c>
      <c r="K9" s="5">
        <f>(8*100)/8</f>
        <v>100</v>
      </c>
      <c r="L9" s="5">
        <f>(5*100)/8</f>
        <v>62.5</v>
      </c>
      <c r="M9" s="5">
        <f>(4*100)/8</f>
        <v>50</v>
      </c>
      <c r="N9" s="5">
        <f>(6*100)/8</f>
        <v>75</v>
      </c>
      <c r="O9" s="5">
        <f>(3*100)/8</f>
        <v>37.5</v>
      </c>
      <c r="P9" s="5">
        <f>(4*100)/8</f>
        <v>50</v>
      </c>
      <c r="Q9" s="5">
        <f t="shared" si="34"/>
        <v>75</v>
      </c>
      <c r="R9" s="5">
        <f t="shared" si="35"/>
        <v>87.5</v>
      </c>
      <c r="S9" s="5">
        <f t="shared" ref="S9:S10" si="40">(4*100)/8</f>
        <v>50</v>
      </c>
      <c r="T9" s="5">
        <f t="shared" ref="T9:T12" si="41">(2*100)/8</f>
        <v>25</v>
      </c>
      <c r="U9" s="5">
        <f>(5*100)/8</f>
        <v>62.5</v>
      </c>
      <c r="V9" s="5">
        <f t="shared" si="27"/>
        <v>37.5</v>
      </c>
      <c r="W9" s="5">
        <f>(7*100)/8</f>
        <v>87.5</v>
      </c>
      <c r="X9" s="5">
        <f>(5*100)/8</f>
        <v>62.5</v>
      </c>
      <c r="Y9" s="5">
        <f t="shared" si="37"/>
        <v>75</v>
      </c>
      <c r="Z9" s="5">
        <f>(2*100)/8</f>
        <v>25</v>
      </c>
      <c r="AA9" s="5">
        <f>(5*100)/8</f>
        <v>62.5</v>
      </c>
      <c r="AB9" s="5">
        <f>(6*100)/8</f>
        <v>75</v>
      </c>
      <c r="AC9" s="5">
        <f t="shared" si="16"/>
        <v>25</v>
      </c>
      <c r="AD9" s="5">
        <f t="shared" si="38"/>
        <v>0</v>
      </c>
      <c r="AE9" s="5">
        <f t="shared" ref="AE9:AE10" si="42">(6*100)/8</f>
        <v>75</v>
      </c>
      <c r="AF9" s="5">
        <f>(8*100)/8</f>
        <v>100</v>
      </c>
    </row>
    <row r="10" spans="1:35">
      <c r="A10" s="1" t="s">
        <v>9</v>
      </c>
      <c r="B10" s="5">
        <f>(7*100)/8</f>
        <v>87.5</v>
      </c>
      <c r="C10" s="5">
        <f t="shared" ref="C10:C11" si="43">(6*100)/8</f>
        <v>75</v>
      </c>
      <c r="D10" s="5">
        <f t="shared" ref="D10:D13" si="44">(8*100)/8</f>
        <v>100</v>
      </c>
      <c r="E10" s="5">
        <f t="shared" si="18"/>
        <v>50</v>
      </c>
      <c r="F10" s="5">
        <f t="shared" ref="F10:F12" si="45">(3*100)/8</f>
        <v>37.5</v>
      </c>
      <c r="G10" s="5">
        <f>(1*100)/8</f>
        <v>12.5</v>
      </c>
      <c r="H10" s="5">
        <f>(5*100)/8</f>
        <v>62.5</v>
      </c>
      <c r="I10" s="5">
        <f t="shared" ref="I10:J10" si="46">(4*100)/8</f>
        <v>50</v>
      </c>
      <c r="J10" s="5">
        <f t="shared" si="46"/>
        <v>50</v>
      </c>
      <c r="K10" s="5">
        <f>(5*100)/8</f>
        <v>62.5</v>
      </c>
      <c r="L10" s="5">
        <f t="shared" ref="L10:O10" si="47">(3*100)/8</f>
        <v>37.5</v>
      </c>
      <c r="M10" s="5">
        <f t="shared" si="47"/>
        <v>37.5</v>
      </c>
      <c r="N10" s="5">
        <f t="shared" si="47"/>
        <v>37.5</v>
      </c>
      <c r="O10" s="5">
        <f t="shared" si="47"/>
        <v>37.5</v>
      </c>
      <c r="P10" s="5">
        <f>(2*100)/8</f>
        <v>25</v>
      </c>
      <c r="Q10" s="5">
        <f t="shared" si="34"/>
        <v>75</v>
      </c>
      <c r="R10" s="5">
        <f>(5*100)/8</f>
        <v>62.5</v>
      </c>
      <c r="S10" s="5">
        <f t="shared" si="40"/>
        <v>50</v>
      </c>
      <c r="T10" s="5">
        <f t="shared" si="41"/>
        <v>25</v>
      </c>
      <c r="U10" s="5">
        <f t="shared" ref="U10:V10" si="48">(4*100)/8</f>
        <v>50</v>
      </c>
      <c r="V10" s="5">
        <f t="shared" si="48"/>
        <v>50</v>
      </c>
      <c r="W10" s="5">
        <f t="shared" ref="W10:X10" si="49">(5*100)/8</f>
        <v>62.5</v>
      </c>
      <c r="X10" s="5">
        <f t="shared" si="49"/>
        <v>62.5</v>
      </c>
      <c r="Y10" s="5">
        <f t="shared" ref="Y10:Z10" si="50">(3*100)/8</f>
        <v>37.5</v>
      </c>
      <c r="Z10" s="5">
        <f t="shared" si="50"/>
        <v>37.5</v>
      </c>
      <c r="AA10" s="5">
        <f t="shared" ref="AA10:AB10" si="51">(4*100)/8</f>
        <v>50</v>
      </c>
      <c r="AB10" s="5">
        <f t="shared" si="51"/>
        <v>50</v>
      </c>
      <c r="AC10" s="5">
        <f t="shared" si="16"/>
        <v>25</v>
      </c>
      <c r="AD10" s="5">
        <f t="shared" ref="AD10:AD12" si="52">(1*100)/8</f>
        <v>12.5</v>
      </c>
      <c r="AE10" s="5">
        <f t="shared" si="42"/>
        <v>75</v>
      </c>
      <c r="AF10" s="5">
        <f>(7*100)/8</f>
        <v>87.5</v>
      </c>
    </row>
    <row r="11" spans="1:35">
      <c r="A11" s="1" t="s">
        <v>10</v>
      </c>
      <c r="B11" s="5">
        <f>(5*100)/8</f>
        <v>62.5</v>
      </c>
      <c r="C11" s="5">
        <f t="shared" si="43"/>
        <v>75</v>
      </c>
      <c r="D11" s="5">
        <f t="shared" si="44"/>
        <v>100</v>
      </c>
      <c r="E11" s="5">
        <f>(5*100)/8</f>
        <v>62.5</v>
      </c>
      <c r="F11" s="5">
        <f t="shared" si="45"/>
        <v>37.5</v>
      </c>
      <c r="G11" s="5">
        <f t="shared" ref="G11:G12" si="53">(2*100)/8</f>
        <v>25</v>
      </c>
      <c r="H11" s="5">
        <f>(4*100)/8</f>
        <v>50</v>
      </c>
      <c r="I11" s="5">
        <f>(5*100)/8</f>
        <v>62.5</v>
      </c>
      <c r="J11" s="5">
        <f t="shared" ref="J11:J13" si="54">(2*100)/8</f>
        <v>25</v>
      </c>
      <c r="K11" s="5">
        <f t="shared" ref="K11:K12" si="55">(3*100)/8</f>
        <v>37.5</v>
      </c>
      <c r="L11" s="5">
        <f t="shared" ref="L11:M11" si="56">(4*100)/8</f>
        <v>50</v>
      </c>
      <c r="M11" s="5">
        <f t="shared" si="56"/>
        <v>50</v>
      </c>
      <c r="N11" s="5">
        <f t="shared" ref="N11:P11" si="57">(2*100)/8</f>
        <v>25</v>
      </c>
      <c r="O11" s="5">
        <f t="shared" si="57"/>
        <v>25</v>
      </c>
      <c r="P11" s="5">
        <f t="shared" si="57"/>
        <v>25</v>
      </c>
      <c r="Q11" s="5">
        <f t="shared" ref="Q11:Q13" si="58">(4*100)/8</f>
        <v>50</v>
      </c>
      <c r="R11" s="5">
        <f t="shared" ref="R11:S11" si="59">(3*100)/8</f>
        <v>37.5</v>
      </c>
      <c r="S11" s="5">
        <f t="shared" si="59"/>
        <v>37.5</v>
      </c>
      <c r="T11" s="5">
        <f t="shared" si="41"/>
        <v>25</v>
      </c>
      <c r="U11" s="5">
        <f t="shared" ref="U11:U12" si="60">(4*100)/8</f>
        <v>50</v>
      </c>
      <c r="V11" s="5">
        <f t="shared" ref="V11:V13" si="61">(3*100)/8</f>
        <v>37.5</v>
      </c>
      <c r="W11" s="5">
        <f t="shared" ref="W11:W12" si="62">(6*100)/8</f>
        <v>75</v>
      </c>
      <c r="X11" s="5">
        <f>(5*100)/8</f>
        <v>62.5</v>
      </c>
      <c r="Y11" s="5">
        <f>(3*100)/8</f>
        <v>37.5</v>
      </c>
      <c r="Z11" s="5">
        <f t="shared" ref="Z11:AA11" si="63">(2*100)/8</f>
        <v>25</v>
      </c>
      <c r="AA11" s="5">
        <f t="shared" si="63"/>
        <v>25</v>
      </c>
      <c r="AB11" s="5">
        <f t="shared" ref="AB11:AC11" si="64">(4*100)/8</f>
        <v>50</v>
      </c>
      <c r="AC11" s="5">
        <f t="shared" si="64"/>
        <v>50</v>
      </c>
      <c r="AD11" s="5">
        <f t="shared" si="52"/>
        <v>12.5</v>
      </c>
      <c r="AE11" s="5">
        <f>(7*100)/8</f>
        <v>87.5</v>
      </c>
      <c r="AF11" s="5">
        <f>(5*100)/8</f>
        <v>62.5</v>
      </c>
    </row>
    <row r="12" spans="1:35">
      <c r="A12" s="1" t="s">
        <v>11</v>
      </c>
      <c r="B12" s="5">
        <f>(6*100)/8</f>
        <v>75</v>
      </c>
      <c r="C12" s="5">
        <f>(5*100)/8</f>
        <v>62.5</v>
      </c>
      <c r="D12" s="5">
        <f t="shared" si="44"/>
        <v>100</v>
      </c>
      <c r="E12" s="5">
        <f>(4*100)/8</f>
        <v>50</v>
      </c>
      <c r="F12" s="5">
        <f t="shared" si="45"/>
        <v>37.5</v>
      </c>
      <c r="G12" s="5">
        <f t="shared" si="53"/>
        <v>25</v>
      </c>
      <c r="H12" s="5">
        <f>(5*100)/8</f>
        <v>62.5</v>
      </c>
      <c r="I12" s="5">
        <f t="shared" ref="I12:I13" si="65">(4*100)/8</f>
        <v>50</v>
      </c>
      <c r="J12" s="5">
        <f t="shared" si="54"/>
        <v>25</v>
      </c>
      <c r="K12" s="5">
        <f t="shared" si="55"/>
        <v>37.5</v>
      </c>
      <c r="L12" s="5">
        <f t="shared" ref="L12:M12" si="66">(4*100)/8</f>
        <v>50</v>
      </c>
      <c r="M12" s="5">
        <f t="shared" si="66"/>
        <v>50</v>
      </c>
      <c r="N12" s="5">
        <f t="shared" ref="N12:N13" si="67">(3*100)/8</f>
        <v>37.5</v>
      </c>
      <c r="O12" s="5">
        <f>(4*100)/8</f>
        <v>50</v>
      </c>
      <c r="P12" s="5">
        <f>(2*100)/8</f>
        <v>25</v>
      </c>
      <c r="Q12" s="5">
        <f t="shared" si="58"/>
        <v>50</v>
      </c>
      <c r="R12" s="5">
        <f t="shared" ref="R12:S12" si="68">(3*100)/8</f>
        <v>37.5</v>
      </c>
      <c r="S12" s="5">
        <f t="shared" si="68"/>
        <v>37.5</v>
      </c>
      <c r="T12" s="5">
        <f t="shared" si="41"/>
        <v>25</v>
      </c>
      <c r="U12" s="5">
        <f t="shared" si="60"/>
        <v>50</v>
      </c>
      <c r="V12" s="5">
        <f t="shared" si="61"/>
        <v>37.5</v>
      </c>
      <c r="W12" s="5">
        <f t="shared" si="62"/>
        <v>75</v>
      </c>
      <c r="X12" s="5">
        <f>(7*100)/8</f>
        <v>87.5</v>
      </c>
      <c r="Y12" s="5">
        <f t="shared" ref="Y12:Z12" si="69">(2*100)/8</f>
        <v>25</v>
      </c>
      <c r="Z12" s="5">
        <f t="shared" si="69"/>
        <v>25</v>
      </c>
      <c r="AA12" s="5">
        <f>(1*100)/8</f>
        <v>12.5</v>
      </c>
      <c r="AB12" s="5">
        <f>(6*100)/8</f>
        <v>75</v>
      </c>
      <c r="AC12" s="5">
        <f>(4*100)/8</f>
        <v>50</v>
      </c>
      <c r="AD12" s="5">
        <f t="shared" si="52"/>
        <v>12.5</v>
      </c>
      <c r="AE12" s="5">
        <f>(6*100)/8</f>
        <v>75</v>
      </c>
      <c r="AF12" s="5">
        <f>(4*100)/8</f>
        <v>50</v>
      </c>
    </row>
    <row r="13" spans="1:35">
      <c r="A13" s="1" t="s">
        <v>12</v>
      </c>
      <c r="B13" s="5">
        <f t="shared" ref="B13:C13" si="70">(5*100)/8</f>
        <v>62.5</v>
      </c>
      <c r="C13" s="5">
        <f t="shared" si="70"/>
        <v>62.5</v>
      </c>
      <c r="D13" s="5">
        <f t="shared" si="44"/>
        <v>100</v>
      </c>
      <c r="E13" s="5">
        <f>(5*100)/8</f>
        <v>62.5</v>
      </c>
      <c r="F13" s="5">
        <f t="shared" ref="F13:G13" si="71">(2*100)/8</f>
        <v>25</v>
      </c>
      <c r="G13" s="5">
        <f t="shared" si="71"/>
        <v>25</v>
      </c>
      <c r="H13" s="5">
        <f t="shared" ref="H13:H14" si="72">(3*100)/8</f>
        <v>37.5</v>
      </c>
      <c r="I13" s="5">
        <f t="shared" si="65"/>
        <v>50</v>
      </c>
      <c r="J13" s="5">
        <f t="shared" si="54"/>
        <v>25</v>
      </c>
      <c r="K13" s="5">
        <f>(2*100)/8</f>
        <v>25</v>
      </c>
      <c r="L13" s="5">
        <f t="shared" ref="L13:L15" si="73">(5*100)/8</f>
        <v>62.5</v>
      </c>
      <c r="M13" s="5">
        <f>(4*100)/8</f>
        <v>50</v>
      </c>
      <c r="N13" s="5">
        <f t="shared" si="67"/>
        <v>37.5</v>
      </c>
      <c r="O13" s="5">
        <f t="shared" ref="O13:P13" si="74">(1*100)/8</f>
        <v>12.5</v>
      </c>
      <c r="P13" s="5">
        <f t="shared" si="74"/>
        <v>12.5</v>
      </c>
      <c r="Q13" s="5">
        <f t="shared" si="58"/>
        <v>50</v>
      </c>
      <c r="R13" s="5">
        <f>(5*100)/8</f>
        <v>62.5</v>
      </c>
      <c r="S13" s="5">
        <f t="shared" ref="S13:U13" si="75">(2*100)/8</f>
        <v>25</v>
      </c>
      <c r="T13" s="5">
        <f t="shared" si="75"/>
        <v>25</v>
      </c>
      <c r="U13" s="5">
        <f t="shared" si="75"/>
        <v>25</v>
      </c>
      <c r="V13" s="5">
        <f t="shared" si="61"/>
        <v>37.5</v>
      </c>
      <c r="W13" s="5">
        <f>(5*100)/8</f>
        <v>62.5</v>
      </c>
      <c r="X13" s="5">
        <f>(6*100)/8</f>
        <v>75</v>
      </c>
      <c r="Y13" s="5">
        <f>(2*100)/8</f>
        <v>25</v>
      </c>
      <c r="Z13" s="5">
        <f t="shared" ref="Z13:Z16" si="76">(0*100)/8</f>
        <v>0</v>
      </c>
      <c r="AA13" s="5">
        <f>(2*100)/8</f>
        <v>25</v>
      </c>
      <c r="AB13" s="5">
        <f t="shared" ref="AB13:AC13" si="77">(4*100)/8</f>
        <v>50</v>
      </c>
      <c r="AC13" s="5">
        <f t="shared" si="77"/>
        <v>50</v>
      </c>
      <c r="AD13" s="5">
        <f t="shared" ref="AD13:AD15" si="78">(0*100)/8</f>
        <v>0</v>
      </c>
      <c r="AE13" s="5">
        <f>(5*100)/8</f>
        <v>62.5</v>
      </c>
      <c r="AF13" s="5">
        <f>(3*100)/8</f>
        <v>37.5</v>
      </c>
    </row>
    <row r="14" spans="1:35">
      <c r="A14" s="1" t="s">
        <v>13</v>
      </c>
      <c r="B14" s="5">
        <f t="shared" ref="B14:C14" si="79">(4*100)/8</f>
        <v>50</v>
      </c>
      <c r="C14" s="5">
        <f t="shared" si="79"/>
        <v>50</v>
      </c>
      <c r="D14" s="5">
        <f t="shared" ref="D14:D15" si="80">(7*100)/8</f>
        <v>87.5</v>
      </c>
      <c r="E14" s="5">
        <f>(3*100)/8</f>
        <v>37.5</v>
      </c>
      <c r="F14" s="5">
        <f t="shared" ref="F14:G14" si="81">(1*100)/8</f>
        <v>12.5</v>
      </c>
      <c r="G14" s="5">
        <f t="shared" si="81"/>
        <v>12.5</v>
      </c>
      <c r="H14" s="5">
        <f t="shared" si="72"/>
        <v>37.5</v>
      </c>
      <c r="I14" s="5">
        <f t="shared" ref="I14:I15" si="82">(2*100)/8</f>
        <v>25</v>
      </c>
      <c r="J14" s="5">
        <f t="shared" ref="J14:K14" si="83">(1*100)/8</f>
        <v>12.5</v>
      </c>
      <c r="K14" s="5">
        <f t="shared" si="83"/>
        <v>12.5</v>
      </c>
      <c r="L14" s="5">
        <f t="shared" si="73"/>
        <v>62.5</v>
      </c>
      <c r="M14" s="5">
        <f t="shared" ref="M14:M15" si="84">(3*100)/8</f>
        <v>37.5</v>
      </c>
      <c r="N14" s="5">
        <f t="shared" ref="N14:N15" si="85">(2*100)/8</f>
        <v>25</v>
      </c>
      <c r="O14" s="5">
        <f t="shared" ref="O14:P14" si="86">(1*100)/8</f>
        <v>12.5</v>
      </c>
      <c r="P14" s="5">
        <f t="shared" si="86"/>
        <v>12.5</v>
      </c>
      <c r="Q14" s="5">
        <f>(3*100)/8</f>
        <v>37.5</v>
      </c>
      <c r="R14" s="5">
        <f>(4*100)/8</f>
        <v>50</v>
      </c>
      <c r="S14" s="5">
        <f>(3*100)/8</f>
        <v>37.5</v>
      </c>
      <c r="T14" s="5">
        <f>(2*100)/8</f>
        <v>25</v>
      </c>
      <c r="U14" s="5">
        <f t="shared" ref="U14:U15" si="87">(1*100)/8</f>
        <v>12.5</v>
      </c>
      <c r="V14" s="5">
        <f t="shared" ref="V14:V16" si="88">(2*100)/8</f>
        <v>25</v>
      </c>
      <c r="W14" s="5">
        <f>(4*100)/8</f>
        <v>50</v>
      </c>
      <c r="X14" s="5">
        <f>(5*100)/8</f>
        <v>62.5</v>
      </c>
      <c r="Y14" s="5">
        <f t="shared" ref="Y14:Y15" si="89">(3*100)/8</f>
        <v>37.5</v>
      </c>
      <c r="Z14" s="5">
        <f t="shared" si="76"/>
        <v>0</v>
      </c>
      <c r="AA14" s="5">
        <f t="shared" ref="AA14:AB14" si="90">(3*100)/8</f>
        <v>37.5</v>
      </c>
      <c r="AB14" s="5">
        <f t="shared" si="90"/>
        <v>37.5</v>
      </c>
      <c r="AC14" s="5">
        <f>(4*100)/8</f>
        <v>50</v>
      </c>
      <c r="AD14" s="5">
        <f t="shared" si="78"/>
        <v>0</v>
      </c>
      <c r="AE14" s="5">
        <f t="shared" ref="AE14:AF14" si="91">(4*100)/8</f>
        <v>50</v>
      </c>
      <c r="AF14" s="5">
        <f t="shared" si="91"/>
        <v>50</v>
      </c>
    </row>
    <row r="15" spans="1:35">
      <c r="A15" s="1" t="s">
        <v>14</v>
      </c>
      <c r="B15" s="5">
        <f>(4*100)/8</f>
        <v>50</v>
      </c>
      <c r="C15" s="5">
        <f t="shared" ref="C15:C16" si="92">(2*100)/8</f>
        <v>25</v>
      </c>
      <c r="D15" s="5">
        <f t="shared" si="80"/>
        <v>87.5</v>
      </c>
      <c r="E15" s="5">
        <f>(2*100)/8</f>
        <v>25</v>
      </c>
      <c r="F15" s="5">
        <f t="shared" ref="F15:G15" si="93">(1*100)/8</f>
        <v>12.5</v>
      </c>
      <c r="G15" s="5">
        <f t="shared" si="93"/>
        <v>12.5</v>
      </c>
      <c r="H15" s="5">
        <f>(0*100)/8</f>
        <v>0</v>
      </c>
      <c r="I15" s="5">
        <f t="shared" si="82"/>
        <v>25</v>
      </c>
      <c r="J15" s="5">
        <f t="shared" ref="J15:K15" si="94">(1*100)/8</f>
        <v>12.5</v>
      </c>
      <c r="K15" s="5">
        <f t="shared" si="94"/>
        <v>12.5</v>
      </c>
      <c r="L15" s="5">
        <f t="shared" si="73"/>
        <v>62.5</v>
      </c>
      <c r="M15" s="5">
        <f t="shared" si="84"/>
        <v>37.5</v>
      </c>
      <c r="N15" s="5">
        <f t="shared" si="85"/>
        <v>25</v>
      </c>
      <c r="O15" s="5">
        <f t="shared" ref="O15:P15" si="95">(1*100)/8</f>
        <v>12.5</v>
      </c>
      <c r="P15" s="5">
        <f t="shared" si="95"/>
        <v>12.5</v>
      </c>
      <c r="Q15" s="5">
        <f>(4*100)/8</f>
        <v>50</v>
      </c>
      <c r="R15" s="5">
        <f t="shared" ref="R15:T15" si="96">(2*100)/8</f>
        <v>25</v>
      </c>
      <c r="S15" s="5">
        <f t="shared" si="96"/>
        <v>25</v>
      </c>
      <c r="T15" s="5">
        <f t="shared" si="96"/>
        <v>25</v>
      </c>
      <c r="U15" s="5">
        <f t="shared" si="87"/>
        <v>12.5</v>
      </c>
      <c r="V15" s="5">
        <f t="shared" si="88"/>
        <v>25</v>
      </c>
      <c r="W15" s="5">
        <f>(2*100)/8</f>
        <v>25</v>
      </c>
      <c r="X15" s="5">
        <f>(1*100)/8</f>
        <v>12.5</v>
      </c>
      <c r="Y15" s="5">
        <f t="shared" si="89"/>
        <v>37.5</v>
      </c>
      <c r="Z15" s="5">
        <f t="shared" si="76"/>
        <v>0</v>
      </c>
      <c r="AA15" s="5">
        <f t="shared" ref="AA15:AB15" si="97">(2*100)/8</f>
        <v>25</v>
      </c>
      <c r="AB15" s="5">
        <f t="shared" si="97"/>
        <v>25</v>
      </c>
      <c r="AC15" s="5">
        <f>(1*100)/8</f>
        <v>12.5</v>
      </c>
      <c r="AD15" s="5">
        <f t="shared" si="78"/>
        <v>0</v>
      </c>
      <c r="AE15" s="5">
        <f t="shared" ref="AE15:AE16" si="98">(1*100)/8</f>
        <v>12.5</v>
      </c>
      <c r="AF15" s="5">
        <f t="shared" ref="AF15:AF16" si="99">(2*100)/8</f>
        <v>25</v>
      </c>
    </row>
    <row r="16" spans="1:35">
      <c r="A16" s="1" t="s">
        <v>15</v>
      </c>
      <c r="B16" s="5">
        <f>(1*100)/8</f>
        <v>12.5</v>
      </c>
      <c r="C16" s="5">
        <f t="shared" si="92"/>
        <v>25</v>
      </c>
      <c r="D16" s="5">
        <f>(3*100)/8</f>
        <v>37.5</v>
      </c>
      <c r="E16" s="5">
        <f t="shared" ref="E16:F16" si="100">(1*100)/8</f>
        <v>12.5</v>
      </c>
      <c r="F16" s="5">
        <f t="shared" si="100"/>
        <v>12.5</v>
      </c>
      <c r="G16" s="5">
        <f t="shared" ref="G16:H16" si="101">(0*100)/8</f>
        <v>0</v>
      </c>
      <c r="H16" s="5">
        <f t="shared" si="101"/>
        <v>0</v>
      </c>
      <c r="I16" s="5">
        <f>(1*100)/8</f>
        <v>12.5</v>
      </c>
      <c r="J16" s="5">
        <f t="shared" ref="J16:K16" si="102">(0*100)/8</f>
        <v>0</v>
      </c>
      <c r="K16" s="5">
        <f t="shared" si="102"/>
        <v>0</v>
      </c>
      <c r="L16" s="5">
        <f>(4*100)/8</f>
        <v>50</v>
      </c>
      <c r="M16" s="5">
        <f t="shared" ref="M16:N16" si="103">(2*100)/8</f>
        <v>25</v>
      </c>
      <c r="N16" s="5">
        <f t="shared" si="103"/>
        <v>25</v>
      </c>
      <c r="O16" s="5">
        <f>(0*100)/8</f>
        <v>0</v>
      </c>
      <c r="P16" s="5">
        <f t="shared" ref="P16:T16" si="104">(1*100)/8</f>
        <v>12.5</v>
      </c>
      <c r="Q16" s="5">
        <f t="shared" si="104"/>
        <v>12.5</v>
      </c>
      <c r="R16" s="5">
        <f t="shared" si="104"/>
        <v>12.5</v>
      </c>
      <c r="S16" s="5">
        <f t="shared" si="104"/>
        <v>12.5</v>
      </c>
      <c r="T16" s="5">
        <f t="shared" si="104"/>
        <v>12.5</v>
      </c>
      <c r="U16" s="5">
        <f>(0*100)/8</f>
        <v>0</v>
      </c>
      <c r="V16" s="5">
        <f t="shared" si="88"/>
        <v>25</v>
      </c>
      <c r="W16" s="5">
        <f t="shared" ref="W16:X16" si="105">(0*100)/8</f>
        <v>0</v>
      </c>
      <c r="X16" s="5">
        <f t="shared" si="105"/>
        <v>0</v>
      </c>
      <c r="Y16" s="5">
        <f>(1*100)/8</f>
        <v>12.5</v>
      </c>
      <c r="Z16" s="5">
        <f t="shared" si="76"/>
        <v>0</v>
      </c>
      <c r="AA16" s="5">
        <f t="shared" ref="AA16:AB16" si="106">(1*100)/8</f>
        <v>12.5</v>
      </c>
      <c r="AB16" s="5">
        <f t="shared" si="106"/>
        <v>12.5</v>
      </c>
      <c r="AC16" s="5">
        <f t="shared" ref="AC16:AD16" si="107">(0*100)/8</f>
        <v>0</v>
      </c>
      <c r="AD16" s="5">
        <f t="shared" si="107"/>
        <v>0</v>
      </c>
      <c r="AE16" s="5">
        <f t="shared" si="98"/>
        <v>12.5</v>
      </c>
      <c r="AF16" s="5">
        <f t="shared" si="99"/>
        <v>25</v>
      </c>
    </row>
    <row r="17" spans="1:32">
      <c r="A17" s="1" t="s">
        <v>16</v>
      </c>
      <c r="B17" s="5">
        <f t="shared" ref="B17:AF17" si="108">(0*100)/8</f>
        <v>0</v>
      </c>
      <c r="C17" s="5">
        <f t="shared" si="108"/>
        <v>0</v>
      </c>
      <c r="D17" s="5">
        <f t="shared" si="108"/>
        <v>0</v>
      </c>
      <c r="E17" s="5">
        <f t="shared" si="108"/>
        <v>0</v>
      </c>
      <c r="F17" s="5">
        <f t="shared" si="108"/>
        <v>0</v>
      </c>
      <c r="G17" s="5">
        <f t="shared" si="108"/>
        <v>0</v>
      </c>
      <c r="H17" s="5">
        <f t="shared" si="108"/>
        <v>0</v>
      </c>
      <c r="I17" s="5">
        <f t="shared" si="108"/>
        <v>0</v>
      </c>
      <c r="J17" s="5">
        <f t="shared" si="108"/>
        <v>0</v>
      </c>
      <c r="K17" s="5">
        <f t="shared" si="108"/>
        <v>0</v>
      </c>
      <c r="L17" s="5">
        <f t="shared" si="108"/>
        <v>0</v>
      </c>
      <c r="M17" s="5">
        <f t="shared" si="108"/>
        <v>0</v>
      </c>
      <c r="N17" s="5">
        <f t="shared" si="108"/>
        <v>0</v>
      </c>
      <c r="O17" s="5">
        <f t="shared" si="108"/>
        <v>0</v>
      </c>
      <c r="P17" s="5">
        <f t="shared" si="108"/>
        <v>0</v>
      </c>
      <c r="Q17" s="5">
        <f t="shared" si="108"/>
        <v>0</v>
      </c>
      <c r="R17" s="5">
        <f t="shared" si="108"/>
        <v>0</v>
      </c>
      <c r="S17" s="5">
        <f t="shared" si="108"/>
        <v>0</v>
      </c>
      <c r="T17" s="5">
        <f t="shared" si="108"/>
        <v>0</v>
      </c>
      <c r="U17" s="5">
        <f t="shared" si="108"/>
        <v>0</v>
      </c>
      <c r="V17" s="5">
        <f t="shared" si="108"/>
        <v>0</v>
      </c>
      <c r="W17" s="5">
        <f t="shared" si="108"/>
        <v>0</v>
      </c>
      <c r="X17" s="5">
        <f t="shared" si="108"/>
        <v>0</v>
      </c>
      <c r="Y17" s="5">
        <f t="shared" si="108"/>
        <v>0</v>
      </c>
      <c r="Z17" s="5">
        <f t="shared" si="108"/>
        <v>0</v>
      </c>
      <c r="AA17" s="5">
        <f t="shared" si="108"/>
        <v>0</v>
      </c>
      <c r="AB17" s="5">
        <f t="shared" si="108"/>
        <v>0</v>
      </c>
      <c r="AC17" s="5">
        <f t="shared" si="108"/>
        <v>0</v>
      </c>
      <c r="AD17" s="5">
        <f t="shared" si="108"/>
        <v>0</v>
      </c>
      <c r="AE17" s="5">
        <f t="shared" si="108"/>
        <v>0</v>
      </c>
      <c r="AF17" s="5">
        <f t="shared" si="108"/>
        <v>0</v>
      </c>
    </row>
    <row r="18" spans="1:32">
      <c r="A18" s="1" t="s">
        <v>17</v>
      </c>
      <c r="B18" s="5">
        <f t="shared" ref="B18:AF18" si="109">(0*100)/8</f>
        <v>0</v>
      </c>
      <c r="C18" s="5">
        <f t="shared" si="109"/>
        <v>0</v>
      </c>
      <c r="D18" s="5">
        <f t="shared" si="109"/>
        <v>0</v>
      </c>
      <c r="E18" s="5">
        <f t="shared" si="109"/>
        <v>0</v>
      </c>
      <c r="F18" s="5">
        <f t="shared" si="109"/>
        <v>0</v>
      </c>
      <c r="G18" s="5">
        <f t="shared" si="109"/>
        <v>0</v>
      </c>
      <c r="H18" s="5">
        <f t="shared" si="109"/>
        <v>0</v>
      </c>
      <c r="I18" s="5">
        <f t="shared" si="109"/>
        <v>0</v>
      </c>
      <c r="J18" s="5">
        <f t="shared" si="109"/>
        <v>0</v>
      </c>
      <c r="K18" s="5">
        <f t="shared" si="109"/>
        <v>0</v>
      </c>
      <c r="L18" s="5">
        <f t="shared" si="109"/>
        <v>0</v>
      </c>
      <c r="M18" s="5">
        <f t="shared" si="109"/>
        <v>0</v>
      </c>
      <c r="N18" s="5">
        <f t="shared" si="109"/>
        <v>0</v>
      </c>
      <c r="O18" s="5">
        <f t="shared" si="109"/>
        <v>0</v>
      </c>
      <c r="P18" s="5">
        <f t="shared" si="109"/>
        <v>0</v>
      </c>
      <c r="Q18" s="5">
        <f t="shared" si="109"/>
        <v>0</v>
      </c>
      <c r="R18" s="5">
        <f t="shared" si="109"/>
        <v>0</v>
      </c>
      <c r="S18" s="5">
        <f t="shared" si="109"/>
        <v>0</v>
      </c>
      <c r="T18" s="5">
        <f t="shared" si="109"/>
        <v>0</v>
      </c>
      <c r="U18" s="5">
        <f t="shared" si="109"/>
        <v>0</v>
      </c>
      <c r="V18" s="5">
        <f t="shared" si="109"/>
        <v>0</v>
      </c>
      <c r="W18" s="5">
        <f t="shared" si="109"/>
        <v>0</v>
      </c>
      <c r="X18" s="5">
        <f t="shared" si="109"/>
        <v>0</v>
      </c>
      <c r="Y18" s="5">
        <f t="shared" si="109"/>
        <v>0</v>
      </c>
      <c r="Z18" s="5">
        <f t="shared" si="109"/>
        <v>0</v>
      </c>
      <c r="AA18" s="5">
        <f t="shared" si="109"/>
        <v>0</v>
      </c>
      <c r="AB18" s="5">
        <f t="shared" si="109"/>
        <v>0</v>
      </c>
      <c r="AC18" s="5">
        <f t="shared" si="109"/>
        <v>0</v>
      </c>
      <c r="AD18" s="5">
        <f t="shared" si="109"/>
        <v>0</v>
      </c>
      <c r="AE18" s="5">
        <f t="shared" si="109"/>
        <v>0</v>
      </c>
      <c r="AF18" s="5">
        <f t="shared" si="109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10">(0*100)/2</f>
        <v>0</v>
      </c>
      <c r="C20" s="5">
        <f t="shared" si="110"/>
        <v>0</v>
      </c>
      <c r="D20" s="5">
        <f t="shared" si="110"/>
        <v>0</v>
      </c>
      <c r="E20" s="5">
        <f t="shared" si="110"/>
        <v>0</v>
      </c>
      <c r="F20" s="5">
        <f t="shared" si="110"/>
        <v>0</v>
      </c>
      <c r="G20" s="5">
        <f t="shared" si="110"/>
        <v>0</v>
      </c>
      <c r="H20" s="5">
        <f t="shared" si="110"/>
        <v>0</v>
      </c>
      <c r="I20" s="5">
        <f t="shared" si="110"/>
        <v>0</v>
      </c>
      <c r="J20" s="5">
        <f t="shared" si="110"/>
        <v>0</v>
      </c>
      <c r="K20" s="5">
        <f t="shared" si="110"/>
        <v>0</v>
      </c>
      <c r="L20" s="5">
        <f t="shared" si="110"/>
        <v>0</v>
      </c>
      <c r="M20" s="5">
        <f t="shared" si="110"/>
        <v>0</v>
      </c>
      <c r="N20" s="5">
        <f t="shared" si="110"/>
        <v>0</v>
      </c>
      <c r="O20" s="5">
        <f t="shared" si="110"/>
        <v>0</v>
      </c>
      <c r="P20" s="5">
        <f t="shared" si="110"/>
        <v>0</v>
      </c>
      <c r="Q20" s="5">
        <f t="shared" si="110"/>
        <v>0</v>
      </c>
      <c r="R20" s="5">
        <f t="shared" si="110"/>
        <v>0</v>
      </c>
      <c r="S20" s="5">
        <f t="shared" si="110"/>
        <v>0</v>
      </c>
      <c r="T20" s="5">
        <f t="shared" si="110"/>
        <v>0</v>
      </c>
      <c r="U20" s="5">
        <f t="shared" si="110"/>
        <v>0</v>
      </c>
      <c r="V20" s="5">
        <f t="shared" si="110"/>
        <v>0</v>
      </c>
      <c r="W20" s="5">
        <f t="shared" si="110"/>
        <v>0</v>
      </c>
      <c r="X20" s="5">
        <f t="shared" si="110"/>
        <v>0</v>
      </c>
      <c r="Y20" s="5">
        <f t="shared" si="110"/>
        <v>0</v>
      </c>
      <c r="Z20" s="5">
        <f t="shared" si="110"/>
        <v>0</v>
      </c>
      <c r="AA20" s="5">
        <f t="shared" si="110"/>
        <v>0</v>
      </c>
      <c r="AB20" s="5">
        <f t="shared" si="110"/>
        <v>0</v>
      </c>
      <c r="AC20" s="5">
        <f t="shared" si="110"/>
        <v>0</v>
      </c>
      <c r="AD20" s="5">
        <f t="shared" si="110"/>
        <v>0</v>
      </c>
      <c r="AE20" s="5">
        <f t="shared" si="110"/>
        <v>0</v>
      </c>
      <c r="AF20" s="5">
        <f t="shared" si="110"/>
        <v>0</v>
      </c>
    </row>
    <row r="21" spans="1:32">
      <c r="A21" s="1" t="s">
        <v>3</v>
      </c>
      <c r="B21" s="5">
        <f t="shared" ref="B21:AF21" si="111">(0*100)/2</f>
        <v>0</v>
      </c>
      <c r="C21" s="5">
        <f t="shared" si="111"/>
        <v>0</v>
      </c>
      <c r="D21" s="5">
        <f t="shared" si="111"/>
        <v>0</v>
      </c>
      <c r="E21" s="5">
        <f t="shared" si="111"/>
        <v>0</v>
      </c>
      <c r="F21" s="5">
        <f t="shared" si="111"/>
        <v>0</v>
      </c>
      <c r="G21" s="5">
        <f t="shared" si="111"/>
        <v>0</v>
      </c>
      <c r="H21" s="5">
        <f t="shared" si="111"/>
        <v>0</v>
      </c>
      <c r="I21" s="5">
        <f t="shared" si="111"/>
        <v>0</v>
      </c>
      <c r="J21" s="5">
        <f t="shared" si="111"/>
        <v>0</v>
      </c>
      <c r="K21" s="5">
        <f t="shared" si="111"/>
        <v>0</v>
      </c>
      <c r="L21" s="5">
        <f t="shared" si="111"/>
        <v>0</v>
      </c>
      <c r="M21" s="5">
        <f t="shared" si="111"/>
        <v>0</v>
      </c>
      <c r="N21" s="5">
        <f t="shared" si="111"/>
        <v>0</v>
      </c>
      <c r="O21" s="5">
        <f t="shared" si="111"/>
        <v>0</v>
      </c>
      <c r="P21" s="5">
        <f t="shared" si="111"/>
        <v>0</v>
      </c>
      <c r="Q21" s="5">
        <f t="shared" si="111"/>
        <v>0</v>
      </c>
      <c r="R21" s="5">
        <f t="shared" si="111"/>
        <v>0</v>
      </c>
      <c r="S21" s="5">
        <f t="shared" si="111"/>
        <v>0</v>
      </c>
      <c r="T21" s="5">
        <f t="shared" si="111"/>
        <v>0</v>
      </c>
      <c r="U21" s="5">
        <f t="shared" si="111"/>
        <v>0</v>
      </c>
      <c r="V21" s="5">
        <f t="shared" si="111"/>
        <v>0</v>
      </c>
      <c r="W21" s="5">
        <f t="shared" si="111"/>
        <v>0</v>
      </c>
      <c r="X21" s="5">
        <f t="shared" si="111"/>
        <v>0</v>
      </c>
      <c r="Y21" s="5">
        <f t="shared" si="111"/>
        <v>0</v>
      </c>
      <c r="Z21" s="5">
        <f t="shared" si="111"/>
        <v>0</v>
      </c>
      <c r="AA21" s="5">
        <f t="shared" si="111"/>
        <v>0</v>
      </c>
      <c r="AB21" s="5">
        <f t="shared" si="111"/>
        <v>0</v>
      </c>
      <c r="AC21" s="5">
        <f t="shared" si="111"/>
        <v>0</v>
      </c>
      <c r="AD21" s="5">
        <f t="shared" si="111"/>
        <v>0</v>
      </c>
      <c r="AE21" s="5">
        <f t="shared" si="111"/>
        <v>0</v>
      </c>
      <c r="AF21" s="5">
        <f t="shared" si="111"/>
        <v>0</v>
      </c>
    </row>
    <row r="22" spans="1:32">
      <c r="A22" s="1" t="s">
        <v>4</v>
      </c>
      <c r="B22" s="5">
        <f t="shared" ref="B22:W22" si="112">(0*100)/2</f>
        <v>0</v>
      </c>
      <c r="C22" s="5">
        <f t="shared" si="112"/>
        <v>0</v>
      </c>
      <c r="D22" s="5">
        <f t="shared" si="112"/>
        <v>0</v>
      </c>
      <c r="E22" s="5">
        <f t="shared" si="112"/>
        <v>0</v>
      </c>
      <c r="F22" s="5">
        <f t="shared" si="112"/>
        <v>0</v>
      </c>
      <c r="G22" s="5">
        <f t="shared" si="112"/>
        <v>0</v>
      </c>
      <c r="H22" s="5">
        <f t="shared" si="112"/>
        <v>0</v>
      </c>
      <c r="I22" s="5">
        <f t="shared" si="112"/>
        <v>0</v>
      </c>
      <c r="J22" s="5">
        <f t="shared" si="112"/>
        <v>0</v>
      </c>
      <c r="K22" s="5">
        <f t="shared" si="112"/>
        <v>0</v>
      </c>
      <c r="L22" s="5">
        <f t="shared" si="112"/>
        <v>0</v>
      </c>
      <c r="M22" s="5">
        <f t="shared" si="112"/>
        <v>0</v>
      </c>
      <c r="N22" s="5">
        <f t="shared" si="112"/>
        <v>0</v>
      </c>
      <c r="O22" s="5">
        <f t="shared" si="112"/>
        <v>0</v>
      </c>
      <c r="P22" s="5">
        <f t="shared" si="112"/>
        <v>0</v>
      </c>
      <c r="Q22" s="5">
        <f t="shared" si="112"/>
        <v>0</v>
      </c>
      <c r="R22" s="5">
        <f t="shared" si="112"/>
        <v>0</v>
      </c>
      <c r="S22" s="5">
        <f t="shared" si="112"/>
        <v>0</v>
      </c>
      <c r="T22" s="5">
        <f t="shared" si="112"/>
        <v>0</v>
      </c>
      <c r="U22" s="5">
        <f t="shared" si="112"/>
        <v>0</v>
      </c>
      <c r="V22" s="5">
        <f t="shared" si="112"/>
        <v>0</v>
      </c>
      <c r="W22" s="5">
        <f t="shared" si="112"/>
        <v>0</v>
      </c>
      <c r="X22" s="5">
        <f t="shared" ref="X22:X26" si="113">(1*100)/2</f>
        <v>50</v>
      </c>
      <c r="Y22" s="5">
        <f t="shared" ref="Y22:Z22" si="114">(0*100)/2</f>
        <v>0</v>
      </c>
      <c r="Z22" s="5">
        <f t="shared" si="114"/>
        <v>0</v>
      </c>
      <c r="AA22" s="5">
        <f t="shared" ref="AA22:AB22" si="115">(0*100)/8</f>
        <v>0</v>
      </c>
      <c r="AB22" s="5">
        <f t="shared" si="115"/>
        <v>0</v>
      </c>
      <c r="AC22" s="5">
        <f t="shared" ref="AC22:AF22" si="116">(0*100)/2</f>
        <v>0</v>
      </c>
      <c r="AD22" s="5">
        <f t="shared" si="116"/>
        <v>0</v>
      </c>
      <c r="AE22" s="5">
        <f t="shared" si="116"/>
        <v>0</v>
      </c>
      <c r="AF22" s="5">
        <f t="shared" si="116"/>
        <v>0</v>
      </c>
    </row>
    <row r="23" spans="1:32">
      <c r="A23" s="1" t="s">
        <v>5</v>
      </c>
      <c r="B23" s="5">
        <f t="shared" ref="B23:B35" si="117">(0*100)/2</f>
        <v>0</v>
      </c>
      <c r="C23" s="5">
        <f t="shared" ref="C23:D23" si="118">(1*100)/2</f>
        <v>50</v>
      </c>
      <c r="D23" s="5">
        <f t="shared" si="118"/>
        <v>50</v>
      </c>
      <c r="E23" s="5">
        <f t="shared" ref="E23:T23" si="119">(0*100)/2</f>
        <v>0</v>
      </c>
      <c r="F23" s="5">
        <f t="shared" si="119"/>
        <v>0</v>
      </c>
      <c r="G23" s="5">
        <f t="shared" si="119"/>
        <v>0</v>
      </c>
      <c r="H23" s="5">
        <f t="shared" si="119"/>
        <v>0</v>
      </c>
      <c r="I23" s="5">
        <f t="shared" si="119"/>
        <v>0</v>
      </c>
      <c r="J23" s="5">
        <f t="shared" si="119"/>
        <v>0</v>
      </c>
      <c r="K23" s="5">
        <f t="shared" si="119"/>
        <v>0</v>
      </c>
      <c r="L23" s="5">
        <f t="shared" si="119"/>
        <v>0</v>
      </c>
      <c r="M23" s="5">
        <f t="shared" si="119"/>
        <v>0</v>
      </c>
      <c r="N23" s="5">
        <f t="shared" si="119"/>
        <v>0</v>
      </c>
      <c r="O23" s="5">
        <f t="shared" si="119"/>
        <v>0</v>
      </c>
      <c r="P23" s="5">
        <f t="shared" si="119"/>
        <v>0</v>
      </c>
      <c r="Q23" s="5">
        <f t="shared" si="119"/>
        <v>0</v>
      </c>
      <c r="R23" s="5">
        <f t="shared" si="119"/>
        <v>0</v>
      </c>
      <c r="S23" s="5">
        <f t="shared" si="119"/>
        <v>0</v>
      </c>
      <c r="T23" s="5">
        <f t="shared" si="119"/>
        <v>0</v>
      </c>
      <c r="U23" s="5">
        <f>(1*100)/2</f>
        <v>50</v>
      </c>
      <c r="V23" s="5">
        <f t="shared" ref="V23:W23" si="120">(0*100)/2</f>
        <v>0</v>
      </c>
      <c r="W23" s="5">
        <f t="shared" si="120"/>
        <v>0</v>
      </c>
      <c r="X23" s="5">
        <f t="shared" si="113"/>
        <v>50</v>
      </c>
      <c r="Y23" s="5">
        <f t="shared" ref="Y23:Z23" si="121">(0*100)/2</f>
        <v>0</v>
      </c>
      <c r="Z23" s="5">
        <f t="shared" si="121"/>
        <v>0</v>
      </c>
      <c r="AA23" s="5">
        <f t="shared" ref="AA23:AB23" si="122">(0*100)/8</f>
        <v>0</v>
      </c>
      <c r="AB23" s="5">
        <f t="shared" si="122"/>
        <v>0</v>
      </c>
      <c r="AC23" s="5">
        <f t="shared" ref="AC23:AD23" si="123">(0*100)/2</f>
        <v>0</v>
      </c>
      <c r="AD23" s="5">
        <f t="shared" si="123"/>
        <v>0</v>
      </c>
      <c r="AE23" s="5">
        <f>(1*100)/2</f>
        <v>50</v>
      </c>
      <c r="AF23" s="5">
        <f>(0*100)/2</f>
        <v>0</v>
      </c>
    </row>
    <row r="24" spans="1:32">
      <c r="A24" s="1" t="s">
        <v>6</v>
      </c>
      <c r="B24" s="5">
        <f t="shared" si="117"/>
        <v>0</v>
      </c>
      <c r="C24" s="5">
        <f t="shared" ref="C24:D24" si="124">(1*100)/2</f>
        <v>50</v>
      </c>
      <c r="D24" s="5">
        <f t="shared" si="124"/>
        <v>50</v>
      </c>
      <c r="E24" s="5">
        <f t="shared" ref="E24:L24" si="125">(0*100)/8</f>
        <v>0</v>
      </c>
      <c r="F24" s="5">
        <f t="shared" si="125"/>
        <v>0</v>
      </c>
      <c r="G24" s="5">
        <f t="shared" si="125"/>
        <v>0</v>
      </c>
      <c r="H24" s="5">
        <f t="shared" si="125"/>
        <v>0</v>
      </c>
      <c r="I24" s="5">
        <f t="shared" si="125"/>
        <v>0</v>
      </c>
      <c r="J24" s="5">
        <f t="shared" si="125"/>
        <v>0</v>
      </c>
      <c r="K24" s="5">
        <f t="shared" si="125"/>
        <v>0</v>
      </c>
      <c r="L24" s="5">
        <f t="shared" si="125"/>
        <v>0</v>
      </c>
      <c r="M24" s="5">
        <f>(1*100)/2</f>
        <v>50</v>
      </c>
      <c r="N24" s="5">
        <f t="shared" ref="N24:W24" si="126">(0*100)/8</f>
        <v>0</v>
      </c>
      <c r="O24" s="5">
        <f t="shared" si="126"/>
        <v>0</v>
      </c>
      <c r="P24" s="5">
        <f t="shared" si="126"/>
        <v>0</v>
      </c>
      <c r="Q24" s="5">
        <f t="shared" si="126"/>
        <v>0</v>
      </c>
      <c r="R24" s="5">
        <f t="shared" si="126"/>
        <v>0</v>
      </c>
      <c r="S24" s="5">
        <f t="shared" si="126"/>
        <v>0</v>
      </c>
      <c r="T24" s="5">
        <f t="shared" si="126"/>
        <v>0</v>
      </c>
      <c r="U24" s="5">
        <f t="shared" si="126"/>
        <v>0</v>
      </c>
      <c r="V24" s="5">
        <f t="shared" si="126"/>
        <v>0</v>
      </c>
      <c r="W24" s="5">
        <f t="shared" si="126"/>
        <v>0</v>
      </c>
      <c r="X24" s="5">
        <f t="shared" si="113"/>
        <v>50</v>
      </c>
      <c r="Y24" s="5">
        <f t="shared" ref="Y24:AE24" si="127">(0*100)/8</f>
        <v>0</v>
      </c>
      <c r="Z24" s="5">
        <f t="shared" si="127"/>
        <v>0</v>
      </c>
      <c r="AA24" s="5">
        <f t="shared" si="127"/>
        <v>0</v>
      </c>
      <c r="AB24" s="5">
        <f t="shared" si="127"/>
        <v>0</v>
      </c>
      <c r="AC24" s="5">
        <f t="shared" si="127"/>
        <v>0</v>
      </c>
      <c r="AD24" s="5">
        <f t="shared" si="127"/>
        <v>0</v>
      </c>
      <c r="AE24" s="5">
        <f t="shared" si="127"/>
        <v>0</v>
      </c>
      <c r="AF24" s="5">
        <f>(1*100)/2</f>
        <v>50</v>
      </c>
    </row>
    <row r="25" spans="1:32">
      <c r="A25" s="1" t="s">
        <v>7</v>
      </c>
      <c r="B25" s="5">
        <f t="shared" si="117"/>
        <v>0</v>
      </c>
      <c r="C25" s="5">
        <f t="shared" ref="C25:D25" si="128">(1*100)/2</f>
        <v>50</v>
      </c>
      <c r="D25" s="5">
        <f t="shared" si="128"/>
        <v>50</v>
      </c>
      <c r="E25" s="5">
        <f t="shared" ref="E25:I25" si="129">(0*100)/8</f>
        <v>0</v>
      </c>
      <c r="F25" s="5">
        <f t="shared" si="129"/>
        <v>0</v>
      </c>
      <c r="G25" s="5">
        <f t="shared" si="129"/>
        <v>0</v>
      </c>
      <c r="H25" s="5">
        <f t="shared" si="129"/>
        <v>0</v>
      </c>
      <c r="I25" s="5">
        <f t="shared" si="129"/>
        <v>0</v>
      </c>
      <c r="J25" s="5">
        <f>(1*100)/2</f>
        <v>50</v>
      </c>
      <c r="K25" s="5">
        <f t="shared" ref="K25:W25" si="130">(0*100)/8</f>
        <v>0</v>
      </c>
      <c r="L25" s="5">
        <f t="shared" si="130"/>
        <v>0</v>
      </c>
      <c r="M25" s="5">
        <f t="shared" si="130"/>
        <v>0</v>
      </c>
      <c r="N25" s="5">
        <f t="shared" si="130"/>
        <v>0</v>
      </c>
      <c r="O25" s="5">
        <f t="shared" si="130"/>
        <v>0</v>
      </c>
      <c r="P25" s="5">
        <f t="shared" si="130"/>
        <v>0</v>
      </c>
      <c r="Q25" s="5">
        <f t="shared" si="130"/>
        <v>0</v>
      </c>
      <c r="R25" s="5">
        <f t="shared" si="130"/>
        <v>0</v>
      </c>
      <c r="S25" s="5">
        <f t="shared" si="130"/>
        <v>0</v>
      </c>
      <c r="T25" s="5">
        <f t="shared" si="130"/>
        <v>0</v>
      </c>
      <c r="U25" s="5">
        <f t="shared" si="130"/>
        <v>0</v>
      </c>
      <c r="V25" s="5">
        <f t="shared" si="130"/>
        <v>0</v>
      </c>
      <c r="W25" s="5">
        <f t="shared" si="130"/>
        <v>0</v>
      </c>
      <c r="X25" s="5">
        <f t="shared" si="113"/>
        <v>50</v>
      </c>
      <c r="Y25" s="5">
        <f t="shared" ref="Y25:AE25" si="131">(0*100)/8</f>
        <v>0</v>
      </c>
      <c r="Z25" s="5">
        <f t="shared" si="131"/>
        <v>0</v>
      </c>
      <c r="AA25" s="5">
        <f t="shared" si="131"/>
        <v>0</v>
      </c>
      <c r="AB25" s="5">
        <f t="shared" si="131"/>
        <v>0</v>
      </c>
      <c r="AC25" s="5">
        <f t="shared" si="131"/>
        <v>0</v>
      </c>
      <c r="AD25" s="5">
        <f t="shared" si="131"/>
        <v>0</v>
      </c>
      <c r="AE25" s="5">
        <f t="shared" si="131"/>
        <v>0</v>
      </c>
      <c r="AF25" s="5">
        <f>(2*100)/2</f>
        <v>100</v>
      </c>
    </row>
    <row r="26" spans="1:32">
      <c r="A26" s="1" t="s">
        <v>8</v>
      </c>
      <c r="B26" s="5">
        <f t="shared" si="117"/>
        <v>0</v>
      </c>
      <c r="C26" s="5">
        <f t="shared" ref="C26:C30" si="132">(0*100)/8</f>
        <v>0</v>
      </c>
      <c r="D26" s="5">
        <f t="shared" ref="D26:D30" si="133">(0*100)/2</f>
        <v>0</v>
      </c>
      <c r="E26" s="5">
        <f t="shared" ref="E26:F26" si="134">(1*100)/2</f>
        <v>50</v>
      </c>
      <c r="F26" s="5">
        <f t="shared" si="134"/>
        <v>50</v>
      </c>
      <c r="G26" s="5">
        <f t="shared" ref="G26:P26" si="135">(0*100)/8</f>
        <v>0</v>
      </c>
      <c r="H26" s="5">
        <f t="shared" si="135"/>
        <v>0</v>
      </c>
      <c r="I26" s="5">
        <f t="shared" si="135"/>
        <v>0</v>
      </c>
      <c r="J26" s="5">
        <f t="shared" si="135"/>
        <v>0</v>
      </c>
      <c r="K26" s="5">
        <f t="shared" si="135"/>
        <v>0</v>
      </c>
      <c r="L26" s="5">
        <f t="shared" si="135"/>
        <v>0</v>
      </c>
      <c r="M26" s="5">
        <f t="shared" si="135"/>
        <v>0</v>
      </c>
      <c r="N26" s="5">
        <f t="shared" si="135"/>
        <v>0</v>
      </c>
      <c r="O26" s="5">
        <f t="shared" si="135"/>
        <v>0</v>
      </c>
      <c r="P26" s="5">
        <f t="shared" si="135"/>
        <v>0</v>
      </c>
      <c r="Q26" s="5">
        <f t="shared" ref="Q26:Q28" si="136">(1*100)/2</f>
        <v>50</v>
      </c>
      <c r="R26" s="5">
        <f t="shared" ref="R26:S26" si="137">(0*100)/8</f>
        <v>0</v>
      </c>
      <c r="S26" s="5">
        <f t="shared" si="137"/>
        <v>0</v>
      </c>
      <c r="T26" s="5">
        <f t="shared" ref="T26:T28" si="138">(1*100)/2</f>
        <v>50</v>
      </c>
      <c r="U26" s="5">
        <f t="shared" ref="U26:W26" si="139">(0*100)/8</f>
        <v>0</v>
      </c>
      <c r="V26" s="5">
        <f t="shared" si="139"/>
        <v>0</v>
      </c>
      <c r="W26" s="5">
        <f t="shared" si="139"/>
        <v>0</v>
      </c>
      <c r="X26" s="5">
        <f t="shared" si="113"/>
        <v>50</v>
      </c>
      <c r="Y26" s="5">
        <f t="shared" ref="Y26:AE26" si="140">(0*100)/8</f>
        <v>0</v>
      </c>
      <c r="Z26" s="5">
        <f t="shared" si="140"/>
        <v>0</v>
      </c>
      <c r="AA26" s="5">
        <f t="shared" si="140"/>
        <v>0</v>
      </c>
      <c r="AB26" s="5">
        <f t="shared" si="140"/>
        <v>0</v>
      </c>
      <c r="AC26" s="5">
        <f t="shared" si="140"/>
        <v>0</v>
      </c>
      <c r="AD26" s="5">
        <f t="shared" si="140"/>
        <v>0</v>
      </c>
      <c r="AE26" s="5">
        <f t="shared" si="140"/>
        <v>0</v>
      </c>
      <c r="AF26" s="5">
        <f t="shared" ref="AF26:AF29" si="141">(1*100)/2</f>
        <v>50</v>
      </c>
    </row>
    <row r="27" spans="1:32">
      <c r="A27" s="1" t="s">
        <v>9</v>
      </c>
      <c r="B27" s="5">
        <f t="shared" si="117"/>
        <v>0</v>
      </c>
      <c r="C27" s="5">
        <f t="shared" si="132"/>
        <v>0</v>
      </c>
      <c r="D27" s="5">
        <f t="shared" si="133"/>
        <v>0</v>
      </c>
      <c r="E27" s="5">
        <f t="shared" ref="E27:F27" si="142">(1*100)/2</f>
        <v>50</v>
      </c>
      <c r="F27" s="5">
        <f t="shared" si="142"/>
        <v>50</v>
      </c>
      <c r="G27" s="5">
        <f t="shared" ref="G27:P27" si="143">(0*100)/8</f>
        <v>0</v>
      </c>
      <c r="H27" s="5">
        <f t="shared" si="143"/>
        <v>0</v>
      </c>
      <c r="I27" s="5">
        <f t="shared" si="143"/>
        <v>0</v>
      </c>
      <c r="J27" s="5">
        <f t="shared" si="143"/>
        <v>0</v>
      </c>
      <c r="K27" s="5">
        <f t="shared" si="143"/>
        <v>0</v>
      </c>
      <c r="L27" s="5">
        <f t="shared" si="143"/>
        <v>0</v>
      </c>
      <c r="M27" s="5">
        <f t="shared" si="143"/>
        <v>0</v>
      </c>
      <c r="N27" s="5">
        <f t="shared" si="143"/>
        <v>0</v>
      </c>
      <c r="O27" s="5">
        <f t="shared" si="143"/>
        <v>0</v>
      </c>
      <c r="P27" s="5">
        <f t="shared" si="143"/>
        <v>0</v>
      </c>
      <c r="Q27" s="5">
        <f t="shared" si="136"/>
        <v>50</v>
      </c>
      <c r="R27" s="5">
        <f t="shared" ref="R27:S27" si="144">(0*100)/8</f>
        <v>0</v>
      </c>
      <c r="S27" s="5">
        <f t="shared" si="144"/>
        <v>0</v>
      </c>
      <c r="T27" s="5">
        <f t="shared" si="138"/>
        <v>50</v>
      </c>
      <c r="U27" s="5">
        <f t="shared" ref="U27:U28" si="145">(1*100)/2</f>
        <v>50</v>
      </c>
      <c r="V27" s="5">
        <f t="shared" ref="V27:AA27" si="146">(0*100)/8</f>
        <v>0</v>
      </c>
      <c r="W27" s="5">
        <f t="shared" si="146"/>
        <v>0</v>
      </c>
      <c r="X27" s="5">
        <f t="shared" si="146"/>
        <v>0</v>
      </c>
      <c r="Y27" s="5">
        <f t="shared" si="146"/>
        <v>0</v>
      </c>
      <c r="Z27" s="5">
        <f t="shared" si="146"/>
        <v>0</v>
      </c>
      <c r="AA27" s="5">
        <f t="shared" si="146"/>
        <v>0</v>
      </c>
      <c r="AB27" s="5">
        <f>(1*100)/2</f>
        <v>50</v>
      </c>
      <c r="AC27" s="5">
        <f t="shared" ref="AC27:AE27" si="147">(0*100)/8</f>
        <v>0</v>
      </c>
      <c r="AD27" s="5">
        <f t="shared" si="147"/>
        <v>0</v>
      </c>
      <c r="AE27" s="5">
        <f t="shared" si="147"/>
        <v>0</v>
      </c>
      <c r="AF27" s="5">
        <f t="shared" si="141"/>
        <v>50</v>
      </c>
    </row>
    <row r="28" spans="1:32">
      <c r="A28" s="1" t="s">
        <v>10</v>
      </c>
      <c r="B28" s="5">
        <f t="shared" si="117"/>
        <v>0</v>
      </c>
      <c r="C28" s="5">
        <f t="shared" si="132"/>
        <v>0</v>
      </c>
      <c r="D28" s="5">
        <f t="shared" si="133"/>
        <v>0</v>
      </c>
      <c r="E28" s="5">
        <f>(2*100)/2</f>
        <v>100</v>
      </c>
      <c r="F28" s="5">
        <f t="shared" ref="F28:P28" si="148">(0*100)/8</f>
        <v>0</v>
      </c>
      <c r="G28" s="5">
        <f t="shared" si="148"/>
        <v>0</v>
      </c>
      <c r="H28" s="5">
        <f t="shared" si="148"/>
        <v>0</v>
      </c>
      <c r="I28" s="5">
        <f t="shared" si="148"/>
        <v>0</v>
      </c>
      <c r="J28" s="5">
        <f t="shared" si="148"/>
        <v>0</v>
      </c>
      <c r="K28" s="5">
        <f t="shared" si="148"/>
        <v>0</v>
      </c>
      <c r="L28" s="5">
        <f t="shared" si="148"/>
        <v>0</v>
      </c>
      <c r="M28" s="5">
        <f t="shared" si="148"/>
        <v>0</v>
      </c>
      <c r="N28" s="5">
        <f t="shared" si="148"/>
        <v>0</v>
      </c>
      <c r="O28" s="5">
        <f t="shared" si="148"/>
        <v>0</v>
      </c>
      <c r="P28" s="5">
        <f t="shared" si="148"/>
        <v>0</v>
      </c>
      <c r="Q28" s="5">
        <f t="shared" si="136"/>
        <v>50</v>
      </c>
      <c r="R28" s="5">
        <f t="shared" ref="R28:S28" si="149">(0*100)/8</f>
        <v>0</v>
      </c>
      <c r="S28" s="5">
        <f t="shared" si="149"/>
        <v>0</v>
      </c>
      <c r="T28" s="5">
        <f t="shared" si="138"/>
        <v>50</v>
      </c>
      <c r="U28" s="5">
        <f t="shared" si="145"/>
        <v>50</v>
      </c>
      <c r="V28" s="5">
        <f t="shared" ref="V28:AE28" si="150">(0*100)/8</f>
        <v>0</v>
      </c>
      <c r="W28" s="5">
        <f t="shared" si="150"/>
        <v>0</v>
      </c>
      <c r="X28" s="5">
        <f t="shared" si="150"/>
        <v>0</v>
      </c>
      <c r="Y28" s="5">
        <f t="shared" si="150"/>
        <v>0</v>
      </c>
      <c r="Z28" s="5">
        <f t="shared" si="150"/>
        <v>0</v>
      </c>
      <c r="AA28" s="5">
        <f t="shared" si="150"/>
        <v>0</v>
      </c>
      <c r="AB28" s="5">
        <f t="shared" si="150"/>
        <v>0</v>
      </c>
      <c r="AC28" s="5">
        <f t="shared" si="150"/>
        <v>0</v>
      </c>
      <c r="AD28" s="5">
        <f t="shared" si="150"/>
        <v>0</v>
      </c>
      <c r="AE28" s="5">
        <f t="shared" si="150"/>
        <v>0</v>
      </c>
      <c r="AF28" s="5">
        <f t="shared" si="141"/>
        <v>50</v>
      </c>
    </row>
    <row r="29" spans="1:32">
      <c r="A29" s="1" t="s">
        <v>11</v>
      </c>
      <c r="B29" s="5">
        <f t="shared" si="117"/>
        <v>0</v>
      </c>
      <c r="C29" s="5">
        <f t="shared" si="132"/>
        <v>0</v>
      </c>
      <c r="D29" s="5">
        <f t="shared" si="133"/>
        <v>0</v>
      </c>
      <c r="E29" s="5">
        <f t="shared" ref="E29:E30" si="151">(1*100)/2</f>
        <v>50</v>
      </c>
      <c r="F29" s="5">
        <f t="shared" ref="F29:AE29" si="152">(0*100)/8</f>
        <v>0</v>
      </c>
      <c r="G29" s="5">
        <f t="shared" si="152"/>
        <v>0</v>
      </c>
      <c r="H29" s="5">
        <f t="shared" si="152"/>
        <v>0</v>
      </c>
      <c r="I29" s="5">
        <f t="shared" si="152"/>
        <v>0</v>
      </c>
      <c r="J29" s="5">
        <f t="shared" si="152"/>
        <v>0</v>
      </c>
      <c r="K29" s="5">
        <f t="shared" si="152"/>
        <v>0</v>
      </c>
      <c r="L29" s="5">
        <f t="shared" si="152"/>
        <v>0</v>
      </c>
      <c r="M29" s="5">
        <f t="shared" si="152"/>
        <v>0</v>
      </c>
      <c r="N29" s="5">
        <f t="shared" si="152"/>
        <v>0</v>
      </c>
      <c r="O29" s="5">
        <f t="shared" si="152"/>
        <v>0</v>
      </c>
      <c r="P29" s="5">
        <f t="shared" si="152"/>
        <v>0</v>
      </c>
      <c r="Q29" s="5">
        <f t="shared" si="152"/>
        <v>0</v>
      </c>
      <c r="R29" s="5">
        <f t="shared" si="152"/>
        <v>0</v>
      </c>
      <c r="S29" s="5">
        <f t="shared" si="152"/>
        <v>0</v>
      </c>
      <c r="T29" s="5">
        <f t="shared" si="152"/>
        <v>0</v>
      </c>
      <c r="U29" s="5">
        <f t="shared" si="152"/>
        <v>0</v>
      </c>
      <c r="V29" s="5">
        <f t="shared" si="152"/>
        <v>0</v>
      </c>
      <c r="W29" s="5">
        <f t="shared" si="152"/>
        <v>0</v>
      </c>
      <c r="X29" s="5">
        <f t="shared" si="152"/>
        <v>0</v>
      </c>
      <c r="Y29" s="5">
        <f t="shared" si="152"/>
        <v>0</v>
      </c>
      <c r="Z29" s="5">
        <f t="shared" si="152"/>
        <v>0</v>
      </c>
      <c r="AA29" s="5">
        <f t="shared" si="152"/>
        <v>0</v>
      </c>
      <c r="AB29" s="5">
        <f t="shared" si="152"/>
        <v>0</v>
      </c>
      <c r="AC29" s="5">
        <f t="shared" si="152"/>
        <v>0</v>
      </c>
      <c r="AD29" s="5">
        <f t="shared" si="152"/>
        <v>0</v>
      </c>
      <c r="AE29" s="5">
        <f t="shared" si="152"/>
        <v>0</v>
      </c>
      <c r="AF29" s="5">
        <f t="shared" si="141"/>
        <v>50</v>
      </c>
    </row>
    <row r="30" spans="1:32">
      <c r="A30" s="1" t="s">
        <v>12</v>
      </c>
      <c r="B30" s="5">
        <f t="shared" si="117"/>
        <v>0</v>
      </c>
      <c r="C30" s="5">
        <f t="shared" si="132"/>
        <v>0</v>
      </c>
      <c r="D30" s="5">
        <f t="shared" si="133"/>
        <v>0</v>
      </c>
      <c r="E30" s="5">
        <f t="shared" si="151"/>
        <v>50</v>
      </c>
      <c r="F30" s="5">
        <f t="shared" ref="F30:K30" si="153">(0*100)/8</f>
        <v>0</v>
      </c>
      <c r="G30" s="5">
        <f t="shared" si="153"/>
        <v>0</v>
      </c>
      <c r="H30" s="5">
        <f t="shared" si="153"/>
        <v>0</v>
      </c>
      <c r="I30" s="5">
        <f t="shared" si="153"/>
        <v>0</v>
      </c>
      <c r="J30" s="5">
        <f t="shared" si="153"/>
        <v>0</v>
      </c>
      <c r="K30" s="5">
        <f t="shared" si="153"/>
        <v>0</v>
      </c>
      <c r="L30" s="5">
        <f t="shared" ref="L30:L31" si="154">(1*100)/2</f>
        <v>50</v>
      </c>
      <c r="M30" s="5">
        <f t="shared" ref="M30:P30" si="155">(0*100)/8</f>
        <v>0</v>
      </c>
      <c r="N30" s="5">
        <f t="shared" si="155"/>
        <v>0</v>
      </c>
      <c r="O30" s="5">
        <f t="shared" si="155"/>
        <v>0</v>
      </c>
      <c r="P30" s="5">
        <f t="shared" si="155"/>
        <v>0</v>
      </c>
      <c r="Q30" s="5">
        <f t="shared" ref="Q30:Q31" si="156">(1*100)/2</f>
        <v>50</v>
      </c>
      <c r="R30" s="5">
        <f t="shared" ref="R30:W30" si="157">(0*100)/8</f>
        <v>0</v>
      </c>
      <c r="S30" s="5">
        <f t="shared" si="157"/>
        <v>0</v>
      </c>
      <c r="T30" s="5">
        <f t="shared" si="157"/>
        <v>0</v>
      </c>
      <c r="U30" s="5">
        <f t="shared" si="157"/>
        <v>0</v>
      </c>
      <c r="V30" s="5">
        <f t="shared" si="157"/>
        <v>0</v>
      </c>
      <c r="W30" s="5">
        <f t="shared" si="157"/>
        <v>0</v>
      </c>
      <c r="X30" s="5">
        <f t="shared" ref="X30:X31" si="158">(1*100)/2</f>
        <v>50</v>
      </c>
      <c r="Y30" s="5">
        <f t="shared" ref="Y30:AF30" si="159">(0*100)/8</f>
        <v>0</v>
      </c>
      <c r="Z30" s="5">
        <f t="shared" si="159"/>
        <v>0</v>
      </c>
      <c r="AA30" s="5">
        <f t="shared" si="159"/>
        <v>0</v>
      </c>
      <c r="AB30" s="5">
        <f t="shared" si="159"/>
        <v>0</v>
      </c>
      <c r="AC30" s="5">
        <f t="shared" si="159"/>
        <v>0</v>
      </c>
      <c r="AD30" s="5">
        <f t="shared" si="159"/>
        <v>0</v>
      </c>
      <c r="AE30" s="5">
        <f t="shared" si="159"/>
        <v>0</v>
      </c>
      <c r="AF30" s="5">
        <f t="shared" si="159"/>
        <v>0</v>
      </c>
    </row>
    <row r="31" spans="1:32">
      <c r="A31" s="1" t="s">
        <v>13</v>
      </c>
      <c r="B31" s="5">
        <f t="shared" si="117"/>
        <v>0</v>
      </c>
      <c r="C31" s="5">
        <f t="shared" ref="C31:D31" si="160">(0*100)/2</f>
        <v>0</v>
      </c>
      <c r="D31" s="5">
        <f t="shared" si="160"/>
        <v>0</v>
      </c>
      <c r="E31" s="5">
        <f t="shared" ref="E31:K31" si="161">(0*100)/8</f>
        <v>0</v>
      </c>
      <c r="F31" s="5">
        <f t="shared" si="161"/>
        <v>0</v>
      </c>
      <c r="G31" s="5">
        <f t="shared" si="161"/>
        <v>0</v>
      </c>
      <c r="H31" s="5">
        <f t="shared" si="161"/>
        <v>0</v>
      </c>
      <c r="I31" s="5">
        <f t="shared" si="161"/>
        <v>0</v>
      </c>
      <c r="J31" s="5">
        <f t="shared" si="161"/>
        <v>0</v>
      </c>
      <c r="K31" s="5">
        <f t="shared" si="161"/>
        <v>0</v>
      </c>
      <c r="L31" s="5">
        <f t="shared" si="154"/>
        <v>50</v>
      </c>
      <c r="M31" s="5">
        <f t="shared" ref="M31:P31" si="162">(0*100)/8</f>
        <v>0</v>
      </c>
      <c r="N31" s="5">
        <f t="shared" si="162"/>
        <v>0</v>
      </c>
      <c r="O31" s="5">
        <f t="shared" si="162"/>
        <v>0</v>
      </c>
      <c r="P31" s="5">
        <f t="shared" si="162"/>
        <v>0</v>
      </c>
      <c r="Q31" s="5">
        <f t="shared" si="156"/>
        <v>50</v>
      </c>
      <c r="R31" s="5">
        <f t="shared" ref="R31:W31" si="163">(0*100)/8</f>
        <v>0</v>
      </c>
      <c r="S31" s="5">
        <f t="shared" si="163"/>
        <v>0</v>
      </c>
      <c r="T31" s="5">
        <f t="shared" si="163"/>
        <v>0</v>
      </c>
      <c r="U31" s="5">
        <f t="shared" si="163"/>
        <v>0</v>
      </c>
      <c r="V31" s="5">
        <f t="shared" si="163"/>
        <v>0</v>
      </c>
      <c r="W31" s="5">
        <f t="shared" si="163"/>
        <v>0</v>
      </c>
      <c r="X31" s="5">
        <f t="shared" si="158"/>
        <v>50</v>
      </c>
      <c r="Y31" s="5">
        <f t="shared" ref="Y31:AF31" si="164">(0*100)/8</f>
        <v>0</v>
      </c>
      <c r="Z31" s="5">
        <f t="shared" si="164"/>
        <v>0</v>
      </c>
      <c r="AA31" s="5">
        <f t="shared" si="164"/>
        <v>0</v>
      </c>
      <c r="AB31" s="5">
        <f t="shared" si="164"/>
        <v>0</v>
      </c>
      <c r="AC31" s="5">
        <f t="shared" si="164"/>
        <v>0</v>
      </c>
      <c r="AD31" s="5">
        <f t="shared" si="164"/>
        <v>0</v>
      </c>
      <c r="AE31" s="5">
        <f t="shared" si="164"/>
        <v>0</v>
      </c>
      <c r="AF31" s="5">
        <f t="shared" si="164"/>
        <v>0</v>
      </c>
    </row>
    <row r="32" spans="1:32">
      <c r="A32" s="1" t="s">
        <v>14</v>
      </c>
      <c r="B32" s="5">
        <f t="shared" si="117"/>
        <v>0</v>
      </c>
      <c r="C32" s="5">
        <f t="shared" ref="C32:D32" si="165">(0*100)/2</f>
        <v>0</v>
      </c>
      <c r="D32" s="5">
        <f t="shared" si="165"/>
        <v>0</v>
      </c>
      <c r="E32" s="5">
        <f t="shared" ref="E32:AF32" si="166">(0*100)/8</f>
        <v>0</v>
      </c>
      <c r="F32" s="5">
        <f t="shared" si="166"/>
        <v>0</v>
      </c>
      <c r="G32" s="5">
        <f t="shared" si="166"/>
        <v>0</v>
      </c>
      <c r="H32" s="5">
        <f t="shared" si="166"/>
        <v>0</v>
      </c>
      <c r="I32" s="5">
        <f t="shared" si="166"/>
        <v>0</v>
      </c>
      <c r="J32" s="5">
        <f t="shared" si="166"/>
        <v>0</v>
      </c>
      <c r="K32" s="5">
        <f t="shared" si="166"/>
        <v>0</v>
      </c>
      <c r="L32" s="5">
        <f t="shared" si="166"/>
        <v>0</v>
      </c>
      <c r="M32" s="5">
        <f t="shared" si="166"/>
        <v>0</v>
      </c>
      <c r="N32" s="5">
        <f t="shared" si="166"/>
        <v>0</v>
      </c>
      <c r="O32" s="5">
        <f t="shared" si="166"/>
        <v>0</v>
      </c>
      <c r="P32" s="5">
        <f t="shared" si="166"/>
        <v>0</v>
      </c>
      <c r="Q32" s="5">
        <f t="shared" si="166"/>
        <v>0</v>
      </c>
      <c r="R32" s="5">
        <f t="shared" si="166"/>
        <v>0</v>
      </c>
      <c r="S32" s="5">
        <f t="shared" si="166"/>
        <v>0</v>
      </c>
      <c r="T32" s="5">
        <f t="shared" si="166"/>
        <v>0</v>
      </c>
      <c r="U32" s="5">
        <f t="shared" si="166"/>
        <v>0</v>
      </c>
      <c r="V32" s="5">
        <f t="shared" si="166"/>
        <v>0</v>
      </c>
      <c r="W32" s="5">
        <f t="shared" si="166"/>
        <v>0</v>
      </c>
      <c r="X32" s="5">
        <f t="shared" si="166"/>
        <v>0</v>
      </c>
      <c r="Y32" s="5">
        <f t="shared" si="166"/>
        <v>0</v>
      </c>
      <c r="Z32" s="5">
        <f t="shared" si="166"/>
        <v>0</v>
      </c>
      <c r="AA32" s="5">
        <f t="shared" si="166"/>
        <v>0</v>
      </c>
      <c r="AB32" s="5">
        <f t="shared" si="166"/>
        <v>0</v>
      </c>
      <c r="AC32" s="5">
        <f t="shared" si="166"/>
        <v>0</v>
      </c>
      <c r="AD32" s="5">
        <f t="shared" si="166"/>
        <v>0</v>
      </c>
      <c r="AE32" s="5">
        <f t="shared" si="166"/>
        <v>0</v>
      </c>
      <c r="AF32" s="5">
        <f t="shared" si="166"/>
        <v>0</v>
      </c>
    </row>
    <row r="33" spans="1:32">
      <c r="A33" s="1" t="s">
        <v>15</v>
      </c>
      <c r="B33" s="5">
        <f t="shared" si="117"/>
        <v>0</v>
      </c>
      <c r="C33" s="5">
        <f t="shared" ref="C33:D33" si="167">(0*100)/2</f>
        <v>0</v>
      </c>
      <c r="D33" s="5">
        <f t="shared" si="167"/>
        <v>0</v>
      </c>
      <c r="E33" s="5">
        <f t="shared" ref="E33:AF33" si="168">(0*100)/8</f>
        <v>0</v>
      </c>
      <c r="F33" s="5">
        <f t="shared" si="168"/>
        <v>0</v>
      </c>
      <c r="G33" s="5">
        <f t="shared" si="168"/>
        <v>0</v>
      </c>
      <c r="H33" s="5">
        <f t="shared" si="168"/>
        <v>0</v>
      </c>
      <c r="I33" s="5">
        <f t="shared" si="168"/>
        <v>0</v>
      </c>
      <c r="J33" s="5">
        <f t="shared" si="168"/>
        <v>0</v>
      </c>
      <c r="K33" s="5">
        <f t="shared" si="168"/>
        <v>0</v>
      </c>
      <c r="L33" s="5">
        <f t="shared" si="168"/>
        <v>0</v>
      </c>
      <c r="M33" s="5">
        <f t="shared" si="168"/>
        <v>0</v>
      </c>
      <c r="N33" s="5">
        <f t="shared" si="168"/>
        <v>0</v>
      </c>
      <c r="O33" s="5">
        <f t="shared" si="168"/>
        <v>0</v>
      </c>
      <c r="P33" s="5">
        <f t="shared" si="168"/>
        <v>0</v>
      </c>
      <c r="Q33" s="5">
        <f t="shared" si="168"/>
        <v>0</v>
      </c>
      <c r="R33" s="5">
        <f t="shared" si="168"/>
        <v>0</v>
      </c>
      <c r="S33" s="5">
        <f t="shared" si="168"/>
        <v>0</v>
      </c>
      <c r="T33" s="5">
        <f t="shared" si="168"/>
        <v>0</v>
      </c>
      <c r="U33" s="5">
        <f t="shared" si="168"/>
        <v>0</v>
      </c>
      <c r="V33" s="5">
        <f t="shared" si="168"/>
        <v>0</v>
      </c>
      <c r="W33" s="5">
        <f t="shared" si="168"/>
        <v>0</v>
      </c>
      <c r="X33" s="5">
        <f t="shared" si="168"/>
        <v>0</v>
      </c>
      <c r="Y33" s="5">
        <f t="shared" si="168"/>
        <v>0</v>
      </c>
      <c r="Z33" s="5">
        <f t="shared" si="168"/>
        <v>0</v>
      </c>
      <c r="AA33" s="5">
        <f t="shared" si="168"/>
        <v>0</v>
      </c>
      <c r="AB33" s="5">
        <f t="shared" si="168"/>
        <v>0</v>
      </c>
      <c r="AC33" s="5">
        <f t="shared" si="168"/>
        <v>0</v>
      </c>
      <c r="AD33" s="5">
        <f t="shared" si="168"/>
        <v>0</v>
      </c>
      <c r="AE33" s="5">
        <f t="shared" si="168"/>
        <v>0</v>
      </c>
      <c r="AF33" s="5">
        <f t="shared" si="168"/>
        <v>0</v>
      </c>
    </row>
    <row r="34" spans="1:32">
      <c r="A34" s="1" t="s">
        <v>16</v>
      </c>
      <c r="B34" s="5">
        <f t="shared" si="117"/>
        <v>0</v>
      </c>
      <c r="C34" s="5">
        <f t="shared" ref="C34:D34" si="169">(0*100)/2</f>
        <v>0</v>
      </c>
      <c r="D34" s="5">
        <f t="shared" si="169"/>
        <v>0</v>
      </c>
      <c r="E34" s="5">
        <f t="shared" ref="E34:AF34" si="170">(0*100)/8</f>
        <v>0</v>
      </c>
      <c r="F34" s="5">
        <f t="shared" si="170"/>
        <v>0</v>
      </c>
      <c r="G34" s="5">
        <f t="shared" si="170"/>
        <v>0</v>
      </c>
      <c r="H34" s="5">
        <f t="shared" si="170"/>
        <v>0</v>
      </c>
      <c r="I34" s="5">
        <f t="shared" si="170"/>
        <v>0</v>
      </c>
      <c r="J34" s="5">
        <f t="shared" si="170"/>
        <v>0</v>
      </c>
      <c r="K34" s="5">
        <f t="shared" si="170"/>
        <v>0</v>
      </c>
      <c r="L34" s="5">
        <f t="shared" si="170"/>
        <v>0</v>
      </c>
      <c r="M34" s="5">
        <f t="shared" si="170"/>
        <v>0</v>
      </c>
      <c r="N34" s="5">
        <f t="shared" si="170"/>
        <v>0</v>
      </c>
      <c r="O34" s="5">
        <f t="shared" si="170"/>
        <v>0</v>
      </c>
      <c r="P34" s="5">
        <f t="shared" si="170"/>
        <v>0</v>
      </c>
      <c r="Q34" s="5">
        <f t="shared" si="170"/>
        <v>0</v>
      </c>
      <c r="R34" s="5">
        <f t="shared" si="170"/>
        <v>0</v>
      </c>
      <c r="S34" s="5">
        <f t="shared" si="170"/>
        <v>0</v>
      </c>
      <c r="T34" s="5">
        <f t="shared" si="170"/>
        <v>0</v>
      </c>
      <c r="U34" s="5">
        <f t="shared" si="170"/>
        <v>0</v>
      </c>
      <c r="V34" s="5">
        <f t="shared" si="170"/>
        <v>0</v>
      </c>
      <c r="W34" s="5">
        <f t="shared" si="170"/>
        <v>0</v>
      </c>
      <c r="X34" s="5">
        <f t="shared" si="170"/>
        <v>0</v>
      </c>
      <c r="Y34" s="5">
        <f t="shared" si="170"/>
        <v>0</v>
      </c>
      <c r="Z34" s="5">
        <f t="shared" si="170"/>
        <v>0</v>
      </c>
      <c r="AA34" s="5">
        <f t="shared" si="170"/>
        <v>0</v>
      </c>
      <c r="AB34" s="5">
        <f t="shared" si="170"/>
        <v>0</v>
      </c>
      <c r="AC34" s="5">
        <f t="shared" si="170"/>
        <v>0</v>
      </c>
      <c r="AD34" s="5">
        <f t="shared" si="170"/>
        <v>0</v>
      </c>
      <c r="AE34" s="5">
        <f t="shared" si="170"/>
        <v>0</v>
      </c>
      <c r="AF34" s="5">
        <f t="shared" si="170"/>
        <v>0</v>
      </c>
    </row>
    <row r="35" spans="1:32">
      <c r="A35" s="1" t="s">
        <v>17</v>
      </c>
      <c r="B35" s="5">
        <f t="shared" si="117"/>
        <v>0</v>
      </c>
      <c r="C35" s="5">
        <f t="shared" ref="C35:AF35" si="171">(0*100)/2</f>
        <v>0</v>
      </c>
      <c r="D35" s="5">
        <f t="shared" si="171"/>
        <v>0</v>
      </c>
      <c r="E35" s="5">
        <f t="shared" si="171"/>
        <v>0</v>
      </c>
      <c r="F35" s="5">
        <f t="shared" si="171"/>
        <v>0</v>
      </c>
      <c r="G35" s="5">
        <f t="shared" si="171"/>
        <v>0</v>
      </c>
      <c r="H35" s="5">
        <f t="shared" si="171"/>
        <v>0</v>
      </c>
      <c r="I35" s="5">
        <f t="shared" si="171"/>
        <v>0</v>
      </c>
      <c r="J35" s="5">
        <f t="shared" si="171"/>
        <v>0</v>
      </c>
      <c r="K35" s="5">
        <f t="shared" si="171"/>
        <v>0</v>
      </c>
      <c r="L35" s="5">
        <f t="shared" si="171"/>
        <v>0</v>
      </c>
      <c r="M35" s="5">
        <f t="shared" si="171"/>
        <v>0</v>
      </c>
      <c r="N35" s="5">
        <f t="shared" si="171"/>
        <v>0</v>
      </c>
      <c r="O35" s="5">
        <f t="shared" si="171"/>
        <v>0</v>
      </c>
      <c r="P35" s="5">
        <f t="shared" si="171"/>
        <v>0</v>
      </c>
      <c r="Q35" s="5">
        <f t="shared" si="171"/>
        <v>0</v>
      </c>
      <c r="R35" s="5">
        <f t="shared" si="171"/>
        <v>0</v>
      </c>
      <c r="S35" s="5">
        <f t="shared" si="171"/>
        <v>0</v>
      </c>
      <c r="T35" s="5">
        <f t="shared" si="171"/>
        <v>0</v>
      </c>
      <c r="U35" s="5">
        <f t="shared" si="171"/>
        <v>0</v>
      </c>
      <c r="V35" s="5">
        <f t="shared" si="171"/>
        <v>0</v>
      </c>
      <c r="W35" s="5">
        <f t="shared" si="171"/>
        <v>0</v>
      </c>
      <c r="X35" s="5">
        <f t="shared" si="171"/>
        <v>0</v>
      </c>
      <c r="Y35" s="5">
        <f t="shared" si="171"/>
        <v>0</v>
      </c>
      <c r="Z35" s="5">
        <f t="shared" si="171"/>
        <v>0</v>
      </c>
      <c r="AA35" s="5">
        <f t="shared" si="171"/>
        <v>0</v>
      </c>
      <c r="AB35" s="5">
        <f t="shared" si="171"/>
        <v>0</v>
      </c>
      <c r="AC35" s="5">
        <f t="shared" si="171"/>
        <v>0</v>
      </c>
      <c r="AD35" s="5">
        <f t="shared" si="171"/>
        <v>0</v>
      </c>
      <c r="AE35" s="5">
        <f t="shared" si="171"/>
        <v>0</v>
      </c>
      <c r="AF35" s="5">
        <f t="shared" si="171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2">(0*100)/2</f>
        <v>0</v>
      </c>
      <c r="C37" s="5">
        <f t="shared" si="172"/>
        <v>0</v>
      </c>
      <c r="D37" s="5">
        <f t="shared" si="172"/>
        <v>0</v>
      </c>
      <c r="E37" s="5">
        <f t="shared" si="172"/>
        <v>0</v>
      </c>
      <c r="F37" s="5">
        <f t="shared" si="172"/>
        <v>0</v>
      </c>
      <c r="G37" s="5">
        <f t="shared" si="172"/>
        <v>0</v>
      </c>
      <c r="H37" s="5">
        <f t="shared" si="172"/>
        <v>0</v>
      </c>
      <c r="I37" s="5">
        <f t="shared" si="172"/>
        <v>0</v>
      </c>
      <c r="J37" s="5">
        <f t="shared" si="172"/>
        <v>0</v>
      </c>
      <c r="K37" s="5">
        <f t="shared" si="172"/>
        <v>0</v>
      </c>
      <c r="L37" s="5">
        <f t="shared" si="172"/>
        <v>0</v>
      </c>
      <c r="M37" s="5">
        <f t="shared" si="172"/>
        <v>0</v>
      </c>
      <c r="N37" s="5">
        <f t="shared" si="172"/>
        <v>0</v>
      </c>
      <c r="O37" s="5">
        <f t="shared" si="172"/>
        <v>0</v>
      </c>
      <c r="P37" s="5">
        <f t="shared" si="172"/>
        <v>0</v>
      </c>
      <c r="Q37" s="5">
        <f t="shared" si="172"/>
        <v>0</v>
      </c>
      <c r="R37" s="5">
        <f t="shared" si="172"/>
        <v>0</v>
      </c>
      <c r="S37" s="5">
        <f t="shared" si="172"/>
        <v>0</v>
      </c>
      <c r="T37" s="5">
        <f t="shared" si="172"/>
        <v>0</v>
      </c>
      <c r="U37" s="5">
        <f t="shared" si="172"/>
        <v>0</v>
      </c>
      <c r="V37" s="5">
        <f t="shared" si="172"/>
        <v>0</v>
      </c>
      <c r="W37" s="5">
        <f t="shared" si="172"/>
        <v>0</v>
      </c>
      <c r="X37" s="5">
        <f t="shared" si="172"/>
        <v>0</v>
      </c>
      <c r="Y37" s="5">
        <f t="shared" si="172"/>
        <v>0</v>
      </c>
      <c r="Z37" s="5">
        <f t="shared" si="172"/>
        <v>0</v>
      </c>
      <c r="AA37" s="5">
        <f t="shared" si="172"/>
        <v>0</v>
      </c>
      <c r="AB37" s="5">
        <f t="shared" si="172"/>
        <v>0</v>
      </c>
      <c r="AC37" s="5">
        <f t="shared" si="172"/>
        <v>0</v>
      </c>
      <c r="AD37" s="5">
        <f t="shared" si="172"/>
        <v>0</v>
      </c>
      <c r="AE37" s="5">
        <f t="shared" si="172"/>
        <v>0</v>
      </c>
      <c r="AF37" s="5">
        <f t="shared" si="172"/>
        <v>0</v>
      </c>
    </row>
    <row r="38" spans="1:32">
      <c r="A38" s="1" t="s">
        <v>3</v>
      </c>
      <c r="B38" s="5">
        <f t="shared" ref="B38:AF38" si="173">(0*100)/2</f>
        <v>0</v>
      </c>
      <c r="C38" s="5">
        <f t="shared" si="173"/>
        <v>0</v>
      </c>
      <c r="D38" s="5">
        <f t="shared" si="173"/>
        <v>0</v>
      </c>
      <c r="E38" s="5">
        <f t="shared" si="173"/>
        <v>0</v>
      </c>
      <c r="F38" s="5">
        <f t="shared" si="173"/>
        <v>0</v>
      </c>
      <c r="G38" s="5">
        <f t="shared" si="173"/>
        <v>0</v>
      </c>
      <c r="H38" s="5">
        <f t="shared" si="173"/>
        <v>0</v>
      </c>
      <c r="I38" s="5">
        <f t="shared" si="173"/>
        <v>0</v>
      </c>
      <c r="J38" s="5">
        <f t="shared" si="173"/>
        <v>0</v>
      </c>
      <c r="K38" s="5">
        <f t="shared" si="173"/>
        <v>0</v>
      </c>
      <c r="L38" s="5">
        <f t="shared" si="173"/>
        <v>0</v>
      </c>
      <c r="M38" s="5">
        <f t="shared" si="173"/>
        <v>0</v>
      </c>
      <c r="N38" s="5">
        <f t="shared" si="173"/>
        <v>0</v>
      </c>
      <c r="O38" s="5">
        <f t="shared" si="173"/>
        <v>0</v>
      </c>
      <c r="P38" s="5">
        <f t="shared" si="173"/>
        <v>0</v>
      </c>
      <c r="Q38" s="5">
        <f t="shared" si="173"/>
        <v>0</v>
      </c>
      <c r="R38" s="5">
        <f t="shared" si="173"/>
        <v>0</v>
      </c>
      <c r="S38" s="5">
        <f t="shared" si="173"/>
        <v>0</v>
      </c>
      <c r="T38" s="5">
        <f t="shared" si="173"/>
        <v>0</v>
      </c>
      <c r="U38" s="5">
        <f t="shared" si="173"/>
        <v>0</v>
      </c>
      <c r="V38" s="5">
        <f t="shared" si="173"/>
        <v>0</v>
      </c>
      <c r="W38" s="5">
        <f t="shared" si="173"/>
        <v>0</v>
      </c>
      <c r="X38" s="5">
        <f t="shared" si="173"/>
        <v>0</v>
      </c>
      <c r="Y38" s="5">
        <f t="shared" si="173"/>
        <v>0</v>
      </c>
      <c r="Z38" s="5">
        <f t="shared" si="173"/>
        <v>0</v>
      </c>
      <c r="AA38" s="5">
        <f t="shared" si="173"/>
        <v>0</v>
      </c>
      <c r="AB38" s="5">
        <f t="shared" si="173"/>
        <v>0</v>
      </c>
      <c r="AC38" s="5">
        <f t="shared" si="173"/>
        <v>0</v>
      </c>
      <c r="AD38" s="5">
        <f t="shared" si="173"/>
        <v>0</v>
      </c>
      <c r="AE38" s="5">
        <f t="shared" si="173"/>
        <v>0</v>
      </c>
      <c r="AF38" s="5">
        <f t="shared" si="173"/>
        <v>0</v>
      </c>
    </row>
    <row r="39" spans="1:32">
      <c r="A39" s="1" t="s">
        <v>4</v>
      </c>
      <c r="B39" s="5">
        <f t="shared" ref="B39:AE39" si="174">(0*100)/2</f>
        <v>0</v>
      </c>
      <c r="C39" s="5">
        <f t="shared" si="174"/>
        <v>0</v>
      </c>
      <c r="D39" s="5">
        <f t="shared" si="174"/>
        <v>0</v>
      </c>
      <c r="E39" s="5">
        <f t="shared" si="174"/>
        <v>0</v>
      </c>
      <c r="F39" s="5">
        <f t="shared" si="174"/>
        <v>0</v>
      </c>
      <c r="G39" s="5">
        <f t="shared" si="174"/>
        <v>0</v>
      </c>
      <c r="H39" s="5">
        <f t="shared" si="174"/>
        <v>0</v>
      </c>
      <c r="I39" s="5">
        <f t="shared" si="174"/>
        <v>0</v>
      </c>
      <c r="J39" s="5">
        <f t="shared" si="174"/>
        <v>0</v>
      </c>
      <c r="K39" s="5">
        <f t="shared" si="174"/>
        <v>0</v>
      </c>
      <c r="L39" s="5">
        <f t="shared" si="174"/>
        <v>0</v>
      </c>
      <c r="M39" s="5">
        <f t="shared" si="174"/>
        <v>0</v>
      </c>
      <c r="N39" s="5">
        <f t="shared" si="174"/>
        <v>0</v>
      </c>
      <c r="O39" s="5">
        <f t="shared" si="174"/>
        <v>0</v>
      </c>
      <c r="P39" s="5">
        <f t="shared" si="174"/>
        <v>0</v>
      </c>
      <c r="Q39" s="5">
        <f t="shared" si="174"/>
        <v>0</v>
      </c>
      <c r="R39" s="5">
        <f t="shared" si="174"/>
        <v>0</v>
      </c>
      <c r="S39" s="5">
        <f t="shared" si="174"/>
        <v>0</v>
      </c>
      <c r="T39" s="5">
        <f t="shared" si="174"/>
        <v>0</v>
      </c>
      <c r="U39" s="5">
        <f t="shared" si="174"/>
        <v>0</v>
      </c>
      <c r="V39" s="5">
        <f t="shared" si="174"/>
        <v>0</v>
      </c>
      <c r="W39" s="5">
        <f t="shared" si="174"/>
        <v>0</v>
      </c>
      <c r="X39" s="5">
        <f t="shared" si="174"/>
        <v>0</v>
      </c>
      <c r="Y39" s="5">
        <f t="shared" si="174"/>
        <v>0</v>
      </c>
      <c r="Z39" s="5">
        <f t="shared" si="174"/>
        <v>0</v>
      </c>
      <c r="AA39" s="5">
        <f t="shared" si="174"/>
        <v>0</v>
      </c>
      <c r="AB39" s="5">
        <f t="shared" si="174"/>
        <v>0</v>
      </c>
      <c r="AC39" s="5">
        <f t="shared" si="174"/>
        <v>0</v>
      </c>
      <c r="AD39" s="5">
        <f t="shared" si="174"/>
        <v>0</v>
      </c>
      <c r="AE39" s="5">
        <f t="shared" si="174"/>
        <v>0</v>
      </c>
      <c r="AF39" s="5">
        <f t="shared" ref="AF39:AF40" si="175">(1*100)/2</f>
        <v>50</v>
      </c>
    </row>
    <row r="40" spans="1:32">
      <c r="A40" s="1" t="s">
        <v>5</v>
      </c>
      <c r="B40" s="5">
        <f t="shared" ref="B40:AE40" si="176">(0*100)/2</f>
        <v>0</v>
      </c>
      <c r="C40" s="5">
        <f t="shared" si="176"/>
        <v>0</v>
      </c>
      <c r="D40" s="5">
        <f t="shared" si="176"/>
        <v>0</v>
      </c>
      <c r="E40" s="5">
        <f t="shared" si="176"/>
        <v>0</v>
      </c>
      <c r="F40" s="5">
        <f t="shared" si="176"/>
        <v>0</v>
      </c>
      <c r="G40" s="5">
        <f t="shared" si="176"/>
        <v>0</v>
      </c>
      <c r="H40" s="5">
        <f t="shared" si="176"/>
        <v>0</v>
      </c>
      <c r="I40" s="5">
        <f t="shared" si="176"/>
        <v>0</v>
      </c>
      <c r="J40" s="5">
        <f t="shared" si="176"/>
        <v>0</v>
      </c>
      <c r="K40" s="5">
        <f t="shared" si="176"/>
        <v>0</v>
      </c>
      <c r="L40" s="5">
        <f t="shared" si="176"/>
        <v>0</v>
      </c>
      <c r="M40" s="5">
        <f t="shared" si="176"/>
        <v>0</v>
      </c>
      <c r="N40" s="5">
        <f t="shared" si="176"/>
        <v>0</v>
      </c>
      <c r="O40" s="5">
        <f t="shared" si="176"/>
        <v>0</v>
      </c>
      <c r="P40" s="5">
        <f t="shared" si="176"/>
        <v>0</v>
      </c>
      <c r="Q40" s="5">
        <f t="shared" si="176"/>
        <v>0</v>
      </c>
      <c r="R40" s="5">
        <f t="shared" si="176"/>
        <v>0</v>
      </c>
      <c r="S40" s="5">
        <f t="shared" si="176"/>
        <v>0</v>
      </c>
      <c r="T40" s="5">
        <f t="shared" si="176"/>
        <v>0</v>
      </c>
      <c r="U40" s="5">
        <f t="shared" si="176"/>
        <v>0</v>
      </c>
      <c r="V40" s="5">
        <f t="shared" si="176"/>
        <v>0</v>
      </c>
      <c r="W40" s="5">
        <f t="shared" si="176"/>
        <v>0</v>
      </c>
      <c r="X40" s="5">
        <f t="shared" si="176"/>
        <v>0</v>
      </c>
      <c r="Y40" s="5">
        <f t="shared" si="176"/>
        <v>0</v>
      </c>
      <c r="Z40" s="5">
        <f t="shared" si="176"/>
        <v>0</v>
      </c>
      <c r="AA40" s="5">
        <f t="shared" si="176"/>
        <v>0</v>
      </c>
      <c r="AB40" s="5">
        <f t="shared" si="176"/>
        <v>0</v>
      </c>
      <c r="AC40" s="5">
        <f t="shared" si="176"/>
        <v>0</v>
      </c>
      <c r="AD40" s="5">
        <f t="shared" si="176"/>
        <v>0</v>
      </c>
      <c r="AE40" s="5">
        <f t="shared" si="176"/>
        <v>0</v>
      </c>
      <c r="AF40" s="5">
        <f t="shared" si="175"/>
        <v>50</v>
      </c>
    </row>
    <row r="41" spans="1:32">
      <c r="A41" s="1" t="s">
        <v>6</v>
      </c>
      <c r="B41" s="5">
        <f t="shared" ref="B41:AD41" si="177">(0*100)/2</f>
        <v>0</v>
      </c>
      <c r="C41" s="5">
        <f t="shared" si="177"/>
        <v>0</v>
      </c>
      <c r="D41" s="5">
        <f t="shared" si="177"/>
        <v>0</v>
      </c>
      <c r="E41" s="5">
        <f t="shared" si="177"/>
        <v>0</v>
      </c>
      <c r="F41" s="5">
        <f t="shared" si="177"/>
        <v>0</v>
      </c>
      <c r="G41" s="5">
        <f t="shared" si="177"/>
        <v>0</v>
      </c>
      <c r="H41" s="5">
        <f t="shared" si="177"/>
        <v>0</v>
      </c>
      <c r="I41" s="5">
        <f t="shared" si="177"/>
        <v>0</v>
      </c>
      <c r="J41" s="5">
        <f t="shared" si="177"/>
        <v>0</v>
      </c>
      <c r="K41" s="5">
        <f t="shared" si="177"/>
        <v>0</v>
      </c>
      <c r="L41" s="5">
        <f t="shared" si="177"/>
        <v>0</v>
      </c>
      <c r="M41" s="5">
        <f t="shared" si="177"/>
        <v>0</v>
      </c>
      <c r="N41" s="5">
        <f t="shared" si="177"/>
        <v>0</v>
      </c>
      <c r="O41" s="5">
        <f t="shared" si="177"/>
        <v>0</v>
      </c>
      <c r="P41" s="5">
        <f t="shared" si="177"/>
        <v>0</v>
      </c>
      <c r="Q41" s="5">
        <f t="shared" si="177"/>
        <v>0</v>
      </c>
      <c r="R41" s="5">
        <f t="shared" si="177"/>
        <v>0</v>
      </c>
      <c r="S41" s="5">
        <f t="shared" si="177"/>
        <v>0</v>
      </c>
      <c r="T41" s="5">
        <f t="shared" si="177"/>
        <v>0</v>
      </c>
      <c r="U41" s="5">
        <f t="shared" si="177"/>
        <v>0</v>
      </c>
      <c r="V41" s="5">
        <f t="shared" si="177"/>
        <v>0</v>
      </c>
      <c r="W41" s="5">
        <f t="shared" si="177"/>
        <v>0</v>
      </c>
      <c r="X41" s="5">
        <f t="shared" si="177"/>
        <v>0</v>
      </c>
      <c r="Y41" s="5">
        <f t="shared" si="177"/>
        <v>0</v>
      </c>
      <c r="Z41" s="5">
        <f t="shared" si="177"/>
        <v>0</v>
      </c>
      <c r="AA41" s="5">
        <f t="shared" si="177"/>
        <v>0</v>
      </c>
      <c r="AB41" s="5">
        <f t="shared" si="177"/>
        <v>0</v>
      </c>
      <c r="AC41" s="5">
        <f t="shared" si="177"/>
        <v>0</v>
      </c>
      <c r="AD41" s="5">
        <f t="shared" si="177"/>
        <v>0</v>
      </c>
      <c r="AE41" s="5">
        <f t="shared" ref="AE41:AF41" si="178">(1*100)/2</f>
        <v>50</v>
      </c>
      <c r="AF41" s="5">
        <f t="shared" si="178"/>
        <v>50</v>
      </c>
    </row>
    <row r="42" spans="1:32">
      <c r="A42" s="1" t="s">
        <v>7</v>
      </c>
      <c r="B42" s="5">
        <f t="shared" ref="B42:L42" si="179">(0*100)/2</f>
        <v>0</v>
      </c>
      <c r="C42" s="5">
        <f t="shared" si="179"/>
        <v>0</v>
      </c>
      <c r="D42" s="5">
        <f t="shared" si="179"/>
        <v>0</v>
      </c>
      <c r="E42" s="5">
        <f t="shared" si="179"/>
        <v>0</v>
      </c>
      <c r="F42" s="5">
        <f t="shared" si="179"/>
        <v>0</v>
      </c>
      <c r="G42" s="5">
        <f t="shared" si="179"/>
        <v>0</v>
      </c>
      <c r="H42" s="5">
        <f t="shared" si="179"/>
        <v>0</v>
      </c>
      <c r="I42" s="5">
        <f t="shared" si="179"/>
        <v>0</v>
      </c>
      <c r="J42" s="5">
        <f t="shared" si="179"/>
        <v>0</v>
      </c>
      <c r="K42" s="5">
        <f t="shared" si="179"/>
        <v>0</v>
      </c>
      <c r="L42" s="5">
        <f t="shared" si="179"/>
        <v>0</v>
      </c>
      <c r="M42" s="5">
        <f t="shared" ref="M42:M43" si="180">(1*100)/2</f>
        <v>50</v>
      </c>
      <c r="N42" s="5">
        <f t="shared" ref="N42:AA42" si="181">(0*100)/2</f>
        <v>0</v>
      </c>
      <c r="O42" s="5">
        <f t="shared" si="181"/>
        <v>0</v>
      </c>
      <c r="P42" s="5">
        <f t="shared" si="181"/>
        <v>0</v>
      </c>
      <c r="Q42" s="5">
        <f t="shared" si="181"/>
        <v>0</v>
      </c>
      <c r="R42" s="5">
        <f t="shared" si="181"/>
        <v>0</v>
      </c>
      <c r="S42" s="5">
        <f t="shared" si="181"/>
        <v>0</v>
      </c>
      <c r="T42" s="5">
        <f t="shared" si="181"/>
        <v>0</v>
      </c>
      <c r="U42" s="5">
        <f t="shared" si="181"/>
        <v>0</v>
      </c>
      <c r="V42" s="5">
        <f t="shared" si="181"/>
        <v>0</v>
      </c>
      <c r="W42" s="5">
        <f t="shared" si="181"/>
        <v>0</v>
      </c>
      <c r="X42" s="5">
        <f t="shared" si="181"/>
        <v>0</v>
      </c>
      <c r="Y42" s="5">
        <f t="shared" si="181"/>
        <v>0</v>
      </c>
      <c r="Z42" s="5">
        <f t="shared" si="181"/>
        <v>0</v>
      </c>
      <c r="AA42" s="5">
        <f t="shared" si="181"/>
        <v>0</v>
      </c>
      <c r="AB42" s="5">
        <f t="shared" ref="AB42:AB43" si="182">(1*100)/2</f>
        <v>50</v>
      </c>
      <c r="AC42" s="5">
        <f t="shared" ref="AC42:AD42" si="183">(0*100)/2</f>
        <v>0</v>
      </c>
      <c r="AD42" s="5">
        <f t="shared" si="183"/>
        <v>0</v>
      </c>
      <c r="AE42" s="5">
        <f t="shared" ref="AE42:AF42" si="184">(1*100)/2</f>
        <v>50</v>
      </c>
      <c r="AF42" s="5">
        <f t="shared" si="184"/>
        <v>50</v>
      </c>
    </row>
    <row r="43" spans="1:32">
      <c r="A43" s="1" t="s">
        <v>8</v>
      </c>
      <c r="B43" s="5">
        <f t="shared" ref="B43:L43" si="185">(0*100)/2</f>
        <v>0</v>
      </c>
      <c r="C43" s="5">
        <f t="shared" si="185"/>
        <v>0</v>
      </c>
      <c r="D43" s="5">
        <f t="shared" si="185"/>
        <v>0</v>
      </c>
      <c r="E43" s="5">
        <f t="shared" si="185"/>
        <v>0</v>
      </c>
      <c r="F43" s="5">
        <f t="shared" si="185"/>
        <v>0</v>
      </c>
      <c r="G43" s="5">
        <f t="shared" si="185"/>
        <v>0</v>
      </c>
      <c r="H43" s="5">
        <f t="shared" si="185"/>
        <v>0</v>
      </c>
      <c r="I43" s="5">
        <f t="shared" si="185"/>
        <v>0</v>
      </c>
      <c r="J43" s="5">
        <f t="shared" si="185"/>
        <v>0</v>
      </c>
      <c r="K43" s="5">
        <f t="shared" si="185"/>
        <v>0</v>
      </c>
      <c r="L43" s="5">
        <f t="shared" si="185"/>
        <v>0</v>
      </c>
      <c r="M43" s="5">
        <f t="shared" si="180"/>
        <v>50</v>
      </c>
      <c r="N43" s="5">
        <f t="shared" ref="N43:AA43" si="186">(0*100)/2</f>
        <v>0</v>
      </c>
      <c r="O43" s="5">
        <f t="shared" si="186"/>
        <v>0</v>
      </c>
      <c r="P43" s="5">
        <f t="shared" si="186"/>
        <v>0</v>
      </c>
      <c r="Q43" s="5">
        <f t="shared" si="186"/>
        <v>0</v>
      </c>
      <c r="R43" s="5">
        <f t="shared" si="186"/>
        <v>0</v>
      </c>
      <c r="S43" s="5">
        <f t="shared" si="186"/>
        <v>0</v>
      </c>
      <c r="T43" s="5">
        <f t="shared" si="186"/>
        <v>0</v>
      </c>
      <c r="U43" s="5">
        <f t="shared" si="186"/>
        <v>0</v>
      </c>
      <c r="V43" s="5">
        <f t="shared" si="186"/>
        <v>0</v>
      </c>
      <c r="W43" s="5">
        <f t="shared" si="186"/>
        <v>0</v>
      </c>
      <c r="X43" s="5">
        <f t="shared" si="186"/>
        <v>0</v>
      </c>
      <c r="Y43" s="5">
        <f t="shared" si="186"/>
        <v>0</v>
      </c>
      <c r="Z43" s="5">
        <f t="shared" si="186"/>
        <v>0</v>
      </c>
      <c r="AA43" s="5">
        <f t="shared" si="186"/>
        <v>0</v>
      </c>
      <c r="AB43" s="5">
        <f t="shared" si="182"/>
        <v>50</v>
      </c>
      <c r="AC43" s="5">
        <f t="shared" ref="AC43:AD43" si="187">(0*100)/2</f>
        <v>0</v>
      </c>
      <c r="AD43" s="5">
        <f t="shared" si="187"/>
        <v>0</v>
      </c>
      <c r="AE43" s="5">
        <f t="shared" ref="AE43:AE46" si="188">(1*100)/2</f>
        <v>50</v>
      </c>
      <c r="AF43" s="5">
        <f t="shared" ref="AF43:AF46" si="189">(0*100)/2</f>
        <v>0</v>
      </c>
    </row>
    <row r="44" spans="1:32">
      <c r="A44" s="1" t="s">
        <v>9</v>
      </c>
      <c r="B44" s="5">
        <f t="shared" ref="B44:W44" si="190">(0*100)/2</f>
        <v>0</v>
      </c>
      <c r="C44" s="5">
        <f t="shared" si="190"/>
        <v>0</v>
      </c>
      <c r="D44" s="5">
        <f t="shared" si="190"/>
        <v>0</v>
      </c>
      <c r="E44" s="5">
        <f t="shared" si="190"/>
        <v>0</v>
      </c>
      <c r="F44" s="5">
        <f t="shared" si="190"/>
        <v>0</v>
      </c>
      <c r="G44" s="5">
        <f t="shared" si="190"/>
        <v>0</v>
      </c>
      <c r="H44" s="5">
        <f t="shared" si="190"/>
        <v>0</v>
      </c>
      <c r="I44" s="5">
        <f t="shared" si="190"/>
        <v>0</v>
      </c>
      <c r="J44" s="5">
        <f t="shared" si="190"/>
        <v>0</v>
      </c>
      <c r="K44" s="5">
        <f t="shared" si="190"/>
        <v>0</v>
      </c>
      <c r="L44" s="5">
        <f t="shared" si="190"/>
        <v>0</v>
      </c>
      <c r="M44" s="5">
        <f t="shared" si="190"/>
        <v>0</v>
      </c>
      <c r="N44" s="5">
        <f t="shared" si="190"/>
        <v>0</v>
      </c>
      <c r="O44" s="5">
        <f t="shared" si="190"/>
        <v>0</v>
      </c>
      <c r="P44" s="5">
        <f t="shared" si="190"/>
        <v>0</v>
      </c>
      <c r="Q44" s="5">
        <f t="shared" si="190"/>
        <v>0</v>
      </c>
      <c r="R44" s="5">
        <f t="shared" si="190"/>
        <v>0</v>
      </c>
      <c r="S44" s="5">
        <f t="shared" si="190"/>
        <v>0</v>
      </c>
      <c r="T44" s="5">
        <f t="shared" si="190"/>
        <v>0</v>
      </c>
      <c r="U44" s="5">
        <f t="shared" si="190"/>
        <v>0</v>
      </c>
      <c r="V44" s="5">
        <f t="shared" si="190"/>
        <v>0</v>
      </c>
      <c r="W44" s="5">
        <f t="shared" si="190"/>
        <v>0</v>
      </c>
      <c r="X44" s="5">
        <f t="shared" ref="X44:X47" si="191">(1*100)/2</f>
        <v>50</v>
      </c>
      <c r="Y44" s="5">
        <f t="shared" ref="Y44:Z44" si="192">(0*100)/2</f>
        <v>0</v>
      </c>
      <c r="Z44" s="5">
        <f t="shared" si="192"/>
        <v>0</v>
      </c>
      <c r="AA44" s="5">
        <f t="shared" ref="AA44:AA45" si="193">(1*100)/2</f>
        <v>50</v>
      </c>
      <c r="AB44" s="5">
        <f t="shared" ref="AB44:AD44" si="194">(0*100)/2</f>
        <v>0</v>
      </c>
      <c r="AC44" s="5">
        <f t="shared" si="194"/>
        <v>0</v>
      </c>
      <c r="AD44" s="5">
        <f t="shared" si="194"/>
        <v>0</v>
      </c>
      <c r="AE44" s="5">
        <f t="shared" si="188"/>
        <v>50</v>
      </c>
      <c r="AF44" s="5">
        <f t="shared" si="189"/>
        <v>0</v>
      </c>
    </row>
    <row r="45" spans="1:32">
      <c r="A45" s="1" t="s">
        <v>10</v>
      </c>
      <c r="B45" s="5">
        <f t="shared" ref="B45:B47" si="195">(1*100)/2</f>
        <v>50</v>
      </c>
      <c r="C45" s="5">
        <f t="shared" ref="C45:K45" si="196">(0*100)/2</f>
        <v>0</v>
      </c>
      <c r="D45" s="5">
        <f t="shared" si="196"/>
        <v>0</v>
      </c>
      <c r="E45" s="5">
        <f t="shared" si="196"/>
        <v>0</v>
      </c>
      <c r="F45" s="5">
        <f t="shared" si="196"/>
        <v>0</v>
      </c>
      <c r="G45" s="5">
        <f t="shared" si="196"/>
        <v>0</v>
      </c>
      <c r="H45" s="5">
        <f t="shared" si="196"/>
        <v>0</v>
      </c>
      <c r="I45" s="5">
        <f t="shared" si="196"/>
        <v>0</v>
      </c>
      <c r="J45" s="5">
        <f t="shared" si="196"/>
        <v>0</v>
      </c>
      <c r="K45" s="5">
        <f t="shared" si="196"/>
        <v>0</v>
      </c>
      <c r="L45" s="5">
        <f t="shared" ref="L45:L48" si="197">(1*100)/2</f>
        <v>50</v>
      </c>
      <c r="M45" s="5">
        <f t="shared" ref="M45:W45" si="198">(0*100)/2</f>
        <v>0</v>
      </c>
      <c r="N45" s="5">
        <f t="shared" si="198"/>
        <v>0</v>
      </c>
      <c r="O45" s="5">
        <f t="shared" si="198"/>
        <v>0</v>
      </c>
      <c r="P45" s="5">
        <f t="shared" si="198"/>
        <v>0</v>
      </c>
      <c r="Q45" s="5">
        <f t="shared" si="198"/>
        <v>0</v>
      </c>
      <c r="R45" s="5">
        <f t="shared" si="198"/>
        <v>0</v>
      </c>
      <c r="S45" s="5">
        <f t="shared" si="198"/>
        <v>0</v>
      </c>
      <c r="T45" s="5">
        <f t="shared" si="198"/>
        <v>0</v>
      </c>
      <c r="U45" s="5">
        <f t="shared" si="198"/>
        <v>0</v>
      </c>
      <c r="V45" s="5">
        <f t="shared" si="198"/>
        <v>0</v>
      </c>
      <c r="W45" s="5">
        <f t="shared" si="198"/>
        <v>0</v>
      </c>
      <c r="X45" s="5">
        <f t="shared" si="191"/>
        <v>50</v>
      </c>
      <c r="Y45" s="5">
        <f t="shared" ref="Y45:Z45" si="199">(0*100)/2</f>
        <v>0</v>
      </c>
      <c r="Z45" s="5">
        <f t="shared" si="199"/>
        <v>0</v>
      </c>
      <c r="AA45" s="5">
        <f t="shared" si="193"/>
        <v>50</v>
      </c>
      <c r="AB45" s="5">
        <f t="shared" ref="AB45:AD45" si="200">(0*100)/2</f>
        <v>0</v>
      </c>
      <c r="AC45" s="5">
        <f t="shared" si="200"/>
        <v>0</v>
      </c>
      <c r="AD45" s="5">
        <f t="shared" si="200"/>
        <v>0</v>
      </c>
      <c r="AE45" s="5">
        <f t="shared" si="188"/>
        <v>50</v>
      </c>
      <c r="AF45" s="5">
        <f t="shared" si="189"/>
        <v>0</v>
      </c>
    </row>
    <row r="46" spans="1:32">
      <c r="A46" s="1" t="s">
        <v>11</v>
      </c>
      <c r="B46" s="5">
        <f t="shared" si="195"/>
        <v>50</v>
      </c>
      <c r="C46" s="5">
        <f t="shared" ref="C46:K46" si="201">(0*100)/2</f>
        <v>0</v>
      </c>
      <c r="D46" s="5">
        <f t="shared" si="201"/>
        <v>0</v>
      </c>
      <c r="E46" s="5">
        <f t="shared" si="201"/>
        <v>0</v>
      </c>
      <c r="F46" s="5">
        <f t="shared" si="201"/>
        <v>0</v>
      </c>
      <c r="G46" s="5">
        <f t="shared" si="201"/>
        <v>0</v>
      </c>
      <c r="H46" s="5">
        <f t="shared" si="201"/>
        <v>0</v>
      </c>
      <c r="I46" s="5">
        <f t="shared" si="201"/>
        <v>0</v>
      </c>
      <c r="J46" s="5">
        <f t="shared" si="201"/>
        <v>0</v>
      </c>
      <c r="K46" s="5">
        <f t="shared" si="201"/>
        <v>0</v>
      </c>
      <c r="L46" s="5">
        <f t="shared" si="197"/>
        <v>50</v>
      </c>
      <c r="M46" s="5">
        <f t="shared" ref="M46:W46" si="202">(0*100)/2</f>
        <v>0</v>
      </c>
      <c r="N46" s="5">
        <f t="shared" si="202"/>
        <v>0</v>
      </c>
      <c r="O46" s="5">
        <f t="shared" si="202"/>
        <v>0</v>
      </c>
      <c r="P46" s="5">
        <f t="shared" si="202"/>
        <v>0</v>
      </c>
      <c r="Q46" s="5">
        <f t="shared" si="202"/>
        <v>0</v>
      </c>
      <c r="R46" s="5">
        <f t="shared" si="202"/>
        <v>0</v>
      </c>
      <c r="S46" s="5">
        <f t="shared" si="202"/>
        <v>0</v>
      </c>
      <c r="T46" s="5">
        <f t="shared" si="202"/>
        <v>0</v>
      </c>
      <c r="U46" s="5">
        <f t="shared" si="202"/>
        <v>0</v>
      </c>
      <c r="V46" s="5">
        <f t="shared" si="202"/>
        <v>0</v>
      </c>
      <c r="W46" s="5">
        <f t="shared" si="202"/>
        <v>0</v>
      </c>
      <c r="X46" s="5">
        <f t="shared" si="191"/>
        <v>50</v>
      </c>
      <c r="Y46" s="5">
        <f t="shared" ref="Y46:AD46" si="203">(0*100)/2</f>
        <v>0</v>
      </c>
      <c r="Z46" s="5">
        <f t="shared" si="203"/>
        <v>0</v>
      </c>
      <c r="AA46" s="5">
        <f t="shared" si="203"/>
        <v>0</v>
      </c>
      <c r="AB46" s="5">
        <f t="shared" si="203"/>
        <v>0</v>
      </c>
      <c r="AC46" s="5">
        <f t="shared" si="203"/>
        <v>0</v>
      </c>
      <c r="AD46" s="5">
        <f t="shared" si="203"/>
        <v>0</v>
      </c>
      <c r="AE46" s="5">
        <f t="shared" si="188"/>
        <v>50</v>
      </c>
      <c r="AF46" s="5">
        <f t="shared" si="189"/>
        <v>0</v>
      </c>
    </row>
    <row r="47" spans="1:32">
      <c r="A47" s="1" t="s">
        <v>12</v>
      </c>
      <c r="B47" s="5">
        <f t="shared" si="195"/>
        <v>50</v>
      </c>
      <c r="C47" s="5">
        <f t="shared" ref="C47:K47" si="204">(0*100)/2</f>
        <v>0</v>
      </c>
      <c r="D47" s="5">
        <f t="shared" si="204"/>
        <v>0</v>
      </c>
      <c r="E47" s="5">
        <f t="shared" si="204"/>
        <v>0</v>
      </c>
      <c r="F47" s="5">
        <f t="shared" si="204"/>
        <v>0</v>
      </c>
      <c r="G47" s="5">
        <f t="shared" si="204"/>
        <v>0</v>
      </c>
      <c r="H47" s="5">
        <f t="shared" si="204"/>
        <v>0</v>
      </c>
      <c r="I47" s="5">
        <f t="shared" si="204"/>
        <v>0</v>
      </c>
      <c r="J47" s="5">
        <f t="shared" si="204"/>
        <v>0</v>
      </c>
      <c r="K47" s="5">
        <f t="shared" si="204"/>
        <v>0</v>
      </c>
      <c r="L47" s="5">
        <f t="shared" si="197"/>
        <v>50</v>
      </c>
      <c r="M47" s="5">
        <f t="shared" ref="M47:W47" si="205">(0*100)/2</f>
        <v>0</v>
      </c>
      <c r="N47" s="5">
        <f t="shared" si="205"/>
        <v>0</v>
      </c>
      <c r="O47" s="5">
        <f t="shared" si="205"/>
        <v>0</v>
      </c>
      <c r="P47" s="5">
        <f t="shared" si="205"/>
        <v>0</v>
      </c>
      <c r="Q47" s="5">
        <f t="shared" si="205"/>
        <v>0</v>
      </c>
      <c r="R47" s="5">
        <f t="shared" si="205"/>
        <v>0</v>
      </c>
      <c r="S47" s="5">
        <f t="shared" si="205"/>
        <v>0</v>
      </c>
      <c r="T47" s="5">
        <f t="shared" si="205"/>
        <v>0</v>
      </c>
      <c r="U47" s="5">
        <f t="shared" si="205"/>
        <v>0</v>
      </c>
      <c r="V47" s="5">
        <f t="shared" si="205"/>
        <v>0</v>
      </c>
      <c r="W47" s="5">
        <f t="shared" si="205"/>
        <v>0</v>
      </c>
      <c r="X47" s="5">
        <f t="shared" si="191"/>
        <v>50</v>
      </c>
      <c r="Y47" s="5">
        <f t="shared" ref="Y47:AF47" si="206">(0*100)/2</f>
        <v>0</v>
      </c>
      <c r="Z47" s="5">
        <f t="shared" si="206"/>
        <v>0</v>
      </c>
      <c r="AA47" s="5">
        <f t="shared" si="206"/>
        <v>0</v>
      </c>
      <c r="AB47" s="5">
        <f t="shared" si="206"/>
        <v>0</v>
      </c>
      <c r="AC47" s="5">
        <f t="shared" si="206"/>
        <v>0</v>
      </c>
      <c r="AD47" s="5">
        <f t="shared" si="206"/>
        <v>0</v>
      </c>
      <c r="AE47" s="5">
        <f t="shared" si="206"/>
        <v>0</v>
      </c>
      <c r="AF47" s="5">
        <f t="shared" si="206"/>
        <v>0</v>
      </c>
    </row>
    <row r="48" spans="1:32">
      <c r="A48" s="1" t="s">
        <v>13</v>
      </c>
      <c r="B48" s="5">
        <f t="shared" ref="B48:K48" si="207">(0*100)/2</f>
        <v>0</v>
      </c>
      <c r="C48" s="5">
        <f t="shared" si="207"/>
        <v>0</v>
      </c>
      <c r="D48" s="5">
        <f t="shared" si="207"/>
        <v>0</v>
      </c>
      <c r="E48" s="5">
        <f t="shared" si="207"/>
        <v>0</v>
      </c>
      <c r="F48" s="5">
        <f t="shared" si="207"/>
        <v>0</v>
      </c>
      <c r="G48" s="5">
        <f t="shared" si="207"/>
        <v>0</v>
      </c>
      <c r="H48" s="5">
        <f t="shared" si="207"/>
        <v>0</v>
      </c>
      <c r="I48" s="5">
        <f t="shared" si="207"/>
        <v>0</v>
      </c>
      <c r="J48" s="5">
        <f t="shared" si="207"/>
        <v>0</v>
      </c>
      <c r="K48" s="5">
        <f t="shared" si="207"/>
        <v>0</v>
      </c>
      <c r="L48" s="5">
        <f t="shared" si="197"/>
        <v>50</v>
      </c>
      <c r="M48" s="5">
        <f t="shared" ref="M48:AF48" si="208">(0*100)/2</f>
        <v>0</v>
      </c>
      <c r="N48" s="5">
        <f t="shared" si="208"/>
        <v>0</v>
      </c>
      <c r="O48" s="5">
        <f t="shared" si="208"/>
        <v>0</v>
      </c>
      <c r="P48" s="5">
        <f t="shared" si="208"/>
        <v>0</v>
      </c>
      <c r="Q48" s="5">
        <f t="shared" si="208"/>
        <v>0</v>
      </c>
      <c r="R48" s="5">
        <f t="shared" si="208"/>
        <v>0</v>
      </c>
      <c r="S48" s="5">
        <f t="shared" si="208"/>
        <v>0</v>
      </c>
      <c r="T48" s="5">
        <f t="shared" si="208"/>
        <v>0</v>
      </c>
      <c r="U48" s="5">
        <f t="shared" si="208"/>
        <v>0</v>
      </c>
      <c r="V48" s="5">
        <f t="shared" si="208"/>
        <v>0</v>
      </c>
      <c r="W48" s="5">
        <f t="shared" si="208"/>
        <v>0</v>
      </c>
      <c r="X48" s="5">
        <f t="shared" si="208"/>
        <v>0</v>
      </c>
      <c r="Y48" s="5">
        <f t="shared" si="208"/>
        <v>0</v>
      </c>
      <c r="Z48" s="5">
        <f t="shared" si="208"/>
        <v>0</v>
      </c>
      <c r="AA48" s="5">
        <f t="shared" si="208"/>
        <v>0</v>
      </c>
      <c r="AB48" s="5">
        <f t="shared" si="208"/>
        <v>0</v>
      </c>
      <c r="AC48" s="5">
        <f t="shared" si="208"/>
        <v>0</v>
      </c>
      <c r="AD48" s="5">
        <f t="shared" si="208"/>
        <v>0</v>
      </c>
      <c r="AE48" s="5">
        <f t="shared" si="208"/>
        <v>0</v>
      </c>
      <c r="AF48" s="5">
        <f t="shared" si="208"/>
        <v>0</v>
      </c>
    </row>
    <row r="49" spans="1:32">
      <c r="A49" s="1" t="s">
        <v>14</v>
      </c>
      <c r="B49" s="5">
        <f t="shared" ref="B49:AF49" si="209">(0*100)/2</f>
        <v>0</v>
      </c>
      <c r="C49" s="5">
        <f t="shared" si="209"/>
        <v>0</v>
      </c>
      <c r="D49" s="5">
        <f t="shared" si="209"/>
        <v>0</v>
      </c>
      <c r="E49" s="5">
        <f t="shared" si="209"/>
        <v>0</v>
      </c>
      <c r="F49" s="5">
        <f t="shared" si="209"/>
        <v>0</v>
      </c>
      <c r="G49" s="5">
        <f t="shared" si="209"/>
        <v>0</v>
      </c>
      <c r="H49" s="5">
        <f t="shared" si="209"/>
        <v>0</v>
      </c>
      <c r="I49" s="5">
        <f t="shared" si="209"/>
        <v>0</v>
      </c>
      <c r="J49" s="5">
        <f t="shared" si="209"/>
        <v>0</v>
      </c>
      <c r="K49" s="5">
        <f t="shared" si="209"/>
        <v>0</v>
      </c>
      <c r="L49" s="5">
        <f t="shared" si="209"/>
        <v>0</v>
      </c>
      <c r="M49" s="5">
        <f t="shared" si="209"/>
        <v>0</v>
      </c>
      <c r="N49" s="5">
        <f t="shared" si="209"/>
        <v>0</v>
      </c>
      <c r="O49" s="5">
        <f t="shared" si="209"/>
        <v>0</v>
      </c>
      <c r="P49" s="5">
        <f t="shared" si="209"/>
        <v>0</v>
      </c>
      <c r="Q49" s="5">
        <f t="shared" si="209"/>
        <v>0</v>
      </c>
      <c r="R49" s="5">
        <f t="shared" si="209"/>
        <v>0</v>
      </c>
      <c r="S49" s="5">
        <f t="shared" si="209"/>
        <v>0</v>
      </c>
      <c r="T49" s="5">
        <f t="shared" si="209"/>
        <v>0</v>
      </c>
      <c r="U49" s="5">
        <f t="shared" si="209"/>
        <v>0</v>
      </c>
      <c r="V49" s="5">
        <f t="shared" si="209"/>
        <v>0</v>
      </c>
      <c r="W49" s="5">
        <f t="shared" si="209"/>
        <v>0</v>
      </c>
      <c r="X49" s="5">
        <f t="shared" si="209"/>
        <v>0</v>
      </c>
      <c r="Y49" s="5">
        <f t="shared" si="209"/>
        <v>0</v>
      </c>
      <c r="Z49" s="5">
        <f t="shared" si="209"/>
        <v>0</v>
      </c>
      <c r="AA49" s="5">
        <f t="shared" si="209"/>
        <v>0</v>
      </c>
      <c r="AB49" s="5">
        <f t="shared" si="209"/>
        <v>0</v>
      </c>
      <c r="AC49" s="5">
        <f t="shared" si="209"/>
        <v>0</v>
      </c>
      <c r="AD49" s="5">
        <f t="shared" si="209"/>
        <v>0</v>
      </c>
      <c r="AE49" s="5">
        <f t="shared" si="209"/>
        <v>0</v>
      </c>
      <c r="AF49" s="5">
        <f t="shared" si="209"/>
        <v>0</v>
      </c>
    </row>
    <row r="50" spans="1:32">
      <c r="A50" s="1" t="s">
        <v>15</v>
      </c>
      <c r="B50" s="5">
        <f t="shared" ref="B50:AF50" si="210">(0*100)/2</f>
        <v>0</v>
      </c>
      <c r="C50" s="5">
        <f t="shared" si="210"/>
        <v>0</v>
      </c>
      <c r="D50" s="5">
        <f t="shared" si="210"/>
        <v>0</v>
      </c>
      <c r="E50" s="5">
        <f t="shared" si="210"/>
        <v>0</v>
      </c>
      <c r="F50" s="5">
        <f t="shared" si="210"/>
        <v>0</v>
      </c>
      <c r="G50" s="5">
        <f t="shared" si="210"/>
        <v>0</v>
      </c>
      <c r="H50" s="5">
        <f t="shared" si="210"/>
        <v>0</v>
      </c>
      <c r="I50" s="5">
        <f t="shared" si="210"/>
        <v>0</v>
      </c>
      <c r="J50" s="5">
        <f t="shared" si="210"/>
        <v>0</v>
      </c>
      <c r="K50" s="5">
        <f t="shared" si="210"/>
        <v>0</v>
      </c>
      <c r="L50" s="5">
        <f t="shared" si="210"/>
        <v>0</v>
      </c>
      <c r="M50" s="5">
        <f t="shared" si="210"/>
        <v>0</v>
      </c>
      <c r="N50" s="5">
        <f t="shared" si="210"/>
        <v>0</v>
      </c>
      <c r="O50" s="5">
        <f t="shared" si="210"/>
        <v>0</v>
      </c>
      <c r="P50" s="5">
        <f t="shared" si="210"/>
        <v>0</v>
      </c>
      <c r="Q50" s="5">
        <f t="shared" si="210"/>
        <v>0</v>
      </c>
      <c r="R50" s="5">
        <f t="shared" si="210"/>
        <v>0</v>
      </c>
      <c r="S50" s="5">
        <f t="shared" si="210"/>
        <v>0</v>
      </c>
      <c r="T50" s="5">
        <f t="shared" si="210"/>
        <v>0</v>
      </c>
      <c r="U50" s="5">
        <f t="shared" si="210"/>
        <v>0</v>
      </c>
      <c r="V50" s="5">
        <f t="shared" si="210"/>
        <v>0</v>
      </c>
      <c r="W50" s="5">
        <f t="shared" si="210"/>
        <v>0</v>
      </c>
      <c r="X50" s="5">
        <f t="shared" si="210"/>
        <v>0</v>
      </c>
      <c r="Y50" s="5">
        <f t="shared" si="210"/>
        <v>0</v>
      </c>
      <c r="Z50" s="5">
        <f t="shared" si="210"/>
        <v>0</v>
      </c>
      <c r="AA50" s="5">
        <f t="shared" si="210"/>
        <v>0</v>
      </c>
      <c r="AB50" s="5">
        <f t="shared" si="210"/>
        <v>0</v>
      </c>
      <c r="AC50" s="5">
        <f t="shared" si="210"/>
        <v>0</v>
      </c>
      <c r="AD50" s="5">
        <f t="shared" si="210"/>
        <v>0</v>
      </c>
      <c r="AE50" s="5">
        <f t="shared" si="210"/>
        <v>0</v>
      </c>
      <c r="AF50" s="5">
        <f t="shared" si="210"/>
        <v>0</v>
      </c>
    </row>
    <row r="51" spans="1:32">
      <c r="A51" s="1" t="s">
        <v>16</v>
      </c>
      <c r="B51" s="5">
        <f t="shared" ref="B51:AF51" si="211">(0*100)/2</f>
        <v>0</v>
      </c>
      <c r="C51" s="5">
        <f t="shared" si="211"/>
        <v>0</v>
      </c>
      <c r="D51" s="5">
        <f t="shared" si="211"/>
        <v>0</v>
      </c>
      <c r="E51" s="5">
        <f t="shared" si="211"/>
        <v>0</v>
      </c>
      <c r="F51" s="5">
        <f t="shared" si="211"/>
        <v>0</v>
      </c>
      <c r="G51" s="5">
        <f t="shared" si="211"/>
        <v>0</v>
      </c>
      <c r="H51" s="5">
        <f t="shared" si="211"/>
        <v>0</v>
      </c>
      <c r="I51" s="5">
        <f t="shared" si="211"/>
        <v>0</v>
      </c>
      <c r="J51" s="5">
        <f t="shared" si="211"/>
        <v>0</v>
      </c>
      <c r="K51" s="5">
        <f t="shared" si="211"/>
        <v>0</v>
      </c>
      <c r="L51" s="5">
        <f t="shared" si="211"/>
        <v>0</v>
      </c>
      <c r="M51" s="5">
        <f t="shared" si="211"/>
        <v>0</v>
      </c>
      <c r="N51" s="5">
        <f t="shared" si="211"/>
        <v>0</v>
      </c>
      <c r="O51" s="5">
        <f t="shared" si="211"/>
        <v>0</v>
      </c>
      <c r="P51" s="5">
        <f t="shared" si="211"/>
        <v>0</v>
      </c>
      <c r="Q51" s="5">
        <f t="shared" si="211"/>
        <v>0</v>
      </c>
      <c r="R51" s="5">
        <f t="shared" si="211"/>
        <v>0</v>
      </c>
      <c r="S51" s="5">
        <f t="shared" si="211"/>
        <v>0</v>
      </c>
      <c r="T51" s="5">
        <f t="shared" si="211"/>
        <v>0</v>
      </c>
      <c r="U51" s="5">
        <f t="shared" si="211"/>
        <v>0</v>
      </c>
      <c r="V51" s="5">
        <f t="shared" si="211"/>
        <v>0</v>
      </c>
      <c r="W51" s="5">
        <f t="shared" si="211"/>
        <v>0</v>
      </c>
      <c r="X51" s="5">
        <f t="shared" si="211"/>
        <v>0</v>
      </c>
      <c r="Y51" s="5">
        <f t="shared" si="211"/>
        <v>0</v>
      </c>
      <c r="Z51" s="5">
        <f t="shared" si="211"/>
        <v>0</v>
      </c>
      <c r="AA51" s="5">
        <f t="shared" si="211"/>
        <v>0</v>
      </c>
      <c r="AB51" s="5">
        <f t="shared" si="211"/>
        <v>0</v>
      </c>
      <c r="AC51" s="5">
        <f t="shared" si="211"/>
        <v>0</v>
      </c>
      <c r="AD51" s="5">
        <f t="shared" si="211"/>
        <v>0</v>
      </c>
      <c r="AE51" s="5">
        <f t="shared" si="211"/>
        <v>0</v>
      </c>
      <c r="AF51" s="5">
        <f t="shared" si="211"/>
        <v>0</v>
      </c>
    </row>
    <row r="52" spans="1:32">
      <c r="A52" s="1" t="s">
        <v>17</v>
      </c>
      <c r="B52" s="5">
        <f t="shared" ref="B52:AF52" si="212">(0*100)/2</f>
        <v>0</v>
      </c>
      <c r="C52" s="5">
        <f t="shared" si="212"/>
        <v>0</v>
      </c>
      <c r="D52" s="5">
        <f t="shared" si="212"/>
        <v>0</v>
      </c>
      <c r="E52" s="5">
        <f t="shared" si="212"/>
        <v>0</v>
      </c>
      <c r="F52" s="5">
        <f t="shared" si="212"/>
        <v>0</v>
      </c>
      <c r="G52" s="5">
        <f t="shared" si="212"/>
        <v>0</v>
      </c>
      <c r="H52" s="5">
        <f t="shared" si="212"/>
        <v>0</v>
      </c>
      <c r="I52" s="5">
        <f t="shared" si="212"/>
        <v>0</v>
      </c>
      <c r="J52" s="5">
        <f t="shared" si="212"/>
        <v>0</v>
      </c>
      <c r="K52" s="5">
        <f t="shared" si="212"/>
        <v>0</v>
      </c>
      <c r="L52" s="5">
        <f t="shared" si="212"/>
        <v>0</v>
      </c>
      <c r="M52" s="5">
        <f t="shared" si="212"/>
        <v>0</v>
      </c>
      <c r="N52" s="5">
        <f t="shared" si="212"/>
        <v>0</v>
      </c>
      <c r="O52" s="5">
        <f t="shared" si="212"/>
        <v>0</v>
      </c>
      <c r="P52" s="5">
        <f t="shared" si="212"/>
        <v>0</v>
      </c>
      <c r="Q52" s="5">
        <f t="shared" si="212"/>
        <v>0</v>
      </c>
      <c r="R52" s="5">
        <f t="shared" si="212"/>
        <v>0</v>
      </c>
      <c r="S52" s="5">
        <f t="shared" si="212"/>
        <v>0</v>
      </c>
      <c r="T52" s="5">
        <f t="shared" si="212"/>
        <v>0</v>
      </c>
      <c r="U52" s="5">
        <f t="shared" si="212"/>
        <v>0</v>
      </c>
      <c r="V52" s="5">
        <f t="shared" si="212"/>
        <v>0</v>
      </c>
      <c r="W52" s="5">
        <f t="shared" si="212"/>
        <v>0</v>
      </c>
      <c r="X52" s="5">
        <f t="shared" si="212"/>
        <v>0</v>
      </c>
      <c r="Y52" s="5">
        <f t="shared" si="212"/>
        <v>0</v>
      </c>
      <c r="Z52" s="5">
        <f t="shared" si="212"/>
        <v>0</v>
      </c>
      <c r="AA52" s="5">
        <f t="shared" si="212"/>
        <v>0</v>
      </c>
      <c r="AB52" s="5">
        <f t="shared" si="212"/>
        <v>0</v>
      </c>
      <c r="AC52" s="5">
        <f t="shared" si="212"/>
        <v>0</v>
      </c>
      <c r="AD52" s="5">
        <f t="shared" si="212"/>
        <v>0</v>
      </c>
      <c r="AE52" s="5">
        <f t="shared" si="212"/>
        <v>0</v>
      </c>
      <c r="AF52" s="5">
        <f t="shared" si="212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3">(0*100)/1</f>
        <v>0</v>
      </c>
      <c r="C54" s="5">
        <f t="shared" si="213"/>
        <v>0</v>
      </c>
      <c r="D54" s="5">
        <f t="shared" si="213"/>
        <v>0</v>
      </c>
      <c r="E54" s="5">
        <f t="shared" si="213"/>
        <v>0</v>
      </c>
      <c r="F54" s="5">
        <f t="shared" si="213"/>
        <v>0</v>
      </c>
      <c r="G54" s="5">
        <f t="shared" si="213"/>
        <v>0</v>
      </c>
      <c r="H54" s="5">
        <f t="shared" si="213"/>
        <v>0</v>
      </c>
      <c r="I54" s="5">
        <f t="shared" si="213"/>
        <v>0</v>
      </c>
      <c r="J54" s="5">
        <f t="shared" si="213"/>
        <v>0</v>
      </c>
      <c r="K54" s="5">
        <f t="shared" si="213"/>
        <v>0</v>
      </c>
      <c r="L54" s="5">
        <f t="shared" si="213"/>
        <v>0</v>
      </c>
      <c r="M54" s="5">
        <f t="shared" si="213"/>
        <v>0</v>
      </c>
      <c r="N54" s="5">
        <f t="shared" si="213"/>
        <v>0</v>
      </c>
      <c r="O54" s="5">
        <f t="shared" si="213"/>
        <v>0</v>
      </c>
      <c r="P54" s="5">
        <f t="shared" si="213"/>
        <v>0</v>
      </c>
      <c r="Q54" s="5">
        <f t="shared" si="213"/>
        <v>0</v>
      </c>
      <c r="R54" s="5">
        <f t="shared" si="213"/>
        <v>0</v>
      </c>
      <c r="S54" s="5">
        <f t="shared" si="213"/>
        <v>0</v>
      </c>
      <c r="T54" s="5">
        <f t="shared" si="213"/>
        <v>0</v>
      </c>
      <c r="U54" s="5">
        <f t="shared" si="213"/>
        <v>0</v>
      </c>
      <c r="V54" s="5">
        <f t="shared" si="213"/>
        <v>0</v>
      </c>
      <c r="W54" s="5">
        <f t="shared" si="213"/>
        <v>0</v>
      </c>
      <c r="X54" s="5">
        <f t="shared" si="213"/>
        <v>0</v>
      </c>
      <c r="Y54" s="5">
        <f t="shared" si="213"/>
        <v>0</v>
      </c>
      <c r="Z54" s="5">
        <f t="shared" si="213"/>
        <v>0</v>
      </c>
      <c r="AA54" s="5">
        <f t="shared" si="213"/>
        <v>0</v>
      </c>
      <c r="AB54" s="5">
        <f t="shared" si="213"/>
        <v>0</v>
      </c>
      <c r="AC54" s="5">
        <f t="shared" si="213"/>
        <v>0</v>
      </c>
      <c r="AD54" s="5">
        <f t="shared" si="213"/>
        <v>0</v>
      </c>
      <c r="AE54" s="5">
        <f t="shared" si="213"/>
        <v>0</v>
      </c>
      <c r="AF54" s="5">
        <f t="shared" si="213"/>
        <v>0</v>
      </c>
    </row>
    <row r="55" spans="1:32">
      <c r="A55" s="1" t="s">
        <v>3</v>
      </c>
      <c r="B55" s="5">
        <f t="shared" ref="B55:AF55" si="214">(0*100)/1</f>
        <v>0</v>
      </c>
      <c r="C55" s="5">
        <f t="shared" si="214"/>
        <v>0</v>
      </c>
      <c r="D55" s="5">
        <f t="shared" si="214"/>
        <v>0</v>
      </c>
      <c r="E55" s="5">
        <f t="shared" si="214"/>
        <v>0</v>
      </c>
      <c r="F55" s="5">
        <f t="shared" si="214"/>
        <v>0</v>
      </c>
      <c r="G55" s="5">
        <f t="shared" si="214"/>
        <v>0</v>
      </c>
      <c r="H55" s="5">
        <f t="shared" si="214"/>
        <v>0</v>
      </c>
      <c r="I55" s="5">
        <f t="shared" si="214"/>
        <v>0</v>
      </c>
      <c r="J55" s="5">
        <f t="shared" si="214"/>
        <v>0</v>
      </c>
      <c r="K55" s="5">
        <f t="shared" si="214"/>
        <v>0</v>
      </c>
      <c r="L55" s="5">
        <f t="shared" si="214"/>
        <v>0</v>
      </c>
      <c r="M55" s="5">
        <f t="shared" si="214"/>
        <v>0</v>
      </c>
      <c r="N55" s="5">
        <f t="shared" si="214"/>
        <v>0</v>
      </c>
      <c r="O55" s="5">
        <f t="shared" si="214"/>
        <v>0</v>
      </c>
      <c r="P55" s="5">
        <f t="shared" si="214"/>
        <v>0</v>
      </c>
      <c r="Q55" s="5">
        <f t="shared" si="214"/>
        <v>0</v>
      </c>
      <c r="R55" s="5">
        <f t="shared" si="214"/>
        <v>0</v>
      </c>
      <c r="S55" s="5">
        <f t="shared" si="214"/>
        <v>0</v>
      </c>
      <c r="T55" s="5">
        <f t="shared" si="214"/>
        <v>0</v>
      </c>
      <c r="U55" s="5">
        <f t="shared" si="214"/>
        <v>0</v>
      </c>
      <c r="V55" s="5">
        <f t="shared" si="214"/>
        <v>0</v>
      </c>
      <c r="W55" s="5">
        <f t="shared" si="214"/>
        <v>0</v>
      </c>
      <c r="X55" s="5">
        <f t="shared" si="214"/>
        <v>0</v>
      </c>
      <c r="Y55" s="5">
        <f t="shared" si="214"/>
        <v>0</v>
      </c>
      <c r="Z55" s="5">
        <f t="shared" si="214"/>
        <v>0</v>
      </c>
      <c r="AA55" s="5">
        <f t="shared" si="214"/>
        <v>0</v>
      </c>
      <c r="AB55" s="5">
        <f t="shared" si="214"/>
        <v>0</v>
      </c>
      <c r="AC55" s="5">
        <f t="shared" si="214"/>
        <v>0</v>
      </c>
      <c r="AD55" s="5">
        <f t="shared" si="214"/>
        <v>0</v>
      </c>
      <c r="AE55" s="5">
        <f t="shared" si="214"/>
        <v>0</v>
      </c>
      <c r="AF55" s="5">
        <f t="shared" si="214"/>
        <v>0</v>
      </c>
    </row>
    <row r="56" spans="1:32">
      <c r="A56" s="1" t="s">
        <v>4</v>
      </c>
      <c r="B56" s="5">
        <f t="shared" ref="B56:C56" si="215">(0*100)/1</f>
        <v>0</v>
      </c>
      <c r="C56" s="5">
        <f t="shared" si="215"/>
        <v>0</v>
      </c>
      <c r="D56" s="5">
        <f>(1*100)/1</f>
        <v>100</v>
      </c>
      <c r="E56" s="5">
        <f t="shared" ref="E56:H56" si="216">(0*100)/1</f>
        <v>0</v>
      </c>
      <c r="F56" s="5">
        <f t="shared" si="216"/>
        <v>0</v>
      </c>
      <c r="G56" s="5">
        <f t="shared" si="216"/>
        <v>0</v>
      </c>
      <c r="H56" s="5">
        <f t="shared" si="216"/>
        <v>0</v>
      </c>
      <c r="I56" s="5">
        <f t="shared" ref="I56:I57" si="217">(1*100)/1</f>
        <v>100</v>
      </c>
      <c r="J56" s="5">
        <f>(0*100)/1</f>
        <v>0</v>
      </c>
      <c r="K56" s="5">
        <f>(1*100)/1</f>
        <v>100</v>
      </c>
      <c r="L56" s="5">
        <f t="shared" ref="L56:M56" si="218">(0*100)/1</f>
        <v>0</v>
      </c>
      <c r="M56" s="5">
        <f t="shared" si="218"/>
        <v>0</v>
      </c>
      <c r="N56" s="5">
        <f t="shared" ref="N56:Q56" si="219">(1*100)/1</f>
        <v>100</v>
      </c>
      <c r="O56" s="5">
        <f t="shared" si="219"/>
        <v>100</v>
      </c>
      <c r="P56" s="5">
        <f t="shared" si="219"/>
        <v>100</v>
      </c>
      <c r="Q56" s="5">
        <f t="shared" si="219"/>
        <v>100</v>
      </c>
      <c r="R56" s="5">
        <f t="shared" ref="R56:W56" si="220">(0*100)/1</f>
        <v>0</v>
      </c>
      <c r="S56" s="5">
        <f t="shared" si="220"/>
        <v>0</v>
      </c>
      <c r="T56" s="5">
        <f t="shared" si="220"/>
        <v>0</v>
      </c>
      <c r="U56" s="5">
        <f t="shared" si="220"/>
        <v>0</v>
      </c>
      <c r="V56" s="5">
        <f t="shared" si="220"/>
        <v>0</v>
      </c>
      <c r="W56" s="5">
        <f t="shared" si="220"/>
        <v>0</v>
      </c>
      <c r="X56" s="5">
        <f t="shared" ref="X56:Y56" si="221">(1*100)/1</f>
        <v>100</v>
      </c>
      <c r="Y56" s="5">
        <f t="shared" si="221"/>
        <v>100</v>
      </c>
      <c r="Z56" s="5">
        <f t="shared" ref="Z56:Z60" si="222">(0*100)/1</f>
        <v>0</v>
      </c>
      <c r="AA56" s="5">
        <f>(1*100)/1</f>
        <v>100</v>
      </c>
      <c r="AB56" s="5">
        <f>(0*100)/1</f>
        <v>0</v>
      </c>
      <c r="AC56" s="5">
        <f>(1*100)/1</f>
        <v>100</v>
      </c>
      <c r="AD56" s="5">
        <f>(0*100)/1</f>
        <v>0</v>
      </c>
      <c r="AE56" s="5">
        <f t="shared" ref="AE56:AF56" si="223">(1*100)/1</f>
        <v>100</v>
      </c>
      <c r="AF56" s="5">
        <f t="shared" si="223"/>
        <v>100</v>
      </c>
    </row>
    <row r="57" spans="1:32">
      <c r="A57" s="1" t="s">
        <v>5</v>
      </c>
      <c r="B57" s="5">
        <f t="shared" ref="B57:B62" si="224">(0*100)/1</f>
        <v>0</v>
      </c>
      <c r="C57" s="5">
        <f t="shared" ref="C57:D57" si="225">(1*100)/1</f>
        <v>100</v>
      </c>
      <c r="D57" s="5">
        <f t="shared" si="225"/>
        <v>100</v>
      </c>
      <c r="E57" s="5">
        <f t="shared" ref="E57:H57" si="226">(0*100)/1</f>
        <v>0</v>
      </c>
      <c r="F57" s="5">
        <f t="shared" si="226"/>
        <v>0</v>
      </c>
      <c r="G57" s="5">
        <f t="shared" si="226"/>
        <v>0</v>
      </c>
      <c r="H57" s="5">
        <f t="shared" si="226"/>
        <v>0</v>
      </c>
      <c r="I57" s="5">
        <f t="shared" si="217"/>
        <v>100</v>
      </c>
      <c r="J57" s="5">
        <f t="shared" ref="J57:L57" si="227">(1*100)/1</f>
        <v>100</v>
      </c>
      <c r="K57" s="5">
        <f t="shared" si="227"/>
        <v>100</v>
      </c>
      <c r="L57" s="5">
        <f t="shared" si="227"/>
        <v>100</v>
      </c>
      <c r="M57" s="5">
        <f t="shared" ref="M57:M59" si="228">(0*100)/1</f>
        <v>0</v>
      </c>
      <c r="N57" s="5">
        <f t="shared" ref="N57:O57" si="229">(1*100)/1</f>
        <v>100</v>
      </c>
      <c r="O57" s="5">
        <f t="shared" si="229"/>
        <v>100</v>
      </c>
      <c r="P57" s="5">
        <f t="shared" ref="P57:P60" si="230">(0*100)/1</f>
        <v>0</v>
      </c>
      <c r="Q57" s="5">
        <f t="shared" ref="Q57:Q60" si="231">(1*100)/1</f>
        <v>100</v>
      </c>
      <c r="R57" s="5">
        <f t="shared" ref="R57:U57" si="232">(0*100)/1</f>
        <v>0</v>
      </c>
      <c r="S57" s="5">
        <f t="shared" si="232"/>
        <v>0</v>
      </c>
      <c r="T57" s="5">
        <f t="shared" si="232"/>
        <v>0</v>
      </c>
      <c r="U57" s="5">
        <f t="shared" si="232"/>
        <v>0</v>
      </c>
      <c r="V57" s="5">
        <f t="shared" ref="V57:Y57" si="233">(1*100)/1</f>
        <v>100</v>
      </c>
      <c r="W57" s="5">
        <f t="shared" si="233"/>
        <v>100</v>
      </c>
      <c r="X57" s="5">
        <f t="shared" si="233"/>
        <v>100</v>
      </c>
      <c r="Y57" s="5">
        <f t="shared" si="233"/>
        <v>100</v>
      </c>
      <c r="Z57" s="5">
        <f t="shared" si="222"/>
        <v>0</v>
      </c>
      <c r="AA57" s="5">
        <f t="shared" ref="AA57:AA63" si="234">(0*100)/1</f>
        <v>0</v>
      </c>
      <c r="AB57" s="5">
        <f t="shared" ref="AB57:AF57" si="235">(1*100)/1</f>
        <v>100</v>
      </c>
      <c r="AC57" s="5">
        <f t="shared" si="235"/>
        <v>100</v>
      </c>
      <c r="AD57" s="5">
        <f t="shared" si="235"/>
        <v>100</v>
      </c>
      <c r="AE57" s="5">
        <f t="shared" si="235"/>
        <v>100</v>
      </c>
      <c r="AF57" s="5">
        <f t="shared" si="235"/>
        <v>100</v>
      </c>
    </row>
    <row r="58" spans="1:32">
      <c r="A58" s="1" t="s">
        <v>6</v>
      </c>
      <c r="B58" s="5">
        <f t="shared" si="224"/>
        <v>0</v>
      </c>
      <c r="C58" s="5">
        <f t="shared" ref="C58:D58" si="236">(1*100)/1</f>
        <v>100</v>
      </c>
      <c r="D58" s="5">
        <f t="shared" si="236"/>
        <v>100</v>
      </c>
      <c r="E58" s="5">
        <f t="shared" ref="E58:F58" si="237">(0*100)/1</f>
        <v>0</v>
      </c>
      <c r="F58" s="5">
        <f t="shared" si="237"/>
        <v>0</v>
      </c>
      <c r="G58" s="5">
        <f t="shared" ref="G58:L58" si="238">(1*100)/1</f>
        <v>100</v>
      </c>
      <c r="H58" s="5">
        <f t="shared" si="238"/>
        <v>100</v>
      </c>
      <c r="I58" s="5">
        <f t="shared" si="238"/>
        <v>100</v>
      </c>
      <c r="J58" s="5">
        <f t="shared" si="238"/>
        <v>100</v>
      </c>
      <c r="K58" s="5">
        <f t="shared" si="238"/>
        <v>100</v>
      </c>
      <c r="L58" s="5">
        <f t="shared" si="238"/>
        <v>100</v>
      </c>
      <c r="M58" s="5">
        <f t="shared" si="228"/>
        <v>0</v>
      </c>
      <c r="N58" s="5">
        <f t="shared" ref="N58:O58" si="239">(1*100)/1</f>
        <v>100</v>
      </c>
      <c r="O58" s="5">
        <f t="shared" si="239"/>
        <v>100</v>
      </c>
      <c r="P58" s="5">
        <f t="shared" si="230"/>
        <v>0</v>
      </c>
      <c r="Q58" s="5">
        <f t="shared" si="231"/>
        <v>100</v>
      </c>
      <c r="R58" s="5">
        <f t="shared" ref="R58:S58" si="240">(0*100)/1</f>
        <v>0</v>
      </c>
      <c r="S58" s="5">
        <f t="shared" si="240"/>
        <v>0</v>
      </c>
      <c r="T58" s="5">
        <f t="shared" ref="T58:Y58" si="241">(1*100)/1</f>
        <v>100</v>
      </c>
      <c r="U58" s="5">
        <f t="shared" si="241"/>
        <v>100</v>
      </c>
      <c r="V58" s="5">
        <f t="shared" si="241"/>
        <v>100</v>
      </c>
      <c r="W58" s="5">
        <f t="shared" si="241"/>
        <v>100</v>
      </c>
      <c r="X58" s="5">
        <f t="shared" si="241"/>
        <v>100</v>
      </c>
      <c r="Y58" s="5">
        <f t="shared" si="241"/>
        <v>100</v>
      </c>
      <c r="Z58" s="5">
        <f t="shared" si="222"/>
        <v>0</v>
      </c>
      <c r="AA58" s="5">
        <f t="shared" si="234"/>
        <v>0</v>
      </c>
      <c r="AB58" s="5">
        <f t="shared" ref="AB58:AF58" si="242">(1*100)/1</f>
        <v>100</v>
      </c>
      <c r="AC58" s="5">
        <f t="shared" si="242"/>
        <v>100</v>
      </c>
      <c r="AD58" s="5">
        <f t="shared" si="242"/>
        <v>100</v>
      </c>
      <c r="AE58" s="5">
        <f t="shared" si="242"/>
        <v>100</v>
      </c>
      <c r="AF58" s="5">
        <f t="shared" si="242"/>
        <v>100</v>
      </c>
    </row>
    <row r="59" spans="1:32">
      <c r="A59" s="1" t="s">
        <v>7</v>
      </c>
      <c r="B59" s="5">
        <f t="shared" si="224"/>
        <v>0</v>
      </c>
      <c r="C59" s="5">
        <f t="shared" ref="C59:D59" si="243">(1*100)/1</f>
        <v>100</v>
      </c>
      <c r="D59" s="5">
        <f t="shared" si="243"/>
        <v>100</v>
      </c>
      <c r="E59" s="5">
        <f t="shared" ref="E59:E60" si="244">(0*100)/1</f>
        <v>0</v>
      </c>
      <c r="F59" s="5">
        <f t="shared" ref="F59:L59" si="245">(1*100)/1</f>
        <v>100</v>
      </c>
      <c r="G59" s="5">
        <f t="shared" si="245"/>
        <v>100</v>
      </c>
      <c r="H59" s="5">
        <f t="shared" si="245"/>
        <v>100</v>
      </c>
      <c r="I59" s="5">
        <f t="shared" si="245"/>
        <v>100</v>
      </c>
      <c r="J59" s="5">
        <f t="shared" si="245"/>
        <v>100</v>
      </c>
      <c r="K59" s="5">
        <f t="shared" si="245"/>
        <v>100</v>
      </c>
      <c r="L59" s="5">
        <f t="shared" si="245"/>
        <v>100</v>
      </c>
      <c r="M59" s="5">
        <f t="shared" si="228"/>
        <v>0</v>
      </c>
      <c r="N59" s="5">
        <f t="shared" ref="N59:O59" si="246">(1*100)/1</f>
        <v>100</v>
      </c>
      <c r="O59" s="5">
        <f t="shared" si="246"/>
        <v>100</v>
      </c>
      <c r="P59" s="5">
        <f t="shared" si="230"/>
        <v>0</v>
      </c>
      <c r="Q59" s="5">
        <f t="shared" si="231"/>
        <v>100</v>
      </c>
      <c r="R59" s="5">
        <f t="shared" ref="R59:S59" si="247">(1*100)/1</f>
        <v>100</v>
      </c>
      <c r="S59" s="5">
        <f t="shared" si="247"/>
        <v>100</v>
      </c>
      <c r="T59" s="5">
        <f t="shared" ref="T59:T64" si="248">(0*100)/1</f>
        <v>0</v>
      </c>
      <c r="U59" s="5">
        <f t="shared" ref="U59:Y59" si="249">(1*100)/1</f>
        <v>100</v>
      </c>
      <c r="V59" s="5">
        <f t="shared" si="249"/>
        <v>100</v>
      </c>
      <c r="W59" s="5">
        <f t="shared" si="249"/>
        <v>100</v>
      </c>
      <c r="X59" s="5">
        <f t="shared" si="249"/>
        <v>100</v>
      </c>
      <c r="Y59" s="5">
        <f t="shared" si="249"/>
        <v>100</v>
      </c>
      <c r="Z59" s="5">
        <f t="shared" si="222"/>
        <v>0</v>
      </c>
      <c r="AA59" s="5">
        <f t="shared" si="234"/>
        <v>0</v>
      </c>
      <c r="AB59" s="5">
        <f t="shared" ref="AB59:AF59" si="250">(1*100)/1</f>
        <v>100</v>
      </c>
      <c r="AC59" s="5">
        <f t="shared" si="250"/>
        <v>100</v>
      </c>
      <c r="AD59" s="5">
        <f t="shared" si="250"/>
        <v>100</v>
      </c>
      <c r="AE59" s="5">
        <f t="shared" si="250"/>
        <v>100</v>
      </c>
      <c r="AF59" s="5">
        <f t="shared" si="250"/>
        <v>100</v>
      </c>
    </row>
    <row r="60" spans="1:32">
      <c r="A60" s="1" t="s">
        <v>8</v>
      </c>
      <c r="B60" s="5">
        <f t="shared" si="224"/>
        <v>0</v>
      </c>
      <c r="C60" s="5">
        <f t="shared" ref="C60:D60" si="251">(1*100)/1</f>
        <v>100</v>
      </c>
      <c r="D60" s="5">
        <f t="shared" si="251"/>
        <v>100</v>
      </c>
      <c r="E60" s="5">
        <f t="shared" si="244"/>
        <v>0</v>
      </c>
      <c r="F60" s="5">
        <f t="shared" ref="F60:O60" si="252">(1*100)/1</f>
        <v>100</v>
      </c>
      <c r="G60" s="5">
        <f t="shared" si="252"/>
        <v>100</v>
      </c>
      <c r="H60" s="5">
        <f t="shared" si="252"/>
        <v>100</v>
      </c>
      <c r="I60" s="5">
        <f t="shared" si="252"/>
        <v>100</v>
      </c>
      <c r="J60" s="5">
        <f t="shared" si="252"/>
        <v>100</v>
      </c>
      <c r="K60" s="5">
        <f t="shared" si="252"/>
        <v>100</v>
      </c>
      <c r="L60" s="5">
        <f t="shared" si="252"/>
        <v>100</v>
      </c>
      <c r="M60" s="5">
        <f t="shared" si="252"/>
        <v>100</v>
      </c>
      <c r="N60" s="5">
        <f t="shared" si="252"/>
        <v>100</v>
      </c>
      <c r="O60" s="5">
        <f t="shared" si="252"/>
        <v>100</v>
      </c>
      <c r="P60" s="5">
        <f t="shared" si="230"/>
        <v>0</v>
      </c>
      <c r="Q60" s="5">
        <f t="shared" si="231"/>
        <v>100</v>
      </c>
      <c r="R60" s="5">
        <f t="shared" ref="R60:S60" si="253">(1*100)/1</f>
        <v>100</v>
      </c>
      <c r="S60" s="5">
        <f t="shared" si="253"/>
        <v>100</v>
      </c>
      <c r="T60" s="5">
        <f t="shared" si="248"/>
        <v>0</v>
      </c>
      <c r="U60" s="5">
        <f t="shared" ref="U60:U64" si="254">(0*100)/1</f>
        <v>0</v>
      </c>
      <c r="V60" s="5">
        <f t="shared" ref="V60:Y60" si="255">(1*100)/1</f>
        <v>100</v>
      </c>
      <c r="W60" s="5">
        <f t="shared" si="255"/>
        <v>100</v>
      </c>
      <c r="X60" s="5">
        <f t="shared" si="255"/>
        <v>100</v>
      </c>
      <c r="Y60" s="5">
        <f t="shared" si="255"/>
        <v>100</v>
      </c>
      <c r="Z60" s="5">
        <f t="shared" si="222"/>
        <v>0</v>
      </c>
      <c r="AA60" s="5">
        <f t="shared" si="234"/>
        <v>0</v>
      </c>
      <c r="AB60" s="5">
        <f t="shared" ref="AB60:AF60" si="256">(1*100)/1</f>
        <v>100</v>
      </c>
      <c r="AC60" s="5">
        <f t="shared" si="256"/>
        <v>100</v>
      </c>
      <c r="AD60" s="5">
        <f t="shared" si="256"/>
        <v>100</v>
      </c>
      <c r="AE60" s="5">
        <f t="shared" si="256"/>
        <v>100</v>
      </c>
      <c r="AF60" s="5">
        <f t="shared" si="256"/>
        <v>100</v>
      </c>
    </row>
    <row r="61" spans="1:32">
      <c r="A61" s="1" t="s">
        <v>9</v>
      </c>
      <c r="B61" s="5">
        <f t="shared" si="224"/>
        <v>0</v>
      </c>
      <c r="C61" s="5">
        <f t="shared" ref="C61:G61" si="257">(1*100)/1</f>
        <v>100</v>
      </c>
      <c r="D61" s="5">
        <f t="shared" si="257"/>
        <v>100</v>
      </c>
      <c r="E61" s="5">
        <f t="shared" si="257"/>
        <v>100</v>
      </c>
      <c r="F61" s="5">
        <f t="shared" si="257"/>
        <v>100</v>
      </c>
      <c r="G61" s="5">
        <f t="shared" si="257"/>
        <v>100</v>
      </c>
      <c r="H61" s="5">
        <f t="shared" ref="H61:I61" si="258">(0*100)/1</f>
        <v>0</v>
      </c>
      <c r="I61" s="5">
        <f t="shared" si="258"/>
        <v>0</v>
      </c>
      <c r="J61" s="5">
        <f t="shared" ref="J61:M61" si="259">(1*100)/1</f>
        <v>100</v>
      </c>
      <c r="K61" s="5">
        <f t="shared" si="259"/>
        <v>100</v>
      </c>
      <c r="L61" s="5">
        <f t="shared" si="259"/>
        <v>100</v>
      </c>
      <c r="M61" s="5">
        <f t="shared" si="259"/>
        <v>100</v>
      </c>
      <c r="N61" s="5">
        <f t="shared" ref="N61:N65" si="260">(0*100)/1</f>
        <v>0</v>
      </c>
      <c r="O61" s="5">
        <f t="shared" ref="O61:S61" si="261">(1*100)/1</f>
        <v>100</v>
      </c>
      <c r="P61" s="5">
        <f t="shared" si="261"/>
        <v>100</v>
      </c>
      <c r="Q61" s="5">
        <f t="shared" si="261"/>
        <v>100</v>
      </c>
      <c r="R61" s="5">
        <f t="shared" si="261"/>
        <v>100</v>
      </c>
      <c r="S61" s="5">
        <f t="shared" si="261"/>
        <v>100</v>
      </c>
      <c r="T61" s="5">
        <f t="shared" si="248"/>
        <v>0</v>
      </c>
      <c r="U61" s="5">
        <f t="shared" si="254"/>
        <v>0</v>
      </c>
      <c r="V61" s="5">
        <f t="shared" ref="V61:Z61" si="262">(1*100)/1</f>
        <v>100</v>
      </c>
      <c r="W61" s="5">
        <f t="shared" si="262"/>
        <v>100</v>
      </c>
      <c r="X61" s="5">
        <f t="shared" si="262"/>
        <v>100</v>
      </c>
      <c r="Y61" s="5">
        <f t="shared" si="262"/>
        <v>100</v>
      </c>
      <c r="Z61" s="5">
        <f t="shared" si="262"/>
        <v>100</v>
      </c>
      <c r="AA61" s="5">
        <f t="shared" si="234"/>
        <v>0</v>
      </c>
      <c r="AB61" s="5">
        <f t="shared" ref="AB61:AB64" si="263">(1*100)/1</f>
        <v>100</v>
      </c>
      <c r="AC61" s="5">
        <f t="shared" ref="AC61:AD61" si="264">(0*100)/1</f>
        <v>0</v>
      </c>
      <c r="AD61" s="5">
        <f t="shared" si="264"/>
        <v>0</v>
      </c>
      <c r="AE61" s="5">
        <f t="shared" ref="AE61:AF61" si="265">(1*100)/1</f>
        <v>100</v>
      </c>
      <c r="AF61" s="5">
        <f t="shared" si="265"/>
        <v>100</v>
      </c>
    </row>
    <row r="62" spans="1:32">
      <c r="A62" s="1" t="s">
        <v>10</v>
      </c>
      <c r="B62" s="5">
        <f t="shared" si="224"/>
        <v>0</v>
      </c>
      <c r="C62" s="5">
        <f t="shared" ref="C62:G62" si="266">(1*100)/1</f>
        <v>100</v>
      </c>
      <c r="D62" s="5">
        <f t="shared" si="266"/>
        <v>100</v>
      </c>
      <c r="E62" s="5">
        <f t="shared" si="266"/>
        <v>100</v>
      </c>
      <c r="F62" s="5">
        <f t="shared" si="266"/>
        <v>100</v>
      </c>
      <c r="G62" s="5">
        <f t="shared" si="266"/>
        <v>100</v>
      </c>
      <c r="H62" s="5">
        <f t="shared" ref="H62:I62" si="267">(0*100)/1</f>
        <v>0</v>
      </c>
      <c r="I62" s="5">
        <f t="shared" si="267"/>
        <v>0</v>
      </c>
      <c r="J62" s="5">
        <f t="shared" ref="J62:M62" si="268">(1*100)/1</f>
        <v>100</v>
      </c>
      <c r="K62" s="5">
        <f t="shared" si="268"/>
        <v>100</v>
      </c>
      <c r="L62" s="5">
        <f t="shared" si="268"/>
        <v>100</v>
      </c>
      <c r="M62" s="5">
        <f t="shared" si="268"/>
        <v>100</v>
      </c>
      <c r="N62" s="5">
        <f t="shared" si="260"/>
        <v>0</v>
      </c>
      <c r="O62" s="5">
        <f t="shared" ref="O62:S62" si="269">(1*100)/1</f>
        <v>100</v>
      </c>
      <c r="P62" s="5">
        <f t="shared" si="269"/>
        <v>100</v>
      </c>
      <c r="Q62" s="5">
        <f t="shared" si="269"/>
        <v>100</v>
      </c>
      <c r="R62" s="5">
        <f t="shared" si="269"/>
        <v>100</v>
      </c>
      <c r="S62" s="5">
        <f t="shared" si="269"/>
        <v>100</v>
      </c>
      <c r="T62" s="5">
        <f t="shared" si="248"/>
        <v>0</v>
      </c>
      <c r="U62" s="5">
        <f t="shared" si="254"/>
        <v>0</v>
      </c>
      <c r="V62" s="5">
        <f t="shared" ref="V62:Z62" si="270">(1*100)/1</f>
        <v>100</v>
      </c>
      <c r="W62" s="5">
        <f t="shared" si="270"/>
        <v>100</v>
      </c>
      <c r="X62" s="5">
        <f t="shared" si="270"/>
        <v>100</v>
      </c>
      <c r="Y62" s="5">
        <f t="shared" si="270"/>
        <v>100</v>
      </c>
      <c r="Z62" s="5">
        <f t="shared" si="270"/>
        <v>100</v>
      </c>
      <c r="AA62" s="5">
        <f t="shared" si="234"/>
        <v>0</v>
      </c>
      <c r="AB62" s="5">
        <f t="shared" si="263"/>
        <v>100</v>
      </c>
      <c r="AC62" s="5">
        <f t="shared" ref="AC62:AC66" si="271">(0*100)/1</f>
        <v>0</v>
      </c>
      <c r="AD62" s="5">
        <f t="shared" ref="AD62:AF62" si="272">(1*100)/1</f>
        <v>100</v>
      </c>
      <c r="AE62" s="5">
        <f t="shared" si="272"/>
        <v>100</v>
      </c>
      <c r="AF62" s="5">
        <f t="shared" si="272"/>
        <v>100</v>
      </c>
    </row>
    <row r="63" spans="1:32">
      <c r="A63" s="1" t="s">
        <v>11</v>
      </c>
      <c r="B63" s="5">
        <f t="shared" ref="B63:E63" si="273">(1*100)/1</f>
        <v>100</v>
      </c>
      <c r="C63" s="5">
        <f t="shared" si="273"/>
        <v>100</v>
      </c>
      <c r="D63" s="5">
        <f t="shared" si="273"/>
        <v>100</v>
      </c>
      <c r="E63" s="5">
        <f t="shared" si="273"/>
        <v>100</v>
      </c>
      <c r="F63" s="5">
        <f>(0*100)/1</f>
        <v>0</v>
      </c>
      <c r="G63" s="5">
        <f t="shared" ref="G63:G67" si="274">(1*100)/1</f>
        <v>100</v>
      </c>
      <c r="H63" s="5">
        <f t="shared" ref="H63:I63" si="275">(0*100)/1</f>
        <v>0</v>
      </c>
      <c r="I63" s="5">
        <f t="shared" si="275"/>
        <v>0</v>
      </c>
      <c r="J63" s="5">
        <f t="shared" ref="J63:M63" si="276">(1*100)/1</f>
        <v>100</v>
      </c>
      <c r="K63" s="5">
        <f t="shared" si="276"/>
        <v>100</v>
      </c>
      <c r="L63" s="5">
        <f t="shared" si="276"/>
        <v>100</v>
      </c>
      <c r="M63" s="5">
        <f t="shared" si="276"/>
        <v>100</v>
      </c>
      <c r="N63" s="5">
        <f t="shared" si="260"/>
        <v>0</v>
      </c>
      <c r="O63" s="5">
        <f t="shared" ref="O63:S63" si="277">(1*100)/1</f>
        <v>100</v>
      </c>
      <c r="P63" s="5">
        <f t="shared" si="277"/>
        <v>100</v>
      </c>
      <c r="Q63" s="5">
        <f t="shared" si="277"/>
        <v>100</v>
      </c>
      <c r="R63" s="5">
        <f t="shared" si="277"/>
        <v>100</v>
      </c>
      <c r="S63" s="5">
        <f t="shared" si="277"/>
        <v>100</v>
      </c>
      <c r="T63" s="5">
        <f t="shared" si="248"/>
        <v>0</v>
      </c>
      <c r="U63" s="5">
        <f t="shared" si="254"/>
        <v>0</v>
      </c>
      <c r="V63" s="5">
        <f t="shared" ref="V63:Z63" si="278">(1*100)/1</f>
        <v>100</v>
      </c>
      <c r="W63" s="5">
        <f t="shared" si="278"/>
        <v>100</v>
      </c>
      <c r="X63" s="5">
        <f t="shared" si="278"/>
        <v>100</v>
      </c>
      <c r="Y63" s="5">
        <f t="shared" si="278"/>
        <v>100</v>
      </c>
      <c r="Z63" s="5">
        <f t="shared" si="278"/>
        <v>100</v>
      </c>
      <c r="AA63" s="5">
        <f t="shared" si="234"/>
        <v>0</v>
      </c>
      <c r="AB63" s="5">
        <f t="shared" si="263"/>
        <v>100</v>
      </c>
      <c r="AC63" s="5">
        <f t="shared" si="271"/>
        <v>0</v>
      </c>
      <c r="AD63" s="5">
        <f t="shared" ref="AD63:AF63" si="279">(1*100)/1</f>
        <v>100</v>
      </c>
      <c r="AE63" s="5">
        <f t="shared" si="279"/>
        <v>100</v>
      </c>
      <c r="AF63" s="5">
        <f t="shared" si="279"/>
        <v>100</v>
      </c>
    </row>
    <row r="64" spans="1:32">
      <c r="A64" s="1" t="s">
        <v>12</v>
      </c>
      <c r="B64" s="5">
        <f t="shared" ref="B64:D64" si="280">(1*100)/1</f>
        <v>100</v>
      </c>
      <c r="C64" s="5">
        <f t="shared" si="280"/>
        <v>100</v>
      </c>
      <c r="D64" s="5">
        <f t="shared" si="280"/>
        <v>100</v>
      </c>
      <c r="E64" s="5">
        <f t="shared" ref="E64:F64" si="281">(0*100)/1</f>
        <v>0</v>
      </c>
      <c r="F64" s="5">
        <f t="shared" si="281"/>
        <v>0</v>
      </c>
      <c r="G64" s="5">
        <f t="shared" si="274"/>
        <v>100</v>
      </c>
      <c r="H64" s="5">
        <f t="shared" ref="H64:I64" si="282">(0*100)/1</f>
        <v>0</v>
      </c>
      <c r="I64" s="5">
        <f t="shared" si="282"/>
        <v>0</v>
      </c>
      <c r="J64" s="5">
        <f t="shared" ref="J64:K64" si="283">(1*100)/1</f>
        <v>100</v>
      </c>
      <c r="K64" s="5">
        <f t="shared" si="283"/>
        <v>100</v>
      </c>
      <c r="L64" s="5">
        <f>(0*100)/1</f>
        <v>0</v>
      </c>
      <c r="M64" s="5">
        <f>(1*100)/1</f>
        <v>100</v>
      </c>
      <c r="N64" s="5">
        <f t="shared" si="260"/>
        <v>0</v>
      </c>
      <c r="O64" s="5">
        <f t="shared" ref="O64:P64" si="284">(0*100)/1</f>
        <v>0</v>
      </c>
      <c r="P64" s="5">
        <f t="shared" si="284"/>
        <v>0</v>
      </c>
      <c r="Q64" s="5">
        <f t="shared" ref="Q64:S64" si="285">(1*100)/1</f>
        <v>100</v>
      </c>
      <c r="R64" s="5">
        <f t="shared" si="285"/>
        <v>100</v>
      </c>
      <c r="S64" s="5">
        <f t="shared" si="285"/>
        <v>100</v>
      </c>
      <c r="T64" s="5">
        <f t="shared" si="248"/>
        <v>0</v>
      </c>
      <c r="U64" s="5">
        <f t="shared" si="254"/>
        <v>0</v>
      </c>
      <c r="V64" s="5">
        <f t="shared" ref="V64:V67" si="286">(1*100)/1</f>
        <v>100</v>
      </c>
      <c r="W64" s="5">
        <f t="shared" ref="W64:X64" si="287">(0*100)/1</f>
        <v>0</v>
      </c>
      <c r="X64" s="5">
        <f t="shared" si="287"/>
        <v>0</v>
      </c>
      <c r="Y64" s="5">
        <f t="shared" ref="Y64:Y67" si="288">(1*100)/1</f>
        <v>100</v>
      </c>
      <c r="Z64" s="5">
        <f t="shared" ref="Z64:AA64" si="289">(0*100)/1</f>
        <v>0</v>
      </c>
      <c r="AA64" s="5">
        <f t="shared" si="289"/>
        <v>0</v>
      </c>
      <c r="AB64" s="5">
        <f t="shared" si="263"/>
        <v>100</v>
      </c>
      <c r="AC64" s="5">
        <f t="shared" si="271"/>
        <v>0</v>
      </c>
      <c r="AD64" s="5">
        <f t="shared" ref="AD64:AD66" si="290">(0*100)/1</f>
        <v>0</v>
      </c>
      <c r="AE64" s="5">
        <f t="shared" ref="AE64:AE67" si="291">(1*100)/1</f>
        <v>100</v>
      </c>
      <c r="AF64" s="5">
        <f t="shared" ref="AF64:AF67" si="292">(0*100)/1</f>
        <v>0</v>
      </c>
    </row>
    <row r="65" spans="1:32">
      <c r="A65" s="1" t="s">
        <v>13</v>
      </c>
      <c r="B65" s="5">
        <f t="shared" ref="B65:D65" si="293">(1*100)/1</f>
        <v>100</v>
      </c>
      <c r="C65" s="5">
        <f t="shared" si="293"/>
        <v>100</v>
      </c>
      <c r="D65" s="5">
        <f t="shared" si="293"/>
        <v>100</v>
      </c>
      <c r="E65" s="5">
        <f t="shared" ref="E65:F65" si="294">(0*100)/1</f>
        <v>0</v>
      </c>
      <c r="F65" s="5">
        <f t="shared" si="294"/>
        <v>0</v>
      </c>
      <c r="G65" s="5">
        <f t="shared" si="274"/>
        <v>100</v>
      </c>
      <c r="H65" s="5">
        <f t="shared" ref="H65:I65" si="295">(0*100)/1</f>
        <v>0</v>
      </c>
      <c r="I65" s="5">
        <f t="shared" si="295"/>
        <v>0</v>
      </c>
      <c r="J65" s="5">
        <f t="shared" ref="J65:M65" si="296">(1*100)/1</f>
        <v>100</v>
      </c>
      <c r="K65" s="5">
        <f t="shared" si="296"/>
        <v>100</v>
      </c>
      <c r="L65" s="5">
        <f t="shared" si="296"/>
        <v>100</v>
      </c>
      <c r="M65" s="5">
        <f t="shared" si="296"/>
        <v>100</v>
      </c>
      <c r="N65" s="5">
        <f t="shared" si="260"/>
        <v>0</v>
      </c>
      <c r="O65" s="5">
        <f t="shared" ref="O65:P65" si="297">(0*100)/1</f>
        <v>0</v>
      </c>
      <c r="P65" s="5">
        <f t="shared" si="297"/>
        <v>0</v>
      </c>
      <c r="Q65" s="5">
        <f>(1*100)/1</f>
        <v>100</v>
      </c>
      <c r="R65" s="5">
        <f t="shared" ref="R65:U65" si="298">(0*100)/1</f>
        <v>0</v>
      </c>
      <c r="S65" s="5">
        <f t="shared" si="298"/>
        <v>0</v>
      </c>
      <c r="T65" s="5">
        <f t="shared" si="298"/>
        <v>0</v>
      </c>
      <c r="U65" s="5">
        <f t="shared" si="298"/>
        <v>0</v>
      </c>
      <c r="V65" s="5">
        <f t="shared" si="286"/>
        <v>100</v>
      </c>
      <c r="W65" s="5">
        <f t="shared" ref="W65:X65" si="299">(0*100)/1</f>
        <v>0</v>
      </c>
      <c r="X65" s="5">
        <f t="shared" si="299"/>
        <v>0</v>
      </c>
      <c r="Y65" s="5">
        <f t="shared" si="288"/>
        <v>100</v>
      </c>
      <c r="Z65" s="5">
        <f t="shared" ref="Z65:Z67" si="300">(0*100)/1</f>
        <v>0</v>
      </c>
      <c r="AA65" s="5">
        <f t="shared" ref="AA65:AB65" si="301">(1*100)/1</f>
        <v>100</v>
      </c>
      <c r="AB65" s="5">
        <f t="shared" si="301"/>
        <v>100</v>
      </c>
      <c r="AC65" s="5">
        <f t="shared" si="271"/>
        <v>0</v>
      </c>
      <c r="AD65" s="5">
        <f t="shared" si="290"/>
        <v>0</v>
      </c>
      <c r="AE65" s="5">
        <f t="shared" si="291"/>
        <v>100</v>
      </c>
      <c r="AF65" s="5">
        <f t="shared" si="292"/>
        <v>0</v>
      </c>
    </row>
    <row r="66" spans="1:32">
      <c r="A66" s="1" t="s">
        <v>14</v>
      </c>
      <c r="B66" s="5">
        <f t="shared" ref="B66:B67" si="302">(1*100)/1</f>
        <v>100</v>
      </c>
      <c r="C66" s="5">
        <f t="shared" ref="C66:C67" si="303">(0*100)/1</f>
        <v>0</v>
      </c>
      <c r="D66" s="5">
        <f t="shared" ref="D66:D67" si="304">(1*100)/1</f>
        <v>100</v>
      </c>
      <c r="E66" s="5">
        <f t="shared" ref="E66:F66" si="305">(0*100)/1</f>
        <v>0</v>
      </c>
      <c r="F66" s="5">
        <f t="shared" si="305"/>
        <v>0</v>
      </c>
      <c r="G66" s="5">
        <f t="shared" si="274"/>
        <v>100</v>
      </c>
      <c r="H66" s="5">
        <f t="shared" ref="H66:J66" si="306">(0*100)/1</f>
        <v>0</v>
      </c>
      <c r="I66" s="5">
        <f t="shared" si="306"/>
        <v>0</v>
      </c>
      <c r="J66" s="5">
        <f t="shared" si="306"/>
        <v>0</v>
      </c>
      <c r="K66" s="5">
        <f t="shared" ref="K66:L66" si="307">(1*100)/1</f>
        <v>100</v>
      </c>
      <c r="L66" s="5">
        <f t="shared" si="307"/>
        <v>100</v>
      </c>
      <c r="M66" s="5">
        <f t="shared" ref="M66:U66" si="308">(0*100)/1</f>
        <v>0</v>
      </c>
      <c r="N66" s="5">
        <f t="shared" si="308"/>
        <v>0</v>
      </c>
      <c r="O66" s="5">
        <f t="shared" si="308"/>
        <v>0</v>
      </c>
      <c r="P66" s="5">
        <f t="shared" si="308"/>
        <v>0</v>
      </c>
      <c r="Q66" s="5">
        <f t="shared" si="308"/>
        <v>0</v>
      </c>
      <c r="R66" s="5">
        <f t="shared" si="308"/>
        <v>0</v>
      </c>
      <c r="S66" s="5">
        <f t="shared" si="308"/>
        <v>0</v>
      </c>
      <c r="T66" s="5">
        <f t="shared" si="308"/>
        <v>0</v>
      </c>
      <c r="U66" s="5">
        <f t="shared" si="308"/>
        <v>0</v>
      </c>
      <c r="V66" s="5">
        <f t="shared" si="286"/>
        <v>100</v>
      </c>
      <c r="W66" s="5">
        <f t="shared" ref="W66:X66" si="309">(0*100)/1</f>
        <v>0</v>
      </c>
      <c r="X66" s="5">
        <f t="shared" si="309"/>
        <v>0</v>
      </c>
      <c r="Y66" s="5">
        <f t="shared" si="288"/>
        <v>100</v>
      </c>
      <c r="Z66" s="5">
        <f t="shared" si="300"/>
        <v>0</v>
      </c>
      <c r="AA66" s="5">
        <f t="shared" ref="AA66:AA67" si="310">(0*100)/1</f>
        <v>0</v>
      </c>
      <c r="AB66" s="5">
        <f>(1*100)/1</f>
        <v>100</v>
      </c>
      <c r="AC66" s="5">
        <f t="shared" si="271"/>
        <v>0</v>
      </c>
      <c r="AD66" s="5">
        <f t="shared" si="290"/>
        <v>0</v>
      </c>
      <c r="AE66" s="5">
        <f t="shared" si="291"/>
        <v>100</v>
      </c>
      <c r="AF66" s="5">
        <f t="shared" si="292"/>
        <v>0</v>
      </c>
    </row>
    <row r="67" spans="1:32">
      <c r="A67" s="1" t="s">
        <v>15</v>
      </c>
      <c r="B67" s="5">
        <f t="shared" si="302"/>
        <v>100</v>
      </c>
      <c r="C67" s="5">
        <f t="shared" si="303"/>
        <v>0</v>
      </c>
      <c r="D67" s="5">
        <f t="shared" si="304"/>
        <v>100</v>
      </c>
      <c r="E67" s="5">
        <f t="shared" ref="E67:F67" si="311">(0*100)/1</f>
        <v>0</v>
      </c>
      <c r="F67" s="5">
        <f t="shared" si="311"/>
        <v>0</v>
      </c>
      <c r="G67" s="5">
        <f t="shared" si="274"/>
        <v>100</v>
      </c>
      <c r="H67" s="5">
        <f t="shared" ref="H67:J67" si="312">(0*100)/1</f>
        <v>0</v>
      </c>
      <c r="I67" s="5">
        <f t="shared" si="312"/>
        <v>0</v>
      </c>
      <c r="J67" s="5">
        <f t="shared" si="312"/>
        <v>0</v>
      </c>
      <c r="K67" s="5">
        <f>(1*100)/1</f>
        <v>100</v>
      </c>
      <c r="L67" s="5">
        <f t="shared" ref="L67:U67" si="313">(0*100)/1</f>
        <v>0</v>
      </c>
      <c r="M67" s="5">
        <f t="shared" si="313"/>
        <v>0</v>
      </c>
      <c r="N67" s="5">
        <f t="shared" si="313"/>
        <v>0</v>
      </c>
      <c r="O67" s="5">
        <f t="shared" si="313"/>
        <v>0</v>
      </c>
      <c r="P67" s="5">
        <f t="shared" si="313"/>
        <v>0</v>
      </c>
      <c r="Q67" s="5">
        <f t="shared" si="313"/>
        <v>0</v>
      </c>
      <c r="R67" s="5">
        <f t="shared" si="313"/>
        <v>0</v>
      </c>
      <c r="S67" s="5">
        <f t="shared" si="313"/>
        <v>0</v>
      </c>
      <c r="T67" s="5">
        <f t="shared" si="313"/>
        <v>0</v>
      </c>
      <c r="U67" s="5">
        <f t="shared" si="313"/>
        <v>0</v>
      </c>
      <c r="V67" s="5">
        <f t="shared" si="286"/>
        <v>100</v>
      </c>
      <c r="W67" s="5">
        <f t="shared" ref="W67:X67" si="314">(0*100)/1</f>
        <v>0</v>
      </c>
      <c r="X67" s="5">
        <f t="shared" si="314"/>
        <v>0</v>
      </c>
      <c r="Y67" s="5">
        <f t="shared" si="288"/>
        <v>100</v>
      </c>
      <c r="Z67" s="5">
        <f t="shared" si="300"/>
        <v>0</v>
      </c>
      <c r="AA67" s="5">
        <f t="shared" si="310"/>
        <v>0</v>
      </c>
      <c r="AB67" s="5">
        <f t="shared" ref="AB67:AD67" si="315">(0*100)/1</f>
        <v>0</v>
      </c>
      <c r="AC67" s="5">
        <f t="shared" si="315"/>
        <v>0</v>
      </c>
      <c r="AD67" s="5">
        <f t="shared" si="315"/>
        <v>0</v>
      </c>
      <c r="AE67" s="5">
        <f t="shared" si="291"/>
        <v>100</v>
      </c>
      <c r="AF67" s="5">
        <f t="shared" si="292"/>
        <v>0</v>
      </c>
    </row>
    <row r="68" spans="1:32">
      <c r="A68" s="1" t="s">
        <v>16</v>
      </c>
      <c r="B68" s="5">
        <f t="shared" ref="B68:AF68" si="316">(0*100)/1</f>
        <v>0</v>
      </c>
      <c r="C68" s="5">
        <f t="shared" si="316"/>
        <v>0</v>
      </c>
      <c r="D68" s="5">
        <f t="shared" si="316"/>
        <v>0</v>
      </c>
      <c r="E68" s="5">
        <f t="shared" si="316"/>
        <v>0</v>
      </c>
      <c r="F68" s="5">
        <f t="shared" si="316"/>
        <v>0</v>
      </c>
      <c r="G68" s="5">
        <f t="shared" si="316"/>
        <v>0</v>
      </c>
      <c r="H68" s="5">
        <f t="shared" si="316"/>
        <v>0</v>
      </c>
      <c r="I68" s="5">
        <f t="shared" si="316"/>
        <v>0</v>
      </c>
      <c r="J68" s="5">
        <f t="shared" si="316"/>
        <v>0</v>
      </c>
      <c r="K68" s="5">
        <f t="shared" si="316"/>
        <v>0</v>
      </c>
      <c r="L68" s="5">
        <f t="shared" si="316"/>
        <v>0</v>
      </c>
      <c r="M68" s="5">
        <f t="shared" si="316"/>
        <v>0</v>
      </c>
      <c r="N68" s="5">
        <f t="shared" si="316"/>
        <v>0</v>
      </c>
      <c r="O68" s="5">
        <f t="shared" si="316"/>
        <v>0</v>
      </c>
      <c r="P68" s="5">
        <f t="shared" si="316"/>
        <v>0</v>
      </c>
      <c r="Q68" s="5">
        <f t="shared" si="316"/>
        <v>0</v>
      </c>
      <c r="R68" s="5">
        <f t="shared" si="316"/>
        <v>0</v>
      </c>
      <c r="S68" s="5">
        <f t="shared" si="316"/>
        <v>0</v>
      </c>
      <c r="T68" s="5">
        <f t="shared" si="316"/>
        <v>0</v>
      </c>
      <c r="U68" s="5">
        <f t="shared" si="316"/>
        <v>0</v>
      </c>
      <c r="V68" s="5">
        <f t="shared" si="316"/>
        <v>0</v>
      </c>
      <c r="W68" s="5">
        <f t="shared" si="316"/>
        <v>0</v>
      </c>
      <c r="X68" s="5">
        <f t="shared" si="316"/>
        <v>0</v>
      </c>
      <c r="Y68" s="5">
        <f t="shared" si="316"/>
        <v>0</v>
      </c>
      <c r="Z68" s="5">
        <f t="shared" si="316"/>
        <v>0</v>
      </c>
      <c r="AA68" s="5">
        <f t="shared" si="316"/>
        <v>0</v>
      </c>
      <c r="AB68" s="5">
        <f t="shared" si="316"/>
        <v>0</v>
      </c>
      <c r="AC68" s="5">
        <f t="shared" si="316"/>
        <v>0</v>
      </c>
      <c r="AD68" s="5">
        <f t="shared" si="316"/>
        <v>0</v>
      </c>
      <c r="AE68" s="5">
        <f t="shared" si="316"/>
        <v>0</v>
      </c>
      <c r="AF68" s="5">
        <f t="shared" si="316"/>
        <v>0</v>
      </c>
    </row>
    <row r="69" spans="1:32">
      <c r="A69" s="1" t="s">
        <v>17</v>
      </c>
      <c r="B69" s="5">
        <f t="shared" ref="B69:AF69" si="317">(0*100)/1</f>
        <v>0</v>
      </c>
      <c r="C69" s="5">
        <f t="shared" si="317"/>
        <v>0</v>
      </c>
      <c r="D69" s="5">
        <f t="shared" si="317"/>
        <v>0</v>
      </c>
      <c r="E69" s="5">
        <f t="shared" si="317"/>
        <v>0</v>
      </c>
      <c r="F69" s="5">
        <f t="shared" si="317"/>
        <v>0</v>
      </c>
      <c r="G69" s="5">
        <f t="shared" si="317"/>
        <v>0</v>
      </c>
      <c r="H69" s="5">
        <f t="shared" si="317"/>
        <v>0</v>
      </c>
      <c r="I69" s="5">
        <f t="shared" si="317"/>
        <v>0</v>
      </c>
      <c r="J69" s="5">
        <f t="shared" si="317"/>
        <v>0</v>
      </c>
      <c r="K69" s="5">
        <f t="shared" si="317"/>
        <v>0</v>
      </c>
      <c r="L69" s="5">
        <f t="shared" si="317"/>
        <v>0</v>
      </c>
      <c r="M69" s="5">
        <f t="shared" si="317"/>
        <v>0</v>
      </c>
      <c r="N69" s="5">
        <f t="shared" si="317"/>
        <v>0</v>
      </c>
      <c r="O69" s="5">
        <f t="shared" si="317"/>
        <v>0</v>
      </c>
      <c r="P69" s="5">
        <f t="shared" si="317"/>
        <v>0</v>
      </c>
      <c r="Q69" s="5">
        <f t="shared" si="317"/>
        <v>0</v>
      </c>
      <c r="R69" s="5">
        <f t="shared" si="317"/>
        <v>0</v>
      </c>
      <c r="S69" s="5">
        <f t="shared" si="317"/>
        <v>0</v>
      </c>
      <c r="T69" s="5">
        <f t="shared" si="317"/>
        <v>0</v>
      </c>
      <c r="U69" s="5">
        <f t="shared" si="317"/>
        <v>0</v>
      </c>
      <c r="V69" s="5">
        <f t="shared" si="317"/>
        <v>0</v>
      </c>
      <c r="W69" s="5">
        <f t="shared" si="317"/>
        <v>0</v>
      </c>
      <c r="X69" s="5">
        <f t="shared" si="317"/>
        <v>0</v>
      </c>
      <c r="Y69" s="5">
        <f t="shared" si="317"/>
        <v>0</v>
      </c>
      <c r="Z69" s="5">
        <f t="shared" si="317"/>
        <v>0</v>
      </c>
      <c r="AA69" s="5">
        <f t="shared" si="317"/>
        <v>0</v>
      </c>
      <c r="AB69" s="5">
        <f t="shared" si="317"/>
        <v>0</v>
      </c>
      <c r="AC69" s="5">
        <f t="shared" si="317"/>
        <v>0</v>
      </c>
      <c r="AD69" s="5">
        <f t="shared" si="317"/>
        <v>0</v>
      </c>
      <c r="AE69" s="5">
        <f t="shared" si="317"/>
        <v>0</v>
      </c>
      <c r="AF69" s="5">
        <f t="shared" si="317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18">(0*100)/1</f>
        <v>0</v>
      </c>
      <c r="C72" s="5">
        <f t="shared" si="318"/>
        <v>0</v>
      </c>
      <c r="D72" s="5">
        <f t="shared" si="318"/>
        <v>0</v>
      </c>
      <c r="E72" s="5">
        <f t="shared" si="318"/>
        <v>0</v>
      </c>
      <c r="F72" s="5">
        <f t="shared" si="318"/>
        <v>0</v>
      </c>
      <c r="G72" s="5">
        <f t="shared" si="318"/>
        <v>0</v>
      </c>
      <c r="H72" s="5">
        <f t="shared" si="318"/>
        <v>0</v>
      </c>
      <c r="I72" s="5">
        <f t="shared" si="318"/>
        <v>0</v>
      </c>
      <c r="J72" s="5">
        <f t="shared" si="318"/>
        <v>0</v>
      </c>
      <c r="K72" s="5">
        <f t="shared" si="318"/>
        <v>0</v>
      </c>
      <c r="L72" s="5">
        <f t="shared" si="318"/>
        <v>0</v>
      </c>
      <c r="M72" s="5">
        <f t="shared" si="318"/>
        <v>0</v>
      </c>
      <c r="N72" s="5">
        <f t="shared" si="318"/>
        <v>0</v>
      </c>
      <c r="O72" s="5">
        <f t="shared" si="318"/>
        <v>0</v>
      </c>
      <c r="P72" s="5">
        <f t="shared" si="318"/>
        <v>0</v>
      </c>
      <c r="Q72" s="5">
        <f t="shared" si="318"/>
        <v>0</v>
      </c>
      <c r="R72" s="5">
        <f t="shared" si="318"/>
        <v>0</v>
      </c>
      <c r="S72" s="5">
        <f t="shared" si="318"/>
        <v>0</v>
      </c>
      <c r="T72" s="5">
        <f t="shared" si="318"/>
        <v>0</v>
      </c>
      <c r="U72" s="5">
        <f t="shared" si="318"/>
        <v>0</v>
      </c>
      <c r="V72" s="5">
        <f t="shared" si="318"/>
        <v>0</v>
      </c>
      <c r="W72" s="5">
        <f t="shared" si="318"/>
        <v>0</v>
      </c>
      <c r="X72" s="5">
        <f t="shared" si="318"/>
        <v>0</v>
      </c>
      <c r="Y72" s="5">
        <f t="shared" si="318"/>
        <v>0</v>
      </c>
      <c r="Z72" s="5">
        <f t="shared" si="318"/>
        <v>0</v>
      </c>
      <c r="AA72" s="5">
        <f t="shared" si="318"/>
        <v>0</v>
      </c>
      <c r="AB72" s="5">
        <f t="shared" si="318"/>
        <v>0</v>
      </c>
      <c r="AC72" s="5">
        <f t="shared" si="318"/>
        <v>0</v>
      </c>
      <c r="AD72" s="5">
        <f t="shared" si="318"/>
        <v>0</v>
      </c>
      <c r="AE72" s="5">
        <f t="shared" si="318"/>
        <v>0</v>
      </c>
      <c r="AF72" s="5">
        <f t="shared" si="318"/>
        <v>0</v>
      </c>
    </row>
    <row r="73" spans="1:32">
      <c r="A73" s="1" t="s">
        <v>3</v>
      </c>
      <c r="B73" s="5">
        <f t="shared" ref="B73:AF73" si="319">(0*100)/1</f>
        <v>0</v>
      </c>
      <c r="C73" s="5">
        <f t="shared" si="319"/>
        <v>0</v>
      </c>
      <c r="D73" s="5">
        <f t="shared" si="319"/>
        <v>0</v>
      </c>
      <c r="E73" s="5">
        <f t="shared" si="319"/>
        <v>0</v>
      </c>
      <c r="F73" s="5">
        <f t="shared" si="319"/>
        <v>0</v>
      </c>
      <c r="G73" s="5">
        <f t="shared" si="319"/>
        <v>0</v>
      </c>
      <c r="H73" s="5">
        <f t="shared" si="319"/>
        <v>0</v>
      </c>
      <c r="I73" s="5">
        <f t="shared" si="319"/>
        <v>0</v>
      </c>
      <c r="J73" s="5">
        <f t="shared" si="319"/>
        <v>0</v>
      </c>
      <c r="K73" s="5">
        <f t="shared" si="319"/>
        <v>0</v>
      </c>
      <c r="L73" s="5">
        <f t="shared" si="319"/>
        <v>0</v>
      </c>
      <c r="M73" s="5">
        <f t="shared" si="319"/>
        <v>0</v>
      </c>
      <c r="N73" s="5">
        <f t="shared" si="319"/>
        <v>0</v>
      </c>
      <c r="O73" s="5">
        <f t="shared" si="319"/>
        <v>0</v>
      </c>
      <c r="P73" s="5">
        <f t="shared" si="319"/>
        <v>0</v>
      </c>
      <c r="Q73" s="5">
        <f t="shared" si="319"/>
        <v>0</v>
      </c>
      <c r="R73" s="5">
        <f t="shared" si="319"/>
        <v>0</v>
      </c>
      <c r="S73" s="5">
        <f t="shared" si="319"/>
        <v>0</v>
      </c>
      <c r="T73" s="5">
        <f t="shared" si="319"/>
        <v>0</v>
      </c>
      <c r="U73" s="5">
        <f t="shared" si="319"/>
        <v>0</v>
      </c>
      <c r="V73" s="5">
        <f t="shared" si="319"/>
        <v>0</v>
      </c>
      <c r="W73" s="5">
        <f t="shared" si="319"/>
        <v>0</v>
      </c>
      <c r="X73" s="5">
        <f t="shared" si="319"/>
        <v>0</v>
      </c>
      <c r="Y73" s="5">
        <f t="shared" si="319"/>
        <v>0</v>
      </c>
      <c r="Z73" s="5">
        <f t="shared" si="319"/>
        <v>0</v>
      </c>
      <c r="AA73" s="5">
        <f t="shared" si="319"/>
        <v>0</v>
      </c>
      <c r="AB73" s="5">
        <f t="shared" si="319"/>
        <v>0</v>
      </c>
      <c r="AC73" s="5">
        <f t="shared" si="319"/>
        <v>0</v>
      </c>
      <c r="AD73" s="5">
        <f t="shared" si="319"/>
        <v>0</v>
      </c>
      <c r="AE73" s="5">
        <f t="shared" si="319"/>
        <v>0</v>
      </c>
      <c r="AF73" s="5">
        <f t="shared" si="319"/>
        <v>0</v>
      </c>
    </row>
    <row r="74" spans="1:32">
      <c r="A74" s="1" t="s">
        <v>4</v>
      </c>
      <c r="B74" s="5">
        <f t="shared" ref="B74:K74" si="320">(0*100)/1</f>
        <v>0</v>
      </c>
      <c r="C74" s="5">
        <f t="shared" si="320"/>
        <v>0</v>
      </c>
      <c r="D74" s="5">
        <f t="shared" si="320"/>
        <v>0</v>
      </c>
      <c r="E74" s="5">
        <f t="shared" si="320"/>
        <v>0</v>
      </c>
      <c r="F74" s="5">
        <f t="shared" si="320"/>
        <v>0</v>
      </c>
      <c r="G74" s="5">
        <f t="shared" si="320"/>
        <v>0</v>
      </c>
      <c r="H74" s="5">
        <f t="shared" si="320"/>
        <v>0</v>
      </c>
      <c r="I74" s="5">
        <f t="shared" si="320"/>
        <v>0</v>
      </c>
      <c r="J74" s="5">
        <f t="shared" si="320"/>
        <v>0</v>
      </c>
      <c r="K74" s="5">
        <f t="shared" si="320"/>
        <v>0</v>
      </c>
      <c r="L74" s="5">
        <f t="shared" ref="L74:L75" si="321">(1*100)/1</f>
        <v>100</v>
      </c>
      <c r="M74" s="5">
        <f t="shared" ref="M74:AF74" si="322">(0*100)/1</f>
        <v>0</v>
      </c>
      <c r="N74" s="5">
        <f t="shared" si="322"/>
        <v>0</v>
      </c>
      <c r="O74" s="5">
        <f t="shared" si="322"/>
        <v>0</v>
      </c>
      <c r="P74" s="5">
        <f t="shared" si="322"/>
        <v>0</v>
      </c>
      <c r="Q74" s="5">
        <f t="shared" si="322"/>
        <v>0</v>
      </c>
      <c r="R74" s="5">
        <f t="shared" si="322"/>
        <v>0</v>
      </c>
      <c r="S74" s="5">
        <f t="shared" si="322"/>
        <v>0</v>
      </c>
      <c r="T74" s="5">
        <f t="shared" si="322"/>
        <v>0</v>
      </c>
      <c r="U74" s="5">
        <f t="shared" si="322"/>
        <v>0</v>
      </c>
      <c r="V74" s="5">
        <f t="shared" si="322"/>
        <v>0</v>
      </c>
      <c r="W74" s="5">
        <f t="shared" si="322"/>
        <v>0</v>
      </c>
      <c r="X74" s="5">
        <f t="shared" si="322"/>
        <v>0</v>
      </c>
      <c r="Y74" s="5">
        <f t="shared" si="322"/>
        <v>0</v>
      </c>
      <c r="Z74" s="5">
        <f t="shared" si="322"/>
        <v>0</v>
      </c>
      <c r="AA74" s="5">
        <f t="shared" si="322"/>
        <v>0</v>
      </c>
      <c r="AB74" s="5">
        <f t="shared" si="322"/>
        <v>0</v>
      </c>
      <c r="AC74" s="5">
        <f t="shared" si="322"/>
        <v>0</v>
      </c>
      <c r="AD74" s="5">
        <f t="shared" si="322"/>
        <v>0</v>
      </c>
      <c r="AE74" s="5">
        <f t="shared" si="322"/>
        <v>0</v>
      </c>
      <c r="AF74" s="5">
        <f t="shared" si="322"/>
        <v>0</v>
      </c>
    </row>
    <row r="75" spans="1:32">
      <c r="A75" s="1" t="s">
        <v>5</v>
      </c>
      <c r="B75" s="5">
        <f t="shared" ref="B75:F75" si="323">(0*100)/1</f>
        <v>0</v>
      </c>
      <c r="C75" s="5">
        <f t="shared" si="323"/>
        <v>0</v>
      </c>
      <c r="D75" s="5">
        <f t="shared" si="323"/>
        <v>0</v>
      </c>
      <c r="E75" s="5">
        <f t="shared" si="323"/>
        <v>0</v>
      </c>
      <c r="F75" s="5">
        <f t="shared" si="323"/>
        <v>0</v>
      </c>
      <c r="G75" s="5">
        <f>(1*100)/1</f>
        <v>100</v>
      </c>
      <c r="H75" s="5">
        <f t="shared" ref="H75:K75" si="324">(0*100)/1</f>
        <v>0</v>
      </c>
      <c r="I75" s="5">
        <f t="shared" si="324"/>
        <v>0</v>
      </c>
      <c r="J75" s="5">
        <f t="shared" si="324"/>
        <v>0</v>
      </c>
      <c r="K75" s="5">
        <f t="shared" si="324"/>
        <v>0</v>
      </c>
      <c r="L75" s="5">
        <f t="shared" si="321"/>
        <v>100</v>
      </c>
      <c r="M75" s="5">
        <f t="shared" ref="M75:M79" si="325">(1*100)/1</f>
        <v>100</v>
      </c>
      <c r="N75" s="5">
        <f t="shared" ref="N75:X75" si="326">(0*100)/1</f>
        <v>0</v>
      </c>
      <c r="O75" s="5">
        <f t="shared" si="326"/>
        <v>0</v>
      </c>
      <c r="P75" s="5">
        <f t="shared" si="326"/>
        <v>0</v>
      </c>
      <c r="Q75" s="5">
        <f t="shared" si="326"/>
        <v>0</v>
      </c>
      <c r="R75" s="5">
        <f t="shared" si="326"/>
        <v>0</v>
      </c>
      <c r="S75" s="5">
        <f t="shared" si="326"/>
        <v>0</v>
      </c>
      <c r="T75" s="5">
        <f t="shared" si="326"/>
        <v>0</v>
      </c>
      <c r="U75" s="5">
        <f t="shared" si="326"/>
        <v>0</v>
      </c>
      <c r="V75" s="5">
        <f t="shared" si="326"/>
        <v>0</v>
      </c>
      <c r="W75" s="5">
        <f t="shared" si="326"/>
        <v>0</v>
      </c>
      <c r="X75" s="5">
        <f t="shared" si="326"/>
        <v>0</v>
      </c>
      <c r="Y75" s="5">
        <f t="shared" ref="Y75:Z75" si="327">(1*100)/1</f>
        <v>100</v>
      </c>
      <c r="Z75" s="5">
        <f t="shared" si="327"/>
        <v>100</v>
      </c>
      <c r="AA75" s="5">
        <f t="shared" ref="AA75:AF75" si="328">(0*100)/1</f>
        <v>0</v>
      </c>
      <c r="AB75" s="5">
        <f t="shared" si="328"/>
        <v>0</v>
      </c>
      <c r="AC75" s="5">
        <f t="shared" si="328"/>
        <v>0</v>
      </c>
      <c r="AD75" s="5">
        <f t="shared" si="328"/>
        <v>0</v>
      </c>
      <c r="AE75" s="5">
        <f t="shared" si="328"/>
        <v>0</v>
      </c>
      <c r="AF75" s="5">
        <f t="shared" si="328"/>
        <v>0</v>
      </c>
    </row>
    <row r="76" spans="1:32">
      <c r="A76" s="1" t="s">
        <v>6</v>
      </c>
      <c r="B76" s="5">
        <f t="shared" ref="B76:E76" si="329">(0*100)/1</f>
        <v>0</v>
      </c>
      <c r="C76" s="5">
        <f t="shared" si="329"/>
        <v>0</v>
      </c>
      <c r="D76" s="5">
        <f t="shared" si="329"/>
        <v>0</v>
      </c>
      <c r="E76" s="5">
        <f t="shared" si="329"/>
        <v>0</v>
      </c>
      <c r="F76" s="5">
        <f t="shared" ref="F76:G76" si="330">(1*100)/1</f>
        <v>100</v>
      </c>
      <c r="G76" s="5">
        <f t="shared" si="330"/>
        <v>100</v>
      </c>
      <c r="H76" s="5">
        <f t="shared" ref="H76:L76" si="331">(0*100)/1</f>
        <v>0</v>
      </c>
      <c r="I76" s="5">
        <f t="shared" si="331"/>
        <v>0</v>
      </c>
      <c r="J76" s="5">
        <f t="shared" si="331"/>
        <v>0</v>
      </c>
      <c r="K76" s="5">
        <f t="shared" si="331"/>
        <v>0</v>
      </c>
      <c r="L76" s="5">
        <f t="shared" si="331"/>
        <v>0</v>
      </c>
      <c r="M76" s="5">
        <f t="shared" si="325"/>
        <v>100</v>
      </c>
      <c r="N76" s="5">
        <f t="shared" ref="N76:X76" si="332">(0*100)/1</f>
        <v>0</v>
      </c>
      <c r="O76" s="5">
        <f t="shared" si="332"/>
        <v>0</v>
      </c>
      <c r="P76" s="5">
        <f t="shared" si="332"/>
        <v>0</v>
      </c>
      <c r="Q76" s="5">
        <f t="shared" si="332"/>
        <v>0</v>
      </c>
      <c r="R76" s="5">
        <f t="shared" si="332"/>
        <v>0</v>
      </c>
      <c r="S76" s="5">
        <f t="shared" si="332"/>
        <v>0</v>
      </c>
      <c r="T76" s="5">
        <f t="shared" si="332"/>
        <v>0</v>
      </c>
      <c r="U76" s="5">
        <f t="shared" si="332"/>
        <v>0</v>
      </c>
      <c r="V76" s="5">
        <f t="shared" si="332"/>
        <v>0</v>
      </c>
      <c r="W76" s="5">
        <f t="shared" si="332"/>
        <v>0</v>
      </c>
      <c r="X76" s="5">
        <f t="shared" si="332"/>
        <v>0</v>
      </c>
      <c r="Y76" s="5">
        <f t="shared" ref="Y76:Z76" si="333">(1*100)/1</f>
        <v>100</v>
      </c>
      <c r="Z76" s="5">
        <f t="shared" si="333"/>
        <v>100</v>
      </c>
      <c r="AA76" s="5">
        <f t="shared" ref="AA76:AF76" si="334">(0*100)/1</f>
        <v>0</v>
      </c>
      <c r="AB76" s="5">
        <f t="shared" si="334"/>
        <v>0</v>
      </c>
      <c r="AC76" s="5">
        <f t="shared" si="334"/>
        <v>0</v>
      </c>
      <c r="AD76" s="5">
        <f t="shared" si="334"/>
        <v>0</v>
      </c>
      <c r="AE76" s="5">
        <f t="shared" si="334"/>
        <v>0</v>
      </c>
      <c r="AF76" s="5">
        <f t="shared" si="334"/>
        <v>0</v>
      </c>
    </row>
    <row r="77" spans="1:32">
      <c r="A77" s="1" t="s">
        <v>7</v>
      </c>
      <c r="B77" s="5">
        <f t="shared" ref="B77:E77" si="335">(0*100)/1</f>
        <v>0</v>
      </c>
      <c r="C77" s="5">
        <f t="shared" si="335"/>
        <v>0</v>
      </c>
      <c r="D77" s="5">
        <f t="shared" si="335"/>
        <v>0</v>
      </c>
      <c r="E77" s="5">
        <f t="shared" si="335"/>
        <v>0</v>
      </c>
      <c r="F77" s="5">
        <f t="shared" ref="F77:G77" si="336">(1*100)/1</f>
        <v>100</v>
      </c>
      <c r="G77" s="5">
        <f t="shared" si="336"/>
        <v>100</v>
      </c>
      <c r="H77" s="5">
        <f t="shared" ref="H77:L77" si="337">(0*100)/1</f>
        <v>0</v>
      </c>
      <c r="I77" s="5">
        <f t="shared" si="337"/>
        <v>0</v>
      </c>
      <c r="J77" s="5">
        <f t="shared" si="337"/>
        <v>0</v>
      </c>
      <c r="K77" s="5">
        <f t="shared" si="337"/>
        <v>0</v>
      </c>
      <c r="L77" s="5">
        <f t="shared" si="337"/>
        <v>0</v>
      </c>
      <c r="M77" s="5">
        <f t="shared" si="325"/>
        <v>100</v>
      </c>
      <c r="N77" s="5">
        <f t="shared" ref="N77:X77" si="338">(0*100)/1</f>
        <v>0</v>
      </c>
      <c r="O77" s="5">
        <f t="shared" si="338"/>
        <v>0</v>
      </c>
      <c r="P77" s="5">
        <f t="shared" si="338"/>
        <v>0</v>
      </c>
      <c r="Q77" s="5">
        <f t="shared" si="338"/>
        <v>0</v>
      </c>
      <c r="R77" s="5">
        <f t="shared" si="338"/>
        <v>0</v>
      </c>
      <c r="S77" s="5">
        <f t="shared" si="338"/>
        <v>0</v>
      </c>
      <c r="T77" s="5">
        <f t="shared" si="338"/>
        <v>0</v>
      </c>
      <c r="U77" s="5">
        <f t="shared" si="338"/>
        <v>0</v>
      </c>
      <c r="V77" s="5">
        <f t="shared" si="338"/>
        <v>0</v>
      </c>
      <c r="W77" s="5">
        <f t="shared" si="338"/>
        <v>0</v>
      </c>
      <c r="X77" s="5">
        <f t="shared" si="338"/>
        <v>0</v>
      </c>
      <c r="Y77" s="5">
        <f t="shared" ref="Y77:Z77" si="339">(1*100)/1</f>
        <v>100</v>
      </c>
      <c r="Z77" s="5">
        <f t="shared" si="339"/>
        <v>100</v>
      </c>
      <c r="AA77" s="5">
        <f t="shared" ref="AA77:AF77" si="340">(0*100)/1</f>
        <v>0</v>
      </c>
      <c r="AB77" s="5">
        <f t="shared" si="340"/>
        <v>0</v>
      </c>
      <c r="AC77" s="5">
        <f t="shared" si="340"/>
        <v>0</v>
      </c>
      <c r="AD77" s="5">
        <f t="shared" si="340"/>
        <v>0</v>
      </c>
      <c r="AE77" s="5">
        <f t="shared" si="340"/>
        <v>0</v>
      </c>
      <c r="AF77" s="5">
        <f t="shared" si="340"/>
        <v>0</v>
      </c>
    </row>
    <row r="78" spans="1:32">
      <c r="A78" s="1" t="s">
        <v>8</v>
      </c>
      <c r="B78" s="5">
        <f t="shared" ref="B78:G78" si="341">(0*100)/1</f>
        <v>0</v>
      </c>
      <c r="C78" s="5">
        <f t="shared" si="341"/>
        <v>0</v>
      </c>
      <c r="D78" s="5">
        <f t="shared" si="341"/>
        <v>0</v>
      </c>
      <c r="E78" s="5">
        <f t="shared" si="341"/>
        <v>0</v>
      </c>
      <c r="F78" s="5">
        <f t="shared" si="341"/>
        <v>0</v>
      </c>
      <c r="G78" s="5">
        <f t="shared" si="341"/>
        <v>0</v>
      </c>
      <c r="H78" s="5">
        <f t="shared" ref="H78:H79" si="342">(1*100)/1</f>
        <v>100</v>
      </c>
      <c r="I78" s="5">
        <f t="shared" ref="I78:L78" si="343">(0*100)/1</f>
        <v>0</v>
      </c>
      <c r="J78" s="5">
        <f t="shared" si="343"/>
        <v>0</v>
      </c>
      <c r="K78" s="5">
        <f t="shared" si="343"/>
        <v>0</v>
      </c>
      <c r="L78" s="5">
        <f t="shared" si="343"/>
        <v>0</v>
      </c>
      <c r="M78" s="5">
        <f t="shared" si="325"/>
        <v>100</v>
      </c>
      <c r="N78" s="5">
        <f t="shared" ref="N78:U78" si="344">(0*100)/1</f>
        <v>0</v>
      </c>
      <c r="O78" s="5">
        <f t="shared" si="344"/>
        <v>0</v>
      </c>
      <c r="P78" s="5">
        <f t="shared" si="344"/>
        <v>0</v>
      </c>
      <c r="Q78" s="5">
        <f t="shared" si="344"/>
        <v>0</v>
      </c>
      <c r="R78" s="5">
        <f t="shared" si="344"/>
        <v>0</v>
      </c>
      <c r="S78" s="5">
        <f t="shared" si="344"/>
        <v>0</v>
      </c>
      <c r="T78" s="5">
        <f t="shared" si="344"/>
        <v>0</v>
      </c>
      <c r="U78" s="5">
        <f t="shared" si="344"/>
        <v>0</v>
      </c>
      <c r="V78" s="5">
        <f t="shared" ref="V78:V82" si="345">(1*100)/1</f>
        <v>100</v>
      </c>
      <c r="W78" s="5">
        <f t="shared" ref="W78:X78" si="346">(0*100)/1</f>
        <v>0</v>
      </c>
      <c r="X78" s="5">
        <f t="shared" si="346"/>
        <v>0</v>
      </c>
      <c r="Y78" s="5">
        <f t="shared" ref="Y78:Z78" si="347">(1*100)/1</f>
        <v>100</v>
      </c>
      <c r="Z78" s="5">
        <f t="shared" si="347"/>
        <v>100</v>
      </c>
      <c r="AA78" s="5">
        <f t="shared" ref="AA78:AD78" si="348">(0*100)/1</f>
        <v>0</v>
      </c>
      <c r="AB78" s="5">
        <f t="shared" si="348"/>
        <v>0</v>
      </c>
      <c r="AC78" s="5">
        <f t="shared" si="348"/>
        <v>0</v>
      </c>
      <c r="AD78" s="5">
        <f t="shared" si="348"/>
        <v>0</v>
      </c>
      <c r="AE78" s="5">
        <f>(1*100)/1</f>
        <v>100</v>
      </c>
      <c r="AF78" s="5">
        <f>(0*100)/1</f>
        <v>0</v>
      </c>
    </row>
    <row r="79" spans="1:32">
      <c r="A79" s="1" t="s">
        <v>9</v>
      </c>
      <c r="B79" s="5">
        <f t="shared" ref="B79:C79" si="349">(0*100)/1</f>
        <v>0</v>
      </c>
      <c r="C79" s="5">
        <f t="shared" si="349"/>
        <v>0</v>
      </c>
      <c r="D79" s="5">
        <f>(1*100)/1</f>
        <v>100</v>
      </c>
      <c r="E79" s="5">
        <f t="shared" ref="E79:G79" si="350">(0*100)/1</f>
        <v>0</v>
      </c>
      <c r="F79" s="5">
        <f t="shared" si="350"/>
        <v>0</v>
      </c>
      <c r="G79" s="5">
        <f t="shared" si="350"/>
        <v>0</v>
      </c>
      <c r="H79" s="5">
        <f t="shared" si="342"/>
        <v>100</v>
      </c>
      <c r="I79" s="5">
        <f t="shared" ref="I79:J79" si="351">(0*100)/1</f>
        <v>0</v>
      </c>
      <c r="J79" s="5">
        <f t="shared" si="351"/>
        <v>0</v>
      </c>
      <c r="K79" s="5">
        <f t="shared" ref="K79:K80" si="352">(1*100)/1</f>
        <v>100</v>
      </c>
      <c r="L79" s="5">
        <f t="shared" ref="L79:L80" si="353">(0*100)/1</f>
        <v>0</v>
      </c>
      <c r="M79" s="5">
        <f t="shared" si="325"/>
        <v>100</v>
      </c>
      <c r="N79" s="5">
        <f t="shared" ref="N79:P79" si="354">(0*100)/1</f>
        <v>0</v>
      </c>
      <c r="O79" s="5">
        <f t="shared" si="354"/>
        <v>0</v>
      </c>
      <c r="P79" s="5">
        <f t="shared" si="354"/>
        <v>0</v>
      </c>
      <c r="Q79" s="5">
        <f t="shared" ref="Q79:Q80" si="355">(1*100)/1</f>
        <v>100</v>
      </c>
      <c r="R79" s="5">
        <f t="shared" ref="R79:R80" si="356">(0*100)/1</f>
        <v>0</v>
      </c>
      <c r="S79" s="5">
        <f>(1*100)/1</f>
        <v>100</v>
      </c>
      <c r="T79" s="5">
        <f t="shared" ref="T79:U79" si="357">(0*100)/1</f>
        <v>0</v>
      </c>
      <c r="U79" s="5">
        <f t="shared" si="357"/>
        <v>0</v>
      </c>
      <c r="V79" s="5">
        <f t="shared" si="345"/>
        <v>100</v>
      </c>
      <c r="W79" s="5">
        <f t="shared" ref="W79:AC79" si="358">(0*100)/1</f>
        <v>0</v>
      </c>
      <c r="X79" s="5">
        <f t="shared" si="358"/>
        <v>0</v>
      </c>
      <c r="Y79" s="5">
        <f t="shared" si="358"/>
        <v>0</v>
      </c>
      <c r="Z79" s="5">
        <f t="shared" si="358"/>
        <v>0</v>
      </c>
      <c r="AA79" s="5">
        <f t="shared" si="358"/>
        <v>0</v>
      </c>
      <c r="AB79" s="5">
        <f t="shared" si="358"/>
        <v>0</v>
      </c>
      <c r="AC79" s="5">
        <f t="shared" si="358"/>
        <v>0</v>
      </c>
      <c r="AD79" s="5">
        <f t="shared" ref="AD79:AD80" si="359">(1*100)/1</f>
        <v>100</v>
      </c>
      <c r="AE79" s="5">
        <f t="shared" ref="AE79:AF79" si="360">(0*100)/1</f>
        <v>0</v>
      </c>
      <c r="AF79" s="5">
        <f t="shared" si="360"/>
        <v>0</v>
      </c>
    </row>
    <row r="80" spans="1:32">
      <c r="A80" s="1" t="s">
        <v>10</v>
      </c>
      <c r="B80" s="5">
        <f t="shared" ref="B80:B87" si="361">(0*100)/1</f>
        <v>0</v>
      </c>
      <c r="C80" s="5">
        <f t="shared" ref="C80:C81" si="362">(1*100)/1</f>
        <v>100</v>
      </c>
      <c r="D80" s="5">
        <f t="shared" ref="D80:F80" si="363">(0*100)/1</f>
        <v>0</v>
      </c>
      <c r="E80" s="5">
        <f t="shared" si="363"/>
        <v>0</v>
      </c>
      <c r="F80" s="5">
        <f t="shared" si="363"/>
        <v>0</v>
      </c>
      <c r="G80" s="5">
        <f t="shared" ref="G80:H80" si="364">(1*100)/1</f>
        <v>100</v>
      </c>
      <c r="H80" s="5">
        <f t="shared" si="364"/>
        <v>100</v>
      </c>
      <c r="I80" s="5">
        <f t="shared" ref="I80:J80" si="365">(0*100)/1</f>
        <v>0</v>
      </c>
      <c r="J80" s="5">
        <f t="shared" si="365"/>
        <v>0</v>
      </c>
      <c r="K80" s="5">
        <f t="shared" si="352"/>
        <v>100</v>
      </c>
      <c r="L80" s="5">
        <f t="shared" si="353"/>
        <v>0</v>
      </c>
      <c r="M80" s="5">
        <f t="shared" ref="M80:P80" si="366">(0*100)/1</f>
        <v>0</v>
      </c>
      <c r="N80" s="5">
        <f t="shared" si="366"/>
        <v>0</v>
      </c>
      <c r="O80" s="5">
        <f t="shared" si="366"/>
        <v>0</v>
      </c>
      <c r="P80" s="5">
        <f t="shared" si="366"/>
        <v>0</v>
      </c>
      <c r="Q80" s="5">
        <f t="shared" si="355"/>
        <v>100</v>
      </c>
      <c r="R80" s="5">
        <f t="shared" si="356"/>
        <v>0</v>
      </c>
      <c r="S80" s="5">
        <f t="shared" ref="S80:U80" si="367">(0*100)/1</f>
        <v>0</v>
      </c>
      <c r="T80" s="5">
        <f t="shared" si="367"/>
        <v>0</v>
      </c>
      <c r="U80" s="5">
        <f t="shared" si="367"/>
        <v>0</v>
      </c>
      <c r="V80" s="5">
        <f t="shared" si="345"/>
        <v>100</v>
      </c>
      <c r="W80" s="5">
        <f t="shared" ref="W80:AA80" si="368">(0*100)/1</f>
        <v>0</v>
      </c>
      <c r="X80" s="5">
        <f t="shared" si="368"/>
        <v>0</v>
      </c>
      <c r="Y80" s="5">
        <f t="shared" si="368"/>
        <v>0</v>
      </c>
      <c r="Z80" s="5">
        <f t="shared" si="368"/>
        <v>0</v>
      </c>
      <c r="AA80" s="5">
        <f t="shared" si="368"/>
        <v>0</v>
      </c>
      <c r="AB80" s="5">
        <f>(1*100)/1</f>
        <v>100</v>
      </c>
      <c r="AC80" s="5">
        <f>(0*100)/1</f>
        <v>0</v>
      </c>
      <c r="AD80" s="5">
        <f t="shared" si="359"/>
        <v>100</v>
      </c>
      <c r="AE80" s="5">
        <f t="shared" ref="AE80:AF80" si="369">(0*100)/1</f>
        <v>0</v>
      </c>
      <c r="AF80" s="5">
        <f t="shared" si="369"/>
        <v>0</v>
      </c>
    </row>
    <row r="81" spans="1:32">
      <c r="A81" s="1" t="s">
        <v>11</v>
      </c>
      <c r="B81" s="5">
        <f t="shared" si="361"/>
        <v>0</v>
      </c>
      <c r="C81" s="5">
        <f t="shared" si="362"/>
        <v>100</v>
      </c>
      <c r="D81" s="5">
        <f>(0*100)/1</f>
        <v>0</v>
      </c>
      <c r="E81" s="5">
        <f>(1*100)/1</f>
        <v>100</v>
      </c>
      <c r="F81" s="5">
        <f>(0*100)/1</f>
        <v>0</v>
      </c>
      <c r="G81" s="5">
        <f>(1*100)/1</f>
        <v>100</v>
      </c>
      <c r="H81" s="5">
        <f t="shared" ref="H81:I81" si="370">(0*100)/1</f>
        <v>0</v>
      </c>
      <c r="I81" s="5">
        <f t="shared" si="370"/>
        <v>0</v>
      </c>
      <c r="J81" s="5">
        <f t="shared" ref="J81:J82" si="371">(1*100)/1</f>
        <v>100</v>
      </c>
      <c r="K81" s="5">
        <f t="shared" ref="K81:U81" si="372">(0*100)/1</f>
        <v>0</v>
      </c>
      <c r="L81" s="5">
        <f t="shared" si="372"/>
        <v>0</v>
      </c>
      <c r="M81" s="5">
        <f t="shared" si="372"/>
        <v>0</v>
      </c>
      <c r="N81" s="5">
        <f t="shared" si="372"/>
        <v>0</v>
      </c>
      <c r="O81" s="5">
        <f t="shared" si="372"/>
        <v>0</v>
      </c>
      <c r="P81" s="5">
        <f t="shared" si="372"/>
        <v>0</v>
      </c>
      <c r="Q81" s="5">
        <f t="shared" si="372"/>
        <v>0</v>
      </c>
      <c r="R81" s="5">
        <f t="shared" si="372"/>
        <v>0</v>
      </c>
      <c r="S81" s="5">
        <f t="shared" si="372"/>
        <v>0</v>
      </c>
      <c r="T81" s="5">
        <f t="shared" si="372"/>
        <v>0</v>
      </c>
      <c r="U81" s="5">
        <f t="shared" si="372"/>
        <v>0</v>
      </c>
      <c r="V81" s="5">
        <f t="shared" si="345"/>
        <v>100</v>
      </c>
      <c r="W81" s="5">
        <f t="shared" ref="W81:Z81" si="373">(0*100)/1</f>
        <v>0</v>
      </c>
      <c r="X81" s="5">
        <f t="shared" si="373"/>
        <v>0</v>
      </c>
      <c r="Y81" s="5">
        <f t="shared" si="373"/>
        <v>0</v>
      </c>
      <c r="Z81" s="5">
        <f t="shared" si="373"/>
        <v>0</v>
      </c>
      <c r="AA81" s="5">
        <f>(1*100)/1</f>
        <v>100</v>
      </c>
      <c r="AB81" s="5">
        <f>(0*100)/1</f>
        <v>0</v>
      </c>
      <c r="AC81" s="5">
        <f t="shared" ref="AC81:AD81" si="374">(1*100)/1</f>
        <v>100</v>
      </c>
      <c r="AD81" s="5">
        <f t="shared" si="374"/>
        <v>100</v>
      </c>
      <c r="AE81" s="5">
        <f t="shared" ref="AE81:AF81" si="375">(0*100)/1</f>
        <v>0</v>
      </c>
      <c r="AF81" s="5">
        <f t="shared" si="375"/>
        <v>0</v>
      </c>
    </row>
    <row r="82" spans="1:32">
      <c r="A82" s="1" t="s">
        <v>12</v>
      </c>
      <c r="B82" s="5">
        <f t="shared" si="361"/>
        <v>0</v>
      </c>
      <c r="C82" s="5">
        <f t="shared" ref="C82:G82" si="376">(0*100)/1</f>
        <v>0</v>
      </c>
      <c r="D82" s="5">
        <f t="shared" si="376"/>
        <v>0</v>
      </c>
      <c r="E82" s="5">
        <f t="shared" si="376"/>
        <v>0</v>
      </c>
      <c r="F82" s="5">
        <f t="shared" si="376"/>
        <v>0</v>
      </c>
      <c r="G82" s="5">
        <f t="shared" si="376"/>
        <v>0</v>
      </c>
      <c r="H82" s="5">
        <f>(1*100)/1</f>
        <v>100</v>
      </c>
      <c r="I82" s="5">
        <f>(0*100)/1</f>
        <v>0</v>
      </c>
      <c r="J82" s="5">
        <f t="shared" si="371"/>
        <v>100</v>
      </c>
      <c r="K82" s="5">
        <f t="shared" ref="K82:Q82" si="377">(0*100)/1</f>
        <v>0</v>
      </c>
      <c r="L82" s="5">
        <f t="shared" si="377"/>
        <v>0</v>
      </c>
      <c r="M82" s="5">
        <f t="shared" si="377"/>
        <v>0</v>
      </c>
      <c r="N82" s="5">
        <f t="shared" si="377"/>
        <v>0</v>
      </c>
      <c r="O82" s="5">
        <f t="shared" si="377"/>
        <v>0</v>
      </c>
      <c r="P82" s="5">
        <f t="shared" si="377"/>
        <v>0</v>
      </c>
      <c r="Q82" s="5">
        <f t="shared" si="377"/>
        <v>0</v>
      </c>
      <c r="R82" s="5">
        <f t="shared" ref="R82:R83" si="378">(1*100)/1</f>
        <v>100</v>
      </c>
      <c r="S82" s="5">
        <f t="shared" ref="S82:U82" si="379">(0*100)/1</f>
        <v>0</v>
      </c>
      <c r="T82" s="5">
        <f t="shared" si="379"/>
        <v>0</v>
      </c>
      <c r="U82" s="5">
        <f t="shared" si="379"/>
        <v>0</v>
      </c>
      <c r="V82" s="5">
        <f t="shared" si="345"/>
        <v>100</v>
      </c>
      <c r="W82" s="5">
        <f t="shared" ref="W82:AB82" si="380">(0*100)/1</f>
        <v>0</v>
      </c>
      <c r="X82" s="5">
        <f t="shared" si="380"/>
        <v>0</v>
      </c>
      <c r="Y82" s="5">
        <f t="shared" si="380"/>
        <v>0</v>
      </c>
      <c r="Z82" s="5">
        <f t="shared" si="380"/>
        <v>0</v>
      </c>
      <c r="AA82" s="5">
        <f t="shared" si="380"/>
        <v>0</v>
      </c>
      <c r="AB82" s="5">
        <f t="shared" si="380"/>
        <v>0</v>
      </c>
      <c r="AC82" s="5">
        <f>(1*100)/1</f>
        <v>100</v>
      </c>
      <c r="AD82" s="5">
        <f t="shared" ref="AD82:AF82" si="381">(0*100)/1</f>
        <v>0</v>
      </c>
      <c r="AE82" s="5">
        <f t="shared" si="381"/>
        <v>0</v>
      </c>
      <c r="AF82" s="5">
        <f t="shared" si="381"/>
        <v>0</v>
      </c>
    </row>
    <row r="83" spans="1:32">
      <c r="A83" s="1" t="s">
        <v>13</v>
      </c>
      <c r="B83" s="5">
        <f t="shared" si="361"/>
        <v>0</v>
      </c>
      <c r="C83" s="5">
        <f t="shared" ref="C83:L83" si="382">(0*100)/1</f>
        <v>0</v>
      </c>
      <c r="D83" s="5">
        <f t="shared" si="382"/>
        <v>0</v>
      </c>
      <c r="E83" s="5">
        <f t="shared" si="382"/>
        <v>0</v>
      </c>
      <c r="F83" s="5">
        <f t="shared" si="382"/>
        <v>0</v>
      </c>
      <c r="G83" s="5">
        <f t="shared" si="382"/>
        <v>0</v>
      </c>
      <c r="H83" s="5">
        <f t="shared" si="382"/>
        <v>0</v>
      </c>
      <c r="I83" s="5">
        <f t="shared" si="382"/>
        <v>0</v>
      </c>
      <c r="J83" s="5">
        <f t="shared" si="382"/>
        <v>0</v>
      </c>
      <c r="K83" s="5">
        <f t="shared" si="382"/>
        <v>0</v>
      </c>
      <c r="L83" s="5">
        <f t="shared" si="382"/>
        <v>0</v>
      </c>
      <c r="M83" s="5">
        <f t="shared" ref="M83:M85" si="383">(1*100)/1</f>
        <v>100</v>
      </c>
      <c r="N83" s="5">
        <f t="shared" ref="N83:Q83" si="384">(0*100)/1</f>
        <v>0</v>
      </c>
      <c r="O83" s="5">
        <f t="shared" si="384"/>
        <v>0</v>
      </c>
      <c r="P83" s="5">
        <f t="shared" si="384"/>
        <v>0</v>
      </c>
      <c r="Q83" s="5">
        <f t="shared" si="384"/>
        <v>0</v>
      </c>
      <c r="R83" s="5">
        <f t="shared" si="378"/>
        <v>100</v>
      </c>
      <c r="S83" s="5">
        <f>(0*100)/1</f>
        <v>0</v>
      </c>
      <c r="T83" s="5">
        <f t="shared" ref="T83:T84" si="385">(1*100)/1</f>
        <v>100</v>
      </c>
      <c r="U83" s="5">
        <f t="shared" ref="U83:Z83" si="386">(0*100)/1</f>
        <v>0</v>
      </c>
      <c r="V83" s="5">
        <f t="shared" si="386"/>
        <v>0</v>
      </c>
      <c r="W83" s="5">
        <f t="shared" si="386"/>
        <v>0</v>
      </c>
      <c r="X83" s="5">
        <f t="shared" si="386"/>
        <v>0</v>
      </c>
      <c r="Y83" s="5">
        <f t="shared" si="386"/>
        <v>0</v>
      </c>
      <c r="Z83" s="5">
        <f t="shared" si="386"/>
        <v>0</v>
      </c>
      <c r="AA83" s="5">
        <f t="shared" ref="AA83:AA84" si="387">(1*100)/1</f>
        <v>100</v>
      </c>
      <c r="AB83" s="5">
        <f t="shared" ref="AB83:AF83" si="388">(0*100)/1</f>
        <v>0</v>
      </c>
      <c r="AC83" s="5">
        <f t="shared" si="388"/>
        <v>0</v>
      </c>
      <c r="AD83" s="5">
        <f t="shared" si="388"/>
        <v>0</v>
      </c>
      <c r="AE83" s="5">
        <f t="shared" si="388"/>
        <v>0</v>
      </c>
      <c r="AF83" s="5">
        <f t="shared" si="388"/>
        <v>0</v>
      </c>
    </row>
    <row r="84" spans="1:32">
      <c r="A84" s="1" t="s">
        <v>14</v>
      </c>
      <c r="B84" s="5">
        <f t="shared" si="361"/>
        <v>0</v>
      </c>
      <c r="C84" s="5">
        <f t="shared" ref="C84:D84" si="389">(0*100)/1</f>
        <v>0</v>
      </c>
      <c r="D84" s="5">
        <f t="shared" si="389"/>
        <v>0</v>
      </c>
      <c r="E84" s="5">
        <f>(1*100)/1</f>
        <v>100</v>
      </c>
      <c r="F84" s="5">
        <f t="shared" ref="F84:L84" si="390">(0*100)/1</f>
        <v>0</v>
      </c>
      <c r="G84" s="5">
        <f t="shared" si="390"/>
        <v>0</v>
      </c>
      <c r="H84" s="5">
        <f t="shared" si="390"/>
        <v>0</v>
      </c>
      <c r="I84" s="5">
        <f t="shared" si="390"/>
        <v>0</v>
      </c>
      <c r="J84" s="5">
        <f t="shared" si="390"/>
        <v>0</v>
      </c>
      <c r="K84" s="5">
        <f t="shared" si="390"/>
        <v>0</v>
      </c>
      <c r="L84" s="5">
        <f t="shared" si="390"/>
        <v>0</v>
      </c>
      <c r="M84" s="5">
        <f t="shared" si="383"/>
        <v>100</v>
      </c>
      <c r="N84" s="5">
        <f t="shared" ref="N84:N85" si="391">(0*100)/1</f>
        <v>0</v>
      </c>
      <c r="O84" s="5">
        <f t="shared" ref="O84:O85" si="392">(1*100)/1</f>
        <v>100</v>
      </c>
      <c r="P84" s="5">
        <f t="shared" ref="P84:S84" si="393">(0*100)/1</f>
        <v>0</v>
      </c>
      <c r="Q84" s="5">
        <f t="shared" si="393"/>
        <v>0</v>
      </c>
      <c r="R84" s="5">
        <f t="shared" si="393"/>
        <v>0</v>
      </c>
      <c r="S84" s="5">
        <f t="shared" si="393"/>
        <v>0</v>
      </c>
      <c r="T84" s="5">
        <f t="shared" si="385"/>
        <v>100</v>
      </c>
      <c r="U84" s="5">
        <f t="shared" ref="U84:Z84" si="394">(0*100)/1</f>
        <v>0</v>
      </c>
      <c r="V84" s="5">
        <f t="shared" si="394"/>
        <v>0</v>
      </c>
      <c r="W84" s="5">
        <f t="shared" si="394"/>
        <v>0</v>
      </c>
      <c r="X84" s="5">
        <f t="shared" si="394"/>
        <v>0</v>
      </c>
      <c r="Y84" s="5">
        <f t="shared" si="394"/>
        <v>0</v>
      </c>
      <c r="Z84" s="5">
        <f t="shared" si="394"/>
        <v>0</v>
      </c>
      <c r="AA84" s="5">
        <f t="shared" si="387"/>
        <v>100</v>
      </c>
      <c r="AB84" s="5">
        <f t="shared" ref="AB84:AB85" si="395">(1*100)/1</f>
        <v>100</v>
      </c>
      <c r="AC84" s="5">
        <f t="shared" ref="AC84:AF84" si="396">(0*100)/1</f>
        <v>0</v>
      </c>
      <c r="AD84" s="5">
        <f t="shared" si="396"/>
        <v>0</v>
      </c>
      <c r="AE84" s="5">
        <f t="shared" si="396"/>
        <v>0</v>
      </c>
      <c r="AF84" s="5">
        <f t="shared" si="396"/>
        <v>0</v>
      </c>
    </row>
    <row r="85" spans="1:32">
      <c r="A85" s="1" t="s">
        <v>15</v>
      </c>
      <c r="B85" s="5">
        <f t="shared" si="361"/>
        <v>0</v>
      </c>
      <c r="C85" s="5">
        <f t="shared" ref="C85:L85" si="397">(0*100)/1</f>
        <v>0</v>
      </c>
      <c r="D85" s="5">
        <f t="shared" si="397"/>
        <v>0</v>
      </c>
      <c r="E85" s="5">
        <f t="shared" si="397"/>
        <v>0</v>
      </c>
      <c r="F85" s="5">
        <f t="shared" si="397"/>
        <v>0</v>
      </c>
      <c r="G85" s="5">
        <f t="shared" si="397"/>
        <v>0</v>
      </c>
      <c r="H85" s="5">
        <f t="shared" si="397"/>
        <v>0</v>
      </c>
      <c r="I85" s="5">
        <f t="shared" si="397"/>
        <v>0</v>
      </c>
      <c r="J85" s="5">
        <f t="shared" si="397"/>
        <v>0</v>
      </c>
      <c r="K85" s="5">
        <f t="shared" si="397"/>
        <v>0</v>
      </c>
      <c r="L85" s="5">
        <f t="shared" si="397"/>
        <v>0</v>
      </c>
      <c r="M85" s="5">
        <f t="shared" si="383"/>
        <v>100</v>
      </c>
      <c r="N85" s="5">
        <f t="shared" si="391"/>
        <v>0</v>
      </c>
      <c r="O85" s="5">
        <f t="shared" si="392"/>
        <v>100</v>
      </c>
      <c r="P85" s="5">
        <f t="shared" ref="P85:AA85" si="398">(0*100)/1</f>
        <v>0</v>
      </c>
      <c r="Q85" s="5">
        <f t="shared" si="398"/>
        <v>0</v>
      </c>
      <c r="R85" s="5">
        <f t="shared" si="398"/>
        <v>0</v>
      </c>
      <c r="S85" s="5">
        <f t="shared" si="398"/>
        <v>0</v>
      </c>
      <c r="T85" s="5">
        <f t="shared" si="398"/>
        <v>0</v>
      </c>
      <c r="U85" s="5">
        <f t="shared" si="398"/>
        <v>0</v>
      </c>
      <c r="V85" s="5">
        <f t="shared" si="398"/>
        <v>0</v>
      </c>
      <c r="W85" s="5">
        <f t="shared" si="398"/>
        <v>0</v>
      </c>
      <c r="X85" s="5">
        <f t="shared" si="398"/>
        <v>0</v>
      </c>
      <c r="Y85" s="5">
        <f t="shared" si="398"/>
        <v>0</v>
      </c>
      <c r="Z85" s="5">
        <f t="shared" si="398"/>
        <v>0</v>
      </c>
      <c r="AA85" s="5">
        <f t="shared" si="398"/>
        <v>0</v>
      </c>
      <c r="AB85" s="5">
        <f t="shared" si="395"/>
        <v>100</v>
      </c>
      <c r="AC85" s="5">
        <f t="shared" ref="AC85:AF85" si="399">(0*100)/1</f>
        <v>0</v>
      </c>
      <c r="AD85" s="5">
        <f t="shared" si="399"/>
        <v>0</v>
      </c>
      <c r="AE85" s="5">
        <f t="shared" si="399"/>
        <v>0</v>
      </c>
      <c r="AF85" s="5">
        <f t="shared" si="399"/>
        <v>0</v>
      </c>
    </row>
    <row r="86" spans="1:32">
      <c r="A86" s="1" t="s">
        <v>16</v>
      </c>
      <c r="B86" s="5">
        <f t="shared" si="361"/>
        <v>0</v>
      </c>
      <c r="C86" s="5">
        <f t="shared" ref="C86:AF86" si="400">(0*100)/1</f>
        <v>0</v>
      </c>
      <c r="D86" s="5">
        <f t="shared" si="400"/>
        <v>0</v>
      </c>
      <c r="E86" s="5">
        <f t="shared" si="400"/>
        <v>0</v>
      </c>
      <c r="F86" s="5">
        <f t="shared" si="400"/>
        <v>0</v>
      </c>
      <c r="G86" s="5">
        <f t="shared" si="400"/>
        <v>0</v>
      </c>
      <c r="H86" s="5">
        <f t="shared" si="400"/>
        <v>0</v>
      </c>
      <c r="I86" s="5">
        <f t="shared" si="400"/>
        <v>0</v>
      </c>
      <c r="J86" s="5">
        <f t="shared" si="400"/>
        <v>0</v>
      </c>
      <c r="K86" s="5">
        <f t="shared" si="400"/>
        <v>0</v>
      </c>
      <c r="L86" s="5">
        <f t="shared" si="400"/>
        <v>0</v>
      </c>
      <c r="M86" s="5">
        <f t="shared" si="400"/>
        <v>0</v>
      </c>
      <c r="N86" s="5">
        <f t="shared" si="400"/>
        <v>0</v>
      </c>
      <c r="O86" s="5">
        <f t="shared" si="400"/>
        <v>0</v>
      </c>
      <c r="P86" s="5">
        <f t="shared" si="400"/>
        <v>0</v>
      </c>
      <c r="Q86" s="5">
        <f t="shared" si="400"/>
        <v>0</v>
      </c>
      <c r="R86" s="5">
        <f t="shared" si="400"/>
        <v>0</v>
      </c>
      <c r="S86" s="5">
        <f t="shared" si="400"/>
        <v>0</v>
      </c>
      <c r="T86" s="5">
        <f t="shared" si="400"/>
        <v>0</v>
      </c>
      <c r="U86" s="5">
        <f t="shared" si="400"/>
        <v>0</v>
      </c>
      <c r="V86" s="5">
        <f t="shared" si="400"/>
        <v>0</v>
      </c>
      <c r="W86" s="5">
        <f t="shared" si="400"/>
        <v>0</v>
      </c>
      <c r="X86" s="5">
        <f t="shared" si="400"/>
        <v>0</v>
      </c>
      <c r="Y86" s="5">
        <f t="shared" si="400"/>
        <v>0</v>
      </c>
      <c r="Z86" s="5">
        <f t="shared" si="400"/>
        <v>0</v>
      </c>
      <c r="AA86" s="5">
        <f t="shared" si="400"/>
        <v>0</v>
      </c>
      <c r="AB86" s="5">
        <f t="shared" si="400"/>
        <v>0</v>
      </c>
      <c r="AC86" s="5">
        <f t="shared" si="400"/>
        <v>0</v>
      </c>
      <c r="AD86" s="5">
        <f t="shared" si="400"/>
        <v>0</v>
      </c>
      <c r="AE86" s="5">
        <f t="shared" si="400"/>
        <v>0</v>
      </c>
      <c r="AF86" s="5">
        <f t="shared" si="400"/>
        <v>0</v>
      </c>
    </row>
    <row r="87" spans="1:32">
      <c r="A87" s="1" t="s">
        <v>17</v>
      </c>
      <c r="B87" s="5">
        <f t="shared" si="361"/>
        <v>0</v>
      </c>
      <c r="C87" s="5">
        <f t="shared" ref="C87:AF87" si="401">(0*100)/1</f>
        <v>0</v>
      </c>
      <c r="D87" s="5">
        <f t="shared" si="401"/>
        <v>0</v>
      </c>
      <c r="E87" s="5">
        <f t="shared" si="401"/>
        <v>0</v>
      </c>
      <c r="F87" s="5">
        <f t="shared" si="401"/>
        <v>0</v>
      </c>
      <c r="G87" s="5">
        <f t="shared" si="401"/>
        <v>0</v>
      </c>
      <c r="H87" s="5">
        <f t="shared" si="401"/>
        <v>0</v>
      </c>
      <c r="I87" s="5">
        <f t="shared" si="401"/>
        <v>0</v>
      </c>
      <c r="J87" s="5">
        <f t="shared" si="401"/>
        <v>0</v>
      </c>
      <c r="K87" s="5">
        <f t="shared" si="401"/>
        <v>0</v>
      </c>
      <c r="L87" s="5">
        <f t="shared" si="401"/>
        <v>0</v>
      </c>
      <c r="M87" s="5">
        <f t="shared" si="401"/>
        <v>0</v>
      </c>
      <c r="N87" s="5">
        <f t="shared" si="401"/>
        <v>0</v>
      </c>
      <c r="O87" s="5">
        <f t="shared" si="401"/>
        <v>0</v>
      </c>
      <c r="P87" s="5">
        <f t="shared" si="401"/>
        <v>0</v>
      </c>
      <c r="Q87" s="5">
        <f t="shared" si="401"/>
        <v>0</v>
      </c>
      <c r="R87" s="5">
        <f t="shared" si="401"/>
        <v>0</v>
      </c>
      <c r="S87" s="5">
        <f t="shared" si="401"/>
        <v>0</v>
      </c>
      <c r="T87" s="5">
        <f t="shared" si="401"/>
        <v>0</v>
      </c>
      <c r="U87" s="5">
        <f t="shared" si="401"/>
        <v>0</v>
      </c>
      <c r="V87" s="5">
        <f t="shared" si="401"/>
        <v>0</v>
      </c>
      <c r="W87" s="5">
        <f t="shared" si="401"/>
        <v>0</v>
      </c>
      <c r="X87" s="5">
        <f t="shared" si="401"/>
        <v>0</v>
      </c>
      <c r="Y87" s="5">
        <f t="shared" si="401"/>
        <v>0</v>
      </c>
      <c r="Z87" s="5">
        <f t="shared" si="401"/>
        <v>0</v>
      </c>
      <c r="AA87" s="5">
        <f t="shared" si="401"/>
        <v>0</v>
      </c>
      <c r="AB87" s="5">
        <f t="shared" si="401"/>
        <v>0</v>
      </c>
      <c r="AC87" s="5">
        <f t="shared" si="401"/>
        <v>0</v>
      </c>
      <c r="AD87" s="5">
        <f t="shared" si="401"/>
        <v>0</v>
      </c>
      <c r="AE87" s="5">
        <f t="shared" si="401"/>
        <v>0</v>
      </c>
      <c r="AF87" s="5">
        <f t="shared" si="401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45352</v>
      </c>
      <c r="C1" s="2">
        <v>45353</v>
      </c>
      <c r="D1" s="2">
        <v>45354</v>
      </c>
      <c r="E1" s="2">
        <v>45355</v>
      </c>
      <c r="F1" s="2">
        <v>45356</v>
      </c>
      <c r="G1" s="2">
        <v>45357</v>
      </c>
      <c r="H1" s="2">
        <v>45358</v>
      </c>
      <c r="I1" s="2">
        <v>45359</v>
      </c>
      <c r="J1" s="2">
        <v>45360</v>
      </c>
      <c r="K1" s="2">
        <v>45361</v>
      </c>
      <c r="L1" s="2">
        <v>45362</v>
      </c>
      <c r="M1" s="2">
        <v>45363</v>
      </c>
      <c r="N1" s="2">
        <v>45364</v>
      </c>
      <c r="O1" s="2">
        <v>45365</v>
      </c>
      <c r="P1" s="2">
        <v>45366</v>
      </c>
      <c r="Q1" s="2">
        <v>45367</v>
      </c>
      <c r="R1" s="2">
        <v>45368</v>
      </c>
      <c r="S1" s="2">
        <v>45369</v>
      </c>
      <c r="T1" s="2">
        <v>45370</v>
      </c>
      <c r="U1" s="2">
        <v>45371</v>
      </c>
      <c r="V1" s="2">
        <v>45372</v>
      </c>
      <c r="W1" s="2">
        <v>45373</v>
      </c>
      <c r="X1" s="2">
        <v>45374</v>
      </c>
      <c r="Y1" s="2">
        <v>45375</v>
      </c>
      <c r="Z1" s="2">
        <v>45376</v>
      </c>
      <c r="AA1" s="2">
        <v>45377</v>
      </c>
      <c r="AB1" s="2">
        <v>45378</v>
      </c>
      <c r="AC1" s="2">
        <v>45379</v>
      </c>
      <c r="AD1" s="2">
        <v>45380</v>
      </c>
      <c r="AE1" s="2">
        <v>45381</v>
      </c>
      <c r="AF1" s="2">
        <v>45382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49.0255376344086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(2*100)/16</f>
        <v>12.5</v>
      </c>
      <c r="C5" s="4">
        <f>(9*100)/16</f>
        <v>56.25</v>
      </c>
      <c r="D5" s="4">
        <f>(10*100)/16</f>
        <v>62.5</v>
      </c>
      <c r="E5" s="4">
        <f>(3*100)/16</f>
        <v>18.75</v>
      </c>
      <c r="F5" s="4">
        <f t="shared" ref="F5:F6" si="2">(5*100)/16</f>
        <v>31.25</v>
      </c>
      <c r="G5" s="4">
        <f>(3*100)/16</f>
        <v>18.75</v>
      </c>
      <c r="H5" s="4">
        <f>(2*100)/16</f>
        <v>12.5</v>
      </c>
      <c r="I5" s="4">
        <f>(5*100)/16</f>
        <v>31.25</v>
      </c>
      <c r="J5" s="4">
        <f>(4*100)/16</f>
        <v>25</v>
      </c>
      <c r="K5" s="4">
        <f>(10*100)/16</f>
        <v>62.5</v>
      </c>
      <c r="L5" s="4">
        <f>(6*100)/16</f>
        <v>37.5</v>
      </c>
      <c r="M5" s="4">
        <f t="shared" ref="M5:M6" si="3">(5*100)/16</f>
        <v>31.25</v>
      </c>
      <c r="N5" s="4">
        <f>(6*100)/16</f>
        <v>37.5</v>
      </c>
      <c r="O5" s="4">
        <f>(5*100)/16</f>
        <v>31.25</v>
      </c>
      <c r="P5" s="4">
        <f>(6*100)/16</f>
        <v>37.5</v>
      </c>
      <c r="Q5" s="4">
        <f>(11*100)/16</f>
        <v>68.75</v>
      </c>
      <c r="R5" s="4">
        <f>(7*100)/16</f>
        <v>43.75</v>
      </c>
      <c r="S5" s="4">
        <f>(1*100)/16</f>
        <v>6.25</v>
      </c>
      <c r="T5" s="4">
        <f>(3*100)/16</f>
        <v>18.75</v>
      </c>
      <c r="U5" s="4">
        <f>(5*100)/16</f>
        <v>31.25</v>
      </c>
      <c r="V5" s="4">
        <f t="shared" ref="V5:V6" si="4">(6*100)/16</f>
        <v>37.5</v>
      </c>
      <c r="W5" s="4">
        <f>(8*100)/16</f>
        <v>50</v>
      </c>
      <c r="X5" s="4">
        <f t="shared" ref="X5:X6" si="5">(10*100)/16</f>
        <v>62.5</v>
      </c>
      <c r="Y5" s="4">
        <f>(11*100)/16</f>
        <v>68.75</v>
      </c>
      <c r="Z5" s="4">
        <f>(4*100)/16</f>
        <v>25</v>
      </c>
      <c r="AA5" s="4">
        <f t="shared" ref="AA5:AA6" si="6">(2*100)/16</f>
        <v>12.5</v>
      </c>
      <c r="AB5" s="4">
        <f>(6*100)/16</f>
        <v>37.5</v>
      </c>
      <c r="AC5" s="4">
        <f>(4*100)/16</f>
        <v>25</v>
      </c>
      <c r="AD5" s="4">
        <f>(6*100)/16</f>
        <v>37.5</v>
      </c>
      <c r="AE5" s="4">
        <f>(10*100)/16</f>
        <v>62.5</v>
      </c>
      <c r="AF5" s="4">
        <f>(6*100)/16</f>
        <v>37.5</v>
      </c>
    </row>
    <row r="6" spans="1:35">
      <c r="A6" s="1" t="s">
        <v>5</v>
      </c>
      <c r="B6" s="4">
        <f>(7*100)/16</f>
        <v>43.75</v>
      </c>
      <c r="C6" s="4">
        <f>(11*100)/16</f>
        <v>68.75</v>
      </c>
      <c r="D6" s="4">
        <f>(15*100)/16</f>
        <v>93.75</v>
      </c>
      <c r="E6" s="4">
        <f>(4*100)/16</f>
        <v>25</v>
      </c>
      <c r="F6" s="4">
        <f t="shared" si="2"/>
        <v>31.25</v>
      </c>
      <c r="G6" s="4">
        <f>(5*100)/16</f>
        <v>31.25</v>
      </c>
      <c r="H6" s="4">
        <f>(6*100)/16</f>
        <v>37.5</v>
      </c>
      <c r="I6" s="4">
        <f t="shared" ref="I6:J6" si="7">(7*100)/16</f>
        <v>43.75</v>
      </c>
      <c r="J6" s="4">
        <f t="shared" si="7"/>
        <v>43.75</v>
      </c>
      <c r="K6" s="4">
        <f>(13*100)/16</f>
        <v>81.25</v>
      </c>
      <c r="L6" s="4">
        <f>(8*100)/16</f>
        <v>50</v>
      </c>
      <c r="M6" s="4">
        <f t="shared" si="3"/>
        <v>31.25</v>
      </c>
      <c r="N6" s="4">
        <f t="shared" ref="N6:O6" si="8">(8*100)/16</f>
        <v>50</v>
      </c>
      <c r="O6" s="4">
        <f t="shared" si="8"/>
        <v>50</v>
      </c>
      <c r="P6" s="4">
        <f>(7*100)/16</f>
        <v>43.75</v>
      </c>
      <c r="Q6" s="4">
        <f>(13*100)/16</f>
        <v>81.25</v>
      </c>
      <c r="R6" s="4">
        <f>(9*100)/16</f>
        <v>56.25</v>
      </c>
      <c r="S6" s="4">
        <f t="shared" ref="S6:T6" si="9">(4*100)/16</f>
        <v>25</v>
      </c>
      <c r="T6" s="4">
        <f t="shared" si="9"/>
        <v>25</v>
      </c>
      <c r="U6" s="4">
        <f>(7*100)/16</f>
        <v>43.75</v>
      </c>
      <c r="V6" s="4">
        <f t="shared" si="4"/>
        <v>37.5</v>
      </c>
      <c r="W6" s="4">
        <f>(11*100)/16</f>
        <v>68.75</v>
      </c>
      <c r="X6" s="4">
        <f t="shared" si="5"/>
        <v>62.5</v>
      </c>
      <c r="Y6" s="4">
        <f>(10*100)/16</f>
        <v>62.5</v>
      </c>
      <c r="Z6" s="4">
        <f>(5*100)/16</f>
        <v>31.25</v>
      </c>
      <c r="AA6" s="4">
        <f t="shared" si="6"/>
        <v>12.5</v>
      </c>
      <c r="AB6" s="4">
        <f>(5*100)/16</f>
        <v>31.25</v>
      </c>
      <c r="AC6" s="4">
        <f>(8*100)/16</f>
        <v>50</v>
      </c>
      <c r="AD6" s="4">
        <f>(11*100)/16</f>
        <v>68.75</v>
      </c>
      <c r="AE6" s="4">
        <f>(13*100)/16</f>
        <v>81.25</v>
      </c>
      <c r="AF6" s="4">
        <f>(8*100)/16</f>
        <v>50</v>
      </c>
    </row>
    <row r="7" spans="1:35">
      <c r="A7" s="1" t="s">
        <v>6</v>
      </c>
      <c r="B7" s="4">
        <f t="shared" ref="B7:B8" si="10">(5*100)/16</f>
        <v>31.25</v>
      </c>
      <c r="C7" s="4">
        <f t="shared" ref="C7:D7" si="11">(14*100)/16</f>
        <v>87.5</v>
      </c>
      <c r="D7" s="4">
        <f t="shared" si="11"/>
        <v>87.5</v>
      </c>
      <c r="E7" s="4">
        <f>(6*100)/16</f>
        <v>37.5</v>
      </c>
      <c r="F7" s="4">
        <f>(8*100)/16</f>
        <v>50</v>
      </c>
      <c r="G7" s="4">
        <f>(10*100)/16</f>
        <v>62.5</v>
      </c>
      <c r="H7" s="4">
        <f>(11*100)/16</f>
        <v>68.75</v>
      </c>
      <c r="I7" s="4">
        <f>(8*100)/16</f>
        <v>50</v>
      </c>
      <c r="J7" s="4">
        <f t="shared" ref="J7:J8" si="12">(9*100)/16</f>
        <v>56.25</v>
      </c>
      <c r="K7" s="4">
        <f t="shared" ref="K7:K8" si="13">(14*100)/16</f>
        <v>87.5</v>
      </c>
      <c r="L7" s="4">
        <f t="shared" ref="L7:L8" si="14">(9*100)/16</f>
        <v>56.25</v>
      </c>
      <c r="M7" s="4">
        <f>(6*100)/16</f>
        <v>37.5</v>
      </c>
      <c r="N7" s="4">
        <f>(7*100)/16</f>
        <v>43.75</v>
      </c>
      <c r="O7" s="4">
        <f>(8*100)/16</f>
        <v>50</v>
      </c>
      <c r="P7" s="4">
        <f>(10*100)/16</f>
        <v>62.5</v>
      </c>
      <c r="Q7" s="4">
        <f>(15*100)/16</f>
        <v>93.75</v>
      </c>
      <c r="R7" s="4">
        <f>(11*100)/16</f>
        <v>68.75</v>
      </c>
      <c r="S7" s="4">
        <f t="shared" ref="S7:T7" si="15">(6*100)/16</f>
        <v>37.5</v>
      </c>
      <c r="T7" s="4">
        <f t="shared" si="15"/>
        <v>37.5</v>
      </c>
      <c r="U7" s="4">
        <f>(11*100)/16</f>
        <v>68.75</v>
      </c>
      <c r="V7" s="4">
        <f t="shared" ref="V7:V8" si="16">(7*100)/16</f>
        <v>43.75</v>
      </c>
      <c r="W7" s="4">
        <f>(13*100)/16</f>
        <v>81.25</v>
      </c>
      <c r="X7" s="4">
        <f>(12*100)/16</f>
        <v>75</v>
      </c>
      <c r="Y7" s="4">
        <f>(14*100)/16</f>
        <v>87.5</v>
      </c>
      <c r="Z7" s="4">
        <f>(6*100)/16</f>
        <v>37.5</v>
      </c>
      <c r="AA7" s="4">
        <f>(4*100)/16</f>
        <v>25</v>
      </c>
      <c r="AB7" s="4">
        <f>(8*100)/16</f>
        <v>50</v>
      </c>
      <c r="AC7" s="4">
        <f>(12*100)/16</f>
        <v>75</v>
      </c>
      <c r="AD7" s="4">
        <f>(10*100)/16</f>
        <v>62.5</v>
      </c>
      <c r="AE7" s="4">
        <f>(16*100)/16</f>
        <v>100</v>
      </c>
      <c r="AF7" s="4">
        <f t="shared" ref="AF7:AF8" si="17">(14*100)/16</f>
        <v>87.5</v>
      </c>
    </row>
    <row r="8" spans="1:35">
      <c r="A8" s="1" t="s">
        <v>7</v>
      </c>
      <c r="B8" s="4">
        <f t="shared" si="10"/>
        <v>31.25</v>
      </c>
      <c r="C8" s="4">
        <f t="shared" ref="C8:C9" si="18">(14*100)/16</f>
        <v>87.5</v>
      </c>
      <c r="D8" s="4">
        <f t="shared" ref="D8:D9" si="19">(15*100)/16</f>
        <v>93.75</v>
      </c>
      <c r="E8" s="4">
        <f t="shared" ref="E8:E9" si="20">(8*100)/16</f>
        <v>50</v>
      </c>
      <c r="F8" s="4">
        <f>(10*100)/16</f>
        <v>62.5</v>
      </c>
      <c r="G8" s="4">
        <f>(7*100)/16</f>
        <v>43.75</v>
      </c>
      <c r="H8" s="4">
        <f>(12*100)/16</f>
        <v>75</v>
      </c>
      <c r="I8" s="4">
        <f t="shared" ref="I8:I9" si="21">(7*100)/16</f>
        <v>43.75</v>
      </c>
      <c r="J8" s="4">
        <f t="shared" si="12"/>
        <v>56.25</v>
      </c>
      <c r="K8" s="4">
        <f t="shared" si="13"/>
        <v>87.5</v>
      </c>
      <c r="L8" s="4">
        <f t="shared" si="14"/>
        <v>56.25</v>
      </c>
      <c r="M8" s="4">
        <f t="shared" ref="M8:N8" si="22">(9*100)/16</f>
        <v>56.25</v>
      </c>
      <c r="N8" s="4">
        <f t="shared" si="22"/>
        <v>56.25</v>
      </c>
      <c r="O8" s="4">
        <f>(7*100)/16</f>
        <v>43.75</v>
      </c>
      <c r="P8" s="4">
        <f>(11*100)/16</f>
        <v>68.75</v>
      </c>
      <c r="Q8" s="4">
        <f t="shared" ref="Q8:R8" si="23">(14*100)/16</f>
        <v>87.5</v>
      </c>
      <c r="R8" s="4">
        <f t="shared" si="23"/>
        <v>87.5</v>
      </c>
      <c r="S8" s="4">
        <f>(7*100)/16</f>
        <v>43.75</v>
      </c>
      <c r="T8" s="4">
        <f>(6*100)/16</f>
        <v>37.5</v>
      </c>
      <c r="U8" s="4">
        <f>(12*100)/16</f>
        <v>75</v>
      </c>
      <c r="V8" s="4">
        <f t="shared" si="16"/>
        <v>43.75</v>
      </c>
      <c r="W8" s="4">
        <f t="shared" ref="W8:X8" si="24">(11*100)/16</f>
        <v>68.75</v>
      </c>
      <c r="X8" s="4">
        <f t="shared" si="24"/>
        <v>68.75</v>
      </c>
      <c r="Y8" s="4">
        <f>(15*100)/16</f>
        <v>93.75</v>
      </c>
      <c r="Z8" s="4">
        <f t="shared" ref="Z8:AA8" si="25">(4*100)/16</f>
        <v>25</v>
      </c>
      <c r="AA8" s="4">
        <f t="shared" si="25"/>
        <v>25</v>
      </c>
      <c r="AB8" s="4">
        <f>(10*100)/16</f>
        <v>62.5</v>
      </c>
      <c r="AC8" s="4">
        <f t="shared" ref="AC8:AD8" si="26">(11*100)/16</f>
        <v>68.75</v>
      </c>
      <c r="AD8" s="4">
        <f t="shared" si="26"/>
        <v>68.75</v>
      </c>
      <c r="AE8" s="4">
        <f t="shared" ref="AE8:AE10" si="27">(15*100)/16</f>
        <v>93.75</v>
      </c>
      <c r="AF8" s="4">
        <f t="shared" si="17"/>
        <v>87.5</v>
      </c>
    </row>
    <row r="9" spans="1:35">
      <c r="A9" s="1" t="s">
        <v>8</v>
      </c>
      <c r="B9" s="4">
        <f>(4*100)/16</f>
        <v>25</v>
      </c>
      <c r="C9" s="4">
        <f t="shared" si="18"/>
        <v>87.5</v>
      </c>
      <c r="D9" s="4">
        <f t="shared" si="19"/>
        <v>93.75</v>
      </c>
      <c r="E9" s="4">
        <f t="shared" si="20"/>
        <v>50</v>
      </c>
      <c r="F9" s="4">
        <f>(11*100)/16</f>
        <v>68.75</v>
      </c>
      <c r="G9" s="4">
        <f>(8*100)/16</f>
        <v>50</v>
      </c>
      <c r="H9" s="4">
        <f>(15*100)/16</f>
        <v>93.75</v>
      </c>
      <c r="I9" s="4">
        <f t="shared" si="21"/>
        <v>43.75</v>
      </c>
      <c r="J9" s="4">
        <f>(8*100)/16</f>
        <v>50</v>
      </c>
      <c r="K9" s="4">
        <f t="shared" ref="K9:K11" si="28">(16*100)/16</f>
        <v>100</v>
      </c>
      <c r="L9" s="4">
        <f>(10*100)/16</f>
        <v>62.5</v>
      </c>
      <c r="M9" s="4">
        <f t="shared" ref="M9:M10" si="29">(13*100)/16</f>
        <v>81.25</v>
      </c>
      <c r="N9" s="4">
        <f t="shared" ref="N9:N11" si="30">(9*100)/16</f>
        <v>56.25</v>
      </c>
      <c r="O9" s="4">
        <f>(11*100)/16</f>
        <v>68.75</v>
      </c>
      <c r="P9" s="4">
        <f t="shared" ref="P9:P10" si="31">(9*100)/16</f>
        <v>56.25</v>
      </c>
      <c r="Q9" s="4">
        <f>(14*100)/16</f>
        <v>87.5</v>
      </c>
      <c r="R9" s="4">
        <f>(13*100)/16</f>
        <v>81.25</v>
      </c>
      <c r="S9" s="4">
        <f>(5*100)/16</f>
        <v>31.25</v>
      </c>
      <c r="T9" s="4">
        <f>(7*100)/16</f>
        <v>43.75</v>
      </c>
      <c r="U9" s="4">
        <f>(11*100)/16</f>
        <v>68.75</v>
      </c>
      <c r="V9" s="4">
        <f t="shared" ref="V9:V11" si="32">(9*100)/16</f>
        <v>56.25</v>
      </c>
      <c r="W9" s="4">
        <f>(10*100)/16</f>
        <v>62.5</v>
      </c>
      <c r="X9" s="4">
        <f t="shared" ref="X9:X12" si="33">(11*100)/16</f>
        <v>68.75</v>
      </c>
      <c r="Y9" s="4">
        <f>(13*100)/16</f>
        <v>81.25</v>
      </c>
      <c r="Z9" s="4">
        <f>(5*100)/16</f>
        <v>31.25</v>
      </c>
      <c r="AA9" s="4">
        <f>(4*100)/16</f>
        <v>25</v>
      </c>
      <c r="AB9" s="4">
        <f>(9*100)/16</f>
        <v>56.25</v>
      </c>
      <c r="AC9" s="4">
        <f>(7*100)/16</f>
        <v>43.75</v>
      </c>
      <c r="AD9" s="4">
        <f>(10*100)/16</f>
        <v>62.5</v>
      </c>
      <c r="AE9" s="4">
        <f t="shared" si="27"/>
        <v>93.75</v>
      </c>
      <c r="AF9" s="4">
        <f>(15*100)/16</f>
        <v>93.75</v>
      </c>
    </row>
    <row r="10" spans="1:35">
      <c r="A10" s="1" t="s">
        <v>9</v>
      </c>
      <c r="B10" s="4">
        <f>(7*100)/16</f>
        <v>43.75</v>
      </c>
      <c r="C10" s="4">
        <f>(15*100)/16</f>
        <v>93.75</v>
      </c>
      <c r="D10" s="4">
        <f>(14*100)/16</f>
        <v>87.5</v>
      </c>
      <c r="E10" s="4">
        <f t="shared" ref="E10:E13" si="34">(7*100)/16</f>
        <v>43.75</v>
      </c>
      <c r="F10" s="4">
        <f>(12*100)/16</f>
        <v>75</v>
      </c>
      <c r="G10" s="4">
        <f>(7*100)/16</f>
        <v>43.75</v>
      </c>
      <c r="H10" s="4">
        <f>(12*100)/16</f>
        <v>75</v>
      </c>
      <c r="I10" s="4">
        <f>(8*100)/16</f>
        <v>50</v>
      </c>
      <c r="J10" s="4">
        <f>(11*100)/16</f>
        <v>68.75</v>
      </c>
      <c r="K10" s="4">
        <f t="shared" si="28"/>
        <v>100</v>
      </c>
      <c r="L10" s="4">
        <f>(9*100)/16</f>
        <v>56.25</v>
      </c>
      <c r="M10" s="4">
        <f t="shared" si="29"/>
        <v>81.25</v>
      </c>
      <c r="N10" s="4">
        <f t="shared" si="30"/>
        <v>56.25</v>
      </c>
      <c r="O10" s="4">
        <f>(7*100)/16</f>
        <v>43.75</v>
      </c>
      <c r="P10" s="4">
        <f t="shared" si="31"/>
        <v>56.25</v>
      </c>
      <c r="Q10" s="4">
        <f>(15*100)/16</f>
        <v>93.75</v>
      </c>
      <c r="R10" s="4">
        <f>(14*100)/16</f>
        <v>87.5</v>
      </c>
      <c r="S10" s="4">
        <f>(7*100)/16</f>
        <v>43.75</v>
      </c>
      <c r="T10" s="4">
        <f t="shared" ref="T10:T11" si="35">(8*100)/16</f>
        <v>50</v>
      </c>
      <c r="U10" s="4">
        <f>(12*100)/16</f>
        <v>75</v>
      </c>
      <c r="V10" s="4">
        <f t="shared" si="32"/>
        <v>56.25</v>
      </c>
      <c r="W10" s="4">
        <f t="shared" ref="W10:W11" si="36">(9*100)/16</f>
        <v>56.25</v>
      </c>
      <c r="X10" s="4">
        <f t="shared" si="33"/>
        <v>68.75</v>
      </c>
      <c r="Y10" s="4">
        <f>(11*100)/16</f>
        <v>68.75</v>
      </c>
      <c r="Z10" s="4">
        <f>(4*100)/16</f>
        <v>25</v>
      </c>
      <c r="AA10" s="4">
        <f>(7*100)/16</f>
        <v>43.75</v>
      </c>
      <c r="AB10" s="4">
        <f>(11*100)/16</f>
        <v>68.75</v>
      </c>
      <c r="AC10" s="4">
        <f>(6*100)/16</f>
        <v>37.5</v>
      </c>
      <c r="AD10" s="4">
        <f>(11*100)/16</f>
        <v>68.75</v>
      </c>
      <c r="AE10" s="4">
        <f t="shared" si="27"/>
        <v>93.75</v>
      </c>
      <c r="AF10" s="4">
        <f>(14*100)/16</f>
        <v>87.5</v>
      </c>
    </row>
    <row r="11" spans="1:35">
      <c r="A11" s="1" t="s">
        <v>10</v>
      </c>
      <c r="B11" s="4">
        <f>(5*100)/16</f>
        <v>31.25</v>
      </c>
      <c r="C11" s="4">
        <f t="shared" ref="C11:D11" si="37">(16*100)/16</f>
        <v>100</v>
      </c>
      <c r="D11" s="4">
        <f t="shared" si="37"/>
        <v>100</v>
      </c>
      <c r="E11" s="4">
        <f t="shared" si="34"/>
        <v>43.75</v>
      </c>
      <c r="F11" s="4">
        <f t="shared" ref="F11:F12" si="38">(9*100)/16</f>
        <v>56.25</v>
      </c>
      <c r="G11" s="4">
        <f>(4*100)/16</f>
        <v>25</v>
      </c>
      <c r="H11" s="4">
        <f>(10*100)/16</f>
        <v>62.5</v>
      </c>
      <c r="I11" s="4">
        <f>(6*100)/16</f>
        <v>37.5</v>
      </c>
      <c r="J11" s="4">
        <f>(9*100)/16</f>
        <v>56.25</v>
      </c>
      <c r="K11" s="4">
        <f t="shared" si="28"/>
        <v>100</v>
      </c>
      <c r="L11" s="4">
        <f>(6*100)/16</f>
        <v>37.5</v>
      </c>
      <c r="M11" s="4">
        <f>(11*100)/16</f>
        <v>68.75</v>
      </c>
      <c r="N11" s="4">
        <f t="shared" si="30"/>
        <v>56.25</v>
      </c>
      <c r="O11" s="4">
        <f t="shared" ref="O11:P11" si="39">(9*100)/16</f>
        <v>56.25</v>
      </c>
      <c r="P11" s="4">
        <f t="shared" si="39"/>
        <v>56.25</v>
      </c>
      <c r="Q11" s="4">
        <f>(14*100)/16</f>
        <v>87.5</v>
      </c>
      <c r="R11" s="4">
        <f t="shared" ref="R11:R12" si="40">(10*100)/16</f>
        <v>62.5</v>
      </c>
      <c r="S11" s="4">
        <f t="shared" ref="S11:S12" si="41">(6*100)/16</f>
        <v>37.5</v>
      </c>
      <c r="T11" s="4">
        <f t="shared" si="35"/>
        <v>50</v>
      </c>
      <c r="U11" s="4">
        <f>(10*100)/16</f>
        <v>62.5</v>
      </c>
      <c r="V11" s="4">
        <f t="shared" si="32"/>
        <v>56.25</v>
      </c>
      <c r="W11" s="4">
        <f t="shared" si="36"/>
        <v>56.25</v>
      </c>
      <c r="X11" s="4">
        <f t="shared" si="33"/>
        <v>68.75</v>
      </c>
      <c r="Y11" s="4">
        <f t="shared" ref="Y11:Y12" si="42">(9*100)/16</f>
        <v>56.25</v>
      </c>
      <c r="Z11" s="4">
        <f t="shared" ref="Z11:Z12" si="43">(2*100)/16</f>
        <v>12.5</v>
      </c>
      <c r="AA11" s="4">
        <f t="shared" ref="AA11:AA12" si="44">(6*100)/16</f>
        <v>37.5</v>
      </c>
      <c r="AB11" s="4">
        <f>(10*100)/16</f>
        <v>62.5</v>
      </c>
      <c r="AC11" s="4">
        <f t="shared" ref="AC11:AD11" si="45">(7*100)/16</f>
        <v>43.75</v>
      </c>
      <c r="AD11" s="4">
        <f t="shared" si="45"/>
        <v>43.75</v>
      </c>
      <c r="AE11" s="4">
        <f t="shared" ref="AE11:AE12" si="46">(12*100)/16</f>
        <v>75</v>
      </c>
      <c r="AF11" s="4">
        <f>(15*100)/16</f>
        <v>93.75</v>
      </c>
    </row>
    <row r="12" spans="1:35">
      <c r="A12" s="1" t="s">
        <v>11</v>
      </c>
      <c r="B12" s="4">
        <f>(8*100)/16</f>
        <v>50</v>
      </c>
      <c r="C12" s="4">
        <f>(16*100)/16</f>
        <v>100</v>
      </c>
      <c r="D12" s="4">
        <f>(15*100)/16</f>
        <v>93.75</v>
      </c>
      <c r="E12" s="4">
        <f t="shared" si="34"/>
        <v>43.75</v>
      </c>
      <c r="F12" s="4">
        <f t="shared" si="38"/>
        <v>56.25</v>
      </c>
      <c r="G12" s="4">
        <f t="shared" ref="G12:H12" si="47">(6*100)/16</f>
        <v>37.5</v>
      </c>
      <c r="H12" s="4">
        <f t="shared" si="47"/>
        <v>37.5</v>
      </c>
      <c r="I12" s="4">
        <f>(3*100)/16</f>
        <v>18.75</v>
      </c>
      <c r="J12" s="4">
        <f t="shared" ref="J12:J13" si="48">(7*100)/16</f>
        <v>43.75</v>
      </c>
      <c r="K12" s="4">
        <f>(13*100)/16</f>
        <v>81.25</v>
      </c>
      <c r="L12" s="4">
        <f t="shared" ref="L12:L13" si="49">(4*100)/16</f>
        <v>25</v>
      </c>
      <c r="M12" s="4">
        <f t="shared" ref="M12:M14" si="50">(10*100)/16</f>
        <v>62.5</v>
      </c>
      <c r="N12" s="4">
        <f>(11*100)/16</f>
        <v>68.75</v>
      </c>
      <c r="O12" s="4">
        <f t="shared" ref="O12:O13" si="51">(8*100)/16</f>
        <v>50</v>
      </c>
      <c r="P12" s="4">
        <f>(9*100)/16</f>
        <v>56.25</v>
      </c>
      <c r="Q12" s="4">
        <f t="shared" ref="Q12:Q13" si="52">(12*100)/16</f>
        <v>75</v>
      </c>
      <c r="R12" s="4">
        <f t="shared" si="40"/>
        <v>62.5</v>
      </c>
      <c r="S12" s="4">
        <f t="shared" si="41"/>
        <v>37.5</v>
      </c>
      <c r="T12" s="4">
        <f>(6*100)/16</f>
        <v>37.5</v>
      </c>
      <c r="U12" s="4">
        <f>(11*100)/16</f>
        <v>68.75</v>
      </c>
      <c r="V12" s="4">
        <f>(5*100)/16</f>
        <v>31.25</v>
      </c>
      <c r="W12" s="4">
        <f>(7*100)/16</f>
        <v>43.75</v>
      </c>
      <c r="X12" s="4">
        <f t="shared" si="33"/>
        <v>68.75</v>
      </c>
      <c r="Y12" s="4">
        <f t="shared" si="42"/>
        <v>56.25</v>
      </c>
      <c r="Z12" s="4">
        <f t="shared" si="43"/>
        <v>12.5</v>
      </c>
      <c r="AA12" s="4">
        <f t="shared" si="44"/>
        <v>37.5</v>
      </c>
      <c r="AB12" s="4">
        <f t="shared" ref="AB12:AB13" si="53">(9*100)/16</f>
        <v>56.25</v>
      </c>
      <c r="AC12" s="4">
        <f>(8*100)/16</f>
        <v>50</v>
      </c>
      <c r="AD12" s="4">
        <f>(4*100)/16</f>
        <v>25</v>
      </c>
      <c r="AE12" s="4">
        <f t="shared" si="46"/>
        <v>75</v>
      </c>
      <c r="AF12" s="4">
        <f>(13*100)/16</f>
        <v>81.25</v>
      </c>
    </row>
    <row r="13" spans="1:35">
      <c r="A13" s="1" t="s">
        <v>12</v>
      </c>
      <c r="B13" s="4">
        <f>(11*100)/16</f>
        <v>68.75</v>
      </c>
      <c r="C13" s="4">
        <f>(15*100)/16</f>
        <v>93.75</v>
      </c>
      <c r="D13" s="4">
        <f>(13*100)/16</f>
        <v>81.25</v>
      </c>
      <c r="E13" s="4">
        <f t="shared" si="34"/>
        <v>43.75</v>
      </c>
      <c r="F13" s="4">
        <f t="shared" ref="F13:F14" si="54">(8*100)/16</f>
        <v>50</v>
      </c>
      <c r="G13" s="4">
        <f t="shared" ref="G13:G14" si="55">(6*100)/16</f>
        <v>37.5</v>
      </c>
      <c r="H13" s="4">
        <f>(9*100)/16</f>
        <v>56.25</v>
      </c>
      <c r="I13" s="4">
        <f t="shared" ref="I13:I15" si="56">(2*100)/16</f>
        <v>12.5</v>
      </c>
      <c r="J13" s="4">
        <f t="shared" si="48"/>
        <v>43.75</v>
      </c>
      <c r="K13" s="4">
        <f>(9*100)/16</f>
        <v>56.25</v>
      </c>
      <c r="L13" s="4">
        <f t="shared" si="49"/>
        <v>25</v>
      </c>
      <c r="M13" s="4">
        <f t="shared" si="50"/>
        <v>62.5</v>
      </c>
      <c r="N13" s="4">
        <f>(9*100)/16</f>
        <v>56.25</v>
      </c>
      <c r="O13" s="4">
        <f t="shared" si="51"/>
        <v>50</v>
      </c>
      <c r="P13" s="4">
        <f>(7*100)/16</f>
        <v>43.75</v>
      </c>
      <c r="Q13" s="4">
        <f t="shared" si="52"/>
        <v>75</v>
      </c>
      <c r="R13" s="4">
        <f>(8*100)/16</f>
        <v>50</v>
      </c>
      <c r="S13" s="4">
        <f>(9*100)/16</f>
        <v>56.25</v>
      </c>
      <c r="T13" s="4">
        <f t="shared" ref="T13:T14" si="57">(5*100)/16</f>
        <v>31.25</v>
      </c>
      <c r="U13" s="4">
        <f>(9*100)/16</f>
        <v>56.25</v>
      </c>
      <c r="V13" s="4">
        <f>(3*100)/16</f>
        <v>18.75</v>
      </c>
      <c r="W13" s="4">
        <f>(6*100)/16</f>
        <v>37.5</v>
      </c>
      <c r="X13" s="4">
        <f>(9*100)/16</f>
        <v>56.25</v>
      </c>
      <c r="Y13" s="4">
        <f>(7*100)/16</f>
        <v>43.75</v>
      </c>
      <c r="Z13" s="4">
        <f t="shared" ref="Z13:AA13" si="58">(4*100)/16</f>
        <v>25</v>
      </c>
      <c r="AA13" s="4">
        <f t="shared" si="58"/>
        <v>25</v>
      </c>
      <c r="AB13" s="4">
        <f t="shared" si="53"/>
        <v>56.25</v>
      </c>
      <c r="AC13" s="4">
        <f>(9*100)/16</f>
        <v>56.25</v>
      </c>
      <c r="AD13" s="4">
        <f>(7*100)/16</f>
        <v>43.75</v>
      </c>
      <c r="AE13" s="4">
        <f>(11*100)/16</f>
        <v>68.75</v>
      </c>
      <c r="AF13" s="4">
        <f>(7*100)/16</f>
        <v>43.75</v>
      </c>
    </row>
    <row r="14" spans="1:35">
      <c r="A14" s="1" t="s">
        <v>13</v>
      </c>
      <c r="B14" s="4">
        <f>(9*100)/16</f>
        <v>56.25</v>
      </c>
      <c r="C14" s="4">
        <f>(12*100)/16</f>
        <v>75</v>
      </c>
      <c r="D14" s="4">
        <f>(10*100)/16</f>
        <v>62.5</v>
      </c>
      <c r="E14" s="4">
        <f>(3*100)/16</f>
        <v>18.75</v>
      </c>
      <c r="F14" s="4">
        <f t="shared" si="54"/>
        <v>50</v>
      </c>
      <c r="G14" s="4">
        <f t="shared" si="55"/>
        <v>37.5</v>
      </c>
      <c r="H14" s="4">
        <f>(7*100)/16</f>
        <v>43.75</v>
      </c>
      <c r="I14" s="4">
        <f t="shared" si="56"/>
        <v>12.5</v>
      </c>
      <c r="J14" s="4">
        <f>(9*100)/16</f>
        <v>56.25</v>
      </c>
      <c r="K14" s="4">
        <f>(7*100)/16</f>
        <v>43.75</v>
      </c>
      <c r="L14" s="4">
        <f>(5*100)/16</f>
        <v>31.25</v>
      </c>
      <c r="M14" s="4">
        <f t="shared" si="50"/>
        <v>62.5</v>
      </c>
      <c r="N14" s="4">
        <f t="shared" ref="N14:O14" si="59">(10*100)/16</f>
        <v>62.5</v>
      </c>
      <c r="O14" s="4">
        <f t="shared" si="59"/>
        <v>62.5</v>
      </c>
      <c r="P14" s="4">
        <f>(5*100)/16</f>
        <v>31.25</v>
      </c>
      <c r="Q14" s="4">
        <f>(10*100)/16</f>
        <v>62.5</v>
      </c>
      <c r="R14" s="4">
        <f>(5*100)/16</f>
        <v>31.25</v>
      </c>
      <c r="S14" s="4">
        <f>(8*100)/16</f>
        <v>50</v>
      </c>
      <c r="T14" s="4">
        <f t="shared" si="57"/>
        <v>31.25</v>
      </c>
      <c r="U14" s="4">
        <f>(8*100)/16</f>
        <v>50</v>
      </c>
      <c r="V14" s="4">
        <f>(4*100)/16</f>
        <v>25</v>
      </c>
      <c r="W14" s="4">
        <f>(5*100)/16</f>
        <v>31.25</v>
      </c>
      <c r="X14" s="4">
        <f>(6*100)/16</f>
        <v>37.5</v>
      </c>
      <c r="Y14" s="4">
        <f t="shared" ref="Y14:AA14" si="60">(5*100)/16</f>
        <v>31.25</v>
      </c>
      <c r="Z14" s="4">
        <f t="shared" si="60"/>
        <v>31.25</v>
      </c>
      <c r="AA14" s="4">
        <f t="shared" si="60"/>
        <v>31.25</v>
      </c>
      <c r="AB14" s="4">
        <f>(8*100)/16</f>
        <v>50</v>
      </c>
      <c r="AC14" s="4">
        <f t="shared" ref="AC14:AC15" si="61">(7*100)/16</f>
        <v>43.75</v>
      </c>
      <c r="AD14" s="4">
        <f>(5*100)/16</f>
        <v>31.25</v>
      </c>
      <c r="AE14" s="4">
        <f>(6*100)/16</f>
        <v>37.5</v>
      </c>
      <c r="AF14" s="4">
        <f>(5*100)/16</f>
        <v>31.25</v>
      </c>
    </row>
    <row r="15" spans="1:35">
      <c r="A15" s="1" t="s">
        <v>14</v>
      </c>
      <c r="B15" s="4">
        <f>(7*100)/16</f>
        <v>43.75</v>
      </c>
      <c r="C15" s="4">
        <f>(9*100)/16</f>
        <v>56.25</v>
      </c>
      <c r="D15" s="4">
        <f>(6*100)/16</f>
        <v>37.5</v>
      </c>
      <c r="E15" s="4">
        <f>(2*100)/16</f>
        <v>12.5</v>
      </c>
      <c r="F15" s="4">
        <f t="shared" ref="F15:H15" si="62">(7*100)/16</f>
        <v>43.75</v>
      </c>
      <c r="G15" s="4">
        <f t="shared" si="62"/>
        <v>43.75</v>
      </c>
      <c r="H15" s="4">
        <f t="shared" si="62"/>
        <v>43.75</v>
      </c>
      <c r="I15" s="4">
        <f t="shared" si="56"/>
        <v>12.5</v>
      </c>
      <c r="J15" s="4">
        <f>(6*100)/16</f>
        <v>37.5</v>
      </c>
      <c r="K15" s="4">
        <f>(4*100)/16</f>
        <v>25</v>
      </c>
      <c r="L15" s="4">
        <f>(3*100)/16</f>
        <v>18.75</v>
      </c>
      <c r="M15" s="4">
        <f t="shared" ref="M15:N15" si="63">(7*100)/16</f>
        <v>43.75</v>
      </c>
      <c r="N15" s="4">
        <f t="shared" si="63"/>
        <v>43.75</v>
      </c>
      <c r="O15" s="4">
        <f>(9*100)/16</f>
        <v>56.25</v>
      </c>
      <c r="P15" s="4">
        <f>(2*100)/16</f>
        <v>12.5</v>
      </c>
      <c r="Q15" s="4">
        <f>(6*100)/16</f>
        <v>37.5</v>
      </c>
      <c r="R15" s="4">
        <f t="shared" ref="R15:R16" si="64">(3*100)/16</f>
        <v>18.75</v>
      </c>
      <c r="S15" s="4">
        <f>(4*100)/16</f>
        <v>25</v>
      </c>
      <c r="T15" s="4">
        <f t="shared" ref="T15:U15" si="65">(6*100)/16</f>
        <v>37.5</v>
      </c>
      <c r="U15" s="4">
        <f t="shared" si="65"/>
        <v>37.5</v>
      </c>
      <c r="V15" s="4">
        <f>(3*100)/16</f>
        <v>18.75</v>
      </c>
      <c r="W15" s="4">
        <f>(4*100)/16</f>
        <v>25</v>
      </c>
      <c r="X15" s="4">
        <f t="shared" ref="X15:X16" si="66">(3*100)/16</f>
        <v>18.75</v>
      </c>
      <c r="Y15" s="4">
        <f t="shared" ref="Y15:Z15" si="67">(5*100)/16</f>
        <v>31.25</v>
      </c>
      <c r="Z15" s="4">
        <f t="shared" si="67"/>
        <v>31.25</v>
      </c>
      <c r="AA15" s="4">
        <f>(4*100)/16</f>
        <v>25</v>
      </c>
      <c r="AB15" s="4">
        <f>(6*100)/16</f>
        <v>37.5</v>
      </c>
      <c r="AC15" s="4">
        <f t="shared" si="61"/>
        <v>43.75</v>
      </c>
      <c r="AD15" s="4">
        <f t="shared" ref="AD15:AF15" si="68">(4*100)/16</f>
        <v>25</v>
      </c>
      <c r="AE15" s="4">
        <f t="shared" si="68"/>
        <v>25</v>
      </c>
      <c r="AF15" s="4">
        <f t="shared" si="68"/>
        <v>25</v>
      </c>
    </row>
    <row r="16" spans="1:35">
      <c r="A16" s="1" t="s">
        <v>15</v>
      </c>
      <c r="B16" s="4">
        <f>(3*100)/16</f>
        <v>18.75</v>
      </c>
      <c r="C16" s="4">
        <f>(4*100)/16</f>
        <v>25</v>
      </c>
      <c r="D16" s="4">
        <f>(3*100)/16</f>
        <v>18.75</v>
      </c>
      <c r="E16" s="4">
        <f>(1*100)/16</f>
        <v>6.25</v>
      </c>
      <c r="F16" s="4">
        <f>(3*100)/16</f>
        <v>18.75</v>
      </c>
      <c r="G16" s="4">
        <f>(1*100)/16</f>
        <v>6.25</v>
      </c>
      <c r="H16" s="4">
        <f>(5*100)/16</f>
        <v>31.25</v>
      </c>
      <c r="I16" s="4">
        <f>(1*100)/16</f>
        <v>6.25</v>
      </c>
      <c r="J16" s="4">
        <f>(2*100)/16</f>
        <v>12.5</v>
      </c>
      <c r="K16" s="4">
        <f>(3*100)/16</f>
        <v>18.75</v>
      </c>
      <c r="L16" s="4">
        <f>(1*100)/16</f>
        <v>6.25</v>
      </c>
      <c r="M16" s="4">
        <f>(3*100)/16</f>
        <v>18.75</v>
      </c>
      <c r="N16" s="4">
        <f>(5*100)/16</f>
        <v>31.25</v>
      </c>
      <c r="O16" s="4">
        <f>(3*100)/16</f>
        <v>18.75</v>
      </c>
      <c r="P16" s="4">
        <f>(1*100)/16</f>
        <v>6.25</v>
      </c>
      <c r="Q16" s="4">
        <f>(4*100)/16</f>
        <v>25</v>
      </c>
      <c r="R16" s="4">
        <f t="shared" si="64"/>
        <v>18.75</v>
      </c>
      <c r="S16" s="4">
        <f>(1*100)/16</f>
        <v>6.25</v>
      </c>
      <c r="T16" s="4">
        <f>(4*100)/16</f>
        <v>25</v>
      </c>
      <c r="U16" s="4">
        <f>(3*100)/16</f>
        <v>18.75</v>
      </c>
      <c r="V16" s="4">
        <f t="shared" ref="V16:W16" si="69">(2*100)/16</f>
        <v>12.5</v>
      </c>
      <c r="W16" s="4">
        <f t="shared" si="69"/>
        <v>12.5</v>
      </c>
      <c r="X16" s="4">
        <f t="shared" si="66"/>
        <v>18.75</v>
      </c>
      <c r="Y16" s="4">
        <f>(3*100)/16</f>
        <v>18.75</v>
      </c>
      <c r="Z16" s="4">
        <f>(4*100)/16</f>
        <v>25</v>
      </c>
      <c r="AA16" s="4">
        <f t="shared" ref="AA16:AB16" si="70">(1*100)/16</f>
        <v>6.25</v>
      </c>
      <c r="AB16" s="4">
        <f t="shared" si="70"/>
        <v>6.25</v>
      </c>
      <c r="AC16" s="4">
        <f t="shared" ref="AC16:AD16" si="71">(2*100)/16</f>
        <v>12.5</v>
      </c>
      <c r="AD16" s="4">
        <f t="shared" si="71"/>
        <v>12.5</v>
      </c>
      <c r="AE16" s="4">
        <f>(4*100)/16</f>
        <v>25</v>
      </c>
      <c r="AF16" s="4">
        <f>(2*100)/16</f>
        <v>12.5</v>
      </c>
    </row>
    <row r="17" spans="1:32">
      <c r="A17" s="1" t="s">
        <v>16</v>
      </c>
      <c r="B17" s="4">
        <f t="shared" ref="B17:AF17" si="72">(0*100)/16</f>
        <v>0</v>
      </c>
      <c r="C17" s="4">
        <f t="shared" si="72"/>
        <v>0</v>
      </c>
      <c r="D17" s="4">
        <f t="shared" si="72"/>
        <v>0</v>
      </c>
      <c r="E17" s="4">
        <f t="shared" si="72"/>
        <v>0</v>
      </c>
      <c r="F17" s="4">
        <f t="shared" si="72"/>
        <v>0</v>
      </c>
      <c r="G17" s="4">
        <f t="shared" si="72"/>
        <v>0</v>
      </c>
      <c r="H17" s="4">
        <f t="shared" si="72"/>
        <v>0</v>
      </c>
      <c r="I17" s="4">
        <f t="shared" si="72"/>
        <v>0</v>
      </c>
      <c r="J17" s="4">
        <f t="shared" si="72"/>
        <v>0</v>
      </c>
      <c r="K17" s="4">
        <f t="shared" si="72"/>
        <v>0</v>
      </c>
      <c r="L17" s="4">
        <f t="shared" si="72"/>
        <v>0</v>
      </c>
      <c r="M17" s="4">
        <f t="shared" si="72"/>
        <v>0</v>
      </c>
      <c r="N17" s="4">
        <f t="shared" si="72"/>
        <v>0</v>
      </c>
      <c r="O17" s="4">
        <f t="shared" si="72"/>
        <v>0</v>
      </c>
      <c r="P17" s="4">
        <f t="shared" si="72"/>
        <v>0</v>
      </c>
      <c r="Q17" s="4">
        <f t="shared" si="72"/>
        <v>0</v>
      </c>
      <c r="R17" s="4">
        <f t="shared" si="72"/>
        <v>0</v>
      </c>
      <c r="S17" s="4">
        <f t="shared" si="72"/>
        <v>0</v>
      </c>
      <c r="T17" s="4">
        <f t="shared" si="72"/>
        <v>0</v>
      </c>
      <c r="U17" s="4">
        <f t="shared" si="72"/>
        <v>0</v>
      </c>
      <c r="V17" s="4">
        <f t="shared" si="72"/>
        <v>0</v>
      </c>
      <c r="W17" s="4">
        <f t="shared" si="72"/>
        <v>0</v>
      </c>
      <c r="X17" s="4">
        <f t="shared" si="72"/>
        <v>0</v>
      </c>
      <c r="Y17" s="4">
        <f t="shared" si="72"/>
        <v>0</v>
      </c>
      <c r="Z17" s="4">
        <f t="shared" si="72"/>
        <v>0</v>
      </c>
      <c r="AA17" s="4">
        <f t="shared" si="72"/>
        <v>0</v>
      </c>
      <c r="AB17" s="4">
        <f t="shared" si="72"/>
        <v>0</v>
      </c>
      <c r="AC17" s="4">
        <f t="shared" si="72"/>
        <v>0</v>
      </c>
      <c r="AD17" s="4">
        <f t="shared" si="72"/>
        <v>0</v>
      </c>
      <c r="AE17" s="4">
        <f t="shared" si="72"/>
        <v>0</v>
      </c>
      <c r="AF17" s="4">
        <f t="shared" si="72"/>
        <v>0</v>
      </c>
    </row>
    <row r="18" spans="1:32">
      <c r="A18" s="1" t="s">
        <v>17</v>
      </c>
      <c r="B18" s="4">
        <f t="shared" ref="B18:AF18" si="73">(0*100)/16</f>
        <v>0</v>
      </c>
      <c r="C18" s="4">
        <f t="shared" si="73"/>
        <v>0</v>
      </c>
      <c r="D18" s="4">
        <f t="shared" si="73"/>
        <v>0</v>
      </c>
      <c r="E18" s="4">
        <f t="shared" si="73"/>
        <v>0</v>
      </c>
      <c r="F18" s="4">
        <f t="shared" si="73"/>
        <v>0</v>
      </c>
      <c r="G18" s="4">
        <f t="shared" si="73"/>
        <v>0</v>
      </c>
      <c r="H18" s="4">
        <f t="shared" si="73"/>
        <v>0</v>
      </c>
      <c r="I18" s="4">
        <f t="shared" si="73"/>
        <v>0</v>
      </c>
      <c r="J18" s="4">
        <f t="shared" si="73"/>
        <v>0</v>
      </c>
      <c r="K18" s="4">
        <f t="shared" si="73"/>
        <v>0</v>
      </c>
      <c r="L18" s="4">
        <f t="shared" si="73"/>
        <v>0</v>
      </c>
      <c r="M18" s="4">
        <f t="shared" si="73"/>
        <v>0</v>
      </c>
      <c r="N18" s="4">
        <f t="shared" si="73"/>
        <v>0</v>
      </c>
      <c r="O18" s="4">
        <f t="shared" si="73"/>
        <v>0</v>
      </c>
      <c r="P18" s="4">
        <f t="shared" si="73"/>
        <v>0</v>
      </c>
      <c r="Q18" s="4">
        <f t="shared" si="73"/>
        <v>0</v>
      </c>
      <c r="R18" s="4">
        <f t="shared" si="73"/>
        <v>0</v>
      </c>
      <c r="S18" s="4">
        <f t="shared" si="73"/>
        <v>0</v>
      </c>
      <c r="T18" s="4">
        <f t="shared" si="73"/>
        <v>0</v>
      </c>
      <c r="U18" s="4">
        <f t="shared" si="73"/>
        <v>0</v>
      </c>
      <c r="V18" s="4">
        <f t="shared" si="73"/>
        <v>0</v>
      </c>
      <c r="W18" s="4">
        <f t="shared" si="73"/>
        <v>0</v>
      </c>
      <c r="X18" s="4">
        <f t="shared" si="73"/>
        <v>0</v>
      </c>
      <c r="Y18" s="4">
        <f t="shared" si="73"/>
        <v>0</v>
      </c>
      <c r="Z18" s="4">
        <f t="shared" si="73"/>
        <v>0</v>
      </c>
      <c r="AA18" s="4">
        <f t="shared" si="73"/>
        <v>0</v>
      </c>
      <c r="AB18" s="4">
        <f t="shared" si="73"/>
        <v>0</v>
      </c>
      <c r="AC18" s="4">
        <f t="shared" si="73"/>
        <v>0</v>
      </c>
      <c r="AD18" s="4">
        <f t="shared" si="73"/>
        <v>0</v>
      </c>
      <c r="AE18" s="4">
        <f t="shared" si="73"/>
        <v>0</v>
      </c>
      <c r="AF18" s="4">
        <f t="shared" si="73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4">(0*100)/3</f>
        <v>0</v>
      </c>
      <c r="C20" s="4">
        <f t="shared" si="74"/>
        <v>0</v>
      </c>
      <c r="D20" s="4">
        <f t="shared" si="74"/>
        <v>0</v>
      </c>
      <c r="E20" s="4">
        <f t="shared" si="74"/>
        <v>0</v>
      </c>
      <c r="F20" s="4">
        <f t="shared" si="74"/>
        <v>0</v>
      </c>
      <c r="G20" s="4">
        <f t="shared" si="74"/>
        <v>0</v>
      </c>
      <c r="H20" s="4">
        <f t="shared" si="74"/>
        <v>0</v>
      </c>
      <c r="I20" s="4">
        <f t="shared" si="74"/>
        <v>0</v>
      </c>
      <c r="J20" s="4">
        <f t="shared" si="74"/>
        <v>0</v>
      </c>
      <c r="K20" s="4">
        <f t="shared" si="74"/>
        <v>0</v>
      </c>
      <c r="L20" s="4">
        <f t="shared" si="74"/>
        <v>0</v>
      </c>
      <c r="M20" s="4">
        <f t="shared" si="74"/>
        <v>0</v>
      </c>
      <c r="N20" s="4">
        <f t="shared" si="74"/>
        <v>0</v>
      </c>
      <c r="O20" s="4">
        <f t="shared" si="74"/>
        <v>0</v>
      </c>
      <c r="P20" s="4">
        <f t="shared" si="74"/>
        <v>0</v>
      </c>
      <c r="Q20" s="4">
        <f t="shared" si="74"/>
        <v>0</v>
      </c>
      <c r="R20" s="4">
        <f t="shared" si="74"/>
        <v>0</v>
      </c>
      <c r="S20" s="4">
        <f t="shared" si="74"/>
        <v>0</v>
      </c>
      <c r="T20" s="4">
        <f t="shared" si="74"/>
        <v>0</v>
      </c>
      <c r="U20" s="4">
        <f t="shared" si="74"/>
        <v>0</v>
      </c>
      <c r="V20" s="4">
        <f t="shared" si="74"/>
        <v>0</v>
      </c>
      <c r="W20" s="4">
        <f t="shared" si="74"/>
        <v>0</v>
      </c>
      <c r="X20" s="4">
        <f t="shared" si="74"/>
        <v>0</v>
      </c>
      <c r="Y20" s="11">
        <f t="shared" si="74"/>
        <v>0</v>
      </c>
      <c r="Z20" s="11">
        <f t="shared" si="74"/>
        <v>0</v>
      </c>
      <c r="AA20" s="11">
        <f t="shared" si="74"/>
        <v>0</v>
      </c>
      <c r="AB20" s="11">
        <f t="shared" si="74"/>
        <v>0</v>
      </c>
      <c r="AC20" s="11">
        <f t="shared" si="74"/>
        <v>0</v>
      </c>
      <c r="AD20" s="4">
        <f t="shared" si="74"/>
        <v>0</v>
      </c>
      <c r="AE20" s="4">
        <f t="shared" si="74"/>
        <v>0</v>
      </c>
      <c r="AF20" s="4">
        <f t="shared" si="74"/>
        <v>0</v>
      </c>
    </row>
    <row r="21" spans="1:32">
      <c r="A21" s="1" t="s">
        <v>3</v>
      </c>
      <c r="B21" s="4">
        <f t="shared" ref="B21:AF21" si="75">(0*100)/3</f>
        <v>0</v>
      </c>
      <c r="C21" s="4">
        <f t="shared" si="75"/>
        <v>0</v>
      </c>
      <c r="D21" s="4">
        <f t="shared" si="75"/>
        <v>0</v>
      </c>
      <c r="E21" s="4">
        <f t="shared" si="75"/>
        <v>0</v>
      </c>
      <c r="F21" s="4">
        <f t="shared" si="75"/>
        <v>0</v>
      </c>
      <c r="G21" s="4">
        <f t="shared" si="75"/>
        <v>0</v>
      </c>
      <c r="H21" s="4">
        <f t="shared" si="75"/>
        <v>0</v>
      </c>
      <c r="I21" s="4">
        <f t="shared" si="75"/>
        <v>0</v>
      </c>
      <c r="J21" s="4">
        <f t="shared" si="75"/>
        <v>0</v>
      </c>
      <c r="K21" s="4">
        <f t="shared" si="75"/>
        <v>0</v>
      </c>
      <c r="L21" s="4">
        <f t="shared" si="75"/>
        <v>0</v>
      </c>
      <c r="M21" s="4">
        <f t="shared" si="75"/>
        <v>0</v>
      </c>
      <c r="N21" s="4">
        <f t="shared" si="75"/>
        <v>0</v>
      </c>
      <c r="O21" s="4">
        <f t="shared" si="75"/>
        <v>0</v>
      </c>
      <c r="P21" s="4">
        <f t="shared" si="75"/>
        <v>0</v>
      </c>
      <c r="Q21" s="4">
        <f t="shared" si="75"/>
        <v>0</v>
      </c>
      <c r="R21" s="4">
        <f t="shared" si="75"/>
        <v>0</v>
      </c>
      <c r="S21" s="4">
        <f t="shared" si="75"/>
        <v>0</v>
      </c>
      <c r="T21" s="4">
        <f t="shared" si="75"/>
        <v>0</v>
      </c>
      <c r="U21" s="4">
        <f t="shared" si="75"/>
        <v>0</v>
      </c>
      <c r="V21" s="4">
        <f t="shared" si="75"/>
        <v>0</v>
      </c>
      <c r="W21" s="4">
        <f t="shared" si="75"/>
        <v>0</v>
      </c>
      <c r="X21" s="4">
        <f t="shared" si="75"/>
        <v>0</v>
      </c>
      <c r="Y21" s="4">
        <f t="shared" si="75"/>
        <v>0</v>
      </c>
      <c r="Z21" s="4">
        <f t="shared" si="75"/>
        <v>0</v>
      </c>
      <c r="AA21" s="4">
        <f t="shared" si="75"/>
        <v>0</v>
      </c>
      <c r="AB21" s="4">
        <f t="shared" si="75"/>
        <v>0</v>
      </c>
      <c r="AC21" s="4">
        <f t="shared" si="75"/>
        <v>0</v>
      </c>
      <c r="AD21" s="4">
        <f t="shared" si="75"/>
        <v>0</v>
      </c>
      <c r="AE21" s="4">
        <f t="shared" si="75"/>
        <v>0</v>
      </c>
      <c r="AF21" s="4">
        <f t="shared" si="75"/>
        <v>0</v>
      </c>
    </row>
    <row r="22" spans="1:32">
      <c r="A22" s="1" t="s">
        <v>4</v>
      </c>
      <c r="B22" s="4">
        <f t="shared" ref="B22:AF22" si="76">(0*100)/3</f>
        <v>0</v>
      </c>
      <c r="C22" s="4">
        <f t="shared" si="76"/>
        <v>0</v>
      </c>
      <c r="D22" s="4">
        <f t="shared" si="76"/>
        <v>0</v>
      </c>
      <c r="E22" s="4">
        <f t="shared" si="76"/>
        <v>0</v>
      </c>
      <c r="F22" s="4">
        <f t="shared" si="76"/>
        <v>0</v>
      </c>
      <c r="G22" s="4">
        <f t="shared" si="76"/>
        <v>0</v>
      </c>
      <c r="H22" s="4">
        <f t="shared" si="76"/>
        <v>0</v>
      </c>
      <c r="I22" s="4">
        <f t="shared" si="76"/>
        <v>0</v>
      </c>
      <c r="J22" s="4">
        <f t="shared" si="76"/>
        <v>0</v>
      </c>
      <c r="K22" s="4">
        <f t="shared" si="76"/>
        <v>0</v>
      </c>
      <c r="L22" s="4">
        <f t="shared" si="76"/>
        <v>0</v>
      </c>
      <c r="M22" s="4">
        <f t="shared" si="76"/>
        <v>0</v>
      </c>
      <c r="N22" s="4">
        <f t="shared" si="76"/>
        <v>0</v>
      </c>
      <c r="O22" s="4">
        <f t="shared" si="76"/>
        <v>0</v>
      </c>
      <c r="P22" s="4">
        <f t="shared" si="76"/>
        <v>0</v>
      </c>
      <c r="Q22" s="4">
        <f t="shared" si="76"/>
        <v>0</v>
      </c>
      <c r="R22" s="4">
        <f t="shared" si="76"/>
        <v>0</v>
      </c>
      <c r="S22" s="4">
        <f t="shared" si="76"/>
        <v>0</v>
      </c>
      <c r="T22" s="4">
        <f t="shared" si="76"/>
        <v>0</v>
      </c>
      <c r="U22" s="4">
        <f t="shared" si="76"/>
        <v>0</v>
      </c>
      <c r="V22" s="4">
        <f t="shared" si="76"/>
        <v>0</v>
      </c>
      <c r="W22" s="4">
        <f t="shared" si="76"/>
        <v>0</v>
      </c>
      <c r="X22" s="4">
        <f t="shared" si="76"/>
        <v>0</v>
      </c>
      <c r="Y22" s="4">
        <f t="shared" si="76"/>
        <v>0</v>
      </c>
      <c r="Z22" s="4">
        <f t="shared" si="76"/>
        <v>0</v>
      </c>
      <c r="AA22" s="4">
        <f t="shared" si="76"/>
        <v>0</v>
      </c>
      <c r="AB22" s="4">
        <f t="shared" si="76"/>
        <v>0</v>
      </c>
      <c r="AC22" s="4">
        <f t="shared" si="76"/>
        <v>0</v>
      </c>
      <c r="AD22" s="4">
        <f t="shared" si="76"/>
        <v>0</v>
      </c>
      <c r="AE22" s="4">
        <f t="shared" si="76"/>
        <v>0</v>
      </c>
      <c r="AF22" s="4">
        <f t="shared" si="76"/>
        <v>0</v>
      </c>
    </row>
    <row r="23" spans="1:32">
      <c r="A23" s="1" t="s">
        <v>5</v>
      </c>
      <c r="B23" s="4">
        <f t="shared" ref="B23:C23" si="77">(1*100)/3</f>
        <v>33.333333333333336</v>
      </c>
      <c r="C23" s="4">
        <f t="shared" si="77"/>
        <v>33.333333333333336</v>
      </c>
      <c r="D23" s="4">
        <f t="shared" ref="D23:AF23" si="78">(0*100)/3</f>
        <v>0</v>
      </c>
      <c r="E23" s="4">
        <f t="shared" si="78"/>
        <v>0</v>
      </c>
      <c r="F23" s="4">
        <f t="shared" si="78"/>
        <v>0</v>
      </c>
      <c r="G23" s="4">
        <f t="shared" si="78"/>
        <v>0</v>
      </c>
      <c r="H23" s="4">
        <f t="shared" si="78"/>
        <v>0</v>
      </c>
      <c r="I23" s="4">
        <f t="shared" si="78"/>
        <v>0</v>
      </c>
      <c r="J23" s="4">
        <f t="shared" si="78"/>
        <v>0</v>
      </c>
      <c r="K23" s="4">
        <f t="shared" si="78"/>
        <v>0</v>
      </c>
      <c r="L23" s="4">
        <f t="shared" si="78"/>
        <v>0</v>
      </c>
      <c r="M23" s="4">
        <f t="shared" si="78"/>
        <v>0</v>
      </c>
      <c r="N23" s="4">
        <f t="shared" si="78"/>
        <v>0</v>
      </c>
      <c r="O23" s="4">
        <f t="shared" si="78"/>
        <v>0</v>
      </c>
      <c r="P23" s="4">
        <f t="shared" si="78"/>
        <v>0</v>
      </c>
      <c r="Q23" s="4">
        <f t="shared" si="78"/>
        <v>0</v>
      </c>
      <c r="R23" s="4">
        <f t="shared" si="78"/>
        <v>0</v>
      </c>
      <c r="S23" s="4">
        <f t="shared" si="78"/>
        <v>0</v>
      </c>
      <c r="T23" s="4">
        <f t="shared" si="78"/>
        <v>0</v>
      </c>
      <c r="U23" s="4">
        <f t="shared" si="78"/>
        <v>0</v>
      </c>
      <c r="V23" s="4">
        <f t="shared" si="78"/>
        <v>0</v>
      </c>
      <c r="W23" s="4">
        <f t="shared" si="78"/>
        <v>0</v>
      </c>
      <c r="X23" s="4">
        <f t="shared" si="78"/>
        <v>0</v>
      </c>
      <c r="Y23" s="4">
        <f t="shared" si="78"/>
        <v>0</v>
      </c>
      <c r="Z23" s="4">
        <f t="shared" si="78"/>
        <v>0</v>
      </c>
      <c r="AA23" s="4">
        <f t="shared" si="78"/>
        <v>0</v>
      </c>
      <c r="AB23" s="4">
        <f t="shared" si="78"/>
        <v>0</v>
      </c>
      <c r="AC23" s="4">
        <f t="shared" si="78"/>
        <v>0</v>
      </c>
      <c r="AD23" s="4">
        <f t="shared" si="78"/>
        <v>0</v>
      </c>
      <c r="AE23" s="4">
        <f t="shared" si="78"/>
        <v>0</v>
      </c>
      <c r="AF23" s="4">
        <f t="shared" si="78"/>
        <v>0</v>
      </c>
    </row>
    <row r="24" spans="1:32">
      <c r="A24" s="1" t="s">
        <v>6</v>
      </c>
      <c r="B24" s="4">
        <f t="shared" ref="B24:C24" si="79">(1*100)/3</f>
        <v>33.333333333333336</v>
      </c>
      <c r="C24" s="4">
        <f t="shared" si="79"/>
        <v>33.333333333333336</v>
      </c>
      <c r="D24" s="4">
        <f t="shared" ref="D24:E24" si="80">(0*100)/3</f>
        <v>0</v>
      </c>
      <c r="E24" s="4">
        <f t="shared" si="80"/>
        <v>0</v>
      </c>
      <c r="F24" s="4">
        <f>(1*100)/3</f>
        <v>33.333333333333336</v>
      </c>
      <c r="G24" s="4">
        <f t="shared" ref="G24:T24" si="81">(0*100)/3</f>
        <v>0</v>
      </c>
      <c r="H24" s="4">
        <f t="shared" si="81"/>
        <v>0</v>
      </c>
      <c r="I24" s="4">
        <f t="shared" si="81"/>
        <v>0</v>
      </c>
      <c r="J24" s="4">
        <f t="shared" si="81"/>
        <v>0</v>
      </c>
      <c r="K24" s="4">
        <f t="shared" si="81"/>
        <v>0</v>
      </c>
      <c r="L24" s="4">
        <f t="shared" si="81"/>
        <v>0</v>
      </c>
      <c r="M24" s="4">
        <f t="shared" si="81"/>
        <v>0</v>
      </c>
      <c r="N24" s="4">
        <f t="shared" si="81"/>
        <v>0</v>
      </c>
      <c r="O24" s="4">
        <f t="shared" si="81"/>
        <v>0</v>
      </c>
      <c r="P24" s="4">
        <f t="shared" si="81"/>
        <v>0</v>
      </c>
      <c r="Q24" s="4">
        <f t="shared" si="81"/>
        <v>0</v>
      </c>
      <c r="R24" s="4">
        <f t="shared" si="81"/>
        <v>0</v>
      </c>
      <c r="S24" s="4">
        <f t="shared" si="81"/>
        <v>0</v>
      </c>
      <c r="T24" s="4">
        <f t="shared" si="81"/>
        <v>0</v>
      </c>
      <c r="U24" s="4">
        <f t="shared" ref="U24:U25" si="82">(1*100)/3</f>
        <v>33.333333333333336</v>
      </c>
      <c r="V24" s="4">
        <f t="shared" ref="V24:W24" si="83">(0*100)/3</f>
        <v>0</v>
      </c>
      <c r="W24" s="4">
        <f t="shared" si="83"/>
        <v>0</v>
      </c>
      <c r="X24" s="4">
        <f>(1*100)/3</f>
        <v>33.333333333333336</v>
      </c>
      <c r="Y24" s="4">
        <f t="shared" ref="Y24:Y28" si="84">(0*100)/3</f>
        <v>0</v>
      </c>
      <c r="Z24" s="4">
        <f t="shared" ref="Z24:Z25" si="85">(1*100)/3</f>
        <v>33.333333333333336</v>
      </c>
      <c r="AA24" s="4">
        <f t="shared" ref="AA24:AF24" si="86">(0*100)/3</f>
        <v>0</v>
      </c>
      <c r="AB24" s="4">
        <f t="shared" si="86"/>
        <v>0</v>
      </c>
      <c r="AC24" s="4">
        <f t="shared" si="86"/>
        <v>0</v>
      </c>
      <c r="AD24" s="4">
        <f t="shared" si="86"/>
        <v>0</v>
      </c>
      <c r="AE24" s="4">
        <f t="shared" si="86"/>
        <v>0</v>
      </c>
      <c r="AF24" s="4">
        <f t="shared" si="86"/>
        <v>0</v>
      </c>
    </row>
    <row r="25" spans="1:32">
      <c r="A25" s="1" t="s">
        <v>7</v>
      </c>
      <c r="B25" s="4">
        <f t="shared" ref="B25:B27" si="87">(0*100)/3</f>
        <v>0</v>
      </c>
      <c r="C25" s="4">
        <f t="shared" ref="C25:C26" si="88">(2*100)/3</f>
        <v>66.666666666666671</v>
      </c>
      <c r="D25" s="4">
        <f t="shared" ref="D25:D27" si="89">(0*100)/3</f>
        <v>0</v>
      </c>
      <c r="E25" s="4">
        <f t="shared" ref="E25:E26" si="90">(1*100)/3</f>
        <v>33.333333333333336</v>
      </c>
      <c r="F25" s="4">
        <f t="shared" ref="F25:H25" si="91">(0*100)/3</f>
        <v>0</v>
      </c>
      <c r="G25" s="4">
        <f t="shared" si="91"/>
        <v>0</v>
      </c>
      <c r="H25" s="4">
        <f t="shared" si="91"/>
        <v>0</v>
      </c>
      <c r="I25" s="4">
        <f t="shared" ref="I25:I27" si="92">(1*100)/3</f>
        <v>33.333333333333336</v>
      </c>
      <c r="J25" s="4">
        <f t="shared" ref="J25:K25" si="93">(0*100)/3</f>
        <v>0</v>
      </c>
      <c r="K25" s="4">
        <f t="shared" si="93"/>
        <v>0</v>
      </c>
      <c r="L25" s="4">
        <f t="shared" ref="L25:L28" si="94">(1*100)/3</f>
        <v>33.333333333333336</v>
      </c>
      <c r="M25" s="4">
        <f t="shared" ref="M25:O25" si="95">(0*100)/3</f>
        <v>0</v>
      </c>
      <c r="N25" s="4">
        <f t="shared" si="95"/>
        <v>0</v>
      </c>
      <c r="O25" s="4">
        <f t="shared" si="95"/>
        <v>0</v>
      </c>
      <c r="P25" s="4">
        <f>(1*100)/3</f>
        <v>33.333333333333336</v>
      </c>
      <c r="Q25" s="4">
        <f t="shared" ref="Q25:T25" si="96">(0*100)/3</f>
        <v>0</v>
      </c>
      <c r="R25" s="4">
        <f t="shared" si="96"/>
        <v>0</v>
      </c>
      <c r="S25" s="4">
        <f t="shared" si="96"/>
        <v>0</v>
      </c>
      <c r="T25" s="4">
        <f t="shared" si="96"/>
        <v>0</v>
      </c>
      <c r="U25" s="4">
        <f t="shared" si="82"/>
        <v>33.333333333333336</v>
      </c>
      <c r="V25" s="4">
        <f t="shared" ref="V25:X25" si="97">(1*100)/3</f>
        <v>33.333333333333336</v>
      </c>
      <c r="W25" s="4">
        <f t="shared" si="97"/>
        <v>33.333333333333336</v>
      </c>
      <c r="X25" s="4">
        <f t="shared" si="97"/>
        <v>33.333333333333336</v>
      </c>
      <c r="Y25" s="4">
        <f t="shared" si="84"/>
        <v>0</v>
      </c>
      <c r="Z25" s="4">
        <f t="shared" si="85"/>
        <v>33.333333333333336</v>
      </c>
      <c r="AA25" s="4">
        <f t="shared" ref="AA25:AF25" si="98">(0*100)/3</f>
        <v>0</v>
      </c>
      <c r="AB25" s="4">
        <f t="shared" si="98"/>
        <v>0</v>
      </c>
      <c r="AC25" s="4">
        <f t="shared" si="98"/>
        <v>0</v>
      </c>
      <c r="AD25" s="4">
        <f t="shared" si="98"/>
        <v>0</v>
      </c>
      <c r="AE25" s="4">
        <f t="shared" si="98"/>
        <v>0</v>
      </c>
      <c r="AF25" s="4">
        <f t="shared" si="98"/>
        <v>0</v>
      </c>
    </row>
    <row r="26" spans="1:32">
      <c r="A26" s="1" t="s">
        <v>8</v>
      </c>
      <c r="B26" s="4">
        <f t="shared" si="87"/>
        <v>0</v>
      </c>
      <c r="C26" s="4">
        <f t="shared" si="88"/>
        <v>66.666666666666671</v>
      </c>
      <c r="D26" s="4">
        <f t="shared" si="89"/>
        <v>0</v>
      </c>
      <c r="E26" s="4">
        <f t="shared" si="90"/>
        <v>33.333333333333336</v>
      </c>
      <c r="F26" s="4">
        <f t="shared" ref="F26:H26" si="99">(0*100)/3</f>
        <v>0</v>
      </c>
      <c r="G26" s="4">
        <f t="shared" si="99"/>
        <v>0</v>
      </c>
      <c r="H26" s="4">
        <f t="shared" si="99"/>
        <v>0</v>
      </c>
      <c r="I26" s="4">
        <f t="shared" si="92"/>
        <v>33.333333333333336</v>
      </c>
      <c r="J26" s="4">
        <f t="shared" ref="J26:J27" si="100">(1*100)/3</f>
        <v>33.333333333333336</v>
      </c>
      <c r="K26" s="4">
        <f t="shared" ref="K26:K27" si="101">(0*100)/3</f>
        <v>0</v>
      </c>
      <c r="L26" s="4">
        <f t="shared" si="94"/>
        <v>33.333333333333336</v>
      </c>
      <c r="M26" s="4">
        <f t="shared" ref="M26:U26" si="102">(0*100)/3</f>
        <v>0</v>
      </c>
      <c r="N26" s="4">
        <f t="shared" si="102"/>
        <v>0</v>
      </c>
      <c r="O26" s="4">
        <f t="shared" si="102"/>
        <v>0</v>
      </c>
      <c r="P26" s="4">
        <f t="shared" si="102"/>
        <v>0</v>
      </c>
      <c r="Q26" s="4">
        <f t="shared" si="102"/>
        <v>0</v>
      </c>
      <c r="R26" s="4">
        <f t="shared" si="102"/>
        <v>0</v>
      </c>
      <c r="S26" s="4">
        <f t="shared" si="102"/>
        <v>0</v>
      </c>
      <c r="T26" s="4">
        <f t="shared" si="102"/>
        <v>0</v>
      </c>
      <c r="U26" s="4">
        <f t="shared" si="102"/>
        <v>0</v>
      </c>
      <c r="V26" s="4">
        <f t="shared" ref="V26:X26" si="103">(1*100)/3</f>
        <v>33.333333333333336</v>
      </c>
      <c r="W26" s="4">
        <f t="shared" si="103"/>
        <v>33.333333333333336</v>
      </c>
      <c r="X26" s="4">
        <f t="shared" si="103"/>
        <v>33.333333333333336</v>
      </c>
      <c r="Y26" s="4">
        <f t="shared" si="84"/>
        <v>0</v>
      </c>
      <c r="Z26" s="4">
        <f t="shared" ref="Z26:AF26" si="104">(0*100)/3</f>
        <v>0</v>
      </c>
      <c r="AA26" s="4">
        <f t="shared" si="104"/>
        <v>0</v>
      </c>
      <c r="AB26" s="4">
        <f t="shared" si="104"/>
        <v>0</v>
      </c>
      <c r="AC26" s="4">
        <f t="shared" si="104"/>
        <v>0</v>
      </c>
      <c r="AD26" s="4">
        <f t="shared" si="104"/>
        <v>0</v>
      </c>
      <c r="AE26" s="4">
        <f t="shared" si="104"/>
        <v>0</v>
      </c>
      <c r="AF26" s="4">
        <f t="shared" si="104"/>
        <v>0</v>
      </c>
    </row>
    <row r="27" spans="1:32">
      <c r="A27" s="1" t="s">
        <v>9</v>
      </c>
      <c r="B27" s="4">
        <f t="shared" si="87"/>
        <v>0</v>
      </c>
      <c r="C27" s="4">
        <f>(1*100)/3</f>
        <v>33.333333333333336</v>
      </c>
      <c r="D27" s="4">
        <f t="shared" si="89"/>
        <v>0</v>
      </c>
      <c r="E27" s="4">
        <f t="shared" ref="E27:E29" si="105">(0*100)/3</f>
        <v>0</v>
      </c>
      <c r="F27" s="4">
        <f>(2*100)/3</f>
        <v>66.666666666666671</v>
      </c>
      <c r="G27" s="4">
        <f t="shared" ref="G27:H27" si="106">(0*100)/3</f>
        <v>0</v>
      </c>
      <c r="H27" s="4">
        <f t="shared" si="106"/>
        <v>0</v>
      </c>
      <c r="I27" s="4">
        <f t="shared" si="92"/>
        <v>33.333333333333336</v>
      </c>
      <c r="J27" s="4">
        <f t="shared" si="100"/>
        <v>33.333333333333336</v>
      </c>
      <c r="K27" s="4">
        <f t="shared" si="101"/>
        <v>0</v>
      </c>
      <c r="L27" s="4">
        <f t="shared" si="94"/>
        <v>33.333333333333336</v>
      </c>
      <c r="M27" s="4">
        <f t="shared" ref="M27:U27" si="107">(0*100)/3</f>
        <v>0</v>
      </c>
      <c r="N27" s="4">
        <f t="shared" si="107"/>
        <v>0</v>
      </c>
      <c r="O27" s="4">
        <f t="shared" si="107"/>
        <v>0</v>
      </c>
      <c r="P27" s="4">
        <f t="shared" si="107"/>
        <v>0</v>
      </c>
      <c r="Q27" s="4">
        <f t="shared" si="107"/>
        <v>0</v>
      </c>
      <c r="R27" s="4">
        <f t="shared" si="107"/>
        <v>0</v>
      </c>
      <c r="S27" s="4">
        <f t="shared" si="107"/>
        <v>0</v>
      </c>
      <c r="T27" s="4">
        <f t="shared" si="107"/>
        <v>0</v>
      </c>
      <c r="U27" s="4">
        <f t="shared" si="107"/>
        <v>0</v>
      </c>
      <c r="V27" s="4">
        <f t="shared" ref="V27:V31" si="108">(1*100)/3</f>
        <v>33.333333333333336</v>
      </c>
      <c r="W27" s="4">
        <f>(0*100)/3</f>
        <v>0</v>
      </c>
      <c r="X27" s="4">
        <f>(1*100)/3</f>
        <v>33.333333333333336</v>
      </c>
      <c r="Y27" s="4">
        <f t="shared" si="84"/>
        <v>0</v>
      </c>
      <c r="Z27" s="4">
        <f t="shared" ref="Z27:Z28" si="109">(0*100)/3</f>
        <v>0</v>
      </c>
      <c r="AA27" s="4">
        <f t="shared" ref="AA27:AD27" si="110">(1*100)/3</f>
        <v>33.333333333333336</v>
      </c>
      <c r="AB27" s="4">
        <f t="shared" si="110"/>
        <v>33.333333333333336</v>
      </c>
      <c r="AC27" s="4">
        <f t="shared" si="110"/>
        <v>33.333333333333336</v>
      </c>
      <c r="AD27" s="4">
        <f t="shared" si="110"/>
        <v>33.333333333333336</v>
      </c>
      <c r="AE27" s="4">
        <f t="shared" ref="AE27:AF27" si="111">(0*100)/3</f>
        <v>0</v>
      </c>
      <c r="AF27" s="4">
        <f t="shared" si="111"/>
        <v>0</v>
      </c>
    </row>
    <row r="28" spans="1:32">
      <c r="A28" s="1" t="s">
        <v>10</v>
      </c>
      <c r="B28" s="4">
        <f t="shared" ref="B28:B29" si="112">(1*100)/3</f>
        <v>33.333333333333336</v>
      </c>
      <c r="C28" s="4">
        <f t="shared" ref="C28:C30" si="113">(0*100)/3</f>
        <v>0</v>
      </c>
      <c r="D28" s="4">
        <f t="shared" ref="D28:D29" si="114">(1*100)/3</f>
        <v>33.333333333333336</v>
      </c>
      <c r="E28" s="4">
        <f t="shared" si="105"/>
        <v>0</v>
      </c>
      <c r="F28" s="4">
        <f t="shared" ref="F28:F29" si="115">(1*100)/3</f>
        <v>33.333333333333336</v>
      </c>
      <c r="G28" s="4">
        <f t="shared" ref="G28:K28" si="116">(0*100)/3</f>
        <v>0</v>
      </c>
      <c r="H28" s="4">
        <f t="shared" si="116"/>
        <v>0</v>
      </c>
      <c r="I28" s="4">
        <f t="shared" si="116"/>
        <v>0</v>
      </c>
      <c r="J28" s="4">
        <f t="shared" si="116"/>
        <v>0</v>
      </c>
      <c r="K28" s="4">
        <f t="shared" si="116"/>
        <v>0</v>
      </c>
      <c r="L28" s="4">
        <f t="shared" si="94"/>
        <v>33.333333333333336</v>
      </c>
      <c r="M28" s="4">
        <f>(0*100)/3</f>
        <v>0</v>
      </c>
      <c r="N28" s="4">
        <f>(1*100)/3</f>
        <v>33.333333333333336</v>
      </c>
      <c r="O28" s="4">
        <f>(0*100)/3</f>
        <v>0</v>
      </c>
      <c r="P28" s="4">
        <f>(1*100)/3</f>
        <v>33.333333333333336</v>
      </c>
      <c r="Q28" s="4">
        <f t="shared" ref="Q28:R28" si="117">(0*100)/3</f>
        <v>0</v>
      </c>
      <c r="R28" s="4">
        <f t="shared" si="117"/>
        <v>0</v>
      </c>
      <c r="S28" s="4">
        <f t="shared" ref="S28:T28" si="118">(1*100)/3</f>
        <v>33.333333333333336</v>
      </c>
      <c r="T28" s="4">
        <f t="shared" si="118"/>
        <v>33.333333333333336</v>
      </c>
      <c r="U28" s="4">
        <f>(0*100)/3</f>
        <v>0</v>
      </c>
      <c r="V28" s="4">
        <f t="shared" si="108"/>
        <v>33.333333333333336</v>
      </c>
      <c r="W28" s="4">
        <f t="shared" ref="W28:X28" si="119">(1*100)/3</f>
        <v>33.333333333333336</v>
      </c>
      <c r="X28" s="4">
        <f t="shared" si="119"/>
        <v>33.333333333333336</v>
      </c>
      <c r="Y28" s="4">
        <f t="shared" si="84"/>
        <v>0</v>
      </c>
      <c r="Z28" s="4">
        <f t="shared" si="109"/>
        <v>0</v>
      </c>
      <c r="AA28" s="4">
        <f>(1*100)/3</f>
        <v>33.333333333333336</v>
      </c>
      <c r="AB28" s="4">
        <f t="shared" ref="AB28:AB30" si="120">(0*100)/3</f>
        <v>0</v>
      </c>
      <c r="AC28" s="4">
        <f t="shared" ref="AC28:AD28" si="121">(1*100)/3</f>
        <v>33.333333333333336</v>
      </c>
      <c r="AD28" s="4">
        <f t="shared" si="121"/>
        <v>33.333333333333336</v>
      </c>
      <c r="AE28" s="4">
        <f t="shared" ref="AE28:AF28" si="122">(0*100)/3</f>
        <v>0</v>
      </c>
      <c r="AF28" s="4">
        <f t="shared" si="122"/>
        <v>0</v>
      </c>
    </row>
    <row r="29" spans="1:32">
      <c r="A29" s="1" t="s">
        <v>11</v>
      </c>
      <c r="B29" s="4">
        <f t="shared" si="112"/>
        <v>33.333333333333336</v>
      </c>
      <c r="C29" s="4">
        <f t="shared" si="113"/>
        <v>0</v>
      </c>
      <c r="D29" s="4">
        <f t="shared" si="114"/>
        <v>33.333333333333336</v>
      </c>
      <c r="E29" s="4">
        <f t="shared" si="105"/>
        <v>0</v>
      </c>
      <c r="F29" s="4">
        <f t="shared" si="115"/>
        <v>33.333333333333336</v>
      </c>
      <c r="G29" s="4">
        <f t="shared" ref="G29:L29" si="123">(0*100)/3</f>
        <v>0</v>
      </c>
      <c r="H29" s="4">
        <f t="shared" si="123"/>
        <v>0</v>
      </c>
      <c r="I29" s="4">
        <f t="shared" si="123"/>
        <v>0</v>
      </c>
      <c r="J29" s="4">
        <f t="shared" si="123"/>
        <v>0</v>
      </c>
      <c r="K29" s="4">
        <f t="shared" si="123"/>
        <v>0</v>
      </c>
      <c r="L29" s="4">
        <f t="shared" si="123"/>
        <v>0</v>
      </c>
      <c r="M29" s="4">
        <f>(1*100)/3</f>
        <v>33.333333333333336</v>
      </c>
      <c r="N29" s="4">
        <f t="shared" ref="N29:R29" si="124">(0*100)/3</f>
        <v>0</v>
      </c>
      <c r="O29" s="4">
        <f t="shared" si="124"/>
        <v>0</v>
      </c>
      <c r="P29" s="4">
        <f t="shared" si="124"/>
        <v>0</v>
      </c>
      <c r="Q29" s="4">
        <f t="shared" si="124"/>
        <v>0</v>
      </c>
      <c r="R29" s="4">
        <f t="shared" si="124"/>
        <v>0</v>
      </c>
      <c r="S29" s="4">
        <f>(1*100)/3</f>
        <v>33.333333333333336</v>
      </c>
      <c r="T29" s="4">
        <f t="shared" ref="T29:U29" si="125">(0*100)/3</f>
        <v>0</v>
      </c>
      <c r="U29" s="4">
        <f t="shared" si="125"/>
        <v>0</v>
      </c>
      <c r="V29" s="4">
        <f t="shared" si="108"/>
        <v>33.333333333333336</v>
      </c>
      <c r="W29" s="4">
        <f>(1*100)/3</f>
        <v>33.333333333333336</v>
      </c>
      <c r="X29" s="4">
        <f t="shared" ref="X29:Y29" si="126">(0*100)/3</f>
        <v>0</v>
      </c>
      <c r="Y29" s="4">
        <f t="shared" si="126"/>
        <v>0</v>
      </c>
      <c r="Z29" s="4">
        <f t="shared" ref="Z29:AA29" si="127">(1*100)/3</f>
        <v>33.333333333333336</v>
      </c>
      <c r="AA29" s="4">
        <f t="shared" si="127"/>
        <v>33.333333333333336</v>
      </c>
      <c r="AB29" s="4">
        <f t="shared" si="120"/>
        <v>0</v>
      </c>
      <c r="AC29" s="4">
        <f t="shared" ref="AC29:AD29" si="128">(1*100)/3</f>
        <v>33.333333333333336</v>
      </c>
      <c r="AD29" s="4">
        <f t="shared" si="128"/>
        <v>33.333333333333336</v>
      </c>
      <c r="AE29" s="4">
        <f t="shared" ref="AE29:AF29" si="129">(0*100)/3</f>
        <v>0</v>
      </c>
      <c r="AF29" s="4">
        <f t="shared" si="129"/>
        <v>0</v>
      </c>
    </row>
    <row r="30" spans="1:32">
      <c r="A30" s="1" t="s">
        <v>12</v>
      </c>
      <c r="B30" s="4">
        <f>(2*100)/3</f>
        <v>66.666666666666671</v>
      </c>
      <c r="C30" s="4">
        <f t="shared" si="113"/>
        <v>0</v>
      </c>
      <c r="D30" s="4">
        <f t="shared" ref="D30:E30" si="130">(0*100)/3</f>
        <v>0</v>
      </c>
      <c r="E30" s="4">
        <f t="shared" si="130"/>
        <v>0</v>
      </c>
      <c r="F30" s="4">
        <f t="shared" ref="F30:F32" si="131">(2*100)/3</f>
        <v>66.666666666666671</v>
      </c>
      <c r="G30" s="4">
        <f t="shared" ref="G30:K30" si="132">(0*100)/3</f>
        <v>0</v>
      </c>
      <c r="H30" s="4">
        <f t="shared" si="132"/>
        <v>0</v>
      </c>
      <c r="I30" s="4">
        <f t="shared" si="132"/>
        <v>0</v>
      </c>
      <c r="J30" s="4">
        <f t="shared" si="132"/>
        <v>0</v>
      </c>
      <c r="K30" s="4">
        <f t="shared" si="132"/>
        <v>0</v>
      </c>
      <c r="L30" s="4">
        <f t="shared" ref="L30:L31" si="133">(1*100)/3</f>
        <v>33.333333333333336</v>
      </c>
      <c r="M30" s="4">
        <f t="shared" ref="M30:U30" si="134">(0*100)/3</f>
        <v>0</v>
      </c>
      <c r="N30" s="4">
        <f t="shared" si="134"/>
        <v>0</v>
      </c>
      <c r="O30" s="4">
        <f t="shared" si="134"/>
        <v>0</v>
      </c>
      <c r="P30" s="4">
        <f t="shared" si="134"/>
        <v>0</v>
      </c>
      <c r="Q30" s="4">
        <f t="shared" si="134"/>
        <v>0</v>
      </c>
      <c r="R30" s="4">
        <f t="shared" si="134"/>
        <v>0</v>
      </c>
      <c r="S30" s="4">
        <f t="shared" si="134"/>
        <v>0</v>
      </c>
      <c r="T30" s="4">
        <f t="shared" si="134"/>
        <v>0</v>
      </c>
      <c r="U30" s="4">
        <f t="shared" si="134"/>
        <v>0</v>
      </c>
      <c r="V30" s="4">
        <f t="shared" si="108"/>
        <v>33.333333333333336</v>
      </c>
      <c r="W30" s="4">
        <f t="shared" ref="W30:Y30" si="135">(0*100)/3</f>
        <v>0</v>
      </c>
      <c r="X30" s="4">
        <f t="shared" si="135"/>
        <v>0</v>
      </c>
      <c r="Y30" s="4">
        <f t="shared" si="135"/>
        <v>0</v>
      </c>
      <c r="Z30" s="4">
        <f t="shared" ref="Z30:AA30" si="136">(1*100)/3</f>
        <v>33.333333333333336</v>
      </c>
      <c r="AA30" s="4">
        <f t="shared" si="136"/>
        <v>33.333333333333336</v>
      </c>
      <c r="AB30" s="4">
        <f t="shared" si="120"/>
        <v>0</v>
      </c>
      <c r="AC30" s="4">
        <f t="shared" ref="AC30:AF30" si="137">(0*100)/3</f>
        <v>0</v>
      </c>
      <c r="AD30" s="4">
        <f t="shared" si="137"/>
        <v>0</v>
      </c>
      <c r="AE30" s="4">
        <f t="shared" si="137"/>
        <v>0</v>
      </c>
      <c r="AF30" s="4">
        <f t="shared" si="137"/>
        <v>0</v>
      </c>
    </row>
    <row r="31" spans="1:32">
      <c r="A31" s="1" t="s">
        <v>13</v>
      </c>
      <c r="B31" s="4">
        <f t="shared" ref="B31:E31" si="138">(0*100)/3</f>
        <v>0</v>
      </c>
      <c r="C31" s="4">
        <f t="shared" si="138"/>
        <v>0</v>
      </c>
      <c r="D31" s="4">
        <f t="shared" si="138"/>
        <v>0</v>
      </c>
      <c r="E31" s="4">
        <f t="shared" si="138"/>
        <v>0</v>
      </c>
      <c r="F31" s="4">
        <f t="shared" si="131"/>
        <v>66.666666666666671</v>
      </c>
      <c r="G31" s="4">
        <f t="shared" ref="G31:K31" si="139">(0*100)/3</f>
        <v>0</v>
      </c>
      <c r="H31" s="4">
        <f t="shared" si="139"/>
        <v>0</v>
      </c>
      <c r="I31" s="4">
        <f t="shared" si="139"/>
        <v>0</v>
      </c>
      <c r="J31" s="4">
        <f t="shared" si="139"/>
        <v>0</v>
      </c>
      <c r="K31" s="4">
        <f t="shared" si="139"/>
        <v>0</v>
      </c>
      <c r="L31" s="4">
        <f t="shared" si="133"/>
        <v>33.333333333333336</v>
      </c>
      <c r="M31" s="4">
        <f>(0*100)/3</f>
        <v>0</v>
      </c>
      <c r="N31" s="4">
        <f t="shared" ref="N31:N33" si="140">(1*100)/3</f>
        <v>33.333333333333336</v>
      </c>
      <c r="O31" s="4">
        <f t="shared" ref="O31:O33" si="141">(0*100)/3</f>
        <v>0</v>
      </c>
      <c r="P31" s="4">
        <f t="shared" ref="P31:P32" si="142">(1*100)/3</f>
        <v>33.333333333333336</v>
      </c>
      <c r="Q31" s="4">
        <f t="shared" ref="Q31:U31" si="143">(0*100)/3</f>
        <v>0</v>
      </c>
      <c r="R31" s="4">
        <f t="shared" si="143"/>
        <v>0</v>
      </c>
      <c r="S31" s="4">
        <f t="shared" si="143"/>
        <v>0</v>
      </c>
      <c r="T31" s="4">
        <f t="shared" si="143"/>
        <v>0</v>
      </c>
      <c r="U31" s="4">
        <f t="shared" si="143"/>
        <v>0</v>
      </c>
      <c r="V31" s="4">
        <f t="shared" si="108"/>
        <v>33.333333333333336</v>
      </c>
      <c r="W31" s="4">
        <f t="shared" ref="W31:Y31" si="144">(0*100)/3</f>
        <v>0</v>
      </c>
      <c r="X31" s="4">
        <f t="shared" si="144"/>
        <v>0</v>
      </c>
      <c r="Y31" s="4">
        <f t="shared" si="144"/>
        <v>0</v>
      </c>
      <c r="Z31" s="4">
        <f t="shared" ref="Z31:Z32" si="145">(1*100)/3</f>
        <v>33.333333333333336</v>
      </c>
      <c r="AA31" s="4">
        <f t="shared" ref="AA31:AB31" si="146">(0*100)/3</f>
        <v>0</v>
      </c>
      <c r="AB31" s="4">
        <f t="shared" si="146"/>
        <v>0</v>
      </c>
      <c r="AC31" s="4">
        <f t="shared" ref="AC31:AD31" si="147">(1*100)/3</f>
        <v>33.333333333333336</v>
      </c>
      <c r="AD31" s="4">
        <f t="shared" si="147"/>
        <v>33.333333333333336</v>
      </c>
      <c r="AE31" s="4">
        <f t="shared" ref="AE31:AE32" si="148">(0*100)/3</f>
        <v>0</v>
      </c>
      <c r="AF31" s="4">
        <f>(2*100)/3</f>
        <v>66.666666666666671</v>
      </c>
    </row>
    <row r="32" spans="1:32">
      <c r="A32" s="1" t="s">
        <v>14</v>
      </c>
      <c r="B32" s="4">
        <f t="shared" ref="B32:E32" si="149">(0*100)/3</f>
        <v>0</v>
      </c>
      <c r="C32" s="4">
        <f t="shared" si="149"/>
        <v>0</v>
      </c>
      <c r="D32" s="4">
        <f t="shared" si="149"/>
        <v>0</v>
      </c>
      <c r="E32" s="4">
        <f t="shared" si="149"/>
        <v>0</v>
      </c>
      <c r="F32" s="4">
        <f t="shared" si="131"/>
        <v>66.666666666666671</v>
      </c>
      <c r="G32" s="4">
        <f t="shared" ref="G32:M32" si="150">(0*100)/3</f>
        <v>0</v>
      </c>
      <c r="H32" s="4">
        <f t="shared" si="150"/>
        <v>0</v>
      </c>
      <c r="I32" s="4">
        <f t="shared" si="150"/>
        <v>0</v>
      </c>
      <c r="J32" s="4">
        <f t="shared" si="150"/>
        <v>0</v>
      </c>
      <c r="K32" s="4">
        <f t="shared" si="150"/>
        <v>0</v>
      </c>
      <c r="L32" s="4">
        <f t="shared" si="150"/>
        <v>0</v>
      </c>
      <c r="M32" s="4">
        <f t="shared" si="150"/>
        <v>0</v>
      </c>
      <c r="N32" s="4">
        <f t="shared" si="140"/>
        <v>33.333333333333336</v>
      </c>
      <c r="O32" s="4">
        <f t="shared" si="141"/>
        <v>0</v>
      </c>
      <c r="P32" s="4">
        <f t="shared" si="142"/>
        <v>33.333333333333336</v>
      </c>
      <c r="Q32" s="4">
        <f t="shared" ref="Q32:Y32" si="151">(0*100)/3</f>
        <v>0</v>
      </c>
      <c r="R32" s="4">
        <f t="shared" si="151"/>
        <v>0</v>
      </c>
      <c r="S32" s="4">
        <f t="shared" si="151"/>
        <v>0</v>
      </c>
      <c r="T32" s="4">
        <f t="shared" si="151"/>
        <v>0</v>
      </c>
      <c r="U32" s="4">
        <f t="shared" si="151"/>
        <v>0</v>
      </c>
      <c r="V32" s="4">
        <f t="shared" si="151"/>
        <v>0</v>
      </c>
      <c r="W32" s="4">
        <f t="shared" si="151"/>
        <v>0</v>
      </c>
      <c r="X32" s="4">
        <f t="shared" si="151"/>
        <v>0</v>
      </c>
      <c r="Y32" s="4">
        <f t="shared" si="151"/>
        <v>0</v>
      </c>
      <c r="Z32" s="4">
        <f t="shared" si="145"/>
        <v>33.333333333333336</v>
      </c>
      <c r="AA32" s="4">
        <f t="shared" ref="AA32:AA33" si="152">(1*100)/3</f>
        <v>33.333333333333336</v>
      </c>
      <c r="AB32" s="4">
        <f t="shared" ref="AB32:AB33" si="153">(0*100)/3</f>
        <v>0</v>
      </c>
      <c r="AC32" s="4">
        <f t="shared" ref="AC32:AD32" si="154">(1*100)/3</f>
        <v>33.333333333333336</v>
      </c>
      <c r="AD32" s="4">
        <f t="shared" si="154"/>
        <v>33.333333333333336</v>
      </c>
      <c r="AE32" s="4">
        <f t="shared" si="148"/>
        <v>0</v>
      </c>
      <c r="AF32" s="4">
        <f>(1*100)/3</f>
        <v>33.333333333333336</v>
      </c>
    </row>
    <row r="33" spans="1:32">
      <c r="A33" s="1" t="s">
        <v>15</v>
      </c>
      <c r="B33" s="4">
        <f t="shared" ref="B33:E33" si="155">(0*100)/3</f>
        <v>0</v>
      </c>
      <c r="C33" s="4">
        <f t="shared" si="155"/>
        <v>0</v>
      </c>
      <c r="D33" s="4">
        <f t="shared" si="155"/>
        <v>0</v>
      </c>
      <c r="E33" s="4">
        <f t="shared" si="155"/>
        <v>0</v>
      </c>
      <c r="F33" s="4">
        <f>(1*100)/3</f>
        <v>33.333333333333336</v>
      </c>
      <c r="G33" s="4">
        <f t="shared" ref="G33:M33" si="156">(0*100)/3</f>
        <v>0</v>
      </c>
      <c r="H33" s="4">
        <f t="shared" si="156"/>
        <v>0</v>
      </c>
      <c r="I33" s="4">
        <f t="shared" si="156"/>
        <v>0</v>
      </c>
      <c r="J33" s="4">
        <f t="shared" si="156"/>
        <v>0</v>
      </c>
      <c r="K33" s="4">
        <f t="shared" si="156"/>
        <v>0</v>
      </c>
      <c r="L33" s="4">
        <f t="shared" si="156"/>
        <v>0</v>
      </c>
      <c r="M33" s="4">
        <f t="shared" si="156"/>
        <v>0</v>
      </c>
      <c r="N33" s="4">
        <f t="shared" si="140"/>
        <v>33.333333333333336</v>
      </c>
      <c r="O33" s="4">
        <f t="shared" si="141"/>
        <v>0</v>
      </c>
      <c r="P33" s="4">
        <f t="shared" ref="P33:Z33" si="157">(0*100)/3</f>
        <v>0</v>
      </c>
      <c r="Q33" s="4">
        <f t="shared" si="157"/>
        <v>0</v>
      </c>
      <c r="R33" s="4">
        <f t="shared" si="157"/>
        <v>0</v>
      </c>
      <c r="S33" s="4">
        <f t="shared" si="157"/>
        <v>0</v>
      </c>
      <c r="T33" s="4">
        <f t="shared" si="157"/>
        <v>0</v>
      </c>
      <c r="U33" s="4">
        <f t="shared" si="157"/>
        <v>0</v>
      </c>
      <c r="V33" s="4">
        <f t="shared" si="157"/>
        <v>0</v>
      </c>
      <c r="W33" s="4">
        <f t="shared" si="157"/>
        <v>0</v>
      </c>
      <c r="X33" s="4">
        <f t="shared" si="157"/>
        <v>0</v>
      </c>
      <c r="Y33" s="4">
        <f t="shared" si="157"/>
        <v>0</v>
      </c>
      <c r="Z33" s="4">
        <f t="shared" si="157"/>
        <v>0</v>
      </c>
      <c r="AA33" s="4">
        <f t="shared" si="152"/>
        <v>33.333333333333336</v>
      </c>
      <c r="AB33" s="4">
        <f t="shared" si="153"/>
        <v>0</v>
      </c>
      <c r="AC33" s="4">
        <f t="shared" ref="AC33:AF33" si="158">(0*100)/3</f>
        <v>0</v>
      </c>
      <c r="AD33" s="4">
        <f t="shared" si="158"/>
        <v>0</v>
      </c>
      <c r="AE33" s="4">
        <f t="shared" si="158"/>
        <v>0</v>
      </c>
      <c r="AF33" s="4">
        <f t="shared" si="158"/>
        <v>0</v>
      </c>
    </row>
    <row r="34" spans="1:32">
      <c r="A34" s="1" t="s">
        <v>16</v>
      </c>
      <c r="B34" s="4">
        <f t="shared" ref="B34:AF34" si="159">(0*100)/3</f>
        <v>0</v>
      </c>
      <c r="C34" s="4">
        <f t="shared" si="159"/>
        <v>0</v>
      </c>
      <c r="D34" s="4">
        <f t="shared" si="159"/>
        <v>0</v>
      </c>
      <c r="E34" s="4">
        <f t="shared" si="159"/>
        <v>0</v>
      </c>
      <c r="F34" s="4">
        <f t="shared" si="159"/>
        <v>0</v>
      </c>
      <c r="G34" s="4">
        <f t="shared" si="159"/>
        <v>0</v>
      </c>
      <c r="H34" s="4">
        <f t="shared" si="159"/>
        <v>0</v>
      </c>
      <c r="I34" s="4">
        <f t="shared" si="159"/>
        <v>0</v>
      </c>
      <c r="J34" s="4">
        <f t="shared" si="159"/>
        <v>0</v>
      </c>
      <c r="K34" s="4">
        <f t="shared" si="159"/>
        <v>0</v>
      </c>
      <c r="L34" s="4">
        <f t="shared" si="159"/>
        <v>0</v>
      </c>
      <c r="M34" s="4">
        <f t="shared" si="159"/>
        <v>0</v>
      </c>
      <c r="N34" s="4">
        <f t="shared" si="159"/>
        <v>0</v>
      </c>
      <c r="O34" s="4">
        <f t="shared" si="159"/>
        <v>0</v>
      </c>
      <c r="P34" s="4">
        <f t="shared" si="159"/>
        <v>0</v>
      </c>
      <c r="Q34" s="4">
        <f t="shared" si="159"/>
        <v>0</v>
      </c>
      <c r="R34" s="4">
        <f t="shared" si="159"/>
        <v>0</v>
      </c>
      <c r="S34" s="4">
        <f t="shared" si="159"/>
        <v>0</v>
      </c>
      <c r="T34" s="4">
        <f t="shared" si="159"/>
        <v>0</v>
      </c>
      <c r="U34" s="4">
        <f t="shared" si="159"/>
        <v>0</v>
      </c>
      <c r="V34" s="4">
        <f t="shared" si="159"/>
        <v>0</v>
      </c>
      <c r="W34" s="4">
        <f t="shared" si="159"/>
        <v>0</v>
      </c>
      <c r="X34" s="4">
        <f t="shared" si="159"/>
        <v>0</v>
      </c>
      <c r="Y34" s="4">
        <f t="shared" si="159"/>
        <v>0</v>
      </c>
      <c r="Z34" s="4">
        <f t="shared" si="159"/>
        <v>0</v>
      </c>
      <c r="AA34" s="4">
        <f t="shared" si="159"/>
        <v>0</v>
      </c>
      <c r="AB34" s="4">
        <f t="shared" si="159"/>
        <v>0</v>
      </c>
      <c r="AC34" s="4">
        <f t="shared" si="159"/>
        <v>0</v>
      </c>
      <c r="AD34" s="4">
        <f t="shared" si="159"/>
        <v>0</v>
      </c>
      <c r="AE34" s="4">
        <f t="shared" si="159"/>
        <v>0</v>
      </c>
      <c r="AF34" s="4">
        <f t="shared" si="159"/>
        <v>0</v>
      </c>
    </row>
    <row r="35" spans="1:32">
      <c r="A35" s="1" t="s">
        <v>17</v>
      </c>
      <c r="B35" s="4">
        <f t="shared" ref="B35:AF35" si="160">(0*100)/3</f>
        <v>0</v>
      </c>
      <c r="C35" s="4">
        <f t="shared" si="160"/>
        <v>0</v>
      </c>
      <c r="D35" s="4">
        <f t="shared" si="160"/>
        <v>0</v>
      </c>
      <c r="E35" s="4">
        <f t="shared" si="160"/>
        <v>0</v>
      </c>
      <c r="F35" s="4">
        <f t="shared" si="160"/>
        <v>0</v>
      </c>
      <c r="G35" s="4">
        <f t="shared" si="160"/>
        <v>0</v>
      </c>
      <c r="H35" s="4">
        <f t="shared" si="160"/>
        <v>0</v>
      </c>
      <c r="I35" s="4">
        <f t="shared" si="160"/>
        <v>0</v>
      </c>
      <c r="J35" s="4">
        <f t="shared" si="160"/>
        <v>0</v>
      </c>
      <c r="K35" s="4">
        <f t="shared" si="160"/>
        <v>0</v>
      </c>
      <c r="L35" s="4">
        <f t="shared" si="160"/>
        <v>0</v>
      </c>
      <c r="M35" s="4">
        <f t="shared" si="160"/>
        <v>0</v>
      </c>
      <c r="N35" s="4">
        <f t="shared" si="160"/>
        <v>0</v>
      </c>
      <c r="O35" s="4">
        <f t="shared" si="160"/>
        <v>0</v>
      </c>
      <c r="P35" s="4">
        <f t="shared" si="160"/>
        <v>0</v>
      </c>
      <c r="Q35" s="4">
        <f t="shared" si="160"/>
        <v>0</v>
      </c>
      <c r="R35" s="4">
        <f t="shared" si="160"/>
        <v>0</v>
      </c>
      <c r="S35" s="4">
        <f t="shared" si="160"/>
        <v>0</v>
      </c>
      <c r="T35" s="4">
        <f t="shared" si="160"/>
        <v>0</v>
      </c>
      <c r="U35" s="4">
        <f t="shared" si="160"/>
        <v>0</v>
      </c>
      <c r="V35" s="4">
        <f t="shared" si="160"/>
        <v>0</v>
      </c>
      <c r="W35" s="4">
        <f t="shared" si="160"/>
        <v>0</v>
      </c>
      <c r="X35" s="4">
        <f t="shared" si="160"/>
        <v>0</v>
      </c>
      <c r="Y35" s="4">
        <f t="shared" si="160"/>
        <v>0</v>
      </c>
      <c r="Z35" s="4">
        <f t="shared" si="160"/>
        <v>0</v>
      </c>
      <c r="AA35" s="4">
        <f t="shared" si="160"/>
        <v>0</v>
      </c>
      <c r="AB35" s="4">
        <f t="shared" si="160"/>
        <v>0</v>
      </c>
      <c r="AC35" s="4">
        <f t="shared" si="160"/>
        <v>0</v>
      </c>
      <c r="AD35" s="4">
        <f t="shared" si="160"/>
        <v>0</v>
      </c>
      <c r="AE35" s="4">
        <f t="shared" si="160"/>
        <v>0</v>
      </c>
      <c r="AF35" s="4">
        <f t="shared" si="160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61">(0*100)/2</f>
        <v>0</v>
      </c>
      <c r="C37" s="4">
        <f t="shared" si="161"/>
        <v>0</v>
      </c>
      <c r="D37" s="4">
        <f t="shared" si="161"/>
        <v>0</v>
      </c>
      <c r="E37" s="4">
        <f t="shared" si="161"/>
        <v>0</v>
      </c>
      <c r="F37" s="4">
        <f t="shared" si="161"/>
        <v>0</v>
      </c>
      <c r="G37" s="4">
        <f t="shared" si="161"/>
        <v>0</v>
      </c>
      <c r="H37" s="4">
        <f t="shared" si="161"/>
        <v>0</v>
      </c>
      <c r="I37" s="4">
        <f t="shared" si="161"/>
        <v>0</v>
      </c>
      <c r="J37" s="4">
        <f t="shared" si="161"/>
        <v>0</v>
      </c>
      <c r="K37" s="4">
        <f t="shared" si="161"/>
        <v>0</v>
      </c>
      <c r="L37" s="4">
        <f t="shared" si="161"/>
        <v>0</v>
      </c>
      <c r="M37" s="4">
        <f t="shared" si="161"/>
        <v>0</v>
      </c>
      <c r="N37" s="4">
        <f t="shared" si="161"/>
        <v>0</v>
      </c>
      <c r="O37" s="4">
        <f t="shared" si="161"/>
        <v>0</v>
      </c>
      <c r="P37" s="4">
        <f t="shared" si="161"/>
        <v>0</v>
      </c>
      <c r="Q37" s="4">
        <f t="shared" si="161"/>
        <v>0</v>
      </c>
      <c r="R37" s="4">
        <f t="shared" si="161"/>
        <v>0</v>
      </c>
      <c r="S37" s="4">
        <f t="shared" si="161"/>
        <v>0</v>
      </c>
      <c r="T37" s="4">
        <f t="shared" si="161"/>
        <v>0</v>
      </c>
      <c r="U37" s="4">
        <f t="shared" si="161"/>
        <v>0</v>
      </c>
      <c r="V37" s="4">
        <f t="shared" si="161"/>
        <v>0</v>
      </c>
      <c r="W37" s="4">
        <f t="shared" si="161"/>
        <v>0</v>
      </c>
      <c r="X37" s="4">
        <f t="shared" si="161"/>
        <v>0</v>
      </c>
      <c r="Y37" s="4">
        <f t="shared" si="161"/>
        <v>0</v>
      </c>
      <c r="Z37" s="4">
        <f t="shared" si="161"/>
        <v>0</v>
      </c>
      <c r="AA37" s="4">
        <f t="shared" si="161"/>
        <v>0</v>
      </c>
      <c r="AB37" s="4">
        <f t="shared" si="161"/>
        <v>0</v>
      </c>
      <c r="AC37" s="4">
        <f t="shared" si="161"/>
        <v>0</v>
      </c>
      <c r="AD37" s="4">
        <f t="shared" si="161"/>
        <v>0</v>
      </c>
      <c r="AE37" s="4">
        <f t="shared" si="161"/>
        <v>0</v>
      </c>
      <c r="AF37" s="4">
        <f t="shared" si="161"/>
        <v>0</v>
      </c>
    </row>
    <row r="38" spans="1:32">
      <c r="A38" s="1" t="s">
        <v>3</v>
      </c>
      <c r="B38" s="4">
        <f t="shared" ref="B38:AF38" si="162">(0*100)/2</f>
        <v>0</v>
      </c>
      <c r="C38" s="4">
        <f t="shared" si="162"/>
        <v>0</v>
      </c>
      <c r="D38" s="4">
        <f t="shared" si="162"/>
        <v>0</v>
      </c>
      <c r="E38" s="4">
        <f t="shared" si="162"/>
        <v>0</v>
      </c>
      <c r="F38" s="4">
        <f t="shared" si="162"/>
        <v>0</v>
      </c>
      <c r="G38" s="4">
        <f t="shared" si="162"/>
        <v>0</v>
      </c>
      <c r="H38" s="4">
        <f t="shared" si="162"/>
        <v>0</v>
      </c>
      <c r="I38" s="4">
        <f t="shared" si="162"/>
        <v>0</v>
      </c>
      <c r="J38" s="4">
        <f t="shared" si="162"/>
        <v>0</v>
      </c>
      <c r="K38" s="4">
        <f t="shared" si="162"/>
        <v>0</v>
      </c>
      <c r="L38" s="4">
        <f t="shared" si="162"/>
        <v>0</v>
      </c>
      <c r="M38" s="4">
        <f t="shared" si="162"/>
        <v>0</v>
      </c>
      <c r="N38" s="4">
        <f t="shared" si="162"/>
        <v>0</v>
      </c>
      <c r="O38" s="4">
        <f t="shared" si="162"/>
        <v>0</v>
      </c>
      <c r="P38" s="4">
        <f t="shared" si="162"/>
        <v>0</v>
      </c>
      <c r="Q38" s="4">
        <f t="shared" si="162"/>
        <v>0</v>
      </c>
      <c r="R38" s="4">
        <f t="shared" si="162"/>
        <v>0</v>
      </c>
      <c r="S38" s="4">
        <f t="shared" si="162"/>
        <v>0</v>
      </c>
      <c r="T38" s="4">
        <f t="shared" si="162"/>
        <v>0</v>
      </c>
      <c r="U38" s="4">
        <f t="shared" si="162"/>
        <v>0</v>
      </c>
      <c r="V38" s="4">
        <f t="shared" si="162"/>
        <v>0</v>
      </c>
      <c r="W38" s="4">
        <f t="shared" si="162"/>
        <v>0</v>
      </c>
      <c r="X38" s="4">
        <f t="shared" si="162"/>
        <v>0</v>
      </c>
      <c r="Y38" s="4">
        <f t="shared" si="162"/>
        <v>0</v>
      </c>
      <c r="Z38" s="4">
        <f t="shared" si="162"/>
        <v>0</v>
      </c>
      <c r="AA38" s="4">
        <f t="shared" si="162"/>
        <v>0</v>
      </c>
      <c r="AB38" s="4">
        <f t="shared" si="162"/>
        <v>0</v>
      </c>
      <c r="AC38" s="4">
        <f t="shared" si="162"/>
        <v>0</v>
      </c>
      <c r="AD38" s="4">
        <f t="shared" si="162"/>
        <v>0</v>
      </c>
      <c r="AE38" s="4">
        <f t="shared" si="162"/>
        <v>0</v>
      </c>
      <c r="AF38" s="4">
        <f t="shared" si="162"/>
        <v>0</v>
      </c>
    </row>
    <row r="39" spans="1:32">
      <c r="A39" s="1" t="s">
        <v>4</v>
      </c>
      <c r="B39" s="4">
        <f t="shared" ref="B39:AF39" si="163">(0*100)/2</f>
        <v>0</v>
      </c>
      <c r="C39" s="4">
        <f t="shared" si="163"/>
        <v>0</v>
      </c>
      <c r="D39" s="4">
        <f t="shared" si="163"/>
        <v>0</v>
      </c>
      <c r="E39" s="4">
        <f t="shared" si="163"/>
        <v>0</v>
      </c>
      <c r="F39" s="4">
        <f t="shared" si="163"/>
        <v>0</v>
      </c>
      <c r="G39" s="4">
        <f t="shared" si="163"/>
        <v>0</v>
      </c>
      <c r="H39" s="4">
        <f t="shared" si="163"/>
        <v>0</v>
      </c>
      <c r="I39" s="4">
        <f t="shared" si="163"/>
        <v>0</v>
      </c>
      <c r="J39" s="4">
        <f t="shared" si="163"/>
        <v>0</v>
      </c>
      <c r="K39" s="4">
        <f t="shared" si="163"/>
        <v>0</v>
      </c>
      <c r="L39" s="4">
        <f t="shared" si="163"/>
        <v>0</v>
      </c>
      <c r="M39" s="4">
        <f t="shared" si="163"/>
        <v>0</v>
      </c>
      <c r="N39" s="4">
        <f t="shared" si="163"/>
        <v>0</v>
      </c>
      <c r="O39" s="4">
        <f t="shared" si="163"/>
        <v>0</v>
      </c>
      <c r="P39" s="4">
        <f t="shared" si="163"/>
        <v>0</v>
      </c>
      <c r="Q39" s="4">
        <f t="shared" si="163"/>
        <v>0</v>
      </c>
      <c r="R39" s="4">
        <f t="shared" si="163"/>
        <v>0</v>
      </c>
      <c r="S39" s="4">
        <f t="shared" si="163"/>
        <v>0</v>
      </c>
      <c r="T39" s="4">
        <f t="shared" si="163"/>
        <v>0</v>
      </c>
      <c r="U39" s="4">
        <f t="shared" si="163"/>
        <v>0</v>
      </c>
      <c r="V39" s="4">
        <f t="shared" si="163"/>
        <v>0</v>
      </c>
      <c r="W39" s="4">
        <f t="shared" si="163"/>
        <v>0</v>
      </c>
      <c r="X39" s="4">
        <f t="shared" si="163"/>
        <v>0</v>
      </c>
      <c r="Y39" s="4">
        <f t="shared" si="163"/>
        <v>0</v>
      </c>
      <c r="Z39" s="4">
        <f t="shared" si="163"/>
        <v>0</v>
      </c>
      <c r="AA39" s="4">
        <f t="shared" si="163"/>
        <v>0</v>
      </c>
      <c r="AB39" s="4">
        <f t="shared" si="163"/>
        <v>0</v>
      </c>
      <c r="AC39" s="4">
        <f t="shared" si="163"/>
        <v>0</v>
      </c>
      <c r="AD39" s="4">
        <f t="shared" si="163"/>
        <v>0</v>
      </c>
      <c r="AE39" s="4">
        <f t="shared" si="163"/>
        <v>0</v>
      </c>
      <c r="AF39" s="4">
        <f t="shared" si="163"/>
        <v>0</v>
      </c>
    </row>
    <row r="40" spans="1:32">
      <c r="A40" s="1" t="s">
        <v>5</v>
      </c>
      <c r="B40" s="4">
        <f t="shared" ref="B40:AF40" si="164">(0*100)/2</f>
        <v>0</v>
      </c>
      <c r="C40" s="4">
        <f t="shared" si="164"/>
        <v>0</v>
      </c>
      <c r="D40" s="4">
        <f t="shared" si="164"/>
        <v>0</v>
      </c>
      <c r="E40" s="4">
        <f t="shared" si="164"/>
        <v>0</v>
      </c>
      <c r="F40" s="4">
        <f t="shared" si="164"/>
        <v>0</v>
      </c>
      <c r="G40" s="4">
        <f t="shared" si="164"/>
        <v>0</v>
      </c>
      <c r="H40" s="4">
        <f t="shared" si="164"/>
        <v>0</v>
      </c>
      <c r="I40" s="4">
        <f t="shared" si="164"/>
        <v>0</v>
      </c>
      <c r="J40" s="4">
        <f t="shared" si="164"/>
        <v>0</v>
      </c>
      <c r="K40" s="4">
        <f t="shared" si="164"/>
        <v>0</v>
      </c>
      <c r="L40" s="4">
        <f t="shared" si="164"/>
        <v>0</v>
      </c>
      <c r="M40" s="4">
        <f t="shared" si="164"/>
        <v>0</v>
      </c>
      <c r="N40" s="4">
        <f t="shared" si="164"/>
        <v>0</v>
      </c>
      <c r="O40" s="4">
        <f t="shared" si="164"/>
        <v>0</v>
      </c>
      <c r="P40" s="4">
        <f t="shared" si="164"/>
        <v>0</v>
      </c>
      <c r="Q40" s="4">
        <f t="shared" si="164"/>
        <v>0</v>
      </c>
      <c r="R40" s="4">
        <f t="shared" si="164"/>
        <v>0</v>
      </c>
      <c r="S40" s="4">
        <f t="shared" si="164"/>
        <v>0</v>
      </c>
      <c r="T40" s="4">
        <f t="shared" si="164"/>
        <v>0</v>
      </c>
      <c r="U40" s="4">
        <f t="shared" si="164"/>
        <v>0</v>
      </c>
      <c r="V40" s="4">
        <f t="shared" si="164"/>
        <v>0</v>
      </c>
      <c r="W40" s="4">
        <f t="shared" si="164"/>
        <v>0</v>
      </c>
      <c r="X40" s="4">
        <f t="shared" si="164"/>
        <v>0</v>
      </c>
      <c r="Y40" s="4">
        <f t="shared" si="164"/>
        <v>0</v>
      </c>
      <c r="Z40" s="4">
        <f t="shared" si="164"/>
        <v>0</v>
      </c>
      <c r="AA40" s="4">
        <f t="shared" si="164"/>
        <v>0</v>
      </c>
      <c r="AB40" s="4">
        <f t="shared" si="164"/>
        <v>0</v>
      </c>
      <c r="AC40" s="4">
        <f t="shared" si="164"/>
        <v>0</v>
      </c>
      <c r="AD40" s="4">
        <f t="shared" si="164"/>
        <v>0</v>
      </c>
      <c r="AE40" s="4">
        <f t="shared" si="164"/>
        <v>0</v>
      </c>
      <c r="AF40" s="4">
        <f t="shared" si="164"/>
        <v>0</v>
      </c>
    </row>
    <row r="41" spans="1:32">
      <c r="A41" s="1" t="s">
        <v>6</v>
      </c>
      <c r="B41" s="4">
        <f t="shared" ref="B41:I41" si="165">(0*100)/2</f>
        <v>0</v>
      </c>
      <c r="C41" s="4">
        <f t="shared" si="165"/>
        <v>0</v>
      </c>
      <c r="D41" s="4">
        <f t="shared" si="165"/>
        <v>0</v>
      </c>
      <c r="E41" s="4">
        <f t="shared" si="165"/>
        <v>0</v>
      </c>
      <c r="F41" s="4">
        <f t="shared" si="165"/>
        <v>0</v>
      </c>
      <c r="G41" s="4">
        <f t="shared" si="165"/>
        <v>0</v>
      </c>
      <c r="H41" s="4">
        <f t="shared" si="165"/>
        <v>0</v>
      </c>
      <c r="I41" s="4">
        <f t="shared" si="165"/>
        <v>0</v>
      </c>
      <c r="J41" s="4">
        <f t="shared" ref="J41:J42" si="166">(1*100)/2</f>
        <v>50</v>
      </c>
      <c r="K41" s="4">
        <f t="shared" ref="K41:O41" si="167">(0*100)/2</f>
        <v>0</v>
      </c>
      <c r="L41" s="4">
        <f t="shared" si="167"/>
        <v>0</v>
      </c>
      <c r="M41" s="4">
        <f t="shared" si="167"/>
        <v>0</v>
      </c>
      <c r="N41" s="4">
        <f t="shared" si="167"/>
        <v>0</v>
      </c>
      <c r="O41" s="4">
        <f t="shared" si="167"/>
        <v>0</v>
      </c>
      <c r="P41" s="4">
        <f>(1*100)/2</f>
        <v>50</v>
      </c>
      <c r="Q41" s="4">
        <f t="shared" ref="Q41:AF41" si="168">(0*100)/2</f>
        <v>0</v>
      </c>
      <c r="R41" s="4">
        <f t="shared" si="168"/>
        <v>0</v>
      </c>
      <c r="S41" s="4">
        <f t="shared" si="168"/>
        <v>0</v>
      </c>
      <c r="T41" s="4">
        <f t="shared" si="168"/>
        <v>0</v>
      </c>
      <c r="U41" s="4">
        <f t="shared" si="168"/>
        <v>0</v>
      </c>
      <c r="V41" s="4">
        <f t="shared" si="168"/>
        <v>0</v>
      </c>
      <c r="W41" s="4">
        <f t="shared" si="168"/>
        <v>0</v>
      </c>
      <c r="X41" s="4">
        <f t="shared" si="168"/>
        <v>0</v>
      </c>
      <c r="Y41" s="4">
        <f t="shared" si="168"/>
        <v>0</v>
      </c>
      <c r="Z41" s="4">
        <f t="shared" si="168"/>
        <v>0</v>
      </c>
      <c r="AA41" s="4">
        <f t="shared" si="168"/>
        <v>0</v>
      </c>
      <c r="AB41" s="4">
        <f t="shared" si="168"/>
        <v>0</v>
      </c>
      <c r="AC41" s="4">
        <f t="shared" si="168"/>
        <v>0</v>
      </c>
      <c r="AD41" s="4">
        <f t="shared" si="168"/>
        <v>0</v>
      </c>
      <c r="AE41" s="4">
        <f t="shared" si="168"/>
        <v>0</v>
      </c>
      <c r="AF41" s="4">
        <f t="shared" si="168"/>
        <v>0</v>
      </c>
    </row>
    <row r="42" spans="1:32">
      <c r="A42" s="1" t="s">
        <v>7</v>
      </c>
      <c r="B42" s="4">
        <f t="shared" ref="B42:E42" si="169">(0*100)/2</f>
        <v>0</v>
      </c>
      <c r="C42" s="4">
        <f t="shared" si="169"/>
        <v>0</v>
      </c>
      <c r="D42" s="4">
        <f t="shared" si="169"/>
        <v>0</v>
      </c>
      <c r="E42" s="4">
        <f t="shared" si="169"/>
        <v>0</v>
      </c>
      <c r="F42" s="4">
        <f>(1*100)/2</f>
        <v>50</v>
      </c>
      <c r="G42" s="4">
        <f t="shared" ref="G42:I42" si="170">(0*100)/2</f>
        <v>0</v>
      </c>
      <c r="H42" s="4">
        <f t="shared" si="170"/>
        <v>0</v>
      </c>
      <c r="I42" s="4">
        <f t="shared" si="170"/>
        <v>0</v>
      </c>
      <c r="J42" s="4">
        <f t="shared" si="166"/>
        <v>50</v>
      </c>
      <c r="K42" s="4">
        <f t="shared" ref="K42:AF42" si="171">(0*100)/2</f>
        <v>0</v>
      </c>
      <c r="L42" s="4">
        <f t="shared" si="171"/>
        <v>0</v>
      </c>
      <c r="M42" s="4">
        <f t="shared" si="171"/>
        <v>0</v>
      </c>
      <c r="N42" s="4">
        <f t="shared" si="171"/>
        <v>0</v>
      </c>
      <c r="O42" s="4">
        <f t="shared" si="171"/>
        <v>0</v>
      </c>
      <c r="P42" s="4">
        <f t="shared" si="171"/>
        <v>0</v>
      </c>
      <c r="Q42" s="4">
        <f t="shared" si="171"/>
        <v>0</v>
      </c>
      <c r="R42" s="4">
        <f t="shared" si="171"/>
        <v>0</v>
      </c>
      <c r="S42" s="4">
        <f t="shared" si="171"/>
        <v>0</v>
      </c>
      <c r="T42" s="4">
        <f t="shared" si="171"/>
        <v>0</v>
      </c>
      <c r="U42" s="4">
        <f t="shared" si="171"/>
        <v>0</v>
      </c>
      <c r="V42" s="4">
        <f t="shared" si="171"/>
        <v>0</v>
      </c>
      <c r="W42" s="4">
        <f t="shared" si="171"/>
        <v>0</v>
      </c>
      <c r="X42" s="4">
        <f t="shared" si="171"/>
        <v>0</v>
      </c>
      <c r="Y42" s="4">
        <f t="shared" si="171"/>
        <v>0</v>
      </c>
      <c r="Z42" s="4">
        <f t="shared" si="171"/>
        <v>0</v>
      </c>
      <c r="AA42" s="4">
        <f t="shared" si="171"/>
        <v>0</v>
      </c>
      <c r="AB42" s="4">
        <f t="shared" si="171"/>
        <v>0</v>
      </c>
      <c r="AC42" s="4">
        <f t="shared" si="171"/>
        <v>0</v>
      </c>
      <c r="AD42" s="4">
        <f t="shared" si="171"/>
        <v>0</v>
      </c>
      <c r="AE42" s="4">
        <f t="shared" si="171"/>
        <v>0</v>
      </c>
      <c r="AF42" s="4">
        <f t="shared" si="171"/>
        <v>0</v>
      </c>
    </row>
    <row r="43" spans="1:32">
      <c r="A43" s="1" t="s">
        <v>8</v>
      </c>
      <c r="B43" s="4">
        <f t="shared" ref="B43:O43" si="172">(0*100)/2</f>
        <v>0</v>
      </c>
      <c r="C43" s="4">
        <f t="shared" si="172"/>
        <v>0</v>
      </c>
      <c r="D43" s="4">
        <f t="shared" si="172"/>
        <v>0</v>
      </c>
      <c r="E43" s="4">
        <f t="shared" si="172"/>
        <v>0</v>
      </c>
      <c r="F43" s="4">
        <f t="shared" si="172"/>
        <v>0</v>
      </c>
      <c r="G43" s="4">
        <f t="shared" si="172"/>
        <v>0</v>
      </c>
      <c r="H43" s="4">
        <f t="shared" si="172"/>
        <v>0</v>
      </c>
      <c r="I43" s="4">
        <f t="shared" si="172"/>
        <v>0</v>
      </c>
      <c r="J43" s="4">
        <f t="shared" si="172"/>
        <v>0</v>
      </c>
      <c r="K43" s="4">
        <f t="shared" si="172"/>
        <v>0</v>
      </c>
      <c r="L43" s="4">
        <f t="shared" si="172"/>
        <v>0</v>
      </c>
      <c r="M43" s="4">
        <f t="shared" si="172"/>
        <v>0</v>
      </c>
      <c r="N43" s="4">
        <f t="shared" si="172"/>
        <v>0</v>
      </c>
      <c r="O43" s="4">
        <f t="shared" si="172"/>
        <v>0</v>
      </c>
      <c r="P43" s="4">
        <f>(1*100)/2</f>
        <v>50</v>
      </c>
      <c r="Q43" s="4">
        <f t="shared" ref="Q43:AF43" si="173">(0*100)/2</f>
        <v>0</v>
      </c>
      <c r="R43" s="4">
        <f t="shared" si="173"/>
        <v>0</v>
      </c>
      <c r="S43" s="4">
        <f t="shared" si="173"/>
        <v>0</v>
      </c>
      <c r="T43" s="4">
        <f t="shared" si="173"/>
        <v>0</v>
      </c>
      <c r="U43" s="4">
        <f t="shared" si="173"/>
        <v>0</v>
      </c>
      <c r="V43" s="4">
        <f t="shared" si="173"/>
        <v>0</v>
      </c>
      <c r="W43" s="4">
        <f t="shared" si="173"/>
        <v>0</v>
      </c>
      <c r="X43" s="4">
        <f t="shared" si="173"/>
        <v>0</v>
      </c>
      <c r="Y43" s="4">
        <f t="shared" si="173"/>
        <v>0</v>
      </c>
      <c r="Z43" s="4">
        <f t="shared" si="173"/>
        <v>0</v>
      </c>
      <c r="AA43" s="4">
        <f t="shared" si="173"/>
        <v>0</v>
      </c>
      <c r="AB43" s="4">
        <f t="shared" si="173"/>
        <v>0</v>
      </c>
      <c r="AC43" s="4">
        <f t="shared" si="173"/>
        <v>0</v>
      </c>
      <c r="AD43" s="4">
        <f t="shared" si="173"/>
        <v>0</v>
      </c>
      <c r="AE43" s="4">
        <f t="shared" si="173"/>
        <v>0</v>
      </c>
      <c r="AF43" s="4">
        <f t="shared" si="173"/>
        <v>0</v>
      </c>
    </row>
    <row r="44" spans="1:32">
      <c r="A44" s="1" t="s">
        <v>9</v>
      </c>
      <c r="B44" s="4">
        <f t="shared" ref="B44:I44" si="174">(0*100)/2</f>
        <v>0</v>
      </c>
      <c r="C44" s="4">
        <f t="shared" si="174"/>
        <v>0</v>
      </c>
      <c r="D44" s="4">
        <f t="shared" si="174"/>
        <v>0</v>
      </c>
      <c r="E44" s="4">
        <f t="shared" si="174"/>
        <v>0</v>
      </c>
      <c r="F44" s="4">
        <f t="shared" si="174"/>
        <v>0</v>
      </c>
      <c r="G44" s="4">
        <f t="shared" si="174"/>
        <v>0</v>
      </c>
      <c r="H44" s="4">
        <f t="shared" si="174"/>
        <v>0</v>
      </c>
      <c r="I44" s="4">
        <f t="shared" si="174"/>
        <v>0</v>
      </c>
      <c r="J44" s="4">
        <f>(1*100)/2</f>
        <v>50</v>
      </c>
      <c r="K44" s="4">
        <f t="shared" ref="K44:Y44" si="175">(0*100)/2</f>
        <v>0</v>
      </c>
      <c r="L44" s="4">
        <f t="shared" si="175"/>
        <v>0</v>
      </c>
      <c r="M44" s="4">
        <f t="shared" si="175"/>
        <v>0</v>
      </c>
      <c r="N44" s="4">
        <f t="shared" si="175"/>
        <v>0</v>
      </c>
      <c r="O44" s="4">
        <f t="shared" si="175"/>
        <v>0</v>
      </c>
      <c r="P44" s="4">
        <f t="shared" si="175"/>
        <v>0</v>
      </c>
      <c r="Q44" s="4">
        <f t="shared" si="175"/>
        <v>0</v>
      </c>
      <c r="R44" s="4">
        <f t="shared" si="175"/>
        <v>0</v>
      </c>
      <c r="S44" s="4">
        <f t="shared" si="175"/>
        <v>0</v>
      </c>
      <c r="T44" s="4">
        <f t="shared" si="175"/>
        <v>0</v>
      </c>
      <c r="U44" s="4">
        <f t="shared" si="175"/>
        <v>0</v>
      </c>
      <c r="V44" s="4">
        <f t="shared" si="175"/>
        <v>0</v>
      </c>
      <c r="W44" s="4">
        <f t="shared" si="175"/>
        <v>0</v>
      </c>
      <c r="X44" s="4">
        <f t="shared" si="175"/>
        <v>0</v>
      </c>
      <c r="Y44" s="4">
        <f t="shared" si="175"/>
        <v>0</v>
      </c>
      <c r="Z44" s="4">
        <f>(1*100)/2</f>
        <v>50</v>
      </c>
      <c r="AA44" s="4">
        <f t="shared" ref="AA44:AF44" si="176">(0*100)/2</f>
        <v>0</v>
      </c>
      <c r="AB44" s="4">
        <f t="shared" si="176"/>
        <v>0</v>
      </c>
      <c r="AC44" s="4">
        <f t="shared" si="176"/>
        <v>0</v>
      </c>
      <c r="AD44" s="4">
        <f t="shared" si="176"/>
        <v>0</v>
      </c>
      <c r="AE44" s="4">
        <f t="shared" si="176"/>
        <v>0</v>
      </c>
      <c r="AF44" s="4">
        <f t="shared" si="176"/>
        <v>0</v>
      </c>
    </row>
    <row r="45" spans="1:32">
      <c r="A45" s="1" t="s">
        <v>10</v>
      </c>
      <c r="B45" s="4">
        <f t="shared" ref="B45:AF45" si="177">(0*100)/2</f>
        <v>0</v>
      </c>
      <c r="C45" s="4">
        <f t="shared" si="177"/>
        <v>0</v>
      </c>
      <c r="D45" s="4">
        <f t="shared" si="177"/>
        <v>0</v>
      </c>
      <c r="E45" s="4">
        <f t="shared" si="177"/>
        <v>0</v>
      </c>
      <c r="F45" s="4">
        <f t="shared" si="177"/>
        <v>0</v>
      </c>
      <c r="G45" s="4">
        <f t="shared" si="177"/>
        <v>0</v>
      </c>
      <c r="H45" s="4">
        <f t="shared" si="177"/>
        <v>0</v>
      </c>
      <c r="I45" s="4">
        <f t="shared" si="177"/>
        <v>0</v>
      </c>
      <c r="J45" s="4">
        <f t="shared" si="177"/>
        <v>0</v>
      </c>
      <c r="K45" s="4">
        <f t="shared" si="177"/>
        <v>0</v>
      </c>
      <c r="L45" s="4">
        <f t="shared" si="177"/>
        <v>0</v>
      </c>
      <c r="M45" s="4">
        <f t="shared" si="177"/>
        <v>0</v>
      </c>
      <c r="N45" s="4">
        <f t="shared" si="177"/>
        <v>0</v>
      </c>
      <c r="O45" s="4">
        <f t="shared" si="177"/>
        <v>0</v>
      </c>
      <c r="P45" s="4">
        <f t="shared" si="177"/>
        <v>0</v>
      </c>
      <c r="Q45" s="4">
        <f t="shared" si="177"/>
        <v>0</v>
      </c>
      <c r="R45" s="4">
        <f t="shared" si="177"/>
        <v>0</v>
      </c>
      <c r="S45" s="4">
        <f t="shared" si="177"/>
        <v>0</v>
      </c>
      <c r="T45" s="4">
        <f t="shared" si="177"/>
        <v>0</v>
      </c>
      <c r="U45" s="4">
        <f t="shared" si="177"/>
        <v>0</v>
      </c>
      <c r="V45" s="4">
        <f t="shared" si="177"/>
        <v>0</v>
      </c>
      <c r="W45" s="4">
        <f t="shared" si="177"/>
        <v>0</v>
      </c>
      <c r="X45" s="4">
        <f t="shared" si="177"/>
        <v>0</v>
      </c>
      <c r="Y45" s="4">
        <f t="shared" si="177"/>
        <v>0</v>
      </c>
      <c r="Z45" s="4">
        <f t="shared" si="177"/>
        <v>0</v>
      </c>
      <c r="AA45" s="4">
        <f t="shared" si="177"/>
        <v>0</v>
      </c>
      <c r="AB45" s="4">
        <f t="shared" si="177"/>
        <v>0</v>
      </c>
      <c r="AC45" s="4">
        <f t="shared" si="177"/>
        <v>0</v>
      </c>
      <c r="AD45" s="4">
        <f t="shared" si="177"/>
        <v>0</v>
      </c>
      <c r="AE45" s="4">
        <f t="shared" si="177"/>
        <v>0</v>
      </c>
      <c r="AF45" s="4">
        <f t="shared" si="177"/>
        <v>0</v>
      </c>
    </row>
    <row r="46" spans="1:32">
      <c r="A46" s="1" t="s">
        <v>11</v>
      </c>
      <c r="B46" s="4">
        <f t="shared" ref="B46:E46" si="178">(0*100)/2</f>
        <v>0</v>
      </c>
      <c r="C46" s="4">
        <f t="shared" si="178"/>
        <v>0</v>
      </c>
      <c r="D46" s="4">
        <f t="shared" si="178"/>
        <v>0</v>
      </c>
      <c r="E46" s="4">
        <f t="shared" si="178"/>
        <v>0</v>
      </c>
      <c r="F46" s="4">
        <f>(1*100)/2</f>
        <v>50</v>
      </c>
      <c r="G46" s="4">
        <f t="shared" ref="G46:AF46" si="179">(0*100)/2</f>
        <v>0</v>
      </c>
      <c r="H46" s="4">
        <f t="shared" si="179"/>
        <v>0</v>
      </c>
      <c r="I46" s="4">
        <f t="shared" si="179"/>
        <v>0</v>
      </c>
      <c r="J46" s="4">
        <f t="shared" si="179"/>
        <v>0</v>
      </c>
      <c r="K46" s="4">
        <f t="shared" si="179"/>
        <v>0</v>
      </c>
      <c r="L46" s="4">
        <f t="shared" si="179"/>
        <v>0</v>
      </c>
      <c r="M46" s="4">
        <f t="shared" si="179"/>
        <v>0</v>
      </c>
      <c r="N46" s="4">
        <f t="shared" si="179"/>
        <v>0</v>
      </c>
      <c r="O46" s="4">
        <f t="shared" si="179"/>
        <v>0</v>
      </c>
      <c r="P46" s="4">
        <f t="shared" si="179"/>
        <v>0</v>
      </c>
      <c r="Q46" s="4">
        <f t="shared" si="179"/>
        <v>0</v>
      </c>
      <c r="R46" s="4">
        <f t="shared" si="179"/>
        <v>0</v>
      </c>
      <c r="S46" s="4">
        <f t="shared" si="179"/>
        <v>0</v>
      </c>
      <c r="T46" s="4">
        <f t="shared" si="179"/>
        <v>0</v>
      </c>
      <c r="U46" s="4">
        <f t="shared" si="179"/>
        <v>0</v>
      </c>
      <c r="V46" s="4">
        <f t="shared" si="179"/>
        <v>0</v>
      </c>
      <c r="W46" s="4">
        <f t="shared" si="179"/>
        <v>0</v>
      </c>
      <c r="X46" s="4">
        <f t="shared" si="179"/>
        <v>0</v>
      </c>
      <c r="Y46" s="4">
        <f t="shared" si="179"/>
        <v>0</v>
      </c>
      <c r="Z46" s="4">
        <f t="shared" si="179"/>
        <v>0</v>
      </c>
      <c r="AA46" s="4">
        <f t="shared" si="179"/>
        <v>0</v>
      </c>
      <c r="AB46" s="4">
        <f t="shared" si="179"/>
        <v>0</v>
      </c>
      <c r="AC46" s="4">
        <f t="shared" si="179"/>
        <v>0</v>
      </c>
      <c r="AD46" s="4">
        <f t="shared" si="179"/>
        <v>0</v>
      </c>
      <c r="AE46" s="4">
        <f t="shared" si="179"/>
        <v>0</v>
      </c>
      <c r="AF46" s="4">
        <f t="shared" si="179"/>
        <v>0</v>
      </c>
    </row>
    <row r="47" spans="1:32">
      <c r="A47" s="1" t="s">
        <v>12</v>
      </c>
      <c r="B47" s="4">
        <f t="shared" ref="B47:C47" si="180">(0*100)/2</f>
        <v>0</v>
      </c>
      <c r="C47" s="4">
        <f t="shared" si="180"/>
        <v>0</v>
      </c>
      <c r="D47" s="4">
        <f t="shared" ref="D47:G47" si="181">(1*100)/2</f>
        <v>50</v>
      </c>
      <c r="E47" s="4">
        <f t="shared" si="181"/>
        <v>50</v>
      </c>
      <c r="F47" s="4">
        <f t="shared" si="181"/>
        <v>50</v>
      </c>
      <c r="G47" s="4">
        <f t="shared" si="181"/>
        <v>50</v>
      </c>
      <c r="H47" s="4">
        <f t="shared" ref="H47:L47" si="182">(0*100)/2</f>
        <v>0</v>
      </c>
      <c r="I47" s="4">
        <f t="shared" si="182"/>
        <v>0</v>
      </c>
      <c r="J47" s="4">
        <f t="shared" si="182"/>
        <v>0</v>
      </c>
      <c r="K47" s="4">
        <f t="shared" si="182"/>
        <v>0</v>
      </c>
      <c r="L47" s="4">
        <f t="shared" si="182"/>
        <v>0</v>
      </c>
      <c r="M47" s="4">
        <f>(1*100)/2</f>
        <v>50</v>
      </c>
      <c r="N47" s="4">
        <f t="shared" ref="N47:AF47" si="183">(0*100)/2</f>
        <v>0</v>
      </c>
      <c r="O47" s="4">
        <f t="shared" si="183"/>
        <v>0</v>
      </c>
      <c r="P47" s="4">
        <f t="shared" si="183"/>
        <v>0</v>
      </c>
      <c r="Q47" s="4">
        <f t="shared" si="183"/>
        <v>0</v>
      </c>
      <c r="R47" s="4">
        <f t="shared" si="183"/>
        <v>0</v>
      </c>
      <c r="S47" s="4">
        <f t="shared" si="183"/>
        <v>0</v>
      </c>
      <c r="T47" s="4">
        <f t="shared" si="183"/>
        <v>0</v>
      </c>
      <c r="U47" s="4">
        <f t="shared" si="183"/>
        <v>0</v>
      </c>
      <c r="V47" s="4">
        <f t="shared" si="183"/>
        <v>0</v>
      </c>
      <c r="W47" s="4">
        <f t="shared" si="183"/>
        <v>0</v>
      </c>
      <c r="X47" s="4">
        <f t="shared" si="183"/>
        <v>0</v>
      </c>
      <c r="Y47" s="4">
        <f t="shared" si="183"/>
        <v>0</v>
      </c>
      <c r="Z47" s="4">
        <f t="shared" si="183"/>
        <v>0</v>
      </c>
      <c r="AA47" s="4">
        <f t="shared" si="183"/>
        <v>0</v>
      </c>
      <c r="AB47" s="4">
        <f t="shared" si="183"/>
        <v>0</v>
      </c>
      <c r="AC47" s="4">
        <f t="shared" si="183"/>
        <v>0</v>
      </c>
      <c r="AD47" s="4">
        <f t="shared" si="183"/>
        <v>0</v>
      </c>
      <c r="AE47" s="4">
        <f t="shared" si="183"/>
        <v>0</v>
      </c>
      <c r="AF47" s="4">
        <f t="shared" si="183"/>
        <v>0</v>
      </c>
    </row>
    <row r="48" spans="1:32">
      <c r="A48" s="1" t="s">
        <v>13</v>
      </c>
      <c r="B48" s="4">
        <f t="shared" ref="B48:F48" si="184">(0*100)/2</f>
        <v>0</v>
      </c>
      <c r="C48" s="4">
        <f t="shared" si="184"/>
        <v>0</v>
      </c>
      <c r="D48" s="4">
        <f t="shared" si="184"/>
        <v>0</v>
      </c>
      <c r="E48" s="4">
        <f t="shared" si="184"/>
        <v>0</v>
      </c>
      <c r="F48" s="4">
        <f t="shared" si="184"/>
        <v>0</v>
      </c>
      <c r="G48" s="4">
        <f t="shared" ref="G48:G49" si="185">(1*100)/2</f>
        <v>50</v>
      </c>
      <c r="H48" s="4">
        <f t="shared" ref="H48:AF48" si="186">(0*100)/2</f>
        <v>0</v>
      </c>
      <c r="I48" s="4">
        <f t="shared" si="186"/>
        <v>0</v>
      </c>
      <c r="J48" s="4">
        <f t="shared" si="186"/>
        <v>0</v>
      </c>
      <c r="K48" s="4">
        <f t="shared" si="186"/>
        <v>0</v>
      </c>
      <c r="L48" s="4">
        <f t="shared" si="186"/>
        <v>0</v>
      </c>
      <c r="M48" s="4">
        <f t="shared" si="186"/>
        <v>0</v>
      </c>
      <c r="N48" s="4">
        <f t="shared" si="186"/>
        <v>0</v>
      </c>
      <c r="O48" s="4">
        <f t="shared" si="186"/>
        <v>0</v>
      </c>
      <c r="P48" s="4">
        <f t="shared" si="186"/>
        <v>0</v>
      </c>
      <c r="Q48" s="4">
        <f t="shared" si="186"/>
        <v>0</v>
      </c>
      <c r="R48" s="4">
        <f t="shared" si="186"/>
        <v>0</v>
      </c>
      <c r="S48" s="4">
        <f t="shared" si="186"/>
        <v>0</v>
      </c>
      <c r="T48" s="4">
        <f t="shared" si="186"/>
        <v>0</v>
      </c>
      <c r="U48" s="4">
        <f t="shared" si="186"/>
        <v>0</v>
      </c>
      <c r="V48" s="4">
        <f t="shared" si="186"/>
        <v>0</v>
      </c>
      <c r="W48" s="4">
        <f t="shared" si="186"/>
        <v>0</v>
      </c>
      <c r="X48" s="4">
        <f t="shared" si="186"/>
        <v>0</v>
      </c>
      <c r="Y48" s="4">
        <f t="shared" si="186"/>
        <v>0</v>
      </c>
      <c r="Z48" s="4">
        <f t="shared" si="186"/>
        <v>0</v>
      </c>
      <c r="AA48" s="4">
        <f t="shared" si="186"/>
        <v>0</v>
      </c>
      <c r="AB48" s="4">
        <f t="shared" si="186"/>
        <v>0</v>
      </c>
      <c r="AC48" s="4">
        <f t="shared" si="186"/>
        <v>0</v>
      </c>
      <c r="AD48" s="4">
        <f t="shared" si="186"/>
        <v>0</v>
      </c>
      <c r="AE48" s="4">
        <f t="shared" si="186"/>
        <v>0</v>
      </c>
      <c r="AF48" s="4">
        <f t="shared" si="186"/>
        <v>0</v>
      </c>
    </row>
    <row r="49" spans="1:32">
      <c r="A49" s="1" t="s">
        <v>14</v>
      </c>
      <c r="B49" s="4">
        <f t="shared" ref="B49:F49" si="187">(0*100)/2</f>
        <v>0</v>
      </c>
      <c r="C49" s="4">
        <f t="shared" si="187"/>
        <v>0</v>
      </c>
      <c r="D49" s="4">
        <f t="shared" si="187"/>
        <v>0</v>
      </c>
      <c r="E49" s="4">
        <f t="shared" si="187"/>
        <v>0</v>
      </c>
      <c r="F49" s="4">
        <f t="shared" si="187"/>
        <v>0</v>
      </c>
      <c r="G49" s="4">
        <f t="shared" si="185"/>
        <v>50</v>
      </c>
      <c r="H49" s="4">
        <f t="shared" ref="H49:AE49" si="188">(0*100)/2</f>
        <v>0</v>
      </c>
      <c r="I49" s="4">
        <f t="shared" si="188"/>
        <v>0</v>
      </c>
      <c r="J49" s="4">
        <f t="shared" si="188"/>
        <v>0</v>
      </c>
      <c r="K49" s="4">
        <f t="shared" si="188"/>
        <v>0</v>
      </c>
      <c r="L49" s="4">
        <f t="shared" si="188"/>
        <v>0</v>
      </c>
      <c r="M49" s="4">
        <f t="shared" si="188"/>
        <v>0</v>
      </c>
      <c r="N49" s="4">
        <f t="shared" si="188"/>
        <v>0</v>
      </c>
      <c r="O49" s="4">
        <f t="shared" si="188"/>
        <v>0</v>
      </c>
      <c r="P49" s="4">
        <f t="shared" si="188"/>
        <v>0</v>
      </c>
      <c r="Q49" s="4">
        <f t="shared" si="188"/>
        <v>0</v>
      </c>
      <c r="R49" s="4">
        <f t="shared" si="188"/>
        <v>0</v>
      </c>
      <c r="S49" s="4">
        <f t="shared" si="188"/>
        <v>0</v>
      </c>
      <c r="T49" s="4">
        <f t="shared" si="188"/>
        <v>0</v>
      </c>
      <c r="U49" s="4">
        <f t="shared" si="188"/>
        <v>0</v>
      </c>
      <c r="V49" s="4">
        <f t="shared" si="188"/>
        <v>0</v>
      </c>
      <c r="W49" s="4">
        <f t="shared" si="188"/>
        <v>0</v>
      </c>
      <c r="X49" s="4">
        <f t="shared" si="188"/>
        <v>0</v>
      </c>
      <c r="Y49" s="4">
        <f t="shared" si="188"/>
        <v>0</v>
      </c>
      <c r="Z49" s="4">
        <f t="shared" si="188"/>
        <v>0</v>
      </c>
      <c r="AA49" s="4">
        <f t="shared" si="188"/>
        <v>0</v>
      </c>
      <c r="AB49" s="4">
        <f t="shared" si="188"/>
        <v>0</v>
      </c>
      <c r="AC49" s="4">
        <f t="shared" si="188"/>
        <v>0</v>
      </c>
      <c r="AD49" s="4">
        <f t="shared" si="188"/>
        <v>0</v>
      </c>
      <c r="AE49" s="4">
        <f t="shared" si="188"/>
        <v>0</v>
      </c>
      <c r="AF49" s="4">
        <f>(1*100)/2</f>
        <v>50</v>
      </c>
    </row>
    <row r="50" spans="1:32">
      <c r="A50" s="1" t="s">
        <v>15</v>
      </c>
      <c r="B50" s="4">
        <f t="shared" ref="B50:AC50" si="189">(0*100)/2</f>
        <v>0</v>
      </c>
      <c r="C50" s="4">
        <f t="shared" si="189"/>
        <v>0</v>
      </c>
      <c r="D50" s="4">
        <f t="shared" si="189"/>
        <v>0</v>
      </c>
      <c r="E50" s="4">
        <f t="shared" si="189"/>
        <v>0</v>
      </c>
      <c r="F50" s="4">
        <f t="shared" si="189"/>
        <v>0</v>
      </c>
      <c r="G50" s="4">
        <f t="shared" si="189"/>
        <v>0</v>
      </c>
      <c r="H50" s="4">
        <f t="shared" si="189"/>
        <v>0</v>
      </c>
      <c r="I50" s="4">
        <f t="shared" si="189"/>
        <v>0</v>
      </c>
      <c r="J50" s="4">
        <f t="shared" si="189"/>
        <v>0</v>
      </c>
      <c r="K50" s="4">
        <f t="shared" si="189"/>
        <v>0</v>
      </c>
      <c r="L50" s="4">
        <f t="shared" si="189"/>
        <v>0</v>
      </c>
      <c r="M50" s="4">
        <f t="shared" si="189"/>
        <v>0</v>
      </c>
      <c r="N50" s="4">
        <f t="shared" si="189"/>
        <v>0</v>
      </c>
      <c r="O50" s="4">
        <f t="shared" si="189"/>
        <v>0</v>
      </c>
      <c r="P50" s="4">
        <f t="shared" si="189"/>
        <v>0</v>
      </c>
      <c r="Q50" s="4">
        <f t="shared" si="189"/>
        <v>0</v>
      </c>
      <c r="R50" s="4">
        <f t="shared" si="189"/>
        <v>0</v>
      </c>
      <c r="S50" s="4">
        <f t="shared" si="189"/>
        <v>0</v>
      </c>
      <c r="T50" s="4">
        <f t="shared" si="189"/>
        <v>0</v>
      </c>
      <c r="U50" s="4">
        <f t="shared" si="189"/>
        <v>0</v>
      </c>
      <c r="V50" s="4">
        <f t="shared" si="189"/>
        <v>0</v>
      </c>
      <c r="W50" s="4">
        <f t="shared" si="189"/>
        <v>0</v>
      </c>
      <c r="X50" s="4">
        <f t="shared" si="189"/>
        <v>0</v>
      </c>
      <c r="Y50" s="4">
        <f t="shared" si="189"/>
        <v>0</v>
      </c>
      <c r="Z50" s="4">
        <f t="shared" si="189"/>
        <v>0</v>
      </c>
      <c r="AA50" s="4">
        <f t="shared" si="189"/>
        <v>0</v>
      </c>
      <c r="AB50" s="4">
        <f t="shared" si="189"/>
        <v>0</v>
      </c>
      <c r="AC50" s="4">
        <f t="shared" si="189"/>
        <v>0</v>
      </c>
      <c r="AD50" s="4">
        <f>(1*100)/2</f>
        <v>50</v>
      </c>
      <c r="AE50" s="4">
        <f t="shared" ref="AE50:AF50" si="190">(0*100)/2</f>
        <v>0</v>
      </c>
      <c r="AF50" s="4">
        <f t="shared" si="190"/>
        <v>0</v>
      </c>
    </row>
    <row r="51" spans="1:32">
      <c r="A51" s="1" t="s">
        <v>16</v>
      </c>
      <c r="B51" s="4">
        <f t="shared" ref="B51:AF51" si="191">(0*100)/2</f>
        <v>0</v>
      </c>
      <c r="C51" s="4">
        <f t="shared" si="191"/>
        <v>0</v>
      </c>
      <c r="D51" s="4">
        <f t="shared" si="191"/>
        <v>0</v>
      </c>
      <c r="E51" s="4">
        <f t="shared" si="191"/>
        <v>0</v>
      </c>
      <c r="F51" s="4">
        <f t="shared" si="191"/>
        <v>0</v>
      </c>
      <c r="G51" s="4">
        <f t="shared" si="191"/>
        <v>0</v>
      </c>
      <c r="H51" s="4">
        <f t="shared" si="191"/>
        <v>0</v>
      </c>
      <c r="I51" s="4">
        <f t="shared" si="191"/>
        <v>0</v>
      </c>
      <c r="J51" s="4">
        <f t="shared" si="191"/>
        <v>0</v>
      </c>
      <c r="K51" s="4">
        <f t="shared" si="191"/>
        <v>0</v>
      </c>
      <c r="L51" s="4">
        <f t="shared" si="191"/>
        <v>0</v>
      </c>
      <c r="M51" s="4">
        <f t="shared" si="191"/>
        <v>0</v>
      </c>
      <c r="N51" s="4">
        <f t="shared" si="191"/>
        <v>0</v>
      </c>
      <c r="O51" s="4">
        <f t="shared" si="191"/>
        <v>0</v>
      </c>
      <c r="P51" s="4">
        <f t="shared" si="191"/>
        <v>0</v>
      </c>
      <c r="Q51" s="4">
        <f t="shared" si="191"/>
        <v>0</v>
      </c>
      <c r="R51" s="4">
        <f t="shared" si="191"/>
        <v>0</v>
      </c>
      <c r="S51" s="4">
        <f t="shared" si="191"/>
        <v>0</v>
      </c>
      <c r="T51" s="4">
        <f t="shared" si="191"/>
        <v>0</v>
      </c>
      <c r="U51" s="4">
        <f t="shared" si="191"/>
        <v>0</v>
      </c>
      <c r="V51" s="4">
        <f t="shared" si="191"/>
        <v>0</v>
      </c>
      <c r="W51" s="4">
        <f t="shared" si="191"/>
        <v>0</v>
      </c>
      <c r="X51" s="4">
        <f t="shared" si="191"/>
        <v>0</v>
      </c>
      <c r="Y51" s="4">
        <f t="shared" si="191"/>
        <v>0</v>
      </c>
      <c r="Z51" s="4">
        <f t="shared" si="191"/>
        <v>0</v>
      </c>
      <c r="AA51" s="4">
        <f t="shared" si="191"/>
        <v>0</v>
      </c>
      <c r="AB51" s="4">
        <f t="shared" si="191"/>
        <v>0</v>
      </c>
      <c r="AC51" s="4">
        <f t="shared" si="191"/>
        <v>0</v>
      </c>
      <c r="AD51" s="4">
        <f t="shared" si="191"/>
        <v>0</v>
      </c>
      <c r="AE51" s="4">
        <f t="shared" si="191"/>
        <v>0</v>
      </c>
      <c r="AF51" s="4">
        <f t="shared" si="191"/>
        <v>0</v>
      </c>
    </row>
    <row r="52" spans="1:32">
      <c r="A52" s="1" t="s">
        <v>17</v>
      </c>
      <c r="B52" s="4">
        <f t="shared" ref="B52:AF52" si="192">(0*100)/2</f>
        <v>0</v>
      </c>
      <c r="C52" s="4">
        <f t="shared" si="192"/>
        <v>0</v>
      </c>
      <c r="D52" s="4">
        <f t="shared" si="192"/>
        <v>0</v>
      </c>
      <c r="E52" s="4">
        <f t="shared" si="192"/>
        <v>0</v>
      </c>
      <c r="F52" s="4">
        <f t="shared" si="192"/>
        <v>0</v>
      </c>
      <c r="G52" s="4">
        <f t="shared" si="192"/>
        <v>0</v>
      </c>
      <c r="H52" s="4">
        <f t="shared" si="192"/>
        <v>0</v>
      </c>
      <c r="I52" s="4">
        <f t="shared" si="192"/>
        <v>0</v>
      </c>
      <c r="J52" s="4">
        <f t="shared" si="192"/>
        <v>0</v>
      </c>
      <c r="K52" s="4">
        <f t="shared" si="192"/>
        <v>0</v>
      </c>
      <c r="L52" s="4">
        <f t="shared" si="192"/>
        <v>0</v>
      </c>
      <c r="M52" s="4">
        <f t="shared" si="192"/>
        <v>0</v>
      </c>
      <c r="N52" s="4">
        <f t="shared" si="192"/>
        <v>0</v>
      </c>
      <c r="O52" s="4">
        <f t="shared" si="192"/>
        <v>0</v>
      </c>
      <c r="P52" s="4">
        <f t="shared" si="192"/>
        <v>0</v>
      </c>
      <c r="Q52" s="4">
        <f t="shared" si="192"/>
        <v>0</v>
      </c>
      <c r="R52" s="4">
        <f t="shared" si="192"/>
        <v>0</v>
      </c>
      <c r="S52" s="4">
        <f t="shared" si="192"/>
        <v>0</v>
      </c>
      <c r="T52" s="4">
        <f t="shared" si="192"/>
        <v>0</v>
      </c>
      <c r="U52" s="4">
        <f t="shared" si="192"/>
        <v>0</v>
      </c>
      <c r="V52" s="4">
        <f t="shared" si="192"/>
        <v>0</v>
      </c>
      <c r="W52" s="4">
        <f t="shared" si="192"/>
        <v>0</v>
      </c>
      <c r="X52" s="4">
        <f t="shared" si="192"/>
        <v>0</v>
      </c>
      <c r="Y52" s="4">
        <f t="shared" si="192"/>
        <v>0</v>
      </c>
      <c r="Z52" s="4">
        <f t="shared" si="192"/>
        <v>0</v>
      </c>
      <c r="AA52" s="4">
        <f t="shared" si="192"/>
        <v>0</v>
      </c>
      <c r="AB52" s="4">
        <f t="shared" si="192"/>
        <v>0</v>
      </c>
      <c r="AC52" s="4">
        <f t="shared" si="192"/>
        <v>0</v>
      </c>
      <c r="AD52" s="4">
        <f t="shared" si="192"/>
        <v>0</v>
      </c>
      <c r="AE52" s="4">
        <f t="shared" si="192"/>
        <v>0</v>
      </c>
      <c r="AF52" s="4">
        <f t="shared" si="192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193">(0*100)/5</f>
        <v>0</v>
      </c>
      <c r="C54" s="4">
        <f t="shared" si="193"/>
        <v>0</v>
      </c>
      <c r="D54" s="4">
        <f t="shared" si="193"/>
        <v>0</v>
      </c>
      <c r="E54" s="4">
        <f t="shared" si="193"/>
        <v>0</v>
      </c>
      <c r="F54" s="4">
        <f t="shared" si="193"/>
        <v>0</v>
      </c>
      <c r="G54" s="4">
        <f t="shared" si="193"/>
        <v>0</v>
      </c>
      <c r="H54" s="4">
        <f t="shared" si="193"/>
        <v>0</v>
      </c>
      <c r="I54" s="4">
        <f t="shared" si="193"/>
        <v>0</v>
      </c>
      <c r="J54" s="4">
        <f t="shared" si="193"/>
        <v>0</v>
      </c>
      <c r="K54" s="4">
        <f t="shared" si="193"/>
        <v>0</v>
      </c>
      <c r="L54" s="4">
        <f t="shared" si="193"/>
        <v>0</v>
      </c>
      <c r="M54" s="4">
        <f t="shared" si="193"/>
        <v>0</v>
      </c>
      <c r="N54" s="4">
        <f t="shared" si="193"/>
        <v>0</v>
      </c>
      <c r="O54" s="4">
        <f t="shared" si="193"/>
        <v>0</v>
      </c>
      <c r="P54" s="4">
        <f t="shared" si="193"/>
        <v>0</v>
      </c>
      <c r="Q54" s="4">
        <f t="shared" si="193"/>
        <v>0</v>
      </c>
      <c r="R54" s="4">
        <f t="shared" si="193"/>
        <v>0</v>
      </c>
      <c r="S54" s="4">
        <f t="shared" si="193"/>
        <v>0</v>
      </c>
      <c r="T54" s="4">
        <f t="shared" si="193"/>
        <v>0</v>
      </c>
      <c r="U54" s="4">
        <f t="shared" si="193"/>
        <v>0</v>
      </c>
      <c r="V54" s="4">
        <f t="shared" si="193"/>
        <v>0</v>
      </c>
      <c r="W54" s="4">
        <f t="shared" si="193"/>
        <v>0</v>
      </c>
      <c r="X54" s="4">
        <f t="shared" si="193"/>
        <v>0</v>
      </c>
      <c r="Y54" s="4">
        <f t="shared" si="193"/>
        <v>0</v>
      </c>
      <c r="Z54" s="4">
        <f t="shared" si="193"/>
        <v>0</v>
      </c>
      <c r="AA54" s="4">
        <f t="shared" si="193"/>
        <v>0</v>
      </c>
      <c r="AB54" s="4">
        <f t="shared" si="193"/>
        <v>0</v>
      </c>
      <c r="AC54" s="4">
        <f t="shared" si="193"/>
        <v>0</v>
      </c>
      <c r="AD54" s="4">
        <f t="shared" si="193"/>
        <v>0</v>
      </c>
      <c r="AE54" s="4">
        <f t="shared" si="193"/>
        <v>0</v>
      </c>
      <c r="AF54" s="4">
        <f t="shared" si="193"/>
        <v>0</v>
      </c>
    </row>
    <row r="55" spans="1:32">
      <c r="A55" s="1" t="s">
        <v>3</v>
      </c>
      <c r="B55" s="4">
        <f t="shared" ref="B55:AF55" si="194">(0*100)/5</f>
        <v>0</v>
      </c>
      <c r="C55" s="4">
        <f t="shared" si="194"/>
        <v>0</v>
      </c>
      <c r="D55" s="4">
        <f t="shared" si="194"/>
        <v>0</v>
      </c>
      <c r="E55" s="4">
        <f t="shared" si="194"/>
        <v>0</v>
      </c>
      <c r="F55" s="4">
        <f t="shared" si="194"/>
        <v>0</v>
      </c>
      <c r="G55" s="4">
        <f t="shared" si="194"/>
        <v>0</v>
      </c>
      <c r="H55" s="4">
        <f t="shared" si="194"/>
        <v>0</v>
      </c>
      <c r="I55" s="4">
        <f t="shared" si="194"/>
        <v>0</v>
      </c>
      <c r="J55" s="4">
        <f t="shared" si="194"/>
        <v>0</v>
      </c>
      <c r="K55" s="4">
        <f t="shared" si="194"/>
        <v>0</v>
      </c>
      <c r="L55" s="4">
        <f t="shared" si="194"/>
        <v>0</v>
      </c>
      <c r="M55" s="4">
        <f t="shared" si="194"/>
        <v>0</v>
      </c>
      <c r="N55" s="4">
        <f t="shared" si="194"/>
        <v>0</v>
      </c>
      <c r="O55" s="4">
        <f t="shared" si="194"/>
        <v>0</v>
      </c>
      <c r="P55" s="4">
        <f t="shared" si="194"/>
        <v>0</v>
      </c>
      <c r="Q55" s="4">
        <f t="shared" si="194"/>
        <v>0</v>
      </c>
      <c r="R55" s="4">
        <f t="shared" si="194"/>
        <v>0</v>
      </c>
      <c r="S55" s="4">
        <f t="shared" si="194"/>
        <v>0</v>
      </c>
      <c r="T55" s="4">
        <f t="shared" si="194"/>
        <v>0</v>
      </c>
      <c r="U55" s="4">
        <f t="shared" si="194"/>
        <v>0</v>
      </c>
      <c r="V55" s="4">
        <f t="shared" si="194"/>
        <v>0</v>
      </c>
      <c r="W55" s="4">
        <f t="shared" si="194"/>
        <v>0</v>
      </c>
      <c r="X55" s="4">
        <f t="shared" si="194"/>
        <v>0</v>
      </c>
      <c r="Y55" s="4">
        <f t="shared" si="194"/>
        <v>0</v>
      </c>
      <c r="Z55" s="4">
        <f t="shared" si="194"/>
        <v>0</v>
      </c>
      <c r="AA55" s="4">
        <f t="shared" si="194"/>
        <v>0</v>
      </c>
      <c r="AB55" s="4">
        <f t="shared" si="194"/>
        <v>0</v>
      </c>
      <c r="AC55" s="4">
        <f t="shared" si="194"/>
        <v>0</v>
      </c>
      <c r="AD55" s="4">
        <f t="shared" si="194"/>
        <v>0</v>
      </c>
      <c r="AE55" s="4">
        <f t="shared" si="194"/>
        <v>0</v>
      </c>
      <c r="AF55" s="4">
        <f t="shared" si="194"/>
        <v>0</v>
      </c>
    </row>
    <row r="56" spans="1:32">
      <c r="A56" s="1" t="s">
        <v>4</v>
      </c>
      <c r="B56" s="4">
        <f t="shared" ref="B56:C56" si="195">(1*100)/5</f>
        <v>20</v>
      </c>
      <c r="C56" s="4">
        <f t="shared" si="195"/>
        <v>20</v>
      </c>
      <c r="D56" s="4">
        <f t="shared" ref="D56:D57" si="196">(0*100)/5</f>
        <v>0</v>
      </c>
      <c r="E56" s="4">
        <f>(1*100)/5</f>
        <v>20</v>
      </c>
      <c r="F56" s="4">
        <f t="shared" ref="F56:G56" si="197">(0*100)/5</f>
        <v>0</v>
      </c>
      <c r="G56" s="4">
        <f t="shared" si="197"/>
        <v>0</v>
      </c>
      <c r="H56" s="4">
        <f t="shared" ref="H56:H57" si="198">(2*100)/5</f>
        <v>40</v>
      </c>
      <c r="I56" s="4">
        <f t="shared" ref="I56:I57" si="199">(1*100)/5</f>
        <v>20</v>
      </c>
      <c r="J56" s="4">
        <f t="shared" ref="J56:O56" si="200">(0*100)/5</f>
        <v>0</v>
      </c>
      <c r="K56" s="4">
        <f t="shared" si="200"/>
        <v>0</v>
      </c>
      <c r="L56" s="4">
        <f t="shared" si="200"/>
        <v>0</v>
      </c>
      <c r="M56" s="4">
        <f t="shared" si="200"/>
        <v>0</v>
      </c>
      <c r="N56" s="4">
        <f t="shared" si="200"/>
        <v>0</v>
      </c>
      <c r="O56" s="4">
        <f t="shared" si="200"/>
        <v>0</v>
      </c>
      <c r="P56" s="4">
        <f>(1*100)/5</f>
        <v>20</v>
      </c>
      <c r="Q56" s="4">
        <f t="shared" ref="Q56:S56" si="201">(0*100)/5</f>
        <v>0</v>
      </c>
      <c r="R56" s="4">
        <f t="shared" si="201"/>
        <v>0</v>
      </c>
      <c r="S56" s="4">
        <f t="shared" si="201"/>
        <v>0</v>
      </c>
      <c r="T56" s="4">
        <f>(1*100)/5</f>
        <v>20</v>
      </c>
      <c r="U56" s="4">
        <f t="shared" ref="U56:V56" si="202">(0*100)/5</f>
        <v>0</v>
      </c>
      <c r="V56" s="4">
        <f t="shared" si="202"/>
        <v>0</v>
      </c>
      <c r="W56" s="4">
        <f>(1*100)/5</f>
        <v>20</v>
      </c>
      <c r="X56" s="4">
        <f t="shared" ref="X56:AB56" si="203">(0*100)/5</f>
        <v>0</v>
      </c>
      <c r="Y56" s="4">
        <f t="shared" si="203"/>
        <v>0</v>
      </c>
      <c r="Z56" s="4">
        <f t="shared" si="203"/>
        <v>0</v>
      </c>
      <c r="AA56" s="4">
        <f t="shared" si="203"/>
        <v>0</v>
      </c>
      <c r="AB56" s="4">
        <f t="shared" si="203"/>
        <v>0</v>
      </c>
      <c r="AC56" s="4">
        <f t="shared" ref="AC56:AE56" si="204">(1*100)/5</f>
        <v>20</v>
      </c>
      <c r="AD56" s="4">
        <f t="shared" si="204"/>
        <v>20</v>
      </c>
      <c r="AE56" s="4">
        <f t="shared" si="204"/>
        <v>20</v>
      </c>
      <c r="AF56" s="4">
        <f t="shared" ref="AF56:AF57" si="205">(0*100)/5</f>
        <v>0</v>
      </c>
    </row>
    <row r="57" spans="1:32">
      <c r="A57" s="1" t="s">
        <v>5</v>
      </c>
      <c r="B57" s="4">
        <f t="shared" ref="B57:C57" si="206">(1*100)/5</f>
        <v>20</v>
      </c>
      <c r="C57" s="4">
        <f t="shared" si="206"/>
        <v>20</v>
      </c>
      <c r="D57" s="4">
        <f t="shared" si="196"/>
        <v>0</v>
      </c>
      <c r="E57" s="4">
        <f t="shared" ref="E57:F57" si="207">(0*100)/5</f>
        <v>0</v>
      </c>
      <c r="F57" s="4">
        <f t="shared" si="207"/>
        <v>0</v>
      </c>
      <c r="G57" s="4">
        <f>(1*100)/5</f>
        <v>20</v>
      </c>
      <c r="H57" s="4">
        <f t="shared" si="198"/>
        <v>40</v>
      </c>
      <c r="I57" s="4">
        <f t="shared" si="199"/>
        <v>20</v>
      </c>
      <c r="J57" s="4">
        <f t="shared" ref="J57:M57" si="208">(0*100)/5</f>
        <v>0</v>
      </c>
      <c r="K57" s="4">
        <f t="shared" si="208"/>
        <v>0</v>
      </c>
      <c r="L57" s="4">
        <f t="shared" si="208"/>
        <v>0</v>
      </c>
      <c r="M57" s="4">
        <f t="shared" si="208"/>
        <v>0</v>
      </c>
      <c r="N57" s="4">
        <f t="shared" ref="N57:O57" si="209">(1*100)/5</f>
        <v>20</v>
      </c>
      <c r="O57" s="4">
        <f t="shared" si="209"/>
        <v>20</v>
      </c>
      <c r="P57" s="4">
        <f>(0*100)/5</f>
        <v>0</v>
      </c>
      <c r="Q57" s="4">
        <f t="shared" ref="Q57:T57" si="210">(1*100)/5</f>
        <v>20</v>
      </c>
      <c r="R57" s="4">
        <f t="shared" si="210"/>
        <v>20</v>
      </c>
      <c r="S57" s="4">
        <f t="shared" si="210"/>
        <v>20</v>
      </c>
      <c r="T57" s="4">
        <f t="shared" si="210"/>
        <v>20</v>
      </c>
      <c r="U57" s="4">
        <f t="shared" ref="U57:U60" si="211">(0*100)/5</f>
        <v>0</v>
      </c>
      <c r="V57" s="4">
        <f t="shared" ref="V57:X57" si="212">(1*100)/5</f>
        <v>20</v>
      </c>
      <c r="W57" s="4">
        <f t="shared" si="212"/>
        <v>20</v>
      </c>
      <c r="X57" s="4">
        <f t="shared" si="212"/>
        <v>20</v>
      </c>
      <c r="Y57" s="4">
        <f t="shared" ref="Y57:AA57" si="213">(0*100)/5</f>
        <v>0</v>
      </c>
      <c r="Z57" s="4">
        <f t="shared" si="213"/>
        <v>0</v>
      </c>
      <c r="AA57" s="4">
        <f t="shared" si="213"/>
        <v>0</v>
      </c>
      <c r="AB57" s="4">
        <f t="shared" ref="AB57:AB58" si="214">(2*100)/5</f>
        <v>40</v>
      </c>
      <c r="AC57" s="4">
        <f t="shared" ref="AC57:AE57" si="215">(1*100)/5</f>
        <v>20</v>
      </c>
      <c r="AD57" s="4">
        <f t="shared" si="215"/>
        <v>20</v>
      </c>
      <c r="AE57" s="4">
        <f t="shared" si="215"/>
        <v>20</v>
      </c>
      <c r="AF57" s="4">
        <f t="shared" si="205"/>
        <v>0</v>
      </c>
    </row>
    <row r="58" spans="1:32">
      <c r="A58" s="1" t="s">
        <v>6</v>
      </c>
      <c r="B58" s="4">
        <f>(3*100)/5</f>
        <v>60</v>
      </c>
      <c r="C58" s="4">
        <f>(2*100)/5</f>
        <v>40</v>
      </c>
      <c r="D58" s="4">
        <f>(1*100)/5</f>
        <v>20</v>
      </c>
      <c r="E58" s="4">
        <f>(0*100)/5</f>
        <v>0</v>
      </c>
      <c r="F58" s="4">
        <f>(2*100)/5</f>
        <v>40</v>
      </c>
      <c r="G58" s="4">
        <f>(0*100)/5</f>
        <v>0</v>
      </c>
      <c r="H58" s="4">
        <f t="shared" ref="H58:H59" si="216">(1*100)/5</f>
        <v>20</v>
      </c>
      <c r="I58" s="4">
        <f t="shared" ref="I58:M58" si="217">(0*100)/5</f>
        <v>0</v>
      </c>
      <c r="J58" s="4">
        <f t="shared" si="217"/>
        <v>0</v>
      </c>
      <c r="K58" s="4">
        <f t="shared" si="217"/>
        <v>0</v>
      </c>
      <c r="L58" s="4">
        <f t="shared" si="217"/>
        <v>0</v>
      </c>
      <c r="M58" s="4">
        <f t="shared" si="217"/>
        <v>0</v>
      </c>
      <c r="N58" s="4">
        <f t="shared" ref="N58:S58" si="218">(1*100)/5</f>
        <v>20</v>
      </c>
      <c r="O58" s="4">
        <f t="shared" si="218"/>
        <v>20</v>
      </c>
      <c r="P58" s="4">
        <f t="shared" si="218"/>
        <v>20</v>
      </c>
      <c r="Q58" s="4">
        <f t="shared" si="218"/>
        <v>20</v>
      </c>
      <c r="R58" s="4">
        <f t="shared" si="218"/>
        <v>20</v>
      </c>
      <c r="S58" s="4">
        <f t="shared" si="218"/>
        <v>20</v>
      </c>
      <c r="T58" s="4">
        <f>(2*100)/5</f>
        <v>40</v>
      </c>
      <c r="U58" s="4">
        <f t="shared" si="211"/>
        <v>0</v>
      </c>
      <c r="V58" s="4">
        <f t="shared" ref="V58:W58" si="219">(1*100)/5</f>
        <v>20</v>
      </c>
      <c r="W58" s="4">
        <f t="shared" si="219"/>
        <v>20</v>
      </c>
      <c r="X58" s="4">
        <f t="shared" ref="X58:X59" si="220">(2*100)/5</f>
        <v>40</v>
      </c>
      <c r="Y58" s="4">
        <f t="shared" ref="Y58:AA58" si="221">(0*100)/5</f>
        <v>0</v>
      </c>
      <c r="Z58" s="4">
        <f t="shared" si="221"/>
        <v>0</v>
      </c>
      <c r="AA58" s="4">
        <f t="shared" si="221"/>
        <v>0</v>
      </c>
      <c r="AB58" s="4">
        <f t="shared" si="214"/>
        <v>40</v>
      </c>
      <c r="AC58" s="4">
        <f t="shared" ref="AC58:AF58" si="222">(1*100)/5</f>
        <v>20</v>
      </c>
      <c r="AD58" s="4">
        <f t="shared" si="222"/>
        <v>20</v>
      </c>
      <c r="AE58" s="4">
        <f t="shared" si="222"/>
        <v>20</v>
      </c>
      <c r="AF58" s="4">
        <f t="shared" si="222"/>
        <v>20</v>
      </c>
    </row>
    <row r="59" spans="1:32">
      <c r="A59" s="1" t="s">
        <v>7</v>
      </c>
      <c r="B59" s="4">
        <f t="shared" ref="B59:E59" si="223">(1*100)/5</f>
        <v>20</v>
      </c>
      <c r="C59" s="4">
        <f t="shared" si="223"/>
        <v>20</v>
      </c>
      <c r="D59" s="4">
        <f t="shared" si="223"/>
        <v>20</v>
      </c>
      <c r="E59" s="4">
        <f t="shared" si="223"/>
        <v>20</v>
      </c>
      <c r="F59" s="4">
        <f t="shared" ref="F59:G59" si="224">(0*100)/5</f>
        <v>0</v>
      </c>
      <c r="G59" s="4">
        <f t="shared" si="224"/>
        <v>0</v>
      </c>
      <c r="H59" s="4">
        <f t="shared" si="216"/>
        <v>20</v>
      </c>
      <c r="I59" s="4">
        <f t="shared" ref="I59:M59" si="225">(0*100)/5</f>
        <v>0</v>
      </c>
      <c r="J59" s="4">
        <f t="shared" si="225"/>
        <v>0</v>
      </c>
      <c r="K59" s="4">
        <f t="shared" si="225"/>
        <v>0</v>
      </c>
      <c r="L59" s="4">
        <f t="shared" si="225"/>
        <v>0</v>
      </c>
      <c r="M59" s="4">
        <f t="shared" si="225"/>
        <v>0</v>
      </c>
      <c r="N59" s="4">
        <f t="shared" ref="N59:T59" si="226">(1*100)/5</f>
        <v>20</v>
      </c>
      <c r="O59" s="4">
        <f t="shared" si="226"/>
        <v>20</v>
      </c>
      <c r="P59" s="4">
        <f t="shared" si="226"/>
        <v>20</v>
      </c>
      <c r="Q59" s="4">
        <f t="shared" si="226"/>
        <v>20</v>
      </c>
      <c r="R59" s="4">
        <f t="shared" si="226"/>
        <v>20</v>
      </c>
      <c r="S59" s="4">
        <f t="shared" si="226"/>
        <v>20</v>
      </c>
      <c r="T59" s="4">
        <f t="shared" si="226"/>
        <v>20</v>
      </c>
      <c r="U59" s="4">
        <f t="shared" si="211"/>
        <v>0</v>
      </c>
      <c r="V59" s="4">
        <f t="shared" ref="V59:W59" si="227">(0*100)/5</f>
        <v>0</v>
      </c>
      <c r="W59" s="4">
        <f t="shared" si="227"/>
        <v>0</v>
      </c>
      <c r="X59" s="4">
        <f t="shared" si="220"/>
        <v>40</v>
      </c>
      <c r="Y59" s="4">
        <f t="shared" ref="Y59:Y61" si="228">(2*100)/5</f>
        <v>40</v>
      </c>
      <c r="Z59" s="4">
        <f t="shared" ref="Z59:AB59" si="229">(0*100)/5</f>
        <v>0</v>
      </c>
      <c r="AA59" s="4">
        <f t="shared" si="229"/>
        <v>0</v>
      </c>
      <c r="AB59" s="4">
        <f t="shared" si="229"/>
        <v>0</v>
      </c>
      <c r="AC59" s="4">
        <f t="shared" ref="AC59:AF59" si="230">(1*100)/5</f>
        <v>20</v>
      </c>
      <c r="AD59" s="4">
        <f t="shared" si="230"/>
        <v>20</v>
      </c>
      <c r="AE59" s="4">
        <f t="shared" si="230"/>
        <v>20</v>
      </c>
      <c r="AF59" s="4">
        <f t="shared" si="230"/>
        <v>20</v>
      </c>
    </row>
    <row r="60" spans="1:32">
      <c r="A60" s="1" t="s">
        <v>8</v>
      </c>
      <c r="B60" s="4">
        <f>(2*100)/5</f>
        <v>40</v>
      </c>
      <c r="C60" s="4">
        <f t="shared" ref="C60:D60" si="231">(0*100)/5</f>
        <v>0</v>
      </c>
      <c r="D60" s="4">
        <f t="shared" si="231"/>
        <v>0</v>
      </c>
      <c r="E60" s="4">
        <f t="shared" ref="E60:E61" si="232">(1*100)/5</f>
        <v>20</v>
      </c>
      <c r="F60" s="4">
        <f t="shared" ref="F60:L60" si="233">(0*100)/5</f>
        <v>0</v>
      </c>
      <c r="G60" s="4">
        <f t="shared" si="233"/>
        <v>0</v>
      </c>
      <c r="H60" s="4">
        <f t="shared" si="233"/>
        <v>0</v>
      </c>
      <c r="I60" s="4">
        <f t="shared" si="233"/>
        <v>0</v>
      </c>
      <c r="J60" s="4">
        <f t="shared" si="233"/>
        <v>0</v>
      </c>
      <c r="K60" s="4">
        <f t="shared" si="233"/>
        <v>0</v>
      </c>
      <c r="L60" s="4">
        <f t="shared" si="233"/>
        <v>0</v>
      </c>
      <c r="M60" s="4">
        <f>(1*100)/5</f>
        <v>20</v>
      </c>
      <c r="N60" s="4">
        <f>(0*100)/5</f>
        <v>0</v>
      </c>
      <c r="O60" s="4">
        <f t="shared" ref="O60:R60" si="234">(1*100)/5</f>
        <v>20</v>
      </c>
      <c r="P60" s="4">
        <f t="shared" si="234"/>
        <v>20</v>
      </c>
      <c r="Q60" s="4">
        <f t="shared" si="234"/>
        <v>20</v>
      </c>
      <c r="R60" s="4">
        <f t="shared" si="234"/>
        <v>20</v>
      </c>
      <c r="S60" s="4">
        <f>(0*100)/5</f>
        <v>0</v>
      </c>
      <c r="T60" s="4">
        <f t="shared" ref="T60:T65" si="235">(1*100)/5</f>
        <v>20</v>
      </c>
      <c r="U60" s="4">
        <f t="shared" si="211"/>
        <v>0</v>
      </c>
      <c r="V60" s="4">
        <f t="shared" ref="V60:W60" si="236">(0*100)/5</f>
        <v>0</v>
      </c>
      <c r="W60" s="4">
        <f t="shared" si="236"/>
        <v>0</v>
      </c>
      <c r="X60" s="4">
        <f t="shared" ref="X60:X61" si="237">(1*100)/5</f>
        <v>20</v>
      </c>
      <c r="Y60" s="4">
        <f t="shared" si="228"/>
        <v>40</v>
      </c>
      <c r="Z60" s="4">
        <f>(1*100)/5</f>
        <v>20</v>
      </c>
      <c r="AA60" s="4">
        <f>(0*100)/5</f>
        <v>0</v>
      </c>
      <c r="AB60" s="4">
        <f t="shared" ref="AB60:AE60" si="238">(1*100)/5</f>
        <v>20</v>
      </c>
      <c r="AC60" s="4">
        <f t="shared" si="238"/>
        <v>20</v>
      </c>
      <c r="AD60" s="4">
        <f t="shared" si="238"/>
        <v>20</v>
      </c>
      <c r="AE60" s="4">
        <f t="shared" si="238"/>
        <v>20</v>
      </c>
      <c r="AF60" s="4">
        <f t="shared" ref="AF60:AF62" si="239">(0*100)/5</f>
        <v>0</v>
      </c>
    </row>
    <row r="61" spans="1:32">
      <c r="A61" s="1" t="s">
        <v>9</v>
      </c>
      <c r="B61" s="4">
        <f t="shared" ref="B61:C61" si="240">(1*100)/5</f>
        <v>20</v>
      </c>
      <c r="C61" s="4">
        <f t="shared" si="240"/>
        <v>20</v>
      </c>
      <c r="D61" s="4">
        <f t="shared" ref="D61:D62" si="241">(0*100)/5</f>
        <v>0</v>
      </c>
      <c r="E61" s="4">
        <f t="shared" si="232"/>
        <v>20</v>
      </c>
      <c r="F61" s="4">
        <f>(2*100)/5</f>
        <v>40</v>
      </c>
      <c r="G61" s="4">
        <f t="shared" ref="G61:G62" si="242">(0*100)/5</f>
        <v>0</v>
      </c>
      <c r="H61" s="4">
        <f t="shared" ref="H61:H63" si="243">(1*100)/5</f>
        <v>20</v>
      </c>
      <c r="I61" s="4">
        <f t="shared" ref="I61:N61" si="244">(0*100)/5</f>
        <v>0</v>
      </c>
      <c r="J61" s="4">
        <f t="shared" si="244"/>
        <v>0</v>
      </c>
      <c r="K61" s="4">
        <f t="shared" si="244"/>
        <v>0</v>
      </c>
      <c r="L61" s="4">
        <f t="shared" si="244"/>
        <v>0</v>
      </c>
      <c r="M61" s="4">
        <f t="shared" si="244"/>
        <v>0</v>
      </c>
      <c r="N61" s="4">
        <f t="shared" si="244"/>
        <v>0</v>
      </c>
      <c r="O61" s="4">
        <f t="shared" ref="O61:P61" si="245">(1*100)/5</f>
        <v>20</v>
      </c>
      <c r="P61" s="4">
        <f t="shared" si="245"/>
        <v>20</v>
      </c>
      <c r="Q61" s="4">
        <f t="shared" ref="Q61:S61" si="246">(0*100)/5</f>
        <v>0</v>
      </c>
      <c r="R61" s="4">
        <f t="shared" si="246"/>
        <v>0</v>
      </c>
      <c r="S61" s="4">
        <f t="shared" si="246"/>
        <v>0</v>
      </c>
      <c r="T61" s="4">
        <f t="shared" si="235"/>
        <v>20</v>
      </c>
      <c r="U61" s="4">
        <f>(1*100)/5</f>
        <v>20</v>
      </c>
      <c r="V61" s="4">
        <f t="shared" ref="V61:W61" si="247">(0*100)/5</f>
        <v>0</v>
      </c>
      <c r="W61" s="4">
        <f t="shared" si="247"/>
        <v>0</v>
      </c>
      <c r="X61" s="4">
        <f t="shared" si="237"/>
        <v>20</v>
      </c>
      <c r="Y61" s="4">
        <f t="shared" si="228"/>
        <v>40</v>
      </c>
      <c r="Z61" s="4">
        <f t="shared" ref="Z61:AA61" si="248">(0*100)/5</f>
        <v>0</v>
      </c>
      <c r="AA61" s="4">
        <f t="shared" si="248"/>
        <v>0</v>
      </c>
      <c r="AB61" s="4">
        <f t="shared" ref="AB61:AE61" si="249">(1*100)/5</f>
        <v>20</v>
      </c>
      <c r="AC61" s="4">
        <f t="shared" si="249"/>
        <v>20</v>
      </c>
      <c r="AD61" s="4">
        <f t="shared" si="249"/>
        <v>20</v>
      </c>
      <c r="AE61" s="4">
        <f t="shared" si="249"/>
        <v>20</v>
      </c>
      <c r="AF61" s="4">
        <f t="shared" si="239"/>
        <v>0</v>
      </c>
    </row>
    <row r="62" spans="1:32">
      <c r="A62" s="1" t="s">
        <v>10</v>
      </c>
      <c r="B62" s="4">
        <f t="shared" ref="B62:C62" si="250">(1*100)/5</f>
        <v>20</v>
      </c>
      <c r="C62" s="4">
        <f t="shared" si="250"/>
        <v>20</v>
      </c>
      <c r="D62" s="4">
        <f t="shared" si="241"/>
        <v>0</v>
      </c>
      <c r="E62" s="4">
        <f t="shared" ref="E62:E65" si="251">(0*100)/5</f>
        <v>0</v>
      </c>
      <c r="F62" s="4">
        <f>(1*100)/5</f>
        <v>20</v>
      </c>
      <c r="G62" s="4">
        <f t="shared" si="242"/>
        <v>0</v>
      </c>
      <c r="H62" s="4">
        <f t="shared" si="243"/>
        <v>20</v>
      </c>
      <c r="I62" s="4">
        <f t="shared" ref="I62:M62" si="252">(0*100)/5</f>
        <v>0</v>
      </c>
      <c r="J62" s="4">
        <f t="shared" si="252"/>
        <v>0</v>
      </c>
      <c r="K62" s="4">
        <f t="shared" si="252"/>
        <v>0</v>
      </c>
      <c r="L62" s="4">
        <f t="shared" si="252"/>
        <v>0</v>
      </c>
      <c r="M62" s="4">
        <f t="shared" si="252"/>
        <v>0</v>
      </c>
      <c r="N62" s="4">
        <f>(1*100)/5</f>
        <v>20</v>
      </c>
      <c r="O62" s="4">
        <f t="shared" ref="O62:S62" si="253">(0*100)/5</f>
        <v>0</v>
      </c>
      <c r="P62" s="4">
        <f t="shared" si="253"/>
        <v>0</v>
      </c>
      <c r="Q62" s="4">
        <f t="shared" si="253"/>
        <v>0</v>
      </c>
      <c r="R62" s="4">
        <f t="shared" si="253"/>
        <v>0</v>
      </c>
      <c r="S62" s="4">
        <f t="shared" si="253"/>
        <v>0</v>
      </c>
      <c r="T62" s="4">
        <f t="shared" si="235"/>
        <v>20</v>
      </c>
      <c r="U62" s="4">
        <f t="shared" ref="U62:U65" si="254">(0*100)/5</f>
        <v>0</v>
      </c>
      <c r="V62" s="4">
        <f t="shared" ref="V62:V63" si="255">(1*100)/5</f>
        <v>20</v>
      </c>
      <c r="W62" s="4">
        <f t="shared" ref="W62:AA62" si="256">(0*100)/5</f>
        <v>0</v>
      </c>
      <c r="X62" s="4">
        <f t="shared" si="256"/>
        <v>0</v>
      </c>
      <c r="Y62" s="4">
        <f t="shared" si="256"/>
        <v>0</v>
      </c>
      <c r="Z62" s="4">
        <f t="shared" si="256"/>
        <v>0</v>
      </c>
      <c r="AA62" s="4">
        <f t="shared" si="256"/>
        <v>0</v>
      </c>
      <c r="AB62" s="4">
        <f t="shared" ref="AB62:AC62" si="257">(1*100)/5</f>
        <v>20</v>
      </c>
      <c r="AC62" s="4">
        <f t="shared" si="257"/>
        <v>20</v>
      </c>
      <c r="AD62" s="4">
        <f t="shared" ref="AD62:AD63" si="258">(2*100)/5</f>
        <v>40</v>
      </c>
      <c r="AE62" s="4">
        <f>(1*100)/5</f>
        <v>20</v>
      </c>
      <c r="AF62" s="4">
        <f t="shared" si="239"/>
        <v>0</v>
      </c>
    </row>
    <row r="63" spans="1:32">
      <c r="A63" s="1" t="s">
        <v>11</v>
      </c>
      <c r="B63" s="4">
        <f>(1*100)/5</f>
        <v>20</v>
      </c>
      <c r="C63" s="4">
        <f>(0*100)/5</f>
        <v>0</v>
      </c>
      <c r="D63" s="4">
        <f>(2*100)/5</f>
        <v>40</v>
      </c>
      <c r="E63" s="4">
        <f t="shared" si="251"/>
        <v>0</v>
      </c>
      <c r="F63" s="4">
        <f t="shared" ref="F63:G63" si="259">(0*100)/5</f>
        <v>0</v>
      </c>
      <c r="G63" s="4">
        <f t="shared" si="259"/>
        <v>0</v>
      </c>
      <c r="H63" s="4">
        <f t="shared" si="243"/>
        <v>20</v>
      </c>
      <c r="I63" s="4">
        <f t="shared" ref="I63:J63" si="260">(1*100)/5</f>
        <v>20</v>
      </c>
      <c r="J63" s="4">
        <f t="shared" si="260"/>
        <v>20</v>
      </c>
      <c r="K63" s="4">
        <f t="shared" ref="K63:L63" si="261">(0*100)/5</f>
        <v>0</v>
      </c>
      <c r="L63" s="4">
        <f t="shared" si="261"/>
        <v>0</v>
      </c>
      <c r="M63" s="4">
        <f t="shared" ref="M63:N63" si="262">(1*100)/5</f>
        <v>20</v>
      </c>
      <c r="N63" s="4">
        <f t="shared" si="262"/>
        <v>20</v>
      </c>
      <c r="O63" s="4">
        <f t="shared" ref="O63:S63" si="263">(0*100)/5</f>
        <v>0</v>
      </c>
      <c r="P63" s="4">
        <f t="shared" si="263"/>
        <v>0</v>
      </c>
      <c r="Q63" s="4">
        <f t="shared" si="263"/>
        <v>0</v>
      </c>
      <c r="R63" s="4">
        <f t="shared" si="263"/>
        <v>0</v>
      </c>
      <c r="S63" s="4">
        <f t="shared" si="263"/>
        <v>0</v>
      </c>
      <c r="T63" s="4">
        <f t="shared" si="235"/>
        <v>20</v>
      </c>
      <c r="U63" s="4">
        <f t="shared" si="254"/>
        <v>0</v>
      </c>
      <c r="V63" s="4">
        <f t="shared" si="255"/>
        <v>20</v>
      </c>
      <c r="W63" s="4">
        <f t="shared" ref="W63:X63" si="264">(0*100)/5</f>
        <v>0</v>
      </c>
      <c r="X63" s="4">
        <f t="shared" si="264"/>
        <v>0</v>
      </c>
      <c r="Y63" s="4">
        <f t="shared" ref="Y63:Z63" si="265">(1*100)/5</f>
        <v>20</v>
      </c>
      <c r="Z63" s="4">
        <f t="shared" si="265"/>
        <v>20</v>
      </c>
      <c r="AA63" s="4">
        <f>(0*100)/5</f>
        <v>0</v>
      </c>
      <c r="AB63" s="4">
        <f t="shared" ref="AB63:AC63" si="266">(1*100)/5</f>
        <v>20</v>
      </c>
      <c r="AC63" s="4">
        <f t="shared" si="266"/>
        <v>20</v>
      </c>
      <c r="AD63" s="4">
        <f t="shared" si="258"/>
        <v>40</v>
      </c>
      <c r="AE63" s="4">
        <f t="shared" ref="AE63:AF63" si="267">(0*100)/5</f>
        <v>0</v>
      </c>
      <c r="AF63" s="4">
        <f t="shared" si="267"/>
        <v>0</v>
      </c>
    </row>
    <row r="64" spans="1:32">
      <c r="A64" s="1" t="s">
        <v>12</v>
      </c>
      <c r="B64" s="4">
        <f t="shared" ref="B64:C64" si="268">(0*100)/5</f>
        <v>0</v>
      </c>
      <c r="C64" s="4">
        <f t="shared" si="268"/>
        <v>0</v>
      </c>
      <c r="D64" s="4">
        <f t="shared" ref="D64:D65" si="269">(1*100)/5</f>
        <v>20</v>
      </c>
      <c r="E64" s="4">
        <f t="shared" si="251"/>
        <v>0</v>
      </c>
      <c r="F64" s="4">
        <f t="shared" ref="F64:G64" si="270">(0*100)/5</f>
        <v>0</v>
      </c>
      <c r="G64" s="4">
        <f t="shared" si="270"/>
        <v>0</v>
      </c>
      <c r="H64" s="4">
        <f>(2*100)/5</f>
        <v>40</v>
      </c>
      <c r="I64" s="4">
        <f>(1*100)/5</f>
        <v>20</v>
      </c>
      <c r="J64" s="4">
        <f t="shared" ref="J64:S64" si="271">(0*100)/5</f>
        <v>0</v>
      </c>
      <c r="K64" s="4">
        <f t="shared" si="271"/>
        <v>0</v>
      </c>
      <c r="L64" s="4">
        <f t="shared" si="271"/>
        <v>0</v>
      </c>
      <c r="M64" s="4">
        <f t="shared" si="271"/>
        <v>0</v>
      </c>
      <c r="N64" s="4">
        <f t="shared" si="271"/>
        <v>0</v>
      </c>
      <c r="O64" s="4">
        <f t="shared" si="271"/>
        <v>0</v>
      </c>
      <c r="P64" s="4">
        <f t="shared" si="271"/>
        <v>0</v>
      </c>
      <c r="Q64" s="4">
        <f t="shared" si="271"/>
        <v>0</v>
      </c>
      <c r="R64" s="4">
        <f t="shared" si="271"/>
        <v>0</v>
      </c>
      <c r="S64" s="4">
        <f t="shared" si="271"/>
        <v>0</v>
      </c>
      <c r="T64" s="4">
        <f t="shared" si="235"/>
        <v>20</v>
      </c>
      <c r="U64" s="4">
        <f t="shared" si="254"/>
        <v>0</v>
      </c>
      <c r="V64" s="4">
        <f t="shared" ref="V64:X64" si="272">(0*100)/5</f>
        <v>0</v>
      </c>
      <c r="W64" s="4">
        <f t="shared" si="272"/>
        <v>0</v>
      </c>
      <c r="X64" s="4">
        <f t="shared" si="272"/>
        <v>0</v>
      </c>
      <c r="Y64" s="4">
        <f>(1*100)/5</f>
        <v>20</v>
      </c>
      <c r="Z64" s="4">
        <f t="shared" ref="Z64:AB64" si="273">(0*100)/5</f>
        <v>0</v>
      </c>
      <c r="AA64" s="4">
        <f t="shared" si="273"/>
        <v>0</v>
      </c>
      <c r="AB64" s="4">
        <f t="shared" si="273"/>
        <v>0</v>
      </c>
      <c r="AC64" s="4">
        <f t="shared" ref="AC64:AD64" si="274">(1*100)/5</f>
        <v>20</v>
      </c>
      <c r="AD64" s="4">
        <f t="shared" si="274"/>
        <v>20</v>
      </c>
      <c r="AE64" s="4">
        <f t="shared" ref="AE64:AF64" si="275">(0*100)/5</f>
        <v>0</v>
      </c>
      <c r="AF64" s="4">
        <f t="shared" si="275"/>
        <v>0</v>
      </c>
    </row>
    <row r="65" spans="1:33">
      <c r="A65" s="1" t="s">
        <v>13</v>
      </c>
      <c r="B65" s="4">
        <f t="shared" ref="B65:C65" si="276">(0*100)/5</f>
        <v>0</v>
      </c>
      <c r="C65" s="4">
        <f t="shared" si="276"/>
        <v>0</v>
      </c>
      <c r="D65" s="4">
        <f t="shared" si="269"/>
        <v>20</v>
      </c>
      <c r="E65" s="4">
        <f t="shared" si="251"/>
        <v>0</v>
      </c>
      <c r="F65" s="4">
        <f t="shared" ref="F65:F66" si="277">(1*100)/5</f>
        <v>20</v>
      </c>
      <c r="G65" s="4">
        <f t="shared" ref="G65:G66" si="278">(0*100)/5</f>
        <v>0</v>
      </c>
      <c r="H65" s="4">
        <f t="shared" ref="H65:H67" si="279">(1*100)/5</f>
        <v>20</v>
      </c>
      <c r="I65" s="4">
        <f t="shared" ref="I65:S65" si="280">(0*100)/5</f>
        <v>0</v>
      </c>
      <c r="J65" s="4">
        <f t="shared" si="280"/>
        <v>0</v>
      </c>
      <c r="K65" s="4">
        <f t="shared" si="280"/>
        <v>0</v>
      </c>
      <c r="L65" s="4">
        <f t="shared" si="280"/>
        <v>0</v>
      </c>
      <c r="M65" s="4">
        <f t="shared" si="280"/>
        <v>0</v>
      </c>
      <c r="N65" s="4">
        <f t="shared" si="280"/>
        <v>0</v>
      </c>
      <c r="O65" s="4">
        <f t="shared" si="280"/>
        <v>0</v>
      </c>
      <c r="P65" s="4">
        <f t="shared" si="280"/>
        <v>0</v>
      </c>
      <c r="Q65" s="4">
        <f t="shared" si="280"/>
        <v>0</v>
      </c>
      <c r="R65" s="4">
        <f t="shared" si="280"/>
        <v>0</v>
      </c>
      <c r="S65" s="4">
        <f t="shared" si="280"/>
        <v>0</v>
      </c>
      <c r="T65" s="4">
        <f t="shared" si="235"/>
        <v>20</v>
      </c>
      <c r="U65" s="4">
        <f t="shared" si="254"/>
        <v>0</v>
      </c>
      <c r="V65" s="4">
        <f t="shared" ref="V65:AB65" si="281">(0*100)/5</f>
        <v>0</v>
      </c>
      <c r="W65" s="4">
        <f t="shared" si="281"/>
        <v>0</v>
      </c>
      <c r="X65" s="4">
        <f t="shared" si="281"/>
        <v>0</v>
      </c>
      <c r="Y65" s="4">
        <f t="shared" si="281"/>
        <v>0</v>
      </c>
      <c r="Z65" s="4">
        <f t="shared" si="281"/>
        <v>0</v>
      </c>
      <c r="AA65" s="4">
        <f t="shared" si="281"/>
        <v>0</v>
      </c>
      <c r="AB65" s="4">
        <f t="shared" si="281"/>
        <v>0</v>
      </c>
      <c r="AC65" s="4">
        <f>(2*100)/5</f>
        <v>40</v>
      </c>
      <c r="AD65" s="4">
        <f>(1*100)/5</f>
        <v>20</v>
      </c>
      <c r="AE65" s="4">
        <f t="shared" ref="AE65:AF65" si="282">(0*100)/5</f>
        <v>0</v>
      </c>
      <c r="AF65" s="4">
        <f t="shared" si="282"/>
        <v>0</v>
      </c>
    </row>
    <row r="66" spans="1:33">
      <c r="A66" s="1" t="s">
        <v>14</v>
      </c>
      <c r="B66" s="4">
        <f t="shared" ref="B66:E66" si="283">(0*100)/5</f>
        <v>0</v>
      </c>
      <c r="C66" s="4">
        <f t="shared" si="283"/>
        <v>0</v>
      </c>
      <c r="D66" s="4">
        <f t="shared" si="283"/>
        <v>0</v>
      </c>
      <c r="E66" s="4">
        <f t="shared" si="283"/>
        <v>0</v>
      </c>
      <c r="F66" s="4">
        <f t="shared" si="277"/>
        <v>20</v>
      </c>
      <c r="G66" s="4">
        <f t="shared" si="278"/>
        <v>0</v>
      </c>
      <c r="H66" s="4">
        <f t="shared" si="279"/>
        <v>20</v>
      </c>
      <c r="I66" s="4">
        <f t="shared" ref="I66:AA66" si="284">(0*100)/5</f>
        <v>0</v>
      </c>
      <c r="J66" s="4">
        <f t="shared" si="284"/>
        <v>0</v>
      </c>
      <c r="K66" s="4">
        <f t="shared" si="284"/>
        <v>0</v>
      </c>
      <c r="L66" s="4">
        <f t="shared" si="284"/>
        <v>0</v>
      </c>
      <c r="M66" s="4">
        <f t="shared" si="284"/>
        <v>0</v>
      </c>
      <c r="N66" s="4">
        <f t="shared" si="284"/>
        <v>0</v>
      </c>
      <c r="O66" s="4">
        <f t="shared" si="284"/>
        <v>0</v>
      </c>
      <c r="P66" s="4">
        <f t="shared" si="284"/>
        <v>0</v>
      </c>
      <c r="Q66" s="4">
        <f t="shared" si="284"/>
        <v>0</v>
      </c>
      <c r="R66" s="4">
        <f t="shared" si="284"/>
        <v>0</v>
      </c>
      <c r="S66" s="4">
        <f t="shared" si="284"/>
        <v>0</v>
      </c>
      <c r="T66" s="4">
        <f t="shared" si="284"/>
        <v>0</v>
      </c>
      <c r="U66" s="4">
        <f t="shared" si="284"/>
        <v>0</v>
      </c>
      <c r="V66" s="4">
        <f t="shared" si="284"/>
        <v>0</v>
      </c>
      <c r="W66" s="4">
        <f t="shared" si="284"/>
        <v>0</v>
      </c>
      <c r="X66" s="4">
        <f t="shared" si="284"/>
        <v>0</v>
      </c>
      <c r="Y66" s="4">
        <f t="shared" si="284"/>
        <v>0</v>
      </c>
      <c r="Z66" s="4">
        <f t="shared" si="284"/>
        <v>0</v>
      </c>
      <c r="AA66" s="4">
        <f t="shared" si="284"/>
        <v>0</v>
      </c>
      <c r="AB66" s="4">
        <f t="shared" ref="AB66:AD66" si="285">(1*100)/5</f>
        <v>20</v>
      </c>
      <c r="AC66" s="4">
        <f t="shared" si="285"/>
        <v>20</v>
      </c>
      <c r="AD66" s="4">
        <f t="shared" si="285"/>
        <v>20</v>
      </c>
      <c r="AE66" s="4">
        <f t="shared" ref="AE66:AF66" si="286">(0*100)/5</f>
        <v>0</v>
      </c>
      <c r="AF66" s="4">
        <f t="shared" si="286"/>
        <v>0</v>
      </c>
    </row>
    <row r="67" spans="1:33">
      <c r="A67" s="1" t="s">
        <v>15</v>
      </c>
      <c r="B67" s="4">
        <f t="shared" ref="B67:G67" si="287">(0*100)/5</f>
        <v>0</v>
      </c>
      <c r="C67" s="4">
        <f t="shared" si="287"/>
        <v>0</v>
      </c>
      <c r="D67" s="4">
        <f t="shared" si="287"/>
        <v>0</v>
      </c>
      <c r="E67" s="4">
        <f t="shared" si="287"/>
        <v>0</v>
      </c>
      <c r="F67" s="4">
        <f t="shared" si="287"/>
        <v>0</v>
      </c>
      <c r="G67" s="4">
        <f t="shared" si="287"/>
        <v>0</v>
      </c>
      <c r="H67" s="4">
        <f t="shared" si="279"/>
        <v>20</v>
      </c>
      <c r="I67" s="4">
        <f t="shared" ref="I67:AB67" si="288">(0*100)/5</f>
        <v>0</v>
      </c>
      <c r="J67" s="4">
        <f t="shared" si="288"/>
        <v>0</v>
      </c>
      <c r="K67" s="4">
        <f t="shared" si="288"/>
        <v>0</v>
      </c>
      <c r="L67" s="4">
        <f t="shared" si="288"/>
        <v>0</v>
      </c>
      <c r="M67" s="4">
        <f t="shared" si="288"/>
        <v>0</v>
      </c>
      <c r="N67" s="4">
        <f t="shared" si="288"/>
        <v>0</v>
      </c>
      <c r="O67" s="4">
        <f t="shared" si="288"/>
        <v>0</v>
      </c>
      <c r="P67" s="4">
        <f t="shared" si="288"/>
        <v>0</v>
      </c>
      <c r="Q67" s="4">
        <f t="shared" si="288"/>
        <v>0</v>
      </c>
      <c r="R67" s="4">
        <f t="shared" si="288"/>
        <v>0</v>
      </c>
      <c r="S67" s="4">
        <f t="shared" si="288"/>
        <v>0</v>
      </c>
      <c r="T67" s="4">
        <f t="shared" si="288"/>
        <v>0</v>
      </c>
      <c r="U67" s="4">
        <f t="shared" si="288"/>
        <v>0</v>
      </c>
      <c r="V67" s="4">
        <f t="shared" si="288"/>
        <v>0</v>
      </c>
      <c r="W67" s="4">
        <f t="shared" si="288"/>
        <v>0</v>
      </c>
      <c r="X67" s="4">
        <f t="shared" si="288"/>
        <v>0</v>
      </c>
      <c r="Y67" s="4">
        <f t="shared" si="288"/>
        <v>0</v>
      </c>
      <c r="Z67" s="4">
        <f t="shared" si="288"/>
        <v>0</v>
      </c>
      <c r="AA67" s="4">
        <f t="shared" si="288"/>
        <v>0</v>
      </c>
      <c r="AB67" s="4">
        <f t="shared" si="288"/>
        <v>0</v>
      </c>
      <c r="AC67" s="4">
        <f t="shared" ref="AC67:AD67" si="289">(1*100)/5</f>
        <v>20</v>
      </c>
      <c r="AD67" s="4">
        <f t="shared" si="289"/>
        <v>20</v>
      </c>
      <c r="AE67" s="4">
        <f t="shared" ref="AE67:AF67" si="290">(0*100)/5</f>
        <v>0</v>
      </c>
      <c r="AF67" s="4">
        <f t="shared" si="290"/>
        <v>0</v>
      </c>
    </row>
    <row r="68" spans="1:33">
      <c r="A68" s="1" t="s">
        <v>16</v>
      </c>
      <c r="B68" s="4">
        <f t="shared" ref="B68:AF68" si="291">(0*100)/5</f>
        <v>0</v>
      </c>
      <c r="C68" s="4">
        <f t="shared" si="291"/>
        <v>0</v>
      </c>
      <c r="D68" s="4">
        <f t="shared" si="291"/>
        <v>0</v>
      </c>
      <c r="E68" s="4">
        <f t="shared" si="291"/>
        <v>0</v>
      </c>
      <c r="F68" s="4">
        <f t="shared" si="291"/>
        <v>0</v>
      </c>
      <c r="G68" s="4">
        <f t="shared" si="291"/>
        <v>0</v>
      </c>
      <c r="H68" s="4">
        <f t="shared" si="291"/>
        <v>0</v>
      </c>
      <c r="I68" s="4">
        <f t="shared" si="291"/>
        <v>0</v>
      </c>
      <c r="J68" s="4">
        <f t="shared" si="291"/>
        <v>0</v>
      </c>
      <c r="K68" s="4">
        <f t="shared" si="291"/>
        <v>0</v>
      </c>
      <c r="L68" s="4">
        <f t="shared" si="291"/>
        <v>0</v>
      </c>
      <c r="M68" s="4">
        <f t="shared" si="291"/>
        <v>0</v>
      </c>
      <c r="N68" s="4">
        <f t="shared" si="291"/>
        <v>0</v>
      </c>
      <c r="O68" s="4">
        <f t="shared" si="291"/>
        <v>0</v>
      </c>
      <c r="P68" s="4">
        <f t="shared" si="291"/>
        <v>0</v>
      </c>
      <c r="Q68" s="4">
        <f t="shared" si="291"/>
        <v>0</v>
      </c>
      <c r="R68" s="4">
        <f t="shared" si="291"/>
        <v>0</v>
      </c>
      <c r="S68" s="4">
        <f t="shared" si="291"/>
        <v>0</v>
      </c>
      <c r="T68" s="4">
        <f t="shared" si="291"/>
        <v>0</v>
      </c>
      <c r="U68" s="4">
        <f t="shared" si="291"/>
        <v>0</v>
      </c>
      <c r="V68" s="4">
        <f t="shared" si="291"/>
        <v>0</v>
      </c>
      <c r="W68" s="4">
        <f t="shared" si="291"/>
        <v>0</v>
      </c>
      <c r="X68" s="4">
        <f t="shared" si="291"/>
        <v>0</v>
      </c>
      <c r="Y68" s="4">
        <f t="shared" si="291"/>
        <v>0</v>
      </c>
      <c r="Z68" s="4">
        <f t="shared" si="291"/>
        <v>0</v>
      </c>
      <c r="AA68" s="4">
        <f t="shared" si="291"/>
        <v>0</v>
      </c>
      <c r="AB68" s="4">
        <f t="shared" si="291"/>
        <v>0</v>
      </c>
      <c r="AC68" s="4">
        <f t="shared" si="291"/>
        <v>0</v>
      </c>
      <c r="AD68" s="4">
        <f t="shared" si="291"/>
        <v>0</v>
      </c>
      <c r="AE68" s="4">
        <f t="shared" si="291"/>
        <v>0</v>
      </c>
      <c r="AF68" s="4">
        <f t="shared" si="291"/>
        <v>0</v>
      </c>
    </row>
    <row r="69" spans="1:33">
      <c r="A69" s="1" t="s">
        <v>17</v>
      </c>
      <c r="B69" s="4">
        <f t="shared" ref="B69:AF69" si="292">(0*100)/5</f>
        <v>0</v>
      </c>
      <c r="C69" s="4">
        <f t="shared" si="292"/>
        <v>0</v>
      </c>
      <c r="D69" s="4">
        <f t="shared" si="292"/>
        <v>0</v>
      </c>
      <c r="E69" s="4">
        <f t="shared" si="292"/>
        <v>0</v>
      </c>
      <c r="F69" s="4">
        <f t="shared" si="292"/>
        <v>0</v>
      </c>
      <c r="G69" s="4">
        <f t="shared" si="292"/>
        <v>0</v>
      </c>
      <c r="H69" s="4">
        <f t="shared" si="292"/>
        <v>0</v>
      </c>
      <c r="I69" s="4">
        <f t="shared" si="292"/>
        <v>0</v>
      </c>
      <c r="J69" s="4">
        <f t="shared" si="292"/>
        <v>0</v>
      </c>
      <c r="K69" s="4">
        <f t="shared" si="292"/>
        <v>0</v>
      </c>
      <c r="L69" s="4">
        <f t="shared" si="292"/>
        <v>0</v>
      </c>
      <c r="M69" s="4">
        <f t="shared" si="292"/>
        <v>0</v>
      </c>
      <c r="N69" s="4">
        <f t="shared" si="292"/>
        <v>0</v>
      </c>
      <c r="O69" s="4">
        <f t="shared" si="292"/>
        <v>0</v>
      </c>
      <c r="P69" s="4">
        <f t="shared" si="292"/>
        <v>0</v>
      </c>
      <c r="Q69" s="4">
        <f t="shared" si="292"/>
        <v>0</v>
      </c>
      <c r="R69" s="4">
        <f t="shared" si="292"/>
        <v>0</v>
      </c>
      <c r="S69" s="4">
        <f t="shared" si="292"/>
        <v>0</v>
      </c>
      <c r="T69" s="4">
        <f t="shared" si="292"/>
        <v>0</v>
      </c>
      <c r="U69" s="4">
        <f t="shared" si="292"/>
        <v>0</v>
      </c>
      <c r="V69" s="4">
        <f t="shared" si="292"/>
        <v>0</v>
      </c>
      <c r="W69" s="4">
        <f t="shared" si="292"/>
        <v>0</v>
      </c>
      <c r="X69" s="4">
        <f t="shared" si="292"/>
        <v>0</v>
      </c>
      <c r="Y69" s="4">
        <f t="shared" si="292"/>
        <v>0</v>
      </c>
      <c r="Z69" s="4">
        <f t="shared" si="292"/>
        <v>0</v>
      </c>
      <c r="AA69" s="4">
        <f t="shared" si="292"/>
        <v>0</v>
      </c>
      <c r="AB69" s="4">
        <f t="shared" si="292"/>
        <v>0</v>
      </c>
      <c r="AC69" s="4">
        <f t="shared" si="292"/>
        <v>0</v>
      </c>
      <c r="AD69" s="4">
        <f t="shared" si="292"/>
        <v>0</v>
      </c>
      <c r="AE69" s="4">
        <f t="shared" si="292"/>
        <v>0</v>
      </c>
      <c r="AF69" s="4">
        <f t="shared" si="29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V71" si="293">(0*100)/3</f>
        <v>0</v>
      </c>
      <c r="C71" s="4">
        <f t="shared" si="293"/>
        <v>0</v>
      </c>
      <c r="D71" s="4">
        <f t="shared" si="293"/>
        <v>0</v>
      </c>
      <c r="E71" s="4">
        <f t="shared" si="293"/>
        <v>0</v>
      </c>
      <c r="F71" s="4">
        <f t="shared" si="293"/>
        <v>0</v>
      </c>
      <c r="G71" s="4">
        <f t="shared" si="293"/>
        <v>0</v>
      </c>
      <c r="H71" s="4">
        <f t="shared" si="293"/>
        <v>0</v>
      </c>
      <c r="I71" s="4">
        <f t="shared" si="293"/>
        <v>0</v>
      </c>
      <c r="J71" s="4">
        <f t="shared" si="293"/>
        <v>0</v>
      </c>
      <c r="K71" s="4">
        <f t="shared" si="293"/>
        <v>0</v>
      </c>
      <c r="L71" s="4">
        <f t="shared" si="293"/>
        <v>0</v>
      </c>
      <c r="M71" s="4">
        <f t="shared" si="293"/>
        <v>0</v>
      </c>
      <c r="N71" s="4">
        <f t="shared" si="293"/>
        <v>0</v>
      </c>
      <c r="O71" s="4">
        <f t="shared" si="293"/>
        <v>0</v>
      </c>
      <c r="P71" s="4">
        <f t="shared" si="293"/>
        <v>0</v>
      </c>
      <c r="Q71" s="4">
        <f t="shared" si="293"/>
        <v>0</v>
      </c>
      <c r="R71" s="4">
        <f t="shared" si="293"/>
        <v>0</v>
      </c>
      <c r="S71" s="4">
        <f t="shared" si="293"/>
        <v>0</v>
      </c>
      <c r="T71" s="4">
        <f t="shared" si="293"/>
        <v>0</v>
      </c>
      <c r="U71" s="4">
        <f t="shared" si="293"/>
        <v>0</v>
      </c>
      <c r="V71" s="4">
        <f t="shared" si="293"/>
        <v>0</v>
      </c>
      <c r="W71" s="4">
        <f>(1*100)/3</f>
        <v>33.333333333333336</v>
      </c>
      <c r="X71" s="4">
        <f t="shared" ref="X71:AC71" si="294">(0*100)/3</f>
        <v>0</v>
      </c>
      <c r="Y71" s="4">
        <f t="shared" si="294"/>
        <v>0</v>
      </c>
      <c r="Z71" s="4">
        <f t="shared" si="294"/>
        <v>0</v>
      </c>
      <c r="AA71" s="4">
        <f t="shared" si="294"/>
        <v>0</v>
      </c>
      <c r="AB71" s="4">
        <f t="shared" si="294"/>
        <v>0</v>
      </c>
      <c r="AC71" s="4">
        <f t="shared" si="294"/>
        <v>0</v>
      </c>
      <c r="AD71" s="4">
        <f>(1*100)/3</f>
        <v>33.333333333333336</v>
      </c>
      <c r="AE71" s="4">
        <f t="shared" ref="AE71:AF71" si="295">(0*100)/3</f>
        <v>0</v>
      </c>
      <c r="AF71" s="4">
        <f t="shared" si="295"/>
        <v>0</v>
      </c>
    </row>
    <row r="72" spans="1:33">
      <c r="A72" s="1" t="s">
        <v>3</v>
      </c>
      <c r="B72" s="4">
        <f t="shared" ref="B72:S72" si="296">(0*100)/3</f>
        <v>0</v>
      </c>
      <c r="C72" s="4">
        <f t="shared" si="296"/>
        <v>0</v>
      </c>
      <c r="D72" s="4">
        <f t="shared" si="296"/>
        <v>0</v>
      </c>
      <c r="E72" s="4">
        <f t="shared" si="296"/>
        <v>0</v>
      </c>
      <c r="F72" s="4">
        <f t="shared" si="296"/>
        <v>0</v>
      </c>
      <c r="G72" s="4">
        <f t="shared" si="296"/>
        <v>0</v>
      </c>
      <c r="H72" s="4">
        <f t="shared" si="296"/>
        <v>0</v>
      </c>
      <c r="I72" s="4">
        <f t="shared" si="296"/>
        <v>0</v>
      </c>
      <c r="J72" s="4">
        <f t="shared" si="296"/>
        <v>0</v>
      </c>
      <c r="K72" s="4">
        <f t="shared" si="296"/>
        <v>0</v>
      </c>
      <c r="L72" s="4">
        <f t="shared" si="296"/>
        <v>0</v>
      </c>
      <c r="M72" s="4">
        <f t="shared" si="296"/>
        <v>0</v>
      </c>
      <c r="N72" s="4">
        <f t="shared" si="296"/>
        <v>0</v>
      </c>
      <c r="O72" s="4">
        <f t="shared" si="296"/>
        <v>0</v>
      </c>
      <c r="P72" s="4">
        <f t="shared" si="296"/>
        <v>0</v>
      </c>
      <c r="Q72" s="4">
        <f t="shared" si="296"/>
        <v>0</v>
      </c>
      <c r="R72" s="4">
        <f t="shared" si="296"/>
        <v>0</v>
      </c>
      <c r="S72" s="4">
        <f t="shared" si="296"/>
        <v>0</v>
      </c>
      <c r="T72" s="4">
        <f>(1*100)/3</f>
        <v>33.333333333333336</v>
      </c>
      <c r="U72" s="4">
        <f t="shared" ref="U72:Z72" si="297">(0*100)/3</f>
        <v>0</v>
      </c>
      <c r="V72" s="4">
        <f t="shared" si="297"/>
        <v>0</v>
      </c>
      <c r="W72" s="4">
        <f t="shared" si="297"/>
        <v>0</v>
      </c>
      <c r="X72" s="4">
        <f t="shared" si="297"/>
        <v>0</v>
      </c>
      <c r="Y72" s="4">
        <f t="shared" si="297"/>
        <v>0</v>
      </c>
      <c r="Z72" s="4">
        <f t="shared" si="297"/>
        <v>0</v>
      </c>
      <c r="AA72" s="4">
        <f>(1*100)/3</f>
        <v>33.333333333333336</v>
      </c>
      <c r="AB72" s="4">
        <f t="shared" ref="AB72:AB74" si="298">(0*100)/3</f>
        <v>0</v>
      </c>
      <c r="AC72" s="4">
        <f t="shared" ref="AC72:AD72" si="299">(1*100)/3</f>
        <v>33.333333333333336</v>
      </c>
      <c r="AD72" s="4">
        <f t="shared" si="299"/>
        <v>33.333333333333336</v>
      </c>
      <c r="AE72" s="4">
        <f t="shared" ref="AE72:AF72" si="300">(0*100)/3</f>
        <v>0</v>
      </c>
      <c r="AF72" s="4">
        <f t="shared" si="300"/>
        <v>0</v>
      </c>
    </row>
    <row r="73" spans="1:33">
      <c r="A73" s="1" t="s">
        <v>4</v>
      </c>
      <c r="B73" s="4">
        <f t="shared" ref="B73:B75" si="301">(1*100)/3</f>
        <v>33.333333333333336</v>
      </c>
      <c r="C73" s="4">
        <f t="shared" ref="C73:C74" si="302">(0*100)/3</f>
        <v>0</v>
      </c>
      <c r="D73" s="4">
        <f t="shared" ref="D73:E73" si="303">(1*100)/3</f>
        <v>33.333333333333336</v>
      </c>
      <c r="E73" s="4">
        <f t="shared" si="303"/>
        <v>33.333333333333336</v>
      </c>
      <c r="F73" s="4">
        <f t="shared" ref="F73:F75" si="304">(0*100)/3</f>
        <v>0</v>
      </c>
      <c r="G73" s="4">
        <f t="shared" ref="G73:J73" si="305">(1*100)/3</f>
        <v>33.333333333333336</v>
      </c>
      <c r="H73" s="4">
        <f t="shared" si="305"/>
        <v>33.333333333333336</v>
      </c>
      <c r="I73" s="4">
        <f t="shared" si="305"/>
        <v>33.333333333333336</v>
      </c>
      <c r="J73" s="4">
        <f t="shared" si="305"/>
        <v>33.333333333333336</v>
      </c>
      <c r="K73" s="4">
        <f t="shared" ref="K73:K74" si="306">(0*100)/3</f>
        <v>0</v>
      </c>
      <c r="L73" s="4">
        <f t="shared" ref="L73:L74" si="307">(1*100)/3</f>
        <v>33.333333333333336</v>
      </c>
      <c r="M73" s="4">
        <f t="shared" ref="M73:O73" si="308">(0*100)/3</f>
        <v>0</v>
      </c>
      <c r="N73" s="4">
        <f t="shared" si="308"/>
        <v>0</v>
      </c>
      <c r="O73" s="4">
        <f t="shared" si="308"/>
        <v>0</v>
      </c>
      <c r="P73" s="4">
        <f t="shared" ref="P73:Q73" si="309">(1*100)/3</f>
        <v>33.333333333333336</v>
      </c>
      <c r="Q73" s="4">
        <f t="shared" si="309"/>
        <v>33.333333333333336</v>
      </c>
      <c r="R73" s="4">
        <f t="shared" ref="R73:R74" si="310">(0*100)/3</f>
        <v>0</v>
      </c>
      <c r="S73" s="4">
        <f>(2*100)/3</f>
        <v>66.666666666666671</v>
      </c>
      <c r="T73" s="4">
        <f>(0*100)/3</f>
        <v>0</v>
      </c>
      <c r="U73" s="4">
        <f t="shared" ref="U73:U74" si="311">(1*100)/3</f>
        <v>33.333333333333336</v>
      </c>
      <c r="V73" s="4">
        <f t="shared" ref="V73:W73" si="312">(0*100)/3</f>
        <v>0</v>
      </c>
      <c r="W73" s="4">
        <f t="shared" si="312"/>
        <v>0</v>
      </c>
      <c r="X73" s="4">
        <f t="shared" ref="X73:X75" si="313">(1*100)/3</f>
        <v>33.333333333333336</v>
      </c>
      <c r="Y73" s="4">
        <f t="shared" ref="Y73:Y74" si="314">(2*100)/3</f>
        <v>66.666666666666671</v>
      </c>
      <c r="Z73" s="4">
        <f t="shared" ref="Z73:AA73" si="315">(1*100)/3</f>
        <v>33.333333333333336</v>
      </c>
      <c r="AA73" s="4">
        <f t="shared" si="315"/>
        <v>33.333333333333336</v>
      </c>
      <c r="AB73" s="4">
        <f t="shared" si="298"/>
        <v>0</v>
      </c>
      <c r="AC73" s="4">
        <f t="shared" ref="AC73:AC74" si="316">(0*100)/3</f>
        <v>0</v>
      </c>
      <c r="AD73" s="4">
        <f t="shared" ref="AD73:AD74" si="317">(1*100)/3</f>
        <v>33.333333333333336</v>
      </c>
      <c r="AE73" s="4">
        <f>(2*100)/3</f>
        <v>66.666666666666671</v>
      </c>
      <c r="AF73" s="4">
        <f t="shared" ref="AF73:AF74" si="318">(0*100)/3</f>
        <v>0</v>
      </c>
    </row>
    <row r="74" spans="1:33">
      <c r="A74" s="1" t="s">
        <v>5</v>
      </c>
      <c r="B74" s="4">
        <f t="shared" si="301"/>
        <v>33.333333333333336</v>
      </c>
      <c r="C74" s="4">
        <f t="shared" si="302"/>
        <v>0</v>
      </c>
      <c r="D74" s="4">
        <f>(0*100)/3</f>
        <v>0</v>
      </c>
      <c r="E74" s="4">
        <f>(1*100)/3</f>
        <v>33.333333333333336</v>
      </c>
      <c r="F74" s="4">
        <f t="shared" si="304"/>
        <v>0</v>
      </c>
      <c r="G74" s="4">
        <f t="shared" ref="G74:I74" si="319">(1*100)/3</f>
        <v>33.333333333333336</v>
      </c>
      <c r="H74" s="4">
        <f t="shared" si="319"/>
        <v>33.333333333333336</v>
      </c>
      <c r="I74" s="4">
        <f t="shared" si="319"/>
        <v>33.333333333333336</v>
      </c>
      <c r="J74" s="4">
        <f t="shared" ref="J74:J75" si="320">(3*100)/3</f>
        <v>100</v>
      </c>
      <c r="K74" s="4">
        <f t="shared" si="306"/>
        <v>0</v>
      </c>
      <c r="L74" s="4">
        <f t="shared" si="307"/>
        <v>33.333333333333336</v>
      </c>
      <c r="M74" s="4">
        <f t="shared" ref="M74:M76" si="321">(0*100)/3</f>
        <v>0</v>
      </c>
      <c r="N74" s="4">
        <f>(1*100)/3</f>
        <v>33.333333333333336</v>
      </c>
      <c r="O74" s="4">
        <f t="shared" ref="O74:P74" si="322">(0*100)/3</f>
        <v>0</v>
      </c>
      <c r="P74" s="4">
        <f t="shared" si="322"/>
        <v>0</v>
      </c>
      <c r="Q74" s="4">
        <f t="shared" ref="Q74:Q78" si="323">(3*100)/3</f>
        <v>100</v>
      </c>
      <c r="R74" s="4">
        <f t="shared" si="310"/>
        <v>0</v>
      </c>
      <c r="S74" s="4">
        <f t="shared" ref="S74:T74" si="324">(0*100)/3</f>
        <v>0</v>
      </c>
      <c r="T74" s="4">
        <f t="shared" si="324"/>
        <v>0</v>
      </c>
      <c r="U74" s="4">
        <f t="shared" si="311"/>
        <v>33.333333333333336</v>
      </c>
      <c r="V74" s="4">
        <f t="shared" ref="V74:W74" si="325">(0*100)/3</f>
        <v>0</v>
      </c>
      <c r="W74" s="4">
        <f t="shared" si="325"/>
        <v>0</v>
      </c>
      <c r="X74" s="4">
        <f t="shared" si="313"/>
        <v>33.333333333333336</v>
      </c>
      <c r="Y74" s="4">
        <f t="shared" si="314"/>
        <v>66.666666666666671</v>
      </c>
      <c r="Z74" s="4">
        <f>(2*100)/3</f>
        <v>66.666666666666671</v>
      </c>
      <c r="AA74" s="4">
        <f>(1*100)/3</f>
        <v>33.333333333333336</v>
      </c>
      <c r="AB74" s="4">
        <f t="shared" si="298"/>
        <v>0</v>
      </c>
      <c r="AC74" s="4">
        <f t="shared" si="316"/>
        <v>0</v>
      </c>
      <c r="AD74" s="4">
        <f t="shared" si="317"/>
        <v>33.333333333333336</v>
      </c>
      <c r="AE74" s="4">
        <f t="shared" ref="AE74:AE77" si="326">(3*100)/3</f>
        <v>100</v>
      </c>
      <c r="AF74" s="4">
        <f t="shared" si="318"/>
        <v>0</v>
      </c>
    </row>
    <row r="75" spans="1:33">
      <c r="A75" s="1" t="s">
        <v>6</v>
      </c>
      <c r="B75" s="4">
        <f t="shared" si="301"/>
        <v>33.333333333333336</v>
      </c>
      <c r="C75" s="4">
        <f t="shared" ref="C75:D75" si="327">(3*100)/3</f>
        <v>100</v>
      </c>
      <c r="D75" s="4">
        <f t="shared" si="327"/>
        <v>100</v>
      </c>
      <c r="E75" s="4">
        <f>(2*100)/3</f>
        <v>66.666666666666671</v>
      </c>
      <c r="F75" s="4">
        <f t="shared" si="304"/>
        <v>0</v>
      </c>
      <c r="G75" s="4">
        <f t="shared" ref="G75:G76" si="328">(2*100)/3</f>
        <v>66.666666666666671</v>
      </c>
      <c r="H75" s="4">
        <f t="shared" ref="H75:I75" si="329">(1*100)/3</f>
        <v>33.333333333333336</v>
      </c>
      <c r="I75" s="4">
        <f t="shared" si="329"/>
        <v>33.333333333333336</v>
      </c>
      <c r="J75" s="4">
        <f t="shared" si="320"/>
        <v>100</v>
      </c>
      <c r="K75" s="4">
        <f t="shared" ref="K75:K76" si="330">(1*100)/3</f>
        <v>33.333333333333336</v>
      </c>
      <c r="L75" s="4">
        <f>(3*100)/3</f>
        <v>100</v>
      </c>
      <c r="M75" s="4">
        <f t="shared" si="321"/>
        <v>0</v>
      </c>
      <c r="N75" s="4">
        <f>(3*100)/3</f>
        <v>100</v>
      </c>
      <c r="O75" s="4">
        <f>(2*100)/3</f>
        <v>66.666666666666671</v>
      </c>
      <c r="P75" s="4">
        <f t="shared" ref="P75:P77" si="331">(0*100)/3</f>
        <v>0</v>
      </c>
      <c r="Q75" s="4">
        <f t="shared" si="323"/>
        <v>100</v>
      </c>
      <c r="R75" s="4">
        <f t="shared" ref="R75:R76" si="332">(2*100)/3</f>
        <v>66.666666666666671</v>
      </c>
      <c r="S75" s="4">
        <f t="shared" ref="S75:S76" si="333">(1*100)/3</f>
        <v>33.333333333333336</v>
      </c>
      <c r="T75" s="4">
        <f>(0*100)/3</f>
        <v>0</v>
      </c>
      <c r="U75" s="4">
        <f t="shared" ref="U75:U76" si="334">(3*100)/3</f>
        <v>100</v>
      </c>
      <c r="V75" s="4">
        <f>(2*100)/3</f>
        <v>66.666666666666671</v>
      </c>
      <c r="W75" s="4">
        <f>(0*100)/3</f>
        <v>0</v>
      </c>
      <c r="X75" s="4">
        <f t="shared" si="313"/>
        <v>33.333333333333336</v>
      </c>
      <c r="Y75" s="4">
        <f t="shared" ref="Y75:Z75" si="335">(3*100)/3</f>
        <v>100</v>
      </c>
      <c r="Z75" s="4">
        <f t="shared" si="335"/>
        <v>100</v>
      </c>
      <c r="AA75" s="4">
        <f t="shared" ref="AA75:AA77" si="336">(0*100)/3</f>
        <v>0</v>
      </c>
      <c r="AB75" s="4">
        <f t="shared" ref="AB75:AD75" si="337">(1*100)/3</f>
        <v>33.333333333333336</v>
      </c>
      <c r="AC75" s="4">
        <f t="shared" si="337"/>
        <v>33.333333333333336</v>
      </c>
      <c r="AD75" s="4">
        <f t="shared" si="337"/>
        <v>33.333333333333336</v>
      </c>
      <c r="AE75" s="4">
        <f t="shared" si="326"/>
        <v>100</v>
      </c>
      <c r="AF75" s="4">
        <f>(1*100)/3</f>
        <v>33.333333333333336</v>
      </c>
    </row>
    <row r="76" spans="1:33">
      <c r="A76" s="1" t="s">
        <v>7</v>
      </c>
      <c r="B76" s="4">
        <f>(2*100)/3</f>
        <v>66.666666666666671</v>
      </c>
      <c r="C76" s="4">
        <f t="shared" ref="C76:C78" si="338">(3*100)/3</f>
        <v>100</v>
      </c>
      <c r="D76" s="4">
        <f t="shared" ref="D76:E76" si="339">(2*100)/3</f>
        <v>66.666666666666671</v>
      </c>
      <c r="E76" s="4">
        <f t="shared" si="339"/>
        <v>66.666666666666671</v>
      </c>
      <c r="F76" s="4">
        <f>(1*100)/3</f>
        <v>33.333333333333336</v>
      </c>
      <c r="G76" s="4">
        <f t="shared" si="328"/>
        <v>66.666666666666671</v>
      </c>
      <c r="H76" s="4">
        <f>(2*100)/3</f>
        <v>66.666666666666671</v>
      </c>
      <c r="I76" s="4">
        <f>(0*100)/3</f>
        <v>0</v>
      </c>
      <c r="J76" s="4">
        <f>(2*100)/3</f>
        <v>66.666666666666671</v>
      </c>
      <c r="K76" s="4">
        <f t="shared" si="330"/>
        <v>33.333333333333336</v>
      </c>
      <c r="L76" s="4">
        <f>(2*100)/3</f>
        <v>66.666666666666671</v>
      </c>
      <c r="M76" s="4">
        <f t="shared" si="321"/>
        <v>0</v>
      </c>
      <c r="N76" s="4">
        <f>(2*100)/3</f>
        <v>66.666666666666671</v>
      </c>
      <c r="O76" s="4">
        <f>(1*100)/3</f>
        <v>33.333333333333336</v>
      </c>
      <c r="P76" s="4">
        <f t="shared" si="331"/>
        <v>0</v>
      </c>
      <c r="Q76" s="4">
        <f t="shared" si="323"/>
        <v>100</v>
      </c>
      <c r="R76" s="4">
        <f t="shared" si="332"/>
        <v>66.666666666666671</v>
      </c>
      <c r="S76" s="4">
        <f t="shared" si="333"/>
        <v>33.333333333333336</v>
      </c>
      <c r="T76" s="4">
        <f t="shared" ref="T76:T78" si="340">(1*100)/3</f>
        <v>33.333333333333336</v>
      </c>
      <c r="U76" s="4">
        <f t="shared" si="334"/>
        <v>100</v>
      </c>
      <c r="V76" s="4">
        <f t="shared" ref="V76:Y76" si="341">(1*100)/3</f>
        <v>33.333333333333336</v>
      </c>
      <c r="W76" s="4">
        <f t="shared" si="341"/>
        <v>33.333333333333336</v>
      </c>
      <c r="X76" s="4">
        <f t="shared" si="341"/>
        <v>33.333333333333336</v>
      </c>
      <c r="Y76" s="4">
        <f t="shared" si="341"/>
        <v>33.333333333333336</v>
      </c>
      <c r="Z76" s="4">
        <f>(3*100)/3</f>
        <v>100</v>
      </c>
      <c r="AA76" s="4">
        <f t="shared" si="336"/>
        <v>0</v>
      </c>
      <c r="AB76" s="4">
        <f t="shared" ref="AB76:AD76" si="342">(1*100)/3</f>
        <v>33.333333333333336</v>
      </c>
      <c r="AC76" s="4">
        <f t="shared" si="342"/>
        <v>33.333333333333336</v>
      </c>
      <c r="AD76" s="4">
        <f t="shared" si="342"/>
        <v>33.333333333333336</v>
      </c>
      <c r="AE76" s="4">
        <f t="shared" si="326"/>
        <v>100</v>
      </c>
      <c r="AF76" s="4">
        <f>(2*100)/3</f>
        <v>66.666666666666671</v>
      </c>
    </row>
    <row r="77" spans="1:33">
      <c r="A77" s="1" t="s">
        <v>8</v>
      </c>
      <c r="B77" s="4">
        <f>(1*100)/3</f>
        <v>33.333333333333336</v>
      </c>
      <c r="C77" s="4">
        <f t="shared" si="338"/>
        <v>100</v>
      </c>
      <c r="D77" s="4">
        <f t="shared" ref="D77:D78" si="343">(3*100)/3</f>
        <v>100</v>
      </c>
      <c r="E77" s="4">
        <f t="shared" ref="E77:G77" si="344">(1*100)/3</f>
        <v>33.333333333333336</v>
      </c>
      <c r="F77" s="4">
        <f t="shared" si="344"/>
        <v>33.333333333333336</v>
      </c>
      <c r="G77" s="4">
        <f t="shared" si="344"/>
        <v>33.333333333333336</v>
      </c>
      <c r="H77" s="4">
        <f t="shared" ref="H77:I77" si="345">(0*100)/3</f>
        <v>0</v>
      </c>
      <c r="I77" s="4">
        <f t="shared" si="345"/>
        <v>0</v>
      </c>
      <c r="J77" s="4">
        <f t="shared" ref="J77:K77" si="346">(1*100)/3</f>
        <v>33.333333333333336</v>
      </c>
      <c r="K77" s="4">
        <f t="shared" si="346"/>
        <v>33.333333333333336</v>
      </c>
      <c r="L77" s="4">
        <f>(3*100)/3</f>
        <v>100</v>
      </c>
      <c r="M77" s="4">
        <f t="shared" ref="M77:O77" si="347">(1*100)/3</f>
        <v>33.333333333333336</v>
      </c>
      <c r="N77" s="4">
        <f t="shared" si="347"/>
        <v>33.333333333333336</v>
      </c>
      <c r="O77" s="4">
        <f t="shared" si="347"/>
        <v>33.333333333333336</v>
      </c>
      <c r="P77" s="4">
        <f t="shared" si="331"/>
        <v>0</v>
      </c>
      <c r="Q77" s="4">
        <f t="shared" si="323"/>
        <v>100</v>
      </c>
      <c r="R77" s="4">
        <f>(1*100)/3</f>
        <v>33.333333333333336</v>
      </c>
      <c r="S77" s="4">
        <f>(0*100)/3</f>
        <v>0</v>
      </c>
      <c r="T77" s="4">
        <f t="shared" si="340"/>
        <v>33.333333333333336</v>
      </c>
      <c r="U77" s="4">
        <f t="shared" ref="U77:Y77" si="348">(1*100)/3</f>
        <v>33.333333333333336</v>
      </c>
      <c r="V77" s="4">
        <f t="shared" si="348"/>
        <v>33.333333333333336</v>
      </c>
      <c r="W77" s="4">
        <f t="shared" si="348"/>
        <v>33.333333333333336</v>
      </c>
      <c r="X77" s="4">
        <f t="shared" si="348"/>
        <v>33.333333333333336</v>
      </c>
      <c r="Y77" s="4">
        <f t="shared" si="348"/>
        <v>33.333333333333336</v>
      </c>
      <c r="Z77" s="4">
        <f>(2*100)/3</f>
        <v>66.666666666666671</v>
      </c>
      <c r="AA77" s="4">
        <f t="shared" si="336"/>
        <v>0</v>
      </c>
      <c r="AB77" s="4">
        <f t="shared" ref="AB77:AC77" si="349">(1*100)/3</f>
        <v>33.333333333333336</v>
      </c>
      <c r="AC77" s="4">
        <f t="shared" si="349"/>
        <v>33.333333333333336</v>
      </c>
      <c r="AD77" s="4">
        <f>(2*100)/3</f>
        <v>66.666666666666671</v>
      </c>
      <c r="AE77" s="4">
        <f t="shared" si="326"/>
        <v>100</v>
      </c>
      <c r="AF77" s="4">
        <f t="shared" ref="AF77:AF78" si="350">(3*100)/3</f>
        <v>100</v>
      </c>
      <c r="AG77" s="6">
        <v>0.6</v>
      </c>
    </row>
    <row r="78" spans="1:33">
      <c r="A78" s="1" t="s">
        <v>9</v>
      </c>
      <c r="B78" s="4">
        <f>(2*100)/3</f>
        <v>66.666666666666671</v>
      </c>
      <c r="C78" s="4">
        <f t="shared" si="338"/>
        <v>100</v>
      </c>
      <c r="D78" s="4">
        <f t="shared" si="343"/>
        <v>100</v>
      </c>
      <c r="E78" s="4">
        <f>(0*100)/3</f>
        <v>0</v>
      </c>
      <c r="F78" s="4">
        <f>(1*100)/3</f>
        <v>33.333333333333336</v>
      </c>
      <c r="G78" s="4">
        <f>(2*100)/3</f>
        <v>66.666666666666671</v>
      </c>
      <c r="H78" s="4">
        <f t="shared" ref="H78:H79" si="351">(3*100)/3</f>
        <v>100</v>
      </c>
      <c r="I78" s="4">
        <f t="shared" ref="I78:J78" si="352">(1*100)/3</f>
        <v>33.333333333333336</v>
      </c>
      <c r="J78" s="4">
        <f t="shared" si="352"/>
        <v>33.333333333333336</v>
      </c>
      <c r="K78" s="4">
        <f t="shared" ref="K78:N78" si="353">(2*100)/3</f>
        <v>66.666666666666671</v>
      </c>
      <c r="L78" s="4">
        <f t="shared" si="353"/>
        <v>66.666666666666671</v>
      </c>
      <c r="M78" s="4">
        <f t="shared" si="353"/>
        <v>66.666666666666671</v>
      </c>
      <c r="N78" s="4">
        <f t="shared" si="353"/>
        <v>66.666666666666671</v>
      </c>
      <c r="O78" s="4">
        <f t="shared" ref="O78:P78" si="354">(1*100)/3</f>
        <v>33.333333333333336</v>
      </c>
      <c r="P78" s="4">
        <f t="shared" si="354"/>
        <v>33.333333333333336</v>
      </c>
      <c r="Q78" s="4">
        <f t="shared" si="323"/>
        <v>100</v>
      </c>
      <c r="R78" s="4">
        <f t="shared" ref="R78:S78" si="355">(2*100)/3</f>
        <v>66.666666666666671</v>
      </c>
      <c r="S78" s="4">
        <f t="shared" si="355"/>
        <v>66.666666666666671</v>
      </c>
      <c r="T78" s="4">
        <f t="shared" si="340"/>
        <v>33.333333333333336</v>
      </c>
      <c r="U78" s="4">
        <f t="shared" ref="U78:U81" si="356">(2*100)/3</f>
        <v>66.666666666666671</v>
      </c>
      <c r="V78" s="4">
        <f t="shared" ref="V78:V79" si="357">(3*100)/3</f>
        <v>100</v>
      </c>
      <c r="W78" s="4">
        <f t="shared" ref="W78:X78" si="358">(1*100)/3</f>
        <v>33.333333333333336</v>
      </c>
      <c r="X78" s="4">
        <f t="shared" si="358"/>
        <v>33.333333333333336</v>
      </c>
      <c r="Y78" s="4">
        <f>(2*100)/3</f>
        <v>66.666666666666671</v>
      </c>
      <c r="Z78" s="4">
        <f>(3*100)/3</f>
        <v>100</v>
      </c>
      <c r="AA78" s="4">
        <f t="shared" ref="AA78:AA79" si="359">(1*100)/3</f>
        <v>33.333333333333336</v>
      </c>
      <c r="AB78" s="4">
        <f t="shared" ref="AB78:AB79" si="360">(2*100)/3</f>
        <v>66.666666666666671</v>
      </c>
      <c r="AC78" s="4">
        <f>(1*100)/3</f>
        <v>33.333333333333336</v>
      </c>
      <c r="AD78" s="4">
        <f>(3*100)/3</f>
        <v>100</v>
      </c>
      <c r="AE78" s="4">
        <f>(2*100)/3</f>
        <v>66.666666666666671</v>
      </c>
      <c r="AF78" s="4">
        <f t="shared" si="350"/>
        <v>100</v>
      </c>
    </row>
    <row r="79" spans="1:33">
      <c r="A79" s="1" t="s">
        <v>10</v>
      </c>
      <c r="B79" s="4">
        <f t="shared" ref="B79:C79" si="361">(1*100)/3</f>
        <v>33.333333333333336</v>
      </c>
      <c r="C79" s="4">
        <f t="shared" si="361"/>
        <v>33.333333333333336</v>
      </c>
      <c r="D79" s="4">
        <f>(2*100)/3</f>
        <v>66.666666666666671</v>
      </c>
      <c r="E79" s="4">
        <f>(1*100)/3</f>
        <v>33.333333333333336</v>
      </c>
      <c r="F79" s="4">
        <f t="shared" ref="F79:F81" si="362">(2*100)/3</f>
        <v>66.666666666666671</v>
      </c>
      <c r="G79" s="4">
        <f t="shared" ref="G79:G81" si="363">(1*100)/3</f>
        <v>33.333333333333336</v>
      </c>
      <c r="H79" s="4">
        <f t="shared" si="351"/>
        <v>100</v>
      </c>
      <c r="I79" s="4">
        <f t="shared" ref="I79:J79" si="364">(0*100)/3</f>
        <v>0</v>
      </c>
      <c r="J79" s="4">
        <f t="shared" si="364"/>
        <v>0</v>
      </c>
      <c r="K79" s="4">
        <f t="shared" ref="K79:M79" si="365">(1*100)/3</f>
        <v>33.333333333333336</v>
      </c>
      <c r="L79" s="4">
        <f t="shared" si="365"/>
        <v>33.333333333333336</v>
      </c>
      <c r="M79" s="4">
        <f t="shared" si="365"/>
        <v>33.333333333333336</v>
      </c>
      <c r="N79" s="4">
        <f>(2*100)/3</f>
        <v>66.666666666666671</v>
      </c>
      <c r="O79" s="4">
        <f t="shared" ref="O79:P79" si="366">(1*100)/3</f>
        <v>33.333333333333336</v>
      </c>
      <c r="P79" s="4">
        <f t="shared" si="366"/>
        <v>33.333333333333336</v>
      </c>
      <c r="Q79" s="4">
        <f>(2*100)/3</f>
        <v>66.666666666666671</v>
      </c>
      <c r="R79" s="4">
        <f t="shared" ref="R79:T79" si="367">(1*100)/3</f>
        <v>33.333333333333336</v>
      </c>
      <c r="S79" s="4">
        <f t="shared" si="367"/>
        <v>33.333333333333336</v>
      </c>
      <c r="T79" s="4">
        <f t="shared" si="367"/>
        <v>33.333333333333336</v>
      </c>
      <c r="U79" s="4">
        <f t="shared" si="356"/>
        <v>66.666666666666671</v>
      </c>
      <c r="V79" s="4">
        <f t="shared" si="357"/>
        <v>100</v>
      </c>
      <c r="W79" s="4">
        <f t="shared" ref="W79:Y79" si="368">(1*100)/3</f>
        <v>33.333333333333336</v>
      </c>
      <c r="X79" s="4">
        <f t="shared" si="368"/>
        <v>33.333333333333336</v>
      </c>
      <c r="Y79" s="4">
        <f t="shared" si="368"/>
        <v>33.333333333333336</v>
      </c>
      <c r="Z79" s="4">
        <f>(0*100)/3</f>
        <v>0</v>
      </c>
      <c r="AA79" s="4">
        <f t="shared" si="359"/>
        <v>33.333333333333336</v>
      </c>
      <c r="AB79" s="4">
        <f t="shared" si="360"/>
        <v>66.666666666666671</v>
      </c>
      <c r="AC79" s="4">
        <f>(0*100)/3</f>
        <v>0</v>
      </c>
      <c r="AD79" s="4">
        <f t="shared" ref="AD79:AD80" si="369">(2*100)/3</f>
        <v>66.666666666666671</v>
      </c>
      <c r="AE79" s="4">
        <f>(1*100)/3</f>
        <v>33.333333333333336</v>
      </c>
      <c r="AF79" s="4">
        <f>(2*100)/3</f>
        <v>66.666666666666671</v>
      </c>
    </row>
    <row r="80" spans="1:33">
      <c r="A80" s="1" t="s">
        <v>11</v>
      </c>
      <c r="B80" s="4">
        <f t="shared" ref="B80:D80" si="370">(2*100)/3</f>
        <v>66.666666666666671</v>
      </c>
      <c r="C80" s="4">
        <f t="shared" si="370"/>
        <v>66.666666666666671</v>
      </c>
      <c r="D80" s="4">
        <f t="shared" si="370"/>
        <v>66.666666666666671</v>
      </c>
      <c r="E80" s="4">
        <f>(0*100)/3</f>
        <v>0</v>
      </c>
      <c r="F80" s="4">
        <f t="shared" si="362"/>
        <v>66.666666666666671</v>
      </c>
      <c r="G80" s="4">
        <f t="shared" si="363"/>
        <v>33.333333333333336</v>
      </c>
      <c r="H80" s="4">
        <f t="shared" ref="H80:H81" si="371">(2*100)/3</f>
        <v>66.666666666666671</v>
      </c>
      <c r="I80" s="4">
        <f t="shared" ref="I80:J80" si="372">(0*100)/3</f>
        <v>0</v>
      </c>
      <c r="J80" s="4">
        <f t="shared" si="372"/>
        <v>0</v>
      </c>
      <c r="K80" s="4">
        <f t="shared" ref="K80:L80" si="373">(1*100)/3</f>
        <v>33.333333333333336</v>
      </c>
      <c r="L80" s="4">
        <f t="shared" si="373"/>
        <v>33.333333333333336</v>
      </c>
      <c r="M80" s="4">
        <f>(2*100)/3</f>
        <v>66.666666666666671</v>
      </c>
      <c r="N80" s="4">
        <f t="shared" ref="N80:O80" si="374">(1*100)/3</f>
        <v>33.333333333333336</v>
      </c>
      <c r="O80" s="4">
        <f t="shared" si="374"/>
        <v>33.333333333333336</v>
      </c>
      <c r="P80" s="4">
        <f>(2*100)/3</f>
        <v>66.666666666666671</v>
      </c>
      <c r="Q80" s="4">
        <f t="shared" ref="Q80:Q81" si="375">(1*100)/3</f>
        <v>33.333333333333336</v>
      </c>
      <c r="R80" s="4">
        <f>(2*100)/3</f>
        <v>66.666666666666671</v>
      </c>
      <c r="S80" s="4">
        <f t="shared" ref="S80:T80" si="376">(1*100)/3</f>
        <v>33.333333333333336</v>
      </c>
      <c r="T80" s="4">
        <f t="shared" si="376"/>
        <v>33.333333333333336</v>
      </c>
      <c r="U80" s="4">
        <f t="shared" si="356"/>
        <v>66.666666666666671</v>
      </c>
      <c r="V80" s="4">
        <f>(2*100)/3</f>
        <v>66.666666666666671</v>
      </c>
      <c r="W80" s="4">
        <f t="shared" ref="W80:W81" si="377">(1*100)/3</f>
        <v>33.333333333333336</v>
      </c>
      <c r="X80" s="4">
        <f t="shared" ref="X80:X81" si="378">(0*100)/3</f>
        <v>0</v>
      </c>
      <c r="Y80" s="4">
        <f t="shared" ref="Y80:Z80" si="379">(1*100)/3</f>
        <v>33.333333333333336</v>
      </c>
      <c r="Z80" s="4">
        <f t="shared" si="379"/>
        <v>33.333333333333336</v>
      </c>
      <c r="AA80" s="4">
        <f t="shared" ref="AA80:AB80" si="380">(2*100)/3</f>
        <v>66.666666666666671</v>
      </c>
      <c r="AB80" s="4">
        <f t="shared" si="380"/>
        <v>66.666666666666671</v>
      </c>
      <c r="AC80" s="4">
        <f>(1*100)/3</f>
        <v>33.333333333333336</v>
      </c>
      <c r="AD80" s="4">
        <f t="shared" si="369"/>
        <v>66.666666666666671</v>
      </c>
      <c r="AE80" s="4">
        <f t="shared" ref="AE80:AF80" si="381">(3*100)/3</f>
        <v>100</v>
      </c>
      <c r="AF80" s="4">
        <f t="shared" si="381"/>
        <v>100</v>
      </c>
    </row>
    <row r="81" spans="1:32">
      <c r="A81" s="1" t="s">
        <v>12</v>
      </c>
      <c r="B81" s="4">
        <f>(2*100)/3</f>
        <v>66.666666666666671</v>
      </c>
      <c r="C81" s="4">
        <f>(1*100)/3</f>
        <v>33.333333333333336</v>
      </c>
      <c r="D81" s="4">
        <f t="shared" ref="D81:D82" si="382">(3*100)/3</f>
        <v>100</v>
      </c>
      <c r="E81" s="4">
        <f>(1*100)/3</f>
        <v>33.333333333333336</v>
      </c>
      <c r="F81" s="4">
        <f t="shared" si="362"/>
        <v>66.666666666666671</v>
      </c>
      <c r="G81" s="4">
        <f t="shared" si="363"/>
        <v>33.333333333333336</v>
      </c>
      <c r="H81" s="4">
        <f t="shared" si="371"/>
        <v>66.666666666666671</v>
      </c>
      <c r="I81" s="4">
        <f t="shared" ref="I81:J81" si="383">(0*100)/3</f>
        <v>0</v>
      </c>
      <c r="J81" s="4">
        <f t="shared" si="383"/>
        <v>0</v>
      </c>
      <c r="K81" s="4">
        <f>(1*100)/3</f>
        <v>33.333333333333336</v>
      </c>
      <c r="L81" s="4">
        <f t="shared" ref="L81:L82" si="384">(0*100)/3</f>
        <v>0</v>
      </c>
      <c r="M81" s="4">
        <f>(1*100)/3</f>
        <v>33.333333333333336</v>
      </c>
      <c r="N81" s="4">
        <f t="shared" ref="N81:P81" si="385">(2*100)/3</f>
        <v>66.666666666666671</v>
      </c>
      <c r="O81" s="4">
        <f t="shared" si="385"/>
        <v>66.666666666666671</v>
      </c>
      <c r="P81" s="4">
        <f t="shared" si="385"/>
        <v>66.666666666666671</v>
      </c>
      <c r="Q81" s="4">
        <f t="shared" si="375"/>
        <v>33.333333333333336</v>
      </c>
      <c r="R81" s="4">
        <f t="shared" ref="R81:T81" si="386">(1*100)/3</f>
        <v>33.333333333333336</v>
      </c>
      <c r="S81" s="4">
        <f t="shared" si="386"/>
        <v>33.333333333333336</v>
      </c>
      <c r="T81" s="4">
        <f t="shared" si="386"/>
        <v>33.333333333333336</v>
      </c>
      <c r="U81" s="4">
        <f t="shared" si="356"/>
        <v>66.666666666666671</v>
      </c>
      <c r="V81" s="4">
        <f>(3*100)/3</f>
        <v>100</v>
      </c>
      <c r="W81" s="4">
        <f t="shared" si="377"/>
        <v>33.333333333333336</v>
      </c>
      <c r="X81" s="4">
        <f t="shared" si="378"/>
        <v>0</v>
      </c>
      <c r="Y81" s="4">
        <f t="shared" ref="Y81:Z81" si="387">(1*100)/3</f>
        <v>33.333333333333336</v>
      </c>
      <c r="Z81" s="4">
        <f t="shared" si="387"/>
        <v>33.333333333333336</v>
      </c>
      <c r="AA81" s="4">
        <f t="shared" ref="AA81:AC81" si="388">(2*100)/3</f>
        <v>66.666666666666671</v>
      </c>
      <c r="AB81" s="4">
        <f t="shared" si="388"/>
        <v>66.666666666666671</v>
      </c>
      <c r="AC81" s="4">
        <f t="shared" si="388"/>
        <v>66.666666666666671</v>
      </c>
      <c r="AD81" s="4">
        <f>(1*100)/3</f>
        <v>33.333333333333336</v>
      </c>
      <c r="AE81" s="4">
        <f>(2*100)/3</f>
        <v>66.666666666666671</v>
      </c>
      <c r="AF81" s="4">
        <f>(1*100)/3</f>
        <v>33.333333333333336</v>
      </c>
    </row>
    <row r="82" spans="1:32">
      <c r="A82" s="1" t="s">
        <v>13</v>
      </c>
      <c r="B82" s="4">
        <f>(3*100)/3</f>
        <v>100</v>
      </c>
      <c r="C82" s="4">
        <f t="shared" ref="C82:C83" si="389">(0*100)/3</f>
        <v>0</v>
      </c>
      <c r="D82" s="4">
        <f t="shared" si="382"/>
        <v>100</v>
      </c>
      <c r="E82" s="4">
        <f>(2*100)/3</f>
        <v>66.666666666666671</v>
      </c>
      <c r="F82" s="4">
        <f>(1*100)/3</f>
        <v>33.333333333333336</v>
      </c>
      <c r="G82" s="4">
        <f>(2*100)/3</f>
        <v>66.666666666666671</v>
      </c>
      <c r="H82" s="4">
        <f>(1*100)/3</f>
        <v>33.333333333333336</v>
      </c>
      <c r="I82" s="4">
        <f t="shared" ref="I82:I83" si="390">(0*100)/3</f>
        <v>0</v>
      </c>
      <c r="J82" s="4">
        <f t="shared" ref="J82:K82" si="391">(1*100)/3</f>
        <v>33.333333333333336</v>
      </c>
      <c r="K82" s="4">
        <f t="shared" si="391"/>
        <v>33.333333333333336</v>
      </c>
      <c r="L82" s="4">
        <f t="shared" si="384"/>
        <v>0</v>
      </c>
      <c r="M82" s="4">
        <f>(2*100)/3</f>
        <v>66.666666666666671</v>
      </c>
      <c r="N82" s="4">
        <f>(1*100)/3</f>
        <v>33.333333333333336</v>
      </c>
      <c r="O82" s="4">
        <f>(3*100)/3</f>
        <v>100</v>
      </c>
      <c r="P82" s="4">
        <f t="shared" ref="P82:Q82" si="392">(1*100)/3</f>
        <v>33.333333333333336</v>
      </c>
      <c r="Q82" s="4">
        <f t="shared" si="392"/>
        <v>33.333333333333336</v>
      </c>
      <c r="R82" s="4">
        <f t="shared" ref="R82:R83" si="393">(2*100)/3</f>
        <v>66.666666666666671</v>
      </c>
      <c r="S82" s="4">
        <f t="shared" ref="S82:S84" si="394">(0*100)/3</f>
        <v>0</v>
      </c>
      <c r="T82" s="4">
        <f t="shared" ref="T82:T83" si="395">(2*100)/3</f>
        <v>66.666666666666671</v>
      </c>
      <c r="U82" s="4">
        <f t="shared" ref="U82:V82" si="396">(3*100)/3</f>
        <v>100</v>
      </c>
      <c r="V82" s="4">
        <f t="shared" si="396"/>
        <v>100</v>
      </c>
      <c r="W82" s="4">
        <f t="shared" ref="W82:X82" si="397">(2*100)/3</f>
        <v>66.666666666666671</v>
      </c>
      <c r="X82" s="4">
        <f t="shared" si="397"/>
        <v>66.666666666666671</v>
      </c>
      <c r="Y82" s="4">
        <f>(1*100)/3</f>
        <v>33.333333333333336</v>
      </c>
      <c r="Z82" s="4">
        <f>(0*100)/3</f>
        <v>0</v>
      </c>
      <c r="AA82" s="4">
        <f t="shared" ref="AA82:AA83" si="398">(3*100)/3</f>
        <v>100</v>
      </c>
      <c r="AB82" s="4">
        <f t="shared" ref="AB82:AF82" si="399">(2*100)/3</f>
        <v>66.666666666666671</v>
      </c>
      <c r="AC82" s="4">
        <f t="shared" si="399"/>
        <v>66.666666666666671</v>
      </c>
      <c r="AD82" s="4">
        <f t="shared" si="399"/>
        <v>66.666666666666671</v>
      </c>
      <c r="AE82" s="4">
        <f t="shared" si="399"/>
        <v>66.666666666666671</v>
      </c>
      <c r="AF82" s="4">
        <f t="shared" si="399"/>
        <v>66.666666666666671</v>
      </c>
    </row>
    <row r="83" spans="1:32">
      <c r="A83" s="1" t="s">
        <v>14</v>
      </c>
      <c r="B83" s="4">
        <f>(1*100)/3</f>
        <v>33.333333333333336</v>
      </c>
      <c r="C83" s="4">
        <f t="shared" si="389"/>
        <v>0</v>
      </c>
      <c r="D83" s="4">
        <f>(2*100)/3</f>
        <v>66.666666666666671</v>
      </c>
      <c r="E83" s="4">
        <f>(1*100)/3</f>
        <v>33.333333333333336</v>
      </c>
      <c r="F83" s="4">
        <f>(2*100)/3</f>
        <v>66.666666666666671</v>
      </c>
      <c r="G83" s="4">
        <f t="shared" ref="G83:H83" si="400">(1*100)/3</f>
        <v>33.333333333333336</v>
      </c>
      <c r="H83" s="4">
        <f t="shared" si="400"/>
        <v>33.333333333333336</v>
      </c>
      <c r="I83" s="4">
        <f t="shared" si="390"/>
        <v>0</v>
      </c>
      <c r="J83" s="4">
        <f>(0*100)/3</f>
        <v>0</v>
      </c>
      <c r="K83" s="4">
        <f t="shared" ref="K83:N83" si="401">(1*100)/3</f>
        <v>33.333333333333336</v>
      </c>
      <c r="L83" s="4">
        <f t="shared" si="401"/>
        <v>33.333333333333336</v>
      </c>
      <c r="M83" s="4">
        <f t="shared" si="401"/>
        <v>33.333333333333336</v>
      </c>
      <c r="N83" s="4">
        <f t="shared" si="401"/>
        <v>33.333333333333336</v>
      </c>
      <c r="O83" s="4">
        <f>(2*100)/3</f>
        <v>66.666666666666671</v>
      </c>
      <c r="P83" s="4">
        <f>(1*100)/3</f>
        <v>33.333333333333336</v>
      </c>
      <c r="Q83" s="4">
        <f>(0*100)/3</f>
        <v>0</v>
      </c>
      <c r="R83" s="4">
        <f t="shared" si="393"/>
        <v>66.666666666666671</v>
      </c>
      <c r="S83" s="4">
        <f t="shared" si="394"/>
        <v>0</v>
      </c>
      <c r="T83" s="4">
        <f t="shared" si="395"/>
        <v>66.666666666666671</v>
      </c>
      <c r="U83" s="4">
        <f>(1*100)/3</f>
        <v>33.333333333333336</v>
      </c>
      <c r="V83" s="4">
        <f>(3*100)/3</f>
        <v>100</v>
      </c>
      <c r="W83" s="4">
        <f>(0*100)/3</f>
        <v>0</v>
      </c>
      <c r="X83" s="4">
        <f t="shared" ref="X83:Z83" si="402">(1*100)/3</f>
        <v>33.333333333333336</v>
      </c>
      <c r="Y83" s="4">
        <f t="shared" si="402"/>
        <v>33.333333333333336</v>
      </c>
      <c r="Z83" s="4">
        <f t="shared" si="402"/>
        <v>33.333333333333336</v>
      </c>
      <c r="AA83" s="4">
        <f t="shared" si="398"/>
        <v>100</v>
      </c>
      <c r="AB83" s="4">
        <f>(2*100)/3</f>
        <v>66.666666666666671</v>
      </c>
      <c r="AC83" s="4">
        <f t="shared" ref="AC83:AD83" si="403">(1*100)/3</f>
        <v>33.333333333333336</v>
      </c>
      <c r="AD83" s="4">
        <f t="shared" si="403"/>
        <v>33.333333333333336</v>
      </c>
      <c r="AE83" s="4">
        <f t="shared" ref="AE83:AF83" si="404">(2*100)/3</f>
        <v>66.666666666666671</v>
      </c>
      <c r="AF83" s="4">
        <f t="shared" si="404"/>
        <v>66.666666666666671</v>
      </c>
    </row>
    <row r="84" spans="1:32">
      <c r="A84" s="1" t="s">
        <v>15</v>
      </c>
      <c r="B84" s="4">
        <f t="shared" ref="B84:E84" si="405">(0*100)/3</f>
        <v>0</v>
      </c>
      <c r="C84" s="4">
        <f t="shared" si="405"/>
        <v>0</v>
      </c>
      <c r="D84" s="4">
        <f t="shared" si="405"/>
        <v>0</v>
      </c>
      <c r="E84" s="4">
        <f t="shared" si="405"/>
        <v>0</v>
      </c>
      <c r="F84" s="4">
        <f t="shared" ref="F84:G84" si="406">(1*100)/3</f>
        <v>33.333333333333336</v>
      </c>
      <c r="G84" s="4">
        <f t="shared" si="406"/>
        <v>33.333333333333336</v>
      </c>
      <c r="H84" s="4">
        <f t="shared" ref="H84:K84" si="407">(0*100)/3</f>
        <v>0</v>
      </c>
      <c r="I84" s="4">
        <f t="shared" si="407"/>
        <v>0</v>
      </c>
      <c r="J84" s="4">
        <f t="shared" si="407"/>
        <v>0</v>
      </c>
      <c r="K84" s="4">
        <f t="shared" si="407"/>
        <v>0</v>
      </c>
      <c r="L84" s="4">
        <f>(2*100)/3</f>
        <v>66.666666666666671</v>
      </c>
      <c r="M84" s="4">
        <f>(1*100)/3</f>
        <v>33.333333333333336</v>
      </c>
      <c r="N84" s="4">
        <f>(2*100)/3</f>
        <v>66.666666666666671</v>
      </c>
      <c r="O84" s="4">
        <f t="shared" ref="O84:Q84" si="408">(0*100)/3</f>
        <v>0</v>
      </c>
      <c r="P84" s="4">
        <f t="shared" si="408"/>
        <v>0</v>
      </c>
      <c r="Q84" s="4">
        <f t="shared" si="408"/>
        <v>0</v>
      </c>
      <c r="R84" s="4">
        <f>(1*100)/3</f>
        <v>33.333333333333336</v>
      </c>
      <c r="S84" s="4">
        <f t="shared" si="394"/>
        <v>0</v>
      </c>
      <c r="T84" s="4">
        <f>(1*100)/3</f>
        <v>33.333333333333336</v>
      </c>
      <c r="U84" s="4">
        <f t="shared" ref="U84:Y84" si="409">(0*100)/3</f>
        <v>0</v>
      </c>
      <c r="V84" s="4">
        <f t="shared" si="409"/>
        <v>0</v>
      </c>
      <c r="W84" s="4">
        <f t="shared" si="409"/>
        <v>0</v>
      </c>
      <c r="X84" s="4">
        <f t="shared" si="409"/>
        <v>0</v>
      </c>
      <c r="Y84" s="4">
        <f t="shared" si="409"/>
        <v>0</v>
      </c>
      <c r="Z84" s="4">
        <f>(1*100)/3</f>
        <v>33.333333333333336</v>
      </c>
      <c r="AA84" s="4">
        <f>(0*100)/3</f>
        <v>0</v>
      </c>
      <c r="AB84" s="4">
        <f t="shared" ref="AB84:AE84" si="410">(1*100)/3</f>
        <v>33.333333333333336</v>
      </c>
      <c r="AC84" s="4">
        <f t="shared" si="410"/>
        <v>33.333333333333336</v>
      </c>
      <c r="AD84" s="4">
        <f t="shared" si="410"/>
        <v>33.333333333333336</v>
      </c>
      <c r="AE84" s="4">
        <f t="shared" si="410"/>
        <v>33.333333333333336</v>
      </c>
      <c r="AF84" s="4">
        <f>(2*100)/3</f>
        <v>66.666666666666671</v>
      </c>
    </row>
    <row r="85" spans="1:32">
      <c r="A85" s="1" t="s">
        <v>16</v>
      </c>
      <c r="B85" s="4">
        <f t="shared" ref="B85:AF85" si="411">(0*100)/3</f>
        <v>0</v>
      </c>
      <c r="C85" s="4">
        <f t="shared" si="411"/>
        <v>0</v>
      </c>
      <c r="D85" s="4">
        <f t="shared" si="411"/>
        <v>0</v>
      </c>
      <c r="E85" s="4">
        <f t="shared" si="411"/>
        <v>0</v>
      </c>
      <c r="F85" s="4">
        <f t="shared" si="411"/>
        <v>0</v>
      </c>
      <c r="G85" s="4">
        <f t="shared" si="411"/>
        <v>0</v>
      </c>
      <c r="H85" s="4">
        <f t="shared" si="411"/>
        <v>0</v>
      </c>
      <c r="I85" s="4">
        <f t="shared" si="411"/>
        <v>0</v>
      </c>
      <c r="J85" s="4">
        <f t="shared" si="411"/>
        <v>0</v>
      </c>
      <c r="K85" s="4">
        <f t="shared" si="411"/>
        <v>0</v>
      </c>
      <c r="L85" s="4">
        <f t="shared" si="411"/>
        <v>0</v>
      </c>
      <c r="M85" s="4">
        <f t="shared" si="411"/>
        <v>0</v>
      </c>
      <c r="N85" s="4">
        <f t="shared" si="411"/>
        <v>0</v>
      </c>
      <c r="O85" s="4">
        <f t="shared" si="411"/>
        <v>0</v>
      </c>
      <c r="P85" s="4">
        <f t="shared" si="411"/>
        <v>0</v>
      </c>
      <c r="Q85" s="4">
        <f t="shared" si="411"/>
        <v>0</v>
      </c>
      <c r="R85" s="4">
        <f t="shared" si="411"/>
        <v>0</v>
      </c>
      <c r="S85" s="4">
        <f t="shared" si="411"/>
        <v>0</v>
      </c>
      <c r="T85" s="4">
        <f t="shared" si="411"/>
        <v>0</v>
      </c>
      <c r="U85" s="4">
        <f t="shared" si="411"/>
        <v>0</v>
      </c>
      <c r="V85" s="4">
        <f t="shared" si="411"/>
        <v>0</v>
      </c>
      <c r="W85" s="4">
        <f t="shared" si="411"/>
        <v>0</v>
      </c>
      <c r="X85" s="4">
        <f t="shared" si="411"/>
        <v>0</v>
      </c>
      <c r="Y85" s="4">
        <f t="shared" si="411"/>
        <v>0</v>
      </c>
      <c r="Z85" s="4">
        <f t="shared" si="411"/>
        <v>0</v>
      </c>
      <c r="AA85" s="4">
        <f t="shared" si="411"/>
        <v>0</v>
      </c>
      <c r="AB85" s="4">
        <f t="shared" si="411"/>
        <v>0</v>
      </c>
      <c r="AC85" s="4">
        <f t="shared" si="411"/>
        <v>0</v>
      </c>
      <c r="AD85" s="4">
        <f t="shared" si="411"/>
        <v>0</v>
      </c>
      <c r="AE85" s="4">
        <f t="shared" si="411"/>
        <v>0</v>
      </c>
      <c r="AF85" s="4">
        <f t="shared" si="411"/>
        <v>0</v>
      </c>
    </row>
    <row r="86" spans="1:32">
      <c r="A86" s="1" t="s">
        <v>17</v>
      </c>
      <c r="B86" s="4">
        <f t="shared" ref="B86:AF86" si="412">(0*100)/3</f>
        <v>0</v>
      </c>
      <c r="C86" s="4">
        <f t="shared" si="412"/>
        <v>0</v>
      </c>
      <c r="D86" s="4">
        <f t="shared" si="412"/>
        <v>0</v>
      </c>
      <c r="E86" s="4">
        <f t="shared" si="412"/>
        <v>0</v>
      </c>
      <c r="F86" s="4">
        <f t="shared" si="412"/>
        <v>0</v>
      </c>
      <c r="G86" s="4">
        <f t="shared" si="412"/>
        <v>0</v>
      </c>
      <c r="H86" s="4">
        <f t="shared" si="412"/>
        <v>0</v>
      </c>
      <c r="I86" s="4">
        <f t="shared" si="412"/>
        <v>0</v>
      </c>
      <c r="J86" s="4">
        <f t="shared" si="412"/>
        <v>0</v>
      </c>
      <c r="K86" s="4">
        <f t="shared" si="412"/>
        <v>0</v>
      </c>
      <c r="L86" s="4">
        <f t="shared" si="412"/>
        <v>0</v>
      </c>
      <c r="M86" s="4">
        <f t="shared" si="412"/>
        <v>0</v>
      </c>
      <c r="N86" s="4">
        <f t="shared" si="412"/>
        <v>0</v>
      </c>
      <c r="O86" s="4">
        <f t="shared" si="412"/>
        <v>0</v>
      </c>
      <c r="P86" s="4">
        <f t="shared" si="412"/>
        <v>0</v>
      </c>
      <c r="Q86" s="4">
        <f t="shared" si="412"/>
        <v>0</v>
      </c>
      <c r="R86" s="4">
        <f t="shared" si="412"/>
        <v>0</v>
      </c>
      <c r="S86" s="4">
        <f t="shared" si="412"/>
        <v>0</v>
      </c>
      <c r="T86" s="4">
        <f t="shared" si="412"/>
        <v>0</v>
      </c>
      <c r="U86" s="4">
        <f t="shared" si="412"/>
        <v>0</v>
      </c>
      <c r="V86" s="4">
        <f t="shared" si="412"/>
        <v>0</v>
      </c>
      <c r="W86" s="4">
        <f t="shared" si="412"/>
        <v>0</v>
      </c>
      <c r="X86" s="4">
        <f t="shared" si="412"/>
        <v>0</v>
      </c>
      <c r="Y86" s="4">
        <f t="shared" si="412"/>
        <v>0</v>
      </c>
      <c r="Z86" s="4">
        <f t="shared" si="412"/>
        <v>0</v>
      </c>
      <c r="AA86" s="4">
        <f t="shared" si="412"/>
        <v>0</v>
      </c>
      <c r="AB86" s="4">
        <f t="shared" si="412"/>
        <v>0</v>
      </c>
      <c r="AC86" s="4">
        <f t="shared" si="412"/>
        <v>0</v>
      </c>
      <c r="AD86" s="4">
        <f t="shared" si="412"/>
        <v>0</v>
      </c>
      <c r="AE86" s="4">
        <f t="shared" si="412"/>
        <v>0</v>
      </c>
      <c r="AF86" s="4">
        <f t="shared" si="412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13">(0*100)/2</f>
        <v>0</v>
      </c>
      <c r="C88" s="4">
        <f t="shared" si="413"/>
        <v>0</v>
      </c>
      <c r="D88" s="4">
        <f t="shared" si="413"/>
        <v>0</v>
      </c>
      <c r="E88" s="4">
        <f t="shared" si="413"/>
        <v>0</v>
      </c>
      <c r="F88" s="4">
        <f t="shared" si="413"/>
        <v>0</v>
      </c>
      <c r="G88" s="4">
        <f t="shared" si="413"/>
        <v>0</v>
      </c>
      <c r="H88" s="4">
        <f t="shared" si="413"/>
        <v>0</v>
      </c>
      <c r="I88" s="4">
        <f t="shared" si="413"/>
        <v>0</v>
      </c>
      <c r="J88" s="4">
        <f t="shared" si="413"/>
        <v>0</v>
      </c>
      <c r="K88" s="4">
        <f t="shared" si="413"/>
        <v>0</v>
      </c>
      <c r="L88" s="4">
        <f t="shared" si="413"/>
        <v>0</v>
      </c>
      <c r="M88" s="4">
        <f t="shared" si="413"/>
        <v>0</v>
      </c>
      <c r="N88" s="4">
        <f t="shared" si="413"/>
        <v>0</v>
      </c>
      <c r="O88" s="4">
        <f t="shared" si="413"/>
        <v>0</v>
      </c>
      <c r="P88" s="4">
        <f t="shared" si="413"/>
        <v>0</v>
      </c>
      <c r="Q88" s="4">
        <f t="shared" si="413"/>
        <v>0</v>
      </c>
      <c r="R88" s="4">
        <f t="shared" si="413"/>
        <v>0</v>
      </c>
      <c r="S88" s="4">
        <f t="shared" si="413"/>
        <v>0</v>
      </c>
      <c r="T88" s="4">
        <f t="shared" si="413"/>
        <v>0</v>
      </c>
      <c r="U88" s="4">
        <f t="shared" si="413"/>
        <v>0</v>
      </c>
      <c r="V88" s="4">
        <f t="shared" si="413"/>
        <v>0</v>
      </c>
      <c r="W88" s="4">
        <f t="shared" si="413"/>
        <v>0</v>
      </c>
      <c r="X88" s="4">
        <f t="shared" si="413"/>
        <v>0</v>
      </c>
      <c r="Y88" s="4">
        <f t="shared" si="413"/>
        <v>0</v>
      </c>
      <c r="Z88" s="4">
        <f t="shared" ref="Z88:AA88" si="414">(0*100)/3</f>
        <v>0</v>
      </c>
      <c r="AA88" s="4">
        <f t="shared" si="414"/>
        <v>0</v>
      </c>
      <c r="AB88" s="4">
        <f t="shared" ref="AB88:AB90" si="415">(0*100)/2</f>
        <v>0</v>
      </c>
      <c r="AC88" s="4">
        <f t="shared" ref="AC88:AD88" si="416">(0*100)/3</f>
        <v>0</v>
      </c>
      <c r="AD88" s="4">
        <f t="shared" si="416"/>
        <v>0</v>
      </c>
      <c r="AE88" s="4">
        <f t="shared" ref="AE88:AE89" si="417">(0*100)/2</f>
        <v>0</v>
      </c>
      <c r="AF88" s="4">
        <f t="shared" ref="AF88:AF89" si="418">(0*100)/3</f>
        <v>0</v>
      </c>
    </row>
    <row r="89" spans="1:32">
      <c r="A89" s="1" t="s">
        <v>3</v>
      </c>
      <c r="B89" s="4">
        <f t="shared" ref="B89:Y89" si="419">(0*100)/2</f>
        <v>0</v>
      </c>
      <c r="C89" s="4">
        <f t="shared" si="419"/>
        <v>0</v>
      </c>
      <c r="D89" s="4">
        <f t="shared" si="419"/>
        <v>0</v>
      </c>
      <c r="E89" s="4">
        <f t="shared" si="419"/>
        <v>0</v>
      </c>
      <c r="F89" s="4">
        <f t="shared" si="419"/>
        <v>0</v>
      </c>
      <c r="G89" s="4">
        <f t="shared" si="419"/>
        <v>0</v>
      </c>
      <c r="H89" s="4">
        <f t="shared" si="419"/>
        <v>0</v>
      </c>
      <c r="I89" s="4">
        <f t="shared" si="419"/>
        <v>0</v>
      </c>
      <c r="J89" s="4">
        <f t="shared" si="419"/>
        <v>0</v>
      </c>
      <c r="K89" s="4">
        <f t="shared" si="419"/>
        <v>0</v>
      </c>
      <c r="L89" s="4">
        <f t="shared" si="419"/>
        <v>0</v>
      </c>
      <c r="M89" s="4">
        <f t="shared" si="419"/>
        <v>0</v>
      </c>
      <c r="N89" s="4">
        <f t="shared" si="419"/>
        <v>0</v>
      </c>
      <c r="O89" s="4">
        <f t="shared" si="419"/>
        <v>0</v>
      </c>
      <c r="P89" s="4">
        <f t="shared" si="419"/>
        <v>0</v>
      </c>
      <c r="Q89" s="4">
        <f t="shared" si="419"/>
        <v>0</v>
      </c>
      <c r="R89" s="4">
        <f t="shared" si="419"/>
        <v>0</v>
      </c>
      <c r="S89" s="4">
        <f t="shared" si="419"/>
        <v>0</v>
      </c>
      <c r="T89" s="4">
        <f t="shared" si="419"/>
        <v>0</v>
      </c>
      <c r="U89" s="4">
        <f t="shared" si="419"/>
        <v>0</v>
      </c>
      <c r="V89" s="4">
        <f t="shared" si="419"/>
        <v>0</v>
      </c>
      <c r="W89" s="4">
        <f t="shared" si="419"/>
        <v>0</v>
      </c>
      <c r="X89" s="4">
        <f t="shared" si="419"/>
        <v>0</v>
      </c>
      <c r="Y89" s="4">
        <f t="shared" si="419"/>
        <v>0</v>
      </c>
      <c r="Z89" s="4">
        <f t="shared" ref="Z89:AA89" si="420">(0*100)/3</f>
        <v>0</v>
      </c>
      <c r="AA89" s="4">
        <f t="shared" si="420"/>
        <v>0</v>
      </c>
      <c r="AB89" s="4">
        <f t="shared" si="415"/>
        <v>0</v>
      </c>
      <c r="AC89" s="4">
        <f t="shared" ref="AC89:AD89" si="421">(0*100)/3</f>
        <v>0</v>
      </c>
      <c r="AD89" s="4">
        <f t="shared" si="421"/>
        <v>0</v>
      </c>
      <c r="AE89" s="4">
        <f t="shared" si="417"/>
        <v>0</v>
      </c>
      <c r="AF89" s="4">
        <f t="shared" si="418"/>
        <v>0</v>
      </c>
    </row>
    <row r="90" spans="1:32">
      <c r="A90" s="1" t="s">
        <v>4</v>
      </c>
      <c r="B90" s="4">
        <f t="shared" ref="B90:B97" si="422">(0*100)/2</f>
        <v>0</v>
      </c>
      <c r="C90" s="4">
        <f t="shared" ref="C90:D90" si="423">(2*100)/2</f>
        <v>100</v>
      </c>
      <c r="D90" s="4">
        <f t="shared" si="423"/>
        <v>100</v>
      </c>
      <c r="E90" s="4">
        <f t="shared" ref="E90:J90" si="424">(1*100)/2</f>
        <v>50</v>
      </c>
      <c r="F90" s="4">
        <f t="shared" si="424"/>
        <v>50</v>
      </c>
      <c r="G90" s="4">
        <f t="shared" si="424"/>
        <v>50</v>
      </c>
      <c r="H90" s="4">
        <f t="shared" si="424"/>
        <v>50</v>
      </c>
      <c r="I90" s="4">
        <f t="shared" si="424"/>
        <v>50</v>
      </c>
      <c r="J90" s="4">
        <f t="shared" si="424"/>
        <v>50</v>
      </c>
      <c r="K90" s="4">
        <f t="shared" ref="K90:K99" si="425">(2*100)/2</f>
        <v>100</v>
      </c>
      <c r="L90" s="4">
        <f t="shared" ref="L90:M90" si="426">(0*100)/2</f>
        <v>0</v>
      </c>
      <c r="M90" s="4">
        <f t="shared" si="426"/>
        <v>0</v>
      </c>
      <c r="N90" s="4">
        <f t="shared" ref="N90:N91" si="427">(1*100)/2</f>
        <v>50</v>
      </c>
      <c r="O90" s="4">
        <f t="shared" ref="O90:O91" si="428">(0*100)/2</f>
        <v>0</v>
      </c>
      <c r="P90" s="4">
        <f t="shared" ref="P90:P97" si="429">(2*100)/2</f>
        <v>100</v>
      </c>
      <c r="Q90" s="4">
        <f t="shared" ref="Q90:Q97" si="430">(1*100)/2</f>
        <v>50</v>
      </c>
      <c r="R90" s="4">
        <f t="shared" ref="R90:T90" si="431">(0*100)/2</f>
        <v>0</v>
      </c>
      <c r="S90" s="4">
        <f t="shared" si="431"/>
        <v>0</v>
      </c>
      <c r="T90" s="4">
        <f t="shared" si="431"/>
        <v>0</v>
      </c>
      <c r="U90" s="4">
        <f t="shared" ref="U90:V90" si="432">(2*100)/2</f>
        <v>100</v>
      </c>
      <c r="V90" s="4">
        <f t="shared" si="432"/>
        <v>100</v>
      </c>
      <c r="W90" s="4">
        <f t="shared" ref="W90:W95" si="433">(0*100)/2</f>
        <v>0</v>
      </c>
      <c r="X90" s="4">
        <f t="shared" ref="X90:Y90" si="434">(2*100)/2</f>
        <v>100</v>
      </c>
      <c r="Y90" s="4">
        <f t="shared" si="434"/>
        <v>100</v>
      </c>
      <c r="Z90" s="4">
        <f t="shared" ref="Z90:Z97" si="435">(0*100)/3</f>
        <v>0</v>
      </c>
      <c r="AA90" s="4">
        <f t="shared" ref="AA90:AA94" si="436">(1*100)/2</f>
        <v>50</v>
      </c>
      <c r="AB90" s="4">
        <f t="shared" si="415"/>
        <v>0</v>
      </c>
      <c r="AC90" s="4">
        <f t="shared" ref="AC90:AD90" si="437">(0*100)/2</f>
        <v>0</v>
      </c>
      <c r="AD90" s="4">
        <f t="shared" si="437"/>
        <v>0</v>
      </c>
      <c r="AE90" s="4">
        <f t="shared" ref="AE90:AE101" si="438">(2*100)/2</f>
        <v>100</v>
      </c>
      <c r="AF90" s="4">
        <f t="shared" ref="AF90:AF94" si="439">(1*100)/2</f>
        <v>50</v>
      </c>
    </row>
    <row r="91" spans="1:32">
      <c r="A91" s="1" t="s">
        <v>5</v>
      </c>
      <c r="B91" s="4">
        <f t="shared" si="422"/>
        <v>0</v>
      </c>
      <c r="C91" s="4">
        <f t="shared" ref="C91:D91" si="440">(2*100)/2</f>
        <v>100</v>
      </c>
      <c r="D91" s="4">
        <f t="shared" si="440"/>
        <v>100</v>
      </c>
      <c r="E91" s="4">
        <f t="shared" ref="E91:G91" si="441">(1*100)/2</f>
        <v>50</v>
      </c>
      <c r="F91" s="4">
        <f t="shared" si="441"/>
        <v>50</v>
      </c>
      <c r="G91" s="4">
        <f t="shared" si="441"/>
        <v>50</v>
      </c>
      <c r="H91" s="4">
        <f t="shared" ref="H91:H100" si="442">(2*100)/2</f>
        <v>100</v>
      </c>
      <c r="I91" s="4">
        <f t="shared" ref="I91:J91" si="443">(1*100)/2</f>
        <v>50</v>
      </c>
      <c r="J91" s="4">
        <f t="shared" si="443"/>
        <v>50</v>
      </c>
      <c r="K91" s="4">
        <f t="shared" si="425"/>
        <v>100</v>
      </c>
      <c r="L91" s="4">
        <f t="shared" ref="L91:M91" si="444">(0*100)/2</f>
        <v>0</v>
      </c>
      <c r="M91" s="4">
        <f t="shared" si="444"/>
        <v>0</v>
      </c>
      <c r="N91" s="4">
        <f t="shared" si="427"/>
        <v>50</v>
      </c>
      <c r="O91" s="4">
        <f t="shared" si="428"/>
        <v>0</v>
      </c>
      <c r="P91" s="4">
        <f t="shared" si="429"/>
        <v>100</v>
      </c>
      <c r="Q91" s="4">
        <f t="shared" si="430"/>
        <v>50</v>
      </c>
      <c r="R91" s="4">
        <f t="shared" ref="R91:T91" si="445">(0*100)/2</f>
        <v>0</v>
      </c>
      <c r="S91" s="4">
        <f t="shared" si="445"/>
        <v>0</v>
      </c>
      <c r="T91" s="4">
        <f t="shared" si="445"/>
        <v>0</v>
      </c>
      <c r="U91" s="4">
        <f t="shared" ref="U91:V91" si="446">(2*100)/2</f>
        <v>100</v>
      </c>
      <c r="V91" s="4">
        <f t="shared" si="446"/>
        <v>100</v>
      </c>
      <c r="W91" s="4">
        <f t="shared" si="433"/>
        <v>0</v>
      </c>
      <c r="X91" s="4">
        <f t="shared" ref="X91:Y91" si="447">(2*100)/2</f>
        <v>100</v>
      </c>
      <c r="Y91" s="4">
        <f t="shared" si="447"/>
        <v>100</v>
      </c>
      <c r="Z91" s="4">
        <f t="shared" si="435"/>
        <v>0</v>
      </c>
      <c r="AA91" s="4">
        <f t="shared" si="436"/>
        <v>50</v>
      </c>
      <c r="AB91" s="4">
        <f t="shared" ref="AB91:AC91" si="448">(1*100)/2</f>
        <v>50</v>
      </c>
      <c r="AC91" s="4">
        <f t="shared" si="448"/>
        <v>50</v>
      </c>
      <c r="AD91" s="4">
        <f>(0*100)/2</f>
        <v>0</v>
      </c>
      <c r="AE91" s="4">
        <f t="shared" si="438"/>
        <v>100</v>
      </c>
      <c r="AF91" s="4">
        <f t="shared" si="439"/>
        <v>50</v>
      </c>
    </row>
    <row r="92" spans="1:32">
      <c r="A92" s="1" t="s">
        <v>6</v>
      </c>
      <c r="B92" s="4">
        <f t="shared" si="422"/>
        <v>0</v>
      </c>
      <c r="C92" s="4">
        <f t="shared" ref="C92:C101" si="449">(2*100)/2</f>
        <v>100</v>
      </c>
      <c r="D92" s="4">
        <f t="shared" ref="D92:G92" si="450">(1*100)/2</f>
        <v>50</v>
      </c>
      <c r="E92" s="4">
        <f t="shared" si="450"/>
        <v>50</v>
      </c>
      <c r="F92" s="4">
        <f t="shared" si="450"/>
        <v>50</v>
      </c>
      <c r="G92" s="4">
        <f t="shared" si="450"/>
        <v>50</v>
      </c>
      <c r="H92" s="4">
        <f t="shared" si="442"/>
        <v>100</v>
      </c>
      <c r="I92" s="4">
        <f t="shared" ref="I92:J92" si="451">(1*100)/2</f>
        <v>50</v>
      </c>
      <c r="J92" s="4">
        <f t="shared" si="451"/>
        <v>50</v>
      </c>
      <c r="K92" s="4">
        <f t="shared" si="425"/>
        <v>100</v>
      </c>
      <c r="L92" s="4">
        <f t="shared" ref="L92:O92" si="452">(0*100)/2</f>
        <v>0</v>
      </c>
      <c r="M92" s="4">
        <f t="shared" si="452"/>
        <v>0</v>
      </c>
      <c r="N92" s="4">
        <f t="shared" si="452"/>
        <v>0</v>
      </c>
      <c r="O92" s="4">
        <f t="shared" si="452"/>
        <v>0</v>
      </c>
      <c r="P92" s="4">
        <f t="shared" si="429"/>
        <v>100</v>
      </c>
      <c r="Q92" s="4">
        <f t="shared" si="430"/>
        <v>50</v>
      </c>
      <c r="R92" s="4">
        <f t="shared" ref="R92:R94" si="453">(0*100)/2</f>
        <v>0</v>
      </c>
      <c r="S92" s="4">
        <f t="shared" ref="S92:S94" si="454">(1*100)/2</f>
        <v>50</v>
      </c>
      <c r="T92" s="4">
        <f>(0*100)/2</f>
        <v>0</v>
      </c>
      <c r="U92" s="4">
        <f t="shared" ref="U92:V92" si="455">(2*100)/2</f>
        <v>100</v>
      </c>
      <c r="V92" s="4">
        <f t="shared" si="455"/>
        <v>100</v>
      </c>
      <c r="W92" s="4">
        <f t="shared" si="433"/>
        <v>0</v>
      </c>
      <c r="X92" s="4">
        <f t="shared" ref="X92:Y92" si="456">(2*100)/2</f>
        <v>100</v>
      </c>
      <c r="Y92" s="4">
        <f t="shared" si="456"/>
        <v>100</v>
      </c>
      <c r="Z92" s="4">
        <f t="shared" si="435"/>
        <v>0</v>
      </c>
      <c r="AA92" s="4">
        <f t="shared" si="436"/>
        <v>50</v>
      </c>
      <c r="AB92" s="4">
        <f t="shared" ref="AB92:AD92" si="457">(1*100)/2</f>
        <v>50</v>
      </c>
      <c r="AC92" s="4">
        <f t="shared" si="457"/>
        <v>50</v>
      </c>
      <c r="AD92" s="4">
        <f t="shared" si="457"/>
        <v>50</v>
      </c>
      <c r="AE92" s="4">
        <f t="shared" si="438"/>
        <v>100</v>
      </c>
      <c r="AF92" s="4">
        <f t="shared" si="439"/>
        <v>50</v>
      </c>
    </row>
    <row r="93" spans="1:32">
      <c r="A93" s="1" t="s">
        <v>7</v>
      </c>
      <c r="B93" s="4">
        <f t="shared" si="422"/>
        <v>0</v>
      </c>
      <c r="C93" s="4">
        <f t="shared" si="449"/>
        <v>100</v>
      </c>
      <c r="D93" s="4">
        <f t="shared" ref="D93:G93" si="458">(1*100)/2</f>
        <v>50</v>
      </c>
      <c r="E93" s="4">
        <f t="shared" si="458"/>
        <v>50</v>
      </c>
      <c r="F93" s="4">
        <f t="shared" si="458"/>
        <v>50</v>
      </c>
      <c r="G93" s="4">
        <f t="shared" si="458"/>
        <v>50</v>
      </c>
      <c r="H93" s="4">
        <f t="shared" si="442"/>
        <v>100</v>
      </c>
      <c r="I93" s="4">
        <f t="shared" ref="I93:J93" si="459">(1*100)/2</f>
        <v>50</v>
      </c>
      <c r="J93" s="4">
        <f t="shared" si="459"/>
        <v>50</v>
      </c>
      <c r="K93" s="4">
        <f t="shared" si="425"/>
        <v>100</v>
      </c>
      <c r="L93" s="4">
        <f t="shared" ref="L93:O93" si="460">(0*100)/2</f>
        <v>0</v>
      </c>
      <c r="M93" s="4">
        <f t="shared" si="460"/>
        <v>0</v>
      </c>
      <c r="N93" s="4">
        <f t="shared" si="460"/>
        <v>0</v>
      </c>
      <c r="O93" s="4">
        <f t="shared" si="460"/>
        <v>0</v>
      </c>
      <c r="P93" s="4">
        <f t="shared" si="429"/>
        <v>100</v>
      </c>
      <c r="Q93" s="4">
        <f t="shared" si="430"/>
        <v>50</v>
      </c>
      <c r="R93" s="4">
        <f t="shared" si="453"/>
        <v>0</v>
      </c>
      <c r="S93" s="4">
        <f t="shared" si="454"/>
        <v>50</v>
      </c>
      <c r="T93" s="4">
        <f t="shared" ref="T93:V93" si="461">(2*100)/2</f>
        <v>100</v>
      </c>
      <c r="U93" s="4">
        <f t="shared" si="461"/>
        <v>100</v>
      </c>
      <c r="V93" s="4">
        <f t="shared" si="461"/>
        <v>100</v>
      </c>
      <c r="W93" s="4">
        <f t="shared" si="433"/>
        <v>0</v>
      </c>
      <c r="X93" s="4">
        <f t="shared" ref="X93:Y93" si="462">(2*100)/2</f>
        <v>100</v>
      </c>
      <c r="Y93" s="4">
        <f t="shared" si="462"/>
        <v>100</v>
      </c>
      <c r="Z93" s="4">
        <f t="shared" si="435"/>
        <v>0</v>
      </c>
      <c r="AA93" s="4">
        <f t="shared" si="436"/>
        <v>50</v>
      </c>
      <c r="AB93" s="4">
        <f t="shared" ref="AB93:AD93" si="463">(1*100)/2</f>
        <v>50</v>
      </c>
      <c r="AC93" s="4">
        <f t="shared" si="463"/>
        <v>50</v>
      </c>
      <c r="AD93" s="4">
        <f t="shared" si="463"/>
        <v>50</v>
      </c>
      <c r="AE93" s="4">
        <f t="shared" si="438"/>
        <v>100</v>
      </c>
      <c r="AF93" s="4">
        <f t="shared" si="439"/>
        <v>50</v>
      </c>
    </row>
    <row r="94" spans="1:32">
      <c r="A94" s="1" t="s">
        <v>8</v>
      </c>
      <c r="B94" s="4">
        <f t="shared" si="422"/>
        <v>0</v>
      </c>
      <c r="C94" s="4">
        <f t="shared" si="449"/>
        <v>100</v>
      </c>
      <c r="D94" s="4">
        <f t="shared" ref="D94:G94" si="464">(1*100)/2</f>
        <v>50</v>
      </c>
      <c r="E94" s="4">
        <f t="shared" si="464"/>
        <v>50</v>
      </c>
      <c r="F94" s="4">
        <f t="shared" si="464"/>
        <v>50</v>
      </c>
      <c r="G94" s="4">
        <f t="shared" si="464"/>
        <v>50</v>
      </c>
      <c r="H94" s="4">
        <f t="shared" si="442"/>
        <v>100</v>
      </c>
      <c r="I94" s="4">
        <f t="shared" ref="I94:J94" si="465">(1*100)/2</f>
        <v>50</v>
      </c>
      <c r="J94" s="4">
        <f t="shared" si="465"/>
        <v>50</v>
      </c>
      <c r="K94" s="4">
        <f t="shared" si="425"/>
        <v>100</v>
      </c>
      <c r="L94" s="4">
        <f t="shared" ref="L94:O94" si="466">(0*100)/2</f>
        <v>0</v>
      </c>
      <c r="M94" s="4">
        <f t="shared" si="466"/>
        <v>0</v>
      </c>
      <c r="N94" s="4">
        <f t="shared" si="466"/>
        <v>0</v>
      </c>
      <c r="O94" s="4">
        <f t="shared" si="466"/>
        <v>0</v>
      </c>
      <c r="P94" s="4">
        <f t="shared" si="429"/>
        <v>100</v>
      </c>
      <c r="Q94" s="4">
        <f t="shared" si="430"/>
        <v>50</v>
      </c>
      <c r="R94" s="4">
        <f t="shared" si="453"/>
        <v>0</v>
      </c>
      <c r="S94" s="4">
        <f t="shared" si="454"/>
        <v>50</v>
      </c>
      <c r="T94" s="4">
        <f t="shared" ref="T94:V94" si="467">(2*100)/2</f>
        <v>100</v>
      </c>
      <c r="U94" s="4">
        <f t="shared" si="467"/>
        <v>100</v>
      </c>
      <c r="V94" s="4">
        <f t="shared" si="467"/>
        <v>100</v>
      </c>
      <c r="W94" s="4">
        <f t="shared" si="433"/>
        <v>0</v>
      </c>
      <c r="X94" s="4">
        <f t="shared" ref="X94:Y94" si="468">(2*100)/2</f>
        <v>100</v>
      </c>
      <c r="Y94" s="4">
        <f t="shared" si="468"/>
        <v>100</v>
      </c>
      <c r="Z94" s="4">
        <f t="shared" si="435"/>
        <v>0</v>
      </c>
      <c r="AA94" s="4">
        <f t="shared" si="436"/>
        <v>50</v>
      </c>
      <c r="AB94" s="4">
        <f t="shared" ref="AB94:AC94" si="469">(2*100)/2</f>
        <v>100</v>
      </c>
      <c r="AC94" s="4">
        <f t="shared" si="469"/>
        <v>100</v>
      </c>
      <c r="AD94" s="4">
        <f t="shared" ref="AD94:AD97" si="470">(1*100)/2</f>
        <v>50</v>
      </c>
      <c r="AE94" s="4">
        <f t="shared" si="438"/>
        <v>100</v>
      </c>
      <c r="AF94" s="4">
        <f t="shared" si="439"/>
        <v>50</v>
      </c>
    </row>
    <row r="95" spans="1:32">
      <c r="A95" s="1" t="s">
        <v>9</v>
      </c>
      <c r="B95" s="4">
        <f t="shared" si="422"/>
        <v>0</v>
      </c>
      <c r="C95" s="4">
        <f t="shared" si="449"/>
        <v>100</v>
      </c>
      <c r="D95" s="4">
        <f t="shared" ref="D95:E95" si="471">(2*100)/2</f>
        <v>100</v>
      </c>
      <c r="E95" s="4">
        <f t="shared" si="471"/>
        <v>100</v>
      </c>
      <c r="F95" s="4">
        <f t="shared" ref="F95:G95" si="472">(1*100)/2</f>
        <v>50</v>
      </c>
      <c r="G95" s="4">
        <f t="shared" si="472"/>
        <v>50</v>
      </c>
      <c r="H95" s="4">
        <f t="shared" si="442"/>
        <v>100</v>
      </c>
      <c r="I95" s="4">
        <f t="shared" ref="I95:J95" si="473">(1*100)/2</f>
        <v>50</v>
      </c>
      <c r="J95" s="4">
        <f t="shared" si="473"/>
        <v>50</v>
      </c>
      <c r="K95" s="4">
        <f t="shared" si="425"/>
        <v>100</v>
      </c>
      <c r="L95" s="4">
        <f t="shared" ref="L95:N95" si="474">(0*100)/2</f>
        <v>0</v>
      </c>
      <c r="M95" s="4">
        <f t="shared" si="474"/>
        <v>0</v>
      </c>
      <c r="N95" s="4">
        <f t="shared" si="474"/>
        <v>0</v>
      </c>
      <c r="O95" s="4">
        <f t="shared" ref="O95:O100" si="475">(1*100)/2</f>
        <v>50</v>
      </c>
      <c r="P95" s="4">
        <f t="shared" si="429"/>
        <v>100</v>
      </c>
      <c r="Q95" s="4">
        <f t="shared" si="430"/>
        <v>50</v>
      </c>
      <c r="R95" s="4">
        <f t="shared" ref="R95:S95" si="476">(1*100)/2</f>
        <v>50</v>
      </c>
      <c r="S95" s="4">
        <f t="shared" si="476"/>
        <v>50</v>
      </c>
      <c r="T95" s="4">
        <f t="shared" ref="T95:V95" si="477">(2*100)/2</f>
        <v>100</v>
      </c>
      <c r="U95" s="4">
        <f t="shared" si="477"/>
        <v>100</v>
      </c>
      <c r="V95" s="4">
        <f t="shared" si="477"/>
        <v>100</v>
      </c>
      <c r="W95" s="4">
        <f t="shared" si="433"/>
        <v>0</v>
      </c>
      <c r="X95" s="4">
        <f t="shared" ref="X95:Y95" si="478">(2*100)/2</f>
        <v>100</v>
      </c>
      <c r="Y95" s="4">
        <f t="shared" si="478"/>
        <v>100</v>
      </c>
      <c r="Z95" s="4">
        <f t="shared" si="435"/>
        <v>0</v>
      </c>
      <c r="AA95" s="4">
        <f t="shared" ref="AA95:AC95" si="479">(2*100)/2</f>
        <v>100</v>
      </c>
      <c r="AB95" s="4">
        <f t="shared" si="479"/>
        <v>100</v>
      </c>
      <c r="AC95" s="4">
        <f t="shared" si="479"/>
        <v>100</v>
      </c>
      <c r="AD95" s="4">
        <f t="shared" si="470"/>
        <v>50</v>
      </c>
      <c r="AE95" s="4">
        <f t="shared" si="438"/>
        <v>100</v>
      </c>
      <c r="AF95" s="4">
        <f t="shared" ref="AF95:AF97" si="480">(2*100)/2</f>
        <v>100</v>
      </c>
    </row>
    <row r="96" spans="1:32">
      <c r="A96" s="1" t="s">
        <v>10</v>
      </c>
      <c r="B96" s="4">
        <f t="shared" si="422"/>
        <v>0</v>
      </c>
      <c r="C96" s="4">
        <f t="shared" si="449"/>
        <v>100</v>
      </c>
      <c r="D96" s="4">
        <f t="shared" ref="D96:E96" si="481">(2*100)/2</f>
        <v>100</v>
      </c>
      <c r="E96" s="4">
        <f t="shared" si="481"/>
        <v>100</v>
      </c>
      <c r="F96" s="4">
        <f t="shared" ref="F96:G96" si="482">(1*100)/2</f>
        <v>50</v>
      </c>
      <c r="G96" s="4">
        <f t="shared" si="482"/>
        <v>50</v>
      </c>
      <c r="H96" s="4">
        <f t="shared" si="442"/>
        <v>100</v>
      </c>
      <c r="I96" s="4">
        <f t="shared" ref="I96:J96" si="483">(1*100)/2</f>
        <v>50</v>
      </c>
      <c r="J96" s="4">
        <f t="shared" si="483"/>
        <v>50</v>
      </c>
      <c r="K96" s="4">
        <f t="shared" si="425"/>
        <v>100</v>
      </c>
      <c r="L96" s="4">
        <f t="shared" ref="L96:L97" si="484">(1*100)/2</f>
        <v>50</v>
      </c>
      <c r="M96" s="4">
        <f t="shared" ref="M96:N96" si="485">(0*100)/2</f>
        <v>0</v>
      </c>
      <c r="N96" s="4">
        <f t="shared" si="485"/>
        <v>0</v>
      </c>
      <c r="O96" s="4">
        <f t="shared" si="475"/>
        <v>50</v>
      </c>
      <c r="P96" s="4">
        <f t="shared" si="429"/>
        <v>100</v>
      </c>
      <c r="Q96" s="4">
        <f t="shared" si="430"/>
        <v>50</v>
      </c>
      <c r="R96" s="4">
        <f t="shared" ref="R96:S96" si="486">(1*100)/2</f>
        <v>50</v>
      </c>
      <c r="S96" s="4">
        <f t="shared" si="486"/>
        <v>50</v>
      </c>
      <c r="T96" s="4">
        <f t="shared" ref="T96:V96" si="487">(2*100)/2</f>
        <v>100</v>
      </c>
      <c r="U96" s="4">
        <f t="shared" si="487"/>
        <v>100</v>
      </c>
      <c r="V96" s="4">
        <f t="shared" si="487"/>
        <v>100</v>
      </c>
      <c r="W96" s="4">
        <f t="shared" ref="W96:W98" si="488">(1*100)/2</f>
        <v>50</v>
      </c>
      <c r="X96" s="4">
        <f t="shared" ref="X96:Y96" si="489">(2*100)/2</f>
        <v>100</v>
      </c>
      <c r="Y96" s="4">
        <f t="shared" si="489"/>
        <v>100</v>
      </c>
      <c r="Z96" s="4">
        <f t="shared" si="435"/>
        <v>0</v>
      </c>
      <c r="AA96" s="4">
        <f t="shared" ref="AA96:AC96" si="490">(2*100)/2</f>
        <v>100</v>
      </c>
      <c r="AB96" s="4">
        <f t="shared" si="490"/>
        <v>100</v>
      </c>
      <c r="AC96" s="4">
        <f t="shared" si="490"/>
        <v>100</v>
      </c>
      <c r="AD96" s="4">
        <f t="shared" si="470"/>
        <v>50</v>
      </c>
      <c r="AE96" s="4">
        <f t="shared" si="438"/>
        <v>100</v>
      </c>
      <c r="AF96" s="4">
        <f t="shared" si="480"/>
        <v>100</v>
      </c>
    </row>
    <row r="97" spans="1:32">
      <c r="A97" s="1" t="s">
        <v>11</v>
      </c>
      <c r="B97" s="4">
        <f t="shared" si="422"/>
        <v>0</v>
      </c>
      <c r="C97" s="4">
        <f t="shared" si="449"/>
        <v>100</v>
      </c>
      <c r="D97" s="4">
        <f t="shared" ref="D97:E97" si="491">(2*100)/2</f>
        <v>100</v>
      </c>
      <c r="E97" s="4">
        <f t="shared" si="491"/>
        <v>100</v>
      </c>
      <c r="F97" s="4">
        <f t="shared" ref="F97:G97" si="492">(1*100)/2</f>
        <v>50</v>
      </c>
      <c r="G97" s="4">
        <f t="shared" si="492"/>
        <v>50</v>
      </c>
      <c r="H97" s="4">
        <f t="shared" si="442"/>
        <v>100</v>
      </c>
      <c r="I97" s="4">
        <f t="shared" ref="I97:J97" si="493">(1*100)/2</f>
        <v>50</v>
      </c>
      <c r="J97" s="4">
        <f t="shared" si="493"/>
        <v>50</v>
      </c>
      <c r="K97" s="4">
        <f t="shared" si="425"/>
        <v>100</v>
      </c>
      <c r="L97" s="4">
        <f t="shared" si="484"/>
        <v>50</v>
      </c>
      <c r="M97" s="4">
        <f>(1*100)/2</f>
        <v>50</v>
      </c>
      <c r="N97" s="4">
        <f>(0*100)/2</f>
        <v>0</v>
      </c>
      <c r="O97" s="4">
        <f t="shared" si="475"/>
        <v>50</v>
      </c>
      <c r="P97" s="4">
        <f t="shared" si="429"/>
        <v>100</v>
      </c>
      <c r="Q97" s="4">
        <f t="shared" si="430"/>
        <v>50</v>
      </c>
      <c r="R97" s="4">
        <f t="shared" ref="R97:T97" si="494">(1*100)/2</f>
        <v>50</v>
      </c>
      <c r="S97" s="4">
        <f t="shared" si="494"/>
        <v>50</v>
      </c>
      <c r="T97" s="4">
        <f t="shared" si="494"/>
        <v>50</v>
      </c>
      <c r="U97" s="4">
        <f t="shared" ref="U97:V97" si="495">(2*100)/2</f>
        <v>100</v>
      </c>
      <c r="V97" s="4">
        <f t="shared" si="495"/>
        <v>100</v>
      </c>
      <c r="W97" s="4">
        <f t="shared" si="488"/>
        <v>50</v>
      </c>
      <c r="X97" s="4">
        <f t="shared" ref="X97:Y97" si="496">(2*100)/2</f>
        <v>100</v>
      </c>
      <c r="Y97" s="4">
        <f t="shared" si="496"/>
        <v>100</v>
      </c>
      <c r="Z97" s="4">
        <f t="shared" si="435"/>
        <v>0</v>
      </c>
      <c r="AA97" s="4">
        <f>(1*100)/2</f>
        <v>50</v>
      </c>
      <c r="AB97" s="4">
        <f t="shared" ref="AB97:AB100" si="497">(0*100)/2</f>
        <v>0</v>
      </c>
      <c r="AC97" s="4">
        <f t="shared" ref="AC97:AC98" si="498">(2*100)/2</f>
        <v>100</v>
      </c>
      <c r="AD97" s="4">
        <f t="shared" si="470"/>
        <v>50</v>
      </c>
      <c r="AE97" s="4">
        <f t="shared" si="438"/>
        <v>100</v>
      </c>
      <c r="AF97" s="4">
        <f t="shared" si="480"/>
        <v>100</v>
      </c>
    </row>
    <row r="98" spans="1:32">
      <c r="A98" s="1" t="s">
        <v>12</v>
      </c>
      <c r="B98" s="4">
        <f t="shared" ref="B98:B100" si="499">(1*100)/2</f>
        <v>50</v>
      </c>
      <c r="C98" s="4">
        <f t="shared" si="449"/>
        <v>100</v>
      </c>
      <c r="D98" s="4">
        <f t="shared" ref="D98:E98" si="500">(2*100)/2</f>
        <v>100</v>
      </c>
      <c r="E98" s="4">
        <f t="shared" si="500"/>
        <v>100</v>
      </c>
      <c r="F98" s="4">
        <f t="shared" ref="F98:G98" si="501">(1*100)/2</f>
        <v>50</v>
      </c>
      <c r="G98" s="4">
        <f t="shared" si="501"/>
        <v>50</v>
      </c>
      <c r="H98" s="4">
        <f t="shared" si="442"/>
        <v>100</v>
      </c>
      <c r="I98" s="4">
        <f t="shared" ref="I98:J98" si="502">(1*100)/2</f>
        <v>50</v>
      </c>
      <c r="J98" s="4">
        <f t="shared" si="502"/>
        <v>50</v>
      </c>
      <c r="K98" s="4">
        <f t="shared" si="425"/>
        <v>100</v>
      </c>
      <c r="L98" s="4">
        <f t="shared" ref="L98:N98" si="503">(0*100)/2</f>
        <v>0</v>
      </c>
      <c r="M98" s="4">
        <f t="shared" si="503"/>
        <v>0</v>
      </c>
      <c r="N98" s="4">
        <f t="shared" si="503"/>
        <v>0</v>
      </c>
      <c r="O98" s="4">
        <f t="shared" si="475"/>
        <v>50</v>
      </c>
      <c r="P98" s="4">
        <f t="shared" ref="P98:R98" si="504">(1*100)/2</f>
        <v>50</v>
      </c>
      <c r="Q98" s="4">
        <f t="shared" si="504"/>
        <v>50</v>
      </c>
      <c r="R98" s="4">
        <f t="shared" si="504"/>
        <v>50</v>
      </c>
      <c r="S98" s="4">
        <f t="shared" ref="S98:S99" si="505">(0*100)/2</f>
        <v>0</v>
      </c>
      <c r="T98" s="4">
        <f t="shared" ref="T98:T99" si="506">(1*100)/2</f>
        <v>50</v>
      </c>
      <c r="U98" s="4">
        <f t="shared" ref="U98:V98" si="507">(2*100)/2</f>
        <v>100</v>
      </c>
      <c r="V98" s="4">
        <f t="shared" si="507"/>
        <v>100</v>
      </c>
      <c r="W98" s="4">
        <f t="shared" si="488"/>
        <v>50</v>
      </c>
      <c r="X98" s="4">
        <f t="shared" ref="X98:Y98" si="508">(2*100)/2</f>
        <v>100</v>
      </c>
      <c r="Y98" s="4">
        <f t="shared" si="508"/>
        <v>100</v>
      </c>
      <c r="Z98" s="4">
        <f t="shared" ref="Z98:Z99" si="509">(1*100)/2</f>
        <v>50</v>
      </c>
      <c r="AA98" s="4">
        <f>(2*100)/2</f>
        <v>100</v>
      </c>
      <c r="AB98" s="4">
        <f t="shared" si="497"/>
        <v>0</v>
      </c>
      <c r="AC98" s="4">
        <f t="shared" si="498"/>
        <v>100</v>
      </c>
      <c r="AD98" s="4">
        <f t="shared" ref="AD98:AD101" si="510">(0*100)/2</f>
        <v>0</v>
      </c>
      <c r="AE98" s="4">
        <f t="shared" si="438"/>
        <v>100</v>
      </c>
      <c r="AF98" s="4">
        <f>(0*100)/2</f>
        <v>0</v>
      </c>
    </row>
    <row r="99" spans="1:32">
      <c r="A99" s="1" t="s">
        <v>13</v>
      </c>
      <c r="B99" s="4">
        <f t="shared" si="499"/>
        <v>50</v>
      </c>
      <c r="C99" s="4">
        <f t="shared" si="449"/>
        <v>100</v>
      </c>
      <c r="D99" s="4">
        <f>(2*100)/2</f>
        <v>100</v>
      </c>
      <c r="E99" s="4">
        <f t="shared" ref="E99:G99" si="511">(1*100)/2</f>
        <v>50</v>
      </c>
      <c r="F99" s="4">
        <f t="shared" si="511"/>
        <v>50</v>
      </c>
      <c r="G99" s="4">
        <f t="shared" si="511"/>
        <v>50</v>
      </c>
      <c r="H99" s="4">
        <f t="shared" si="442"/>
        <v>100</v>
      </c>
      <c r="I99" s="4">
        <f>(2*100)/2</f>
        <v>100</v>
      </c>
      <c r="J99" s="4">
        <f>(1*100)/2</f>
        <v>50</v>
      </c>
      <c r="K99" s="4">
        <f t="shared" si="425"/>
        <v>100</v>
      </c>
      <c r="L99" s="4">
        <f t="shared" ref="L99:N99" si="512">(0*100)/2</f>
        <v>0</v>
      </c>
      <c r="M99" s="4">
        <f t="shared" si="512"/>
        <v>0</v>
      </c>
      <c r="N99" s="4">
        <f t="shared" si="512"/>
        <v>0</v>
      </c>
      <c r="O99" s="4">
        <f t="shared" si="475"/>
        <v>50</v>
      </c>
      <c r="P99" s="4">
        <f t="shared" ref="P99:P101" si="513">(1*100)/2</f>
        <v>50</v>
      </c>
      <c r="Q99" s="4">
        <f>(2*100)/2</f>
        <v>100</v>
      </c>
      <c r="R99" s="4">
        <f>(1*100)/2</f>
        <v>50</v>
      </c>
      <c r="S99" s="4">
        <f t="shared" si="505"/>
        <v>0</v>
      </c>
      <c r="T99" s="4">
        <f t="shared" si="506"/>
        <v>50</v>
      </c>
      <c r="U99" s="4">
        <f t="shared" ref="U99:V99" si="514">(2*100)/2</f>
        <v>100</v>
      </c>
      <c r="V99" s="4">
        <f t="shared" si="514"/>
        <v>100</v>
      </c>
      <c r="W99" s="4">
        <f t="shared" ref="W99:W101" si="515">(0*100)/2</f>
        <v>0</v>
      </c>
      <c r="X99" s="4">
        <f t="shared" ref="X99:Y99" si="516">(2*100)/2</f>
        <v>100</v>
      </c>
      <c r="Y99" s="4">
        <f t="shared" si="516"/>
        <v>100</v>
      </c>
      <c r="Z99" s="4">
        <f t="shared" si="509"/>
        <v>50</v>
      </c>
      <c r="AA99" s="4">
        <f>(1*100)/2</f>
        <v>50</v>
      </c>
      <c r="AB99" s="4">
        <f t="shared" si="497"/>
        <v>0</v>
      </c>
      <c r="AC99" s="4">
        <f t="shared" ref="AC99:AC101" si="517">(1*100)/2</f>
        <v>50</v>
      </c>
      <c r="AD99" s="4">
        <f t="shared" si="510"/>
        <v>0</v>
      </c>
      <c r="AE99" s="4">
        <f t="shared" si="438"/>
        <v>100</v>
      </c>
      <c r="AF99" s="4">
        <f t="shared" ref="AF99:AF103" si="518">(0*100)/3</f>
        <v>0</v>
      </c>
    </row>
    <row r="100" spans="1:32">
      <c r="A100" s="1" t="s">
        <v>14</v>
      </c>
      <c r="B100" s="4">
        <f t="shared" si="499"/>
        <v>50</v>
      </c>
      <c r="C100" s="4">
        <f t="shared" si="449"/>
        <v>100</v>
      </c>
      <c r="D100" s="4">
        <f t="shared" ref="D100:G100" si="519">(1*100)/2</f>
        <v>50</v>
      </c>
      <c r="E100" s="4">
        <f t="shared" si="519"/>
        <v>50</v>
      </c>
      <c r="F100" s="4">
        <f t="shared" si="519"/>
        <v>50</v>
      </c>
      <c r="G100" s="4">
        <f t="shared" si="519"/>
        <v>50</v>
      </c>
      <c r="H100" s="4">
        <f t="shared" si="442"/>
        <v>100</v>
      </c>
      <c r="I100" s="4">
        <f t="shared" ref="I100:K100" si="520">(1*100)/2</f>
        <v>50</v>
      </c>
      <c r="J100" s="4">
        <f t="shared" si="520"/>
        <v>50</v>
      </c>
      <c r="K100" s="4">
        <f t="shared" si="520"/>
        <v>50</v>
      </c>
      <c r="L100" s="4">
        <f t="shared" ref="L100:N100" si="521">(0*100)/2</f>
        <v>0</v>
      </c>
      <c r="M100" s="4">
        <f t="shared" si="521"/>
        <v>0</v>
      </c>
      <c r="N100" s="4">
        <f t="shared" si="521"/>
        <v>0</v>
      </c>
      <c r="O100" s="4">
        <f t="shared" si="475"/>
        <v>50</v>
      </c>
      <c r="P100" s="4">
        <f t="shared" si="513"/>
        <v>50</v>
      </c>
      <c r="Q100" s="4">
        <f t="shared" ref="Q100:Q101" si="522">(1*100)/2</f>
        <v>50</v>
      </c>
      <c r="R100" s="4">
        <f t="shared" ref="R100:T100" si="523">(0*100)/2</f>
        <v>0</v>
      </c>
      <c r="S100" s="4">
        <f t="shared" si="523"/>
        <v>0</v>
      </c>
      <c r="T100" s="4">
        <f t="shared" si="523"/>
        <v>0</v>
      </c>
      <c r="U100" s="4">
        <f t="shared" ref="U100:V100" si="524">(2*100)/2</f>
        <v>100</v>
      </c>
      <c r="V100" s="4">
        <f t="shared" si="524"/>
        <v>100</v>
      </c>
      <c r="W100" s="4">
        <f t="shared" si="515"/>
        <v>0</v>
      </c>
      <c r="X100" s="4">
        <f t="shared" ref="X100:X101" si="525">(2*100)/2</f>
        <v>100</v>
      </c>
      <c r="Y100" s="4">
        <f t="shared" ref="Y100:AA100" si="526">(1*100)/2</f>
        <v>50</v>
      </c>
      <c r="Z100" s="4">
        <f t="shared" si="526"/>
        <v>50</v>
      </c>
      <c r="AA100" s="4">
        <f t="shared" si="526"/>
        <v>50</v>
      </c>
      <c r="AB100" s="4">
        <f t="shared" si="497"/>
        <v>0</v>
      </c>
      <c r="AC100" s="4">
        <f t="shared" si="517"/>
        <v>50</v>
      </c>
      <c r="AD100" s="4">
        <f t="shared" si="510"/>
        <v>0</v>
      </c>
      <c r="AE100" s="4">
        <f t="shared" si="438"/>
        <v>100</v>
      </c>
      <c r="AF100" s="4">
        <f t="shared" si="518"/>
        <v>0</v>
      </c>
    </row>
    <row r="101" spans="1:32">
      <c r="A101" s="1" t="s">
        <v>15</v>
      </c>
      <c r="B101" s="4">
        <f t="shared" ref="B101:B103" si="527">(0*100)/2</f>
        <v>0</v>
      </c>
      <c r="C101" s="4">
        <f t="shared" si="449"/>
        <v>100</v>
      </c>
      <c r="D101" s="4">
        <f t="shared" ref="D101:K101" si="528">(1*100)/2</f>
        <v>50</v>
      </c>
      <c r="E101" s="4">
        <f t="shared" si="528"/>
        <v>50</v>
      </c>
      <c r="F101" s="4">
        <f t="shared" si="528"/>
        <v>50</v>
      </c>
      <c r="G101" s="4">
        <f t="shared" si="528"/>
        <v>50</v>
      </c>
      <c r="H101" s="4">
        <f t="shared" si="528"/>
        <v>50</v>
      </c>
      <c r="I101" s="4">
        <f t="shared" si="528"/>
        <v>50</v>
      </c>
      <c r="J101" s="4">
        <f t="shared" si="528"/>
        <v>50</v>
      </c>
      <c r="K101" s="4">
        <f t="shared" si="528"/>
        <v>50</v>
      </c>
      <c r="L101" s="4">
        <f t="shared" ref="L101:O101" si="529">(0*100)/2</f>
        <v>0</v>
      </c>
      <c r="M101" s="4">
        <f t="shared" si="529"/>
        <v>0</v>
      </c>
      <c r="N101" s="4">
        <f t="shared" si="529"/>
        <v>0</v>
      </c>
      <c r="O101" s="4">
        <f t="shared" si="529"/>
        <v>0</v>
      </c>
      <c r="P101" s="4">
        <f t="shared" si="513"/>
        <v>50</v>
      </c>
      <c r="Q101" s="4">
        <f t="shared" si="522"/>
        <v>50</v>
      </c>
      <c r="R101" s="4">
        <f t="shared" ref="R101:T101" si="530">(0*100)/2</f>
        <v>0</v>
      </c>
      <c r="S101" s="4">
        <f t="shared" si="530"/>
        <v>0</v>
      </c>
      <c r="T101" s="4">
        <f t="shared" si="530"/>
        <v>0</v>
      </c>
      <c r="U101" s="4">
        <f t="shared" ref="U101:V101" si="531">(2*100)/2</f>
        <v>100</v>
      </c>
      <c r="V101" s="4">
        <f t="shared" si="531"/>
        <v>100</v>
      </c>
      <c r="W101" s="4">
        <f t="shared" si="515"/>
        <v>0</v>
      </c>
      <c r="X101" s="4">
        <f t="shared" si="525"/>
        <v>100</v>
      </c>
      <c r="Y101" s="4">
        <f t="shared" ref="Y101:Z101" si="532">(1*100)/2</f>
        <v>50</v>
      </c>
      <c r="Z101" s="4">
        <f t="shared" si="532"/>
        <v>50</v>
      </c>
      <c r="AA101" s="4">
        <f t="shared" ref="AA101:AB101" si="533">(0*100)/2</f>
        <v>0</v>
      </c>
      <c r="AB101" s="4">
        <f t="shared" si="533"/>
        <v>0</v>
      </c>
      <c r="AC101" s="4">
        <f t="shared" si="517"/>
        <v>50</v>
      </c>
      <c r="AD101" s="4">
        <f t="shared" si="510"/>
        <v>0</v>
      </c>
      <c r="AE101" s="4">
        <f t="shared" si="438"/>
        <v>100</v>
      </c>
      <c r="AF101" s="4">
        <f t="shared" si="518"/>
        <v>0</v>
      </c>
    </row>
    <row r="102" spans="1:32">
      <c r="A102" s="1" t="s">
        <v>16</v>
      </c>
      <c r="B102" s="4">
        <f t="shared" si="527"/>
        <v>0</v>
      </c>
      <c r="C102" s="4">
        <f t="shared" ref="C102:L102" si="534">(0*100)/2</f>
        <v>0</v>
      </c>
      <c r="D102" s="4">
        <f t="shared" si="534"/>
        <v>0</v>
      </c>
      <c r="E102" s="4">
        <f t="shared" si="534"/>
        <v>0</v>
      </c>
      <c r="F102" s="4">
        <f t="shared" si="534"/>
        <v>0</v>
      </c>
      <c r="G102" s="4">
        <f t="shared" si="534"/>
        <v>0</v>
      </c>
      <c r="H102" s="4">
        <f t="shared" si="534"/>
        <v>0</v>
      </c>
      <c r="I102" s="4">
        <f t="shared" si="534"/>
        <v>0</v>
      </c>
      <c r="J102" s="4">
        <f t="shared" si="534"/>
        <v>0</v>
      </c>
      <c r="K102" s="4">
        <f t="shared" si="534"/>
        <v>0</v>
      </c>
      <c r="L102" s="4">
        <f t="shared" si="534"/>
        <v>0</v>
      </c>
      <c r="M102" s="4">
        <f t="shared" ref="M102:Y102" si="535">(0*100)/3</f>
        <v>0</v>
      </c>
      <c r="N102" s="4">
        <f t="shared" si="535"/>
        <v>0</v>
      </c>
      <c r="O102" s="4">
        <f t="shared" si="535"/>
        <v>0</v>
      </c>
      <c r="P102" s="4">
        <f t="shared" si="535"/>
        <v>0</v>
      </c>
      <c r="Q102" s="4">
        <f t="shared" si="535"/>
        <v>0</v>
      </c>
      <c r="R102" s="4">
        <f t="shared" si="535"/>
        <v>0</v>
      </c>
      <c r="S102" s="4">
        <f t="shared" si="535"/>
        <v>0</v>
      </c>
      <c r="T102" s="4">
        <f t="shared" si="535"/>
        <v>0</v>
      </c>
      <c r="U102" s="4">
        <f t="shared" si="535"/>
        <v>0</v>
      </c>
      <c r="V102" s="4">
        <f t="shared" si="535"/>
        <v>0</v>
      </c>
      <c r="W102" s="4">
        <f t="shared" si="535"/>
        <v>0</v>
      </c>
      <c r="X102" s="4">
        <f t="shared" si="535"/>
        <v>0</v>
      </c>
      <c r="Y102" s="4">
        <f t="shared" si="535"/>
        <v>0</v>
      </c>
      <c r="Z102" s="4">
        <f t="shared" ref="Z102:AE102" si="536">(0*100)/2</f>
        <v>0</v>
      </c>
      <c r="AA102" s="4">
        <f t="shared" si="536"/>
        <v>0</v>
      </c>
      <c r="AB102" s="4">
        <f t="shared" si="536"/>
        <v>0</v>
      </c>
      <c r="AC102" s="4">
        <f t="shared" si="536"/>
        <v>0</v>
      </c>
      <c r="AD102" s="4">
        <f t="shared" si="536"/>
        <v>0</v>
      </c>
      <c r="AE102" s="4">
        <f t="shared" si="536"/>
        <v>0</v>
      </c>
      <c r="AF102" s="4">
        <f t="shared" si="518"/>
        <v>0</v>
      </c>
    </row>
    <row r="103" spans="1:32">
      <c r="A103" s="1" t="s">
        <v>17</v>
      </c>
      <c r="B103" s="4">
        <f t="shared" si="527"/>
        <v>0</v>
      </c>
      <c r="C103" s="4">
        <f t="shared" ref="C103:L103" si="537">(0*100)/2</f>
        <v>0</v>
      </c>
      <c r="D103" s="4">
        <f t="shared" si="537"/>
        <v>0</v>
      </c>
      <c r="E103" s="4">
        <f t="shared" si="537"/>
        <v>0</v>
      </c>
      <c r="F103" s="4">
        <f t="shared" si="537"/>
        <v>0</v>
      </c>
      <c r="G103" s="4">
        <f t="shared" si="537"/>
        <v>0</v>
      </c>
      <c r="H103" s="4">
        <f t="shared" si="537"/>
        <v>0</v>
      </c>
      <c r="I103" s="4">
        <f t="shared" si="537"/>
        <v>0</v>
      </c>
      <c r="J103" s="4">
        <f t="shared" si="537"/>
        <v>0</v>
      </c>
      <c r="K103" s="4">
        <f t="shared" si="537"/>
        <v>0</v>
      </c>
      <c r="L103" s="4">
        <f t="shared" si="537"/>
        <v>0</v>
      </c>
      <c r="M103" s="4">
        <f t="shared" ref="M103:Y103" si="538">(0*100)/3</f>
        <v>0</v>
      </c>
      <c r="N103" s="4">
        <f t="shared" si="538"/>
        <v>0</v>
      </c>
      <c r="O103" s="4">
        <f t="shared" si="538"/>
        <v>0</v>
      </c>
      <c r="P103" s="4">
        <f t="shared" si="538"/>
        <v>0</v>
      </c>
      <c r="Q103" s="4">
        <f t="shared" si="538"/>
        <v>0</v>
      </c>
      <c r="R103" s="4">
        <f t="shared" si="538"/>
        <v>0</v>
      </c>
      <c r="S103" s="4">
        <f t="shared" si="538"/>
        <v>0</v>
      </c>
      <c r="T103" s="4">
        <f t="shared" si="538"/>
        <v>0</v>
      </c>
      <c r="U103" s="4">
        <f t="shared" si="538"/>
        <v>0</v>
      </c>
      <c r="V103" s="4">
        <f t="shared" si="538"/>
        <v>0</v>
      </c>
      <c r="W103" s="4">
        <f t="shared" si="538"/>
        <v>0</v>
      </c>
      <c r="X103" s="4">
        <f t="shared" si="538"/>
        <v>0</v>
      </c>
      <c r="Y103" s="4">
        <f t="shared" si="538"/>
        <v>0</v>
      </c>
      <c r="Z103" s="4">
        <f t="shared" ref="Z103:AC103" si="539">(0*100)/2</f>
        <v>0</v>
      </c>
      <c r="AA103" s="4">
        <f t="shared" si="539"/>
        <v>0</v>
      </c>
      <c r="AB103" s="4">
        <f t="shared" si="539"/>
        <v>0</v>
      </c>
      <c r="AC103" s="4">
        <f t="shared" si="539"/>
        <v>0</v>
      </c>
      <c r="AD103" s="4">
        <f>(0*100)/3</f>
        <v>0</v>
      </c>
      <c r="AE103" s="4">
        <f>(0*100)/2</f>
        <v>0</v>
      </c>
      <c r="AF103" s="4">
        <f t="shared" si="518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45383</v>
      </c>
      <c r="C1" s="2">
        <v>45384</v>
      </c>
      <c r="D1" s="2">
        <v>45385</v>
      </c>
      <c r="E1" s="2">
        <v>45386</v>
      </c>
      <c r="F1" s="2">
        <v>45387</v>
      </c>
      <c r="G1" s="2">
        <v>45388</v>
      </c>
      <c r="H1" s="2">
        <v>45389</v>
      </c>
      <c r="I1" s="2">
        <v>45390</v>
      </c>
      <c r="J1" s="2">
        <v>45391</v>
      </c>
      <c r="K1" s="2">
        <v>45392</v>
      </c>
      <c r="L1" s="2">
        <v>45393</v>
      </c>
      <c r="M1" s="2">
        <v>45394</v>
      </c>
      <c r="N1" s="2">
        <v>45395</v>
      </c>
      <c r="O1" s="2">
        <v>45396</v>
      </c>
      <c r="P1" s="2">
        <v>45397</v>
      </c>
      <c r="Q1" s="2">
        <v>45398</v>
      </c>
      <c r="R1" s="2">
        <v>45399</v>
      </c>
      <c r="S1" s="2">
        <v>45400</v>
      </c>
      <c r="T1" s="2">
        <v>45401</v>
      </c>
      <c r="U1" s="2">
        <v>45402</v>
      </c>
      <c r="V1" s="2">
        <v>45403</v>
      </c>
      <c r="W1" s="2">
        <v>45404</v>
      </c>
      <c r="X1" s="2">
        <v>45405</v>
      </c>
      <c r="Y1" s="2">
        <v>45406</v>
      </c>
      <c r="Z1" s="2">
        <v>45407</v>
      </c>
      <c r="AA1" s="2">
        <v>45408</v>
      </c>
      <c r="AB1" s="2">
        <v>45409</v>
      </c>
      <c r="AC1" s="2">
        <v>45410</v>
      </c>
      <c r="AD1" s="2">
        <v>45411</v>
      </c>
      <c r="AE1" s="2">
        <v>45412</v>
      </c>
      <c r="AF1" s="2">
        <v>45413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AVERAGE(B5:AE16)</f>
        <v>44.340277777777779</v>
      </c>
    </row>
    <row r="4" spans="1:35">
      <c r="A4" s="1" t="s">
        <v>3</v>
      </c>
      <c r="B4" s="5">
        <f t="shared" ref="B4:AF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5">
        <f>(0*100)/8</f>
        <v>0</v>
      </c>
      <c r="C5" s="5">
        <f t="shared" ref="C5:D5" si="2">(3*100)/8</f>
        <v>37.5</v>
      </c>
      <c r="D5" s="5">
        <f t="shared" si="2"/>
        <v>37.5</v>
      </c>
      <c r="E5" s="5">
        <f>(0*100)/8</f>
        <v>0</v>
      </c>
      <c r="F5" s="5">
        <f t="shared" ref="F5:F6" si="3">(1*100)/8</f>
        <v>12.5</v>
      </c>
      <c r="G5" s="5">
        <f>(7*100)/8</f>
        <v>87.5</v>
      </c>
      <c r="H5" s="5">
        <f>(3*100)/8</f>
        <v>37.5</v>
      </c>
      <c r="I5" s="5">
        <f>(2*100)/8</f>
        <v>25</v>
      </c>
      <c r="J5" s="5">
        <f t="shared" ref="J5:J7" si="4">(3*100)/8</f>
        <v>37.5</v>
      </c>
      <c r="K5" s="5">
        <f>(2*100)/8</f>
        <v>25</v>
      </c>
      <c r="L5" s="5">
        <f>(0*100)/8</f>
        <v>0</v>
      </c>
      <c r="M5" s="5">
        <f>(1*100)/8</f>
        <v>12.5</v>
      </c>
      <c r="N5" s="5">
        <f>(4*100)/8</f>
        <v>50</v>
      </c>
      <c r="O5" s="5">
        <f>(2*100)/8</f>
        <v>25</v>
      </c>
      <c r="P5" s="5">
        <f t="shared" ref="P5:P6" si="5">(4*100)/8</f>
        <v>50</v>
      </c>
      <c r="Q5" s="5">
        <f t="shared" ref="Q5:S5" si="6">(2*100)/8</f>
        <v>25</v>
      </c>
      <c r="R5" s="5">
        <f t="shared" si="6"/>
        <v>25</v>
      </c>
      <c r="S5" s="5">
        <f t="shared" si="6"/>
        <v>25</v>
      </c>
      <c r="T5" s="5">
        <f>(1*100)/8</f>
        <v>12.5</v>
      </c>
      <c r="U5" s="5">
        <f t="shared" ref="U5:V5" si="7">(2*100)/8</f>
        <v>25</v>
      </c>
      <c r="V5" s="5">
        <f t="shared" si="7"/>
        <v>25</v>
      </c>
      <c r="W5" s="5">
        <f t="shared" ref="W5:W6" si="8">(0*100)/8</f>
        <v>0</v>
      </c>
      <c r="X5" s="5">
        <f>(3*100)/8</f>
        <v>37.5</v>
      </c>
      <c r="Y5" s="5">
        <f>(2*100)/8</f>
        <v>25</v>
      </c>
      <c r="Z5" s="5">
        <f>(1*100)/8</f>
        <v>12.5</v>
      </c>
      <c r="AA5" s="5">
        <f>(0*100)/8</f>
        <v>0</v>
      </c>
      <c r="AB5" s="5">
        <f>(1*100)/8</f>
        <v>12.5</v>
      </c>
      <c r="AC5" s="5">
        <f>(4*100)/8</f>
        <v>50</v>
      </c>
      <c r="AD5" s="5">
        <f>(1*100)/8</f>
        <v>12.5</v>
      </c>
      <c r="AE5" s="5">
        <f>(2*100)/8</f>
        <v>25</v>
      </c>
      <c r="AF5" s="5">
        <f t="shared" ref="AF5:AF12" si="9">(0*100)/8</f>
        <v>0</v>
      </c>
    </row>
    <row r="6" spans="1:35">
      <c r="A6" s="1" t="s">
        <v>5</v>
      </c>
      <c r="B6" s="5">
        <f t="shared" ref="B6:B8" si="10">(2*100)/8</f>
        <v>25</v>
      </c>
      <c r="C6" s="5">
        <f>(5*100)/8</f>
        <v>62.5</v>
      </c>
      <c r="D6" s="5">
        <f>(8*100)/8</f>
        <v>100</v>
      </c>
      <c r="E6" s="5">
        <f>(2*100)/8</f>
        <v>25</v>
      </c>
      <c r="F6" s="5">
        <f t="shared" si="3"/>
        <v>12.5</v>
      </c>
      <c r="G6" s="5">
        <f>(8*100)/8</f>
        <v>100</v>
      </c>
      <c r="H6" s="5">
        <f>(6*100)/8</f>
        <v>75</v>
      </c>
      <c r="I6" s="5">
        <f>(5*100)/8</f>
        <v>62.5</v>
      </c>
      <c r="J6" s="5">
        <f t="shared" si="4"/>
        <v>37.5</v>
      </c>
      <c r="K6" s="5">
        <f t="shared" ref="K6:K8" si="11">(6*100)/8</f>
        <v>75</v>
      </c>
      <c r="L6" s="5">
        <f t="shared" ref="L6:M6" si="12">(4*100)/8</f>
        <v>50</v>
      </c>
      <c r="M6" s="5">
        <f t="shared" si="12"/>
        <v>50</v>
      </c>
      <c r="N6" s="5">
        <f t="shared" ref="N6:N9" si="13">(8*100)/8</f>
        <v>100</v>
      </c>
      <c r="O6" s="5">
        <f t="shared" ref="O6:O8" si="14">(5*100)/8</f>
        <v>62.5</v>
      </c>
      <c r="P6" s="5">
        <f t="shared" si="5"/>
        <v>50</v>
      </c>
      <c r="Q6" s="5">
        <f t="shared" ref="Q6:R6" si="15">(4*100)/8</f>
        <v>50</v>
      </c>
      <c r="R6" s="5">
        <f t="shared" si="15"/>
        <v>50</v>
      </c>
      <c r="S6" s="5">
        <f t="shared" ref="S6:T6" si="16">(3*100)/8</f>
        <v>37.5</v>
      </c>
      <c r="T6" s="5">
        <f t="shared" si="16"/>
        <v>37.5</v>
      </c>
      <c r="U6" s="5">
        <f t="shared" ref="U6:U8" si="17">(7*100)/8</f>
        <v>87.5</v>
      </c>
      <c r="V6" s="5">
        <f>(4*100)/8</f>
        <v>50</v>
      </c>
      <c r="W6" s="5">
        <f t="shared" si="8"/>
        <v>0</v>
      </c>
      <c r="X6" s="5">
        <f>(4*100)/8</f>
        <v>50</v>
      </c>
      <c r="Y6" s="5">
        <f>(6*100)/8</f>
        <v>75</v>
      </c>
      <c r="Z6" s="5">
        <f t="shared" ref="Z6:Z7" si="18">(3*100)/8</f>
        <v>37.5</v>
      </c>
      <c r="AA6" s="5">
        <f>(4*100)/8</f>
        <v>50</v>
      </c>
      <c r="AB6" s="5">
        <f t="shared" ref="AB6:AB7" si="19">(5*100)/8</f>
        <v>62.5</v>
      </c>
      <c r="AC6" s="5">
        <f t="shared" ref="AC6:AC8" si="20">(7*100)/8</f>
        <v>87.5</v>
      </c>
      <c r="AD6" s="5">
        <f>(4*100)/8</f>
        <v>50</v>
      </c>
      <c r="AE6" s="5">
        <f t="shared" ref="AE6:AE8" si="21">(5*100)/8</f>
        <v>62.5</v>
      </c>
      <c r="AF6" s="5">
        <f t="shared" si="9"/>
        <v>0</v>
      </c>
    </row>
    <row r="7" spans="1:35">
      <c r="A7" s="1" t="s">
        <v>6</v>
      </c>
      <c r="B7" s="5">
        <f t="shared" si="10"/>
        <v>25</v>
      </c>
      <c r="C7" s="5">
        <f>(4*100)/8</f>
        <v>50</v>
      </c>
      <c r="D7" s="5">
        <f t="shared" ref="D7:D8" si="22">(6*100)/8</f>
        <v>75</v>
      </c>
      <c r="E7" s="5">
        <f>(4*100)/8</f>
        <v>50</v>
      </c>
      <c r="F7" s="5">
        <f>(2*100)/8</f>
        <v>25</v>
      </c>
      <c r="G7" s="5">
        <f t="shared" ref="G7:H7" si="23">(7*100)/8</f>
        <v>87.5</v>
      </c>
      <c r="H7" s="5">
        <f t="shared" si="23"/>
        <v>87.5</v>
      </c>
      <c r="I7" s="5">
        <f>(6*100)/8</f>
        <v>75</v>
      </c>
      <c r="J7" s="5">
        <f t="shared" si="4"/>
        <v>37.5</v>
      </c>
      <c r="K7" s="5">
        <f t="shared" si="11"/>
        <v>75</v>
      </c>
      <c r="L7" s="5">
        <f>(6*100)/8</f>
        <v>75</v>
      </c>
      <c r="M7" s="5">
        <f>(5*100)/8</f>
        <v>62.5</v>
      </c>
      <c r="N7" s="5">
        <f t="shared" si="13"/>
        <v>100</v>
      </c>
      <c r="O7" s="5">
        <f t="shared" si="14"/>
        <v>62.5</v>
      </c>
      <c r="P7" s="5">
        <f t="shared" ref="P7:P9" si="24">(5*100)/8</f>
        <v>62.5</v>
      </c>
      <c r="Q7" s="5">
        <f>(6*100)/8</f>
        <v>75</v>
      </c>
      <c r="R7" s="5">
        <f t="shared" ref="R7:R8" si="25">(3*100)/8</f>
        <v>37.5</v>
      </c>
      <c r="S7" s="5">
        <f>(5*100)/8</f>
        <v>62.5</v>
      </c>
      <c r="T7" s="5">
        <f>(3*100)/8</f>
        <v>37.5</v>
      </c>
      <c r="U7" s="5">
        <f t="shared" si="17"/>
        <v>87.5</v>
      </c>
      <c r="V7" s="5">
        <f>(7*100)/8</f>
        <v>87.5</v>
      </c>
      <c r="W7" s="5">
        <f t="shared" ref="W7:W9" si="26">(2*100)/8</f>
        <v>25</v>
      </c>
      <c r="X7" s="5">
        <f t="shared" ref="X7:X9" si="27">(3*100)/8</f>
        <v>37.5</v>
      </c>
      <c r="Y7" s="5">
        <f>(7*100)/8</f>
        <v>87.5</v>
      </c>
      <c r="Z7" s="5">
        <f t="shared" si="18"/>
        <v>37.5</v>
      </c>
      <c r="AA7" s="5">
        <f>(1*100)/8</f>
        <v>12.5</v>
      </c>
      <c r="AB7" s="5">
        <f t="shared" si="19"/>
        <v>62.5</v>
      </c>
      <c r="AC7" s="5">
        <f t="shared" si="20"/>
        <v>87.5</v>
      </c>
      <c r="AD7" s="5">
        <f>(6*100)/8</f>
        <v>75</v>
      </c>
      <c r="AE7" s="5">
        <f t="shared" si="21"/>
        <v>62.5</v>
      </c>
      <c r="AF7" s="5">
        <f t="shared" si="9"/>
        <v>0</v>
      </c>
    </row>
    <row r="8" spans="1:35">
      <c r="A8" s="1" t="s">
        <v>7</v>
      </c>
      <c r="B8" s="5">
        <f t="shared" si="10"/>
        <v>25</v>
      </c>
      <c r="C8" s="5">
        <f>(5*100)/8</f>
        <v>62.5</v>
      </c>
      <c r="D8" s="5">
        <f t="shared" si="22"/>
        <v>75</v>
      </c>
      <c r="E8" s="5">
        <f>(6*100)/8</f>
        <v>75</v>
      </c>
      <c r="F8" s="5">
        <f>(5*100)/8</f>
        <v>62.5</v>
      </c>
      <c r="G8" s="5">
        <f t="shared" ref="G8:G13" si="28">(8*100)/8</f>
        <v>100</v>
      </c>
      <c r="H8" s="5">
        <f t="shared" ref="H8:I8" si="29">(6*100)/8</f>
        <v>75</v>
      </c>
      <c r="I8" s="5">
        <f t="shared" si="29"/>
        <v>75</v>
      </c>
      <c r="J8" s="5">
        <f>(4*100)/8</f>
        <v>50</v>
      </c>
      <c r="K8" s="5">
        <f t="shared" si="11"/>
        <v>75</v>
      </c>
      <c r="L8" s="5">
        <f t="shared" ref="L8:M8" si="30">(5*100)/8</f>
        <v>62.5</v>
      </c>
      <c r="M8" s="5">
        <f t="shared" si="30"/>
        <v>62.5</v>
      </c>
      <c r="N8" s="5">
        <f t="shared" si="13"/>
        <v>100</v>
      </c>
      <c r="O8" s="5">
        <f t="shared" si="14"/>
        <v>62.5</v>
      </c>
      <c r="P8" s="5">
        <f t="shared" si="24"/>
        <v>62.5</v>
      </c>
      <c r="Q8" s="5">
        <f t="shared" ref="Q8:Q9" si="31">(7*100)/8</f>
        <v>87.5</v>
      </c>
      <c r="R8" s="5">
        <f t="shared" si="25"/>
        <v>37.5</v>
      </c>
      <c r="S8" s="5">
        <f>(3*100)/8</f>
        <v>37.5</v>
      </c>
      <c r="T8" s="5">
        <f>(4*100)/8</f>
        <v>50</v>
      </c>
      <c r="U8" s="5">
        <f t="shared" si="17"/>
        <v>87.5</v>
      </c>
      <c r="V8" s="5">
        <f>(8*100)/8</f>
        <v>100</v>
      </c>
      <c r="W8" s="5">
        <f t="shared" si="26"/>
        <v>25</v>
      </c>
      <c r="X8" s="5">
        <f t="shared" si="27"/>
        <v>37.5</v>
      </c>
      <c r="Y8" s="5">
        <f>(6*100)/8</f>
        <v>75</v>
      </c>
      <c r="Z8" s="5">
        <f t="shared" ref="Z8:Z9" si="32">(1*100)/8</f>
        <v>12.5</v>
      </c>
      <c r="AA8" s="5">
        <f>(0*100)/8</f>
        <v>0</v>
      </c>
      <c r="AB8" s="5">
        <f t="shared" ref="AB8:AB9" si="33">(6*100)/8</f>
        <v>75</v>
      </c>
      <c r="AC8" s="5">
        <f t="shared" si="20"/>
        <v>87.5</v>
      </c>
      <c r="AD8" s="5">
        <f t="shared" ref="AD8:AD9" si="34">(7*100)/8</f>
        <v>87.5</v>
      </c>
      <c r="AE8" s="5">
        <f t="shared" si="21"/>
        <v>62.5</v>
      </c>
      <c r="AF8" s="5">
        <f t="shared" si="9"/>
        <v>0</v>
      </c>
    </row>
    <row r="9" spans="1:35">
      <c r="A9" s="1" t="s">
        <v>8</v>
      </c>
      <c r="B9" s="5">
        <f t="shared" ref="B9:C9" si="35">(4*100)/8</f>
        <v>50</v>
      </c>
      <c r="C9" s="5">
        <f t="shared" si="35"/>
        <v>50</v>
      </c>
      <c r="D9" s="5">
        <f t="shared" ref="D9:D10" si="36">(7*100)/8</f>
        <v>87.5</v>
      </c>
      <c r="E9" s="5">
        <f>(4*100)/8</f>
        <v>50</v>
      </c>
      <c r="F9" s="5">
        <f t="shared" ref="F9:F11" si="37">(6*100)/8</f>
        <v>75</v>
      </c>
      <c r="G9" s="5">
        <f t="shared" si="28"/>
        <v>100</v>
      </c>
      <c r="H9" s="5">
        <f t="shared" ref="H9:I9" si="38">(5*100)/8</f>
        <v>62.5</v>
      </c>
      <c r="I9" s="5">
        <f t="shared" si="38"/>
        <v>62.5</v>
      </c>
      <c r="J9" s="5">
        <f t="shared" ref="J9:J11" si="39">(2*100)/8</f>
        <v>25</v>
      </c>
      <c r="K9" s="5">
        <f>(5*100)/8</f>
        <v>62.5</v>
      </c>
      <c r="L9" s="5">
        <f>(6*100)/8</f>
        <v>75</v>
      </c>
      <c r="M9" s="5">
        <f t="shared" ref="M9:M12" si="40">(5*100)/8</f>
        <v>62.5</v>
      </c>
      <c r="N9" s="5">
        <f t="shared" si="13"/>
        <v>100</v>
      </c>
      <c r="O9" s="5">
        <f>(4*100)/8</f>
        <v>50</v>
      </c>
      <c r="P9" s="5">
        <f t="shared" si="24"/>
        <v>62.5</v>
      </c>
      <c r="Q9" s="5">
        <f t="shared" si="31"/>
        <v>87.5</v>
      </c>
      <c r="R9" s="5">
        <f>(5*100)/8</f>
        <v>62.5</v>
      </c>
      <c r="S9" s="5">
        <f>(4*100)/8</f>
        <v>50</v>
      </c>
      <c r="T9" s="5">
        <f>(5*100)/8</f>
        <v>62.5</v>
      </c>
      <c r="U9" s="5">
        <f t="shared" ref="U9:V9" si="41">(8*100)/8</f>
        <v>100</v>
      </c>
      <c r="V9" s="5">
        <f t="shared" si="41"/>
        <v>100</v>
      </c>
      <c r="W9" s="5">
        <f t="shared" si="26"/>
        <v>25</v>
      </c>
      <c r="X9" s="5">
        <f t="shared" si="27"/>
        <v>37.5</v>
      </c>
      <c r="Y9" s="5">
        <f>(7*100)/8</f>
        <v>87.5</v>
      </c>
      <c r="Z9" s="5">
        <f t="shared" si="32"/>
        <v>12.5</v>
      </c>
      <c r="AA9" s="5">
        <f>(1*100)/8</f>
        <v>12.5</v>
      </c>
      <c r="AB9" s="5">
        <f t="shared" si="33"/>
        <v>75</v>
      </c>
      <c r="AC9" s="5">
        <f>(6*100)/8</f>
        <v>75</v>
      </c>
      <c r="AD9" s="5">
        <f t="shared" si="34"/>
        <v>87.5</v>
      </c>
      <c r="AE9" s="5">
        <f>(6*100)/8</f>
        <v>75</v>
      </c>
      <c r="AF9" s="5">
        <f t="shared" si="9"/>
        <v>0</v>
      </c>
    </row>
    <row r="10" spans="1:35">
      <c r="A10" s="1" t="s">
        <v>9</v>
      </c>
      <c r="B10" s="5">
        <f>(3*100)/8</f>
        <v>37.5</v>
      </c>
      <c r="C10" s="5">
        <f>(2*100)/8</f>
        <v>25</v>
      </c>
      <c r="D10" s="5">
        <f t="shared" si="36"/>
        <v>87.5</v>
      </c>
      <c r="E10" s="5">
        <f t="shared" ref="E10:E13" si="42">(3*100)/8</f>
        <v>37.5</v>
      </c>
      <c r="F10" s="5">
        <f t="shared" si="37"/>
        <v>75</v>
      </c>
      <c r="G10" s="5">
        <f t="shared" si="28"/>
        <v>100</v>
      </c>
      <c r="H10" s="5">
        <f>(3*100)/8</f>
        <v>37.5</v>
      </c>
      <c r="I10" s="5">
        <f>(5*100)/8</f>
        <v>62.5</v>
      </c>
      <c r="J10" s="5">
        <f t="shared" si="39"/>
        <v>25</v>
      </c>
      <c r="K10" s="5">
        <f>(2*100)/8</f>
        <v>25</v>
      </c>
      <c r="L10" s="5">
        <f t="shared" ref="L10:L12" si="43">(7*100)/8</f>
        <v>87.5</v>
      </c>
      <c r="M10" s="5">
        <f t="shared" si="40"/>
        <v>62.5</v>
      </c>
      <c r="N10" s="5">
        <f>(7*100)/8</f>
        <v>87.5</v>
      </c>
      <c r="O10" s="5">
        <f t="shared" ref="O10:P10" si="44">(5*100)/8</f>
        <v>62.5</v>
      </c>
      <c r="P10" s="5">
        <f t="shared" si="44"/>
        <v>62.5</v>
      </c>
      <c r="Q10" s="5">
        <f t="shared" ref="Q10:R10" si="45">(4*100)/8</f>
        <v>50</v>
      </c>
      <c r="R10" s="5">
        <f t="shared" si="45"/>
        <v>50</v>
      </c>
      <c r="S10" s="5">
        <f t="shared" ref="S10:T10" si="46">(5*100)/8</f>
        <v>62.5</v>
      </c>
      <c r="T10" s="5">
        <f t="shared" si="46"/>
        <v>62.5</v>
      </c>
      <c r="U10" s="5">
        <f t="shared" ref="U10:V10" si="47">(6*100)/8</f>
        <v>75</v>
      </c>
      <c r="V10" s="5">
        <f t="shared" si="47"/>
        <v>75</v>
      </c>
      <c r="W10" s="5">
        <f>(1*100)/8</f>
        <v>12.5</v>
      </c>
      <c r="X10" s="5">
        <f>(4*100)/8</f>
        <v>50</v>
      </c>
      <c r="Y10" s="5">
        <f>(6*100)/8</f>
        <v>75</v>
      </c>
      <c r="Z10" s="5">
        <f>(2*100)/8</f>
        <v>25</v>
      </c>
      <c r="AA10" s="5">
        <f t="shared" ref="AA10:AA11" si="48">(3*100)/8</f>
        <v>37.5</v>
      </c>
      <c r="AB10" s="5">
        <f t="shared" ref="AB10:AC10" si="49">(4*100)/8</f>
        <v>50</v>
      </c>
      <c r="AC10" s="5">
        <f t="shared" si="49"/>
        <v>50</v>
      </c>
      <c r="AD10" s="5">
        <f>(6*100)/8</f>
        <v>75</v>
      </c>
      <c r="AE10" s="5">
        <f>(5*100)/8</f>
        <v>62.5</v>
      </c>
      <c r="AF10" s="5">
        <f t="shared" si="9"/>
        <v>0</v>
      </c>
    </row>
    <row r="11" spans="1:35">
      <c r="A11" s="1" t="s">
        <v>10</v>
      </c>
      <c r="B11" s="5">
        <f t="shared" ref="B11:C11" si="50">(2*100)/8</f>
        <v>25</v>
      </c>
      <c r="C11" s="5">
        <f t="shared" si="50"/>
        <v>25</v>
      </c>
      <c r="D11" s="5">
        <f>(6*100)/8</f>
        <v>75</v>
      </c>
      <c r="E11" s="5">
        <f t="shared" si="42"/>
        <v>37.5</v>
      </c>
      <c r="F11" s="5">
        <f t="shared" si="37"/>
        <v>75</v>
      </c>
      <c r="G11" s="5">
        <f t="shared" si="28"/>
        <v>100</v>
      </c>
      <c r="H11" s="5">
        <f t="shared" ref="H11:I11" si="51">(5*100)/8</f>
        <v>62.5</v>
      </c>
      <c r="I11" s="5">
        <f t="shared" si="51"/>
        <v>62.5</v>
      </c>
      <c r="J11" s="5">
        <f t="shared" si="39"/>
        <v>25</v>
      </c>
      <c r="K11" s="5">
        <f t="shared" ref="K11:K12" si="52">(3*100)/8</f>
        <v>37.5</v>
      </c>
      <c r="L11" s="5">
        <f t="shared" si="43"/>
        <v>87.5</v>
      </c>
      <c r="M11" s="5">
        <f t="shared" si="40"/>
        <v>62.5</v>
      </c>
      <c r="N11" s="5">
        <f>(5*100)/8</f>
        <v>62.5</v>
      </c>
      <c r="O11" s="5">
        <f>(6*100)/8</f>
        <v>75</v>
      </c>
      <c r="P11" s="5">
        <f>(3*100)/8</f>
        <v>37.5</v>
      </c>
      <c r="Q11" s="5">
        <f t="shared" ref="Q11:S11" si="53">(4*100)/8</f>
        <v>50</v>
      </c>
      <c r="R11" s="5">
        <f t="shared" si="53"/>
        <v>50</v>
      </c>
      <c r="S11" s="5">
        <f t="shared" si="53"/>
        <v>50</v>
      </c>
      <c r="T11" s="5">
        <f>(5*100)/8</f>
        <v>62.5</v>
      </c>
      <c r="U11" s="5">
        <f>(3*100)/8</f>
        <v>37.5</v>
      </c>
      <c r="V11" s="5">
        <f>(6*100)/8</f>
        <v>75</v>
      </c>
      <c r="W11" s="5">
        <f>(2*100)/8</f>
        <v>25</v>
      </c>
      <c r="X11" s="5">
        <f>(6*100)/8</f>
        <v>75</v>
      </c>
      <c r="Y11" s="5">
        <f>(1*100)/8</f>
        <v>12.5</v>
      </c>
      <c r="Z11" s="5">
        <f>(0*100)/8</f>
        <v>0</v>
      </c>
      <c r="AA11" s="5">
        <f t="shared" si="48"/>
        <v>37.5</v>
      </c>
      <c r="AB11" s="5">
        <f t="shared" ref="AB11:AB12" si="54">(4*100)/8</f>
        <v>50</v>
      </c>
      <c r="AC11" s="5">
        <f t="shared" ref="AC11:AC12" si="55">(6*100)/8</f>
        <v>75</v>
      </c>
      <c r="AD11" s="5">
        <f t="shared" ref="AD11:AD13" si="56">(5*100)/8</f>
        <v>62.5</v>
      </c>
      <c r="AE11" s="5">
        <f>(3*100)/8</f>
        <v>37.5</v>
      </c>
      <c r="AF11" s="5">
        <f t="shared" si="9"/>
        <v>0</v>
      </c>
    </row>
    <row r="12" spans="1:35">
      <c r="A12" s="1" t="s">
        <v>11</v>
      </c>
      <c r="B12" s="5">
        <f t="shared" ref="B12:C12" si="57">(2*100)/8</f>
        <v>25</v>
      </c>
      <c r="C12" s="5">
        <f t="shared" si="57"/>
        <v>25</v>
      </c>
      <c r="D12" s="5">
        <f>(5*100)/8</f>
        <v>62.5</v>
      </c>
      <c r="E12" s="5">
        <f t="shared" si="42"/>
        <v>37.5</v>
      </c>
      <c r="F12" s="5">
        <f t="shared" ref="F12:F13" si="58">(3*100)/8</f>
        <v>37.5</v>
      </c>
      <c r="G12" s="5">
        <f t="shared" si="28"/>
        <v>100</v>
      </c>
      <c r="H12" s="5">
        <f>(4*100)/8</f>
        <v>50</v>
      </c>
      <c r="I12" s="5">
        <f>(5*100)/8</f>
        <v>62.5</v>
      </c>
      <c r="J12" s="5">
        <f>(1*100)/8</f>
        <v>12.5</v>
      </c>
      <c r="K12" s="5">
        <f t="shared" si="52"/>
        <v>37.5</v>
      </c>
      <c r="L12" s="5">
        <f t="shared" si="43"/>
        <v>87.5</v>
      </c>
      <c r="M12" s="5">
        <f t="shared" si="40"/>
        <v>62.5</v>
      </c>
      <c r="N12" s="5">
        <f t="shared" ref="N12:O12" si="59">(4*100)/8</f>
        <v>50</v>
      </c>
      <c r="O12" s="5">
        <f t="shared" si="59"/>
        <v>50</v>
      </c>
      <c r="P12" s="5">
        <f t="shared" ref="P12:P16" si="60">(0*100)/8</f>
        <v>0</v>
      </c>
      <c r="Q12" s="5">
        <f t="shared" ref="Q12:Q14" si="61">(4*100)/8</f>
        <v>50</v>
      </c>
      <c r="R12" s="5">
        <f>(3*100)/8</f>
        <v>37.5</v>
      </c>
      <c r="S12" s="5">
        <f>(2*100)/8</f>
        <v>25</v>
      </c>
      <c r="T12" s="5">
        <f t="shared" ref="T12:U12" si="62">(4*100)/8</f>
        <v>50</v>
      </c>
      <c r="U12" s="5">
        <f t="shared" si="62"/>
        <v>50</v>
      </c>
      <c r="V12" s="5">
        <f t="shared" ref="V12:V13" si="63">(5*100)/8</f>
        <v>62.5</v>
      </c>
      <c r="W12" s="5">
        <f t="shared" ref="W12:W15" si="64">(1*100)/8</f>
        <v>12.5</v>
      </c>
      <c r="X12" s="5">
        <f>(3*100)/8</f>
        <v>37.5</v>
      </c>
      <c r="Y12" s="5">
        <f t="shared" ref="Y12:Z12" si="65">(0*100)/8</f>
        <v>0</v>
      </c>
      <c r="Z12" s="5">
        <f t="shared" si="65"/>
        <v>0</v>
      </c>
      <c r="AA12" s="5">
        <f t="shared" ref="AA12:AA13" si="66">(7*100)/8</f>
        <v>87.5</v>
      </c>
      <c r="AB12" s="5">
        <f t="shared" si="54"/>
        <v>50</v>
      </c>
      <c r="AC12" s="5">
        <f t="shared" si="55"/>
        <v>75</v>
      </c>
      <c r="AD12" s="5">
        <f t="shared" si="56"/>
        <v>62.5</v>
      </c>
      <c r="AE12" s="5">
        <f>(1*100)/8</f>
        <v>12.5</v>
      </c>
      <c r="AF12" s="5">
        <f t="shared" si="9"/>
        <v>0</v>
      </c>
    </row>
    <row r="13" spans="1:35">
      <c r="A13" s="1" t="s">
        <v>12</v>
      </c>
      <c r="B13" s="5">
        <f t="shared" ref="B13:B15" si="67">(2*100)/8</f>
        <v>25</v>
      </c>
      <c r="C13" s="5">
        <f t="shared" ref="C13:C14" si="68">(3*100)/8</f>
        <v>37.5</v>
      </c>
      <c r="D13" s="5">
        <f>(4*100)/8</f>
        <v>50</v>
      </c>
      <c r="E13" s="5">
        <f t="shared" si="42"/>
        <v>37.5</v>
      </c>
      <c r="F13" s="5">
        <f t="shared" si="58"/>
        <v>37.5</v>
      </c>
      <c r="G13" s="5">
        <f t="shared" si="28"/>
        <v>100</v>
      </c>
      <c r="H13" s="5">
        <f>(6*100)/8</f>
        <v>75</v>
      </c>
      <c r="I13" s="5">
        <f>(4*100)/8</f>
        <v>50</v>
      </c>
      <c r="J13" s="5">
        <f>(2*100)/8</f>
        <v>25</v>
      </c>
      <c r="K13" s="5">
        <f>(4*100)/8</f>
        <v>50</v>
      </c>
      <c r="L13" s="5">
        <f>(6*100)/8</f>
        <v>75</v>
      </c>
      <c r="M13" s="5">
        <f>(3*100)/8</f>
        <v>37.5</v>
      </c>
      <c r="N13" s="5">
        <f>(4*100)/8</f>
        <v>50</v>
      </c>
      <c r="O13" s="5">
        <f>(5*100)/8</f>
        <v>62.5</v>
      </c>
      <c r="P13" s="5">
        <f t="shared" si="60"/>
        <v>0</v>
      </c>
      <c r="Q13" s="5">
        <f t="shared" si="61"/>
        <v>50</v>
      </c>
      <c r="R13" s="5">
        <f>(2*100)/8</f>
        <v>25</v>
      </c>
      <c r="S13" s="5">
        <f t="shared" ref="S13:S14" si="69">(3*100)/8</f>
        <v>37.5</v>
      </c>
      <c r="T13" s="5">
        <f t="shared" ref="T13:T14" si="70">(4*100)/8</f>
        <v>50</v>
      </c>
      <c r="U13" s="5">
        <f>(3*100)/8</f>
        <v>37.5</v>
      </c>
      <c r="V13" s="5">
        <f t="shared" si="63"/>
        <v>62.5</v>
      </c>
      <c r="W13" s="5">
        <f t="shared" si="64"/>
        <v>12.5</v>
      </c>
      <c r="X13" s="5">
        <f>(1*100)/8</f>
        <v>12.5</v>
      </c>
      <c r="Y13" s="5">
        <f>(2*100)/8</f>
        <v>25</v>
      </c>
      <c r="Z13" s="5">
        <f t="shared" ref="Z13:Z16" si="71">(0*100)/8</f>
        <v>0</v>
      </c>
      <c r="AA13" s="5">
        <f t="shared" si="66"/>
        <v>87.5</v>
      </c>
      <c r="AB13" s="5">
        <f t="shared" ref="AB13:AB15" si="72">(2*100)/8</f>
        <v>25</v>
      </c>
      <c r="AC13" s="5">
        <f t="shared" ref="AC13:AC14" si="73">(4*100)/8</f>
        <v>50</v>
      </c>
      <c r="AD13" s="5">
        <f t="shared" si="56"/>
        <v>62.5</v>
      </c>
      <c r="AE13" s="5">
        <f t="shared" ref="AE13:AF13" si="74">(0*100)/8</f>
        <v>0</v>
      </c>
      <c r="AF13" s="5">
        <f t="shared" si="74"/>
        <v>0</v>
      </c>
    </row>
    <row r="14" spans="1:35">
      <c r="A14" s="1" t="s">
        <v>13</v>
      </c>
      <c r="B14" s="5">
        <f t="shared" si="67"/>
        <v>25</v>
      </c>
      <c r="C14" s="5">
        <f t="shared" si="68"/>
        <v>37.5</v>
      </c>
      <c r="D14" s="5">
        <f>(3*100)/8</f>
        <v>37.5</v>
      </c>
      <c r="E14" s="5">
        <f>(5*100)/8</f>
        <v>62.5</v>
      </c>
      <c r="F14" s="5">
        <f t="shared" ref="F14:F15" si="75">(2*100)/8</f>
        <v>25</v>
      </c>
      <c r="G14" s="5">
        <f>(7*100)/8</f>
        <v>87.5</v>
      </c>
      <c r="H14" s="5">
        <f t="shared" ref="H14:I14" si="76">(3*100)/8</f>
        <v>37.5</v>
      </c>
      <c r="I14" s="5">
        <f t="shared" si="76"/>
        <v>37.5</v>
      </c>
      <c r="J14" s="5">
        <f t="shared" ref="J14:J15" si="77">(1*100)/8</f>
        <v>12.5</v>
      </c>
      <c r="K14" s="5">
        <f t="shared" ref="K14:L14" si="78">(5*100)/8</f>
        <v>62.5</v>
      </c>
      <c r="L14" s="5">
        <f t="shared" si="78"/>
        <v>62.5</v>
      </c>
      <c r="M14" s="5">
        <f>(1*100)/8</f>
        <v>12.5</v>
      </c>
      <c r="N14" s="5">
        <f t="shared" ref="N14:N15" si="79">(3*100)/8</f>
        <v>37.5</v>
      </c>
      <c r="O14" s="5">
        <f t="shared" ref="O14:O16" si="80">(1*100)/8</f>
        <v>12.5</v>
      </c>
      <c r="P14" s="5">
        <f t="shared" si="60"/>
        <v>0</v>
      </c>
      <c r="Q14" s="5">
        <f t="shared" si="61"/>
        <v>50</v>
      </c>
      <c r="R14" s="5">
        <f>(1*100)/8</f>
        <v>12.5</v>
      </c>
      <c r="S14" s="5">
        <f t="shared" si="69"/>
        <v>37.5</v>
      </c>
      <c r="T14" s="5">
        <f t="shared" si="70"/>
        <v>50</v>
      </c>
      <c r="U14" s="5">
        <f>(2*100)/8</f>
        <v>25</v>
      </c>
      <c r="V14" s="5">
        <f t="shared" ref="V14:V15" si="81">(3*100)/8</f>
        <v>37.5</v>
      </c>
      <c r="W14" s="5">
        <f t="shared" si="64"/>
        <v>12.5</v>
      </c>
      <c r="X14" s="5">
        <f t="shared" ref="X14:Y14" si="82">(2*100)/8</f>
        <v>25</v>
      </c>
      <c r="Y14" s="5">
        <f t="shared" si="82"/>
        <v>25</v>
      </c>
      <c r="Z14" s="5">
        <f t="shared" si="71"/>
        <v>0</v>
      </c>
      <c r="AA14" s="5">
        <f>(4*100)/8</f>
        <v>50</v>
      </c>
      <c r="AB14" s="5">
        <f t="shared" si="72"/>
        <v>25</v>
      </c>
      <c r="AC14" s="5">
        <f t="shared" si="73"/>
        <v>50</v>
      </c>
      <c r="AD14" s="5">
        <f>(7*100)/8</f>
        <v>87.5</v>
      </c>
      <c r="AE14" s="5">
        <f t="shared" ref="AE14:AF14" si="83">(0*100)/8</f>
        <v>0</v>
      </c>
      <c r="AF14" s="5">
        <f t="shared" si="83"/>
        <v>0</v>
      </c>
    </row>
    <row r="15" spans="1:35">
      <c r="A15" s="1" t="s">
        <v>14</v>
      </c>
      <c r="B15" s="5">
        <f t="shared" si="67"/>
        <v>25</v>
      </c>
      <c r="C15" s="5">
        <f t="shared" ref="C15:D15" si="84">(1*100)/8</f>
        <v>12.5</v>
      </c>
      <c r="D15" s="5">
        <f t="shared" si="84"/>
        <v>12.5</v>
      </c>
      <c r="E15" s="5">
        <f>(4*100)/8</f>
        <v>50</v>
      </c>
      <c r="F15" s="5">
        <f t="shared" si="75"/>
        <v>25</v>
      </c>
      <c r="G15" s="5">
        <f>(6*100)/8</f>
        <v>75</v>
      </c>
      <c r="H15" s="5">
        <f>(1*100)/8</f>
        <v>12.5</v>
      </c>
      <c r="I15" s="5">
        <f t="shared" ref="I15:I16" si="85">(2*100)/8</f>
        <v>25</v>
      </c>
      <c r="J15" s="5">
        <f t="shared" si="77"/>
        <v>12.5</v>
      </c>
      <c r="K15" s="5">
        <f>(5*100)/8</f>
        <v>62.5</v>
      </c>
      <c r="L15" s="5">
        <f>(2*100)/8</f>
        <v>25</v>
      </c>
      <c r="M15" s="5">
        <f t="shared" ref="M15:M16" si="86">(0*100)/8</f>
        <v>0</v>
      </c>
      <c r="N15" s="5">
        <f t="shared" si="79"/>
        <v>37.5</v>
      </c>
      <c r="O15" s="5">
        <f t="shared" si="80"/>
        <v>12.5</v>
      </c>
      <c r="P15" s="5">
        <f t="shared" si="60"/>
        <v>0</v>
      </c>
      <c r="Q15" s="5">
        <f t="shared" ref="Q15:R15" si="87">(1*100)/8</f>
        <v>12.5</v>
      </c>
      <c r="R15" s="5">
        <f t="shared" si="87"/>
        <v>12.5</v>
      </c>
      <c r="S15" s="5">
        <f t="shared" ref="S15:U15" si="88">(2*100)/8</f>
        <v>25</v>
      </c>
      <c r="T15" s="5">
        <f t="shared" si="88"/>
        <v>25</v>
      </c>
      <c r="U15" s="5">
        <f t="shared" si="88"/>
        <v>25</v>
      </c>
      <c r="V15" s="5">
        <f t="shared" si="81"/>
        <v>37.5</v>
      </c>
      <c r="W15" s="5">
        <f t="shared" si="64"/>
        <v>12.5</v>
      </c>
      <c r="X15" s="5">
        <f>(1*100)/8</f>
        <v>12.5</v>
      </c>
      <c r="Y15" s="5">
        <f>(2*100)/8</f>
        <v>25</v>
      </c>
      <c r="Z15" s="5">
        <f t="shared" si="71"/>
        <v>0</v>
      </c>
      <c r="AA15" s="5">
        <f>(3*100)/8</f>
        <v>37.5</v>
      </c>
      <c r="AB15" s="5">
        <f t="shared" si="72"/>
        <v>25</v>
      </c>
      <c r="AC15" s="5">
        <f>(2*100)/8</f>
        <v>25</v>
      </c>
      <c r="AD15" s="5">
        <f>(4*100)/8</f>
        <v>50</v>
      </c>
      <c r="AE15" s="5">
        <f t="shared" ref="AE15:AF15" si="89">(0*100)/8</f>
        <v>0</v>
      </c>
      <c r="AF15" s="5">
        <f t="shared" si="89"/>
        <v>0</v>
      </c>
    </row>
    <row r="16" spans="1:35">
      <c r="A16" s="1" t="s">
        <v>15</v>
      </c>
      <c r="B16" s="5">
        <f t="shared" ref="B16:B18" si="90">(0*100)/8</f>
        <v>0</v>
      </c>
      <c r="C16" s="5">
        <f t="shared" ref="C16:D16" si="91">(1*100)/8</f>
        <v>12.5</v>
      </c>
      <c r="D16" s="5">
        <f t="shared" si="91"/>
        <v>12.5</v>
      </c>
      <c r="E16" s="5">
        <f>(3*100)/8</f>
        <v>37.5</v>
      </c>
      <c r="F16" s="5">
        <f>(1*100)/8</f>
        <v>12.5</v>
      </c>
      <c r="G16" s="5">
        <f>(4*100)/8</f>
        <v>50</v>
      </c>
      <c r="H16" s="5">
        <f>(0*100)/8</f>
        <v>0</v>
      </c>
      <c r="I16" s="5">
        <f t="shared" si="85"/>
        <v>25</v>
      </c>
      <c r="J16" s="5">
        <f>(0*100)/8</f>
        <v>0</v>
      </c>
      <c r="K16" s="5">
        <f>(2*100)/8</f>
        <v>25</v>
      </c>
      <c r="L16" s="5">
        <f>(1*100)/8</f>
        <v>12.5</v>
      </c>
      <c r="M16" s="5">
        <f t="shared" si="86"/>
        <v>0</v>
      </c>
      <c r="N16" s="5">
        <f>(2*100)/8</f>
        <v>25</v>
      </c>
      <c r="O16" s="5">
        <f t="shared" si="80"/>
        <v>12.5</v>
      </c>
      <c r="P16" s="5">
        <f t="shared" si="60"/>
        <v>0</v>
      </c>
      <c r="Q16" s="5">
        <f>(0*100)/8</f>
        <v>0</v>
      </c>
      <c r="R16" s="5">
        <f t="shared" ref="R16:S16" si="92">(1*100)/8</f>
        <v>12.5</v>
      </c>
      <c r="S16" s="5">
        <f t="shared" si="92"/>
        <v>12.5</v>
      </c>
      <c r="T16" s="5">
        <f>(0*100)/8</f>
        <v>0</v>
      </c>
      <c r="U16" s="5">
        <f>(2*100)/8</f>
        <v>25</v>
      </c>
      <c r="V16" s="5">
        <f t="shared" ref="V16:Y16" si="93">(1*100)/8</f>
        <v>12.5</v>
      </c>
      <c r="W16" s="5">
        <f t="shared" si="93"/>
        <v>12.5</v>
      </c>
      <c r="X16" s="5">
        <f t="shared" si="93"/>
        <v>12.5</v>
      </c>
      <c r="Y16" s="5">
        <f t="shared" si="93"/>
        <v>12.5</v>
      </c>
      <c r="Z16" s="5">
        <f t="shared" si="71"/>
        <v>0</v>
      </c>
      <c r="AA16" s="5">
        <f t="shared" ref="AA16:AC16" si="94">(0*100)/8</f>
        <v>0</v>
      </c>
      <c r="AB16" s="5">
        <f t="shared" si="94"/>
        <v>0</v>
      </c>
      <c r="AC16" s="5">
        <f t="shared" si="94"/>
        <v>0</v>
      </c>
      <c r="AD16" s="5">
        <f>(2*100)/8</f>
        <v>25</v>
      </c>
      <c r="AE16" s="5">
        <f t="shared" ref="AE16:AF16" si="95">(0*100)/8</f>
        <v>0</v>
      </c>
      <c r="AF16" s="5">
        <f t="shared" si="95"/>
        <v>0</v>
      </c>
    </row>
    <row r="17" spans="1:32">
      <c r="A17" s="1" t="s">
        <v>16</v>
      </c>
      <c r="B17" s="5">
        <f t="shared" si="90"/>
        <v>0</v>
      </c>
      <c r="C17" s="5">
        <f t="shared" ref="C17:AF17" si="96">(0*100)/8</f>
        <v>0</v>
      </c>
      <c r="D17" s="5">
        <f t="shared" si="96"/>
        <v>0</v>
      </c>
      <c r="E17" s="5">
        <f t="shared" si="96"/>
        <v>0</v>
      </c>
      <c r="F17" s="5">
        <f t="shared" si="96"/>
        <v>0</v>
      </c>
      <c r="G17" s="5">
        <f t="shared" si="96"/>
        <v>0</v>
      </c>
      <c r="H17" s="5">
        <f t="shared" si="96"/>
        <v>0</v>
      </c>
      <c r="I17" s="5">
        <f t="shared" si="96"/>
        <v>0</v>
      </c>
      <c r="J17" s="5">
        <f t="shared" si="96"/>
        <v>0</v>
      </c>
      <c r="K17" s="5">
        <f t="shared" si="96"/>
        <v>0</v>
      </c>
      <c r="L17" s="5">
        <f t="shared" si="96"/>
        <v>0</v>
      </c>
      <c r="M17" s="5">
        <f t="shared" si="96"/>
        <v>0</v>
      </c>
      <c r="N17" s="5">
        <f t="shared" si="96"/>
        <v>0</v>
      </c>
      <c r="O17" s="5">
        <f t="shared" si="96"/>
        <v>0</v>
      </c>
      <c r="P17" s="5">
        <f t="shared" si="96"/>
        <v>0</v>
      </c>
      <c r="Q17" s="5">
        <f t="shared" si="96"/>
        <v>0</v>
      </c>
      <c r="R17" s="5">
        <f t="shared" si="96"/>
        <v>0</v>
      </c>
      <c r="S17" s="5">
        <f t="shared" si="96"/>
        <v>0</v>
      </c>
      <c r="T17" s="5">
        <f t="shared" si="96"/>
        <v>0</v>
      </c>
      <c r="U17" s="5">
        <f t="shared" si="96"/>
        <v>0</v>
      </c>
      <c r="V17" s="5">
        <f t="shared" si="96"/>
        <v>0</v>
      </c>
      <c r="W17" s="5">
        <f t="shared" si="96"/>
        <v>0</v>
      </c>
      <c r="X17" s="5">
        <f t="shared" si="96"/>
        <v>0</v>
      </c>
      <c r="Y17" s="5">
        <f t="shared" si="96"/>
        <v>0</v>
      </c>
      <c r="Z17" s="5">
        <f t="shared" si="96"/>
        <v>0</v>
      </c>
      <c r="AA17" s="5">
        <f t="shared" si="96"/>
        <v>0</v>
      </c>
      <c r="AB17" s="5">
        <f t="shared" si="96"/>
        <v>0</v>
      </c>
      <c r="AC17" s="5">
        <f t="shared" si="96"/>
        <v>0</v>
      </c>
      <c r="AD17" s="5">
        <f t="shared" si="96"/>
        <v>0</v>
      </c>
      <c r="AE17" s="5">
        <f t="shared" si="96"/>
        <v>0</v>
      </c>
      <c r="AF17" s="5">
        <f t="shared" si="96"/>
        <v>0</v>
      </c>
    </row>
    <row r="18" spans="1:32">
      <c r="A18" s="1" t="s">
        <v>17</v>
      </c>
      <c r="B18" s="5">
        <f t="shared" si="90"/>
        <v>0</v>
      </c>
      <c r="C18" s="5">
        <f t="shared" ref="C18:AF18" si="97">(0*100)/8</f>
        <v>0</v>
      </c>
      <c r="D18" s="5">
        <f t="shared" si="97"/>
        <v>0</v>
      </c>
      <c r="E18" s="5">
        <f t="shared" si="97"/>
        <v>0</v>
      </c>
      <c r="F18" s="5">
        <f t="shared" si="97"/>
        <v>0</v>
      </c>
      <c r="G18" s="5">
        <f t="shared" si="97"/>
        <v>0</v>
      </c>
      <c r="H18" s="5">
        <f t="shared" si="97"/>
        <v>0</v>
      </c>
      <c r="I18" s="5">
        <f t="shared" si="97"/>
        <v>0</v>
      </c>
      <c r="J18" s="5">
        <f t="shared" si="97"/>
        <v>0</v>
      </c>
      <c r="K18" s="5">
        <f t="shared" si="97"/>
        <v>0</v>
      </c>
      <c r="L18" s="5">
        <f t="shared" si="97"/>
        <v>0</v>
      </c>
      <c r="M18" s="5">
        <f t="shared" si="97"/>
        <v>0</v>
      </c>
      <c r="N18" s="5">
        <f t="shared" si="97"/>
        <v>0</v>
      </c>
      <c r="O18" s="5">
        <f t="shared" si="97"/>
        <v>0</v>
      </c>
      <c r="P18" s="5">
        <f t="shared" si="97"/>
        <v>0</v>
      </c>
      <c r="Q18" s="5">
        <f t="shared" si="97"/>
        <v>0</v>
      </c>
      <c r="R18" s="5">
        <f t="shared" si="97"/>
        <v>0</v>
      </c>
      <c r="S18" s="5">
        <f t="shared" si="97"/>
        <v>0</v>
      </c>
      <c r="T18" s="5">
        <f t="shared" si="97"/>
        <v>0</v>
      </c>
      <c r="U18" s="5">
        <f t="shared" si="97"/>
        <v>0</v>
      </c>
      <c r="V18" s="5">
        <f t="shared" si="97"/>
        <v>0</v>
      </c>
      <c r="W18" s="5">
        <f t="shared" si="97"/>
        <v>0</v>
      </c>
      <c r="X18" s="5">
        <f t="shared" si="97"/>
        <v>0</v>
      </c>
      <c r="Y18" s="5">
        <f t="shared" si="97"/>
        <v>0</v>
      </c>
      <c r="Z18" s="5">
        <f t="shared" si="97"/>
        <v>0</v>
      </c>
      <c r="AA18" s="5">
        <f t="shared" si="97"/>
        <v>0</v>
      </c>
      <c r="AB18" s="5">
        <f t="shared" si="97"/>
        <v>0</v>
      </c>
      <c r="AC18" s="5">
        <f t="shared" si="97"/>
        <v>0</v>
      </c>
      <c r="AD18" s="5">
        <f t="shared" si="97"/>
        <v>0</v>
      </c>
      <c r="AE18" s="5">
        <f t="shared" si="97"/>
        <v>0</v>
      </c>
      <c r="AF18" s="5">
        <f t="shared" si="97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98">(0*100)/2</f>
        <v>0</v>
      </c>
      <c r="C20" s="5">
        <f t="shared" si="98"/>
        <v>0</v>
      </c>
      <c r="D20" s="5">
        <f t="shared" si="98"/>
        <v>0</v>
      </c>
      <c r="E20" s="5">
        <f t="shared" si="98"/>
        <v>0</v>
      </c>
      <c r="F20" s="5">
        <f t="shared" si="98"/>
        <v>0</v>
      </c>
      <c r="G20" s="5">
        <f t="shared" si="98"/>
        <v>0</v>
      </c>
      <c r="H20" s="5">
        <f t="shared" si="98"/>
        <v>0</v>
      </c>
      <c r="I20" s="5">
        <f t="shared" si="98"/>
        <v>0</v>
      </c>
      <c r="J20" s="5">
        <f t="shared" si="98"/>
        <v>0</v>
      </c>
      <c r="K20" s="5">
        <f t="shared" si="98"/>
        <v>0</v>
      </c>
      <c r="L20" s="5">
        <f t="shared" si="98"/>
        <v>0</v>
      </c>
      <c r="M20" s="5">
        <f t="shared" si="98"/>
        <v>0</v>
      </c>
      <c r="N20" s="5">
        <f t="shared" si="98"/>
        <v>0</v>
      </c>
      <c r="O20" s="5">
        <f t="shared" si="98"/>
        <v>0</v>
      </c>
      <c r="P20" s="5">
        <f t="shared" si="98"/>
        <v>0</v>
      </c>
      <c r="Q20" s="5">
        <f t="shared" si="98"/>
        <v>0</v>
      </c>
      <c r="R20" s="5">
        <f t="shared" si="98"/>
        <v>0</v>
      </c>
      <c r="S20" s="5">
        <f t="shared" si="98"/>
        <v>0</v>
      </c>
      <c r="T20" s="5">
        <f t="shared" si="98"/>
        <v>0</v>
      </c>
      <c r="U20" s="5">
        <f t="shared" si="98"/>
        <v>0</v>
      </c>
      <c r="V20" s="5">
        <f t="shared" si="98"/>
        <v>0</v>
      </c>
      <c r="W20" s="5">
        <f t="shared" si="98"/>
        <v>0</v>
      </c>
      <c r="X20" s="5">
        <f t="shared" si="98"/>
        <v>0</v>
      </c>
      <c r="Y20" s="5">
        <f t="shared" si="98"/>
        <v>0</v>
      </c>
      <c r="Z20" s="5">
        <f t="shared" si="98"/>
        <v>0</v>
      </c>
      <c r="AA20" s="5">
        <f t="shared" si="98"/>
        <v>0</v>
      </c>
      <c r="AB20" s="5">
        <f t="shared" si="98"/>
        <v>0</v>
      </c>
      <c r="AC20" s="5">
        <f t="shared" si="98"/>
        <v>0</v>
      </c>
      <c r="AD20" s="5">
        <f t="shared" si="98"/>
        <v>0</v>
      </c>
      <c r="AE20" s="5">
        <f t="shared" si="98"/>
        <v>0</v>
      </c>
      <c r="AF20" s="5">
        <f t="shared" si="98"/>
        <v>0</v>
      </c>
    </row>
    <row r="21" spans="1:32">
      <c r="A21" s="1" t="s">
        <v>3</v>
      </c>
      <c r="B21" s="5">
        <f t="shared" ref="B21:AF21" si="99">(0*100)/2</f>
        <v>0</v>
      </c>
      <c r="C21" s="5">
        <f t="shared" si="99"/>
        <v>0</v>
      </c>
      <c r="D21" s="5">
        <f t="shared" si="99"/>
        <v>0</v>
      </c>
      <c r="E21" s="5">
        <f t="shared" si="99"/>
        <v>0</v>
      </c>
      <c r="F21" s="5">
        <f t="shared" si="99"/>
        <v>0</v>
      </c>
      <c r="G21" s="5">
        <f t="shared" si="99"/>
        <v>0</v>
      </c>
      <c r="H21" s="5">
        <f t="shared" si="99"/>
        <v>0</v>
      </c>
      <c r="I21" s="5">
        <f t="shared" si="99"/>
        <v>0</v>
      </c>
      <c r="J21" s="5">
        <f t="shared" si="99"/>
        <v>0</v>
      </c>
      <c r="K21" s="5">
        <f t="shared" si="99"/>
        <v>0</v>
      </c>
      <c r="L21" s="5">
        <f t="shared" si="99"/>
        <v>0</v>
      </c>
      <c r="M21" s="5">
        <f t="shared" si="99"/>
        <v>0</v>
      </c>
      <c r="N21" s="5">
        <f t="shared" si="99"/>
        <v>0</v>
      </c>
      <c r="O21" s="5">
        <f t="shared" si="99"/>
        <v>0</v>
      </c>
      <c r="P21" s="5">
        <f t="shared" si="99"/>
        <v>0</v>
      </c>
      <c r="Q21" s="5">
        <f t="shared" si="99"/>
        <v>0</v>
      </c>
      <c r="R21" s="5">
        <f t="shared" si="99"/>
        <v>0</v>
      </c>
      <c r="S21" s="5">
        <f t="shared" si="99"/>
        <v>0</v>
      </c>
      <c r="T21" s="5">
        <f t="shared" si="99"/>
        <v>0</v>
      </c>
      <c r="U21" s="5">
        <f t="shared" si="99"/>
        <v>0</v>
      </c>
      <c r="V21" s="5">
        <f t="shared" si="99"/>
        <v>0</v>
      </c>
      <c r="W21" s="5">
        <f t="shared" si="99"/>
        <v>0</v>
      </c>
      <c r="X21" s="5">
        <f t="shared" si="99"/>
        <v>0</v>
      </c>
      <c r="Y21" s="5">
        <f t="shared" si="99"/>
        <v>0</v>
      </c>
      <c r="Z21" s="5">
        <f t="shared" si="99"/>
        <v>0</v>
      </c>
      <c r="AA21" s="5">
        <f t="shared" si="99"/>
        <v>0</v>
      </c>
      <c r="AB21" s="5">
        <f t="shared" si="99"/>
        <v>0</v>
      </c>
      <c r="AC21" s="5">
        <f t="shared" si="99"/>
        <v>0</v>
      </c>
      <c r="AD21" s="5">
        <f t="shared" si="99"/>
        <v>0</v>
      </c>
      <c r="AE21" s="5">
        <f t="shared" si="99"/>
        <v>0</v>
      </c>
      <c r="AF21" s="5">
        <f t="shared" si="99"/>
        <v>0</v>
      </c>
    </row>
    <row r="22" spans="1:32">
      <c r="A22" s="1" t="s">
        <v>4</v>
      </c>
      <c r="B22" s="5">
        <f t="shared" ref="B22:AF22" si="100">(0*100)/2</f>
        <v>0</v>
      </c>
      <c r="C22" s="5">
        <f t="shared" si="100"/>
        <v>0</v>
      </c>
      <c r="D22" s="5">
        <f t="shared" si="100"/>
        <v>0</v>
      </c>
      <c r="E22" s="5">
        <f t="shared" si="100"/>
        <v>0</v>
      </c>
      <c r="F22" s="5">
        <f t="shared" si="100"/>
        <v>0</v>
      </c>
      <c r="G22" s="5">
        <f t="shared" si="100"/>
        <v>0</v>
      </c>
      <c r="H22" s="5">
        <f t="shared" si="100"/>
        <v>0</v>
      </c>
      <c r="I22" s="5">
        <f t="shared" si="100"/>
        <v>0</v>
      </c>
      <c r="J22" s="5">
        <f t="shared" si="100"/>
        <v>0</v>
      </c>
      <c r="K22" s="5">
        <f t="shared" si="100"/>
        <v>0</v>
      </c>
      <c r="L22" s="5">
        <f t="shared" si="100"/>
        <v>0</v>
      </c>
      <c r="M22" s="5">
        <f t="shared" si="100"/>
        <v>0</v>
      </c>
      <c r="N22" s="5">
        <f t="shared" si="100"/>
        <v>0</v>
      </c>
      <c r="O22" s="5">
        <f t="shared" si="100"/>
        <v>0</v>
      </c>
      <c r="P22" s="5">
        <f t="shared" si="100"/>
        <v>0</v>
      </c>
      <c r="Q22" s="5">
        <f t="shared" si="100"/>
        <v>0</v>
      </c>
      <c r="R22" s="5">
        <f t="shared" si="100"/>
        <v>0</v>
      </c>
      <c r="S22" s="5">
        <f t="shared" si="100"/>
        <v>0</v>
      </c>
      <c r="T22" s="5">
        <f t="shared" si="100"/>
        <v>0</v>
      </c>
      <c r="U22" s="5">
        <f t="shared" si="100"/>
        <v>0</v>
      </c>
      <c r="V22" s="5">
        <f t="shared" si="100"/>
        <v>0</v>
      </c>
      <c r="W22" s="5">
        <f t="shared" si="100"/>
        <v>0</v>
      </c>
      <c r="X22" s="5">
        <f t="shared" si="100"/>
        <v>0</v>
      </c>
      <c r="Y22" s="5">
        <f t="shared" si="100"/>
        <v>0</v>
      </c>
      <c r="Z22" s="5">
        <f t="shared" si="100"/>
        <v>0</v>
      </c>
      <c r="AA22" s="5">
        <f t="shared" si="100"/>
        <v>0</v>
      </c>
      <c r="AB22" s="5">
        <f t="shared" si="100"/>
        <v>0</v>
      </c>
      <c r="AC22" s="5">
        <f t="shared" si="100"/>
        <v>0</v>
      </c>
      <c r="AD22" s="5">
        <f t="shared" si="100"/>
        <v>0</v>
      </c>
      <c r="AE22" s="5">
        <f t="shared" si="100"/>
        <v>0</v>
      </c>
      <c r="AF22" s="5">
        <f t="shared" si="100"/>
        <v>0</v>
      </c>
    </row>
    <row r="23" spans="1:32">
      <c r="A23" s="1" t="s">
        <v>5</v>
      </c>
      <c r="B23" s="5">
        <f t="shared" ref="B23:AF23" si="101">(0*100)/2</f>
        <v>0</v>
      </c>
      <c r="C23" s="5">
        <f t="shared" si="101"/>
        <v>0</v>
      </c>
      <c r="D23" s="5">
        <f t="shared" si="101"/>
        <v>0</v>
      </c>
      <c r="E23" s="5">
        <f t="shared" si="101"/>
        <v>0</v>
      </c>
      <c r="F23" s="5">
        <f t="shared" si="101"/>
        <v>0</v>
      </c>
      <c r="G23" s="5">
        <f t="shared" si="101"/>
        <v>0</v>
      </c>
      <c r="H23" s="5">
        <f t="shared" si="101"/>
        <v>0</v>
      </c>
      <c r="I23" s="5">
        <f t="shared" si="101"/>
        <v>0</v>
      </c>
      <c r="J23" s="5">
        <f t="shared" si="101"/>
        <v>0</v>
      </c>
      <c r="K23" s="5">
        <f t="shared" si="101"/>
        <v>0</v>
      </c>
      <c r="L23" s="5">
        <f t="shared" si="101"/>
        <v>0</v>
      </c>
      <c r="M23" s="5">
        <f t="shared" si="101"/>
        <v>0</v>
      </c>
      <c r="N23" s="5">
        <f t="shared" si="101"/>
        <v>0</v>
      </c>
      <c r="O23" s="5">
        <f t="shared" si="101"/>
        <v>0</v>
      </c>
      <c r="P23" s="5">
        <f t="shared" si="101"/>
        <v>0</v>
      </c>
      <c r="Q23" s="5">
        <f t="shared" si="101"/>
        <v>0</v>
      </c>
      <c r="R23" s="5">
        <f t="shared" si="101"/>
        <v>0</v>
      </c>
      <c r="S23" s="5">
        <f t="shared" si="101"/>
        <v>0</v>
      </c>
      <c r="T23" s="5">
        <f t="shared" si="101"/>
        <v>0</v>
      </c>
      <c r="U23" s="5">
        <f t="shared" si="101"/>
        <v>0</v>
      </c>
      <c r="V23" s="5">
        <f t="shared" si="101"/>
        <v>0</v>
      </c>
      <c r="W23" s="5">
        <f t="shared" si="101"/>
        <v>0</v>
      </c>
      <c r="X23" s="5">
        <f t="shared" si="101"/>
        <v>0</v>
      </c>
      <c r="Y23" s="5">
        <f t="shared" si="101"/>
        <v>0</v>
      </c>
      <c r="Z23" s="5">
        <f t="shared" si="101"/>
        <v>0</v>
      </c>
      <c r="AA23" s="5">
        <f t="shared" si="101"/>
        <v>0</v>
      </c>
      <c r="AB23" s="5">
        <f t="shared" si="101"/>
        <v>0</v>
      </c>
      <c r="AC23" s="5">
        <f t="shared" si="101"/>
        <v>0</v>
      </c>
      <c r="AD23" s="5">
        <f t="shared" si="101"/>
        <v>0</v>
      </c>
      <c r="AE23" s="5">
        <f t="shared" si="101"/>
        <v>0</v>
      </c>
      <c r="AF23" s="5">
        <f t="shared" si="101"/>
        <v>0</v>
      </c>
    </row>
    <row r="24" spans="1:32">
      <c r="A24" s="1" t="s">
        <v>6</v>
      </c>
      <c r="B24" s="5">
        <f t="shared" ref="B24:F24" si="102">(0*100)/2</f>
        <v>0</v>
      </c>
      <c r="C24" s="5">
        <f t="shared" si="102"/>
        <v>0</v>
      </c>
      <c r="D24" s="5">
        <f t="shared" si="102"/>
        <v>0</v>
      </c>
      <c r="E24" s="5">
        <f t="shared" si="102"/>
        <v>0</v>
      </c>
      <c r="F24" s="5">
        <f t="shared" si="102"/>
        <v>0</v>
      </c>
      <c r="G24" s="5">
        <f t="shared" ref="G24:G25" si="103">(1*100)/2</f>
        <v>50</v>
      </c>
      <c r="H24" s="5">
        <f t="shared" ref="H24:K24" si="104">(0*100)/2</f>
        <v>0</v>
      </c>
      <c r="I24" s="5">
        <f t="shared" si="104"/>
        <v>0</v>
      </c>
      <c r="J24" s="5">
        <f t="shared" si="104"/>
        <v>0</v>
      </c>
      <c r="K24" s="5">
        <f t="shared" si="104"/>
        <v>0</v>
      </c>
      <c r="L24" s="5">
        <f t="shared" ref="L24:L25" si="105">(1*100)/8</f>
        <v>12.5</v>
      </c>
      <c r="M24" s="5">
        <f t="shared" ref="M24:O24" si="106">(0*100)/8</f>
        <v>0</v>
      </c>
      <c r="N24" s="5">
        <f t="shared" si="106"/>
        <v>0</v>
      </c>
      <c r="O24" s="5">
        <f t="shared" si="106"/>
        <v>0</v>
      </c>
      <c r="P24" s="5">
        <f t="shared" ref="P24:Y24" si="107">(0*100)/2</f>
        <v>0</v>
      </c>
      <c r="Q24" s="5">
        <f t="shared" si="107"/>
        <v>0</v>
      </c>
      <c r="R24" s="5">
        <f t="shared" si="107"/>
        <v>0</v>
      </c>
      <c r="S24" s="5">
        <f t="shared" si="107"/>
        <v>0</v>
      </c>
      <c r="T24" s="5">
        <f t="shared" si="107"/>
        <v>0</v>
      </c>
      <c r="U24" s="5">
        <f t="shared" si="107"/>
        <v>0</v>
      </c>
      <c r="V24" s="5">
        <f t="shared" si="107"/>
        <v>0</v>
      </c>
      <c r="W24" s="5">
        <f t="shared" si="107"/>
        <v>0</v>
      </c>
      <c r="X24" s="5">
        <f t="shared" si="107"/>
        <v>0</v>
      </c>
      <c r="Y24" s="5">
        <f t="shared" si="107"/>
        <v>0</v>
      </c>
      <c r="Z24" s="5">
        <f t="shared" ref="Z24:Z25" si="108">(1*100)/8</f>
        <v>12.5</v>
      </c>
      <c r="AA24" s="5">
        <f t="shared" ref="AA24:AC24" si="109">(0*100)/8</f>
        <v>0</v>
      </c>
      <c r="AB24" s="5">
        <f t="shared" si="109"/>
        <v>0</v>
      </c>
      <c r="AC24" s="5">
        <f t="shared" si="109"/>
        <v>0</v>
      </c>
      <c r="AD24" s="5">
        <f t="shared" ref="AD24:AF24" si="110">(0*100)/2</f>
        <v>0</v>
      </c>
      <c r="AE24" s="5">
        <f t="shared" si="110"/>
        <v>0</v>
      </c>
      <c r="AF24" s="5">
        <f t="shared" si="110"/>
        <v>0</v>
      </c>
    </row>
    <row r="25" spans="1:32">
      <c r="A25" s="1" t="s">
        <v>7</v>
      </c>
      <c r="B25" s="5">
        <f t="shared" ref="B25:F25" si="111">(0*100)/2</f>
        <v>0</v>
      </c>
      <c r="C25" s="5">
        <f t="shared" si="111"/>
        <v>0</v>
      </c>
      <c r="D25" s="5">
        <f t="shared" si="111"/>
        <v>0</v>
      </c>
      <c r="E25" s="5">
        <f t="shared" si="111"/>
        <v>0</v>
      </c>
      <c r="F25" s="5">
        <f t="shared" si="111"/>
        <v>0</v>
      </c>
      <c r="G25" s="5">
        <f t="shared" si="103"/>
        <v>50</v>
      </c>
      <c r="H25" s="5">
        <f t="shared" ref="H25:K25" si="112">(0*100)/2</f>
        <v>0</v>
      </c>
      <c r="I25" s="5">
        <f t="shared" si="112"/>
        <v>0</v>
      </c>
      <c r="J25" s="5">
        <f t="shared" si="112"/>
        <v>0</v>
      </c>
      <c r="K25" s="5">
        <f t="shared" si="112"/>
        <v>0</v>
      </c>
      <c r="L25" s="5">
        <f t="shared" si="105"/>
        <v>12.5</v>
      </c>
      <c r="M25" s="5">
        <f t="shared" ref="M25:O25" si="113">(0*100)/8</f>
        <v>0</v>
      </c>
      <c r="N25" s="5">
        <f t="shared" si="113"/>
        <v>0</v>
      </c>
      <c r="O25" s="5">
        <f t="shared" si="113"/>
        <v>0</v>
      </c>
      <c r="P25" s="5">
        <f t="shared" ref="P25:R25" si="114">(0*100)/2</f>
        <v>0</v>
      </c>
      <c r="Q25" s="5">
        <f t="shared" si="114"/>
        <v>0</v>
      </c>
      <c r="R25" s="5">
        <f t="shared" si="114"/>
        <v>0</v>
      </c>
      <c r="S25" s="5">
        <f t="shared" ref="S25:S26" si="115">(1*100)/2</f>
        <v>50</v>
      </c>
      <c r="T25" s="5">
        <f t="shared" ref="T25:Y25" si="116">(0*100)/2</f>
        <v>0</v>
      </c>
      <c r="U25" s="5">
        <f t="shared" si="116"/>
        <v>0</v>
      </c>
      <c r="V25" s="5">
        <f t="shared" si="116"/>
        <v>0</v>
      </c>
      <c r="W25" s="5">
        <f t="shared" si="116"/>
        <v>0</v>
      </c>
      <c r="X25" s="5">
        <f t="shared" si="116"/>
        <v>0</v>
      </c>
      <c r="Y25" s="5">
        <f t="shared" si="116"/>
        <v>0</v>
      </c>
      <c r="Z25" s="5">
        <f t="shared" si="108"/>
        <v>12.5</v>
      </c>
      <c r="AA25" s="5">
        <f t="shared" ref="AA25:AC25" si="117">(0*100)/8</f>
        <v>0</v>
      </c>
      <c r="AB25" s="5">
        <f t="shared" si="117"/>
        <v>0</v>
      </c>
      <c r="AC25" s="5">
        <f t="shared" si="117"/>
        <v>0</v>
      </c>
      <c r="AD25" s="5">
        <f t="shared" ref="AD25:AF25" si="118">(0*100)/2</f>
        <v>0</v>
      </c>
      <c r="AE25" s="5">
        <f t="shared" si="118"/>
        <v>0</v>
      </c>
      <c r="AF25" s="5">
        <f t="shared" si="118"/>
        <v>0</v>
      </c>
    </row>
    <row r="26" spans="1:32">
      <c r="A26" s="1" t="s">
        <v>8</v>
      </c>
      <c r="B26" s="5">
        <f t="shared" ref="B26:E26" si="119">(0*100)/2</f>
        <v>0</v>
      </c>
      <c r="C26" s="5">
        <f t="shared" si="119"/>
        <v>0</v>
      </c>
      <c r="D26" s="5">
        <f t="shared" si="119"/>
        <v>0</v>
      </c>
      <c r="E26" s="5">
        <f t="shared" si="119"/>
        <v>0</v>
      </c>
      <c r="F26" s="5">
        <f t="shared" ref="F26:G26" si="120">(1*100)/2</f>
        <v>50</v>
      </c>
      <c r="G26" s="5">
        <f t="shared" si="120"/>
        <v>50</v>
      </c>
      <c r="H26" s="5">
        <f t="shared" ref="H26:K26" si="121">(0*100)/2</f>
        <v>0</v>
      </c>
      <c r="I26" s="5">
        <f t="shared" si="121"/>
        <v>0</v>
      </c>
      <c r="J26" s="5">
        <f t="shared" si="121"/>
        <v>0</v>
      </c>
      <c r="K26" s="5">
        <f t="shared" si="121"/>
        <v>0</v>
      </c>
      <c r="L26" s="5">
        <f t="shared" ref="L26:L28" si="122">(0*100)/8</f>
        <v>0</v>
      </c>
      <c r="M26" s="5">
        <f t="shared" ref="M26:M27" si="123">(1*100)/8</f>
        <v>12.5</v>
      </c>
      <c r="N26" s="5">
        <f t="shared" ref="N26:O26" si="124">(0*100)/8</f>
        <v>0</v>
      </c>
      <c r="O26" s="5">
        <f t="shared" si="124"/>
        <v>0</v>
      </c>
      <c r="P26" s="5">
        <f t="shared" ref="P26:R26" si="125">(0*100)/2</f>
        <v>0</v>
      </c>
      <c r="Q26" s="5">
        <f t="shared" si="125"/>
        <v>0</v>
      </c>
      <c r="R26" s="5">
        <f t="shared" si="125"/>
        <v>0</v>
      </c>
      <c r="S26" s="5">
        <f t="shared" si="115"/>
        <v>50</v>
      </c>
      <c r="T26" s="5">
        <f t="shared" ref="T26:Y26" si="126">(0*100)/2</f>
        <v>0</v>
      </c>
      <c r="U26" s="5">
        <f t="shared" si="126"/>
        <v>0</v>
      </c>
      <c r="V26" s="5">
        <f t="shared" si="126"/>
        <v>0</v>
      </c>
      <c r="W26" s="5">
        <f t="shared" si="126"/>
        <v>0</v>
      </c>
      <c r="X26" s="5">
        <f t="shared" si="126"/>
        <v>0</v>
      </c>
      <c r="Y26" s="5">
        <f t="shared" si="126"/>
        <v>0</v>
      </c>
      <c r="Z26" s="5">
        <f t="shared" ref="Z26:AC26" si="127">(0*100)/8</f>
        <v>0</v>
      </c>
      <c r="AA26" s="5">
        <f t="shared" si="127"/>
        <v>0</v>
      </c>
      <c r="AB26" s="5">
        <f t="shared" si="127"/>
        <v>0</v>
      </c>
      <c r="AC26" s="5">
        <f t="shared" si="127"/>
        <v>0</v>
      </c>
      <c r="AD26" s="5">
        <f t="shared" ref="AD26:AF26" si="128">(0*100)/2</f>
        <v>0</v>
      </c>
      <c r="AE26" s="5">
        <f t="shared" si="128"/>
        <v>0</v>
      </c>
      <c r="AF26" s="5">
        <f t="shared" si="128"/>
        <v>0</v>
      </c>
    </row>
    <row r="27" spans="1:32">
      <c r="A27" s="1" t="s">
        <v>9</v>
      </c>
      <c r="B27" s="5">
        <f>(1*100)/2</f>
        <v>50</v>
      </c>
      <c r="C27" s="5">
        <f t="shared" ref="C27:E27" si="129">(0*100)/2</f>
        <v>0</v>
      </c>
      <c r="D27" s="5">
        <f t="shared" si="129"/>
        <v>0</v>
      </c>
      <c r="E27" s="5">
        <f t="shared" si="129"/>
        <v>0</v>
      </c>
      <c r="F27" s="5">
        <f t="shared" ref="F27:G27" si="130">(1*100)/2</f>
        <v>50</v>
      </c>
      <c r="G27" s="5">
        <f t="shared" si="130"/>
        <v>50</v>
      </c>
      <c r="H27" s="5">
        <f t="shared" ref="H27:K27" si="131">(0*100)/2</f>
        <v>0</v>
      </c>
      <c r="I27" s="5">
        <f t="shared" si="131"/>
        <v>0</v>
      </c>
      <c r="J27" s="5">
        <f t="shared" si="131"/>
        <v>0</v>
      </c>
      <c r="K27" s="5">
        <f t="shared" si="131"/>
        <v>0</v>
      </c>
      <c r="L27" s="5">
        <f t="shared" si="122"/>
        <v>0</v>
      </c>
      <c r="M27" s="5">
        <f t="shared" si="123"/>
        <v>12.5</v>
      </c>
      <c r="N27" s="5">
        <f t="shared" ref="N27:O27" si="132">(0*100)/8</f>
        <v>0</v>
      </c>
      <c r="O27" s="5">
        <f t="shared" si="132"/>
        <v>0</v>
      </c>
      <c r="P27" s="5">
        <f t="shared" ref="P27:Y27" si="133">(0*100)/2</f>
        <v>0</v>
      </c>
      <c r="Q27" s="5">
        <f t="shared" si="133"/>
        <v>0</v>
      </c>
      <c r="R27" s="5">
        <f t="shared" si="133"/>
        <v>0</v>
      </c>
      <c r="S27" s="5">
        <f t="shared" si="133"/>
        <v>0</v>
      </c>
      <c r="T27" s="5">
        <f t="shared" si="133"/>
        <v>0</v>
      </c>
      <c r="U27" s="5">
        <f t="shared" si="133"/>
        <v>0</v>
      </c>
      <c r="V27" s="5">
        <f t="shared" si="133"/>
        <v>0</v>
      </c>
      <c r="W27" s="5">
        <f t="shared" si="133"/>
        <v>0</v>
      </c>
      <c r="X27" s="5">
        <f t="shared" si="133"/>
        <v>0</v>
      </c>
      <c r="Y27" s="5">
        <f t="shared" si="133"/>
        <v>0</v>
      </c>
      <c r="Z27" s="5">
        <f t="shared" ref="Z27:Z30" si="134">(1*100)/8</f>
        <v>12.5</v>
      </c>
      <c r="AA27" s="5">
        <f t="shared" ref="AA27:AC27" si="135">(0*100)/8</f>
        <v>0</v>
      </c>
      <c r="AB27" s="5">
        <f t="shared" si="135"/>
        <v>0</v>
      </c>
      <c r="AC27" s="5">
        <f t="shared" si="135"/>
        <v>0</v>
      </c>
      <c r="AD27" s="5">
        <f t="shared" ref="AD27:AF27" si="136">(0*100)/2</f>
        <v>0</v>
      </c>
      <c r="AE27" s="5">
        <f t="shared" si="136"/>
        <v>0</v>
      </c>
      <c r="AF27" s="5">
        <f t="shared" si="136"/>
        <v>0</v>
      </c>
    </row>
    <row r="28" spans="1:32">
      <c r="A28" s="1" t="s">
        <v>10</v>
      </c>
      <c r="B28" s="5">
        <f t="shared" ref="B28:E28" si="137">(0*100)/2</f>
        <v>0</v>
      </c>
      <c r="C28" s="5">
        <f t="shared" si="137"/>
        <v>0</v>
      </c>
      <c r="D28" s="5">
        <f t="shared" si="137"/>
        <v>0</v>
      </c>
      <c r="E28" s="5">
        <f t="shared" si="137"/>
        <v>0</v>
      </c>
      <c r="F28" s="5">
        <f>(1*100)/2</f>
        <v>50</v>
      </c>
      <c r="G28" s="5">
        <f t="shared" ref="G28:K28" si="138">(0*100)/2</f>
        <v>0</v>
      </c>
      <c r="H28" s="5">
        <f t="shared" si="138"/>
        <v>0</v>
      </c>
      <c r="I28" s="5">
        <f t="shared" si="138"/>
        <v>0</v>
      </c>
      <c r="J28" s="5">
        <f t="shared" si="138"/>
        <v>0</v>
      </c>
      <c r="K28" s="5">
        <f t="shared" si="138"/>
        <v>0</v>
      </c>
      <c r="L28" s="5">
        <f t="shared" si="122"/>
        <v>0</v>
      </c>
      <c r="M28" s="5">
        <f t="shared" ref="M28:M29" si="139">(0*100)/8</f>
        <v>0</v>
      </c>
      <c r="N28" s="5">
        <f>(1*100)/8</f>
        <v>12.5</v>
      </c>
      <c r="O28" s="5">
        <f>(0*100)/8</f>
        <v>0</v>
      </c>
      <c r="P28" s="5">
        <f t="shared" ref="P28:Y28" si="140">(0*100)/2</f>
        <v>0</v>
      </c>
      <c r="Q28" s="5">
        <f t="shared" si="140"/>
        <v>0</v>
      </c>
      <c r="R28" s="5">
        <f t="shared" si="140"/>
        <v>0</v>
      </c>
      <c r="S28" s="5">
        <f t="shared" si="140"/>
        <v>0</v>
      </c>
      <c r="T28" s="5">
        <f t="shared" si="140"/>
        <v>0</v>
      </c>
      <c r="U28" s="5">
        <f t="shared" si="140"/>
        <v>0</v>
      </c>
      <c r="V28" s="5">
        <f t="shared" si="140"/>
        <v>0</v>
      </c>
      <c r="W28" s="5">
        <f t="shared" si="140"/>
        <v>0</v>
      </c>
      <c r="X28" s="5">
        <f t="shared" si="140"/>
        <v>0</v>
      </c>
      <c r="Y28" s="5">
        <f t="shared" si="140"/>
        <v>0</v>
      </c>
      <c r="Z28" s="5">
        <f t="shared" si="134"/>
        <v>12.5</v>
      </c>
      <c r="AA28" s="5">
        <f t="shared" ref="AA28:AC28" si="141">(0*100)/8</f>
        <v>0</v>
      </c>
      <c r="AB28" s="5">
        <f t="shared" si="141"/>
        <v>0</v>
      </c>
      <c r="AC28" s="5">
        <f t="shared" si="141"/>
        <v>0</v>
      </c>
      <c r="AD28" s="5">
        <f t="shared" ref="AD28:AF28" si="142">(0*100)/2</f>
        <v>0</v>
      </c>
      <c r="AE28" s="5">
        <f t="shared" si="142"/>
        <v>0</v>
      </c>
      <c r="AF28" s="5">
        <f t="shared" si="142"/>
        <v>0</v>
      </c>
    </row>
    <row r="29" spans="1:32">
      <c r="A29" s="1" t="s">
        <v>11</v>
      </c>
      <c r="B29" s="5">
        <f t="shared" ref="B29:F29" si="143">(0*100)/2</f>
        <v>0</v>
      </c>
      <c r="C29" s="5">
        <f t="shared" si="143"/>
        <v>0</v>
      </c>
      <c r="D29" s="5">
        <f t="shared" si="143"/>
        <v>0</v>
      </c>
      <c r="E29" s="5">
        <f t="shared" si="143"/>
        <v>0</v>
      </c>
      <c r="F29" s="5">
        <f t="shared" si="143"/>
        <v>0</v>
      </c>
      <c r="G29" s="5">
        <f>(1*100)/2</f>
        <v>50</v>
      </c>
      <c r="H29" s="5">
        <f t="shared" ref="H29:K29" si="144">(0*100)/2</f>
        <v>0</v>
      </c>
      <c r="I29" s="5">
        <f t="shared" si="144"/>
        <v>0</v>
      </c>
      <c r="J29" s="5">
        <f t="shared" si="144"/>
        <v>0</v>
      </c>
      <c r="K29" s="5">
        <f t="shared" si="144"/>
        <v>0</v>
      </c>
      <c r="L29" s="5">
        <f>(1*100)/8</f>
        <v>12.5</v>
      </c>
      <c r="M29" s="5">
        <f t="shared" si="139"/>
        <v>0</v>
      </c>
      <c r="N29" s="5">
        <f t="shared" ref="N29:O29" si="145">(0*100)/8</f>
        <v>0</v>
      </c>
      <c r="O29" s="5">
        <f t="shared" si="145"/>
        <v>0</v>
      </c>
      <c r="P29" s="5">
        <f t="shared" ref="P29:Y29" si="146">(0*100)/2</f>
        <v>0</v>
      </c>
      <c r="Q29" s="5">
        <f t="shared" si="146"/>
        <v>0</v>
      </c>
      <c r="R29" s="5">
        <f t="shared" si="146"/>
        <v>0</v>
      </c>
      <c r="S29" s="5">
        <f t="shared" si="146"/>
        <v>0</v>
      </c>
      <c r="T29" s="5">
        <f t="shared" si="146"/>
        <v>0</v>
      </c>
      <c r="U29" s="5">
        <f t="shared" si="146"/>
        <v>0</v>
      </c>
      <c r="V29" s="5">
        <f t="shared" si="146"/>
        <v>0</v>
      </c>
      <c r="W29" s="5">
        <f t="shared" si="146"/>
        <v>0</v>
      </c>
      <c r="X29" s="5">
        <f t="shared" si="146"/>
        <v>0</v>
      </c>
      <c r="Y29" s="5">
        <f t="shared" si="146"/>
        <v>0</v>
      </c>
      <c r="Z29" s="5">
        <f t="shared" si="134"/>
        <v>12.5</v>
      </c>
      <c r="AA29" s="5">
        <f t="shared" ref="AA29:AC29" si="147">(0*100)/8</f>
        <v>0</v>
      </c>
      <c r="AB29" s="5">
        <f t="shared" si="147"/>
        <v>0</v>
      </c>
      <c r="AC29" s="5">
        <f t="shared" si="147"/>
        <v>0</v>
      </c>
      <c r="AD29" s="5">
        <f t="shared" ref="AD29:AF29" si="148">(0*100)/2</f>
        <v>0</v>
      </c>
      <c r="AE29" s="5">
        <f t="shared" si="148"/>
        <v>0</v>
      </c>
      <c r="AF29" s="5">
        <f t="shared" si="148"/>
        <v>0</v>
      </c>
    </row>
    <row r="30" spans="1:32">
      <c r="A30" s="1" t="s">
        <v>12</v>
      </c>
      <c r="B30" s="5">
        <f>(1*100)/2</f>
        <v>50</v>
      </c>
      <c r="C30" s="5">
        <f t="shared" ref="C30:D30" si="149">(0*100)/2</f>
        <v>0</v>
      </c>
      <c r="D30" s="5">
        <f t="shared" si="149"/>
        <v>0</v>
      </c>
      <c r="E30" s="5">
        <f>(1*100)/2</f>
        <v>50</v>
      </c>
      <c r="F30" s="5">
        <f t="shared" ref="F30:K30" si="150">(0*100)/2</f>
        <v>0</v>
      </c>
      <c r="G30" s="5">
        <f t="shared" si="150"/>
        <v>0</v>
      </c>
      <c r="H30" s="5">
        <f t="shared" si="150"/>
        <v>0</v>
      </c>
      <c r="I30" s="5">
        <f t="shared" si="150"/>
        <v>0</v>
      </c>
      <c r="J30" s="5">
        <f t="shared" si="150"/>
        <v>0</v>
      </c>
      <c r="K30" s="5">
        <f t="shared" si="150"/>
        <v>0</v>
      </c>
      <c r="L30" s="5">
        <f t="shared" ref="L30:O30" si="151">(0*100)/8</f>
        <v>0</v>
      </c>
      <c r="M30" s="5">
        <f t="shared" si="151"/>
        <v>0</v>
      </c>
      <c r="N30" s="5">
        <f t="shared" si="151"/>
        <v>0</v>
      </c>
      <c r="O30" s="5">
        <f t="shared" si="151"/>
        <v>0</v>
      </c>
      <c r="P30" s="5">
        <f t="shared" ref="P30:Y30" si="152">(0*100)/2</f>
        <v>0</v>
      </c>
      <c r="Q30" s="5">
        <f t="shared" si="152"/>
        <v>0</v>
      </c>
      <c r="R30" s="5">
        <f t="shared" si="152"/>
        <v>0</v>
      </c>
      <c r="S30" s="5">
        <f t="shared" si="152"/>
        <v>0</v>
      </c>
      <c r="T30" s="5">
        <f t="shared" si="152"/>
        <v>0</v>
      </c>
      <c r="U30" s="5">
        <f t="shared" si="152"/>
        <v>0</v>
      </c>
      <c r="V30" s="5">
        <f t="shared" si="152"/>
        <v>0</v>
      </c>
      <c r="W30" s="5">
        <f t="shared" si="152"/>
        <v>0</v>
      </c>
      <c r="X30" s="5">
        <f t="shared" si="152"/>
        <v>0</v>
      </c>
      <c r="Y30" s="5">
        <f t="shared" si="152"/>
        <v>0</v>
      </c>
      <c r="Z30" s="5">
        <f t="shared" si="134"/>
        <v>12.5</v>
      </c>
      <c r="AA30" s="5">
        <f t="shared" ref="AA30:AC30" si="153">(0*100)/8</f>
        <v>0</v>
      </c>
      <c r="AB30" s="5">
        <f t="shared" si="153"/>
        <v>0</v>
      </c>
      <c r="AC30" s="5">
        <f t="shared" si="153"/>
        <v>0</v>
      </c>
      <c r="AD30" s="5">
        <f t="shared" ref="AD30:AF30" si="154">(0*100)/2</f>
        <v>0</v>
      </c>
      <c r="AE30" s="5">
        <f t="shared" si="154"/>
        <v>0</v>
      </c>
      <c r="AF30" s="5">
        <f t="shared" si="154"/>
        <v>0</v>
      </c>
    </row>
    <row r="31" spans="1:32">
      <c r="A31" s="1" t="s">
        <v>13</v>
      </c>
      <c r="B31" s="5">
        <f t="shared" ref="B31:K31" si="155">(0*100)/2</f>
        <v>0</v>
      </c>
      <c r="C31" s="5">
        <f t="shared" si="155"/>
        <v>0</v>
      </c>
      <c r="D31" s="5">
        <f t="shared" si="155"/>
        <v>0</v>
      </c>
      <c r="E31" s="5">
        <f t="shared" si="155"/>
        <v>0</v>
      </c>
      <c r="F31" s="5">
        <f t="shared" si="155"/>
        <v>0</v>
      </c>
      <c r="G31" s="5">
        <f t="shared" si="155"/>
        <v>0</v>
      </c>
      <c r="H31" s="5">
        <f t="shared" si="155"/>
        <v>0</v>
      </c>
      <c r="I31" s="5">
        <f t="shared" si="155"/>
        <v>0</v>
      </c>
      <c r="J31" s="5">
        <f t="shared" si="155"/>
        <v>0</v>
      </c>
      <c r="K31" s="5">
        <f t="shared" si="155"/>
        <v>0</v>
      </c>
      <c r="L31" s="5">
        <f t="shared" ref="L31:O31" si="156">(0*100)/8</f>
        <v>0</v>
      </c>
      <c r="M31" s="5">
        <f t="shared" si="156"/>
        <v>0</v>
      </c>
      <c r="N31" s="5">
        <f t="shared" si="156"/>
        <v>0</v>
      </c>
      <c r="O31" s="5">
        <f t="shared" si="156"/>
        <v>0</v>
      </c>
      <c r="P31" s="5">
        <f t="shared" ref="P31:Y31" si="157">(0*100)/2</f>
        <v>0</v>
      </c>
      <c r="Q31" s="5">
        <f t="shared" si="157"/>
        <v>0</v>
      </c>
      <c r="R31" s="5">
        <f t="shared" si="157"/>
        <v>0</v>
      </c>
      <c r="S31" s="5">
        <f t="shared" si="157"/>
        <v>0</v>
      </c>
      <c r="T31" s="5">
        <f t="shared" si="157"/>
        <v>0</v>
      </c>
      <c r="U31" s="5">
        <f t="shared" si="157"/>
        <v>0</v>
      </c>
      <c r="V31" s="5">
        <f t="shared" si="157"/>
        <v>0</v>
      </c>
      <c r="W31" s="5">
        <f t="shared" si="157"/>
        <v>0</v>
      </c>
      <c r="X31" s="5">
        <f t="shared" si="157"/>
        <v>0</v>
      </c>
      <c r="Y31" s="5">
        <f t="shared" si="157"/>
        <v>0</v>
      </c>
      <c r="Z31" s="5">
        <f t="shared" ref="Z31:AC31" si="158">(0*100)/8</f>
        <v>0</v>
      </c>
      <c r="AA31" s="5">
        <f t="shared" si="158"/>
        <v>0</v>
      </c>
      <c r="AB31" s="5">
        <f t="shared" si="158"/>
        <v>0</v>
      </c>
      <c r="AC31" s="5">
        <f t="shared" si="158"/>
        <v>0</v>
      </c>
      <c r="AD31" s="5">
        <f t="shared" ref="AD31:AF31" si="159">(0*100)/2</f>
        <v>0</v>
      </c>
      <c r="AE31" s="5">
        <f t="shared" si="159"/>
        <v>0</v>
      </c>
      <c r="AF31" s="5">
        <f t="shared" si="159"/>
        <v>0</v>
      </c>
    </row>
    <row r="32" spans="1:32">
      <c r="A32" s="1" t="s">
        <v>14</v>
      </c>
      <c r="B32" s="5">
        <f t="shared" ref="B32:B35" si="160">(0*100)/2</f>
        <v>0</v>
      </c>
      <c r="C32" s="5">
        <f>(1*100)/2</f>
        <v>50</v>
      </c>
      <c r="D32" s="5">
        <f t="shared" ref="D32:K32" si="161">(0*100)/2</f>
        <v>0</v>
      </c>
      <c r="E32" s="5">
        <f t="shared" si="161"/>
        <v>0</v>
      </c>
      <c r="F32" s="5">
        <f t="shared" si="161"/>
        <v>0</v>
      </c>
      <c r="G32" s="5">
        <f t="shared" si="161"/>
        <v>0</v>
      </c>
      <c r="H32" s="5">
        <f t="shared" si="161"/>
        <v>0</v>
      </c>
      <c r="I32" s="5">
        <f t="shared" si="161"/>
        <v>0</v>
      </c>
      <c r="J32" s="5">
        <f t="shared" si="161"/>
        <v>0</v>
      </c>
      <c r="K32" s="5">
        <f t="shared" si="161"/>
        <v>0</v>
      </c>
      <c r="L32" s="5">
        <f t="shared" ref="L32:O32" si="162">(0*100)/8</f>
        <v>0</v>
      </c>
      <c r="M32" s="5">
        <f t="shared" si="162"/>
        <v>0</v>
      </c>
      <c r="N32" s="5">
        <f t="shared" si="162"/>
        <v>0</v>
      </c>
      <c r="O32" s="5">
        <f t="shared" si="162"/>
        <v>0</v>
      </c>
      <c r="P32" s="5">
        <f t="shared" ref="P32:Y32" si="163">(0*100)/2</f>
        <v>0</v>
      </c>
      <c r="Q32" s="5">
        <f t="shared" si="163"/>
        <v>0</v>
      </c>
      <c r="R32" s="5">
        <f t="shared" si="163"/>
        <v>0</v>
      </c>
      <c r="S32" s="5">
        <f t="shared" si="163"/>
        <v>0</v>
      </c>
      <c r="T32" s="5">
        <f t="shared" si="163"/>
        <v>0</v>
      </c>
      <c r="U32" s="5">
        <f t="shared" si="163"/>
        <v>0</v>
      </c>
      <c r="V32" s="5">
        <f t="shared" si="163"/>
        <v>0</v>
      </c>
      <c r="W32" s="5">
        <f t="shared" si="163"/>
        <v>0</v>
      </c>
      <c r="X32" s="5">
        <f t="shared" si="163"/>
        <v>0</v>
      </c>
      <c r="Y32" s="5">
        <f t="shared" si="163"/>
        <v>0</v>
      </c>
      <c r="Z32" s="5">
        <f t="shared" ref="Z32:AC32" si="164">(0*100)/8</f>
        <v>0</v>
      </c>
      <c r="AA32" s="5">
        <f t="shared" si="164"/>
        <v>0</v>
      </c>
      <c r="AB32" s="5">
        <f t="shared" si="164"/>
        <v>0</v>
      </c>
      <c r="AC32" s="5">
        <f t="shared" si="164"/>
        <v>0</v>
      </c>
      <c r="AD32" s="5">
        <f t="shared" ref="AD32:AF32" si="165">(0*100)/2</f>
        <v>0</v>
      </c>
      <c r="AE32" s="5">
        <f t="shared" si="165"/>
        <v>0</v>
      </c>
      <c r="AF32" s="5">
        <f t="shared" si="165"/>
        <v>0</v>
      </c>
    </row>
    <row r="33" spans="1:32">
      <c r="A33" s="1" t="s">
        <v>15</v>
      </c>
      <c r="B33" s="5">
        <f t="shared" si="160"/>
        <v>0</v>
      </c>
      <c r="C33" s="5">
        <f t="shared" ref="C33:K33" si="166">(0*100)/2</f>
        <v>0</v>
      </c>
      <c r="D33" s="5">
        <f t="shared" si="166"/>
        <v>0</v>
      </c>
      <c r="E33" s="5">
        <f t="shared" si="166"/>
        <v>0</v>
      </c>
      <c r="F33" s="5">
        <f t="shared" si="166"/>
        <v>0</v>
      </c>
      <c r="G33" s="5">
        <f t="shared" si="166"/>
        <v>0</v>
      </c>
      <c r="H33" s="5">
        <f t="shared" si="166"/>
        <v>0</v>
      </c>
      <c r="I33" s="5">
        <f t="shared" si="166"/>
        <v>0</v>
      </c>
      <c r="J33" s="5">
        <f t="shared" si="166"/>
        <v>0</v>
      </c>
      <c r="K33" s="5">
        <f t="shared" si="166"/>
        <v>0</v>
      </c>
      <c r="L33" s="5">
        <f t="shared" ref="L33:O33" si="167">(0*100)/8</f>
        <v>0</v>
      </c>
      <c r="M33" s="5">
        <f t="shared" si="167"/>
        <v>0</v>
      </c>
      <c r="N33" s="5">
        <f t="shared" si="167"/>
        <v>0</v>
      </c>
      <c r="O33" s="5">
        <f t="shared" si="167"/>
        <v>0</v>
      </c>
      <c r="P33" s="5">
        <f t="shared" ref="P33:Y33" si="168">(0*100)/2</f>
        <v>0</v>
      </c>
      <c r="Q33" s="5">
        <f t="shared" si="168"/>
        <v>0</v>
      </c>
      <c r="R33" s="5">
        <f t="shared" si="168"/>
        <v>0</v>
      </c>
      <c r="S33" s="5">
        <f t="shared" si="168"/>
        <v>0</v>
      </c>
      <c r="T33" s="5">
        <f t="shared" si="168"/>
        <v>0</v>
      </c>
      <c r="U33" s="5">
        <f t="shared" si="168"/>
        <v>0</v>
      </c>
      <c r="V33" s="5">
        <f t="shared" si="168"/>
        <v>0</v>
      </c>
      <c r="W33" s="5">
        <f t="shared" si="168"/>
        <v>0</v>
      </c>
      <c r="X33" s="5">
        <f t="shared" si="168"/>
        <v>0</v>
      </c>
      <c r="Y33" s="5">
        <f t="shared" si="168"/>
        <v>0</v>
      </c>
      <c r="Z33" s="5">
        <f t="shared" ref="Z33:AC33" si="169">(0*100)/8</f>
        <v>0</v>
      </c>
      <c r="AA33" s="5">
        <f t="shared" si="169"/>
        <v>0</v>
      </c>
      <c r="AB33" s="5">
        <f t="shared" si="169"/>
        <v>0</v>
      </c>
      <c r="AC33" s="5">
        <f t="shared" si="169"/>
        <v>0</v>
      </c>
      <c r="AD33" s="5">
        <f t="shared" ref="AD33:AF33" si="170">(0*100)/2</f>
        <v>0</v>
      </c>
      <c r="AE33" s="5">
        <f t="shared" si="170"/>
        <v>0</v>
      </c>
      <c r="AF33" s="5">
        <f t="shared" si="170"/>
        <v>0</v>
      </c>
    </row>
    <row r="34" spans="1:32">
      <c r="A34" s="1" t="s">
        <v>16</v>
      </c>
      <c r="B34" s="5">
        <f t="shared" si="160"/>
        <v>0</v>
      </c>
      <c r="C34" s="5">
        <f t="shared" ref="C34:K34" si="171">(0*100)/2</f>
        <v>0</v>
      </c>
      <c r="D34" s="5">
        <f t="shared" si="171"/>
        <v>0</v>
      </c>
      <c r="E34" s="5">
        <f t="shared" si="171"/>
        <v>0</v>
      </c>
      <c r="F34" s="5">
        <f t="shared" si="171"/>
        <v>0</v>
      </c>
      <c r="G34" s="5">
        <f t="shared" si="171"/>
        <v>0</v>
      </c>
      <c r="H34" s="5">
        <f t="shared" si="171"/>
        <v>0</v>
      </c>
      <c r="I34" s="5">
        <f t="shared" si="171"/>
        <v>0</v>
      </c>
      <c r="J34" s="5">
        <f t="shared" si="171"/>
        <v>0</v>
      </c>
      <c r="K34" s="5">
        <f t="shared" si="171"/>
        <v>0</v>
      </c>
      <c r="L34" s="5">
        <f t="shared" ref="L34:O34" si="172">(0*100)/8</f>
        <v>0</v>
      </c>
      <c r="M34" s="5">
        <f t="shared" si="172"/>
        <v>0</v>
      </c>
      <c r="N34" s="5">
        <f t="shared" si="172"/>
        <v>0</v>
      </c>
      <c r="O34" s="5">
        <f t="shared" si="172"/>
        <v>0</v>
      </c>
      <c r="P34" s="5">
        <f t="shared" ref="P34:Y34" si="173">(0*100)/2</f>
        <v>0</v>
      </c>
      <c r="Q34" s="5">
        <f t="shared" si="173"/>
        <v>0</v>
      </c>
      <c r="R34" s="5">
        <f t="shared" si="173"/>
        <v>0</v>
      </c>
      <c r="S34" s="5">
        <f t="shared" si="173"/>
        <v>0</v>
      </c>
      <c r="T34" s="5">
        <f t="shared" si="173"/>
        <v>0</v>
      </c>
      <c r="U34" s="5">
        <f t="shared" si="173"/>
        <v>0</v>
      </c>
      <c r="V34" s="5">
        <f t="shared" si="173"/>
        <v>0</v>
      </c>
      <c r="W34" s="5">
        <f t="shared" si="173"/>
        <v>0</v>
      </c>
      <c r="X34" s="5">
        <f t="shared" si="173"/>
        <v>0</v>
      </c>
      <c r="Y34" s="5">
        <f t="shared" si="173"/>
        <v>0</v>
      </c>
      <c r="Z34" s="5">
        <f t="shared" ref="Z34:AC34" si="174">(0*100)/8</f>
        <v>0</v>
      </c>
      <c r="AA34" s="5">
        <f t="shared" si="174"/>
        <v>0</v>
      </c>
      <c r="AB34" s="5">
        <f t="shared" si="174"/>
        <v>0</v>
      </c>
      <c r="AC34" s="5">
        <f t="shared" si="174"/>
        <v>0</v>
      </c>
      <c r="AD34" s="5">
        <f t="shared" ref="AD34:AF34" si="175">(0*100)/2</f>
        <v>0</v>
      </c>
      <c r="AE34" s="5">
        <f t="shared" si="175"/>
        <v>0</v>
      </c>
      <c r="AF34" s="5">
        <f t="shared" si="175"/>
        <v>0</v>
      </c>
    </row>
    <row r="35" spans="1:32">
      <c r="A35" s="1" t="s">
        <v>17</v>
      </c>
      <c r="B35" s="5">
        <f t="shared" si="160"/>
        <v>0</v>
      </c>
      <c r="C35" s="5">
        <f t="shared" ref="C35:AF35" si="176">(0*100)/2</f>
        <v>0</v>
      </c>
      <c r="D35" s="5">
        <f t="shared" si="176"/>
        <v>0</v>
      </c>
      <c r="E35" s="5">
        <f t="shared" si="176"/>
        <v>0</v>
      </c>
      <c r="F35" s="5">
        <f t="shared" si="176"/>
        <v>0</v>
      </c>
      <c r="G35" s="5">
        <f t="shared" si="176"/>
        <v>0</v>
      </c>
      <c r="H35" s="5">
        <f t="shared" si="176"/>
        <v>0</v>
      </c>
      <c r="I35" s="5">
        <f t="shared" si="176"/>
        <v>0</v>
      </c>
      <c r="J35" s="5">
        <f t="shared" si="176"/>
        <v>0</v>
      </c>
      <c r="K35" s="5">
        <f t="shared" si="176"/>
        <v>0</v>
      </c>
      <c r="L35" s="5">
        <f t="shared" si="176"/>
        <v>0</v>
      </c>
      <c r="M35" s="5">
        <f t="shared" si="176"/>
        <v>0</v>
      </c>
      <c r="N35" s="5">
        <f t="shared" si="176"/>
        <v>0</v>
      </c>
      <c r="O35" s="5">
        <f t="shared" si="176"/>
        <v>0</v>
      </c>
      <c r="P35" s="5">
        <f t="shared" si="176"/>
        <v>0</v>
      </c>
      <c r="Q35" s="5">
        <f t="shared" si="176"/>
        <v>0</v>
      </c>
      <c r="R35" s="5">
        <f t="shared" si="176"/>
        <v>0</v>
      </c>
      <c r="S35" s="5">
        <f t="shared" si="176"/>
        <v>0</v>
      </c>
      <c r="T35" s="5">
        <f t="shared" si="176"/>
        <v>0</v>
      </c>
      <c r="U35" s="5">
        <f t="shared" si="176"/>
        <v>0</v>
      </c>
      <c r="V35" s="5">
        <f t="shared" si="176"/>
        <v>0</v>
      </c>
      <c r="W35" s="5">
        <f t="shared" si="176"/>
        <v>0</v>
      </c>
      <c r="X35" s="5">
        <f t="shared" si="176"/>
        <v>0</v>
      </c>
      <c r="Y35" s="5">
        <f t="shared" si="176"/>
        <v>0</v>
      </c>
      <c r="Z35" s="5">
        <f t="shared" si="176"/>
        <v>0</v>
      </c>
      <c r="AA35" s="5">
        <f t="shared" si="176"/>
        <v>0</v>
      </c>
      <c r="AB35" s="5">
        <f t="shared" si="176"/>
        <v>0</v>
      </c>
      <c r="AC35" s="5">
        <f t="shared" si="176"/>
        <v>0</v>
      </c>
      <c r="AD35" s="5">
        <f t="shared" si="176"/>
        <v>0</v>
      </c>
      <c r="AE35" s="5">
        <f t="shared" si="176"/>
        <v>0</v>
      </c>
      <c r="AF35" s="5">
        <f t="shared" si="176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7">(0*100)/2</f>
        <v>0</v>
      </c>
      <c r="C37" s="5">
        <f t="shared" si="177"/>
        <v>0</v>
      </c>
      <c r="D37" s="5">
        <f t="shared" si="177"/>
        <v>0</v>
      </c>
      <c r="E37" s="5">
        <f t="shared" si="177"/>
        <v>0</v>
      </c>
      <c r="F37" s="5">
        <f t="shared" si="177"/>
        <v>0</v>
      </c>
      <c r="G37" s="5">
        <f t="shared" si="177"/>
        <v>0</v>
      </c>
      <c r="H37" s="5">
        <f t="shared" si="177"/>
        <v>0</v>
      </c>
      <c r="I37" s="5">
        <f t="shared" si="177"/>
        <v>0</v>
      </c>
      <c r="J37" s="5">
        <f t="shared" si="177"/>
        <v>0</v>
      </c>
      <c r="K37" s="5">
        <f t="shared" si="177"/>
        <v>0</v>
      </c>
      <c r="L37" s="5">
        <f t="shared" si="177"/>
        <v>0</v>
      </c>
      <c r="M37" s="5">
        <f t="shared" si="177"/>
        <v>0</v>
      </c>
      <c r="N37" s="5">
        <f t="shared" si="177"/>
        <v>0</v>
      </c>
      <c r="O37" s="5">
        <f t="shared" si="177"/>
        <v>0</v>
      </c>
      <c r="P37" s="5">
        <f t="shared" si="177"/>
        <v>0</v>
      </c>
      <c r="Q37" s="5">
        <f t="shared" si="177"/>
        <v>0</v>
      </c>
      <c r="R37" s="5">
        <f t="shared" si="177"/>
        <v>0</v>
      </c>
      <c r="S37" s="5">
        <f t="shared" si="177"/>
        <v>0</v>
      </c>
      <c r="T37" s="5">
        <f t="shared" si="177"/>
        <v>0</v>
      </c>
      <c r="U37" s="5">
        <f t="shared" si="177"/>
        <v>0</v>
      </c>
      <c r="V37" s="5">
        <f t="shared" si="177"/>
        <v>0</v>
      </c>
      <c r="W37" s="5">
        <f t="shared" si="177"/>
        <v>0</v>
      </c>
      <c r="X37" s="5">
        <f t="shared" si="177"/>
        <v>0</v>
      </c>
      <c r="Y37" s="5">
        <f t="shared" si="177"/>
        <v>0</v>
      </c>
      <c r="Z37" s="5">
        <f t="shared" si="177"/>
        <v>0</v>
      </c>
      <c r="AA37" s="5">
        <f t="shared" si="177"/>
        <v>0</v>
      </c>
      <c r="AB37" s="5">
        <f t="shared" si="177"/>
        <v>0</v>
      </c>
      <c r="AC37" s="5">
        <f t="shared" si="177"/>
        <v>0</v>
      </c>
      <c r="AD37" s="5">
        <f t="shared" si="177"/>
        <v>0</v>
      </c>
      <c r="AE37" s="5">
        <f t="shared" si="177"/>
        <v>0</v>
      </c>
      <c r="AF37" s="5">
        <f t="shared" si="177"/>
        <v>0</v>
      </c>
    </row>
    <row r="38" spans="1:32">
      <c r="A38" s="1" t="s">
        <v>3</v>
      </c>
      <c r="B38" s="5">
        <f t="shared" ref="B38:AF38" si="178">(0*100)/2</f>
        <v>0</v>
      </c>
      <c r="C38" s="5">
        <f t="shared" si="178"/>
        <v>0</v>
      </c>
      <c r="D38" s="5">
        <f t="shared" si="178"/>
        <v>0</v>
      </c>
      <c r="E38" s="5">
        <f t="shared" si="178"/>
        <v>0</v>
      </c>
      <c r="F38" s="5">
        <f t="shared" si="178"/>
        <v>0</v>
      </c>
      <c r="G38" s="5">
        <f t="shared" si="178"/>
        <v>0</v>
      </c>
      <c r="H38" s="5">
        <f t="shared" si="178"/>
        <v>0</v>
      </c>
      <c r="I38" s="5">
        <f t="shared" si="178"/>
        <v>0</v>
      </c>
      <c r="J38" s="5">
        <f t="shared" si="178"/>
        <v>0</v>
      </c>
      <c r="K38" s="5">
        <f t="shared" si="178"/>
        <v>0</v>
      </c>
      <c r="L38" s="5">
        <f t="shared" si="178"/>
        <v>0</v>
      </c>
      <c r="M38" s="5">
        <f t="shared" si="178"/>
        <v>0</v>
      </c>
      <c r="N38" s="5">
        <f t="shared" si="178"/>
        <v>0</v>
      </c>
      <c r="O38" s="5">
        <f t="shared" si="178"/>
        <v>0</v>
      </c>
      <c r="P38" s="5">
        <f t="shared" si="178"/>
        <v>0</v>
      </c>
      <c r="Q38" s="5">
        <f t="shared" si="178"/>
        <v>0</v>
      </c>
      <c r="R38" s="5">
        <f t="shared" si="178"/>
        <v>0</v>
      </c>
      <c r="S38" s="5">
        <f t="shared" si="178"/>
        <v>0</v>
      </c>
      <c r="T38" s="5">
        <f t="shared" si="178"/>
        <v>0</v>
      </c>
      <c r="U38" s="5">
        <f t="shared" si="178"/>
        <v>0</v>
      </c>
      <c r="V38" s="5">
        <f t="shared" si="178"/>
        <v>0</v>
      </c>
      <c r="W38" s="5">
        <f t="shared" si="178"/>
        <v>0</v>
      </c>
      <c r="X38" s="5">
        <f t="shared" si="178"/>
        <v>0</v>
      </c>
      <c r="Y38" s="5">
        <f t="shared" si="178"/>
        <v>0</v>
      </c>
      <c r="Z38" s="5">
        <f t="shared" si="178"/>
        <v>0</v>
      </c>
      <c r="AA38" s="5">
        <f t="shared" si="178"/>
        <v>0</v>
      </c>
      <c r="AB38" s="5">
        <f t="shared" si="178"/>
        <v>0</v>
      </c>
      <c r="AC38" s="5">
        <f t="shared" si="178"/>
        <v>0</v>
      </c>
      <c r="AD38" s="5">
        <f t="shared" si="178"/>
        <v>0</v>
      </c>
      <c r="AE38" s="5">
        <f t="shared" si="178"/>
        <v>0</v>
      </c>
      <c r="AF38" s="5">
        <f t="shared" si="178"/>
        <v>0</v>
      </c>
    </row>
    <row r="39" spans="1:32">
      <c r="A39" s="1" t="s">
        <v>4</v>
      </c>
      <c r="B39" s="5">
        <f t="shared" ref="B39:F39" si="179">(0*100)/2</f>
        <v>0</v>
      </c>
      <c r="C39" s="5">
        <f t="shared" si="179"/>
        <v>0</v>
      </c>
      <c r="D39" s="5">
        <f t="shared" si="179"/>
        <v>0</v>
      </c>
      <c r="E39" s="5">
        <f t="shared" si="179"/>
        <v>0</v>
      </c>
      <c r="F39" s="5">
        <f t="shared" si="179"/>
        <v>0</v>
      </c>
      <c r="G39" s="5">
        <f t="shared" ref="G39:G40" si="180">(1*100)/2</f>
        <v>50</v>
      </c>
      <c r="H39" s="5">
        <f t="shared" ref="H39:K39" si="181">(0*100)/2</f>
        <v>0</v>
      </c>
      <c r="I39" s="5">
        <f t="shared" si="181"/>
        <v>0</v>
      </c>
      <c r="J39" s="5">
        <f t="shared" si="181"/>
        <v>0</v>
      </c>
      <c r="K39" s="5">
        <f t="shared" si="181"/>
        <v>0</v>
      </c>
      <c r="L39" s="5">
        <f t="shared" ref="L39:L40" si="182">(1*100)/2</f>
        <v>50</v>
      </c>
      <c r="M39" s="5">
        <f t="shared" ref="M39:AF39" si="183">(0*100)/2</f>
        <v>0</v>
      </c>
      <c r="N39" s="5">
        <f t="shared" si="183"/>
        <v>0</v>
      </c>
      <c r="O39" s="5">
        <f t="shared" si="183"/>
        <v>0</v>
      </c>
      <c r="P39" s="5">
        <f t="shared" si="183"/>
        <v>0</v>
      </c>
      <c r="Q39" s="5">
        <f t="shared" si="183"/>
        <v>0</v>
      </c>
      <c r="R39" s="5">
        <f t="shared" si="183"/>
        <v>0</v>
      </c>
      <c r="S39" s="5">
        <f t="shared" si="183"/>
        <v>0</v>
      </c>
      <c r="T39" s="5">
        <f t="shared" si="183"/>
        <v>0</v>
      </c>
      <c r="U39" s="5">
        <f t="shared" si="183"/>
        <v>0</v>
      </c>
      <c r="V39" s="5">
        <f t="shared" si="183"/>
        <v>0</v>
      </c>
      <c r="W39" s="5">
        <f t="shared" si="183"/>
        <v>0</v>
      </c>
      <c r="X39" s="5">
        <f t="shared" si="183"/>
        <v>0</v>
      </c>
      <c r="Y39" s="5">
        <f t="shared" si="183"/>
        <v>0</v>
      </c>
      <c r="Z39" s="5">
        <f t="shared" si="183"/>
        <v>0</v>
      </c>
      <c r="AA39" s="5">
        <f t="shared" si="183"/>
        <v>0</v>
      </c>
      <c r="AB39" s="5">
        <f t="shared" si="183"/>
        <v>0</v>
      </c>
      <c r="AC39" s="5">
        <f t="shared" si="183"/>
        <v>0</v>
      </c>
      <c r="AD39" s="5">
        <f t="shared" si="183"/>
        <v>0</v>
      </c>
      <c r="AE39" s="5">
        <f t="shared" si="183"/>
        <v>0</v>
      </c>
      <c r="AF39" s="5">
        <f t="shared" si="183"/>
        <v>0</v>
      </c>
    </row>
    <row r="40" spans="1:32">
      <c r="A40" s="1" t="s">
        <v>5</v>
      </c>
      <c r="B40" s="5">
        <f t="shared" ref="B40:F40" si="184">(0*100)/2</f>
        <v>0</v>
      </c>
      <c r="C40" s="5">
        <f t="shared" si="184"/>
        <v>0</v>
      </c>
      <c r="D40" s="5">
        <f t="shared" si="184"/>
        <v>0</v>
      </c>
      <c r="E40" s="5">
        <f t="shared" si="184"/>
        <v>0</v>
      </c>
      <c r="F40" s="5">
        <f t="shared" si="184"/>
        <v>0</v>
      </c>
      <c r="G40" s="5">
        <f t="shared" si="180"/>
        <v>50</v>
      </c>
      <c r="H40" s="5">
        <f t="shared" ref="H40:K40" si="185">(0*100)/2</f>
        <v>0</v>
      </c>
      <c r="I40" s="5">
        <f t="shared" si="185"/>
        <v>0</v>
      </c>
      <c r="J40" s="5">
        <f t="shared" si="185"/>
        <v>0</v>
      </c>
      <c r="K40" s="5">
        <f t="shared" si="185"/>
        <v>0</v>
      </c>
      <c r="L40" s="5">
        <f t="shared" si="182"/>
        <v>50</v>
      </c>
      <c r="M40" s="5">
        <f t="shared" ref="M40:AF40" si="186">(0*100)/2</f>
        <v>0</v>
      </c>
      <c r="N40" s="5">
        <f t="shared" si="186"/>
        <v>0</v>
      </c>
      <c r="O40" s="5">
        <f t="shared" si="186"/>
        <v>0</v>
      </c>
      <c r="P40" s="5">
        <f t="shared" si="186"/>
        <v>0</v>
      </c>
      <c r="Q40" s="5">
        <f t="shared" si="186"/>
        <v>0</v>
      </c>
      <c r="R40" s="5">
        <f t="shared" si="186"/>
        <v>0</v>
      </c>
      <c r="S40" s="5">
        <f t="shared" si="186"/>
        <v>0</v>
      </c>
      <c r="T40" s="5">
        <f t="shared" si="186"/>
        <v>0</v>
      </c>
      <c r="U40" s="5">
        <f t="shared" si="186"/>
        <v>0</v>
      </c>
      <c r="V40" s="5">
        <f t="shared" si="186"/>
        <v>0</v>
      </c>
      <c r="W40" s="5">
        <f t="shared" si="186"/>
        <v>0</v>
      </c>
      <c r="X40" s="5">
        <f t="shared" si="186"/>
        <v>0</v>
      </c>
      <c r="Y40" s="5">
        <f t="shared" si="186"/>
        <v>0</v>
      </c>
      <c r="Z40" s="5">
        <f t="shared" si="186"/>
        <v>0</v>
      </c>
      <c r="AA40" s="5">
        <f t="shared" si="186"/>
        <v>0</v>
      </c>
      <c r="AB40" s="5">
        <f t="shared" si="186"/>
        <v>0</v>
      </c>
      <c r="AC40" s="5">
        <f t="shared" si="186"/>
        <v>0</v>
      </c>
      <c r="AD40" s="5">
        <f t="shared" si="186"/>
        <v>0</v>
      </c>
      <c r="AE40" s="5">
        <f t="shared" si="186"/>
        <v>0</v>
      </c>
      <c r="AF40" s="5">
        <f t="shared" si="186"/>
        <v>0</v>
      </c>
    </row>
    <row r="41" spans="1:32">
      <c r="A41" s="1" t="s">
        <v>6</v>
      </c>
      <c r="B41" s="5">
        <f t="shared" ref="B41:O41" si="187">(0*100)/2</f>
        <v>0</v>
      </c>
      <c r="C41" s="5">
        <f t="shared" si="187"/>
        <v>0</v>
      </c>
      <c r="D41" s="5">
        <f t="shared" si="187"/>
        <v>0</v>
      </c>
      <c r="E41" s="5">
        <f t="shared" si="187"/>
        <v>0</v>
      </c>
      <c r="F41" s="5">
        <f t="shared" si="187"/>
        <v>0</v>
      </c>
      <c r="G41" s="5">
        <f t="shared" si="187"/>
        <v>0</v>
      </c>
      <c r="H41" s="5">
        <f t="shared" si="187"/>
        <v>0</v>
      </c>
      <c r="I41" s="5">
        <f t="shared" si="187"/>
        <v>0</v>
      </c>
      <c r="J41" s="5">
        <f t="shared" si="187"/>
        <v>0</v>
      </c>
      <c r="K41" s="5">
        <f t="shared" si="187"/>
        <v>0</v>
      </c>
      <c r="L41" s="5">
        <f t="shared" si="187"/>
        <v>0</v>
      </c>
      <c r="M41" s="5">
        <f t="shared" si="187"/>
        <v>0</v>
      </c>
      <c r="N41" s="5">
        <f t="shared" si="187"/>
        <v>0</v>
      </c>
      <c r="O41" s="5">
        <f t="shared" si="187"/>
        <v>0</v>
      </c>
      <c r="P41" s="5">
        <f t="shared" ref="P41:P43" si="188">(1*100)/2</f>
        <v>50</v>
      </c>
      <c r="Q41" s="5">
        <f t="shared" ref="Q41:AF41" si="189">(0*100)/2</f>
        <v>0</v>
      </c>
      <c r="R41" s="5">
        <f t="shared" si="189"/>
        <v>0</v>
      </c>
      <c r="S41" s="5">
        <f t="shared" si="189"/>
        <v>0</v>
      </c>
      <c r="T41" s="5">
        <f t="shared" si="189"/>
        <v>0</v>
      </c>
      <c r="U41" s="5">
        <f t="shared" si="189"/>
        <v>0</v>
      </c>
      <c r="V41" s="5">
        <f t="shared" si="189"/>
        <v>0</v>
      </c>
      <c r="W41" s="5">
        <f t="shared" si="189"/>
        <v>0</v>
      </c>
      <c r="X41" s="5">
        <f t="shared" si="189"/>
        <v>0</v>
      </c>
      <c r="Y41" s="5">
        <f t="shared" si="189"/>
        <v>0</v>
      </c>
      <c r="Z41" s="5">
        <f t="shared" si="189"/>
        <v>0</v>
      </c>
      <c r="AA41" s="5">
        <f t="shared" si="189"/>
        <v>0</v>
      </c>
      <c r="AB41" s="5">
        <f t="shared" si="189"/>
        <v>0</v>
      </c>
      <c r="AC41" s="5">
        <f t="shared" si="189"/>
        <v>0</v>
      </c>
      <c r="AD41" s="5">
        <f t="shared" si="189"/>
        <v>0</v>
      </c>
      <c r="AE41" s="5">
        <f t="shared" si="189"/>
        <v>0</v>
      </c>
      <c r="AF41" s="5">
        <f t="shared" si="189"/>
        <v>0</v>
      </c>
    </row>
    <row r="42" spans="1:32">
      <c r="A42" s="1" t="s">
        <v>7</v>
      </c>
      <c r="B42" s="5">
        <f>(1*100)/2</f>
        <v>50</v>
      </c>
      <c r="C42" s="5">
        <f t="shared" ref="C42:L42" si="190">(0*100)/2</f>
        <v>0</v>
      </c>
      <c r="D42" s="5">
        <f t="shared" si="190"/>
        <v>0</v>
      </c>
      <c r="E42" s="5">
        <f t="shared" si="190"/>
        <v>0</v>
      </c>
      <c r="F42" s="5">
        <f t="shared" si="190"/>
        <v>0</v>
      </c>
      <c r="G42" s="5">
        <f t="shared" si="190"/>
        <v>0</v>
      </c>
      <c r="H42" s="5">
        <f t="shared" si="190"/>
        <v>0</v>
      </c>
      <c r="I42" s="5">
        <f t="shared" si="190"/>
        <v>0</v>
      </c>
      <c r="J42" s="5">
        <f t="shared" si="190"/>
        <v>0</v>
      </c>
      <c r="K42" s="5">
        <f t="shared" si="190"/>
        <v>0</v>
      </c>
      <c r="L42" s="5">
        <f t="shared" si="190"/>
        <v>0</v>
      </c>
      <c r="M42" s="5">
        <f t="shared" ref="M42:M43" si="191">(1*100)/2</f>
        <v>50</v>
      </c>
      <c r="N42" s="5">
        <f t="shared" ref="N42:O42" si="192">(0*100)/2</f>
        <v>0</v>
      </c>
      <c r="O42" s="5">
        <f t="shared" si="192"/>
        <v>0</v>
      </c>
      <c r="P42" s="5">
        <f t="shared" si="188"/>
        <v>50</v>
      </c>
      <c r="Q42" s="5">
        <f t="shared" ref="Q42:AF42" si="193">(0*100)/2</f>
        <v>0</v>
      </c>
      <c r="R42" s="5">
        <f t="shared" si="193"/>
        <v>0</v>
      </c>
      <c r="S42" s="5">
        <f t="shared" si="193"/>
        <v>0</v>
      </c>
      <c r="T42" s="5">
        <f t="shared" si="193"/>
        <v>0</v>
      </c>
      <c r="U42" s="5">
        <f t="shared" si="193"/>
        <v>0</v>
      </c>
      <c r="V42" s="5">
        <f t="shared" si="193"/>
        <v>0</v>
      </c>
      <c r="W42" s="5">
        <f t="shared" si="193"/>
        <v>0</v>
      </c>
      <c r="X42" s="5">
        <f t="shared" si="193"/>
        <v>0</v>
      </c>
      <c r="Y42" s="5">
        <f t="shared" si="193"/>
        <v>0</v>
      </c>
      <c r="Z42" s="5">
        <f t="shared" si="193"/>
        <v>0</v>
      </c>
      <c r="AA42" s="5">
        <f t="shared" si="193"/>
        <v>0</v>
      </c>
      <c r="AB42" s="5">
        <f t="shared" si="193"/>
        <v>0</v>
      </c>
      <c r="AC42" s="5">
        <f t="shared" si="193"/>
        <v>0</v>
      </c>
      <c r="AD42" s="5">
        <f t="shared" si="193"/>
        <v>0</v>
      </c>
      <c r="AE42" s="5">
        <f t="shared" si="193"/>
        <v>0</v>
      </c>
      <c r="AF42" s="5">
        <f t="shared" si="193"/>
        <v>0</v>
      </c>
    </row>
    <row r="43" spans="1:32">
      <c r="A43" s="1" t="s">
        <v>8</v>
      </c>
      <c r="B43" s="5">
        <f t="shared" ref="B43:L43" si="194">(0*100)/2</f>
        <v>0</v>
      </c>
      <c r="C43" s="5">
        <f t="shared" si="194"/>
        <v>0</v>
      </c>
      <c r="D43" s="5">
        <f t="shared" si="194"/>
        <v>0</v>
      </c>
      <c r="E43" s="5">
        <f t="shared" si="194"/>
        <v>0</v>
      </c>
      <c r="F43" s="5">
        <f t="shared" si="194"/>
        <v>0</v>
      </c>
      <c r="G43" s="5">
        <f t="shared" si="194"/>
        <v>0</v>
      </c>
      <c r="H43" s="5">
        <f t="shared" si="194"/>
        <v>0</v>
      </c>
      <c r="I43" s="5">
        <f t="shared" si="194"/>
        <v>0</v>
      </c>
      <c r="J43" s="5">
        <f t="shared" si="194"/>
        <v>0</v>
      </c>
      <c r="K43" s="5">
        <f t="shared" si="194"/>
        <v>0</v>
      </c>
      <c r="L43" s="5">
        <f t="shared" si="194"/>
        <v>0</v>
      </c>
      <c r="M43" s="5">
        <f t="shared" si="191"/>
        <v>50</v>
      </c>
      <c r="N43" s="5">
        <f t="shared" ref="N43:O43" si="195">(0*100)/2</f>
        <v>0</v>
      </c>
      <c r="O43" s="5">
        <f t="shared" si="195"/>
        <v>0</v>
      </c>
      <c r="P43" s="5">
        <f t="shared" si="188"/>
        <v>50</v>
      </c>
      <c r="Q43" s="5">
        <f>(0*100)/2</f>
        <v>0</v>
      </c>
      <c r="R43" s="5">
        <f t="shared" ref="R43:R44" si="196">(1*100)/2</f>
        <v>50</v>
      </c>
      <c r="S43" s="5">
        <f t="shared" ref="S43:AF43" si="197">(0*100)/2</f>
        <v>0</v>
      </c>
      <c r="T43" s="5">
        <f t="shared" si="197"/>
        <v>0</v>
      </c>
      <c r="U43" s="5">
        <f t="shared" si="197"/>
        <v>0</v>
      </c>
      <c r="V43" s="5">
        <f t="shared" si="197"/>
        <v>0</v>
      </c>
      <c r="W43" s="5">
        <f t="shared" si="197"/>
        <v>0</v>
      </c>
      <c r="X43" s="5">
        <f t="shared" si="197"/>
        <v>0</v>
      </c>
      <c r="Y43" s="5">
        <f t="shared" si="197"/>
        <v>0</v>
      </c>
      <c r="Z43" s="5">
        <f t="shared" si="197"/>
        <v>0</v>
      </c>
      <c r="AA43" s="5">
        <f t="shared" si="197"/>
        <v>0</v>
      </c>
      <c r="AB43" s="5">
        <f t="shared" si="197"/>
        <v>0</v>
      </c>
      <c r="AC43" s="5">
        <f t="shared" si="197"/>
        <v>0</v>
      </c>
      <c r="AD43" s="5">
        <f t="shared" si="197"/>
        <v>0</v>
      </c>
      <c r="AE43" s="5">
        <f t="shared" si="197"/>
        <v>0</v>
      </c>
      <c r="AF43" s="5">
        <f t="shared" si="197"/>
        <v>0</v>
      </c>
    </row>
    <row r="44" spans="1:32">
      <c r="A44" s="1" t="s">
        <v>9</v>
      </c>
      <c r="B44" s="5">
        <f t="shared" ref="B44:Q44" si="198">(0*100)/2</f>
        <v>0</v>
      </c>
      <c r="C44" s="5">
        <f t="shared" si="198"/>
        <v>0</v>
      </c>
      <c r="D44" s="5">
        <f t="shared" si="198"/>
        <v>0</v>
      </c>
      <c r="E44" s="5">
        <f t="shared" si="198"/>
        <v>0</v>
      </c>
      <c r="F44" s="5">
        <f t="shared" si="198"/>
        <v>0</v>
      </c>
      <c r="G44" s="5">
        <f t="shared" si="198"/>
        <v>0</v>
      </c>
      <c r="H44" s="5">
        <f t="shared" si="198"/>
        <v>0</v>
      </c>
      <c r="I44" s="5">
        <f t="shared" si="198"/>
        <v>0</v>
      </c>
      <c r="J44" s="5">
        <f t="shared" si="198"/>
        <v>0</v>
      </c>
      <c r="K44" s="5">
        <f t="shared" si="198"/>
        <v>0</v>
      </c>
      <c r="L44" s="5">
        <f t="shared" si="198"/>
        <v>0</v>
      </c>
      <c r="M44" s="5">
        <f t="shared" si="198"/>
        <v>0</v>
      </c>
      <c r="N44" s="5">
        <f t="shared" si="198"/>
        <v>0</v>
      </c>
      <c r="O44" s="5">
        <f t="shared" si="198"/>
        <v>0</v>
      </c>
      <c r="P44" s="5">
        <f t="shared" si="198"/>
        <v>0</v>
      </c>
      <c r="Q44" s="5">
        <f t="shared" si="198"/>
        <v>0</v>
      </c>
      <c r="R44" s="5">
        <f t="shared" si="196"/>
        <v>50</v>
      </c>
      <c r="S44" s="5">
        <f t="shared" ref="S44:AF44" si="199">(0*100)/2</f>
        <v>0</v>
      </c>
      <c r="T44" s="5">
        <f t="shared" si="199"/>
        <v>0</v>
      </c>
      <c r="U44" s="5">
        <f t="shared" si="199"/>
        <v>0</v>
      </c>
      <c r="V44" s="5">
        <f t="shared" si="199"/>
        <v>0</v>
      </c>
      <c r="W44" s="5">
        <f t="shared" si="199"/>
        <v>0</v>
      </c>
      <c r="X44" s="5">
        <f t="shared" si="199"/>
        <v>0</v>
      </c>
      <c r="Y44" s="5">
        <f t="shared" si="199"/>
        <v>0</v>
      </c>
      <c r="Z44" s="5">
        <f t="shared" si="199"/>
        <v>0</v>
      </c>
      <c r="AA44" s="5">
        <f t="shared" si="199"/>
        <v>0</v>
      </c>
      <c r="AB44" s="5">
        <f t="shared" si="199"/>
        <v>0</v>
      </c>
      <c r="AC44" s="5">
        <f t="shared" si="199"/>
        <v>0</v>
      </c>
      <c r="AD44" s="5">
        <f t="shared" si="199"/>
        <v>0</v>
      </c>
      <c r="AE44" s="5">
        <f t="shared" si="199"/>
        <v>0</v>
      </c>
      <c r="AF44" s="5">
        <f t="shared" si="199"/>
        <v>0</v>
      </c>
    </row>
    <row r="45" spans="1:32">
      <c r="A45" s="1" t="s">
        <v>10</v>
      </c>
      <c r="B45" s="5">
        <f>(1*100)/2</f>
        <v>50</v>
      </c>
      <c r="C45" s="5">
        <f t="shared" ref="C45:D45" si="200">(0*100)/2</f>
        <v>0</v>
      </c>
      <c r="D45" s="5">
        <f t="shared" si="200"/>
        <v>0</v>
      </c>
      <c r="E45" s="5">
        <f t="shared" ref="E45:E46" si="201">(1*100)/2</f>
        <v>50</v>
      </c>
      <c r="F45" s="5">
        <f t="shared" ref="F45:L45" si="202">(0*100)/2</f>
        <v>0</v>
      </c>
      <c r="G45" s="5">
        <f t="shared" si="202"/>
        <v>0</v>
      </c>
      <c r="H45" s="5">
        <f t="shared" si="202"/>
        <v>0</v>
      </c>
      <c r="I45" s="5">
        <f t="shared" si="202"/>
        <v>0</v>
      </c>
      <c r="J45" s="5">
        <f t="shared" si="202"/>
        <v>0</v>
      </c>
      <c r="K45" s="5">
        <f t="shared" si="202"/>
        <v>0</v>
      </c>
      <c r="L45" s="5">
        <f t="shared" si="202"/>
        <v>0</v>
      </c>
      <c r="M45" s="5">
        <f>(1*100)/2</f>
        <v>50</v>
      </c>
      <c r="N45" s="5">
        <f t="shared" ref="N45:AF45" si="203">(0*100)/2</f>
        <v>0</v>
      </c>
      <c r="O45" s="5">
        <f t="shared" si="203"/>
        <v>0</v>
      </c>
      <c r="P45" s="5">
        <f t="shared" si="203"/>
        <v>0</v>
      </c>
      <c r="Q45" s="5">
        <f t="shared" si="203"/>
        <v>0</v>
      </c>
      <c r="R45" s="5">
        <f t="shared" si="203"/>
        <v>0</v>
      </c>
      <c r="S45" s="5">
        <f t="shared" si="203"/>
        <v>0</v>
      </c>
      <c r="T45" s="5">
        <f t="shared" si="203"/>
        <v>0</v>
      </c>
      <c r="U45" s="5">
        <f t="shared" si="203"/>
        <v>0</v>
      </c>
      <c r="V45" s="5">
        <f t="shared" si="203"/>
        <v>0</v>
      </c>
      <c r="W45" s="5">
        <f t="shared" si="203"/>
        <v>0</v>
      </c>
      <c r="X45" s="5">
        <f t="shared" si="203"/>
        <v>0</v>
      </c>
      <c r="Y45" s="5">
        <f t="shared" si="203"/>
        <v>0</v>
      </c>
      <c r="Z45" s="5">
        <f t="shared" si="203"/>
        <v>0</v>
      </c>
      <c r="AA45" s="5">
        <f t="shared" si="203"/>
        <v>0</v>
      </c>
      <c r="AB45" s="5">
        <f t="shared" si="203"/>
        <v>0</v>
      </c>
      <c r="AC45" s="5">
        <f t="shared" si="203"/>
        <v>0</v>
      </c>
      <c r="AD45" s="5">
        <f t="shared" si="203"/>
        <v>0</v>
      </c>
      <c r="AE45" s="5">
        <f t="shared" si="203"/>
        <v>0</v>
      </c>
      <c r="AF45" s="5">
        <f t="shared" si="203"/>
        <v>0</v>
      </c>
    </row>
    <row r="46" spans="1:32">
      <c r="A46" s="1" t="s">
        <v>11</v>
      </c>
      <c r="B46" s="5">
        <f t="shared" ref="B46:D46" si="204">(0*100)/2</f>
        <v>0</v>
      </c>
      <c r="C46" s="5">
        <f t="shared" si="204"/>
        <v>0</v>
      </c>
      <c r="D46" s="5">
        <f t="shared" si="204"/>
        <v>0</v>
      </c>
      <c r="E46" s="5">
        <f t="shared" si="201"/>
        <v>50</v>
      </c>
      <c r="F46" s="5">
        <f t="shared" ref="F46:M46" si="205">(0*100)/2</f>
        <v>0</v>
      </c>
      <c r="G46" s="5">
        <f t="shared" si="205"/>
        <v>0</v>
      </c>
      <c r="H46" s="5">
        <f t="shared" si="205"/>
        <v>0</v>
      </c>
      <c r="I46" s="5">
        <f t="shared" si="205"/>
        <v>0</v>
      </c>
      <c r="J46" s="5">
        <f t="shared" si="205"/>
        <v>0</v>
      </c>
      <c r="K46" s="5">
        <f t="shared" si="205"/>
        <v>0</v>
      </c>
      <c r="L46" s="5">
        <f t="shared" si="205"/>
        <v>0</v>
      </c>
      <c r="M46" s="5">
        <f t="shared" si="205"/>
        <v>0</v>
      </c>
      <c r="N46" s="5">
        <f>(1*100)/2</f>
        <v>50</v>
      </c>
      <c r="O46" s="5">
        <f t="shared" ref="O46:AF46" si="206">(0*100)/2</f>
        <v>0</v>
      </c>
      <c r="P46" s="5">
        <f t="shared" si="206"/>
        <v>0</v>
      </c>
      <c r="Q46" s="5">
        <f t="shared" si="206"/>
        <v>0</v>
      </c>
      <c r="R46" s="5">
        <f t="shared" si="206"/>
        <v>0</v>
      </c>
      <c r="S46" s="5">
        <f t="shared" si="206"/>
        <v>0</v>
      </c>
      <c r="T46" s="5">
        <f t="shared" si="206"/>
        <v>0</v>
      </c>
      <c r="U46" s="5">
        <f t="shared" si="206"/>
        <v>0</v>
      </c>
      <c r="V46" s="5">
        <f t="shared" si="206"/>
        <v>0</v>
      </c>
      <c r="W46" s="5">
        <f t="shared" si="206"/>
        <v>0</v>
      </c>
      <c r="X46" s="5">
        <f t="shared" si="206"/>
        <v>0</v>
      </c>
      <c r="Y46" s="5">
        <f t="shared" si="206"/>
        <v>0</v>
      </c>
      <c r="Z46" s="5">
        <f t="shared" si="206"/>
        <v>0</v>
      </c>
      <c r="AA46" s="5">
        <f t="shared" si="206"/>
        <v>0</v>
      </c>
      <c r="AB46" s="5">
        <f t="shared" si="206"/>
        <v>0</v>
      </c>
      <c r="AC46" s="5">
        <f t="shared" si="206"/>
        <v>0</v>
      </c>
      <c r="AD46" s="5">
        <f t="shared" si="206"/>
        <v>0</v>
      </c>
      <c r="AE46" s="5">
        <f t="shared" si="206"/>
        <v>0</v>
      </c>
      <c r="AF46" s="5">
        <f t="shared" si="206"/>
        <v>0</v>
      </c>
    </row>
    <row r="47" spans="1:32">
      <c r="A47" s="1" t="s">
        <v>12</v>
      </c>
      <c r="B47" s="5">
        <f t="shared" ref="B47:AF47" si="207">(0*100)/2</f>
        <v>0</v>
      </c>
      <c r="C47" s="5">
        <f t="shared" si="207"/>
        <v>0</v>
      </c>
      <c r="D47" s="5">
        <f t="shared" si="207"/>
        <v>0</v>
      </c>
      <c r="E47" s="5">
        <f t="shared" si="207"/>
        <v>0</v>
      </c>
      <c r="F47" s="5">
        <f t="shared" si="207"/>
        <v>0</v>
      </c>
      <c r="G47" s="5">
        <f t="shared" si="207"/>
        <v>0</v>
      </c>
      <c r="H47" s="5">
        <f t="shared" si="207"/>
        <v>0</v>
      </c>
      <c r="I47" s="5">
        <f t="shared" si="207"/>
        <v>0</v>
      </c>
      <c r="J47" s="5">
        <f t="shared" si="207"/>
        <v>0</v>
      </c>
      <c r="K47" s="5">
        <f t="shared" si="207"/>
        <v>0</v>
      </c>
      <c r="L47" s="5">
        <f t="shared" si="207"/>
        <v>0</v>
      </c>
      <c r="M47" s="5">
        <f t="shared" si="207"/>
        <v>0</v>
      </c>
      <c r="N47" s="5">
        <f t="shared" si="207"/>
        <v>0</v>
      </c>
      <c r="O47" s="5">
        <f t="shared" si="207"/>
        <v>0</v>
      </c>
      <c r="P47" s="5">
        <f t="shared" si="207"/>
        <v>0</v>
      </c>
      <c r="Q47" s="5">
        <f t="shared" si="207"/>
        <v>0</v>
      </c>
      <c r="R47" s="5">
        <f t="shared" si="207"/>
        <v>0</v>
      </c>
      <c r="S47" s="5">
        <f t="shared" si="207"/>
        <v>0</v>
      </c>
      <c r="T47" s="5">
        <f t="shared" si="207"/>
        <v>0</v>
      </c>
      <c r="U47" s="5">
        <f t="shared" si="207"/>
        <v>0</v>
      </c>
      <c r="V47" s="5">
        <f t="shared" si="207"/>
        <v>0</v>
      </c>
      <c r="W47" s="5">
        <f t="shared" si="207"/>
        <v>0</v>
      </c>
      <c r="X47" s="5">
        <f t="shared" si="207"/>
        <v>0</v>
      </c>
      <c r="Y47" s="5">
        <f t="shared" si="207"/>
        <v>0</v>
      </c>
      <c r="Z47" s="5">
        <f t="shared" si="207"/>
        <v>0</v>
      </c>
      <c r="AA47" s="5">
        <f t="shared" si="207"/>
        <v>0</v>
      </c>
      <c r="AB47" s="5">
        <f t="shared" si="207"/>
        <v>0</v>
      </c>
      <c r="AC47" s="5">
        <f t="shared" si="207"/>
        <v>0</v>
      </c>
      <c r="AD47" s="5">
        <f t="shared" si="207"/>
        <v>0</v>
      </c>
      <c r="AE47" s="5">
        <f t="shared" si="207"/>
        <v>0</v>
      </c>
      <c r="AF47" s="5">
        <f t="shared" si="207"/>
        <v>0</v>
      </c>
    </row>
    <row r="48" spans="1:32">
      <c r="A48" s="1" t="s">
        <v>13</v>
      </c>
      <c r="B48" s="5">
        <f t="shared" ref="B48:D48" si="208">(0*100)/2</f>
        <v>0</v>
      </c>
      <c r="C48" s="5">
        <f t="shared" si="208"/>
        <v>0</v>
      </c>
      <c r="D48" s="5">
        <f t="shared" si="208"/>
        <v>0</v>
      </c>
      <c r="E48" s="5">
        <f t="shared" ref="E48:E49" si="209">(1*100)/2</f>
        <v>50</v>
      </c>
      <c r="F48" s="5">
        <f t="shared" ref="F48:AF48" si="210">(0*100)/2</f>
        <v>0</v>
      </c>
      <c r="G48" s="5">
        <f t="shared" si="210"/>
        <v>0</v>
      </c>
      <c r="H48" s="5">
        <f t="shared" si="210"/>
        <v>0</v>
      </c>
      <c r="I48" s="5">
        <f t="shared" si="210"/>
        <v>0</v>
      </c>
      <c r="J48" s="5">
        <f t="shared" si="210"/>
        <v>0</v>
      </c>
      <c r="K48" s="5">
        <f t="shared" si="210"/>
        <v>0</v>
      </c>
      <c r="L48" s="5">
        <f t="shared" si="210"/>
        <v>0</v>
      </c>
      <c r="M48" s="5">
        <f t="shared" si="210"/>
        <v>0</v>
      </c>
      <c r="N48" s="5">
        <f t="shared" si="210"/>
        <v>0</v>
      </c>
      <c r="O48" s="5">
        <f t="shared" si="210"/>
        <v>0</v>
      </c>
      <c r="P48" s="5">
        <f t="shared" si="210"/>
        <v>0</v>
      </c>
      <c r="Q48" s="5">
        <f t="shared" si="210"/>
        <v>0</v>
      </c>
      <c r="R48" s="5">
        <f t="shared" si="210"/>
        <v>0</v>
      </c>
      <c r="S48" s="5">
        <f t="shared" si="210"/>
        <v>0</v>
      </c>
      <c r="T48" s="5">
        <f t="shared" si="210"/>
        <v>0</v>
      </c>
      <c r="U48" s="5">
        <f t="shared" si="210"/>
        <v>0</v>
      </c>
      <c r="V48" s="5">
        <f t="shared" si="210"/>
        <v>0</v>
      </c>
      <c r="W48" s="5">
        <f t="shared" si="210"/>
        <v>0</v>
      </c>
      <c r="X48" s="5">
        <f t="shared" si="210"/>
        <v>0</v>
      </c>
      <c r="Y48" s="5">
        <f t="shared" si="210"/>
        <v>0</v>
      </c>
      <c r="Z48" s="5">
        <f t="shared" si="210"/>
        <v>0</v>
      </c>
      <c r="AA48" s="5">
        <f t="shared" si="210"/>
        <v>0</v>
      </c>
      <c r="AB48" s="5">
        <f t="shared" si="210"/>
        <v>0</v>
      </c>
      <c r="AC48" s="5">
        <f t="shared" si="210"/>
        <v>0</v>
      </c>
      <c r="AD48" s="5">
        <f t="shared" si="210"/>
        <v>0</v>
      </c>
      <c r="AE48" s="5">
        <f t="shared" si="210"/>
        <v>0</v>
      </c>
      <c r="AF48" s="5">
        <f t="shared" si="210"/>
        <v>0</v>
      </c>
    </row>
    <row r="49" spans="1:32">
      <c r="A49" s="1" t="s">
        <v>14</v>
      </c>
      <c r="B49" s="5">
        <f t="shared" ref="B49:D49" si="211">(0*100)/2</f>
        <v>0</v>
      </c>
      <c r="C49" s="5">
        <f t="shared" si="211"/>
        <v>0</v>
      </c>
      <c r="D49" s="5">
        <f t="shared" si="211"/>
        <v>0</v>
      </c>
      <c r="E49" s="5">
        <f t="shared" si="209"/>
        <v>50</v>
      </c>
      <c r="F49" s="5">
        <f t="shared" ref="F49:AF49" si="212">(0*100)/2</f>
        <v>0</v>
      </c>
      <c r="G49" s="5">
        <f t="shared" si="212"/>
        <v>0</v>
      </c>
      <c r="H49" s="5">
        <f t="shared" si="212"/>
        <v>0</v>
      </c>
      <c r="I49" s="5">
        <f t="shared" si="212"/>
        <v>0</v>
      </c>
      <c r="J49" s="5">
        <f t="shared" si="212"/>
        <v>0</v>
      </c>
      <c r="K49" s="5">
        <f t="shared" si="212"/>
        <v>0</v>
      </c>
      <c r="L49" s="5">
        <f t="shared" si="212"/>
        <v>0</v>
      </c>
      <c r="M49" s="5">
        <f t="shared" si="212"/>
        <v>0</v>
      </c>
      <c r="N49" s="5">
        <f t="shared" si="212"/>
        <v>0</v>
      </c>
      <c r="O49" s="5">
        <f t="shared" si="212"/>
        <v>0</v>
      </c>
      <c r="P49" s="5">
        <f t="shared" si="212"/>
        <v>0</v>
      </c>
      <c r="Q49" s="5">
        <f t="shared" si="212"/>
        <v>0</v>
      </c>
      <c r="R49" s="5">
        <f t="shared" si="212"/>
        <v>0</v>
      </c>
      <c r="S49" s="5">
        <f t="shared" si="212"/>
        <v>0</v>
      </c>
      <c r="T49" s="5">
        <f t="shared" si="212"/>
        <v>0</v>
      </c>
      <c r="U49" s="5">
        <f t="shared" si="212"/>
        <v>0</v>
      </c>
      <c r="V49" s="5">
        <f t="shared" si="212"/>
        <v>0</v>
      </c>
      <c r="W49" s="5">
        <f t="shared" si="212"/>
        <v>0</v>
      </c>
      <c r="X49" s="5">
        <f t="shared" si="212"/>
        <v>0</v>
      </c>
      <c r="Y49" s="5">
        <f t="shared" si="212"/>
        <v>0</v>
      </c>
      <c r="Z49" s="5">
        <f t="shared" si="212"/>
        <v>0</v>
      </c>
      <c r="AA49" s="5">
        <f t="shared" si="212"/>
        <v>0</v>
      </c>
      <c r="AB49" s="5">
        <f t="shared" si="212"/>
        <v>0</v>
      </c>
      <c r="AC49" s="5">
        <f t="shared" si="212"/>
        <v>0</v>
      </c>
      <c r="AD49" s="5">
        <f t="shared" si="212"/>
        <v>0</v>
      </c>
      <c r="AE49" s="5">
        <f t="shared" si="212"/>
        <v>0</v>
      </c>
      <c r="AF49" s="5">
        <f t="shared" si="212"/>
        <v>0</v>
      </c>
    </row>
    <row r="50" spans="1:32">
      <c r="A50" s="1" t="s">
        <v>15</v>
      </c>
      <c r="B50" s="5">
        <f t="shared" ref="B50:AF50" si="213">(0*100)/2</f>
        <v>0</v>
      </c>
      <c r="C50" s="5">
        <f t="shared" si="213"/>
        <v>0</v>
      </c>
      <c r="D50" s="5">
        <f t="shared" si="213"/>
        <v>0</v>
      </c>
      <c r="E50" s="5">
        <f t="shared" si="213"/>
        <v>0</v>
      </c>
      <c r="F50" s="5">
        <f t="shared" si="213"/>
        <v>0</v>
      </c>
      <c r="G50" s="5">
        <f t="shared" si="213"/>
        <v>0</v>
      </c>
      <c r="H50" s="5">
        <f t="shared" si="213"/>
        <v>0</v>
      </c>
      <c r="I50" s="5">
        <f t="shared" si="213"/>
        <v>0</v>
      </c>
      <c r="J50" s="5">
        <f t="shared" si="213"/>
        <v>0</v>
      </c>
      <c r="K50" s="5">
        <f t="shared" si="213"/>
        <v>0</v>
      </c>
      <c r="L50" s="5">
        <f t="shared" si="213"/>
        <v>0</v>
      </c>
      <c r="M50" s="5">
        <f t="shared" si="213"/>
        <v>0</v>
      </c>
      <c r="N50" s="5">
        <f t="shared" si="213"/>
        <v>0</v>
      </c>
      <c r="O50" s="5">
        <f t="shared" si="213"/>
        <v>0</v>
      </c>
      <c r="P50" s="5">
        <f t="shared" si="213"/>
        <v>0</v>
      </c>
      <c r="Q50" s="5">
        <f t="shared" si="213"/>
        <v>0</v>
      </c>
      <c r="R50" s="5">
        <f t="shared" si="213"/>
        <v>0</v>
      </c>
      <c r="S50" s="5">
        <f t="shared" si="213"/>
        <v>0</v>
      </c>
      <c r="T50" s="5">
        <f t="shared" si="213"/>
        <v>0</v>
      </c>
      <c r="U50" s="5">
        <f t="shared" si="213"/>
        <v>0</v>
      </c>
      <c r="V50" s="5">
        <f t="shared" si="213"/>
        <v>0</v>
      </c>
      <c r="W50" s="5">
        <f t="shared" si="213"/>
        <v>0</v>
      </c>
      <c r="X50" s="5">
        <f t="shared" si="213"/>
        <v>0</v>
      </c>
      <c r="Y50" s="5">
        <f t="shared" si="213"/>
        <v>0</v>
      </c>
      <c r="Z50" s="5">
        <f t="shared" si="213"/>
        <v>0</v>
      </c>
      <c r="AA50" s="5">
        <f t="shared" si="213"/>
        <v>0</v>
      </c>
      <c r="AB50" s="5">
        <f t="shared" si="213"/>
        <v>0</v>
      </c>
      <c r="AC50" s="5">
        <f t="shared" si="213"/>
        <v>0</v>
      </c>
      <c r="AD50" s="5">
        <f t="shared" si="213"/>
        <v>0</v>
      </c>
      <c r="AE50" s="5">
        <f t="shared" si="213"/>
        <v>0</v>
      </c>
      <c r="AF50" s="5">
        <f t="shared" si="213"/>
        <v>0</v>
      </c>
    </row>
    <row r="51" spans="1:32">
      <c r="A51" s="1" t="s">
        <v>16</v>
      </c>
      <c r="B51" s="5">
        <f t="shared" ref="B51:AF51" si="214">(0*100)/2</f>
        <v>0</v>
      </c>
      <c r="C51" s="5">
        <f t="shared" si="214"/>
        <v>0</v>
      </c>
      <c r="D51" s="5">
        <f t="shared" si="214"/>
        <v>0</v>
      </c>
      <c r="E51" s="5">
        <f t="shared" si="214"/>
        <v>0</v>
      </c>
      <c r="F51" s="5">
        <f t="shared" si="214"/>
        <v>0</v>
      </c>
      <c r="G51" s="5">
        <f t="shared" si="214"/>
        <v>0</v>
      </c>
      <c r="H51" s="5">
        <f t="shared" si="214"/>
        <v>0</v>
      </c>
      <c r="I51" s="5">
        <f t="shared" si="214"/>
        <v>0</v>
      </c>
      <c r="J51" s="5">
        <f t="shared" si="214"/>
        <v>0</v>
      </c>
      <c r="K51" s="5">
        <f t="shared" si="214"/>
        <v>0</v>
      </c>
      <c r="L51" s="5">
        <f t="shared" si="214"/>
        <v>0</v>
      </c>
      <c r="M51" s="5">
        <f t="shared" si="214"/>
        <v>0</v>
      </c>
      <c r="N51" s="5">
        <f t="shared" si="214"/>
        <v>0</v>
      </c>
      <c r="O51" s="5">
        <f t="shared" si="214"/>
        <v>0</v>
      </c>
      <c r="P51" s="5">
        <f t="shared" si="214"/>
        <v>0</v>
      </c>
      <c r="Q51" s="5">
        <f t="shared" si="214"/>
        <v>0</v>
      </c>
      <c r="R51" s="5">
        <f t="shared" si="214"/>
        <v>0</v>
      </c>
      <c r="S51" s="5">
        <f t="shared" si="214"/>
        <v>0</v>
      </c>
      <c r="T51" s="5">
        <f t="shared" si="214"/>
        <v>0</v>
      </c>
      <c r="U51" s="5">
        <f t="shared" si="214"/>
        <v>0</v>
      </c>
      <c r="V51" s="5">
        <f t="shared" si="214"/>
        <v>0</v>
      </c>
      <c r="W51" s="5">
        <f t="shared" si="214"/>
        <v>0</v>
      </c>
      <c r="X51" s="5">
        <f t="shared" si="214"/>
        <v>0</v>
      </c>
      <c r="Y51" s="5">
        <f t="shared" si="214"/>
        <v>0</v>
      </c>
      <c r="Z51" s="5">
        <f t="shared" si="214"/>
        <v>0</v>
      </c>
      <c r="AA51" s="5">
        <f t="shared" si="214"/>
        <v>0</v>
      </c>
      <c r="AB51" s="5">
        <f t="shared" si="214"/>
        <v>0</v>
      </c>
      <c r="AC51" s="5">
        <f t="shared" si="214"/>
        <v>0</v>
      </c>
      <c r="AD51" s="5">
        <f t="shared" si="214"/>
        <v>0</v>
      </c>
      <c r="AE51" s="5">
        <f t="shared" si="214"/>
        <v>0</v>
      </c>
      <c r="AF51" s="5">
        <f t="shared" si="214"/>
        <v>0</v>
      </c>
    </row>
    <row r="52" spans="1:32">
      <c r="A52" s="1" t="s">
        <v>17</v>
      </c>
      <c r="B52" s="5">
        <f t="shared" ref="B52:AF52" si="215">(0*100)/2</f>
        <v>0</v>
      </c>
      <c r="C52" s="5">
        <f t="shared" si="215"/>
        <v>0</v>
      </c>
      <c r="D52" s="5">
        <f t="shared" si="215"/>
        <v>0</v>
      </c>
      <c r="E52" s="5">
        <f t="shared" si="215"/>
        <v>0</v>
      </c>
      <c r="F52" s="5">
        <f t="shared" si="215"/>
        <v>0</v>
      </c>
      <c r="G52" s="5">
        <f t="shared" si="215"/>
        <v>0</v>
      </c>
      <c r="H52" s="5">
        <f t="shared" si="215"/>
        <v>0</v>
      </c>
      <c r="I52" s="5">
        <f t="shared" si="215"/>
        <v>0</v>
      </c>
      <c r="J52" s="5">
        <f t="shared" si="215"/>
        <v>0</v>
      </c>
      <c r="K52" s="5">
        <f t="shared" si="215"/>
        <v>0</v>
      </c>
      <c r="L52" s="5">
        <f t="shared" si="215"/>
        <v>0</v>
      </c>
      <c r="M52" s="5">
        <f t="shared" si="215"/>
        <v>0</v>
      </c>
      <c r="N52" s="5">
        <f t="shared" si="215"/>
        <v>0</v>
      </c>
      <c r="O52" s="5">
        <f t="shared" si="215"/>
        <v>0</v>
      </c>
      <c r="P52" s="5">
        <f t="shared" si="215"/>
        <v>0</v>
      </c>
      <c r="Q52" s="5">
        <f t="shared" si="215"/>
        <v>0</v>
      </c>
      <c r="R52" s="5">
        <f t="shared" si="215"/>
        <v>0</v>
      </c>
      <c r="S52" s="5">
        <f t="shared" si="215"/>
        <v>0</v>
      </c>
      <c r="T52" s="5">
        <f t="shared" si="215"/>
        <v>0</v>
      </c>
      <c r="U52" s="5">
        <f t="shared" si="215"/>
        <v>0</v>
      </c>
      <c r="V52" s="5">
        <f t="shared" si="215"/>
        <v>0</v>
      </c>
      <c r="W52" s="5">
        <f t="shared" si="215"/>
        <v>0</v>
      </c>
      <c r="X52" s="5">
        <f t="shared" si="215"/>
        <v>0</v>
      </c>
      <c r="Y52" s="5">
        <f t="shared" si="215"/>
        <v>0</v>
      </c>
      <c r="Z52" s="5">
        <f t="shared" si="215"/>
        <v>0</v>
      </c>
      <c r="AA52" s="5">
        <f t="shared" si="215"/>
        <v>0</v>
      </c>
      <c r="AB52" s="5">
        <f t="shared" si="215"/>
        <v>0</v>
      </c>
      <c r="AC52" s="5">
        <f t="shared" si="215"/>
        <v>0</v>
      </c>
      <c r="AD52" s="5">
        <f t="shared" si="215"/>
        <v>0</v>
      </c>
      <c r="AE52" s="5">
        <f t="shared" si="215"/>
        <v>0</v>
      </c>
      <c r="AF52" s="5">
        <f t="shared" si="215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6">(0*100)/1</f>
        <v>0</v>
      </c>
      <c r="C54" s="5">
        <f t="shared" si="216"/>
        <v>0</v>
      </c>
      <c r="D54" s="5">
        <f t="shared" si="216"/>
        <v>0</v>
      </c>
      <c r="E54" s="5">
        <f t="shared" si="216"/>
        <v>0</v>
      </c>
      <c r="F54" s="5">
        <f t="shared" si="216"/>
        <v>0</v>
      </c>
      <c r="G54" s="5">
        <f t="shared" si="216"/>
        <v>0</v>
      </c>
      <c r="H54" s="5">
        <f t="shared" si="216"/>
        <v>0</v>
      </c>
      <c r="I54" s="5">
        <f t="shared" si="216"/>
        <v>0</v>
      </c>
      <c r="J54" s="5">
        <f t="shared" si="216"/>
        <v>0</v>
      </c>
      <c r="K54" s="5">
        <f t="shared" si="216"/>
        <v>0</v>
      </c>
      <c r="L54" s="5">
        <f t="shared" si="216"/>
        <v>0</v>
      </c>
      <c r="M54" s="5">
        <f t="shared" si="216"/>
        <v>0</v>
      </c>
      <c r="N54" s="5">
        <f t="shared" si="216"/>
        <v>0</v>
      </c>
      <c r="O54" s="5">
        <f t="shared" si="216"/>
        <v>0</v>
      </c>
      <c r="P54" s="5">
        <f t="shared" si="216"/>
        <v>0</v>
      </c>
      <c r="Q54" s="5">
        <f t="shared" si="216"/>
        <v>0</v>
      </c>
      <c r="R54" s="5">
        <f t="shared" si="216"/>
        <v>0</v>
      </c>
      <c r="S54" s="5">
        <f t="shared" si="216"/>
        <v>0</v>
      </c>
      <c r="T54" s="5">
        <f t="shared" si="216"/>
        <v>0</v>
      </c>
      <c r="U54" s="5">
        <f t="shared" si="216"/>
        <v>0</v>
      </c>
      <c r="V54" s="5">
        <f t="shared" si="216"/>
        <v>0</v>
      </c>
      <c r="W54" s="5">
        <f t="shared" si="216"/>
        <v>0</v>
      </c>
      <c r="X54" s="5">
        <f t="shared" si="216"/>
        <v>0</v>
      </c>
      <c r="Y54" s="5">
        <f t="shared" si="216"/>
        <v>0</v>
      </c>
      <c r="Z54" s="5">
        <f t="shared" si="216"/>
        <v>0</v>
      </c>
      <c r="AA54" s="5">
        <f t="shared" si="216"/>
        <v>0</v>
      </c>
      <c r="AB54" s="5">
        <f t="shared" si="216"/>
        <v>0</v>
      </c>
      <c r="AC54" s="5">
        <f t="shared" si="216"/>
        <v>0</v>
      </c>
      <c r="AD54" s="5">
        <f t="shared" si="216"/>
        <v>0</v>
      </c>
      <c r="AE54" s="5">
        <f t="shared" si="216"/>
        <v>0</v>
      </c>
      <c r="AF54" s="5">
        <f t="shared" si="216"/>
        <v>0</v>
      </c>
    </row>
    <row r="55" spans="1:32">
      <c r="A55" s="1" t="s">
        <v>3</v>
      </c>
      <c r="B55" s="5">
        <f t="shared" ref="B55:AF55" si="217">(0*100)/1</f>
        <v>0</v>
      </c>
      <c r="C55" s="5">
        <f t="shared" si="217"/>
        <v>0</v>
      </c>
      <c r="D55" s="5">
        <f t="shared" si="217"/>
        <v>0</v>
      </c>
      <c r="E55" s="5">
        <f t="shared" si="217"/>
        <v>0</v>
      </c>
      <c r="F55" s="5">
        <f t="shared" si="217"/>
        <v>0</v>
      </c>
      <c r="G55" s="5">
        <f t="shared" si="217"/>
        <v>0</v>
      </c>
      <c r="H55" s="5">
        <f t="shared" si="217"/>
        <v>0</v>
      </c>
      <c r="I55" s="5">
        <f t="shared" si="217"/>
        <v>0</v>
      </c>
      <c r="J55" s="5">
        <f t="shared" si="217"/>
        <v>0</v>
      </c>
      <c r="K55" s="5">
        <f t="shared" si="217"/>
        <v>0</v>
      </c>
      <c r="L55" s="5">
        <f t="shared" si="217"/>
        <v>0</v>
      </c>
      <c r="M55" s="5">
        <f t="shared" si="217"/>
        <v>0</v>
      </c>
      <c r="N55" s="5">
        <f t="shared" si="217"/>
        <v>0</v>
      </c>
      <c r="O55" s="5">
        <f t="shared" si="217"/>
        <v>0</v>
      </c>
      <c r="P55" s="5">
        <f t="shared" si="217"/>
        <v>0</v>
      </c>
      <c r="Q55" s="5">
        <f t="shared" si="217"/>
        <v>0</v>
      </c>
      <c r="R55" s="5">
        <f t="shared" si="217"/>
        <v>0</v>
      </c>
      <c r="S55" s="5">
        <f t="shared" si="217"/>
        <v>0</v>
      </c>
      <c r="T55" s="5">
        <f t="shared" si="217"/>
        <v>0</v>
      </c>
      <c r="U55" s="5">
        <f t="shared" si="217"/>
        <v>0</v>
      </c>
      <c r="V55" s="5">
        <f t="shared" si="217"/>
        <v>0</v>
      </c>
      <c r="W55" s="5">
        <f t="shared" si="217"/>
        <v>0</v>
      </c>
      <c r="X55" s="5">
        <f t="shared" si="217"/>
        <v>0</v>
      </c>
      <c r="Y55" s="5">
        <f t="shared" si="217"/>
        <v>0</v>
      </c>
      <c r="Z55" s="5">
        <f t="shared" si="217"/>
        <v>0</v>
      </c>
      <c r="AA55" s="5">
        <f t="shared" si="217"/>
        <v>0</v>
      </c>
      <c r="AB55" s="5">
        <f t="shared" si="217"/>
        <v>0</v>
      </c>
      <c r="AC55" s="5">
        <f t="shared" si="217"/>
        <v>0</v>
      </c>
      <c r="AD55" s="5">
        <f t="shared" si="217"/>
        <v>0</v>
      </c>
      <c r="AE55" s="5">
        <f t="shared" si="217"/>
        <v>0</v>
      </c>
      <c r="AF55" s="5">
        <f t="shared" si="217"/>
        <v>0</v>
      </c>
    </row>
    <row r="56" spans="1:32">
      <c r="A56" s="1" t="s">
        <v>4</v>
      </c>
      <c r="B56" s="5">
        <f>(1*100)/1</f>
        <v>100</v>
      </c>
      <c r="C56" s="5">
        <f>(0*100)/1</f>
        <v>0</v>
      </c>
      <c r="D56" s="5">
        <f>(1*100)/1</f>
        <v>100</v>
      </c>
      <c r="E56" s="5">
        <f t="shared" ref="E56:F56" si="218">(0*100)/1</f>
        <v>0</v>
      </c>
      <c r="F56" s="5">
        <f t="shared" si="218"/>
        <v>0</v>
      </c>
      <c r="G56" s="5">
        <f t="shared" ref="G56:G67" si="219">(1*100)/1</f>
        <v>100</v>
      </c>
      <c r="H56" s="5">
        <f t="shared" ref="H56:J56" si="220">(0*100)/1</f>
        <v>0</v>
      </c>
      <c r="I56" s="5">
        <f t="shared" si="220"/>
        <v>0</v>
      </c>
      <c r="J56" s="5">
        <f t="shared" si="220"/>
        <v>0</v>
      </c>
      <c r="K56" s="5">
        <f t="shared" ref="K56:O56" si="221">(1*100)/1</f>
        <v>100</v>
      </c>
      <c r="L56" s="5">
        <f t="shared" si="221"/>
        <v>100</v>
      </c>
      <c r="M56" s="5">
        <f t="shared" si="221"/>
        <v>100</v>
      </c>
      <c r="N56" s="5">
        <f t="shared" si="221"/>
        <v>100</v>
      </c>
      <c r="O56" s="5">
        <f t="shared" si="221"/>
        <v>100</v>
      </c>
      <c r="P56" s="5">
        <f t="shared" ref="P56:Q56" si="222">(0*100)/1</f>
        <v>0</v>
      </c>
      <c r="Q56" s="5">
        <f t="shared" si="222"/>
        <v>0</v>
      </c>
      <c r="R56" s="5">
        <f>(1*100)/1</f>
        <v>100</v>
      </c>
      <c r="S56" s="5">
        <f t="shared" ref="S56:T56" si="223">(0*100)/1</f>
        <v>0</v>
      </c>
      <c r="T56" s="5">
        <f t="shared" si="223"/>
        <v>0</v>
      </c>
      <c r="U56" s="5">
        <f t="shared" ref="U56:V56" si="224">(1*100)/1</f>
        <v>100</v>
      </c>
      <c r="V56" s="5">
        <f t="shared" si="224"/>
        <v>100</v>
      </c>
      <c r="W56" s="5">
        <f t="shared" ref="W56:X56" si="225">(0*100)/1</f>
        <v>0</v>
      </c>
      <c r="X56" s="5">
        <f t="shared" si="225"/>
        <v>0</v>
      </c>
      <c r="Y56" s="5">
        <f t="shared" ref="Y56:Y67" si="226">(1*100)/1</f>
        <v>100</v>
      </c>
      <c r="Z56" s="5">
        <f t="shared" ref="Z56:AB56" si="227">(0*100)/1</f>
        <v>0</v>
      </c>
      <c r="AA56" s="5">
        <f t="shared" si="227"/>
        <v>0</v>
      </c>
      <c r="AB56" s="5">
        <f t="shared" si="227"/>
        <v>0</v>
      </c>
      <c r="AC56" s="5">
        <f t="shared" ref="AC56:AC57" si="228">(1*100)/1</f>
        <v>100</v>
      </c>
      <c r="AD56" s="5">
        <f t="shared" ref="AD56:AF56" si="229">(0*100)/1</f>
        <v>0</v>
      </c>
      <c r="AE56" s="5">
        <f t="shared" si="229"/>
        <v>0</v>
      </c>
      <c r="AF56" s="5">
        <f t="shared" si="229"/>
        <v>0</v>
      </c>
    </row>
    <row r="57" spans="1:32">
      <c r="A57" s="1" t="s">
        <v>5</v>
      </c>
      <c r="B57" s="5">
        <f>(0*100)/1</f>
        <v>0</v>
      </c>
      <c r="C57" s="5">
        <f t="shared" ref="C57:E57" si="230">(1*100)/1</f>
        <v>100</v>
      </c>
      <c r="D57" s="5">
        <f t="shared" si="230"/>
        <v>100</v>
      </c>
      <c r="E57" s="5">
        <f t="shared" si="230"/>
        <v>100</v>
      </c>
      <c r="F57" s="5">
        <f t="shared" ref="F57:F60" si="231">(0*100)/1</f>
        <v>0</v>
      </c>
      <c r="G57" s="5">
        <f t="shared" si="219"/>
        <v>100</v>
      </c>
      <c r="H57" s="5">
        <f t="shared" ref="H57:J57" si="232">(0*100)/1</f>
        <v>0</v>
      </c>
      <c r="I57" s="5">
        <f t="shared" si="232"/>
        <v>0</v>
      </c>
      <c r="J57" s="5">
        <f t="shared" si="232"/>
        <v>0</v>
      </c>
      <c r="K57" s="5">
        <f t="shared" ref="K57:N57" si="233">(1*100)/1</f>
        <v>100</v>
      </c>
      <c r="L57" s="5">
        <f t="shared" si="233"/>
        <v>100</v>
      </c>
      <c r="M57" s="5">
        <f t="shared" si="233"/>
        <v>100</v>
      </c>
      <c r="N57" s="5">
        <f t="shared" si="233"/>
        <v>100</v>
      </c>
      <c r="O57" s="5">
        <f t="shared" ref="O57:P57" si="234">(0*100)/1</f>
        <v>0</v>
      </c>
      <c r="P57" s="5">
        <f t="shared" si="234"/>
        <v>0</v>
      </c>
      <c r="Q57" s="5">
        <f t="shared" ref="Q57:R57" si="235">(1*100)/1</f>
        <v>100</v>
      </c>
      <c r="R57" s="5">
        <f t="shared" si="235"/>
        <v>100</v>
      </c>
      <c r="S57" s="5">
        <f t="shared" ref="S57:S63" si="236">(0*100)/1</f>
        <v>0</v>
      </c>
      <c r="T57" s="5">
        <f t="shared" ref="T57:V57" si="237">(1*100)/1</f>
        <v>100</v>
      </c>
      <c r="U57" s="5">
        <f t="shared" si="237"/>
        <v>100</v>
      </c>
      <c r="V57" s="5">
        <f t="shared" si="237"/>
        <v>100</v>
      </c>
      <c r="W57" s="5">
        <f t="shared" ref="W57:X57" si="238">(0*100)/1</f>
        <v>0</v>
      </c>
      <c r="X57" s="5">
        <f t="shared" si="238"/>
        <v>0</v>
      </c>
      <c r="Y57" s="5">
        <f t="shared" si="226"/>
        <v>100</v>
      </c>
      <c r="Z57" s="5">
        <f t="shared" ref="Z57:AB57" si="239">(0*100)/1</f>
        <v>0</v>
      </c>
      <c r="AA57" s="5">
        <f t="shared" si="239"/>
        <v>0</v>
      </c>
      <c r="AB57" s="5">
        <f t="shared" si="239"/>
        <v>0</v>
      </c>
      <c r="AC57" s="5">
        <f t="shared" si="228"/>
        <v>100</v>
      </c>
      <c r="AD57" s="5">
        <f t="shared" ref="AD57:AF57" si="240">(0*100)/1</f>
        <v>0</v>
      </c>
      <c r="AE57" s="5">
        <f t="shared" si="240"/>
        <v>0</v>
      </c>
      <c r="AF57" s="5">
        <f t="shared" si="240"/>
        <v>0</v>
      </c>
    </row>
    <row r="58" spans="1:32">
      <c r="A58" s="1" t="s">
        <v>6</v>
      </c>
      <c r="B58" s="5">
        <f t="shared" ref="B58:B60" si="241">(1*100)/1</f>
        <v>100</v>
      </c>
      <c r="C58" s="5">
        <f t="shared" ref="C58:C60" si="242">(0*100)/1</f>
        <v>0</v>
      </c>
      <c r="D58" s="5">
        <f t="shared" ref="D58:E58" si="243">(1*100)/1</f>
        <v>100</v>
      </c>
      <c r="E58" s="5">
        <f t="shared" si="243"/>
        <v>100</v>
      </c>
      <c r="F58" s="5">
        <f t="shared" si="231"/>
        <v>0</v>
      </c>
      <c r="G58" s="5">
        <f t="shared" si="219"/>
        <v>100</v>
      </c>
      <c r="H58" s="5">
        <f t="shared" ref="H58:H67" si="244">(0*100)/1</f>
        <v>0</v>
      </c>
      <c r="I58" s="5">
        <f t="shared" ref="I58:O58" si="245">(1*100)/1</f>
        <v>100</v>
      </c>
      <c r="J58" s="5">
        <f t="shared" si="245"/>
        <v>100</v>
      </c>
      <c r="K58" s="5">
        <f t="shared" si="245"/>
        <v>100</v>
      </c>
      <c r="L58" s="5">
        <f t="shared" si="245"/>
        <v>100</v>
      </c>
      <c r="M58" s="5">
        <f t="shared" si="245"/>
        <v>100</v>
      </c>
      <c r="N58" s="5">
        <f t="shared" si="245"/>
        <v>100</v>
      </c>
      <c r="O58" s="5">
        <f t="shared" si="245"/>
        <v>100</v>
      </c>
      <c r="P58" s="5">
        <f t="shared" ref="P58:P61" si="246">(0*100)/1</f>
        <v>0</v>
      </c>
      <c r="Q58" s="5">
        <f t="shared" ref="Q58:R58" si="247">(1*100)/1</f>
        <v>100</v>
      </c>
      <c r="R58" s="5">
        <f t="shared" si="247"/>
        <v>100</v>
      </c>
      <c r="S58" s="5">
        <f t="shared" si="236"/>
        <v>0</v>
      </c>
      <c r="T58" s="5">
        <f t="shared" ref="T58:W58" si="248">(1*100)/1</f>
        <v>100</v>
      </c>
      <c r="U58" s="5">
        <f t="shared" si="248"/>
        <v>100</v>
      </c>
      <c r="V58" s="5">
        <f t="shared" si="248"/>
        <v>100</v>
      </c>
      <c r="W58" s="5">
        <f t="shared" si="248"/>
        <v>100</v>
      </c>
      <c r="X58" s="5">
        <f t="shared" ref="X58:X62" si="249">(0*100)/1</f>
        <v>0</v>
      </c>
      <c r="Y58" s="5">
        <f t="shared" si="226"/>
        <v>100</v>
      </c>
      <c r="Z58" s="5">
        <f t="shared" ref="Z58:Z59" si="250">(0*100)/1</f>
        <v>0</v>
      </c>
      <c r="AA58" s="5">
        <f t="shared" ref="AA58:AC58" si="251">(1*100)/1</f>
        <v>100</v>
      </c>
      <c r="AB58" s="5">
        <f t="shared" si="251"/>
        <v>100</v>
      </c>
      <c r="AC58" s="5">
        <f t="shared" si="251"/>
        <v>100</v>
      </c>
      <c r="AD58" s="5">
        <f t="shared" ref="AD58:AF58" si="252">(0*100)/1</f>
        <v>0</v>
      </c>
      <c r="AE58" s="5">
        <f t="shared" si="252"/>
        <v>0</v>
      </c>
      <c r="AF58" s="5">
        <f t="shared" si="252"/>
        <v>0</v>
      </c>
    </row>
    <row r="59" spans="1:32">
      <c r="A59" s="1" t="s">
        <v>7</v>
      </c>
      <c r="B59" s="5">
        <f t="shared" si="241"/>
        <v>100</v>
      </c>
      <c r="C59" s="5">
        <f t="shared" si="242"/>
        <v>0</v>
      </c>
      <c r="D59" s="5">
        <f t="shared" ref="D59:D60" si="253">(0*100)/1</f>
        <v>0</v>
      </c>
      <c r="E59" s="5">
        <f t="shared" ref="E59:E60" si="254">(1*100)/1</f>
        <v>100</v>
      </c>
      <c r="F59" s="5">
        <f t="shared" si="231"/>
        <v>0</v>
      </c>
      <c r="G59" s="5">
        <f t="shared" si="219"/>
        <v>100</v>
      </c>
      <c r="H59" s="5">
        <f t="shared" si="244"/>
        <v>0</v>
      </c>
      <c r="I59" s="5">
        <f t="shared" ref="I59:O59" si="255">(1*100)/1</f>
        <v>100</v>
      </c>
      <c r="J59" s="5">
        <f t="shared" si="255"/>
        <v>100</v>
      </c>
      <c r="K59" s="5">
        <f t="shared" si="255"/>
        <v>100</v>
      </c>
      <c r="L59" s="5">
        <f t="shared" si="255"/>
        <v>100</v>
      </c>
      <c r="M59" s="5">
        <f t="shared" si="255"/>
        <v>100</v>
      </c>
      <c r="N59" s="5">
        <f t="shared" si="255"/>
        <v>100</v>
      </c>
      <c r="O59" s="5">
        <f t="shared" si="255"/>
        <v>100</v>
      </c>
      <c r="P59" s="5">
        <f t="shared" si="246"/>
        <v>0</v>
      </c>
      <c r="Q59" s="5">
        <f t="shared" ref="Q59:R59" si="256">(1*100)/1</f>
        <v>100</v>
      </c>
      <c r="R59" s="5">
        <f t="shared" si="256"/>
        <v>100</v>
      </c>
      <c r="S59" s="5">
        <f t="shared" si="236"/>
        <v>0</v>
      </c>
      <c r="T59" s="5">
        <f t="shared" ref="T59:W59" si="257">(1*100)/1</f>
        <v>100</v>
      </c>
      <c r="U59" s="5">
        <f t="shared" si="257"/>
        <v>100</v>
      </c>
      <c r="V59" s="5">
        <f t="shared" si="257"/>
        <v>100</v>
      </c>
      <c r="W59" s="5">
        <f t="shared" si="257"/>
        <v>100</v>
      </c>
      <c r="X59" s="5">
        <f t="shared" si="249"/>
        <v>0</v>
      </c>
      <c r="Y59" s="5">
        <f t="shared" si="226"/>
        <v>100</v>
      </c>
      <c r="Z59" s="5">
        <f t="shared" si="250"/>
        <v>0</v>
      </c>
      <c r="AA59" s="5">
        <f>(0*100)/1</f>
        <v>0</v>
      </c>
      <c r="AB59" s="5">
        <f t="shared" ref="AB59:AC59" si="258">(1*100)/1</f>
        <v>100</v>
      </c>
      <c r="AC59" s="5">
        <f t="shared" si="258"/>
        <v>100</v>
      </c>
      <c r="AD59" s="5">
        <f t="shared" ref="AD59:AF59" si="259">(0*100)/1</f>
        <v>0</v>
      </c>
      <c r="AE59" s="5">
        <f t="shared" si="259"/>
        <v>0</v>
      </c>
      <c r="AF59" s="5">
        <f t="shared" si="259"/>
        <v>0</v>
      </c>
    </row>
    <row r="60" spans="1:32">
      <c r="A60" s="1" t="s">
        <v>8</v>
      </c>
      <c r="B60" s="5">
        <f t="shared" si="241"/>
        <v>100</v>
      </c>
      <c r="C60" s="5">
        <f t="shared" si="242"/>
        <v>0</v>
      </c>
      <c r="D60" s="5">
        <f t="shared" si="253"/>
        <v>0</v>
      </c>
      <c r="E60" s="5">
        <f t="shared" si="254"/>
        <v>100</v>
      </c>
      <c r="F60" s="5">
        <f t="shared" si="231"/>
        <v>0</v>
      </c>
      <c r="G60" s="5">
        <f t="shared" si="219"/>
        <v>100</v>
      </c>
      <c r="H60" s="5">
        <f t="shared" si="244"/>
        <v>0</v>
      </c>
      <c r="I60" s="5">
        <f>(0*100)/1</f>
        <v>0</v>
      </c>
      <c r="J60" s="5">
        <f t="shared" ref="J60:O60" si="260">(1*100)/1</f>
        <v>100</v>
      </c>
      <c r="K60" s="5">
        <f t="shared" si="260"/>
        <v>100</v>
      </c>
      <c r="L60" s="5">
        <f t="shared" si="260"/>
        <v>100</v>
      </c>
      <c r="M60" s="5">
        <f t="shared" si="260"/>
        <v>100</v>
      </c>
      <c r="N60" s="5">
        <f t="shared" si="260"/>
        <v>100</v>
      </c>
      <c r="O60" s="5">
        <f t="shared" si="260"/>
        <v>100</v>
      </c>
      <c r="P60" s="5">
        <f t="shared" si="246"/>
        <v>0</v>
      </c>
      <c r="Q60" s="5">
        <f t="shared" ref="Q60:Q61" si="261">(0*100)/1</f>
        <v>0</v>
      </c>
      <c r="R60" s="5">
        <f t="shared" ref="R60:R66" si="262">(1*100)/1</f>
        <v>100</v>
      </c>
      <c r="S60" s="5">
        <f t="shared" si="236"/>
        <v>0</v>
      </c>
      <c r="T60" s="5">
        <f t="shared" ref="T60:W60" si="263">(1*100)/1</f>
        <v>100</v>
      </c>
      <c r="U60" s="5">
        <f t="shared" si="263"/>
        <v>100</v>
      </c>
      <c r="V60" s="5">
        <f t="shared" si="263"/>
        <v>100</v>
      </c>
      <c r="W60" s="5">
        <f t="shared" si="263"/>
        <v>100</v>
      </c>
      <c r="X60" s="5">
        <f t="shared" si="249"/>
        <v>0</v>
      </c>
      <c r="Y60" s="5">
        <f t="shared" si="226"/>
        <v>100</v>
      </c>
      <c r="Z60" s="5">
        <f t="shared" ref="Z60:AC60" si="264">(1*100)/1</f>
        <v>100</v>
      </c>
      <c r="AA60" s="5">
        <f t="shared" si="264"/>
        <v>100</v>
      </c>
      <c r="AB60" s="5">
        <f t="shared" si="264"/>
        <v>100</v>
      </c>
      <c r="AC60" s="5">
        <f t="shared" si="264"/>
        <v>100</v>
      </c>
      <c r="AD60" s="5">
        <f t="shared" ref="AD60:AF60" si="265">(0*100)/1</f>
        <v>0</v>
      </c>
      <c r="AE60" s="5">
        <f t="shared" si="265"/>
        <v>0</v>
      </c>
      <c r="AF60" s="5">
        <f t="shared" si="265"/>
        <v>0</v>
      </c>
    </row>
    <row r="61" spans="1:32">
      <c r="A61" s="1" t="s">
        <v>9</v>
      </c>
      <c r="B61" s="5">
        <f t="shared" ref="B61:F61" si="266">(0*100)/1</f>
        <v>0</v>
      </c>
      <c r="C61" s="5">
        <f t="shared" si="266"/>
        <v>0</v>
      </c>
      <c r="D61" s="5">
        <f t="shared" si="266"/>
        <v>0</v>
      </c>
      <c r="E61" s="5">
        <f t="shared" si="266"/>
        <v>0</v>
      </c>
      <c r="F61" s="5">
        <f t="shared" si="266"/>
        <v>0</v>
      </c>
      <c r="G61" s="5">
        <f t="shared" si="219"/>
        <v>100</v>
      </c>
      <c r="H61" s="5">
        <f t="shared" si="244"/>
        <v>0</v>
      </c>
      <c r="I61" s="5">
        <f t="shared" ref="I61:I63" si="267">(1*100)/1</f>
        <v>100</v>
      </c>
      <c r="J61" s="5">
        <f t="shared" ref="J61:J63" si="268">(0*100)/1</f>
        <v>0</v>
      </c>
      <c r="K61" s="5">
        <f t="shared" ref="K61:K63" si="269">(1*100)/1</f>
        <v>100</v>
      </c>
      <c r="L61" s="5">
        <f>(0*100)/1</f>
        <v>0</v>
      </c>
      <c r="M61" s="5">
        <f t="shared" ref="M61:O61" si="270">(1*100)/1</f>
        <v>100</v>
      </c>
      <c r="N61" s="5">
        <f t="shared" si="270"/>
        <v>100</v>
      </c>
      <c r="O61" s="5">
        <f t="shared" si="270"/>
        <v>100</v>
      </c>
      <c r="P61" s="5">
        <f t="shared" si="246"/>
        <v>0</v>
      </c>
      <c r="Q61" s="5">
        <f t="shared" si="261"/>
        <v>0</v>
      </c>
      <c r="R61" s="5">
        <f t="shared" si="262"/>
        <v>100</v>
      </c>
      <c r="S61" s="5">
        <f t="shared" si="236"/>
        <v>0</v>
      </c>
      <c r="T61" s="5">
        <f t="shared" ref="T61:W61" si="271">(1*100)/1</f>
        <v>100</v>
      </c>
      <c r="U61" s="5">
        <f t="shared" si="271"/>
        <v>100</v>
      </c>
      <c r="V61" s="5">
        <f t="shared" si="271"/>
        <v>100</v>
      </c>
      <c r="W61" s="5">
        <f t="shared" si="271"/>
        <v>100</v>
      </c>
      <c r="X61" s="5">
        <f t="shared" si="249"/>
        <v>0</v>
      </c>
      <c r="Y61" s="5">
        <f t="shared" si="226"/>
        <v>100</v>
      </c>
      <c r="Z61" s="5">
        <f t="shared" ref="Z61:AC61" si="272">(1*100)/1</f>
        <v>100</v>
      </c>
      <c r="AA61" s="5">
        <f t="shared" si="272"/>
        <v>100</v>
      </c>
      <c r="AB61" s="5">
        <f t="shared" si="272"/>
        <v>100</v>
      </c>
      <c r="AC61" s="5">
        <f t="shared" si="272"/>
        <v>100</v>
      </c>
      <c r="AD61" s="5">
        <f t="shared" ref="AD61:AF61" si="273">(0*100)/1</f>
        <v>0</v>
      </c>
      <c r="AE61" s="5">
        <f t="shared" si="273"/>
        <v>0</v>
      </c>
      <c r="AF61" s="5">
        <f t="shared" si="273"/>
        <v>0</v>
      </c>
    </row>
    <row r="62" spans="1:32">
      <c r="A62" s="1" t="s">
        <v>10</v>
      </c>
      <c r="B62" s="5">
        <f t="shared" ref="B62:F62" si="274">(0*100)/1</f>
        <v>0</v>
      </c>
      <c r="C62" s="5">
        <f t="shared" si="274"/>
        <v>0</v>
      </c>
      <c r="D62" s="5">
        <f t="shared" si="274"/>
        <v>0</v>
      </c>
      <c r="E62" s="5">
        <f t="shared" si="274"/>
        <v>0</v>
      </c>
      <c r="F62" s="5">
        <f t="shared" si="274"/>
        <v>0</v>
      </c>
      <c r="G62" s="5">
        <f t="shared" si="219"/>
        <v>100</v>
      </c>
      <c r="H62" s="5">
        <f t="shared" si="244"/>
        <v>0</v>
      </c>
      <c r="I62" s="5">
        <f t="shared" si="267"/>
        <v>100</v>
      </c>
      <c r="J62" s="5">
        <f t="shared" si="268"/>
        <v>0</v>
      </c>
      <c r="K62" s="5">
        <f t="shared" si="269"/>
        <v>100</v>
      </c>
      <c r="L62" s="5">
        <f t="shared" ref="L62:L65" si="275">(1*100)/1</f>
        <v>100</v>
      </c>
      <c r="M62" s="5">
        <f>(0*100)/1</f>
        <v>0</v>
      </c>
      <c r="N62" s="5">
        <f>(1*100)/1</f>
        <v>100</v>
      </c>
      <c r="O62" s="5">
        <f t="shared" ref="O62:Q62" si="276">(0*100)/1</f>
        <v>0</v>
      </c>
      <c r="P62" s="5">
        <f t="shared" si="276"/>
        <v>0</v>
      </c>
      <c r="Q62" s="5">
        <f t="shared" si="276"/>
        <v>0</v>
      </c>
      <c r="R62" s="5">
        <f t="shared" si="262"/>
        <v>100</v>
      </c>
      <c r="S62" s="5">
        <f t="shared" si="236"/>
        <v>0</v>
      </c>
      <c r="T62" s="5">
        <f t="shared" ref="T62:W62" si="277">(1*100)/1</f>
        <v>100</v>
      </c>
      <c r="U62" s="5">
        <f t="shared" si="277"/>
        <v>100</v>
      </c>
      <c r="V62" s="5">
        <f t="shared" si="277"/>
        <v>100</v>
      </c>
      <c r="W62" s="5">
        <f t="shared" si="277"/>
        <v>100</v>
      </c>
      <c r="X62" s="5">
        <f t="shared" si="249"/>
        <v>0</v>
      </c>
      <c r="Y62" s="5">
        <f t="shared" si="226"/>
        <v>100</v>
      </c>
      <c r="Z62" s="5">
        <f t="shared" ref="Z62:AA62" si="278">(1*100)/1</f>
        <v>100</v>
      </c>
      <c r="AA62" s="5">
        <f t="shared" si="278"/>
        <v>100</v>
      </c>
      <c r="AB62" s="5">
        <f t="shared" ref="AB62:AB66" si="279">(0*100)/1</f>
        <v>0</v>
      </c>
      <c r="AC62" s="5">
        <f t="shared" ref="AC62:AC65" si="280">(1*100)/1</f>
        <v>100</v>
      </c>
      <c r="AD62" s="5">
        <f t="shared" ref="AD62:AF62" si="281">(0*100)/1</f>
        <v>0</v>
      </c>
      <c r="AE62" s="5">
        <f t="shared" si="281"/>
        <v>0</v>
      </c>
      <c r="AF62" s="5">
        <f t="shared" si="281"/>
        <v>0</v>
      </c>
    </row>
    <row r="63" spans="1:32">
      <c r="A63" s="1" t="s">
        <v>11</v>
      </c>
      <c r="B63" s="5">
        <f t="shared" ref="B63:F63" si="282">(0*100)/1</f>
        <v>0</v>
      </c>
      <c r="C63" s="5">
        <f t="shared" si="282"/>
        <v>0</v>
      </c>
      <c r="D63" s="5">
        <f t="shared" si="282"/>
        <v>0</v>
      </c>
      <c r="E63" s="5">
        <f t="shared" si="282"/>
        <v>0</v>
      </c>
      <c r="F63" s="5">
        <f t="shared" si="282"/>
        <v>0</v>
      </c>
      <c r="G63" s="5">
        <f t="shared" si="219"/>
        <v>100</v>
      </c>
      <c r="H63" s="5">
        <f t="shared" si="244"/>
        <v>0</v>
      </c>
      <c r="I63" s="5">
        <f t="shared" si="267"/>
        <v>100</v>
      </c>
      <c r="J63" s="5">
        <f t="shared" si="268"/>
        <v>0</v>
      </c>
      <c r="K63" s="5">
        <f t="shared" si="269"/>
        <v>100</v>
      </c>
      <c r="L63" s="5">
        <f t="shared" si="275"/>
        <v>100</v>
      </c>
      <c r="M63" s="5">
        <f t="shared" ref="M63:O63" si="283">(1*100)/1</f>
        <v>100</v>
      </c>
      <c r="N63" s="5">
        <f t="shared" si="283"/>
        <v>100</v>
      </c>
      <c r="O63" s="5">
        <f t="shared" si="283"/>
        <v>100</v>
      </c>
      <c r="P63" s="5">
        <f t="shared" ref="P63:Q63" si="284">(0*100)/1</f>
        <v>0</v>
      </c>
      <c r="Q63" s="5">
        <f t="shared" si="284"/>
        <v>0</v>
      </c>
      <c r="R63" s="5">
        <f t="shared" si="262"/>
        <v>100</v>
      </c>
      <c r="S63" s="5">
        <f t="shared" si="236"/>
        <v>0</v>
      </c>
      <c r="T63" s="5">
        <f t="shared" ref="T63:V63" si="285">(1*100)/1</f>
        <v>100</v>
      </c>
      <c r="U63" s="5">
        <f t="shared" si="285"/>
        <v>100</v>
      </c>
      <c r="V63" s="5">
        <f t="shared" si="285"/>
        <v>100</v>
      </c>
      <c r="W63" s="5">
        <f t="shared" ref="W63:X63" si="286">(0*100)/1</f>
        <v>0</v>
      </c>
      <c r="X63" s="5">
        <f t="shared" si="286"/>
        <v>0</v>
      </c>
      <c r="Y63" s="5">
        <f t="shared" si="226"/>
        <v>100</v>
      </c>
      <c r="Z63" s="5">
        <f t="shared" ref="Z63:Z67" si="287">(0*100)/1</f>
        <v>0</v>
      </c>
      <c r="AA63" s="5">
        <f t="shared" ref="AA63:AA66" si="288">(1*100)/1</f>
        <v>100</v>
      </c>
      <c r="AB63" s="5">
        <f t="shared" si="279"/>
        <v>0</v>
      </c>
      <c r="AC63" s="5">
        <f t="shared" si="280"/>
        <v>100</v>
      </c>
      <c r="AD63" s="5">
        <f t="shared" ref="AD63:AF63" si="289">(0*100)/1</f>
        <v>0</v>
      </c>
      <c r="AE63" s="5">
        <f t="shared" si="289"/>
        <v>0</v>
      </c>
      <c r="AF63" s="5">
        <f t="shared" si="289"/>
        <v>0</v>
      </c>
    </row>
    <row r="64" spans="1:32">
      <c r="A64" s="1" t="s">
        <v>12</v>
      </c>
      <c r="B64" s="5">
        <f t="shared" ref="B64:C64" si="290">(0*100)/1</f>
        <v>0</v>
      </c>
      <c r="C64" s="5">
        <f t="shared" si="290"/>
        <v>0</v>
      </c>
      <c r="D64" s="5">
        <f>(1*100)/1</f>
        <v>100</v>
      </c>
      <c r="E64" s="5">
        <f t="shared" ref="E64:F64" si="291">(0*100)/1</f>
        <v>0</v>
      </c>
      <c r="F64" s="5">
        <f t="shared" si="291"/>
        <v>0</v>
      </c>
      <c r="G64" s="5">
        <f t="shared" si="219"/>
        <v>100</v>
      </c>
      <c r="H64" s="5">
        <f t="shared" si="244"/>
        <v>0</v>
      </c>
      <c r="I64" s="5">
        <f>(0*100)/1</f>
        <v>0</v>
      </c>
      <c r="J64" s="5">
        <f>(1*100)/1</f>
        <v>100</v>
      </c>
      <c r="K64" s="5">
        <f t="shared" ref="K64:K66" si="292">(0*100)/1</f>
        <v>0</v>
      </c>
      <c r="L64" s="5">
        <f t="shared" si="275"/>
        <v>100</v>
      </c>
      <c r="M64" s="5">
        <f t="shared" ref="M64:O64" si="293">(1*100)/1</f>
        <v>100</v>
      </c>
      <c r="N64" s="5">
        <f t="shared" si="293"/>
        <v>100</v>
      </c>
      <c r="O64" s="5">
        <f t="shared" si="293"/>
        <v>100</v>
      </c>
      <c r="P64" s="5">
        <f t="shared" ref="P64:Q64" si="294">(0*100)/1</f>
        <v>0</v>
      </c>
      <c r="Q64" s="5">
        <f t="shared" si="294"/>
        <v>0</v>
      </c>
      <c r="R64" s="5">
        <f t="shared" si="262"/>
        <v>100</v>
      </c>
      <c r="S64" s="5">
        <f t="shared" ref="S64:T64" si="295">(1*100)/1</f>
        <v>100</v>
      </c>
      <c r="T64" s="5">
        <f t="shared" si="295"/>
        <v>100</v>
      </c>
      <c r="U64" s="5">
        <f t="shared" ref="U64:U66" si="296">(0*100)/1</f>
        <v>0</v>
      </c>
      <c r="V64" s="5">
        <f t="shared" ref="V64:V67" si="297">(1*100)/1</f>
        <v>100</v>
      </c>
      <c r="W64" s="5">
        <f t="shared" ref="W64:X64" si="298">(0*100)/1</f>
        <v>0</v>
      </c>
      <c r="X64" s="5">
        <f t="shared" si="298"/>
        <v>0</v>
      </c>
      <c r="Y64" s="5">
        <f t="shared" si="226"/>
        <v>100</v>
      </c>
      <c r="Z64" s="5">
        <f t="shared" si="287"/>
        <v>0</v>
      </c>
      <c r="AA64" s="5">
        <f t="shared" si="288"/>
        <v>100</v>
      </c>
      <c r="AB64" s="5">
        <f t="shared" si="279"/>
        <v>0</v>
      </c>
      <c r="AC64" s="5">
        <f t="shared" si="280"/>
        <v>100</v>
      </c>
      <c r="AD64" s="5">
        <f t="shared" ref="AD64:AF64" si="299">(0*100)/1</f>
        <v>0</v>
      </c>
      <c r="AE64" s="5">
        <f t="shared" si="299"/>
        <v>0</v>
      </c>
      <c r="AF64" s="5">
        <f t="shared" si="299"/>
        <v>0</v>
      </c>
    </row>
    <row r="65" spans="1:32">
      <c r="A65" s="1" t="s">
        <v>13</v>
      </c>
      <c r="B65" s="5">
        <f t="shared" ref="B65:F65" si="300">(0*100)/1</f>
        <v>0</v>
      </c>
      <c r="C65" s="5">
        <f t="shared" si="300"/>
        <v>0</v>
      </c>
      <c r="D65" s="5">
        <f t="shared" si="300"/>
        <v>0</v>
      </c>
      <c r="E65" s="5">
        <f t="shared" si="300"/>
        <v>0</v>
      </c>
      <c r="F65" s="5">
        <f t="shared" si="300"/>
        <v>0</v>
      </c>
      <c r="G65" s="5">
        <f t="shared" si="219"/>
        <v>100</v>
      </c>
      <c r="H65" s="5">
        <f t="shared" si="244"/>
        <v>0</v>
      </c>
      <c r="I65" s="5">
        <f t="shared" ref="I65:J65" si="301">(1*100)/1</f>
        <v>100</v>
      </c>
      <c r="J65" s="5">
        <f t="shared" si="301"/>
        <v>100</v>
      </c>
      <c r="K65" s="5">
        <f t="shared" si="292"/>
        <v>0</v>
      </c>
      <c r="L65" s="5">
        <f t="shared" si="275"/>
        <v>100</v>
      </c>
      <c r="M65" s="5">
        <f t="shared" ref="M65:O65" si="302">(1*100)/1</f>
        <v>100</v>
      </c>
      <c r="N65" s="5">
        <f t="shared" si="302"/>
        <v>100</v>
      </c>
      <c r="O65" s="5">
        <f t="shared" si="302"/>
        <v>100</v>
      </c>
      <c r="P65" s="5">
        <f t="shared" ref="P65:Q65" si="303">(0*100)/1</f>
        <v>0</v>
      </c>
      <c r="Q65" s="5">
        <f t="shared" si="303"/>
        <v>0</v>
      </c>
      <c r="R65" s="5">
        <f t="shared" si="262"/>
        <v>100</v>
      </c>
      <c r="S65" s="5">
        <f t="shared" ref="S65:T65" si="304">(1*100)/1</f>
        <v>100</v>
      </c>
      <c r="T65" s="5">
        <f t="shared" si="304"/>
        <v>100</v>
      </c>
      <c r="U65" s="5">
        <f t="shared" si="296"/>
        <v>0</v>
      </c>
      <c r="V65" s="5">
        <f t="shared" si="297"/>
        <v>100</v>
      </c>
      <c r="W65" s="5">
        <f t="shared" ref="W65:X65" si="305">(0*100)/1</f>
        <v>0</v>
      </c>
      <c r="X65" s="5">
        <f t="shared" si="305"/>
        <v>0</v>
      </c>
      <c r="Y65" s="5">
        <f t="shared" si="226"/>
        <v>100</v>
      </c>
      <c r="Z65" s="5">
        <f t="shared" si="287"/>
        <v>0</v>
      </c>
      <c r="AA65" s="5">
        <f t="shared" si="288"/>
        <v>100</v>
      </c>
      <c r="AB65" s="5">
        <f t="shared" si="279"/>
        <v>0</v>
      </c>
      <c r="AC65" s="5">
        <f t="shared" si="280"/>
        <v>100</v>
      </c>
      <c r="AD65" s="5">
        <f t="shared" ref="AD65:AF65" si="306">(0*100)/1</f>
        <v>0</v>
      </c>
      <c r="AE65" s="5">
        <f t="shared" si="306"/>
        <v>0</v>
      </c>
      <c r="AF65" s="5">
        <f t="shared" si="306"/>
        <v>0</v>
      </c>
    </row>
    <row r="66" spans="1:32">
      <c r="A66" s="1" t="s">
        <v>14</v>
      </c>
      <c r="B66" s="5">
        <f t="shared" ref="B66:F66" si="307">(0*100)/1</f>
        <v>0</v>
      </c>
      <c r="C66" s="5">
        <f t="shared" si="307"/>
        <v>0</v>
      </c>
      <c r="D66" s="5">
        <f t="shared" si="307"/>
        <v>0</v>
      </c>
      <c r="E66" s="5">
        <f t="shared" si="307"/>
        <v>0</v>
      </c>
      <c r="F66" s="5">
        <f t="shared" si="307"/>
        <v>0</v>
      </c>
      <c r="G66" s="5">
        <f t="shared" si="219"/>
        <v>100</v>
      </c>
      <c r="H66" s="5">
        <f t="shared" si="244"/>
        <v>0</v>
      </c>
      <c r="I66" s="5">
        <f t="shared" ref="I66:J66" si="308">(1*100)/1</f>
        <v>100</v>
      </c>
      <c r="J66" s="5">
        <f t="shared" si="308"/>
        <v>100</v>
      </c>
      <c r="K66" s="5">
        <f t="shared" si="292"/>
        <v>0</v>
      </c>
      <c r="L66" s="5">
        <f>(0*100)/1</f>
        <v>0</v>
      </c>
      <c r="M66" s="5">
        <f t="shared" ref="M66:N66" si="309">(1*100)/1</f>
        <v>100</v>
      </c>
      <c r="N66" s="5">
        <f t="shared" si="309"/>
        <v>100</v>
      </c>
      <c r="O66" s="5">
        <f t="shared" ref="O66:Q66" si="310">(0*100)/1</f>
        <v>0</v>
      </c>
      <c r="P66" s="5">
        <f t="shared" si="310"/>
        <v>0</v>
      </c>
      <c r="Q66" s="5">
        <f t="shared" si="310"/>
        <v>0</v>
      </c>
      <c r="R66" s="5">
        <f t="shared" si="262"/>
        <v>100</v>
      </c>
      <c r="S66" s="5">
        <f t="shared" ref="S66:T66" si="311">(1*100)/1</f>
        <v>100</v>
      </c>
      <c r="T66" s="5">
        <f t="shared" si="311"/>
        <v>100</v>
      </c>
      <c r="U66" s="5">
        <f t="shared" si="296"/>
        <v>0</v>
      </c>
      <c r="V66" s="5">
        <f t="shared" si="297"/>
        <v>100</v>
      </c>
      <c r="W66" s="5">
        <f t="shared" ref="W66:X66" si="312">(0*100)/1</f>
        <v>0</v>
      </c>
      <c r="X66" s="5">
        <f t="shared" si="312"/>
        <v>0</v>
      </c>
      <c r="Y66" s="5">
        <f t="shared" si="226"/>
        <v>100</v>
      </c>
      <c r="Z66" s="5">
        <f t="shared" si="287"/>
        <v>0</v>
      </c>
      <c r="AA66" s="5">
        <f t="shared" si="288"/>
        <v>100</v>
      </c>
      <c r="AB66" s="5">
        <f t="shared" si="279"/>
        <v>0</v>
      </c>
      <c r="AC66" s="5">
        <f t="shared" ref="AC66:AF66" si="313">(0*100)/1</f>
        <v>0</v>
      </c>
      <c r="AD66" s="5">
        <f t="shared" si="313"/>
        <v>0</v>
      </c>
      <c r="AE66" s="5">
        <f t="shared" si="313"/>
        <v>0</v>
      </c>
      <c r="AF66" s="5">
        <f t="shared" si="313"/>
        <v>0</v>
      </c>
    </row>
    <row r="67" spans="1:32">
      <c r="A67" s="1" t="s">
        <v>15</v>
      </c>
      <c r="B67" s="5">
        <f t="shared" ref="B67:F67" si="314">(0*100)/1</f>
        <v>0</v>
      </c>
      <c r="C67" s="5">
        <f t="shared" si="314"/>
        <v>0</v>
      </c>
      <c r="D67" s="5">
        <f t="shared" si="314"/>
        <v>0</v>
      </c>
      <c r="E67" s="5">
        <f t="shared" si="314"/>
        <v>0</v>
      </c>
      <c r="F67" s="5">
        <f t="shared" si="314"/>
        <v>0</v>
      </c>
      <c r="G67" s="5">
        <f t="shared" si="219"/>
        <v>100</v>
      </c>
      <c r="H67" s="5">
        <f t="shared" si="244"/>
        <v>0</v>
      </c>
      <c r="I67" s="5">
        <f t="shared" ref="I67:M67" si="315">(0*100)/1</f>
        <v>0</v>
      </c>
      <c r="J67" s="5">
        <f t="shared" si="315"/>
        <v>0</v>
      </c>
      <c r="K67" s="5">
        <f t="shared" si="315"/>
        <v>0</v>
      </c>
      <c r="L67" s="5">
        <f t="shared" si="315"/>
        <v>0</v>
      </c>
      <c r="M67" s="5">
        <f t="shared" si="315"/>
        <v>0</v>
      </c>
      <c r="N67" s="5">
        <f>(1*100)/1</f>
        <v>100</v>
      </c>
      <c r="O67" s="5">
        <f t="shared" ref="O67:U67" si="316">(0*100)/1</f>
        <v>0</v>
      </c>
      <c r="P67" s="5">
        <f t="shared" si="316"/>
        <v>0</v>
      </c>
      <c r="Q67" s="5">
        <f t="shared" si="316"/>
        <v>0</v>
      </c>
      <c r="R67" s="5">
        <f t="shared" si="316"/>
        <v>0</v>
      </c>
      <c r="S67" s="5">
        <f t="shared" si="316"/>
        <v>0</v>
      </c>
      <c r="T67" s="5">
        <f t="shared" si="316"/>
        <v>0</v>
      </c>
      <c r="U67" s="5">
        <f t="shared" si="316"/>
        <v>0</v>
      </c>
      <c r="V67" s="5">
        <f t="shared" si="297"/>
        <v>100</v>
      </c>
      <c r="W67" s="5">
        <f t="shared" ref="W67:X67" si="317">(0*100)/1</f>
        <v>0</v>
      </c>
      <c r="X67" s="5">
        <f t="shared" si="317"/>
        <v>0</v>
      </c>
      <c r="Y67" s="5">
        <f t="shared" si="226"/>
        <v>100</v>
      </c>
      <c r="Z67" s="5">
        <f t="shared" si="287"/>
        <v>0</v>
      </c>
      <c r="AA67" s="5">
        <f t="shared" ref="AA67:AF67" si="318">(0*100)/1</f>
        <v>0</v>
      </c>
      <c r="AB67" s="5">
        <f t="shared" si="318"/>
        <v>0</v>
      </c>
      <c r="AC67" s="5">
        <f t="shared" si="318"/>
        <v>0</v>
      </c>
      <c r="AD67" s="5">
        <f t="shared" si="318"/>
        <v>0</v>
      </c>
      <c r="AE67" s="5">
        <f t="shared" si="318"/>
        <v>0</v>
      </c>
      <c r="AF67" s="5">
        <f t="shared" si="318"/>
        <v>0</v>
      </c>
    </row>
    <row r="68" spans="1:32">
      <c r="A68" s="1" t="s">
        <v>16</v>
      </c>
      <c r="B68" s="5">
        <f t="shared" ref="B68:AF68" si="319">(0*100)/1</f>
        <v>0</v>
      </c>
      <c r="C68" s="5">
        <f t="shared" si="319"/>
        <v>0</v>
      </c>
      <c r="D68" s="5">
        <f t="shared" si="319"/>
        <v>0</v>
      </c>
      <c r="E68" s="5">
        <f t="shared" si="319"/>
        <v>0</v>
      </c>
      <c r="F68" s="5">
        <f t="shared" si="319"/>
        <v>0</v>
      </c>
      <c r="G68" s="5">
        <f t="shared" si="319"/>
        <v>0</v>
      </c>
      <c r="H68" s="5">
        <f t="shared" si="319"/>
        <v>0</v>
      </c>
      <c r="I68" s="5">
        <f t="shared" si="319"/>
        <v>0</v>
      </c>
      <c r="J68" s="5">
        <f t="shared" si="319"/>
        <v>0</v>
      </c>
      <c r="K68" s="5">
        <f t="shared" si="319"/>
        <v>0</v>
      </c>
      <c r="L68" s="5">
        <f t="shared" si="319"/>
        <v>0</v>
      </c>
      <c r="M68" s="5">
        <f t="shared" si="319"/>
        <v>0</v>
      </c>
      <c r="N68" s="5">
        <f t="shared" si="319"/>
        <v>0</v>
      </c>
      <c r="O68" s="5">
        <f t="shared" si="319"/>
        <v>0</v>
      </c>
      <c r="P68" s="5">
        <f t="shared" si="319"/>
        <v>0</v>
      </c>
      <c r="Q68" s="5">
        <f t="shared" si="319"/>
        <v>0</v>
      </c>
      <c r="R68" s="5">
        <f t="shared" si="319"/>
        <v>0</v>
      </c>
      <c r="S68" s="5">
        <f t="shared" si="319"/>
        <v>0</v>
      </c>
      <c r="T68" s="5">
        <f t="shared" si="319"/>
        <v>0</v>
      </c>
      <c r="U68" s="5">
        <f t="shared" si="319"/>
        <v>0</v>
      </c>
      <c r="V68" s="5">
        <f t="shared" si="319"/>
        <v>0</v>
      </c>
      <c r="W68" s="5">
        <f t="shared" si="319"/>
        <v>0</v>
      </c>
      <c r="X68" s="5">
        <f t="shared" si="319"/>
        <v>0</v>
      </c>
      <c r="Y68" s="5">
        <f t="shared" si="319"/>
        <v>0</v>
      </c>
      <c r="Z68" s="5">
        <f t="shared" si="319"/>
        <v>0</v>
      </c>
      <c r="AA68" s="5">
        <f t="shared" si="319"/>
        <v>0</v>
      </c>
      <c r="AB68" s="5">
        <f t="shared" si="319"/>
        <v>0</v>
      </c>
      <c r="AC68" s="5">
        <f t="shared" si="319"/>
        <v>0</v>
      </c>
      <c r="AD68" s="5">
        <f t="shared" si="319"/>
        <v>0</v>
      </c>
      <c r="AE68" s="5">
        <f t="shared" si="319"/>
        <v>0</v>
      </c>
      <c r="AF68" s="5">
        <f t="shared" si="319"/>
        <v>0</v>
      </c>
    </row>
    <row r="69" spans="1:32">
      <c r="A69" s="1" t="s">
        <v>17</v>
      </c>
      <c r="B69" s="5">
        <f t="shared" ref="B69:AF69" si="320">(0*100)/1</f>
        <v>0</v>
      </c>
      <c r="C69" s="5">
        <f t="shared" si="320"/>
        <v>0</v>
      </c>
      <c r="D69" s="5">
        <f t="shared" si="320"/>
        <v>0</v>
      </c>
      <c r="E69" s="5">
        <f t="shared" si="320"/>
        <v>0</v>
      </c>
      <c r="F69" s="5">
        <f t="shared" si="320"/>
        <v>0</v>
      </c>
      <c r="G69" s="5">
        <f t="shared" si="320"/>
        <v>0</v>
      </c>
      <c r="H69" s="5">
        <f t="shared" si="320"/>
        <v>0</v>
      </c>
      <c r="I69" s="5">
        <f t="shared" si="320"/>
        <v>0</v>
      </c>
      <c r="J69" s="5">
        <f t="shared" si="320"/>
        <v>0</v>
      </c>
      <c r="K69" s="5">
        <f t="shared" si="320"/>
        <v>0</v>
      </c>
      <c r="L69" s="5">
        <f t="shared" si="320"/>
        <v>0</v>
      </c>
      <c r="M69" s="5">
        <f t="shared" si="320"/>
        <v>0</v>
      </c>
      <c r="N69" s="5">
        <f t="shared" si="320"/>
        <v>0</v>
      </c>
      <c r="O69" s="5">
        <f t="shared" si="320"/>
        <v>0</v>
      </c>
      <c r="P69" s="5">
        <f t="shared" si="320"/>
        <v>0</v>
      </c>
      <c r="Q69" s="5">
        <f t="shared" si="320"/>
        <v>0</v>
      </c>
      <c r="R69" s="5">
        <f t="shared" si="320"/>
        <v>0</v>
      </c>
      <c r="S69" s="5">
        <f t="shared" si="320"/>
        <v>0</v>
      </c>
      <c r="T69" s="5">
        <f t="shared" si="320"/>
        <v>0</v>
      </c>
      <c r="U69" s="5">
        <f t="shared" si="320"/>
        <v>0</v>
      </c>
      <c r="V69" s="5">
        <f t="shared" si="320"/>
        <v>0</v>
      </c>
      <c r="W69" s="5">
        <f t="shared" si="320"/>
        <v>0</v>
      </c>
      <c r="X69" s="5">
        <f t="shared" si="320"/>
        <v>0</v>
      </c>
      <c r="Y69" s="5">
        <f t="shared" si="320"/>
        <v>0</v>
      </c>
      <c r="Z69" s="5">
        <f t="shared" si="320"/>
        <v>0</v>
      </c>
      <c r="AA69" s="5">
        <f t="shared" si="320"/>
        <v>0</v>
      </c>
      <c r="AB69" s="5">
        <f t="shared" si="320"/>
        <v>0</v>
      </c>
      <c r="AC69" s="5">
        <f t="shared" si="320"/>
        <v>0</v>
      </c>
      <c r="AD69" s="5">
        <f t="shared" si="320"/>
        <v>0</v>
      </c>
      <c r="AE69" s="5">
        <f t="shared" si="320"/>
        <v>0</v>
      </c>
      <c r="AF69" s="5">
        <f t="shared" si="320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21">(0*100)/1</f>
        <v>0</v>
      </c>
      <c r="C72" s="5">
        <f t="shared" si="321"/>
        <v>0</v>
      </c>
      <c r="D72" s="5">
        <f t="shared" si="321"/>
        <v>0</v>
      </c>
      <c r="E72" s="5">
        <f t="shared" si="321"/>
        <v>0</v>
      </c>
      <c r="F72" s="5">
        <f t="shared" si="321"/>
        <v>0</v>
      </c>
      <c r="G72" s="5">
        <f t="shared" si="321"/>
        <v>0</v>
      </c>
      <c r="H72" s="5">
        <f t="shared" si="321"/>
        <v>0</v>
      </c>
      <c r="I72" s="5">
        <f t="shared" si="321"/>
        <v>0</v>
      </c>
      <c r="J72" s="5">
        <f t="shared" si="321"/>
        <v>0</v>
      </c>
      <c r="K72" s="5">
        <f t="shared" si="321"/>
        <v>0</v>
      </c>
      <c r="L72" s="5">
        <f t="shared" si="321"/>
        <v>0</v>
      </c>
      <c r="M72" s="5">
        <f t="shared" si="321"/>
        <v>0</v>
      </c>
      <c r="N72" s="5">
        <f t="shared" si="321"/>
        <v>0</v>
      </c>
      <c r="O72" s="5">
        <f t="shared" si="321"/>
        <v>0</v>
      </c>
      <c r="P72" s="5">
        <f t="shared" si="321"/>
        <v>0</v>
      </c>
      <c r="Q72" s="5">
        <f t="shared" si="321"/>
        <v>0</v>
      </c>
      <c r="R72" s="5">
        <f t="shared" si="321"/>
        <v>0</v>
      </c>
      <c r="S72" s="5">
        <f t="shared" si="321"/>
        <v>0</v>
      </c>
      <c r="T72" s="5">
        <f t="shared" si="321"/>
        <v>0</v>
      </c>
      <c r="U72" s="5">
        <f t="shared" si="321"/>
        <v>0</v>
      </c>
      <c r="V72" s="5">
        <f t="shared" si="321"/>
        <v>0</v>
      </c>
      <c r="W72" s="5">
        <f t="shared" si="321"/>
        <v>0</v>
      </c>
      <c r="X72" s="5">
        <f t="shared" si="321"/>
        <v>0</v>
      </c>
      <c r="Y72" s="5">
        <f t="shared" si="321"/>
        <v>0</v>
      </c>
      <c r="Z72" s="5">
        <f t="shared" si="321"/>
        <v>0</v>
      </c>
      <c r="AA72" s="5">
        <f t="shared" si="321"/>
        <v>0</v>
      </c>
      <c r="AB72" s="5">
        <f t="shared" si="321"/>
        <v>0</v>
      </c>
      <c r="AC72" s="5">
        <f t="shared" si="321"/>
        <v>0</v>
      </c>
      <c r="AD72" s="5">
        <f t="shared" si="321"/>
        <v>0</v>
      </c>
      <c r="AE72" s="5">
        <f t="shared" si="321"/>
        <v>0</v>
      </c>
      <c r="AF72" s="5">
        <f t="shared" si="321"/>
        <v>0</v>
      </c>
    </row>
    <row r="73" spans="1:32">
      <c r="A73" s="1" t="s">
        <v>3</v>
      </c>
      <c r="B73" s="5">
        <f t="shared" ref="B73:AA73" si="322">(0*100)/1</f>
        <v>0</v>
      </c>
      <c r="C73" s="5">
        <f t="shared" si="322"/>
        <v>0</v>
      </c>
      <c r="D73" s="5">
        <f t="shared" si="322"/>
        <v>0</v>
      </c>
      <c r="E73" s="5">
        <f t="shared" si="322"/>
        <v>0</v>
      </c>
      <c r="F73" s="5">
        <f t="shared" si="322"/>
        <v>0</v>
      </c>
      <c r="G73" s="5">
        <f t="shared" si="322"/>
        <v>0</v>
      </c>
      <c r="H73" s="5">
        <f t="shared" si="322"/>
        <v>0</v>
      </c>
      <c r="I73" s="5">
        <f t="shared" si="322"/>
        <v>0</v>
      </c>
      <c r="J73" s="5">
        <f t="shared" si="322"/>
        <v>0</v>
      </c>
      <c r="K73" s="5">
        <f t="shared" si="322"/>
        <v>0</v>
      </c>
      <c r="L73" s="5">
        <f t="shared" si="322"/>
        <v>0</v>
      </c>
      <c r="M73" s="5">
        <f t="shared" si="322"/>
        <v>0</v>
      </c>
      <c r="N73" s="5">
        <f t="shared" si="322"/>
        <v>0</v>
      </c>
      <c r="O73" s="5">
        <f t="shared" si="322"/>
        <v>0</v>
      </c>
      <c r="P73" s="5">
        <f t="shared" si="322"/>
        <v>0</v>
      </c>
      <c r="Q73" s="5">
        <f t="shared" si="322"/>
        <v>0</v>
      </c>
      <c r="R73" s="5">
        <f t="shared" si="322"/>
        <v>0</v>
      </c>
      <c r="S73" s="5">
        <f t="shared" si="322"/>
        <v>0</v>
      </c>
      <c r="T73" s="5">
        <f t="shared" si="322"/>
        <v>0</v>
      </c>
      <c r="U73" s="5">
        <f t="shared" si="322"/>
        <v>0</v>
      </c>
      <c r="V73" s="5">
        <f t="shared" si="322"/>
        <v>0</v>
      </c>
      <c r="W73" s="5">
        <f t="shared" si="322"/>
        <v>0</v>
      </c>
      <c r="X73" s="5">
        <f t="shared" si="322"/>
        <v>0</v>
      </c>
      <c r="Y73" s="5">
        <f t="shared" si="322"/>
        <v>0</v>
      </c>
      <c r="Z73" s="5">
        <f t="shared" si="322"/>
        <v>0</v>
      </c>
      <c r="AA73" s="5">
        <f t="shared" si="322"/>
        <v>0</v>
      </c>
      <c r="AB73" s="5">
        <f t="shared" ref="AB73:AB75" si="323">(1*100)/1</f>
        <v>100</v>
      </c>
      <c r="AC73" s="5">
        <f t="shared" ref="AC73:AF73" si="324">(0*100)/1</f>
        <v>0</v>
      </c>
      <c r="AD73" s="5">
        <f t="shared" si="324"/>
        <v>0</v>
      </c>
      <c r="AE73" s="5">
        <f t="shared" si="324"/>
        <v>0</v>
      </c>
      <c r="AF73" s="5">
        <f t="shared" si="324"/>
        <v>0</v>
      </c>
    </row>
    <row r="74" spans="1:32">
      <c r="A74" s="1" t="s">
        <v>4</v>
      </c>
      <c r="B74" s="5">
        <f t="shared" ref="B74:AA74" si="325">(0*100)/1</f>
        <v>0</v>
      </c>
      <c r="C74" s="5">
        <f t="shared" si="325"/>
        <v>0</v>
      </c>
      <c r="D74" s="5">
        <f t="shared" si="325"/>
        <v>0</v>
      </c>
      <c r="E74" s="5">
        <f t="shared" si="325"/>
        <v>0</v>
      </c>
      <c r="F74" s="5">
        <f t="shared" si="325"/>
        <v>0</v>
      </c>
      <c r="G74" s="5">
        <f t="shared" si="325"/>
        <v>0</v>
      </c>
      <c r="H74" s="5">
        <f t="shared" si="325"/>
        <v>0</v>
      </c>
      <c r="I74" s="5">
        <f t="shared" si="325"/>
        <v>0</v>
      </c>
      <c r="J74" s="5">
        <f t="shared" si="325"/>
        <v>0</v>
      </c>
      <c r="K74" s="5">
        <f t="shared" si="325"/>
        <v>0</v>
      </c>
      <c r="L74" s="5">
        <f t="shared" si="325"/>
        <v>0</v>
      </c>
      <c r="M74" s="5">
        <f t="shared" si="325"/>
        <v>0</v>
      </c>
      <c r="N74" s="5">
        <f t="shared" si="325"/>
        <v>0</v>
      </c>
      <c r="O74" s="5">
        <f t="shared" si="325"/>
        <v>0</v>
      </c>
      <c r="P74" s="5">
        <f t="shared" si="325"/>
        <v>0</v>
      </c>
      <c r="Q74" s="5">
        <f t="shared" si="325"/>
        <v>0</v>
      </c>
      <c r="R74" s="5">
        <f t="shared" si="325"/>
        <v>0</v>
      </c>
      <c r="S74" s="5">
        <f t="shared" si="325"/>
        <v>0</v>
      </c>
      <c r="T74" s="5">
        <f t="shared" si="325"/>
        <v>0</v>
      </c>
      <c r="U74" s="5">
        <f t="shared" si="325"/>
        <v>0</v>
      </c>
      <c r="V74" s="5">
        <f t="shared" si="325"/>
        <v>0</v>
      </c>
      <c r="W74" s="5">
        <f t="shared" si="325"/>
        <v>0</v>
      </c>
      <c r="X74" s="5">
        <f t="shared" si="325"/>
        <v>0</v>
      </c>
      <c r="Y74" s="5">
        <f t="shared" si="325"/>
        <v>0</v>
      </c>
      <c r="Z74" s="5">
        <f t="shared" si="325"/>
        <v>0</v>
      </c>
      <c r="AA74" s="5">
        <f t="shared" si="325"/>
        <v>0</v>
      </c>
      <c r="AB74" s="5">
        <f t="shared" si="323"/>
        <v>100</v>
      </c>
      <c r="AC74" s="5">
        <f t="shared" ref="AC74:AC75" si="326">(1*100)/1</f>
        <v>100</v>
      </c>
      <c r="AD74" s="5">
        <f t="shared" ref="AD74:AF74" si="327">(0*100)/1</f>
        <v>0</v>
      </c>
      <c r="AE74" s="5">
        <f t="shared" si="327"/>
        <v>0</v>
      </c>
      <c r="AF74" s="5">
        <f t="shared" si="327"/>
        <v>0</v>
      </c>
    </row>
    <row r="75" spans="1:32">
      <c r="A75" s="1" t="s">
        <v>5</v>
      </c>
      <c r="B75" s="5">
        <f>(1*100)/1</f>
        <v>100</v>
      </c>
      <c r="C75" s="5">
        <f t="shared" ref="C75:H75" si="328">(0*100)/1</f>
        <v>0</v>
      </c>
      <c r="D75" s="5">
        <f t="shared" si="328"/>
        <v>0</v>
      </c>
      <c r="E75" s="5">
        <f t="shared" si="328"/>
        <v>0</v>
      </c>
      <c r="F75" s="5">
        <f t="shared" si="328"/>
        <v>0</v>
      </c>
      <c r="G75" s="5">
        <f t="shared" si="328"/>
        <v>0</v>
      </c>
      <c r="H75" s="5">
        <f t="shared" si="328"/>
        <v>0</v>
      </c>
      <c r="I75" s="5">
        <f t="shared" ref="I75:I78" si="329">(1*100)/1</f>
        <v>100</v>
      </c>
      <c r="J75" s="5">
        <f t="shared" ref="J75:N75" si="330">(0*100)/1</f>
        <v>0</v>
      </c>
      <c r="K75" s="5">
        <f t="shared" si="330"/>
        <v>0</v>
      </c>
      <c r="L75" s="5">
        <f t="shared" si="330"/>
        <v>0</v>
      </c>
      <c r="M75" s="5">
        <f t="shared" si="330"/>
        <v>0</v>
      </c>
      <c r="N75" s="5">
        <f t="shared" si="330"/>
        <v>0</v>
      </c>
      <c r="O75" s="5">
        <f t="shared" ref="O75:O76" si="331">(1*100)/1</f>
        <v>100</v>
      </c>
      <c r="P75" s="5">
        <f t="shared" ref="P75:P76" si="332">(0*100)/1</f>
        <v>0</v>
      </c>
      <c r="Q75" s="5">
        <f>(1*100)/1</f>
        <v>100</v>
      </c>
      <c r="R75" s="5">
        <f t="shared" ref="R75:S75" si="333">(0*100)/1</f>
        <v>0</v>
      </c>
      <c r="S75" s="5">
        <f t="shared" si="333"/>
        <v>0</v>
      </c>
      <c r="T75" s="5">
        <f t="shared" ref="T75:U75" si="334">(1*100)/1</f>
        <v>100</v>
      </c>
      <c r="U75" s="5">
        <f t="shared" si="334"/>
        <v>100</v>
      </c>
      <c r="V75" s="5">
        <f t="shared" ref="V75:V76" si="335">(0*100)/1</f>
        <v>0</v>
      </c>
      <c r="W75" s="5">
        <f t="shared" ref="W75:X75" si="336">(1*100)/1</f>
        <v>100</v>
      </c>
      <c r="X75" s="5">
        <f t="shared" si="336"/>
        <v>100</v>
      </c>
      <c r="Y75" s="5">
        <f t="shared" ref="Y75:AA75" si="337">(0*100)/1</f>
        <v>0</v>
      </c>
      <c r="Z75" s="5">
        <f t="shared" si="337"/>
        <v>0</v>
      </c>
      <c r="AA75" s="5">
        <f t="shared" si="337"/>
        <v>0</v>
      </c>
      <c r="AB75" s="5">
        <f t="shared" si="323"/>
        <v>100</v>
      </c>
      <c r="AC75" s="5">
        <f t="shared" si="326"/>
        <v>100</v>
      </c>
      <c r="AD75" s="5">
        <f t="shared" ref="AD75:AF75" si="338">(0*100)/1</f>
        <v>0</v>
      </c>
      <c r="AE75" s="5">
        <f t="shared" si="338"/>
        <v>0</v>
      </c>
      <c r="AF75" s="5">
        <f t="shared" si="338"/>
        <v>0</v>
      </c>
    </row>
    <row r="76" spans="1:32">
      <c r="A76" s="1" t="s">
        <v>6</v>
      </c>
      <c r="B76" s="5">
        <f t="shared" ref="B76:C76" si="339">(0*100)/1</f>
        <v>0</v>
      </c>
      <c r="C76" s="5">
        <f t="shared" si="339"/>
        <v>0</v>
      </c>
      <c r="D76" s="5">
        <f t="shared" ref="D76:D77" si="340">(1*100)/1</f>
        <v>100</v>
      </c>
      <c r="E76" s="5">
        <f>(0*100)/1</f>
        <v>0</v>
      </c>
      <c r="F76" s="5">
        <f>(1*100)/1</f>
        <v>100</v>
      </c>
      <c r="G76" s="5">
        <f t="shared" ref="G76:H76" si="341">(0*100)/1</f>
        <v>0</v>
      </c>
      <c r="H76" s="5">
        <f t="shared" si="341"/>
        <v>0</v>
      </c>
      <c r="I76" s="5">
        <f t="shared" si="329"/>
        <v>100</v>
      </c>
      <c r="J76" s="5">
        <f t="shared" ref="J76:N76" si="342">(0*100)/1</f>
        <v>0</v>
      </c>
      <c r="K76" s="5">
        <f t="shared" si="342"/>
        <v>0</v>
      </c>
      <c r="L76" s="5">
        <f t="shared" si="342"/>
        <v>0</v>
      </c>
      <c r="M76" s="5">
        <f t="shared" si="342"/>
        <v>0</v>
      </c>
      <c r="N76" s="5">
        <f t="shared" si="342"/>
        <v>0</v>
      </c>
      <c r="O76" s="5">
        <f t="shared" si="331"/>
        <v>100</v>
      </c>
      <c r="P76" s="5">
        <f t="shared" si="332"/>
        <v>0</v>
      </c>
      <c r="Q76" s="5">
        <f t="shared" ref="Q76:S76" si="343">(0*100)/1</f>
        <v>0</v>
      </c>
      <c r="R76" s="5">
        <f t="shared" si="343"/>
        <v>0</v>
      </c>
      <c r="S76" s="5">
        <f t="shared" si="343"/>
        <v>0</v>
      </c>
      <c r="T76" s="5">
        <f t="shared" ref="T76:U76" si="344">(1*100)/1</f>
        <v>100</v>
      </c>
      <c r="U76" s="5">
        <f t="shared" si="344"/>
        <v>100</v>
      </c>
      <c r="V76" s="5">
        <f t="shared" si="335"/>
        <v>0</v>
      </c>
      <c r="W76" s="5">
        <f t="shared" ref="W76:X76" si="345">(1*100)/1</f>
        <v>100</v>
      </c>
      <c r="X76" s="5">
        <f t="shared" si="345"/>
        <v>100</v>
      </c>
      <c r="Y76" s="5">
        <f t="shared" ref="Y76:Z76" si="346">(0*100)/1</f>
        <v>0</v>
      </c>
      <c r="Z76" s="5">
        <f t="shared" si="346"/>
        <v>0</v>
      </c>
      <c r="AA76" s="5">
        <f t="shared" ref="AA76:AC76" si="347">(1*100)/1</f>
        <v>100</v>
      </c>
      <c r="AB76" s="5">
        <f t="shared" si="347"/>
        <v>100</v>
      </c>
      <c r="AC76" s="5">
        <f t="shared" si="347"/>
        <v>100</v>
      </c>
      <c r="AD76" s="5">
        <f t="shared" ref="AD76:AF76" si="348">(0*100)/1</f>
        <v>0</v>
      </c>
      <c r="AE76" s="5">
        <f t="shared" si="348"/>
        <v>0</v>
      </c>
      <c r="AF76" s="5">
        <f t="shared" si="348"/>
        <v>0</v>
      </c>
    </row>
    <row r="77" spans="1:32">
      <c r="A77" s="1" t="s">
        <v>7</v>
      </c>
      <c r="B77" s="5">
        <f t="shared" ref="B77:C77" si="349">(0*100)/1</f>
        <v>0</v>
      </c>
      <c r="C77" s="5">
        <f t="shared" si="349"/>
        <v>0</v>
      </c>
      <c r="D77" s="5">
        <f t="shared" si="340"/>
        <v>100</v>
      </c>
      <c r="E77" s="5">
        <f t="shared" ref="E77:F77" si="350">(1*100)/1</f>
        <v>100</v>
      </c>
      <c r="F77" s="5">
        <f t="shared" si="350"/>
        <v>100</v>
      </c>
      <c r="G77" s="5">
        <f t="shared" ref="G77:H77" si="351">(0*100)/1</f>
        <v>0</v>
      </c>
      <c r="H77" s="5">
        <f t="shared" si="351"/>
        <v>0</v>
      </c>
      <c r="I77" s="5">
        <f t="shared" si="329"/>
        <v>100</v>
      </c>
      <c r="J77" s="5">
        <f t="shared" ref="J77:K77" si="352">(0*100)/1</f>
        <v>0</v>
      </c>
      <c r="K77" s="5">
        <f t="shared" si="352"/>
        <v>0</v>
      </c>
      <c r="L77" s="5">
        <f>(1*100)/1</f>
        <v>100</v>
      </c>
      <c r="M77" s="5">
        <f t="shared" ref="M77:P77" si="353">(0*100)/1</f>
        <v>0</v>
      </c>
      <c r="N77" s="5">
        <f t="shared" si="353"/>
        <v>0</v>
      </c>
      <c r="O77" s="5">
        <f t="shared" si="353"/>
        <v>0</v>
      </c>
      <c r="P77" s="5">
        <f t="shared" si="353"/>
        <v>0</v>
      </c>
      <c r="Q77" s="5">
        <f>(1*100)/1</f>
        <v>100</v>
      </c>
      <c r="R77" s="5">
        <f t="shared" ref="R77:S77" si="354">(0*100)/1</f>
        <v>0</v>
      </c>
      <c r="S77" s="5">
        <f t="shared" si="354"/>
        <v>0</v>
      </c>
      <c r="T77" s="5">
        <f t="shared" ref="T77:T78" si="355">(1*100)/1</f>
        <v>100</v>
      </c>
      <c r="U77" s="5">
        <f t="shared" ref="U77:V77" si="356">(0*100)/1</f>
        <v>0</v>
      </c>
      <c r="V77" s="5">
        <f t="shared" si="356"/>
        <v>0</v>
      </c>
      <c r="W77" s="5">
        <f t="shared" ref="W77:W78" si="357">(1*100)/1</f>
        <v>100</v>
      </c>
      <c r="X77" s="5">
        <f t="shared" ref="X77:Y77" si="358">(0*100)/1</f>
        <v>0</v>
      </c>
      <c r="Y77" s="5">
        <f t="shared" si="358"/>
        <v>0</v>
      </c>
      <c r="Z77" s="5">
        <f t="shared" ref="Z77:AA77" si="359">(1*100)/1</f>
        <v>100</v>
      </c>
      <c r="AA77" s="5">
        <f t="shared" si="359"/>
        <v>100</v>
      </c>
      <c r="AB77" s="5">
        <f t="shared" ref="AB77:AB80" si="360">(0*100)/1</f>
        <v>0</v>
      </c>
      <c r="AC77" s="5">
        <f>(1*100)/1</f>
        <v>100</v>
      </c>
      <c r="AD77" s="5">
        <f t="shared" ref="AD77:AF77" si="361">(0*100)/1</f>
        <v>0</v>
      </c>
      <c r="AE77" s="5">
        <f t="shared" si="361"/>
        <v>0</v>
      </c>
      <c r="AF77" s="5">
        <f t="shared" si="361"/>
        <v>0</v>
      </c>
    </row>
    <row r="78" spans="1:32">
      <c r="A78" s="1" t="s">
        <v>8</v>
      </c>
      <c r="B78" s="5">
        <f t="shared" ref="B78:H78" si="362">(0*100)/1</f>
        <v>0</v>
      </c>
      <c r="C78" s="5">
        <f t="shared" si="362"/>
        <v>0</v>
      </c>
      <c r="D78" s="5">
        <f t="shared" si="362"/>
        <v>0</v>
      </c>
      <c r="E78" s="5">
        <f t="shared" si="362"/>
        <v>0</v>
      </c>
      <c r="F78" s="5">
        <f t="shared" si="362"/>
        <v>0</v>
      </c>
      <c r="G78" s="5">
        <f t="shared" si="362"/>
        <v>0</v>
      </c>
      <c r="H78" s="5">
        <f t="shared" si="362"/>
        <v>0</v>
      </c>
      <c r="I78" s="5">
        <f t="shared" si="329"/>
        <v>100</v>
      </c>
      <c r="J78" s="5">
        <f>(0*100)/1</f>
        <v>0</v>
      </c>
      <c r="K78" s="5">
        <f t="shared" ref="K78:L78" si="363">(1*100)/1</f>
        <v>100</v>
      </c>
      <c r="L78" s="5">
        <f t="shared" si="363"/>
        <v>100</v>
      </c>
      <c r="M78" s="5">
        <f t="shared" ref="M78:O78" si="364">(0*100)/1</f>
        <v>0</v>
      </c>
      <c r="N78" s="5">
        <f t="shared" si="364"/>
        <v>0</v>
      </c>
      <c r="O78" s="5">
        <f t="shared" si="364"/>
        <v>0</v>
      </c>
      <c r="P78" s="5">
        <f t="shared" ref="P78:Q78" si="365">(1*100)/1</f>
        <v>100</v>
      </c>
      <c r="Q78" s="5">
        <f t="shared" si="365"/>
        <v>100</v>
      </c>
      <c r="R78" s="5">
        <f t="shared" ref="R78:S78" si="366">(0*100)/1</f>
        <v>0</v>
      </c>
      <c r="S78" s="5">
        <f t="shared" si="366"/>
        <v>0</v>
      </c>
      <c r="T78" s="5">
        <f t="shared" si="355"/>
        <v>100</v>
      </c>
      <c r="U78" s="5">
        <f t="shared" ref="U78:V78" si="367">(0*100)/1</f>
        <v>0</v>
      </c>
      <c r="V78" s="5">
        <f t="shared" si="367"/>
        <v>0</v>
      </c>
      <c r="W78" s="5">
        <f t="shared" si="357"/>
        <v>100</v>
      </c>
      <c r="X78" s="5">
        <f t="shared" ref="X78:Y78" si="368">(0*100)/1</f>
        <v>0</v>
      </c>
      <c r="Y78" s="5">
        <f t="shared" si="368"/>
        <v>0</v>
      </c>
      <c r="Z78" s="5">
        <f t="shared" ref="Z78:AA78" si="369">(1*100)/1</f>
        <v>100</v>
      </c>
      <c r="AA78" s="5">
        <f t="shared" si="369"/>
        <v>100</v>
      </c>
      <c r="AB78" s="5">
        <f t="shared" si="360"/>
        <v>0</v>
      </c>
      <c r="AC78" s="5">
        <f t="shared" ref="AC78:AF78" si="370">(0*100)/1</f>
        <v>0</v>
      </c>
      <c r="AD78" s="5">
        <f t="shared" si="370"/>
        <v>0</v>
      </c>
      <c r="AE78" s="5">
        <f t="shared" si="370"/>
        <v>0</v>
      </c>
      <c r="AF78" s="5">
        <f t="shared" si="370"/>
        <v>0</v>
      </c>
    </row>
    <row r="79" spans="1:32">
      <c r="A79" s="1" t="s">
        <v>9</v>
      </c>
      <c r="B79" s="5">
        <f t="shared" ref="B79:B81" si="371">(1*100)/1</f>
        <v>100</v>
      </c>
      <c r="C79" s="5">
        <f t="shared" ref="C79:C81" si="372">(0*100)/1</f>
        <v>0</v>
      </c>
      <c r="D79" s="5">
        <f t="shared" ref="D79:D80" si="373">(1*100)/1</f>
        <v>100</v>
      </c>
      <c r="E79" s="5">
        <f t="shared" ref="E79:E80" si="374">(0*100)/1</f>
        <v>0</v>
      </c>
      <c r="F79" s="5">
        <f t="shared" ref="F79:F80" si="375">(1*100)/1</f>
        <v>100</v>
      </c>
      <c r="G79" s="5">
        <f t="shared" ref="G79:I79" si="376">(0*100)/1</f>
        <v>0</v>
      </c>
      <c r="H79" s="5">
        <f t="shared" si="376"/>
        <v>0</v>
      </c>
      <c r="I79" s="5">
        <f t="shared" si="376"/>
        <v>0</v>
      </c>
      <c r="J79" s="5">
        <f t="shared" ref="J79:J81" si="377">(1*100)/1</f>
        <v>100</v>
      </c>
      <c r="K79" s="5">
        <f t="shared" ref="K79:L79" si="378">(0*100)/1</f>
        <v>0</v>
      </c>
      <c r="L79" s="5">
        <f t="shared" si="378"/>
        <v>0</v>
      </c>
      <c r="M79" s="5">
        <f t="shared" ref="M79:M80" si="379">(1*100)/1</f>
        <v>100</v>
      </c>
      <c r="N79" s="5">
        <f t="shared" ref="N79:P79" si="380">(0*100)/1</f>
        <v>0</v>
      </c>
      <c r="O79" s="5">
        <f t="shared" si="380"/>
        <v>0</v>
      </c>
      <c r="P79" s="5">
        <f t="shared" si="380"/>
        <v>0</v>
      </c>
      <c r="Q79" s="5">
        <f t="shared" ref="Q79:Q85" si="381">(1*100)/1</f>
        <v>100</v>
      </c>
      <c r="R79" s="5">
        <f t="shared" ref="R79:Y79" si="382">(0*100)/1</f>
        <v>0</v>
      </c>
      <c r="S79" s="5">
        <f t="shared" si="382"/>
        <v>0</v>
      </c>
      <c r="T79" s="5">
        <f t="shared" si="382"/>
        <v>0</v>
      </c>
      <c r="U79" s="5">
        <f t="shared" si="382"/>
        <v>0</v>
      </c>
      <c r="V79" s="5">
        <f t="shared" si="382"/>
        <v>0</v>
      </c>
      <c r="W79" s="5">
        <f t="shared" si="382"/>
        <v>0</v>
      </c>
      <c r="X79" s="5">
        <f t="shared" si="382"/>
        <v>0</v>
      </c>
      <c r="Y79" s="5">
        <f t="shared" si="382"/>
        <v>0</v>
      </c>
      <c r="Z79" s="5">
        <f t="shared" ref="Z79:AA79" si="383">(1*100)/1</f>
        <v>100</v>
      </c>
      <c r="AA79" s="5">
        <f t="shared" si="383"/>
        <v>100</v>
      </c>
      <c r="AB79" s="5">
        <f t="shared" si="360"/>
        <v>0</v>
      </c>
      <c r="AC79" s="5">
        <f t="shared" ref="AC79:AF79" si="384">(0*100)/1</f>
        <v>0</v>
      </c>
      <c r="AD79" s="5">
        <f t="shared" si="384"/>
        <v>0</v>
      </c>
      <c r="AE79" s="5">
        <f t="shared" si="384"/>
        <v>0</v>
      </c>
      <c r="AF79" s="5">
        <f t="shared" si="384"/>
        <v>0</v>
      </c>
    </row>
    <row r="80" spans="1:32">
      <c r="A80" s="1" t="s">
        <v>10</v>
      </c>
      <c r="B80" s="5">
        <f t="shared" si="371"/>
        <v>100</v>
      </c>
      <c r="C80" s="5">
        <f t="shared" si="372"/>
        <v>0</v>
      </c>
      <c r="D80" s="5">
        <f t="shared" si="373"/>
        <v>100</v>
      </c>
      <c r="E80" s="5">
        <f t="shared" si="374"/>
        <v>0</v>
      </c>
      <c r="F80" s="5">
        <f t="shared" si="375"/>
        <v>100</v>
      </c>
      <c r="G80" s="5">
        <f t="shared" ref="G80:I80" si="385">(0*100)/1</f>
        <v>0</v>
      </c>
      <c r="H80" s="5">
        <f t="shared" si="385"/>
        <v>0</v>
      </c>
      <c r="I80" s="5">
        <f t="shared" si="385"/>
        <v>0</v>
      </c>
      <c r="J80" s="5">
        <f t="shared" si="377"/>
        <v>100</v>
      </c>
      <c r="K80" s="5">
        <f t="shared" ref="K80:L80" si="386">(0*100)/1</f>
        <v>0</v>
      </c>
      <c r="L80" s="5">
        <f t="shared" si="386"/>
        <v>0</v>
      </c>
      <c r="M80" s="5">
        <f t="shared" si="379"/>
        <v>100</v>
      </c>
      <c r="N80" s="5">
        <f t="shared" ref="N80:P80" si="387">(0*100)/1</f>
        <v>0</v>
      </c>
      <c r="O80" s="5">
        <f t="shared" si="387"/>
        <v>0</v>
      </c>
      <c r="P80" s="5">
        <f t="shared" si="387"/>
        <v>0</v>
      </c>
      <c r="Q80" s="5">
        <f t="shared" si="381"/>
        <v>100</v>
      </c>
      <c r="R80" s="5">
        <f t="shared" ref="R80:V80" si="388">(0*100)/1</f>
        <v>0</v>
      </c>
      <c r="S80" s="5">
        <f t="shared" si="388"/>
        <v>0</v>
      </c>
      <c r="T80" s="5">
        <f t="shared" si="388"/>
        <v>0</v>
      </c>
      <c r="U80" s="5">
        <f t="shared" si="388"/>
        <v>0</v>
      </c>
      <c r="V80" s="5">
        <f t="shared" si="388"/>
        <v>0</v>
      </c>
      <c r="W80" s="5">
        <f t="shared" ref="W80:W81" si="389">(1*100)/1</f>
        <v>100</v>
      </c>
      <c r="X80" s="5">
        <f t="shared" ref="X80:Z80" si="390">(0*100)/1</f>
        <v>0</v>
      </c>
      <c r="Y80" s="5">
        <f t="shared" si="390"/>
        <v>0</v>
      </c>
      <c r="Z80" s="5">
        <f t="shared" si="390"/>
        <v>0</v>
      </c>
      <c r="AA80" s="5">
        <f t="shared" ref="AA80:AA81" si="391">(1*100)/1</f>
        <v>100</v>
      </c>
      <c r="AB80" s="5">
        <f t="shared" si="360"/>
        <v>0</v>
      </c>
      <c r="AC80" s="5">
        <f t="shared" ref="AC80:AF80" si="392">(0*100)/1</f>
        <v>0</v>
      </c>
      <c r="AD80" s="5">
        <f t="shared" si="392"/>
        <v>0</v>
      </c>
      <c r="AE80" s="5">
        <f t="shared" si="392"/>
        <v>0</v>
      </c>
      <c r="AF80" s="5">
        <f t="shared" si="392"/>
        <v>0</v>
      </c>
    </row>
    <row r="81" spans="1:32">
      <c r="A81" s="1" t="s">
        <v>11</v>
      </c>
      <c r="B81" s="5">
        <f t="shared" si="371"/>
        <v>100</v>
      </c>
      <c r="C81" s="5">
        <f t="shared" si="372"/>
        <v>0</v>
      </c>
      <c r="D81" s="5">
        <f t="shared" ref="D81:I81" si="393">(0*100)/1</f>
        <v>0</v>
      </c>
      <c r="E81" s="5">
        <f t="shared" si="393"/>
        <v>0</v>
      </c>
      <c r="F81" s="5">
        <f t="shared" si="393"/>
        <v>0</v>
      </c>
      <c r="G81" s="5">
        <f t="shared" si="393"/>
        <v>0</v>
      </c>
      <c r="H81" s="5">
        <f t="shared" si="393"/>
        <v>0</v>
      </c>
      <c r="I81" s="5">
        <f t="shared" si="393"/>
        <v>0</v>
      </c>
      <c r="J81" s="5">
        <f t="shared" si="377"/>
        <v>100</v>
      </c>
      <c r="K81" s="5">
        <f t="shared" ref="K81:P81" si="394">(0*100)/1</f>
        <v>0</v>
      </c>
      <c r="L81" s="5">
        <f t="shared" si="394"/>
        <v>0</v>
      </c>
      <c r="M81" s="5">
        <f t="shared" si="394"/>
        <v>0</v>
      </c>
      <c r="N81" s="5">
        <f t="shared" si="394"/>
        <v>0</v>
      </c>
      <c r="O81" s="5">
        <f t="shared" si="394"/>
        <v>0</v>
      </c>
      <c r="P81" s="5">
        <f t="shared" si="394"/>
        <v>0</v>
      </c>
      <c r="Q81" s="5">
        <f t="shared" si="381"/>
        <v>100</v>
      </c>
      <c r="R81" s="5">
        <f t="shared" ref="R81:R82" si="395">(1*100)/1</f>
        <v>100</v>
      </c>
      <c r="S81" s="5">
        <f t="shared" ref="S81:S82" si="396">(0*100)/1</f>
        <v>0</v>
      </c>
      <c r="T81" s="5">
        <f t="shared" ref="T81:T82" si="397">(1*100)/1</f>
        <v>100</v>
      </c>
      <c r="U81" s="5">
        <f t="shared" ref="U81:V81" si="398">(0*100)/1</f>
        <v>0</v>
      </c>
      <c r="V81" s="5">
        <f t="shared" si="398"/>
        <v>0</v>
      </c>
      <c r="W81" s="5">
        <f t="shared" si="389"/>
        <v>100</v>
      </c>
      <c r="X81" s="5">
        <f>(1*100)/1</f>
        <v>100</v>
      </c>
      <c r="Y81" s="5">
        <f t="shared" ref="Y81:Z81" si="399">(0*100)/1</f>
        <v>0</v>
      </c>
      <c r="Z81" s="5">
        <f t="shared" si="399"/>
        <v>0</v>
      </c>
      <c r="AA81" s="5">
        <f t="shared" si="391"/>
        <v>100</v>
      </c>
      <c r="AB81" s="5">
        <f>(1*100)/1</f>
        <v>100</v>
      </c>
      <c r="AC81" s="5">
        <f t="shared" ref="AC81:AF81" si="400">(0*100)/1</f>
        <v>0</v>
      </c>
      <c r="AD81" s="5">
        <f t="shared" si="400"/>
        <v>0</v>
      </c>
      <c r="AE81" s="5">
        <f t="shared" si="400"/>
        <v>0</v>
      </c>
      <c r="AF81" s="5">
        <f t="shared" si="400"/>
        <v>0</v>
      </c>
    </row>
    <row r="82" spans="1:32">
      <c r="A82" s="1" t="s">
        <v>12</v>
      </c>
      <c r="B82" s="5">
        <f t="shared" ref="B82:P82" si="401">(0*100)/1</f>
        <v>0</v>
      </c>
      <c r="C82" s="5">
        <f t="shared" si="401"/>
        <v>0</v>
      </c>
      <c r="D82" s="5">
        <f t="shared" si="401"/>
        <v>0</v>
      </c>
      <c r="E82" s="5">
        <f t="shared" si="401"/>
        <v>0</v>
      </c>
      <c r="F82" s="5">
        <f t="shared" si="401"/>
        <v>0</v>
      </c>
      <c r="G82" s="5">
        <f t="shared" si="401"/>
        <v>0</v>
      </c>
      <c r="H82" s="5">
        <f t="shared" si="401"/>
        <v>0</v>
      </c>
      <c r="I82" s="5">
        <f t="shared" si="401"/>
        <v>0</v>
      </c>
      <c r="J82" s="5">
        <f t="shared" si="401"/>
        <v>0</v>
      </c>
      <c r="K82" s="5">
        <f t="shared" si="401"/>
        <v>0</v>
      </c>
      <c r="L82" s="5">
        <f t="shared" si="401"/>
        <v>0</v>
      </c>
      <c r="M82" s="5">
        <f t="shared" si="401"/>
        <v>0</v>
      </c>
      <c r="N82" s="5">
        <f t="shared" si="401"/>
        <v>0</v>
      </c>
      <c r="O82" s="5">
        <f t="shared" si="401"/>
        <v>0</v>
      </c>
      <c r="P82" s="5">
        <f t="shared" si="401"/>
        <v>0</v>
      </c>
      <c r="Q82" s="5">
        <f t="shared" si="381"/>
        <v>100</v>
      </c>
      <c r="R82" s="5">
        <f t="shared" si="395"/>
        <v>100</v>
      </c>
      <c r="S82" s="5">
        <f t="shared" si="396"/>
        <v>0</v>
      </c>
      <c r="T82" s="5">
        <f t="shared" si="397"/>
        <v>100</v>
      </c>
      <c r="U82" s="5">
        <f t="shared" ref="U82:X82" si="402">(0*100)/1</f>
        <v>0</v>
      </c>
      <c r="V82" s="5">
        <f t="shared" si="402"/>
        <v>0</v>
      </c>
      <c r="W82" s="5">
        <f t="shared" si="402"/>
        <v>0</v>
      </c>
      <c r="X82" s="5">
        <f t="shared" si="402"/>
        <v>0</v>
      </c>
      <c r="Y82" s="5">
        <f t="shared" ref="Y82:AA82" si="403">(1*100)/1</f>
        <v>100</v>
      </c>
      <c r="Z82" s="5">
        <f t="shared" si="403"/>
        <v>100</v>
      </c>
      <c r="AA82" s="5">
        <f t="shared" si="403"/>
        <v>100</v>
      </c>
      <c r="AB82" s="5">
        <f t="shared" ref="AB82:AF82" si="404">(0*100)/1</f>
        <v>0</v>
      </c>
      <c r="AC82" s="5">
        <f t="shared" si="404"/>
        <v>0</v>
      </c>
      <c r="AD82" s="5">
        <f t="shared" si="404"/>
        <v>0</v>
      </c>
      <c r="AE82" s="5">
        <f t="shared" si="404"/>
        <v>0</v>
      </c>
      <c r="AF82" s="5">
        <f t="shared" si="404"/>
        <v>0</v>
      </c>
    </row>
    <row r="83" spans="1:32">
      <c r="A83" s="1" t="s">
        <v>13</v>
      </c>
      <c r="B83" s="5">
        <f t="shared" ref="B83:E83" si="405">(0*100)/1</f>
        <v>0</v>
      </c>
      <c r="C83" s="5">
        <f t="shared" si="405"/>
        <v>0</v>
      </c>
      <c r="D83" s="5">
        <f t="shared" si="405"/>
        <v>0</v>
      </c>
      <c r="E83" s="5">
        <f t="shared" si="405"/>
        <v>0</v>
      </c>
      <c r="F83" s="5">
        <f t="shared" ref="F83:F84" si="406">(1*100)/1</f>
        <v>100</v>
      </c>
      <c r="G83" s="5">
        <f t="shared" ref="G83:J83" si="407">(0*100)/1</f>
        <v>0</v>
      </c>
      <c r="H83" s="5">
        <f t="shared" si="407"/>
        <v>0</v>
      </c>
      <c r="I83" s="5">
        <f t="shared" si="407"/>
        <v>0</v>
      </c>
      <c r="J83" s="5">
        <f t="shared" si="407"/>
        <v>0</v>
      </c>
      <c r="K83" s="5">
        <f>(1*100)/1</f>
        <v>100</v>
      </c>
      <c r="L83" s="5">
        <f t="shared" ref="L83:P83" si="408">(0*100)/1</f>
        <v>0</v>
      </c>
      <c r="M83" s="5">
        <f t="shared" si="408"/>
        <v>0</v>
      </c>
      <c r="N83" s="5">
        <f t="shared" si="408"/>
        <v>0</v>
      </c>
      <c r="O83" s="5">
        <f t="shared" si="408"/>
        <v>0</v>
      </c>
      <c r="P83" s="5">
        <f t="shared" si="408"/>
        <v>0</v>
      </c>
      <c r="Q83" s="5">
        <f t="shared" si="381"/>
        <v>100</v>
      </c>
      <c r="R83" s="5">
        <f t="shared" ref="R83:R85" si="409">(0*100)/1</f>
        <v>0</v>
      </c>
      <c r="S83" s="5">
        <f t="shared" ref="S83:S84" si="410">(1*100)/1</f>
        <v>100</v>
      </c>
      <c r="T83" s="5">
        <f t="shared" ref="T83:X83" si="411">(0*100)/1</f>
        <v>0</v>
      </c>
      <c r="U83" s="5">
        <f t="shared" si="411"/>
        <v>0</v>
      </c>
      <c r="V83" s="5">
        <f t="shared" si="411"/>
        <v>0</v>
      </c>
      <c r="W83" s="5">
        <f t="shared" si="411"/>
        <v>0</v>
      </c>
      <c r="X83" s="5">
        <f t="shared" si="411"/>
        <v>0</v>
      </c>
      <c r="Y83" s="5">
        <f>(1*100)/1</f>
        <v>100</v>
      </c>
      <c r="Z83" s="5">
        <f t="shared" ref="Z83:AF83" si="412">(0*100)/1</f>
        <v>0</v>
      </c>
      <c r="AA83" s="5">
        <f t="shared" si="412"/>
        <v>0</v>
      </c>
      <c r="AB83" s="5">
        <f t="shared" si="412"/>
        <v>0</v>
      </c>
      <c r="AC83" s="5">
        <f t="shared" si="412"/>
        <v>0</v>
      </c>
      <c r="AD83" s="5">
        <f t="shared" si="412"/>
        <v>0</v>
      </c>
      <c r="AE83" s="5">
        <f t="shared" si="412"/>
        <v>0</v>
      </c>
      <c r="AF83" s="5">
        <f t="shared" si="412"/>
        <v>0</v>
      </c>
    </row>
    <row r="84" spans="1:32">
      <c r="A84" s="1" t="s">
        <v>14</v>
      </c>
      <c r="B84" s="5">
        <f t="shared" ref="B84:E84" si="413">(0*100)/1</f>
        <v>0</v>
      </c>
      <c r="C84" s="5">
        <f t="shared" si="413"/>
        <v>0</v>
      </c>
      <c r="D84" s="5">
        <f t="shared" si="413"/>
        <v>0</v>
      </c>
      <c r="E84" s="5">
        <f t="shared" si="413"/>
        <v>0</v>
      </c>
      <c r="F84" s="5">
        <f t="shared" si="406"/>
        <v>100</v>
      </c>
      <c r="G84" s="5">
        <f t="shared" ref="G84:M84" si="414">(0*100)/1</f>
        <v>0</v>
      </c>
      <c r="H84" s="5">
        <f t="shared" si="414"/>
        <v>0</v>
      </c>
      <c r="I84" s="5">
        <f t="shared" si="414"/>
        <v>0</v>
      </c>
      <c r="J84" s="5">
        <f t="shared" si="414"/>
        <v>0</v>
      </c>
      <c r="K84" s="5">
        <f t="shared" si="414"/>
        <v>0</v>
      </c>
      <c r="L84" s="5">
        <f t="shared" si="414"/>
        <v>0</v>
      </c>
      <c r="M84" s="5">
        <f t="shared" si="414"/>
        <v>0</v>
      </c>
      <c r="N84" s="5">
        <f>(1*100)/1</f>
        <v>100</v>
      </c>
      <c r="O84" s="5">
        <f t="shared" ref="O84:P84" si="415">(0*100)/1</f>
        <v>0</v>
      </c>
      <c r="P84" s="5">
        <f t="shared" si="415"/>
        <v>0</v>
      </c>
      <c r="Q84" s="5">
        <f t="shared" si="381"/>
        <v>100</v>
      </c>
      <c r="R84" s="5">
        <f t="shared" si="409"/>
        <v>0</v>
      </c>
      <c r="S84" s="5">
        <f t="shared" si="410"/>
        <v>100</v>
      </c>
      <c r="T84" s="5">
        <f t="shared" ref="T84:AF84" si="416">(0*100)/1</f>
        <v>0</v>
      </c>
      <c r="U84" s="5">
        <f t="shared" si="416"/>
        <v>0</v>
      </c>
      <c r="V84" s="5">
        <f t="shared" si="416"/>
        <v>0</v>
      </c>
      <c r="W84" s="5">
        <f t="shared" si="416"/>
        <v>0</v>
      </c>
      <c r="X84" s="5">
        <f t="shared" si="416"/>
        <v>0</v>
      </c>
      <c r="Y84" s="5">
        <f t="shared" si="416"/>
        <v>0</v>
      </c>
      <c r="Z84" s="5">
        <f t="shared" si="416"/>
        <v>0</v>
      </c>
      <c r="AA84" s="5">
        <f t="shared" si="416"/>
        <v>0</v>
      </c>
      <c r="AB84" s="5">
        <f t="shared" si="416"/>
        <v>0</v>
      </c>
      <c r="AC84" s="5">
        <f t="shared" si="416"/>
        <v>0</v>
      </c>
      <c r="AD84" s="5">
        <f t="shared" si="416"/>
        <v>0</v>
      </c>
      <c r="AE84" s="5">
        <f t="shared" si="416"/>
        <v>0</v>
      </c>
      <c r="AF84" s="5">
        <f t="shared" si="416"/>
        <v>0</v>
      </c>
    </row>
    <row r="85" spans="1:32">
      <c r="A85" s="1" t="s">
        <v>15</v>
      </c>
      <c r="B85" s="5">
        <f t="shared" ref="B85:P85" si="417">(0*100)/1</f>
        <v>0</v>
      </c>
      <c r="C85" s="5">
        <f t="shared" si="417"/>
        <v>0</v>
      </c>
      <c r="D85" s="5">
        <f t="shared" si="417"/>
        <v>0</v>
      </c>
      <c r="E85" s="5">
        <f t="shared" si="417"/>
        <v>0</v>
      </c>
      <c r="F85" s="5">
        <f t="shared" si="417"/>
        <v>0</v>
      </c>
      <c r="G85" s="5">
        <f t="shared" si="417"/>
        <v>0</v>
      </c>
      <c r="H85" s="5">
        <f t="shared" si="417"/>
        <v>0</v>
      </c>
      <c r="I85" s="5">
        <f t="shared" si="417"/>
        <v>0</v>
      </c>
      <c r="J85" s="5">
        <f t="shared" si="417"/>
        <v>0</v>
      </c>
      <c r="K85" s="5">
        <f t="shared" si="417"/>
        <v>0</v>
      </c>
      <c r="L85" s="5">
        <f t="shared" si="417"/>
        <v>0</v>
      </c>
      <c r="M85" s="5">
        <f t="shared" si="417"/>
        <v>0</v>
      </c>
      <c r="N85" s="5">
        <f t="shared" si="417"/>
        <v>0</v>
      </c>
      <c r="O85" s="5">
        <f t="shared" si="417"/>
        <v>0</v>
      </c>
      <c r="P85" s="5">
        <f t="shared" si="417"/>
        <v>0</v>
      </c>
      <c r="Q85" s="5">
        <f t="shared" si="381"/>
        <v>100</v>
      </c>
      <c r="R85" s="5">
        <f t="shared" si="409"/>
        <v>0</v>
      </c>
      <c r="S85" s="5">
        <f t="shared" ref="S85:AF85" si="418">(0*100)/1</f>
        <v>0</v>
      </c>
      <c r="T85" s="5">
        <f t="shared" si="418"/>
        <v>0</v>
      </c>
      <c r="U85" s="5">
        <f t="shared" si="418"/>
        <v>0</v>
      </c>
      <c r="V85" s="5">
        <f t="shared" si="418"/>
        <v>0</v>
      </c>
      <c r="W85" s="5">
        <f t="shared" si="418"/>
        <v>0</v>
      </c>
      <c r="X85" s="5">
        <f t="shared" si="418"/>
        <v>0</v>
      </c>
      <c r="Y85" s="5">
        <f t="shared" si="418"/>
        <v>0</v>
      </c>
      <c r="Z85" s="5">
        <f t="shared" si="418"/>
        <v>0</v>
      </c>
      <c r="AA85" s="5">
        <f t="shared" si="418"/>
        <v>0</v>
      </c>
      <c r="AB85" s="5">
        <f t="shared" si="418"/>
        <v>0</v>
      </c>
      <c r="AC85" s="5">
        <f t="shared" si="418"/>
        <v>0</v>
      </c>
      <c r="AD85" s="5">
        <f t="shared" si="418"/>
        <v>0</v>
      </c>
      <c r="AE85" s="5">
        <f t="shared" si="418"/>
        <v>0</v>
      </c>
      <c r="AF85" s="5">
        <f t="shared" si="418"/>
        <v>0</v>
      </c>
    </row>
    <row r="86" spans="1:32">
      <c r="A86" s="1" t="s">
        <v>16</v>
      </c>
      <c r="B86" s="5">
        <f t="shared" ref="B86:AF86" si="419">(0*100)/1</f>
        <v>0</v>
      </c>
      <c r="C86" s="5">
        <f t="shared" si="419"/>
        <v>0</v>
      </c>
      <c r="D86" s="5">
        <f t="shared" si="419"/>
        <v>0</v>
      </c>
      <c r="E86" s="5">
        <f t="shared" si="419"/>
        <v>0</v>
      </c>
      <c r="F86" s="5">
        <f t="shared" si="419"/>
        <v>0</v>
      </c>
      <c r="G86" s="5">
        <f t="shared" si="419"/>
        <v>0</v>
      </c>
      <c r="H86" s="5">
        <f t="shared" si="419"/>
        <v>0</v>
      </c>
      <c r="I86" s="5">
        <f t="shared" si="419"/>
        <v>0</v>
      </c>
      <c r="J86" s="5">
        <f t="shared" si="419"/>
        <v>0</v>
      </c>
      <c r="K86" s="5">
        <f t="shared" si="419"/>
        <v>0</v>
      </c>
      <c r="L86" s="5">
        <f t="shared" si="419"/>
        <v>0</v>
      </c>
      <c r="M86" s="5">
        <f t="shared" si="419"/>
        <v>0</v>
      </c>
      <c r="N86" s="5">
        <f t="shared" si="419"/>
        <v>0</v>
      </c>
      <c r="O86" s="5">
        <f t="shared" si="419"/>
        <v>0</v>
      </c>
      <c r="P86" s="5">
        <f t="shared" si="419"/>
        <v>0</v>
      </c>
      <c r="Q86" s="5">
        <f t="shared" si="419"/>
        <v>0</v>
      </c>
      <c r="R86" s="5">
        <f t="shared" si="419"/>
        <v>0</v>
      </c>
      <c r="S86" s="5">
        <f t="shared" si="419"/>
        <v>0</v>
      </c>
      <c r="T86" s="5">
        <f t="shared" si="419"/>
        <v>0</v>
      </c>
      <c r="U86" s="5">
        <f t="shared" si="419"/>
        <v>0</v>
      </c>
      <c r="V86" s="5">
        <f t="shared" si="419"/>
        <v>0</v>
      </c>
      <c r="W86" s="5">
        <f t="shared" si="419"/>
        <v>0</v>
      </c>
      <c r="X86" s="5">
        <f t="shared" si="419"/>
        <v>0</v>
      </c>
      <c r="Y86" s="5">
        <f t="shared" si="419"/>
        <v>0</v>
      </c>
      <c r="Z86" s="5">
        <f t="shared" si="419"/>
        <v>0</v>
      </c>
      <c r="AA86" s="5">
        <f t="shared" si="419"/>
        <v>0</v>
      </c>
      <c r="AB86" s="5">
        <f t="shared" si="419"/>
        <v>0</v>
      </c>
      <c r="AC86" s="5">
        <f t="shared" si="419"/>
        <v>0</v>
      </c>
      <c r="AD86" s="5">
        <f t="shared" si="419"/>
        <v>0</v>
      </c>
      <c r="AE86" s="5">
        <f t="shared" si="419"/>
        <v>0</v>
      </c>
      <c r="AF86" s="5">
        <f t="shared" si="419"/>
        <v>0</v>
      </c>
    </row>
    <row r="87" spans="1:32">
      <c r="A87" s="1" t="s">
        <v>17</v>
      </c>
      <c r="B87" s="5">
        <f t="shared" ref="B87:AF87" si="420">(0*100)/1</f>
        <v>0</v>
      </c>
      <c r="C87" s="5">
        <f t="shared" si="420"/>
        <v>0</v>
      </c>
      <c r="D87" s="5">
        <f t="shared" si="420"/>
        <v>0</v>
      </c>
      <c r="E87" s="5">
        <f t="shared" si="420"/>
        <v>0</v>
      </c>
      <c r="F87" s="5">
        <f t="shared" si="420"/>
        <v>0</v>
      </c>
      <c r="G87" s="5">
        <f t="shared" si="420"/>
        <v>0</v>
      </c>
      <c r="H87" s="5">
        <f t="shared" si="420"/>
        <v>0</v>
      </c>
      <c r="I87" s="5">
        <f t="shared" si="420"/>
        <v>0</v>
      </c>
      <c r="J87" s="5">
        <f t="shared" si="420"/>
        <v>0</v>
      </c>
      <c r="K87" s="5">
        <f t="shared" si="420"/>
        <v>0</v>
      </c>
      <c r="L87" s="5">
        <f t="shared" si="420"/>
        <v>0</v>
      </c>
      <c r="M87" s="5">
        <f t="shared" si="420"/>
        <v>0</v>
      </c>
      <c r="N87" s="5">
        <f t="shared" si="420"/>
        <v>0</v>
      </c>
      <c r="O87" s="5">
        <f t="shared" si="420"/>
        <v>0</v>
      </c>
      <c r="P87" s="5">
        <f t="shared" si="420"/>
        <v>0</v>
      </c>
      <c r="Q87" s="5">
        <f t="shared" si="420"/>
        <v>0</v>
      </c>
      <c r="R87" s="5">
        <f t="shared" si="420"/>
        <v>0</v>
      </c>
      <c r="S87" s="5">
        <f t="shared" si="420"/>
        <v>0</v>
      </c>
      <c r="T87" s="5">
        <f t="shared" si="420"/>
        <v>0</v>
      </c>
      <c r="U87" s="5">
        <f t="shared" si="420"/>
        <v>0</v>
      </c>
      <c r="V87" s="5">
        <f t="shared" si="420"/>
        <v>0</v>
      </c>
      <c r="W87" s="5">
        <f t="shared" si="420"/>
        <v>0</v>
      </c>
      <c r="X87" s="5">
        <f t="shared" si="420"/>
        <v>0</v>
      </c>
      <c r="Y87" s="5">
        <f t="shared" si="420"/>
        <v>0</v>
      </c>
      <c r="Z87" s="5">
        <f t="shared" si="420"/>
        <v>0</v>
      </c>
      <c r="AA87" s="5">
        <f t="shared" si="420"/>
        <v>0</v>
      </c>
      <c r="AB87" s="5">
        <f t="shared" si="420"/>
        <v>0</v>
      </c>
      <c r="AC87" s="5">
        <f t="shared" si="420"/>
        <v>0</v>
      </c>
      <c r="AD87" s="5">
        <f t="shared" si="420"/>
        <v>0</v>
      </c>
      <c r="AE87" s="5">
        <f t="shared" si="420"/>
        <v>0</v>
      </c>
      <c r="AF87" s="5">
        <f t="shared" si="420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45261</v>
      </c>
      <c r="C1" s="2">
        <v>45262</v>
      </c>
      <c r="D1" s="2">
        <v>45263</v>
      </c>
      <c r="E1" s="2">
        <v>45264</v>
      </c>
      <c r="F1" s="2">
        <v>45265</v>
      </c>
      <c r="G1" s="2">
        <v>45266</v>
      </c>
      <c r="H1" s="2">
        <v>45267</v>
      </c>
      <c r="I1" s="2">
        <v>45268</v>
      </c>
      <c r="J1" s="2">
        <v>45269</v>
      </c>
      <c r="K1" s="2">
        <v>45270</v>
      </c>
      <c r="L1" s="2">
        <v>45271</v>
      </c>
      <c r="M1" s="2">
        <v>45272</v>
      </c>
      <c r="N1" s="2">
        <v>45273</v>
      </c>
      <c r="O1" s="2">
        <v>45274</v>
      </c>
      <c r="P1" s="2">
        <v>45275</v>
      </c>
      <c r="Q1" s="2">
        <v>45276</v>
      </c>
      <c r="R1" s="2">
        <v>45277</v>
      </c>
      <c r="S1" s="2">
        <v>45278</v>
      </c>
      <c r="T1" s="2">
        <v>45279</v>
      </c>
      <c r="U1" s="2">
        <v>45280</v>
      </c>
      <c r="V1" s="2">
        <v>45281</v>
      </c>
      <c r="W1" s="2">
        <v>45282</v>
      </c>
      <c r="X1" s="2">
        <v>45283</v>
      </c>
      <c r="Y1" s="2">
        <v>45284</v>
      </c>
      <c r="Z1" s="2">
        <v>45285</v>
      </c>
      <c r="AA1" s="2">
        <v>45286</v>
      </c>
      <c r="AB1" s="2">
        <v>45287</v>
      </c>
      <c r="AC1" s="2">
        <v>45288</v>
      </c>
      <c r="AD1" s="2">
        <v>45289</v>
      </c>
      <c r="AE1" s="2">
        <v>45290</v>
      </c>
      <c r="AF1" s="2">
        <v>45291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AVERAGE(B5:AE16)</f>
        <v>42.65625</v>
      </c>
    </row>
    <row r="4" spans="1:35">
      <c r="A4" s="1" t="s">
        <v>3</v>
      </c>
      <c r="B4" s="4">
        <f t="shared" ref="B4:P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>(1*100)/16</f>
        <v>6.25</v>
      </c>
      <c r="R4" s="4">
        <f t="shared" ref="R4:AF4" si="2">(0*100)/16</f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ref="B5:C5" si="3">(3*100)/16</f>
        <v>18.75</v>
      </c>
      <c r="C5" s="4">
        <f t="shared" si="3"/>
        <v>18.75</v>
      </c>
      <c r="D5" s="4">
        <f>(2*100)/16</f>
        <v>12.5</v>
      </c>
      <c r="E5" s="4">
        <f t="shared" ref="E5:F5" si="4">(3*100)/16</f>
        <v>18.75</v>
      </c>
      <c r="F5" s="4">
        <f t="shared" si="4"/>
        <v>18.75</v>
      </c>
      <c r="G5" s="4">
        <f>(7*100)/16</f>
        <v>43.75</v>
      </c>
      <c r="H5" s="4">
        <f>(10*100)/16</f>
        <v>62.5</v>
      </c>
      <c r="I5" s="4">
        <f>(6*100)/16</f>
        <v>37.5</v>
      </c>
      <c r="J5" s="4">
        <f>(3*100)/16</f>
        <v>18.75</v>
      </c>
      <c r="K5" s="4">
        <f>(4*100)/16</f>
        <v>25</v>
      </c>
      <c r="L5" s="4">
        <f>(2*100)/16</f>
        <v>12.5</v>
      </c>
      <c r="M5" s="4">
        <f>(3*100)/16</f>
        <v>18.75</v>
      </c>
      <c r="N5" s="4">
        <f t="shared" ref="N5:O5" si="5">(8*100)/16</f>
        <v>50</v>
      </c>
      <c r="O5" s="4">
        <f t="shared" si="5"/>
        <v>50</v>
      </c>
      <c r="P5" s="4">
        <f t="shared" ref="P5:S5" si="6">(3*100)/16</f>
        <v>18.75</v>
      </c>
      <c r="Q5" s="4">
        <f t="shared" si="6"/>
        <v>18.75</v>
      </c>
      <c r="R5" s="4">
        <f t="shared" si="6"/>
        <v>18.75</v>
      </c>
      <c r="S5" s="4">
        <f t="shared" si="6"/>
        <v>18.75</v>
      </c>
      <c r="T5" s="4">
        <f>(6*100)/16</f>
        <v>37.5</v>
      </c>
      <c r="U5" s="4">
        <f>(9*100)/16</f>
        <v>56.25</v>
      </c>
      <c r="V5" s="4">
        <f>(8*100)/16</f>
        <v>50</v>
      </c>
      <c r="W5" s="4">
        <f>(4*100)/16</f>
        <v>25</v>
      </c>
      <c r="X5" s="4">
        <f>(3*100)/16</f>
        <v>18.75</v>
      </c>
      <c r="Y5" s="4">
        <f>(5*100)/16</f>
        <v>31.25</v>
      </c>
      <c r="Z5" s="4">
        <f>(6*100)/16</f>
        <v>37.5</v>
      </c>
      <c r="AA5" s="4">
        <f t="shared" ref="AA5:AA14" si="7">(0*100)/16</f>
        <v>0</v>
      </c>
      <c r="AB5" s="4">
        <f t="shared" ref="AB5:AC5" si="8">(10*100)/16</f>
        <v>62.5</v>
      </c>
      <c r="AC5" s="4">
        <f t="shared" si="8"/>
        <v>62.5</v>
      </c>
      <c r="AD5" s="4">
        <f t="shared" ref="AD5:AE5" si="9">(4*100)/16</f>
        <v>25</v>
      </c>
      <c r="AE5" s="4">
        <f t="shared" si="9"/>
        <v>25</v>
      </c>
      <c r="AF5" s="4">
        <f t="shared" ref="AF5:AF16" si="10">(0*100)/16</f>
        <v>0</v>
      </c>
    </row>
    <row r="6" spans="1:35">
      <c r="A6" s="1" t="s">
        <v>5</v>
      </c>
      <c r="B6" s="4">
        <f>(3*100)/16</f>
        <v>18.75</v>
      </c>
      <c r="C6" s="4">
        <f>(4*100)/16</f>
        <v>25</v>
      </c>
      <c r="D6" s="4">
        <f>(5*100)/16</f>
        <v>31.25</v>
      </c>
      <c r="E6" s="4">
        <f>(7*100)/16</f>
        <v>43.75</v>
      </c>
      <c r="F6" s="4">
        <f>(5*100)/16</f>
        <v>31.25</v>
      </c>
      <c r="G6" s="4">
        <f>(13*100)/16</f>
        <v>81.25</v>
      </c>
      <c r="H6" s="4">
        <f>(11*100)/16</f>
        <v>68.75</v>
      </c>
      <c r="I6" s="4">
        <f>(8*100)/16</f>
        <v>50</v>
      </c>
      <c r="J6" s="4">
        <f t="shared" ref="J6:J7" si="11">(4*100)/16</f>
        <v>25</v>
      </c>
      <c r="K6" s="4">
        <f>(8*100)/16</f>
        <v>50</v>
      </c>
      <c r="L6" s="4">
        <f>(4*100)/16</f>
        <v>25</v>
      </c>
      <c r="M6" s="4">
        <f>(8*100)/16</f>
        <v>50</v>
      </c>
      <c r="N6" s="4">
        <f>(7*100)/16</f>
        <v>43.75</v>
      </c>
      <c r="O6" s="4">
        <f>(14*100)/16</f>
        <v>87.5</v>
      </c>
      <c r="P6" s="4">
        <f>(5*100)/16</f>
        <v>31.25</v>
      </c>
      <c r="Q6" s="4">
        <f>(3*100)/16</f>
        <v>18.75</v>
      </c>
      <c r="R6" s="4">
        <f t="shared" ref="R6:S6" si="12">(4*100)/16</f>
        <v>25</v>
      </c>
      <c r="S6" s="4">
        <f t="shared" si="12"/>
        <v>25</v>
      </c>
      <c r="T6" s="4">
        <f t="shared" ref="T6:T8" si="13">(5*100)/16</f>
        <v>31.25</v>
      </c>
      <c r="U6" s="4">
        <f>(12*100)/16</f>
        <v>75</v>
      </c>
      <c r="V6" s="4">
        <f>(11*100)/16</f>
        <v>68.75</v>
      </c>
      <c r="W6" s="4">
        <f>(7*100)/16</f>
        <v>43.75</v>
      </c>
      <c r="X6" s="4">
        <f>(5*100)/16</f>
        <v>31.25</v>
      </c>
      <c r="Y6" s="4">
        <f>(6*100)/16</f>
        <v>37.5</v>
      </c>
      <c r="Z6" s="4">
        <f>(9*100)/16</f>
        <v>56.25</v>
      </c>
      <c r="AA6" s="4">
        <f t="shared" si="7"/>
        <v>0</v>
      </c>
      <c r="AB6" s="4">
        <f>(11*100)/16</f>
        <v>68.75</v>
      </c>
      <c r="AC6" s="4">
        <f>(12*100)/16</f>
        <v>75</v>
      </c>
      <c r="AD6" s="4">
        <f>(7*100)/16</f>
        <v>43.75</v>
      </c>
      <c r="AE6" s="4">
        <f>(6*100)/16</f>
        <v>37.5</v>
      </c>
      <c r="AF6" s="4">
        <f t="shared" si="10"/>
        <v>0</v>
      </c>
    </row>
    <row r="7" spans="1:35">
      <c r="A7" s="1" t="s">
        <v>6</v>
      </c>
      <c r="B7" s="4">
        <f t="shared" ref="B7:B8" si="14">(4*100)/16</f>
        <v>25</v>
      </c>
      <c r="C7" s="4">
        <f>(7*100)/16</f>
        <v>43.75</v>
      </c>
      <c r="D7" s="4">
        <f t="shared" ref="D7:D8" si="15">(6*100)/16</f>
        <v>37.5</v>
      </c>
      <c r="E7" s="4">
        <f t="shared" ref="E7:E8" si="16">(8*100)/16</f>
        <v>50</v>
      </c>
      <c r="F7" s="4">
        <f>(7*100)/16</f>
        <v>43.75</v>
      </c>
      <c r="G7" s="4">
        <f>(16*100)/16</f>
        <v>100</v>
      </c>
      <c r="H7" s="4">
        <f>(15*100)/16</f>
        <v>93.75</v>
      </c>
      <c r="I7" s="4">
        <f>(6*100)/16</f>
        <v>37.5</v>
      </c>
      <c r="J7" s="4">
        <f t="shared" si="11"/>
        <v>25</v>
      </c>
      <c r="K7" s="4">
        <f>(7*100)/16</f>
        <v>43.75</v>
      </c>
      <c r="L7" s="4">
        <f t="shared" ref="L7:L8" si="17">(6*100)/16</f>
        <v>37.5</v>
      </c>
      <c r="M7" s="4">
        <f>(11*100)/16</f>
        <v>68.75</v>
      </c>
      <c r="N7" s="4">
        <f>(12*100)/16</f>
        <v>75</v>
      </c>
      <c r="O7" s="4">
        <f>(15*100)/16</f>
        <v>93.75</v>
      </c>
      <c r="P7" s="4">
        <f>(6*100)/16</f>
        <v>37.5</v>
      </c>
      <c r="Q7" s="4">
        <f>(7*100)/16</f>
        <v>43.75</v>
      </c>
      <c r="R7" s="4">
        <f>(6*100)/16</f>
        <v>37.5</v>
      </c>
      <c r="S7" s="4">
        <f>(9*100)/16</f>
        <v>56.25</v>
      </c>
      <c r="T7" s="4">
        <f t="shared" si="13"/>
        <v>31.25</v>
      </c>
      <c r="U7" s="4">
        <f t="shared" ref="U7:U10" si="18">(16*100)/16</f>
        <v>100</v>
      </c>
      <c r="V7" s="4">
        <f>(13*100)/16</f>
        <v>81.25</v>
      </c>
      <c r="W7" s="4">
        <f>(8*100)/16</f>
        <v>50</v>
      </c>
      <c r="X7" s="4">
        <f t="shared" ref="X7:X8" si="19">(10*100)/16</f>
        <v>62.5</v>
      </c>
      <c r="Y7" s="4">
        <f>(9*100)/16</f>
        <v>56.25</v>
      </c>
      <c r="Z7" s="4">
        <f>(10*100)/16</f>
        <v>62.5</v>
      </c>
      <c r="AA7" s="4">
        <f t="shared" si="7"/>
        <v>0</v>
      </c>
      <c r="AB7" s="4">
        <f>(12*100)/16</f>
        <v>75</v>
      </c>
      <c r="AC7" s="4">
        <f>(10*100)/16</f>
        <v>62.5</v>
      </c>
      <c r="AD7" s="4">
        <f>(6*100)/16</f>
        <v>37.5</v>
      </c>
      <c r="AE7" s="4">
        <f>(14*100)/16</f>
        <v>87.5</v>
      </c>
      <c r="AF7" s="4">
        <f t="shared" si="10"/>
        <v>0</v>
      </c>
    </row>
    <row r="8" spans="1:35">
      <c r="A8" s="1" t="s">
        <v>7</v>
      </c>
      <c r="B8" s="4">
        <f t="shared" si="14"/>
        <v>25</v>
      </c>
      <c r="C8" s="4">
        <f>(4*100)/16</f>
        <v>25</v>
      </c>
      <c r="D8" s="4">
        <f t="shared" si="15"/>
        <v>37.5</v>
      </c>
      <c r="E8" s="4">
        <f t="shared" si="16"/>
        <v>50</v>
      </c>
      <c r="F8" s="4">
        <f>(8*100)/16</f>
        <v>50</v>
      </c>
      <c r="G8" s="4">
        <f>(15*100)/16</f>
        <v>93.75</v>
      </c>
      <c r="H8" s="4">
        <f>(14*100)/16</f>
        <v>87.5</v>
      </c>
      <c r="I8" s="4">
        <f>(7*100)/16</f>
        <v>43.75</v>
      </c>
      <c r="J8" s="4">
        <f>(5*100)/16</f>
        <v>31.25</v>
      </c>
      <c r="K8" s="4">
        <f>(8*100)/16</f>
        <v>50</v>
      </c>
      <c r="L8" s="4">
        <f t="shared" si="17"/>
        <v>37.5</v>
      </c>
      <c r="M8" s="4">
        <f>(8*100)/16</f>
        <v>50</v>
      </c>
      <c r="N8" s="4">
        <f t="shared" ref="N8:N10" si="20">(13*100)/16</f>
        <v>81.25</v>
      </c>
      <c r="O8" s="4">
        <f>(14*100)/16</f>
        <v>87.5</v>
      </c>
      <c r="P8" s="4">
        <f>(5*100)/16</f>
        <v>31.25</v>
      </c>
      <c r="Q8" s="4">
        <f t="shared" ref="Q8:R8" si="21">(6*100)/16</f>
        <v>37.5</v>
      </c>
      <c r="R8" s="4">
        <f t="shared" si="21"/>
        <v>37.5</v>
      </c>
      <c r="S8" s="4">
        <f t="shared" ref="S8:S12" si="22">(10*100)/16</f>
        <v>62.5</v>
      </c>
      <c r="T8" s="4">
        <f t="shared" si="13"/>
        <v>31.25</v>
      </c>
      <c r="U8" s="4">
        <f t="shared" si="18"/>
        <v>100</v>
      </c>
      <c r="V8" s="4">
        <f>(12*100)/16</f>
        <v>75</v>
      </c>
      <c r="W8" s="4">
        <f>(9*100)/16</f>
        <v>56.25</v>
      </c>
      <c r="X8" s="4">
        <f t="shared" si="19"/>
        <v>62.5</v>
      </c>
      <c r="Y8" s="4">
        <f t="shared" ref="Y8:Z8" si="23">(11*100)/16</f>
        <v>68.75</v>
      </c>
      <c r="Z8" s="4">
        <f t="shared" si="23"/>
        <v>68.75</v>
      </c>
      <c r="AA8" s="4">
        <f t="shared" si="7"/>
        <v>0</v>
      </c>
      <c r="AB8" s="4">
        <f>(11*100)/16</f>
        <v>68.75</v>
      </c>
      <c r="AC8" s="4">
        <f t="shared" ref="AC8:AC10" si="24">(12*100)/16</f>
        <v>75</v>
      </c>
      <c r="AD8" s="4">
        <f>(5*100)/16</f>
        <v>31.25</v>
      </c>
      <c r="AE8" s="4">
        <f t="shared" ref="AE8:AE9" si="25">(13*100)/16</f>
        <v>81.25</v>
      </c>
      <c r="AF8" s="4">
        <f t="shared" si="10"/>
        <v>0</v>
      </c>
    </row>
    <row r="9" spans="1:35">
      <c r="A9" s="1" t="s">
        <v>8</v>
      </c>
      <c r="B9" s="4">
        <f>(5*100)/16</f>
        <v>31.25</v>
      </c>
      <c r="C9" s="4">
        <f>(6*100)/16</f>
        <v>37.5</v>
      </c>
      <c r="D9" s="4">
        <f>(9*100)/16</f>
        <v>56.25</v>
      </c>
      <c r="E9" s="4">
        <f t="shared" ref="E9:E10" si="26">(6*100)/16</f>
        <v>37.5</v>
      </c>
      <c r="F9" s="4">
        <f>(9*100)/16</f>
        <v>56.25</v>
      </c>
      <c r="G9" s="4">
        <f t="shared" ref="G9:G11" si="27">(16*100)/16</f>
        <v>100</v>
      </c>
      <c r="H9" s="4">
        <f t="shared" ref="H9:H10" si="28">(13*100)/16</f>
        <v>81.25</v>
      </c>
      <c r="I9" s="4">
        <f>(9*100)/16</f>
        <v>56.25</v>
      </c>
      <c r="J9" s="4">
        <f>(4*100)/16</f>
        <v>25</v>
      </c>
      <c r="K9" s="4">
        <f>(10*100)/16</f>
        <v>62.5</v>
      </c>
      <c r="L9" s="4">
        <f>(12*100)/16</f>
        <v>75</v>
      </c>
      <c r="M9" s="4">
        <f t="shared" ref="M9:M10" si="29">(5*100)/16</f>
        <v>31.25</v>
      </c>
      <c r="N9" s="4">
        <f t="shared" si="20"/>
        <v>81.25</v>
      </c>
      <c r="O9" s="4">
        <f>(15*100)/16</f>
        <v>93.75</v>
      </c>
      <c r="P9" s="4">
        <f>(10*100)/16</f>
        <v>62.5</v>
      </c>
      <c r="Q9" s="4">
        <f>(6*100)/16</f>
        <v>37.5</v>
      </c>
      <c r="R9" s="4">
        <f>(7*100)/16</f>
        <v>43.75</v>
      </c>
      <c r="S9" s="4">
        <f t="shared" si="22"/>
        <v>62.5</v>
      </c>
      <c r="T9" s="4">
        <f>(7*100)/16</f>
        <v>43.75</v>
      </c>
      <c r="U9" s="4">
        <f t="shared" si="18"/>
        <v>100</v>
      </c>
      <c r="V9" s="4">
        <f t="shared" ref="V9:W9" si="30">(10*100)/16</f>
        <v>62.5</v>
      </c>
      <c r="W9" s="4">
        <f t="shared" si="30"/>
        <v>62.5</v>
      </c>
      <c r="X9" s="4">
        <f>(11*100)/16</f>
        <v>68.75</v>
      </c>
      <c r="Y9" s="4">
        <f>(10*100)/16</f>
        <v>62.5</v>
      </c>
      <c r="Z9" s="4">
        <f>(11*100)/16</f>
        <v>68.75</v>
      </c>
      <c r="AA9" s="4">
        <f t="shared" si="7"/>
        <v>0</v>
      </c>
      <c r="AB9" s="4">
        <f>(8*100)/16</f>
        <v>50</v>
      </c>
      <c r="AC9" s="4">
        <f t="shared" si="24"/>
        <v>75</v>
      </c>
      <c r="AD9" s="4">
        <f t="shared" ref="AD9:AD10" si="31">(8*100)/16</f>
        <v>50</v>
      </c>
      <c r="AE9" s="4">
        <f t="shared" si="25"/>
        <v>81.25</v>
      </c>
      <c r="AF9" s="4">
        <f t="shared" si="10"/>
        <v>0</v>
      </c>
    </row>
    <row r="10" spans="1:35">
      <c r="A10" s="1" t="s">
        <v>9</v>
      </c>
      <c r="B10" s="4">
        <f t="shared" ref="B10:B13" si="32">(4*100)/16</f>
        <v>25</v>
      </c>
      <c r="C10" s="4">
        <f>(5*100)/16</f>
        <v>31.25</v>
      </c>
      <c r="D10" s="4">
        <f>(8*100)/16</f>
        <v>50</v>
      </c>
      <c r="E10" s="4">
        <f t="shared" si="26"/>
        <v>37.5</v>
      </c>
      <c r="F10" s="4">
        <f>(7*100)/16</f>
        <v>43.75</v>
      </c>
      <c r="G10" s="4">
        <f t="shared" si="27"/>
        <v>100</v>
      </c>
      <c r="H10" s="4">
        <f t="shared" si="28"/>
        <v>81.25</v>
      </c>
      <c r="I10" s="4">
        <f>(8*100)/16</f>
        <v>50</v>
      </c>
      <c r="J10" s="4">
        <f>(7*100)/16</f>
        <v>43.75</v>
      </c>
      <c r="K10" s="4">
        <f>(9*100)/16</f>
        <v>56.25</v>
      </c>
      <c r="L10" s="4">
        <f>(11*100)/16</f>
        <v>68.75</v>
      </c>
      <c r="M10" s="4">
        <f t="shared" si="29"/>
        <v>31.25</v>
      </c>
      <c r="N10" s="4">
        <f t="shared" si="20"/>
        <v>81.25</v>
      </c>
      <c r="O10" s="4">
        <f>(14*100)/16</f>
        <v>87.5</v>
      </c>
      <c r="P10" s="4">
        <f t="shared" ref="P10:R10" si="33">(7*100)/16</f>
        <v>43.75</v>
      </c>
      <c r="Q10" s="4">
        <f t="shared" si="33"/>
        <v>43.75</v>
      </c>
      <c r="R10" s="4">
        <f t="shared" si="33"/>
        <v>43.75</v>
      </c>
      <c r="S10" s="4">
        <f t="shared" si="22"/>
        <v>62.5</v>
      </c>
      <c r="T10" s="4">
        <f>(8*100)/16</f>
        <v>50</v>
      </c>
      <c r="U10" s="4">
        <f t="shared" si="18"/>
        <v>100</v>
      </c>
      <c r="V10" s="4">
        <f>(9*100)/16</f>
        <v>56.25</v>
      </c>
      <c r="W10" s="4">
        <f t="shared" ref="W10:W11" si="34">(5*100)/16</f>
        <v>31.25</v>
      </c>
      <c r="X10" s="4">
        <f>(9*100)/16</f>
        <v>56.25</v>
      </c>
      <c r="Y10" s="4">
        <f>(7*100)/16</f>
        <v>43.75</v>
      </c>
      <c r="Z10" s="4">
        <f>(10*100)/16</f>
        <v>62.5</v>
      </c>
      <c r="AA10" s="4">
        <f t="shared" si="7"/>
        <v>0</v>
      </c>
      <c r="AB10" s="4">
        <f>(7*100)/16</f>
        <v>43.75</v>
      </c>
      <c r="AC10" s="4">
        <f t="shared" si="24"/>
        <v>75</v>
      </c>
      <c r="AD10" s="4">
        <f t="shared" si="31"/>
        <v>50</v>
      </c>
      <c r="AE10" s="4">
        <f>(12*100)/16</f>
        <v>75</v>
      </c>
      <c r="AF10" s="4">
        <f t="shared" si="10"/>
        <v>0</v>
      </c>
    </row>
    <row r="11" spans="1:35">
      <c r="A11" s="1" t="s">
        <v>10</v>
      </c>
      <c r="B11" s="4">
        <f t="shared" si="32"/>
        <v>25</v>
      </c>
      <c r="C11" s="4">
        <f t="shared" ref="C11:D11" si="35">(8*100)/16</f>
        <v>50</v>
      </c>
      <c r="D11" s="4">
        <f t="shared" si="35"/>
        <v>50</v>
      </c>
      <c r="E11" s="4">
        <f t="shared" ref="E11:E13" si="36">(5*100)/16</f>
        <v>31.25</v>
      </c>
      <c r="F11" s="4">
        <f>(6*100)/16</f>
        <v>37.5</v>
      </c>
      <c r="G11" s="4">
        <f t="shared" si="27"/>
        <v>100</v>
      </c>
      <c r="H11" s="4">
        <f>(11*100)/16</f>
        <v>68.75</v>
      </c>
      <c r="I11" s="4">
        <f t="shared" ref="I11:I12" si="37">(6*100)/16</f>
        <v>37.5</v>
      </c>
      <c r="J11" s="4">
        <f t="shared" ref="J11:J12" si="38">(5*100)/16</f>
        <v>31.25</v>
      </c>
      <c r="K11" s="4">
        <f>(6*100)/16</f>
        <v>37.5</v>
      </c>
      <c r="L11" s="4">
        <f>(8*100)/16</f>
        <v>50</v>
      </c>
      <c r="M11" s="4">
        <f>(4*100)/16</f>
        <v>25</v>
      </c>
      <c r="N11" s="4">
        <f>(12*100)/16</f>
        <v>75</v>
      </c>
      <c r="O11" s="4">
        <f>(11*100)/16</f>
        <v>68.75</v>
      </c>
      <c r="P11" s="4">
        <f>(2*100)/16</f>
        <v>12.5</v>
      </c>
      <c r="Q11" s="4">
        <f t="shared" ref="Q11:Q12" si="39">(8*100)/16</f>
        <v>50</v>
      </c>
      <c r="R11" s="4">
        <f>(5*100)/16</f>
        <v>31.25</v>
      </c>
      <c r="S11" s="4">
        <f t="shared" si="22"/>
        <v>62.5</v>
      </c>
      <c r="T11" s="4">
        <f t="shared" ref="T11:T14" si="40">(5*100)/16</f>
        <v>31.25</v>
      </c>
      <c r="U11" s="4">
        <f>(13*100)/16</f>
        <v>81.25</v>
      </c>
      <c r="V11" s="4">
        <f>(11*100)/16</f>
        <v>68.75</v>
      </c>
      <c r="W11" s="4">
        <f t="shared" si="34"/>
        <v>31.25</v>
      </c>
      <c r="X11" s="4">
        <f>(8*100)/16</f>
        <v>50</v>
      </c>
      <c r="Y11" s="4">
        <f>(10*100)/16</f>
        <v>62.5</v>
      </c>
      <c r="Z11" s="4">
        <f t="shared" ref="Z11:Z12" si="41">(9*100)/16</f>
        <v>56.25</v>
      </c>
      <c r="AA11" s="4">
        <f t="shared" si="7"/>
        <v>0</v>
      </c>
      <c r="AB11" s="4">
        <f>(10*100)/16</f>
        <v>62.5</v>
      </c>
      <c r="AC11" s="4">
        <f t="shared" ref="AC11:AC12" si="42">(11*100)/16</f>
        <v>68.75</v>
      </c>
      <c r="AD11" s="4">
        <f>(7*100)/16</f>
        <v>43.75</v>
      </c>
      <c r="AE11" s="4">
        <f>(9*100)/16</f>
        <v>56.25</v>
      </c>
      <c r="AF11" s="4">
        <f t="shared" si="10"/>
        <v>0</v>
      </c>
    </row>
    <row r="12" spans="1:35">
      <c r="A12" s="1" t="s">
        <v>11</v>
      </c>
      <c r="B12" s="4">
        <f t="shared" si="32"/>
        <v>25</v>
      </c>
      <c r="C12" s="4">
        <f t="shared" ref="C12:C13" si="43">(6*100)/16</f>
        <v>37.5</v>
      </c>
      <c r="D12" s="4">
        <f>(8*100)/16</f>
        <v>50</v>
      </c>
      <c r="E12" s="4">
        <f t="shared" si="36"/>
        <v>31.25</v>
      </c>
      <c r="F12" s="4">
        <f>(7*100)/16</f>
        <v>43.75</v>
      </c>
      <c r="G12" s="4">
        <f>(15*100)/16</f>
        <v>93.75</v>
      </c>
      <c r="H12" s="4">
        <f>(10*100)/16</f>
        <v>62.5</v>
      </c>
      <c r="I12" s="4">
        <f t="shared" si="37"/>
        <v>37.5</v>
      </c>
      <c r="J12" s="4">
        <f t="shared" si="38"/>
        <v>31.25</v>
      </c>
      <c r="K12" s="4">
        <f>(3*100)/16</f>
        <v>18.75</v>
      </c>
      <c r="L12" s="4">
        <f>(9*100)/16</f>
        <v>56.25</v>
      </c>
      <c r="M12" s="4">
        <f>(5*100)/16</f>
        <v>31.25</v>
      </c>
      <c r="N12" s="4">
        <f t="shared" ref="N12:N13" si="44">(11*100)/16</f>
        <v>68.75</v>
      </c>
      <c r="O12" s="4">
        <f t="shared" ref="O12:O13" si="45">(9*100)/16</f>
        <v>56.25</v>
      </c>
      <c r="P12" s="4">
        <f t="shared" ref="P12:P16" si="46">(0*100)/16</f>
        <v>0</v>
      </c>
      <c r="Q12" s="4">
        <f t="shared" si="39"/>
        <v>50</v>
      </c>
      <c r="R12" s="4">
        <f>(8*100)/16</f>
        <v>50</v>
      </c>
      <c r="S12" s="4">
        <f t="shared" si="22"/>
        <v>62.5</v>
      </c>
      <c r="T12" s="4">
        <f t="shared" si="40"/>
        <v>31.25</v>
      </c>
      <c r="U12" s="4">
        <f>(12*100)/16</f>
        <v>75</v>
      </c>
      <c r="V12" s="4">
        <f>(9*100)/16</f>
        <v>56.25</v>
      </c>
      <c r="W12" s="4">
        <f>(6*100)/16</f>
        <v>37.5</v>
      </c>
      <c r="X12" s="4">
        <f>(9*100)/16</f>
        <v>56.25</v>
      </c>
      <c r="Y12" s="4">
        <f>(8*100)/16</f>
        <v>50</v>
      </c>
      <c r="Z12" s="4">
        <f t="shared" si="41"/>
        <v>56.25</v>
      </c>
      <c r="AA12" s="4">
        <f t="shared" si="7"/>
        <v>0</v>
      </c>
      <c r="AB12" s="4">
        <f t="shared" ref="AB12:AB13" si="47">(7*100)/16</f>
        <v>43.75</v>
      </c>
      <c r="AC12" s="4">
        <f t="shared" si="42"/>
        <v>68.75</v>
      </c>
      <c r="AD12" s="4">
        <f t="shared" ref="AD12:AD13" si="48">(6*100)/16</f>
        <v>37.5</v>
      </c>
      <c r="AE12" s="4">
        <f>(7*100)/16</f>
        <v>43.75</v>
      </c>
      <c r="AF12" s="4">
        <f t="shared" si="10"/>
        <v>0</v>
      </c>
    </row>
    <row r="13" spans="1:35">
      <c r="A13" s="1" t="s">
        <v>12</v>
      </c>
      <c r="B13" s="4">
        <f t="shared" si="32"/>
        <v>25</v>
      </c>
      <c r="C13" s="4">
        <f t="shared" si="43"/>
        <v>37.5</v>
      </c>
      <c r="D13" s="4">
        <f t="shared" ref="D13:D14" si="49">(7*100)/16</f>
        <v>43.75</v>
      </c>
      <c r="E13" s="4">
        <f t="shared" si="36"/>
        <v>31.25</v>
      </c>
      <c r="F13" s="4">
        <f t="shared" ref="F13:F14" si="50">(5*100)/16</f>
        <v>31.25</v>
      </c>
      <c r="G13" s="4">
        <f>(10*100)/16</f>
        <v>62.5</v>
      </c>
      <c r="H13" s="4">
        <f>(7*100)/16</f>
        <v>43.75</v>
      </c>
      <c r="I13" s="4">
        <f t="shared" ref="I13:I14" si="51">(5*100)/16</f>
        <v>31.25</v>
      </c>
      <c r="J13" s="4">
        <f t="shared" ref="J13:K13" si="52">(4*100)/16</f>
        <v>25</v>
      </c>
      <c r="K13" s="4">
        <f t="shared" si="52"/>
        <v>25</v>
      </c>
      <c r="L13" s="4">
        <f>(10*100)/16</f>
        <v>62.5</v>
      </c>
      <c r="M13" s="4">
        <f>(8*100)/16</f>
        <v>50</v>
      </c>
      <c r="N13" s="4">
        <f t="shared" si="44"/>
        <v>68.75</v>
      </c>
      <c r="O13" s="4">
        <f t="shared" si="45"/>
        <v>56.25</v>
      </c>
      <c r="P13" s="4">
        <f t="shared" si="46"/>
        <v>0</v>
      </c>
      <c r="Q13" s="4">
        <f t="shared" ref="Q13:R13" si="53">(5*100)/16</f>
        <v>31.25</v>
      </c>
      <c r="R13" s="4">
        <f t="shared" si="53"/>
        <v>31.25</v>
      </c>
      <c r="S13" s="4">
        <f t="shared" ref="S13:S14" si="54">(12*100)/16</f>
        <v>75</v>
      </c>
      <c r="T13" s="4">
        <f t="shared" si="40"/>
        <v>31.25</v>
      </c>
      <c r="U13" s="4">
        <f>(9*100)/16</f>
        <v>56.25</v>
      </c>
      <c r="V13" s="4">
        <f t="shared" ref="V13:V14" si="55">(7*100)/16</f>
        <v>43.75</v>
      </c>
      <c r="W13" s="4">
        <f>(5*100)/16</f>
        <v>31.25</v>
      </c>
      <c r="X13" s="4">
        <f>(10*100)/16</f>
        <v>62.5</v>
      </c>
      <c r="Y13" s="4">
        <f>(9*100)/16</f>
        <v>56.25</v>
      </c>
      <c r="Z13" s="4">
        <f>(8*100)/16</f>
        <v>50</v>
      </c>
      <c r="AA13" s="4">
        <f t="shared" si="7"/>
        <v>0</v>
      </c>
      <c r="AB13" s="4">
        <f t="shared" si="47"/>
        <v>43.75</v>
      </c>
      <c r="AC13" s="4">
        <f>(12*100)/16</f>
        <v>75</v>
      </c>
      <c r="AD13" s="4">
        <f t="shared" si="48"/>
        <v>37.5</v>
      </c>
      <c r="AE13" s="4">
        <f>(4*100)/16</f>
        <v>25</v>
      </c>
      <c r="AF13" s="4">
        <f t="shared" si="10"/>
        <v>0</v>
      </c>
    </row>
    <row r="14" spans="1:35">
      <c r="A14" s="1" t="s">
        <v>13</v>
      </c>
      <c r="B14" s="4">
        <f>(7*100)/16</f>
        <v>43.75</v>
      </c>
      <c r="C14" s="4">
        <f>(8*100)/16</f>
        <v>50</v>
      </c>
      <c r="D14" s="4">
        <f t="shared" si="49"/>
        <v>43.75</v>
      </c>
      <c r="E14" s="4">
        <f t="shared" ref="E14:E16" si="56">(1*100)/16</f>
        <v>6.25</v>
      </c>
      <c r="F14" s="4">
        <f t="shared" si="50"/>
        <v>31.25</v>
      </c>
      <c r="G14" s="4">
        <f>(8*100)/16</f>
        <v>50</v>
      </c>
      <c r="H14" s="4">
        <f>(6*100)/16</f>
        <v>37.5</v>
      </c>
      <c r="I14" s="4">
        <f t="shared" si="51"/>
        <v>31.25</v>
      </c>
      <c r="J14" s="4">
        <f t="shared" ref="J14:K14" si="57">(6*100)/16</f>
        <v>37.5</v>
      </c>
      <c r="K14" s="4">
        <f t="shared" si="57"/>
        <v>37.5</v>
      </c>
      <c r="L14" s="4">
        <f>(7*100)/16</f>
        <v>43.75</v>
      </c>
      <c r="M14" s="4">
        <f>(6*100)/16</f>
        <v>37.5</v>
      </c>
      <c r="N14" s="4">
        <f t="shared" ref="N14:O14" si="58">(9*100)/16</f>
        <v>56.25</v>
      </c>
      <c r="O14" s="4">
        <f t="shared" si="58"/>
        <v>56.25</v>
      </c>
      <c r="P14" s="4">
        <f t="shared" si="46"/>
        <v>0</v>
      </c>
      <c r="Q14" s="4">
        <f>(7*100)/16</f>
        <v>43.75</v>
      </c>
      <c r="R14" s="4">
        <f t="shared" ref="R14:R15" si="59">(4*100)/16</f>
        <v>25</v>
      </c>
      <c r="S14" s="4">
        <f t="shared" si="54"/>
        <v>75</v>
      </c>
      <c r="T14" s="4">
        <f t="shared" si="40"/>
        <v>31.25</v>
      </c>
      <c r="U14" s="4">
        <f>(6*100)/16</f>
        <v>37.5</v>
      </c>
      <c r="V14" s="4">
        <f t="shared" si="55"/>
        <v>43.75</v>
      </c>
      <c r="W14" s="4">
        <f>(7*100)/16</f>
        <v>43.75</v>
      </c>
      <c r="X14" s="4">
        <f t="shared" ref="X14:Y14" si="60">(9*100)/16</f>
        <v>56.25</v>
      </c>
      <c r="Y14" s="4">
        <f t="shared" si="60"/>
        <v>56.25</v>
      </c>
      <c r="Z14" s="4">
        <f>(7*100)/16</f>
        <v>43.75</v>
      </c>
      <c r="AA14" s="4">
        <f t="shared" si="7"/>
        <v>0</v>
      </c>
      <c r="AB14" s="4">
        <f>(6*100)/16</f>
        <v>37.5</v>
      </c>
      <c r="AC14" s="4">
        <f>(10*100)/16</f>
        <v>62.5</v>
      </c>
      <c r="AD14" s="4">
        <f>(4*100)/16</f>
        <v>25</v>
      </c>
      <c r="AE14" s="4">
        <f t="shared" ref="AE14:AE16" si="61">(3*100)/16</f>
        <v>18.75</v>
      </c>
      <c r="AF14" s="4">
        <f t="shared" si="10"/>
        <v>0</v>
      </c>
    </row>
    <row r="15" spans="1:35">
      <c r="A15" s="1" t="s">
        <v>14</v>
      </c>
      <c r="B15" s="4">
        <f>(3*100)/16</f>
        <v>18.75</v>
      </c>
      <c r="C15" s="4">
        <f>(7*100)/16</f>
        <v>43.75</v>
      </c>
      <c r="D15" s="4">
        <f>(3*100)/16</f>
        <v>18.75</v>
      </c>
      <c r="E15" s="4">
        <f t="shared" si="56"/>
        <v>6.25</v>
      </c>
      <c r="F15" s="4">
        <f t="shared" ref="F15:K15" si="62">(4*100)/16</f>
        <v>25</v>
      </c>
      <c r="G15" s="4">
        <f t="shared" si="62"/>
        <v>25</v>
      </c>
      <c r="H15" s="4">
        <f t="shared" si="62"/>
        <v>25</v>
      </c>
      <c r="I15" s="4">
        <f t="shared" si="62"/>
        <v>25</v>
      </c>
      <c r="J15" s="4">
        <f t="shared" si="62"/>
        <v>25</v>
      </c>
      <c r="K15" s="4">
        <f t="shared" si="62"/>
        <v>25</v>
      </c>
      <c r="L15" s="4">
        <f>(2*100)/16</f>
        <v>12.5</v>
      </c>
      <c r="M15" s="4">
        <f>(4*100)/16</f>
        <v>25</v>
      </c>
      <c r="N15" s="4">
        <f>(8*100)/16</f>
        <v>50</v>
      </c>
      <c r="O15" s="4">
        <f>(7*100)/16</f>
        <v>43.75</v>
      </c>
      <c r="P15" s="4">
        <f t="shared" si="46"/>
        <v>0</v>
      </c>
      <c r="Q15" s="4">
        <f>(6*100)/16</f>
        <v>37.5</v>
      </c>
      <c r="R15" s="4">
        <f t="shared" si="59"/>
        <v>25</v>
      </c>
      <c r="S15" s="4">
        <f>(7*100)/16</f>
        <v>43.75</v>
      </c>
      <c r="T15" s="4">
        <f>(4*100)/16</f>
        <v>25</v>
      </c>
      <c r="U15" s="4">
        <f>(5*100)/16</f>
        <v>31.25</v>
      </c>
      <c r="V15" s="4">
        <f t="shared" ref="V15:Y15" si="63">(6*100)/16</f>
        <v>37.5</v>
      </c>
      <c r="W15" s="4">
        <f t="shared" si="63"/>
        <v>37.5</v>
      </c>
      <c r="X15" s="4">
        <f t="shared" si="63"/>
        <v>37.5</v>
      </c>
      <c r="Y15" s="4">
        <f t="shared" si="63"/>
        <v>37.5</v>
      </c>
      <c r="Z15" s="4">
        <f t="shared" ref="Z15:AA15" si="64">(1*100)/16</f>
        <v>6.25</v>
      </c>
      <c r="AA15" s="4">
        <f t="shared" si="64"/>
        <v>6.25</v>
      </c>
      <c r="AB15" s="4">
        <f>(5*100)/16</f>
        <v>31.25</v>
      </c>
      <c r="AC15" s="4">
        <f>(3*100)/16</f>
        <v>18.75</v>
      </c>
      <c r="AD15" s="4">
        <f t="shared" ref="AD15:AD16" si="65">(5*100)/16</f>
        <v>31.25</v>
      </c>
      <c r="AE15" s="4">
        <f t="shared" si="61"/>
        <v>18.75</v>
      </c>
      <c r="AF15" s="4">
        <f t="shared" si="10"/>
        <v>0</v>
      </c>
    </row>
    <row r="16" spans="1:35">
      <c r="A16" s="1" t="s">
        <v>15</v>
      </c>
      <c r="B16" s="4">
        <f>(2*100)/16</f>
        <v>12.5</v>
      </c>
      <c r="C16" s="4">
        <f>(3*100)/16</f>
        <v>18.75</v>
      </c>
      <c r="D16" s="4">
        <f>(0*100)/16</f>
        <v>0</v>
      </c>
      <c r="E16" s="4">
        <f t="shared" si="56"/>
        <v>6.25</v>
      </c>
      <c r="F16" s="4">
        <f t="shared" ref="F16:G16" si="66">(3*100)/16</f>
        <v>18.75</v>
      </c>
      <c r="G16" s="4">
        <f t="shared" si="66"/>
        <v>18.75</v>
      </c>
      <c r="H16" s="4">
        <f>(2*100)/16</f>
        <v>12.5</v>
      </c>
      <c r="I16" s="4">
        <f t="shared" ref="I16:J16" si="67">(3*100)/16</f>
        <v>18.75</v>
      </c>
      <c r="J16" s="4">
        <f t="shared" si="67"/>
        <v>18.75</v>
      </c>
      <c r="K16" s="4">
        <f t="shared" ref="K16:M16" si="68">(1*100)/16</f>
        <v>6.25</v>
      </c>
      <c r="L16" s="4">
        <f t="shared" si="68"/>
        <v>6.25</v>
      </c>
      <c r="M16" s="4">
        <f t="shared" si="68"/>
        <v>6.25</v>
      </c>
      <c r="N16" s="4">
        <f>(3*100)/16</f>
        <v>18.75</v>
      </c>
      <c r="O16" s="4">
        <f>(5*100)/16</f>
        <v>31.25</v>
      </c>
      <c r="P16" s="4">
        <f t="shared" si="46"/>
        <v>0</v>
      </c>
      <c r="Q16" s="4">
        <f>(2*100)/16</f>
        <v>12.5</v>
      </c>
      <c r="R16" s="4">
        <f>(1*100)/16</f>
        <v>6.25</v>
      </c>
      <c r="S16" s="4">
        <f>(3*100)/16</f>
        <v>18.75</v>
      </c>
      <c r="T16" s="4">
        <f>(2*100)/16</f>
        <v>12.5</v>
      </c>
      <c r="U16" s="4">
        <f t="shared" ref="U16:V16" si="69">(4*100)/16</f>
        <v>25</v>
      </c>
      <c r="V16" s="4">
        <f t="shared" si="69"/>
        <v>25</v>
      </c>
      <c r="W16" s="4">
        <f>(3*100)/16</f>
        <v>18.75</v>
      </c>
      <c r="X16" s="4">
        <f>(2*100)/16</f>
        <v>12.5</v>
      </c>
      <c r="Y16" s="4">
        <f>(4*100)/16</f>
        <v>25</v>
      </c>
      <c r="Z16" s="4">
        <f t="shared" ref="Z16:AA16" si="70">(1*100)/16</f>
        <v>6.25</v>
      </c>
      <c r="AA16" s="4">
        <f t="shared" si="70"/>
        <v>6.25</v>
      </c>
      <c r="AB16" s="4">
        <f>(4*100)/16</f>
        <v>25</v>
      </c>
      <c r="AC16" s="4">
        <f>(2*100)/16</f>
        <v>12.5</v>
      </c>
      <c r="AD16" s="4">
        <f t="shared" si="65"/>
        <v>31.25</v>
      </c>
      <c r="AE16" s="4">
        <f t="shared" si="61"/>
        <v>18.75</v>
      </c>
      <c r="AF16" s="4">
        <f t="shared" si="10"/>
        <v>0</v>
      </c>
    </row>
    <row r="17" spans="1:32">
      <c r="A17" s="1" t="s">
        <v>16</v>
      </c>
      <c r="B17" s="4">
        <f t="shared" ref="B17:AF17" si="71">(0*100)/16</f>
        <v>0</v>
      </c>
      <c r="C17" s="4">
        <f t="shared" si="71"/>
        <v>0</v>
      </c>
      <c r="D17" s="4">
        <f t="shared" si="71"/>
        <v>0</v>
      </c>
      <c r="E17" s="4">
        <f t="shared" si="71"/>
        <v>0</v>
      </c>
      <c r="F17" s="4">
        <f t="shared" si="71"/>
        <v>0</v>
      </c>
      <c r="G17" s="4">
        <f t="shared" si="71"/>
        <v>0</v>
      </c>
      <c r="H17" s="4">
        <f t="shared" si="71"/>
        <v>0</v>
      </c>
      <c r="I17" s="4">
        <f t="shared" si="71"/>
        <v>0</v>
      </c>
      <c r="J17" s="4">
        <f t="shared" si="71"/>
        <v>0</v>
      </c>
      <c r="K17" s="4">
        <f t="shared" si="71"/>
        <v>0</v>
      </c>
      <c r="L17" s="4">
        <f t="shared" si="71"/>
        <v>0</v>
      </c>
      <c r="M17" s="4">
        <f t="shared" si="71"/>
        <v>0</v>
      </c>
      <c r="N17" s="4">
        <f t="shared" si="71"/>
        <v>0</v>
      </c>
      <c r="O17" s="4">
        <f t="shared" si="71"/>
        <v>0</v>
      </c>
      <c r="P17" s="4">
        <f t="shared" si="71"/>
        <v>0</v>
      </c>
      <c r="Q17" s="4">
        <f t="shared" si="71"/>
        <v>0</v>
      </c>
      <c r="R17" s="4">
        <f t="shared" si="71"/>
        <v>0</v>
      </c>
      <c r="S17" s="4">
        <f t="shared" si="71"/>
        <v>0</v>
      </c>
      <c r="T17" s="4">
        <f t="shared" si="71"/>
        <v>0</v>
      </c>
      <c r="U17" s="4">
        <f t="shared" si="71"/>
        <v>0</v>
      </c>
      <c r="V17" s="4">
        <f t="shared" si="71"/>
        <v>0</v>
      </c>
      <c r="W17" s="4">
        <f t="shared" si="71"/>
        <v>0</v>
      </c>
      <c r="X17" s="4">
        <f t="shared" si="71"/>
        <v>0</v>
      </c>
      <c r="Y17" s="4">
        <f t="shared" si="71"/>
        <v>0</v>
      </c>
      <c r="Z17" s="4">
        <f t="shared" si="71"/>
        <v>0</v>
      </c>
      <c r="AA17" s="4">
        <f t="shared" si="71"/>
        <v>0</v>
      </c>
      <c r="AB17" s="4">
        <f t="shared" si="71"/>
        <v>0</v>
      </c>
      <c r="AC17" s="4">
        <f t="shared" si="71"/>
        <v>0</v>
      </c>
      <c r="AD17" s="4">
        <f t="shared" si="71"/>
        <v>0</v>
      </c>
      <c r="AE17" s="4">
        <f t="shared" si="71"/>
        <v>0</v>
      </c>
      <c r="AF17" s="4">
        <f t="shared" si="71"/>
        <v>0</v>
      </c>
    </row>
    <row r="18" spans="1:32">
      <c r="A18" s="1" t="s">
        <v>17</v>
      </c>
      <c r="B18" s="4">
        <f t="shared" ref="B18:AF18" si="72">(0*100)/16</f>
        <v>0</v>
      </c>
      <c r="C18" s="4">
        <f t="shared" si="72"/>
        <v>0</v>
      </c>
      <c r="D18" s="4">
        <f t="shared" si="72"/>
        <v>0</v>
      </c>
      <c r="E18" s="4">
        <f t="shared" si="72"/>
        <v>0</v>
      </c>
      <c r="F18" s="4">
        <f t="shared" si="72"/>
        <v>0</v>
      </c>
      <c r="G18" s="4">
        <f t="shared" si="72"/>
        <v>0</v>
      </c>
      <c r="H18" s="4">
        <f t="shared" si="72"/>
        <v>0</v>
      </c>
      <c r="I18" s="4">
        <f t="shared" si="72"/>
        <v>0</v>
      </c>
      <c r="J18" s="4">
        <f t="shared" si="72"/>
        <v>0</v>
      </c>
      <c r="K18" s="4">
        <f t="shared" si="72"/>
        <v>0</v>
      </c>
      <c r="L18" s="4">
        <f t="shared" si="72"/>
        <v>0</v>
      </c>
      <c r="M18" s="4">
        <f t="shared" si="72"/>
        <v>0</v>
      </c>
      <c r="N18" s="4">
        <f t="shared" si="72"/>
        <v>0</v>
      </c>
      <c r="O18" s="4">
        <f t="shared" si="72"/>
        <v>0</v>
      </c>
      <c r="P18" s="4">
        <f t="shared" si="72"/>
        <v>0</v>
      </c>
      <c r="Q18" s="4">
        <f t="shared" si="72"/>
        <v>0</v>
      </c>
      <c r="R18" s="4">
        <f t="shared" si="72"/>
        <v>0</v>
      </c>
      <c r="S18" s="4">
        <f t="shared" si="72"/>
        <v>0</v>
      </c>
      <c r="T18" s="4">
        <f t="shared" si="72"/>
        <v>0</v>
      </c>
      <c r="U18" s="4">
        <f t="shared" si="72"/>
        <v>0</v>
      </c>
      <c r="V18" s="4">
        <f t="shared" si="72"/>
        <v>0</v>
      </c>
      <c r="W18" s="4">
        <f t="shared" si="72"/>
        <v>0</v>
      </c>
      <c r="X18" s="4">
        <f t="shared" si="72"/>
        <v>0</v>
      </c>
      <c r="Y18" s="4">
        <f t="shared" si="72"/>
        <v>0</v>
      </c>
      <c r="Z18" s="4">
        <f t="shared" si="72"/>
        <v>0</v>
      </c>
      <c r="AA18" s="4">
        <f t="shared" si="72"/>
        <v>0</v>
      </c>
      <c r="AB18" s="4">
        <f t="shared" si="72"/>
        <v>0</v>
      </c>
      <c r="AC18" s="4">
        <f t="shared" si="72"/>
        <v>0</v>
      </c>
      <c r="AD18" s="4">
        <f t="shared" si="72"/>
        <v>0</v>
      </c>
      <c r="AE18" s="4">
        <f t="shared" si="72"/>
        <v>0</v>
      </c>
      <c r="AF18" s="4">
        <f t="shared" si="72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3">(0*100)/3</f>
        <v>0</v>
      </c>
      <c r="C20" s="4">
        <f t="shared" si="73"/>
        <v>0</v>
      </c>
      <c r="D20" s="4">
        <f t="shared" si="73"/>
        <v>0</v>
      </c>
      <c r="E20" s="4">
        <f t="shared" si="73"/>
        <v>0</v>
      </c>
      <c r="F20" s="4">
        <f t="shared" si="73"/>
        <v>0</v>
      </c>
      <c r="G20" s="4">
        <f t="shared" si="73"/>
        <v>0</v>
      </c>
      <c r="H20" s="4">
        <f t="shared" si="73"/>
        <v>0</v>
      </c>
      <c r="I20" s="4">
        <f t="shared" si="73"/>
        <v>0</v>
      </c>
      <c r="J20" s="4">
        <f t="shared" si="73"/>
        <v>0</v>
      </c>
      <c r="K20" s="4">
        <f t="shared" si="73"/>
        <v>0</v>
      </c>
      <c r="L20" s="4">
        <f t="shared" si="73"/>
        <v>0</v>
      </c>
      <c r="M20" s="4">
        <f t="shared" si="73"/>
        <v>0</v>
      </c>
      <c r="N20" s="4">
        <f t="shared" si="73"/>
        <v>0</v>
      </c>
      <c r="O20" s="4">
        <f t="shared" si="73"/>
        <v>0</v>
      </c>
      <c r="P20" s="4">
        <f t="shared" si="73"/>
        <v>0</v>
      </c>
      <c r="Q20" s="4">
        <f t="shared" si="73"/>
        <v>0</v>
      </c>
      <c r="R20" s="4">
        <f t="shared" si="73"/>
        <v>0</v>
      </c>
      <c r="S20" s="4">
        <f t="shared" si="73"/>
        <v>0</v>
      </c>
      <c r="T20" s="4">
        <f t="shared" si="73"/>
        <v>0</v>
      </c>
      <c r="U20" s="4">
        <f t="shared" si="73"/>
        <v>0</v>
      </c>
      <c r="V20" s="4">
        <f t="shared" si="73"/>
        <v>0</v>
      </c>
      <c r="W20" s="4">
        <f t="shared" si="73"/>
        <v>0</v>
      </c>
      <c r="X20" s="4">
        <f t="shared" si="73"/>
        <v>0</v>
      </c>
      <c r="Y20" s="11">
        <f t="shared" si="73"/>
        <v>0</v>
      </c>
      <c r="Z20" s="11">
        <f t="shared" si="73"/>
        <v>0</v>
      </c>
      <c r="AA20" s="11">
        <f t="shared" si="73"/>
        <v>0</v>
      </c>
      <c r="AB20" s="11">
        <f t="shared" si="73"/>
        <v>0</v>
      </c>
      <c r="AC20" s="11">
        <f t="shared" si="73"/>
        <v>0</v>
      </c>
      <c r="AD20" s="4">
        <f t="shared" si="73"/>
        <v>0</v>
      </c>
      <c r="AE20" s="4">
        <f t="shared" si="73"/>
        <v>0</v>
      </c>
      <c r="AF20" s="4">
        <f t="shared" si="73"/>
        <v>0</v>
      </c>
    </row>
    <row r="21" spans="1:32">
      <c r="A21" s="1" t="s">
        <v>3</v>
      </c>
      <c r="B21" s="4">
        <f t="shared" ref="B21:AF21" si="74">(0*100)/3</f>
        <v>0</v>
      </c>
      <c r="C21" s="4">
        <f t="shared" si="74"/>
        <v>0</v>
      </c>
      <c r="D21" s="4">
        <f t="shared" si="74"/>
        <v>0</v>
      </c>
      <c r="E21" s="4">
        <f t="shared" si="74"/>
        <v>0</v>
      </c>
      <c r="F21" s="4">
        <f t="shared" si="74"/>
        <v>0</v>
      </c>
      <c r="G21" s="4">
        <f t="shared" si="74"/>
        <v>0</v>
      </c>
      <c r="H21" s="4">
        <f t="shared" si="74"/>
        <v>0</v>
      </c>
      <c r="I21" s="4">
        <f t="shared" si="74"/>
        <v>0</v>
      </c>
      <c r="J21" s="4">
        <f t="shared" si="74"/>
        <v>0</v>
      </c>
      <c r="K21" s="4">
        <f t="shared" si="74"/>
        <v>0</v>
      </c>
      <c r="L21" s="4">
        <f t="shared" si="74"/>
        <v>0</v>
      </c>
      <c r="M21" s="4">
        <f t="shared" si="74"/>
        <v>0</v>
      </c>
      <c r="N21" s="4">
        <f t="shared" si="74"/>
        <v>0</v>
      </c>
      <c r="O21" s="4">
        <f t="shared" si="74"/>
        <v>0</v>
      </c>
      <c r="P21" s="4">
        <f t="shared" si="74"/>
        <v>0</v>
      </c>
      <c r="Q21" s="4">
        <f t="shared" si="74"/>
        <v>0</v>
      </c>
      <c r="R21" s="4">
        <f t="shared" si="74"/>
        <v>0</v>
      </c>
      <c r="S21" s="4">
        <f t="shared" si="74"/>
        <v>0</v>
      </c>
      <c r="T21" s="4">
        <f t="shared" si="74"/>
        <v>0</v>
      </c>
      <c r="U21" s="4">
        <f t="shared" si="74"/>
        <v>0</v>
      </c>
      <c r="V21" s="4">
        <f t="shared" si="74"/>
        <v>0</v>
      </c>
      <c r="W21" s="4">
        <f t="shared" si="74"/>
        <v>0</v>
      </c>
      <c r="X21" s="4">
        <f t="shared" si="74"/>
        <v>0</v>
      </c>
      <c r="Y21" s="4">
        <f t="shared" si="74"/>
        <v>0</v>
      </c>
      <c r="Z21" s="4">
        <f t="shared" si="74"/>
        <v>0</v>
      </c>
      <c r="AA21" s="4">
        <f t="shared" si="74"/>
        <v>0</v>
      </c>
      <c r="AB21" s="4">
        <f t="shared" si="74"/>
        <v>0</v>
      </c>
      <c r="AC21" s="4">
        <f t="shared" si="74"/>
        <v>0</v>
      </c>
      <c r="AD21" s="4">
        <f t="shared" si="74"/>
        <v>0</v>
      </c>
      <c r="AE21" s="4">
        <f t="shared" si="74"/>
        <v>0</v>
      </c>
      <c r="AF21" s="4">
        <f t="shared" si="74"/>
        <v>0</v>
      </c>
    </row>
    <row r="22" spans="1:32">
      <c r="A22" s="1" t="s">
        <v>4</v>
      </c>
      <c r="B22" s="4">
        <f t="shared" ref="B22:H22" si="75">(0*100)/3</f>
        <v>0</v>
      </c>
      <c r="C22" s="4">
        <f t="shared" si="75"/>
        <v>0</v>
      </c>
      <c r="D22" s="4">
        <f t="shared" si="75"/>
        <v>0</v>
      </c>
      <c r="E22" s="4">
        <f t="shared" si="75"/>
        <v>0</v>
      </c>
      <c r="F22" s="4">
        <f t="shared" si="75"/>
        <v>0</v>
      </c>
      <c r="G22" s="4">
        <f t="shared" si="75"/>
        <v>0</v>
      </c>
      <c r="H22" s="4">
        <f t="shared" si="75"/>
        <v>0</v>
      </c>
      <c r="I22" s="4">
        <f>(1*100)/3</f>
        <v>33.333333333333336</v>
      </c>
      <c r="J22" s="4">
        <f t="shared" ref="J22:O22" si="76">(0*100)/3</f>
        <v>0</v>
      </c>
      <c r="K22" s="4">
        <f t="shared" si="76"/>
        <v>0</v>
      </c>
      <c r="L22" s="4">
        <f t="shared" si="76"/>
        <v>0</v>
      </c>
      <c r="M22" s="4">
        <f t="shared" si="76"/>
        <v>0</v>
      </c>
      <c r="N22" s="4">
        <f t="shared" si="76"/>
        <v>0</v>
      </c>
      <c r="O22" s="4">
        <f t="shared" si="76"/>
        <v>0</v>
      </c>
      <c r="P22" s="4">
        <f t="shared" ref="P22:P23" si="77">(1*100)/3</f>
        <v>33.333333333333336</v>
      </c>
      <c r="Q22" s="4">
        <f t="shared" ref="Q22:U22" si="78">(0*100)/3</f>
        <v>0</v>
      </c>
      <c r="R22" s="4">
        <f t="shared" si="78"/>
        <v>0</v>
      </c>
      <c r="S22" s="4">
        <f t="shared" si="78"/>
        <v>0</v>
      </c>
      <c r="T22" s="4">
        <f t="shared" si="78"/>
        <v>0</v>
      </c>
      <c r="U22" s="4">
        <f t="shared" si="78"/>
        <v>0</v>
      </c>
      <c r="V22" s="4">
        <f>(1*100)/3</f>
        <v>33.333333333333336</v>
      </c>
      <c r="W22" s="4">
        <f t="shared" ref="W22:X22" si="79">(0*100)/3</f>
        <v>0</v>
      </c>
      <c r="X22" s="4">
        <f t="shared" si="79"/>
        <v>0</v>
      </c>
      <c r="Y22" s="4">
        <f t="shared" ref="Y22:Z22" si="80">(1*100)/3</f>
        <v>33.333333333333336</v>
      </c>
      <c r="Z22" s="4">
        <f t="shared" si="80"/>
        <v>33.333333333333336</v>
      </c>
      <c r="AA22" s="4">
        <f t="shared" ref="AA22:AF22" si="81">(0*100)/3</f>
        <v>0</v>
      </c>
      <c r="AB22" s="4">
        <f t="shared" si="81"/>
        <v>0</v>
      </c>
      <c r="AC22" s="4">
        <f t="shared" si="81"/>
        <v>0</v>
      </c>
      <c r="AD22" s="4">
        <f t="shared" si="81"/>
        <v>0</v>
      </c>
      <c r="AE22" s="4">
        <f t="shared" si="81"/>
        <v>0</v>
      </c>
      <c r="AF22" s="4">
        <f t="shared" si="81"/>
        <v>0</v>
      </c>
    </row>
    <row r="23" spans="1:32">
      <c r="A23" s="1" t="s">
        <v>5</v>
      </c>
      <c r="B23" s="4">
        <f t="shared" ref="B23:E23" si="82">(0*100)/3</f>
        <v>0</v>
      </c>
      <c r="C23" s="4">
        <f t="shared" si="82"/>
        <v>0</v>
      </c>
      <c r="D23" s="4">
        <f t="shared" si="82"/>
        <v>0</v>
      </c>
      <c r="E23" s="4">
        <f t="shared" si="82"/>
        <v>0</v>
      </c>
      <c r="F23" s="4">
        <f>(1*100)/3</f>
        <v>33.333333333333336</v>
      </c>
      <c r="G23" s="4">
        <f t="shared" ref="G23:O23" si="83">(0*100)/3</f>
        <v>0</v>
      </c>
      <c r="H23" s="4">
        <f t="shared" si="83"/>
        <v>0</v>
      </c>
      <c r="I23" s="4">
        <f t="shared" si="83"/>
        <v>0</v>
      </c>
      <c r="J23" s="4">
        <f t="shared" si="83"/>
        <v>0</v>
      </c>
      <c r="K23" s="4">
        <f t="shared" si="83"/>
        <v>0</v>
      </c>
      <c r="L23" s="4">
        <f t="shared" si="83"/>
        <v>0</v>
      </c>
      <c r="M23" s="4">
        <f t="shared" si="83"/>
        <v>0</v>
      </c>
      <c r="N23" s="4">
        <f t="shared" si="83"/>
        <v>0</v>
      </c>
      <c r="O23" s="4">
        <f t="shared" si="83"/>
        <v>0</v>
      </c>
      <c r="P23" s="4">
        <f t="shared" si="77"/>
        <v>33.333333333333336</v>
      </c>
      <c r="Q23" s="4">
        <f t="shared" ref="Q23:Q24" si="84">(1*100)/3</f>
        <v>33.333333333333336</v>
      </c>
      <c r="R23" s="4">
        <f t="shared" ref="R23:U23" si="85">(0*100)/3</f>
        <v>0</v>
      </c>
      <c r="S23" s="4">
        <f t="shared" si="85"/>
        <v>0</v>
      </c>
      <c r="T23" s="4">
        <f t="shared" si="85"/>
        <v>0</v>
      </c>
      <c r="U23" s="4">
        <f t="shared" si="85"/>
        <v>0</v>
      </c>
      <c r="V23" s="4">
        <f t="shared" ref="V23:V25" si="86">(2*100)/3</f>
        <v>66.666666666666671</v>
      </c>
      <c r="W23" s="4">
        <f t="shared" ref="W23:X23" si="87">(0*100)/3</f>
        <v>0</v>
      </c>
      <c r="X23" s="4">
        <f t="shared" si="87"/>
        <v>0</v>
      </c>
      <c r="Y23" s="4">
        <f t="shared" ref="Y23:Z23" si="88">(1*100)/3</f>
        <v>33.333333333333336</v>
      </c>
      <c r="Z23" s="4">
        <f t="shared" si="88"/>
        <v>33.333333333333336</v>
      </c>
      <c r="AA23" s="4">
        <f t="shared" ref="AA23:AF23" si="89">(0*100)/3</f>
        <v>0</v>
      </c>
      <c r="AB23" s="4">
        <f t="shared" si="89"/>
        <v>0</v>
      </c>
      <c r="AC23" s="4">
        <f t="shared" si="89"/>
        <v>0</v>
      </c>
      <c r="AD23" s="4">
        <f t="shared" si="89"/>
        <v>0</v>
      </c>
      <c r="AE23" s="4">
        <f t="shared" si="89"/>
        <v>0</v>
      </c>
      <c r="AF23" s="4">
        <f t="shared" si="89"/>
        <v>0</v>
      </c>
    </row>
    <row r="24" spans="1:32">
      <c r="A24" s="1" t="s">
        <v>6</v>
      </c>
      <c r="B24" s="4">
        <f t="shared" ref="B24:D24" si="90">(0*100)/3</f>
        <v>0</v>
      </c>
      <c r="C24" s="4">
        <f t="shared" si="90"/>
        <v>0</v>
      </c>
      <c r="D24" s="4">
        <f t="shared" si="90"/>
        <v>0</v>
      </c>
      <c r="E24" s="4">
        <f t="shared" ref="E24:F24" si="91">(1*100)/3</f>
        <v>33.333333333333336</v>
      </c>
      <c r="F24" s="4">
        <f t="shared" si="91"/>
        <v>33.333333333333336</v>
      </c>
      <c r="G24" s="4">
        <f t="shared" ref="G24:K24" si="92">(0*100)/3</f>
        <v>0</v>
      </c>
      <c r="H24" s="4">
        <f t="shared" si="92"/>
        <v>0</v>
      </c>
      <c r="I24" s="4">
        <f t="shared" si="92"/>
        <v>0</v>
      </c>
      <c r="J24" s="4">
        <f t="shared" si="92"/>
        <v>0</v>
      </c>
      <c r="K24" s="4">
        <f t="shared" si="92"/>
        <v>0</v>
      </c>
      <c r="L24" s="4">
        <f>(1*100)/3</f>
        <v>33.333333333333336</v>
      </c>
      <c r="M24" s="4">
        <f>(0*100)/3</f>
        <v>0</v>
      </c>
      <c r="N24" s="4">
        <f>(1*100)/3</f>
        <v>33.333333333333336</v>
      </c>
      <c r="O24" s="4">
        <f t="shared" ref="O24:P24" si="93">(0*100)/3</f>
        <v>0</v>
      </c>
      <c r="P24" s="4">
        <f t="shared" si="93"/>
        <v>0</v>
      </c>
      <c r="Q24" s="4">
        <f t="shared" si="84"/>
        <v>33.333333333333336</v>
      </c>
      <c r="R24" s="4">
        <f t="shared" ref="R24:T24" si="94">(0*100)/3</f>
        <v>0</v>
      </c>
      <c r="S24" s="4">
        <f t="shared" si="94"/>
        <v>0</v>
      </c>
      <c r="T24" s="4">
        <f t="shared" si="94"/>
        <v>0</v>
      </c>
      <c r="U24" s="4">
        <f t="shared" ref="U24:U25" si="95">(1*100)/3</f>
        <v>33.333333333333336</v>
      </c>
      <c r="V24" s="4">
        <f t="shared" si="86"/>
        <v>66.666666666666671</v>
      </c>
      <c r="W24" s="4">
        <f t="shared" ref="W24:X24" si="96">(0*100)/3</f>
        <v>0</v>
      </c>
      <c r="X24" s="4">
        <f t="shared" si="96"/>
        <v>0</v>
      </c>
      <c r="Y24" s="4">
        <f t="shared" ref="Y24:Y25" si="97">(1*100)/3</f>
        <v>33.333333333333336</v>
      </c>
      <c r="Z24" s="4">
        <f t="shared" ref="Z24:AF24" si="98">(0*100)/3</f>
        <v>0</v>
      </c>
      <c r="AA24" s="4">
        <f t="shared" si="98"/>
        <v>0</v>
      </c>
      <c r="AB24" s="4">
        <f t="shared" si="98"/>
        <v>0</v>
      </c>
      <c r="AC24" s="4">
        <f t="shared" si="98"/>
        <v>0</v>
      </c>
      <c r="AD24" s="4">
        <f t="shared" si="98"/>
        <v>0</v>
      </c>
      <c r="AE24" s="4">
        <f t="shared" si="98"/>
        <v>0</v>
      </c>
      <c r="AF24" s="4">
        <f t="shared" si="98"/>
        <v>0</v>
      </c>
    </row>
    <row r="25" spans="1:32">
      <c r="A25" s="1" t="s">
        <v>7</v>
      </c>
      <c r="B25" s="4">
        <f t="shared" ref="B25:D25" si="99">(0*100)/3</f>
        <v>0</v>
      </c>
      <c r="C25" s="4">
        <f t="shared" si="99"/>
        <v>0</v>
      </c>
      <c r="D25" s="4">
        <f t="shared" si="99"/>
        <v>0</v>
      </c>
      <c r="E25" s="4">
        <f>(1*100)/3</f>
        <v>33.333333333333336</v>
      </c>
      <c r="F25" s="4">
        <f t="shared" ref="F25:K25" si="100">(0*100)/3</f>
        <v>0</v>
      </c>
      <c r="G25" s="4">
        <f t="shared" si="100"/>
        <v>0</v>
      </c>
      <c r="H25" s="4">
        <f t="shared" si="100"/>
        <v>0</v>
      </c>
      <c r="I25" s="4">
        <f t="shared" si="100"/>
        <v>0</v>
      </c>
      <c r="J25" s="4">
        <f t="shared" si="100"/>
        <v>0</v>
      </c>
      <c r="K25" s="4">
        <f t="shared" si="100"/>
        <v>0</v>
      </c>
      <c r="L25" s="4">
        <f t="shared" ref="L25:L26" si="101">(2*100)/3</f>
        <v>66.666666666666671</v>
      </c>
      <c r="M25" s="4">
        <f t="shared" ref="M25:N25" si="102">(1*100)/3</f>
        <v>33.333333333333336</v>
      </c>
      <c r="N25" s="4">
        <f t="shared" si="102"/>
        <v>33.333333333333336</v>
      </c>
      <c r="O25" s="4">
        <f t="shared" ref="O25:Q25" si="103">(0*100)/3</f>
        <v>0</v>
      </c>
      <c r="P25" s="4">
        <f t="shared" si="103"/>
        <v>0</v>
      </c>
      <c r="Q25" s="4">
        <f t="shared" si="103"/>
        <v>0</v>
      </c>
      <c r="R25" s="4">
        <f>(1*100)/3</f>
        <v>33.333333333333336</v>
      </c>
      <c r="S25" s="4">
        <f t="shared" ref="S25:T25" si="104">(0*100)/3</f>
        <v>0</v>
      </c>
      <c r="T25" s="4">
        <f t="shared" si="104"/>
        <v>0</v>
      </c>
      <c r="U25" s="4">
        <f t="shared" si="95"/>
        <v>33.333333333333336</v>
      </c>
      <c r="V25" s="4">
        <f t="shared" si="86"/>
        <v>66.666666666666671</v>
      </c>
      <c r="W25" s="4">
        <f t="shared" ref="W25:X25" si="105">(0*100)/3</f>
        <v>0</v>
      </c>
      <c r="X25" s="4">
        <f t="shared" si="105"/>
        <v>0</v>
      </c>
      <c r="Y25" s="4">
        <f t="shared" si="97"/>
        <v>33.333333333333336</v>
      </c>
      <c r="Z25" s="4">
        <f t="shared" ref="Z25:AC25" si="106">(0*100)/3</f>
        <v>0</v>
      </c>
      <c r="AA25" s="4">
        <f t="shared" si="106"/>
        <v>0</v>
      </c>
      <c r="AB25" s="4">
        <f t="shared" si="106"/>
        <v>0</v>
      </c>
      <c r="AC25" s="4">
        <f t="shared" si="106"/>
        <v>0</v>
      </c>
      <c r="AD25" s="4">
        <f t="shared" ref="AD25:AD26" si="107">(1*100)/3</f>
        <v>33.333333333333336</v>
      </c>
      <c r="AE25" s="4">
        <f t="shared" ref="AE25:AF25" si="108">(0*100)/3</f>
        <v>0</v>
      </c>
      <c r="AF25" s="4">
        <f t="shared" si="108"/>
        <v>0</v>
      </c>
    </row>
    <row r="26" spans="1:32">
      <c r="A26" s="1" t="s">
        <v>8</v>
      </c>
      <c r="B26" s="4">
        <f t="shared" ref="B26:B35" si="109">(0*100)/3</f>
        <v>0</v>
      </c>
      <c r="C26" s="4">
        <f t="shared" ref="C26:C28" si="110">(1*100)/3</f>
        <v>33.333333333333336</v>
      </c>
      <c r="D26" s="4">
        <f t="shared" ref="D26:F26" si="111">(0*100)/3</f>
        <v>0</v>
      </c>
      <c r="E26" s="4">
        <f t="shared" si="111"/>
        <v>0</v>
      </c>
      <c r="F26" s="4">
        <f t="shared" si="111"/>
        <v>0</v>
      </c>
      <c r="G26" s="4">
        <f>(1*100)/3</f>
        <v>33.333333333333336</v>
      </c>
      <c r="H26" s="4">
        <f t="shared" ref="H26:K26" si="112">(0*100)/3</f>
        <v>0</v>
      </c>
      <c r="I26" s="4">
        <f t="shared" si="112"/>
        <v>0</v>
      </c>
      <c r="J26" s="4">
        <f t="shared" si="112"/>
        <v>0</v>
      </c>
      <c r="K26" s="4">
        <f t="shared" si="112"/>
        <v>0</v>
      </c>
      <c r="L26" s="4">
        <f t="shared" si="101"/>
        <v>66.666666666666671</v>
      </c>
      <c r="M26" s="4">
        <f t="shared" ref="M26:N26" si="113">(1*100)/3</f>
        <v>33.333333333333336</v>
      </c>
      <c r="N26" s="4">
        <f t="shared" si="113"/>
        <v>33.333333333333336</v>
      </c>
      <c r="O26" s="4">
        <f t="shared" ref="O26:O29" si="114">(0*100)/3</f>
        <v>0</v>
      </c>
      <c r="P26" s="4">
        <f t="shared" ref="P26:S26" si="115">(1*100)/3</f>
        <v>33.333333333333336</v>
      </c>
      <c r="Q26" s="4">
        <f t="shared" si="115"/>
        <v>33.333333333333336</v>
      </c>
      <c r="R26" s="4">
        <f t="shared" si="115"/>
        <v>33.333333333333336</v>
      </c>
      <c r="S26" s="4">
        <f t="shared" si="115"/>
        <v>33.333333333333336</v>
      </c>
      <c r="T26" s="4">
        <f t="shared" ref="T26:W26" si="116">(0*100)/3</f>
        <v>0</v>
      </c>
      <c r="U26" s="4">
        <f t="shared" si="116"/>
        <v>0</v>
      </c>
      <c r="V26" s="4">
        <f t="shared" si="116"/>
        <v>0</v>
      </c>
      <c r="W26" s="4">
        <f t="shared" si="116"/>
        <v>0</v>
      </c>
      <c r="X26" s="4">
        <f t="shared" ref="X26:X29" si="117">(1*100)/3</f>
        <v>33.333333333333336</v>
      </c>
      <c r="Y26" s="4">
        <f t="shared" ref="Y26:AC26" si="118">(0*100)/3</f>
        <v>0</v>
      </c>
      <c r="Z26" s="4">
        <f t="shared" si="118"/>
        <v>0</v>
      </c>
      <c r="AA26" s="4">
        <f t="shared" si="118"/>
        <v>0</v>
      </c>
      <c r="AB26" s="4">
        <f t="shared" si="118"/>
        <v>0</v>
      </c>
      <c r="AC26" s="4">
        <f t="shared" si="118"/>
        <v>0</v>
      </c>
      <c r="AD26" s="4">
        <f t="shared" si="107"/>
        <v>33.333333333333336</v>
      </c>
      <c r="AE26" s="4">
        <f t="shared" ref="AE26:AF26" si="119">(0*100)/3</f>
        <v>0</v>
      </c>
      <c r="AF26" s="4">
        <f t="shared" si="119"/>
        <v>0</v>
      </c>
    </row>
    <row r="27" spans="1:32">
      <c r="A27" s="1" t="s">
        <v>9</v>
      </c>
      <c r="B27" s="4">
        <f t="shared" si="109"/>
        <v>0</v>
      </c>
      <c r="C27" s="4">
        <f t="shared" si="110"/>
        <v>33.333333333333336</v>
      </c>
      <c r="D27" s="4">
        <f t="shared" ref="D27:K27" si="120">(0*100)/3</f>
        <v>0</v>
      </c>
      <c r="E27" s="4">
        <f t="shared" si="120"/>
        <v>0</v>
      </c>
      <c r="F27" s="4">
        <f t="shared" si="120"/>
        <v>0</v>
      </c>
      <c r="G27" s="4">
        <f t="shared" si="120"/>
        <v>0</v>
      </c>
      <c r="H27" s="4">
        <f t="shared" si="120"/>
        <v>0</v>
      </c>
      <c r="I27" s="4">
        <f t="shared" si="120"/>
        <v>0</v>
      </c>
      <c r="J27" s="4">
        <f t="shared" si="120"/>
        <v>0</v>
      </c>
      <c r="K27" s="4">
        <f t="shared" si="120"/>
        <v>0</v>
      </c>
      <c r="L27" s="4">
        <f t="shared" ref="L27:M27" si="121">(1*100)/3</f>
        <v>33.333333333333336</v>
      </c>
      <c r="M27" s="4">
        <f t="shared" si="121"/>
        <v>33.333333333333336</v>
      </c>
      <c r="N27" s="4">
        <f t="shared" ref="N27:N28" si="122">(2*100)/3</f>
        <v>66.666666666666671</v>
      </c>
      <c r="O27" s="4">
        <f t="shared" si="114"/>
        <v>0</v>
      </c>
      <c r="P27" s="4">
        <f t="shared" ref="P27:P29" si="123">(0*100)/3</f>
        <v>0</v>
      </c>
      <c r="Q27" s="4">
        <f t="shared" ref="Q27:Q32" si="124">(1*100)/3</f>
        <v>33.333333333333336</v>
      </c>
      <c r="R27" s="4">
        <f t="shared" ref="R27:W27" si="125">(0*100)/3</f>
        <v>0</v>
      </c>
      <c r="S27" s="4">
        <f t="shared" si="125"/>
        <v>0</v>
      </c>
      <c r="T27" s="4">
        <f t="shared" si="125"/>
        <v>0</v>
      </c>
      <c r="U27" s="4">
        <f t="shared" si="125"/>
        <v>0</v>
      </c>
      <c r="V27" s="4">
        <f t="shared" si="125"/>
        <v>0</v>
      </c>
      <c r="W27" s="4">
        <f t="shared" si="125"/>
        <v>0</v>
      </c>
      <c r="X27" s="4">
        <f t="shared" si="117"/>
        <v>33.333333333333336</v>
      </c>
      <c r="Y27" s="4">
        <f t="shared" ref="Y27:AF27" si="126">(0*100)/3</f>
        <v>0</v>
      </c>
      <c r="Z27" s="4">
        <f t="shared" si="126"/>
        <v>0</v>
      </c>
      <c r="AA27" s="4">
        <f t="shared" si="126"/>
        <v>0</v>
      </c>
      <c r="AB27" s="4">
        <f t="shared" si="126"/>
        <v>0</v>
      </c>
      <c r="AC27" s="4">
        <f t="shared" si="126"/>
        <v>0</v>
      </c>
      <c r="AD27" s="4">
        <f t="shared" si="126"/>
        <v>0</v>
      </c>
      <c r="AE27" s="4">
        <f t="shared" si="126"/>
        <v>0</v>
      </c>
      <c r="AF27" s="4">
        <f t="shared" si="126"/>
        <v>0</v>
      </c>
    </row>
    <row r="28" spans="1:32">
      <c r="A28" s="1" t="s">
        <v>10</v>
      </c>
      <c r="B28" s="4">
        <f t="shared" si="109"/>
        <v>0</v>
      </c>
      <c r="C28" s="4">
        <f t="shared" si="110"/>
        <v>33.333333333333336</v>
      </c>
      <c r="D28" s="4">
        <f t="shared" ref="D28:D29" si="127">(1*100)/3</f>
        <v>33.333333333333336</v>
      </c>
      <c r="E28" s="4">
        <f t="shared" ref="E28:K28" si="128">(0*100)/3</f>
        <v>0</v>
      </c>
      <c r="F28" s="4">
        <f t="shared" si="128"/>
        <v>0</v>
      </c>
      <c r="G28" s="4">
        <f t="shared" si="128"/>
        <v>0</v>
      </c>
      <c r="H28" s="4">
        <f t="shared" si="128"/>
        <v>0</v>
      </c>
      <c r="I28" s="4">
        <f t="shared" si="128"/>
        <v>0</v>
      </c>
      <c r="J28" s="4">
        <f t="shared" si="128"/>
        <v>0</v>
      </c>
      <c r="K28" s="4">
        <f t="shared" si="128"/>
        <v>0</v>
      </c>
      <c r="L28" s="4">
        <f t="shared" ref="L28:L30" si="129">(1*100)/3</f>
        <v>33.333333333333336</v>
      </c>
      <c r="M28" s="4">
        <f t="shared" ref="M28:M29" si="130">(0*100)/3</f>
        <v>0</v>
      </c>
      <c r="N28" s="4">
        <f t="shared" si="122"/>
        <v>66.666666666666671</v>
      </c>
      <c r="O28" s="4">
        <f t="shared" si="114"/>
        <v>0</v>
      </c>
      <c r="P28" s="4">
        <f t="shared" si="123"/>
        <v>0</v>
      </c>
      <c r="Q28" s="4">
        <f t="shared" si="124"/>
        <v>33.333333333333336</v>
      </c>
      <c r="R28" s="4">
        <f t="shared" ref="R28:T28" si="131">(0*100)/3</f>
        <v>0</v>
      </c>
      <c r="S28" s="4">
        <f t="shared" si="131"/>
        <v>0</v>
      </c>
      <c r="T28" s="4">
        <f t="shared" si="131"/>
        <v>0</v>
      </c>
      <c r="U28" s="4">
        <f t="shared" ref="U28:U29" si="132">(1*100)/3</f>
        <v>33.333333333333336</v>
      </c>
      <c r="V28" s="4">
        <f t="shared" ref="V28:W28" si="133">(0*100)/3</f>
        <v>0</v>
      </c>
      <c r="W28" s="4">
        <f t="shared" si="133"/>
        <v>0</v>
      </c>
      <c r="X28" s="4">
        <f t="shared" si="117"/>
        <v>33.333333333333336</v>
      </c>
      <c r="Y28" s="4">
        <f t="shared" ref="Y28:AF28" si="134">(0*100)/3</f>
        <v>0</v>
      </c>
      <c r="Z28" s="4">
        <f t="shared" si="134"/>
        <v>0</v>
      </c>
      <c r="AA28" s="4">
        <f t="shared" si="134"/>
        <v>0</v>
      </c>
      <c r="AB28" s="4">
        <f t="shared" si="134"/>
        <v>0</v>
      </c>
      <c r="AC28" s="4">
        <f t="shared" si="134"/>
        <v>0</v>
      </c>
      <c r="AD28" s="4">
        <f t="shared" si="134"/>
        <v>0</v>
      </c>
      <c r="AE28" s="4">
        <f t="shared" si="134"/>
        <v>0</v>
      </c>
      <c r="AF28" s="4">
        <f t="shared" si="134"/>
        <v>0</v>
      </c>
    </row>
    <row r="29" spans="1:32">
      <c r="A29" s="1" t="s">
        <v>11</v>
      </c>
      <c r="B29" s="4">
        <f t="shared" si="109"/>
        <v>0</v>
      </c>
      <c r="C29" s="4">
        <f t="shared" ref="C29:C30" si="135">(0*100)/3</f>
        <v>0</v>
      </c>
      <c r="D29" s="4">
        <f t="shared" si="127"/>
        <v>33.333333333333336</v>
      </c>
      <c r="E29" s="4">
        <f t="shared" ref="E29:E33" si="136">(1*100)/3</f>
        <v>33.333333333333336</v>
      </c>
      <c r="F29" s="4">
        <f t="shared" ref="F29:K29" si="137">(0*100)/3</f>
        <v>0</v>
      </c>
      <c r="G29" s="4">
        <f t="shared" si="137"/>
        <v>0</v>
      </c>
      <c r="H29" s="4">
        <f t="shared" si="137"/>
        <v>0</v>
      </c>
      <c r="I29" s="4">
        <f t="shared" si="137"/>
        <v>0</v>
      </c>
      <c r="J29" s="4">
        <f t="shared" si="137"/>
        <v>0</v>
      </c>
      <c r="K29" s="4">
        <f t="shared" si="137"/>
        <v>0</v>
      </c>
      <c r="L29" s="4">
        <f t="shared" si="129"/>
        <v>33.333333333333336</v>
      </c>
      <c r="M29" s="4">
        <f t="shared" si="130"/>
        <v>0</v>
      </c>
      <c r="N29" s="4">
        <f>(1*100)/3</f>
        <v>33.333333333333336</v>
      </c>
      <c r="O29" s="4">
        <f t="shared" si="114"/>
        <v>0</v>
      </c>
      <c r="P29" s="4">
        <f t="shared" si="123"/>
        <v>0</v>
      </c>
      <c r="Q29" s="4">
        <f t="shared" si="124"/>
        <v>33.333333333333336</v>
      </c>
      <c r="R29" s="4">
        <f t="shared" ref="R29:T29" si="138">(0*100)/3</f>
        <v>0</v>
      </c>
      <c r="S29" s="4">
        <f t="shared" si="138"/>
        <v>0</v>
      </c>
      <c r="T29" s="4">
        <f t="shared" si="138"/>
        <v>0</v>
      </c>
      <c r="U29" s="4">
        <f t="shared" si="132"/>
        <v>33.333333333333336</v>
      </c>
      <c r="V29" s="4">
        <f t="shared" ref="V29:W29" si="139">(0*100)/3</f>
        <v>0</v>
      </c>
      <c r="W29" s="4">
        <f t="shared" si="139"/>
        <v>0</v>
      </c>
      <c r="X29" s="4">
        <f t="shared" si="117"/>
        <v>33.333333333333336</v>
      </c>
      <c r="Y29" s="4">
        <f t="shared" ref="Y29:AB29" si="140">(0*100)/3</f>
        <v>0</v>
      </c>
      <c r="Z29" s="4">
        <f t="shared" si="140"/>
        <v>0</v>
      </c>
      <c r="AA29" s="4">
        <f t="shared" si="140"/>
        <v>0</v>
      </c>
      <c r="AB29" s="4">
        <f t="shared" si="140"/>
        <v>0</v>
      </c>
      <c r="AC29" s="4">
        <f>(1*100)/3</f>
        <v>33.333333333333336</v>
      </c>
      <c r="AD29" s="4">
        <f t="shared" ref="AD29:AF29" si="141">(0*100)/3</f>
        <v>0</v>
      </c>
      <c r="AE29" s="4">
        <f t="shared" si="141"/>
        <v>0</v>
      </c>
      <c r="AF29" s="4">
        <f t="shared" si="141"/>
        <v>0</v>
      </c>
    </row>
    <row r="30" spans="1:32">
      <c r="A30" s="1" t="s">
        <v>12</v>
      </c>
      <c r="B30" s="4">
        <f t="shared" si="109"/>
        <v>0</v>
      </c>
      <c r="C30" s="4">
        <f t="shared" si="135"/>
        <v>0</v>
      </c>
      <c r="D30" s="4">
        <f t="shared" ref="D30:D31" si="142">(0*100)/3</f>
        <v>0</v>
      </c>
      <c r="E30" s="4">
        <f t="shared" si="136"/>
        <v>33.333333333333336</v>
      </c>
      <c r="F30" s="4">
        <f t="shared" ref="F30:K30" si="143">(0*100)/3</f>
        <v>0</v>
      </c>
      <c r="G30" s="4">
        <f t="shared" si="143"/>
        <v>0</v>
      </c>
      <c r="H30" s="4">
        <f t="shared" si="143"/>
        <v>0</v>
      </c>
      <c r="I30" s="4">
        <f t="shared" si="143"/>
        <v>0</v>
      </c>
      <c r="J30" s="4">
        <f t="shared" si="143"/>
        <v>0</v>
      </c>
      <c r="K30" s="4">
        <f t="shared" si="143"/>
        <v>0</v>
      </c>
      <c r="L30" s="4">
        <f t="shared" si="129"/>
        <v>33.333333333333336</v>
      </c>
      <c r="M30" s="4">
        <f t="shared" ref="M30:M33" si="144">(1*100)/3</f>
        <v>33.333333333333336</v>
      </c>
      <c r="N30" s="4">
        <f t="shared" ref="N30:P30" si="145">(0*100)/3</f>
        <v>0</v>
      </c>
      <c r="O30" s="4">
        <f t="shared" si="145"/>
        <v>0</v>
      </c>
      <c r="P30" s="4">
        <f t="shared" si="145"/>
        <v>0</v>
      </c>
      <c r="Q30" s="4">
        <f t="shared" si="124"/>
        <v>33.333333333333336</v>
      </c>
      <c r="R30" s="4">
        <f t="shared" ref="R30:S30" si="146">(0*100)/3</f>
        <v>0</v>
      </c>
      <c r="S30" s="4">
        <f t="shared" si="146"/>
        <v>0</v>
      </c>
      <c r="T30" s="4">
        <f t="shared" ref="T30:U30" si="147">(1*100)/3</f>
        <v>33.333333333333336</v>
      </c>
      <c r="U30" s="4">
        <f t="shared" si="147"/>
        <v>33.333333333333336</v>
      </c>
      <c r="V30" s="4">
        <f t="shared" ref="V30:Y30" si="148">(0*100)/3</f>
        <v>0</v>
      </c>
      <c r="W30" s="4">
        <f t="shared" si="148"/>
        <v>0</v>
      </c>
      <c r="X30" s="4">
        <f t="shared" si="148"/>
        <v>0</v>
      </c>
      <c r="Y30" s="4">
        <f t="shared" si="148"/>
        <v>0</v>
      </c>
      <c r="Z30" s="4">
        <f t="shared" ref="Z30:Z31" si="149">(1*100)/3</f>
        <v>33.333333333333336</v>
      </c>
      <c r="AA30" s="4">
        <f t="shared" ref="AA30:AA31" si="150">(0*100)/3</f>
        <v>0</v>
      </c>
      <c r="AB30" s="4">
        <f t="shared" ref="AB30:AB31" si="151">(1*100)/3</f>
        <v>33.333333333333336</v>
      </c>
      <c r="AC30" s="4">
        <f t="shared" ref="AC30:AF30" si="152">(0*100)/3</f>
        <v>0</v>
      </c>
      <c r="AD30" s="4">
        <f t="shared" si="152"/>
        <v>0</v>
      </c>
      <c r="AE30" s="4">
        <f t="shared" si="152"/>
        <v>0</v>
      </c>
      <c r="AF30" s="4">
        <f t="shared" si="152"/>
        <v>0</v>
      </c>
    </row>
    <row r="31" spans="1:32">
      <c r="A31" s="1" t="s">
        <v>13</v>
      </c>
      <c r="B31" s="4">
        <f t="shared" si="109"/>
        <v>0</v>
      </c>
      <c r="C31" s="4">
        <f>(1*100)/3</f>
        <v>33.333333333333336</v>
      </c>
      <c r="D31" s="4">
        <f t="shared" si="142"/>
        <v>0</v>
      </c>
      <c r="E31" s="4">
        <f t="shared" si="136"/>
        <v>33.333333333333336</v>
      </c>
      <c r="F31" s="4">
        <f t="shared" ref="F31:I31" si="153">(0*100)/3</f>
        <v>0</v>
      </c>
      <c r="G31" s="4">
        <f t="shared" si="153"/>
        <v>0</v>
      </c>
      <c r="H31" s="4">
        <f t="shared" si="153"/>
        <v>0</v>
      </c>
      <c r="I31" s="4">
        <f t="shared" si="153"/>
        <v>0</v>
      </c>
      <c r="J31" s="4">
        <f t="shared" ref="J31:J32" si="154">(1*100)/3</f>
        <v>33.333333333333336</v>
      </c>
      <c r="K31" s="4">
        <f t="shared" ref="K31:L31" si="155">(0*100)/3</f>
        <v>0</v>
      </c>
      <c r="L31" s="4">
        <f t="shared" si="155"/>
        <v>0</v>
      </c>
      <c r="M31" s="4">
        <f t="shared" si="144"/>
        <v>33.333333333333336</v>
      </c>
      <c r="N31" s="4">
        <f t="shared" ref="N31:N32" si="156">(1*100)/3</f>
        <v>33.333333333333336</v>
      </c>
      <c r="O31" s="4">
        <f t="shared" ref="O31:P31" si="157">(0*100)/3</f>
        <v>0</v>
      </c>
      <c r="P31" s="4">
        <f t="shared" si="157"/>
        <v>0</v>
      </c>
      <c r="Q31" s="4">
        <f t="shared" si="124"/>
        <v>33.333333333333336</v>
      </c>
      <c r="R31" s="4">
        <f t="shared" ref="R31:S31" si="158">(0*100)/3</f>
        <v>0</v>
      </c>
      <c r="S31" s="4">
        <f t="shared" si="158"/>
        <v>0</v>
      </c>
      <c r="T31" s="4">
        <f t="shared" ref="T31:U31" si="159">(1*100)/3</f>
        <v>33.333333333333336</v>
      </c>
      <c r="U31" s="4">
        <f t="shared" si="159"/>
        <v>33.333333333333336</v>
      </c>
      <c r="V31" s="4">
        <f t="shared" ref="V31:Y31" si="160">(0*100)/3</f>
        <v>0</v>
      </c>
      <c r="W31" s="4">
        <f t="shared" si="160"/>
        <v>0</v>
      </c>
      <c r="X31" s="4">
        <f t="shared" si="160"/>
        <v>0</v>
      </c>
      <c r="Y31" s="4">
        <f t="shared" si="160"/>
        <v>0</v>
      </c>
      <c r="Z31" s="4">
        <f t="shared" si="149"/>
        <v>33.333333333333336</v>
      </c>
      <c r="AA31" s="4">
        <f t="shared" si="150"/>
        <v>0</v>
      </c>
      <c r="AB31" s="4">
        <f t="shared" si="151"/>
        <v>33.333333333333336</v>
      </c>
      <c r="AC31" s="4">
        <f t="shared" ref="AC31:AF31" si="161">(0*100)/3</f>
        <v>0</v>
      </c>
      <c r="AD31" s="4">
        <f t="shared" si="161"/>
        <v>0</v>
      </c>
      <c r="AE31" s="4">
        <f t="shared" si="161"/>
        <v>0</v>
      </c>
      <c r="AF31" s="4">
        <f t="shared" si="161"/>
        <v>0</v>
      </c>
    </row>
    <row r="32" spans="1:32">
      <c r="A32" s="1" t="s">
        <v>14</v>
      </c>
      <c r="B32" s="4">
        <f t="shared" si="109"/>
        <v>0</v>
      </c>
      <c r="C32" s="4">
        <f t="shared" ref="C32:D32" si="162">(0*100)/3</f>
        <v>0</v>
      </c>
      <c r="D32" s="4">
        <f t="shared" si="162"/>
        <v>0</v>
      </c>
      <c r="E32" s="4">
        <f t="shared" si="136"/>
        <v>33.333333333333336</v>
      </c>
      <c r="F32" s="4">
        <f t="shared" ref="F32:I32" si="163">(0*100)/3</f>
        <v>0</v>
      </c>
      <c r="G32" s="4">
        <f t="shared" si="163"/>
        <v>0</v>
      </c>
      <c r="H32" s="4">
        <f t="shared" si="163"/>
        <v>0</v>
      </c>
      <c r="I32" s="4">
        <f t="shared" si="163"/>
        <v>0</v>
      </c>
      <c r="J32" s="4">
        <f t="shared" si="154"/>
        <v>33.333333333333336</v>
      </c>
      <c r="K32" s="4">
        <f t="shared" ref="K32:L32" si="164">(0*100)/3</f>
        <v>0</v>
      </c>
      <c r="L32" s="4">
        <f t="shared" si="164"/>
        <v>0</v>
      </c>
      <c r="M32" s="4">
        <f t="shared" si="144"/>
        <v>33.333333333333336</v>
      </c>
      <c r="N32" s="4">
        <f t="shared" si="156"/>
        <v>33.333333333333336</v>
      </c>
      <c r="O32" s="4">
        <f t="shared" ref="O32:P32" si="165">(0*100)/3</f>
        <v>0</v>
      </c>
      <c r="P32" s="4">
        <f t="shared" si="165"/>
        <v>0</v>
      </c>
      <c r="Q32" s="4">
        <f t="shared" si="124"/>
        <v>33.333333333333336</v>
      </c>
      <c r="R32" s="4">
        <f t="shared" ref="R32:AF32" si="166">(0*100)/3</f>
        <v>0</v>
      </c>
      <c r="S32" s="4">
        <f t="shared" si="166"/>
        <v>0</v>
      </c>
      <c r="T32" s="4">
        <f t="shared" si="166"/>
        <v>0</v>
      </c>
      <c r="U32" s="4">
        <f t="shared" si="166"/>
        <v>0</v>
      </c>
      <c r="V32" s="4">
        <f t="shared" si="166"/>
        <v>0</v>
      </c>
      <c r="W32" s="4">
        <f t="shared" si="166"/>
        <v>0</v>
      </c>
      <c r="X32" s="4">
        <f t="shared" si="166"/>
        <v>0</v>
      </c>
      <c r="Y32" s="4">
        <f t="shared" si="166"/>
        <v>0</v>
      </c>
      <c r="Z32" s="4">
        <f t="shared" si="166"/>
        <v>0</v>
      </c>
      <c r="AA32" s="4">
        <f t="shared" si="166"/>
        <v>0</v>
      </c>
      <c r="AB32" s="4">
        <f t="shared" si="166"/>
        <v>0</v>
      </c>
      <c r="AC32" s="4">
        <f t="shared" si="166"/>
        <v>0</v>
      </c>
      <c r="AD32" s="4">
        <f t="shared" si="166"/>
        <v>0</v>
      </c>
      <c r="AE32" s="4">
        <f t="shared" si="166"/>
        <v>0</v>
      </c>
      <c r="AF32" s="4">
        <f t="shared" si="166"/>
        <v>0</v>
      </c>
    </row>
    <row r="33" spans="1:32">
      <c r="A33" s="1" t="s">
        <v>15</v>
      </c>
      <c r="B33" s="4">
        <f t="shared" si="109"/>
        <v>0</v>
      </c>
      <c r="C33" s="4">
        <f t="shared" ref="C33:D33" si="167">(0*100)/3</f>
        <v>0</v>
      </c>
      <c r="D33" s="4">
        <f t="shared" si="167"/>
        <v>0</v>
      </c>
      <c r="E33" s="4">
        <f t="shared" si="136"/>
        <v>33.333333333333336</v>
      </c>
      <c r="F33" s="4">
        <f t="shared" ref="F33:L33" si="168">(0*100)/3</f>
        <v>0</v>
      </c>
      <c r="G33" s="4">
        <f t="shared" si="168"/>
        <v>0</v>
      </c>
      <c r="H33" s="4">
        <f t="shared" si="168"/>
        <v>0</v>
      </c>
      <c r="I33" s="4">
        <f t="shared" si="168"/>
        <v>0</v>
      </c>
      <c r="J33" s="4">
        <f t="shared" si="168"/>
        <v>0</v>
      </c>
      <c r="K33" s="4">
        <f t="shared" si="168"/>
        <v>0</v>
      </c>
      <c r="L33" s="4">
        <f t="shared" si="168"/>
        <v>0</v>
      </c>
      <c r="M33" s="4">
        <f t="shared" si="144"/>
        <v>33.333333333333336</v>
      </c>
      <c r="N33" s="4">
        <f t="shared" ref="N33:AF33" si="169">(0*100)/3</f>
        <v>0</v>
      </c>
      <c r="O33" s="4">
        <f t="shared" si="169"/>
        <v>0</v>
      </c>
      <c r="P33" s="4">
        <f t="shared" si="169"/>
        <v>0</v>
      </c>
      <c r="Q33" s="4">
        <f t="shared" si="169"/>
        <v>0</v>
      </c>
      <c r="R33" s="4">
        <f t="shared" si="169"/>
        <v>0</v>
      </c>
      <c r="S33" s="4">
        <f t="shared" si="169"/>
        <v>0</v>
      </c>
      <c r="T33" s="4">
        <f t="shared" si="169"/>
        <v>0</v>
      </c>
      <c r="U33" s="4">
        <f t="shared" si="169"/>
        <v>0</v>
      </c>
      <c r="V33" s="4">
        <f t="shared" si="169"/>
        <v>0</v>
      </c>
      <c r="W33" s="4">
        <f t="shared" si="169"/>
        <v>0</v>
      </c>
      <c r="X33" s="4">
        <f t="shared" si="169"/>
        <v>0</v>
      </c>
      <c r="Y33" s="4">
        <f t="shared" si="169"/>
        <v>0</v>
      </c>
      <c r="Z33" s="4">
        <f t="shared" si="169"/>
        <v>0</v>
      </c>
      <c r="AA33" s="4">
        <f t="shared" si="169"/>
        <v>0</v>
      </c>
      <c r="AB33" s="4">
        <f t="shared" si="169"/>
        <v>0</v>
      </c>
      <c r="AC33" s="4">
        <f t="shared" si="169"/>
        <v>0</v>
      </c>
      <c r="AD33" s="4">
        <f t="shared" si="169"/>
        <v>0</v>
      </c>
      <c r="AE33" s="4">
        <f t="shared" si="169"/>
        <v>0</v>
      </c>
      <c r="AF33" s="4">
        <f t="shared" si="169"/>
        <v>0</v>
      </c>
    </row>
    <row r="34" spans="1:32">
      <c r="A34" s="1" t="s">
        <v>16</v>
      </c>
      <c r="B34" s="4">
        <f t="shared" si="109"/>
        <v>0</v>
      </c>
      <c r="C34" s="4">
        <f t="shared" ref="C34:AF34" si="170">(0*100)/3</f>
        <v>0</v>
      </c>
      <c r="D34" s="4">
        <f t="shared" si="170"/>
        <v>0</v>
      </c>
      <c r="E34" s="4">
        <f t="shared" si="170"/>
        <v>0</v>
      </c>
      <c r="F34" s="4">
        <f t="shared" si="170"/>
        <v>0</v>
      </c>
      <c r="G34" s="4">
        <f t="shared" si="170"/>
        <v>0</v>
      </c>
      <c r="H34" s="4">
        <f t="shared" si="170"/>
        <v>0</v>
      </c>
      <c r="I34" s="4">
        <f t="shared" si="170"/>
        <v>0</v>
      </c>
      <c r="J34" s="4">
        <f t="shared" si="170"/>
        <v>0</v>
      </c>
      <c r="K34" s="4">
        <f t="shared" si="170"/>
        <v>0</v>
      </c>
      <c r="L34" s="4">
        <f t="shared" si="170"/>
        <v>0</v>
      </c>
      <c r="M34" s="4">
        <f t="shared" si="170"/>
        <v>0</v>
      </c>
      <c r="N34" s="4">
        <f t="shared" si="170"/>
        <v>0</v>
      </c>
      <c r="O34" s="4">
        <f t="shared" si="170"/>
        <v>0</v>
      </c>
      <c r="P34" s="4">
        <f t="shared" si="170"/>
        <v>0</v>
      </c>
      <c r="Q34" s="4">
        <f t="shared" si="170"/>
        <v>0</v>
      </c>
      <c r="R34" s="4">
        <f t="shared" si="170"/>
        <v>0</v>
      </c>
      <c r="S34" s="4">
        <f t="shared" si="170"/>
        <v>0</v>
      </c>
      <c r="T34" s="4">
        <f t="shared" si="170"/>
        <v>0</v>
      </c>
      <c r="U34" s="4">
        <f t="shared" si="170"/>
        <v>0</v>
      </c>
      <c r="V34" s="4">
        <f t="shared" si="170"/>
        <v>0</v>
      </c>
      <c r="W34" s="4">
        <f t="shared" si="170"/>
        <v>0</v>
      </c>
      <c r="X34" s="4">
        <f t="shared" si="170"/>
        <v>0</v>
      </c>
      <c r="Y34" s="4">
        <f t="shared" si="170"/>
        <v>0</v>
      </c>
      <c r="Z34" s="4">
        <f t="shared" si="170"/>
        <v>0</v>
      </c>
      <c r="AA34" s="4">
        <f t="shared" si="170"/>
        <v>0</v>
      </c>
      <c r="AB34" s="4">
        <f t="shared" si="170"/>
        <v>0</v>
      </c>
      <c r="AC34" s="4">
        <f t="shared" si="170"/>
        <v>0</v>
      </c>
      <c r="AD34" s="4">
        <f t="shared" si="170"/>
        <v>0</v>
      </c>
      <c r="AE34" s="4">
        <f t="shared" si="170"/>
        <v>0</v>
      </c>
      <c r="AF34" s="4">
        <f t="shared" si="170"/>
        <v>0</v>
      </c>
    </row>
    <row r="35" spans="1:32">
      <c r="A35" s="1" t="s">
        <v>17</v>
      </c>
      <c r="B35" s="4">
        <f t="shared" si="109"/>
        <v>0</v>
      </c>
      <c r="C35" s="4">
        <f t="shared" ref="C35:AF35" si="171">(0*100)/3</f>
        <v>0</v>
      </c>
      <c r="D35" s="4">
        <f t="shared" si="171"/>
        <v>0</v>
      </c>
      <c r="E35" s="4">
        <f t="shared" si="171"/>
        <v>0</v>
      </c>
      <c r="F35" s="4">
        <f t="shared" si="171"/>
        <v>0</v>
      </c>
      <c r="G35" s="4">
        <f t="shared" si="171"/>
        <v>0</v>
      </c>
      <c r="H35" s="4">
        <f t="shared" si="171"/>
        <v>0</v>
      </c>
      <c r="I35" s="4">
        <f t="shared" si="171"/>
        <v>0</v>
      </c>
      <c r="J35" s="4">
        <f t="shared" si="171"/>
        <v>0</v>
      </c>
      <c r="K35" s="4">
        <f t="shared" si="171"/>
        <v>0</v>
      </c>
      <c r="L35" s="4">
        <f t="shared" si="171"/>
        <v>0</v>
      </c>
      <c r="M35" s="4">
        <f t="shared" si="171"/>
        <v>0</v>
      </c>
      <c r="N35" s="4">
        <f t="shared" si="171"/>
        <v>0</v>
      </c>
      <c r="O35" s="4">
        <f t="shared" si="171"/>
        <v>0</v>
      </c>
      <c r="P35" s="4">
        <f t="shared" si="171"/>
        <v>0</v>
      </c>
      <c r="Q35" s="4">
        <f t="shared" si="171"/>
        <v>0</v>
      </c>
      <c r="R35" s="4">
        <f t="shared" si="171"/>
        <v>0</v>
      </c>
      <c r="S35" s="4">
        <f t="shared" si="171"/>
        <v>0</v>
      </c>
      <c r="T35" s="4">
        <f t="shared" si="171"/>
        <v>0</v>
      </c>
      <c r="U35" s="4">
        <f t="shared" si="171"/>
        <v>0</v>
      </c>
      <c r="V35" s="4">
        <f t="shared" si="171"/>
        <v>0</v>
      </c>
      <c r="W35" s="4">
        <f t="shared" si="171"/>
        <v>0</v>
      </c>
      <c r="X35" s="4">
        <f t="shared" si="171"/>
        <v>0</v>
      </c>
      <c r="Y35" s="4">
        <f t="shared" si="171"/>
        <v>0</v>
      </c>
      <c r="Z35" s="4">
        <f t="shared" si="171"/>
        <v>0</v>
      </c>
      <c r="AA35" s="4">
        <f t="shared" si="171"/>
        <v>0</v>
      </c>
      <c r="AB35" s="4">
        <f t="shared" si="171"/>
        <v>0</v>
      </c>
      <c r="AC35" s="4">
        <f t="shared" si="171"/>
        <v>0</v>
      </c>
      <c r="AD35" s="4">
        <f t="shared" si="171"/>
        <v>0</v>
      </c>
      <c r="AE35" s="4">
        <f t="shared" si="171"/>
        <v>0</v>
      </c>
      <c r="AF35" s="4">
        <f t="shared" si="171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2">(0*100)/2</f>
        <v>0</v>
      </c>
      <c r="C37" s="4">
        <f t="shared" si="172"/>
        <v>0</v>
      </c>
      <c r="D37" s="4">
        <f t="shared" si="172"/>
        <v>0</v>
      </c>
      <c r="E37" s="4">
        <f t="shared" si="172"/>
        <v>0</v>
      </c>
      <c r="F37" s="4">
        <f t="shared" si="172"/>
        <v>0</v>
      </c>
      <c r="G37" s="4">
        <f t="shared" si="172"/>
        <v>0</v>
      </c>
      <c r="H37" s="4">
        <f t="shared" si="172"/>
        <v>0</v>
      </c>
      <c r="I37" s="4">
        <f t="shared" si="172"/>
        <v>0</v>
      </c>
      <c r="J37" s="4">
        <f t="shared" si="172"/>
        <v>0</v>
      </c>
      <c r="K37" s="4">
        <f t="shared" si="172"/>
        <v>0</v>
      </c>
      <c r="L37" s="4">
        <f t="shared" si="172"/>
        <v>0</v>
      </c>
      <c r="M37" s="4">
        <f t="shared" si="172"/>
        <v>0</v>
      </c>
      <c r="N37" s="4">
        <f t="shared" si="172"/>
        <v>0</v>
      </c>
      <c r="O37" s="4">
        <f t="shared" si="172"/>
        <v>0</v>
      </c>
      <c r="P37" s="4">
        <f t="shared" si="172"/>
        <v>0</v>
      </c>
      <c r="Q37" s="4">
        <f t="shared" si="172"/>
        <v>0</v>
      </c>
      <c r="R37" s="4">
        <f t="shared" si="172"/>
        <v>0</v>
      </c>
      <c r="S37" s="4">
        <f t="shared" si="172"/>
        <v>0</v>
      </c>
      <c r="T37" s="4">
        <f t="shared" si="172"/>
        <v>0</v>
      </c>
      <c r="U37" s="4">
        <f t="shared" si="172"/>
        <v>0</v>
      </c>
      <c r="V37" s="4">
        <f t="shared" si="172"/>
        <v>0</v>
      </c>
      <c r="W37" s="4">
        <f t="shared" si="172"/>
        <v>0</v>
      </c>
      <c r="X37" s="4">
        <f t="shared" si="172"/>
        <v>0</v>
      </c>
      <c r="Y37" s="4">
        <f t="shared" si="172"/>
        <v>0</v>
      </c>
      <c r="Z37" s="4">
        <f t="shared" si="172"/>
        <v>0</v>
      </c>
      <c r="AA37" s="4">
        <f t="shared" si="172"/>
        <v>0</v>
      </c>
      <c r="AB37" s="4">
        <f t="shared" si="172"/>
        <v>0</v>
      </c>
      <c r="AC37" s="4">
        <f t="shared" si="172"/>
        <v>0</v>
      </c>
      <c r="AD37" s="4">
        <f t="shared" si="172"/>
        <v>0</v>
      </c>
      <c r="AE37" s="4">
        <f t="shared" si="172"/>
        <v>0</v>
      </c>
      <c r="AF37" s="4">
        <f t="shared" si="172"/>
        <v>0</v>
      </c>
    </row>
    <row r="38" spans="1:32">
      <c r="A38" s="1" t="s">
        <v>3</v>
      </c>
      <c r="B38" s="4">
        <f t="shared" ref="B38:AF38" si="173">(0*100)/2</f>
        <v>0</v>
      </c>
      <c r="C38" s="4">
        <f t="shared" si="173"/>
        <v>0</v>
      </c>
      <c r="D38" s="4">
        <f t="shared" si="173"/>
        <v>0</v>
      </c>
      <c r="E38" s="4">
        <f t="shared" si="173"/>
        <v>0</v>
      </c>
      <c r="F38" s="4">
        <f t="shared" si="173"/>
        <v>0</v>
      </c>
      <c r="G38" s="4">
        <f t="shared" si="173"/>
        <v>0</v>
      </c>
      <c r="H38" s="4">
        <f t="shared" si="173"/>
        <v>0</v>
      </c>
      <c r="I38" s="4">
        <f t="shared" si="173"/>
        <v>0</v>
      </c>
      <c r="J38" s="4">
        <f t="shared" si="173"/>
        <v>0</v>
      </c>
      <c r="K38" s="4">
        <f t="shared" si="173"/>
        <v>0</v>
      </c>
      <c r="L38" s="4">
        <f t="shared" si="173"/>
        <v>0</v>
      </c>
      <c r="M38" s="4">
        <f t="shared" si="173"/>
        <v>0</v>
      </c>
      <c r="N38" s="4">
        <f t="shared" si="173"/>
        <v>0</v>
      </c>
      <c r="O38" s="4">
        <f t="shared" si="173"/>
        <v>0</v>
      </c>
      <c r="P38" s="4">
        <f t="shared" si="173"/>
        <v>0</v>
      </c>
      <c r="Q38" s="4">
        <f t="shared" si="173"/>
        <v>0</v>
      </c>
      <c r="R38" s="4">
        <f t="shared" si="173"/>
        <v>0</v>
      </c>
      <c r="S38" s="4">
        <f t="shared" si="173"/>
        <v>0</v>
      </c>
      <c r="T38" s="4">
        <f t="shared" si="173"/>
        <v>0</v>
      </c>
      <c r="U38" s="4">
        <f t="shared" si="173"/>
        <v>0</v>
      </c>
      <c r="V38" s="4">
        <f t="shared" si="173"/>
        <v>0</v>
      </c>
      <c r="W38" s="4">
        <f t="shared" si="173"/>
        <v>0</v>
      </c>
      <c r="X38" s="4">
        <f t="shared" si="173"/>
        <v>0</v>
      </c>
      <c r="Y38" s="4">
        <f t="shared" si="173"/>
        <v>0</v>
      </c>
      <c r="Z38" s="4">
        <f t="shared" si="173"/>
        <v>0</v>
      </c>
      <c r="AA38" s="4">
        <f t="shared" si="173"/>
        <v>0</v>
      </c>
      <c r="AB38" s="4">
        <f t="shared" si="173"/>
        <v>0</v>
      </c>
      <c r="AC38" s="4">
        <f t="shared" si="173"/>
        <v>0</v>
      </c>
      <c r="AD38" s="4">
        <f t="shared" si="173"/>
        <v>0</v>
      </c>
      <c r="AE38" s="4">
        <f t="shared" si="173"/>
        <v>0</v>
      </c>
      <c r="AF38" s="4">
        <f t="shared" si="173"/>
        <v>0</v>
      </c>
    </row>
    <row r="39" spans="1:32">
      <c r="A39" s="1" t="s">
        <v>4</v>
      </c>
      <c r="B39" s="4">
        <f t="shared" ref="B39:U39" si="174">(0*100)/2</f>
        <v>0</v>
      </c>
      <c r="C39" s="4">
        <f t="shared" si="174"/>
        <v>0</v>
      </c>
      <c r="D39" s="4">
        <f t="shared" si="174"/>
        <v>0</v>
      </c>
      <c r="E39" s="4">
        <f t="shared" si="174"/>
        <v>0</v>
      </c>
      <c r="F39" s="4">
        <f t="shared" si="174"/>
        <v>0</v>
      </c>
      <c r="G39" s="4">
        <f t="shared" si="174"/>
        <v>0</v>
      </c>
      <c r="H39" s="4">
        <f t="shared" si="174"/>
        <v>0</v>
      </c>
      <c r="I39" s="4">
        <f t="shared" si="174"/>
        <v>0</v>
      </c>
      <c r="J39" s="4">
        <f t="shared" si="174"/>
        <v>0</v>
      </c>
      <c r="K39" s="4">
        <f t="shared" si="174"/>
        <v>0</v>
      </c>
      <c r="L39" s="4">
        <f t="shared" si="174"/>
        <v>0</v>
      </c>
      <c r="M39" s="4">
        <f t="shared" si="174"/>
        <v>0</v>
      </c>
      <c r="N39" s="4">
        <f t="shared" si="174"/>
        <v>0</v>
      </c>
      <c r="O39" s="4">
        <f t="shared" si="174"/>
        <v>0</v>
      </c>
      <c r="P39" s="4">
        <f t="shared" si="174"/>
        <v>0</v>
      </c>
      <c r="Q39" s="4">
        <f t="shared" si="174"/>
        <v>0</v>
      </c>
      <c r="R39" s="4">
        <f t="shared" si="174"/>
        <v>0</v>
      </c>
      <c r="S39" s="4">
        <f t="shared" si="174"/>
        <v>0</v>
      </c>
      <c r="T39" s="4">
        <f t="shared" si="174"/>
        <v>0</v>
      </c>
      <c r="U39" s="4">
        <f t="shared" si="174"/>
        <v>0</v>
      </c>
      <c r="V39" s="4">
        <f>(1*100)/2</f>
        <v>50</v>
      </c>
      <c r="W39" s="4">
        <f t="shared" ref="W39:AF39" si="175">(0*100)/2</f>
        <v>0</v>
      </c>
      <c r="X39" s="4">
        <f t="shared" si="175"/>
        <v>0</v>
      </c>
      <c r="Y39" s="4">
        <f t="shared" si="175"/>
        <v>0</v>
      </c>
      <c r="Z39" s="4">
        <f t="shared" si="175"/>
        <v>0</v>
      </c>
      <c r="AA39" s="4">
        <f t="shared" si="175"/>
        <v>0</v>
      </c>
      <c r="AB39" s="4">
        <f t="shared" si="175"/>
        <v>0</v>
      </c>
      <c r="AC39" s="4">
        <f t="shared" si="175"/>
        <v>0</v>
      </c>
      <c r="AD39" s="4">
        <f t="shared" si="175"/>
        <v>0</v>
      </c>
      <c r="AE39" s="4">
        <f t="shared" si="175"/>
        <v>0</v>
      </c>
      <c r="AF39" s="4">
        <f t="shared" si="175"/>
        <v>0</v>
      </c>
    </row>
    <row r="40" spans="1:32">
      <c r="A40" s="1" t="s">
        <v>5</v>
      </c>
      <c r="B40" s="4">
        <f t="shared" ref="B40:H40" si="176">(0*100)/2</f>
        <v>0</v>
      </c>
      <c r="C40" s="4">
        <f t="shared" si="176"/>
        <v>0</v>
      </c>
      <c r="D40" s="4">
        <f t="shared" si="176"/>
        <v>0</v>
      </c>
      <c r="E40" s="4">
        <f t="shared" si="176"/>
        <v>0</v>
      </c>
      <c r="F40" s="4">
        <f t="shared" si="176"/>
        <v>0</v>
      </c>
      <c r="G40" s="4">
        <f t="shared" si="176"/>
        <v>0</v>
      </c>
      <c r="H40" s="4">
        <f t="shared" si="176"/>
        <v>0</v>
      </c>
      <c r="I40" s="4">
        <f>(1*100)/2</f>
        <v>50</v>
      </c>
      <c r="J40" s="4">
        <f t="shared" ref="J40:Y40" si="177">(0*100)/2</f>
        <v>0</v>
      </c>
      <c r="K40" s="4">
        <f t="shared" si="177"/>
        <v>0</v>
      </c>
      <c r="L40" s="4">
        <f t="shared" si="177"/>
        <v>0</v>
      </c>
      <c r="M40" s="4">
        <f t="shared" si="177"/>
        <v>0</v>
      </c>
      <c r="N40" s="4">
        <f t="shared" si="177"/>
        <v>0</v>
      </c>
      <c r="O40" s="4">
        <f t="shared" si="177"/>
        <v>0</v>
      </c>
      <c r="P40" s="4">
        <f t="shared" si="177"/>
        <v>0</v>
      </c>
      <c r="Q40" s="4">
        <f t="shared" si="177"/>
        <v>0</v>
      </c>
      <c r="R40" s="4">
        <f t="shared" si="177"/>
        <v>0</v>
      </c>
      <c r="S40" s="4">
        <f t="shared" si="177"/>
        <v>0</v>
      </c>
      <c r="T40" s="4">
        <f t="shared" si="177"/>
        <v>0</v>
      </c>
      <c r="U40" s="4">
        <f t="shared" si="177"/>
        <v>0</v>
      </c>
      <c r="V40" s="4">
        <f t="shared" si="177"/>
        <v>0</v>
      </c>
      <c r="W40" s="4">
        <f t="shared" si="177"/>
        <v>0</v>
      </c>
      <c r="X40" s="4">
        <f t="shared" si="177"/>
        <v>0</v>
      </c>
      <c r="Y40" s="4">
        <f t="shared" si="177"/>
        <v>0</v>
      </c>
      <c r="Z40" s="4">
        <f t="shared" ref="Z40:Z41" si="178">(1*100)/2</f>
        <v>50</v>
      </c>
      <c r="AA40" s="4">
        <f t="shared" ref="AA40:AF40" si="179">(0*100)/2</f>
        <v>0</v>
      </c>
      <c r="AB40" s="4">
        <f t="shared" si="179"/>
        <v>0</v>
      </c>
      <c r="AC40" s="4">
        <f t="shared" si="179"/>
        <v>0</v>
      </c>
      <c r="AD40" s="4">
        <f t="shared" si="179"/>
        <v>0</v>
      </c>
      <c r="AE40" s="4">
        <f t="shared" si="179"/>
        <v>0</v>
      </c>
      <c r="AF40" s="4">
        <f t="shared" si="179"/>
        <v>0</v>
      </c>
    </row>
    <row r="41" spans="1:32">
      <c r="A41" s="1" t="s">
        <v>6</v>
      </c>
      <c r="B41" s="4">
        <f t="shared" ref="B41:Y41" si="180">(0*100)/2</f>
        <v>0</v>
      </c>
      <c r="C41" s="4">
        <f t="shared" si="180"/>
        <v>0</v>
      </c>
      <c r="D41" s="4">
        <f t="shared" si="180"/>
        <v>0</v>
      </c>
      <c r="E41" s="4">
        <f t="shared" si="180"/>
        <v>0</v>
      </c>
      <c r="F41" s="4">
        <f t="shared" si="180"/>
        <v>0</v>
      </c>
      <c r="G41" s="4">
        <f t="shared" si="180"/>
        <v>0</v>
      </c>
      <c r="H41" s="4">
        <f t="shared" si="180"/>
        <v>0</v>
      </c>
      <c r="I41" s="4">
        <f t="shared" si="180"/>
        <v>0</v>
      </c>
      <c r="J41" s="4">
        <f t="shared" si="180"/>
        <v>0</v>
      </c>
      <c r="K41" s="4">
        <f t="shared" si="180"/>
        <v>0</v>
      </c>
      <c r="L41" s="4">
        <f t="shared" si="180"/>
        <v>0</v>
      </c>
      <c r="M41" s="4">
        <f t="shared" si="180"/>
        <v>0</v>
      </c>
      <c r="N41" s="4">
        <f t="shared" si="180"/>
        <v>0</v>
      </c>
      <c r="O41" s="4">
        <f t="shared" si="180"/>
        <v>0</v>
      </c>
      <c r="P41" s="4">
        <f t="shared" si="180"/>
        <v>0</v>
      </c>
      <c r="Q41" s="4">
        <f t="shared" si="180"/>
        <v>0</v>
      </c>
      <c r="R41" s="4">
        <f t="shared" si="180"/>
        <v>0</v>
      </c>
      <c r="S41" s="4">
        <f t="shared" si="180"/>
        <v>0</v>
      </c>
      <c r="T41" s="4">
        <f t="shared" si="180"/>
        <v>0</v>
      </c>
      <c r="U41" s="4">
        <f t="shared" si="180"/>
        <v>0</v>
      </c>
      <c r="V41" s="4">
        <f t="shared" si="180"/>
        <v>0</v>
      </c>
      <c r="W41" s="4">
        <f t="shared" si="180"/>
        <v>0</v>
      </c>
      <c r="X41" s="4">
        <f t="shared" si="180"/>
        <v>0</v>
      </c>
      <c r="Y41" s="4">
        <f t="shared" si="180"/>
        <v>0</v>
      </c>
      <c r="Z41" s="4">
        <f t="shared" si="178"/>
        <v>50</v>
      </c>
      <c r="AA41" s="4">
        <f t="shared" ref="AA41:AF41" si="181">(0*100)/2</f>
        <v>0</v>
      </c>
      <c r="AB41" s="4">
        <f t="shared" si="181"/>
        <v>0</v>
      </c>
      <c r="AC41" s="4">
        <f t="shared" si="181"/>
        <v>0</v>
      </c>
      <c r="AD41" s="4">
        <f t="shared" si="181"/>
        <v>0</v>
      </c>
      <c r="AE41" s="4">
        <f t="shared" si="181"/>
        <v>0</v>
      </c>
      <c r="AF41" s="4">
        <f t="shared" si="181"/>
        <v>0</v>
      </c>
    </row>
    <row r="42" spans="1:32">
      <c r="A42" s="1" t="s">
        <v>7</v>
      </c>
      <c r="B42" s="4">
        <f t="shared" ref="B42:M42" si="182">(0*100)/2</f>
        <v>0</v>
      </c>
      <c r="C42" s="4">
        <f t="shared" si="182"/>
        <v>0</v>
      </c>
      <c r="D42" s="4">
        <f t="shared" si="182"/>
        <v>0</v>
      </c>
      <c r="E42" s="4">
        <f t="shared" si="182"/>
        <v>0</v>
      </c>
      <c r="F42" s="4">
        <f t="shared" si="182"/>
        <v>0</v>
      </c>
      <c r="G42" s="4">
        <f t="shared" si="182"/>
        <v>0</v>
      </c>
      <c r="H42" s="4">
        <f t="shared" si="182"/>
        <v>0</v>
      </c>
      <c r="I42" s="4">
        <f t="shared" si="182"/>
        <v>0</v>
      </c>
      <c r="J42" s="4">
        <f t="shared" si="182"/>
        <v>0</v>
      </c>
      <c r="K42" s="4">
        <f t="shared" si="182"/>
        <v>0</v>
      </c>
      <c r="L42" s="4">
        <f t="shared" si="182"/>
        <v>0</v>
      </c>
      <c r="M42" s="4">
        <f t="shared" si="182"/>
        <v>0</v>
      </c>
      <c r="N42" s="4">
        <f>(1*100)/2</f>
        <v>50</v>
      </c>
      <c r="O42" s="4">
        <f t="shared" ref="O42:AF42" si="183">(0*100)/2</f>
        <v>0</v>
      </c>
      <c r="P42" s="4">
        <f t="shared" si="183"/>
        <v>0</v>
      </c>
      <c r="Q42" s="4">
        <f t="shared" si="183"/>
        <v>0</v>
      </c>
      <c r="R42" s="4">
        <f t="shared" si="183"/>
        <v>0</v>
      </c>
      <c r="S42" s="4">
        <f t="shared" si="183"/>
        <v>0</v>
      </c>
      <c r="T42" s="4">
        <f t="shared" si="183"/>
        <v>0</v>
      </c>
      <c r="U42" s="4">
        <f t="shared" si="183"/>
        <v>0</v>
      </c>
      <c r="V42" s="4">
        <f t="shared" si="183"/>
        <v>0</v>
      </c>
      <c r="W42" s="4">
        <f t="shared" si="183"/>
        <v>0</v>
      </c>
      <c r="X42" s="4">
        <f t="shared" si="183"/>
        <v>0</v>
      </c>
      <c r="Y42" s="4">
        <f t="shared" si="183"/>
        <v>0</v>
      </c>
      <c r="Z42" s="4">
        <f t="shared" si="183"/>
        <v>0</v>
      </c>
      <c r="AA42" s="4">
        <f t="shared" si="183"/>
        <v>0</v>
      </c>
      <c r="AB42" s="4">
        <f t="shared" si="183"/>
        <v>0</v>
      </c>
      <c r="AC42" s="4">
        <f t="shared" si="183"/>
        <v>0</v>
      </c>
      <c r="AD42" s="4">
        <f t="shared" si="183"/>
        <v>0</v>
      </c>
      <c r="AE42" s="4">
        <f t="shared" si="183"/>
        <v>0</v>
      </c>
      <c r="AF42" s="4">
        <f t="shared" si="183"/>
        <v>0</v>
      </c>
    </row>
    <row r="43" spans="1:32">
      <c r="A43" s="1" t="s">
        <v>8</v>
      </c>
      <c r="B43" s="4">
        <f t="shared" ref="B43:D43" si="184">(0*100)/2</f>
        <v>0</v>
      </c>
      <c r="C43" s="4">
        <f t="shared" si="184"/>
        <v>0</v>
      </c>
      <c r="D43" s="4">
        <f t="shared" si="184"/>
        <v>0</v>
      </c>
      <c r="E43" s="4">
        <f t="shared" ref="E43:E44" si="185">(1*100)/2</f>
        <v>50</v>
      </c>
      <c r="F43" s="4">
        <f t="shared" ref="F43:T43" si="186">(0*100)/2</f>
        <v>0</v>
      </c>
      <c r="G43" s="4">
        <f t="shared" si="186"/>
        <v>0</v>
      </c>
      <c r="H43" s="4">
        <f t="shared" si="186"/>
        <v>0</v>
      </c>
      <c r="I43" s="4">
        <f t="shared" si="186"/>
        <v>0</v>
      </c>
      <c r="J43" s="4">
        <f t="shared" si="186"/>
        <v>0</v>
      </c>
      <c r="K43" s="4">
        <f t="shared" si="186"/>
        <v>0</v>
      </c>
      <c r="L43" s="4">
        <f t="shared" si="186"/>
        <v>0</v>
      </c>
      <c r="M43" s="4">
        <f t="shared" si="186"/>
        <v>0</v>
      </c>
      <c r="N43" s="4">
        <f t="shared" si="186"/>
        <v>0</v>
      </c>
      <c r="O43" s="4">
        <f t="shared" si="186"/>
        <v>0</v>
      </c>
      <c r="P43" s="4">
        <f t="shared" si="186"/>
        <v>0</v>
      </c>
      <c r="Q43" s="4">
        <f t="shared" si="186"/>
        <v>0</v>
      </c>
      <c r="R43" s="4">
        <f t="shared" si="186"/>
        <v>0</v>
      </c>
      <c r="S43" s="4">
        <f t="shared" si="186"/>
        <v>0</v>
      </c>
      <c r="T43" s="4">
        <f t="shared" si="186"/>
        <v>0</v>
      </c>
      <c r="U43" s="4">
        <f>(2*100)/2</f>
        <v>100</v>
      </c>
      <c r="V43" s="4">
        <f t="shared" ref="V43:X43" si="187">(0*100)/2</f>
        <v>0</v>
      </c>
      <c r="W43" s="4">
        <f t="shared" si="187"/>
        <v>0</v>
      </c>
      <c r="X43" s="4">
        <f t="shared" si="187"/>
        <v>0</v>
      </c>
      <c r="Y43" s="4">
        <f t="shared" ref="Y43:Y44" si="188">(1*100)/2</f>
        <v>50</v>
      </c>
      <c r="Z43" s="4">
        <f t="shared" ref="Z43:AF43" si="189">(0*100)/2</f>
        <v>0</v>
      </c>
      <c r="AA43" s="4">
        <f t="shared" si="189"/>
        <v>0</v>
      </c>
      <c r="AB43" s="4">
        <f t="shared" si="189"/>
        <v>0</v>
      </c>
      <c r="AC43" s="4">
        <f t="shared" si="189"/>
        <v>0</v>
      </c>
      <c r="AD43" s="4">
        <f t="shared" si="189"/>
        <v>0</v>
      </c>
      <c r="AE43" s="4">
        <f t="shared" si="189"/>
        <v>0</v>
      </c>
      <c r="AF43" s="4">
        <f t="shared" si="189"/>
        <v>0</v>
      </c>
    </row>
    <row r="44" spans="1:32">
      <c r="A44" s="1" t="s">
        <v>9</v>
      </c>
      <c r="B44" s="4">
        <f t="shared" ref="B44:D44" si="190">(0*100)/2</f>
        <v>0</v>
      </c>
      <c r="C44" s="4">
        <f t="shared" si="190"/>
        <v>0</v>
      </c>
      <c r="D44" s="4">
        <f t="shared" si="190"/>
        <v>0</v>
      </c>
      <c r="E44" s="4">
        <f t="shared" si="185"/>
        <v>50</v>
      </c>
      <c r="F44" s="4">
        <f t="shared" ref="F44:O44" si="191">(0*100)/2</f>
        <v>0</v>
      </c>
      <c r="G44" s="4">
        <f t="shared" si="191"/>
        <v>0</v>
      </c>
      <c r="H44" s="4">
        <f t="shared" si="191"/>
        <v>0</v>
      </c>
      <c r="I44" s="4">
        <f t="shared" si="191"/>
        <v>0</v>
      </c>
      <c r="J44" s="4">
        <f t="shared" si="191"/>
        <v>0</v>
      </c>
      <c r="K44" s="4">
        <f t="shared" si="191"/>
        <v>0</v>
      </c>
      <c r="L44" s="4">
        <f t="shared" si="191"/>
        <v>0</v>
      </c>
      <c r="M44" s="4">
        <f t="shared" si="191"/>
        <v>0</v>
      </c>
      <c r="N44" s="4">
        <f t="shared" si="191"/>
        <v>0</v>
      </c>
      <c r="O44" s="4">
        <f t="shared" si="191"/>
        <v>0</v>
      </c>
      <c r="P44" s="4">
        <f>(1*100)/2</f>
        <v>50</v>
      </c>
      <c r="Q44" s="4">
        <f t="shared" ref="Q44:T44" si="192">(0*100)/2</f>
        <v>0</v>
      </c>
      <c r="R44" s="4">
        <f t="shared" si="192"/>
        <v>0</v>
      </c>
      <c r="S44" s="4">
        <f t="shared" si="192"/>
        <v>0</v>
      </c>
      <c r="T44" s="4">
        <f t="shared" si="192"/>
        <v>0</v>
      </c>
      <c r="U44" s="4">
        <f>(1*100)/2</f>
        <v>50</v>
      </c>
      <c r="V44" s="4">
        <f t="shared" ref="V44:X44" si="193">(0*100)/2</f>
        <v>0</v>
      </c>
      <c r="W44" s="4">
        <f t="shared" si="193"/>
        <v>0</v>
      </c>
      <c r="X44" s="4">
        <f t="shared" si="193"/>
        <v>0</v>
      </c>
      <c r="Y44" s="4">
        <f t="shared" si="188"/>
        <v>50</v>
      </c>
      <c r="Z44" s="4">
        <f t="shared" ref="Z44:AC44" si="194">(0*100)/2</f>
        <v>0</v>
      </c>
      <c r="AA44" s="4">
        <f t="shared" si="194"/>
        <v>0</v>
      </c>
      <c r="AB44" s="4">
        <f t="shared" si="194"/>
        <v>0</v>
      </c>
      <c r="AC44" s="4">
        <f t="shared" si="194"/>
        <v>0</v>
      </c>
      <c r="AD44" s="4">
        <f t="shared" ref="AD44:AD45" si="195">(1*100)/2</f>
        <v>50</v>
      </c>
      <c r="AE44" s="4">
        <f t="shared" ref="AE44:AF44" si="196">(0*100)/2</f>
        <v>0</v>
      </c>
      <c r="AF44" s="4">
        <f t="shared" si="196"/>
        <v>0</v>
      </c>
    </row>
    <row r="45" spans="1:32">
      <c r="A45" s="1" t="s">
        <v>10</v>
      </c>
      <c r="B45" s="4">
        <f t="shared" ref="B45:L45" si="197">(0*100)/2</f>
        <v>0</v>
      </c>
      <c r="C45" s="4">
        <f t="shared" si="197"/>
        <v>0</v>
      </c>
      <c r="D45" s="4">
        <f t="shared" si="197"/>
        <v>0</v>
      </c>
      <c r="E45" s="4">
        <f t="shared" si="197"/>
        <v>0</v>
      </c>
      <c r="F45" s="4">
        <f t="shared" si="197"/>
        <v>0</v>
      </c>
      <c r="G45" s="4">
        <f t="shared" si="197"/>
        <v>0</v>
      </c>
      <c r="H45" s="4">
        <f t="shared" si="197"/>
        <v>0</v>
      </c>
      <c r="I45" s="4">
        <f t="shared" si="197"/>
        <v>0</v>
      </c>
      <c r="J45" s="4">
        <f t="shared" si="197"/>
        <v>0</v>
      </c>
      <c r="K45" s="4">
        <f t="shared" si="197"/>
        <v>0</v>
      </c>
      <c r="L45" s="4">
        <f t="shared" si="197"/>
        <v>0</v>
      </c>
      <c r="M45" s="4">
        <f t="shared" ref="M45:M46" si="198">(1*100)/2</f>
        <v>50</v>
      </c>
      <c r="N45" s="4">
        <f t="shared" ref="N45:AC45" si="199">(0*100)/2</f>
        <v>0</v>
      </c>
      <c r="O45" s="4">
        <f t="shared" si="199"/>
        <v>0</v>
      </c>
      <c r="P45" s="4">
        <f t="shared" si="199"/>
        <v>0</v>
      </c>
      <c r="Q45" s="4">
        <f t="shared" si="199"/>
        <v>0</v>
      </c>
      <c r="R45" s="4">
        <f t="shared" si="199"/>
        <v>0</v>
      </c>
      <c r="S45" s="4">
        <f t="shared" si="199"/>
        <v>0</v>
      </c>
      <c r="T45" s="4">
        <f t="shared" si="199"/>
        <v>0</v>
      </c>
      <c r="U45" s="4">
        <f t="shared" si="199"/>
        <v>0</v>
      </c>
      <c r="V45" s="4">
        <f t="shared" si="199"/>
        <v>0</v>
      </c>
      <c r="W45" s="4">
        <f t="shared" si="199"/>
        <v>0</v>
      </c>
      <c r="X45" s="4">
        <f t="shared" si="199"/>
        <v>0</v>
      </c>
      <c r="Y45" s="4">
        <f t="shared" si="199"/>
        <v>0</v>
      </c>
      <c r="Z45" s="4">
        <f t="shared" si="199"/>
        <v>0</v>
      </c>
      <c r="AA45" s="4">
        <f t="shared" si="199"/>
        <v>0</v>
      </c>
      <c r="AB45" s="4">
        <f t="shared" si="199"/>
        <v>0</v>
      </c>
      <c r="AC45" s="4">
        <f t="shared" si="199"/>
        <v>0</v>
      </c>
      <c r="AD45" s="4">
        <f t="shared" si="195"/>
        <v>50</v>
      </c>
      <c r="AE45" s="4">
        <f t="shared" ref="AE45:AF45" si="200">(0*100)/2</f>
        <v>0</v>
      </c>
      <c r="AF45" s="4">
        <f t="shared" si="200"/>
        <v>0</v>
      </c>
    </row>
    <row r="46" spans="1:32">
      <c r="A46" s="1" t="s">
        <v>11</v>
      </c>
      <c r="B46" s="4">
        <f t="shared" ref="B46:B52" si="201">(0*100)/2</f>
        <v>0</v>
      </c>
      <c r="C46" s="4">
        <f t="shared" ref="C46:C47" si="202">(1*100)/2</f>
        <v>50</v>
      </c>
      <c r="D46" s="4">
        <f t="shared" ref="D46:L46" si="203">(0*100)/2</f>
        <v>0</v>
      </c>
      <c r="E46" s="4">
        <f t="shared" si="203"/>
        <v>0</v>
      </c>
      <c r="F46" s="4">
        <f t="shared" si="203"/>
        <v>0</v>
      </c>
      <c r="G46" s="4">
        <f t="shared" si="203"/>
        <v>0</v>
      </c>
      <c r="H46" s="4">
        <f t="shared" si="203"/>
        <v>0</v>
      </c>
      <c r="I46" s="4">
        <f t="shared" si="203"/>
        <v>0</v>
      </c>
      <c r="J46" s="4">
        <f t="shared" si="203"/>
        <v>0</v>
      </c>
      <c r="K46" s="4">
        <f t="shared" si="203"/>
        <v>0</v>
      </c>
      <c r="L46" s="4">
        <f t="shared" si="203"/>
        <v>0</v>
      </c>
      <c r="M46" s="4">
        <f t="shared" si="198"/>
        <v>50</v>
      </c>
      <c r="N46" s="4">
        <f t="shared" ref="N46:S46" si="204">(0*100)/2</f>
        <v>0</v>
      </c>
      <c r="O46" s="4">
        <f t="shared" si="204"/>
        <v>0</v>
      </c>
      <c r="P46" s="4">
        <f t="shared" si="204"/>
        <v>0</v>
      </c>
      <c r="Q46" s="4">
        <f t="shared" si="204"/>
        <v>0</v>
      </c>
      <c r="R46" s="4">
        <f t="shared" si="204"/>
        <v>0</v>
      </c>
      <c r="S46" s="4">
        <f t="shared" si="204"/>
        <v>0</v>
      </c>
      <c r="T46" s="4">
        <f>(1*100)/2</f>
        <v>50</v>
      </c>
      <c r="U46" s="4">
        <f t="shared" ref="U46:AF46" si="205">(0*100)/2</f>
        <v>0</v>
      </c>
      <c r="V46" s="4">
        <f t="shared" si="205"/>
        <v>0</v>
      </c>
      <c r="W46" s="4">
        <f t="shared" si="205"/>
        <v>0</v>
      </c>
      <c r="X46" s="4">
        <f t="shared" si="205"/>
        <v>0</v>
      </c>
      <c r="Y46" s="4">
        <f t="shared" si="205"/>
        <v>0</v>
      </c>
      <c r="Z46" s="4">
        <f t="shared" si="205"/>
        <v>0</v>
      </c>
      <c r="AA46" s="4">
        <f t="shared" si="205"/>
        <v>0</v>
      </c>
      <c r="AB46" s="4">
        <f t="shared" si="205"/>
        <v>0</v>
      </c>
      <c r="AC46" s="4">
        <f t="shared" si="205"/>
        <v>0</v>
      </c>
      <c r="AD46" s="4">
        <f t="shared" si="205"/>
        <v>0</v>
      </c>
      <c r="AE46" s="4">
        <f t="shared" si="205"/>
        <v>0</v>
      </c>
      <c r="AF46" s="4">
        <f t="shared" si="205"/>
        <v>0</v>
      </c>
    </row>
    <row r="47" spans="1:32">
      <c r="A47" s="1" t="s">
        <v>12</v>
      </c>
      <c r="B47" s="4">
        <f t="shared" si="201"/>
        <v>0</v>
      </c>
      <c r="C47" s="4">
        <f t="shared" si="202"/>
        <v>50</v>
      </c>
      <c r="D47" s="4">
        <f t="shared" ref="D47:M47" si="206">(0*100)/2</f>
        <v>0</v>
      </c>
      <c r="E47" s="4">
        <f t="shared" si="206"/>
        <v>0</v>
      </c>
      <c r="F47" s="4">
        <f t="shared" si="206"/>
        <v>0</v>
      </c>
      <c r="G47" s="4">
        <f t="shared" si="206"/>
        <v>0</v>
      </c>
      <c r="H47" s="4">
        <f t="shared" si="206"/>
        <v>0</v>
      </c>
      <c r="I47" s="4">
        <f t="shared" si="206"/>
        <v>0</v>
      </c>
      <c r="J47" s="4">
        <f t="shared" si="206"/>
        <v>0</v>
      </c>
      <c r="K47" s="4">
        <f t="shared" si="206"/>
        <v>0</v>
      </c>
      <c r="L47" s="4">
        <f t="shared" si="206"/>
        <v>0</v>
      </c>
      <c r="M47" s="4">
        <f t="shared" si="206"/>
        <v>0</v>
      </c>
      <c r="N47" s="4">
        <f>(1*100)/2</f>
        <v>50</v>
      </c>
      <c r="O47" s="4">
        <f t="shared" ref="O47:W47" si="207">(0*100)/2</f>
        <v>0</v>
      </c>
      <c r="P47" s="4">
        <f t="shared" si="207"/>
        <v>0</v>
      </c>
      <c r="Q47" s="4">
        <f t="shared" si="207"/>
        <v>0</v>
      </c>
      <c r="R47" s="4">
        <f t="shared" si="207"/>
        <v>0</v>
      </c>
      <c r="S47" s="4">
        <f t="shared" si="207"/>
        <v>0</v>
      </c>
      <c r="T47" s="4">
        <f t="shared" si="207"/>
        <v>0</v>
      </c>
      <c r="U47" s="4">
        <f t="shared" si="207"/>
        <v>0</v>
      </c>
      <c r="V47" s="4">
        <f t="shared" si="207"/>
        <v>0</v>
      </c>
      <c r="W47" s="4">
        <f t="shared" si="207"/>
        <v>0</v>
      </c>
      <c r="X47" s="4">
        <f>(1*100)/2</f>
        <v>50</v>
      </c>
      <c r="Y47" s="4">
        <f t="shared" ref="Y47:AF47" si="208">(0*100)/2</f>
        <v>0</v>
      </c>
      <c r="Z47" s="4">
        <f t="shared" si="208"/>
        <v>0</v>
      </c>
      <c r="AA47" s="4">
        <f t="shared" si="208"/>
        <v>0</v>
      </c>
      <c r="AB47" s="4">
        <f t="shared" si="208"/>
        <v>0</v>
      </c>
      <c r="AC47" s="4">
        <f t="shared" si="208"/>
        <v>0</v>
      </c>
      <c r="AD47" s="4">
        <f t="shared" si="208"/>
        <v>0</v>
      </c>
      <c r="AE47" s="4">
        <f t="shared" si="208"/>
        <v>0</v>
      </c>
      <c r="AF47" s="4">
        <f t="shared" si="208"/>
        <v>0</v>
      </c>
    </row>
    <row r="48" spans="1:32">
      <c r="A48" s="1" t="s">
        <v>13</v>
      </c>
      <c r="B48" s="4">
        <f t="shared" si="201"/>
        <v>0</v>
      </c>
      <c r="C48" s="4">
        <f t="shared" ref="C48:K48" si="209">(0*100)/2</f>
        <v>0</v>
      </c>
      <c r="D48" s="4">
        <f t="shared" si="209"/>
        <v>0</v>
      </c>
      <c r="E48" s="4">
        <f t="shared" si="209"/>
        <v>0</v>
      </c>
      <c r="F48" s="4">
        <f t="shared" si="209"/>
        <v>0</v>
      </c>
      <c r="G48" s="4">
        <f t="shared" si="209"/>
        <v>0</v>
      </c>
      <c r="H48" s="4">
        <f t="shared" si="209"/>
        <v>0</v>
      </c>
      <c r="I48" s="4">
        <f t="shared" si="209"/>
        <v>0</v>
      </c>
      <c r="J48" s="4">
        <f t="shared" si="209"/>
        <v>0</v>
      </c>
      <c r="K48" s="4">
        <f t="shared" si="209"/>
        <v>0</v>
      </c>
      <c r="L48" s="4">
        <f t="shared" ref="L48:L49" si="210">(1*100)/2</f>
        <v>50</v>
      </c>
      <c r="M48" s="4">
        <f t="shared" ref="M48:AF48" si="211">(0*100)/2</f>
        <v>0</v>
      </c>
      <c r="N48" s="4">
        <f t="shared" si="211"/>
        <v>0</v>
      </c>
      <c r="O48" s="4">
        <f t="shared" si="211"/>
        <v>0</v>
      </c>
      <c r="P48" s="4">
        <f t="shared" si="211"/>
        <v>0</v>
      </c>
      <c r="Q48" s="4">
        <f t="shared" si="211"/>
        <v>0</v>
      </c>
      <c r="R48" s="4">
        <f t="shared" si="211"/>
        <v>0</v>
      </c>
      <c r="S48" s="4">
        <f t="shared" si="211"/>
        <v>0</v>
      </c>
      <c r="T48" s="4">
        <f t="shared" si="211"/>
        <v>0</v>
      </c>
      <c r="U48" s="4">
        <f t="shared" si="211"/>
        <v>0</v>
      </c>
      <c r="V48" s="4">
        <f t="shared" si="211"/>
        <v>0</v>
      </c>
      <c r="W48" s="4">
        <f t="shared" si="211"/>
        <v>0</v>
      </c>
      <c r="X48" s="4">
        <f t="shared" si="211"/>
        <v>0</v>
      </c>
      <c r="Y48" s="4">
        <f t="shared" si="211"/>
        <v>0</v>
      </c>
      <c r="Z48" s="4">
        <f t="shared" si="211"/>
        <v>0</v>
      </c>
      <c r="AA48" s="4">
        <f t="shared" si="211"/>
        <v>0</v>
      </c>
      <c r="AB48" s="4">
        <f t="shared" si="211"/>
        <v>0</v>
      </c>
      <c r="AC48" s="4">
        <f t="shared" si="211"/>
        <v>0</v>
      </c>
      <c r="AD48" s="4">
        <f t="shared" si="211"/>
        <v>0</v>
      </c>
      <c r="AE48" s="4">
        <f t="shared" si="211"/>
        <v>0</v>
      </c>
      <c r="AF48" s="4">
        <f t="shared" si="211"/>
        <v>0</v>
      </c>
    </row>
    <row r="49" spans="1:32">
      <c r="A49" s="1" t="s">
        <v>14</v>
      </c>
      <c r="B49" s="4">
        <f t="shared" si="201"/>
        <v>0</v>
      </c>
      <c r="C49" s="4">
        <f t="shared" ref="C49:K49" si="212">(0*100)/2</f>
        <v>0</v>
      </c>
      <c r="D49" s="4">
        <f t="shared" si="212"/>
        <v>0</v>
      </c>
      <c r="E49" s="4">
        <f t="shared" si="212"/>
        <v>0</v>
      </c>
      <c r="F49" s="4">
        <f t="shared" si="212"/>
        <v>0</v>
      </c>
      <c r="G49" s="4">
        <f t="shared" si="212"/>
        <v>0</v>
      </c>
      <c r="H49" s="4">
        <f t="shared" si="212"/>
        <v>0</v>
      </c>
      <c r="I49" s="4">
        <f t="shared" si="212"/>
        <v>0</v>
      </c>
      <c r="J49" s="4">
        <f t="shared" si="212"/>
        <v>0</v>
      </c>
      <c r="K49" s="4">
        <f t="shared" si="212"/>
        <v>0</v>
      </c>
      <c r="L49" s="4">
        <f t="shared" si="210"/>
        <v>50</v>
      </c>
      <c r="M49" s="4">
        <f t="shared" ref="M49:T49" si="213">(0*100)/2</f>
        <v>0</v>
      </c>
      <c r="N49" s="4">
        <f t="shared" si="213"/>
        <v>0</v>
      </c>
      <c r="O49" s="4">
        <f t="shared" si="213"/>
        <v>0</v>
      </c>
      <c r="P49" s="4">
        <f t="shared" si="213"/>
        <v>0</v>
      </c>
      <c r="Q49" s="4">
        <f t="shared" si="213"/>
        <v>0</v>
      </c>
      <c r="R49" s="4">
        <f t="shared" si="213"/>
        <v>0</v>
      </c>
      <c r="S49" s="4">
        <f t="shared" si="213"/>
        <v>0</v>
      </c>
      <c r="T49" s="4">
        <f t="shared" si="213"/>
        <v>0</v>
      </c>
      <c r="U49" s="4">
        <f>(1*100)/2</f>
        <v>50</v>
      </c>
      <c r="V49" s="4">
        <f t="shared" ref="V49:AF49" si="214">(0*100)/2</f>
        <v>0</v>
      </c>
      <c r="W49" s="4">
        <f t="shared" si="214"/>
        <v>0</v>
      </c>
      <c r="X49" s="4">
        <f t="shared" si="214"/>
        <v>0</v>
      </c>
      <c r="Y49" s="4">
        <f t="shared" si="214"/>
        <v>0</v>
      </c>
      <c r="Z49" s="4">
        <f t="shared" si="214"/>
        <v>0</v>
      </c>
      <c r="AA49" s="4">
        <f t="shared" si="214"/>
        <v>0</v>
      </c>
      <c r="AB49" s="4">
        <f t="shared" si="214"/>
        <v>0</v>
      </c>
      <c r="AC49" s="4">
        <f t="shared" si="214"/>
        <v>0</v>
      </c>
      <c r="AD49" s="4">
        <f t="shared" si="214"/>
        <v>0</v>
      </c>
      <c r="AE49" s="4">
        <f t="shared" si="214"/>
        <v>0</v>
      </c>
      <c r="AF49" s="4">
        <f t="shared" si="214"/>
        <v>0</v>
      </c>
    </row>
    <row r="50" spans="1:32">
      <c r="A50" s="1" t="s">
        <v>15</v>
      </c>
      <c r="B50" s="4">
        <f t="shared" si="201"/>
        <v>0</v>
      </c>
      <c r="C50" s="4">
        <f t="shared" ref="C50:AF50" si="215">(0*100)/2</f>
        <v>0</v>
      </c>
      <c r="D50" s="4">
        <f t="shared" si="215"/>
        <v>0</v>
      </c>
      <c r="E50" s="4">
        <f t="shared" si="215"/>
        <v>0</v>
      </c>
      <c r="F50" s="4">
        <f t="shared" si="215"/>
        <v>0</v>
      </c>
      <c r="G50" s="4">
        <f t="shared" si="215"/>
        <v>0</v>
      </c>
      <c r="H50" s="4">
        <f t="shared" si="215"/>
        <v>0</v>
      </c>
      <c r="I50" s="4">
        <f t="shared" si="215"/>
        <v>0</v>
      </c>
      <c r="J50" s="4">
        <f t="shared" si="215"/>
        <v>0</v>
      </c>
      <c r="K50" s="4">
        <f t="shared" si="215"/>
        <v>0</v>
      </c>
      <c r="L50" s="4">
        <f t="shared" si="215"/>
        <v>0</v>
      </c>
      <c r="M50" s="4">
        <f t="shared" si="215"/>
        <v>0</v>
      </c>
      <c r="N50" s="4">
        <f t="shared" si="215"/>
        <v>0</v>
      </c>
      <c r="O50" s="4">
        <f t="shared" si="215"/>
        <v>0</v>
      </c>
      <c r="P50" s="4">
        <f t="shared" si="215"/>
        <v>0</v>
      </c>
      <c r="Q50" s="4">
        <f t="shared" si="215"/>
        <v>0</v>
      </c>
      <c r="R50" s="4">
        <f t="shared" si="215"/>
        <v>0</v>
      </c>
      <c r="S50" s="4">
        <f t="shared" si="215"/>
        <v>0</v>
      </c>
      <c r="T50" s="4">
        <f t="shared" si="215"/>
        <v>0</v>
      </c>
      <c r="U50" s="4">
        <f t="shared" si="215"/>
        <v>0</v>
      </c>
      <c r="V50" s="4">
        <f t="shared" si="215"/>
        <v>0</v>
      </c>
      <c r="W50" s="4">
        <f t="shared" si="215"/>
        <v>0</v>
      </c>
      <c r="X50" s="4">
        <f t="shared" si="215"/>
        <v>0</v>
      </c>
      <c r="Y50" s="4">
        <f t="shared" si="215"/>
        <v>0</v>
      </c>
      <c r="Z50" s="4">
        <f t="shared" si="215"/>
        <v>0</v>
      </c>
      <c r="AA50" s="4">
        <f t="shared" si="215"/>
        <v>0</v>
      </c>
      <c r="AB50" s="4">
        <f t="shared" si="215"/>
        <v>0</v>
      </c>
      <c r="AC50" s="4">
        <f t="shared" si="215"/>
        <v>0</v>
      </c>
      <c r="AD50" s="4">
        <f t="shared" si="215"/>
        <v>0</v>
      </c>
      <c r="AE50" s="4">
        <f t="shared" si="215"/>
        <v>0</v>
      </c>
      <c r="AF50" s="4">
        <f t="shared" si="215"/>
        <v>0</v>
      </c>
    </row>
    <row r="51" spans="1:32">
      <c r="A51" s="1" t="s">
        <v>16</v>
      </c>
      <c r="B51" s="4">
        <f t="shared" si="201"/>
        <v>0</v>
      </c>
      <c r="C51" s="4">
        <f t="shared" ref="C51:AF51" si="216">(0*100)/2</f>
        <v>0</v>
      </c>
      <c r="D51" s="4">
        <f t="shared" si="216"/>
        <v>0</v>
      </c>
      <c r="E51" s="4">
        <f t="shared" si="216"/>
        <v>0</v>
      </c>
      <c r="F51" s="4">
        <f t="shared" si="216"/>
        <v>0</v>
      </c>
      <c r="G51" s="4">
        <f t="shared" si="216"/>
        <v>0</v>
      </c>
      <c r="H51" s="4">
        <f t="shared" si="216"/>
        <v>0</v>
      </c>
      <c r="I51" s="4">
        <f t="shared" si="216"/>
        <v>0</v>
      </c>
      <c r="J51" s="4">
        <f t="shared" si="216"/>
        <v>0</v>
      </c>
      <c r="K51" s="4">
        <f t="shared" si="216"/>
        <v>0</v>
      </c>
      <c r="L51" s="4">
        <f t="shared" si="216"/>
        <v>0</v>
      </c>
      <c r="M51" s="4">
        <f t="shared" si="216"/>
        <v>0</v>
      </c>
      <c r="N51" s="4">
        <f t="shared" si="216"/>
        <v>0</v>
      </c>
      <c r="O51" s="4">
        <f t="shared" si="216"/>
        <v>0</v>
      </c>
      <c r="P51" s="4">
        <f t="shared" si="216"/>
        <v>0</v>
      </c>
      <c r="Q51" s="4">
        <f t="shared" si="216"/>
        <v>0</v>
      </c>
      <c r="R51" s="4">
        <f t="shared" si="216"/>
        <v>0</v>
      </c>
      <c r="S51" s="4">
        <f t="shared" si="216"/>
        <v>0</v>
      </c>
      <c r="T51" s="4">
        <f t="shared" si="216"/>
        <v>0</v>
      </c>
      <c r="U51" s="4">
        <f t="shared" si="216"/>
        <v>0</v>
      </c>
      <c r="V51" s="4">
        <f t="shared" si="216"/>
        <v>0</v>
      </c>
      <c r="W51" s="4">
        <f t="shared" si="216"/>
        <v>0</v>
      </c>
      <c r="X51" s="4">
        <f t="shared" si="216"/>
        <v>0</v>
      </c>
      <c r="Y51" s="4">
        <f t="shared" si="216"/>
        <v>0</v>
      </c>
      <c r="Z51" s="4">
        <f t="shared" si="216"/>
        <v>0</v>
      </c>
      <c r="AA51" s="4">
        <f t="shared" si="216"/>
        <v>0</v>
      </c>
      <c r="AB51" s="4">
        <f t="shared" si="216"/>
        <v>0</v>
      </c>
      <c r="AC51" s="4">
        <f t="shared" si="216"/>
        <v>0</v>
      </c>
      <c r="AD51" s="4">
        <f t="shared" si="216"/>
        <v>0</v>
      </c>
      <c r="AE51" s="4">
        <f t="shared" si="216"/>
        <v>0</v>
      </c>
      <c r="AF51" s="4">
        <f t="shared" si="216"/>
        <v>0</v>
      </c>
    </row>
    <row r="52" spans="1:32">
      <c r="A52" s="1" t="s">
        <v>17</v>
      </c>
      <c r="B52" s="4">
        <f t="shared" si="201"/>
        <v>0</v>
      </c>
      <c r="C52" s="4">
        <f t="shared" ref="C52:AF52" si="217">(0*100)/2</f>
        <v>0</v>
      </c>
      <c r="D52" s="4">
        <f t="shared" si="217"/>
        <v>0</v>
      </c>
      <c r="E52" s="4">
        <f t="shared" si="217"/>
        <v>0</v>
      </c>
      <c r="F52" s="4">
        <f t="shared" si="217"/>
        <v>0</v>
      </c>
      <c r="G52" s="4">
        <f t="shared" si="217"/>
        <v>0</v>
      </c>
      <c r="H52" s="4">
        <f t="shared" si="217"/>
        <v>0</v>
      </c>
      <c r="I52" s="4">
        <f t="shared" si="217"/>
        <v>0</v>
      </c>
      <c r="J52" s="4">
        <f t="shared" si="217"/>
        <v>0</v>
      </c>
      <c r="K52" s="4">
        <f t="shared" si="217"/>
        <v>0</v>
      </c>
      <c r="L52" s="4">
        <f t="shared" si="217"/>
        <v>0</v>
      </c>
      <c r="M52" s="4">
        <f t="shared" si="217"/>
        <v>0</v>
      </c>
      <c r="N52" s="4">
        <f t="shared" si="217"/>
        <v>0</v>
      </c>
      <c r="O52" s="4">
        <f t="shared" si="217"/>
        <v>0</v>
      </c>
      <c r="P52" s="4">
        <f t="shared" si="217"/>
        <v>0</v>
      </c>
      <c r="Q52" s="4">
        <f t="shared" si="217"/>
        <v>0</v>
      </c>
      <c r="R52" s="4">
        <f t="shared" si="217"/>
        <v>0</v>
      </c>
      <c r="S52" s="4">
        <f t="shared" si="217"/>
        <v>0</v>
      </c>
      <c r="T52" s="4">
        <f t="shared" si="217"/>
        <v>0</v>
      </c>
      <c r="U52" s="4">
        <f t="shared" si="217"/>
        <v>0</v>
      </c>
      <c r="V52" s="4">
        <f t="shared" si="217"/>
        <v>0</v>
      </c>
      <c r="W52" s="4">
        <f t="shared" si="217"/>
        <v>0</v>
      </c>
      <c r="X52" s="4">
        <f t="shared" si="217"/>
        <v>0</v>
      </c>
      <c r="Y52" s="4">
        <f t="shared" si="217"/>
        <v>0</v>
      </c>
      <c r="Z52" s="4">
        <f t="shared" si="217"/>
        <v>0</v>
      </c>
      <c r="AA52" s="4">
        <f t="shared" si="217"/>
        <v>0</v>
      </c>
      <c r="AB52" s="4">
        <f t="shared" si="217"/>
        <v>0</v>
      </c>
      <c r="AC52" s="4">
        <f t="shared" si="217"/>
        <v>0</v>
      </c>
      <c r="AD52" s="4">
        <f t="shared" si="217"/>
        <v>0</v>
      </c>
      <c r="AE52" s="4">
        <f t="shared" si="217"/>
        <v>0</v>
      </c>
      <c r="AF52" s="4">
        <f t="shared" si="217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18">(0*100)/5</f>
        <v>0</v>
      </c>
      <c r="C54" s="4">
        <f t="shared" si="218"/>
        <v>0</v>
      </c>
      <c r="D54" s="4">
        <f t="shared" si="218"/>
        <v>0</v>
      </c>
      <c r="E54" s="4">
        <f t="shared" si="218"/>
        <v>0</v>
      </c>
      <c r="F54" s="4">
        <f t="shared" si="218"/>
        <v>0</v>
      </c>
      <c r="G54" s="4">
        <f t="shared" si="218"/>
        <v>0</v>
      </c>
      <c r="H54" s="4">
        <f t="shared" si="218"/>
        <v>0</v>
      </c>
      <c r="I54" s="4">
        <f t="shared" si="218"/>
        <v>0</v>
      </c>
      <c r="J54" s="4">
        <f t="shared" si="218"/>
        <v>0</v>
      </c>
      <c r="K54" s="4">
        <f t="shared" si="218"/>
        <v>0</v>
      </c>
      <c r="L54" s="4">
        <f t="shared" si="218"/>
        <v>0</v>
      </c>
      <c r="M54" s="4">
        <f t="shared" si="218"/>
        <v>0</v>
      </c>
      <c r="N54" s="4">
        <f t="shared" si="218"/>
        <v>0</v>
      </c>
      <c r="O54" s="4">
        <f t="shared" si="218"/>
        <v>0</v>
      </c>
      <c r="P54" s="4">
        <f t="shared" si="218"/>
        <v>0</v>
      </c>
      <c r="Q54" s="4">
        <f t="shared" si="218"/>
        <v>0</v>
      </c>
      <c r="R54" s="4">
        <f t="shared" si="218"/>
        <v>0</v>
      </c>
      <c r="S54" s="4">
        <f t="shared" si="218"/>
        <v>0</v>
      </c>
      <c r="T54" s="4">
        <f t="shared" si="218"/>
        <v>0</v>
      </c>
      <c r="U54" s="4">
        <f t="shared" si="218"/>
        <v>0</v>
      </c>
      <c r="V54" s="4">
        <f t="shared" si="218"/>
        <v>0</v>
      </c>
      <c r="W54" s="4">
        <f t="shared" si="218"/>
        <v>0</v>
      </c>
      <c r="X54" s="4">
        <f t="shared" si="218"/>
        <v>0</v>
      </c>
      <c r="Y54" s="4">
        <f t="shared" si="218"/>
        <v>0</v>
      </c>
      <c r="Z54" s="4">
        <f t="shared" si="218"/>
        <v>0</v>
      </c>
      <c r="AA54" s="4">
        <f t="shared" si="218"/>
        <v>0</v>
      </c>
      <c r="AB54" s="4">
        <f t="shared" si="218"/>
        <v>0</v>
      </c>
      <c r="AC54" s="4">
        <f t="shared" si="218"/>
        <v>0</v>
      </c>
      <c r="AD54" s="4">
        <f t="shared" si="218"/>
        <v>0</v>
      </c>
      <c r="AE54" s="4">
        <f t="shared" si="218"/>
        <v>0</v>
      </c>
      <c r="AF54" s="4">
        <f t="shared" si="218"/>
        <v>0</v>
      </c>
    </row>
    <row r="55" spans="1:32">
      <c r="A55" s="1" t="s">
        <v>3</v>
      </c>
      <c r="B55" s="4">
        <f t="shared" ref="B55:M55" si="219">(0*100)/5</f>
        <v>0</v>
      </c>
      <c r="C55" s="4">
        <f t="shared" si="219"/>
        <v>0</v>
      </c>
      <c r="D55" s="4">
        <f t="shared" si="219"/>
        <v>0</v>
      </c>
      <c r="E55" s="4">
        <f t="shared" si="219"/>
        <v>0</v>
      </c>
      <c r="F55" s="4">
        <f t="shared" si="219"/>
        <v>0</v>
      </c>
      <c r="G55" s="4">
        <f t="shared" si="219"/>
        <v>0</v>
      </c>
      <c r="H55" s="4">
        <f t="shared" si="219"/>
        <v>0</v>
      </c>
      <c r="I55" s="4">
        <f t="shared" si="219"/>
        <v>0</v>
      </c>
      <c r="J55" s="4">
        <f t="shared" si="219"/>
        <v>0</v>
      </c>
      <c r="K55" s="4">
        <f t="shared" si="219"/>
        <v>0</v>
      </c>
      <c r="L55" s="4">
        <f t="shared" si="219"/>
        <v>0</v>
      </c>
      <c r="M55" s="4">
        <f t="shared" si="219"/>
        <v>0</v>
      </c>
      <c r="N55" s="4">
        <f>(1*100)/5</f>
        <v>20</v>
      </c>
      <c r="O55" s="4">
        <f t="shared" ref="O55:U55" si="220">(0*100)/5</f>
        <v>0</v>
      </c>
      <c r="P55" s="4">
        <f t="shared" si="220"/>
        <v>0</v>
      </c>
      <c r="Q55" s="4">
        <f t="shared" si="220"/>
        <v>0</v>
      </c>
      <c r="R55" s="4">
        <f t="shared" si="220"/>
        <v>0</v>
      </c>
      <c r="S55" s="4">
        <f t="shared" si="220"/>
        <v>0</v>
      </c>
      <c r="T55" s="4">
        <f t="shared" si="220"/>
        <v>0</v>
      </c>
      <c r="U55" s="4">
        <f t="shared" si="220"/>
        <v>0</v>
      </c>
      <c r="V55" s="4">
        <f>(1*100)/5</f>
        <v>20</v>
      </c>
      <c r="W55" s="4">
        <f t="shared" ref="W55:X55" si="221">(0*100)/5</f>
        <v>0</v>
      </c>
      <c r="X55" s="4">
        <f t="shared" si="221"/>
        <v>0</v>
      </c>
      <c r="Y55" s="4">
        <f>(1*100)/5</f>
        <v>20</v>
      </c>
      <c r="Z55" s="4">
        <f t="shared" ref="Z55:AF55" si="222">(0*100)/5</f>
        <v>0</v>
      </c>
      <c r="AA55" s="4">
        <f t="shared" si="222"/>
        <v>0</v>
      </c>
      <c r="AB55" s="4">
        <f t="shared" si="222"/>
        <v>0</v>
      </c>
      <c r="AC55" s="4">
        <f t="shared" si="222"/>
        <v>0</v>
      </c>
      <c r="AD55" s="4">
        <f t="shared" si="222"/>
        <v>0</v>
      </c>
      <c r="AE55" s="4">
        <f t="shared" si="222"/>
        <v>0</v>
      </c>
      <c r="AF55" s="4">
        <f t="shared" si="222"/>
        <v>0</v>
      </c>
    </row>
    <row r="56" spans="1:32">
      <c r="A56" s="1" t="s">
        <v>4</v>
      </c>
      <c r="B56" s="4">
        <f t="shared" ref="B56:F56" si="223">(0*100)/5</f>
        <v>0</v>
      </c>
      <c r="C56" s="4">
        <f t="shared" si="223"/>
        <v>0</v>
      </c>
      <c r="D56" s="4">
        <f t="shared" si="223"/>
        <v>0</v>
      </c>
      <c r="E56" s="4">
        <f t="shared" si="223"/>
        <v>0</v>
      </c>
      <c r="F56" s="4">
        <f t="shared" si="223"/>
        <v>0</v>
      </c>
      <c r="G56" s="4">
        <f>(2*100)/5</f>
        <v>40</v>
      </c>
      <c r="H56" s="4">
        <f t="shared" ref="H56:L56" si="224">(0*100)/5</f>
        <v>0</v>
      </c>
      <c r="I56" s="4">
        <f t="shared" si="224"/>
        <v>0</v>
      </c>
      <c r="J56" s="4">
        <f t="shared" si="224"/>
        <v>0</v>
      </c>
      <c r="K56" s="4">
        <f t="shared" si="224"/>
        <v>0</v>
      </c>
      <c r="L56" s="4">
        <f t="shared" si="224"/>
        <v>0</v>
      </c>
      <c r="M56" s="4">
        <f>(1*100)/5</f>
        <v>20</v>
      </c>
      <c r="N56" s="4">
        <f t="shared" ref="N56:N58" si="225">(0*100)/5</f>
        <v>0</v>
      </c>
      <c r="O56" s="4">
        <f>(2*100)/5</f>
        <v>40</v>
      </c>
      <c r="P56" s="4">
        <f t="shared" ref="P56:Q56" si="226">(0*100)/5</f>
        <v>0</v>
      </c>
      <c r="Q56" s="4">
        <f t="shared" si="226"/>
        <v>0</v>
      </c>
      <c r="R56" s="4">
        <f>(2*100)/5</f>
        <v>40</v>
      </c>
      <c r="S56" s="4">
        <f t="shared" ref="S56:X56" si="227">(0*100)/5</f>
        <v>0</v>
      </c>
      <c r="T56" s="4">
        <f t="shared" si="227"/>
        <v>0</v>
      </c>
      <c r="U56" s="4">
        <f t="shared" si="227"/>
        <v>0</v>
      </c>
      <c r="V56" s="4">
        <f t="shared" si="227"/>
        <v>0</v>
      </c>
      <c r="W56" s="4">
        <f t="shared" si="227"/>
        <v>0</v>
      </c>
      <c r="X56" s="4">
        <f t="shared" si="227"/>
        <v>0</v>
      </c>
      <c r="Y56" s="4">
        <f>(2*100)/5</f>
        <v>40</v>
      </c>
      <c r="Z56" s="4">
        <f t="shared" ref="Z56:AA56" si="228">(0*100)/5</f>
        <v>0</v>
      </c>
      <c r="AA56" s="4">
        <f t="shared" si="228"/>
        <v>0</v>
      </c>
      <c r="AB56" s="4">
        <f>(3*100)/5</f>
        <v>60</v>
      </c>
      <c r="AC56" s="4">
        <f t="shared" ref="AC56:AF56" si="229">(0*100)/5</f>
        <v>0</v>
      </c>
      <c r="AD56" s="4">
        <f t="shared" si="229"/>
        <v>0</v>
      </c>
      <c r="AE56" s="4">
        <f t="shared" si="229"/>
        <v>0</v>
      </c>
      <c r="AF56" s="4">
        <f t="shared" si="229"/>
        <v>0</v>
      </c>
    </row>
    <row r="57" spans="1:32">
      <c r="A57" s="1" t="s">
        <v>5</v>
      </c>
      <c r="B57" s="4">
        <f t="shared" ref="B57:B59" si="230">(0*100)/5</f>
        <v>0</v>
      </c>
      <c r="C57" s="4">
        <f t="shared" ref="C57:C58" si="231">(1*100)/5</f>
        <v>20</v>
      </c>
      <c r="D57" s="4">
        <f t="shared" ref="D57:F57" si="232">(0*100)/5</f>
        <v>0</v>
      </c>
      <c r="E57" s="4">
        <f t="shared" si="232"/>
        <v>0</v>
      </c>
      <c r="F57" s="4">
        <f t="shared" si="232"/>
        <v>0</v>
      </c>
      <c r="G57" s="4">
        <f t="shared" ref="G57:G58" si="233">(3*100)/5</f>
        <v>60</v>
      </c>
      <c r="H57" s="4">
        <f t="shared" ref="H57:L57" si="234">(0*100)/5</f>
        <v>0</v>
      </c>
      <c r="I57" s="4">
        <f t="shared" si="234"/>
        <v>0</v>
      </c>
      <c r="J57" s="4">
        <f t="shared" si="234"/>
        <v>0</v>
      </c>
      <c r="K57" s="4">
        <f t="shared" si="234"/>
        <v>0</v>
      </c>
      <c r="L57" s="4">
        <f t="shared" si="234"/>
        <v>0</v>
      </c>
      <c r="M57" s="4">
        <f>(2*100)/5</f>
        <v>40</v>
      </c>
      <c r="N57" s="4">
        <f t="shared" si="225"/>
        <v>0</v>
      </c>
      <c r="O57" s="4">
        <f t="shared" ref="O57:O58" si="235">(1*100)/5</f>
        <v>20</v>
      </c>
      <c r="P57" s="4">
        <f t="shared" ref="P57:P63" si="236">(0*100)/5</f>
        <v>0</v>
      </c>
      <c r="Q57" s="4">
        <f t="shared" ref="Q57:R57" si="237">(2*100)/5</f>
        <v>40</v>
      </c>
      <c r="R57" s="4">
        <f t="shared" si="237"/>
        <v>40</v>
      </c>
      <c r="S57" s="4">
        <f t="shared" ref="S57:S58" si="238">(0*100)/5</f>
        <v>0</v>
      </c>
      <c r="T57" s="4">
        <f>(1*100)/5</f>
        <v>20</v>
      </c>
      <c r="U57" s="4">
        <f t="shared" ref="U57:U59" si="239">(0*100)/5</f>
        <v>0</v>
      </c>
      <c r="V57" s="4">
        <f t="shared" ref="V57:V62" si="240">(1*100)/5</f>
        <v>20</v>
      </c>
      <c r="W57" s="4">
        <f t="shared" ref="W57:AA57" si="241">(0*100)/5</f>
        <v>0</v>
      </c>
      <c r="X57" s="4">
        <f t="shared" si="241"/>
        <v>0</v>
      </c>
      <c r="Y57" s="4">
        <f t="shared" si="241"/>
        <v>0</v>
      </c>
      <c r="Z57" s="4">
        <f t="shared" si="241"/>
        <v>0</v>
      </c>
      <c r="AA57" s="4">
        <f t="shared" si="241"/>
        <v>0</v>
      </c>
      <c r="AB57" s="4">
        <f t="shared" ref="AB57:AD57" si="242">(1*100)/5</f>
        <v>20</v>
      </c>
      <c r="AC57" s="4">
        <f t="shared" si="242"/>
        <v>20</v>
      </c>
      <c r="AD57" s="4">
        <f t="shared" si="242"/>
        <v>20</v>
      </c>
      <c r="AE57" s="4">
        <f t="shared" ref="AE57:AF57" si="243">(0*100)/5</f>
        <v>0</v>
      </c>
      <c r="AF57" s="4">
        <f t="shared" si="243"/>
        <v>0</v>
      </c>
    </row>
    <row r="58" spans="1:32">
      <c r="A58" s="1" t="s">
        <v>6</v>
      </c>
      <c r="B58" s="4">
        <f t="shared" si="230"/>
        <v>0</v>
      </c>
      <c r="C58" s="4">
        <f t="shared" si="231"/>
        <v>20</v>
      </c>
      <c r="D58" s="4">
        <f>(0*100)/5</f>
        <v>0</v>
      </c>
      <c r="E58" s="4">
        <f t="shared" ref="E58:F58" si="244">(1*100)/5</f>
        <v>20</v>
      </c>
      <c r="F58" s="4">
        <f t="shared" si="244"/>
        <v>20</v>
      </c>
      <c r="G58" s="4">
        <f t="shared" si="233"/>
        <v>60</v>
      </c>
      <c r="H58" s="4">
        <f t="shared" ref="H58:L58" si="245">(0*100)/5</f>
        <v>0</v>
      </c>
      <c r="I58" s="4">
        <f t="shared" si="245"/>
        <v>0</v>
      </c>
      <c r="J58" s="4">
        <f t="shared" si="245"/>
        <v>0</v>
      </c>
      <c r="K58" s="4">
        <f t="shared" si="245"/>
        <v>0</v>
      </c>
      <c r="L58" s="4">
        <f t="shared" si="245"/>
        <v>0</v>
      </c>
      <c r="M58" s="4">
        <f>(1*100)/5</f>
        <v>20</v>
      </c>
      <c r="N58" s="4">
        <f t="shared" si="225"/>
        <v>0</v>
      </c>
      <c r="O58" s="4">
        <f t="shared" si="235"/>
        <v>20</v>
      </c>
      <c r="P58" s="4">
        <f t="shared" si="236"/>
        <v>0</v>
      </c>
      <c r="Q58" s="4">
        <f t="shared" ref="Q58:R58" si="246">(1*100)/5</f>
        <v>20</v>
      </c>
      <c r="R58" s="4">
        <f t="shared" si="246"/>
        <v>20</v>
      </c>
      <c r="S58" s="4">
        <f t="shared" si="238"/>
        <v>0</v>
      </c>
      <c r="T58" s="4">
        <f>(2*100)/5</f>
        <v>40</v>
      </c>
      <c r="U58" s="4">
        <f t="shared" si="239"/>
        <v>0</v>
      </c>
      <c r="V58" s="4">
        <f t="shared" si="240"/>
        <v>20</v>
      </c>
      <c r="W58" s="4">
        <f>(1*100)/5</f>
        <v>20</v>
      </c>
      <c r="X58" s="4">
        <f>(0*100)/5</f>
        <v>0</v>
      </c>
      <c r="Y58" s="4">
        <f t="shared" ref="Y58:Y59" si="247">(1*100)/5</f>
        <v>20</v>
      </c>
      <c r="Z58" s="4">
        <f t="shared" ref="Z58:AA58" si="248">(0*100)/5</f>
        <v>0</v>
      </c>
      <c r="AA58" s="4">
        <f t="shared" si="248"/>
        <v>0</v>
      </c>
      <c r="AB58" s="4">
        <f>(3*100)/5</f>
        <v>60</v>
      </c>
      <c r="AC58" s="4">
        <f t="shared" ref="AC58:AD58" si="249">(1*100)/5</f>
        <v>20</v>
      </c>
      <c r="AD58" s="4">
        <f t="shared" si="249"/>
        <v>20</v>
      </c>
      <c r="AE58" s="4">
        <f t="shared" ref="AE58:AF58" si="250">(0*100)/5</f>
        <v>0</v>
      </c>
      <c r="AF58" s="4">
        <f t="shared" si="250"/>
        <v>0</v>
      </c>
    </row>
    <row r="59" spans="1:32">
      <c r="A59" s="1" t="s">
        <v>7</v>
      </c>
      <c r="B59" s="4">
        <f t="shared" si="230"/>
        <v>0</v>
      </c>
      <c r="C59" s="4">
        <f t="shared" ref="C59:C60" si="251">(2*100)/5</f>
        <v>40</v>
      </c>
      <c r="D59" s="4">
        <f>(1*100)/5</f>
        <v>20</v>
      </c>
      <c r="E59" s="4">
        <f>(0*100)/5</f>
        <v>0</v>
      </c>
      <c r="F59" s="4">
        <f t="shared" ref="F59:G59" si="252">(2*100)/5</f>
        <v>40</v>
      </c>
      <c r="G59" s="4">
        <f t="shared" si="252"/>
        <v>40</v>
      </c>
      <c r="H59" s="4">
        <f t="shared" ref="H59:L59" si="253">(0*100)/5</f>
        <v>0</v>
      </c>
      <c r="I59" s="4">
        <f t="shared" si="253"/>
        <v>0</v>
      </c>
      <c r="J59" s="4">
        <f t="shared" si="253"/>
        <v>0</v>
      </c>
      <c r="K59" s="4">
        <f t="shared" si="253"/>
        <v>0</v>
      </c>
      <c r="L59" s="4">
        <f t="shared" si="253"/>
        <v>0</v>
      </c>
      <c r="M59" s="4">
        <f t="shared" ref="M59:M60" si="254">(2*100)/5</f>
        <v>40</v>
      </c>
      <c r="N59" s="4">
        <f t="shared" ref="N59:N60" si="255">(1*100)/5</f>
        <v>20</v>
      </c>
      <c r="O59" s="4">
        <f>(2*100)/5</f>
        <v>40</v>
      </c>
      <c r="P59" s="4">
        <f t="shared" si="236"/>
        <v>0</v>
      </c>
      <c r="Q59" s="4">
        <f>(1*100)/5</f>
        <v>20</v>
      </c>
      <c r="R59" s="4">
        <f t="shared" ref="R59:S59" si="256">(0*100)/5</f>
        <v>0</v>
      </c>
      <c r="S59" s="4">
        <f t="shared" si="256"/>
        <v>0</v>
      </c>
      <c r="T59" s="4">
        <f>(1*100)/5</f>
        <v>20</v>
      </c>
      <c r="U59" s="4">
        <f t="shared" si="239"/>
        <v>0</v>
      </c>
      <c r="V59" s="4">
        <f t="shared" si="240"/>
        <v>20</v>
      </c>
      <c r="W59" s="4">
        <f t="shared" ref="W59:X59" si="257">(0*100)/5</f>
        <v>0</v>
      </c>
      <c r="X59" s="4">
        <f t="shared" si="257"/>
        <v>0</v>
      </c>
      <c r="Y59" s="4">
        <f t="shared" si="247"/>
        <v>20</v>
      </c>
      <c r="Z59" s="4">
        <f t="shared" ref="Z59:AA59" si="258">(0*100)/5</f>
        <v>0</v>
      </c>
      <c r="AA59" s="4">
        <f t="shared" si="258"/>
        <v>0</v>
      </c>
      <c r="AB59" s="4">
        <f>(2*100)/5</f>
        <v>40</v>
      </c>
      <c r="AC59" s="4">
        <f t="shared" ref="AC59:AC60" si="259">(0*100)/5</f>
        <v>0</v>
      </c>
      <c r="AD59" s="4">
        <f>(1*100)/5</f>
        <v>20</v>
      </c>
      <c r="AE59" s="4">
        <f t="shared" ref="AE59:AF59" si="260">(0*100)/5</f>
        <v>0</v>
      </c>
      <c r="AF59" s="4">
        <f t="shared" si="260"/>
        <v>0</v>
      </c>
    </row>
    <row r="60" spans="1:32">
      <c r="A60" s="1" t="s">
        <v>8</v>
      </c>
      <c r="B60" s="4">
        <f t="shared" ref="B60:B63" si="261">(1*100)/5</f>
        <v>20</v>
      </c>
      <c r="C60" s="4">
        <f t="shared" si="251"/>
        <v>40</v>
      </c>
      <c r="D60" s="4">
        <f>(0*100)/5</f>
        <v>0</v>
      </c>
      <c r="E60" s="4">
        <f t="shared" ref="E60:E62" si="262">(1*100)/5</f>
        <v>20</v>
      </c>
      <c r="F60" s="4">
        <f>(2*100)/5</f>
        <v>40</v>
      </c>
      <c r="G60" s="4">
        <f t="shared" ref="G60:H60" si="263">(1*100)/5</f>
        <v>20</v>
      </c>
      <c r="H60" s="4">
        <f t="shared" si="263"/>
        <v>20</v>
      </c>
      <c r="I60" s="4">
        <f t="shared" ref="I60:I62" si="264">(0*100)/5</f>
        <v>0</v>
      </c>
      <c r="J60" s="4">
        <f t="shared" ref="J60:J62" si="265">(1*100)/5</f>
        <v>20</v>
      </c>
      <c r="K60" s="4">
        <f t="shared" ref="K60:L60" si="266">(0*100)/5</f>
        <v>0</v>
      </c>
      <c r="L60" s="4">
        <f t="shared" si="266"/>
        <v>0</v>
      </c>
      <c r="M60" s="4">
        <f t="shared" si="254"/>
        <v>40</v>
      </c>
      <c r="N60" s="4">
        <f t="shared" si="255"/>
        <v>20</v>
      </c>
      <c r="O60" s="4">
        <f>(1*100)/5</f>
        <v>20</v>
      </c>
      <c r="P60" s="4">
        <f t="shared" si="236"/>
        <v>0</v>
      </c>
      <c r="Q60" s="4">
        <f t="shared" ref="Q60:Q61" si="267">(2*100)/5</f>
        <v>40</v>
      </c>
      <c r="R60" s="4">
        <f t="shared" ref="R60:R61" si="268">(1*100)/5</f>
        <v>20</v>
      </c>
      <c r="S60" s="4">
        <f t="shared" ref="S60:S61" si="269">(2*100)/5</f>
        <v>40</v>
      </c>
      <c r="T60" s="4">
        <f t="shared" ref="T60:U60" si="270">(0*100)/5</f>
        <v>0</v>
      </c>
      <c r="U60" s="4">
        <f t="shared" si="270"/>
        <v>0</v>
      </c>
      <c r="V60" s="4">
        <f t="shared" si="240"/>
        <v>20</v>
      </c>
      <c r="W60" s="4">
        <f t="shared" ref="W60:AA60" si="271">(0*100)/5</f>
        <v>0</v>
      </c>
      <c r="X60" s="4">
        <f t="shared" si="271"/>
        <v>0</v>
      </c>
      <c r="Y60" s="4">
        <f t="shared" si="271"/>
        <v>0</v>
      </c>
      <c r="Z60" s="4">
        <f t="shared" si="271"/>
        <v>0</v>
      </c>
      <c r="AA60" s="4">
        <f t="shared" si="271"/>
        <v>0</v>
      </c>
      <c r="AB60" s="4">
        <f>(3*100)/5</f>
        <v>60</v>
      </c>
      <c r="AC60" s="4">
        <f t="shared" si="259"/>
        <v>0</v>
      </c>
      <c r="AD60" s="4">
        <f t="shared" ref="AD60:AF60" si="272">(0*100)/5</f>
        <v>0</v>
      </c>
      <c r="AE60" s="4">
        <f t="shared" si="272"/>
        <v>0</v>
      </c>
      <c r="AF60" s="4">
        <f t="shared" si="272"/>
        <v>0</v>
      </c>
    </row>
    <row r="61" spans="1:32">
      <c r="A61" s="1" t="s">
        <v>9</v>
      </c>
      <c r="B61" s="4">
        <f t="shared" si="261"/>
        <v>20</v>
      </c>
      <c r="C61" s="4">
        <f t="shared" ref="C61:D61" si="273">(0*100)/5</f>
        <v>0</v>
      </c>
      <c r="D61" s="4">
        <f t="shared" si="273"/>
        <v>0</v>
      </c>
      <c r="E61" s="4">
        <f t="shared" si="262"/>
        <v>20</v>
      </c>
      <c r="F61" s="4">
        <f>(1*100)/5</f>
        <v>20</v>
      </c>
      <c r="G61" s="4">
        <f>(2*100)/5</f>
        <v>40</v>
      </c>
      <c r="H61" s="4">
        <f>(1*100)/5</f>
        <v>20</v>
      </c>
      <c r="I61" s="4">
        <f t="shared" si="264"/>
        <v>0</v>
      </c>
      <c r="J61" s="4">
        <f t="shared" si="265"/>
        <v>20</v>
      </c>
      <c r="K61" s="4">
        <f t="shared" ref="K61:L61" si="274">(0*100)/5</f>
        <v>0</v>
      </c>
      <c r="L61" s="4">
        <f t="shared" si="274"/>
        <v>0</v>
      </c>
      <c r="M61" s="4">
        <f t="shared" ref="M61:O61" si="275">(1*100)/5</f>
        <v>20</v>
      </c>
      <c r="N61" s="4">
        <f t="shared" si="275"/>
        <v>20</v>
      </c>
      <c r="O61" s="4">
        <f t="shared" si="275"/>
        <v>20</v>
      </c>
      <c r="P61" s="4">
        <f t="shared" si="236"/>
        <v>0</v>
      </c>
      <c r="Q61" s="4">
        <f t="shared" si="267"/>
        <v>40</v>
      </c>
      <c r="R61" s="4">
        <f t="shared" si="268"/>
        <v>20</v>
      </c>
      <c r="S61" s="4">
        <f t="shared" si="269"/>
        <v>40</v>
      </c>
      <c r="T61" s="4">
        <f>(1*100)/5</f>
        <v>20</v>
      </c>
      <c r="U61" s="4">
        <f t="shared" ref="U61:U62" si="276">(2*100)/5</f>
        <v>40</v>
      </c>
      <c r="V61" s="4">
        <f t="shared" si="240"/>
        <v>20</v>
      </c>
      <c r="W61" s="4">
        <f t="shared" ref="W61:X61" si="277">(0*100)/5</f>
        <v>0</v>
      </c>
      <c r="X61" s="4">
        <f t="shared" si="277"/>
        <v>0</v>
      </c>
      <c r="Y61" s="4">
        <f>(1*100)/5</f>
        <v>20</v>
      </c>
      <c r="Z61" s="4">
        <f t="shared" ref="Z61:AD61" si="278">(0*100)/5</f>
        <v>0</v>
      </c>
      <c r="AA61" s="4">
        <f t="shared" si="278"/>
        <v>0</v>
      </c>
      <c r="AB61" s="4">
        <f t="shared" si="278"/>
        <v>0</v>
      </c>
      <c r="AC61" s="4">
        <f t="shared" si="278"/>
        <v>0</v>
      </c>
      <c r="AD61" s="4">
        <f t="shared" si="278"/>
        <v>0</v>
      </c>
      <c r="AE61" s="4">
        <f>(1*100)/5</f>
        <v>20</v>
      </c>
      <c r="AF61" s="4">
        <f t="shared" ref="AF61:AF65" si="279">(0*100)/5</f>
        <v>0</v>
      </c>
    </row>
    <row r="62" spans="1:32">
      <c r="A62" s="1" t="s">
        <v>10</v>
      </c>
      <c r="B62" s="4">
        <f t="shared" si="261"/>
        <v>20</v>
      </c>
      <c r="C62" s="4">
        <f t="shared" ref="C62:D62" si="280">(0*100)/5</f>
        <v>0</v>
      </c>
      <c r="D62" s="4">
        <f t="shared" si="280"/>
        <v>0</v>
      </c>
      <c r="E62" s="4">
        <f t="shared" si="262"/>
        <v>20</v>
      </c>
      <c r="F62" s="4">
        <f>(2*100)/5</f>
        <v>40</v>
      </c>
      <c r="G62" s="4">
        <f t="shared" ref="G62:H62" si="281">(1*100)/5</f>
        <v>20</v>
      </c>
      <c r="H62" s="4">
        <f t="shared" si="281"/>
        <v>20</v>
      </c>
      <c r="I62" s="4">
        <f t="shared" si="264"/>
        <v>0</v>
      </c>
      <c r="J62" s="4">
        <f t="shared" si="265"/>
        <v>20</v>
      </c>
      <c r="K62" s="4">
        <f t="shared" ref="K62:L62" si="282">(0*100)/5</f>
        <v>0</v>
      </c>
      <c r="L62" s="4">
        <f t="shared" si="282"/>
        <v>0</v>
      </c>
      <c r="M62" s="4">
        <f>(3*100)/5</f>
        <v>60</v>
      </c>
      <c r="N62" s="4">
        <f t="shared" ref="N62:O62" si="283">(1*100)/5</f>
        <v>20</v>
      </c>
      <c r="O62" s="4">
        <f t="shared" si="283"/>
        <v>20</v>
      </c>
      <c r="P62" s="4">
        <f t="shared" si="236"/>
        <v>0</v>
      </c>
      <c r="Q62" s="4">
        <f t="shared" ref="Q62:R62" si="284">(0*100)/5</f>
        <v>0</v>
      </c>
      <c r="R62" s="4">
        <f t="shared" si="284"/>
        <v>0</v>
      </c>
      <c r="S62" s="4">
        <f t="shared" ref="S62:T62" si="285">(1*100)/5</f>
        <v>20</v>
      </c>
      <c r="T62" s="4">
        <f t="shared" si="285"/>
        <v>20</v>
      </c>
      <c r="U62" s="4">
        <f t="shared" si="276"/>
        <v>40</v>
      </c>
      <c r="V62" s="4">
        <f t="shared" si="240"/>
        <v>20</v>
      </c>
      <c r="W62" s="4">
        <f t="shared" ref="W62:AD62" si="286">(0*100)/5</f>
        <v>0</v>
      </c>
      <c r="X62" s="4">
        <f t="shared" si="286"/>
        <v>0</v>
      </c>
      <c r="Y62" s="4">
        <f t="shared" si="286"/>
        <v>0</v>
      </c>
      <c r="Z62" s="4">
        <f t="shared" si="286"/>
        <v>0</v>
      </c>
      <c r="AA62" s="4">
        <f t="shared" si="286"/>
        <v>0</v>
      </c>
      <c r="AB62" s="4">
        <f t="shared" si="286"/>
        <v>0</v>
      </c>
      <c r="AC62" s="4">
        <f t="shared" si="286"/>
        <v>0</v>
      </c>
      <c r="AD62" s="4">
        <f t="shared" si="286"/>
        <v>0</v>
      </c>
      <c r="AE62" s="4">
        <f>(2*100)/5</f>
        <v>40</v>
      </c>
      <c r="AF62" s="4">
        <f t="shared" si="279"/>
        <v>0</v>
      </c>
    </row>
    <row r="63" spans="1:32">
      <c r="A63" s="1" t="s">
        <v>11</v>
      </c>
      <c r="B63" s="4">
        <f t="shared" si="261"/>
        <v>20</v>
      </c>
      <c r="C63" s="4">
        <f t="shared" ref="C63:D63" si="287">(0*100)/5</f>
        <v>0</v>
      </c>
      <c r="D63" s="4">
        <f t="shared" si="287"/>
        <v>0</v>
      </c>
      <c r="E63" s="4">
        <f>(2*100)/5</f>
        <v>40</v>
      </c>
      <c r="F63" s="4">
        <f t="shared" ref="F63:G63" si="288">(1*100)/5</f>
        <v>20</v>
      </c>
      <c r="G63" s="4">
        <f t="shared" si="288"/>
        <v>20</v>
      </c>
      <c r="H63" s="4">
        <f t="shared" ref="H63:L63" si="289">(0*100)/5</f>
        <v>0</v>
      </c>
      <c r="I63" s="4">
        <f t="shared" si="289"/>
        <v>0</v>
      </c>
      <c r="J63" s="4">
        <f t="shared" si="289"/>
        <v>0</v>
      </c>
      <c r="K63" s="4">
        <f t="shared" si="289"/>
        <v>0</v>
      </c>
      <c r="L63" s="4">
        <f t="shared" si="289"/>
        <v>0</v>
      </c>
      <c r="M63" s="4">
        <f>(2*100)/5</f>
        <v>40</v>
      </c>
      <c r="N63" s="4">
        <f t="shared" ref="N63:N65" si="290">(0*100)/5</f>
        <v>0</v>
      </c>
      <c r="O63" s="4">
        <f>(1*100)/5</f>
        <v>20</v>
      </c>
      <c r="P63" s="4">
        <f t="shared" si="236"/>
        <v>0</v>
      </c>
      <c r="Q63" s="4">
        <f t="shared" ref="Q63:Q65" si="291">(1*100)/5</f>
        <v>20</v>
      </c>
      <c r="R63" s="4">
        <f>(0*100)/5</f>
        <v>0</v>
      </c>
      <c r="S63" s="4">
        <f>(1*100)/5</f>
        <v>20</v>
      </c>
      <c r="T63" s="4">
        <f>(0*100)/5</f>
        <v>0</v>
      </c>
      <c r="U63" s="4">
        <f t="shared" ref="U63:V63" si="292">(1*100)/5</f>
        <v>20</v>
      </c>
      <c r="V63" s="4">
        <f t="shared" si="292"/>
        <v>20</v>
      </c>
      <c r="W63" s="4">
        <f t="shared" ref="W63:AA63" si="293">(0*100)/5</f>
        <v>0</v>
      </c>
      <c r="X63" s="4">
        <f t="shared" si="293"/>
        <v>0</v>
      </c>
      <c r="Y63" s="4">
        <f t="shared" si="293"/>
        <v>0</v>
      </c>
      <c r="Z63" s="4">
        <f t="shared" si="293"/>
        <v>0</v>
      </c>
      <c r="AA63" s="4">
        <f t="shared" si="293"/>
        <v>0</v>
      </c>
      <c r="AB63" s="4">
        <f>(1*100)/5</f>
        <v>20</v>
      </c>
      <c r="AC63" s="4">
        <f t="shared" ref="AC63:AD63" si="294">(0*100)/5</f>
        <v>0</v>
      </c>
      <c r="AD63" s="4">
        <f t="shared" si="294"/>
        <v>0</v>
      </c>
      <c r="AE63" s="4">
        <f t="shared" ref="AE63:AE65" si="295">(1*100)/5</f>
        <v>20</v>
      </c>
      <c r="AF63" s="4">
        <f t="shared" si="279"/>
        <v>0</v>
      </c>
    </row>
    <row r="64" spans="1:32">
      <c r="A64" s="1" t="s">
        <v>12</v>
      </c>
      <c r="B64" s="4">
        <f t="shared" ref="B64:D64" si="296">(0*100)/5</f>
        <v>0</v>
      </c>
      <c r="C64" s="4">
        <f t="shared" si="296"/>
        <v>0</v>
      </c>
      <c r="D64" s="4">
        <f t="shared" si="296"/>
        <v>0</v>
      </c>
      <c r="E64" s="4">
        <f>(1*100)/5</f>
        <v>20</v>
      </c>
      <c r="F64" s="4">
        <f t="shared" ref="F64:L64" si="297">(0*100)/5</f>
        <v>0</v>
      </c>
      <c r="G64" s="4">
        <f t="shared" si="297"/>
        <v>0</v>
      </c>
      <c r="H64" s="4">
        <f t="shared" si="297"/>
        <v>0</v>
      </c>
      <c r="I64" s="4">
        <f t="shared" si="297"/>
        <v>0</v>
      </c>
      <c r="J64" s="4">
        <f t="shared" si="297"/>
        <v>0</v>
      </c>
      <c r="K64" s="4">
        <f t="shared" si="297"/>
        <v>0</v>
      </c>
      <c r="L64" s="4">
        <f t="shared" si="297"/>
        <v>0</v>
      </c>
      <c r="M64" s="4">
        <f>(1*100)/5</f>
        <v>20</v>
      </c>
      <c r="N64" s="4">
        <f t="shared" si="290"/>
        <v>0</v>
      </c>
      <c r="O64" s="4">
        <f t="shared" ref="O64:P64" si="298">(0*100)/5</f>
        <v>0</v>
      </c>
      <c r="P64" s="4">
        <f t="shared" si="298"/>
        <v>0</v>
      </c>
      <c r="Q64" s="4">
        <f t="shared" si="291"/>
        <v>20</v>
      </c>
      <c r="R64" s="4">
        <f t="shared" ref="R64:R65" si="299">(1*100)/5</f>
        <v>20</v>
      </c>
      <c r="S64" s="4">
        <f t="shared" ref="S64:T64" si="300">(0*100)/5</f>
        <v>0</v>
      </c>
      <c r="T64" s="4">
        <f t="shared" si="300"/>
        <v>0</v>
      </c>
      <c r="U64" s="4">
        <f t="shared" ref="U64:V64" si="301">(1*100)/5</f>
        <v>20</v>
      </c>
      <c r="V64" s="4">
        <f t="shared" si="301"/>
        <v>20</v>
      </c>
      <c r="W64" s="4">
        <f t="shared" ref="W64:X64" si="302">(0*100)/5</f>
        <v>0</v>
      </c>
      <c r="X64" s="4">
        <f t="shared" si="302"/>
        <v>0</v>
      </c>
      <c r="Y64" s="4">
        <f t="shared" ref="Y64:Z64" si="303">(1*100)/5</f>
        <v>20</v>
      </c>
      <c r="Z64" s="4">
        <f t="shared" si="303"/>
        <v>20</v>
      </c>
      <c r="AA64" s="4">
        <f t="shared" ref="AA64:AD64" si="304">(0*100)/5</f>
        <v>0</v>
      </c>
      <c r="AB64" s="4">
        <f t="shared" si="304"/>
        <v>0</v>
      </c>
      <c r="AC64" s="4">
        <f t="shared" si="304"/>
        <v>0</v>
      </c>
      <c r="AD64" s="4">
        <f t="shared" si="304"/>
        <v>0</v>
      </c>
      <c r="AE64" s="4">
        <f t="shared" si="295"/>
        <v>20</v>
      </c>
      <c r="AF64" s="4">
        <f t="shared" si="279"/>
        <v>0</v>
      </c>
    </row>
    <row r="65" spans="1:33">
      <c r="A65" s="1" t="s">
        <v>13</v>
      </c>
      <c r="B65" s="4">
        <f t="shared" ref="B65:K65" si="305">(0*100)/5</f>
        <v>0</v>
      </c>
      <c r="C65" s="4">
        <f t="shared" si="305"/>
        <v>0</v>
      </c>
      <c r="D65" s="4">
        <f t="shared" si="305"/>
        <v>0</v>
      </c>
      <c r="E65" s="4">
        <f t="shared" si="305"/>
        <v>0</v>
      </c>
      <c r="F65" s="4">
        <f t="shared" si="305"/>
        <v>0</v>
      </c>
      <c r="G65" s="4">
        <f t="shared" si="305"/>
        <v>0</v>
      </c>
      <c r="H65" s="4">
        <f t="shared" si="305"/>
        <v>0</v>
      </c>
      <c r="I65" s="4">
        <f t="shared" si="305"/>
        <v>0</v>
      </c>
      <c r="J65" s="4">
        <f t="shared" si="305"/>
        <v>0</v>
      </c>
      <c r="K65" s="4">
        <f t="shared" si="305"/>
        <v>0</v>
      </c>
      <c r="L65" s="4">
        <f t="shared" ref="L65:M65" si="306">(1*100)/5</f>
        <v>20</v>
      </c>
      <c r="M65" s="4">
        <f t="shared" si="306"/>
        <v>20</v>
      </c>
      <c r="N65" s="4">
        <f t="shared" si="290"/>
        <v>0</v>
      </c>
      <c r="O65" s="4">
        <f t="shared" ref="O65:P65" si="307">(0*100)/5</f>
        <v>0</v>
      </c>
      <c r="P65" s="4">
        <f t="shared" si="307"/>
        <v>0</v>
      </c>
      <c r="Q65" s="4">
        <f t="shared" si="291"/>
        <v>20</v>
      </c>
      <c r="R65" s="4">
        <f t="shared" si="299"/>
        <v>20</v>
      </c>
      <c r="S65" s="4">
        <f t="shared" ref="S65:Y65" si="308">(0*100)/5</f>
        <v>0</v>
      </c>
      <c r="T65" s="4">
        <f t="shared" si="308"/>
        <v>0</v>
      </c>
      <c r="U65" s="4">
        <f t="shared" si="308"/>
        <v>0</v>
      </c>
      <c r="V65" s="4">
        <f t="shared" si="308"/>
        <v>0</v>
      </c>
      <c r="W65" s="4">
        <f t="shared" si="308"/>
        <v>0</v>
      </c>
      <c r="X65" s="4">
        <f t="shared" si="308"/>
        <v>0</v>
      </c>
      <c r="Y65" s="4">
        <f t="shared" si="308"/>
        <v>0</v>
      </c>
      <c r="Z65" s="4">
        <f>(1*100)/5</f>
        <v>20</v>
      </c>
      <c r="AA65" s="4">
        <f t="shared" ref="AA65:AD65" si="309">(0*100)/5</f>
        <v>0</v>
      </c>
      <c r="AB65" s="4">
        <f t="shared" si="309"/>
        <v>0</v>
      </c>
      <c r="AC65" s="4">
        <f t="shared" si="309"/>
        <v>0</v>
      </c>
      <c r="AD65" s="4">
        <f t="shared" si="309"/>
        <v>0</v>
      </c>
      <c r="AE65" s="4">
        <f t="shared" si="295"/>
        <v>20</v>
      </c>
      <c r="AF65" s="4">
        <f t="shared" si="279"/>
        <v>0</v>
      </c>
    </row>
    <row r="66" spans="1:33">
      <c r="A66" s="1" t="s">
        <v>14</v>
      </c>
      <c r="B66" s="4">
        <f t="shared" ref="B66:T66" si="310">(0*100)/5</f>
        <v>0</v>
      </c>
      <c r="C66" s="4">
        <f t="shared" si="310"/>
        <v>0</v>
      </c>
      <c r="D66" s="4">
        <f t="shared" si="310"/>
        <v>0</v>
      </c>
      <c r="E66" s="4">
        <f t="shared" si="310"/>
        <v>0</v>
      </c>
      <c r="F66" s="4">
        <f t="shared" si="310"/>
        <v>0</v>
      </c>
      <c r="G66" s="4">
        <f t="shared" si="310"/>
        <v>0</v>
      </c>
      <c r="H66" s="4">
        <f t="shared" si="310"/>
        <v>0</v>
      </c>
      <c r="I66" s="4">
        <f t="shared" si="310"/>
        <v>0</v>
      </c>
      <c r="J66" s="4">
        <f t="shared" si="310"/>
        <v>0</v>
      </c>
      <c r="K66" s="4">
        <f t="shared" si="310"/>
        <v>0</v>
      </c>
      <c r="L66" s="4">
        <f t="shared" si="310"/>
        <v>0</v>
      </c>
      <c r="M66" s="4">
        <f t="shared" si="310"/>
        <v>0</v>
      </c>
      <c r="N66" s="4">
        <f t="shared" si="310"/>
        <v>0</v>
      </c>
      <c r="O66" s="4">
        <f t="shared" si="310"/>
        <v>0</v>
      </c>
      <c r="P66" s="4">
        <f t="shared" si="310"/>
        <v>0</v>
      </c>
      <c r="Q66" s="4">
        <f t="shared" si="310"/>
        <v>0</v>
      </c>
      <c r="R66" s="4">
        <f t="shared" si="310"/>
        <v>0</v>
      </c>
      <c r="S66" s="4">
        <f t="shared" si="310"/>
        <v>0</v>
      </c>
      <c r="T66" s="4">
        <f t="shared" si="310"/>
        <v>0</v>
      </c>
      <c r="U66" s="4">
        <f t="shared" ref="U66:U67" si="311">(1*100)/5</f>
        <v>20</v>
      </c>
      <c r="V66" s="4">
        <f t="shared" ref="V66:AF66" si="312">(0*100)/5</f>
        <v>0</v>
      </c>
      <c r="W66" s="4">
        <f t="shared" si="312"/>
        <v>0</v>
      </c>
      <c r="X66" s="4">
        <f t="shared" si="312"/>
        <v>0</v>
      </c>
      <c r="Y66" s="4">
        <f t="shared" si="312"/>
        <v>0</v>
      </c>
      <c r="Z66" s="4">
        <f t="shared" si="312"/>
        <v>0</v>
      </c>
      <c r="AA66" s="4">
        <f t="shared" si="312"/>
        <v>0</v>
      </c>
      <c r="AB66" s="4">
        <f t="shared" si="312"/>
        <v>0</v>
      </c>
      <c r="AC66" s="4">
        <f t="shared" si="312"/>
        <v>0</v>
      </c>
      <c r="AD66" s="4">
        <f t="shared" si="312"/>
        <v>0</v>
      </c>
      <c r="AE66" s="4">
        <f t="shared" si="312"/>
        <v>0</v>
      </c>
      <c r="AF66" s="4">
        <f t="shared" si="312"/>
        <v>0</v>
      </c>
    </row>
    <row r="67" spans="1:33">
      <c r="A67" s="1" t="s">
        <v>15</v>
      </c>
      <c r="B67" s="4">
        <f t="shared" ref="B67:T67" si="313">(0*100)/5</f>
        <v>0</v>
      </c>
      <c r="C67" s="4">
        <f t="shared" si="313"/>
        <v>0</v>
      </c>
      <c r="D67" s="4">
        <f t="shared" si="313"/>
        <v>0</v>
      </c>
      <c r="E67" s="4">
        <f t="shared" si="313"/>
        <v>0</v>
      </c>
      <c r="F67" s="4">
        <f t="shared" si="313"/>
        <v>0</v>
      </c>
      <c r="G67" s="4">
        <f t="shared" si="313"/>
        <v>0</v>
      </c>
      <c r="H67" s="4">
        <f t="shared" si="313"/>
        <v>0</v>
      </c>
      <c r="I67" s="4">
        <f t="shared" si="313"/>
        <v>0</v>
      </c>
      <c r="J67" s="4">
        <f t="shared" si="313"/>
        <v>0</v>
      </c>
      <c r="K67" s="4">
        <f t="shared" si="313"/>
        <v>0</v>
      </c>
      <c r="L67" s="4">
        <f t="shared" si="313"/>
        <v>0</v>
      </c>
      <c r="M67" s="4">
        <f t="shared" si="313"/>
        <v>0</v>
      </c>
      <c r="N67" s="4">
        <f t="shared" si="313"/>
        <v>0</v>
      </c>
      <c r="O67" s="4">
        <f t="shared" si="313"/>
        <v>0</v>
      </c>
      <c r="P67" s="4">
        <f t="shared" si="313"/>
        <v>0</v>
      </c>
      <c r="Q67" s="4">
        <f t="shared" si="313"/>
        <v>0</v>
      </c>
      <c r="R67" s="4">
        <f t="shared" si="313"/>
        <v>0</v>
      </c>
      <c r="S67" s="4">
        <f t="shared" si="313"/>
        <v>0</v>
      </c>
      <c r="T67" s="4">
        <f t="shared" si="313"/>
        <v>0</v>
      </c>
      <c r="U67" s="4">
        <f t="shared" si="311"/>
        <v>20</v>
      </c>
      <c r="V67" s="4">
        <f t="shared" ref="V67:AF67" si="314">(0*100)/5</f>
        <v>0</v>
      </c>
      <c r="W67" s="4">
        <f t="shared" si="314"/>
        <v>0</v>
      </c>
      <c r="X67" s="4">
        <f t="shared" si="314"/>
        <v>0</v>
      </c>
      <c r="Y67" s="4">
        <f t="shared" si="314"/>
        <v>0</v>
      </c>
      <c r="Z67" s="4">
        <f t="shared" si="314"/>
        <v>0</v>
      </c>
      <c r="AA67" s="4">
        <f t="shared" si="314"/>
        <v>0</v>
      </c>
      <c r="AB67" s="4">
        <f t="shared" si="314"/>
        <v>0</v>
      </c>
      <c r="AC67" s="4">
        <f t="shared" si="314"/>
        <v>0</v>
      </c>
      <c r="AD67" s="4">
        <f t="shared" si="314"/>
        <v>0</v>
      </c>
      <c r="AE67" s="4">
        <f t="shared" si="314"/>
        <v>0</v>
      </c>
      <c r="AF67" s="4">
        <f t="shared" si="314"/>
        <v>0</v>
      </c>
    </row>
    <row r="68" spans="1:33">
      <c r="A68" s="1" t="s">
        <v>16</v>
      </c>
      <c r="B68" s="4">
        <f t="shared" ref="B68:AF68" si="315">(0*100)/5</f>
        <v>0</v>
      </c>
      <c r="C68" s="4">
        <f t="shared" si="315"/>
        <v>0</v>
      </c>
      <c r="D68" s="4">
        <f t="shared" si="315"/>
        <v>0</v>
      </c>
      <c r="E68" s="4">
        <f t="shared" si="315"/>
        <v>0</v>
      </c>
      <c r="F68" s="4">
        <f t="shared" si="315"/>
        <v>0</v>
      </c>
      <c r="G68" s="4">
        <f t="shared" si="315"/>
        <v>0</v>
      </c>
      <c r="H68" s="4">
        <f t="shared" si="315"/>
        <v>0</v>
      </c>
      <c r="I68" s="4">
        <f t="shared" si="315"/>
        <v>0</v>
      </c>
      <c r="J68" s="4">
        <f t="shared" si="315"/>
        <v>0</v>
      </c>
      <c r="K68" s="4">
        <f t="shared" si="315"/>
        <v>0</v>
      </c>
      <c r="L68" s="4">
        <f t="shared" si="315"/>
        <v>0</v>
      </c>
      <c r="M68" s="4">
        <f t="shared" si="315"/>
        <v>0</v>
      </c>
      <c r="N68" s="4">
        <f t="shared" si="315"/>
        <v>0</v>
      </c>
      <c r="O68" s="4">
        <f t="shared" si="315"/>
        <v>0</v>
      </c>
      <c r="P68" s="4">
        <f t="shared" si="315"/>
        <v>0</v>
      </c>
      <c r="Q68" s="4">
        <f t="shared" si="315"/>
        <v>0</v>
      </c>
      <c r="R68" s="4">
        <f t="shared" si="315"/>
        <v>0</v>
      </c>
      <c r="S68" s="4">
        <f t="shared" si="315"/>
        <v>0</v>
      </c>
      <c r="T68" s="4">
        <f t="shared" si="315"/>
        <v>0</v>
      </c>
      <c r="U68" s="4">
        <f t="shared" si="315"/>
        <v>0</v>
      </c>
      <c r="V68" s="4">
        <f t="shared" si="315"/>
        <v>0</v>
      </c>
      <c r="W68" s="4">
        <f t="shared" si="315"/>
        <v>0</v>
      </c>
      <c r="X68" s="4">
        <f t="shared" si="315"/>
        <v>0</v>
      </c>
      <c r="Y68" s="4">
        <f t="shared" si="315"/>
        <v>0</v>
      </c>
      <c r="Z68" s="4">
        <f t="shared" si="315"/>
        <v>0</v>
      </c>
      <c r="AA68" s="4">
        <f t="shared" si="315"/>
        <v>0</v>
      </c>
      <c r="AB68" s="4">
        <f t="shared" si="315"/>
        <v>0</v>
      </c>
      <c r="AC68" s="4">
        <f t="shared" si="315"/>
        <v>0</v>
      </c>
      <c r="AD68" s="4">
        <f t="shared" si="315"/>
        <v>0</v>
      </c>
      <c r="AE68" s="4">
        <f t="shared" si="315"/>
        <v>0</v>
      </c>
      <c r="AF68" s="4">
        <f t="shared" si="315"/>
        <v>0</v>
      </c>
    </row>
    <row r="69" spans="1:33">
      <c r="A69" s="1" t="s">
        <v>17</v>
      </c>
      <c r="B69" s="4">
        <f t="shared" ref="B69:AF69" si="316">(0*100)/5</f>
        <v>0</v>
      </c>
      <c r="C69" s="4">
        <f t="shared" si="316"/>
        <v>0</v>
      </c>
      <c r="D69" s="4">
        <f t="shared" si="316"/>
        <v>0</v>
      </c>
      <c r="E69" s="4">
        <f t="shared" si="316"/>
        <v>0</v>
      </c>
      <c r="F69" s="4">
        <f t="shared" si="316"/>
        <v>0</v>
      </c>
      <c r="G69" s="4">
        <f t="shared" si="316"/>
        <v>0</v>
      </c>
      <c r="H69" s="4">
        <f t="shared" si="316"/>
        <v>0</v>
      </c>
      <c r="I69" s="4">
        <f t="shared" si="316"/>
        <v>0</v>
      </c>
      <c r="J69" s="4">
        <f t="shared" si="316"/>
        <v>0</v>
      </c>
      <c r="K69" s="4">
        <f t="shared" si="316"/>
        <v>0</v>
      </c>
      <c r="L69" s="4">
        <f t="shared" si="316"/>
        <v>0</v>
      </c>
      <c r="M69" s="4">
        <f t="shared" si="316"/>
        <v>0</v>
      </c>
      <c r="N69" s="4">
        <f t="shared" si="316"/>
        <v>0</v>
      </c>
      <c r="O69" s="4">
        <f t="shared" si="316"/>
        <v>0</v>
      </c>
      <c r="P69" s="4">
        <f t="shared" si="316"/>
        <v>0</v>
      </c>
      <c r="Q69" s="4">
        <f t="shared" si="316"/>
        <v>0</v>
      </c>
      <c r="R69" s="4">
        <f t="shared" si="316"/>
        <v>0</v>
      </c>
      <c r="S69" s="4">
        <f t="shared" si="316"/>
        <v>0</v>
      </c>
      <c r="T69" s="4">
        <f t="shared" si="316"/>
        <v>0</v>
      </c>
      <c r="U69" s="4">
        <f t="shared" si="316"/>
        <v>0</v>
      </c>
      <c r="V69" s="4">
        <f t="shared" si="316"/>
        <v>0</v>
      </c>
      <c r="W69" s="4">
        <f t="shared" si="316"/>
        <v>0</v>
      </c>
      <c r="X69" s="4">
        <f t="shared" si="316"/>
        <v>0</v>
      </c>
      <c r="Y69" s="4">
        <f t="shared" si="316"/>
        <v>0</v>
      </c>
      <c r="Z69" s="4">
        <f t="shared" si="316"/>
        <v>0</v>
      </c>
      <c r="AA69" s="4">
        <f t="shared" si="316"/>
        <v>0</v>
      </c>
      <c r="AB69" s="4">
        <f t="shared" si="316"/>
        <v>0</v>
      </c>
      <c r="AC69" s="4">
        <f t="shared" si="316"/>
        <v>0</v>
      </c>
      <c r="AD69" s="4">
        <f t="shared" si="316"/>
        <v>0</v>
      </c>
      <c r="AE69" s="4">
        <f t="shared" si="316"/>
        <v>0</v>
      </c>
      <c r="AF69" s="4">
        <f t="shared" si="316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>(0*100)/3</f>
        <v>0</v>
      </c>
      <c r="C71" s="4">
        <f t="shared" ref="C71:D71" si="317">(1*100)/3</f>
        <v>33.333333333333336</v>
      </c>
      <c r="D71" s="4">
        <f t="shared" si="317"/>
        <v>33.333333333333336</v>
      </c>
      <c r="E71" s="4">
        <f t="shared" ref="E71:V71" si="318">(0*100)/3</f>
        <v>0</v>
      </c>
      <c r="F71" s="4">
        <f t="shared" si="318"/>
        <v>0</v>
      </c>
      <c r="G71" s="4">
        <f t="shared" si="318"/>
        <v>0</v>
      </c>
      <c r="H71" s="4">
        <f t="shared" si="318"/>
        <v>0</v>
      </c>
      <c r="I71" s="4">
        <f t="shared" si="318"/>
        <v>0</v>
      </c>
      <c r="J71" s="4">
        <f t="shared" si="318"/>
        <v>0</v>
      </c>
      <c r="K71" s="4">
        <f t="shared" si="318"/>
        <v>0</v>
      </c>
      <c r="L71" s="4">
        <f t="shared" si="318"/>
        <v>0</v>
      </c>
      <c r="M71" s="4">
        <f t="shared" si="318"/>
        <v>0</v>
      </c>
      <c r="N71" s="4">
        <f t="shared" si="318"/>
        <v>0</v>
      </c>
      <c r="O71" s="4">
        <f t="shared" si="318"/>
        <v>0</v>
      </c>
      <c r="P71" s="4">
        <f t="shared" si="318"/>
        <v>0</v>
      </c>
      <c r="Q71" s="4">
        <f t="shared" si="318"/>
        <v>0</v>
      </c>
      <c r="R71" s="4">
        <f t="shared" si="318"/>
        <v>0</v>
      </c>
      <c r="S71" s="4">
        <f t="shared" si="318"/>
        <v>0</v>
      </c>
      <c r="T71" s="4">
        <f t="shared" si="318"/>
        <v>0</v>
      </c>
      <c r="U71" s="4">
        <f t="shared" si="318"/>
        <v>0</v>
      </c>
      <c r="V71" s="4">
        <f t="shared" si="318"/>
        <v>0</v>
      </c>
      <c r="W71" s="4">
        <f t="shared" ref="W71:W72" si="319">(1*100)/3</f>
        <v>33.333333333333336</v>
      </c>
      <c r="X71" s="4">
        <f t="shared" ref="X71:AF71" si="320">(0*100)/3</f>
        <v>0</v>
      </c>
      <c r="Y71" s="4">
        <f t="shared" si="320"/>
        <v>0</v>
      </c>
      <c r="Z71" s="4">
        <f t="shared" si="320"/>
        <v>0</v>
      </c>
      <c r="AA71" s="4">
        <f t="shared" si="320"/>
        <v>0</v>
      </c>
      <c r="AB71" s="4">
        <f t="shared" si="320"/>
        <v>0</v>
      </c>
      <c r="AC71" s="4">
        <f t="shared" si="320"/>
        <v>0</v>
      </c>
      <c r="AD71" s="4">
        <f t="shared" si="320"/>
        <v>0</v>
      </c>
      <c r="AE71" s="4">
        <f t="shared" si="320"/>
        <v>0</v>
      </c>
      <c r="AF71" s="4">
        <f t="shared" si="320"/>
        <v>0</v>
      </c>
    </row>
    <row r="72" spans="1:33">
      <c r="A72" s="1" t="s">
        <v>3</v>
      </c>
      <c r="B72" s="4">
        <f t="shared" ref="B72:B73" si="321">(1*100)/3</f>
        <v>33.333333333333336</v>
      </c>
      <c r="C72" s="4">
        <f>(2*100)/3</f>
        <v>66.666666666666671</v>
      </c>
      <c r="D72" s="4">
        <f>(1*100)/3</f>
        <v>33.333333333333336</v>
      </c>
      <c r="E72" s="4">
        <f t="shared" ref="E72:S72" si="322">(0*100)/3</f>
        <v>0</v>
      </c>
      <c r="F72" s="4">
        <f t="shared" si="322"/>
        <v>0</v>
      </c>
      <c r="G72" s="4">
        <f t="shared" si="322"/>
        <v>0</v>
      </c>
      <c r="H72" s="4">
        <f t="shared" si="322"/>
        <v>0</v>
      </c>
      <c r="I72" s="4">
        <f t="shared" si="322"/>
        <v>0</v>
      </c>
      <c r="J72" s="4">
        <f t="shared" si="322"/>
        <v>0</v>
      </c>
      <c r="K72" s="4">
        <f t="shared" si="322"/>
        <v>0</v>
      </c>
      <c r="L72" s="4">
        <f t="shared" si="322"/>
        <v>0</v>
      </c>
      <c r="M72" s="4">
        <f t="shared" si="322"/>
        <v>0</v>
      </c>
      <c r="N72" s="4">
        <f t="shared" si="322"/>
        <v>0</v>
      </c>
      <c r="O72" s="4">
        <f t="shared" si="322"/>
        <v>0</v>
      </c>
      <c r="P72" s="4">
        <f t="shared" si="322"/>
        <v>0</v>
      </c>
      <c r="Q72" s="4">
        <f t="shared" si="322"/>
        <v>0</v>
      </c>
      <c r="R72" s="4">
        <f t="shared" si="322"/>
        <v>0</v>
      </c>
      <c r="S72" s="4">
        <f t="shared" si="322"/>
        <v>0</v>
      </c>
      <c r="T72" s="4">
        <f>(1*100)/3</f>
        <v>33.333333333333336</v>
      </c>
      <c r="U72" s="4">
        <f t="shared" ref="U72:V72" si="323">(0*100)/3</f>
        <v>0</v>
      </c>
      <c r="V72" s="4">
        <f t="shared" si="323"/>
        <v>0</v>
      </c>
      <c r="W72" s="4">
        <f t="shared" si="319"/>
        <v>33.333333333333336</v>
      </c>
      <c r="X72" s="4">
        <f t="shared" ref="X72:AB72" si="324">(0*100)/3</f>
        <v>0</v>
      </c>
      <c r="Y72" s="4">
        <f t="shared" si="324"/>
        <v>0</v>
      </c>
      <c r="Z72" s="4">
        <f t="shared" si="324"/>
        <v>0</v>
      </c>
      <c r="AA72" s="4">
        <f t="shared" si="324"/>
        <v>0</v>
      </c>
      <c r="AB72" s="4">
        <f t="shared" si="324"/>
        <v>0</v>
      </c>
      <c r="AC72" s="4">
        <f t="shared" ref="AC72:AC73" si="325">(1*100)/3</f>
        <v>33.333333333333336</v>
      </c>
      <c r="AD72" s="4">
        <f t="shared" ref="AD72:AF72" si="326">(0*100)/3</f>
        <v>0</v>
      </c>
      <c r="AE72" s="4">
        <f t="shared" si="326"/>
        <v>0</v>
      </c>
      <c r="AF72" s="4">
        <f t="shared" si="326"/>
        <v>0</v>
      </c>
    </row>
    <row r="73" spans="1:33">
      <c r="A73" s="1" t="s">
        <v>4</v>
      </c>
      <c r="B73" s="4">
        <f t="shared" si="321"/>
        <v>33.333333333333336</v>
      </c>
      <c r="C73" s="4">
        <f t="shared" ref="C73:E73" si="327">(0*100)/3</f>
        <v>0</v>
      </c>
      <c r="D73" s="4">
        <f t="shared" si="327"/>
        <v>0</v>
      </c>
      <c r="E73" s="4">
        <f t="shared" si="327"/>
        <v>0</v>
      </c>
      <c r="F73" s="4">
        <f>(1*100)/3</f>
        <v>33.333333333333336</v>
      </c>
      <c r="G73" s="4">
        <f>(2*100)/3</f>
        <v>66.666666666666671</v>
      </c>
      <c r="H73" s="4">
        <f>(1*100)/3</f>
        <v>33.333333333333336</v>
      </c>
      <c r="I73" s="4">
        <f t="shared" ref="I73:M73" si="328">(0*100)/3</f>
        <v>0</v>
      </c>
      <c r="J73" s="4">
        <f t="shared" si="328"/>
        <v>0</v>
      </c>
      <c r="K73" s="4">
        <f t="shared" si="328"/>
        <v>0</v>
      </c>
      <c r="L73" s="4">
        <f t="shared" si="328"/>
        <v>0</v>
      </c>
      <c r="M73" s="4">
        <f t="shared" si="328"/>
        <v>0</v>
      </c>
      <c r="N73" s="4">
        <f t="shared" ref="N73:O73" si="329">(2*100)/3</f>
        <v>66.666666666666671</v>
      </c>
      <c r="O73" s="4">
        <f t="shared" si="329"/>
        <v>66.666666666666671</v>
      </c>
      <c r="P73" s="4">
        <f>(1*100)/3</f>
        <v>33.333333333333336</v>
      </c>
      <c r="Q73" s="4">
        <f>(0*100)/3</f>
        <v>0</v>
      </c>
      <c r="R73" s="4">
        <f>(1*100)/3</f>
        <v>33.333333333333336</v>
      </c>
      <c r="S73" s="4">
        <f t="shared" ref="S73:T73" si="330">(0*100)/3</f>
        <v>0</v>
      </c>
      <c r="T73" s="4">
        <f t="shared" si="330"/>
        <v>0</v>
      </c>
      <c r="U73" s="4">
        <f>(1*100)/3</f>
        <v>33.333333333333336</v>
      </c>
      <c r="V73" s="4">
        <f>(0*100)/3</f>
        <v>0</v>
      </c>
      <c r="W73" s="4">
        <f t="shared" ref="W73:W74" si="331">(2*100)/3</f>
        <v>66.666666666666671</v>
      </c>
      <c r="X73" s="4">
        <f t="shared" ref="X73:Z73" si="332">(0*100)/3</f>
        <v>0</v>
      </c>
      <c r="Y73" s="4">
        <f t="shared" si="332"/>
        <v>0</v>
      </c>
      <c r="Z73" s="4">
        <f t="shared" si="332"/>
        <v>0</v>
      </c>
      <c r="AA73" s="4">
        <f>(1*100)/3</f>
        <v>33.333333333333336</v>
      </c>
      <c r="AB73" s="4">
        <f>(0*100)/3</f>
        <v>0</v>
      </c>
      <c r="AC73" s="4">
        <f t="shared" si="325"/>
        <v>33.333333333333336</v>
      </c>
      <c r="AD73" s="4">
        <f t="shared" ref="AD73:AD76" si="333">(0*100)/3</f>
        <v>0</v>
      </c>
      <c r="AE73" s="4">
        <f t="shared" ref="AE73:AE74" si="334">(1*100)/3</f>
        <v>33.333333333333336</v>
      </c>
      <c r="AF73" s="4">
        <f t="shared" ref="AF73:AF74" si="335">(0*100)/3</f>
        <v>0</v>
      </c>
    </row>
    <row r="74" spans="1:33">
      <c r="A74" s="1" t="s">
        <v>5</v>
      </c>
      <c r="B74" s="4">
        <f>(2*100)/3</f>
        <v>66.666666666666671</v>
      </c>
      <c r="C74" s="4">
        <f>(1*100)/3</f>
        <v>33.333333333333336</v>
      </c>
      <c r="D74" s="4">
        <f t="shared" ref="D74:E74" si="336">(0*100)/3</f>
        <v>0</v>
      </c>
      <c r="E74" s="4">
        <f t="shared" si="336"/>
        <v>0</v>
      </c>
      <c r="F74" s="4">
        <f t="shared" ref="F74:F75" si="337">(2*100)/3</f>
        <v>66.666666666666671</v>
      </c>
      <c r="G74" s="4">
        <f t="shared" ref="G74:G80" si="338">(3*100)/3</f>
        <v>100</v>
      </c>
      <c r="H74" s="4">
        <f>(2*100)/3</f>
        <v>66.666666666666671</v>
      </c>
      <c r="I74" s="4">
        <f t="shared" ref="I74:J74" si="339">(0*100)/3</f>
        <v>0</v>
      </c>
      <c r="J74" s="4">
        <f t="shared" si="339"/>
        <v>0</v>
      </c>
      <c r="K74" s="4">
        <f>(1*100)/3</f>
        <v>33.333333333333336</v>
      </c>
      <c r="L74" s="4">
        <f t="shared" ref="L74:L76" si="340">(0*100)/3</f>
        <v>0</v>
      </c>
      <c r="M74" s="4">
        <f t="shared" ref="M74:M76" si="341">(1*100)/3</f>
        <v>33.333333333333336</v>
      </c>
      <c r="N74" s="4">
        <f>(2*100)/3</f>
        <v>66.666666666666671</v>
      </c>
      <c r="O74" s="4">
        <f t="shared" ref="O74:Q74" si="342">(1*100)/3</f>
        <v>33.333333333333336</v>
      </c>
      <c r="P74" s="4">
        <f t="shared" si="342"/>
        <v>33.333333333333336</v>
      </c>
      <c r="Q74" s="4">
        <f t="shared" si="342"/>
        <v>33.333333333333336</v>
      </c>
      <c r="R74" s="4">
        <f t="shared" ref="R74:R75" si="343">(2*100)/3</f>
        <v>66.666666666666671</v>
      </c>
      <c r="S74" s="4">
        <f>(0*100)/3</f>
        <v>0</v>
      </c>
      <c r="T74" s="4">
        <f t="shared" ref="T74:T77" si="344">(1*100)/3</f>
        <v>33.333333333333336</v>
      </c>
      <c r="U74" s="4">
        <f>(3*100)/3</f>
        <v>100</v>
      </c>
      <c r="V74" s="4">
        <f>(1*100)/3</f>
        <v>33.333333333333336</v>
      </c>
      <c r="W74" s="4">
        <f t="shared" si="331"/>
        <v>66.666666666666671</v>
      </c>
      <c r="X74" s="4">
        <f>(1*100)/3</f>
        <v>33.333333333333336</v>
      </c>
      <c r="Y74" s="4">
        <f>(2*100)/3</f>
        <v>66.666666666666671</v>
      </c>
      <c r="Z74" s="4">
        <f t="shared" ref="Z74:Z75" si="345">(1*100)/3</f>
        <v>33.333333333333336</v>
      </c>
      <c r="AA74" s="4">
        <f>(2*100)/3</f>
        <v>66.666666666666671</v>
      </c>
      <c r="AB74" s="4">
        <f t="shared" ref="AB74:AC74" si="346">(1*100)/3</f>
        <v>33.333333333333336</v>
      </c>
      <c r="AC74" s="4">
        <f t="shared" si="346"/>
        <v>33.333333333333336</v>
      </c>
      <c r="AD74" s="4">
        <f t="shared" si="333"/>
        <v>0</v>
      </c>
      <c r="AE74" s="4">
        <f t="shared" si="334"/>
        <v>33.333333333333336</v>
      </c>
      <c r="AF74" s="4">
        <f t="shared" si="335"/>
        <v>0</v>
      </c>
    </row>
    <row r="75" spans="1:33">
      <c r="A75" s="1" t="s">
        <v>6</v>
      </c>
      <c r="B75" s="4">
        <f t="shared" ref="B75:C75" si="347">(1*100)/3</f>
        <v>33.333333333333336</v>
      </c>
      <c r="C75" s="4">
        <f t="shared" si="347"/>
        <v>33.333333333333336</v>
      </c>
      <c r="D75" s="4">
        <f>(0*100)/3</f>
        <v>0</v>
      </c>
      <c r="E75" s="4">
        <f>(1*100)/3</f>
        <v>33.333333333333336</v>
      </c>
      <c r="F75" s="4">
        <f t="shared" si="337"/>
        <v>66.666666666666671</v>
      </c>
      <c r="G75" s="4">
        <f t="shared" si="338"/>
        <v>100</v>
      </c>
      <c r="H75" s="4">
        <f t="shared" ref="H75:H76" si="348">(3*100)/3</f>
        <v>100</v>
      </c>
      <c r="I75" s="4">
        <f>(0*100)/3</f>
        <v>0</v>
      </c>
      <c r="J75" s="4">
        <f>(1*100)/3</f>
        <v>33.333333333333336</v>
      </c>
      <c r="K75" s="4">
        <f>(2*100)/3</f>
        <v>66.666666666666671</v>
      </c>
      <c r="L75" s="4">
        <f t="shared" si="340"/>
        <v>0</v>
      </c>
      <c r="M75" s="4">
        <f t="shared" si="341"/>
        <v>33.333333333333336</v>
      </c>
      <c r="N75" s="4">
        <f t="shared" ref="N75:O75" si="349">(1*100)/3</f>
        <v>33.333333333333336</v>
      </c>
      <c r="O75" s="4">
        <f t="shared" si="349"/>
        <v>33.333333333333336</v>
      </c>
      <c r="P75" s="4">
        <f>(2*100)/3</f>
        <v>66.666666666666671</v>
      </c>
      <c r="Q75" s="4">
        <f>(0*100)/3</f>
        <v>0</v>
      </c>
      <c r="R75" s="4">
        <f t="shared" si="343"/>
        <v>66.666666666666671</v>
      </c>
      <c r="S75" s="4">
        <f t="shared" ref="S75:S76" si="350">(2*100)/3</f>
        <v>66.666666666666671</v>
      </c>
      <c r="T75" s="4">
        <f t="shared" si="344"/>
        <v>33.333333333333336</v>
      </c>
      <c r="U75" s="4">
        <f t="shared" ref="U75:Y75" si="351">(2*100)/3</f>
        <v>66.666666666666671</v>
      </c>
      <c r="V75" s="4">
        <f t="shared" si="351"/>
        <v>66.666666666666671</v>
      </c>
      <c r="W75" s="4">
        <f t="shared" si="351"/>
        <v>66.666666666666671</v>
      </c>
      <c r="X75" s="4">
        <f t="shared" si="351"/>
        <v>66.666666666666671</v>
      </c>
      <c r="Y75" s="4">
        <f t="shared" si="351"/>
        <v>66.666666666666671</v>
      </c>
      <c r="Z75" s="4">
        <f t="shared" si="345"/>
        <v>33.333333333333336</v>
      </c>
      <c r="AA75" s="4">
        <f t="shared" ref="AA75:AC75" si="352">(1*100)/3</f>
        <v>33.333333333333336</v>
      </c>
      <c r="AB75" s="4">
        <f t="shared" si="352"/>
        <v>33.333333333333336</v>
      </c>
      <c r="AC75" s="4">
        <f t="shared" si="352"/>
        <v>33.333333333333336</v>
      </c>
      <c r="AD75" s="4">
        <f t="shared" si="333"/>
        <v>0</v>
      </c>
      <c r="AE75" s="4">
        <f t="shared" ref="AE75:AF75" si="353">(0*100)/3</f>
        <v>0</v>
      </c>
      <c r="AF75" s="4">
        <f t="shared" si="353"/>
        <v>0</v>
      </c>
    </row>
    <row r="76" spans="1:33">
      <c r="A76" s="1" t="s">
        <v>7</v>
      </c>
      <c r="B76" s="4">
        <f t="shared" ref="B76:B80" si="354">(1*100)/3</f>
        <v>33.333333333333336</v>
      </c>
      <c r="C76" s="4">
        <f t="shared" ref="C76:D76" si="355">(0*100)/3</f>
        <v>0</v>
      </c>
      <c r="D76" s="4">
        <f t="shared" si="355"/>
        <v>0</v>
      </c>
      <c r="E76" s="4">
        <f t="shared" ref="E76:F76" si="356">(2*100)/3</f>
        <v>66.666666666666671</v>
      </c>
      <c r="F76" s="4">
        <f t="shared" si="356"/>
        <v>66.666666666666671</v>
      </c>
      <c r="G76" s="4">
        <f t="shared" si="338"/>
        <v>100</v>
      </c>
      <c r="H76" s="4">
        <f t="shared" si="348"/>
        <v>100</v>
      </c>
      <c r="I76" s="4">
        <f t="shared" ref="I76:K76" si="357">(1*100)/3</f>
        <v>33.333333333333336</v>
      </c>
      <c r="J76" s="4">
        <f t="shared" si="357"/>
        <v>33.333333333333336</v>
      </c>
      <c r="K76" s="4">
        <f t="shared" si="357"/>
        <v>33.333333333333336</v>
      </c>
      <c r="L76" s="4">
        <f t="shared" si="340"/>
        <v>0</v>
      </c>
      <c r="M76" s="4">
        <f t="shared" si="341"/>
        <v>33.333333333333336</v>
      </c>
      <c r="N76" s="4">
        <f>(2*100)/3</f>
        <v>66.666666666666671</v>
      </c>
      <c r="O76" s="4">
        <f>(1*100)/3</f>
        <v>33.333333333333336</v>
      </c>
      <c r="P76" s="4">
        <f t="shared" ref="P76:Q76" si="358">(0*100)/3</f>
        <v>0</v>
      </c>
      <c r="Q76" s="4">
        <f t="shared" si="358"/>
        <v>0</v>
      </c>
      <c r="R76" s="4">
        <f>(1*100)/3</f>
        <v>33.333333333333336</v>
      </c>
      <c r="S76" s="4">
        <f t="shared" si="350"/>
        <v>66.666666666666671</v>
      </c>
      <c r="T76" s="4">
        <f t="shared" si="344"/>
        <v>33.333333333333336</v>
      </c>
      <c r="U76" s="4">
        <f t="shared" ref="U76:U78" si="359">(2*100)/3</f>
        <v>66.666666666666671</v>
      </c>
      <c r="V76" s="4">
        <f t="shared" ref="V76:V79" si="360">(0*100)/3</f>
        <v>0</v>
      </c>
      <c r="W76" s="4">
        <f t="shared" ref="W76:W77" si="361">(2*100)/3</f>
        <v>66.666666666666671</v>
      </c>
      <c r="X76" s="4">
        <f t="shared" ref="X76:Z76" si="362">(1*100)/3</f>
        <v>33.333333333333336</v>
      </c>
      <c r="Y76" s="4">
        <f t="shared" si="362"/>
        <v>33.333333333333336</v>
      </c>
      <c r="Z76" s="4">
        <f t="shared" si="362"/>
        <v>33.333333333333336</v>
      </c>
      <c r="AA76" s="4">
        <f>(2*100)/3</f>
        <v>66.666666666666671</v>
      </c>
      <c r="AB76" s="4">
        <f>(0*100)/3</f>
        <v>0</v>
      </c>
      <c r="AC76" s="4">
        <f t="shared" ref="AC76:AC77" si="363">(1*100)/3</f>
        <v>33.333333333333336</v>
      </c>
      <c r="AD76" s="4">
        <f t="shared" si="333"/>
        <v>0</v>
      </c>
      <c r="AE76" s="4">
        <f>(1*100)/3</f>
        <v>33.333333333333336</v>
      </c>
      <c r="AF76" s="4">
        <f t="shared" ref="AF76:AF84" si="364">(0*100)/3</f>
        <v>0</v>
      </c>
    </row>
    <row r="77" spans="1:33">
      <c r="A77" s="1" t="s">
        <v>8</v>
      </c>
      <c r="B77" s="4">
        <f t="shared" si="354"/>
        <v>33.333333333333336</v>
      </c>
      <c r="C77" s="4">
        <f t="shared" ref="C77:C79" si="365">(1*100)/3</f>
        <v>33.333333333333336</v>
      </c>
      <c r="D77" s="4">
        <f>(0*100)/3</f>
        <v>0</v>
      </c>
      <c r="E77" s="4">
        <f t="shared" ref="E77:F77" si="366">(2*100)/3</f>
        <v>66.666666666666671</v>
      </c>
      <c r="F77" s="4">
        <f t="shared" si="366"/>
        <v>66.666666666666671</v>
      </c>
      <c r="G77" s="4">
        <f t="shared" si="338"/>
        <v>100</v>
      </c>
      <c r="H77" s="4">
        <f t="shared" ref="H77:J77" si="367">(2*100)/3</f>
        <v>66.666666666666671</v>
      </c>
      <c r="I77" s="4">
        <f t="shared" si="367"/>
        <v>66.666666666666671</v>
      </c>
      <c r="J77" s="4">
        <f t="shared" si="367"/>
        <v>66.666666666666671</v>
      </c>
      <c r="K77" s="4">
        <f t="shared" ref="K77:O77" si="368">(1*100)/3</f>
        <v>33.333333333333336</v>
      </c>
      <c r="L77" s="4">
        <f t="shared" si="368"/>
        <v>33.333333333333336</v>
      </c>
      <c r="M77" s="4">
        <f t="shared" si="368"/>
        <v>33.333333333333336</v>
      </c>
      <c r="N77" s="4">
        <f t="shared" si="368"/>
        <v>33.333333333333336</v>
      </c>
      <c r="O77" s="4">
        <f t="shared" si="368"/>
        <v>33.333333333333336</v>
      </c>
      <c r="P77" s="4">
        <f>(0*100)/3</f>
        <v>0</v>
      </c>
      <c r="Q77" s="4">
        <f>(1*100)/3</f>
        <v>33.333333333333336</v>
      </c>
      <c r="R77" s="4">
        <f t="shared" ref="R77:S77" si="369">(0*100)/3</f>
        <v>0</v>
      </c>
      <c r="S77" s="4">
        <f t="shared" si="369"/>
        <v>0</v>
      </c>
      <c r="T77" s="4">
        <f t="shared" si="344"/>
        <v>33.333333333333336</v>
      </c>
      <c r="U77" s="4">
        <f t="shared" si="359"/>
        <v>66.666666666666671</v>
      </c>
      <c r="V77" s="4">
        <f t="shared" si="360"/>
        <v>0</v>
      </c>
      <c r="W77" s="4">
        <f t="shared" si="361"/>
        <v>66.666666666666671</v>
      </c>
      <c r="X77" s="4">
        <f t="shared" ref="X77:Y77" si="370">(1*100)/3</f>
        <v>33.333333333333336</v>
      </c>
      <c r="Y77" s="4">
        <f t="shared" si="370"/>
        <v>33.333333333333336</v>
      </c>
      <c r="Z77" s="4">
        <f>(2*100)/3</f>
        <v>66.666666666666671</v>
      </c>
      <c r="AA77" s="4">
        <f t="shared" ref="AA77:AB77" si="371">(0*100)/3</f>
        <v>0</v>
      </c>
      <c r="AB77" s="4">
        <f t="shared" si="371"/>
        <v>0</v>
      </c>
      <c r="AC77" s="4">
        <f t="shared" si="363"/>
        <v>33.333333333333336</v>
      </c>
      <c r="AD77" s="4">
        <f t="shared" ref="AD77:AE77" si="372">(1*100)/3</f>
        <v>33.333333333333336</v>
      </c>
      <c r="AE77" s="4">
        <f t="shared" si="372"/>
        <v>33.333333333333336</v>
      </c>
      <c r="AF77" s="4">
        <f t="shared" si="364"/>
        <v>0</v>
      </c>
      <c r="AG77" s="6">
        <v>0.6</v>
      </c>
    </row>
    <row r="78" spans="1:33">
      <c r="A78" s="1" t="s">
        <v>9</v>
      </c>
      <c r="B78" s="4">
        <f t="shared" si="354"/>
        <v>33.333333333333336</v>
      </c>
      <c r="C78" s="4">
        <f t="shared" si="365"/>
        <v>33.333333333333336</v>
      </c>
      <c r="D78" s="4">
        <f t="shared" ref="D78:E78" si="373">(3*100)/3</f>
        <v>100</v>
      </c>
      <c r="E78" s="4">
        <f t="shared" si="373"/>
        <v>100</v>
      </c>
      <c r="F78" s="4">
        <f t="shared" ref="F78:F79" si="374">(2*100)/3</f>
        <v>66.666666666666671</v>
      </c>
      <c r="G78" s="4">
        <f t="shared" si="338"/>
        <v>100</v>
      </c>
      <c r="H78" s="4">
        <f t="shared" ref="H78:J78" si="375">(2*100)/3</f>
        <v>66.666666666666671</v>
      </c>
      <c r="I78" s="4">
        <f t="shared" si="375"/>
        <v>66.666666666666671</v>
      </c>
      <c r="J78" s="4">
        <f t="shared" si="375"/>
        <v>66.666666666666671</v>
      </c>
      <c r="K78" s="4">
        <f>(1*100)/3</f>
        <v>33.333333333333336</v>
      </c>
      <c r="L78" s="4">
        <f t="shared" ref="L78:M78" si="376">(0*100)/3</f>
        <v>0</v>
      </c>
      <c r="M78" s="4">
        <f t="shared" si="376"/>
        <v>0</v>
      </c>
      <c r="N78" s="4">
        <f t="shared" ref="N78:P78" si="377">(2*100)/3</f>
        <v>66.666666666666671</v>
      </c>
      <c r="O78" s="4">
        <f t="shared" si="377"/>
        <v>66.666666666666671</v>
      </c>
      <c r="P78" s="4">
        <f t="shared" si="377"/>
        <v>66.666666666666671</v>
      </c>
      <c r="Q78" s="4">
        <f t="shared" ref="Q78:Q79" si="378">(0*100)/3</f>
        <v>0</v>
      </c>
      <c r="R78" s="4">
        <f t="shared" ref="R78:T78" si="379">(1*100)/3</f>
        <v>33.333333333333336</v>
      </c>
      <c r="S78" s="4">
        <f t="shared" si="379"/>
        <v>33.333333333333336</v>
      </c>
      <c r="T78" s="4">
        <f t="shared" si="379"/>
        <v>33.333333333333336</v>
      </c>
      <c r="U78" s="4">
        <f t="shared" si="359"/>
        <v>66.666666666666671</v>
      </c>
      <c r="V78" s="4">
        <f t="shared" si="360"/>
        <v>0</v>
      </c>
      <c r="W78" s="4">
        <f t="shared" ref="W78:X78" si="380">(1*100)/3</f>
        <v>33.333333333333336</v>
      </c>
      <c r="X78" s="4">
        <f t="shared" si="380"/>
        <v>33.333333333333336</v>
      </c>
      <c r="Y78" s="4">
        <f t="shared" ref="Y78:Y79" si="381">(2*100)/3</f>
        <v>66.666666666666671</v>
      </c>
      <c r="Z78" s="4">
        <f t="shared" ref="Z78:Z79" si="382">(1*100)/3</f>
        <v>33.333333333333336</v>
      </c>
      <c r="AA78" s="4">
        <f t="shared" ref="AA78:AA80" si="383">(2*100)/3</f>
        <v>66.666666666666671</v>
      </c>
      <c r="AB78" s="4">
        <f t="shared" ref="AB78:AE78" si="384">(1*100)/3</f>
        <v>33.333333333333336</v>
      </c>
      <c r="AC78" s="4">
        <f t="shared" si="384"/>
        <v>33.333333333333336</v>
      </c>
      <c r="AD78" s="4">
        <f t="shared" si="384"/>
        <v>33.333333333333336</v>
      </c>
      <c r="AE78" s="4">
        <f t="shared" si="384"/>
        <v>33.333333333333336</v>
      </c>
      <c r="AF78" s="4">
        <f t="shared" si="364"/>
        <v>0</v>
      </c>
    </row>
    <row r="79" spans="1:33">
      <c r="A79" s="1" t="s">
        <v>10</v>
      </c>
      <c r="B79" s="4">
        <f t="shared" si="354"/>
        <v>33.333333333333336</v>
      </c>
      <c r="C79" s="4">
        <f t="shared" si="365"/>
        <v>33.333333333333336</v>
      </c>
      <c r="D79" s="4">
        <f>(3*100)/3</f>
        <v>100</v>
      </c>
      <c r="E79" s="4">
        <f>(1*100)/3</f>
        <v>33.333333333333336</v>
      </c>
      <c r="F79" s="4">
        <f t="shared" si="374"/>
        <v>66.666666666666671</v>
      </c>
      <c r="G79" s="4">
        <f t="shared" si="338"/>
        <v>100</v>
      </c>
      <c r="H79" s="4">
        <f t="shared" ref="H79:K79" si="385">(1*100)/3</f>
        <v>33.333333333333336</v>
      </c>
      <c r="I79" s="4">
        <f t="shared" si="385"/>
        <v>33.333333333333336</v>
      </c>
      <c r="J79" s="4">
        <f t="shared" si="385"/>
        <v>33.333333333333336</v>
      </c>
      <c r="K79" s="4">
        <f t="shared" si="385"/>
        <v>33.333333333333336</v>
      </c>
      <c r="L79" s="4">
        <f t="shared" ref="L79:L80" si="386">(2*100)/3</f>
        <v>66.666666666666671</v>
      </c>
      <c r="M79" s="4">
        <f>(0*100)/3</f>
        <v>0</v>
      </c>
      <c r="N79" s="4">
        <f>(2*100)/3</f>
        <v>66.666666666666671</v>
      </c>
      <c r="O79" s="4">
        <f>(1*100)/3</f>
        <v>33.333333333333336</v>
      </c>
      <c r="P79" s="4">
        <f>(2*100)/3</f>
        <v>66.666666666666671</v>
      </c>
      <c r="Q79" s="4">
        <f t="shared" si="378"/>
        <v>0</v>
      </c>
      <c r="R79" s="4">
        <f>(0*100)/3</f>
        <v>0</v>
      </c>
      <c r="S79" s="4">
        <f t="shared" ref="S79:U79" si="387">(1*100)/3</f>
        <v>33.333333333333336</v>
      </c>
      <c r="T79" s="4">
        <f t="shared" si="387"/>
        <v>33.333333333333336</v>
      </c>
      <c r="U79" s="4">
        <f t="shared" si="387"/>
        <v>33.333333333333336</v>
      </c>
      <c r="V79" s="4">
        <f t="shared" si="360"/>
        <v>0</v>
      </c>
      <c r="W79" s="4">
        <f>(2*100)/3</f>
        <v>66.666666666666671</v>
      </c>
      <c r="X79" s="4">
        <f>(1*100)/3</f>
        <v>33.333333333333336</v>
      </c>
      <c r="Y79" s="4">
        <f t="shared" si="381"/>
        <v>66.666666666666671</v>
      </c>
      <c r="Z79" s="4">
        <f t="shared" si="382"/>
        <v>33.333333333333336</v>
      </c>
      <c r="AA79" s="4">
        <f t="shared" si="383"/>
        <v>66.666666666666671</v>
      </c>
      <c r="AB79" s="4">
        <f t="shared" ref="AB79:AB81" si="388">(3*100)/3</f>
        <v>100</v>
      </c>
      <c r="AC79" s="4">
        <f t="shared" ref="AC79:AC82" si="389">(1*100)/3</f>
        <v>33.333333333333336</v>
      </c>
      <c r="AD79" s="4">
        <f>(0*100)/3</f>
        <v>0</v>
      </c>
      <c r="AE79" s="4">
        <f t="shared" ref="AE79:AE83" si="390">(2*100)/3</f>
        <v>66.666666666666671</v>
      </c>
      <c r="AF79" s="4">
        <f t="shared" si="364"/>
        <v>0</v>
      </c>
    </row>
    <row r="80" spans="1:33">
      <c r="A80" s="1" t="s">
        <v>11</v>
      </c>
      <c r="B80" s="4">
        <f t="shared" si="354"/>
        <v>33.333333333333336</v>
      </c>
      <c r="C80" s="4">
        <f>(2*100)/3</f>
        <v>66.666666666666671</v>
      </c>
      <c r="D80" s="4">
        <f t="shared" ref="D80:F80" si="391">(1*100)/3</f>
        <v>33.333333333333336</v>
      </c>
      <c r="E80" s="4">
        <f t="shared" si="391"/>
        <v>33.333333333333336</v>
      </c>
      <c r="F80" s="4">
        <f t="shared" si="391"/>
        <v>33.333333333333336</v>
      </c>
      <c r="G80" s="4">
        <f t="shared" si="338"/>
        <v>100</v>
      </c>
      <c r="H80" s="4">
        <f t="shared" ref="H80:I80" si="392">(1*100)/3</f>
        <v>33.333333333333336</v>
      </c>
      <c r="I80" s="4">
        <f t="shared" si="392"/>
        <v>33.333333333333336</v>
      </c>
      <c r="J80" s="4">
        <f>(2*100)/3</f>
        <v>66.666666666666671</v>
      </c>
      <c r="K80" s="4">
        <f>(1*100)/3</f>
        <v>33.333333333333336</v>
      </c>
      <c r="L80" s="4">
        <f t="shared" si="386"/>
        <v>66.666666666666671</v>
      </c>
      <c r="M80" s="4">
        <f t="shared" ref="M80:O80" si="393">(2*100)/3</f>
        <v>66.666666666666671</v>
      </c>
      <c r="N80" s="4">
        <f t="shared" si="393"/>
        <v>66.666666666666671</v>
      </c>
      <c r="O80" s="4">
        <f t="shared" si="393"/>
        <v>66.666666666666671</v>
      </c>
      <c r="P80" s="4">
        <f t="shared" ref="P80:P83" si="394">(0*100)/3</f>
        <v>0</v>
      </c>
      <c r="Q80" s="4">
        <f t="shared" ref="Q80:Q84" si="395">(1*100)/3</f>
        <v>33.333333333333336</v>
      </c>
      <c r="R80" s="4">
        <f t="shared" ref="R80:T80" si="396">(2*100)/3</f>
        <v>66.666666666666671</v>
      </c>
      <c r="S80" s="4">
        <f t="shared" si="396"/>
        <v>66.666666666666671</v>
      </c>
      <c r="T80" s="4">
        <f t="shared" si="396"/>
        <v>66.666666666666671</v>
      </c>
      <c r="U80" s="4">
        <f t="shared" ref="U80:V80" si="397">(0*100)/3</f>
        <v>0</v>
      </c>
      <c r="V80" s="4">
        <f t="shared" si="397"/>
        <v>0</v>
      </c>
      <c r="W80" s="4">
        <f t="shared" ref="W80:W83" si="398">(3*100)/3</f>
        <v>100</v>
      </c>
      <c r="X80" s="4">
        <f t="shared" ref="X80:X81" si="399">(2*100)/3</f>
        <v>66.666666666666671</v>
      </c>
      <c r="Y80" s="4">
        <f t="shared" ref="Y80:Z80" si="400">(1*100)/3</f>
        <v>33.333333333333336</v>
      </c>
      <c r="Z80" s="4">
        <f t="shared" si="400"/>
        <v>33.333333333333336</v>
      </c>
      <c r="AA80" s="4">
        <f t="shared" si="383"/>
        <v>66.666666666666671</v>
      </c>
      <c r="AB80" s="4">
        <f t="shared" si="388"/>
        <v>100</v>
      </c>
      <c r="AC80" s="4">
        <f t="shared" si="389"/>
        <v>33.333333333333336</v>
      </c>
      <c r="AD80" s="4">
        <f t="shared" ref="AD80:AD82" si="401">(1*100)/3</f>
        <v>33.333333333333336</v>
      </c>
      <c r="AE80" s="4">
        <f t="shared" si="390"/>
        <v>66.666666666666671</v>
      </c>
      <c r="AF80" s="4">
        <f t="shared" si="364"/>
        <v>0</v>
      </c>
    </row>
    <row r="81" spans="1:32">
      <c r="A81" s="1" t="s">
        <v>12</v>
      </c>
      <c r="B81" s="4">
        <f>(2*100)/3</f>
        <v>66.666666666666671</v>
      </c>
      <c r="C81" s="4">
        <f t="shared" ref="C81:E81" si="402">(1*100)/3</f>
        <v>33.333333333333336</v>
      </c>
      <c r="D81" s="4">
        <f t="shared" si="402"/>
        <v>33.333333333333336</v>
      </c>
      <c r="E81" s="4">
        <f t="shared" si="402"/>
        <v>33.333333333333336</v>
      </c>
      <c r="F81" s="4">
        <f t="shared" ref="F81:G81" si="403">(2*100)/3</f>
        <v>66.666666666666671</v>
      </c>
      <c r="G81" s="4">
        <f t="shared" si="403"/>
        <v>66.666666666666671</v>
      </c>
      <c r="H81" s="4">
        <f t="shared" ref="H81:L81" si="404">(1*100)/3</f>
        <v>33.333333333333336</v>
      </c>
      <c r="I81" s="4">
        <f t="shared" si="404"/>
        <v>33.333333333333336</v>
      </c>
      <c r="J81" s="4">
        <f t="shared" si="404"/>
        <v>33.333333333333336</v>
      </c>
      <c r="K81" s="4">
        <f t="shared" si="404"/>
        <v>33.333333333333336</v>
      </c>
      <c r="L81" s="4">
        <f t="shared" si="404"/>
        <v>33.333333333333336</v>
      </c>
      <c r="M81" s="4">
        <f t="shared" ref="M81:O81" si="405">(2*100)/3</f>
        <v>66.666666666666671</v>
      </c>
      <c r="N81" s="4">
        <f t="shared" si="405"/>
        <v>66.666666666666671</v>
      </c>
      <c r="O81" s="4">
        <f t="shared" si="405"/>
        <v>66.666666666666671</v>
      </c>
      <c r="P81" s="4">
        <f t="shared" si="394"/>
        <v>0</v>
      </c>
      <c r="Q81" s="4">
        <f t="shared" si="395"/>
        <v>33.333333333333336</v>
      </c>
      <c r="R81" s="4">
        <f t="shared" ref="R81:S81" si="406">(2*100)/3</f>
        <v>66.666666666666671</v>
      </c>
      <c r="S81" s="4">
        <f t="shared" si="406"/>
        <v>66.666666666666671</v>
      </c>
      <c r="T81" s="4">
        <f t="shared" ref="T81:T82" si="407">(1*100)/3</f>
        <v>33.333333333333336</v>
      </c>
      <c r="U81" s="4">
        <f t="shared" ref="U81:U83" si="408">(0*100)/3</f>
        <v>0</v>
      </c>
      <c r="V81" s="4">
        <f>(1*100)/3</f>
        <v>33.333333333333336</v>
      </c>
      <c r="W81" s="4">
        <f t="shared" si="398"/>
        <v>100</v>
      </c>
      <c r="X81" s="4">
        <f t="shared" si="399"/>
        <v>66.666666666666671</v>
      </c>
      <c r="Y81" s="4">
        <f t="shared" ref="Y81:AA81" si="409">(1*100)/3</f>
        <v>33.333333333333336</v>
      </c>
      <c r="Z81" s="4">
        <f t="shared" si="409"/>
        <v>33.333333333333336</v>
      </c>
      <c r="AA81" s="4">
        <f t="shared" si="409"/>
        <v>33.333333333333336</v>
      </c>
      <c r="AB81" s="4">
        <f t="shared" si="388"/>
        <v>100</v>
      </c>
      <c r="AC81" s="4">
        <f t="shared" si="389"/>
        <v>33.333333333333336</v>
      </c>
      <c r="AD81" s="4">
        <f t="shared" si="401"/>
        <v>33.333333333333336</v>
      </c>
      <c r="AE81" s="4">
        <f t="shared" si="390"/>
        <v>66.666666666666671</v>
      </c>
      <c r="AF81" s="4">
        <f t="shared" si="364"/>
        <v>0</v>
      </c>
    </row>
    <row r="82" spans="1:32">
      <c r="A82" s="1" t="s">
        <v>13</v>
      </c>
      <c r="B82" s="4">
        <f>(1*100)/3</f>
        <v>33.333333333333336</v>
      </c>
      <c r="C82" s="4">
        <f t="shared" ref="C82:C83" si="410">(2*100)/3</f>
        <v>66.666666666666671</v>
      </c>
      <c r="D82" s="4">
        <f t="shared" ref="D82:D83" si="411">(0*100)/3</f>
        <v>0</v>
      </c>
      <c r="E82" s="4">
        <f t="shared" ref="E82:G82" si="412">(2*100)/3</f>
        <v>66.666666666666671</v>
      </c>
      <c r="F82" s="4">
        <f t="shared" si="412"/>
        <v>66.666666666666671</v>
      </c>
      <c r="G82" s="4">
        <f t="shared" si="412"/>
        <v>66.666666666666671</v>
      </c>
      <c r="H82" s="4">
        <f>(3*100)/3</f>
        <v>100</v>
      </c>
      <c r="I82" s="4">
        <f>(2*100)/3</f>
        <v>66.666666666666671</v>
      </c>
      <c r="J82" s="4">
        <f>(0*100)/3</f>
        <v>0</v>
      </c>
      <c r="K82" s="4">
        <f t="shared" ref="K82:L82" si="413">(2*100)/3</f>
        <v>66.666666666666671</v>
      </c>
      <c r="L82" s="4">
        <f t="shared" si="413"/>
        <v>66.666666666666671</v>
      </c>
      <c r="M82" s="4">
        <f>(3*100)/3</f>
        <v>100</v>
      </c>
      <c r="N82" s="4">
        <f t="shared" ref="N82:O82" si="414">(2*100)/3</f>
        <v>66.666666666666671</v>
      </c>
      <c r="O82" s="4">
        <f t="shared" si="414"/>
        <v>66.666666666666671</v>
      </c>
      <c r="P82" s="4">
        <f t="shared" si="394"/>
        <v>0</v>
      </c>
      <c r="Q82" s="4">
        <f t="shared" si="395"/>
        <v>33.333333333333336</v>
      </c>
      <c r="R82" s="4">
        <f>(1*100)/3</f>
        <v>33.333333333333336</v>
      </c>
      <c r="S82" s="4">
        <f>(2*100)/3</f>
        <v>66.666666666666671</v>
      </c>
      <c r="T82" s="4">
        <f t="shared" si="407"/>
        <v>33.333333333333336</v>
      </c>
      <c r="U82" s="4">
        <f t="shared" si="408"/>
        <v>0</v>
      </c>
      <c r="V82" s="4">
        <f t="shared" ref="V82:V83" si="415">(2*100)/3</f>
        <v>66.666666666666671</v>
      </c>
      <c r="W82" s="4">
        <f t="shared" si="398"/>
        <v>100</v>
      </c>
      <c r="X82" s="4">
        <f t="shared" ref="X82:Y82" si="416">(3*100)/3</f>
        <v>100</v>
      </c>
      <c r="Y82" s="4">
        <f t="shared" si="416"/>
        <v>100</v>
      </c>
      <c r="Z82" s="4">
        <f t="shared" ref="Z82:AA82" si="417">(1*100)/3</f>
        <v>33.333333333333336</v>
      </c>
      <c r="AA82" s="4">
        <f t="shared" si="417"/>
        <v>33.333333333333336</v>
      </c>
      <c r="AB82" s="4">
        <f>(2*100)/3</f>
        <v>66.666666666666671</v>
      </c>
      <c r="AC82" s="4">
        <f t="shared" si="389"/>
        <v>33.333333333333336</v>
      </c>
      <c r="AD82" s="4">
        <f t="shared" si="401"/>
        <v>33.333333333333336</v>
      </c>
      <c r="AE82" s="4">
        <f t="shared" si="390"/>
        <v>66.666666666666671</v>
      </c>
      <c r="AF82" s="4">
        <f t="shared" si="364"/>
        <v>0</v>
      </c>
    </row>
    <row r="83" spans="1:32">
      <c r="A83" s="1" t="s">
        <v>14</v>
      </c>
      <c r="B83" s="4">
        <f t="shared" ref="B83:B86" si="418">(0*100)/3</f>
        <v>0</v>
      </c>
      <c r="C83" s="4">
        <f t="shared" si="410"/>
        <v>66.666666666666671</v>
      </c>
      <c r="D83" s="4">
        <f t="shared" si="411"/>
        <v>0</v>
      </c>
      <c r="E83" s="4">
        <f>(2*100)/3</f>
        <v>66.666666666666671</v>
      </c>
      <c r="F83" s="4">
        <f>(3*100)/3</f>
        <v>100</v>
      </c>
      <c r="G83" s="4">
        <f t="shared" ref="G83:G84" si="419">(1*100)/3</f>
        <v>33.333333333333336</v>
      </c>
      <c r="H83" s="4">
        <f>(2*100)/3</f>
        <v>66.666666666666671</v>
      </c>
      <c r="I83" s="4">
        <f t="shared" ref="I83:I84" si="420">(1*100)/3</f>
        <v>33.333333333333336</v>
      </c>
      <c r="J83" s="4">
        <f t="shared" ref="J83:K83" si="421">(2*100)/3</f>
        <v>66.666666666666671</v>
      </c>
      <c r="K83" s="4">
        <f t="shared" si="421"/>
        <v>66.666666666666671</v>
      </c>
      <c r="L83" s="4">
        <f>(1*100)/3</f>
        <v>33.333333333333336</v>
      </c>
      <c r="M83" s="4">
        <f t="shared" ref="M83:O83" si="422">(2*100)/3</f>
        <v>66.666666666666671</v>
      </c>
      <c r="N83" s="4">
        <f t="shared" si="422"/>
        <v>66.666666666666671</v>
      </c>
      <c r="O83" s="4">
        <f t="shared" si="422"/>
        <v>66.666666666666671</v>
      </c>
      <c r="P83" s="4">
        <f t="shared" si="394"/>
        <v>0</v>
      </c>
      <c r="Q83" s="4">
        <f t="shared" si="395"/>
        <v>33.333333333333336</v>
      </c>
      <c r="R83" s="4">
        <f t="shared" ref="R83:R84" si="423">(0*100)/3</f>
        <v>0</v>
      </c>
      <c r="S83" s="4">
        <f t="shared" ref="S83:T83" si="424">(1*100)/3</f>
        <v>33.333333333333336</v>
      </c>
      <c r="T83" s="4">
        <f t="shared" si="424"/>
        <v>33.333333333333336</v>
      </c>
      <c r="U83" s="4">
        <f t="shared" si="408"/>
        <v>0</v>
      </c>
      <c r="V83" s="4">
        <f t="shared" si="415"/>
        <v>66.666666666666671</v>
      </c>
      <c r="W83" s="4">
        <f t="shared" si="398"/>
        <v>100</v>
      </c>
      <c r="X83" s="4">
        <f>(1*100)/3</f>
        <v>33.333333333333336</v>
      </c>
      <c r="Y83" s="4">
        <f t="shared" ref="Y83:Y84" si="425">(2*100)/3</f>
        <v>66.666666666666671</v>
      </c>
      <c r="Z83" s="4">
        <f t="shared" ref="Z83:AC83" si="426">(1*100)/3</f>
        <v>33.333333333333336</v>
      </c>
      <c r="AA83" s="4">
        <f t="shared" si="426"/>
        <v>33.333333333333336</v>
      </c>
      <c r="AB83" s="4">
        <f t="shared" si="426"/>
        <v>33.333333333333336</v>
      </c>
      <c r="AC83" s="4">
        <f t="shared" si="426"/>
        <v>33.333333333333336</v>
      </c>
      <c r="AD83" s="4">
        <f>(0*100)/3</f>
        <v>0</v>
      </c>
      <c r="AE83" s="4">
        <f t="shared" si="390"/>
        <v>66.666666666666671</v>
      </c>
      <c r="AF83" s="4">
        <f t="shared" si="364"/>
        <v>0</v>
      </c>
    </row>
    <row r="84" spans="1:32">
      <c r="A84" s="1" t="s">
        <v>15</v>
      </c>
      <c r="B84" s="4">
        <f t="shared" si="418"/>
        <v>0</v>
      </c>
      <c r="C84" s="4">
        <f t="shared" ref="C84:E84" si="427">(0*100)/3</f>
        <v>0</v>
      </c>
      <c r="D84" s="4">
        <f t="shared" si="427"/>
        <v>0</v>
      </c>
      <c r="E84" s="4">
        <f t="shared" si="427"/>
        <v>0</v>
      </c>
      <c r="F84" s="4">
        <f>(2*100)/3</f>
        <v>66.666666666666671</v>
      </c>
      <c r="G84" s="4">
        <f t="shared" si="419"/>
        <v>33.333333333333336</v>
      </c>
      <c r="H84" s="4">
        <f>(0*100)/3</f>
        <v>0</v>
      </c>
      <c r="I84" s="4">
        <f t="shared" si="420"/>
        <v>33.333333333333336</v>
      </c>
      <c r="J84" s="4">
        <f>(2*100)/3</f>
        <v>66.666666666666671</v>
      </c>
      <c r="K84" s="4">
        <f t="shared" ref="K84:N84" si="428">(1*100)/3</f>
        <v>33.333333333333336</v>
      </c>
      <c r="L84" s="4">
        <f t="shared" si="428"/>
        <v>33.333333333333336</v>
      </c>
      <c r="M84" s="4">
        <f t="shared" si="428"/>
        <v>33.333333333333336</v>
      </c>
      <c r="N84" s="4">
        <f t="shared" si="428"/>
        <v>33.333333333333336</v>
      </c>
      <c r="O84" s="4">
        <f t="shared" ref="O84:P84" si="429">(0*100)/3</f>
        <v>0</v>
      </c>
      <c r="P84" s="4">
        <f t="shared" si="429"/>
        <v>0</v>
      </c>
      <c r="Q84" s="4">
        <f t="shared" si="395"/>
        <v>33.333333333333336</v>
      </c>
      <c r="R84" s="4">
        <f t="shared" si="423"/>
        <v>0</v>
      </c>
      <c r="S84" s="4">
        <f t="shared" ref="S84:T84" si="430">(0*100)/3</f>
        <v>0</v>
      </c>
      <c r="T84" s="4">
        <f t="shared" si="430"/>
        <v>0</v>
      </c>
      <c r="U84" s="4">
        <f t="shared" ref="U84:W84" si="431">(1*100)/3</f>
        <v>33.333333333333336</v>
      </c>
      <c r="V84" s="4">
        <f t="shared" si="431"/>
        <v>33.333333333333336</v>
      </c>
      <c r="W84" s="4">
        <f t="shared" si="431"/>
        <v>33.333333333333336</v>
      </c>
      <c r="X84" s="4">
        <f>(0*100)/3</f>
        <v>0</v>
      </c>
      <c r="Y84" s="4">
        <f t="shared" si="425"/>
        <v>66.666666666666671</v>
      </c>
      <c r="Z84" s="4">
        <f>(0*100)/3</f>
        <v>0</v>
      </c>
      <c r="AA84" s="4">
        <f>(1*100)/3</f>
        <v>33.333333333333336</v>
      </c>
      <c r="AB84" s="4">
        <f t="shared" ref="AB84:AD84" si="432">(0*100)/3</f>
        <v>0</v>
      </c>
      <c r="AC84" s="4">
        <f t="shared" si="432"/>
        <v>0</v>
      </c>
      <c r="AD84" s="4">
        <f t="shared" si="432"/>
        <v>0</v>
      </c>
      <c r="AE84" s="4">
        <f>(1*100)/3</f>
        <v>33.333333333333336</v>
      </c>
      <c r="AF84" s="4">
        <f t="shared" si="364"/>
        <v>0</v>
      </c>
    </row>
    <row r="85" spans="1:32">
      <c r="A85" s="1" t="s">
        <v>16</v>
      </c>
      <c r="B85" s="4">
        <f t="shared" si="418"/>
        <v>0</v>
      </c>
      <c r="C85" s="4">
        <f t="shared" ref="C85:AF85" si="433">(0*100)/3</f>
        <v>0</v>
      </c>
      <c r="D85" s="4">
        <f t="shared" si="433"/>
        <v>0</v>
      </c>
      <c r="E85" s="4">
        <f t="shared" si="433"/>
        <v>0</v>
      </c>
      <c r="F85" s="4">
        <f t="shared" si="433"/>
        <v>0</v>
      </c>
      <c r="G85" s="4">
        <f t="shared" si="433"/>
        <v>0</v>
      </c>
      <c r="H85" s="4">
        <f t="shared" si="433"/>
        <v>0</v>
      </c>
      <c r="I85" s="4">
        <f t="shared" si="433"/>
        <v>0</v>
      </c>
      <c r="J85" s="4">
        <f t="shared" si="433"/>
        <v>0</v>
      </c>
      <c r="K85" s="4">
        <f t="shared" si="433"/>
        <v>0</v>
      </c>
      <c r="L85" s="4">
        <f t="shared" si="433"/>
        <v>0</v>
      </c>
      <c r="M85" s="4">
        <f t="shared" si="433"/>
        <v>0</v>
      </c>
      <c r="N85" s="4">
        <f t="shared" si="433"/>
        <v>0</v>
      </c>
      <c r="O85" s="4">
        <f t="shared" si="433"/>
        <v>0</v>
      </c>
      <c r="P85" s="4">
        <f t="shared" si="433"/>
        <v>0</v>
      </c>
      <c r="Q85" s="4">
        <f t="shared" si="433"/>
        <v>0</v>
      </c>
      <c r="R85" s="4">
        <f t="shared" si="433"/>
        <v>0</v>
      </c>
      <c r="S85" s="4">
        <f t="shared" si="433"/>
        <v>0</v>
      </c>
      <c r="T85" s="4">
        <f t="shared" si="433"/>
        <v>0</v>
      </c>
      <c r="U85" s="4">
        <f t="shared" si="433"/>
        <v>0</v>
      </c>
      <c r="V85" s="4">
        <f t="shared" si="433"/>
        <v>0</v>
      </c>
      <c r="W85" s="4">
        <f t="shared" si="433"/>
        <v>0</v>
      </c>
      <c r="X85" s="4">
        <f t="shared" si="433"/>
        <v>0</v>
      </c>
      <c r="Y85" s="4">
        <f t="shared" si="433"/>
        <v>0</v>
      </c>
      <c r="Z85" s="4">
        <f t="shared" si="433"/>
        <v>0</v>
      </c>
      <c r="AA85" s="4">
        <f t="shared" si="433"/>
        <v>0</v>
      </c>
      <c r="AB85" s="4">
        <f t="shared" si="433"/>
        <v>0</v>
      </c>
      <c r="AC85" s="4">
        <f t="shared" si="433"/>
        <v>0</v>
      </c>
      <c r="AD85" s="4">
        <f t="shared" si="433"/>
        <v>0</v>
      </c>
      <c r="AE85" s="4">
        <f t="shared" si="433"/>
        <v>0</v>
      </c>
      <c r="AF85" s="4">
        <f t="shared" si="433"/>
        <v>0</v>
      </c>
    </row>
    <row r="86" spans="1:32">
      <c r="A86" s="1" t="s">
        <v>17</v>
      </c>
      <c r="B86" s="4">
        <f t="shared" si="418"/>
        <v>0</v>
      </c>
      <c r="C86" s="4">
        <f t="shared" ref="C86:AF86" si="434">(0*100)/3</f>
        <v>0</v>
      </c>
      <c r="D86" s="4">
        <f t="shared" si="434"/>
        <v>0</v>
      </c>
      <c r="E86" s="4">
        <f t="shared" si="434"/>
        <v>0</v>
      </c>
      <c r="F86" s="4">
        <f t="shared" si="434"/>
        <v>0</v>
      </c>
      <c r="G86" s="4">
        <f t="shared" si="434"/>
        <v>0</v>
      </c>
      <c r="H86" s="4">
        <f t="shared" si="434"/>
        <v>0</v>
      </c>
      <c r="I86" s="4">
        <f t="shared" si="434"/>
        <v>0</v>
      </c>
      <c r="J86" s="4">
        <f t="shared" si="434"/>
        <v>0</v>
      </c>
      <c r="K86" s="4">
        <f t="shared" si="434"/>
        <v>0</v>
      </c>
      <c r="L86" s="4">
        <f t="shared" si="434"/>
        <v>0</v>
      </c>
      <c r="M86" s="4">
        <f t="shared" si="434"/>
        <v>0</v>
      </c>
      <c r="N86" s="4">
        <f t="shared" si="434"/>
        <v>0</v>
      </c>
      <c r="O86" s="4">
        <f t="shared" si="434"/>
        <v>0</v>
      </c>
      <c r="P86" s="4">
        <f t="shared" si="434"/>
        <v>0</v>
      </c>
      <c r="Q86" s="4">
        <f t="shared" si="434"/>
        <v>0</v>
      </c>
      <c r="R86" s="4">
        <f t="shared" si="434"/>
        <v>0</v>
      </c>
      <c r="S86" s="4">
        <f t="shared" si="434"/>
        <v>0</v>
      </c>
      <c r="T86" s="4">
        <f t="shared" si="434"/>
        <v>0</v>
      </c>
      <c r="U86" s="4">
        <f t="shared" si="434"/>
        <v>0</v>
      </c>
      <c r="V86" s="4">
        <f t="shared" si="434"/>
        <v>0</v>
      </c>
      <c r="W86" s="4">
        <f t="shared" si="434"/>
        <v>0</v>
      </c>
      <c r="X86" s="4">
        <f t="shared" si="434"/>
        <v>0</v>
      </c>
      <c r="Y86" s="4">
        <f t="shared" si="434"/>
        <v>0</v>
      </c>
      <c r="Z86" s="4">
        <f t="shared" si="434"/>
        <v>0</v>
      </c>
      <c r="AA86" s="4">
        <f t="shared" si="434"/>
        <v>0</v>
      </c>
      <c r="AB86" s="4">
        <f t="shared" si="434"/>
        <v>0</v>
      </c>
      <c r="AC86" s="4">
        <f t="shared" si="434"/>
        <v>0</v>
      </c>
      <c r="AD86" s="4">
        <f t="shared" si="434"/>
        <v>0</v>
      </c>
      <c r="AE86" s="4">
        <f t="shared" si="434"/>
        <v>0</v>
      </c>
      <c r="AF86" s="4">
        <f t="shared" si="434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35">(0*100)/2</f>
        <v>0</v>
      </c>
      <c r="C88" s="4">
        <f t="shared" si="435"/>
        <v>0</v>
      </c>
      <c r="D88" s="4">
        <f t="shared" si="435"/>
        <v>0</v>
      </c>
      <c r="E88" s="4">
        <f t="shared" si="435"/>
        <v>0</v>
      </c>
      <c r="F88" s="4">
        <f t="shared" si="435"/>
        <v>0</v>
      </c>
      <c r="G88" s="4">
        <f t="shared" si="435"/>
        <v>0</v>
      </c>
      <c r="H88" s="4">
        <f t="shared" si="435"/>
        <v>0</v>
      </c>
      <c r="I88" s="4">
        <f t="shared" si="435"/>
        <v>0</v>
      </c>
      <c r="J88" s="4">
        <f t="shared" si="435"/>
        <v>0</v>
      </c>
      <c r="K88" s="4">
        <f t="shared" si="435"/>
        <v>0</v>
      </c>
      <c r="L88" s="4">
        <f t="shared" si="435"/>
        <v>0</v>
      </c>
      <c r="M88" s="4">
        <f t="shared" si="435"/>
        <v>0</v>
      </c>
      <c r="N88" s="4">
        <f t="shared" si="435"/>
        <v>0</v>
      </c>
      <c r="O88" s="4">
        <f t="shared" si="435"/>
        <v>0</v>
      </c>
      <c r="P88" s="4">
        <f t="shared" si="435"/>
        <v>0</v>
      </c>
      <c r="Q88" s="4">
        <f t="shared" si="435"/>
        <v>0</v>
      </c>
      <c r="R88" s="4">
        <f t="shared" si="435"/>
        <v>0</v>
      </c>
      <c r="S88" s="4">
        <f t="shared" si="435"/>
        <v>0</v>
      </c>
      <c r="T88" s="4">
        <f t="shared" si="435"/>
        <v>0</v>
      </c>
      <c r="U88" s="4">
        <f t="shared" si="435"/>
        <v>0</v>
      </c>
      <c r="V88" s="4">
        <f t="shared" si="435"/>
        <v>0</v>
      </c>
      <c r="W88" s="4">
        <f t="shared" si="435"/>
        <v>0</v>
      </c>
      <c r="X88" s="4">
        <f t="shared" si="435"/>
        <v>0</v>
      </c>
      <c r="Y88" s="4">
        <f t="shared" si="435"/>
        <v>0</v>
      </c>
      <c r="Z88" s="4">
        <f t="shared" ref="Z88:AF88" si="436">(0*100)/3</f>
        <v>0</v>
      </c>
      <c r="AA88" s="4">
        <f t="shared" si="436"/>
        <v>0</v>
      </c>
      <c r="AB88" s="4">
        <f t="shared" si="436"/>
        <v>0</v>
      </c>
      <c r="AC88" s="4">
        <f t="shared" si="436"/>
        <v>0</v>
      </c>
      <c r="AD88" s="4">
        <f t="shared" si="436"/>
        <v>0</v>
      </c>
      <c r="AE88" s="4">
        <f t="shared" si="436"/>
        <v>0</v>
      </c>
      <c r="AF88" s="4">
        <f t="shared" si="436"/>
        <v>0</v>
      </c>
    </row>
    <row r="89" spans="1:32">
      <c r="A89" s="1" t="s">
        <v>3</v>
      </c>
      <c r="B89" s="4">
        <f t="shared" ref="B89:Y89" si="437">(0*100)/2</f>
        <v>0</v>
      </c>
      <c r="C89" s="4">
        <f t="shared" si="437"/>
        <v>0</v>
      </c>
      <c r="D89" s="4">
        <f t="shared" si="437"/>
        <v>0</v>
      </c>
      <c r="E89" s="4">
        <f t="shared" si="437"/>
        <v>0</v>
      </c>
      <c r="F89" s="4">
        <f t="shared" si="437"/>
        <v>0</v>
      </c>
      <c r="G89" s="4">
        <f t="shared" si="437"/>
        <v>0</v>
      </c>
      <c r="H89" s="4">
        <f t="shared" si="437"/>
        <v>0</v>
      </c>
      <c r="I89" s="4">
        <f t="shared" si="437"/>
        <v>0</v>
      </c>
      <c r="J89" s="4">
        <f t="shared" si="437"/>
        <v>0</v>
      </c>
      <c r="K89" s="4">
        <f t="shared" si="437"/>
        <v>0</v>
      </c>
      <c r="L89" s="4">
        <f t="shared" si="437"/>
        <v>0</v>
      </c>
      <c r="M89" s="4">
        <f t="shared" si="437"/>
        <v>0</v>
      </c>
      <c r="N89" s="4">
        <f t="shared" si="437"/>
        <v>0</v>
      </c>
      <c r="O89" s="4">
        <f t="shared" si="437"/>
        <v>0</v>
      </c>
      <c r="P89" s="4">
        <f t="shared" si="437"/>
        <v>0</v>
      </c>
      <c r="Q89" s="4">
        <f t="shared" si="437"/>
        <v>0</v>
      </c>
      <c r="R89" s="4">
        <f t="shared" si="437"/>
        <v>0</v>
      </c>
      <c r="S89" s="4">
        <f t="shared" si="437"/>
        <v>0</v>
      </c>
      <c r="T89" s="4">
        <f t="shared" si="437"/>
        <v>0</v>
      </c>
      <c r="U89" s="4">
        <f t="shared" si="437"/>
        <v>0</v>
      </c>
      <c r="V89" s="4">
        <f t="shared" si="437"/>
        <v>0</v>
      </c>
      <c r="W89" s="4">
        <f t="shared" si="437"/>
        <v>0</v>
      </c>
      <c r="X89" s="4">
        <f t="shared" si="437"/>
        <v>0</v>
      </c>
      <c r="Y89" s="4">
        <f t="shared" si="437"/>
        <v>0</v>
      </c>
      <c r="Z89" s="4">
        <f t="shared" ref="Z89:AC89" si="438">(0*100)/3</f>
        <v>0</v>
      </c>
      <c r="AA89" s="4">
        <f t="shared" si="438"/>
        <v>0</v>
      </c>
      <c r="AB89" s="4">
        <f t="shared" si="438"/>
        <v>0</v>
      </c>
      <c r="AC89" s="4">
        <f t="shared" si="438"/>
        <v>0</v>
      </c>
      <c r="AD89" s="4">
        <f>(1*100)/3</f>
        <v>33.333333333333336</v>
      </c>
      <c r="AE89" s="4">
        <f>(0*100)/3</f>
        <v>0</v>
      </c>
      <c r="AF89" s="4">
        <f t="shared" ref="AF89:AF98" si="439">(0*100)/2</f>
        <v>0</v>
      </c>
    </row>
    <row r="90" spans="1:32">
      <c r="A90" s="1" t="s">
        <v>4</v>
      </c>
      <c r="B90" s="4">
        <f t="shared" ref="B90:B96" si="440">(1*100)/2</f>
        <v>50</v>
      </c>
      <c r="C90" s="4">
        <f t="shared" ref="C90:C96" si="441">(0*100)/2</f>
        <v>0</v>
      </c>
      <c r="D90" s="4">
        <f t="shared" ref="D90:D101" si="442">(1*100)/2</f>
        <v>50</v>
      </c>
      <c r="E90" s="4">
        <f t="shared" ref="E90:E101" si="443">(0*100)/2</f>
        <v>0</v>
      </c>
      <c r="F90" s="4">
        <f t="shared" ref="F90:G90" si="444">(2*100)/2</f>
        <v>100</v>
      </c>
      <c r="G90" s="4">
        <f t="shared" si="444"/>
        <v>100</v>
      </c>
      <c r="H90" s="4">
        <f t="shared" ref="H90:H93" si="445">(1*100)/2</f>
        <v>50</v>
      </c>
      <c r="I90" s="4">
        <f t="shared" ref="I90:J90" si="446">(0*100)/2</f>
        <v>0</v>
      </c>
      <c r="J90" s="4">
        <f t="shared" si="446"/>
        <v>0</v>
      </c>
      <c r="K90" s="4">
        <f t="shared" ref="K90:K93" si="447">(2*100)/2</f>
        <v>100</v>
      </c>
      <c r="L90" s="4">
        <f t="shared" ref="L90:M90" si="448">(1*100)/2</f>
        <v>50</v>
      </c>
      <c r="M90" s="4">
        <f t="shared" si="448"/>
        <v>50</v>
      </c>
      <c r="N90" s="4">
        <f>(2*100)/2</f>
        <v>100</v>
      </c>
      <c r="O90" s="4">
        <f t="shared" ref="O90:O101" si="449">(1*100)/2</f>
        <v>50</v>
      </c>
      <c r="P90" s="4">
        <f t="shared" ref="P90:P101" si="450">(0*100)/2</f>
        <v>0</v>
      </c>
      <c r="Q90" s="4">
        <f t="shared" ref="Q90:R90" si="451">(1*100)/2</f>
        <v>50</v>
      </c>
      <c r="R90" s="4">
        <f t="shared" si="451"/>
        <v>50</v>
      </c>
      <c r="S90" s="4">
        <f>(0*100)/2</f>
        <v>0</v>
      </c>
      <c r="T90" s="4">
        <f t="shared" ref="T90:U90" si="452">(2*100)/2</f>
        <v>100</v>
      </c>
      <c r="U90" s="4">
        <f t="shared" si="452"/>
        <v>100</v>
      </c>
      <c r="V90" s="4">
        <f t="shared" ref="V90:Y90" si="453">(1*100)/2</f>
        <v>50</v>
      </c>
      <c r="W90" s="4">
        <f t="shared" si="453"/>
        <v>50</v>
      </c>
      <c r="X90" s="4">
        <f t="shared" si="453"/>
        <v>50</v>
      </c>
      <c r="Y90" s="4">
        <f t="shared" si="453"/>
        <v>50</v>
      </c>
      <c r="Z90" s="4">
        <f>(0*100)/3</f>
        <v>0</v>
      </c>
      <c r="AA90" s="4">
        <f t="shared" ref="AA90:AA94" si="454">(2*100)/2</f>
        <v>100</v>
      </c>
      <c r="AB90" s="4">
        <f t="shared" ref="AB90:AB101" si="455">(2*100)/3</f>
        <v>66.666666666666671</v>
      </c>
      <c r="AC90" s="4">
        <f>(1*100)/2</f>
        <v>50</v>
      </c>
      <c r="AD90" s="4">
        <f>(2*100)/2</f>
        <v>100</v>
      </c>
      <c r="AE90" s="4">
        <f t="shared" ref="AE90:AE101" si="456">(1*100)/3</f>
        <v>33.333333333333336</v>
      </c>
      <c r="AF90" s="4">
        <f t="shared" si="439"/>
        <v>0</v>
      </c>
    </row>
    <row r="91" spans="1:32">
      <c r="A91" s="1" t="s">
        <v>5</v>
      </c>
      <c r="B91" s="4">
        <f t="shared" si="440"/>
        <v>50</v>
      </c>
      <c r="C91" s="4">
        <f t="shared" si="441"/>
        <v>0</v>
      </c>
      <c r="D91" s="4">
        <f t="shared" si="442"/>
        <v>50</v>
      </c>
      <c r="E91" s="4">
        <f t="shared" si="443"/>
        <v>0</v>
      </c>
      <c r="F91" s="4">
        <f t="shared" ref="F91:G91" si="457">(2*100)/2</f>
        <v>100</v>
      </c>
      <c r="G91" s="4">
        <f t="shared" si="457"/>
        <v>100</v>
      </c>
      <c r="H91" s="4">
        <f t="shared" si="445"/>
        <v>50</v>
      </c>
      <c r="I91" s="4">
        <f t="shared" ref="I91:J91" si="458">(0*100)/2</f>
        <v>0</v>
      </c>
      <c r="J91" s="4">
        <f t="shared" si="458"/>
        <v>0</v>
      </c>
      <c r="K91" s="4">
        <f t="shared" si="447"/>
        <v>100</v>
      </c>
      <c r="L91" s="4">
        <f t="shared" ref="L91:L92" si="459">(1*100)/2</f>
        <v>50</v>
      </c>
      <c r="M91" s="4">
        <f t="shared" ref="M91:N91" si="460">(2*100)/2</f>
        <v>100</v>
      </c>
      <c r="N91" s="4">
        <f t="shared" si="460"/>
        <v>100</v>
      </c>
      <c r="O91" s="4">
        <f t="shared" si="449"/>
        <v>50</v>
      </c>
      <c r="P91" s="4">
        <f t="shared" si="450"/>
        <v>0</v>
      </c>
      <c r="Q91" s="4">
        <f t="shared" ref="Q91:S91" si="461">(1*100)/2</f>
        <v>50</v>
      </c>
      <c r="R91" s="4">
        <f t="shared" si="461"/>
        <v>50</v>
      </c>
      <c r="S91" s="4">
        <f t="shared" si="461"/>
        <v>50</v>
      </c>
      <c r="T91" s="4">
        <f t="shared" ref="T91:U91" si="462">(2*100)/2</f>
        <v>100</v>
      </c>
      <c r="U91" s="4">
        <f t="shared" si="462"/>
        <v>100</v>
      </c>
      <c r="V91" s="4">
        <f t="shared" ref="V91:Y91" si="463">(1*100)/2</f>
        <v>50</v>
      </c>
      <c r="W91" s="4">
        <f t="shared" si="463"/>
        <v>50</v>
      </c>
      <c r="X91" s="4">
        <f t="shared" si="463"/>
        <v>50</v>
      </c>
      <c r="Y91" s="4">
        <f t="shared" si="463"/>
        <v>50</v>
      </c>
      <c r="Z91" s="4">
        <f t="shared" ref="Z91:Z95" si="464">(1*100)/3</f>
        <v>33.333333333333336</v>
      </c>
      <c r="AA91" s="4">
        <f t="shared" si="454"/>
        <v>100</v>
      </c>
      <c r="AB91" s="4">
        <f t="shared" si="455"/>
        <v>66.666666666666671</v>
      </c>
      <c r="AC91" s="4">
        <f t="shared" ref="AC91:AD91" si="465">(2*100)/2</f>
        <v>100</v>
      </c>
      <c r="AD91" s="4">
        <f t="shared" si="465"/>
        <v>100</v>
      </c>
      <c r="AE91" s="4">
        <f t="shared" si="456"/>
        <v>33.333333333333336</v>
      </c>
      <c r="AF91" s="4">
        <f t="shared" si="439"/>
        <v>0</v>
      </c>
    </row>
    <row r="92" spans="1:32">
      <c r="A92" s="1" t="s">
        <v>6</v>
      </c>
      <c r="B92" s="4">
        <f t="shared" si="440"/>
        <v>50</v>
      </c>
      <c r="C92" s="4">
        <f t="shared" si="441"/>
        <v>0</v>
      </c>
      <c r="D92" s="4">
        <f t="shared" si="442"/>
        <v>50</v>
      </c>
      <c r="E92" s="4">
        <f t="shared" si="443"/>
        <v>0</v>
      </c>
      <c r="F92" s="4">
        <f t="shared" ref="F92:G92" si="466">(2*100)/2</f>
        <v>100</v>
      </c>
      <c r="G92" s="4">
        <f t="shared" si="466"/>
        <v>100</v>
      </c>
      <c r="H92" s="4">
        <f t="shared" si="445"/>
        <v>50</v>
      </c>
      <c r="I92" s="4">
        <f t="shared" ref="I92:I94" si="467">(0*100)/2</f>
        <v>0</v>
      </c>
      <c r="J92" s="4">
        <f>(1*100)/2</f>
        <v>50</v>
      </c>
      <c r="K92" s="4">
        <f t="shared" si="447"/>
        <v>100</v>
      </c>
      <c r="L92" s="4">
        <f t="shared" si="459"/>
        <v>50</v>
      </c>
      <c r="M92" s="4">
        <f t="shared" ref="M92:N92" si="468">(2*100)/2</f>
        <v>100</v>
      </c>
      <c r="N92" s="4">
        <f t="shared" si="468"/>
        <v>100</v>
      </c>
      <c r="O92" s="4">
        <f t="shared" si="449"/>
        <v>50</v>
      </c>
      <c r="P92" s="4">
        <f t="shared" si="450"/>
        <v>0</v>
      </c>
      <c r="Q92" s="4">
        <f t="shared" ref="Q92:S92" si="469">(1*100)/2</f>
        <v>50</v>
      </c>
      <c r="R92" s="4">
        <f t="shared" si="469"/>
        <v>50</v>
      </c>
      <c r="S92" s="4">
        <f t="shared" si="469"/>
        <v>50</v>
      </c>
      <c r="T92" s="4">
        <f t="shared" ref="T92:U92" si="470">(2*100)/2</f>
        <v>100</v>
      </c>
      <c r="U92" s="4">
        <f t="shared" si="470"/>
        <v>100</v>
      </c>
      <c r="V92" s="4">
        <f>(1*100)/2</f>
        <v>50</v>
      </c>
      <c r="W92" s="4">
        <f t="shared" ref="W92:W94" si="471">(0*100)/2</f>
        <v>0</v>
      </c>
      <c r="X92" s="4">
        <f t="shared" ref="X92:X97" si="472">(1*100)/2</f>
        <v>50</v>
      </c>
      <c r="Y92" s="4">
        <f t="shared" ref="Y92:Y96" si="473">(2*100)/2</f>
        <v>100</v>
      </c>
      <c r="Z92" s="4">
        <f t="shared" si="464"/>
        <v>33.333333333333336</v>
      </c>
      <c r="AA92" s="4">
        <f t="shared" si="454"/>
        <v>100</v>
      </c>
      <c r="AB92" s="4">
        <f t="shared" si="455"/>
        <v>66.666666666666671</v>
      </c>
      <c r="AC92" s="4">
        <f t="shared" ref="AC92:AD92" si="474">(2*100)/2</f>
        <v>100</v>
      </c>
      <c r="AD92" s="4">
        <f t="shared" si="474"/>
        <v>100</v>
      </c>
      <c r="AE92" s="4">
        <f t="shared" si="456"/>
        <v>33.333333333333336</v>
      </c>
      <c r="AF92" s="4">
        <f t="shared" si="439"/>
        <v>0</v>
      </c>
    </row>
    <row r="93" spans="1:32">
      <c r="A93" s="1" t="s">
        <v>7</v>
      </c>
      <c r="B93" s="4">
        <f t="shared" si="440"/>
        <v>50</v>
      </c>
      <c r="C93" s="4">
        <f t="shared" si="441"/>
        <v>0</v>
      </c>
      <c r="D93" s="4">
        <f t="shared" si="442"/>
        <v>50</v>
      </c>
      <c r="E93" s="4">
        <f t="shared" si="443"/>
        <v>0</v>
      </c>
      <c r="F93" s="4">
        <f t="shared" ref="F93:G93" si="475">(2*100)/2</f>
        <v>100</v>
      </c>
      <c r="G93" s="4">
        <f t="shared" si="475"/>
        <v>100</v>
      </c>
      <c r="H93" s="4">
        <f t="shared" si="445"/>
        <v>50</v>
      </c>
      <c r="I93" s="4">
        <f t="shared" si="467"/>
        <v>0</v>
      </c>
      <c r="J93" s="4">
        <f>(0*100)/2</f>
        <v>0</v>
      </c>
      <c r="K93" s="4">
        <f t="shared" si="447"/>
        <v>100</v>
      </c>
      <c r="L93" s="4">
        <f t="shared" ref="L93:L96" si="476">(0*100)/2</f>
        <v>0</v>
      </c>
      <c r="M93" s="4">
        <f t="shared" ref="M93:N93" si="477">(2*100)/2</f>
        <v>100</v>
      </c>
      <c r="N93" s="4">
        <f t="shared" si="477"/>
        <v>100</v>
      </c>
      <c r="O93" s="4">
        <f t="shared" si="449"/>
        <v>50</v>
      </c>
      <c r="P93" s="4">
        <f t="shared" si="450"/>
        <v>0</v>
      </c>
      <c r="Q93" s="4">
        <f t="shared" ref="Q93:S93" si="478">(1*100)/2</f>
        <v>50</v>
      </c>
      <c r="R93" s="4">
        <f t="shared" si="478"/>
        <v>50</v>
      </c>
      <c r="S93" s="4">
        <f t="shared" si="478"/>
        <v>50</v>
      </c>
      <c r="T93" s="4">
        <f t="shared" ref="T93:V93" si="479">(2*100)/2</f>
        <v>100</v>
      </c>
      <c r="U93" s="4">
        <f t="shared" si="479"/>
        <v>100</v>
      </c>
      <c r="V93" s="4">
        <f t="shared" si="479"/>
        <v>100</v>
      </c>
      <c r="W93" s="4">
        <f t="shared" si="471"/>
        <v>0</v>
      </c>
      <c r="X93" s="4">
        <f t="shared" si="472"/>
        <v>50</v>
      </c>
      <c r="Y93" s="4">
        <f t="shared" si="473"/>
        <v>100</v>
      </c>
      <c r="Z93" s="4">
        <f t="shared" si="464"/>
        <v>33.333333333333336</v>
      </c>
      <c r="AA93" s="4">
        <f t="shared" si="454"/>
        <v>100</v>
      </c>
      <c r="AB93" s="4">
        <f t="shared" si="455"/>
        <v>66.666666666666671</v>
      </c>
      <c r="AC93" s="4">
        <f t="shared" ref="AC93:AD93" si="480">(2*100)/2</f>
        <v>100</v>
      </c>
      <c r="AD93" s="4">
        <f t="shared" si="480"/>
        <v>100</v>
      </c>
      <c r="AE93" s="4">
        <f t="shared" si="456"/>
        <v>33.333333333333336</v>
      </c>
      <c r="AF93" s="4">
        <f t="shared" si="439"/>
        <v>0</v>
      </c>
    </row>
    <row r="94" spans="1:32">
      <c r="A94" s="1" t="s">
        <v>8</v>
      </c>
      <c r="B94" s="4">
        <f t="shared" si="440"/>
        <v>50</v>
      </c>
      <c r="C94" s="4">
        <f t="shared" si="441"/>
        <v>0</v>
      </c>
      <c r="D94" s="4">
        <f t="shared" si="442"/>
        <v>50</v>
      </c>
      <c r="E94" s="4">
        <f t="shared" si="443"/>
        <v>0</v>
      </c>
      <c r="F94" s="4">
        <f t="shared" ref="F94:H94" si="481">(2*100)/2</f>
        <v>100</v>
      </c>
      <c r="G94" s="4">
        <f t="shared" si="481"/>
        <v>100</v>
      </c>
      <c r="H94" s="4">
        <f t="shared" si="481"/>
        <v>100</v>
      </c>
      <c r="I94" s="4">
        <f t="shared" si="467"/>
        <v>0</v>
      </c>
      <c r="J94" s="4">
        <f t="shared" ref="J94:K94" si="482">(1*100)/2</f>
        <v>50</v>
      </c>
      <c r="K94" s="4">
        <f t="shared" si="482"/>
        <v>50</v>
      </c>
      <c r="L94" s="4">
        <f t="shared" si="476"/>
        <v>0</v>
      </c>
      <c r="M94" s="4">
        <f t="shared" ref="M94:N94" si="483">(2*100)/2</f>
        <v>100</v>
      </c>
      <c r="N94" s="4">
        <f t="shared" si="483"/>
        <v>100</v>
      </c>
      <c r="O94" s="4">
        <f t="shared" si="449"/>
        <v>50</v>
      </c>
      <c r="P94" s="4">
        <f t="shared" si="450"/>
        <v>0</v>
      </c>
      <c r="Q94" s="4">
        <f t="shared" ref="Q94:S94" si="484">(1*100)/2</f>
        <v>50</v>
      </c>
      <c r="R94" s="4">
        <f t="shared" si="484"/>
        <v>50</v>
      </c>
      <c r="S94" s="4">
        <f t="shared" si="484"/>
        <v>50</v>
      </c>
      <c r="T94" s="4">
        <f t="shared" ref="T94:V94" si="485">(2*100)/2</f>
        <v>100</v>
      </c>
      <c r="U94" s="4">
        <f t="shared" si="485"/>
        <v>100</v>
      </c>
      <c r="V94" s="4">
        <f t="shared" si="485"/>
        <v>100</v>
      </c>
      <c r="W94" s="4">
        <f t="shared" si="471"/>
        <v>0</v>
      </c>
      <c r="X94" s="4">
        <f t="shared" si="472"/>
        <v>50</v>
      </c>
      <c r="Y94" s="4">
        <f t="shared" si="473"/>
        <v>100</v>
      </c>
      <c r="Z94" s="4">
        <f t="shared" si="464"/>
        <v>33.333333333333336</v>
      </c>
      <c r="AA94" s="4">
        <f t="shared" si="454"/>
        <v>100</v>
      </c>
      <c r="AB94" s="4">
        <f t="shared" si="455"/>
        <v>66.666666666666671</v>
      </c>
      <c r="AC94" s="4">
        <f t="shared" ref="AC94:AD94" si="486">(2*100)/2</f>
        <v>100</v>
      </c>
      <c r="AD94" s="4">
        <f t="shared" si="486"/>
        <v>100</v>
      </c>
      <c r="AE94" s="4">
        <f t="shared" si="456"/>
        <v>33.333333333333336</v>
      </c>
      <c r="AF94" s="4">
        <f t="shared" si="439"/>
        <v>0</v>
      </c>
    </row>
    <row r="95" spans="1:32">
      <c r="A95" s="1" t="s">
        <v>9</v>
      </c>
      <c r="B95" s="4">
        <f t="shared" si="440"/>
        <v>50</v>
      </c>
      <c r="C95" s="4">
        <f t="shared" si="441"/>
        <v>0</v>
      </c>
      <c r="D95" s="4">
        <f t="shared" si="442"/>
        <v>50</v>
      </c>
      <c r="E95" s="4">
        <f t="shared" si="443"/>
        <v>0</v>
      </c>
      <c r="F95" s="4">
        <f t="shared" ref="F95:H95" si="487">(2*100)/2</f>
        <v>100</v>
      </c>
      <c r="G95" s="4">
        <f t="shared" si="487"/>
        <v>100</v>
      </c>
      <c r="H95" s="4">
        <f t="shared" si="487"/>
        <v>100</v>
      </c>
      <c r="I95" s="4">
        <f>(1*100)/2</f>
        <v>50</v>
      </c>
      <c r="J95" s="4">
        <f t="shared" ref="J95:J96" si="488">(0*100)/2</f>
        <v>0</v>
      </c>
      <c r="K95" s="4">
        <f t="shared" ref="K95:K96" si="489">(1*100)/2</f>
        <v>50</v>
      </c>
      <c r="L95" s="4">
        <f t="shared" si="476"/>
        <v>0</v>
      </c>
      <c r="M95" s="4">
        <f t="shared" ref="M95:N95" si="490">(2*100)/2</f>
        <v>100</v>
      </c>
      <c r="N95" s="4">
        <f t="shared" si="490"/>
        <v>100</v>
      </c>
      <c r="O95" s="4">
        <f t="shared" si="449"/>
        <v>50</v>
      </c>
      <c r="P95" s="4">
        <f t="shared" si="450"/>
        <v>0</v>
      </c>
      <c r="Q95" s="4">
        <f t="shared" ref="Q95:R95" si="491">(1*100)/2</f>
        <v>50</v>
      </c>
      <c r="R95" s="4">
        <f t="shared" si="491"/>
        <v>50</v>
      </c>
      <c r="S95" s="4">
        <f>(0*100)/2</f>
        <v>0</v>
      </c>
      <c r="T95" s="4">
        <f t="shared" ref="T95:W95" si="492">(2*100)/2</f>
        <v>100</v>
      </c>
      <c r="U95" s="4">
        <f t="shared" si="492"/>
        <v>100</v>
      </c>
      <c r="V95" s="4">
        <f t="shared" si="492"/>
        <v>100</v>
      </c>
      <c r="W95" s="4">
        <f t="shared" si="492"/>
        <v>100</v>
      </c>
      <c r="X95" s="4">
        <f t="shared" si="472"/>
        <v>50</v>
      </c>
      <c r="Y95" s="4">
        <f t="shared" si="473"/>
        <v>100</v>
      </c>
      <c r="Z95" s="4">
        <f t="shared" si="464"/>
        <v>33.333333333333336</v>
      </c>
      <c r="AA95" s="4">
        <f t="shared" ref="AA95:AA96" si="493">(1*100)/2</f>
        <v>50</v>
      </c>
      <c r="AB95" s="4">
        <f t="shared" si="455"/>
        <v>66.666666666666671</v>
      </c>
      <c r="AC95" s="4">
        <f t="shared" ref="AC95:AD95" si="494">(2*100)/2</f>
        <v>100</v>
      </c>
      <c r="AD95" s="4">
        <f t="shared" si="494"/>
        <v>100</v>
      </c>
      <c r="AE95" s="4">
        <f t="shared" si="456"/>
        <v>33.333333333333336</v>
      </c>
      <c r="AF95" s="4">
        <f t="shared" si="439"/>
        <v>0</v>
      </c>
    </row>
    <row r="96" spans="1:32">
      <c r="A96" s="1" t="s">
        <v>10</v>
      </c>
      <c r="B96" s="4">
        <f t="shared" si="440"/>
        <v>50</v>
      </c>
      <c r="C96" s="4">
        <f t="shared" si="441"/>
        <v>0</v>
      </c>
      <c r="D96" s="4">
        <f t="shared" si="442"/>
        <v>50</v>
      </c>
      <c r="E96" s="4">
        <f t="shared" si="443"/>
        <v>0</v>
      </c>
      <c r="F96" s="4">
        <f t="shared" ref="F96:I96" si="495">(2*100)/2</f>
        <v>100</v>
      </c>
      <c r="G96" s="4">
        <f t="shared" si="495"/>
        <v>100</v>
      </c>
      <c r="H96" s="4">
        <f t="shared" si="495"/>
        <v>100</v>
      </c>
      <c r="I96" s="4">
        <f t="shared" si="495"/>
        <v>100</v>
      </c>
      <c r="J96" s="4">
        <f t="shared" si="488"/>
        <v>0</v>
      </c>
      <c r="K96" s="4">
        <f t="shared" si="489"/>
        <v>50</v>
      </c>
      <c r="L96" s="4">
        <f t="shared" si="476"/>
        <v>0</v>
      </c>
      <c r="M96" s="4">
        <f t="shared" ref="M96:N96" si="496">(2*100)/2</f>
        <v>100</v>
      </c>
      <c r="N96" s="4">
        <f t="shared" si="496"/>
        <v>100</v>
      </c>
      <c r="O96" s="4">
        <f t="shared" si="449"/>
        <v>50</v>
      </c>
      <c r="P96" s="4">
        <f t="shared" si="450"/>
        <v>0</v>
      </c>
      <c r="Q96" s="4">
        <f t="shared" ref="Q96:S96" si="497">(1*100)/2</f>
        <v>50</v>
      </c>
      <c r="R96" s="4">
        <f t="shared" si="497"/>
        <v>50</v>
      </c>
      <c r="S96" s="4">
        <f t="shared" si="497"/>
        <v>50</v>
      </c>
      <c r="T96" s="4">
        <f t="shared" ref="T96:W96" si="498">(2*100)/2</f>
        <v>100</v>
      </c>
      <c r="U96" s="4">
        <f t="shared" si="498"/>
        <v>100</v>
      </c>
      <c r="V96" s="4">
        <f t="shared" si="498"/>
        <v>100</v>
      </c>
      <c r="W96" s="4">
        <f t="shared" si="498"/>
        <v>100</v>
      </c>
      <c r="X96" s="4">
        <f t="shared" si="472"/>
        <v>50</v>
      </c>
      <c r="Y96" s="4">
        <f t="shared" si="473"/>
        <v>100</v>
      </c>
      <c r="Z96" s="4">
        <f t="shared" ref="Z96:Z97" si="499">(0*100)/3</f>
        <v>0</v>
      </c>
      <c r="AA96" s="4">
        <f t="shared" si="493"/>
        <v>50</v>
      </c>
      <c r="AB96" s="4">
        <f t="shared" si="455"/>
        <v>66.666666666666671</v>
      </c>
      <c r="AC96" s="4">
        <f t="shared" ref="AC96:AD96" si="500">(2*100)/2</f>
        <v>100</v>
      </c>
      <c r="AD96" s="4">
        <f t="shared" si="500"/>
        <v>100</v>
      </c>
      <c r="AE96" s="4">
        <f t="shared" si="456"/>
        <v>33.333333333333336</v>
      </c>
      <c r="AF96" s="4">
        <f t="shared" si="439"/>
        <v>0</v>
      </c>
    </row>
    <row r="97" spans="1:32">
      <c r="A97" s="1" t="s">
        <v>11</v>
      </c>
      <c r="B97" s="4">
        <f t="shared" ref="B97:C97" si="501">(0*100)/2</f>
        <v>0</v>
      </c>
      <c r="C97" s="4">
        <f t="shared" si="501"/>
        <v>0</v>
      </c>
      <c r="D97" s="4">
        <f t="shared" si="442"/>
        <v>50</v>
      </c>
      <c r="E97" s="4">
        <f t="shared" si="443"/>
        <v>0</v>
      </c>
      <c r="F97" s="4">
        <f t="shared" ref="F97:I97" si="502">(2*100)/2</f>
        <v>100</v>
      </c>
      <c r="G97" s="4">
        <f t="shared" si="502"/>
        <v>100</v>
      </c>
      <c r="H97" s="4">
        <f t="shared" si="502"/>
        <v>100</v>
      </c>
      <c r="I97" s="4">
        <f t="shared" si="502"/>
        <v>100</v>
      </c>
      <c r="J97" s="4">
        <f t="shared" ref="J97:L97" si="503">(1*100)/2</f>
        <v>50</v>
      </c>
      <c r="K97" s="4">
        <f t="shared" si="503"/>
        <v>50</v>
      </c>
      <c r="L97" s="4">
        <f t="shared" si="503"/>
        <v>50</v>
      </c>
      <c r="M97" s="4">
        <f t="shared" ref="M97:N97" si="504">(2*100)/2</f>
        <v>100</v>
      </c>
      <c r="N97" s="4">
        <f t="shared" si="504"/>
        <v>100</v>
      </c>
      <c r="O97" s="4">
        <f t="shared" si="449"/>
        <v>50</v>
      </c>
      <c r="P97" s="4">
        <f t="shared" si="450"/>
        <v>0</v>
      </c>
      <c r="Q97" s="4">
        <f>(1*100)/2</f>
        <v>50</v>
      </c>
      <c r="R97" s="4">
        <f>(2*100)/2</f>
        <v>100</v>
      </c>
      <c r="S97" s="4">
        <f t="shared" ref="S97:S98" si="505">(1*100)/2</f>
        <v>50</v>
      </c>
      <c r="T97" s="4">
        <f t="shared" ref="T97:W97" si="506">(2*100)/2</f>
        <v>100</v>
      </c>
      <c r="U97" s="4">
        <f t="shared" si="506"/>
        <v>100</v>
      </c>
      <c r="V97" s="4">
        <f t="shared" si="506"/>
        <v>100</v>
      </c>
      <c r="W97" s="4">
        <f t="shared" si="506"/>
        <v>100</v>
      </c>
      <c r="X97" s="4">
        <f t="shared" si="472"/>
        <v>50</v>
      </c>
      <c r="Y97" s="4">
        <f t="shared" ref="Y97:Y100" si="507">(1*100)/2</f>
        <v>50</v>
      </c>
      <c r="Z97" s="4">
        <f t="shared" si="499"/>
        <v>0</v>
      </c>
      <c r="AA97" s="4">
        <f t="shared" ref="AA97:AA101" si="508">(2*100)/2</f>
        <v>100</v>
      </c>
      <c r="AB97" s="4">
        <f t="shared" si="455"/>
        <v>66.666666666666671</v>
      </c>
      <c r="AC97" s="4">
        <f t="shared" ref="AC97:AD97" si="509">(2*100)/2</f>
        <v>100</v>
      </c>
      <c r="AD97" s="4">
        <f t="shared" si="509"/>
        <v>100</v>
      </c>
      <c r="AE97" s="4">
        <f t="shared" si="456"/>
        <v>33.333333333333336</v>
      </c>
      <c r="AF97" s="4">
        <f t="shared" si="439"/>
        <v>0</v>
      </c>
    </row>
    <row r="98" spans="1:32">
      <c r="A98" s="1" t="s">
        <v>12</v>
      </c>
      <c r="B98" s="4">
        <f t="shared" ref="B98:B101" si="510">(1*100)/2</f>
        <v>50</v>
      </c>
      <c r="C98" s="4">
        <f t="shared" ref="C98:C101" si="511">(0*100)/2</f>
        <v>0</v>
      </c>
      <c r="D98" s="4">
        <f t="shared" si="442"/>
        <v>50</v>
      </c>
      <c r="E98" s="4">
        <f t="shared" si="443"/>
        <v>0</v>
      </c>
      <c r="F98" s="4">
        <f t="shared" ref="F98:G98" si="512">(2*100)/2</f>
        <v>100</v>
      </c>
      <c r="G98" s="4">
        <f t="shared" si="512"/>
        <v>100</v>
      </c>
      <c r="H98" s="4">
        <f t="shared" ref="H98:I98" si="513">(1*100)/2</f>
        <v>50</v>
      </c>
      <c r="I98" s="4">
        <f t="shared" si="513"/>
        <v>50</v>
      </c>
      <c r="J98" s="4">
        <f t="shared" ref="J98:J99" si="514">(0*100)/2</f>
        <v>0</v>
      </c>
      <c r="K98" s="4">
        <f t="shared" ref="K98:K100" si="515">(2*100)/2</f>
        <v>100</v>
      </c>
      <c r="L98" s="4">
        <f t="shared" ref="L98:M98" si="516">(1*100)/2</f>
        <v>50</v>
      </c>
      <c r="M98" s="4">
        <f t="shared" si="516"/>
        <v>50</v>
      </c>
      <c r="N98" s="4">
        <f t="shared" ref="N98:N101" si="517">(2*100)/2</f>
        <v>100</v>
      </c>
      <c r="O98" s="4">
        <f t="shared" si="449"/>
        <v>50</v>
      </c>
      <c r="P98" s="4">
        <f t="shared" si="450"/>
        <v>0</v>
      </c>
      <c r="Q98" s="4">
        <f t="shared" ref="Q98:R98" si="518">(2*100)/2</f>
        <v>100</v>
      </c>
      <c r="R98" s="4">
        <f t="shared" si="518"/>
        <v>100</v>
      </c>
      <c r="S98" s="4">
        <f t="shared" si="505"/>
        <v>50</v>
      </c>
      <c r="T98" s="4">
        <f t="shared" ref="T98:X98" si="519">(2*100)/2</f>
        <v>100</v>
      </c>
      <c r="U98" s="4">
        <f t="shared" si="519"/>
        <v>100</v>
      </c>
      <c r="V98" s="4">
        <f t="shared" si="519"/>
        <v>100</v>
      </c>
      <c r="W98" s="4">
        <f t="shared" si="519"/>
        <v>100</v>
      </c>
      <c r="X98" s="4">
        <f t="shared" si="519"/>
        <v>100</v>
      </c>
      <c r="Y98" s="4">
        <f t="shared" si="507"/>
        <v>50</v>
      </c>
      <c r="Z98" s="4">
        <f t="shared" ref="Z98:Z103" si="520">(0*100)/2</f>
        <v>0</v>
      </c>
      <c r="AA98" s="4">
        <f t="shared" si="508"/>
        <v>100</v>
      </c>
      <c r="AB98" s="4">
        <f t="shared" si="455"/>
        <v>66.666666666666671</v>
      </c>
      <c r="AC98" s="4">
        <f t="shared" ref="AC98:AD98" si="521">(2*100)/2</f>
        <v>100</v>
      </c>
      <c r="AD98" s="4">
        <f t="shared" si="521"/>
        <v>100</v>
      </c>
      <c r="AE98" s="4">
        <f t="shared" si="456"/>
        <v>33.333333333333336</v>
      </c>
      <c r="AF98" s="4">
        <f t="shared" si="439"/>
        <v>0</v>
      </c>
    </row>
    <row r="99" spans="1:32">
      <c r="A99" s="1" t="s">
        <v>13</v>
      </c>
      <c r="B99" s="4">
        <f t="shared" si="510"/>
        <v>50</v>
      </c>
      <c r="C99" s="4">
        <f t="shared" si="511"/>
        <v>0</v>
      </c>
      <c r="D99" s="4">
        <f t="shared" si="442"/>
        <v>50</v>
      </c>
      <c r="E99" s="4">
        <f t="shared" si="443"/>
        <v>0</v>
      </c>
      <c r="F99" s="4">
        <f t="shared" ref="F99:G99" si="522">(2*100)/2</f>
        <v>100</v>
      </c>
      <c r="G99" s="4">
        <f t="shared" si="522"/>
        <v>100</v>
      </c>
      <c r="H99" s="4">
        <f t="shared" ref="H99:I99" si="523">(1*100)/2</f>
        <v>50</v>
      </c>
      <c r="I99" s="4">
        <f t="shared" si="523"/>
        <v>50</v>
      </c>
      <c r="J99" s="4">
        <f t="shared" si="514"/>
        <v>0</v>
      </c>
      <c r="K99" s="4">
        <f t="shared" si="515"/>
        <v>100</v>
      </c>
      <c r="L99" s="4">
        <f t="shared" ref="L99:M99" si="524">(1*100)/2</f>
        <v>50</v>
      </c>
      <c r="M99" s="4">
        <f t="shared" si="524"/>
        <v>50</v>
      </c>
      <c r="N99" s="4">
        <f t="shared" si="517"/>
        <v>100</v>
      </c>
      <c r="O99" s="4">
        <f t="shared" si="449"/>
        <v>50</v>
      </c>
      <c r="P99" s="4">
        <f t="shared" si="450"/>
        <v>0</v>
      </c>
      <c r="Q99" s="4">
        <f t="shared" ref="Q99:R99" si="525">(2*100)/2</f>
        <v>100</v>
      </c>
      <c r="R99" s="4">
        <f t="shared" si="525"/>
        <v>100</v>
      </c>
      <c r="S99" s="4">
        <f t="shared" ref="S99:S101" si="526">(0*100)/2</f>
        <v>0</v>
      </c>
      <c r="T99" s="4">
        <f t="shared" ref="T99:U99" si="527">(2*100)/2</f>
        <v>100</v>
      </c>
      <c r="U99" s="4">
        <f t="shared" si="527"/>
        <v>100</v>
      </c>
      <c r="V99" s="4">
        <f t="shared" ref="V99:V101" si="528">(1*100)/2</f>
        <v>50</v>
      </c>
      <c r="W99" s="4">
        <f t="shared" ref="W99:X99" si="529">(2*100)/2</f>
        <v>100</v>
      </c>
      <c r="X99" s="4">
        <f t="shared" si="529"/>
        <v>100</v>
      </c>
      <c r="Y99" s="4">
        <f t="shared" si="507"/>
        <v>50</v>
      </c>
      <c r="Z99" s="4">
        <f t="shared" si="520"/>
        <v>0</v>
      </c>
      <c r="AA99" s="4">
        <f t="shared" si="508"/>
        <v>100</v>
      </c>
      <c r="AB99" s="4">
        <f t="shared" si="455"/>
        <v>66.666666666666671</v>
      </c>
      <c r="AC99" s="4">
        <f t="shared" ref="AC99:AD99" si="530">(2*100)/2</f>
        <v>100</v>
      </c>
      <c r="AD99" s="4">
        <f t="shared" si="530"/>
        <v>100</v>
      </c>
      <c r="AE99" s="4">
        <f t="shared" si="456"/>
        <v>33.333333333333336</v>
      </c>
      <c r="AF99" s="4">
        <f t="shared" ref="AF99:AF103" si="531">(0*100)/3</f>
        <v>0</v>
      </c>
    </row>
    <row r="100" spans="1:32">
      <c r="A100" s="1" t="s">
        <v>14</v>
      </c>
      <c r="B100" s="4">
        <f t="shared" si="510"/>
        <v>50</v>
      </c>
      <c r="C100" s="4">
        <f t="shared" si="511"/>
        <v>0</v>
      </c>
      <c r="D100" s="4">
        <f t="shared" si="442"/>
        <v>50</v>
      </c>
      <c r="E100" s="4">
        <f t="shared" si="443"/>
        <v>0</v>
      </c>
      <c r="F100" s="4">
        <f t="shared" ref="F100:G100" si="532">(2*100)/2</f>
        <v>100</v>
      </c>
      <c r="G100" s="4">
        <f t="shared" si="532"/>
        <v>100</v>
      </c>
      <c r="H100" s="4">
        <f t="shared" ref="H100:H101" si="533">(1*100)/2</f>
        <v>50</v>
      </c>
      <c r="I100" s="4">
        <f t="shared" ref="I100:J100" si="534">(0*100)/2</f>
        <v>0</v>
      </c>
      <c r="J100" s="4">
        <f t="shared" si="534"/>
        <v>0</v>
      </c>
      <c r="K100" s="4">
        <f t="shared" si="515"/>
        <v>100</v>
      </c>
      <c r="L100" s="4">
        <f t="shared" ref="L100:L101" si="535">(0*100)/2</f>
        <v>0</v>
      </c>
      <c r="M100" s="4">
        <f t="shared" ref="M100:M101" si="536">(1*100)/2</f>
        <v>50</v>
      </c>
      <c r="N100" s="4">
        <f t="shared" si="517"/>
        <v>100</v>
      </c>
      <c r="O100" s="4">
        <f t="shared" si="449"/>
        <v>50</v>
      </c>
      <c r="P100" s="4">
        <f t="shared" si="450"/>
        <v>0</v>
      </c>
      <c r="Q100" s="4">
        <f t="shared" ref="Q100:R100" si="537">(2*100)/2</f>
        <v>100</v>
      </c>
      <c r="R100" s="4">
        <f t="shared" si="537"/>
        <v>100</v>
      </c>
      <c r="S100" s="4">
        <f t="shared" si="526"/>
        <v>0</v>
      </c>
      <c r="T100" s="4">
        <f t="shared" ref="T100:U100" si="538">(2*100)/2</f>
        <v>100</v>
      </c>
      <c r="U100" s="4">
        <f t="shared" si="538"/>
        <v>100</v>
      </c>
      <c r="V100" s="4">
        <f t="shared" si="528"/>
        <v>50</v>
      </c>
      <c r="W100" s="4">
        <f>(1*100)/2</f>
        <v>50</v>
      </c>
      <c r="X100" s="4">
        <f>(2*100)/2</f>
        <v>100</v>
      </c>
      <c r="Y100" s="4">
        <f t="shared" si="507"/>
        <v>50</v>
      </c>
      <c r="Z100" s="4">
        <f t="shared" si="520"/>
        <v>0</v>
      </c>
      <c r="AA100" s="4">
        <f t="shared" si="508"/>
        <v>100</v>
      </c>
      <c r="AB100" s="4">
        <f t="shared" si="455"/>
        <v>66.666666666666671</v>
      </c>
      <c r="AC100" s="4">
        <f t="shared" ref="AC100:AD100" si="539">(1*100)/2</f>
        <v>50</v>
      </c>
      <c r="AD100" s="4">
        <f t="shared" si="539"/>
        <v>50</v>
      </c>
      <c r="AE100" s="4">
        <f t="shared" si="456"/>
        <v>33.333333333333336</v>
      </c>
      <c r="AF100" s="4">
        <f t="shared" si="531"/>
        <v>0</v>
      </c>
    </row>
    <row r="101" spans="1:32">
      <c r="A101" s="1" t="s">
        <v>15</v>
      </c>
      <c r="B101" s="4">
        <f t="shared" si="510"/>
        <v>50</v>
      </c>
      <c r="C101" s="4">
        <f t="shared" si="511"/>
        <v>0</v>
      </c>
      <c r="D101" s="4">
        <f t="shared" si="442"/>
        <v>50</v>
      </c>
      <c r="E101" s="4">
        <f t="shared" si="443"/>
        <v>0</v>
      </c>
      <c r="F101" s="4">
        <f t="shared" ref="F101:G101" si="540">(2*100)/2</f>
        <v>100</v>
      </c>
      <c r="G101" s="4">
        <f t="shared" si="540"/>
        <v>100</v>
      </c>
      <c r="H101" s="4">
        <f t="shared" si="533"/>
        <v>50</v>
      </c>
      <c r="I101" s="4">
        <f t="shared" ref="I101:J101" si="541">(0*100)/2</f>
        <v>0</v>
      </c>
      <c r="J101" s="4">
        <f t="shared" si="541"/>
        <v>0</v>
      </c>
      <c r="K101" s="4">
        <f>(1*100)/2</f>
        <v>50</v>
      </c>
      <c r="L101" s="4">
        <f t="shared" si="535"/>
        <v>0</v>
      </c>
      <c r="M101" s="4">
        <f t="shared" si="536"/>
        <v>50</v>
      </c>
      <c r="N101" s="4">
        <f t="shared" si="517"/>
        <v>100</v>
      </c>
      <c r="O101" s="4">
        <f t="shared" si="449"/>
        <v>50</v>
      </c>
      <c r="P101" s="4">
        <f t="shared" si="450"/>
        <v>0</v>
      </c>
      <c r="Q101" s="4">
        <f>(1*100)/2</f>
        <v>50</v>
      </c>
      <c r="R101" s="4">
        <f>(2*100)/2</f>
        <v>100</v>
      </c>
      <c r="S101" s="4">
        <f t="shared" si="526"/>
        <v>0</v>
      </c>
      <c r="T101" s="4">
        <f t="shared" ref="T101:U101" si="542">(2*100)/2</f>
        <v>100</v>
      </c>
      <c r="U101" s="4">
        <f t="shared" si="542"/>
        <v>100</v>
      </c>
      <c r="V101" s="4">
        <f t="shared" si="528"/>
        <v>50</v>
      </c>
      <c r="W101" s="4">
        <f>(0*100)/2</f>
        <v>0</v>
      </c>
      <c r="X101" s="4">
        <f t="shared" ref="X101:Y101" si="543">(1*100)/2</f>
        <v>50</v>
      </c>
      <c r="Y101" s="4">
        <f t="shared" si="543"/>
        <v>50</v>
      </c>
      <c r="Z101" s="4">
        <f t="shared" si="520"/>
        <v>0</v>
      </c>
      <c r="AA101" s="4">
        <f t="shared" si="508"/>
        <v>100</v>
      </c>
      <c r="AB101" s="4">
        <f t="shared" si="455"/>
        <v>66.666666666666671</v>
      </c>
      <c r="AC101" s="4">
        <f t="shared" ref="AC101:AD101" si="544">(1*100)/2</f>
        <v>50</v>
      </c>
      <c r="AD101" s="4">
        <f t="shared" si="544"/>
        <v>50</v>
      </c>
      <c r="AE101" s="4">
        <f t="shared" si="456"/>
        <v>33.333333333333336</v>
      </c>
      <c r="AF101" s="4">
        <f t="shared" si="531"/>
        <v>0</v>
      </c>
    </row>
    <row r="102" spans="1:32">
      <c r="A102" s="1" t="s">
        <v>16</v>
      </c>
      <c r="B102" s="4">
        <f t="shared" ref="B102:L102" si="545">(0*100)/2</f>
        <v>0</v>
      </c>
      <c r="C102" s="4">
        <f t="shared" si="545"/>
        <v>0</v>
      </c>
      <c r="D102" s="4">
        <f t="shared" si="545"/>
        <v>0</v>
      </c>
      <c r="E102" s="4">
        <f t="shared" si="545"/>
        <v>0</v>
      </c>
      <c r="F102" s="4">
        <f t="shared" si="545"/>
        <v>0</v>
      </c>
      <c r="G102" s="4">
        <f t="shared" si="545"/>
        <v>0</v>
      </c>
      <c r="H102" s="4">
        <f t="shared" si="545"/>
        <v>0</v>
      </c>
      <c r="I102" s="4">
        <f t="shared" si="545"/>
        <v>0</v>
      </c>
      <c r="J102" s="4">
        <f t="shared" si="545"/>
        <v>0</v>
      </c>
      <c r="K102" s="4">
        <f t="shared" si="545"/>
        <v>0</v>
      </c>
      <c r="L102" s="4">
        <f t="shared" si="545"/>
        <v>0</v>
      </c>
      <c r="M102" s="4">
        <f t="shared" ref="M102:Y102" si="546">(0*100)/3</f>
        <v>0</v>
      </c>
      <c r="N102" s="4">
        <f t="shared" si="546"/>
        <v>0</v>
      </c>
      <c r="O102" s="4">
        <f t="shared" si="546"/>
        <v>0</v>
      </c>
      <c r="P102" s="4">
        <f t="shared" si="546"/>
        <v>0</v>
      </c>
      <c r="Q102" s="4">
        <f t="shared" si="546"/>
        <v>0</v>
      </c>
      <c r="R102" s="4">
        <f t="shared" si="546"/>
        <v>0</v>
      </c>
      <c r="S102" s="4">
        <f t="shared" si="546"/>
        <v>0</v>
      </c>
      <c r="T102" s="4">
        <f t="shared" si="546"/>
        <v>0</v>
      </c>
      <c r="U102" s="4">
        <f t="shared" si="546"/>
        <v>0</v>
      </c>
      <c r="V102" s="4">
        <f t="shared" si="546"/>
        <v>0</v>
      </c>
      <c r="W102" s="4">
        <f t="shared" si="546"/>
        <v>0</v>
      </c>
      <c r="X102" s="4">
        <f t="shared" si="546"/>
        <v>0</v>
      </c>
      <c r="Y102" s="4">
        <f t="shared" si="546"/>
        <v>0</v>
      </c>
      <c r="Z102" s="4">
        <f t="shared" si="520"/>
        <v>0</v>
      </c>
      <c r="AA102" s="4">
        <f t="shared" ref="AA102:AA103" si="547">(0*100)/2</f>
        <v>0</v>
      </c>
      <c r="AB102" s="4">
        <f t="shared" ref="AB102:AB103" si="548">(0*100)/3</f>
        <v>0</v>
      </c>
      <c r="AC102" s="4">
        <f t="shared" ref="AC102:AE102" si="549">(0*100)/2</f>
        <v>0</v>
      </c>
      <c r="AD102" s="4">
        <f t="shared" si="549"/>
        <v>0</v>
      </c>
      <c r="AE102" s="4">
        <f t="shared" si="549"/>
        <v>0</v>
      </c>
      <c r="AF102" s="4">
        <f t="shared" si="531"/>
        <v>0</v>
      </c>
    </row>
    <row r="103" spans="1:32">
      <c r="A103" s="1" t="s">
        <v>17</v>
      </c>
      <c r="B103" s="4">
        <f t="shared" ref="B103:L103" si="550">(0*100)/2</f>
        <v>0</v>
      </c>
      <c r="C103" s="4">
        <f t="shared" si="550"/>
        <v>0</v>
      </c>
      <c r="D103" s="4">
        <f t="shared" si="550"/>
        <v>0</v>
      </c>
      <c r="E103" s="4">
        <f t="shared" si="550"/>
        <v>0</v>
      </c>
      <c r="F103" s="4">
        <f t="shared" si="550"/>
        <v>0</v>
      </c>
      <c r="G103" s="4">
        <f t="shared" si="550"/>
        <v>0</v>
      </c>
      <c r="H103" s="4">
        <f t="shared" si="550"/>
        <v>0</v>
      </c>
      <c r="I103" s="4">
        <f t="shared" si="550"/>
        <v>0</v>
      </c>
      <c r="J103" s="4">
        <f t="shared" si="550"/>
        <v>0</v>
      </c>
      <c r="K103" s="4">
        <f t="shared" si="550"/>
        <v>0</v>
      </c>
      <c r="L103" s="4">
        <f t="shared" si="550"/>
        <v>0</v>
      </c>
      <c r="M103" s="4">
        <f t="shared" ref="M103:Y103" si="551">(0*100)/3</f>
        <v>0</v>
      </c>
      <c r="N103" s="4">
        <f t="shared" si="551"/>
        <v>0</v>
      </c>
      <c r="O103" s="4">
        <f t="shared" si="551"/>
        <v>0</v>
      </c>
      <c r="P103" s="4">
        <f t="shared" si="551"/>
        <v>0</v>
      </c>
      <c r="Q103" s="4">
        <f t="shared" si="551"/>
        <v>0</v>
      </c>
      <c r="R103" s="4">
        <f t="shared" si="551"/>
        <v>0</v>
      </c>
      <c r="S103" s="4">
        <f t="shared" si="551"/>
        <v>0</v>
      </c>
      <c r="T103" s="4">
        <f t="shared" si="551"/>
        <v>0</v>
      </c>
      <c r="U103" s="4">
        <f t="shared" si="551"/>
        <v>0</v>
      </c>
      <c r="V103" s="4">
        <f t="shared" si="551"/>
        <v>0</v>
      </c>
      <c r="W103" s="4">
        <f t="shared" si="551"/>
        <v>0</v>
      </c>
      <c r="X103" s="4">
        <f t="shared" si="551"/>
        <v>0</v>
      </c>
      <c r="Y103" s="4">
        <f t="shared" si="551"/>
        <v>0</v>
      </c>
      <c r="Z103" s="4">
        <f t="shared" si="520"/>
        <v>0</v>
      </c>
      <c r="AA103" s="4">
        <f t="shared" si="547"/>
        <v>0</v>
      </c>
      <c r="AB103" s="4">
        <f t="shared" si="548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31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45778</v>
      </c>
      <c r="C1" s="2">
        <v>45779</v>
      </c>
      <c r="D1" s="2">
        <v>45780</v>
      </c>
      <c r="E1" s="2">
        <v>45781</v>
      </c>
      <c r="F1" s="2">
        <v>45782</v>
      </c>
      <c r="G1" s="2">
        <v>45783</v>
      </c>
      <c r="H1" s="2">
        <v>45784</v>
      </c>
      <c r="I1" s="2">
        <v>45785</v>
      </c>
      <c r="J1" s="2">
        <v>45786</v>
      </c>
      <c r="K1" s="2">
        <v>45787</v>
      </c>
      <c r="L1" s="2">
        <v>45788</v>
      </c>
      <c r="M1" s="2">
        <v>45789</v>
      </c>
      <c r="N1" s="2">
        <v>45790</v>
      </c>
      <c r="O1" s="2">
        <v>45791</v>
      </c>
      <c r="P1" s="2">
        <v>45792</v>
      </c>
      <c r="Q1" s="2">
        <v>45793</v>
      </c>
      <c r="R1" s="2">
        <v>45794</v>
      </c>
      <c r="S1" s="2">
        <v>45795</v>
      </c>
      <c r="T1" s="2">
        <v>45796</v>
      </c>
      <c r="U1" s="2">
        <v>45797</v>
      </c>
      <c r="V1" s="2">
        <v>45798</v>
      </c>
      <c r="W1" s="2">
        <v>45799</v>
      </c>
      <c r="X1" s="2">
        <v>45800</v>
      </c>
      <c r="Y1" s="2">
        <v>45801</v>
      </c>
      <c r="Z1" s="2">
        <v>45802</v>
      </c>
      <c r="AA1" s="2">
        <v>45803</v>
      </c>
      <c r="AB1" s="2">
        <v>45804</v>
      </c>
      <c r="AC1" s="2">
        <v>45805</v>
      </c>
      <c r="AD1" s="2">
        <v>45806</v>
      </c>
      <c r="AE1" s="2">
        <v>45807</v>
      </c>
      <c r="AF1" s="2">
        <v>45808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Q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ref="R3:R4" si="1">(1*100)/8</f>
        <v>12.5</v>
      </c>
      <c r="S3" s="5">
        <f t="shared" ref="S3:AF3" si="2">(0*100)/8</f>
        <v>0</v>
      </c>
      <c r="T3" s="5">
        <f t="shared" si="2"/>
        <v>0</v>
      </c>
      <c r="U3" s="5">
        <f t="shared" si="2"/>
        <v>0</v>
      </c>
      <c r="V3" s="5">
        <f t="shared" si="2"/>
        <v>0</v>
      </c>
      <c r="W3" s="5">
        <f t="shared" si="2"/>
        <v>0</v>
      </c>
      <c r="X3" s="5">
        <f t="shared" si="2"/>
        <v>0</v>
      </c>
      <c r="Y3" s="5">
        <f t="shared" si="2"/>
        <v>0</v>
      </c>
      <c r="Z3" s="5">
        <f t="shared" si="2"/>
        <v>0</v>
      </c>
      <c r="AA3" s="5">
        <f t="shared" si="2"/>
        <v>0</v>
      </c>
      <c r="AB3" s="5">
        <f t="shared" si="2"/>
        <v>0</v>
      </c>
      <c r="AC3" s="5">
        <f t="shared" si="2"/>
        <v>0</v>
      </c>
      <c r="AD3" s="5">
        <f t="shared" si="2"/>
        <v>0</v>
      </c>
      <c r="AE3" s="5">
        <f t="shared" si="2"/>
        <v>0</v>
      </c>
      <c r="AF3" s="5">
        <f t="shared" si="2"/>
        <v>0</v>
      </c>
      <c r="AG3" s="5">
        <f>AVERAGE(B5:AF16)</f>
        <v>26.81451612903226</v>
      </c>
    </row>
    <row r="4" spans="1:35">
      <c r="A4" s="1" t="s">
        <v>3</v>
      </c>
      <c r="B4" s="5">
        <f t="shared" ref="B4:D4" si="3">(0*100)/8</f>
        <v>0</v>
      </c>
      <c r="C4" s="5">
        <f t="shared" si="3"/>
        <v>0</v>
      </c>
      <c r="D4" s="5">
        <f t="shared" si="3"/>
        <v>0</v>
      </c>
      <c r="E4" s="5">
        <f>(1*100)/8</f>
        <v>12.5</v>
      </c>
      <c r="F4" s="5">
        <f t="shared" ref="F4:Q4" si="4">(0*100)/8</f>
        <v>0</v>
      </c>
      <c r="G4" s="5">
        <f t="shared" si="4"/>
        <v>0</v>
      </c>
      <c r="H4" s="5">
        <f t="shared" si="4"/>
        <v>0</v>
      </c>
      <c r="I4" s="5">
        <f t="shared" si="4"/>
        <v>0</v>
      </c>
      <c r="J4" s="5">
        <f t="shared" si="4"/>
        <v>0</v>
      </c>
      <c r="K4" s="5">
        <f t="shared" si="4"/>
        <v>0</v>
      </c>
      <c r="L4" s="5">
        <f t="shared" si="4"/>
        <v>0</v>
      </c>
      <c r="M4" s="5">
        <f t="shared" si="4"/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1"/>
        <v>12.5</v>
      </c>
      <c r="S4" s="5">
        <f t="shared" ref="S4:U4" si="5">(0*100)/8</f>
        <v>0</v>
      </c>
      <c r="T4" s="5">
        <f t="shared" si="5"/>
        <v>0</v>
      </c>
      <c r="U4" s="5">
        <f t="shared" si="5"/>
        <v>0</v>
      </c>
      <c r="V4" s="5">
        <f>(1*100)/8</f>
        <v>12.5</v>
      </c>
      <c r="W4" s="5">
        <f t="shared" ref="W4:Y4" si="6">(0*100)/8</f>
        <v>0</v>
      </c>
      <c r="X4" s="5">
        <f t="shared" si="6"/>
        <v>0</v>
      </c>
      <c r="Y4" s="5">
        <f t="shared" si="6"/>
        <v>0</v>
      </c>
      <c r="Z4" s="5">
        <f t="shared" ref="Z4:Z5" si="7">(2*100)/8</f>
        <v>25</v>
      </c>
      <c r="AA4" s="5">
        <f t="shared" ref="AA4:AC4" si="8">(0*100)/8</f>
        <v>0</v>
      </c>
      <c r="AB4" s="5">
        <f t="shared" si="8"/>
        <v>0</v>
      </c>
      <c r="AC4" s="5">
        <f t="shared" si="8"/>
        <v>0</v>
      </c>
      <c r="AD4" s="5">
        <f>(1*100)/8</f>
        <v>12.5</v>
      </c>
      <c r="AE4" s="5">
        <f t="shared" ref="AE4:AF4" si="9">(0*100)/8</f>
        <v>0</v>
      </c>
      <c r="AF4" s="5">
        <f t="shared" si="9"/>
        <v>0</v>
      </c>
    </row>
    <row r="5" spans="1:35">
      <c r="A5" s="1" t="s">
        <v>4</v>
      </c>
      <c r="B5" s="5">
        <f>(1*100)/8</f>
        <v>12.5</v>
      </c>
      <c r="C5" s="5">
        <f t="shared" ref="C5:C7" si="10">(0*100)/8</f>
        <v>0</v>
      </c>
      <c r="D5" s="5">
        <f t="shared" ref="D5:F5" si="11">(1*100)/8</f>
        <v>12.5</v>
      </c>
      <c r="E5" s="5">
        <f t="shared" si="11"/>
        <v>12.5</v>
      </c>
      <c r="F5" s="5">
        <f t="shared" si="11"/>
        <v>12.5</v>
      </c>
      <c r="G5" s="5">
        <f t="shared" ref="G5:G6" si="12">(0*100)/8</f>
        <v>0</v>
      </c>
      <c r="H5" s="5">
        <f>(3*100)/8</f>
        <v>37.5</v>
      </c>
      <c r="I5" s="5">
        <f t="shared" ref="I5:J5" si="13">(1*100)/8</f>
        <v>12.5</v>
      </c>
      <c r="J5" s="5">
        <f t="shared" si="13"/>
        <v>12.5</v>
      </c>
      <c r="K5" s="5">
        <f>(0*100)/8</f>
        <v>0</v>
      </c>
      <c r="L5" s="5">
        <f>(1*100)/8</f>
        <v>12.5</v>
      </c>
      <c r="M5" s="5">
        <f>(2*100)/8</f>
        <v>25</v>
      </c>
      <c r="N5" s="5">
        <f t="shared" ref="N5:N6" si="14">(0*100)/8</f>
        <v>0</v>
      </c>
      <c r="O5" s="5">
        <f t="shared" ref="O5:P5" si="15">(1*100)/8</f>
        <v>12.5</v>
      </c>
      <c r="P5" s="5">
        <f t="shared" si="15"/>
        <v>12.5</v>
      </c>
      <c r="Q5" s="5">
        <f>(2*100)/8</f>
        <v>25</v>
      </c>
      <c r="R5" s="5">
        <f t="shared" ref="R5:S5" si="16">(3*100)/8</f>
        <v>37.5</v>
      </c>
      <c r="S5" s="5">
        <f t="shared" si="16"/>
        <v>37.5</v>
      </c>
      <c r="T5" s="5">
        <f>(2*100)/8</f>
        <v>25</v>
      </c>
      <c r="U5" s="5">
        <f t="shared" ref="U5:V5" si="17">(1*100)/8</f>
        <v>12.5</v>
      </c>
      <c r="V5" s="5">
        <f t="shared" si="17"/>
        <v>12.5</v>
      </c>
      <c r="W5" s="5">
        <f>(2*100)/8</f>
        <v>25</v>
      </c>
      <c r="X5" s="5">
        <f t="shared" ref="X5:Y5" si="18">(1*100)/8</f>
        <v>12.5</v>
      </c>
      <c r="Y5" s="5">
        <f t="shared" si="18"/>
        <v>12.5</v>
      </c>
      <c r="Z5" s="5">
        <f t="shared" si="7"/>
        <v>25</v>
      </c>
      <c r="AA5" s="5">
        <f>(1*100)/8</f>
        <v>12.5</v>
      </c>
      <c r="AB5" s="5">
        <f t="shared" ref="AB5:AB7" si="19">(0*100)/8</f>
        <v>0</v>
      </c>
      <c r="AC5" s="5">
        <f t="shared" ref="AC5:AD5" si="20">(2*100)/8</f>
        <v>25</v>
      </c>
      <c r="AD5" s="5">
        <f t="shared" si="20"/>
        <v>25</v>
      </c>
      <c r="AE5" s="5">
        <f>(0*100)/8</f>
        <v>0</v>
      </c>
      <c r="AF5" s="5">
        <f>(3*100)/8</f>
        <v>37.5</v>
      </c>
    </row>
    <row r="6" spans="1:35">
      <c r="A6" s="1" t="s">
        <v>5</v>
      </c>
      <c r="B6" s="5">
        <f t="shared" ref="B6:B7" si="21">(3*100)/8</f>
        <v>37.5</v>
      </c>
      <c r="C6" s="5">
        <f t="shared" si="10"/>
        <v>0</v>
      </c>
      <c r="D6" s="5">
        <f t="shared" ref="D6:D7" si="22">(1*100)/8</f>
        <v>12.5</v>
      </c>
      <c r="E6" s="5">
        <f>(5*100)/8</f>
        <v>62.5</v>
      </c>
      <c r="F6" s="5">
        <f t="shared" ref="F6:F7" si="23">(4*100)/8</f>
        <v>50</v>
      </c>
      <c r="G6" s="5">
        <f t="shared" si="12"/>
        <v>0</v>
      </c>
      <c r="H6" s="5">
        <f>(5*100)/8</f>
        <v>62.5</v>
      </c>
      <c r="I6" s="5">
        <f>(4*100)/8</f>
        <v>50</v>
      </c>
      <c r="J6" s="5">
        <f>(1*100)/8</f>
        <v>12.5</v>
      </c>
      <c r="K6" s="5">
        <f>(2*100)/8</f>
        <v>25</v>
      </c>
      <c r="L6" s="5">
        <f t="shared" ref="L6:L8" si="24">(4*100)/8</f>
        <v>50</v>
      </c>
      <c r="M6" s="5">
        <f t="shared" ref="M6:M7" si="25">(5*100)/8</f>
        <v>62.5</v>
      </c>
      <c r="N6" s="5">
        <f t="shared" si="14"/>
        <v>0</v>
      </c>
      <c r="O6" s="5">
        <f t="shared" ref="O6:P6" si="26">(2*100)/8</f>
        <v>25</v>
      </c>
      <c r="P6" s="5">
        <f t="shared" si="26"/>
        <v>25</v>
      </c>
      <c r="Q6" s="5">
        <f>(3*100)/8</f>
        <v>37.5</v>
      </c>
      <c r="R6" s="5">
        <f t="shared" ref="R6:V6" si="27">(4*100)/8</f>
        <v>50</v>
      </c>
      <c r="S6" s="5">
        <f t="shared" si="27"/>
        <v>50</v>
      </c>
      <c r="T6" s="5">
        <f t="shared" si="27"/>
        <v>50</v>
      </c>
      <c r="U6" s="5">
        <f t="shared" si="27"/>
        <v>50</v>
      </c>
      <c r="V6" s="5">
        <f t="shared" si="27"/>
        <v>50</v>
      </c>
      <c r="W6" s="5">
        <f>(3*100)/8</f>
        <v>37.5</v>
      </c>
      <c r="X6" s="5">
        <f t="shared" ref="X6:X7" si="28">(2*100)/8</f>
        <v>25</v>
      </c>
      <c r="Y6" s="5">
        <f>(1*100)/8</f>
        <v>12.5</v>
      </c>
      <c r="Z6" s="5">
        <f t="shared" ref="Z6:AA6" si="29">(3*100)/8</f>
        <v>37.5</v>
      </c>
      <c r="AA6" s="5">
        <f t="shared" si="29"/>
        <v>37.5</v>
      </c>
      <c r="AB6" s="5">
        <f t="shared" si="19"/>
        <v>0</v>
      </c>
      <c r="AC6" s="5">
        <f>(4*100)/8</f>
        <v>50</v>
      </c>
      <c r="AD6" s="5">
        <f>(5*100)/8</f>
        <v>62.5</v>
      </c>
      <c r="AE6" s="5">
        <f>(2*100)/8</f>
        <v>25</v>
      </c>
      <c r="AF6" s="5">
        <f>(4*100)/8</f>
        <v>50</v>
      </c>
    </row>
    <row r="7" spans="1:35">
      <c r="A7" s="1" t="s">
        <v>6</v>
      </c>
      <c r="B7" s="5">
        <f t="shared" si="21"/>
        <v>37.5</v>
      </c>
      <c r="C7" s="5">
        <f t="shared" si="10"/>
        <v>0</v>
      </c>
      <c r="D7" s="5">
        <f t="shared" si="22"/>
        <v>12.5</v>
      </c>
      <c r="E7" s="5">
        <f>(6*100)/8</f>
        <v>75</v>
      </c>
      <c r="F7" s="5">
        <f t="shared" si="23"/>
        <v>50</v>
      </c>
      <c r="G7" s="5">
        <f t="shared" ref="G7:G9" si="30">(1*100)/8</f>
        <v>12.5</v>
      </c>
      <c r="H7" s="5">
        <f t="shared" ref="H7:I7" si="31">(3*100)/8</f>
        <v>37.5</v>
      </c>
      <c r="I7" s="5">
        <f t="shared" si="31"/>
        <v>37.5</v>
      </c>
      <c r="J7" s="5">
        <f>(0*100)/8</f>
        <v>0</v>
      </c>
      <c r="K7" s="5">
        <f>(6*100)/8</f>
        <v>75</v>
      </c>
      <c r="L7" s="5">
        <f t="shared" si="24"/>
        <v>50</v>
      </c>
      <c r="M7" s="5">
        <f t="shared" si="25"/>
        <v>62.5</v>
      </c>
      <c r="N7" s="5">
        <f>(2*100)/8</f>
        <v>25</v>
      </c>
      <c r="O7" s="5">
        <f>(3*100)/8</f>
        <v>37.5</v>
      </c>
      <c r="P7" s="5">
        <f>(2*100)/8</f>
        <v>25</v>
      </c>
      <c r="Q7" s="5">
        <f>(4*100)/8</f>
        <v>50</v>
      </c>
      <c r="R7" s="5">
        <f>(5*100)/8</f>
        <v>62.5</v>
      </c>
      <c r="S7" s="5">
        <f>(6*100)/8</f>
        <v>75</v>
      </c>
      <c r="T7" s="5">
        <f t="shared" ref="T7:U7" si="32">(4*100)/8</f>
        <v>50</v>
      </c>
      <c r="U7" s="5">
        <f t="shared" si="32"/>
        <v>50</v>
      </c>
      <c r="V7" s="5">
        <f>(3*100)/8</f>
        <v>37.5</v>
      </c>
      <c r="W7" s="5">
        <f>(7*100)/8</f>
        <v>87.5</v>
      </c>
      <c r="X7" s="5">
        <f t="shared" si="28"/>
        <v>25</v>
      </c>
      <c r="Y7" s="5">
        <f>(2*100)/8</f>
        <v>25</v>
      </c>
      <c r="Z7" s="5">
        <f>(5*100)/8</f>
        <v>62.5</v>
      </c>
      <c r="AA7" s="5">
        <f>(4*100)/8</f>
        <v>50</v>
      </c>
      <c r="AB7" s="5">
        <f t="shared" si="19"/>
        <v>0</v>
      </c>
      <c r="AC7" s="5">
        <f t="shared" ref="AC7:AD7" si="33">(5*100)/8</f>
        <v>62.5</v>
      </c>
      <c r="AD7" s="5">
        <f t="shared" si="33"/>
        <v>62.5</v>
      </c>
      <c r="AE7" s="5">
        <f>(3*100)/8</f>
        <v>37.5</v>
      </c>
      <c r="AF7" s="5">
        <f t="shared" ref="AF7:AF8" si="34">(5*100)/8</f>
        <v>62.5</v>
      </c>
    </row>
    <row r="8" spans="1:35">
      <c r="A8" s="1" t="s">
        <v>7</v>
      </c>
      <c r="B8" s="5">
        <f>(2*100)/8</f>
        <v>25</v>
      </c>
      <c r="C8" s="5">
        <f t="shared" ref="C8:D8" si="35">(3*100)/8</f>
        <v>37.5</v>
      </c>
      <c r="D8" s="5">
        <f t="shared" si="35"/>
        <v>37.5</v>
      </c>
      <c r="E8" s="5">
        <f>(8*100)/8</f>
        <v>100</v>
      </c>
      <c r="F8" s="5">
        <f t="shared" ref="F8:F9" si="36">(6*100)/8</f>
        <v>75</v>
      </c>
      <c r="G8" s="5">
        <f t="shared" si="30"/>
        <v>12.5</v>
      </c>
      <c r="H8" s="5">
        <f>(3*100)/8</f>
        <v>37.5</v>
      </c>
      <c r="I8" s="5">
        <f>(4*100)/8</f>
        <v>50</v>
      </c>
      <c r="J8" s="5">
        <f>(2*100)/8</f>
        <v>25</v>
      </c>
      <c r="K8" s="5">
        <f>(5*100)/8</f>
        <v>62.5</v>
      </c>
      <c r="L8" s="5">
        <f t="shared" si="24"/>
        <v>50</v>
      </c>
      <c r="M8" s="5">
        <f t="shared" ref="M8:O8" si="37">(3*100)/8</f>
        <v>37.5</v>
      </c>
      <c r="N8" s="5">
        <f t="shared" si="37"/>
        <v>37.5</v>
      </c>
      <c r="O8" s="5">
        <f t="shared" si="37"/>
        <v>37.5</v>
      </c>
      <c r="P8" s="5">
        <f t="shared" ref="P8:Q8" si="38">(5*100)/8</f>
        <v>62.5</v>
      </c>
      <c r="Q8" s="5">
        <f t="shared" si="38"/>
        <v>62.5</v>
      </c>
      <c r="R8" s="5">
        <f>(4*100)/8</f>
        <v>50</v>
      </c>
      <c r="S8" s="5">
        <f t="shared" ref="S8:S9" si="39">(8*100)/8</f>
        <v>100</v>
      </c>
      <c r="T8" s="5">
        <f>(6*100)/8</f>
        <v>75</v>
      </c>
      <c r="U8" s="5">
        <f>(3*100)/8</f>
        <v>37.5</v>
      </c>
      <c r="V8" s="5">
        <f>(2*100)/8</f>
        <v>25</v>
      </c>
      <c r="W8" s="5">
        <f>(8*100)/8</f>
        <v>100</v>
      </c>
      <c r="X8" s="5">
        <f t="shared" ref="X8:Y8" si="40">(3*100)/8</f>
        <v>37.5</v>
      </c>
      <c r="Y8" s="5">
        <f t="shared" si="40"/>
        <v>37.5</v>
      </c>
      <c r="Z8" s="5">
        <f>(6*100)/8</f>
        <v>75</v>
      </c>
      <c r="AA8" s="5">
        <f>(5*100)/8</f>
        <v>62.5</v>
      </c>
      <c r="AB8" s="5">
        <f>(1*100)/8</f>
        <v>12.5</v>
      </c>
      <c r="AC8" s="5">
        <f>(4*100)/8</f>
        <v>50</v>
      </c>
      <c r="AD8" s="5">
        <f>(3*100)/8</f>
        <v>37.5</v>
      </c>
      <c r="AE8" s="5">
        <f t="shared" ref="AE8:AE9" si="41">(2*100)/8</f>
        <v>25</v>
      </c>
      <c r="AF8" s="5">
        <f t="shared" si="34"/>
        <v>62.5</v>
      </c>
    </row>
    <row r="9" spans="1:35">
      <c r="A9" s="1" t="s">
        <v>8</v>
      </c>
      <c r="B9" s="5">
        <f>(1*100)/8</f>
        <v>12.5</v>
      </c>
      <c r="C9" s="5">
        <f t="shared" ref="C9:D9" si="42">(2*100)/8</f>
        <v>25</v>
      </c>
      <c r="D9" s="5">
        <f t="shared" si="42"/>
        <v>25</v>
      </c>
      <c r="E9" s="5">
        <f>(5*100)/8</f>
        <v>62.5</v>
      </c>
      <c r="F9" s="5">
        <f t="shared" si="36"/>
        <v>75</v>
      </c>
      <c r="G9" s="5">
        <f t="shared" si="30"/>
        <v>12.5</v>
      </c>
      <c r="H9" s="5">
        <f>(2*100)/8</f>
        <v>25</v>
      </c>
      <c r="I9" s="5">
        <f t="shared" ref="I9:I10" si="43">(3*100)/8</f>
        <v>37.5</v>
      </c>
      <c r="J9" s="5">
        <f t="shared" ref="J9:J11" si="44">(1*100)/8</f>
        <v>12.5</v>
      </c>
      <c r="K9" s="5">
        <f t="shared" ref="K9:L9" si="45">(4*100)/8</f>
        <v>50</v>
      </c>
      <c r="L9" s="5">
        <f t="shared" si="45"/>
        <v>50</v>
      </c>
      <c r="M9" s="5">
        <f>(3*100)/8</f>
        <v>37.5</v>
      </c>
      <c r="N9" s="5">
        <f>(5*100)/8</f>
        <v>62.5</v>
      </c>
      <c r="O9" s="5">
        <f>(3*100)/8</f>
        <v>37.5</v>
      </c>
      <c r="P9" s="5">
        <f>(5*100)/8</f>
        <v>62.5</v>
      </c>
      <c r="Q9" s="5">
        <f t="shared" ref="Q9:R9" si="46">(1*100)/8</f>
        <v>12.5</v>
      </c>
      <c r="R9" s="5">
        <f t="shared" si="46"/>
        <v>12.5</v>
      </c>
      <c r="S9" s="5">
        <f t="shared" si="39"/>
        <v>100</v>
      </c>
      <c r="T9" s="5">
        <f t="shared" ref="T9:U9" si="47">(3*100)/8</f>
        <v>37.5</v>
      </c>
      <c r="U9" s="5">
        <f t="shared" si="47"/>
        <v>37.5</v>
      </c>
      <c r="V9" s="5">
        <f t="shared" ref="V9:W9" si="48">(4*100)/8</f>
        <v>50</v>
      </c>
      <c r="W9" s="5">
        <f t="shared" si="48"/>
        <v>50</v>
      </c>
      <c r="X9" s="5">
        <f>(2*100)/8</f>
        <v>25</v>
      </c>
      <c r="Y9" s="5">
        <f t="shared" ref="Y9:AA9" si="49">(4*100)/8</f>
        <v>50</v>
      </c>
      <c r="Z9" s="5">
        <f t="shared" si="49"/>
        <v>50</v>
      </c>
      <c r="AA9" s="5">
        <f t="shared" si="49"/>
        <v>50</v>
      </c>
      <c r="AB9" s="5">
        <f>(2*100)/8</f>
        <v>25</v>
      </c>
      <c r="AC9" s="5">
        <f>(3*100)/8</f>
        <v>37.5</v>
      </c>
      <c r="AD9" s="5">
        <f>(5*100)/8</f>
        <v>62.5</v>
      </c>
      <c r="AE9" s="5">
        <f t="shared" si="41"/>
        <v>25</v>
      </c>
      <c r="AF9" s="5">
        <f>(6*100)/8</f>
        <v>75</v>
      </c>
    </row>
    <row r="10" spans="1:35">
      <c r="A10" s="1" t="s">
        <v>9</v>
      </c>
      <c r="B10" s="5">
        <f t="shared" ref="B10:C10" si="50">(0*100)/8</f>
        <v>0</v>
      </c>
      <c r="C10" s="5">
        <f t="shared" si="50"/>
        <v>0</v>
      </c>
      <c r="D10" s="5">
        <f t="shared" ref="D10:D14" si="51">(2*100)/8</f>
        <v>25</v>
      </c>
      <c r="E10" s="5">
        <f>(4*100)/8</f>
        <v>50</v>
      </c>
      <c r="F10" s="5">
        <f>(5*100)/8</f>
        <v>62.5</v>
      </c>
      <c r="G10" s="5">
        <f t="shared" ref="G10:H10" si="52">(2*100)/8</f>
        <v>25</v>
      </c>
      <c r="H10" s="5">
        <f t="shared" si="52"/>
        <v>25</v>
      </c>
      <c r="I10" s="5">
        <f t="shared" si="43"/>
        <v>37.5</v>
      </c>
      <c r="J10" s="5">
        <f t="shared" si="44"/>
        <v>12.5</v>
      </c>
      <c r="K10" s="5">
        <f t="shared" ref="K10:N10" si="53">(3*100)/8</f>
        <v>37.5</v>
      </c>
      <c r="L10" s="5">
        <f t="shared" si="53"/>
        <v>37.5</v>
      </c>
      <c r="M10" s="5">
        <f t="shared" si="53"/>
        <v>37.5</v>
      </c>
      <c r="N10" s="5">
        <f t="shared" si="53"/>
        <v>37.5</v>
      </c>
      <c r="O10" s="5">
        <f>(2*100)/8</f>
        <v>25</v>
      </c>
      <c r="P10" s="5">
        <f>(3*100)/8</f>
        <v>37.5</v>
      </c>
      <c r="Q10" s="5">
        <f t="shared" ref="Q10:Q13" si="54">(0*100)/8</f>
        <v>0</v>
      </c>
      <c r="R10" s="5">
        <f>(2*100)/8</f>
        <v>25</v>
      </c>
      <c r="S10" s="5">
        <f>(6*100)/8</f>
        <v>75</v>
      </c>
      <c r="T10" s="5">
        <f>(4*100)/8</f>
        <v>50</v>
      </c>
      <c r="U10" s="5">
        <f t="shared" ref="U10:V10" si="55">(2*100)/8</f>
        <v>25</v>
      </c>
      <c r="V10" s="5">
        <f t="shared" si="55"/>
        <v>25</v>
      </c>
      <c r="W10" s="5">
        <f t="shared" ref="W10:W11" si="56">(3*100)/8</f>
        <v>37.5</v>
      </c>
      <c r="X10" s="5">
        <f>(1*100)/8</f>
        <v>12.5</v>
      </c>
      <c r="Y10" s="5">
        <f>(3*100)/8</f>
        <v>37.5</v>
      </c>
      <c r="Z10" s="5">
        <f>(4*100)/8</f>
        <v>50</v>
      </c>
      <c r="AA10" s="5">
        <f>(2*100)/8</f>
        <v>25</v>
      </c>
      <c r="AB10" s="5">
        <f>(3*100)/8</f>
        <v>37.5</v>
      </c>
      <c r="AC10" s="5">
        <f>(1*100)/8</f>
        <v>12.5</v>
      </c>
      <c r="AD10" s="5">
        <f>(4*100)/8</f>
        <v>50</v>
      </c>
      <c r="AE10" s="5">
        <f>(3*100)/8</f>
        <v>37.5</v>
      </c>
      <c r="AF10" s="5">
        <f t="shared" ref="AF10:AF11" si="57">(2*100)/8</f>
        <v>25</v>
      </c>
    </row>
    <row r="11" spans="1:35">
      <c r="A11" s="1" t="s">
        <v>10</v>
      </c>
      <c r="B11" s="5">
        <f t="shared" ref="B11:B12" si="58">(1*100)/8</f>
        <v>12.5</v>
      </c>
      <c r="C11" s="5">
        <f>(0*100)/8</f>
        <v>0</v>
      </c>
      <c r="D11" s="5">
        <f t="shared" si="51"/>
        <v>25</v>
      </c>
      <c r="E11" s="5">
        <f t="shared" ref="E11:F11" si="59">(3*100)/8</f>
        <v>37.5</v>
      </c>
      <c r="F11" s="5">
        <f t="shared" si="59"/>
        <v>37.5</v>
      </c>
      <c r="G11" s="5">
        <f t="shared" ref="G11:H11" si="60">(2*100)/8</f>
        <v>25</v>
      </c>
      <c r="H11" s="5">
        <f t="shared" si="60"/>
        <v>25</v>
      </c>
      <c r="I11" s="5">
        <f>(0*100)/8</f>
        <v>0</v>
      </c>
      <c r="J11" s="5">
        <f t="shared" si="44"/>
        <v>12.5</v>
      </c>
      <c r="K11" s="5">
        <f t="shared" ref="K11:K13" si="61">(1*100)/8</f>
        <v>12.5</v>
      </c>
      <c r="L11" s="5">
        <f>(2*100)/8</f>
        <v>25</v>
      </c>
      <c r="M11" s="5">
        <f>(3*100)/8</f>
        <v>37.5</v>
      </c>
      <c r="N11" s="5">
        <f t="shared" ref="N11:P11" si="62">(2*100)/8</f>
        <v>25</v>
      </c>
      <c r="O11" s="5">
        <f t="shared" si="62"/>
        <v>25</v>
      </c>
      <c r="P11" s="5">
        <f t="shared" si="62"/>
        <v>25</v>
      </c>
      <c r="Q11" s="5">
        <f t="shared" si="54"/>
        <v>0</v>
      </c>
      <c r="R11" s="5">
        <f t="shared" ref="R11:R13" si="63">(3*100)/8</f>
        <v>37.5</v>
      </c>
      <c r="S11" s="5">
        <f>(4*100)/8</f>
        <v>50</v>
      </c>
      <c r="T11" s="5">
        <f t="shared" ref="T11:T12" si="64">(5*100)/8</f>
        <v>62.5</v>
      </c>
      <c r="U11" s="5">
        <f>(2*100)/8</f>
        <v>25</v>
      </c>
      <c r="V11" s="5">
        <f>(1*100)/8</f>
        <v>12.5</v>
      </c>
      <c r="W11" s="5">
        <f t="shared" si="56"/>
        <v>37.5</v>
      </c>
      <c r="X11" s="5">
        <f t="shared" ref="X11:X12" si="65">(2*100)/8</f>
        <v>25</v>
      </c>
      <c r="Y11" s="5">
        <f t="shared" ref="Y11:Y12" si="66">(4*100)/8</f>
        <v>50</v>
      </c>
      <c r="Z11" s="5">
        <f t="shared" ref="Z11:Z12" si="67">(2*100)/8</f>
        <v>25</v>
      </c>
      <c r="AA11" s="5">
        <f t="shared" ref="AA11:AB11" si="68">(1*100)/8</f>
        <v>12.5</v>
      </c>
      <c r="AB11" s="5">
        <f t="shared" si="68"/>
        <v>12.5</v>
      </c>
      <c r="AC11" s="5">
        <f>(0*100)/8</f>
        <v>0</v>
      </c>
      <c r="AD11" s="5">
        <f>(1*100)/8</f>
        <v>12.5</v>
      </c>
      <c r="AE11" s="5">
        <f>(4*100)/8</f>
        <v>50</v>
      </c>
      <c r="AF11" s="5">
        <f t="shared" si="57"/>
        <v>25</v>
      </c>
    </row>
    <row r="12" spans="1:35">
      <c r="A12" s="1" t="s">
        <v>11</v>
      </c>
      <c r="B12" s="5">
        <f t="shared" si="58"/>
        <v>12.5</v>
      </c>
      <c r="C12" s="5">
        <f t="shared" ref="C12:C13" si="69">(1*100)/8</f>
        <v>12.5</v>
      </c>
      <c r="D12" s="5">
        <f t="shared" si="51"/>
        <v>25</v>
      </c>
      <c r="E12" s="5">
        <f t="shared" ref="E12:E16" si="70">(0*100)/8</f>
        <v>0</v>
      </c>
      <c r="F12" s="5">
        <f t="shared" ref="F12:F13" si="71">(2*100)/8</f>
        <v>25</v>
      </c>
      <c r="G12" s="5">
        <f t="shared" ref="G12:G13" si="72">(1*100)/8</f>
        <v>12.5</v>
      </c>
      <c r="H12" s="5">
        <f>(2*100)/8</f>
        <v>25</v>
      </c>
      <c r="I12" s="5">
        <f>(1*100)/8</f>
        <v>12.5</v>
      </c>
      <c r="J12" s="5">
        <f>(0*100)/8</f>
        <v>0</v>
      </c>
      <c r="K12" s="5">
        <f t="shared" si="61"/>
        <v>12.5</v>
      </c>
      <c r="L12" s="5">
        <f t="shared" ref="L12:L13" si="73">(4*100)/8</f>
        <v>50</v>
      </c>
      <c r="M12" s="5">
        <f>(2*100)/8</f>
        <v>25</v>
      </c>
      <c r="N12" s="5">
        <f>(3*100)/8</f>
        <v>37.5</v>
      </c>
      <c r="O12" s="5">
        <f>(4*100)/8</f>
        <v>50</v>
      </c>
      <c r="P12" s="5">
        <f>(1*100)/8</f>
        <v>12.5</v>
      </c>
      <c r="Q12" s="5">
        <f t="shared" si="54"/>
        <v>0</v>
      </c>
      <c r="R12" s="5">
        <f t="shared" si="63"/>
        <v>37.5</v>
      </c>
      <c r="S12" s="5">
        <f>(2*100)/8</f>
        <v>25</v>
      </c>
      <c r="T12" s="5">
        <f t="shared" si="64"/>
        <v>62.5</v>
      </c>
      <c r="U12" s="5">
        <f t="shared" ref="U12:V12" si="74">(1*100)/8</f>
        <v>12.5</v>
      </c>
      <c r="V12" s="5">
        <f t="shared" si="74"/>
        <v>12.5</v>
      </c>
      <c r="W12" s="5">
        <f>(4*100)/8</f>
        <v>50</v>
      </c>
      <c r="X12" s="5">
        <f t="shared" si="65"/>
        <v>25</v>
      </c>
      <c r="Y12" s="5">
        <f t="shared" si="66"/>
        <v>50</v>
      </c>
      <c r="Z12" s="5">
        <f t="shared" si="67"/>
        <v>25</v>
      </c>
      <c r="AA12" s="5">
        <f t="shared" ref="AA12:AA15" si="75">(2*100)/8</f>
        <v>25</v>
      </c>
      <c r="AB12" s="5">
        <f t="shared" ref="AB12:AD12" si="76">(1*100)/8</f>
        <v>12.5</v>
      </c>
      <c r="AC12" s="5">
        <f t="shared" si="76"/>
        <v>12.5</v>
      </c>
      <c r="AD12" s="5">
        <f t="shared" si="76"/>
        <v>12.5</v>
      </c>
      <c r="AE12" s="5">
        <f t="shared" ref="AE12:AF12" si="77">(3*100)/8</f>
        <v>37.5</v>
      </c>
      <c r="AF12" s="5">
        <f t="shared" si="77"/>
        <v>37.5</v>
      </c>
    </row>
    <row r="13" spans="1:35">
      <c r="A13" s="1" t="s">
        <v>12</v>
      </c>
      <c r="B13" s="5">
        <f t="shared" ref="B13:B18" si="78">(0*100)/8</f>
        <v>0</v>
      </c>
      <c r="C13" s="5">
        <f t="shared" si="69"/>
        <v>12.5</v>
      </c>
      <c r="D13" s="5">
        <f t="shared" si="51"/>
        <v>25</v>
      </c>
      <c r="E13" s="5">
        <f t="shared" si="70"/>
        <v>0</v>
      </c>
      <c r="F13" s="5">
        <f t="shared" si="71"/>
        <v>25</v>
      </c>
      <c r="G13" s="5">
        <f t="shared" si="72"/>
        <v>12.5</v>
      </c>
      <c r="H13" s="5">
        <f t="shared" ref="H13:I13" si="79">(1*100)/8</f>
        <v>12.5</v>
      </c>
      <c r="I13" s="5">
        <f t="shared" si="79"/>
        <v>12.5</v>
      </c>
      <c r="J13" s="5">
        <f>(2*100)/8</f>
        <v>25</v>
      </c>
      <c r="K13" s="5">
        <f t="shared" si="61"/>
        <v>12.5</v>
      </c>
      <c r="L13" s="5">
        <f t="shared" si="73"/>
        <v>50</v>
      </c>
      <c r="M13" s="5">
        <f>(1*100)/8</f>
        <v>12.5</v>
      </c>
      <c r="N13" s="5">
        <f t="shared" ref="N13:O13" si="80">(4*100)/8</f>
        <v>50</v>
      </c>
      <c r="O13" s="5">
        <f t="shared" si="80"/>
        <v>50</v>
      </c>
      <c r="P13" s="5">
        <f>(2*100)/8</f>
        <v>25</v>
      </c>
      <c r="Q13" s="5">
        <f t="shared" si="54"/>
        <v>0</v>
      </c>
      <c r="R13" s="5">
        <f t="shared" si="63"/>
        <v>37.5</v>
      </c>
      <c r="S13" s="5">
        <f>(1*100)/8</f>
        <v>12.5</v>
      </c>
      <c r="T13" s="5">
        <f>(3*100)/8</f>
        <v>37.5</v>
      </c>
      <c r="U13" s="5">
        <f>(1*100)/8</f>
        <v>12.5</v>
      </c>
      <c r="V13" s="5">
        <f t="shared" ref="V13:V16" si="81">(0*100)/8</f>
        <v>0</v>
      </c>
      <c r="W13" s="5">
        <f t="shared" ref="W13:W14" si="82">(3*100)/8</f>
        <v>37.5</v>
      </c>
      <c r="X13" s="5">
        <f t="shared" ref="X13:X15" si="83">(1*100)/8</f>
        <v>12.5</v>
      </c>
      <c r="Y13" s="5">
        <f>(2*100)/8</f>
        <v>25</v>
      </c>
      <c r="Z13" s="5">
        <f t="shared" ref="Z13:Z14" si="84">(3*100)/8</f>
        <v>37.5</v>
      </c>
      <c r="AA13" s="5">
        <f t="shared" si="75"/>
        <v>25</v>
      </c>
      <c r="AB13" s="5">
        <f t="shared" ref="AB13:AD13" si="85">(1*100)/8</f>
        <v>12.5</v>
      </c>
      <c r="AC13" s="5">
        <f t="shared" si="85"/>
        <v>12.5</v>
      </c>
      <c r="AD13" s="5">
        <f t="shared" si="85"/>
        <v>12.5</v>
      </c>
      <c r="AE13" s="5">
        <f>(4*100)/8</f>
        <v>50</v>
      </c>
      <c r="AF13" s="5">
        <f t="shared" ref="AF13:AF14" si="86">(3*100)/8</f>
        <v>37.5</v>
      </c>
    </row>
    <row r="14" spans="1:35">
      <c r="A14" s="1" t="s">
        <v>13</v>
      </c>
      <c r="B14" s="5">
        <f t="shared" si="78"/>
        <v>0</v>
      </c>
      <c r="C14" s="5">
        <f t="shared" ref="C14:C18" si="87">(0*100)/8</f>
        <v>0</v>
      </c>
      <c r="D14" s="5">
        <f t="shared" si="51"/>
        <v>25</v>
      </c>
      <c r="E14" s="5">
        <f t="shared" si="70"/>
        <v>0</v>
      </c>
      <c r="F14" s="5">
        <f t="shared" ref="F14:F16" si="88">(0*100)/8</f>
        <v>0</v>
      </c>
      <c r="G14" s="5">
        <f t="shared" ref="G14:G15" si="89">(2*100)/8</f>
        <v>25</v>
      </c>
      <c r="H14" s="5">
        <f t="shared" ref="H14:K14" si="90">(0*100)/8</f>
        <v>0</v>
      </c>
      <c r="I14" s="5">
        <f t="shared" si="90"/>
        <v>0</v>
      </c>
      <c r="J14" s="5">
        <f t="shared" si="90"/>
        <v>0</v>
      </c>
      <c r="K14" s="5">
        <f t="shared" si="90"/>
        <v>0</v>
      </c>
      <c r="L14" s="5">
        <f t="shared" ref="L14:M14" si="91">(1*100)/8</f>
        <v>12.5</v>
      </c>
      <c r="M14" s="5">
        <f t="shared" si="91"/>
        <v>12.5</v>
      </c>
      <c r="N14" s="5">
        <f>(4*100)/8</f>
        <v>50</v>
      </c>
      <c r="O14" s="5">
        <f>(2*100)/8</f>
        <v>25</v>
      </c>
      <c r="P14" s="5">
        <f>(3*100)/8</f>
        <v>37.5</v>
      </c>
      <c r="Q14" s="5">
        <f t="shared" ref="Q14:U14" si="92">(1*100)/8</f>
        <v>12.5</v>
      </c>
      <c r="R14" s="5">
        <f t="shared" si="92"/>
        <v>12.5</v>
      </c>
      <c r="S14" s="5">
        <f t="shared" si="92"/>
        <v>12.5</v>
      </c>
      <c r="T14" s="5">
        <f t="shared" si="92"/>
        <v>12.5</v>
      </c>
      <c r="U14" s="5">
        <f t="shared" si="92"/>
        <v>12.5</v>
      </c>
      <c r="V14" s="5">
        <f t="shared" si="81"/>
        <v>0</v>
      </c>
      <c r="W14" s="5">
        <f t="shared" si="82"/>
        <v>37.5</v>
      </c>
      <c r="X14" s="5">
        <f t="shared" si="83"/>
        <v>12.5</v>
      </c>
      <c r="Y14" s="5">
        <f>(1*100)/8</f>
        <v>12.5</v>
      </c>
      <c r="Z14" s="5">
        <f t="shared" si="84"/>
        <v>37.5</v>
      </c>
      <c r="AA14" s="5">
        <f t="shared" si="75"/>
        <v>25</v>
      </c>
      <c r="AB14" s="5">
        <f t="shared" ref="AB14:AB15" si="93">(1*100)/8</f>
        <v>12.5</v>
      </c>
      <c r="AC14" s="5">
        <f t="shared" ref="AC14:AC15" si="94">(0*100)/8</f>
        <v>0</v>
      </c>
      <c r="AD14" s="5">
        <f t="shared" ref="AD14:AD15" si="95">(1*100)/8</f>
        <v>12.5</v>
      </c>
      <c r="AE14" s="5">
        <f t="shared" ref="AE14:AE15" si="96">(2*100)/8</f>
        <v>25</v>
      </c>
      <c r="AF14" s="5">
        <f t="shared" si="86"/>
        <v>37.5</v>
      </c>
    </row>
    <row r="15" spans="1:35">
      <c r="A15" s="1" t="s">
        <v>14</v>
      </c>
      <c r="B15" s="5">
        <f t="shared" si="78"/>
        <v>0</v>
      </c>
      <c r="C15" s="5">
        <f t="shared" si="87"/>
        <v>0</v>
      </c>
      <c r="D15" s="5">
        <f t="shared" ref="D15:D16" si="97">(1*100)/8</f>
        <v>12.5</v>
      </c>
      <c r="E15" s="5">
        <f t="shared" si="70"/>
        <v>0</v>
      </c>
      <c r="F15" s="5">
        <f t="shared" si="88"/>
        <v>0</v>
      </c>
      <c r="G15" s="5">
        <f t="shared" si="89"/>
        <v>25</v>
      </c>
      <c r="H15" s="5">
        <f t="shared" ref="H15:L15" si="98">(0*100)/8</f>
        <v>0</v>
      </c>
      <c r="I15" s="5">
        <f t="shared" si="98"/>
        <v>0</v>
      </c>
      <c r="J15" s="5">
        <f t="shared" si="98"/>
        <v>0</v>
      </c>
      <c r="K15" s="5">
        <f t="shared" si="98"/>
        <v>0</v>
      </c>
      <c r="L15" s="5">
        <f t="shared" si="98"/>
        <v>0</v>
      </c>
      <c r="M15" s="5">
        <f>(1*100)/8</f>
        <v>12.5</v>
      </c>
      <c r="N15" s="5">
        <f t="shared" ref="N15:N16" si="99">(3*100)/8</f>
        <v>37.5</v>
      </c>
      <c r="O15" s="5">
        <f>(4*100)/8</f>
        <v>50</v>
      </c>
      <c r="P15" s="5">
        <f>(1*100)/8</f>
        <v>12.5</v>
      </c>
      <c r="Q15" s="5">
        <f>(0*100)/8</f>
        <v>0</v>
      </c>
      <c r="R15" s="5">
        <f>(1*100)/8</f>
        <v>12.5</v>
      </c>
      <c r="S15" s="5">
        <f>(0*100)/8</f>
        <v>0</v>
      </c>
      <c r="T15" s="5">
        <f t="shared" ref="T15:T16" si="100">(1*100)/8</f>
        <v>12.5</v>
      </c>
      <c r="U15" s="5">
        <f>(2*100)/8</f>
        <v>25</v>
      </c>
      <c r="V15" s="5">
        <f t="shared" si="81"/>
        <v>0</v>
      </c>
      <c r="W15" s="5">
        <f>(2*100)/8</f>
        <v>25</v>
      </c>
      <c r="X15" s="5">
        <f t="shared" si="83"/>
        <v>12.5</v>
      </c>
      <c r="Y15" s="5">
        <f>(0*100)/8</f>
        <v>0</v>
      </c>
      <c r="Z15" s="5">
        <f>(5*100)/8</f>
        <v>62.5</v>
      </c>
      <c r="AA15" s="5">
        <f t="shared" si="75"/>
        <v>25</v>
      </c>
      <c r="AB15" s="5">
        <f t="shared" si="93"/>
        <v>12.5</v>
      </c>
      <c r="AC15" s="5">
        <f t="shared" si="94"/>
        <v>0</v>
      </c>
      <c r="AD15" s="5">
        <f t="shared" si="95"/>
        <v>12.5</v>
      </c>
      <c r="AE15" s="5">
        <f t="shared" si="96"/>
        <v>25</v>
      </c>
      <c r="AF15" s="5">
        <f>(2*100)/8</f>
        <v>25</v>
      </c>
    </row>
    <row r="16" spans="1:35">
      <c r="A16" s="1" t="s">
        <v>15</v>
      </c>
      <c r="B16" s="5">
        <f t="shared" si="78"/>
        <v>0</v>
      </c>
      <c r="C16" s="5">
        <f t="shared" si="87"/>
        <v>0</v>
      </c>
      <c r="D16" s="5">
        <f t="shared" si="97"/>
        <v>12.5</v>
      </c>
      <c r="E16" s="5">
        <f t="shared" si="70"/>
        <v>0</v>
      </c>
      <c r="F16" s="5">
        <f t="shared" si="88"/>
        <v>0</v>
      </c>
      <c r="G16" s="5">
        <f>(1*100)/8</f>
        <v>12.5</v>
      </c>
      <c r="H16" s="5">
        <f t="shared" ref="H16:M16" si="101">(0*100)/8</f>
        <v>0</v>
      </c>
      <c r="I16" s="5">
        <f t="shared" si="101"/>
        <v>0</v>
      </c>
      <c r="J16" s="5">
        <f t="shared" si="101"/>
        <v>0</v>
      </c>
      <c r="K16" s="5">
        <f t="shared" si="101"/>
        <v>0</v>
      </c>
      <c r="L16" s="5">
        <f t="shared" si="101"/>
        <v>0</v>
      </c>
      <c r="M16" s="5">
        <f t="shared" si="101"/>
        <v>0</v>
      </c>
      <c r="N16" s="5">
        <f t="shared" si="99"/>
        <v>37.5</v>
      </c>
      <c r="O16" s="5">
        <f>(2*100)/8</f>
        <v>25</v>
      </c>
      <c r="P16" s="5">
        <f t="shared" ref="P16:S16" si="102">(0*100)/8</f>
        <v>0</v>
      </c>
      <c r="Q16" s="5">
        <f t="shared" si="102"/>
        <v>0</v>
      </c>
      <c r="R16" s="5">
        <f t="shared" si="102"/>
        <v>0</v>
      </c>
      <c r="S16" s="5">
        <f t="shared" si="102"/>
        <v>0</v>
      </c>
      <c r="T16" s="5">
        <f t="shared" si="100"/>
        <v>12.5</v>
      </c>
      <c r="U16" s="5">
        <f>(1*100)/8</f>
        <v>12.5</v>
      </c>
      <c r="V16" s="5">
        <f t="shared" si="81"/>
        <v>0</v>
      </c>
      <c r="W16" s="5">
        <f t="shared" ref="W16:Z16" si="103">(0*100)/8</f>
        <v>0</v>
      </c>
      <c r="X16" s="5">
        <f t="shared" si="103"/>
        <v>0</v>
      </c>
      <c r="Y16" s="5">
        <f t="shared" si="103"/>
        <v>0</v>
      </c>
      <c r="Z16" s="5">
        <f t="shared" si="103"/>
        <v>0</v>
      </c>
      <c r="AA16" s="5">
        <f>(1*100)/8</f>
        <v>12.5</v>
      </c>
      <c r="AB16" s="5">
        <f t="shared" ref="AB16:AD16" si="104">(0*100)/8</f>
        <v>0</v>
      </c>
      <c r="AC16" s="5">
        <f t="shared" si="104"/>
        <v>0</v>
      </c>
      <c r="AD16" s="5">
        <f t="shared" si="104"/>
        <v>0</v>
      </c>
      <c r="AE16" s="5">
        <f>(1*100)/8</f>
        <v>12.5</v>
      </c>
      <c r="AF16" s="5">
        <f>(3*100)/8</f>
        <v>37.5</v>
      </c>
    </row>
    <row r="17" spans="1:32">
      <c r="A17" s="1" t="s">
        <v>16</v>
      </c>
      <c r="B17" s="5">
        <f t="shared" si="78"/>
        <v>0</v>
      </c>
      <c r="C17" s="5">
        <f t="shared" si="87"/>
        <v>0</v>
      </c>
      <c r="D17" s="5">
        <f t="shared" ref="D17:AF17" si="105">(0*100)/8</f>
        <v>0</v>
      </c>
      <c r="E17" s="5">
        <f t="shared" si="105"/>
        <v>0</v>
      </c>
      <c r="F17" s="5">
        <f t="shared" si="105"/>
        <v>0</v>
      </c>
      <c r="G17" s="5">
        <f t="shared" si="105"/>
        <v>0</v>
      </c>
      <c r="H17" s="5">
        <f t="shared" si="105"/>
        <v>0</v>
      </c>
      <c r="I17" s="5">
        <f t="shared" si="105"/>
        <v>0</v>
      </c>
      <c r="J17" s="5">
        <f t="shared" si="105"/>
        <v>0</v>
      </c>
      <c r="K17" s="5">
        <f t="shared" si="105"/>
        <v>0</v>
      </c>
      <c r="L17" s="5">
        <f t="shared" si="105"/>
        <v>0</v>
      </c>
      <c r="M17" s="5">
        <f t="shared" si="105"/>
        <v>0</v>
      </c>
      <c r="N17" s="5">
        <f t="shared" si="105"/>
        <v>0</v>
      </c>
      <c r="O17" s="5">
        <f t="shared" si="105"/>
        <v>0</v>
      </c>
      <c r="P17" s="5">
        <f t="shared" si="105"/>
        <v>0</v>
      </c>
      <c r="Q17" s="5">
        <f t="shared" si="105"/>
        <v>0</v>
      </c>
      <c r="R17" s="5">
        <f t="shared" si="105"/>
        <v>0</v>
      </c>
      <c r="S17" s="5">
        <f t="shared" si="105"/>
        <v>0</v>
      </c>
      <c r="T17" s="5">
        <f t="shared" si="105"/>
        <v>0</v>
      </c>
      <c r="U17" s="5">
        <f t="shared" si="105"/>
        <v>0</v>
      </c>
      <c r="V17" s="5">
        <f t="shared" si="105"/>
        <v>0</v>
      </c>
      <c r="W17" s="5">
        <f t="shared" si="105"/>
        <v>0</v>
      </c>
      <c r="X17" s="5">
        <f t="shared" si="105"/>
        <v>0</v>
      </c>
      <c r="Y17" s="5">
        <f t="shared" si="105"/>
        <v>0</v>
      </c>
      <c r="Z17" s="5">
        <f t="shared" si="105"/>
        <v>0</v>
      </c>
      <c r="AA17" s="5">
        <f t="shared" si="105"/>
        <v>0</v>
      </c>
      <c r="AB17" s="5">
        <f t="shared" si="105"/>
        <v>0</v>
      </c>
      <c r="AC17" s="5">
        <f t="shared" si="105"/>
        <v>0</v>
      </c>
      <c r="AD17" s="5">
        <f t="shared" si="105"/>
        <v>0</v>
      </c>
      <c r="AE17" s="5">
        <f t="shared" si="105"/>
        <v>0</v>
      </c>
      <c r="AF17" s="5">
        <f t="shared" si="105"/>
        <v>0</v>
      </c>
    </row>
    <row r="18" spans="1:32">
      <c r="A18" s="1" t="s">
        <v>17</v>
      </c>
      <c r="B18" s="5">
        <f t="shared" si="78"/>
        <v>0</v>
      </c>
      <c r="C18" s="5">
        <f t="shared" si="87"/>
        <v>0</v>
      </c>
      <c r="D18" s="5">
        <f t="shared" ref="D18:AF18" si="106">(0*100)/8</f>
        <v>0</v>
      </c>
      <c r="E18" s="5">
        <f t="shared" si="106"/>
        <v>0</v>
      </c>
      <c r="F18" s="5">
        <f t="shared" si="106"/>
        <v>0</v>
      </c>
      <c r="G18" s="5">
        <f t="shared" si="106"/>
        <v>0</v>
      </c>
      <c r="H18" s="5">
        <f t="shared" si="106"/>
        <v>0</v>
      </c>
      <c r="I18" s="5">
        <f t="shared" si="106"/>
        <v>0</v>
      </c>
      <c r="J18" s="5">
        <f t="shared" si="106"/>
        <v>0</v>
      </c>
      <c r="K18" s="5">
        <f t="shared" si="106"/>
        <v>0</v>
      </c>
      <c r="L18" s="5">
        <f t="shared" si="106"/>
        <v>0</v>
      </c>
      <c r="M18" s="5">
        <f t="shared" si="106"/>
        <v>0</v>
      </c>
      <c r="N18" s="5">
        <f t="shared" si="106"/>
        <v>0</v>
      </c>
      <c r="O18" s="5">
        <f t="shared" si="106"/>
        <v>0</v>
      </c>
      <c r="P18" s="5">
        <f t="shared" si="106"/>
        <v>0</v>
      </c>
      <c r="Q18" s="5">
        <f t="shared" si="106"/>
        <v>0</v>
      </c>
      <c r="R18" s="5">
        <f t="shared" si="106"/>
        <v>0</v>
      </c>
      <c r="S18" s="5">
        <f t="shared" si="106"/>
        <v>0</v>
      </c>
      <c r="T18" s="5">
        <f t="shared" si="106"/>
        <v>0</v>
      </c>
      <c r="U18" s="5">
        <f t="shared" si="106"/>
        <v>0</v>
      </c>
      <c r="V18" s="5">
        <f t="shared" si="106"/>
        <v>0</v>
      </c>
      <c r="W18" s="5">
        <f t="shared" si="106"/>
        <v>0</v>
      </c>
      <c r="X18" s="5">
        <f t="shared" si="106"/>
        <v>0</v>
      </c>
      <c r="Y18" s="5">
        <f t="shared" si="106"/>
        <v>0</v>
      </c>
      <c r="Z18" s="5">
        <f t="shared" si="106"/>
        <v>0</v>
      </c>
      <c r="AA18" s="5">
        <f t="shared" si="106"/>
        <v>0</v>
      </c>
      <c r="AB18" s="5">
        <f t="shared" si="106"/>
        <v>0</v>
      </c>
      <c r="AC18" s="5">
        <f t="shared" si="106"/>
        <v>0</v>
      </c>
      <c r="AD18" s="5">
        <f t="shared" si="106"/>
        <v>0</v>
      </c>
      <c r="AE18" s="5">
        <f t="shared" si="106"/>
        <v>0</v>
      </c>
      <c r="AF18" s="5">
        <f t="shared" si="106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7">(0*100)/2</f>
        <v>0</v>
      </c>
      <c r="C20" s="5">
        <f t="shared" si="107"/>
        <v>0</v>
      </c>
      <c r="D20" s="5">
        <f t="shared" si="107"/>
        <v>0</v>
      </c>
      <c r="E20" s="5">
        <f t="shared" si="107"/>
        <v>0</v>
      </c>
      <c r="F20" s="5">
        <f t="shared" si="107"/>
        <v>0</v>
      </c>
      <c r="G20" s="5">
        <f t="shared" si="107"/>
        <v>0</v>
      </c>
      <c r="H20" s="5">
        <f t="shared" si="107"/>
        <v>0</v>
      </c>
      <c r="I20" s="5">
        <f t="shared" si="107"/>
        <v>0</v>
      </c>
      <c r="J20" s="5">
        <f t="shared" si="107"/>
        <v>0</v>
      </c>
      <c r="K20" s="5">
        <f t="shared" si="107"/>
        <v>0</v>
      </c>
      <c r="L20" s="5">
        <f t="shared" si="107"/>
        <v>0</v>
      </c>
      <c r="M20" s="5">
        <f t="shared" si="107"/>
        <v>0</v>
      </c>
      <c r="N20" s="5">
        <f t="shared" si="107"/>
        <v>0</v>
      </c>
      <c r="O20" s="5">
        <f t="shared" si="107"/>
        <v>0</v>
      </c>
      <c r="P20" s="5">
        <f t="shared" si="107"/>
        <v>0</v>
      </c>
      <c r="Q20" s="5">
        <f t="shared" si="107"/>
        <v>0</v>
      </c>
      <c r="R20" s="5">
        <f t="shared" si="107"/>
        <v>0</v>
      </c>
      <c r="S20" s="5">
        <f t="shared" si="107"/>
        <v>0</v>
      </c>
      <c r="T20" s="5">
        <f t="shared" si="107"/>
        <v>0</v>
      </c>
      <c r="U20" s="5">
        <f t="shared" si="107"/>
        <v>0</v>
      </c>
      <c r="V20" s="5">
        <f t="shared" si="107"/>
        <v>0</v>
      </c>
      <c r="W20" s="5">
        <f t="shared" si="107"/>
        <v>0</v>
      </c>
      <c r="X20" s="5">
        <f t="shared" si="107"/>
        <v>0</v>
      </c>
      <c r="Y20" s="5">
        <f t="shared" si="107"/>
        <v>0</v>
      </c>
      <c r="Z20" s="5">
        <f t="shared" si="107"/>
        <v>0</v>
      </c>
      <c r="AA20" s="5">
        <f t="shared" si="107"/>
        <v>0</v>
      </c>
      <c r="AB20" s="5">
        <f t="shared" si="107"/>
        <v>0</v>
      </c>
      <c r="AC20" s="5">
        <f t="shared" si="107"/>
        <v>0</v>
      </c>
      <c r="AD20" s="5">
        <f t="shared" si="107"/>
        <v>0</v>
      </c>
      <c r="AE20" s="5">
        <f t="shared" si="107"/>
        <v>0</v>
      </c>
      <c r="AF20" s="5">
        <f t="shared" si="107"/>
        <v>0</v>
      </c>
    </row>
    <row r="21" spans="1:32">
      <c r="A21" s="1" t="s">
        <v>3</v>
      </c>
      <c r="B21" s="5">
        <f t="shared" ref="B21:AF21" si="108">(0*100)/2</f>
        <v>0</v>
      </c>
      <c r="C21" s="5">
        <f t="shared" si="108"/>
        <v>0</v>
      </c>
      <c r="D21" s="5">
        <f t="shared" si="108"/>
        <v>0</v>
      </c>
      <c r="E21" s="5">
        <f t="shared" si="108"/>
        <v>0</v>
      </c>
      <c r="F21" s="5">
        <f t="shared" si="108"/>
        <v>0</v>
      </c>
      <c r="G21" s="5">
        <f t="shared" si="108"/>
        <v>0</v>
      </c>
      <c r="H21" s="5">
        <f t="shared" si="108"/>
        <v>0</v>
      </c>
      <c r="I21" s="5">
        <f t="shared" si="108"/>
        <v>0</v>
      </c>
      <c r="J21" s="5">
        <f t="shared" si="108"/>
        <v>0</v>
      </c>
      <c r="K21" s="5">
        <f t="shared" si="108"/>
        <v>0</v>
      </c>
      <c r="L21" s="5">
        <f t="shared" si="108"/>
        <v>0</v>
      </c>
      <c r="M21" s="5">
        <f t="shared" si="108"/>
        <v>0</v>
      </c>
      <c r="N21" s="5">
        <f t="shared" si="108"/>
        <v>0</v>
      </c>
      <c r="O21" s="5">
        <f t="shared" si="108"/>
        <v>0</v>
      </c>
      <c r="P21" s="5">
        <f t="shared" si="108"/>
        <v>0</v>
      </c>
      <c r="Q21" s="5">
        <f t="shared" si="108"/>
        <v>0</v>
      </c>
      <c r="R21" s="5">
        <f t="shared" si="108"/>
        <v>0</v>
      </c>
      <c r="S21" s="5">
        <f t="shared" si="108"/>
        <v>0</v>
      </c>
      <c r="T21" s="5">
        <f t="shared" si="108"/>
        <v>0</v>
      </c>
      <c r="U21" s="5">
        <f t="shared" si="108"/>
        <v>0</v>
      </c>
      <c r="V21" s="5">
        <f t="shared" si="108"/>
        <v>0</v>
      </c>
      <c r="W21" s="5">
        <f t="shared" si="108"/>
        <v>0</v>
      </c>
      <c r="X21" s="5">
        <f t="shared" si="108"/>
        <v>0</v>
      </c>
      <c r="Y21" s="5">
        <f t="shared" si="108"/>
        <v>0</v>
      </c>
      <c r="Z21" s="5">
        <f t="shared" si="108"/>
        <v>0</v>
      </c>
      <c r="AA21" s="5">
        <f t="shared" si="108"/>
        <v>0</v>
      </c>
      <c r="AB21" s="5">
        <f t="shared" si="108"/>
        <v>0</v>
      </c>
      <c r="AC21" s="5">
        <f t="shared" si="108"/>
        <v>0</v>
      </c>
      <c r="AD21" s="5">
        <f t="shared" si="108"/>
        <v>0</v>
      </c>
      <c r="AE21" s="5">
        <f t="shared" si="108"/>
        <v>0</v>
      </c>
      <c r="AF21" s="5">
        <f t="shared" si="108"/>
        <v>0</v>
      </c>
    </row>
    <row r="22" spans="1:32">
      <c r="A22" s="1" t="s">
        <v>4</v>
      </c>
      <c r="B22" s="5">
        <f t="shared" ref="B22:AF22" si="109">(0*100)/2</f>
        <v>0</v>
      </c>
      <c r="C22" s="5">
        <f t="shared" si="109"/>
        <v>0</v>
      </c>
      <c r="D22" s="5">
        <f t="shared" si="109"/>
        <v>0</v>
      </c>
      <c r="E22" s="5">
        <f t="shared" si="109"/>
        <v>0</v>
      </c>
      <c r="F22" s="5">
        <f t="shared" si="109"/>
        <v>0</v>
      </c>
      <c r="G22" s="5">
        <f t="shared" si="109"/>
        <v>0</v>
      </c>
      <c r="H22" s="5">
        <f t="shared" si="109"/>
        <v>0</v>
      </c>
      <c r="I22" s="5">
        <f t="shared" si="109"/>
        <v>0</v>
      </c>
      <c r="J22" s="5">
        <f t="shared" si="109"/>
        <v>0</v>
      </c>
      <c r="K22" s="5">
        <f t="shared" si="109"/>
        <v>0</v>
      </c>
      <c r="L22" s="5">
        <f t="shared" si="109"/>
        <v>0</v>
      </c>
      <c r="M22" s="5">
        <f t="shared" si="109"/>
        <v>0</v>
      </c>
      <c r="N22" s="5">
        <f t="shared" si="109"/>
        <v>0</v>
      </c>
      <c r="O22" s="5">
        <f t="shared" si="109"/>
        <v>0</v>
      </c>
      <c r="P22" s="5">
        <f t="shared" si="109"/>
        <v>0</v>
      </c>
      <c r="Q22" s="5">
        <f t="shared" si="109"/>
        <v>0</v>
      </c>
      <c r="R22" s="5">
        <f t="shared" si="109"/>
        <v>0</v>
      </c>
      <c r="S22" s="5">
        <f t="shared" si="109"/>
        <v>0</v>
      </c>
      <c r="T22" s="5">
        <f t="shared" si="109"/>
        <v>0</v>
      </c>
      <c r="U22" s="5">
        <f t="shared" si="109"/>
        <v>0</v>
      </c>
      <c r="V22" s="5">
        <f t="shared" si="109"/>
        <v>0</v>
      </c>
      <c r="W22" s="5">
        <f t="shared" si="109"/>
        <v>0</v>
      </c>
      <c r="X22" s="5">
        <f t="shared" si="109"/>
        <v>0</v>
      </c>
      <c r="Y22" s="5">
        <f t="shared" si="109"/>
        <v>0</v>
      </c>
      <c r="Z22" s="5">
        <f t="shared" si="109"/>
        <v>0</v>
      </c>
      <c r="AA22" s="5">
        <f t="shared" si="109"/>
        <v>0</v>
      </c>
      <c r="AB22" s="5">
        <f t="shared" si="109"/>
        <v>0</v>
      </c>
      <c r="AC22" s="5">
        <f t="shared" si="109"/>
        <v>0</v>
      </c>
      <c r="AD22" s="5">
        <f t="shared" si="109"/>
        <v>0</v>
      </c>
      <c r="AE22" s="5">
        <f t="shared" si="109"/>
        <v>0</v>
      </c>
      <c r="AF22" s="5">
        <f t="shared" si="109"/>
        <v>0</v>
      </c>
    </row>
    <row r="23" spans="1:32">
      <c r="A23" s="1" t="s">
        <v>5</v>
      </c>
      <c r="B23" s="5">
        <f t="shared" ref="B23:X23" si="110">(0*100)/2</f>
        <v>0</v>
      </c>
      <c r="C23" s="5">
        <f t="shared" si="110"/>
        <v>0</v>
      </c>
      <c r="D23" s="5">
        <f t="shared" si="110"/>
        <v>0</v>
      </c>
      <c r="E23" s="5">
        <f t="shared" si="110"/>
        <v>0</v>
      </c>
      <c r="F23" s="5">
        <f t="shared" si="110"/>
        <v>0</v>
      </c>
      <c r="G23" s="5">
        <f t="shared" si="110"/>
        <v>0</v>
      </c>
      <c r="H23" s="5">
        <f t="shared" si="110"/>
        <v>0</v>
      </c>
      <c r="I23" s="5">
        <f t="shared" si="110"/>
        <v>0</v>
      </c>
      <c r="J23" s="5">
        <f t="shared" si="110"/>
        <v>0</v>
      </c>
      <c r="K23" s="5">
        <f t="shared" si="110"/>
        <v>0</v>
      </c>
      <c r="L23" s="5">
        <f t="shared" si="110"/>
        <v>0</v>
      </c>
      <c r="M23" s="5">
        <f t="shared" si="110"/>
        <v>0</v>
      </c>
      <c r="N23" s="5">
        <f t="shared" si="110"/>
        <v>0</v>
      </c>
      <c r="O23" s="5">
        <f t="shared" si="110"/>
        <v>0</v>
      </c>
      <c r="P23" s="5">
        <f t="shared" si="110"/>
        <v>0</v>
      </c>
      <c r="Q23" s="5">
        <f t="shared" si="110"/>
        <v>0</v>
      </c>
      <c r="R23" s="5">
        <f t="shared" si="110"/>
        <v>0</v>
      </c>
      <c r="S23" s="5">
        <f t="shared" si="110"/>
        <v>0</v>
      </c>
      <c r="T23" s="5">
        <f t="shared" si="110"/>
        <v>0</v>
      </c>
      <c r="U23" s="5">
        <f t="shared" si="110"/>
        <v>0</v>
      </c>
      <c r="V23" s="5">
        <f t="shared" si="110"/>
        <v>0</v>
      </c>
      <c r="W23" s="5">
        <f t="shared" si="110"/>
        <v>0</v>
      </c>
      <c r="X23" s="5">
        <f t="shared" si="110"/>
        <v>0</v>
      </c>
      <c r="Y23" s="5">
        <f t="shared" ref="Y23:Y25" si="111">(1*100)/2</f>
        <v>50</v>
      </c>
      <c r="Z23" s="5">
        <f t="shared" ref="Z23:AF23" si="112">(0*100)/2</f>
        <v>0</v>
      </c>
      <c r="AA23" s="5">
        <f t="shared" si="112"/>
        <v>0</v>
      </c>
      <c r="AB23" s="5">
        <f t="shared" si="112"/>
        <v>0</v>
      </c>
      <c r="AC23" s="5">
        <f t="shared" si="112"/>
        <v>0</v>
      </c>
      <c r="AD23" s="5">
        <f t="shared" si="112"/>
        <v>0</v>
      </c>
      <c r="AE23" s="5">
        <f t="shared" si="112"/>
        <v>0</v>
      </c>
      <c r="AF23" s="5">
        <f t="shared" si="112"/>
        <v>0</v>
      </c>
    </row>
    <row r="24" spans="1:32">
      <c r="A24" s="1" t="s">
        <v>6</v>
      </c>
      <c r="B24" s="5">
        <f t="shared" ref="B24:S24" si="113">(0*100)/2</f>
        <v>0</v>
      </c>
      <c r="C24" s="5">
        <f t="shared" si="113"/>
        <v>0</v>
      </c>
      <c r="D24" s="5">
        <f t="shared" si="113"/>
        <v>0</v>
      </c>
      <c r="E24" s="5">
        <f t="shared" si="113"/>
        <v>0</v>
      </c>
      <c r="F24" s="5">
        <f t="shared" si="113"/>
        <v>0</v>
      </c>
      <c r="G24" s="5">
        <f t="shared" si="113"/>
        <v>0</v>
      </c>
      <c r="H24" s="5">
        <f t="shared" si="113"/>
        <v>0</v>
      </c>
      <c r="I24" s="5">
        <f t="shared" si="113"/>
        <v>0</v>
      </c>
      <c r="J24" s="5">
        <f t="shared" si="113"/>
        <v>0</v>
      </c>
      <c r="K24" s="5">
        <f t="shared" si="113"/>
        <v>0</v>
      </c>
      <c r="L24" s="5">
        <f t="shared" si="113"/>
        <v>0</v>
      </c>
      <c r="M24" s="5">
        <f t="shared" si="113"/>
        <v>0</v>
      </c>
      <c r="N24" s="5">
        <f t="shared" si="113"/>
        <v>0</v>
      </c>
      <c r="O24" s="5">
        <f t="shared" si="113"/>
        <v>0</v>
      </c>
      <c r="P24" s="5">
        <f t="shared" si="113"/>
        <v>0</v>
      </c>
      <c r="Q24" s="5">
        <f t="shared" si="113"/>
        <v>0</v>
      </c>
      <c r="R24" s="5">
        <f t="shared" si="113"/>
        <v>0</v>
      </c>
      <c r="S24" s="5">
        <f t="shared" si="113"/>
        <v>0</v>
      </c>
      <c r="T24" s="5">
        <f t="shared" ref="T24:T25" si="114">(1*100)/2</f>
        <v>50</v>
      </c>
      <c r="U24" s="5">
        <f t="shared" ref="U24:X24" si="115">(0*100)/2</f>
        <v>0</v>
      </c>
      <c r="V24" s="5">
        <f t="shared" si="115"/>
        <v>0</v>
      </c>
      <c r="W24" s="5">
        <f t="shared" si="115"/>
        <v>0</v>
      </c>
      <c r="X24" s="5">
        <f t="shared" si="115"/>
        <v>0</v>
      </c>
      <c r="Y24" s="5">
        <f t="shared" si="111"/>
        <v>50</v>
      </c>
      <c r="Z24" s="5">
        <f t="shared" ref="Z24:AF24" si="116">(0*100)/2</f>
        <v>0</v>
      </c>
      <c r="AA24" s="5">
        <f t="shared" si="116"/>
        <v>0</v>
      </c>
      <c r="AB24" s="5">
        <f t="shared" si="116"/>
        <v>0</v>
      </c>
      <c r="AC24" s="5">
        <f t="shared" si="116"/>
        <v>0</v>
      </c>
      <c r="AD24" s="5">
        <f t="shared" si="116"/>
        <v>0</v>
      </c>
      <c r="AE24" s="5">
        <f t="shared" si="116"/>
        <v>0</v>
      </c>
      <c r="AF24" s="5">
        <f t="shared" si="116"/>
        <v>0</v>
      </c>
    </row>
    <row r="25" spans="1:32">
      <c r="A25" s="1" t="s">
        <v>7</v>
      </c>
      <c r="B25" s="5">
        <f t="shared" ref="B25:S25" si="117">(0*100)/2</f>
        <v>0</v>
      </c>
      <c r="C25" s="5">
        <f t="shared" si="117"/>
        <v>0</v>
      </c>
      <c r="D25" s="5">
        <f t="shared" si="117"/>
        <v>0</v>
      </c>
      <c r="E25" s="5">
        <f t="shared" si="117"/>
        <v>0</v>
      </c>
      <c r="F25" s="5">
        <f t="shared" si="117"/>
        <v>0</v>
      </c>
      <c r="G25" s="5">
        <f t="shared" si="117"/>
        <v>0</v>
      </c>
      <c r="H25" s="5">
        <f t="shared" si="117"/>
        <v>0</v>
      </c>
      <c r="I25" s="5">
        <f t="shared" si="117"/>
        <v>0</v>
      </c>
      <c r="J25" s="5">
        <f t="shared" si="117"/>
        <v>0</v>
      </c>
      <c r="K25" s="5">
        <f t="shared" si="117"/>
        <v>0</v>
      </c>
      <c r="L25" s="5">
        <f t="shared" si="117"/>
        <v>0</v>
      </c>
      <c r="M25" s="5">
        <f t="shared" si="117"/>
        <v>0</v>
      </c>
      <c r="N25" s="5">
        <f t="shared" si="117"/>
        <v>0</v>
      </c>
      <c r="O25" s="5">
        <f t="shared" si="117"/>
        <v>0</v>
      </c>
      <c r="P25" s="5">
        <f t="shared" si="117"/>
        <v>0</v>
      </c>
      <c r="Q25" s="5">
        <f t="shared" si="117"/>
        <v>0</v>
      </c>
      <c r="R25" s="5">
        <f t="shared" si="117"/>
        <v>0</v>
      </c>
      <c r="S25" s="5">
        <f t="shared" si="117"/>
        <v>0</v>
      </c>
      <c r="T25" s="5">
        <f t="shared" si="114"/>
        <v>50</v>
      </c>
      <c r="U25" s="5">
        <f t="shared" ref="U25:X25" si="118">(0*100)/2</f>
        <v>0</v>
      </c>
      <c r="V25" s="5">
        <f t="shared" si="118"/>
        <v>0</v>
      </c>
      <c r="W25" s="5">
        <f t="shared" si="118"/>
        <v>0</v>
      </c>
      <c r="X25" s="5">
        <f t="shared" si="118"/>
        <v>0</v>
      </c>
      <c r="Y25" s="5">
        <f t="shared" si="111"/>
        <v>50</v>
      </c>
      <c r="Z25" s="5">
        <f t="shared" ref="Z25:AF25" si="119">(0*100)/2</f>
        <v>0</v>
      </c>
      <c r="AA25" s="5">
        <f t="shared" si="119"/>
        <v>0</v>
      </c>
      <c r="AB25" s="5">
        <f t="shared" si="119"/>
        <v>0</v>
      </c>
      <c r="AC25" s="5">
        <f t="shared" si="119"/>
        <v>0</v>
      </c>
      <c r="AD25" s="5">
        <f t="shared" si="119"/>
        <v>0</v>
      </c>
      <c r="AE25" s="5">
        <f t="shared" si="119"/>
        <v>0</v>
      </c>
      <c r="AF25" s="5">
        <f t="shared" si="119"/>
        <v>0</v>
      </c>
    </row>
    <row r="26" spans="1:32">
      <c r="A26" s="1" t="s">
        <v>8</v>
      </c>
      <c r="B26" s="5">
        <f t="shared" ref="B26:N26" si="120">(0*100)/2</f>
        <v>0</v>
      </c>
      <c r="C26" s="5">
        <f t="shared" si="120"/>
        <v>0</v>
      </c>
      <c r="D26" s="5">
        <f t="shared" si="120"/>
        <v>0</v>
      </c>
      <c r="E26" s="5">
        <f t="shared" si="120"/>
        <v>0</v>
      </c>
      <c r="F26" s="5">
        <f t="shared" si="120"/>
        <v>0</v>
      </c>
      <c r="G26" s="5">
        <f t="shared" si="120"/>
        <v>0</v>
      </c>
      <c r="H26" s="5">
        <f t="shared" si="120"/>
        <v>0</v>
      </c>
      <c r="I26" s="5">
        <f t="shared" si="120"/>
        <v>0</v>
      </c>
      <c r="J26" s="5">
        <f t="shared" si="120"/>
        <v>0</v>
      </c>
      <c r="K26" s="5">
        <f t="shared" si="120"/>
        <v>0</v>
      </c>
      <c r="L26" s="5">
        <f t="shared" si="120"/>
        <v>0</v>
      </c>
      <c r="M26" s="5">
        <f t="shared" si="120"/>
        <v>0</v>
      </c>
      <c r="N26" s="5">
        <f t="shared" si="120"/>
        <v>0</v>
      </c>
      <c r="O26" s="5">
        <f>(1*100)/2</f>
        <v>50</v>
      </c>
      <c r="P26" s="5">
        <f t="shared" ref="P26:Y26" si="121">(0*100)/2</f>
        <v>0</v>
      </c>
      <c r="Q26" s="5">
        <f t="shared" si="121"/>
        <v>0</v>
      </c>
      <c r="R26" s="5">
        <f t="shared" si="121"/>
        <v>0</v>
      </c>
      <c r="S26" s="5">
        <f t="shared" si="121"/>
        <v>0</v>
      </c>
      <c r="T26" s="5">
        <f t="shared" si="121"/>
        <v>0</v>
      </c>
      <c r="U26" s="5">
        <f t="shared" si="121"/>
        <v>0</v>
      </c>
      <c r="V26" s="5">
        <f t="shared" si="121"/>
        <v>0</v>
      </c>
      <c r="W26" s="5">
        <f t="shared" si="121"/>
        <v>0</v>
      </c>
      <c r="X26" s="5">
        <f t="shared" si="121"/>
        <v>0</v>
      </c>
      <c r="Y26" s="5">
        <f t="shared" si="121"/>
        <v>0</v>
      </c>
      <c r="Z26" s="5">
        <f t="shared" ref="Z26:Z27" si="122">(1*100)/2</f>
        <v>50</v>
      </c>
      <c r="AA26" s="5">
        <f t="shared" ref="AA26:AF26" si="123">(0*100)/2</f>
        <v>0</v>
      </c>
      <c r="AB26" s="5">
        <f t="shared" si="123"/>
        <v>0</v>
      </c>
      <c r="AC26" s="5">
        <f t="shared" si="123"/>
        <v>0</v>
      </c>
      <c r="AD26" s="5">
        <f t="shared" si="123"/>
        <v>0</v>
      </c>
      <c r="AE26" s="5">
        <f t="shared" si="123"/>
        <v>0</v>
      </c>
      <c r="AF26" s="5">
        <f t="shared" si="123"/>
        <v>0</v>
      </c>
    </row>
    <row r="27" spans="1:32">
      <c r="A27" s="1" t="s">
        <v>9</v>
      </c>
      <c r="B27" s="5">
        <f t="shared" ref="B27:Y27" si="124">(0*100)/2</f>
        <v>0</v>
      </c>
      <c r="C27" s="5">
        <f t="shared" si="124"/>
        <v>0</v>
      </c>
      <c r="D27" s="5">
        <f t="shared" si="124"/>
        <v>0</v>
      </c>
      <c r="E27" s="5">
        <f t="shared" si="124"/>
        <v>0</v>
      </c>
      <c r="F27" s="5">
        <f t="shared" si="124"/>
        <v>0</v>
      </c>
      <c r="G27" s="5">
        <f t="shared" si="124"/>
        <v>0</v>
      </c>
      <c r="H27" s="5">
        <f t="shared" si="124"/>
        <v>0</v>
      </c>
      <c r="I27" s="5">
        <f t="shared" si="124"/>
        <v>0</v>
      </c>
      <c r="J27" s="5">
        <f t="shared" si="124"/>
        <v>0</v>
      </c>
      <c r="K27" s="5">
        <f t="shared" si="124"/>
        <v>0</v>
      </c>
      <c r="L27" s="5">
        <f t="shared" si="124"/>
        <v>0</v>
      </c>
      <c r="M27" s="5">
        <f t="shared" si="124"/>
        <v>0</v>
      </c>
      <c r="N27" s="5">
        <f t="shared" si="124"/>
        <v>0</v>
      </c>
      <c r="O27" s="5">
        <f t="shared" si="124"/>
        <v>0</v>
      </c>
      <c r="P27" s="5">
        <f t="shared" si="124"/>
        <v>0</v>
      </c>
      <c r="Q27" s="5">
        <f t="shared" si="124"/>
        <v>0</v>
      </c>
      <c r="R27" s="5">
        <f t="shared" si="124"/>
        <v>0</v>
      </c>
      <c r="S27" s="5">
        <f t="shared" si="124"/>
        <v>0</v>
      </c>
      <c r="T27" s="5">
        <f t="shared" si="124"/>
        <v>0</v>
      </c>
      <c r="U27" s="5">
        <f t="shared" si="124"/>
        <v>0</v>
      </c>
      <c r="V27" s="5">
        <f t="shared" si="124"/>
        <v>0</v>
      </c>
      <c r="W27" s="5">
        <f t="shared" si="124"/>
        <v>0</v>
      </c>
      <c r="X27" s="5">
        <f t="shared" si="124"/>
        <v>0</v>
      </c>
      <c r="Y27" s="5">
        <f t="shared" si="124"/>
        <v>0</v>
      </c>
      <c r="Z27" s="5">
        <f t="shared" si="122"/>
        <v>50</v>
      </c>
      <c r="AA27" s="5">
        <f t="shared" ref="AA27:AC27" si="125">(0*100)/2</f>
        <v>0</v>
      </c>
      <c r="AB27" s="5">
        <f t="shared" si="125"/>
        <v>0</v>
      </c>
      <c r="AC27" s="5">
        <f t="shared" si="125"/>
        <v>0</v>
      </c>
      <c r="AD27" s="5">
        <f t="shared" ref="AD27:AD28" si="126">(1*100)/2</f>
        <v>50</v>
      </c>
      <c r="AE27" s="5">
        <f t="shared" ref="AE27:AF27" si="127">(0*100)/2</f>
        <v>0</v>
      </c>
      <c r="AF27" s="5">
        <f t="shared" si="127"/>
        <v>0</v>
      </c>
    </row>
    <row r="28" spans="1:32">
      <c r="A28" s="1" t="s">
        <v>10</v>
      </c>
      <c r="B28" s="5">
        <f t="shared" ref="B28:G28" si="128">(0*100)/2</f>
        <v>0</v>
      </c>
      <c r="C28" s="5">
        <f t="shared" si="128"/>
        <v>0</v>
      </c>
      <c r="D28" s="5">
        <f t="shared" si="128"/>
        <v>0</v>
      </c>
      <c r="E28" s="5">
        <f t="shared" si="128"/>
        <v>0</v>
      </c>
      <c r="F28" s="5">
        <f t="shared" si="128"/>
        <v>0</v>
      </c>
      <c r="G28" s="5">
        <f t="shared" si="128"/>
        <v>0</v>
      </c>
      <c r="H28" s="5">
        <f t="shared" ref="H28:H29" si="129">(1*100)/2</f>
        <v>50</v>
      </c>
      <c r="I28" s="5">
        <f t="shared" ref="I28:N28" si="130">(0*100)/2</f>
        <v>0</v>
      </c>
      <c r="J28" s="5">
        <f t="shared" si="130"/>
        <v>0</v>
      </c>
      <c r="K28" s="5">
        <f t="shared" si="130"/>
        <v>0</v>
      </c>
      <c r="L28" s="5">
        <f t="shared" si="130"/>
        <v>0</v>
      </c>
      <c r="M28" s="5">
        <f t="shared" si="130"/>
        <v>0</v>
      </c>
      <c r="N28" s="5">
        <f t="shared" si="130"/>
        <v>0</v>
      </c>
      <c r="O28" s="5">
        <f t="shared" ref="O28:O29" si="131">(1*100)/2</f>
        <v>50</v>
      </c>
      <c r="P28" s="5">
        <f t="shared" ref="P28:AC28" si="132">(0*100)/2</f>
        <v>0</v>
      </c>
      <c r="Q28" s="5">
        <f t="shared" si="132"/>
        <v>0</v>
      </c>
      <c r="R28" s="5">
        <f t="shared" si="132"/>
        <v>0</v>
      </c>
      <c r="S28" s="5">
        <f t="shared" si="132"/>
        <v>0</v>
      </c>
      <c r="T28" s="5">
        <f t="shared" si="132"/>
        <v>0</v>
      </c>
      <c r="U28" s="5">
        <f t="shared" si="132"/>
        <v>0</v>
      </c>
      <c r="V28" s="5">
        <f t="shared" si="132"/>
        <v>0</v>
      </c>
      <c r="W28" s="5">
        <f t="shared" si="132"/>
        <v>0</v>
      </c>
      <c r="X28" s="5">
        <f t="shared" si="132"/>
        <v>0</v>
      </c>
      <c r="Y28" s="5">
        <f t="shared" si="132"/>
        <v>0</v>
      </c>
      <c r="Z28" s="5">
        <f t="shared" si="132"/>
        <v>0</v>
      </c>
      <c r="AA28" s="5">
        <f t="shared" si="132"/>
        <v>0</v>
      </c>
      <c r="AB28" s="5">
        <f t="shared" si="132"/>
        <v>0</v>
      </c>
      <c r="AC28" s="5">
        <f t="shared" si="132"/>
        <v>0</v>
      </c>
      <c r="AD28" s="5">
        <f t="shared" si="126"/>
        <v>50</v>
      </c>
      <c r="AE28" s="5">
        <f t="shared" ref="AE28:AF28" si="133">(0*100)/2</f>
        <v>0</v>
      </c>
      <c r="AF28" s="5">
        <f t="shared" si="133"/>
        <v>0</v>
      </c>
    </row>
    <row r="29" spans="1:32">
      <c r="A29" s="1" t="s">
        <v>11</v>
      </c>
      <c r="B29" s="5">
        <f t="shared" ref="B29:G29" si="134">(0*100)/2</f>
        <v>0</v>
      </c>
      <c r="C29" s="5">
        <f t="shared" si="134"/>
        <v>0</v>
      </c>
      <c r="D29" s="5">
        <f t="shared" si="134"/>
        <v>0</v>
      </c>
      <c r="E29" s="5">
        <f t="shared" si="134"/>
        <v>0</v>
      </c>
      <c r="F29" s="5">
        <f t="shared" si="134"/>
        <v>0</v>
      </c>
      <c r="G29" s="5">
        <f t="shared" si="134"/>
        <v>0</v>
      </c>
      <c r="H29" s="5">
        <f t="shared" si="129"/>
        <v>50</v>
      </c>
      <c r="I29" s="5">
        <f t="shared" ref="I29:I31" si="135">(1*100)/2</f>
        <v>50</v>
      </c>
      <c r="J29" s="5">
        <f t="shared" ref="J29:N29" si="136">(0*100)/2</f>
        <v>0</v>
      </c>
      <c r="K29" s="5">
        <f t="shared" si="136"/>
        <v>0</v>
      </c>
      <c r="L29" s="5">
        <f t="shared" si="136"/>
        <v>0</v>
      </c>
      <c r="M29" s="5">
        <f t="shared" si="136"/>
        <v>0</v>
      </c>
      <c r="N29" s="5">
        <f t="shared" si="136"/>
        <v>0</v>
      </c>
      <c r="O29" s="5">
        <f t="shared" si="131"/>
        <v>50</v>
      </c>
      <c r="P29" s="5">
        <f t="shared" ref="P29:V29" si="137">(0*100)/2</f>
        <v>0</v>
      </c>
      <c r="Q29" s="5">
        <f t="shared" si="137"/>
        <v>0</v>
      </c>
      <c r="R29" s="5">
        <f t="shared" si="137"/>
        <v>0</v>
      </c>
      <c r="S29" s="5">
        <f t="shared" si="137"/>
        <v>0</v>
      </c>
      <c r="T29" s="5">
        <f t="shared" si="137"/>
        <v>0</v>
      </c>
      <c r="U29" s="5">
        <f t="shared" si="137"/>
        <v>0</v>
      </c>
      <c r="V29" s="5">
        <f t="shared" si="137"/>
        <v>0</v>
      </c>
      <c r="W29" s="5">
        <f t="shared" ref="W29:W30" si="138">(1*100)/2</f>
        <v>50</v>
      </c>
      <c r="X29" s="5">
        <f t="shared" ref="X29:AF29" si="139">(0*100)/2</f>
        <v>0</v>
      </c>
      <c r="Y29" s="5">
        <f t="shared" si="139"/>
        <v>0</v>
      </c>
      <c r="Z29" s="5">
        <f t="shared" si="139"/>
        <v>0</v>
      </c>
      <c r="AA29" s="5">
        <f t="shared" si="139"/>
        <v>0</v>
      </c>
      <c r="AB29" s="5">
        <f t="shared" si="139"/>
        <v>0</v>
      </c>
      <c r="AC29" s="5">
        <f t="shared" si="139"/>
        <v>0</v>
      </c>
      <c r="AD29" s="5">
        <f t="shared" si="139"/>
        <v>0</v>
      </c>
      <c r="AE29" s="5">
        <f t="shared" si="139"/>
        <v>0</v>
      </c>
      <c r="AF29" s="5">
        <f t="shared" si="139"/>
        <v>0</v>
      </c>
    </row>
    <row r="30" spans="1:32">
      <c r="A30" s="1" t="s">
        <v>12</v>
      </c>
      <c r="B30" s="5">
        <f t="shared" ref="B30:H30" si="140">(0*100)/2</f>
        <v>0</v>
      </c>
      <c r="C30" s="5">
        <f t="shared" si="140"/>
        <v>0</v>
      </c>
      <c r="D30" s="5">
        <f t="shared" si="140"/>
        <v>0</v>
      </c>
      <c r="E30" s="5">
        <f t="shared" si="140"/>
        <v>0</v>
      </c>
      <c r="F30" s="5">
        <f t="shared" si="140"/>
        <v>0</v>
      </c>
      <c r="G30" s="5">
        <f t="shared" si="140"/>
        <v>0</v>
      </c>
      <c r="H30" s="5">
        <f t="shared" si="140"/>
        <v>0</v>
      </c>
      <c r="I30" s="5">
        <f t="shared" si="135"/>
        <v>50</v>
      </c>
      <c r="J30" s="5">
        <f t="shared" ref="J30:V30" si="141">(0*100)/2</f>
        <v>0</v>
      </c>
      <c r="K30" s="5">
        <f t="shared" si="141"/>
        <v>0</v>
      </c>
      <c r="L30" s="5">
        <f t="shared" si="141"/>
        <v>0</v>
      </c>
      <c r="M30" s="5">
        <f t="shared" si="141"/>
        <v>0</v>
      </c>
      <c r="N30" s="5">
        <f t="shared" si="141"/>
        <v>0</v>
      </c>
      <c r="O30" s="5">
        <f t="shared" si="141"/>
        <v>0</v>
      </c>
      <c r="P30" s="5">
        <f t="shared" si="141"/>
        <v>0</v>
      </c>
      <c r="Q30" s="5">
        <f t="shared" si="141"/>
        <v>0</v>
      </c>
      <c r="R30" s="5">
        <f t="shared" si="141"/>
        <v>0</v>
      </c>
      <c r="S30" s="5">
        <f t="shared" si="141"/>
        <v>0</v>
      </c>
      <c r="T30" s="5">
        <f t="shared" si="141"/>
        <v>0</v>
      </c>
      <c r="U30" s="5">
        <f t="shared" si="141"/>
        <v>0</v>
      </c>
      <c r="V30" s="5">
        <f t="shared" si="141"/>
        <v>0</v>
      </c>
      <c r="W30" s="5">
        <f t="shared" si="138"/>
        <v>50</v>
      </c>
      <c r="X30" s="5">
        <f t="shared" ref="X30:AC30" si="142">(0*100)/2</f>
        <v>0</v>
      </c>
      <c r="Y30" s="5">
        <f t="shared" si="142"/>
        <v>0</v>
      </c>
      <c r="Z30" s="5">
        <f t="shared" si="142"/>
        <v>0</v>
      </c>
      <c r="AA30" s="5">
        <f t="shared" si="142"/>
        <v>0</v>
      </c>
      <c r="AB30" s="5">
        <f t="shared" si="142"/>
        <v>0</v>
      </c>
      <c r="AC30" s="5">
        <f t="shared" si="142"/>
        <v>0</v>
      </c>
      <c r="AD30" s="5">
        <f>(1*100)/2</f>
        <v>50</v>
      </c>
      <c r="AE30" s="5">
        <f t="shared" ref="AE30:AF30" si="143">(0*100)/2</f>
        <v>0</v>
      </c>
      <c r="AF30" s="5">
        <f t="shared" si="143"/>
        <v>0</v>
      </c>
    </row>
    <row r="31" spans="1:32">
      <c r="A31" s="1" t="s">
        <v>13</v>
      </c>
      <c r="B31" s="5">
        <f t="shared" ref="B31:H31" si="144">(0*100)/2</f>
        <v>0</v>
      </c>
      <c r="C31" s="5">
        <f t="shared" si="144"/>
        <v>0</v>
      </c>
      <c r="D31" s="5">
        <f t="shared" si="144"/>
        <v>0</v>
      </c>
      <c r="E31" s="5">
        <f t="shared" si="144"/>
        <v>0</v>
      </c>
      <c r="F31" s="5">
        <f t="shared" si="144"/>
        <v>0</v>
      </c>
      <c r="G31" s="5">
        <f t="shared" si="144"/>
        <v>0</v>
      </c>
      <c r="H31" s="5">
        <f t="shared" si="144"/>
        <v>0</v>
      </c>
      <c r="I31" s="5">
        <f t="shared" si="135"/>
        <v>50</v>
      </c>
      <c r="J31" s="5">
        <f t="shared" ref="J31:AF31" si="145">(0*100)/2</f>
        <v>0</v>
      </c>
      <c r="K31" s="5">
        <f t="shared" si="145"/>
        <v>0</v>
      </c>
      <c r="L31" s="5">
        <f t="shared" si="145"/>
        <v>0</v>
      </c>
      <c r="M31" s="5">
        <f t="shared" si="145"/>
        <v>0</v>
      </c>
      <c r="N31" s="5">
        <f t="shared" si="145"/>
        <v>0</v>
      </c>
      <c r="O31" s="5">
        <f t="shared" si="145"/>
        <v>0</v>
      </c>
      <c r="P31" s="5">
        <f t="shared" si="145"/>
        <v>0</v>
      </c>
      <c r="Q31" s="5">
        <f t="shared" si="145"/>
        <v>0</v>
      </c>
      <c r="R31" s="5">
        <f t="shared" si="145"/>
        <v>0</v>
      </c>
      <c r="S31" s="5">
        <f t="shared" si="145"/>
        <v>0</v>
      </c>
      <c r="T31" s="5">
        <f t="shared" si="145"/>
        <v>0</v>
      </c>
      <c r="U31" s="5">
        <f t="shared" si="145"/>
        <v>0</v>
      </c>
      <c r="V31" s="5">
        <f t="shared" si="145"/>
        <v>0</v>
      </c>
      <c r="W31" s="5">
        <f t="shared" si="145"/>
        <v>0</v>
      </c>
      <c r="X31" s="5">
        <f t="shared" si="145"/>
        <v>0</v>
      </c>
      <c r="Y31" s="5">
        <f t="shared" si="145"/>
        <v>0</v>
      </c>
      <c r="Z31" s="5">
        <f t="shared" si="145"/>
        <v>0</v>
      </c>
      <c r="AA31" s="5">
        <f t="shared" si="145"/>
        <v>0</v>
      </c>
      <c r="AB31" s="5">
        <f t="shared" si="145"/>
        <v>0</v>
      </c>
      <c r="AC31" s="5">
        <f t="shared" si="145"/>
        <v>0</v>
      </c>
      <c r="AD31" s="5">
        <f t="shared" si="145"/>
        <v>0</v>
      </c>
      <c r="AE31" s="5">
        <f t="shared" si="145"/>
        <v>0</v>
      </c>
      <c r="AF31" s="5">
        <f t="shared" si="145"/>
        <v>0</v>
      </c>
    </row>
    <row r="32" spans="1:32">
      <c r="A32" s="1" t="s">
        <v>14</v>
      </c>
      <c r="B32" s="5">
        <f t="shared" ref="B32:AC32" si="146">(0*100)/2</f>
        <v>0</v>
      </c>
      <c r="C32" s="5">
        <f t="shared" si="146"/>
        <v>0</v>
      </c>
      <c r="D32" s="5">
        <f t="shared" si="146"/>
        <v>0</v>
      </c>
      <c r="E32" s="5">
        <f t="shared" si="146"/>
        <v>0</v>
      </c>
      <c r="F32" s="5">
        <f t="shared" si="146"/>
        <v>0</v>
      </c>
      <c r="G32" s="5">
        <f t="shared" si="146"/>
        <v>0</v>
      </c>
      <c r="H32" s="5">
        <f t="shared" si="146"/>
        <v>0</v>
      </c>
      <c r="I32" s="5">
        <f t="shared" si="146"/>
        <v>0</v>
      </c>
      <c r="J32" s="5">
        <f t="shared" si="146"/>
        <v>0</v>
      </c>
      <c r="K32" s="5">
        <f t="shared" si="146"/>
        <v>0</v>
      </c>
      <c r="L32" s="5">
        <f t="shared" si="146"/>
        <v>0</v>
      </c>
      <c r="M32" s="5">
        <f t="shared" si="146"/>
        <v>0</v>
      </c>
      <c r="N32" s="5">
        <f t="shared" si="146"/>
        <v>0</v>
      </c>
      <c r="O32" s="5">
        <f t="shared" si="146"/>
        <v>0</v>
      </c>
      <c r="P32" s="5">
        <f t="shared" si="146"/>
        <v>0</v>
      </c>
      <c r="Q32" s="5">
        <f t="shared" si="146"/>
        <v>0</v>
      </c>
      <c r="R32" s="5">
        <f t="shared" si="146"/>
        <v>0</v>
      </c>
      <c r="S32" s="5">
        <f t="shared" si="146"/>
        <v>0</v>
      </c>
      <c r="T32" s="5">
        <f t="shared" si="146"/>
        <v>0</v>
      </c>
      <c r="U32" s="5">
        <f t="shared" si="146"/>
        <v>0</v>
      </c>
      <c r="V32" s="5">
        <f t="shared" si="146"/>
        <v>0</v>
      </c>
      <c r="W32" s="5">
        <f t="shared" si="146"/>
        <v>0</v>
      </c>
      <c r="X32" s="5">
        <f t="shared" si="146"/>
        <v>0</v>
      </c>
      <c r="Y32" s="5">
        <f t="shared" si="146"/>
        <v>0</v>
      </c>
      <c r="Z32" s="5">
        <f t="shared" si="146"/>
        <v>0</v>
      </c>
      <c r="AA32" s="5">
        <f t="shared" si="146"/>
        <v>0</v>
      </c>
      <c r="AB32" s="5">
        <f t="shared" si="146"/>
        <v>0</v>
      </c>
      <c r="AC32" s="5">
        <f t="shared" si="146"/>
        <v>0</v>
      </c>
      <c r="AD32" s="5">
        <f t="shared" ref="AD32:AD33" si="147">(1*100)/2</f>
        <v>50</v>
      </c>
      <c r="AE32" s="5">
        <f t="shared" ref="AE32:AF32" si="148">(0*100)/2</f>
        <v>0</v>
      </c>
      <c r="AF32" s="5">
        <f t="shared" si="148"/>
        <v>0</v>
      </c>
    </row>
    <row r="33" spans="1:32">
      <c r="A33" s="1" t="s">
        <v>15</v>
      </c>
      <c r="B33" s="5">
        <f t="shared" ref="B33:AC33" si="149">(0*100)/2</f>
        <v>0</v>
      </c>
      <c r="C33" s="5">
        <f t="shared" si="149"/>
        <v>0</v>
      </c>
      <c r="D33" s="5">
        <f t="shared" si="149"/>
        <v>0</v>
      </c>
      <c r="E33" s="5">
        <f t="shared" si="149"/>
        <v>0</v>
      </c>
      <c r="F33" s="5">
        <f t="shared" si="149"/>
        <v>0</v>
      </c>
      <c r="G33" s="5">
        <f t="shared" si="149"/>
        <v>0</v>
      </c>
      <c r="H33" s="5">
        <f t="shared" si="149"/>
        <v>0</v>
      </c>
      <c r="I33" s="5">
        <f t="shared" si="149"/>
        <v>0</v>
      </c>
      <c r="J33" s="5">
        <f t="shared" si="149"/>
        <v>0</v>
      </c>
      <c r="K33" s="5">
        <f t="shared" si="149"/>
        <v>0</v>
      </c>
      <c r="L33" s="5">
        <f t="shared" si="149"/>
        <v>0</v>
      </c>
      <c r="M33" s="5">
        <f t="shared" si="149"/>
        <v>0</v>
      </c>
      <c r="N33" s="5">
        <f t="shared" si="149"/>
        <v>0</v>
      </c>
      <c r="O33" s="5">
        <f t="shared" si="149"/>
        <v>0</v>
      </c>
      <c r="P33" s="5">
        <f t="shared" si="149"/>
        <v>0</v>
      </c>
      <c r="Q33" s="5">
        <f t="shared" si="149"/>
        <v>0</v>
      </c>
      <c r="R33" s="5">
        <f t="shared" si="149"/>
        <v>0</v>
      </c>
      <c r="S33" s="5">
        <f t="shared" si="149"/>
        <v>0</v>
      </c>
      <c r="T33" s="5">
        <f t="shared" si="149"/>
        <v>0</v>
      </c>
      <c r="U33" s="5">
        <f t="shared" si="149"/>
        <v>0</v>
      </c>
      <c r="V33" s="5">
        <f t="shared" si="149"/>
        <v>0</v>
      </c>
      <c r="W33" s="5">
        <f t="shared" si="149"/>
        <v>0</v>
      </c>
      <c r="X33" s="5">
        <f t="shared" si="149"/>
        <v>0</v>
      </c>
      <c r="Y33" s="5">
        <f t="shared" si="149"/>
        <v>0</v>
      </c>
      <c r="Z33" s="5">
        <f t="shared" si="149"/>
        <v>0</v>
      </c>
      <c r="AA33" s="5">
        <f t="shared" si="149"/>
        <v>0</v>
      </c>
      <c r="AB33" s="5">
        <f t="shared" si="149"/>
        <v>0</v>
      </c>
      <c r="AC33" s="5">
        <f t="shared" si="149"/>
        <v>0</v>
      </c>
      <c r="AD33" s="5">
        <f t="shared" si="147"/>
        <v>50</v>
      </c>
      <c r="AE33" s="5">
        <f t="shared" ref="AE33:AF33" si="150">(0*100)/2</f>
        <v>0</v>
      </c>
      <c r="AF33" s="5">
        <f t="shared" si="150"/>
        <v>0</v>
      </c>
    </row>
    <row r="34" spans="1:32">
      <c r="A34" s="1" t="s">
        <v>16</v>
      </c>
      <c r="B34" s="5">
        <f t="shared" ref="B34:AF34" si="151">(0*100)/2</f>
        <v>0</v>
      </c>
      <c r="C34" s="5">
        <f t="shared" si="151"/>
        <v>0</v>
      </c>
      <c r="D34" s="5">
        <f t="shared" si="151"/>
        <v>0</v>
      </c>
      <c r="E34" s="5">
        <f t="shared" si="151"/>
        <v>0</v>
      </c>
      <c r="F34" s="5">
        <f t="shared" si="151"/>
        <v>0</v>
      </c>
      <c r="G34" s="5">
        <f t="shared" si="151"/>
        <v>0</v>
      </c>
      <c r="H34" s="5">
        <f t="shared" si="151"/>
        <v>0</v>
      </c>
      <c r="I34" s="5">
        <f t="shared" si="151"/>
        <v>0</v>
      </c>
      <c r="J34" s="5">
        <f t="shared" si="151"/>
        <v>0</v>
      </c>
      <c r="K34" s="5">
        <f t="shared" si="151"/>
        <v>0</v>
      </c>
      <c r="L34" s="5">
        <f t="shared" si="151"/>
        <v>0</v>
      </c>
      <c r="M34" s="5">
        <f t="shared" si="151"/>
        <v>0</v>
      </c>
      <c r="N34" s="5">
        <f t="shared" si="151"/>
        <v>0</v>
      </c>
      <c r="O34" s="5">
        <f t="shared" si="151"/>
        <v>0</v>
      </c>
      <c r="P34" s="5">
        <f t="shared" si="151"/>
        <v>0</v>
      </c>
      <c r="Q34" s="5">
        <f t="shared" si="151"/>
        <v>0</v>
      </c>
      <c r="R34" s="5">
        <f t="shared" si="151"/>
        <v>0</v>
      </c>
      <c r="S34" s="5">
        <f t="shared" si="151"/>
        <v>0</v>
      </c>
      <c r="T34" s="5">
        <f t="shared" si="151"/>
        <v>0</v>
      </c>
      <c r="U34" s="5">
        <f t="shared" si="151"/>
        <v>0</v>
      </c>
      <c r="V34" s="5">
        <f t="shared" si="151"/>
        <v>0</v>
      </c>
      <c r="W34" s="5">
        <f t="shared" si="151"/>
        <v>0</v>
      </c>
      <c r="X34" s="5">
        <f t="shared" si="151"/>
        <v>0</v>
      </c>
      <c r="Y34" s="5">
        <f t="shared" si="151"/>
        <v>0</v>
      </c>
      <c r="Z34" s="5">
        <f t="shared" si="151"/>
        <v>0</v>
      </c>
      <c r="AA34" s="5">
        <f t="shared" si="151"/>
        <v>0</v>
      </c>
      <c r="AB34" s="5">
        <f t="shared" si="151"/>
        <v>0</v>
      </c>
      <c r="AC34" s="5">
        <f t="shared" si="151"/>
        <v>0</v>
      </c>
      <c r="AD34" s="5">
        <f t="shared" si="151"/>
        <v>0</v>
      </c>
      <c r="AE34" s="5">
        <f t="shared" si="151"/>
        <v>0</v>
      </c>
      <c r="AF34" s="5">
        <f t="shared" si="151"/>
        <v>0</v>
      </c>
    </row>
    <row r="35" spans="1:32">
      <c r="A35" s="1" t="s">
        <v>17</v>
      </c>
      <c r="B35" s="5">
        <f t="shared" ref="B35:AF35" si="152">(0*100)/2</f>
        <v>0</v>
      </c>
      <c r="C35" s="5">
        <f t="shared" si="152"/>
        <v>0</v>
      </c>
      <c r="D35" s="5">
        <f t="shared" si="152"/>
        <v>0</v>
      </c>
      <c r="E35" s="5">
        <f t="shared" si="152"/>
        <v>0</v>
      </c>
      <c r="F35" s="5">
        <f t="shared" si="152"/>
        <v>0</v>
      </c>
      <c r="G35" s="5">
        <f t="shared" si="152"/>
        <v>0</v>
      </c>
      <c r="H35" s="5">
        <f t="shared" si="152"/>
        <v>0</v>
      </c>
      <c r="I35" s="5">
        <f t="shared" si="152"/>
        <v>0</v>
      </c>
      <c r="J35" s="5">
        <f t="shared" si="152"/>
        <v>0</v>
      </c>
      <c r="K35" s="5">
        <f t="shared" si="152"/>
        <v>0</v>
      </c>
      <c r="L35" s="5">
        <f t="shared" si="152"/>
        <v>0</v>
      </c>
      <c r="M35" s="5">
        <f t="shared" si="152"/>
        <v>0</v>
      </c>
      <c r="N35" s="5">
        <f t="shared" si="152"/>
        <v>0</v>
      </c>
      <c r="O35" s="5">
        <f t="shared" si="152"/>
        <v>0</v>
      </c>
      <c r="P35" s="5">
        <f t="shared" si="152"/>
        <v>0</v>
      </c>
      <c r="Q35" s="5">
        <f t="shared" si="152"/>
        <v>0</v>
      </c>
      <c r="R35" s="5">
        <f t="shared" si="152"/>
        <v>0</v>
      </c>
      <c r="S35" s="5">
        <f t="shared" si="152"/>
        <v>0</v>
      </c>
      <c r="T35" s="5">
        <f t="shared" si="152"/>
        <v>0</v>
      </c>
      <c r="U35" s="5">
        <f t="shared" si="152"/>
        <v>0</v>
      </c>
      <c r="V35" s="5">
        <f t="shared" si="152"/>
        <v>0</v>
      </c>
      <c r="W35" s="5">
        <f t="shared" si="152"/>
        <v>0</v>
      </c>
      <c r="X35" s="5">
        <f t="shared" si="152"/>
        <v>0</v>
      </c>
      <c r="Y35" s="5">
        <f t="shared" si="152"/>
        <v>0</v>
      </c>
      <c r="Z35" s="5">
        <f t="shared" si="152"/>
        <v>0</v>
      </c>
      <c r="AA35" s="5">
        <f t="shared" si="152"/>
        <v>0</v>
      </c>
      <c r="AB35" s="5">
        <f t="shared" si="152"/>
        <v>0</v>
      </c>
      <c r="AC35" s="5">
        <f t="shared" si="152"/>
        <v>0</v>
      </c>
      <c r="AD35" s="5">
        <f t="shared" si="152"/>
        <v>0</v>
      </c>
      <c r="AE35" s="5">
        <f t="shared" si="152"/>
        <v>0</v>
      </c>
      <c r="AF35" s="5">
        <f t="shared" si="152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53">(0*100)/2</f>
        <v>0</v>
      </c>
      <c r="C37" s="5">
        <f t="shared" si="153"/>
        <v>0</v>
      </c>
      <c r="D37" s="5">
        <f t="shared" si="153"/>
        <v>0</v>
      </c>
      <c r="E37" s="5">
        <f t="shared" si="153"/>
        <v>0</v>
      </c>
      <c r="F37" s="5">
        <f t="shared" si="153"/>
        <v>0</v>
      </c>
      <c r="G37" s="5">
        <f t="shared" si="153"/>
        <v>0</v>
      </c>
      <c r="H37" s="5">
        <f t="shared" si="153"/>
        <v>0</v>
      </c>
      <c r="I37" s="5">
        <f t="shared" si="153"/>
        <v>0</v>
      </c>
      <c r="J37" s="5">
        <f t="shared" si="153"/>
        <v>0</v>
      </c>
      <c r="K37" s="5">
        <f t="shared" si="153"/>
        <v>0</v>
      </c>
      <c r="L37" s="5">
        <f t="shared" si="153"/>
        <v>0</v>
      </c>
      <c r="M37" s="5">
        <f t="shared" si="153"/>
        <v>0</v>
      </c>
      <c r="N37" s="5">
        <f t="shared" si="153"/>
        <v>0</v>
      </c>
      <c r="O37" s="5">
        <f t="shared" si="153"/>
        <v>0</v>
      </c>
      <c r="P37" s="5">
        <f t="shared" si="153"/>
        <v>0</v>
      </c>
      <c r="Q37" s="5">
        <f t="shared" si="153"/>
        <v>0</v>
      </c>
      <c r="R37" s="5">
        <f t="shared" si="153"/>
        <v>0</v>
      </c>
      <c r="S37" s="5">
        <f t="shared" si="153"/>
        <v>0</v>
      </c>
      <c r="T37" s="5">
        <f t="shared" si="153"/>
        <v>0</v>
      </c>
      <c r="U37" s="5">
        <f t="shared" si="153"/>
        <v>0</v>
      </c>
      <c r="V37" s="5">
        <f t="shared" si="153"/>
        <v>0</v>
      </c>
      <c r="W37" s="5">
        <f t="shared" si="153"/>
        <v>0</v>
      </c>
      <c r="X37" s="5">
        <f t="shared" si="153"/>
        <v>0</v>
      </c>
      <c r="Y37" s="5">
        <f t="shared" si="153"/>
        <v>0</v>
      </c>
      <c r="Z37" s="5">
        <f t="shared" si="153"/>
        <v>0</v>
      </c>
      <c r="AA37" s="5">
        <f t="shared" si="153"/>
        <v>0</v>
      </c>
      <c r="AB37" s="5">
        <f t="shared" si="153"/>
        <v>0</v>
      </c>
      <c r="AC37" s="5">
        <f t="shared" si="153"/>
        <v>0</v>
      </c>
      <c r="AD37" s="5">
        <f t="shared" si="153"/>
        <v>0</v>
      </c>
      <c r="AE37" s="5">
        <f t="shared" si="153"/>
        <v>0</v>
      </c>
      <c r="AF37" s="5">
        <f t="shared" si="153"/>
        <v>0</v>
      </c>
    </row>
    <row r="38" spans="1:32">
      <c r="A38" s="1" t="s">
        <v>3</v>
      </c>
      <c r="B38" s="5">
        <f t="shared" ref="B38:AF38" si="154">(0*100)/2</f>
        <v>0</v>
      </c>
      <c r="C38" s="5">
        <f t="shared" si="154"/>
        <v>0</v>
      </c>
      <c r="D38" s="5">
        <f t="shared" si="154"/>
        <v>0</v>
      </c>
      <c r="E38" s="5">
        <f t="shared" si="154"/>
        <v>0</v>
      </c>
      <c r="F38" s="5">
        <f t="shared" si="154"/>
        <v>0</v>
      </c>
      <c r="G38" s="5">
        <f t="shared" si="154"/>
        <v>0</v>
      </c>
      <c r="H38" s="5">
        <f t="shared" si="154"/>
        <v>0</v>
      </c>
      <c r="I38" s="5">
        <f t="shared" si="154"/>
        <v>0</v>
      </c>
      <c r="J38" s="5">
        <f t="shared" si="154"/>
        <v>0</v>
      </c>
      <c r="K38" s="5">
        <f t="shared" si="154"/>
        <v>0</v>
      </c>
      <c r="L38" s="5">
        <f t="shared" si="154"/>
        <v>0</v>
      </c>
      <c r="M38" s="5">
        <f t="shared" si="154"/>
        <v>0</v>
      </c>
      <c r="N38" s="5">
        <f t="shared" si="154"/>
        <v>0</v>
      </c>
      <c r="O38" s="5">
        <f t="shared" si="154"/>
        <v>0</v>
      </c>
      <c r="P38" s="5">
        <f t="shared" si="154"/>
        <v>0</v>
      </c>
      <c r="Q38" s="5">
        <f t="shared" si="154"/>
        <v>0</v>
      </c>
      <c r="R38" s="5">
        <f t="shared" si="154"/>
        <v>0</v>
      </c>
      <c r="S38" s="5">
        <f t="shared" si="154"/>
        <v>0</v>
      </c>
      <c r="T38" s="5">
        <f t="shared" si="154"/>
        <v>0</v>
      </c>
      <c r="U38" s="5">
        <f t="shared" si="154"/>
        <v>0</v>
      </c>
      <c r="V38" s="5">
        <f t="shared" si="154"/>
        <v>0</v>
      </c>
      <c r="W38" s="5">
        <f t="shared" si="154"/>
        <v>0</v>
      </c>
      <c r="X38" s="5">
        <f t="shared" si="154"/>
        <v>0</v>
      </c>
      <c r="Y38" s="5">
        <f t="shared" si="154"/>
        <v>0</v>
      </c>
      <c r="Z38" s="5">
        <f t="shared" si="154"/>
        <v>0</v>
      </c>
      <c r="AA38" s="5">
        <f t="shared" si="154"/>
        <v>0</v>
      </c>
      <c r="AB38" s="5">
        <f t="shared" si="154"/>
        <v>0</v>
      </c>
      <c r="AC38" s="5">
        <f t="shared" si="154"/>
        <v>0</v>
      </c>
      <c r="AD38" s="5">
        <f t="shared" si="154"/>
        <v>0</v>
      </c>
      <c r="AE38" s="5">
        <f t="shared" si="154"/>
        <v>0</v>
      </c>
      <c r="AF38" s="5">
        <f t="shared" si="154"/>
        <v>0</v>
      </c>
    </row>
    <row r="39" spans="1:32">
      <c r="A39" s="1" t="s">
        <v>4</v>
      </c>
      <c r="B39" s="5">
        <f t="shared" ref="B39:AF39" si="155">(0*100)/2</f>
        <v>0</v>
      </c>
      <c r="C39" s="5">
        <f t="shared" si="155"/>
        <v>0</v>
      </c>
      <c r="D39" s="5">
        <f t="shared" si="155"/>
        <v>0</v>
      </c>
      <c r="E39" s="5">
        <f t="shared" si="155"/>
        <v>0</v>
      </c>
      <c r="F39" s="5">
        <f t="shared" si="155"/>
        <v>0</v>
      </c>
      <c r="G39" s="5">
        <f t="shared" si="155"/>
        <v>0</v>
      </c>
      <c r="H39" s="5">
        <f t="shared" si="155"/>
        <v>0</v>
      </c>
      <c r="I39" s="5">
        <f t="shared" si="155"/>
        <v>0</v>
      </c>
      <c r="J39" s="5">
        <f t="shared" si="155"/>
        <v>0</v>
      </c>
      <c r="K39" s="5">
        <f t="shared" si="155"/>
        <v>0</v>
      </c>
      <c r="L39" s="5">
        <f t="shared" si="155"/>
        <v>0</v>
      </c>
      <c r="M39" s="5">
        <f t="shared" si="155"/>
        <v>0</v>
      </c>
      <c r="N39" s="5">
        <f t="shared" si="155"/>
        <v>0</v>
      </c>
      <c r="O39" s="5">
        <f t="shared" si="155"/>
        <v>0</v>
      </c>
      <c r="P39" s="5">
        <f t="shared" si="155"/>
        <v>0</v>
      </c>
      <c r="Q39" s="5">
        <f t="shared" si="155"/>
        <v>0</v>
      </c>
      <c r="R39" s="5">
        <f t="shared" si="155"/>
        <v>0</v>
      </c>
      <c r="S39" s="5">
        <f t="shared" si="155"/>
        <v>0</v>
      </c>
      <c r="T39" s="5">
        <f t="shared" si="155"/>
        <v>0</v>
      </c>
      <c r="U39" s="5">
        <f t="shared" si="155"/>
        <v>0</v>
      </c>
      <c r="V39" s="5">
        <f t="shared" si="155"/>
        <v>0</v>
      </c>
      <c r="W39" s="5">
        <f t="shared" si="155"/>
        <v>0</v>
      </c>
      <c r="X39" s="5">
        <f t="shared" si="155"/>
        <v>0</v>
      </c>
      <c r="Y39" s="5">
        <f t="shared" si="155"/>
        <v>0</v>
      </c>
      <c r="Z39" s="5">
        <f t="shared" si="155"/>
        <v>0</v>
      </c>
      <c r="AA39" s="5">
        <f t="shared" si="155"/>
        <v>0</v>
      </c>
      <c r="AB39" s="5">
        <f t="shared" si="155"/>
        <v>0</v>
      </c>
      <c r="AC39" s="5">
        <f t="shared" si="155"/>
        <v>0</v>
      </c>
      <c r="AD39" s="5">
        <f t="shared" si="155"/>
        <v>0</v>
      </c>
      <c r="AE39" s="5">
        <f t="shared" si="155"/>
        <v>0</v>
      </c>
      <c r="AF39" s="5">
        <f t="shared" si="155"/>
        <v>0</v>
      </c>
    </row>
    <row r="40" spans="1:32">
      <c r="A40" s="1" t="s">
        <v>5</v>
      </c>
      <c r="B40" s="5">
        <f t="shared" ref="B40:AF40" si="156">(0*100)/2</f>
        <v>0</v>
      </c>
      <c r="C40" s="5">
        <f t="shared" si="156"/>
        <v>0</v>
      </c>
      <c r="D40" s="5">
        <f t="shared" si="156"/>
        <v>0</v>
      </c>
      <c r="E40" s="5">
        <f t="shared" si="156"/>
        <v>0</v>
      </c>
      <c r="F40" s="5">
        <f t="shared" si="156"/>
        <v>0</v>
      </c>
      <c r="G40" s="5">
        <f t="shared" si="156"/>
        <v>0</v>
      </c>
      <c r="H40" s="5">
        <f t="shared" si="156"/>
        <v>0</v>
      </c>
      <c r="I40" s="5">
        <f t="shared" si="156"/>
        <v>0</v>
      </c>
      <c r="J40" s="5">
        <f t="shared" si="156"/>
        <v>0</v>
      </c>
      <c r="K40" s="5">
        <f t="shared" si="156"/>
        <v>0</v>
      </c>
      <c r="L40" s="5">
        <f t="shared" si="156"/>
        <v>0</v>
      </c>
      <c r="M40" s="5">
        <f t="shared" si="156"/>
        <v>0</v>
      </c>
      <c r="N40" s="5">
        <f t="shared" si="156"/>
        <v>0</v>
      </c>
      <c r="O40" s="5">
        <f t="shared" si="156"/>
        <v>0</v>
      </c>
      <c r="P40" s="5">
        <f t="shared" si="156"/>
        <v>0</v>
      </c>
      <c r="Q40" s="5">
        <f t="shared" si="156"/>
        <v>0</v>
      </c>
      <c r="R40" s="5">
        <f t="shared" si="156"/>
        <v>0</v>
      </c>
      <c r="S40" s="5">
        <f t="shared" si="156"/>
        <v>0</v>
      </c>
      <c r="T40" s="5">
        <f t="shared" si="156"/>
        <v>0</v>
      </c>
      <c r="U40" s="5">
        <f t="shared" si="156"/>
        <v>0</v>
      </c>
      <c r="V40" s="5">
        <f t="shared" si="156"/>
        <v>0</v>
      </c>
      <c r="W40" s="5">
        <f t="shared" si="156"/>
        <v>0</v>
      </c>
      <c r="X40" s="5">
        <f t="shared" si="156"/>
        <v>0</v>
      </c>
      <c r="Y40" s="5">
        <f t="shared" si="156"/>
        <v>0</v>
      </c>
      <c r="Z40" s="5">
        <f t="shared" si="156"/>
        <v>0</v>
      </c>
      <c r="AA40" s="5">
        <f t="shared" si="156"/>
        <v>0</v>
      </c>
      <c r="AB40" s="5">
        <f t="shared" si="156"/>
        <v>0</v>
      </c>
      <c r="AC40" s="5">
        <f t="shared" si="156"/>
        <v>0</v>
      </c>
      <c r="AD40" s="5">
        <f t="shared" si="156"/>
        <v>0</v>
      </c>
      <c r="AE40" s="5">
        <f t="shared" si="156"/>
        <v>0</v>
      </c>
      <c r="AF40" s="5">
        <f t="shared" si="156"/>
        <v>0</v>
      </c>
    </row>
    <row r="41" spans="1:32">
      <c r="A41" s="1" t="s">
        <v>6</v>
      </c>
      <c r="B41" s="5">
        <f t="shared" ref="B41:AF41" si="157">(0*100)/2</f>
        <v>0</v>
      </c>
      <c r="C41" s="5">
        <f t="shared" si="157"/>
        <v>0</v>
      </c>
      <c r="D41" s="5">
        <f t="shared" si="157"/>
        <v>0</v>
      </c>
      <c r="E41" s="5">
        <f t="shared" si="157"/>
        <v>0</v>
      </c>
      <c r="F41" s="5">
        <f t="shared" si="157"/>
        <v>0</v>
      </c>
      <c r="G41" s="5">
        <f t="shared" si="157"/>
        <v>0</v>
      </c>
      <c r="H41" s="5">
        <f t="shared" si="157"/>
        <v>0</v>
      </c>
      <c r="I41" s="5">
        <f t="shared" si="157"/>
        <v>0</v>
      </c>
      <c r="J41" s="5">
        <f t="shared" si="157"/>
        <v>0</v>
      </c>
      <c r="K41" s="5">
        <f t="shared" si="157"/>
        <v>0</v>
      </c>
      <c r="L41" s="5">
        <f t="shared" si="157"/>
        <v>0</v>
      </c>
      <c r="M41" s="5">
        <f t="shared" si="157"/>
        <v>0</v>
      </c>
      <c r="N41" s="5">
        <f t="shared" si="157"/>
        <v>0</v>
      </c>
      <c r="O41" s="5">
        <f t="shared" si="157"/>
        <v>0</v>
      </c>
      <c r="P41" s="5">
        <f t="shared" si="157"/>
        <v>0</v>
      </c>
      <c r="Q41" s="5">
        <f t="shared" si="157"/>
        <v>0</v>
      </c>
      <c r="R41" s="5">
        <f t="shared" si="157"/>
        <v>0</v>
      </c>
      <c r="S41" s="5">
        <f t="shared" si="157"/>
        <v>0</v>
      </c>
      <c r="T41" s="5">
        <f t="shared" si="157"/>
        <v>0</v>
      </c>
      <c r="U41" s="5">
        <f t="shared" si="157"/>
        <v>0</v>
      </c>
      <c r="V41" s="5">
        <f t="shared" si="157"/>
        <v>0</v>
      </c>
      <c r="W41" s="5">
        <f t="shared" si="157"/>
        <v>0</v>
      </c>
      <c r="X41" s="5">
        <f t="shared" si="157"/>
        <v>0</v>
      </c>
      <c r="Y41" s="5">
        <f t="shared" si="157"/>
        <v>0</v>
      </c>
      <c r="Z41" s="5">
        <f t="shared" si="157"/>
        <v>0</v>
      </c>
      <c r="AA41" s="5">
        <f t="shared" si="157"/>
        <v>0</v>
      </c>
      <c r="AB41" s="5">
        <f t="shared" si="157"/>
        <v>0</v>
      </c>
      <c r="AC41" s="5">
        <f t="shared" si="157"/>
        <v>0</v>
      </c>
      <c r="AD41" s="5">
        <f t="shared" si="157"/>
        <v>0</v>
      </c>
      <c r="AE41" s="5">
        <f t="shared" si="157"/>
        <v>0</v>
      </c>
      <c r="AF41" s="5">
        <f t="shared" si="157"/>
        <v>0</v>
      </c>
    </row>
    <row r="42" spans="1:32">
      <c r="A42" s="1" t="s">
        <v>7</v>
      </c>
      <c r="B42" s="5">
        <f t="shared" ref="B42:AF42" si="158">(0*100)/2</f>
        <v>0</v>
      </c>
      <c r="C42" s="5">
        <f t="shared" si="158"/>
        <v>0</v>
      </c>
      <c r="D42" s="5">
        <f t="shared" si="158"/>
        <v>0</v>
      </c>
      <c r="E42" s="5">
        <f t="shared" si="158"/>
        <v>0</v>
      </c>
      <c r="F42" s="5">
        <f t="shared" si="158"/>
        <v>0</v>
      </c>
      <c r="G42" s="5">
        <f t="shared" si="158"/>
        <v>0</v>
      </c>
      <c r="H42" s="5">
        <f t="shared" si="158"/>
        <v>0</v>
      </c>
      <c r="I42" s="5">
        <f t="shared" si="158"/>
        <v>0</v>
      </c>
      <c r="J42" s="5">
        <f t="shared" si="158"/>
        <v>0</v>
      </c>
      <c r="K42" s="5">
        <f t="shared" si="158"/>
        <v>0</v>
      </c>
      <c r="L42" s="5">
        <f t="shared" si="158"/>
        <v>0</v>
      </c>
      <c r="M42" s="5">
        <f t="shared" si="158"/>
        <v>0</v>
      </c>
      <c r="N42" s="5">
        <f t="shared" si="158"/>
        <v>0</v>
      </c>
      <c r="O42" s="5">
        <f t="shared" si="158"/>
        <v>0</v>
      </c>
      <c r="P42" s="5">
        <f t="shared" si="158"/>
        <v>0</v>
      </c>
      <c r="Q42" s="5">
        <f t="shared" si="158"/>
        <v>0</v>
      </c>
      <c r="R42" s="5">
        <f t="shared" si="158"/>
        <v>0</v>
      </c>
      <c r="S42" s="5">
        <f t="shared" si="158"/>
        <v>0</v>
      </c>
      <c r="T42" s="5">
        <f t="shared" si="158"/>
        <v>0</v>
      </c>
      <c r="U42" s="5">
        <f t="shared" si="158"/>
        <v>0</v>
      </c>
      <c r="V42" s="5">
        <f t="shared" si="158"/>
        <v>0</v>
      </c>
      <c r="W42" s="5">
        <f t="shared" si="158"/>
        <v>0</v>
      </c>
      <c r="X42" s="5">
        <f t="shared" si="158"/>
        <v>0</v>
      </c>
      <c r="Y42" s="5">
        <f t="shared" si="158"/>
        <v>0</v>
      </c>
      <c r="Z42" s="5">
        <f t="shared" si="158"/>
        <v>0</v>
      </c>
      <c r="AA42" s="5">
        <f t="shared" si="158"/>
        <v>0</v>
      </c>
      <c r="AB42" s="5">
        <f t="shared" si="158"/>
        <v>0</v>
      </c>
      <c r="AC42" s="5">
        <f t="shared" si="158"/>
        <v>0</v>
      </c>
      <c r="AD42" s="5">
        <f t="shared" si="158"/>
        <v>0</v>
      </c>
      <c r="AE42" s="5">
        <f t="shared" si="158"/>
        <v>0</v>
      </c>
      <c r="AF42" s="5">
        <f t="shared" si="158"/>
        <v>0</v>
      </c>
    </row>
    <row r="43" spans="1:32">
      <c r="A43" s="1" t="s">
        <v>8</v>
      </c>
      <c r="B43" s="5">
        <f>(1*100)/2</f>
        <v>50</v>
      </c>
      <c r="C43" s="5">
        <f t="shared" ref="C43:AA43" si="159">(0*100)/2</f>
        <v>0</v>
      </c>
      <c r="D43" s="5">
        <f t="shared" si="159"/>
        <v>0</v>
      </c>
      <c r="E43" s="5">
        <f t="shared" si="159"/>
        <v>0</v>
      </c>
      <c r="F43" s="5">
        <f t="shared" si="159"/>
        <v>0</v>
      </c>
      <c r="G43" s="5">
        <f t="shared" si="159"/>
        <v>0</v>
      </c>
      <c r="H43" s="5">
        <f t="shared" si="159"/>
        <v>0</v>
      </c>
      <c r="I43" s="5">
        <f t="shared" si="159"/>
        <v>0</v>
      </c>
      <c r="J43" s="5">
        <f t="shared" si="159"/>
        <v>0</v>
      </c>
      <c r="K43" s="5">
        <f t="shared" si="159"/>
        <v>0</v>
      </c>
      <c r="L43" s="5">
        <f t="shared" si="159"/>
        <v>0</v>
      </c>
      <c r="M43" s="5">
        <f t="shared" si="159"/>
        <v>0</v>
      </c>
      <c r="N43" s="5">
        <f t="shared" si="159"/>
        <v>0</v>
      </c>
      <c r="O43" s="5">
        <f t="shared" si="159"/>
        <v>0</v>
      </c>
      <c r="P43" s="5">
        <f t="shared" si="159"/>
        <v>0</v>
      </c>
      <c r="Q43" s="5">
        <f t="shared" si="159"/>
        <v>0</v>
      </c>
      <c r="R43" s="5">
        <f t="shared" si="159"/>
        <v>0</v>
      </c>
      <c r="S43" s="5">
        <f t="shared" si="159"/>
        <v>0</v>
      </c>
      <c r="T43" s="5">
        <f t="shared" si="159"/>
        <v>0</v>
      </c>
      <c r="U43" s="5">
        <f t="shared" si="159"/>
        <v>0</v>
      </c>
      <c r="V43" s="5">
        <f t="shared" si="159"/>
        <v>0</v>
      </c>
      <c r="W43" s="5">
        <f t="shared" si="159"/>
        <v>0</v>
      </c>
      <c r="X43" s="5">
        <f t="shared" si="159"/>
        <v>0</v>
      </c>
      <c r="Y43" s="5">
        <f t="shared" si="159"/>
        <v>0</v>
      </c>
      <c r="Z43" s="5">
        <f t="shared" si="159"/>
        <v>0</v>
      </c>
      <c r="AA43" s="5">
        <f t="shared" si="159"/>
        <v>0</v>
      </c>
      <c r="AB43" s="5">
        <f t="shared" ref="AB43:AB44" si="160">(1*100)/2</f>
        <v>50</v>
      </c>
      <c r="AC43" s="5">
        <f t="shared" ref="AC43:AF43" si="161">(0*100)/2</f>
        <v>0</v>
      </c>
      <c r="AD43" s="5">
        <f t="shared" si="161"/>
        <v>0</v>
      </c>
      <c r="AE43" s="5">
        <f t="shared" si="161"/>
        <v>0</v>
      </c>
      <c r="AF43" s="5">
        <f t="shared" si="161"/>
        <v>0</v>
      </c>
    </row>
    <row r="44" spans="1:32">
      <c r="A44" s="1" t="s">
        <v>9</v>
      </c>
      <c r="B44" s="5">
        <f t="shared" ref="B44:N44" si="162">(0*100)/2</f>
        <v>0</v>
      </c>
      <c r="C44" s="5">
        <f t="shared" si="162"/>
        <v>0</v>
      </c>
      <c r="D44" s="5">
        <f t="shared" si="162"/>
        <v>0</v>
      </c>
      <c r="E44" s="5">
        <f t="shared" si="162"/>
        <v>0</v>
      </c>
      <c r="F44" s="5">
        <f t="shared" si="162"/>
        <v>0</v>
      </c>
      <c r="G44" s="5">
        <f t="shared" si="162"/>
        <v>0</v>
      </c>
      <c r="H44" s="5">
        <f t="shared" si="162"/>
        <v>0</v>
      </c>
      <c r="I44" s="5">
        <f t="shared" si="162"/>
        <v>0</v>
      </c>
      <c r="J44" s="5">
        <f t="shared" si="162"/>
        <v>0</v>
      </c>
      <c r="K44" s="5">
        <f t="shared" si="162"/>
        <v>0</v>
      </c>
      <c r="L44" s="5">
        <f t="shared" si="162"/>
        <v>0</v>
      </c>
      <c r="M44" s="5">
        <f t="shared" si="162"/>
        <v>0</v>
      </c>
      <c r="N44" s="5">
        <f t="shared" si="162"/>
        <v>0</v>
      </c>
      <c r="O44" s="5">
        <f>(1*100)/2</f>
        <v>50</v>
      </c>
      <c r="P44" s="5">
        <f t="shared" ref="P44:V44" si="163">(0*100)/2</f>
        <v>0</v>
      </c>
      <c r="Q44" s="5">
        <f t="shared" si="163"/>
        <v>0</v>
      </c>
      <c r="R44" s="5">
        <f t="shared" si="163"/>
        <v>0</v>
      </c>
      <c r="S44" s="5">
        <f t="shared" si="163"/>
        <v>0</v>
      </c>
      <c r="T44" s="5">
        <f t="shared" si="163"/>
        <v>0</v>
      </c>
      <c r="U44" s="5">
        <f t="shared" si="163"/>
        <v>0</v>
      </c>
      <c r="V44" s="5">
        <f t="shared" si="163"/>
        <v>0</v>
      </c>
      <c r="W44" s="5">
        <f t="shared" ref="W44:W45" si="164">(1*100)/2</f>
        <v>50</v>
      </c>
      <c r="X44" s="5">
        <f t="shared" ref="X44:AA44" si="165">(0*100)/2</f>
        <v>0</v>
      </c>
      <c r="Y44" s="5">
        <f t="shared" si="165"/>
        <v>0</v>
      </c>
      <c r="Z44" s="5">
        <f t="shared" si="165"/>
        <v>0</v>
      </c>
      <c r="AA44" s="5">
        <f t="shared" si="165"/>
        <v>0</v>
      </c>
      <c r="AB44" s="5">
        <f t="shared" si="160"/>
        <v>50</v>
      </c>
      <c r="AC44" s="5">
        <f t="shared" ref="AC44:AF44" si="166">(0*100)/2</f>
        <v>0</v>
      </c>
      <c r="AD44" s="5">
        <f t="shared" si="166"/>
        <v>0</v>
      </c>
      <c r="AE44" s="5">
        <f t="shared" si="166"/>
        <v>0</v>
      </c>
      <c r="AF44" s="5">
        <f t="shared" si="166"/>
        <v>0</v>
      </c>
    </row>
    <row r="45" spans="1:32">
      <c r="A45" s="1" t="s">
        <v>10</v>
      </c>
      <c r="B45" s="5">
        <f>(1*100)/2</f>
        <v>50</v>
      </c>
      <c r="C45" s="5">
        <f t="shared" ref="C45:V45" si="167">(0*100)/2</f>
        <v>0</v>
      </c>
      <c r="D45" s="5">
        <f t="shared" si="167"/>
        <v>0</v>
      </c>
      <c r="E45" s="5">
        <f t="shared" si="167"/>
        <v>0</v>
      </c>
      <c r="F45" s="5">
        <f t="shared" si="167"/>
        <v>0</v>
      </c>
      <c r="G45" s="5">
        <f t="shared" si="167"/>
        <v>0</v>
      </c>
      <c r="H45" s="5">
        <f t="shared" si="167"/>
        <v>0</v>
      </c>
      <c r="I45" s="5">
        <f t="shared" si="167"/>
        <v>0</v>
      </c>
      <c r="J45" s="5">
        <f t="shared" si="167"/>
        <v>0</v>
      </c>
      <c r="K45" s="5">
        <f t="shared" si="167"/>
        <v>0</v>
      </c>
      <c r="L45" s="5">
        <f t="shared" si="167"/>
        <v>0</v>
      </c>
      <c r="M45" s="5">
        <f t="shared" si="167"/>
        <v>0</v>
      </c>
      <c r="N45" s="5">
        <f t="shared" si="167"/>
        <v>0</v>
      </c>
      <c r="O45" s="5">
        <f t="shared" si="167"/>
        <v>0</v>
      </c>
      <c r="P45" s="5">
        <f t="shared" si="167"/>
        <v>0</v>
      </c>
      <c r="Q45" s="5">
        <f t="shared" si="167"/>
        <v>0</v>
      </c>
      <c r="R45" s="5">
        <f t="shared" si="167"/>
        <v>0</v>
      </c>
      <c r="S45" s="5">
        <f t="shared" si="167"/>
        <v>0</v>
      </c>
      <c r="T45" s="5">
        <f t="shared" si="167"/>
        <v>0</v>
      </c>
      <c r="U45" s="5">
        <f t="shared" si="167"/>
        <v>0</v>
      </c>
      <c r="V45" s="5">
        <f t="shared" si="167"/>
        <v>0</v>
      </c>
      <c r="W45" s="5">
        <f t="shared" si="164"/>
        <v>50</v>
      </c>
      <c r="X45" s="5">
        <f t="shared" ref="X45:AF45" si="168">(0*100)/2</f>
        <v>0</v>
      </c>
      <c r="Y45" s="5">
        <f t="shared" si="168"/>
        <v>0</v>
      </c>
      <c r="Z45" s="5">
        <f t="shared" si="168"/>
        <v>0</v>
      </c>
      <c r="AA45" s="5">
        <f t="shared" si="168"/>
        <v>0</v>
      </c>
      <c r="AB45" s="5">
        <f t="shared" si="168"/>
        <v>0</v>
      </c>
      <c r="AC45" s="5">
        <f t="shared" si="168"/>
        <v>0</v>
      </c>
      <c r="AD45" s="5">
        <f t="shared" si="168"/>
        <v>0</v>
      </c>
      <c r="AE45" s="5">
        <f t="shared" si="168"/>
        <v>0</v>
      </c>
      <c r="AF45" s="5">
        <f t="shared" si="168"/>
        <v>0</v>
      </c>
    </row>
    <row r="46" spans="1:32">
      <c r="A46" s="1" t="s">
        <v>11</v>
      </c>
      <c r="B46" s="5">
        <f t="shared" ref="B46:AF46" si="169">(0*100)/2</f>
        <v>0</v>
      </c>
      <c r="C46" s="5">
        <f t="shared" si="169"/>
        <v>0</v>
      </c>
      <c r="D46" s="5">
        <f t="shared" si="169"/>
        <v>0</v>
      </c>
      <c r="E46" s="5">
        <f t="shared" si="169"/>
        <v>0</v>
      </c>
      <c r="F46" s="5">
        <f t="shared" si="169"/>
        <v>0</v>
      </c>
      <c r="G46" s="5">
        <f t="shared" si="169"/>
        <v>0</v>
      </c>
      <c r="H46" s="5">
        <f t="shared" si="169"/>
        <v>0</v>
      </c>
      <c r="I46" s="5">
        <f t="shared" si="169"/>
        <v>0</v>
      </c>
      <c r="J46" s="5">
        <f t="shared" si="169"/>
        <v>0</v>
      </c>
      <c r="K46" s="5">
        <f t="shared" si="169"/>
        <v>0</v>
      </c>
      <c r="L46" s="5">
        <f t="shared" si="169"/>
        <v>0</v>
      </c>
      <c r="M46" s="5">
        <f t="shared" si="169"/>
        <v>0</v>
      </c>
      <c r="N46" s="5">
        <f t="shared" si="169"/>
        <v>0</v>
      </c>
      <c r="O46" s="5">
        <f t="shared" si="169"/>
        <v>0</v>
      </c>
      <c r="P46" s="5">
        <f t="shared" si="169"/>
        <v>0</v>
      </c>
      <c r="Q46" s="5">
        <f t="shared" si="169"/>
        <v>0</v>
      </c>
      <c r="R46" s="5">
        <f t="shared" si="169"/>
        <v>0</v>
      </c>
      <c r="S46" s="5">
        <f t="shared" si="169"/>
        <v>0</v>
      </c>
      <c r="T46" s="5">
        <f t="shared" si="169"/>
        <v>0</v>
      </c>
      <c r="U46" s="5">
        <f t="shared" si="169"/>
        <v>0</v>
      </c>
      <c r="V46" s="5">
        <f t="shared" si="169"/>
        <v>0</v>
      </c>
      <c r="W46" s="5">
        <f t="shared" si="169"/>
        <v>0</v>
      </c>
      <c r="X46" s="5">
        <f t="shared" si="169"/>
        <v>0</v>
      </c>
      <c r="Y46" s="5">
        <f t="shared" si="169"/>
        <v>0</v>
      </c>
      <c r="Z46" s="5">
        <f t="shared" si="169"/>
        <v>0</v>
      </c>
      <c r="AA46" s="5">
        <f t="shared" si="169"/>
        <v>0</v>
      </c>
      <c r="AB46" s="5">
        <f t="shared" si="169"/>
        <v>0</v>
      </c>
      <c r="AC46" s="5">
        <f t="shared" si="169"/>
        <v>0</v>
      </c>
      <c r="AD46" s="5">
        <f t="shared" si="169"/>
        <v>0</v>
      </c>
      <c r="AE46" s="5">
        <f t="shared" si="169"/>
        <v>0</v>
      </c>
      <c r="AF46" s="5">
        <f t="shared" si="169"/>
        <v>0</v>
      </c>
    </row>
    <row r="47" spans="1:32">
      <c r="A47" s="1" t="s">
        <v>12</v>
      </c>
      <c r="B47" s="5">
        <f t="shared" ref="B47:G47" si="170">(0*100)/2</f>
        <v>0</v>
      </c>
      <c r="C47" s="5">
        <f t="shared" si="170"/>
        <v>0</v>
      </c>
      <c r="D47" s="5">
        <f t="shared" si="170"/>
        <v>0</v>
      </c>
      <c r="E47" s="5">
        <f t="shared" si="170"/>
        <v>0</v>
      </c>
      <c r="F47" s="5">
        <f t="shared" si="170"/>
        <v>0</v>
      </c>
      <c r="G47" s="5">
        <f t="shared" si="170"/>
        <v>0</v>
      </c>
      <c r="H47" s="5">
        <f>(1*100)/2</f>
        <v>50</v>
      </c>
      <c r="I47" s="5">
        <f t="shared" ref="I47:AD47" si="171">(0*100)/2</f>
        <v>0</v>
      </c>
      <c r="J47" s="5">
        <f t="shared" si="171"/>
        <v>0</v>
      </c>
      <c r="K47" s="5">
        <f t="shared" si="171"/>
        <v>0</v>
      </c>
      <c r="L47" s="5">
        <f t="shared" si="171"/>
        <v>0</v>
      </c>
      <c r="M47" s="5">
        <f t="shared" si="171"/>
        <v>0</v>
      </c>
      <c r="N47" s="5">
        <f t="shared" si="171"/>
        <v>0</v>
      </c>
      <c r="O47" s="5">
        <f t="shared" si="171"/>
        <v>0</v>
      </c>
      <c r="P47" s="5">
        <f t="shared" si="171"/>
        <v>0</v>
      </c>
      <c r="Q47" s="5">
        <f t="shared" si="171"/>
        <v>0</v>
      </c>
      <c r="R47" s="5">
        <f t="shared" si="171"/>
        <v>0</v>
      </c>
      <c r="S47" s="5">
        <f t="shared" si="171"/>
        <v>0</v>
      </c>
      <c r="T47" s="5">
        <f t="shared" si="171"/>
        <v>0</v>
      </c>
      <c r="U47" s="5">
        <f t="shared" si="171"/>
        <v>0</v>
      </c>
      <c r="V47" s="5">
        <f t="shared" si="171"/>
        <v>0</v>
      </c>
      <c r="W47" s="5">
        <f t="shared" si="171"/>
        <v>0</v>
      </c>
      <c r="X47" s="5">
        <f t="shared" si="171"/>
        <v>0</v>
      </c>
      <c r="Y47" s="5">
        <f t="shared" si="171"/>
        <v>0</v>
      </c>
      <c r="Z47" s="5">
        <f t="shared" si="171"/>
        <v>0</v>
      </c>
      <c r="AA47" s="5">
        <f t="shared" si="171"/>
        <v>0</v>
      </c>
      <c r="AB47" s="5">
        <f t="shared" si="171"/>
        <v>0</v>
      </c>
      <c r="AC47" s="5">
        <f t="shared" si="171"/>
        <v>0</v>
      </c>
      <c r="AD47" s="5">
        <f t="shared" si="171"/>
        <v>0</v>
      </c>
      <c r="AE47" s="5">
        <f t="shared" ref="AE47:AE48" si="172">(1*100)/2</f>
        <v>50</v>
      </c>
      <c r="AF47" s="5">
        <f t="shared" ref="AF47:AF48" si="173">(0*100)/2</f>
        <v>0</v>
      </c>
    </row>
    <row r="48" spans="1:32">
      <c r="A48" s="1" t="s">
        <v>13</v>
      </c>
      <c r="B48" s="5">
        <f t="shared" ref="B48:N48" si="174">(0*100)/2</f>
        <v>0</v>
      </c>
      <c r="C48" s="5">
        <f t="shared" si="174"/>
        <v>0</v>
      </c>
      <c r="D48" s="5">
        <f t="shared" si="174"/>
        <v>0</v>
      </c>
      <c r="E48" s="5">
        <f t="shared" si="174"/>
        <v>0</v>
      </c>
      <c r="F48" s="5">
        <f t="shared" si="174"/>
        <v>0</v>
      </c>
      <c r="G48" s="5">
        <f t="shared" si="174"/>
        <v>0</v>
      </c>
      <c r="H48" s="5">
        <f t="shared" si="174"/>
        <v>0</v>
      </c>
      <c r="I48" s="5">
        <f t="shared" si="174"/>
        <v>0</v>
      </c>
      <c r="J48" s="5">
        <f t="shared" si="174"/>
        <v>0</v>
      </c>
      <c r="K48" s="5">
        <f t="shared" si="174"/>
        <v>0</v>
      </c>
      <c r="L48" s="5">
        <f t="shared" si="174"/>
        <v>0</v>
      </c>
      <c r="M48" s="5">
        <f t="shared" si="174"/>
        <v>0</v>
      </c>
      <c r="N48" s="5">
        <f t="shared" si="174"/>
        <v>0</v>
      </c>
      <c r="O48" s="5">
        <f>(1*100)/2</f>
        <v>50</v>
      </c>
      <c r="P48" s="5">
        <f t="shared" ref="P48:AD48" si="175">(0*100)/2</f>
        <v>0</v>
      </c>
      <c r="Q48" s="5">
        <f t="shared" si="175"/>
        <v>0</v>
      </c>
      <c r="R48" s="5">
        <f t="shared" si="175"/>
        <v>0</v>
      </c>
      <c r="S48" s="5">
        <f t="shared" si="175"/>
        <v>0</v>
      </c>
      <c r="T48" s="5">
        <f t="shared" si="175"/>
        <v>0</v>
      </c>
      <c r="U48" s="5">
        <f t="shared" si="175"/>
        <v>0</v>
      </c>
      <c r="V48" s="5">
        <f t="shared" si="175"/>
        <v>0</v>
      </c>
      <c r="W48" s="5">
        <f t="shared" si="175"/>
        <v>0</v>
      </c>
      <c r="X48" s="5">
        <f t="shared" si="175"/>
        <v>0</v>
      </c>
      <c r="Y48" s="5">
        <f t="shared" si="175"/>
        <v>0</v>
      </c>
      <c r="Z48" s="5">
        <f t="shared" si="175"/>
        <v>0</v>
      </c>
      <c r="AA48" s="5">
        <f t="shared" si="175"/>
        <v>0</v>
      </c>
      <c r="AB48" s="5">
        <f t="shared" si="175"/>
        <v>0</v>
      </c>
      <c r="AC48" s="5">
        <f t="shared" si="175"/>
        <v>0</v>
      </c>
      <c r="AD48" s="5">
        <f t="shared" si="175"/>
        <v>0</v>
      </c>
      <c r="AE48" s="5">
        <f t="shared" si="172"/>
        <v>50</v>
      </c>
      <c r="AF48" s="5">
        <f t="shared" si="173"/>
        <v>0</v>
      </c>
    </row>
    <row r="49" spans="1:32">
      <c r="A49" s="1" t="s">
        <v>14</v>
      </c>
      <c r="B49" s="5">
        <f t="shared" ref="B49:AF49" si="176">(0*100)/2</f>
        <v>0</v>
      </c>
      <c r="C49" s="5">
        <f t="shared" si="176"/>
        <v>0</v>
      </c>
      <c r="D49" s="5">
        <f t="shared" si="176"/>
        <v>0</v>
      </c>
      <c r="E49" s="5">
        <f t="shared" si="176"/>
        <v>0</v>
      </c>
      <c r="F49" s="5">
        <f t="shared" si="176"/>
        <v>0</v>
      </c>
      <c r="G49" s="5">
        <f t="shared" si="176"/>
        <v>0</v>
      </c>
      <c r="H49" s="5">
        <f t="shared" si="176"/>
        <v>0</v>
      </c>
      <c r="I49" s="5">
        <f t="shared" si="176"/>
        <v>0</v>
      </c>
      <c r="J49" s="5">
        <f t="shared" si="176"/>
        <v>0</v>
      </c>
      <c r="K49" s="5">
        <f t="shared" si="176"/>
        <v>0</v>
      </c>
      <c r="L49" s="5">
        <f t="shared" si="176"/>
        <v>0</v>
      </c>
      <c r="M49" s="5">
        <f t="shared" si="176"/>
        <v>0</v>
      </c>
      <c r="N49" s="5">
        <f t="shared" si="176"/>
        <v>0</v>
      </c>
      <c r="O49" s="5">
        <f t="shared" si="176"/>
        <v>0</v>
      </c>
      <c r="P49" s="5">
        <f t="shared" si="176"/>
        <v>0</v>
      </c>
      <c r="Q49" s="5">
        <f t="shared" si="176"/>
        <v>0</v>
      </c>
      <c r="R49" s="5">
        <f t="shared" si="176"/>
        <v>0</v>
      </c>
      <c r="S49" s="5">
        <f t="shared" si="176"/>
        <v>0</v>
      </c>
      <c r="T49" s="5">
        <f t="shared" si="176"/>
        <v>0</v>
      </c>
      <c r="U49" s="5">
        <f t="shared" si="176"/>
        <v>0</v>
      </c>
      <c r="V49" s="5">
        <f t="shared" si="176"/>
        <v>0</v>
      </c>
      <c r="W49" s="5">
        <f t="shared" si="176"/>
        <v>0</v>
      </c>
      <c r="X49" s="5">
        <f t="shared" si="176"/>
        <v>0</v>
      </c>
      <c r="Y49" s="5">
        <f t="shared" si="176"/>
        <v>0</v>
      </c>
      <c r="Z49" s="5">
        <f t="shared" si="176"/>
        <v>0</v>
      </c>
      <c r="AA49" s="5">
        <f t="shared" si="176"/>
        <v>0</v>
      </c>
      <c r="AB49" s="5">
        <f t="shared" si="176"/>
        <v>0</v>
      </c>
      <c r="AC49" s="5">
        <f t="shared" si="176"/>
        <v>0</v>
      </c>
      <c r="AD49" s="5">
        <f t="shared" si="176"/>
        <v>0</v>
      </c>
      <c r="AE49" s="5">
        <f t="shared" si="176"/>
        <v>0</v>
      </c>
      <c r="AF49" s="5">
        <f t="shared" si="176"/>
        <v>0</v>
      </c>
    </row>
    <row r="50" spans="1:32">
      <c r="A50" s="1" t="s">
        <v>15</v>
      </c>
      <c r="B50" s="5">
        <f t="shared" ref="B50:AF50" si="177">(0*100)/2</f>
        <v>0</v>
      </c>
      <c r="C50" s="5">
        <f t="shared" si="177"/>
        <v>0</v>
      </c>
      <c r="D50" s="5">
        <f t="shared" si="177"/>
        <v>0</v>
      </c>
      <c r="E50" s="5">
        <f t="shared" si="177"/>
        <v>0</v>
      </c>
      <c r="F50" s="5">
        <f t="shared" si="177"/>
        <v>0</v>
      </c>
      <c r="G50" s="5">
        <f t="shared" si="177"/>
        <v>0</v>
      </c>
      <c r="H50" s="5">
        <f t="shared" si="177"/>
        <v>0</v>
      </c>
      <c r="I50" s="5">
        <f t="shared" si="177"/>
        <v>0</v>
      </c>
      <c r="J50" s="5">
        <f t="shared" si="177"/>
        <v>0</v>
      </c>
      <c r="K50" s="5">
        <f t="shared" si="177"/>
        <v>0</v>
      </c>
      <c r="L50" s="5">
        <f t="shared" si="177"/>
        <v>0</v>
      </c>
      <c r="M50" s="5">
        <f t="shared" si="177"/>
        <v>0</v>
      </c>
      <c r="N50" s="5">
        <f t="shared" si="177"/>
        <v>0</v>
      </c>
      <c r="O50" s="5">
        <f t="shared" si="177"/>
        <v>0</v>
      </c>
      <c r="P50" s="5">
        <f t="shared" si="177"/>
        <v>0</v>
      </c>
      <c r="Q50" s="5">
        <f t="shared" si="177"/>
        <v>0</v>
      </c>
      <c r="R50" s="5">
        <f t="shared" si="177"/>
        <v>0</v>
      </c>
      <c r="S50" s="5">
        <f t="shared" si="177"/>
        <v>0</v>
      </c>
      <c r="T50" s="5">
        <f t="shared" si="177"/>
        <v>0</v>
      </c>
      <c r="U50" s="5">
        <f t="shared" si="177"/>
        <v>0</v>
      </c>
      <c r="V50" s="5">
        <f t="shared" si="177"/>
        <v>0</v>
      </c>
      <c r="W50" s="5">
        <f t="shared" si="177"/>
        <v>0</v>
      </c>
      <c r="X50" s="5">
        <f t="shared" si="177"/>
        <v>0</v>
      </c>
      <c r="Y50" s="5">
        <f t="shared" si="177"/>
        <v>0</v>
      </c>
      <c r="Z50" s="5">
        <f t="shared" si="177"/>
        <v>0</v>
      </c>
      <c r="AA50" s="5">
        <f t="shared" si="177"/>
        <v>0</v>
      </c>
      <c r="AB50" s="5">
        <f t="shared" si="177"/>
        <v>0</v>
      </c>
      <c r="AC50" s="5">
        <f t="shared" si="177"/>
        <v>0</v>
      </c>
      <c r="AD50" s="5">
        <f t="shared" si="177"/>
        <v>0</v>
      </c>
      <c r="AE50" s="5">
        <f t="shared" si="177"/>
        <v>0</v>
      </c>
      <c r="AF50" s="5">
        <f t="shared" si="177"/>
        <v>0</v>
      </c>
    </row>
    <row r="51" spans="1:32">
      <c r="A51" s="1" t="s">
        <v>16</v>
      </c>
      <c r="B51" s="5">
        <f t="shared" ref="B51:AF51" si="178">(0*100)/2</f>
        <v>0</v>
      </c>
      <c r="C51" s="5">
        <f t="shared" si="178"/>
        <v>0</v>
      </c>
      <c r="D51" s="5">
        <f t="shared" si="178"/>
        <v>0</v>
      </c>
      <c r="E51" s="5">
        <f t="shared" si="178"/>
        <v>0</v>
      </c>
      <c r="F51" s="5">
        <f t="shared" si="178"/>
        <v>0</v>
      </c>
      <c r="G51" s="5">
        <f t="shared" si="178"/>
        <v>0</v>
      </c>
      <c r="H51" s="5">
        <f t="shared" si="178"/>
        <v>0</v>
      </c>
      <c r="I51" s="5">
        <f t="shared" si="178"/>
        <v>0</v>
      </c>
      <c r="J51" s="5">
        <f t="shared" si="178"/>
        <v>0</v>
      </c>
      <c r="K51" s="5">
        <f t="shared" si="178"/>
        <v>0</v>
      </c>
      <c r="L51" s="5">
        <f t="shared" si="178"/>
        <v>0</v>
      </c>
      <c r="M51" s="5">
        <f t="shared" si="178"/>
        <v>0</v>
      </c>
      <c r="N51" s="5">
        <f t="shared" si="178"/>
        <v>0</v>
      </c>
      <c r="O51" s="5">
        <f t="shared" si="178"/>
        <v>0</v>
      </c>
      <c r="P51" s="5">
        <f t="shared" si="178"/>
        <v>0</v>
      </c>
      <c r="Q51" s="5">
        <f t="shared" si="178"/>
        <v>0</v>
      </c>
      <c r="R51" s="5">
        <f t="shared" si="178"/>
        <v>0</v>
      </c>
      <c r="S51" s="5">
        <f t="shared" si="178"/>
        <v>0</v>
      </c>
      <c r="T51" s="5">
        <f t="shared" si="178"/>
        <v>0</v>
      </c>
      <c r="U51" s="5">
        <f t="shared" si="178"/>
        <v>0</v>
      </c>
      <c r="V51" s="5">
        <f t="shared" si="178"/>
        <v>0</v>
      </c>
      <c r="W51" s="5">
        <f t="shared" si="178"/>
        <v>0</v>
      </c>
      <c r="X51" s="5">
        <f t="shared" si="178"/>
        <v>0</v>
      </c>
      <c r="Y51" s="5">
        <f t="shared" si="178"/>
        <v>0</v>
      </c>
      <c r="Z51" s="5">
        <f t="shared" si="178"/>
        <v>0</v>
      </c>
      <c r="AA51" s="5">
        <f t="shared" si="178"/>
        <v>0</v>
      </c>
      <c r="AB51" s="5">
        <f t="shared" si="178"/>
        <v>0</v>
      </c>
      <c r="AC51" s="5">
        <f t="shared" si="178"/>
        <v>0</v>
      </c>
      <c r="AD51" s="5">
        <f t="shared" si="178"/>
        <v>0</v>
      </c>
      <c r="AE51" s="5">
        <f t="shared" si="178"/>
        <v>0</v>
      </c>
      <c r="AF51" s="5">
        <f t="shared" si="178"/>
        <v>0</v>
      </c>
    </row>
    <row r="52" spans="1:32">
      <c r="A52" s="1" t="s">
        <v>17</v>
      </c>
      <c r="B52" s="5">
        <f t="shared" ref="B52:AF52" si="179">(0*100)/2</f>
        <v>0</v>
      </c>
      <c r="C52" s="5">
        <f t="shared" si="179"/>
        <v>0</v>
      </c>
      <c r="D52" s="5">
        <f t="shared" si="179"/>
        <v>0</v>
      </c>
      <c r="E52" s="5">
        <f t="shared" si="179"/>
        <v>0</v>
      </c>
      <c r="F52" s="5">
        <f t="shared" si="179"/>
        <v>0</v>
      </c>
      <c r="G52" s="5">
        <f t="shared" si="179"/>
        <v>0</v>
      </c>
      <c r="H52" s="5">
        <f t="shared" si="179"/>
        <v>0</v>
      </c>
      <c r="I52" s="5">
        <f t="shared" si="179"/>
        <v>0</v>
      </c>
      <c r="J52" s="5">
        <f t="shared" si="179"/>
        <v>0</v>
      </c>
      <c r="K52" s="5">
        <f t="shared" si="179"/>
        <v>0</v>
      </c>
      <c r="L52" s="5">
        <f t="shared" si="179"/>
        <v>0</v>
      </c>
      <c r="M52" s="5">
        <f t="shared" si="179"/>
        <v>0</v>
      </c>
      <c r="N52" s="5">
        <f t="shared" si="179"/>
        <v>0</v>
      </c>
      <c r="O52" s="5">
        <f t="shared" si="179"/>
        <v>0</v>
      </c>
      <c r="P52" s="5">
        <f t="shared" si="179"/>
        <v>0</v>
      </c>
      <c r="Q52" s="5">
        <f t="shared" si="179"/>
        <v>0</v>
      </c>
      <c r="R52" s="5">
        <f t="shared" si="179"/>
        <v>0</v>
      </c>
      <c r="S52" s="5">
        <f t="shared" si="179"/>
        <v>0</v>
      </c>
      <c r="T52" s="5">
        <f t="shared" si="179"/>
        <v>0</v>
      </c>
      <c r="U52" s="5">
        <f t="shared" si="179"/>
        <v>0</v>
      </c>
      <c r="V52" s="5">
        <f t="shared" si="179"/>
        <v>0</v>
      </c>
      <c r="W52" s="5">
        <f t="shared" si="179"/>
        <v>0</v>
      </c>
      <c r="X52" s="5">
        <f t="shared" si="179"/>
        <v>0</v>
      </c>
      <c r="Y52" s="5">
        <f t="shared" si="179"/>
        <v>0</v>
      </c>
      <c r="Z52" s="5">
        <f t="shared" si="179"/>
        <v>0</v>
      </c>
      <c r="AA52" s="5">
        <f t="shared" si="179"/>
        <v>0</v>
      </c>
      <c r="AB52" s="5">
        <f t="shared" si="179"/>
        <v>0</v>
      </c>
      <c r="AC52" s="5">
        <f t="shared" si="179"/>
        <v>0</v>
      </c>
      <c r="AD52" s="5">
        <f t="shared" si="179"/>
        <v>0</v>
      </c>
      <c r="AE52" s="5">
        <f t="shared" si="179"/>
        <v>0</v>
      </c>
      <c r="AF52" s="5">
        <f t="shared" si="179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80">(0*100)/1</f>
        <v>0</v>
      </c>
      <c r="C54" s="5">
        <f t="shared" si="180"/>
        <v>0</v>
      </c>
      <c r="D54" s="5">
        <f t="shared" si="180"/>
        <v>0</v>
      </c>
      <c r="E54" s="5">
        <f t="shared" si="180"/>
        <v>0</v>
      </c>
      <c r="F54" s="5">
        <f t="shared" si="180"/>
        <v>0</v>
      </c>
      <c r="G54" s="5">
        <f t="shared" si="180"/>
        <v>0</v>
      </c>
      <c r="H54" s="5">
        <f t="shared" si="180"/>
        <v>0</v>
      </c>
      <c r="I54" s="5">
        <f t="shared" si="180"/>
        <v>0</v>
      </c>
      <c r="J54" s="5">
        <f t="shared" si="180"/>
        <v>0</v>
      </c>
      <c r="K54" s="5">
        <f t="shared" si="180"/>
        <v>0</v>
      </c>
      <c r="L54" s="5">
        <f t="shared" si="180"/>
        <v>0</v>
      </c>
      <c r="M54" s="5">
        <f t="shared" si="180"/>
        <v>0</v>
      </c>
      <c r="N54" s="5">
        <f t="shared" si="180"/>
        <v>0</v>
      </c>
      <c r="O54" s="5">
        <f t="shared" si="180"/>
        <v>0</v>
      </c>
      <c r="P54" s="5">
        <f t="shared" si="180"/>
        <v>0</v>
      </c>
      <c r="Q54" s="5">
        <f t="shared" si="180"/>
        <v>0</v>
      </c>
      <c r="R54" s="5">
        <f t="shared" si="180"/>
        <v>0</v>
      </c>
      <c r="S54" s="5">
        <f t="shared" si="180"/>
        <v>0</v>
      </c>
      <c r="T54" s="5">
        <f t="shared" si="180"/>
        <v>0</v>
      </c>
      <c r="U54" s="5">
        <f t="shared" si="180"/>
        <v>0</v>
      </c>
      <c r="V54" s="5">
        <f t="shared" si="180"/>
        <v>0</v>
      </c>
      <c r="W54" s="5">
        <f t="shared" si="180"/>
        <v>0</v>
      </c>
      <c r="X54" s="5">
        <f t="shared" si="180"/>
        <v>0</v>
      </c>
      <c r="Y54" s="5">
        <f t="shared" si="180"/>
        <v>0</v>
      </c>
      <c r="Z54" s="5">
        <f t="shared" si="180"/>
        <v>0</v>
      </c>
      <c r="AA54" s="5">
        <f t="shared" si="180"/>
        <v>0</v>
      </c>
      <c r="AB54" s="5">
        <f t="shared" si="180"/>
        <v>0</v>
      </c>
      <c r="AC54" s="5">
        <f t="shared" si="180"/>
        <v>0</v>
      </c>
      <c r="AD54" s="5">
        <f t="shared" si="180"/>
        <v>0</v>
      </c>
      <c r="AE54" s="5">
        <f t="shared" si="180"/>
        <v>0</v>
      </c>
      <c r="AF54" s="5">
        <f t="shared" si="180"/>
        <v>0</v>
      </c>
    </row>
    <row r="55" spans="1:32">
      <c r="A55" s="1" t="s">
        <v>3</v>
      </c>
      <c r="B55" s="5">
        <f t="shared" ref="B55:B58" si="181">(0*100)/1</f>
        <v>0</v>
      </c>
      <c r="C55" s="5">
        <f>(1*100)/1</f>
        <v>100</v>
      </c>
      <c r="D55" s="5">
        <f t="shared" ref="D55:Q55" si="182">(0*100)/1</f>
        <v>0</v>
      </c>
      <c r="E55" s="5">
        <f t="shared" si="182"/>
        <v>0</v>
      </c>
      <c r="F55" s="5">
        <f t="shared" si="182"/>
        <v>0</v>
      </c>
      <c r="G55" s="5">
        <f t="shared" si="182"/>
        <v>0</v>
      </c>
      <c r="H55" s="5">
        <f t="shared" si="182"/>
        <v>0</v>
      </c>
      <c r="I55" s="5">
        <f t="shared" si="182"/>
        <v>0</v>
      </c>
      <c r="J55" s="5">
        <f t="shared" si="182"/>
        <v>0</v>
      </c>
      <c r="K55" s="5">
        <f t="shared" si="182"/>
        <v>0</v>
      </c>
      <c r="L55" s="5">
        <f t="shared" si="182"/>
        <v>0</v>
      </c>
      <c r="M55" s="5">
        <f t="shared" si="182"/>
        <v>0</v>
      </c>
      <c r="N55" s="5">
        <f t="shared" si="182"/>
        <v>0</v>
      </c>
      <c r="O55" s="5">
        <f t="shared" si="182"/>
        <v>0</v>
      </c>
      <c r="P55" s="5">
        <f t="shared" si="182"/>
        <v>0</v>
      </c>
      <c r="Q55" s="5">
        <f t="shared" si="182"/>
        <v>0</v>
      </c>
      <c r="R55" s="5">
        <f t="shared" ref="R55:R56" si="183">(1*100)/1</f>
        <v>100</v>
      </c>
      <c r="S55" s="5">
        <f t="shared" ref="S55:AF55" si="184">(0*100)/1</f>
        <v>0</v>
      </c>
      <c r="T55" s="5">
        <f t="shared" si="184"/>
        <v>0</v>
      </c>
      <c r="U55" s="5">
        <f t="shared" si="184"/>
        <v>0</v>
      </c>
      <c r="V55" s="5">
        <f t="shared" si="184"/>
        <v>0</v>
      </c>
      <c r="W55" s="5">
        <f t="shared" si="184"/>
        <v>0</v>
      </c>
      <c r="X55" s="5">
        <f t="shared" si="184"/>
        <v>0</v>
      </c>
      <c r="Y55" s="5">
        <f t="shared" si="184"/>
        <v>0</v>
      </c>
      <c r="Z55" s="5">
        <f t="shared" si="184"/>
        <v>0</v>
      </c>
      <c r="AA55" s="5">
        <f t="shared" si="184"/>
        <v>0</v>
      </c>
      <c r="AB55" s="5">
        <f t="shared" si="184"/>
        <v>0</v>
      </c>
      <c r="AC55" s="5">
        <f t="shared" si="184"/>
        <v>0</v>
      </c>
      <c r="AD55" s="5">
        <f t="shared" si="184"/>
        <v>0</v>
      </c>
      <c r="AE55" s="5">
        <f t="shared" si="184"/>
        <v>0</v>
      </c>
      <c r="AF55" s="5">
        <f t="shared" si="184"/>
        <v>0</v>
      </c>
    </row>
    <row r="56" spans="1:32">
      <c r="A56" s="1" t="s">
        <v>4</v>
      </c>
      <c r="B56" s="5">
        <f t="shared" si="181"/>
        <v>0</v>
      </c>
      <c r="C56" s="5">
        <f>(0*100)/1</f>
        <v>0</v>
      </c>
      <c r="D56" s="5">
        <f t="shared" ref="D56:E56" si="185">(1*100)/1</f>
        <v>100</v>
      </c>
      <c r="E56" s="5">
        <f t="shared" si="185"/>
        <v>100</v>
      </c>
      <c r="F56" s="5">
        <f t="shared" ref="F56:I56" si="186">(0*100)/1</f>
        <v>0</v>
      </c>
      <c r="G56" s="5">
        <f t="shared" si="186"/>
        <v>0</v>
      </c>
      <c r="H56" s="5">
        <f t="shared" si="186"/>
        <v>0</v>
      </c>
      <c r="I56" s="5">
        <f t="shared" si="186"/>
        <v>0</v>
      </c>
      <c r="J56" s="5">
        <f t="shared" ref="J56:L56" si="187">(1*100)/1</f>
        <v>100</v>
      </c>
      <c r="K56" s="5">
        <f t="shared" si="187"/>
        <v>100</v>
      </c>
      <c r="L56" s="5">
        <f t="shared" si="187"/>
        <v>100</v>
      </c>
      <c r="M56" s="5">
        <f t="shared" ref="M56:Q56" si="188">(0*100)/1</f>
        <v>0</v>
      </c>
      <c r="N56" s="5">
        <f t="shared" si="188"/>
        <v>0</v>
      </c>
      <c r="O56" s="5">
        <f t="shared" si="188"/>
        <v>0</v>
      </c>
      <c r="P56" s="5">
        <f t="shared" si="188"/>
        <v>0</v>
      </c>
      <c r="Q56" s="5">
        <f t="shared" si="188"/>
        <v>0</v>
      </c>
      <c r="R56" s="5">
        <f t="shared" si="183"/>
        <v>100</v>
      </c>
      <c r="S56" s="5">
        <f t="shared" ref="S56:U56" si="189">(1*100)/1</f>
        <v>100</v>
      </c>
      <c r="T56" s="5">
        <f t="shared" si="189"/>
        <v>100</v>
      </c>
      <c r="U56" s="5">
        <f t="shared" si="189"/>
        <v>100</v>
      </c>
      <c r="V56" s="5">
        <f t="shared" ref="V56:V58" si="190">(0*100)/1</f>
        <v>0</v>
      </c>
      <c r="W56" s="5">
        <f t="shared" ref="W56:W58" si="191">(1*100)/1</f>
        <v>100</v>
      </c>
      <c r="X56" s="5">
        <f t="shared" ref="X56:AC56" si="192">(0*100)/1</f>
        <v>0</v>
      </c>
      <c r="Y56" s="5">
        <f t="shared" si="192"/>
        <v>0</v>
      </c>
      <c r="Z56" s="5">
        <f t="shared" si="192"/>
        <v>0</v>
      </c>
      <c r="AA56" s="5">
        <f t="shared" si="192"/>
        <v>0</v>
      </c>
      <c r="AB56" s="5">
        <f t="shared" si="192"/>
        <v>0</v>
      </c>
      <c r="AC56" s="5">
        <f t="shared" si="192"/>
        <v>0</v>
      </c>
      <c r="AD56" s="5">
        <f t="shared" ref="AD56:AD57" si="193">(1*100)/1</f>
        <v>100</v>
      </c>
      <c r="AE56" s="5">
        <f t="shared" ref="AE56:AF56" si="194">(0*100)/1</f>
        <v>0</v>
      </c>
      <c r="AF56" s="5">
        <f t="shared" si="194"/>
        <v>0</v>
      </c>
    </row>
    <row r="57" spans="1:32">
      <c r="A57" s="1" t="s">
        <v>5</v>
      </c>
      <c r="B57" s="5">
        <f t="shared" si="181"/>
        <v>0</v>
      </c>
      <c r="C57" s="5">
        <f t="shared" ref="C57:E57" si="195">(1*100)/1</f>
        <v>100</v>
      </c>
      <c r="D57" s="5">
        <f t="shared" si="195"/>
        <v>100</v>
      </c>
      <c r="E57" s="5">
        <f t="shared" si="195"/>
        <v>100</v>
      </c>
      <c r="F57" s="5">
        <f t="shared" ref="F57:I57" si="196">(0*100)/1</f>
        <v>0</v>
      </c>
      <c r="G57" s="5">
        <f t="shared" si="196"/>
        <v>0</v>
      </c>
      <c r="H57" s="5">
        <f t="shared" si="196"/>
        <v>0</v>
      </c>
      <c r="I57" s="5">
        <f t="shared" si="196"/>
        <v>0</v>
      </c>
      <c r="J57" s="5">
        <f t="shared" ref="J57:L57" si="197">(1*100)/1</f>
        <v>100</v>
      </c>
      <c r="K57" s="5">
        <f t="shared" si="197"/>
        <v>100</v>
      </c>
      <c r="L57" s="5">
        <f t="shared" si="197"/>
        <v>100</v>
      </c>
      <c r="M57" s="5">
        <f>(0*100)/1</f>
        <v>0</v>
      </c>
      <c r="N57" s="5">
        <f t="shared" ref="N57:O57" si="198">(1*100)/1</f>
        <v>100</v>
      </c>
      <c r="O57" s="5">
        <f t="shared" si="198"/>
        <v>100</v>
      </c>
      <c r="P57" s="5">
        <f t="shared" ref="P57:R57" si="199">(0*100)/1</f>
        <v>0</v>
      </c>
      <c r="Q57" s="5">
        <f t="shared" si="199"/>
        <v>0</v>
      </c>
      <c r="R57" s="5">
        <f t="shared" si="199"/>
        <v>0</v>
      </c>
      <c r="S57" s="5">
        <f t="shared" ref="S57:U57" si="200">(1*100)/1</f>
        <v>100</v>
      </c>
      <c r="T57" s="5">
        <f t="shared" si="200"/>
        <v>100</v>
      </c>
      <c r="U57" s="5">
        <f t="shared" si="200"/>
        <v>100</v>
      </c>
      <c r="V57" s="5">
        <f t="shared" si="190"/>
        <v>0</v>
      </c>
      <c r="W57" s="5">
        <f t="shared" si="191"/>
        <v>100</v>
      </c>
      <c r="X57" s="5">
        <f t="shared" ref="X57:Z57" si="201">(0*100)/1</f>
        <v>0</v>
      </c>
      <c r="Y57" s="5">
        <f t="shared" si="201"/>
        <v>0</v>
      </c>
      <c r="Z57" s="5">
        <f t="shared" si="201"/>
        <v>0</v>
      </c>
      <c r="AA57" s="5">
        <f>(1*100)/1</f>
        <v>100</v>
      </c>
      <c r="AB57" s="5">
        <f t="shared" ref="AB57:AC57" si="202">(0*100)/1</f>
        <v>0</v>
      </c>
      <c r="AC57" s="5">
        <f t="shared" si="202"/>
        <v>0</v>
      </c>
      <c r="AD57" s="5">
        <f t="shared" si="193"/>
        <v>100</v>
      </c>
      <c r="AE57" s="5">
        <f t="shared" ref="AE57:AF57" si="203">(0*100)/1</f>
        <v>0</v>
      </c>
      <c r="AF57" s="5">
        <f t="shared" si="203"/>
        <v>0</v>
      </c>
    </row>
    <row r="58" spans="1:32">
      <c r="A58" s="1" t="s">
        <v>6</v>
      </c>
      <c r="B58" s="5">
        <f t="shared" si="181"/>
        <v>0</v>
      </c>
      <c r="C58" s="5">
        <f t="shared" ref="C58:F58" si="204">(1*100)/1</f>
        <v>100</v>
      </c>
      <c r="D58" s="5">
        <f t="shared" si="204"/>
        <v>100</v>
      </c>
      <c r="E58" s="5">
        <f t="shared" si="204"/>
        <v>100</v>
      </c>
      <c r="F58" s="5">
        <f t="shared" si="204"/>
        <v>100</v>
      </c>
      <c r="G58" s="5">
        <f t="shared" ref="G58:I58" si="205">(0*100)/1</f>
        <v>0</v>
      </c>
      <c r="H58" s="5">
        <f t="shared" si="205"/>
        <v>0</v>
      </c>
      <c r="I58" s="5">
        <f t="shared" si="205"/>
        <v>0</v>
      </c>
      <c r="J58" s="5">
        <f t="shared" ref="J58:Q58" si="206">(1*100)/1</f>
        <v>100</v>
      </c>
      <c r="K58" s="5">
        <f t="shared" si="206"/>
        <v>100</v>
      </c>
      <c r="L58" s="5">
        <f t="shared" si="206"/>
        <v>100</v>
      </c>
      <c r="M58" s="5">
        <f t="shared" si="206"/>
        <v>100</v>
      </c>
      <c r="N58" s="5">
        <f t="shared" si="206"/>
        <v>100</v>
      </c>
      <c r="O58" s="5">
        <f t="shared" si="206"/>
        <v>100</v>
      </c>
      <c r="P58" s="5">
        <f t="shared" si="206"/>
        <v>100</v>
      </c>
      <c r="Q58" s="5">
        <f t="shared" si="206"/>
        <v>100</v>
      </c>
      <c r="R58" s="5">
        <f>(0*100)/1</f>
        <v>0</v>
      </c>
      <c r="S58" s="5">
        <f t="shared" ref="S58:U58" si="207">(1*100)/1</f>
        <v>100</v>
      </c>
      <c r="T58" s="5">
        <f t="shared" si="207"/>
        <v>100</v>
      </c>
      <c r="U58" s="5">
        <f t="shared" si="207"/>
        <v>100</v>
      </c>
      <c r="V58" s="5">
        <f t="shared" si="190"/>
        <v>0</v>
      </c>
      <c r="W58" s="5">
        <f t="shared" si="191"/>
        <v>100</v>
      </c>
      <c r="X58" s="5">
        <f t="shared" ref="X58:Y58" si="208">(0*100)/1</f>
        <v>0</v>
      </c>
      <c r="Y58" s="5">
        <f t="shared" si="208"/>
        <v>0</v>
      </c>
      <c r="Z58" s="5">
        <f t="shared" ref="Z58:AA58" si="209">(1*100)/1</f>
        <v>100</v>
      </c>
      <c r="AA58" s="5">
        <f t="shared" si="209"/>
        <v>100</v>
      </c>
      <c r="AB58" s="5">
        <f>(0*100)/1</f>
        <v>0</v>
      </c>
      <c r="AC58" s="5">
        <f t="shared" ref="AC58:AE58" si="210">(1*100)/1</f>
        <v>100</v>
      </c>
      <c r="AD58" s="5">
        <f t="shared" si="210"/>
        <v>100</v>
      </c>
      <c r="AE58" s="5">
        <f t="shared" si="210"/>
        <v>100</v>
      </c>
      <c r="AF58" s="5">
        <f>(0*100)/1</f>
        <v>0</v>
      </c>
    </row>
    <row r="59" spans="1:32">
      <c r="A59" s="1" t="s">
        <v>7</v>
      </c>
      <c r="B59" s="5">
        <f t="shared" ref="B59:B62" si="211">(1*100)/1</f>
        <v>100</v>
      </c>
      <c r="C59" s="5">
        <f t="shared" ref="C59:C62" si="212">(0*100)/1</f>
        <v>0</v>
      </c>
      <c r="D59" s="5">
        <f t="shared" ref="D59:F59" si="213">(1*100)/1</f>
        <v>100</v>
      </c>
      <c r="E59" s="5">
        <f t="shared" si="213"/>
        <v>100</v>
      </c>
      <c r="F59" s="5">
        <f t="shared" si="213"/>
        <v>100</v>
      </c>
      <c r="G59" s="5">
        <f t="shared" ref="G59:G63" si="214">(0*100)/1</f>
        <v>0</v>
      </c>
      <c r="H59" s="5">
        <f t="shared" ref="H59:H63" si="215">(1*100)/1</f>
        <v>100</v>
      </c>
      <c r="I59" s="5">
        <f t="shared" ref="I59:I60" si="216">(0*100)/1</f>
        <v>0</v>
      </c>
      <c r="J59" s="5">
        <f t="shared" ref="J59:P59" si="217">(1*100)/1</f>
        <v>100</v>
      </c>
      <c r="K59" s="5">
        <f t="shared" si="217"/>
        <v>100</v>
      </c>
      <c r="L59" s="5">
        <f t="shared" si="217"/>
        <v>100</v>
      </c>
      <c r="M59" s="5">
        <f t="shared" si="217"/>
        <v>100</v>
      </c>
      <c r="N59" s="5">
        <f t="shared" si="217"/>
        <v>100</v>
      </c>
      <c r="O59" s="5">
        <f t="shared" si="217"/>
        <v>100</v>
      </c>
      <c r="P59" s="5">
        <f t="shared" si="217"/>
        <v>100</v>
      </c>
      <c r="Q59" s="5">
        <f t="shared" ref="Q59:Q63" si="218">(0*100)/1</f>
        <v>0</v>
      </c>
      <c r="R59" s="5">
        <f t="shared" ref="R59:X59" si="219">(1*100)/1</f>
        <v>100</v>
      </c>
      <c r="S59" s="5">
        <f t="shared" si="219"/>
        <v>100</v>
      </c>
      <c r="T59" s="5">
        <f t="shared" si="219"/>
        <v>100</v>
      </c>
      <c r="U59" s="5">
        <f t="shared" si="219"/>
        <v>100</v>
      </c>
      <c r="V59" s="5">
        <f t="shared" si="219"/>
        <v>100</v>
      </c>
      <c r="W59" s="5">
        <f t="shared" si="219"/>
        <v>100</v>
      </c>
      <c r="X59" s="5">
        <f t="shared" si="219"/>
        <v>100</v>
      </c>
      <c r="Y59" s="5">
        <f t="shared" ref="Y59:Y61" si="220">(0*100)/1</f>
        <v>0</v>
      </c>
      <c r="Z59" s="5">
        <f t="shared" ref="Z59:AC59" si="221">(1*100)/1</f>
        <v>100</v>
      </c>
      <c r="AA59" s="5">
        <f t="shared" si="221"/>
        <v>100</v>
      </c>
      <c r="AB59" s="5">
        <f t="shared" si="221"/>
        <v>100</v>
      </c>
      <c r="AC59" s="5">
        <f t="shared" si="221"/>
        <v>100</v>
      </c>
      <c r="AD59" s="5">
        <f>(0*100)/1</f>
        <v>0</v>
      </c>
      <c r="AE59" s="5">
        <f t="shared" ref="AE59:AF59" si="222">(1*100)/1</f>
        <v>100</v>
      </c>
      <c r="AF59" s="5">
        <f t="shared" si="222"/>
        <v>100</v>
      </c>
    </row>
    <row r="60" spans="1:32">
      <c r="A60" s="1" t="s">
        <v>8</v>
      </c>
      <c r="B60" s="5">
        <f t="shared" si="211"/>
        <v>100</v>
      </c>
      <c r="C60" s="5">
        <f t="shared" si="212"/>
        <v>0</v>
      </c>
      <c r="D60" s="5">
        <f t="shared" ref="D60:F60" si="223">(1*100)/1</f>
        <v>100</v>
      </c>
      <c r="E60" s="5">
        <f t="shared" si="223"/>
        <v>100</v>
      </c>
      <c r="F60" s="5">
        <f t="shared" si="223"/>
        <v>100</v>
      </c>
      <c r="G60" s="5">
        <f t="shared" si="214"/>
        <v>0</v>
      </c>
      <c r="H60" s="5">
        <f t="shared" si="215"/>
        <v>100</v>
      </c>
      <c r="I60" s="5">
        <f t="shared" si="216"/>
        <v>0</v>
      </c>
      <c r="J60" s="5">
        <f t="shared" ref="J60:P60" si="224">(1*100)/1</f>
        <v>100</v>
      </c>
      <c r="K60" s="5">
        <f t="shared" si="224"/>
        <v>100</v>
      </c>
      <c r="L60" s="5">
        <f t="shared" si="224"/>
        <v>100</v>
      </c>
      <c r="M60" s="5">
        <f t="shared" si="224"/>
        <v>100</v>
      </c>
      <c r="N60" s="5">
        <f t="shared" si="224"/>
        <v>100</v>
      </c>
      <c r="O60" s="5">
        <f t="shared" si="224"/>
        <v>100</v>
      </c>
      <c r="P60" s="5">
        <f t="shared" si="224"/>
        <v>100</v>
      </c>
      <c r="Q60" s="5">
        <f t="shared" si="218"/>
        <v>0</v>
      </c>
      <c r="R60" s="5">
        <f t="shared" ref="R60:X60" si="225">(1*100)/1</f>
        <v>100</v>
      </c>
      <c r="S60" s="5">
        <f t="shared" si="225"/>
        <v>100</v>
      </c>
      <c r="T60" s="5">
        <f t="shared" si="225"/>
        <v>100</v>
      </c>
      <c r="U60" s="5">
        <f t="shared" si="225"/>
        <v>100</v>
      </c>
      <c r="V60" s="5">
        <f t="shared" si="225"/>
        <v>100</v>
      </c>
      <c r="W60" s="5">
        <f t="shared" si="225"/>
        <v>100</v>
      </c>
      <c r="X60" s="5">
        <f t="shared" si="225"/>
        <v>100</v>
      </c>
      <c r="Y60" s="5">
        <f t="shared" si="220"/>
        <v>0</v>
      </c>
      <c r="Z60" s="5">
        <f t="shared" ref="Z60:AD60" si="226">(1*100)/1</f>
        <v>100</v>
      </c>
      <c r="AA60" s="5">
        <f t="shared" si="226"/>
        <v>100</v>
      </c>
      <c r="AB60" s="5">
        <f t="shared" si="226"/>
        <v>100</v>
      </c>
      <c r="AC60" s="5">
        <f t="shared" si="226"/>
        <v>100</v>
      </c>
      <c r="AD60" s="5">
        <f t="shared" si="226"/>
        <v>100</v>
      </c>
      <c r="AE60" s="5">
        <f t="shared" ref="AE60:AE61" si="227">(0*100)/1</f>
        <v>0</v>
      </c>
      <c r="AF60" s="5">
        <f t="shared" ref="AF60:AF61" si="228">(1*100)/1</f>
        <v>100</v>
      </c>
    </row>
    <row r="61" spans="1:32">
      <c r="A61" s="1" t="s">
        <v>9</v>
      </c>
      <c r="B61" s="5">
        <f t="shared" si="211"/>
        <v>100</v>
      </c>
      <c r="C61" s="5">
        <f t="shared" si="212"/>
        <v>0</v>
      </c>
      <c r="D61" s="5">
        <f t="shared" ref="D61:F61" si="229">(1*100)/1</f>
        <v>100</v>
      </c>
      <c r="E61" s="5">
        <f t="shared" si="229"/>
        <v>100</v>
      </c>
      <c r="F61" s="5">
        <f t="shared" si="229"/>
        <v>100</v>
      </c>
      <c r="G61" s="5">
        <f t="shared" si="214"/>
        <v>0</v>
      </c>
      <c r="H61" s="5">
        <f t="shared" si="215"/>
        <v>100</v>
      </c>
      <c r="I61" s="5">
        <f t="shared" ref="I61:I63" si="230">(1*100)/1</f>
        <v>100</v>
      </c>
      <c r="J61" s="5">
        <f t="shared" ref="J61:J67" si="231">(0*100)/1</f>
        <v>0</v>
      </c>
      <c r="K61" s="5">
        <f t="shared" ref="K61:L61" si="232">(1*100)/1</f>
        <v>100</v>
      </c>
      <c r="L61" s="5">
        <f t="shared" si="232"/>
        <v>100</v>
      </c>
      <c r="M61" s="5">
        <f t="shared" ref="M61:M63" si="233">(0*100)/1</f>
        <v>0</v>
      </c>
      <c r="N61" s="5">
        <f t="shared" ref="N61:P61" si="234">(1*100)/1</f>
        <v>100</v>
      </c>
      <c r="O61" s="5">
        <f t="shared" si="234"/>
        <v>100</v>
      </c>
      <c r="P61" s="5">
        <f t="shared" si="234"/>
        <v>100</v>
      </c>
      <c r="Q61" s="5">
        <f t="shared" si="218"/>
        <v>0</v>
      </c>
      <c r="R61" s="5">
        <f t="shared" ref="R61:X61" si="235">(1*100)/1</f>
        <v>100</v>
      </c>
      <c r="S61" s="5">
        <f t="shared" si="235"/>
        <v>100</v>
      </c>
      <c r="T61" s="5">
        <f t="shared" si="235"/>
        <v>100</v>
      </c>
      <c r="U61" s="5">
        <f t="shared" si="235"/>
        <v>100</v>
      </c>
      <c r="V61" s="5">
        <f t="shared" si="235"/>
        <v>100</v>
      </c>
      <c r="W61" s="5">
        <f t="shared" si="235"/>
        <v>100</v>
      </c>
      <c r="X61" s="5">
        <f t="shared" si="235"/>
        <v>100</v>
      </c>
      <c r="Y61" s="5">
        <f t="shared" si="220"/>
        <v>0</v>
      </c>
      <c r="Z61" s="5">
        <f t="shared" ref="Z61:AA61" si="236">(1*100)/1</f>
        <v>100</v>
      </c>
      <c r="AA61" s="5">
        <f t="shared" si="236"/>
        <v>100</v>
      </c>
      <c r="AB61" s="5">
        <f>(0*100)/1</f>
        <v>0</v>
      </c>
      <c r="AC61" s="5">
        <f t="shared" ref="AC61:AD61" si="237">(1*100)/1</f>
        <v>100</v>
      </c>
      <c r="AD61" s="5">
        <f t="shared" si="237"/>
        <v>100</v>
      </c>
      <c r="AE61" s="5">
        <f t="shared" si="227"/>
        <v>0</v>
      </c>
      <c r="AF61" s="5">
        <f t="shared" si="228"/>
        <v>100</v>
      </c>
    </row>
    <row r="62" spans="1:32">
      <c r="A62" s="1" t="s">
        <v>10</v>
      </c>
      <c r="B62" s="5">
        <f t="shared" si="211"/>
        <v>100</v>
      </c>
      <c r="C62" s="5">
        <f t="shared" si="212"/>
        <v>0</v>
      </c>
      <c r="D62" s="5">
        <f t="shared" ref="D62:F62" si="238">(1*100)/1</f>
        <v>100</v>
      </c>
      <c r="E62" s="5">
        <f t="shared" si="238"/>
        <v>100</v>
      </c>
      <c r="F62" s="5">
        <f t="shared" si="238"/>
        <v>100</v>
      </c>
      <c r="G62" s="5">
        <f t="shared" si="214"/>
        <v>0</v>
      </c>
      <c r="H62" s="5">
        <f t="shared" si="215"/>
        <v>100</v>
      </c>
      <c r="I62" s="5">
        <f t="shared" si="230"/>
        <v>100</v>
      </c>
      <c r="J62" s="5">
        <f t="shared" si="231"/>
        <v>0</v>
      </c>
      <c r="K62" s="5">
        <f t="shared" ref="K62:L62" si="239">(1*100)/1</f>
        <v>100</v>
      </c>
      <c r="L62" s="5">
        <f t="shared" si="239"/>
        <v>100</v>
      </c>
      <c r="M62" s="5">
        <f t="shared" si="233"/>
        <v>0</v>
      </c>
      <c r="N62" s="5">
        <f t="shared" ref="N62:P62" si="240">(1*100)/1</f>
        <v>100</v>
      </c>
      <c r="O62" s="5">
        <f t="shared" si="240"/>
        <v>100</v>
      </c>
      <c r="P62" s="5">
        <f t="shared" si="240"/>
        <v>100</v>
      </c>
      <c r="Q62" s="5">
        <f t="shared" si="218"/>
        <v>0</v>
      </c>
      <c r="R62" s="5">
        <f t="shared" ref="R62:W62" si="241">(1*100)/1</f>
        <v>100</v>
      </c>
      <c r="S62" s="5">
        <f t="shared" si="241"/>
        <v>100</v>
      </c>
      <c r="T62" s="5">
        <f t="shared" si="241"/>
        <v>100</v>
      </c>
      <c r="U62" s="5">
        <f t="shared" si="241"/>
        <v>100</v>
      </c>
      <c r="V62" s="5">
        <f t="shared" si="241"/>
        <v>100</v>
      </c>
      <c r="W62" s="5">
        <f t="shared" si="241"/>
        <v>100</v>
      </c>
      <c r="X62" s="5">
        <f t="shared" ref="X62:Y62" si="242">(0*100)/1</f>
        <v>0</v>
      </c>
      <c r="Y62" s="5">
        <f t="shared" si="242"/>
        <v>0</v>
      </c>
      <c r="Z62" s="5">
        <f t="shared" ref="Z62:Z63" si="243">(1*100)/1</f>
        <v>100</v>
      </c>
      <c r="AA62" s="5">
        <f t="shared" ref="AA62:AF62" si="244">(0*100)/1</f>
        <v>0</v>
      </c>
      <c r="AB62" s="5">
        <f t="shared" si="244"/>
        <v>0</v>
      </c>
      <c r="AC62" s="5">
        <f t="shared" si="244"/>
        <v>0</v>
      </c>
      <c r="AD62" s="5">
        <f t="shared" si="244"/>
        <v>0</v>
      </c>
      <c r="AE62" s="5">
        <f t="shared" si="244"/>
        <v>0</v>
      </c>
      <c r="AF62" s="5">
        <f t="shared" si="244"/>
        <v>0</v>
      </c>
    </row>
    <row r="63" spans="1:32">
      <c r="A63" s="1" t="s">
        <v>11</v>
      </c>
      <c r="B63" s="5">
        <f t="shared" ref="B63:C63" si="245">(0*100)/1</f>
        <v>0</v>
      </c>
      <c r="C63" s="5">
        <f t="shared" si="245"/>
        <v>0</v>
      </c>
      <c r="D63" s="5">
        <f t="shared" ref="D63:F63" si="246">(1*100)/1</f>
        <v>100</v>
      </c>
      <c r="E63" s="5">
        <f t="shared" si="246"/>
        <v>100</v>
      </c>
      <c r="F63" s="5">
        <f t="shared" si="246"/>
        <v>100</v>
      </c>
      <c r="G63" s="5">
        <f t="shared" si="214"/>
        <v>0</v>
      </c>
      <c r="H63" s="5">
        <f t="shared" si="215"/>
        <v>100</v>
      </c>
      <c r="I63" s="5">
        <f t="shared" si="230"/>
        <v>100</v>
      </c>
      <c r="J63" s="5">
        <f t="shared" si="231"/>
        <v>0</v>
      </c>
      <c r="K63" s="5">
        <f t="shared" ref="K63:L63" si="247">(1*100)/1</f>
        <v>100</v>
      </c>
      <c r="L63" s="5">
        <f t="shared" si="247"/>
        <v>100</v>
      </c>
      <c r="M63" s="5">
        <f t="shared" si="233"/>
        <v>0</v>
      </c>
      <c r="N63" s="5">
        <f>(1*100)/1</f>
        <v>100</v>
      </c>
      <c r="O63" s="5">
        <f t="shared" ref="O63:O64" si="248">(0*100)/1</f>
        <v>0</v>
      </c>
      <c r="P63" s="5">
        <f t="shared" ref="P63:P64" si="249">(1*100)/1</f>
        <v>100</v>
      </c>
      <c r="Q63" s="5">
        <f t="shared" si="218"/>
        <v>0</v>
      </c>
      <c r="R63" s="5">
        <f t="shared" ref="R63:U63" si="250">(1*100)/1</f>
        <v>100</v>
      </c>
      <c r="S63" s="5">
        <f t="shared" si="250"/>
        <v>100</v>
      </c>
      <c r="T63" s="5">
        <f t="shared" si="250"/>
        <v>100</v>
      </c>
      <c r="U63" s="5">
        <f t="shared" si="250"/>
        <v>100</v>
      </c>
      <c r="V63" s="5">
        <f t="shared" ref="V63:V67" si="251">(0*100)/1</f>
        <v>0</v>
      </c>
      <c r="W63" s="5">
        <f t="shared" ref="W63:X63" si="252">(1*100)/1</f>
        <v>100</v>
      </c>
      <c r="X63" s="5">
        <f t="shared" si="252"/>
        <v>100</v>
      </c>
      <c r="Y63" s="5">
        <f>(0*100)/1</f>
        <v>0</v>
      </c>
      <c r="Z63" s="5">
        <f t="shared" si="243"/>
        <v>100</v>
      </c>
      <c r="AA63" s="5">
        <f t="shared" ref="AA63:AF63" si="253">(0*100)/1</f>
        <v>0</v>
      </c>
      <c r="AB63" s="5">
        <f t="shared" si="253"/>
        <v>0</v>
      </c>
      <c r="AC63" s="5">
        <f t="shared" si="253"/>
        <v>0</v>
      </c>
      <c r="AD63" s="5">
        <f t="shared" si="253"/>
        <v>0</v>
      </c>
      <c r="AE63" s="5">
        <f t="shared" si="253"/>
        <v>0</v>
      </c>
      <c r="AF63" s="5">
        <f t="shared" si="253"/>
        <v>0</v>
      </c>
    </row>
    <row r="64" spans="1:32">
      <c r="A64" s="1" t="s">
        <v>12</v>
      </c>
      <c r="B64" s="5">
        <f t="shared" ref="B64:C64" si="254">(0*100)/1</f>
        <v>0</v>
      </c>
      <c r="C64" s="5">
        <f t="shared" si="254"/>
        <v>0</v>
      </c>
      <c r="D64" s="5">
        <f t="shared" ref="D64:I64" si="255">(1*100)/1</f>
        <v>100</v>
      </c>
      <c r="E64" s="5">
        <f t="shared" si="255"/>
        <v>100</v>
      </c>
      <c r="F64" s="5">
        <f t="shared" si="255"/>
        <v>100</v>
      </c>
      <c r="G64" s="5">
        <f t="shared" si="255"/>
        <v>100</v>
      </c>
      <c r="H64" s="5">
        <f t="shared" si="255"/>
        <v>100</v>
      </c>
      <c r="I64" s="5">
        <f t="shared" si="255"/>
        <v>100</v>
      </c>
      <c r="J64" s="5">
        <f t="shared" si="231"/>
        <v>0</v>
      </c>
      <c r="K64" s="5">
        <f t="shared" ref="K64:N64" si="256">(1*100)/1</f>
        <v>100</v>
      </c>
      <c r="L64" s="5">
        <f t="shared" si="256"/>
        <v>100</v>
      </c>
      <c r="M64" s="5">
        <f t="shared" si="256"/>
        <v>100</v>
      </c>
      <c r="N64" s="5">
        <f t="shared" si="256"/>
        <v>100</v>
      </c>
      <c r="O64" s="5">
        <f t="shared" si="248"/>
        <v>0</v>
      </c>
      <c r="P64" s="5">
        <f t="shared" si="249"/>
        <v>100</v>
      </c>
      <c r="Q64" s="5">
        <f t="shared" ref="Q64:U64" si="257">(1*100)/1</f>
        <v>100</v>
      </c>
      <c r="R64" s="5">
        <f t="shared" si="257"/>
        <v>100</v>
      </c>
      <c r="S64" s="5">
        <f t="shared" si="257"/>
        <v>100</v>
      </c>
      <c r="T64" s="5">
        <f t="shared" si="257"/>
        <v>100</v>
      </c>
      <c r="U64" s="5">
        <f t="shared" si="257"/>
        <v>100</v>
      </c>
      <c r="V64" s="5">
        <f t="shared" si="251"/>
        <v>0</v>
      </c>
      <c r="W64" s="5">
        <f t="shared" ref="W64:Z64" si="258">(1*100)/1</f>
        <v>100</v>
      </c>
      <c r="X64" s="5">
        <f t="shared" si="258"/>
        <v>100</v>
      </c>
      <c r="Y64" s="5">
        <f t="shared" si="258"/>
        <v>100</v>
      </c>
      <c r="Z64" s="5">
        <f t="shared" si="258"/>
        <v>100</v>
      </c>
      <c r="AA64" s="5">
        <f t="shared" ref="AA64:AD64" si="259">(0*100)/1</f>
        <v>0</v>
      </c>
      <c r="AB64" s="5">
        <f t="shared" si="259"/>
        <v>0</v>
      </c>
      <c r="AC64" s="5">
        <f t="shared" si="259"/>
        <v>0</v>
      </c>
      <c r="AD64" s="5">
        <f t="shared" si="259"/>
        <v>0</v>
      </c>
      <c r="AE64" s="5">
        <f>(1*100)/1</f>
        <v>100</v>
      </c>
      <c r="AF64" s="5">
        <f>(0*100)/1</f>
        <v>0</v>
      </c>
    </row>
    <row r="65" spans="1:32">
      <c r="A65" s="1" t="s">
        <v>13</v>
      </c>
      <c r="B65" s="5">
        <f t="shared" ref="B65:C65" si="260">(0*100)/1</f>
        <v>0</v>
      </c>
      <c r="C65" s="5">
        <f t="shared" si="260"/>
        <v>0</v>
      </c>
      <c r="D65" s="5">
        <f t="shared" ref="D65:I65" si="261">(1*100)/1</f>
        <v>100</v>
      </c>
      <c r="E65" s="5">
        <f t="shared" si="261"/>
        <v>100</v>
      </c>
      <c r="F65" s="5">
        <f t="shared" si="261"/>
        <v>100</v>
      </c>
      <c r="G65" s="5">
        <f t="shared" si="261"/>
        <v>100</v>
      </c>
      <c r="H65" s="5">
        <f t="shared" si="261"/>
        <v>100</v>
      </c>
      <c r="I65" s="5">
        <f t="shared" si="261"/>
        <v>100</v>
      </c>
      <c r="J65" s="5">
        <f t="shared" si="231"/>
        <v>0</v>
      </c>
      <c r="K65" s="5">
        <f t="shared" ref="K65:M65" si="262">(1*100)/1</f>
        <v>100</v>
      </c>
      <c r="L65" s="5">
        <f t="shared" si="262"/>
        <v>100</v>
      </c>
      <c r="M65" s="5">
        <f t="shared" si="262"/>
        <v>100</v>
      </c>
      <c r="N65" s="5">
        <f t="shared" ref="N65:Q65" si="263">(0*100)/1</f>
        <v>0</v>
      </c>
      <c r="O65" s="5">
        <f t="shared" si="263"/>
        <v>0</v>
      </c>
      <c r="P65" s="5">
        <f t="shared" si="263"/>
        <v>0</v>
      </c>
      <c r="Q65" s="5">
        <f t="shared" si="263"/>
        <v>0</v>
      </c>
      <c r="R65" s="5">
        <f t="shared" ref="R65:U65" si="264">(1*100)/1</f>
        <v>100</v>
      </c>
      <c r="S65" s="5">
        <f t="shared" si="264"/>
        <v>100</v>
      </c>
      <c r="T65" s="5">
        <f t="shared" si="264"/>
        <v>100</v>
      </c>
      <c r="U65" s="5">
        <f t="shared" si="264"/>
        <v>100</v>
      </c>
      <c r="V65" s="5">
        <f t="shared" si="251"/>
        <v>0</v>
      </c>
      <c r="W65" s="5">
        <f t="shared" ref="W65:W67" si="265">(1*100)/1</f>
        <v>100</v>
      </c>
      <c r="X65" s="5">
        <f t="shared" ref="X65:X67" si="266">(0*100)/1</f>
        <v>0</v>
      </c>
      <c r="Y65" s="5">
        <f t="shared" ref="Y65:Z65" si="267">(1*100)/1</f>
        <v>100</v>
      </c>
      <c r="Z65" s="5">
        <f t="shared" si="267"/>
        <v>100</v>
      </c>
      <c r="AA65" s="5">
        <f t="shared" ref="AA65:AF65" si="268">(0*100)/1</f>
        <v>0</v>
      </c>
      <c r="AB65" s="5">
        <f t="shared" si="268"/>
        <v>0</v>
      </c>
      <c r="AC65" s="5">
        <f t="shared" si="268"/>
        <v>0</v>
      </c>
      <c r="AD65" s="5">
        <f t="shared" si="268"/>
        <v>0</v>
      </c>
      <c r="AE65" s="5">
        <f t="shared" si="268"/>
        <v>0</v>
      </c>
      <c r="AF65" s="5">
        <f t="shared" si="268"/>
        <v>0</v>
      </c>
    </row>
    <row r="66" spans="1:32">
      <c r="A66" s="1" t="s">
        <v>14</v>
      </c>
      <c r="B66" s="5">
        <f t="shared" ref="B66:C66" si="269">(0*100)/1</f>
        <v>0</v>
      </c>
      <c r="C66" s="5">
        <f t="shared" si="269"/>
        <v>0</v>
      </c>
      <c r="D66" s="5">
        <f t="shared" ref="D66:E66" si="270">(1*100)/1</f>
        <v>100</v>
      </c>
      <c r="E66" s="5">
        <f t="shared" si="270"/>
        <v>100</v>
      </c>
      <c r="F66" s="5">
        <f t="shared" ref="F66:G66" si="271">(0*100)/1</f>
        <v>0</v>
      </c>
      <c r="G66" s="5">
        <f t="shared" si="271"/>
        <v>0</v>
      </c>
      <c r="H66" s="5">
        <f t="shared" ref="H66:I66" si="272">(1*100)/1</f>
        <v>100</v>
      </c>
      <c r="I66" s="5">
        <f t="shared" si="272"/>
        <v>100</v>
      </c>
      <c r="J66" s="5">
        <f t="shared" si="231"/>
        <v>0</v>
      </c>
      <c r="K66" s="5">
        <f t="shared" ref="K66:L66" si="273">(1*100)/1</f>
        <v>100</v>
      </c>
      <c r="L66" s="5">
        <f t="shared" si="273"/>
        <v>100</v>
      </c>
      <c r="M66" s="5">
        <f t="shared" ref="M66:R66" si="274">(0*100)/1</f>
        <v>0</v>
      </c>
      <c r="N66" s="5">
        <f t="shared" si="274"/>
        <v>0</v>
      </c>
      <c r="O66" s="5">
        <f t="shared" si="274"/>
        <v>0</v>
      </c>
      <c r="P66" s="5">
        <f t="shared" si="274"/>
        <v>0</v>
      </c>
      <c r="Q66" s="5">
        <f t="shared" si="274"/>
        <v>0</v>
      </c>
      <c r="R66" s="5">
        <f t="shared" si="274"/>
        <v>0</v>
      </c>
      <c r="S66" s="5">
        <f t="shared" ref="S66:U66" si="275">(1*100)/1</f>
        <v>100</v>
      </c>
      <c r="T66" s="5">
        <f t="shared" si="275"/>
        <v>100</v>
      </c>
      <c r="U66" s="5">
        <f t="shared" si="275"/>
        <v>100</v>
      </c>
      <c r="V66" s="5">
        <f t="shared" si="251"/>
        <v>0</v>
      </c>
      <c r="W66" s="5">
        <f t="shared" si="265"/>
        <v>100</v>
      </c>
      <c r="X66" s="5">
        <f t="shared" si="266"/>
        <v>0</v>
      </c>
      <c r="Y66" s="5">
        <f t="shared" ref="Y66:Z66" si="276">(1*100)/1</f>
        <v>100</v>
      </c>
      <c r="Z66" s="5">
        <f t="shared" si="276"/>
        <v>100</v>
      </c>
      <c r="AA66" s="5">
        <f t="shared" ref="AA66:AF66" si="277">(0*100)/1</f>
        <v>0</v>
      </c>
      <c r="AB66" s="5">
        <f t="shared" si="277"/>
        <v>0</v>
      </c>
      <c r="AC66" s="5">
        <f t="shared" si="277"/>
        <v>0</v>
      </c>
      <c r="AD66" s="5">
        <f t="shared" si="277"/>
        <v>0</v>
      </c>
      <c r="AE66" s="5">
        <f t="shared" si="277"/>
        <v>0</v>
      </c>
      <c r="AF66" s="5">
        <f t="shared" si="277"/>
        <v>0</v>
      </c>
    </row>
    <row r="67" spans="1:32">
      <c r="A67" s="1" t="s">
        <v>15</v>
      </c>
      <c r="B67" s="5">
        <f t="shared" ref="B67:C67" si="278">(0*100)/1</f>
        <v>0</v>
      </c>
      <c r="C67" s="5">
        <f t="shared" si="278"/>
        <v>0</v>
      </c>
      <c r="D67" s="5">
        <f t="shared" ref="D67:E67" si="279">(1*100)/1</f>
        <v>100</v>
      </c>
      <c r="E67" s="5">
        <f t="shared" si="279"/>
        <v>100</v>
      </c>
      <c r="F67" s="5">
        <f t="shared" ref="F67:G67" si="280">(0*100)/1</f>
        <v>0</v>
      </c>
      <c r="G67" s="5">
        <f t="shared" si="280"/>
        <v>0</v>
      </c>
      <c r="H67" s="5">
        <f t="shared" ref="H67:I67" si="281">(1*100)/1</f>
        <v>100</v>
      </c>
      <c r="I67" s="5">
        <f t="shared" si="281"/>
        <v>100</v>
      </c>
      <c r="J67" s="5">
        <f t="shared" si="231"/>
        <v>0</v>
      </c>
      <c r="K67" s="5">
        <f>(0*100)/1</f>
        <v>0</v>
      </c>
      <c r="L67" s="5">
        <f>(1*100)/1</f>
        <v>100</v>
      </c>
      <c r="M67" s="5">
        <f t="shared" ref="M67:R67" si="282">(0*100)/1</f>
        <v>0</v>
      </c>
      <c r="N67" s="5">
        <f t="shared" si="282"/>
        <v>0</v>
      </c>
      <c r="O67" s="5">
        <f t="shared" si="282"/>
        <v>0</v>
      </c>
      <c r="P67" s="5">
        <f t="shared" si="282"/>
        <v>0</v>
      </c>
      <c r="Q67" s="5">
        <f t="shared" si="282"/>
        <v>0</v>
      </c>
      <c r="R67" s="5">
        <f t="shared" si="282"/>
        <v>0</v>
      </c>
      <c r="S67" s="5">
        <f t="shared" ref="S67:U67" si="283">(1*100)/1</f>
        <v>100</v>
      </c>
      <c r="T67" s="5">
        <f t="shared" si="283"/>
        <v>100</v>
      </c>
      <c r="U67" s="5">
        <f t="shared" si="283"/>
        <v>100</v>
      </c>
      <c r="V67" s="5">
        <f t="shared" si="251"/>
        <v>0</v>
      </c>
      <c r="W67" s="5">
        <f t="shared" si="265"/>
        <v>100</v>
      </c>
      <c r="X67" s="5">
        <f t="shared" si="266"/>
        <v>0</v>
      </c>
      <c r="Y67" s="5">
        <f>(1*100)/1</f>
        <v>100</v>
      </c>
      <c r="Z67" s="5">
        <f t="shared" ref="Z67:AF67" si="284">(0*100)/1</f>
        <v>0</v>
      </c>
      <c r="AA67" s="5">
        <f t="shared" si="284"/>
        <v>0</v>
      </c>
      <c r="AB67" s="5">
        <f t="shared" si="284"/>
        <v>0</v>
      </c>
      <c r="AC67" s="5">
        <f t="shared" si="284"/>
        <v>0</v>
      </c>
      <c r="AD67" s="5">
        <f t="shared" si="284"/>
        <v>0</v>
      </c>
      <c r="AE67" s="5">
        <f t="shared" si="284"/>
        <v>0</v>
      </c>
      <c r="AF67" s="5">
        <f t="shared" si="284"/>
        <v>0</v>
      </c>
    </row>
    <row r="68" spans="1:32">
      <c r="A68" s="1" t="s">
        <v>16</v>
      </c>
      <c r="B68" s="5">
        <f t="shared" ref="B68:AF68" si="285">(0*100)/1</f>
        <v>0</v>
      </c>
      <c r="C68" s="5">
        <f t="shared" si="285"/>
        <v>0</v>
      </c>
      <c r="D68" s="5">
        <f t="shared" si="285"/>
        <v>0</v>
      </c>
      <c r="E68" s="5">
        <f t="shared" si="285"/>
        <v>0</v>
      </c>
      <c r="F68" s="5">
        <f t="shared" si="285"/>
        <v>0</v>
      </c>
      <c r="G68" s="5">
        <f t="shared" si="285"/>
        <v>0</v>
      </c>
      <c r="H68" s="5">
        <f t="shared" si="285"/>
        <v>0</v>
      </c>
      <c r="I68" s="5">
        <f t="shared" si="285"/>
        <v>0</v>
      </c>
      <c r="J68" s="5">
        <f t="shared" si="285"/>
        <v>0</v>
      </c>
      <c r="K68" s="5">
        <f t="shared" si="285"/>
        <v>0</v>
      </c>
      <c r="L68" s="5">
        <f t="shared" si="285"/>
        <v>0</v>
      </c>
      <c r="M68" s="5">
        <f t="shared" si="285"/>
        <v>0</v>
      </c>
      <c r="N68" s="5">
        <f t="shared" si="285"/>
        <v>0</v>
      </c>
      <c r="O68" s="5">
        <f t="shared" si="285"/>
        <v>0</v>
      </c>
      <c r="P68" s="5">
        <f t="shared" si="285"/>
        <v>0</v>
      </c>
      <c r="Q68" s="5">
        <f t="shared" si="285"/>
        <v>0</v>
      </c>
      <c r="R68" s="5">
        <f t="shared" si="285"/>
        <v>0</v>
      </c>
      <c r="S68" s="5">
        <f t="shared" si="285"/>
        <v>0</v>
      </c>
      <c r="T68" s="5">
        <f t="shared" si="285"/>
        <v>0</v>
      </c>
      <c r="U68" s="5">
        <f t="shared" si="285"/>
        <v>0</v>
      </c>
      <c r="V68" s="5">
        <f t="shared" si="285"/>
        <v>0</v>
      </c>
      <c r="W68" s="5">
        <f t="shared" si="285"/>
        <v>0</v>
      </c>
      <c r="X68" s="5">
        <f t="shared" si="285"/>
        <v>0</v>
      </c>
      <c r="Y68" s="5">
        <f t="shared" si="285"/>
        <v>0</v>
      </c>
      <c r="Z68" s="5">
        <f t="shared" si="285"/>
        <v>0</v>
      </c>
      <c r="AA68" s="5">
        <f t="shared" si="285"/>
        <v>0</v>
      </c>
      <c r="AB68" s="5">
        <f t="shared" si="285"/>
        <v>0</v>
      </c>
      <c r="AC68" s="5">
        <f t="shared" si="285"/>
        <v>0</v>
      </c>
      <c r="AD68" s="5">
        <f t="shared" si="285"/>
        <v>0</v>
      </c>
      <c r="AE68" s="5">
        <f t="shared" si="285"/>
        <v>0</v>
      </c>
      <c r="AF68" s="5">
        <f t="shared" si="285"/>
        <v>0</v>
      </c>
    </row>
    <row r="69" spans="1:32">
      <c r="A69" s="1" t="s">
        <v>17</v>
      </c>
      <c r="B69" s="5">
        <f t="shared" ref="B69:AF69" si="286">(0*100)/1</f>
        <v>0</v>
      </c>
      <c r="C69" s="5">
        <f t="shared" si="286"/>
        <v>0</v>
      </c>
      <c r="D69" s="5">
        <f t="shared" si="286"/>
        <v>0</v>
      </c>
      <c r="E69" s="5">
        <f t="shared" si="286"/>
        <v>0</v>
      </c>
      <c r="F69" s="5">
        <f t="shared" si="286"/>
        <v>0</v>
      </c>
      <c r="G69" s="5">
        <f t="shared" si="286"/>
        <v>0</v>
      </c>
      <c r="H69" s="5">
        <f t="shared" si="286"/>
        <v>0</v>
      </c>
      <c r="I69" s="5">
        <f t="shared" si="286"/>
        <v>0</v>
      </c>
      <c r="J69" s="5">
        <f t="shared" si="286"/>
        <v>0</v>
      </c>
      <c r="K69" s="5">
        <f t="shared" si="286"/>
        <v>0</v>
      </c>
      <c r="L69" s="5">
        <f t="shared" si="286"/>
        <v>0</v>
      </c>
      <c r="M69" s="5">
        <f t="shared" si="286"/>
        <v>0</v>
      </c>
      <c r="N69" s="5">
        <f t="shared" si="286"/>
        <v>0</v>
      </c>
      <c r="O69" s="5">
        <f t="shared" si="286"/>
        <v>0</v>
      </c>
      <c r="P69" s="5">
        <f t="shared" si="286"/>
        <v>0</v>
      </c>
      <c r="Q69" s="5">
        <f t="shared" si="286"/>
        <v>0</v>
      </c>
      <c r="R69" s="5">
        <f t="shared" si="286"/>
        <v>0</v>
      </c>
      <c r="S69" s="5">
        <f t="shared" si="286"/>
        <v>0</v>
      </c>
      <c r="T69" s="5">
        <f t="shared" si="286"/>
        <v>0</v>
      </c>
      <c r="U69" s="5">
        <f t="shared" si="286"/>
        <v>0</v>
      </c>
      <c r="V69" s="5">
        <f t="shared" si="286"/>
        <v>0</v>
      </c>
      <c r="W69" s="5">
        <f t="shared" si="286"/>
        <v>0</v>
      </c>
      <c r="X69" s="5">
        <f t="shared" si="286"/>
        <v>0</v>
      </c>
      <c r="Y69" s="5">
        <f t="shared" si="286"/>
        <v>0</v>
      </c>
      <c r="Z69" s="5">
        <f t="shared" si="286"/>
        <v>0</v>
      </c>
      <c r="AA69" s="5">
        <f t="shared" si="286"/>
        <v>0</v>
      </c>
      <c r="AB69" s="5">
        <f t="shared" si="286"/>
        <v>0</v>
      </c>
      <c r="AC69" s="5">
        <f t="shared" si="286"/>
        <v>0</v>
      </c>
      <c r="AD69" s="5">
        <f t="shared" si="286"/>
        <v>0</v>
      </c>
      <c r="AE69" s="5">
        <f t="shared" si="286"/>
        <v>0</v>
      </c>
      <c r="AF69" s="5">
        <f t="shared" si="286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87">(0*100)/1</f>
        <v>0</v>
      </c>
      <c r="C72" s="5">
        <f t="shared" si="287"/>
        <v>0</v>
      </c>
      <c r="D72" s="5">
        <f t="shared" si="287"/>
        <v>0</v>
      </c>
      <c r="E72" s="5">
        <f t="shared" si="287"/>
        <v>0</v>
      </c>
      <c r="F72" s="5">
        <f t="shared" si="287"/>
        <v>0</v>
      </c>
      <c r="G72" s="5">
        <f t="shared" si="287"/>
        <v>0</v>
      </c>
      <c r="H72" s="5">
        <f t="shared" si="287"/>
        <v>0</v>
      </c>
      <c r="I72" s="5">
        <f t="shared" si="287"/>
        <v>0</v>
      </c>
      <c r="J72" s="5">
        <f t="shared" si="287"/>
        <v>0</v>
      </c>
      <c r="K72" s="5">
        <f t="shared" si="287"/>
        <v>0</v>
      </c>
      <c r="L72" s="5">
        <f t="shared" si="287"/>
        <v>0</v>
      </c>
      <c r="M72" s="5">
        <f t="shared" si="287"/>
        <v>0</v>
      </c>
      <c r="N72" s="5">
        <f t="shared" si="287"/>
        <v>0</v>
      </c>
      <c r="O72" s="5">
        <f t="shared" si="287"/>
        <v>0</v>
      </c>
      <c r="P72" s="5">
        <f t="shared" si="287"/>
        <v>0</v>
      </c>
      <c r="Q72" s="5">
        <f t="shared" si="287"/>
        <v>0</v>
      </c>
      <c r="R72" s="5">
        <f t="shared" si="287"/>
        <v>0</v>
      </c>
      <c r="S72" s="5">
        <f t="shared" si="287"/>
        <v>0</v>
      </c>
      <c r="T72" s="5">
        <f t="shared" si="287"/>
        <v>0</v>
      </c>
      <c r="U72" s="5">
        <f t="shared" si="287"/>
        <v>0</v>
      </c>
      <c r="V72" s="5">
        <f t="shared" si="287"/>
        <v>0</v>
      </c>
      <c r="W72" s="5">
        <f t="shared" si="287"/>
        <v>0</v>
      </c>
      <c r="X72" s="5">
        <f t="shared" si="287"/>
        <v>0</v>
      </c>
      <c r="Y72" s="5">
        <f t="shared" si="287"/>
        <v>0</v>
      </c>
      <c r="Z72" s="5">
        <f t="shared" si="287"/>
        <v>0</v>
      </c>
      <c r="AA72" s="5">
        <f t="shared" si="287"/>
        <v>0</v>
      </c>
      <c r="AB72" s="5">
        <f t="shared" si="287"/>
        <v>0</v>
      </c>
      <c r="AC72" s="5">
        <f t="shared" si="287"/>
        <v>0</v>
      </c>
      <c r="AD72" s="5">
        <f t="shared" si="287"/>
        <v>0</v>
      </c>
      <c r="AE72" s="5">
        <f t="shared" si="287"/>
        <v>0</v>
      </c>
      <c r="AF72" s="5">
        <f t="shared" si="287"/>
        <v>0</v>
      </c>
    </row>
    <row r="73" spans="1:32">
      <c r="A73" s="1" t="s">
        <v>3</v>
      </c>
      <c r="B73" s="5">
        <f t="shared" ref="B73:AF73" si="288">(0*100)/1</f>
        <v>0</v>
      </c>
      <c r="C73" s="5">
        <f t="shared" si="288"/>
        <v>0</v>
      </c>
      <c r="D73" s="5">
        <f t="shared" si="288"/>
        <v>0</v>
      </c>
      <c r="E73" s="5">
        <f t="shared" si="288"/>
        <v>0</v>
      </c>
      <c r="F73" s="5">
        <f t="shared" si="288"/>
        <v>0</v>
      </c>
      <c r="G73" s="5">
        <f t="shared" si="288"/>
        <v>0</v>
      </c>
      <c r="H73" s="5">
        <f t="shared" si="288"/>
        <v>0</v>
      </c>
      <c r="I73" s="5">
        <f t="shared" si="288"/>
        <v>0</v>
      </c>
      <c r="J73" s="5">
        <f t="shared" si="288"/>
        <v>0</v>
      </c>
      <c r="K73" s="5">
        <f t="shared" si="288"/>
        <v>0</v>
      </c>
      <c r="L73" s="5">
        <f t="shared" si="288"/>
        <v>0</v>
      </c>
      <c r="M73" s="5">
        <f t="shared" si="288"/>
        <v>0</v>
      </c>
      <c r="N73" s="5">
        <f t="shared" si="288"/>
        <v>0</v>
      </c>
      <c r="O73" s="5">
        <f t="shared" si="288"/>
        <v>0</v>
      </c>
      <c r="P73" s="5">
        <f t="shared" si="288"/>
        <v>0</v>
      </c>
      <c r="Q73" s="5">
        <f t="shared" si="288"/>
        <v>0</v>
      </c>
      <c r="R73" s="5">
        <f t="shared" si="288"/>
        <v>0</v>
      </c>
      <c r="S73" s="5">
        <f t="shared" si="288"/>
        <v>0</v>
      </c>
      <c r="T73" s="5">
        <f t="shared" si="288"/>
        <v>0</v>
      </c>
      <c r="U73" s="5">
        <f t="shared" si="288"/>
        <v>0</v>
      </c>
      <c r="V73" s="5">
        <f t="shared" si="288"/>
        <v>0</v>
      </c>
      <c r="W73" s="5">
        <f t="shared" si="288"/>
        <v>0</v>
      </c>
      <c r="X73" s="5">
        <f t="shared" si="288"/>
        <v>0</v>
      </c>
      <c r="Y73" s="5">
        <f t="shared" si="288"/>
        <v>0</v>
      </c>
      <c r="Z73" s="5">
        <f t="shared" si="288"/>
        <v>0</v>
      </c>
      <c r="AA73" s="5">
        <f t="shared" si="288"/>
        <v>0</v>
      </c>
      <c r="AB73" s="5">
        <f t="shared" si="288"/>
        <v>0</v>
      </c>
      <c r="AC73" s="5">
        <f t="shared" si="288"/>
        <v>0</v>
      </c>
      <c r="AD73" s="5">
        <f t="shared" si="288"/>
        <v>0</v>
      </c>
      <c r="AE73" s="5">
        <f t="shared" si="288"/>
        <v>0</v>
      </c>
      <c r="AF73" s="5">
        <f t="shared" si="288"/>
        <v>0</v>
      </c>
    </row>
    <row r="74" spans="1:32">
      <c r="A74" s="1" t="s">
        <v>4</v>
      </c>
      <c r="B74" s="5">
        <f t="shared" ref="B74:AE74" si="289">(0*100)/1</f>
        <v>0</v>
      </c>
      <c r="C74" s="5">
        <f t="shared" si="289"/>
        <v>0</v>
      </c>
      <c r="D74" s="5">
        <f t="shared" si="289"/>
        <v>0</v>
      </c>
      <c r="E74" s="5">
        <f t="shared" si="289"/>
        <v>0</v>
      </c>
      <c r="F74" s="5">
        <f t="shared" si="289"/>
        <v>0</v>
      </c>
      <c r="G74" s="5">
        <f t="shared" si="289"/>
        <v>0</v>
      </c>
      <c r="H74" s="5">
        <f t="shared" si="289"/>
        <v>0</v>
      </c>
      <c r="I74" s="5">
        <f t="shared" si="289"/>
        <v>0</v>
      </c>
      <c r="J74" s="5">
        <f t="shared" si="289"/>
        <v>0</v>
      </c>
      <c r="K74" s="5">
        <f t="shared" si="289"/>
        <v>0</v>
      </c>
      <c r="L74" s="5">
        <f t="shared" si="289"/>
        <v>0</v>
      </c>
      <c r="M74" s="5">
        <f t="shared" si="289"/>
        <v>0</v>
      </c>
      <c r="N74" s="5">
        <f t="shared" si="289"/>
        <v>0</v>
      </c>
      <c r="O74" s="5">
        <f t="shared" si="289"/>
        <v>0</v>
      </c>
      <c r="P74" s="5">
        <f t="shared" si="289"/>
        <v>0</v>
      </c>
      <c r="Q74" s="5">
        <f t="shared" si="289"/>
        <v>0</v>
      </c>
      <c r="R74" s="5">
        <f t="shared" si="289"/>
        <v>0</v>
      </c>
      <c r="S74" s="5">
        <f t="shared" si="289"/>
        <v>0</v>
      </c>
      <c r="T74" s="5">
        <f t="shared" si="289"/>
        <v>0</v>
      </c>
      <c r="U74" s="5">
        <f t="shared" si="289"/>
        <v>0</v>
      </c>
      <c r="V74" s="5">
        <f t="shared" si="289"/>
        <v>0</v>
      </c>
      <c r="W74" s="5">
        <f t="shared" si="289"/>
        <v>0</v>
      </c>
      <c r="X74" s="5">
        <f t="shared" si="289"/>
        <v>0</v>
      </c>
      <c r="Y74" s="5">
        <f t="shared" si="289"/>
        <v>0</v>
      </c>
      <c r="Z74" s="5">
        <f t="shared" si="289"/>
        <v>0</v>
      </c>
      <c r="AA74" s="5">
        <f t="shared" si="289"/>
        <v>0</v>
      </c>
      <c r="AB74" s="5">
        <f t="shared" si="289"/>
        <v>0</v>
      </c>
      <c r="AC74" s="5">
        <f t="shared" si="289"/>
        <v>0</v>
      </c>
      <c r="AD74" s="5">
        <f t="shared" si="289"/>
        <v>0</v>
      </c>
      <c r="AE74" s="5">
        <f t="shared" si="289"/>
        <v>0</v>
      </c>
      <c r="AF74" s="5">
        <f t="shared" ref="AF74:AF82" si="290">(1*100)/1</f>
        <v>100</v>
      </c>
    </row>
    <row r="75" spans="1:32">
      <c r="A75" s="1" t="s">
        <v>5</v>
      </c>
      <c r="B75" s="5">
        <f t="shared" ref="B75:C75" si="291">(0*100)/1</f>
        <v>0</v>
      </c>
      <c r="C75" s="5">
        <f t="shared" si="291"/>
        <v>0</v>
      </c>
      <c r="D75" s="5">
        <f t="shared" ref="D75:D80" si="292">(1*100)/1</f>
        <v>100</v>
      </c>
      <c r="E75" s="5">
        <f t="shared" ref="E75:F75" si="293">(0*100)/1</f>
        <v>0</v>
      </c>
      <c r="F75" s="5">
        <f t="shared" si="293"/>
        <v>0</v>
      </c>
      <c r="G75" s="5">
        <f t="shared" ref="G75:G78" si="294">(1*100)/1</f>
        <v>100</v>
      </c>
      <c r="H75" s="5">
        <f t="shared" ref="H75:O75" si="295">(0*100)/1</f>
        <v>0</v>
      </c>
      <c r="I75" s="5">
        <f t="shared" si="295"/>
        <v>0</v>
      </c>
      <c r="J75" s="5">
        <f t="shared" si="295"/>
        <v>0</v>
      </c>
      <c r="K75" s="5">
        <f t="shared" si="295"/>
        <v>0</v>
      </c>
      <c r="L75" s="5">
        <f t="shared" si="295"/>
        <v>0</v>
      </c>
      <c r="M75" s="5">
        <f t="shared" si="295"/>
        <v>0</v>
      </c>
      <c r="N75" s="5">
        <f t="shared" si="295"/>
        <v>0</v>
      </c>
      <c r="O75" s="5">
        <f t="shared" si="295"/>
        <v>0</v>
      </c>
      <c r="P75" s="5">
        <f>(1*100)/1</f>
        <v>100</v>
      </c>
      <c r="Q75" s="5">
        <f t="shared" ref="Q75:R75" si="296">(0*100)/1</f>
        <v>0</v>
      </c>
      <c r="R75" s="5">
        <f t="shared" si="296"/>
        <v>0</v>
      </c>
      <c r="S75" s="5">
        <f>(1*100)/1</f>
        <v>100</v>
      </c>
      <c r="T75" s="5">
        <f t="shared" ref="T75:T76" si="297">(0*100)/1</f>
        <v>0</v>
      </c>
      <c r="U75" s="5">
        <f t="shared" ref="U75:U77" si="298">(1*100)/1</f>
        <v>100</v>
      </c>
      <c r="V75" s="5">
        <f>(0*100)/1</f>
        <v>0</v>
      </c>
      <c r="W75" s="5">
        <f>(1*100)/1</f>
        <v>100</v>
      </c>
      <c r="X75" s="5">
        <f t="shared" ref="X75:AB75" si="299">(0*100)/1</f>
        <v>0</v>
      </c>
      <c r="Y75" s="5">
        <f t="shared" si="299"/>
        <v>0</v>
      </c>
      <c r="Z75" s="5">
        <f t="shared" si="299"/>
        <v>0</v>
      </c>
      <c r="AA75" s="5">
        <f t="shared" si="299"/>
        <v>0</v>
      </c>
      <c r="AB75" s="5">
        <f t="shared" si="299"/>
        <v>0</v>
      </c>
      <c r="AC75" s="5">
        <f t="shared" ref="AC75:AC76" si="300">(1*100)/1</f>
        <v>100</v>
      </c>
      <c r="AD75" s="5">
        <f t="shared" ref="AD75:AE75" si="301">(0*100)/1</f>
        <v>0</v>
      </c>
      <c r="AE75" s="5">
        <f t="shared" si="301"/>
        <v>0</v>
      </c>
      <c r="AF75" s="5">
        <f t="shared" si="290"/>
        <v>100</v>
      </c>
    </row>
    <row r="76" spans="1:32">
      <c r="A76" s="1" t="s">
        <v>6</v>
      </c>
      <c r="B76" s="5">
        <f t="shared" ref="B76:C76" si="302">(0*100)/1</f>
        <v>0</v>
      </c>
      <c r="C76" s="5">
        <f t="shared" si="302"/>
        <v>0</v>
      </c>
      <c r="D76" s="5">
        <f t="shared" si="292"/>
        <v>100</v>
      </c>
      <c r="E76" s="5">
        <f t="shared" ref="E76:F76" si="303">(0*100)/1</f>
        <v>0</v>
      </c>
      <c r="F76" s="5">
        <f t="shared" si="303"/>
        <v>0</v>
      </c>
      <c r="G76" s="5">
        <f t="shared" si="294"/>
        <v>100</v>
      </c>
      <c r="H76" s="5">
        <f t="shared" ref="H76:H77" si="304">(1*100)/1</f>
        <v>100</v>
      </c>
      <c r="I76" s="5">
        <f t="shared" ref="I76:N76" si="305">(0*100)/1</f>
        <v>0</v>
      </c>
      <c r="J76" s="5">
        <f t="shared" si="305"/>
        <v>0</v>
      </c>
      <c r="K76" s="5">
        <f t="shared" si="305"/>
        <v>0</v>
      </c>
      <c r="L76" s="5">
        <f t="shared" si="305"/>
        <v>0</v>
      </c>
      <c r="M76" s="5">
        <f t="shared" si="305"/>
        <v>0</v>
      </c>
      <c r="N76" s="5">
        <f t="shared" si="305"/>
        <v>0</v>
      </c>
      <c r="O76" s="5">
        <f t="shared" ref="O76:P76" si="306">(1*100)/1</f>
        <v>100</v>
      </c>
      <c r="P76" s="5">
        <f t="shared" si="306"/>
        <v>100</v>
      </c>
      <c r="Q76" s="5">
        <f>(0*100)/1</f>
        <v>0</v>
      </c>
      <c r="R76" s="5">
        <f t="shared" ref="R76:S76" si="307">(1*100)/1</f>
        <v>100</v>
      </c>
      <c r="S76" s="5">
        <f t="shared" si="307"/>
        <v>100</v>
      </c>
      <c r="T76" s="5">
        <f t="shared" si="297"/>
        <v>0</v>
      </c>
      <c r="U76" s="5">
        <f t="shared" si="298"/>
        <v>100</v>
      </c>
      <c r="V76" s="5">
        <f t="shared" ref="V76:W76" si="308">(1*100)/1</f>
        <v>100</v>
      </c>
      <c r="W76" s="5">
        <f t="shared" si="308"/>
        <v>100</v>
      </c>
      <c r="X76" s="5">
        <f t="shared" ref="X76:Y76" si="309">(0*100)/1</f>
        <v>0</v>
      </c>
      <c r="Y76" s="5">
        <f t="shared" si="309"/>
        <v>0</v>
      </c>
      <c r="Z76" s="5">
        <f t="shared" ref="Z76:AA76" si="310">(1*100)/1</f>
        <v>100</v>
      </c>
      <c r="AA76" s="5">
        <f t="shared" si="310"/>
        <v>100</v>
      </c>
      <c r="AB76" s="5">
        <f>(0*100)/1</f>
        <v>0</v>
      </c>
      <c r="AC76" s="5">
        <f t="shared" si="300"/>
        <v>100</v>
      </c>
      <c r="AD76" s="5">
        <f t="shared" ref="AD76:AE76" si="311">(0*100)/1</f>
        <v>0</v>
      </c>
      <c r="AE76" s="5">
        <f t="shared" si="311"/>
        <v>0</v>
      </c>
      <c r="AF76" s="5">
        <f t="shared" si="290"/>
        <v>100</v>
      </c>
    </row>
    <row r="77" spans="1:32">
      <c r="A77" s="1" t="s">
        <v>7</v>
      </c>
      <c r="B77" s="5">
        <f t="shared" ref="B77:C77" si="312">(0*100)/1</f>
        <v>0</v>
      </c>
      <c r="C77" s="5">
        <f t="shared" si="312"/>
        <v>0</v>
      </c>
      <c r="D77" s="5">
        <f t="shared" si="292"/>
        <v>100</v>
      </c>
      <c r="E77" s="5">
        <f t="shared" ref="E77:F77" si="313">(0*100)/1</f>
        <v>0</v>
      </c>
      <c r="F77" s="5">
        <f t="shared" si="313"/>
        <v>0</v>
      </c>
      <c r="G77" s="5">
        <f t="shared" si="294"/>
        <v>100</v>
      </c>
      <c r="H77" s="5">
        <f t="shared" si="304"/>
        <v>100</v>
      </c>
      <c r="I77" s="5">
        <f t="shared" ref="I77:N77" si="314">(0*100)/1</f>
        <v>0</v>
      </c>
      <c r="J77" s="5">
        <f t="shared" si="314"/>
        <v>0</v>
      </c>
      <c r="K77" s="5">
        <f t="shared" si="314"/>
        <v>0</v>
      </c>
      <c r="L77" s="5">
        <f t="shared" si="314"/>
        <v>0</v>
      </c>
      <c r="M77" s="5">
        <f t="shared" si="314"/>
        <v>0</v>
      </c>
      <c r="N77" s="5">
        <f t="shared" si="314"/>
        <v>0</v>
      </c>
      <c r="O77" s="5">
        <f t="shared" ref="O77:O78" si="315">(1*100)/1</f>
        <v>100</v>
      </c>
      <c r="P77" s="5">
        <f t="shared" ref="P77:Q77" si="316">(0*100)/1</f>
        <v>0</v>
      </c>
      <c r="Q77" s="5">
        <f t="shared" si="316"/>
        <v>0</v>
      </c>
      <c r="R77" s="5">
        <f>(1*100)/1</f>
        <v>100</v>
      </c>
      <c r="S77" s="5">
        <f t="shared" ref="S77:T77" si="317">(0*100)/1</f>
        <v>0</v>
      </c>
      <c r="T77" s="5">
        <f t="shared" si="317"/>
        <v>0</v>
      </c>
      <c r="U77" s="5">
        <f t="shared" si="298"/>
        <v>100</v>
      </c>
      <c r="V77" s="5">
        <f t="shared" ref="V77:V78" si="318">(1*100)/1</f>
        <v>100</v>
      </c>
      <c r="W77" s="5">
        <f t="shared" ref="W77:AE77" si="319">(0*100)/1</f>
        <v>0</v>
      </c>
      <c r="X77" s="5">
        <f t="shared" si="319"/>
        <v>0</v>
      </c>
      <c r="Y77" s="5">
        <f t="shared" si="319"/>
        <v>0</v>
      </c>
      <c r="Z77" s="5">
        <f t="shared" si="319"/>
        <v>0</v>
      </c>
      <c r="AA77" s="5">
        <f t="shared" si="319"/>
        <v>0</v>
      </c>
      <c r="AB77" s="5">
        <f t="shared" si="319"/>
        <v>0</v>
      </c>
      <c r="AC77" s="5">
        <f t="shared" si="319"/>
        <v>0</v>
      </c>
      <c r="AD77" s="5">
        <f t="shared" si="319"/>
        <v>0</v>
      </c>
      <c r="AE77" s="5">
        <f t="shared" si="319"/>
        <v>0</v>
      </c>
      <c r="AF77" s="5">
        <f t="shared" si="290"/>
        <v>100</v>
      </c>
    </row>
    <row r="78" spans="1:32">
      <c r="A78" s="1" t="s">
        <v>8</v>
      </c>
      <c r="B78" s="5">
        <f t="shared" ref="B78:C78" si="320">(0*100)/1</f>
        <v>0</v>
      </c>
      <c r="C78" s="5">
        <f t="shared" si="320"/>
        <v>0</v>
      </c>
      <c r="D78" s="5">
        <f t="shared" si="292"/>
        <v>100</v>
      </c>
      <c r="E78" s="5">
        <f t="shared" ref="E78:F78" si="321">(0*100)/1</f>
        <v>0</v>
      </c>
      <c r="F78" s="5">
        <f t="shared" si="321"/>
        <v>0</v>
      </c>
      <c r="G78" s="5">
        <f t="shared" si="294"/>
        <v>100</v>
      </c>
      <c r="H78" s="5">
        <f t="shared" ref="H78:N78" si="322">(0*100)/1</f>
        <v>0</v>
      </c>
      <c r="I78" s="5">
        <f t="shared" si="322"/>
        <v>0</v>
      </c>
      <c r="J78" s="5">
        <f t="shared" si="322"/>
        <v>0</v>
      </c>
      <c r="K78" s="5">
        <f t="shared" si="322"/>
        <v>0</v>
      </c>
      <c r="L78" s="5">
        <f t="shared" si="322"/>
        <v>0</v>
      </c>
      <c r="M78" s="5">
        <f t="shared" si="322"/>
        <v>0</v>
      </c>
      <c r="N78" s="5">
        <f t="shared" si="322"/>
        <v>0</v>
      </c>
      <c r="O78" s="5">
        <f t="shared" si="315"/>
        <v>100</v>
      </c>
      <c r="P78" s="5">
        <f t="shared" ref="P78:U78" si="323">(0*100)/1</f>
        <v>0</v>
      </c>
      <c r="Q78" s="5">
        <f t="shared" si="323"/>
        <v>0</v>
      </c>
      <c r="R78" s="5">
        <f t="shared" si="323"/>
        <v>0</v>
      </c>
      <c r="S78" s="5">
        <f t="shared" si="323"/>
        <v>0</v>
      </c>
      <c r="T78" s="5">
        <f t="shared" si="323"/>
        <v>0</v>
      </c>
      <c r="U78" s="5">
        <f t="shared" si="323"/>
        <v>0</v>
      </c>
      <c r="V78" s="5">
        <f t="shared" si="318"/>
        <v>100</v>
      </c>
      <c r="W78" s="5">
        <f t="shared" ref="W78:AE78" si="324">(0*100)/1</f>
        <v>0</v>
      </c>
      <c r="X78" s="5">
        <f t="shared" si="324"/>
        <v>0</v>
      </c>
      <c r="Y78" s="5">
        <f t="shared" si="324"/>
        <v>0</v>
      </c>
      <c r="Z78" s="5">
        <f t="shared" si="324"/>
        <v>0</v>
      </c>
      <c r="AA78" s="5">
        <f t="shared" si="324"/>
        <v>0</v>
      </c>
      <c r="AB78" s="5">
        <f t="shared" si="324"/>
        <v>0</v>
      </c>
      <c r="AC78" s="5">
        <f t="shared" si="324"/>
        <v>0</v>
      </c>
      <c r="AD78" s="5">
        <f t="shared" si="324"/>
        <v>0</v>
      </c>
      <c r="AE78" s="5">
        <f t="shared" si="324"/>
        <v>0</v>
      </c>
      <c r="AF78" s="5">
        <f t="shared" si="290"/>
        <v>100</v>
      </c>
    </row>
    <row r="79" spans="1:32">
      <c r="A79" s="1" t="s">
        <v>9</v>
      </c>
      <c r="B79" s="5">
        <f t="shared" ref="B79:C79" si="325">(0*100)/1</f>
        <v>0</v>
      </c>
      <c r="C79" s="5">
        <f t="shared" si="325"/>
        <v>0</v>
      </c>
      <c r="D79" s="5">
        <f t="shared" si="292"/>
        <v>100</v>
      </c>
      <c r="E79" s="5">
        <f t="shared" ref="E79:G79" si="326">(0*100)/1</f>
        <v>0</v>
      </c>
      <c r="F79" s="5">
        <f t="shared" si="326"/>
        <v>0</v>
      </c>
      <c r="G79" s="5">
        <f t="shared" si="326"/>
        <v>0</v>
      </c>
      <c r="H79" s="5">
        <f>(1*100)/1</f>
        <v>100</v>
      </c>
      <c r="I79" s="5">
        <f t="shared" ref="I79:M79" si="327">(0*100)/1</f>
        <v>0</v>
      </c>
      <c r="J79" s="5">
        <f t="shared" si="327"/>
        <v>0</v>
      </c>
      <c r="K79" s="5">
        <f t="shared" si="327"/>
        <v>0</v>
      </c>
      <c r="L79" s="5">
        <f t="shared" si="327"/>
        <v>0</v>
      </c>
      <c r="M79" s="5">
        <f t="shared" si="327"/>
        <v>0</v>
      </c>
      <c r="N79" s="5">
        <f t="shared" ref="N79:P79" si="328">(1*100)/1</f>
        <v>100</v>
      </c>
      <c r="O79" s="5">
        <f t="shared" si="328"/>
        <v>100</v>
      </c>
      <c r="P79" s="5">
        <f t="shared" si="328"/>
        <v>100</v>
      </c>
      <c r="Q79" s="5">
        <f t="shared" ref="Q79:R79" si="329">(0*100)/1</f>
        <v>0</v>
      </c>
      <c r="R79" s="5">
        <f t="shared" si="329"/>
        <v>0</v>
      </c>
      <c r="S79" s="5">
        <f t="shared" ref="S79:S80" si="330">(1*100)/1</f>
        <v>100</v>
      </c>
      <c r="T79" s="5">
        <f t="shared" ref="T79:T80" si="331">(0*100)/1</f>
        <v>0</v>
      </c>
      <c r="U79" s="5">
        <f t="shared" ref="U79:V79" si="332">(1*100)/1</f>
        <v>100</v>
      </c>
      <c r="V79" s="5">
        <f t="shared" si="332"/>
        <v>100</v>
      </c>
      <c r="W79" s="5">
        <f t="shared" ref="W79:AE79" si="333">(0*100)/1</f>
        <v>0</v>
      </c>
      <c r="X79" s="5">
        <f t="shared" si="333"/>
        <v>0</v>
      </c>
      <c r="Y79" s="5">
        <f t="shared" si="333"/>
        <v>0</v>
      </c>
      <c r="Z79" s="5">
        <f t="shared" si="333"/>
        <v>0</v>
      </c>
      <c r="AA79" s="5">
        <f t="shared" si="333"/>
        <v>0</v>
      </c>
      <c r="AB79" s="5">
        <f t="shared" si="333"/>
        <v>0</v>
      </c>
      <c r="AC79" s="5">
        <f t="shared" si="333"/>
        <v>0</v>
      </c>
      <c r="AD79" s="5">
        <f t="shared" si="333"/>
        <v>0</v>
      </c>
      <c r="AE79" s="5">
        <f t="shared" si="333"/>
        <v>0</v>
      </c>
      <c r="AF79" s="5">
        <f t="shared" si="290"/>
        <v>100</v>
      </c>
    </row>
    <row r="80" spans="1:32">
      <c r="A80" s="1" t="s">
        <v>10</v>
      </c>
      <c r="B80" s="5">
        <f t="shared" ref="B80:C80" si="334">(0*100)/1</f>
        <v>0</v>
      </c>
      <c r="C80" s="5">
        <f t="shared" si="334"/>
        <v>0</v>
      </c>
      <c r="D80" s="5">
        <f t="shared" si="292"/>
        <v>100</v>
      </c>
      <c r="E80" s="5">
        <f t="shared" ref="E80:I80" si="335">(0*100)/1</f>
        <v>0</v>
      </c>
      <c r="F80" s="5">
        <f t="shared" si="335"/>
        <v>0</v>
      </c>
      <c r="G80" s="5">
        <f t="shared" si="335"/>
        <v>0</v>
      </c>
      <c r="H80" s="5">
        <f t="shared" si="335"/>
        <v>0</v>
      </c>
      <c r="I80" s="5">
        <f t="shared" si="335"/>
        <v>0</v>
      </c>
      <c r="J80" s="5">
        <f>(1*100)/1</f>
        <v>100</v>
      </c>
      <c r="K80" s="5">
        <f t="shared" ref="K80:N80" si="336">(0*100)/1</f>
        <v>0</v>
      </c>
      <c r="L80" s="5">
        <f t="shared" si="336"/>
        <v>0</v>
      </c>
      <c r="M80" s="5">
        <f t="shared" si="336"/>
        <v>0</v>
      </c>
      <c r="N80" s="5">
        <f t="shared" si="336"/>
        <v>0</v>
      </c>
      <c r="O80" s="5">
        <f t="shared" ref="O80:P80" si="337">(1*100)/1</f>
        <v>100</v>
      </c>
      <c r="P80" s="5">
        <f t="shared" si="337"/>
        <v>100</v>
      </c>
      <c r="Q80" s="5">
        <f t="shared" ref="Q80:R80" si="338">(0*100)/1</f>
        <v>0</v>
      </c>
      <c r="R80" s="5">
        <f t="shared" si="338"/>
        <v>0</v>
      </c>
      <c r="S80" s="5">
        <f t="shared" si="330"/>
        <v>100</v>
      </c>
      <c r="T80" s="5">
        <f t="shared" si="331"/>
        <v>0</v>
      </c>
      <c r="U80" s="5">
        <f t="shared" ref="U80:U81" si="339">(1*100)/1</f>
        <v>100</v>
      </c>
      <c r="V80" s="5">
        <f t="shared" ref="V80:Z80" si="340">(0*100)/1</f>
        <v>0</v>
      </c>
      <c r="W80" s="5">
        <f t="shared" si="340"/>
        <v>0</v>
      </c>
      <c r="X80" s="5">
        <f t="shared" si="340"/>
        <v>0</v>
      </c>
      <c r="Y80" s="5">
        <f t="shared" si="340"/>
        <v>0</v>
      </c>
      <c r="Z80" s="5">
        <f t="shared" si="340"/>
        <v>0</v>
      </c>
      <c r="AA80" s="5">
        <f t="shared" ref="AA80:AA81" si="341">(1*100)/1</f>
        <v>100</v>
      </c>
      <c r="AB80" s="5">
        <f t="shared" ref="AB80:AE80" si="342">(0*100)/1</f>
        <v>0</v>
      </c>
      <c r="AC80" s="5">
        <f t="shared" si="342"/>
        <v>0</v>
      </c>
      <c r="AD80" s="5">
        <f t="shared" si="342"/>
        <v>0</v>
      </c>
      <c r="AE80" s="5">
        <f t="shared" si="342"/>
        <v>0</v>
      </c>
      <c r="AF80" s="5">
        <f t="shared" si="290"/>
        <v>100</v>
      </c>
    </row>
    <row r="81" spans="1:32">
      <c r="A81" s="1" t="s">
        <v>11</v>
      </c>
      <c r="B81" s="5">
        <f t="shared" ref="B81:H81" si="343">(0*100)/1</f>
        <v>0</v>
      </c>
      <c r="C81" s="5">
        <f t="shared" si="343"/>
        <v>0</v>
      </c>
      <c r="D81" s="5">
        <f t="shared" si="343"/>
        <v>0</v>
      </c>
      <c r="E81" s="5">
        <f t="shared" si="343"/>
        <v>0</v>
      </c>
      <c r="F81" s="5">
        <f t="shared" si="343"/>
        <v>0</v>
      </c>
      <c r="G81" s="5">
        <f t="shared" si="343"/>
        <v>0</v>
      </c>
      <c r="H81" s="5">
        <f t="shared" si="343"/>
        <v>0</v>
      </c>
      <c r="I81" s="5">
        <f t="shared" ref="I81:J81" si="344">(1*100)/1</f>
        <v>100</v>
      </c>
      <c r="J81" s="5">
        <f t="shared" si="344"/>
        <v>100</v>
      </c>
      <c r="K81" s="5">
        <f t="shared" ref="K81:M81" si="345">(0*100)/1</f>
        <v>0</v>
      </c>
      <c r="L81" s="5">
        <f t="shared" si="345"/>
        <v>0</v>
      </c>
      <c r="M81" s="5">
        <f t="shared" si="345"/>
        <v>0</v>
      </c>
      <c r="N81" s="5">
        <f t="shared" ref="N81:Q81" si="346">(1*100)/1</f>
        <v>100</v>
      </c>
      <c r="O81" s="5">
        <f t="shared" si="346"/>
        <v>100</v>
      </c>
      <c r="P81" s="5">
        <f t="shared" si="346"/>
        <v>100</v>
      </c>
      <c r="Q81" s="5">
        <f t="shared" si="346"/>
        <v>100</v>
      </c>
      <c r="R81" s="5">
        <f t="shared" ref="R81:T81" si="347">(0*100)/1</f>
        <v>0</v>
      </c>
      <c r="S81" s="5">
        <f t="shared" si="347"/>
        <v>0</v>
      </c>
      <c r="T81" s="5">
        <f t="shared" si="347"/>
        <v>0</v>
      </c>
      <c r="U81" s="5">
        <f t="shared" si="339"/>
        <v>100</v>
      </c>
      <c r="V81" s="5">
        <f t="shared" ref="V81:Z81" si="348">(0*100)/1</f>
        <v>0</v>
      </c>
      <c r="W81" s="5">
        <f t="shared" si="348"/>
        <v>0</v>
      </c>
      <c r="X81" s="5">
        <f t="shared" si="348"/>
        <v>0</v>
      </c>
      <c r="Y81" s="5">
        <f t="shared" si="348"/>
        <v>0</v>
      </c>
      <c r="Z81" s="5">
        <f t="shared" si="348"/>
        <v>0</v>
      </c>
      <c r="AA81" s="5">
        <f t="shared" si="341"/>
        <v>100</v>
      </c>
      <c r="AB81" s="5">
        <f t="shared" ref="AB81:AE81" si="349">(0*100)/1</f>
        <v>0</v>
      </c>
      <c r="AC81" s="5">
        <f t="shared" si="349"/>
        <v>0</v>
      </c>
      <c r="AD81" s="5">
        <f t="shared" si="349"/>
        <v>0</v>
      </c>
      <c r="AE81" s="5">
        <f t="shared" si="349"/>
        <v>0</v>
      </c>
      <c r="AF81" s="5">
        <f t="shared" si="290"/>
        <v>100</v>
      </c>
    </row>
    <row r="82" spans="1:32">
      <c r="A82" s="1" t="s">
        <v>12</v>
      </c>
      <c r="B82" s="5">
        <f t="shared" ref="B82:H82" si="350">(0*100)/1</f>
        <v>0</v>
      </c>
      <c r="C82" s="5">
        <f t="shared" si="350"/>
        <v>0</v>
      </c>
      <c r="D82" s="5">
        <f t="shared" si="350"/>
        <v>0</v>
      </c>
      <c r="E82" s="5">
        <f t="shared" si="350"/>
        <v>0</v>
      </c>
      <c r="F82" s="5">
        <f t="shared" si="350"/>
        <v>0</v>
      </c>
      <c r="G82" s="5">
        <f t="shared" si="350"/>
        <v>0</v>
      </c>
      <c r="H82" s="5">
        <f t="shared" si="350"/>
        <v>0</v>
      </c>
      <c r="I82" s="5">
        <f t="shared" ref="I82:I84" si="351">(1*100)/1</f>
        <v>100</v>
      </c>
      <c r="J82" s="5">
        <f t="shared" ref="J82:J84" si="352">(0*100)/1</f>
        <v>0</v>
      </c>
      <c r="K82" s="5">
        <f t="shared" ref="K82:K83" si="353">(1*100)/1</f>
        <v>100</v>
      </c>
      <c r="L82" s="5">
        <f t="shared" ref="L82:M82" si="354">(0*100)/1</f>
        <v>0</v>
      </c>
      <c r="M82" s="5">
        <f t="shared" si="354"/>
        <v>0</v>
      </c>
      <c r="N82" s="5">
        <f t="shared" ref="N82:P82" si="355">(1*100)/1</f>
        <v>100</v>
      </c>
      <c r="O82" s="5">
        <f t="shared" si="355"/>
        <v>100</v>
      </c>
      <c r="P82" s="5">
        <f t="shared" si="355"/>
        <v>100</v>
      </c>
      <c r="Q82" s="5">
        <f t="shared" ref="Q82:R82" si="356">(0*100)/1</f>
        <v>0</v>
      </c>
      <c r="R82" s="5">
        <f t="shared" si="356"/>
        <v>0</v>
      </c>
      <c r="S82" s="5">
        <f t="shared" ref="S82:S85" si="357">(1*100)/1</f>
        <v>100</v>
      </c>
      <c r="T82" s="5">
        <f t="shared" ref="T82:U82" si="358">(0*100)/1</f>
        <v>0</v>
      </c>
      <c r="U82" s="5">
        <f t="shared" si="358"/>
        <v>0</v>
      </c>
      <c r="V82" s="5">
        <f t="shared" ref="V82:V83" si="359">(1*100)/1</f>
        <v>100</v>
      </c>
      <c r="W82" s="5">
        <f t="shared" ref="W82:AE82" si="360">(0*100)/1</f>
        <v>0</v>
      </c>
      <c r="X82" s="5">
        <f t="shared" si="360"/>
        <v>0</v>
      </c>
      <c r="Y82" s="5">
        <f t="shared" si="360"/>
        <v>0</v>
      </c>
      <c r="Z82" s="5">
        <f t="shared" si="360"/>
        <v>0</v>
      </c>
      <c r="AA82" s="5">
        <f t="shared" si="360"/>
        <v>0</v>
      </c>
      <c r="AB82" s="5">
        <f t="shared" si="360"/>
        <v>0</v>
      </c>
      <c r="AC82" s="5">
        <f t="shared" si="360"/>
        <v>0</v>
      </c>
      <c r="AD82" s="5">
        <f t="shared" si="360"/>
        <v>0</v>
      </c>
      <c r="AE82" s="5">
        <f t="shared" si="360"/>
        <v>0</v>
      </c>
      <c r="AF82" s="5">
        <f t="shared" si="290"/>
        <v>100</v>
      </c>
    </row>
    <row r="83" spans="1:32">
      <c r="A83" s="1" t="s">
        <v>13</v>
      </c>
      <c r="B83" s="5">
        <f t="shared" ref="B83:H83" si="361">(0*100)/1</f>
        <v>0</v>
      </c>
      <c r="C83" s="5">
        <f t="shared" si="361"/>
        <v>0</v>
      </c>
      <c r="D83" s="5">
        <f t="shared" si="361"/>
        <v>0</v>
      </c>
      <c r="E83" s="5">
        <f t="shared" si="361"/>
        <v>0</v>
      </c>
      <c r="F83" s="5">
        <f t="shared" si="361"/>
        <v>0</v>
      </c>
      <c r="G83" s="5">
        <f t="shared" si="361"/>
        <v>0</v>
      </c>
      <c r="H83" s="5">
        <f t="shared" si="361"/>
        <v>0</v>
      </c>
      <c r="I83" s="5">
        <f t="shared" si="351"/>
        <v>100</v>
      </c>
      <c r="J83" s="5">
        <f t="shared" si="352"/>
        <v>0</v>
      </c>
      <c r="K83" s="5">
        <f t="shared" si="353"/>
        <v>100</v>
      </c>
      <c r="L83" s="5">
        <f t="shared" ref="L83:M83" si="362">(0*100)/1</f>
        <v>0</v>
      </c>
      <c r="M83" s="5">
        <f t="shared" si="362"/>
        <v>0</v>
      </c>
      <c r="N83" s="5">
        <f t="shared" ref="N83:P83" si="363">(1*100)/1</f>
        <v>100</v>
      </c>
      <c r="O83" s="5">
        <f t="shared" si="363"/>
        <v>100</v>
      </c>
      <c r="P83" s="5">
        <f t="shared" si="363"/>
        <v>100</v>
      </c>
      <c r="Q83" s="5">
        <f t="shared" ref="Q83:R83" si="364">(0*100)/1</f>
        <v>0</v>
      </c>
      <c r="R83" s="5">
        <f t="shared" si="364"/>
        <v>0</v>
      </c>
      <c r="S83" s="5">
        <f t="shared" si="357"/>
        <v>100</v>
      </c>
      <c r="T83" s="5">
        <f t="shared" ref="T83:U83" si="365">(0*100)/1</f>
        <v>0</v>
      </c>
      <c r="U83" s="5">
        <f t="shared" si="365"/>
        <v>0</v>
      </c>
      <c r="V83" s="5">
        <f t="shared" si="359"/>
        <v>100</v>
      </c>
      <c r="W83" s="5">
        <f t="shared" ref="W83:AD83" si="366">(0*100)/1</f>
        <v>0</v>
      </c>
      <c r="X83" s="5">
        <f t="shared" si="366"/>
        <v>0</v>
      </c>
      <c r="Y83" s="5">
        <f t="shared" si="366"/>
        <v>0</v>
      </c>
      <c r="Z83" s="5">
        <f t="shared" si="366"/>
        <v>0</v>
      </c>
      <c r="AA83" s="5">
        <f t="shared" si="366"/>
        <v>0</v>
      </c>
      <c r="AB83" s="5">
        <f t="shared" si="366"/>
        <v>0</v>
      </c>
      <c r="AC83" s="5">
        <f t="shared" si="366"/>
        <v>0</v>
      </c>
      <c r="AD83" s="5">
        <f t="shared" si="366"/>
        <v>0</v>
      </c>
      <c r="AE83" s="5">
        <f t="shared" ref="AE83:AF83" si="367">(1*100)/1</f>
        <v>100</v>
      </c>
      <c r="AF83" s="5">
        <f t="shared" si="367"/>
        <v>100</v>
      </c>
    </row>
    <row r="84" spans="1:32">
      <c r="A84" s="1" t="s">
        <v>14</v>
      </c>
      <c r="B84" s="5">
        <f t="shared" ref="B84:H84" si="368">(0*100)/1</f>
        <v>0</v>
      </c>
      <c r="C84" s="5">
        <f t="shared" si="368"/>
        <v>0</v>
      </c>
      <c r="D84" s="5">
        <f t="shared" si="368"/>
        <v>0</v>
      </c>
      <c r="E84" s="5">
        <f t="shared" si="368"/>
        <v>0</v>
      </c>
      <c r="F84" s="5">
        <f t="shared" si="368"/>
        <v>0</v>
      </c>
      <c r="G84" s="5">
        <f t="shared" si="368"/>
        <v>0</v>
      </c>
      <c r="H84" s="5">
        <f t="shared" si="368"/>
        <v>0</v>
      </c>
      <c r="I84" s="5">
        <f t="shared" si="351"/>
        <v>100</v>
      </c>
      <c r="J84" s="5">
        <f t="shared" si="352"/>
        <v>0</v>
      </c>
      <c r="K84" s="5">
        <f t="shared" ref="K84:N84" si="369">(0*100)/1</f>
        <v>0</v>
      </c>
      <c r="L84" s="5">
        <f t="shared" si="369"/>
        <v>0</v>
      </c>
      <c r="M84" s="5">
        <f t="shared" si="369"/>
        <v>0</v>
      </c>
      <c r="N84" s="5">
        <f t="shared" si="369"/>
        <v>0</v>
      </c>
      <c r="O84" s="5">
        <f t="shared" ref="O84:O85" si="370">(1*100)/1</f>
        <v>100</v>
      </c>
      <c r="P84" s="5">
        <f t="shared" ref="P84:R84" si="371">(0*100)/1</f>
        <v>0</v>
      </c>
      <c r="Q84" s="5">
        <f t="shared" si="371"/>
        <v>0</v>
      </c>
      <c r="R84" s="5">
        <f t="shared" si="371"/>
        <v>0</v>
      </c>
      <c r="S84" s="5">
        <f t="shared" si="357"/>
        <v>100</v>
      </c>
      <c r="T84" s="5">
        <f t="shared" ref="T84:AE84" si="372">(0*100)/1</f>
        <v>0</v>
      </c>
      <c r="U84" s="5">
        <f t="shared" si="372"/>
        <v>0</v>
      </c>
      <c r="V84" s="5">
        <f t="shared" si="372"/>
        <v>0</v>
      </c>
      <c r="W84" s="5">
        <f t="shared" si="372"/>
        <v>0</v>
      </c>
      <c r="X84" s="5">
        <f t="shared" si="372"/>
        <v>0</v>
      </c>
      <c r="Y84" s="5">
        <f t="shared" si="372"/>
        <v>0</v>
      </c>
      <c r="Z84" s="5">
        <f t="shared" si="372"/>
        <v>0</v>
      </c>
      <c r="AA84" s="5">
        <f t="shared" si="372"/>
        <v>0</v>
      </c>
      <c r="AB84" s="5">
        <f t="shared" si="372"/>
        <v>0</v>
      </c>
      <c r="AC84" s="5">
        <f t="shared" si="372"/>
        <v>0</v>
      </c>
      <c r="AD84" s="5">
        <f t="shared" si="372"/>
        <v>0</v>
      </c>
      <c r="AE84" s="5">
        <f t="shared" si="372"/>
        <v>0</v>
      </c>
      <c r="AF84" s="5">
        <f t="shared" ref="AF84:AF85" si="373">(1*100)/1</f>
        <v>100</v>
      </c>
    </row>
    <row r="85" spans="1:32">
      <c r="A85" s="1" t="s">
        <v>15</v>
      </c>
      <c r="B85" s="5">
        <f t="shared" ref="B85:K85" si="374">(0*100)/1</f>
        <v>0</v>
      </c>
      <c r="C85" s="5">
        <f t="shared" si="374"/>
        <v>0</v>
      </c>
      <c r="D85" s="5">
        <f t="shared" si="374"/>
        <v>0</v>
      </c>
      <c r="E85" s="5">
        <f t="shared" si="374"/>
        <v>0</v>
      </c>
      <c r="F85" s="5">
        <f t="shared" si="374"/>
        <v>0</v>
      </c>
      <c r="G85" s="5">
        <f t="shared" si="374"/>
        <v>0</v>
      </c>
      <c r="H85" s="5">
        <f t="shared" si="374"/>
        <v>0</v>
      </c>
      <c r="I85" s="5">
        <f t="shared" si="374"/>
        <v>0</v>
      </c>
      <c r="J85" s="5">
        <f t="shared" si="374"/>
        <v>0</v>
      </c>
      <c r="K85" s="5">
        <f t="shared" si="374"/>
        <v>0</v>
      </c>
      <c r="L85" s="5">
        <f>(1*100)/1</f>
        <v>100</v>
      </c>
      <c r="M85" s="5">
        <f t="shared" ref="M85:N85" si="375">(0*100)/1</f>
        <v>0</v>
      </c>
      <c r="N85" s="5">
        <f t="shared" si="375"/>
        <v>0</v>
      </c>
      <c r="O85" s="5">
        <f t="shared" si="370"/>
        <v>100</v>
      </c>
      <c r="P85" s="5">
        <f t="shared" ref="P85:R85" si="376">(0*100)/1</f>
        <v>0</v>
      </c>
      <c r="Q85" s="5">
        <f t="shared" si="376"/>
        <v>0</v>
      </c>
      <c r="R85" s="5">
        <f t="shared" si="376"/>
        <v>0</v>
      </c>
      <c r="S85" s="5">
        <f t="shared" si="357"/>
        <v>100</v>
      </c>
      <c r="T85" s="5">
        <f t="shared" ref="T85:AE85" si="377">(0*100)/1</f>
        <v>0</v>
      </c>
      <c r="U85" s="5">
        <f t="shared" si="377"/>
        <v>0</v>
      </c>
      <c r="V85" s="5">
        <f t="shared" si="377"/>
        <v>0</v>
      </c>
      <c r="W85" s="5">
        <f t="shared" si="377"/>
        <v>0</v>
      </c>
      <c r="X85" s="5">
        <f t="shared" si="377"/>
        <v>0</v>
      </c>
      <c r="Y85" s="5">
        <f t="shared" si="377"/>
        <v>0</v>
      </c>
      <c r="Z85" s="5">
        <f t="shared" si="377"/>
        <v>0</v>
      </c>
      <c r="AA85" s="5">
        <f t="shared" si="377"/>
        <v>0</v>
      </c>
      <c r="AB85" s="5">
        <f t="shared" si="377"/>
        <v>0</v>
      </c>
      <c r="AC85" s="5">
        <f t="shared" si="377"/>
        <v>0</v>
      </c>
      <c r="AD85" s="5">
        <f t="shared" si="377"/>
        <v>0</v>
      </c>
      <c r="AE85" s="5">
        <f t="shared" si="377"/>
        <v>0</v>
      </c>
      <c r="AF85" s="5">
        <f t="shared" si="373"/>
        <v>100</v>
      </c>
    </row>
    <row r="86" spans="1:32">
      <c r="A86" s="1" t="s">
        <v>16</v>
      </c>
      <c r="B86" s="5">
        <f t="shared" ref="B86:AF86" si="378">(0*100)/1</f>
        <v>0</v>
      </c>
      <c r="C86" s="5">
        <f t="shared" si="378"/>
        <v>0</v>
      </c>
      <c r="D86" s="5">
        <f t="shared" si="378"/>
        <v>0</v>
      </c>
      <c r="E86" s="5">
        <f t="shared" si="378"/>
        <v>0</v>
      </c>
      <c r="F86" s="5">
        <f t="shared" si="378"/>
        <v>0</v>
      </c>
      <c r="G86" s="5">
        <f t="shared" si="378"/>
        <v>0</v>
      </c>
      <c r="H86" s="5">
        <f t="shared" si="378"/>
        <v>0</v>
      </c>
      <c r="I86" s="5">
        <f t="shared" si="378"/>
        <v>0</v>
      </c>
      <c r="J86" s="5">
        <f t="shared" si="378"/>
        <v>0</v>
      </c>
      <c r="K86" s="5">
        <f t="shared" si="378"/>
        <v>0</v>
      </c>
      <c r="L86" s="5">
        <f t="shared" si="378"/>
        <v>0</v>
      </c>
      <c r="M86" s="5">
        <f t="shared" si="378"/>
        <v>0</v>
      </c>
      <c r="N86" s="5">
        <f t="shared" si="378"/>
        <v>0</v>
      </c>
      <c r="O86" s="5">
        <f t="shared" si="378"/>
        <v>0</v>
      </c>
      <c r="P86" s="5">
        <f t="shared" si="378"/>
        <v>0</v>
      </c>
      <c r="Q86" s="5">
        <f t="shared" si="378"/>
        <v>0</v>
      </c>
      <c r="R86" s="5">
        <f t="shared" si="378"/>
        <v>0</v>
      </c>
      <c r="S86" s="5">
        <f t="shared" si="378"/>
        <v>0</v>
      </c>
      <c r="T86" s="5">
        <f t="shared" si="378"/>
        <v>0</v>
      </c>
      <c r="U86" s="5">
        <f t="shared" si="378"/>
        <v>0</v>
      </c>
      <c r="V86" s="5">
        <f t="shared" si="378"/>
        <v>0</v>
      </c>
      <c r="W86" s="5">
        <f t="shared" si="378"/>
        <v>0</v>
      </c>
      <c r="X86" s="5">
        <f t="shared" si="378"/>
        <v>0</v>
      </c>
      <c r="Y86" s="5">
        <f t="shared" si="378"/>
        <v>0</v>
      </c>
      <c r="Z86" s="5">
        <f t="shared" si="378"/>
        <v>0</v>
      </c>
      <c r="AA86" s="5">
        <f t="shared" si="378"/>
        <v>0</v>
      </c>
      <c r="AB86" s="5">
        <f t="shared" si="378"/>
        <v>0</v>
      </c>
      <c r="AC86" s="5">
        <f t="shared" si="378"/>
        <v>0</v>
      </c>
      <c r="AD86" s="5">
        <f t="shared" si="378"/>
        <v>0</v>
      </c>
      <c r="AE86" s="5">
        <f t="shared" si="378"/>
        <v>0</v>
      </c>
      <c r="AF86" s="5">
        <f t="shared" si="378"/>
        <v>0</v>
      </c>
    </row>
    <row r="87" spans="1:32">
      <c r="A87" s="1" t="s">
        <v>17</v>
      </c>
      <c r="B87" s="5">
        <f t="shared" ref="B87:AF87" si="379">(0*100)/1</f>
        <v>0</v>
      </c>
      <c r="C87" s="5">
        <f t="shared" si="379"/>
        <v>0</v>
      </c>
      <c r="D87" s="5">
        <f t="shared" si="379"/>
        <v>0</v>
      </c>
      <c r="E87" s="5">
        <f t="shared" si="379"/>
        <v>0</v>
      </c>
      <c r="F87" s="5">
        <f t="shared" si="379"/>
        <v>0</v>
      </c>
      <c r="G87" s="5">
        <f t="shared" si="379"/>
        <v>0</v>
      </c>
      <c r="H87" s="5">
        <f t="shared" si="379"/>
        <v>0</v>
      </c>
      <c r="I87" s="5">
        <f t="shared" si="379"/>
        <v>0</v>
      </c>
      <c r="J87" s="5">
        <f t="shared" si="379"/>
        <v>0</v>
      </c>
      <c r="K87" s="5">
        <f t="shared" si="379"/>
        <v>0</v>
      </c>
      <c r="L87" s="5">
        <f t="shared" si="379"/>
        <v>0</v>
      </c>
      <c r="M87" s="5">
        <f t="shared" si="379"/>
        <v>0</v>
      </c>
      <c r="N87" s="5">
        <f t="shared" si="379"/>
        <v>0</v>
      </c>
      <c r="O87" s="5">
        <f t="shared" si="379"/>
        <v>0</v>
      </c>
      <c r="P87" s="5">
        <f t="shared" si="379"/>
        <v>0</v>
      </c>
      <c r="Q87" s="5">
        <f t="shared" si="379"/>
        <v>0</v>
      </c>
      <c r="R87" s="5">
        <f t="shared" si="379"/>
        <v>0</v>
      </c>
      <c r="S87" s="5">
        <f t="shared" si="379"/>
        <v>0</v>
      </c>
      <c r="T87" s="5">
        <f t="shared" si="379"/>
        <v>0</v>
      </c>
      <c r="U87" s="5">
        <f t="shared" si="379"/>
        <v>0</v>
      </c>
      <c r="V87" s="5">
        <f t="shared" si="379"/>
        <v>0</v>
      </c>
      <c r="W87" s="5">
        <f t="shared" si="379"/>
        <v>0</v>
      </c>
      <c r="X87" s="5">
        <f t="shared" si="379"/>
        <v>0</v>
      </c>
      <c r="Y87" s="5">
        <f t="shared" si="379"/>
        <v>0</v>
      </c>
      <c r="Z87" s="5">
        <f t="shared" si="379"/>
        <v>0</v>
      </c>
      <c r="AA87" s="5">
        <f t="shared" si="379"/>
        <v>0</v>
      </c>
      <c r="AB87" s="5">
        <f t="shared" si="379"/>
        <v>0</v>
      </c>
      <c r="AC87" s="5">
        <f t="shared" si="379"/>
        <v>0</v>
      </c>
      <c r="AD87" s="5">
        <f t="shared" si="379"/>
        <v>0</v>
      </c>
      <c r="AE87" s="5">
        <f t="shared" si="379"/>
        <v>0</v>
      </c>
      <c r="AF87" s="5">
        <f t="shared" si="379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45444</v>
      </c>
      <c r="C1" s="2">
        <v>45445</v>
      </c>
      <c r="D1" s="2">
        <v>45446</v>
      </c>
      <c r="E1" s="2">
        <v>45447</v>
      </c>
      <c r="F1" s="2">
        <v>45448</v>
      </c>
      <c r="G1" s="2">
        <v>45449</v>
      </c>
      <c r="H1" s="2">
        <v>45450</v>
      </c>
      <c r="I1" s="2">
        <v>45451</v>
      </c>
      <c r="J1" s="2">
        <v>45452</v>
      </c>
      <c r="K1" s="2">
        <v>45453</v>
      </c>
      <c r="L1" s="2">
        <v>45454</v>
      </c>
      <c r="M1" s="2">
        <v>45455</v>
      </c>
      <c r="N1" s="2">
        <v>45456</v>
      </c>
      <c r="O1" s="2">
        <v>45457</v>
      </c>
      <c r="P1" s="2">
        <v>45458</v>
      </c>
      <c r="Q1" s="2">
        <v>45459</v>
      </c>
      <c r="R1" s="2">
        <v>45460</v>
      </c>
      <c r="S1" s="2">
        <v>45461</v>
      </c>
      <c r="T1" s="2">
        <v>45462</v>
      </c>
      <c r="U1" s="2">
        <v>45463</v>
      </c>
      <c r="V1" s="2">
        <v>45464</v>
      </c>
      <c r="W1" s="2">
        <v>45465</v>
      </c>
      <c r="X1" s="2">
        <v>45466</v>
      </c>
      <c r="Y1" s="2">
        <v>45467</v>
      </c>
      <c r="Z1" s="2">
        <v>45468</v>
      </c>
      <c r="AA1" s="2">
        <v>45469</v>
      </c>
      <c r="AB1" s="2">
        <v>45470</v>
      </c>
      <c r="AC1" s="2">
        <v>45471</v>
      </c>
      <c r="AD1" s="2">
        <v>45472</v>
      </c>
      <c r="AE1" s="2">
        <v>45473</v>
      </c>
      <c r="AF1" s="2">
        <v>45474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AVERAGE(B5:AE16)</f>
        <v>31.284722222222221</v>
      </c>
    </row>
    <row r="4" spans="1:35">
      <c r="A4" s="1" t="s">
        <v>3</v>
      </c>
      <c r="B4" s="5">
        <f t="shared" ref="B4:D4" si="1">(0*100)/8</f>
        <v>0</v>
      </c>
      <c r="C4" s="5">
        <f t="shared" si="1"/>
        <v>0</v>
      </c>
      <c r="D4" s="5">
        <f t="shared" si="1"/>
        <v>0</v>
      </c>
      <c r="E4" s="5">
        <f>(1*100)/8</f>
        <v>12.5</v>
      </c>
      <c r="F4" s="5">
        <f t="shared" ref="F4:AF4" si="2">(0*100)/8</f>
        <v>0</v>
      </c>
      <c r="G4" s="5">
        <f t="shared" si="2"/>
        <v>0</v>
      </c>
      <c r="H4" s="5">
        <f t="shared" si="2"/>
        <v>0</v>
      </c>
      <c r="I4" s="5">
        <f t="shared" si="2"/>
        <v>0</v>
      </c>
      <c r="J4" s="5">
        <f t="shared" si="2"/>
        <v>0</v>
      </c>
      <c r="K4" s="5">
        <f t="shared" si="2"/>
        <v>0</v>
      </c>
      <c r="L4" s="5">
        <f t="shared" si="2"/>
        <v>0</v>
      </c>
      <c r="M4" s="5">
        <f t="shared" si="2"/>
        <v>0</v>
      </c>
      <c r="N4" s="5">
        <f t="shared" si="2"/>
        <v>0</v>
      </c>
      <c r="O4" s="5">
        <f t="shared" si="2"/>
        <v>0</v>
      </c>
      <c r="P4" s="5">
        <f t="shared" si="2"/>
        <v>0</v>
      </c>
      <c r="Q4" s="5">
        <f t="shared" si="2"/>
        <v>0</v>
      </c>
      <c r="R4" s="5">
        <f t="shared" si="2"/>
        <v>0</v>
      </c>
      <c r="S4" s="5">
        <f t="shared" si="2"/>
        <v>0</v>
      </c>
      <c r="T4" s="5">
        <f t="shared" si="2"/>
        <v>0</v>
      </c>
      <c r="U4" s="5">
        <f t="shared" si="2"/>
        <v>0</v>
      </c>
      <c r="V4" s="5">
        <f t="shared" si="2"/>
        <v>0</v>
      </c>
      <c r="W4" s="5">
        <f t="shared" si="2"/>
        <v>0</v>
      </c>
      <c r="X4" s="5">
        <f t="shared" si="2"/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 t="shared" si="2"/>
        <v>0</v>
      </c>
      <c r="AC4" s="5">
        <f t="shared" si="2"/>
        <v>0</v>
      </c>
      <c r="AD4" s="5">
        <f t="shared" si="2"/>
        <v>0</v>
      </c>
      <c r="AE4" s="5">
        <f t="shared" si="2"/>
        <v>0</v>
      </c>
      <c r="AF4" s="5">
        <f t="shared" si="2"/>
        <v>0</v>
      </c>
    </row>
    <row r="5" spans="1:35">
      <c r="A5" s="1" t="s">
        <v>4</v>
      </c>
      <c r="B5" s="5">
        <f>(2*100)/8</f>
        <v>25</v>
      </c>
      <c r="C5" s="5">
        <f>(1*100)/8</f>
        <v>12.5</v>
      </c>
      <c r="D5" s="5">
        <f t="shared" ref="D5:F5" si="3">(2*100)/8</f>
        <v>25</v>
      </c>
      <c r="E5" s="5">
        <f t="shared" si="3"/>
        <v>25</v>
      </c>
      <c r="F5" s="5">
        <f t="shared" si="3"/>
        <v>25</v>
      </c>
      <c r="G5" s="5">
        <f t="shared" ref="G5:G8" si="4">(0*100)/8</f>
        <v>0</v>
      </c>
      <c r="H5" s="5">
        <f t="shared" ref="H5:H6" si="5">(2*100)/8</f>
        <v>25</v>
      </c>
      <c r="I5" s="5">
        <f t="shared" ref="I5:K5" si="6">(1*100)/8</f>
        <v>12.5</v>
      </c>
      <c r="J5" s="5">
        <f t="shared" si="6"/>
        <v>12.5</v>
      </c>
      <c r="K5" s="5">
        <f t="shared" si="6"/>
        <v>12.5</v>
      </c>
      <c r="L5" s="5">
        <f>(2*100)/8</f>
        <v>25</v>
      </c>
      <c r="M5" s="5">
        <f>(4*100)/8</f>
        <v>50</v>
      </c>
      <c r="N5" s="5">
        <f>(0*100)/8</f>
        <v>0</v>
      </c>
      <c r="O5" s="5">
        <f t="shared" ref="O5:R5" si="7">(1*100)/8</f>
        <v>12.5</v>
      </c>
      <c r="P5" s="5">
        <f t="shared" si="7"/>
        <v>12.5</v>
      </c>
      <c r="Q5" s="5">
        <f t="shared" si="7"/>
        <v>12.5</v>
      </c>
      <c r="R5" s="5">
        <f t="shared" si="7"/>
        <v>12.5</v>
      </c>
      <c r="S5" s="5">
        <f>(3*100)/8</f>
        <v>37.5</v>
      </c>
      <c r="T5" s="5">
        <f>(2*100)/8</f>
        <v>25</v>
      </c>
      <c r="U5" s="5">
        <f>(3*100)/8</f>
        <v>37.5</v>
      </c>
      <c r="V5" s="5">
        <f>(2*100)/8</f>
        <v>25</v>
      </c>
      <c r="W5" s="5">
        <f>(1*100)/8</f>
        <v>12.5</v>
      </c>
      <c r="X5" s="5">
        <f>(3*100)/8</f>
        <v>37.5</v>
      </c>
      <c r="Y5" s="5">
        <f>(0*100)/8</f>
        <v>0</v>
      </c>
      <c r="Z5" s="5">
        <f>(3*100)/8</f>
        <v>37.5</v>
      </c>
      <c r="AA5" s="5">
        <f t="shared" ref="AA5:AC5" si="8">(1*100)/8</f>
        <v>12.5</v>
      </c>
      <c r="AB5" s="5">
        <f t="shared" si="8"/>
        <v>12.5</v>
      </c>
      <c r="AC5" s="5">
        <f t="shared" si="8"/>
        <v>12.5</v>
      </c>
      <c r="AD5" s="5">
        <f>(4*100)/8</f>
        <v>50</v>
      </c>
      <c r="AE5" s="5">
        <f>(3*100)/8</f>
        <v>37.5</v>
      </c>
      <c r="AF5" s="5">
        <f t="shared" ref="AF5:AF12" si="9">(0*100)/8</f>
        <v>0</v>
      </c>
    </row>
    <row r="6" spans="1:35">
      <c r="A6" s="1" t="s">
        <v>5</v>
      </c>
      <c r="B6" s="5">
        <f t="shared" ref="B6:B8" si="10">(4*100)/8</f>
        <v>50</v>
      </c>
      <c r="C6" s="5">
        <f>(3*100)/8</f>
        <v>37.5</v>
      </c>
      <c r="D6" s="5">
        <f t="shared" ref="D6:D7" si="11">(1*100)/8</f>
        <v>12.5</v>
      </c>
      <c r="E6" s="5">
        <f t="shared" ref="E6:E7" si="12">(5*100)/8</f>
        <v>62.5</v>
      </c>
      <c r="F6" s="5">
        <f>(4*100)/8</f>
        <v>50</v>
      </c>
      <c r="G6" s="5">
        <f t="shared" si="4"/>
        <v>0</v>
      </c>
      <c r="H6" s="5">
        <f t="shared" si="5"/>
        <v>25</v>
      </c>
      <c r="I6" s="5">
        <f>(4*100)/8</f>
        <v>50</v>
      </c>
      <c r="J6" s="5">
        <f>(3*100)/8</f>
        <v>37.5</v>
      </c>
      <c r="K6" s="5">
        <f t="shared" ref="K6:K7" si="13">(1*100)/8</f>
        <v>12.5</v>
      </c>
      <c r="L6" s="5">
        <f t="shared" ref="L6:M6" si="14">(4*100)/8</f>
        <v>50</v>
      </c>
      <c r="M6" s="5">
        <f t="shared" si="14"/>
        <v>50</v>
      </c>
      <c r="N6" s="5">
        <f>(2*100)/8</f>
        <v>25</v>
      </c>
      <c r="O6" s="5">
        <f>(4*100)/8</f>
        <v>50</v>
      </c>
      <c r="P6" s="5">
        <f>(2*100)/8</f>
        <v>25</v>
      </c>
      <c r="Q6" s="5">
        <f>(4*100)/8</f>
        <v>50</v>
      </c>
      <c r="R6" s="5">
        <f>(1*100)/8</f>
        <v>12.5</v>
      </c>
      <c r="S6" s="5">
        <f t="shared" ref="S6:S7" si="15">(5*100)/8</f>
        <v>62.5</v>
      </c>
      <c r="T6" s="5">
        <f t="shared" ref="T6:T7" si="16">(3*100)/8</f>
        <v>37.5</v>
      </c>
      <c r="U6" s="5">
        <f t="shared" ref="U6:U7" si="17">(5*100)/8</f>
        <v>62.5</v>
      </c>
      <c r="V6" s="5">
        <f t="shared" ref="V6:W6" si="18">(3*100)/8</f>
        <v>37.5</v>
      </c>
      <c r="W6" s="5">
        <f t="shared" si="18"/>
        <v>37.5</v>
      </c>
      <c r="X6" s="5">
        <f>(7*100)/8</f>
        <v>87.5</v>
      </c>
      <c r="Y6" s="5">
        <f>(1*100)/8</f>
        <v>12.5</v>
      </c>
      <c r="Z6" s="5">
        <f>(5*100)/8</f>
        <v>62.5</v>
      </c>
      <c r="AA6" s="5">
        <f>(3*100)/8</f>
        <v>37.5</v>
      </c>
      <c r="AB6" s="5">
        <f t="shared" ref="AB6:AC6" si="19">(1*100)/8</f>
        <v>12.5</v>
      </c>
      <c r="AC6" s="5">
        <f t="shared" si="19"/>
        <v>12.5</v>
      </c>
      <c r="AD6" s="5">
        <f t="shared" ref="AD6:AD8" si="20">(5*100)/8</f>
        <v>62.5</v>
      </c>
      <c r="AE6" s="5">
        <f>(4*100)/8</f>
        <v>50</v>
      </c>
      <c r="AF6" s="5">
        <f t="shared" si="9"/>
        <v>0</v>
      </c>
    </row>
    <row r="7" spans="1:35">
      <c r="A7" s="1" t="s">
        <v>6</v>
      </c>
      <c r="B7" s="5">
        <f t="shared" si="10"/>
        <v>50</v>
      </c>
      <c r="C7" s="5">
        <f>(6*100)/8</f>
        <v>75</v>
      </c>
      <c r="D7" s="5">
        <f t="shared" si="11"/>
        <v>12.5</v>
      </c>
      <c r="E7" s="5">
        <f t="shared" si="12"/>
        <v>62.5</v>
      </c>
      <c r="F7" s="5">
        <f>(2*100)/8</f>
        <v>25</v>
      </c>
      <c r="G7" s="5">
        <f t="shared" si="4"/>
        <v>0</v>
      </c>
      <c r="H7" s="5">
        <f>(6*100)/8</f>
        <v>75</v>
      </c>
      <c r="I7" s="5">
        <f>(5*100)/8</f>
        <v>62.5</v>
      </c>
      <c r="J7" s="5">
        <f>(4*100)/8</f>
        <v>50</v>
      </c>
      <c r="K7" s="5">
        <f t="shared" si="13"/>
        <v>12.5</v>
      </c>
      <c r="L7" s="5">
        <f>(4*100)/8</f>
        <v>50</v>
      </c>
      <c r="M7" s="5">
        <f>(3*100)/8</f>
        <v>37.5</v>
      </c>
      <c r="N7" s="5">
        <f t="shared" ref="N7:N8" si="21">(1*100)/8</f>
        <v>12.5</v>
      </c>
      <c r="O7" s="5">
        <f>(3*100)/8</f>
        <v>37.5</v>
      </c>
      <c r="P7" s="5">
        <f>(4*100)/8</f>
        <v>50</v>
      </c>
      <c r="Q7" s="5">
        <f>(5*100)/8</f>
        <v>62.5</v>
      </c>
      <c r="R7" s="5">
        <f>(2*100)/8</f>
        <v>25</v>
      </c>
      <c r="S7" s="5">
        <f t="shared" si="15"/>
        <v>62.5</v>
      </c>
      <c r="T7" s="5">
        <f t="shared" si="16"/>
        <v>37.5</v>
      </c>
      <c r="U7" s="5">
        <f t="shared" si="17"/>
        <v>62.5</v>
      </c>
      <c r="V7" s="5">
        <f>(2*100)/8</f>
        <v>25</v>
      </c>
      <c r="W7" s="5">
        <f>(3*100)/8</f>
        <v>37.5</v>
      </c>
      <c r="X7" s="5">
        <f>(5*100)/8</f>
        <v>62.5</v>
      </c>
      <c r="Y7" s="5">
        <f>(3*100)/8</f>
        <v>37.5</v>
      </c>
      <c r="Z7" s="5">
        <f>(6*100)/8</f>
        <v>75</v>
      </c>
      <c r="AA7" s="5">
        <f t="shared" ref="AA7:AA9" si="22">(4*100)/8</f>
        <v>50</v>
      </c>
      <c r="AB7" s="5">
        <f>(3*100)/8</f>
        <v>37.5</v>
      </c>
      <c r="AC7" s="5">
        <f>(2*100)/8</f>
        <v>25</v>
      </c>
      <c r="AD7" s="5">
        <f t="shared" si="20"/>
        <v>62.5</v>
      </c>
      <c r="AE7" s="5">
        <f>(3*100)/8</f>
        <v>37.5</v>
      </c>
      <c r="AF7" s="5">
        <f t="shared" si="9"/>
        <v>0</v>
      </c>
    </row>
    <row r="8" spans="1:35">
      <c r="A8" s="1" t="s">
        <v>7</v>
      </c>
      <c r="B8" s="5">
        <f t="shared" si="10"/>
        <v>50</v>
      </c>
      <c r="C8" s="5">
        <f>(5*100)/8</f>
        <v>62.5</v>
      </c>
      <c r="D8" s="5">
        <f>(2*100)/8</f>
        <v>25</v>
      </c>
      <c r="E8" s="5">
        <f>(6*100)/8</f>
        <v>75</v>
      </c>
      <c r="F8" s="5">
        <f>(3*100)/8</f>
        <v>37.5</v>
      </c>
      <c r="G8" s="5">
        <f t="shared" si="4"/>
        <v>0</v>
      </c>
      <c r="H8" s="5">
        <f>(5*100)/8</f>
        <v>62.5</v>
      </c>
      <c r="I8" s="5">
        <f>(7*100)/8</f>
        <v>87.5</v>
      </c>
      <c r="J8" s="5">
        <f t="shared" ref="J8:K8" si="23">(2*100)/8</f>
        <v>25</v>
      </c>
      <c r="K8" s="5">
        <f t="shared" si="23"/>
        <v>25</v>
      </c>
      <c r="L8" s="5">
        <f>(5*100)/8</f>
        <v>62.5</v>
      </c>
      <c r="M8" s="5">
        <f>(4*100)/8</f>
        <v>50</v>
      </c>
      <c r="N8" s="5">
        <f t="shared" si="21"/>
        <v>12.5</v>
      </c>
      <c r="O8" s="5">
        <f t="shared" ref="O8:O9" si="24">(1*100)/8</f>
        <v>12.5</v>
      </c>
      <c r="P8" s="5">
        <f>(7*100)/8</f>
        <v>87.5</v>
      </c>
      <c r="Q8" s="5">
        <f t="shared" ref="Q8:Q9" si="25">(4*100)/8</f>
        <v>50</v>
      </c>
      <c r="R8" s="5">
        <f>(3*100)/8</f>
        <v>37.5</v>
      </c>
      <c r="S8" s="5">
        <f>(8*100)/8</f>
        <v>100</v>
      </c>
      <c r="T8" s="5">
        <f t="shared" ref="T8:V8" si="26">(2*100)/8</f>
        <v>25</v>
      </c>
      <c r="U8" s="5">
        <f t="shared" si="26"/>
        <v>25</v>
      </c>
      <c r="V8" s="5">
        <f t="shared" si="26"/>
        <v>25</v>
      </c>
      <c r="W8" s="5">
        <f t="shared" ref="W8:X8" si="27">(5*100)/8</f>
        <v>62.5</v>
      </c>
      <c r="X8" s="5">
        <f t="shared" si="27"/>
        <v>62.5</v>
      </c>
      <c r="Y8" s="5">
        <f t="shared" ref="Y8:Y10" si="28">(1*100)/8</f>
        <v>12.5</v>
      </c>
      <c r="Z8" s="5">
        <f>(8*100)/8</f>
        <v>100</v>
      </c>
      <c r="AA8" s="5">
        <f t="shared" si="22"/>
        <v>50</v>
      </c>
      <c r="AB8" s="5">
        <f>(4*100)/8</f>
        <v>50</v>
      </c>
      <c r="AC8" s="5">
        <f>(3*100)/8</f>
        <v>37.5</v>
      </c>
      <c r="AD8" s="5">
        <f t="shared" si="20"/>
        <v>62.5</v>
      </c>
      <c r="AE8" s="5">
        <f t="shared" ref="AE8:AE9" si="29">(5*100)/8</f>
        <v>62.5</v>
      </c>
      <c r="AF8" s="5">
        <f t="shared" si="9"/>
        <v>0</v>
      </c>
    </row>
    <row r="9" spans="1:35">
      <c r="A9" s="1" t="s">
        <v>8</v>
      </c>
      <c r="B9" s="5">
        <f>(3*100)/8</f>
        <v>37.5</v>
      </c>
      <c r="C9" s="5">
        <f>(6*100)/8</f>
        <v>75</v>
      </c>
      <c r="D9" s="5">
        <f t="shared" ref="D9:D10" si="30">(3*100)/8</f>
        <v>37.5</v>
      </c>
      <c r="E9" s="5">
        <f>(4*100)/8</f>
        <v>50</v>
      </c>
      <c r="F9" s="5">
        <f>(2*100)/8</f>
        <v>25</v>
      </c>
      <c r="G9" s="5">
        <f t="shared" ref="G9:G10" si="31">(1*100)/8</f>
        <v>12.5</v>
      </c>
      <c r="H9" s="5">
        <f>(4*100)/8</f>
        <v>50</v>
      </c>
      <c r="I9" s="5">
        <f>(6*100)/8</f>
        <v>75</v>
      </c>
      <c r="J9" s="5">
        <f>(3*100)/8</f>
        <v>37.5</v>
      </c>
      <c r="K9" s="5">
        <f>(0*100)/8</f>
        <v>0</v>
      </c>
      <c r="L9" s="5">
        <f>(6*100)/8</f>
        <v>75</v>
      </c>
      <c r="M9" s="5">
        <f t="shared" ref="M9:M11" si="32">(5*100)/8</f>
        <v>62.5</v>
      </c>
      <c r="N9" s="5">
        <f>(2*100)/8</f>
        <v>25</v>
      </c>
      <c r="O9" s="5">
        <f t="shared" si="24"/>
        <v>12.5</v>
      </c>
      <c r="P9" s="5">
        <f t="shared" ref="P9:P10" si="33">(6*100)/8</f>
        <v>75</v>
      </c>
      <c r="Q9" s="5">
        <f t="shared" si="25"/>
        <v>50</v>
      </c>
      <c r="R9" s="5">
        <f>(6*100)/8</f>
        <v>75</v>
      </c>
      <c r="S9" s="5">
        <f>(5*100)/8</f>
        <v>62.5</v>
      </c>
      <c r="T9" s="5">
        <f t="shared" ref="T9:U9" si="34">(3*100)/8</f>
        <v>37.5</v>
      </c>
      <c r="U9" s="5">
        <f t="shared" si="34"/>
        <v>37.5</v>
      </c>
      <c r="V9" s="5">
        <f>(4*100)/8</f>
        <v>50</v>
      </c>
      <c r="W9" s="5">
        <f t="shared" ref="W9:W10" si="35">(8*100)/8</f>
        <v>100</v>
      </c>
      <c r="X9" s="5">
        <f>(4*100)/8</f>
        <v>50</v>
      </c>
      <c r="Y9" s="5">
        <f t="shared" si="28"/>
        <v>12.5</v>
      </c>
      <c r="Z9" s="5">
        <f>(7*100)/8</f>
        <v>87.5</v>
      </c>
      <c r="AA9" s="5">
        <f t="shared" si="22"/>
        <v>50</v>
      </c>
      <c r="AB9" s="5">
        <f t="shared" ref="AB9:AD9" si="36">(2*100)/8</f>
        <v>25</v>
      </c>
      <c r="AC9" s="5">
        <f t="shared" si="36"/>
        <v>25</v>
      </c>
      <c r="AD9" s="5">
        <f t="shared" si="36"/>
        <v>25</v>
      </c>
      <c r="AE9" s="5">
        <f t="shared" si="29"/>
        <v>62.5</v>
      </c>
      <c r="AF9" s="5">
        <f t="shared" si="9"/>
        <v>0</v>
      </c>
    </row>
    <row r="10" spans="1:35">
      <c r="A10" s="1" t="s">
        <v>9</v>
      </c>
      <c r="B10" s="5">
        <f t="shared" ref="B10:C10" si="37">(4*100)/8</f>
        <v>50</v>
      </c>
      <c r="C10" s="5">
        <f t="shared" si="37"/>
        <v>50</v>
      </c>
      <c r="D10" s="5">
        <f t="shared" si="30"/>
        <v>37.5</v>
      </c>
      <c r="E10" s="5">
        <f t="shared" ref="E10:F10" si="38">(2*100)/8</f>
        <v>25</v>
      </c>
      <c r="F10" s="5">
        <f t="shared" si="38"/>
        <v>25</v>
      </c>
      <c r="G10" s="5">
        <f t="shared" si="31"/>
        <v>12.5</v>
      </c>
      <c r="H10" s="5">
        <f>(3*100)/8</f>
        <v>37.5</v>
      </c>
      <c r="I10" s="5">
        <f t="shared" ref="I10:I11" si="39">(7*100)/8</f>
        <v>87.5</v>
      </c>
      <c r="J10" s="5">
        <f>(5*100)/8</f>
        <v>62.5</v>
      </c>
      <c r="K10" s="5">
        <f t="shared" ref="K10:K12" si="40">(1*100)/8</f>
        <v>12.5</v>
      </c>
      <c r="L10" s="5">
        <f>(3*100)/8</f>
        <v>37.5</v>
      </c>
      <c r="M10" s="5">
        <f t="shared" si="32"/>
        <v>62.5</v>
      </c>
      <c r="N10" s="5">
        <f>(1*100)/8</f>
        <v>12.5</v>
      </c>
      <c r="O10" s="5">
        <f>(2*100)/8</f>
        <v>25</v>
      </c>
      <c r="P10" s="5">
        <f t="shared" si="33"/>
        <v>75</v>
      </c>
      <c r="Q10" s="5">
        <f t="shared" ref="Q10:Q11" si="41">(6*100)/8</f>
        <v>75</v>
      </c>
      <c r="R10" s="5">
        <f>(3*100)/8</f>
        <v>37.5</v>
      </c>
      <c r="S10" s="5">
        <f>(7*100)/8</f>
        <v>87.5</v>
      </c>
      <c r="T10" s="5">
        <f t="shared" ref="T10:U10" si="42">(1*100)/8</f>
        <v>12.5</v>
      </c>
      <c r="U10" s="5">
        <f t="shared" si="42"/>
        <v>12.5</v>
      </c>
      <c r="V10" s="5">
        <f>(2*100)/8</f>
        <v>25</v>
      </c>
      <c r="W10" s="5">
        <f t="shared" si="35"/>
        <v>100</v>
      </c>
      <c r="X10" s="5">
        <f t="shared" ref="X10:X11" si="43">(5*100)/8</f>
        <v>62.5</v>
      </c>
      <c r="Y10" s="5">
        <f t="shared" si="28"/>
        <v>12.5</v>
      </c>
      <c r="Z10" s="5">
        <f t="shared" ref="Z10:AA10" si="44">(4*100)/8</f>
        <v>50</v>
      </c>
      <c r="AA10" s="5">
        <f t="shared" si="44"/>
        <v>50</v>
      </c>
      <c r="AB10" s="5">
        <f>(0*100)/8</f>
        <v>0</v>
      </c>
      <c r="AC10" s="5">
        <f t="shared" ref="AC10:AC12" si="45">(4*100)/8</f>
        <v>50</v>
      </c>
      <c r="AD10" s="5">
        <f t="shared" ref="AD10:AE10" si="46">(3*100)/8</f>
        <v>37.5</v>
      </c>
      <c r="AE10" s="5">
        <f t="shared" si="46"/>
        <v>37.5</v>
      </c>
      <c r="AF10" s="5">
        <f t="shared" si="9"/>
        <v>0</v>
      </c>
    </row>
    <row r="11" spans="1:35">
      <c r="A11" s="1" t="s">
        <v>10</v>
      </c>
      <c r="B11" s="5">
        <f>(2*100)/8</f>
        <v>25</v>
      </c>
      <c r="C11" s="5">
        <f>(5*100)/8</f>
        <v>62.5</v>
      </c>
      <c r="D11" s="5">
        <f t="shared" ref="D11:D12" si="47">(1*100)/8</f>
        <v>12.5</v>
      </c>
      <c r="E11" s="5">
        <f t="shared" ref="E11:E12" si="48">(2*100)/8</f>
        <v>25</v>
      </c>
      <c r="F11" s="5">
        <f t="shared" ref="F11:F13" si="49">(3*100)/8</f>
        <v>37.5</v>
      </c>
      <c r="G11" s="5">
        <f t="shared" ref="G11:H11" si="50">(2*100)/8</f>
        <v>25</v>
      </c>
      <c r="H11" s="5">
        <f t="shared" si="50"/>
        <v>25</v>
      </c>
      <c r="I11" s="5">
        <f t="shared" si="39"/>
        <v>87.5</v>
      </c>
      <c r="J11" s="5">
        <f t="shared" ref="J11:J12" si="51">(4*100)/8</f>
        <v>50</v>
      </c>
      <c r="K11" s="5">
        <f t="shared" si="40"/>
        <v>12.5</v>
      </c>
      <c r="L11" s="5">
        <f>(2*100)/8</f>
        <v>25</v>
      </c>
      <c r="M11" s="5">
        <f t="shared" si="32"/>
        <v>62.5</v>
      </c>
      <c r="N11" s="5">
        <f t="shared" ref="N11:O11" si="52">(2*100)/8</f>
        <v>25</v>
      </c>
      <c r="O11" s="5">
        <f t="shared" si="52"/>
        <v>25</v>
      </c>
      <c r="P11" s="5">
        <f t="shared" ref="P11:P12" si="53">(5*100)/8</f>
        <v>62.5</v>
      </c>
      <c r="Q11" s="5">
        <f t="shared" si="41"/>
        <v>75</v>
      </c>
      <c r="R11" s="5">
        <f>(2*100)/8</f>
        <v>25</v>
      </c>
      <c r="S11" s="5">
        <f t="shared" ref="S11:S12" si="54">(5*100)/8</f>
        <v>62.5</v>
      </c>
      <c r="T11" s="5">
        <f t="shared" ref="T11:T12" si="55">(1*100)/8</f>
        <v>12.5</v>
      </c>
      <c r="U11" s="5">
        <f t="shared" ref="U11:U12" si="56">(2*100)/8</f>
        <v>25</v>
      </c>
      <c r="V11" s="5">
        <f t="shared" ref="V11:V16" si="57">(1*100)/8</f>
        <v>12.5</v>
      </c>
      <c r="W11" s="5">
        <f>(6*100)/8</f>
        <v>75</v>
      </c>
      <c r="X11" s="5">
        <f t="shared" si="43"/>
        <v>62.5</v>
      </c>
      <c r="Y11" s="5">
        <f>(0*100)/8</f>
        <v>0</v>
      </c>
      <c r="Z11" s="5">
        <f>(3*100)/8</f>
        <v>37.5</v>
      </c>
      <c r="AA11" s="5">
        <f>(4*100)/8</f>
        <v>50</v>
      </c>
      <c r="AB11" s="5">
        <f t="shared" ref="AB11:AB12" si="58">(3*100)/8</f>
        <v>37.5</v>
      </c>
      <c r="AC11" s="5">
        <f t="shared" si="45"/>
        <v>50</v>
      </c>
      <c r="AD11" s="5">
        <f>(3*100)/8</f>
        <v>37.5</v>
      </c>
      <c r="AE11" s="5">
        <f t="shared" ref="AE11:AE12" si="59">(1*100)/8</f>
        <v>12.5</v>
      </c>
      <c r="AF11" s="5">
        <f t="shared" si="9"/>
        <v>0</v>
      </c>
    </row>
    <row r="12" spans="1:35">
      <c r="A12" s="1" t="s">
        <v>11</v>
      </c>
      <c r="B12" s="5">
        <f>(0*100)/8</f>
        <v>0</v>
      </c>
      <c r="C12" s="5">
        <f t="shared" ref="C12:C13" si="60">(3*100)/8</f>
        <v>37.5</v>
      </c>
      <c r="D12" s="5">
        <f t="shared" si="47"/>
        <v>12.5</v>
      </c>
      <c r="E12" s="5">
        <f t="shared" si="48"/>
        <v>25</v>
      </c>
      <c r="F12" s="5">
        <f t="shared" si="49"/>
        <v>37.5</v>
      </c>
      <c r="G12" s="5">
        <f t="shared" ref="G12:G13" si="61">(1*100)/8</f>
        <v>12.5</v>
      </c>
      <c r="H12" s="5">
        <f>(3*100)/8</f>
        <v>37.5</v>
      </c>
      <c r="I12" s="5">
        <f>(5*100)/8</f>
        <v>62.5</v>
      </c>
      <c r="J12" s="5">
        <f t="shared" si="51"/>
        <v>50</v>
      </c>
      <c r="K12" s="5">
        <f t="shared" si="40"/>
        <v>12.5</v>
      </c>
      <c r="L12" s="5">
        <f>(1*100)/8</f>
        <v>12.5</v>
      </c>
      <c r="M12" s="5">
        <f>(3*100)/8</f>
        <v>37.5</v>
      </c>
      <c r="N12" s="5">
        <f t="shared" ref="N12:O12" si="62">(2*100)/8</f>
        <v>25</v>
      </c>
      <c r="O12" s="5">
        <f t="shared" si="62"/>
        <v>25</v>
      </c>
      <c r="P12" s="5">
        <f t="shared" si="53"/>
        <v>62.5</v>
      </c>
      <c r="Q12" s="5">
        <f>(4*100)/8</f>
        <v>50</v>
      </c>
      <c r="R12" s="5">
        <f>(1*100)/8</f>
        <v>12.5</v>
      </c>
      <c r="S12" s="5">
        <f t="shared" si="54"/>
        <v>62.5</v>
      </c>
      <c r="T12" s="5">
        <f t="shared" si="55"/>
        <v>12.5</v>
      </c>
      <c r="U12" s="5">
        <f t="shared" si="56"/>
        <v>25</v>
      </c>
      <c r="V12" s="5">
        <f t="shared" si="57"/>
        <v>12.5</v>
      </c>
      <c r="W12" s="5">
        <f t="shared" ref="W12:X12" si="63">(4*100)/8</f>
        <v>50</v>
      </c>
      <c r="X12" s="5">
        <f t="shared" si="63"/>
        <v>50</v>
      </c>
      <c r="Y12" s="5">
        <f t="shared" ref="Y12:Z12" si="64">(2*100)/8</f>
        <v>25</v>
      </c>
      <c r="Z12" s="5">
        <f t="shared" si="64"/>
        <v>25</v>
      </c>
      <c r="AA12" s="5">
        <f>(5*100)/8</f>
        <v>62.5</v>
      </c>
      <c r="AB12" s="5">
        <f t="shared" si="58"/>
        <v>37.5</v>
      </c>
      <c r="AC12" s="5">
        <f t="shared" si="45"/>
        <v>50</v>
      </c>
      <c r="AD12" s="5">
        <f>(2*100)/8</f>
        <v>25</v>
      </c>
      <c r="AE12" s="5">
        <f t="shared" si="59"/>
        <v>12.5</v>
      </c>
      <c r="AF12" s="5">
        <f t="shared" si="9"/>
        <v>0</v>
      </c>
    </row>
    <row r="13" spans="1:35">
      <c r="A13" s="1" t="s">
        <v>12</v>
      </c>
      <c r="B13" s="5">
        <f t="shared" ref="B13:B15" si="65">(2*100)/8</f>
        <v>25</v>
      </c>
      <c r="C13" s="5">
        <f t="shared" si="60"/>
        <v>37.5</v>
      </c>
      <c r="D13" s="5">
        <f>(2*100)/8</f>
        <v>25</v>
      </c>
      <c r="E13" s="5">
        <f t="shared" ref="E13:E17" si="66">(0*100)/8</f>
        <v>0</v>
      </c>
      <c r="F13" s="5">
        <f t="shared" si="49"/>
        <v>37.5</v>
      </c>
      <c r="G13" s="5">
        <f t="shared" si="61"/>
        <v>12.5</v>
      </c>
      <c r="H13" s="5">
        <f t="shared" ref="H13:H14" si="67">(2*100)/8</f>
        <v>25</v>
      </c>
      <c r="I13" s="5">
        <f t="shared" ref="I13:I14" si="68">(1*100)/8</f>
        <v>12.5</v>
      </c>
      <c r="J13" s="5">
        <f>(3*100)/8</f>
        <v>37.5</v>
      </c>
      <c r="K13" s="5">
        <f t="shared" ref="K13:K16" si="69">(0*100)/8</f>
        <v>0</v>
      </c>
      <c r="L13" s="5">
        <f t="shared" ref="L13:L14" si="70">(3*100)/8</f>
        <v>37.5</v>
      </c>
      <c r="M13" s="5">
        <f>(2*100)/8</f>
        <v>25</v>
      </c>
      <c r="N13" s="5">
        <f t="shared" ref="N13:O13" si="71">(3*100)/8</f>
        <v>37.5</v>
      </c>
      <c r="O13" s="5">
        <f t="shared" si="71"/>
        <v>37.5</v>
      </c>
      <c r="P13" s="5">
        <f>(4*100)/8</f>
        <v>50</v>
      </c>
      <c r="Q13" s="5">
        <f>(1*100)/8</f>
        <v>12.5</v>
      </c>
      <c r="R13" s="5">
        <f>(3*100)/8</f>
        <v>37.5</v>
      </c>
      <c r="S13" s="5">
        <f>(4*100)/8</f>
        <v>50</v>
      </c>
      <c r="T13" s="5">
        <f>(2*100)/8</f>
        <v>25</v>
      </c>
      <c r="U13" s="5">
        <f t="shared" ref="U13:U16" si="72">(0*100)/8</f>
        <v>0</v>
      </c>
      <c r="V13" s="5">
        <f t="shared" si="57"/>
        <v>12.5</v>
      </c>
      <c r="W13" s="5">
        <f>(4*100)/8</f>
        <v>50</v>
      </c>
      <c r="X13" s="5">
        <f>(2*100)/8</f>
        <v>25</v>
      </c>
      <c r="Y13" s="5">
        <f>(0*100)/8</f>
        <v>0</v>
      </c>
      <c r="Z13" s="5">
        <f>(2*100)/8</f>
        <v>25</v>
      </c>
      <c r="AA13" s="5">
        <f t="shared" ref="AA13:AA14" si="73">(3*100)/8</f>
        <v>37.5</v>
      </c>
      <c r="AB13" s="5">
        <f t="shared" ref="AB13:AB16" si="74">(1*100)/8</f>
        <v>12.5</v>
      </c>
      <c r="AC13" s="5">
        <f t="shared" ref="AC13:AD13" si="75">(2*100)/8</f>
        <v>25</v>
      </c>
      <c r="AD13" s="5">
        <f t="shared" si="75"/>
        <v>25</v>
      </c>
      <c r="AE13" s="5">
        <f t="shared" ref="AE13:AF13" si="76">(0*100)/8</f>
        <v>0</v>
      </c>
      <c r="AF13" s="5">
        <f t="shared" si="76"/>
        <v>0</v>
      </c>
    </row>
    <row r="14" spans="1:35">
      <c r="A14" s="1" t="s">
        <v>13</v>
      </c>
      <c r="B14" s="5">
        <f t="shared" si="65"/>
        <v>25</v>
      </c>
      <c r="C14" s="5">
        <f>(1*100)/8</f>
        <v>12.5</v>
      </c>
      <c r="D14" s="5">
        <f>(3*100)/8</f>
        <v>37.5</v>
      </c>
      <c r="E14" s="5">
        <f t="shared" si="66"/>
        <v>0</v>
      </c>
      <c r="F14" s="5">
        <f>(1*100)/8</f>
        <v>12.5</v>
      </c>
      <c r="G14" s="5">
        <f t="shared" ref="G14:G15" si="77">(3*100)/8</f>
        <v>37.5</v>
      </c>
      <c r="H14" s="5">
        <f t="shared" si="67"/>
        <v>25</v>
      </c>
      <c r="I14" s="5">
        <f t="shared" si="68"/>
        <v>12.5</v>
      </c>
      <c r="J14" s="5">
        <f>(4*100)/8</f>
        <v>50</v>
      </c>
      <c r="K14" s="5">
        <f t="shared" si="69"/>
        <v>0</v>
      </c>
      <c r="L14" s="5">
        <f t="shared" si="70"/>
        <v>37.5</v>
      </c>
      <c r="M14" s="5">
        <f t="shared" ref="M14:M15" si="78">(1*100)/8</f>
        <v>12.5</v>
      </c>
      <c r="N14" s="5">
        <f t="shared" ref="N14:N15" si="79">(2*100)/8</f>
        <v>25</v>
      </c>
      <c r="O14" s="5">
        <f>(3*100)/8</f>
        <v>37.5</v>
      </c>
      <c r="P14" s="5">
        <f>(1*100)/8</f>
        <v>12.5</v>
      </c>
      <c r="Q14" s="5">
        <f t="shared" ref="Q14:R14" si="80">(3*100)/8</f>
        <v>37.5</v>
      </c>
      <c r="R14" s="5">
        <f t="shared" si="80"/>
        <v>37.5</v>
      </c>
      <c r="S14" s="5">
        <f t="shared" ref="S14:T14" si="81">(2*100)/8</f>
        <v>25</v>
      </c>
      <c r="T14" s="5">
        <f t="shared" si="81"/>
        <v>25</v>
      </c>
      <c r="U14" s="5">
        <f t="shared" si="72"/>
        <v>0</v>
      </c>
      <c r="V14" s="5">
        <f t="shared" si="57"/>
        <v>12.5</v>
      </c>
      <c r="W14" s="5">
        <f>(1*100)/8</f>
        <v>12.5</v>
      </c>
      <c r="X14" s="5">
        <f>(0*100)/8</f>
        <v>0</v>
      </c>
      <c r="Y14" s="5">
        <f>(4*100)/8</f>
        <v>50</v>
      </c>
      <c r="Z14" s="5">
        <f>(0*100)/8</f>
        <v>0</v>
      </c>
      <c r="AA14" s="5">
        <f t="shared" si="73"/>
        <v>37.5</v>
      </c>
      <c r="AB14" s="5">
        <f t="shared" si="74"/>
        <v>12.5</v>
      </c>
      <c r="AC14" s="5">
        <f>(1*100)/8</f>
        <v>12.5</v>
      </c>
      <c r="AD14" s="5">
        <f>(2*100)/8</f>
        <v>25</v>
      </c>
      <c r="AE14" s="5">
        <f t="shared" ref="AE14:AF14" si="82">(0*100)/8</f>
        <v>0</v>
      </c>
      <c r="AF14" s="5">
        <f t="shared" si="82"/>
        <v>0</v>
      </c>
    </row>
    <row r="15" spans="1:35">
      <c r="A15" s="1" t="s">
        <v>14</v>
      </c>
      <c r="B15" s="5">
        <f t="shared" si="65"/>
        <v>25</v>
      </c>
      <c r="C15" s="5">
        <f>(0*100)/8</f>
        <v>0</v>
      </c>
      <c r="D15" s="5">
        <f t="shared" ref="D15:D16" si="83">(2*100)/8</f>
        <v>25</v>
      </c>
      <c r="E15" s="5">
        <f t="shared" si="66"/>
        <v>0</v>
      </c>
      <c r="F15" s="5">
        <f t="shared" ref="F15:F17" si="84">(0*100)/8</f>
        <v>0</v>
      </c>
      <c r="G15" s="5">
        <f t="shared" si="77"/>
        <v>37.5</v>
      </c>
      <c r="H15" s="5">
        <f t="shared" ref="H15:I15" si="85">(0*100)/8</f>
        <v>0</v>
      </c>
      <c r="I15" s="5">
        <f t="shared" si="85"/>
        <v>0</v>
      </c>
      <c r="J15" s="5">
        <f>(3*100)/8</f>
        <v>37.5</v>
      </c>
      <c r="K15" s="5">
        <f t="shared" si="69"/>
        <v>0</v>
      </c>
      <c r="L15" s="5">
        <f>(4*100)/8</f>
        <v>50</v>
      </c>
      <c r="M15" s="5">
        <f t="shared" si="78"/>
        <v>12.5</v>
      </c>
      <c r="N15" s="5">
        <f t="shared" si="79"/>
        <v>25</v>
      </c>
      <c r="O15" s="5">
        <f t="shared" ref="O15:P15" si="86">(1*100)/8</f>
        <v>12.5</v>
      </c>
      <c r="P15" s="5">
        <f t="shared" si="86"/>
        <v>12.5</v>
      </c>
      <c r="Q15" s="5">
        <f>(2*100)/8</f>
        <v>25</v>
      </c>
      <c r="R15" s="5">
        <f t="shared" ref="R15:T15" si="87">(1*100)/8</f>
        <v>12.5</v>
      </c>
      <c r="S15" s="5">
        <f t="shared" si="87"/>
        <v>12.5</v>
      </c>
      <c r="T15" s="5">
        <f t="shared" si="87"/>
        <v>12.5</v>
      </c>
      <c r="U15" s="5">
        <f t="shared" si="72"/>
        <v>0</v>
      </c>
      <c r="V15" s="5">
        <f t="shared" si="57"/>
        <v>12.5</v>
      </c>
      <c r="W15" s="5">
        <f t="shared" ref="W15:X15" si="88">(0*100)/8</f>
        <v>0</v>
      </c>
      <c r="X15" s="5">
        <f t="shared" si="88"/>
        <v>0</v>
      </c>
      <c r="Y15" s="5">
        <f>(3*100)/8</f>
        <v>37.5</v>
      </c>
      <c r="Z15" s="5">
        <f>(1*100)/8</f>
        <v>12.5</v>
      </c>
      <c r="AA15" s="5">
        <f>(2*100)/8</f>
        <v>25</v>
      </c>
      <c r="AB15" s="5">
        <f t="shared" si="74"/>
        <v>12.5</v>
      </c>
      <c r="AC15" s="5">
        <f t="shared" ref="AC15:AF15" si="89">(0*100)/8</f>
        <v>0</v>
      </c>
      <c r="AD15" s="5">
        <f t="shared" si="89"/>
        <v>0</v>
      </c>
      <c r="AE15" s="5">
        <f t="shared" si="89"/>
        <v>0</v>
      </c>
      <c r="AF15" s="5">
        <f t="shared" si="89"/>
        <v>0</v>
      </c>
    </row>
    <row r="16" spans="1:35">
      <c r="A16" s="1" t="s">
        <v>15</v>
      </c>
      <c r="B16" s="5">
        <f t="shared" ref="B16:C16" si="90">(0*100)/8</f>
        <v>0</v>
      </c>
      <c r="C16" s="5">
        <f t="shared" si="90"/>
        <v>0</v>
      </c>
      <c r="D16" s="5">
        <f t="shared" si="83"/>
        <v>25</v>
      </c>
      <c r="E16" s="5">
        <f t="shared" si="66"/>
        <v>0</v>
      </c>
      <c r="F16" s="5">
        <f t="shared" si="84"/>
        <v>0</v>
      </c>
      <c r="G16" s="5">
        <f>(1*100)/8</f>
        <v>12.5</v>
      </c>
      <c r="H16" s="5">
        <f t="shared" ref="H16:I16" si="91">(0*100)/8</f>
        <v>0</v>
      </c>
      <c r="I16" s="5">
        <f t="shared" si="91"/>
        <v>0</v>
      </c>
      <c r="J16" s="5">
        <f>(1*100)/8</f>
        <v>12.5</v>
      </c>
      <c r="K16" s="5">
        <f t="shared" si="69"/>
        <v>0</v>
      </c>
      <c r="L16" s="5">
        <f>(1*100)/8</f>
        <v>12.5</v>
      </c>
      <c r="M16" s="5">
        <f>(0*100)/8</f>
        <v>0</v>
      </c>
      <c r="N16" s="5">
        <f t="shared" ref="N16:P16" si="92">(1*100)/8</f>
        <v>12.5</v>
      </c>
      <c r="O16" s="5">
        <f t="shared" si="92"/>
        <v>12.5</v>
      </c>
      <c r="P16" s="5">
        <f t="shared" si="92"/>
        <v>12.5</v>
      </c>
      <c r="Q16" s="5">
        <f>(0*100)/8</f>
        <v>0</v>
      </c>
      <c r="R16" s="5">
        <f t="shared" ref="R16:T16" si="93">(1*100)/8</f>
        <v>12.5</v>
      </c>
      <c r="S16" s="5">
        <f t="shared" si="93"/>
        <v>12.5</v>
      </c>
      <c r="T16" s="5">
        <f t="shared" si="93"/>
        <v>12.5</v>
      </c>
      <c r="U16" s="5">
        <f t="shared" si="72"/>
        <v>0</v>
      </c>
      <c r="V16" s="5">
        <f t="shared" si="57"/>
        <v>12.5</v>
      </c>
      <c r="W16" s="5">
        <f t="shared" ref="W16:X16" si="94">(0*100)/8</f>
        <v>0</v>
      </c>
      <c r="X16" s="5">
        <f t="shared" si="94"/>
        <v>0</v>
      </c>
      <c r="Y16" s="5">
        <f>(1*100)/8</f>
        <v>12.5</v>
      </c>
      <c r="Z16" s="5">
        <f t="shared" ref="Z16:AA16" si="95">(0*100)/8</f>
        <v>0</v>
      </c>
      <c r="AA16" s="5">
        <f t="shared" si="95"/>
        <v>0</v>
      </c>
      <c r="AB16" s="5">
        <f t="shared" si="74"/>
        <v>12.5</v>
      </c>
      <c r="AC16" s="5">
        <f t="shared" ref="AC16:AF16" si="96">(0*100)/8</f>
        <v>0</v>
      </c>
      <c r="AD16" s="5">
        <f t="shared" si="96"/>
        <v>0</v>
      </c>
      <c r="AE16" s="5">
        <f t="shared" si="96"/>
        <v>0</v>
      </c>
      <c r="AF16" s="5">
        <f t="shared" si="96"/>
        <v>0</v>
      </c>
    </row>
    <row r="17" spans="1:32">
      <c r="A17" s="1" t="s">
        <v>16</v>
      </c>
      <c r="B17" s="5">
        <f t="shared" ref="B17:C17" si="97">(0*100)/8</f>
        <v>0</v>
      </c>
      <c r="C17" s="5">
        <f t="shared" si="97"/>
        <v>0</v>
      </c>
      <c r="D17" s="5">
        <f>(1*100)/8</f>
        <v>12.5</v>
      </c>
      <c r="E17" s="5">
        <f t="shared" si="66"/>
        <v>0</v>
      </c>
      <c r="F17" s="5">
        <f t="shared" si="84"/>
        <v>0</v>
      </c>
      <c r="G17" s="5">
        <f t="shared" ref="G17:AF17" si="98">(0*100)/8</f>
        <v>0</v>
      </c>
      <c r="H17" s="5">
        <f t="shared" si="98"/>
        <v>0</v>
      </c>
      <c r="I17" s="5">
        <f t="shared" si="98"/>
        <v>0</v>
      </c>
      <c r="J17" s="5">
        <f t="shared" si="98"/>
        <v>0</v>
      </c>
      <c r="K17" s="5">
        <f t="shared" si="98"/>
        <v>0</v>
      </c>
      <c r="L17" s="5">
        <f t="shared" si="98"/>
        <v>0</v>
      </c>
      <c r="M17" s="5">
        <f t="shared" si="98"/>
        <v>0</v>
      </c>
      <c r="N17" s="5">
        <f t="shared" si="98"/>
        <v>0</v>
      </c>
      <c r="O17" s="5">
        <f t="shared" si="98"/>
        <v>0</v>
      </c>
      <c r="P17" s="5">
        <f t="shared" si="98"/>
        <v>0</v>
      </c>
      <c r="Q17" s="5">
        <f t="shared" si="98"/>
        <v>0</v>
      </c>
      <c r="R17" s="5">
        <f t="shared" si="98"/>
        <v>0</v>
      </c>
      <c r="S17" s="5">
        <f t="shared" si="98"/>
        <v>0</v>
      </c>
      <c r="T17" s="5">
        <f t="shared" si="98"/>
        <v>0</v>
      </c>
      <c r="U17" s="5">
        <f t="shared" si="98"/>
        <v>0</v>
      </c>
      <c r="V17" s="5">
        <f t="shared" si="98"/>
        <v>0</v>
      </c>
      <c r="W17" s="5">
        <f t="shared" si="98"/>
        <v>0</v>
      </c>
      <c r="X17" s="5">
        <f t="shared" si="98"/>
        <v>0</v>
      </c>
      <c r="Y17" s="5">
        <f t="shared" si="98"/>
        <v>0</v>
      </c>
      <c r="Z17" s="5">
        <f t="shared" si="98"/>
        <v>0</v>
      </c>
      <c r="AA17" s="5">
        <f t="shared" si="98"/>
        <v>0</v>
      </c>
      <c r="AB17" s="5">
        <f t="shared" si="98"/>
        <v>0</v>
      </c>
      <c r="AC17" s="5">
        <f t="shared" si="98"/>
        <v>0</v>
      </c>
      <c r="AD17" s="5">
        <f t="shared" si="98"/>
        <v>0</v>
      </c>
      <c r="AE17" s="5">
        <f t="shared" si="98"/>
        <v>0</v>
      </c>
      <c r="AF17" s="5">
        <f t="shared" si="98"/>
        <v>0</v>
      </c>
    </row>
    <row r="18" spans="1:32">
      <c r="A18" s="1" t="s">
        <v>17</v>
      </c>
      <c r="B18" s="5">
        <f t="shared" ref="B18:AF18" si="99">(0*100)/8</f>
        <v>0</v>
      </c>
      <c r="C18" s="5">
        <f t="shared" si="99"/>
        <v>0</v>
      </c>
      <c r="D18" s="5">
        <f t="shared" si="99"/>
        <v>0</v>
      </c>
      <c r="E18" s="5">
        <f t="shared" si="99"/>
        <v>0</v>
      </c>
      <c r="F18" s="5">
        <f t="shared" si="99"/>
        <v>0</v>
      </c>
      <c r="G18" s="5">
        <f t="shared" si="99"/>
        <v>0</v>
      </c>
      <c r="H18" s="5">
        <f t="shared" si="99"/>
        <v>0</v>
      </c>
      <c r="I18" s="5">
        <f t="shared" si="99"/>
        <v>0</v>
      </c>
      <c r="J18" s="5">
        <f t="shared" si="99"/>
        <v>0</v>
      </c>
      <c r="K18" s="5">
        <f t="shared" si="99"/>
        <v>0</v>
      </c>
      <c r="L18" s="5">
        <f t="shared" si="99"/>
        <v>0</v>
      </c>
      <c r="M18" s="5">
        <f t="shared" si="99"/>
        <v>0</v>
      </c>
      <c r="N18" s="5">
        <f t="shared" si="99"/>
        <v>0</v>
      </c>
      <c r="O18" s="5">
        <f t="shared" si="99"/>
        <v>0</v>
      </c>
      <c r="P18" s="5">
        <f t="shared" si="99"/>
        <v>0</v>
      </c>
      <c r="Q18" s="5">
        <f t="shared" si="99"/>
        <v>0</v>
      </c>
      <c r="R18" s="5">
        <f t="shared" si="99"/>
        <v>0</v>
      </c>
      <c r="S18" s="5">
        <f t="shared" si="99"/>
        <v>0</v>
      </c>
      <c r="T18" s="5">
        <f t="shared" si="99"/>
        <v>0</v>
      </c>
      <c r="U18" s="5">
        <f t="shared" si="99"/>
        <v>0</v>
      </c>
      <c r="V18" s="5">
        <f t="shared" si="99"/>
        <v>0</v>
      </c>
      <c r="W18" s="5">
        <f t="shared" si="99"/>
        <v>0</v>
      </c>
      <c r="X18" s="5">
        <f t="shared" si="99"/>
        <v>0</v>
      </c>
      <c r="Y18" s="5">
        <f t="shared" si="99"/>
        <v>0</v>
      </c>
      <c r="Z18" s="5">
        <f t="shared" si="99"/>
        <v>0</v>
      </c>
      <c r="AA18" s="5">
        <f t="shared" si="99"/>
        <v>0</v>
      </c>
      <c r="AB18" s="5">
        <f t="shared" si="99"/>
        <v>0</v>
      </c>
      <c r="AC18" s="5">
        <f t="shared" si="99"/>
        <v>0</v>
      </c>
      <c r="AD18" s="5">
        <f t="shared" si="99"/>
        <v>0</v>
      </c>
      <c r="AE18" s="5">
        <f t="shared" si="99"/>
        <v>0</v>
      </c>
      <c r="AF18" s="5">
        <f t="shared" si="99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0">(0*100)/2</f>
        <v>0</v>
      </c>
      <c r="C20" s="5">
        <f t="shared" si="100"/>
        <v>0</v>
      </c>
      <c r="D20" s="5">
        <f t="shared" si="100"/>
        <v>0</v>
      </c>
      <c r="E20" s="5">
        <f t="shared" si="100"/>
        <v>0</v>
      </c>
      <c r="F20" s="5">
        <f t="shared" si="100"/>
        <v>0</v>
      </c>
      <c r="G20" s="5">
        <f t="shared" si="100"/>
        <v>0</v>
      </c>
      <c r="H20" s="5">
        <f t="shared" si="100"/>
        <v>0</v>
      </c>
      <c r="I20" s="5">
        <f t="shared" si="100"/>
        <v>0</v>
      </c>
      <c r="J20" s="5">
        <f t="shared" si="100"/>
        <v>0</v>
      </c>
      <c r="K20" s="5">
        <f t="shared" si="100"/>
        <v>0</v>
      </c>
      <c r="L20" s="5">
        <f t="shared" si="100"/>
        <v>0</v>
      </c>
      <c r="M20" s="5">
        <f t="shared" si="100"/>
        <v>0</v>
      </c>
      <c r="N20" s="5">
        <f t="shared" si="100"/>
        <v>0</v>
      </c>
      <c r="O20" s="5">
        <f t="shared" si="100"/>
        <v>0</v>
      </c>
      <c r="P20" s="5">
        <f t="shared" si="100"/>
        <v>0</v>
      </c>
      <c r="Q20" s="5">
        <f t="shared" si="100"/>
        <v>0</v>
      </c>
      <c r="R20" s="5">
        <f t="shared" si="100"/>
        <v>0</v>
      </c>
      <c r="S20" s="5">
        <f t="shared" si="100"/>
        <v>0</v>
      </c>
      <c r="T20" s="5">
        <f t="shared" si="100"/>
        <v>0</v>
      </c>
      <c r="U20" s="5">
        <f t="shared" si="100"/>
        <v>0</v>
      </c>
      <c r="V20" s="5">
        <f t="shared" si="100"/>
        <v>0</v>
      </c>
      <c r="W20" s="5">
        <f t="shared" si="100"/>
        <v>0</v>
      </c>
      <c r="X20" s="5">
        <f t="shared" si="100"/>
        <v>0</v>
      </c>
      <c r="Y20" s="5">
        <f t="shared" si="100"/>
        <v>0</v>
      </c>
      <c r="Z20" s="5">
        <f t="shared" si="100"/>
        <v>0</v>
      </c>
      <c r="AA20" s="5">
        <f t="shared" si="100"/>
        <v>0</v>
      </c>
      <c r="AB20" s="5">
        <f t="shared" si="100"/>
        <v>0</v>
      </c>
      <c r="AC20" s="5">
        <f t="shared" si="100"/>
        <v>0</v>
      </c>
      <c r="AD20" s="5">
        <f t="shared" si="100"/>
        <v>0</v>
      </c>
      <c r="AE20" s="5">
        <f t="shared" si="100"/>
        <v>0</v>
      </c>
      <c r="AF20" s="5">
        <f t="shared" si="100"/>
        <v>0</v>
      </c>
    </row>
    <row r="21" spans="1:32">
      <c r="A21" s="1" t="s">
        <v>3</v>
      </c>
      <c r="B21" s="5">
        <f t="shared" ref="B21:AF21" si="101">(0*100)/2</f>
        <v>0</v>
      </c>
      <c r="C21" s="5">
        <f t="shared" si="101"/>
        <v>0</v>
      </c>
      <c r="D21" s="5">
        <f t="shared" si="101"/>
        <v>0</v>
      </c>
      <c r="E21" s="5">
        <f t="shared" si="101"/>
        <v>0</v>
      </c>
      <c r="F21" s="5">
        <f t="shared" si="101"/>
        <v>0</v>
      </c>
      <c r="G21" s="5">
        <f t="shared" si="101"/>
        <v>0</v>
      </c>
      <c r="H21" s="5">
        <f t="shared" si="101"/>
        <v>0</v>
      </c>
      <c r="I21" s="5">
        <f t="shared" si="101"/>
        <v>0</v>
      </c>
      <c r="J21" s="5">
        <f t="shared" si="101"/>
        <v>0</v>
      </c>
      <c r="K21" s="5">
        <f t="shared" si="101"/>
        <v>0</v>
      </c>
      <c r="L21" s="5">
        <f t="shared" si="101"/>
        <v>0</v>
      </c>
      <c r="M21" s="5">
        <f t="shared" si="101"/>
        <v>0</v>
      </c>
      <c r="N21" s="5">
        <f t="shared" si="101"/>
        <v>0</v>
      </c>
      <c r="O21" s="5">
        <f t="shared" si="101"/>
        <v>0</v>
      </c>
      <c r="P21" s="5">
        <f t="shared" si="101"/>
        <v>0</v>
      </c>
      <c r="Q21" s="5">
        <f t="shared" si="101"/>
        <v>0</v>
      </c>
      <c r="R21" s="5">
        <f t="shared" si="101"/>
        <v>0</v>
      </c>
      <c r="S21" s="5">
        <f t="shared" si="101"/>
        <v>0</v>
      </c>
      <c r="T21" s="5">
        <f t="shared" si="101"/>
        <v>0</v>
      </c>
      <c r="U21" s="5">
        <f t="shared" si="101"/>
        <v>0</v>
      </c>
      <c r="V21" s="5">
        <f t="shared" si="101"/>
        <v>0</v>
      </c>
      <c r="W21" s="5">
        <f t="shared" si="101"/>
        <v>0</v>
      </c>
      <c r="X21" s="5">
        <f t="shared" si="101"/>
        <v>0</v>
      </c>
      <c r="Y21" s="5">
        <f t="shared" si="101"/>
        <v>0</v>
      </c>
      <c r="Z21" s="5">
        <f t="shared" si="101"/>
        <v>0</v>
      </c>
      <c r="AA21" s="5">
        <f t="shared" si="101"/>
        <v>0</v>
      </c>
      <c r="AB21" s="5">
        <f t="shared" si="101"/>
        <v>0</v>
      </c>
      <c r="AC21" s="5">
        <f t="shared" si="101"/>
        <v>0</v>
      </c>
      <c r="AD21" s="5">
        <f t="shared" si="101"/>
        <v>0</v>
      </c>
      <c r="AE21" s="5">
        <f t="shared" si="101"/>
        <v>0</v>
      </c>
      <c r="AF21" s="5">
        <f t="shared" si="101"/>
        <v>0</v>
      </c>
    </row>
    <row r="22" spans="1:32">
      <c r="A22" s="1" t="s">
        <v>4</v>
      </c>
      <c r="B22" s="5">
        <f t="shared" ref="B22:AF22" si="102">(0*100)/2</f>
        <v>0</v>
      </c>
      <c r="C22" s="5">
        <f t="shared" si="102"/>
        <v>0</v>
      </c>
      <c r="D22" s="5">
        <f t="shared" si="102"/>
        <v>0</v>
      </c>
      <c r="E22" s="5">
        <f t="shared" si="102"/>
        <v>0</v>
      </c>
      <c r="F22" s="5">
        <f t="shared" si="102"/>
        <v>0</v>
      </c>
      <c r="G22" s="5">
        <f t="shared" si="102"/>
        <v>0</v>
      </c>
      <c r="H22" s="5">
        <f t="shared" si="102"/>
        <v>0</v>
      </c>
      <c r="I22" s="5">
        <f t="shared" si="102"/>
        <v>0</v>
      </c>
      <c r="J22" s="5">
        <f t="shared" si="102"/>
        <v>0</v>
      </c>
      <c r="K22" s="5">
        <f t="shared" si="102"/>
        <v>0</v>
      </c>
      <c r="L22" s="5">
        <f t="shared" si="102"/>
        <v>0</v>
      </c>
      <c r="M22" s="5">
        <f t="shared" si="102"/>
        <v>0</v>
      </c>
      <c r="N22" s="5">
        <f t="shared" si="102"/>
        <v>0</v>
      </c>
      <c r="O22" s="5">
        <f t="shared" si="102"/>
        <v>0</v>
      </c>
      <c r="P22" s="5">
        <f t="shared" si="102"/>
        <v>0</v>
      </c>
      <c r="Q22" s="5">
        <f t="shared" si="102"/>
        <v>0</v>
      </c>
      <c r="R22" s="5">
        <f t="shared" si="102"/>
        <v>0</v>
      </c>
      <c r="S22" s="5">
        <f t="shared" si="102"/>
        <v>0</v>
      </c>
      <c r="T22" s="5">
        <f t="shared" si="102"/>
        <v>0</v>
      </c>
      <c r="U22" s="5">
        <f t="shared" si="102"/>
        <v>0</v>
      </c>
      <c r="V22" s="5">
        <f t="shared" si="102"/>
        <v>0</v>
      </c>
      <c r="W22" s="5">
        <f t="shared" si="102"/>
        <v>0</v>
      </c>
      <c r="X22" s="5">
        <f t="shared" si="102"/>
        <v>0</v>
      </c>
      <c r="Y22" s="5">
        <f t="shared" si="102"/>
        <v>0</v>
      </c>
      <c r="Z22" s="5">
        <f t="shared" si="102"/>
        <v>0</v>
      </c>
      <c r="AA22" s="5">
        <f t="shared" si="102"/>
        <v>0</v>
      </c>
      <c r="AB22" s="5">
        <f t="shared" si="102"/>
        <v>0</v>
      </c>
      <c r="AC22" s="5">
        <f t="shared" si="102"/>
        <v>0</v>
      </c>
      <c r="AD22" s="5">
        <f t="shared" si="102"/>
        <v>0</v>
      </c>
      <c r="AE22" s="5">
        <f t="shared" si="102"/>
        <v>0</v>
      </c>
      <c r="AF22" s="5">
        <f t="shared" si="102"/>
        <v>0</v>
      </c>
    </row>
    <row r="23" spans="1:32">
      <c r="A23" s="1" t="s">
        <v>5</v>
      </c>
      <c r="B23" s="5">
        <f t="shared" ref="B23:G23" si="103">(0*100)/2</f>
        <v>0</v>
      </c>
      <c r="C23" s="5">
        <f t="shared" si="103"/>
        <v>0</v>
      </c>
      <c r="D23" s="5">
        <f t="shared" si="103"/>
        <v>0</v>
      </c>
      <c r="E23" s="5">
        <f t="shared" si="103"/>
        <v>0</v>
      </c>
      <c r="F23" s="5">
        <f t="shared" si="103"/>
        <v>0</v>
      </c>
      <c r="G23" s="5">
        <f t="shared" si="103"/>
        <v>0</v>
      </c>
      <c r="H23" s="5">
        <f t="shared" ref="H23:H26" si="104">(1*100)/2</f>
        <v>50</v>
      </c>
      <c r="I23" s="5">
        <f t="shared" ref="I23:AB23" si="105">(0*100)/2</f>
        <v>0</v>
      </c>
      <c r="J23" s="5">
        <f t="shared" si="105"/>
        <v>0</v>
      </c>
      <c r="K23" s="5">
        <f t="shared" si="105"/>
        <v>0</v>
      </c>
      <c r="L23" s="5">
        <f t="shared" si="105"/>
        <v>0</v>
      </c>
      <c r="M23" s="5">
        <f t="shared" si="105"/>
        <v>0</v>
      </c>
      <c r="N23" s="5">
        <f t="shared" si="105"/>
        <v>0</v>
      </c>
      <c r="O23" s="5">
        <f t="shared" si="105"/>
        <v>0</v>
      </c>
      <c r="P23" s="5">
        <f t="shared" si="105"/>
        <v>0</v>
      </c>
      <c r="Q23" s="5">
        <f t="shared" si="105"/>
        <v>0</v>
      </c>
      <c r="R23" s="5">
        <f t="shared" si="105"/>
        <v>0</v>
      </c>
      <c r="S23" s="5">
        <f t="shared" si="105"/>
        <v>0</v>
      </c>
      <c r="T23" s="5">
        <f t="shared" si="105"/>
        <v>0</v>
      </c>
      <c r="U23" s="5">
        <f t="shared" si="105"/>
        <v>0</v>
      </c>
      <c r="V23" s="5">
        <f t="shared" si="105"/>
        <v>0</v>
      </c>
      <c r="W23" s="5">
        <f t="shared" si="105"/>
        <v>0</v>
      </c>
      <c r="X23" s="5">
        <f t="shared" si="105"/>
        <v>0</v>
      </c>
      <c r="Y23" s="5">
        <f t="shared" si="105"/>
        <v>0</v>
      </c>
      <c r="Z23" s="5">
        <f t="shared" si="105"/>
        <v>0</v>
      </c>
      <c r="AA23" s="5">
        <f t="shared" si="105"/>
        <v>0</v>
      </c>
      <c r="AB23" s="5">
        <f t="shared" si="105"/>
        <v>0</v>
      </c>
      <c r="AC23" s="5">
        <f>(1*100)/2</f>
        <v>50</v>
      </c>
      <c r="AD23" s="5">
        <f t="shared" ref="AD23:AF23" si="106">(0*100)/2</f>
        <v>0</v>
      </c>
      <c r="AE23" s="5">
        <f t="shared" si="106"/>
        <v>0</v>
      </c>
      <c r="AF23" s="5">
        <f t="shared" si="106"/>
        <v>0</v>
      </c>
    </row>
    <row r="24" spans="1:32">
      <c r="A24" s="1" t="s">
        <v>6</v>
      </c>
      <c r="B24" s="5">
        <f t="shared" ref="B24:D24" si="107">(0*100)/2</f>
        <v>0</v>
      </c>
      <c r="C24" s="5">
        <f t="shared" si="107"/>
        <v>0</v>
      </c>
      <c r="D24" s="5">
        <f t="shared" si="107"/>
        <v>0</v>
      </c>
      <c r="E24" s="5">
        <f t="shared" ref="E24:E25" si="108">(1*100)/2</f>
        <v>50</v>
      </c>
      <c r="F24" s="5">
        <f t="shared" ref="F24:G24" si="109">(0*100)/2</f>
        <v>0</v>
      </c>
      <c r="G24" s="5">
        <f t="shared" si="109"/>
        <v>0</v>
      </c>
      <c r="H24" s="5">
        <f t="shared" si="104"/>
        <v>50</v>
      </c>
      <c r="I24" s="5">
        <f t="shared" ref="I24:AA24" si="110">(0*100)/2</f>
        <v>0</v>
      </c>
      <c r="J24" s="5">
        <f t="shared" si="110"/>
        <v>0</v>
      </c>
      <c r="K24" s="5">
        <f t="shared" si="110"/>
        <v>0</v>
      </c>
      <c r="L24" s="5">
        <f t="shared" si="110"/>
        <v>0</v>
      </c>
      <c r="M24" s="5">
        <f t="shared" si="110"/>
        <v>0</v>
      </c>
      <c r="N24" s="5">
        <f t="shared" si="110"/>
        <v>0</v>
      </c>
      <c r="O24" s="5">
        <f t="shared" si="110"/>
        <v>0</v>
      </c>
      <c r="P24" s="5">
        <f t="shared" si="110"/>
        <v>0</v>
      </c>
      <c r="Q24" s="5">
        <f t="shared" si="110"/>
        <v>0</v>
      </c>
      <c r="R24" s="5">
        <f t="shared" si="110"/>
        <v>0</v>
      </c>
      <c r="S24" s="5">
        <f t="shared" si="110"/>
        <v>0</v>
      </c>
      <c r="T24" s="5">
        <f t="shared" si="110"/>
        <v>0</v>
      </c>
      <c r="U24" s="5">
        <f t="shared" si="110"/>
        <v>0</v>
      </c>
      <c r="V24" s="5">
        <f t="shared" si="110"/>
        <v>0</v>
      </c>
      <c r="W24" s="5">
        <f t="shared" si="110"/>
        <v>0</v>
      </c>
      <c r="X24" s="5">
        <f t="shared" si="110"/>
        <v>0</v>
      </c>
      <c r="Y24" s="5">
        <f t="shared" si="110"/>
        <v>0</v>
      </c>
      <c r="Z24" s="5">
        <f t="shared" si="110"/>
        <v>0</v>
      </c>
      <c r="AA24" s="5">
        <f t="shared" si="110"/>
        <v>0</v>
      </c>
      <c r="AB24" s="5">
        <f t="shared" ref="AB24:AC24" si="111">(1*100)/2</f>
        <v>50</v>
      </c>
      <c r="AC24" s="5">
        <f t="shared" si="111"/>
        <v>50</v>
      </c>
      <c r="AD24" s="5">
        <f t="shared" ref="AD24:AF24" si="112">(0*100)/2</f>
        <v>0</v>
      </c>
      <c r="AE24" s="5">
        <f t="shared" si="112"/>
        <v>0</v>
      </c>
      <c r="AF24" s="5">
        <f t="shared" si="112"/>
        <v>0</v>
      </c>
    </row>
    <row r="25" spans="1:32">
      <c r="A25" s="1" t="s">
        <v>7</v>
      </c>
      <c r="B25" s="5">
        <f t="shared" ref="B25:D25" si="113">(0*100)/2</f>
        <v>0</v>
      </c>
      <c r="C25" s="5">
        <f t="shared" si="113"/>
        <v>0</v>
      </c>
      <c r="D25" s="5">
        <f t="shared" si="113"/>
        <v>0</v>
      </c>
      <c r="E25" s="5">
        <f t="shared" si="108"/>
        <v>50</v>
      </c>
      <c r="F25" s="5">
        <f t="shared" ref="F25:G25" si="114">(0*100)/2</f>
        <v>0</v>
      </c>
      <c r="G25" s="5">
        <f t="shared" si="114"/>
        <v>0</v>
      </c>
      <c r="H25" s="5">
        <f t="shared" si="104"/>
        <v>50</v>
      </c>
      <c r="I25" s="5">
        <f t="shared" ref="I25:P25" si="115">(0*100)/2</f>
        <v>0</v>
      </c>
      <c r="J25" s="5">
        <f t="shared" si="115"/>
        <v>0</v>
      </c>
      <c r="K25" s="5">
        <f t="shared" si="115"/>
        <v>0</v>
      </c>
      <c r="L25" s="5">
        <f t="shared" si="115"/>
        <v>0</v>
      </c>
      <c r="M25" s="5">
        <f t="shared" si="115"/>
        <v>0</v>
      </c>
      <c r="N25" s="5">
        <f t="shared" si="115"/>
        <v>0</v>
      </c>
      <c r="O25" s="5">
        <f t="shared" si="115"/>
        <v>0</v>
      </c>
      <c r="P25" s="5">
        <f t="shared" si="115"/>
        <v>0</v>
      </c>
      <c r="Q25" s="5">
        <f>(1*100)/2</f>
        <v>50</v>
      </c>
      <c r="R25" s="5">
        <f t="shared" ref="R25:AA25" si="116">(0*100)/2</f>
        <v>0</v>
      </c>
      <c r="S25" s="5">
        <f t="shared" si="116"/>
        <v>0</v>
      </c>
      <c r="T25" s="5">
        <f t="shared" si="116"/>
        <v>0</v>
      </c>
      <c r="U25" s="5">
        <f t="shared" si="116"/>
        <v>0</v>
      </c>
      <c r="V25" s="5">
        <f t="shared" si="116"/>
        <v>0</v>
      </c>
      <c r="W25" s="5">
        <f t="shared" si="116"/>
        <v>0</v>
      </c>
      <c r="X25" s="5">
        <f t="shared" si="116"/>
        <v>0</v>
      </c>
      <c r="Y25" s="5">
        <f t="shared" si="116"/>
        <v>0</v>
      </c>
      <c r="Z25" s="5">
        <f t="shared" si="116"/>
        <v>0</v>
      </c>
      <c r="AA25" s="5">
        <f t="shared" si="116"/>
        <v>0</v>
      </c>
      <c r="AB25" s="5">
        <f t="shared" ref="AB25:AC25" si="117">(1*100)/2</f>
        <v>50</v>
      </c>
      <c r="AC25" s="5">
        <f t="shared" si="117"/>
        <v>50</v>
      </c>
      <c r="AD25" s="5">
        <f t="shared" ref="AD25:AF25" si="118">(0*100)/2</f>
        <v>0</v>
      </c>
      <c r="AE25" s="5">
        <f t="shared" si="118"/>
        <v>0</v>
      </c>
      <c r="AF25" s="5">
        <f t="shared" si="118"/>
        <v>0</v>
      </c>
    </row>
    <row r="26" spans="1:32">
      <c r="A26" s="1" t="s">
        <v>8</v>
      </c>
      <c r="B26" s="5">
        <f t="shared" ref="B26:G26" si="119">(0*100)/2</f>
        <v>0</v>
      </c>
      <c r="C26" s="5">
        <f t="shared" si="119"/>
        <v>0</v>
      </c>
      <c r="D26" s="5">
        <f t="shared" si="119"/>
        <v>0</v>
      </c>
      <c r="E26" s="5">
        <f t="shared" si="119"/>
        <v>0</v>
      </c>
      <c r="F26" s="5">
        <f t="shared" si="119"/>
        <v>0</v>
      </c>
      <c r="G26" s="5">
        <f t="shared" si="119"/>
        <v>0</v>
      </c>
      <c r="H26" s="5">
        <f t="shared" si="104"/>
        <v>50</v>
      </c>
      <c r="I26" s="5">
        <f t="shared" ref="I26:I27" si="120">(1*100)/2</f>
        <v>50</v>
      </c>
      <c r="J26" s="5">
        <f t="shared" ref="J26:N26" si="121">(0*100)/2</f>
        <v>0</v>
      </c>
      <c r="K26" s="5">
        <f t="shared" si="121"/>
        <v>0</v>
      </c>
      <c r="L26" s="5">
        <f t="shared" si="121"/>
        <v>0</v>
      </c>
      <c r="M26" s="5">
        <f t="shared" si="121"/>
        <v>0</v>
      </c>
      <c r="N26" s="5">
        <f t="shared" si="121"/>
        <v>0</v>
      </c>
      <c r="O26" s="5">
        <f t="shared" ref="O26:O29" si="122">(1*100)/2</f>
        <v>50</v>
      </c>
      <c r="P26" s="5">
        <f t="shared" ref="P26:Q26" si="123">(0*100)/2</f>
        <v>0</v>
      </c>
      <c r="Q26" s="5">
        <f t="shared" si="123"/>
        <v>0</v>
      </c>
      <c r="R26" s="5">
        <f t="shared" ref="R26:R28" si="124">(1*100)/2</f>
        <v>50</v>
      </c>
      <c r="S26" s="5">
        <f t="shared" ref="S26:S28" si="125">(0*100)/2</f>
        <v>0</v>
      </c>
      <c r="T26" s="5">
        <f t="shared" ref="T26:T29" si="126">(1*100)/2</f>
        <v>50</v>
      </c>
      <c r="U26" s="5">
        <f t="shared" ref="U26:Y26" si="127">(0*100)/2</f>
        <v>0</v>
      </c>
      <c r="V26" s="5">
        <f t="shared" si="127"/>
        <v>0</v>
      </c>
      <c r="W26" s="5">
        <f t="shared" si="127"/>
        <v>0</v>
      </c>
      <c r="X26" s="5">
        <f t="shared" si="127"/>
        <v>0</v>
      </c>
      <c r="Y26" s="5">
        <f t="shared" si="127"/>
        <v>0</v>
      </c>
      <c r="Z26" s="5">
        <f t="shared" ref="Z26:Z27" si="128">(1*100)/2</f>
        <v>50</v>
      </c>
      <c r="AA26" s="5">
        <f t="shared" ref="AA26:AB26" si="129">(0*100)/2</f>
        <v>0</v>
      </c>
      <c r="AB26" s="5">
        <f t="shared" si="129"/>
        <v>0</v>
      </c>
      <c r="AC26" s="5">
        <f t="shared" ref="AC26:AC28" si="130">(1*100)/2</f>
        <v>50</v>
      </c>
      <c r="AD26" s="5">
        <f t="shared" ref="AD26:AF26" si="131">(0*100)/2</f>
        <v>0</v>
      </c>
      <c r="AE26" s="5">
        <f t="shared" si="131"/>
        <v>0</v>
      </c>
      <c r="AF26" s="5">
        <f t="shared" si="131"/>
        <v>0</v>
      </c>
    </row>
    <row r="27" spans="1:32">
      <c r="A27" s="1" t="s">
        <v>9</v>
      </c>
      <c r="B27" s="5">
        <f t="shared" ref="B27:B35" si="132">(0*100)/2</f>
        <v>0</v>
      </c>
      <c r="C27" s="5">
        <f>(1*100)/2</f>
        <v>50</v>
      </c>
      <c r="D27" s="5">
        <f t="shared" ref="D27:H27" si="133">(0*100)/2</f>
        <v>0</v>
      </c>
      <c r="E27" s="5">
        <f t="shared" si="133"/>
        <v>0</v>
      </c>
      <c r="F27" s="5">
        <f t="shared" si="133"/>
        <v>0</v>
      </c>
      <c r="G27" s="5">
        <f t="shared" si="133"/>
        <v>0</v>
      </c>
      <c r="H27" s="5">
        <f t="shared" si="133"/>
        <v>0</v>
      </c>
      <c r="I27" s="5">
        <f t="shared" si="120"/>
        <v>50</v>
      </c>
      <c r="J27" s="5">
        <f t="shared" ref="J27:N27" si="134">(0*100)/2</f>
        <v>0</v>
      </c>
      <c r="K27" s="5">
        <f t="shared" si="134"/>
        <v>0</v>
      </c>
      <c r="L27" s="5">
        <f t="shared" si="134"/>
        <v>0</v>
      </c>
      <c r="M27" s="5">
        <f t="shared" si="134"/>
        <v>0</v>
      </c>
      <c r="N27" s="5">
        <f t="shared" si="134"/>
        <v>0</v>
      </c>
      <c r="O27" s="5">
        <f t="shared" si="122"/>
        <v>50</v>
      </c>
      <c r="P27" s="5">
        <f t="shared" ref="P27:Q27" si="135">(0*100)/2</f>
        <v>0</v>
      </c>
      <c r="Q27" s="5">
        <f t="shared" si="135"/>
        <v>0</v>
      </c>
      <c r="R27" s="5">
        <f t="shared" si="124"/>
        <v>50</v>
      </c>
      <c r="S27" s="5">
        <f t="shared" si="125"/>
        <v>0</v>
      </c>
      <c r="T27" s="5">
        <f t="shared" si="126"/>
        <v>50</v>
      </c>
      <c r="U27" s="5">
        <f t="shared" ref="U27:Y27" si="136">(0*100)/2</f>
        <v>0</v>
      </c>
      <c r="V27" s="5">
        <f t="shared" si="136"/>
        <v>0</v>
      </c>
      <c r="W27" s="5">
        <f t="shared" si="136"/>
        <v>0</v>
      </c>
      <c r="X27" s="5">
        <f t="shared" si="136"/>
        <v>0</v>
      </c>
      <c r="Y27" s="5">
        <f t="shared" si="136"/>
        <v>0</v>
      </c>
      <c r="Z27" s="5">
        <f t="shared" si="128"/>
        <v>50</v>
      </c>
      <c r="AA27" s="5">
        <f t="shared" ref="AA27:AB27" si="137">(0*100)/2</f>
        <v>0</v>
      </c>
      <c r="AB27" s="5">
        <f t="shared" si="137"/>
        <v>0</v>
      </c>
      <c r="AC27" s="5">
        <f t="shared" si="130"/>
        <v>50</v>
      </c>
      <c r="AD27" s="5">
        <f t="shared" ref="AD27:AF27" si="138">(0*100)/2</f>
        <v>0</v>
      </c>
      <c r="AE27" s="5">
        <f t="shared" si="138"/>
        <v>0</v>
      </c>
      <c r="AF27" s="5">
        <f t="shared" si="138"/>
        <v>0</v>
      </c>
    </row>
    <row r="28" spans="1:32">
      <c r="A28" s="1" t="s">
        <v>10</v>
      </c>
      <c r="B28" s="5">
        <f t="shared" si="132"/>
        <v>0</v>
      </c>
      <c r="C28" s="5">
        <f t="shared" ref="C28:N28" si="139">(0*100)/2</f>
        <v>0</v>
      </c>
      <c r="D28" s="5">
        <f t="shared" si="139"/>
        <v>0</v>
      </c>
      <c r="E28" s="5">
        <f t="shared" si="139"/>
        <v>0</v>
      </c>
      <c r="F28" s="5">
        <f t="shared" si="139"/>
        <v>0</v>
      </c>
      <c r="G28" s="5">
        <f t="shared" si="139"/>
        <v>0</v>
      </c>
      <c r="H28" s="5">
        <f t="shared" si="139"/>
        <v>0</v>
      </c>
      <c r="I28" s="5">
        <f t="shared" si="139"/>
        <v>0</v>
      </c>
      <c r="J28" s="5">
        <f t="shared" si="139"/>
        <v>0</v>
      </c>
      <c r="K28" s="5">
        <f t="shared" si="139"/>
        <v>0</v>
      </c>
      <c r="L28" s="5">
        <f t="shared" si="139"/>
        <v>0</v>
      </c>
      <c r="M28" s="5">
        <f t="shared" si="139"/>
        <v>0</v>
      </c>
      <c r="N28" s="5">
        <f t="shared" si="139"/>
        <v>0</v>
      </c>
      <c r="O28" s="5">
        <f t="shared" si="122"/>
        <v>50</v>
      </c>
      <c r="P28" s="5">
        <f t="shared" ref="P28:Q28" si="140">(0*100)/2</f>
        <v>0</v>
      </c>
      <c r="Q28" s="5">
        <f t="shared" si="140"/>
        <v>0</v>
      </c>
      <c r="R28" s="5">
        <f t="shared" si="124"/>
        <v>50</v>
      </c>
      <c r="S28" s="5">
        <f t="shared" si="125"/>
        <v>0</v>
      </c>
      <c r="T28" s="5">
        <f t="shared" si="126"/>
        <v>50</v>
      </c>
      <c r="U28" s="5">
        <f t="shared" ref="U28:AB28" si="141">(0*100)/2</f>
        <v>0</v>
      </c>
      <c r="V28" s="5">
        <f t="shared" si="141"/>
        <v>0</v>
      </c>
      <c r="W28" s="5">
        <f t="shared" si="141"/>
        <v>0</v>
      </c>
      <c r="X28" s="5">
        <f t="shared" si="141"/>
        <v>0</v>
      </c>
      <c r="Y28" s="5">
        <f t="shared" si="141"/>
        <v>0</v>
      </c>
      <c r="Z28" s="5">
        <f t="shared" si="141"/>
        <v>0</v>
      </c>
      <c r="AA28" s="5">
        <f t="shared" si="141"/>
        <v>0</v>
      </c>
      <c r="AB28" s="5">
        <f t="shared" si="141"/>
        <v>0</v>
      </c>
      <c r="AC28" s="5">
        <f t="shared" si="130"/>
        <v>50</v>
      </c>
      <c r="AD28" s="5">
        <f t="shared" ref="AD28:AF28" si="142">(0*100)/2</f>
        <v>0</v>
      </c>
      <c r="AE28" s="5">
        <f t="shared" si="142"/>
        <v>0</v>
      </c>
      <c r="AF28" s="5">
        <f t="shared" si="142"/>
        <v>0</v>
      </c>
    </row>
    <row r="29" spans="1:32">
      <c r="A29" s="1" t="s">
        <v>11</v>
      </c>
      <c r="B29" s="5">
        <f t="shared" si="132"/>
        <v>0</v>
      </c>
      <c r="C29" s="5">
        <f t="shared" ref="C29:F29" si="143">(0*100)/2</f>
        <v>0</v>
      </c>
      <c r="D29" s="5">
        <f t="shared" si="143"/>
        <v>0</v>
      </c>
      <c r="E29" s="5">
        <f t="shared" si="143"/>
        <v>0</v>
      </c>
      <c r="F29" s="5">
        <f t="shared" si="143"/>
        <v>0</v>
      </c>
      <c r="G29" s="5">
        <f t="shared" ref="G29:G31" si="144">(1*100)/2</f>
        <v>50</v>
      </c>
      <c r="H29" s="5">
        <f t="shared" ref="H29:N29" si="145">(0*100)/2</f>
        <v>0</v>
      </c>
      <c r="I29" s="5">
        <f t="shared" si="145"/>
        <v>0</v>
      </c>
      <c r="J29" s="5">
        <f t="shared" si="145"/>
        <v>0</v>
      </c>
      <c r="K29" s="5">
        <f t="shared" si="145"/>
        <v>0</v>
      </c>
      <c r="L29" s="5">
        <f t="shared" si="145"/>
        <v>0</v>
      </c>
      <c r="M29" s="5">
        <f t="shared" si="145"/>
        <v>0</v>
      </c>
      <c r="N29" s="5">
        <f t="shared" si="145"/>
        <v>0</v>
      </c>
      <c r="O29" s="5">
        <f t="shared" si="122"/>
        <v>50</v>
      </c>
      <c r="P29" s="5">
        <f t="shared" ref="P29:S29" si="146">(0*100)/2</f>
        <v>0</v>
      </c>
      <c r="Q29" s="5">
        <f t="shared" si="146"/>
        <v>0</v>
      </c>
      <c r="R29" s="5">
        <f t="shared" si="146"/>
        <v>0</v>
      </c>
      <c r="S29" s="5">
        <f t="shared" si="146"/>
        <v>0</v>
      </c>
      <c r="T29" s="5">
        <f t="shared" si="126"/>
        <v>50</v>
      </c>
      <c r="U29" s="5">
        <f t="shared" ref="U29:AA29" si="147">(0*100)/2</f>
        <v>0</v>
      </c>
      <c r="V29" s="5">
        <f t="shared" si="147"/>
        <v>0</v>
      </c>
      <c r="W29" s="5">
        <f t="shared" si="147"/>
        <v>0</v>
      </c>
      <c r="X29" s="5">
        <f t="shared" si="147"/>
        <v>0</v>
      </c>
      <c r="Y29" s="5">
        <f t="shared" si="147"/>
        <v>0</v>
      </c>
      <c r="Z29" s="5">
        <f t="shared" si="147"/>
        <v>0</v>
      </c>
      <c r="AA29" s="5">
        <f t="shared" si="147"/>
        <v>0</v>
      </c>
      <c r="AB29" s="5">
        <f t="shared" ref="AB29:AC29" si="148">(1*100)/2</f>
        <v>50</v>
      </c>
      <c r="AC29" s="5">
        <f t="shared" si="148"/>
        <v>50</v>
      </c>
      <c r="AD29" s="5">
        <f t="shared" ref="AD29:AF29" si="149">(0*100)/2</f>
        <v>0</v>
      </c>
      <c r="AE29" s="5">
        <f t="shared" si="149"/>
        <v>0</v>
      </c>
      <c r="AF29" s="5">
        <f t="shared" si="149"/>
        <v>0</v>
      </c>
    </row>
    <row r="30" spans="1:32">
      <c r="A30" s="1" t="s">
        <v>12</v>
      </c>
      <c r="B30" s="5">
        <f t="shared" si="132"/>
        <v>0</v>
      </c>
      <c r="C30" s="5">
        <f t="shared" ref="C30:F30" si="150">(0*100)/2</f>
        <v>0</v>
      </c>
      <c r="D30" s="5">
        <f t="shared" si="150"/>
        <v>0</v>
      </c>
      <c r="E30" s="5">
        <f t="shared" si="150"/>
        <v>0</v>
      </c>
      <c r="F30" s="5">
        <f t="shared" si="150"/>
        <v>0</v>
      </c>
      <c r="G30" s="5">
        <f t="shared" si="144"/>
        <v>50</v>
      </c>
      <c r="H30" s="5">
        <f t="shared" ref="H30:K30" si="151">(0*100)/2</f>
        <v>0</v>
      </c>
      <c r="I30" s="5">
        <f t="shared" si="151"/>
        <v>0</v>
      </c>
      <c r="J30" s="5">
        <f t="shared" si="151"/>
        <v>0</v>
      </c>
      <c r="K30" s="5">
        <f t="shared" si="151"/>
        <v>0</v>
      </c>
      <c r="L30" s="5">
        <f t="shared" ref="L30:L32" si="152">(1*100)/2</f>
        <v>50</v>
      </c>
      <c r="M30" s="5">
        <f t="shared" ref="M30:N30" si="153">(0*100)/2</f>
        <v>0</v>
      </c>
      <c r="N30" s="5">
        <f t="shared" si="153"/>
        <v>0</v>
      </c>
      <c r="O30" s="5">
        <f>(2*100)/2</f>
        <v>100</v>
      </c>
      <c r="P30" s="5">
        <f t="shared" ref="P30:X30" si="154">(0*100)/2</f>
        <v>0</v>
      </c>
      <c r="Q30" s="5">
        <f t="shared" si="154"/>
        <v>0</v>
      </c>
      <c r="R30" s="5">
        <f t="shared" si="154"/>
        <v>0</v>
      </c>
      <c r="S30" s="5">
        <f t="shared" si="154"/>
        <v>0</v>
      </c>
      <c r="T30" s="5">
        <f t="shared" si="154"/>
        <v>0</v>
      </c>
      <c r="U30" s="5">
        <f t="shared" si="154"/>
        <v>0</v>
      </c>
      <c r="V30" s="5">
        <f t="shared" si="154"/>
        <v>0</v>
      </c>
      <c r="W30" s="5">
        <f t="shared" si="154"/>
        <v>0</v>
      </c>
      <c r="X30" s="5">
        <f t="shared" si="154"/>
        <v>0</v>
      </c>
      <c r="Y30" s="5">
        <f t="shared" ref="Y30:Y32" si="155">(1*100)/2</f>
        <v>50</v>
      </c>
      <c r="Z30" s="5">
        <f t="shared" ref="Z30:AB30" si="156">(0*100)/2</f>
        <v>0</v>
      </c>
      <c r="AA30" s="5">
        <f t="shared" si="156"/>
        <v>0</v>
      </c>
      <c r="AB30" s="5">
        <f t="shared" si="156"/>
        <v>0</v>
      </c>
      <c r="AC30" s="5">
        <f>(1*100)/2</f>
        <v>50</v>
      </c>
      <c r="AD30" s="5">
        <f t="shared" ref="AD30:AF30" si="157">(0*100)/2</f>
        <v>0</v>
      </c>
      <c r="AE30" s="5">
        <f t="shared" si="157"/>
        <v>0</v>
      </c>
      <c r="AF30" s="5">
        <f t="shared" si="157"/>
        <v>0</v>
      </c>
    </row>
    <row r="31" spans="1:32">
      <c r="A31" s="1" t="s">
        <v>13</v>
      </c>
      <c r="B31" s="5">
        <f t="shared" si="132"/>
        <v>0</v>
      </c>
      <c r="C31" s="5">
        <f t="shared" ref="C31:F31" si="158">(0*100)/2</f>
        <v>0</v>
      </c>
      <c r="D31" s="5">
        <f t="shared" si="158"/>
        <v>0</v>
      </c>
      <c r="E31" s="5">
        <f t="shared" si="158"/>
        <v>0</v>
      </c>
      <c r="F31" s="5">
        <f t="shared" si="158"/>
        <v>0</v>
      </c>
      <c r="G31" s="5">
        <f t="shared" si="144"/>
        <v>50</v>
      </c>
      <c r="H31" s="5">
        <f t="shared" ref="H31:K31" si="159">(0*100)/2</f>
        <v>0</v>
      </c>
      <c r="I31" s="5">
        <f t="shared" si="159"/>
        <v>0</v>
      </c>
      <c r="J31" s="5">
        <f t="shared" si="159"/>
        <v>0</v>
      </c>
      <c r="K31" s="5">
        <f t="shared" si="159"/>
        <v>0</v>
      </c>
      <c r="L31" s="5">
        <f t="shared" si="152"/>
        <v>50</v>
      </c>
      <c r="M31" s="5">
        <f t="shared" ref="M31:N31" si="160">(0*100)/2</f>
        <v>0</v>
      </c>
      <c r="N31" s="5">
        <f t="shared" si="160"/>
        <v>0</v>
      </c>
      <c r="O31" s="5">
        <f t="shared" ref="O31:O32" si="161">(1*100)/2</f>
        <v>50</v>
      </c>
      <c r="P31" s="5">
        <f t="shared" ref="P31:X31" si="162">(0*100)/2</f>
        <v>0</v>
      </c>
      <c r="Q31" s="5">
        <f t="shared" si="162"/>
        <v>0</v>
      </c>
      <c r="R31" s="5">
        <f t="shared" si="162"/>
        <v>0</v>
      </c>
      <c r="S31" s="5">
        <f t="shared" si="162"/>
        <v>0</v>
      </c>
      <c r="T31" s="5">
        <f t="shared" si="162"/>
        <v>0</v>
      </c>
      <c r="U31" s="5">
        <f t="shared" si="162"/>
        <v>0</v>
      </c>
      <c r="V31" s="5">
        <f t="shared" si="162"/>
        <v>0</v>
      </c>
      <c r="W31" s="5">
        <f t="shared" si="162"/>
        <v>0</v>
      </c>
      <c r="X31" s="5">
        <f t="shared" si="162"/>
        <v>0</v>
      </c>
      <c r="Y31" s="5">
        <f t="shared" si="155"/>
        <v>50</v>
      </c>
      <c r="Z31" s="5">
        <f t="shared" ref="Z31:AA31" si="163">(0*100)/2</f>
        <v>0</v>
      </c>
      <c r="AA31" s="5">
        <f t="shared" si="163"/>
        <v>0</v>
      </c>
      <c r="AB31" s="5">
        <f t="shared" ref="AB31:AC31" si="164">(1*100)/2</f>
        <v>50</v>
      </c>
      <c r="AC31" s="5">
        <f t="shared" si="164"/>
        <v>50</v>
      </c>
      <c r="AD31" s="5">
        <f t="shared" ref="AD31:AF31" si="165">(0*100)/2</f>
        <v>0</v>
      </c>
      <c r="AE31" s="5">
        <f t="shared" si="165"/>
        <v>0</v>
      </c>
      <c r="AF31" s="5">
        <f t="shared" si="165"/>
        <v>0</v>
      </c>
    </row>
    <row r="32" spans="1:32">
      <c r="A32" s="1" t="s">
        <v>14</v>
      </c>
      <c r="B32" s="5">
        <f t="shared" si="132"/>
        <v>0</v>
      </c>
      <c r="C32" s="5">
        <f t="shared" ref="C32:K32" si="166">(0*100)/2</f>
        <v>0</v>
      </c>
      <c r="D32" s="5">
        <f t="shared" si="166"/>
        <v>0</v>
      </c>
      <c r="E32" s="5">
        <f t="shared" si="166"/>
        <v>0</v>
      </c>
      <c r="F32" s="5">
        <f t="shared" si="166"/>
        <v>0</v>
      </c>
      <c r="G32" s="5">
        <f t="shared" si="166"/>
        <v>0</v>
      </c>
      <c r="H32" s="5">
        <f t="shared" si="166"/>
        <v>0</v>
      </c>
      <c r="I32" s="5">
        <f t="shared" si="166"/>
        <v>0</v>
      </c>
      <c r="J32" s="5">
        <f t="shared" si="166"/>
        <v>0</v>
      </c>
      <c r="K32" s="5">
        <f t="shared" si="166"/>
        <v>0</v>
      </c>
      <c r="L32" s="5">
        <f t="shared" si="152"/>
        <v>50</v>
      </c>
      <c r="M32" s="5">
        <f t="shared" ref="M32:N32" si="167">(0*100)/2</f>
        <v>0</v>
      </c>
      <c r="N32" s="5">
        <f t="shared" si="167"/>
        <v>0</v>
      </c>
      <c r="O32" s="5">
        <f t="shared" si="161"/>
        <v>50</v>
      </c>
      <c r="P32" s="5">
        <f t="shared" ref="P32:Q32" si="168">(0*100)/2</f>
        <v>0</v>
      </c>
      <c r="Q32" s="5">
        <f t="shared" si="168"/>
        <v>0</v>
      </c>
      <c r="R32" s="5">
        <f t="shared" ref="R32:R33" si="169">(1*100)/2</f>
        <v>50</v>
      </c>
      <c r="S32" s="5">
        <f t="shared" ref="S32:X32" si="170">(0*100)/2</f>
        <v>0</v>
      </c>
      <c r="T32" s="5">
        <f t="shared" si="170"/>
        <v>0</v>
      </c>
      <c r="U32" s="5">
        <f t="shared" si="170"/>
        <v>0</v>
      </c>
      <c r="V32" s="5">
        <f t="shared" si="170"/>
        <v>0</v>
      </c>
      <c r="W32" s="5">
        <f t="shared" si="170"/>
        <v>0</v>
      </c>
      <c r="X32" s="5">
        <f t="shared" si="170"/>
        <v>0</v>
      </c>
      <c r="Y32" s="5">
        <f t="shared" si="155"/>
        <v>50</v>
      </c>
      <c r="Z32" s="5">
        <f t="shared" ref="Z32:AA32" si="171">(0*100)/2</f>
        <v>0</v>
      </c>
      <c r="AA32" s="5">
        <f t="shared" si="171"/>
        <v>0</v>
      </c>
      <c r="AB32" s="5">
        <f t="shared" ref="AB32:AC32" si="172">(1*100)/2</f>
        <v>50</v>
      </c>
      <c r="AC32" s="5">
        <f t="shared" si="172"/>
        <v>50</v>
      </c>
      <c r="AD32" s="5">
        <f t="shared" ref="AD32:AF32" si="173">(0*100)/2</f>
        <v>0</v>
      </c>
      <c r="AE32" s="5">
        <f t="shared" si="173"/>
        <v>0</v>
      </c>
      <c r="AF32" s="5">
        <f t="shared" si="173"/>
        <v>0</v>
      </c>
    </row>
    <row r="33" spans="1:32">
      <c r="A33" s="1" t="s">
        <v>15</v>
      </c>
      <c r="B33" s="5">
        <f t="shared" si="132"/>
        <v>0</v>
      </c>
      <c r="C33" s="5">
        <f t="shared" ref="C33:Q33" si="174">(0*100)/2</f>
        <v>0</v>
      </c>
      <c r="D33" s="5">
        <f t="shared" si="174"/>
        <v>0</v>
      </c>
      <c r="E33" s="5">
        <f t="shared" si="174"/>
        <v>0</v>
      </c>
      <c r="F33" s="5">
        <f t="shared" si="174"/>
        <v>0</v>
      </c>
      <c r="G33" s="5">
        <f t="shared" si="174"/>
        <v>0</v>
      </c>
      <c r="H33" s="5">
        <f t="shared" si="174"/>
        <v>0</v>
      </c>
      <c r="I33" s="5">
        <f t="shared" si="174"/>
        <v>0</v>
      </c>
      <c r="J33" s="5">
        <f t="shared" si="174"/>
        <v>0</v>
      </c>
      <c r="K33" s="5">
        <f t="shared" si="174"/>
        <v>0</v>
      </c>
      <c r="L33" s="5">
        <f t="shared" si="174"/>
        <v>0</v>
      </c>
      <c r="M33" s="5">
        <f t="shared" si="174"/>
        <v>0</v>
      </c>
      <c r="N33" s="5">
        <f t="shared" si="174"/>
        <v>0</v>
      </c>
      <c r="O33" s="5">
        <f t="shared" si="174"/>
        <v>0</v>
      </c>
      <c r="P33" s="5">
        <f t="shared" si="174"/>
        <v>0</v>
      </c>
      <c r="Q33" s="5">
        <f t="shared" si="174"/>
        <v>0</v>
      </c>
      <c r="R33" s="5">
        <f t="shared" si="169"/>
        <v>50</v>
      </c>
      <c r="S33" s="5">
        <f t="shared" ref="S33:AF33" si="175">(0*100)/2</f>
        <v>0</v>
      </c>
      <c r="T33" s="5">
        <f t="shared" si="175"/>
        <v>0</v>
      </c>
      <c r="U33" s="5">
        <f t="shared" si="175"/>
        <v>0</v>
      </c>
      <c r="V33" s="5">
        <f t="shared" si="175"/>
        <v>0</v>
      </c>
      <c r="W33" s="5">
        <f t="shared" si="175"/>
        <v>0</v>
      </c>
      <c r="X33" s="5">
        <f t="shared" si="175"/>
        <v>0</v>
      </c>
      <c r="Y33" s="5">
        <f t="shared" si="175"/>
        <v>0</v>
      </c>
      <c r="Z33" s="5">
        <f t="shared" si="175"/>
        <v>0</v>
      </c>
      <c r="AA33" s="5">
        <f t="shared" si="175"/>
        <v>0</v>
      </c>
      <c r="AB33" s="5">
        <f t="shared" si="175"/>
        <v>0</v>
      </c>
      <c r="AC33" s="5">
        <f t="shared" si="175"/>
        <v>0</v>
      </c>
      <c r="AD33" s="5">
        <f t="shared" si="175"/>
        <v>0</v>
      </c>
      <c r="AE33" s="5">
        <f t="shared" si="175"/>
        <v>0</v>
      </c>
      <c r="AF33" s="5">
        <f t="shared" si="175"/>
        <v>0</v>
      </c>
    </row>
    <row r="34" spans="1:32">
      <c r="A34" s="1" t="s">
        <v>16</v>
      </c>
      <c r="B34" s="5">
        <f t="shared" si="132"/>
        <v>0</v>
      </c>
      <c r="C34" s="5">
        <f t="shared" ref="C34:AF34" si="176">(0*100)/2</f>
        <v>0</v>
      </c>
      <c r="D34" s="5">
        <f t="shared" si="176"/>
        <v>0</v>
      </c>
      <c r="E34" s="5">
        <f t="shared" si="176"/>
        <v>0</v>
      </c>
      <c r="F34" s="5">
        <f t="shared" si="176"/>
        <v>0</v>
      </c>
      <c r="G34" s="5">
        <f t="shared" si="176"/>
        <v>0</v>
      </c>
      <c r="H34" s="5">
        <f t="shared" si="176"/>
        <v>0</v>
      </c>
      <c r="I34" s="5">
        <f t="shared" si="176"/>
        <v>0</v>
      </c>
      <c r="J34" s="5">
        <f t="shared" si="176"/>
        <v>0</v>
      </c>
      <c r="K34" s="5">
        <f t="shared" si="176"/>
        <v>0</v>
      </c>
      <c r="L34" s="5">
        <f t="shared" si="176"/>
        <v>0</v>
      </c>
      <c r="M34" s="5">
        <f t="shared" si="176"/>
        <v>0</v>
      </c>
      <c r="N34" s="5">
        <f t="shared" si="176"/>
        <v>0</v>
      </c>
      <c r="O34" s="5">
        <f t="shared" si="176"/>
        <v>0</v>
      </c>
      <c r="P34" s="5">
        <f t="shared" si="176"/>
        <v>0</v>
      </c>
      <c r="Q34" s="5">
        <f t="shared" si="176"/>
        <v>0</v>
      </c>
      <c r="R34" s="5">
        <f t="shared" si="176"/>
        <v>0</v>
      </c>
      <c r="S34" s="5">
        <f t="shared" si="176"/>
        <v>0</v>
      </c>
      <c r="T34" s="5">
        <f t="shared" si="176"/>
        <v>0</v>
      </c>
      <c r="U34" s="5">
        <f t="shared" si="176"/>
        <v>0</v>
      </c>
      <c r="V34" s="5">
        <f t="shared" si="176"/>
        <v>0</v>
      </c>
      <c r="W34" s="5">
        <f t="shared" si="176"/>
        <v>0</v>
      </c>
      <c r="X34" s="5">
        <f t="shared" si="176"/>
        <v>0</v>
      </c>
      <c r="Y34" s="5">
        <f t="shared" si="176"/>
        <v>0</v>
      </c>
      <c r="Z34" s="5">
        <f t="shared" si="176"/>
        <v>0</v>
      </c>
      <c r="AA34" s="5">
        <f t="shared" si="176"/>
        <v>0</v>
      </c>
      <c r="AB34" s="5">
        <f t="shared" si="176"/>
        <v>0</v>
      </c>
      <c r="AC34" s="5">
        <f t="shared" si="176"/>
        <v>0</v>
      </c>
      <c r="AD34" s="5">
        <f t="shared" si="176"/>
        <v>0</v>
      </c>
      <c r="AE34" s="5">
        <f t="shared" si="176"/>
        <v>0</v>
      </c>
      <c r="AF34" s="5">
        <f t="shared" si="176"/>
        <v>0</v>
      </c>
    </row>
    <row r="35" spans="1:32">
      <c r="A35" s="1" t="s">
        <v>17</v>
      </c>
      <c r="B35" s="5">
        <f t="shared" si="132"/>
        <v>0</v>
      </c>
      <c r="C35" s="5">
        <f t="shared" ref="C35:AF35" si="177">(0*100)/2</f>
        <v>0</v>
      </c>
      <c r="D35" s="5">
        <f t="shared" si="177"/>
        <v>0</v>
      </c>
      <c r="E35" s="5">
        <f t="shared" si="177"/>
        <v>0</v>
      </c>
      <c r="F35" s="5">
        <f t="shared" si="177"/>
        <v>0</v>
      </c>
      <c r="G35" s="5">
        <f t="shared" si="177"/>
        <v>0</v>
      </c>
      <c r="H35" s="5">
        <f t="shared" si="177"/>
        <v>0</v>
      </c>
      <c r="I35" s="5">
        <f t="shared" si="177"/>
        <v>0</v>
      </c>
      <c r="J35" s="5">
        <f t="shared" si="177"/>
        <v>0</v>
      </c>
      <c r="K35" s="5">
        <f t="shared" si="177"/>
        <v>0</v>
      </c>
      <c r="L35" s="5">
        <f t="shared" si="177"/>
        <v>0</v>
      </c>
      <c r="M35" s="5">
        <f t="shared" si="177"/>
        <v>0</v>
      </c>
      <c r="N35" s="5">
        <f t="shared" si="177"/>
        <v>0</v>
      </c>
      <c r="O35" s="5">
        <f t="shared" si="177"/>
        <v>0</v>
      </c>
      <c r="P35" s="5">
        <f t="shared" si="177"/>
        <v>0</v>
      </c>
      <c r="Q35" s="5">
        <f t="shared" si="177"/>
        <v>0</v>
      </c>
      <c r="R35" s="5">
        <f t="shared" si="177"/>
        <v>0</v>
      </c>
      <c r="S35" s="5">
        <f t="shared" si="177"/>
        <v>0</v>
      </c>
      <c r="T35" s="5">
        <f t="shared" si="177"/>
        <v>0</v>
      </c>
      <c r="U35" s="5">
        <f t="shared" si="177"/>
        <v>0</v>
      </c>
      <c r="V35" s="5">
        <f t="shared" si="177"/>
        <v>0</v>
      </c>
      <c r="W35" s="5">
        <f t="shared" si="177"/>
        <v>0</v>
      </c>
      <c r="X35" s="5">
        <f t="shared" si="177"/>
        <v>0</v>
      </c>
      <c r="Y35" s="5">
        <f t="shared" si="177"/>
        <v>0</v>
      </c>
      <c r="Z35" s="5">
        <f t="shared" si="177"/>
        <v>0</v>
      </c>
      <c r="AA35" s="5">
        <f t="shared" si="177"/>
        <v>0</v>
      </c>
      <c r="AB35" s="5">
        <f t="shared" si="177"/>
        <v>0</v>
      </c>
      <c r="AC35" s="5">
        <f t="shared" si="177"/>
        <v>0</v>
      </c>
      <c r="AD35" s="5">
        <f t="shared" si="177"/>
        <v>0</v>
      </c>
      <c r="AE35" s="5">
        <f t="shared" si="177"/>
        <v>0</v>
      </c>
      <c r="AF35" s="5">
        <f t="shared" si="177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8">(0*100)/2</f>
        <v>0</v>
      </c>
      <c r="C37" s="5">
        <f t="shared" si="178"/>
        <v>0</v>
      </c>
      <c r="D37" s="5">
        <f t="shared" si="178"/>
        <v>0</v>
      </c>
      <c r="E37" s="5">
        <f t="shared" si="178"/>
        <v>0</v>
      </c>
      <c r="F37" s="5">
        <f t="shared" si="178"/>
        <v>0</v>
      </c>
      <c r="G37" s="5">
        <f t="shared" si="178"/>
        <v>0</v>
      </c>
      <c r="H37" s="5">
        <f t="shared" si="178"/>
        <v>0</v>
      </c>
      <c r="I37" s="5">
        <f t="shared" si="178"/>
        <v>0</v>
      </c>
      <c r="J37" s="5">
        <f t="shared" si="178"/>
        <v>0</v>
      </c>
      <c r="K37" s="5">
        <f t="shared" si="178"/>
        <v>0</v>
      </c>
      <c r="L37" s="5">
        <f t="shared" si="178"/>
        <v>0</v>
      </c>
      <c r="M37" s="5">
        <f t="shared" si="178"/>
        <v>0</v>
      </c>
      <c r="N37" s="5">
        <f t="shared" si="178"/>
        <v>0</v>
      </c>
      <c r="O37" s="5">
        <f t="shared" si="178"/>
        <v>0</v>
      </c>
      <c r="P37" s="5">
        <f t="shared" si="178"/>
        <v>0</v>
      </c>
      <c r="Q37" s="5">
        <f t="shared" si="178"/>
        <v>0</v>
      </c>
      <c r="R37" s="5">
        <f t="shared" si="178"/>
        <v>0</v>
      </c>
      <c r="S37" s="5">
        <f t="shared" si="178"/>
        <v>0</v>
      </c>
      <c r="T37" s="5">
        <f t="shared" si="178"/>
        <v>0</v>
      </c>
      <c r="U37" s="5">
        <f t="shared" si="178"/>
        <v>0</v>
      </c>
      <c r="V37" s="5">
        <f t="shared" si="178"/>
        <v>0</v>
      </c>
      <c r="W37" s="5">
        <f t="shared" si="178"/>
        <v>0</v>
      </c>
      <c r="X37" s="5">
        <f t="shared" si="178"/>
        <v>0</v>
      </c>
      <c r="Y37" s="5">
        <f t="shared" si="178"/>
        <v>0</v>
      </c>
      <c r="Z37" s="5">
        <f t="shared" si="178"/>
        <v>0</v>
      </c>
      <c r="AA37" s="5">
        <f t="shared" si="178"/>
        <v>0</v>
      </c>
      <c r="AB37" s="5">
        <f t="shared" si="178"/>
        <v>0</v>
      </c>
      <c r="AC37" s="5">
        <f t="shared" si="178"/>
        <v>0</v>
      </c>
      <c r="AD37" s="5">
        <f t="shared" si="178"/>
        <v>0</v>
      </c>
      <c r="AE37" s="5">
        <f t="shared" si="178"/>
        <v>0</v>
      </c>
      <c r="AF37" s="5">
        <f t="shared" si="178"/>
        <v>0</v>
      </c>
    </row>
    <row r="38" spans="1:32">
      <c r="A38" s="1" t="s">
        <v>3</v>
      </c>
      <c r="B38" s="5">
        <f t="shared" ref="B38:AF38" si="179">(0*100)/2</f>
        <v>0</v>
      </c>
      <c r="C38" s="5">
        <f t="shared" si="179"/>
        <v>0</v>
      </c>
      <c r="D38" s="5">
        <f t="shared" si="179"/>
        <v>0</v>
      </c>
      <c r="E38" s="5">
        <f t="shared" si="179"/>
        <v>0</v>
      </c>
      <c r="F38" s="5">
        <f t="shared" si="179"/>
        <v>0</v>
      </c>
      <c r="G38" s="5">
        <f t="shared" si="179"/>
        <v>0</v>
      </c>
      <c r="H38" s="5">
        <f t="shared" si="179"/>
        <v>0</v>
      </c>
      <c r="I38" s="5">
        <f t="shared" si="179"/>
        <v>0</v>
      </c>
      <c r="J38" s="5">
        <f t="shared" si="179"/>
        <v>0</v>
      </c>
      <c r="K38" s="5">
        <f t="shared" si="179"/>
        <v>0</v>
      </c>
      <c r="L38" s="5">
        <f t="shared" si="179"/>
        <v>0</v>
      </c>
      <c r="M38" s="5">
        <f t="shared" si="179"/>
        <v>0</v>
      </c>
      <c r="N38" s="5">
        <f t="shared" si="179"/>
        <v>0</v>
      </c>
      <c r="O38" s="5">
        <f t="shared" si="179"/>
        <v>0</v>
      </c>
      <c r="P38" s="5">
        <f t="shared" si="179"/>
        <v>0</v>
      </c>
      <c r="Q38" s="5">
        <f t="shared" si="179"/>
        <v>0</v>
      </c>
      <c r="R38" s="5">
        <f t="shared" si="179"/>
        <v>0</v>
      </c>
      <c r="S38" s="5">
        <f t="shared" si="179"/>
        <v>0</v>
      </c>
      <c r="T38" s="5">
        <f t="shared" si="179"/>
        <v>0</v>
      </c>
      <c r="U38" s="5">
        <f t="shared" si="179"/>
        <v>0</v>
      </c>
      <c r="V38" s="5">
        <f t="shared" si="179"/>
        <v>0</v>
      </c>
      <c r="W38" s="5">
        <f t="shared" si="179"/>
        <v>0</v>
      </c>
      <c r="X38" s="5">
        <f t="shared" si="179"/>
        <v>0</v>
      </c>
      <c r="Y38" s="5">
        <f t="shared" si="179"/>
        <v>0</v>
      </c>
      <c r="Z38" s="5">
        <f t="shared" si="179"/>
        <v>0</v>
      </c>
      <c r="AA38" s="5">
        <f t="shared" si="179"/>
        <v>0</v>
      </c>
      <c r="AB38" s="5">
        <f t="shared" si="179"/>
        <v>0</v>
      </c>
      <c r="AC38" s="5">
        <f t="shared" si="179"/>
        <v>0</v>
      </c>
      <c r="AD38" s="5">
        <f t="shared" si="179"/>
        <v>0</v>
      </c>
      <c r="AE38" s="5">
        <f t="shared" si="179"/>
        <v>0</v>
      </c>
      <c r="AF38" s="5">
        <f t="shared" si="179"/>
        <v>0</v>
      </c>
    </row>
    <row r="39" spans="1:32">
      <c r="A39" s="1" t="s">
        <v>4</v>
      </c>
      <c r="B39" s="5">
        <f t="shared" ref="B39:G39" si="180">(0*100)/2</f>
        <v>0</v>
      </c>
      <c r="C39" s="5">
        <f t="shared" si="180"/>
        <v>0</v>
      </c>
      <c r="D39" s="5">
        <f t="shared" si="180"/>
        <v>0</v>
      </c>
      <c r="E39" s="5">
        <f t="shared" si="180"/>
        <v>0</v>
      </c>
      <c r="F39" s="5">
        <f t="shared" si="180"/>
        <v>0</v>
      </c>
      <c r="G39" s="5">
        <f t="shared" si="180"/>
        <v>0</v>
      </c>
      <c r="H39" s="5">
        <f>(1*100)/2</f>
        <v>50</v>
      </c>
      <c r="I39" s="5">
        <f t="shared" ref="I39:AF39" si="181">(0*100)/2</f>
        <v>0</v>
      </c>
      <c r="J39" s="5">
        <f t="shared" si="181"/>
        <v>0</v>
      </c>
      <c r="K39" s="5">
        <f t="shared" si="181"/>
        <v>0</v>
      </c>
      <c r="L39" s="5">
        <f t="shared" si="181"/>
        <v>0</v>
      </c>
      <c r="M39" s="5">
        <f t="shared" si="181"/>
        <v>0</v>
      </c>
      <c r="N39" s="5">
        <f t="shared" si="181"/>
        <v>0</v>
      </c>
      <c r="O39" s="5">
        <f t="shared" si="181"/>
        <v>0</v>
      </c>
      <c r="P39" s="5">
        <f t="shared" si="181"/>
        <v>0</v>
      </c>
      <c r="Q39" s="5">
        <f t="shared" si="181"/>
        <v>0</v>
      </c>
      <c r="R39" s="5">
        <f t="shared" si="181"/>
        <v>0</v>
      </c>
      <c r="S39" s="5">
        <f t="shared" si="181"/>
        <v>0</v>
      </c>
      <c r="T39" s="5">
        <f t="shared" si="181"/>
        <v>0</v>
      </c>
      <c r="U39" s="5">
        <f t="shared" si="181"/>
        <v>0</v>
      </c>
      <c r="V39" s="5">
        <f t="shared" si="181"/>
        <v>0</v>
      </c>
      <c r="W39" s="5">
        <f t="shared" si="181"/>
        <v>0</v>
      </c>
      <c r="X39" s="5">
        <f t="shared" si="181"/>
        <v>0</v>
      </c>
      <c r="Y39" s="5">
        <f t="shared" si="181"/>
        <v>0</v>
      </c>
      <c r="Z39" s="5">
        <f t="shared" si="181"/>
        <v>0</v>
      </c>
      <c r="AA39" s="5">
        <f t="shared" si="181"/>
        <v>0</v>
      </c>
      <c r="AB39" s="5">
        <f t="shared" si="181"/>
        <v>0</v>
      </c>
      <c r="AC39" s="5">
        <f t="shared" si="181"/>
        <v>0</v>
      </c>
      <c r="AD39" s="5">
        <f t="shared" si="181"/>
        <v>0</v>
      </c>
      <c r="AE39" s="5">
        <f t="shared" si="181"/>
        <v>0</v>
      </c>
      <c r="AF39" s="5">
        <f t="shared" si="181"/>
        <v>0</v>
      </c>
    </row>
    <row r="40" spans="1:32">
      <c r="A40" s="1" t="s">
        <v>5</v>
      </c>
      <c r="B40" s="5">
        <f t="shared" ref="B40:C40" si="182">(0*100)/2</f>
        <v>0</v>
      </c>
      <c r="C40" s="5">
        <f t="shared" si="182"/>
        <v>0</v>
      </c>
      <c r="D40" s="5">
        <f t="shared" ref="D40:D41" si="183">(1*100)/2</f>
        <v>50</v>
      </c>
      <c r="E40" s="5">
        <f t="shared" ref="E40:AF40" si="184">(0*100)/2</f>
        <v>0</v>
      </c>
      <c r="F40" s="5">
        <f t="shared" si="184"/>
        <v>0</v>
      </c>
      <c r="G40" s="5">
        <f t="shared" si="184"/>
        <v>0</v>
      </c>
      <c r="H40" s="5">
        <f t="shared" si="184"/>
        <v>0</v>
      </c>
      <c r="I40" s="5">
        <f t="shared" si="184"/>
        <v>0</v>
      </c>
      <c r="J40" s="5">
        <f t="shared" si="184"/>
        <v>0</v>
      </c>
      <c r="K40" s="5">
        <f t="shared" si="184"/>
        <v>0</v>
      </c>
      <c r="L40" s="5">
        <f t="shared" si="184"/>
        <v>0</v>
      </c>
      <c r="M40" s="5">
        <f t="shared" si="184"/>
        <v>0</v>
      </c>
      <c r="N40" s="5">
        <f t="shared" si="184"/>
        <v>0</v>
      </c>
      <c r="O40" s="5">
        <f t="shared" si="184"/>
        <v>0</v>
      </c>
      <c r="P40" s="5">
        <f t="shared" si="184"/>
        <v>0</v>
      </c>
      <c r="Q40" s="5">
        <f t="shared" si="184"/>
        <v>0</v>
      </c>
      <c r="R40" s="5">
        <f t="shared" si="184"/>
        <v>0</v>
      </c>
      <c r="S40" s="5">
        <f t="shared" si="184"/>
        <v>0</v>
      </c>
      <c r="T40" s="5">
        <f t="shared" si="184"/>
        <v>0</v>
      </c>
      <c r="U40" s="5">
        <f t="shared" si="184"/>
        <v>0</v>
      </c>
      <c r="V40" s="5">
        <f t="shared" si="184"/>
        <v>0</v>
      </c>
      <c r="W40" s="5">
        <f t="shared" si="184"/>
        <v>0</v>
      </c>
      <c r="X40" s="5">
        <f t="shared" si="184"/>
        <v>0</v>
      </c>
      <c r="Y40" s="5">
        <f t="shared" si="184"/>
        <v>0</v>
      </c>
      <c r="Z40" s="5">
        <f t="shared" si="184"/>
        <v>0</v>
      </c>
      <c r="AA40" s="5">
        <f t="shared" si="184"/>
        <v>0</v>
      </c>
      <c r="AB40" s="5">
        <f t="shared" si="184"/>
        <v>0</v>
      </c>
      <c r="AC40" s="5">
        <f t="shared" si="184"/>
        <v>0</v>
      </c>
      <c r="AD40" s="5">
        <f t="shared" si="184"/>
        <v>0</v>
      </c>
      <c r="AE40" s="5">
        <f t="shared" si="184"/>
        <v>0</v>
      </c>
      <c r="AF40" s="5">
        <f t="shared" si="184"/>
        <v>0</v>
      </c>
    </row>
    <row r="41" spans="1:32">
      <c r="A41" s="1" t="s">
        <v>6</v>
      </c>
      <c r="B41" s="5">
        <f t="shared" ref="B41:C41" si="185">(0*100)/2</f>
        <v>0</v>
      </c>
      <c r="C41" s="5">
        <f t="shared" si="185"/>
        <v>0</v>
      </c>
      <c r="D41" s="5">
        <f t="shared" si="183"/>
        <v>50</v>
      </c>
      <c r="E41" s="5">
        <f t="shared" ref="E41:AF41" si="186">(0*100)/2</f>
        <v>0</v>
      </c>
      <c r="F41" s="5">
        <f t="shared" si="186"/>
        <v>0</v>
      </c>
      <c r="G41" s="5">
        <f t="shared" si="186"/>
        <v>0</v>
      </c>
      <c r="H41" s="5">
        <f t="shared" si="186"/>
        <v>0</v>
      </c>
      <c r="I41" s="5">
        <f t="shared" si="186"/>
        <v>0</v>
      </c>
      <c r="J41" s="5">
        <f t="shared" si="186"/>
        <v>0</v>
      </c>
      <c r="K41" s="5">
        <f t="shared" si="186"/>
        <v>0</v>
      </c>
      <c r="L41" s="5">
        <f t="shared" si="186"/>
        <v>0</v>
      </c>
      <c r="M41" s="5">
        <f t="shared" si="186"/>
        <v>0</v>
      </c>
      <c r="N41" s="5">
        <f t="shared" si="186"/>
        <v>0</v>
      </c>
      <c r="O41" s="5">
        <f t="shared" si="186"/>
        <v>0</v>
      </c>
      <c r="P41" s="5">
        <f t="shared" si="186"/>
        <v>0</v>
      </c>
      <c r="Q41" s="5">
        <f t="shared" si="186"/>
        <v>0</v>
      </c>
      <c r="R41" s="5">
        <f t="shared" si="186"/>
        <v>0</v>
      </c>
      <c r="S41" s="5">
        <f t="shared" si="186"/>
        <v>0</v>
      </c>
      <c r="T41" s="5">
        <f t="shared" si="186"/>
        <v>0</v>
      </c>
      <c r="U41" s="5">
        <f t="shared" si="186"/>
        <v>0</v>
      </c>
      <c r="V41" s="5">
        <f t="shared" si="186"/>
        <v>0</v>
      </c>
      <c r="W41" s="5">
        <f t="shared" si="186"/>
        <v>0</v>
      </c>
      <c r="X41" s="5">
        <f t="shared" si="186"/>
        <v>0</v>
      </c>
      <c r="Y41" s="5">
        <f t="shared" si="186"/>
        <v>0</v>
      </c>
      <c r="Z41" s="5">
        <f t="shared" si="186"/>
        <v>0</v>
      </c>
      <c r="AA41" s="5">
        <f t="shared" si="186"/>
        <v>0</v>
      </c>
      <c r="AB41" s="5">
        <f t="shared" si="186"/>
        <v>0</v>
      </c>
      <c r="AC41" s="5">
        <f t="shared" si="186"/>
        <v>0</v>
      </c>
      <c r="AD41" s="5">
        <f t="shared" si="186"/>
        <v>0</v>
      </c>
      <c r="AE41" s="5">
        <f t="shared" si="186"/>
        <v>0</v>
      </c>
      <c r="AF41" s="5">
        <f t="shared" si="186"/>
        <v>0</v>
      </c>
    </row>
    <row r="42" spans="1:32">
      <c r="A42" s="1" t="s">
        <v>7</v>
      </c>
      <c r="B42" s="5">
        <f t="shared" ref="B42:P42" si="187">(0*100)/2</f>
        <v>0</v>
      </c>
      <c r="C42" s="5">
        <f t="shared" si="187"/>
        <v>0</v>
      </c>
      <c r="D42" s="5">
        <f t="shared" si="187"/>
        <v>0</v>
      </c>
      <c r="E42" s="5">
        <f t="shared" si="187"/>
        <v>0</v>
      </c>
      <c r="F42" s="5">
        <f t="shared" si="187"/>
        <v>0</v>
      </c>
      <c r="G42" s="5">
        <f t="shared" si="187"/>
        <v>0</v>
      </c>
      <c r="H42" s="5">
        <f t="shared" si="187"/>
        <v>0</v>
      </c>
      <c r="I42" s="5">
        <f t="shared" si="187"/>
        <v>0</v>
      </c>
      <c r="J42" s="5">
        <f t="shared" si="187"/>
        <v>0</v>
      </c>
      <c r="K42" s="5">
        <f t="shared" si="187"/>
        <v>0</v>
      </c>
      <c r="L42" s="5">
        <f t="shared" si="187"/>
        <v>0</v>
      </c>
      <c r="M42" s="5">
        <f t="shared" si="187"/>
        <v>0</v>
      </c>
      <c r="N42" s="5">
        <f t="shared" si="187"/>
        <v>0</v>
      </c>
      <c r="O42" s="5">
        <f t="shared" si="187"/>
        <v>0</v>
      </c>
      <c r="P42" s="5">
        <f t="shared" si="187"/>
        <v>0</v>
      </c>
      <c r="Q42" s="5">
        <f>(1*100)/2</f>
        <v>50</v>
      </c>
      <c r="R42" s="5">
        <f t="shared" ref="R42:S42" si="188">(0*100)/2</f>
        <v>0</v>
      </c>
      <c r="S42" s="5">
        <f t="shared" si="188"/>
        <v>0</v>
      </c>
      <c r="T42" s="5">
        <f>(1*100)/2</f>
        <v>50</v>
      </c>
      <c r="U42" s="5">
        <f t="shared" ref="U42:AF42" si="189">(0*100)/2</f>
        <v>0</v>
      </c>
      <c r="V42" s="5">
        <f t="shared" si="189"/>
        <v>0</v>
      </c>
      <c r="W42" s="5">
        <f t="shared" si="189"/>
        <v>0</v>
      </c>
      <c r="X42" s="5">
        <f t="shared" si="189"/>
        <v>0</v>
      </c>
      <c r="Y42" s="5">
        <f t="shared" si="189"/>
        <v>0</v>
      </c>
      <c r="Z42" s="5">
        <f t="shared" si="189"/>
        <v>0</v>
      </c>
      <c r="AA42" s="5">
        <f t="shared" si="189"/>
        <v>0</v>
      </c>
      <c r="AB42" s="5">
        <f t="shared" si="189"/>
        <v>0</v>
      </c>
      <c r="AC42" s="5">
        <f t="shared" si="189"/>
        <v>0</v>
      </c>
      <c r="AD42" s="5">
        <f t="shared" si="189"/>
        <v>0</v>
      </c>
      <c r="AE42" s="5">
        <f t="shared" si="189"/>
        <v>0</v>
      </c>
      <c r="AF42" s="5">
        <f t="shared" si="189"/>
        <v>0</v>
      </c>
    </row>
    <row r="43" spans="1:32">
      <c r="A43" s="1" t="s">
        <v>8</v>
      </c>
      <c r="B43" s="5">
        <f t="shared" ref="B43:AF43" si="190">(0*100)/2</f>
        <v>0</v>
      </c>
      <c r="C43" s="5">
        <f t="shared" si="190"/>
        <v>0</v>
      </c>
      <c r="D43" s="5">
        <f t="shared" si="190"/>
        <v>0</v>
      </c>
      <c r="E43" s="5">
        <f t="shared" si="190"/>
        <v>0</v>
      </c>
      <c r="F43" s="5">
        <f t="shared" si="190"/>
        <v>0</v>
      </c>
      <c r="G43" s="5">
        <f t="shared" si="190"/>
        <v>0</v>
      </c>
      <c r="H43" s="5">
        <f t="shared" si="190"/>
        <v>0</v>
      </c>
      <c r="I43" s="5">
        <f t="shared" si="190"/>
        <v>0</v>
      </c>
      <c r="J43" s="5">
        <f t="shared" si="190"/>
        <v>0</v>
      </c>
      <c r="K43" s="5">
        <f t="shared" si="190"/>
        <v>0</v>
      </c>
      <c r="L43" s="5">
        <f t="shared" si="190"/>
        <v>0</v>
      </c>
      <c r="M43" s="5">
        <f t="shared" si="190"/>
        <v>0</v>
      </c>
      <c r="N43" s="5">
        <f t="shared" si="190"/>
        <v>0</v>
      </c>
      <c r="O43" s="5">
        <f t="shared" si="190"/>
        <v>0</v>
      </c>
      <c r="P43" s="5">
        <f t="shared" si="190"/>
        <v>0</v>
      </c>
      <c r="Q43" s="5">
        <f t="shared" si="190"/>
        <v>0</v>
      </c>
      <c r="R43" s="5">
        <f t="shared" si="190"/>
        <v>0</v>
      </c>
      <c r="S43" s="5">
        <f t="shared" si="190"/>
        <v>0</v>
      </c>
      <c r="T43" s="5">
        <f t="shared" si="190"/>
        <v>0</v>
      </c>
      <c r="U43" s="5">
        <f t="shared" si="190"/>
        <v>0</v>
      </c>
      <c r="V43" s="5">
        <f t="shared" si="190"/>
        <v>0</v>
      </c>
      <c r="W43" s="5">
        <f t="shared" si="190"/>
        <v>0</v>
      </c>
      <c r="X43" s="5">
        <f t="shared" si="190"/>
        <v>0</v>
      </c>
      <c r="Y43" s="5">
        <f t="shared" si="190"/>
        <v>0</v>
      </c>
      <c r="Z43" s="5">
        <f t="shared" si="190"/>
        <v>0</v>
      </c>
      <c r="AA43" s="5">
        <f t="shared" si="190"/>
        <v>0</v>
      </c>
      <c r="AB43" s="5">
        <f t="shared" si="190"/>
        <v>0</v>
      </c>
      <c r="AC43" s="5">
        <f t="shared" si="190"/>
        <v>0</v>
      </c>
      <c r="AD43" s="5">
        <f t="shared" si="190"/>
        <v>0</v>
      </c>
      <c r="AE43" s="5">
        <f t="shared" si="190"/>
        <v>0</v>
      </c>
      <c r="AF43" s="5">
        <f t="shared" si="190"/>
        <v>0</v>
      </c>
    </row>
    <row r="44" spans="1:32">
      <c r="A44" s="1" t="s">
        <v>9</v>
      </c>
      <c r="B44" s="5">
        <f t="shared" ref="B44:C44" si="191">(0*100)/2</f>
        <v>0</v>
      </c>
      <c r="C44" s="5">
        <f t="shared" si="191"/>
        <v>0</v>
      </c>
      <c r="D44" s="5">
        <f t="shared" ref="D44:D46" si="192">(1*100)/2</f>
        <v>50</v>
      </c>
      <c r="E44" s="5">
        <f t="shared" ref="E44:AF44" si="193">(0*100)/2</f>
        <v>0</v>
      </c>
      <c r="F44" s="5">
        <f t="shared" si="193"/>
        <v>0</v>
      </c>
      <c r="G44" s="5">
        <f t="shared" si="193"/>
        <v>0</v>
      </c>
      <c r="H44" s="5">
        <f t="shared" si="193"/>
        <v>0</v>
      </c>
      <c r="I44" s="5">
        <f t="shared" si="193"/>
        <v>0</v>
      </c>
      <c r="J44" s="5">
        <f t="shared" si="193"/>
        <v>0</v>
      </c>
      <c r="K44" s="5">
        <f t="shared" si="193"/>
        <v>0</v>
      </c>
      <c r="L44" s="5">
        <f t="shared" si="193"/>
        <v>0</v>
      </c>
      <c r="M44" s="5">
        <f t="shared" si="193"/>
        <v>0</v>
      </c>
      <c r="N44" s="5">
        <f t="shared" si="193"/>
        <v>0</v>
      </c>
      <c r="O44" s="5">
        <f t="shared" si="193"/>
        <v>0</v>
      </c>
      <c r="P44" s="5">
        <f t="shared" si="193"/>
        <v>0</v>
      </c>
      <c r="Q44" s="5">
        <f t="shared" si="193"/>
        <v>0</v>
      </c>
      <c r="R44" s="5">
        <f t="shared" si="193"/>
        <v>0</v>
      </c>
      <c r="S44" s="5">
        <f t="shared" si="193"/>
        <v>0</v>
      </c>
      <c r="T44" s="5">
        <f t="shared" si="193"/>
        <v>0</v>
      </c>
      <c r="U44" s="5">
        <f t="shared" si="193"/>
        <v>0</v>
      </c>
      <c r="V44" s="5">
        <f t="shared" si="193"/>
        <v>0</v>
      </c>
      <c r="W44" s="5">
        <f t="shared" si="193"/>
        <v>0</v>
      </c>
      <c r="X44" s="5">
        <f t="shared" si="193"/>
        <v>0</v>
      </c>
      <c r="Y44" s="5">
        <f t="shared" si="193"/>
        <v>0</v>
      </c>
      <c r="Z44" s="5">
        <f t="shared" si="193"/>
        <v>0</v>
      </c>
      <c r="AA44" s="5">
        <f t="shared" si="193"/>
        <v>0</v>
      </c>
      <c r="AB44" s="5">
        <f t="shared" si="193"/>
        <v>0</v>
      </c>
      <c r="AC44" s="5">
        <f t="shared" si="193"/>
        <v>0</v>
      </c>
      <c r="AD44" s="5">
        <f t="shared" si="193"/>
        <v>0</v>
      </c>
      <c r="AE44" s="5">
        <f t="shared" si="193"/>
        <v>0</v>
      </c>
      <c r="AF44" s="5">
        <f t="shared" si="193"/>
        <v>0</v>
      </c>
    </row>
    <row r="45" spans="1:32">
      <c r="A45" s="1" t="s">
        <v>10</v>
      </c>
      <c r="B45" s="5">
        <f t="shared" ref="B45:C45" si="194">(0*100)/2</f>
        <v>0</v>
      </c>
      <c r="C45" s="5">
        <f t="shared" si="194"/>
        <v>0</v>
      </c>
      <c r="D45" s="5">
        <f t="shared" si="192"/>
        <v>50</v>
      </c>
      <c r="E45" s="5">
        <f t="shared" ref="E45:X45" si="195">(0*100)/2</f>
        <v>0</v>
      </c>
      <c r="F45" s="5">
        <f t="shared" si="195"/>
        <v>0</v>
      </c>
      <c r="G45" s="5">
        <f t="shared" si="195"/>
        <v>0</v>
      </c>
      <c r="H45" s="5">
        <f t="shared" si="195"/>
        <v>0</v>
      </c>
      <c r="I45" s="5">
        <f t="shared" si="195"/>
        <v>0</v>
      </c>
      <c r="J45" s="5">
        <f t="shared" si="195"/>
        <v>0</v>
      </c>
      <c r="K45" s="5">
        <f t="shared" si="195"/>
        <v>0</v>
      </c>
      <c r="L45" s="5">
        <f t="shared" si="195"/>
        <v>0</v>
      </c>
      <c r="M45" s="5">
        <f t="shared" si="195"/>
        <v>0</v>
      </c>
      <c r="N45" s="5">
        <f t="shared" si="195"/>
        <v>0</v>
      </c>
      <c r="O45" s="5">
        <f t="shared" si="195"/>
        <v>0</v>
      </c>
      <c r="P45" s="5">
        <f t="shared" si="195"/>
        <v>0</v>
      </c>
      <c r="Q45" s="5">
        <f t="shared" si="195"/>
        <v>0</v>
      </c>
      <c r="R45" s="5">
        <f t="shared" si="195"/>
        <v>0</v>
      </c>
      <c r="S45" s="5">
        <f t="shared" si="195"/>
        <v>0</v>
      </c>
      <c r="T45" s="5">
        <f t="shared" si="195"/>
        <v>0</v>
      </c>
      <c r="U45" s="5">
        <f t="shared" si="195"/>
        <v>0</v>
      </c>
      <c r="V45" s="5">
        <f t="shared" si="195"/>
        <v>0</v>
      </c>
      <c r="W45" s="5">
        <f t="shared" si="195"/>
        <v>0</v>
      </c>
      <c r="X45" s="5">
        <f t="shared" si="195"/>
        <v>0</v>
      </c>
      <c r="Y45" s="5">
        <f t="shared" ref="Y45:Y46" si="196">(1*100)/2</f>
        <v>50</v>
      </c>
      <c r="Z45" s="5">
        <f t="shared" ref="Z45:AF45" si="197">(0*100)/2</f>
        <v>0</v>
      </c>
      <c r="AA45" s="5">
        <f t="shared" si="197"/>
        <v>0</v>
      </c>
      <c r="AB45" s="5">
        <f t="shared" si="197"/>
        <v>0</v>
      </c>
      <c r="AC45" s="5">
        <f t="shared" si="197"/>
        <v>0</v>
      </c>
      <c r="AD45" s="5">
        <f t="shared" si="197"/>
        <v>0</v>
      </c>
      <c r="AE45" s="5">
        <f t="shared" si="197"/>
        <v>0</v>
      </c>
      <c r="AF45" s="5">
        <f t="shared" si="197"/>
        <v>0</v>
      </c>
    </row>
    <row r="46" spans="1:32">
      <c r="A46" s="1" t="s">
        <v>11</v>
      </c>
      <c r="B46" s="5">
        <f t="shared" ref="B46:C46" si="198">(0*100)/2</f>
        <v>0</v>
      </c>
      <c r="C46" s="5">
        <f t="shared" si="198"/>
        <v>0</v>
      </c>
      <c r="D46" s="5">
        <f t="shared" si="192"/>
        <v>50</v>
      </c>
      <c r="E46" s="5">
        <f t="shared" ref="E46:X46" si="199">(0*100)/2</f>
        <v>0</v>
      </c>
      <c r="F46" s="5">
        <f t="shared" si="199"/>
        <v>0</v>
      </c>
      <c r="G46" s="5">
        <f t="shared" si="199"/>
        <v>0</v>
      </c>
      <c r="H46" s="5">
        <f t="shared" si="199"/>
        <v>0</v>
      </c>
      <c r="I46" s="5">
        <f t="shared" si="199"/>
        <v>0</v>
      </c>
      <c r="J46" s="5">
        <f t="shared" si="199"/>
        <v>0</v>
      </c>
      <c r="K46" s="5">
        <f t="shared" si="199"/>
        <v>0</v>
      </c>
      <c r="L46" s="5">
        <f t="shared" si="199"/>
        <v>0</v>
      </c>
      <c r="M46" s="5">
        <f t="shared" si="199"/>
        <v>0</v>
      </c>
      <c r="N46" s="5">
        <f t="shared" si="199"/>
        <v>0</v>
      </c>
      <c r="O46" s="5">
        <f t="shared" si="199"/>
        <v>0</v>
      </c>
      <c r="P46" s="5">
        <f t="shared" si="199"/>
        <v>0</v>
      </c>
      <c r="Q46" s="5">
        <f t="shared" si="199"/>
        <v>0</v>
      </c>
      <c r="R46" s="5">
        <f t="shared" si="199"/>
        <v>0</v>
      </c>
      <c r="S46" s="5">
        <f t="shared" si="199"/>
        <v>0</v>
      </c>
      <c r="T46" s="5">
        <f t="shared" si="199"/>
        <v>0</v>
      </c>
      <c r="U46" s="5">
        <f t="shared" si="199"/>
        <v>0</v>
      </c>
      <c r="V46" s="5">
        <f t="shared" si="199"/>
        <v>0</v>
      </c>
      <c r="W46" s="5">
        <f t="shared" si="199"/>
        <v>0</v>
      </c>
      <c r="X46" s="5">
        <f t="shared" si="199"/>
        <v>0</v>
      </c>
      <c r="Y46" s="5">
        <f t="shared" si="196"/>
        <v>50</v>
      </c>
      <c r="Z46" s="5">
        <f t="shared" ref="Z46:AF46" si="200">(0*100)/2</f>
        <v>0</v>
      </c>
      <c r="AA46" s="5">
        <f t="shared" si="200"/>
        <v>0</v>
      </c>
      <c r="AB46" s="5">
        <f t="shared" si="200"/>
        <v>0</v>
      </c>
      <c r="AC46" s="5">
        <f t="shared" si="200"/>
        <v>0</v>
      </c>
      <c r="AD46" s="5">
        <f t="shared" si="200"/>
        <v>0</v>
      </c>
      <c r="AE46" s="5">
        <f t="shared" si="200"/>
        <v>0</v>
      </c>
      <c r="AF46" s="5">
        <f t="shared" si="200"/>
        <v>0</v>
      </c>
    </row>
    <row r="47" spans="1:32">
      <c r="A47" s="1" t="s">
        <v>12</v>
      </c>
      <c r="B47" s="5">
        <f t="shared" ref="B47:Q47" si="201">(0*100)/2</f>
        <v>0</v>
      </c>
      <c r="C47" s="5">
        <f t="shared" si="201"/>
        <v>0</v>
      </c>
      <c r="D47" s="5">
        <f t="shared" si="201"/>
        <v>0</v>
      </c>
      <c r="E47" s="5">
        <f t="shared" si="201"/>
        <v>0</v>
      </c>
      <c r="F47" s="5">
        <f t="shared" si="201"/>
        <v>0</v>
      </c>
      <c r="G47" s="5">
        <f t="shared" si="201"/>
        <v>0</v>
      </c>
      <c r="H47" s="5">
        <f t="shared" si="201"/>
        <v>0</v>
      </c>
      <c r="I47" s="5">
        <f t="shared" si="201"/>
        <v>0</v>
      </c>
      <c r="J47" s="5">
        <f t="shared" si="201"/>
        <v>0</v>
      </c>
      <c r="K47" s="5">
        <f t="shared" si="201"/>
        <v>0</v>
      </c>
      <c r="L47" s="5">
        <f t="shared" si="201"/>
        <v>0</v>
      </c>
      <c r="M47" s="5">
        <f t="shared" si="201"/>
        <v>0</v>
      </c>
      <c r="N47" s="5">
        <f t="shared" si="201"/>
        <v>0</v>
      </c>
      <c r="O47" s="5">
        <f t="shared" si="201"/>
        <v>0</v>
      </c>
      <c r="P47" s="5">
        <f t="shared" si="201"/>
        <v>0</v>
      </c>
      <c r="Q47" s="5">
        <f t="shared" si="201"/>
        <v>0</v>
      </c>
      <c r="R47" s="5">
        <f t="shared" ref="R47:R48" si="202">(1*100)/2</f>
        <v>50</v>
      </c>
      <c r="S47" s="5">
        <f t="shared" ref="S47:AF47" si="203">(0*100)/2</f>
        <v>0</v>
      </c>
      <c r="T47" s="5">
        <f t="shared" si="203"/>
        <v>0</v>
      </c>
      <c r="U47" s="5">
        <f t="shared" si="203"/>
        <v>0</v>
      </c>
      <c r="V47" s="5">
        <f t="shared" si="203"/>
        <v>0</v>
      </c>
      <c r="W47" s="5">
        <f t="shared" si="203"/>
        <v>0</v>
      </c>
      <c r="X47" s="5">
        <f t="shared" si="203"/>
        <v>0</v>
      </c>
      <c r="Y47" s="5">
        <f t="shared" si="203"/>
        <v>0</v>
      </c>
      <c r="Z47" s="5">
        <f t="shared" si="203"/>
        <v>0</v>
      </c>
      <c r="AA47" s="5">
        <f t="shared" si="203"/>
        <v>0</v>
      </c>
      <c r="AB47" s="5">
        <f t="shared" si="203"/>
        <v>0</v>
      </c>
      <c r="AC47" s="5">
        <f t="shared" si="203"/>
        <v>0</v>
      </c>
      <c r="AD47" s="5">
        <f t="shared" si="203"/>
        <v>0</v>
      </c>
      <c r="AE47" s="5">
        <f t="shared" si="203"/>
        <v>0</v>
      </c>
      <c r="AF47" s="5">
        <f t="shared" si="203"/>
        <v>0</v>
      </c>
    </row>
    <row r="48" spans="1:32">
      <c r="A48" s="1" t="s">
        <v>13</v>
      </c>
      <c r="B48" s="5">
        <f t="shared" ref="B48:N48" si="204">(0*100)/2</f>
        <v>0</v>
      </c>
      <c r="C48" s="5">
        <f t="shared" si="204"/>
        <v>0</v>
      </c>
      <c r="D48" s="5">
        <f t="shared" si="204"/>
        <v>0</v>
      </c>
      <c r="E48" s="5">
        <f t="shared" si="204"/>
        <v>0</v>
      </c>
      <c r="F48" s="5">
        <f t="shared" si="204"/>
        <v>0</v>
      </c>
      <c r="G48" s="5">
        <f t="shared" si="204"/>
        <v>0</v>
      </c>
      <c r="H48" s="5">
        <f t="shared" si="204"/>
        <v>0</v>
      </c>
      <c r="I48" s="5">
        <f t="shared" si="204"/>
        <v>0</v>
      </c>
      <c r="J48" s="5">
        <f t="shared" si="204"/>
        <v>0</v>
      </c>
      <c r="K48" s="5">
        <f t="shared" si="204"/>
        <v>0</v>
      </c>
      <c r="L48" s="5">
        <f t="shared" si="204"/>
        <v>0</v>
      </c>
      <c r="M48" s="5">
        <f t="shared" si="204"/>
        <v>0</v>
      </c>
      <c r="N48" s="5">
        <f t="shared" si="204"/>
        <v>0</v>
      </c>
      <c r="O48" s="5">
        <f t="shared" ref="O48:O49" si="205">(1*100)/2</f>
        <v>50</v>
      </c>
      <c r="P48" s="5">
        <f t="shared" ref="P48:Q48" si="206">(0*100)/2</f>
        <v>0</v>
      </c>
      <c r="Q48" s="5">
        <f t="shared" si="206"/>
        <v>0</v>
      </c>
      <c r="R48" s="5">
        <f t="shared" si="202"/>
        <v>50</v>
      </c>
      <c r="S48" s="5">
        <f t="shared" ref="S48:AA48" si="207">(0*100)/2</f>
        <v>0</v>
      </c>
      <c r="T48" s="5">
        <f t="shared" si="207"/>
        <v>0</v>
      </c>
      <c r="U48" s="5">
        <f t="shared" si="207"/>
        <v>0</v>
      </c>
      <c r="V48" s="5">
        <f t="shared" si="207"/>
        <v>0</v>
      </c>
      <c r="W48" s="5">
        <f t="shared" si="207"/>
        <v>0</v>
      </c>
      <c r="X48" s="5">
        <f t="shared" si="207"/>
        <v>0</v>
      </c>
      <c r="Y48" s="5">
        <f t="shared" si="207"/>
        <v>0</v>
      </c>
      <c r="Z48" s="5">
        <f t="shared" si="207"/>
        <v>0</v>
      </c>
      <c r="AA48" s="5">
        <f t="shared" si="207"/>
        <v>0</v>
      </c>
      <c r="AB48" s="5">
        <f t="shared" ref="AB48:AB49" si="208">(1*100)/2</f>
        <v>50</v>
      </c>
      <c r="AC48" s="5">
        <f t="shared" ref="AC48:AF48" si="209">(0*100)/2</f>
        <v>0</v>
      </c>
      <c r="AD48" s="5">
        <f t="shared" si="209"/>
        <v>0</v>
      </c>
      <c r="AE48" s="5">
        <f t="shared" si="209"/>
        <v>0</v>
      </c>
      <c r="AF48" s="5">
        <f t="shared" si="209"/>
        <v>0</v>
      </c>
    </row>
    <row r="49" spans="1:32">
      <c r="A49" s="1" t="s">
        <v>14</v>
      </c>
      <c r="B49" s="5">
        <f t="shared" ref="B49:N49" si="210">(0*100)/2</f>
        <v>0</v>
      </c>
      <c r="C49" s="5">
        <f t="shared" si="210"/>
        <v>0</v>
      </c>
      <c r="D49" s="5">
        <f t="shared" si="210"/>
        <v>0</v>
      </c>
      <c r="E49" s="5">
        <f t="shared" si="210"/>
        <v>0</v>
      </c>
      <c r="F49" s="5">
        <f t="shared" si="210"/>
        <v>0</v>
      </c>
      <c r="G49" s="5">
        <f t="shared" si="210"/>
        <v>0</v>
      </c>
      <c r="H49" s="5">
        <f t="shared" si="210"/>
        <v>0</v>
      </c>
      <c r="I49" s="5">
        <f t="shared" si="210"/>
        <v>0</v>
      </c>
      <c r="J49" s="5">
        <f t="shared" si="210"/>
        <v>0</v>
      </c>
      <c r="K49" s="5">
        <f t="shared" si="210"/>
        <v>0</v>
      </c>
      <c r="L49" s="5">
        <f t="shared" si="210"/>
        <v>0</v>
      </c>
      <c r="M49" s="5">
        <f t="shared" si="210"/>
        <v>0</v>
      </c>
      <c r="N49" s="5">
        <f t="shared" si="210"/>
        <v>0</v>
      </c>
      <c r="O49" s="5">
        <f t="shared" si="205"/>
        <v>50</v>
      </c>
      <c r="P49" s="5">
        <f t="shared" ref="P49:AA49" si="211">(0*100)/2</f>
        <v>0</v>
      </c>
      <c r="Q49" s="5">
        <f t="shared" si="211"/>
        <v>0</v>
      </c>
      <c r="R49" s="5">
        <f t="shared" si="211"/>
        <v>0</v>
      </c>
      <c r="S49" s="5">
        <f t="shared" si="211"/>
        <v>0</v>
      </c>
      <c r="T49" s="5">
        <f t="shared" si="211"/>
        <v>0</v>
      </c>
      <c r="U49" s="5">
        <f t="shared" si="211"/>
        <v>0</v>
      </c>
      <c r="V49" s="5">
        <f t="shared" si="211"/>
        <v>0</v>
      </c>
      <c r="W49" s="5">
        <f t="shared" si="211"/>
        <v>0</v>
      </c>
      <c r="X49" s="5">
        <f t="shared" si="211"/>
        <v>0</v>
      </c>
      <c r="Y49" s="5">
        <f t="shared" si="211"/>
        <v>0</v>
      </c>
      <c r="Z49" s="5">
        <f t="shared" si="211"/>
        <v>0</v>
      </c>
      <c r="AA49" s="5">
        <f t="shared" si="211"/>
        <v>0</v>
      </c>
      <c r="AB49" s="5">
        <f t="shared" si="208"/>
        <v>50</v>
      </c>
      <c r="AC49" s="5">
        <f t="shared" ref="AC49:AF49" si="212">(0*100)/2</f>
        <v>0</v>
      </c>
      <c r="AD49" s="5">
        <f t="shared" si="212"/>
        <v>0</v>
      </c>
      <c r="AE49" s="5">
        <f t="shared" si="212"/>
        <v>0</v>
      </c>
      <c r="AF49" s="5">
        <f t="shared" si="212"/>
        <v>0</v>
      </c>
    </row>
    <row r="50" spans="1:32">
      <c r="A50" s="1" t="s">
        <v>15</v>
      </c>
      <c r="B50" s="5">
        <f t="shared" ref="B50:AF50" si="213">(0*100)/2</f>
        <v>0</v>
      </c>
      <c r="C50" s="5">
        <f t="shared" si="213"/>
        <v>0</v>
      </c>
      <c r="D50" s="5">
        <f t="shared" si="213"/>
        <v>0</v>
      </c>
      <c r="E50" s="5">
        <f t="shared" si="213"/>
        <v>0</v>
      </c>
      <c r="F50" s="5">
        <f t="shared" si="213"/>
        <v>0</v>
      </c>
      <c r="G50" s="5">
        <f t="shared" si="213"/>
        <v>0</v>
      </c>
      <c r="H50" s="5">
        <f t="shared" si="213"/>
        <v>0</v>
      </c>
      <c r="I50" s="5">
        <f t="shared" si="213"/>
        <v>0</v>
      </c>
      <c r="J50" s="5">
        <f t="shared" si="213"/>
        <v>0</v>
      </c>
      <c r="K50" s="5">
        <f t="shared" si="213"/>
        <v>0</v>
      </c>
      <c r="L50" s="5">
        <f t="shared" si="213"/>
        <v>0</v>
      </c>
      <c r="M50" s="5">
        <f t="shared" si="213"/>
        <v>0</v>
      </c>
      <c r="N50" s="5">
        <f t="shared" si="213"/>
        <v>0</v>
      </c>
      <c r="O50" s="5">
        <f t="shared" si="213"/>
        <v>0</v>
      </c>
      <c r="P50" s="5">
        <f t="shared" si="213"/>
        <v>0</v>
      </c>
      <c r="Q50" s="5">
        <f t="shared" si="213"/>
        <v>0</v>
      </c>
      <c r="R50" s="5">
        <f t="shared" si="213"/>
        <v>0</v>
      </c>
      <c r="S50" s="5">
        <f t="shared" si="213"/>
        <v>0</v>
      </c>
      <c r="T50" s="5">
        <f t="shared" si="213"/>
        <v>0</v>
      </c>
      <c r="U50" s="5">
        <f t="shared" si="213"/>
        <v>0</v>
      </c>
      <c r="V50" s="5">
        <f t="shared" si="213"/>
        <v>0</v>
      </c>
      <c r="W50" s="5">
        <f t="shared" si="213"/>
        <v>0</v>
      </c>
      <c r="X50" s="5">
        <f t="shared" si="213"/>
        <v>0</v>
      </c>
      <c r="Y50" s="5">
        <f t="shared" si="213"/>
        <v>0</v>
      </c>
      <c r="Z50" s="5">
        <f t="shared" si="213"/>
        <v>0</v>
      </c>
      <c r="AA50" s="5">
        <f t="shared" si="213"/>
        <v>0</v>
      </c>
      <c r="AB50" s="5">
        <f t="shared" si="213"/>
        <v>0</v>
      </c>
      <c r="AC50" s="5">
        <f t="shared" si="213"/>
        <v>0</v>
      </c>
      <c r="AD50" s="5">
        <f t="shared" si="213"/>
        <v>0</v>
      </c>
      <c r="AE50" s="5">
        <f t="shared" si="213"/>
        <v>0</v>
      </c>
      <c r="AF50" s="5">
        <f t="shared" si="213"/>
        <v>0</v>
      </c>
    </row>
    <row r="51" spans="1:32">
      <c r="A51" s="1" t="s">
        <v>16</v>
      </c>
      <c r="B51" s="5">
        <f t="shared" ref="B51:AF51" si="214">(0*100)/2</f>
        <v>0</v>
      </c>
      <c r="C51" s="5">
        <f t="shared" si="214"/>
        <v>0</v>
      </c>
      <c r="D51" s="5">
        <f t="shared" si="214"/>
        <v>0</v>
      </c>
      <c r="E51" s="5">
        <f t="shared" si="214"/>
        <v>0</v>
      </c>
      <c r="F51" s="5">
        <f t="shared" si="214"/>
        <v>0</v>
      </c>
      <c r="G51" s="5">
        <f t="shared" si="214"/>
        <v>0</v>
      </c>
      <c r="H51" s="5">
        <f t="shared" si="214"/>
        <v>0</v>
      </c>
      <c r="I51" s="5">
        <f t="shared" si="214"/>
        <v>0</v>
      </c>
      <c r="J51" s="5">
        <f t="shared" si="214"/>
        <v>0</v>
      </c>
      <c r="K51" s="5">
        <f t="shared" si="214"/>
        <v>0</v>
      </c>
      <c r="L51" s="5">
        <f t="shared" si="214"/>
        <v>0</v>
      </c>
      <c r="M51" s="5">
        <f t="shared" si="214"/>
        <v>0</v>
      </c>
      <c r="N51" s="5">
        <f t="shared" si="214"/>
        <v>0</v>
      </c>
      <c r="O51" s="5">
        <f t="shared" si="214"/>
        <v>0</v>
      </c>
      <c r="P51" s="5">
        <f t="shared" si="214"/>
        <v>0</v>
      </c>
      <c r="Q51" s="5">
        <f t="shared" si="214"/>
        <v>0</v>
      </c>
      <c r="R51" s="5">
        <f t="shared" si="214"/>
        <v>0</v>
      </c>
      <c r="S51" s="5">
        <f t="shared" si="214"/>
        <v>0</v>
      </c>
      <c r="T51" s="5">
        <f t="shared" si="214"/>
        <v>0</v>
      </c>
      <c r="U51" s="5">
        <f t="shared" si="214"/>
        <v>0</v>
      </c>
      <c r="V51" s="5">
        <f t="shared" si="214"/>
        <v>0</v>
      </c>
      <c r="W51" s="5">
        <f t="shared" si="214"/>
        <v>0</v>
      </c>
      <c r="X51" s="5">
        <f t="shared" si="214"/>
        <v>0</v>
      </c>
      <c r="Y51" s="5">
        <f t="shared" si="214"/>
        <v>0</v>
      </c>
      <c r="Z51" s="5">
        <f t="shared" si="214"/>
        <v>0</v>
      </c>
      <c r="AA51" s="5">
        <f t="shared" si="214"/>
        <v>0</v>
      </c>
      <c r="AB51" s="5">
        <f t="shared" si="214"/>
        <v>0</v>
      </c>
      <c r="AC51" s="5">
        <f t="shared" si="214"/>
        <v>0</v>
      </c>
      <c r="AD51" s="5">
        <f t="shared" si="214"/>
        <v>0</v>
      </c>
      <c r="AE51" s="5">
        <f t="shared" si="214"/>
        <v>0</v>
      </c>
      <c r="AF51" s="5">
        <f t="shared" si="214"/>
        <v>0</v>
      </c>
    </row>
    <row r="52" spans="1:32">
      <c r="A52" s="1" t="s">
        <v>17</v>
      </c>
      <c r="B52" s="5">
        <f t="shared" ref="B52:AF52" si="215">(0*100)/2</f>
        <v>0</v>
      </c>
      <c r="C52" s="5">
        <f t="shared" si="215"/>
        <v>0</v>
      </c>
      <c r="D52" s="5">
        <f t="shared" si="215"/>
        <v>0</v>
      </c>
      <c r="E52" s="5">
        <f t="shared" si="215"/>
        <v>0</v>
      </c>
      <c r="F52" s="5">
        <f t="shared" si="215"/>
        <v>0</v>
      </c>
      <c r="G52" s="5">
        <f t="shared" si="215"/>
        <v>0</v>
      </c>
      <c r="H52" s="5">
        <f t="shared" si="215"/>
        <v>0</v>
      </c>
      <c r="I52" s="5">
        <f t="shared" si="215"/>
        <v>0</v>
      </c>
      <c r="J52" s="5">
        <f t="shared" si="215"/>
        <v>0</v>
      </c>
      <c r="K52" s="5">
        <f t="shared" si="215"/>
        <v>0</v>
      </c>
      <c r="L52" s="5">
        <f t="shared" si="215"/>
        <v>0</v>
      </c>
      <c r="M52" s="5">
        <f t="shared" si="215"/>
        <v>0</v>
      </c>
      <c r="N52" s="5">
        <f t="shared" si="215"/>
        <v>0</v>
      </c>
      <c r="O52" s="5">
        <f t="shared" si="215"/>
        <v>0</v>
      </c>
      <c r="P52" s="5">
        <f t="shared" si="215"/>
        <v>0</v>
      </c>
      <c r="Q52" s="5">
        <f t="shared" si="215"/>
        <v>0</v>
      </c>
      <c r="R52" s="5">
        <f t="shared" si="215"/>
        <v>0</v>
      </c>
      <c r="S52" s="5">
        <f t="shared" si="215"/>
        <v>0</v>
      </c>
      <c r="T52" s="5">
        <f t="shared" si="215"/>
        <v>0</v>
      </c>
      <c r="U52" s="5">
        <f t="shared" si="215"/>
        <v>0</v>
      </c>
      <c r="V52" s="5">
        <f t="shared" si="215"/>
        <v>0</v>
      </c>
      <c r="W52" s="5">
        <f t="shared" si="215"/>
        <v>0</v>
      </c>
      <c r="X52" s="5">
        <f t="shared" si="215"/>
        <v>0</v>
      </c>
      <c r="Y52" s="5">
        <f t="shared" si="215"/>
        <v>0</v>
      </c>
      <c r="Z52" s="5">
        <f t="shared" si="215"/>
        <v>0</v>
      </c>
      <c r="AA52" s="5">
        <f t="shared" si="215"/>
        <v>0</v>
      </c>
      <c r="AB52" s="5">
        <f t="shared" si="215"/>
        <v>0</v>
      </c>
      <c r="AC52" s="5">
        <f t="shared" si="215"/>
        <v>0</v>
      </c>
      <c r="AD52" s="5">
        <f t="shared" si="215"/>
        <v>0</v>
      </c>
      <c r="AE52" s="5">
        <f t="shared" si="215"/>
        <v>0</v>
      </c>
      <c r="AF52" s="5">
        <f t="shared" si="215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6">(0*100)/1</f>
        <v>0</v>
      </c>
      <c r="C54" s="5">
        <f t="shared" si="216"/>
        <v>0</v>
      </c>
      <c r="D54" s="5">
        <f t="shared" si="216"/>
        <v>0</v>
      </c>
      <c r="E54" s="5">
        <f t="shared" si="216"/>
        <v>0</v>
      </c>
      <c r="F54" s="5">
        <f t="shared" si="216"/>
        <v>0</v>
      </c>
      <c r="G54" s="5">
        <f t="shared" si="216"/>
        <v>0</v>
      </c>
      <c r="H54" s="5">
        <f t="shared" si="216"/>
        <v>0</v>
      </c>
      <c r="I54" s="5">
        <f t="shared" si="216"/>
        <v>0</v>
      </c>
      <c r="J54" s="5">
        <f t="shared" si="216"/>
        <v>0</v>
      </c>
      <c r="K54" s="5">
        <f t="shared" si="216"/>
        <v>0</v>
      </c>
      <c r="L54" s="5">
        <f t="shared" si="216"/>
        <v>0</v>
      </c>
      <c r="M54" s="5">
        <f t="shared" si="216"/>
        <v>0</v>
      </c>
      <c r="N54" s="5">
        <f t="shared" si="216"/>
        <v>0</v>
      </c>
      <c r="O54" s="5">
        <f t="shared" si="216"/>
        <v>0</v>
      </c>
      <c r="P54" s="5">
        <f t="shared" si="216"/>
        <v>0</v>
      </c>
      <c r="Q54" s="5">
        <f t="shared" si="216"/>
        <v>0</v>
      </c>
      <c r="R54" s="5">
        <f t="shared" si="216"/>
        <v>0</v>
      </c>
      <c r="S54" s="5">
        <f t="shared" si="216"/>
        <v>0</v>
      </c>
      <c r="T54" s="5">
        <f t="shared" si="216"/>
        <v>0</v>
      </c>
      <c r="U54" s="5">
        <f t="shared" si="216"/>
        <v>0</v>
      </c>
      <c r="V54" s="5">
        <f t="shared" si="216"/>
        <v>0</v>
      </c>
      <c r="W54" s="5">
        <f t="shared" si="216"/>
        <v>0</v>
      </c>
      <c r="X54" s="5">
        <f t="shared" si="216"/>
        <v>0</v>
      </c>
      <c r="Y54" s="5">
        <f t="shared" si="216"/>
        <v>0</v>
      </c>
      <c r="Z54" s="5">
        <f t="shared" si="216"/>
        <v>0</v>
      </c>
      <c r="AA54" s="5">
        <f t="shared" si="216"/>
        <v>0</v>
      </c>
      <c r="AB54" s="5">
        <f t="shared" si="216"/>
        <v>0</v>
      </c>
      <c r="AC54" s="5">
        <f t="shared" si="216"/>
        <v>0</v>
      </c>
      <c r="AD54" s="5">
        <f t="shared" si="216"/>
        <v>0</v>
      </c>
      <c r="AE54" s="5">
        <f t="shared" si="216"/>
        <v>0</v>
      </c>
      <c r="AF54" s="5">
        <f t="shared" si="216"/>
        <v>0</v>
      </c>
    </row>
    <row r="55" spans="1:32">
      <c r="A55" s="1" t="s">
        <v>3</v>
      </c>
      <c r="B55" s="5">
        <f t="shared" ref="B55:AF55" si="217">(0*100)/1</f>
        <v>0</v>
      </c>
      <c r="C55" s="5">
        <f t="shared" si="217"/>
        <v>0</v>
      </c>
      <c r="D55" s="5">
        <f t="shared" si="217"/>
        <v>0</v>
      </c>
      <c r="E55" s="5">
        <f t="shared" si="217"/>
        <v>0</v>
      </c>
      <c r="F55" s="5">
        <f t="shared" si="217"/>
        <v>0</v>
      </c>
      <c r="G55" s="5">
        <f t="shared" si="217"/>
        <v>0</v>
      </c>
      <c r="H55" s="5">
        <f t="shared" si="217"/>
        <v>0</v>
      </c>
      <c r="I55" s="5">
        <f t="shared" si="217"/>
        <v>0</v>
      </c>
      <c r="J55" s="5">
        <f t="shared" si="217"/>
        <v>0</v>
      </c>
      <c r="K55" s="5">
        <f t="shared" si="217"/>
        <v>0</v>
      </c>
      <c r="L55" s="5">
        <f t="shared" si="217"/>
        <v>0</v>
      </c>
      <c r="M55" s="5">
        <f t="shared" si="217"/>
        <v>0</v>
      </c>
      <c r="N55" s="5">
        <f t="shared" si="217"/>
        <v>0</v>
      </c>
      <c r="O55" s="5">
        <f t="shared" si="217"/>
        <v>0</v>
      </c>
      <c r="P55" s="5">
        <f t="shared" si="217"/>
        <v>0</v>
      </c>
      <c r="Q55" s="5">
        <f t="shared" si="217"/>
        <v>0</v>
      </c>
      <c r="R55" s="5">
        <f t="shared" si="217"/>
        <v>0</v>
      </c>
      <c r="S55" s="5">
        <f t="shared" si="217"/>
        <v>0</v>
      </c>
      <c r="T55" s="5">
        <f t="shared" si="217"/>
        <v>0</v>
      </c>
      <c r="U55" s="5">
        <f t="shared" si="217"/>
        <v>0</v>
      </c>
      <c r="V55" s="5">
        <f t="shared" si="217"/>
        <v>0</v>
      </c>
      <c r="W55" s="5">
        <f t="shared" si="217"/>
        <v>0</v>
      </c>
      <c r="X55" s="5">
        <f t="shared" si="217"/>
        <v>0</v>
      </c>
      <c r="Y55" s="5">
        <f t="shared" si="217"/>
        <v>0</v>
      </c>
      <c r="Z55" s="5">
        <f t="shared" si="217"/>
        <v>0</v>
      </c>
      <c r="AA55" s="5">
        <f t="shared" si="217"/>
        <v>0</v>
      </c>
      <c r="AB55" s="5">
        <f t="shared" si="217"/>
        <v>0</v>
      </c>
      <c r="AC55" s="5">
        <f t="shared" si="217"/>
        <v>0</v>
      </c>
      <c r="AD55" s="5">
        <f t="shared" si="217"/>
        <v>0</v>
      </c>
      <c r="AE55" s="5">
        <f t="shared" si="217"/>
        <v>0</v>
      </c>
      <c r="AF55" s="5">
        <f t="shared" si="217"/>
        <v>0</v>
      </c>
    </row>
    <row r="56" spans="1:32">
      <c r="A56" s="1" t="s">
        <v>4</v>
      </c>
      <c r="B56" s="5">
        <f t="shared" ref="B56:C56" si="218">(1*100)/1</f>
        <v>100</v>
      </c>
      <c r="C56" s="5">
        <f t="shared" si="218"/>
        <v>100</v>
      </c>
      <c r="D56" s="5">
        <f t="shared" ref="D56:H56" si="219">(0*100)/1</f>
        <v>0</v>
      </c>
      <c r="E56" s="5">
        <f t="shared" si="219"/>
        <v>0</v>
      </c>
      <c r="F56" s="5">
        <f t="shared" si="219"/>
        <v>0</v>
      </c>
      <c r="G56" s="5">
        <f t="shared" si="219"/>
        <v>0</v>
      </c>
      <c r="H56" s="5">
        <f t="shared" si="219"/>
        <v>0</v>
      </c>
      <c r="I56" s="5">
        <f t="shared" ref="I56:J56" si="220">(1*100)/1</f>
        <v>100</v>
      </c>
      <c r="J56" s="5">
        <f t="shared" si="220"/>
        <v>100</v>
      </c>
      <c r="K56" s="5">
        <f t="shared" ref="K56:K67" si="221">(0*100)/1</f>
        <v>0</v>
      </c>
      <c r="L56" s="5">
        <f t="shared" ref="L56:L66" si="222">(1*100)/1</f>
        <v>100</v>
      </c>
      <c r="M56" s="5">
        <f t="shared" ref="M56:M58" si="223">(0*100)/1</f>
        <v>0</v>
      </c>
      <c r="N56" s="5">
        <f t="shared" ref="N56:O56" si="224">(1*100)/1</f>
        <v>100</v>
      </c>
      <c r="O56" s="5">
        <f t="shared" si="224"/>
        <v>100</v>
      </c>
      <c r="P56" s="5">
        <f t="shared" ref="P56:T56" si="225">(0*100)/1</f>
        <v>0</v>
      </c>
      <c r="Q56" s="5">
        <f t="shared" si="225"/>
        <v>0</v>
      </c>
      <c r="R56" s="5">
        <f t="shared" si="225"/>
        <v>0</v>
      </c>
      <c r="S56" s="5">
        <f t="shared" si="225"/>
        <v>0</v>
      </c>
      <c r="T56" s="5">
        <f t="shared" si="225"/>
        <v>0</v>
      </c>
      <c r="U56" s="5">
        <f t="shared" ref="U56:W56" si="226">(1*100)/1</f>
        <v>100</v>
      </c>
      <c r="V56" s="5">
        <f t="shared" si="226"/>
        <v>100</v>
      </c>
      <c r="W56" s="5">
        <f t="shared" si="226"/>
        <v>100</v>
      </c>
      <c r="X56" s="5">
        <f t="shared" ref="X56:X60" si="227">(0*100)/1</f>
        <v>0</v>
      </c>
      <c r="Y56" s="5">
        <f t="shared" ref="Y56:Y60" si="228">(1*100)/1</f>
        <v>100</v>
      </c>
      <c r="Z56" s="5">
        <f t="shared" ref="Z56:AF56" si="229">(0*100)/1</f>
        <v>0</v>
      </c>
      <c r="AA56" s="5">
        <f t="shared" si="229"/>
        <v>0</v>
      </c>
      <c r="AB56" s="5">
        <f t="shared" si="229"/>
        <v>0</v>
      </c>
      <c r="AC56" s="5">
        <f t="shared" si="229"/>
        <v>0</v>
      </c>
      <c r="AD56" s="5">
        <f t="shared" si="229"/>
        <v>0</v>
      </c>
      <c r="AE56" s="5">
        <f t="shared" si="229"/>
        <v>0</v>
      </c>
      <c r="AF56" s="5">
        <f t="shared" si="229"/>
        <v>0</v>
      </c>
    </row>
    <row r="57" spans="1:32">
      <c r="A57" s="1" t="s">
        <v>5</v>
      </c>
      <c r="B57" s="5">
        <f t="shared" ref="B57:C57" si="230">(1*100)/1</f>
        <v>100</v>
      </c>
      <c r="C57" s="5">
        <f t="shared" si="230"/>
        <v>100</v>
      </c>
      <c r="D57" s="5">
        <f t="shared" ref="D57:H57" si="231">(0*100)/1</f>
        <v>0</v>
      </c>
      <c r="E57" s="5">
        <f t="shared" si="231"/>
        <v>0</v>
      </c>
      <c r="F57" s="5">
        <f t="shared" si="231"/>
        <v>0</v>
      </c>
      <c r="G57" s="5">
        <f t="shared" si="231"/>
        <v>0</v>
      </c>
      <c r="H57" s="5">
        <f t="shared" si="231"/>
        <v>0</v>
      </c>
      <c r="I57" s="5">
        <f t="shared" ref="I57:J57" si="232">(1*100)/1</f>
        <v>100</v>
      </c>
      <c r="J57" s="5">
        <f t="shared" si="232"/>
        <v>100</v>
      </c>
      <c r="K57" s="5">
        <f t="shared" si="221"/>
        <v>0</v>
      </c>
      <c r="L57" s="5">
        <f t="shared" si="222"/>
        <v>100</v>
      </c>
      <c r="M57" s="5">
        <f t="shared" si="223"/>
        <v>0</v>
      </c>
      <c r="N57" s="5">
        <f t="shared" ref="N57:N58" si="233">(1*100)/1</f>
        <v>100</v>
      </c>
      <c r="O57" s="5">
        <f t="shared" ref="O57:T57" si="234">(0*100)/1</f>
        <v>0</v>
      </c>
      <c r="P57" s="5">
        <f t="shared" si="234"/>
        <v>0</v>
      </c>
      <c r="Q57" s="5">
        <f t="shared" si="234"/>
        <v>0</v>
      </c>
      <c r="R57" s="5">
        <f t="shared" si="234"/>
        <v>0</v>
      </c>
      <c r="S57" s="5">
        <f t="shared" si="234"/>
        <v>0</v>
      </c>
      <c r="T57" s="5">
        <f t="shared" si="234"/>
        <v>0</v>
      </c>
      <c r="U57" s="5">
        <f t="shared" ref="U57:W57" si="235">(1*100)/1</f>
        <v>100</v>
      </c>
      <c r="V57" s="5">
        <f t="shared" si="235"/>
        <v>100</v>
      </c>
      <c r="W57" s="5">
        <f t="shared" si="235"/>
        <v>100</v>
      </c>
      <c r="X57" s="5">
        <f t="shared" si="227"/>
        <v>0</v>
      </c>
      <c r="Y57" s="5">
        <f t="shared" si="228"/>
        <v>100</v>
      </c>
      <c r="Z57" s="5">
        <f>(0*100)/1</f>
        <v>0</v>
      </c>
      <c r="AA57" s="5">
        <f>(1*100)/1</f>
        <v>100</v>
      </c>
      <c r="AB57" s="5">
        <f t="shared" ref="AB57:AF57" si="236">(0*100)/1</f>
        <v>0</v>
      </c>
      <c r="AC57" s="5">
        <f t="shared" si="236"/>
        <v>0</v>
      </c>
      <c r="AD57" s="5">
        <f t="shared" si="236"/>
        <v>0</v>
      </c>
      <c r="AE57" s="5">
        <f t="shared" si="236"/>
        <v>0</v>
      </c>
      <c r="AF57" s="5">
        <f t="shared" si="236"/>
        <v>0</v>
      </c>
    </row>
    <row r="58" spans="1:32">
      <c r="A58" s="1" t="s">
        <v>6</v>
      </c>
      <c r="B58" s="5">
        <f t="shared" ref="B58:C58" si="237">(1*100)/1</f>
        <v>100</v>
      </c>
      <c r="C58" s="5">
        <f t="shared" si="237"/>
        <v>100</v>
      </c>
      <c r="D58" s="5">
        <f t="shared" ref="D58:H58" si="238">(0*100)/1</f>
        <v>0</v>
      </c>
      <c r="E58" s="5">
        <f t="shared" si="238"/>
        <v>0</v>
      </c>
      <c r="F58" s="5">
        <f t="shared" si="238"/>
        <v>0</v>
      </c>
      <c r="G58" s="5">
        <f t="shared" si="238"/>
        <v>0</v>
      </c>
      <c r="H58" s="5">
        <f t="shared" si="238"/>
        <v>0</v>
      </c>
      <c r="I58" s="5">
        <f t="shared" ref="I58:J58" si="239">(1*100)/1</f>
        <v>100</v>
      </c>
      <c r="J58" s="5">
        <f t="shared" si="239"/>
        <v>100</v>
      </c>
      <c r="K58" s="5">
        <f t="shared" si="221"/>
        <v>0</v>
      </c>
      <c r="L58" s="5">
        <f t="shared" si="222"/>
        <v>100</v>
      </c>
      <c r="M58" s="5">
        <f t="shared" si="223"/>
        <v>0</v>
      </c>
      <c r="N58" s="5">
        <f t="shared" si="233"/>
        <v>100</v>
      </c>
      <c r="O58" s="5">
        <f t="shared" ref="O58:P58" si="240">(1*100)/1</f>
        <v>100</v>
      </c>
      <c r="P58" s="5">
        <f t="shared" si="240"/>
        <v>100</v>
      </c>
      <c r="Q58" s="5">
        <f t="shared" ref="Q58:R58" si="241">(0*100)/1</f>
        <v>0</v>
      </c>
      <c r="R58" s="5">
        <f t="shared" si="241"/>
        <v>0</v>
      </c>
      <c r="S58" s="5">
        <f t="shared" ref="S58:W58" si="242">(1*100)/1</f>
        <v>100</v>
      </c>
      <c r="T58" s="5">
        <f t="shared" si="242"/>
        <v>100</v>
      </c>
      <c r="U58" s="5">
        <f t="shared" si="242"/>
        <v>100</v>
      </c>
      <c r="V58" s="5">
        <f t="shared" si="242"/>
        <v>100</v>
      </c>
      <c r="W58" s="5">
        <f t="shared" si="242"/>
        <v>100</v>
      </c>
      <c r="X58" s="5">
        <f t="shared" si="227"/>
        <v>0</v>
      </c>
      <c r="Y58" s="5">
        <f t="shared" si="228"/>
        <v>100</v>
      </c>
      <c r="Z58" s="5">
        <f t="shared" ref="Z58:Z60" si="243">(1*100)/1</f>
        <v>100</v>
      </c>
      <c r="AA58" s="5">
        <f t="shared" ref="AA58:AC58" si="244">(0*100)/1</f>
        <v>0</v>
      </c>
      <c r="AB58" s="5">
        <f t="shared" si="244"/>
        <v>0</v>
      </c>
      <c r="AC58" s="5">
        <f t="shared" si="244"/>
        <v>0</v>
      </c>
      <c r="AD58" s="5">
        <f t="shared" ref="AD58:AD64" si="245">(1*100)/1</f>
        <v>100</v>
      </c>
      <c r="AE58" s="5">
        <f t="shared" ref="AE58:AF58" si="246">(0*100)/1</f>
        <v>0</v>
      </c>
      <c r="AF58" s="5">
        <f t="shared" si="246"/>
        <v>0</v>
      </c>
    </row>
    <row r="59" spans="1:32">
      <c r="A59" s="1" t="s">
        <v>7</v>
      </c>
      <c r="B59" s="5">
        <f t="shared" ref="B59:E59" si="247">(1*100)/1</f>
        <v>100</v>
      </c>
      <c r="C59" s="5">
        <f t="shared" si="247"/>
        <v>100</v>
      </c>
      <c r="D59" s="5">
        <f t="shared" si="247"/>
        <v>100</v>
      </c>
      <c r="E59" s="5">
        <f t="shared" si="247"/>
        <v>100</v>
      </c>
      <c r="F59" s="5">
        <f t="shared" ref="F59:H59" si="248">(0*100)/1</f>
        <v>0</v>
      </c>
      <c r="G59" s="5">
        <f t="shared" si="248"/>
        <v>0</v>
      </c>
      <c r="H59" s="5">
        <f t="shared" si="248"/>
        <v>0</v>
      </c>
      <c r="I59" s="5">
        <f t="shared" ref="I59:J59" si="249">(1*100)/1</f>
        <v>100</v>
      </c>
      <c r="J59" s="5">
        <f t="shared" si="249"/>
        <v>100</v>
      </c>
      <c r="K59" s="5">
        <f t="shared" si="221"/>
        <v>0</v>
      </c>
      <c r="L59" s="5">
        <f t="shared" si="222"/>
        <v>100</v>
      </c>
      <c r="M59" s="5">
        <f t="shared" ref="M59:N59" si="250">(1*100)/1</f>
        <v>100</v>
      </c>
      <c r="N59" s="5">
        <f t="shared" si="250"/>
        <v>100</v>
      </c>
      <c r="O59" s="5">
        <f>(0*100)/1</f>
        <v>0</v>
      </c>
      <c r="P59" s="5">
        <f t="shared" ref="P59:Q59" si="251">(1*100)/1</f>
        <v>100</v>
      </c>
      <c r="Q59" s="5">
        <f t="shared" si="251"/>
        <v>100</v>
      </c>
      <c r="R59" s="5">
        <f t="shared" ref="R59:R61" si="252">(0*100)/1</f>
        <v>0</v>
      </c>
      <c r="S59" s="5">
        <f t="shared" ref="S59:W59" si="253">(1*100)/1</f>
        <v>100</v>
      </c>
      <c r="T59" s="5">
        <f t="shared" si="253"/>
        <v>100</v>
      </c>
      <c r="U59" s="5">
        <f t="shared" si="253"/>
        <v>100</v>
      </c>
      <c r="V59" s="5">
        <f t="shared" si="253"/>
        <v>100</v>
      </c>
      <c r="W59" s="5">
        <f t="shared" si="253"/>
        <v>100</v>
      </c>
      <c r="X59" s="5">
        <f t="shared" si="227"/>
        <v>0</v>
      </c>
      <c r="Y59" s="5">
        <f t="shared" si="228"/>
        <v>100</v>
      </c>
      <c r="Z59" s="5">
        <f t="shared" si="243"/>
        <v>100</v>
      </c>
      <c r="AA59" s="5">
        <f t="shared" ref="AA59:AA60" si="254">(1*100)/1</f>
        <v>100</v>
      </c>
      <c r="AB59" s="5">
        <f t="shared" ref="AB59:AC59" si="255">(0*100)/1</f>
        <v>0</v>
      </c>
      <c r="AC59" s="5">
        <f t="shared" si="255"/>
        <v>0</v>
      </c>
      <c r="AD59" s="5">
        <f t="shared" si="245"/>
        <v>100</v>
      </c>
      <c r="AE59" s="5">
        <f t="shared" ref="AE59:AF59" si="256">(0*100)/1</f>
        <v>0</v>
      </c>
      <c r="AF59" s="5">
        <f t="shared" si="256"/>
        <v>0</v>
      </c>
    </row>
    <row r="60" spans="1:32">
      <c r="A60" s="1" t="s">
        <v>8</v>
      </c>
      <c r="B60" s="5">
        <f t="shared" ref="B60:E60" si="257">(1*100)/1</f>
        <v>100</v>
      </c>
      <c r="C60" s="5">
        <f t="shared" si="257"/>
        <v>100</v>
      </c>
      <c r="D60" s="5">
        <f t="shared" si="257"/>
        <v>100</v>
      </c>
      <c r="E60" s="5">
        <f t="shared" si="257"/>
        <v>100</v>
      </c>
      <c r="F60" s="5">
        <f>(0*100)/1</f>
        <v>0</v>
      </c>
      <c r="G60" s="5">
        <f t="shared" ref="G60:J60" si="258">(1*100)/1</f>
        <v>100</v>
      </c>
      <c r="H60" s="5">
        <f t="shared" si="258"/>
        <v>100</v>
      </c>
      <c r="I60" s="5">
        <f t="shared" si="258"/>
        <v>100</v>
      </c>
      <c r="J60" s="5">
        <f t="shared" si="258"/>
        <v>100</v>
      </c>
      <c r="K60" s="5">
        <f t="shared" si="221"/>
        <v>0</v>
      </c>
      <c r="L60" s="5">
        <f t="shared" si="222"/>
        <v>100</v>
      </c>
      <c r="M60" s="5">
        <f t="shared" ref="M60:M63" si="259">(1*100)/1</f>
        <v>100</v>
      </c>
      <c r="N60" s="5">
        <f t="shared" ref="N60:O60" si="260">(0*100)/1</f>
        <v>0</v>
      </c>
      <c r="O60" s="5">
        <f t="shared" si="260"/>
        <v>0</v>
      </c>
      <c r="P60" s="5">
        <f t="shared" ref="P60:Q60" si="261">(1*100)/1</f>
        <v>100</v>
      </c>
      <c r="Q60" s="5">
        <f t="shared" si="261"/>
        <v>100</v>
      </c>
      <c r="R60" s="5">
        <f t="shared" si="252"/>
        <v>0</v>
      </c>
      <c r="S60" s="5">
        <f t="shared" ref="S60:S61" si="262">(1*100)/1</f>
        <v>100</v>
      </c>
      <c r="T60" s="5">
        <f t="shared" ref="T60:T61" si="263">(0*100)/1</f>
        <v>0</v>
      </c>
      <c r="U60" s="5">
        <f t="shared" ref="U60:W60" si="264">(1*100)/1</f>
        <v>100</v>
      </c>
      <c r="V60" s="5">
        <f t="shared" si="264"/>
        <v>100</v>
      </c>
      <c r="W60" s="5">
        <f t="shared" si="264"/>
        <v>100</v>
      </c>
      <c r="X60" s="5">
        <f t="shared" si="227"/>
        <v>0</v>
      </c>
      <c r="Y60" s="5">
        <f t="shared" si="228"/>
        <v>100</v>
      </c>
      <c r="Z60" s="5">
        <f t="shared" si="243"/>
        <v>100</v>
      </c>
      <c r="AA60" s="5">
        <f t="shared" si="254"/>
        <v>100</v>
      </c>
      <c r="AB60" s="5">
        <f t="shared" ref="AB60:AC60" si="265">(0*100)/1</f>
        <v>0</v>
      </c>
      <c r="AC60" s="5">
        <f t="shared" si="265"/>
        <v>0</v>
      </c>
      <c r="AD60" s="5">
        <f t="shared" si="245"/>
        <v>100</v>
      </c>
      <c r="AE60" s="5">
        <f t="shared" ref="AE60:AF60" si="266">(0*100)/1</f>
        <v>0</v>
      </c>
      <c r="AF60" s="5">
        <f t="shared" si="266"/>
        <v>0</v>
      </c>
    </row>
    <row r="61" spans="1:32">
      <c r="A61" s="1" t="s">
        <v>9</v>
      </c>
      <c r="B61" s="5">
        <f t="shared" ref="B61:C61" si="267">(1*100)/1</f>
        <v>100</v>
      </c>
      <c r="C61" s="5">
        <f t="shared" si="267"/>
        <v>100</v>
      </c>
      <c r="D61" s="5">
        <f t="shared" ref="D61:D62" si="268">(0*100)/1</f>
        <v>0</v>
      </c>
      <c r="E61" s="5">
        <f t="shared" ref="E61:J61" si="269">(1*100)/1</f>
        <v>100</v>
      </c>
      <c r="F61" s="5">
        <f t="shared" si="269"/>
        <v>100</v>
      </c>
      <c r="G61" s="5">
        <f t="shared" si="269"/>
        <v>100</v>
      </c>
      <c r="H61" s="5">
        <f t="shared" si="269"/>
        <v>100</v>
      </c>
      <c r="I61" s="5">
        <f t="shared" si="269"/>
        <v>100</v>
      </c>
      <c r="J61" s="5">
        <f t="shared" si="269"/>
        <v>100</v>
      </c>
      <c r="K61" s="5">
        <f t="shared" si="221"/>
        <v>0</v>
      </c>
      <c r="L61" s="5">
        <f t="shared" si="222"/>
        <v>100</v>
      </c>
      <c r="M61" s="5">
        <f t="shared" si="259"/>
        <v>100</v>
      </c>
      <c r="N61" s="5">
        <f t="shared" ref="N61:N64" si="270">(1*100)/1</f>
        <v>100</v>
      </c>
      <c r="O61" s="5">
        <f t="shared" ref="O61:O64" si="271">(0*100)/1</f>
        <v>0</v>
      </c>
      <c r="P61" s="5">
        <f t="shared" ref="P61:Q61" si="272">(1*100)/1</f>
        <v>100</v>
      </c>
      <c r="Q61" s="5">
        <f t="shared" si="272"/>
        <v>100</v>
      </c>
      <c r="R61" s="5">
        <f t="shared" si="252"/>
        <v>0</v>
      </c>
      <c r="S61" s="5">
        <f t="shared" si="262"/>
        <v>100</v>
      </c>
      <c r="T61" s="5">
        <f t="shared" si="263"/>
        <v>0</v>
      </c>
      <c r="U61" s="5">
        <f t="shared" ref="U61:AA61" si="273">(1*100)/1</f>
        <v>100</v>
      </c>
      <c r="V61" s="5">
        <f t="shared" si="273"/>
        <v>100</v>
      </c>
      <c r="W61" s="5">
        <f t="shared" si="273"/>
        <v>100</v>
      </c>
      <c r="X61" s="5">
        <f t="shared" si="273"/>
        <v>100</v>
      </c>
      <c r="Y61" s="5">
        <f t="shared" si="273"/>
        <v>100</v>
      </c>
      <c r="Z61" s="5">
        <f t="shared" si="273"/>
        <v>100</v>
      </c>
      <c r="AA61" s="5">
        <f t="shared" si="273"/>
        <v>100</v>
      </c>
      <c r="AB61" s="5">
        <f t="shared" ref="AB61:AC61" si="274">(0*100)/1</f>
        <v>0</v>
      </c>
      <c r="AC61" s="5">
        <f t="shared" si="274"/>
        <v>0</v>
      </c>
      <c r="AD61" s="5">
        <f t="shared" si="245"/>
        <v>100</v>
      </c>
      <c r="AE61" s="5">
        <f t="shared" ref="AE61:AF61" si="275">(0*100)/1</f>
        <v>0</v>
      </c>
      <c r="AF61" s="5">
        <f t="shared" si="275"/>
        <v>0</v>
      </c>
    </row>
    <row r="62" spans="1:32">
      <c r="A62" s="1" t="s">
        <v>10</v>
      </c>
      <c r="B62" s="5">
        <f t="shared" ref="B62:C62" si="276">(1*100)/1</f>
        <v>100</v>
      </c>
      <c r="C62" s="5">
        <f t="shared" si="276"/>
        <v>100</v>
      </c>
      <c r="D62" s="5">
        <f t="shared" si="268"/>
        <v>0</v>
      </c>
      <c r="E62" s="5">
        <f t="shared" ref="E62:J62" si="277">(1*100)/1</f>
        <v>100</v>
      </c>
      <c r="F62" s="5">
        <f t="shared" si="277"/>
        <v>100</v>
      </c>
      <c r="G62" s="5">
        <f t="shared" si="277"/>
        <v>100</v>
      </c>
      <c r="H62" s="5">
        <f t="shared" si="277"/>
        <v>100</v>
      </c>
      <c r="I62" s="5">
        <f t="shared" si="277"/>
        <v>100</v>
      </c>
      <c r="J62" s="5">
        <f t="shared" si="277"/>
        <v>100</v>
      </c>
      <c r="K62" s="5">
        <f t="shared" si="221"/>
        <v>0</v>
      </c>
      <c r="L62" s="5">
        <f t="shared" si="222"/>
        <v>100</v>
      </c>
      <c r="M62" s="5">
        <f t="shared" si="259"/>
        <v>100</v>
      </c>
      <c r="N62" s="5">
        <f t="shared" si="270"/>
        <v>100</v>
      </c>
      <c r="O62" s="5">
        <f t="shared" si="271"/>
        <v>0</v>
      </c>
      <c r="P62" s="5">
        <f>(0*100)/1</f>
        <v>0</v>
      </c>
      <c r="Q62" s="5">
        <f t="shared" ref="Q62:R62" si="278">(1*100)/1</f>
        <v>100</v>
      </c>
      <c r="R62" s="5">
        <f t="shared" si="278"/>
        <v>100</v>
      </c>
      <c r="S62" s="5">
        <f t="shared" ref="S62:U62" si="279">(0*100)/1</f>
        <v>0</v>
      </c>
      <c r="T62" s="5">
        <f t="shared" si="279"/>
        <v>0</v>
      </c>
      <c r="U62" s="5">
        <f t="shared" si="279"/>
        <v>0</v>
      </c>
      <c r="V62" s="5">
        <f t="shared" ref="V62:W62" si="280">(1*100)/1</f>
        <v>100</v>
      </c>
      <c r="W62" s="5">
        <f t="shared" si="280"/>
        <v>100</v>
      </c>
      <c r="X62" s="5">
        <f t="shared" ref="X62:X66" si="281">(0*100)/1</f>
        <v>0</v>
      </c>
      <c r="Y62" s="5">
        <f t="shared" ref="Y62:AB62" si="282">(1*100)/1</f>
        <v>100</v>
      </c>
      <c r="Z62" s="5">
        <f t="shared" si="282"/>
        <v>100</v>
      </c>
      <c r="AA62" s="5">
        <f t="shared" si="282"/>
        <v>100</v>
      </c>
      <c r="AB62" s="5">
        <f t="shared" si="282"/>
        <v>100</v>
      </c>
      <c r="AC62" s="5">
        <f t="shared" ref="AC62:AC63" si="283">(0*100)/1</f>
        <v>0</v>
      </c>
      <c r="AD62" s="5">
        <f t="shared" si="245"/>
        <v>100</v>
      </c>
      <c r="AE62" s="5">
        <f t="shared" ref="AE62:AE64" si="284">(1*100)/1</f>
        <v>100</v>
      </c>
      <c r="AF62" s="5">
        <f t="shared" ref="AF62:AF64" si="285">(0*100)/1</f>
        <v>0</v>
      </c>
    </row>
    <row r="63" spans="1:32">
      <c r="A63" s="1" t="s">
        <v>11</v>
      </c>
      <c r="B63" s="5">
        <f t="shared" ref="B63:D63" si="286">(1*100)/1</f>
        <v>100</v>
      </c>
      <c r="C63" s="5">
        <f t="shared" si="286"/>
        <v>100</v>
      </c>
      <c r="D63" s="5">
        <f t="shared" si="286"/>
        <v>100</v>
      </c>
      <c r="E63" s="5">
        <f t="shared" ref="E63:F63" si="287">(0*100)/1</f>
        <v>0</v>
      </c>
      <c r="F63" s="5">
        <f t="shared" si="287"/>
        <v>0</v>
      </c>
      <c r="G63" s="5">
        <f>(1*100)/1</f>
        <v>100</v>
      </c>
      <c r="H63" s="5">
        <f>(0*100)/1</f>
        <v>0</v>
      </c>
      <c r="I63" s="5">
        <f t="shared" ref="I63:J63" si="288">(1*100)/1</f>
        <v>100</v>
      </c>
      <c r="J63" s="5">
        <f t="shared" si="288"/>
        <v>100</v>
      </c>
      <c r="K63" s="5">
        <f t="shared" si="221"/>
        <v>0</v>
      </c>
      <c r="L63" s="5">
        <f t="shared" si="222"/>
        <v>100</v>
      </c>
      <c r="M63" s="5">
        <f t="shared" si="259"/>
        <v>100</v>
      </c>
      <c r="N63" s="5">
        <f t="shared" si="270"/>
        <v>100</v>
      </c>
      <c r="O63" s="5">
        <f t="shared" si="271"/>
        <v>0</v>
      </c>
      <c r="P63" s="5">
        <f t="shared" ref="P63:R63" si="289">(1*100)/1</f>
        <v>100</v>
      </c>
      <c r="Q63" s="5">
        <f t="shared" si="289"/>
        <v>100</v>
      </c>
      <c r="R63" s="5">
        <f t="shared" si="289"/>
        <v>100</v>
      </c>
      <c r="S63" s="5">
        <f t="shared" ref="S63:T63" si="290">(0*100)/1</f>
        <v>0</v>
      </c>
      <c r="T63" s="5">
        <f t="shared" si="290"/>
        <v>0</v>
      </c>
      <c r="U63" s="5">
        <f>(1*100)/1</f>
        <v>100</v>
      </c>
      <c r="V63" s="5">
        <f t="shared" ref="V63:V64" si="291">(0*100)/1</f>
        <v>0</v>
      </c>
      <c r="W63" s="5">
        <f t="shared" ref="W63:W64" si="292">(1*100)/1</f>
        <v>100</v>
      </c>
      <c r="X63" s="5">
        <f t="shared" si="281"/>
        <v>0</v>
      </c>
      <c r="Y63" s="5">
        <f t="shared" ref="Y63:AB63" si="293">(1*100)/1</f>
        <v>100</v>
      </c>
      <c r="Z63" s="5">
        <f t="shared" si="293"/>
        <v>100</v>
      </c>
      <c r="AA63" s="5">
        <f t="shared" si="293"/>
        <v>100</v>
      </c>
      <c r="AB63" s="5">
        <f t="shared" si="293"/>
        <v>100</v>
      </c>
      <c r="AC63" s="5">
        <f t="shared" si="283"/>
        <v>0</v>
      </c>
      <c r="AD63" s="5">
        <f t="shared" si="245"/>
        <v>100</v>
      </c>
      <c r="AE63" s="5">
        <f t="shared" si="284"/>
        <v>100</v>
      </c>
      <c r="AF63" s="5">
        <f t="shared" si="285"/>
        <v>0</v>
      </c>
    </row>
    <row r="64" spans="1:32">
      <c r="A64" s="1" t="s">
        <v>12</v>
      </c>
      <c r="B64" s="5">
        <f t="shared" ref="B64:D64" si="294">(1*100)/1</f>
        <v>100</v>
      </c>
      <c r="C64" s="5">
        <f t="shared" si="294"/>
        <v>100</v>
      </c>
      <c r="D64" s="5">
        <f t="shared" si="294"/>
        <v>100</v>
      </c>
      <c r="E64" s="5">
        <f t="shared" ref="E64:H64" si="295">(0*100)/1</f>
        <v>0</v>
      </c>
      <c r="F64" s="5">
        <f t="shared" si="295"/>
        <v>0</v>
      </c>
      <c r="G64" s="5">
        <f t="shared" si="295"/>
        <v>0</v>
      </c>
      <c r="H64" s="5">
        <f t="shared" si="295"/>
        <v>0</v>
      </c>
      <c r="I64" s="5">
        <f t="shared" ref="I64:J64" si="296">(1*100)/1</f>
        <v>100</v>
      </c>
      <c r="J64" s="5">
        <f t="shared" si="296"/>
        <v>100</v>
      </c>
      <c r="K64" s="5">
        <f t="shared" si="221"/>
        <v>0</v>
      </c>
      <c r="L64" s="5">
        <f t="shared" si="222"/>
        <v>100</v>
      </c>
      <c r="M64" s="5">
        <f t="shared" ref="M64:M66" si="297">(0*100)/1</f>
        <v>0</v>
      </c>
      <c r="N64" s="5">
        <f t="shared" si="270"/>
        <v>100</v>
      </c>
      <c r="O64" s="5">
        <f t="shared" si="271"/>
        <v>0</v>
      </c>
      <c r="P64" s="5">
        <f>(0*100)/1</f>
        <v>0</v>
      </c>
      <c r="Q64" s="5">
        <f t="shared" ref="Q64:R64" si="298">(1*100)/1</f>
        <v>100</v>
      </c>
      <c r="R64" s="5">
        <f t="shared" si="298"/>
        <v>100</v>
      </c>
      <c r="S64" s="5">
        <f>(0*100)/1</f>
        <v>0</v>
      </c>
      <c r="T64" s="5">
        <f t="shared" ref="T64:U64" si="299">(1*100)/1</f>
        <v>100</v>
      </c>
      <c r="U64" s="5">
        <f t="shared" si="299"/>
        <v>100</v>
      </c>
      <c r="V64" s="5">
        <f t="shared" si="291"/>
        <v>0</v>
      </c>
      <c r="W64" s="5">
        <f t="shared" si="292"/>
        <v>100</v>
      </c>
      <c r="X64" s="5">
        <f t="shared" si="281"/>
        <v>0</v>
      </c>
      <c r="Y64" s="5">
        <f t="shared" ref="Y64:Z64" si="300">(0*100)/1</f>
        <v>0</v>
      </c>
      <c r="Z64" s="5">
        <f t="shared" si="300"/>
        <v>0</v>
      </c>
      <c r="AA64" s="5">
        <f>(1*100)/1</f>
        <v>100</v>
      </c>
      <c r="AB64" s="5">
        <f t="shared" ref="AB64:AC64" si="301">(0*100)/1</f>
        <v>0</v>
      </c>
      <c r="AC64" s="5">
        <f t="shared" si="301"/>
        <v>0</v>
      </c>
      <c r="AD64" s="5">
        <f t="shared" si="245"/>
        <v>100</v>
      </c>
      <c r="AE64" s="5">
        <f t="shared" si="284"/>
        <v>100</v>
      </c>
      <c r="AF64" s="5">
        <f t="shared" si="285"/>
        <v>0</v>
      </c>
    </row>
    <row r="65" spans="1:32">
      <c r="A65" s="1" t="s">
        <v>13</v>
      </c>
      <c r="B65" s="5">
        <f t="shared" ref="B65:D65" si="302">(1*100)/1</f>
        <v>100</v>
      </c>
      <c r="C65" s="5">
        <f t="shared" si="302"/>
        <v>100</v>
      </c>
      <c r="D65" s="5">
        <f t="shared" si="302"/>
        <v>100</v>
      </c>
      <c r="E65" s="5">
        <f t="shared" ref="E65:H65" si="303">(0*100)/1</f>
        <v>0</v>
      </c>
      <c r="F65" s="5">
        <f t="shared" si="303"/>
        <v>0</v>
      </c>
      <c r="G65" s="5">
        <f t="shared" si="303"/>
        <v>0</v>
      </c>
      <c r="H65" s="5">
        <f t="shared" si="303"/>
        <v>0</v>
      </c>
      <c r="I65" s="5">
        <f t="shared" ref="I65:J65" si="304">(1*100)/1</f>
        <v>100</v>
      </c>
      <c r="J65" s="5">
        <f t="shared" si="304"/>
        <v>100</v>
      </c>
      <c r="K65" s="5">
        <f t="shared" si="221"/>
        <v>0</v>
      </c>
      <c r="L65" s="5">
        <f t="shared" si="222"/>
        <v>100</v>
      </c>
      <c r="M65" s="5">
        <f t="shared" si="297"/>
        <v>0</v>
      </c>
      <c r="N65" s="5">
        <f t="shared" ref="N65:P65" si="305">(0*100)/1</f>
        <v>0</v>
      </c>
      <c r="O65" s="5">
        <f t="shared" si="305"/>
        <v>0</v>
      </c>
      <c r="P65" s="5">
        <f t="shared" si="305"/>
        <v>0</v>
      </c>
      <c r="Q65" s="5">
        <f t="shared" ref="Q65:T65" si="306">(1*100)/1</f>
        <v>100</v>
      </c>
      <c r="R65" s="5">
        <f t="shared" si="306"/>
        <v>100</v>
      </c>
      <c r="S65" s="5">
        <f t="shared" si="306"/>
        <v>100</v>
      </c>
      <c r="T65" s="5">
        <f t="shared" si="306"/>
        <v>100</v>
      </c>
      <c r="U65" s="5">
        <f t="shared" ref="U65:U66" si="307">(0*100)/1</f>
        <v>0</v>
      </c>
      <c r="V65" s="5">
        <f t="shared" ref="V65:W65" si="308">(1*100)/1</f>
        <v>100</v>
      </c>
      <c r="W65" s="5">
        <f t="shared" si="308"/>
        <v>100</v>
      </c>
      <c r="X65" s="5">
        <f t="shared" si="281"/>
        <v>0</v>
      </c>
      <c r="Y65" s="5">
        <f t="shared" ref="Y65:Y66" si="309">(0*100)/1</f>
        <v>0</v>
      </c>
      <c r="Z65" s="5">
        <f t="shared" ref="Z65:AB65" si="310">(1*100)/1</f>
        <v>100</v>
      </c>
      <c r="AA65" s="5">
        <f t="shared" si="310"/>
        <v>100</v>
      </c>
      <c r="AB65" s="5">
        <f t="shared" si="310"/>
        <v>100</v>
      </c>
      <c r="AC65" s="5">
        <f t="shared" ref="AC65:AF65" si="311">(0*100)/1</f>
        <v>0</v>
      </c>
      <c r="AD65" s="5">
        <f t="shared" si="311"/>
        <v>0</v>
      </c>
      <c r="AE65" s="5">
        <f t="shared" si="311"/>
        <v>0</v>
      </c>
      <c r="AF65" s="5">
        <f t="shared" si="311"/>
        <v>0</v>
      </c>
    </row>
    <row r="66" spans="1:32">
      <c r="A66" s="1" t="s">
        <v>14</v>
      </c>
      <c r="B66" s="5">
        <f t="shared" ref="B66:B67" si="312">(1*100)/1</f>
        <v>100</v>
      </c>
      <c r="C66" s="5">
        <f t="shared" ref="C66:C67" si="313">(0*100)/1</f>
        <v>0</v>
      </c>
      <c r="D66" s="5">
        <f t="shared" ref="D66:D67" si="314">(1*100)/1</f>
        <v>100</v>
      </c>
      <c r="E66" s="5">
        <f t="shared" ref="E66:H66" si="315">(0*100)/1</f>
        <v>0</v>
      </c>
      <c r="F66" s="5">
        <f t="shared" si="315"/>
        <v>0</v>
      </c>
      <c r="G66" s="5">
        <f t="shared" si="315"/>
        <v>0</v>
      </c>
      <c r="H66" s="5">
        <f t="shared" si="315"/>
        <v>0</v>
      </c>
      <c r="I66" s="5">
        <f t="shared" ref="I66:J66" si="316">(1*100)/1</f>
        <v>100</v>
      </c>
      <c r="J66" s="5">
        <f t="shared" si="316"/>
        <v>100</v>
      </c>
      <c r="K66" s="5">
        <f t="shared" si="221"/>
        <v>0</v>
      </c>
      <c r="L66" s="5">
        <f t="shared" si="222"/>
        <v>100</v>
      </c>
      <c r="M66" s="5">
        <f t="shared" si="297"/>
        <v>0</v>
      </c>
      <c r="N66" s="5">
        <f t="shared" ref="N66:P66" si="317">(0*100)/1</f>
        <v>0</v>
      </c>
      <c r="O66" s="5">
        <f t="shared" si="317"/>
        <v>0</v>
      </c>
      <c r="P66" s="5">
        <f t="shared" si="317"/>
        <v>0</v>
      </c>
      <c r="Q66" s="5">
        <f t="shared" ref="Q66:T66" si="318">(1*100)/1</f>
        <v>100</v>
      </c>
      <c r="R66" s="5">
        <f t="shared" si="318"/>
        <v>100</v>
      </c>
      <c r="S66" s="5">
        <f t="shared" si="318"/>
        <v>100</v>
      </c>
      <c r="T66" s="5">
        <f t="shared" si="318"/>
        <v>100</v>
      </c>
      <c r="U66" s="5">
        <f t="shared" si="307"/>
        <v>0</v>
      </c>
      <c r="V66" s="5">
        <f t="shared" ref="V66:W66" si="319">(1*100)/1</f>
        <v>100</v>
      </c>
      <c r="W66" s="5">
        <f t="shared" si="319"/>
        <v>100</v>
      </c>
      <c r="X66" s="5">
        <f t="shared" si="281"/>
        <v>0</v>
      </c>
      <c r="Y66" s="5">
        <f t="shared" si="309"/>
        <v>0</v>
      </c>
      <c r="Z66" s="5">
        <f t="shared" ref="Z66:AA66" si="320">(0*100)/1</f>
        <v>0</v>
      </c>
      <c r="AA66" s="5">
        <f t="shared" si="320"/>
        <v>0</v>
      </c>
      <c r="AB66" s="5">
        <f>(1*100)/1</f>
        <v>100</v>
      </c>
      <c r="AC66" s="5">
        <f t="shared" ref="AC66:AF66" si="321">(0*100)/1</f>
        <v>0</v>
      </c>
      <c r="AD66" s="5">
        <f t="shared" si="321"/>
        <v>0</v>
      </c>
      <c r="AE66" s="5">
        <f t="shared" si="321"/>
        <v>0</v>
      </c>
      <c r="AF66" s="5">
        <f t="shared" si="321"/>
        <v>0</v>
      </c>
    </row>
    <row r="67" spans="1:32">
      <c r="A67" s="1" t="s">
        <v>15</v>
      </c>
      <c r="B67" s="5">
        <f t="shared" si="312"/>
        <v>100</v>
      </c>
      <c r="C67" s="5">
        <f t="shared" si="313"/>
        <v>0</v>
      </c>
      <c r="D67" s="5">
        <f t="shared" si="314"/>
        <v>100</v>
      </c>
      <c r="E67" s="5">
        <f t="shared" ref="E67:H67" si="322">(0*100)/1</f>
        <v>0</v>
      </c>
      <c r="F67" s="5">
        <f t="shared" si="322"/>
        <v>0</v>
      </c>
      <c r="G67" s="5">
        <f t="shared" si="322"/>
        <v>0</v>
      </c>
      <c r="H67" s="5">
        <f t="shared" si="322"/>
        <v>0</v>
      </c>
      <c r="I67" s="5">
        <f t="shared" ref="I67:J67" si="323">(1*100)/1</f>
        <v>100</v>
      </c>
      <c r="J67" s="5">
        <f t="shared" si="323"/>
        <v>100</v>
      </c>
      <c r="K67" s="5">
        <f t="shared" si="221"/>
        <v>0</v>
      </c>
      <c r="L67" s="5">
        <f t="shared" ref="L67:R67" si="324">(0*100)/1</f>
        <v>0</v>
      </c>
      <c r="M67" s="5">
        <f t="shared" si="324"/>
        <v>0</v>
      </c>
      <c r="N67" s="5">
        <f t="shared" si="324"/>
        <v>0</v>
      </c>
      <c r="O67" s="5">
        <f t="shared" si="324"/>
        <v>0</v>
      </c>
      <c r="P67" s="5">
        <f t="shared" si="324"/>
        <v>0</v>
      </c>
      <c r="Q67" s="5">
        <f t="shared" si="324"/>
        <v>0</v>
      </c>
      <c r="R67" s="5">
        <f t="shared" si="324"/>
        <v>0</v>
      </c>
      <c r="S67" s="5">
        <f>(1*100)/1</f>
        <v>100</v>
      </c>
      <c r="T67" s="5">
        <f t="shared" ref="T67:U67" si="325">(0*100)/1</f>
        <v>0</v>
      </c>
      <c r="U67" s="5">
        <f t="shared" si="325"/>
        <v>0</v>
      </c>
      <c r="V67" s="5">
        <f>(1*100)/1</f>
        <v>100</v>
      </c>
      <c r="W67" s="5">
        <f t="shared" ref="W67:AF67" si="326">(0*100)/1</f>
        <v>0</v>
      </c>
      <c r="X67" s="5">
        <f t="shared" si="326"/>
        <v>0</v>
      </c>
      <c r="Y67" s="5">
        <f t="shared" si="326"/>
        <v>0</v>
      </c>
      <c r="Z67" s="5">
        <f t="shared" si="326"/>
        <v>0</v>
      </c>
      <c r="AA67" s="5">
        <f t="shared" si="326"/>
        <v>0</v>
      </c>
      <c r="AB67" s="5">
        <f t="shared" si="326"/>
        <v>0</v>
      </c>
      <c r="AC67" s="5">
        <f t="shared" si="326"/>
        <v>0</v>
      </c>
      <c r="AD67" s="5">
        <f t="shared" si="326"/>
        <v>0</v>
      </c>
      <c r="AE67" s="5">
        <f t="shared" si="326"/>
        <v>0</v>
      </c>
      <c r="AF67" s="5">
        <f t="shared" si="326"/>
        <v>0</v>
      </c>
    </row>
    <row r="68" spans="1:32">
      <c r="A68" s="1" t="s">
        <v>16</v>
      </c>
      <c r="B68" s="5">
        <f t="shared" ref="B68:AF68" si="327">(0*100)/1</f>
        <v>0</v>
      </c>
      <c r="C68" s="5">
        <f t="shared" si="327"/>
        <v>0</v>
      </c>
      <c r="D68" s="5">
        <f t="shared" si="327"/>
        <v>0</v>
      </c>
      <c r="E68" s="5">
        <f t="shared" si="327"/>
        <v>0</v>
      </c>
      <c r="F68" s="5">
        <f t="shared" si="327"/>
        <v>0</v>
      </c>
      <c r="G68" s="5">
        <f t="shared" si="327"/>
        <v>0</v>
      </c>
      <c r="H68" s="5">
        <f t="shared" si="327"/>
        <v>0</v>
      </c>
      <c r="I68" s="5">
        <f t="shared" si="327"/>
        <v>0</v>
      </c>
      <c r="J68" s="5">
        <f t="shared" si="327"/>
        <v>0</v>
      </c>
      <c r="K68" s="5">
        <f t="shared" si="327"/>
        <v>0</v>
      </c>
      <c r="L68" s="5">
        <f t="shared" si="327"/>
        <v>0</v>
      </c>
      <c r="M68" s="5">
        <f t="shared" si="327"/>
        <v>0</v>
      </c>
      <c r="N68" s="5">
        <f t="shared" si="327"/>
        <v>0</v>
      </c>
      <c r="O68" s="5">
        <f t="shared" si="327"/>
        <v>0</v>
      </c>
      <c r="P68" s="5">
        <f t="shared" si="327"/>
        <v>0</v>
      </c>
      <c r="Q68" s="5">
        <f t="shared" si="327"/>
        <v>0</v>
      </c>
      <c r="R68" s="5">
        <f t="shared" si="327"/>
        <v>0</v>
      </c>
      <c r="S68" s="5">
        <f t="shared" si="327"/>
        <v>0</v>
      </c>
      <c r="T68" s="5">
        <f t="shared" si="327"/>
        <v>0</v>
      </c>
      <c r="U68" s="5">
        <f t="shared" si="327"/>
        <v>0</v>
      </c>
      <c r="V68" s="5">
        <f t="shared" si="327"/>
        <v>0</v>
      </c>
      <c r="W68" s="5">
        <f t="shared" si="327"/>
        <v>0</v>
      </c>
      <c r="X68" s="5">
        <f t="shared" si="327"/>
        <v>0</v>
      </c>
      <c r="Y68" s="5">
        <f t="shared" si="327"/>
        <v>0</v>
      </c>
      <c r="Z68" s="5">
        <f t="shared" si="327"/>
        <v>0</v>
      </c>
      <c r="AA68" s="5">
        <f t="shared" si="327"/>
        <v>0</v>
      </c>
      <c r="AB68" s="5">
        <f t="shared" si="327"/>
        <v>0</v>
      </c>
      <c r="AC68" s="5">
        <f t="shared" si="327"/>
        <v>0</v>
      </c>
      <c r="AD68" s="5">
        <f t="shared" si="327"/>
        <v>0</v>
      </c>
      <c r="AE68" s="5">
        <f t="shared" si="327"/>
        <v>0</v>
      </c>
      <c r="AF68" s="5">
        <f t="shared" si="327"/>
        <v>0</v>
      </c>
    </row>
    <row r="69" spans="1:32">
      <c r="A69" s="1" t="s">
        <v>17</v>
      </c>
      <c r="B69" s="5">
        <f t="shared" ref="B69:AF69" si="328">(0*100)/1</f>
        <v>0</v>
      </c>
      <c r="C69" s="5">
        <f t="shared" si="328"/>
        <v>0</v>
      </c>
      <c r="D69" s="5">
        <f t="shared" si="328"/>
        <v>0</v>
      </c>
      <c r="E69" s="5">
        <f t="shared" si="328"/>
        <v>0</v>
      </c>
      <c r="F69" s="5">
        <f t="shared" si="328"/>
        <v>0</v>
      </c>
      <c r="G69" s="5">
        <f t="shared" si="328"/>
        <v>0</v>
      </c>
      <c r="H69" s="5">
        <f t="shared" si="328"/>
        <v>0</v>
      </c>
      <c r="I69" s="5">
        <f t="shared" si="328"/>
        <v>0</v>
      </c>
      <c r="J69" s="5">
        <f t="shared" si="328"/>
        <v>0</v>
      </c>
      <c r="K69" s="5">
        <f t="shared" si="328"/>
        <v>0</v>
      </c>
      <c r="L69" s="5">
        <f t="shared" si="328"/>
        <v>0</v>
      </c>
      <c r="M69" s="5">
        <f t="shared" si="328"/>
        <v>0</v>
      </c>
      <c r="N69" s="5">
        <f t="shared" si="328"/>
        <v>0</v>
      </c>
      <c r="O69" s="5">
        <f t="shared" si="328"/>
        <v>0</v>
      </c>
      <c r="P69" s="5">
        <f t="shared" si="328"/>
        <v>0</v>
      </c>
      <c r="Q69" s="5">
        <f t="shared" si="328"/>
        <v>0</v>
      </c>
      <c r="R69" s="5">
        <f t="shared" si="328"/>
        <v>0</v>
      </c>
      <c r="S69" s="5">
        <f t="shared" si="328"/>
        <v>0</v>
      </c>
      <c r="T69" s="5">
        <f t="shared" si="328"/>
        <v>0</v>
      </c>
      <c r="U69" s="5">
        <f t="shared" si="328"/>
        <v>0</v>
      </c>
      <c r="V69" s="5">
        <f t="shared" si="328"/>
        <v>0</v>
      </c>
      <c r="W69" s="5">
        <f t="shared" si="328"/>
        <v>0</v>
      </c>
      <c r="X69" s="5">
        <f t="shared" si="328"/>
        <v>0</v>
      </c>
      <c r="Y69" s="5">
        <f t="shared" si="328"/>
        <v>0</v>
      </c>
      <c r="Z69" s="5">
        <f t="shared" si="328"/>
        <v>0</v>
      </c>
      <c r="AA69" s="5">
        <f t="shared" si="328"/>
        <v>0</v>
      </c>
      <c r="AB69" s="5">
        <f t="shared" si="328"/>
        <v>0</v>
      </c>
      <c r="AC69" s="5">
        <f t="shared" si="328"/>
        <v>0</v>
      </c>
      <c r="AD69" s="5">
        <f t="shared" si="328"/>
        <v>0</v>
      </c>
      <c r="AE69" s="5">
        <f t="shared" si="328"/>
        <v>0</v>
      </c>
      <c r="AF69" s="5">
        <f t="shared" si="328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29">(0*100)/1</f>
        <v>0</v>
      </c>
      <c r="C72" s="5">
        <f t="shared" si="329"/>
        <v>0</v>
      </c>
      <c r="D72" s="5">
        <f t="shared" si="329"/>
        <v>0</v>
      </c>
      <c r="E72" s="5">
        <f t="shared" si="329"/>
        <v>0</v>
      </c>
      <c r="F72" s="5">
        <f t="shared" si="329"/>
        <v>0</v>
      </c>
      <c r="G72" s="5">
        <f t="shared" si="329"/>
        <v>0</v>
      </c>
      <c r="H72" s="5">
        <f t="shared" si="329"/>
        <v>0</v>
      </c>
      <c r="I72" s="5">
        <f t="shared" si="329"/>
        <v>0</v>
      </c>
      <c r="J72" s="5">
        <f t="shared" si="329"/>
        <v>0</v>
      </c>
      <c r="K72" s="5">
        <f t="shared" si="329"/>
        <v>0</v>
      </c>
      <c r="L72" s="5">
        <f t="shared" si="329"/>
        <v>0</v>
      </c>
      <c r="M72" s="5">
        <f t="shared" si="329"/>
        <v>0</v>
      </c>
      <c r="N72" s="5">
        <f t="shared" si="329"/>
        <v>0</v>
      </c>
      <c r="O72" s="5">
        <f t="shared" si="329"/>
        <v>0</v>
      </c>
      <c r="P72" s="5">
        <f t="shared" si="329"/>
        <v>0</v>
      </c>
      <c r="Q72" s="5">
        <f t="shared" si="329"/>
        <v>0</v>
      </c>
      <c r="R72" s="5">
        <f t="shared" si="329"/>
        <v>0</v>
      </c>
      <c r="S72" s="5">
        <f t="shared" si="329"/>
        <v>0</v>
      </c>
      <c r="T72" s="5">
        <f t="shared" si="329"/>
        <v>0</v>
      </c>
      <c r="U72" s="5">
        <f t="shared" si="329"/>
        <v>0</v>
      </c>
      <c r="V72" s="5">
        <f t="shared" si="329"/>
        <v>0</v>
      </c>
      <c r="W72" s="5">
        <f t="shared" si="329"/>
        <v>0</v>
      </c>
      <c r="X72" s="5">
        <f t="shared" si="329"/>
        <v>0</v>
      </c>
      <c r="Y72" s="5">
        <f t="shared" si="329"/>
        <v>0</v>
      </c>
      <c r="Z72" s="5">
        <f t="shared" si="329"/>
        <v>0</v>
      </c>
      <c r="AA72" s="5">
        <f t="shared" si="329"/>
        <v>0</v>
      </c>
      <c r="AB72" s="5">
        <f t="shared" si="329"/>
        <v>0</v>
      </c>
      <c r="AC72" s="5">
        <f t="shared" si="329"/>
        <v>0</v>
      </c>
      <c r="AD72" s="5">
        <f t="shared" si="329"/>
        <v>0</v>
      </c>
      <c r="AE72" s="5">
        <f t="shared" si="329"/>
        <v>0</v>
      </c>
      <c r="AF72" s="5">
        <f t="shared" si="329"/>
        <v>0</v>
      </c>
    </row>
    <row r="73" spans="1:32">
      <c r="A73" s="1" t="s">
        <v>3</v>
      </c>
      <c r="B73" s="5">
        <f t="shared" ref="B73:AF73" si="330">(0*100)/1</f>
        <v>0</v>
      </c>
      <c r="C73" s="5">
        <f t="shared" si="330"/>
        <v>0</v>
      </c>
      <c r="D73" s="5">
        <f t="shared" si="330"/>
        <v>0</v>
      </c>
      <c r="E73" s="5">
        <f t="shared" si="330"/>
        <v>0</v>
      </c>
      <c r="F73" s="5">
        <f t="shared" si="330"/>
        <v>0</v>
      </c>
      <c r="G73" s="5">
        <f t="shared" si="330"/>
        <v>0</v>
      </c>
      <c r="H73" s="5">
        <f t="shared" si="330"/>
        <v>0</v>
      </c>
      <c r="I73" s="5">
        <f t="shared" si="330"/>
        <v>0</v>
      </c>
      <c r="J73" s="5">
        <f t="shared" si="330"/>
        <v>0</v>
      </c>
      <c r="K73" s="5">
        <f t="shared" si="330"/>
        <v>0</v>
      </c>
      <c r="L73" s="5">
        <f t="shared" si="330"/>
        <v>0</v>
      </c>
      <c r="M73" s="5">
        <f t="shared" si="330"/>
        <v>0</v>
      </c>
      <c r="N73" s="5">
        <f t="shared" si="330"/>
        <v>0</v>
      </c>
      <c r="O73" s="5">
        <f t="shared" si="330"/>
        <v>0</v>
      </c>
      <c r="P73" s="5">
        <f t="shared" si="330"/>
        <v>0</v>
      </c>
      <c r="Q73" s="5">
        <f t="shared" si="330"/>
        <v>0</v>
      </c>
      <c r="R73" s="5">
        <f t="shared" si="330"/>
        <v>0</v>
      </c>
      <c r="S73" s="5">
        <f t="shared" si="330"/>
        <v>0</v>
      </c>
      <c r="T73" s="5">
        <f t="shared" si="330"/>
        <v>0</v>
      </c>
      <c r="U73" s="5">
        <f t="shared" si="330"/>
        <v>0</v>
      </c>
      <c r="V73" s="5">
        <f t="shared" si="330"/>
        <v>0</v>
      </c>
      <c r="W73" s="5">
        <f t="shared" si="330"/>
        <v>0</v>
      </c>
      <c r="X73" s="5">
        <f t="shared" si="330"/>
        <v>0</v>
      </c>
      <c r="Y73" s="5">
        <f t="shared" si="330"/>
        <v>0</v>
      </c>
      <c r="Z73" s="5">
        <f t="shared" si="330"/>
        <v>0</v>
      </c>
      <c r="AA73" s="5">
        <f t="shared" si="330"/>
        <v>0</v>
      </c>
      <c r="AB73" s="5">
        <f t="shared" si="330"/>
        <v>0</v>
      </c>
      <c r="AC73" s="5">
        <f t="shared" si="330"/>
        <v>0</v>
      </c>
      <c r="AD73" s="5">
        <f t="shared" si="330"/>
        <v>0</v>
      </c>
      <c r="AE73" s="5">
        <f t="shared" si="330"/>
        <v>0</v>
      </c>
      <c r="AF73" s="5">
        <f t="shared" si="330"/>
        <v>0</v>
      </c>
    </row>
    <row r="74" spans="1:32">
      <c r="A74" s="1" t="s">
        <v>4</v>
      </c>
      <c r="B74" s="5">
        <f t="shared" ref="B74:R74" si="331">(0*100)/1</f>
        <v>0</v>
      </c>
      <c r="C74" s="5">
        <f t="shared" si="331"/>
        <v>0</v>
      </c>
      <c r="D74" s="5">
        <f t="shared" si="331"/>
        <v>0</v>
      </c>
      <c r="E74" s="5">
        <f t="shared" si="331"/>
        <v>0</v>
      </c>
      <c r="F74" s="5">
        <f t="shared" si="331"/>
        <v>0</v>
      </c>
      <c r="G74" s="5">
        <f t="shared" si="331"/>
        <v>0</v>
      </c>
      <c r="H74" s="5">
        <f t="shared" si="331"/>
        <v>0</v>
      </c>
      <c r="I74" s="5">
        <f t="shared" si="331"/>
        <v>0</v>
      </c>
      <c r="J74" s="5">
        <f t="shared" si="331"/>
        <v>0</v>
      </c>
      <c r="K74" s="5">
        <f t="shared" si="331"/>
        <v>0</v>
      </c>
      <c r="L74" s="5">
        <f t="shared" si="331"/>
        <v>0</v>
      </c>
      <c r="M74" s="5">
        <f t="shared" si="331"/>
        <v>0</v>
      </c>
      <c r="N74" s="5">
        <f t="shared" si="331"/>
        <v>0</v>
      </c>
      <c r="O74" s="5">
        <f t="shared" si="331"/>
        <v>0</v>
      </c>
      <c r="P74" s="5">
        <f t="shared" si="331"/>
        <v>0</v>
      </c>
      <c r="Q74" s="5">
        <f t="shared" si="331"/>
        <v>0</v>
      </c>
      <c r="R74" s="5">
        <f t="shared" si="331"/>
        <v>0</v>
      </c>
      <c r="S74" s="5">
        <f>(1*100)/1</f>
        <v>100</v>
      </c>
      <c r="T74" s="5">
        <f t="shared" ref="T74:AF74" si="332">(0*100)/1</f>
        <v>0</v>
      </c>
      <c r="U74" s="5">
        <f t="shared" si="332"/>
        <v>0</v>
      </c>
      <c r="V74" s="5">
        <f t="shared" si="332"/>
        <v>0</v>
      </c>
      <c r="W74" s="5">
        <f t="shared" si="332"/>
        <v>0</v>
      </c>
      <c r="X74" s="5">
        <f t="shared" si="332"/>
        <v>0</v>
      </c>
      <c r="Y74" s="5">
        <f t="shared" si="332"/>
        <v>0</v>
      </c>
      <c r="Z74" s="5">
        <f t="shared" si="332"/>
        <v>0</v>
      </c>
      <c r="AA74" s="5">
        <f t="shared" si="332"/>
        <v>0</v>
      </c>
      <c r="AB74" s="5">
        <f t="shared" si="332"/>
        <v>0</v>
      </c>
      <c r="AC74" s="5">
        <f t="shared" si="332"/>
        <v>0</v>
      </c>
      <c r="AD74" s="5">
        <f t="shared" si="332"/>
        <v>0</v>
      </c>
      <c r="AE74" s="5">
        <f t="shared" si="332"/>
        <v>0</v>
      </c>
      <c r="AF74" s="5">
        <f t="shared" si="332"/>
        <v>0</v>
      </c>
    </row>
    <row r="75" spans="1:32">
      <c r="A75" s="1" t="s">
        <v>5</v>
      </c>
      <c r="B75" s="5">
        <f t="shared" ref="B75:I75" si="333">(0*100)/1</f>
        <v>0</v>
      </c>
      <c r="C75" s="5">
        <f t="shared" si="333"/>
        <v>0</v>
      </c>
      <c r="D75" s="5">
        <f t="shared" si="333"/>
        <v>0</v>
      </c>
      <c r="E75" s="5">
        <f t="shared" si="333"/>
        <v>0</v>
      </c>
      <c r="F75" s="5">
        <f t="shared" si="333"/>
        <v>0</v>
      </c>
      <c r="G75" s="5">
        <f t="shared" si="333"/>
        <v>0</v>
      </c>
      <c r="H75" s="5">
        <f t="shared" si="333"/>
        <v>0</v>
      </c>
      <c r="I75" s="5">
        <f t="shared" si="333"/>
        <v>0</v>
      </c>
      <c r="J75" s="5">
        <f t="shared" ref="J75:J76" si="334">(1*100)/1</f>
        <v>100</v>
      </c>
      <c r="K75" s="5">
        <f t="shared" ref="K75:P75" si="335">(0*100)/1</f>
        <v>0</v>
      </c>
      <c r="L75" s="5">
        <f t="shared" si="335"/>
        <v>0</v>
      </c>
      <c r="M75" s="5">
        <f t="shared" si="335"/>
        <v>0</v>
      </c>
      <c r="N75" s="5">
        <f t="shared" si="335"/>
        <v>0</v>
      </c>
      <c r="O75" s="5">
        <f t="shared" si="335"/>
        <v>0</v>
      </c>
      <c r="P75" s="5">
        <f t="shared" si="335"/>
        <v>0</v>
      </c>
      <c r="Q75" s="5">
        <f>(1*100)/1</f>
        <v>100</v>
      </c>
      <c r="R75" s="5">
        <f t="shared" ref="R75:S75" si="336">(0*100)/1</f>
        <v>0</v>
      </c>
      <c r="S75" s="5">
        <f t="shared" si="336"/>
        <v>0</v>
      </c>
      <c r="T75" s="5">
        <f>(1*100)/1</f>
        <v>100</v>
      </c>
      <c r="U75" s="5">
        <f t="shared" ref="U75:V75" si="337">(0*100)/1</f>
        <v>0</v>
      </c>
      <c r="V75" s="5">
        <f t="shared" si="337"/>
        <v>0</v>
      </c>
      <c r="W75" s="5">
        <f t="shared" ref="W75:X75" si="338">(1*100)/1</f>
        <v>100</v>
      </c>
      <c r="X75" s="5">
        <f t="shared" si="338"/>
        <v>100</v>
      </c>
      <c r="Y75" s="5">
        <f t="shared" ref="Y75:AA75" si="339">(0*100)/1</f>
        <v>0</v>
      </c>
      <c r="Z75" s="5">
        <f t="shared" si="339"/>
        <v>0</v>
      </c>
      <c r="AA75" s="5">
        <f t="shared" si="339"/>
        <v>0</v>
      </c>
      <c r="AB75" s="5">
        <f t="shared" ref="AB75:AB76" si="340">(1*100)/1</f>
        <v>100</v>
      </c>
      <c r="AC75" s="5">
        <f t="shared" ref="AC75:AF75" si="341">(0*100)/1</f>
        <v>0</v>
      </c>
      <c r="AD75" s="5">
        <f t="shared" si="341"/>
        <v>0</v>
      </c>
      <c r="AE75" s="5">
        <f t="shared" si="341"/>
        <v>0</v>
      </c>
      <c r="AF75" s="5">
        <f t="shared" si="341"/>
        <v>0</v>
      </c>
    </row>
    <row r="76" spans="1:32">
      <c r="A76" s="1" t="s">
        <v>6</v>
      </c>
      <c r="B76" s="5">
        <f t="shared" ref="B76:B78" si="342">(0*100)/1</f>
        <v>0</v>
      </c>
      <c r="C76" s="5">
        <f t="shared" ref="C76:G76" si="343">(1*100)/1</f>
        <v>100</v>
      </c>
      <c r="D76" s="5">
        <f t="shared" si="343"/>
        <v>100</v>
      </c>
      <c r="E76" s="5">
        <f t="shared" si="343"/>
        <v>100</v>
      </c>
      <c r="F76" s="5">
        <f t="shared" si="343"/>
        <v>100</v>
      </c>
      <c r="G76" s="5">
        <f t="shared" si="343"/>
        <v>100</v>
      </c>
      <c r="H76" s="5">
        <f t="shared" ref="H76:I76" si="344">(0*100)/1</f>
        <v>0</v>
      </c>
      <c r="I76" s="5">
        <f t="shared" si="344"/>
        <v>0</v>
      </c>
      <c r="J76" s="5">
        <f t="shared" si="334"/>
        <v>100</v>
      </c>
      <c r="K76" s="5">
        <f t="shared" ref="K76:L76" si="345">(0*100)/1</f>
        <v>0</v>
      </c>
      <c r="L76" s="5">
        <f t="shared" si="345"/>
        <v>0</v>
      </c>
      <c r="M76" s="5">
        <f t="shared" ref="M76:O76" si="346">(1*100)/1</f>
        <v>100</v>
      </c>
      <c r="N76" s="5">
        <f t="shared" si="346"/>
        <v>100</v>
      </c>
      <c r="O76" s="5">
        <f t="shared" si="346"/>
        <v>100</v>
      </c>
      <c r="P76" s="5">
        <f t="shared" ref="P76:V76" si="347">(0*100)/1</f>
        <v>0</v>
      </c>
      <c r="Q76" s="5">
        <f t="shared" si="347"/>
        <v>0</v>
      </c>
      <c r="R76" s="5">
        <f t="shared" si="347"/>
        <v>0</v>
      </c>
      <c r="S76" s="5">
        <f t="shared" si="347"/>
        <v>0</v>
      </c>
      <c r="T76" s="5">
        <f t="shared" si="347"/>
        <v>0</v>
      </c>
      <c r="U76" s="5">
        <f t="shared" si="347"/>
        <v>0</v>
      </c>
      <c r="V76" s="5">
        <f t="shared" si="347"/>
        <v>0</v>
      </c>
      <c r="W76" s="5">
        <f t="shared" ref="W76:W84" si="348">(1*100)/1</f>
        <v>100</v>
      </c>
      <c r="X76" s="5">
        <f t="shared" ref="X76:AA76" si="349">(0*100)/1</f>
        <v>0</v>
      </c>
      <c r="Y76" s="5">
        <f t="shared" si="349"/>
        <v>0</v>
      </c>
      <c r="Z76" s="5">
        <f t="shared" si="349"/>
        <v>0</v>
      </c>
      <c r="AA76" s="5">
        <f t="shared" si="349"/>
        <v>0</v>
      </c>
      <c r="AB76" s="5">
        <f t="shared" si="340"/>
        <v>100</v>
      </c>
      <c r="AC76" s="5">
        <f>(0*100)/1</f>
        <v>0</v>
      </c>
      <c r="AD76" s="5">
        <f t="shared" ref="AD76:AD78" si="350">(1*100)/1</f>
        <v>100</v>
      </c>
      <c r="AE76" s="5">
        <f t="shared" ref="AE76:AF76" si="351">(0*100)/1</f>
        <v>0</v>
      </c>
      <c r="AF76" s="5">
        <f t="shared" si="351"/>
        <v>0</v>
      </c>
    </row>
    <row r="77" spans="1:32">
      <c r="A77" s="1" t="s">
        <v>7</v>
      </c>
      <c r="B77" s="5">
        <f t="shared" si="342"/>
        <v>0</v>
      </c>
      <c r="C77" s="5">
        <f t="shared" ref="C77:C83" si="352">(0*100)/1</f>
        <v>0</v>
      </c>
      <c r="D77" s="5">
        <f t="shared" ref="D77:G77" si="353">(1*100)/1</f>
        <v>100</v>
      </c>
      <c r="E77" s="5">
        <f t="shared" si="353"/>
        <v>100</v>
      </c>
      <c r="F77" s="5">
        <f t="shared" si="353"/>
        <v>100</v>
      </c>
      <c r="G77" s="5">
        <f t="shared" si="353"/>
        <v>100</v>
      </c>
      <c r="H77" s="5">
        <f t="shared" ref="H77:J77" si="354">(0*100)/1</f>
        <v>0</v>
      </c>
      <c r="I77" s="5">
        <f t="shared" si="354"/>
        <v>0</v>
      </c>
      <c r="J77" s="5">
        <f t="shared" si="354"/>
        <v>0</v>
      </c>
      <c r="K77" s="5">
        <f>(1*100)/1</f>
        <v>100</v>
      </c>
      <c r="L77" s="5">
        <f>(0*100)/1</f>
        <v>0</v>
      </c>
      <c r="M77" s="5">
        <f t="shared" ref="M77:M81" si="355">(1*100)/1</f>
        <v>100</v>
      </c>
      <c r="N77" s="5">
        <f t="shared" ref="N77:V77" si="356">(0*100)/1</f>
        <v>0</v>
      </c>
      <c r="O77" s="5">
        <f t="shared" si="356"/>
        <v>0</v>
      </c>
      <c r="P77" s="5">
        <f t="shared" si="356"/>
        <v>0</v>
      </c>
      <c r="Q77" s="5">
        <f t="shared" si="356"/>
        <v>0</v>
      </c>
      <c r="R77" s="5">
        <f t="shared" si="356"/>
        <v>0</v>
      </c>
      <c r="S77" s="5">
        <f t="shared" si="356"/>
        <v>0</v>
      </c>
      <c r="T77" s="5">
        <f t="shared" si="356"/>
        <v>0</v>
      </c>
      <c r="U77" s="5">
        <f t="shared" si="356"/>
        <v>0</v>
      </c>
      <c r="V77" s="5">
        <f t="shared" si="356"/>
        <v>0</v>
      </c>
      <c r="W77" s="5">
        <f t="shared" si="348"/>
        <v>100</v>
      </c>
      <c r="X77" s="5">
        <f t="shared" ref="X77:AC77" si="357">(0*100)/1</f>
        <v>0</v>
      </c>
      <c r="Y77" s="5">
        <f t="shared" si="357"/>
        <v>0</v>
      </c>
      <c r="Z77" s="5">
        <f t="shared" si="357"/>
        <v>0</v>
      </c>
      <c r="AA77" s="5">
        <f t="shared" si="357"/>
        <v>0</v>
      </c>
      <c r="AB77" s="5">
        <f t="shared" si="357"/>
        <v>0</v>
      </c>
      <c r="AC77" s="5">
        <f t="shared" si="357"/>
        <v>0</v>
      </c>
      <c r="AD77" s="5">
        <f t="shared" si="350"/>
        <v>100</v>
      </c>
      <c r="AE77" s="5">
        <f t="shared" ref="AE77:AE80" si="358">(1*100)/1</f>
        <v>100</v>
      </c>
      <c r="AF77" s="5">
        <f t="shared" ref="AF77:AF80" si="359">(0*100)/1</f>
        <v>0</v>
      </c>
    </row>
    <row r="78" spans="1:32">
      <c r="A78" s="1" t="s">
        <v>8</v>
      </c>
      <c r="B78" s="5">
        <f t="shared" si="342"/>
        <v>0</v>
      </c>
      <c r="C78" s="5">
        <f t="shared" si="352"/>
        <v>0</v>
      </c>
      <c r="D78" s="5">
        <f t="shared" ref="D78:F78" si="360">(1*100)/1</f>
        <v>100</v>
      </c>
      <c r="E78" s="5">
        <f t="shared" si="360"/>
        <v>100</v>
      </c>
      <c r="F78" s="5">
        <f t="shared" si="360"/>
        <v>100</v>
      </c>
      <c r="G78" s="5">
        <f t="shared" ref="G78:L78" si="361">(0*100)/1</f>
        <v>0</v>
      </c>
      <c r="H78" s="5">
        <f t="shared" si="361"/>
        <v>0</v>
      </c>
      <c r="I78" s="5">
        <f t="shared" si="361"/>
        <v>0</v>
      </c>
      <c r="J78" s="5">
        <f t="shared" si="361"/>
        <v>0</v>
      </c>
      <c r="K78" s="5">
        <f t="shared" si="361"/>
        <v>0</v>
      </c>
      <c r="L78" s="5">
        <f t="shared" si="361"/>
        <v>0</v>
      </c>
      <c r="M78" s="5">
        <f t="shared" si="355"/>
        <v>100</v>
      </c>
      <c r="N78" s="5">
        <f t="shared" ref="N78:O78" si="362">(0*100)/1</f>
        <v>0</v>
      </c>
      <c r="O78" s="5">
        <f t="shared" si="362"/>
        <v>0</v>
      </c>
      <c r="P78" s="5">
        <f t="shared" ref="P78:P80" si="363">(1*100)/1</f>
        <v>100</v>
      </c>
      <c r="Q78" s="5">
        <f t="shared" ref="Q78:V78" si="364">(0*100)/1</f>
        <v>0</v>
      </c>
      <c r="R78" s="5">
        <f t="shared" si="364"/>
        <v>0</v>
      </c>
      <c r="S78" s="5">
        <f t="shared" si="364"/>
        <v>0</v>
      </c>
      <c r="T78" s="5">
        <f t="shared" si="364"/>
        <v>0</v>
      </c>
      <c r="U78" s="5">
        <f t="shared" si="364"/>
        <v>0</v>
      </c>
      <c r="V78" s="5">
        <f t="shared" si="364"/>
        <v>0</v>
      </c>
      <c r="W78" s="5">
        <f t="shared" si="348"/>
        <v>100</v>
      </c>
      <c r="X78" s="5">
        <f t="shared" ref="X78:X84" si="365">(0*100)/1</f>
        <v>0</v>
      </c>
      <c r="Y78" s="5">
        <f t="shared" ref="Y78:Y79" si="366">(1*100)/1</f>
        <v>100</v>
      </c>
      <c r="Z78" s="5">
        <f t="shared" ref="Z78:AC78" si="367">(0*100)/1</f>
        <v>0</v>
      </c>
      <c r="AA78" s="5">
        <f t="shared" si="367"/>
        <v>0</v>
      </c>
      <c r="AB78" s="5">
        <f t="shared" si="367"/>
        <v>0</v>
      </c>
      <c r="AC78" s="5">
        <f t="shared" si="367"/>
        <v>0</v>
      </c>
      <c r="AD78" s="5">
        <f t="shared" si="350"/>
        <v>100</v>
      </c>
      <c r="AE78" s="5">
        <f t="shared" si="358"/>
        <v>100</v>
      </c>
      <c r="AF78" s="5">
        <f t="shared" si="359"/>
        <v>0</v>
      </c>
    </row>
    <row r="79" spans="1:32">
      <c r="A79" s="1" t="s">
        <v>9</v>
      </c>
      <c r="B79" s="5">
        <f t="shared" ref="B79:B83" si="368">(1*100)/1</f>
        <v>100</v>
      </c>
      <c r="C79" s="5">
        <f t="shared" si="352"/>
        <v>0</v>
      </c>
      <c r="D79" s="5">
        <f t="shared" ref="D79:F79" si="369">(1*100)/1</f>
        <v>100</v>
      </c>
      <c r="E79" s="5">
        <f t="shared" si="369"/>
        <v>100</v>
      </c>
      <c r="F79" s="5">
        <f t="shared" si="369"/>
        <v>100</v>
      </c>
      <c r="G79" s="5">
        <f t="shared" ref="G79:L79" si="370">(0*100)/1</f>
        <v>0</v>
      </c>
      <c r="H79" s="5">
        <f t="shared" si="370"/>
        <v>0</v>
      </c>
      <c r="I79" s="5">
        <f t="shared" si="370"/>
        <v>0</v>
      </c>
      <c r="J79" s="5">
        <f t="shared" si="370"/>
        <v>0</v>
      </c>
      <c r="K79" s="5">
        <f t="shared" si="370"/>
        <v>0</v>
      </c>
      <c r="L79" s="5">
        <f t="shared" si="370"/>
        <v>0</v>
      </c>
      <c r="M79" s="5">
        <f t="shared" si="355"/>
        <v>100</v>
      </c>
      <c r="N79" s="5">
        <f t="shared" ref="N79:O79" si="371">(0*100)/1</f>
        <v>0</v>
      </c>
      <c r="O79" s="5">
        <f t="shared" si="371"/>
        <v>0</v>
      </c>
      <c r="P79" s="5">
        <f t="shared" si="363"/>
        <v>100</v>
      </c>
      <c r="Q79" s="5">
        <f t="shared" ref="Q79:Q80" si="372">(1*100)/1</f>
        <v>100</v>
      </c>
      <c r="R79" s="5">
        <f t="shared" ref="R79:V79" si="373">(0*100)/1</f>
        <v>0</v>
      </c>
      <c r="S79" s="5">
        <f t="shared" si="373"/>
        <v>0</v>
      </c>
      <c r="T79" s="5">
        <f t="shared" si="373"/>
        <v>0</v>
      </c>
      <c r="U79" s="5">
        <f t="shared" si="373"/>
        <v>0</v>
      </c>
      <c r="V79" s="5">
        <f t="shared" si="373"/>
        <v>0</v>
      </c>
      <c r="W79" s="5">
        <f t="shared" si="348"/>
        <v>100</v>
      </c>
      <c r="X79" s="5">
        <f t="shared" si="365"/>
        <v>0</v>
      </c>
      <c r="Y79" s="5">
        <f t="shared" si="366"/>
        <v>100</v>
      </c>
      <c r="Z79" s="5">
        <f t="shared" ref="Z79:AD79" si="374">(0*100)/1</f>
        <v>0</v>
      </c>
      <c r="AA79" s="5">
        <f t="shared" si="374"/>
        <v>0</v>
      </c>
      <c r="AB79" s="5">
        <f t="shared" si="374"/>
        <v>0</v>
      </c>
      <c r="AC79" s="5">
        <f t="shared" si="374"/>
        <v>0</v>
      </c>
      <c r="AD79" s="5">
        <f t="shared" si="374"/>
        <v>0</v>
      </c>
      <c r="AE79" s="5">
        <f t="shared" si="358"/>
        <v>100</v>
      </c>
      <c r="AF79" s="5">
        <f t="shared" si="359"/>
        <v>0</v>
      </c>
    </row>
    <row r="80" spans="1:32">
      <c r="A80" s="1" t="s">
        <v>10</v>
      </c>
      <c r="B80" s="5">
        <f t="shared" si="368"/>
        <v>100</v>
      </c>
      <c r="C80" s="5">
        <f t="shared" si="352"/>
        <v>0</v>
      </c>
      <c r="D80" s="5">
        <f t="shared" ref="D80:F80" si="375">(1*100)/1</f>
        <v>100</v>
      </c>
      <c r="E80" s="5">
        <f t="shared" si="375"/>
        <v>100</v>
      </c>
      <c r="F80" s="5">
        <f t="shared" si="375"/>
        <v>100</v>
      </c>
      <c r="G80" s="5">
        <f t="shared" ref="G80:G81" si="376">(0*100)/1</f>
        <v>0</v>
      </c>
      <c r="H80" s="5">
        <f t="shared" ref="H80:J80" si="377">(1*100)/1</f>
        <v>100</v>
      </c>
      <c r="I80" s="5">
        <f t="shared" si="377"/>
        <v>100</v>
      </c>
      <c r="J80" s="5">
        <f t="shared" si="377"/>
        <v>100</v>
      </c>
      <c r="K80" s="5">
        <f t="shared" ref="K80:L80" si="378">(0*100)/1</f>
        <v>0</v>
      </c>
      <c r="L80" s="5">
        <f t="shared" si="378"/>
        <v>0</v>
      </c>
      <c r="M80" s="5">
        <f t="shared" si="355"/>
        <v>100</v>
      </c>
      <c r="N80" s="5">
        <f t="shared" ref="N80:O80" si="379">(0*100)/1</f>
        <v>0</v>
      </c>
      <c r="O80" s="5">
        <f t="shared" si="379"/>
        <v>0</v>
      </c>
      <c r="P80" s="5">
        <f t="shared" si="363"/>
        <v>100</v>
      </c>
      <c r="Q80" s="5">
        <f t="shared" si="372"/>
        <v>100</v>
      </c>
      <c r="R80" s="5">
        <f t="shared" ref="R80:S80" si="380">(1*100)/1</f>
        <v>100</v>
      </c>
      <c r="S80" s="5">
        <f t="shared" si="380"/>
        <v>100</v>
      </c>
      <c r="T80" s="5">
        <f t="shared" ref="T80:V80" si="381">(0*100)/1</f>
        <v>0</v>
      </c>
      <c r="U80" s="5">
        <f t="shared" si="381"/>
        <v>0</v>
      </c>
      <c r="V80" s="5">
        <f t="shared" si="381"/>
        <v>0</v>
      </c>
      <c r="W80" s="5">
        <f t="shared" si="348"/>
        <v>100</v>
      </c>
      <c r="X80" s="5">
        <f t="shared" si="365"/>
        <v>0</v>
      </c>
      <c r="Y80" s="5">
        <f t="shared" ref="Y80:AD80" si="382">(0*100)/1</f>
        <v>0</v>
      </c>
      <c r="Z80" s="5">
        <f t="shared" si="382"/>
        <v>0</v>
      </c>
      <c r="AA80" s="5">
        <f t="shared" si="382"/>
        <v>0</v>
      </c>
      <c r="AB80" s="5">
        <f t="shared" si="382"/>
        <v>0</v>
      </c>
      <c r="AC80" s="5">
        <f t="shared" si="382"/>
        <v>0</v>
      </c>
      <c r="AD80" s="5">
        <f t="shared" si="382"/>
        <v>0</v>
      </c>
      <c r="AE80" s="5">
        <f t="shared" si="358"/>
        <v>100</v>
      </c>
      <c r="AF80" s="5">
        <f t="shared" si="359"/>
        <v>0</v>
      </c>
    </row>
    <row r="81" spans="1:32">
      <c r="A81" s="1" t="s">
        <v>11</v>
      </c>
      <c r="B81" s="5">
        <f t="shared" si="368"/>
        <v>100</v>
      </c>
      <c r="C81" s="5">
        <f t="shared" si="352"/>
        <v>0</v>
      </c>
      <c r="D81" s="5">
        <f t="shared" ref="D81:F81" si="383">(1*100)/1</f>
        <v>100</v>
      </c>
      <c r="E81" s="5">
        <f t="shared" si="383"/>
        <v>100</v>
      </c>
      <c r="F81" s="5">
        <f t="shared" si="383"/>
        <v>100</v>
      </c>
      <c r="G81" s="5">
        <f t="shared" si="376"/>
        <v>0</v>
      </c>
      <c r="H81" s="5">
        <f t="shared" ref="H81:J81" si="384">(1*100)/1</f>
        <v>100</v>
      </c>
      <c r="I81" s="5">
        <f t="shared" si="384"/>
        <v>100</v>
      </c>
      <c r="J81" s="5">
        <f t="shared" si="384"/>
        <v>100</v>
      </c>
      <c r="K81" s="5">
        <f t="shared" ref="K81:L81" si="385">(0*100)/1</f>
        <v>0</v>
      </c>
      <c r="L81" s="5">
        <f t="shared" si="385"/>
        <v>0</v>
      </c>
      <c r="M81" s="5">
        <f t="shared" si="355"/>
        <v>100</v>
      </c>
      <c r="N81" s="5">
        <f>(0*100)/1</f>
        <v>0</v>
      </c>
      <c r="O81" s="5">
        <f t="shared" ref="O81:P81" si="386">(1*100)/1</f>
        <v>100</v>
      </c>
      <c r="P81" s="5">
        <f t="shared" si="386"/>
        <v>100</v>
      </c>
      <c r="Q81" s="5">
        <f>(0*100)/1</f>
        <v>0</v>
      </c>
      <c r="R81" s="5">
        <f t="shared" ref="R81:S81" si="387">(1*100)/1</f>
        <v>100</v>
      </c>
      <c r="S81" s="5">
        <f t="shared" si="387"/>
        <v>100</v>
      </c>
      <c r="T81" s="5">
        <f t="shared" ref="T81:V81" si="388">(0*100)/1</f>
        <v>0</v>
      </c>
      <c r="U81" s="5">
        <f t="shared" si="388"/>
        <v>0</v>
      </c>
      <c r="V81" s="5">
        <f t="shared" si="388"/>
        <v>0</v>
      </c>
      <c r="W81" s="5">
        <f t="shared" si="348"/>
        <v>100</v>
      </c>
      <c r="X81" s="5">
        <f t="shared" si="365"/>
        <v>0</v>
      </c>
      <c r="Y81" s="5">
        <f t="shared" ref="Y81:AB81" si="389">(0*100)/1</f>
        <v>0</v>
      </c>
      <c r="Z81" s="5">
        <f t="shared" si="389"/>
        <v>0</v>
      </c>
      <c r="AA81" s="5">
        <f t="shared" si="389"/>
        <v>0</v>
      </c>
      <c r="AB81" s="5">
        <f t="shared" si="389"/>
        <v>0</v>
      </c>
      <c r="AC81" s="5">
        <f t="shared" ref="AC81:AC82" si="390">(1*100)/1</f>
        <v>100</v>
      </c>
      <c r="AD81" s="5">
        <f t="shared" ref="AD81:AF81" si="391">(0*100)/1</f>
        <v>0</v>
      </c>
      <c r="AE81" s="5">
        <f t="shared" si="391"/>
        <v>0</v>
      </c>
      <c r="AF81" s="5">
        <f t="shared" si="391"/>
        <v>0</v>
      </c>
    </row>
    <row r="82" spans="1:32">
      <c r="A82" s="1" t="s">
        <v>12</v>
      </c>
      <c r="B82" s="5">
        <f t="shared" si="368"/>
        <v>100</v>
      </c>
      <c r="C82" s="5">
        <f t="shared" si="352"/>
        <v>0</v>
      </c>
      <c r="D82" s="5">
        <f t="shared" ref="D82:G82" si="392">(1*100)/1</f>
        <v>100</v>
      </c>
      <c r="E82" s="5">
        <f t="shared" si="392"/>
        <v>100</v>
      </c>
      <c r="F82" s="5">
        <f t="shared" si="392"/>
        <v>100</v>
      </c>
      <c r="G82" s="5">
        <f t="shared" si="392"/>
        <v>100</v>
      </c>
      <c r="H82" s="5">
        <f>(0*100)/1</f>
        <v>0</v>
      </c>
      <c r="I82" s="5">
        <f t="shared" ref="I82:I84" si="393">(1*100)/1</f>
        <v>100</v>
      </c>
      <c r="J82" s="5">
        <f t="shared" ref="J82:Q82" si="394">(0*100)/1</f>
        <v>0</v>
      </c>
      <c r="K82" s="5">
        <f t="shared" si="394"/>
        <v>0</v>
      </c>
      <c r="L82" s="5">
        <f t="shared" si="394"/>
        <v>0</v>
      </c>
      <c r="M82" s="5">
        <f t="shared" si="394"/>
        <v>0</v>
      </c>
      <c r="N82" s="5">
        <f t="shared" si="394"/>
        <v>0</v>
      </c>
      <c r="O82" s="5">
        <f t="shared" si="394"/>
        <v>0</v>
      </c>
      <c r="P82" s="5">
        <f t="shared" si="394"/>
        <v>0</v>
      </c>
      <c r="Q82" s="5">
        <f t="shared" si="394"/>
        <v>0</v>
      </c>
      <c r="R82" s="5">
        <f t="shared" ref="R82:S82" si="395">(1*100)/1</f>
        <v>100</v>
      </c>
      <c r="S82" s="5">
        <f t="shared" si="395"/>
        <v>100</v>
      </c>
      <c r="T82" s="5">
        <f t="shared" ref="T82:V82" si="396">(0*100)/1</f>
        <v>0</v>
      </c>
      <c r="U82" s="5">
        <f t="shared" si="396"/>
        <v>0</v>
      </c>
      <c r="V82" s="5">
        <f t="shared" si="396"/>
        <v>0</v>
      </c>
      <c r="W82" s="5">
        <f t="shared" si="348"/>
        <v>100</v>
      </c>
      <c r="X82" s="5">
        <f t="shared" si="365"/>
        <v>0</v>
      </c>
      <c r="Y82" s="5">
        <f t="shared" ref="Y82:Z82" si="397">(1*100)/1</f>
        <v>100</v>
      </c>
      <c r="Z82" s="5">
        <f t="shared" si="397"/>
        <v>100</v>
      </c>
      <c r="AA82" s="5">
        <f t="shared" ref="AA82:AB82" si="398">(0*100)/1</f>
        <v>0</v>
      </c>
      <c r="AB82" s="5">
        <f t="shared" si="398"/>
        <v>0</v>
      </c>
      <c r="AC82" s="5">
        <f t="shared" si="390"/>
        <v>100</v>
      </c>
      <c r="AD82" s="5">
        <f t="shared" ref="AD82:AF82" si="399">(0*100)/1</f>
        <v>0</v>
      </c>
      <c r="AE82" s="5">
        <f t="shared" si="399"/>
        <v>0</v>
      </c>
      <c r="AF82" s="5">
        <f t="shared" si="399"/>
        <v>0</v>
      </c>
    </row>
    <row r="83" spans="1:32">
      <c r="A83" s="1" t="s">
        <v>13</v>
      </c>
      <c r="B83" s="5">
        <f t="shared" si="368"/>
        <v>100</v>
      </c>
      <c r="C83" s="5">
        <f t="shared" si="352"/>
        <v>0</v>
      </c>
      <c r="D83" s="5">
        <f t="shared" ref="D83:F83" si="400">(1*100)/1</f>
        <v>100</v>
      </c>
      <c r="E83" s="5">
        <f t="shared" si="400"/>
        <v>100</v>
      </c>
      <c r="F83" s="5">
        <f t="shared" si="400"/>
        <v>100</v>
      </c>
      <c r="G83" s="5">
        <f t="shared" ref="G83:H83" si="401">(0*100)/1</f>
        <v>0</v>
      </c>
      <c r="H83" s="5">
        <f t="shared" si="401"/>
        <v>0</v>
      </c>
      <c r="I83" s="5">
        <f t="shared" si="393"/>
        <v>100</v>
      </c>
      <c r="J83" s="5">
        <f t="shared" ref="J83:J84" si="402">(0*100)/1</f>
        <v>0</v>
      </c>
      <c r="K83" s="5">
        <f>(1*100)/1</f>
        <v>100</v>
      </c>
      <c r="L83" s="5">
        <f t="shared" ref="L83:M83" si="403">(0*100)/1</f>
        <v>0</v>
      </c>
      <c r="M83" s="5">
        <f t="shared" si="403"/>
        <v>0</v>
      </c>
      <c r="N83" s="5">
        <f>(1*100)/1</f>
        <v>100</v>
      </c>
      <c r="O83" s="5">
        <f t="shared" ref="O83:Q83" si="404">(0*100)/1</f>
        <v>0</v>
      </c>
      <c r="P83" s="5">
        <f t="shared" si="404"/>
        <v>0</v>
      </c>
      <c r="Q83" s="5">
        <f t="shared" si="404"/>
        <v>0</v>
      </c>
      <c r="R83" s="5">
        <f>(1*100)/1</f>
        <v>100</v>
      </c>
      <c r="S83" s="5">
        <f>(0*100)/1</f>
        <v>0</v>
      </c>
      <c r="T83" s="5">
        <f t="shared" ref="T83:T84" si="405">(1*100)/1</f>
        <v>100</v>
      </c>
      <c r="U83" s="5">
        <f t="shared" ref="U83:V83" si="406">(0*100)/1</f>
        <v>0</v>
      </c>
      <c r="V83" s="5">
        <f t="shared" si="406"/>
        <v>0</v>
      </c>
      <c r="W83" s="5">
        <f t="shared" si="348"/>
        <v>100</v>
      </c>
      <c r="X83" s="5">
        <f t="shared" si="365"/>
        <v>0</v>
      </c>
      <c r="Y83" s="5">
        <f t="shared" ref="Y83:AC83" si="407">(1*100)/1</f>
        <v>100</v>
      </c>
      <c r="Z83" s="5">
        <f t="shared" si="407"/>
        <v>100</v>
      </c>
      <c r="AA83" s="5">
        <f t="shared" si="407"/>
        <v>100</v>
      </c>
      <c r="AB83" s="5">
        <f t="shared" si="407"/>
        <v>100</v>
      </c>
      <c r="AC83" s="5">
        <f t="shared" si="407"/>
        <v>100</v>
      </c>
      <c r="AD83" s="5">
        <f t="shared" ref="AD83:AF83" si="408">(0*100)/1</f>
        <v>0</v>
      </c>
      <c r="AE83" s="5">
        <f t="shared" si="408"/>
        <v>0</v>
      </c>
      <c r="AF83" s="5">
        <f t="shared" si="408"/>
        <v>0</v>
      </c>
    </row>
    <row r="84" spans="1:32">
      <c r="A84" s="1" t="s">
        <v>14</v>
      </c>
      <c r="B84" s="5">
        <f t="shared" ref="B84:F84" si="409">(0*100)/1</f>
        <v>0</v>
      </c>
      <c r="C84" s="5">
        <f t="shared" si="409"/>
        <v>0</v>
      </c>
      <c r="D84" s="5">
        <f t="shared" si="409"/>
        <v>0</v>
      </c>
      <c r="E84" s="5">
        <f t="shared" si="409"/>
        <v>0</v>
      </c>
      <c r="F84" s="5">
        <f t="shared" si="409"/>
        <v>0</v>
      </c>
      <c r="G84" s="5">
        <f t="shared" ref="G84:G85" si="410">(1*100)/1</f>
        <v>100</v>
      </c>
      <c r="H84" s="5">
        <f t="shared" ref="H84:H85" si="411">(0*100)/1</f>
        <v>0</v>
      </c>
      <c r="I84" s="5">
        <f t="shared" si="393"/>
        <v>100</v>
      </c>
      <c r="J84" s="5">
        <f t="shared" si="402"/>
        <v>0</v>
      </c>
      <c r="K84" s="5">
        <f t="shared" ref="K84:N84" si="412">(0*100)/1</f>
        <v>0</v>
      </c>
      <c r="L84" s="5">
        <f t="shared" si="412"/>
        <v>0</v>
      </c>
      <c r="M84" s="5">
        <f t="shared" si="412"/>
        <v>0</v>
      </c>
      <c r="N84" s="5">
        <f t="shared" si="412"/>
        <v>0</v>
      </c>
      <c r="O84" s="5">
        <f t="shared" ref="O84:O85" si="413">(1*100)/1</f>
        <v>100</v>
      </c>
      <c r="P84" s="5">
        <f t="shared" ref="P84:S84" si="414">(0*100)/1</f>
        <v>0</v>
      </c>
      <c r="Q84" s="5">
        <f t="shared" si="414"/>
        <v>0</v>
      </c>
      <c r="R84" s="5">
        <f t="shared" si="414"/>
        <v>0</v>
      </c>
      <c r="S84" s="5">
        <f t="shared" si="414"/>
        <v>0</v>
      </c>
      <c r="T84" s="5">
        <f t="shared" si="405"/>
        <v>100</v>
      </c>
      <c r="U84" s="5">
        <f t="shared" ref="U84:V84" si="415">(0*100)/1</f>
        <v>0</v>
      </c>
      <c r="V84" s="5">
        <f t="shared" si="415"/>
        <v>0</v>
      </c>
      <c r="W84" s="5">
        <f t="shared" si="348"/>
        <v>100</v>
      </c>
      <c r="X84" s="5">
        <f t="shared" si="365"/>
        <v>0</v>
      </c>
      <c r="Y84" s="5">
        <f t="shared" ref="Y84:AB84" si="416">(1*100)/1</f>
        <v>100</v>
      </c>
      <c r="Z84" s="5">
        <f t="shared" si="416"/>
        <v>100</v>
      </c>
      <c r="AA84" s="5">
        <f t="shared" si="416"/>
        <v>100</v>
      </c>
      <c r="AB84" s="5">
        <f t="shared" si="416"/>
        <v>100</v>
      </c>
      <c r="AC84" s="5">
        <f t="shared" ref="AC84:AF84" si="417">(0*100)/1</f>
        <v>0</v>
      </c>
      <c r="AD84" s="5">
        <f t="shared" si="417"/>
        <v>0</v>
      </c>
      <c r="AE84" s="5">
        <f t="shared" si="417"/>
        <v>0</v>
      </c>
      <c r="AF84" s="5">
        <f t="shared" si="417"/>
        <v>0</v>
      </c>
    </row>
    <row r="85" spans="1:32">
      <c r="A85" s="1" t="s">
        <v>15</v>
      </c>
      <c r="B85" s="5">
        <f t="shared" ref="B85:C85" si="418">(0*100)/1</f>
        <v>0</v>
      </c>
      <c r="C85" s="5">
        <f t="shared" si="418"/>
        <v>0</v>
      </c>
      <c r="D85" s="5">
        <f>(1*100)/1</f>
        <v>100</v>
      </c>
      <c r="E85" s="5">
        <f t="shared" ref="E85:F85" si="419">(0*100)/1</f>
        <v>0</v>
      </c>
      <c r="F85" s="5">
        <f t="shared" si="419"/>
        <v>0</v>
      </c>
      <c r="G85" s="5">
        <f t="shared" si="410"/>
        <v>100</v>
      </c>
      <c r="H85" s="5">
        <f t="shared" si="411"/>
        <v>0</v>
      </c>
      <c r="I85" s="5">
        <f t="shared" ref="I85:N85" si="420">(0*100)/1</f>
        <v>0</v>
      </c>
      <c r="J85" s="5">
        <f t="shared" si="420"/>
        <v>0</v>
      </c>
      <c r="K85" s="5">
        <f t="shared" si="420"/>
        <v>0</v>
      </c>
      <c r="L85" s="5">
        <f t="shared" si="420"/>
        <v>0</v>
      </c>
      <c r="M85" s="5">
        <f t="shared" si="420"/>
        <v>0</v>
      </c>
      <c r="N85" s="5">
        <f t="shared" si="420"/>
        <v>0</v>
      </c>
      <c r="O85" s="5">
        <f t="shared" si="413"/>
        <v>100</v>
      </c>
      <c r="P85" s="5">
        <f t="shared" ref="P85:AF85" si="421">(0*100)/1</f>
        <v>0</v>
      </c>
      <c r="Q85" s="5">
        <f t="shared" si="421"/>
        <v>0</v>
      </c>
      <c r="R85" s="5">
        <f t="shared" si="421"/>
        <v>0</v>
      </c>
      <c r="S85" s="5">
        <f t="shared" si="421"/>
        <v>0</v>
      </c>
      <c r="T85" s="5">
        <f t="shared" si="421"/>
        <v>0</v>
      </c>
      <c r="U85" s="5">
        <f t="shared" si="421"/>
        <v>0</v>
      </c>
      <c r="V85" s="5">
        <f t="shared" si="421"/>
        <v>0</v>
      </c>
      <c r="W85" s="5">
        <f t="shared" si="421"/>
        <v>0</v>
      </c>
      <c r="X85" s="5">
        <f t="shared" si="421"/>
        <v>0</v>
      </c>
      <c r="Y85" s="5">
        <f t="shared" si="421"/>
        <v>0</v>
      </c>
      <c r="Z85" s="5">
        <f t="shared" si="421"/>
        <v>0</v>
      </c>
      <c r="AA85" s="5">
        <f t="shared" si="421"/>
        <v>0</v>
      </c>
      <c r="AB85" s="5">
        <f t="shared" si="421"/>
        <v>0</v>
      </c>
      <c r="AC85" s="5">
        <f t="shared" si="421"/>
        <v>0</v>
      </c>
      <c r="AD85" s="5">
        <f t="shared" si="421"/>
        <v>0</v>
      </c>
      <c r="AE85" s="5">
        <f t="shared" si="421"/>
        <v>0</v>
      </c>
      <c r="AF85" s="5">
        <f t="shared" si="421"/>
        <v>0</v>
      </c>
    </row>
    <row r="86" spans="1:32">
      <c r="A86" s="1" t="s">
        <v>16</v>
      </c>
      <c r="B86" s="5">
        <f t="shared" ref="B86:AF86" si="422">(0*100)/1</f>
        <v>0</v>
      </c>
      <c r="C86" s="5">
        <f t="shared" si="422"/>
        <v>0</v>
      </c>
      <c r="D86" s="5">
        <f t="shared" si="422"/>
        <v>0</v>
      </c>
      <c r="E86" s="5">
        <f t="shared" si="422"/>
        <v>0</v>
      </c>
      <c r="F86" s="5">
        <f t="shared" si="422"/>
        <v>0</v>
      </c>
      <c r="G86" s="5">
        <f t="shared" si="422"/>
        <v>0</v>
      </c>
      <c r="H86" s="5">
        <f t="shared" si="422"/>
        <v>0</v>
      </c>
      <c r="I86" s="5">
        <f t="shared" si="422"/>
        <v>0</v>
      </c>
      <c r="J86" s="5">
        <f t="shared" si="422"/>
        <v>0</v>
      </c>
      <c r="K86" s="5">
        <f t="shared" si="422"/>
        <v>0</v>
      </c>
      <c r="L86" s="5">
        <f t="shared" si="422"/>
        <v>0</v>
      </c>
      <c r="M86" s="5">
        <f t="shared" si="422"/>
        <v>0</v>
      </c>
      <c r="N86" s="5">
        <f t="shared" si="422"/>
        <v>0</v>
      </c>
      <c r="O86" s="5">
        <f t="shared" si="422"/>
        <v>0</v>
      </c>
      <c r="P86" s="5">
        <f t="shared" si="422"/>
        <v>0</v>
      </c>
      <c r="Q86" s="5">
        <f t="shared" si="422"/>
        <v>0</v>
      </c>
      <c r="R86" s="5">
        <f t="shared" si="422"/>
        <v>0</v>
      </c>
      <c r="S86" s="5">
        <f t="shared" si="422"/>
        <v>0</v>
      </c>
      <c r="T86" s="5">
        <f t="shared" si="422"/>
        <v>0</v>
      </c>
      <c r="U86" s="5">
        <f t="shared" si="422"/>
        <v>0</v>
      </c>
      <c r="V86" s="5">
        <f t="shared" si="422"/>
        <v>0</v>
      </c>
      <c r="W86" s="5">
        <f t="shared" si="422"/>
        <v>0</v>
      </c>
      <c r="X86" s="5">
        <f t="shared" si="422"/>
        <v>0</v>
      </c>
      <c r="Y86" s="5">
        <f t="shared" si="422"/>
        <v>0</v>
      </c>
      <c r="Z86" s="5">
        <f t="shared" si="422"/>
        <v>0</v>
      </c>
      <c r="AA86" s="5">
        <f t="shared" si="422"/>
        <v>0</v>
      </c>
      <c r="AB86" s="5">
        <f t="shared" si="422"/>
        <v>0</v>
      </c>
      <c r="AC86" s="5">
        <f t="shared" si="422"/>
        <v>0</v>
      </c>
      <c r="AD86" s="5">
        <f t="shared" si="422"/>
        <v>0</v>
      </c>
      <c r="AE86" s="5">
        <f t="shared" si="422"/>
        <v>0</v>
      </c>
      <c r="AF86" s="5">
        <f t="shared" si="422"/>
        <v>0</v>
      </c>
    </row>
    <row r="87" spans="1:32">
      <c r="A87" s="1" t="s">
        <v>17</v>
      </c>
      <c r="B87" s="5">
        <f t="shared" ref="B87:AF87" si="423">(0*100)/1</f>
        <v>0</v>
      </c>
      <c r="C87" s="5">
        <f t="shared" si="423"/>
        <v>0</v>
      </c>
      <c r="D87" s="5">
        <f t="shared" si="423"/>
        <v>0</v>
      </c>
      <c r="E87" s="5">
        <f t="shared" si="423"/>
        <v>0</v>
      </c>
      <c r="F87" s="5">
        <f t="shared" si="423"/>
        <v>0</v>
      </c>
      <c r="G87" s="5">
        <f t="shared" si="423"/>
        <v>0</v>
      </c>
      <c r="H87" s="5">
        <f t="shared" si="423"/>
        <v>0</v>
      </c>
      <c r="I87" s="5">
        <f t="shared" si="423"/>
        <v>0</v>
      </c>
      <c r="J87" s="5">
        <f t="shared" si="423"/>
        <v>0</v>
      </c>
      <c r="K87" s="5">
        <f t="shared" si="423"/>
        <v>0</v>
      </c>
      <c r="L87" s="5">
        <f t="shared" si="423"/>
        <v>0</v>
      </c>
      <c r="M87" s="5">
        <f t="shared" si="423"/>
        <v>0</v>
      </c>
      <c r="N87" s="5">
        <f t="shared" si="423"/>
        <v>0</v>
      </c>
      <c r="O87" s="5">
        <f t="shared" si="423"/>
        <v>0</v>
      </c>
      <c r="P87" s="5">
        <f t="shared" si="423"/>
        <v>0</v>
      </c>
      <c r="Q87" s="5">
        <f t="shared" si="423"/>
        <v>0</v>
      </c>
      <c r="R87" s="5">
        <f t="shared" si="423"/>
        <v>0</v>
      </c>
      <c r="S87" s="5">
        <f t="shared" si="423"/>
        <v>0</v>
      </c>
      <c r="T87" s="5">
        <f t="shared" si="423"/>
        <v>0</v>
      </c>
      <c r="U87" s="5">
        <f t="shared" si="423"/>
        <v>0</v>
      </c>
      <c r="V87" s="5">
        <f t="shared" si="423"/>
        <v>0</v>
      </c>
      <c r="W87" s="5">
        <f t="shared" si="423"/>
        <v>0</v>
      </c>
      <c r="X87" s="5">
        <f t="shared" si="423"/>
        <v>0</v>
      </c>
      <c r="Y87" s="5">
        <f t="shared" si="423"/>
        <v>0</v>
      </c>
      <c r="Z87" s="5">
        <f t="shared" si="423"/>
        <v>0</v>
      </c>
      <c r="AA87" s="5">
        <f t="shared" si="423"/>
        <v>0</v>
      </c>
      <c r="AB87" s="5">
        <f t="shared" si="423"/>
        <v>0</v>
      </c>
      <c r="AC87" s="5">
        <f t="shared" si="423"/>
        <v>0</v>
      </c>
      <c r="AD87" s="5">
        <f t="shared" si="423"/>
        <v>0</v>
      </c>
      <c r="AE87" s="5">
        <f t="shared" si="423"/>
        <v>0</v>
      </c>
      <c r="AF87" s="5">
        <f t="shared" si="423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69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45444</v>
      </c>
      <c r="C1" s="2">
        <v>45445</v>
      </c>
      <c r="D1" s="2">
        <v>45446</v>
      </c>
      <c r="E1" s="2">
        <v>45447</v>
      </c>
      <c r="F1" s="2">
        <v>45448</v>
      </c>
      <c r="G1" s="2">
        <v>45449</v>
      </c>
      <c r="H1" s="2">
        <v>45450</v>
      </c>
      <c r="I1" s="2">
        <v>45451</v>
      </c>
      <c r="J1" s="2">
        <v>45452</v>
      </c>
      <c r="K1" s="2">
        <v>45453</v>
      </c>
      <c r="L1" s="2">
        <v>45454</v>
      </c>
      <c r="M1" s="2">
        <v>45455</v>
      </c>
      <c r="N1" s="2">
        <v>45456</v>
      </c>
      <c r="O1" s="2">
        <v>45457</v>
      </c>
      <c r="P1" s="2">
        <v>45458</v>
      </c>
      <c r="Q1" s="2">
        <v>45459</v>
      </c>
      <c r="R1" s="2">
        <v>45460</v>
      </c>
      <c r="S1" s="2">
        <v>45461</v>
      </c>
      <c r="T1" s="2">
        <v>45462</v>
      </c>
      <c r="U1" s="2">
        <v>45463</v>
      </c>
      <c r="V1" s="2">
        <v>45464</v>
      </c>
      <c r="W1" s="2">
        <v>45465</v>
      </c>
      <c r="X1" s="2">
        <v>45466</v>
      </c>
      <c r="Y1" s="2">
        <v>45467</v>
      </c>
      <c r="Z1" s="2">
        <v>45468</v>
      </c>
      <c r="AA1" s="2">
        <v>45469</v>
      </c>
      <c r="AB1" s="2">
        <v>45470</v>
      </c>
      <c r="AC1" s="2">
        <v>45471</v>
      </c>
      <c r="AD1" s="2">
        <v>45472</v>
      </c>
      <c r="AE1" s="2">
        <v>45473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AE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AVERAGE(B5:AE16)</f>
        <v>20.638888888888889</v>
      </c>
    </row>
    <row r="4" spans="1:34">
      <c r="A4" s="1" t="s">
        <v>3</v>
      </c>
      <c r="B4" s="4">
        <f t="shared" ref="B4:AE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</row>
    <row r="5" spans="1:34">
      <c r="A5" s="1" t="s">
        <v>4</v>
      </c>
      <c r="B5" s="4">
        <f>(0*100)/10</f>
        <v>0</v>
      </c>
      <c r="C5" s="4">
        <f t="shared" ref="C5:D5" si="2">(1*100)/10</f>
        <v>10</v>
      </c>
      <c r="D5" s="4">
        <f t="shared" si="2"/>
        <v>10</v>
      </c>
      <c r="E5" s="4">
        <f>(2*100)/10</f>
        <v>20</v>
      </c>
      <c r="F5" s="4">
        <f>(3*100)/10</f>
        <v>30</v>
      </c>
      <c r="G5" s="4">
        <f t="shared" ref="G5:G8" si="3">(0*100)/10</f>
        <v>0</v>
      </c>
      <c r="H5" s="4">
        <f t="shared" ref="H5:I5" si="4">(2*100)/10</f>
        <v>20</v>
      </c>
      <c r="I5" s="4">
        <f t="shared" si="4"/>
        <v>20</v>
      </c>
      <c r="J5" s="4">
        <f t="shared" ref="J5:K5" si="5">(0*100)/10</f>
        <v>0</v>
      </c>
      <c r="K5" s="4">
        <f t="shared" si="5"/>
        <v>0</v>
      </c>
      <c r="L5" s="4">
        <f t="shared" ref="L5:N5" si="6">(2*100)/10</f>
        <v>20</v>
      </c>
      <c r="M5" s="4">
        <f t="shared" si="6"/>
        <v>20</v>
      </c>
      <c r="N5" s="4">
        <f t="shared" si="6"/>
        <v>20</v>
      </c>
      <c r="O5" s="4">
        <f t="shared" ref="O5:R5" si="7">(1*100)/10</f>
        <v>10</v>
      </c>
      <c r="P5" s="4">
        <f t="shared" si="7"/>
        <v>10</v>
      </c>
      <c r="Q5" s="4">
        <f t="shared" si="7"/>
        <v>10</v>
      </c>
      <c r="R5" s="4">
        <f t="shared" si="7"/>
        <v>10</v>
      </c>
      <c r="S5" s="4">
        <f>(0*100)/10</f>
        <v>0</v>
      </c>
      <c r="T5" s="4">
        <f>(1*100)/10</f>
        <v>10</v>
      </c>
      <c r="U5" s="4">
        <f>(0*100)/10</f>
        <v>0</v>
      </c>
      <c r="V5" s="4">
        <f t="shared" ref="V5:Y5" si="8">(1*100)/10</f>
        <v>10</v>
      </c>
      <c r="W5" s="4">
        <f t="shared" si="8"/>
        <v>10</v>
      </c>
      <c r="X5" s="4">
        <f t="shared" si="8"/>
        <v>10</v>
      </c>
      <c r="Y5" s="4">
        <f t="shared" si="8"/>
        <v>10</v>
      </c>
      <c r="Z5" s="4">
        <f>(0*100)/10</f>
        <v>0</v>
      </c>
      <c r="AA5" s="4">
        <f t="shared" ref="AA5:AB5" si="9">(1*100)/10</f>
        <v>10</v>
      </c>
      <c r="AB5" s="4">
        <f t="shared" si="9"/>
        <v>10</v>
      </c>
      <c r="AC5" s="4">
        <f>(2*100)/10</f>
        <v>20</v>
      </c>
      <c r="AD5" s="4">
        <f>(1*100)/10</f>
        <v>10</v>
      </c>
      <c r="AE5" s="4">
        <f>(0*100)/10</f>
        <v>0</v>
      </c>
    </row>
    <row r="6" spans="1:34">
      <c r="A6" s="1" t="s">
        <v>5</v>
      </c>
      <c r="B6" s="4">
        <f t="shared" ref="B6:B15" si="10">(3*100)/10</f>
        <v>30</v>
      </c>
      <c r="C6" s="4">
        <f>(1*100)/10</f>
        <v>10</v>
      </c>
      <c r="D6" s="4">
        <f>(2*100)/10</f>
        <v>20</v>
      </c>
      <c r="E6" s="4">
        <f>(3*100)/10</f>
        <v>30</v>
      </c>
      <c r="F6" s="4">
        <f>(4*100)/10</f>
        <v>40</v>
      </c>
      <c r="G6" s="4">
        <f t="shared" si="3"/>
        <v>0</v>
      </c>
      <c r="H6" s="4">
        <f>(1*100)/10</f>
        <v>10</v>
      </c>
      <c r="I6" s="4">
        <f>(3*100)/10</f>
        <v>30</v>
      </c>
      <c r="J6" s="4">
        <f t="shared" ref="J6:K6" si="11">(1*100)/10</f>
        <v>10</v>
      </c>
      <c r="K6" s="4">
        <f t="shared" si="11"/>
        <v>10</v>
      </c>
      <c r="L6" s="4">
        <f>(6*100)/10</f>
        <v>60</v>
      </c>
      <c r="M6" s="4">
        <f t="shared" ref="M6:M10" si="12">(2*100)/10</f>
        <v>20</v>
      </c>
      <c r="N6" s="4">
        <f t="shared" ref="N6:O6" si="13">(1*100)/10</f>
        <v>10</v>
      </c>
      <c r="O6" s="4">
        <f t="shared" si="13"/>
        <v>10</v>
      </c>
      <c r="P6" s="4">
        <f>(2*100)/10</f>
        <v>20</v>
      </c>
      <c r="Q6" s="4">
        <f t="shared" ref="Q6:R6" si="14">(3*100)/10</f>
        <v>30</v>
      </c>
      <c r="R6" s="4">
        <f t="shared" si="14"/>
        <v>30</v>
      </c>
      <c r="S6" s="4">
        <f t="shared" ref="S6:S8" si="15">(1*100)/10</f>
        <v>10</v>
      </c>
      <c r="T6" s="4">
        <f t="shared" ref="T6:V6" si="16">(3*100)/10</f>
        <v>30</v>
      </c>
      <c r="U6" s="4">
        <f t="shared" si="16"/>
        <v>30</v>
      </c>
      <c r="V6" s="4">
        <f t="shared" si="16"/>
        <v>30</v>
      </c>
      <c r="W6" s="4">
        <f t="shared" ref="W6:Y6" si="17">(1*100)/10</f>
        <v>10</v>
      </c>
      <c r="X6" s="4">
        <f t="shared" si="17"/>
        <v>10</v>
      </c>
      <c r="Y6" s="4">
        <f t="shared" si="17"/>
        <v>10</v>
      </c>
      <c r="Z6" s="4">
        <f>(2*100)/10</f>
        <v>20</v>
      </c>
      <c r="AA6" s="4">
        <f>(0*100)/10</f>
        <v>0</v>
      </c>
      <c r="AB6" s="4">
        <f t="shared" ref="AB6:AB8" si="18">(1*100)/10</f>
        <v>10</v>
      </c>
      <c r="AC6" s="4">
        <f t="shared" ref="AC6:AD6" si="19">(3*100)/10</f>
        <v>30</v>
      </c>
      <c r="AD6" s="4">
        <f t="shared" si="19"/>
        <v>30</v>
      </c>
      <c r="AE6" s="4">
        <f>(5*100)/10</f>
        <v>50</v>
      </c>
    </row>
    <row r="7" spans="1:34">
      <c r="A7" s="1" t="s">
        <v>6</v>
      </c>
      <c r="B7" s="4">
        <f t="shared" si="10"/>
        <v>30</v>
      </c>
      <c r="C7" s="4">
        <f t="shared" ref="C7:C9" si="20">(2*100)/10</f>
        <v>20</v>
      </c>
      <c r="D7" s="4">
        <f t="shared" ref="D7:D11" si="21">(3*100)/10</f>
        <v>30</v>
      </c>
      <c r="E7" s="4">
        <f t="shared" ref="E7:E9" si="22">(6*100)/10</f>
        <v>60</v>
      </c>
      <c r="F7" s="4">
        <f t="shared" ref="F7:F10" si="23">(3*100)/10</f>
        <v>30</v>
      </c>
      <c r="G7" s="4">
        <f t="shared" si="3"/>
        <v>0</v>
      </c>
      <c r="H7" s="4">
        <f>(2*100)/10</f>
        <v>20</v>
      </c>
      <c r="I7" s="4">
        <f>(4*100)/10</f>
        <v>40</v>
      </c>
      <c r="J7" s="4">
        <f>(1*100)/10</f>
        <v>10</v>
      </c>
      <c r="K7" s="4">
        <f>(2*100)/10</f>
        <v>20</v>
      </c>
      <c r="L7" s="4">
        <f t="shared" ref="L7:L8" si="24">(5*100)/10</f>
        <v>50</v>
      </c>
      <c r="M7" s="4">
        <f t="shared" si="12"/>
        <v>20</v>
      </c>
      <c r="N7" s="4">
        <f t="shared" ref="N7:N8" si="25">(1*100)/10</f>
        <v>10</v>
      </c>
      <c r="O7" s="4">
        <f t="shared" ref="O7:Q7" si="26">(3*100)/10</f>
        <v>30</v>
      </c>
      <c r="P7" s="4">
        <f t="shared" si="26"/>
        <v>30</v>
      </c>
      <c r="Q7" s="4">
        <f t="shared" si="26"/>
        <v>30</v>
      </c>
      <c r="R7" s="4">
        <f>(4*100)/10</f>
        <v>40</v>
      </c>
      <c r="S7" s="4">
        <f t="shared" si="15"/>
        <v>10</v>
      </c>
      <c r="T7" s="4">
        <f t="shared" ref="T7:U7" si="27">(3*100)/10</f>
        <v>30</v>
      </c>
      <c r="U7" s="4">
        <f t="shared" si="27"/>
        <v>30</v>
      </c>
      <c r="V7" s="4">
        <f>(4*100)/10</f>
        <v>40</v>
      </c>
      <c r="W7" s="4">
        <f t="shared" ref="W7:W12" si="28">(2*100)/10</f>
        <v>20</v>
      </c>
      <c r="X7" s="4">
        <f>(1*100)/10</f>
        <v>10</v>
      </c>
      <c r="Y7" s="4">
        <f t="shared" ref="Y7:AA7" si="29">(2*100)/10</f>
        <v>20</v>
      </c>
      <c r="Z7" s="4">
        <f t="shared" si="29"/>
        <v>20</v>
      </c>
      <c r="AA7" s="4">
        <f t="shared" si="29"/>
        <v>20</v>
      </c>
      <c r="AB7" s="4">
        <f t="shared" si="18"/>
        <v>10</v>
      </c>
      <c r="AC7" s="4">
        <f t="shared" ref="AC7:AC12" si="30">(2*100)/10</f>
        <v>20</v>
      </c>
      <c r="AD7" s="4">
        <f t="shared" ref="AD7:AE7" si="31">(3*100)/10</f>
        <v>30</v>
      </c>
      <c r="AE7" s="4">
        <f t="shared" si="31"/>
        <v>30</v>
      </c>
    </row>
    <row r="8" spans="1:34">
      <c r="A8" s="1" t="s">
        <v>7</v>
      </c>
      <c r="B8" s="4">
        <f t="shared" si="10"/>
        <v>30</v>
      </c>
      <c r="C8" s="4">
        <f t="shared" si="20"/>
        <v>20</v>
      </c>
      <c r="D8" s="4">
        <f t="shared" si="21"/>
        <v>30</v>
      </c>
      <c r="E8" s="4">
        <f t="shared" si="22"/>
        <v>60</v>
      </c>
      <c r="F8" s="4">
        <f t="shared" si="23"/>
        <v>30</v>
      </c>
      <c r="G8" s="4">
        <f t="shared" si="3"/>
        <v>0</v>
      </c>
      <c r="H8" s="4">
        <f>(1*100)/10</f>
        <v>10</v>
      </c>
      <c r="I8" s="4">
        <f>(3*100)/10</f>
        <v>30</v>
      </c>
      <c r="J8" s="4">
        <f t="shared" ref="J8:J9" si="32">(2*100)/10</f>
        <v>20</v>
      </c>
      <c r="K8" s="4">
        <f t="shared" ref="K8:K9" si="33">(3*100)/10</f>
        <v>30</v>
      </c>
      <c r="L8" s="4">
        <f t="shared" si="24"/>
        <v>50</v>
      </c>
      <c r="M8" s="4">
        <f t="shared" si="12"/>
        <v>20</v>
      </c>
      <c r="N8" s="4">
        <f t="shared" si="25"/>
        <v>10</v>
      </c>
      <c r="O8" s="4">
        <f t="shared" ref="O8:O10" si="34">(3*100)/10</f>
        <v>30</v>
      </c>
      <c r="P8" s="4">
        <f t="shared" ref="P8:P9" si="35">(6*100)/10</f>
        <v>60</v>
      </c>
      <c r="Q8" s="4">
        <f t="shared" ref="Q8:Q10" si="36">(1*100)/10</f>
        <v>10</v>
      </c>
      <c r="R8" s="4">
        <f t="shared" ref="R8:R13" si="37">(5*100)/10</f>
        <v>50</v>
      </c>
      <c r="S8" s="4">
        <f t="shared" si="15"/>
        <v>10</v>
      </c>
      <c r="T8" s="4">
        <f t="shared" ref="T8:T9" si="38">(3*100)/10</f>
        <v>30</v>
      </c>
      <c r="U8" s="4">
        <f>(4*100)/10</f>
        <v>40</v>
      </c>
      <c r="V8" s="4">
        <f t="shared" ref="V8:V9" si="39">(5*100)/10</f>
        <v>50</v>
      </c>
      <c r="W8" s="4">
        <f t="shared" si="28"/>
        <v>20</v>
      </c>
      <c r="X8" s="4">
        <f t="shared" ref="X8:X11" si="40">(3*100)/10</f>
        <v>30</v>
      </c>
      <c r="Y8" s="4">
        <f t="shared" ref="Y8:AA8" si="41">(2*100)/10</f>
        <v>20</v>
      </c>
      <c r="Z8" s="4">
        <f t="shared" si="41"/>
        <v>20</v>
      </c>
      <c r="AA8" s="4">
        <f t="shared" si="41"/>
        <v>20</v>
      </c>
      <c r="AB8" s="4">
        <f t="shared" si="18"/>
        <v>10</v>
      </c>
      <c r="AC8" s="4">
        <f t="shared" si="30"/>
        <v>20</v>
      </c>
      <c r="AD8" s="4">
        <f>(3*100)/10</f>
        <v>30</v>
      </c>
      <c r="AE8" s="4">
        <f>(2*100)/10</f>
        <v>20</v>
      </c>
    </row>
    <row r="9" spans="1:34">
      <c r="A9" s="1" t="s">
        <v>8</v>
      </c>
      <c r="B9" s="4">
        <f t="shared" si="10"/>
        <v>30</v>
      </c>
      <c r="C9" s="4">
        <f t="shared" si="20"/>
        <v>20</v>
      </c>
      <c r="D9" s="4">
        <f t="shared" si="21"/>
        <v>30</v>
      </c>
      <c r="E9" s="4">
        <f t="shared" si="22"/>
        <v>60</v>
      </c>
      <c r="F9" s="4">
        <f t="shared" si="23"/>
        <v>30</v>
      </c>
      <c r="G9" s="4">
        <f t="shared" ref="G9:H9" si="42">(1*100)/10</f>
        <v>10</v>
      </c>
      <c r="H9" s="4">
        <f t="shared" si="42"/>
        <v>10</v>
      </c>
      <c r="I9" s="4">
        <f>(4*100)/10</f>
        <v>40</v>
      </c>
      <c r="J9" s="4">
        <f t="shared" si="32"/>
        <v>20</v>
      </c>
      <c r="K9" s="4">
        <f t="shared" si="33"/>
        <v>30</v>
      </c>
      <c r="L9" s="4">
        <f t="shared" ref="L9:L11" si="43">(6*100)/10</f>
        <v>60</v>
      </c>
      <c r="M9" s="4">
        <f t="shared" si="12"/>
        <v>20</v>
      </c>
      <c r="N9" s="4">
        <f>(2*100)/10</f>
        <v>20</v>
      </c>
      <c r="O9" s="4">
        <f t="shared" si="34"/>
        <v>30</v>
      </c>
      <c r="P9" s="4">
        <f t="shared" si="35"/>
        <v>60</v>
      </c>
      <c r="Q9" s="4">
        <f t="shared" si="36"/>
        <v>10</v>
      </c>
      <c r="R9" s="4">
        <f t="shared" si="37"/>
        <v>50</v>
      </c>
      <c r="S9" s="4">
        <f>(2*100)/10</f>
        <v>20</v>
      </c>
      <c r="T9" s="4">
        <f t="shared" si="38"/>
        <v>30</v>
      </c>
      <c r="U9" s="4">
        <f t="shared" ref="U9:U10" si="44">(6*100)/10</f>
        <v>60</v>
      </c>
      <c r="V9" s="4">
        <f t="shared" si="39"/>
        <v>50</v>
      </c>
      <c r="W9" s="4">
        <f t="shared" si="28"/>
        <v>20</v>
      </c>
      <c r="X9" s="4">
        <f t="shared" si="40"/>
        <v>30</v>
      </c>
      <c r="Y9" s="4">
        <f>(2*100)/10</f>
        <v>20</v>
      </c>
      <c r="Z9" s="4">
        <f>(1*100)/10</f>
        <v>10</v>
      </c>
      <c r="AA9" s="4">
        <f t="shared" ref="AA9:AA13" si="45">(3*100)/10</f>
        <v>30</v>
      </c>
      <c r="AB9" s="4">
        <f>(0*100)/10</f>
        <v>0</v>
      </c>
      <c r="AC9" s="4">
        <f t="shared" si="30"/>
        <v>20</v>
      </c>
      <c r="AD9" s="4">
        <f t="shared" ref="AD9:AD10" si="46">(4*100)/10</f>
        <v>40</v>
      </c>
      <c r="AE9" s="4">
        <f>(3*100)/10</f>
        <v>30</v>
      </c>
    </row>
    <row r="10" spans="1:34">
      <c r="A10" s="1" t="s">
        <v>9</v>
      </c>
      <c r="B10" s="4">
        <f t="shared" si="10"/>
        <v>30</v>
      </c>
      <c r="C10" s="4">
        <f>(1*100)/10</f>
        <v>10</v>
      </c>
      <c r="D10" s="4">
        <f t="shared" si="21"/>
        <v>30</v>
      </c>
      <c r="E10" s="4">
        <f>(5*100)/10</f>
        <v>50</v>
      </c>
      <c r="F10" s="4">
        <f t="shared" si="23"/>
        <v>30</v>
      </c>
      <c r="G10" s="4">
        <f t="shared" ref="G10:H10" si="47">(1*100)/10</f>
        <v>10</v>
      </c>
      <c r="H10" s="4">
        <f t="shared" si="47"/>
        <v>10</v>
      </c>
      <c r="I10" s="4">
        <f t="shared" ref="I10:K10" si="48">(2*100)/10</f>
        <v>20</v>
      </c>
      <c r="J10" s="4">
        <f t="shared" si="48"/>
        <v>20</v>
      </c>
      <c r="K10" s="4">
        <f t="shared" si="48"/>
        <v>20</v>
      </c>
      <c r="L10" s="4">
        <f t="shared" si="43"/>
        <v>60</v>
      </c>
      <c r="M10" s="4">
        <f t="shared" si="12"/>
        <v>20</v>
      </c>
      <c r="N10" s="4">
        <f t="shared" ref="N10:N11" si="49">(1*100)/10</f>
        <v>10</v>
      </c>
      <c r="O10" s="4">
        <f t="shared" si="34"/>
        <v>30</v>
      </c>
      <c r="P10" s="4">
        <f>(5*100)/10</f>
        <v>50</v>
      </c>
      <c r="Q10" s="4">
        <f t="shared" si="36"/>
        <v>10</v>
      </c>
      <c r="R10" s="4">
        <f t="shared" si="37"/>
        <v>50</v>
      </c>
      <c r="S10" s="4">
        <f t="shared" ref="S10:S12" si="50">(3*100)/10</f>
        <v>30</v>
      </c>
      <c r="T10" s="4">
        <f t="shared" ref="T10:T12" si="51">(2*100)/10</f>
        <v>20</v>
      </c>
      <c r="U10" s="4">
        <f t="shared" si="44"/>
        <v>60</v>
      </c>
      <c r="V10" s="4">
        <f>(4*100)/10</f>
        <v>40</v>
      </c>
      <c r="W10" s="4">
        <f t="shared" si="28"/>
        <v>20</v>
      </c>
      <c r="X10" s="4">
        <f t="shared" si="40"/>
        <v>30</v>
      </c>
      <c r="Y10" s="4">
        <f t="shared" ref="Y10:Y12" si="52">(1*100)/10</f>
        <v>10</v>
      </c>
      <c r="Z10" s="4">
        <f t="shared" ref="Z10:Z12" si="53">(0*100)/10</f>
        <v>0</v>
      </c>
      <c r="AA10" s="4">
        <f t="shared" si="45"/>
        <v>30</v>
      </c>
      <c r="AB10" s="4">
        <f t="shared" ref="AB10:AB15" si="54">(1*100)/10</f>
        <v>10</v>
      </c>
      <c r="AC10" s="4">
        <f t="shared" si="30"/>
        <v>20</v>
      </c>
      <c r="AD10" s="4">
        <f t="shared" si="46"/>
        <v>40</v>
      </c>
      <c r="AE10" s="4">
        <f t="shared" ref="AE10:AE11" si="55">(4*100)/10</f>
        <v>40</v>
      </c>
    </row>
    <row r="11" spans="1:34">
      <c r="A11" s="1" t="s">
        <v>10</v>
      </c>
      <c r="B11" s="4">
        <f t="shared" si="10"/>
        <v>30</v>
      </c>
      <c r="C11" s="4">
        <f t="shared" ref="C11:C15" si="56">(0*100)/10</f>
        <v>0</v>
      </c>
      <c r="D11" s="4">
        <f t="shared" si="21"/>
        <v>30</v>
      </c>
      <c r="E11" s="4">
        <f t="shared" ref="E11:E14" si="57">(3*100)/10</f>
        <v>30</v>
      </c>
      <c r="F11" s="4">
        <f>(4*100)/10</f>
        <v>40</v>
      </c>
      <c r="G11" s="4">
        <f t="shared" ref="G11:G13" si="58">(1*100)/10</f>
        <v>10</v>
      </c>
      <c r="H11" s="4">
        <f t="shared" ref="H11:K11" si="59">(2*100)/10</f>
        <v>20</v>
      </c>
      <c r="I11" s="4">
        <f t="shared" si="59"/>
        <v>20</v>
      </c>
      <c r="J11" s="4">
        <f t="shared" si="59"/>
        <v>20</v>
      </c>
      <c r="K11" s="4">
        <f t="shared" si="59"/>
        <v>20</v>
      </c>
      <c r="L11" s="4">
        <f t="shared" si="43"/>
        <v>60</v>
      </c>
      <c r="M11" s="4">
        <f>(3*100)/10</f>
        <v>30</v>
      </c>
      <c r="N11" s="4">
        <f t="shared" si="49"/>
        <v>10</v>
      </c>
      <c r="O11" s="4">
        <f>(2*100)/10</f>
        <v>20</v>
      </c>
      <c r="P11" s="4">
        <f>(4*100)/10</f>
        <v>40</v>
      </c>
      <c r="Q11" s="4">
        <f>(2*100)/10</f>
        <v>20</v>
      </c>
      <c r="R11" s="4">
        <f t="shared" si="37"/>
        <v>50</v>
      </c>
      <c r="S11" s="4">
        <f t="shared" si="50"/>
        <v>30</v>
      </c>
      <c r="T11" s="4">
        <f t="shared" si="51"/>
        <v>20</v>
      </c>
      <c r="U11" s="4">
        <f t="shared" ref="U11:V11" si="60">(4*100)/10</f>
        <v>40</v>
      </c>
      <c r="V11" s="4">
        <f t="shared" si="60"/>
        <v>40</v>
      </c>
      <c r="W11" s="4">
        <f t="shared" si="28"/>
        <v>20</v>
      </c>
      <c r="X11" s="4">
        <f t="shared" si="40"/>
        <v>30</v>
      </c>
      <c r="Y11" s="4">
        <f t="shared" si="52"/>
        <v>10</v>
      </c>
      <c r="Z11" s="4">
        <f t="shared" si="53"/>
        <v>0</v>
      </c>
      <c r="AA11" s="4">
        <f t="shared" si="45"/>
        <v>30</v>
      </c>
      <c r="AB11" s="4">
        <f t="shared" si="54"/>
        <v>10</v>
      </c>
      <c r="AC11" s="4">
        <f t="shared" si="30"/>
        <v>20</v>
      </c>
      <c r="AD11" s="4">
        <f>(5*100)/10</f>
        <v>50</v>
      </c>
      <c r="AE11" s="4">
        <f t="shared" si="55"/>
        <v>40</v>
      </c>
    </row>
    <row r="12" spans="1:34">
      <c r="A12" s="1" t="s">
        <v>11</v>
      </c>
      <c r="B12" s="4">
        <f t="shared" si="10"/>
        <v>30</v>
      </c>
      <c r="C12" s="4">
        <f t="shared" si="56"/>
        <v>0</v>
      </c>
      <c r="D12" s="4">
        <f t="shared" ref="D12:D14" si="61">(2*100)/10</f>
        <v>20</v>
      </c>
      <c r="E12" s="4">
        <f t="shared" si="57"/>
        <v>30</v>
      </c>
      <c r="F12" s="4">
        <f>(5*100)/10</f>
        <v>50</v>
      </c>
      <c r="G12" s="4">
        <f t="shared" si="58"/>
        <v>10</v>
      </c>
      <c r="H12" s="4">
        <f t="shared" ref="H12:I12" si="62">(2*100)/10</f>
        <v>20</v>
      </c>
      <c r="I12" s="4">
        <f t="shared" si="62"/>
        <v>20</v>
      </c>
      <c r="J12" s="4">
        <f t="shared" ref="J12:J13" si="63">(3*100)/10</f>
        <v>30</v>
      </c>
      <c r="K12" s="4">
        <f>(2*100)/10</f>
        <v>20</v>
      </c>
      <c r="L12" s="4">
        <f>(5*100)/10</f>
        <v>50</v>
      </c>
      <c r="M12" s="4">
        <f>(1*100)/10</f>
        <v>10</v>
      </c>
      <c r="N12" s="4">
        <f t="shared" ref="N12:N15" si="64">(3*100)/10</f>
        <v>30</v>
      </c>
      <c r="O12" s="4">
        <f t="shared" ref="O12:O16" si="65">(1*100)/10</f>
        <v>10</v>
      </c>
      <c r="P12" s="4">
        <f t="shared" ref="P12:Q12" si="66">(2*100)/10</f>
        <v>20</v>
      </c>
      <c r="Q12" s="4">
        <f t="shared" si="66"/>
        <v>20</v>
      </c>
      <c r="R12" s="4">
        <f t="shared" si="37"/>
        <v>50</v>
      </c>
      <c r="S12" s="4">
        <f t="shared" si="50"/>
        <v>30</v>
      </c>
      <c r="T12" s="4">
        <f t="shared" si="51"/>
        <v>20</v>
      </c>
      <c r="U12" s="4">
        <f>(4*100)/10</f>
        <v>40</v>
      </c>
      <c r="V12" s="4">
        <f>(6*100)/10</f>
        <v>60</v>
      </c>
      <c r="W12" s="4">
        <f t="shared" si="28"/>
        <v>20</v>
      </c>
      <c r="X12" s="4">
        <f t="shared" ref="X12:X13" si="67">(2*100)/10</f>
        <v>20</v>
      </c>
      <c r="Y12" s="4">
        <f t="shared" si="52"/>
        <v>10</v>
      </c>
      <c r="Z12" s="4">
        <f t="shared" si="53"/>
        <v>0</v>
      </c>
      <c r="AA12" s="4">
        <f t="shared" si="45"/>
        <v>30</v>
      </c>
      <c r="AB12" s="4">
        <f t="shared" si="54"/>
        <v>10</v>
      </c>
      <c r="AC12" s="4">
        <f t="shared" si="30"/>
        <v>20</v>
      </c>
      <c r="AD12" s="4">
        <f>(4*100)/10</f>
        <v>40</v>
      </c>
      <c r="AE12" s="4">
        <f>(3*100)/10</f>
        <v>30</v>
      </c>
    </row>
    <row r="13" spans="1:34">
      <c r="A13" s="1" t="s">
        <v>12</v>
      </c>
      <c r="B13" s="4">
        <f t="shared" si="10"/>
        <v>30</v>
      </c>
      <c r="C13" s="4">
        <f t="shared" si="56"/>
        <v>0</v>
      </c>
      <c r="D13" s="4">
        <f t="shared" si="61"/>
        <v>20</v>
      </c>
      <c r="E13" s="4">
        <f t="shared" si="57"/>
        <v>30</v>
      </c>
      <c r="F13" s="4">
        <f>(4*100)/10</f>
        <v>40</v>
      </c>
      <c r="G13" s="4">
        <f t="shared" si="58"/>
        <v>10</v>
      </c>
      <c r="H13" s="4">
        <f t="shared" ref="H13:H14" si="68">(1*100)/10</f>
        <v>10</v>
      </c>
      <c r="I13" s="4">
        <f t="shared" ref="I13:I14" si="69">(2*100)/10</f>
        <v>20</v>
      </c>
      <c r="J13" s="4">
        <f t="shared" si="63"/>
        <v>30</v>
      </c>
      <c r="K13" s="4">
        <f t="shared" ref="K13:L13" si="70">(3*100)/10</f>
        <v>30</v>
      </c>
      <c r="L13" s="4">
        <f t="shared" si="70"/>
        <v>30</v>
      </c>
      <c r="M13" s="4">
        <f t="shared" ref="M13:M16" si="71">(0*100)/10</f>
        <v>0</v>
      </c>
      <c r="N13" s="4">
        <f t="shared" si="64"/>
        <v>30</v>
      </c>
      <c r="O13" s="4">
        <f t="shared" si="65"/>
        <v>10</v>
      </c>
      <c r="P13" s="4">
        <f>(1*100)/10</f>
        <v>10</v>
      </c>
      <c r="Q13" s="4">
        <f>(2*100)/10</f>
        <v>20</v>
      </c>
      <c r="R13" s="4">
        <f t="shared" si="37"/>
        <v>50</v>
      </c>
      <c r="S13" s="4">
        <f t="shared" ref="S13:U13" si="72">(2*100)/10</f>
        <v>20</v>
      </c>
      <c r="T13" s="4">
        <f t="shared" si="72"/>
        <v>20</v>
      </c>
      <c r="U13" s="4">
        <f t="shared" si="72"/>
        <v>20</v>
      </c>
      <c r="V13" s="4">
        <f>(5*100)/10</f>
        <v>50</v>
      </c>
      <c r="W13" s="4">
        <f t="shared" ref="W13:W14" si="73">(3*100)/10</f>
        <v>30</v>
      </c>
      <c r="X13" s="4">
        <f t="shared" si="67"/>
        <v>20</v>
      </c>
      <c r="Y13" s="4">
        <f t="shared" ref="Y13:Z13" si="74">(0*100)/10</f>
        <v>0</v>
      </c>
      <c r="Z13" s="4">
        <f t="shared" si="74"/>
        <v>0</v>
      </c>
      <c r="AA13" s="4">
        <f t="shared" si="45"/>
        <v>30</v>
      </c>
      <c r="AB13" s="4">
        <f t="shared" si="54"/>
        <v>10</v>
      </c>
      <c r="AC13" s="4">
        <f t="shared" ref="AC13:AC16" si="75">(1*100)/10</f>
        <v>10</v>
      </c>
      <c r="AD13" s="4">
        <f t="shared" ref="AD13:AE13" si="76">(2*100)/10</f>
        <v>20</v>
      </c>
      <c r="AE13" s="4">
        <f t="shared" si="76"/>
        <v>20</v>
      </c>
    </row>
    <row r="14" spans="1:34">
      <c r="A14" s="1" t="s">
        <v>13</v>
      </c>
      <c r="B14" s="4">
        <f t="shared" si="10"/>
        <v>30</v>
      </c>
      <c r="C14" s="4">
        <f t="shared" si="56"/>
        <v>0</v>
      </c>
      <c r="D14" s="4">
        <f t="shared" si="61"/>
        <v>20</v>
      </c>
      <c r="E14" s="4">
        <f t="shared" si="57"/>
        <v>30</v>
      </c>
      <c r="F14" s="4">
        <f>(5*100)/10</f>
        <v>50</v>
      </c>
      <c r="G14" s="4">
        <f t="shared" ref="G14:G16" si="77">(0*100)/10</f>
        <v>0</v>
      </c>
      <c r="H14" s="4">
        <f t="shared" si="68"/>
        <v>10</v>
      </c>
      <c r="I14" s="4">
        <f t="shared" si="69"/>
        <v>20</v>
      </c>
      <c r="J14" s="4">
        <f>(1*100)/10</f>
        <v>10</v>
      </c>
      <c r="K14" s="4">
        <f t="shared" ref="K14:K15" si="78">(4*100)/10</f>
        <v>40</v>
      </c>
      <c r="L14" s="4">
        <f t="shared" ref="L14:L15" si="79">(3*100)/10</f>
        <v>30</v>
      </c>
      <c r="M14" s="4">
        <f t="shared" si="71"/>
        <v>0</v>
      </c>
      <c r="N14" s="4">
        <f t="shared" si="64"/>
        <v>30</v>
      </c>
      <c r="O14" s="4">
        <f t="shared" si="65"/>
        <v>10</v>
      </c>
      <c r="P14" s="4">
        <f t="shared" ref="P14:P16" si="80">(0*100)/10</f>
        <v>0</v>
      </c>
      <c r="Q14" s="4">
        <f t="shared" ref="Q14:Q15" si="81">(1*100)/10</f>
        <v>10</v>
      </c>
      <c r="R14" s="4">
        <f t="shared" ref="R14:S14" si="82">(2*100)/10</f>
        <v>20</v>
      </c>
      <c r="S14" s="4">
        <f t="shared" si="82"/>
        <v>20</v>
      </c>
      <c r="T14" s="4">
        <f>(1*100)/10</f>
        <v>10</v>
      </c>
      <c r="U14" s="4">
        <f>(2*100)/10</f>
        <v>20</v>
      </c>
      <c r="V14" s="4">
        <f>(4*100)/10</f>
        <v>40</v>
      </c>
      <c r="W14" s="4">
        <f t="shared" si="73"/>
        <v>30</v>
      </c>
      <c r="X14" s="4">
        <f>(3*100)/10</f>
        <v>30</v>
      </c>
      <c r="Y14" s="4">
        <f t="shared" ref="Y14:Z14" si="83">(0*100)/10</f>
        <v>0</v>
      </c>
      <c r="Z14" s="4">
        <f t="shared" si="83"/>
        <v>0</v>
      </c>
      <c r="AA14" s="4">
        <f t="shared" ref="AA14:AA15" si="84">(2*100)/10</f>
        <v>20</v>
      </c>
      <c r="AB14" s="4">
        <f t="shared" si="54"/>
        <v>10</v>
      </c>
      <c r="AC14" s="4">
        <f t="shared" si="75"/>
        <v>10</v>
      </c>
      <c r="AD14" s="4">
        <f t="shared" ref="AD14:AE14" si="85">(1*100)/10</f>
        <v>10</v>
      </c>
      <c r="AE14" s="4">
        <f t="shared" si="85"/>
        <v>10</v>
      </c>
    </row>
    <row r="15" spans="1:34">
      <c r="A15" s="1" t="s">
        <v>14</v>
      </c>
      <c r="B15" s="4">
        <f t="shared" si="10"/>
        <v>30</v>
      </c>
      <c r="C15" s="4">
        <f t="shared" si="56"/>
        <v>0</v>
      </c>
      <c r="D15" s="4">
        <f t="shared" ref="D15:E15" si="86">(1*100)/10</f>
        <v>10</v>
      </c>
      <c r="E15" s="4">
        <f t="shared" si="86"/>
        <v>10</v>
      </c>
      <c r="F15" s="4">
        <f t="shared" ref="F15:F16" si="87">(4*100)/10</f>
        <v>40</v>
      </c>
      <c r="G15" s="4">
        <f t="shared" si="77"/>
        <v>0</v>
      </c>
      <c r="H15" s="4">
        <f t="shared" ref="H15:H16" si="88">(0*100)/10</f>
        <v>0</v>
      </c>
      <c r="I15" s="4">
        <f t="shared" ref="I15:J15" si="89">(1*100)/10</f>
        <v>10</v>
      </c>
      <c r="J15" s="4">
        <f t="shared" si="89"/>
        <v>10</v>
      </c>
      <c r="K15" s="4">
        <f t="shared" si="78"/>
        <v>40</v>
      </c>
      <c r="L15" s="4">
        <f t="shared" si="79"/>
        <v>30</v>
      </c>
      <c r="M15" s="4">
        <f t="shared" si="71"/>
        <v>0</v>
      </c>
      <c r="N15" s="4">
        <f t="shared" si="64"/>
        <v>30</v>
      </c>
      <c r="O15" s="4">
        <f t="shared" si="65"/>
        <v>10</v>
      </c>
      <c r="P15" s="4">
        <f t="shared" si="80"/>
        <v>0</v>
      </c>
      <c r="Q15" s="4">
        <f t="shared" si="81"/>
        <v>10</v>
      </c>
      <c r="R15" s="4">
        <f t="shared" ref="R15:U15" si="90">(1*100)/10</f>
        <v>10</v>
      </c>
      <c r="S15" s="4">
        <f t="shared" si="90"/>
        <v>10</v>
      </c>
      <c r="T15" s="4">
        <f t="shared" si="90"/>
        <v>10</v>
      </c>
      <c r="U15" s="4">
        <f t="shared" si="90"/>
        <v>10</v>
      </c>
      <c r="V15" s="4">
        <f>(2*100)/10</f>
        <v>20</v>
      </c>
      <c r="W15" s="4">
        <f t="shared" ref="W15:W16" si="91">(0*100)/10</f>
        <v>0</v>
      </c>
      <c r="X15" s="4">
        <f>(1*100)/10</f>
        <v>10</v>
      </c>
      <c r="Y15" s="4">
        <f t="shared" ref="Y15:Z15" si="92">(0*100)/10</f>
        <v>0</v>
      </c>
      <c r="Z15" s="4">
        <f t="shared" si="92"/>
        <v>0</v>
      </c>
      <c r="AA15" s="4">
        <f t="shared" si="84"/>
        <v>20</v>
      </c>
      <c r="AB15" s="4">
        <f t="shared" si="54"/>
        <v>10</v>
      </c>
      <c r="AC15" s="4">
        <f t="shared" si="75"/>
        <v>10</v>
      </c>
      <c r="AD15" s="4">
        <f t="shared" ref="AD15:AD16" si="93">(0*100)/10</f>
        <v>0</v>
      </c>
      <c r="AE15" s="4">
        <f t="shared" ref="AE15:AE16" si="94">(1*100)/10</f>
        <v>10</v>
      </c>
    </row>
    <row r="16" spans="1:34">
      <c r="A16" s="1" t="s">
        <v>15</v>
      </c>
      <c r="B16" s="4">
        <f t="shared" ref="B16:E16" si="95">(0*100)/10</f>
        <v>0</v>
      </c>
      <c r="C16" s="4">
        <f t="shared" si="95"/>
        <v>0</v>
      </c>
      <c r="D16" s="4">
        <f t="shared" si="95"/>
        <v>0</v>
      </c>
      <c r="E16" s="4">
        <f t="shared" si="95"/>
        <v>0</v>
      </c>
      <c r="F16" s="4">
        <f t="shared" si="87"/>
        <v>40</v>
      </c>
      <c r="G16" s="4">
        <f t="shared" si="77"/>
        <v>0</v>
      </c>
      <c r="H16" s="4">
        <f t="shared" si="88"/>
        <v>0</v>
      </c>
      <c r="I16" s="4">
        <f>(1*100)/10</f>
        <v>10</v>
      </c>
      <c r="J16" s="4">
        <f>(0*100)/10</f>
        <v>0</v>
      </c>
      <c r="K16" s="4">
        <f>(3*100)/10</f>
        <v>30</v>
      </c>
      <c r="L16" s="4">
        <f>(1*100)/10</f>
        <v>10</v>
      </c>
      <c r="M16" s="4">
        <f t="shared" si="71"/>
        <v>0</v>
      </c>
      <c r="N16" s="4">
        <f>(2*100)/10</f>
        <v>20</v>
      </c>
      <c r="O16" s="4">
        <f t="shared" si="65"/>
        <v>10</v>
      </c>
      <c r="P16" s="4">
        <f t="shared" si="80"/>
        <v>0</v>
      </c>
      <c r="Q16" s="4">
        <f>(0*100)/10</f>
        <v>0</v>
      </c>
      <c r="R16" s="4">
        <f t="shared" ref="R16:S16" si="96">(1*100)/10</f>
        <v>10</v>
      </c>
      <c r="S16" s="4">
        <f t="shared" si="96"/>
        <v>10</v>
      </c>
      <c r="T16" s="4">
        <f t="shared" ref="T16:U16" si="97">(0*100)/10</f>
        <v>0</v>
      </c>
      <c r="U16" s="4">
        <f t="shared" si="97"/>
        <v>0</v>
      </c>
      <c r="V16" s="4">
        <f>(1*100)/10</f>
        <v>10</v>
      </c>
      <c r="W16" s="4">
        <f t="shared" si="91"/>
        <v>0</v>
      </c>
      <c r="X16" s="4">
        <f t="shared" ref="X16:Z16" si="98">(0*100)/10</f>
        <v>0</v>
      </c>
      <c r="Y16" s="4">
        <f t="shared" si="98"/>
        <v>0</v>
      </c>
      <c r="Z16" s="4">
        <f t="shared" si="98"/>
        <v>0</v>
      </c>
      <c r="AA16" s="4">
        <f>(1*100)/10</f>
        <v>10</v>
      </c>
      <c r="AB16" s="4">
        <f>(0*100)/10</f>
        <v>0</v>
      </c>
      <c r="AC16" s="4">
        <f t="shared" si="75"/>
        <v>10</v>
      </c>
      <c r="AD16" s="4">
        <f t="shared" si="93"/>
        <v>0</v>
      </c>
      <c r="AE16" s="4">
        <f t="shared" si="94"/>
        <v>10</v>
      </c>
    </row>
    <row r="17" spans="1:32">
      <c r="A17" s="1" t="s">
        <v>16</v>
      </c>
      <c r="B17" s="4">
        <f t="shared" ref="B17:AE17" si="99">(0*100)/10</f>
        <v>0</v>
      </c>
      <c r="C17" s="4">
        <f t="shared" si="99"/>
        <v>0</v>
      </c>
      <c r="D17" s="4">
        <f t="shared" si="99"/>
        <v>0</v>
      </c>
      <c r="E17" s="4">
        <f t="shared" si="99"/>
        <v>0</v>
      </c>
      <c r="F17" s="4">
        <f t="shared" si="99"/>
        <v>0</v>
      </c>
      <c r="G17" s="4">
        <f t="shared" si="99"/>
        <v>0</v>
      </c>
      <c r="H17" s="4">
        <f t="shared" si="99"/>
        <v>0</v>
      </c>
      <c r="I17" s="4">
        <f t="shared" si="99"/>
        <v>0</v>
      </c>
      <c r="J17" s="4">
        <f t="shared" si="99"/>
        <v>0</v>
      </c>
      <c r="K17" s="4">
        <f t="shared" si="99"/>
        <v>0</v>
      </c>
      <c r="L17" s="4">
        <f t="shared" si="99"/>
        <v>0</v>
      </c>
      <c r="M17" s="4">
        <f t="shared" si="99"/>
        <v>0</v>
      </c>
      <c r="N17" s="4">
        <f t="shared" si="99"/>
        <v>0</v>
      </c>
      <c r="O17" s="4">
        <f t="shared" si="99"/>
        <v>0</v>
      </c>
      <c r="P17" s="4">
        <f t="shared" si="99"/>
        <v>0</v>
      </c>
      <c r="Q17" s="4">
        <f t="shared" si="99"/>
        <v>0</v>
      </c>
      <c r="R17" s="4">
        <f t="shared" si="99"/>
        <v>0</v>
      </c>
      <c r="S17" s="4">
        <f t="shared" si="99"/>
        <v>0</v>
      </c>
      <c r="T17" s="4">
        <f t="shared" si="99"/>
        <v>0</v>
      </c>
      <c r="U17" s="4">
        <f t="shared" si="99"/>
        <v>0</v>
      </c>
      <c r="V17" s="4">
        <f t="shared" si="99"/>
        <v>0</v>
      </c>
      <c r="W17" s="4">
        <f t="shared" si="99"/>
        <v>0</v>
      </c>
      <c r="X17" s="4">
        <f t="shared" si="99"/>
        <v>0</v>
      </c>
      <c r="Y17" s="4">
        <f t="shared" si="99"/>
        <v>0</v>
      </c>
      <c r="Z17" s="4">
        <f t="shared" si="99"/>
        <v>0</v>
      </c>
      <c r="AA17" s="4">
        <f t="shared" si="99"/>
        <v>0</v>
      </c>
      <c r="AB17" s="4">
        <f t="shared" si="99"/>
        <v>0</v>
      </c>
      <c r="AC17" s="4">
        <f t="shared" si="99"/>
        <v>0</v>
      </c>
      <c r="AD17" s="4">
        <f t="shared" si="99"/>
        <v>0</v>
      </c>
      <c r="AE17" s="4">
        <f t="shared" si="99"/>
        <v>0</v>
      </c>
    </row>
    <row r="18" spans="1:32">
      <c r="A18" s="1" t="s">
        <v>17</v>
      </c>
      <c r="B18" s="4">
        <f t="shared" ref="B18:AE18" si="100">(0*100)/10</f>
        <v>0</v>
      </c>
      <c r="C18" s="4">
        <f t="shared" si="100"/>
        <v>0</v>
      </c>
      <c r="D18" s="4">
        <f t="shared" si="100"/>
        <v>0</v>
      </c>
      <c r="E18" s="4">
        <f t="shared" si="100"/>
        <v>0</v>
      </c>
      <c r="F18" s="4">
        <f t="shared" si="100"/>
        <v>0</v>
      </c>
      <c r="G18" s="4">
        <f t="shared" si="100"/>
        <v>0</v>
      </c>
      <c r="H18" s="4">
        <f t="shared" si="100"/>
        <v>0</v>
      </c>
      <c r="I18" s="4">
        <f t="shared" si="100"/>
        <v>0</v>
      </c>
      <c r="J18" s="4">
        <f t="shared" si="100"/>
        <v>0</v>
      </c>
      <c r="K18" s="4">
        <f t="shared" si="100"/>
        <v>0</v>
      </c>
      <c r="L18" s="4">
        <f t="shared" si="100"/>
        <v>0</v>
      </c>
      <c r="M18" s="4">
        <f t="shared" si="100"/>
        <v>0</v>
      </c>
      <c r="N18" s="4">
        <f t="shared" si="100"/>
        <v>0</v>
      </c>
      <c r="O18" s="4">
        <f t="shared" si="100"/>
        <v>0</v>
      </c>
      <c r="P18" s="4">
        <f t="shared" si="100"/>
        <v>0</v>
      </c>
      <c r="Q18" s="4">
        <f t="shared" si="100"/>
        <v>0</v>
      </c>
      <c r="R18" s="4">
        <f t="shared" si="100"/>
        <v>0</v>
      </c>
      <c r="S18" s="4">
        <f t="shared" si="100"/>
        <v>0</v>
      </c>
      <c r="T18" s="4">
        <f t="shared" si="100"/>
        <v>0</v>
      </c>
      <c r="U18" s="4">
        <f t="shared" si="100"/>
        <v>0</v>
      </c>
      <c r="V18" s="4">
        <f t="shared" si="100"/>
        <v>0</v>
      </c>
      <c r="W18" s="4">
        <f t="shared" si="100"/>
        <v>0</v>
      </c>
      <c r="X18" s="4">
        <f t="shared" si="100"/>
        <v>0</v>
      </c>
      <c r="Y18" s="4">
        <f t="shared" si="100"/>
        <v>0</v>
      </c>
      <c r="Z18" s="4">
        <f t="shared" si="100"/>
        <v>0</v>
      </c>
      <c r="AA18" s="4">
        <f t="shared" si="100"/>
        <v>0</v>
      </c>
      <c r="AB18" s="4">
        <f t="shared" si="100"/>
        <v>0</v>
      </c>
      <c r="AC18" s="4">
        <f t="shared" si="100"/>
        <v>0</v>
      </c>
      <c r="AD18" s="4">
        <f t="shared" si="100"/>
        <v>0</v>
      </c>
      <c r="AE18" s="4">
        <f t="shared" si="100"/>
        <v>0</v>
      </c>
    </row>
    <row r="19" spans="1:32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2">
      <c r="A20" s="1" t="s">
        <v>2</v>
      </c>
      <c r="B20" s="4">
        <f t="shared" ref="B20:K20" si="101">(0*100)/4</f>
        <v>0</v>
      </c>
      <c r="C20" s="4">
        <f t="shared" si="101"/>
        <v>0</v>
      </c>
      <c r="D20" s="4">
        <f t="shared" si="101"/>
        <v>0</v>
      </c>
      <c r="E20" s="4">
        <f t="shared" si="101"/>
        <v>0</v>
      </c>
      <c r="F20" s="4">
        <f t="shared" si="101"/>
        <v>0</v>
      </c>
      <c r="G20" s="4">
        <f t="shared" si="101"/>
        <v>0</v>
      </c>
      <c r="H20" s="4">
        <f t="shared" si="101"/>
        <v>0</v>
      </c>
      <c r="I20" s="4">
        <f t="shared" si="101"/>
        <v>0</v>
      </c>
      <c r="J20" s="4">
        <f t="shared" si="101"/>
        <v>0</v>
      </c>
      <c r="K20" s="4">
        <f t="shared" si="101"/>
        <v>0</v>
      </c>
      <c r="L20" s="4">
        <f t="shared" ref="L20:L21" si="102">(1*100)/4</f>
        <v>25</v>
      </c>
      <c r="M20" s="4">
        <f t="shared" ref="M20:Z20" si="103">(0*100)/4</f>
        <v>0</v>
      </c>
      <c r="N20" s="4">
        <f t="shared" si="103"/>
        <v>0</v>
      </c>
      <c r="O20" s="4">
        <f t="shared" si="103"/>
        <v>0</v>
      </c>
      <c r="P20" s="4">
        <f t="shared" si="103"/>
        <v>0</v>
      </c>
      <c r="Q20" s="4">
        <f t="shared" si="103"/>
        <v>0</v>
      </c>
      <c r="R20" s="4">
        <f t="shared" si="103"/>
        <v>0</v>
      </c>
      <c r="S20" s="4">
        <f t="shared" si="103"/>
        <v>0</v>
      </c>
      <c r="T20" s="4">
        <f t="shared" si="103"/>
        <v>0</v>
      </c>
      <c r="U20" s="4">
        <f t="shared" si="103"/>
        <v>0</v>
      </c>
      <c r="V20" s="4">
        <f t="shared" si="103"/>
        <v>0</v>
      </c>
      <c r="W20" s="4">
        <f t="shared" si="103"/>
        <v>0</v>
      </c>
      <c r="X20" s="4">
        <f t="shared" si="103"/>
        <v>0</v>
      </c>
      <c r="Y20" s="4">
        <f t="shared" si="103"/>
        <v>0</v>
      </c>
      <c r="Z20" s="4">
        <f t="shared" si="103"/>
        <v>0</v>
      </c>
      <c r="AA20" s="4">
        <f t="shared" ref="AA20:AA21" si="104">(1*100)/4</f>
        <v>25</v>
      </c>
      <c r="AB20" s="4">
        <f t="shared" ref="AB20:AE20" si="105">(0*100)/4</f>
        <v>0</v>
      </c>
      <c r="AC20" s="4">
        <f t="shared" si="105"/>
        <v>0</v>
      </c>
      <c r="AD20" s="4">
        <f t="shared" si="105"/>
        <v>0</v>
      </c>
      <c r="AE20" s="4">
        <f t="shared" si="105"/>
        <v>0</v>
      </c>
      <c r="AF20" s="4"/>
    </row>
    <row r="21" spans="1:32">
      <c r="A21" s="1" t="s">
        <v>3</v>
      </c>
      <c r="B21" s="4">
        <f t="shared" ref="B21:K21" si="106">(0*100)/4</f>
        <v>0</v>
      </c>
      <c r="C21" s="4">
        <f t="shared" si="106"/>
        <v>0</v>
      </c>
      <c r="D21" s="4">
        <f t="shared" si="106"/>
        <v>0</v>
      </c>
      <c r="E21" s="4">
        <f t="shared" si="106"/>
        <v>0</v>
      </c>
      <c r="F21" s="4">
        <f t="shared" si="106"/>
        <v>0</v>
      </c>
      <c r="G21" s="4">
        <f t="shared" si="106"/>
        <v>0</v>
      </c>
      <c r="H21" s="4">
        <f t="shared" si="106"/>
        <v>0</v>
      </c>
      <c r="I21" s="4">
        <f t="shared" si="106"/>
        <v>0</v>
      </c>
      <c r="J21" s="4">
        <f t="shared" si="106"/>
        <v>0</v>
      </c>
      <c r="K21" s="4">
        <f t="shared" si="106"/>
        <v>0</v>
      </c>
      <c r="L21" s="4">
        <f t="shared" si="102"/>
        <v>25</v>
      </c>
      <c r="M21" s="4">
        <f t="shared" ref="M21:O21" si="107">(0*100)/4</f>
        <v>0</v>
      </c>
      <c r="N21" s="4">
        <f t="shared" si="107"/>
        <v>0</v>
      </c>
      <c r="O21" s="4">
        <f t="shared" si="107"/>
        <v>0</v>
      </c>
      <c r="P21" s="4">
        <f t="shared" ref="P21:P23" si="108">(1*100)/4</f>
        <v>25</v>
      </c>
      <c r="Q21" s="4">
        <f t="shared" ref="Q21:Z21" si="109">(0*100)/4</f>
        <v>0</v>
      </c>
      <c r="R21" s="4">
        <f t="shared" si="109"/>
        <v>0</v>
      </c>
      <c r="S21" s="4">
        <f t="shared" si="109"/>
        <v>0</v>
      </c>
      <c r="T21" s="4">
        <f t="shared" si="109"/>
        <v>0</v>
      </c>
      <c r="U21" s="4">
        <f t="shared" si="109"/>
        <v>0</v>
      </c>
      <c r="V21" s="4">
        <f t="shared" si="109"/>
        <v>0</v>
      </c>
      <c r="W21" s="4">
        <f t="shared" si="109"/>
        <v>0</v>
      </c>
      <c r="X21" s="4">
        <f t="shared" si="109"/>
        <v>0</v>
      </c>
      <c r="Y21" s="4">
        <f t="shared" si="109"/>
        <v>0</v>
      </c>
      <c r="Z21" s="4">
        <f t="shared" si="109"/>
        <v>0</v>
      </c>
      <c r="AA21" s="4">
        <f t="shared" si="104"/>
        <v>25</v>
      </c>
      <c r="AB21" s="4">
        <f t="shared" ref="AB21:AE21" si="110">(0*100)/4</f>
        <v>0</v>
      </c>
      <c r="AC21" s="4">
        <f t="shared" si="110"/>
        <v>0</v>
      </c>
      <c r="AD21" s="4">
        <f t="shared" si="110"/>
        <v>0</v>
      </c>
      <c r="AE21" s="4">
        <f t="shared" si="110"/>
        <v>0</v>
      </c>
      <c r="AF21" s="4"/>
    </row>
    <row r="22" spans="1:32">
      <c r="A22" s="1" t="s">
        <v>4</v>
      </c>
      <c r="B22" s="4">
        <f t="shared" ref="B22:J22" si="111">(0*100)/4</f>
        <v>0</v>
      </c>
      <c r="C22" s="4">
        <f t="shared" si="111"/>
        <v>0</v>
      </c>
      <c r="D22" s="4">
        <f t="shared" si="111"/>
        <v>0</v>
      </c>
      <c r="E22" s="4">
        <f t="shared" si="111"/>
        <v>0</v>
      </c>
      <c r="F22" s="4">
        <f t="shared" si="111"/>
        <v>0</v>
      </c>
      <c r="G22" s="4">
        <f t="shared" si="111"/>
        <v>0</v>
      </c>
      <c r="H22" s="4">
        <f t="shared" si="111"/>
        <v>0</v>
      </c>
      <c r="I22" s="4">
        <f t="shared" si="111"/>
        <v>0</v>
      </c>
      <c r="J22" s="4">
        <f t="shared" si="111"/>
        <v>0</v>
      </c>
      <c r="K22" s="4">
        <f>(1*100)/4</f>
        <v>25</v>
      </c>
      <c r="L22" s="4">
        <f>(3*100)/4</f>
        <v>75</v>
      </c>
      <c r="M22" s="4">
        <f t="shared" ref="M22:O22" si="112">(0*100)/4</f>
        <v>0</v>
      </c>
      <c r="N22" s="4">
        <f t="shared" si="112"/>
        <v>0</v>
      </c>
      <c r="O22" s="4">
        <f t="shared" si="112"/>
        <v>0</v>
      </c>
      <c r="P22" s="4">
        <f t="shared" si="108"/>
        <v>25</v>
      </c>
      <c r="Q22" s="4">
        <f t="shared" ref="Q22:X22" si="113">(0*100)/4</f>
        <v>0</v>
      </c>
      <c r="R22" s="4">
        <f t="shared" si="113"/>
        <v>0</v>
      </c>
      <c r="S22" s="4">
        <f t="shared" si="113"/>
        <v>0</v>
      </c>
      <c r="T22" s="4">
        <f t="shared" si="113"/>
        <v>0</v>
      </c>
      <c r="U22" s="4">
        <f t="shared" si="113"/>
        <v>0</v>
      </c>
      <c r="V22" s="4">
        <f t="shared" si="113"/>
        <v>0</v>
      </c>
      <c r="W22" s="4">
        <f t="shared" si="113"/>
        <v>0</v>
      </c>
      <c r="X22" s="4">
        <f t="shared" si="113"/>
        <v>0</v>
      </c>
      <c r="Y22" s="4">
        <f>(1*100)/4</f>
        <v>25</v>
      </c>
      <c r="Z22" s="4">
        <f t="shared" ref="Z22:AA22" si="114">(0*100)/4</f>
        <v>0</v>
      </c>
      <c r="AA22" s="4">
        <f t="shared" si="114"/>
        <v>0</v>
      </c>
      <c r="AB22" s="4">
        <f>(1*100)/4</f>
        <v>25</v>
      </c>
      <c r="AC22" s="4">
        <f>(0*100)/4</f>
        <v>0</v>
      </c>
      <c r="AD22" s="4">
        <f t="shared" ref="AD22:AD23" si="115">(1*100)/4</f>
        <v>25</v>
      </c>
      <c r="AE22" s="4">
        <f t="shared" ref="AE22:AE23" si="116">(0*100)/4</f>
        <v>0</v>
      </c>
      <c r="AF22" s="4"/>
    </row>
    <row r="23" spans="1:32">
      <c r="A23" s="1" t="s">
        <v>5</v>
      </c>
      <c r="B23" s="4">
        <f t="shared" ref="B23:H23" si="117">(0*100)/4</f>
        <v>0</v>
      </c>
      <c r="C23" s="4">
        <f t="shared" si="117"/>
        <v>0</v>
      </c>
      <c r="D23" s="4">
        <f t="shared" si="117"/>
        <v>0</v>
      </c>
      <c r="E23" s="4">
        <f t="shared" si="117"/>
        <v>0</v>
      </c>
      <c r="F23" s="4">
        <f t="shared" si="117"/>
        <v>0</v>
      </c>
      <c r="G23" s="4">
        <f t="shared" si="117"/>
        <v>0</v>
      </c>
      <c r="H23" s="4">
        <f t="shared" si="117"/>
        <v>0</v>
      </c>
      <c r="I23" s="4">
        <f>(1*100)/4</f>
        <v>25</v>
      </c>
      <c r="J23" s="4">
        <f t="shared" ref="J23:K23" si="118">(0*100)/4</f>
        <v>0</v>
      </c>
      <c r="K23" s="4">
        <f t="shared" si="118"/>
        <v>0</v>
      </c>
      <c r="L23" s="4">
        <f t="shared" ref="L23:L24" si="119">(4*100)/4</f>
        <v>100</v>
      </c>
      <c r="M23" s="4">
        <f t="shared" ref="M23:O23" si="120">(0*100)/4</f>
        <v>0</v>
      </c>
      <c r="N23" s="4">
        <f t="shared" si="120"/>
        <v>0</v>
      </c>
      <c r="O23" s="4">
        <f t="shared" si="120"/>
        <v>0</v>
      </c>
      <c r="P23" s="4">
        <f t="shared" si="108"/>
        <v>25</v>
      </c>
      <c r="Q23" s="4">
        <f>(1*100)/4</f>
        <v>25</v>
      </c>
      <c r="R23" s="4">
        <f t="shared" ref="R23:X23" si="121">(0*100)/4</f>
        <v>0</v>
      </c>
      <c r="S23" s="4">
        <f t="shared" si="121"/>
        <v>0</v>
      </c>
      <c r="T23" s="4">
        <f t="shared" si="121"/>
        <v>0</v>
      </c>
      <c r="U23" s="4">
        <f t="shared" si="121"/>
        <v>0</v>
      </c>
      <c r="V23" s="4">
        <f t="shared" si="121"/>
        <v>0</v>
      </c>
      <c r="W23" s="4">
        <f t="shared" si="121"/>
        <v>0</v>
      </c>
      <c r="X23" s="4">
        <f t="shared" si="121"/>
        <v>0</v>
      </c>
      <c r="Y23" s="4">
        <f>(2*100)/4</f>
        <v>50</v>
      </c>
      <c r="Z23" s="4">
        <f t="shared" ref="Z23:AC23" si="122">(0*100)/4</f>
        <v>0</v>
      </c>
      <c r="AA23" s="4">
        <f t="shared" si="122"/>
        <v>0</v>
      </c>
      <c r="AB23" s="4">
        <f t="shared" si="122"/>
        <v>0</v>
      </c>
      <c r="AC23" s="4">
        <f t="shared" si="122"/>
        <v>0</v>
      </c>
      <c r="AD23" s="4">
        <f t="shared" si="115"/>
        <v>25</v>
      </c>
      <c r="AE23" s="4">
        <f t="shared" si="116"/>
        <v>0</v>
      </c>
      <c r="AF23" s="4"/>
    </row>
    <row r="24" spans="1:32">
      <c r="A24" s="1" t="s">
        <v>6</v>
      </c>
      <c r="B24" s="4">
        <f t="shared" ref="B24:K24" si="123">(0*100)/4</f>
        <v>0</v>
      </c>
      <c r="C24" s="4">
        <f t="shared" si="123"/>
        <v>0</v>
      </c>
      <c r="D24" s="4">
        <f t="shared" si="123"/>
        <v>0</v>
      </c>
      <c r="E24" s="4">
        <f t="shared" si="123"/>
        <v>0</v>
      </c>
      <c r="F24" s="4">
        <f t="shared" si="123"/>
        <v>0</v>
      </c>
      <c r="G24" s="4">
        <f t="shared" si="123"/>
        <v>0</v>
      </c>
      <c r="H24" s="4">
        <f t="shared" si="123"/>
        <v>0</v>
      </c>
      <c r="I24" s="4">
        <f t="shared" si="123"/>
        <v>0</v>
      </c>
      <c r="J24" s="4">
        <f t="shared" si="123"/>
        <v>0</v>
      </c>
      <c r="K24" s="4">
        <f t="shared" si="123"/>
        <v>0</v>
      </c>
      <c r="L24" s="4">
        <f t="shared" si="119"/>
        <v>100</v>
      </c>
      <c r="M24" s="4">
        <f t="shared" ref="M24:N24" si="124">(0*100)/4</f>
        <v>0</v>
      </c>
      <c r="N24" s="4">
        <f t="shared" si="124"/>
        <v>0</v>
      </c>
      <c r="O24" s="4">
        <f t="shared" ref="O24:O26" si="125">(3*100)/4</f>
        <v>75</v>
      </c>
      <c r="P24" s="4">
        <f>(0*100)/4</f>
        <v>0</v>
      </c>
      <c r="Q24" s="4">
        <f t="shared" ref="Q24:Q25" si="126">(3*100)/4</f>
        <v>75</v>
      </c>
      <c r="R24" s="4">
        <f t="shared" ref="R24:X24" si="127">(0*100)/4</f>
        <v>0</v>
      </c>
      <c r="S24" s="4">
        <f t="shared" si="127"/>
        <v>0</v>
      </c>
      <c r="T24" s="4">
        <f t="shared" si="127"/>
        <v>0</v>
      </c>
      <c r="U24" s="4">
        <f t="shared" si="127"/>
        <v>0</v>
      </c>
      <c r="V24" s="4">
        <f t="shared" si="127"/>
        <v>0</v>
      </c>
      <c r="W24" s="4">
        <f t="shared" si="127"/>
        <v>0</v>
      </c>
      <c r="X24" s="4">
        <f t="shared" si="127"/>
        <v>0</v>
      </c>
      <c r="Y24" s="4">
        <f>(1*100)/4</f>
        <v>25</v>
      </c>
      <c r="Z24" s="4">
        <f t="shared" ref="Z24:AE24" si="128">(0*100)/4</f>
        <v>0</v>
      </c>
      <c r="AA24" s="4">
        <f t="shared" si="128"/>
        <v>0</v>
      </c>
      <c r="AB24" s="4">
        <f t="shared" si="128"/>
        <v>0</v>
      </c>
      <c r="AC24" s="4">
        <f t="shared" si="128"/>
        <v>0</v>
      </c>
      <c r="AD24" s="4">
        <f t="shared" si="128"/>
        <v>0</v>
      </c>
      <c r="AE24" s="4">
        <f t="shared" si="128"/>
        <v>0</v>
      </c>
      <c r="AF24" s="4"/>
    </row>
    <row r="25" spans="1:32">
      <c r="A25" s="1" t="s">
        <v>7</v>
      </c>
      <c r="B25" s="4">
        <f t="shared" ref="B25:H25" si="129">(0*100)/4</f>
        <v>0</v>
      </c>
      <c r="C25" s="4">
        <f t="shared" si="129"/>
        <v>0</v>
      </c>
      <c r="D25" s="4">
        <f t="shared" si="129"/>
        <v>0</v>
      </c>
      <c r="E25" s="4">
        <f t="shared" si="129"/>
        <v>0</v>
      </c>
      <c r="F25" s="4">
        <f t="shared" si="129"/>
        <v>0</v>
      </c>
      <c r="G25" s="4">
        <f t="shared" si="129"/>
        <v>0</v>
      </c>
      <c r="H25" s="4">
        <f t="shared" si="129"/>
        <v>0</v>
      </c>
      <c r="I25" s="4">
        <f>(2*100)/4</f>
        <v>50</v>
      </c>
      <c r="J25" s="4">
        <f t="shared" ref="J25:K25" si="130">(0*100)/4</f>
        <v>0</v>
      </c>
      <c r="K25" s="4">
        <f t="shared" si="130"/>
        <v>0</v>
      </c>
      <c r="L25" s="4">
        <f>(3*100)/4</f>
        <v>75</v>
      </c>
      <c r="M25" s="4">
        <f t="shared" ref="M25:N25" si="131">(0*100)/4</f>
        <v>0</v>
      </c>
      <c r="N25" s="4">
        <f t="shared" si="131"/>
        <v>0</v>
      </c>
      <c r="O25" s="4">
        <f t="shared" si="125"/>
        <v>75</v>
      </c>
      <c r="P25" s="4">
        <f>(1*100)/4</f>
        <v>25</v>
      </c>
      <c r="Q25" s="4">
        <f t="shared" si="126"/>
        <v>75</v>
      </c>
      <c r="R25" s="4">
        <f t="shared" ref="R25:W25" si="132">(0*100)/4</f>
        <v>0</v>
      </c>
      <c r="S25" s="4">
        <f t="shared" si="132"/>
        <v>0</v>
      </c>
      <c r="T25" s="4">
        <f t="shared" si="132"/>
        <v>0</v>
      </c>
      <c r="U25" s="4">
        <f t="shared" si="132"/>
        <v>0</v>
      </c>
      <c r="V25" s="4">
        <f t="shared" si="132"/>
        <v>0</v>
      </c>
      <c r="W25" s="4">
        <f t="shared" si="132"/>
        <v>0</v>
      </c>
      <c r="X25" s="4">
        <f t="shared" ref="X25:Y25" si="133">(1*100)/4</f>
        <v>25</v>
      </c>
      <c r="Y25" s="4">
        <f t="shared" si="133"/>
        <v>25</v>
      </c>
      <c r="Z25" s="4">
        <f t="shared" ref="Z25:AB25" si="134">(0*100)/4</f>
        <v>0</v>
      </c>
      <c r="AA25" s="4">
        <f t="shared" si="134"/>
        <v>0</v>
      </c>
      <c r="AB25" s="4">
        <f t="shared" si="134"/>
        <v>0</v>
      </c>
      <c r="AC25" s="4">
        <f t="shared" ref="AC25:AC26" si="135">(2*100)/4</f>
        <v>50</v>
      </c>
      <c r="AD25" s="4">
        <f t="shared" ref="AD25:AD26" si="136">(1*100)/4</f>
        <v>25</v>
      </c>
      <c r="AE25" s="4">
        <f t="shared" ref="AE25:AE27" si="137">(0*100)/4</f>
        <v>0</v>
      </c>
      <c r="AF25" s="4"/>
    </row>
    <row r="26" spans="1:32">
      <c r="A26" s="1" t="s">
        <v>8</v>
      </c>
      <c r="B26" s="4">
        <f t="shared" ref="B26:H26" si="138">(0*100)/4</f>
        <v>0</v>
      </c>
      <c r="C26" s="4">
        <f t="shared" si="138"/>
        <v>0</v>
      </c>
      <c r="D26" s="4">
        <f t="shared" si="138"/>
        <v>0</v>
      </c>
      <c r="E26" s="4">
        <f t="shared" si="138"/>
        <v>0</v>
      </c>
      <c r="F26" s="4">
        <f t="shared" si="138"/>
        <v>0</v>
      </c>
      <c r="G26" s="4">
        <f t="shared" si="138"/>
        <v>0</v>
      </c>
      <c r="H26" s="4">
        <f t="shared" si="138"/>
        <v>0</v>
      </c>
      <c r="I26" s="4">
        <f>(1*100)/4</f>
        <v>25</v>
      </c>
      <c r="J26" s="4">
        <f t="shared" ref="J26:N26" si="139">(0*100)/4</f>
        <v>0</v>
      </c>
      <c r="K26" s="4">
        <f t="shared" si="139"/>
        <v>0</v>
      </c>
      <c r="L26" s="4">
        <f t="shared" si="139"/>
        <v>0</v>
      </c>
      <c r="M26" s="4">
        <f t="shared" si="139"/>
        <v>0</v>
      </c>
      <c r="N26" s="4">
        <f t="shared" si="139"/>
        <v>0</v>
      </c>
      <c r="O26" s="4">
        <f t="shared" si="125"/>
        <v>75</v>
      </c>
      <c r="P26" s="4">
        <f>(2*100)/4</f>
        <v>50</v>
      </c>
      <c r="Q26" s="4">
        <f>(1*100)/4</f>
        <v>25</v>
      </c>
      <c r="R26" s="4">
        <f>(0*100)/4</f>
        <v>0</v>
      </c>
      <c r="S26" s="4">
        <f t="shared" ref="S26:S27" si="140">(1*100)/4</f>
        <v>25</v>
      </c>
      <c r="T26" s="4">
        <f t="shared" ref="T26:W26" si="141">(0*100)/4</f>
        <v>0</v>
      </c>
      <c r="U26" s="4">
        <f t="shared" si="141"/>
        <v>0</v>
      </c>
      <c r="V26" s="4">
        <f t="shared" si="141"/>
        <v>0</v>
      </c>
      <c r="W26" s="4">
        <f t="shared" si="141"/>
        <v>0</v>
      </c>
      <c r="X26" s="4">
        <f>(1*100)/4</f>
        <v>25</v>
      </c>
      <c r="Y26" s="4">
        <f t="shared" ref="Y26:AB26" si="142">(0*100)/4</f>
        <v>0</v>
      </c>
      <c r="Z26" s="4">
        <f t="shared" si="142"/>
        <v>0</v>
      </c>
      <c r="AA26" s="4">
        <f t="shared" si="142"/>
        <v>0</v>
      </c>
      <c r="AB26" s="4">
        <f t="shared" si="142"/>
        <v>0</v>
      </c>
      <c r="AC26" s="4">
        <f t="shared" si="135"/>
        <v>50</v>
      </c>
      <c r="AD26" s="4">
        <f t="shared" si="136"/>
        <v>25</v>
      </c>
      <c r="AE26" s="4">
        <f t="shared" si="137"/>
        <v>0</v>
      </c>
      <c r="AF26" s="4"/>
    </row>
    <row r="27" spans="1:32">
      <c r="A27" s="1" t="s">
        <v>9</v>
      </c>
      <c r="B27" s="4">
        <f t="shared" ref="B27:G27" si="143">(0*100)/4</f>
        <v>0</v>
      </c>
      <c r="C27" s="4">
        <f t="shared" si="143"/>
        <v>0</v>
      </c>
      <c r="D27" s="4">
        <f t="shared" si="143"/>
        <v>0</v>
      </c>
      <c r="E27" s="4">
        <f t="shared" si="143"/>
        <v>0</v>
      </c>
      <c r="F27" s="4">
        <f t="shared" si="143"/>
        <v>0</v>
      </c>
      <c r="G27" s="4">
        <f t="shared" si="143"/>
        <v>0</v>
      </c>
      <c r="H27" s="4">
        <f t="shared" ref="H27:I27" si="144">(1*100)/4</f>
        <v>25</v>
      </c>
      <c r="I27" s="4">
        <f t="shared" si="144"/>
        <v>25</v>
      </c>
      <c r="J27" s="4">
        <f t="shared" ref="J27:N27" si="145">(0*100)/4</f>
        <v>0</v>
      </c>
      <c r="K27" s="4">
        <f t="shared" si="145"/>
        <v>0</v>
      </c>
      <c r="L27" s="4">
        <f t="shared" si="145"/>
        <v>0</v>
      </c>
      <c r="M27" s="4">
        <f t="shared" si="145"/>
        <v>0</v>
      </c>
      <c r="N27" s="4">
        <f t="shared" si="145"/>
        <v>0</v>
      </c>
      <c r="O27" s="4">
        <f t="shared" ref="O27:P27" si="146">(1*100)/4</f>
        <v>25</v>
      </c>
      <c r="P27" s="4">
        <f t="shared" si="146"/>
        <v>25</v>
      </c>
      <c r="Q27" s="4">
        <f t="shared" ref="Q27:R27" si="147">(0*100)/4</f>
        <v>0</v>
      </c>
      <c r="R27" s="4">
        <f t="shared" si="147"/>
        <v>0</v>
      </c>
      <c r="S27" s="4">
        <f t="shared" si="140"/>
        <v>25</v>
      </c>
      <c r="T27" s="4">
        <f>(1*100)/4</f>
        <v>25</v>
      </c>
      <c r="U27" s="4">
        <f t="shared" ref="U27:AB27" si="148">(0*100)/4</f>
        <v>0</v>
      </c>
      <c r="V27" s="4">
        <f t="shared" si="148"/>
        <v>0</v>
      </c>
      <c r="W27" s="4">
        <f t="shared" si="148"/>
        <v>0</v>
      </c>
      <c r="X27" s="4">
        <f t="shared" si="148"/>
        <v>0</v>
      </c>
      <c r="Y27" s="4">
        <f t="shared" si="148"/>
        <v>0</v>
      </c>
      <c r="Z27" s="4">
        <f t="shared" si="148"/>
        <v>0</v>
      </c>
      <c r="AA27" s="4">
        <f t="shared" si="148"/>
        <v>0</v>
      </c>
      <c r="AB27" s="4">
        <f t="shared" si="148"/>
        <v>0</v>
      </c>
      <c r="AC27" s="4">
        <f t="shared" ref="AC27:AD27" si="149">(1*100)/4</f>
        <v>25</v>
      </c>
      <c r="AD27" s="4">
        <f t="shared" si="149"/>
        <v>25</v>
      </c>
      <c r="AE27" s="4">
        <f t="shared" si="137"/>
        <v>0</v>
      </c>
      <c r="AF27" s="4"/>
    </row>
    <row r="28" spans="1:32">
      <c r="A28" s="1" t="s">
        <v>10</v>
      </c>
      <c r="B28" s="4">
        <f t="shared" ref="B28:G28" si="150">(0*100)/4</f>
        <v>0</v>
      </c>
      <c r="C28" s="4">
        <f t="shared" si="150"/>
        <v>0</v>
      </c>
      <c r="D28" s="4">
        <f t="shared" si="150"/>
        <v>0</v>
      </c>
      <c r="E28" s="4">
        <f t="shared" si="150"/>
        <v>0</v>
      </c>
      <c r="F28" s="4">
        <f t="shared" si="150"/>
        <v>0</v>
      </c>
      <c r="G28" s="4">
        <f t="shared" si="150"/>
        <v>0</v>
      </c>
      <c r="H28" s="4">
        <f>(1*100)/4</f>
        <v>25</v>
      </c>
      <c r="I28" s="4">
        <f t="shared" ref="I28:O28" si="151">(0*100)/4</f>
        <v>0</v>
      </c>
      <c r="J28" s="4">
        <f t="shared" si="151"/>
        <v>0</v>
      </c>
      <c r="K28" s="4">
        <f t="shared" si="151"/>
        <v>0</v>
      </c>
      <c r="L28" s="4">
        <f t="shared" si="151"/>
        <v>0</v>
      </c>
      <c r="M28" s="4">
        <f t="shared" si="151"/>
        <v>0</v>
      </c>
      <c r="N28" s="4">
        <f t="shared" si="151"/>
        <v>0</v>
      </c>
      <c r="O28" s="4">
        <f t="shared" si="151"/>
        <v>0</v>
      </c>
      <c r="P28" s="4">
        <f t="shared" ref="P28:P31" si="152">(1*100)/4</f>
        <v>25</v>
      </c>
      <c r="Q28" s="4">
        <f t="shared" ref="Q28:AE28" si="153">(0*100)/4</f>
        <v>0</v>
      </c>
      <c r="R28" s="4">
        <f t="shared" si="153"/>
        <v>0</v>
      </c>
      <c r="S28" s="4">
        <f t="shared" si="153"/>
        <v>0</v>
      </c>
      <c r="T28" s="4">
        <f t="shared" si="153"/>
        <v>0</v>
      </c>
      <c r="U28" s="4">
        <f t="shared" si="153"/>
        <v>0</v>
      </c>
      <c r="V28" s="4">
        <f t="shared" si="153"/>
        <v>0</v>
      </c>
      <c r="W28" s="4">
        <f t="shared" si="153"/>
        <v>0</v>
      </c>
      <c r="X28" s="4">
        <f t="shared" si="153"/>
        <v>0</v>
      </c>
      <c r="Y28" s="4">
        <f t="shared" si="153"/>
        <v>0</v>
      </c>
      <c r="Z28" s="4">
        <f t="shared" si="153"/>
        <v>0</v>
      </c>
      <c r="AA28" s="4">
        <f t="shared" si="153"/>
        <v>0</v>
      </c>
      <c r="AB28" s="4">
        <f t="shared" si="153"/>
        <v>0</v>
      </c>
      <c r="AC28" s="4">
        <f t="shared" si="153"/>
        <v>0</v>
      </c>
      <c r="AD28" s="4">
        <f t="shared" si="153"/>
        <v>0</v>
      </c>
      <c r="AE28" s="4">
        <f t="shared" si="153"/>
        <v>0</v>
      </c>
      <c r="AF28" s="4"/>
    </row>
    <row r="29" spans="1:32">
      <c r="A29" s="1" t="s">
        <v>11</v>
      </c>
      <c r="B29" s="4">
        <f t="shared" ref="B29:O29" si="154">(0*100)/4</f>
        <v>0</v>
      </c>
      <c r="C29" s="4">
        <f t="shared" si="154"/>
        <v>0</v>
      </c>
      <c r="D29" s="4">
        <f t="shared" si="154"/>
        <v>0</v>
      </c>
      <c r="E29" s="4">
        <f t="shared" si="154"/>
        <v>0</v>
      </c>
      <c r="F29" s="4">
        <f t="shared" si="154"/>
        <v>0</v>
      </c>
      <c r="G29" s="4">
        <f t="shared" si="154"/>
        <v>0</v>
      </c>
      <c r="H29" s="4">
        <f t="shared" si="154"/>
        <v>0</v>
      </c>
      <c r="I29" s="4">
        <f t="shared" si="154"/>
        <v>0</v>
      </c>
      <c r="J29" s="4">
        <f t="shared" si="154"/>
        <v>0</v>
      </c>
      <c r="K29" s="4">
        <f t="shared" si="154"/>
        <v>0</v>
      </c>
      <c r="L29" s="4">
        <f t="shared" si="154"/>
        <v>0</v>
      </c>
      <c r="M29" s="4">
        <f t="shared" si="154"/>
        <v>0</v>
      </c>
      <c r="N29" s="4">
        <f t="shared" si="154"/>
        <v>0</v>
      </c>
      <c r="O29" s="4">
        <f t="shared" si="154"/>
        <v>0</v>
      </c>
      <c r="P29" s="4">
        <f t="shared" si="152"/>
        <v>25</v>
      </c>
      <c r="Q29" s="4">
        <f t="shared" ref="Q29:AE29" si="155">(0*100)/4</f>
        <v>0</v>
      </c>
      <c r="R29" s="4">
        <f t="shared" si="155"/>
        <v>0</v>
      </c>
      <c r="S29" s="4">
        <f t="shared" si="155"/>
        <v>0</v>
      </c>
      <c r="T29" s="4">
        <f t="shared" si="155"/>
        <v>0</v>
      </c>
      <c r="U29" s="4">
        <f t="shared" si="155"/>
        <v>0</v>
      </c>
      <c r="V29" s="4">
        <f t="shared" si="155"/>
        <v>0</v>
      </c>
      <c r="W29" s="4">
        <f t="shared" si="155"/>
        <v>0</v>
      </c>
      <c r="X29" s="4">
        <f t="shared" si="155"/>
        <v>0</v>
      </c>
      <c r="Y29" s="4">
        <f t="shared" si="155"/>
        <v>0</v>
      </c>
      <c r="Z29" s="4">
        <f t="shared" si="155"/>
        <v>0</v>
      </c>
      <c r="AA29" s="4">
        <f t="shared" si="155"/>
        <v>0</v>
      </c>
      <c r="AB29" s="4">
        <f t="shared" si="155"/>
        <v>0</v>
      </c>
      <c r="AC29" s="4">
        <f t="shared" si="155"/>
        <v>0</v>
      </c>
      <c r="AD29" s="4">
        <f t="shared" si="155"/>
        <v>0</v>
      </c>
      <c r="AE29" s="4">
        <f t="shared" si="155"/>
        <v>0</v>
      </c>
      <c r="AF29" s="4"/>
    </row>
    <row r="30" spans="1:32">
      <c r="A30" s="1" t="s">
        <v>12</v>
      </c>
      <c r="B30" s="4">
        <f t="shared" ref="B30:O30" si="156">(0*100)/4</f>
        <v>0</v>
      </c>
      <c r="C30" s="4">
        <f t="shared" si="156"/>
        <v>0</v>
      </c>
      <c r="D30" s="4">
        <f t="shared" si="156"/>
        <v>0</v>
      </c>
      <c r="E30" s="4">
        <f t="shared" si="156"/>
        <v>0</v>
      </c>
      <c r="F30" s="4">
        <f t="shared" si="156"/>
        <v>0</v>
      </c>
      <c r="G30" s="4">
        <f t="shared" si="156"/>
        <v>0</v>
      </c>
      <c r="H30" s="4">
        <f t="shared" si="156"/>
        <v>0</v>
      </c>
      <c r="I30" s="4">
        <f t="shared" si="156"/>
        <v>0</v>
      </c>
      <c r="J30" s="4">
        <f t="shared" si="156"/>
        <v>0</v>
      </c>
      <c r="K30" s="4">
        <f t="shared" si="156"/>
        <v>0</v>
      </c>
      <c r="L30" s="4">
        <f t="shared" si="156"/>
        <v>0</v>
      </c>
      <c r="M30" s="4">
        <f t="shared" si="156"/>
        <v>0</v>
      </c>
      <c r="N30" s="4">
        <f t="shared" si="156"/>
        <v>0</v>
      </c>
      <c r="O30" s="4">
        <f t="shared" si="156"/>
        <v>0</v>
      </c>
      <c r="P30" s="4">
        <f t="shared" si="152"/>
        <v>25</v>
      </c>
      <c r="Q30" s="4">
        <f t="shared" ref="Q30:AA30" si="157">(0*100)/4</f>
        <v>0</v>
      </c>
      <c r="R30" s="4">
        <f t="shared" si="157"/>
        <v>0</v>
      </c>
      <c r="S30" s="4">
        <f t="shared" si="157"/>
        <v>0</v>
      </c>
      <c r="T30" s="4">
        <f t="shared" si="157"/>
        <v>0</v>
      </c>
      <c r="U30" s="4">
        <f t="shared" si="157"/>
        <v>0</v>
      </c>
      <c r="V30" s="4">
        <f t="shared" si="157"/>
        <v>0</v>
      </c>
      <c r="W30" s="4">
        <f t="shared" si="157"/>
        <v>0</v>
      </c>
      <c r="X30" s="4">
        <f t="shared" si="157"/>
        <v>0</v>
      </c>
      <c r="Y30" s="4">
        <f t="shared" si="157"/>
        <v>0</v>
      </c>
      <c r="Z30" s="4">
        <f t="shared" si="157"/>
        <v>0</v>
      </c>
      <c r="AA30" s="4">
        <f t="shared" si="157"/>
        <v>0</v>
      </c>
      <c r="AB30" s="4">
        <f t="shared" ref="AB30:AB32" si="158">(1*100)/4</f>
        <v>25</v>
      </c>
      <c r="AC30" s="4">
        <f t="shared" ref="AC30:AE30" si="159">(0*100)/4</f>
        <v>0</v>
      </c>
      <c r="AD30" s="4">
        <f t="shared" si="159"/>
        <v>0</v>
      </c>
      <c r="AE30" s="4">
        <f t="shared" si="159"/>
        <v>0</v>
      </c>
      <c r="AF30" s="4"/>
    </row>
    <row r="31" spans="1:32">
      <c r="A31" s="1" t="s">
        <v>13</v>
      </c>
      <c r="B31" s="4">
        <f t="shared" ref="B31:O31" si="160">(0*100)/4</f>
        <v>0</v>
      </c>
      <c r="C31" s="4">
        <f t="shared" si="160"/>
        <v>0</v>
      </c>
      <c r="D31" s="4">
        <f t="shared" si="160"/>
        <v>0</v>
      </c>
      <c r="E31" s="4">
        <f t="shared" si="160"/>
        <v>0</v>
      </c>
      <c r="F31" s="4">
        <f t="shared" si="160"/>
        <v>0</v>
      </c>
      <c r="G31" s="4">
        <f t="shared" si="160"/>
        <v>0</v>
      </c>
      <c r="H31" s="4">
        <f t="shared" si="160"/>
        <v>0</v>
      </c>
      <c r="I31" s="4">
        <f t="shared" si="160"/>
        <v>0</v>
      </c>
      <c r="J31" s="4">
        <f t="shared" si="160"/>
        <v>0</v>
      </c>
      <c r="K31" s="4">
        <f t="shared" si="160"/>
        <v>0</v>
      </c>
      <c r="L31" s="4">
        <f t="shared" si="160"/>
        <v>0</v>
      </c>
      <c r="M31" s="4">
        <f t="shared" si="160"/>
        <v>0</v>
      </c>
      <c r="N31" s="4">
        <f t="shared" si="160"/>
        <v>0</v>
      </c>
      <c r="O31" s="4">
        <f t="shared" si="160"/>
        <v>0</v>
      </c>
      <c r="P31" s="4">
        <f t="shared" si="152"/>
        <v>25</v>
      </c>
      <c r="Q31" s="4">
        <f>(0*100)/4</f>
        <v>0</v>
      </c>
      <c r="R31" s="4">
        <f>(1*100)/4</f>
        <v>25</v>
      </c>
      <c r="S31" s="4">
        <f t="shared" ref="S31:AA31" si="161">(0*100)/4</f>
        <v>0</v>
      </c>
      <c r="T31" s="4">
        <f t="shared" si="161"/>
        <v>0</v>
      </c>
      <c r="U31" s="4">
        <f t="shared" si="161"/>
        <v>0</v>
      </c>
      <c r="V31" s="4">
        <f t="shared" si="161"/>
        <v>0</v>
      </c>
      <c r="W31" s="4">
        <f t="shared" si="161"/>
        <v>0</v>
      </c>
      <c r="X31" s="4">
        <f t="shared" si="161"/>
        <v>0</v>
      </c>
      <c r="Y31" s="4">
        <f t="shared" si="161"/>
        <v>0</v>
      </c>
      <c r="Z31" s="4">
        <f t="shared" si="161"/>
        <v>0</v>
      </c>
      <c r="AA31" s="4">
        <f t="shared" si="161"/>
        <v>0</v>
      </c>
      <c r="AB31" s="4">
        <f t="shared" si="158"/>
        <v>25</v>
      </c>
      <c r="AC31" s="4">
        <f t="shared" ref="AC31:AE31" si="162">(0*100)/4</f>
        <v>0</v>
      </c>
      <c r="AD31" s="4">
        <f t="shared" si="162"/>
        <v>0</v>
      </c>
      <c r="AE31" s="4">
        <f t="shared" si="162"/>
        <v>0</v>
      </c>
      <c r="AF31" s="4"/>
    </row>
    <row r="32" spans="1:32">
      <c r="A32" s="1" t="s">
        <v>14</v>
      </c>
      <c r="B32" s="4">
        <f t="shared" ref="B32:AA32" si="163">(0*100)/4</f>
        <v>0</v>
      </c>
      <c r="C32" s="4">
        <f t="shared" si="163"/>
        <v>0</v>
      </c>
      <c r="D32" s="4">
        <f t="shared" si="163"/>
        <v>0</v>
      </c>
      <c r="E32" s="4">
        <f t="shared" si="163"/>
        <v>0</v>
      </c>
      <c r="F32" s="4">
        <f t="shared" si="163"/>
        <v>0</v>
      </c>
      <c r="G32" s="4">
        <f t="shared" si="163"/>
        <v>0</v>
      </c>
      <c r="H32" s="4">
        <f t="shared" si="163"/>
        <v>0</v>
      </c>
      <c r="I32" s="4">
        <f t="shared" si="163"/>
        <v>0</v>
      </c>
      <c r="J32" s="4">
        <f t="shared" si="163"/>
        <v>0</v>
      </c>
      <c r="K32" s="4">
        <f t="shared" si="163"/>
        <v>0</v>
      </c>
      <c r="L32" s="4">
        <f t="shared" si="163"/>
        <v>0</v>
      </c>
      <c r="M32" s="4">
        <f t="shared" si="163"/>
        <v>0</v>
      </c>
      <c r="N32" s="4">
        <f t="shared" si="163"/>
        <v>0</v>
      </c>
      <c r="O32" s="4">
        <f t="shared" si="163"/>
        <v>0</v>
      </c>
      <c r="P32" s="4">
        <f t="shared" si="163"/>
        <v>0</v>
      </c>
      <c r="Q32" s="4">
        <f t="shared" si="163"/>
        <v>0</v>
      </c>
      <c r="R32" s="4">
        <f t="shared" si="163"/>
        <v>0</v>
      </c>
      <c r="S32" s="4">
        <f t="shared" si="163"/>
        <v>0</v>
      </c>
      <c r="T32" s="4">
        <f t="shared" si="163"/>
        <v>0</v>
      </c>
      <c r="U32" s="4">
        <f t="shared" si="163"/>
        <v>0</v>
      </c>
      <c r="V32" s="4">
        <f t="shared" si="163"/>
        <v>0</v>
      </c>
      <c r="W32" s="4">
        <f t="shared" si="163"/>
        <v>0</v>
      </c>
      <c r="X32" s="4">
        <f t="shared" si="163"/>
        <v>0</v>
      </c>
      <c r="Y32" s="4">
        <f t="shared" si="163"/>
        <v>0</v>
      </c>
      <c r="Z32" s="4">
        <f t="shared" si="163"/>
        <v>0</v>
      </c>
      <c r="AA32" s="4">
        <f t="shared" si="163"/>
        <v>0</v>
      </c>
      <c r="AB32" s="4">
        <f t="shared" si="158"/>
        <v>25</v>
      </c>
      <c r="AC32" s="4">
        <f t="shared" ref="AC32:AE32" si="164">(0*100)/4</f>
        <v>0</v>
      </c>
      <c r="AD32" s="4">
        <f t="shared" si="164"/>
        <v>0</v>
      </c>
      <c r="AE32" s="4">
        <f t="shared" si="164"/>
        <v>0</v>
      </c>
      <c r="AF32" s="4"/>
    </row>
    <row r="33" spans="1:32">
      <c r="A33" s="1" t="s">
        <v>15</v>
      </c>
      <c r="B33" s="4">
        <f t="shared" ref="B33:AE33" si="165">(0*100)/4</f>
        <v>0</v>
      </c>
      <c r="C33" s="4">
        <f t="shared" si="165"/>
        <v>0</v>
      </c>
      <c r="D33" s="4">
        <f t="shared" si="165"/>
        <v>0</v>
      </c>
      <c r="E33" s="4">
        <f t="shared" si="165"/>
        <v>0</v>
      </c>
      <c r="F33" s="4">
        <f t="shared" si="165"/>
        <v>0</v>
      </c>
      <c r="G33" s="4">
        <f t="shared" si="165"/>
        <v>0</v>
      </c>
      <c r="H33" s="4">
        <f t="shared" si="165"/>
        <v>0</v>
      </c>
      <c r="I33" s="4">
        <f t="shared" si="165"/>
        <v>0</v>
      </c>
      <c r="J33" s="4">
        <f t="shared" si="165"/>
        <v>0</v>
      </c>
      <c r="K33" s="4">
        <f t="shared" si="165"/>
        <v>0</v>
      </c>
      <c r="L33" s="4">
        <f t="shared" si="165"/>
        <v>0</v>
      </c>
      <c r="M33" s="4">
        <f t="shared" si="165"/>
        <v>0</v>
      </c>
      <c r="N33" s="4">
        <f t="shared" si="165"/>
        <v>0</v>
      </c>
      <c r="O33" s="4">
        <f t="shared" si="165"/>
        <v>0</v>
      </c>
      <c r="P33" s="4">
        <f t="shared" si="165"/>
        <v>0</v>
      </c>
      <c r="Q33" s="4">
        <f t="shared" si="165"/>
        <v>0</v>
      </c>
      <c r="R33" s="4">
        <f t="shared" si="165"/>
        <v>0</v>
      </c>
      <c r="S33" s="4">
        <f t="shared" si="165"/>
        <v>0</v>
      </c>
      <c r="T33" s="4">
        <f t="shared" si="165"/>
        <v>0</v>
      </c>
      <c r="U33" s="4">
        <f t="shared" si="165"/>
        <v>0</v>
      </c>
      <c r="V33" s="4">
        <f t="shared" si="165"/>
        <v>0</v>
      </c>
      <c r="W33" s="4">
        <f t="shared" si="165"/>
        <v>0</v>
      </c>
      <c r="X33" s="4">
        <f t="shared" si="165"/>
        <v>0</v>
      </c>
      <c r="Y33" s="4">
        <f t="shared" si="165"/>
        <v>0</v>
      </c>
      <c r="Z33" s="4">
        <f t="shared" si="165"/>
        <v>0</v>
      </c>
      <c r="AA33" s="4">
        <f t="shared" si="165"/>
        <v>0</v>
      </c>
      <c r="AB33" s="4">
        <f t="shared" si="165"/>
        <v>0</v>
      </c>
      <c r="AC33" s="4">
        <f t="shared" si="165"/>
        <v>0</v>
      </c>
      <c r="AD33" s="4">
        <f t="shared" si="165"/>
        <v>0</v>
      </c>
      <c r="AE33" s="4">
        <f t="shared" si="165"/>
        <v>0</v>
      </c>
      <c r="AF33" s="4"/>
    </row>
    <row r="34" spans="1:32">
      <c r="A34" s="1" t="s">
        <v>16</v>
      </c>
      <c r="B34" s="4">
        <f t="shared" ref="B34:AE34" si="166">(0*100)/4</f>
        <v>0</v>
      </c>
      <c r="C34" s="4">
        <f t="shared" si="166"/>
        <v>0</v>
      </c>
      <c r="D34" s="4">
        <f t="shared" si="166"/>
        <v>0</v>
      </c>
      <c r="E34" s="4">
        <f t="shared" si="166"/>
        <v>0</v>
      </c>
      <c r="F34" s="4">
        <f t="shared" si="166"/>
        <v>0</v>
      </c>
      <c r="G34" s="4">
        <f t="shared" si="166"/>
        <v>0</v>
      </c>
      <c r="H34" s="4">
        <f t="shared" si="166"/>
        <v>0</v>
      </c>
      <c r="I34" s="4">
        <f t="shared" si="166"/>
        <v>0</v>
      </c>
      <c r="J34" s="4">
        <f t="shared" si="166"/>
        <v>0</v>
      </c>
      <c r="K34" s="4">
        <f t="shared" si="166"/>
        <v>0</v>
      </c>
      <c r="L34" s="4">
        <f t="shared" si="166"/>
        <v>0</v>
      </c>
      <c r="M34" s="4">
        <f t="shared" si="166"/>
        <v>0</v>
      </c>
      <c r="N34" s="4">
        <f t="shared" si="166"/>
        <v>0</v>
      </c>
      <c r="O34" s="4">
        <f t="shared" si="166"/>
        <v>0</v>
      </c>
      <c r="P34" s="4">
        <f t="shared" si="166"/>
        <v>0</v>
      </c>
      <c r="Q34" s="4">
        <f t="shared" si="166"/>
        <v>0</v>
      </c>
      <c r="R34" s="4">
        <f t="shared" si="166"/>
        <v>0</v>
      </c>
      <c r="S34" s="4">
        <f t="shared" si="166"/>
        <v>0</v>
      </c>
      <c r="T34" s="4">
        <f t="shared" si="166"/>
        <v>0</v>
      </c>
      <c r="U34" s="4">
        <f t="shared" si="166"/>
        <v>0</v>
      </c>
      <c r="V34" s="4">
        <f t="shared" si="166"/>
        <v>0</v>
      </c>
      <c r="W34" s="4">
        <f t="shared" si="166"/>
        <v>0</v>
      </c>
      <c r="X34" s="4">
        <f t="shared" si="166"/>
        <v>0</v>
      </c>
      <c r="Y34" s="4">
        <f t="shared" si="166"/>
        <v>0</v>
      </c>
      <c r="Z34" s="4">
        <f t="shared" si="166"/>
        <v>0</v>
      </c>
      <c r="AA34" s="4">
        <f t="shared" si="166"/>
        <v>0</v>
      </c>
      <c r="AB34" s="4">
        <f t="shared" si="166"/>
        <v>0</v>
      </c>
      <c r="AC34" s="4">
        <f t="shared" si="166"/>
        <v>0</v>
      </c>
      <c r="AD34" s="4">
        <f t="shared" si="166"/>
        <v>0</v>
      </c>
      <c r="AE34" s="4">
        <f t="shared" si="166"/>
        <v>0</v>
      </c>
      <c r="AF34" s="4"/>
    </row>
    <row r="35" spans="1:32">
      <c r="A35" s="1" t="s">
        <v>17</v>
      </c>
      <c r="B35" s="4">
        <f t="shared" ref="B35:AE35" si="167">(0*100)/4</f>
        <v>0</v>
      </c>
      <c r="C35" s="4">
        <f t="shared" si="167"/>
        <v>0</v>
      </c>
      <c r="D35" s="4">
        <f t="shared" si="167"/>
        <v>0</v>
      </c>
      <c r="E35" s="4">
        <f t="shared" si="167"/>
        <v>0</v>
      </c>
      <c r="F35" s="4">
        <f t="shared" si="167"/>
        <v>0</v>
      </c>
      <c r="G35" s="4">
        <f t="shared" si="167"/>
        <v>0</v>
      </c>
      <c r="H35" s="4">
        <f t="shared" si="167"/>
        <v>0</v>
      </c>
      <c r="I35" s="4">
        <f t="shared" si="167"/>
        <v>0</v>
      </c>
      <c r="J35" s="4">
        <f t="shared" si="167"/>
        <v>0</v>
      </c>
      <c r="K35" s="4">
        <f t="shared" si="167"/>
        <v>0</v>
      </c>
      <c r="L35" s="4">
        <f t="shared" si="167"/>
        <v>0</v>
      </c>
      <c r="M35" s="4">
        <f t="shared" si="167"/>
        <v>0</v>
      </c>
      <c r="N35" s="4">
        <f t="shared" si="167"/>
        <v>0</v>
      </c>
      <c r="O35" s="4">
        <f t="shared" si="167"/>
        <v>0</v>
      </c>
      <c r="P35" s="4">
        <f t="shared" si="167"/>
        <v>0</v>
      </c>
      <c r="Q35" s="4">
        <f t="shared" si="167"/>
        <v>0</v>
      </c>
      <c r="R35" s="4">
        <f t="shared" si="167"/>
        <v>0</v>
      </c>
      <c r="S35" s="4">
        <f t="shared" si="167"/>
        <v>0</v>
      </c>
      <c r="T35" s="4">
        <f t="shared" si="167"/>
        <v>0</v>
      </c>
      <c r="U35" s="4">
        <f t="shared" si="167"/>
        <v>0</v>
      </c>
      <c r="V35" s="4">
        <f t="shared" si="167"/>
        <v>0</v>
      </c>
      <c r="W35" s="4">
        <f t="shared" si="167"/>
        <v>0</v>
      </c>
      <c r="X35" s="4">
        <f t="shared" si="167"/>
        <v>0</v>
      </c>
      <c r="Y35" s="4">
        <f t="shared" si="167"/>
        <v>0</v>
      </c>
      <c r="Z35" s="4">
        <f t="shared" si="167"/>
        <v>0</v>
      </c>
      <c r="AA35" s="4">
        <f t="shared" si="167"/>
        <v>0</v>
      </c>
      <c r="AB35" s="4">
        <f t="shared" si="167"/>
        <v>0</v>
      </c>
      <c r="AC35" s="4">
        <f t="shared" si="167"/>
        <v>0</v>
      </c>
      <c r="AD35" s="4">
        <f t="shared" si="167"/>
        <v>0</v>
      </c>
      <c r="AE35" s="4">
        <f t="shared" si="167"/>
        <v>0</v>
      </c>
      <c r="AF35" s="4"/>
    </row>
    <row r="36" spans="1:32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2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2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6">
        <v>0.6</v>
      </c>
    </row>
    <row r="44" spans="1:3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2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2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2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2:3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2:3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2:3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2:3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2:3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</sheetData>
  <conditionalFormatting sqref="B3:AE69 AF20:AF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45444</v>
      </c>
      <c r="C1" s="2">
        <v>45445</v>
      </c>
      <c r="D1" s="2">
        <v>45446</v>
      </c>
      <c r="E1" s="2">
        <v>45447</v>
      </c>
      <c r="F1" s="2">
        <v>45448</v>
      </c>
      <c r="G1" s="2">
        <v>45449</v>
      </c>
      <c r="H1" s="2">
        <v>45450</v>
      </c>
      <c r="I1" s="2">
        <v>45451</v>
      </c>
      <c r="J1" s="2">
        <v>45452</v>
      </c>
      <c r="K1" s="2">
        <v>45453</v>
      </c>
      <c r="L1" s="2">
        <v>45454</v>
      </c>
      <c r="M1" s="2">
        <v>45455</v>
      </c>
      <c r="N1" s="2">
        <v>45456</v>
      </c>
      <c r="O1" s="2">
        <v>45457</v>
      </c>
      <c r="P1" s="2">
        <v>45458</v>
      </c>
      <c r="Q1" s="2">
        <v>45459</v>
      </c>
      <c r="R1" s="2">
        <v>45460</v>
      </c>
      <c r="S1" s="2">
        <v>45461</v>
      </c>
      <c r="T1" s="2">
        <v>45462</v>
      </c>
      <c r="U1" s="2">
        <v>45463</v>
      </c>
      <c r="V1" s="2">
        <v>45464</v>
      </c>
      <c r="W1" s="2">
        <v>45465</v>
      </c>
      <c r="X1" s="2">
        <v>45466</v>
      </c>
      <c r="Y1" s="2">
        <v>45467</v>
      </c>
      <c r="Z1" s="2">
        <v>45468</v>
      </c>
      <c r="AA1" s="2">
        <v>45469</v>
      </c>
      <c r="AB1" s="2">
        <v>45470</v>
      </c>
      <c r="AC1" s="2">
        <v>45471</v>
      </c>
      <c r="AD1" s="2">
        <v>45472</v>
      </c>
      <c r="AE1" s="2">
        <v>45473</v>
      </c>
      <c r="AF1" s="2">
        <v>45474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AVERAGE(B5:AE16)</f>
        <v>41.631944444444443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(11*100)/16</f>
        <v>68.75</v>
      </c>
      <c r="C5" s="4">
        <f>(9*100)/16</f>
        <v>56.25</v>
      </c>
      <c r="D5" s="4">
        <f>(5*100)/16</f>
        <v>31.25</v>
      </c>
      <c r="E5" s="4">
        <f>(3*100)/16</f>
        <v>18.75</v>
      </c>
      <c r="F5" s="4">
        <f>(8*100)/16</f>
        <v>50</v>
      </c>
      <c r="G5" s="4">
        <f>(2*100)/16</f>
        <v>12.5</v>
      </c>
      <c r="H5" s="4">
        <f>(0*100)/16</f>
        <v>0</v>
      </c>
      <c r="I5" s="4">
        <f>(6*100)/16</f>
        <v>37.5</v>
      </c>
      <c r="J5" s="4">
        <f>(7*100)/16</f>
        <v>43.75</v>
      </c>
      <c r="K5" s="4">
        <f t="shared" ref="K5:K6" si="2">(5*100)/16</f>
        <v>31.25</v>
      </c>
      <c r="L5" s="4">
        <f>(1*100)/16</f>
        <v>6.25</v>
      </c>
      <c r="M5" s="4">
        <f>(7*100)/16</f>
        <v>43.75</v>
      </c>
      <c r="N5" s="4">
        <f>(2*100)/16</f>
        <v>12.5</v>
      </c>
      <c r="O5" s="4">
        <f>(3*100)/16</f>
        <v>18.75</v>
      </c>
      <c r="P5" s="4">
        <f t="shared" ref="P5:P6" si="3">(8*100)/16</f>
        <v>50</v>
      </c>
      <c r="Q5" s="4">
        <f>(4*100)/16</f>
        <v>25</v>
      </c>
      <c r="R5" s="4">
        <f t="shared" ref="R5:R6" si="4">(2*100)/16</f>
        <v>12.5</v>
      </c>
      <c r="S5" s="4">
        <f>(3*100)/16</f>
        <v>18.75</v>
      </c>
      <c r="T5" s="4">
        <f>(5*100)/16</f>
        <v>31.25</v>
      </c>
      <c r="U5" s="4">
        <f t="shared" ref="U5:V5" si="5">(3*100)/16</f>
        <v>18.75</v>
      </c>
      <c r="V5" s="4">
        <f t="shared" si="5"/>
        <v>18.75</v>
      </c>
      <c r="W5" s="4">
        <f>(8*100)/16</f>
        <v>50</v>
      </c>
      <c r="X5" s="4">
        <f t="shared" ref="X5:X6" si="6">(11*100)/16</f>
        <v>68.75</v>
      </c>
      <c r="Y5" s="4">
        <f t="shared" ref="Y5:Y6" si="7">(5*100)/16</f>
        <v>31.25</v>
      </c>
      <c r="Z5" s="4">
        <f>(2*100)/16</f>
        <v>12.5</v>
      </c>
      <c r="AA5" s="4">
        <f t="shared" ref="AA5:AA6" si="8">(12*100)/16</f>
        <v>75</v>
      </c>
      <c r="AB5" s="4">
        <f t="shared" ref="AB5:AB6" si="9">(2*100)/16</f>
        <v>12.5</v>
      </c>
      <c r="AC5" s="4">
        <f>(5*100)/16</f>
        <v>31.25</v>
      </c>
      <c r="AD5" s="4">
        <f>(9*100)/16</f>
        <v>56.25</v>
      </c>
      <c r="AE5" s="4">
        <f>(7*100)/16</f>
        <v>43.75</v>
      </c>
      <c r="AF5" s="4">
        <f t="shared" ref="AF5:AF16" si="10">(0*100)/16</f>
        <v>0</v>
      </c>
    </row>
    <row r="6" spans="1:35">
      <c r="A6" s="1" t="s">
        <v>5</v>
      </c>
      <c r="B6" s="4">
        <f>(14*100)/16</f>
        <v>87.5</v>
      </c>
      <c r="C6" s="4">
        <f>(15*100)/16</f>
        <v>93.75</v>
      </c>
      <c r="D6" s="4">
        <f>(8*100)/16</f>
        <v>50</v>
      </c>
      <c r="E6" s="4">
        <f>(5*100)/16</f>
        <v>31.25</v>
      </c>
      <c r="F6" s="4">
        <f>(9*100)/16</f>
        <v>56.25</v>
      </c>
      <c r="G6" s="4">
        <f t="shared" ref="G6:H6" si="11">(3*100)/16</f>
        <v>18.75</v>
      </c>
      <c r="H6" s="4">
        <f t="shared" si="11"/>
        <v>18.75</v>
      </c>
      <c r="I6" s="4">
        <f>(10*100)/16</f>
        <v>62.5</v>
      </c>
      <c r="J6" s="4">
        <f>(9*100)/16</f>
        <v>56.25</v>
      </c>
      <c r="K6" s="4">
        <f t="shared" si="2"/>
        <v>31.25</v>
      </c>
      <c r="L6" s="4">
        <f t="shared" ref="L6:L7" si="12">(2*100)/16</f>
        <v>12.5</v>
      </c>
      <c r="M6" s="4">
        <f>(8*100)/16</f>
        <v>50</v>
      </c>
      <c r="N6" s="4">
        <f>(5*100)/16</f>
        <v>31.25</v>
      </c>
      <c r="O6" s="4">
        <f>(6*100)/16</f>
        <v>37.5</v>
      </c>
      <c r="P6" s="4">
        <f t="shared" si="3"/>
        <v>50</v>
      </c>
      <c r="Q6" s="4">
        <f t="shared" ref="Q6:Q7" si="13">(8*100)/16</f>
        <v>50</v>
      </c>
      <c r="R6" s="4">
        <f t="shared" si="4"/>
        <v>12.5</v>
      </c>
      <c r="S6" s="4">
        <f>(5*100)/16</f>
        <v>31.25</v>
      </c>
      <c r="T6" s="4">
        <f>(7*100)/16</f>
        <v>43.75</v>
      </c>
      <c r="U6" s="4">
        <f t="shared" ref="U6:V6" si="14">(4*100)/16</f>
        <v>25</v>
      </c>
      <c r="V6" s="4">
        <f t="shared" si="14"/>
        <v>25</v>
      </c>
      <c r="W6" s="4">
        <f>(12*100)/16</f>
        <v>75</v>
      </c>
      <c r="X6" s="4">
        <f t="shared" si="6"/>
        <v>68.75</v>
      </c>
      <c r="Y6" s="4">
        <f t="shared" si="7"/>
        <v>31.25</v>
      </c>
      <c r="Z6" s="4">
        <f>(5*100)/16</f>
        <v>31.25</v>
      </c>
      <c r="AA6" s="4">
        <f t="shared" si="8"/>
        <v>75</v>
      </c>
      <c r="AB6" s="4">
        <f t="shared" si="9"/>
        <v>12.5</v>
      </c>
      <c r="AC6" s="4">
        <f t="shared" ref="AC6:AE6" si="15">(8*100)/16</f>
        <v>50</v>
      </c>
      <c r="AD6" s="4">
        <f t="shared" si="15"/>
        <v>50</v>
      </c>
      <c r="AE6" s="4">
        <f t="shared" si="15"/>
        <v>50</v>
      </c>
      <c r="AF6" s="4">
        <f t="shared" si="10"/>
        <v>0</v>
      </c>
    </row>
    <row r="7" spans="1:35">
      <c r="A7" s="1" t="s">
        <v>6</v>
      </c>
      <c r="B7" s="4">
        <f>(15*100)/16</f>
        <v>93.75</v>
      </c>
      <c r="C7" s="4">
        <f>(16*100)/16</f>
        <v>100</v>
      </c>
      <c r="D7" s="4">
        <f>(6*100)/16</f>
        <v>37.5</v>
      </c>
      <c r="E7" s="4">
        <f t="shared" ref="E7:E9" si="16">(4*100)/16</f>
        <v>25</v>
      </c>
      <c r="F7" s="4">
        <f>(12*100)/16</f>
        <v>75</v>
      </c>
      <c r="G7" s="4">
        <f>(7*100)/16</f>
        <v>43.75</v>
      </c>
      <c r="H7" s="4">
        <f>(3*100)/16</f>
        <v>18.75</v>
      </c>
      <c r="I7" s="4">
        <f>(13*100)/16</f>
        <v>81.25</v>
      </c>
      <c r="J7" s="4">
        <f>(12*100)/16</f>
        <v>75</v>
      </c>
      <c r="K7" s="4">
        <f t="shared" ref="K7:K8" si="17">(6*100)/16</f>
        <v>37.5</v>
      </c>
      <c r="L7" s="4">
        <f t="shared" si="12"/>
        <v>12.5</v>
      </c>
      <c r="M7" s="4">
        <f>(10*100)/16</f>
        <v>62.5</v>
      </c>
      <c r="N7" s="4">
        <f>(8*100)/16</f>
        <v>50</v>
      </c>
      <c r="O7" s="4">
        <f>(5*100)/16</f>
        <v>31.25</v>
      </c>
      <c r="P7" s="4">
        <f>(9*100)/16</f>
        <v>56.25</v>
      </c>
      <c r="Q7" s="4">
        <f t="shared" si="13"/>
        <v>50</v>
      </c>
      <c r="R7" s="4">
        <f>(6*100)/16</f>
        <v>37.5</v>
      </c>
      <c r="S7" s="4">
        <f>(7*100)/16</f>
        <v>43.75</v>
      </c>
      <c r="T7" s="4">
        <f t="shared" ref="T7:U7" si="18">(8*100)/16</f>
        <v>50</v>
      </c>
      <c r="U7" s="4">
        <f t="shared" si="18"/>
        <v>50</v>
      </c>
      <c r="V7" s="4">
        <f>(4*100)/16</f>
        <v>25</v>
      </c>
      <c r="W7" s="4">
        <f t="shared" ref="W7:X7" si="19">(13*100)/16</f>
        <v>81.25</v>
      </c>
      <c r="X7" s="4">
        <f t="shared" si="19"/>
        <v>81.25</v>
      </c>
      <c r="Y7" s="4">
        <f>(7*100)/16</f>
        <v>43.75</v>
      </c>
      <c r="Z7" s="4">
        <f t="shared" ref="Z7:Z8" si="20">(6*100)/16</f>
        <v>37.5</v>
      </c>
      <c r="AA7" s="4">
        <f>(14*100)/16</f>
        <v>87.5</v>
      </c>
      <c r="AB7" s="4">
        <f>(3*100)/16</f>
        <v>18.75</v>
      </c>
      <c r="AC7" s="4">
        <f>(7*100)/16</f>
        <v>43.75</v>
      </c>
      <c r="AD7" s="4">
        <f>(13*100)/16</f>
        <v>81.25</v>
      </c>
      <c r="AE7" s="4">
        <f t="shared" ref="AE7:AE8" si="21">(10*100)/16</f>
        <v>62.5</v>
      </c>
      <c r="AF7" s="4">
        <f t="shared" si="10"/>
        <v>0</v>
      </c>
    </row>
    <row r="8" spans="1:35">
      <c r="A8" s="1" t="s">
        <v>7</v>
      </c>
      <c r="B8" s="4">
        <f t="shared" ref="B8:B9" si="22">(12*100)/16</f>
        <v>75</v>
      </c>
      <c r="C8" s="4">
        <f t="shared" ref="C8:C9" si="23">(14*100)/16</f>
        <v>87.5</v>
      </c>
      <c r="D8" s="4">
        <f>(7*100)/16</f>
        <v>43.75</v>
      </c>
      <c r="E8" s="4">
        <f t="shared" si="16"/>
        <v>25</v>
      </c>
      <c r="F8" s="4">
        <f>(10*100)/16</f>
        <v>62.5</v>
      </c>
      <c r="G8" s="4">
        <f>(9*100)/16</f>
        <v>56.25</v>
      </c>
      <c r="H8" s="4">
        <f>(2*100)/16</f>
        <v>12.5</v>
      </c>
      <c r="I8" s="4">
        <f t="shared" ref="I8:I9" si="24">(12*100)/16</f>
        <v>75</v>
      </c>
      <c r="J8" s="4">
        <f>(14*100)/16</f>
        <v>87.5</v>
      </c>
      <c r="K8" s="4">
        <f t="shared" si="17"/>
        <v>37.5</v>
      </c>
      <c r="L8" s="4">
        <f t="shared" ref="L8:L9" si="25">(4*100)/16</f>
        <v>25</v>
      </c>
      <c r="M8" s="4">
        <f>(11*100)/16</f>
        <v>68.75</v>
      </c>
      <c r="N8" s="4">
        <f t="shared" ref="N8:N9" si="26">(9*100)/16</f>
        <v>56.25</v>
      </c>
      <c r="O8" s="4">
        <f>(8*100)/16</f>
        <v>50</v>
      </c>
      <c r="P8" s="4">
        <f>(10*100)/16</f>
        <v>62.5</v>
      </c>
      <c r="Q8" s="4">
        <f>(9*100)/16</f>
        <v>56.25</v>
      </c>
      <c r="R8" s="4">
        <f>(7*100)/16</f>
        <v>43.75</v>
      </c>
      <c r="S8" s="4">
        <f>(9*100)/16</f>
        <v>56.25</v>
      </c>
      <c r="T8" s="4">
        <f t="shared" ref="T8:U8" si="27">(8*100)/16</f>
        <v>50</v>
      </c>
      <c r="U8" s="4">
        <f t="shared" si="27"/>
        <v>50</v>
      </c>
      <c r="V8" s="4">
        <f t="shared" ref="V8:V9" si="28">(3*100)/16</f>
        <v>18.75</v>
      </c>
      <c r="W8" s="4">
        <f>(12*100)/16</f>
        <v>75</v>
      </c>
      <c r="X8" s="4">
        <f>(13*100)/16</f>
        <v>81.25</v>
      </c>
      <c r="Y8" s="4">
        <f t="shared" ref="Y8:Y9" si="29">(5*100)/16</f>
        <v>31.25</v>
      </c>
      <c r="Z8" s="4">
        <f t="shared" si="20"/>
        <v>37.5</v>
      </c>
      <c r="AA8" s="4">
        <f t="shared" ref="AA8:AA9" si="30">(15*100)/16</f>
        <v>93.75</v>
      </c>
      <c r="AB8" s="4">
        <f>(4*100)/16</f>
        <v>25</v>
      </c>
      <c r="AC8" s="4">
        <f>(8*100)/16</f>
        <v>50</v>
      </c>
      <c r="AD8" s="4">
        <f>(15*100)/16</f>
        <v>93.75</v>
      </c>
      <c r="AE8" s="4">
        <f t="shared" si="21"/>
        <v>62.5</v>
      </c>
      <c r="AF8" s="4">
        <f t="shared" si="10"/>
        <v>0</v>
      </c>
    </row>
    <row r="9" spans="1:35">
      <c r="A9" s="1" t="s">
        <v>8</v>
      </c>
      <c r="B9" s="4">
        <f t="shared" si="22"/>
        <v>75</v>
      </c>
      <c r="C9" s="4">
        <f t="shared" si="23"/>
        <v>87.5</v>
      </c>
      <c r="D9" s="4">
        <f>(10*100)/16</f>
        <v>62.5</v>
      </c>
      <c r="E9" s="4">
        <f t="shared" si="16"/>
        <v>25</v>
      </c>
      <c r="F9" s="4">
        <f>(12*100)/16</f>
        <v>75</v>
      </c>
      <c r="G9" s="4">
        <f>(8*100)/16</f>
        <v>50</v>
      </c>
      <c r="H9" s="4">
        <f>(3*100)/16</f>
        <v>18.75</v>
      </c>
      <c r="I9" s="4">
        <f t="shared" si="24"/>
        <v>75</v>
      </c>
      <c r="J9" s="4">
        <f>(11*100)/16</f>
        <v>68.75</v>
      </c>
      <c r="K9" s="4">
        <f>(5*100)/16</f>
        <v>31.25</v>
      </c>
      <c r="L9" s="4">
        <f t="shared" si="25"/>
        <v>25</v>
      </c>
      <c r="M9" s="4">
        <f>(7*100)/16</f>
        <v>43.75</v>
      </c>
      <c r="N9" s="4">
        <f t="shared" si="26"/>
        <v>56.25</v>
      </c>
      <c r="O9" s="4">
        <f t="shared" ref="O9:P9" si="31">(10*100)/16</f>
        <v>62.5</v>
      </c>
      <c r="P9" s="4">
        <f t="shared" si="31"/>
        <v>62.5</v>
      </c>
      <c r="Q9" s="4">
        <f t="shared" ref="Q9:Q13" si="32">(8*100)/16</f>
        <v>50</v>
      </c>
      <c r="R9" s="4">
        <f>(6*100)/16</f>
        <v>37.5</v>
      </c>
      <c r="S9" s="4">
        <f>(7*100)/16</f>
        <v>43.75</v>
      </c>
      <c r="T9" s="4">
        <f>(6*100)/16</f>
        <v>37.5</v>
      </c>
      <c r="U9" s="4">
        <f>(5*100)/16</f>
        <v>31.25</v>
      </c>
      <c r="V9" s="4">
        <f t="shared" si="28"/>
        <v>18.75</v>
      </c>
      <c r="W9" s="4">
        <f t="shared" ref="W9:X9" si="33">(11*100)/16</f>
        <v>68.75</v>
      </c>
      <c r="X9" s="4">
        <f t="shared" si="33"/>
        <v>68.75</v>
      </c>
      <c r="Y9" s="4">
        <f t="shared" si="29"/>
        <v>31.25</v>
      </c>
      <c r="Z9" s="4">
        <f>(8*100)/16</f>
        <v>50</v>
      </c>
      <c r="AA9" s="4">
        <f t="shared" si="30"/>
        <v>93.75</v>
      </c>
      <c r="AB9" s="4">
        <f>(5*100)/16</f>
        <v>31.25</v>
      </c>
      <c r="AC9" s="4">
        <f>(9*100)/16</f>
        <v>56.25</v>
      </c>
      <c r="AD9" s="4">
        <f t="shared" ref="AD9:AD10" si="34">(10*100)/16</f>
        <v>62.5</v>
      </c>
      <c r="AE9" s="4">
        <f>(6*100)/16</f>
        <v>37.5</v>
      </c>
      <c r="AF9" s="4">
        <f t="shared" si="10"/>
        <v>0</v>
      </c>
    </row>
    <row r="10" spans="1:35">
      <c r="A10" s="1" t="s">
        <v>9</v>
      </c>
      <c r="B10" s="4">
        <f>(9*100)/16</f>
        <v>56.25</v>
      </c>
      <c r="C10" s="4">
        <f>(16*100)/16</f>
        <v>100</v>
      </c>
      <c r="D10" s="4">
        <f>(9*100)/16</f>
        <v>56.25</v>
      </c>
      <c r="E10" s="4">
        <f>(5*100)/16</f>
        <v>31.25</v>
      </c>
      <c r="F10" s="4">
        <f>(10*100)/16</f>
        <v>62.5</v>
      </c>
      <c r="G10" s="4">
        <f>(7*100)/16</f>
        <v>43.75</v>
      </c>
      <c r="H10" s="4">
        <f t="shared" ref="H10:H11" si="35">(4*100)/16</f>
        <v>25</v>
      </c>
      <c r="I10" s="4">
        <f>(10*100)/16</f>
        <v>62.5</v>
      </c>
      <c r="J10" s="4">
        <f t="shared" ref="J10:J11" si="36">(12*100)/16</f>
        <v>75</v>
      </c>
      <c r="K10" s="4">
        <f t="shared" ref="K10:L10" si="37">(4*100)/16</f>
        <v>25</v>
      </c>
      <c r="L10" s="4">
        <f t="shared" si="37"/>
        <v>25</v>
      </c>
      <c r="M10" s="4">
        <f t="shared" ref="M10:M11" si="38">(8*100)/16</f>
        <v>50</v>
      </c>
      <c r="N10" s="4">
        <f>(6*100)/16</f>
        <v>37.5</v>
      </c>
      <c r="O10" s="4">
        <f>(5*100)/16</f>
        <v>31.25</v>
      </c>
      <c r="P10" s="4">
        <f>(10*100)/16</f>
        <v>62.5</v>
      </c>
      <c r="Q10" s="4">
        <f t="shared" si="32"/>
        <v>50</v>
      </c>
      <c r="R10" s="4">
        <f>(9*100)/16</f>
        <v>56.25</v>
      </c>
      <c r="S10" s="4">
        <f t="shared" ref="S10:S11" si="39">(4*100)/16</f>
        <v>25</v>
      </c>
      <c r="T10" s="4">
        <f>(9*100)/16</f>
        <v>56.25</v>
      </c>
      <c r="U10" s="4">
        <f t="shared" ref="U10:V10" si="40">(3*100)/16</f>
        <v>18.75</v>
      </c>
      <c r="V10" s="4">
        <f t="shared" si="40"/>
        <v>18.75</v>
      </c>
      <c r="W10" s="4">
        <f>(11*100)/16</f>
        <v>68.75</v>
      </c>
      <c r="X10" s="4">
        <f>(10*100)/16</f>
        <v>62.5</v>
      </c>
      <c r="Y10" s="4">
        <f>(4*100)/16</f>
        <v>25</v>
      </c>
      <c r="Z10" s="4">
        <f>(6*100)/16</f>
        <v>37.5</v>
      </c>
      <c r="AA10" s="4">
        <f>(12*100)/16</f>
        <v>75</v>
      </c>
      <c r="AB10" s="4">
        <f t="shared" ref="AB10:AB11" si="41">(4*100)/16</f>
        <v>25</v>
      </c>
      <c r="AC10" s="4">
        <f t="shared" ref="AC10:AC11" si="42">(7*100)/16</f>
        <v>43.75</v>
      </c>
      <c r="AD10" s="4">
        <f t="shared" si="34"/>
        <v>62.5</v>
      </c>
      <c r="AE10" s="4">
        <f>(5*100)/16</f>
        <v>31.25</v>
      </c>
      <c r="AF10" s="4">
        <f t="shared" si="10"/>
        <v>0</v>
      </c>
    </row>
    <row r="11" spans="1:35">
      <c r="A11" s="1" t="s">
        <v>10</v>
      </c>
      <c r="B11" s="4">
        <f>(10*100)/16</f>
        <v>62.5</v>
      </c>
      <c r="C11" s="4">
        <f>(14*100)/16</f>
        <v>87.5</v>
      </c>
      <c r="D11" s="4">
        <f t="shared" ref="D11:E11" si="43">(7*100)/16</f>
        <v>43.75</v>
      </c>
      <c r="E11" s="4">
        <f t="shared" si="43"/>
        <v>43.75</v>
      </c>
      <c r="F11" s="4">
        <f t="shared" ref="F11:G11" si="44">(9*100)/16</f>
        <v>56.25</v>
      </c>
      <c r="G11" s="4">
        <f t="shared" si="44"/>
        <v>56.25</v>
      </c>
      <c r="H11" s="4">
        <f t="shared" si="35"/>
        <v>25</v>
      </c>
      <c r="I11" s="4">
        <f>(9*100)/16</f>
        <v>56.25</v>
      </c>
      <c r="J11" s="4">
        <f t="shared" si="36"/>
        <v>75</v>
      </c>
      <c r="K11" s="4">
        <f>(5*100)/16</f>
        <v>31.25</v>
      </c>
      <c r="L11" s="4">
        <f t="shared" ref="L11:L13" si="45">(3*100)/16</f>
        <v>18.75</v>
      </c>
      <c r="M11" s="4">
        <f t="shared" si="38"/>
        <v>50</v>
      </c>
      <c r="N11" s="4">
        <f>(7*100)/16</f>
        <v>43.75</v>
      </c>
      <c r="O11" s="4">
        <f>(8*100)/16</f>
        <v>50</v>
      </c>
      <c r="P11" s="4">
        <f t="shared" ref="P11:P12" si="46">(7*100)/16</f>
        <v>43.75</v>
      </c>
      <c r="Q11" s="4">
        <f t="shared" si="32"/>
        <v>50</v>
      </c>
      <c r="R11" s="4">
        <f>(7*100)/16</f>
        <v>43.75</v>
      </c>
      <c r="S11" s="4">
        <f t="shared" si="39"/>
        <v>25</v>
      </c>
      <c r="T11" s="4">
        <f>(8*100)/16</f>
        <v>50</v>
      </c>
      <c r="U11" s="4">
        <f>(3*100)/16</f>
        <v>18.75</v>
      </c>
      <c r="V11" s="4">
        <f t="shared" ref="V11:V12" si="47">(5*100)/16</f>
        <v>31.25</v>
      </c>
      <c r="W11" s="4">
        <f>(10*100)/16</f>
        <v>62.5</v>
      </c>
      <c r="X11" s="4">
        <f>(9*100)/16</f>
        <v>56.25</v>
      </c>
      <c r="Y11" s="4">
        <f t="shared" ref="Y11:Z11" si="48">(6*100)/16</f>
        <v>37.5</v>
      </c>
      <c r="Z11" s="4">
        <f t="shared" si="48"/>
        <v>37.5</v>
      </c>
      <c r="AA11" s="4">
        <f>(10*100)/16</f>
        <v>62.5</v>
      </c>
      <c r="AB11" s="4">
        <f t="shared" si="41"/>
        <v>25</v>
      </c>
      <c r="AC11" s="4">
        <f t="shared" si="42"/>
        <v>43.75</v>
      </c>
      <c r="AD11" s="4">
        <f t="shared" ref="AD11:AE11" si="49">(7*100)/16</f>
        <v>43.75</v>
      </c>
      <c r="AE11" s="4">
        <f t="shared" si="49"/>
        <v>43.75</v>
      </c>
      <c r="AF11" s="4">
        <f t="shared" si="10"/>
        <v>0</v>
      </c>
    </row>
    <row r="12" spans="1:35">
      <c r="A12" s="1" t="s">
        <v>11</v>
      </c>
      <c r="B12" s="4">
        <f>(8*100)/16</f>
        <v>50</v>
      </c>
      <c r="C12" s="4">
        <f>(11*100)/16</f>
        <v>68.75</v>
      </c>
      <c r="D12" s="4">
        <f>(7*100)/16</f>
        <v>43.75</v>
      </c>
      <c r="E12" s="4">
        <f>(9*100)/16</f>
        <v>56.25</v>
      </c>
      <c r="F12" s="4">
        <f>(8*100)/16</f>
        <v>50</v>
      </c>
      <c r="G12" s="4">
        <f t="shared" ref="G12:G13" si="50">(5*100)/16</f>
        <v>31.25</v>
      </c>
      <c r="H12" s="4">
        <f>(3*100)/16</f>
        <v>18.75</v>
      </c>
      <c r="I12" s="4">
        <f>(6*100)/16</f>
        <v>37.5</v>
      </c>
      <c r="J12" s="4">
        <f>(9*100)/16</f>
        <v>56.25</v>
      </c>
      <c r="K12" s="4">
        <f>(4*100)/16</f>
        <v>25</v>
      </c>
      <c r="L12" s="4">
        <f t="shared" si="45"/>
        <v>18.75</v>
      </c>
      <c r="M12" s="4">
        <f>(11*100)/16</f>
        <v>68.75</v>
      </c>
      <c r="N12" s="4">
        <f>(5*100)/16</f>
        <v>31.25</v>
      </c>
      <c r="O12" s="4">
        <f>(11*100)/16</f>
        <v>68.75</v>
      </c>
      <c r="P12" s="4">
        <f t="shared" si="46"/>
        <v>43.75</v>
      </c>
      <c r="Q12" s="4">
        <f t="shared" si="32"/>
        <v>50</v>
      </c>
      <c r="R12" s="4">
        <f t="shared" ref="R12:R13" si="51">(9*100)/16</f>
        <v>56.25</v>
      </c>
      <c r="S12" s="4">
        <f>(3*100)/16</f>
        <v>18.75</v>
      </c>
      <c r="T12" s="4">
        <f>(11*100)/16</f>
        <v>68.75</v>
      </c>
      <c r="U12" s="4">
        <f t="shared" ref="U12:U13" si="52">(4*100)/16</f>
        <v>25</v>
      </c>
      <c r="V12" s="4">
        <f t="shared" si="47"/>
        <v>31.25</v>
      </c>
      <c r="W12" s="4">
        <f>(7*100)/16</f>
        <v>43.75</v>
      </c>
      <c r="X12" s="4">
        <f>(8*100)/16</f>
        <v>50</v>
      </c>
      <c r="Y12" s="4">
        <f>(5*100)/16</f>
        <v>31.25</v>
      </c>
      <c r="Z12" s="4">
        <f>(6*100)/16</f>
        <v>37.5</v>
      </c>
      <c r="AA12" s="4">
        <f>(12*100)/16</f>
        <v>75</v>
      </c>
      <c r="AB12" s="4">
        <f>(5*100)/16</f>
        <v>31.25</v>
      </c>
      <c r="AC12" s="4">
        <f>(2*100)/16</f>
        <v>12.5</v>
      </c>
      <c r="AD12" s="4">
        <f t="shared" ref="AD12:AE12" si="53">(6*100)/16</f>
        <v>37.5</v>
      </c>
      <c r="AE12" s="4">
        <f t="shared" si="53"/>
        <v>37.5</v>
      </c>
      <c r="AF12" s="4">
        <f t="shared" si="10"/>
        <v>0</v>
      </c>
    </row>
    <row r="13" spans="1:35">
      <c r="A13" s="1" t="s">
        <v>12</v>
      </c>
      <c r="B13" s="4">
        <f>(7*100)/16</f>
        <v>43.75</v>
      </c>
      <c r="C13" s="4">
        <f>(10*100)/16</f>
        <v>62.5</v>
      </c>
      <c r="D13" s="4">
        <f t="shared" ref="D13:E13" si="54">(6*100)/16</f>
        <v>37.5</v>
      </c>
      <c r="E13" s="4">
        <f t="shared" si="54"/>
        <v>37.5</v>
      </c>
      <c r="F13" s="4">
        <f>(9*100)/16</f>
        <v>56.25</v>
      </c>
      <c r="G13" s="4">
        <f t="shared" si="50"/>
        <v>31.25</v>
      </c>
      <c r="H13" s="4">
        <f>(4*100)/16</f>
        <v>25</v>
      </c>
      <c r="I13" s="4">
        <f>(5*100)/16</f>
        <v>31.25</v>
      </c>
      <c r="J13" s="4">
        <f t="shared" ref="J13:J14" si="55">(7*100)/16</f>
        <v>43.75</v>
      </c>
      <c r="K13" s="4">
        <f>(6*100)/16</f>
        <v>37.5</v>
      </c>
      <c r="L13" s="4">
        <f t="shared" si="45"/>
        <v>18.75</v>
      </c>
      <c r="M13" s="4">
        <f t="shared" ref="M13:M14" si="56">(12*100)/16</f>
        <v>75</v>
      </c>
      <c r="N13" s="4">
        <f>(3*100)/16</f>
        <v>18.75</v>
      </c>
      <c r="O13" s="4">
        <f>(10*100)/16</f>
        <v>62.5</v>
      </c>
      <c r="P13" s="4">
        <f>(6*100)/16</f>
        <v>37.5</v>
      </c>
      <c r="Q13" s="4">
        <f t="shared" si="32"/>
        <v>50</v>
      </c>
      <c r="R13" s="4">
        <f t="shared" si="51"/>
        <v>56.25</v>
      </c>
      <c r="S13" s="4">
        <f t="shared" ref="S13:S14" si="57">(8*100)/16</f>
        <v>50</v>
      </c>
      <c r="T13" s="4">
        <f>(10*100)/16</f>
        <v>62.5</v>
      </c>
      <c r="U13" s="4">
        <f t="shared" si="52"/>
        <v>25</v>
      </c>
      <c r="V13" s="4">
        <f t="shared" ref="V13:V14" si="58">(7*100)/16</f>
        <v>43.75</v>
      </c>
      <c r="W13" s="4">
        <f t="shared" ref="W13:Y13" si="59">(5*100)/16</f>
        <v>31.25</v>
      </c>
      <c r="X13" s="4">
        <f t="shared" si="59"/>
        <v>31.25</v>
      </c>
      <c r="Y13" s="4">
        <f t="shared" si="59"/>
        <v>31.25</v>
      </c>
      <c r="Z13" s="4">
        <f>(8*100)/16</f>
        <v>50</v>
      </c>
      <c r="AA13" s="4">
        <f>(10*100)/16</f>
        <v>62.5</v>
      </c>
      <c r="AB13" s="4">
        <f t="shared" ref="AB13:AC13" si="60">(3*100)/16</f>
        <v>18.75</v>
      </c>
      <c r="AC13" s="4">
        <f t="shared" si="60"/>
        <v>18.75</v>
      </c>
      <c r="AD13" s="4">
        <f t="shared" ref="AD13:AE13" si="61">(5*100)/16</f>
        <v>31.25</v>
      </c>
      <c r="AE13" s="4">
        <f t="shared" si="61"/>
        <v>31.25</v>
      </c>
      <c r="AF13" s="4">
        <f t="shared" si="10"/>
        <v>0</v>
      </c>
    </row>
    <row r="14" spans="1:35">
      <c r="A14" s="1" t="s">
        <v>13</v>
      </c>
      <c r="B14" s="4">
        <f>(4*100)/16</f>
        <v>25</v>
      </c>
      <c r="C14" s="4">
        <f>(7*100)/16</f>
        <v>43.75</v>
      </c>
      <c r="D14" s="4">
        <f t="shared" ref="D14:D15" si="62">(8*100)/16</f>
        <v>50</v>
      </c>
      <c r="E14" s="4">
        <f>(7*100)/16</f>
        <v>43.75</v>
      </c>
      <c r="F14" s="4">
        <f>(10*100)/16</f>
        <v>62.5</v>
      </c>
      <c r="G14" s="4">
        <f>(7*100)/16</f>
        <v>43.75</v>
      </c>
      <c r="H14" s="4">
        <f t="shared" ref="H14:I14" si="63">(3*100)/16</f>
        <v>18.75</v>
      </c>
      <c r="I14" s="4">
        <f t="shared" si="63"/>
        <v>18.75</v>
      </c>
      <c r="J14" s="4">
        <f t="shared" si="55"/>
        <v>43.75</v>
      </c>
      <c r="K14" s="4">
        <f>(5*100)/16</f>
        <v>31.25</v>
      </c>
      <c r="L14" s="4">
        <f>(4*100)/16</f>
        <v>25</v>
      </c>
      <c r="M14" s="4">
        <f t="shared" si="56"/>
        <v>75</v>
      </c>
      <c r="N14" s="4">
        <f t="shared" ref="N14:N15" si="64">(2*100)/16</f>
        <v>12.5</v>
      </c>
      <c r="O14" s="4">
        <f>(9*100)/16</f>
        <v>56.25</v>
      </c>
      <c r="P14" s="4">
        <f>(5*100)/16</f>
        <v>31.25</v>
      </c>
      <c r="Q14" s="4">
        <f t="shared" ref="Q14:R14" si="65">(7*100)/16</f>
        <v>43.75</v>
      </c>
      <c r="R14" s="4">
        <f t="shared" si="65"/>
        <v>43.75</v>
      </c>
      <c r="S14" s="4">
        <f t="shared" si="57"/>
        <v>50</v>
      </c>
      <c r="T14" s="4">
        <f>(13*100)/16</f>
        <v>81.25</v>
      </c>
      <c r="U14" s="4">
        <f>(5*100)/16</f>
        <v>31.25</v>
      </c>
      <c r="V14" s="4">
        <f t="shared" si="58"/>
        <v>43.75</v>
      </c>
      <c r="W14" s="4">
        <f>(5*100)/16</f>
        <v>31.25</v>
      </c>
      <c r="X14" s="4">
        <f t="shared" ref="X14:Y14" si="66">(4*100)/16</f>
        <v>25</v>
      </c>
      <c r="Y14" s="4">
        <f t="shared" si="66"/>
        <v>25</v>
      </c>
      <c r="Z14" s="4">
        <f>(9*100)/16</f>
        <v>56.25</v>
      </c>
      <c r="AA14" s="4">
        <f>(8*100)/16</f>
        <v>50</v>
      </c>
      <c r="AB14" s="4">
        <f>(6*100)/16</f>
        <v>37.5</v>
      </c>
      <c r="AC14" s="4">
        <f t="shared" ref="AC14:AC15" si="67">(3*100)/16</f>
        <v>18.75</v>
      </c>
      <c r="AD14" s="4">
        <f>(5*100)/16</f>
        <v>31.25</v>
      </c>
      <c r="AE14" s="4">
        <f>(4*100)/16</f>
        <v>25</v>
      </c>
      <c r="AF14" s="4">
        <f t="shared" si="10"/>
        <v>0</v>
      </c>
    </row>
    <row r="15" spans="1:35">
      <c r="A15" s="1" t="s">
        <v>14</v>
      </c>
      <c r="B15" s="4">
        <f t="shared" ref="B15:B16" si="68">(3*100)/16</f>
        <v>18.75</v>
      </c>
      <c r="C15" s="4">
        <f>(6*100)/16</f>
        <v>37.5</v>
      </c>
      <c r="D15" s="4">
        <f t="shared" si="62"/>
        <v>50</v>
      </c>
      <c r="E15" s="4">
        <f>(6*100)/16</f>
        <v>37.5</v>
      </c>
      <c r="F15" s="4">
        <f>(8*100)/16</f>
        <v>50</v>
      </c>
      <c r="G15" s="4">
        <f>(6*100)/16</f>
        <v>37.5</v>
      </c>
      <c r="H15" s="4">
        <f>(4*100)/16</f>
        <v>25</v>
      </c>
      <c r="I15" s="4">
        <f>(3*100)/16</f>
        <v>18.75</v>
      </c>
      <c r="J15" s="4">
        <f>(6*100)/16</f>
        <v>37.5</v>
      </c>
      <c r="K15" s="4">
        <f>(2*100)/16</f>
        <v>12.5</v>
      </c>
      <c r="L15" s="4">
        <f>(3*100)/16</f>
        <v>18.75</v>
      </c>
      <c r="M15" s="4">
        <f>(8*100)/16</f>
        <v>50</v>
      </c>
      <c r="N15" s="4">
        <f t="shared" si="64"/>
        <v>12.5</v>
      </c>
      <c r="O15" s="4">
        <f>(6*100)/16</f>
        <v>37.5</v>
      </c>
      <c r="P15" s="4">
        <f>(4*100)/16</f>
        <v>25</v>
      </c>
      <c r="Q15" s="4">
        <f>(6*100)/16</f>
        <v>37.5</v>
      </c>
      <c r="R15" s="4">
        <f>(4*100)/16</f>
        <v>25</v>
      </c>
      <c r="S15" s="4">
        <f>(5*100)/16</f>
        <v>31.25</v>
      </c>
      <c r="T15" s="4">
        <f>(6*100)/16</f>
        <v>37.5</v>
      </c>
      <c r="U15" s="4">
        <f>(3*100)/16</f>
        <v>18.75</v>
      </c>
      <c r="V15" s="4">
        <f>(6*100)/16</f>
        <v>37.5</v>
      </c>
      <c r="W15" s="4">
        <f t="shared" ref="W15:X15" si="69">(4*100)/16</f>
        <v>25</v>
      </c>
      <c r="X15" s="4">
        <f t="shared" si="69"/>
        <v>25</v>
      </c>
      <c r="Y15" s="4">
        <f>(5*100)/16</f>
        <v>31.25</v>
      </c>
      <c r="Z15" s="4">
        <f>(8*100)/16</f>
        <v>50</v>
      </c>
      <c r="AA15" s="4">
        <f>(7*100)/16</f>
        <v>43.75</v>
      </c>
      <c r="AB15" s="4">
        <f>(4*100)/16</f>
        <v>25</v>
      </c>
      <c r="AC15" s="4">
        <f t="shared" si="67"/>
        <v>18.75</v>
      </c>
      <c r="AD15" s="4">
        <f>(4*100)/16</f>
        <v>25</v>
      </c>
      <c r="AE15" s="4">
        <f>(2*100)/16</f>
        <v>12.5</v>
      </c>
      <c r="AF15" s="4">
        <f t="shared" si="10"/>
        <v>0</v>
      </c>
    </row>
    <row r="16" spans="1:35">
      <c r="A16" s="1" t="s">
        <v>15</v>
      </c>
      <c r="B16" s="4">
        <f t="shared" si="68"/>
        <v>18.75</v>
      </c>
      <c r="C16" s="4">
        <f t="shared" ref="C16:D16" si="70">(4*100)/16</f>
        <v>25</v>
      </c>
      <c r="D16" s="4">
        <f t="shared" si="70"/>
        <v>25</v>
      </c>
      <c r="E16" s="4">
        <f>(3*100)/16</f>
        <v>18.75</v>
      </c>
      <c r="F16" s="4">
        <f>(4*100)/16</f>
        <v>25</v>
      </c>
      <c r="G16" s="4">
        <f t="shared" ref="G16:H16" si="71">(3*100)/16</f>
        <v>18.75</v>
      </c>
      <c r="H16" s="4">
        <f t="shared" si="71"/>
        <v>18.75</v>
      </c>
      <c r="I16" s="4">
        <f>(2*100)/16</f>
        <v>12.5</v>
      </c>
      <c r="J16" s="4">
        <f>(5*100)/16</f>
        <v>31.25</v>
      </c>
      <c r="K16" s="4">
        <f>(1*100)/16</f>
        <v>6.25</v>
      </c>
      <c r="L16" s="4">
        <f>(2*100)/16</f>
        <v>12.5</v>
      </c>
      <c r="M16" s="4">
        <f>(4*100)/16</f>
        <v>25</v>
      </c>
      <c r="N16" s="4">
        <f>(0*100)/16</f>
        <v>0</v>
      </c>
      <c r="O16" s="4">
        <f>(4*100)/16</f>
        <v>25</v>
      </c>
      <c r="P16" s="4">
        <f>(1*100)/16</f>
        <v>6.25</v>
      </c>
      <c r="Q16" s="4">
        <f>(5*100)/16</f>
        <v>31.25</v>
      </c>
      <c r="R16" s="4">
        <f>(1*100)/16</f>
        <v>6.25</v>
      </c>
      <c r="S16" s="4">
        <f>(3*100)/16</f>
        <v>18.75</v>
      </c>
      <c r="T16" s="4">
        <f>(5*100)/16</f>
        <v>31.25</v>
      </c>
      <c r="U16" s="4">
        <f>(1*100)/16</f>
        <v>6.25</v>
      </c>
      <c r="V16" s="4">
        <f>(4*100)/16</f>
        <v>25</v>
      </c>
      <c r="W16" s="4">
        <f>(3*100)/16</f>
        <v>18.75</v>
      </c>
      <c r="X16" s="4">
        <f>(2*100)/16</f>
        <v>12.5</v>
      </c>
      <c r="Y16" s="4">
        <f t="shared" ref="Y16:Z16" si="72">(4*100)/16</f>
        <v>25</v>
      </c>
      <c r="Z16" s="4">
        <f t="shared" si="72"/>
        <v>25</v>
      </c>
      <c r="AA16" s="4">
        <f>(5*100)/16</f>
        <v>31.25</v>
      </c>
      <c r="AB16" s="4">
        <f t="shared" ref="AB16:AC16" si="73">(2*100)/16</f>
        <v>12.5</v>
      </c>
      <c r="AC16" s="4">
        <f t="shared" si="73"/>
        <v>12.5</v>
      </c>
      <c r="AD16" s="4">
        <f>(3*100)/16</f>
        <v>18.75</v>
      </c>
      <c r="AE16" s="4">
        <f>(1*100)/16</f>
        <v>6.25</v>
      </c>
      <c r="AF16" s="4">
        <f t="shared" si="10"/>
        <v>0</v>
      </c>
    </row>
    <row r="17" spans="1:32">
      <c r="A17" s="1" t="s">
        <v>16</v>
      </c>
      <c r="B17" s="4">
        <f t="shared" ref="B17:AF17" si="74">(0*100)/16</f>
        <v>0</v>
      </c>
      <c r="C17" s="4">
        <f t="shared" si="74"/>
        <v>0</v>
      </c>
      <c r="D17" s="4">
        <f t="shared" si="74"/>
        <v>0</v>
      </c>
      <c r="E17" s="4">
        <f t="shared" si="74"/>
        <v>0</v>
      </c>
      <c r="F17" s="4">
        <f t="shared" si="74"/>
        <v>0</v>
      </c>
      <c r="G17" s="4">
        <f t="shared" si="74"/>
        <v>0</v>
      </c>
      <c r="H17" s="4">
        <f t="shared" si="74"/>
        <v>0</v>
      </c>
      <c r="I17" s="4">
        <f t="shared" si="74"/>
        <v>0</v>
      </c>
      <c r="J17" s="4">
        <f t="shared" si="74"/>
        <v>0</v>
      </c>
      <c r="K17" s="4">
        <f t="shared" si="74"/>
        <v>0</v>
      </c>
      <c r="L17" s="4">
        <f t="shared" si="74"/>
        <v>0</v>
      </c>
      <c r="M17" s="4">
        <f t="shared" si="74"/>
        <v>0</v>
      </c>
      <c r="N17" s="4">
        <f t="shared" si="74"/>
        <v>0</v>
      </c>
      <c r="O17" s="4">
        <f t="shared" si="74"/>
        <v>0</v>
      </c>
      <c r="P17" s="4">
        <f t="shared" si="74"/>
        <v>0</v>
      </c>
      <c r="Q17" s="4">
        <f t="shared" si="74"/>
        <v>0</v>
      </c>
      <c r="R17" s="4">
        <f t="shared" si="74"/>
        <v>0</v>
      </c>
      <c r="S17" s="4">
        <f t="shared" si="74"/>
        <v>0</v>
      </c>
      <c r="T17" s="4">
        <f t="shared" si="74"/>
        <v>0</v>
      </c>
      <c r="U17" s="4">
        <f t="shared" si="74"/>
        <v>0</v>
      </c>
      <c r="V17" s="4">
        <f t="shared" si="74"/>
        <v>0</v>
      </c>
      <c r="W17" s="4">
        <f t="shared" si="74"/>
        <v>0</v>
      </c>
      <c r="X17" s="4">
        <f t="shared" si="74"/>
        <v>0</v>
      </c>
      <c r="Y17" s="4">
        <f t="shared" si="74"/>
        <v>0</v>
      </c>
      <c r="Z17" s="4">
        <f t="shared" si="74"/>
        <v>0</v>
      </c>
      <c r="AA17" s="4">
        <f t="shared" si="74"/>
        <v>0</v>
      </c>
      <c r="AB17" s="4">
        <f t="shared" si="74"/>
        <v>0</v>
      </c>
      <c r="AC17" s="4">
        <f t="shared" si="74"/>
        <v>0</v>
      </c>
      <c r="AD17" s="4">
        <f t="shared" si="74"/>
        <v>0</v>
      </c>
      <c r="AE17" s="4">
        <f t="shared" si="74"/>
        <v>0</v>
      </c>
      <c r="AF17" s="4">
        <f t="shared" si="74"/>
        <v>0</v>
      </c>
    </row>
    <row r="18" spans="1:32">
      <c r="A18" s="1" t="s">
        <v>17</v>
      </c>
      <c r="B18" s="4">
        <f t="shared" ref="B18:AF18" si="75">(0*100)/16</f>
        <v>0</v>
      </c>
      <c r="C18" s="4">
        <f t="shared" si="75"/>
        <v>0</v>
      </c>
      <c r="D18" s="4">
        <f t="shared" si="75"/>
        <v>0</v>
      </c>
      <c r="E18" s="4">
        <f t="shared" si="75"/>
        <v>0</v>
      </c>
      <c r="F18" s="4">
        <f t="shared" si="75"/>
        <v>0</v>
      </c>
      <c r="G18" s="4">
        <f t="shared" si="75"/>
        <v>0</v>
      </c>
      <c r="H18" s="4">
        <f t="shared" si="75"/>
        <v>0</v>
      </c>
      <c r="I18" s="4">
        <f t="shared" si="75"/>
        <v>0</v>
      </c>
      <c r="J18" s="4">
        <f t="shared" si="75"/>
        <v>0</v>
      </c>
      <c r="K18" s="4">
        <f t="shared" si="75"/>
        <v>0</v>
      </c>
      <c r="L18" s="4">
        <f t="shared" si="75"/>
        <v>0</v>
      </c>
      <c r="M18" s="4">
        <f t="shared" si="75"/>
        <v>0</v>
      </c>
      <c r="N18" s="4">
        <f t="shared" si="75"/>
        <v>0</v>
      </c>
      <c r="O18" s="4">
        <f t="shared" si="75"/>
        <v>0</v>
      </c>
      <c r="P18" s="4">
        <f t="shared" si="75"/>
        <v>0</v>
      </c>
      <c r="Q18" s="4">
        <f t="shared" si="75"/>
        <v>0</v>
      </c>
      <c r="R18" s="4">
        <f t="shared" si="75"/>
        <v>0</v>
      </c>
      <c r="S18" s="4">
        <f t="shared" si="75"/>
        <v>0</v>
      </c>
      <c r="T18" s="4">
        <f t="shared" si="75"/>
        <v>0</v>
      </c>
      <c r="U18" s="4">
        <f t="shared" si="75"/>
        <v>0</v>
      </c>
      <c r="V18" s="4">
        <f t="shared" si="75"/>
        <v>0</v>
      </c>
      <c r="W18" s="4">
        <f t="shared" si="75"/>
        <v>0</v>
      </c>
      <c r="X18" s="4">
        <f t="shared" si="75"/>
        <v>0</v>
      </c>
      <c r="Y18" s="4">
        <f t="shared" si="75"/>
        <v>0</v>
      </c>
      <c r="Z18" s="4">
        <f t="shared" si="75"/>
        <v>0</v>
      </c>
      <c r="AA18" s="4">
        <f t="shared" si="75"/>
        <v>0</v>
      </c>
      <c r="AB18" s="4">
        <f t="shared" si="75"/>
        <v>0</v>
      </c>
      <c r="AC18" s="4">
        <f t="shared" si="75"/>
        <v>0</v>
      </c>
      <c r="AD18" s="4">
        <f t="shared" si="75"/>
        <v>0</v>
      </c>
      <c r="AE18" s="4">
        <f t="shared" si="75"/>
        <v>0</v>
      </c>
      <c r="AF18" s="4">
        <f t="shared" si="75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6">(0*100)/3</f>
        <v>0</v>
      </c>
      <c r="C20" s="4">
        <f t="shared" si="76"/>
        <v>0</v>
      </c>
      <c r="D20" s="4">
        <f t="shared" si="76"/>
        <v>0</v>
      </c>
      <c r="E20" s="4">
        <f t="shared" si="76"/>
        <v>0</v>
      </c>
      <c r="F20" s="4">
        <f t="shared" si="76"/>
        <v>0</v>
      </c>
      <c r="G20" s="4">
        <f t="shared" si="76"/>
        <v>0</v>
      </c>
      <c r="H20" s="4">
        <f t="shared" si="76"/>
        <v>0</v>
      </c>
      <c r="I20" s="4">
        <f t="shared" si="76"/>
        <v>0</v>
      </c>
      <c r="J20" s="4">
        <f t="shared" si="76"/>
        <v>0</v>
      </c>
      <c r="K20" s="4">
        <f t="shared" si="76"/>
        <v>0</v>
      </c>
      <c r="L20" s="4">
        <f t="shared" si="76"/>
        <v>0</v>
      </c>
      <c r="M20" s="4">
        <f t="shared" si="76"/>
        <v>0</v>
      </c>
      <c r="N20" s="4">
        <f t="shared" si="76"/>
        <v>0</v>
      </c>
      <c r="O20" s="4">
        <f t="shared" si="76"/>
        <v>0</v>
      </c>
      <c r="P20" s="4">
        <f t="shared" si="76"/>
        <v>0</v>
      </c>
      <c r="Q20" s="4">
        <f t="shared" si="76"/>
        <v>0</v>
      </c>
      <c r="R20" s="4">
        <f t="shared" si="76"/>
        <v>0</v>
      </c>
      <c r="S20" s="4">
        <f t="shared" si="76"/>
        <v>0</v>
      </c>
      <c r="T20" s="4">
        <f t="shared" si="76"/>
        <v>0</v>
      </c>
      <c r="U20" s="4">
        <f t="shared" si="76"/>
        <v>0</v>
      </c>
      <c r="V20" s="4">
        <f t="shared" si="76"/>
        <v>0</v>
      </c>
      <c r="W20" s="4">
        <f t="shared" si="76"/>
        <v>0</v>
      </c>
      <c r="X20" s="4">
        <f t="shared" si="76"/>
        <v>0</v>
      </c>
      <c r="Y20" s="11">
        <f t="shared" si="76"/>
        <v>0</v>
      </c>
      <c r="Z20" s="11">
        <f t="shared" si="76"/>
        <v>0</v>
      </c>
      <c r="AA20" s="11">
        <f t="shared" si="76"/>
        <v>0</v>
      </c>
      <c r="AB20" s="11">
        <f t="shared" si="76"/>
        <v>0</v>
      </c>
      <c r="AC20" s="11">
        <f t="shared" si="76"/>
        <v>0</v>
      </c>
      <c r="AD20" s="4">
        <f t="shared" si="76"/>
        <v>0</v>
      </c>
      <c r="AE20" s="4">
        <f t="shared" si="76"/>
        <v>0</v>
      </c>
      <c r="AF20" s="4">
        <f t="shared" si="76"/>
        <v>0</v>
      </c>
    </row>
    <row r="21" spans="1:32">
      <c r="A21" s="1" t="s">
        <v>3</v>
      </c>
      <c r="B21" s="4">
        <f t="shared" ref="B21:AF21" si="77">(0*100)/3</f>
        <v>0</v>
      </c>
      <c r="C21" s="4">
        <f t="shared" si="77"/>
        <v>0</v>
      </c>
      <c r="D21" s="4">
        <f t="shared" si="77"/>
        <v>0</v>
      </c>
      <c r="E21" s="4">
        <f t="shared" si="77"/>
        <v>0</v>
      </c>
      <c r="F21" s="4">
        <f t="shared" si="77"/>
        <v>0</v>
      </c>
      <c r="G21" s="4">
        <f t="shared" si="77"/>
        <v>0</v>
      </c>
      <c r="H21" s="4">
        <f t="shared" si="77"/>
        <v>0</v>
      </c>
      <c r="I21" s="4">
        <f t="shared" si="77"/>
        <v>0</v>
      </c>
      <c r="J21" s="4">
        <f t="shared" si="77"/>
        <v>0</v>
      </c>
      <c r="K21" s="4">
        <f t="shared" si="77"/>
        <v>0</v>
      </c>
      <c r="L21" s="4">
        <f t="shared" si="77"/>
        <v>0</v>
      </c>
      <c r="M21" s="4">
        <f t="shared" si="77"/>
        <v>0</v>
      </c>
      <c r="N21" s="4">
        <f t="shared" si="77"/>
        <v>0</v>
      </c>
      <c r="O21" s="4">
        <f t="shared" si="77"/>
        <v>0</v>
      </c>
      <c r="P21" s="4">
        <f t="shared" si="77"/>
        <v>0</v>
      </c>
      <c r="Q21" s="4">
        <f t="shared" si="77"/>
        <v>0</v>
      </c>
      <c r="R21" s="4">
        <f t="shared" si="77"/>
        <v>0</v>
      </c>
      <c r="S21" s="4">
        <f t="shared" si="77"/>
        <v>0</v>
      </c>
      <c r="T21" s="4">
        <f t="shared" si="77"/>
        <v>0</v>
      </c>
      <c r="U21" s="4">
        <f t="shared" si="77"/>
        <v>0</v>
      </c>
      <c r="V21" s="4">
        <f t="shared" si="77"/>
        <v>0</v>
      </c>
      <c r="W21" s="4">
        <f t="shared" si="77"/>
        <v>0</v>
      </c>
      <c r="X21" s="4">
        <f t="shared" si="77"/>
        <v>0</v>
      </c>
      <c r="Y21" s="4">
        <f t="shared" si="77"/>
        <v>0</v>
      </c>
      <c r="Z21" s="4">
        <f t="shared" si="77"/>
        <v>0</v>
      </c>
      <c r="AA21" s="4">
        <f t="shared" si="77"/>
        <v>0</v>
      </c>
      <c r="AB21" s="4">
        <f t="shared" si="77"/>
        <v>0</v>
      </c>
      <c r="AC21" s="4">
        <f t="shared" si="77"/>
        <v>0</v>
      </c>
      <c r="AD21" s="4">
        <f t="shared" si="77"/>
        <v>0</v>
      </c>
      <c r="AE21" s="4">
        <f t="shared" si="77"/>
        <v>0</v>
      </c>
      <c r="AF21" s="4">
        <f t="shared" si="77"/>
        <v>0</v>
      </c>
    </row>
    <row r="22" spans="1:32">
      <c r="A22" s="1" t="s">
        <v>4</v>
      </c>
      <c r="B22" s="4">
        <f t="shared" ref="B22:L22" si="78">(0*100)/3</f>
        <v>0</v>
      </c>
      <c r="C22" s="4">
        <f t="shared" si="78"/>
        <v>0</v>
      </c>
      <c r="D22" s="4">
        <f t="shared" si="78"/>
        <v>0</v>
      </c>
      <c r="E22" s="4">
        <f t="shared" si="78"/>
        <v>0</v>
      </c>
      <c r="F22" s="4">
        <f t="shared" si="78"/>
        <v>0</v>
      </c>
      <c r="G22" s="4">
        <f t="shared" si="78"/>
        <v>0</v>
      </c>
      <c r="H22" s="4">
        <f t="shared" si="78"/>
        <v>0</v>
      </c>
      <c r="I22" s="4">
        <f t="shared" si="78"/>
        <v>0</v>
      </c>
      <c r="J22" s="4">
        <f t="shared" si="78"/>
        <v>0</v>
      </c>
      <c r="K22" s="4">
        <f t="shared" si="78"/>
        <v>0</v>
      </c>
      <c r="L22" s="4">
        <f t="shared" si="78"/>
        <v>0</v>
      </c>
      <c r="M22" s="4">
        <f t="shared" ref="M22:M23" si="79">(1*100)/3</f>
        <v>33.333333333333336</v>
      </c>
      <c r="N22" s="4">
        <f>(0*100)/3</f>
        <v>0</v>
      </c>
      <c r="O22" s="4">
        <f>(1*100)/3</f>
        <v>33.333333333333336</v>
      </c>
      <c r="P22" s="4">
        <f t="shared" ref="P22:X22" si="80">(0*100)/3</f>
        <v>0</v>
      </c>
      <c r="Q22" s="4">
        <f t="shared" si="80"/>
        <v>0</v>
      </c>
      <c r="R22" s="4">
        <f t="shared" si="80"/>
        <v>0</v>
      </c>
      <c r="S22" s="4">
        <f t="shared" si="80"/>
        <v>0</v>
      </c>
      <c r="T22" s="4">
        <f t="shared" si="80"/>
        <v>0</v>
      </c>
      <c r="U22" s="4">
        <f t="shared" si="80"/>
        <v>0</v>
      </c>
      <c r="V22" s="4">
        <f t="shared" si="80"/>
        <v>0</v>
      </c>
      <c r="W22" s="4">
        <f t="shared" si="80"/>
        <v>0</v>
      </c>
      <c r="X22" s="4">
        <f t="shared" si="80"/>
        <v>0</v>
      </c>
      <c r="Y22" s="4">
        <f t="shared" ref="Y22:Y23" si="81">(1*100)/3</f>
        <v>33.333333333333336</v>
      </c>
      <c r="Z22" s="4">
        <f t="shared" ref="Z22:AA22" si="82">(0*100)/3</f>
        <v>0</v>
      </c>
      <c r="AA22" s="4">
        <f t="shared" si="82"/>
        <v>0</v>
      </c>
      <c r="AB22" s="4">
        <f t="shared" ref="AB22:AB23" si="83">(1*100)/3</f>
        <v>33.333333333333336</v>
      </c>
      <c r="AC22" s="4">
        <f t="shared" ref="AC22:AC33" si="84">(0*100)/3</f>
        <v>0</v>
      </c>
      <c r="AD22" s="4">
        <f t="shared" ref="AD22:AD24" si="85">(3*100)/3</f>
        <v>100</v>
      </c>
      <c r="AE22" s="4">
        <f t="shared" ref="AE22:AF22" si="86">(0*100)/3</f>
        <v>0</v>
      </c>
      <c r="AF22" s="4">
        <f t="shared" si="86"/>
        <v>0</v>
      </c>
    </row>
    <row r="23" spans="1:32">
      <c r="A23" s="1" t="s">
        <v>5</v>
      </c>
      <c r="B23" s="4">
        <f t="shared" ref="B23:I23" si="87">(0*100)/3</f>
        <v>0</v>
      </c>
      <c r="C23" s="4">
        <f t="shared" si="87"/>
        <v>0</v>
      </c>
      <c r="D23" s="4">
        <f t="shared" si="87"/>
        <v>0</v>
      </c>
      <c r="E23" s="4">
        <f t="shared" si="87"/>
        <v>0</v>
      </c>
      <c r="F23" s="4">
        <f t="shared" si="87"/>
        <v>0</v>
      </c>
      <c r="G23" s="4">
        <f t="shared" si="87"/>
        <v>0</v>
      </c>
      <c r="H23" s="4">
        <f t="shared" si="87"/>
        <v>0</v>
      </c>
      <c r="I23" s="4">
        <f t="shared" si="87"/>
        <v>0</v>
      </c>
      <c r="J23" s="4">
        <f t="shared" ref="J23:K23" si="88">(1*100)/3</f>
        <v>33.333333333333336</v>
      </c>
      <c r="K23" s="4">
        <f t="shared" si="88"/>
        <v>33.333333333333336</v>
      </c>
      <c r="L23" s="4">
        <f t="shared" ref="L23:L24" si="89">(0*100)/3</f>
        <v>0</v>
      </c>
      <c r="M23" s="4">
        <f t="shared" si="79"/>
        <v>33.333333333333336</v>
      </c>
      <c r="N23" s="4">
        <f t="shared" ref="N23:O23" si="90">(1*100)/3</f>
        <v>33.333333333333336</v>
      </c>
      <c r="O23" s="4">
        <f t="shared" si="90"/>
        <v>33.333333333333336</v>
      </c>
      <c r="P23" s="4">
        <f t="shared" ref="P23:X23" si="91">(0*100)/3</f>
        <v>0</v>
      </c>
      <c r="Q23" s="4">
        <f t="shared" si="91"/>
        <v>0</v>
      </c>
      <c r="R23" s="4">
        <f t="shared" si="91"/>
        <v>0</v>
      </c>
      <c r="S23" s="4">
        <f t="shared" si="91"/>
        <v>0</v>
      </c>
      <c r="T23" s="4">
        <f t="shared" si="91"/>
        <v>0</v>
      </c>
      <c r="U23" s="4">
        <f t="shared" si="91"/>
        <v>0</v>
      </c>
      <c r="V23" s="4">
        <f t="shared" si="91"/>
        <v>0</v>
      </c>
      <c r="W23" s="4">
        <f t="shared" si="91"/>
        <v>0</v>
      </c>
      <c r="X23" s="4">
        <f t="shared" si="91"/>
        <v>0</v>
      </c>
      <c r="Y23" s="4">
        <f t="shared" si="81"/>
        <v>33.333333333333336</v>
      </c>
      <c r="Z23" s="4">
        <f t="shared" ref="Z23:AA23" si="92">(0*100)/3</f>
        <v>0</v>
      </c>
      <c r="AA23" s="4">
        <f t="shared" si="92"/>
        <v>0</v>
      </c>
      <c r="AB23" s="4">
        <f t="shared" si="83"/>
        <v>33.333333333333336</v>
      </c>
      <c r="AC23" s="4">
        <f t="shared" si="84"/>
        <v>0</v>
      </c>
      <c r="AD23" s="4">
        <f t="shared" si="85"/>
        <v>100</v>
      </c>
      <c r="AE23" s="4">
        <f t="shared" ref="AE23:AF23" si="93">(0*100)/3</f>
        <v>0</v>
      </c>
      <c r="AF23" s="4">
        <f t="shared" si="93"/>
        <v>0</v>
      </c>
    </row>
    <row r="24" spans="1:32">
      <c r="A24" s="1" t="s">
        <v>6</v>
      </c>
      <c r="B24" s="4">
        <f t="shared" ref="B24:F24" si="94">(0*100)/3</f>
        <v>0</v>
      </c>
      <c r="C24" s="4">
        <f t="shared" si="94"/>
        <v>0</v>
      </c>
      <c r="D24" s="4">
        <f t="shared" si="94"/>
        <v>0</v>
      </c>
      <c r="E24" s="4">
        <f t="shared" si="94"/>
        <v>0</v>
      </c>
      <c r="F24" s="4">
        <f t="shared" si="94"/>
        <v>0</v>
      </c>
      <c r="G24" s="4">
        <f t="shared" ref="G24:G26" si="95">(1*100)/3</f>
        <v>33.333333333333336</v>
      </c>
      <c r="H24" s="4">
        <f t="shared" ref="H24:J24" si="96">(0*100)/3</f>
        <v>0</v>
      </c>
      <c r="I24" s="4">
        <f t="shared" si="96"/>
        <v>0</v>
      </c>
      <c r="J24" s="4">
        <f t="shared" si="96"/>
        <v>0</v>
      </c>
      <c r="K24" s="4">
        <f>(1*100)/3</f>
        <v>33.333333333333336</v>
      </c>
      <c r="L24" s="4">
        <f t="shared" si="89"/>
        <v>0</v>
      </c>
      <c r="M24" s="4">
        <f t="shared" ref="M24:T24" si="97">(0*100)/3</f>
        <v>0</v>
      </c>
      <c r="N24" s="4">
        <f t="shared" si="97"/>
        <v>0</v>
      </c>
      <c r="O24" s="4">
        <f t="shared" si="97"/>
        <v>0</v>
      </c>
      <c r="P24" s="4">
        <f t="shared" si="97"/>
        <v>0</v>
      </c>
      <c r="Q24" s="4">
        <f t="shared" si="97"/>
        <v>0</v>
      </c>
      <c r="R24" s="4">
        <f t="shared" si="97"/>
        <v>0</v>
      </c>
      <c r="S24" s="4">
        <f t="shared" si="97"/>
        <v>0</v>
      </c>
      <c r="T24" s="4">
        <f t="shared" si="97"/>
        <v>0</v>
      </c>
      <c r="U24" s="4">
        <f t="shared" ref="U24:U25" si="98">(1*100)/3</f>
        <v>33.333333333333336</v>
      </c>
      <c r="V24" s="4">
        <f t="shared" ref="V24:W24" si="99">(0*100)/3</f>
        <v>0</v>
      </c>
      <c r="W24" s="4">
        <f t="shared" si="99"/>
        <v>0</v>
      </c>
      <c r="X24" s="4">
        <f>(1*100)/3</f>
        <v>33.333333333333336</v>
      </c>
      <c r="Y24" s="4">
        <f t="shared" ref="Y24:AA24" si="100">(0*100)/3</f>
        <v>0</v>
      </c>
      <c r="Z24" s="4">
        <f t="shared" si="100"/>
        <v>0</v>
      </c>
      <c r="AA24" s="4">
        <f t="shared" si="100"/>
        <v>0</v>
      </c>
      <c r="AB24" s="4">
        <f t="shared" ref="AB24:AB26" si="101">(2*100)/3</f>
        <v>66.666666666666671</v>
      </c>
      <c r="AC24" s="4">
        <f t="shared" si="84"/>
        <v>0</v>
      </c>
      <c r="AD24" s="4">
        <f t="shared" si="85"/>
        <v>100</v>
      </c>
      <c r="AE24" s="4">
        <f t="shared" ref="AE24:AF24" si="102">(0*100)/3</f>
        <v>0</v>
      </c>
      <c r="AF24" s="4">
        <f t="shared" si="102"/>
        <v>0</v>
      </c>
    </row>
    <row r="25" spans="1:32">
      <c r="A25" s="1" t="s">
        <v>7</v>
      </c>
      <c r="B25" s="4">
        <f>(1*100)/3</f>
        <v>33.333333333333336</v>
      </c>
      <c r="C25" s="4">
        <f t="shared" ref="C25:F25" si="103">(0*100)/3</f>
        <v>0</v>
      </c>
      <c r="D25" s="4">
        <f t="shared" si="103"/>
        <v>0</v>
      </c>
      <c r="E25" s="4">
        <f t="shared" si="103"/>
        <v>0</v>
      </c>
      <c r="F25" s="4">
        <f t="shared" si="103"/>
        <v>0</v>
      </c>
      <c r="G25" s="4">
        <f t="shared" si="95"/>
        <v>33.333333333333336</v>
      </c>
      <c r="H25" s="4">
        <f t="shared" ref="H25:L25" si="104">(0*100)/3</f>
        <v>0</v>
      </c>
      <c r="I25" s="4">
        <f t="shared" si="104"/>
        <v>0</v>
      </c>
      <c r="J25" s="4">
        <f t="shared" si="104"/>
        <v>0</v>
      </c>
      <c r="K25" s="4">
        <f t="shared" si="104"/>
        <v>0</v>
      </c>
      <c r="L25" s="4">
        <f t="shared" si="104"/>
        <v>0</v>
      </c>
      <c r="M25" s="4">
        <f t="shared" ref="M25:N25" si="105">(1*100)/3</f>
        <v>33.333333333333336</v>
      </c>
      <c r="N25" s="4">
        <f t="shared" si="105"/>
        <v>33.333333333333336</v>
      </c>
      <c r="O25" s="4">
        <f t="shared" ref="O25:T25" si="106">(0*100)/3</f>
        <v>0</v>
      </c>
      <c r="P25" s="4">
        <f t="shared" si="106"/>
        <v>0</v>
      </c>
      <c r="Q25" s="4">
        <f t="shared" si="106"/>
        <v>0</v>
      </c>
      <c r="R25" s="4">
        <f t="shared" si="106"/>
        <v>0</v>
      </c>
      <c r="S25" s="4">
        <f t="shared" si="106"/>
        <v>0</v>
      </c>
      <c r="T25" s="4">
        <f t="shared" si="106"/>
        <v>0</v>
      </c>
      <c r="U25" s="4">
        <f t="shared" si="98"/>
        <v>33.333333333333336</v>
      </c>
      <c r="V25" s="4">
        <f>(0*100)/3</f>
        <v>0</v>
      </c>
      <c r="W25" s="4">
        <f t="shared" ref="W25:X25" si="107">(1*100)/3</f>
        <v>33.333333333333336</v>
      </c>
      <c r="X25" s="4">
        <f t="shared" si="107"/>
        <v>33.333333333333336</v>
      </c>
      <c r="Y25" s="4">
        <f t="shared" ref="Y25:AA25" si="108">(0*100)/3</f>
        <v>0</v>
      </c>
      <c r="Z25" s="4">
        <f t="shared" si="108"/>
        <v>0</v>
      </c>
      <c r="AA25" s="4">
        <f t="shared" si="108"/>
        <v>0</v>
      </c>
      <c r="AB25" s="4">
        <f t="shared" si="101"/>
        <v>66.666666666666671</v>
      </c>
      <c r="AC25" s="4">
        <f t="shared" si="84"/>
        <v>0</v>
      </c>
      <c r="AD25" s="4">
        <f>(2*100)/3</f>
        <v>66.666666666666671</v>
      </c>
      <c r="AE25" s="4">
        <f t="shared" ref="AE25:AF25" si="109">(0*100)/3</f>
        <v>0</v>
      </c>
      <c r="AF25" s="4">
        <f t="shared" si="109"/>
        <v>0</v>
      </c>
    </row>
    <row r="26" spans="1:32">
      <c r="A26" s="1" t="s">
        <v>8</v>
      </c>
      <c r="B26" s="4">
        <f>(2*100)/3</f>
        <v>66.666666666666671</v>
      </c>
      <c r="C26" s="4">
        <f>(1*100)/3</f>
        <v>33.333333333333336</v>
      </c>
      <c r="D26" s="4">
        <f t="shared" ref="D26:F26" si="110">(0*100)/3</f>
        <v>0</v>
      </c>
      <c r="E26" s="4">
        <f t="shared" si="110"/>
        <v>0</v>
      </c>
      <c r="F26" s="4">
        <f t="shared" si="110"/>
        <v>0</v>
      </c>
      <c r="G26" s="4">
        <f t="shared" si="95"/>
        <v>33.333333333333336</v>
      </c>
      <c r="H26" s="4">
        <f t="shared" ref="H26:I26" si="111">(0*100)/3</f>
        <v>0</v>
      </c>
      <c r="I26" s="4">
        <f t="shared" si="111"/>
        <v>0</v>
      </c>
      <c r="J26" s="4">
        <f t="shared" ref="J26:L26" si="112">(1*100)/3</f>
        <v>33.333333333333336</v>
      </c>
      <c r="K26" s="4">
        <f t="shared" si="112"/>
        <v>33.333333333333336</v>
      </c>
      <c r="L26" s="4">
        <f t="shared" si="112"/>
        <v>33.333333333333336</v>
      </c>
      <c r="M26" s="4">
        <f>(0*100)/3</f>
        <v>0</v>
      </c>
      <c r="N26" s="4">
        <f t="shared" ref="N26:N31" si="113">(1*100)/3</f>
        <v>33.333333333333336</v>
      </c>
      <c r="O26" s="4">
        <f t="shared" ref="O26:V26" si="114">(0*100)/3</f>
        <v>0</v>
      </c>
      <c r="P26" s="4">
        <f t="shared" si="114"/>
        <v>0</v>
      </c>
      <c r="Q26" s="4">
        <f t="shared" si="114"/>
        <v>0</v>
      </c>
      <c r="R26" s="4">
        <f t="shared" si="114"/>
        <v>0</v>
      </c>
      <c r="S26" s="4">
        <f t="shared" si="114"/>
        <v>0</v>
      </c>
      <c r="T26" s="4">
        <f t="shared" si="114"/>
        <v>0</v>
      </c>
      <c r="U26" s="4">
        <f t="shared" si="114"/>
        <v>0</v>
      </c>
      <c r="V26" s="4">
        <f t="shared" si="114"/>
        <v>0</v>
      </c>
      <c r="W26" s="4">
        <f t="shared" ref="W26:X26" si="115">(1*100)/3</f>
        <v>33.333333333333336</v>
      </c>
      <c r="X26" s="4">
        <f t="shared" si="115"/>
        <v>33.333333333333336</v>
      </c>
      <c r="Y26" s="4">
        <f t="shared" ref="Y26:AA26" si="116">(0*100)/3</f>
        <v>0</v>
      </c>
      <c r="Z26" s="4">
        <f t="shared" si="116"/>
        <v>0</v>
      </c>
      <c r="AA26" s="4">
        <f t="shared" si="116"/>
        <v>0</v>
      </c>
      <c r="AB26" s="4">
        <f t="shared" si="101"/>
        <v>66.666666666666671</v>
      </c>
      <c r="AC26" s="4">
        <f t="shared" si="84"/>
        <v>0</v>
      </c>
      <c r="AD26" s="4">
        <f t="shared" ref="AD26:AF26" si="117">(0*100)/3</f>
        <v>0</v>
      </c>
      <c r="AE26" s="4">
        <f t="shared" si="117"/>
        <v>0</v>
      </c>
      <c r="AF26" s="4">
        <f t="shared" si="117"/>
        <v>0</v>
      </c>
    </row>
    <row r="27" spans="1:32">
      <c r="A27" s="1" t="s">
        <v>9</v>
      </c>
      <c r="B27" s="4">
        <f t="shared" ref="B27:C27" si="118">(1*100)/3</f>
        <v>33.333333333333336</v>
      </c>
      <c r="C27" s="4">
        <f t="shared" si="118"/>
        <v>33.333333333333336</v>
      </c>
      <c r="D27" s="4">
        <f t="shared" ref="D27:D29" si="119">(0*100)/3</f>
        <v>0</v>
      </c>
      <c r="E27" s="4">
        <f t="shared" ref="E27:E28" si="120">(1*100)/3</f>
        <v>33.333333333333336</v>
      </c>
      <c r="F27" s="4">
        <f t="shared" ref="F27:I27" si="121">(0*100)/3</f>
        <v>0</v>
      </c>
      <c r="G27" s="4">
        <f t="shared" si="121"/>
        <v>0</v>
      </c>
      <c r="H27" s="4">
        <f t="shared" si="121"/>
        <v>0</v>
      </c>
      <c r="I27" s="4">
        <f t="shared" si="121"/>
        <v>0</v>
      </c>
      <c r="J27" s="4">
        <f t="shared" ref="J27:K27" si="122">(1*100)/3</f>
        <v>33.333333333333336</v>
      </c>
      <c r="K27" s="4">
        <f t="shared" si="122"/>
        <v>33.333333333333336</v>
      </c>
      <c r="L27" s="4">
        <f t="shared" ref="L27:M27" si="123">(0*100)/3</f>
        <v>0</v>
      </c>
      <c r="M27" s="4">
        <f t="shared" si="123"/>
        <v>0</v>
      </c>
      <c r="N27" s="4">
        <f t="shared" si="113"/>
        <v>33.333333333333336</v>
      </c>
      <c r="O27" s="4">
        <f t="shared" ref="O27:S27" si="124">(0*100)/3</f>
        <v>0</v>
      </c>
      <c r="P27" s="4">
        <f t="shared" si="124"/>
        <v>0</v>
      </c>
      <c r="Q27" s="4">
        <f t="shared" si="124"/>
        <v>0</v>
      </c>
      <c r="R27" s="4">
        <f t="shared" si="124"/>
        <v>0</v>
      </c>
      <c r="S27" s="4">
        <f t="shared" si="124"/>
        <v>0</v>
      </c>
      <c r="T27" s="4">
        <f t="shared" ref="T27:T29" si="125">(1*100)/3</f>
        <v>33.333333333333336</v>
      </c>
      <c r="U27" s="4">
        <f t="shared" ref="U27:V27" si="126">(0*100)/3</f>
        <v>0</v>
      </c>
      <c r="V27" s="4">
        <f t="shared" si="126"/>
        <v>0</v>
      </c>
      <c r="W27" s="4">
        <f>(1*100)/3</f>
        <v>33.333333333333336</v>
      </c>
      <c r="X27" s="4">
        <f t="shared" ref="X27:AA27" si="127">(0*100)/3</f>
        <v>0</v>
      </c>
      <c r="Y27" s="4">
        <f t="shared" si="127"/>
        <v>0</v>
      </c>
      <c r="Z27" s="4">
        <f t="shared" si="127"/>
        <v>0</v>
      </c>
      <c r="AA27" s="4">
        <f t="shared" si="127"/>
        <v>0</v>
      </c>
      <c r="AB27" s="4">
        <f>(1*100)/3</f>
        <v>33.333333333333336</v>
      </c>
      <c r="AC27" s="4">
        <f t="shared" si="84"/>
        <v>0</v>
      </c>
      <c r="AD27" s="4">
        <f t="shared" ref="AD27:AF27" si="128">(0*100)/3</f>
        <v>0</v>
      </c>
      <c r="AE27" s="4">
        <f t="shared" si="128"/>
        <v>0</v>
      </c>
      <c r="AF27" s="4">
        <f t="shared" si="128"/>
        <v>0</v>
      </c>
    </row>
    <row r="28" spans="1:32">
      <c r="A28" s="1" t="s">
        <v>10</v>
      </c>
      <c r="B28" s="4">
        <f t="shared" ref="B28:B35" si="129">(0*100)/3</f>
        <v>0</v>
      </c>
      <c r="C28" s="4">
        <f t="shared" ref="C28:C29" si="130">(1*100)/3</f>
        <v>33.333333333333336</v>
      </c>
      <c r="D28" s="4">
        <f t="shared" si="119"/>
        <v>0</v>
      </c>
      <c r="E28" s="4">
        <f t="shared" si="120"/>
        <v>33.333333333333336</v>
      </c>
      <c r="F28" s="4">
        <f>(0*100)/3</f>
        <v>0</v>
      </c>
      <c r="G28" s="4">
        <f t="shared" ref="G28:H28" si="131">(1*100)/3</f>
        <v>33.333333333333336</v>
      </c>
      <c r="H28" s="4">
        <f t="shared" si="131"/>
        <v>33.333333333333336</v>
      </c>
      <c r="I28" s="4">
        <f t="shared" ref="I28:J28" si="132">(0*100)/3</f>
        <v>0</v>
      </c>
      <c r="J28" s="4">
        <f t="shared" si="132"/>
        <v>0</v>
      </c>
      <c r="K28" s="4">
        <f t="shared" ref="K28:K30" si="133">(1*100)/3</f>
        <v>33.333333333333336</v>
      </c>
      <c r="L28" s="4">
        <f t="shared" ref="L28:M28" si="134">(0*100)/3</f>
        <v>0</v>
      </c>
      <c r="M28" s="4">
        <f t="shared" si="134"/>
        <v>0</v>
      </c>
      <c r="N28" s="4">
        <f t="shared" si="113"/>
        <v>33.333333333333336</v>
      </c>
      <c r="O28" s="4">
        <f t="shared" ref="O28:S28" si="135">(0*100)/3</f>
        <v>0</v>
      </c>
      <c r="P28" s="4">
        <f t="shared" si="135"/>
        <v>0</v>
      </c>
      <c r="Q28" s="4">
        <f t="shared" si="135"/>
        <v>0</v>
      </c>
      <c r="R28" s="4">
        <f t="shared" si="135"/>
        <v>0</v>
      </c>
      <c r="S28" s="4">
        <f t="shared" si="135"/>
        <v>0</v>
      </c>
      <c r="T28" s="4">
        <f t="shared" si="125"/>
        <v>33.333333333333336</v>
      </c>
      <c r="U28" s="4">
        <f t="shared" ref="U28:AA28" si="136">(0*100)/3</f>
        <v>0</v>
      </c>
      <c r="V28" s="4">
        <f t="shared" si="136"/>
        <v>0</v>
      </c>
      <c r="W28" s="4">
        <f t="shared" si="136"/>
        <v>0</v>
      </c>
      <c r="X28" s="4">
        <f t="shared" si="136"/>
        <v>0</v>
      </c>
      <c r="Y28" s="4">
        <f t="shared" si="136"/>
        <v>0</v>
      </c>
      <c r="Z28" s="4">
        <f t="shared" si="136"/>
        <v>0</v>
      </c>
      <c r="AA28" s="4">
        <f t="shared" si="136"/>
        <v>0</v>
      </c>
      <c r="AB28" s="4">
        <f>(2*100)/3</f>
        <v>66.666666666666671</v>
      </c>
      <c r="AC28" s="4">
        <f t="shared" si="84"/>
        <v>0</v>
      </c>
      <c r="AD28" s="4">
        <f t="shared" ref="AD28:AF28" si="137">(0*100)/3</f>
        <v>0</v>
      </c>
      <c r="AE28" s="4">
        <f t="shared" si="137"/>
        <v>0</v>
      </c>
      <c r="AF28" s="4">
        <f t="shared" si="137"/>
        <v>0</v>
      </c>
    </row>
    <row r="29" spans="1:32">
      <c r="A29" s="1" t="s">
        <v>11</v>
      </c>
      <c r="B29" s="4">
        <f t="shared" si="129"/>
        <v>0</v>
      </c>
      <c r="C29" s="4">
        <f t="shared" si="130"/>
        <v>33.333333333333336</v>
      </c>
      <c r="D29" s="4">
        <f t="shared" si="119"/>
        <v>0</v>
      </c>
      <c r="E29" s="4">
        <f t="shared" ref="E29:F29" si="138">(0*100)/3</f>
        <v>0</v>
      </c>
      <c r="F29" s="4">
        <f t="shared" si="138"/>
        <v>0</v>
      </c>
      <c r="G29" s="4">
        <f>(2*100)/3</f>
        <v>66.666666666666671</v>
      </c>
      <c r="H29" s="4">
        <f>(1*100)/3</f>
        <v>33.333333333333336</v>
      </c>
      <c r="I29" s="4">
        <f t="shared" ref="I29:J29" si="139">(0*100)/3</f>
        <v>0</v>
      </c>
      <c r="J29" s="4">
        <f t="shared" si="139"/>
        <v>0</v>
      </c>
      <c r="K29" s="4">
        <f t="shared" si="133"/>
        <v>33.333333333333336</v>
      </c>
      <c r="L29" s="4">
        <f t="shared" ref="L29:L30" si="140">(1*100)/3</f>
        <v>33.333333333333336</v>
      </c>
      <c r="M29" s="4">
        <f t="shared" ref="M29:M30" si="141">(0*100)/3</f>
        <v>0</v>
      </c>
      <c r="N29" s="4">
        <f t="shared" si="113"/>
        <v>33.333333333333336</v>
      </c>
      <c r="O29" s="4">
        <f t="shared" ref="O29:O30" si="142">(1*100)/3</f>
        <v>33.333333333333336</v>
      </c>
      <c r="P29" s="4">
        <f t="shared" ref="P29:S29" si="143">(0*100)/3</f>
        <v>0</v>
      </c>
      <c r="Q29" s="4">
        <f t="shared" si="143"/>
        <v>0</v>
      </c>
      <c r="R29" s="4">
        <f t="shared" si="143"/>
        <v>0</v>
      </c>
      <c r="S29" s="4">
        <f t="shared" si="143"/>
        <v>0</v>
      </c>
      <c r="T29" s="4">
        <f t="shared" si="125"/>
        <v>33.333333333333336</v>
      </c>
      <c r="U29" s="4">
        <f t="shared" ref="U29:AA29" si="144">(0*100)/3</f>
        <v>0</v>
      </c>
      <c r="V29" s="4">
        <f t="shared" si="144"/>
        <v>0</v>
      </c>
      <c r="W29" s="4">
        <f t="shared" si="144"/>
        <v>0</v>
      </c>
      <c r="X29" s="4">
        <f t="shared" si="144"/>
        <v>0</v>
      </c>
      <c r="Y29" s="4">
        <f t="shared" si="144"/>
        <v>0</v>
      </c>
      <c r="Z29" s="4">
        <f t="shared" si="144"/>
        <v>0</v>
      </c>
      <c r="AA29" s="4">
        <f t="shared" si="144"/>
        <v>0</v>
      </c>
      <c r="AB29" s="4">
        <f t="shared" ref="AB29:AB33" si="145">(1*100)/3</f>
        <v>33.333333333333336</v>
      </c>
      <c r="AC29" s="4">
        <f t="shared" si="84"/>
        <v>0</v>
      </c>
      <c r="AD29" s="7" t="s">
        <v>27</v>
      </c>
      <c r="AE29" s="4">
        <f t="shared" ref="AE29:AF29" si="146">(0*100)/3</f>
        <v>0</v>
      </c>
      <c r="AF29" s="4">
        <f t="shared" si="146"/>
        <v>0</v>
      </c>
    </row>
    <row r="30" spans="1:32">
      <c r="A30" s="1" t="s">
        <v>12</v>
      </c>
      <c r="B30" s="4">
        <f t="shared" si="129"/>
        <v>0</v>
      </c>
      <c r="C30" s="4">
        <f t="shared" ref="C30:C35" si="147">(0*100)/3</f>
        <v>0</v>
      </c>
      <c r="D30" s="4">
        <f t="shared" ref="D30:D32" si="148">(1*100)/3</f>
        <v>33.333333333333336</v>
      </c>
      <c r="E30" s="4">
        <f t="shared" ref="E30:F30" si="149">(0*100)/3</f>
        <v>0</v>
      </c>
      <c r="F30" s="4">
        <f t="shared" si="149"/>
        <v>0</v>
      </c>
      <c r="G30" s="4">
        <f t="shared" ref="G30:H30" si="150">(1*100)/3</f>
        <v>33.333333333333336</v>
      </c>
      <c r="H30" s="4">
        <f t="shared" si="150"/>
        <v>33.333333333333336</v>
      </c>
      <c r="I30" s="4">
        <f t="shared" ref="I30:J30" si="151">(0*100)/3</f>
        <v>0</v>
      </c>
      <c r="J30" s="4">
        <f t="shared" si="151"/>
        <v>0</v>
      </c>
      <c r="K30" s="4">
        <f t="shared" si="133"/>
        <v>33.333333333333336</v>
      </c>
      <c r="L30" s="4">
        <f t="shared" si="140"/>
        <v>33.333333333333336</v>
      </c>
      <c r="M30" s="4">
        <f t="shared" si="141"/>
        <v>0</v>
      </c>
      <c r="N30" s="4">
        <f t="shared" si="113"/>
        <v>33.333333333333336</v>
      </c>
      <c r="O30" s="4">
        <f t="shared" si="142"/>
        <v>33.333333333333336</v>
      </c>
      <c r="P30" s="4">
        <f t="shared" ref="P30:R30" si="152">(0*100)/3</f>
        <v>0</v>
      </c>
      <c r="Q30" s="4">
        <f t="shared" si="152"/>
        <v>0</v>
      </c>
      <c r="R30" s="4">
        <f t="shared" si="152"/>
        <v>0</v>
      </c>
      <c r="S30" s="4">
        <f t="shared" ref="S30:T30" si="153">(1*100)/3</f>
        <v>33.333333333333336</v>
      </c>
      <c r="T30" s="4">
        <f t="shared" si="153"/>
        <v>33.333333333333336</v>
      </c>
      <c r="U30" s="4">
        <f t="shared" ref="U30:AA30" si="154">(0*100)/3</f>
        <v>0</v>
      </c>
      <c r="V30" s="4">
        <f t="shared" si="154"/>
        <v>0</v>
      </c>
      <c r="W30" s="4">
        <f t="shared" si="154"/>
        <v>0</v>
      </c>
      <c r="X30" s="4">
        <f t="shared" si="154"/>
        <v>0</v>
      </c>
      <c r="Y30" s="4">
        <f t="shared" si="154"/>
        <v>0</v>
      </c>
      <c r="Z30" s="4">
        <f t="shared" si="154"/>
        <v>0</v>
      </c>
      <c r="AA30" s="4">
        <f t="shared" si="154"/>
        <v>0</v>
      </c>
      <c r="AB30" s="4">
        <f t="shared" si="145"/>
        <v>33.333333333333336</v>
      </c>
      <c r="AC30" s="4">
        <f t="shared" si="84"/>
        <v>0</v>
      </c>
      <c r="AD30" s="4">
        <f t="shared" ref="AD30:AF30" si="155">(0*100)/3</f>
        <v>0</v>
      </c>
      <c r="AE30" s="4">
        <f t="shared" si="155"/>
        <v>0</v>
      </c>
      <c r="AF30" s="4">
        <f t="shared" si="155"/>
        <v>0</v>
      </c>
    </row>
    <row r="31" spans="1:32">
      <c r="A31" s="1" t="s">
        <v>13</v>
      </c>
      <c r="B31" s="4">
        <f t="shared" si="129"/>
        <v>0</v>
      </c>
      <c r="C31" s="4">
        <f t="shared" si="147"/>
        <v>0</v>
      </c>
      <c r="D31" s="4">
        <f t="shared" si="148"/>
        <v>33.333333333333336</v>
      </c>
      <c r="E31" s="4">
        <f t="shared" ref="E31:F31" si="156">(0*100)/3</f>
        <v>0</v>
      </c>
      <c r="F31" s="4">
        <f t="shared" si="156"/>
        <v>0</v>
      </c>
      <c r="G31" s="4">
        <f>(2*100)/3</f>
        <v>66.666666666666671</v>
      </c>
      <c r="H31" s="4">
        <f>(1*100)/3</f>
        <v>33.333333333333336</v>
      </c>
      <c r="I31" s="4">
        <f t="shared" ref="I31:I33" si="157">(0*100)/3</f>
        <v>0</v>
      </c>
      <c r="J31" s="4">
        <f t="shared" ref="J31:J32" si="158">(1*100)/3</f>
        <v>33.333333333333336</v>
      </c>
      <c r="K31" s="4">
        <f t="shared" ref="K31:M31" si="159">(0*100)/3</f>
        <v>0</v>
      </c>
      <c r="L31" s="4">
        <f t="shared" si="159"/>
        <v>0</v>
      </c>
      <c r="M31" s="4">
        <f t="shared" si="159"/>
        <v>0</v>
      </c>
      <c r="N31" s="4">
        <f t="shared" si="113"/>
        <v>33.333333333333336</v>
      </c>
      <c r="O31" s="4">
        <f t="shared" ref="O31:R31" si="160">(0*100)/3</f>
        <v>0</v>
      </c>
      <c r="P31" s="4">
        <f t="shared" si="160"/>
        <v>0</v>
      </c>
      <c r="Q31" s="4">
        <f t="shared" si="160"/>
        <v>0</v>
      </c>
      <c r="R31" s="4">
        <f t="shared" si="160"/>
        <v>0</v>
      </c>
      <c r="S31" s="4">
        <f t="shared" ref="S31:T31" si="161">(1*100)/3</f>
        <v>33.333333333333336</v>
      </c>
      <c r="T31" s="4">
        <f t="shared" si="161"/>
        <v>33.333333333333336</v>
      </c>
      <c r="U31" s="4">
        <f t="shared" ref="U31:AA31" si="162">(0*100)/3</f>
        <v>0</v>
      </c>
      <c r="V31" s="4">
        <f t="shared" si="162"/>
        <v>0</v>
      </c>
      <c r="W31" s="4">
        <f t="shared" si="162"/>
        <v>0</v>
      </c>
      <c r="X31" s="4">
        <f t="shared" si="162"/>
        <v>0</v>
      </c>
      <c r="Y31" s="4">
        <f t="shared" si="162"/>
        <v>0</v>
      </c>
      <c r="Z31" s="4">
        <f t="shared" si="162"/>
        <v>0</v>
      </c>
      <c r="AA31" s="4">
        <f t="shared" si="162"/>
        <v>0</v>
      </c>
      <c r="AB31" s="4">
        <f t="shared" si="145"/>
        <v>33.333333333333336</v>
      </c>
      <c r="AC31" s="4">
        <f t="shared" si="84"/>
        <v>0</v>
      </c>
      <c r="AD31" s="4">
        <f t="shared" ref="AD31:AF31" si="163">(0*100)/3</f>
        <v>0</v>
      </c>
      <c r="AE31" s="4">
        <f t="shared" si="163"/>
        <v>0</v>
      </c>
      <c r="AF31" s="4">
        <f t="shared" si="163"/>
        <v>0</v>
      </c>
    </row>
    <row r="32" spans="1:32">
      <c r="A32" s="1" t="s">
        <v>14</v>
      </c>
      <c r="B32" s="4">
        <f t="shared" si="129"/>
        <v>0</v>
      </c>
      <c r="C32" s="4">
        <f t="shared" si="147"/>
        <v>0</v>
      </c>
      <c r="D32" s="4">
        <f t="shared" si="148"/>
        <v>33.333333333333336</v>
      </c>
      <c r="E32" s="4">
        <f t="shared" ref="E32:F32" si="164">(0*100)/3</f>
        <v>0</v>
      </c>
      <c r="F32" s="4">
        <f t="shared" si="164"/>
        <v>0</v>
      </c>
      <c r="G32" s="4">
        <f t="shared" ref="G32:H32" si="165">(1*100)/3</f>
        <v>33.333333333333336</v>
      </c>
      <c r="H32" s="4">
        <f t="shared" si="165"/>
        <v>33.333333333333336</v>
      </c>
      <c r="I32" s="4">
        <f t="shared" si="157"/>
        <v>0</v>
      </c>
      <c r="J32" s="4">
        <f t="shared" si="158"/>
        <v>33.333333333333336</v>
      </c>
      <c r="K32" s="4">
        <f t="shared" ref="K32:R32" si="166">(0*100)/3</f>
        <v>0</v>
      </c>
      <c r="L32" s="4">
        <f t="shared" si="166"/>
        <v>0</v>
      </c>
      <c r="M32" s="4">
        <f t="shared" si="166"/>
        <v>0</v>
      </c>
      <c r="N32" s="4">
        <f t="shared" si="166"/>
        <v>0</v>
      </c>
      <c r="O32" s="4">
        <f t="shared" si="166"/>
        <v>0</v>
      </c>
      <c r="P32" s="4">
        <f t="shared" si="166"/>
        <v>0</v>
      </c>
      <c r="Q32" s="4">
        <f t="shared" si="166"/>
        <v>0</v>
      </c>
      <c r="R32" s="4">
        <f t="shared" si="166"/>
        <v>0</v>
      </c>
      <c r="S32" s="4">
        <f t="shared" ref="S32:T32" si="167">(1*100)/3</f>
        <v>33.333333333333336</v>
      </c>
      <c r="T32" s="4">
        <f t="shared" si="167"/>
        <v>33.333333333333336</v>
      </c>
      <c r="U32" s="4">
        <f t="shared" ref="U32:AA32" si="168">(0*100)/3</f>
        <v>0</v>
      </c>
      <c r="V32" s="4">
        <f t="shared" si="168"/>
        <v>0</v>
      </c>
      <c r="W32" s="4">
        <f t="shared" si="168"/>
        <v>0</v>
      </c>
      <c r="X32" s="4">
        <f t="shared" si="168"/>
        <v>0</v>
      </c>
      <c r="Y32" s="4">
        <f t="shared" si="168"/>
        <v>0</v>
      </c>
      <c r="Z32" s="4">
        <f t="shared" si="168"/>
        <v>0</v>
      </c>
      <c r="AA32" s="4">
        <f t="shared" si="168"/>
        <v>0</v>
      </c>
      <c r="AB32" s="4">
        <f t="shared" si="145"/>
        <v>33.333333333333336</v>
      </c>
      <c r="AC32" s="4">
        <f t="shared" si="84"/>
        <v>0</v>
      </c>
      <c r="AD32" s="4">
        <f t="shared" ref="AD32:AF32" si="169">(0*100)/3</f>
        <v>0</v>
      </c>
      <c r="AE32" s="4">
        <f t="shared" si="169"/>
        <v>0</v>
      </c>
      <c r="AF32" s="4">
        <f t="shared" si="169"/>
        <v>0</v>
      </c>
    </row>
    <row r="33" spans="1:32">
      <c r="A33" s="1" t="s">
        <v>15</v>
      </c>
      <c r="B33" s="4">
        <f t="shared" si="129"/>
        <v>0</v>
      </c>
      <c r="C33" s="4">
        <f t="shared" si="147"/>
        <v>0</v>
      </c>
      <c r="D33" s="4">
        <f t="shared" ref="D33:G33" si="170">(0*100)/3</f>
        <v>0</v>
      </c>
      <c r="E33" s="4">
        <f t="shared" si="170"/>
        <v>0</v>
      </c>
      <c r="F33" s="4">
        <f t="shared" si="170"/>
        <v>0</v>
      </c>
      <c r="G33" s="4">
        <f t="shared" si="170"/>
        <v>0</v>
      </c>
      <c r="H33" s="4">
        <f>(1*100)/3</f>
        <v>33.333333333333336</v>
      </c>
      <c r="I33" s="4">
        <f t="shared" si="157"/>
        <v>0</v>
      </c>
      <c r="J33" s="4">
        <f t="shared" ref="J33:R33" si="171">(0*100)/3</f>
        <v>0</v>
      </c>
      <c r="K33" s="4">
        <f t="shared" si="171"/>
        <v>0</v>
      </c>
      <c r="L33" s="4">
        <f t="shared" si="171"/>
        <v>0</v>
      </c>
      <c r="M33" s="4">
        <f t="shared" si="171"/>
        <v>0</v>
      </c>
      <c r="N33" s="4">
        <f t="shared" si="171"/>
        <v>0</v>
      </c>
      <c r="O33" s="4">
        <f t="shared" si="171"/>
        <v>0</v>
      </c>
      <c r="P33" s="4">
        <f t="shared" si="171"/>
        <v>0</v>
      </c>
      <c r="Q33" s="4">
        <f t="shared" si="171"/>
        <v>0</v>
      </c>
      <c r="R33" s="4">
        <f t="shared" si="171"/>
        <v>0</v>
      </c>
      <c r="S33" s="4">
        <f t="shared" ref="S33:T33" si="172">(1*100)/3</f>
        <v>33.333333333333336</v>
      </c>
      <c r="T33" s="4">
        <f t="shared" si="172"/>
        <v>33.333333333333336</v>
      </c>
      <c r="U33" s="4">
        <f t="shared" ref="U33:AA33" si="173">(0*100)/3</f>
        <v>0</v>
      </c>
      <c r="V33" s="4">
        <f t="shared" si="173"/>
        <v>0</v>
      </c>
      <c r="W33" s="4">
        <f t="shared" si="173"/>
        <v>0</v>
      </c>
      <c r="X33" s="4">
        <f t="shared" si="173"/>
        <v>0</v>
      </c>
      <c r="Y33" s="4">
        <f t="shared" si="173"/>
        <v>0</v>
      </c>
      <c r="Z33" s="4">
        <f t="shared" si="173"/>
        <v>0</v>
      </c>
      <c r="AA33" s="4">
        <f t="shared" si="173"/>
        <v>0</v>
      </c>
      <c r="AB33" s="4">
        <f t="shared" si="145"/>
        <v>33.333333333333336</v>
      </c>
      <c r="AC33" s="4">
        <f t="shared" si="84"/>
        <v>0</v>
      </c>
      <c r="AD33" s="4">
        <f t="shared" ref="AD33:AF33" si="174">(0*100)/3</f>
        <v>0</v>
      </c>
      <c r="AE33" s="4">
        <f t="shared" si="174"/>
        <v>0</v>
      </c>
      <c r="AF33" s="4">
        <f t="shared" si="174"/>
        <v>0</v>
      </c>
    </row>
    <row r="34" spans="1:32">
      <c r="A34" s="1" t="s">
        <v>16</v>
      </c>
      <c r="B34" s="4">
        <f t="shared" si="129"/>
        <v>0</v>
      </c>
      <c r="C34" s="4">
        <f t="shared" si="147"/>
        <v>0</v>
      </c>
      <c r="D34" s="4">
        <f t="shared" ref="D34:AF34" si="175">(0*100)/3</f>
        <v>0</v>
      </c>
      <c r="E34" s="4">
        <f t="shared" si="175"/>
        <v>0</v>
      </c>
      <c r="F34" s="4">
        <f t="shared" si="175"/>
        <v>0</v>
      </c>
      <c r="G34" s="4">
        <f t="shared" si="175"/>
        <v>0</v>
      </c>
      <c r="H34" s="4">
        <f t="shared" si="175"/>
        <v>0</v>
      </c>
      <c r="I34" s="4">
        <f t="shared" si="175"/>
        <v>0</v>
      </c>
      <c r="J34" s="4">
        <f t="shared" si="175"/>
        <v>0</v>
      </c>
      <c r="K34" s="4">
        <f t="shared" si="175"/>
        <v>0</v>
      </c>
      <c r="L34" s="4">
        <f t="shared" si="175"/>
        <v>0</v>
      </c>
      <c r="M34" s="4">
        <f t="shared" si="175"/>
        <v>0</v>
      </c>
      <c r="N34" s="4">
        <f t="shared" si="175"/>
        <v>0</v>
      </c>
      <c r="O34" s="4">
        <f t="shared" si="175"/>
        <v>0</v>
      </c>
      <c r="P34" s="4">
        <f t="shared" si="175"/>
        <v>0</v>
      </c>
      <c r="Q34" s="4">
        <f t="shared" si="175"/>
        <v>0</v>
      </c>
      <c r="R34" s="4">
        <f t="shared" si="175"/>
        <v>0</v>
      </c>
      <c r="S34" s="4">
        <f t="shared" si="175"/>
        <v>0</v>
      </c>
      <c r="T34" s="4">
        <f t="shared" si="175"/>
        <v>0</v>
      </c>
      <c r="U34" s="4">
        <f t="shared" si="175"/>
        <v>0</v>
      </c>
      <c r="V34" s="4">
        <f t="shared" si="175"/>
        <v>0</v>
      </c>
      <c r="W34" s="4">
        <f t="shared" si="175"/>
        <v>0</v>
      </c>
      <c r="X34" s="4">
        <f t="shared" si="175"/>
        <v>0</v>
      </c>
      <c r="Y34" s="4">
        <f t="shared" si="175"/>
        <v>0</v>
      </c>
      <c r="Z34" s="4">
        <f t="shared" si="175"/>
        <v>0</v>
      </c>
      <c r="AA34" s="4">
        <f t="shared" si="175"/>
        <v>0</v>
      </c>
      <c r="AB34" s="4">
        <f t="shared" si="175"/>
        <v>0</v>
      </c>
      <c r="AC34" s="4">
        <f t="shared" si="175"/>
        <v>0</v>
      </c>
      <c r="AD34" s="4">
        <f t="shared" si="175"/>
        <v>0</v>
      </c>
      <c r="AE34" s="4">
        <f t="shared" si="175"/>
        <v>0</v>
      </c>
      <c r="AF34" s="4">
        <f t="shared" si="175"/>
        <v>0</v>
      </c>
    </row>
    <row r="35" spans="1:32">
      <c r="A35" s="1" t="s">
        <v>17</v>
      </c>
      <c r="B35" s="4">
        <f t="shared" si="129"/>
        <v>0</v>
      </c>
      <c r="C35" s="4">
        <f t="shared" si="147"/>
        <v>0</v>
      </c>
      <c r="D35" s="4">
        <f t="shared" ref="D35:AF35" si="176">(0*100)/3</f>
        <v>0</v>
      </c>
      <c r="E35" s="4">
        <f t="shared" si="176"/>
        <v>0</v>
      </c>
      <c r="F35" s="4">
        <f t="shared" si="176"/>
        <v>0</v>
      </c>
      <c r="G35" s="4">
        <f t="shared" si="176"/>
        <v>0</v>
      </c>
      <c r="H35" s="4">
        <f t="shared" si="176"/>
        <v>0</v>
      </c>
      <c r="I35" s="4">
        <f t="shared" si="176"/>
        <v>0</v>
      </c>
      <c r="J35" s="4">
        <f t="shared" si="176"/>
        <v>0</v>
      </c>
      <c r="K35" s="4">
        <f t="shared" si="176"/>
        <v>0</v>
      </c>
      <c r="L35" s="4">
        <f t="shared" si="176"/>
        <v>0</v>
      </c>
      <c r="M35" s="4">
        <f t="shared" si="176"/>
        <v>0</v>
      </c>
      <c r="N35" s="4">
        <f t="shared" si="176"/>
        <v>0</v>
      </c>
      <c r="O35" s="4">
        <f t="shared" si="176"/>
        <v>0</v>
      </c>
      <c r="P35" s="4">
        <f t="shared" si="176"/>
        <v>0</v>
      </c>
      <c r="Q35" s="4">
        <f t="shared" si="176"/>
        <v>0</v>
      </c>
      <c r="R35" s="4">
        <f t="shared" si="176"/>
        <v>0</v>
      </c>
      <c r="S35" s="4">
        <f t="shared" si="176"/>
        <v>0</v>
      </c>
      <c r="T35" s="4">
        <f t="shared" si="176"/>
        <v>0</v>
      </c>
      <c r="U35" s="4">
        <f t="shared" si="176"/>
        <v>0</v>
      </c>
      <c r="V35" s="4">
        <f t="shared" si="176"/>
        <v>0</v>
      </c>
      <c r="W35" s="4">
        <f t="shared" si="176"/>
        <v>0</v>
      </c>
      <c r="X35" s="4">
        <f t="shared" si="176"/>
        <v>0</v>
      </c>
      <c r="Y35" s="4">
        <f t="shared" si="176"/>
        <v>0</v>
      </c>
      <c r="Z35" s="4">
        <f t="shared" si="176"/>
        <v>0</v>
      </c>
      <c r="AA35" s="4">
        <f t="shared" si="176"/>
        <v>0</v>
      </c>
      <c r="AB35" s="4">
        <f t="shared" si="176"/>
        <v>0</v>
      </c>
      <c r="AC35" s="4">
        <f t="shared" si="176"/>
        <v>0</v>
      </c>
      <c r="AD35" s="4">
        <f t="shared" si="176"/>
        <v>0</v>
      </c>
      <c r="AE35" s="4">
        <f t="shared" si="176"/>
        <v>0</v>
      </c>
      <c r="AF35" s="4">
        <f t="shared" si="176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7">(0*100)/2</f>
        <v>0</v>
      </c>
      <c r="C37" s="4">
        <f t="shared" si="177"/>
        <v>0</v>
      </c>
      <c r="D37" s="4">
        <f t="shared" si="177"/>
        <v>0</v>
      </c>
      <c r="E37" s="4">
        <f t="shared" si="177"/>
        <v>0</v>
      </c>
      <c r="F37" s="4">
        <f t="shared" si="177"/>
        <v>0</v>
      </c>
      <c r="G37" s="4">
        <f t="shared" si="177"/>
        <v>0</v>
      </c>
      <c r="H37" s="4">
        <f t="shared" si="177"/>
        <v>0</v>
      </c>
      <c r="I37" s="4">
        <f t="shared" si="177"/>
        <v>0</v>
      </c>
      <c r="J37" s="4">
        <f t="shared" si="177"/>
        <v>0</v>
      </c>
      <c r="K37" s="4">
        <f t="shared" si="177"/>
        <v>0</v>
      </c>
      <c r="L37" s="4">
        <f t="shared" si="177"/>
        <v>0</v>
      </c>
      <c r="M37" s="4">
        <f t="shared" si="177"/>
        <v>0</v>
      </c>
      <c r="N37" s="4">
        <f t="shared" si="177"/>
        <v>0</v>
      </c>
      <c r="O37" s="4">
        <f t="shared" si="177"/>
        <v>0</v>
      </c>
      <c r="P37" s="4">
        <f t="shared" si="177"/>
        <v>0</v>
      </c>
      <c r="Q37" s="4">
        <f t="shared" si="177"/>
        <v>0</v>
      </c>
      <c r="R37" s="4">
        <f t="shared" si="177"/>
        <v>0</v>
      </c>
      <c r="S37" s="4">
        <f t="shared" si="177"/>
        <v>0</v>
      </c>
      <c r="T37" s="4">
        <f t="shared" si="177"/>
        <v>0</v>
      </c>
      <c r="U37" s="4">
        <f t="shared" si="177"/>
        <v>0</v>
      </c>
      <c r="V37" s="4">
        <f t="shared" si="177"/>
        <v>0</v>
      </c>
      <c r="W37" s="4">
        <f t="shared" si="177"/>
        <v>0</v>
      </c>
      <c r="X37" s="4">
        <f t="shared" si="177"/>
        <v>0</v>
      </c>
      <c r="Y37" s="4">
        <f t="shared" si="177"/>
        <v>0</v>
      </c>
      <c r="Z37" s="4">
        <f t="shared" si="177"/>
        <v>0</v>
      </c>
      <c r="AA37" s="4">
        <f t="shared" si="177"/>
        <v>0</v>
      </c>
      <c r="AB37" s="4">
        <f t="shared" si="177"/>
        <v>0</v>
      </c>
      <c r="AC37" s="4">
        <f t="shared" si="177"/>
        <v>0</v>
      </c>
      <c r="AD37" s="4">
        <f t="shared" si="177"/>
        <v>0</v>
      </c>
      <c r="AE37" s="4">
        <f t="shared" si="177"/>
        <v>0</v>
      </c>
      <c r="AF37" s="4">
        <f t="shared" si="177"/>
        <v>0</v>
      </c>
    </row>
    <row r="38" spans="1:32">
      <c r="A38" s="1" t="s">
        <v>3</v>
      </c>
      <c r="B38" s="4">
        <f t="shared" ref="B38:AF38" si="178">(0*100)/2</f>
        <v>0</v>
      </c>
      <c r="C38" s="4">
        <f t="shared" si="178"/>
        <v>0</v>
      </c>
      <c r="D38" s="4">
        <f t="shared" si="178"/>
        <v>0</v>
      </c>
      <c r="E38" s="4">
        <f t="shared" si="178"/>
        <v>0</v>
      </c>
      <c r="F38" s="4">
        <f t="shared" si="178"/>
        <v>0</v>
      </c>
      <c r="G38" s="4">
        <f t="shared" si="178"/>
        <v>0</v>
      </c>
      <c r="H38" s="4">
        <f t="shared" si="178"/>
        <v>0</v>
      </c>
      <c r="I38" s="4">
        <f t="shared" si="178"/>
        <v>0</v>
      </c>
      <c r="J38" s="4">
        <f t="shared" si="178"/>
        <v>0</v>
      </c>
      <c r="K38" s="4">
        <f t="shared" si="178"/>
        <v>0</v>
      </c>
      <c r="L38" s="4">
        <f t="shared" si="178"/>
        <v>0</v>
      </c>
      <c r="M38" s="4">
        <f t="shared" si="178"/>
        <v>0</v>
      </c>
      <c r="N38" s="4">
        <f t="shared" si="178"/>
        <v>0</v>
      </c>
      <c r="O38" s="4">
        <f t="shared" si="178"/>
        <v>0</v>
      </c>
      <c r="P38" s="4">
        <f t="shared" si="178"/>
        <v>0</v>
      </c>
      <c r="Q38" s="4">
        <f t="shared" si="178"/>
        <v>0</v>
      </c>
      <c r="R38" s="4">
        <f t="shared" si="178"/>
        <v>0</v>
      </c>
      <c r="S38" s="4">
        <f t="shared" si="178"/>
        <v>0</v>
      </c>
      <c r="T38" s="4">
        <f t="shared" si="178"/>
        <v>0</v>
      </c>
      <c r="U38" s="4">
        <f t="shared" si="178"/>
        <v>0</v>
      </c>
      <c r="V38" s="4">
        <f t="shared" si="178"/>
        <v>0</v>
      </c>
      <c r="W38" s="4">
        <f t="shared" si="178"/>
        <v>0</v>
      </c>
      <c r="X38" s="4">
        <f t="shared" si="178"/>
        <v>0</v>
      </c>
      <c r="Y38" s="4">
        <f t="shared" si="178"/>
        <v>0</v>
      </c>
      <c r="Z38" s="4">
        <f t="shared" si="178"/>
        <v>0</v>
      </c>
      <c r="AA38" s="4">
        <f t="shared" si="178"/>
        <v>0</v>
      </c>
      <c r="AB38" s="4">
        <f t="shared" si="178"/>
        <v>0</v>
      </c>
      <c r="AC38" s="4">
        <f t="shared" si="178"/>
        <v>0</v>
      </c>
      <c r="AD38" s="4">
        <f t="shared" si="178"/>
        <v>0</v>
      </c>
      <c r="AE38" s="4">
        <f t="shared" si="178"/>
        <v>0</v>
      </c>
      <c r="AF38" s="4">
        <f t="shared" si="178"/>
        <v>0</v>
      </c>
    </row>
    <row r="39" spans="1:32">
      <c r="A39" s="1" t="s">
        <v>4</v>
      </c>
      <c r="B39" s="4">
        <f t="shared" ref="B39:AF39" si="179">(0*100)/2</f>
        <v>0</v>
      </c>
      <c r="C39" s="4">
        <f t="shared" si="179"/>
        <v>0</v>
      </c>
      <c r="D39" s="4">
        <f t="shared" si="179"/>
        <v>0</v>
      </c>
      <c r="E39" s="4">
        <f t="shared" si="179"/>
        <v>0</v>
      </c>
      <c r="F39" s="4">
        <f t="shared" si="179"/>
        <v>0</v>
      </c>
      <c r="G39" s="4">
        <f t="shared" si="179"/>
        <v>0</v>
      </c>
      <c r="H39" s="4">
        <f t="shared" si="179"/>
        <v>0</v>
      </c>
      <c r="I39" s="4">
        <f t="shared" si="179"/>
        <v>0</v>
      </c>
      <c r="J39" s="4">
        <f t="shared" si="179"/>
        <v>0</v>
      </c>
      <c r="K39" s="4">
        <f t="shared" si="179"/>
        <v>0</v>
      </c>
      <c r="L39" s="4">
        <f t="shared" si="179"/>
        <v>0</v>
      </c>
      <c r="M39" s="4">
        <f t="shared" si="179"/>
        <v>0</v>
      </c>
      <c r="N39" s="4">
        <f t="shared" si="179"/>
        <v>0</v>
      </c>
      <c r="O39" s="4">
        <f t="shared" si="179"/>
        <v>0</v>
      </c>
      <c r="P39" s="4">
        <f t="shared" si="179"/>
        <v>0</v>
      </c>
      <c r="Q39" s="4">
        <f t="shared" si="179"/>
        <v>0</v>
      </c>
      <c r="R39" s="4">
        <f t="shared" si="179"/>
        <v>0</v>
      </c>
      <c r="S39" s="4">
        <f t="shared" si="179"/>
        <v>0</v>
      </c>
      <c r="T39" s="4">
        <f t="shared" si="179"/>
        <v>0</v>
      </c>
      <c r="U39" s="4">
        <f t="shared" si="179"/>
        <v>0</v>
      </c>
      <c r="V39" s="4">
        <f t="shared" si="179"/>
        <v>0</v>
      </c>
      <c r="W39" s="4">
        <f t="shared" si="179"/>
        <v>0</v>
      </c>
      <c r="X39" s="4">
        <f t="shared" si="179"/>
        <v>0</v>
      </c>
      <c r="Y39" s="4">
        <f t="shared" si="179"/>
        <v>0</v>
      </c>
      <c r="Z39" s="4">
        <f t="shared" si="179"/>
        <v>0</v>
      </c>
      <c r="AA39" s="4">
        <f t="shared" si="179"/>
        <v>0</v>
      </c>
      <c r="AB39" s="4">
        <f t="shared" si="179"/>
        <v>0</v>
      </c>
      <c r="AC39" s="4">
        <f t="shared" si="179"/>
        <v>0</v>
      </c>
      <c r="AD39" s="4">
        <f t="shared" si="179"/>
        <v>0</v>
      </c>
      <c r="AE39" s="4">
        <f t="shared" si="179"/>
        <v>0</v>
      </c>
      <c r="AF39" s="4">
        <f t="shared" si="179"/>
        <v>0</v>
      </c>
    </row>
    <row r="40" spans="1:32">
      <c r="A40" s="1" t="s">
        <v>5</v>
      </c>
      <c r="B40" s="4">
        <f t="shared" ref="B40:D40" si="180">(0*100)/2</f>
        <v>0</v>
      </c>
      <c r="C40" s="4">
        <f t="shared" si="180"/>
        <v>0</v>
      </c>
      <c r="D40" s="4">
        <f t="shared" si="180"/>
        <v>0</v>
      </c>
      <c r="E40" s="4">
        <f t="shared" ref="E40:E43" si="181">(1*100)/2</f>
        <v>50</v>
      </c>
      <c r="F40" s="4">
        <f t="shared" ref="F40:L40" si="182">(0*100)/2</f>
        <v>0</v>
      </c>
      <c r="G40" s="4">
        <f t="shared" si="182"/>
        <v>0</v>
      </c>
      <c r="H40" s="4">
        <f t="shared" si="182"/>
        <v>0</v>
      </c>
      <c r="I40" s="4">
        <f t="shared" si="182"/>
        <v>0</v>
      </c>
      <c r="J40" s="4">
        <f t="shared" si="182"/>
        <v>0</v>
      </c>
      <c r="K40" s="4">
        <f t="shared" si="182"/>
        <v>0</v>
      </c>
      <c r="L40" s="4">
        <f t="shared" si="182"/>
        <v>0</v>
      </c>
      <c r="M40" s="4">
        <f t="shared" ref="M40:M41" si="183">(1*100)/2</f>
        <v>50</v>
      </c>
      <c r="N40" s="4">
        <f t="shared" ref="N40:O40" si="184">(0*100)/2</f>
        <v>0</v>
      </c>
      <c r="O40" s="4">
        <f t="shared" si="184"/>
        <v>0</v>
      </c>
      <c r="P40" s="4">
        <f t="shared" ref="P40:P41" si="185">(1*100)/2</f>
        <v>50</v>
      </c>
      <c r="Q40" s="4">
        <f t="shared" ref="Q40:AF40" si="186">(0*100)/2</f>
        <v>0</v>
      </c>
      <c r="R40" s="4">
        <f t="shared" si="186"/>
        <v>0</v>
      </c>
      <c r="S40" s="4">
        <f t="shared" si="186"/>
        <v>0</v>
      </c>
      <c r="T40" s="4">
        <f t="shared" si="186"/>
        <v>0</v>
      </c>
      <c r="U40" s="4">
        <f t="shared" si="186"/>
        <v>0</v>
      </c>
      <c r="V40" s="4">
        <f t="shared" si="186"/>
        <v>0</v>
      </c>
      <c r="W40" s="4">
        <f t="shared" si="186"/>
        <v>0</v>
      </c>
      <c r="X40" s="4">
        <f t="shared" si="186"/>
        <v>0</v>
      </c>
      <c r="Y40" s="4">
        <f t="shared" si="186"/>
        <v>0</v>
      </c>
      <c r="Z40" s="4">
        <f t="shared" si="186"/>
        <v>0</v>
      </c>
      <c r="AA40" s="4">
        <f t="shared" si="186"/>
        <v>0</v>
      </c>
      <c r="AB40" s="4">
        <f t="shared" si="186"/>
        <v>0</v>
      </c>
      <c r="AC40" s="4">
        <f t="shared" si="186"/>
        <v>0</v>
      </c>
      <c r="AD40" s="4">
        <f t="shared" si="186"/>
        <v>0</v>
      </c>
      <c r="AE40" s="4">
        <f t="shared" si="186"/>
        <v>0</v>
      </c>
      <c r="AF40" s="4">
        <f t="shared" si="186"/>
        <v>0</v>
      </c>
    </row>
    <row r="41" spans="1:32">
      <c r="A41" s="1" t="s">
        <v>6</v>
      </c>
      <c r="B41" s="4">
        <f t="shared" ref="B41:D41" si="187">(0*100)/2</f>
        <v>0</v>
      </c>
      <c r="C41" s="4">
        <f t="shared" si="187"/>
        <v>0</v>
      </c>
      <c r="D41" s="4">
        <f t="shared" si="187"/>
        <v>0</v>
      </c>
      <c r="E41" s="4">
        <f t="shared" si="181"/>
        <v>50</v>
      </c>
      <c r="F41" s="4">
        <f t="shared" ref="F41:I41" si="188">(0*100)/2</f>
        <v>0</v>
      </c>
      <c r="G41" s="4">
        <f t="shared" si="188"/>
        <v>0</v>
      </c>
      <c r="H41" s="4">
        <f t="shared" si="188"/>
        <v>0</v>
      </c>
      <c r="I41" s="4">
        <f t="shared" si="188"/>
        <v>0</v>
      </c>
      <c r="J41" s="4">
        <f>(1*100)/2</f>
        <v>50</v>
      </c>
      <c r="K41" s="4">
        <f t="shared" ref="K41:L41" si="189">(0*100)/2</f>
        <v>0</v>
      </c>
      <c r="L41" s="4">
        <f t="shared" si="189"/>
        <v>0</v>
      </c>
      <c r="M41" s="4">
        <f t="shared" si="183"/>
        <v>50</v>
      </c>
      <c r="N41" s="4">
        <f t="shared" ref="N41:O41" si="190">(0*100)/2</f>
        <v>0</v>
      </c>
      <c r="O41" s="4">
        <f t="shared" si="190"/>
        <v>0</v>
      </c>
      <c r="P41" s="4">
        <f t="shared" si="185"/>
        <v>50</v>
      </c>
      <c r="Q41" s="4">
        <f t="shared" ref="Q41:AC41" si="191">(0*100)/2</f>
        <v>0</v>
      </c>
      <c r="R41" s="4">
        <f t="shared" si="191"/>
        <v>0</v>
      </c>
      <c r="S41" s="4">
        <f t="shared" si="191"/>
        <v>0</v>
      </c>
      <c r="T41" s="4">
        <f t="shared" si="191"/>
        <v>0</v>
      </c>
      <c r="U41" s="4">
        <f t="shared" si="191"/>
        <v>0</v>
      </c>
      <c r="V41" s="4">
        <f t="shared" si="191"/>
        <v>0</v>
      </c>
      <c r="W41" s="4">
        <f t="shared" si="191"/>
        <v>0</v>
      </c>
      <c r="X41" s="4">
        <f t="shared" si="191"/>
        <v>0</v>
      </c>
      <c r="Y41" s="4">
        <f t="shared" si="191"/>
        <v>0</v>
      </c>
      <c r="Z41" s="4">
        <f t="shared" si="191"/>
        <v>0</v>
      </c>
      <c r="AA41" s="4">
        <f t="shared" si="191"/>
        <v>0</v>
      </c>
      <c r="AB41" s="4">
        <f t="shared" si="191"/>
        <v>0</v>
      </c>
      <c r="AC41" s="4">
        <f t="shared" si="191"/>
        <v>0</v>
      </c>
      <c r="AD41" s="4">
        <f t="shared" ref="AD41:AD42" si="192">(1*100)/2</f>
        <v>50</v>
      </c>
      <c r="AE41" s="4">
        <f t="shared" ref="AE41:AF41" si="193">(0*100)/2</f>
        <v>0</v>
      </c>
      <c r="AF41" s="4">
        <f t="shared" si="193"/>
        <v>0</v>
      </c>
    </row>
    <row r="42" spans="1:32">
      <c r="A42" s="1" t="s">
        <v>7</v>
      </c>
      <c r="B42" s="4">
        <f t="shared" ref="B42:D42" si="194">(0*100)/2</f>
        <v>0</v>
      </c>
      <c r="C42" s="4">
        <f t="shared" si="194"/>
        <v>0</v>
      </c>
      <c r="D42" s="4">
        <f t="shared" si="194"/>
        <v>0</v>
      </c>
      <c r="E42" s="4">
        <f t="shared" si="181"/>
        <v>50</v>
      </c>
      <c r="F42" s="4">
        <f t="shared" ref="F42:AC42" si="195">(0*100)/2</f>
        <v>0</v>
      </c>
      <c r="G42" s="4">
        <f t="shared" si="195"/>
        <v>0</v>
      </c>
      <c r="H42" s="4">
        <f t="shared" si="195"/>
        <v>0</v>
      </c>
      <c r="I42" s="4">
        <f t="shared" si="195"/>
        <v>0</v>
      </c>
      <c r="J42" s="4">
        <f t="shared" si="195"/>
        <v>0</v>
      </c>
      <c r="K42" s="4">
        <f t="shared" si="195"/>
        <v>0</v>
      </c>
      <c r="L42" s="4">
        <f t="shared" si="195"/>
        <v>0</v>
      </c>
      <c r="M42" s="4">
        <f t="shared" si="195"/>
        <v>0</v>
      </c>
      <c r="N42" s="4">
        <f t="shared" si="195"/>
        <v>0</v>
      </c>
      <c r="O42" s="4">
        <f t="shared" si="195"/>
        <v>0</v>
      </c>
      <c r="P42" s="4">
        <f t="shared" si="195"/>
        <v>0</v>
      </c>
      <c r="Q42" s="4">
        <f t="shared" si="195"/>
        <v>0</v>
      </c>
      <c r="R42" s="4">
        <f t="shared" si="195"/>
        <v>0</v>
      </c>
      <c r="S42" s="4">
        <f t="shared" si="195"/>
        <v>0</v>
      </c>
      <c r="T42" s="4">
        <f t="shared" si="195"/>
        <v>0</v>
      </c>
      <c r="U42" s="4">
        <f t="shared" si="195"/>
        <v>0</v>
      </c>
      <c r="V42" s="4">
        <f t="shared" si="195"/>
        <v>0</v>
      </c>
      <c r="W42" s="4">
        <f t="shared" si="195"/>
        <v>0</v>
      </c>
      <c r="X42" s="4">
        <f t="shared" si="195"/>
        <v>0</v>
      </c>
      <c r="Y42" s="4">
        <f t="shared" si="195"/>
        <v>0</v>
      </c>
      <c r="Z42" s="4">
        <f t="shared" si="195"/>
        <v>0</v>
      </c>
      <c r="AA42" s="4">
        <f t="shared" si="195"/>
        <v>0</v>
      </c>
      <c r="AB42" s="4">
        <f t="shared" si="195"/>
        <v>0</v>
      </c>
      <c r="AC42" s="4">
        <f t="shared" si="195"/>
        <v>0</v>
      </c>
      <c r="AD42" s="4">
        <f t="shared" si="192"/>
        <v>50</v>
      </c>
      <c r="AE42" s="4">
        <f t="shared" ref="AE42:AF42" si="196">(0*100)/2</f>
        <v>0</v>
      </c>
      <c r="AF42" s="4">
        <f t="shared" si="196"/>
        <v>0</v>
      </c>
    </row>
    <row r="43" spans="1:32">
      <c r="A43" s="1" t="s">
        <v>8</v>
      </c>
      <c r="B43" s="4">
        <f t="shared" ref="B43:D43" si="197">(0*100)/2</f>
        <v>0</v>
      </c>
      <c r="C43" s="4">
        <f t="shared" si="197"/>
        <v>0</v>
      </c>
      <c r="D43" s="4">
        <f t="shared" si="197"/>
        <v>0</v>
      </c>
      <c r="E43" s="4">
        <f t="shared" si="181"/>
        <v>50</v>
      </c>
      <c r="F43" s="4">
        <f t="shared" ref="F43:AF43" si="198">(0*100)/2</f>
        <v>0</v>
      </c>
      <c r="G43" s="4">
        <f t="shared" si="198"/>
        <v>0</v>
      </c>
      <c r="H43" s="4">
        <f t="shared" si="198"/>
        <v>0</v>
      </c>
      <c r="I43" s="4">
        <f t="shared" si="198"/>
        <v>0</v>
      </c>
      <c r="J43" s="4">
        <f t="shared" si="198"/>
        <v>0</v>
      </c>
      <c r="K43" s="4">
        <f t="shared" si="198"/>
        <v>0</v>
      </c>
      <c r="L43" s="4">
        <f t="shared" si="198"/>
        <v>0</v>
      </c>
      <c r="M43" s="4">
        <f t="shared" si="198"/>
        <v>0</v>
      </c>
      <c r="N43" s="4">
        <f t="shared" si="198"/>
        <v>0</v>
      </c>
      <c r="O43" s="4">
        <f t="shared" si="198"/>
        <v>0</v>
      </c>
      <c r="P43" s="4">
        <f t="shared" si="198"/>
        <v>0</v>
      </c>
      <c r="Q43" s="4">
        <f t="shared" si="198"/>
        <v>0</v>
      </c>
      <c r="R43" s="4">
        <f t="shared" si="198"/>
        <v>0</v>
      </c>
      <c r="S43" s="4">
        <f t="shared" si="198"/>
        <v>0</v>
      </c>
      <c r="T43" s="4">
        <f t="shared" si="198"/>
        <v>0</v>
      </c>
      <c r="U43" s="4">
        <f t="shared" si="198"/>
        <v>0</v>
      </c>
      <c r="V43" s="4">
        <f t="shared" si="198"/>
        <v>0</v>
      </c>
      <c r="W43" s="4">
        <f t="shared" si="198"/>
        <v>0</v>
      </c>
      <c r="X43" s="4">
        <f t="shared" si="198"/>
        <v>0</v>
      </c>
      <c r="Y43" s="4">
        <f t="shared" si="198"/>
        <v>0</v>
      </c>
      <c r="Z43" s="4">
        <f t="shared" si="198"/>
        <v>0</v>
      </c>
      <c r="AA43" s="4">
        <f t="shared" si="198"/>
        <v>0</v>
      </c>
      <c r="AB43" s="4">
        <f t="shared" si="198"/>
        <v>0</v>
      </c>
      <c r="AC43" s="4">
        <f t="shared" si="198"/>
        <v>0</v>
      </c>
      <c r="AD43" s="4">
        <f t="shared" si="198"/>
        <v>0</v>
      </c>
      <c r="AE43" s="4">
        <f t="shared" si="198"/>
        <v>0</v>
      </c>
      <c r="AF43" s="4">
        <f t="shared" si="198"/>
        <v>0</v>
      </c>
    </row>
    <row r="44" spans="1:32">
      <c r="A44" s="1" t="s">
        <v>9</v>
      </c>
      <c r="B44" s="4">
        <f t="shared" ref="B44:C44" si="199">(0*100)/2</f>
        <v>0</v>
      </c>
      <c r="C44" s="4">
        <f t="shared" si="199"/>
        <v>0</v>
      </c>
      <c r="D44" s="4">
        <f t="shared" ref="D44:E44" si="200">(1*100)/2</f>
        <v>50</v>
      </c>
      <c r="E44" s="4">
        <f t="shared" si="200"/>
        <v>50</v>
      </c>
      <c r="F44" s="4">
        <f t="shared" ref="F44:I44" si="201">(0*100)/2</f>
        <v>0</v>
      </c>
      <c r="G44" s="4">
        <f t="shared" si="201"/>
        <v>0</v>
      </c>
      <c r="H44" s="4">
        <f t="shared" si="201"/>
        <v>0</v>
      </c>
      <c r="I44" s="4">
        <f t="shared" si="201"/>
        <v>0</v>
      </c>
      <c r="J44" s="4">
        <f t="shared" ref="J44:J45" si="202">(1*100)/2</f>
        <v>50</v>
      </c>
      <c r="K44" s="4">
        <f t="shared" ref="K44:AF44" si="203">(0*100)/2</f>
        <v>0</v>
      </c>
      <c r="L44" s="4">
        <f t="shared" si="203"/>
        <v>0</v>
      </c>
      <c r="M44" s="4">
        <f t="shared" si="203"/>
        <v>0</v>
      </c>
      <c r="N44" s="4">
        <f t="shared" si="203"/>
        <v>0</v>
      </c>
      <c r="O44" s="4">
        <f t="shared" si="203"/>
        <v>0</v>
      </c>
      <c r="P44" s="4">
        <f t="shared" si="203"/>
        <v>0</v>
      </c>
      <c r="Q44" s="4">
        <f t="shared" si="203"/>
        <v>0</v>
      </c>
      <c r="R44" s="4">
        <f t="shared" si="203"/>
        <v>0</v>
      </c>
      <c r="S44" s="4">
        <f t="shared" si="203"/>
        <v>0</v>
      </c>
      <c r="T44" s="4">
        <f t="shared" si="203"/>
        <v>0</v>
      </c>
      <c r="U44" s="4">
        <f t="shared" si="203"/>
        <v>0</v>
      </c>
      <c r="V44" s="4">
        <f t="shared" si="203"/>
        <v>0</v>
      </c>
      <c r="W44" s="4">
        <f t="shared" si="203"/>
        <v>0</v>
      </c>
      <c r="X44" s="4">
        <f t="shared" si="203"/>
        <v>0</v>
      </c>
      <c r="Y44" s="4">
        <f t="shared" si="203"/>
        <v>0</v>
      </c>
      <c r="Z44" s="4">
        <f t="shared" si="203"/>
        <v>0</v>
      </c>
      <c r="AA44" s="4">
        <f t="shared" si="203"/>
        <v>0</v>
      </c>
      <c r="AB44" s="4">
        <f t="shared" si="203"/>
        <v>0</v>
      </c>
      <c r="AC44" s="4">
        <f t="shared" si="203"/>
        <v>0</v>
      </c>
      <c r="AD44" s="4">
        <f t="shared" si="203"/>
        <v>0</v>
      </c>
      <c r="AE44" s="4">
        <f t="shared" si="203"/>
        <v>0</v>
      </c>
      <c r="AF44" s="4">
        <f t="shared" si="203"/>
        <v>0</v>
      </c>
    </row>
    <row r="45" spans="1:32">
      <c r="A45" s="1" t="s">
        <v>10</v>
      </c>
      <c r="B45" s="4">
        <f t="shared" ref="B45:C45" si="204">(0*100)/2</f>
        <v>0</v>
      </c>
      <c r="C45" s="4">
        <f t="shared" si="204"/>
        <v>0</v>
      </c>
      <c r="D45" s="4">
        <f t="shared" ref="D45:E45" si="205">(1*100)/2</f>
        <v>50</v>
      </c>
      <c r="E45" s="4">
        <f t="shared" si="205"/>
        <v>50</v>
      </c>
      <c r="F45" s="4">
        <f t="shared" ref="F45:I45" si="206">(0*100)/2</f>
        <v>0</v>
      </c>
      <c r="G45" s="4">
        <f t="shared" si="206"/>
        <v>0</v>
      </c>
      <c r="H45" s="4">
        <f t="shared" si="206"/>
        <v>0</v>
      </c>
      <c r="I45" s="4">
        <f t="shared" si="206"/>
        <v>0</v>
      </c>
      <c r="J45" s="4">
        <f t="shared" si="202"/>
        <v>50</v>
      </c>
      <c r="K45" s="4">
        <f t="shared" ref="K45:AF45" si="207">(0*100)/2</f>
        <v>0</v>
      </c>
      <c r="L45" s="4">
        <f t="shared" si="207"/>
        <v>0</v>
      </c>
      <c r="M45" s="4">
        <f t="shared" si="207"/>
        <v>0</v>
      </c>
      <c r="N45" s="4">
        <f t="shared" si="207"/>
        <v>0</v>
      </c>
      <c r="O45" s="4">
        <f t="shared" si="207"/>
        <v>0</v>
      </c>
      <c r="P45" s="4">
        <f t="shared" si="207"/>
        <v>0</v>
      </c>
      <c r="Q45" s="4">
        <f t="shared" si="207"/>
        <v>0</v>
      </c>
      <c r="R45" s="4">
        <f t="shared" si="207"/>
        <v>0</v>
      </c>
      <c r="S45" s="4">
        <f t="shared" si="207"/>
        <v>0</v>
      </c>
      <c r="T45" s="4">
        <f t="shared" si="207"/>
        <v>0</v>
      </c>
      <c r="U45" s="4">
        <f t="shared" si="207"/>
        <v>0</v>
      </c>
      <c r="V45" s="4">
        <f t="shared" si="207"/>
        <v>0</v>
      </c>
      <c r="W45" s="4">
        <f t="shared" si="207"/>
        <v>0</v>
      </c>
      <c r="X45" s="4">
        <f t="shared" si="207"/>
        <v>0</v>
      </c>
      <c r="Y45" s="4">
        <f t="shared" si="207"/>
        <v>0</v>
      </c>
      <c r="Z45" s="4">
        <f t="shared" si="207"/>
        <v>0</v>
      </c>
      <c r="AA45" s="4">
        <f t="shared" si="207"/>
        <v>0</v>
      </c>
      <c r="AB45" s="4">
        <f t="shared" si="207"/>
        <v>0</v>
      </c>
      <c r="AC45" s="4">
        <f t="shared" si="207"/>
        <v>0</v>
      </c>
      <c r="AD45" s="4">
        <f t="shared" si="207"/>
        <v>0</v>
      </c>
      <c r="AE45" s="4">
        <f t="shared" si="207"/>
        <v>0</v>
      </c>
      <c r="AF45" s="4">
        <f t="shared" si="207"/>
        <v>0</v>
      </c>
    </row>
    <row r="46" spans="1:32">
      <c r="A46" s="1" t="s">
        <v>11</v>
      </c>
      <c r="B46" s="4">
        <f t="shared" ref="B46:B48" si="208">(1*100)/2</f>
        <v>50</v>
      </c>
      <c r="C46" s="4">
        <f t="shared" ref="C46:D46" si="209">(0*100)/2</f>
        <v>0</v>
      </c>
      <c r="D46" s="4">
        <f t="shared" si="209"/>
        <v>0</v>
      </c>
      <c r="E46" s="4">
        <f t="shared" ref="E46:E47" si="210">(2*100)/2</f>
        <v>100</v>
      </c>
      <c r="F46" s="4">
        <f t="shared" ref="F46:AF46" si="211">(0*100)/2</f>
        <v>0</v>
      </c>
      <c r="G46" s="4">
        <f t="shared" si="211"/>
        <v>0</v>
      </c>
      <c r="H46" s="4">
        <f t="shared" si="211"/>
        <v>0</v>
      </c>
      <c r="I46" s="4">
        <f t="shared" si="211"/>
        <v>0</v>
      </c>
      <c r="J46" s="4">
        <f t="shared" si="211"/>
        <v>0</v>
      </c>
      <c r="K46" s="4">
        <f t="shared" si="211"/>
        <v>0</v>
      </c>
      <c r="L46" s="4">
        <f t="shared" si="211"/>
        <v>0</v>
      </c>
      <c r="M46" s="4">
        <f t="shared" si="211"/>
        <v>0</v>
      </c>
      <c r="N46" s="4">
        <f t="shared" si="211"/>
        <v>0</v>
      </c>
      <c r="O46" s="4">
        <f t="shared" si="211"/>
        <v>0</v>
      </c>
      <c r="P46" s="4">
        <f t="shared" si="211"/>
        <v>0</v>
      </c>
      <c r="Q46" s="4">
        <f t="shared" si="211"/>
        <v>0</v>
      </c>
      <c r="R46" s="4">
        <f t="shared" si="211"/>
        <v>0</v>
      </c>
      <c r="S46" s="4">
        <f t="shared" si="211"/>
        <v>0</v>
      </c>
      <c r="T46" s="4">
        <f t="shared" si="211"/>
        <v>0</v>
      </c>
      <c r="U46" s="4">
        <f t="shared" si="211"/>
        <v>0</v>
      </c>
      <c r="V46" s="4">
        <f t="shared" si="211"/>
        <v>0</v>
      </c>
      <c r="W46" s="4">
        <f t="shared" si="211"/>
        <v>0</v>
      </c>
      <c r="X46" s="4">
        <f t="shared" si="211"/>
        <v>0</v>
      </c>
      <c r="Y46" s="4">
        <f t="shared" si="211"/>
        <v>0</v>
      </c>
      <c r="Z46" s="4">
        <f t="shared" si="211"/>
        <v>0</v>
      </c>
      <c r="AA46" s="4">
        <f t="shared" si="211"/>
        <v>0</v>
      </c>
      <c r="AB46" s="4">
        <f t="shared" si="211"/>
        <v>0</v>
      </c>
      <c r="AC46" s="4">
        <f t="shared" si="211"/>
        <v>0</v>
      </c>
      <c r="AD46" s="4">
        <f t="shared" si="211"/>
        <v>0</v>
      </c>
      <c r="AE46" s="4">
        <f t="shared" si="211"/>
        <v>0</v>
      </c>
      <c r="AF46" s="4">
        <f t="shared" si="211"/>
        <v>0</v>
      </c>
    </row>
    <row r="47" spans="1:32">
      <c r="A47" s="1" t="s">
        <v>12</v>
      </c>
      <c r="B47" s="4">
        <f t="shared" si="208"/>
        <v>50</v>
      </c>
      <c r="C47" s="4">
        <f t="shared" ref="C47:D47" si="212">(0*100)/2</f>
        <v>0</v>
      </c>
      <c r="D47" s="4">
        <f t="shared" si="212"/>
        <v>0</v>
      </c>
      <c r="E47" s="4">
        <f t="shared" si="210"/>
        <v>100</v>
      </c>
      <c r="F47" s="4">
        <f t="shared" ref="F47:F50" si="213">(0*100)/2</f>
        <v>0</v>
      </c>
      <c r="G47" s="4">
        <f>(1*100)/2</f>
        <v>50</v>
      </c>
      <c r="H47" s="4">
        <f t="shared" ref="H47:I47" si="214">(0*100)/2</f>
        <v>0</v>
      </c>
      <c r="I47" s="4">
        <f t="shared" si="214"/>
        <v>0</v>
      </c>
      <c r="J47" s="4">
        <f t="shared" ref="J47:J48" si="215">(1*100)/2</f>
        <v>50</v>
      </c>
      <c r="K47" s="4">
        <f t="shared" ref="K47:AF47" si="216">(0*100)/2</f>
        <v>0</v>
      </c>
      <c r="L47" s="4">
        <f t="shared" si="216"/>
        <v>0</v>
      </c>
      <c r="M47" s="4">
        <f t="shared" si="216"/>
        <v>0</v>
      </c>
      <c r="N47" s="4">
        <f t="shared" si="216"/>
        <v>0</v>
      </c>
      <c r="O47" s="4">
        <f t="shared" si="216"/>
        <v>0</v>
      </c>
      <c r="P47" s="4">
        <f t="shared" si="216"/>
        <v>0</v>
      </c>
      <c r="Q47" s="4">
        <f t="shared" si="216"/>
        <v>0</v>
      </c>
      <c r="R47" s="4">
        <f t="shared" si="216"/>
        <v>0</v>
      </c>
      <c r="S47" s="4">
        <f t="shared" si="216"/>
        <v>0</v>
      </c>
      <c r="T47" s="4">
        <f t="shared" si="216"/>
        <v>0</v>
      </c>
      <c r="U47" s="4">
        <f t="shared" si="216"/>
        <v>0</v>
      </c>
      <c r="V47" s="4">
        <f t="shared" si="216"/>
        <v>0</v>
      </c>
      <c r="W47" s="4">
        <f t="shared" si="216"/>
        <v>0</v>
      </c>
      <c r="X47" s="4">
        <f t="shared" si="216"/>
        <v>0</v>
      </c>
      <c r="Y47" s="4">
        <f t="shared" si="216"/>
        <v>0</v>
      </c>
      <c r="Z47" s="4">
        <f t="shared" si="216"/>
        <v>0</v>
      </c>
      <c r="AA47" s="4">
        <f t="shared" si="216"/>
        <v>0</v>
      </c>
      <c r="AB47" s="4">
        <f t="shared" si="216"/>
        <v>0</v>
      </c>
      <c r="AC47" s="4">
        <f t="shared" si="216"/>
        <v>0</v>
      </c>
      <c r="AD47" s="4">
        <f t="shared" si="216"/>
        <v>0</v>
      </c>
      <c r="AE47" s="4">
        <f t="shared" si="216"/>
        <v>0</v>
      </c>
      <c r="AF47" s="4">
        <f t="shared" si="216"/>
        <v>0</v>
      </c>
    </row>
    <row r="48" spans="1:32">
      <c r="A48" s="1" t="s">
        <v>13</v>
      </c>
      <c r="B48" s="4">
        <f t="shared" si="208"/>
        <v>50</v>
      </c>
      <c r="C48" s="4">
        <f t="shared" ref="C48:D48" si="217">(0*100)/2</f>
        <v>0</v>
      </c>
      <c r="D48" s="4">
        <f t="shared" si="217"/>
        <v>0</v>
      </c>
      <c r="E48" s="4">
        <f t="shared" ref="E48:E50" si="218">(1*100)/2</f>
        <v>50</v>
      </c>
      <c r="F48" s="4">
        <f t="shared" si="213"/>
        <v>0</v>
      </c>
      <c r="G48" s="4">
        <f t="shared" ref="G48:I48" si="219">(0*100)/2</f>
        <v>0</v>
      </c>
      <c r="H48" s="4">
        <f t="shared" si="219"/>
        <v>0</v>
      </c>
      <c r="I48" s="4">
        <f t="shared" si="219"/>
        <v>0</v>
      </c>
      <c r="J48" s="4">
        <f t="shared" si="215"/>
        <v>50</v>
      </c>
      <c r="K48" s="4">
        <f t="shared" ref="K48:N48" si="220">(0*100)/2</f>
        <v>0</v>
      </c>
      <c r="L48" s="4">
        <f t="shared" si="220"/>
        <v>0</v>
      </c>
      <c r="M48" s="4">
        <f t="shared" si="220"/>
        <v>0</v>
      </c>
      <c r="N48" s="4">
        <f t="shared" si="220"/>
        <v>0</v>
      </c>
      <c r="O48" s="4">
        <f t="shared" ref="O48:O50" si="221">(1*100)/2</f>
        <v>50</v>
      </c>
      <c r="P48" s="4">
        <f t="shared" ref="P48:AF48" si="222">(0*100)/2</f>
        <v>0</v>
      </c>
      <c r="Q48" s="4">
        <f t="shared" si="222"/>
        <v>0</v>
      </c>
      <c r="R48" s="4">
        <f t="shared" si="222"/>
        <v>0</v>
      </c>
      <c r="S48" s="4">
        <f t="shared" si="222"/>
        <v>0</v>
      </c>
      <c r="T48" s="4">
        <f t="shared" si="222"/>
        <v>0</v>
      </c>
      <c r="U48" s="4">
        <f t="shared" si="222"/>
        <v>0</v>
      </c>
      <c r="V48" s="4">
        <f t="shared" si="222"/>
        <v>0</v>
      </c>
      <c r="W48" s="4">
        <f t="shared" si="222"/>
        <v>0</v>
      </c>
      <c r="X48" s="4">
        <f t="shared" si="222"/>
        <v>0</v>
      </c>
      <c r="Y48" s="4">
        <f t="shared" si="222"/>
        <v>0</v>
      </c>
      <c r="Z48" s="4">
        <f t="shared" si="222"/>
        <v>0</v>
      </c>
      <c r="AA48" s="4">
        <f t="shared" si="222"/>
        <v>0</v>
      </c>
      <c r="AB48" s="4">
        <f t="shared" si="222"/>
        <v>0</v>
      </c>
      <c r="AC48" s="4">
        <f t="shared" si="222"/>
        <v>0</v>
      </c>
      <c r="AD48" s="4">
        <f t="shared" si="222"/>
        <v>0</v>
      </c>
      <c r="AE48" s="4">
        <f t="shared" si="222"/>
        <v>0</v>
      </c>
      <c r="AF48" s="4">
        <f t="shared" si="222"/>
        <v>0</v>
      </c>
    </row>
    <row r="49" spans="1:32">
      <c r="A49" s="1" t="s">
        <v>14</v>
      </c>
      <c r="B49" s="4">
        <f t="shared" ref="B49:D49" si="223">(0*100)/2</f>
        <v>0</v>
      </c>
      <c r="C49" s="4">
        <f t="shared" si="223"/>
        <v>0</v>
      </c>
      <c r="D49" s="4">
        <f t="shared" si="223"/>
        <v>0</v>
      </c>
      <c r="E49" s="4">
        <f t="shared" si="218"/>
        <v>50</v>
      </c>
      <c r="F49" s="4">
        <f t="shared" si="213"/>
        <v>0</v>
      </c>
      <c r="G49" s="4">
        <f t="shared" ref="G49:N49" si="224">(0*100)/2</f>
        <v>0</v>
      </c>
      <c r="H49" s="4">
        <f t="shared" si="224"/>
        <v>0</v>
      </c>
      <c r="I49" s="4">
        <f t="shared" si="224"/>
        <v>0</v>
      </c>
      <c r="J49" s="4">
        <f t="shared" si="224"/>
        <v>0</v>
      </c>
      <c r="K49" s="4">
        <f t="shared" si="224"/>
        <v>0</v>
      </c>
      <c r="L49" s="4">
        <f t="shared" si="224"/>
        <v>0</v>
      </c>
      <c r="M49" s="4">
        <f t="shared" si="224"/>
        <v>0</v>
      </c>
      <c r="N49" s="4">
        <f t="shared" si="224"/>
        <v>0</v>
      </c>
      <c r="O49" s="4">
        <f t="shared" si="221"/>
        <v>50</v>
      </c>
      <c r="P49" s="4">
        <f t="shared" ref="P49:AF49" si="225">(0*100)/2</f>
        <v>0</v>
      </c>
      <c r="Q49" s="4">
        <f t="shared" si="225"/>
        <v>0</v>
      </c>
      <c r="R49" s="4">
        <f t="shared" si="225"/>
        <v>0</v>
      </c>
      <c r="S49" s="4">
        <f t="shared" si="225"/>
        <v>0</v>
      </c>
      <c r="T49" s="4">
        <f t="shared" si="225"/>
        <v>0</v>
      </c>
      <c r="U49" s="4">
        <f t="shared" si="225"/>
        <v>0</v>
      </c>
      <c r="V49" s="4">
        <f t="shared" si="225"/>
        <v>0</v>
      </c>
      <c r="W49" s="4">
        <f t="shared" si="225"/>
        <v>0</v>
      </c>
      <c r="X49" s="4">
        <f t="shared" si="225"/>
        <v>0</v>
      </c>
      <c r="Y49" s="4">
        <f t="shared" si="225"/>
        <v>0</v>
      </c>
      <c r="Z49" s="4">
        <f t="shared" si="225"/>
        <v>0</v>
      </c>
      <c r="AA49" s="4">
        <f t="shared" si="225"/>
        <v>0</v>
      </c>
      <c r="AB49" s="4">
        <f t="shared" si="225"/>
        <v>0</v>
      </c>
      <c r="AC49" s="4">
        <f t="shared" si="225"/>
        <v>0</v>
      </c>
      <c r="AD49" s="4">
        <f t="shared" si="225"/>
        <v>0</v>
      </c>
      <c r="AE49" s="4">
        <f t="shared" si="225"/>
        <v>0</v>
      </c>
      <c r="AF49" s="4">
        <f t="shared" si="225"/>
        <v>0</v>
      </c>
    </row>
    <row r="50" spans="1:32">
      <c r="A50" s="1" t="s">
        <v>15</v>
      </c>
      <c r="B50" s="4">
        <f t="shared" ref="B50:D50" si="226">(0*100)/2</f>
        <v>0</v>
      </c>
      <c r="C50" s="4">
        <f t="shared" si="226"/>
        <v>0</v>
      </c>
      <c r="D50" s="4">
        <f t="shared" si="226"/>
        <v>0</v>
      </c>
      <c r="E50" s="4">
        <f t="shared" si="218"/>
        <v>50</v>
      </c>
      <c r="F50" s="4">
        <f t="shared" si="213"/>
        <v>0</v>
      </c>
      <c r="G50" s="4">
        <f t="shared" ref="G50:N50" si="227">(0*100)/2</f>
        <v>0</v>
      </c>
      <c r="H50" s="4">
        <f t="shared" si="227"/>
        <v>0</v>
      </c>
      <c r="I50" s="4">
        <f t="shared" si="227"/>
        <v>0</v>
      </c>
      <c r="J50" s="4">
        <f t="shared" si="227"/>
        <v>0</v>
      </c>
      <c r="K50" s="4">
        <f t="shared" si="227"/>
        <v>0</v>
      </c>
      <c r="L50" s="4">
        <f t="shared" si="227"/>
        <v>0</v>
      </c>
      <c r="M50" s="4">
        <f t="shared" si="227"/>
        <v>0</v>
      </c>
      <c r="N50" s="4">
        <f t="shared" si="227"/>
        <v>0</v>
      </c>
      <c r="O50" s="4">
        <f t="shared" si="221"/>
        <v>50</v>
      </c>
      <c r="P50" s="4">
        <f t="shared" ref="P50:AF50" si="228">(0*100)/2</f>
        <v>0</v>
      </c>
      <c r="Q50" s="4">
        <f t="shared" si="228"/>
        <v>0</v>
      </c>
      <c r="R50" s="4">
        <f t="shared" si="228"/>
        <v>0</v>
      </c>
      <c r="S50" s="4">
        <f t="shared" si="228"/>
        <v>0</v>
      </c>
      <c r="T50" s="4">
        <f t="shared" si="228"/>
        <v>0</v>
      </c>
      <c r="U50" s="4">
        <f t="shared" si="228"/>
        <v>0</v>
      </c>
      <c r="V50" s="4">
        <f t="shared" si="228"/>
        <v>0</v>
      </c>
      <c r="W50" s="4">
        <f t="shared" si="228"/>
        <v>0</v>
      </c>
      <c r="X50" s="4">
        <f t="shared" si="228"/>
        <v>0</v>
      </c>
      <c r="Y50" s="4">
        <f t="shared" si="228"/>
        <v>0</v>
      </c>
      <c r="Z50" s="4">
        <f t="shared" si="228"/>
        <v>0</v>
      </c>
      <c r="AA50" s="4">
        <f t="shared" si="228"/>
        <v>0</v>
      </c>
      <c r="AB50" s="4">
        <f t="shared" si="228"/>
        <v>0</v>
      </c>
      <c r="AC50" s="4">
        <f t="shared" si="228"/>
        <v>0</v>
      </c>
      <c r="AD50" s="4">
        <f t="shared" si="228"/>
        <v>0</v>
      </c>
      <c r="AE50" s="4">
        <f t="shared" si="228"/>
        <v>0</v>
      </c>
      <c r="AF50" s="4">
        <f t="shared" si="228"/>
        <v>0</v>
      </c>
    </row>
    <row r="51" spans="1:32">
      <c r="A51" s="1" t="s">
        <v>16</v>
      </c>
      <c r="B51" s="4">
        <f t="shared" ref="B51:AF51" si="229">(0*100)/2</f>
        <v>0</v>
      </c>
      <c r="C51" s="4">
        <f t="shared" si="229"/>
        <v>0</v>
      </c>
      <c r="D51" s="4">
        <f t="shared" si="229"/>
        <v>0</v>
      </c>
      <c r="E51" s="4">
        <f t="shared" si="229"/>
        <v>0</v>
      </c>
      <c r="F51" s="4">
        <f t="shared" si="229"/>
        <v>0</v>
      </c>
      <c r="G51" s="4">
        <f t="shared" si="229"/>
        <v>0</v>
      </c>
      <c r="H51" s="4">
        <f t="shared" si="229"/>
        <v>0</v>
      </c>
      <c r="I51" s="4">
        <f t="shared" si="229"/>
        <v>0</v>
      </c>
      <c r="J51" s="4">
        <f t="shared" si="229"/>
        <v>0</v>
      </c>
      <c r="K51" s="4">
        <f t="shared" si="229"/>
        <v>0</v>
      </c>
      <c r="L51" s="4">
        <f t="shared" si="229"/>
        <v>0</v>
      </c>
      <c r="M51" s="4">
        <f t="shared" si="229"/>
        <v>0</v>
      </c>
      <c r="N51" s="4">
        <f t="shared" si="229"/>
        <v>0</v>
      </c>
      <c r="O51" s="4">
        <f t="shared" si="229"/>
        <v>0</v>
      </c>
      <c r="P51" s="4">
        <f t="shared" si="229"/>
        <v>0</v>
      </c>
      <c r="Q51" s="4">
        <f t="shared" si="229"/>
        <v>0</v>
      </c>
      <c r="R51" s="4">
        <f t="shared" si="229"/>
        <v>0</v>
      </c>
      <c r="S51" s="4">
        <f t="shared" si="229"/>
        <v>0</v>
      </c>
      <c r="T51" s="4">
        <f t="shared" si="229"/>
        <v>0</v>
      </c>
      <c r="U51" s="4">
        <f t="shared" si="229"/>
        <v>0</v>
      </c>
      <c r="V51" s="4">
        <f t="shared" si="229"/>
        <v>0</v>
      </c>
      <c r="W51" s="4">
        <f t="shared" si="229"/>
        <v>0</v>
      </c>
      <c r="X51" s="4">
        <f t="shared" si="229"/>
        <v>0</v>
      </c>
      <c r="Y51" s="4">
        <f t="shared" si="229"/>
        <v>0</v>
      </c>
      <c r="Z51" s="4">
        <f t="shared" si="229"/>
        <v>0</v>
      </c>
      <c r="AA51" s="4">
        <f t="shared" si="229"/>
        <v>0</v>
      </c>
      <c r="AB51" s="4">
        <f t="shared" si="229"/>
        <v>0</v>
      </c>
      <c r="AC51" s="4">
        <f t="shared" si="229"/>
        <v>0</v>
      </c>
      <c r="AD51" s="4">
        <f t="shared" si="229"/>
        <v>0</v>
      </c>
      <c r="AE51" s="4">
        <f t="shared" si="229"/>
        <v>0</v>
      </c>
      <c r="AF51" s="4">
        <f t="shared" si="229"/>
        <v>0</v>
      </c>
    </row>
    <row r="52" spans="1:32">
      <c r="A52" s="1" t="s">
        <v>17</v>
      </c>
      <c r="B52" s="4">
        <f t="shared" ref="B52:AF52" si="230">(0*100)/2</f>
        <v>0</v>
      </c>
      <c r="C52" s="4">
        <f t="shared" si="230"/>
        <v>0</v>
      </c>
      <c r="D52" s="4">
        <f t="shared" si="230"/>
        <v>0</v>
      </c>
      <c r="E52" s="4">
        <f t="shared" si="230"/>
        <v>0</v>
      </c>
      <c r="F52" s="4">
        <f t="shared" si="230"/>
        <v>0</v>
      </c>
      <c r="G52" s="4">
        <f t="shared" si="230"/>
        <v>0</v>
      </c>
      <c r="H52" s="4">
        <f t="shared" si="230"/>
        <v>0</v>
      </c>
      <c r="I52" s="4">
        <f t="shared" si="230"/>
        <v>0</v>
      </c>
      <c r="J52" s="4">
        <f t="shared" si="230"/>
        <v>0</v>
      </c>
      <c r="K52" s="4">
        <f t="shared" si="230"/>
        <v>0</v>
      </c>
      <c r="L52" s="4">
        <f t="shared" si="230"/>
        <v>0</v>
      </c>
      <c r="M52" s="4">
        <f t="shared" si="230"/>
        <v>0</v>
      </c>
      <c r="N52" s="4">
        <f t="shared" si="230"/>
        <v>0</v>
      </c>
      <c r="O52" s="4">
        <f t="shared" si="230"/>
        <v>0</v>
      </c>
      <c r="P52" s="4">
        <f t="shared" si="230"/>
        <v>0</v>
      </c>
      <c r="Q52" s="4">
        <f t="shared" si="230"/>
        <v>0</v>
      </c>
      <c r="R52" s="4">
        <f t="shared" si="230"/>
        <v>0</v>
      </c>
      <c r="S52" s="4">
        <f t="shared" si="230"/>
        <v>0</v>
      </c>
      <c r="T52" s="4">
        <f t="shared" si="230"/>
        <v>0</v>
      </c>
      <c r="U52" s="4">
        <f t="shared" si="230"/>
        <v>0</v>
      </c>
      <c r="V52" s="4">
        <f t="shared" si="230"/>
        <v>0</v>
      </c>
      <c r="W52" s="4">
        <f t="shared" si="230"/>
        <v>0</v>
      </c>
      <c r="X52" s="4">
        <f t="shared" si="230"/>
        <v>0</v>
      </c>
      <c r="Y52" s="4">
        <f t="shared" si="230"/>
        <v>0</v>
      </c>
      <c r="Z52" s="4">
        <f t="shared" si="230"/>
        <v>0</v>
      </c>
      <c r="AA52" s="4">
        <f t="shared" si="230"/>
        <v>0</v>
      </c>
      <c r="AB52" s="4">
        <f t="shared" si="230"/>
        <v>0</v>
      </c>
      <c r="AC52" s="4">
        <f t="shared" si="230"/>
        <v>0</v>
      </c>
      <c r="AD52" s="4">
        <f t="shared" si="230"/>
        <v>0</v>
      </c>
      <c r="AE52" s="4">
        <f t="shared" si="230"/>
        <v>0</v>
      </c>
      <c r="AF52" s="4">
        <f t="shared" si="230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31">(0*100)/5</f>
        <v>0</v>
      </c>
      <c r="C54" s="4">
        <f t="shared" si="231"/>
        <v>0</v>
      </c>
      <c r="D54" s="4">
        <f t="shared" si="231"/>
        <v>0</v>
      </c>
      <c r="E54" s="4">
        <f t="shared" si="231"/>
        <v>0</v>
      </c>
      <c r="F54" s="4">
        <f t="shared" si="231"/>
        <v>0</v>
      </c>
      <c r="G54" s="4">
        <f t="shared" si="231"/>
        <v>0</v>
      </c>
      <c r="H54" s="4">
        <f t="shared" si="231"/>
        <v>0</v>
      </c>
      <c r="I54" s="4">
        <f t="shared" si="231"/>
        <v>0</v>
      </c>
      <c r="J54" s="4">
        <f t="shared" si="231"/>
        <v>0</v>
      </c>
      <c r="K54" s="4">
        <f t="shared" si="231"/>
        <v>0</v>
      </c>
      <c r="L54" s="4">
        <f t="shared" si="231"/>
        <v>0</v>
      </c>
      <c r="M54" s="4">
        <f t="shared" si="231"/>
        <v>0</v>
      </c>
      <c r="N54" s="4">
        <f t="shared" si="231"/>
        <v>0</v>
      </c>
      <c r="O54" s="4">
        <f t="shared" si="231"/>
        <v>0</v>
      </c>
      <c r="P54" s="4">
        <f t="shared" si="231"/>
        <v>0</v>
      </c>
      <c r="Q54" s="4">
        <f t="shared" si="231"/>
        <v>0</v>
      </c>
      <c r="R54" s="4">
        <f t="shared" si="231"/>
        <v>0</v>
      </c>
      <c r="S54" s="4">
        <f t="shared" si="231"/>
        <v>0</v>
      </c>
      <c r="T54" s="4">
        <f t="shared" si="231"/>
        <v>0</v>
      </c>
      <c r="U54" s="4">
        <f t="shared" si="231"/>
        <v>0</v>
      </c>
      <c r="V54" s="4">
        <f t="shared" si="231"/>
        <v>0</v>
      </c>
      <c r="W54" s="4">
        <f t="shared" si="231"/>
        <v>0</v>
      </c>
      <c r="X54" s="4">
        <f t="shared" si="231"/>
        <v>0</v>
      </c>
      <c r="Y54" s="4">
        <f t="shared" si="231"/>
        <v>0</v>
      </c>
      <c r="Z54" s="4">
        <f t="shared" si="231"/>
        <v>0</v>
      </c>
      <c r="AA54" s="4">
        <f t="shared" si="231"/>
        <v>0</v>
      </c>
      <c r="AB54" s="4">
        <f t="shared" si="231"/>
        <v>0</v>
      </c>
      <c r="AC54" s="4">
        <f t="shared" si="231"/>
        <v>0</v>
      </c>
      <c r="AD54" s="4">
        <f t="shared" si="231"/>
        <v>0</v>
      </c>
      <c r="AE54" s="4">
        <f t="shared" si="231"/>
        <v>0</v>
      </c>
      <c r="AF54" s="4">
        <f t="shared" si="231"/>
        <v>0</v>
      </c>
    </row>
    <row r="55" spans="1:32">
      <c r="A55" s="1" t="s">
        <v>3</v>
      </c>
      <c r="B55" s="4">
        <f t="shared" ref="B55:AF55" si="232">(0*100)/5</f>
        <v>0</v>
      </c>
      <c r="C55" s="4">
        <f t="shared" si="232"/>
        <v>0</v>
      </c>
      <c r="D55" s="4">
        <f t="shared" si="232"/>
        <v>0</v>
      </c>
      <c r="E55" s="4">
        <f t="shared" si="232"/>
        <v>0</v>
      </c>
      <c r="F55" s="4">
        <f t="shared" si="232"/>
        <v>0</v>
      </c>
      <c r="G55" s="4">
        <f t="shared" si="232"/>
        <v>0</v>
      </c>
      <c r="H55" s="4">
        <f t="shared" si="232"/>
        <v>0</v>
      </c>
      <c r="I55" s="4">
        <f t="shared" si="232"/>
        <v>0</v>
      </c>
      <c r="J55" s="4">
        <f t="shared" si="232"/>
        <v>0</v>
      </c>
      <c r="K55" s="4">
        <f t="shared" si="232"/>
        <v>0</v>
      </c>
      <c r="L55" s="4">
        <f t="shared" si="232"/>
        <v>0</v>
      </c>
      <c r="M55" s="4">
        <f t="shared" si="232"/>
        <v>0</v>
      </c>
      <c r="N55" s="4">
        <f t="shared" si="232"/>
        <v>0</v>
      </c>
      <c r="O55" s="4">
        <f t="shared" si="232"/>
        <v>0</v>
      </c>
      <c r="P55" s="4">
        <f t="shared" si="232"/>
        <v>0</v>
      </c>
      <c r="Q55" s="4">
        <f t="shared" si="232"/>
        <v>0</v>
      </c>
      <c r="R55" s="4">
        <f t="shared" si="232"/>
        <v>0</v>
      </c>
      <c r="S55" s="4">
        <f t="shared" si="232"/>
        <v>0</v>
      </c>
      <c r="T55" s="4">
        <f t="shared" si="232"/>
        <v>0</v>
      </c>
      <c r="U55" s="4">
        <f t="shared" si="232"/>
        <v>0</v>
      </c>
      <c r="V55" s="4">
        <f t="shared" si="232"/>
        <v>0</v>
      </c>
      <c r="W55" s="4">
        <f t="shared" si="232"/>
        <v>0</v>
      </c>
      <c r="X55" s="4">
        <f t="shared" si="232"/>
        <v>0</v>
      </c>
      <c r="Y55" s="4">
        <f t="shared" si="232"/>
        <v>0</v>
      </c>
      <c r="Z55" s="4">
        <f t="shared" si="232"/>
        <v>0</v>
      </c>
      <c r="AA55" s="4">
        <f t="shared" si="232"/>
        <v>0</v>
      </c>
      <c r="AB55" s="4">
        <f t="shared" si="232"/>
        <v>0</v>
      </c>
      <c r="AC55" s="4">
        <f t="shared" si="232"/>
        <v>0</v>
      </c>
      <c r="AD55" s="4">
        <f t="shared" si="232"/>
        <v>0</v>
      </c>
      <c r="AE55" s="4">
        <f t="shared" si="232"/>
        <v>0</v>
      </c>
      <c r="AF55" s="4">
        <f t="shared" si="232"/>
        <v>0</v>
      </c>
    </row>
    <row r="56" spans="1:32">
      <c r="A56" s="1" t="s">
        <v>4</v>
      </c>
      <c r="B56" s="4">
        <f t="shared" ref="B56:B57" si="233">(0*100)/5</f>
        <v>0</v>
      </c>
      <c r="C56" s="4">
        <f t="shared" ref="C56:D56" si="234">(1*100)/5</f>
        <v>20</v>
      </c>
      <c r="D56" s="4">
        <f t="shared" si="234"/>
        <v>20</v>
      </c>
      <c r="E56" s="4">
        <f t="shared" ref="E56:E58" si="235">(0*100)/5</f>
        <v>0</v>
      </c>
      <c r="F56" s="4">
        <f t="shared" ref="F56:G56" si="236">(2*100)/5</f>
        <v>40</v>
      </c>
      <c r="G56" s="4">
        <f t="shared" si="236"/>
        <v>40</v>
      </c>
      <c r="H56" s="4">
        <f t="shared" ref="H56:H58" si="237">(0*100)/5</f>
        <v>0</v>
      </c>
      <c r="I56" s="4">
        <f>(1*100)/5</f>
        <v>20</v>
      </c>
      <c r="J56" s="4">
        <f t="shared" ref="J56:S56" si="238">(0*100)/5</f>
        <v>0</v>
      </c>
      <c r="K56" s="4">
        <f t="shared" si="238"/>
        <v>0</v>
      </c>
      <c r="L56" s="4">
        <f t="shared" si="238"/>
        <v>0</v>
      </c>
      <c r="M56" s="4">
        <f t="shared" si="238"/>
        <v>0</v>
      </c>
      <c r="N56" s="4">
        <f t="shared" si="238"/>
        <v>0</v>
      </c>
      <c r="O56" s="4">
        <f t="shared" si="238"/>
        <v>0</v>
      </c>
      <c r="P56" s="4">
        <f t="shared" si="238"/>
        <v>0</v>
      </c>
      <c r="Q56" s="4">
        <f t="shared" si="238"/>
        <v>0</v>
      </c>
      <c r="R56" s="4">
        <f t="shared" si="238"/>
        <v>0</v>
      </c>
      <c r="S56" s="4">
        <f t="shared" si="238"/>
        <v>0</v>
      </c>
      <c r="T56" s="4">
        <f t="shared" ref="T56:U56" si="239">(1*100)/5</f>
        <v>20</v>
      </c>
      <c r="U56" s="4">
        <f t="shared" si="239"/>
        <v>20</v>
      </c>
      <c r="V56" s="4">
        <f t="shared" ref="V56:X56" si="240">(0*100)/5</f>
        <v>0</v>
      </c>
      <c r="W56" s="4">
        <f t="shared" si="240"/>
        <v>0</v>
      </c>
      <c r="X56" s="4">
        <f t="shared" si="240"/>
        <v>0</v>
      </c>
      <c r="Y56" s="4">
        <f>(1*100)/5</f>
        <v>20</v>
      </c>
      <c r="Z56" s="4">
        <f t="shared" ref="Z56:Z57" si="241">(0*100)/5</f>
        <v>0</v>
      </c>
      <c r="AA56" s="4">
        <f t="shared" ref="AA56:AC56" si="242">(1*100)/5</f>
        <v>20</v>
      </c>
      <c r="AB56" s="4">
        <f t="shared" si="242"/>
        <v>20</v>
      </c>
      <c r="AC56" s="4">
        <f t="shared" si="242"/>
        <v>20</v>
      </c>
      <c r="AD56" s="4">
        <f t="shared" ref="AD56:AF56" si="243">(0*100)/5</f>
        <v>0</v>
      </c>
      <c r="AE56" s="4">
        <f t="shared" si="243"/>
        <v>0</v>
      </c>
      <c r="AF56" s="4">
        <f t="shared" si="243"/>
        <v>0</v>
      </c>
    </row>
    <row r="57" spans="1:32">
      <c r="A57" s="1" t="s">
        <v>5</v>
      </c>
      <c r="B57" s="4">
        <f t="shared" si="233"/>
        <v>0</v>
      </c>
      <c r="C57" s="4">
        <f>(0*100)/5</f>
        <v>0</v>
      </c>
      <c r="D57" s="4">
        <f>(1*100)/5</f>
        <v>20</v>
      </c>
      <c r="E57" s="4">
        <f t="shared" si="235"/>
        <v>0</v>
      </c>
      <c r="F57" s="4">
        <f>(1*100)/5</f>
        <v>20</v>
      </c>
      <c r="G57" s="4">
        <f>(2*100)/5</f>
        <v>40</v>
      </c>
      <c r="H57" s="4">
        <f t="shared" si="237"/>
        <v>0</v>
      </c>
      <c r="I57" s="4">
        <f t="shared" ref="I57:I58" si="244">(2*100)/5</f>
        <v>40</v>
      </c>
      <c r="J57" s="4">
        <f>(0*100)/5</f>
        <v>0</v>
      </c>
      <c r="K57" s="4">
        <f t="shared" ref="K57:M57" si="245">(1*100)/5</f>
        <v>20</v>
      </c>
      <c r="L57" s="4">
        <f t="shared" si="245"/>
        <v>20</v>
      </c>
      <c r="M57" s="4">
        <f t="shared" si="245"/>
        <v>20</v>
      </c>
      <c r="N57" s="4">
        <f t="shared" ref="N57:O57" si="246">(0*100)/5</f>
        <v>0</v>
      </c>
      <c r="O57" s="4">
        <f t="shared" si="246"/>
        <v>0</v>
      </c>
      <c r="P57" s="4">
        <f t="shared" ref="P57:P59" si="247">(2*100)/5</f>
        <v>40</v>
      </c>
      <c r="Q57" s="4">
        <f t="shared" ref="Q57:T57" si="248">(0*100)/5</f>
        <v>0</v>
      </c>
      <c r="R57" s="4">
        <f t="shared" si="248"/>
        <v>0</v>
      </c>
      <c r="S57" s="4">
        <f t="shared" si="248"/>
        <v>0</v>
      </c>
      <c r="T57" s="4">
        <f t="shared" si="248"/>
        <v>0</v>
      </c>
      <c r="U57" s="4">
        <f>(2*100)/5</f>
        <v>40</v>
      </c>
      <c r="V57" s="4">
        <f t="shared" ref="V57:W57" si="249">(0*100)/5</f>
        <v>0</v>
      </c>
      <c r="W57" s="4">
        <f t="shared" si="249"/>
        <v>0</v>
      </c>
      <c r="X57" s="4">
        <f t="shared" ref="X57:X58" si="250">(1*100)/5</f>
        <v>20</v>
      </c>
      <c r="Y57" s="4">
        <f t="shared" ref="Y57:Y58" si="251">(2*100)/5</f>
        <v>40</v>
      </c>
      <c r="Z57" s="4">
        <f t="shared" si="241"/>
        <v>0</v>
      </c>
      <c r="AA57" s="4">
        <f t="shared" ref="AA57:AC57" si="252">(1*100)/5</f>
        <v>20</v>
      </c>
      <c r="AB57" s="4">
        <f t="shared" si="252"/>
        <v>20</v>
      </c>
      <c r="AC57" s="4">
        <f t="shared" si="252"/>
        <v>20</v>
      </c>
      <c r="AD57" s="4">
        <f t="shared" ref="AD57:AF57" si="253">(0*100)/5</f>
        <v>0</v>
      </c>
      <c r="AE57" s="4">
        <f t="shared" si="253"/>
        <v>0</v>
      </c>
      <c r="AF57" s="4">
        <f t="shared" si="253"/>
        <v>0</v>
      </c>
    </row>
    <row r="58" spans="1:32">
      <c r="A58" s="1" t="s">
        <v>6</v>
      </c>
      <c r="B58" s="4">
        <f t="shared" ref="B58:D58" si="254">(1*100)/5</f>
        <v>20</v>
      </c>
      <c r="C58" s="4">
        <f t="shared" si="254"/>
        <v>20</v>
      </c>
      <c r="D58" s="4">
        <f t="shared" si="254"/>
        <v>20</v>
      </c>
      <c r="E58" s="4">
        <f t="shared" si="235"/>
        <v>0</v>
      </c>
      <c r="F58" s="4">
        <f>(3*100)/5</f>
        <v>60</v>
      </c>
      <c r="G58" s="4">
        <f>(1*100)/5</f>
        <v>20</v>
      </c>
      <c r="H58" s="4">
        <f t="shared" si="237"/>
        <v>0</v>
      </c>
      <c r="I58" s="4">
        <f t="shared" si="244"/>
        <v>40</v>
      </c>
      <c r="J58" s="4">
        <f t="shared" ref="J58:O58" si="255">(1*100)/5</f>
        <v>20</v>
      </c>
      <c r="K58" s="4">
        <f t="shared" si="255"/>
        <v>20</v>
      </c>
      <c r="L58" s="4">
        <f t="shared" si="255"/>
        <v>20</v>
      </c>
      <c r="M58" s="4">
        <f t="shared" si="255"/>
        <v>20</v>
      </c>
      <c r="N58" s="4">
        <f t="shared" si="255"/>
        <v>20</v>
      </c>
      <c r="O58" s="4">
        <f t="shared" si="255"/>
        <v>20</v>
      </c>
      <c r="P58" s="4">
        <f t="shared" si="247"/>
        <v>40</v>
      </c>
      <c r="Q58" s="4">
        <f t="shared" ref="Q58:R58" si="256">(0*100)/5</f>
        <v>0</v>
      </c>
      <c r="R58" s="4">
        <f t="shared" si="256"/>
        <v>0</v>
      </c>
      <c r="S58" s="4">
        <f t="shared" ref="S58:S59" si="257">(1*100)/5</f>
        <v>20</v>
      </c>
      <c r="T58" s="4">
        <f t="shared" ref="T58:U58" si="258">(2*100)/5</f>
        <v>40</v>
      </c>
      <c r="U58" s="4">
        <f t="shared" si="258"/>
        <v>40</v>
      </c>
      <c r="V58" s="4">
        <f>(1*100)/5</f>
        <v>20</v>
      </c>
      <c r="W58" s="4">
        <f t="shared" ref="W58:W61" si="259">(0*100)/5</f>
        <v>0</v>
      </c>
      <c r="X58" s="4">
        <f t="shared" si="250"/>
        <v>20</v>
      </c>
      <c r="Y58" s="4">
        <f t="shared" si="251"/>
        <v>40</v>
      </c>
      <c r="Z58" s="4">
        <f t="shared" ref="Z58:AC58" si="260">(1*100)/5</f>
        <v>20</v>
      </c>
      <c r="AA58" s="4">
        <f t="shared" si="260"/>
        <v>20</v>
      </c>
      <c r="AB58" s="4">
        <f t="shared" si="260"/>
        <v>20</v>
      </c>
      <c r="AC58" s="4">
        <f t="shared" si="260"/>
        <v>20</v>
      </c>
      <c r="AD58" s="4">
        <f>(3*100)/5</f>
        <v>60</v>
      </c>
      <c r="AE58" s="4">
        <f t="shared" ref="AE58:AE61" si="261">(1*100)/5</f>
        <v>20</v>
      </c>
      <c r="AF58" s="4">
        <f t="shared" ref="AF58:AF61" si="262">(0*100)/5</f>
        <v>0</v>
      </c>
    </row>
    <row r="59" spans="1:32">
      <c r="A59" s="1" t="s">
        <v>7</v>
      </c>
      <c r="B59" s="4">
        <f t="shared" ref="B59:C59" si="263">(0*100)/5</f>
        <v>0</v>
      </c>
      <c r="C59" s="4">
        <f t="shared" si="263"/>
        <v>0</v>
      </c>
      <c r="D59" s="4">
        <f>(2*100)/5</f>
        <v>40</v>
      </c>
      <c r="E59" s="4">
        <f>(1*100)/5</f>
        <v>20</v>
      </c>
      <c r="F59" s="4">
        <f>(2*100)/5</f>
        <v>40</v>
      </c>
      <c r="G59" s="4">
        <f t="shared" ref="G59:G60" si="264">(0*100)/5</f>
        <v>0</v>
      </c>
      <c r="H59" s="4">
        <f t="shared" ref="H59:H60" si="265">(2*100)/5</f>
        <v>40</v>
      </c>
      <c r="I59" s="4">
        <f t="shared" ref="I59:J59" si="266">(1*100)/5</f>
        <v>20</v>
      </c>
      <c r="J59" s="4">
        <f t="shared" si="266"/>
        <v>20</v>
      </c>
      <c r="K59" s="4">
        <f t="shared" ref="K59:L59" si="267">(0*100)/5</f>
        <v>0</v>
      </c>
      <c r="L59" s="4">
        <f t="shared" si="267"/>
        <v>0</v>
      </c>
      <c r="M59" s="4">
        <f t="shared" ref="M59:M60" si="268">(1*100)/5</f>
        <v>20</v>
      </c>
      <c r="N59" s="4">
        <f t="shared" ref="N59:N60" si="269">(0*100)/5</f>
        <v>0</v>
      </c>
      <c r="O59" s="4">
        <f>(1*100)/5</f>
        <v>20</v>
      </c>
      <c r="P59" s="4">
        <f t="shared" si="247"/>
        <v>40</v>
      </c>
      <c r="Q59" s="4">
        <f t="shared" ref="Q59:R59" si="270">(0*100)/5</f>
        <v>0</v>
      </c>
      <c r="R59" s="4">
        <f t="shared" si="270"/>
        <v>0</v>
      </c>
      <c r="S59" s="4">
        <f t="shared" si="257"/>
        <v>20</v>
      </c>
      <c r="T59" s="4">
        <f>(1*100)/5</f>
        <v>20</v>
      </c>
      <c r="U59" s="4">
        <f t="shared" ref="U59:U60" si="271">(3*100)/5</f>
        <v>60</v>
      </c>
      <c r="V59" s="4">
        <f>(2*100)/5</f>
        <v>40</v>
      </c>
      <c r="W59" s="4">
        <f t="shared" si="259"/>
        <v>0</v>
      </c>
      <c r="X59" s="4">
        <f>(2*100)/5</f>
        <v>40</v>
      </c>
      <c r="Y59" s="4">
        <f t="shared" ref="Y59:AA59" si="272">(1*100)/5</f>
        <v>20</v>
      </c>
      <c r="Z59" s="4">
        <f t="shared" si="272"/>
        <v>20</v>
      </c>
      <c r="AA59" s="4">
        <f t="shared" si="272"/>
        <v>20</v>
      </c>
      <c r="AB59" s="4">
        <f>(0*100)/5</f>
        <v>0</v>
      </c>
      <c r="AC59" s="4">
        <f>(1*100)/5</f>
        <v>20</v>
      </c>
      <c r="AD59" s="4">
        <f>(4*100)/5</f>
        <v>80</v>
      </c>
      <c r="AE59" s="4">
        <f t="shared" si="261"/>
        <v>20</v>
      </c>
      <c r="AF59" s="4">
        <f t="shared" si="262"/>
        <v>0</v>
      </c>
    </row>
    <row r="60" spans="1:32">
      <c r="A60" s="1" t="s">
        <v>8</v>
      </c>
      <c r="B60" s="4">
        <f t="shared" ref="B60:B61" si="273">(0*100)/5</f>
        <v>0</v>
      </c>
      <c r="C60" s="4">
        <f t="shared" ref="C60:D60" si="274">(1*100)/5</f>
        <v>20</v>
      </c>
      <c r="D60" s="4">
        <f t="shared" si="274"/>
        <v>20</v>
      </c>
      <c r="E60" s="4">
        <f t="shared" ref="E60:E61" si="275">(0*100)/5</f>
        <v>0</v>
      </c>
      <c r="F60" s="4">
        <f>(1*100)/5</f>
        <v>20</v>
      </c>
      <c r="G60" s="4">
        <f t="shared" si="264"/>
        <v>0</v>
      </c>
      <c r="H60" s="4">
        <f t="shared" si="265"/>
        <v>40</v>
      </c>
      <c r="I60" s="4">
        <f t="shared" ref="I60:J60" si="276">(0*100)/5</f>
        <v>0</v>
      </c>
      <c r="J60" s="4">
        <f t="shared" si="276"/>
        <v>0</v>
      </c>
      <c r="K60" s="4">
        <f t="shared" ref="K60:K66" si="277">(1*100)/5</f>
        <v>20</v>
      </c>
      <c r="L60" s="4">
        <f>(0*100)/5</f>
        <v>0</v>
      </c>
      <c r="M60" s="4">
        <f t="shared" si="268"/>
        <v>20</v>
      </c>
      <c r="N60" s="4">
        <f t="shared" si="269"/>
        <v>0</v>
      </c>
      <c r="O60" s="4">
        <f>(2*100)/5</f>
        <v>40</v>
      </c>
      <c r="P60" s="4">
        <f t="shared" ref="P60:Q60" si="278">(1*100)/5</f>
        <v>20</v>
      </c>
      <c r="Q60" s="4">
        <f t="shared" si="278"/>
        <v>20</v>
      </c>
      <c r="R60" s="4">
        <f t="shared" ref="R60:T60" si="279">(0*100)/5</f>
        <v>0</v>
      </c>
      <c r="S60" s="4">
        <f t="shared" si="279"/>
        <v>0</v>
      </c>
      <c r="T60" s="4">
        <f t="shared" si="279"/>
        <v>0</v>
      </c>
      <c r="U60" s="4">
        <f t="shared" si="271"/>
        <v>60</v>
      </c>
      <c r="V60" s="4">
        <f t="shared" ref="V60:V61" si="280">(3*100)/5</f>
        <v>60</v>
      </c>
      <c r="W60" s="4">
        <f t="shared" si="259"/>
        <v>0</v>
      </c>
      <c r="X60" s="4">
        <f>(3*100)/5</f>
        <v>60</v>
      </c>
      <c r="Y60" s="4">
        <f t="shared" ref="Y60:Y61" si="281">(2*100)/5</f>
        <v>40</v>
      </c>
      <c r="Z60" s="4">
        <f t="shared" ref="Z60:Z61" si="282">(0*100)/5</f>
        <v>0</v>
      </c>
      <c r="AA60" s="4">
        <f t="shared" ref="AA60:AA62" si="283">(2*100)/5</f>
        <v>40</v>
      </c>
      <c r="AB60" s="4">
        <f t="shared" ref="AB60:AC60" si="284">(1*100)/5</f>
        <v>20</v>
      </c>
      <c r="AC60" s="4">
        <f t="shared" si="284"/>
        <v>20</v>
      </c>
      <c r="AD60" s="4">
        <f t="shared" ref="AD60:AD61" si="285">(5*100)/5</f>
        <v>100</v>
      </c>
      <c r="AE60" s="4">
        <f t="shared" si="261"/>
        <v>20</v>
      </c>
      <c r="AF60" s="4">
        <f t="shared" si="262"/>
        <v>0</v>
      </c>
    </row>
    <row r="61" spans="1:32">
      <c r="A61" s="1" t="s">
        <v>9</v>
      </c>
      <c r="B61" s="4">
        <f t="shared" si="273"/>
        <v>0</v>
      </c>
      <c r="C61" s="4">
        <f t="shared" ref="C61:C63" si="286">(0*100)/5</f>
        <v>0</v>
      </c>
      <c r="D61" s="4">
        <f>(1*100)/5</f>
        <v>20</v>
      </c>
      <c r="E61" s="4">
        <f t="shared" si="275"/>
        <v>0</v>
      </c>
      <c r="F61" s="4">
        <f t="shared" ref="F61:G61" si="287">(0*100)/5</f>
        <v>0</v>
      </c>
      <c r="G61" s="4">
        <f t="shared" si="287"/>
        <v>0</v>
      </c>
      <c r="H61" s="4">
        <f>(1*100)/5</f>
        <v>20</v>
      </c>
      <c r="I61" s="4">
        <f t="shared" ref="I61:J61" si="288">(0*100)/5</f>
        <v>0</v>
      </c>
      <c r="J61" s="4">
        <f t="shared" si="288"/>
        <v>0</v>
      </c>
      <c r="K61" s="4">
        <f t="shared" si="277"/>
        <v>20</v>
      </c>
      <c r="L61" s="4">
        <f t="shared" ref="L61:L64" si="289">(1*100)/5</f>
        <v>20</v>
      </c>
      <c r="M61" s="4">
        <f t="shared" ref="M61:N61" si="290">(0*100)/5</f>
        <v>0</v>
      </c>
      <c r="N61" s="4">
        <f t="shared" si="290"/>
        <v>0</v>
      </c>
      <c r="O61" s="4">
        <f>(1*100)/5</f>
        <v>20</v>
      </c>
      <c r="P61" s="4">
        <f t="shared" ref="P61:P62" si="291">(2*100)/5</f>
        <v>40</v>
      </c>
      <c r="Q61" s="4">
        <f>(3*100)/5</f>
        <v>60</v>
      </c>
      <c r="R61" s="4">
        <f t="shared" ref="R61:T61" si="292">(0*100)/5</f>
        <v>0</v>
      </c>
      <c r="S61" s="4">
        <f t="shared" si="292"/>
        <v>0</v>
      </c>
      <c r="T61" s="4">
        <f t="shared" si="292"/>
        <v>0</v>
      </c>
      <c r="U61" s="4">
        <f>(2*100)/5</f>
        <v>40</v>
      </c>
      <c r="V61" s="4">
        <f t="shared" si="280"/>
        <v>60</v>
      </c>
      <c r="W61" s="4">
        <f t="shared" si="259"/>
        <v>0</v>
      </c>
      <c r="X61" s="4">
        <f>(1*100)/5</f>
        <v>20</v>
      </c>
      <c r="Y61" s="4">
        <f t="shared" si="281"/>
        <v>40</v>
      </c>
      <c r="Z61" s="4">
        <f t="shared" si="282"/>
        <v>0</v>
      </c>
      <c r="AA61" s="4">
        <f t="shared" si="283"/>
        <v>40</v>
      </c>
      <c r="AB61" s="4">
        <f t="shared" ref="AB61:AB62" si="293">(2*100)/5</f>
        <v>40</v>
      </c>
      <c r="AC61" s="4">
        <f>(0*100)/5</f>
        <v>0</v>
      </c>
      <c r="AD61" s="4">
        <f t="shared" si="285"/>
        <v>100</v>
      </c>
      <c r="AE61" s="4">
        <f t="shared" si="261"/>
        <v>20</v>
      </c>
      <c r="AF61" s="4">
        <f t="shared" si="262"/>
        <v>0</v>
      </c>
    </row>
    <row r="62" spans="1:32">
      <c r="A62" s="1" t="s">
        <v>10</v>
      </c>
      <c r="B62" s="4">
        <f t="shared" ref="B62:B63" si="294">(1*100)/5</f>
        <v>20</v>
      </c>
      <c r="C62" s="4">
        <f t="shared" si="286"/>
        <v>0</v>
      </c>
      <c r="D62" s="4">
        <f t="shared" ref="D62:E62" si="295">(0*100)/5</f>
        <v>0</v>
      </c>
      <c r="E62" s="4">
        <f t="shared" si="295"/>
        <v>0</v>
      </c>
      <c r="F62" s="4">
        <f>(1*100)/5</f>
        <v>20</v>
      </c>
      <c r="G62" s="4">
        <f t="shared" ref="G62:J62" si="296">(0*100)/5</f>
        <v>0</v>
      </c>
      <c r="H62" s="4">
        <f t="shared" si="296"/>
        <v>0</v>
      </c>
      <c r="I62" s="4">
        <f t="shared" si="296"/>
        <v>0</v>
      </c>
      <c r="J62" s="4">
        <f t="shared" si="296"/>
        <v>0</v>
      </c>
      <c r="K62" s="4">
        <f t="shared" si="277"/>
        <v>20</v>
      </c>
      <c r="L62" s="4">
        <f t="shared" si="289"/>
        <v>20</v>
      </c>
      <c r="M62" s="4">
        <f t="shared" ref="M62:O62" si="297">(0*100)/5</f>
        <v>0</v>
      </c>
      <c r="N62" s="4">
        <f t="shared" si="297"/>
        <v>0</v>
      </c>
      <c r="O62" s="4">
        <f t="shared" si="297"/>
        <v>0</v>
      </c>
      <c r="P62" s="4">
        <f t="shared" si="291"/>
        <v>40</v>
      </c>
      <c r="Q62" s="4">
        <f>(2*100)/5</f>
        <v>40</v>
      </c>
      <c r="R62" s="4">
        <f t="shared" ref="R62:S62" si="298">(0*100)/5</f>
        <v>0</v>
      </c>
      <c r="S62" s="4">
        <f t="shared" si="298"/>
        <v>0</v>
      </c>
      <c r="T62" s="4">
        <f t="shared" ref="T62:U62" si="299">(1*100)/5</f>
        <v>20</v>
      </c>
      <c r="U62" s="4">
        <f t="shared" si="299"/>
        <v>20</v>
      </c>
      <c r="V62" s="4">
        <f t="shared" ref="V62:V63" si="300">(2*100)/5</f>
        <v>40</v>
      </c>
      <c r="W62" s="4">
        <f t="shared" ref="W62:X62" si="301">(1*100)/5</f>
        <v>20</v>
      </c>
      <c r="X62" s="4">
        <f t="shared" si="301"/>
        <v>20</v>
      </c>
      <c r="Y62" s="4">
        <f t="shared" ref="Y62:Z62" si="302">(0*100)/5</f>
        <v>0</v>
      </c>
      <c r="Z62" s="4">
        <f t="shared" si="302"/>
        <v>0</v>
      </c>
      <c r="AA62" s="4">
        <f t="shared" si="283"/>
        <v>40</v>
      </c>
      <c r="AB62" s="4">
        <f t="shared" si="293"/>
        <v>40</v>
      </c>
      <c r="AC62" s="4">
        <f t="shared" ref="AC62:AC63" si="303">(2*100)/5</f>
        <v>40</v>
      </c>
      <c r="AD62" s="4">
        <f t="shared" ref="AD62:AD63" si="304">(1*100)/5</f>
        <v>20</v>
      </c>
      <c r="AE62" s="4">
        <f t="shared" ref="AE62:AF62" si="305">(0*100)/5</f>
        <v>0</v>
      </c>
      <c r="AF62" s="4">
        <f t="shared" si="305"/>
        <v>0</v>
      </c>
    </row>
    <row r="63" spans="1:32">
      <c r="A63" s="1" t="s">
        <v>11</v>
      </c>
      <c r="B63" s="4">
        <f t="shared" si="294"/>
        <v>20</v>
      </c>
      <c r="C63" s="4">
        <f t="shared" si="286"/>
        <v>0</v>
      </c>
      <c r="D63" s="4">
        <f t="shared" ref="D63:F63" si="306">(0*100)/5</f>
        <v>0</v>
      </c>
      <c r="E63" s="4">
        <f t="shared" si="306"/>
        <v>0</v>
      </c>
      <c r="F63" s="4">
        <f t="shared" si="306"/>
        <v>0</v>
      </c>
      <c r="G63" s="4">
        <f t="shared" ref="G63:G65" si="307">(1*100)/5</f>
        <v>20</v>
      </c>
      <c r="H63" s="4">
        <f t="shared" ref="H63:J63" si="308">(0*100)/5</f>
        <v>0</v>
      </c>
      <c r="I63" s="4">
        <f t="shared" si="308"/>
        <v>0</v>
      </c>
      <c r="J63" s="4">
        <f t="shared" si="308"/>
        <v>0</v>
      </c>
      <c r="K63" s="4">
        <f t="shared" si="277"/>
        <v>20</v>
      </c>
      <c r="L63" s="4">
        <f t="shared" si="289"/>
        <v>20</v>
      </c>
      <c r="M63" s="4">
        <f t="shared" ref="M63:M64" si="309">(0*100)/5</f>
        <v>0</v>
      </c>
      <c r="N63" s="4">
        <f t="shared" ref="N63:N64" si="310">(1*100)/5</f>
        <v>20</v>
      </c>
      <c r="O63" s="4">
        <f t="shared" ref="O63:P63" si="311">(0*100)/5</f>
        <v>0</v>
      </c>
      <c r="P63" s="4">
        <f t="shared" si="311"/>
        <v>0</v>
      </c>
      <c r="Q63" s="4">
        <f>(1*100)/5</f>
        <v>20</v>
      </c>
      <c r="R63" s="4">
        <f t="shared" ref="R63:S63" si="312">(0*100)/5</f>
        <v>0</v>
      </c>
      <c r="S63" s="4">
        <f t="shared" si="312"/>
        <v>0</v>
      </c>
      <c r="T63" s="4">
        <f>(1*100)/5</f>
        <v>20</v>
      </c>
      <c r="U63" s="4">
        <f>(0*100)/5</f>
        <v>0</v>
      </c>
      <c r="V63" s="4">
        <f t="shared" si="300"/>
        <v>40</v>
      </c>
      <c r="W63" s="4">
        <f t="shared" ref="W63:W64" si="313">(1*100)/5</f>
        <v>20</v>
      </c>
      <c r="X63" s="4">
        <f t="shared" ref="X63:AA63" si="314">(0*100)/5</f>
        <v>0</v>
      </c>
      <c r="Y63" s="4">
        <f t="shared" si="314"/>
        <v>0</v>
      </c>
      <c r="Z63" s="4">
        <f t="shared" si="314"/>
        <v>0</v>
      </c>
      <c r="AA63" s="4">
        <f t="shared" si="314"/>
        <v>0</v>
      </c>
      <c r="AB63" s="4">
        <f t="shared" ref="AB63:AB64" si="315">(1*100)/5</f>
        <v>20</v>
      </c>
      <c r="AC63" s="4">
        <f t="shared" si="303"/>
        <v>40</v>
      </c>
      <c r="AD63" s="4">
        <f t="shared" si="304"/>
        <v>20</v>
      </c>
      <c r="AE63" s="4">
        <f t="shared" ref="AE63:AF63" si="316">(0*100)/5</f>
        <v>0</v>
      </c>
      <c r="AF63" s="4">
        <f t="shared" si="316"/>
        <v>0</v>
      </c>
    </row>
    <row r="64" spans="1:32">
      <c r="A64" s="1" t="s">
        <v>12</v>
      </c>
      <c r="B64" s="4">
        <f t="shared" ref="B64:F64" si="317">(0*100)/5</f>
        <v>0</v>
      </c>
      <c r="C64" s="4">
        <f t="shared" si="317"/>
        <v>0</v>
      </c>
      <c r="D64" s="4">
        <f t="shared" si="317"/>
        <v>0</v>
      </c>
      <c r="E64" s="4">
        <f t="shared" si="317"/>
        <v>0</v>
      </c>
      <c r="F64" s="4">
        <f t="shared" si="317"/>
        <v>0</v>
      </c>
      <c r="G64" s="4">
        <f t="shared" si="307"/>
        <v>20</v>
      </c>
      <c r="H64" s="4">
        <f>(1*100)/5</f>
        <v>20</v>
      </c>
      <c r="I64" s="4">
        <f t="shared" ref="I64:J64" si="318">(0*100)/5</f>
        <v>0</v>
      </c>
      <c r="J64" s="4">
        <f t="shared" si="318"/>
        <v>0</v>
      </c>
      <c r="K64" s="4">
        <f t="shared" si="277"/>
        <v>20</v>
      </c>
      <c r="L64" s="4">
        <f t="shared" si="289"/>
        <v>20</v>
      </c>
      <c r="M64" s="4">
        <f t="shared" si="309"/>
        <v>0</v>
      </c>
      <c r="N64" s="4">
        <f t="shared" si="310"/>
        <v>20</v>
      </c>
      <c r="O64" s="4">
        <f t="shared" ref="O64:V64" si="319">(0*100)/5</f>
        <v>0</v>
      </c>
      <c r="P64" s="4">
        <f t="shared" si="319"/>
        <v>0</v>
      </c>
      <c r="Q64" s="4">
        <f t="shared" si="319"/>
        <v>0</v>
      </c>
      <c r="R64" s="4">
        <f t="shared" si="319"/>
        <v>0</v>
      </c>
      <c r="S64" s="4">
        <f t="shared" si="319"/>
        <v>0</v>
      </c>
      <c r="T64" s="4">
        <f t="shared" si="319"/>
        <v>0</v>
      </c>
      <c r="U64" s="4">
        <f t="shared" si="319"/>
        <v>0</v>
      </c>
      <c r="V64" s="4">
        <f t="shared" si="319"/>
        <v>0</v>
      </c>
      <c r="W64" s="4">
        <f t="shared" si="313"/>
        <v>20</v>
      </c>
      <c r="X64" s="4">
        <f t="shared" ref="X64:AA64" si="320">(0*100)/5</f>
        <v>0</v>
      </c>
      <c r="Y64" s="4">
        <f t="shared" si="320"/>
        <v>0</v>
      </c>
      <c r="Z64" s="4">
        <f t="shared" si="320"/>
        <v>0</v>
      </c>
      <c r="AA64" s="4">
        <f t="shared" si="320"/>
        <v>0</v>
      </c>
      <c r="AB64" s="4">
        <f t="shared" si="315"/>
        <v>20</v>
      </c>
      <c r="AC64" s="4">
        <f t="shared" ref="AC64:AF64" si="321">(0*100)/5</f>
        <v>0</v>
      </c>
      <c r="AD64" s="4">
        <f t="shared" si="321"/>
        <v>0</v>
      </c>
      <c r="AE64" s="4">
        <f t="shared" si="321"/>
        <v>0</v>
      </c>
      <c r="AF64" s="4">
        <f t="shared" si="321"/>
        <v>0</v>
      </c>
    </row>
    <row r="65" spans="1:33">
      <c r="A65" s="1" t="s">
        <v>13</v>
      </c>
      <c r="B65" s="4">
        <f t="shared" ref="B65:F65" si="322">(0*100)/5</f>
        <v>0</v>
      </c>
      <c r="C65" s="4">
        <f t="shared" si="322"/>
        <v>0</v>
      </c>
      <c r="D65" s="4">
        <f t="shared" si="322"/>
        <v>0</v>
      </c>
      <c r="E65" s="4">
        <f t="shared" si="322"/>
        <v>0</v>
      </c>
      <c r="F65" s="4">
        <f t="shared" si="322"/>
        <v>0</v>
      </c>
      <c r="G65" s="4">
        <f t="shared" si="307"/>
        <v>20</v>
      </c>
      <c r="H65" s="4">
        <f t="shared" ref="H65:J65" si="323">(0*100)/5</f>
        <v>0</v>
      </c>
      <c r="I65" s="4">
        <f t="shared" si="323"/>
        <v>0</v>
      </c>
      <c r="J65" s="4">
        <f t="shared" si="323"/>
        <v>0</v>
      </c>
      <c r="K65" s="4">
        <f t="shared" si="277"/>
        <v>20</v>
      </c>
      <c r="L65" s="4">
        <f t="shared" ref="L65:AF65" si="324">(0*100)/5</f>
        <v>0</v>
      </c>
      <c r="M65" s="4">
        <f t="shared" si="324"/>
        <v>0</v>
      </c>
      <c r="N65" s="4">
        <f t="shared" si="324"/>
        <v>0</v>
      </c>
      <c r="O65" s="4">
        <f t="shared" si="324"/>
        <v>0</v>
      </c>
      <c r="P65" s="4">
        <f t="shared" si="324"/>
        <v>0</v>
      </c>
      <c r="Q65" s="4">
        <f t="shared" si="324"/>
        <v>0</v>
      </c>
      <c r="R65" s="4">
        <f t="shared" si="324"/>
        <v>0</v>
      </c>
      <c r="S65" s="4">
        <f t="shared" si="324"/>
        <v>0</v>
      </c>
      <c r="T65" s="4">
        <f t="shared" si="324"/>
        <v>0</v>
      </c>
      <c r="U65" s="4">
        <f t="shared" si="324"/>
        <v>0</v>
      </c>
      <c r="V65" s="4">
        <f t="shared" si="324"/>
        <v>0</v>
      </c>
      <c r="W65" s="4">
        <f t="shared" si="324"/>
        <v>0</v>
      </c>
      <c r="X65" s="4">
        <f t="shared" si="324"/>
        <v>0</v>
      </c>
      <c r="Y65" s="4">
        <f t="shared" si="324"/>
        <v>0</v>
      </c>
      <c r="Z65" s="4">
        <f t="shared" si="324"/>
        <v>0</v>
      </c>
      <c r="AA65" s="4">
        <f t="shared" si="324"/>
        <v>0</v>
      </c>
      <c r="AB65" s="4">
        <f t="shared" si="324"/>
        <v>0</v>
      </c>
      <c r="AC65" s="4">
        <f t="shared" si="324"/>
        <v>0</v>
      </c>
      <c r="AD65" s="4">
        <f t="shared" si="324"/>
        <v>0</v>
      </c>
      <c r="AE65" s="4">
        <f t="shared" si="324"/>
        <v>0</v>
      </c>
      <c r="AF65" s="4">
        <f t="shared" si="324"/>
        <v>0</v>
      </c>
    </row>
    <row r="66" spans="1:33">
      <c r="A66" s="1" t="s">
        <v>14</v>
      </c>
      <c r="B66" s="4">
        <f t="shared" ref="B66:J66" si="325">(0*100)/5</f>
        <v>0</v>
      </c>
      <c r="C66" s="4">
        <f t="shared" si="325"/>
        <v>0</v>
      </c>
      <c r="D66" s="4">
        <f t="shared" si="325"/>
        <v>0</v>
      </c>
      <c r="E66" s="4">
        <f t="shared" si="325"/>
        <v>0</v>
      </c>
      <c r="F66" s="4">
        <f t="shared" si="325"/>
        <v>0</v>
      </c>
      <c r="G66" s="4">
        <f t="shared" si="325"/>
        <v>0</v>
      </c>
      <c r="H66" s="4">
        <f t="shared" si="325"/>
        <v>0</v>
      </c>
      <c r="I66" s="4">
        <f t="shared" si="325"/>
        <v>0</v>
      </c>
      <c r="J66" s="4">
        <f t="shared" si="325"/>
        <v>0</v>
      </c>
      <c r="K66" s="4">
        <f t="shared" si="277"/>
        <v>20</v>
      </c>
      <c r="L66" s="4">
        <f t="shared" ref="L66:AF66" si="326">(0*100)/5</f>
        <v>0</v>
      </c>
      <c r="M66" s="4">
        <f t="shared" si="326"/>
        <v>0</v>
      </c>
      <c r="N66" s="4">
        <f t="shared" si="326"/>
        <v>0</v>
      </c>
      <c r="O66" s="4">
        <f t="shared" si="326"/>
        <v>0</v>
      </c>
      <c r="P66" s="4">
        <f t="shared" si="326"/>
        <v>0</v>
      </c>
      <c r="Q66" s="4">
        <f t="shared" si="326"/>
        <v>0</v>
      </c>
      <c r="R66" s="4">
        <f t="shared" si="326"/>
        <v>0</v>
      </c>
      <c r="S66" s="4">
        <f t="shared" si="326"/>
        <v>0</v>
      </c>
      <c r="T66" s="4">
        <f t="shared" si="326"/>
        <v>0</v>
      </c>
      <c r="U66" s="4">
        <f t="shared" si="326"/>
        <v>0</v>
      </c>
      <c r="V66" s="4">
        <f t="shared" si="326"/>
        <v>0</v>
      </c>
      <c r="W66" s="4">
        <f t="shared" si="326"/>
        <v>0</v>
      </c>
      <c r="X66" s="4">
        <f t="shared" si="326"/>
        <v>0</v>
      </c>
      <c r="Y66" s="4">
        <f t="shared" si="326"/>
        <v>0</v>
      </c>
      <c r="Z66" s="4">
        <f t="shared" si="326"/>
        <v>0</v>
      </c>
      <c r="AA66" s="4">
        <f t="shared" si="326"/>
        <v>0</v>
      </c>
      <c r="AB66" s="4">
        <f t="shared" si="326"/>
        <v>0</v>
      </c>
      <c r="AC66" s="4">
        <f t="shared" si="326"/>
        <v>0</v>
      </c>
      <c r="AD66" s="4">
        <f t="shared" si="326"/>
        <v>0</v>
      </c>
      <c r="AE66" s="4">
        <f t="shared" si="326"/>
        <v>0</v>
      </c>
      <c r="AF66" s="4">
        <f t="shared" si="326"/>
        <v>0</v>
      </c>
    </row>
    <row r="67" spans="1:33">
      <c r="A67" s="1" t="s">
        <v>15</v>
      </c>
      <c r="B67" s="4">
        <f t="shared" ref="B67:AF67" si="327">(0*100)/5</f>
        <v>0</v>
      </c>
      <c r="C67" s="4">
        <f t="shared" si="327"/>
        <v>0</v>
      </c>
      <c r="D67" s="4">
        <f t="shared" si="327"/>
        <v>0</v>
      </c>
      <c r="E67" s="4">
        <f t="shared" si="327"/>
        <v>0</v>
      </c>
      <c r="F67" s="4">
        <f t="shared" si="327"/>
        <v>0</v>
      </c>
      <c r="G67" s="4">
        <f t="shared" si="327"/>
        <v>0</v>
      </c>
      <c r="H67" s="4">
        <f t="shared" si="327"/>
        <v>0</v>
      </c>
      <c r="I67" s="4">
        <f t="shared" si="327"/>
        <v>0</v>
      </c>
      <c r="J67" s="4">
        <f t="shared" si="327"/>
        <v>0</v>
      </c>
      <c r="K67" s="4">
        <f t="shared" si="327"/>
        <v>0</v>
      </c>
      <c r="L67" s="4">
        <f t="shared" si="327"/>
        <v>0</v>
      </c>
      <c r="M67" s="4">
        <f t="shared" si="327"/>
        <v>0</v>
      </c>
      <c r="N67" s="4">
        <f t="shared" si="327"/>
        <v>0</v>
      </c>
      <c r="O67" s="4">
        <f t="shared" si="327"/>
        <v>0</v>
      </c>
      <c r="P67" s="4">
        <f t="shared" si="327"/>
        <v>0</v>
      </c>
      <c r="Q67" s="4">
        <f t="shared" si="327"/>
        <v>0</v>
      </c>
      <c r="R67" s="4">
        <f t="shared" si="327"/>
        <v>0</v>
      </c>
      <c r="S67" s="4">
        <f t="shared" si="327"/>
        <v>0</v>
      </c>
      <c r="T67" s="4">
        <f t="shared" si="327"/>
        <v>0</v>
      </c>
      <c r="U67" s="4">
        <f t="shared" si="327"/>
        <v>0</v>
      </c>
      <c r="V67" s="4">
        <f t="shared" si="327"/>
        <v>0</v>
      </c>
      <c r="W67" s="4">
        <f t="shared" si="327"/>
        <v>0</v>
      </c>
      <c r="X67" s="4">
        <f t="shared" si="327"/>
        <v>0</v>
      </c>
      <c r="Y67" s="4">
        <f t="shared" si="327"/>
        <v>0</v>
      </c>
      <c r="Z67" s="4">
        <f t="shared" si="327"/>
        <v>0</v>
      </c>
      <c r="AA67" s="4">
        <f t="shared" si="327"/>
        <v>0</v>
      </c>
      <c r="AB67" s="4">
        <f t="shared" si="327"/>
        <v>0</v>
      </c>
      <c r="AC67" s="4">
        <f t="shared" si="327"/>
        <v>0</v>
      </c>
      <c r="AD67" s="4">
        <f t="shared" si="327"/>
        <v>0</v>
      </c>
      <c r="AE67" s="4">
        <f t="shared" si="327"/>
        <v>0</v>
      </c>
      <c r="AF67" s="4">
        <f t="shared" si="327"/>
        <v>0</v>
      </c>
    </row>
    <row r="68" spans="1:33">
      <c r="A68" s="1" t="s">
        <v>16</v>
      </c>
      <c r="B68" s="4">
        <f t="shared" ref="B68:AF68" si="328">(0*100)/5</f>
        <v>0</v>
      </c>
      <c r="C68" s="4">
        <f t="shared" si="328"/>
        <v>0</v>
      </c>
      <c r="D68" s="4">
        <f t="shared" si="328"/>
        <v>0</v>
      </c>
      <c r="E68" s="4">
        <f t="shared" si="328"/>
        <v>0</v>
      </c>
      <c r="F68" s="4">
        <f t="shared" si="328"/>
        <v>0</v>
      </c>
      <c r="G68" s="4">
        <f t="shared" si="328"/>
        <v>0</v>
      </c>
      <c r="H68" s="4">
        <f t="shared" si="328"/>
        <v>0</v>
      </c>
      <c r="I68" s="4">
        <f t="shared" si="328"/>
        <v>0</v>
      </c>
      <c r="J68" s="4">
        <f t="shared" si="328"/>
        <v>0</v>
      </c>
      <c r="K68" s="4">
        <f t="shared" si="328"/>
        <v>0</v>
      </c>
      <c r="L68" s="4">
        <f t="shared" si="328"/>
        <v>0</v>
      </c>
      <c r="M68" s="4">
        <f t="shared" si="328"/>
        <v>0</v>
      </c>
      <c r="N68" s="4">
        <f t="shared" si="328"/>
        <v>0</v>
      </c>
      <c r="O68" s="4">
        <f t="shared" si="328"/>
        <v>0</v>
      </c>
      <c r="P68" s="4">
        <f t="shared" si="328"/>
        <v>0</v>
      </c>
      <c r="Q68" s="4">
        <f t="shared" si="328"/>
        <v>0</v>
      </c>
      <c r="R68" s="4">
        <f t="shared" si="328"/>
        <v>0</v>
      </c>
      <c r="S68" s="4">
        <f t="shared" si="328"/>
        <v>0</v>
      </c>
      <c r="T68" s="4">
        <f t="shared" si="328"/>
        <v>0</v>
      </c>
      <c r="U68" s="4">
        <f t="shared" si="328"/>
        <v>0</v>
      </c>
      <c r="V68" s="4">
        <f t="shared" si="328"/>
        <v>0</v>
      </c>
      <c r="W68" s="4">
        <f t="shared" si="328"/>
        <v>0</v>
      </c>
      <c r="X68" s="4">
        <f t="shared" si="328"/>
        <v>0</v>
      </c>
      <c r="Y68" s="4">
        <f t="shared" si="328"/>
        <v>0</v>
      </c>
      <c r="Z68" s="4">
        <f t="shared" si="328"/>
        <v>0</v>
      </c>
      <c r="AA68" s="4">
        <f t="shared" si="328"/>
        <v>0</v>
      </c>
      <c r="AB68" s="4">
        <f t="shared" si="328"/>
        <v>0</v>
      </c>
      <c r="AC68" s="4">
        <f t="shared" si="328"/>
        <v>0</v>
      </c>
      <c r="AD68" s="4">
        <f t="shared" si="328"/>
        <v>0</v>
      </c>
      <c r="AE68" s="4">
        <f t="shared" si="328"/>
        <v>0</v>
      </c>
      <c r="AF68" s="4">
        <f t="shared" si="328"/>
        <v>0</v>
      </c>
    </row>
    <row r="69" spans="1:33">
      <c r="A69" s="1" t="s">
        <v>17</v>
      </c>
      <c r="B69" s="4">
        <f t="shared" ref="B69:AF69" si="329">(0*100)/5</f>
        <v>0</v>
      </c>
      <c r="C69" s="4">
        <f t="shared" si="329"/>
        <v>0</v>
      </c>
      <c r="D69" s="4">
        <f t="shared" si="329"/>
        <v>0</v>
      </c>
      <c r="E69" s="4">
        <f t="shared" si="329"/>
        <v>0</v>
      </c>
      <c r="F69" s="4">
        <f t="shared" si="329"/>
        <v>0</v>
      </c>
      <c r="G69" s="4">
        <f t="shared" si="329"/>
        <v>0</v>
      </c>
      <c r="H69" s="4">
        <f t="shared" si="329"/>
        <v>0</v>
      </c>
      <c r="I69" s="4">
        <f t="shared" si="329"/>
        <v>0</v>
      </c>
      <c r="J69" s="4">
        <f t="shared" si="329"/>
        <v>0</v>
      </c>
      <c r="K69" s="4">
        <f t="shared" si="329"/>
        <v>0</v>
      </c>
      <c r="L69" s="4">
        <f t="shared" si="329"/>
        <v>0</v>
      </c>
      <c r="M69" s="4">
        <f t="shared" si="329"/>
        <v>0</v>
      </c>
      <c r="N69" s="4">
        <f t="shared" si="329"/>
        <v>0</v>
      </c>
      <c r="O69" s="4">
        <f t="shared" si="329"/>
        <v>0</v>
      </c>
      <c r="P69" s="4">
        <f t="shared" si="329"/>
        <v>0</v>
      </c>
      <c r="Q69" s="4">
        <f t="shared" si="329"/>
        <v>0</v>
      </c>
      <c r="R69" s="4">
        <f t="shared" si="329"/>
        <v>0</v>
      </c>
      <c r="S69" s="4">
        <f t="shared" si="329"/>
        <v>0</v>
      </c>
      <c r="T69" s="4">
        <f t="shared" si="329"/>
        <v>0</v>
      </c>
      <c r="U69" s="4">
        <f t="shared" si="329"/>
        <v>0</v>
      </c>
      <c r="V69" s="4">
        <f t="shared" si="329"/>
        <v>0</v>
      </c>
      <c r="W69" s="4">
        <f t="shared" si="329"/>
        <v>0</v>
      </c>
      <c r="X69" s="4">
        <f t="shared" si="329"/>
        <v>0</v>
      </c>
      <c r="Y69" s="4">
        <f t="shared" si="329"/>
        <v>0</v>
      </c>
      <c r="Z69" s="4">
        <f t="shared" si="329"/>
        <v>0</v>
      </c>
      <c r="AA69" s="4">
        <f t="shared" si="329"/>
        <v>0</v>
      </c>
      <c r="AB69" s="4">
        <f t="shared" si="329"/>
        <v>0</v>
      </c>
      <c r="AC69" s="4">
        <f t="shared" si="329"/>
        <v>0</v>
      </c>
      <c r="AD69" s="4">
        <f t="shared" si="329"/>
        <v>0</v>
      </c>
      <c r="AE69" s="4">
        <f t="shared" si="329"/>
        <v>0</v>
      </c>
      <c r="AF69" s="4">
        <f t="shared" si="329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D71" si="330">(0*100)/3</f>
        <v>0</v>
      </c>
      <c r="C71" s="4">
        <f t="shared" si="330"/>
        <v>0</v>
      </c>
      <c r="D71" s="4">
        <f t="shared" si="330"/>
        <v>0</v>
      </c>
      <c r="E71" s="4">
        <f t="shared" ref="E71:E72" si="331">(1*100)/3</f>
        <v>33.333333333333336</v>
      </c>
      <c r="F71" s="4">
        <f t="shared" ref="F71:AF71" si="332">(0*100)/3</f>
        <v>0</v>
      </c>
      <c r="G71" s="4">
        <f t="shared" si="332"/>
        <v>0</v>
      </c>
      <c r="H71" s="4">
        <f t="shared" si="332"/>
        <v>0</v>
      </c>
      <c r="I71" s="4">
        <f t="shared" si="332"/>
        <v>0</v>
      </c>
      <c r="J71" s="4">
        <f t="shared" si="332"/>
        <v>0</v>
      </c>
      <c r="K71" s="4">
        <f t="shared" si="332"/>
        <v>0</v>
      </c>
      <c r="L71" s="4">
        <f t="shared" si="332"/>
        <v>0</v>
      </c>
      <c r="M71" s="4">
        <f t="shared" si="332"/>
        <v>0</v>
      </c>
      <c r="N71" s="4">
        <f t="shared" si="332"/>
        <v>0</v>
      </c>
      <c r="O71" s="4">
        <f t="shared" si="332"/>
        <v>0</v>
      </c>
      <c r="P71" s="4">
        <f t="shared" si="332"/>
        <v>0</v>
      </c>
      <c r="Q71" s="4">
        <f t="shared" si="332"/>
        <v>0</v>
      </c>
      <c r="R71" s="4">
        <f t="shared" si="332"/>
        <v>0</v>
      </c>
      <c r="S71" s="4">
        <f t="shared" si="332"/>
        <v>0</v>
      </c>
      <c r="T71" s="4">
        <f t="shared" si="332"/>
        <v>0</v>
      </c>
      <c r="U71" s="4">
        <f t="shared" si="332"/>
        <v>0</v>
      </c>
      <c r="V71" s="4">
        <f t="shared" si="332"/>
        <v>0</v>
      </c>
      <c r="W71" s="4">
        <f t="shared" si="332"/>
        <v>0</v>
      </c>
      <c r="X71" s="4">
        <f t="shared" si="332"/>
        <v>0</v>
      </c>
      <c r="Y71" s="4">
        <f t="shared" si="332"/>
        <v>0</v>
      </c>
      <c r="Z71" s="4">
        <f t="shared" si="332"/>
        <v>0</v>
      </c>
      <c r="AA71" s="4">
        <f t="shared" si="332"/>
        <v>0</v>
      </c>
      <c r="AB71" s="4">
        <f t="shared" si="332"/>
        <v>0</v>
      </c>
      <c r="AC71" s="4">
        <f t="shared" si="332"/>
        <v>0</v>
      </c>
      <c r="AD71" s="4">
        <f t="shared" si="332"/>
        <v>0</v>
      </c>
      <c r="AE71" s="4">
        <f t="shared" si="332"/>
        <v>0</v>
      </c>
      <c r="AF71" s="4">
        <f t="shared" si="332"/>
        <v>0</v>
      </c>
    </row>
    <row r="72" spans="1:33">
      <c r="A72" s="1" t="s">
        <v>3</v>
      </c>
      <c r="B72" s="4">
        <f t="shared" ref="B72:D72" si="333">(0*100)/3</f>
        <v>0</v>
      </c>
      <c r="C72" s="4">
        <f t="shared" si="333"/>
        <v>0</v>
      </c>
      <c r="D72" s="4">
        <f t="shared" si="333"/>
        <v>0</v>
      </c>
      <c r="E72" s="4">
        <f t="shared" si="331"/>
        <v>33.333333333333336</v>
      </c>
      <c r="F72" s="4">
        <f t="shared" ref="F72:AF72" si="334">(0*100)/3</f>
        <v>0</v>
      </c>
      <c r="G72" s="4">
        <f t="shared" si="334"/>
        <v>0</v>
      </c>
      <c r="H72" s="4">
        <f t="shared" si="334"/>
        <v>0</v>
      </c>
      <c r="I72" s="4">
        <f t="shared" si="334"/>
        <v>0</v>
      </c>
      <c r="J72" s="4">
        <f t="shared" si="334"/>
        <v>0</v>
      </c>
      <c r="K72" s="4">
        <f t="shared" si="334"/>
        <v>0</v>
      </c>
      <c r="L72" s="4">
        <f t="shared" si="334"/>
        <v>0</v>
      </c>
      <c r="M72" s="4">
        <f t="shared" si="334"/>
        <v>0</v>
      </c>
      <c r="N72" s="4">
        <f t="shared" si="334"/>
        <v>0</v>
      </c>
      <c r="O72" s="4">
        <f t="shared" si="334"/>
        <v>0</v>
      </c>
      <c r="P72" s="4">
        <f t="shared" si="334"/>
        <v>0</v>
      </c>
      <c r="Q72" s="4">
        <f t="shared" si="334"/>
        <v>0</v>
      </c>
      <c r="R72" s="4">
        <f t="shared" si="334"/>
        <v>0</v>
      </c>
      <c r="S72" s="4">
        <f t="shared" si="334"/>
        <v>0</v>
      </c>
      <c r="T72" s="4">
        <f t="shared" si="334"/>
        <v>0</v>
      </c>
      <c r="U72" s="4">
        <f t="shared" si="334"/>
        <v>0</v>
      </c>
      <c r="V72" s="4">
        <f t="shared" si="334"/>
        <v>0</v>
      </c>
      <c r="W72" s="4">
        <f t="shared" si="334"/>
        <v>0</v>
      </c>
      <c r="X72" s="4">
        <f t="shared" si="334"/>
        <v>0</v>
      </c>
      <c r="Y72" s="4">
        <f t="shared" si="334"/>
        <v>0</v>
      </c>
      <c r="Z72" s="4">
        <f t="shared" si="334"/>
        <v>0</v>
      </c>
      <c r="AA72" s="4">
        <f t="shared" si="334"/>
        <v>0</v>
      </c>
      <c r="AB72" s="4">
        <f t="shared" si="334"/>
        <v>0</v>
      </c>
      <c r="AC72" s="4">
        <f t="shared" si="334"/>
        <v>0</v>
      </c>
      <c r="AD72" s="4">
        <f t="shared" si="334"/>
        <v>0</v>
      </c>
      <c r="AE72" s="4">
        <f t="shared" si="334"/>
        <v>0</v>
      </c>
      <c r="AF72" s="4">
        <f t="shared" si="334"/>
        <v>0</v>
      </c>
    </row>
    <row r="73" spans="1:33">
      <c r="A73" s="1" t="s">
        <v>4</v>
      </c>
      <c r="B73" s="4">
        <f t="shared" ref="B73:B78" si="335">(0*100)/3</f>
        <v>0</v>
      </c>
      <c r="C73" s="4">
        <f>(2*100)/3</f>
        <v>66.666666666666671</v>
      </c>
      <c r="D73" s="4">
        <f>(1*100)/3</f>
        <v>33.333333333333336</v>
      </c>
      <c r="E73" s="4">
        <f t="shared" ref="E73:H73" si="336">(0*100)/3</f>
        <v>0</v>
      </c>
      <c r="F73" s="4">
        <f t="shared" si="336"/>
        <v>0</v>
      </c>
      <c r="G73" s="4">
        <f t="shared" si="336"/>
        <v>0</v>
      </c>
      <c r="H73" s="4">
        <f t="shared" si="336"/>
        <v>0</v>
      </c>
      <c r="I73" s="4">
        <f t="shared" ref="I73:I74" si="337">(2*100)/3</f>
        <v>66.666666666666671</v>
      </c>
      <c r="J73" s="4">
        <f t="shared" ref="J73:L73" si="338">(1*100)/3</f>
        <v>33.333333333333336</v>
      </c>
      <c r="K73" s="4">
        <f t="shared" si="338"/>
        <v>33.333333333333336</v>
      </c>
      <c r="L73" s="4">
        <f t="shared" si="338"/>
        <v>33.333333333333336</v>
      </c>
      <c r="M73" s="4">
        <f t="shared" ref="M73:O73" si="339">(0*100)/3</f>
        <v>0</v>
      </c>
      <c r="N73" s="4">
        <f t="shared" si="339"/>
        <v>0</v>
      </c>
      <c r="O73" s="4">
        <f t="shared" si="339"/>
        <v>0</v>
      </c>
      <c r="P73" s="4">
        <f t="shared" ref="P73:P74" si="340">(1*100)/3</f>
        <v>33.333333333333336</v>
      </c>
      <c r="Q73" s="4">
        <f t="shared" ref="Q73:S73" si="341">(0*100)/3</f>
        <v>0</v>
      </c>
      <c r="R73" s="4">
        <f t="shared" si="341"/>
        <v>0</v>
      </c>
      <c r="S73" s="4">
        <f t="shared" si="341"/>
        <v>0</v>
      </c>
      <c r="T73" s="4">
        <f t="shared" ref="T73:U73" si="342">(1*100)/3</f>
        <v>33.333333333333336</v>
      </c>
      <c r="U73" s="4">
        <f t="shared" si="342"/>
        <v>33.333333333333336</v>
      </c>
      <c r="V73" s="4">
        <f t="shared" ref="V73:Z73" si="343">(0*100)/3</f>
        <v>0</v>
      </c>
      <c r="W73" s="4">
        <f t="shared" si="343"/>
        <v>0</v>
      </c>
      <c r="X73" s="4">
        <f t="shared" si="343"/>
        <v>0</v>
      </c>
      <c r="Y73" s="4">
        <f t="shared" si="343"/>
        <v>0</v>
      </c>
      <c r="Z73" s="4">
        <f t="shared" si="343"/>
        <v>0</v>
      </c>
      <c r="AA73" s="4">
        <f t="shared" ref="AA73:AA74" si="344">(1*100)/3</f>
        <v>33.333333333333336</v>
      </c>
      <c r="AB73" s="4">
        <f t="shared" ref="AB73:AB74" si="345">(0*100)/3</f>
        <v>0</v>
      </c>
      <c r="AC73" s="4">
        <f>(2*100)/3</f>
        <v>66.666666666666671</v>
      </c>
      <c r="AD73" s="4">
        <f t="shared" ref="AD73:AF73" si="346">(0*100)/3</f>
        <v>0</v>
      </c>
      <c r="AE73" s="4">
        <f t="shared" si="346"/>
        <v>0</v>
      </c>
      <c r="AF73" s="4">
        <f t="shared" si="346"/>
        <v>0</v>
      </c>
    </row>
    <row r="74" spans="1:33">
      <c r="A74" s="1" t="s">
        <v>5</v>
      </c>
      <c r="B74" s="4">
        <f t="shared" si="335"/>
        <v>0</v>
      </c>
      <c r="C74" s="4">
        <f t="shared" ref="C74:D74" si="347">(1*100)/3</f>
        <v>33.333333333333336</v>
      </c>
      <c r="D74" s="4">
        <f t="shared" si="347"/>
        <v>33.333333333333336</v>
      </c>
      <c r="E74" s="4">
        <f>(0*100)/3</f>
        <v>0</v>
      </c>
      <c r="F74" s="4">
        <f>(1*100)/3</f>
        <v>33.333333333333336</v>
      </c>
      <c r="G74" s="4">
        <f t="shared" ref="G74:G75" si="348">(0*100)/3</f>
        <v>0</v>
      </c>
      <c r="H74" s="4">
        <f>(1*100)/3</f>
        <v>33.333333333333336</v>
      </c>
      <c r="I74" s="4">
        <f t="shared" si="337"/>
        <v>66.666666666666671</v>
      </c>
      <c r="J74" s="4">
        <f>(1*100)/3</f>
        <v>33.333333333333336</v>
      </c>
      <c r="K74" s="4">
        <f t="shared" ref="K74:K78" si="349">(0*100)/3</f>
        <v>0</v>
      </c>
      <c r="L74" s="4">
        <f>(2*100)/3</f>
        <v>66.666666666666671</v>
      </c>
      <c r="M74" s="4">
        <f t="shared" ref="M74:N74" si="350">(1*100)/3</f>
        <v>33.333333333333336</v>
      </c>
      <c r="N74" s="4">
        <f t="shared" si="350"/>
        <v>33.333333333333336</v>
      </c>
      <c r="O74" s="4">
        <f>(0*100)/3</f>
        <v>0</v>
      </c>
      <c r="P74" s="4">
        <f t="shared" si="340"/>
        <v>33.333333333333336</v>
      </c>
      <c r="Q74" s="4">
        <f t="shared" ref="Q74:T74" si="351">(0*100)/3</f>
        <v>0</v>
      </c>
      <c r="R74" s="4">
        <f t="shared" si="351"/>
        <v>0</v>
      </c>
      <c r="S74" s="4">
        <f t="shared" si="351"/>
        <v>0</v>
      </c>
      <c r="T74" s="4">
        <f t="shared" si="351"/>
        <v>0</v>
      </c>
      <c r="U74" s="4">
        <f t="shared" ref="U74:U75" si="352">(2*100)/3</f>
        <v>66.666666666666671</v>
      </c>
      <c r="V74" s="4">
        <f t="shared" ref="V74:W74" si="353">(0*100)/3</f>
        <v>0</v>
      </c>
      <c r="W74" s="4">
        <f t="shared" si="353"/>
        <v>0</v>
      </c>
      <c r="X74" s="4">
        <f>(1*100)/3</f>
        <v>33.333333333333336</v>
      </c>
      <c r="Y74" s="4">
        <f t="shared" ref="Y74:Z74" si="354">(0*100)/3</f>
        <v>0</v>
      </c>
      <c r="Z74" s="4">
        <f t="shared" si="354"/>
        <v>0</v>
      </c>
      <c r="AA74" s="4">
        <f t="shared" si="344"/>
        <v>33.333333333333336</v>
      </c>
      <c r="AB74" s="4">
        <f t="shared" si="345"/>
        <v>0</v>
      </c>
      <c r="AC74" s="4">
        <f>(1*100)/3</f>
        <v>33.333333333333336</v>
      </c>
      <c r="AD74" s="4">
        <f t="shared" ref="AD74:AF74" si="355">(0*100)/3</f>
        <v>0</v>
      </c>
      <c r="AE74" s="4">
        <f t="shared" si="355"/>
        <v>0</v>
      </c>
      <c r="AF74" s="4">
        <f t="shared" si="355"/>
        <v>0</v>
      </c>
    </row>
    <row r="75" spans="1:33">
      <c r="A75" s="1" t="s">
        <v>6</v>
      </c>
      <c r="B75" s="4">
        <f t="shared" si="335"/>
        <v>0</v>
      </c>
      <c r="C75" s="4">
        <f>(2*100)/3</f>
        <v>66.666666666666671</v>
      </c>
      <c r="D75" s="4">
        <f t="shared" ref="D75:D76" si="356">(0*100)/3</f>
        <v>0</v>
      </c>
      <c r="E75" s="4">
        <f t="shared" ref="E75:F75" si="357">(1*100)/3</f>
        <v>33.333333333333336</v>
      </c>
      <c r="F75" s="4">
        <f t="shared" si="357"/>
        <v>33.333333333333336</v>
      </c>
      <c r="G75" s="4">
        <f t="shared" si="348"/>
        <v>0</v>
      </c>
      <c r="H75" s="4">
        <f t="shared" ref="H75:J75" si="358">(2*100)/3</f>
        <v>66.666666666666671</v>
      </c>
      <c r="I75" s="4">
        <f t="shared" si="358"/>
        <v>66.666666666666671</v>
      </c>
      <c r="J75" s="4">
        <f t="shared" si="358"/>
        <v>66.666666666666671</v>
      </c>
      <c r="K75" s="4">
        <f t="shared" si="349"/>
        <v>0</v>
      </c>
      <c r="L75" s="4">
        <f t="shared" ref="L75:O75" si="359">(1*100)/3</f>
        <v>33.333333333333336</v>
      </c>
      <c r="M75" s="4">
        <f t="shared" si="359"/>
        <v>33.333333333333336</v>
      </c>
      <c r="N75" s="4">
        <f t="shared" si="359"/>
        <v>33.333333333333336</v>
      </c>
      <c r="O75" s="4">
        <f t="shared" si="359"/>
        <v>33.333333333333336</v>
      </c>
      <c r="P75" s="4">
        <f>(2*100)/3</f>
        <v>66.666666666666671</v>
      </c>
      <c r="Q75" s="4">
        <f>(0*100)/3</f>
        <v>0</v>
      </c>
      <c r="R75" s="4">
        <f>(1*100)/3</f>
        <v>33.333333333333336</v>
      </c>
      <c r="S75" s="4">
        <f t="shared" ref="S75:T75" si="360">(0*100)/3</f>
        <v>0</v>
      </c>
      <c r="T75" s="4">
        <f t="shared" si="360"/>
        <v>0</v>
      </c>
      <c r="U75" s="4">
        <f t="shared" si="352"/>
        <v>66.666666666666671</v>
      </c>
      <c r="V75" s="4">
        <f t="shared" ref="V75:X75" si="361">(1*100)/3</f>
        <v>33.333333333333336</v>
      </c>
      <c r="W75" s="4">
        <f t="shared" si="361"/>
        <v>33.333333333333336</v>
      </c>
      <c r="X75" s="4">
        <f t="shared" si="361"/>
        <v>33.333333333333336</v>
      </c>
      <c r="Y75" s="4">
        <f t="shared" ref="Y75:Z75" si="362">(0*100)/3</f>
        <v>0</v>
      </c>
      <c r="Z75" s="4">
        <f t="shared" si="362"/>
        <v>0</v>
      </c>
      <c r="AA75" s="4">
        <f>(2*100)/3</f>
        <v>66.666666666666671</v>
      </c>
      <c r="AB75" s="4">
        <f>(1*100)/3</f>
        <v>33.333333333333336</v>
      </c>
      <c r="AC75" s="4">
        <f t="shared" ref="AC75:AF75" si="363">(0*100)/3</f>
        <v>0</v>
      </c>
      <c r="AD75" s="4">
        <f t="shared" si="363"/>
        <v>0</v>
      </c>
      <c r="AE75" s="4">
        <f t="shared" si="363"/>
        <v>0</v>
      </c>
      <c r="AF75" s="4">
        <f t="shared" si="363"/>
        <v>0</v>
      </c>
    </row>
    <row r="76" spans="1:33">
      <c r="A76" s="1" t="s">
        <v>7</v>
      </c>
      <c r="B76" s="4">
        <f t="shared" si="335"/>
        <v>0</v>
      </c>
      <c r="C76" s="4">
        <f t="shared" ref="C76:C77" si="364">(1*100)/3</f>
        <v>33.333333333333336</v>
      </c>
      <c r="D76" s="4">
        <f t="shared" si="356"/>
        <v>0</v>
      </c>
      <c r="E76" s="4">
        <f>(2*100)/3</f>
        <v>66.666666666666671</v>
      </c>
      <c r="F76" s="4">
        <f t="shared" ref="F76:G76" si="365">(0*100)/3</f>
        <v>0</v>
      </c>
      <c r="G76" s="4">
        <f t="shared" si="365"/>
        <v>0</v>
      </c>
      <c r="H76" s="4">
        <f>(3*100)/3</f>
        <v>100</v>
      </c>
      <c r="I76" s="4">
        <f t="shared" ref="I76:J76" si="366">(1*100)/3</f>
        <v>33.333333333333336</v>
      </c>
      <c r="J76" s="4">
        <f t="shared" si="366"/>
        <v>33.333333333333336</v>
      </c>
      <c r="K76" s="4">
        <f t="shared" si="349"/>
        <v>0</v>
      </c>
      <c r="L76" s="4">
        <f t="shared" ref="L76:M76" si="367">(1*100)/3</f>
        <v>33.333333333333336</v>
      </c>
      <c r="M76" s="4">
        <f t="shared" si="367"/>
        <v>33.333333333333336</v>
      </c>
      <c r="N76" s="4">
        <f>(0*100)/3</f>
        <v>0</v>
      </c>
      <c r="O76" s="4">
        <f t="shared" ref="O76:Q76" si="368">(2*100)/3</f>
        <v>66.666666666666671</v>
      </c>
      <c r="P76" s="4">
        <f t="shared" si="368"/>
        <v>66.666666666666671</v>
      </c>
      <c r="Q76" s="4">
        <f t="shared" si="368"/>
        <v>66.666666666666671</v>
      </c>
      <c r="R76" s="4">
        <f t="shared" ref="R76:R79" si="369">(0*100)/3</f>
        <v>0</v>
      </c>
      <c r="S76" s="4">
        <f>(1*100)/3</f>
        <v>33.333333333333336</v>
      </c>
      <c r="T76" s="4">
        <f>(0*100)/3</f>
        <v>0</v>
      </c>
      <c r="U76" s="4">
        <f t="shared" ref="U76:V76" si="370">(1*100)/3</f>
        <v>33.333333333333336</v>
      </c>
      <c r="V76" s="4">
        <f t="shared" si="370"/>
        <v>33.333333333333336</v>
      </c>
      <c r="W76" s="4">
        <f t="shared" ref="W76:W77" si="371">(3*100)/3</f>
        <v>100</v>
      </c>
      <c r="X76" s="4">
        <f t="shared" ref="X76:Y76" si="372">(1*100)/3</f>
        <v>33.333333333333336</v>
      </c>
      <c r="Y76" s="4">
        <f t="shared" si="372"/>
        <v>33.333333333333336</v>
      </c>
      <c r="Z76" s="4">
        <f t="shared" ref="Z76:Z77" si="373">(0*100)/3</f>
        <v>0</v>
      </c>
      <c r="AA76" s="4">
        <f>(1*100)/3</f>
        <v>33.333333333333336</v>
      </c>
      <c r="AB76" s="4">
        <f>(2*100)/3</f>
        <v>66.666666666666671</v>
      </c>
      <c r="AC76" s="4">
        <f t="shared" ref="AC76:AF76" si="374">(0*100)/3</f>
        <v>0</v>
      </c>
      <c r="AD76" s="4">
        <f t="shared" si="374"/>
        <v>0</v>
      </c>
      <c r="AE76" s="4">
        <f t="shared" si="374"/>
        <v>0</v>
      </c>
      <c r="AF76" s="4">
        <f t="shared" si="374"/>
        <v>0</v>
      </c>
    </row>
    <row r="77" spans="1:33">
      <c r="A77" s="1" t="s">
        <v>8</v>
      </c>
      <c r="B77" s="4">
        <f t="shared" si="335"/>
        <v>0</v>
      </c>
      <c r="C77" s="4">
        <f t="shared" si="364"/>
        <v>33.333333333333336</v>
      </c>
      <c r="D77" s="4">
        <f t="shared" ref="D77:F77" si="375">(1*100)/3</f>
        <v>33.333333333333336</v>
      </c>
      <c r="E77" s="4">
        <f t="shared" si="375"/>
        <v>33.333333333333336</v>
      </c>
      <c r="F77" s="4">
        <f t="shared" si="375"/>
        <v>33.333333333333336</v>
      </c>
      <c r="G77" s="4">
        <f>(0*100)/3</f>
        <v>0</v>
      </c>
      <c r="H77" s="4">
        <f>(2*100)/3</f>
        <v>66.666666666666671</v>
      </c>
      <c r="I77" s="4">
        <f t="shared" ref="I77:I78" si="376">(1*100)/3</f>
        <v>33.333333333333336</v>
      </c>
      <c r="J77" s="4">
        <f t="shared" ref="J77:J81" si="377">(2*100)/3</f>
        <v>66.666666666666671</v>
      </c>
      <c r="K77" s="4">
        <f t="shared" si="349"/>
        <v>0</v>
      </c>
      <c r="L77" s="4">
        <f t="shared" ref="L77:N77" si="378">(0*100)/3</f>
        <v>0</v>
      </c>
      <c r="M77" s="4">
        <f t="shared" si="378"/>
        <v>0</v>
      </c>
      <c r="N77" s="4">
        <f t="shared" si="378"/>
        <v>0</v>
      </c>
      <c r="O77" s="4">
        <f>(2*100)/3</f>
        <v>66.666666666666671</v>
      </c>
      <c r="P77" s="4">
        <f>(0*100)/3</f>
        <v>0</v>
      </c>
      <c r="Q77" s="4">
        <f>(1*100)/3</f>
        <v>33.333333333333336</v>
      </c>
      <c r="R77" s="4">
        <f t="shared" si="369"/>
        <v>0</v>
      </c>
      <c r="S77" s="4">
        <f t="shared" ref="S77:T77" si="379">(0*100)/3</f>
        <v>0</v>
      </c>
      <c r="T77" s="4">
        <f t="shared" si="379"/>
        <v>0</v>
      </c>
      <c r="U77" s="4">
        <f>(1*100)/3</f>
        <v>33.333333333333336</v>
      </c>
      <c r="V77" s="4">
        <f>(2*100)/3</f>
        <v>66.666666666666671</v>
      </c>
      <c r="W77" s="4">
        <f t="shared" si="371"/>
        <v>100</v>
      </c>
      <c r="X77" s="4">
        <f t="shared" ref="X77:Y77" si="380">(1*100)/3</f>
        <v>33.333333333333336</v>
      </c>
      <c r="Y77" s="4">
        <f t="shared" si="380"/>
        <v>33.333333333333336</v>
      </c>
      <c r="Z77" s="4">
        <f t="shared" si="373"/>
        <v>0</v>
      </c>
      <c r="AA77" s="4">
        <f>(0*100)/3</f>
        <v>0</v>
      </c>
      <c r="AB77" s="4">
        <f t="shared" ref="AB77:AC77" si="381">(1*100)/3</f>
        <v>33.333333333333336</v>
      </c>
      <c r="AC77" s="4">
        <f t="shared" si="381"/>
        <v>33.333333333333336</v>
      </c>
      <c r="AD77" s="4">
        <f t="shared" ref="AD77:AF77" si="382">(0*100)/3</f>
        <v>0</v>
      </c>
      <c r="AE77" s="4">
        <f t="shared" si="382"/>
        <v>0</v>
      </c>
      <c r="AF77" s="4">
        <f t="shared" si="382"/>
        <v>0</v>
      </c>
      <c r="AG77" s="6">
        <v>0.6</v>
      </c>
    </row>
    <row r="78" spans="1:33">
      <c r="A78" s="1" t="s">
        <v>9</v>
      </c>
      <c r="B78" s="4">
        <f t="shared" si="335"/>
        <v>0</v>
      </c>
      <c r="C78" s="4">
        <f>(2*100)/3</f>
        <v>66.666666666666671</v>
      </c>
      <c r="D78" s="4">
        <f>(3*100)/3</f>
        <v>100</v>
      </c>
      <c r="E78" s="4">
        <f t="shared" ref="E78:F78" si="383">(1*100)/3</f>
        <v>33.333333333333336</v>
      </c>
      <c r="F78" s="4">
        <f t="shared" si="383"/>
        <v>33.333333333333336</v>
      </c>
      <c r="G78" s="4">
        <f t="shared" ref="G78:H78" si="384">(2*100)/3</f>
        <v>66.666666666666671</v>
      </c>
      <c r="H78" s="4">
        <f t="shared" si="384"/>
        <v>66.666666666666671</v>
      </c>
      <c r="I78" s="4">
        <f t="shared" si="376"/>
        <v>33.333333333333336</v>
      </c>
      <c r="J78" s="4">
        <f t="shared" si="377"/>
        <v>66.666666666666671</v>
      </c>
      <c r="K78" s="4">
        <f t="shared" si="349"/>
        <v>0</v>
      </c>
      <c r="L78" s="4">
        <f t="shared" ref="L78:L79" si="385">(2*100)/3</f>
        <v>66.666666666666671</v>
      </c>
      <c r="M78" s="4">
        <f t="shared" ref="M78:P78" si="386">(1*100)/3</f>
        <v>33.333333333333336</v>
      </c>
      <c r="N78" s="4">
        <f t="shared" si="386"/>
        <v>33.333333333333336</v>
      </c>
      <c r="O78" s="4">
        <f t="shared" si="386"/>
        <v>33.333333333333336</v>
      </c>
      <c r="P78" s="4">
        <f t="shared" si="386"/>
        <v>33.333333333333336</v>
      </c>
      <c r="Q78" s="4">
        <f t="shared" ref="Q78:Q81" si="387">(2*100)/3</f>
        <v>66.666666666666671</v>
      </c>
      <c r="R78" s="4">
        <f t="shared" si="369"/>
        <v>0</v>
      </c>
      <c r="S78" s="4">
        <f t="shared" ref="S78:W78" si="388">(2*100)/3</f>
        <v>66.666666666666671</v>
      </c>
      <c r="T78" s="4">
        <f t="shared" si="388"/>
        <v>66.666666666666671</v>
      </c>
      <c r="U78" s="4">
        <f t="shared" si="388"/>
        <v>66.666666666666671</v>
      </c>
      <c r="V78" s="4">
        <f t="shared" si="388"/>
        <v>66.666666666666671</v>
      </c>
      <c r="W78" s="4">
        <f t="shared" si="388"/>
        <v>66.666666666666671</v>
      </c>
      <c r="X78" s="4">
        <f>(1*100)/3</f>
        <v>33.333333333333336</v>
      </c>
      <c r="Y78" s="4">
        <f>(0*100)/3</f>
        <v>0</v>
      </c>
      <c r="Z78" s="4">
        <f t="shared" ref="Z78:AB78" si="389">(1*100)/3</f>
        <v>33.333333333333336</v>
      </c>
      <c r="AA78" s="4">
        <f t="shared" si="389"/>
        <v>33.333333333333336</v>
      </c>
      <c r="AB78" s="4">
        <f t="shared" si="389"/>
        <v>33.333333333333336</v>
      </c>
      <c r="AC78" s="4">
        <f t="shared" ref="AC78:AC79" si="390">(2*100)/3</f>
        <v>66.666666666666671</v>
      </c>
      <c r="AD78" s="4">
        <f t="shared" ref="AD78:AE78" si="391">(1*100)/3</f>
        <v>33.333333333333336</v>
      </c>
      <c r="AE78" s="4">
        <f t="shared" si="391"/>
        <v>33.333333333333336</v>
      </c>
      <c r="AF78" s="4">
        <f t="shared" ref="AF78:AF81" si="392">(0*100)/3</f>
        <v>0</v>
      </c>
    </row>
    <row r="79" spans="1:33">
      <c r="A79" s="1" t="s">
        <v>10</v>
      </c>
      <c r="B79" s="4">
        <f t="shared" ref="B79:G79" si="393">(2*100)/3</f>
        <v>66.666666666666671</v>
      </c>
      <c r="C79" s="4">
        <f t="shared" si="393"/>
        <v>66.666666666666671</v>
      </c>
      <c r="D79" s="4">
        <f t="shared" si="393"/>
        <v>66.666666666666671</v>
      </c>
      <c r="E79" s="4">
        <f t="shared" si="393"/>
        <v>66.666666666666671</v>
      </c>
      <c r="F79" s="4">
        <f t="shared" si="393"/>
        <v>66.666666666666671</v>
      </c>
      <c r="G79" s="4">
        <f t="shared" si="393"/>
        <v>66.666666666666671</v>
      </c>
      <c r="H79" s="4">
        <f t="shared" ref="H79:I79" si="394">(1*100)/3</f>
        <v>33.333333333333336</v>
      </c>
      <c r="I79" s="4">
        <f t="shared" si="394"/>
        <v>33.333333333333336</v>
      </c>
      <c r="J79" s="4">
        <f t="shared" si="377"/>
        <v>66.666666666666671</v>
      </c>
      <c r="K79" s="4">
        <f t="shared" ref="K79:K81" si="395">(1*100)/3</f>
        <v>33.333333333333336</v>
      </c>
      <c r="L79" s="4">
        <f t="shared" si="385"/>
        <v>66.666666666666671</v>
      </c>
      <c r="M79" s="4">
        <f>(1*100)/3</f>
        <v>33.333333333333336</v>
      </c>
      <c r="N79" s="4">
        <f>(2*100)/3</f>
        <v>66.666666666666671</v>
      </c>
      <c r="O79" s="4">
        <f t="shared" ref="O79:P79" si="396">(1*100)/3</f>
        <v>33.333333333333336</v>
      </c>
      <c r="P79" s="4">
        <f t="shared" si="396"/>
        <v>33.333333333333336</v>
      </c>
      <c r="Q79" s="4">
        <f t="shared" si="387"/>
        <v>66.666666666666671</v>
      </c>
      <c r="R79" s="4">
        <f t="shared" si="369"/>
        <v>0</v>
      </c>
      <c r="S79" s="4">
        <f>(2*100)/3</f>
        <v>66.666666666666671</v>
      </c>
      <c r="T79" s="4">
        <f>(1*100)/3</f>
        <v>33.333333333333336</v>
      </c>
      <c r="U79" s="4">
        <f>(2*100)/3</f>
        <v>66.666666666666671</v>
      </c>
      <c r="V79" s="4">
        <f>(3*100)/3</f>
        <v>100</v>
      </c>
      <c r="W79" s="4">
        <f>(2*100)/3</f>
        <v>66.666666666666671</v>
      </c>
      <c r="X79" s="4">
        <f t="shared" ref="X79:Y79" si="397">(0*100)/3</f>
        <v>0</v>
      </c>
      <c r="Y79" s="4">
        <f t="shared" si="397"/>
        <v>0</v>
      </c>
      <c r="Z79" s="4">
        <f>(1*100)/3</f>
        <v>33.333333333333336</v>
      </c>
      <c r="AA79" s="4">
        <f>(2*100)/3</f>
        <v>66.666666666666671</v>
      </c>
      <c r="AB79" s="4">
        <f>(1*100)/3</f>
        <v>33.333333333333336</v>
      </c>
      <c r="AC79" s="4">
        <f t="shared" si="390"/>
        <v>66.666666666666671</v>
      </c>
      <c r="AD79" s="4">
        <f t="shared" ref="AD79:AE79" si="398">(1*100)/3</f>
        <v>33.333333333333336</v>
      </c>
      <c r="AE79" s="4">
        <f t="shared" si="398"/>
        <v>33.333333333333336</v>
      </c>
      <c r="AF79" s="4">
        <f t="shared" si="392"/>
        <v>0</v>
      </c>
    </row>
    <row r="80" spans="1:33">
      <c r="A80" s="1" t="s">
        <v>11</v>
      </c>
      <c r="B80" s="4">
        <f>(2*100)/3</f>
        <v>66.666666666666671</v>
      </c>
      <c r="C80" s="4">
        <f t="shared" ref="C80:C82" si="399">(3*100)/3</f>
        <v>100</v>
      </c>
      <c r="D80" s="4">
        <f>(0*100)/3</f>
        <v>0</v>
      </c>
      <c r="E80" s="4">
        <f t="shared" ref="E80:F80" si="400">(2*100)/3</f>
        <v>66.666666666666671</v>
      </c>
      <c r="F80" s="4">
        <f t="shared" si="400"/>
        <v>66.666666666666671</v>
      </c>
      <c r="G80" s="4">
        <f>(3*100)/3</f>
        <v>100</v>
      </c>
      <c r="H80" s="4">
        <f>(2*100)/3</f>
        <v>66.666666666666671</v>
      </c>
      <c r="I80" s="4">
        <f t="shared" ref="I80:I82" si="401">(1*100)/3</f>
        <v>33.333333333333336</v>
      </c>
      <c r="J80" s="4">
        <f t="shared" si="377"/>
        <v>66.666666666666671</v>
      </c>
      <c r="K80" s="4">
        <f t="shared" si="395"/>
        <v>33.333333333333336</v>
      </c>
      <c r="L80" s="4">
        <f t="shared" ref="L80:N80" si="402">(1*100)/3</f>
        <v>33.333333333333336</v>
      </c>
      <c r="M80" s="4">
        <f t="shared" si="402"/>
        <v>33.333333333333336</v>
      </c>
      <c r="N80" s="4">
        <f t="shared" si="402"/>
        <v>33.333333333333336</v>
      </c>
      <c r="O80" s="4">
        <f>(2*100)/3</f>
        <v>66.666666666666671</v>
      </c>
      <c r="P80" s="4">
        <f t="shared" ref="P80:P81" si="403">(1*100)/3</f>
        <v>33.333333333333336</v>
      </c>
      <c r="Q80" s="4">
        <f t="shared" si="387"/>
        <v>66.666666666666671</v>
      </c>
      <c r="R80" s="4">
        <f t="shared" ref="R80:S80" si="404">(1*100)/3</f>
        <v>33.333333333333336</v>
      </c>
      <c r="S80" s="4">
        <f t="shared" si="404"/>
        <v>33.333333333333336</v>
      </c>
      <c r="T80" s="4">
        <f t="shared" ref="T80:T82" si="405">(2*100)/3</f>
        <v>66.666666666666671</v>
      </c>
      <c r="U80" s="4">
        <f>(1*100)/3</f>
        <v>33.333333333333336</v>
      </c>
      <c r="V80" s="4">
        <f>(2*100)/3</f>
        <v>66.666666666666671</v>
      </c>
      <c r="W80" s="4">
        <f t="shared" ref="W80:X80" si="406">(1*100)/3</f>
        <v>33.333333333333336</v>
      </c>
      <c r="X80" s="4">
        <f t="shared" si="406"/>
        <v>33.333333333333336</v>
      </c>
      <c r="Y80" s="4">
        <f t="shared" ref="Y80:Z80" si="407">(0*100)/3</f>
        <v>0</v>
      </c>
      <c r="Z80" s="4">
        <f t="shared" si="407"/>
        <v>0</v>
      </c>
      <c r="AA80" s="4">
        <f>(1*100)/3</f>
        <v>33.333333333333336</v>
      </c>
      <c r="AB80" s="4">
        <f>(0*100)/3</f>
        <v>0</v>
      </c>
      <c r="AC80" s="4">
        <f>(1*100)/3</f>
        <v>33.333333333333336</v>
      </c>
      <c r="AD80" s="4">
        <f>(0*100)/3</f>
        <v>0</v>
      </c>
      <c r="AE80" s="4">
        <f>(1*100)/3</f>
        <v>33.333333333333336</v>
      </c>
      <c r="AF80" s="4">
        <f t="shared" si="392"/>
        <v>0</v>
      </c>
    </row>
    <row r="81" spans="1:32">
      <c r="A81" s="1" t="s">
        <v>12</v>
      </c>
      <c r="B81" s="4">
        <f>(1*100)/3</f>
        <v>33.333333333333336</v>
      </c>
      <c r="C81" s="4">
        <f t="shared" si="399"/>
        <v>100</v>
      </c>
      <c r="D81" s="4">
        <f t="shared" ref="D81:D83" si="408">(3*100)/3</f>
        <v>100</v>
      </c>
      <c r="E81" s="4">
        <f>(1*100)/3</f>
        <v>33.333333333333336</v>
      </c>
      <c r="F81" s="4">
        <f>(3*100)/3</f>
        <v>100</v>
      </c>
      <c r="G81" s="4">
        <f>(1*100)/3</f>
        <v>33.333333333333336</v>
      </c>
      <c r="H81" s="4">
        <f>(3*100)/3</f>
        <v>100</v>
      </c>
      <c r="I81" s="4">
        <f t="shared" si="401"/>
        <v>33.333333333333336</v>
      </c>
      <c r="J81" s="4">
        <f t="shared" si="377"/>
        <v>66.666666666666671</v>
      </c>
      <c r="K81" s="4">
        <f t="shared" si="395"/>
        <v>33.333333333333336</v>
      </c>
      <c r="L81" s="4">
        <f t="shared" ref="L81:M81" si="409">(2*100)/3</f>
        <v>66.666666666666671</v>
      </c>
      <c r="M81" s="4">
        <f t="shared" si="409"/>
        <v>66.666666666666671</v>
      </c>
      <c r="N81" s="4">
        <f>(1*100)/3</f>
        <v>33.333333333333336</v>
      </c>
      <c r="O81" s="4">
        <f t="shared" ref="O81:O83" si="410">(3*100)/3</f>
        <v>100</v>
      </c>
      <c r="P81" s="4">
        <f t="shared" si="403"/>
        <v>33.333333333333336</v>
      </c>
      <c r="Q81" s="4">
        <f t="shared" si="387"/>
        <v>66.666666666666671</v>
      </c>
      <c r="R81" s="4">
        <f t="shared" ref="R81:S81" si="411">(1*100)/3</f>
        <v>33.333333333333336</v>
      </c>
      <c r="S81" s="4">
        <f t="shared" si="411"/>
        <v>33.333333333333336</v>
      </c>
      <c r="T81" s="4">
        <f t="shared" si="405"/>
        <v>66.666666666666671</v>
      </c>
      <c r="U81" s="4">
        <f t="shared" ref="U81:V81" si="412">(2*100)/3</f>
        <v>66.666666666666671</v>
      </c>
      <c r="V81" s="4">
        <f t="shared" si="412"/>
        <v>66.666666666666671</v>
      </c>
      <c r="W81" s="4">
        <f t="shared" ref="W81:X81" si="413">(1*100)/3</f>
        <v>33.333333333333336</v>
      </c>
      <c r="X81" s="4">
        <f t="shared" si="413"/>
        <v>33.333333333333336</v>
      </c>
      <c r="Y81" s="4">
        <f t="shared" ref="Y81:Y84" si="414">(0*100)/3</f>
        <v>0</v>
      </c>
      <c r="Z81" s="4">
        <f t="shared" ref="Z81:AA81" si="415">(1*100)/3</f>
        <v>33.333333333333336</v>
      </c>
      <c r="AA81" s="4">
        <f t="shared" si="415"/>
        <v>33.333333333333336</v>
      </c>
      <c r="AB81" s="4">
        <f t="shared" ref="AB81:AC81" si="416">(2*100)/3</f>
        <v>66.666666666666671</v>
      </c>
      <c r="AC81" s="4">
        <f t="shared" si="416"/>
        <v>66.666666666666671</v>
      </c>
      <c r="AD81" s="4">
        <f t="shared" ref="AD81:AE81" si="417">(1*100)/3</f>
        <v>33.333333333333336</v>
      </c>
      <c r="AE81" s="4">
        <f t="shared" si="417"/>
        <v>33.333333333333336</v>
      </c>
      <c r="AF81" s="4">
        <f t="shared" si="392"/>
        <v>0</v>
      </c>
    </row>
    <row r="82" spans="1:32">
      <c r="A82" s="1" t="s">
        <v>13</v>
      </c>
      <c r="B82" s="4">
        <f>(0*100)/3</f>
        <v>0</v>
      </c>
      <c r="C82" s="4">
        <f t="shared" si="399"/>
        <v>100</v>
      </c>
      <c r="D82" s="4">
        <f t="shared" si="408"/>
        <v>100</v>
      </c>
      <c r="E82" s="4">
        <f>(2*100)/3</f>
        <v>66.666666666666671</v>
      </c>
      <c r="F82" s="4">
        <f>(1*100)/3</f>
        <v>33.333333333333336</v>
      </c>
      <c r="G82" s="4">
        <f>(3*100)/3</f>
        <v>100</v>
      </c>
      <c r="H82" s="4">
        <f>(2*100)/3</f>
        <v>66.666666666666671</v>
      </c>
      <c r="I82" s="4">
        <f t="shared" si="401"/>
        <v>33.333333333333336</v>
      </c>
      <c r="J82" s="4">
        <f t="shared" ref="J82:K82" si="418">(1*100)/3</f>
        <v>33.333333333333336</v>
      </c>
      <c r="K82" s="4">
        <f t="shared" si="418"/>
        <v>33.333333333333336</v>
      </c>
      <c r="L82" s="4">
        <f>(2*100)/3</f>
        <v>66.666666666666671</v>
      </c>
      <c r="M82" s="4">
        <f>(1*100)/3</f>
        <v>33.333333333333336</v>
      </c>
      <c r="N82" s="4">
        <f>(2*100)/3</f>
        <v>66.666666666666671</v>
      </c>
      <c r="O82" s="4">
        <f t="shared" si="410"/>
        <v>100</v>
      </c>
      <c r="P82" s="4">
        <f t="shared" ref="P82:Q82" si="419">(2*100)/3</f>
        <v>66.666666666666671</v>
      </c>
      <c r="Q82" s="4">
        <f t="shared" si="419"/>
        <v>66.666666666666671</v>
      </c>
      <c r="R82" s="4">
        <f t="shared" ref="R82:S82" si="420">(1*100)/3</f>
        <v>33.333333333333336</v>
      </c>
      <c r="S82" s="4">
        <f t="shared" si="420"/>
        <v>33.333333333333336</v>
      </c>
      <c r="T82" s="4">
        <f t="shared" si="405"/>
        <v>66.666666666666671</v>
      </c>
      <c r="U82" s="4">
        <f t="shared" ref="U82:V82" si="421">(3*100)/3</f>
        <v>100</v>
      </c>
      <c r="V82" s="4">
        <f t="shared" si="421"/>
        <v>100</v>
      </c>
      <c r="W82" s="4">
        <f t="shared" ref="W82:X82" si="422">(1*100)/3</f>
        <v>33.333333333333336</v>
      </c>
      <c r="X82" s="4">
        <f t="shared" si="422"/>
        <v>33.333333333333336</v>
      </c>
      <c r="Y82" s="4">
        <f t="shared" si="414"/>
        <v>0</v>
      </c>
      <c r="Z82" s="4">
        <f t="shared" ref="Z82:Z83" si="423">(3*100)/3</f>
        <v>100</v>
      </c>
      <c r="AA82" s="4">
        <f t="shared" ref="AA82:AB82" si="424">(1*100)/3</f>
        <v>33.333333333333336</v>
      </c>
      <c r="AB82" s="4">
        <f t="shared" si="424"/>
        <v>33.333333333333336</v>
      </c>
      <c r="AC82" s="4">
        <f>(2*100)/3</f>
        <v>66.666666666666671</v>
      </c>
      <c r="AD82" s="4">
        <f t="shared" ref="AD82:AF82" si="425">(0*100)/3</f>
        <v>0</v>
      </c>
      <c r="AE82" s="4">
        <f t="shared" si="425"/>
        <v>0</v>
      </c>
      <c r="AF82" s="4">
        <f t="shared" si="425"/>
        <v>0</v>
      </c>
    </row>
    <row r="83" spans="1:32">
      <c r="A83" s="1" t="s">
        <v>14</v>
      </c>
      <c r="B83" s="4">
        <f>(1*100)/3</f>
        <v>33.333333333333336</v>
      </c>
      <c r="C83" s="4">
        <f>(2*100)/3</f>
        <v>66.666666666666671</v>
      </c>
      <c r="D83" s="4">
        <f t="shared" si="408"/>
        <v>100</v>
      </c>
      <c r="E83" s="4">
        <f>(0*100)/3</f>
        <v>0</v>
      </c>
      <c r="F83" s="4">
        <f>(2*100)/3</f>
        <v>66.666666666666671</v>
      </c>
      <c r="G83" s="4">
        <f t="shared" ref="G83:G84" si="426">(0*100)/3</f>
        <v>0</v>
      </c>
      <c r="H83" s="4">
        <f t="shared" ref="H83:I83" si="427">(1*100)/3</f>
        <v>33.333333333333336</v>
      </c>
      <c r="I83" s="4">
        <f t="shared" si="427"/>
        <v>33.333333333333336</v>
      </c>
      <c r="J83" s="4">
        <f>(0*100)/3</f>
        <v>0</v>
      </c>
      <c r="K83" s="4">
        <f t="shared" ref="K83:L83" si="428">(1*100)/3</f>
        <v>33.333333333333336</v>
      </c>
      <c r="L83" s="4">
        <f t="shared" si="428"/>
        <v>33.333333333333336</v>
      </c>
      <c r="M83" s="4">
        <f>(2*100)/3</f>
        <v>66.666666666666671</v>
      </c>
      <c r="N83" s="4">
        <f t="shared" ref="N83:N84" si="429">(0*100)/3</f>
        <v>0</v>
      </c>
      <c r="O83" s="4">
        <f t="shared" si="410"/>
        <v>100</v>
      </c>
      <c r="P83" s="4">
        <f>(1*100)/3</f>
        <v>33.333333333333336</v>
      </c>
      <c r="Q83" s="4">
        <f>(2*100)/3</f>
        <v>66.666666666666671</v>
      </c>
      <c r="R83" s="4">
        <f t="shared" ref="R83:U83" si="430">(1*100)/3</f>
        <v>33.333333333333336</v>
      </c>
      <c r="S83" s="4">
        <f t="shared" si="430"/>
        <v>33.333333333333336</v>
      </c>
      <c r="T83" s="4">
        <f t="shared" si="430"/>
        <v>33.333333333333336</v>
      </c>
      <c r="U83" s="4">
        <f t="shared" si="430"/>
        <v>33.333333333333336</v>
      </c>
      <c r="V83" s="4">
        <f>(2*100)/3</f>
        <v>66.666666666666671</v>
      </c>
      <c r="W83" s="4">
        <f t="shared" ref="W83:X83" si="431">(1*100)/3</f>
        <v>33.333333333333336</v>
      </c>
      <c r="X83" s="4">
        <f t="shared" si="431"/>
        <v>33.333333333333336</v>
      </c>
      <c r="Y83" s="4">
        <f t="shared" si="414"/>
        <v>0</v>
      </c>
      <c r="Z83" s="4">
        <f t="shared" si="423"/>
        <v>100</v>
      </c>
      <c r="AA83" s="4">
        <f>(1*100)/3</f>
        <v>33.333333333333336</v>
      </c>
      <c r="AB83" s="4">
        <f>(3*100)/3</f>
        <v>100</v>
      </c>
      <c r="AC83" s="4">
        <f>(1*100)/3</f>
        <v>33.333333333333336</v>
      </c>
      <c r="AD83" s="4">
        <f t="shared" ref="AD83:AD84" si="432">(0*100)/3</f>
        <v>0</v>
      </c>
      <c r="AE83" s="4">
        <f>(2*100)/3</f>
        <v>66.666666666666671</v>
      </c>
      <c r="AF83" s="4">
        <f>(0*100)/3</f>
        <v>0</v>
      </c>
    </row>
    <row r="84" spans="1:32">
      <c r="A84" s="1" t="s">
        <v>15</v>
      </c>
      <c r="B84" s="4">
        <f t="shared" ref="B84:B86" si="433">(0*100)/3</f>
        <v>0</v>
      </c>
      <c r="C84" s="4">
        <f>(1*100)/3</f>
        <v>33.333333333333336</v>
      </c>
      <c r="D84" s="4">
        <f t="shared" ref="D84:E84" si="434">(0*100)/3</f>
        <v>0</v>
      </c>
      <c r="E84" s="4">
        <f t="shared" si="434"/>
        <v>0</v>
      </c>
      <c r="F84" s="4">
        <f>(1*100)/3</f>
        <v>33.333333333333336</v>
      </c>
      <c r="G84" s="4">
        <f t="shared" si="426"/>
        <v>0</v>
      </c>
      <c r="H84" s="4">
        <f t="shared" ref="H84:K84" si="435">(0*100)/3</f>
        <v>0</v>
      </c>
      <c r="I84" s="4">
        <f t="shared" si="435"/>
        <v>0</v>
      </c>
      <c r="J84" s="4">
        <f t="shared" si="435"/>
        <v>0</v>
      </c>
      <c r="K84" s="4">
        <f t="shared" si="435"/>
        <v>0</v>
      </c>
      <c r="L84" s="4">
        <f t="shared" ref="L84:M84" si="436">(1*100)/3</f>
        <v>33.333333333333336</v>
      </c>
      <c r="M84" s="4">
        <f t="shared" si="436"/>
        <v>33.333333333333336</v>
      </c>
      <c r="N84" s="4">
        <f t="shared" si="429"/>
        <v>0</v>
      </c>
      <c r="O84" s="4">
        <f>(2*100)/3</f>
        <v>66.666666666666671</v>
      </c>
      <c r="P84" s="4">
        <f>(0*100)/3</f>
        <v>0</v>
      </c>
      <c r="Q84" s="4">
        <f>(1*100)/3</f>
        <v>33.333333333333336</v>
      </c>
      <c r="R84" s="4">
        <f>(0*100)/3</f>
        <v>0</v>
      </c>
      <c r="S84" s="4">
        <f>(1*100)/3</f>
        <v>33.333333333333336</v>
      </c>
      <c r="T84" s="4">
        <f t="shared" ref="T84:U84" si="437">(0*100)/3</f>
        <v>0</v>
      </c>
      <c r="U84" s="4">
        <f t="shared" si="437"/>
        <v>0</v>
      </c>
      <c r="V84" s="4">
        <f>(1*100)/3</f>
        <v>33.333333333333336</v>
      </c>
      <c r="W84" s="4">
        <f>(0*100)/3</f>
        <v>0</v>
      </c>
      <c r="X84" s="4">
        <f>(1*100)/3</f>
        <v>33.333333333333336</v>
      </c>
      <c r="Y84" s="4">
        <f t="shared" si="414"/>
        <v>0</v>
      </c>
      <c r="Z84" s="4">
        <f>(1*100)/3</f>
        <v>33.333333333333336</v>
      </c>
      <c r="AA84" s="4">
        <f>(0*100)/3</f>
        <v>0</v>
      </c>
      <c r="AB84" s="4">
        <f t="shared" ref="AB84:AC84" si="438">(2*100)/3</f>
        <v>66.666666666666671</v>
      </c>
      <c r="AC84" s="4">
        <f t="shared" si="438"/>
        <v>66.666666666666671</v>
      </c>
      <c r="AD84" s="4">
        <f t="shared" si="432"/>
        <v>0</v>
      </c>
      <c r="AE84" s="4">
        <f t="shared" ref="AE84:AF84" si="439">(0*100)/3</f>
        <v>0</v>
      </c>
      <c r="AF84" s="4">
        <f t="shared" si="439"/>
        <v>0</v>
      </c>
    </row>
    <row r="85" spans="1:32">
      <c r="A85" s="1" t="s">
        <v>16</v>
      </c>
      <c r="B85" s="4">
        <f t="shared" si="433"/>
        <v>0</v>
      </c>
      <c r="C85" s="4">
        <f t="shared" ref="C85:AF85" si="440">(0*100)/3</f>
        <v>0</v>
      </c>
      <c r="D85" s="4">
        <f t="shared" si="440"/>
        <v>0</v>
      </c>
      <c r="E85" s="4">
        <f t="shared" si="440"/>
        <v>0</v>
      </c>
      <c r="F85" s="4">
        <f t="shared" si="440"/>
        <v>0</v>
      </c>
      <c r="G85" s="4">
        <f t="shared" si="440"/>
        <v>0</v>
      </c>
      <c r="H85" s="4">
        <f t="shared" si="440"/>
        <v>0</v>
      </c>
      <c r="I85" s="4">
        <f t="shared" si="440"/>
        <v>0</v>
      </c>
      <c r="J85" s="4">
        <f t="shared" si="440"/>
        <v>0</v>
      </c>
      <c r="K85" s="4">
        <f t="shared" si="440"/>
        <v>0</v>
      </c>
      <c r="L85" s="4">
        <f t="shared" si="440"/>
        <v>0</v>
      </c>
      <c r="M85" s="4">
        <f t="shared" si="440"/>
        <v>0</v>
      </c>
      <c r="N85" s="4">
        <f t="shared" si="440"/>
        <v>0</v>
      </c>
      <c r="O85" s="4">
        <f t="shared" si="440"/>
        <v>0</v>
      </c>
      <c r="P85" s="4">
        <f t="shared" si="440"/>
        <v>0</v>
      </c>
      <c r="Q85" s="4">
        <f t="shared" si="440"/>
        <v>0</v>
      </c>
      <c r="R85" s="4">
        <f t="shared" si="440"/>
        <v>0</v>
      </c>
      <c r="S85" s="4">
        <f t="shared" si="440"/>
        <v>0</v>
      </c>
      <c r="T85" s="4">
        <f t="shared" si="440"/>
        <v>0</v>
      </c>
      <c r="U85" s="4">
        <f t="shared" si="440"/>
        <v>0</v>
      </c>
      <c r="V85" s="4">
        <f t="shared" si="440"/>
        <v>0</v>
      </c>
      <c r="W85" s="4">
        <f t="shared" si="440"/>
        <v>0</v>
      </c>
      <c r="X85" s="4">
        <f t="shared" si="440"/>
        <v>0</v>
      </c>
      <c r="Y85" s="4">
        <f t="shared" si="440"/>
        <v>0</v>
      </c>
      <c r="Z85" s="4">
        <f t="shared" si="440"/>
        <v>0</v>
      </c>
      <c r="AA85" s="4">
        <f t="shared" si="440"/>
        <v>0</v>
      </c>
      <c r="AB85" s="4">
        <f t="shared" si="440"/>
        <v>0</v>
      </c>
      <c r="AC85" s="4">
        <f t="shared" si="440"/>
        <v>0</v>
      </c>
      <c r="AD85" s="4">
        <f t="shared" si="440"/>
        <v>0</v>
      </c>
      <c r="AE85" s="4">
        <f t="shared" si="440"/>
        <v>0</v>
      </c>
      <c r="AF85" s="4">
        <f t="shared" si="440"/>
        <v>0</v>
      </c>
    </row>
    <row r="86" spans="1:32">
      <c r="A86" s="1" t="s">
        <v>17</v>
      </c>
      <c r="B86" s="4">
        <f t="shared" si="433"/>
        <v>0</v>
      </c>
      <c r="C86" s="4">
        <f t="shared" ref="C86:AF86" si="441">(0*100)/3</f>
        <v>0</v>
      </c>
      <c r="D86" s="4">
        <f t="shared" si="441"/>
        <v>0</v>
      </c>
      <c r="E86" s="4">
        <f t="shared" si="441"/>
        <v>0</v>
      </c>
      <c r="F86" s="4">
        <f t="shared" si="441"/>
        <v>0</v>
      </c>
      <c r="G86" s="4">
        <f t="shared" si="441"/>
        <v>0</v>
      </c>
      <c r="H86" s="4">
        <f t="shared" si="441"/>
        <v>0</v>
      </c>
      <c r="I86" s="4">
        <f t="shared" si="441"/>
        <v>0</v>
      </c>
      <c r="J86" s="4">
        <f t="shared" si="441"/>
        <v>0</v>
      </c>
      <c r="K86" s="4">
        <f t="shared" si="441"/>
        <v>0</v>
      </c>
      <c r="L86" s="4">
        <f t="shared" si="441"/>
        <v>0</v>
      </c>
      <c r="M86" s="4">
        <f t="shared" si="441"/>
        <v>0</v>
      </c>
      <c r="N86" s="4">
        <f t="shared" si="441"/>
        <v>0</v>
      </c>
      <c r="O86" s="4">
        <f t="shared" si="441"/>
        <v>0</v>
      </c>
      <c r="P86" s="4">
        <f t="shared" si="441"/>
        <v>0</v>
      </c>
      <c r="Q86" s="4">
        <f t="shared" si="441"/>
        <v>0</v>
      </c>
      <c r="R86" s="4">
        <f t="shared" si="441"/>
        <v>0</v>
      </c>
      <c r="S86" s="4">
        <f t="shared" si="441"/>
        <v>0</v>
      </c>
      <c r="T86" s="4">
        <f t="shared" si="441"/>
        <v>0</v>
      </c>
      <c r="U86" s="4">
        <f t="shared" si="441"/>
        <v>0</v>
      </c>
      <c r="V86" s="4">
        <f t="shared" si="441"/>
        <v>0</v>
      </c>
      <c r="W86" s="4">
        <f t="shared" si="441"/>
        <v>0</v>
      </c>
      <c r="X86" s="4">
        <f t="shared" si="441"/>
        <v>0</v>
      </c>
      <c r="Y86" s="4">
        <f t="shared" si="441"/>
        <v>0</v>
      </c>
      <c r="Z86" s="4">
        <f t="shared" si="441"/>
        <v>0</v>
      </c>
      <c r="AA86" s="4">
        <f t="shared" si="441"/>
        <v>0</v>
      </c>
      <c r="AB86" s="4">
        <f t="shared" si="441"/>
        <v>0</v>
      </c>
      <c r="AC86" s="4">
        <f t="shared" si="441"/>
        <v>0</v>
      </c>
      <c r="AD86" s="4">
        <f t="shared" si="441"/>
        <v>0</v>
      </c>
      <c r="AE86" s="4">
        <f t="shared" si="441"/>
        <v>0</v>
      </c>
      <c r="AF86" s="4">
        <f t="shared" si="441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42">(0*100)/2</f>
        <v>0</v>
      </c>
      <c r="C88" s="4">
        <f t="shared" si="442"/>
        <v>0</v>
      </c>
      <c r="D88" s="4">
        <f t="shared" si="442"/>
        <v>0</v>
      </c>
      <c r="E88" s="4">
        <f t="shared" si="442"/>
        <v>0</v>
      </c>
      <c r="F88" s="4">
        <f t="shared" si="442"/>
        <v>0</v>
      </c>
      <c r="G88" s="4">
        <f t="shared" si="442"/>
        <v>0</v>
      </c>
      <c r="H88" s="4">
        <f t="shared" si="442"/>
        <v>0</v>
      </c>
      <c r="I88" s="4">
        <f t="shared" si="442"/>
        <v>0</v>
      </c>
      <c r="J88" s="4">
        <f t="shared" si="442"/>
        <v>0</v>
      </c>
      <c r="K88" s="4">
        <f t="shared" si="442"/>
        <v>0</v>
      </c>
      <c r="L88" s="4">
        <f t="shared" si="442"/>
        <v>0</v>
      </c>
      <c r="M88" s="4">
        <f t="shared" si="442"/>
        <v>0</v>
      </c>
      <c r="N88" s="4">
        <f t="shared" si="442"/>
        <v>0</v>
      </c>
      <c r="O88" s="4">
        <f t="shared" si="442"/>
        <v>0</v>
      </c>
      <c r="P88" s="4">
        <f t="shared" si="442"/>
        <v>0</v>
      </c>
      <c r="Q88" s="4">
        <f t="shared" si="442"/>
        <v>0</v>
      </c>
      <c r="R88" s="4">
        <f t="shared" si="442"/>
        <v>0</v>
      </c>
      <c r="S88" s="4">
        <f t="shared" si="442"/>
        <v>0</v>
      </c>
      <c r="T88" s="4">
        <f t="shared" si="442"/>
        <v>0</v>
      </c>
      <c r="U88" s="4">
        <f t="shared" si="442"/>
        <v>0</v>
      </c>
      <c r="V88" s="4">
        <f t="shared" si="442"/>
        <v>0</v>
      </c>
      <c r="W88" s="4">
        <f t="shared" si="442"/>
        <v>0</v>
      </c>
      <c r="X88" s="4">
        <f t="shared" si="442"/>
        <v>0</v>
      </c>
      <c r="Y88" s="4">
        <f t="shared" si="442"/>
        <v>0</v>
      </c>
      <c r="Z88" s="4">
        <f t="shared" ref="Z88:AF88" si="443">(0*100)/3</f>
        <v>0</v>
      </c>
      <c r="AA88" s="4">
        <f t="shared" si="443"/>
        <v>0</v>
      </c>
      <c r="AB88" s="4">
        <f t="shared" si="443"/>
        <v>0</v>
      </c>
      <c r="AC88" s="4">
        <f t="shared" si="443"/>
        <v>0</v>
      </c>
      <c r="AD88" s="4">
        <f t="shared" si="443"/>
        <v>0</v>
      </c>
      <c r="AE88" s="4">
        <f t="shared" si="443"/>
        <v>0</v>
      </c>
      <c r="AF88" s="4">
        <f t="shared" si="443"/>
        <v>0</v>
      </c>
    </row>
    <row r="89" spans="1:32">
      <c r="A89" s="1" t="s">
        <v>3</v>
      </c>
      <c r="B89" s="4">
        <f t="shared" ref="B89:Y89" si="444">(0*100)/2</f>
        <v>0</v>
      </c>
      <c r="C89" s="4">
        <f t="shared" si="444"/>
        <v>0</v>
      </c>
      <c r="D89" s="4">
        <f t="shared" si="444"/>
        <v>0</v>
      </c>
      <c r="E89" s="4">
        <f t="shared" si="444"/>
        <v>0</v>
      </c>
      <c r="F89" s="4">
        <f t="shared" si="444"/>
        <v>0</v>
      </c>
      <c r="G89" s="4">
        <f t="shared" si="444"/>
        <v>0</v>
      </c>
      <c r="H89" s="4">
        <f t="shared" si="444"/>
        <v>0</v>
      </c>
      <c r="I89" s="4">
        <f t="shared" si="444"/>
        <v>0</v>
      </c>
      <c r="J89" s="4">
        <f t="shared" si="444"/>
        <v>0</v>
      </c>
      <c r="K89" s="4">
        <f t="shared" si="444"/>
        <v>0</v>
      </c>
      <c r="L89" s="4">
        <f t="shared" si="444"/>
        <v>0</v>
      </c>
      <c r="M89" s="4">
        <f t="shared" si="444"/>
        <v>0</v>
      </c>
      <c r="N89" s="4">
        <f t="shared" si="444"/>
        <v>0</v>
      </c>
      <c r="O89" s="4">
        <f t="shared" si="444"/>
        <v>0</v>
      </c>
      <c r="P89" s="4">
        <f t="shared" si="444"/>
        <v>0</v>
      </c>
      <c r="Q89" s="4">
        <f t="shared" si="444"/>
        <v>0</v>
      </c>
      <c r="R89" s="4">
        <f t="shared" si="444"/>
        <v>0</v>
      </c>
      <c r="S89" s="4">
        <f t="shared" si="444"/>
        <v>0</v>
      </c>
      <c r="T89" s="4">
        <f t="shared" si="444"/>
        <v>0</v>
      </c>
      <c r="U89" s="4">
        <f t="shared" si="444"/>
        <v>0</v>
      </c>
      <c r="V89" s="4">
        <f t="shared" si="444"/>
        <v>0</v>
      </c>
      <c r="W89" s="4">
        <f t="shared" si="444"/>
        <v>0</v>
      </c>
      <c r="X89" s="4">
        <f t="shared" si="444"/>
        <v>0</v>
      </c>
      <c r="Y89" s="4">
        <f t="shared" si="444"/>
        <v>0</v>
      </c>
      <c r="Z89" s="4">
        <f t="shared" ref="Z89:AF89" si="445">(0*100)/3</f>
        <v>0</v>
      </c>
      <c r="AA89" s="4">
        <f t="shared" si="445"/>
        <v>0</v>
      </c>
      <c r="AB89" s="4">
        <f t="shared" si="445"/>
        <v>0</v>
      </c>
      <c r="AC89" s="4">
        <f t="shared" si="445"/>
        <v>0</v>
      </c>
      <c r="AD89" s="4">
        <f t="shared" si="445"/>
        <v>0</v>
      </c>
      <c r="AE89" s="4">
        <f t="shared" si="445"/>
        <v>0</v>
      </c>
      <c r="AF89" s="4">
        <f t="shared" si="445"/>
        <v>0</v>
      </c>
    </row>
    <row r="90" spans="1:32">
      <c r="A90" s="1" t="s">
        <v>4</v>
      </c>
      <c r="B90" s="4">
        <f t="shared" ref="B90:B101" si="446">(1*100)/2</f>
        <v>50</v>
      </c>
      <c r="C90" s="4">
        <f t="shared" ref="C90:C92" si="447">(2*100)/2</f>
        <v>100</v>
      </c>
      <c r="D90" s="4">
        <f t="shared" ref="D90:D92" si="448">(1*100)/2</f>
        <v>50</v>
      </c>
      <c r="E90" s="4">
        <f t="shared" ref="E90:F90" si="449">(2*100)/2</f>
        <v>100</v>
      </c>
      <c r="F90" s="4">
        <f t="shared" si="449"/>
        <v>100</v>
      </c>
      <c r="G90" s="4">
        <f t="shared" ref="G90:I90" si="450">(1*100)/2</f>
        <v>50</v>
      </c>
      <c r="H90" s="4">
        <f t="shared" si="450"/>
        <v>50</v>
      </c>
      <c r="I90" s="4">
        <f t="shared" si="450"/>
        <v>50</v>
      </c>
      <c r="J90" s="4">
        <f t="shared" ref="J90:K90" si="451">(0*100)/2</f>
        <v>0</v>
      </c>
      <c r="K90" s="4">
        <f t="shared" si="451"/>
        <v>0</v>
      </c>
      <c r="L90" s="4">
        <f t="shared" ref="L90:M90" si="452">(1*100)/2</f>
        <v>50</v>
      </c>
      <c r="M90" s="4">
        <f t="shared" si="452"/>
        <v>50</v>
      </c>
      <c r="N90" s="4">
        <f t="shared" ref="N90:N98" si="453">(0*100)/2</f>
        <v>0</v>
      </c>
      <c r="O90" s="4">
        <f t="shared" ref="O90:O93" si="454">(1*100)/2</f>
        <v>50</v>
      </c>
      <c r="P90" s="4">
        <f t="shared" ref="P90:Q90" si="455">(2*100)/2</f>
        <v>100</v>
      </c>
      <c r="Q90" s="4">
        <f t="shared" si="455"/>
        <v>100</v>
      </c>
      <c r="R90" s="4">
        <f t="shared" ref="R90:U90" si="456">(1*100)/2</f>
        <v>50</v>
      </c>
      <c r="S90" s="4">
        <f t="shared" si="456"/>
        <v>50</v>
      </c>
      <c r="T90" s="4">
        <f t="shared" si="456"/>
        <v>50</v>
      </c>
      <c r="U90" s="4">
        <f t="shared" si="456"/>
        <v>50</v>
      </c>
      <c r="V90" s="4">
        <f t="shared" ref="V90:X90" si="457">(2*100)/2</f>
        <v>100</v>
      </c>
      <c r="W90" s="4">
        <f t="shared" si="457"/>
        <v>100</v>
      </c>
      <c r="X90" s="4">
        <f t="shared" si="457"/>
        <v>100</v>
      </c>
      <c r="Y90" s="4">
        <f t="shared" ref="Y90:Z90" si="458">(0*100)/2</f>
        <v>0</v>
      </c>
      <c r="Z90" s="4">
        <f t="shared" si="458"/>
        <v>0</v>
      </c>
      <c r="AA90" s="4">
        <f t="shared" ref="AA90:AA93" si="459">(2*100)/2</f>
        <v>100</v>
      </c>
      <c r="AB90" s="4">
        <f t="shared" ref="AB90:AB91" si="460">(0*100)/2</f>
        <v>0</v>
      </c>
      <c r="AC90" s="4">
        <f t="shared" ref="AC90:AC91" si="461">(1*100)/2</f>
        <v>50</v>
      </c>
      <c r="AD90" s="4">
        <f t="shared" ref="AD90:AD91" si="462">(2*100)/2</f>
        <v>100</v>
      </c>
      <c r="AE90" s="4">
        <f t="shared" ref="AE90:AE94" si="463">(1*100)/2</f>
        <v>50</v>
      </c>
      <c r="AF90" s="4">
        <f t="shared" ref="AF90:AF98" si="464">(0*100)/2</f>
        <v>0</v>
      </c>
    </row>
    <row r="91" spans="1:32">
      <c r="A91" s="1" t="s">
        <v>5</v>
      </c>
      <c r="B91" s="4">
        <f t="shared" si="446"/>
        <v>50</v>
      </c>
      <c r="C91" s="4">
        <f t="shared" si="447"/>
        <v>100</v>
      </c>
      <c r="D91" s="4">
        <f t="shared" si="448"/>
        <v>50</v>
      </c>
      <c r="E91" s="4">
        <f t="shared" ref="E91:G91" si="465">(2*100)/2</f>
        <v>100</v>
      </c>
      <c r="F91" s="4">
        <f t="shared" si="465"/>
        <v>100</v>
      </c>
      <c r="G91" s="4">
        <f t="shared" si="465"/>
        <v>100</v>
      </c>
      <c r="H91" s="4">
        <f t="shared" ref="H91:I91" si="466">(1*100)/2</f>
        <v>50</v>
      </c>
      <c r="I91" s="4">
        <f t="shared" si="466"/>
        <v>50</v>
      </c>
      <c r="J91" s="4">
        <f t="shared" ref="J91:K91" si="467">(0*100)/2</f>
        <v>0</v>
      </c>
      <c r="K91" s="4">
        <f t="shared" si="467"/>
        <v>0</v>
      </c>
      <c r="L91" s="4">
        <f t="shared" ref="L91:L99" si="468">(1*100)/2</f>
        <v>50</v>
      </c>
      <c r="M91" s="4">
        <f t="shared" ref="M91:M94" si="469">(2*100)/2</f>
        <v>100</v>
      </c>
      <c r="N91" s="4">
        <f t="shared" si="453"/>
        <v>0</v>
      </c>
      <c r="O91" s="4">
        <f t="shared" si="454"/>
        <v>50</v>
      </c>
      <c r="P91" s="4">
        <f t="shared" ref="P91:Q91" si="470">(2*100)/2</f>
        <v>100</v>
      </c>
      <c r="Q91" s="4">
        <f t="shared" si="470"/>
        <v>100</v>
      </c>
      <c r="R91" s="4">
        <f t="shared" ref="R91:S91" si="471">(1*100)/2</f>
        <v>50</v>
      </c>
      <c r="S91" s="4">
        <f t="shared" si="471"/>
        <v>50</v>
      </c>
      <c r="T91" s="4">
        <f>(2*100)/2</f>
        <v>100</v>
      </c>
      <c r="U91" s="4">
        <f>(1*100)/2</f>
        <v>50</v>
      </c>
      <c r="V91" s="4">
        <f t="shared" ref="V91:X91" si="472">(2*100)/2</f>
        <v>100</v>
      </c>
      <c r="W91" s="4">
        <f t="shared" si="472"/>
        <v>100</v>
      </c>
      <c r="X91" s="4">
        <f t="shared" si="472"/>
        <v>100</v>
      </c>
      <c r="Y91" s="4">
        <f>(0*100)/2</f>
        <v>0</v>
      </c>
      <c r="Z91" s="4">
        <f>(1*100)/2</f>
        <v>50</v>
      </c>
      <c r="AA91" s="4">
        <f t="shared" si="459"/>
        <v>100</v>
      </c>
      <c r="AB91" s="4">
        <f t="shared" si="460"/>
        <v>0</v>
      </c>
      <c r="AC91" s="4">
        <f t="shared" si="461"/>
        <v>50</v>
      </c>
      <c r="AD91" s="4">
        <f t="shared" si="462"/>
        <v>100</v>
      </c>
      <c r="AE91" s="4">
        <f t="shared" si="463"/>
        <v>50</v>
      </c>
      <c r="AF91" s="4">
        <f t="shared" si="464"/>
        <v>0</v>
      </c>
    </row>
    <row r="92" spans="1:32">
      <c r="A92" s="1" t="s">
        <v>6</v>
      </c>
      <c r="B92" s="4">
        <f t="shared" si="446"/>
        <v>50</v>
      </c>
      <c r="C92" s="4">
        <f t="shared" si="447"/>
        <v>100</v>
      </c>
      <c r="D92" s="4">
        <f t="shared" si="448"/>
        <v>50</v>
      </c>
      <c r="E92" s="4">
        <f t="shared" ref="E92:G92" si="473">(2*100)/2</f>
        <v>100</v>
      </c>
      <c r="F92" s="4">
        <f t="shared" si="473"/>
        <v>100</v>
      </c>
      <c r="G92" s="4">
        <f t="shared" si="473"/>
        <v>100</v>
      </c>
      <c r="H92" s="4">
        <f t="shared" ref="H92:J92" si="474">(1*100)/2</f>
        <v>50</v>
      </c>
      <c r="I92" s="4">
        <f t="shared" si="474"/>
        <v>50</v>
      </c>
      <c r="J92" s="4">
        <f t="shared" si="474"/>
        <v>50</v>
      </c>
      <c r="K92" s="4">
        <f t="shared" ref="K92:K99" si="475">(0*100)/2</f>
        <v>0</v>
      </c>
      <c r="L92" s="4">
        <f t="shared" si="468"/>
        <v>50</v>
      </c>
      <c r="M92" s="4">
        <f t="shared" si="469"/>
        <v>100</v>
      </c>
      <c r="N92" s="4">
        <f t="shared" si="453"/>
        <v>0</v>
      </c>
      <c r="O92" s="4">
        <f t="shared" si="454"/>
        <v>50</v>
      </c>
      <c r="P92" s="4">
        <f t="shared" ref="P92:Q92" si="476">(2*100)/2</f>
        <v>100</v>
      </c>
      <c r="Q92" s="4">
        <f t="shared" si="476"/>
        <v>100</v>
      </c>
      <c r="R92" s="4">
        <f t="shared" ref="R92:U92" si="477">(1*100)/2</f>
        <v>50</v>
      </c>
      <c r="S92" s="4">
        <f t="shared" si="477"/>
        <v>50</v>
      </c>
      <c r="T92" s="4">
        <f t="shared" si="477"/>
        <v>50</v>
      </c>
      <c r="U92" s="4">
        <f t="shared" si="477"/>
        <v>50</v>
      </c>
      <c r="V92" s="4">
        <f t="shared" ref="V92:X92" si="478">(2*100)/2</f>
        <v>100</v>
      </c>
      <c r="W92" s="4">
        <f t="shared" si="478"/>
        <v>100</v>
      </c>
      <c r="X92" s="4">
        <f t="shared" si="478"/>
        <v>100</v>
      </c>
      <c r="Y92" s="4">
        <f t="shared" ref="Y92:Z92" si="479">(1*100)/2</f>
        <v>50</v>
      </c>
      <c r="Z92" s="4">
        <f t="shared" si="479"/>
        <v>50</v>
      </c>
      <c r="AA92" s="4">
        <f t="shared" si="459"/>
        <v>100</v>
      </c>
      <c r="AB92" s="4">
        <f t="shared" ref="AB92:AB94" si="480">(1*100)/2</f>
        <v>50</v>
      </c>
      <c r="AC92" s="4">
        <f t="shared" ref="AC92:AD92" si="481">(2*100)/2</f>
        <v>100</v>
      </c>
      <c r="AD92" s="4">
        <f t="shared" si="481"/>
        <v>100</v>
      </c>
      <c r="AE92" s="4">
        <f t="shared" si="463"/>
        <v>50</v>
      </c>
      <c r="AF92" s="4">
        <f t="shared" si="464"/>
        <v>0</v>
      </c>
    </row>
    <row r="93" spans="1:32">
      <c r="A93" s="1" t="s">
        <v>7</v>
      </c>
      <c r="B93" s="4">
        <f t="shared" si="446"/>
        <v>50</v>
      </c>
      <c r="C93" s="4">
        <f t="shared" ref="C93:D93" si="482">(1*100)/2</f>
        <v>50</v>
      </c>
      <c r="D93" s="4">
        <f t="shared" si="482"/>
        <v>50</v>
      </c>
      <c r="E93" s="4">
        <f t="shared" ref="E93:G93" si="483">(2*100)/2</f>
        <v>100</v>
      </c>
      <c r="F93" s="4">
        <f t="shared" si="483"/>
        <v>100</v>
      </c>
      <c r="G93" s="4">
        <f t="shared" si="483"/>
        <v>100</v>
      </c>
      <c r="H93" s="4">
        <f t="shared" ref="H93:I93" si="484">(1*100)/2</f>
        <v>50</v>
      </c>
      <c r="I93" s="4">
        <f t="shared" si="484"/>
        <v>50</v>
      </c>
      <c r="J93" s="4">
        <f t="shared" ref="J93:J94" si="485">(2*100)/2</f>
        <v>100</v>
      </c>
      <c r="K93" s="4">
        <f t="shared" si="475"/>
        <v>0</v>
      </c>
      <c r="L93" s="4">
        <f t="shared" si="468"/>
        <v>50</v>
      </c>
      <c r="M93" s="4">
        <f t="shared" si="469"/>
        <v>100</v>
      </c>
      <c r="N93" s="4">
        <f t="shared" si="453"/>
        <v>0</v>
      </c>
      <c r="O93" s="4">
        <f t="shared" si="454"/>
        <v>50</v>
      </c>
      <c r="P93" s="4">
        <f t="shared" ref="P93:Q93" si="486">(2*100)/2</f>
        <v>100</v>
      </c>
      <c r="Q93" s="4">
        <f t="shared" si="486"/>
        <v>100</v>
      </c>
      <c r="R93" s="4">
        <f t="shared" ref="R93:U93" si="487">(1*100)/2</f>
        <v>50</v>
      </c>
      <c r="S93" s="4">
        <f t="shared" si="487"/>
        <v>50</v>
      </c>
      <c r="T93" s="4">
        <f t="shared" si="487"/>
        <v>50</v>
      </c>
      <c r="U93" s="4">
        <f t="shared" si="487"/>
        <v>50</v>
      </c>
      <c r="V93" s="4">
        <f t="shared" ref="V93:X93" si="488">(2*100)/2</f>
        <v>100</v>
      </c>
      <c r="W93" s="4">
        <f t="shared" si="488"/>
        <v>100</v>
      </c>
      <c r="X93" s="4">
        <f t="shared" si="488"/>
        <v>100</v>
      </c>
      <c r="Y93" s="4">
        <f t="shared" ref="Y93:Z93" si="489">(1*100)/2</f>
        <v>50</v>
      </c>
      <c r="Z93" s="4">
        <f t="shared" si="489"/>
        <v>50</v>
      </c>
      <c r="AA93" s="4">
        <f t="shared" si="459"/>
        <v>100</v>
      </c>
      <c r="AB93" s="4">
        <f t="shared" si="480"/>
        <v>50</v>
      </c>
      <c r="AC93" s="4">
        <f t="shared" ref="AC93:AD93" si="490">(2*100)/2</f>
        <v>100</v>
      </c>
      <c r="AD93" s="4">
        <f t="shared" si="490"/>
        <v>100</v>
      </c>
      <c r="AE93" s="4">
        <f t="shared" si="463"/>
        <v>50</v>
      </c>
      <c r="AF93" s="4">
        <f t="shared" si="464"/>
        <v>0</v>
      </c>
    </row>
    <row r="94" spans="1:32">
      <c r="A94" s="1" t="s">
        <v>8</v>
      </c>
      <c r="B94" s="4">
        <f t="shared" si="446"/>
        <v>50</v>
      </c>
      <c r="C94" s="4">
        <f t="shared" ref="C94:E94" si="491">(1*100)/2</f>
        <v>50</v>
      </c>
      <c r="D94" s="4">
        <f t="shared" si="491"/>
        <v>50</v>
      </c>
      <c r="E94" s="4">
        <f t="shared" si="491"/>
        <v>50</v>
      </c>
      <c r="F94" s="4">
        <f t="shared" ref="F94:G94" si="492">(2*100)/2</f>
        <v>100</v>
      </c>
      <c r="G94" s="4">
        <f t="shared" si="492"/>
        <v>100</v>
      </c>
      <c r="H94" s="4">
        <f t="shared" ref="H94:I94" si="493">(1*100)/2</f>
        <v>50</v>
      </c>
      <c r="I94" s="4">
        <f t="shared" si="493"/>
        <v>50</v>
      </c>
      <c r="J94" s="4">
        <f t="shared" si="485"/>
        <v>100</v>
      </c>
      <c r="K94" s="4">
        <f t="shared" si="475"/>
        <v>0</v>
      </c>
      <c r="L94" s="4">
        <f t="shared" si="468"/>
        <v>50</v>
      </c>
      <c r="M94" s="4">
        <f t="shared" si="469"/>
        <v>100</v>
      </c>
      <c r="N94" s="4">
        <f t="shared" si="453"/>
        <v>0</v>
      </c>
      <c r="O94" s="4">
        <f t="shared" ref="O94:Q94" si="494">(2*100)/2</f>
        <v>100</v>
      </c>
      <c r="P94" s="4">
        <f t="shared" si="494"/>
        <v>100</v>
      </c>
      <c r="Q94" s="4">
        <f t="shared" si="494"/>
        <v>100</v>
      </c>
      <c r="R94" s="4">
        <f t="shared" ref="R94:T94" si="495">(1*100)/2</f>
        <v>50</v>
      </c>
      <c r="S94" s="4">
        <f t="shared" si="495"/>
        <v>50</v>
      </c>
      <c r="T94" s="4">
        <f t="shared" si="495"/>
        <v>50</v>
      </c>
      <c r="U94" s="4">
        <f t="shared" ref="U94:X94" si="496">(2*100)/2</f>
        <v>100</v>
      </c>
      <c r="V94" s="4">
        <f t="shared" si="496"/>
        <v>100</v>
      </c>
      <c r="W94" s="4">
        <f t="shared" si="496"/>
        <v>100</v>
      </c>
      <c r="X94" s="4">
        <f t="shared" si="496"/>
        <v>100</v>
      </c>
      <c r="Y94" s="4">
        <f t="shared" ref="Y94:Y101" si="497">(1*100)/2</f>
        <v>50</v>
      </c>
      <c r="Z94" s="4">
        <f t="shared" ref="Z94:AA94" si="498">(2*100)/2</f>
        <v>100</v>
      </c>
      <c r="AA94" s="4">
        <f t="shared" si="498"/>
        <v>100</v>
      </c>
      <c r="AB94" s="4">
        <f t="shared" si="480"/>
        <v>50</v>
      </c>
      <c r="AC94" s="4">
        <f t="shared" ref="AC94:AD94" si="499">(2*100)/2</f>
        <v>100</v>
      </c>
      <c r="AD94" s="4">
        <f t="shared" si="499"/>
        <v>100</v>
      </c>
      <c r="AE94" s="4">
        <f t="shared" si="463"/>
        <v>50</v>
      </c>
      <c r="AF94" s="4">
        <f t="shared" si="464"/>
        <v>0</v>
      </c>
    </row>
    <row r="95" spans="1:32">
      <c r="A95" s="1" t="s">
        <v>9</v>
      </c>
      <c r="B95" s="4">
        <f t="shared" si="446"/>
        <v>50</v>
      </c>
      <c r="C95" s="4">
        <f t="shared" ref="C95:C99" si="500">(2*100)/2</f>
        <v>100</v>
      </c>
      <c r="D95" s="4">
        <f t="shared" ref="D95:E95" si="501">(1*100)/2</f>
        <v>50</v>
      </c>
      <c r="E95" s="4">
        <f t="shared" si="501"/>
        <v>50</v>
      </c>
      <c r="F95" s="4">
        <f t="shared" ref="F95:G95" si="502">(2*100)/2</f>
        <v>100</v>
      </c>
      <c r="G95" s="4">
        <f t="shared" si="502"/>
        <v>100</v>
      </c>
      <c r="H95" s="4">
        <f t="shared" ref="H95:J95" si="503">(1*100)/2</f>
        <v>50</v>
      </c>
      <c r="I95" s="4">
        <f t="shared" si="503"/>
        <v>50</v>
      </c>
      <c r="J95" s="4">
        <f t="shared" si="503"/>
        <v>50</v>
      </c>
      <c r="K95" s="4">
        <f t="shared" si="475"/>
        <v>0</v>
      </c>
      <c r="L95" s="4">
        <f t="shared" si="468"/>
        <v>50</v>
      </c>
      <c r="M95" s="4">
        <f t="shared" ref="M95:M99" si="504">(1*100)/2</f>
        <v>50</v>
      </c>
      <c r="N95" s="4">
        <f t="shared" si="453"/>
        <v>0</v>
      </c>
      <c r="O95" s="4">
        <f t="shared" ref="O95:P95" si="505">(2*100)/2</f>
        <v>100</v>
      </c>
      <c r="P95" s="4">
        <f t="shared" si="505"/>
        <v>100</v>
      </c>
      <c r="Q95" s="4">
        <f t="shared" ref="Q95:Q101" si="506">(0*100)/2</f>
        <v>0</v>
      </c>
      <c r="R95" s="4">
        <f t="shared" ref="R95:T95" si="507">(1*100)/2</f>
        <v>50</v>
      </c>
      <c r="S95" s="4">
        <f t="shared" si="507"/>
        <v>50</v>
      </c>
      <c r="T95" s="4">
        <f t="shared" si="507"/>
        <v>50</v>
      </c>
      <c r="U95" s="4">
        <f t="shared" ref="U95:X95" si="508">(2*100)/2</f>
        <v>100</v>
      </c>
      <c r="V95" s="4">
        <f t="shared" si="508"/>
        <v>100</v>
      </c>
      <c r="W95" s="4">
        <f t="shared" si="508"/>
        <v>100</v>
      </c>
      <c r="X95" s="4">
        <f t="shared" si="508"/>
        <v>100</v>
      </c>
      <c r="Y95" s="4">
        <f t="shared" si="497"/>
        <v>50</v>
      </c>
      <c r="Z95" s="4">
        <f>(2*100)/2</f>
        <v>100</v>
      </c>
      <c r="AA95" s="4">
        <f t="shared" ref="AA95:AB95" si="509">(1*100)/2</f>
        <v>50</v>
      </c>
      <c r="AB95" s="4">
        <f t="shared" si="509"/>
        <v>50</v>
      </c>
      <c r="AC95" s="4">
        <f t="shared" ref="AC95:AE95" si="510">(2*100)/2</f>
        <v>100</v>
      </c>
      <c r="AD95" s="4">
        <f t="shared" si="510"/>
        <v>100</v>
      </c>
      <c r="AE95" s="4">
        <f t="shared" si="510"/>
        <v>100</v>
      </c>
      <c r="AF95" s="4">
        <f t="shared" si="464"/>
        <v>0</v>
      </c>
    </row>
    <row r="96" spans="1:32">
      <c r="A96" s="1" t="s">
        <v>10</v>
      </c>
      <c r="B96" s="4">
        <f t="shared" si="446"/>
        <v>50</v>
      </c>
      <c r="C96" s="4">
        <f t="shared" si="500"/>
        <v>100</v>
      </c>
      <c r="D96" s="4">
        <f t="shared" ref="D96:F96" si="511">(2*100)/2</f>
        <v>100</v>
      </c>
      <c r="E96" s="4">
        <f t="shared" si="511"/>
        <v>100</v>
      </c>
      <c r="F96" s="4">
        <f t="shared" si="511"/>
        <v>100</v>
      </c>
      <c r="G96" s="4">
        <f t="shared" ref="G96:J96" si="512">(1*100)/2</f>
        <v>50</v>
      </c>
      <c r="H96" s="4">
        <f t="shared" si="512"/>
        <v>50</v>
      </c>
      <c r="I96" s="4">
        <f t="shared" si="512"/>
        <v>50</v>
      </c>
      <c r="J96" s="4">
        <f t="shared" si="512"/>
        <v>50</v>
      </c>
      <c r="K96" s="4">
        <f t="shared" si="475"/>
        <v>0</v>
      </c>
      <c r="L96" s="4">
        <f t="shared" si="468"/>
        <v>50</v>
      </c>
      <c r="M96" s="4">
        <f t="shared" si="504"/>
        <v>50</v>
      </c>
      <c r="N96" s="4">
        <f t="shared" si="453"/>
        <v>0</v>
      </c>
      <c r="O96" s="4">
        <f t="shared" ref="O96:P96" si="513">(2*100)/2</f>
        <v>100</v>
      </c>
      <c r="P96" s="4">
        <f t="shared" si="513"/>
        <v>100</v>
      </c>
      <c r="Q96" s="4">
        <f t="shared" si="506"/>
        <v>0</v>
      </c>
      <c r="R96" s="4">
        <f t="shared" ref="R96:S96" si="514">(1*100)/2</f>
        <v>50</v>
      </c>
      <c r="S96" s="4">
        <f t="shared" si="514"/>
        <v>50</v>
      </c>
      <c r="T96" s="4">
        <f t="shared" ref="T96:X96" si="515">(2*100)/2</f>
        <v>100</v>
      </c>
      <c r="U96" s="4">
        <f t="shared" si="515"/>
        <v>100</v>
      </c>
      <c r="V96" s="4">
        <f t="shared" si="515"/>
        <v>100</v>
      </c>
      <c r="W96" s="4">
        <f t="shared" si="515"/>
        <v>100</v>
      </c>
      <c r="X96" s="4">
        <f t="shared" si="515"/>
        <v>100</v>
      </c>
      <c r="Y96" s="4">
        <f t="shared" si="497"/>
        <v>50</v>
      </c>
      <c r="Z96" s="4">
        <f t="shared" ref="Z96:AB96" si="516">(1*100)/2</f>
        <v>50</v>
      </c>
      <c r="AA96" s="4">
        <f t="shared" si="516"/>
        <v>50</v>
      </c>
      <c r="AB96" s="4">
        <f t="shared" si="516"/>
        <v>50</v>
      </c>
      <c r="AC96" s="4">
        <f t="shared" ref="AC96:AE96" si="517">(2*100)/2</f>
        <v>100</v>
      </c>
      <c r="AD96" s="4">
        <f t="shared" si="517"/>
        <v>100</v>
      </c>
      <c r="AE96" s="4">
        <f t="shared" si="517"/>
        <v>100</v>
      </c>
      <c r="AF96" s="4">
        <f t="shared" si="464"/>
        <v>0</v>
      </c>
    </row>
    <row r="97" spans="1:32">
      <c r="A97" s="1" t="s">
        <v>11</v>
      </c>
      <c r="B97" s="4">
        <f t="shared" si="446"/>
        <v>50</v>
      </c>
      <c r="C97" s="4">
        <f t="shared" si="500"/>
        <v>100</v>
      </c>
      <c r="D97" s="4">
        <f t="shared" ref="D97:D99" si="518">(1*100)/2</f>
        <v>50</v>
      </c>
      <c r="E97" s="4">
        <f t="shared" ref="E97:F97" si="519">(2*100)/2</f>
        <v>100</v>
      </c>
      <c r="F97" s="4">
        <f t="shared" si="519"/>
        <v>100</v>
      </c>
      <c r="G97" s="4">
        <f t="shared" ref="G97:J97" si="520">(1*100)/2</f>
        <v>50</v>
      </c>
      <c r="H97" s="4">
        <f t="shared" si="520"/>
        <v>50</v>
      </c>
      <c r="I97" s="4">
        <f t="shared" si="520"/>
        <v>50</v>
      </c>
      <c r="J97" s="4">
        <f t="shared" si="520"/>
        <v>50</v>
      </c>
      <c r="K97" s="4">
        <f t="shared" si="475"/>
        <v>0</v>
      </c>
      <c r="L97" s="4">
        <f t="shared" si="468"/>
        <v>50</v>
      </c>
      <c r="M97" s="4">
        <f t="shared" si="504"/>
        <v>50</v>
      </c>
      <c r="N97" s="4">
        <f t="shared" si="453"/>
        <v>0</v>
      </c>
      <c r="O97" s="4">
        <f t="shared" ref="O97:P97" si="521">(2*100)/2</f>
        <v>100</v>
      </c>
      <c r="P97" s="4">
        <f t="shared" si="521"/>
        <v>100</v>
      </c>
      <c r="Q97" s="4">
        <f t="shared" si="506"/>
        <v>0</v>
      </c>
      <c r="R97" s="4">
        <f t="shared" ref="R97:S97" si="522">(1*100)/2</f>
        <v>50</v>
      </c>
      <c r="S97" s="4">
        <f t="shared" si="522"/>
        <v>50</v>
      </c>
      <c r="T97" s="4">
        <f t="shared" ref="T97:X97" si="523">(2*100)/2</f>
        <v>100</v>
      </c>
      <c r="U97" s="4">
        <f t="shared" si="523"/>
        <v>100</v>
      </c>
      <c r="V97" s="4">
        <f t="shared" si="523"/>
        <v>100</v>
      </c>
      <c r="W97" s="4">
        <f t="shared" si="523"/>
        <v>100</v>
      </c>
      <c r="X97" s="4">
        <f t="shared" si="523"/>
        <v>100</v>
      </c>
      <c r="Y97" s="4">
        <f t="shared" si="497"/>
        <v>50</v>
      </c>
      <c r="Z97" s="4">
        <f t="shared" ref="Z97:Z99" si="524">(1*100)/2</f>
        <v>50</v>
      </c>
      <c r="AA97" s="4">
        <f t="shared" ref="AA97:AA100" si="525">(2*100)/2</f>
        <v>100</v>
      </c>
      <c r="AB97" s="4">
        <f>(1*100)/2</f>
        <v>50</v>
      </c>
      <c r="AC97" s="4">
        <f t="shared" ref="AC97:AE97" si="526">(2*100)/2</f>
        <v>100</v>
      </c>
      <c r="AD97" s="4">
        <f t="shared" si="526"/>
        <v>100</v>
      </c>
      <c r="AE97" s="4">
        <f t="shared" si="526"/>
        <v>100</v>
      </c>
      <c r="AF97" s="4">
        <f t="shared" si="464"/>
        <v>0</v>
      </c>
    </row>
    <row r="98" spans="1:32">
      <c r="A98" s="1" t="s">
        <v>12</v>
      </c>
      <c r="B98" s="4">
        <f t="shared" si="446"/>
        <v>50</v>
      </c>
      <c r="C98" s="4">
        <f t="shared" si="500"/>
        <v>100</v>
      </c>
      <c r="D98" s="4">
        <f t="shared" si="518"/>
        <v>50</v>
      </c>
      <c r="E98" s="4">
        <f t="shared" ref="E98:G98" si="527">(2*100)/2</f>
        <v>100</v>
      </c>
      <c r="F98" s="4">
        <f t="shared" si="527"/>
        <v>100</v>
      </c>
      <c r="G98" s="4">
        <f t="shared" si="527"/>
        <v>100</v>
      </c>
      <c r="H98" s="4">
        <f t="shared" ref="H98:J98" si="528">(1*100)/2</f>
        <v>50</v>
      </c>
      <c r="I98" s="4">
        <f t="shared" si="528"/>
        <v>50</v>
      </c>
      <c r="J98" s="4">
        <f t="shared" si="528"/>
        <v>50</v>
      </c>
      <c r="K98" s="4">
        <f t="shared" si="475"/>
        <v>0</v>
      </c>
      <c r="L98" s="4">
        <f t="shared" si="468"/>
        <v>50</v>
      </c>
      <c r="M98" s="4">
        <f t="shared" si="504"/>
        <v>50</v>
      </c>
      <c r="N98" s="4">
        <f t="shared" si="453"/>
        <v>0</v>
      </c>
      <c r="O98" s="4">
        <f t="shared" ref="O98:P98" si="529">(2*100)/2</f>
        <v>100</v>
      </c>
      <c r="P98" s="4">
        <f t="shared" si="529"/>
        <v>100</v>
      </c>
      <c r="Q98" s="4">
        <f t="shared" si="506"/>
        <v>0</v>
      </c>
      <c r="R98" s="4">
        <f>(0*100)/2</f>
        <v>0</v>
      </c>
      <c r="S98" s="4">
        <f>(1*100)/2</f>
        <v>50</v>
      </c>
      <c r="T98" s="4">
        <f t="shared" ref="T98:X98" si="530">(2*100)/2</f>
        <v>100</v>
      </c>
      <c r="U98" s="4">
        <f t="shared" si="530"/>
        <v>100</v>
      </c>
      <c r="V98" s="4">
        <f t="shared" si="530"/>
        <v>100</v>
      </c>
      <c r="W98" s="4">
        <f t="shared" si="530"/>
        <v>100</v>
      </c>
      <c r="X98" s="4">
        <f t="shared" si="530"/>
        <v>100</v>
      </c>
      <c r="Y98" s="4">
        <f t="shared" si="497"/>
        <v>50</v>
      </c>
      <c r="Z98" s="4">
        <f t="shared" si="524"/>
        <v>50</v>
      </c>
      <c r="AA98" s="4">
        <f t="shared" si="525"/>
        <v>100</v>
      </c>
      <c r="AB98" s="4">
        <f t="shared" ref="AB98:AE98" si="531">(2*100)/2</f>
        <v>100</v>
      </c>
      <c r="AC98" s="4">
        <f t="shared" si="531"/>
        <v>100</v>
      </c>
      <c r="AD98" s="4">
        <f t="shared" si="531"/>
        <v>100</v>
      </c>
      <c r="AE98" s="4">
        <f t="shared" si="531"/>
        <v>100</v>
      </c>
      <c r="AF98" s="4">
        <f t="shared" si="464"/>
        <v>0</v>
      </c>
    </row>
    <row r="99" spans="1:32">
      <c r="A99" s="1" t="s">
        <v>13</v>
      </c>
      <c r="B99" s="4">
        <f t="shared" si="446"/>
        <v>50</v>
      </c>
      <c r="C99" s="4">
        <f t="shared" si="500"/>
        <v>100</v>
      </c>
      <c r="D99" s="4">
        <f t="shared" si="518"/>
        <v>50</v>
      </c>
      <c r="E99" s="4">
        <f t="shared" ref="E99:G99" si="532">(2*100)/2</f>
        <v>100</v>
      </c>
      <c r="F99" s="4">
        <f t="shared" si="532"/>
        <v>100</v>
      </c>
      <c r="G99" s="4">
        <f t="shared" si="532"/>
        <v>100</v>
      </c>
      <c r="H99" s="4">
        <f t="shared" ref="H99:H101" si="533">(1*100)/2</f>
        <v>50</v>
      </c>
      <c r="I99" s="4">
        <f t="shared" ref="I99:I101" si="534">(2*100)/2</f>
        <v>100</v>
      </c>
      <c r="J99" s="4">
        <f t="shared" ref="J99:J100" si="535">(1*100)/2</f>
        <v>50</v>
      </c>
      <c r="K99" s="4">
        <f t="shared" si="475"/>
        <v>0</v>
      </c>
      <c r="L99" s="4">
        <f t="shared" si="468"/>
        <v>50</v>
      </c>
      <c r="M99" s="4">
        <f t="shared" si="504"/>
        <v>50</v>
      </c>
      <c r="N99" s="4">
        <f>(1*100)/2</f>
        <v>50</v>
      </c>
      <c r="O99" s="4">
        <f t="shared" ref="O99:P99" si="536">(2*100)/2</f>
        <v>100</v>
      </c>
      <c r="P99" s="4">
        <f t="shared" si="536"/>
        <v>100</v>
      </c>
      <c r="Q99" s="4">
        <f t="shared" si="506"/>
        <v>0</v>
      </c>
      <c r="R99" s="4">
        <f t="shared" ref="R99:S99" si="537">(1*100)/2</f>
        <v>50</v>
      </c>
      <c r="S99" s="4">
        <f t="shared" si="537"/>
        <v>50</v>
      </c>
      <c r="T99" s="4">
        <f t="shared" ref="T99:U99" si="538">(2*100)/2</f>
        <v>100</v>
      </c>
      <c r="U99" s="4">
        <f t="shared" si="538"/>
        <v>100</v>
      </c>
      <c r="V99" s="4">
        <f t="shared" ref="V99:V101" si="539">(0*100)/2</f>
        <v>0</v>
      </c>
      <c r="W99" s="4">
        <f t="shared" ref="W99:X99" si="540">(2*100)/2</f>
        <v>100</v>
      </c>
      <c r="X99" s="4">
        <f t="shared" si="540"/>
        <v>100</v>
      </c>
      <c r="Y99" s="4">
        <f t="shared" si="497"/>
        <v>50</v>
      </c>
      <c r="Z99" s="4">
        <f t="shared" si="524"/>
        <v>50</v>
      </c>
      <c r="AA99" s="4">
        <f t="shared" si="525"/>
        <v>100</v>
      </c>
      <c r="AB99" s="4">
        <f t="shared" ref="AB99:AE99" si="541">(2*100)/2</f>
        <v>100</v>
      </c>
      <c r="AC99" s="4">
        <f t="shared" si="541"/>
        <v>100</v>
      </c>
      <c r="AD99" s="4">
        <f t="shared" si="541"/>
        <v>100</v>
      </c>
      <c r="AE99" s="4">
        <f t="shared" si="541"/>
        <v>100</v>
      </c>
      <c r="AF99" s="4">
        <f t="shared" ref="AF99:AF103" si="542">(0*100)/3</f>
        <v>0</v>
      </c>
    </row>
    <row r="100" spans="1:32">
      <c r="A100" s="1" t="s">
        <v>14</v>
      </c>
      <c r="B100" s="4">
        <f t="shared" si="446"/>
        <v>50</v>
      </c>
      <c r="C100" s="4">
        <f t="shared" ref="C100:E100" si="543">(1*100)/2</f>
        <v>50</v>
      </c>
      <c r="D100" s="4">
        <f t="shared" si="543"/>
        <v>50</v>
      </c>
      <c r="E100" s="4">
        <f t="shared" si="543"/>
        <v>50</v>
      </c>
      <c r="F100" s="4">
        <f t="shared" ref="F100:G100" si="544">(2*100)/2</f>
        <v>100</v>
      </c>
      <c r="G100" s="4">
        <f t="shared" si="544"/>
        <v>100</v>
      </c>
      <c r="H100" s="4">
        <f t="shared" si="533"/>
        <v>50</v>
      </c>
      <c r="I100" s="4">
        <f t="shared" si="534"/>
        <v>100</v>
      </c>
      <c r="J100" s="4">
        <f t="shared" si="535"/>
        <v>50</v>
      </c>
      <c r="K100" s="4">
        <f t="shared" ref="K100:N100" si="545">(1*100)/2</f>
        <v>50</v>
      </c>
      <c r="L100" s="4">
        <f t="shared" si="545"/>
        <v>50</v>
      </c>
      <c r="M100" s="4">
        <f t="shared" si="545"/>
        <v>50</v>
      </c>
      <c r="N100" s="4">
        <f t="shared" si="545"/>
        <v>50</v>
      </c>
      <c r="O100" s="4">
        <f t="shared" ref="O100:P100" si="546">(2*100)/2</f>
        <v>100</v>
      </c>
      <c r="P100" s="4">
        <f t="shared" si="546"/>
        <v>100</v>
      </c>
      <c r="Q100" s="4">
        <f t="shared" si="506"/>
        <v>0</v>
      </c>
      <c r="R100" s="4">
        <f t="shared" ref="R100:S100" si="547">(1*100)/2</f>
        <v>50</v>
      </c>
      <c r="S100" s="4">
        <f t="shared" si="547"/>
        <v>50</v>
      </c>
      <c r="T100" s="4">
        <f t="shared" ref="T100:U100" si="548">(2*100)/2</f>
        <v>100</v>
      </c>
      <c r="U100" s="4">
        <f t="shared" si="548"/>
        <v>100</v>
      </c>
      <c r="V100" s="4">
        <f t="shared" si="539"/>
        <v>0</v>
      </c>
      <c r="W100" s="4">
        <f t="shared" ref="W100:X100" si="549">(2*100)/2</f>
        <v>100</v>
      </c>
      <c r="X100" s="4">
        <f t="shared" si="549"/>
        <v>100</v>
      </c>
      <c r="Y100" s="4">
        <f t="shared" si="497"/>
        <v>50</v>
      </c>
      <c r="Z100" s="4">
        <f t="shared" ref="Z100:Z103" si="550">(0*100)/2</f>
        <v>0</v>
      </c>
      <c r="AA100" s="4">
        <f t="shared" si="525"/>
        <v>100</v>
      </c>
      <c r="AB100" s="4">
        <f t="shared" ref="AB100:AC100" si="551">(1*100)/2</f>
        <v>50</v>
      </c>
      <c r="AC100" s="4">
        <f t="shared" si="551"/>
        <v>50</v>
      </c>
      <c r="AD100" s="4">
        <f t="shared" ref="AD100:AE100" si="552">(2*100)/2</f>
        <v>100</v>
      </c>
      <c r="AE100" s="4">
        <f t="shared" si="552"/>
        <v>100</v>
      </c>
      <c r="AF100" s="4">
        <f t="shared" si="542"/>
        <v>0</v>
      </c>
    </row>
    <row r="101" spans="1:32">
      <c r="A101" s="1" t="s">
        <v>15</v>
      </c>
      <c r="B101" s="4">
        <f t="shared" si="446"/>
        <v>50</v>
      </c>
      <c r="C101" s="4">
        <f t="shared" ref="C101:E101" si="553">(1*100)/2</f>
        <v>50</v>
      </c>
      <c r="D101" s="4">
        <f t="shared" si="553"/>
        <v>50</v>
      </c>
      <c r="E101" s="4">
        <f t="shared" si="553"/>
        <v>50</v>
      </c>
      <c r="F101" s="4">
        <f t="shared" ref="F101:G101" si="554">(2*100)/2</f>
        <v>100</v>
      </c>
      <c r="G101" s="4">
        <f t="shared" si="554"/>
        <v>100</v>
      </c>
      <c r="H101" s="4">
        <f t="shared" si="533"/>
        <v>50</v>
      </c>
      <c r="I101" s="4">
        <f t="shared" si="534"/>
        <v>100</v>
      </c>
      <c r="J101" s="4">
        <f>(0*100)/2</f>
        <v>0</v>
      </c>
      <c r="K101" s="4">
        <f t="shared" ref="K101:O101" si="555">(1*100)/2</f>
        <v>50</v>
      </c>
      <c r="L101" s="4">
        <f t="shared" si="555"/>
        <v>50</v>
      </c>
      <c r="M101" s="4">
        <f t="shared" si="555"/>
        <v>50</v>
      </c>
      <c r="N101" s="4">
        <f t="shared" si="555"/>
        <v>50</v>
      </c>
      <c r="O101" s="4">
        <f t="shared" si="555"/>
        <v>50</v>
      </c>
      <c r="P101" s="4">
        <f>(2*100)/2</f>
        <v>100</v>
      </c>
      <c r="Q101" s="4">
        <f t="shared" si="506"/>
        <v>0</v>
      </c>
      <c r="R101" s="4">
        <f>(0*100)/2</f>
        <v>0</v>
      </c>
      <c r="S101" s="4">
        <f>(1*100)/2</f>
        <v>50</v>
      </c>
      <c r="T101" s="4">
        <f>(0*100)/2</f>
        <v>0</v>
      </c>
      <c r="U101" s="4">
        <f>(1*100)/2</f>
        <v>50</v>
      </c>
      <c r="V101" s="4">
        <f t="shared" si="539"/>
        <v>0</v>
      </c>
      <c r="W101" s="4">
        <f t="shared" ref="W101:X101" si="556">(2*100)/2</f>
        <v>100</v>
      </c>
      <c r="X101" s="4">
        <f t="shared" si="556"/>
        <v>100</v>
      </c>
      <c r="Y101" s="4">
        <f t="shared" si="497"/>
        <v>50</v>
      </c>
      <c r="Z101" s="4">
        <f t="shared" si="550"/>
        <v>0</v>
      </c>
      <c r="AA101" s="4">
        <f>(1*100)/2</f>
        <v>50</v>
      </c>
      <c r="AB101" s="4">
        <f>(0*100)/2</f>
        <v>0</v>
      </c>
      <c r="AC101" s="4">
        <f>(1*100)/2</f>
        <v>50</v>
      </c>
      <c r="AD101" s="4">
        <f>(2*100)/2</f>
        <v>100</v>
      </c>
      <c r="AE101" s="4">
        <f>(1*100)/2</f>
        <v>50</v>
      </c>
      <c r="AF101" s="4">
        <f t="shared" si="542"/>
        <v>0</v>
      </c>
    </row>
    <row r="102" spans="1:32">
      <c r="A102" s="1" t="s">
        <v>16</v>
      </c>
      <c r="B102" s="4">
        <f t="shared" ref="B102:L102" si="557">(0*100)/2</f>
        <v>0</v>
      </c>
      <c r="C102" s="4">
        <f t="shared" si="557"/>
        <v>0</v>
      </c>
      <c r="D102" s="4">
        <f t="shared" si="557"/>
        <v>0</v>
      </c>
      <c r="E102" s="4">
        <f t="shared" si="557"/>
        <v>0</v>
      </c>
      <c r="F102" s="4">
        <f t="shared" si="557"/>
        <v>0</v>
      </c>
      <c r="G102" s="4">
        <f t="shared" si="557"/>
        <v>0</v>
      </c>
      <c r="H102" s="4">
        <f t="shared" si="557"/>
        <v>0</v>
      </c>
      <c r="I102" s="4">
        <f t="shared" si="557"/>
        <v>0</v>
      </c>
      <c r="J102" s="4">
        <f t="shared" si="557"/>
        <v>0</v>
      </c>
      <c r="K102" s="4">
        <f t="shared" si="557"/>
        <v>0</v>
      </c>
      <c r="L102" s="4">
        <f t="shared" si="557"/>
        <v>0</v>
      </c>
      <c r="M102" s="4">
        <f t="shared" ref="M102:Y102" si="558">(0*100)/3</f>
        <v>0</v>
      </c>
      <c r="N102" s="4">
        <f t="shared" si="558"/>
        <v>0</v>
      </c>
      <c r="O102" s="4">
        <f t="shared" si="558"/>
        <v>0</v>
      </c>
      <c r="P102" s="4">
        <f t="shared" si="558"/>
        <v>0</v>
      </c>
      <c r="Q102" s="4">
        <f t="shared" si="558"/>
        <v>0</v>
      </c>
      <c r="R102" s="4">
        <f t="shared" si="558"/>
        <v>0</v>
      </c>
      <c r="S102" s="4">
        <f t="shared" si="558"/>
        <v>0</v>
      </c>
      <c r="T102" s="4">
        <f t="shared" si="558"/>
        <v>0</v>
      </c>
      <c r="U102" s="4">
        <f t="shared" si="558"/>
        <v>0</v>
      </c>
      <c r="V102" s="4">
        <f t="shared" si="558"/>
        <v>0</v>
      </c>
      <c r="W102" s="4">
        <f t="shared" si="558"/>
        <v>0</v>
      </c>
      <c r="X102" s="4">
        <f t="shared" si="558"/>
        <v>0</v>
      </c>
      <c r="Y102" s="4">
        <f t="shared" si="558"/>
        <v>0</v>
      </c>
      <c r="Z102" s="4">
        <f t="shared" si="550"/>
        <v>0</v>
      </c>
      <c r="AA102" s="4">
        <f t="shared" ref="AA102:AA103" si="559">(0*100)/2</f>
        <v>0</v>
      </c>
      <c r="AB102" s="4">
        <f t="shared" ref="AB102:AB103" si="560">(0*100)/3</f>
        <v>0</v>
      </c>
      <c r="AC102" s="4">
        <f t="shared" ref="AC102:AE102" si="561">(0*100)/2</f>
        <v>0</v>
      </c>
      <c r="AD102" s="4">
        <f t="shared" si="561"/>
        <v>0</v>
      </c>
      <c r="AE102" s="4">
        <f t="shared" si="561"/>
        <v>0</v>
      </c>
      <c r="AF102" s="4">
        <f t="shared" si="542"/>
        <v>0</v>
      </c>
    </row>
    <row r="103" spans="1:32">
      <c r="A103" s="1" t="s">
        <v>17</v>
      </c>
      <c r="B103" s="4">
        <f t="shared" ref="B103:L103" si="562">(0*100)/2</f>
        <v>0</v>
      </c>
      <c r="C103" s="4">
        <f t="shared" si="562"/>
        <v>0</v>
      </c>
      <c r="D103" s="4">
        <f t="shared" si="562"/>
        <v>0</v>
      </c>
      <c r="E103" s="4">
        <f t="shared" si="562"/>
        <v>0</v>
      </c>
      <c r="F103" s="4">
        <f t="shared" si="562"/>
        <v>0</v>
      </c>
      <c r="G103" s="4">
        <f t="shared" si="562"/>
        <v>0</v>
      </c>
      <c r="H103" s="4">
        <f t="shared" si="562"/>
        <v>0</v>
      </c>
      <c r="I103" s="4">
        <f t="shared" si="562"/>
        <v>0</v>
      </c>
      <c r="J103" s="4">
        <f t="shared" si="562"/>
        <v>0</v>
      </c>
      <c r="K103" s="4">
        <f t="shared" si="562"/>
        <v>0</v>
      </c>
      <c r="L103" s="4">
        <f t="shared" si="562"/>
        <v>0</v>
      </c>
      <c r="M103" s="4">
        <f t="shared" ref="M103:Y103" si="563">(0*100)/3</f>
        <v>0</v>
      </c>
      <c r="N103" s="4">
        <f t="shared" si="563"/>
        <v>0</v>
      </c>
      <c r="O103" s="4">
        <f t="shared" si="563"/>
        <v>0</v>
      </c>
      <c r="P103" s="4">
        <f t="shared" si="563"/>
        <v>0</v>
      </c>
      <c r="Q103" s="4">
        <f t="shared" si="563"/>
        <v>0</v>
      </c>
      <c r="R103" s="4">
        <f t="shared" si="563"/>
        <v>0</v>
      </c>
      <c r="S103" s="4">
        <f t="shared" si="563"/>
        <v>0</v>
      </c>
      <c r="T103" s="4">
        <f t="shared" si="563"/>
        <v>0</v>
      </c>
      <c r="U103" s="4">
        <f t="shared" si="563"/>
        <v>0</v>
      </c>
      <c r="V103" s="4">
        <f t="shared" si="563"/>
        <v>0</v>
      </c>
      <c r="W103" s="4">
        <f t="shared" si="563"/>
        <v>0</v>
      </c>
      <c r="X103" s="4">
        <f t="shared" si="563"/>
        <v>0</v>
      </c>
      <c r="Y103" s="4">
        <f t="shared" si="563"/>
        <v>0</v>
      </c>
      <c r="Z103" s="4">
        <f t="shared" si="550"/>
        <v>0</v>
      </c>
      <c r="AA103" s="4">
        <f t="shared" si="559"/>
        <v>0</v>
      </c>
      <c r="AB103" s="4">
        <f t="shared" si="560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42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45474</v>
      </c>
      <c r="C1" s="2">
        <v>45475</v>
      </c>
      <c r="D1" s="2">
        <v>45476</v>
      </c>
      <c r="E1" s="2">
        <v>45477</v>
      </c>
      <c r="F1" s="2">
        <v>45478</v>
      </c>
      <c r="G1" s="2">
        <v>45479</v>
      </c>
      <c r="H1" s="2">
        <v>45480</v>
      </c>
      <c r="I1" s="2">
        <v>45481</v>
      </c>
      <c r="J1" s="2">
        <v>45482</v>
      </c>
      <c r="K1" s="2">
        <v>45483</v>
      </c>
      <c r="L1" s="2">
        <v>45484</v>
      </c>
      <c r="M1" s="2">
        <v>45485</v>
      </c>
      <c r="N1" s="2">
        <v>45486</v>
      </c>
      <c r="O1" s="2">
        <v>45487</v>
      </c>
      <c r="P1" s="2">
        <v>45488</v>
      </c>
      <c r="Q1" s="2">
        <v>45489</v>
      </c>
      <c r="R1" s="2">
        <v>45490</v>
      </c>
      <c r="S1" s="2">
        <v>45491</v>
      </c>
      <c r="T1" s="2">
        <v>45492</v>
      </c>
      <c r="U1" s="2">
        <v>45493</v>
      </c>
      <c r="V1" s="2">
        <v>45494</v>
      </c>
      <c r="W1" s="2">
        <v>45495</v>
      </c>
      <c r="X1" s="2">
        <v>45496</v>
      </c>
      <c r="Y1" s="2">
        <v>45497</v>
      </c>
      <c r="Z1" s="2">
        <v>45498</v>
      </c>
      <c r="AA1" s="2">
        <v>45499</v>
      </c>
      <c r="AB1" s="2">
        <v>45500</v>
      </c>
      <c r="AC1" s="2">
        <v>45501</v>
      </c>
      <c r="AD1" s="2">
        <v>45502</v>
      </c>
      <c r="AE1" s="2">
        <v>45503</v>
      </c>
      <c r="AF1" s="2">
        <v>45504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AVERAGE(B5:Y16)</f>
        <v>23.828125</v>
      </c>
    </row>
    <row r="4" spans="1:35">
      <c r="A4" s="1" t="s">
        <v>3</v>
      </c>
      <c r="B4" s="5">
        <f t="shared" ref="B4:P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ref="Q4:Q5" si="2">(1*100)/8</f>
        <v>12.5</v>
      </c>
      <c r="R4" s="5">
        <f t="shared" ref="R4:AF4" si="3">(0*100)/8</f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 t="shared" si="3"/>
        <v>0</v>
      </c>
      <c r="Z4" s="5">
        <f t="shared" si="3"/>
        <v>0</v>
      </c>
      <c r="AA4" s="5">
        <f t="shared" si="3"/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  <c r="AE4" s="5">
        <f t="shared" si="3"/>
        <v>0</v>
      </c>
      <c r="AF4" s="5">
        <f t="shared" si="3"/>
        <v>0</v>
      </c>
    </row>
    <row r="5" spans="1:35">
      <c r="A5" s="1" t="s">
        <v>4</v>
      </c>
      <c r="B5" s="5">
        <f>(0*100)/8</f>
        <v>0</v>
      </c>
      <c r="C5" s="5">
        <f t="shared" ref="C5:F5" si="4">(1*100)/8</f>
        <v>12.5</v>
      </c>
      <c r="D5" s="5">
        <f t="shared" si="4"/>
        <v>12.5</v>
      </c>
      <c r="E5" s="5">
        <f t="shared" si="4"/>
        <v>12.5</v>
      </c>
      <c r="F5" s="5">
        <f t="shared" si="4"/>
        <v>12.5</v>
      </c>
      <c r="G5" s="5">
        <f>(0*100)/8</f>
        <v>0</v>
      </c>
      <c r="H5" s="5">
        <f>(1*100)/8</f>
        <v>12.5</v>
      </c>
      <c r="I5" s="5">
        <f>(0*100)/8</f>
        <v>0</v>
      </c>
      <c r="J5" s="5">
        <f>(1*100)/8</f>
        <v>12.5</v>
      </c>
      <c r="K5" s="5">
        <f>(3*100)/8</f>
        <v>37.5</v>
      </c>
      <c r="L5" s="5">
        <f t="shared" ref="L5:P5" si="5">(0*100)/8</f>
        <v>0</v>
      </c>
      <c r="M5" s="5">
        <f t="shared" si="5"/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2"/>
        <v>12.5</v>
      </c>
      <c r="R5" s="5">
        <f>(1*100)/8</f>
        <v>12.5</v>
      </c>
      <c r="S5" s="5">
        <f>(3*100)/8</f>
        <v>37.5</v>
      </c>
      <c r="T5" s="5">
        <f t="shared" ref="T5:U5" si="6">(1*100)/8</f>
        <v>12.5</v>
      </c>
      <c r="U5" s="5">
        <f t="shared" si="6"/>
        <v>12.5</v>
      </c>
      <c r="V5" s="5">
        <f t="shared" ref="V5:W5" si="7">(0*100)/8</f>
        <v>0</v>
      </c>
      <c r="W5" s="5">
        <f t="shared" si="7"/>
        <v>0</v>
      </c>
      <c r="X5" s="5">
        <f t="shared" ref="X5:X6" si="8">(2*100)/8</f>
        <v>25</v>
      </c>
      <c r="Y5" s="5">
        <f>(1*100)/8</f>
        <v>12.5</v>
      </c>
      <c r="Z5" s="5">
        <f t="shared" ref="Z5:AF5" si="9">(0*100)/8</f>
        <v>0</v>
      </c>
      <c r="AA5" s="5">
        <f t="shared" si="9"/>
        <v>0</v>
      </c>
      <c r="AB5" s="5">
        <f t="shared" si="9"/>
        <v>0</v>
      </c>
      <c r="AC5" s="5">
        <f t="shared" si="9"/>
        <v>0</v>
      </c>
      <c r="AD5" s="5">
        <f t="shared" si="9"/>
        <v>0</v>
      </c>
      <c r="AE5" s="5">
        <f t="shared" si="9"/>
        <v>0</v>
      </c>
      <c r="AF5" s="5">
        <f t="shared" si="9"/>
        <v>0</v>
      </c>
    </row>
    <row r="6" spans="1:35">
      <c r="A6" s="1" t="s">
        <v>5</v>
      </c>
      <c r="B6" s="5">
        <f t="shared" ref="B6:B9" si="10">(3*100)/8</f>
        <v>37.5</v>
      </c>
      <c r="C6" s="5">
        <f>(4*100)/8</f>
        <v>50</v>
      </c>
      <c r="D6" s="5">
        <f t="shared" ref="D6:D8" si="11">(2*100)/8</f>
        <v>25</v>
      </c>
      <c r="E6" s="5">
        <f t="shared" ref="E6:E9" si="12">(0*100)/8</f>
        <v>0</v>
      </c>
      <c r="F6" s="5">
        <f>(3*100)/8</f>
        <v>37.5</v>
      </c>
      <c r="G6" s="5">
        <f>(1*100)/8</f>
        <v>12.5</v>
      </c>
      <c r="H6" s="5">
        <f>(2*100)/8</f>
        <v>25</v>
      </c>
      <c r="I6" s="5">
        <f t="shared" ref="I6:K6" si="13">(3*100)/8</f>
        <v>37.5</v>
      </c>
      <c r="J6" s="5">
        <f t="shared" si="13"/>
        <v>37.5</v>
      </c>
      <c r="K6" s="5">
        <f t="shared" si="13"/>
        <v>37.5</v>
      </c>
      <c r="L6" s="5">
        <f t="shared" ref="L6:M6" si="14">(1*100)/8</f>
        <v>12.5</v>
      </c>
      <c r="M6" s="5">
        <f t="shared" si="14"/>
        <v>12.5</v>
      </c>
      <c r="N6" s="5">
        <f t="shared" ref="N6:O6" si="15">(2*100)/8</f>
        <v>25</v>
      </c>
      <c r="O6" s="5">
        <f t="shared" si="15"/>
        <v>25</v>
      </c>
      <c r="P6" s="5">
        <f t="shared" ref="P6:Q6" si="16">(1*100)/8</f>
        <v>12.5</v>
      </c>
      <c r="Q6" s="5">
        <f t="shared" si="16"/>
        <v>12.5</v>
      </c>
      <c r="R6" s="5">
        <f>(3*100)/8</f>
        <v>37.5</v>
      </c>
      <c r="S6" s="5">
        <f t="shared" ref="S6:S7" si="17">(4*100)/8</f>
        <v>50</v>
      </c>
      <c r="T6" s="5">
        <f>(3*100)/8</f>
        <v>37.5</v>
      </c>
      <c r="U6" s="5">
        <f>(1*100)/8</f>
        <v>12.5</v>
      </c>
      <c r="V6" s="5">
        <f t="shared" ref="V6:W6" si="18">(0*100)/8</f>
        <v>0</v>
      </c>
      <c r="W6" s="5">
        <f t="shared" si="18"/>
        <v>0</v>
      </c>
      <c r="X6" s="5">
        <f t="shared" si="8"/>
        <v>25</v>
      </c>
      <c r="Y6" s="5">
        <f t="shared" ref="Y6:Y7" si="19">(2*100)/8</f>
        <v>25</v>
      </c>
      <c r="Z6" s="5">
        <f t="shared" ref="Z6:AF6" si="20">(0*100)/8</f>
        <v>0</v>
      </c>
      <c r="AA6" s="5">
        <f t="shared" si="20"/>
        <v>0</v>
      </c>
      <c r="AB6" s="5">
        <f t="shared" si="20"/>
        <v>0</v>
      </c>
      <c r="AC6" s="5">
        <f t="shared" si="20"/>
        <v>0</v>
      </c>
      <c r="AD6" s="5">
        <f t="shared" si="20"/>
        <v>0</v>
      </c>
      <c r="AE6" s="5">
        <f t="shared" si="20"/>
        <v>0</v>
      </c>
      <c r="AF6" s="5">
        <f t="shared" si="20"/>
        <v>0</v>
      </c>
    </row>
    <row r="7" spans="1:35">
      <c r="A7" s="1" t="s">
        <v>6</v>
      </c>
      <c r="B7" s="5">
        <f t="shared" si="10"/>
        <v>37.5</v>
      </c>
      <c r="C7" s="5">
        <f>(6*100)/8</f>
        <v>75</v>
      </c>
      <c r="D7" s="5">
        <f t="shared" si="11"/>
        <v>25</v>
      </c>
      <c r="E7" s="5">
        <f t="shared" si="12"/>
        <v>0</v>
      </c>
      <c r="F7" s="5">
        <f t="shared" ref="F7:F8" si="21">(4*100)/8</f>
        <v>50</v>
      </c>
      <c r="G7" s="5">
        <f t="shared" ref="G7:G8" si="22">(2*100)/8</f>
        <v>25</v>
      </c>
      <c r="H7" s="5">
        <f>(5*100)/8</f>
        <v>62.5</v>
      </c>
      <c r="I7" s="5">
        <f>(4*100)/8</f>
        <v>50</v>
      </c>
      <c r="J7" s="5">
        <f t="shared" ref="J7:J8" si="23">(7*100)/8</f>
        <v>87.5</v>
      </c>
      <c r="K7" s="5">
        <f t="shared" ref="K7:K9" si="24">(3*100)/8</f>
        <v>37.5</v>
      </c>
      <c r="L7" s="5">
        <f>(0*100)/8</f>
        <v>0</v>
      </c>
      <c r="M7" s="5">
        <f t="shared" ref="M7:N7" si="25">(1*100)/8</f>
        <v>12.5</v>
      </c>
      <c r="N7" s="5">
        <f t="shared" si="25"/>
        <v>12.5</v>
      </c>
      <c r="O7" s="5">
        <f t="shared" ref="O7:P7" si="26">(3*100)/8</f>
        <v>37.5</v>
      </c>
      <c r="P7" s="5">
        <f t="shared" si="26"/>
        <v>37.5</v>
      </c>
      <c r="Q7" s="5">
        <f>(2*100)/8</f>
        <v>25</v>
      </c>
      <c r="R7" s="5">
        <f t="shared" ref="R7:R9" si="27">(5*100)/8</f>
        <v>62.5</v>
      </c>
      <c r="S7" s="5">
        <f t="shared" si="17"/>
        <v>50</v>
      </c>
      <c r="T7" s="5">
        <f t="shared" ref="T7:U7" si="28">(2*100)/8</f>
        <v>25</v>
      </c>
      <c r="U7" s="5">
        <f t="shared" si="28"/>
        <v>25</v>
      </c>
      <c r="V7" s="5">
        <f t="shared" ref="V7:W7" si="29">(0*100)/8</f>
        <v>0</v>
      </c>
      <c r="W7" s="5">
        <f t="shared" si="29"/>
        <v>0</v>
      </c>
      <c r="X7" s="5">
        <f t="shared" ref="X7:X8" si="30">(3*100)/8</f>
        <v>37.5</v>
      </c>
      <c r="Y7" s="5">
        <f t="shared" si="19"/>
        <v>25</v>
      </c>
      <c r="Z7" s="5">
        <f t="shared" ref="Z7:AF7" si="31">(0*100)/8</f>
        <v>0</v>
      </c>
      <c r="AA7" s="5">
        <f t="shared" si="31"/>
        <v>0</v>
      </c>
      <c r="AB7" s="5">
        <f t="shared" si="31"/>
        <v>0</v>
      </c>
      <c r="AC7" s="5">
        <f t="shared" si="31"/>
        <v>0</v>
      </c>
      <c r="AD7" s="5">
        <f t="shared" si="31"/>
        <v>0</v>
      </c>
      <c r="AE7" s="5">
        <f t="shared" si="31"/>
        <v>0</v>
      </c>
      <c r="AF7" s="5">
        <f t="shared" si="31"/>
        <v>0</v>
      </c>
    </row>
    <row r="8" spans="1:35">
      <c r="A8" s="1" t="s">
        <v>7</v>
      </c>
      <c r="B8" s="5">
        <f t="shared" si="10"/>
        <v>37.5</v>
      </c>
      <c r="C8" s="5">
        <f>(3*100)/8</f>
        <v>37.5</v>
      </c>
      <c r="D8" s="5">
        <f t="shared" si="11"/>
        <v>25</v>
      </c>
      <c r="E8" s="5">
        <f t="shared" si="12"/>
        <v>0</v>
      </c>
      <c r="F8" s="5">
        <f t="shared" si="21"/>
        <v>50</v>
      </c>
      <c r="G8" s="5">
        <f t="shared" si="22"/>
        <v>25</v>
      </c>
      <c r="H8" s="5">
        <f>(7*100)/8</f>
        <v>87.5</v>
      </c>
      <c r="I8" s="5">
        <f>(1*100)/8</f>
        <v>12.5</v>
      </c>
      <c r="J8" s="5">
        <f t="shared" si="23"/>
        <v>87.5</v>
      </c>
      <c r="K8" s="5">
        <f t="shared" si="24"/>
        <v>37.5</v>
      </c>
      <c r="L8" s="5">
        <f t="shared" ref="L8:M8" si="32">(1*100)/8</f>
        <v>12.5</v>
      </c>
      <c r="M8" s="5">
        <f t="shared" si="32"/>
        <v>12.5</v>
      </c>
      <c r="N8" s="5">
        <f>(2*100)/8</f>
        <v>25</v>
      </c>
      <c r="O8" s="5">
        <f t="shared" ref="O8:P8" si="33">(3*100)/8</f>
        <v>37.5</v>
      </c>
      <c r="P8" s="5">
        <f t="shared" si="33"/>
        <v>37.5</v>
      </c>
      <c r="Q8" s="5">
        <f>(1*100)/8</f>
        <v>12.5</v>
      </c>
      <c r="R8" s="5">
        <f t="shared" si="27"/>
        <v>62.5</v>
      </c>
      <c r="S8" s="5">
        <f>(3*100)/8</f>
        <v>37.5</v>
      </c>
      <c r="T8" s="5">
        <f t="shared" ref="T8:T10" si="34">(0*100)/8</f>
        <v>0</v>
      </c>
      <c r="U8" s="5">
        <f>(3*100)/8</f>
        <v>37.5</v>
      </c>
      <c r="V8" s="5">
        <f t="shared" ref="V8:W8" si="35">(1*100)/8</f>
        <v>12.5</v>
      </c>
      <c r="W8" s="5">
        <f t="shared" si="35"/>
        <v>12.5</v>
      </c>
      <c r="X8" s="5">
        <f t="shared" si="30"/>
        <v>37.5</v>
      </c>
      <c r="Y8" s="5">
        <f>(1*100)/8</f>
        <v>12.5</v>
      </c>
      <c r="Z8" s="5">
        <f t="shared" ref="Z8:AF8" si="36">(0*100)/8</f>
        <v>0</v>
      </c>
      <c r="AA8" s="5">
        <f t="shared" si="36"/>
        <v>0</v>
      </c>
      <c r="AB8" s="5">
        <f t="shared" si="36"/>
        <v>0</v>
      </c>
      <c r="AC8" s="5">
        <f t="shared" si="36"/>
        <v>0</v>
      </c>
      <c r="AD8" s="5">
        <f t="shared" si="36"/>
        <v>0</v>
      </c>
      <c r="AE8" s="5">
        <f t="shared" si="36"/>
        <v>0</v>
      </c>
      <c r="AF8" s="5">
        <f t="shared" si="36"/>
        <v>0</v>
      </c>
    </row>
    <row r="9" spans="1:35">
      <c r="A9" s="1" t="s">
        <v>8</v>
      </c>
      <c r="B9" s="5">
        <f t="shared" si="10"/>
        <v>37.5</v>
      </c>
      <c r="C9" s="5">
        <f>(4*100)/8</f>
        <v>50</v>
      </c>
      <c r="D9" s="5">
        <f>(3*100)/8</f>
        <v>37.5</v>
      </c>
      <c r="E9" s="5">
        <f t="shared" si="12"/>
        <v>0</v>
      </c>
      <c r="F9" s="5">
        <f t="shared" ref="F9:H9" si="37">(3*100)/8</f>
        <v>37.5</v>
      </c>
      <c r="G9" s="5">
        <f t="shared" si="37"/>
        <v>37.5</v>
      </c>
      <c r="H9" s="5">
        <f t="shared" si="37"/>
        <v>37.5</v>
      </c>
      <c r="I9" s="5">
        <f>(2*100)/8</f>
        <v>25</v>
      </c>
      <c r="J9" s="5">
        <f t="shared" ref="J9:J10" si="38">(8*100)/8</f>
        <v>100</v>
      </c>
      <c r="K9" s="5">
        <f t="shared" si="24"/>
        <v>37.5</v>
      </c>
      <c r="L9" s="5">
        <f t="shared" ref="L9:M9" si="39">(2*100)/8</f>
        <v>25</v>
      </c>
      <c r="M9" s="5">
        <f t="shared" si="39"/>
        <v>25</v>
      </c>
      <c r="N9" s="5">
        <f t="shared" ref="N9:O9" si="40">(5*100)/8</f>
        <v>62.5</v>
      </c>
      <c r="O9" s="5">
        <f t="shared" si="40"/>
        <v>62.5</v>
      </c>
      <c r="P9" s="5">
        <f t="shared" ref="P9:Q9" si="41">(2*100)/8</f>
        <v>25</v>
      </c>
      <c r="Q9" s="5">
        <f t="shared" si="41"/>
        <v>25</v>
      </c>
      <c r="R9" s="5">
        <f t="shared" si="27"/>
        <v>62.5</v>
      </c>
      <c r="S9" s="5">
        <f t="shared" ref="S9:S10" si="42">(2*100)/8</f>
        <v>25</v>
      </c>
      <c r="T9" s="5">
        <f t="shared" si="34"/>
        <v>0</v>
      </c>
      <c r="U9" s="5">
        <f t="shared" ref="U9:U10" si="43">(1*100)/8</f>
        <v>12.5</v>
      </c>
      <c r="V9" s="5">
        <f t="shared" ref="V9:W9" si="44">(3*100)/8</f>
        <v>37.5</v>
      </c>
      <c r="W9" s="5">
        <f t="shared" si="44"/>
        <v>37.5</v>
      </c>
      <c r="X9" s="5">
        <f t="shared" ref="X9:Y9" si="45">(1*100)/8</f>
        <v>12.5</v>
      </c>
      <c r="Y9" s="5">
        <f t="shared" si="45"/>
        <v>12.5</v>
      </c>
      <c r="Z9" s="5">
        <f t="shared" ref="Z9:AF9" si="46">(0*100)/8</f>
        <v>0</v>
      </c>
      <c r="AA9" s="5">
        <f t="shared" si="46"/>
        <v>0</v>
      </c>
      <c r="AB9" s="5">
        <f t="shared" si="46"/>
        <v>0</v>
      </c>
      <c r="AC9" s="5">
        <f t="shared" si="46"/>
        <v>0</v>
      </c>
      <c r="AD9" s="5">
        <f t="shared" si="46"/>
        <v>0</v>
      </c>
      <c r="AE9" s="5">
        <f t="shared" si="46"/>
        <v>0</v>
      </c>
      <c r="AF9" s="5">
        <f t="shared" si="46"/>
        <v>0</v>
      </c>
    </row>
    <row r="10" spans="1:35">
      <c r="A10" s="1" t="s">
        <v>9</v>
      </c>
      <c r="B10" s="5">
        <f t="shared" ref="B10:B11" si="47">(1*100)/8</f>
        <v>12.5</v>
      </c>
      <c r="C10" s="5">
        <f>(5*100)/8</f>
        <v>62.5</v>
      </c>
      <c r="D10" s="5">
        <f t="shared" ref="D10:E10" si="48">(2*100)/8</f>
        <v>25</v>
      </c>
      <c r="E10" s="5">
        <f t="shared" si="48"/>
        <v>25</v>
      </c>
      <c r="F10" s="5">
        <f>(1*100)/8</f>
        <v>12.5</v>
      </c>
      <c r="G10" s="5">
        <f t="shared" ref="G10:H10" si="49">(2*100)/8</f>
        <v>25</v>
      </c>
      <c r="H10" s="5">
        <f t="shared" si="49"/>
        <v>25</v>
      </c>
      <c r="I10" s="5">
        <f>(1*100)/8</f>
        <v>12.5</v>
      </c>
      <c r="J10" s="5">
        <f t="shared" si="38"/>
        <v>100</v>
      </c>
      <c r="K10" s="5">
        <f t="shared" ref="K10:L10" si="50">(1*100)/8</f>
        <v>12.5</v>
      </c>
      <c r="L10" s="5">
        <f t="shared" si="50"/>
        <v>12.5</v>
      </c>
      <c r="M10" s="5">
        <f>(2*100)/8</f>
        <v>25</v>
      </c>
      <c r="N10" s="5">
        <f t="shared" ref="N10:O10" si="51">(4*100)/8</f>
        <v>50</v>
      </c>
      <c r="O10" s="5">
        <f t="shared" si="51"/>
        <v>50</v>
      </c>
      <c r="P10" s="5">
        <f>(3*100)/8</f>
        <v>37.5</v>
      </c>
      <c r="Q10" s="5">
        <f t="shared" ref="Q10:Q11" si="52">(4*100)/8</f>
        <v>50</v>
      </c>
      <c r="R10" s="5">
        <f t="shared" ref="R10:R11" si="53">(6*100)/8</f>
        <v>75</v>
      </c>
      <c r="S10" s="5">
        <f t="shared" si="42"/>
        <v>25</v>
      </c>
      <c r="T10" s="5">
        <f t="shared" si="34"/>
        <v>0</v>
      </c>
      <c r="U10" s="5">
        <f t="shared" si="43"/>
        <v>12.5</v>
      </c>
      <c r="V10" s="5">
        <f t="shared" ref="V10:X10" si="54">(3*100)/8</f>
        <v>37.5</v>
      </c>
      <c r="W10" s="5">
        <f t="shared" si="54"/>
        <v>37.5</v>
      </c>
      <c r="X10" s="5">
        <f t="shared" si="54"/>
        <v>37.5</v>
      </c>
      <c r="Y10" s="5">
        <f t="shared" ref="Y10:AF10" si="55">(0*100)/8</f>
        <v>0</v>
      </c>
      <c r="Z10" s="5">
        <f t="shared" si="55"/>
        <v>0</v>
      </c>
      <c r="AA10" s="5">
        <f t="shared" si="55"/>
        <v>0</v>
      </c>
      <c r="AB10" s="5">
        <f t="shared" si="55"/>
        <v>0</v>
      </c>
      <c r="AC10" s="5">
        <f t="shared" si="55"/>
        <v>0</v>
      </c>
      <c r="AD10" s="5">
        <f t="shared" si="55"/>
        <v>0</v>
      </c>
      <c r="AE10" s="5">
        <f t="shared" si="55"/>
        <v>0</v>
      </c>
      <c r="AF10" s="5">
        <f t="shared" si="55"/>
        <v>0</v>
      </c>
    </row>
    <row r="11" spans="1:35">
      <c r="A11" s="1" t="s">
        <v>10</v>
      </c>
      <c r="B11" s="5">
        <f t="shared" si="47"/>
        <v>12.5</v>
      </c>
      <c r="C11" s="5">
        <f t="shared" ref="C11:C13" si="56">(4*100)/8</f>
        <v>50</v>
      </c>
      <c r="D11" s="5">
        <f t="shared" ref="D11:D14" si="57">(1*100)/8</f>
        <v>12.5</v>
      </c>
      <c r="E11" s="5">
        <f t="shared" ref="E11:G11" si="58">(2*100)/8</f>
        <v>25</v>
      </c>
      <c r="F11" s="5">
        <f t="shared" si="58"/>
        <v>25</v>
      </c>
      <c r="G11" s="5">
        <f t="shared" si="58"/>
        <v>25</v>
      </c>
      <c r="H11" s="5">
        <f>(3*100)/8</f>
        <v>37.5</v>
      </c>
      <c r="I11" s="5">
        <f t="shared" ref="I11:I12" si="59">(2*100)/8</f>
        <v>25</v>
      </c>
      <c r="J11" s="5">
        <f t="shared" ref="J11:J13" si="60">(7*100)/8</f>
        <v>87.5</v>
      </c>
      <c r="K11" s="5">
        <f>(3*100)/8</f>
        <v>37.5</v>
      </c>
      <c r="L11" s="5">
        <f>(2*100)/8</f>
        <v>25</v>
      </c>
      <c r="M11" s="5">
        <f t="shared" ref="M11:M12" si="61">(1*100)/8</f>
        <v>12.5</v>
      </c>
      <c r="N11" s="5">
        <f>(3*100)/8</f>
        <v>37.5</v>
      </c>
      <c r="O11" s="5">
        <f t="shared" ref="O11:P11" si="62">(2*100)/8</f>
        <v>25</v>
      </c>
      <c r="P11" s="5">
        <f t="shared" si="62"/>
        <v>25</v>
      </c>
      <c r="Q11" s="5">
        <f t="shared" si="52"/>
        <v>50</v>
      </c>
      <c r="R11" s="5">
        <f t="shared" si="53"/>
        <v>75</v>
      </c>
      <c r="S11" s="5">
        <f t="shared" ref="S11:T11" si="63">(1*100)/8</f>
        <v>12.5</v>
      </c>
      <c r="T11" s="5">
        <f t="shared" si="63"/>
        <v>12.5</v>
      </c>
      <c r="U11" s="5">
        <f t="shared" ref="U11:U12" si="64">(2*100)/8</f>
        <v>25</v>
      </c>
      <c r="V11" s="5">
        <f t="shared" ref="V11:W11" si="65">(1*100)/8</f>
        <v>12.5</v>
      </c>
      <c r="W11" s="5">
        <f t="shared" si="65"/>
        <v>12.5</v>
      </c>
      <c r="X11" s="5">
        <f t="shared" ref="X11:X12" si="66">(5*100)/8</f>
        <v>62.5</v>
      </c>
      <c r="Y11" s="5">
        <f t="shared" ref="Y11:AF11" si="67">(0*100)/8</f>
        <v>0</v>
      </c>
      <c r="Z11" s="5">
        <f t="shared" si="67"/>
        <v>0</v>
      </c>
      <c r="AA11" s="5">
        <f t="shared" si="67"/>
        <v>0</v>
      </c>
      <c r="AB11" s="5">
        <f t="shared" si="67"/>
        <v>0</v>
      </c>
      <c r="AC11" s="5">
        <f t="shared" si="67"/>
        <v>0</v>
      </c>
      <c r="AD11" s="5">
        <f t="shared" si="67"/>
        <v>0</v>
      </c>
      <c r="AE11" s="5">
        <f t="shared" si="67"/>
        <v>0</v>
      </c>
      <c r="AF11" s="5">
        <f t="shared" si="67"/>
        <v>0</v>
      </c>
    </row>
    <row r="12" spans="1:35">
      <c r="A12" s="1" t="s">
        <v>11</v>
      </c>
      <c r="B12" s="5">
        <f t="shared" ref="B12:B18" si="68">(0*100)/8</f>
        <v>0</v>
      </c>
      <c r="C12" s="5">
        <f t="shared" si="56"/>
        <v>50</v>
      </c>
      <c r="D12" s="5">
        <f t="shared" si="57"/>
        <v>12.5</v>
      </c>
      <c r="E12" s="5">
        <f t="shared" ref="E12:F12" si="69">(0*100)/8</f>
        <v>0</v>
      </c>
      <c r="F12" s="5">
        <f t="shared" si="69"/>
        <v>0</v>
      </c>
      <c r="G12" s="5">
        <f>(2*100)/8</f>
        <v>25</v>
      </c>
      <c r="H12" s="5">
        <f>(4*100)/8</f>
        <v>50</v>
      </c>
      <c r="I12" s="5">
        <f t="shared" si="59"/>
        <v>25</v>
      </c>
      <c r="J12" s="5">
        <f t="shared" si="60"/>
        <v>87.5</v>
      </c>
      <c r="K12" s="5">
        <f t="shared" ref="K12:L12" si="70">(2*100)/8</f>
        <v>25</v>
      </c>
      <c r="L12" s="5">
        <f t="shared" si="70"/>
        <v>25</v>
      </c>
      <c r="M12" s="5">
        <f t="shared" si="61"/>
        <v>12.5</v>
      </c>
      <c r="N12" s="5">
        <f t="shared" ref="N12:N13" si="71">(1*100)/8</f>
        <v>12.5</v>
      </c>
      <c r="O12" s="5">
        <f t="shared" ref="O12:O14" si="72">(2*100)/8</f>
        <v>25</v>
      </c>
      <c r="P12" s="5">
        <f>(0*100)/8</f>
        <v>0</v>
      </c>
      <c r="Q12" s="5">
        <f>(3*100)/8</f>
        <v>37.5</v>
      </c>
      <c r="R12" s="5">
        <f>(4*100)/8</f>
        <v>50</v>
      </c>
      <c r="S12" s="5">
        <f t="shared" ref="S12:S15" si="73">(2*100)/8</f>
        <v>25</v>
      </c>
      <c r="T12" s="5">
        <f>(1*100)/8</f>
        <v>12.5</v>
      </c>
      <c r="U12" s="5">
        <f t="shared" si="64"/>
        <v>25</v>
      </c>
      <c r="V12" s="5">
        <f t="shared" ref="V12:W12" si="74">(2*100)/8</f>
        <v>25</v>
      </c>
      <c r="W12" s="5">
        <f t="shared" si="74"/>
        <v>25</v>
      </c>
      <c r="X12" s="5">
        <f t="shared" si="66"/>
        <v>62.5</v>
      </c>
      <c r="Y12" s="5">
        <f t="shared" ref="Y12:AF12" si="75">(0*100)/8</f>
        <v>0</v>
      </c>
      <c r="Z12" s="5">
        <f t="shared" si="75"/>
        <v>0</v>
      </c>
      <c r="AA12" s="5">
        <f t="shared" si="75"/>
        <v>0</v>
      </c>
      <c r="AB12" s="5">
        <f t="shared" si="75"/>
        <v>0</v>
      </c>
      <c r="AC12" s="5">
        <f t="shared" si="75"/>
        <v>0</v>
      </c>
      <c r="AD12" s="5">
        <f t="shared" si="75"/>
        <v>0</v>
      </c>
      <c r="AE12" s="5">
        <f t="shared" si="75"/>
        <v>0</v>
      </c>
      <c r="AF12" s="5">
        <f t="shared" si="75"/>
        <v>0</v>
      </c>
    </row>
    <row r="13" spans="1:35">
      <c r="A13" s="1" t="s">
        <v>12</v>
      </c>
      <c r="B13" s="5">
        <f t="shared" si="68"/>
        <v>0</v>
      </c>
      <c r="C13" s="5">
        <f t="shared" si="56"/>
        <v>50</v>
      </c>
      <c r="D13" s="5">
        <f t="shared" si="57"/>
        <v>12.5</v>
      </c>
      <c r="E13" s="5">
        <f>(2*100)/8</f>
        <v>25</v>
      </c>
      <c r="F13" s="5">
        <f t="shared" ref="F13:F16" si="76">(0*100)/8</f>
        <v>0</v>
      </c>
      <c r="G13" s="5">
        <f>(3*100)/8</f>
        <v>37.5</v>
      </c>
      <c r="H13" s="5">
        <f t="shared" ref="H13:I13" si="77">(2*100)/8</f>
        <v>25</v>
      </c>
      <c r="I13" s="5">
        <f t="shared" si="77"/>
        <v>25</v>
      </c>
      <c r="J13" s="5">
        <f t="shared" si="60"/>
        <v>87.5</v>
      </c>
      <c r="K13" s="5">
        <f t="shared" ref="K13:K14" si="78">(2*100)/8</f>
        <v>25</v>
      </c>
      <c r="L13" s="5">
        <f t="shared" ref="L13:L14" si="79">(1*100)/8</f>
        <v>12.5</v>
      </c>
      <c r="M13" s="5">
        <f>(0*100)/8</f>
        <v>0</v>
      </c>
      <c r="N13" s="5">
        <f t="shared" si="71"/>
        <v>12.5</v>
      </c>
      <c r="O13" s="5">
        <f t="shared" si="72"/>
        <v>25</v>
      </c>
      <c r="P13" s="5">
        <f>(1*100)/8</f>
        <v>12.5</v>
      </c>
      <c r="Q13" s="5">
        <f>(0*100)/8</f>
        <v>0</v>
      </c>
      <c r="R13" s="5">
        <f>(3*100)/8</f>
        <v>37.5</v>
      </c>
      <c r="S13" s="5">
        <f t="shared" si="73"/>
        <v>25</v>
      </c>
      <c r="T13" s="5">
        <f>(0*100)/8</f>
        <v>0</v>
      </c>
      <c r="U13" s="5">
        <f>(1*100)/8</f>
        <v>12.5</v>
      </c>
      <c r="V13" s="5">
        <f t="shared" ref="V13:W13" si="80">(2*100)/8</f>
        <v>25</v>
      </c>
      <c r="W13" s="5">
        <f t="shared" si="80"/>
        <v>25</v>
      </c>
      <c r="X13" s="5">
        <f>(1*100)/8</f>
        <v>12.5</v>
      </c>
      <c r="Y13" s="5">
        <f>(2*100)/8</f>
        <v>25</v>
      </c>
      <c r="Z13" s="5">
        <f t="shared" ref="Z13:AF13" si="81">(0*100)/8</f>
        <v>0</v>
      </c>
      <c r="AA13" s="5">
        <f t="shared" si="81"/>
        <v>0</v>
      </c>
      <c r="AB13" s="5">
        <f t="shared" si="81"/>
        <v>0</v>
      </c>
      <c r="AC13" s="5">
        <f t="shared" si="81"/>
        <v>0</v>
      </c>
      <c r="AD13" s="5">
        <f t="shared" si="81"/>
        <v>0</v>
      </c>
      <c r="AE13" s="5">
        <f t="shared" si="81"/>
        <v>0</v>
      </c>
      <c r="AF13" s="5">
        <f t="shared" si="81"/>
        <v>0</v>
      </c>
    </row>
    <row r="14" spans="1:35">
      <c r="A14" s="1" t="s">
        <v>13</v>
      </c>
      <c r="B14" s="5">
        <f t="shared" si="68"/>
        <v>0</v>
      </c>
      <c r="C14" s="5">
        <f>(3*100)/8</f>
        <v>37.5</v>
      </c>
      <c r="D14" s="5">
        <f t="shared" si="57"/>
        <v>12.5</v>
      </c>
      <c r="E14" s="5">
        <f>(3*100)/8</f>
        <v>37.5</v>
      </c>
      <c r="F14" s="5">
        <f t="shared" si="76"/>
        <v>0</v>
      </c>
      <c r="G14" s="5">
        <f t="shared" ref="G14:I14" si="82">(2*100)/8</f>
        <v>25</v>
      </c>
      <c r="H14" s="5">
        <f t="shared" si="82"/>
        <v>25</v>
      </c>
      <c r="I14" s="5">
        <f t="shared" si="82"/>
        <v>25</v>
      </c>
      <c r="J14" s="5">
        <f>(5*100)/8</f>
        <v>62.5</v>
      </c>
      <c r="K14" s="5">
        <f t="shared" si="78"/>
        <v>25</v>
      </c>
      <c r="L14" s="5">
        <f t="shared" si="79"/>
        <v>12.5</v>
      </c>
      <c r="M14" s="5">
        <f t="shared" ref="M14:N14" si="83">(1*100)/8</f>
        <v>12.5</v>
      </c>
      <c r="N14" s="5">
        <f t="shared" si="83"/>
        <v>12.5</v>
      </c>
      <c r="O14" s="5">
        <f t="shared" si="72"/>
        <v>25</v>
      </c>
      <c r="P14" s="5">
        <f>(3*100)/8</f>
        <v>37.5</v>
      </c>
      <c r="Q14" s="5">
        <f>(1*100)/8</f>
        <v>12.5</v>
      </c>
      <c r="R14" s="5">
        <f>(4*100)/8</f>
        <v>50</v>
      </c>
      <c r="S14" s="5">
        <f t="shared" si="73"/>
        <v>25</v>
      </c>
      <c r="T14" s="5">
        <f t="shared" ref="T14:T15" si="84">(1*100)/8</f>
        <v>12.5</v>
      </c>
      <c r="U14" s="5">
        <f t="shared" ref="U14:U15" si="85">(0*100)/8</f>
        <v>0</v>
      </c>
      <c r="V14" s="5">
        <f t="shared" ref="V14:W14" si="86">(3*100)/8</f>
        <v>37.5</v>
      </c>
      <c r="W14" s="5">
        <f t="shared" si="86"/>
        <v>37.5</v>
      </c>
      <c r="X14" s="5">
        <f t="shared" ref="X14:Y14" si="87">(2*100)/8</f>
        <v>25</v>
      </c>
      <c r="Y14" s="5">
        <f t="shared" si="87"/>
        <v>25</v>
      </c>
      <c r="Z14" s="5">
        <f t="shared" ref="Z14:AF14" si="88">(0*100)/8</f>
        <v>0</v>
      </c>
      <c r="AA14" s="5">
        <f t="shared" si="88"/>
        <v>0</v>
      </c>
      <c r="AB14" s="5">
        <f t="shared" si="88"/>
        <v>0</v>
      </c>
      <c r="AC14" s="5">
        <f t="shared" si="88"/>
        <v>0</v>
      </c>
      <c r="AD14" s="5">
        <f t="shared" si="88"/>
        <v>0</v>
      </c>
      <c r="AE14" s="5">
        <f t="shared" si="88"/>
        <v>0</v>
      </c>
      <c r="AF14" s="5">
        <f t="shared" si="88"/>
        <v>0</v>
      </c>
    </row>
    <row r="15" spans="1:35">
      <c r="A15" s="1" t="s">
        <v>14</v>
      </c>
      <c r="B15" s="5">
        <f t="shared" si="68"/>
        <v>0</v>
      </c>
      <c r="C15" s="5">
        <f t="shared" ref="C15:D15" si="89">(1*100)/8</f>
        <v>12.5</v>
      </c>
      <c r="D15" s="5">
        <f t="shared" si="89"/>
        <v>12.5</v>
      </c>
      <c r="E15" s="5">
        <f t="shared" ref="E15:E16" si="90">(2*100)/8</f>
        <v>25</v>
      </c>
      <c r="F15" s="5">
        <f t="shared" si="76"/>
        <v>0</v>
      </c>
      <c r="G15" s="5">
        <f t="shared" ref="G15:H15" si="91">(0*100)/8</f>
        <v>0</v>
      </c>
      <c r="H15" s="5">
        <f t="shared" si="91"/>
        <v>0</v>
      </c>
      <c r="I15" s="5">
        <f t="shared" ref="I15:J15" si="92">(1*100)/8</f>
        <v>12.5</v>
      </c>
      <c r="J15" s="5">
        <f t="shared" si="92"/>
        <v>12.5</v>
      </c>
      <c r="K15" s="5">
        <f>(3*100)/8</f>
        <v>37.5</v>
      </c>
      <c r="L15" s="5">
        <f t="shared" ref="L15:L16" si="93">(0*100)/8</f>
        <v>0</v>
      </c>
      <c r="M15" s="5">
        <f>(1*100)/8</f>
        <v>12.5</v>
      </c>
      <c r="N15" s="5">
        <f>(0*100)/8</f>
        <v>0</v>
      </c>
      <c r="O15" s="5">
        <f t="shared" ref="O15:Q15" si="94">(1*100)/8</f>
        <v>12.5</v>
      </c>
      <c r="P15" s="5">
        <f t="shared" si="94"/>
        <v>12.5</v>
      </c>
      <c r="Q15" s="5">
        <f t="shared" si="94"/>
        <v>12.5</v>
      </c>
      <c r="R15" s="5">
        <f>(3*100)/8</f>
        <v>37.5</v>
      </c>
      <c r="S15" s="5">
        <f t="shared" si="73"/>
        <v>25</v>
      </c>
      <c r="T15" s="5">
        <f t="shared" si="84"/>
        <v>12.5</v>
      </c>
      <c r="U15" s="5">
        <f t="shared" si="85"/>
        <v>0</v>
      </c>
      <c r="V15" s="5">
        <f t="shared" ref="V15:W15" si="95">(2*100)/8</f>
        <v>25</v>
      </c>
      <c r="W15" s="5">
        <f t="shared" si="95"/>
        <v>25</v>
      </c>
      <c r="X15" s="5">
        <f t="shared" ref="X15:X16" si="96">(1*100)/8</f>
        <v>12.5</v>
      </c>
      <c r="Y15" s="5">
        <f t="shared" ref="Y15:Y16" si="97">(2*100)/8</f>
        <v>25</v>
      </c>
      <c r="Z15" s="5">
        <f t="shared" ref="Z15:AF15" si="98">(0*100)/8</f>
        <v>0</v>
      </c>
      <c r="AA15" s="5">
        <f t="shared" si="98"/>
        <v>0</v>
      </c>
      <c r="AB15" s="5">
        <f t="shared" si="98"/>
        <v>0</v>
      </c>
      <c r="AC15" s="5">
        <f t="shared" si="98"/>
        <v>0</v>
      </c>
      <c r="AD15" s="5">
        <f t="shared" si="98"/>
        <v>0</v>
      </c>
      <c r="AE15" s="5">
        <f t="shared" si="98"/>
        <v>0</v>
      </c>
      <c r="AF15" s="5">
        <f t="shared" si="98"/>
        <v>0</v>
      </c>
    </row>
    <row r="16" spans="1:35">
      <c r="A16" s="1" t="s">
        <v>15</v>
      </c>
      <c r="B16" s="5">
        <f t="shared" si="68"/>
        <v>0</v>
      </c>
      <c r="C16" s="5">
        <f>(1*100)/8</f>
        <v>12.5</v>
      </c>
      <c r="D16" s="5">
        <f>(0*100)/8</f>
        <v>0</v>
      </c>
      <c r="E16" s="5">
        <f t="shared" si="90"/>
        <v>25</v>
      </c>
      <c r="F16" s="5">
        <f t="shared" si="76"/>
        <v>0</v>
      </c>
      <c r="G16" s="5">
        <f>(1*100)/8</f>
        <v>12.5</v>
      </c>
      <c r="H16" s="5">
        <f t="shared" ref="H16:I16" si="99">(0*100)/8</f>
        <v>0</v>
      </c>
      <c r="I16" s="5">
        <f t="shared" si="99"/>
        <v>0</v>
      </c>
      <c r="J16" s="5">
        <f t="shared" ref="J16:K16" si="100">(1*100)/8</f>
        <v>12.5</v>
      </c>
      <c r="K16" s="5">
        <f t="shared" si="100"/>
        <v>12.5</v>
      </c>
      <c r="L16" s="5">
        <f t="shared" si="93"/>
        <v>0</v>
      </c>
      <c r="M16" s="5">
        <f t="shared" ref="M16:N16" si="101">(0*100)/8</f>
        <v>0</v>
      </c>
      <c r="N16" s="5">
        <f t="shared" si="101"/>
        <v>0</v>
      </c>
      <c r="O16" s="5">
        <f>(1*100)/8</f>
        <v>12.5</v>
      </c>
      <c r="P16" s="5">
        <f t="shared" ref="P16:Q16" si="102">(0*100)/8</f>
        <v>0</v>
      </c>
      <c r="Q16" s="5">
        <f t="shared" si="102"/>
        <v>0</v>
      </c>
      <c r="R16" s="5">
        <f t="shared" ref="R16:S16" si="103">(1*100)/8</f>
        <v>12.5</v>
      </c>
      <c r="S16" s="5">
        <f t="shared" si="103"/>
        <v>12.5</v>
      </c>
      <c r="T16" s="5">
        <f t="shared" ref="T16:W16" si="104">(0*100)/8</f>
        <v>0</v>
      </c>
      <c r="U16" s="5">
        <f t="shared" si="104"/>
        <v>0</v>
      </c>
      <c r="V16" s="5">
        <f t="shared" si="104"/>
        <v>0</v>
      </c>
      <c r="W16" s="5">
        <f t="shared" si="104"/>
        <v>0</v>
      </c>
      <c r="X16" s="5">
        <f t="shared" si="96"/>
        <v>12.5</v>
      </c>
      <c r="Y16" s="5">
        <f t="shared" si="97"/>
        <v>25</v>
      </c>
      <c r="Z16" s="5">
        <f t="shared" ref="Z16:AF16" si="105">(0*100)/8</f>
        <v>0</v>
      </c>
      <c r="AA16" s="5">
        <f t="shared" si="105"/>
        <v>0</v>
      </c>
      <c r="AB16" s="5">
        <f t="shared" si="105"/>
        <v>0</v>
      </c>
      <c r="AC16" s="5">
        <f t="shared" si="105"/>
        <v>0</v>
      </c>
      <c r="AD16" s="5">
        <f t="shared" si="105"/>
        <v>0</v>
      </c>
      <c r="AE16" s="5">
        <f t="shared" si="105"/>
        <v>0</v>
      </c>
      <c r="AF16" s="5">
        <f t="shared" si="105"/>
        <v>0</v>
      </c>
    </row>
    <row r="17" spans="1:32">
      <c r="A17" s="1" t="s">
        <v>16</v>
      </c>
      <c r="B17" s="5">
        <f t="shared" si="68"/>
        <v>0</v>
      </c>
      <c r="C17" s="5">
        <f t="shared" ref="C17:AF17" si="106">(0*100)/8</f>
        <v>0</v>
      </c>
      <c r="D17" s="5">
        <f t="shared" si="106"/>
        <v>0</v>
      </c>
      <c r="E17" s="5">
        <f t="shared" si="106"/>
        <v>0</v>
      </c>
      <c r="F17" s="5">
        <f t="shared" si="106"/>
        <v>0</v>
      </c>
      <c r="G17" s="5">
        <f t="shared" si="106"/>
        <v>0</v>
      </c>
      <c r="H17" s="5">
        <f t="shared" si="106"/>
        <v>0</v>
      </c>
      <c r="I17" s="5">
        <f t="shared" si="106"/>
        <v>0</v>
      </c>
      <c r="J17" s="5">
        <f t="shared" si="106"/>
        <v>0</v>
      </c>
      <c r="K17" s="5">
        <f t="shared" si="106"/>
        <v>0</v>
      </c>
      <c r="L17" s="5">
        <f t="shared" si="106"/>
        <v>0</v>
      </c>
      <c r="M17" s="5">
        <f t="shared" si="106"/>
        <v>0</v>
      </c>
      <c r="N17" s="5">
        <f t="shared" si="106"/>
        <v>0</v>
      </c>
      <c r="O17" s="5">
        <f t="shared" si="106"/>
        <v>0</v>
      </c>
      <c r="P17" s="5">
        <f t="shared" si="106"/>
        <v>0</v>
      </c>
      <c r="Q17" s="5">
        <f t="shared" si="106"/>
        <v>0</v>
      </c>
      <c r="R17" s="5">
        <f t="shared" si="106"/>
        <v>0</v>
      </c>
      <c r="S17" s="5">
        <f t="shared" si="106"/>
        <v>0</v>
      </c>
      <c r="T17" s="5">
        <f t="shared" si="106"/>
        <v>0</v>
      </c>
      <c r="U17" s="5">
        <f t="shared" si="106"/>
        <v>0</v>
      </c>
      <c r="V17" s="5">
        <f t="shared" si="106"/>
        <v>0</v>
      </c>
      <c r="W17" s="5">
        <f t="shared" si="106"/>
        <v>0</v>
      </c>
      <c r="X17" s="5">
        <f t="shared" si="106"/>
        <v>0</v>
      </c>
      <c r="Y17" s="5">
        <f t="shared" si="106"/>
        <v>0</v>
      </c>
      <c r="Z17" s="5">
        <f t="shared" si="106"/>
        <v>0</v>
      </c>
      <c r="AA17" s="5">
        <f t="shared" si="106"/>
        <v>0</v>
      </c>
      <c r="AB17" s="5">
        <f t="shared" si="106"/>
        <v>0</v>
      </c>
      <c r="AC17" s="5">
        <f t="shared" si="106"/>
        <v>0</v>
      </c>
      <c r="AD17" s="5">
        <f t="shared" si="106"/>
        <v>0</v>
      </c>
      <c r="AE17" s="5">
        <f t="shared" si="106"/>
        <v>0</v>
      </c>
      <c r="AF17" s="5">
        <f t="shared" si="106"/>
        <v>0</v>
      </c>
    </row>
    <row r="18" spans="1:32">
      <c r="A18" s="1" t="s">
        <v>17</v>
      </c>
      <c r="B18" s="5">
        <f t="shared" si="68"/>
        <v>0</v>
      </c>
      <c r="C18" s="5">
        <f t="shared" ref="C18:AF18" si="107">(0*100)/8</f>
        <v>0</v>
      </c>
      <c r="D18" s="5">
        <f t="shared" si="107"/>
        <v>0</v>
      </c>
      <c r="E18" s="5">
        <f t="shared" si="107"/>
        <v>0</v>
      </c>
      <c r="F18" s="5">
        <f t="shared" si="107"/>
        <v>0</v>
      </c>
      <c r="G18" s="5">
        <f t="shared" si="107"/>
        <v>0</v>
      </c>
      <c r="H18" s="5">
        <f t="shared" si="107"/>
        <v>0</v>
      </c>
      <c r="I18" s="5">
        <f t="shared" si="107"/>
        <v>0</v>
      </c>
      <c r="J18" s="5">
        <f t="shared" si="107"/>
        <v>0</v>
      </c>
      <c r="K18" s="5">
        <f t="shared" si="107"/>
        <v>0</v>
      </c>
      <c r="L18" s="5">
        <f t="shared" si="107"/>
        <v>0</v>
      </c>
      <c r="M18" s="5">
        <f t="shared" si="107"/>
        <v>0</v>
      </c>
      <c r="N18" s="5">
        <f t="shared" si="107"/>
        <v>0</v>
      </c>
      <c r="O18" s="5">
        <f t="shared" si="107"/>
        <v>0</v>
      </c>
      <c r="P18" s="5">
        <f t="shared" si="107"/>
        <v>0</v>
      </c>
      <c r="Q18" s="5">
        <f t="shared" si="107"/>
        <v>0</v>
      </c>
      <c r="R18" s="5">
        <f t="shared" si="107"/>
        <v>0</v>
      </c>
      <c r="S18" s="5">
        <f t="shared" si="107"/>
        <v>0</v>
      </c>
      <c r="T18" s="5">
        <f t="shared" si="107"/>
        <v>0</v>
      </c>
      <c r="U18" s="5">
        <f t="shared" si="107"/>
        <v>0</v>
      </c>
      <c r="V18" s="5">
        <f t="shared" si="107"/>
        <v>0</v>
      </c>
      <c r="W18" s="5">
        <f t="shared" si="107"/>
        <v>0</v>
      </c>
      <c r="X18" s="5">
        <f t="shared" si="107"/>
        <v>0</v>
      </c>
      <c r="Y18" s="5">
        <f t="shared" si="107"/>
        <v>0</v>
      </c>
      <c r="Z18" s="5">
        <f t="shared" si="107"/>
        <v>0</v>
      </c>
      <c r="AA18" s="5">
        <f t="shared" si="107"/>
        <v>0</v>
      </c>
      <c r="AB18" s="5">
        <f t="shared" si="107"/>
        <v>0</v>
      </c>
      <c r="AC18" s="5">
        <f t="shared" si="107"/>
        <v>0</v>
      </c>
      <c r="AD18" s="5">
        <f t="shared" si="107"/>
        <v>0</v>
      </c>
      <c r="AE18" s="5">
        <f t="shared" si="107"/>
        <v>0</v>
      </c>
      <c r="AF18" s="5">
        <f t="shared" si="107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8">(0*100)/2</f>
        <v>0</v>
      </c>
      <c r="C20" s="5">
        <f t="shared" si="108"/>
        <v>0</v>
      </c>
      <c r="D20" s="5">
        <f t="shared" si="108"/>
        <v>0</v>
      </c>
      <c r="E20" s="5">
        <f t="shared" si="108"/>
        <v>0</v>
      </c>
      <c r="F20" s="5">
        <f t="shared" si="108"/>
        <v>0</v>
      </c>
      <c r="G20" s="5">
        <f t="shared" si="108"/>
        <v>0</v>
      </c>
      <c r="H20" s="5">
        <f t="shared" si="108"/>
        <v>0</v>
      </c>
      <c r="I20" s="5">
        <f t="shared" si="108"/>
        <v>0</v>
      </c>
      <c r="J20" s="5">
        <f t="shared" si="108"/>
        <v>0</v>
      </c>
      <c r="K20" s="5">
        <f t="shared" si="108"/>
        <v>0</v>
      </c>
      <c r="L20" s="5">
        <f t="shared" si="108"/>
        <v>0</v>
      </c>
      <c r="M20" s="5">
        <f t="shared" si="108"/>
        <v>0</v>
      </c>
      <c r="N20" s="5">
        <f t="shared" si="108"/>
        <v>0</v>
      </c>
      <c r="O20" s="5">
        <f t="shared" si="108"/>
        <v>0</v>
      </c>
      <c r="P20" s="5">
        <f t="shared" si="108"/>
        <v>0</v>
      </c>
      <c r="Q20" s="5">
        <f t="shared" si="108"/>
        <v>0</v>
      </c>
      <c r="R20" s="5">
        <f t="shared" si="108"/>
        <v>0</v>
      </c>
      <c r="S20" s="5">
        <f t="shared" si="108"/>
        <v>0</v>
      </c>
      <c r="T20" s="5">
        <f t="shared" si="108"/>
        <v>0</v>
      </c>
      <c r="U20" s="5">
        <f t="shared" si="108"/>
        <v>0</v>
      </c>
      <c r="V20" s="5">
        <f t="shared" si="108"/>
        <v>0</v>
      </c>
      <c r="W20" s="5">
        <f t="shared" si="108"/>
        <v>0</v>
      </c>
      <c r="X20" s="5">
        <f t="shared" si="108"/>
        <v>0</v>
      </c>
      <c r="Y20" s="5">
        <f t="shared" si="108"/>
        <v>0</v>
      </c>
      <c r="Z20" s="5">
        <f t="shared" si="108"/>
        <v>0</v>
      </c>
      <c r="AA20" s="5">
        <f t="shared" si="108"/>
        <v>0</v>
      </c>
      <c r="AB20" s="5">
        <f t="shared" si="108"/>
        <v>0</v>
      </c>
      <c r="AC20" s="5">
        <f t="shared" si="108"/>
        <v>0</v>
      </c>
      <c r="AD20" s="5">
        <f t="shared" si="108"/>
        <v>0</v>
      </c>
      <c r="AE20" s="5">
        <f t="shared" si="108"/>
        <v>0</v>
      </c>
      <c r="AF20" s="5">
        <f t="shared" si="108"/>
        <v>0</v>
      </c>
    </row>
    <row r="21" spans="1:32">
      <c r="A21" s="1" t="s">
        <v>3</v>
      </c>
      <c r="B21" s="5">
        <f t="shared" ref="B21:AF21" si="109">(0*100)/2</f>
        <v>0</v>
      </c>
      <c r="C21" s="5">
        <f t="shared" si="109"/>
        <v>0</v>
      </c>
      <c r="D21" s="5">
        <f t="shared" si="109"/>
        <v>0</v>
      </c>
      <c r="E21" s="5">
        <f t="shared" si="109"/>
        <v>0</v>
      </c>
      <c r="F21" s="5">
        <f t="shared" si="109"/>
        <v>0</v>
      </c>
      <c r="G21" s="5">
        <f t="shared" si="109"/>
        <v>0</v>
      </c>
      <c r="H21" s="5">
        <f t="shared" si="109"/>
        <v>0</v>
      </c>
      <c r="I21" s="5">
        <f t="shared" si="109"/>
        <v>0</v>
      </c>
      <c r="J21" s="5">
        <f t="shared" si="109"/>
        <v>0</v>
      </c>
      <c r="K21" s="5">
        <f t="shared" si="109"/>
        <v>0</v>
      </c>
      <c r="L21" s="5">
        <f t="shared" si="109"/>
        <v>0</v>
      </c>
      <c r="M21" s="5">
        <f t="shared" si="109"/>
        <v>0</v>
      </c>
      <c r="N21" s="5">
        <f t="shared" si="109"/>
        <v>0</v>
      </c>
      <c r="O21" s="5">
        <f t="shared" si="109"/>
        <v>0</v>
      </c>
      <c r="P21" s="5">
        <f t="shared" si="109"/>
        <v>0</v>
      </c>
      <c r="Q21" s="5">
        <f t="shared" si="109"/>
        <v>0</v>
      </c>
      <c r="R21" s="5">
        <f t="shared" si="109"/>
        <v>0</v>
      </c>
      <c r="S21" s="5">
        <f t="shared" si="109"/>
        <v>0</v>
      </c>
      <c r="T21" s="5">
        <f t="shared" si="109"/>
        <v>0</v>
      </c>
      <c r="U21" s="5">
        <f t="shared" si="109"/>
        <v>0</v>
      </c>
      <c r="V21" s="5">
        <f t="shared" si="109"/>
        <v>0</v>
      </c>
      <c r="W21" s="5">
        <f t="shared" si="109"/>
        <v>0</v>
      </c>
      <c r="X21" s="5">
        <f t="shared" si="109"/>
        <v>0</v>
      </c>
      <c r="Y21" s="5">
        <f t="shared" si="109"/>
        <v>0</v>
      </c>
      <c r="Z21" s="5">
        <f t="shared" si="109"/>
        <v>0</v>
      </c>
      <c r="AA21" s="5">
        <f t="shared" si="109"/>
        <v>0</v>
      </c>
      <c r="AB21" s="5">
        <f t="shared" si="109"/>
        <v>0</v>
      </c>
      <c r="AC21" s="5">
        <f t="shared" si="109"/>
        <v>0</v>
      </c>
      <c r="AD21" s="5">
        <f t="shared" si="109"/>
        <v>0</v>
      </c>
      <c r="AE21" s="5">
        <f t="shared" si="109"/>
        <v>0</v>
      </c>
      <c r="AF21" s="5">
        <f t="shared" si="109"/>
        <v>0</v>
      </c>
    </row>
    <row r="22" spans="1:32">
      <c r="A22" s="1" t="s">
        <v>4</v>
      </c>
      <c r="B22" s="5">
        <f t="shared" ref="B22:AF22" si="110">(0*100)/2</f>
        <v>0</v>
      </c>
      <c r="C22" s="5">
        <f t="shared" si="110"/>
        <v>0</v>
      </c>
      <c r="D22" s="5">
        <f t="shared" si="110"/>
        <v>0</v>
      </c>
      <c r="E22" s="5">
        <f t="shared" si="110"/>
        <v>0</v>
      </c>
      <c r="F22" s="5">
        <f t="shared" si="110"/>
        <v>0</v>
      </c>
      <c r="G22" s="5">
        <f t="shared" si="110"/>
        <v>0</v>
      </c>
      <c r="H22" s="5">
        <f t="shared" si="110"/>
        <v>0</v>
      </c>
      <c r="I22" s="5">
        <f t="shared" si="110"/>
        <v>0</v>
      </c>
      <c r="J22" s="5">
        <f t="shared" si="110"/>
        <v>0</v>
      </c>
      <c r="K22" s="5">
        <f t="shared" si="110"/>
        <v>0</v>
      </c>
      <c r="L22" s="5">
        <f t="shared" si="110"/>
        <v>0</v>
      </c>
      <c r="M22" s="5">
        <f t="shared" si="110"/>
        <v>0</v>
      </c>
      <c r="N22" s="5">
        <f t="shared" si="110"/>
        <v>0</v>
      </c>
      <c r="O22" s="5">
        <f t="shared" si="110"/>
        <v>0</v>
      </c>
      <c r="P22" s="5">
        <f t="shared" si="110"/>
        <v>0</v>
      </c>
      <c r="Q22" s="5">
        <f t="shared" si="110"/>
        <v>0</v>
      </c>
      <c r="R22" s="5">
        <f t="shared" si="110"/>
        <v>0</v>
      </c>
      <c r="S22" s="5">
        <f t="shared" si="110"/>
        <v>0</v>
      </c>
      <c r="T22" s="5">
        <f t="shared" si="110"/>
        <v>0</v>
      </c>
      <c r="U22" s="5">
        <f t="shared" si="110"/>
        <v>0</v>
      </c>
      <c r="V22" s="5">
        <f t="shared" si="110"/>
        <v>0</v>
      </c>
      <c r="W22" s="5">
        <f t="shared" si="110"/>
        <v>0</v>
      </c>
      <c r="X22" s="5">
        <f t="shared" si="110"/>
        <v>0</v>
      </c>
      <c r="Y22" s="5">
        <f t="shared" si="110"/>
        <v>0</v>
      </c>
      <c r="Z22" s="5">
        <f t="shared" si="110"/>
        <v>0</v>
      </c>
      <c r="AA22" s="5">
        <f t="shared" si="110"/>
        <v>0</v>
      </c>
      <c r="AB22" s="5">
        <f t="shared" si="110"/>
        <v>0</v>
      </c>
      <c r="AC22" s="5">
        <f t="shared" si="110"/>
        <v>0</v>
      </c>
      <c r="AD22" s="5">
        <f t="shared" si="110"/>
        <v>0</v>
      </c>
      <c r="AE22" s="5">
        <f t="shared" si="110"/>
        <v>0</v>
      </c>
      <c r="AF22" s="5">
        <f t="shared" si="110"/>
        <v>0</v>
      </c>
    </row>
    <row r="23" spans="1:32">
      <c r="A23" s="1" t="s">
        <v>5</v>
      </c>
      <c r="B23" s="5">
        <f t="shared" ref="B23:J23" si="111">(0*100)/2</f>
        <v>0</v>
      </c>
      <c r="C23" s="5">
        <f t="shared" si="111"/>
        <v>0</v>
      </c>
      <c r="D23" s="5">
        <f t="shared" si="111"/>
        <v>0</v>
      </c>
      <c r="E23" s="5">
        <f t="shared" si="111"/>
        <v>0</v>
      </c>
      <c r="F23" s="5">
        <f t="shared" si="111"/>
        <v>0</v>
      </c>
      <c r="G23" s="5">
        <f t="shared" si="111"/>
        <v>0</v>
      </c>
      <c r="H23" s="5">
        <f t="shared" si="111"/>
        <v>0</v>
      </c>
      <c r="I23" s="5">
        <f t="shared" si="111"/>
        <v>0</v>
      </c>
      <c r="J23" s="5">
        <f t="shared" si="111"/>
        <v>0</v>
      </c>
      <c r="K23" s="5">
        <f>(1*100)/2</f>
        <v>50</v>
      </c>
      <c r="L23" s="5">
        <f t="shared" ref="L23:AF23" si="112">(0*100)/2</f>
        <v>0</v>
      </c>
      <c r="M23" s="5">
        <f t="shared" si="112"/>
        <v>0</v>
      </c>
      <c r="N23" s="5">
        <f t="shared" si="112"/>
        <v>0</v>
      </c>
      <c r="O23" s="5">
        <f t="shared" si="112"/>
        <v>0</v>
      </c>
      <c r="P23" s="5">
        <f t="shared" si="112"/>
        <v>0</v>
      </c>
      <c r="Q23" s="5">
        <f t="shared" si="112"/>
        <v>0</v>
      </c>
      <c r="R23" s="5">
        <f t="shared" si="112"/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 t="shared" si="112"/>
        <v>0</v>
      </c>
      <c r="X23" s="5">
        <f t="shared" si="112"/>
        <v>0</v>
      </c>
      <c r="Y23" s="5">
        <f t="shared" si="112"/>
        <v>0</v>
      </c>
      <c r="Z23" s="5">
        <f t="shared" si="112"/>
        <v>0</v>
      </c>
      <c r="AA23" s="5">
        <f t="shared" si="112"/>
        <v>0</v>
      </c>
      <c r="AB23" s="5">
        <f t="shared" si="112"/>
        <v>0</v>
      </c>
      <c r="AC23" s="5">
        <f t="shared" si="112"/>
        <v>0</v>
      </c>
      <c r="AD23" s="5">
        <f t="shared" si="112"/>
        <v>0</v>
      </c>
      <c r="AE23" s="5">
        <f t="shared" si="112"/>
        <v>0</v>
      </c>
      <c r="AF23" s="5">
        <f t="shared" si="112"/>
        <v>0</v>
      </c>
    </row>
    <row r="24" spans="1:32">
      <c r="A24" s="1" t="s">
        <v>6</v>
      </c>
      <c r="B24" s="5">
        <f t="shared" ref="B24:I24" si="113">(0*100)/2</f>
        <v>0</v>
      </c>
      <c r="C24" s="5">
        <f t="shared" si="113"/>
        <v>0</v>
      </c>
      <c r="D24" s="5">
        <f t="shared" si="113"/>
        <v>0</v>
      </c>
      <c r="E24" s="5">
        <f t="shared" si="113"/>
        <v>0</v>
      </c>
      <c r="F24" s="5">
        <f t="shared" si="113"/>
        <v>0</v>
      </c>
      <c r="G24" s="5">
        <f t="shared" si="113"/>
        <v>0</v>
      </c>
      <c r="H24" s="5">
        <f t="shared" si="113"/>
        <v>0</v>
      </c>
      <c r="I24" s="5">
        <f t="shared" si="113"/>
        <v>0</v>
      </c>
      <c r="J24" s="5">
        <f t="shared" ref="J24:J27" si="114">(1*100)/2</f>
        <v>50</v>
      </c>
      <c r="K24" s="5">
        <f t="shared" ref="K24:O24" si="115">(0*100)/2</f>
        <v>0</v>
      </c>
      <c r="L24" s="5">
        <f t="shared" si="115"/>
        <v>0</v>
      </c>
      <c r="M24" s="5">
        <f t="shared" si="115"/>
        <v>0</v>
      </c>
      <c r="N24" s="5">
        <f t="shared" si="115"/>
        <v>0</v>
      </c>
      <c r="O24" s="5">
        <f t="shared" si="115"/>
        <v>0</v>
      </c>
      <c r="P24" s="5">
        <f t="shared" ref="P24:Q24" si="116">(1*100)/2</f>
        <v>50</v>
      </c>
      <c r="Q24" s="5">
        <f t="shared" si="116"/>
        <v>50</v>
      </c>
      <c r="R24" s="5">
        <f t="shared" ref="R24:AF24" si="117">(0*100)/2</f>
        <v>0</v>
      </c>
      <c r="S24" s="5">
        <f t="shared" si="117"/>
        <v>0</v>
      </c>
      <c r="T24" s="5">
        <f t="shared" si="117"/>
        <v>0</v>
      </c>
      <c r="U24" s="5">
        <f t="shared" si="117"/>
        <v>0</v>
      </c>
      <c r="V24" s="5">
        <f t="shared" si="117"/>
        <v>0</v>
      </c>
      <c r="W24" s="5">
        <f t="shared" si="117"/>
        <v>0</v>
      </c>
      <c r="X24" s="5">
        <f t="shared" si="117"/>
        <v>0</v>
      </c>
      <c r="Y24" s="5">
        <f t="shared" si="117"/>
        <v>0</v>
      </c>
      <c r="Z24" s="5">
        <f t="shared" si="117"/>
        <v>0</v>
      </c>
      <c r="AA24" s="5">
        <f t="shared" si="117"/>
        <v>0</v>
      </c>
      <c r="AB24" s="5">
        <f t="shared" si="117"/>
        <v>0</v>
      </c>
      <c r="AC24" s="5">
        <f t="shared" si="117"/>
        <v>0</v>
      </c>
      <c r="AD24" s="5">
        <f t="shared" si="117"/>
        <v>0</v>
      </c>
      <c r="AE24" s="5">
        <f t="shared" si="117"/>
        <v>0</v>
      </c>
      <c r="AF24" s="5">
        <f t="shared" si="117"/>
        <v>0</v>
      </c>
    </row>
    <row r="25" spans="1:32">
      <c r="A25" s="1" t="s">
        <v>7</v>
      </c>
      <c r="B25" s="5">
        <f t="shared" ref="B25:I25" si="118">(0*100)/2</f>
        <v>0</v>
      </c>
      <c r="C25" s="5">
        <f t="shared" si="118"/>
        <v>0</v>
      </c>
      <c r="D25" s="5">
        <f t="shared" si="118"/>
        <v>0</v>
      </c>
      <c r="E25" s="5">
        <f t="shared" si="118"/>
        <v>0</v>
      </c>
      <c r="F25" s="5">
        <f t="shared" si="118"/>
        <v>0</v>
      </c>
      <c r="G25" s="5">
        <f t="shared" si="118"/>
        <v>0</v>
      </c>
      <c r="H25" s="5">
        <f t="shared" si="118"/>
        <v>0</v>
      </c>
      <c r="I25" s="5">
        <f t="shared" si="118"/>
        <v>0</v>
      </c>
      <c r="J25" s="5">
        <f t="shared" si="114"/>
        <v>50</v>
      </c>
      <c r="K25" s="5">
        <f t="shared" ref="K25:L25" si="119">(0*100)/2</f>
        <v>0</v>
      </c>
      <c r="L25" s="5">
        <f t="shared" si="119"/>
        <v>0</v>
      </c>
      <c r="M25" s="5">
        <f t="shared" ref="M25:M26" si="120">(1*100)/2</f>
        <v>50</v>
      </c>
      <c r="N25" s="5">
        <f t="shared" ref="N25:O25" si="121">(0*100)/2</f>
        <v>0</v>
      </c>
      <c r="O25" s="5">
        <f t="shared" si="121"/>
        <v>0</v>
      </c>
      <c r="P25" s="5">
        <f t="shared" ref="P25:Q25" si="122">(1*100)/2</f>
        <v>50</v>
      </c>
      <c r="Q25" s="5">
        <f t="shared" si="122"/>
        <v>50</v>
      </c>
      <c r="R25" s="5">
        <f t="shared" ref="R25:AF25" si="123">(0*100)/2</f>
        <v>0</v>
      </c>
      <c r="S25" s="5">
        <f t="shared" si="123"/>
        <v>0</v>
      </c>
      <c r="T25" s="5">
        <f t="shared" si="123"/>
        <v>0</v>
      </c>
      <c r="U25" s="5">
        <f t="shared" si="123"/>
        <v>0</v>
      </c>
      <c r="V25" s="5">
        <f t="shared" si="123"/>
        <v>0</v>
      </c>
      <c r="W25" s="5">
        <f t="shared" si="123"/>
        <v>0</v>
      </c>
      <c r="X25" s="5">
        <f t="shared" si="123"/>
        <v>0</v>
      </c>
      <c r="Y25" s="5">
        <f t="shared" si="123"/>
        <v>0</v>
      </c>
      <c r="Z25" s="5">
        <f t="shared" si="123"/>
        <v>0</v>
      </c>
      <c r="AA25" s="5">
        <f t="shared" si="123"/>
        <v>0</v>
      </c>
      <c r="AB25" s="5">
        <f t="shared" si="123"/>
        <v>0</v>
      </c>
      <c r="AC25" s="5">
        <f t="shared" si="123"/>
        <v>0</v>
      </c>
      <c r="AD25" s="5">
        <f t="shared" si="123"/>
        <v>0</v>
      </c>
      <c r="AE25" s="5">
        <f t="shared" si="123"/>
        <v>0</v>
      </c>
      <c r="AF25" s="5">
        <f t="shared" si="123"/>
        <v>0</v>
      </c>
    </row>
    <row r="26" spans="1:32">
      <c r="A26" s="1" t="s">
        <v>8</v>
      </c>
      <c r="B26" s="5">
        <f t="shared" ref="B26:F26" si="124">(0*100)/2</f>
        <v>0</v>
      </c>
      <c r="C26" s="5">
        <f t="shared" si="124"/>
        <v>0</v>
      </c>
      <c r="D26" s="5">
        <f t="shared" si="124"/>
        <v>0</v>
      </c>
      <c r="E26" s="5">
        <f t="shared" si="124"/>
        <v>0</v>
      </c>
      <c r="F26" s="5">
        <f t="shared" si="124"/>
        <v>0</v>
      </c>
      <c r="G26" s="5">
        <f>(1*100)/2</f>
        <v>50</v>
      </c>
      <c r="H26" s="5">
        <f t="shared" ref="H26:I26" si="125">(0*100)/2</f>
        <v>0</v>
      </c>
      <c r="I26" s="5">
        <f t="shared" si="125"/>
        <v>0</v>
      </c>
      <c r="J26" s="5">
        <f t="shared" si="114"/>
        <v>50</v>
      </c>
      <c r="K26" s="5">
        <f t="shared" ref="K26:L26" si="126">(0*100)/2</f>
        <v>0</v>
      </c>
      <c r="L26" s="5">
        <f t="shared" si="126"/>
        <v>0</v>
      </c>
      <c r="M26" s="5">
        <f t="shared" si="120"/>
        <v>50</v>
      </c>
      <c r="N26" s="5">
        <f t="shared" ref="N26:O26" si="127">(0*100)/2</f>
        <v>0</v>
      </c>
      <c r="O26" s="5">
        <f t="shared" si="127"/>
        <v>0</v>
      </c>
      <c r="P26" s="5">
        <f>(1*100)/2</f>
        <v>50</v>
      </c>
      <c r="Q26" s="5">
        <f t="shared" ref="Q26:U26" si="128">(0*100)/2</f>
        <v>0</v>
      </c>
      <c r="R26" s="5">
        <f t="shared" si="128"/>
        <v>0</v>
      </c>
      <c r="S26" s="5">
        <f t="shared" si="128"/>
        <v>0</v>
      </c>
      <c r="T26" s="5">
        <f t="shared" si="128"/>
        <v>0</v>
      </c>
      <c r="U26" s="5">
        <f t="shared" si="128"/>
        <v>0</v>
      </c>
      <c r="V26" s="5">
        <f t="shared" ref="V26:W26" si="129">(1*100)/2</f>
        <v>50</v>
      </c>
      <c r="W26" s="5">
        <f t="shared" si="129"/>
        <v>50</v>
      </c>
      <c r="X26" s="5">
        <f t="shared" ref="X26:AF26" si="130">(0*100)/2</f>
        <v>0</v>
      </c>
      <c r="Y26" s="5">
        <f t="shared" si="130"/>
        <v>0</v>
      </c>
      <c r="Z26" s="5">
        <f t="shared" si="130"/>
        <v>0</v>
      </c>
      <c r="AA26" s="5">
        <f t="shared" si="130"/>
        <v>0</v>
      </c>
      <c r="AB26" s="5">
        <f t="shared" si="130"/>
        <v>0</v>
      </c>
      <c r="AC26" s="5">
        <f t="shared" si="130"/>
        <v>0</v>
      </c>
      <c r="AD26" s="5">
        <f t="shared" si="130"/>
        <v>0</v>
      </c>
      <c r="AE26" s="5">
        <f t="shared" si="130"/>
        <v>0</v>
      </c>
      <c r="AF26" s="5">
        <f t="shared" si="130"/>
        <v>0</v>
      </c>
    </row>
    <row r="27" spans="1:32">
      <c r="A27" s="1" t="s">
        <v>9</v>
      </c>
      <c r="B27" s="5">
        <f t="shared" ref="B27:F27" si="131">(0*100)/2</f>
        <v>0</v>
      </c>
      <c r="C27" s="5">
        <f t="shared" si="131"/>
        <v>0</v>
      </c>
      <c r="D27" s="5">
        <f t="shared" si="131"/>
        <v>0</v>
      </c>
      <c r="E27" s="5">
        <f t="shared" si="131"/>
        <v>0</v>
      </c>
      <c r="F27" s="5">
        <f t="shared" si="131"/>
        <v>0</v>
      </c>
      <c r="G27" s="5">
        <f>(2*100)/2</f>
        <v>100</v>
      </c>
      <c r="H27" s="5">
        <f t="shared" ref="H27:I27" si="132">(0*100)/2</f>
        <v>0</v>
      </c>
      <c r="I27" s="5">
        <f t="shared" si="132"/>
        <v>0</v>
      </c>
      <c r="J27" s="5">
        <f t="shared" si="114"/>
        <v>50</v>
      </c>
      <c r="K27" s="5">
        <f t="shared" ref="K27:N27" si="133">(0*100)/2</f>
        <v>0</v>
      </c>
      <c r="L27" s="5">
        <f t="shared" si="133"/>
        <v>0</v>
      </c>
      <c r="M27" s="5">
        <f t="shared" si="133"/>
        <v>0</v>
      </c>
      <c r="N27" s="5">
        <f t="shared" si="133"/>
        <v>0</v>
      </c>
      <c r="O27" s="5">
        <f t="shared" ref="O27:O31" si="134">(1*100)/2</f>
        <v>50</v>
      </c>
      <c r="P27" s="5">
        <f t="shared" ref="P27:U27" si="135">(0*100)/2</f>
        <v>0</v>
      </c>
      <c r="Q27" s="5">
        <f t="shared" si="135"/>
        <v>0</v>
      </c>
      <c r="R27" s="5">
        <f t="shared" si="135"/>
        <v>0</v>
      </c>
      <c r="S27" s="5">
        <f t="shared" si="135"/>
        <v>0</v>
      </c>
      <c r="T27" s="5">
        <f t="shared" si="135"/>
        <v>0</v>
      </c>
      <c r="U27" s="5">
        <f t="shared" si="135"/>
        <v>0</v>
      </c>
      <c r="V27" s="5">
        <f t="shared" ref="V27:W27" si="136">(1*100)/2</f>
        <v>50</v>
      </c>
      <c r="W27" s="5">
        <f t="shared" si="136"/>
        <v>50</v>
      </c>
      <c r="X27" s="5">
        <f t="shared" ref="X27:AF27" si="137">(0*100)/2</f>
        <v>0</v>
      </c>
      <c r="Y27" s="5">
        <f t="shared" si="137"/>
        <v>0</v>
      </c>
      <c r="Z27" s="5">
        <f t="shared" si="137"/>
        <v>0</v>
      </c>
      <c r="AA27" s="5">
        <f t="shared" si="137"/>
        <v>0</v>
      </c>
      <c r="AB27" s="5">
        <f t="shared" si="137"/>
        <v>0</v>
      </c>
      <c r="AC27" s="5">
        <f t="shared" si="137"/>
        <v>0</v>
      </c>
      <c r="AD27" s="5">
        <f t="shared" si="137"/>
        <v>0</v>
      </c>
      <c r="AE27" s="5">
        <f t="shared" si="137"/>
        <v>0</v>
      </c>
      <c r="AF27" s="5">
        <f t="shared" si="137"/>
        <v>0</v>
      </c>
    </row>
    <row r="28" spans="1:32">
      <c r="A28" s="1" t="s">
        <v>10</v>
      </c>
      <c r="B28" s="5">
        <f t="shared" ref="B28:F28" si="138">(0*100)/2</f>
        <v>0</v>
      </c>
      <c r="C28" s="5">
        <f t="shared" si="138"/>
        <v>0</v>
      </c>
      <c r="D28" s="5">
        <f t="shared" si="138"/>
        <v>0</v>
      </c>
      <c r="E28" s="5">
        <f t="shared" si="138"/>
        <v>0</v>
      </c>
      <c r="F28" s="5">
        <f t="shared" si="138"/>
        <v>0</v>
      </c>
      <c r="G28" s="5">
        <f t="shared" ref="G28:G30" si="139">(1*100)/2</f>
        <v>50</v>
      </c>
      <c r="H28" s="5">
        <f t="shared" ref="H28:H30" si="140">(0*100)/2</f>
        <v>0</v>
      </c>
      <c r="I28" s="5">
        <f t="shared" ref="I28:I32" si="141">(1*100)/2</f>
        <v>50</v>
      </c>
      <c r="J28" s="5">
        <f t="shared" ref="J28:N28" si="142">(0*100)/2</f>
        <v>0</v>
      </c>
      <c r="K28" s="5">
        <f t="shared" si="142"/>
        <v>0</v>
      </c>
      <c r="L28" s="5">
        <f t="shared" si="142"/>
        <v>0</v>
      </c>
      <c r="M28" s="5">
        <f t="shared" si="142"/>
        <v>0</v>
      </c>
      <c r="N28" s="5">
        <f t="shared" si="142"/>
        <v>0</v>
      </c>
      <c r="O28" s="5">
        <f t="shared" si="134"/>
        <v>50</v>
      </c>
      <c r="P28" s="5">
        <f t="shared" ref="P28:AF28" si="143">(0*100)/2</f>
        <v>0</v>
      </c>
      <c r="Q28" s="5">
        <f t="shared" si="143"/>
        <v>0</v>
      </c>
      <c r="R28" s="5">
        <f t="shared" si="143"/>
        <v>0</v>
      </c>
      <c r="S28" s="5">
        <f t="shared" si="143"/>
        <v>0</v>
      </c>
      <c r="T28" s="5">
        <f t="shared" si="143"/>
        <v>0</v>
      </c>
      <c r="U28" s="5">
        <f t="shared" si="143"/>
        <v>0</v>
      </c>
      <c r="V28" s="5">
        <f t="shared" si="143"/>
        <v>0</v>
      </c>
      <c r="W28" s="5">
        <f t="shared" si="143"/>
        <v>0</v>
      </c>
      <c r="X28" s="5">
        <f t="shared" si="143"/>
        <v>0</v>
      </c>
      <c r="Y28" s="5">
        <f t="shared" si="143"/>
        <v>0</v>
      </c>
      <c r="Z28" s="5">
        <f t="shared" si="143"/>
        <v>0</v>
      </c>
      <c r="AA28" s="5">
        <f t="shared" si="143"/>
        <v>0</v>
      </c>
      <c r="AB28" s="5">
        <f t="shared" si="143"/>
        <v>0</v>
      </c>
      <c r="AC28" s="5">
        <f t="shared" si="143"/>
        <v>0</v>
      </c>
      <c r="AD28" s="5">
        <f t="shared" si="143"/>
        <v>0</v>
      </c>
      <c r="AE28" s="5">
        <f t="shared" si="143"/>
        <v>0</v>
      </c>
      <c r="AF28" s="5">
        <f t="shared" si="143"/>
        <v>0</v>
      </c>
    </row>
    <row r="29" spans="1:32">
      <c r="A29" s="1" t="s">
        <v>11</v>
      </c>
      <c r="B29" s="5">
        <f>(1*100)/2</f>
        <v>50</v>
      </c>
      <c r="C29" s="5">
        <f t="shared" ref="C29:F29" si="144">(0*100)/2</f>
        <v>0</v>
      </c>
      <c r="D29" s="5">
        <f t="shared" si="144"/>
        <v>0</v>
      </c>
      <c r="E29" s="5">
        <f t="shared" si="144"/>
        <v>0</v>
      </c>
      <c r="F29" s="5">
        <f t="shared" si="144"/>
        <v>0</v>
      </c>
      <c r="G29" s="5">
        <f t="shared" si="139"/>
        <v>50</v>
      </c>
      <c r="H29" s="5">
        <f t="shared" si="140"/>
        <v>0</v>
      </c>
      <c r="I29" s="5">
        <f t="shared" si="141"/>
        <v>50</v>
      </c>
      <c r="J29" s="5">
        <f t="shared" ref="J29:K29" si="145">(1*100)/2</f>
        <v>50</v>
      </c>
      <c r="K29" s="5">
        <f t="shared" si="145"/>
        <v>50</v>
      </c>
      <c r="L29" s="5">
        <f t="shared" ref="L29:N29" si="146">(0*100)/2</f>
        <v>0</v>
      </c>
      <c r="M29" s="5">
        <f t="shared" si="146"/>
        <v>0</v>
      </c>
      <c r="N29" s="5">
        <f t="shared" si="146"/>
        <v>0</v>
      </c>
      <c r="O29" s="5">
        <f t="shared" si="134"/>
        <v>50</v>
      </c>
      <c r="P29" s="5">
        <f t="shared" ref="P29:P31" si="147">(0*100)/2</f>
        <v>0</v>
      </c>
      <c r="Q29" s="5">
        <f t="shared" ref="Q29:Q30" si="148">(1*100)/2</f>
        <v>50</v>
      </c>
      <c r="R29" s="5">
        <f t="shared" ref="R29:R30" si="149">(0*100)/2</f>
        <v>0</v>
      </c>
      <c r="S29" s="5">
        <f>(1*100)/2</f>
        <v>50</v>
      </c>
      <c r="T29" s="5">
        <f t="shared" ref="T29:AF29" si="150">(0*100)/2</f>
        <v>0</v>
      </c>
      <c r="U29" s="5">
        <f t="shared" si="150"/>
        <v>0</v>
      </c>
      <c r="V29" s="5">
        <f t="shared" si="150"/>
        <v>0</v>
      </c>
      <c r="W29" s="5">
        <f t="shared" si="150"/>
        <v>0</v>
      </c>
      <c r="X29" s="5">
        <f t="shared" si="150"/>
        <v>0</v>
      </c>
      <c r="Y29" s="5">
        <f t="shared" si="150"/>
        <v>0</v>
      </c>
      <c r="Z29" s="5">
        <f t="shared" si="150"/>
        <v>0</v>
      </c>
      <c r="AA29" s="5">
        <f t="shared" si="150"/>
        <v>0</v>
      </c>
      <c r="AB29" s="5">
        <f t="shared" si="150"/>
        <v>0</v>
      </c>
      <c r="AC29" s="5">
        <f t="shared" si="150"/>
        <v>0</v>
      </c>
      <c r="AD29" s="5">
        <f t="shared" si="150"/>
        <v>0</v>
      </c>
      <c r="AE29" s="5">
        <f t="shared" si="150"/>
        <v>0</v>
      </c>
      <c r="AF29" s="5">
        <f t="shared" si="150"/>
        <v>0</v>
      </c>
    </row>
    <row r="30" spans="1:32">
      <c r="A30" s="1" t="s">
        <v>12</v>
      </c>
      <c r="B30" s="5">
        <f t="shared" ref="B30:F30" si="151">(0*100)/2</f>
        <v>0</v>
      </c>
      <c r="C30" s="5">
        <f t="shared" si="151"/>
        <v>0</v>
      </c>
      <c r="D30" s="5">
        <f t="shared" si="151"/>
        <v>0</v>
      </c>
      <c r="E30" s="5">
        <f t="shared" si="151"/>
        <v>0</v>
      </c>
      <c r="F30" s="5">
        <f t="shared" si="151"/>
        <v>0</v>
      </c>
      <c r="G30" s="5">
        <f t="shared" si="139"/>
        <v>50</v>
      </c>
      <c r="H30" s="5">
        <f t="shared" si="140"/>
        <v>0</v>
      </c>
      <c r="I30" s="5">
        <f t="shared" si="141"/>
        <v>50</v>
      </c>
      <c r="J30" s="5">
        <f t="shared" ref="J30:J32" si="152">(1*100)/2</f>
        <v>50</v>
      </c>
      <c r="K30" s="5">
        <f t="shared" ref="K30:N30" si="153">(0*100)/2</f>
        <v>0</v>
      </c>
      <c r="L30" s="5">
        <f t="shared" si="153"/>
        <v>0</v>
      </c>
      <c r="M30" s="5">
        <f t="shared" si="153"/>
        <v>0</v>
      </c>
      <c r="N30" s="5">
        <f t="shared" si="153"/>
        <v>0</v>
      </c>
      <c r="O30" s="5">
        <f t="shared" si="134"/>
        <v>50</v>
      </c>
      <c r="P30" s="5">
        <f t="shared" si="147"/>
        <v>0</v>
      </c>
      <c r="Q30" s="5">
        <f t="shared" si="148"/>
        <v>50</v>
      </c>
      <c r="R30" s="5">
        <f t="shared" si="149"/>
        <v>0</v>
      </c>
      <c r="S30" s="5">
        <f t="shared" ref="S30:AF30" si="154">(0*100)/2</f>
        <v>0</v>
      </c>
      <c r="T30" s="5">
        <f t="shared" si="154"/>
        <v>0</v>
      </c>
      <c r="U30" s="5">
        <f t="shared" si="154"/>
        <v>0</v>
      </c>
      <c r="V30" s="5">
        <f t="shared" si="154"/>
        <v>0</v>
      </c>
      <c r="W30" s="5">
        <f t="shared" si="154"/>
        <v>0</v>
      </c>
      <c r="X30" s="5">
        <f t="shared" si="154"/>
        <v>0</v>
      </c>
      <c r="Y30" s="5">
        <f t="shared" si="154"/>
        <v>0</v>
      </c>
      <c r="Z30" s="5">
        <f t="shared" si="154"/>
        <v>0</v>
      </c>
      <c r="AA30" s="5">
        <f t="shared" si="154"/>
        <v>0</v>
      </c>
      <c r="AB30" s="5">
        <f t="shared" si="154"/>
        <v>0</v>
      </c>
      <c r="AC30" s="5">
        <f t="shared" si="154"/>
        <v>0</v>
      </c>
      <c r="AD30" s="5">
        <f t="shared" si="154"/>
        <v>0</v>
      </c>
      <c r="AE30" s="5">
        <f t="shared" si="154"/>
        <v>0</v>
      </c>
      <c r="AF30" s="5">
        <f t="shared" si="154"/>
        <v>0</v>
      </c>
    </row>
    <row r="31" spans="1:32">
      <c r="A31" s="1" t="s">
        <v>13</v>
      </c>
      <c r="B31" s="5">
        <f t="shared" ref="B31:H31" si="155">(0*100)/2</f>
        <v>0</v>
      </c>
      <c r="C31" s="5">
        <f t="shared" si="155"/>
        <v>0</v>
      </c>
      <c r="D31" s="5">
        <f t="shared" si="155"/>
        <v>0</v>
      </c>
      <c r="E31" s="5">
        <f t="shared" si="155"/>
        <v>0</v>
      </c>
      <c r="F31" s="5">
        <f t="shared" si="155"/>
        <v>0</v>
      </c>
      <c r="G31" s="5">
        <f t="shared" si="155"/>
        <v>0</v>
      </c>
      <c r="H31" s="5">
        <f t="shared" si="155"/>
        <v>0</v>
      </c>
      <c r="I31" s="5">
        <f t="shared" si="141"/>
        <v>50</v>
      </c>
      <c r="J31" s="5">
        <f t="shared" si="152"/>
        <v>50</v>
      </c>
      <c r="K31" s="5">
        <f t="shared" ref="K31:N31" si="156">(0*100)/2</f>
        <v>0</v>
      </c>
      <c r="L31" s="5">
        <f t="shared" si="156"/>
        <v>0</v>
      </c>
      <c r="M31" s="5">
        <f t="shared" si="156"/>
        <v>0</v>
      </c>
      <c r="N31" s="5">
        <f t="shared" si="156"/>
        <v>0</v>
      </c>
      <c r="O31" s="5">
        <f t="shared" si="134"/>
        <v>50</v>
      </c>
      <c r="P31" s="5">
        <f t="shared" si="147"/>
        <v>0</v>
      </c>
      <c r="Q31" s="5">
        <f t="shared" ref="Q31:S31" si="157">(0*100)/2</f>
        <v>0</v>
      </c>
      <c r="R31" s="5">
        <f t="shared" si="157"/>
        <v>0</v>
      </c>
      <c r="S31" s="5">
        <f t="shared" si="157"/>
        <v>0</v>
      </c>
      <c r="T31" s="5">
        <f t="shared" ref="T31:T32" si="158">(1*100)/2</f>
        <v>50</v>
      </c>
      <c r="U31" s="5">
        <f t="shared" ref="U31:AF31" si="159">(0*100)/2</f>
        <v>0</v>
      </c>
      <c r="V31" s="5">
        <f t="shared" si="159"/>
        <v>0</v>
      </c>
      <c r="W31" s="5">
        <f t="shared" si="159"/>
        <v>0</v>
      </c>
      <c r="X31" s="5">
        <f t="shared" si="159"/>
        <v>0</v>
      </c>
      <c r="Y31" s="5">
        <f t="shared" si="159"/>
        <v>0</v>
      </c>
      <c r="Z31" s="5">
        <f t="shared" si="159"/>
        <v>0</v>
      </c>
      <c r="AA31" s="5">
        <f t="shared" si="159"/>
        <v>0</v>
      </c>
      <c r="AB31" s="5">
        <f t="shared" si="159"/>
        <v>0</v>
      </c>
      <c r="AC31" s="5">
        <f t="shared" si="159"/>
        <v>0</v>
      </c>
      <c r="AD31" s="5">
        <f t="shared" si="159"/>
        <v>0</v>
      </c>
      <c r="AE31" s="5">
        <f t="shared" si="159"/>
        <v>0</v>
      </c>
      <c r="AF31" s="5">
        <f t="shared" si="159"/>
        <v>0</v>
      </c>
    </row>
    <row r="32" spans="1:32">
      <c r="A32" s="1" t="s">
        <v>14</v>
      </c>
      <c r="B32" s="5">
        <f t="shared" ref="B32:H32" si="160">(0*100)/2</f>
        <v>0</v>
      </c>
      <c r="C32" s="5">
        <f t="shared" si="160"/>
        <v>0</v>
      </c>
      <c r="D32" s="5">
        <f t="shared" si="160"/>
        <v>0</v>
      </c>
      <c r="E32" s="5">
        <f t="shared" si="160"/>
        <v>0</v>
      </c>
      <c r="F32" s="5">
        <f t="shared" si="160"/>
        <v>0</v>
      </c>
      <c r="G32" s="5">
        <f t="shared" si="160"/>
        <v>0</v>
      </c>
      <c r="H32" s="5">
        <f t="shared" si="160"/>
        <v>0</v>
      </c>
      <c r="I32" s="5">
        <f t="shared" si="141"/>
        <v>50</v>
      </c>
      <c r="J32" s="5">
        <f t="shared" si="152"/>
        <v>50</v>
      </c>
      <c r="K32" s="5">
        <f t="shared" ref="K32:S32" si="161">(0*100)/2</f>
        <v>0</v>
      </c>
      <c r="L32" s="5">
        <f t="shared" si="161"/>
        <v>0</v>
      </c>
      <c r="M32" s="5">
        <f t="shared" si="161"/>
        <v>0</v>
      </c>
      <c r="N32" s="5">
        <f t="shared" si="161"/>
        <v>0</v>
      </c>
      <c r="O32" s="5">
        <f t="shared" si="161"/>
        <v>0</v>
      </c>
      <c r="P32" s="5">
        <f t="shared" si="161"/>
        <v>0</v>
      </c>
      <c r="Q32" s="5">
        <f t="shared" si="161"/>
        <v>0</v>
      </c>
      <c r="R32" s="5">
        <f t="shared" si="161"/>
        <v>0</v>
      </c>
      <c r="S32" s="5">
        <f t="shared" si="161"/>
        <v>0</v>
      </c>
      <c r="T32" s="5">
        <f t="shared" si="158"/>
        <v>50</v>
      </c>
      <c r="U32" s="5">
        <f t="shared" ref="U32:AF32" si="162">(0*100)/2</f>
        <v>0</v>
      </c>
      <c r="V32" s="5">
        <f t="shared" si="162"/>
        <v>0</v>
      </c>
      <c r="W32" s="5">
        <f t="shared" si="162"/>
        <v>0</v>
      </c>
      <c r="X32" s="5">
        <f t="shared" si="162"/>
        <v>0</v>
      </c>
      <c r="Y32" s="5">
        <f t="shared" si="162"/>
        <v>0</v>
      </c>
      <c r="Z32" s="5">
        <f t="shared" si="162"/>
        <v>0</v>
      </c>
      <c r="AA32" s="5">
        <f t="shared" si="162"/>
        <v>0</v>
      </c>
      <c r="AB32" s="5">
        <f t="shared" si="162"/>
        <v>0</v>
      </c>
      <c r="AC32" s="5">
        <f t="shared" si="162"/>
        <v>0</v>
      </c>
      <c r="AD32" s="5">
        <f t="shared" si="162"/>
        <v>0</v>
      </c>
      <c r="AE32" s="5">
        <f t="shared" si="162"/>
        <v>0</v>
      </c>
      <c r="AF32" s="5">
        <f t="shared" si="162"/>
        <v>0</v>
      </c>
    </row>
    <row r="33" spans="1:32">
      <c r="A33" s="1" t="s">
        <v>15</v>
      </c>
      <c r="B33" s="5">
        <f t="shared" ref="B33:AF33" si="163">(0*100)/2</f>
        <v>0</v>
      </c>
      <c r="C33" s="5">
        <f t="shared" si="163"/>
        <v>0</v>
      </c>
      <c r="D33" s="5">
        <f t="shared" si="163"/>
        <v>0</v>
      </c>
      <c r="E33" s="5">
        <f t="shared" si="163"/>
        <v>0</v>
      </c>
      <c r="F33" s="5">
        <f t="shared" si="163"/>
        <v>0</v>
      </c>
      <c r="G33" s="5">
        <f t="shared" si="163"/>
        <v>0</v>
      </c>
      <c r="H33" s="5">
        <f t="shared" si="163"/>
        <v>0</v>
      </c>
      <c r="I33" s="5">
        <f t="shared" si="163"/>
        <v>0</v>
      </c>
      <c r="J33" s="5">
        <f t="shared" si="163"/>
        <v>0</v>
      </c>
      <c r="K33" s="5">
        <f t="shared" si="163"/>
        <v>0</v>
      </c>
      <c r="L33" s="5">
        <f t="shared" si="163"/>
        <v>0</v>
      </c>
      <c r="M33" s="5">
        <f t="shared" si="163"/>
        <v>0</v>
      </c>
      <c r="N33" s="5">
        <f t="shared" si="163"/>
        <v>0</v>
      </c>
      <c r="O33" s="5">
        <f t="shared" si="163"/>
        <v>0</v>
      </c>
      <c r="P33" s="5">
        <f t="shared" si="163"/>
        <v>0</v>
      </c>
      <c r="Q33" s="5">
        <f t="shared" si="163"/>
        <v>0</v>
      </c>
      <c r="R33" s="5">
        <f t="shared" si="163"/>
        <v>0</v>
      </c>
      <c r="S33" s="5">
        <f t="shared" si="163"/>
        <v>0</v>
      </c>
      <c r="T33" s="5">
        <f t="shared" si="163"/>
        <v>0</v>
      </c>
      <c r="U33" s="5">
        <f t="shared" si="163"/>
        <v>0</v>
      </c>
      <c r="V33" s="5">
        <f t="shared" si="163"/>
        <v>0</v>
      </c>
      <c r="W33" s="5">
        <f t="shared" si="163"/>
        <v>0</v>
      </c>
      <c r="X33" s="5">
        <f t="shared" si="163"/>
        <v>0</v>
      </c>
      <c r="Y33" s="5">
        <f t="shared" si="163"/>
        <v>0</v>
      </c>
      <c r="Z33" s="5">
        <f t="shared" si="163"/>
        <v>0</v>
      </c>
      <c r="AA33" s="5">
        <f t="shared" si="163"/>
        <v>0</v>
      </c>
      <c r="AB33" s="5">
        <f t="shared" si="163"/>
        <v>0</v>
      </c>
      <c r="AC33" s="5">
        <f t="shared" si="163"/>
        <v>0</v>
      </c>
      <c r="AD33" s="5">
        <f t="shared" si="163"/>
        <v>0</v>
      </c>
      <c r="AE33" s="5">
        <f t="shared" si="163"/>
        <v>0</v>
      </c>
      <c r="AF33" s="5">
        <f t="shared" si="163"/>
        <v>0</v>
      </c>
    </row>
    <row r="34" spans="1:32">
      <c r="A34" s="1" t="s">
        <v>16</v>
      </c>
      <c r="B34" s="5">
        <f t="shared" ref="B34:AF34" si="164">(0*100)/2</f>
        <v>0</v>
      </c>
      <c r="C34" s="5">
        <f t="shared" si="164"/>
        <v>0</v>
      </c>
      <c r="D34" s="5">
        <f t="shared" si="164"/>
        <v>0</v>
      </c>
      <c r="E34" s="5">
        <f t="shared" si="164"/>
        <v>0</v>
      </c>
      <c r="F34" s="5">
        <f t="shared" si="164"/>
        <v>0</v>
      </c>
      <c r="G34" s="5">
        <f t="shared" si="164"/>
        <v>0</v>
      </c>
      <c r="H34" s="5">
        <f t="shared" si="164"/>
        <v>0</v>
      </c>
      <c r="I34" s="5">
        <f t="shared" si="164"/>
        <v>0</v>
      </c>
      <c r="J34" s="5">
        <f t="shared" si="164"/>
        <v>0</v>
      </c>
      <c r="K34" s="5">
        <f t="shared" si="164"/>
        <v>0</v>
      </c>
      <c r="L34" s="5">
        <f t="shared" si="164"/>
        <v>0</v>
      </c>
      <c r="M34" s="5">
        <f t="shared" si="164"/>
        <v>0</v>
      </c>
      <c r="N34" s="5">
        <f t="shared" si="164"/>
        <v>0</v>
      </c>
      <c r="O34" s="5">
        <f t="shared" si="164"/>
        <v>0</v>
      </c>
      <c r="P34" s="5">
        <f t="shared" si="164"/>
        <v>0</v>
      </c>
      <c r="Q34" s="5">
        <f t="shared" si="164"/>
        <v>0</v>
      </c>
      <c r="R34" s="5">
        <f t="shared" si="164"/>
        <v>0</v>
      </c>
      <c r="S34" s="5">
        <f t="shared" si="164"/>
        <v>0</v>
      </c>
      <c r="T34" s="5">
        <f t="shared" si="164"/>
        <v>0</v>
      </c>
      <c r="U34" s="5">
        <f t="shared" si="164"/>
        <v>0</v>
      </c>
      <c r="V34" s="5">
        <f t="shared" si="164"/>
        <v>0</v>
      </c>
      <c r="W34" s="5">
        <f t="shared" si="164"/>
        <v>0</v>
      </c>
      <c r="X34" s="5">
        <f t="shared" si="164"/>
        <v>0</v>
      </c>
      <c r="Y34" s="5">
        <f t="shared" si="164"/>
        <v>0</v>
      </c>
      <c r="Z34" s="5">
        <f t="shared" si="164"/>
        <v>0</v>
      </c>
      <c r="AA34" s="5">
        <f t="shared" si="164"/>
        <v>0</v>
      </c>
      <c r="AB34" s="5">
        <f t="shared" si="164"/>
        <v>0</v>
      </c>
      <c r="AC34" s="5">
        <f t="shared" si="164"/>
        <v>0</v>
      </c>
      <c r="AD34" s="5">
        <f t="shared" si="164"/>
        <v>0</v>
      </c>
      <c r="AE34" s="5">
        <f t="shared" si="164"/>
        <v>0</v>
      </c>
      <c r="AF34" s="5">
        <f t="shared" si="164"/>
        <v>0</v>
      </c>
    </row>
    <row r="35" spans="1:32">
      <c r="A35" s="1" t="s">
        <v>17</v>
      </c>
      <c r="B35" s="5">
        <f t="shared" ref="B35:AF35" si="165">(0*100)/2</f>
        <v>0</v>
      </c>
      <c r="C35" s="5">
        <f t="shared" si="165"/>
        <v>0</v>
      </c>
      <c r="D35" s="5">
        <f t="shared" si="165"/>
        <v>0</v>
      </c>
      <c r="E35" s="5">
        <f t="shared" si="165"/>
        <v>0</v>
      </c>
      <c r="F35" s="5">
        <f t="shared" si="165"/>
        <v>0</v>
      </c>
      <c r="G35" s="5">
        <f t="shared" si="165"/>
        <v>0</v>
      </c>
      <c r="H35" s="5">
        <f t="shared" si="165"/>
        <v>0</v>
      </c>
      <c r="I35" s="5">
        <f t="shared" si="165"/>
        <v>0</v>
      </c>
      <c r="J35" s="5">
        <f t="shared" si="165"/>
        <v>0</v>
      </c>
      <c r="K35" s="5">
        <f t="shared" si="165"/>
        <v>0</v>
      </c>
      <c r="L35" s="5">
        <f t="shared" si="165"/>
        <v>0</v>
      </c>
      <c r="M35" s="5">
        <f t="shared" si="165"/>
        <v>0</v>
      </c>
      <c r="N35" s="5">
        <f t="shared" si="165"/>
        <v>0</v>
      </c>
      <c r="O35" s="5">
        <f t="shared" si="165"/>
        <v>0</v>
      </c>
      <c r="P35" s="5">
        <f t="shared" si="165"/>
        <v>0</v>
      </c>
      <c r="Q35" s="5">
        <f t="shared" si="165"/>
        <v>0</v>
      </c>
      <c r="R35" s="5">
        <f t="shared" si="165"/>
        <v>0</v>
      </c>
      <c r="S35" s="5">
        <f t="shared" si="165"/>
        <v>0</v>
      </c>
      <c r="T35" s="5">
        <f t="shared" si="165"/>
        <v>0</v>
      </c>
      <c r="U35" s="5">
        <f t="shared" si="165"/>
        <v>0</v>
      </c>
      <c r="V35" s="5">
        <f t="shared" si="165"/>
        <v>0</v>
      </c>
      <c r="W35" s="5">
        <f t="shared" si="165"/>
        <v>0</v>
      </c>
      <c r="X35" s="5">
        <f t="shared" si="165"/>
        <v>0</v>
      </c>
      <c r="Y35" s="5">
        <f t="shared" si="165"/>
        <v>0</v>
      </c>
      <c r="Z35" s="5">
        <f t="shared" si="165"/>
        <v>0</v>
      </c>
      <c r="AA35" s="5">
        <f t="shared" si="165"/>
        <v>0</v>
      </c>
      <c r="AB35" s="5">
        <f t="shared" si="165"/>
        <v>0</v>
      </c>
      <c r="AC35" s="5">
        <f t="shared" si="165"/>
        <v>0</v>
      </c>
      <c r="AD35" s="5">
        <f t="shared" si="165"/>
        <v>0</v>
      </c>
      <c r="AE35" s="5">
        <f t="shared" si="165"/>
        <v>0</v>
      </c>
      <c r="AF35" s="5">
        <f t="shared" si="165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66">(0*100)/2</f>
        <v>0</v>
      </c>
      <c r="C37" s="5">
        <f t="shared" si="166"/>
        <v>0</v>
      </c>
      <c r="D37" s="5">
        <f t="shared" si="166"/>
        <v>0</v>
      </c>
      <c r="E37" s="5">
        <f t="shared" si="166"/>
        <v>0</v>
      </c>
      <c r="F37" s="5">
        <f t="shared" si="166"/>
        <v>0</v>
      </c>
      <c r="G37" s="5">
        <f t="shared" si="166"/>
        <v>0</v>
      </c>
      <c r="H37" s="5">
        <f t="shared" si="166"/>
        <v>0</v>
      </c>
      <c r="I37" s="5">
        <f t="shared" si="166"/>
        <v>0</v>
      </c>
      <c r="J37" s="5">
        <f t="shared" si="166"/>
        <v>0</v>
      </c>
      <c r="K37" s="5">
        <f t="shared" si="166"/>
        <v>0</v>
      </c>
      <c r="L37" s="5">
        <f t="shared" si="166"/>
        <v>0</v>
      </c>
      <c r="M37" s="5">
        <f t="shared" si="166"/>
        <v>0</v>
      </c>
      <c r="N37" s="5">
        <f t="shared" si="166"/>
        <v>0</v>
      </c>
      <c r="O37" s="5">
        <f t="shared" si="166"/>
        <v>0</v>
      </c>
      <c r="P37" s="5">
        <f t="shared" si="166"/>
        <v>0</v>
      </c>
      <c r="Q37" s="5">
        <f t="shared" si="166"/>
        <v>0</v>
      </c>
      <c r="R37" s="5">
        <f t="shared" si="166"/>
        <v>0</v>
      </c>
      <c r="S37" s="5">
        <f t="shared" si="166"/>
        <v>0</v>
      </c>
      <c r="T37" s="5">
        <f t="shared" si="166"/>
        <v>0</v>
      </c>
      <c r="U37" s="5">
        <f t="shared" si="166"/>
        <v>0</v>
      </c>
      <c r="V37" s="5">
        <f t="shared" si="166"/>
        <v>0</v>
      </c>
      <c r="W37" s="5">
        <f t="shared" si="166"/>
        <v>0</v>
      </c>
      <c r="X37" s="5">
        <f t="shared" si="166"/>
        <v>0</v>
      </c>
      <c r="Y37" s="5">
        <f t="shared" si="166"/>
        <v>0</v>
      </c>
      <c r="Z37" s="5">
        <f t="shared" si="166"/>
        <v>0</v>
      </c>
      <c r="AA37" s="5">
        <f t="shared" si="166"/>
        <v>0</v>
      </c>
      <c r="AB37" s="5">
        <f t="shared" si="166"/>
        <v>0</v>
      </c>
      <c r="AC37" s="5">
        <f t="shared" si="166"/>
        <v>0</v>
      </c>
      <c r="AD37" s="5">
        <f t="shared" si="166"/>
        <v>0</v>
      </c>
      <c r="AE37" s="5">
        <f t="shared" si="166"/>
        <v>0</v>
      </c>
      <c r="AF37" s="5">
        <f t="shared" si="166"/>
        <v>0</v>
      </c>
    </row>
    <row r="38" spans="1:32">
      <c r="A38" s="1" t="s">
        <v>3</v>
      </c>
      <c r="B38" s="5">
        <f t="shared" ref="B38:AF38" si="167">(0*100)/2</f>
        <v>0</v>
      </c>
      <c r="C38" s="5">
        <f t="shared" si="167"/>
        <v>0</v>
      </c>
      <c r="D38" s="5">
        <f t="shared" si="167"/>
        <v>0</v>
      </c>
      <c r="E38" s="5">
        <f t="shared" si="167"/>
        <v>0</v>
      </c>
      <c r="F38" s="5">
        <f t="shared" si="167"/>
        <v>0</v>
      </c>
      <c r="G38" s="5">
        <f t="shared" si="167"/>
        <v>0</v>
      </c>
      <c r="H38" s="5">
        <f t="shared" si="167"/>
        <v>0</v>
      </c>
      <c r="I38" s="5">
        <f t="shared" si="167"/>
        <v>0</v>
      </c>
      <c r="J38" s="5">
        <f t="shared" si="167"/>
        <v>0</v>
      </c>
      <c r="K38" s="5">
        <f t="shared" si="167"/>
        <v>0</v>
      </c>
      <c r="L38" s="5">
        <f t="shared" si="167"/>
        <v>0</v>
      </c>
      <c r="M38" s="5">
        <f t="shared" si="167"/>
        <v>0</v>
      </c>
      <c r="N38" s="5">
        <f t="shared" si="167"/>
        <v>0</v>
      </c>
      <c r="O38" s="5">
        <f t="shared" si="167"/>
        <v>0</v>
      </c>
      <c r="P38" s="5">
        <f t="shared" si="167"/>
        <v>0</v>
      </c>
      <c r="Q38" s="5">
        <f t="shared" si="167"/>
        <v>0</v>
      </c>
      <c r="R38" s="5">
        <f t="shared" si="167"/>
        <v>0</v>
      </c>
      <c r="S38" s="5">
        <f t="shared" si="167"/>
        <v>0</v>
      </c>
      <c r="T38" s="5">
        <f t="shared" si="167"/>
        <v>0</v>
      </c>
      <c r="U38" s="5">
        <f t="shared" si="167"/>
        <v>0</v>
      </c>
      <c r="V38" s="5">
        <f t="shared" si="167"/>
        <v>0</v>
      </c>
      <c r="W38" s="5">
        <f t="shared" si="167"/>
        <v>0</v>
      </c>
      <c r="X38" s="5">
        <f t="shared" si="167"/>
        <v>0</v>
      </c>
      <c r="Y38" s="5">
        <f t="shared" si="167"/>
        <v>0</v>
      </c>
      <c r="Z38" s="5">
        <f t="shared" si="167"/>
        <v>0</v>
      </c>
      <c r="AA38" s="5">
        <f t="shared" si="167"/>
        <v>0</v>
      </c>
      <c r="AB38" s="5">
        <f t="shared" si="167"/>
        <v>0</v>
      </c>
      <c r="AC38" s="5">
        <f t="shared" si="167"/>
        <v>0</v>
      </c>
      <c r="AD38" s="5">
        <f t="shared" si="167"/>
        <v>0</v>
      </c>
      <c r="AE38" s="5">
        <f t="shared" si="167"/>
        <v>0</v>
      </c>
      <c r="AF38" s="5">
        <f t="shared" si="167"/>
        <v>0</v>
      </c>
    </row>
    <row r="39" spans="1:32">
      <c r="A39" s="1" t="s">
        <v>4</v>
      </c>
      <c r="B39" s="5">
        <f t="shared" ref="B39:AF39" si="168">(0*100)/2</f>
        <v>0</v>
      </c>
      <c r="C39" s="5">
        <f t="shared" si="168"/>
        <v>0</v>
      </c>
      <c r="D39" s="5">
        <f t="shared" si="168"/>
        <v>0</v>
      </c>
      <c r="E39" s="5">
        <f t="shared" si="168"/>
        <v>0</v>
      </c>
      <c r="F39" s="5">
        <f t="shared" si="168"/>
        <v>0</v>
      </c>
      <c r="G39" s="5">
        <f t="shared" si="168"/>
        <v>0</v>
      </c>
      <c r="H39" s="5">
        <f t="shared" si="168"/>
        <v>0</v>
      </c>
      <c r="I39" s="5">
        <f t="shared" si="168"/>
        <v>0</v>
      </c>
      <c r="J39" s="5">
        <f t="shared" si="168"/>
        <v>0</v>
      </c>
      <c r="K39" s="5">
        <f t="shared" si="168"/>
        <v>0</v>
      </c>
      <c r="L39" s="5">
        <f t="shared" si="168"/>
        <v>0</v>
      </c>
      <c r="M39" s="5">
        <f t="shared" si="168"/>
        <v>0</v>
      </c>
      <c r="N39" s="5">
        <f t="shared" si="168"/>
        <v>0</v>
      </c>
      <c r="O39" s="5">
        <f t="shared" si="168"/>
        <v>0</v>
      </c>
      <c r="P39" s="5">
        <f t="shared" si="168"/>
        <v>0</v>
      </c>
      <c r="Q39" s="5">
        <f t="shared" si="168"/>
        <v>0</v>
      </c>
      <c r="R39" s="5">
        <f t="shared" si="168"/>
        <v>0</v>
      </c>
      <c r="S39" s="5">
        <f t="shared" si="168"/>
        <v>0</v>
      </c>
      <c r="T39" s="5">
        <f t="shared" si="168"/>
        <v>0</v>
      </c>
      <c r="U39" s="5">
        <f t="shared" si="168"/>
        <v>0</v>
      </c>
      <c r="V39" s="5">
        <f t="shared" si="168"/>
        <v>0</v>
      </c>
      <c r="W39" s="5">
        <f t="shared" si="168"/>
        <v>0</v>
      </c>
      <c r="X39" s="5">
        <f t="shared" si="168"/>
        <v>0</v>
      </c>
      <c r="Y39" s="5">
        <f t="shared" si="168"/>
        <v>0</v>
      </c>
      <c r="Z39" s="5">
        <f t="shared" si="168"/>
        <v>0</v>
      </c>
      <c r="AA39" s="5">
        <f t="shared" si="168"/>
        <v>0</v>
      </c>
      <c r="AB39" s="5">
        <f t="shared" si="168"/>
        <v>0</v>
      </c>
      <c r="AC39" s="5">
        <f t="shared" si="168"/>
        <v>0</v>
      </c>
      <c r="AD39" s="5">
        <f t="shared" si="168"/>
        <v>0</v>
      </c>
      <c r="AE39" s="5">
        <f t="shared" si="168"/>
        <v>0</v>
      </c>
      <c r="AF39" s="5">
        <f t="shared" si="168"/>
        <v>0</v>
      </c>
    </row>
    <row r="40" spans="1:32">
      <c r="A40" s="1" t="s">
        <v>5</v>
      </c>
      <c r="B40" s="5">
        <f t="shared" ref="B40:AF40" si="169">(0*100)/2</f>
        <v>0</v>
      </c>
      <c r="C40" s="5">
        <f t="shared" si="169"/>
        <v>0</v>
      </c>
      <c r="D40" s="5">
        <f t="shared" si="169"/>
        <v>0</v>
      </c>
      <c r="E40" s="5">
        <f t="shared" si="169"/>
        <v>0</v>
      </c>
      <c r="F40" s="5">
        <f t="shared" si="169"/>
        <v>0</v>
      </c>
      <c r="G40" s="5">
        <f t="shared" si="169"/>
        <v>0</v>
      </c>
      <c r="H40" s="5">
        <f t="shared" si="169"/>
        <v>0</v>
      </c>
      <c r="I40" s="5">
        <f t="shared" si="169"/>
        <v>0</v>
      </c>
      <c r="J40" s="5">
        <f t="shared" si="169"/>
        <v>0</v>
      </c>
      <c r="K40" s="5">
        <f t="shared" si="169"/>
        <v>0</v>
      </c>
      <c r="L40" s="5">
        <f t="shared" si="169"/>
        <v>0</v>
      </c>
      <c r="M40" s="5">
        <f t="shared" si="169"/>
        <v>0</v>
      </c>
      <c r="N40" s="5">
        <f t="shared" si="169"/>
        <v>0</v>
      </c>
      <c r="O40" s="5">
        <f t="shared" si="169"/>
        <v>0</v>
      </c>
      <c r="P40" s="5">
        <f t="shared" si="169"/>
        <v>0</v>
      </c>
      <c r="Q40" s="5">
        <f t="shared" si="169"/>
        <v>0</v>
      </c>
      <c r="R40" s="5">
        <f t="shared" si="169"/>
        <v>0</v>
      </c>
      <c r="S40" s="5">
        <f t="shared" si="169"/>
        <v>0</v>
      </c>
      <c r="T40" s="5">
        <f t="shared" si="169"/>
        <v>0</v>
      </c>
      <c r="U40" s="5">
        <f t="shared" si="169"/>
        <v>0</v>
      </c>
      <c r="V40" s="5">
        <f t="shared" si="169"/>
        <v>0</v>
      </c>
      <c r="W40" s="5">
        <f t="shared" si="169"/>
        <v>0</v>
      </c>
      <c r="X40" s="5">
        <f t="shared" si="169"/>
        <v>0</v>
      </c>
      <c r="Y40" s="5">
        <f t="shared" si="169"/>
        <v>0</v>
      </c>
      <c r="Z40" s="5">
        <f t="shared" si="169"/>
        <v>0</v>
      </c>
      <c r="AA40" s="5">
        <f t="shared" si="169"/>
        <v>0</v>
      </c>
      <c r="AB40" s="5">
        <f t="shared" si="169"/>
        <v>0</v>
      </c>
      <c r="AC40" s="5">
        <f t="shared" si="169"/>
        <v>0</v>
      </c>
      <c r="AD40" s="5">
        <f t="shared" si="169"/>
        <v>0</v>
      </c>
      <c r="AE40" s="5">
        <f t="shared" si="169"/>
        <v>0</v>
      </c>
      <c r="AF40" s="5">
        <f t="shared" si="169"/>
        <v>0</v>
      </c>
    </row>
    <row r="41" spans="1:32">
      <c r="A41" s="1" t="s">
        <v>6</v>
      </c>
      <c r="B41" s="5">
        <f t="shared" ref="B41:O41" si="170">(0*100)/2</f>
        <v>0</v>
      </c>
      <c r="C41" s="5">
        <f t="shared" si="170"/>
        <v>0</v>
      </c>
      <c r="D41" s="5">
        <f t="shared" si="170"/>
        <v>0</v>
      </c>
      <c r="E41" s="5">
        <f t="shared" si="170"/>
        <v>0</v>
      </c>
      <c r="F41" s="5">
        <f t="shared" si="170"/>
        <v>0</v>
      </c>
      <c r="G41" s="5">
        <f t="shared" si="170"/>
        <v>0</v>
      </c>
      <c r="H41" s="5">
        <f t="shared" si="170"/>
        <v>0</v>
      </c>
      <c r="I41" s="5">
        <f t="shared" si="170"/>
        <v>0</v>
      </c>
      <c r="J41" s="5">
        <f t="shared" si="170"/>
        <v>0</v>
      </c>
      <c r="K41" s="5">
        <f t="shared" si="170"/>
        <v>0</v>
      </c>
      <c r="L41" s="5">
        <f t="shared" si="170"/>
        <v>0</v>
      </c>
      <c r="M41" s="5">
        <f t="shared" si="170"/>
        <v>0</v>
      </c>
      <c r="N41" s="5">
        <f t="shared" si="170"/>
        <v>0</v>
      </c>
      <c r="O41" s="5">
        <f t="shared" si="170"/>
        <v>0</v>
      </c>
      <c r="P41" s="5">
        <f t="shared" ref="P41:P42" si="171">(1*100)/2</f>
        <v>50</v>
      </c>
      <c r="Q41" s="5">
        <f t="shared" ref="Q41:AF41" si="172">(0*100)/2</f>
        <v>0</v>
      </c>
      <c r="R41" s="5">
        <f t="shared" si="172"/>
        <v>0</v>
      </c>
      <c r="S41" s="5">
        <f t="shared" si="172"/>
        <v>0</v>
      </c>
      <c r="T41" s="5">
        <f t="shared" si="172"/>
        <v>0</v>
      </c>
      <c r="U41" s="5">
        <f t="shared" si="172"/>
        <v>0</v>
      </c>
      <c r="V41" s="5">
        <f t="shared" si="172"/>
        <v>0</v>
      </c>
      <c r="W41" s="5">
        <f t="shared" si="172"/>
        <v>0</v>
      </c>
      <c r="X41" s="5">
        <f t="shared" si="172"/>
        <v>0</v>
      </c>
      <c r="Y41" s="5">
        <f t="shared" si="172"/>
        <v>0</v>
      </c>
      <c r="Z41" s="5">
        <f t="shared" si="172"/>
        <v>0</v>
      </c>
      <c r="AA41" s="5">
        <f t="shared" si="172"/>
        <v>0</v>
      </c>
      <c r="AB41" s="5">
        <f t="shared" si="172"/>
        <v>0</v>
      </c>
      <c r="AC41" s="5">
        <f t="shared" si="172"/>
        <v>0</v>
      </c>
      <c r="AD41" s="5">
        <f t="shared" si="172"/>
        <v>0</v>
      </c>
      <c r="AE41" s="5">
        <f t="shared" si="172"/>
        <v>0</v>
      </c>
      <c r="AF41" s="5">
        <f t="shared" si="172"/>
        <v>0</v>
      </c>
    </row>
    <row r="42" spans="1:32">
      <c r="A42" s="1" t="s">
        <v>7</v>
      </c>
      <c r="B42" s="5">
        <f t="shared" ref="B42:F42" si="173">(0*100)/2</f>
        <v>0</v>
      </c>
      <c r="C42" s="5">
        <f t="shared" si="173"/>
        <v>0</v>
      </c>
      <c r="D42" s="5">
        <f t="shared" si="173"/>
        <v>0</v>
      </c>
      <c r="E42" s="5">
        <f t="shared" si="173"/>
        <v>0</v>
      </c>
      <c r="F42" s="5">
        <f t="shared" si="173"/>
        <v>0</v>
      </c>
      <c r="G42" s="5">
        <f>(1*100)/2</f>
        <v>50</v>
      </c>
      <c r="H42" s="5">
        <f t="shared" ref="H42:O42" si="174">(0*100)/2</f>
        <v>0</v>
      </c>
      <c r="I42" s="5">
        <f t="shared" si="174"/>
        <v>0</v>
      </c>
      <c r="J42" s="5">
        <f t="shared" si="174"/>
        <v>0</v>
      </c>
      <c r="K42" s="5">
        <f t="shared" si="174"/>
        <v>0</v>
      </c>
      <c r="L42" s="5">
        <f t="shared" si="174"/>
        <v>0</v>
      </c>
      <c r="M42" s="5">
        <f t="shared" si="174"/>
        <v>0</v>
      </c>
      <c r="N42" s="5">
        <f t="shared" si="174"/>
        <v>0</v>
      </c>
      <c r="O42" s="5">
        <f t="shared" si="174"/>
        <v>0</v>
      </c>
      <c r="P42" s="5">
        <f t="shared" si="171"/>
        <v>50</v>
      </c>
      <c r="Q42" s="5">
        <f t="shared" ref="Q42:R42" si="175">(0*100)/2</f>
        <v>0</v>
      </c>
      <c r="R42" s="5">
        <f t="shared" si="175"/>
        <v>0</v>
      </c>
      <c r="S42" s="5">
        <f t="shared" ref="S42:S43" si="176">(1*100)/2</f>
        <v>50</v>
      </c>
      <c r="T42" s="5">
        <f t="shared" ref="T42:AF42" si="177">(0*100)/2</f>
        <v>0</v>
      </c>
      <c r="U42" s="5">
        <f t="shared" si="177"/>
        <v>0</v>
      </c>
      <c r="V42" s="5">
        <f t="shared" si="177"/>
        <v>0</v>
      </c>
      <c r="W42" s="5">
        <f t="shared" si="177"/>
        <v>0</v>
      </c>
      <c r="X42" s="5">
        <f t="shared" si="177"/>
        <v>0</v>
      </c>
      <c r="Y42" s="5">
        <f t="shared" si="177"/>
        <v>0</v>
      </c>
      <c r="Z42" s="5">
        <f t="shared" si="177"/>
        <v>0</v>
      </c>
      <c r="AA42" s="5">
        <f t="shared" si="177"/>
        <v>0</v>
      </c>
      <c r="AB42" s="5">
        <f t="shared" si="177"/>
        <v>0</v>
      </c>
      <c r="AC42" s="5">
        <f t="shared" si="177"/>
        <v>0</v>
      </c>
      <c r="AD42" s="5">
        <f t="shared" si="177"/>
        <v>0</v>
      </c>
      <c r="AE42" s="5">
        <f t="shared" si="177"/>
        <v>0</v>
      </c>
      <c r="AF42" s="5">
        <f t="shared" si="177"/>
        <v>0</v>
      </c>
    </row>
    <row r="43" spans="1:32">
      <c r="A43" s="1" t="s">
        <v>8</v>
      </c>
      <c r="B43" s="5">
        <f t="shared" ref="B43:R43" si="178">(0*100)/2</f>
        <v>0</v>
      </c>
      <c r="C43" s="5">
        <f t="shared" si="178"/>
        <v>0</v>
      </c>
      <c r="D43" s="5">
        <f t="shared" si="178"/>
        <v>0</v>
      </c>
      <c r="E43" s="5">
        <f t="shared" si="178"/>
        <v>0</v>
      </c>
      <c r="F43" s="5">
        <f t="shared" si="178"/>
        <v>0</v>
      </c>
      <c r="G43" s="5">
        <f t="shared" si="178"/>
        <v>0</v>
      </c>
      <c r="H43" s="5">
        <f t="shared" si="178"/>
        <v>0</v>
      </c>
      <c r="I43" s="5">
        <f t="shared" si="178"/>
        <v>0</v>
      </c>
      <c r="J43" s="5">
        <f t="shared" si="178"/>
        <v>0</v>
      </c>
      <c r="K43" s="5">
        <f t="shared" si="178"/>
        <v>0</v>
      </c>
      <c r="L43" s="5">
        <f t="shared" si="178"/>
        <v>0</v>
      </c>
      <c r="M43" s="5">
        <f t="shared" si="178"/>
        <v>0</v>
      </c>
      <c r="N43" s="5">
        <f t="shared" si="178"/>
        <v>0</v>
      </c>
      <c r="O43" s="5">
        <f t="shared" si="178"/>
        <v>0</v>
      </c>
      <c r="P43" s="5">
        <f t="shared" si="178"/>
        <v>0</v>
      </c>
      <c r="Q43" s="5">
        <f t="shared" si="178"/>
        <v>0</v>
      </c>
      <c r="R43" s="5">
        <f t="shared" si="178"/>
        <v>0</v>
      </c>
      <c r="S43" s="5">
        <f t="shared" si="176"/>
        <v>50</v>
      </c>
      <c r="T43" s="5">
        <f t="shared" ref="T43:AF43" si="179">(0*100)/2</f>
        <v>0</v>
      </c>
      <c r="U43" s="5">
        <f t="shared" si="179"/>
        <v>0</v>
      </c>
      <c r="V43" s="5">
        <f t="shared" si="179"/>
        <v>0</v>
      </c>
      <c r="W43" s="5">
        <f t="shared" si="179"/>
        <v>0</v>
      </c>
      <c r="X43" s="5">
        <f t="shared" si="179"/>
        <v>0</v>
      </c>
      <c r="Y43" s="5">
        <f t="shared" si="179"/>
        <v>0</v>
      </c>
      <c r="Z43" s="5">
        <f t="shared" si="179"/>
        <v>0</v>
      </c>
      <c r="AA43" s="5">
        <f t="shared" si="179"/>
        <v>0</v>
      </c>
      <c r="AB43" s="5">
        <f t="shared" si="179"/>
        <v>0</v>
      </c>
      <c r="AC43" s="5">
        <f t="shared" si="179"/>
        <v>0</v>
      </c>
      <c r="AD43" s="5">
        <f t="shared" si="179"/>
        <v>0</v>
      </c>
      <c r="AE43" s="5">
        <f t="shared" si="179"/>
        <v>0</v>
      </c>
      <c r="AF43" s="5">
        <f t="shared" si="179"/>
        <v>0</v>
      </c>
    </row>
    <row r="44" spans="1:32">
      <c r="A44" s="1" t="s">
        <v>9</v>
      </c>
      <c r="B44" s="5">
        <f t="shared" ref="B44:J44" si="180">(0*100)/2</f>
        <v>0</v>
      </c>
      <c r="C44" s="5">
        <f t="shared" si="180"/>
        <v>0</v>
      </c>
      <c r="D44" s="5">
        <f t="shared" si="180"/>
        <v>0</v>
      </c>
      <c r="E44" s="5">
        <f t="shared" si="180"/>
        <v>0</v>
      </c>
      <c r="F44" s="5">
        <f t="shared" si="180"/>
        <v>0</v>
      </c>
      <c r="G44" s="5">
        <f t="shared" si="180"/>
        <v>0</v>
      </c>
      <c r="H44" s="5">
        <f t="shared" si="180"/>
        <v>0</v>
      </c>
      <c r="I44" s="5">
        <f t="shared" si="180"/>
        <v>0</v>
      </c>
      <c r="J44" s="5">
        <f t="shared" si="180"/>
        <v>0</v>
      </c>
      <c r="K44" s="5">
        <f t="shared" ref="K44:K45" si="181">(1*100)/2</f>
        <v>50</v>
      </c>
      <c r="L44" s="5">
        <f t="shared" ref="L44:L45" si="182">(0*100)/2</f>
        <v>0</v>
      </c>
      <c r="M44" s="5">
        <f t="shared" ref="M44:M47" si="183">(1*100)/2</f>
        <v>50</v>
      </c>
      <c r="N44" s="5">
        <f t="shared" ref="N44:Q44" si="184">(0*100)/2</f>
        <v>0</v>
      </c>
      <c r="O44" s="5">
        <f t="shared" si="184"/>
        <v>0</v>
      </c>
      <c r="P44" s="5">
        <f t="shared" si="184"/>
        <v>0</v>
      </c>
      <c r="Q44" s="5">
        <f t="shared" si="184"/>
        <v>0</v>
      </c>
      <c r="R44" s="5">
        <f t="shared" ref="R44:S44" si="185">(1*100)/2</f>
        <v>50</v>
      </c>
      <c r="S44" s="5">
        <f t="shared" si="185"/>
        <v>50</v>
      </c>
      <c r="T44" s="5">
        <f t="shared" ref="T44:AF44" si="186">(0*100)/2</f>
        <v>0</v>
      </c>
      <c r="U44" s="5">
        <f t="shared" si="186"/>
        <v>0</v>
      </c>
      <c r="V44" s="5">
        <f t="shared" si="186"/>
        <v>0</v>
      </c>
      <c r="W44" s="5">
        <f t="shared" si="186"/>
        <v>0</v>
      </c>
      <c r="X44" s="5">
        <f t="shared" si="186"/>
        <v>0</v>
      </c>
      <c r="Y44" s="5">
        <f t="shared" si="186"/>
        <v>0</v>
      </c>
      <c r="Z44" s="5">
        <f t="shared" si="186"/>
        <v>0</v>
      </c>
      <c r="AA44" s="5">
        <f t="shared" si="186"/>
        <v>0</v>
      </c>
      <c r="AB44" s="5">
        <f t="shared" si="186"/>
        <v>0</v>
      </c>
      <c r="AC44" s="5">
        <f t="shared" si="186"/>
        <v>0</v>
      </c>
      <c r="AD44" s="5">
        <f t="shared" si="186"/>
        <v>0</v>
      </c>
      <c r="AE44" s="5">
        <f t="shared" si="186"/>
        <v>0</v>
      </c>
      <c r="AF44" s="5">
        <f t="shared" si="186"/>
        <v>0</v>
      </c>
    </row>
    <row r="45" spans="1:32">
      <c r="A45" s="1" t="s">
        <v>10</v>
      </c>
      <c r="B45" s="5">
        <f t="shared" ref="B45:F45" si="187">(0*100)/2</f>
        <v>0</v>
      </c>
      <c r="C45" s="5">
        <f t="shared" si="187"/>
        <v>0</v>
      </c>
      <c r="D45" s="5">
        <f t="shared" si="187"/>
        <v>0</v>
      </c>
      <c r="E45" s="5">
        <f t="shared" si="187"/>
        <v>0</v>
      </c>
      <c r="F45" s="5">
        <f t="shared" si="187"/>
        <v>0</v>
      </c>
      <c r="G45" s="5">
        <f>(1*100)/2</f>
        <v>50</v>
      </c>
      <c r="H45" s="5">
        <f t="shared" ref="H45:J45" si="188">(0*100)/2</f>
        <v>0</v>
      </c>
      <c r="I45" s="5">
        <f t="shared" si="188"/>
        <v>0</v>
      </c>
      <c r="J45" s="5">
        <f t="shared" si="188"/>
        <v>0</v>
      </c>
      <c r="K45" s="5">
        <f t="shared" si="181"/>
        <v>50</v>
      </c>
      <c r="L45" s="5">
        <f t="shared" si="182"/>
        <v>0</v>
      </c>
      <c r="M45" s="5">
        <f t="shared" si="183"/>
        <v>50</v>
      </c>
      <c r="N45" s="5">
        <f t="shared" ref="N45:R45" si="189">(0*100)/2</f>
        <v>0</v>
      </c>
      <c r="O45" s="5">
        <f t="shared" si="189"/>
        <v>0</v>
      </c>
      <c r="P45" s="5">
        <f t="shared" si="189"/>
        <v>0</v>
      </c>
      <c r="Q45" s="5">
        <f t="shared" si="189"/>
        <v>0</v>
      </c>
      <c r="R45" s="5">
        <f t="shared" si="189"/>
        <v>0</v>
      </c>
      <c r="S45" s="5">
        <f>(1*100)/2</f>
        <v>50</v>
      </c>
      <c r="T45" s="5">
        <f t="shared" ref="T45:AF45" si="190">(0*100)/2</f>
        <v>0</v>
      </c>
      <c r="U45" s="5">
        <f t="shared" si="190"/>
        <v>0</v>
      </c>
      <c r="V45" s="5">
        <f t="shared" si="190"/>
        <v>0</v>
      </c>
      <c r="W45" s="5">
        <f t="shared" si="190"/>
        <v>0</v>
      </c>
      <c r="X45" s="5">
        <f t="shared" si="190"/>
        <v>0</v>
      </c>
      <c r="Y45" s="5">
        <f t="shared" si="190"/>
        <v>0</v>
      </c>
      <c r="Z45" s="5">
        <f t="shared" si="190"/>
        <v>0</v>
      </c>
      <c r="AA45" s="5">
        <f t="shared" si="190"/>
        <v>0</v>
      </c>
      <c r="AB45" s="5">
        <f t="shared" si="190"/>
        <v>0</v>
      </c>
      <c r="AC45" s="5">
        <f t="shared" si="190"/>
        <v>0</v>
      </c>
      <c r="AD45" s="5">
        <f t="shared" si="190"/>
        <v>0</v>
      </c>
      <c r="AE45" s="5">
        <f t="shared" si="190"/>
        <v>0</v>
      </c>
      <c r="AF45" s="5">
        <f t="shared" si="190"/>
        <v>0</v>
      </c>
    </row>
    <row r="46" spans="1:32">
      <c r="A46" s="1" t="s">
        <v>11</v>
      </c>
      <c r="B46" s="5">
        <f t="shared" ref="B46:I46" si="191">(0*100)/2</f>
        <v>0</v>
      </c>
      <c r="C46" s="5">
        <f t="shared" si="191"/>
        <v>0</v>
      </c>
      <c r="D46" s="5">
        <f t="shared" si="191"/>
        <v>0</v>
      </c>
      <c r="E46" s="5">
        <f t="shared" si="191"/>
        <v>0</v>
      </c>
      <c r="F46" s="5">
        <f t="shared" si="191"/>
        <v>0</v>
      </c>
      <c r="G46" s="5">
        <f t="shared" si="191"/>
        <v>0</v>
      </c>
      <c r="H46" s="5">
        <f t="shared" si="191"/>
        <v>0</v>
      </c>
      <c r="I46" s="5">
        <f t="shared" si="191"/>
        <v>0</v>
      </c>
      <c r="J46" s="5">
        <f t="shared" ref="J46:J47" si="192">(1*100)/2</f>
        <v>50</v>
      </c>
      <c r="K46" s="5">
        <f t="shared" ref="K46:L46" si="193">(0*100)/2</f>
        <v>0</v>
      </c>
      <c r="L46" s="5">
        <f t="shared" si="193"/>
        <v>0</v>
      </c>
      <c r="M46" s="5">
        <f t="shared" si="183"/>
        <v>50</v>
      </c>
      <c r="N46" s="5">
        <f t="shared" ref="N46:AF46" si="194">(0*100)/2</f>
        <v>0</v>
      </c>
      <c r="O46" s="5">
        <f t="shared" si="194"/>
        <v>0</v>
      </c>
      <c r="P46" s="5">
        <f t="shared" si="194"/>
        <v>0</v>
      </c>
      <c r="Q46" s="5">
        <f t="shared" si="194"/>
        <v>0</v>
      </c>
      <c r="R46" s="5">
        <f t="shared" si="194"/>
        <v>0</v>
      </c>
      <c r="S46" s="5">
        <f t="shared" si="194"/>
        <v>0</v>
      </c>
      <c r="T46" s="5">
        <f t="shared" si="194"/>
        <v>0</v>
      </c>
      <c r="U46" s="5">
        <f t="shared" si="194"/>
        <v>0</v>
      </c>
      <c r="V46" s="5">
        <f t="shared" si="194"/>
        <v>0</v>
      </c>
      <c r="W46" s="5">
        <f t="shared" si="194"/>
        <v>0</v>
      </c>
      <c r="X46" s="5">
        <f t="shared" si="194"/>
        <v>0</v>
      </c>
      <c r="Y46" s="5">
        <f t="shared" si="194"/>
        <v>0</v>
      </c>
      <c r="Z46" s="5">
        <f t="shared" si="194"/>
        <v>0</v>
      </c>
      <c r="AA46" s="5">
        <f t="shared" si="194"/>
        <v>0</v>
      </c>
      <c r="AB46" s="5">
        <f t="shared" si="194"/>
        <v>0</v>
      </c>
      <c r="AC46" s="5">
        <f t="shared" si="194"/>
        <v>0</v>
      </c>
      <c r="AD46" s="5">
        <f t="shared" si="194"/>
        <v>0</v>
      </c>
      <c r="AE46" s="5">
        <f t="shared" si="194"/>
        <v>0</v>
      </c>
      <c r="AF46" s="5">
        <f t="shared" si="194"/>
        <v>0</v>
      </c>
    </row>
    <row r="47" spans="1:32">
      <c r="A47" s="1" t="s">
        <v>12</v>
      </c>
      <c r="B47" s="5">
        <f t="shared" ref="B47:I47" si="195">(0*100)/2</f>
        <v>0</v>
      </c>
      <c r="C47" s="5">
        <f t="shared" si="195"/>
        <v>0</v>
      </c>
      <c r="D47" s="5">
        <f t="shared" si="195"/>
        <v>0</v>
      </c>
      <c r="E47" s="5">
        <f t="shared" si="195"/>
        <v>0</v>
      </c>
      <c r="F47" s="5">
        <f t="shared" si="195"/>
        <v>0</v>
      </c>
      <c r="G47" s="5">
        <f t="shared" si="195"/>
        <v>0</v>
      </c>
      <c r="H47" s="5">
        <f t="shared" si="195"/>
        <v>0</v>
      </c>
      <c r="I47" s="5">
        <f t="shared" si="195"/>
        <v>0</v>
      </c>
      <c r="J47" s="5">
        <f t="shared" si="192"/>
        <v>50</v>
      </c>
      <c r="K47" s="5">
        <f t="shared" ref="K47:L47" si="196">(0*100)/2</f>
        <v>0</v>
      </c>
      <c r="L47" s="5">
        <f t="shared" si="196"/>
        <v>0</v>
      </c>
      <c r="M47" s="5">
        <f t="shared" si="183"/>
        <v>50</v>
      </c>
      <c r="N47" s="5">
        <f t="shared" ref="N47:R47" si="197">(0*100)/2</f>
        <v>0</v>
      </c>
      <c r="O47" s="5">
        <f t="shared" si="197"/>
        <v>0</v>
      </c>
      <c r="P47" s="5">
        <f t="shared" si="197"/>
        <v>0</v>
      </c>
      <c r="Q47" s="5">
        <f t="shared" si="197"/>
        <v>0</v>
      </c>
      <c r="R47" s="5">
        <f t="shared" si="197"/>
        <v>0</v>
      </c>
      <c r="S47" s="5">
        <f t="shared" ref="S47:T47" si="198">(1*100)/2</f>
        <v>50</v>
      </c>
      <c r="T47" s="5">
        <f t="shared" si="198"/>
        <v>50</v>
      </c>
      <c r="U47" s="5">
        <f t="shared" ref="U47:AF47" si="199">(0*100)/2</f>
        <v>0</v>
      </c>
      <c r="V47" s="5">
        <f t="shared" si="199"/>
        <v>0</v>
      </c>
      <c r="W47" s="5">
        <f t="shared" si="199"/>
        <v>0</v>
      </c>
      <c r="X47" s="5">
        <f t="shared" si="199"/>
        <v>0</v>
      </c>
      <c r="Y47" s="5">
        <f t="shared" si="199"/>
        <v>0</v>
      </c>
      <c r="Z47" s="5">
        <f t="shared" si="199"/>
        <v>0</v>
      </c>
      <c r="AA47" s="5">
        <f t="shared" si="199"/>
        <v>0</v>
      </c>
      <c r="AB47" s="5">
        <f t="shared" si="199"/>
        <v>0</v>
      </c>
      <c r="AC47" s="5">
        <f t="shared" si="199"/>
        <v>0</v>
      </c>
      <c r="AD47" s="5">
        <f t="shared" si="199"/>
        <v>0</v>
      </c>
      <c r="AE47" s="5">
        <f t="shared" si="199"/>
        <v>0</v>
      </c>
      <c r="AF47" s="5">
        <f t="shared" si="199"/>
        <v>0</v>
      </c>
    </row>
    <row r="48" spans="1:32">
      <c r="A48" s="1" t="s">
        <v>13</v>
      </c>
      <c r="B48" s="5">
        <f t="shared" ref="B48:B49" si="200">(1*100)/2</f>
        <v>50</v>
      </c>
      <c r="C48" s="5">
        <f t="shared" ref="C48:R48" si="201">(0*100)/2</f>
        <v>0</v>
      </c>
      <c r="D48" s="5">
        <f t="shared" si="201"/>
        <v>0</v>
      </c>
      <c r="E48" s="5">
        <f t="shared" si="201"/>
        <v>0</v>
      </c>
      <c r="F48" s="5">
        <f t="shared" si="201"/>
        <v>0</v>
      </c>
      <c r="G48" s="5">
        <f t="shared" si="201"/>
        <v>0</v>
      </c>
      <c r="H48" s="5">
        <f t="shared" si="201"/>
        <v>0</v>
      </c>
      <c r="I48" s="5">
        <f t="shared" si="201"/>
        <v>0</v>
      </c>
      <c r="J48" s="5">
        <f t="shared" si="201"/>
        <v>0</v>
      </c>
      <c r="K48" s="5">
        <f t="shared" si="201"/>
        <v>0</v>
      </c>
      <c r="L48" s="5">
        <f t="shared" si="201"/>
        <v>0</v>
      </c>
      <c r="M48" s="5">
        <f t="shared" si="201"/>
        <v>0</v>
      </c>
      <c r="N48" s="5">
        <f t="shared" si="201"/>
        <v>0</v>
      </c>
      <c r="O48" s="5">
        <f t="shared" si="201"/>
        <v>0</v>
      </c>
      <c r="P48" s="5">
        <f t="shared" si="201"/>
        <v>0</v>
      </c>
      <c r="Q48" s="5">
        <f t="shared" si="201"/>
        <v>0</v>
      </c>
      <c r="R48" s="5">
        <f t="shared" si="201"/>
        <v>0</v>
      </c>
      <c r="S48" s="5">
        <f t="shared" ref="S48:T48" si="202">(1*100)/2</f>
        <v>50</v>
      </c>
      <c r="T48" s="5">
        <f t="shared" si="202"/>
        <v>50</v>
      </c>
      <c r="U48" s="5">
        <f t="shared" ref="U48:AF48" si="203">(0*100)/2</f>
        <v>0</v>
      </c>
      <c r="V48" s="5">
        <f t="shared" si="203"/>
        <v>0</v>
      </c>
      <c r="W48" s="5">
        <f t="shared" si="203"/>
        <v>0</v>
      </c>
      <c r="X48" s="5">
        <f t="shared" si="203"/>
        <v>0</v>
      </c>
      <c r="Y48" s="5">
        <f t="shared" si="203"/>
        <v>0</v>
      </c>
      <c r="Z48" s="5">
        <f t="shared" si="203"/>
        <v>0</v>
      </c>
      <c r="AA48" s="5">
        <f t="shared" si="203"/>
        <v>0</v>
      </c>
      <c r="AB48" s="5">
        <f t="shared" si="203"/>
        <v>0</v>
      </c>
      <c r="AC48" s="5">
        <f t="shared" si="203"/>
        <v>0</v>
      </c>
      <c r="AD48" s="5">
        <f t="shared" si="203"/>
        <v>0</v>
      </c>
      <c r="AE48" s="5">
        <f t="shared" si="203"/>
        <v>0</v>
      </c>
      <c r="AF48" s="5">
        <f t="shared" si="203"/>
        <v>0</v>
      </c>
    </row>
    <row r="49" spans="1:32">
      <c r="A49" s="1" t="s">
        <v>14</v>
      </c>
      <c r="B49" s="5">
        <f t="shared" si="200"/>
        <v>50</v>
      </c>
      <c r="C49" s="5">
        <f t="shared" ref="C49:R49" si="204">(0*100)/2</f>
        <v>0</v>
      </c>
      <c r="D49" s="5">
        <f t="shared" si="204"/>
        <v>0</v>
      </c>
      <c r="E49" s="5">
        <f t="shared" si="204"/>
        <v>0</v>
      </c>
      <c r="F49" s="5">
        <f t="shared" si="204"/>
        <v>0</v>
      </c>
      <c r="G49" s="5">
        <f t="shared" si="204"/>
        <v>0</v>
      </c>
      <c r="H49" s="5">
        <f t="shared" si="204"/>
        <v>0</v>
      </c>
      <c r="I49" s="5">
        <f t="shared" si="204"/>
        <v>0</v>
      </c>
      <c r="J49" s="5">
        <f t="shared" si="204"/>
        <v>0</v>
      </c>
      <c r="K49" s="5">
        <f t="shared" si="204"/>
        <v>0</v>
      </c>
      <c r="L49" s="5">
        <f t="shared" si="204"/>
        <v>0</v>
      </c>
      <c r="M49" s="5">
        <f t="shared" si="204"/>
        <v>0</v>
      </c>
      <c r="N49" s="5">
        <f t="shared" si="204"/>
        <v>0</v>
      </c>
      <c r="O49" s="5">
        <f t="shared" si="204"/>
        <v>0</v>
      </c>
      <c r="P49" s="5">
        <f t="shared" si="204"/>
        <v>0</v>
      </c>
      <c r="Q49" s="5">
        <f t="shared" si="204"/>
        <v>0</v>
      </c>
      <c r="R49" s="5">
        <f t="shared" si="204"/>
        <v>0</v>
      </c>
      <c r="S49" s="5">
        <f>(1*100)/2</f>
        <v>50</v>
      </c>
      <c r="T49" s="5">
        <f t="shared" ref="T49:AF49" si="205">(0*100)/2</f>
        <v>0</v>
      </c>
      <c r="U49" s="5">
        <f t="shared" si="205"/>
        <v>0</v>
      </c>
      <c r="V49" s="5">
        <f t="shared" si="205"/>
        <v>0</v>
      </c>
      <c r="W49" s="5">
        <f t="shared" si="205"/>
        <v>0</v>
      </c>
      <c r="X49" s="5">
        <f t="shared" si="205"/>
        <v>0</v>
      </c>
      <c r="Y49" s="5">
        <f t="shared" si="205"/>
        <v>0</v>
      </c>
      <c r="Z49" s="5">
        <f t="shared" si="205"/>
        <v>0</v>
      </c>
      <c r="AA49" s="5">
        <f t="shared" si="205"/>
        <v>0</v>
      </c>
      <c r="AB49" s="5">
        <f t="shared" si="205"/>
        <v>0</v>
      </c>
      <c r="AC49" s="5">
        <f t="shared" si="205"/>
        <v>0</v>
      </c>
      <c r="AD49" s="5">
        <f t="shared" si="205"/>
        <v>0</v>
      </c>
      <c r="AE49" s="5">
        <f t="shared" si="205"/>
        <v>0</v>
      </c>
      <c r="AF49" s="5">
        <f t="shared" si="205"/>
        <v>0</v>
      </c>
    </row>
    <row r="50" spans="1:32">
      <c r="A50" s="1" t="s">
        <v>15</v>
      </c>
      <c r="B50" s="5">
        <f t="shared" ref="B50:AF50" si="206">(0*100)/2</f>
        <v>0</v>
      </c>
      <c r="C50" s="5">
        <f t="shared" si="206"/>
        <v>0</v>
      </c>
      <c r="D50" s="5">
        <f t="shared" si="206"/>
        <v>0</v>
      </c>
      <c r="E50" s="5">
        <f t="shared" si="206"/>
        <v>0</v>
      </c>
      <c r="F50" s="5">
        <f t="shared" si="206"/>
        <v>0</v>
      </c>
      <c r="G50" s="5">
        <f t="shared" si="206"/>
        <v>0</v>
      </c>
      <c r="H50" s="5">
        <f t="shared" si="206"/>
        <v>0</v>
      </c>
      <c r="I50" s="5">
        <f t="shared" si="206"/>
        <v>0</v>
      </c>
      <c r="J50" s="5">
        <f t="shared" si="206"/>
        <v>0</v>
      </c>
      <c r="K50" s="5">
        <f t="shared" si="206"/>
        <v>0</v>
      </c>
      <c r="L50" s="5">
        <f t="shared" si="206"/>
        <v>0</v>
      </c>
      <c r="M50" s="5">
        <f t="shared" si="206"/>
        <v>0</v>
      </c>
      <c r="N50" s="5">
        <f t="shared" si="206"/>
        <v>0</v>
      </c>
      <c r="O50" s="5">
        <f t="shared" si="206"/>
        <v>0</v>
      </c>
      <c r="P50" s="5">
        <f t="shared" si="206"/>
        <v>0</v>
      </c>
      <c r="Q50" s="5">
        <f t="shared" si="206"/>
        <v>0</v>
      </c>
      <c r="R50" s="5">
        <f t="shared" si="206"/>
        <v>0</v>
      </c>
      <c r="S50" s="5">
        <f t="shared" si="206"/>
        <v>0</v>
      </c>
      <c r="T50" s="5">
        <f t="shared" si="206"/>
        <v>0</v>
      </c>
      <c r="U50" s="5">
        <f t="shared" si="206"/>
        <v>0</v>
      </c>
      <c r="V50" s="5">
        <f t="shared" si="206"/>
        <v>0</v>
      </c>
      <c r="W50" s="5">
        <f t="shared" si="206"/>
        <v>0</v>
      </c>
      <c r="X50" s="5">
        <f t="shared" si="206"/>
        <v>0</v>
      </c>
      <c r="Y50" s="5">
        <f t="shared" si="206"/>
        <v>0</v>
      </c>
      <c r="Z50" s="5">
        <f t="shared" si="206"/>
        <v>0</v>
      </c>
      <c r="AA50" s="5">
        <f t="shared" si="206"/>
        <v>0</v>
      </c>
      <c r="AB50" s="5">
        <f t="shared" si="206"/>
        <v>0</v>
      </c>
      <c r="AC50" s="5">
        <f t="shared" si="206"/>
        <v>0</v>
      </c>
      <c r="AD50" s="5">
        <f t="shared" si="206"/>
        <v>0</v>
      </c>
      <c r="AE50" s="5">
        <f t="shared" si="206"/>
        <v>0</v>
      </c>
      <c r="AF50" s="5">
        <f t="shared" si="206"/>
        <v>0</v>
      </c>
    </row>
    <row r="51" spans="1:32">
      <c r="A51" s="1" t="s">
        <v>16</v>
      </c>
      <c r="B51" s="5">
        <f t="shared" ref="B51:AF51" si="207">(0*100)/2</f>
        <v>0</v>
      </c>
      <c r="C51" s="5">
        <f t="shared" si="207"/>
        <v>0</v>
      </c>
      <c r="D51" s="5">
        <f t="shared" si="207"/>
        <v>0</v>
      </c>
      <c r="E51" s="5">
        <f t="shared" si="207"/>
        <v>0</v>
      </c>
      <c r="F51" s="5">
        <f t="shared" si="207"/>
        <v>0</v>
      </c>
      <c r="G51" s="5">
        <f t="shared" si="207"/>
        <v>0</v>
      </c>
      <c r="H51" s="5">
        <f t="shared" si="207"/>
        <v>0</v>
      </c>
      <c r="I51" s="5">
        <f t="shared" si="207"/>
        <v>0</v>
      </c>
      <c r="J51" s="5">
        <f t="shared" si="207"/>
        <v>0</v>
      </c>
      <c r="K51" s="5">
        <f t="shared" si="207"/>
        <v>0</v>
      </c>
      <c r="L51" s="5">
        <f t="shared" si="207"/>
        <v>0</v>
      </c>
      <c r="M51" s="5">
        <f t="shared" si="207"/>
        <v>0</v>
      </c>
      <c r="N51" s="5">
        <f t="shared" si="207"/>
        <v>0</v>
      </c>
      <c r="O51" s="5">
        <f t="shared" si="207"/>
        <v>0</v>
      </c>
      <c r="P51" s="5">
        <f t="shared" si="207"/>
        <v>0</v>
      </c>
      <c r="Q51" s="5">
        <f t="shared" si="207"/>
        <v>0</v>
      </c>
      <c r="R51" s="5">
        <f t="shared" si="207"/>
        <v>0</v>
      </c>
      <c r="S51" s="5">
        <f t="shared" si="207"/>
        <v>0</v>
      </c>
      <c r="T51" s="5">
        <f t="shared" si="207"/>
        <v>0</v>
      </c>
      <c r="U51" s="5">
        <f t="shared" si="207"/>
        <v>0</v>
      </c>
      <c r="V51" s="5">
        <f t="shared" si="207"/>
        <v>0</v>
      </c>
      <c r="W51" s="5">
        <f t="shared" si="207"/>
        <v>0</v>
      </c>
      <c r="X51" s="5">
        <f t="shared" si="207"/>
        <v>0</v>
      </c>
      <c r="Y51" s="5">
        <f t="shared" si="207"/>
        <v>0</v>
      </c>
      <c r="Z51" s="5">
        <f t="shared" si="207"/>
        <v>0</v>
      </c>
      <c r="AA51" s="5">
        <f t="shared" si="207"/>
        <v>0</v>
      </c>
      <c r="AB51" s="5">
        <f t="shared" si="207"/>
        <v>0</v>
      </c>
      <c r="AC51" s="5">
        <f t="shared" si="207"/>
        <v>0</v>
      </c>
      <c r="AD51" s="5">
        <f t="shared" si="207"/>
        <v>0</v>
      </c>
      <c r="AE51" s="5">
        <f t="shared" si="207"/>
        <v>0</v>
      </c>
      <c r="AF51" s="5">
        <f t="shared" si="207"/>
        <v>0</v>
      </c>
    </row>
    <row r="52" spans="1:32">
      <c r="A52" s="1" t="s">
        <v>17</v>
      </c>
      <c r="B52" s="5">
        <f t="shared" ref="B52:AF52" si="208">(0*100)/2</f>
        <v>0</v>
      </c>
      <c r="C52" s="5">
        <f t="shared" si="208"/>
        <v>0</v>
      </c>
      <c r="D52" s="5">
        <f t="shared" si="208"/>
        <v>0</v>
      </c>
      <c r="E52" s="5">
        <f t="shared" si="208"/>
        <v>0</v>
      </c>
      <c r="F52" s="5">
        <f t="shared" si="208"/>
        <v>0</v>
      </c>
      <c r="G52" s="5">
        <f t="shared" si="208"/>
        <v>0</v>
      </c>
      <c r="H52" s="5">
        <f t="shared" si="208"/>
        <v>0</v>
      </c>
      <c r="I52" s="5">
        <f t="shared" si="208"/>
        <v>0</v>
      </c>
      <c r="J52" s="5">
        <f t="shared" si="208"/>
        <v>0</v>
      </c>
      <c r="K52" s="5">
        <f t="shared" si="208"/>
        <v>0</v>
      </c>
      <c r="L52" s="5">
        <f t="shared" si="208"/>
        <v>0</v>
      </c>
      <c r="M52" s="5">
        <f t="shared" si="208"/>
        <v>0</v>
      </c>
      <c r="N52" s="5">
        <f t="shared" si="208"/>
        <v>0</v>
      </c>
      <c r="O52" s="5">
        <f t="shared" si="208"/>
        <v>0</v>
      </c>
      <c r="P52" s="5">
        <f t="shared" si="208"/>
        <v>0</v>
      </c>
      <c r="Q52" s="5">
        <f t="shared" si="208"/>
        <v>0</v>
      </c>
      <c r="R52" s="5">
        <f t="shared" si="208"/>
        <v>0</v>
      </c>
      <c r="S52" s="5">
        <f t="shared" si="208"/>
        <v>0</v>
      </c>
      <c r="T52" s="5">
        <f t="shared" si="208"/>
        <v>0</v>
      </c>
      <c r="U52" s="5">
        <f t="shared" si="208"/>
        <v>0</v>
      </c>
      <c r="V52" s="5">
        <f t="shared" si="208"/>
        <v>0</v>
      </c>
      <c r="W52" s="5">
        <f t="shared" si="208"/>
        <v>0</v>
      </c>
      <c r="X52" s="5">
        <f t="shared" si="208"/>
        <v>0</v>
      </c>
      <c r="Y52" s="5">
        <f t="shared" si="208"/>
        <v>0</v>
      </c>
      <c r="Z52" s="5">
        <f t="shared" si="208"/>
        <v>0</v>
      </c>
      <c r="AA52" s="5">
        <f t="shared" si="208"/>
        <v>0</v>
      </c>
      <c r="AB52" s="5">
        <f t="shared" si="208"/>
        <v>0</v>
      </c>
      <c r="AC52" s="5">
        <f t="shared" si="208"/>
        <v>0</v>
      </c>
      <c r="AD52" s="5">
        <f t="shared" si="208"/>
        <v>0</v>
      </c>
      <c r="AE52" s="5">
        <f t="shared" si="208"/>
        <v>0</v>
      </c>
      <c r="AF52" s="5">
        <f t="shared" si="208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09">(0*100)/1</f>
        <v>0</v>
      </c>
      <c r="C54" s="5">
        <f t="shared" si="209"/>
        <v>0</v>
      </c>
      <c r="D54" s="5">
        <f t="shared" si="209"/>
        <v>0</v>
      </c>
      <c r="E54" s="5">
        <f t="shared" si="209"/>
        <v>0</v>
      </c>
      <c r="F54" s="5">
        <f t="shared" si="209"/>
        <v>0</v>
      </c>
      <c r="G54" s="5">
        <f t="shared" si="209"/>
        <v>0</v>
      </c>
      <c r="H54" s="5">
        <f t="shared" si="209"/>
        <v>0</v>
      </c>
      <c r="I54" s="5">
        <f t="shared" si="209"/>
        <v>0</v>
      </c>
      <c r="J54" s="5">
        <f t="shared" si="209"/>
        <v>0</v>
      </c>
      <c r="K54" s="5">
        <f t="shared" si="209"/>
        <v>0</v>
      </c>
      <c r="L54" s="5">
        <f t="shared" si="209"/>
        <v>0</v>
      </c>
      <c r="M54" s="5">
        <f t="shared" si="209"/>
        <v>0</v>
      </c>
      <c r="N54" s="5">
        <f t="shared" si="209"/>
        <v>0</v>
      </c>
      <c r="O54" s="5">
        <f t="shared" si="209"/>
        <v>0</v>
      </c>
      <c r="P54" s="5">
        <f t="shared" si="209"/>
        <v>0</v>
      </c>
      <c r="Q54" s="5">
        <f t="shared" si="209"/>
        <v>0</v>
      </c>
      <c r="R54" s="5">
        <f t="shared" si="209"/>
        <v>0</v>
      </c>
      <c r="S54" s="5">
        <f t="shared" si="209"/>
        <v>0</v>
      </c>
      <c r="T54" s="5">
        <f t="shared" si="209"/>
        <v>0</v>
      </c>
      <c r="U54" s="5">
        <f t="shared" si="209"/>
        <v>0</v>
      </c>
      <c r="V54" s="5">
        <f t="shared" si="209"/>
        <v>0</v>
      </c>
      <c r="W54" s="5">
        <f t="shared" si="209"/>
        <v>0</v>
      </c>
      <c r="X54" s="5">
        <f t="shared" si="209"/>
        <v>0</v>
      </c>
      <c r="Y54" s="5">
        <f t="shared" si="209"/>
        <v>0</v>
      </c>
      <c r="Z54" s="5">
        <f t="shared" si="209"/>
        <v>0</v>
      </c>
      <c r="AA54" s="5">
        <f t="shared" si="209"/>
        <v>0</v>
      </c>
      <c r="AB54" s="5">
        <f t="shared" si="209"/>
        <v>0</v>
      </c>
      <c r="AC54" s="5">
        <f t="shared" si="209"/>
        <v>0</v>
      </c>
      <c r="AD54" s="5">
        <f t="shared" si="209"/>
        <v>0</v>
      </c>
      <c r="AE54" s="5">
        <f t="shared" si="209"/>
        <v>0</v>
      </c>
      <c r="AF54" s="5">
        <f t="shared" si="209"/>
        <v>0</v>
      </c>
    </row>
    <row r="55" spans="1:32">
      <c r="A55" s="1" t="s">
        <v>3</v>
      </c>
      <c r="B55" s="5">
        <f t="shared" ref="B55:AF55" si="210">(0*100)/1</f>
        <v>0</v>
      </c>
      <c r="C55" s="5">
        <f t="shared" si="210"/>
        <v>0</v>
      </c>
      <c r="D55" s="5">
        <f t="shared" si="210"/>
        <v>0</v>
      </c>
      <c r="E55" s="5">
        <f t="shared" si="210"/>
        <v>0</v>
      </c>
      <c r="F55" s="5">
        <f t="shared" si="210"/>
        <v>0</v>
      </c>
      <c r="G55" s="5">
        <f t="shared" si="210"/>
        <v>0</v>
      </c>
      <c r="H55" s="5">
        <f t="shared" si="210"/>
        <v>0</v>
      </c>
      <c r="I55" s="5">
        <f t="shared" si="210"/>
        <v>0</v>
      </c>
      <c r="J55" s="5">
        <f t="shared" si="210"/>
        <v>0</v>
      </c>
      <c r="K55" s="5">
        <f t="shared" si="210"/>
        <v>0</v>
      </c>
      <c r="L55" s="5">
        <f t="shared" si="210"/>
        <v>0</v>
      </c>
      <c r="M55" s="5">
        <f t="shared" si="210"/>
        <v>0</v>
      </c>
      <c r="N55" s="5">
        <f t="shared" si="210"/>
        <v>0</v>
      </c>
      <c r="O55" s="5">
        <f t="shared" si="210"/>
        <v>0</v>
      </c>
      <c r="P55" s="5">
        <f t="shared" si="210"/>
        <v>0</v>
      </c>
      <c r="Q55" s="5">
        <f t="shared" si="210"/>
        <v>0</v>
      </c>
      <c r="R55" s="5">
        <f t="shared" si="210"/>
        <v>0</v>
      </c>
      <c r="S55" s="5">
        <f t="shared" si="210"/>
        <v>0</v>
      </c>
      <c r="T55" s="5">
        <f t="shared" si="210"/>
        <v>0</v>
      </c>
      <c r="U55" s="5">
        <f t="shared" si="210"/>
        <v>0</v>
      </c>
      <c r="V55" s="5">
        <f t="shared" si="210"/>
        <v>0</v>
      </c>
      <c r="W55" s="5">
        <f t="shared" si="210"/>
        <v>0</v>
      </c>
      <c r="X55" s="5">
        <f t="shared" si="210"/>
        <v>0</v>
      </c>
      <c r="Y55" s="5">
        <f t="shared" si="210"/>
        <v>0</v>
      </c>
      <c r="Z55" s="5">
        <f t="shared" si="210"/>
        <v>0</v>
      </c>
      <c r="AA55" s="5">
        <f t="shared" si="210"/>
        <v>0</v>
      </c>
      <c r="AB55" s="5">
        <f t="shared" si="210"/>
        <v>0</v>
      </c>
      <c r="AC55" s="5">
        <f t="shared" si="210"/>
        <v>0</v>
      </c>
      <c r="AD55" s="5">
        <f t="shared" si="210"/>
        <v>0</v>
      </c>
      <c r="AE55" s="5">
        <f t="shared" si="210"/>
        <v>0</v>
      </c>
      <c r="AF55" s="5">
        <f t="shared" si="210"/>
        <v>0</v>
      </c>
    </row>
    <row r="56" spans="1:32">
      <c r="A56" s="1" t="s">
        <v>4</v>
      </c>
      <c r="B56" s="5">
        <f t="shared" ref="B56:G56" si="211">(0*100)/1</f>
        <v>0</v>
      </c>
      <c r="C56" s="5">
        <f t="shared" si="211"/>
        <v>0</v>
      </c>
      <c r="D56" s="5">
        <f t="shared" si="211"/>
        <v>0</v>
      </c>
      <c r="E56" s="5">
        <f t="shared" si="211"/>
        <v>0</v>
      </c>
      <c r="F56" s="5">
        <f t="shared" si="211"/>
        <v>0</v>
      </c>
      <c r="G56" s="5">
        <f t="shared" si="211"/>
        <v>0</v>
      </c>
      <c r="H56" s="5">
        <f t="shared" ref="H56:H60" si="212">(1*100)/1</f>
        <v>100</v>
      </c>
      <c r="I56" s="5">
        <f t="shared" ref="I56:O56" si="213">(0*100)/1</f>
        <v>0</v>
      </c>
      <c r="J56" s="5">
        <f t="shared" si="213"/>
        <v>0</v>
      </c>
      <c r="K56" s="5">
        <f t="shared" si="213"/>
        <v>0</v>
      </c>
      <c r="L56" s="5">
        <f t="shared" si="213"/>
        <v>0</v>
      </c>
      <c r="M56" s="5">
        <f t="shared" si="213"/>
        <v>0</v>
      </c>
      <c r="N56" s="5">
        <f t="shared" si="213"/>
        <v>0</v>
      </c>
      <c r="O56" s="5">
        <f t="shared" si="213"/>
        <v>0</v>
      </c>
      <c r="P56" s="5">
        <f t="shared" ref="P56:P59" si="214">(1*100)/1</f>
        <v>100</v>
      </c>
      <c r="Q56" s="5">
        <f t="shared" ref="Q56:Q58" si="215">(0*100)/1</f>
        <v>0</v>
      </c>
      <c r="R56" s="5">
        <f t="shared" ref="R56:R58" si="216">(1*100)/1</f>
        <v>100</v>
      </c>
      <c r="S56" s="5">
        <f t="shared" ref="S56:W56" si="217">(0*100)/1</f>
        <v>0</v>
      </c>
      <c r="T56" s="5">
        <f t="shared" si="217"/>
        <v>0</v>
      </c>
      <c r="U56" s="5">
        <f t="shared" si="217"/>
        <v>0</v>
      </c>
      <c r="V56" s="5">
        <f t="shared" si="217"/>
        <v>0</v>
      </c>
      <c r="W56" s="5">
        <f t="shared" si="217"/>
        <v>0</v>
      </c>
      <c r="X56" s="5">
        <f t="shared" ref="X56:X58" si="218">(1*100)/1</f>
        <v>100</v>
      </c>
      <c r="Y56" s="5">
        <f t="shared" ref="Y56:AF56" si="219">(0*100)/1</f>
        <v>0</v>
      </c>
      <c r="Z56" s="5">
        <f t="shared" si="219"/>
        <v>0</v>
      </c>
      <c r="AA56" s="5">
        <f t="shared" si="219"/>
        <v>0</v>
      </c>
      <c r="AB56" s="5">
        <f t="shared" si="219"/>
        <v>0</v>
      </c>
      <c r="AC56" s="5">
        <f t="shared" si="219"/>
        <v>0</v>
      </c>
      <c r="AD56" s="5">
        <f t="shared" si="219"/>
        <v>0</v>
      </c>
      <c r="AE56" s="5">
        <f t="shared" si="219"/>
        <v>0</v>
      </c>
      <c r="AF56" s="5">
        <f t="shared" si="219"/>
        <v>0</v>
      </c>
    </row>
    <row r="57" spans="1:32">
      <c r="A57" s="1" t="s">
        <v>5</v>
      </c>
      <c r="B57" s="5">
        <f t="shared" ref="B57:C57" si="220">(1*100)/1</f>
        <v>100</v>
      </c>
      <c r="C57" s="5">
        <f t="shared" si="220"/>
        <v>100</v>
      </c>
      <c r="D57" s="5">
        <f t="shared" ref="D57:G57" si="221">(0*100)/1</f>
        <v>0</v>
      </c>
      <c r="E57" s="5">
        <f t="shared" si="221"/>
        <v>0</v>
      </c>
      <c r="F57" s="5">
        <f t="shared" si="221"/>
        <v>0</v>
      </c>
      <c r="G57" s="5">
        <f t="shared" si="221"/>
        <v>0</v>
      </c>
      <c r="H57" s="5">
        <f t="shared" si="212"/>
        <v>100</v>
      </c>
      <c r="I57" s="5">
        <f t="shared" ref="I57:J57" si="222">(0*100)/1</f>
        <v>0</v>
      </c>
      <c r="J57" s="5">
        <f t="shared" si="222"/>
        <v>0</v>
      </c>
      <c r="K57" s="5">
        <f>(1*100)/1</f>
        <v>100</v>
      </c>
      <c r="L57" s="5">
        <f t="shared" ref="L57:O57" si="223">(0*100)/1</f>
        <v>0</v>
      </c>
      <c r="M57" s="5">
        <f t="shared" si="223"/>
        <v>0</v>
      </c>
      <c r="N57" s="5">
        <f t="shared" si="223"/>
        <v>0</v>
      </c>
      <c r="O57" s="5">
        <f t="shared" si="223"/>
        <v>0</v>
      </c>
      <c r="P57" s="5">
        <f t="shared" si="214"/>
        <v>100</v>
      </c>
      <c r="Q57" s="5">
        <f t="shared" si="215"/>
        <v>0</v>
      </c>
      <c r="R57" s="5">
        <f t="shared" si="216"/>
        <v>100</v>
      </c>
      <c r="S57" s="5">
        <f t="shared" ref="S57:S61" si="224">(0*100)/1</f>
        <v>0</v>
      </c>
      <c r="T57" s="5">
        <f>(1*100)/1</f>
        <v>100</v>
      </c>
      <c r="U57" s="5">
        <f t="shared" ref="U57:W57" si="225">(0*100)/1</f>
        <v>0</v>
      </c>
      <c r="V57" s="5">
        <f t="shared" si="225"/>
        <v>0</v>
      </c>
      <c r="W57" s="5">
        <f t="shared" si="225"/>
        <v>0</v>
      </c>
      <c r="X57" s="5">
        <f t="shared" si="218"/>
        <v>100</v>
      </c>
      <c r="Y57" s="5">
        <f t="shared" ref="Y57:AF57" si="226">(0*100)/1</f>
        <v>0</v>
      </c>
      <c r="Z57" s="5">
        <f t="shared" si="226"/>
        <v>0</v>
      </c>
      <c r="AA57" s="5">
        <f t="shared" si="226"/>
        <v>0</v>
      </c>
      <c r="AB57" s="5">
        <f t="shared" si="226"/>
        <v>0</v>
      </c>
      <c r="AC57" s="5">
        <f t="shared" si="226"/>
        <v>0</v>
      </c>
      <c r="AD57" s="5">
        <f t="shared" si="226"/>
        <v>0</v>
      </c>
      <c r="AE57" s="5">
        <f t="shared" si="226"/>
        <v>0</v>
      </c>
      <c r="AF57" s="5">
        <f t="shared" si="226"/>
        <v>0</v>
      </c>
    </row>
    <row r="58" spans="1:32">
      <c r="A58" s="1" t="s">
        <v>6</v>
      </c>
      <c r="B58" s="5">
        <f t="shared" ref="B58:C58" si="227">(1*100)/1</f>
        <v>100</v>
      </c>
      <c r="C58" s="5">
        <f t="shared" si="227"/>
        <v>100</v>
      </c>
      <c r="D58" s="5">
        <f t="shared" ref="D58:G58" si="228">(0*100)/1</f>
        <v>0</v>
      </c>
      <c r="E58" s="5">
        <f t="shared" si="228"/>
        <v>0</v>
      </c>
      <c r="F58" s="5">
        <f t="shared" si="228"/>
        <v>0</v>
      </c>
      <c r="G58" s="5">
        <f t="shared" si="228"/>
        <v>0</v>
      </c>
      <c r="H58" s="5">
        <f t="shared" si="212"/>
        <v>100</v>
      </c>
      <c r="I58" s="5">
        <f t="shared" ref="I58:I59" si="229">(0*100)/1</f>
        <v>0</v>
      </c>
      <c r="J58" s="5">
        <f t="shared" ref="J58:K58" si="230">(1*100)/1</f>
        <v>100</v>
      </c>
      <c r="K58" s="5">
        <f t="shared" si="230"/>
        <v>100</v>
      </c>
      <c r="L58" s="5">
        <f t="shared" ref="L58:O58" si="231">(0*100)/1</f>
        <v>0</v>
      </c>
      <c r="M58" s="5">
        <f t="shared" si="231"/>
        <v>0</v>
      </c>
      <c r="N58" s="5">
        <f t="shared" si="231"/>
        <v>0</v>
      </c>
      <c r="O58" s="5">
        <f t="shared" si="231"/>
        <v>0</v>
      </c>
      <c r="P58" s="5">
        <f t="shared" si="214"/>
        <v>100</v>
      </c>
      <c r="Q58" s="5">
        <f t="shared" si="215"/>
        <v>0</v>
      </c>
      <c r="R58" s="5">
        <f t="shared" si="216"/>
        <v>100</v>
      </c>
      <c r="S58" s="5">
        <f t="shared" si="224"/>
        <v>0</v>
      </c>
      <c r="T58" s="5">
        <f t="shared" ref="T58:W58" si="232">(0*100)/1</f>
        <v>0</v>
      </c>
      <c r="U58" s="5">
        <f t="shared" si="232"/>
        <v>0</v>
      </c>
      <c r="V58" s="5">
        <f t="shared" si="232"/>
        <v>0</v>
      </c>
      <c r="W58" s="5">
        <f t="shared" si="232"/>
        <v>0</v>
      </c>
      <c r="X58" s="5">
        <f t="shared" si="218"/>
        <v>100</v>
      </c>
      <c r="Y58" s="5">
        <f>(1*100)/1</f>
        <v>100</v>
      </c>
      <c r="Z58" s="5">
        <f t="shared" ref="Z58:AF58" si="233">(0*100)/1</f>
        <v>0</v>
      </c>
      <c r="AA58" s="5">
        <f t="shared" si="233"/>
        <v>0</v>
      </c>
      <c r="AB58" s="5">
        <f t="shared" si="233"/>
        <v>0</v>
      </c>
      <c r="AC58" s="5">
        <f t="shared" si="233"/>
        <v>0</v>
      </c>
      <c r="AD58" s="5">
        <f t="shared" si="233"/>
        <v>0</v>
      </c>
      <c r="AE58" s="5">
        <f t="shared" si="233"/>
        <v>0</v>
      </c>
      <c r="AF58" s="5">
        <f t="shared" si="233"/>
        <v>0</v>
      </c>
    </row>
    <row r="59" spans="1:32">
      <c r="A59" s="1" t="s">
        <v>7</v>
      </c>
      <c r="B59" s="5">
        <f t="shared" ref="B59:D59" si="234">(1*100)/1</f>
        <v>100</v>
      </c>
      <c r="C59" s="5">
        <f t="shared" si="234"/>
        <v>100</v>
      </c>
      <c r="D59" s="5">
        <f t="shared" si="234"/>
        <v>100</v>
      </c>
      <c r="E59" s="5">
        <f t="shared" ref="E59:G59" si="235">(0*100)/1</f>
        <v>0</v>
      </c>
      <c r="F59" s="5">
        <f t="shared" si="235"/>
        <v>0</v>
      </c>
      <c r="G59" s="5">
        <f t="shared" si="235"/>
        <v>0</v>
      </c>
      <c r="H59" s="5">
        <f t="shared" si="212"/>
        <v>100</v>
      </c>
      <c r="I59" s="5">
        <f t="shared" si="229"/>
        <v>0</v>
      </c>
      <c r="J59" s="5">
        <f t="shared" ref="J59:K59" si="236">(1*100)/1</f>
        <v>100</v>
      </c>
      <c r="K59" s="5">
        <f t="shared" si="236"/>
        <v>100</v>
      </c>
      <c r="L59" s="5">
        <f>(0*100)/1</f>
        <v>0</v>
      </c>
      <c r="M59" s="5">
        <f t="shared" ref="M59:N59" si="237">(1*100)/1</f>
        <v>100</v>
      </c>
      <c r="N59" s="5">
        <f t="shared" si="237"/>
        <v>100</v>
      </c>
      <c r="O59" s="5">
        <f>(0*100)/1</f>
        <v>0</v>
      </c>
      <c r="P59" s="5">
        <f t="shared" si="214"/>
        <v>100</v>
      </c>
      <c r="Q59" s="5">
        <f t="shared" ref="Q59:R59" si="238">(1*100)/1</f>
        <v>100</v>
      </c>
      <c r="R59" s="5">
        <f t="shared" si="238"/>
        <v>100</v>
      </c>
      <c r="S59" s="5">
        <f t="shared" si="224"/>
        <v>0</v>
      </c>
      <c r="T59" s="5">
        <f t="shared" ref="T59:T61" si="239">(1*100)/1</f>
        <v>100</v>
      </c>
      <c r="U59" s="5">
        <f t="shared" ref="U59:U61" si="240">(0*100)/1</f>
        <v>0</v>
      </c>
      <c r="V59" s="5">
        <f t="shared" ref="V59:Y59" si="241">(1*100)/1</f>
        <v>100</v>
      </c>
      <c r="W59" s="5">
        <f t="shared" si="241"/>
        <v>100</v>
      </c>
      <c r="X59" s="5">
        <f t="shared" si="241"/>
        <v>100</v>
      </c>
      <c r="Y59" s="5">
        <f t="shared" si="241"/>
        <v>100</v>
      </c>
      <c r="Z59" s="5">
        <f t="shared" ref="Z59:AF59" si="242">(0*100)/1</f>
        <v>0</v>
      </c>
      <c r="AA59" s="5">
        <f t="shared" si="242"/>
        <v>0</v>
      </c>
      <c r="AB59" s="5">
        <f t="shared" si="242"/>
        <v>0</v>
      </c>
      <c r="AC59" s="5">
        <f t="shared" si="242"/>
        <v>0</v>
      </c>
      <c r="AD59" s="5">
        <f t="shared" si="242"/>
        <v>0</v>
      </c>
      <c r="AE59" s="5">
        <f t="shared" si="242"/>
        <v>0</v>
      </c>
      <c r="AF59" s="5">
        <f t="shared" si="242"/>
        <v>0</v>
      </c>
    </row>
    <row r="60" spans="1:32">
      <c r="A60" s="1" t="s">
        <v>8</v>
      </c>
      <c r="B60" s="5">
        <f t="shared" ref="B60:B61" si="243">(1*100)/1</f>
        <v>100</v>
      </c>
      <c r="C60" s="5">
        <f t="shared" ref="C60:G60" si="244">(0*100)/1</f>
        <v>0</v>
      </c>
      <c r="D60" s="5">
        <f t="shared" si="244"/>
        <v>0</v>
      </c>
      <c r="E60" s="5">
        <f t="shared" si="244"/>
        <v>0</v>
      </c>
      <c r="F60" s="5">
        <f t="shared" si="244"/>
        <v>0</v>
      </c>
      <c r="G60" s="5">
        <f t="shared" si="244"/>
        <v>0</v>
      </c>
      <c r="H60" s="5">
        <f t="shared" si="212"/>
        <v>100</v>
      </c>
      <c r="I60" s="5">
        <f t="shared" ref="I60:J60" si="245">(1*100)/1</f>
        <v>100</v>
      </c>
      <c r="J60" s="5">
        <f t="shared" si="245"/>
        <v>100</v>
      </c>
      <c r="K60" s="5">
        <f t="shared" ref="K60:L60" si="246">(0*100)/1</f>
        <v>0</v>
      </c>
      <c r="L60" s="5">
        <f t="shared" si="246"/>
        <v>0</v>
      </c>
      <c r="M60" s="5">
        <f>(1*100)/1</f>
        <v>100</v>
      </c>
      <c r="N60" s="5">
        <f t="shared" ref="N60:P60" si="247">(0*100)/1</f>
        <v>0</v>
      </c>
      <c r="O60" s="5">
        <f t="shared" si="247"/>
        <v>0</v>
      </c>
      <c r="P60" s="5">
        <f t="shared" si="247"/>
        <v>0</v>
      </c>
      <c r="Q60" s="5">
        <f t="shared" ref="Q60:R60" si="248">(1*100)/1</f>
        <v>100</v>
      </c>
      <c r="R60" s="5">
        <f t="shared" si="248"/>
        <v>100</v>
      </c>
      <c r="S60" s="5">
        <f t="shared" si="224"/>
        <v>0</v>
      </c>
      <c r="T60" s="5">
        <f t="shared" si="239"/>
        <v>100</v>
      </c>
      <c r="U60" s="5">
        <f t="shared" si="240"/>
        <v>0</v>
      </c>
      <c r="V60" s="5">
        <f t="shared" ref="V60:Y60" si="249">(1*100)/1</f>
        <v>100</v>
      </c>
      <c r="W60" s="5">
        <f t="shared" si="249"/>
        <v>100</v>
      </c>
      <c r="X60" s="5">
        <f t="shared" si="249"/>
        <v>100</v>
      </c>
      <c r="Y60" s="5">
        <f t="shared" si="249"/>
        <v>100</v>
      </c>
      <c r="Z60" s="5">
        <f t="shared" ref="Z60:AF60" si="250">(0*100)/1</f>
        <v>0</v>
      </c>
      <c r="AA60" s="5">
        <f t="shared" si="250"/>
        <v>0</v>
      </c>
      <c r="AB60" s="5">
        <f t="shared" si="250"/>
        <v>0</v>
      </c>
      <c r="AC60" s="5">
        <f t="shared" si="250"/>
        <v>0</v>
      </c>
      <c r="AD60" s="5">
        <f t="shared" si="250"/>
        <v>0</v>
      </c>
      <c r="AE60" s="5">
        <f t="shared" si="250"/>
        <v>0</v>
      </c>
      <c r="AF60" s="5">
        <f t="shared" si="250"/>
        <v>0</v>
      </c>
    </row>
    <row r="61" spans="1:32">
      <c r="A61" s="1" t="s">
        <v>9</v>
      </c>
      <c r="B61" s="5">
        <f t="shared" si="243"/>
        <v>100</v>
      </c>
      <c r="C61" s="5">
        <f t="shared" ref="C61:F61" si="251">(0*100)/1</f>
        <v>0</v>
      </c>
      <c r="D61" s="5">
        <f t="shared" si="251"/>
        <v>0</v>
      </c>
      <c r="E61" s="5">
        <f t="shared" si="251"/>
        <v>0</v>
      </c>
      <c r="F61" s="5">
        <f t="shared" si="251"/>
        <v>0</v>
      </c>
      <c r="G61" s="5">
        <f t="shared" ref="G61:J61" si="252">(1*100)/1</f>
        <v>100</v>
      </c>
      <c r="H61" s="5">
        <f t="shared" si="252"/>
        <v>100</v>
      </c>
      <c r="I61" s="5">
        <f t="shared" si="252"/>
        <v>100</v>
      </c>
      <c r="J61" s="5">
        <f t="shared" si="252"/>
        <v>100</v>
      </c>
      <c r="K61" s="5">
        <f t="shared" ref="K61:P61" si="253">(0*100)/1</f>
        <v>0</v>
      </c>
      <c r="L61" s="5">
        <f t="shared" si="253"/>
        <v>0</v>
      </c>
      <c r="M61" s="5">
        <f t="shared" si="253"/>
        <v>0</v>
      </c>
      <c r="N61" s="5">
        <f t="shared" si="253"/>
        <v>0</v>
      </c>
      <c r="O61" s="5">
        <f t="shared" si="253"/>
        <v>0</v>
      </c>
      <c r="P61" s="5">
        <f t="shared" si="253"/>
        <v>0</v>
      </c>
      <c r="Q61" s="5">
        <f t="shared" ref="Q61:R61" si="254">(1*100)/1</f>
        <v>100</v>
      </c>
      <c r="R61" s="5">
        <f t="shared" si="254"/>
        <v>100</v>
      </c>
      <c r="S61" s="5">
        <f t="shared" si="224"/>
        <v>0</v>
      </c>
      <c r="T61" s="5">
        <f t="shared" si="239"/>
        <v>100</v>
      </c>
      <c r="U61" s="5">
        <f t="shared" si="240"/>
        <v>0</v>
      </c>
      <c r="V61" s="5">
        <f t="shared" ref="V61:W61" si="255">(0*100)/1</f>
        <v>0</v>
      </c>
      <c r="W61" s="5">
        <f t="shared" si="255"/>
        <v>0</v>
      </c>
      <c r="X61" s="5">
        <f t="shared" ref="X61:X67" si="256">(1*100)/1</f>
        <v>100</v>
      </c>
      <c r="Y61" s="5">
        <f t="shared" ref="Y61:AF61" si="257">(0*100)/1</f>
        <v>0</v>
      </c>
      <c r="Z61" s="5">
        <f t="shared" si="257"/>
        <v>0</v>
      </c>
      <c r="AA61" s="5">
        <f t="shared" si="257"/>
        <v>0</v>
      </c>
      <c r="AB61" s="5">
        <f t="shared" si="257"/>
        <v>0</v>
      </c>
      <c r="AC61" s="5">
        <f t="shared" si="257"/>
        <v>0</v>
      </c>
      <c r="AD61" s="5">
        <f t="shared" si="257"/>
        <v>0</v>
      </c>
      <c r="AE61" s="5">
        <f t="shared" si="257"/>
        <v>0</v>
      </c>
      <c r="AF61" s="5">
        <f t="shared" si="257"/>
        <v>0</v>
      </c>
    </row>
    <row r="62" spans="1:32">
      <c r="A62" s="1" t="s">
        <v>10</v>
      </c>
      <c r="B62" s="5">
        <f t="shared" ref="B62:F62" si="258">(0*100)/1</f>
        <v>0</v>
      </c>
      <c r="C62" s="5">
        <f t="shared" si="258"/>
        <v>0</v>
      </c>
      <c r="D62" s="5">
        <f t="shared" si="258"/>
        <v>0</v>
      </c>
      <c r="E62" s="5">
        <f t="shared" si="258"/>
        <v>0</v>
      </c>
      <c r="F62" s="5">
        <f t="shared" si="258"/>
        <v>0</v>
      </c>
      <c r="G62" s="5">
        <f t="shared" ref="G62:J62" si="259">(1*100)/1</f>
        <v>100</v>
      </c>
      <c r="H62" s="5">
        <f t="shared" si="259"/>
        <v>100</v>
      </c>
      <c r="I62" s="5">
        <f t="shared" si="259"/>
        <v>100</v>
      </c>
      <c r="J62" s="5">
        <f t="shared" si="259"/>
        <v>100</v>
      </c>
      <c r="K62" s="5">
        <f t="shared" ref="K62:P62" si="260">(0*100)/1</f>
        <v>0</v>
      </c>
      <c r="L62" s="5">
        <f t="shared" si="260"/>
        <v>0</v>
      </c>
      <c r="M62" s="5">
        <f t="shared" si="260"/>
        <v>0</v>
      </c>
      <c r="N62" s="5">
        <f t="shared" si="260"/>
        <v>0</v>
      </c>
      <c r="O62" s="5">
        <f t="shared" si="260"/>
        <v>0</v>
      </c>
      <c r="P62" s="5">
        <f t="shared" si="260"/>
        <v>0</v>
      </c>
      <c r="Q62" s="5">
        <f t="shared" ref="Q62:S62" si="261">(1*100)/1</f>
        <v>100</v>
      </c>
      <c r="R62" s="5">
        <f t="shared" si="261"/>
        <v>100</v>
      </c>
      <c r="S62" s="5">
        <f t="shared" si="261"/>
        <v>100</v>
      </c>
      <c r="T62" s="5">
        <f t="shared" ref="T62:W62" si="262">(0*100)/1</f>
        <v>0</v>
      </c>
      <c r="U62" s="5">
        <f t="shared" si="262"/>
        <v>0</v>
      </c>
      <c r="V62" s="5">
        <f t="shared" si="262"/>
        <v>0</v>
      </c>
      <c r="W62" s="5">
        <f t="shared" si="262"/>
        <v>0</v>
      </c>
      <c r="X62" s="5">
        <f t="shared" si="256"/>
        <v>100</v>
      </c>
      <c r="Y62" s="5">
        <f t="shared" ref="Y62:AF62" si="263">(0*100)/1</f>
        <v>0</v>
      </c>
      <c r="Z62" s="5">
        <f t="shared" si="263"/>
        <v>0</v>
      </c>
      <c r="AA62" s="5">
        <f t="shared" si="263"/>
        <v>0</v>
      </c>
      <c r="AB62" s="5">
        <f t="shared" si="263"/>
        <v>0</v>
      </c>
      <c r="AC62" s="5">
        <f t="shared" si="263"/>
        <v>0</v>
      </c>
      <c r="AD62" s="5">
        <f t="shared" si="263"/>
        <v>0</v>
      </c>
      <c r="AE62" s="5">
        <f t="shared" si="263"/>
        <v>0</v>
      </c>
      <c r="AF62" s="5">
        <f t="shared" si="263"/>
        <v>0</v>
      </c>
    </row>
    <row r="63" spans="1:32">
      <c r="A63" s="1" t="s">
        <v>11</v>
      </c>
      <c r="B63" s="5">
        <f t="shared" ref="B63:G63" si="264">(0*100)/1</f>
        <v>0</v>
      </c>
      <c r="C63" s="5">
        <f t="shared" si="264"/>
        <v>0</v>
      </c>
      <c r="D63" s="5">
        <f t="shared" si="264"/>
        <v>0</v>
      </c>
      <c r="E63" s="5">
        <f t="shared" si="264"/>
        <v>0</v>
      </c>
      <c r="F63" s="5">
        <f t="shared" si="264"/>
        <v>0</v>
      </c>
      <c r="G63" s="5">
        <f t="shared" si="264"/>
        <v>0</v>
      </c>
      <c r="H63" s="5">
        <f t="shared" ref="H63:J63" si="265">(1*100)/1</f>
        <v>100</v>
      </c>
      <c r="I63" s="5">
        <f t="shared" si="265"/>
        <v>100</v>
      </c>
      <c r="J63" s="5">
        <f t="shared" si="265"/>
        <v>100</v>
      </c>
      <c r="K63" s="5">
        <f t="shared" ref="K63:O63" si="266">(0*100)/1</f>
        <v>0</v>
      </c>
      <c r="L63" s="5">
        <f t="shared" si="266"/>
        <v>0</v>
      </c>
      <c r="M63" s="5">
        <f t="shared" si="266"/>
        <v>0</v>
      </c>
      <c r="N63" s="5">
        <f t="shared" si="266"/>
        <v>0</v>
      </c>
      <c r="O63" s="5">
        <f t="shared" si="266"/>
        <v>0</v>
      </c>
      <c r="P63" s="5">
        <f t="shared" ref="P63:S63" si="267">(1*100)/1</f>
        <v>100</v>
      </c>
      <c r="Q63" s="5">
        <f t="shared" si="267"/>
        <v>100</v>
      </c>
      <c r="R63" s="5">
        <f t="shared" si="267"/>
        <v>100</v>
      </c>
      <c r="S63" s="5">
        <f t="shared" si="267"/>
        <v>100</v>
      </c>
      <c r="T63" s="5">
        <f t="shared" ref="T63:W63" si="268">(0*100)/1</f>
        <v>0</v>
      </c>
      <c r="U63" s="5">
        <f t="shared" si="268"/>
        <v>0</v>
      </c>
      <c r="V63" s="5">
        <f t="shared" si="268"/>
        <v>0</v>
      </c>
      <c r="W63" s="5">
        <f t="shared" si="268"/>
        <v>0</v>
      </c>
      <c r="X63" s="5">
        <f t="shared" si="256"/>
        <v>100</v>
      </c>
      <c r="Y63" s="5">
        <f t="shared" ref="Y63:AF63" si="269">(0*100)/1</f>
        <v>0</v>
      </c>
      <c r="Z63" s="5">
        <f t="shared" si="269"/>
        <v>0</v>
      </c>
      <c r="AA63" s="5">
        <f t="shared" si="269"/>
        <v>0</v>
      </c>
      <c r="AB63" s="5">
        <f t="shared" si="269"/>
        <v>0</v>
      </c>
      <c r="AC63" s="5">
        <f t="shared" si="269"/>
        <v>0</v>
      </c>
      <c r="AD63" s="5">
        <f t="shared" si="269"/>
        <v>0</v>
      </c>
      <c r="AE63" s="5">
        <f t="shared" si="269"/>
        <v>0</v>
      </c>
      <c r="AF63" s="5">
        <f t="shared" si="269"/>
        <v>0</v>
      </c>
    </row>
    <row r="64" spans="1:32">
      <c r="A64" s="1" t="s">
        <v>12</v>
      </c>
      <c r="B64" s="5">
        <f t="shared" ref="B64:E64" si="270">(0*100)/1</f>
        <v>0</v>
      </c>
      <c r="C64" s="5">
        <f t="shared" si="270"/>
        <v>0</v>
      </c>
      <c r="D64" s="5">
        <f t="shared" si="270"/>
        <v>0</v>
      </c>
      <c r="E64" s="5">
        <f t="shared" si="270"/>
        <v>0</v>
      </c>
      <c r="F64" s="5">
        <f t="shared" ref="F64:F67" si="271">(1*100)/1</f>
        <v>100</v>
      </c>
      <c r="G64" s="5">
        <f t="shared" ref="G64:G67" si="272">(0*100)/1</f>
        <v>0</v>
      </c>
      <c r="H64" s="5">
        <f t="shared" ref="H64:I64" si="273">(1*100)/1</f>
        <v>100</v>
      </c>
      <c r="I64" s="5">
        <f t="shared" si="273"/>
        <v>100</v>
      </c>
      <c r="J64" s="5">
        <f t="shared" ref="J64:O64" si="274">(0*100)/1</f>
        <v>0</v>
      </c>
      <c r="K64" s="5">
        <f t="shared" si="274"/>
        <v>0</v>
      </c>
      <c r="L64" s="5">
        <f t="shared" si="274"/>
        <v>0</v>
      </c>
      <c r="M64" s="5">
        <f t="shared" si="274"/>
        <v>0</v>
      </c>
      <c r="N64" s="5">
        <f t="shared" si="274"/>
        <v>0</v>
      </c>
      <c r="O64" s="5">
        <f t="shared" si="274"/>
        <v>0</v>
      </c>
      <c r="P64" s="5">
        <f t="shared" ref="P64:P66" si="275">(1*100)/1</f>
        <v>100</v>
      </c>
      <c r="Q64" s="5">
        <f>(0*100)/1</f>
        <v>0</v>
      </c>
      <c r="R64" s="5">
        <f t="shared" ref="R64:S64" si="276">(1*100)/1</f>
        <v>100</v>
      </c>
      <c r="S64" s="5">
        <f t="shared" si="276"/>
        <v>100</v>
      </c>
      <c r="T64" s="5">
        <f t="shared" ref="T64:W64" si="277">(0*100)/1</f>
        <v>0</v>
      </c>
      <c r="U64" s="5">
        <f t="shared" si="277"/>
        <v>0</v>
      </c>
      <c r="V64" s="5">
        <f t="shared" si="277"/>
        <v>0</v>
      </c>
      <c r="W64" s="5">
        <f t="shared" si="277"/>
        <v>0</v>
      </c>
      <c r="X64" s="5">
        <f t="shared" si="256"/>
        <v>100</v>
      </c>
      <c r="Y64" s="5">
        <f t="shared" ref="Y64:AF64" si="278">(0*100)/1</f>
        <v>0</v>
      </c>
      <c r="Z64" s="5">
        <f t="shared" si="278"/>
        <v>0</v>
      </c>
      <c r="AA64" s="5">
        <f t="shared" si="278"/>
        <v>0</v>
      </c>
      <c r="AB64" s="5">
        <f t="shared" si="278"/>
        <v>0</v>
      </c>
      <c r="AC64" s="5">
        <f t="shared" si="278"/>
        <v>0</v>
      </c>
      <c r="AD64" s="5">
        <f t="shared" si="278"/>
        <v>0</v>
      </c>
      <c r="AE64" s="5">
        <f t="shared" si="278"/>
        <v>0</v>
      </c>
      <c r="AF64" s="5">
        <f t="shared" si="278"/>
        <v>0</v>
      </c>
    </row>
    <row r="65" spans="1:32">
      <c r="A65" s="1" t="s">
        <v>13</v>
      </c>
      <c r="B65" s="5">
        <f t="shared" ref="B65:B69" si="279">(0*100)/1</f>
        <v>0</v>
      </c>
      <c r="C65" s="5">
        <f t="shared" ref="C65:D65" si="280">(1*100)/1</f>
        <v>100</v>
      </c>
      <c r="D65" s="5">
        <f t="shared" si="280"/>
        <v>100</v>
      </c>
      <c r="E65" s="5">
        <f t="shared" ref="E65:E67" si="281">(0*100)/1</f>
        <v>0</v>
      </c>
      <c r="F65" s="5">
        <f t="shared" si="271"/>
        <v>100</v>
      </c>
      <c r="G65" s="5">
        <f t="shared" si="272"/>
        <v>0</v>
      </c>
      <c r="H65" s="5">
        <f t="shared" ref="H65:K65" si="282">(1*100)/1</f>
        <v>100</v>
      </c>
      <c r="I65" s="5">
        <f t="shared" si="282"/>
        <v>100</v>
      </c>
      <c r="J65" s="5">
        <f t="shared" si="282"/>
        <v>100</v>
      </c>
      <c r="K65" s="5">
        <f t="shared" si="282"/>
        <v>100</v>
      </c>
      <c r="L65" s="5">
        <f t="shared" ref="L65:O65" si="283">(0*100)/1</f>
        <v>0</v>
      </c>
      <c r="M65" s="5">
        <f t="shared" si="283"/>
        <v>0</v>
      </c>
      <c r="N65" s="5">
        <f t="shared" si="283"/>
        <v>0</v>
      </c>
      <c r="O65" s="5">
        <f t="shared" si="283"/>
        <v>0</v>
      </c>
      <c r="P65" s="5">
        <f t="shared" si="275"/>
        <v>100</v>
      </c>
      <c r="Q65" s="5">
        <f t="shared" ref="Q65:S65" si="284">(1*100)/1</f>
        <v>100</v>
      </c>
      <c r="R65" s="5">
        <f t="shared" si="284"/>
        <v>100</v>
      </c>
      <c r="S65" s="5">
        <f t="shared" si="284"/>
        <v>100</v>
      </c>
      <c r="T65" s="5">
        <f t="shared" ref="T65:W65" si="285">(0*100)/1</f>
        <v>0</v>
      </c>
      <c r="U65" s="5">
        <f t="shared" si="285"/>
        <v>0</v>
      </c>
      <c r="V65" s="5">
        <f t="shared" si="285"/>
        <v>0</v>
      </c>
      <c r="W65" s="5">
        <f t="shared" si="285"/>
        <v>0</v>
      </c>
      <c r="X65" s="5">
        <f t="shared" si="256"/>
        <v>100</v>
      </c>
      <c r="Y65" s="5">
        <f t="shared" ref="Y65:Y66" si="286">(1*100)/1</f>
        <v>100</v>
      </c>
      <c r="Z65" s="5">
        <f t="shared" ref="Z65:AF65" si="287">(0*100)/1</f>
        <v>0</v>
      </c>
      <c r="AA65" s="5">
        <f t="shared" si="287"/>
        <v>0</v>
      </c>
      <c r="AB65" s="5">
        <f t="shared" si="287"/>
        <v>0</v>
      </c>
      <c r="AC65" s="5">
        <f t="shared" si="287"/>
        <v>0</v>
      </c>
      <c r="AD65" s="5">
        <f t="shared" si="287"/>
        <v>0</v>
      </c>
      <c r="AE65" s="5">
        <f t="shared" si="287"/>
        <v>0</v>
      </c>
      <c r="AF65" s="5">
        <f t="shared" si="287"/>
        <v>0</v>
      </c>
    </row>
    <row r="66" spans="1:32">
      <c r="A66" s="1" t="s">
        <v>14</v>
      </c>
      <c r="B66" s="5">
        <f t="shared" si="279"/>
        <v>0</v>
      </c>
      <c r="C66" s="5">
        <f t="shared" ref="C66:D66" si="288">(1*100)/1</f>
        <v>100</v>
      </c>
      <c r="D66" s="5">
        <f t="shared" si="288"/>
        <v>100</v>
      </c>
      <c r="E66" s="5">
        <f t="shared" si="281"/>
        <v>0</v>
      </c>
      <c r="F66" s="5">
        <f t="shared" si="271"/>
        <v>100</v>
      </c>
      <c r="G66" s="5">
        <f t="shared" si="272"/>
        <v>0</v>
      </c>
      <c r="H66" s="5">
        <f t="shared" ref="H66:H67" si="289">(1*100)/1</f>
        <v>100</v>
      </c>
      <c r="I66" s="5">
        <f t="shared" ref="I66:I67" si="290">(0*100)/1</f>
        <v>0</v>
      </c>
      <c r="J66" s="5">
        <f>(1*100)/1</f>
        <v>100</v>
      </c>
      <c r="K66" s="5">
        <f t="shared" ref="K66:O66" si="291">(0*100)/1</f>
        <v>0</v>
      </c>
      <c r="L66" s="5">
        <f t="shared" si="291"/>
        <v>0</v>
      </c>
      <c r="M66" s="5">
        <f t="shared" si="291"/>
        <v>0</v>
      </c>
      <c r="N66" s="5">
        <f t="shared" si="291"/>
        <v>0</v>
      </c>
      <c r="O66" s="5">
        <f t="shared" si="291"/>
        <v>0</v>
      </c>
      <c r="P66" s="5">
        <f t="shared" si="275"/>
        <v>100</v>
      </c>
      <c r="Q66" s="5">
        <f t="shared" ref="Q66:S66" si="292">(1*100)/1</f>
        <v>100</v>
      </c>
      <c r="R66" s="5">
        <f t="shared" si="292"/>
        <v>100</v>
      </c>
      <c r="S66" s="5">
        <f t="shared" si="292"/>
        <v>100</v>
      </c>
      <c r="T66" s="5">
        <f t="shared" ref="T66:W66" si="293">(0*100)/1</f>
        <v>0</v>
      </c>
      <c r="U66" s="5">
        <f t="shared" si="293"/>
        <v>0</v>
      </c>
      <c r="V66" s="5">
        <f t="shared" si="293"/>
        <v>0</v>
      </c>
      <c r="W66" s="5">
        <f t="shared" si="293"/>
        <v>0</v>
      </c>
      <c r="X66" s="5">
        <f t="shared" si="256"/>
        <v>100</v>
      </c>
      <c r="Y66" s="5">
        <f t="shared" si="286"/>
        <v>100</v>
      </c>
      <c r="Z66" s="5">
        <f t="shared" ref="Z66:AF66" si="294">(0*100)/1</f>
        <v>0</v>
      </c>
      <c r="AA66" s="5">
        <f t="shared" si="294"/>
        <v>0</v>
      </c>
      <c r="AB66" s="5">
        <f t="shared" si="294"/>
        <v>0</v>
      </c>
      <c r="AC66" s="5">
        <f t="shared" si="294"/>
        <v>0</v>
      </c>
      <c r="AD66" s="5">
        <f t="shared" si="294"/>
        <v>0</v>
      </c>
      <c r="AE66" s="5">
        <f t="shared" si="294"/>
        <v>0</v>
      </c>
      <c r="AF66" s="5">
        <f t="shared" si="294"/>
        <v>0</v>
      </c>
    </row>
    <row r="67" spans="1:32">
      <c r="A67" s="1" t="s">
        <v>15</v>
      </c>
      <c r="B67" s="5">
        <f t="shared" si="279"/>
        <v>0</v>
      </c>
      <c r="C67" s="5">
        <f t="shared" ref="C67:D67" si="295">(1*100)/1</f>
        <v>100</v>
      </c>
      <c r="D67" s="5">
        <f t="shared" si="295"/>
        <v>100</v>
      </c>
      <c r="E67" s="5">
        <f t="shared" si="281"/>
        <v>0</v>
      </c>
      <c r="F67" s="5">
        <f t="shared" si="271"/>
        <v>100</v>
      </c>
      <c r="G67" s="5">
        <f t="shared" si="272"/>
        <v>0</v>
      </c>
      <c r="H67" s="5">
        <f t="shared" si="289"/>
        <v>100</v>
      </c>
      <c r="I67" s="5">
        <f t="shared" si="290"/>
        <v>0</v>
      </c>
      <c r="J67" s="5">
        <f t="shared" ref="J67:P67" si="296">(0*100)/1</f>
        <v>0</v>
      </c>
      <c r="K67" s="5">
        <f t="shared" si="296"/>
        <v>0</v>
      </c>
      <c r="L67" s="5">
        <f t="shared" si="296"/>
        <v>0</v>
      </c>
      <c r="M67" s="5">
        <f t="shared" si="296"/>
        <v>0</v>
      </c>
      <c r="N67" s="5">
        <f t="shared" si="296"/>
        <v>0</v>
      </c>
      <c r="O67" s="5">
        <f t="shared" si="296"/>
        <v>0</v>
      </c>
      <c r="P67" s="5">
        <f t="shared" si="296"/>
        <v>0</v>
      </c>
      <c r="Q67" s="5">
        <f t="shared" ref="Q67:S67" si="297">(1*100)/1</f>
        <v>100</v>
      </c>
      <c r="R67" s="5">
        <f t="shared" si="297"/>
        <v>100</v>
      </c>
      <c r="S67" s="5">
        <f t="shared" si="297"/>
        <v>100</v>
      </c>
      <c r="T67" s="5">
        <f t="shared" ref="T67:W67" si="298">(0*100)/1</f>
        <v>0</v>
      </c>
      <c r="U67" s="5">
        <f t="shared" si="298"/>
        <v>0</v>
      </c>
      <c r="V67" s="5">
        <f t="shared" si="298"/>
        <v>0</v>
      </c>
      <c r="W67" s="5">
        <f t="shared" si="298"/>
        <v>0</v>
      </c>
      <c r="X67" s="5">
        <f t="shared" si="256"/>
        <v>100</v>
      </c>
      <c r="Y67" s="5">
        <f t="shared" ref="Y67:AF67" si="299">(0*100)/1</f>
        <v>0</v>
      </c>
      <c r="Z67" s="5">
        <f t="shared" si="299"/>
        <v>0</v>
      </c>
      <c r="AA67" s="5">
        <f t="shared" si="299"/>
        <v>0</v>
      </c>
      <c r="AB67" s="5">
        <f t="shared" si="299"/>
        <v>0</v>
      </c>
      <c r="AC67" s="5">
        <f t="shared" si="299"/>
        <v>0</v>
      </c>
      <c r="AD67" s="5">
        <f t="shared" si="299"/>
        <v>0</v>
      </c>
      <c r="AE67" s="5">
        <f t="shared" si="299"/>
        <v>0</v>
      </c>
      <c r="AF67" s="5">
        <f t="shared" si="299"/>
        <v>0</v>
      </c>
    </row>
    <row r="68" spans="1:32">
      <c r="A68" s="1" t="s">
        <v>16</v>
      </c>
      <c r="B68" s="5">
        <f t="shared" si="279"/>
        <v>0</v>
      </c>
      <c r="C68" s="5">
        <f t="shared" ref="C68:AF68" si="300">(0*100)/1</f>
        <v>0</v>
      </c>
      <c r="D68" s="5">
        <f t="shared" si="300"/>
        <v>0</v>
      </c>
      <c r="E68" s="5">
        <f t="shared" si="300"/>
        <v>0</v>
      </c>
      <c r="F68" s="5">
        <f t="shared" si="300"/>
        <v>0</v>
      </c>
      <c r="G68" s="5">
        <f t="shared" si="300"/>
        <v>0</v>
      </c>
      <c r="H68" s="5">
        <f t="shared" si="300"/>
        <v>0</v>
      </c>
      <c r="I68" s="5">
        <f t="shared" si="300"/>
        <v>0</v>
      </c>
      <c r="J68" s="5">
        <f t="shared" si="300"/>
        <v>0</v>
      </c>
      <c r="K68" s="5">
        <f t="shared" si="300"/>
        <v>0</v>
      </c>
      <c r="L68" s="5">
        <f t="shared" si="300"/>
        <v>0</v>
      </c>
      <c r="M68" s="5">
        <f t="shared" si="300"/>
        <v>0</v>
      </c>
      <c r="N68" s="5">
        <f t="shared" si="300"/>
        <v>0</v>
      </c>
      <c r="O68" s="5">
        <f t="shared" si="300"/>
        <v>0</v>
      </c>
      <c r="P68" s="5">
        <f t="shared" si="300"/>
        <v>0</v>
      </c>
      <c r="Q68" s="5">
        <f t="shared" si="300"/>
        <v>0</v>
      </c>
      <c r="R68" s="5">
        <f t="shared" si="300"/>
        <v>0</v>
      </c>
      <c r="S68" s="5">
        <f t="shared" si="300"/>
        <v>0</v>
      </c>
      <c r="T68" s="5">
        <f t="shared" si="300"/>
        <v>0</v>
      </c>
      <c r="U68" s="5">
        <f t="shared" si="300"/>
        <v>0</v>
      </c>
      <c r="V68" s="5">
        <f t="shared" si="300"/>
        <v>0</v>
      </c>
      <c r="W68" s="5">
        <f t="shared" si="300"/>
        <v>0</v>
      </c>
      <c r="X68" s="5">
        <f t="shared" si="300"/>
        <v>0</v>
      </c>
      <c r="Y68" s="5">
        <f t="shared" si="300"/>
        <v>0</v>
      </c>
      <c r="Z68" s="5">
        <f t="shared" si="300"/>
        <v>0</v>
      </c>
      <c r="AA68" s="5">
        <f t="shared" si="300"/>
        <v>0</v>
      </c>
      <c r="AB68" s="5">
        <f t="shared" si="300"/>
        <v>0</v>
      </c>
      <c r="AC68" s="5">
        <f t="shared" si="300"/>
        <v>0</v>
      </c>
      <c r="AD68" s="5">
        <f t="shared" si="300"/>
        <v>0</v>
      </c>
      <c r="AE68" s="5">
        <f t="shared" si="300"/>
        <v>0</v>
      </c>
      <c r="AF68" s="5">
        <f t="shared" si="300"/>
        <v>0</v>
      </c>
    </row>
    <row r="69" spans="1:32">
      <c r="A69" s="1" t="s">
        <v>17</v>
      </c>
      <c r="B69" s="5">
        <f t="shared" si="279"/>
        <v>0</v>
      </c>
      <c r="C69" s="5">
        <f t="shared" ref="C69:AF69" si="301">(0*100)/1</f>
        <v>0</v>
      </c>
      <c r="D69" s="5">
        <f t="shared" si="301"/>
        <v>0</v>
      </c>
      <c r="E69" s="5">
        <f t="shared" si="301"/>
        <v>0</v>
      </c>
      <c r="F69" s="5">
        <f t="shared" si="301"/>
        <v>0</v>
      </c>
      <c r="G69" s="5">
        <f t="shared" si="301"/>
        <v>0</v>
      </c>
      <c r="H69" s="5">
        <f t="shared" si="301"/>
        <v>0</v>
      </c>
      <c r="I69" s="5">
        <f t="shared" si="301"/>
        <v>0</v>
      </c>
      <c r="J69" s="5">
        <f t="shared" si="301"/>
        <v>0</v>
      </c>
      <c r="K69" s="5">
        <f t="shared" si="301"/>
        <v>0</v>
      </c>
      <c r="L69" s="5">
        <f t="shared" si="301"/>
        <v>0</v>
      </c>
      <c r="M69" s="5">
        <f t="shared" si="301"/>
        <v>0</v>
      </c>
      <c r="N69" s="5">
        <f t="shared" si="301"/>
        <v>0</v>
      </c>
      <c r="O69" s="5">
        <f t="shared" si="301"/>
        <v>0</v>
      </c>
      <c r="P69" s="5">
        <f t="shared" si="301"/>
        <v>0</v>
      </c>
      <c r="Q69" s="5">
        <f t="shared" si="301"/>
        <v>0</v>
      </c>
      <c r="R69" s="5">
        <f t="shared" si="301"/>
        <v>0</v>
      </c>
      <c r="S69" s="5">
        <f t="shared" si="301"/>
        <v>0</v>
      </c>
      <c r="T69" s="5">
        <f t="shared" si="301"/>
        <v>0</v>
      </c>
      <c r="U69" s="5">
        <f t="shared" si="301"/>
        <v>0</v>
      </c>
      <c r="V69" s="5">
        <f t="shared" si="301"/>
        <v>0</v>
      </c>
      <c r="W69" s="5">
        <f t="shared" si="301"/>
        <v>0</v>
      </c>
      <c r="X69" s="5">
        <f t="shared" si="301"/>
        <v>0</v>
      </c>
      <c r="Y69" s="5">
        <f t="shared" si="301"/>
        <v>0</v>
      </c>
      <c r="Z69" s="5">
        <f t="shared" si="301"/>
        <v>0</v>
      </c>
      <c r="AA69" s="5">
        <f t="shared" si="301"/>
        <v>0</v>
      </c>
      <c r="AB69" s="5">
        <f t="shared" si="301"/>
        <v>0</v>
      </c>
      <c r="AC69" s="5">
        <f t="shared" si="301"/>
        <v>0</v>
      </c>
      <c r="AD69" s="5">
        <f t="shared" si="301"/>
        <v>0</v>
      </c>
      <c r="AE69" s="5">
        <f t="shared" si="301"/>
        <v>0</v>
      </c>
      <c r="AF69" s="5">
        <f t="shared" si="301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02">(0*100)/1</f>
        <v>0</v>
      </c>
      <c r="C72" s="5">
        <f t="shared" si="302"/>
        <v>0</v>
      </c>
      <c r="D72" s="5">
        <f t="shared" si="302"/>
        <v>0</v>
      </c>
      <c r="E72" s="5">
        <f t="shared" si="302"/>
        <v>0</v>
      </c>
      <c r="F72" s="5">
        <f t="shared" si="302"/>
        <v>0</v>
      </c>
      <c r="G72" s="5">
        <f t="shared" si="302"/>
        <v>0</v>
      </c>
      <c r="H72" s="5">
        <f t="shared" si="302"/>
        <v>0</v>
      </c>
      <c r="I72" s="5">
        <f t="shared" si="302"/>
        <v>0</v>
      </c>
      <c r="J72" s="5">
        <f t="shared" si="302"/>
        <v>0</v>
      </c>
      <c r="K72" s="5">
        <f t="shared" si="302"/>
        <v>0</v>
      </c>
      <c r="L72" s="5">
        <f t="shared" si="302"/>
        <v>0</v>
      </c>
      <c r="M72" s="5">
        <f t="shared" si="302"/>
        <v>0</v>
      </c>
      <c r="N72" s="5">
        <f t="shared" si="302"/>
        <v>0</v>
      </c>
      <c r="O72" s="5">
        <f t="shared" si="302"/>
        <v>0</v>
      </c>
      <c r="P72" s="5">
        <f t="shared" si="302"/>
        <v>0</v>
      </c>
      <c r="Q72" s="5">
        <f t="shared" si="302"/>
        <v>0</v>
      </c>
      <c r="R72" s="5">
        <f t="shared" si="302"/>
        <v>0</v>
      </c>
      <c r="S72" s="5">
        <f t="shared" si="302"/>
        <v>0</v>
      </c>
      <c r="T72" s="5">
        <f t="shared" si="302"/>
        <v>0</v>
      </c>
      <c r="U72" s="5">
        <f t="shared" si="302"/>
        <v>0</v>
      </c>
      <c r="V72" s="5">
        <f t="shared" si="302"/>
        <v>0</v>
      </c>
      <c r="W72" s="5">
        <f t="shared" si="302"/>
        <v>0</v>
      </c>
      <c r="X72" s="5">
        <f t="shared" si="302"/>
        <v>0</v>
      </c>
      <c r="Y72" s="5">
        <f t="shared" si="302"/>
        <v>0</v>
      </c>
      <c r="Z72" s="5">
        <f t="shared" si="302"/>
        <v>0</v>
      </c>
      <c r="AA72" s="5">
        <f t="shared" si="302"/>
        <v>0</v>
      </c>
      <c r="AB72" s="5">
        <f t="shared" si="302"/>
        <v>0</v>
      </c>
      <c r="AC72" s="5">
        <f t="shared" si="302"/>
        <v>0</v>
      </c>
      <c r="AD72" s="5">
        <f t="shared" si="302"/>
        <v>0</v>
      </c>
      <c r="AE72" s="5">
        <f t="shared" si="302"/>
        <v>0</v>
      </c>
      <c r="AF72" s="5">
        <f t="shared" si="302"/>
        <v>0</v>
      </c>
    </row>
    <row r="73" spans="1:32">
      <c r="A73" s="1" t="s">
        <v>3</v>
      </c>
      <c r="B73" s="5">
        <f t="shared" ref="B73:AF73" si="303">(0*100)/1</f>
        <v>0</v>
      </c>
      <c r="C73" s="5">
        <f t="shared" si="303"/>
        <v>0</v>
      </c>
      <c r="D73" s="5">
        <f t="shared" si="303"/>
        <v>0</v>
      </c>
      <c r="E73" s="5">
        <f t="shared" si="303"/>
        <v>0</v>
      </c>
      <c r="F73" s="5">
        <f t="shared" si="303"/>
        <v>0</v>
      </c>
      <c r="G73" s="5">
        <f t="shared" si="303"/>
        <v>0</v>
      </c>
      <c r="H73" s="5">
        <f t="shared" si="303"/>
        <v>0</v>
      </c>
      <c r="I73" s="5">
        <f t="shared" si="303"/>
        <v>0</v>
      </c>
      <c r="J73" s="5">
        <f t="shared" si="303"/>
        <v>0</v>
      </c>
      <c r="K73" s="5">
        <f t="shared" si="303"/>
        <v>0</v>
      </c>
      <c r="L73" s="5">
        <f t="shared" si="303"/>
        <v>0</v>
      </c>
      <c r="M73" s="5">
        <f t="shared" si="303"/>
        <v>0</v>
      </c>
      <c r="N73" s="5">
        <f t="shared" si="303"/>
        <v>0</v>
      </c>
      <c r="O73" s="5">
        <f t="shared" si="303"/>
        <v>0</v>
      </c>
      <c r="P73" s="5">
        <f t="shared" si="303"/>
        <v>0</v>
      </c>
      <c r="Q73" s="5">
        <f t="shared" si="303"/>
        <v>0</v>
      </c>
      <c r="R73" s="5">
        <f t="shared" si="303"/>
        <v>0</v>
      </c>
      <c r="S73" s="5">
        <f t="shared" si="303"/>
        <v>0</v>
      </c>
      <c r="T73" s="5">
        <f t="shared" si="303"/>
        <v>0</v>
      </c>
      <c r="U73" s="5">
        <f t="shared" si="303"/>
        <v>0</v>
      </c>
      <c r="V73" s="5">
        <f t="shared" si="303"/>
        <v>0</v>
      </c>
      <c r="W73" s="5">
        <f t="shared" si="303"/>
        <v>0</v>
      </c>
      <c r="X73" s="5">
        <f t="shared" si="303"/>
        <v>0</v>
      </c>
      <c r="Y73" s="5">
        <f t="shared" si="303"/>
        <v>0</v>
      </c>
      <c r="Z73" s="5">
        <f t="shared" si="303"/>
        <v>0</v>
      </c>
      <c r="AA73" s="5">
        <f t="shared" si="303"/>
        <v>0</v>
      </c>
      <c r="AB73" s="5">
        <f t="shared" si="303"/>
        <v>0</v>
      </c>
      <c r="AC73" s="5">
        <f t="shared" si="303"/>
        <v>0</v>
      </c>
      <c r="AD73" s="5">
        <f t="shared" si="303"/>
        <v>0</v>
      </c>
      <c r="AE73" s="5">
        <f t="shared" si="303"/>
        <v>0</v>
      </c>
      <c r="AF73" s="5">
        <f t="shared" si="303"/>
        <v>0</v>
      </c>
    </row>
    <row r="74" spans="1:32">
      <c r="A74" s="1" t="s">
        <v>4</v>
      </c>
      <c r="B74" s="5">
        <f t="shared" ref="B74:L74" si="304">(0*100)/1</f>
        <v>0</v>
      </c>
      <c r="C74" s="5">
        <f t="shared" si="304"/>
        <v>0</v>
      </c>
      <c r="D74" s="5">
        <f t="shared" si="304"/>
        <v>0</v>
      </c>
      <c r="E74" s="5">
        <f t="shared" si="304"/>
        <v>0</v>
      </c>
      <c r="F74" s="5">
        <f t="shared" si="304"/>
        <v>0</v>
      </c>
      <c r="G74" s="5">
        <f t="shared" si="304"/>
        <v>0</v>
      </c>
      <c r="H74" s="5">
        <f t="shared" si="304"/>
        <v>0</v>
      </c>
      <c r="I74" s="5">
        <f t="shared" si="304"/>
        <v>0</v>
      </c>
      <c r="J74" s="5">
        <f t="shared" si="304"/>
        <v>0</v>
      </c>
      <c r="K74" s="5">
        <f t="shared" si="304"/>
        <v>0</v>
      </c>
      <c r="L74" s="5">
        <f t="shared" si="304"/>
        <v>0</v>
      </c>
      <c r="M74" s="5">
        <f>(1*100)/1</f>
        <v>100</v>
      </c>
      <c r="N74" s="5">
        <f t="shared" ref="N74:Q74" si="305">(0*100)/1</f>
        <v>0</v>
      </c>
      <c r="O74" s="5">
        <f t="shared" si="305"/>
        <v>0</v>
      </c>
      <c r="P74" s="5">
        <f t="shared" si="305"/>
        <v>0</v>
      </c>
      <c r="Q74" s="5">
        <f t="shared" si="305"/>
        <v>0</v>
      </c>
      <c r="R74" s="5">
        <f t="shared" ref="R74:R75" si="306">(1*100)/1</f>
        <v>100</v>
      </c>
      <c r="S74" s="5">
        <f t="shared" ref="S74:AF74" si="307">(0*100)/1</f>
        <v>0</v>
      </c>
      <c r="T74" s="5">
        <f t="shared" si="307"/>
        <v>0</v>
      </c>
      <c r="U74" s="5">
        <f t="shared" si="307"/>
        <v>0</v>
      </c>
      <c r="V74" s="5">
        <f t="shared" si="307"/>
        <v>0</v>
      </c>
      <c r="W74" s="5">
        <f t="shared" si="307"/>
        <v>0</v>
      </c>
      <c r="X74" s="5">
        <f t="shared" si="307"/>
        <v>0</v>
      </c>
      <c r="Y74" s="5">
        <f t="shared" si="307"/>
        <v>0</v>
      </c>
      <c r="Z74" s="5">
        <f t="shared" si="307"/>
        <v>0</v>
      </c>
      <c r="AA74" s="5">
        <f t="shared" si="307"/>
        <v>0</v>
      </c>
      <c r="AB74" s="5">
        <f t="shared" si="307"/>
        <v>0</v>
      </c>
      <c r="AC74" s="5">
        <f t="shared" si="307"/>
        <v>0</v>
      </c>
      <c r="AD74" s="5">
        <f t="shared" si="307"/>
        <v>0</v>
      </c>
      <c r="AE74" s="5">
        <f t="shared" si="307"/>
        <v>0</v>
      </c>
      <c r="AF74" s="5">
        <f t="shared" si="307"/>
        <v>0</v>
      </c>
    </row>
    <row r="75" spans="1:32">
      <c r="A75" s="1" t="s">
        <v>5</v>
      </c>
      <c r="B75" s="5">
        <f t="shared" ref="B75:I75" si="308">(0*100)/1</f>
        <v>0</v>
      </c>
      <c r="C75" s="5">
        <f t="shared" si="308"/>
        <v>0</v>
      </c>
      <c r="D75" s="5">
        <f t="shared" si="308"/>
        <v>0</v>
      </c>
      <c r="E75" s="5">
        <f t="shared" si="308"/>
        <v>0</v>
      </c>
      <c r="F75" s="5">
        <f t="shared" si="308"/>
        <v>0</v>
      </c>
      <c r="G75" s="5">
        <f t="shared" si="308"/>
        <v>0</v>
      </c>
      <c r="H75" s="5">
        <f t="shared" si="308"/>
        <v>0</v>
      </c>
      <c r="I75" s="5">
        <f t="shared" si="308"/>
        <v>0</v>
      </c>
      <c r="J75" s="5">
        <f t="shared" ref="J75:J77" si="309">(1*100)/1</f>
        <v>100</v>
      </c>
      <c r="K75" s="5">
        <f t="shared" ref="K75:Q75" si="310">(0*100)/1</f>
        <v>0</v>
      </c>
      <c r="L75" s="5">
        <f t="shared" si="310"/>
        <v>0</v>
      </c>
      <c r="M75" s="5">
        <f t="shared" si="310"/>
        <v>0</v>
      </c>
      <c r="N75" s="5">
        <f t="shared" si="310"/>
        <v>0</v>
      </c>
      <c r="O75" s="5">
        <f t="shared" si="310"/>
        <v>0</v>
      </c>
      <c r="P75" s="5">
        <f t="shared" si="310"/>
        <v>0</v>
      </c>
      <c r="Q75" s="5">
        <f t="shared" si="310"/>
        <v>0</v>
      </c>
      <c r="R75" s="5">
        <f t="shared" si="306"/>
        <v>100</v>
      </c>
      <c r="S75" s="5">
        <f t="shared" ref="S75:AF75" si="311">(0*100)/1</f>
        <v>0</v>
      </c>
      <c r="T75" s="5">
        <f t="shared" si="311"/>
        <v>0</v>
      </c>
      <c r="U75" s="5">
        <f t="shared" si="311"/>
        <v>0</v>
      </c>
      <c r="V75" s="5">
        <f t="shared" si="311"/>
        <v>0</v>
      </c>
      <c r="W75" s="5">
        <f t="shared" si="311"/>
        <v>0</v>
      </c>
      <c r="X75" s="5">
        <f t="shared" si="311"/>
        <v>0</v>
      </c>
      <c r="Y75" s="5">
        <f t="shared" si="311"/>
        <v>0</v>
      </c>
      <c r="Z75" s="5">
        <f t="shared" si="311"/>
        <v>0</v>
      </c>
      <c r="AA75" s="5">
        <f t="shared" si="311"/>
        <v>0</v>
      </c>
      <c r="AB75" s="5">
        <f t="shared" si="311"/>
        <v>0</v>
      </c>
      <c r="AC75" s="5">
        <f t="shared" si="311"/>
        <v>0</v>
      </c>
      <c r="AD75" s="5">
        <f t="shared" si="311"/>
        <v>0</v>
      </c>
      <c r="AE75" s="5">
        <f t="shared" si="311"/>
        <v>0</v>
      </c>
      <c r="AF75" s="5">
        <f t="shared" si="311"/>
        <v>0</v>
      </c>
    </row>
    <row r="76" spans="1:32">
      <c r="A76" s="1" t="s">
        <v>6</v>
      </c>
      <c r="B76" s="5">
        <f>(1*100)/1</f>
        <v>100</v>
      </c>
      <c r="C76" s="5">
        <f t="shared" ref="C76:E76" si="312">(0*100)/1</f>
        <v>0</v>
      </c>
      <c r="D76" s="5">
        <f t="shared" si="312"/>
        <v>0</v>
      </c>
      <c r="E76" s="5">
        <f t="shared" si="312"/>
        <v>0</v>
      </c>
      <c r="F76" s="5">
        <f>(1*100)/1</f>
        <v>100</v>
      </c>
      <c r="G76" s="5">
        <f t="shared" ref="G76:I76" si="313">(0*100)/1</f>
        <v>0</v>
      </c>
      <c r="H76" s="5">
        <f t="shared" si="313"/>
        <v>0</v>
      </c>
      <c r="I76" s="5">
        <f t="shared" si="313"/>
        <v>0</v>
      </c>
      <c r="J76" s="5">
        <f t="shared" si="309"/>
        <v>100</v>
      </c>
      <c r="K76" s="5">
        <f t="shared" ref="K76:AF76" si="314">(0*100)/1</f>
        <v>0</v>
      </c>
      <c r="L76" s="5">
        <f t="shared" si="314"/>
        <v>0</v>
      </c>
      <c r="M76" s="5">
        <f t="shared" si="314"/>
        <v>0</v>
      </c>
      <c r="N76" s="5">
        <f t="shared" si="314"/>
        <v>0</v>
      </c>
      <c r="O76" s="5">
        <f t="shared" si="314"/>
        <v>0</v>
      </c>
      <c r="P76" s="5">
        <f t="shared" si="314"/>
        <v>0</v>
      </c>
      <c r="Q76" s="5">
        <f t="shared" si="314"/>
        <v>0</v>
      </c>
      <c r="R76" s="5">
        <f t="shared" si="314"/>
        <v>0</v>
      </c>
      <c r="S76" s="5">
        <f t="shared" si="314"/>
        <v>0</v>
      </c>
      <c r="T76" s="5">
        <f t="shared" si="314"/>
        <v>0</v>
      </c>
      <c r="U76" s="5">
        <f t="shared" si="314"/>
        <v>0</v>
      </c>
      <c r="V76" s="5">
        <f t="shared" si="314"/>
        <v>0</v>
      </c>
      <c r="W76" s="5">
        <f t="shared" si="314"/>
        <v>0</v>
      </c>
      <c r="X76" s="5">
        <f t="shared" si="314"/>
        <v>0</v>
      </c>
      <c r="Y76" s="5">
        <f t="shared" si="314"/>
        <v>0</v>
      </c>
      <c r="Z76" s="5">
        <f t="shared" si="314"/>
        <v>0</v>
      </c>
      <c r="AA76" s="5">
        <f t="shared" si="314"/>
        <v>0</v>
      </c>
      <c r="AB76" s="5">
        <f t="shared" si="314"/>
        <v>0</v>
      </c>
      <c r="AC76" s="5">
        <f t="shared" si="314"/>
        <v>0</v>
      </c>
      <c r="AD76" s="5">
        <f t="shared" si="314"/>
        <v>0</v>
      </c>
      <c r="AE76" s="5">
        <f t="shared" si="314"/>
        <v>0</v>
      </c>
      <c r="AF76" s="5">
        <f t="shared" si="314"/>
        <v>0</v>
      </c>
    </row>
    <row r="77" spans="1:32">
      <c r="A77" s="1" t="s">
        <v>7</v>
      </c>
      <c r="B77" s="5">
        <f t="shared" ref="B77:D77" si="315">(0*100)/1</f>
        <v>0</v>
      </c>
      <c r="C77" s="5">
        <f t="shared" si="315"/>
        <v>0</v>
      </c>
      <c r="D77" s="5">
        <f t="shared" si="315"/>
        <v>0</v>
      </c>
      <c r="E77" s="5">
        <f t="shared" ref="E77:E79" si="316">(1*100)/1</f>
        <v>100</v>
      </c>
      <c r="F77" s="5">
        <f t="shared" ref="F77:G77" si="317">(0*100)/1</f>
        <v>0</v>
      </c>
      <c r="G77" s="5">
        <f t="shared" si="317"/>
        <v>0</v>
      </c>
      <c r="H77" s="5">
        <f t="shared" ref="H77:H80" si="318">(1*100)/1</f>
        <v>100</v>
      </c>
      <c r="I77" s="5">
        <f t="shared" ref="I77:I82" si="319">(0*100)/1</f>
        <v>0</v>
      </c>
      <c r="J77" s="5">
        <f t="shared" si="309"/>
        <v>100</v>
      </c>
      <c r="K77" s="5">
        <f t="shared" ref="K77:N77" si="320">(0*100)/1</f>
        <v>0</v>
      </c>
      <c r="L77" s="5">
        <f t="shared" si="320"/>
        <v>0</v>
      </c>
      <c r="M77" s="5">
        <f t="shared" si="320"/>
        <v>0</v>
      </c>
      <c r="N77" s="5">
        <f t="shared" si="320"/>
        <v>0</v>
      </c>
      <c r="O77" s="5">
        <f t="shared" ref="O77:O82" si="321">(1*100)/1</f>
        <v>100</v>
      </c>
      <c r="P77" s="5">
        <f t="shared" ref="P77:T77" si="322">(0*100)/1</f>
        <v>0</v>
      </c>
      <c r="Q77" s="5">
        <f t="shared" si="322"/>
        <v>0</v>
      </c>
      <c r="R77" s="5">
        <f t="shared" si="322"/>
        <v>0</v>
      </c>
      <c r="S77" s="5">
        <f t="shared" si="322"/>
        <v>0</v>
      </c>
      <c r="T77" s="5">
        <f t="shared" si="322"/>
        <v>0</v>
      </c>
      <c r="U77" s="5">
        <f>(1*100)/1</f>
        <v>100</v>
      </c>
      <c r="V77" s="5">
        <f t="shared" ref="V77:AF77" si="323">(0*100)/1</f>
        <v>0</v>
      </c>
      <c r="W77" s="5">
        <f t="shared" si="323"/>
        <v>0</v>
      </c>
      <c r="X77" s="5">
        <f t="shared" si="323"/>
        <v>0</v>
      </c>
      <c r="Y77" s="5">
        <f t="shared" si="323"/>
        <v>0</v>
      </c>
      <c r="Z77" s="5">
        <f t="shared" si="323"/>
        <v>0</v>
      </c>
      <c r="AA77" s="5">
        <f t="shared" si="323"/>
        <v>0</v>
      </c>
      <c r="AB77" s="5">
        <f t="shared" si="323"/>
        <v>0</v>
      </c>
      <c r="AC77" s="5">
        <f t="shared" si="323"/>
        <v>0</v>
      </c>
      <c r="AD77" s="5">
        <f t="shared" si="323"/>
        <v>0</v>
      </c>
      <c r="AE77" s="5">
        <f t="shared" si="323"/>
        <v>0</v>
      </c>
      <c r="AF77" s="5">
        <f t="shared" si="323"/>
        <v>0</v>
      </c>
    </row>
    <row r="78" spans="1:32">
      <c r="A78" s="1" t="s">
        <v>8</v>
      </c>
      <c r="B78" s="5">
        <f t="shared" ref="B78:D78" si="324">(0*100)/1</f>
        <v>0</v>
      </c>
      <c r="C78" s="5">
        <f t="shared" si="324"/>
        <v>0</v>
      </c>
      <c r="D78" s="5">
        <f t="shared" si="324"/>
        <v>0</v>
      </c>
      <c r="E78" s="5">
        <f t="shared" si="316"/>
        <v>100</v>
      </c>
      <c r="F78" s="5">
        <f t="shared" ref="F78:G78" si="325">(0*100)/1</f>
        <v>0</v>
      </c>
      <c r="G78" s="5">
        <f t="shared" si="325"/>
        <v>0</v>
      </c>
      <c r="H78" s="5">
        <f t="shared" si="318"/>
        <v>100</v>
      </c>
      <c r="I78" s="5">
        <f t="shared" si="319"/>
        <v>0</v>
      </c>
      <c r="J78" s="5">
        <f t="shared" ref="J78:N78" si="326">(0*100)/1</f>
        <v>0</v>
      </c>
      <c r="K78" s="5">
        <f t="shared" si="326"/>
        <v>0</v>
      </c>
      <c r="L78" s="5">
        <f t="shared" si="326"/>
        <v>0</v>
      </c>
      <c r="M78" s="5">
        <f t="shared" si="326"/>
        <v>0</v>
      </c>
      <c r="N78" s="5">
        <f t="shared" si="326"/>
        <v>0</v>
      </c>
      <c r="O78" s="5">
        <f t="shared" si="321"/>
        <v>100</v>
      </c>
      <c r="P78" s="5">
        <f t="shared" ref="P78:R78" si="327">(0*100)/1</f>
        <v>0</v>
      </c>
      <c r="Q78" s="5">
        <f t="shared" si="327"/>
        <v>0</v>
      </c>
      <c r="R78" s="5">
        <f t="shared" si="327"/>
        <v>0</v>
      </c>
      <c r="S78" s="5">
        <f t="shared" ref="S78:U78" si="328">(1*100)/1</f>
        <v>100</v>
      </c>
      <c r="T78" s="5">
        <f t="shared" si="328"/>
        <v>100</v>
      </c>
      <c r="U78" s="5">
        <f t="shared" si="328"/>
        <v>100</v>
      </c>
      <c r="V78" s="5">
        <f t="shared" ref="V78:AF78" si="329">(0*100)/1</f>
        <v>0</v>
      </c>
      <c r="W78" s="5">
        <f t="shared" si="329"/>
        <v>0</v>
      </c>
      <c r="X78" s="5">
        <f t="shared" si="329"/>
        <v>0</v>
      </c>
      <c r="Y78" s="5">
        <f t="shared" si="329"/>
        <v>0</v>
      </c>
      <c r="Z78" s="5">
        <f t="shared" si="329"/>
        <v>0</v>
      </c>
      <c r="AA78" s="5">
        <f t="shared" si="329"/>
        <v>0</v>
      </c>
      <c r="AB78" s="5">
        <f t="shared" si="329"/>
        <v>0</v>
      </c>
      <c r="AC78" s="5">
        <f t="shared" si="329"/>
        <v>0</v>
      </c>
      <c r="AD78" s="5">
        <f t="shared" si="329"/>
        <v>0</v>
      </c>
      <c r="AE78" s="5">
        <f t="shared" si="329"/>
        <v>0</v>
      </c>
      <c r="AF78" s="5">
        <f t="shared" si="329"/>
        <v>0</v>
      </c>
    </row>
    <row r="79" spans="1:32">
      <c r="A79" s="1" t="s">
        <v>9</v>
      </c>
      <c r="B79" s="5">
        <f t="shared" ref="B79:D79" si="330">(0*100)/1</f>
        <v>0</v>
      </c>
      <c r="C79" s="5">
        <f t="shared" si="330"/>
        <v>0</v>
      </c>
      <c r="D79" s="5">
        <f t="shared" si="330"/>
        <v>0</v>
      </c>
      <c r="E79" s="5">
        <f t="shared" si="316"/>
        <v>100</v>
      </c>
      <c r="F79" s="5">
        <f t="shared" ref="F79:G79" si="331">(0*100)/1</f>
        <v>0</v>
      </c>
      <c r="G79" s="5">
        <f t="shared" si="331"/>
        <v>0</v>
      </c>
      <c r="H79" s="5">
        <f t="shared" si="318"/>
        <v>100</v>
      </c>
      <c r="I79" s="5">
        <f t="shared" si="319"/>
        <v>0</v>
      </c>
      <c r="J79" s="5">
        <f t="shared" ref="J79:K79" si="332">(0*100)/1</f>
        <v>0</v>
      </c>
      <c r="K79" s="5">
        <f t="shared" si="332"/>
        <v>0</v>
      </c>
      <c r="L79" s="5">
        <f t="shared" ref="L79:L80" si="333">(1*100)/1</f>
        <v>100</v>
      </c>
      <c r="M79" s="5">
        <f t="shared" ref="M79:N79" si="334">(0*100)/1</f>
        <v>0</v>
      </c>
      <c r="N79" s="5">
        <f t="shared" si="334"/>
        <v>0</v>
      </c>
      <c r="O79" s="5">
        <f t="shared" si="321"/>
        <v>100</v>
      </c>
      <c r="P79" s="5">
        <f t="shared" ref="P79:Q79" si="335">(1*100)/1</f>
        <v>100</v>
      </c>
      <c r="Q79" s="5">
        <f t="shared" si="335"/>
        <v>100</v>
      </c>
      <c r="R79" s="5">
        <f>(0*100)/1</f>
        <v>0</v>
      </c>
      <c r="S79" s="5">
        <f>(1*100)/1</f>
        <v>100</v>
      </c>
      <c r="T79" s="5">
        <f t="shared" ref="T79:AF79" si="336">(0*100)/1</f>
        <v>0</v>
      </c>
      <c r="U79" s="5">
        <f t="shared" si="336"/>
        <v>0</v>
      </c>
      <c r="V79" s="5">
        <f t="shared" si="336"/>
        <v>0</v>
      </c>
      <c r="W79" s="5">
        <f t="shared" si="336"/>
        <v>0</v>
      </c>
      <c r="X79" s="5">
        <f t="shared" si="336"/>
        <v>0</v>
      </c>
      <c r="Y79" s="5">
        <f t="shared" si="336"/>
        <v>0</v>
      </c>
      <c r="Z79" s="5">
        <f t="shared" si="336"/>
        <v>0</v>
      </c>
      <c r="AA79" s="5">
        <f t="shared" si="336"/>
        <v>0</v>
      </c>
      <c r="AB79" s="5">
        <f t="shared" si="336"/>
        <v>0</v>
      </c>
      <c r="AC79" s="5">
        <f t="shared" si="336"/>
        <v>0</v>
      </c>
      <c r="AD79" s="5">
        <f t="shared" si="336"/>
        <v>0</v>
      </c>
      <c r="AE79" s="5">
        <f t="shared" si="336"/>
        <v>0</v>
      </c>
      <c r="AF79" s="5">
        <f t="shared" si="336"/>
        <v>0</v>
      </c>
    </row>
    <row r="80" spans="1:32">
      <c r="A80" s="1" t="s">
        <v>10</v>
      </c>
      <c r="B80" s="5">
        <f t="shared" ref="B80:G80" si="337">(0*100)/1</f>
        <v>0</v>
      </c>
      <c r="C80" s="5">
        <f t="shared" si="337"/>
        <v>0</v>
      </c>
      <c r="D80" s="5">
        <f t="shared" si="337"/>
        <v>0</v>
      </c>
      <c r="E80" s="5">
        <f t="shared" si="337"/>
        <v>0</v>
      </c>
      <c r="F80" s="5">
        <f t="shared" si="337"/>
        <v>0</v>
      </c>
      <c r="G80" s="5">
        <f t="shared" si="337"/>
        <v>0</v>
      </c>
      <c r="H80" s="5">
        <f t="shared" si="318"/>
        <v>100</v>
      </c>
      <c r="I80" s="5">
        <f t="shared" si="319"/>
        <v>0</v>
      </c>
      <c r="J80" s="5">
        <f t="shared" ref="J80:K80" si="338">(0*100)/1</f>
        <v>0</v>
      </c>
      <c r="K80" s="5">
        <f t="shared" si="338"/>
        <v>0</v>
      </c>
      <c r="L80" s="5">
        <f t="shared" si="333"/>
        <v>100</v>
      </c>
      <c r="M80" s="5">
        <f t="shared" ref="M80:N80" si="339">(0*100)/1</f>
        <v>0</v>
      </c>
      <c r="N80" s="5">
        <f t="shared" si="339"/>
        <v>0</v>
      </c>
      <c r="O80" s="5">
        <f t="shared" si="321"/>
        <v>100</v>
      </c>
      <c r="P80" s="5">
        <f>(1*100)/1</f>
        <v>100</v>
      </c>
      <c r="Q80" s="5">
        <f t="shared" ref="Q80:AF80" si="340">(0*100)/1</f>
        <v>0</v>
      </c>
      <c r="R80" s="5">
        <f t="shared" si="340"/>
        <v>0</v>
      </c>
      <c r="S80" s="5">
        <f t="shared" si="340"/>
        <v>0</v>
      </c>
      <c r="T80" s="5">
        <f t="shared" si="340"/>
        <v>0</v>
      </c>
      <c r="U80" s="5">
        <f t="shared" si="340"/>
        <v>0</v>
      </c>
      <c r="V80" s="5">
        <f t="shared" si="340"/>
        <v>0</v>
      </c>
      <c r="W80" s="5">
        <f t="shared" si="340"/>
        <v>0</v>
      </c>
      <c r="X80" s="5">
        <f t="shared" si="340"/>
        <v>0</v>
      </c>
      <c r="Y80" s="5">
        <f t="shared" si="340"/>
        <v>0</v>
      </c>
      <c r="Z80" s="5">
        <f t="shared" si="340"/>
        <v>0</v>
      </c>
      <c r="AA80" s="5">
        <f t="shared" si="340"/>
        <v>0</v>
      </c>
      <c r="AB80" s="5">
        <f t="shared" si="340"/>
        <v>0</v>
      </c>
      <c r="AC80" s="5">
        <f t="shared" si="340"/>
        <v>0</v>
      </c>
      <c r="AD80" s="5">
        <f t="shared" si="340"/>
        <v>0</v>
      </c>
      <c r="AE80" s="5">
        <f t="shared" si="340"/>
        <v>0</v>
      </c>
      <c r="AF80" s="5">
        <f t="shared" si="340"/>
        <v>0</v>
      </c>
    </row>
    <row r="81" spans="1:32">
      <c r="A81" s="1" t="s">
        <v>11</v>
      </c>
      <c r="B81" s="5">
        <f t="shared" ref="B81:C81" si="341">(1*100)/1</f>
        <v>100</v>
      </c>
      <c r="C81" s="5">
        <f t="shared" si="341"/>
        <v>100</v>
      </c>
      <c r="D81" s="5">
        <f t="shared" ref="D81:F81" si="342">(0*100)/1</f>
        <v>0</v>
      </c>
      <c r="E81" s="5">
        <f t="shared" si="342"/>
        <v>0</v>
      </c>
      <c r="F81" s="5">
        <f t="shared" si="342"/>
        <v>0</v>
      </c>
      <c r="G81" s="5">
        <f t="shared" ref="G81:H81" si="343">(1*100)/1</f>
        <v>100</v>
      </c>
      <c r="H81" s="5">
        <f t="shared" si="343"/>
        <v>100</v>
      </c>
      <c r="I81" s="5">
        <f t="shared" si="319"/>
        <v>0</v>
      </c>
      <c r="J81" s="5">
        <f t="shared" ref="J81:J82" si="344">(0*100)/1</f>
        <v>0</v>
      </c>
      <c r="K81" s="5">
        <f t="shared" ref="K81:K82" si="345">(1*100)/1</f>
        <v>100</v>
      </c>
      <c r="L81" s="5">
        <f t="shared" ref="L81:N81" si="346">(0*100)/1</f>
        <v>0</v>
      </c>
      <c r="M81" s="5">
        <f t="shared" si="346"/>
        <v>0</v>
      </c>
      <c r="N81" s="5">
        <f t="shared" si="346"/>
        <v>0</v>
      </c>
      <c r="O81" s="5">
        <f t="shared" si="321"/>
        <v>100</v>
      </c>
      <c r="P81" s="5">
        <f t="shared" ref="P81:S81" si="347">(0*100)/1</f>
        <v>0</v>
      </c>
      <c r="Q81" s="5">
        <f t="shared" si="347"/>
        <v>0</v>
      </c>
      <c r="R81" s="5">
        <f t="shared" si="347"/>
        <v>0</v>
      </c>
      <c r="S81" s="5">
        <f t="shared" si="347"/>
        <v>0</v>
      </c>
      <c r="T81" s="5">
        <f>(1*100)/1</f>
        <v>100</v>
      </c>
      <c r="U81" s="5">
        <f t="shared" ref="U81:AF81" si="348">(0*100)/1</f>
        <v>0</v>
      </c>
      <c r="V81" s="5">
        <f t="shared" si="348"/>
        <v>0</v>
      </c>
      <c r="W81" s="5">
        <f t="shared" si="348"/>
        <v>0</v>
      </c>
      <c r="X81" s="5">
        <f t="shared" si="348"/>
        <v>0</v>
      </c>
      <c r="Y81" s="5">
        <f t="shared" si="348"/>
        <v>0</v>
      </c>
      <c r="Z81" s="5">
        <f t="shared" si="348"/>
        <v>0</v>
      </c>
      <c r="AA81" s="5">
        <f t="shared" si="348"/>
        <v>0</v>
      </c>
      <c r="AB81" s="5">
        <f t="shared" si="348"/>
        <v>0</v>
      </c>
      <c r="AC81" s="5">
        <f t="shared" si="348"/>
        <v>0</v>
      </c>
      <c r="AD81" s="5">
        <f t="shared" si="348"/>
        <v>0</v>
      </c>
      <c r="AE81" s="5">
        <f t="shared" si="348"/>
        <v>0</v>
      </c>
      <c r="AF81" s="5">
        <f t="shared" si="348"/>
        <v>0</v>
      </c>
    </row>
    <row r="82" spans="1:32">
      <c r="A82" s="1" t="s">
        <v>12</v>
      </c>
      <c r="B82" s="5">
        <f t="shared" ref="B82:F82" si="349">(0*100)/1</f>
        <v>0</v>
      </c>
      <c r="C82" s="5">
        <f t="shared" si="349"/>
        <v>0</v>
      </c>
      <c r="D82" s="5">
        <f t="shared" si="349"/>
        <v>0</v>
      </c>
      <c r="E82" s="5">
        <f t="shared" si="349"/>
        <v>0</v>
      </c>
      <c r="F82" s="5">
        <f t="shared" si="349"/>
        <v>0</v>
      </c>
      <c r="G82" s="5">
        <f t="shared" ref="G82:H82" si="350">(1*100)/1</f>
        <v>100</v>
      </c>
      <c r="H82" s="5">
        <f t="shared" si="350"/>
        <v>100</v>
      </c>
      <c r="I82" s="5">
        <f t="shared" si="319"/>
        <v>0</v>
      </c>
      <c r="J82" s="5">
        <f t="shared" si="344"/>
        <v>0</v>
      </c>
      <c r="K82" s="5">
        <f t="shared" si="345"/>
        <v>100</v>
      </c>
      <c r="L82" s="5">
        <f>(1*100)/1</f>
        <v>100</v>
      </c>
      <c r="M82" s="5">
        <f t="shared" ref="M82:N82" si="351">(0*100)/1</f>
        <v>0</v>
      </c>
      <c r="N82" s="5">
        <f t="shared" si="351"/>
        <v>0</v>
      </c>
      <c r="O82" s="5">
        <f t="shared" si="321"/>
        <v>100</v>
      </c>
      <c r="P82" s="5">
        <f t="shared" ref="P82:AF82" si="352">(0*100)/1</f>
        <v>0</v>
      </c>
      <c r="Q82" s="5">
        <f t="shared" si="352"/>
        <v>0</v>
      </c>
      <c r="R82" s="5">
        <f t="shared" si="352"/>
        <v>0</v>
      </c>
      <c r="S82" s="5">
        <f t="shared" si="352"/>
        <v>0</v>
      </c>
      <c r="T82" s="5">
        <f t="shared" si="352"/>
        <v>0</v>
      </c>
      <c r="U82" s="5">
        <f t="shared" si="352"/>
        <v>0</v>
      </c>
      <c r="V82" s="5">
        <f t="shared" si="352"/>
        <v>0</v>
      </c>
      <c r="W82" s="5">
        <f t="shared" si="352"/>
        <v>0</v>
      </c>
      <c r="X82" s="5">
        <f t="shared" si="352"/>
        <v>0</v>
      </c>
      <c r="Y82" s="5">
        <f t="shared" si="352"/>
        <v>0</v>
      </c>
      <c r="Z82" s="5">
        <f t="shared" si="352"/>
        <v>0</v>
      </c>
      <c r="AA82" s="5">
        <f t="shared" si="352"/>
        <v>0</v>
      </c>
      <c r="AB82" s="5">
        <f t="shared" si="352"/>
        <v>0</v>
      </c>
      <c r="AC82" s="5">
        <f t="shared" si="352"/>
        <v>0</v>
      </c>
      <c r="AD82" s="5">
        <f t="shared" si="352"/>
        <v>0</v>
      </c>
      <c r="AE82" s="5">
        <f t="shared" si="352"/>
        <v>0</v>
      </c>
      <c r="AF82" s="5">
        <f t="shared" si="352"/>
        <v>0</v>
      </c>
    </row>
    <row r="83" spans="1:32">
      <c r="A83" s="1" t="s">
        <v>13</v>
      </c>
      <c r="B83" s="5">
        <f t="shared" ref="B83:C83" si="353">(0*100)/1</f>
        <v>0</v>
      </c>
      <c r="C83" s="5">
        <f t="shared" si="353"/>
        <v>0</v>
      </c>
      <c r="D83" s="5">
        <f t="shared" ref="D83:E83" si="354">(1*100)/1</f>
        <v>100</v>
      </c>
      <c r="E83" s="5">
        <f t="shared" si="354"/>
        <v>100</v>
      </c>
      <c r="F83" s="5">
        <f t="shared" ref="F83:H83" si="355">(0*100)/1</f>
        <v>0</v>
      </c>
      <c r="G83" s="5">
        <f t="shared" si="355"/>
        <v>0</v>
      </c>
      <c r="H83" s="5">
        <f t="shared" si="355"/>
        <v>0</v>
      </c>
      <c r="I83" s="5">
        <f t="shared" ref="I83:L83" si="356">(1*100)/1</f>
        <v>100</v>
      </c>
      <c r="J83" s="5">
        <f t="shared" si="356"/>
        <v>100</v>
      </c>
      <c r="K83" s="5">
        <f t="shared" si="356"/>
        <v>100</v>
      </c>
      <c r="L83" s="5">
        <f t="shared" si="356"/>
        <v>100</v>
      </c>
      <c r="M83" s="5">
        <f t="shared" ref="M83:O83" si="357">(0*100)/1</f>
        <v>0</v>
      </c>
      <c r="N83" s="5">
        <f t="shared" si="357"/>
        <v>0</v>
      </c>
      <c r="O83" s="5">
        <f t="shared" si="357"/>
        <v>0</v>
      </c>
      <c r="P83" s="5">
        <f t="shared" ref="P83:R83" si="358">(1*100)/1</f>
        <v>100</v>
      </c>
      <c r="Q83" s="5">
        <f t="shared" si="358"/>
        <v>100</v>
      </c>
      <c r="R83" s="5">
        <f t="shared" si="358"/>
        <v>100</v>
      </c>
      <c r="S83" s="5">
        <f t="shared" ref="S83:X83" si="359">(0*100)/1</f>
        <v>0</v>
      </c>
      <c r="T83" s="5">
        <f t="shared" si="359"/>
        <v>0</v>
      </c>
      <c r="U83" s="5">
        <f t="shared" si="359"/>
        <v>0</v>
      </c>
      <c r="V83" s="5">
        <f t="shared" si="359"/>
        <v>0</v>
      </c>
      <c r="W83" s="5">
        <f t="shared" si="359"/>
        <v>0</v>
      </c>
      <c r="X83" s="5">
        <f t="shared" si="359"/>
        <v>0</v>
      </c>
      <c r="Y83" s="5">
        <f t="shared" ref="Y83:Y84" si="360">(1*100)/1</f>
        <v>100</v>
      </c>
      <c r="Z83" s="5">
        <f t="shared" ref="Z83:AC83" si="361">(0*100)/1</f>
        <v>0</v>
      </c>
      <c r="AA83" s="5">
        <f t="shared" si="361"/>
        <v>0</v>
      </c>
      <c r="AB83" s="5">
        <f t="shared" si="361"/>
        <v>0</v>
      </c>
      <c r="AC83" s="5">
        <f t="shared" si="361"/>
        <v>0</v>
      </c>
      <c r="AD83" s="5">
        <f>(1*100)/1</f>
        <v>100</v>
      </c>
      <c r="AE83" s="5">
        <f t="shared" ref="AE83:AF83" si="362">(0*100)/1</f>
        <v>0</v>
      </c>
      <c r="AF83" s="5">
        <f t="shared" si="362"/>
        <v>0</v>
      </c>
    </row>
    <row r="84" spans="1:32">
      <c r="A84" s="1" t="s">
        <v>14</v>
      </c>
      <c r="B84" s="5">
        <f t="shared" ref="B84:C84" si="363">(0*100)/1</f>
        <v>0</v>
      </c>
      <c r="C84" s="5">
        <f t="shared" si="363"/>
        <v>0</v>
      </c>
      <c r="D84" s="5">
        <f t="shared" ref="D84:E84" si="364">(1*100)/1</f>
        <v>100</v>
      </c>
      <c r="E84" s="5">
        <f t="shared" si="364"/>
        <v>100</v>
      </c>
      <c r="F84" s="5">
        <f t="shared" ref="F84:F85" si="365">(0*100)/1</f>
        <v>0</v>
      </c>
      <c r="G84" s="5">
        <f t="shared" ref="G84:I84" si="366">(1*100)/1</f>
        <v>100</v>
      </c>
      <c r="H84" s="5">
        <f t="shared" si="366"/>
        <v>100</v>
      </c>
      <c r="I84" s="5">
        <f t="shared" si="366"/>
        <v>100</v>
      </c>
      <c r="J84" s="5">
        <f>(0*100)/1</f>
        <v>0</v>
      </c>
      <c r="K84" s="5">
        <f t="shared" ref="K84:M84" si="367">(1*100)/1</f>
        <v>100</v>
      </c>
      <c r="L84" s="5">
        <f t="shared" si="367"/>
        <v>100</v>
      </c>
      <c r="M84" s="5">
        <f t="shared" si="367"/>
        <v>100</v>
      </c>
      <c r="N84" s="5">
        <f t="shared" ref="N84:P84" si="368">(0*100)/1</f>
        <v>0</v>
      </c>
      <c r="O84" s="5">
        <f t="shared" si="368"/>
        <v>0</v>
      </c>
      <c r="P84" s="5">
        <f t="shared" si="368"/>
        <v>0</v>
      </c>
      <c r="Q84" s="5">
        <f t="shared" ref="Q84:R84" si="369">(1*100)/1</f>
        <v>100</v>
      </c>
      <c r="R84" s="5">
        <f t="shared" si="369"/>
        <v>100</v>
      </c>
      <c r="S84" s="5">
        <f t="shared" ref="S84:X84" si="370">(0*100)/1</f>
        <v>0</v>
      </c>
      <c r="T84" s="5">
        <f t="shared" si="370"/>
        <v>0</v>
      </c>
      <c r="U84" s="5">
        <f t="shared" si="370"/>
        <v>0</v>
      </c>
      <c r="V84" s="5">
        <f t="shared" si="370"/>
        <v>0</v>
      </c>
      <c r="W84" s="5">
        <f t="shared" si="370"/>
        <v>0</v>
      </c>
      <c r="X84" s="5">
        <f t="shared" si="370"/>
        <v>0</v>
      </c>
      <c r="Y84" s="5">
        <f t="shared" si="360"/>
        <v>100</v>
      </c>
      <c r="Z84" s="5">
        <f t="shared" ref="Z84:AF84" si="371">(0*100)/1</f>
        <v>0</v>
      </c>
      <c r="AA84" s="5">
        <f t="shared" si="371"/>
        <v>0</v>
      </c>
      <c r="AB84" s="5">
        <f t="shared" si="371"/>
        <v>0</v>
      </c>
      <c r="AC84" s="5">
        <f t="shared" si="371"/>
        <v>0</v>
      </c>
      <c r="AD84" s="5">
        <f t="shared" si="371"/>
        <v>0</v>
      </c>
      <c r="AE84" s="5">
        <f t="shared" si="371"/>
        <v>0</v>
      </c>
      <c r="AF84" s="5">
        <f t="shared" si="371"/>
        <v>0</v>
      </c>
    </row>
    <row r="85" spans="1:32">
      <c r="A85" s="1" t="s">
        <v>15</v>
      </c>
      <c r="B85" s="5">
        <f t="shared" ref="B85:B87" si="372">(0*100)/1</f>
        <v>0</v>
      </c>
      <c r="C85" s="5">
        <f>(1*100)/1</f>
        <v>100</v>
      </c>
      <c r="D85" s="5">
        <f>(0*100)/1</f>
        <v>0</v>
      </c>
      <c r="E85" s="5">
        <f>(1*100)/1</f>
        <v>100</v>
      </c>
      <c r="F85" s="5">
        <f t="shared" si="365"/>
        <v>0</v>
      </c>
      <c r="G85" s="5">
        <f>(0*100)/1</f>
        <v>0</v>
      </c>
      <c r="H85" s="5">
        <f>(1*100)/1</f>
        <v>100</v>
      </c>
      <c r="I85" s="5">
        <f t="shared" ref="I85:J85" si="373">(0*100)/1</f>
        <v>0</v>
      </c>
      <c r="J85" s="5">
        <f t="shared" si="373"/>
        <v>0</v>
      </c>
      <c r="K85" s="5">
        <f t="shared" ref="K85:L85" si="374">(1*100)/1</f>
        <v>100</v>
      </c>
      <c r="L85" s="5">
        <f t="shared" si="374"/>
        <v>100</v>
      </c>
      <c r="M85" s="5">
        <f t="shared" ref="M85:AF85" si="375">(0*100)/1</f>
        <v>0</v>
      </c>
      <c r="N85" s="5">
        <f t="shared" si="375"/>
        <v>0</v>
      </c>
      <c r="O85" s="5">
        <f t="shared" si="375"/>
        <v>0</v>
      </c>
      <c r="P85" s="5">
        <f t="shared" si="375"/>
        <v>0</v>
      </c>
      <c r="Q85" s="5">
        <f t="shared" si="375"/>
        <v>0</v>
      </c>
      <c r="R85" s="5">
        <f t="shared" si="375"/>
        <v>0</v>
      </c>
      <c r="S85" s="5">
        <f t="shared" si="375"/>
        <v>0</v>
      </c>
      <c r="T85" s="5">
        <f t="shared" si="375"/>
        <v>0</v>
      </c>
      <c r="U85" s="5">
        <f t="shared" si="375"/>
        <v>0</v>
      </c>
      <c r="V85" s="5">
        <f t="shared" si="375"/>
        <v>0</v>
      </c>
      <c r="W85" s="5">
        <f t="shared" si="375"/>
        <v>0</v>
      </c>
      <c r="X85" s="5">
        <f t="shared" si="375"/>
        <v>0</v>
      </c>
      <c r="Y85" s="5">
        <f t="shared" si="375"/>
        <v>0</v>
      </c>
      <c r="Z85" s="5">
        <f t="shared" si="375"/>
        <v>0</v>
      </c>
      <c r="AA85" s="5">
        <f t="shared" si="375"/>
        <v>0</v>
      </c>
      <c r="AB85" s="5">
        <f t="shared" si="375"/>
        <v>0</v>
      </c>
      <c r="AC85" s="5">
        <f t="shared" si="375"/>
        <v>0</v>
      </c>
      <c r="AD85" s="5">
        <f t="shared" si="375"/>
        <v>0</v>
      </c>
      <c r="AE85" s="5">
        <f t="shared" si="375"/>
        <v>0</v>
      </c>
      <c r="AF85" s="5">
        <f t="shared" si="375"/>
        <v>0</v>
      </c>
    </row>
    <row r="86" spans="1:32">
      <c r="A86" s="1" t="s">
        <v>16</v>
      </c>
      <c r="B86" s="5">
        <f t="shared" si="372"/>
        <v>0</v>
      </c>
      <c r="C86" s="5">
        <f t="shared" ref="C86:AF86" si="376">(0*100)/1</f>
        <v>0</v>
      </c>
      <c r="D86" s="5">
        <f t="shared" si="376"/>
        <v>0</v>
      </c>
      <c r="E86" s="5">
        <f t="shared" si="376"/>
        <v>0</v>
      </c>
      <c r="F86" s="5">
        <f t="shared" si="376"/>
        <v>0</v>
      </c>
      <c r="G86" s="5">
        <f t="shared" si="376"/>
        <v>0</v>
      </c>
      <c r="H86" s="5">
        <f t="shared" si="376"/>
        <v>0</v>
      </c>
      <c r="I86" s="5">
        <f t="shared" si="376"/>
        <v>0</v>
      </c>
      <c r="J86" s="5">
        <f t="shared" si="376"/>
        <v>0</v>
      </c>
      <c r="K86" s="5">
        <f t="shared" si="376"/>
        <v>0</v>
      </c>
      <c r="L86" s="5">
        <f t="shared" si="376"/>
        <v>0</v>
      </c>
      <c r="M86" s="5">
        <f t="shared" si="376"/>
        <v>0</v>
      </c>
      <c r="N86" s="5">
        <f t="shared" si="376"/>
        <v>0</v>
      </c>
      <c r="O86" s="5">
        <f t="shared" si="376"/>
        <v>0</v>
      </c>
      <c r="P86" s="5">
        <f t="shared" si="376"/>
        <v>0</v>
      </c>
      <c r="Q86" s="5">
        <f t="shared" si="376"/>
        <v>0</v>
      </c>
      <c r="R86" s="5">
        <f t="shared" si="376"/>
        <v>0</v>
      </c>
      <c r="S86" s="5">
        <f t="shared" si="376"/>
        <v>0</v>
      </c>
      <c r="T86" s="5">
        <f t="shared" si="376"/>
        <v>0</v>
      </c>
      <c r="U86" s="5">
        <f t="shared" si="376"/>
        <v>0</v>
      </c>
      <c r="V86" s="5">
        <f t="shared" si="376"/>
        <v>0</v>
      </c>
      <c r="W86" s="5">
        <f t="shared" si="376"/>
        <v>0</v>
      </c>
      <c r="X86" s="5">
        <f t="shared" si="376"/>
        <v>0</v>
      </c>
      <c r="Y86" s="5">
        <f t="shared" si="376"/>
        <v>0</v>
      </c>
      <c r="Z86" s="5">
        <f t="shared" si="376"/>
        <v>0</v>
      </c>
      <c r="AA86" s="5">
        <f t="shared" si="376"/>
        <v>0</v>
      </c>
      <c r="AB86" s="5">
        <f t="shared" si="376"/>
        <v>0</v>
      </c>
      <c r="AC86" s="5">
        <f t="shared" si="376"/>
        <v>0</v>
      </c>
      <c r="AD86" s="5">
        <f t="shared" si="376"/>
        <v>0</v>
      </c>
      <c r="AE86" s="5">
        <f t="shared" si="376"/>
        <v>0</v>
      </c>
      <c r="AF86" s="5">
        <f t="shared" si="376"/>
        <v>0</v>
      </c>
    </row>
    <row r="87" spans="1:32">
      <c r="A87" s="1" t="s">
        <v>17</v>
      </c>
      <c r="B87" s="5">
        <f t="shared" si="372"/>
        <v>0</v>
      </c>
      <c r="C87" s="5">
        <f t="shared" ref="C87:AF87" si="377">(0*100)/1</f>
        <v>0</v>
      </c>
      <c r="D87" s="5">
        <f t="shared" si="377"/>
        <v>0</v>
      </c>
      <c r="E87" s="5">
        <f t="shared" si="377"/>
        <v>0</v>
      </c>
      <c r="F87" s="5">
        <f t="shared" si="377"/>
        <v>0</v>
      </c>
      <c r="G87" s="5">
        <f t="shared" si="377"/>
        <v>0</v>
      </c>
      <c r="H87" s="5">
        <f t="shared" si="377"/>
        <v>0</v>
      </c>
      <c r="I87" s="5">
        <f t="shared" si="377"/>
        <v>0</v>
      </c>
      <c r="J87" s="5">
        <f t="shared" si="377"/>
        <v>0</v>
      </c>
      <c r="K87" s="5">
        <f t="shared" si="377"/>
        <v>0</v>
      </c>
      <c r="L87" s="5">
        <f t="shared" si="377"/>
        <v>0</v>
      </c>
      <c r="M87" s="5">
        <f t="shared" si="377"/>
        <v>0</v>
      </c>
      <c r="N87" s="5">
        <f t="shared" si="377"/>
        <v>0</v>
      </c>
      <c r="O87" s="5">
        <f t="shared" si="377"/>
        <v>0</v>
      </c>
      <c r="P87" s="5">
        <f t="shared" si="377"/>
        <v>0</v>
      </c>
      <c r="Q87" s="5">
        <f t="shared" si="377"/>
        <v>0</v>
      </c>
      <c r="R87" s="5">
        <f t="shared" si="377"/>
        <v>0</v>
      </c>
      <c r="S87" s="5">
        <f t="shared" si="377"/>
        <v>0</v>
      </c>
      <c r="T87" s="5">
        <f t="shared" si="377"/>
        <v>0</v>
      </c>
      <c r="U87" s="5">
        <f t="shared" si="377"/>
        <v>0</v>
      </c>
      <c r="V87" s="5">
        <f t="shared" si="377"/>
        <v>0</v>
      </c>
      <c r="W87" s="5">
        <f t="shared" si="377"/>
        <v>0</v>
      </c>
      <c r="X87" s="5">
        <f t="shared" si="377"/>
        <v>0</v>
      </c>
      <c r="Y87" s="5">
        <f t="shared" si="377"/>
        <v>0</v>
      </c>
      <c r="Z87" s="5">
        <f t="shared" si="377"/>
        <v>0</v>
      </c>
      <c r="AA87" s="5">
        <f t="shared" si="377"/>
        <v>0</v>
      </c>
      <c r="AB87" s="5">
        <f t="shared" si="377"/>
        <v>0</v>
      </c>
      <c r="AC87" s="5">
        <f t="shared" si="377"/>
        <v>0</v>
      </c>
      <c r="AD87" s="5">
        <f t="shared" si="377"/>
        <v>0</v>
      </c>
      <c r="AE87" s="5">
        <f t="shared" si="377"/>
        <v>0</v>
      </c>
      <c r="AF87" s="5">
        <f t="shared" si="377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45474</v>
      </c>
      <c r="C1" s="2">
        <v>45475</v>
      </c>
      <c r="D1" s="2">
        <v>45476</v>
      </c>
      <c r="E1" s="2">
        <v>45477</v>
      </c>
      <c r="F1" s="2">
        <v>45478</v>
      </c>
      <c r="G1" s="2">
        <v>45479</v>
      </c>
      <c r="H1" s="2">
        <v>45480</v>
      </c>
      <c r="I1" s="2">
        <v>45481</v>
      </c>
      <c r="J1" s="2">
        <v>45482</v>
      </c>
      <c r="K1" s="2">
        <v>45483</v>
      </c>
      <c r="L1" s="2">
        <v>45484</v>
      </c>
      <c r="M1" s="2">
        <v>45485</v>
      </c>
      <c r="N1" s="2">
        <v>45486</v>
      </c>
      <c r="O1" s="2">
        <v>45487</v>
      </c>
      <c r="P1" s="2">
        <v>45488</v>
      </c>
      <c r="Q1" s="2">
        <v>45489</v>
      </c>
      <c r="R1" s="2">
        <v>45490</v>
      </c>
      <c r="S1" s="2">
        <v>45491</v>
      </c>
      <c r="T1" s="2">
        <v>45492</v>
      </c>
      <c r="U1" s="2">
        <v>45493</v>
      </c>
      <c r="V1" s="2">
        <v>45494</v>
      </c>
      <c r="W1" s="2">
        <v>45495</v>
      </c>
      <c r="X1" s="2">
        <v>45496</v>
      </c>
      <c r="Y1" s="2">
        <v>45497</v>
      </c>
      <c r="Z1" s="2">
        <v>45498</v>
      </c>
      <c r="AA1" s="2">
        <v>45499</v>
      </c>
      <c r="AB1" s="2">
        <v>45500</v>
      </c>
      <c r="AC1" s="2">
        <v>45501</v>
      </c>
      <c r="AD1" s="2">
        <v>45502</v>
      </c>
      <c r="AE1" s="2">
        <v>45503</v>
      </c>
      <c r="AF1" s="2">
        <v>45504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19.973118279569892</v>
      </c>
    </row>
    <row r="4" spans="1:35">
      <c r="A4" s="1" t="s">
        <v>3</v>
      </c>
      <c r="B4" s="4">
        <f t="shared" ref="B4:D4" si="1">(0*100)/10</f>
        <v>0</v>
      </c>
      <c r="C4" s="4">
        <f t="shared" si="1"/>
        <v>0</v>
      </c>
      <c r="D4" s="4">
        <f t="shared" si="1"/>
        <v>0</v>
      </c>
      <c r="E4" s="4">
        <f t="shared" ref="E4:E5" si="2">(1*100)/10</f>
        <v>10</v>
      </c>
      <c r="F4" s="4">
        <f t="shared" ref="F4:AF4" si="3">(0*100)/10</f>
        <v>0</v>
      </c>
      <c r="G4" s="4">
        <f t="shared" si="3"/>
        <v>0</v>
      </c>
      <c r="H4" s="4">
        <f t="shared" si="3"/>
        <v>0</v>
      </c>
      <c r="I4" s="4">
        <f t="shared" si="3"/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3"/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0</v>
      </c>
      <c r="T4" s="4">
        <f t="shared" si="3"/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 t="shared" si="3"/>
        <v>0</v>
      </c>
      <c r="Y4" s="4">
        <f t="shared" si="3"/>
        <v>0</v>
      </c>
      <c r="Z4" s="4">
        <f t="shared" si="3"/>
        <v>0</v>
      </c>
      <c r="AA4" s="4">
        <f t="shared" si="3"/>
        <v>0</v>
      </c>
      <c r="AB4" s="4">
        <f t="shared" si="3"/>
        <v>0</v>
      </c>
      <c r="AC4" s="4">
        <f t="shared" si="3"/>
        <v>0</v>
      </c>
      <c r="AD4" s="4">
        <f t="shared" si="3"/>
        <v>0</v>
      </c>
      <c r="AE4" s="4">
        <f t="shared" si="3"/>
        <v>0</v>
      </c>
      <c r="AF4" s="4">
        <f t="shared" si="3"/>
        <v>0</v>
      </c>
    </row>
    <row r="5" spans="1:35">
      <c r="A5" s="1" t="s">
        <v>4</v>
      </c>
      <c r="B5" s="4">
        <f>(0*100)/10</f>
        <v>0</v>
      </c>
      <c r="C5" s="4">
        <f t="shared" ref="C5:D5" si="4">(2*100)/10</f>
        <v>20</v>
      </c>
      <c r="D5" s="4">
        <f t="shared" si="4"/>
        <v>20</v>
      </c>
      <c r="E5" s="4">
        <f t="shared" si="2"/>
        <v>10</v>
      </c>
      <c r="F5" s="4">
        <f t="shared" ref="F5:I5" si="5">(0*100)/10</f>
        <v>0</v>
      </c>
      <c r="G5" s="4">
        <f t="shared" si="5"/>
        <v>0</v>
      </c>
      <c r="H5" s="4">
        <f t="shared" si="5"/>
        <v>0</v>
      </c>
      <c r="I5" s="4">
        <f t="shared" si="5"/>
        <v>0</v>
      </c>
      <c r="J5" s="4">
        <f>(2*100)/10</f>
        <v>20</v>
      </c>
      <c r="K5" s="4">
        <f>(1*100)/10</f>
        <v>10</v>
      </c>
      <c r="L5" s="4">
        <f t="shared" ref="L5:M5" si="6">(0*100)/10</f>
        <v>0</v>
      </c>
      <c r="M5" s="4">
        <f t="shared" si="6"/>
        <v>0</v>
      </c>
      <c r="N5" s="4">
        <f t="shared" ref="N5:P5" si="7">(1*100)/10</f>
        <v>10</v>
      </c>
      <c r="O5" s="4">
        <f t="shared" si="7"/>
        <v>10</v>
      </c>
      <c r="P5" s="4">
        <f t="shared" si="7"/>
        <v>10</v>
      </c>
      <c r="Q5" s="4">
        <f>(0*100)/10</f>
        <v>0</v>
      </c>
      <c r="R5" s="4">
        <f>(2*100)/10</f>
        <v>20</v>
      </c>
      <c r="S5" s="4">
        <f t="shared" ref="S5:T5" si="8">(1*100)/10</f>
        <v>10</v>
      </c>
      <c r="T5" s="4">
        <f t="shared" si="8"/>
        <v>10</v>
      </c>
      <c r="U5" s="4">
        <f t="shared" ref="U5:V5" si="9">(0*100)/10</f>
        <v>0</v>
      </c>
      <c r="V5" s="4">
        <f t="shared" si="9"/>
        <v>0</v>
      </c>
      <c r="W5" s="4">
        <f>(1*100)/10</f>
        <v>10</v>
      </c>
      <c r="X5" s="4">
        <f t="shared" ref="X5:Y5" si="10">(0*100)/10</f>
        <v>0</v>
      </c>
      <c r="Y5" s="4">
        <f t="shared" si="10"/>
        <v>0</v>
      </c>
      <c r="Z5" s="4">
        <f>(1*100)/10</f>
        <v>10</v>
      </c>
      <c r="AA5" s="4">
        <f t="shared" ref="AA5:AA6" si="11">(0*100)/10</f>
        <v>0</v>
      </c>
      <c r="AB5" s="4">
        <f t="shared" ref="AB5:AC5" si="12">(1*100)/10</f>
        <v>10</v>
      </c>
      <c r="AC5" s="4">
        <f t="shared" si="12"/>
        <v>10</v>
      </c>
      <c r="AD5" s="4">
        <f t="shared" ref="AD5:AF5" si="13">(0*100)/10</f>
        <v>0</v>
      </c>
      <c r="AE5" s="4">
        <f t="shared" si="13"/>
        <v>0</v>
      </c>
      <c r="AF5" s="4">
        <f t="shared" si="13"/>
        <v>0</v>
      </c>
    </row>
    <row r="6" spans="1:35">
      <c r="A6" s="1" t="s">
        <v>5</v>
      </c>
      <c r="B6" s="4">
        <f>(1*100)/10</f>
        <v>10</v>
      </c>
      <c r="C6" s="4">
        <f>(2*100)/10</f>
        <v>20</v>
      </c>
      <c r="D6" s="4">
        <f t="shared" ref="D6:E6" si="14">(1*100)/10</f>
        <v>10</v>
      </c>
      <c r="E6" s="4">
        <f t="shared" si="14"/>
        <v>10</v>
      </c>
      <c r="F6" s="4">
        <f>(0*100)/10</f>
        <v>0</v>
      </c>
      <c r="G6" s="4">
        <f>(3*100)/10</f>
        <v>30</v>
      </c>
      <c r="H6" s="4">
        <f t="shared" ref="H6:I6" si="15">(1*100)/10</f>
        <v>10</v>
      </c>
      <c r="I6" s="4">
        <f t="shared" si="15"/>
        <v>10</v>
      </c>
      <c r="J6" s="4">
        <f t="shared" ref="J6:K6" si="16">(3*100)/10</f>
        <v>30</v>
      </c>
      <c r="K6" s="4">
        <f t="shared" si="16"/>
        <v>30</v>
      </c>
      <c r="L6" s="4">
        <f>(2*100)/10</f>
        <v>20</v>
      </c>
      <c r="M6" s="4">
        <f>(0*100)/10</f>
        <v>0</v>
      </c>
      <c r="N6" s="4">
        <f t="shared" ref="N6:O6" si="17">(1*100)/10</f>
        <v>10</v>
      </c>
      <c r="O6" s="4">
        <f t="shared" si="17"/>
        <v>10</v>
      </c>
      <c r="P6" s="4">
        <f>(2*100)/10</f>
        <v>20</v>
      </c>
      <c r="Q6" s="4">
        <f>(5*100)/10</f>
        <v>50</v>
      </c>
      <c r="R6" s="4">
        <f>(3*100)/10</f>
        <v>30</v>
      </c>
      <c r="S6" s="4">
        <f t="shared" ref="S6:T6" si="18">(2*100)/10</f>
        <v>20</v>
      </c>
      <c r="T6" s="4">
        <f t="shared" si="18"/>
        <v>20</v>
      </c>
      <c r="U6" s="4">
        <f t="shared" ref="U6:V6" si="19">(1*100)/10</f>
        <v>10</v>
      </c>
      <c r="V6" s="4">
        <f t="shared" si="19"/>
        <v>10</v>
      </c>
      <c r="W6" s="4">
        <f>(2*100)/10</f>
        <v>20</v>
      </c>
      <c r="X6" s="4">
        <f>(1*100)/10</f>
        <v>10</v>
      </c>
      <c r="Y6" s="4">
        <f>(2*100)/10</f>
        <v>20</v>
      </c>
      <c r="Z6" s="4">
        <f>(4*100)/10</f>
        <v>40</v>
      </c>
      <c r="AA6" s="4">
        <f t="shared" si="11"/>
        <v>0</v>
      </c>
      <c r="AB6" s="4">
        <f t="shared" ref="AB6:AD6" si="20">(2*100)/10</f>
        <v>20</v>
      </c>
      <c r="AC6" s="4">
        <f t="shared" si="20"/>
        <v>20</v>
      </c>
      <c r="AD6" s="4">
        <f t="shared" si="20"/>
        <v>20</v>
      </c>
      <c r="AE6" s="4">
        <f t="shared" ref="AE6:AF6" si="21">(0*100)/10</f>
        <v>0</v>
      </c>
      <c r="AF6" s="4">
        <f t="shared" si="21"/>
        <v>0</v>
      </c>
    </row>
    <row r="7" spans="1:35">
      <c r="A7" s="1" t="s">
        <v>6</v>
      </c>
      <c r="B7" s="4">
        <f t="shared" ref="B7:C7" si="22">(2*100)/10</f>
        <v>20</v>
      </c>
      <c r="C7" s="4">
        <f t="shared" si="22"/>
        <v>20</v>
      </c>
      <c r="D7" s="4">
        <f t="shared" ref="D7:F7" si="23">(1*100)/10</f>
        <v>10</v>
      </c>
      <c r="E7" s="4">
        <f t="shared" si="23"/>
        <v>10</v>
      </c>
      <c r="F7" s="4">
        <f t="shared" si="23"/>
        <v>10</v>
      </c>
      <c r="G7" s="4">
        <f t="shared" ref="G7:G9" si="24">(4*100)/10</f>
        <v>40</v>
      </c>
      <c r="H7" s="4">
        <f>(1*100)/10</f>
        <v>10</v>
      </c>
      <c r="I7" s="4">
        <f t="shared" ref="I7:I8" si="25">(3*100)/10</f>
        <v>30</v>
      </c>
      <c r="J7" s="4">
        <f>(2*100)/10</f>
        <v>20</v>
      </c>
      <c r="K7" s="4">
        <f t="shared" ref="K7:K10" si="26">(4*100)/10</f>
        <v>40</v>
      </c>
      <c r="L7" s="4">
        <f t="shared" ref="L7:L8" si="27">(3*100)/10</f>
        <v>30</v>
      </c>
      <c r="M7" s="4">
        <f t="shared" ref="M7:M8" si="28">(1*100)/10</f>
        <v>10</v>
      </c>
      <c r="N7" s="4">
        <f t="shared" ref="N7:N9" si="29">(2*100)/10</f>
        <v>20</v>
      </c>
      <c r="O7" s="4">
        <f t="shared" ref="O7:P7" si="30">(3*100)/10</f>
        <v>30</v>
      </c>
      <c r="P7" s="4">
        <f t="shared" si="30"/>
        <v>30</v>
      </c>
      <c r="Q7" s="4">
        <f>(7*100)/10</f>
        <v>70</v>
      </c>
      <c r="R7" s="4">
        <f t="shared" ref="R7:R8" si="31">(4*100)/10</f>
        <v>40</v>
      </c>
      <c r="S7" s="4">
        <f>(3*100)/10</f>
        <v>30</v>
      </c>
      <c r="T7" s="4">
        <f t="shared" ref="T7:V7" si="32">(2*100)/10</f>
        <v>20</v>
      </c>
      <c r="U7" s="4">
        <f t="shared" si="32"/>
        <v>20</v>
      </c>
      <c r="V7" s="4">
        <f t="shared" si="32"/>
        <v>20</v>
      </c>
      <c r="W7" s="4">
        <f t="shared" ref="W7:W9" si="33">(4*100)/10</f>
        <v>40</v>
      </c>
      <c r="X7" s="4">
        <f t="shared" ref="X7:X11" si="34">(2*100)/10</f>
        <v>20</v>
      </c>
      <c r="Y7" s="4">
        <f t="shared" ref="Y7:Y8" si="35">(1*100)/10</f>
        <v>10</v>
      </c>
      <c r="Z7" s="4">
        <f>(5*100)/10</f>
        <v>50</v>
      </c>
      <c r="AA7" s="4">
        <f t="shared" ref="AA7:AA10" si="36">(1*100)/10</f>
        <v>10</v>
      </c>
      <c r="AB7" s="4">
        <f t="shared" ref="AB7:AC7" si="37">(3*100)/10</f>
        <v>30</v>
      </c>
      <c r="AC7" s="4">
        <f t="shared" si="37"/>
        <v>30</v>
      </c>
      <c r="AD7" s="4">
        <f>(2*100)/10</f>
        <v>20</v>
      </c>
      <c r="AE7" s="4">
        <f t="shared" ref="AE7:AF7" si="38">(0*100)/10</f>
        <v>0</v>
      </c>
      <c r="AF7" s="4">
        <f t="shared" si="38"/>
        <v>0</v>
      </c>
    </row>
    <row r="8" spans="1:35">
      <c r="A8" s="1" t="s">
        <v>7</v>
      </c>
      <c r="B8" s="4">
        <f>(2*100)/10</f>
        <v>20</v>
      </c>
      <c r="C8" s="4">
        <f>(1*100)/10</f>
        <v>10</v>
      </c>
      <c r="D8" s="4">
        <f>(2*100)/10</f>
        <v>20</v>
      </c>
      <c r="E8" s="4">
        <f>(1*100)/10</f>
        <v>10</v>
      </c>
      <c r="F8" s="4">
        <f t="shared" ref="F8:F9" si="39">(2*100)/10</f>
        <v>20</v>
      </c>
      <c r="G8" s="4">
        <f t="shared" si="24"/>
        <v>40</v>
      </c>
      <c r="H8" s="4">
        <f t="shared" ref="H8:H9" si="40">(2*100)/10</f>
        <v>20</v>
      </c>
      <c r="I8" s="4">
        <f t="shared" si="25"/>
        <v>30</v>
      </c>
      <c r="J8" s="4">
        <f t="shared" ref="J8:J12" si="41">(3*100)/10</f>
        <v>30</v>
      </c>
      <c r="K8" s="4">
        <f t="shared" si="26"/>
        <v>40</v>
      </c>
      <c r="L8" s="4">
        <f t="shared" si="27"/>
        <v>30</v>
      </c>
      <c r="M8" s="4">
        <f t="shared" si="28"/>
        <v>10</v>
      </c>
      <c r="N8" s="4">
        <f t="shared" si="29"/>
        <v>20</v>
      </c>
      <c r="O8" s="4">
        <f t="shared" ref="O8:O10" si="42">(3*100)/10</f>
        <v>30</v>
      </c>
      <c r="P8" s="4">
        <f>(2*100)/10</f>
        <v>20</v>
      </c>
      <c r="Q8" s="4">
        <f t="shared" ref="Q8:Q9" si="43">(6*100)/10</f>
        <v>60</v>
      </c>
      <c r="R8" s="4">
        <f t="shared" si="31"/>
        <v>40</v>
      </c>
      <c r="S8" s="4">
        <f t="shared" ref="S8:S9" si="44">(5*100)/10</f>
        <v>50</v>
      </c>
      <c r="T8" s="4">
        <f t="shared" ref="T8:T13" si="45">(3*100)/10</f>
        <v>30</v>
      </c>
      <c r="U8" s="4">
        <f t="shared" ref="U8:V8" si="46">(2*100)/10</f>
        <v>20</v>
      </c>
      <c r="V8" s="4">
        <f t="shared" si="46"/>
        <v>20</v>
      </c>
      <c r="W8" s="4">
        <f t="shared" si="33"/>
        <v>40</v>
      </c>
      <c r="X8" s="4">
        <f t="shared" si="34"/>
        <v>20</v>
      </c>
      <c r="Y8" s="4">
        <f t="shared" si="35"/>
        <v>10</v>
      </c>
      <c r="Z8" s="4">
        <f>(4*100)/10</f>
        <v>40</v>
      </c>
      <c r="AA8" s="4">
        <f t="shared" si="36"/>
        <v>10</v>
      </c>
      <c r="AB8" s="4">
        <f>(4*100)/10</f>
        <v>40</v>
      </c>
      <c r="AC8" s="4">
        <f t="shared" ref="AC8:AD8" si="47">(3*100)/10</f>
        <v>30</v>
      </c>
      <c r="AD8" s="4">
        <f t="shared" si="47"/>
        <v>30</v>
      </c>
      <c r="AE8" s="4">
        <f t="shared" ref="AE8:AF8" si="48">(0*100)/10</f>
        <v>0</v>
      </c>
      <c r="AF8" s="4">
        <f t="shared" si="48"/>
        <v>0</v>
      </c>
    </row>
    <row r="9" spans="1:35">
      <c r="A9" s="1" t="s">
        <v>8</v>
      </c>
      <c r="B9" s="4">
        <f t="shared" ref="B9:E9" si="49">(1*100)/10</f>
        <v>10</v>
      </c>
      <c r="C9" s="4">
        <f t="shared" si="49"/>
        <v>10</v>
      </c>
      <c r="D9" s="4">
        <f t="shared" si="49"/>
        <v>10</v>
      </c>
      <c r="E9" s="4">
        <f t="shared" si="49"/>
        <v>10</v>
      </c>
      <c r="F9" s="4">
        <f t="shared" si="39"/>
        <v>20</v>
      </c>
      <c r="G9" s="4">
        <f t="shared" si="24"/>
        <v>40</v>
      </c>
      <c r="H9" s="4">
        <f t="shared" si="40"/>
        <v>20</v>
      </c>
      <c r="I9" s="4">
        <f>(4*100)/10</f>
        <v>40</v>
      </c>
      <c r="J9" s="4">
        <f t="shared" si="41"/>
        <v>30</v>
      </c>
      <c r="K9" s="4">
        <f t="shared" si="26"/>
        <v>40</v>
      </c>
      <c r="L9" s="4">
        <f t="shared" ref="L9:L10" si="50">(4*100)/10</f>
        <v>40</v>
      </c>
      <c r="M9" s="4">
        <f>(0*100)/10</f>
        <v>0</v>
      </c>
      <c r="N9" s="4">
        <f t="shared" si="29"/>
        <v>20</v>
      </c>
      <c r="O9" s="4">
        <f t="shared" si="42"/>
        <v>30</v>
      </c>
      <c r="P9" s="4">
        <f t="shared" ref="P9:P13" si="51">(0*100)/10</f>
        <v>0</v>
      </c>
      <c r="Q9" s="4">
        <f t="shared" si="43"/>
        <v>60</v>
      </c>
      <c r="R9" s="4">
        <f>(3*100)/10</f>
        <v>30</v>
      </c>
      <c r="S9" s="4">
        <f t="shared" si="44"/>
        <v>50</v>
      </c>
      <c r="T9" s="4">
        <f t="shared" si="45"/>
        <v>30</v>
      </c>
      <c r="U9" s="4">
        <f>(2*100)/10</f>
        <v>20</v>
      </c>
      <c r="V9" s="4">
        <f>(3*100)/10</f>
        <v>30</v>
      </c>
      <c r="W9" s="4">
        <f t="shared" si="33"/>
        <v>40</v>
      </c>
      <c r="X9" s="4">
        <f t="shared" si="34"/>
        <v>20</v>
      </c>
      <c r="Y9" s="4">
        <f>(2*100)/10</f>
        <v>20</v>
      </c>
      <c r="Z9" s="4">
        <f>(5*100)/10</f>
        <v>50</v>
      </c>
      <c r="AA9" s="4">
        <f t="shared" si="36"/>
        <v>10</v>
      </c>
      <c r="AB9" s="4">
        <f>(5*100)/10</f>
        <v>50</v>
      </c>
      <c r="AC9" s="4">
        <f t="shared" ref="AC9:AC10" si="52">(2*100)/10</f>
        <v>20</v>
      </c>
      <c r="AD9" s="4">
        <f>(3*100)/10</f>
        <v>30</v>
      </c>
      <c r="AE9" s="4">
        <f t="shared" ref="AE9:AF9" si="53">(0*100)/10</f>
        <v>0</v>
      </c>
      <c r="AF9" s="4">
        <f t="shared" si="53"/>
        <v>0</v>
      </c>
    </row>
    <row r="10" spans="1:35">
      <c r="A10" s="1" t="s">
        <v>9</v>
      </c>
      <c r="B10" s="4">
        <f>(1*100)/10</f>
        <v>10</v>
      </c>
      <c r="C10" s="4">
        <f>(2*100)/10</f>
        <v>20</v>
      </c>
      <c r="D10" s="4">
        <f t="shared" ref="D10:F10" si="54">(1*100)/10</f>
        <v>10</v>
      </c>
      <c r="E10" s="4">
        <f t="shared" si="54"/>
        <v>10</v>
      </c>
      <c r="F10" s="4">
        <f t="shared" si="54"/>
        <v>10</v>
      </c>
      <c r="G10" s="4">
        <f t="shared" ref="G10:G11" si="55">(3*100)/10</f>
        <v>30</v>
      </c>
      <c r="H10" s="4">
        <f t="shared" ref="H10:H15" si="56">(1*100)/10</f>
        <v>10</v>
      </c>
      <c r="I10" s="4">
        <f t="shared" ref="I10:I11" si="57">(5*100)/10</f>
        <v>50</v>
      </c>
      <c r="J10" s="4">
        <f t="shared" si="41"/>
        <v>30</v>
      </c>
      <c r="K10" s="4">
        <f t="shared" si="26"/>
        <v>40</v>
      </c>
      <c r="L10" s="4">
        <f t="shared" si="50"/>
        <v>40</v>
      </c>
      <c r="M10" s="4">
        <f t="shared" ref="M10:N10" si="58">(1*100)/10</f>
        <v>10</v>
      </c>
      <c r="N10" s="4">
        <f t="shared" si="58"/>
        <v>10</v>
      </c>
      <c r="O10" s="4">
        <f t="shared" si="42"/>
        <v>30</v>
      </c>
      <c r="P10" s="4">
        <f t="shared" si="51"/>
        <v>0</v>
      </c>
      <c r="Q10" s="4">
        <f>(5*100)/10</f>
        <v>50</v>
      </c>
      <c r="R10" s="4">
        <f>(4*100)/10</f>
        <v>40</v>
      </c>
      <c r="S10" s="4">
        <f t="shared" ref="S10:S11" si="59">(6*100)/10</f>
        <v>60</v>
      </c>
      <c r="T10" s="4">
        <f t="shared" si="45"/>
        <v>30</v>
      </c>
      <c r="U10" s="4">
        <f t="shared" ref="U10:W10" si="60">(3*100)/10</f>
        <v>30</v>
      </c>
      <c r="V10" s="4">
        <f t="shared" si="60"/>
        <v>30</v>
      </c>
      <c r="W10" s="4">
        <f t="shared" si="60"/>
        <v>30</v>
      </c>
      <c r="X10" s="4">
        <f t="shared" si="34"/>
        <v>20</v>
      </c>
      <c r="Y10" s="4">
        <f t="shared" ref="Y10:Y11" si="61">(1*100)/10</f>
        <v>10</v>
      </c>
      <c r="Z10" s="4">
        <f>(4*100)/10</f>
        <v>40</v>
      </c>
      <c r="AA10" s="4">
        <f t="shared" si="36"/>
        <v>10</v>
      </c>
      <c r="AB10" s="4">
        <f t="shared" ref="AB10:AB12" si="62">(4*100)/10</f>
        <v>40</v>
      </c>
      <c r="AC10" s="4">
        <f t="shared" si="52"/>
        <v>20</v>
      </c>
      <c r="AD10" s="4">
        <f t="shared" ref="AD10:AD11" si="63">(2*100)/10</f>
        <v>20</v>
      </c>
      <c r="AE10" s="4">
        <f t="shared" ref="AE10:AF10" si="64">(0*100)/10</f>
        <v>0</v>
      </c>
      <c r="AF10" s="4">
        <f t="shared" si="64"/>
        <v>0</v>
      </c>
    </row>
    <row r="11" spans="1:35">
      <c r="A11" s="1" t="s">
        <v>10</v>
      </c>
      <c r="B11" s="4">
        <f t="shared" ref="B11:D11" si="65">(2*100)/10</f>
        <v>20</v>
      </c>
      <c r="C11" s="4">
        <f t="shared" si="65"/>
        <v>20</v>
      </c>
      <c r="D11" s="4">
        <f t="shared" si="65"/>
        <v>20</v>
      </c>
      <c r="E11" s="4">
        <f>(3*100)/10</f>
        <v>30</v>
      </c>
      <c r="F11" s="4">
        <f>(2*100)/10</f>
        <v>20</v>
      </c>
      <c r="G11" s="4">
        <f t="shared" si="55"/>
        <v>30</v>
      </c>
      <c r="H11" s="4">
        <f t="shared" si="56"/>
        <v>10</v>
      </c>
      <c r="I11" s="4">
        <f t="shared" si="57"/>
        <v>50</v>
      </c>
      <c r="J11" s="4">
        <f t="shared" si="41"/>
        <v>30</v>
      </c>
      <c r="K11" s="4">
        <f>(5*100)/10</f>
        <v>50</v>
      </c>
      <c r="L11" s="4">
        <f>(3*100)/10</f>
        <v>30</v>
      </c>
      <c r="M11" s="4">
        <f t="shared" ref="M11:M12" si="66">(1*100)/10</f>
        <v>10</v>
      </c>
      <c r="N11" s="4">
        <f t="shared" ref="N11:O11" si="67">(2*100)/10</f>
        <v>20</v>
      </c>
      <c r="O11" s="4">
        <f t="shared" si="67"/>
        <v>20</v>
      </c>
      <c r="P11" s="4">
        <f t="shared" si="51"/>
        <v>0</v>
      </c>
      <c r="Q11" s="4">
        <f>(4*100)/10</f>
        <v>40</v>
      </c>
      <c r="R11" s="4">
        <f>(3*100)/10</f>
        <v>30</v>
      </c>
      <c r="S11" s="4">
        <f t="shared" si="59"/>
        <v>60</v>
      </c>
      <c r="T11" s="4">
        <f t="shared" si="45"/>
        <v>30</v>
      </c>
      <c r="U11" s="4">
        <f t="shared" ref="U11:W11" si="68">(3*100)/10</f>
        <v>30</v>
      </c>
      <c r="V11" s="4">
        <f t="shared" si="68"/>
        <v>30</v>
      </c>
      <c r="W11" s="4">
        <f t="shared" si="68"/>
        <v>30</v>
      </c>
      <c r="X11" s="4">
        <f t="shared" si="34"/>
        <v>20</v>
      </c>
      <c r="Y11" s="4">
        <f t="shared" si="61"/>
        <v>10</v>
      </c>
      <c r="Z11" s="4">
        <f>(5*100)/10</f>
        <v>50</v>
      </c>
      <c r="AA11" s="4">
        <f>(2*100)/10</f>
        <v>20</v>
      </c>
      <c r="AB11" s="4">
        <f t="shared" si="62"/>
        <v>40</v>
      </c>
      <c r="AC11" s="4">
        <f>(3*100)/10</f>
        <v>30</v>
      </c>
      <c r="AD11" s="4">
        <f t="shared" si="63"/>
        <v>20</v>
      </c>
      <c r="AE11" s="4">
        <f t="shared" ref="AE11:AF11" si="69">(0*100)/10</f>
        <v>0</v>
      </c>
      <c r="AF11" s="4">
        <f t="shared" si="69"/>
        <v>0</v>
      </c>
    </row>
    <row r="12" spans="1:35">
      <c r="A12" s="1" t="s">
        <v>11</v>
      </c>
      <c r="B12" s="4">
        <f>(1*100)/10</f>
        <v>10</v>
      </c>
      <c r="C12" s="4">
        <f t="shared" ref="C12:D12" si="70">(3*100)/10</f>
        <v>30</v>
      </c>
      <c r="D12" s="4">
        <f t="shared" si="70"/>
        <v>30</v>
      </c>
      <c r="E12" s="4">
        <f t="shared" ref="E12:F12" si="71">(2*100)/10</f>
        <v>20</v>
      </c>
      <c r="F12" s="4">
        <f t="shared" si="71"/>
        <v>20</v>
      </c>
      <c r="G12" s="4">
        <f t="shared" ref="G12:G13" si="72">(4*100)/10</f>
        <v>40</v>
      </c>
      <c r="H12" s="4">
        <f t="shared" si="56"/>
        <v>10</v>
      </c>
      <c r="I12" s="4">
        <f>(4*100)/10</f>
        <v>40</v>
      </c>
      <c r="J12" s="4">
        <f t="shared" si="41"/>
        <v>30</v>
      </c>
      <c r="K12" s="4">
        <f>(3*100)/10</f>
        <v>30</v>
      </c>
      <c r="L12" s="4">
        <f>(2*100)/10</f>
        <v>20</v>
      </c>
      <c r="M12" s="4">
        <f t="shared" si="66"/>
        <v>10</v>
      </c>
      <c r="N12" s="4">
        <f t="shared" ref="N12:N14" si="73">(1*100)/10</f>
        <v>10</v>
      </c>
      <c r="O12" s="4">
        <f t="shared" ref="O12:O13" si="74">(3*100)/10</f>
        <v>30</v>
      </c>
      <c r="P12" s="4">
        <f t="shared" si="51"/>
        <v>0</v>
      </c>
      <c r="Q12" s="4">
        <f>(5*100)/10</f>
        <v>50</v>
      </c>
      <c r="R12" s="4">
        <f>(4*100)/10</f>
        <v>40</v>
      </c>
      <c r="S12" s="4">
        <f>(5*100)/10</f>
        <v>50</v>
      </c>
      <c r="T12" s="4">
        <f t="shared" si="45"/>
        <v>30</v>
      </c>
      <c r="U12" s="4">
        <f t="shared" ref="U12:X12" si="75">(3*100)/10</f>
        <v>30</v>
      </c>
      <c r="V12" s="4">
        <f t="shared" si="75"/>
        <v>30</v>
      </c>
      <c r="W12" s="4">
        <f t="shared" si="75"/>
        <v>30</v>
      </c>
      <c r="X12" s="4">
        <f t="shared" si="75"/>
        <v>30</v>
      </c>
      <c r="Y12" s="4">
        <f t="shared" ref="Y12:Y16" si="76">(0*100)/10</f>
        <v>0</v>
      </c>
      <c r="Z12" s="4">
        <f>(6*100)/10</f>
        <v>60</v>
      </c>
      <c r="AA12" s="4">
        <f>(1*100)/10</f>
        <v>10</v>
      </c>
      <c r="AB12" s="4">
        <f t="shared" si="62"/>
        <v>40</v>
      </c>
      <c r="AC12" s="4">
        <f t="shared" ref="AC12:AC13" si="77">(2*100)/10</f>
        <v>20</v>
      </c>
      <c r="AD12" s="4">
        <f t="shared" ref="AD12:AF12" si="78">(0*100)/10</f>
        <v>0</v>
      </c>
      <c r="AE12" s="4">
        <f t="shared" si="78"/>
        <v>0</v>
      </c>
      <c r="AF12" s="4">
        <f t="shared" si="78"/>
        <v>0</v>
      </c>
    </row>
    <row r="13" spans="1:35">
      <c r="A13" s="1" t="s">
        <v>12</v>
      </c>
      <c r="B13" s="4">
        <f t="shared" ref="B13:B18" si="79">(0*100)/10</f>
        <v>0</v>
      </c>
      <c r="C13" s="4">
        <f>(4*100)/10</f>
        <v>40</v>
      </c>
      <c r="D13" s="4">
        <f t="shared" ref="D13:D14" si="80">(3*100)/10</f>
        <v>30</v>
      </c>
      <c r="E13" s="4">
        <f t="shared" ref="E13:F13" si="81">(2*100)/10</f>
        <v>20</v>
      </c>
      <c r="F13" s="4">
        <f t="shared" si="81"/>
        <v>20</v>
      </c>
      <c r="G13" s="4">
        <f t="shared" si="72"/>
        <v>40</v>
      </c>
      <c r="H13" s="4">
        <f t="shared" si="56"/>
        <v>10</v>
      </c>
      <c r="I13" s="4">
        <f t="shared" ref="I13:K13" si="82">(3*100)/10</f>
        <v>30</v>
      </c>
      <c r="J13" s="4">
        <f t="shared" si="82"/>
        <v>30</v>
      </c>
      <c r="K13" s="4">
        <f t="shared" si="82"/>
        <v>30</v>
      </c>
      <c r="L13" s="4">
        <f>(1*100)/10</f>
        <v>10</v>
      </c>
      <c r="M13" s="4">
        <f>(2*100)/10</f>
        <v>20</v>
      </c>
      <c r="N13" s="4">
        <f t="shared" si="73"/>
        <v>10</v>
      </c>
      <c r="O13" s="4">
        <f t="shared" si="74"/>
        <v>30</v>
      </c>
      <c r="P13" s="4">
        <f t="shared" si="51"/>
        <v>0</v>
      </c>
      <c r="Q13" s="4">
        <f>(4*100)/10</f>
        <v>40</v>
      </c>
      <c r="R13" s="4">
        <f>(5*100)/10</f>
        <v>50</v>
      </c>
      <c r="S13" s="4">
        <f>(4*100)/10</f>
        <v>40</v>
      </c>
      <c r="T13" s="4">
        <f t="shared" si="45"/>
        <v>30</v>
      </c>
      <c r="U13" s="4">
        <f>(2*100)/10</f>
        <v>20</v>
      </c>
      <c r="V13" s="4">
        <f t="shared" ref="V13:V14" si="83">(1*100)/10</f>
        <v>10</v>
      </c>
      <c r="W13" s="4">
        <f>(3*100)/10</f>
        <v>30</v>
      </c>
      <c r="X13" s="4">
        <f>(4*100)/10</f>
        <v>40</v>
      </c>
      <c r="Y13" s="4">
        <f t="shared" si="76"/>
        <v>0</v>
      </c>
      <c r="Z13" s="4">
        <f t="shared" ref="Z13:Z14" si="84">(7*100)/10</f>
        <v>70</v>
      </c>
      <c r="AA13" s="4">
        <f>(2*100)/10</f>
        <v>20</v>
      </c>
      <c r="AB13" s="4">
        <f>(3*100)/10</f>
        <v>30</v>
      </c>
      <c r="AC13" s="4">
        <f t="shared" si="77"/>
        <v>20</v>
      </c>
      <c r="AD13" s="4">
        <f t="shared" ref="AD13:AF13" si="85">(0*100)/10</f>
        <v>0</v>
      </c>
      <c r="AE13" s="4">
        <f t="shared" si="85"/>
        <v>0</v>
      </c>
      <c r="AF13" s="4">
        <f t="shared" si="85"/>
        <v>0</v>
      </c>
    </row>
    <row r="14" spans="1:35">
      <c r="A14" s="1" t="s">
        <v>13</v>
      </c>
      <c r="B14" s="4">
        <f t="shared" si="79"/>
        <v>0</v>
      </c>
      <c r="C14" s="4">
        <f t="shared" ref="C14:C16" si="86">(2*100)/10</f>
        <v>20</v>
      </c>
      <c r="D14" s="4">
        <f t="shared" si="80"/>
        <v>30</v>
      </c>
      <c r="E14" s="4">
        <f t="shared" ref="E14:G14" si="87">(2*100)/10</f>
        <v>20</v>
      </c>
      <c r="F14" s="4">
        <f t="shared" si="87"/>
        <v>20</v>
      </c>
      <c r="G14" s="4">
        <f t="shared" si="87"/>
        <v>20</v>
      </c>
      <c r="H14" s="4">
        <f t="shared" si="56"/>
        <v>10</v>
      </c>
      <c r="I14" s="4">
        <f t="shared" ref="I14:I15" si="88">(1*100)/10</f>
        <v>10</v>
      </c>
      <c r="J14" s="4">
        <f t="shared" ref="J14:J16" si="89">(4*100)/10</f>
        <v>40</v>
      </c>
      <c r="K14" s="4">
        <f>(3*100)/10</f>
        <v>30</v>
      </c>
      <c r="L14" s="4">
        <f t="shared" ref="L14:M14" si="90">(2*100)/10</f>
        <v>20</v>
      </c>
      <c r="M14" s="4">
        <f t="shared" si="90"/>
        <v>20</v>
      </c>
      <c r="N14" s="4">
        <f t="shared" si="73"/>
        <v>10</v>
      </c>
      <c r="O14" s="4">
        <f t="shared" ref="O14:P14" si="91">(2*100)/10</f>
        <v>20</v>
      </c>
      <c r="P14" s="4">
        <f t="shared" si="91"/>
        <v>20</v>
      </c>
      <c r="Q14" s="4">
        <f>(3*100)/10</f>
        <v>30</v>
      </c>
      <c r="R14" s="4">
        <f t="shared" ref="R14:S14" si="92">(4*100)/10</f>
        <v>40</v>
      </c>
      <c r="S14" s="4">
        <f t="shared" si="92"/>
        <v>40</v>
      </c>
      <c r="T14" s="4">
        <f t="shared" ref="T14:T15" si="93">(2*100)/10</f>
        <v>20</v>
      </c>
      <c r="U14" s="4">
        <f t="shared" ref="U14:U15" si="94">(0*100)/10</f>
        <v>0</v>
      </c>
      <c r="V14" s="4">
        <f t="shared" si="83"/>
        <v>10</v>
      </c>
      <c r="W14" s="4">
        <f t="shared" ref="W14:X14" si="95">(4*100)/10</f>
        <v>40</v>
      </c>
      <c r="X14" s="4">
        <f t="shared" si="95"/>
        <v>40</v>
      </c>
      <c r="Y14" s="4">
        <f t="shared" si="76"/>
        <v>0</v>
      </c>
      <c r="Z14" s="4">
        <f t="shared" si="84"/>
        <v>70</v>
      </c>
      <c r="AA14" s="4">
        <f>(1*100)/10</f>
        <v>10</v>
      </c>
      <c r="AB14" s="4">
        <f t="shared" ref="AB14:AB16" si="96">(2*100)/10</f>
        <v>20</v>
      </c>
      <c r="AC14" s="4">
        <f t="shared" ref="AC14:AC16" si="97">(1*100)/10</f>
        <v>10</v>
      </c>
      <c r="AD14" s="4">
        <f t="shared" ref="AD14:AF14" si="98">(0*100)/10</f>
        <v>0</v>
      </c>
      <c r="AE14" s="4">
        <f t="shared" si="98"/>
        <v>0</v>
      </c>
      <c r="AF14" s="4">
        <f t="shared" si="98"/>
        <v>0</v>
      </c>
    </row>
    <row r="15" spans="1:35">
      <c r="A15" s="1" t="s">
        <v>14</v>
      </c>
      <c r="B15" s="4">
        <f t="shared" si="79"/>
        <v>0</v>
      </c>
      <c r="C15" s="4">
        <f t="shared" si="86"/>
        <v>20</v>
      </c>
      <c r="D15" s="4">
        <f t="shared" ref="D15:D16" si="99">(1*100)/10</f>
        <v>10</v>
      </c>
      <c r="E15" s="4">
        <f t="shared" ref="E15:G15" si="100">(2*100)/10</f>
        <v>20</v>
      </c>
      <c r="F15" s="4">
        <f t="shared" si="100"/>
        <v>20</v>
      </c>
      <c r="G15" s="4">
        <f t="shared" si="100"/>
        <v>20</v>
      </c>
      <c r="H15" s="4">
        <f t="shared" si="56"/>
        <v>10</v>
      </c>
      <c r="I15" s="4">
        <f t="shared" si="88"/>
        <v>10</v>
      </c>
      <c r="J15" s="4">
        <f t="shared" si="89"/>
        <v>40</v>
      </c>
      <c r="K15" s="4">
        <f t="shared" ref="K15:K16" si="101">(2*100)/10</f>
        <v>20</v>
      </c>
      <c r="L15" s="4">
        <f t="shared" ref="L15:M15" si="102">(1*100)/10</f>
        <v>10</v>
      </c>
      <c r="M15" s="4">
        <f t="shared" si="102"/>
        <v>10</v>
      </c>
      <c r="N15" s="4">
        <f t="shared" ref="N15:N16" si="103">(0*100)/10</f>
        <v>0</v>
      </c>
      <c r="O15" s="4">
        <f t="shared" ref="O15:Q15" si="104">(2*100)/10</f>
        <v>20</v>
      </c>
      <c r="P15" s="4">
        <f t="shared" si="104"/>
        <v>20</v>
      </c>
      <c r="Q15" s="4">
        <f t="shared" si="104"/>
        <v>20</v>
      </c>
      <c r="R15" s="4">
        <f t="shared" ref="R15:R16" si="105">(0*100)/10</f>
        <v>0</v>
      </c>
      <c r="S15" s="4">
        <f>(3*100)/10</f>
        <v>30</v>
      </c>
      <c r="T15" s="4">
        <f t="shared" si="93"/>
        <v>20</v>
      </c>
      <c r="U15" s="4">
        <f t="shared" si="94"/>
        <v>0</v>
      </c>
      <c r="V15" s="4">
        <f>(0*100)/10</f>
        <v>0</v>
      </c>
      <c r="W15" s="4">
        <f>(3*100)/10</f>
        <v>30</v>
      </c>
      <c r="X15" s="4">
        <f>(4*100)/10</f>
        <v>40</v>
      </c>
      <c r="Y15" s="4">
        <f t="shared" si="76"/>
        <v>0</v>
      </c>
      <c r="Z15" s="4">
        <f>(8*100)/10</f>
        <v>80</v>
      </c>
      <c r="AA15" s="4">
        <f t="shared" ref="AA15:AA16" si="106">(0*100)/10</f>
        <v>0</v>
      </c>
      <c r="AB15" s="4">
        <f t="shared" si="96"/>
        <v>20</v>
      </c>
      <c r="AC15" s="4">
        <f t="shared" si="97"/>
        <v>10</v>
      </c>
      <c r="AD15" s="4">
        <f t="shared" ref="AD15:AF15" si="107">(0*100)/10</f>
        <v>0</v>
      </c>
      <c r="AE15" s="4">
        <f t="shared" si="107"/>
        <v>0</v>
      </c>
      <c r="AF15" s="4">
        <f t="shared" si="107"/>
        <v>0</v>
      </c>
    </row>
    <row r="16" spans="1:35">
      <c r="A16" s="1" t="s">
        <v>15</v>
      </c>
      <c r="B16" s="4">
        <f t="shared" si="79"/>
        <v>0</v>
      </c>
      <c r="C16" s="4">
        <f t="shared" si="86"/>
        <v>20</v>
      </c>
      <c r="D16" s="4">
        <f t="shared" si="99"/>
        <v>10</v>
      </c>
      <c r="E16" s="4">
        <f>(2*100)/10</f>
        <v>20</v>
      </c>
      <c r="F16" s="4">
        <f t="shared" ref="F16:G16" si="108">(1*100)/10</f>
        <v>10</v>
      </c>
      <c r="G16" s="4">
        <f t="shared" si="108"/>
        <v>10</v>
      </c>
      <c r="H16" s="4">
        <f t="shared" ref="H16:I16" si="109">(0*100)/10</f>
        <v>0</v>
      </c>
      <c r="I16" s="4">
        <f t="shared" si="109"/>
        <v>0</v>
      </c>
      <c r="J16" s="4">
        <f t="shared" si="89"/>
        <v>40</v>
      </c>
      <c r="K16" s="4">
        <f t="shared" si="101"/>
        <v>20</v>
      </c>
      <c r="L16" s="4">
        <f t="shared" ref="L16:M16" si="110">(1*100)/10</f>
        <v>10</v>
      </c>
      <c r="M16" s="4">
        <f t="shared" si="110"/>
        <v>10</v>
      </c>
      <c r="N16" s="4">
        <f t="shared" si="103"/>
        <v>0</v>
      </c>
      <c r="O16" s="4">
        <f>(2*100)/10</f>
        <v>20</v>
      </c>
      <c r="P16" s="4">
        <f>(0*100)/10</f>
        <v>0</v>
      </c>
      <c r="Q16" s="4">
        <f>(2*100)/10</f>
        <v>20</v>
      </c>
      <c r="R16" s="4">
        <f t="shared" si="105"/>
        <v>0</v>
      </c>
      <c r="S16" s="4">
        <f>(2*100)/10</f>
        <v>20</v>
      </c>
      <c r="T16" s="4">
        <f t="shared" ref="T16:V16" si="111">(0*100)/10</f>
        <v>0</v>
      </c>
      <c r="U16" s="4">
        <f t="shared" si="111"/>
        <v>0</v>
      </c>
      <c r="V16" s="4">
        <f t="shared" si="111"/>
        <v>0</v>
      </c>
      <c r="W16" s="4">
        <f>(2*100)/10</f>
        <v>20</v>
      </c>
      <c r="X16" s="4">
        <f>(1*100)/10</f>
        <v>10</v>
      </c>
      <c r="Y16" s="4">
        <f t="shared" si="76"/>
        <v>0</v>
      </c>
      <c r="Z16" s="4">
        <f>(4*100)/10</f>
        <v>40</v>
      </c>
      <c r="AA16" s="4">
        <f t="shared" si="106"/>
        <v>0</v>
      </c>
      <c r="AB16" s="4">
        <f t="shared" si="96"/>
        <v>20</v>
      </c>
      <c r="AC16" s="4">
        <f t="shared" si="97"/>
        <v>10</v>
      </c>
      <c r="AD16" s="4">
        <f t="shared" ref="AD16:AF16" si="112">(0*100)/10</f>
        <v>0</v>
      </c>
      <c r="AE16" s="4">
        <f t="shared" si="112"/>
        <v>0</v>
      </c>
      <c r="AF16" s="4">
        <f t="shared" si="112"/>
        <v>0</v>
      </c>
    </row>
    <row r="17" spans="1:33">
      <c r="A17" s="1" t="s">
        <v>16</v>
      </c>
      <c r="B17" s="4">
        <f t="shared" si="79"/>
        <v>0</v>
      </c>
      <c r="C17" s="4">
        <f>(1*100)/10</f>
        <v>10</v>
      </c>
      <c r="D17" s="4">
        <f t="shared" ref="D17:AF17" si="113">(0*100)/10</f>
        <v>0</v>
      </c>
      <c r="E17" s="4">
        <f t="shared" si="113"/>
        <v>0</v>
      </c>
      <c r="F17" s="4">
        <f t="shared" si="113"/>
        <v>0</v>
      </c>
      <c r="G17" s="4">
        <f t="shared" si="113"/>
        <v>0</v>
      </c>
      <c r="H17" s="4">
        <f t="shared" si="113"/>
        <v>0</v>
      </c>
      <c r="I17" s="4">
        <f t="shared" si="113"/>
        <v>0</v>
      </c>
      <c r="J17" s="4">
        <f t="shared" si="113"/>
        <v>0</v>
      </c>
      <c r="K17" s="4">
        <f t="shared" si="113"/>
        <v>0</v>
      </c>
      <c r="L17" s="4">
        <f t="shared" si="113"/>
        <v>0</v>
      </c>
      <c r="M17" s="4">
        <f t="shared" si="113"/>
        <v>0</v>
      </c>
      <c r="N17" s="4">
        <f t="shared" si="113"/>
        <v>0</v>
      </c>
      <c r="O17" s="4">
        <f t="shared" si="113"/>
        <v>0</v>
      </c>
      <c r="P17" s="4">
        <f t="shared" si="113"/>
        <v>0</v>
      </c>
      <c r="Q17" s="4">
        <f t="shared" si="113"/>
        <v>0</v>
      </c>
      <c r="R17" s="4">
        <f t="shared" si="113"/>
        <v>0</v>
      </c>
      <c r="S17" s="4">
        <f t="shared" si="113"/>
        <v>0</v>
      </c>
      <c r="T17" s="4">
        <f t="shared" si="113"/>
        <v>0</v>
      </c>
      <c r="U17" s="4">
        <f t="shared" si="113"/>
        <v>0</v>
      </c>
      <c r="V17" s="4">
        <f t="shared" si="113"/>
        <v>0</v>
      </c>
      <c r="W17" s="4">
        <f t="shared" si="113"/>
        <v>0</v>
      </c>
      <c r="X17" s="4">
        <f t="shared" si="113"/>
        <v>0</v>
      </c>
      <c r="Y17" s="4">
        <f t="shared" si="113"/>
        <v>0</v>
      </c>
      <c r="Z17" s="4">
        <f t="shared" si="113"/>
        <v>0</v>
      </c>
      <c r="AA17" s="4">
        <f t="shared" si="113"/>
        <v>0</v>
      </c>
      <c r="AB17" s="4">
        <f t="shared" si="113"/>
        <v>0</v>
      </c>
      <c r="AC17" s="4">
        <f t="shared" si="113"/>
        <v>0</v>
      </c>
      <c r="AD17" s="4">
        <f t="shared" si="113"/>
        <v>0</v>
      </c>
      <c r="AE17" s="4">
        <f t="shared" si="113"/>
        <v>0</v>
      </c>
      <c r="AF17" s="4">
        <f t="shared" si="113"/>
        <v>0</v>
      </c>
    </row>
    <row r="18" spans="1:33">
      <c r="A18" s="1" t="s">
        <v>17</v>
      </c>
      <c r="B18" s="4">
        <f t="shared" si="79"/>
        <v>0</v>
      </c>
      <c r="C18" s="4">
        <f t="shared" ref="C18:AF18" si="114">(0*100)/10</f>
        <v>0</v>
      </c>
      <c r="D18" s="4">
        <f t="shared" si="114"/>
        <v>0</v>
      </c>
      <c r="E18" s="4">
        <f t="shared" si="114"/>
        <v>0</v>
      </c>
      <c r="F18" s="4">
        <f t="shared" si="114"/>
        <v>0</v>
      </c>
      <c r="G18" s="4">
        <f t="shared" si="114"/>
        <v>0</v>
      </c>
      <c r="H18" s="4">
        <f t="shared" si="114"/>
        <v>0</v>
      </c>
      <c r="I18" s="4">
        <f t="shared" si="114"/>
        <v>0</v>
      </c>
      <c r="J18" s="4">
        <f t="shared" si="114"/>
        <v>0</v>
      </c>
      <c r="K18" s="4">
        <f t="shared" si="114"/>
        <v>0</v>
      </c>
      <c r="L18" s="4">
        <f t="shared" si="114"/>
        <v>0</v>
      </c>
      <c r="M18" s="4">
        <f t="shared" si="114"/>
        <v>0</v>
      </c>
      <c r="N18" s="4">
        <f t="shared" si="114"/>
        <v>0</v>
      </c>
      <c r="O18" s="4">
        <f t="shared" si="114"/>
        <v>0</v>
      </c>
      <c r="P18" s="4">
        <f t="shared" si="114"/>
        <v>0</v>
      </c>
      <c r="Q18" s="4">
        <f t="shared" si="114"/>
        <v>0</v>
      </c>
      <c r="R18" s="4">
        <f t="shared" si="114"/>
        <v>0</v>
      </c>
      <c r="S18" s="4">
        <f t="shared" si="114"/>
        <v>0</v>
      </c>
      <c r="T18" s="4">
        <f t="shared" si="114"/>
        <v>0</v>
      </c>
      <c r="U18" s="4">
        <f t="shared" si="114"/>
        <v>0</v>
      </c>
      <c r="V18" s="4">
        <f t="shared" si="114"/>
        <v>0</v>
      </c>
      <c r="W18" s="4">
        <f t="shared" si="114"/>
        <v>0</v>
      </c>
      <c r="X18" s="4">
        <f t="shared" si="114"/>
        <v>0</v>
      </c>
      <c r="Y18" s="4">
        <f t="shared" si="114"/>
        <v>0</v>
      </c>
      <c r="Z18" s="4">
        <f t="shared" si="114"/>
        <v>0</v>
      </c>
      <c r="AA18" s="4">
        <f t="shared" si="114"/>
        <v>0</v>
      </c>
      <c r="AB18" s="4">
        <f t="shared" si="114"/>
        <v>0</v>
      </c>
      <c r="AC18" s="4">
        <f t="shared" si="114"/>
        <v>0</v>
      </c>
      <c r="AD18" s="4">
        <f t="shared" si="114"/>
        <v>0</v>
      </c>
      <c r="AE18" s="4">
        <f t="shared" si="114"/>
        <v>0</v>
      </c>
      <c r="AF18" s="4">
        <f t="shared" si="114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115">(0*100)/4</f>
        <v>0</v>
      </c>
      <c r="C20" s="4">
        <f t="shared" si="115"/>
        <v>0</v>
      </c>
      <c r="D20" s="4">
        <f t="shared" si="115"/>
        <v>0</v>
      </c>
      <c r="E20" s="4">
        <f t="shared" si="115"/>
        <v>0</v>
      </c>
      <c r="F20" s="4">
        <f t="shared" si="115"/>
        <v>0</v>
      </c>
      <c r="G20" s="4">
        <f t="shared" si="115"/>
        <v>0</v>
      </c>
      <c r="H20" s="4">
        <f t="shared" si="115"/>
        <v>0</v>
      </c>
      <c r="I20" s="4">
        <f t="shared" si="115"/>
        <v>0</v>
      </c>
      <c r="J20" s="4">
        <f t="shared" si="115"/>
        <v>0</v>
      </c>
      <c r="K20" s="4">
        <f t="shared" si="115"/>
        <v>0</v>
      </c>
      <c r="L20" s="4">
        <f t="shared" si="115"/>
        <v>0</v>
      </c>
      <c r="M20" s="4">
        <f t="shared" si="115"/>
        <v>0</v>
      </c>
      <c r="N20" s="4">
        <f t="shared" si="115"/>
        <v>0</v>
      </c>
      <c r="O20" s="4">
        <f t="shared" si="115"/>
        <v>0</v>
      </c>
      <c r="P20" s="4">
        <f t="shared" si="115"/>
        <v>0</v>
      </c>
      <c r="Q20" s="4">
        <f t="shared" si="115"/>
        <v>0</v>
      </c>
      <c r="R20" s="4">
        <f t="shared" si="115"/>
        <v>0</v>
      </c>
      <c r="S20" s="4">
        <f t="shared" si="115"/>
        <v>0</v>
      </c>
      <c r="T20" s="4">
        <f t="shared" si="115"/>
        <v>0</v>
      </c>
      <c r="U20" s="4">
        <f t="shared" si="115"/>
        <v>0</v>
      </c>
      <c r="V20" s="4">
        <f t="shared" si="115"/>
        <v>0</v>
      </c>
      <c r="W20" s="4">
        <f t="shared" si="115"/>
        <v>0</v>
      </c>
      <c r="X20" s="4">
        <f t="shared" si="115"/>
        <v>0</v>
      </c>
      <c r="Y20" s="4">
        <f t="shared" si="115"/>
        <v>0</v>
      </c>
      <c r="Z20" s="4">
        <f t="shared" si="115"/>
        <v>0</v>
      </c>
      <c r="AA20" s="4">
        <f t="shared" si="115"/>
        <v>0</v>
      </c>
      <c r="AB20" s="4">
        <f t="shared" si="115"/>
        <v>0</v>
      </c>
      <c r="AC20" s="4">
        <f t="shared" si="115"/>
        <v>0</v>
      </c>
      <c r="AD20" s="4">
        <f t="shared" si="115"/>
        <v>0</v>
      </c>
      <c r="AE20" s="4">
        <f t="shared" si="115"/>
        <v>0</v>
      </c>
      <c r="AF20" s="4">
        <f t="shared" si="115"/>
        <v>0</v>
      </c>
      <c r="AG20" s="4"/>
    </row>
    <row r="21" spans="1:33">
      <c r="A21" s="1" t="s">
        <v>3</v>
      </c>
      <c r="B21" s="4">
        <f t="shared" ref="B21:N21" si="116">(0*100)/4</f>
        <v>0</v>
      </c>
      <c r="C21" s="4">
        <f t="shared" si="116"/>
        <v>0</v>
      </c>
      <c r="D21" s="4">
        <f t="shared" si="116"/>
        <v>0</v>
      </c>
      <c r="E21" s="4">
        <f t="shared" si="116"/>
        <v>0</v>
      </c>
      <c r="F21" s="4">
        <f t="shared" si="116"/>
        <v>0</v>
      </c>
      <c r="G21" s="4">
        <f t="shared" si="116"/>
        <v>0</v>
      </c>
      <c r="H21" s="4">
        <f t="shared" si="116"/>
        <v>0</v>
      </c>
      <c r="I21" s="4">
        <f t="shared" si="116"/>
        <v>0</v>
      </c>
      <c r="J21" s="4">
        <f t="shared" si="116"/>
        <v>0</v>
      </c>
      <c r="K21" s="4">
        <f t="shared" si="116"/>
        <v>0</v>
      </c>
      <c r="L21" s="4">
        <f t="shared" si="116"/>
        <v>0</v>
      </c>
      <c r="M21" s="4">
        <f t="shared" si="116"/>
        <v>0</v>
      </c>
      <c r="N21" s="4">
        <f t="shared" si="116"/>
        <v>0</v>
      </c>
      <c r="O21" s="4">
        <f t="shared" ref="O21:O22" si="117">(1*100)/4</f>
        <v>25</v>
      </c>
      <c r="P21" s="4">
        <f t="shared" ref="P21:AF21" si="118">(0*100)/4</f>
        <v>0</v>
      </c>
      <c r="Q21" s="4">
        <f t="shared" si="118"/>
        <v>0</v>
      </c>
      <c r="R21" s="4">
        <f t="shared" si="118"/>
        <v>0</v>
      </c>
      <c r="S21" s="4">
        <f t="shared" si="118"/>
        <v>0</v>
      </c>
      <c r="T21" s="4">
        <f t="shared" si="118"/>
        <v>0</v>
      </c>
      <c r="U21" s="4">
        <f t="shared" si="118"/>
        <v>0</v>
      </c>
      <c r="V21" s="4">
        <f t="shared" si="118"/>
        <v>0</v>
      </c>
      <c r="W21" s="4">
        <f t="shared" si="118"/>
        <v>0</v>
      </c>
      <c r="X21" s="4">
        <f t="shared" si="118"/>
        <v>0</v>
      </c>
      <c r="Y21" s="4">
        <f t="shared" si="118"/>
        <v>0</v>
      </c>
      <c r="Z21" s="4">
        <f t="shared" si="118"/>
        <v>0</v>
      </c>
      <c r="AA21" s="4">
        <f t="shared" si="118"/>
        <v>0</v>
      </c>
      <c r="AB21" s="4">
        <f t="shared" si="118"/>
        <v>0</v>
      </c>
      <c r="AC21" s="4">
        <f t="shared" si="118"/>
        <v>0</v>
      </c>
      <c r="AD21" s="4">
        <f t="shared" si="118"/>
        <v>0</v>
      </c>
      <c r="AE21" s="4">
        <f t="shared" si="118"/>
        <v>0</v>
      </c>
      <c r="AF21" s="4">
        <f t="shared" si="118"/>
        <v>0</v>
      </c>
      <c r="AG21" s="4"/>
    </row>
    <row r="22" spans="1:33">
      <c r="A22" s="1" t="s">
        <v>4</v>
      </c>
      <c r="B22" s="4">
        <f t="shared" ref="B22:C22" si="119">(0*100)/4</f>
        <v>0</v>
      </c>
      <c r="C22" s="4">
        <f t="shared" si="119"/>
        <v>0</v>
      </c>
      <c r="D22" s="4">
        <f t="shared" ref="D22:D24" si="120">(1*100)/4</f>
        <v>25</v>
      </c>
      <c r="E22" s="4">
        <f t="shared" ref="E22:F22" si="121">(0*100)/4</f>
        <v>0</v>
      </c>
      <c r="F22" s="4">
        <f t="shared" si="121"/>
        <v>0</v>
      </c>
      <c r="G22" s="4">
        <f t="shared" ref="G22:G23" si="122">(1*100)/4</f>
        <v>25</v>
      </c>
      <c r="H22" s="4">
        <f t="shared" ref="H22:L22" si="123">(0*100)/4</f>
        <v>0</v>
      </c>
      <c r="I22" s="4">
        <f t="shared" si="123"/>
        <v>0</v>
      </c>
      <c r="J22" s="4">
        <f t="shared" si="123"/>
        <v>0</v>
      </c>
      <c r="K22" s="4">
        <f t="shared" si="123"/>
        <v>0</v>
      </c>
      <c r="L22" s="4">
        <f t="shared" si="123"/>
        <v>0</v>
      </c>
      <c r="M22" s="4">
        <f t="shared" ref="M22:M24" si="124">(1*100)/4</f>
        <v>25</v>
      </c>
      <c r="N22" s="4">
        <f>(0*100)/4</f>
        <v>0</v>
      </c>
      <c r="O22" s="4">
        <f t="shared" si="117"/>
        <v>25</v>
      </c>
      <c r="P22" s="4">
        <f t="shared" ref="P22:AA22" si="125">(0*100)/4</f>
        <v>0</v>
      </c>
      <c r="Q22" s="4">
        <f t="shared" si="125"/>
        <v>0</v>
      </c>
      <c r="R22" s="4">
        <f t="shared" si="125"/>
        <v>0</v>
      </c>
      <c r="S22" s="4">
        <f t="shared" si="125"/>
        <v>0</v>
      </c>
      <c r="T22" s="4">
        <f t="shared" si="125"/>
        <v>0</v>
      </c>
      <c r="U22" s="4">
        <f t="shared" si="125"/>
        <v>0</v>
      </c>
      <c r="V22" s="4">
        <f t="shared" si="125"/>
        <v>0</v>
      </c>
      <c r="W22" s="4">
        <f t="shared" si="125"/>
        <v>0</v>
      </c>
      <c r="X22" s="4">
        <f t="shared" si="125"/>
        <v>0</v>
      </c>
      <c r="Y22" s="4">
        <f t="shared" si="125"/>
        <v>0</v>
      </c>
      <c r="Z22" s="4">
        <f t="shared" si="125"/>
        <v>0</v>
      </c>
      <c r="AA22" s="4">
        <f t="shared" si="125"/>
        <v>0</v>
      </c>
      <c r="AB22" s="4">
        <f t="shared" ref="AB22:AC22" si="126">(1*100)/4</f>
        <v>25</v>
      </c>
      <c r="AC22" s="4">
        <f t="shared" si="126"/>
        <v>25</v>
      </c>
      <c r="AD22" s="4">
        <f t="shared" ref="AD22:AF22" si="127">(0*100)/4</f>
        <v>0</v>
      </c>
      <c r="AE22" s="4">
        <f t="shared" si="127"/>
        <v>0</v>
      </c>
      <c r="AF22" s="4">
        <f t="shared" si="127"/>
        <v>0</v>
      </c>
      <c r="AG22" s="4"/>
    </row>
    <row r="23" spans="1:33">
      <c r="A23" s="1" t="s">
        <v>5</v>
      </c>
      <c r="B23" s="4">
        <f t="shared" ref="B23:C23" si="128">(0*100)/4</f>
        <v>0</v>
      </c>
      <c r="C23" s="4">
        <f t="shared" si="128"/>
        <v>0</v>
      </c>
      <c r="D23" s="4">
        <f t="shared" si="120"/>
        <v>25</v>
      </c>
      <c r="E23" s="4">
        <f t="shared" ref="E23:F23" si="129">(0*100)/4</f>
        <v>0</v>
      </c>
      <c r="F23" s="4">
        <f t="shared" si="129"/>
        <v>0</v>
      </c>
      <c r="G23" s="4">
        <f t="shared" si="122"/>
        <v>25</v>
      </c>
      <c r="H23" s="4">
        <f t="shared" ref="H23:L23" si="130">(0*100)/4</f>
        <v>0</v>
      </c>
      <c r="I23" s="4">
        <f t="shared" si="130"/>
        <v>0</v>
      </c>
      <c r="J23" s="4">
        <f t="shared" si="130"/>
        <v>0</v>
      </c>
      <c r="K23" s="4">
        <f t="shared" si="130"/>
        <v>0</v>
      </c>
      <c r="L23" s="4">
        <f t="shared" si="130"/>
        <v>0</v>
      </c>
      <c r="M23" s="4">
        <f t="shared" si="124"/>
        <v>25</v>
      </c>
      <c r="N23" s="4">
        <f t="shared" ref="N23:O23" si="131">(1*100)/4</f>
        <v>25</v>
      </c>
      <c r="O23" s="4">
        <f t="shared" si="131"/>
        <v>25</v>
      </c>
      <c r="P23" s="4">
        <f t="shared" ref="P23:T23" si="132">(0*100)/4</f>
        <v>0</v>
      </c>
      <c r="Q23" s="4">
        <f t="shared" si="132"/>
        <v>0</v>
      </c>
      <c r="R23" s="4">
        <f t="shared" si="132"/>
        <v>0</v>
      </c>
      <c r="S23" s="4">
        <f t="shared" si="132"/>
        <v>0</v>
      </c>
      <c r="T23" s="4">
        <f t="shared" si="132"/>
        <v>0</v>
      </c>
      <c r="U23" s="4">
        <f t="shared" ref="U23:U29" si="133">(1*100)/4</f>
        <v>25</v>
      </c>
      <c r="V23" s="4">
        <f t="shared" ref="V23:AA23" si="134">(0*100)/4</f>
        <v>0</v>
      </c>
      <c r="W23" s="4">
        <f t="shared" si="134"/>
        <v>0</v>
      </c>
      <c r="X23" s="4">
        <f t="shared" si="134"/>
        <v>0</v>
      </c>
      <c r="Y23" s="4">
        <f t="shared" si="134"/>
        <v>0</v>
      </c>
      <c r="Z23" s="4">
        <f t="shared" si="134"/>
        <v>0</v>
      </c>
      <c r="AA23" s="4">
        <f t="shared" si="134"/>
        <v>0</v>
      </c>
      <c r="AB23" s="4">
        <f t="shared" ref="AB23:AC23" si="135">(1*100)/4</f>
        <v>25</v>
      </c>
      <c r="AC23" s="4">
        <f t="shared" si="135"/>
        <v>25</v>
      </c>
      <c r="AD23" s="4">
        <f t="shared" ref="AD23:AF23" si="136">(0*100)/4</f>
        <v>0</v>
      </c>
      <c r="AE23" s="4">
        <f t="shared" si="136"/>
        <v>0</v>
      </c>
      <c r="AF23" s="4">
        <f t="shared" si="136"/>
        <v>0</v>
      </c>
      <c r="AG23" s="4"/>
    </row>
    <row r="24" spans="1:33">
      <c r="A24" s="1" t="s">
        <v>6</v>
      </c>
      <c r="B24" s="4">
        <f t="shared" ref="B24:C24" si="137">(0*100)/4</f>
        <v>0</v>
      </c>
      <c r="C24" s="4">
        <f t="shared" si="137"/>
        <v>0</v>
      </c>
      <c r="D24" s="4">
        <f t="shared" si="120"/>
        <v>25</v>
      </c>
      <c r="E24" s="4">
        <f t="shared" ref="E24:L24" si="138">(0*100)/4</f>
        <v>0</v>
      </c>
      <c r="F24" s="4">
        <f t="shared" si="138"/>
        <v>0</v>
      </c>
      <c r="G24" s="4">
        <f t="shared" si="138"/>
        <v>0</v>
      </c>
      <c r="H24" s="4">
        <f t="shared" si="138"/>
        <v>0</v>
      </c>
      <c r="I24" s="4">
        <f t="shared" si="138"/>
        <v>0</v>
      </c>
      <c r="J24" s="4">
        <f t="shared" si="138"/>
        <v>0</v>
      </c>
      <c r="K24" s="4">
        <f t="shared" si="138"/>
        <v>0</v>
      </c>
      <c r="L24" s="4">
        <f t="shared" si="138"/>
        <v>0</v>
      </c>
      <c r="M24" s="4">
        <f t="shared" si="124"/>
        <v>25</v>
      </c>
      <c r="N24" s="4">
        <f>(1*100)/4</f>
        <v>25</v>
      </c>
      <c r="O24" s="4">
        <f t="shared" ref="O24:T24" si="139">(0*100)/4</f>
        <v>0</v>
      </c>
      <c r="P24" s="4">
        <f t="shared" si="139"/>
        <v>0</v>
      </c>
      <c r="Q24" s="4">
        <f t="shared" si="139"/>
        <v>0</v>
      </c>
      <c r="R24" s="4">
        <f t="shared" si="139"/>
        <v>0</v>
      </c>
      <c r="S24" s="4">
        <f t="shared" si="139"/>
        <v>0</v>
      </c>
      <c r="T24" s="4">
        <f t="shared" si="139"/>
        <v>0</v>
      </c>
      <c r="U24" s="4">
        <f t="shared" si="133"/>
        <v>25</v>
      </c>
      <c r="V24" s="4">
        <f t="shared" ref="V24:V28" si="140">(1*100)/4</f>
        <v>25</v>
      </c>
      <c r="W24" s="4">
        <f t="shared" ref="W24:AB24" si="141">(0*100)/4</f>
        <v>0</v>
      </c>
      <c r="X24" s="4">
        <f t="shared" si="141"/>
        <v>0</v>
      </c>
      <c r="Y24" s="4">
        <f t="shared" si="141"/>
        <v>0</v>
      </c>
      <c r="Z24" s="4">
        <f t="shared" si="141"/>
        <v>0</v>
      </c>
      <c r="AA24" s="4">
        <f t="shared" si="141"/>
        <v>0</v>
      </c>
      <c r="AB24" s="4">
        <f t="shared" si="141"/>
        <v>0</v>
      </c>
      <c r="AC24" s="4">
        <f>(1*100)/4</f>
        <v>25</v>
      </c>
      <c r="AD24" s="4">
        <f t="shared" ref="AD24:AF24" si="142">(0*100)/4</f>
        <v>0</v>
      </c>
      <c r="AE24" s="4">
        <f t="shared" si="142"/>
        <v>0</v>
      </c>
      <c r="AF24" s="4">
        <f t="shared" si="142"/>
        <v>0</v>
      </c>
      <c r="AG24" s="4"/>
    </row>
    <row r="25" spans="1:33">
      <c r="A25" s="1" t="s">
        <v>7</v>
      </c>
      <c r="B25" s="4">
        <f t="shared" ref="B25:T25" si="143">(0*100)/4</f>
        <v>0</v>
      </c>
      <c r="C25" s="4">
        <f t="shared" si="143"/>
        <v>0</v>
      </c>
      <c r="D25" s="4">
        <f t="shared" si="143"/>
        <v>0</v>
      </c>
      <c r="E25" s="4">
        <f t="shared" si="143"/>
        <v>0</v>
      </c>
      <c r="F25" s="4">
        <f t="shared" si="143"/>
        <v>0</v>
      </c>
      <c r="G25" s="4">
        <f t="shared" si="143"/>
        <v>0</v>
      </c>
      <c r="H25" s="4">
        <f t="shared" si="143"/>
        <v>0</v>
      </c>
      <c r="I25" s="4">
        <f t="shared" si="143"/>
        <v>0</v>
      </c>
      <c r="J25" s="4">
        <f t="shared" si="143"/>
        <v>0</v>
      </c>
      <c r="K25" s="4">
        <f t="shared" si="143"/>
        <v>0</v>
      </c>
      <c r="L25" s="4">
        <f t="shared" si="143"/>
        <v>0</v>
      </c>
      <c r="M25" s="4">
        <f t="shared" si="143"/>
        <v>0</v>
      </c>
      <c r="N25" s="4">
        <f t="shared" si="143"/>
        <v>0</v>
      </c>
      <c r="O25" s="4">
        <f t="shared" si="143"/>
        <v>0</v>
      </c>
      <c r="P25" s="4">
        <f t="shared" si="143"/>
        <v>0</v>
      </c>
      <c r="Q25" s="4">
        <f t="shared" si="143"/>
        <v>0</v>
      </c>
      <c r="R25" s="4">
        <f t="shared" si="143"/>
        <v>0</v>
      </c>
      <c r="S25" s="4">
        <f t="shared" si="143"/>
        <v>0</v>
      </c>
      <c r="T25" s="4">
        <f t="shared" si="143"/>
        <v>0</v>
      </c>
      <c r="U25" s="4">
        <f t="shared" si="133"/>
        <v>25</v>
      </c>
      <c r="V25" s="4">
        <f t="shared" si="140"/>
        <v>25</v>
      </c>
      <c r="W25" s="4">
        <f t="shared" ref="W25:W26" si="144">(1*100)/4</f>
        <v>25</v>
      </c>
      <c r="X25" s="4">
        <f t="shared" ref="X25:Y25" si="145">(0*100)/4</f>
        <v>0</v>
      </c>
      <c r="Y25" s="4">
        <f t="shared" si="145"/>
        <v>0</v>
      </c>
      <c r="Z25" s="4">
        <f t="shared" ref="Z25:Z26" si="146">(1*100)/4</f>
        <v>25</v>
      </c>
      <c r="AA25" s="4">
        <f t="shared" ref="AA25:AF25" si="147">(0*100)/4</f>
        <v>0</v>
      </c>
      <c r="AB25" s="4">
        <f t="shared" si="147"/>
        <v>0</v>
      </c>
      <c r="AC25" s="4">
        <f t="shared" si="147"/>
        <v>0</v>
      </c>
      <c r="AD25" s="4">
        <f t="shared" si="147"/>
        <v>0</v>
      </c>
      <c r="AE25" s="4">
        <f t="shared" si="147"/>
        <v>0</v>
      </c>
      <c r="AF25" s="4">
        <f t="shared" si="147"/>
        <v>0</v>
      </c>
      <c r="AG25" s="4"/>
    </row>
    <row r="26" spans="1:33">
      <c r="A26" s="1" t="s">
        <v>8</v>
      </c>
      <c r="B26" s="4">
        <f t="shared" ref="B26:T26" si="148">(0*100)/4</f>
        <v>0</v>
      </c>
      <c r="C26" s="4">
        <f t="shared" si="148"/>
        <v>0</v>
      </c>
      <c r="D26" s="4">
        <f t="shared" si="148"/>
        <v>0</v>
      </c>
      <c r="E26" s="4">
        <f t="shared" si="148"/>
        <v>0</v>
      </c>
      <c r="F26" s="4">
        <f t="shared" si="148"/>
        <v>0</v>
      </c>
      <c r="G26" s="4">
        <f t="shared" si="148"/>
        <v>0</v>
      </c>
      <c r="H26" s="4">
        <f t="shared" si="148"/>
        <v>0</v>
      </c>
      <c r="I26" s="4">
        <f t="shared" si="148"/>
        <v>0</v>
      </c>
      <c r="J26" s="4">
        <f t="shared" si="148"/>
        <v>0</v>
      </c>
      <c r="K26" s="4">
        <f t="shared" si="148"/>
        <v>0</v>
      </c>
      <c r="L26" s="4">
        <f t="shared" si="148"/>
        <v>0</v>
      </c>
      <c r="M26" s="4">
        <f t="shared" si="148"/>
        <v>0</v>
      </c>
      <c r="N26" s="4">
        <f t="shared" si="148"/>
        <v>0</v>
      </c>
      <c r="O26" s="4">
        <f t="shared" si="148"/>
        <v>0</v>
      </c>
      <c r="P26" s="4">
        <f t="shared" si="148"/>
        <v>0</v>
      </c>
      <c r="Q26" s="4">
        <f t="shared" si="148"/>
        <v>0</v>
      </c>
      <c r="R26" s="4">
        <f t="shared" si="148"/>
        <v>0</v>
      </c>
      <c r="S26" s="4">
        <f t="shared" si="148"/>
        <v>0</v>
      </c>
      <c r="T26" s="4">
        <f t="shared" si="148"/>
        <v>0</v>
      </c>
      <c r="U26" s="4">
        <f t="shared" si="133"/>
        <v>25</v>
      </c>
      <c r="V26" s="4">
        <f t="shared" si="140"/>
        <v>25</v>
      </c>
      <c r="W26" s="4">
        <f t="shared" si="144"/>
        <v>25</v>
      </c>
      <c r="X26" s="4">
        <f t="shared" ref="X26:Y26" si="149">(0*100)/4</f>
        <v>0</v>
      </c>
      <c r="Y26" s="4">
        <f t="shared" si="149"/>
        <v>0</v>
      </c>
      <c r="Z26" s="4">
        <f t="shared" si="146"/>
        <v>25</v>
      </c>
      <c r="AA26" s="4">
        <f t="shared" ref="AA26:AB26" si="150">(0*100)/4</f>
        <v>0</v>
      </c>
      <c r="AB26" s="4">
        <f t="shared" si="150"/>
        <v>0</v>
      </c>
      <c r="AC26" s="4">
        <f t="shared" ref="AC26:AD26" si="151">(1*100)/4</f>
        <v>25</v>
      </c>
      <c r="AD26" s="4">
        <f t="shared" si="151"/>
        <v>25</v>
      </c>
      <c r="AE26" s="4">
        <f t="shared" ref="AE26:AF26" si="152">(0*100)/4</f>
        <v>0</v>
      </c>
      <c r="AF26" s="4">
        <f t="shared" si="152"/>
        <v>0</v>
      </c>
      <c r="AG26" s="4"/>
    </row>
    <row r="27" spans="1:33">
      <c r="A27" s="1" t="s">
        <v>9</v>
      </c>
      <c r="B27" s="4">
        <f t="shared" ref="B27:T27" si="153">(0*100)/4</f>
        <v>0</v>
      </c>
      <c r="C27" s="4">
        <f t="shared" si="153"/>
        <v>0</v>
      </c>
      <c r="D27" s="4">
        <f t="shared" si="153"/>
        <v>0</v>
      </c>
      <c r="E27" s="4">
        <f t="shared" si="153"/>
        <v>0</v>
      </c>
      <c r="F27" s="4">
        <f t="shared" si="153"/>
        <v>0</v>
      </c>
      <c r="G27" s="4">
        <f t="shared" si="153"/>
        <v>0</v>
      </c>
      <c r="H27" s="4">
        <f t="shared" si="153"/>
        <v>0</v>
      </c>
      <c r="I27" s="4">
        <f t="shared" si="153"/>
        <v>0</v>
      </c>
      <c r="J27" s="4">
        <f t="shared" si="153"/>
        <v>0</v>
      </c>
      <c r="K27" s="4">
        <f t="shared" si="153"/>
        <v>0</v>
      </c>
      <c r="L27" s="4">
        <f t="shared" si="153"/>
        <v>0</v>
      </c>
      <c r="M27" s="4">
        <f t="shared" si="153"/>
        <v>0</v>
      </c>
      <c r="N27" s="4">
        <f t="shared" si="153"/>
        <v>0</v>
      </c>
      <c r="O27" s="4">
        <f t="shared" si="153"/>
        <v>0</v>
      </c>
      <c r="P27" s="4">
        <f t="shared" si="153"/>
        <v>0</v>
      </c>
      <c r="Q27" s="4">
        <f t="shared" si="153"/>
        <v>0</v>
      </c>
      <c r="R27" s="4">
        <f t="shared" si="153"/>
        <v>0</v>
      </c>
      <c r="S27" s="4">
        <f t="shared" si="153"/>
        <v>0</v>
      </c>
      <c r="T27" s="4">
        <f t="shared" si="153"/>
        <v>0</v>
      </c>
      <c r="U27" s="4">
        <f t="shared" si="133"/>
        <v>25</v>
      </c>
      <c r="V27" s="4">
        <f t="shared" si="140"/>
        <v>25</v>
      </c>
      <c r="W27" s="4">
        <f t="shared" ref="W27:X27" si="154">(0*100)/4</f>
        <v>0</v>
      </c>
      <c r="X27" s="4">
        <f t="shared" si="154"/>
        <v>0</v>
      </c>
      <c r="Y27" s="4">
        <f t="shared" ref="Y27:Y30" si="155">(1*100)/4</f>
        <v>25</v>
      </c>
      <c r="Z27" s="4">
        <f>(2*100)/4</f>
        <v>50</v>
      </c>
      <c r="AA27" s="4">
        <f t="shared" ref="AA27:AA28" si="156">(1*100)/4</f>
        <v>25</v>
      </c>
      <c r="AB27" s="4">
        <f t="shared" ref="AB27:AB29" si="157">(0*100)/4</f>
        <v>0</v>
      </c>
      <c r="AC27" s="4">
        <f t="shared" ref="AC27:AD27" si="158">(1*100)/4</f>
        <v>25</v>
      </c>
      <c r="AD27" s="4">
        <f t="shared" si="158"/>
        <v>25</v>
      </c>
      <c r="AE27" s="4">
        <f t="shared" ref="AE27:AF27" si="159">(0*100)/4</f>
        <v>0</v>
      </c>
      <c r="AF27" s="4">
        <f t="shared" si="159"/>
        <v>0</v>
      </c>
      <c r="AG27" s="4"/>
    </row>
    <row r="28" spans="1:33">
      <c r="A28" s="1" t="s">
        <v>10</v>
      </c>
      <c r="B28" s="4">
        <f t="shared" ref="B28:L28" si="160">(0*100)/4</f>
        <v>0</v>
      </c>
      <c r="C28" s="4">
        <f t="shared" si="160"/>
        <v>0</v>
      </c>
      <c r="D28" s="4">
        <f t="shared" si="160"/>
        <v>0</v>
      </c>
      <c r="E28" s="4">
        <f t="shared" si="160"/>
        <v>0</v>
      </c>
      <c r="F28" s="4">
        <f t="shared" si="160"/>
        <v>0</v>
      </c>
      <c r="G28" s="4">
        <f t="shared" si="160"/>
        <v>0</v>
      </c>
      <c r="H28" s="4">
        <f t="shared" si="160"/>
        <v>0</v>
      </c>
      <c r="I28" s="4">
        <f t="shared" si="160"/>
        <v>0</v>
      </c>
      <c r="J28" s="4">
        <f t="shared" si="160"/>
        <v>0</v>
      </c>
      <c r="K28" s="4">
        <f t="shared" si="160"/>
        <v>0</v>
      </c>
      <c r="L28" s="4">
        <f t="shared" si="160"/>
        <v>0</v>
      </c>
      <c r="M28" s="4">
        <f>(1*100)/4</f>
        <v>25</v>
      </c>
      <c r="N28" s="4">
        <f>(0*100)/4</f>
        <v>0</v>
      </c>
      <c r="O28" s="4">
        <f>(1*100)/4</f>
        <v>25</v>
      </c>
      <c r="P28" s="4">
        <f t="shared" ref="P28:T28" si="161">(0*100)/4</f>
        <v>0</v>
      </c>
      <c r="Q28" s="4">
        <f t="shared" si="161"/>
        <v>0</v>
      </c>
      <c r="R28" s="4">
        <f t="shared" si="161"/>
        <v>0</v>
      </c>
      <c r="S28" s="4">
        <f t="shared" si="161"/>
        <v>0</v>
      </c>
      <c r="T28" s="4">
        <f t="shared" si="161"/>
        <v>0</v>
      </c>
      <c r="U28" s="4">
        <f t="shared" si="133"/>
        <v>25</v>
      </c>
      <c r="V28" s="4">
        <f t="shared" si="140"/>
        <v>25</v>
      </c>
      <c r="W28" s="4">
        <f t="shared" ref="W28:X28" si="162">(0*100)/4</f>
        <v>0</v>
      </c>
      <c r="X28" s="4">
        <f t="shared" si="162"/>
        <v>0</v>
      </c>
      <c r="Y28" s="4">
        <f t="shared" si="155"/>
        <v>25</v>
      </c>
      <c r="Z28" s="4">
        <f>(3*100)/4</f>
        <v>75</v>
      </c>
      <c r="AA28" s="4">
        <f t="shared" si="156"/>
        <v>25</v>
      </c>
      <c r="AB28" s="4">
        <f t="shared" si="157"/>
        <v>0</v>
      </c>
      <c r="AC28" s="4">
        <f t="shared" ref="AC28:AC29" si="163">(1*100)/4</f>
        <v>25</v>
      </c>
      <c r="AD28" s="4">
        <f t="shared" ref="AD28:AF28" si="164">(0*100)/4</f>
        <v>0</v>
      </c>
      <c r="AE28" s="4">
        <f t="shared" si="164"/>
        <v>0</v>
      </c>
      <c r="AF28" s="4">
        <f t="shared" si="164"/>
        <v>0</v>
      </c>
      <c r="AG28" s="4"/>
    </row>
    <row r="29" spans="1:33">
      <c r="A29" s="1" t="s">
        <v>11</v>
      </c>
      <c r="B29" s="4">
        <f t="shared" ref="B29:T29" si="165">(0*100)/4</f>
        <v>0</v>
      </c>
      <c r="C29" s="4">
        <f t="shared" si="165"/>
        <v>0</v>
      </c>
      <c r="D29" s="4">
        <f t="shared" si="165"/>
        <v>0</v>
      </c>
      <c r="E29" s="4">
        <f t="shared" si="165"/>
        <v>0</v>
      </c>
      <c r="F29" s="4">
        <f t="shared" si="165"/>
        <v>0</v>
      </c>
      <c r="G29" s="4">
        <f t="shared" si="165"/>
        <v>0</v>
      </c>
      <c r="H29" s="4">
        <f t="shared" si="165"/>
        <v>0</v>
      </c>
      <c r="I29" s="4">
        <f t="shared" si="165"/>
        <v>0</v>
      </c>
      <c r="J29" s="4">
        <f t="shared" si="165"/>
        <v>0</v>
      </c>
      <c r="K29" s="4">
        <f t="shared" si="165"/>
        <v>0</v>
      </c>
      <c r="L29" s="4">
        <f t="shared" si="165"/>
        <v>0</v>
      </c>
      <c r="M29" s="4">
        <f t="shared" si="165"/>
        <v>0</v>
      </c>
      <c r="N29" s="4">
        <f t="shared" si="165"/>
        <v>0</v>
      </c>
      <c r="O29" s="4">
        <f t="shared" si="165"/>
        <v>0</v>
      </c>
      <c r="P29" s="4">
        <f t="shared" si="165"/>
        <v>0</v>
      </c>
      <c r="Q29" s="4">
        <f t="shared" si="165"/>
        <v>0</v>
      </c>
      <c r="R29" s="4">
        <f t="shared" si="165"/>
        <v>0</v>
      </c>
      <c r="S29" s="4">
        <f t="shared" si="165"/>
        <v>0</v>
      </c>
      <c r="T29" s="4">
        <f t="shared" si="165"/>
        <v>0</v>
      </c>
      <c r="U29" s="4">
        <f t="shared" si="133"/>
        <v>25</v>
      </c>
      <c r="V29" s="4">
        <f t="shared" ref="V29:X29" si="166">(0*100)/4</f>
        <v>0</v>
      </c>
      <c r="W29" s="4">
        <f t="shared" si="166"/>
        <v>0</v>
      </c>
      <c r="X29" s="4">
        <f t="shared" si="166"/>
        <v>0</v>
      </c>
      <c r="Y29" s="4">
        <f t="shared" si="155"/>
        <v>25</v>
      </c>
      <c r="Z29" s="4">
        <f t="shared" ref="Z29:AA29" si="167">(1*100)/4</f>
        <v>25</v>
      </c>
      <c r="AA29" s="4">
        <f t="shared" si="167"/>
        <v>25</v>
      </c>
      <c r="AB29" s="4">
        <f t="shared" si="157"/>
        <v>0</v>
      </c>
      <c r="AC29" s="4">
        <f t="shared" si="163"/>
        <v>25</v>
      </c>
      <c r="AD29" s="4">
        <f t="shared" ref="AD29:AF29" si="168">(0*100)/4</f>
        <v>0</v>
      </c>
      <c r="AE29" s="4">
        <f t="shared" si="168"/>
        <v>0</v>
      </c>
      <c r="AF29" s="4">
        <f t="shared" si="168"/>
        <v>0</v>
      </c>
      <c r="AG29" s="4"/>
    </row>
    <row r="30" spans="1:33">
      <c r="A30" s="1" t="s">
        <v>12</v>
      </c>
      <c r="B30" s="4">
        <f t="shared" ref="B30:H30" si="169">(0*100)/4</f>
        <v>0</v>
      </c>
      <c r="C30" s="4">
        <f t="shared" si="169"/>
        <v>0</v>
      </c>
      <c r="D30" s="4">
        <f t="shared" si="169"/>
        <v>0</v>
      </c>
      <c r="E30" s="4">
        <f t="shared" si="169"/>
        <v>0</v>
      </c>
      <c r="F30" s="4">
        <f t="shared" si="169"/>
        <v>0</v>
      </c>
      <c r="G30" s="4">
        <f t="shared" si="169"/>
        <v>0</v>
      </c>
      <c r="H30" s="4">
        <f t="shared" si="169"/>
        <v>0</v>
      </c>
      <c r="I30" s="4">
        <f>(1*100)/4</f>
        <v>25</v>
      </c>
      <c r="J30" s="4">
        <f t="shared" ref="J30:K30" si="170">(0*100)/4</f>
        <v>0</v>
      </c>
      <c r="K30" s="4">
        <f t="shared" si="170"/>
        <v>0</v>
      </c>
      <c r="L30" s="4">
        <f>(1*100)/4</f>
        <v>25</v>
      </c>
      <c r="M30" s="4">
        <f t="shared" ref="M30:X30" si="171">(0*100)/4</f>
        <v>0</v>
      </c>
      <c r="N30" s="4">
        <f t="shared" si="171"/>
        <v>0</v>
      </c>
      <c r="O30" s="4">
        <f t="shared" si="171"/>
        <v>0</v>
      </c>
      <c r="P30" s="4">
        <f t="shared" si="171"/>
        <v>0</v>
      </c>
      <c r="Q30" s="4">
        <f t="shared" si="171"/>
        <v>0</v>
      </c>
      <c r="R30" s="4">
        <f t="shared" si="171"/>
        <v>0</v>
      </c>
      <c r="S30" s="4">
        <f t="shared" si="171"/>
        <v>0</v>
      </c>
      <c r="T30" s="4">
        <f t="shared" si="171"/>
        <v>0</v>
      </c>
      <c r="U30" s="4">
        <f t="shared" si="171"/>
        <v>0</v>
      </c>
      <c r="V30" s="4">
        <f t="shared" si="171"/>
        <v>0</v>
      </c>
      <c r="W30" s="4">
        <f t="shared" si="171"/>
        <v>0</v>
      </c>
      <c r="X30" s="4">
        <f t="shared" si="171"/>
        <v>0</v>
      </c>
      <c r="Y30" s="4">
        <f t="shared" si="155"/>
        <v>25</v>
      </c>
      <c r="Z30" s="4">
        <f>(2*100)/4</f>
        <v>50</v>
      </c>
      <c r="AA30" s="4">
        <f t="shared" ref="AA30:AF30" si="172">(0*100)/4</f>
        <v>0</v>
      </c>
      <c r="AB30" s="4">
        <f t="shared" si="172"/>
        <v>0</v>
      </c>
      <c r="AC30" s="4">
        <f t="shared" si="172"/>
        <v>0</v>
      </c>
      <c r="AD30" s="4">
        <f t="shared" si="172"/>
        <v>0</v>
      </c>
      <c r="AE30" s="4">
        <f t="shared" si="172"/>
        <v>0</v>
      </c>
      <c r="AF30" s="4">
        <f t="shared" si="172"/>
        <v>0</v>
      </c>
      <c r="AG30" s="4"/>
    </row>
    <row r="31" spans="1:33">
      <c r="A31" s="1" t="s">
        <v>13</v>
      </c>
      <c r="B31" s="4">
        <f t="shared" ref="B31:R31" si="173">(0*100)/4</f>
        <v>0</v>
      </c>
      <c r="C31" s="4">
        <f t="shared" si="173"/>
        <v>0</v>
      </c>
      <c r="D31" s="4">
        <f t="shared" si="173"/>
        <v>0</v>
      </c>
      <c r="E31" s="4">
        <f t="shared" si="173"/>
        <v>0</v>
      </c>
      <c r="F31" s="4">
        <f t="shared" si="173"/>
        <v>0</v>
      </c>
      <c r="G31" s="4">
        <f t="shared" si="173"/>
        <v>0</v>
      </c>
      <c r="H31" s="4">
        <f t="shared" si="173"/>
        <v>0</v>
      </c>
      <c r="I31" s="4">
        <f t="shared" si="173"/>
        <v>0</v>
      </c>
      <c r="J31" s="4">
        <f t="shared" si="173"/>
        <v>0</v>
      </c>
      <c r="K31" s="4">
        <f t="shared" si="173"/>
        <v>0</v>
      </c>
      <c r="L31" s="4">
        <f t="shared" si="173"/>
        <v>0</v>
      </c>
      <c r="M31" s="4">
        <f t="shared" si="173"/>
        <v>0</v>
      </c>
      <c r="N31" s="4">
        <f t="shared" si="173"/>
        <v>0</v>
      </c>
      <c r="O31" s="4">
        <f t="shared" si="173"/>
        <v>0</v>
      </c>
      <c r="P31" s="4">
        <f t="shared" si="173"/>
        <v>0</v>
      </c>
      <c r="Q31" s="4">
        <f t="shared" si="173"/>
        <v>0</v>
      </c>
      <c r="R31" s="4">
        <f t="shared" si="173"/>
        <v>0</v>
      </c>
      <c r="S31" s="4">
        <f t="shared" ref="S31:S32" si="174">(1*100)/4</f>
        <v>25</v>
      </c>
      <c r="T31" s="4">
        <f t="shared" ref="T31:Y31" si="175">(0*100)/4</f>
        <v>0</v>
      </c>
      <c r="U31" s="4">
        <f t="shared" si="175"/>
        <v>0</v>
      </c>
      <c r="V31" s="4">
        <f t="shared" si="175"/>
        <v>0</v>
      </c>
      <c r="W31" s="4">
        <f t="shared" si="175"/>
        <v>0</v>
      </c>
      <c r="X31" s="4">
        <f t="shared" si="175"/>
        <v>0</v>
      </c>
      <c r="Y31" s="4">
        <f t="shared" si="175"/>
        <v>0</v>
      </c>
      <c r="Z31" s="4">
        <f>(1*100)/4</f>
        <v>25</v>
      </c>
      <c r="AA31" s="4">
        <f t="shared" ref="AA31:AF31" si="176">(0*100)/4</f>
        <v>0</v>
      </c>
      <c r="AB31" s="4">
        <f t="shared" si="176"/>
        <v>0</v>
      </c>
      <c r="AC31" s="4">
        <f t="shared" si="176"/>
        <v>0</v>
      </c>
      <c r="AD31" s="4">
        <f t="shared" si="176"/>
        <v>0</v>
      </c>
      <c r="AE31" s="4">
        <f t="shared" si="176"/>
        <v>0</v>
      </c>
      <c r="AF31" s="4">
        <f t="shared" si="176"/>
        <v>0</v>
      </c>
      <c r="AG31" s="4"/>
    </row>
    <row r="32" spans="1:33">
      <c r="A32" s="1" t="s">
        <v>14</v>
      </c>
      <c r="B32" s="4">
        <f t="shared" ref="B32:R32" si="177">(0*100)/4</f>
        <v>0</v>
      </c>
      <c r="C32" s="4">
        <f t="shared" si="177"/>
        <v>0</v>
      </c>
      <c r="D32" s="4">
        <f t="shared" si="177"/>
        <v>0</v>
      </c>
      <c r="E32" s="4">
        <f t="shared" si="177"/>
        <v>0</v>
      </c>
      <c r="F32" s="4">
        <f t="shared" si="177"/>
        <v>0</v>
      </c>
      <c r="G32" s="4">
        <f t="shared" si="177"/>
        <v>0</v>
      </c>
      <c r="H32" s="4">
        <f t="shared" si="177"/>
        <v>0</v>
      </c>
      <c r="I32" s="4">
        <f t="shared" si="177"/>
        <v>0</v>
      </c>
      <c r="J32" s="4">
        <f t="shared" si="177"/>
        <v>0</v>
      </c>
      <c r="K32" s="4">
        <f t="shared" si="177"/>
        <v>0</v>
      </c>
      <c r="L32" s="4">
        <f t="shared" si="177"/>
        <v>0</v>
      </c>
      <c r="M32" s="4">
        <f t="shared" si="177"/>
        <v>0</v>
      </c>
      <c r="N32" s="4">
        <f t="shared" si="177"/>
        <v>0</v>
      </c>
      <c r="O32" s="4">
        <f t="shared" si="177"/>
        <v>0</v>
      </c>
      <c r="P32" s="4">
        <f t="shared" si="177"/>
        <v>0</v>
      </c>
      <c r="Q32" s="4">
        <f t="shared" si="177"/>
        <v>0</v>
      </c>
      <c r="R32" s="4">
        <f t="shared" si="177"/>
        <v>0</v>
      </c>
      <c r="S32" s="4">
        <f t="shared" si="174"/>
        <v>25</v>
      </c>
      <c r="T32" s="4">
        <f t="shared" ref="T32:AF32" si="178">(0*100)/4</f>
        <v>0</v>
      </c>
      <c r="U32" s="4">
        <f t="shared" si="178"/>
        <v>0</v>
      </c>
      <c r="V32" s="4">
        <f t="shared" si="178"/>
        <v>0</v>
      </c>
      <c r="W32" s="4">
        <f t="shared" si="178"/>
        <v>0</v>
      </c>
      <c r="X32" s="4">
        <f t="shared" si="178"/>
        <v>0</v>
      </c>
      <c r="Y32" s="4">
        <f t="shared" si="178"/>
        <v>0</v>
      </c>
      <c r="Z32" s="4">
        <f t="shared" si="178"/>
        <v>0</v>
      </c>
      <c r="AA32" s="4">
        <f t="shared" si="178"/>
        <v>0</v>
      </c>
      <c r="AB32" s="4">
        <f t="shared" si="178"/>
        <v>0</v>
      </c>
      <c r="AC32" s="4">
        <f t="shared" si="178"/>
        <v>0</v>
      </c>
      <c r="AD32" s="4">
        <f t="shared" si="178"/>
        <v>0</v>
      </c>
      <c r="AE32" s="4">
        <f t="shared" si="178"/>
        <v>0</v>
      </c>
      <c r="AF32" s="4">
        <f t="shared" si="178"/>
        <v>0</v>
      </c>
      <c r="AG32" s="4"/>
    </row>
    <row r="33" spans="1:33">
      <c r="A33" s="1" t="s">
        <v>15</v>
      </c>
      <c r="B33" s="4">
        <f t="shared" ref="B33:AF33" si="179">(0*100)/4</f>
        <v>0</v>
      </c>
      <c r="C33" s="4">
        <f t="shared" si="179"/>
        <v>0</v>
      </c>
      <c r="D33" s="4">
        <f t="shared" si="179"/>
        <v>0</v>
      </c>
      <c r="E33" s="4">
        <f t="shared" si="179"/>
        <v>0</v>
      </c>
      <c r="F33" s="4">
        <f t="shared" si="179"/>
        <v>0</v>
      </c>
      <c r="G33" s="4">
        <f t="shared" si="179"/>
        <v>0</v>
      </c>
      <c r="H33" s="4">
        <f t="shared" si="179"/>
        <v>0</v>
      </c>
      <c r="I33" s="4">
        <f t="shared" si="179"/>
        <v>0</v>
      </c>
      <c r="J33" s="4">
        <f t="shared" si="179"/>
        <v>0</v>
      </c>
      <c r="K33" s="4">
        <f t="shared" si="179"/>
        <v>0</v>
      </c>
      <c r="L33" s="4">
        <f t="shared" si="179"/>
        <v>0</v>
      </c>
      <c r="M33" s="4">
        <f t="shared" si="179"/>
        <v>0</v>
      </c>
      <c r="N33" s="4">
        <f t="shared" si="179"/>
        <v>0</v>
      </c>
      <c r="O33" s="4">
        <f t="shared" si="179"/>
        <v>0</v>
      </c>
      <c r="P33" s="4">
        <f t="shared" si="179"/>
        <v>0</v>
      </c>
      <c r="Q33" s="4">
        <f t="shared" si="179"/>
        <v>0</v>
      </c>
      <c r="R33" s="4">
        <f t="shared" si="179"/>
        <v>0</v>
      </c>
      <c r="S33" s="4">
        <f t="shared" si="179"/>
        <v>0</v>
      </c>
      <c r="T33" s="4">
        <f t="shared" si="179"/>
        <v>0</v>
      </c>
      <c r="U33" s="4">
        <f t="shared" si="179"/>
        <v>0</v>
      </c>
      <c r="V33" s="4">
        <f t="shared" si="179"/>
        <v>0</v>
      </c>
      <c r="W33" s="4">
        <f t="shared" si="179"/>
        <v>0</v>
      </c>
      <c r="X33" s="4">
        <f t="shared" si="179"/>
        <v>0</v>
      </c>
      <c r="Y33" s="4">
        <f t="shared" si="179"/>
        <v>0</v>
      </c>
      <c r="Z33" s="4">
        <f t="shared" si="179"/>
        <v>0</v>
      </c>
      <c r="AA33" s="4">
        <f t="shared" si="179"/>
        <v>0</v>
      </c>
      <c r="AB33" s="4">
        <f t="shared" si="179"/>
        <v>0</v>
      </c>
      <c r="AC33" s="4">
        <f t="shared" si="179"/>
        <v>0</v>
      </c>
      <c r="AD33" s="4">
        <f t="shared" si="179"/>
        <v>0</v>
      </c>
      <c r="AE33" s="4">
        <f t="shared" si="179"/>
        <v>0</v>
      </c>
      <c r="AF33" s="4">
        <f t="shared" si="179"/>
        <v>0</v>
      </c>
      <c r="AG33" s="4"/>
    </row>
    <row r="34" spans="1:33">
      <c r="A34" s="1" t="s">
        <v>16</v>
      </c>
      <c r="B34" s="4">
        <f t="shared" ref="B34:AF34" si="180">(0*100)/4</f>
        <v>0</v>
      </c>
      <c r="C34" s="4">
        <f t="shared" si="180"/>
        <v>0</v>
      </c>
      <c r="D34" s="4">
        <f t="shared" si="180"/>
        <v>0</v>
      </c>
      <c r="E34" s="4">
        <f t="shared" si="180"/>
        <v>0</v>
      </c>
      <c r="F34" s="4">
        <f t="shared" si="180"/>
        <v>0</v>
      </c>
      <c r="G34" s="4">
        <f t="shared" si="180"/>
        <v>0</v>
      </c>
      <c r="H34" s="4">
        <f t="shared" si="180"/>
        <v>0</v>
      </c>
      <c r="I34" s="4">
        <f t="shared" si="180"/>
        <v>0</v>
      </c>
      <c r="J34" s="4">
        <f t="shared" si="180"/>
        <v>0</v>
      </c>
      <c r="K34" s="4">
        <f t="shared" si="180"/>
        <v>0</v>
      </c>
      <c r="L34" s="4">
        <f t="shared" si="180"/>
        <v>0</v>
      </c>
      <c r="M34" s="4">
        <f t="shared" si="180"/>
        <v>0</v>
      </c>
      <c r="N34" s="4">
        <f t="shared" si="180"/>
        <v>0</v>
      </c>
      <c r="O34" s="4">
        <f t="shared" si="180"/>
        <v>0</v>
      </c>
      <c r="P34" s="4">
        <f t="shared" si="180"/>
        <v>0</v>
      </c>
      <c r="Q34" s="4">
        <f t="shared" si="180"/>
        <v>0</v>
      </c>
      <c r="R34" s="4">
        <f t="shared" si="180"/>
        <v>0</v>
      </c>
      <c r="S34" s="4">
        <f t="shared" si="180"/>
        <v>0</v>
      </c>
      <c r="T34" s="4">
        <f t="shared" si="180"/>
        <v>0</v>
      </c>
      <c r="U34" s="4">
        <f t="shared" si="180"/>
        <v>0</v>
      </c>
      <c r="V34" s="4">
        <f t="shared" si="180"/>
        <v>0</v>
      </c>
      <c r="W34" s="4">
        <f t="shared" si="180"/>
        <v>0</v>
      </c>
      <c r="X34" s="4">
        <f t="shared" si="180"/>
        <v>0</v>
      </c>
      <c r="Y34" s="4">
        <f t="shared" si="180"/>
        <v>0</v>
      </c>
      <c r="Z34" s="4">
        <f t="shared" si="180"/>
        <v>0</v>
      </c>
      <c r="AA34" s="4">
        <f t="shared" si="180"/>
        <v>0</v>
      </c>
      <c r="AB34" s="4">
        <f t="shared" si="180"/>
        <v>0</v>
      </c>
      <c r="AC34" s="4">
        <f t="shared" si="180"/>
        <v>0</v>
      </c>
      <c r="AD34" s="4">
        <f t="shared" si="180"/>
        <v>0</v>
      </c>
      <c r="AE34" s="4">
        <f t="shared" si="180"/>
        <v>0</v>
      </c>
      <c r="AF34" s="4">
        <f t="shared" si="180"/>
        <v>0</v>
      </c>
      <c r="AG34" s="4"/>
    </row>
    <row r="35" spans="1:33">
      <c r="A35" s="1" t="s">
        <v>17</v>
      </c>
      <c r="B35" s="4">
        <f t="shared" ref="B35:AF35" si="181">(0*100)/4</f>
        <v>0</v>
      </c>
      <c r="C35" s="4">
        <f t="shared" si="181"/>
        <v>0</v>
      </c>
      <c r="D35" s="4">
        <f t="shared" si="181"/>
        <v>0</v>
      </c>
      <c r="E35" s="4">
        <f t="shared" si="181"/>
        <v>0</v>
      </c>
      <c r="F35" s="4">
        <f t="shared" si="181"/>
        <v>0</v>
      </c>
      <c r="G35" s="4">
        <f t="shared" si="181"/>
        <v>0</v>
      </c>
      <c r="H35" s="4">
        <f t="shared" si="181"/>
        <v>0</v>
      </c>
      <c r="I35" s="4">
        <f t="shared" si="181"/>
        <v>0</v>
      </c>
      <c r="J35" s="4">
        <f t="shared" si="181"/>
        <v>0</v>
      </c>
      <c r="K35" s="4">
        <f t="shared" si="181"/>
        <v>0</v>
      </c>
      <c r="L35" s="4">
        <f t="shared" si="181"/>
        <v>0</v>
      </c>
      <c r="M35" s="4">
        <f t="shared" si="181"/>
        <v>0</v>
      </c>
      <c r="N35" s="4">
        <f t="shared" si="181"/>
        <v>0</v>
      </c>
      <c r="O35" s="4">
        <f t="shared" si="181"/>
        <v>0</v>
      </c>
      <c r="P35" s="4">
        <f t="shared" si="181"/>
        <v>0</v>
      </c>
      <c r="Q35" s="4">
        <f t="shared" si="181"/>
        <v>0</v>
      </c>
      <c r="R35" s="4">
        <f t="shared" si="181"/>
        <v>0</v>
      </c>
      <c r="S35" s="4">
        <f t="shared" si="181"/>
        <v>0</v>
      </c>
      <c r="T35" s="4">
        <f t="shared" si="181"/>
        <v>0</v>
      </c>
      <c r="U35" s="4">
        <f t="shared" si="181"/>
        <v>0</v>
      </c>
      <c r="V35" s="4">
        <f t="shared" si="181"/>
        <v>0</v>
      </c>
      <c r="W35" s="4">
        <f t="shared" si="181"/>
        <v>0</v>
      </c>
      <c r="X35" s="4">
        <f t="shared" si="181"/>
        <v>0</v>
      </c>
      <c r="Y35" s="4">
        <f t="shared" si="181"/>
        <v>0</v>
      </c>
      <c r="Z35" s="4">
        <f t="shared" si="181"/>
        <v>0</v>
      </c>
      <c r="AA35" s="4">
        <f t="shared" si="181"/>
        <v>0</v>
      </c>
      <c r="AB35" s="4">
        <f t="shared" si="181"/>
        <v>0</v>
      </c>
      <c r="AC35" s="4">
        <f t="shared" si="181"/>
        <v>0</v>
      </c>
      <c r="AD35" s="4">
        <f t="shared" si="181"/>
        <v>0</v>
      </c>
      <c r="AE35" s="4">
        <f t="shared" si="181"/>
        <v>0</v>
      </c>
      <c r="AF35" s="4">
        <f t="shared" si="181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45474</v>
      </c>
      <c r="C1" s="2">
        <v>45475</v>
      </c>
      <c r="D1" s="2">
        <v>45476</v>
      </c>
      <c r="E1" s="2">
        <v>45477</v>
      </c>
      <c r="F1" s="2">
        <v>45478</v>
      </c>
      <c r="G1" s="2">
        <v>45479</v>
      </c>
      <c r="H1" s="2">
        <v>45480</v>
      </c>
      <c r="I1" s="2">
        <v>45481</v>
      </c>
      <c r="J1" s="2">
        <v>45482</v>
      </c>
      <c r="K1" s="2">
        <v>45483</v>
      </c>
      <c r="L1" s="2">
        <v>45484</v>
      </c>
      <c r="M1" s="2">
        <v>45485</v>
      </c>
      <c r="N1" s="2">
        <v>45486</v>
      </c>
      <c r="O1" s="2">
        <v>45487</v>
      </c>
      <c r="P1" s="2">
        <v>45488</v>
      </c>
      <c r="Q1" s="2">
        <v>45489</v>
      </c>
      <c r="R1" s="2">
        <v>45490</v>
      </c>
      <c r="S1" s="2">
        <v>45491</v>
      </c>
      <c r="T1" s="2">
        <v>45492</v>
      </c>
      <c r="U1" s="2">
        <v>45493</v>
      </c>
      <c r="V1" s="2">
        <v>45494</v>
      </c>
      <c r="W1" s="2">
        <v>45495</v>
      </c>
      <c r="X1" s="2">
        <v>45496</v>
      </c>
      <c r="Y1" s="2">
        <v>45497</v>
      </c>
      <c r="Z1" s="2">
        <v>45498</v>
      </c>
      <c r="AA1" s="2">
        <v>45499</v>
      </c>
      <c r="AB1" s="2">
        <v>45500</v>
      </c>
      <c r="AC1" s="2">
        <v>45501</v>
      </c>
      <c r="AD1" s="2">
        <v>45502</v>
      </c>
      <c r="AE1" s="2">
        <v>45503</v>
      </c>
      <c r="AF1" s="2">
        <v>45504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>(1*100)/16</f>
        <v>6.25</v>
      </c>
      <c r="C3" s="4">
        <f t="shared" ref="C3:AF3" si="0">(0*100)/16</f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33.803763440860216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(1*100)/16</f>
        <v>6.25</v>
      </c>
      <c r="C5" s="4">
        <f>(3*100)/16</f>
        <v>18.75</v>
      </c>
      <c r="D5" s="4">
        <f>(7*100)/16</f>
        <v>43.75</v>
      </c>
      <c r="E5" s="4">
        <f t="shared" ref="E5:E6" si="2">(3*100)/16</f>
        <v>18.75</v>
      </c>
      <c r="F5" s="4">
        <f>(2*100)/16</f>
        <v>12.5</v>
      </c>
      <c r="G5" s="4">
        <f>(6*100)/16</f>
        <v>37.5</v>
      </c>
      <c r="H5" s="4">
        <f>(9*100)/16</f>
        <v>56.25</v>
      </c>
      <c r="I5" s="4">
        <f>(3*100)/16</f>
        <v>18.75</v>
      </c>
      <c r="J5" s="4">
        <f t="shared" ref="J5:J7" si="3">(1*100)/16</f>
        <v>6.25</v>
      </c>
      <c r="K5" s="4">
        <f>(5*100)/16</f>
        <v>31.25</v>
      </c>
      <c r="L5" s="4">
        <f t="shared" ref="L5:M5" si="4">(3*100)/16</f>
        <v>18.75</v>
      </c>
      <c r="M5" s="4">
        <f t="shared" si="4"/>
        <v>18.75</v>
      </c>
      <c r="N5" s="4">
        <f>(8*100)/16</f>
        <v>50</v>
      </c>
      <c r="O5" s="4">
        <f>(4*100)/16</f>
        <v>25</v>
      </c>
      <c r="P5" s="4">
        <f t="shared" ref="P5:P6" si="5">(2*100)/16</f>
        <v>12.5</v>
      </c>
      <c r="Q5" s="4">
        <f>(4*100)/16</f>
        <v>25</v>
      </c>
      <c r="R5" s="4">
        <f>(2*100)/16</f>
        <v>12.5</v>
      </c>
      <c r="S5" s="4">
        <f t="shared" ref="S5:T5" si="6">(4*100)/16</f>
        <v>25</v>
      </c>
      <c r="T5" s="4">
        <f t="shared" si="6"/>
        <v>25</v>
      </c>
      <c r="U5" s="4">
        <f>(6*100)/16</f>
        <v>37.5</v>
      </c>
      <c r="V5" s="4">
        <f t="shared" ref="V5:W5" si="7">(2*100)/16</f>
        <v>12.5</v>
      </c>
      <c r="W5" s="4">
        <f t="shared" si="7"/>
        <v>12.5</v>
      </c>
      <c r="X5" s="4">
        <f t="shared" ref="X5:Y5" si="8">(3*100)/16</f>
        <v>18.75</v>
      </c>
      <c r="Y5" s="4">
        <f t="shared" si="8"/>
        <v>18.75</v>
      </c>
      <c r="Z5" s="4">
        <f>(4*100)/16</f>
        <v>25</v>
      </c>
      <c r="AA5" s="4">
        <f t="shared" ref="AA5:AA6" si="9">(6*100)/16</f>
        <v>37.5</v>
      </c>
      <c r="AB5" s="4">
        <f>(7*100)/16</f>
        <v>43.75</v>
      </c>
      <c r="AC5" s="4">
        <f>(6*100)/16</f>
        <v>37.5</v>
      </c>
      <c r="AD5" s="4">
        <f>(5*100)/16</f>
        <v>31.25</v>
      </c>
      <c r="AE5" s="4">
        <f t="shared" ref="AE5:AF5" si="10">(0*100)/16</f>
        <v>0</v>
      </c>
      <c r="AF5" s="4">
        <f t="shared" si="10"/>
        <v>0</v>
      </c>
    </row>
    <row r="6" spans="1:35">
      <c r="A6" s="1" t="s">
        <v>5</v>
      </c>
      <c r="B6" s="4">
        <f t="shared" ref="B6:C6" si="11">(2*100)/16</f>
        <v>12.5</v>
      </c>
      <c r="C6" s="4">
        <f t="shared" si="11"/>
        <v>12.5</v>
      </c>
      <c r="D6" s="4">
        <f>(6*100)/16</f>
        <v>37.5</v>
      </c>
      <c r="E6" s="4">
        <f t="shared" si="2"/>
        <v>18.75</v>
      </c>
      <c r="F6" s="4">
        <f>(4*100)/16</f>
        <v>25</v>
      </c>
      <c r="G6" s="4">
        <f>(7*100)/16</f>
        <v>43.75</v>
      </c>
      <c r="H6" s="4">
        <f t="shared" ref="H6:H7" si="12">(12*100)/16</f>
        <v>75</v>
      </c>
      <c r="I6" s="4">
        <f>(4*100)/16</f>
        <v>25</v>
      </c>
      <c r="J6" s="4">
        <f t="shared" si="3"/>
        <v>6.25</v>
      </c>
      <c r="K6" s="4">
        <f>(10*100)/16</f>
        <v>62.5</v>
      </c>
      <c r="L6" s="4">
        <f t="shared" ref="L6:M6" si="13">(4*100)/16</f>
        <v>25</v>
      </c>
      <c r="M6" s="4">
        <f t="shared" si="13"/>
        <v>25</v>
      </c>
      <c r="N6" s="4">
        <f>(10*100)/16</f>
        <v>62.5</v>
      </c>
      <c r="O6" s="4">
        <f>(6*100)/16</f>
        <v>37.5</v>
      </c>
      <c r="P6" s="4">
        <f t="shared" si="5"/>
        <v>12.5</v>
      </c>
      <c r="Q6" s="4">
        <f>(5*100)/16</f>
        <v>31.25</v>
      </c>
      <c r="R6" s="4">
        <f>(6*100)/16</f>
        <v>37.5</v>
      </c>
      <c r="S6" s="4">
        <f>(4*100)/16</f>
        <v>25</v>
      </c>
      <c r="T6" s="4">
        <f t="shared" ref="T6:T7" si="14">(5*100)/16</f>
        <v>31.25</v>
      </c>
      <c r="U6" s="4">
        <f>(10*100)/16</f>
        <v>62.5</v>
      </c>
      <c r="V6" s="4">
        <f>(5*100)/16</f>
        <v>31.25</v>
      </c>
      <c r="W6" s="4">
        <f>(3*100)/16</f>
        <v>18.75</v>
      </c>
      <c r="X6" s="4">
        <f>(5*100)/16</f>
        <v>31.25</v>
      </c>
      <c r="Y6" s="4">
        <f t="shared" ref="Y6:Z6" si="15">(3*100)/16</f>
        <v>18.75</v>
      </c>
      <c r="Z6" s="4">
        <f t="shared" si="15"/>
        <v>18.75</v>
      </c>
      <c r="AA6" s="4">
        <f t="shared" si="9"/>
        <v>37.5</v>
      </c>
      <c r="AB6" s="4">
        <f>(8*100)/16</f>
        <v>50</v>
      </c>
      <c r="AC6" s="4">
        <f>(11*100)/16</f>
        <v>68.75</v>
      </c>
      <c r="AD6" s="4">
        <f>(7*100)/16</f>
        <v>43.75</v>
      </c>
      <c r="AE6" s="4">
        <f t="shared" ref="AE6:AF6" si="16">(0*100)/16</f>
        <v>0</v>
      </c>
      <c r="AF6" s="4">
        <f t="shared" si="16"/>
        <v>0</v>
      </c>
    </row>
    <row r="7" spans="1:35">
      <c r="A7" s="1" t="s">
        <v>6</v>
      </c>
      <c r="B7" s="4">
        <f>(4*100)/16</f>
        <v>25</v>
      </c>
      <c r="C7" s="4">
        <f>(3*100)/16</f>
        <v>18.75</v>
      </c>
      <c r="D7" s="4">
        <f>(7*100)/16</f>
        <v>43.75</v>
      </c>
      <c r="E7" s="4">
        <f>(2*100)/16</f>
        <v>12.5</v>
      </c>
      <c r="F7" s="4">
        <f>(6*100)/16</f>
        <v>37.5</v>
      </c>
      <c r="G7" s="4">
        <f>(10*100)/16</f>
        <v>62.5</v>
      </c>
      <c r="H7" s="4">
        <f t="shared" si="12"/>
        <v>75</v>
      </c>
      <c r="I7" s="4">
        <f>(5*100)/16</f>
        <v>31.25</v>
      </c>
      <c r="J7" s="4">
        <f t="shared" si="3"/>
        <v>6.25</v>
      </c>
      <c r="K7" s="4">
        <f>(13*100)/16</f>
        <v>81.25</v>
      </c>
      <c r="L7" s="4">
        <f>(3*100)/16</f>
        <v>18.75</v>
      </c>
      <c r="M7" s="4">
        <f t="shared" ref="M7:M9" si="17">(5*100)/16</f>
        <v>31.25</v>
      </c>
      <c r="N7" s="4">
        <f>(13*100)/16</f>
        <v>81.25</v>
      </c>
      <c r="O7" s="4">
        <f>(10*100)/16</f>
        <v>62.5</v>
      </c>
      <c r="P7" s="4">
        <f>(1*100)/16</f>
        <v>6.25</v>
      </c>
      <c r="Q7" s="4">
        <f>(6*100)/16</f>
        <v>37.5</v>
      </c>
      <c r="R7" s="4">
        <f>(8*100)/16</f>
        <v>50</v>
      </c>
      <c r="S7" s="4">
        <f t="shared" ref="S7:S11" si="18">(3*100)/16</f>
        <v>18.75</v>
      </c>
      <c r="T7" s="4">
        <f t="shared" si="14"/>
        <v>31.25</v>
      </c>
      <c r="U7" s="4">
        <f>(14*100)/16</f>
        <v>87.5</v>
      </c>
      <c r="V7" s="4">
        <f>(6*100)/16</f>
        <v>37.5</v>
      </c>
      <c r="W7" s="4">
        <f>(5*100)/16</f>
        <v>31.25</v>
      </c>
      <c r="X7" s="4">
        <f>(6*100)/16</f>
        <v>37.5</v>
      </c>
      <c r="Y7" s="4">
        <f>(7*100)/16</f>
        <v>43.75</v>
      </c>
      <c r="Z7" s="4">
        <f>(4*100)/16</f>
        <v>25</v>
      </c>
      <c r="AA7" s="4">
        <f>(8*100)/16</f>
        <v>50</v>
      </c>
      <c r="AB7" s="4">
        <f>(11*100)/16</f>
        <v>68.75</v>
      </c>
      <c r="AC7" s="4">
        <f>(12*100)/16</f>
        <v>75</v>
      </c>
      <c r="AD7" s="4">
        <f>(8*100)/16</f>
        <v>50</v>
      </c>
      <c r="AE7" s="4">
        <f t="shared" ref="AE7:AF7" si="19">(0*100)/16</f>
        <v>0</v>
      </c>
      <c r="AF7" s="4">
        <f t="shared" si="19"/>
        <v>0</v>
      </c>
    </row>
    <row r="8" spans="1:35">
      <c r="A8" s="1" t="s">
        <v>7</v>
      </c>
      <c r="B8" s="4">
        <f>(6*100)/16</f>
        <v>37.5</v>
      </c>
      <c r="C8" s="4">
        <f>(4*100)/16</f>
        <v>25</v>
      </c>
      <c r="D8" s="4">
        <f>(8*100)/16</f>
        <v>50</v>
      </c>
      <c r="E8" s="4">
        <f t="shared" ref="E8:F8" si="20">(6*100)/16</f>
        <v>37.5</v>
      </c>
      <c r="F8" s="4">
        <f t="shared" si="20"/>
        <v>37.5</v>
      </c>
      <c r="G8" s="4">
        <f>(9*100)/16</f>
        <v>56.25</v>
      </c>
      <c r="H8" s="4">
        <f>(13*100)/16</f>
        <v>81.25</v>
      </c>
      <c r="I8" s="4">
        <f>(4*100)/16</f>
        <v>25</v>
      </c>
      <c r="J8" s="4">
        <f>(2*100)/16</f>
        <v>12.5</v>
      </c>
      <c r="K8" s="4">
        <f>(14*100)/16</f>
        <v>87.5</v>
      </c>
      <c r="L8" s="4">
        <f t="shared" ref="L8:L9" si="21">(4*100)/16</f>
        <v>25</v>
      </c>
      <c r="M8" s="4">
        <f t="shared" si="17"/>
        <v>31.25</v>
      </c>
      <c r="N8" s="4">
        <f>(14*100)/16</f>
        <v>87.5</v>
      </c>
      <c r="O8" s="4">
        <f>(8*100)/16</f>
        <v>50</v>
      </c>
      <c r="P8" s="4">
        <f t="shared" ref="P8:P10" si="22">(2*100)/16</f>
        <v>12.5</v>
      </c>
      <c r="Q8" s="4">
        <f>(8*100)/16</f>
        <v>50</v>
      </c>
      <c r="R8" s="4">
        <f t="shared" ref="R8:R9" si="23">(7*100)/16</f>
        <v>43.75</v>
      </c>
      <c r="S8" s="4">
        <f t="shared" si="18"/>
        <v>18.75</v>
      </c>
      <c r="T8" s="4">
        <f>(7*100)/16</f>
        <v>43.75</v>
      </c>
      <c r="U8" s="4">
        <f>(13*100)/16</f>
        <v>81.25</v>
      </c>
      <c r="V8" s="4">
        <f>(4*100)/16</f>
        <v>25</v>
      </c>
      <c r="W8" s="4">
        <f>(6*100)/16</f>
        <v>37.5</v>
      </c>
      <c r="X8" s="4">
        <f>(7*100)/16</f>
        <v>43.75</v>
      </c>
      <c r="Y8" s="4">
        <f t="shared" ref="Y8:Y9" si="24">(8*100)/16</f>
        <v>50</v>
      </c>
      <c r="Z8" s="4">
        <f>(2*100)/16</f>
        <v>12.5</v>
      </c>
      <c r="AA8" s="4">
        <f>(10*100)/16</f>
        <v>62.5</v>
      </c>
      <c r="AB8" s="4">
        <f>(12*100)/16</f>
        <v>75</v>
      </c>
      <c r="AC8" s="4">
        <f>(13*100)/16</f>
        <v>81.25</v>
      </c>
      <c r="AD8" s="4">
        <f>(9*100)/16</f>
        <v>56.25</v>
      </c>
      <c r="AE8" s="4">
        <f t="shared" ref="AE8:AF8" si="25">(0*100)/16</f>
        <v>0</v>
      </c>
      <c r="AF8" s="4">
        <f t="shared" si="25"/>
        <v>0</v>
      </c>
    </row>
    <row r="9" spans="1:35">
      <c r="A9" s="1" t="s">
        <v>8</v>
      </c>
      <c r="B9" s="4">
        <f t="shared" ref="B9:B10" si="26">(4*100)/16</f>
        <v>25</v>
      </c>
      <c r="C9" s="4">
        <f t="shared" ref="C9:C11" si="27">(5*100)/16</f>
        <v>31.25</v>
      </c>
      <c r="D9" s="4">
        <f t="shared" ref="D9:D10" si="28">(9*100)/16</f>
        <v>56.25</v>
      </c>
      <c r="E9" s="4">
        <f>(4*100)/16</f>
        <v>25</v>
      </c>
      <c r="F9" s="4">
        <f>(6*100)/16</f>
        <v>37.5</v>
      </c>
      <c r="G9" s="4">
        <f>(8*100)/16</f>
        <v>50</v>
      </c>
      <c r="H9" s="4">
        <f>(12*100)/16</f>
        <v>75</v>
      </c>
      <c r="I9" s="4">
        <f>(3*100)/16</f>
        <v>18.75</v>
      </c>
      <c r="J9" s="4">
        <f>(4*100)/16</f>
        <v>25</v>
      </c>
      <c r="K9" s="4">
        <f>(12*100)/16</f>
        <v>75</v>
      </c>
      <c r="L9" s="4">
        <f t="shared" si="21"/>
        <v>25</v>
      </c>
      <c r="M9" s="4">
        <f t="shared" si="17"/>
        <v>31.25</v>
      </c>
      <c r="N9" s="4">
        <f t="shared" ref="N9:N10" si="29">(12*100)/16</f>
        <v>75</v>
      </c>
      <c r="O9" s="4">
        <f t="shared" ref="O9:O11" si="30">(7*100)/16</f>
        <v>43.75</v>
      </c>
      <c r="P9" s="4">
        <f t="shared" si="22"/>
        <v>12.5</v>
      </c>
      <c r="Q9" s="4">
        <f>(4*100)/16</f>
        <v>25</v>
      </c>
      <c r="R9" s="4">
        <f t="shared" si="23"/>
        <v>43.75</v>
      </c>
      <c r="S9" s="4">
        <f t="shared" si="18"/>
        <v>18.75</v>
      </c>
      <c r="T9" s="4">
        <f t="shared" ref="T9:T10" si="31">(8*100)/16</f>
        <v>50</v>
      </c>
      <c r="U9" s="4">
        <f>(9*100)/16</f>
        <v>56.25</v>
      </c>
      <c r="V9" s="4">
        <f>(6*100)/16</f>
        <v>37.5</v>
      </c>
      <c r="W9" s="4">
        <f>(7*100)/16</f>
        <v>43.75</v>
      </c>
      <c r="X9" s="4">
        <f>(6*100)/16</f>
        <v>37.5</v>
      </c>
      <c r="Y9" s="4">
        <f t="shared" si="24"/>
        <v>50</v>
      </c>
      <c r="Z9" s="4">
        <f t="shared" ref="Z9:Z10" si="32">(4*100)/16</f>
        <v>25</v>
      </c>
      <c r="AA9" s="4">
        <f>(6*100)/16</f>
        <v>37.5</v>
      </c>
      <c r="AB9" s="4">
        <f t="shared" ref="AB9:AB10" si="33">(15*100)/16</f>
        <v>93.75</v>
      </c>
      <c r="AC9" s="4">
        <f>(11*100)/16</f>
        <v>68.75</v>
      </c>
      <c r="AD9" s="4">
        <f>(10*100)/16</f>
        <v>62.5</v>
      </c>
      <c r="AE9" s="4">
        <f t="shared" ref="AE9:AF9" si="34">(0*100)/16</f>
        <v>0</v>
      </c>
      <c r="AF9" s="4">
        <f t="shared" si="34"/>
        <v>0</v>
      </c>
    </row>
    <row r="10" spans="1:35">
      <c r="A10" s="1" t="s">
        <v>9</v>
      </c>
      <c r="B10" s="4">
        <f t="shared" si="26"/>
        <v>25</v>
      </c>
      <c r="C10" s="4">
        <f t="shared" si="27"/>
        <v>31.25</v>
      </c>
      <c r="D10" s="4">
        <f t="shared" si="28"/>
        <v>56.25</v>
      </c>
      <c r="E10" s="4">
        <f>(6*100)/16</f>
        <v>37.5</v>
      </c>
      <c r="F10" s="4">
        <f>(5*100)/16</f>
        <v>31.25</v>
      </c>
      <c r="G10" s="4">
        <f>(9*100)/16</f>
        <v>56.25</v>
      </c>
      <c r="H10" s="4">
        <f t="shared" ref="H10:H13" si="35">(13*100)/16</f>
        <v>81.25</v>
      </c>
      <c r="I10" s="4">
        <f t="shared" ref="I10:I11" si="36">(4*100)/16</f>
        <v>25</v>
      </c>
      <c r="J10" s="4">
        <f>(5*100)/16</f>
        <v>31.25</v>
      </c>
      <c r="K10" s="4">
        <f>(9*100)/16</f>
        <v>56.25</v>
      </c>
      <c r="L10" s="4">
        <f>(6*100)/16</f>
        <v>37.5</v>
      </c>
      <c r="M10" s="4">
        <f>(9*100)/16</f>
        <v>56.25</v>
      </c>
      <c r="N10" s="4">
        <f t="shared" si="29"/>
        <v>75</v>
      </c>
      <c r="O10" s="4">
        <f t="shared" si="30"/>
        <v>43.75</v>
      </c>
      <c r="P10" s="4">
        <f t="shared" si="22"/>
        <v>12.5</v>
      </c>
      <c r="Q10" s="4">
        <f>(5*100)/16</f>
        <v>31.25</v>
      </c>
      <c r="R10" s="4">
        <f>(6*100)/16</f>
        <v>37.5</v>
      </c>
      <c r="S10" s="4">
        <f t="shared" si="18"/>
        <v>18.75</v>
      </c>
      <c r="T10" s="4">
        <f t="shared" si="31"/>
        <v>50</v>
      </c>
      <c r="U10" s="4">
        <f t="shared" ref="U10:U11" si="37">(10*100)/16</f>
        <v>62.5</v>
      </c>
      <c r="V10" s="4">
        <f t="shared" ref="V10:V11" si="38">(5*100)/16</f>
        <v>31.25</v>
      </c>
      <c r="W10" s="4">
        <f t="shared" ref="W10:W12" si="39">(8*100)/16</f>
        <v>50</v>
      </c>
      <c r="X10" s="4">
        <f t="shared" ref="X10:X11" si="40">(5*100)/16</f>
        <v>31.25</v>
      </c>
      <c r="Y10" s="4">
        <f>(9*100)/16</f>
        <v>56.25</v>
      </c>
      <c r="Z10" s="4">
        <f t="shared" si="32"/>
        <v>25</v>
      </c>
      <c r="AA10" s="4">
        <f>(9*100)/16</f>
        <v>56.25</v>
      </c>
      <c r="AB10" s="4">
        <f t="shared" si="33"/>
        <v>93.75</v>
      </c>
      <c r="AC10" s="4">
        <f>(10*100)/16</f>
        <v>62.5</v>
      </c>
      <c r="AD10" s="4">
        <f>(5*100)/16</f>
        <v>31.25</v>
      </c>
      <c r="AE10" s="4">
        <f t="shared" ref="AE10:AF10" si="41">(0*100)/16</f>
        <v>0</v>
      </c>
      <c r="AF10" s="4">
        <f t="shared" si="41"/>
        <v>0</v>
      </c>
    </row>
    <row r="11" spans="1:35">
      <c r="A11" s="1" t="s">
        <v>10</v>
      </c>
      <c r="B11" s="4">
        <f>(3*100)/16</f>
        <v>18.75</v>
      </c>
      <c r="C11" s="4">
        <f t="shared" si="27"/>
        <v>31.25</v>
      </c>
      <c r="D11" s="4">
        <f t="shared" ref="D11:D12" si="42">(6*100)/16</f>
        <v>37.5</v>
      </c>
      <c r="E11" s="4">
        <f t="shared" ref="E11:G11" si="43">(5*100)/16</f>
        <v>31.25</v>
      </c>
      <c r="F11" s="4">
        <f t="shared" si="43"/>
        <v>31.25</v>
      </c>
      <c r="G11" s="4">
        <f t="shared" si="43"/>
        <v>31.25</v>
      </c>
      <c r="H11" s="4">
        <f t="shared" si="35"/>
        <v>81.25</v>
      </c>
      <c r="I11" s="4">
        <f t="shared" si="36"/>
        <v>25</v>
      </c>
      <c r="J11" s="4">
        <f>(3*100)/16</f>
        <v>18.75</v>
      </c>
      <c r="K11" s="4">
        <f t="shared" ref="K11:L11" si="44">(7*100)/16</f>
        <v>43.75</v>
      </c>
      <c r="L11" s="4">
        <f t="shared" si="44"/>
        <v>43.75</v>
      </c>
      <c r="M11" s="4">
        <f t="shared" ref="M11:N11" si="45">(10*100)/16</f>
        <v>62.5</v>
      </c>
      <c r="N11" s="4">
        <f t="shared" si="45"/>
        <v>62.5</v>
      </c>
      <c r="O11" s="4">
        <f t="shared" si="30"/>
        <v>43.75</v>
      </c>
      <c r="P11" s="4">
        <f>(1*100)/16</f>
        <v>6.25</v>
      </c>
      <c r="Q11" s="4">
        <f>(6*100)/16</f>
        <v>37.5</v>
      </c>
      <c r="R11" s="4">
        <f>(5*100)/16</f>
        <v>31.25</v>
      </c>
      <c r="S11" s="4">
        <f t="shared" si="18"/>
        <v>18.75</v>
      </c>
      <c r="T11" s="4">
        <f t="shared" ref="T11:T12" si="46">(9*100)/16</f>
        <v>56.25</v>
      </c>
      <c r="U11" s="4">
        <f t="shared" si="37"/>
        <v>62.5</v>
      </c>
      <c r="V11" s="4">
        <f t="shared" si="38"/>
        <v>31.25</v>
      </c>
      <c r="W11" s="4">
        <f t="shared" si="39"/>
        <v>50</v>
      </c>
      <c r="X11" s="4">
        <f t="shared" si="40"/>
        <v>31.25</v>
      </c>
      <c r="Y11" s="4">
        <f>(10*100)/16</f>
        <v>62.5</v>
      </c>
      <c r="Z11" s="4">
        <f>(2*100)/16</f>
        <v>12.5</v>
      </c>
      <c r="AA11" s="4">
        <f>(7*100)/16</f>
        <v>43.75</v>
      </c>
      <c r="AB11" s="4">
        <f>(12*100)/16</f>
        <v>75</v>
      </c>
      <c r="AC11" s="4">
        <f>(8*100)/16</f>
        <v>50</v>
      </c>
      <c r="AD11" s="4">
        <f t="shared" ref="AD11:AD12" si="47">(4*100)/16</f>
        <v>25</v>
      </c>
      <c r="AE11" s="4">
        <f t="shared" ref="AE11:AF11" si="48">(0*100)/16</f>
        <v>0</v>
      </c>
      <c r="AF11" s="4">
        <f t="shared" si="48"/>
        <v>0</v>
      </c>
    </row>
    <row r="12" spans="1:35">
      <c r="A12" s="1" t="s">
        <v>11</v>
      </c>
      <c r="B12" s="4">
        <f>(2*100)/16</f>
        <v>12.5</v>
      </c>
      <c r="C12" s="4">
        <f>(4*100)/16</f>
        <v>25</v>
      </c>
      <c r="D12" s="4">
        <f t="shared" si="42"/>
        <v>37.5</v>
      </c>
      <c r="E12" s="4">
        <f>(4*100)/16</f>
        <v>25</v>
      </c>
      <c r="F12" s="4">
        <f>(7*100)/16</f>
        <v>43.75</v>
      </c>
      <c r="G12" s="4">
        <f t="shared" ref="G12:G13" si="49">(4*100)/16</f>
        <v>25</v>
      </c>
      <c r="H12" s="4">
        <f t="shared" si="35"/>
        <v>81.25</v>
      </c>
      <c r="I12" s="4">
        <f>(5*100)/16</f>
        <v>31.25</v>
      </c>
      <c r="J12" s="4">
        <f>(6*100)/16</f>
        <v>37.5</v>
      </c>
      <c r="K12" s="4">
        <f>(7*100)/16</f>
        <v>43.75</v>
      </c>
      <c r="L12" s="4">
        <f>(8*100)/16</f>
        <v>50</v>
      </c>
      <c r="M12" s="4">
        <f>(11*100)/16</f>
        <v>68.75</v>
      </c>
      <c r="N12" s="4">
        <f>(7*100)/16</f>
        <v>43.75</v>
      </c>
      <c r="O12" s="4">
        <f>(9*100)/16</f>
        <v>56.25</v>
      </c>
      <c r="P12" s="4">
        <f>(3*100)/16</f>
        <v>18.75</v>
      </c>
      <c r="Q12" s="4">
        <f>(5*100)/16</f>
        <v>31.25</v>
      </c>
      <c r="R12" s="4">
        <f>(10*100)/16</f>
        <v>62.5</v>
      </c>
      <c r="S12" s="4">
        <f t="shared" ref="S12:S13" si="50">(5*100)/16</f>
        <v>31.25</v>
      </c>
      <c r="T12" s="4">
        <f t="shared" si="46"/>
        <v>56.25</v>
      </c>
      <c r="U12" s="4">
        <f t="shared" ref="U12:V12" si="51">(6*100)/16</f>
        <v>37.5</v>
      </c>
      <c r="V12" s="4">
        <f t="shared" si="51"/>
        <v>37.5</v>
      </c>
      <c r="W12" s="4">
        <f t="shared" si="39"/>
        <v>50</v>
      </c>
      <c r="X12" s="4">
        <f>(6*100)/16</f>
        <v>37.5</v>
      </c>
      <c r="Y12" s="4">
        <f>(8*100)/16</f>
        <v>50</v>
      </c>
      <c r="Z12" s="4">
        <f t="shared" ref="Z12:Z13" si="52">(4*100)/16</f>
        <v>25</v>
      </c>
      <c r="AA12" s="4">
        <f>(6*100)/16</f>
        <v>37.5</v>
      </c>
      <c r="AB12" s="4">
        <f>(8*100)/16</f>
        <v>50</v>
      </c>
      <c r="AC12" s="4">
        <f>(6*100)/16</f>
        <v>37.5</v>
      </c>
      <c r="AD12" s="4">
        <f t="shared" si="47"/>
        <v>25</v>
      </c>
      <c r="AE12" s="4">
        <f t="shared" ref="AE12:AF12" si="53">(0*100)/16</f>
        <v>0</v>
      </c>
      <c r="AF12" s="4">
        <f t="shared" si="53"/>
        <v>0</v>
      </c>
    </row>
    <row r="13" spans="1:35">
      <c r="A13" s="1" t="s">
        <v>12</v>
      </c>
      <c r="B13" s="4">
        <f t="shared" ref="B13:C13" si="54">(3*100)/16</f>
        <v>18.75</v>
      </c>
      <c r="C13" s="4">
        <f t="shared" si="54"/>
        <v>18.75</v>
      </c>
      <c r="D13" s="4">
        <f>(5*100)/16</f>
        <v>31.25</v>
      </c>
      <c r="E13" s="4">
        <f t="shared" ref="E13:F13" si="55">(6*100)/16</f>
        <v>37.5</v>
      </c>
      <c r="F13" s="4">
        <f t="shared" si="55"/>
        <v>37.5</v>
      </c>
      <c r="G13" s="4">
        <f t="shared" si="49"/>
        <v>25</v>
      </c>
      <c r="H13" s="4">
        <f t="shared" si="35"/>
        <v>81.25</v>
      </c>
      <c r="I13" s="4">
        <f>(6*100)/16</f>
        <v>37.5</v>
      </c>
      <c r="J13" s="4">
        <f t="shared" ref="J13:J14" si="56">(4*100)/16</f>
        <v>25</v>
      </c>
      <c r="K13" s="4">
        <f t="shared" ref="K13:M13" si="57">(8*100)/16</f>
        <v>50</v>
      </c>
      <c r="L13" s="4">
        <f t="shared" si="57"/>
        <v>50</v>
      </c>
      <c r="M13" s="4">
        <f t="shared" si="57"/>
        <v>50</v>
      </c>
      <c r="N13" s="4">
        <f t="shared" ref="N13:N14" si="58">(6*100)/16</f>
        <v>37.5</v>
      </c>
      <c r="O13" s="4">
        <f>(10*100)/16</f>
        <v>62.5</v>
      </c>
      <c r="P13" s="4">
        <f>(2*100)/16</f>
        <v>12.5</v>
      </c>
      <c r="Q13" s="4">
        <f t="shared" ref="Q13:Q14" si="59">(3*100)/16</f>
        <v>18.75</v>
      </c>
      <c r="R13" s="4">
        <f t="shared" ref="R13:R14" si="60">(12*100)/16</f>
        <v>75</v>
      </c>
      <c r="S13" s="4">
        <f t="shared" si="50"/>
        <v>31.25</v>
      </c>
      <c r="T13" s="4">
        <f t="shared" ref="T13:T14" si="61">(8*100)/16</f>
        <v>50</v>
      </c>
      <c r="U13" s="4">
        <f>(3*100)/16</f>
        <v>18.75</v>
      </c>
      <c r="V13" s="4">
        <f t="shared" ref="V13:W13" si="62">(8*100)/16</f>
        <v>50</v>
      </c>
      <c r="W13" s="4">
        <f t="shared" si="62"/>
        <v>50</v>
      </c>
      <c r="X13" s="4">
        <f t="shared" ref="X13:X14" si="63">(5*100)/16</f>
        <v>31.25</v>
      </c>
      <c r="Y13" s="4">
        <f>(7*100)/16</f>
        <v>43.75</v>
      </c>
      <c r="Z13" s="4">
        <f t="shared" si="52"/>
        <v>25</v>
      </c>
      <c r="AA13" s="4">
        <f t="shared" ref="AA13:AA15" si="64">(5*100)/16</f>
        <v>31.25</v>
      </c>
      <c r="AB13" s="4">
        <f t="shared" ref="AB13:AB14" si="65">(6*100)/16</f>
        <v>37.5</v>
      </c>
      <c r="AC13" s="4">
        <f t="shared" ref="AC13:AD13" si="66">(5*100)/16</f>
        <v>31.25</v>
      </c>
      <c r="AD13" s="4">
        <f t="shared" si="66"/>
        <v>31.25</v>
      </c>
      <c r="AE13" s="4">
        <f t="shared" ref="AE13:AF13" si="67">(0*100)/16</f>
        <v>0</v>
      </c>
      <c r="AF13" s="4">
        <f t="shared" si="67"/>
        <v>0</v>
      </c>
    </row>
    <row r="14" spans="1:35">
      <c r="A14" s="1" t="s">
        <v>13</v>
      </c>
      <c r="B14" s="4">
        <f>(3*100)/16</f>
        <v>18.75</v>
      </c>
      <c r="C14" s="4">
        <f t="shared" ref="C14:D14" si="68">(6*100)/16</f>
        <v>37.5</v>
      </c>
      <c r="D14" s="4">
        <f t="shared" si="68"/>
        <v>37.5</v>
      </c>
      <c r="E14" s="4">
        <f>(8*100)/16</f>
        <v>50</v>
      </c>
      <c r="F14" s="4">
        <f t="shared" ref="F14:G14" si="69">(4*100)/16</f>
        <v>25</v>
      </c>
      <c r="G14" s="4">
        <f t="shared" si="69"/>
        <v>25</v>
      </c>
      <c r="H14" s="4">
        <f>(11*100)/16</f>
        <v>68.75</v>
      </c>
      <c r="I14" s="4">
        <f>(5*100)/16</f>
        <v>31.25</v>
      </c>
      <c r="J14" s="4">
        <f t="shared" si="56"/>
        <v>25</v>
      </c>
      <c r="K14" s="4">
        <f>(7*100)/16</f>
        <v>43.75</v>
      </c>
      <c r="L14" s="4">
        <f>(9*100)/16</f>
        <v>56.25</v>
      </c>
      <c r="M14" s="4">
        <f>(10*100)/16</f>
        <v>62.5</v>
      </c>
      <c r="N14" s="4">
        <f t="shared" si="58"/>
        <v>37.5</v>
      </c>
      <c r="O14" s="4">
        <f t="shared" ref="O14:P14" si="70">(6*100)/16</f>
        <v>37.5</v>
      </c>
      <c r="P14" s="4">
        <f t="shared" si="70"/>
        <v>37.5</v>
      </c>
      <c r="Q14" s="4">
        <f t="shared" si="59"/>
        <v>18.75</v>
      </c>
      <c r="R14" s="4">
        <f t="shared" si="60"/>
        <v>75</v>
      </c>
      <c r="S14" s="4">
        <f>(6*100)/16</f>
        <v>37.5</v>
      </c>
      <c r="T14" s="4">
        <f t="shared" si="61"/>
        <v>50</v>
      </c>
      <c r="U14" s="4">
        <f t="shared" ref="U14:U16" si="71">(1*100)/16</f>
        <v>6.25</v>
      </c>
      <c r="V14" s="4">
        <f t="shared" ref="V14:V15" si="72">(5*100)/16</f>
        <v>31.25</v>
      </c>
      <c r="W14" s="4">
        <f t="shared" ref="W14:W16" si="73">(4*100)/16</f>
        <v>25</v>
      </c>
      <c r="X14" s="4">
        <f t="shared" si="63"/>
        <v>31.25</v>
      </c>
      <c r="Y14" s="4">
        <f>(5*100)/16</f>
        <v>31.25</v>
      </c>
      <c r="Z14" s="4">
        <f>(3*100)/16</f>
        <v>18.75</v>
      </c>
      <c r="AA14" s="4">
        <f t="shared" si="64"/>
        <v>31.25</v>
      </c>
      <c r="AB14" s="4">
        <f t="shared" si="65"/>
        <v>37.5</v>
      </c>
      <c r="AC14" s="4">
        <f t="shared" ref="AC14:AD14" si="74">(6*100)/16</f>
        <v>37.5</v>
      </c>
      <c r="AD14" s="4">
        <f t="shared" si="74"/>
        <v>37.5</v>
      </c>
      <c r="AE14" s="4">
        <f t="shared" ref="AE14:AF14" si="75">(0*100)/16</f>
        <v>0</v>
      </c>
      <c r="AF14" s="4">
        <f t="shared" si="75"/>
        <v>0</v>
      </c>
    </row>
    <row r="15" spans="1:35">
      <c r="A15" s="1" t="s">
        <v>14</v>
      </c>
      <c r="B15" s="4">
        <f>(2*100)/16</f>
        <v>12.5</v>
      </c>
      <c r="C15" s="4">
        <f>(6*100)/16</f>
        <v>37.5</v>
      </c>
      <c r="D15" s="4">
        <f>(4*100)/16</f>
        <v>25</v>
      </c>
      <c r="E15" s="4">
        <f>(7*100)/16</f>
        <v>43.75</v>
      </c>
      <c r="F15" s="4">
        <f t="shared" ref="F15:G15" si="76">(3*100)/16</f>
        <v>18.75</v>
      </c>
      <c r="G15" s="4">
        <f t="shared" si="76"/>
        <v>18.75</v>
      </c>
      <c r="H15" s="4">
        <f>(5*100)/16</f>
        <v>31.25</v>
      </c>
      <c r="I15" s="4">
        <f>(4*100)/16</f>
        <v>25</v>
      </c>
      <c r="J15" s="4">
        <f>(3*100)/16</f>
        <v>18.75</v>
      </c>
      <c r="K15" s="4">
        <f>(6*100)/16</f>
        <v>37.5</v>
      </c>
      <c r="L15" s="4">
        <f>(5*100)/16</f>
        <v>31.25</v>
      </c>
      <c r="M15" s="4">
        <f>(7*100)/16</f>
        <v>43.75</v>
      </c>
      <c r="N15" s="4">
        <f>(4*100)/16</f>
        <v>25</v>
      </c>
      <c r="O15" s="4">
        <f>(2*100)/16</f>
        <v>12.5</v>
      </c>
      <c r="P15" s="4">
        <f>(4*100)/16</f>
        <v>25</v>
      </c>
      <c r="Q15" s="4">
        <f>(5*100)/16</f>
        <v>31.25</v>
      </c>
      <c r="R15" s="4">
        <f>(10*100)/16</f>
        <v>62.5</v>
      </c>
      <c r="S15" s="4">
        <f>(4*100)/16</f>
        <v>25</v>
      </c>
      <c r="T15" s="4">
        <f>(6*100)/16</f>
        <v>37.5</v>
      </c>
      <c r="U15" s="4">
        <f t="shared" si="71"/>
        <v>6.25</v>
      </c>
      <c r="V15" s="4">
        <f t="shared" si="72"/>
        <v>31.25</v>
      </c>
      <c r="W15" s="4">
        <f t="shared" si="73"/>
        <v>25</v>
      </c>
      <c r="X15" s="4">
        <f>(2*100)/16</f>
        <v>12.5</v>
      </c>
      <c r="Y15" s="4">
        <f>(6*100)/16</f>
        <v>37.5</v>
      </c>
      <c r="Z15" s="4">
        <f t="shared" ref="Z15:Z16" si="77">(2*100)/16</f>
        <v>12.5</v>
      </c>
      <c r="AA15" s="4">
        <f t="shared" si="64"/>
        <v>31.25</v>
      </c>
      <c r="AB15" s="4">
        <f>(5*100)/16</f>
        <v>31.25</v>
      </c>
      <c r="AC15" s="4">
        <f>(4*100)/16</f>
        <v>25</v>
      </c>
      <c r="AD15" s="4">
        <f t="shared" ref="AD15:AD16" si="78">(2*100)/16</f>
        <v>12.5</v>
      </c>
      <c r="AE15" s="4">
        <f t="shared" ref="AE15:AF15" si="79">(0*100)/16</f>
        <v>0</v>
      </c>
      <c r="AF15" s="4">
        <f t="shared" si="79"/>
        <v>0</v>
      </c>
    </row>
    <row r="16" spans="1:35">
      <c r="A16" s="1" t="s">
        <v>15</v>
      </c>
      <c r="B16" s="4">
        <f>(1*100)/16</f>
        <v>6.25</v>
      </c>
      <c r="C16" s="4">
        <f>(4*100)/16</f>
        <v>25</v>
      </c>
      <c r="D16" s="4">
        <f>(3*100)/16</f>
        <v>18.75</v>
      </c>
      <c r="E16" s="4">
        <f>(5*100)/16</f>
        <v>31.25</v>
      </c>
      <c r="F16" s="4">
        <f>(1*100)/16</f>
        <v>6.25</v>
      </c>
      <c r="G16" s="4">
        <f t="shared" ref="G16:H16" si="80">(2*100)/16</f>
        <v>12.5</v>
      </c>
      <c r="H16" s="4">
        <f t="shared" si="80"/>
        <v>12.5</v>
      </c>
      <c r="I16" s="4">
        <f t="shared" ref="I16:J16" si="81">(1*100)/16</f>
        <v>6.25</v>
      </c>
      <c r="J16" s="4">
        <f t="shared" si="81"/>
        <v>6.25</v>
      </c>
      <c r="K16" s="4">
        <f t="shared" ref="K16:L16" si="82">(2*100)/16</f>
        <v>12.5</v>
      </c>
      <c r="L16" s="4">
        <f t="shared" si="82"/>
        <v>12.5</v>
      </c>
      <c r="M16" s="4">
        <f>(4*100)/16</f>
        <v>25</v>
      </c>
      <c r="N16" s="4">
        <f>(3*100)/16</f>
        <v>18.75</v>
      </c>
      <c r="O16" s="4">
        <f>(0*100)/16</f>
        <v>0</v>
      </c>
      <c r="P16" s="4">
        <f t="shared" ref="P16:Q16" si="83">(2*100)/16</f>
        <v>12.5</v>
      </c>
      <c r="Q16" s="4">
        <f t="shared" si="83"/>
        <v>12.5</v>
      </c>
      <c r="R16" s="4">
        <f t="shared" ref="R16:T16" si="84">(4*100)/16</f>
        <v>25</v>
      </c>
      <c r="S16" s="4">
        <f t="shared" si="84"/>
        <v>25</v>
      </c>
      <c r="T16" s="4">
        <f t="shared" si="84"/>
        <v>25</v>
      </c>
      <c r="U16" s="4">
        <f t="shared" si="71"/>
        <v>6.25</v>
      </c>
      <c r="V16" s="4">
        <f>(2*100)/16</f>
        <v>12.5</v>
      </c>
      <c r="W16" s="4">
        <f t="shared" si="73"/>
        <v>25</v>
      </c>
      <c r="X16" s="4">
        <f>(1*100)/16</f>
        <v>6.25</v>
      </c>
      <c r="Y16" s="4">
        <f>(3*100)/16</f>
        <v>18.75</v>
      </c>
      <c r="Z16" s="4">
        <f t="shared" si="77"/>
        <v>12.5</v>
      </c>
      <c r="AA16" s="4">
        <f>(3*100)/16</f>
        <v>18.75</v>
      </c>
      <c r="AB16" s="4">
        <f>(4*100)/16</f>
        <v>25</v>
      </c>
      <c r="AC16" s="4">
        <f>(3*100)/16</f>
        <v>18.75</v>
      </c>
      <c r="AD16" s="4">
        <f t="shared" si="78"/>
        <v>12.5</v>
      </c>
      <c r="AE16" s="4">
        <f t="shared" ref="AE16:AF16" si="85">(0*100)/16</f>
        <v>0</v>
      </c>
      <c r="AF16" s="4">
        <f t="shared" si="85"/>
        <v>0</v>
      </c>
    </row>
    <row r="17" spans="1:32">
      <c r="A17" s="1" t="s">
        <v>16</v>
      </c>
      <c r="B17" s="4">
        <f t="shared" ref="B17:AF17" si="86">(0*100)/16</f>
        <v>0</v>
      </c>
      <c r="C17" s="4">
        <f t="shared" si="86"/>
        <v>0</v>
      </c>
      <c r="D17" s="4">
        <f t="shared" si="86"/>
        <v>0</v>
      </c>
      <c r="E17" s="4">
        <f t="shared" si="86"/>
        <v>0</v>
      </c>
      <c r="F17" s="4">
        <f t="shared" si="86"/>
        <v>0</v>
      </c>
      <c r="G17" s="4">
        <f t="shared" si="86"/>
        <v>0</v>
      </c>
      <c r="H17" s="4">
        <f t="shared" si="86"/>
        <v>0</v>
      </c>
      <c r="I17" s="4">
        <f t="shared" si="86"/>
        <v>0</v>
      </c>
      <c r="J17" s="4">
        <f t="shared" si="86"/>
        <v>0</v>
      </c>
      <c r="K17" s="4">
        <f t="shared" si="86"/>
        <v>0</v>
      </c>
      <c r="L17" s="4">
        <f t="shared" si="86"/>
        <v>0</v>
      </c>
      <c r="M17" s="4">
        <f t="shared" si="86"/>
        <v>0</v>
      </c>
      <c r="N17" s="4">
        <f t="shared" si="86"/>
        <v>0</v>
      </c>
      <c r="O17" s="4">
        <f t="shared" si="86"/>
        <v>0</v>
      </c>
      <c r="P17" s="4">
        <f t="shared" si="86"/>
        <v>0</v>
      </c>
      <c r="Q17" s="4">
        <f t="shared" si="86"/>
        <v>0</v>
      </c>
      <c r="R17" s="4">
        <f t="shared" si="86"/>
        <v>0</v>
      </c>
      <c r="S17" s="4">
        <f t="shared" si="86"/>
        <v>0</v>
      </c>
      <c r="T17" s="4">
        <f t="shared" si="86"/>
        <v>0</v>
      </c>
      <c r="U17" s="4">
        <f t="shared" si="86"/>
        <v>0</v>
      </c>
      <c r="V17" s="4">
        <f t="shared" si="86"/>
        <v>0</v>
      </c>
      <c r="W17" s="4">
        <f t="shared" si="86"/>
        <v>0</v>
      </c>
      <c r="X17" s="4">
        <f t="shared" si="86"/>
        <v>0</v>
      </c>
      <c r="Y17" s="4">
        <f t="shared" si="86"/>
        <v>0</v>
      </c>
      <c r="Z17" s="4">
        <f t="shared" si="86"/>
        <v>0</v>
      </c>
      <c r="AA17" s="4">
        <f t="shared" si="86"/>
        <v>0</v>
      </c>
      <c r="AB17" s="4">
        <f t="shared" si="86"/>
        <v>0</v>
      </c>
      <c r="AC17" s="4">
        <f t="shared" si="86"/>
        <v>0</v>
      </c>
      <c r="AD17" s="4">
        <f t="shared" si="86"/>
        <v>0</v>
      </c>
      <c r="AE17" s="4">
        <f t="shared" si="86"/>
        <v>0</v>
      </c>
      <c r="AF17" s="4">
        <f t="shared" si="86"/>
        <v>0</v>
      </c>
    </row>
    <row r="18" spans="1:32">
      <c r="A18" s="1" t="s">
        <v>17</v>
      </c>
      <c r="B18" s="4">
        <f t="shared" ref="B18:AF18" si="87">(0*100)/16</f>
        <v>0</v>
      </c>
      <c r="C18" s="4">
        <f t="shared" si="87"/>
        <v>0</v>
      </c>
      <c r="D18" s="4">
        <f t="shared" si="87"/>
        <v>0</v>
      </c>
      <c r="E18" s="4">
        <f t="shared" si="87"/>
        <v>0</v>
      </c>
      <c r="F18" s="4">
        <f t="shared" si="87"/>
        <v>0</v>
      </c>
      <c r="G18" s="4">
        <f t="shared" si="87"/>
        <v>0</v>
      </c>
      <c r="H18" s="4">
        <f t="shared" si="87"/>
        <v>0</v>
      </c>
      <c r="I18" s="4">
        <f t="shared" si="87"/>
        <v>0</v>
      </c>
      <c r="J18" s="4">
        <f t="shared" si="87"/>
        <v>0</v>
      </c>
      <c r="K18" s="4">
        <f t="shared" si="87"/>
        <v>0</v>
      </c>
      <c r="L18" s="4">
        <f t="shared" si="87"/>
        <v>0</v>
      </c>
      <c r="M18" s="4">
        <f t="shared" si="87"/>
        <v>0</v>
      </c>
      <c r="N18" s="4">
        <f t="shared" si="87"/>
        <v>0</v>
      </c>
      <c r="O18" s="4">
        <f t="shared" si="87"/>
        <v>0</v>
      </c>
      <c r="P18" s="4">
        <f t="shared" si="87"/>
        <v>0</v>
      </c>
      <c r="Q18" s="4">
        <f t="shared" si="87"/>
        <v>0</v>
      </c>
      <c r="R18" s="4">
        <f t="shared" si="87"/>
        <v>0</v>
      </c>
      <c r="S18" s="4">
        <f t="shared" si="87"/>
        <v>0</v>
      </c>
      <c r="T18" s="4">
        <f t="shared" si="87"/>
        <v>0</v>
      </c>
      <c r="U18" s="4">
        <f t="shared" si="87"/>
        <v>0</v>
      </c>
      <c r="V18" s="4">
        <f t="shared" si="87"/>
        <v>0</v>
      </c>
      <c r="W18" s="4">
        <f t="shared" si="87"/>
        <v>0</v>
      </c>
      <c r="X18" s="4">
        <f t="shared" si="87"/>
        <v>0</v>
      </c>
      <c r="Y18" s="4">
        <f t="shared" si="87"/>
        <v>0</v>
      </c>
      <c r="Z18" s="4">
        <f t="shared" si="87"/>
        <v>0</v>
      </c>
      <c r="AA18" s="4">
        <f t="shared" si="87"/>
        <v>0</v>
      </c>
      <c r="AB18" s="4">
        <f t="shared" si="87"/>
        <v>0</v>
      </c>
      <c r="AC18" s="4">
        <f t="shared" si="87"/>
        <v>0</v>
      </c>
      <c r="AD18" s="4">
        <f t="shared" si="87"/>
        <v>0</v>
      </c>
      <c r="AE18" s="4">
        <f t="shared" si="87"/>
        <v>0</v>
      </c>
      <c r="AF18" s="4">
        <f t="shared" si="87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8">(0*100)/3</f>
        <v>0</v>
      </c>
      <c r="C20" s="4">
        <f t="shared" si="88"/>
        <v>0</v>
      </c>
      <c r="D20" s="4">
        <f t="shared" si="88"/>
        <v>0</v>
      </c>
      <c r="E20" s="4">
        <f t="shared" si="88"/>
        <v>0</v>
      </c>
      <c r="F20" s="4">
        <f t="shared" si="88"/>
        <v>0</v>
      </c>
      <c r="G20" s="4">
        <f t="shared" si="88"/>
        <v>0</v>
      </c>
      <c r="H20" s="4">
        <f t="shared" si="88"/>
        <v>0</v>
      </c>
      <c r="I20" s="4">
        <f t="shared" si="88"/>
        <v>0</v>
      </c>
      <c r="J20" s="4">
        <f t="shared" si="88"/>
        <v>0</v>
      </c>
      <c r="K20" s="4">
        <f t="shared" si="88"/>
        <v>0</v>
      </c>
      <c r="L20" s="4">
        <f t="shared" si="88"/>
        <v>0</v>
      </c>
      <c r="M20" s="4">
        <f t="shared" si="88"/>
        <v>0</v>
      </c>
      <c r="N20" s="4">
        <f t="shared" si="88"/>
        <v>0</v>
      </c>
      <c r="O20" s="4">
        <f t="shared" si="88"/>
        <v>0</v>
      </c>
      <c r="P20" s="4">
        <f t="shared" si="88"/>
        <v>0</v>
      </c>
      <c r="Q20" s="4">
        <f t="shared" si="88"/>
        <v>0</v>
      </c>
      <c r="R20" s="4">
        <f t="shared" si="88"/>
        <v>0</v>
      </c>
      <c r="S20" s="4">
        <f t="shared" si="88"/>
        <v>0</v>
      </c>
      <c r="T20" s="4">
        <f t="shared" si="88"/>
        <v>0</v>
      </c>
      <c r="U20" s="4">
        <f t="shared" si="88"/>
        <v>0</v>
      </c>
      <c r="V20" s="4">
        <f t="shared" si="88"/>
        <v>0</v>
      </c>
      <c r="W20" s="4">
        <f t="shared" si="88"/>
        <v>0</v>
      </c>
      <c r="X20" s="4">
        <f t="shared" si="88"/>
        <v>0</v>
      </c>
      <c r="Y20" s="11">
        <f t="shared" si="88"/>
        <v>0</v>
      </c>
      <c r="Z20" s="11">
        <f t="shared" si="88"/>
        <v>0</v>
      </c>
      <c r="AA20" s="11">
        <f t="shared" si="88"/>
        <v>0</v>
      </c>
      <c r="AB20" s="11">
        <f t="shared" si="88"/>
        <v>0</v>
      </c>
      <c r="AC20" s="11">
        <f t="shared" si="88"/>
        <v>0</v>
      </c>
      <c r="AD20" s="4">
        <f t="shared" si="88"/>
        <v>0</v>
      </c>
      <c r="AE20" s="4">
        <f t="shared" si="88"/>
        <v>0</v>
      </c>
      <c r="AF20" s="4">
        <f t="shared" si="88"/>
        <v>0</v>
      </c>
    </row>
    <row r="21" spans="1:32">
      <c r="A21" s="1" t="s">
        <v>3</v>
      </c>
      <c r="B21" s="4">
        <f t="shared" ref="B21:AF21" si="89">(0*100)/3</f>
        <v>0</v>
      </c>
      <c r="C21" s="4">
        <f t="shared" si="89"/>
        <v>0</v>
      </c>
      <c r="D21" s="4">
        <f t="shared" si="89"/>
        <v>0</v>
      </c>
      <c r="E21" s="4">
        <f t="shared" si="89"/>
        <v>0</v>
      </c>
      <c r="F21" s="4">
        <f t="shared" si="89"/>
        <v>0</v>
      </c>
      <c r="G21" s="4">
        <f t="shared" si="89"/>
        <v>0</v>
      </c>
      <c r="H21" s="4">
        <f t="shared" si="89"/>
        <v>0</v>
      </c>
      <c r="I21" s="4">
        <f t="shared" si="89"/>
        <v>0</v>
      </c>
      <c r="J21" s="4">
        <f t="shared" si="89"/>
        <v>0</v>
      </c>
      <c r="K21" s="4">
        <f t="shared" si="89"/>
        <v>0</v>
      </c>
      <c r="L21" s="4">
        <f t="shared" si="89"/>
        <v>0</v>
      </c>
      <c r="M21" s="4">
        <f t="shared" si="89"/>
        <v>0</v>
      </c>
      <c r="N21" s="4">
        <f t="shared" si="89"/>
        <v>0</v>
      </c>
      <c r="O21" s="4">
        <f t="shared" si="89"/>
        <v>0</v>
      </c>
      <c r="P21" s="4">
        <f t="shared" si="89"/>
        <v>0</v>
      </c>
      <c r="Q21" s="4">
        <f t="shared" si="89"/>
        <v>0</v>
      </c>
      <c r="R21" s="4">
        <f t="shared" si="89"/>
        <v>0</v>
      </c>
      <c r="S21" s="4">
        <f t="shared" si="89"/>
        <v>0</v>
      </c>
      <c r="T21" s="4">
        <f t="shared" si="89"/>
        <v>0</v>
      </c>
      <c r="U21" s="4">
        <f t="shared" si="89"/>
        <v>0</v>
      </c>
      <c r="V21" s="4">
        <f t="shared" si="89"/>
        <v>0</v>
      </c>
      <c r="W21" s="4">
        <f t="shared" si="89"/>
        <v>0</v>
      </c>
      <c r="X21" s="4">
        <f t="shared" si="89"/>
        <v>0</v>
      </c>
      <c r="Y21" s="4">
        <f t="shared" si="89"/>
        <v>0</v>
      </c>
      <c r="Z21" s="4">
        <f t="shared" si="89"/>
        <v>0</v>
      </c>
      <c r="AA21" s="4">
        <f t="shared" si="89"/>
        <v>0</v>
      </c>
      <c r="AB21" s="4">
        <f t="shared" si="89"/>
        <v>0</v>
      </c>
      <c r="AC21" s="4">
        <f t="shared" si="89"/>
        <v>0</v>
      </c>
      <c r="AD21" s="4">
        <f t="shared" si="89"/>
        <v>0</v>
      </c>
      <c r="AE21" s="4">
        <f t="shared" si="89"/>
        <v>0</v>
      </c>
      <c r="AF21" s="4">
        <f t="shared" si="89"/>
        <v>0</v>
      </c>
    </row>
    <row r="22" spans="1:32">
      <c r="A22" s="1" t="s">
        <v>4</v>
      </c>
      <c r="B22" s="4">
        <f t="shared" ref="B22:B24" si="90">(0*100)/3</f>
        <v>0</v>
      </c>
      <c r="C22" s="4">
        <f t="shared" ref="C22:C23" si="91">(1*100)/3</f>
        <v>33.333333333333336</v>
      </c>
      <c r="D22" s="4">
        <f t="shared" ref="D22:G22" si="92">(0*100)/3</f>
        <v>0</v>
      </c>
      <c r="E22" s="4">
        <f t="shared" si="92"/>
        <v>0</v>
      </c>
      <c r="F22" s="4">
        <f t="shared" si="92"/>
        <v>0</v>
      </c>
      <c r="G22" s="4">
        <f t="shared" si="92"/>
        <v>0</v>
      </c>
      <c r="H22" s="4">
        <f>(1*100)/3</f>
        <v>33.333333333333336</v>
      </c>
      <c r="I22" s="4">
        <f t="shared" ref="I22:L22" si="93">(0*100)/3</f>
        <v>0</v>
      </c>
      <c r="J22" s="4">
        <f t="shared" si="93"/>
        <v>0</v>
      </c>
      <c r="K22" s="4">
        <f t="shared" si="93"/>
        <v>0</v>
      </c>
      <c r="L22" s="4">
        <f t="shared" si="93"/>
        <v>0</v>
      </c>
      <c r="M22" s="4">
        <f>(1*100)/3</f>
        <v>33.333333333333336</v>
      </c>
      <c r="N22" s="4">
        <f t="shared" ref="N22:P22" si="94">(0*100)/3</f>
        <v>0</v>
      </c>
      <c r="O22" s="4">
        <f t="shared" si="94"/>
        <v>0</v>
      </c>
      <c r="P22" s="4">
        <f t="shared" si="94"/>
        <v>0</v>
      </c>
      <c r="Q22" s="4">
        <f>(1*100)/3</f>
        <v>33.333333333333336</v>
      </c>
      <c r="R22" s="4">
        <f t="shared" ref="R22:U22" si="95">(0*100)/3</f>
        <v>0</v>
      </c>
      <c r="S22" s="4">
        <f t="shared" si="95"/>
        <v>0</v>
      </c>
      <c r="T22" s="4">
        <f t="shared" si="95"/>
        <v>0</v>
      </c>
      <c r="U22" s="4">
        <f t="shared" si="95"/>
        <v>0</v>
      </c>
      <c r="V22" s="4">
        <f>(1*100)/3</f>
        <v>33.333333333333336</v>
      </c>
      <c r="W22" s="4">
        <f t="shared" ref="W22:AF22" si="96">(0*100)/3</f>
        <v>0</v>
      </c>
      <c r="X22" s="4">
        <f t="shared" si="96"/>
        <v>0</v>
      </c>
      <c r="Y22" s="4">
        <f t="shared" si="96"/>
        <v>0</v>
      </c>
      <c r="Z22" s="4">
        <f t="shared" si="96"/>
        <v>0</v>
      </c>
      <c r="AA22" s="4">
        <f t="shared" si="96"/>
        <v>0</v>
      </c>
      <c r="AB22" s="4">
        <f t="shared" si="96"/>
        <v>0</v>
      </c>
      <c r="AC22" s="4">
        <f t="shared" si="96"/>
        <v>0</v>
      </c>
      <c r="AD22" s="4">
        <f t="shared" si="96"/>
        <v>0</v>
      </c>
      <c r="AE22" s="4">
        <f t="shared" si="96"/>
        <v>0</v>
      </c>
      <c r="AF22" s="4">
        <f t="shared" si="96"/>
        <v>0</v>
      </c>
    </row>
    <row r="23" spans="1:32">
      <c r="A23" s="1" t="s">
        <v>5</v>
      </c>
      <c r="B23" s="4">
        <f t="shared" si="90"/>
        <v>0</v>
      </c>
      <c r="C23" s="4">
        <f t="shared" si="91"/>
        <v>33.333333333333336</v>
      </c>
      <c r="D23" s="4">
        <f t="shared" ref="D23:J23" si="97">(0*100)/3</f>
        <v>0</v>
      </c>
      <c r="E23" s="4">
        <f t="shared" si="97"/>
        <v>0</v>
      </c>
      <c r="F23" s="4">
        <f t="shared" si="97"/>
        <v>0</v>
      </c>
      <c r="G23" s="4">
        <f t="shared" si="97"/>
        <v>0</v>
      </c>
      <c r="H23" s="4">
        <f t="shared" si="97"/>
        <v>0</v>
      </c>
      <c r="I23" s="4">
        <f t="shared" si="97"/>
        <v>0</v>
      </c>
      <c r="J23" s="4">
        <f t="shared" si="97"/>
        <v>0</v>
      </c>
      <c r="K23" s="4">
        <f>(1*100)/3</f>
        <v>33.333333333333336</v>
      </c>
      <c r="L23" s="4">
        <f t="shared" ref="L23:O23" si="98">(0*100)/3</f>
        <v>0</v>
      </c>
      <c r="M23" s="4">
        <f t="shared" si="98"/>
        <v>0</v>
      </c>
      <c r="N23" s="4">
        <f t="shared" si="98"/>
        <v>0</v>
      </c>
      <c r="O23" s="4">
        <f t="shared" si="98"/>
        <v>0</v>
      </c>
      <c r="P23" s="4">
        <f t="shared" ref="P23:Q23" si="99">(1*100)/3</f>
        <v>33.333333333333336</v>
      </c>
      <c r="Q23" s="4">
        <f t="shared" si="99"/>
        <v>33.333333333333336</v>
      </c>
      <c r="R23" s="4">
        <f t="shared" ref="R23:R27" si="100">(0*100)/3</f>
        <v>0</v>
      </c>
      <c r="S23" s="4">
        <f>(1*100)/3</f>
        <v>33.333333333333336</v>
      </c>
      <c r="T23" s="4">
        <f t="shared" ref="T23:AA23" si="101">(0*100)/3</f>
        <v>0</v>
      </c>
      <c r="U23" s="4">
        <f t="shared" si="101"/>
        <v>0</v>
      </c>
      <c r="V23" s="4">
        <f t="shared" si="101"/>
        <v>0</v>
      </c>
      <c r="W23" s="4">
        <f t="shared" si="101"/>
        <v>0</v>
      </c>
      <c r="X23" s="4">
        <f t="shared" si="101"/>
        <v>0</v>
      </c>
      <c r="Y23" s="4">
        <f t="shared" si="101"/>
        <v>0</v>
      </c>
      <c r="Z23" s="4">
        <f t="shared" si="101"/>
        <v>0</v>
      </c>
      <c r="AA23" s="4">
        <f t="shared" si="101"/>
        <v>0</v>
      </c>
      <c r="AB23" s="4">
        <f t="shared" ref="AB23:AB24" si="102">(1*100)/3</f>
        <v>33.333333333333336</v>
      </c>
      <c r="AC23" s="4">
        <f t="shared" ref="AC23:AC29" si="103">(0*100)/3</f>
        <v>0</v>
      </c>
      <c r="AD23" s="4">
        <f t="shared" ref="AD23:AD24" si="104">(1*100)/3</f>
        <v>33.333333333333336</v>
      </c>
      <c r="AE23" s="4">
        <f t="shared" ref="AE23:AF23" si="105">(0*100)/3</f>
        <v>0</v>
      </c>
      <c r="AF23" s="4">
        <f t="shared" si="105"/>
        <v>0</v>
      </c>
    </row>
    <row r="24" spans="1:32">
      <c r="A24" s="1" t="s">
        <v>6</v>
      </c>
      <c r="B24" s="4">
        <f t="shared" si="90"/>
        <v>0</v>
      </c>
      <c r="C24" s="4">
        <f t="shared" ref="C24:F24" si="106">(0*100)/3</f>
        <v>0</v>
      </c>
      <c r="D24" s="4">
        <f t="shared" si="106"/>
        <v>0</v>
      </c>
      <c r="E24" s="4">
        <f t="shared" si="106"/>
        <v>0</v>
      </c>
      <c r="F24" s="4">
        <f t="shared" si="106"/>
        <v>0</v>
      </c>
      <c r="G24" s="4">
        <f t="shared" ref="G24:G26" si="107">(1*100)/3</f>
        <v>33.333333333333336</v>
      </c>
      <c r="H24" s="4">
        <f t="shared" ref="H24:O24" si="108">(0*100)/3</f>
        <v>0</v>
      </c>
      <c r="I24" s="4">
        <f t="shared" si="108"/>
        <v>0</v>
      </c>
      <c r="J24" s="4">
        <f t="shared" si="108"/>
        <v>0</v>
      </c>
      <c r="K24" s="4">
        <f t="shared" si="108"/>
        <v>0</v>
      </c>
      <c r="L24" s="4">
        <f t="shared" si="108"/>
        <v>0</v>
      </c>
      <c r="M24" s="4">
        <f t="shared" si="108"/>
        <v>0</v>
      </c>
      <c r="N24" s="4">
        <f t="shared" si="108"/>
        <v>0</v>
      </c>
      <c r="O24" s="4">
        <f t="shared" si="108"/>
        <v>0</v>
      </c>
      <c r="P24" s="4">
        <f t="shared" ref="P24:Q24" si="109">(1*100)/3</f>
        <v>33.333333333333336</v>
      </c>
      <c r="Q24" s="4">
        <f t="shared" si="109"/>
        <v>33.333333333333336</v>
      </c>
      <c r="R24" s="4">
        <f t="shared" si="100"/>
        <v>0</v>
      </c>
      <c r="S24" s="4">
        <f t="shared" ref="S24:T24" si="110">(0*100)/3</f>
        <v>0</v>
      </c>
      <c r="T24" s="4">
        <f t="shared" si="110"/>
        <v>0</v>
      </c>
      <c r="U24" s="4">
        <f t="shared" ref="U24:U25" si="111">(1*100)/3</f>
        <v>33.333333333333336</v>
      </c>
      <c r="V24" s="4">
        <f t="shared" ref="V24:AA24" si="112">(0*100)/3</f>
        <v>0</v>
      </c>
      <c r="W24" s="4">
        <f t="shared" si="112"/>
        <v>0</v>
      </c>
      <c r="X24" s="4">
        <f t="shared" si="112"/>
        <v>0</v>
      </c>
      <c r="Y24" s="4">
        <f t="shared" si="112"/>
        <v>0</v>
      </c>
      <c r="Z24" s="4">
        <f t="shared" si="112"/>
        <v>0</v>
      </c>
      <c r="AA24" s="4">
        <f t="shared" si="112"/>
        <v>0</v>
      </c>
      <c r="AB24" s="4">
        <f t="shared" si="102"/>
        <v>33.333333333333336</v>
      </c>
      <c r="AC24" s="4">
        <f t="shared" si="103"/>
        <v>0</v>
      </c>
      <c r="AD24" s="4">
        <f t="shared" si="104"/>
        <v>33.333333333333336</v>
      </c>
      <c r="AE24" s="4">
        <f t="shared" ref="AE24:AF24" si="113">(0*100)/3</f>
        <v>0</v>
      </c>
      <c r="AF24" s="4">
        <f t="shared" si="113"/>
        <v>0</v>
      </c>
    </row>
    <row r="25" spans="1:32">
      <c r="A25" s="1" t="s">
        <v>7</v>
      </c>
      <c r="B25" s="4">
        <f t="shared" ref="B25:B27" si="114">(1*100)/3</f>
        <v>33.333333333333336</v>
      </c>
      <c r="C25" s="4">
        <f t="shared" ref="C25:D25" si="115">(0*100)/3</f>
        <v>0</v>
      </c>
      <c r="D25" s="4">
        <f t="shared" si="115"/>
        <v>0</v>
      </c>
      <c r="E25" s="4">
        <f>(1*100)/3</f>
        <v>33.333333333333336</v>
      </c>
      <c r="F25" s="4">
        <f t="shared" ref="F25:F28" si="116">(0*100)/3</f>
        <v>0</v>
      </c>
      <c r="G25" s="4">
        <f t="shared" si="107"/>
        <v>33.333333333333336</v>
      </c>
      <c r="H25" s="4">
        <f t="shared" ref="H25:P25" si="117">(0*100)/3</f>
        <v>0</v>
      </c>
      <c r="I25" s="4">
        <f t="shared" si="117"/>
        <v>0</v>
      </c>
      <c r="J25" s="4">
        <f t="shared" si="117"/>
        <v>0</v>
      </c>
      <c r="K25" s="4">
        <f t="shared" si="117"/>
        <v>0</v>
      </c>
      <c r="L25" s="4">
        <f t="shared" si="117"/>
        <v>0</v>
      </c>
      <c r="M25" s="4">
        <f t="shared" si="117"/>
        <v>0</v>
      </c>
      <c r="N25" s="4">
        <f t="shared" si="117"/>
        <v>0</v>
      </c>
      <c r="O25" s="4">
        <f t="shared" si="117"/>
        <v>0</v>
      </c>
      <c r="P25" s="4">
        <f t="shared" si="117"/>
        <v>0</v>
      </c>
      <c r="Q25" s="4">
        <f t="shared" ref="Q25:Q27" si="118">(1*100)/3</f>
        <v>33.333333333333336</v>
      </c>
      <c r="R25" s="4">
        <f t="shared" si="100"/>
        <v>0</v>
      </c>
      <c r="S25" s="4">
        <f t="shared" ref="S25:T25" si="119">(0*100)/3</f>
        <v>0</v>
      </c>
      <c r="T25" s="4">
        <f t="shared" si="119"/>
        <v>0</v>
      </c>
      <c r="U25" s="4">
        <f t="shared" si="111"/>
        <v>33.333333333333336</v>
      </c>
      <c r="V25" s="4">
        <f t="shared" ref="V25:Z25" si="120">(0*100)/3</f>
        <v>0</v>
      </c>
      <c r="W25" s="4">
        <f t="shared" si="120"/>
        <v>0</v>
      </c>
      <c r="X25" s="4">
        <f t="shared" si="120"/>
        <v>0</v>
      </c>
      <c r="Y25" s="4">
        <f t="shared" si="120"/>
        <v>0</v>
      </c>
      <c r="Z25" s="4">
        <f t="shared" si="120"/>
        <v>0</v>
      </c>
      <c r="AA25" s="4">
        <f t="shared" ref="AA25:AB25" si="121">(1*100)/3</f>
        <v>33.333333333333336</v>
      </c>
      <c r="AB25" s="4">
        <f t="shared" si="121"/>
        <v>33.333333333333336</v>
      </c>
      <c r="AC25" s="4">
        <f t="shared" si="103"/>
        <v>0</v>
      </c>
      <c r="AD25" s="4">
        <f t="shared" ref="AD25:AF25" si="122">(0*100)/3</f>
        <v>0</v>
      </c>
      <c r="AE25" s="4">
        <f t="shared" si="122"/>
        <v>0</v>
      </c>
      <c r="AF25" s="4">
        <f t="shared" si="122"/>
        <v>0</v>
      </c>
    </row>
    <row r="26" spans="1:32">
      <c r="A26" s="1" t="s">
        <v>8</v>
      </c>
      <c r="B26" s="4">
        <f t="shared" si="114"/>
        <v>33.333333333333336</v>
      </c>
      <c r="C26" s="4">
        <f t="shared" ref="C26:C27" si="123">(1*100)/3</f>
        <v>33.333333333333336</v>
      </c>
      <c r="D26" s="4">
        <f>(0*100)/3</f>
        <v>0</v>
      </c>
      <c r="E26" s="4">
        <f t="shared" ref="E26:E30" si="124">(2*100)/3</f>
        <v>66.666666666666671</v>
      </c>
      <c r="F26" s="4">
        <f t="shared" si="116"/>
        <v>0</v>
      </c>
      <c r="G26" s="4">
        <f t="shared" si="107"/>
        <v>33.333333333333336</v>
      </c>
      <c r="H26" s="4">
        <f t="shared" ref="H26:P26" si="125">(0*100)/3</f>
        <v>0</v>
      </c>
      <c r="I26" s="4">
        <f t="shared" si="125"/>
        <v>0</v>
      </c>
      <c r="J26" s="4">
        <f t="shared" si="125"/>
        <v>0</v>
      </c>
      <c r="K26" s="4">
        <f t="shared" si="125"/>
        <v>0</v>
      </c>
      <c r="L26" s="4">
        <f t="shared" si="125"/>
        <v>0</v>
      </c>
      <c r="M26" s="4">
        <f t="shared" si="125"/>
        <v>0</v>
      </c>
      <c r="N26" s="4">
        <f t="shared" si="125"/>
        <v>0</v>
      </c>
      <c r="O26" s="4">
        <f t="shared" si="125"/>
        <v>0</v>
      </c>
      <c r="P26" s="4">
        <f t="shared" si="125"/>
        <v>0</v>
      </c>
      <c r="Q26" s="4">
        <f t="shared" si="118"/>
        <v>33.333333333333336</v>
      </c>
      <c r="R26" s="4">
        <f t="shared" si="100"/>
        <v>0</v>
      </c>
      <c r="S26" s="4">
        <f t="shared" ref="S26:U26" si="126">(0*100)/3</f>
        <v>0</v>
      </c>
      <c r="T26" s="4">
        <f t="shared" si="126"/>
        <v>0</v>
      </c>
      <c r="U26" s="4">
        <f t="shared" si="126"/>
        <v>0</v>
      </c>
      <c r="V26" s="4">
        <f t="shared" ref="V26:V27" si="127">(1*100)/3</f>
        <v>33.333333333333336</v>
      </c>
      <c r="W26" s="4">
        <f t="shared" ref="W26:Z26" si="128">(0*100)/3</f>
        <v>0</v>
      </c>
      <c r="X26" s="4">
        <f t="shared" si="128"/>
        <v>0</v>
      </c>
      <c r="Y26" s="4">
        <f t="shared" si="128"/>
        <v>0</v>
      </c>
      <c r="Z26" s="4">
        <f t="shared" si="128"/>
        <v>0</v>
      </c>
      <c r="AA26" s="4">
        <f t="shared" ref="AA26:AB26" si="129">(1*100)/3</f>
        <v>33.333333333333336</v>
      </c>
      <c r="AB26" s="4">
        <f t="shared" si="129"/>
        <v>33.333333333333336</v>
      </c>
      <c r="AC26" s="4">
        <f t="shared" si="103"/>
        <v>0</v>
      </c>
      <c r="AD26" s="4">
        <f t="shared" ref="AD26:AF26" si="130">(0*100)/3</f>
        <v>0</v>
      </c>
      <c r="AE26" s="4">
        <f t="shared" si="130"/>
        <v>0</v>
      </c>
      <c r="AF26" s="4">
        <f t="shared" si="130"/>
        <v>0</v>
      </c>
    </row>
    <row r="27" spans="1:32">
      <c r="A27" s="1" t="s">
        <v>9</v>
      </c>
      <c r="B27" s="4">
        <f t="shared" si="114"/>
        <v>33.333333333333336</v>
      </c>
      <c r="C27" s="4">
        <f t="shared" si="123"/>
        <v>33.333333333333336</v>
      </c>
      <c r="D27" s="4">
        <f t="shared" ref="D27:D29" si="131">(1*100)/3</f>
        <v>33.333333333333336</v>
      </c>
      <c r="E27" s="4">
        <f t="shared" si="124"/>
        <v>66.666666666666671</v>
      </c>
      <c r="F27" s="4">
        <f t="shared" si="116"/>
        <v>0</v>
      </c>
      <c r="G27" s="4">
        <f>(0*100)/3</f>
        <v>0</v>
      </c>
      <c r="H27" s="4">
        <f>(1*100)/3</f>
        <v>33.333333333333336</v>
      </c>
      <c r="I27" s="4">
        <f t="shared" ref="I27:M27" si="132">(0*100)/3</f>
        <v>0</v>
      </c>
      <c r="J27" s="4">
        <f t="shared" si="132"/>
        <v>0</v>
      </c>
      <c r="K27" s="4">
        <f t="shared" si="132"/>
        <v>0</v>
      </c>
      <c r="L27" s="4">
        <f t="shared" si="132"/>
        <v>0</v>
      </c>
      <c r="M27" s="4">
        <f t="shared" si="132"/>
        <v>0</v>
      </c>
      <c r="N27" s="4">
        <f t="shared" ref="N27:N28" si="133">(1*100)/3</f>
        <v>33.333333333333336</v>
      </c>
      <c r="O27" s="4">
        <f t="shared" ref="O27:P27" si="134">(0*100)/3</f>
        <v>0</v>
      </c>
      <c r="P27" s="4">
        <f t="shared" si="134"/>
        <v>0</v>
      </c>
      <c r="Q27" s="4">
        <f t="shared" si="118"/>
        <v>33.333333333333336</v>
      </c>
      <c r="R27" s="4">
        <f t="shared" si="100"/>
        <v>0</v>
      </c>
      <c r="S27" s="4">
        <f>(0*100)/3</f>
        <v>0</v>
      </c>
      <c r="T27" s="4">
        <f>(1*100)/3</f>
        <v>33.333333333333336</v>
      </c>
      <c r="U27" s="4">
        <f t="shared" ref="U27:U30" si="135">(0*100)/3</f>
        <v>0</v>
      </c>
      <c r="V27" s="4">
        <f t="shared" si="127"/>
        <v>33.333333333333336</v>
      </c>
      <c r="W27" s="4">
        <f t="shared" ref="W27:Z27" si="136">(0*100)/3</f>
        <v>0</v>
      </c>
      <c r="X27" s="4">
        <f t="shared" si="136"/>
        <v>0</v>
      </c>
      <c r="Y27" s="4">
        <f t="shared" si="136"/>
        <v>0</v>
      </c>
      <c r="Z27" s="4">
        <f t="shared" si="136"/>
        <v>0</v>
      </c>
      <c r="AA27" s="4">
        <f t="shared" ref="AA27:AB27" si="137">(1*100)/3</f>
        <v>33.333333333333336</v>
      </c>
      <c r="AB27" s="4">
        <f t="shared" si="137"/>
        <v>33.333333333333336</v>
      </c>
      <c r="AC27" s="4">
        <f t="shared" si="103"/>
        <v>0</v>
      </c>
      <c r="AD27" s="4">
        <f t="shared" ref="AD27:AF27" si="138">(0*100)/3</f>
        <v>0</v>
      </c>
      <c r="AE27" s="4">
        <f t="shared" si="138"/>
        <v>0</v>
      </c>
      <c r="AF27" s="4">
        <f t="shared" si="138"/>
        <v>0</v>
      </c>
    </row>
    <row r="28" spans="1:32">
      <c r="A28" s="1" t="s">
        <v>10</v>
      </c>
      <c r="B28" s="4">
        <f t="shared" ref="B28:C28" si="139">(0*100)/3</f>
        <v>0</v>
      </c>
      <c r="C28" s="4">
        <f t="shared" si="139"/>
        <v>0</v>
      </c>
      <c r="D28" s="4">
        <f t="shared" si="131"/>
        <v>33.333333333333336</v>
      </c>
      <c r="E28" s="4">
        <f t="shared" si="124"/>
        <v>66.666666666666671</v>
      </c>
      <c r="F28" s="4">
        <f t="shared" si="116"/>
        <v>0</v>
      </c>
      <c r="G28" s="4">
        <f t="shared" ref="G28:I28" si="140">(1*100)/3</f>
        <v>33.333333333333336</v>
      </c>
      <c r="H28" s="4">
        <f t="shared" si="140"/>
        <v>33.333333333333336</v>
      </c>
      <c r="I28" s="4">
        <f t="shared" si="140"/>
        <v>33.333333333333336</v>
      </c>
      <c r="J28" s="4">
        <f t="shared" ref="J28:K28" si="141">(0*100)/3</f>
        <v>0</v>
      </c>
      <c r="K28" s="4">
        <f t="shared" si="141"/>
        <v>0</v>
      </c>
      <c r="L28" s="4">
        <f t="shared" ref="L28:L29" si="142">(1*100)/3</f>
        <v>33.333333333333336</v>
      </c>
      <c r="M28" s="4">
        <f>(0*100)/3</f>
        <v>0</v>
      </c>
      <c r="N28" s="4">
        <f t="shared" si="133"/>
        <v>33.333333333333336</v>
      </c>
      <c r="O28" s="4">
        <f t="shared" ref="O28:R28" si="143">(0*100)/3</f>
        <v>0</v>
      </c>
      <c r="P28" s="4">
        <f t="shared" si="143"/>
        <v>0</v>
      </c>
      <c r="Q28" s="4">
        <f t="shared" si="143"/>
        <v>0</v>
      </c>
      <c r="R28" s="4">
        <f t="shared" si="143"/>
        <v>0</v>
      </c>
      <c r="S28" s="4">
        <f t="shared" ref="S28:T28" si="144">(1*100)/3</f>
        <v>33.333333333333336</v>
      </c>
      <c r="T28" s="4">
        <f t="shared" si="144"/>
        <v>33.333333333333336</v>
      </c>
      <c r="U28" s="4">
        <f t="shared" si="135"/>
        <v>0</v>
      </c>
      <c r="V28" s="4">
        <f t="shared" ref="V28:AA28" si="145">(0*100)/3</f>
        <v>0</v>
      </c>
      <c r="W28" s="4">
        <f t="shared" si="145"/>
        <v>0</v>
      </c>
      <c r="X28" s="4">
        <f t="shared" si="145"/>
        <v>0</v>
      </c>
      <c r="Y28" s="4">
        <f t="shared" si="145"/>
        <v>0</v>
      </c>
      <c r="Z28" s="4">
        <f t="shared" si="145"/>
        <v>0</v>
      </c>
      <c r="AA28" s="4">
        <f t="shared" si="145"/>
        <v>0</v>
      </c>
      <c r="AB28" s="4">
        <f>(1*100)/3</f>
        <v>33.333333333333336</v>
      </c>
      <c r="AC28" s="4">
        <f t="shared" si="103"/>
        <v>0</v>
      </c>
      <c r="AD28" s="4">
        <f t="shared" ref="AD28:AF28" si="146">(0*100)/3</f>
        <v>0</v>
      </c>
      <c r="AE28" s="4">
        <f t="shared" si="146"/>
        <v>0</v>
      </c>
      <c r="AF28" s="4">
        <f t="shared" si="146"/>
        <v>0</v>
      </c>
    </row>
    <row r="29" spans="1:32">
      <c r="A29" s="1" t="s">
        <v>11</v>
      </c>
      <c r="B29" s="4">
        <f t="shared" ref="B29:C29" si="147">(0*100)/3</f>
        <v>0</v>
      </c>
      <c r="C29" s="4">
        <f t="shared" si="147"/>
        <v>0</v>
      </c>
      <c r="D29" s="4">
        <f t="shared" si="131"/>
        <v>33.333333333333336</v>
      </c>
      <c r="E29" s="4">
        <f t="shared" si="124"/>
        <v>66.666666666666671</v>
      </c>
      <c r="F29" s="4">
        <f t="shared" ref="F29:J29" si="148">(1*100)/3</f>
        <v>33.333333333333336</v>
      </c>
      <c r="G29" s="4">
        <f t="shared" si="148"/>
        <v>33.333333333333336</v>
      </c>
      <c r="H29" s="4">
        <f t="shared" si="148"/>
        <v>33.333333333333336</v>
      </c>
      <c r="I29" s="4">
        <f t="shared" si="148"/>
        <v>33.333333333333336</v>
      </c>
      <c r="J29" s="4">
        <f t="shared" si="148"/>
        <v>33.333333333333336</v>
      </c>
      <c r="K29" s="4">
        <f t="shared" ref="K29:K31" si="149">(0*100)/3</f>
        <v>0</v>
      </c>
      <c r="L29" s="4">
        <f t="shared" si="142"/>
        <v>33.333333333333336</v>
      </c>
      <c r="M29" s="4">
        <f>(1*100)/3</f>
        <v>33.333333333333336</v>
      </c>
      <c r="N29" s="4">
        <f t="shared" ref="N29:P29" si="150">(0*100)/3</f>
        <v>0</v>
      </c>
      <c r="O29" s="4">
        <f t="shared" si="150"/>
        <v>0</v>
      </c>
      <c r="P29" s="4">
        <f t="shared" si="150"/>
        <v>0</v>
      </c>
      <c r="Q29" s="4">
        <f t="shared" ref="Q29:Q30" si="151">(2*100)/3</f>
        <v>66.666666666666671</v>
      </c>
      <c r="R29" s="4">
        <f t="shared" ref="R29:R31" si="152">(0*100)/3</f>
        <v>0</v>
      </c>
      <c r="S29" s="4">
        <f t="shared" ref="S29:T29" si="153">(1*100)/3</f>
        <v>33.333333333333336</v>
      </c>
      <c r="T29" s="4">
        <f t="shared" si="153"/>
        <v>33.333333333333336</v>
      </c>
      <c r="U29" s="4">
        <f t="shared" si="135"/>
        <v>0</v>
      </c>
      <c r="V29" s="4">
        <f t="shared" ref="V29:Y29" si="154">(0*100)/3</f>
        <v>0</v>
      </c>
      <c r="W29" s="4">
        <f t="shared" si="154"/>
        <v>0</v>
      </c>
      <c r="X29" s="4">
        <f t="shared" si="154"/>
        <v>0</v>
      </c>
      <c r="Y29" s="4">
        <f t="shared" si="154"/>
        <v>0</v>
      </c>
      <c r="Z29" s="4">
        <f t="shared" ref="Z29:AB29" si="155">(1*100)/3</f>
        <v>33.333333333333336</v>
      </c>
      <c r="AA29" s="4">
        <f t="shared" si="155"/>
        <v>33.333333333333336</v>
      </c>
      <c r="AB29" s="4">
        <f t="shared" si="155"/>
        <v>33.333333333333336</v>
      </c>
      <c r="AC29" s="4">
        <f t="shared" si="103"/>
        <v>0</v>
      </c>
      <c r="AD29" s="4">
        <f t="shared" ref="AD29:AF29" si="156">(0*100)/3</f>
        <v>0</v>
      </c>
      <c r="AE29" s="4">
        <f t="shared" si="156"/>
        <v>0</v>
      </c>
      <c r="AF29" s="4">
        <f t="shared" si="156"/>
        <v>0</v>
      </c>
    </row>
    <row r="30" spans="1:32">
      <c r="A30" s="1" t="s">
        <v>12</v>
      </c>
      <c r="B30" s="4">
        <f t="shared" ref="B30:B35" si="157">(0*100)/3</f>
        <v>0</v>
      </c>
      <c r="C30" s="4">
        <f t="shared" ref="C30:D30" si="158">(1*100)/3</f>
        <v>33.333333333333336</v>
      </c>
      <c r="D30" s="4">
        <f t="shared" si="158"/>
        <v>33.333333333333336</v>
      </c>
      <c r="E30" s="4">
        <f t="shared" si="124"/>
        <v>66.666666666666671</v>
      </c>
      <c r="F30" s="4">
        <f>(1*100)/3</f>
        <v>33.333333333333336</v>
      </c>
      <c r="G30" s="4">
        <f t="shared" ref="G30:I30" si="159">(0*100)/3</f>
        <v>0</v>
      </c>
      <c r="H30" s="4">
        <f t="shared" si="159"/>
        <v>0</v>
      </c>
      <c r="I30" s="4">
        <f t="shared" si="159"/>
        <v>0</v>
      </c>
      <c r="J30" s="4">
        <f>(1*100)/3</f>
        <v>33.333333333333336</v>
      </c>
      <c r="K30" s="4">
        <f t="shared" si="149"/>
        <v>0</v>
      </c>
      <c r="L30" s="4">
        <f t="shared" ref="L30:P30" si="160">(0*100)/3</f>
        <v>0</v>
      </c>
      <c r="M30" s="4">
        <f t="shared" si="160"/>
        <v>0</v>
      </c>
      <c r="N30" s="4">
        <f t="shared" si="160"/>
        <v>0</v>
      </c>
      <c r="O30" s="4">
        <f t="shared" si="160"/>
        <v>0</v>
      </c>
      <c r="P30" s="4">
        <f t="shared" si="160"/>
        <v>0</v>
      </c>
      <c r="Q30" s="4">
        <f t="shared" si="151"/>
        <v>66.666666666666671</v>
      </c>
      <c r="R30" s="4">
        <f t="shared" si="152"/>
        <v>0</v>
      </c>
      <c r="S30" s="4">
        <f t="shared" ref="S30:T30" si="161">(1*100)/3</f>
        <v>33.333333333333336</v>
      </c>
      <c r="T30" s="4">
        <f t="shared" si="161"/>
        <v>33.333333333333336</v>
      </c>
      <c r="U30" s="4">
        <f t="shared" si="135"/>
        <v>0</v>
      </c>
      <c r="V30" s="4">
        <f t="shared" ref="V30:Y30" si="162">(0*100)/3</f>
        <v>0</v>
      </c>
      <c r="W30" s="4">
        <f t="shared" si="162"/>
        <v>0</v>
      </c>
      <c r="X30" s="4">
        <f t="shared" si="162"/>
        <v>0</v>
      </c>
      <c r="Y30" s="4">
        <f t="shared" si="162"/>
        <v>0</v>
      </c>
      <c r="Z30" s="4">
        <f t="shared" ref="Z30:AA30" si="163">(1*100)/3</f>
        <v>33.333333333333336</v>
      </c>
      <c r="AA30" s="4">
        <f t="shared" si="163"/>
        <v>33.333333333333336</v>
      </c>
      <c r="AB30" s="4">
        <f t="shared" ref="AB30:AB31" si="164">(0*100)/3</f>
        <v>0</v>
      </c>
      <c r="AC30" s="4">
        <f t="shared" ref="AC30:AC33" si="165">(1*100)/3</f>
        <v>33.333333333333336</v>
      </c>
      <c r="AD30" s="4">
        <f t="shared" ref="AD30:AF30" si="166">(0*100)/3</f>
        <v>0</v>
      </c>
      <c r="AE30" s="4">
        <f t="shared" si="166"/>
        <v>0</v>
      </c>
      <c r="AF30" s="4">
        <f t="shared" si="166"/>
        <v>0</v>
      </c>
    </row>
    <row r="31" spans="1:32">
      <c r="A31" s="1" t="s">
        <v>13</v>
      </c>
      <c r="B31" s="4">
        <f t="shared" si="157"/>
        <v>0</v>
      </c>
      <c r="C31" s="4">
        <f t="shared" ref="C31:D31" si="167">(0*100)/3</f>
        <v>0</v>
      </c>
      <c r="D31" s="4">
        <f t="shared" si="167"/>
        <v>0</v>
      </c>
      <c r="E31" s="4">
        <f t="shared" ref="E31:F31" si="168">(1*100)/3</f>
        <v>33.333333333333336</v>
      </c>
      <c r="F31" s="4">
        <f t="shared" si="168"/>
        <v>33.333333333333336</v>
      </c>
      <c r="G31" s="4">
        <f t="shared" ref="G31:H31" si="169">(0*100)/3</f>
        <v>0</v>
      </c>
      <c r="H31" s="4">
        <f t="shared" si="169"/>
        <v>0</v>
      </c>
      <c r="I31" s="4">
        <f t="shared" ref="I31:J31" si="170">(1*100)/3</f>
        <v>33.333333333333336</v>
      </c>
      <c r="J31" s="4">
        <f t="shared" si="170"/>
        <v>33.333333333333336</v>
      </c>
      <c r="K31" s="4">
        <f t="shared" si="149"/>
        <v>0</v>
      </c>
      <c r="L31" s="4">
        <f t="shared" ref="L31:P31" si="171">(0*100)/3</f>
        <v>0</v>
      </c>
      <c r="M31" s="4">
        <f t="shared" si="171"/>
        <v>0</v>
      </c>
      <c r="N31" s="4">
        <f t="shared" si="171"/>
        <v>0</v>
      </c>
      <c r="O31" s="4">
        <f t="shared" si="171"/>
        <v>0</v>
      </c>
      <c r="P31" s="4">
        <f t="shared" si="171"/>
        <v>0</v>
      </c>
      <c r="Q31" s="4">
        <f>(1*100)/3</f>
        <v>33.333333333333336</v>
      </c>
      <c r="R31" s="4">
        <f t="shared" si="152"/>
        <v>0</v>
      </c>
      <c r="S31" s="4">
        <f t="shared" ref="S31:W31" si="172">(0*100)/3</f>
        <v>0</v>
      </c>
      <c r="T31" s="4">
        <f t="shared" si="172"/>
        <v>0</v>
      </c>
      <c r="U31" s="4">
        <f t="shared" si="172"/>
        <v>0</v>
      </c>
      <c r="V31" s="4">
        <f t="shared" si="172"/>
        <v>0</v>
      </c>
      <c r="W31" s="4">
        <f t="shared" si="172"/>
        <v>0</v>
      </c>
      <c r="X31" s="4">
        <f>(1*100)/3</f>
        <v>33.333333333333336</v>
      </c>
      <c r="Y31" s="4">
        <f>(0*100)/3</f>
        <v>0</v>
      </c>
      <c r="Z31" s="4">
        <f t="shared" ref="Z31:AA31" si="173">(1*100)/3</f>
        <v>33.333333333333336</v>
      </c>
      <c r="AA31" s="4">
        <f t="shared" si="173"/>
        <v>33.333333333333336</v>
      </c>
      <c r="AB31" s="4">
        <f t="shared" si="164"/>
        <v>0</v>
      </c>
      <c r="AC31" s="4">
        <f t="shared" si="165"/>
        <v>33.333333333333336</v>
      </c>
      <c r="AD31" s="4">
        <f t="shared" ref="AD31:AF31" si="174">(0*100)/3</f>
        <v>0</v>
      </c>
      <c r="AE31" s="4">
        <f t="shared" si="174"/>
        <v>0</v>
      </c>
      <c r="AF31" s="4">
        <f t="shared" si="174"/>
        <v>0</v>
      </c>
    </row>
    <row r="32" spans="1:32">
      <c r="A32" s="1" t="s">
        <v>14</v>
      </c>
      <c r="B32" s="4">
        <f t="shared" si="157"/>
        <v>0</v>
      </c>
      <c r="C32" s="4">
        <f t="shared" ref="C32:D32" si="175">(0*100)/3</f>
        <v>0</v>
      </c>
      <c r="D32" s="4">
        <f t="shared" si="175"/>
        <v>0</v>
      </c>
      <c r="E32" s="4">
        <f t="shared" ref="E32:F32" si="176">(1*100)/3</f>
        <v>33.333333333333336</v>
      </c>
      <c r="F32" s="4">
        <f t="shared" si="176"/>
        <v>33.333333333333336</v>
      </c>
      <c r="G32" s="4">
        <f t="shared" ref="G32:H32" si="177">(0*100)/3</f>
        <v>0</v>
      </c>
      <c r="H32" s="4">
        <f t="shared" si="177"/>
        <v>0</v>
      </c>
      <c r="I32" s="4">
        <f>(1*100)/3</f>
        <v>33.333333333333336</v>
      </c>
      <c r="J32" s="4">
        <f t="shared" ref="J32:K32" si="178">(0*100)/3</f>
        <v>0</v>
      </c>
      <c r="K32" s="4">
        <f t="shared" si="178"/>
        <v>0</v>
      </c>
      <c r="L32" s="4">
        <f t="shared" ref="L32:L33" si="179">(2*100)/3</f>
        <v>66.666666666666671</v>
      </c>
      <c r="M32" s="4">
        <f t="shared" ref="M32:Y32" si="180">(0*100)/3</f>
        <v>0</v>
      </c>
      <c r="N32" s="4">
        <f t="shared" si="180"/>
        <v>0</v>
      </c>
      <c r="O32" s="4">
        <f t="shared" si="180"/>
        <v>0</v>
      </c>
      <c r="P32" s="4">
        <f t="shared" si="180"/>
        <v>0</v>
      </c>
      <c r="Q32" s="4">
        <f t="shared" si="180"/>
        <v>0</v>
      </c>
      <c r="R32" s="4">
        <f t="shared" si="180"/>
        <v>0</v>
      </c>
      <c r="S32" s="4">
        <f t="shared" si="180"/>
        <v>0</v>
      </c>
      <c r="T32" s="4">
        <f t="shared" si="180"/>
        <v>0</v>
      </c>
      <c r="U32" s="4">
        <f t="shared" si="180"/>
        <v>0</v>
      </c>
      <c r="V32" s="4">
        <f t="shared" si="180"/>
        <v>0</v>
      </c>
      <c r="W32" s="4">
        <f t="shared" si="180"/>
        <v>0</v>
      </c>
      <c r="X32" s="4">
        <f t="shared" si="180"/>
        <v>0</v>
      </c>
      <c r="Y32" s="4">
        <f t="shared" si="180"/>
        <v>0</v>
      </c>
      <c r="Z32" s="4">
        <f>(1*100)/3</f>
        <v>33.333333333333336</v>
      </c>
      <c r="AA32" s="4">
        <f t="shared" ref="AA32:AB32" si="181">(0*100)/3</f>
        <v>0</v>
      </c>
      <c r="AB32" s="4">
        <f t="shared" si="181"/>
        <v>0</v>
      </c>
      <c r="AC32" s="4">
        <f t="shared" si="165"/>
        <v>33.333333333333336</v>
      </c>
      <c r="AD32" s="4">
        <f t="shared" ref="AD32:AF32" si="182">(0*100)/3</f>
        <v>0</v>
      </c>
      <c r="AE32" s="4">
        <f t="shared" si="182"/>
        <v>0</v>
      </c>
      <c r="AF32" s="4">
        <f t="shared" si="182"/>
        <v>0</v>
      </c>
    </row>
    <row r="33" spans="1:32">
      <c r="A33" s="1" t="s">
        <v>15</v>
      </c>
      <c r="B33" s="4">
        <f t="shared" si="157"/>
        <v>0</v>
      </c>
      <c r="C33" s="4">
        <f t="shared" ref="C33:E33" si="183">(0*100)/3</f>
        <v>0</v>
      </c>
      <c r="D33" s="4">
        <f t="shared" si="183"/>
        <v>0</v>
      </c>
      <c r="E33" s="4">
        <f t="shared" si="183"/>
        <v>0</v>
      </c>
      <c r="F33" s="4">
        <f>(1*100)/3</f>
        <v>33.333333333333336</v>
      </c>
      <c r="G33" s="4">
        <f>(0*100)/3</f>
        <v>0</v>
      </c>
      <c r="H33" s="4">
        <f t="shared" ref="H33:I33" si="184">(1*100)/3</f>
        <v>33.333333333333336</v>
      </c>
      <c r="I33" s="4">
        <f t="shared" si="184"/>
        <v>33.333333333333336</v>
      </c>
      <c r="J33" s="4">
        <f t="shared" ref="J33:K33" si="185">(0*100)/3</f>
        <v>0</v>
      </c>
      <c r="K33" s="4">
        <f t="shared" si="185"/>
        <v>0</v>
      </c>
      <c r="L33" s="4">
        <f t="shared" si="179"/>
        <v>66.666666666666671</v>
      </c>
      <c r="M33" s="4">
        <f t="shared" ref="M33:AB33" si="186">(0*100)/3</f>
        <v>0</v>
      </c>
      <c r="N33" s="4">
        <f t="shared" si="186"/>
        <v>0</v>
      </c>
      <c r="O33" s="4">
        <f t="shared" si="186"/>
        <v>0</v>
      </c>
      <c r="P33" s="4">
        <f t="shared" si="186"/>
        <v>0</v>
      </c>
      <c r="Q33" s="4">
        <f t="shared" si="186"/>
        <v>0</v>
      </c>
      <c r="R33" s="4">
        <f t="shared" si="186"/>
        <v>0</v>
      </c>
      <c r="S33" s="4">
        <f t="shared" si="186"/>
        <v>0</v>
      </c>
      <c r="T33" s="4">
        <f t="shared" si="186"/>
        <v>0</v>
      </c>
      <c r="U33" s="4">
        <f t="shared" si="186"/>
        <v>0</v>
      </c>
      <c r="V33" s="4">
        <f t="shared" si="186"/>
        <v>0</v>
      </c>
      <c r="W33" s="4">
        <f t="shared" si="186"/>
        <v>0</v>
      </c>
      <c r="X33" s="4">
        <f t="shared" si="186"/>
        <v>0</v>
      </c>
      <c r="Y33" s="4">
        <f t="shared" si="186"/>
        <v>0</v>
      </c>
      <c r="Z33" s="4">
        <f t="shared" si="186"/>
        <v>0</v>
      </c>
      <c r="AA33" s="4">
        <f t="shared" si="186"/>
        <v>0</v>
      </c>
      <c r="AB33" s="4">
        <f t="shared" si="186"/>
        <v>0</v>
      </c>
      <c r="AC33" s="4">
        <f t="shared" si="165"/>
        <v>33.333333333333336</v>
      </c>
      <c r="AD33" s="4">
        <f t="shared" ref="AD33:AF33" si="187">(0*100)/3</f>
        <v>0</v>
      </c>
      <c r="AE33" s="4">
        <f t="shared" si="187"/>
        <v>0</v>
      </c>
      <c r="AF33" s="4">
        <f t="shared" si="187"/>
        <v>0</v>
      </c>
    </row>
    <row r="34" spans="1:32">
      <c r="A34" s="1" t="s">
        <v>16</v>
      </c>
      <c r="B34" s="4">
        <f t="shared" si="157"/>
        <v>0</v>
      </c>
      <c r="C34" s="4">
        <f t="shared" ref="C34:AF34" si="188">(0*100)/3</f>
        <v>0</v>
      </c>
      <c r="D34" s="4">
        <f t="shared" si="188"/>
        <v>0</v>
      </c>
      <c r="E34" s="4">
        <f t="shared" si="188"/>
        <v>0</v>
      </c>
      <c r="F34" s="4">
        <f t="shared" si="188"/>
        <v>0</v>
      </c>
      <c r="G34" s="4">
        <f t="shared" si="188"/>
        <v>0</v>
      </c>
      <c r="H34" s="4">
        <f t="shared" si="188"/>
        <v>0</v>
      </c>
      <c r="I34" s="4">
        <f t="shared" si="188"/>
        <v>0</v>
      </c>
      <c r="J34" s="4">
        <f t="shared" si="188"/>
        <v>0</v>
      </c>
      <c r="K34" s="4">
        <f t="shared" si="188"/>
        <v>0</v>
      </c>
      <c r="L34" s="4">
        <f t="shared" si="188"/>
        <v>0</v>
      </c>
      <c r="M34" s="4">
        <f t="shared" si="188"/>
        <v>0</v>
      </c>
      <c r="N34" s="4">
        <f t="shared" si="188"/>
        <v>0</v>
      </c>
      <c r="O34" s="4">
        <f t="shared" si="188"/>
        <v>0</v>
      </c>
      <c r="P34" s="4">
        <f t="shared" si="188"/>
        <v>0</v>
      </c>
      <c r="Q34" s="4">
        <f t="shared" si="188"/>
        <v>0</v>
      </c>
      <c r="R34" s="4">
        <f t="shared" si="188"/>
        <v>0</v>
      </c>
      <c r="S34" s="4">
        <f t="shared" si="188"/>
        <v>0</v>
      </c>
      <c r="T34" s="4">
        <f t="shared" si="188"/>
        <v>0</v>
      </c>
      <c r="U34" s="4">
        <f t="shared" si="188"/>
        <v>0</v>
      </c>
      <c r="V34" s="4">
        <f t="shared" si="188"/>
        <v>0</v>
      </c>
      <c r="W34" s="4">
        <f t="shared" si="188"/>
        <v>0</v>
      </c>
      <c r="X34" s="4">
        <f t="shared" si="188"/>
        <v>0</v>
      </c>
      <c r="Y34" s="4">
        <f t="shared" si="188"/>
        <v>0</v>
      </c>
      <c r="Z34" s="4">
        <f t="shared" si="188"/>
        <v>0</v>
      </c>
      <c r="AA34" s="4">
        <f t="shared" si="188"/>
        <v>0</v>
      </c>
      <c r="AB34" s="4">
        <f t="shared" si="188"/>
        <v>0</v>
      </c>
      <c r="AC34" s="4">
        <f t="shared" si="188"/>
        <v>0</v>
      </c>
      <c r="AD34" s="4">
        <f t="shared" si="188"/>
        <v>0</v>
      </c>
      <c r="AE34" s="4">
        <f t="shared" si="188"/>
        <v>0</v>
      </c>
      <c r="AF34" s="4">
        <f t="shared" si="188"/>
        <v>0</v>
      </c>
    </row>
    <row r="35" spans="1:32">
      <c r="A35" s="1" t="s">
        <v>17</v>
      </c>
      <c r="B35" s="4">
        <f t="shared" si="157"/>
        <v>0</v>
      </c>
      <c r="C35" s="4">
        <f t="shared" ref="C35:AF35" si="189">(0*100)/3</f>
        <v>0</v>
      </c>
      <c r="D35" s="4">
        <f t="shared" si="189"/>
        <v>0</v>
      </c>
      <c r="E35" s="4">
        <f t="shared" si="189"/>
        <v>0</v>
      </c>
      <c r="F35" s="4">
        <f t="shared" si="189"/>
        <v>0</v>
      </c>
      <c r="G35" s="4">
        <f t="shared" si="189"/>
        <v>0</v>
      </c>
      <c r="H35" s="4">
        <f t="shared" si="189"/>
        <v>0</v>
      </c>
      <c r="I35" s="4">
        <f t="shared" si="189"/>
        <v>0</v>
      </c>
      <c r="J35" s="4">
        <f t="shared" si="189"/>
        <v>0</v>
      </c>
      <c r="K35" s="4">
        <f t="shared" si="189"/>
        <v>0</v>
      </c>
      <c r="L35" s="4">
        <f t="shared" si="189"/>
        <v>0</v>
      </c>
      <c r="M35" s="4">
        <f t="shared" si="189"/>
        <v>0</v>
      </c>
      <c r="N35" s="4">
        <f t="shared" si="189"/>
        <v>0</v>
      </c>
      <c r="O35" s="4">
        <f t="shared" si="189"/>
        <v>0</v>
      </c>
      <c r="P35" s="4">
        <f t="shared" si="189"/>
        <v>0</v>
      </c>
      <c r="Q35" s="4">
        <f t="shared" si="189"/>
        <v>0</v>
      </c>
      <c r="R35" s="4">
        <f t="shared" si="189"/>
        <v>0</v>
      </c>
      <c r="S35" s="4">
        <f t="shared" si="189"/>
        <v>0</v>
      </c>
      <c r="T35" s="4">
        <f t="shared" si="189"/>
        <v>0</v>
      </c>
      <c r="U35" s="4">
        <f t="shared" si="189"/>
        <v>0</v>
      </c>
      <c r="V35" s="4">
        <f t="shared" si="189"/>
        <v>0</v>
      </c>
      <c r="W35" s="4">
        <f t="shared" si="189"/>
        <v>0</v>
      </c>
      <c r="X35" s="4">
        <f t="shared" si="189"/>
        <v>0</v>
      </c>
      <c r="Y35" s="4">
        <f t="shared" si="189"/>
        <v>0</v>
      </c>
      <c r="Z35" s="4">
        <f t="shared" si="189"/>
        <v>0</v>
      </c>
      <c r="AA35" s="4">
        <f t="shared" si="189"/>
        <v>0</v>
      </c>
      <c r="AB35" s="4">
        <f t="shared" si="189"/>
        <v>0</v>
      </c>
      <c r="AC35" s="4">
        <f t="shared" si="189"/>
        <v>0</v>
      </c>
      <c r="AD35" s="4">
        <f t="shared" si="189"/>
        <v>0</v>
      </c>
      <c r="AE35" s="4">
        <f t="shared" si="189"/>
        <v>0</v>
      </c>
      <c r="AF35" s="4">
        <f t="shared" si="189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90">(0*100)/2</f>
        <v>0</v>
      </c>
      <c r="C37" s="4">
        <f t="shared" si="190"/>
        <v>0</v>
      </c>
      <c r="D37" s="4">
        <f t="shared" si="190"/>
        <v>0</v>
      </c>
      <c r="E37" s="4">
        <f t="shared" si="190"/>
        <v>0</v>
      </c>
      <c r="F37" s="4">
        <f t="shared" si="190"/>
        <v>0</v>
      </c>
      <c r="G37" s="4">
        <f t="shared" si="190"/>
        <v>0</v>
      </c>
      <c r="H37" s="4">
        <f t="shared" si="190"/>
        <v>0</v>
      </c>
      <c r="I37" s="4">
        <f t="shared" si="190"/>
        <v>0</v>
      </c>
      <c r="J37" s="4">
        <f t="shared" si="190"/>
        <v>0</v>
      </c>
      <c r="K37" s="4">
        <f t="shared" si="190"/>
        <v>0</v>
      </c>
      <c r="L37" s="4">
        <f t="shared" si="190"/>
        <v>0</v>
      </c>
      <c r="M37" s="4">
        <f t="shared" si="190"/>
        <v>0</v>
      </c>
      <c r="N37" s="4">
        <f t="shared" si="190"/>
        <v>0</v>
      </c>
      <c r="O37" s="4">
        <f t="shared" si="190"/>
        <v>0</v>
      </c>
      <c r="P37" s="4">
        <f t="shared" si="190"/>
        <v>0</v>
      </c>
      <c r="Q37" s="4">
        <f t="shared" si="190"/>
        <v>0</v>
      </c>
      <c r="R37" s="4">
        <f t="shared" si="190"/>
        <v>0</v>
      </c>
      <c r="S37" s="4">
        <f t="shared" si="190"/>
        <v>0</v>
      </c>
      <c r="T37" s="4">
        <f t="shared" si="190"/>
        <v>0</v>
      </c>
      <c r="U37" s="4">
        <f t="shared" si="190"/>
        <v>0</v>
      </c>
      <c r="V37" s="4">
        <f t="shared" si="190"/>
        <v>0</v>
      </c>
      <c r="W37" s="4">
        <f t="shared" si="190"/>
        <v>0</v>
      </c>
      <c r="X37" s="4">
        <f t="shared" si="190"/>
        <v>0</v>
      </c>
      <c r="Y37" s="4">
        <f t="shared" si="190"/>
        <v>0</v>
      </c>
      <c r="Z37" s="4">
        <f t="shared" si="190"/>
        <v>0</v>
      </c>
      <c r="AA37" s="4">
        <f t="shared" si="190"/>
        <v>0</v>
      </c>
      <c r="AB37" s="4">
        <f t="shared" si="190"/>
        <v>0</v>
      </c>
      <c r="AC37" s="4">
        <f t="shared" si="190"/>
        <v>0</v>
      </c>
      <c r="AD37" s="4">
        <f t="shared" si="190"/>
        <v>0</v>
      </c>
      <c r="AE37" s="4">
        <f t="shared" si="190"/>
        <v>0</v>
      </c>
      <c r="AF37" s="4">
        <f t="shared" si="190"/>
        <v>0</v>
      </c>
    </row>
    <row r="38" spans="1:32">
      <c r="A38" s="1" t="s">
        <v>3</v>
      </c>
      <c r="B38" s="4">
        <f t="shared" ref="B38:AF38" si="191">(0*100)/2</f>
        <v>0</v>
      </c>
      <c r="C38" s="4">
        <f t="shared" si="191"/>
        <v>0</v>
      </c>
      <c r="D38" s="4">
        <f t="shared" si="191"/>
        <v>0</v>
      </c>
      <c r="E38" s="4">
        <f t="shared" si="191"/>
        <v>0</v>
      </c>
      <c r="F38" s="4">
        <f t="shared" si="191"/>
        <v>0</v>
      </c>
      <c r="G38" s="4">
        <f t="shared" si="191"/>
        <v>0</v>
      </c>
      <c r="H38" s="4">
        <f t="shared" si="191"/>
        <v>0</v>
      </c>
      <c r="I38" s="4">
        <f t="shared" si="191"/>
        <v>0</v>
      </c>
      <c r="J38" s="4">
        <f t="shared" si="191"/>
        <v>0</v>
      </c>
      <c r="K38" s="4">
        <f t="shared" si="191"/>
        <v>0</v>
      </c>
      <c r="L38" s="4">
        <f t="shared" si="191"/>
        <v>0</v>
      </c>
      <c r="M38" s="4">
        <f t="shared" si="191"/>
        <v>0</v>
      </c>
      <c r="N38" s="4">
        <f t="shared" si="191"/>
        <v>0</v>
      </c>
      <c r="O38" s="4">
        <f t="shared" si="191"/>
        <v>0</v>
      </c>
      <c r="P38" s="4">
        <f t="shared" si="191"/>
        <v>0</v>
      </c>
      <c r="Q38" s="4">
        <f t="shared" si="191"/>
        <v>0</v>
      </c>
      <c r="R38" s="4">
        <f t="shared" si="191"/>
        <v>0</v>
      </c>
      <c r="S38" s="4">
        <f t="shared" si="191"/>
        <v>0</v>
      </c>
      <c r="T38" s="4">
        <f t="shared" si="191"/>
        <v>0</v>
      </c>
      <c r="U38" s="4">
        <f t="shared" si="191"/>
        <v>0</v>
      </c>
      <c r="V38" s="4">
        <f t="shared" si="191"/>
        <v>0</v>
      </c>
      <c r="W38" s="4">
        <f t="shared" si="191"/>
        <v>0</v>
      </c>
      <c r="X38" s="4">
        <f t="shared" si="191"/>
        <v>0</v>
      </c>
      <c r="Y38" s="4">
        <f t="shared" si="191"/>
        <v>0</v>
      </c>
      <c r="Z38" s="4">
        <f t="shared" si="191"/>
        <v>0</v>
      </c>
      <c r="AA38" s="4">
        <f t="shared" si="191"/>
        <v>0</v>
      </c>
      <c r="AB38" s="4">
        <f t="shared" si="191"/>
        <v>0</v>
      </c>
      <c r="AC38" s="4">
        <f t="shared" si="191"/>
        <v>0</v>
      </c>
      <c r="AD38" s="4">
        <f t="shared" si="191"/>
        <v>0</v>
      </c>
      <c r="AE38" s="4">
        <f t="shared" si="191"/>
        <v>0</v>
      </c>
      <c r="AF38" s="4">
        <f t="shared" si="191"/>
        <v>0</v>
      </c>
    </row>
    <row r="39" spans="1:32">
      <c r="A39" s="1" t="s">
        <v>4</v>
      </c>
      <c r="B39" s="4">
        <f t="shared" ref="B39:AF39" si="192">(0*100)/2</f>
        <v>0</v>
      </c>
      <c r="C39" s="4">
        <f t="shared" si="192"/>
        <v>0</v>
      </c>
      <c r="D39" s="4">
        <f t="shared" si="192"/>
        <v>0</v>
      </c>
      <c r="E39" s="4">
        <f t="shared" si="192"/>
        <v>0</v>
      </c>
      <c r="F39" s="4">
        <f t="shared" si="192"/>
        <v>0</v>
      </c>
      <c r="G39" s="4">
        <f t="shared" si="192"/>
        <v>0</v>
      </c>
      <c r="H39" s="4">
        <f t="shared" si="192"/>
        <v>0</v>
      </c>
      <c r="I39" s="4">
        <f t="shared" si="192"/>
        <v>0</v>
      </c>
      <c r="J39" s="4">
        <f t="shared" si="192"/>
        <v>0</v>
      </c>
      <c r="K39" s="4">
        <f t="shared" si="192"/>
        <v>0</v>
      </c>
      <c r="L39" s="4">
        <f t="shared" si="192"/>
        <v>0</v>
      </c>
      <c r="M39" s="4">
        <f t="shared" si="192"/>
        <v>0</v>
      </c>
      <c r="N39" s="4">
        <f t="shared" si="192"/>
        <v>0</v>
      </c>
      <c r="O39" s="4">
        <f t="shared" si="192"/>
        <v>0</v>
      </c>
      <c r="P39" s="4">
        <f t="shared" si="192"/>
        <v>0</v>
      </c>
      <c r="Q39" s="4">
        <f t="shared" si="192"/>
        <v>0</v>
      </c>
      <c r="R39" s="4">
        <f t="shared" si="192"/>
        <v>0</v>
      </c>
      <c r="S39" s="4">
        <f t="shared" si="192"/>
        <v>0</v>
      </c>
      <c r="T39" s="4">
        <f t="shared" si="192"/>
        <v>0</v>
      </c>
      <c r="U39" s="4">
        <f t="shared" si="192"/>
        <v>0</v>
      </c>
      <c r="V39" s="4">
        <f t="shared" si="192"/>
        <v>0</v>
      </c>
      <c r="W39" s="4">
        <f t="shared" si="192"/>
        <v>0</v>
      </c>
      <c r="X39" s="4">
        <f t="shared" si="192"/>
        <v>0</v>
      </c>
      <c r="Y39" s="4">
        <f t="shared" si="192"/>
        <v>0</v>
      </c>
      <c r="Z39" s="4">
        <f t="shared" si="192"/>
        <v>0</v>
      </c>
      <c r="AA39" s="4">
        <f t="shared" si="192"/>
        <v>0</v>
      </c>
      <c r="AB39" s="4">
        <f t="shared" si="192"/>
        <v>0</v>
      </c>
      <c r="AC39" s="4">
        <f t="shared" si="192"/>
        <v>0</v>
      </c>
      <c r="AD39" s="4">
        <f t="shared" si="192"/>
        <v>0</v>
      </c>
      <c r="AE39" s="4">
        <f t="shared" si="192"/>
        <v>0</v>
      </c>
      <c r="AF39" s="4">
        <f t="shared" si="192"/>
        <v>0</v>
      </c>
    </row>
    <row r="40" spans="1:32">
      <c r="A40" s="1" t="s">
        <v>5</v>
      </c>
      <c r="B40" s="4">
        <f t="shared" ref="B40:AF40" si="193">(0*100)/2</f>
        <v>0</v>
      </c>
      <c r="C40" s="4">
        <f t="shared" si="193"/>
        <v>0</v>
      </c>
      <c r="D40" s="4">
        <f t="shared" si="193"/>
        <v>0</v>
      </c>
      <c r="E40" s="4">
        <f t="shared" si="193"/>
        <v>0</v>
      </c>
      <c r="F40" s="4">
        <f t="shared" si="193"/>
        <v>0</v>
      </c>
      <c r="G40" s="4">
        <f t="shared" si="193"/>
        <v>0</v>
      </c>
      <c r="H40" s="4">
        <f t="shared" si="193"/>
        <v>0</v>
      </c>
      <c r="I40" s="4">
        <f t="shared" si="193"/>
        <v>0</v>
      </c>
      <c r="J40" s="4">
        <f t="shared" si="193"/>
        <v>0</v>
      </c>
      <c r="K40" s="4">
        <f t="shared" si="193"/>
        <v>0</v>
      </c>
      <c r="L40" s="4">
        <f t="shared" si="193"/>
        <v>0</v>
      </c>
      <c r="M40" s="4">
        <f t="shared" si="193"/>
        <v>0</v>
      </c>
      <c r="N40" s="4">
        <f t="shared" si="193"/>
        <v>0</v>
      </c>
      <c r="O40" s="4">
        <f t="shared" si="193"/>
        <v>0</v>
      </c>
      <c r="P40" s="4">
        <f t="shared" si="193"/>
        <v>0</v>
      </c>
      <c r="Q40" s="4">
        <f t="shared" si="193"/>
        <v>0</v>
      </c>
      <c r="R40" s="4">
        <f t="shared" si="193"/>
        <v>0</v>
      </c>
      <c r="S40" s="4">
        <f t="shared" si="193"/>
        <v>0</v>
      </c>
      <c r="T40" s="4">
        <f t="shared" si="193"/>
        <v>0</v>
      </c>
      <c r="U40" s="4">
        <f t="shared" si="193"/>
        <v>0</v>
      </c>
      <c r="V40" s="4">
        <f t="shared" si="193"/>
        <v>0</v>
      </c>
      <c r="W40" s="4">
        <f t="shared" si="193"/>
        <v>0</v>
      </c>
      <c r="X40" s="4">
        <f t="shared" si="193"/>
        <v>0</v>
      </c>
      <c r="Y40" s="4">
        <f t="shared" si="193"/>
        <v>0</v>
      </c>
      <c r="Z40" s="4">
        <f t="shared" si="193"/>
        <v>0</v>
      </c>
      <c r="AA40" s="4">
        <f t="shared" si="193"/>
        <v>0</v>
      </c>
      <c r="AB40" s="4">
        <f t="shared" si="193"/>
        <v>0</v>
      </c>
      <c r="AC40" s="4">
        <f t="shared" si="193"/>
        <v>0</v>
      </c>
      <c r="AD40" s="4">
        <f t="shared" si="193"/>
        <v>0</v>
      </c>
      <c r="AE40" s="4">
        <f t="shared" si="193"/>
        <v>0</v>
      </c>
      <c r="AF40" s="4">
        <f t="shared" si="193"/>
        <v>0</v>
      </c>
    </row>
    <row r="41" spans="1:32">
      <c r="A41" s="1" t="s">
        <v>6</v>
      </c>
      <c r="B41" s="4">
        <f t="shared" ref="B41:J41" si="194">(0*100)/2</f>
        <v>0</v>
      </c>
      <c r="C41" s="4">
        <f t="shared" si="194"/>
        <v>0</v>
      </c>
      <c r="D41" s="4">
        <f t="shared" si="194"/>
        <v>0</v>
      </c>
      <c r="E41" s="4">
        <f t="shared" si="194"/>
        <v>0</v>
      </c>
      <c r="F41" s="4">
        <f t="shared" si="194"/>
        <v>0</v>
      </c>
      <c r="G41" s="4">
        <f t="shared" si="194"/>
        <v>0</v>
      </c>
      <c r="H41" s="4">
        <f t="shared" si="194"/>
        <v>0</v>
      </c>
      <c r="I41" s="4">
        <f t="shared" si="194"/>
        <v>0</v>
      </c>
      <c r="J41" s="4">
        <f t="shared" si="194"/>
        <v>0</v>
      </c>
      <c r="K41" s="4">
        <f t="shared" ref="K41:L41" si="195">(1*100)/2</f>
        <v>50</v>
      </c>
      <c r="L41" s="4">
        <f t="shared" si="195"/>
        <v>50</v>
      </c>
      <c r="M41" s="4">
        <f t="shared" ref="M41:AF41" si="196">(0*100)/2</f>
        <v>0</v>
      </c>
      <c r="N41" s="4">
        <f t="shared" si="196"/>
        <v>0</v>
      </c>
      <c r="O41" s="4">
        <f t="shared" si="196"/>
        <v>0</v>
      </c>
      <c r="P41" s="4">
        <f t="shared" si="196"/>
        <v>0</v>
      </c>
      <c r="Q41" s="4">
        <f t="shared" si="196"/>
        <v>0</v>
      </c>
      <c r="R41" s="4">
        <f t="shared" si="196"/>
        <v>0</v>
      </c>
      <c r="S41" s="4">
        <f t="shared" si="196"/>
        <v>0</v>
      </c>
      <c r="T41" s="4">
        <f t="shared" si="196"/>
        <v>0</v>
      </c>
      <c r="U41" s="4">
        <f t="shared" si="196"/>
        <v>0</v>
      </c>
      <c r="V41" s="4">
        <f t="shared" si="196"/>
        <v>0</v>
      </c>
      <c r="W41" s="4">
        <f t="shared" si="196"/>
        <v>0</v>
      </c>
      <c r="X41" s="4">
        <f t="shared" si="196"/>
        <v>0</v>
      </c>
      <c r="Y41" s="4">
        <f t="shared" si="196"/>
        <v>0</v>
      </c>
      <c r="Z41" s="4">
        <f t="shared" si="196"/>
        <v>0</v>
      </c>
      <c r="AA41" s="4">
        <f t="shared" si="196"/>
        <v>0</v>
      </c>
      <c r="AB41" s="4">
        <f t="shared" si="196"/>
        <v>0</v>
      </c>
      <c r="AC41" s="4">
        <f t="shared" si="196"/>
        <v>0</v>
      </c>
      <c r="AD41" s="4">
        <f t="shared" si="196"/>
        <v>0</v>
      </c>
      <c r="AE41" s="4">
        <f t="shared" si="196"/>
        <v>0</v>
      </c>
      <c r="AF41" s="4">
        <f t="shared" si="196"/>
        <v>0</v>
      </c>
    </row>
    <row r="42" spans="1:32">
      <c r="A42" s="1" t="s">
        <v>7</v>
      </c>
      <c r="B42" s="4">
        <f t="shared" ref="B42:AF42" si="197">(0*100)/2</f>
        <v>0</v>
      </c>
      <c r="C42" s="4">
        <f t="shared" si="197"/>
        <v>0</v>
      </c>
      <c r="D42" s="4">
        <f t="shared" si="197"/>
        <v>0</v>
      </c>
      <c r="E42" s="4">
        <f t="shared" si="197"/>
        <v>0</v>
      </c>
      <c r="F42" s="4">
        <f t="shared" si="197"/>
        <v>0</v>
      </c>
      <c r="G42" s="4">
        <f t="shared" si="197"/>
        <v>0</v>
      </c>
      <c r="H42" s="4">
        <f t="shared" si="197"/>
        <v>0</v>
      </c>
      <c r="I42" s="4">
        <f t="shared" si="197"/>
        <v>0</v>
      </c>
      <c r="J42" s="4">
        <f t="shared" si="197"/>
        <v>0</v>
      </c>
      <c r="K42" s="4">
        <f t="shared" si="197"/>
        <v>0</v>
      </c>
      <c r="L42" s="4">
        <f t="shared" si="197"/>
        <v>0</v>
      </c>
      <c r="M42" s="4">
        <f t="shared" si="197"/>
        <v>0</v>
      </c>
      <c r="N42" s="4">
        <f t="shared" si="197"/>
        <v>0</v>
      </c>
      <c r="O42" s="4">
        <f t="shared" si="197"/>
        <v>0</v>
      </c>
      <c r="P42" s="4">
        <f t="shared" si="197"/>
        <v>0</v>
      </c>
      <c r="Q42" s="4">
        <f t="shared" si="197"/>
        <v>0</v>
      </c>
      <c r="R42" s="4">
        <f t="shared" si="197"/>
        <v>0</v>
      </c>
      <c r="S42" s="4">
        <f t="shared" si="197"/>
        <v>0</v>
      </c>
      <c r="T42" s="4">
        <f t="shared" si="197"/>
        <v>0</v>
      </c>
      <c r="U42" s="4">
        <f t="shared" si="197"/>
        <v>0</v>
      </c>
      <c r="V42" s="4">
        <f t="shared" si="197"/>
        <v>0</v>
      </c>
      <c r="W42" s="4">
        <f t="shared" si="197"/>
        <v>0</v>
      </c>
      <c r="X42" s="4">
        <f t="shared" si="197"/>
        <v>0</v>
      </c>
      <c r="Y42" s="4">
        <f t="shared" si="197"/>
        <v>0</v>
      </c>
      <c r="Z42" s="4">
        <f t="shared" si="197"/>
        <v>0</v>
      </c>
      <c r="AA42" s="4">
        <f t="shared" si="197"/>
        <v>0</v>
      </c>
      <c r="AB42" s="4">
        <f t="shared" si="197"/>
        <v>0</v>
      </c>
      <c r="AC42" s="4">
        <f t="shared" si="197"/>
        <v>0</v>
      </c>
      <c r="AD42" s="4">
        <f t="shared" si="197"/>
        <v>0</v>
      </c>
      <c r="AE42" s="4">
        <f t="shared" si="197"/>
        <v>0</v>
      </c>
      <c r="AF42" s="4">
        <f t="shared" si="197"/>
        <v>0</v>
      </c>
    </row>
    <row r="43" spans="1:32">
      <c r="A43" s="1" t="s">
        <v>8</v>
      </c>
      <c r="B43" s="4">
        <f t="shared" ref="B43:AF43" si="198">(0*100)/2</f>
        <v>0</v>
      </c>
      <c r="C43" s="4">
        <f t="shared" si="198"/>
        <v>0</v>
      </c>
      <c r="D43" s="4">
        <f t="shared" si="198"/>
        <v>0</v>
      </c>
      <c r="E43" s="4">
        <f t="shared" si="198"/>
        <v>0</v>
      </c>
      <c r="F43" s="4">
        <f t="shared" si="198"/>
        <v>0</v>
      </c>
      <c r="G43" s="4">
        <f t="shared" si="198"/>
        <v>0</v>
      </c>
      <c r="H43" s="4">
        <f t="shared" si="198"/>
        <v>0</v>
      </c>
      <c r="I43" s="4">
        <f t="shared" si="198"/>
        <v>0</v>
      </c>
      <c r="J43" s="4">
        <f t="shared" si="198"/>
        <v>0</v>
      </c>
      <c r="K43" s="4">
        <f t="shared" si="198"/>
        <v>0</v>
      </c>
      <c r="L43" s="4">
        <f t="shared" si="198"/>
        <v>0</v>
      </c>
      <c r="M43" s="4">
        <f t="shared" si="198"/>
        <v>0</v>
      </c>
      <c r="N43" s="4">
        <f t="shared" si="198"/>
        <v>0</v>
      </c>
      <c r="O43" s="4">
        <f t="shared" si="198"/>
        <v>0</v>
      </c>
      <c r="P43" s="4">
        <f t="shared" si="198"/>
        <v>0</v>
      </c>
      <c r="Q43" s="4">
        <f t="shared" si="198"/>
        <v>0</v>
      </c>
      <c r="R43" s="4">
        <f t="shared" si="198"/>
        <v>0</v>
      </c>
      <c r="S43" s="4">
        <f t="shared" si="198"/>
        <v>0</v>
      </c>
      <c r="T43" s="4">
        <f t="shared" si="198"/>
        <v>0</v>
      </c>
      <c r="U43" s="4">
        <f t="shared" si="198"/>
        <v>0</v>
      </c>
      <c r="V43" s="4">
        <f t="shared" si="198"/>
        <v>0</v>
      </c>
      <c r="W43" s="4">
        <f t="shared" si="198"/>
        <v>0</v>
      </c>
      <c r="X43" s="4">
        <f t="shared" si="198"/>
        <v>0</v>
      </c>
      <c r="Y43" s="4">
        <f t="shared" si="198"/>
        <v>0</v>
      </c>
      <c r="Z43" s="4">
        <f t="shared" si="198"/>
        <v>0</v>
      </c>
      <c r="AA43" s="4">
        <f t="shared" si="198"/>
        <v>0</v>
      </c>
      <c r="AB43" s="4">
        <f t="shared" si="198"/>
        <v>0</v>
      </c>
      <c r="AC43" s="4">
        <f t="shared" si="198"/>
        <v>0</v>
      </c>
      <c r="AD43" s="4">
        <f t="shared" si="198"/>
        <v>0</v>
      </c>
      <c r="AE43" s="4">
        <f t="shared" si="198"/>
        <v>0</v>
      </c>
      <c r="AF43" s="4">
        <f t="shared" si="198"/>
        <v>0</v>
      </c>
    </row>
    <row r="44" spans="1:32">
      <c r="A44" s="1" t="s">
        <v>9</v>
      </c>
      <c r="B44" s="4">
        <f t="shared" ref="B44:AF44" si="199">(0*100)/2</f>
        <v>0</v>
      </c>
      <c r="C44" s="4">
        <f t="shared" si="199"/>
        <v>0</v>
      </c>
      <c r="D44" s="4">
        <f t="shared" si="199"/>
        <v>0</v>
      </c>
      <c r="E44" s="4">
        <f t="shared" si="199"/>
        <v>0</v>
      </c>
      <c r="F44" s="4">
        <f t="shared" si="199"/>
        <v>0</v>
      </c>
      <c r="G44" s="4">
        <f t="shared" si="199"/>
        <v>0</v>
      </c>
      <c r="H44" s="4">
        <f t="shared" si="199"/>
        <v>0</v>
      </c>
      <c r="I44" s="4">
        <f t="shared" si="199"/>
        <v>0</v>
      </c>
      <c r="J44" s="4">
        <f t="shared" si="199"/>
        <v>0</v>
      </c>
      <c r="K44" s="4">
        <f t="shared" si="199"/>
        <v>0</v>
      </c>
      <c r="L44" s="4">
        <f t="shared" si="199"/>
        <v>0</v>
      </c>
      <c r="M44" s="4">
        <f t="shared" si="199"/>
        <v>0</v>
      </c>
      <c r="N44" s="4">
        <f t="shared" si="199"/>
        <v>0</v>
      </c>
      <c r="O44" s="4">
        <f t="shared" si="199"/>
        <v>0</v>
      </c>
      <c r="P44" s="4">
        <f t="shared" si="199"/>
        <v>0</v>
      </c>
      <c r="Q44" s="4">
        <f t="shared" si="199"/>
        <v>0</v>
      </c>
      <c r="R44" s="4">
        <f t="shared" si="199"/>
        <v>0</v>
      </c>
      <c r="S44" s="4">
        <f t="shared" si="199"/>
        <v>0</v>
      </c>
      <c r="T44" s="4">
        <f t="shared" si="199"/>
        <v>0</v>
      </c>
      <c r="U44" s="4">
        <f t="shared" si="199"/>
        <v>0</v>
      </c>
      <c r="V44" s="4">
        <f t="shared" si="199"/>
        <v>0</v>
      </c>
      <c r="W44" s="4">
        <f t="shared" si="199"/>
        <v>0</v>
      </c>
      <c r="X44" s="4">
        <f t="shared" si="199"/>
        <v>0</v>
      </c>
      <c r="Y44" s="4">
        <f t="shared" si="199"/>
        <v>0</v>
      </c>
      <c r="Z44" s="4">
        <f t="shared" si="199"/>
        <v>0</v>
      </c>
      <c r="AA44" s="4">
        <f t="shared" si="199"/>
        <v>0</v>
      </c>
      <c r="AB44" s="4">
        <f t="shared" si="199"/>
        <v>0</v>
      </c>
      <c r="AC44" s="4">
        <f t="shared" si="199"/>
        <v>0</v>
      </c>
      <c r="AD44" s="4">
        <f t="shared" si="199"/>
        <v>0</v>
      </c>
      <c r="AE44" s="4">
        <f t="shared" si="199"/>
        <v>0</v>
      </c>
      <c r="AF44" s="4">
        <f t="shared" si="199"/>
        <v>0</v>
      </c>
    </row>
    <row r="45" spans="1:32">
      <c r="A45" s="1" t="s">
        <v>10</v>
      </c>
      <c r="B45" s="4">
        <f t="shared" ref="B45:L45" si="200">(0*100)/2</f>
        <v>0</v>
      </c>
      <c r="C45" s="4">
        <f t="shared" si="200"/>
        <v>0</v>
      </c>
      <c r="D45" s="4">
        <f t="shared" si="200"/>
        <v>0</v>
      </c>
      <c r="E45" s="4">
        <f t="shared" si="200"/>
        <v>0</v>
      </c>
      <c r="F45" s="4">
        <f t="shared" si="200"/>
        <v>0</v>
      </c>
      <c r="G45" s="4">
        <f t="shared" si="200"/>
        <v>0</v>
      </c>
      <c r="H45" s="4">
        <f t="shared" si="200"/>
        <v>0</v>
      </c>
      <c r="I45" s="4">
        <f t="shared" si="200"/>
        <v>0</v>
      </c>
      <c r="J45" s="4">
        <f t="shared" si="200"/>
        <v>0</v>
      </c>
      <c r="K45" s="4">
        <f t="shared" si="200"/>
        <v>0</v>
      </c>
      <c r="L45" s="4">
        <f t="shared" si="200"/>
        <v>0</v>
      </c>
      <c r="M45" s="4">
        <f>(1*100)/2</f>
        <v>50</v>
      </c>
      <c r="N45" s="4">
        <f t="shared" ref="N45:P45" si="201">(0*100)/2</f>
        <v>0</v>
      </c>
      <c r="O45" s="4">
        <f t="shared" si="201"/>
        <v>0</v>
      </c>
      <c r="P45" s="4">
        <f t="shared" si="201"/>
        <v>0</v>
      </c>
      <c r="Q45" s="4">
        <f>(1*100)/2</f>
        <v>50</v>
      </c>
      <c r="R45" s="4">
        <f t="shared" ref="R45:U45" si="202">(0*100)/2</f>
        <v>0</v>
      </c>
      <c r="S45" s="4">
        <f t="shared" si="202"/>
        <v>0</v>
      </c>
      <c r="T45" s="4">
        <f t="shared" si="202"/>
        <v>0</v>
      </c>
      <c r="U45" s="4">
        <f t="shared" si="202"/>
        <v>0</v>
      </c>
      <c r="V45" s="4">
        <f t="shared" ref="V45:V46" si="203">(1*100)/2</f>
        <v>50</v>
      </c>
      <c r="W45" s="4">
        <f t="shared" ref="W45:Z45" si="204">(0*100)/2</f>
        <v>0</v>
      </c>
      <c r="X45" s="4">
        <f t="shared" si="204"/>
        <v>0</v>
      </c>
      <c r="Y45" s="4">
        <f t="shared" si="204"/>
        <v>0</v>
      </c>
      <c r="Z45" s="4">
        <f t="shared" si="204"/>
        <v>0</v>
      </c>
      <c r="AA45" s="4">
        <f>(1*100)/2</f>
        <v>50</v>
      </c>
      <c r="AB45" s="4">
        <f t="shared" ref="AB45:AC45" si="205">(0*100)/2</f>
        <v>0</v>
      </c>
      <c r="AC45" s="4">
        <f t="shared" si="205"/>
        <v>0</v>
      </c>
      <c r="AD45" s="4">
        <f>(1*100)/2</f>
        <v>50</v>
      </c>
      <c r="AE45" s="4">
        <f t="shared" ref="AE45:AF45" si="206">(0*100)/2</f>
        <v>0</v>
      </c>
      <c r="AF45" s="4">
        <f t="shared" si="206"/>
        <v>0</v>
      </c>
    </row>
    <row r="46" spans="1:32">
      <c r="A46" s="1" t="s">
        <v>11</v>
      </c>
      <c r="B46" s="4">
        <f t="shared" ref="B46:U46" si="207">(0*100)/2</f>
        <v>0</v>
      </c>
      <c r="C46" s="4">
        <f t="shared" si="207"/>
        <v>0</v>
      </c>
      <c r="D46" s="4">
        <f t="shared" si="207"/>
        <v>0</v>
      </c>
      <c r="E46" s="4">
        <f t="shared" si="207"/>
        <v>0</v>
      </c>
      <c r="F46" s="4">
        <f t="shared" si="207"/>
        <v>0</v>
      </c>
      <c r="G46" s="4">
        <f t="shared" si="207"/>
        <v>0</v>
      </c>
      <c r="H46" s="4">
        <f t="shared" si="207"/>
        <v>0</v>
      </c>
      <c r="I46" s="4">
        <f t="shared" si="207"/>
        <v>0</v>
      </c>
      <c r="J46" s="4">
        <f t="shared" si="207"/>
        <v>0</v>
      </c>
      <c r="K46" s="4">
        <f t="shared" si="207"/>
        <v>0</v>
      </c>
      <c r="L46" s="4">
        <f t="shared" si="207"/>
        <v>0</v>
      </c>
      <c r="M46" s="4">
        <f t="shared" si="207"/>
        <v>0</v>
      </c>
      <c r="N46" s="4">
        <f t="shared" si="207"/>
        <v>0</v>
      </c>
      <c r="O46" s="4">
        <f t="shared" si="207"/>
        <v>0</v>
      </c>
      <c r="P46" s="4">
        <f t="shared" si="207"/>
        <v>0</v>
      </c>
      <c r="Q46" s="4">
        <f t="shared" si="207"/>
        <v>0</v>
      </c>
      <c r="R46" s="4">
        <f t="shared" si="207"/>
        <v>0</v>
      </c>
      <c r="S46" s="4">
        <f t="shared" si="207"/>
        <v>0</v>
      </c>
      <c r="T46" s="4">
        <f t="shared" si="207"/>
        <v>0</v>
      </c>
      <c r="U46" s="4">
        <f t="shared" si="207"/>
        <v>0</v>
      </c>
      <c r="V46" s="4">
        <f t="shared" si="203"/>
        <v>50</v>
      </c>
      <c r="W46" s="4">
        <f t="shared" ref="W46:AF46" si="208">(0*100)/2</f>
        <v>0</v>
      </c>
      <c r="X46" s="4">
        <f t="shared" si="208"/>
        <v>0</v>
      </c>
      <c r="Y46" s="4">
        <f t="shared" si="208"/>
        <v>0</v>
      </c>
      <c r="Z46" s="4">
        <f t="shared" si="208"/>
        <v>0</v>
      </c>
      <c r="AA46" s="4">
        <f t="shared" si="208"/>
        <v>0</v>
      </c>
      <c r="AB46" s="4">
        <f t="shared" si="208"/>
        <v>0</v>
      </c>
      <c r="AC46" s="4">
        <f t="shared" si="208"/>
        <v>0</v>
      </c>
      <c r="AD46" s="4">
        <f t="shared" si="208"/>
        <v>0</v>
      </c>
      <c r="AE46" s="4">
        <f t="shared" si="208"/>
        <v>0</v>
      </c>
      <c r="AF46" s="4">
        <f t="shared" si="208"/>
        <v>0</v>
      </c>
    </row>
    <row r="47" spans="1:32">
      <c r="A47" s="1" t="s">
        <v>12</v>
      </c>
      <c r="B47" s="4">
        <f t="shared" ref="B47:G47" si="209">(0*100)/2</f>
        <v>0</v>
      </c>
      <c r="C47" s="4">
        <f t="shared" si="209"/>
        <v>0</v>
      </c>
      <c r="D47" s="4">
        <f t="shared" si="209"/>
        <v>0</v>
      </c>
      <c r="E47" s="4">
        <f t="shared" si="209"/>
        <v>0</v>
      </c>
      <c r="F47" s="4">
        <f t="shared" si="209"/>
        <v>0</v>
      </c>
      <c r="G47" s="4">
        <f t="shared" si="209"/>
        <v>0</v>
      </c>
      <c r="H47" s="4">
        <f>(1*100)/2</f>
        <v>50</v>
      </c>
      <c r="I47" s="4">
        <f t="shared" ref="I47:AF47" si="210">(0*100)/2</f>
        <v>0</v>
      </c>
      <c r="J47" s="4">
        <f t="shared" si="210"/>
        <v>0</v>
      </c>
      <c r="K47" s="4">
        <f t="shared" si="210"/>
        <v>0</v>
      </c>
      <c r="L47" s="4">
        <f t="shared" si="210"/>
        <v>0</v>
      </c>
      <c r="M47" s="4">
        <f t="shared" si="210"/>
        <v>0</v>
      </c>
      <c r="N47" s="4">
        <f t="shared" si="210"/>
        <v>0</v>
      </c>
      <c r="O47" s="4">
        <f t="shared" si="210"/>
        <v>0</v>
      </c>
      <c r="P47" s="4">
        <f t="shared" si="210"/>
        <v>0</v>
      </c>
      <c r="Q47" s="4">
        <f t="shared" si="210"/>
        <v>0</v>
      </c>
      <c r="R47" s="4">
        <f t="shared" si="210"/>
        <v>0</v>
      </c>
      <c r="S47" s="4">
        <f t="shared" si="210"/>
        <v>0</v>
      </c>
      <c r="T47" s="4">
        <f t="shared" si="210"/>
        <v>0</v>
      </c>
      <c r="U47" s="4">
        <f t="shared" si="210"/>
        <v>0</v>
      </c>
      <c r="V47" s="4">
        <f t="shared" si="210"/>
        <v>0</v>
      </c>
      <c r="W47" s="4">
        <f t="shared" si="210"/>
        <v>0</v>
      </c>
      <c r="X47" s="4">
        <f t="shared" si="210"/>
        <v>0</v>
      </c>
      <c r="Y47" s="4">
        <f t="shared" si="210"/>
        <v>0</v>
      </c>
      <c r="Z47" s="4">
        <f t="shared" si="210"/>
        <v>0</v>
      </c>
      <c r="AA47" s="4">
        <f t="shared" si="210"/>
        <v>0</v>
      </c>
      <c r="AB47" s="4">
        <f t="shared" si="210"/>
        <v>0</v>
      </c>
      <c r="AC47" s="4">
        <f t="shared" si="210"/>
        <v>0</v>
      </c>
      <c r="AD47" s="4">
        <f t="shared" si="210"/>
        <v>0</v>
      </c>
      <c r="AE47" s="4">
        <f t="shared" si="210"/>
        <v>0</v>
      </c>
      <c r="AF47" s="4">
        <f t="shared" si="210"/>
        <v>0</v>
      </c>
    </row>
    <row r="48" spans="1:32">
      <c r="A48" s="1" t="s">
        <v>13</v>
      </c>
      <c r="B48" s="4">
        <f t="shared" ref="B48:C48" si="211">(0*100)/2</f>
        <v>0</v>
      </c>
      <c r="C48" s="4">
        <f t="shared" si="211"/>
        <v>0</v>
      </c>
      <c r="D48" s="4">
        <f t="shared" ref="D48:D49" si="212">(1*100)/2</f>
        <v>50</v>
      </c>
      <c r="E48" s="4">
        <f t="shared" ref="E48:P48" si="213">(0*100)/2</f>
        <v>0</v>
      </c>
      <c r="F48" s="4">
        <f t="shared" si="213"/>
        <v>0</v>
      </c>
      <c r="G48" s="4">
        <f t="shared" si="213"/>
        <v>0</v>
      </c>
      <c r="H48" s="4">
        <f t="shared" si="213"/>
        <v>0</v>
      </c>
      <c r="I48" s="4">
        <f t="shared" si="213"/>
        <v>0</v>
      </c>
      <c r="J48" s="4">
        <f t="shared" si="213"/>
        <v>0</v>
      </c>
      <c r="K48" s="4">
        <f t="shared" si="213"/>
        <v>0</v>
      </c>
      <c r="L48" s="4">
        <f t="shared" si="213"/>
        <v>0</v>
      </c>
      <c r="M48" s="4">
        <f t="shared" si="213"/>
        <v>0</v>
      </c>
      <c r="N48" s="4">
        <f t="shared" si="213"/>
        <v>0</v>
      </c>
      <c r="O48" s="4">
        <f t="shared" si="213"/>
        <v>0</v>
      </c>
      <c r="P48" s="4">
        <f t="shared" si="213"/>
        <v>0</v>
      </c>
      <c r="Q48" s="4">
        <f t="shared" ref="Q48:Q49" si="214">(1*100)/2</f>
        <v>50</v>
      </c>
      <c r="R48" s="4">
        <f t="shared" ref="R48:AF48" si="215">(0*100)/2</f>
        <v>0</v>
      </c>
      <c r="S48" s="4">
        <f t="shared" si="215"/>
        <v>0</v>
      </c>
      <c r="T48" s="4">
        <f t="shared" si="215"/>
        <v>0</v>
      </c>
      <c r="U48" s="4">
        <f t="shared" si="215"/>
        <v>0</v>
      </c>
      <c r="V48" s="4">
        <f t="shared" si="215"/>
        <v>0</v>
      </c>
      <c r="W48" s="4">
        <f t="shared" si="215"/>
        <v>0</v>
      </c>
      <c r="X48" s="4">
        <f t="shared" si="215"/>
        <v>0</v>
      </c>
      <c r="Y48" s="4">
        <f t="shared" si="215"/>
        <v>0</v>
      </c>
      <c r="Z48" s="4">
        <f t="shared" si="215"/>
        <v>0</v>
      </c>
      <c r="AA48" s="4">
        <f t="shared" si="215"/>
        <v>0</v>
      </c>
      <c r="AB48" s="4">
        <f t="shared" si="215"/>
        <v>0</v>
      </c>
      <c r="AC48" s="4">
        <f t="shared" si="215"/>
        <v>0</v>
      </c>
      <c r="AD48" s="4">
        <f t="shared" si="215"/>
        <v>0</v>
      </c>
      <c r="AE48" s="4">
        <f t="shared" si="215"/>
        <v>0</v>
      </c>
      <c r="AF48" s="4">
        <f t="shared" si="215"/>
        <v>0</v>
      </c>
    </row>
    <row r="49" spans="1:32">
      <c r="A49" s="1" t="s">
        <v>14</v>
      </c>
      <c r="B49" s="4">
        <f t="shared" ref="B49:C49" si="216">(0*100)/2</f>
        <v>0</v>
      </c>
      <c r="C49" s="4">
        <f t="shared" si="216"/>
        <v>0</v>
      </c>
      <c r="D49" s="4">
        <f t="shared" si="212"/>
        <v>50</v>
      </c>
      <c r="E49" s="4">
        <f t="shared" ref="E49:P49" si="217">(0*100)/2</f>
        <v>0</v>
      </c>
      <c r="F49" s="4">
        <f t="shared" si="217"/>
        <v>0</v>
      </c>
      <c r="G49" s="4">
        <f t="shared" si="217"/>
        <v>0</v>
      </c>
      <c r="H49" s="4">
        <f t="shared" si="217"/>
        <v>0</v>
      </c>
      <c r="I49" s="4">
        <f t="shared" si="217"/>
        <v>0</v>
      </c>
      <c r="J49" s="4">
        <f t="shared" si="217"/>
        <v>0</v>
      </c>
      <c r="K49" s="4">
        <f t="shared" si="217"/>
        <v>0</v>
      </c>
      <c r="L49" s="4">
        <f t="shared" si="217"/>
        <v>0</v>
      </c>
      <c r="M49" s="4">
        <f t="shared" si="217"/>
        <v>0</v>
      </c>
      <c r="N49" s="4">
        <f t="shared" si="217"/>
        <v>0</v>
      </c>
      <c r="O49" s="4">
        <f t="shared" si="217"/>
        <v>0</v>
      </c>
      <c r="P49" s="4">
        <f t="shared" si="217"/>
        <v>0</v>
      </c>
      <c r="Q49" s="4">
        <f t="shared" si="214"/>
        <v>50</v>
      </c>
      <c r="R49" s="4">
        <f t="shared" ref="R49:AF49" si="218">(0*100)/2</f>
        <v>0</v>
      </c>
      <c r="S49" s="4">
        <f t="shared" si="218"/>
        <v>0</v>
      </c>
      <c r="T49" s="4">
        <f t="shared" si="218"/>
        <v>0</v>
      </c>
      <c r="U49" s="4">
        <f t="shared" si="218"/>
        <v>0</v>
      </c>
      <c r="V49" s="4">
        <f t="shared" si="218"/>
        <v>0</v>
      </c>
      <c r="W49" s="4">
        <f t="shared" si="218"/>
        <v>0</v>
      </c>
      <c r="X49" s="4">
        <f t="shared" si="218"/>
        <v>0</v>
      </c>
      <c r="Y49" s="4">
        <f t="shared" si="218"/>
        <v>0</v>
      </c>
      <c r="Z49" s="4">
        <f t="shared" si="218"/>
        <v>0</v>
      </c>
      <c r="AA49" s="4">
        <f t="shared" si="218"/>
        <v>0</v>
      </c>
      <c r="AB49" s="4">
        <f t="shared" si="218"/>
        <v>0</v>
      </c>
      <c r="AC49" s="4">
        <f t="shared" si="218"/>
        <v>0</v>
      </c>
      <c r="AD49" s="4">
        <f t="shared" si="218"/>
        <v>0</v>
      </c>
      <c r="AE49" s="4">
        <f t="shared" si="218"/>
        <v>0</v>
      </c>
      <c r="AF49" s="4">
        <f t="shared" si="218"/>
        <v>0</v>
      </c>
    </row>
    <row r="50" spans="1:32">
      <c r="A50" s="1" t="s">
        <v>15</v>
      </c>
      <c r="B50" s="4">
        <f t="shared" ref="B50:AF50" si="219">(0*100)/2</f>
        <v>0</v>
      </c>
      <c r="C50" s="4">
        <f t="shared" si="219"/>
        <v>0</v>
      </c>
      <c r="D50" s="4">
        <f t="shared" si="219"/>
        <v>0</v>
      </c>
      <c r="E50" s="4">
        <f t="shared" si="219"/>
        <v>0</v>
      </c>
      <c r="F50" s="4">
        <f t="shared" si="219"/>
        <v>0</v>
      </c>
      <c r="G50" s="4">
        <f t="shared" si="219"/>
        <v>0</v>
      </c>
      <c r="H50" s="4">
        <f t="shared" si="219"/>
        <v>0</v>
      </c>
      <c r="I50" s="4">
        <f t="shared" si="219"/>
        <v>0</v>
      </c>
      <c r="J50" s="4">
        <f t="shared" si="219"/>
        <v>0</v>
      </c>
      <c r="K50" s="4">
        <f t="shared" si="219"/>
        <v>0</v>
      </c>
      <c r="L50" s="4">
        <f t="shared" si="219"/>
        <v>0</v>
      </c>
      <c r="M50" s="4">
        <f t="shared" si="219"/>
        <v>0</v>
      </c>
      <c r="N50" s="4">
        <f t="shared" si="219"/>
        <v>0</v>
      </c>
      <c r="O50" s="4">
        <f t="shared" si="219"/>
        <v>0</v>
      </c>
      <c r="P50" s="4">
        <f t="shared" si="219"/>
        <v>0</v>
      </c>
      <c r="Q50" s="4">
        <f t="shared" si="219"/>
        <v>0</v>
      </c>
      <c r="R50" s="4">
        <f t="shared" si="219"/>
        <v>0</v>
      </c>
      <c r="S50" s="4">
        <f t="shared" si="219"/>
        <v>0</v>
      </c>
      <c r="T50" s="4">
        <f t="shared" si="219"/>
        <v>0</v>
      </c>
      <c r="U50" s="4">
        <f t="shared" si="219"/>
        <v>0</v>
      </c>
      <c r="V50" s="4">
        <f t="shared" si="219"/>
        <v>0</v>
      </c>
      <c r="W50" s="4">
        <f t="shared" si="219"/>
        <v>0</v>
      </c>
      <c r="X50" s="4">
        <f t="shared" si="219"/>
        <v>0</v>
      </c>
      <c r="Y50" s="4">
        <f t="shared" si="219"/>
        <v>0</v>
      </c>
      <c r="Z50" s="4">
        <f t="shared" si="219"/>
        <v>0</v>
      </c>
      <c r="AA50" s="4">
        <f t="shared" si="219"/>
        <v>0</v>
      </c>
      <c r="AB50" s="4">
        <f t="shared" si="219"/>
        <v>0</v>
      </c>
      <c r="AC50" s="4">
        <f t="shared" si="219"/>
        <v>0</v>
      </c>
      <c r="AD50" s="4">
        <f t="shared" si="219"/>
        <v>0</v>
      </c>
      <c r="AE50" s="4">
        <f t="shared" si="219"/>
        <v>0</v>
      </c>
      <c r="AF50" s="4">
        <f t="shared" si="219"/>
        <v>0</v>
      </c>
    </row>
    <row r="51" spans="1:32">
      <c r="A51" s="1" t="s">
        <v>16</v>
      </c>
      <c r="B51" s="4">
        <f t="shared" ref="B51:AF51" si="220">(0*100)/2</f>
        <v>0</v>
      </c>
      <c r="C51" s="4">
        <f t="shared" si="220"/>
        <v>0</v>
      </c>
      <c r="D51" s="4">
        <f t="shared" si="220"/>
        <v>0</v>
      </c>
      <c r="E51" s="4">
        <f t="shared" si="220"/>
        <v>0</v>
      </c>
      <c r="F51" s="4">
        <f t="shared" si="220"/>
        <v>0</v>
      </c>
      <c r="G51" s="4">
        <f t="shared" si="220"/>
        <v>0</v>
      </c>
      <c r="H51" s="4">
        <f t="shared" si="220"/>
        <v>0</v>
      </c>
      <c r="I51" s="4">
        <f t="shared" si="220"/>
        <v>0</v>
      </c>
      <c r="J51" s="4">
        <f t="shared" si="220"/>
        <v>0</v>
      </c>
      <c r="K51" s="4">
        <f t="shared" si="220"/>
        <v>0</v>
      </c>
      <c r="L51" s="4">
        <f t="shared" si="220"/>
        <v>0</v>
      </c>
      <c r="M51" s="4">
        <f t="shared" si="220"/>
        <v>0</v>
      </c>
      <c r="N51" s="4">
        <f t="shared" si="220"/>
        <v>0</v>
      </c>
      <c r="O51" s="4">
        <f t="shared" si="220"/>
        <v>0</v>
      </c>
      <c r="P51" s="4">
        <f t="shared" si="220"/>
        <v>0</v>
      </c>
      <c r="Q51" s="4">
        <f t="shared" si="220"/>
        <v>0</v>
      </c>
      <c r="R51" s="4">
        <f t="shared" si="220"/>
        <v>0</v>
      </c>
      <c r="S51" s="4">
        <f t="shared" si="220"/>
        <v>0</v>
      </c>
      <c r="T51" s="4">
        <f t="shared" si="220"/>
        <v>0</v>
      </c>
      <c r="U51" s="4">
        <f t="shared" si="220"/>
        <v>0</v>
      </c>
      <c r="V51" s="4">
        <f t="shared" si="220"/>
        <v>0</v>
      </c>
      <c r="W51" s="4">
        <f t="shared" si="220"/>
        <v>0</v>
      </c>
      <c r="X51" s="4">
        <f t="shared" si="220"/>
        <v>0</v>
      </c>
      <c r="Y51" s="4">
        <f t="shared" si="220"/>
        <v>0</v>
      </c>
      <c r="Z51" s="4">
        <f t="shared" si="220"/>
        <v>0</v>
      </c>
      <c r="AA51" s="4">
        <f t="shared" si="220"/>
        <v>0</v>
      </c>
      <c r="AB51" s="4">
        <f t="shared" si="220"/>
        <v>0</v>
      </c>
      <c r="AC51" s="4">
        <f t="shared" si="220"/>
        <v>0</v>
      </c>
      <c r="AD51" s="4">
        <f t="shared" si="220"/>
        <v>0</v>
      </c>
      <c r="AE51" s="4">
        <f t="shared" si="220"/>
        <v>0</v>
      </c>
      <c r="AF51" s="4">
        <f t="shared" si="220"/>
        <v>0</v>
      </c>
    </row>
    <row r="52" spans="1:32">
      <c r="A52" s="1" t="s">
        <v>17</v>
      </c>
      <c r="B52" s="4">
        <f t="shared" ref="B52:AF52" si="221">(0*100)/2</f>
        <v>0</v>
      </c>
      <c r="C52" s="4">
        <f t="shared" si="221"/>
        <v>0</v>
      </c>
      <c r="D52" s="4">
        <f t="shared" si="221"/>
        <v>0</v>
      </c>
      <c r="E52" s="4">
        <f t="shared" si="221"/>
        <v>0</v>
      </c>
      <c r="F52" s="4">
        <f t="shared" si="221"/>
        <v>0</v>
      </c>
      <c r="G52" s="4">
        <f t="shared" si="221"/>
        <v>0</v>
      </c>
      <c r="H52" s="4">
        <f t="shared" si="221"/>
        <v>0</v>
      </c>
      <c r="I52" s="4">
        <f t="shared" si="221"/>
        <v>0</v>
      </c>
      <c r="J52" s="4">
        <f t="shared" si="221"/>
        <v>0</v>
      </c>
      <c r="K52" s="4">
        <f t="shared" si="221"/>
        <v>0</v>
      </c>
      <c r="L52" s="4">
        <f t="shared" si="221"/>
        <v>0</v>
      </c>
      <c r="M52" s="4">
        <f t="shared" si="221"/>
        <v>0</v>
      </c>
      <c r="N52" s="4">
        <f t="shared" si="221"/>
        <v>0</v>
      </c>
      <c r="O52" s="4">
        <f t="shared" si="221"/>
        <v>0</v>
      </c>
      <c r="P52" s="4">
        <f t="shared" si="221"/>
        <v>0</v>
      </c>
      <c r="Q52" s="4">
        <f t="shared" si="221"/>
        <v>0</v>
      </c>
      <c r="R52" s="4">
        <f t="shared" si="221"/>
        <v>0</v>
      </c>
      <c r="S52" s="4">
        <f t="shared" si="221"/>
        <v>0</v>
      </c>
      <c r="T52" s="4">
        <f t="shared" si="221"/>
        <v>0</v>
      </c>
      <c r="U52" s="4">
        <f t="shared" si="221"/>
        <v>0</v>
      </c>
      <c r="V52" s="4">
        <f t="shared" si="221"/>
        <v>0</v>
      </c>
      <c r="W52" s="4">
        <f t="shared" si="221"/>
        <v>0</v>
      </c>
      <c r="X52" s="4">
        <f t="shared" si="221"/>
        <v>0</v>
      </c>
      <c r="Y52" s="4">
        <f t="shared" si="221"/>
        <v>0</v>
      </c>
      <c r="Z52" s="4">
        <f t="shared" si="221"/>
        <v>0</v>
      </c>
      <c r="AA52" s="4">
        <f t="shared" si="221"/>
        <v>0</v>
      </c>
      <c r="AB52" s="4">
        <f t="shared" si="221"/>
        <v>0</v>
      </c>
      <c r="AC52" s="4">
        <f t="shared" si="221"/>
        <v>0</v>
      </c>
      <c r="AD52" s="4">
        <f t="shared" si="221"/>
        <v>0</v>
      </c>
      <c r="AE52" s="4">
        <f t="shared" si="221"/>
        <v>0</v>
      </c>
      <c r="AF52" s="4">
        <f t="shared" si="221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L54" si="222">(0*100)/5</f>
        <v>0</v>
      </c>
      <c r="C54" s="4">
        <f t="shared" si="222"/>
        <v>0</v>
      </c>
      <c r="D54" s="4">
        <f t="shared" si="222"/>
        <v>0</v>
      </c>
      <c r="E54" s="4">
        <f t="shared" si="222"/>
        <v>0</v>
      </c>
      <c r="F54" s="4">
        <f t="shared" si="222"/>
        <v>0</v>
      </c>
      <c r="G54" s="4">
        <f t="shared" si="222"/>
        <v>0</v>
      </c>
      <c r="H54" s="4">
        <f t="shared" si="222"/>
        <v>0</v>
      </c>
      <c r="I54" s="4">
        <f t="shared" si="222"/>
        <v>0</v>
      </c>
      <c r="J54" s="4">
        <f t="shared" si="222"/>
        <v>0</v>
      </c>
      <c r="K54" s="4">
        <f t="shared" si="222"/>
        <v>0</v>
      </c>
      <c r="L54" s="4">
        <f t="shared" si="222"/>
        <v>0</v>
      </c>
      <c r="M54" s="4">
        <f>(1*100)/5</f>
        <v>20</v>
      </c>
      <c r="N54" s="4">
        <f t="shared" ref="N54:AF54" si="223">(0*100)/5</f>
        <v>0</v>
      </c>
      <c r="O54" s="4">
        <f t="shared" si="223"/>
        <v>0</v>
      </c>
      <c r="P54" s="4">
        <f t="shared" si="223"/>
        <v>0</v>
      </c>
      <c r="Q54" s="4">
        <f t="shared" si="223"/>
        <v>0</v>
      </c>
      <c r="R54" s="4">
        <f t="shared" si="223"/>
        <v>0</v>
      </c>
      <c r="S54" s="4">
        <f t="shared" si="223"/>
        <v>0</v>
      </c>
      <c r="T54" s="4">
        <f t="shared" si="223"/>
        <v>0</v>
      </c>
      <c r="U54" s="4">
        <f t="shared" si="223"/>
        <v>0</v>
      </c>
      <c r="V54" s="4">
        <f t="shared" si="223"/>
        <v>0</v>
      </c>
      <c r="W54" s="4">
        <f t="shared" si="223"/>
        <v>0</v>
      </c>
      <c r="X54" s="4">
        <f t="shared" si="223"/>
        <v>0</v>
      </c>
      <c r="Y54" s="4">
        <f t="shared" si="223"/>
        <v>0</v>
      </c>
      <c r="Z54" s="4">
        <f t="shared" si="223"/>
        <v>0</v>
      </c>
      <c r="AA54" s="4">
        <f t="shared" si="223"/>
        <v>0</v>
      </c>
      <c r="AB54" s="4">
        <f t="shared" si="223"/>
        <v>0</v>
      </c>
      <c r="AC54" s="4">
        <f t="shared" si="223"/>
        <v>0</v>
      </c>
      <c r="AD54" s="4">
        <f t="shared" si="223"/>
        <v>0</v>
      </c>
      <c r="AE54" s="4">
        <f t="shared" si="223"/>
        <v>0</v>
      </c>
      <c r="AF54" s="4">
        <f t="shared" si="223"/>
        <v>0</v>
      </c>
    </row>
    <row r="55" spans="1:32">
      <c r="A55" s="1" t="s">
        <v>3</v>
      </c>
      <c r="B55" s="4">
        <f t="shared" ref="B55:L55" si="224">(0*100)/5</f>
        <v>0</v>
      </c>
      <c r="C55" s="4">
        <f t="shared" si="224"/>
        <v>0</v>
      </c>
      <c r="D55" s="4">
        <f t="shared" si="224"/>
        <v>0</v>
      </c>
      <c r="E55" s="4">
        <f t="shared" si="224"/>
        <v>0</v>
      </c>
      <c r="F55" s="4">
        <f t="shared" si="224"/>
        <v>0</v>
      </c>
      <c r="G55" s="4">
        <f t="shared" si="224"/>
        <v>0</v>
      </c>
      <c r="H55" s="4">
        <f t="shared" si="224"/>
        <v>0</v>
      </c>
      <c r="I55" s="4">
        <f t="shared" si="224"/>
        <v>0</v>
      </c>
      <c r="J55" s="4">
        <f t="shared" si="224"/>
        <v>0</v>
      </c>
      <c r="K55" s="4">
        <f t="shared" si="224"/>
        <v>0</v>
      </c>
      <c r="L55" s="4">
        <f t="shared" si="224"/>
        <v>0</v>
      </c>
      <c r="M55" s="4">
        <f>(2*100)/5</f>
        <v>40</v>
      </c>
      <c r="N55" s="4">
        <f t="shared" ref="N55:AF55" si="225">(0*100)/5</f>
        <v>0</v>
      </c>
      <c r="O55" s="4">
        <f t="shared" si="225"/>
        <v>0</v>
      </c>
      <c r="P55" s="4">
        <f t="shared" si="225"/>
        <v>0</v>
      </c>
      <c r="Q55" s="4">
        <f t="shared" si="225"/>
        <v>0</v>
      </c>
      <c r="R55" s="4">
        <f t="shared" si="225"/>
        <v>0</v>
      </c>
      <c r="S55" s="4">
        <f t="shared" si="225"/>
        <v>0</v>
      </c>
      <c r="T55" s="4">
        <f t="shared" si="225"/>
        <v>0</v>
      </c>
      <c r="U55" s="4">
        <f t="shared" si="225"/>
        <v>0</v>
      </c>
      <c r="V55" s="4">
        <f t="shared" si="225"/>
        <v>0</v>
      </c>
      <c r="W55" s="4">
        <f t="shared" si="225"/>
        <v>0</v>
      </c>
      <c r="X55" s="4">
        <f t="shared" si="225"/>
        <v>0</v>
      </c>
      <c r="Y55" s="4">
        <f t="shared" si="225"/>
        <v>0</v>
      </c>
      <c r="Z55" s="4">
        <f t="shared" si="225"/>
        <v>0</v>
      </c>
      <c r="AA55" s="4">
        <f t="shared" si="225"/>
        <v>0</v>
      </c>
      <c r="AB55" s="4">
        <f t="shared" si="225"/>
        <v>0</v>
      </c>
      <c r="AC55" s="4">
        <f t="shared" si="225"/>
        <v>0</v>
      </c>
      <c r="AD55" s="4">
        <f t="shared" si="225"/>
        <v>0</v>
      </c>
      <c r="AE55" s="4">
        <f t="shared" si="225"/>
        <v>0</v>
      </c>
      <c r="AF55" s="4">
        <f t="shared" si="225"/>
        <v>0</v>
      </c>
    </row>
    <row r="56" spans="1:32">
      <c r="A56" s="1" t="s">
        <v>4</v>
      </c>
      <c r="B56" s="4">
        <f t="shared" ref="B56:D56" si="226">(0*100)/5</f>
        <v>0</v>
      </c>
      <c r="C56" s="4">
        <f t="shared" si="226"/>
        <v>0</v>
      </c>
      <c r="D56" s="4">
        <f t="shared" si="226"/>
        <v>0</v>
      </c>
      <c r="E56" s="4">
        <f t="shared" ref="E56:G56" si="227">(1*100)/5</f>
        <v>20</v>
      </c>
      <c r="F56" s="4">
        <f t="shared" si="227"/>
        <v>20</v>
      </c>
      <c r="G56" s="4">
        <f t="shared" si="227"/>
        <v>20</v>
      </c>
      <c r="H56" s="4">
        <f t="shared" ref="H56:M56" si="228">(0*100)/5</f>
        <v>0</v>
      </c>
      <c r="I56" s="4">
        <f t="shared" si="228"/>
        <v>0</v>
      </c>
      <c r="J56" s="4">
        <f t="shared" si="228"/>
        <v>0</v>
      </c>
      <c r="K56" s="4">
        <f t="shared" si="228"/>
        <v>0</v>
      </c>
      <c r="L56" s="4">
        <f t="shared" si="228"/>
        <v>0</v>
      </c>
      <c r="M56" s="4">
        <f t="shared" si="228"/>
        <v>0</v>
      </c>
      <c r="N56" s="4">
        <f t="shared" ref="N56:N57" si="229">(1*100)/5</f>
        <v>20</v>
      </c>
      <c r="O56" s="4">
        <f t="shared" ref="O56:T56" si="230">(0*100)/5</f>
        <v>0</v>
      </c>
      <c r="P56" s="4">
        <f t="shared" si="230"/>
        <v>0</v>
      </c>
      <c r="Q56" s="4">
        <f t="shared" si="230"/>
        <v>0</v>
      </c>
      <c r="R56" s="4">
        <f t="shared" si="230"/>
        <v>0</v>
      </c>
      <c r="S56" s="4">
        <f t="shared" si="230"/>
        <v>0</v>
      </c>
      <c r="T56" s="4">
        <f t="shared" si="230"/>
        <v>0</v>
      </c>
      <c r="U56" s="4">
        <f>(1*100)/5</f>
        <v>20</v>
      </c>
      <c r="V56" s="4">
        <f t="shared" ref="V56:X56" si="231">(0*100)/5</f>
        <v>0</v>
      </c>
      <c r="W56" s="4">
        <f t="shared" si="231"/>
        <v>0</v>
      </c>
      <c r="X56" s="4">
        <f t="shared" si="231"/>
        <v>0</v>
      </c>
      <c r="Y56" s="4">
        <f t="shared" ref="Y56:Z56" si="232">(1*100)/5</f>
        <v>20</v>
      </c>
      <c r="Z56" s="4">
        <f t="shared" si="232"/>
        <v>20</v>
      </c>
      <c r="AA56" s="4">
        <f t="shared" ref="AA56:AA62" si="233">(0*100)/5</f>
        <v>0</v>
      </c>
      <c r="AB56" s="4">
        <f t="shared" ref="AB56:AC56" si="234">(1*100)/5</f>
        <v>20</v>
      </c>
      <c r="AC56" s="4">
        <f t="shared" si="234"/>
        <v>20</v>
      </c>
      <c r="AD56" s="4">
        <f t="shared" ref="AD56:AF56" si="235">(0*100)/5</f>
        <v>0</v>
      </c>
      <c r="AE56" s="4">
        <f t="shared" si="235"/>
        <v>0</v>
      </c>
      <c r="AF56" s="4">
        <f t="shared" si="235"/>
        <v>0</v>
      </c>
    </row>
    <row r="57" spans="1:32">
      <c r="A57" s="1" t="s">
        <v>5</v>
      </c>
      <c r="B57" s="4">
        <f t="shared" ref="B57:C57" si="236">(0*100)/5</f>
        <v>0</v>
      </c>
      <c r="C57" s="4">
        <f t="shared" si="236"/>
        <v>0</v>
      </c>
      <c r="D57" s="4">
        <f t="shared" ref="D57:E57" si="237">(1*100)/5</f>
        <v>20</v>
      </c>
      <c r="E57" s="4">
        <f t="shared" si="237"/>
        <v>20</v>
      </c>
      <c r="F57" s="4">
        <f>(0*100)/5</f>
        <v>0</v>
      </c>
      <c r="G57" s="4">
        <f>(1*100)/5</f>
        <v>20</v>
      </c>
      <c r="H57" s="4">
        <f>(0*100)/5</f>
        <v>0</v>
      </c>
      <c r="I57" s="4">
        <f>(1*100)/5</f>
        <v>20</v>
      </c>
      <c r="J57" s="4">
        <f t="shared" ref="J57:K57" si="238">(0*100)/5</f>
        <v>0</v>
      </c>
      <c r="K57" s="4">
        <f t="shared" si="238"/>
        <v>0</v>
      </c>
      <c r="L57" s="4">
        <f t="shared" ref="L57:L58" si="239">(2*100)/5</f>
        <v>40</v>
      </c>
      <c r="M57" s="4">
        <f>(0*100)/5</f>
        <v>0</v>
      </c>
      <c r="N57" s="4">
        <f t="shared" si="229"/>
        <v>20</v>
      </c>
      <c r="O57" s="4">
        <f t="shared" ref="O57:Q57" si="240">(0*100)/5</f>
        <v>0</v>
      </c>
      <c r="P57" s="4">
        <f t="shared" si="240"/>
        <v>0</v>
      </c>
      <c r="Q57" s="4">
        <f t="shared" si="240"/>
        <v>0</v>
      </c>
      <c r="R57" s="4">
        <f t="shared" ref="R57:S57" si="241">(1*100)/5</f>
        <v>20</v>
      </c>
      <c r="S57" s="4">
        <f t="shared" si="241"/>
        <v>20</v>
      </c>
      <c r="T57" s="4">
        <f t="shared" ref="T57:T64" si="242">(0*100)/5</f>
        <v>0</v>
      </c>
      <c r="U57" s="4">
        <f>(3*100)/5</f>
        <v>60</v>
      </c>
      <c r="V57" s="4">
        <f t="shared" ref="V57:W57" si="243">(0*100)/5</f>
        <v>0</v>
      </c>
      <c r="W57" s="4">
        <f t="shared" si="243"/>
        <v>0</v>
      </c>
      <c r="X57" s="4">
        <f t="shared" ref="X57:X58" si="244">(1*100)/5</f>
        <v>20</v>
      </c>
      <c r="Y57" s="4">
        <f t="shared" ref="Y57:Y58" si="245">(0*100)/5</f>
        <v>0</v>
      </c>
      <c r="Z57" s="4">
        <f t="shared" ref="Z57:Z59" si="246">(3*100)/5</f>
        <v>60</v>
      </c>
      <c r="AA57" s="4">
        <f t="shared" si="233"/>
        <v>0</v>
      </c>
      <c r="AB57" s="4">
        <f>(2*100)/5</f>
        <v>40</v>
      </c>
      <c r="AC57" s="4">
        <f>(1*100)/5</f>
        <v>20</v>
      </c>
      <c r="AD57" s="4">
        <f t="shared" ref="AD57:AF57" si="247">(0*100)/5</f>
        <v>0</v>
      </c>
      <c r="AE57" s="4">
        <f t="shared" si="247"/>
        <v>0</v>
      </c>
      <c r="AF57" s="4">
        <f t="shared" si="247"/>
        <v>0</v>
      </c>
    </row>
    <row r="58" spans="1:32">
      <c r="A58" s="1" t="s">
        <v>6</v>
      </c>
      <c r="B58" s="4">
        <f t="shared" ref="B58:C58" si="248">(0*100)/5</f>
        <v>0</v>
      </c>
      <c r="C58" s="4">
        <f t="shared" si="248"/>
        <v>0</v>
      </c>
      <c r="D58" s="4">
        <f t="shared" ref="D58:H58" si="249">(1*100)/5</f>
        <v>20</v>
      </c>
      <c r="E58" s="4">
        <f t="shared" si="249"/>
        <v>20</v>
      </c>
      <c r="F58" s="4">
        <f t="shared" si="249"/>
        <v>20</v>
      </c>
      <c r="G58" s="4">
        <f t="shared" si="249"/>
        <v>20</v>
      </c>
      <c r="H58" s="4">
        <f t="shared" si="249"/>
        <v>20</v>
      </c>
      <c r="I58" s="4">
        <f t="shared" ref="I58:K58" si="250">(0*100)/5</f>
        <v>0</v>
      </c>
      <c r="J58" s="4">
        <f t="shared" si="250"/>
        <v>0</v>
      </c>
      <c r="K58" s="4">
        <f t="shared" si="250"/>
        <v>0</v>
      </c>
      <c r="L58" s="4">
        <f t="shared" si="239"/>
        <v>40</v>
      </c>
      <c r="M58" s="4">
        <f t="shared" ref="M58:M59" si="251">(1*100)/5</f>
        <v>20</v>
      </c>
      <c r="N58" s="4">
        <f t="shared" ref="N58:N59" si="252">(3*100)/5</f>
        <v>60</v>
      </c>
      <c r="O58" s="4">
        <f t="shared" ref="O58:P58" si="253">(0*100)/5</f>
        <v>0</v>
      </c>
      <c r="P58" s="4">
        <f t="shared" si="253"/>
        <v>0</v>
      </c>
      <c r="Q58" s="4">
        <f t="shared" ref="Q58:R58" si="254">(1*100)/5</f>
        <v>20</v>
      </c>
      <c r="R58" s="4">
        <f t="shared" si="254"/>
        <v>20</v>
      </c>
      <c r="S58" s="4">
        <f t="shared" ref="S58:S59" si="255">(2*100)/5</f>
        <v>40</v>
      </c>
      <c r="T58" s="4">
        <f t="shared" si="242"/>
        <v>0</v>
      </c>
      <c r="U58" s="4">
        <f>(2*100)/5</f>
        <v>40</v>
      </c>
      <c r="V58" s="4">
        <f t="shared" ref="V58:W58" si="256">(0*100)/5</f>
        <v>0</v>
      </c>
      <c r="W58" s="4">
        <f t="shared" si="256"/>
        <v>0</v>
      </c>
      <c r="X58" s="4">
        <f t="shared" si="244"/>
        <v>20</v>
      </c>
      <c r="Y58" s="4">
        <f t="shared" si="245"/>
        <v>0</v>
      </c>
      <c r="Z58" s="4">
        <f t="shared" si="246"/>
        <v>60</v>
      </c>
      <c r="AA58" s="4">
        <f t="shared" si="233"/>
        <v>0</v>
      </c>
      <c r="AB58" s="4">
        <f t="shared" ref="AB58:AF58" si="257">(0*100)/5</f>
        <v>0</v>
      </c>
      <c r="AC58" s="4">
        <f t="shared" si="257"/>
        <v>0</v>
      </c>
      <c r="AD58" s="4">
        <f t="shared" si="257"/>
        <v>0</v>
      </c>
      <c r="AE58" s="4">
        <f t="shared" si="257"/>
        <v>0</v>
      </c>
      <c r="AF58" s="4">
        <f t="shared" si="257"/>
        <v>0</v>
      </c>
    </row>
    <row r="59" spans="1:32">
      <c r="A59" s="1" t="s">
        <v>7</v>
      </c>
      <c r="B59" s="4">
        <f t="shared" ref="B59:C59" si="258">(1*100)/5</f>
        <v>20</v>
      </c>
      <c r="C59" s="4">
        <f t="shared" si="258"/>
        <v>20</v>
      </c>
      <c r="D59" s="4">
        <f t="shared" ref="D59:D60" si="259">(0*100)/5</f>
        <v>0</v>
      </c>
      <c r="E59" s="4">
        <f t="shared" ref="E59:H59" si="260">(2*100)/5</f>
        <v>40</v>
      </c>
      <c r="F59" s="4">
        <f t="shared" si="260"/>
        <v>40</v>
      </c>
      <c r="G59" s="4">
        <f t="shared" si="260"/>
        <v>40</v>
      </c>
      <c r="H59" s="4">
        <f t="shared" si="260"/>
        <v>40</v>
      </c>
      <c r="I59" s="4">
        <f t="shared" ref="I59:I60" si="261">(1*100)/5</f>
        <v>20</v>
      </c>
      <c r="J59" s="4">
        <f t="shared" ref="J59:L59" si="262">(0*100)/5</f>
        <v>0</v>
      </c>
      <c r="K59" s="4">
        <f t="shared" si="262"/>
        <v>0</v>
      </c>
      <c r="L59" s="4">
        <f t="shared" si="262"/>
        <v>0</v>
      </c>
      <c r="M59" s="4">
        <f t="shared" si="251"/>
        <v>20</v>
      </c>
      <c r="N59" s="4">
        <f t="shared" si="252"/>
        <v>60</v>
      </c>
      <c r="O59" s="4">
        <f t="shared" ref="O59:P59" si="263">(0*100)/5</f>
        <v>0</v>
      </c>
      <c r="P59" s="4">
        <f t="shared" si="263"/>
        <v>0</v>
      </c>
      <c r="Q59" s="4">
        <f t="shared" ref="Q59:R59" si="264">(1*100)/5</f>
        <v>20</v>
      </c>
      <c r="R59" s="4">
        <f t="shared" si="264"/>
        <v>20</v>
      </c>
      <c r="S59" s="4">
        <f t="shared" si="255"/>
        <v>40</v>
      </c>
      <c r="T59" s="4">
        <f t="shared" si="242"/>
        <v>0</v>
      </c>
      <c r="U59" s="4">
        <f t="shared" ref="U59:U61" si="265">(1*100)/5</f>
        <v>20</v>
      </c>
      <c r="V59" s="4">
        <f t="shared" ref="V59:X59" si="266">(0*100)/5</f>
        <v>0</v>
      </c>
      <c r="W59" s="4">
        <f t="shared" si="266"/>
        <v>0</v>
      </c>
      <c r="X59" s="4">
        <f t="shared" si="266"/>
        <v>0</v>
      </c>
      <c r="Y59" s="4">
        <f t="shared" ref="Y59:Y62" si="267">(1*100)/5</f>
        <v>20</v>
      </c>
      <c r="Z59" s="4">
        <f t="shared" si="246"/>
        <v>60</v>
      </c>
      <c r="AA59" s="4">
        <f t="shared" si="233"/>
        <v>0</v>
      </c>
      <c r="AB59" s="4">
        <f>(1*100)/5</f>
        <v>20</v>
      </c>
      <c r="AC59" s="4">
        <f t="shared" ref="AC59:AF59" si="268">(0*100)/5</f>
        <v>0</v>
      </c>
      <c r="AD59" s="4">
        <f t="shared" si="268"/>
        <v>0</v>
      </c>
      <c r="AE59" s="4">
        <f t="shared" si="268"/>
        <v>0</v>
      </c>
      <c r="AF59" s="4">
        <f t="shared" si="268"/>
        <v>0</v>
      </c>
    </row>
    <row r="60" spans="1:32">
      <c r="A60" s="1" t="s">
        <v>8</v>
      </c>
      <c r="B60" s="4">
        <f t="shared" ref="B60:C60" si="269">(1*100)/5</f>
        <v>20</v>
      </c>
      <c r="C60" s="4">
        <f t="shared" si="269"/>
        <v>20</v>
      </c>
      <c r="D60" s="4">
        <f t="shared" si="259"/>
        <v>0</v>
      </c>
      <c r="E60" s="4">
        <f t="shared" ref="E60:E62" si="270">(1*100)/5</f>
        <v>20</v>
      </c>
      <c r="F60" s="4">
        <f>(2*100)/5</f>
        <v>40</v>
      </c>
      <c r="G60" s="4">
        <f>(3*100)/5</f>
        <v>60</v>
      </c>
      <c r="H60" s="4">
        <f>(2*100)/5</f>
        <v>40</v>
      </c>
      <c r="I60" s="4">
        <f t="shared" si="261"/>
        <v>20</v>
      </c>
      <c r="J60" s="4">
        <f t="shared" ref="J60:J61" si="271">(0*100)/5</f>
        <v>0</v>
      </c>
      <c r="K60" s="4">
        <f t="shared" ref="K60:N60" si="272">(1*100)/5</f>
        <v>20</v>
      </c>
      <c r="L60" s="4">
        <f t="shared" si="272"/>
        <v>20</v>
      </c>
      <c r="M60" s="4">
        <f t="shared" si="272"/>
        <v>20</v>
      </c>
      <c r="N60" s="4">
        <f t="shared" si="272"/>
        <v>20</v>
      </c>
      <c r="O60" s="4">
        <f>(0*100)/5</f>
        <v>0</v>
      </c>
      <c r="P60" s="4">
        <f t="shared" ref="P60:Q60" si="273">(1*100)/5</f>
        <v>20</v>
      </c>
      <c r="Q60" s="4">
        <f t="shared" si="273"/>
        <v>20</v>
      </c>
      <c r="R60" s="4">
        <f>(0*100)/5</f>
        <v>0</v>
      </c>
      <c r="S60" s="4">
        <f t="shared" ref="S60:S62" si="274">(3*100)/5</f>
        <v>60</v>
      </c>
      <c r="T60" s="4">
        <f t="shared" si="242"/>
        <v>0</v>
      </c>
      <c r="U60" s="4">
        <f t="shared" si="265"/>
        <v>20</v>
      </c>
      <c r="V60" s="4">
        <f t="shared" ref="V60:V61" si="275">(0*100)/5</f>
        <v>0</v>
      </c>
      <c r="W60" s="4">
        <f t="shared" ref="W60:W61" si="276">(1*100)/5</f>
        <v>20</v>
      </c>
      <c r="X60" s="4">
        <f t="shared" ref="X60:X61" si="277">(0*100)/5</f>
        <v>0</v>
      </c>
      <c r="Y60" s="4">
        <f t="shared" si="267"/>
        <v>20</v>
      </c>
      <c r="Z60" s="4">
        <f t="shared" ref="Z60:Z63" si="278">(1*100)/5</f>
        <v>20</v>
      </c>
      <c r="AA60" s="4">
        <f t="shared" si="233"/>
        <v>0</v>
      </c>
      <c r="AB60" s="4">
        <f t="shared" ref="AB60:AB63" si="279">(0*100)/5</f>
        <v>0</v>
      </c>
      <c r="AC60" s="4">
        <f t="shared" ref="AC60:AC62" si="280">(1*100)/5</f>
        <v>20</v>
      </c>
      <c r="AD60" s="4">
        <f t="shared" ref="AD60:AF60" si="281">(0*100)/5</f>
        <v>0</v>
      </c>
      <c r="AE60" s="4">
        <f t="shared" si="281"/>
        <v>0</v>
      </c>
      <c r="AF60" s="4">
        <f t="shared" si="281"/>
        <v>0</v>
      </c>
    </row>
    <row r="61" spans="1:32">
      <c r="A61" s="1" t="s">
        <v>9</v>
      </c>
      <c r="B61" s="4">
        <f t="shared" ref="B61:C61" si="282">(1*100)/5</f>
        <v>20</v>
      </c>
      <c r="C61" s="4">
        <f t="shared" si="282"/>
        <v>20</v>
      </c>
      <c r="D61" s="4">
        <f t="shared" ref="D61:D62" si="283">(2*100)/5</f>
        <v>40</v>
      </c>
      <c r="E61" s="4">
        <f t="shared" si="270"/>
        <v>20</v>
      </c>
      <c r="F61" s="4">
        <f>(1*100)/5</f>
        <v>20</v>
      </c>
      <c r="G61" s="4">
        <f>(2*100)/5</f>
        <v>40</v>
      </c>
      <c r="H61" s="4">
        <f t="shared" ref="H61:I61" si="284">(1*100)/5</f>
        <v>20</v>
      </c>
      <c r="I61" s="4">
        <f t="shared" si="284"/>
        <v>20</v>
      </c>
      <c r="J61" s="4">
        <f t="shared" si="271"/>
        <v>0</v>
      </c>
      <c r="K61" s="4">
        <f>(0*100)/5</f>
        <v>0</v>
      </c>
      <c r="L61" s="4">
        <f>(1*100)/5</f>
        <v>20</v>
      </c>
      <c r="M61" s="4">
        <f t="shared" ref="M61:P61" si="285">(0*100)/5</f>
        <v>0</v>
      </c>
      <c r="N61" s="4">
        <f t="shared" si="285"/>
        <v>0</v>
      </c>
      <c r="O61" s="4">
        <f t="shared" si="285"/>
        <v>0</v>
      </c>
      <c r="P61" s="4">
        <f t="shared" si="285"/>
        <v>0</v>
      </c>
      <c r="Q61" s="4">
        <f t="shared" ref="Q61:R61" si="286">(1*100)/5</f>
        <v>20</v>
      </c>
      <c r="R61" s="4">
        <f t="shared" si="286"/>
        <v>20</v>
      </c>
      <c r="S61" s="4">
        <f t="shared" si="274"/>
        <v>60</v>
      </c>
      <c r="T61" s="4">
        <f t="shared" si="242"/>
        <v>0</v>
      </c>
      <c r="U61" s="4">
        <f t="shared" si="265"/>
        <v>20</v>
      </c>
      <c r="V61" s="4">
        <f t="shared" si="275"/>
        <v>0</v>
      </c>
      <c r="W61" s="4">
        <f t="shared" si="276"/>
        <v>20</v>
      </c>
      <c r="X61" s="4">
        <f t="shared" si="277"/>
        <v>0</v>
      </c>
      <c r="Y61" s="4">
        <f t="shared" si="267"/>
        <v>20</v>
      </c>
      <c r="Z61" s="4">
        <f t="shared" si="278"/>
        <v>20</v>
      </c>
      <c r="AA61" s="4">
        <f t="shared" si="233"/>
        <v>0</v>
      </c>
      <c r="AB61" s="4">
        <f t="shared" si="279"/>
        <v>0</v>
      </c>
      <c r="AC61" s="4">
        <f t="shared" si="280"/>
        <v>20</v>
      </c>
      <c r="AD61" s="4">
        <f t="shared" ref="AD61:AF61" si="287">(0*100)/5</f>
        <v>0</v>
      </c>
      <c r="AE61" s="4">
        <f t="shared" si="287"/>
        <v>0</v>
      </c>
      <c r="AF61" s="4">
        <f t="shared" si="287"/>
        <v>0</v>
      </c>
    </row>
    <row r="62" spans="1:32">
      <c r="A62" s="1" t="s">
        <v>10</v>
      </c>
      <c r="B62" s="4">
        <f>(1*100)/5</f>
        <v>20</v>
      </c>
      <c r="C62" s="4">
        <f>(0*100)/5</f>
        <v>0</v>
      </c>
      <c r="D62" s="4">
        <f t="shared" si="283"/>
        <v>40</v>
      </c>
      <c r="E62" s="4">
        <f t="shared" si="270"/>
        <v>20</v>
      </c>
      <c r="F62" s="4">
        <f>(0*100)/5</f>
        <v>0</v>
      </c>
      <c r="G62" s="4">
        <f t="shared" ref="G62:G64" si="288">(1*100)/5</f>
        <v>20</v>
      </c>
      <c r="H62" s="4">
        <f t="shared" ref="H62:I62" si="289">(0*100)/5</f>
        <v>0</v>
      </c>
      <c r="I62" s="4">
        <f t="shared" si="289"/>
        <v>0</v>
      </c>
      <c r="J62" s="4">
        <f t="shared" ref="J62:K62" si="290">(1*100)/5</f>
        <v>20</v>
      </c>
      <c r="K62" s="4">
        <f t="shared" si="290"/>
        <v>20</v>
      </c>
      <c r="L62" s="4">
        <f t="shared" ref="L62:O62" si="291">(0*100)/5</f>
        <v>0</v>
      </c>
      <c r="M62" s="4">
        <f t="shared" si="291"/>
        <v>0</v>
      </c>
      <c r="N62" s="4">
        <f t="shared" si="291"/>
        <v>0</v>
      </c>
      <c r="O62" s="4">
        <f t="shared" si="291"/>
        <v>0</v>
      </c>
      <c r="P62" s="4">
        <f t="shared" ref="P62:R62" si="292">(1*100)/5</f>
        <v>20</v>
      </c>
      <c r="Q62" s="4">
        <f t="shared" si="292"/>
        <v>20</v>
      </c>
      <c r="R62" s="4">
        <f t="shared" si="292"/>
        <v>20</v>
      </c>
      <c r="S62" s="4">
        <f t="shared" si="274"/>
        <v>60</v>
      </c>
      <c r="T62" s="4">
        <f t="shared" si="242"/>
        <v>0</v>
      </c>
      <c r="U62" s="4">
        <f t="shared" ref="U62:X62" si="293">(0*100)/5</f>
        <v>0</v>
      </c>
      <c r="V62" s="4">
        <f t="shared" si="293"/>
        <v>0</v>
      </c>
      <c r="W62" s="4">
        <f t="shared" si="293"/>
        <v>0</v>
      </c>
      <c r="X62" s="4">
        <f t="shared" si="293"/>
        <v>0</v>
      </c>
      <c r="Y62" s="4">
        <f t="shared" si="267"/>
        <v>20</v>
      </c>
      <c r="Z62" s="4">
        <f t="shared" si="278"/>
        <v>20</v>
      </c>
      <c r="AA62" s="4">
        <f t="shared" si="233"/>
        <v>0</v>
      </c>
      <c r="AB62" s="4">
        <f t="shared" si="279"/>
        <v>0</v>
      </c>
      <c r="AC62" s="4">
        <f t="shared" si="280"/>
        <v>20</v>
      </c>
      <c r="AD62" s="4">
        <f t="shared" ref="AD62:AF62" si="294">(0*100)/5</f>
        <v>0</v>
      </c>
      <c r="AE62" s="4">
        <f t="shared" si="294"/>
        <v>0</v>
      </c>
      <c r="AF62" s="4">
        <f t="shared" si="294"/>
        <v>0</v>
      </c>
    </row>
    <row r="63" spans="1:32">
      <c r="A63" s="1" t="s">
        <v>11</v>
      </c>
      <c r="B63" s="4">
        <f t="shared" ref="B63:C63" si="295">(0*100)/5</f>
        <v>0</v>
      </c>
      <c r="C63" s="4">
        <f t="shared" si="295"/>
        <v>0</v>
      </c>
      <c r="D63" s="4">
        <f t="shared" ref="D63:E63" si="296">(1*100)/5</f>
        <v>20</v>
      </c>
      <c r="E63" s="4">
        <f t="shared" si="296"/>
        <v>20</v>
      </c>
      <c r="F63" s="4">
        <f t="shared" ref="F63:F65" si="297">(3*100)/5</f>
        <v>60</v>
      </c>
      <c r="G63" s="4">
        <f t="shared" si="288"/>
        <v>20</v>
      </c>
      <c r="H63" s="4">
        <f t="shared" ref="H63:J63" si="298">(0*100)/5</f>
        <v>0</v>
      </c>
      <c r="I63" s="4">
        <f t="shared" si="298"/>
        <v>0</v>
      </c>
      <c r="J63" s="4">
        <f t="shared" si="298"/>
        <v>0</v>
      </c>
      <c r="K63" s="4">
        <f t="shared" ref="K63:K64" si="299">(1*100)/5</f>
        <v>20</v>
      </c>
      <c r="L63" s="4">
        <f t="shared" ref="L63:P63" si="300">(0*100)/5</f>
        <v>0</v>
      </c>
      <c r="M63" s="4">
        <f t="shared" si="300"/>
        <v>0</v>
      </c>
      <c r="N63" s="4">
        <f t="shared" si="300"/>
        <v>0</v>
      </c>
      <c r="O63" s="4">
        <f t="shared" si="300"/>
        <v>0</v>
      </c>
      <c r="P63" s="4">
        <f t="shared" si="300"/>
        <v>0</v>
      </c>
      <c r="Q63" s="4">
        <f t="shared" ref="Q63:R63" si="301">(1*100)/5</f>
        <v>20</v>
      </c>
      <c r="R63" s="4">
        <f t="shared" si="301"/>
        <v>20</v>
      </c>
      <c r="S63" s="4">
        <f t="shared" ref="S63:S64" si="302">(2*100)/5</f>
        <v>40</v>
      </c>
      <c r="T63" s="4">
        <f t="shared" si="242"/>
        <v>0</v>
      </c>
      <c r="U63" s="4">
        <f t="shared" ref="U63:Y63" si="303">(0*100)/5</f>
        <v>0</v>
      </c>
      <c r="V63" s="4">
        <f t="shared" si="303"/>
        <v>0</v>
      </c>
      <c r="W63" s="4">
        <f t="shared" si="303"/>
        <v>0</v>
      </c>
      <c r="X63" s="4">
        <f t="shared" si="303"/>
        <v>0</v>
      </c>
      <c r="Y63" s="4">
        <f t="shared" si="303"/>
        <v>0</v>
      </c>
      <c r="Z63" s="4">
        <f t="shared" si="278"/>
        <v>20</v>
      </c>
      <c r="AA63" s="4">
        <f>(1*100)/5</f>
        <v>20</v>
      </c>
      <c r="AB63" s="4">
        <f t="shared" si="279"/>
        <v>0</v>
      </c>
      <c r="AC63" s="4">
        <f t="shared" ref="AC63:AF63" si="304">(0*100)/5</f>
        <v>0</v>
      </c>
      <c r="AD63" s="4">
        <f t="shared" si="304"/>
        <v>0</v>
      </c>
      <c r="AE63" s="4">
        <f t="shared" si="304"/>
        <v>0</v>
      </c>
      <c r="AF63" s="4">
        <f t="shared" si="304"/>
        <v>0</v>
      </c>
    </row>
    <row r="64" spans="1:32">
      <c r="A64" s="1" t="s">
        <v>12</v>
      </c>
      <c r="B64" s="4">
        <f t="shared" ref="B64:C64" si="305">(0*100)/5</f>
        <v>0</v>
      </c>
      <c r="C64" s="4">
        <f t="shared" si="305"/>
        <v>0</v>
      </c>
      <c r="D64" s="4">
        <f>(1*100)/5</f>
        <v>20</v>
      </c>
      <c r="E64" s="4">
        <f>(0*100)/5</f>
        <v>0</v>
      </c>
      <c r="F64" s="4">
        <f t="shared" si="297"/>
        <v>60</v>
      </c>
      <c r="G64" s="4">
        <f t="shared" si="288"/>
        <v>20</v>
      </c>
      <c r="H64" s="4">
        <f t="shared" ref="H64:J64" si="306">(0*100)/5</f>
        <v>0</v>
      </c>
      <c r="I64" s="4">
        <f t="shared" si="306"/>
        <v>0</v>
      </c>
      <c r="J64" s="4">
        <f t="shared" si="306"/>
        <v>0</v>
      </c>
      <c r="K64" s="4">
        <f t="shared" si="299"/>
        <v>20</v>
      </c>
      <c r="L64" s="4">
        <f t="shared" ref="L64:R64" si="307">(0*100)/5</f>
        <v>0</v>
      </c>
      <c r="M64" s="4">
        <f t="shared" si="307"/>
        <v>0</v>
      </c>
      <c r="N64" s="4">
        <f t="shared" si="307"/>
        <v>0</v>
      </c>
      <c r="O64" s="4">
        <f t="shared" si="307"/>
        <v>0</v>
      </c>
      <c r="P64" s="4">
        <f t="shared" si="307"/>
        <v>0</v>
      </c>
      <c r="Q64" s="4">
        <f t="shared" si="307"/>
        <v>0</v>
      </c>
      <c r="R64" s="4">
        <f t="shared" si="307"/>
        <v>0</v>
      </c>
      <c r="S64" s="4">
        <f t="shared" si="302"/>
        <v>40</v>
      </c>
      <c r="T64" s="4">
        <f t="shared" si="242"/>
        <v>0</v>
      </c>
      <c r="U64" s="4">
        <f t="shared" ref="U64:AF64" si="308">(0*100)/5</f>
        <v>0</v>
      </c>
      <c r="V64" s="4">
        <f t="shared" si="308"/>
        <v>0</v>
      </c>
      <c r="W64" s="4">
        <f t="shared" si="308"/>
        <v>0</v>
      </c>
      <c r="X64" s="4">
        <f t="shared" si="308"/>
        <v>0</v>
      </c>
      <c r="Y64" s="4">
        <f t="shared" si="308"/>
        <v>0</v>
      </c>
      <c r="Z64" s="4">
        <f t="shared" si="308"/>
        <v>0</v>
      </c>
      <c r="AA64" s="4">
        <f t="shared" si="308"/>
        <v>0</v>
      </c>
      <c r="AB64" s="4">
        <f t="shared" si="308"/>
        <v>0</v>
      </c>
      <c r="AC64" s="4">
        <f t="shared" si="308"/>
        <v>0</v>
      </c>
      <c r="AD64" s="4">
        <f t="shared" si="308"/>
        <v>0</v>
      </c>
      <c r="AE64" s="4">
        <f t="shared" si="308"/>
        <v>0</v>
      </c>
      <c r="AF64" s="4">
        <f t="shared" si="308"/>
        <v>0</v>
      </c>
    </row>
    <row r="65" spans="1:33">
      <c r="A65" s="1" t="s">
        <v>13</v>
      </c>
      <c r="B65" s="4">
        <f t="shared" ref="B65:E65" si="309">(0*100)/5</f>
        <v>0</v>
      </c>
      <c r="C65" s="4">
        <f t="shared" si="309"/>
        <v>0</v>
      </c>
      <c r="D65" s="4">
        <f t="shared" si="309"/>
        <v>0</v>
      </c>
      <c r="E65" s="4">
        <f t="shared" si="309"/>
        <v>0</v>
      </c>
      <c r="F65" s="4">
        <f t="shared" si="297"/>
        <v>60</v>
      </c>
      <c r="G65" s="4">
        <f t="shared" ref="G65:N65" si="310">(0*100)/5</f>
        <v>0</v>
      </c>
      <c r="H65" s="4">
        <f t="shared" si="310"/>
        <v>0</v>
      </c>
      <c r="I65" s="4">
        <f t="shared" si="310"/>
        <v>0</v>
      </c>
      <c r="J65" s="4">
        <f t="shared" si="310"/>
        <v>0</v>
      </c>
      <c r="K65" s="4">
        <f t="shared" si="310"/>
        <v>0</v>
      </c>
      <c r="L65" s="4">
        <f t="shared" si="310"/>
        <v>0</v>
      </c>
      <c r="M65" s="4">
        <f t="shared" si="310"/>
        <v>0</v>
      </c>
      <c r="N65" s="4">
        <f t="shared" si="310"/>
        <v>0</v>
      </c>
      <c r="O65" s="4">
        <f>(1*100)/5</f>
        <v>20</v>
      </c>
      <c r="P65" s="4">
        <f t="shared" ref="P65:R65" si="311">(0*100)/5</f>
        <v>0</v>
      </c>
      <c r="Q65" s="4">
        <f t="shared" si="311"/>
        <v>0</v>
      </c>
      <c r="R65" s="4">
        <f t="shared" si="311"/>
        <v>0</v>
      </c>
      <c r="S65" s="4">
        <f t="shared" ref="S65:T65" si="312">(1*100)/5</f>
        <v>20</v>
      </c>
      <c r="T65" s="4">
        <f t="shared" si="312"/>
        <v>20</v>
      </c>
      <c r="U65" s="4">
        <f t="shared" ref="U65:AF65" si="313">(0*100)/5</f>
        <v>0</v>
      </c>
      <c r="V65" s="4">
        <f t="shared" si="313"/>
        <v>0</v>
      </c>
      <c r="W65" s="4">
        <f t="shared" si="313"/>
        <v>0</v>
      </c>
      <c r="X65" s="4">
        <f t="shared" si="313"/>
        <v>0</v>
      </c>
      <c r="Y65" s="4">
        <f t="shared" si="313"/>
        <v>0</v>
      </c>
      <c r="Z65" s="4">
        <f t="shared" si="313"/>
        <v>0</v>
      </c>
      <c r="AA65" s="4">
        <f t="shared" si="313"/>
        <v>0</v>
      </c>
      <c r="AB65" s="4">
        <f t="shared" si="313"/>
        <v>0</v>
      </c>
      <c r="AC65" s="4">
        <f t="shared" si="313"/>
        <v>0</v>
      </c>
      <c r="AD65" s="4">
        <f t="shared" si="313"/>
        <v>0</v>
      </c>
      <c r="AE65" s="4">
        <f t="shared" si="313"/>
        <v>0</v>
      </c>
      <c r="AF65" s="4">
        <f t="shared" si="313"/>
        <v>0</v>
      </c>
    </row>
    <row r="66" spans="1:33">
      <c r="A66" s="1" t="s">
        <v>14</v>
      </c>
      <c r="B66" s="4">
        <f t="shared" ref="B66:E66" si="314">(0*100)/5</f>
        <v>0</v>
      </c>
      <c r="C66" s="4">
        <f t="shared" si="314"/>
        <v>0</v>
      </c>
      <c r="D66" s="4">
        <f t="shared" si="314"/>
        <v>0</v>
      </c>
      <c r="E66" s="4">
        <f t="shared" si="314"/>
        <v>0</v>
      </c>
      <c r="F66" s="4">
        <f>(1*100)/5</f>
        <v>20</v>
      </c>
      <c r="G66" s="4">
        <f t="shared" ref="G66:AF66" si="315">(0*100)/5</f>
        <v>0</v>
      </c>
      <c r="H66" s="4">
        <f t="shared" si="315"/>
        <v>0</v>
      </c>
      <c r="I66" s="4">
        <f t="shared" si="315"/>
        <v>0</v>
      </c>
      <c r="J66" s="4">
        <f t="shared" si="315"/>
        <v>0</v>
      </c>
      <c r="K66" s="4">
        <f t="shared" si="315"/>
        <v>0</v>
      </c>
      <c r="L66" s="4">
        <f t="shared" si="315"/>
        <v>0</v>
      </c>
      <c r="M66" s="4">
        <f t="shared" si="315"/>
        <v>0</v>
      </c>
      <c r="N66" s="4">
        <f t="shared" si="315"/>
        <v>0</v>
      </c>
      <c r="O66" s="4">
        <f t="shared" si="315"/>
        <v>0</v>
      </c>
      <c r="P66" s="4">
        <f t="shared" si="315"/>
        <v>0</v>
      </c>
      <c r="Q66" s="4">
        <f t="shared" si="315"/>
        <v>0</v>
      </c>
      <c r="R66" s="4">
        <f t="shared" si="315"/>
        <v>0</v>
      </c>
      <c r="S66" s="4">
        <f t="shared" si="315"/>
        <v>0</v>
      </c>
      <c r="T66" s="4">
        <f t="shared" si="315"/>
        <v>0</v>
      </c>
      <c r="U66" s="4">
        <f t="shared" si="315"/>
        <v>0</v>
      </c>
      <c r="V66" s="4">
        <f t="shared" si="315"/>
        <v>0</v>
      </c>
      <c r="W66" s="4">
        <f t="shared" si="315"/>
        <v>0</v>
      </c>
      <c r="X66" s="4">
        <f t="shared" si="315"/>
        <v>0</v>
      </c>
      <c r="Y66" s="4">
        <f t="shared" si="315"/>
        <v>0</v>
      </c>
      <c r="Z66" s="4">
        <f t="shared" si="315"/>
        <v>0</v>
      </c>
      <c r="AA66" s="4">
        <f t="shared" si="315"/>
        <v>0</v>
      </c>
      <c r="AB66" s="4">
        <f t="shared" si="315"/>
        <v>0</v>
      </c>
      <c r="AC66" s="4">
        <f t="shared" si="315"/>
        <v>0</v>
      </c>
      <c r="AD66" s="4">
        <f t="shared" si="315"/>
        <v>0</v>
      </c>
      <c r="AE66" s="4">
        <f t="shared" si="315"/>
        <v>0</v>
      </c>
      <c r="AF66" s="4">
        <f t="shared" si="315"/>
        <v>0</v>
      </c>
    </row>
    <row r="67" spans="1:33">
      <c r="A67" s="1" t="s">
        <v>15</v>
      </c>
      <c r="B67" s="4">
        <f t="shared" ref="B67:AF67" si="316">(0*100)/5</f>
        <v>0</v>
      </c>
      <c r="C67" s="4">
        <f t="shared" si="316"/>
        <v>0</v>
      </c>
      <c r="D67" s="4">
        <f t="shared" si="316"/>
        <v>0</v>
      </c>
      <c r="E67" s="4">
        <f t="shared" si="316"/>
        <v>0</v>
      </c>
      <c r="F67" s="4">
        <f t="shared" si="316"/>
        <v>0</v>
      </c>
      <c r="G67" s="4">
        <f t="shared" si="316"/>
        <v>0</v>
      </c>
      <c r="H67" s="4">
        <f t="shared" si="316"/>
        <v>0</v>
      </c>
      <c r="I67" s="4">
        <f t="shared" si="316"/>
        <v>0</v>
      </c>
      <c r="J67" s="4">
        <f t="shared" si="316"/>
        <v>0</v>
      </c>
      <c r="K67" s="4">
        <f t="shared" si="316"/>
        <v>0</v>
      </c>
      <c r="L67" s="4">
        <f t="shared" si="316"/>
        <v>0</v>
      </c>
      <c r="M67" s="4">
        <f t="shared" si="316"/>
        <v>0</v>
      </c>
      <c r="N67" s="4">
        <f t="shared" si="316"/>
        <v>0</v>
      </c>
      <c r="O67" s="4">
        <f t="shared" si="316"/>
        <v>0</v>
      </c>
      <c r="P67" s="4">
        <f t="shared" si="316"/>
        <v>0</v>
      </c>
      <c r="Q67" s="4">
        <f t="shared" si="316"/>
        <v>0</v>
      </c>
      <c r="R67" s="4">
        <f t="shared" si="316"/>
        <v>0</v>
      </c>
      <c r="S67" s="4">
        <f t="shared" si="316"/>
        <v>0</v>
      </c>
      <c r="T67" s="4">
        <f t="shared" si="316"/>
        <v>0</v>
      </c>
      <c r="U67" s="4">
        <f t="shared" si="316"/>
        <v>0</v>
      </c>
      <c r="V67" s="4">
        <f t="shared" si="316"/>
        <v>0</v>
      </c>
      <c r="W67" s="4">
        <f t="shared" si="316"/>
        <v>0</v>
      </c>
      <c r="X67" s="4">
        <f t="shared" si="316"/>
        <v>0</v>
      </c>
      <c r="Y67" s="4">
        <f t="shared" si="316"/>
        <v>0</v>
      </c>
      <c r="Z67" s="4">
        <f t="shared" si="316"/>
        <v>0</v>
      </c>
      <c r="AA67" s="4">
        <f t="shared" si="316"/>
        <v>0</v>
      </c>
      <c r="AB67" s="4">
        <f t="shared" si="316"/>
        <v>0</v>
      </c>
      <c r="AC67" s="4">
        <f t="shared" si="316"/>
        <v>0</v>
      </c>
      <c r="AD67" s="4">
        <f t="shared" si="316"/>
        <v>0</v>
      </c>
      <c r="AE67" s="4">
        <f t="shared" si="316"/>
        <v>0</v>
      </c>
      <c r="AF67" s="4">
        <f t="shared" si="316"/>
        <v>0</v>
      </c>
    </row>
    <row r="68" spans="1:33">
      <c r="A68" s="1" t="s">
        <v>16</v>
      </c>
      <c r="B68" s="4">
        <f t="shared" ref="B68:AF68" si="317">(0*100)/5</f>
        <v>0</v>
      </c>
      <c r="C68" s="4">
        <f t="shared" si="317"/>
        <v>0</v>
      </c>
      <c r="D68" s="4">
        <f t="shared" si="317"/>
        <v>0</v>
      </c>
      <c r="E68" s="4">
        <f t="shared" si="317"/>
        <v>0</v>
      </c>
      <c r="F68" s="4">
        <f t="shared" si="317"/>
        <v>0</v>
      </c>
      <c r="G68" s="4">
        <f t="shared" si="317"/>
        <v>0</v>
      </c>
      <c r="H68" s="4">
        <f t="shared" si="317"/>
        <v>0</v>
      </c>
      <c r="I68" s="4">
        <f t="shared" si="317"/>
        <v>0</v>
      </c>
      <c r="J68" s="4">
        <f t="shared" si="317"/>
        <v>0</v>
      </c>
      <c r="K68" s="4">
        <f t="shared" si="317"/>
        <v>0</v>
      </c>
      <c r="L68" s="4">
        <f t="shared" si="317"/>
        <v>0</v>
      </c>
      <c r="M68" s="4">
        <f t="shared" si="317"/>
        <v>0</v>
      </c>
      <c r="N68" s="4">
        <f t="shared" si="317"/>
        <v>0</v>
      </c>
      <c r="O68" s="4">
        <f t="shared" si="317"/>
        <v>0</v>
      </c>
      <c r="P68" s="4">
        <f t="shared" si="317"/>
        <v>0</v>
      </c>
      <c r="Q68" s="4">
        <f t="shared" si="317"/>
        <v>0</v>
      </c>
      <c r="R68" s="4">
        <f t="shared" si="317"/>
        <v>0</v>
      </c>
      <c r="S68" s="4">
        <f t="shared" si="317"/>
        <v>0</v>
      </c>
      <c r="T68" s="4">
        <f t="shared" si="317"/>
        <v>0</v>
      </c>
      <c r="U68" s="4">
        <f t="shared" si="317"/>
        <v>0</v>
      </c>
      <c r="V68" s="4">
        <f t="shared" si="317"/>
        <v>0</v>
      </c>
      <c r="W68" s="4">
        <f t="shared" si="317"/>
        <v>0</v>
      </c>
      <c r="X68" s="4">
        <f t="shared" si="317"/>
        <v>0</v>
      </c>
      <c r="Y68" s="4">
        <f t="shared" si="317"/>
        <v>0</v>
      </c>
      <c r="Z68" s="4">
        <f t="shared" si="317"/>
        <v>0</v>
      </c>
      <c r="AA68" s="4">
        <f t="shared" si="317"/>
        <v>0</v>
      </c>
      <c r="AB68" s="4">
        <f t="shared" si="317"/>
        <v>0</v>
      </c>
      <c r="AC68" s="4">
        <f t="shared" si="317"/>
        <v>0</v>
      </c>
      <c r="AD68" s="4">
        <f t="shared" si="317"/>
        <v>0</v>
      </c>
      <c r="AE68" s="4">
        <f t="shared" si="317"/>
        <v>0</v>
      </c>
      <c r="AF68" s="4">
        <f t="shared" si="317"/>
        <v>0</v>
      </c>
    </row>
    <row r="69" spans="1:33">
      <c r="A69" s="1" t="s">
        <v>17</v>
      </c>
      <c r="B69" s="4">
        <f t="shared" ref="B69:AF69" si="318">(0*100)/5</f>
        <v>0</v>
      </c>
      <c r="C69" s="4">
        <f t="shared" si="318"/>
        <v>0</v>
      </c>
      <c r="D69" s="4">
        <f t="shared" si="318"/>
        <v>0</v>
      </c>
      <c r="E69" s="4">
        <f t="shared" si="318"/>
        <v>0</v>
      </c>
      <c r="F69" s="4">
        <f t="shared" si="318"/>
        <v>0</v>
      </c>
      <c r="G69" s="4">
        <f t="shared" si="318"/>
        <v>0</v>
      </c>
      <c r="H69" s="4">
        <f t="shared" si="318"/>
        <v>0</v>
      </c>
      <c r="I69" s="4">
        <f t="shared" si="318"/>
        <v>0</v>
      </c>
      <c r="J69" s="4">
        <f t="shared" si="318"/>
        <v>0</v>
      </c>
      <c r="K69" s="4">
        <f t="shared" si="318"/>
        <v>0</v>
      </c>
      <c r="L69" s="4">
        <f t="shared" si="318"/>
        <v>0</v>
      </c>
      <c r="M69" s="4">
        <f t="shared" si="318"/>
        <v>0</v>
      </c>
      <c r="N69" s="4">
        <f t="shared" si="318"/>
        <v>0</v>
      </c>
      <c r="O69" s="4">
        <f t="shared" si="318"/>
        <v>0</v>
      </c>
      <c r="P69" s="4">
        <f t="shared" si="318"/>
        <v>0</v>
      </c>
      <c r="Q69" s="4">
        <f t="shared" si="318"/>
        <v>0</v>
      </c>
      <c r="R69" s="4">
        <f t="shared" si="318"/>
        <v>0</v>
      </c>
      <c r="S69" s="4">
        <f t="shared" si="318"/>
        <v>0</v>
      </c>
      <c r="T69" s="4">
        <f t="shared" si="318"/>
        <v>0</v>
      </c>
      <c r="U69" s="4">
        <f t="shared" si="318"/>
        <v>0</v>
      </c>
      <c r="V69" s="4">
        <f t="shared" si="318"/>
        <v>0</v>
      </c>
      <c r="W69" s="4">
        <f t="shared" si="318"/>
        <v>0</v>
      </c>
      <c r="X69" s="4">
        <f t="shared" si="318"/>
        <v>0</v>
      </c>
      <c r="Y69" s="4">
        <f t="shared" si="318"/>
        <v>0</v>
      </c>
      <c r="Z69" s="4">
        <f t="shared" si="318"/>
        <v>0</v>
      </c>
      <c r="AA69" s="4">
        <f t="shared" si="318"/>
        <v>0</v>
      </c>
      <c r="AB69" s="4">
        <f t="shared" si="318"/>
        <v>0</v>
      </c>
      <c r="AC69" s="4">
        <f t="shared" si="318"/>
        <v>0</v>
      </c>
      <c r="AD69" s="4">
        <f t="shared" si="318"/>
        <v>0</v>
      </c>
      <c r="AE69" s="4">
        <f t="shared" si="318"/>
        <v>0</v>
      </c>
      <c r="AF69" s="4">
        <f t="shared" si="318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19">(0*100)/3</f>
        <v>0</v>
      </c>
      <c r="C71" s="4">
        <f t="shared" si="319"/>
        <v>0</v>
      </c>
      <c r="D71" s="4">
        <f t="shared" si="319"/>
        <v>0</v>
      </c>
      <c r="E71" s="4">
        <f t="shared" si="319"/>
        <v>0</v>
      </c>
      <c r="F71" s="4">
        <f t="shared" si="319"/>
        <v>0</v>
      </c>
      <c r="G71" s="4">
        <f t="shared" si="319"/>
        <v>0</v>
      </c>
      <c r="H71" s="4">
        <f t="shared" si="319"/>
        <v>0</v>
      </c>
      <c r="I71" s="4">
        <f t="shared" si="319"/>
        <v>0</v>
      </c>
      <c r="J71" s="4">
        <f t="shared" si="319"/>
        <v>0</v>
      </c>
      <c r="K71" s="4">
        <f t="shared" si="319"/>
        <v>0</v>
      </c>
      <c r="L71" s="4">
        <f t="shared" si="319"/>
        <v>0</v>
      </c>
      <c r="M71" s="4">
        <f t="shared" si="319"/>
        <v>0</v>
      </c>
      <c r="N71" s="4">
        <f t="shared" si="319"/>
        <v>0</v>
      </c>
      <c r="O71" s="4">
        <f t="shared" si="319"/>
        <v>0</v>
      </c>
      <c r="P71" s="4">
        <f t="shared" si="319"/>
        <v>0</v>
      </c>
      <c r="Q71" s="4">
        <f t="shared" si="319"/>
        <v>0</v>
      </c>
      <c r="R71" s="4">
        <f t="shared" si="319"/>
        <v>0</v>
      </c>
      <c r="S71" s="4">
        <f t="shared" si="319"/>
        <v>0</v>
      </c>
      <c r="T71" s="4">
        <f t="shared" si="319"/>
        <v>0</v>
      </c>
      <c r="U71" s="4">
        <f t="shared" si="319"/>
        <v>0</v>
      </c>
      <c r="V71" s="4">
        <f t="shared" si="319"/>
        <v>0</v>
      </c>
      <c r="W71" s="4">
        <f t="shared" si="319"/>
        <v>0</v>
      </c>
      <c r="X71" s="4">
        <f t="shared" si="319"/>
        <v>0</v>
      </c>
      <c r="Y71" s="4">
        <f t="shared" si="319"/>
        <v>0</v>
      </c>
      <c r="Z71" s="4">
        <f t="shared" si="319"/>
        <v>0</v>
      </c>
      <c r="AA71" s="4">
        <f t="shared" si="319"/>
        <v>0</v>
      </c>
      <c r="AB71" s="4">
        <f t="shared" si="319"/>
        <v>0</v>
      </c>
      <c r="AC71" s="4">
        <f t="shared" si="319"/>
        <v>0</v>
      </c>
      <c r="AD71" s="4">
        <f t="shared" si="319"/>
        <v>0</v>
      </c>
      <c r="AE71" s="4">
        <f t="shared" si="319"/>
        <v>0</v>
      </c>
      <c r="AF71" s="4">
        <f t="shared" si="319"/>
        <v>0</v>
      </c>
    </row>
    <row r="72" spans="1:33">
      <c r="A72" s="1" t="s">
        <v>3</v>
      </c>
      <c r="B72" s="4">
        <f t="shared" ref="B72:W72" si="320">(0*100)/3</f>
        <v>0</v>
      </c>
      <c r="C72" s="4">
        <f t="shared" si="320"/>
        <v>0</v>
      </c>
      <c r="D72" s="4">
        <f t="shared" si="320"/>
        <v>0</v>
      </c>
      <c r="E72" s="4">
        <f t="shared" si="320"/>
        <v>0</v>
      </c>
      <c r="F72" s="4">
        <f t="shared" si="320"/>
        <v>0</v>
      </c>
      <c r="G72" s="4">
        <f t="shared" si="320"/>
        <v>0</v>
      </c>
      <c r="H72" s="4">
        <f t="shared" si="320"/>
        <v>0</v>
      </c>
      <c r="I72" s="4">
        <f t="shared" si="320"/>
        <v>0</v>
      </c>
      <c r="J72" s="4">
        <f t="shared" si="320"/>
        <v>0</v>
      </c>
      <c r="K72" s="4">
        <f t="shared" si="320"/>
        <v>0</v>
      </c>
      <c r="L72" s="4">
        <f t="shared" si="320"/>
        <v>0</v>
      </c>
      <c r="M72" s="4">
        <f t="shared" si="320"/>
        <v>0</v>
      </c>
      <c r="N72" s="4">
        <f t="shared" si="320"/>
        <v>0</v>
      </c>
      <c r="O72" s="4">
        <f t="shared" si="320"/>
        <v>0</v>
      </c>
      <c r="P72" s="4">
        <f t="shared" si="320"/>
        <v>0</v>
      </c>
      <c r="Q72" s="4">
        <f t="shared" si="320"/>
        <v>0</v>
      </c>
      <c r="R72" s="4">
        <f t="shared" si="320"/>
        <v>0</v>
      </c>
      <c r="S72" s="4">
        <f t="shared" si="320"/>
        <v>0</v>
      </c>
      <c r="T72" s="4">
        <f t="shared" si="320"/>
        <v>0</v>
      </c>
      <c r="U72" s="4">
        <f t="shared" si="320"/>
        <v>0</v>
      </c>
      <c r="V72" s="4">
        <f t="shared" si="320"/>
        <v>0</v>
      </c>
      <c r="W72" s="4">
        <f t="shared" si="320"/>
        <v>0</v>
      </c>
      <c r="X72" s="4">
        <f>(1*100)/3</f>
        <v>33.333333333333336</v>
      </c>
      <c r="Y72" s="4">
        <f t="shared" ref="Y72:Y73" si="321">(0*100)/3</f>
        <v>0</v>
      </c>
      <c r="Z72" s="4">
        <f t="shared" ref="Z72:Z74" si="322">(1*100)/3</f>
        <v>33.333333333333336</v>
      </c>
      <c r="AA72" s="4">
        <f t="shared" ref="AA72:AF72" si="323">(0*100)/3</f>
        <v>0</v>
      </c>
      <c r="AB72" s="4">
        <f t="shared" si="323"/>
        <v>0</v>
      </c>
      <c r="AC72" s="4">
        <f t="shared" si="323"/>
        <v>0</v>
      </c>
      <c r="AD72" s="4">
        <f t="shared" si="323"/>
        <v>0</v>
      </c>
      <c r="AE72" s="4">
        <f t="shared" si="323"/>
        <v>0</v>
      </c>
      <c r="AF72" s="4">
        <f t="shared" si="323"/>
        <v>0</v>
      </c>
    </row>
    <row r="73" spans="1:33">
      <c r="A73" s="1" t="s">
        <v>4</v>
      </c>
      <c r="B73" s="4">
        <f>(1*100)/3</f>
        <v>33.333333333333336</v>
      </c>
      <c r="C73" s="4">
        <f t="shared" ref="C73:E73" si="324">(0*100)/3</f>
        <v>0</v>
      </c>
      <c r="D73" s="4">
        <f t="shared" si="324"/>
        <v>0</v>
      </c>
      <c r="E73" s="4">
        <f t="shared" si="324"/>
        <v>0</v>
      </c>
      <c r="F73" s="4">
        <f t="shared" ref="F73:F75" si="325">(2*100)/3</f>
        <v>66.666666666666671</v>
      </c>
      <c r="G73" s="4">
        <f>(0*100)/3</f>
        <v>0</v>
      </c>
      <c r="H73" s="4">
        <f t="shared" ref="H73:K73" si="326">(1*100)/3</f>
        <v>33.333333333333336</v>
      </c>
      <c r="I73" s="4">
        <f t="shared" si="326"/>
        <v>33.333333333333336</v>
      </c>
      <c r="J73" s="4">
        <f t="shared" si="326"/>
        <v>33.333333333333336</v>
      </c>
      <c r="K73" s="4">
        <f t="shared" si="326"/>
        <v>33.333333333333336</v>
      </c>
      <c r="L73" s="4">
        <f t="shared" ref="L73:Q73" si="327">(0*100)/3</f>
        <v>0</v>
      </c>
      <c r="M73" s="4">
        <f t="shared" si="327"/>
        <v>0</v>
      </c>
      <c r="N73" s="4">
        <f t="shared" si="327"/>
        <v>0</v>
      </c>
      <c r="O73" s="4">
        <f t="shared" si="327"/>
        <v>0</v>
      </c>
      <c r="P73" s="4">
        <f t="shared" si="327"/>
        <v>0</v>
      </c>
      <c r="Q73" s="4">
        <f t="shared" si="327"/>
        <v>0</v>
      </c>
      <c r="R73" s="4">
        <f t="shared" ref="R73:S73" si="328">(2*100)/3</f>
        <v>66.666666666666671</v>
      </c>
      <c r="S73" s="4">
        <f t="shared" si="328"/>
        <v>66.666666666666671</v>
      </c>
      <c r="T73" s="4">
        <f>(1*100)/3</f>
        <v>33.333333333333336</v>
      </c>
      <c r="U73" s="4">
        <f>(3*100)/3</f>
        <v>100</v>
      </c>
      <c r="V73" s="4">
        <f t="shared" ref="V73:W73" si="329">(0*100)/3</f>
        <v>0</v>
      </c>
      <c r="W73" s="4">
        <f t="shared" si="329"/>
        <v>0</v>
      </c>
      <c r="X73" s="4">
        <f>(2*100)/3</f>
        <v>66.666666666666671</v>
      </c>
      <c r="Y73" s="4">
        <f t="shared" si="321"/>
        <v>0</v>
      </c>
      <c r="Z73" s="4">
        <f t="shared" si="322"/>
        <v>33.333333333333336</v>
      </c>
      <c r="AA73" s="4">
        <f>(1*100)/3</f>
        <v>33.333333333333336</v>
      </c>
      <c r="AB73" s="4">
        <f>(0*100)/3</f>
        <v>0</v>
      </c>
      <c r="AC73" s="4">
        <f t="shared" ref="AC73:AD73" si="330">(1*100)/3</f>
        <v>33.333333333333336</v>
      </c>
      <c r="AD73" s="4">
        <f t="shared" si="330"/>
        <v>33.333333333333336</v>
      </c>
      <c r="AE73" s="4">
        <f t="shared" ref="AE73:AF73" si="331">(0*100)/3</f>
        <v>0</v>
      </c>
      <c r="AF73" s="4">
        <f t="shared" si="331"/>
        <v>0</v>
      </c>
    </row>
    <row r="74" spans="1:33">
      <c r="A74" s="1" t="s">
        <v>5</v>
      </c>
      <c r="B74" s="4">
        <f t="shared" ref="B74:E74" si="332">(0*100)/3</f>
        <v>0</v>
      </c>
      <c r="C74" s="4">
        <f t="shared" si="332"/>
        <v>0</v>
      </c>
      <c r="D74" s="4">
        <f t="shared" si="332"/>
        <v>0</v>
      </c>
      <c r="E74" s="4">
        <f t="shared" si="332"/>
        <v>0</v>
      </c>
      <c r="F74" s="4">
        <f t="shared" si="325"/>
        <v>66.666666666666671</v>
      </c>
      <c r="G74" s="4">
        <f t="shared" ref="G74:H74" si="333">(1*100)/3</f>
        <v>33.333333333333336</v>
      </c>
      <c r="H74" s="4">
        <f t="shared" si="333"/>
        <v>33.333333333333336</v>
      </c>
      <c r="I74" s="4">
        <f>(2*100)/3</f>
        <v>66.666666666666671</v>
      </c>
      <c r="J74" s="4">
        <f t="shared" ref="J74:Q74" si="334">(0*100)/3</f>
        <v>0</v>
      </c>
      <c r="K74" s="4">
        <f t="shared" si="334"/>
        <v>0</v>
      </c>
      <c r="L74" s="4">
        <f t="shared" si="334"/>
        <v>0</v>
      </c>
      <c r="M74" s="4">
        <f t="shared" si="334"/>
        <v>0</v>
      </c>
      <c r="N74" s="4">
        <f t="shared" si="334"/>
        <v>0</v>
      </c>
      <c r="O74" s="4">
        <f t="shared" si="334"/>
        <v>0</v>
      </c>
      <c r="P74" s="4">
        <f t="shared" si="334"/>
        <v>0</v>
      </c>
      <c r="Q74" s="4">
        <f t="shared" si="334"/>
        <v>0</v>
      </c>
      <c r="R74" s="4">
        <f t="shared" ref="R74:R77" si="335">(1*100)/3</f>
        <v>33.333333333333336</v>
      </c>
      <c r="S74" s="4">
        <f t="shared" ref="S74:U74" si="336">(2*100)/3</f>
        <v>66.666666666666671</v>
      </c>
      <c r="T74" s="4">
        <f t="shared" si="336"/>
        <v>66.666666666666671</v>
      </c>
      <c r="U74" s="4">
        <f t="shared" si="336"/>
        <v>66.666666666666671</v>
      </c>
      <c r="V74" s="4">
        <f t="shared" ref="V74:X74" si="337">(1*100)/3</f>
        <v>33.333333333333336</v>
      </c>
      <c r="W74" s="4">
        <f t="shared" si="337"/>
        <v>33.333333333333336</v>
      </c>
      <c r="X74" s="4">
        <f t="shared" si="337"/>
        <v>33.333333333333336</v>
      </c>
      <c r="Y74" s="4">
        <f>(2*100)/3</f>
        <v>66.666666666666671</v>
      </c>
      <c r="Z74" s="4">
        <f t="shared" si="322"/>
        <v>33.333333333333336</v>
      </c>
      <c r="AA74" s="4">
        <f t="shared" ref="AA74:AA75" si="338">(2*100)/3</f>
        <v>66.666666666666671</v>
      </c>
      <c r="AB74" s="4">
        <f t="shared" ref="AB74:AD74" si="339">(1*100)/3</f>
        <v>33.333333333333336</v>
      </c>
      <c r="AC74" s="4">
        <f t="shared" si="339"/>
        <v>33.333333333333336</v>
      </c>
      <c r="AD74" s="4">
        <f t="shared" si="339"/>
        <v>33.333333333333336</v>
      </c>
      <c r="AE74" s="4">
        <f t="shared" ref="AE74:AF74" si="340">(0*100)/3</f>
        <v>0</v>
      </c>
      <c r="AF74" s="4">
        <f t="shared" si="340"/>
        <v>0</v>
      </c>
    </row>
    <row r="75" spans="1:33">
      <c r="A75" s="1" t="s">
        <v>6</v>
      </c>
      <c r="B75" s="4">
        <f t="shared" ref="B75:B78" si="341">(0*100)/3</f>
        <v>0</v>
      </c>
      <c r="C75" s="4">
        <f t="shared" ref="C75:C77" si="342">(1*100)/3</f>
        <v>33.333333333333336</v>
      </c>
      <c r="D75" s="4">
        <f t="shared" ref="D75:D76" si="343">(0*100)/3</f>
        <v>0</v>
      </c>
      <c r="E75" s="4">
        <f t="shared" ref="E75:E76" si="344">(1*100)/3</f>
        <v>33.333333333333336</v>
      </c>
      <c r="F75" s="4">
        <f t="shared" si="325"/>
        <v>66.666666666666671</v>
      </c>
      <c r="G75" s="4">
        <f>(1*100)/3</f>
        <v>33.333333333333336</v>
      </c>
      <c r="H75" s="4">
        <f t="shared" ref="H75:H77" si="345">(0*100)/3</f>
        <v>0</v>
      </c>
      <c r="I75" s="4">
        <f t="shared" ref="I75:K75" si="346">(1*100)/3</f>
        <v>33.333333333333336</v>
      </c>
      <c r="J75" s="4">
        <f t="shared" si="346"/>
        <v>33.333333333333336</v>
      </c>
      <c r="K75" s="4">
        <f t="shared" si="346"/>
        <v>33.333333333333336</v>
      </c>
      <c r="L75" s="4">
        <f t="shared" ref="L75:M75" si="347">(0*100)/3</f>
        <v>0</v>
      </c>
      <c r="M75" s="4">
        <f t="shared" si="347"/>
        <v>0</v>
      </c>
      <c r="N75" s="4">
        <f t="shared" ref="N75:O75" si="348">(1*100)/3</f>
        <v>33.333333333333336</v>
      </c>
      <c r="O75" s="4">
        <f t="shared" si="348"/>
        <v>33.333333333333336</v>
      </c>
      <c r="P75" s="4">
        <f>(2*100)/3</f>
        <v>66.666666666666671</v>
      </c>
      <c r="Q75" s="4">
        <f t="shared" ref="Q75:Q77" si="349">(0*100)/3</f>
        <v>0</v>
      </c>
      <c r="R75" s="4">
        <f t="shared" si="335"/>
        <v>33.333333333333336</v>
      </c>
      <c r="S75" s="4">
        <f t="shared" ref="S75:S77" si="350">(0*100)/3</f>
        <v>0</v>
      </c>
      <c r="T75" s="4">
        <f t="shared" ref="T75:T77" si="351">(1*100)/3</f>
        <v>33.333333333333336</v>
      </c>
      <c r="U75" s="4">
        <f>(3*100)/3</f>
        <v>100</v>
      </c>
      <c r="V75" s="4">
        <f t="shared" ref="V75:Z75" si="352">(1*100)/3</f>
        <v>33.333333333333336</v>
      </c>
      <c r="W75" s="4">
        <f t="shared" si="352"/>
        <v>33.333333333333336</v>
      </c>
      <c r="X75" s="4">
        <f t="shared" si="352"/>
        <v>33.333333333333336</v>
      </c>
      <c r="Y75" s="4">
        <f t="shared" si="352"/>
        <v>33.333333333333336</v>
      </c>
      <c r="Z75" s="4">
        <f t="shared" si="352"/>
        <v>33.333333333333336</v>
      </c>
      <c r="AA75" s="4">
        <f t="shared" si="338"/>
        <v>66.666666666666671</v>
      </c>
      <c r="AB75" s="4">
        <f>(2*100)/3</f>
        <v>66.666666666666671</v>
      </c>
      <c r="AC75" s="4">
        <f t="shared" ref="AC75:AC77" si="353">(0*100)/3</f>
        <v>0</v>
      </c>
      <c r="AD75" s="4">
        <f>(1*100)/3</f>
        <v>33.333333333333336</v>
      </c>
      <c r="AE75" s="4">
        <f t="shared" ref="AE75:AF75" si="354">(0*100)/3</f>
        <v>0</v>
      </c>
      <c r="AF75" s="4">
        <f t="shared" si="354"/>
        <v>0</v>
      </c>
    </row>
    <row r="76" spans="1:33">
      <c r="A76" s="1" t="s">
        <v>7</v>
      </c>
      <c r="B76" s="4">
        <f t="shared" si="341"/>
        <v>0</v>
      </c>
      <c r="C76" s="4">
        <f t="shared" si="342"/>
        <v>33.333333333333336</v>
      </c>
      <c r="D76" s="4">
        <f t="shared" si="343"/>
        <v>0</v>
      </c>
      <c r="E76" s="4">
        <f t="shared" si="344"/>
        <v>33.333333333333336</v>
      </c>
      <c r="F76" s="4">
        <f t="shared" ref="F76:G76" si="355">(1*100)/3</f>
        <v>33.333333333333336</v>
      </c>
      <c r="G76" s="4">
        <f t="shared" si="355"/>
        <v>33.333333333333336</v>
      </c>
      <c r="H76" s="4">
        <f t="shared" si="345"/>
        <v>0</v>
      </c>
      <c r="I76" s="4">
        <f t="shared" ref="I76:I79" si="356">(0*100)/3</f>
        <v>0</v>
      </c>
      <c r="J76" s="4">
        <f t="shared" ref="J76:K76" si="357">(1*100)/3</f>
        <v>33.333333333333336</v>
      </c>
      <c r="K76" s="4">
        <f t="shared" si="357"/>
        <v>33.333333333333336</v>
      </c>
      <c r="L76" s="4">
        <f t="shared" ref="L76:M76" si="358">(0*100)/3</f>
        <v>0</v>
      </c>
      <c r="M76" s="4">
        <f t="shared" si="358"/>
        <v>0</v>
      </c>
      <c r="N76" s="4">
        <f t="shared" ref="N76:N77" si="359">(1*100)/3</f>
        <v>33.333333333333336</v>
      </c>
      <c r="O76" s="4">
        <f t="shared" ref="O76:O77" si="360">(2*100)/3</f>
        <v>66.666666666666671</v>
      </c>
      <c r="P76" s="4">
        <f t="shared" ref="P76:P78" si="361">(1*100)/3</f>
        <v>33.333333333333336</v>
      </c>
      <c r="Q76" s="4">
        <f t="shared" si="349"/>
        <v>0</v>
      </c>
      <c r="R76" s="4">
        <f t="shared" si="335"/>
        <v>33.333333333333336</v>
      </c>
      <c r="S76" s="4">
        <f t="shared" si="350"/>
        <v>0</v>
      </c>
      <c r="T76" s="4">
        <f t="shared" si="351"/>
        <v>33.333333333333336</v>
      </c>
      <c r="U76" s="4">
        <f>(2*100)/3</f>
        <v>66.666666666666671</v>
      </c>
      <c r="V76" s="4">
        <f t="shared" ref="V76:Y76" si="362">(1*100)/3</f>
        <v>33.333333333333336</v>
      </c>
      <c r="W76" s="4">
        <f t="shared" si="362"/>
        <v>33.333333333333336</v>
      </c>
      <c r="X76" s="4">
        <f t="shared" si="362"/>
        <v>33.333333333333336</v>
      </c>
      <c r="Y76" s="4">
        <f t="shared" si="362"/>
        <v>33.333333333333336</v>
      </c>
      <c r="Z76" s="4">
        <f>(3*100)/3</f>
        <v>100</v>
      </c>
      <c r="AA76" s="4">
        <f t="shared" ref="AA76:AB76" si="363">(1*100)/3</f>
        <v>33.333333333333336</v>
      </c>
      <c r="AB76" s="4">
        <f t="shared" si="363"/>
        <v>33.333333333333336</v>
      </c>
      <c r="AC76" s="4">
        <f t="shared" si="353"/>
        <v>0</v>
      </c>
      <c r="AD76" s="4">
        <f t="shared" ref="AD76:AF76" si="364">(0*100)/3</f>
        <v>0</v>
      </c>
      <c r="AE76" s="4">
        <f t="shared" si="364"/>
        <v>0</v>
      </c>
      <c r="AF76" s="4">
        <f t="shared" si="364"/>
        <v>0</v>
      </c>
    </row>
    <row r="77" spans="1:33">
      <c r="A77" s="1" t="s">
        <v>8</v>
      </c>
      <c r="B77" s="4">
        <f t="shared" si="341"/>
        <v>0</v>
      </c>
      <c r="C77" s="4">
        <f t="shared" si="342"/>
        <v>33.333333333333336</v>
      </c>
      <c r="D77" s="4">
        <f>(1*100)/3</f>
        <v>33.333333333333336</v>
      </c>
      <c r="E77" s="4">
        <f>(0*100)/3</f>
        <v>0</v>
      </c>
      <c r="F77" s="4">
        <f t="shared" ref="F77:G77" si="365">(1*100)/3</f>
        <v>33.333333333333336</v>
      </c>
      <c r="G77" s="4">
        <f t="shared" si="365"/>
        <v>33.333333333333336</v>
      </c>
      <c r="H77" s="4">
        <f t="shared" si="345"/>
        <v>0</v>
      </c>
      <c r="I77" s="4">
        <f t="shared" si="356"/>
        <v>0</v>
      </c>
      <c r="J77" s="4">
        <f>(0*100)/3</f>
        <v>0</v>
      </c>
      <c r="K77" s="4">
        <f>(1*100)/3</f>
        <v>33.333333333333336</v>
      </c>
      <c r="L77" s="4">
        <f t="shared" ref="L77:M77" si="366">(0*100)/3</f>
        <v>0</v>
      </c>
      <c r="M77" s="4">
        <f t="shared" si="366"/>
        <v>0</v>
      </c>
      <c r="N77" s="4">
        <f t="shared" si="359"/>
        <v>33.333333333333336</v>
      </c>
      <c r="O77" s="4">
        <f t="shared" si="360"/>
        <v>66.666666666666671</v>
      </c>
      <c r="P77" s="4">
        <f t="shared" si="361"/>
        <v>33.333333333333336</v>
      </c>
      <c r="Q77" s="4">
        <f t="shared" si="349"/>
        <v>0</v>
      </c>
      <c r="R77" s="4">
        <f t="shared" si="335"/>
        <v>33.333333333333336</v>
      </c>
      <c r="S77" s="4">
        <f t="shared" si="350"/>
        <v>0</v>
      </c>
      <c r="T77" s="4">
        <f t="shared" si="351"/>
        <v>33.333333333333336</v>
      </c>
      <c r="U77" s="4">
        <f t="shared" ref="U77:U78" si="367">(3*100)/3</f>
        <v>100</v>
      </c>
      <c r="V77" s="4">
        <f>(2*100)/3</f>
        <v>66.666666666666671</v>
      </c>
      <c r="W77" s="4">
        <f>(1*100)/3</f>
        <v>33.333333333333336</v>
      </c>
      <c r="X77" s="4">
        <f>(0*100)/3</f>
        <v>0</v>
      </c>
      <c r="Y77" s="4">
        <f>(1*100)/3</f>
        <v>33.333333333333336</v>
      </c>
      <c r="Z77" s="4">
        <f>(2*100)/3</f>
        <v>66.666666666666671</v>
      </c>
      <c r="AA77" s="4">
        <f t="shared" ref="AA77:AB77" si="368">(1*100)/3</f>
        <v>33.333333333333336</v>
      </c>
      <c r="AB77" s="4">
        <f t="shared" si="368"/>
        <v>33.333333333333336</v>
      </c>
      <c r="AC77" s="4">
        <f t="shared" si="353"/>
        <v>0</v>
      </c>
      <c r="AD77" s="4">
        <f t="shared" ref="AD77:AF77" si="369">(0*100)/3</f>
        <v>0</v>
      </c>
      <c r="AE77" s="4">
        <f t="shared" si="369"/>
        <v>0</v>
      </c>
      <c r="AF77" s="4">
        <f t="shared" si="369"/>
        <v>0</v>
      </c>
      <c r="AG77" s="6">
        <v>0.6</v>
      </c>
    </row>
    <row r="78" spans="1:33">
      <c r="A78" s="1" t="s">
        <v>9</v>
      </c>
      <c r="B78" s="4">
        <f t="shared" si="341"/>
        <v>0</v>
      </c>
      <c r="C78" s="4">
        <f t="shared" ref="C78:D78" si="370">(2*100)/3</f>
        <v>66.666666666666671</v>
      </c>
      <c r="D78" s="4">
        <f t="shared" si="370"/>
        <v>66.666666666666671</v>
      </c>
      <c r="E78" s="4">
        <f t="shared" ref="E78:H78" si="371">(1*100)/3</f>
        <v>33.333333333333336</v>
      </c>
      <c r="F78" s="4">
        <f t="shared" si="371"/>
        <v>33.333333333333336</v>
      </c>
      <c r="G78" s="4">
        <f t="shared" si="371"/>
        <v>33.333333333333336</v>
      </c>
      <c r="H78" s="4">
        <f t="shared" si="371"/>
        <v>33.333333333333336</v>
      </c>
      <c r="I78" s="4">
        <f t="shared" si="356"/>
        <v>0</v>
      </c>
      <c r="J78" s="4">
        <f t="shared" ref="J78:M78" si="372">(1*100)/3</f>
        <v>33.333333333333336</v>
      </c>
      <c r="K78" s="4">
        <f t="shared" si="372"/>
        <v>33.333333333333336</v>
      </c>
      <c r="L78" s="4">
        <f t="shared" si="372"/>
        <v>33.333333333333336</v>
      </c>
      <c r="M78" s="4">
        <f t="shared" si="372"/>
        <v>33.333333333333336</v>
      </c>
      <c r="N78" s="4">
        <f t="shared" ref="N78:O78" si="373">(3*100)/3</f>
        <v>100</v>
      </c>
      <c r="O78" s="4">
        <f t="shared" si="373"/>
        <v>100</v>
      </c>
      <c r="P78" s="4">
        <f t="shared" si="361"/>
        <v>33.333333333333336</v>
      </c>
      <c r="Q78" s="4">
        <f t="shared" ref="Q78:S78" si="374">(1*100)/3</f>
        <v>33.333333333333336</v>
      </c>
      <c r="R78" s="4">
        <f t="shared" si="374"/>
        <v>33.333333333333336</v>
      </c>
      <c r="S78" s="4">
        <f t="shared" si="374"/>
        <v>33.333333333333336</v>
      </c>
      <c r="T78" s="4">
        <f>(2*100)/3</f>
        <v>66.666666666666671</v>
      </c>
      <c r="U78" s="4">
        <f t="shared" si="367"/>
        <v>100</v>
      </c>
      <c r="V78" s="4">
        <f>(1*100)/3</f>
        <v>33.333333333333336</v>
      </c>
      <c r="W78" s="4">
        <f t="shared" ref="W78:W79" si="375">(0*100)/3</f>
        <v>0</v>
      </c>
      <c r="X78" s="4">
        <f t="shared" ref="X78:Y78" si="376">(1*100)/3</f>
        <v>33.333333333333336</v>
      </c>
      <c r="Y78" s="4">
        <f t="shared" si="376"/>
        <v>33.333333333333336</v>
      </c>
      <c r="Z78" s="4">
        <f t="shared" ref="Z78:Z81" si="377">(3*100)/3</f>
        <v>100</v>
      </c>
      <c r="AA78" s="4">
        <f>(1*100)/3</f>
        <v>33.333333333333336</v>
      </c>
      <c r="AB78" s="4">
        <f t="shared" ref="AB78:AB84" si="378">(0*100)/3</f>
        <v>0</v>
      </c>
      <c r="AC78" s="4">
        <f t="shared" ref="AC78:AC80" si="379">(1*100)/3</f>
        <v>33.333333333333336</v>
      </c>
      <c r="AD78" s="4">
        <f t="shared" ref="AD78:AF78" si="380">(0*100)/3</f>
        <v>0</v>
      </c>
      <c r="AE78" s="4">
        <f t="shared" si="380"/>
        <v>0</v>
      </c>
      <c r="AF78" s="4">
        <f t="shared" si="380"/>
        <v>0</v>
      </c>
    </row>
    <row r="79" spans="1:33">
      <c r="A79" s="1" t="s">
        <v>10</v>
      </c>
      <c r="B79" s="4">
        <f>(1*100)/3</f>
        <v>33.333333333333336</v>
      </c>
      <c r="C79" s="4">
        <f t="shared" ref="C79:E79" si="381">(2*100)/3</f>
        <v>66.666666666666671</v>
      </c>
      <c r="D79" s="4">
        <f t="shared" si="381"/>
        <v>66.666666666666671</v>
      </c>
      <c r="E79" s="4">
        <f t="shared" si="381"/>
        <v>66.666666666666671</v>
      </c>
      <c r="F79" s="4">
        <f t="shared" ref="F79:H79" si="382">(1*100)/3</f>
        <v>33.333333333333336</v>
      </c>
      <c r="G79" s="4">
        <f t="shared" si="382"/>
        <v>33.333333333333336</v>
      </c>
      <c r="H79" s="4">
        <f t="shared" si="382"/>
        <v>33.333333333333336</v>
      </c>
      <c r="I79" s="4">
        <f t="shared" si="356"/>
        <v>0</v>
      </c>
      <c r="J79" s="4">
        <f t="shared" ref="J79:J82" si="383">(2*100)/3</f>
        <v>66.666666666666671</v>
      </c>
      <c r="K79" s="4">
        <f t="shared" ref="K79:O79" si="384">(1*100)/3</f>
        <v>33.333333333333336</v>
      </c>
      <c r="L79" s="4">
        <f t="shared" si="384"/>
        <v>33.333333333333336</v>
      </c>
      <c r="M79" s="4">
        <f t="shared" si="384"/>
        <v>33.333333333333336</v>
      </c>
      <c r="N79" s="4">
        <f t="shared" si="384"/>
        <v>33.333333333333336</v>
      </c>
      <c r="O79" s="4">
        <f t="shared" si="384"/>
        <v>33.333333333333336</v>
      </c>
      <c r="P79" s="4">
        <f>(0*100)/3</f>
        <v>0</v>
      </c>
      <c r="Q79" s="4">
        <f t="shared" ref="Q79:R79" si="385">(1*100)/3</f>
        <v>33.333333333333336</v>
      </c>
      <c r="R79" s="4">
        <f t="shared" si="385"/>
        <v>33.333333333333336</v>
      </c>
      <c r="S79" s="4">
        <f>(2*100)/3</f>
        <v>66.666666666666671</v>
      </c>
      <c r="T79" s="4">
        <f>(1*100)/3</f>
        <v>33.333333333333336</v>
      </c>
      <c r="U79" s="4">
        <f t="shared" ref="U79:V79" si="386">(2*100)/3</f>
        <v>66.666666666666671</v>
      </c>
      <c r="V79" s="4">
        <f t="shared" si="386"/>
        <v>66.666666666666671</v>
      </c>
      <c r="W79" s="4">
        <f t="shared" si="375"/>
        <v>0</v>
      </c>
      <c r="X79" s="4">
        <f t="shared" ref="X79:Y79" si="387">(1*100)/3</f>
        <v>33.333333333333336</v>
      </c>
      <c r="Y79" s="4">
        <f t="shared" si="387"/>
        <v>33.333333333333336</v>
      </c>
      <c r="Z79" s="4">
        <f t="shared" si="377"/>
        <v>100</v>
      </c>
      <c r="AA79" s="4">
        <f t="shared" ref="AA79:AA80" si="388">(3*100)/3</f>
        <v>100</v>
      </c>
      <c r="AB79" s="4">
        <f t="shared" si="378"/>
        <v>0</v>
      </c>
      <c r="AC79" s="4">
        <f t="shared" si="379"/>
        <v>33.333333333333336</v>
      </c>
      <c r="AD79" s="4">
        <f t="shared" ref="AD79:AD80" si="389">(1*100)/3</f>
        <v>33.333333333333336</v>
      </c>
      <c r="AE79" s="4">
        <f t="shared" ref="AE79:AF79" si="390">(0*100)/3</f>
        <v>0</v>
      </c>
      <c r="AF79" s="4">
        <f t="shared" si="390"/>
        <v>0</v>
      </c>
    </row>
    <row r="80" spans="1:33">
      <c r="A80" s="1" t="s">
        <v>11</v>
      </c>
      <c r="B80" s="4">
        <f t="shared" ref="B80:C80" si="391">(0*100)/3</f>
        <v>0</v>
      </c>
      <c r="C80" s="4">
        <f t="shared" si="391"/>
        <v>0</v>
      </c>
      <c r="D80" s="4">
        <f>(2*100)/3</f>
        <v>66.666666666666671</v>
      </c>
      <c r="E80" s="4">
        <f>(3*100)/3</f>
        <v>100</v>
      </c>
      <c r="F80" s="4">
        <f t="shared" ref="F80:I80" si="392">(0*100)/3</f>
        <v>0</v>
      </c>
      <c r="G80" s="4">
        <f t="shared" si="392"/>
        <v>0</v>
      </c>
      <c r="H80" s="4">
        <f t="shared" si="392"/>
        <v>0</v>
      </c>
      <c r="I80" s="4">
        <f t="shared" si="392"/>
        <v>0</v>
      </c>
      <c r="J80" s="4">
        <f t="shared" si="383"/>
        <v>66.666666666666671</v>
      </c>
      <c r="K80" s="4">
        <f>(0*100)/3</f>
        <v>0</v>
      </c>
      <c r="L80" s="4">
        <f>(2*100)/3</f>
        <v>66.666666666666671</v>
      </c>
      <c r="M80" s="4">
        <f t="shared" ref="M80:O80" si="393">(0*100)/3</f>
        <v>0</v>
      </c>
      <c r="N80" s="4">
        <f t="shared" si="393"/>
        <v>0</v>
      </c>
      <c r="O80" s="4">
        <f t="shared" si="393"/>
        <v>0</v>
      </c>
      <c r="P80" s="4">
        <f>(1*100)/3</f>
        <v>33.333333333333336</v>
      </c>
      <c r="Q80" s="4">
        <f>(2*100)/3</f>
        <v>66.666666666666671</v>
      </c>
      <c r="R80" s="4">
        <f t="shared" ref="R80:T80" si="394">(1*100)/3</f>
        <v>33.333333333333336</v>
      </c>
      <c r="S80" s="4">
        <f t="shared" si="394"/>
        <v>33.333333333333336</v>
      </c>
      <c r="T80" s="4">
        <f t="shared" si="394"/>
        <v>33.333333333333336</v>
      </c>
      <c r="U80" s="4">
        <f t="shared" ref="U80:X80" si="395">(2*100)/3</f>
        <v>66.666666666666671</v>
      </c>
      <c r="V80" s="4">
        <f t="shared" si="395"/>
        <v>66.666666666666671</v>
      </c>
      <c r="W80" s="4">
        <f t="shared" si="395"/>
        <v>66.666666666666671</v>
      </c>
      <c r="X80" s="4">
        <f t="shared" si="395"/>
        <v>66.666666666666671</v>
      </c>
      <c r="Y80" s="4">
        <f>(0*100)/3</f>
        <v>0</v>
      </c>
      <c r="Z80" s="4">
        <f t="shared" si="377"/>
        <v>100</v>
      </c>
      <c r="AA80" s="4">
        <f t="shared" si="388"/>
        <v>100</v>
      </c>
      <c r="AB80" s="4">
        <f t="shared" si="378"/>
        <v>0</v>
      </c>
      <c r="AC80" s="4">
        <f t="shared" si="379"/>
        <v>33.333333333333336</v>
      </c>
      <c r="AD80" s="4">
        <f t="shared" si="389"/>
        <v>33.333333333333336</v>
      </c>
      <c r="AE80" s="4">
        <f t="shared" ref="AE80:AF80" si="396">(0*100)/3</f>
        <v>0</v>
      </c>
      <c r="AF80" s="4">
        <f t="shared" si="396"/>
        <v>0</v>
      </c>
    </row>
    <row r="81" spans="1:32">
      <c r="A81" s="1" t="s">
        <v>12</v>
      </c>
      <c r="B81" s="4">
        <f>(0*100)/3</f>
        <v>0</v>
      </c>
      <c r="C81" s="4">
        <f t="shared" ref="C81:F81" si="397">(1*100)/3</f>
        <v>33.333333333333336</v>
      </c>
      <c r="D81" s="4">
        <f t="shared" si="397"/>
        <v>33.333333333333336</v>
      </c>
      <c r="E81" s="4">
        <f t="shared" si="397"/>
        <v>33.333333333333336</v>
      </c>
      <c r="F81" s="4">
        <f t="shared" si="397"/>
        <v>33.333333333333336</v>
      </c>
      <c r="G81" s="4">
        <f>(0*100)/3</f>
        <v>0</v>
      </c>
      <c r="H81" s="4">
        <f>(1*100)/3</f>
        <v>33.333333333333336</v>
      </c>
      <c r="I81" s="4">
        <f t="shared" ref="I81:I82" si="398">(0*100)/3</f>
        <v>0</v>
      </c>
      <c r="J81" s="4">
        <f t="shared" si="383"/>
        <v>66.666666666666671</v>
      </c>
      <c r="K81" s="4">
        <f t="shared" ref="K81:O81" si="399">(1*100)/3</f>
        <v>33.333333333333336</v>
      </c>
      <c r="L81" s="4">
        <f t="shared" si="399"/>
        <v>33.333333333333336</v>
      </c>
      <c r="M81" s="4">
        <f t="shared" si="399"/>
        <v>33.333333333333336</v>
      </c>
      <c r="N81" s="4">
        <f t="shared" si="399"/>
        <v>33.333333333333336</v>
      </c>
      <c r="O81" s="4">
        <f t="shared" si="399"/>
        <v>33.333333333333336</v>
      </c>
      <c r="P81" s="4">
        <f t="shared" ref="P81:T81" si="400">(2*100)/3</f>
        <v>66.666666666666671</v>
      </c>
      <c r="Q81" s="4">
        <f t="shared" si="400"/>
        <v>66.666666666666671</v>
      </c>
      <c r="R81" s="4">
        <f t="shared" si="400"/>
        <v>66.666666666666671</v>
      </c>
      <c r="S81" s="4">
        <f t="shared" si="400"/>
        <v>66.666666666666671</v>
      </c>
      <c r="T81" s="4">
        <f t="shared" si="400"/>
        <v>66.666666666666671</v>
      </c>
      <c r="U81" s="4">
        <f t="shared" ref="U81:U83" si="401">(1*100)/3</f>
        <v>33.333333333333336</v>
      </c>
      <c r="V81" s="4">
        <f>(2*100)/3</f>
        <v>66.666666666666671</v>
      </c>
      <c r="W81" s="4">
        <f t="shared" ref="W81:W82" si="402">(0*100)/3</f>
        <v>0</v>
      </c>
      <c r="X81" s="4">
        <f>(2*100)/3</f>
        <v>66.666666666666671</v>
      </c>
      <c r="Y81" s="4">
        <f>(1*100)/3</f>
        <v>33.333333333333336</v>
      </c>
      <c r="Z81" s="4">
        <f t="shared" si="377"/>
        <v>100</v>
      </c>
      <c r="AA81" s="4">
        <f>(2*100)/3</f>
        <v>66.666666666666671</v>
      </c>
      <c r="AB81" s="4">
        <f t="shared" si="378"/>
        <v>0</v>
      </c>
      <c r="AC81" s="4">
        <f>(2*100)/3</f>
        <v>66.666666666666671</v>
      </c>
      <c r="AD81" s="4">
        <f t="shared" ref="AD81:AF81" si="403">(0*100)/3</f>
        <v>0</v>
      </c>
      <c r="AE81" s="4">
        <f t="shared" si="403"/>
        <v>0</v>
      </c>
      <c r="AF81" s="4">
        <f t="shared" si="403"/>
        <v>0</v>
      </c>
    </row>
    <row r="82" spans="1:32">
      <c r="A82" s="1" t="s">
        <v>13</v>
      </c>
      <c r="B82" s="4">
        <f t="shared" ref="B82:C82" si="404">(2*100)/3</f>
        <v>66.666666666666671</v>
      </c>
      <c r="C82" s="4">
        <f t="shared" si="404"/>
        <v>66.666666666666671</v>
      </c>
      <c r="D82" s="4">
        <f>(0*100)/3</f>
        <v>0</v>
      </c>
      <c r="E82" s="4">
        <f>(1*100)/3</f>
        <v>33.333333333333336</v>
      </c>
      <c r="F82" s="4">
        <f>(2*100)/3</f>
        <v>66.666666666666671</v>
      </c>
      <c r="G82" s="4">
        <f t="shared" ref="G82:H82" si="405">(1*100)/3</f>
        <v>33.333333333333336</v>
      </c>
      <c r="H82" s="4">
        <f t="shared" si="405"/>
        <v>33.333333333333336</v>
      </c>
      <c r="I82" s="4">
        <f t="shared" si="398"/>
        <v>0</v>
      </c>
      <c r="J82" s="4">
        <f t="shared" si="383"/>
        <v>66.666666666666671</v>
      </c>
      <c r="K82" s="4">
        <f t="shared" ref="K82:M82" si="406">(2*100)/3</f>
        <v>66.666666666666671</v>
      </c>
      <c r="L82" s="4">
        <f t="shared" si="406"/>
        <v>66.666666666666671</v>
      </c>
      <c r="M82" s="4">
        <f t="shared" si="406"/>
        <v>66.666666666666671</v>
      </c>
      <c r="N82" s="4">
        <f>(1*100)/3</f>
        <v>33.333333333333336</v>
      </c>
      <c r="O82" s="4">
        <f>(2*100)/3</f>
        <v>66.666666666666671</v>
      </c>
      <c r="P82" s="4">
        <f>(1*100)/3</f>
        <v>33.333333333333336</v>
      </c>
      <c r="Q82" s="4">
        <f>(3*100)/3</f>
        <v>100</v>
      </c>
      <c r="R82" s="4">
        <f t="shared" ref="R82:T82" si="407">(2*100)/3</f>
        <v>66.666666666666671</v>
      </c>
      <c r="S82" s="4">
        <f t="shared" si="407"/>
        <v>66.666666666666671</v>
      </c>
      <c r="T82" s="4">
        <f t="shared" si="407"/>
        <v>66.666666666666671</v>
      </c>
      <c r="U82" s="4">
        <f t="shared" si="401"/>
        <v>33.333333333333336</v>
      </c>
      <c r="V82" s="4">
        <f t="shared" ref="V82:V84" si="408">(1*100)/3</f>
        <v>33.333333333333336</v>
      </c>
      <c r="W82" s="4">
        <f t="shared" si="402"/>
        <v>0</v>
      </c>
      <c r="X82" s="4">
        <f>(3*100)/3</f>
        <v>100</v>
      </c>
      <c r="Y82" s="4">
        <f t="shared" ref="Y82:Z82" si="409">(2*100)/3</f>
        <v>66.666666666666671</v>
      </c>
      <c r="Z82" s="4">
        <f t="shared" si="409"/>
        <v>66.666666666666671</v>
      </c>
      <c r="AA82" s="4">
        <f>(3*100)/3</f>
        <v>100</v>
      </c>
      <c r="AB82" s="4">
        <f t="shared" si="378"/>
        <v>0</v>
      </c>
      <c r="AC82" s="4">
        <f>(1*100)/3</f>
        <v>33.333333333333336</v>
      </c>
      <c r="AD82" s="4">
        <f t="shared" ref="AD82:AF82" si="410">(0*100)/3</f>
        <v>0</v>
      </c>
      <c r="AE82" s="4">
        <f t="shared" si="410"/>
        <v>0</v>
      </c>
      <c r="AF82" s="4">
        <f t="shared" si="410"/>
        <v>0</v>
      </c>
    </row>
    <row r="83" spans="1:32">
      <c r="A83" s="1" t="s">
        <v>14</v>
      </c>
      <c r="B83" s="4">
        <f t="shared" ref="B83:E83" si="411">(1*100)/3</f>
        <v>33.333333333333336</v>
      </c>
      <c r="C83" s="4">
        <f t="shared" si="411"/>
        <v>33.333333333333336</v>
      </c>
      <c r="D83" s="4">
        <f t="shared" si="411"/>
        <v>33.333333333333336</v>
      </c>
      <c r="E83" s="4">
        <f t="shared" si="411"/>
        <v>33.333333333333336</v>
      </c>
      <c r="F83" s="4">
        <f>(3*100)/3</f>
        <v>100</v>
      </c>
      <c r="G83" s="4">
        <f t="shared" ref="G83:I83" si="412">(1*100)/3</f>
        <v>33.333333333333336</v>
      </c>
      <c r="H83" s="4">
        <f t="shared" si="412"/>
        <v>33.333333333333336</v>
      </c>
      <c r="I83" s="4">
        <f t="shared" si="412"/>
        <v>33.333333333333336</v>
      </c>
      <c r="J83" s="4">
        <f t="shared" ref="J83:J84" si="413">(0*100)/3</f>
        <v>0</v>
      </c>
      <c r="K83" s="4">
        <f>(1*100)/3</f>
        <v>33.333333333333336</v>
      </c>
      <c r="L83" s="4">
        <f t="shared" ref="L83:M83" si="414">(2*100)/3</f>
        <v>66.666666666666671</v>
      </c>
      <c r="M83" s="4">
        <f t="shared" si="414"/>
        <v>66.666666666666671</v>
      </c>
      <c r="N83" s="4">
        <f t="shared" ref="N83:N84" si="415">(0*100)/3</f>
        <v>0</v>
      </c>
      <c r="O83" s="4">
        <f t="shared" ref="O83:S83" si="416">(1*100)/3</f>
        <v>33.333333333333336</v>
      </c>
      <c r="P83" s="4">
        <f t="shared" si="416"/>
        <v>33.333333333333336</v>
      </c>
      <c r="Q83" s="4">
        <f t="shared" si="416"/>
        <v>33.333333333333336</v>
      </c>
      <c r="R83" s="4">
        <f t="shared" si="416"/>
        <v>33.333333333333336</v>
      </c>
      <c r="S83" s="4">
        <f t="shared" si="416"/>
        <v>33.333333333333336</v>
      </c>
      <c r="T83" s="4">
        <f>(3*100)/3</f>
        <v>100</v>
      </c>
      <c r="U83" s="4">
        <f t="shared" si="401"/>
        <v>33.333333333333336</v>
      </c>
      <c r="V83" s="4">
        <f t="shared" si="408"/>
        <v>33.333333333333336</v>
      </c>
      <c r="W83" s="4">
        <f t="shared" ref="W83:X83" si="417">(2*100)/3</f>
        <v>66.666666666666671</v>
      </c>
      <c r="X83" s="4">
        <f t="shared" si="417"/>
        <v>66.666666666666671</v>
      </c>
      <c r="Y83" s="4">
        <f t="shared" ref="Y83:Z83" si="418">(1*100)/3</f>
        <v>33.333333333333336</v>
      </c>
      <c r="Z83" s="4">
        <f t="shared" si="418"/>
        <v>33.333333333333336</v>
      </c>
      <c r="AA83" s="4">
        <f>(2*100)/3</f>
        <v>66.666666666666671</v>
      </c>
      <c r="AB83" s="4">
        <f t="shared" si="378"/>
        <v>0</v>
      </c>
      <c r="AC83" s="4">
        <f t="shared" ref="AC83:AF83" si="419">(0*100)/3</f>
        <v>0</v>
      </c>
      <c r="AD83" s="4">
        <f t="shared" si="419"/>
        <v>0</v>
      </c>
      <c r="AE83" s="4">
        <f t="shared" si="419"/>
        <v>0</v>
      </c>
      <c r="AF83" s="4">
        <f t="shared" si="419"/>
        <v>0</v>
      </c>
    </row>
    <row r="84" spans="1:32">
      <c r="A84" s="1" t="s">
        <v>15</v>
      </c>
      <c r="B84" s="4">
        <f t="shared" ref="B84:B86" si="420">(0*100)/3</f>
        <v>0</v>
      </c>
      <c r="C84" s="4">
        <f>(1*100)/3</f>
        <v>33.333333333333336</v>
      </c>
      <c r="D84" s="4">
        <f t="shared" ref="D84:E84" si="421">(0*100)/3</f>
        <v>0</v>
      </c>
      <c r="E84" s="4">
        <f t="shared" si="421"/>
        <v>0</v>
      </c>
      <c r="F84" s="4">
        <f>(2*100)/3</f>
        <v>66.666666666666671</v>
      </c>
      <c r="G84" s="4">
        <f t="shared" ref="G84:H84" si="422">(0*100)/3</f>
        <v>0</v>
      </c>
      <c r="H84" s="4">
        <f t="shared" si="422"/>
        <v>0</v>
      </c>
      <c r="I84" s="4">
        <f>(1*100)/3</f>
        <v>33.333333333333336</v>
      </c>
      <c r="J84" s="4">
        <f t="shared" si="413"/>
        <v>0</v>
      </c>
      <c r="K84" s="4">
        <f>(0*100)/3</f>
        <v>0</v>
      </c>
      <c r="L84" s="4">
        <f t="shared" ref="L84:M84" si="423">(1*100)/3</f>
        <v>33.333333333333336</v>
      </c>
      <c r="M84" s="4">
        <f t="shared" si="423"/>
        <v>33.333333333333336</v>
      </c>
      <c r="N84" s="4">
        <f t="shared" si="415"/>
        <v>0</v>
      </c>
      <c r="O84" s="4">
        <f>(1*100)/3</f>
        <v>33.333333333333336</v>
      </c>
      <c r="P84" s="4">
        <f t="shared" ref="P84:S84" si="424">(0*100)/3</f>
        <v>0</v>
      </c>
      <c r="Q84" s="4">
        <f t="shared" si="424"/>
        <v>0</v>
      </c>
      <c r="R84" s="4">
        <f t="shared" si="424"/>
        <v>0</v>
      </c>
      <c r="S84" s="4">
        <f t="shared" si="424"/>
        <v>0</v>
      </c>
      <c r="T84" s="4">
        <f>(2*100)/3</f>
        <v>66.666666666666671</v>
      </c>
      <c r="U84" s="4">
        <f>(0*100)/3</f>
        <v>0</v>
      </c>
      <c r="V84" s="4">
        <f t="shared" si="408"/>
        <v>33.333333333333336</v>
      </c>
      <c r="W84" s="4">
        <f t="shared" ref="W84:AA84" si="425">(1*100)/3</f>
        <v>33.333333333333336</v>
      </c>
      <c r="X84" s="4">
        <f t="shared" si="425"/>
        <v>33.333333333333336</v>
      </c>
      <c r="Y84" s="4">
        <f t="shared" si="425"/>
        <v>33.333333333333336</v>
      </c>
      <c r="Z84" s="4">
        <f t="shared" si="425"/>
        <v>33.333333333333336</v>
      </c>
      <c r="AA84" s="4">
        <f t="shared" si="425"/>
        <v>33.333333333333336</v>
      </c>
      <c r="AB84" s="4">
        <f t="shared" si="378"/>
        <v>0</v>
      </c>
      <c r="AC84" s="4">
        <f t="shared" ref="AC84:AF84" si="426">(0*100)/3</f>
        <v>0</v>
      </c>
      <c r="AD84" s="4">
        <f t="shared" si="426"/>
        <v>0</v>
      </c>
      <c r="AE84" s="4">
        <f t="shared" si="426"/>
        <v>0</v>
      </c>
      <c r="AF84" s="4">
        <f t="shared" si="426"/>
        <v>0</v>
      </c>
    </row>
    <row r="85" spans="1:32">
      <c r="A85" s="1" t="s">
        <v>16</v>
      </c>
      <c r="B85" s="4">
        <f t="shared" si="420"/>
        <v>0</v>
      </c>
      <c r="C85" s="4">
        <f t="shared" ref="C85:AF85" si="427">(0*100)/3</f>
        <v>0</v>
      </c>
      <c r="D85" s="4">
        <f t="shared" si="427"/>
        <v>0</v>
      </c>
      <c r="E85" s="4">
        <f t="shared" si="427"/>
        <v>0</v>
      </c>
      <c r="F85" s="4">
        <f t="shared" si="427"/>
        <v>0</v>
      </c>
      <c r="G85" s="4">
        <f t="shared" si="427"/>
        <v>0</v>
      </c>
      <c r="H85" s="4">
        <f t="shared" si="427"/>
        <v>0</v>
      </c>
      <c r="I85" s="4">
        <f t="shared" si="427"/>
        <v>0</v>
      </c>
      <c r="J85" s="4">
        <f t="shared" si="427"/>
        <v>0</v>
      </c>
      <c r="K85" s="4">
        <f t="shared" si="427"/>
        <v>0</v>
      </c>
      <c r="L85" s="4">
        <f t="shared" si="427"/>
        <v>0</v>
      </c>
      <c r="M85" s="4">
        <f t="shared" si="427"/>
        <v>0</v>
      </c>
      <c r="N85" s="4">
        <f t="shared" si="427"/>
        <v>0</v>
      </c>
      <c r="O85" s="4">
        <f t="shared" si="427"/>
        <v>0</v>
      </c>
      <c r="P85" s="4">
        <f t="shared" si="427"/>
        <v>0</v>
      </c>
      <c r="Q85" s="4">
        <f t="shared" si="427"/>
        <v>0</v>
      </c>
      <c r="R85" s="4">
        <f t="shared" si="427"/>
        <v>0</v>
      </c>
      <c r="S85" s="4">
        <f t="shared" si="427"/>
        <v>0</v>
      </c>
      <c r="T85" s="4">
        <f t="shared" si="427"/>
        <v>0</v>
      </c>
      <c r="U85" s="4">
        <f t="shared" si="427"/>
        <v>0</v>
      </c>
      <c r="V85" s="4">
        <f t="shared" si="427"/>
        <v>0</v>
      </c>
      <c r="W85" s="4">
        <f t="shared" si="427"/>
        <v>0</v>
      </c>
      <c r="X85" s="4">
        <f t="shared" si="427"/>
        <v>0</v>
      </c>
      <c r="Y85" s="4">
        <f t="shared" si="427"/>
        <v>0</v>
      </c>
      <c r="Z85" s="4">
        <f t="shared" si="427"/>
        <v>0</v>
      </c>
      <c r="AA85" s="4">
        <f t="shared" si="427"/>
        <v>0</v>
      </c>
      <c r="AB85" s="4">
        <f t="shared" si="427"/>
        <v>0</v>
      </c>
      <c r="AC85" s="4">
        <f t="shared" si="427"/>
        <v>0</v>
      </c>
      <c r="AD85" s="4">
        <f t="shared" si="427"/>
        <v>0</v>
      </c>
      <c r="AE85" s="4">
        <f t="shared" si="427"/>
        <v>0</v>
      </c>
      <c r="AF85" s="4">
        <f t="shared" si="427"/>
        <v>0</v>
      </c>
    </row>
    <row r="86" spans="1:32">
      <c r="A86" s="1" t="s">
        <v>17</v>
      </c>
      <c r="B86" s="4">
        <f t="shared" si="420"/>
        <v>0</v>
      </c>
      <c r="C86" s="4">
        <f t="shared" ref="C86:AF86" si="428">(0*100)/3</f>
        <v>0</v>
      </c>
      <c r="D86" s="4">
        <f t="shared" si="428"/>
        <v>0</v>
      </c>
      <c r="E86" s="4">
        <f t="shared" si="428"/>
        <v>0</v>
      </c>
      <c r="F86" s="4">
        <f t="shared" si="428"/>
        <v>0</v>
      </c>
      <c r="G86" s="4">
        <f t="shared" si="428"/>
        <v>0</v>
      </c>
      <c r="H86" s="4">
        <f t="shared" si="428"/>
        <v>0</v>
      </c>
      <c r="I86" s="4">
        <f t="shared" si="428"/>
        <v>0</v>
      </c>
      <c r="J86" s="4">
        <f t="shared" si="428"/>
        <v>0</v>
      </c>
      <c r="K86" s="4">
        <f t="shared" si="428"/>
        <v>0</v>
      </c>
      <c r="L86" s="4">
        <f t="shared" si="428"/>
        <v>0</v>
      </c>
      <c r="M86" s="4">
        <f t="shared" si="428"/>
        <v>0</v>
      </c>
      <c r="N86" s="4">
        <f t="shared" si="428"/>
        <v>0</v>
      </c>
      <c r="O86" s="4">
        <f t="shared" si="428"/>
        <v>0</v>
      </c>
      <c r="P86" s="4">
        <f t="shared" si="428"/>
        <v>0</v>
      </c>
      <c r="Q86" s="4">
        <f t="shared" si="428"/>
        <v>0</v>
      </c>
      <c r="R86" s="4">
        <f t="shared" si="428"/>
        <v>0</v>
      </c>
      <c r="S86" s="4">
        <f t="shared" si="428"/>
        <v>0</v>
      </c>
      <c r="T86" s="4">
        <f t="shared" si="428"/>
        <v>0</v>
      </c>
      <c r="U86" s="4">
        <f t="shared" si="428"/>
        <v>0</v>
      </c>
      <c r="V86" s="4">
        <f t="shared" si="428"/>
        <v>0</v>
      </c>
      <c r="W86" s="4">
        <f t="shared" si="428"/>
        <v>0</v>
      </c>
      <c r="X86" s="4">
        <f t="shared" si="428"/>
        <v>0</v>
      </c>
      <c r="Y86" s="4">
        <f t="shared" si="428"/>
        <v>0</v>
      </c>
      <c r="Z86" s="4">
        <f t="shared" si="428"/>
        <v>0</v>
      </c>
      <c r="AA86" s="4">
        <f t="shared" si="428"/>
        <v>0</v>
      </c>
      <c r="AB86" s="4">
        <f t="shared" si="428"/>
        <v>0</v>
      </c>
      <c r="AC86" s="4">
        <f t="shared" si="428"/>
        <v>0</v>
      </c>
      <c r="AD86" s="4">
        <f t="shared" si="428"/>
        <v>0</v>
      </c>
      <c r="AE86" s="4">
        <f t="shared" si="428"/>
        <v>0</v>
      </c>
      <c r="AF86" s="4">
        <f t="shared" si="428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29">(0*100)/2</f>
        <v>0</v>
      </c>
      <c r="C88" s="4">
        <f t="shared" si="429"/>
        <v>0</v>
      </c>
      <c r="D88" s="4">
        <f t="shared" si="429"/>
        <v>0</v>
      </c>
      <c r="E88" s="4">
        <f t="shared" si="429"/>
        <v>0</v>
      </c>
      <c r="F88" s="4">
        <f t="shared" si="429"/>
        <v>0</v>
      </c>
      <c r="G88" s="4">
        <f t="shared" si="429"/>
        <v>0</v>
      </c>
      <c r="H88" s="4">
        <f t="shared" si="429"/>
        <v>0</v>
      </c>
      <c r="I88" s="4">
        <f t="shared" si="429"/>
        <v>0</v>
      </c>
      <c r="J88" s="4">
        <f t="shared" si="429"/>
        <v>0</v>
      </c>
      <c r="K88" s="4">
        <f t="shared" si="429"/>
        <v>0</v>
      </c>
      <c r="L88" s="4">
        <f t="shared" si="429"/>
        <v>0</v>
      </c>
      <c r="M88" s="4">
        <f t="shared" si="429"/>
        <v>0</v>
      </c>
      <c r="N88" s="4">
        <f t="shared" si="429"/>
        <v>0</v>
      </c>
      <c r="O88" s="4">
        <f t="shared" si="429"/>
        <v>0</v>
      </c>
      <c r="P88" s="4">
        <f t="shared" si="429"/>
        <v>0</v>
      </c>
      <c r="Q88" s="4">
        <f t="shared" si="429"/>
        <v>0</v>
      </c>
      <c r="R88" s="4">
        <f t="shared" si="429"/>
        <v>0</v>
      </c>
      <c r="S88" s="4">
        <f t="shared" si="429"/>
        <v>0</v>
      </c>
      <c r="T88" s="4">
        <f t="shared" si="429"/>
        <v>0</v>
      </c>
      <c r="U88" s="4">
        <f t="shared" si="429"/>
        <v>0</v>
      </c>
      <c r="V88" s="4">
        <f t="shared" si="429"/>
        <v>0</v>
      </c>
      <c r="W88" s="4">
        <f t="shared" si="429"/>
        <v>0</v>
      </c>
      <c r="X88" s="4">
        <f t="shared" si="429"/>
        <v>0</v>
      </c>
      <c r="Y88" s="4">
        <f t="shared" si="429"/>
        <v>0</v>
      </c>
      <c r="Z88" s="4">
        <f t="shared" ref="Z88:AF88" si="430">(0*100)/3</f>
        <v>0</v>
      </c>
      <c r="AA88" s="4">
        <f t="shared" si="430"/>
        <v>0</v>
      </c>
      <c r="AB88" s="4">
        <f t="shared" si="430"/>
        <v>0</v>
      </c>
      <c r="AC88" s="4">
        <f t="shared" si="430"/>
        <v>0</v>
      </c>
      <c r="AD88" s="4">
        <f t="shared" si="430"/>
        <v>0</v>
      </c>
      <c r="AE88" s="4">
        <f t="shared" si="430"/>
        <v>0</v>
      </c>
      <c r="AF88" s="4">
        <f t="shared" si="430"/>
        <v>0</v>
      </c>
    </row>
    <row r="89" spans="1:32">
      <c r="A89" s="1" t="s">
        <v>3</v>
      </c>
      <c r="B89" s="4">
        <f t="shared" ref="B89:Y89" si="431">(0*100)/2</f>
        <v>0</v>
      </c>
      <c r="C89" s="4">
        <f t="shared" si="431"/>
        <v>0</v>
      </c>
      <c r="D89" s="4">
        <f t="shared" si="431"/>
        <v>0</v>
      </c>
      <c r="E89" s="4">
        <f t="shared" si="431"/>
        <v>0</v>
      </c>
      <c r="F89" s="4">
        <f t="shared" si="431"/>
        <v>0</v>
      </c>
      <c r="G89" s="4">
        <f t="shared" si="431"/>
        <v>0</v>
      </c>
      <c r="H89" s="4">
        <f t="shared" si="431"/>
        <v>0</v>
      </c>
      <c r="I89" s="4">
        <f t="shared" si="431"/>
        <v>0</v>
      </c>
      <c r="J89" s="4">
        <f t="shared" si="431"/>
        <v>0</v>
      </c>
      <c r="K89" s="4">
        <f t="shared" si="431"/>
        <v>0</v>
      </c>
      <c r="L89" s="4">
        <f t="shared" si="431"/>
        <v>0</v>
      </c>
      <c r="M89" s="4">
        <f t="shared" si="431"/>
        <v>0</v>
      </c>
      <c r="N89" s="4">
        <f t="shared" si="431"/>
        <v>0</v>
      </c>
      <c r="O89" s="4">
        <f t="shared" si="431"/>
        <v>0</v>
      </c>
      <c r="P89" s="4">
        <f t="shared" si="431"/>
        <v>0</v>
      </c>
      <c r="Q89" s="4">
        <f t="shared" si="431"/>
        <v>0</v>
      </c>
      <c r="R89" s="4">
        <f t="shared" si="431"/>
        <v>0</v>
      </c>
      <c r="S89" s="4">
        <f t="shared" si="431"/>
        <v>0</v>
      </c>
      <c r="T89" s="4">
        <f t="shared" si="431"/>
        <v>0</v>
      </c>
      <c r="U89" s="4">
        <f t="shared" si="431"/>
        <v>0</v>
      </c>
      <c r="V89" s="4">
        <f t="shared" si="431"/>
        <v>0</v>
      </c>
      <c r="W89" s="4">
        <f t="shared" si="431"/>
        <v>0</v>
      </c>
      <c r="X89" s="4">
        <f t="shared" si="431"/>
        <v>0</v>
      </c>
      <c r="Y89" s="4">
        <f t="shared" si="431"/>
        <v>0</v>
      </c>
      <c r="Z89" s="4">
        <f t="shared" ref="Z89:AC89" si="432">(0*100)/3</f>
        <v>0</v>
      </c>
      <c r="AA89" s="4">
        <f t="shared" si="432"/>
        <v>0</v>
      </c>
      <c r="AB89" s="4">
        <f t="shared" si="432"/>
        <v>0</v>
      </c>
      <c r="AC89" s="4">
        <f t="shared" si="432"/>
        <v>0</v>
      </c>
      <c r="AD89" s="4">
        <f t="shared" ref="AD89:AD93" si="433">(1*100)/3</f>
        <v>33.333333333333336</v>
      </c>
      <c r="AE89" s="4">
        <f t="shared" ref="AE89:AF89" si="434">(0*100)/3</f>
        <v>0</v>
      </c>
      <c r="AF89" s="4">
        <f t="shared" si="434"/>
        <v>0</v>
      </c>
    </row>
    <row r="90" spans="1:32">
      <c r="A90" s="1" t="s">
        <v>4</v>
      </c>
      <c r="B90" s="4">
        <f t="shared" ref="B90:B103" si="435">(0*100)/2</f>
        <v>0</v>
      </c>
      <c r="C90" s="4">
        <f t="shared" ref="C90:D90" si="436">(1*100)/2</f>
        <v>50</v>
      </c>
      <c r="D90" s="4">
        <f t="shared" si="436"/>
        <v>50</v>
      </c>
      <c r="E90" s="4">
        <f t="shared" ref="E90:F90" si="437">(0*100)/2</f>
        <v>0</v>
      </c>
      <c r="F90" s="4">
        <f t="shared" si="437"/>
        <v>0</v>
      </c>
      <c r="G90" s="4">
        <f t="shared" ref="G90:G92" si="438">(1*100)/2</f>
        <v>50</v>
      </c>
      <c r="H90" s="4">
        <f t="shared" ref="H90:H92" si="439">(2*100)/2</f>
        <v>100</v>
      </c>
      <c r="I90" s="4">
        <f t="shared" ref="I90:I92" si="440">(0*100)/2</f>
        <v>0</v>
      </c>
      <c r="J90" s="4">
        <f t="shared" ref="J90:K90" si="441">(1*100)/2</f>
        <v>50</v>
      </c>
      <c r="K90" s="4">
        <f t="shared" si="441"/>
        <v>50</v>
      </c>
      <c r="L90" s="4">
        <f t="shared" ref="L90:L101" si="442">(0*100)/2</f>
        <v>0</v>
      </c>
      <c r="M90" s="4">
        <f t="shared" ref="M90:M101" si="443">(1*100)/2</f>
        <v>50</v>
      </c>
      <c r="N90" s="4">
        <f t="shared" ref="N90:N101" si="444">(2*100)/2</f>
        <v>100</v>
      </c>
      <c r="O90" s="4">
        <f t="shared" ref="O90:O93" si="445">(1*100)/2</f>
        <v>50</v>
      </c>
      <c r="P90" s="4">
        <f t="shared" ref="P90:Q90" si="446">(0*100)/2</f>
        <v>0</v>
      </c>
      <c r="Q90" s="4">
        <f t="shared" si="446"/>
        <v>0</v>
      </c>
      <c r="R90" s="4">
        <f t="shared" ref="R90:R99" si="447">(2*100)/2</f>
        <v>100</v>
      </c>
      <c r="S90" s="4">
        <f t="shared" ref="S90:V90" si="448">(1*100)/2</f>
        <v>50</v>
      </c>
      <c r="T90" s="4">
        <f t="shared" si="448"/>
        <v>50</v>
      </c>
      <c r="U90" s="4">
        <f t="shared" si="448"/>
        <v>50</v>
      </c>
      <c r="V90" s="4">
        <f t="shared" si="448"/>
        <v>50</v>
      </c>
      <c r="W90" s="4">
        <f t="shared" ref="W90:W101" si="449">(0*100)/2</f>
        <v>0</v>
      </c>
      <c r="X90" s="4">
        <f t="shared" ref="X90:Y90" si="450">(1*100)/2</f>
        <v>50</v>
      </c>
      <c r="Y90" s="4">
        <f t="shared" si="450"/>
        <v>50</v>
      </c>
      <c r="Z90" s="4">
        <f t="shared" ref="Z90:Z94" si="451">(0*100)/3</f>
        <v>0</v>
      </c>
      <c r="AA90" s="4">
        <f t="shared" ref="AA90:AA91" si="452">(1*100)/2</f>
        <v>50</v>
      </c>
      <c r="AB90" s="4">
        <f t="shared" ref="AB90:AC90" si="453">(2*100)/2</f>
        <v>100</v>
      </c>
      <c r="AC90" s="4">
        <f t="shared" si="453"/>
        <v>100</v>
      </c>
      <c r="AD90" s="4">
        <f t="shared" si="433"/>
        <v>33.333333333333336</v>
      </c>
      <c r="AE90" s="4">
        <f>(0*100)/3</f>
        <v>0</v>
      </c>
      <c r="AF90" s="4">
        <f>(1*100)/2</f>
        <v>50</v>
      </c>
    </row>
    <row r="91" spans="1:32">
      <c r="A91" s="1" t="s">
        <v>5</v>
      </c>
      <c r="B91" s="4">
        <f t="shared" si="435"/>
        <v>0</v>
      </c>
      <c r="C91" s="4">
        <f t="shared" ref="C91:C94" si="454">(1*100)/2</f>
        <v>50</v>
      </c>
      <c r="D91" s="4">
        <f t="shared" ref="D91:D94" si="455">(2*100)/2</f>
        <v>100</v>
      </c>
      <c r="E91" s="4">
        <f t="shared" ref="E91:F91" si="456">(0*100)/2</f>
        <v>0</v>
      </c>
      <c r="F91" s="4">
        <f t="shared" si="456"/>
        <v>0</v>
      </c>
      <c r="G91" s="4">
        <f t="shared" si="438"/>
        <v>50</v>
      </c>
      <c r="H91" s="4">
        <f t="shared" si="439"/>
        <v>100</v>
      </c>
      <c r="I91" s="4">
        <f t="shared" si="440"/>
        <v>0</v>
      </c>
      <c r="J91" s="4">
        <f t="shared" ref="J91:K91" si="457">(1*100)/2</f>
        <v>50</v>
      </c>
      <c r="K91" s="4">
        <f t="shared" si="457"/>
        <v>50</v>
      </c>
      <c r="L91" s="4">
        <f t="shared" si="442"/>
        <v>0</v>
      </c>
      <c r="M91" s="4">
        <f t="shared" si="443"/>
        <v>50</v>
      </c>
      <c r="N91" s="4">
        <f t="shared" si="444"/>
        <v>100</v>
      </c>
      <c r="O91" s="4">
        <f t="shared" si="445"/>
        <v>50</v>
      </c>
      <c r="P91" s="4">
        <f t="shared" ref="P91:Q91" si="458">(0*100)/2</f>
        <v>0</v>
      </c>
      <c r="Q91" s="4">
        <f t="shared" si="458"/>
        <v>0</v>
      </c>
      <c r="R91" s="4">
        <f t="shared" si="447"/>
        <v>100</v>
      </c>
      <c r="S91" s="4">
        <f t="shared" ref="S91:S97" si="459">(1*100)/2</f>
        <v>50</v>
      </c>
      <c r="T91" s="4">
        <f>(2*100)/2</f>
        <v>100</v>
      </c>
      <c r="U91" s="4">
        <f t="shared" ref="U91:V91" si="460">(1*100)/2</f>
        <v>50</v>
      </c>
      <c r="V91" s="4">
        <f t="shared" si="460"/>
        <v>50</v>
      </c>
      <c r="W91" s="4">
        <f t="shared" si="449"/>
        <v>0</v>
      </c>
      <c r="X91" s="4">
        <f t="shared" ref="X91:Y91" si="461">(1*100)/2</f>
        <v>50</v>
      </c>
      <c r="Y91" s="4">
        <f t="shared" si="461"/>
        <v>50</v>
      </c>
      <c r="Z91" s="4">
        <f t="shared" si="451"/>
        <v>0</v>
      </c>
      <c r="AA91" s="4">
        <f t="shared" si="452"/>
        <v>50</v>
      </c>
      <c r="AB91" s="4">
        <f t="shared" ref="AB91:AC91" si="462">(2*100)/2</f>
        <v>100</v>
      </c>
      <c r="AC91" s="4">
        <f t="shared" si="462"/>
        <v>100</v>
      </c>
      <c r="AD91" s="4">
        <f t="shared" si="433"/>
        <v>33.333333333333336</v>
      </c>
      <c r="AE91" s="4">
        <f t="shared" ref="AE91:AF91" si="463">(0*100)/2</f>
        <v>0</v>
      </c>
      <c r="AF91" s="4">
        <f t="shared" si="463"/>
        <v>0</v>
      </c>
    </row>
    <row r="92" spans="1:32">
      <c r="A92" s="1" t="s">
        <v>6</v>
      </c>
      <c r="B92" s="4">
        <f t="shared" si="435"/>
        <v>0</v>
      </c>
      <c r="C92" s="4">
        <f t="shared" si="454"/>
        <v>50</v>
      </c>
      <c r="D92" s="4">
        <f t="shared" si="455"/>
        <v>100</v>
      </c>
      <c r="E92" s="4">
        <f t="shared" ref="E92:F92" si="464">(0*100)/2</f>
        <v>0</v>
      </c>
      <c r="F92" s="4">
        <f t="shared" si="464"/>
        <v>0</v>
      </c>
      <c r="G92" s="4">
        <f t="shared" si="438"/>
        <v>50</v>
      </c>
      <c r="H92" s="4">
        <f t="shared" si="439"/>
        <v>100</v>
      </c>
      <c r="I92" s="4">
        <f t="shared" si="440"/>
        <v>0</v>
      </c>
      <c r="J92" s="4">
        <f>(2*100)/2</f>
        <v>100</v>
      </c>
      <c r="K92" s="4">
        <f>(1*100)/2</f>
        <v>50</v>
      </c>
      <c r="L92" s="4">
        <f t="shared" si="442"/>
        <v>0</v>
      </c>
      <c r="M92" s="4">
        <f t="shared" si="443"/>
        <v>50</v>
      </c>
      <c r="N92" s="4">
        <f t="shared" si="444"/>
        <v>100</v>
      </c>
      <c r="O92" s="4">
        <f t="shared" si="445"/>
        <v>50</v>
      </c>
      <c r="P92" s="4">
        <f t="shared" ref="P92:Q92" si="465">(0*100)/2</f>
        <v>0</v>
      </c>
      <c r="Q92" s="4">
        <f t="shared" si="465"/>
        <v>0</v>
      </c>
      <c r="R92" s="4">
        <f t="shared" si="447"/>
        <v>100</v>
      </c>
      <c r="S92" s="4">
        <f t="shared" si="459"/>
        <v>50</v>
      </c>
      <c r="T92" s="4">
        <f t="shared" ref="T92:T94" si="466">(1*100)/2</f>
        <v>50</v>
      </c>
      <c r="U92" s="4">
        <f t="shared" ref="U92:U94" si="467">(2*100)/2</f>
        <v>100</v>
      </c>
      <c r="V92" s="4">
        <f t="shared" ref="V92:V96" si="468">(1*100)/2</f>
        <v>50</v>
      </c>
      <c r="W92" s="4">
        <f t="shared" si="449"/>
        <v>0</v>
      </c>
      <c r="X92" s="4">
        <f t="shared" ref="X92:X101" si="469">(0*100)/2</f>
        <v>0</v>
      </c>
      <c r="Y92" s="4">
        <f t="shared" ref="Y92:Y101" si="470">(1*100)/2</f>
        <v>50</v>
      </c>
      <c r="Z92" s="4">
        <f t="shared" si="451"/>
        <v>0</v>
      </c>
      <c r="AA92" s="4">
        <f t="shared" ref="AA92:AC92" si="471">(2*100)/2</f>
        <v>100</v>
      </c>
      <c r="AB92" s="4">
        <f t="shared" si="471"/>
        <v>100</v>
      </c>
      <c r="AC92" s="4">
        <f t="shared" si="471"/>
        <v>100</v>
      </c>
      <c r="AD92" s="4">
        <f t="shared" si="433"/>
        <v>33.333333333333336</v>
      </c>
      <c r="AE92" s="4">
        <f t="shared" ref="AE92:AF92" si="472">(0*100)/2</f>
        <v>0</v>
      </c>
      <c r="AF92" s="4">
        <f t="shared" si="472"/>
        <v>0</v>
      </c>
    </row>
    <row r="93" spans="1:32">
      <c r="A93" s="1" t="s">
        <v>7</v>
      </c>
      <c r="B93" s="4">
        <f t="shared" si="435"/>
        <v>0</v>
      </c>
      <c r="C93" s="4">
        <f t="shared" si="454"/>
        <v>50</v>
      </c>
      <c r="D93" s="4">
        <f t="shared" si="455"/>
        <v>100</v>
      </c>
      <c r="E93" s="4">
        <f t="shared" ref="E93:F93" si="473">(0*100)/2</f>
        <v>0</v>
      </c>
      <c r="F93" s="4">
        <f t="shared" si="473"/>
        <v>0</v>
      </c>
      <c r="G93" s="4">
        <f t="shared" ref="G93:H93" si="474">(2*100)/2</f>
        <v>100</v>
      </c>
      <c r="H93" s="4">
        <f t="shared" si="474"/>
        <v>100</v>
      </c>
      <c r="I93" s="4">
        <f t="shared" ref="I93:K93" si="475">(1*100)/2</f>
        <v>50</v>
      </c>
      <c r="J93" s="4">
        <f t="shared" si="475"/>
        <v>50</v>
      </c>
      <c r="K93" s="4">
        <f t="shared" si="475"/>
        <v>50</v>
      </c>
      <c r="L93" s="4">
        <f t="shared" si="442"/>
        <v>0</v>
      </c>
      <c r="M93" s="4">
        <f t="shared" si="443"/>
        <v>50</v>
      </c>
      <c r="N93" s="4">
        <f t="shared" si="444"/>
        <v>100</v>
      </c>
      <c r="O93" s="4">
        <f t="shared" si="445"/>
        <v>50</v>
      </c>
      <c r="P93" s="4">
        <f t="shared" ref="P93:Q93" si="476">(0*100)/2</f>
        <v>0</v>
      </c>
      <c r="Q93" s="4">
        <f t="shared" si="476"/>
        <v>0</v>
      </c>
      <c r="R93" s="4">
        <f t="shared" si="447"/>
        <v>100</v>
      </c>
      <c r="S93" s="4">
        <f t="shared" si="459"/>
        <v>50</v>
      </c>
      <c r="T93" s="4">
        <f t="shared" si="466"/>
        <v>50</v>
      </c>
      <c r="U93" s="4">
        <f t="shared" si="467"/>
        <v>100</v>
      </c>
      <c r="V93" s="4">
        <f t="shared" si="468"/>
        <v>50</v>
      </c>
      <c r="W93" s="4">
        <f t="shared" si="449"/>
        <v>0</v>
      </c>
      <c r="X93" s="4">
        <f t="shared" si="469"/>
        <v>0</v>
      </c>
      <c r="Y93" s="4">
        <f t="shared" si="470"/>
        <v>50</v>
      </c>
      <c r="Z93" s="4">
        <f t="shared" si="451"/>
        <v>0</v>
      </c>
      <c r="AA93" s="4">
        <f t="shared" ref="AA93:AC93" si="477">(2*100)/2</f>
        <v>100</v>
      </c>
      <c r="AB93" s="4">
        <f t="shared" si="477"/>
        <v>100</v>
      </c>
      <c r="AC93" s="4">
        <f t="shared" si="477"/>
        <v>100</v>
      </c>
      <c r="AD93" s="4">
        <f t="shared" si="433"/>
        <v>33.333333333333336</v>
      </c>
      <c r="AE93" s="4">
        <f t="shared" ref="AE93:AF93" si="478">(0*100)/2</f>
        <v>0</v>
      </c>
      <c r="AF93" s="4">
        <f t="shared" si="478"/>
        <v>0</v>
      </c>
    </row>
    <row r="94" spans="1:32">
      <c r="A94" s="1" t="s">
        <v>8</v>
      </c>
      <c r="B94" s="4">
        <f t="shared" si="435"/>
        <v>0</v>
      </c>
      <c r="C94" s="4">
        <f t="shared" si="454"/>
        <v>50</v>
      </c>
      <c r="D94" s="4">
        <f t="shared" si="455"/>
        <v>100</v>
      </c>
      <c r="E94" s="4">
        <f t="shared" ref="E94:F94" si="479">(0*100)/2</f>
        <v>0</v>
      </c>
      <c r="F94" s="4">
        <f t="shared" si="479"/>
        <v>0</v>
      </c>
      <c r="G94" s="4">
        <f t="shared" ref="G94:H94" si="480">(2*100)/2</f>
        <v>100</v>
      </c>
      <c r="H94" s="4">
        <f t="shared" si="480"/>
        <v>100</v>
      </c>
      <c r="I94" s="4">
        <f t="shared" ref="I94:K94" si="481">(1*100)/2</f>
        <v>50</v>
      </c>
      <c r="J94" s="4">
        <f t="shared" si="481"/>
        <v>50</v>
      </c>
      <c r="K94" s="4">
        <f t="shared" si="481"/>
        <v>50</v>
      </c>
      <c r="L94" s="4">
        <f t="shared" si="442"/>
        <v>0</v>
      </c>
      <c r="M94" s="4">
        <f t="shared" si="443"/>
        <v>50</v>
      </c>
      <c r="N94" s="4">
        <f t="shared" si="444"/>
        <v>100</v>
      </c>
      <c r="O94" s="4">
        <f t="shared" ref="O94:O96" si="482">(2*100)/2</f>
        <v>100</v>
      </c>
      <c r="P94" s="4">
        <f t="shared" ref="P94:Q94" si="483">(0*100)/2</f>
        <v>0</v>
      </c>
      <c r="Q94" s="4">
        <f t="shared" si="483"/>
        <v>0</v>
      </c>
      <c r="R94" s="4">
        <f t="shared" si="447"/>
        <v>100</v>
      </c>
      <c r="S94" s="4">
        <f t="shared" si="459"/>
        <v>50</v>
      </c>
      <c r="T94" s="4">
        <f t="shared" si="466"/>
        <v>50</v>
      </c>
      <c r="U94" s="4">
        <f t="shared" si="467"/>
        <v>100</v>
      </c>
      <c r="V94" s="4">
        <f t="shared" si="468"/>
        <v>50</v>
      </c>
      <c r="W94" s="4">
        <f t="shared" si="449"/>
        <v>0</v>
      </c>
      <c r="X94" s="4">
        <f t="shared" si="469"/>
        <v>0</v>
      </c>
      <c r="Y94" s="4">
        <f t="shared" si="470"/>
        <v>50</v>
      </c>
      <c r="Z94" s="4">
        <f t="shared" si="451"/>
        <v>0</v>
      </c>
      <c r="AA94" s="4">
        <f t="shared" ref="AA94:AB94" si="484">(2*100)/2</f>
        <v>100</v>
      </c>
      <c r="AB94" s="4">
        <f t="shared" si="484"/>
        <v>100</v>
      </c>
      <c r="AC94" s="4">
        <f t="shared" ref="AC94:AC101" si="485">(1*100)/2</f>
        <v>50</v>
      </c>
      <c r="AD94" s="4">
        <f t="shared" ref="AD94:AF94" si="486">(0*100)/2</f>
        <v>0</v>
      </c>
      <c r="AE94" s="4">
        <f t="shared" si="486"/>
        <v>0</v>
      </c>
      <c r="AF94" s="4">
        <f t="shared" si="486"/>
        <v>0</v>
      </c>
    </row>
    <row r="95" spans="1:32">
      <c r="A95" s="1" t="s">
        <v>9</v>
      </c>
      <c r="B95" s="4">
        <f t="shared" si="435"/>
        <v>0</v>
      </c>
      <c r="C95" s="4">
        <f t="shared" ref="C95:D95" si="487">(2*100)/2</f>
        <v>100</v>
      </c>
      <c r="D95" s="4">
        <f t="shared" si="487"/>
        <v>100</v>
      </c>
      <c r="E95" s="4">
        <f t="shared" ref="E95:E97" si="488">(1*100)/2</f>
        <v>50</v>
      </c>
      <c r="F95" s="4">
        <f t="shared" ref="F95:F100" si="489">(0*100)/2</f>
        <v>0</v>
      </c>
      <c r="G95" s="4">
        <f t="shared" ref="G95:H95" si="490">(2*100)/2</f>
        <v>100</v>
      </c>
      <c r="H95" s="4">
        <f t="shared" si="490"/>
        <v>100</v>
      </c>
      <c r="I95" s="4">
        <f t="shared" ref="I95:I96" si="491">(1*100)/2</f>
        <v>50</v>
      </c>
      <c r="J95" s="4">
        <f t="shared" ref="J95:J96" si="492">(2*100)/2</f>
        <v>100</v>
      </c>
      <c r="K95" s="4">
        <f t="shared" ref="K95:K97" si="493">(1*100)/2</f>
        <v>50</v>
      </c>
      <c r="L95" s="4">
        <f t="shared" si="442"/>
        <v>0</v>
      </c>
      <c r="M95" s="4">
        <f t="shared" si="443"/>
        <v>50</v>
      </c>
      <c r="N95" s="4">
        <f t="shared" si="444"/>
        <v>100</v>
      </c>
      <c r="O95" s="4">
        <f t="shared" si="482"/>
        <v>100</v>
      </c>
      <c r="P95" s="4">
        <f t="shared" ref="P95:Q95" si="494">(0*100)/2</f>
        <v>0</v>
      </c>
      <c r="Q95" s="4">
        <f t="shared" si="494"/>
        <v>0</v>
      </c>
      <c r="R95" s="4">
        <f t="shared" si="447"/>
        <v>100</v>
      </c>
      <c r="S95" s="4">
        <f t="shared" si="459"/>
        <v>50</v>
      </c>
      <c r="T95" s="4">
        <f t="shared" ref="T95:U95" si="495">(2*100)/2</f>
        <v>100</v>
      </c>
      <c r="U95" s="4">
        <f t="shared" si="495"/>
        <v>100</v>
      </c>
      <c r="V95" s="4">
        <f t="shared" si="468"/>
        <v>50</v>
      </c>
      <c r="W95" s="4">
        <f t="shared" si="449"/>
        <v>0</v>
      </c>
      <c r="X95" s="4">
        <f t="shared" si="469"/>
        <v>0</v>
      </c>
      <c r="Y95" s="4">
        <f t="shared" si="470"/>
        <v>50</v>
      </c>
      <c r="Z95" s="4">
        <f t="shared" ref="Z95:Z96" si="496">(1*100)/3</f>
        <v>33.333333333333336</v>
      </c>
      <c r="AA95" s="4">
        <f t="shared" ref="AA95:AB95" si="497">(2*100)/2</f>
        <v>100</v>
      </c>
      <c r="AB95" s="4">
        <f t="shared" si="497"/>
        <v>100</v>
      </c>
      <c r="AC95" s="4">
        <f t="shared" si="485"/>
        <v>50</v>
      </c>
      <c r="AD95" s="4">
        <f t="shared" ref="AD95:AF95" si="498">(0*100)/2</f>
        <v>0</v>
      </c>
      <c r="AE95" s="4">
        <f t="shared" si="498"/>
        <v>0</v>
      </c>
      <c r="AF95" s="4">
        <f t="shared" si="498"/>
        <v>0</v>
      </c>
    </row>
    <row r="96" spans="1:32">
      <c r="A96" s="1" t="s">
        <v>10</v>
      </c>
      <c r="B96" s="4">
        <f t="shared" si="435"/>
        <v>0</v>
      </c>
      <c r="C96" s="4">
        <f t="shared" ref="C96:D96" si="499">(2*100)/2</f>
        <v>100</v>
      </c>
      <c r="D96" s="4">
        <f t="shared" si="499"/>
        <v>100</v>
      </c>
      <c r="E96" s="4">
        <f t="shared" si="488"/>
        <v>50</v>
      </c>
      <c r="F96" s="4">
        <f t="shared" si="489"/>
        <v>0</v>
      </c>
      <c r="G96" s="4">
        <f t="shared" ref="G96:G101" si="500">(1*100)/2</f>
        <v>50</v>
      </c>
      <c r="H96" s="4">
        <f>(2*100)/2</f>
        <v>100</v>
      </c>
      <c r="I96" s="4">
        <f t="shared" si="491"/>
        <v>50</v>
      </c>
      <c r="J96" s="4">
        <f t="shared" si="492"/>
        <v>100</v>
      </c>
      <c r="K96" s="4">
        <f t="shared" si="493"/>
        <v>50</v>
      </c>
      <c r="L96" s="4">
        <f t="shared" si="442"/>
        <v>0</v>
      </c>
      <c r="M96" s="4">
        <f t="shared" si="443"/>
        <v>50</v>
      </c>
      <c r="N96" s="4">
        <f t="shared" si="444"/>
        <v>100</v>
      </c>
      <c r="O96" s="4">
        <f t="shared" si="482"/>
        <v>100</v>
      </c>
      <c r="P96" s="4">
        <f t="shared" ref="P96:Q96" si="501">(0*100)/2</f>
        <v>0</v>
      </c>
      <c r="Q96" s="4">
        <f t="shared" si="501"/>
        <v>0</v>
      </c>
      <c r="R96" s="4">
        <f t="shared" si="447"/>
        <v>100</v>
      </c>
      <c r="S96" s="4">
        <f t="shared" si="459"/>
        <v>50</v>
      </c>
      <c r="T96" s="4">
        <f t="shared" ref="T96:U96" si="502">(2*100)/2</f>
        <v>100</v>
      </c>
      <c r="U96" s="4">
        <f t="shared" si="502"/>
        <v>100</v>
      </c>
      <c r="V96" s="4">
        <f t="shared" si="468"/>
        <v>50</v>
      </c>
      <c r="W96" s="4">
        <f t="shared" si="449"/>
        <v>0</v>
      </c>
      <c r="X96" s="4">
        <f t="shared" si="469"/>
        <v>0</v>
      </c>
      <c r="Y96" s="4">
        <f t="shared" si="470"/>
        <v>50</v>
      </c>
      <c r="Z96" s="4">
        <f t="shared" si="496"/>
        <v>33.333333333333336</v>
      </c>
      <c r="AA96" s="4">
        <f t="shared" ref="AA96:AB96" si="503">(2*100)/2</f>
        <v>100</v>
      </c>
      <c r="AB96" s="4">
        <f t="shared" si="503"/>
        <v>100</v>
      </c>
      <c r="AC96" s="4">
        <f t="shared" si="485"/>
        <v>50</v>
      </c>
      <c r="AD96" s="4">
        <f t="shared" ref="AD96:AF96" si="504">(0*100)/2</f>
        <v>0</v>
      </c>
      <c r="AE96" s="4">
        <f t="shared" si="504"/>
        <v>0</v>
      </c>
      <c r="AF96" s="4">
        <f t="shared" si="504"/>
        <v>0</v>
      </c>
    </row>
    <row r="97" spans="1:32">
      <c r="A97" s="1" t="s">
        <v>11</v>
      </c>
      <c r="B97" s="4">
        <f t="shared" si="435"/>
        <v>0</v>
      </c>
      <c r="C97" s="4">
        <f t="shared" ref="C97:D97" si="505">(2*100)/2</f>
        <v>100</v>
      </c>
      <c r="D97" s="4">
        <f t="shared" si="505"/>
        <v>100</v>
      </c>
      <c r="E97" s="4">
        <f t="shared" si="488"/>
        <v>50</v>
      </c>
      <c r="F97" s="4">
        <f t="shared" si="489"/>
        <v>0</v>
      </c>
      <c r="G97" s="4">
        <f t="shared" si="500"/>
        <v>50</v>
      </c>
      <c r="H97" s="4">
        <f t="shared" ref="H97:H98" si="506">(1*100)/2</f>
        <v>50</v>
      </c>
      <c r="I97" s="4">
        <f t="shared" ref="I97:J97" si="507">(2*100)/2</f>
        <v>100</v>
      </c>
      <c r="J97" s="4">
        <f t="shared" si="507"/>
        <v>100</v>
      </c>
      <c r="K97" s="4">
        <f t="shared" si="493"/>
        <v>50</v>
      </c>
      <c r="L97" s="4">
        <f t="shared" si="442"/>
        <v>0</v>
      </c>
      <c r="M97" s="4">
        <f t="shared" si="443"/>
        <v>50</v>
      </c>
      <c r="N97" s="4">
        <f t="shared" si="444"/>
        <v>100</v>
      </c>
      <c r="O97" s="4">
        <f t="shared" ref="O97:Q97" si="508">(0*100)/2</f>
        <v>0</v>
      </c>
      <c r="P97" s="4">
        <f t="shared" si="508"/>
        <v>0</v>
      </c>
      <c r="Q97" s="4">
        <f t="shared" si="508"/>
        <v>0</v>
      </c>
      <c r="R97" s="4">
        <f t="shared" si="447"/>
        <v>100</v>
      </c>
      <c r="S97" s="4">
        <f t="shared" si="459"/>
        <v>50</v>
      </c>
      <c r="T97" s="4">
        <f t="shared" ref="T97:V97" si="509">(2*100)/2</f>
        <v>100</v>
      </c>
      <c r="U97" s="4">
        <f t="shared" si="509"/>
        <v>100</v>
      </c>
      <c r="V97" s="4">
        <f t="shared" si="509"/>
        <v>100</v>
      </c>
      <c r="W97" s="4">
        <f t="shared" si="449"/>
        <v>0</v>
      </c>
      <c r="X97" s="4">
        <f t="shared" si="469"/>
        <v>0</v>
      </c>
      <c r="Y97" s="4">
        <f t="shared" si="470"/>
        <v>50</v>
      </c>
      <c r="Z97" s="4">
        <f>(0*100)/3</f>
        <v>0</v>
      </c>
      <c r="AA97" s="4">
        <f t="shared" ref="AA97:AB97" si="510">(2*100)/2</f>
        <v>100</v>
      </c>
      <c r="AB97" s="4">
        <f t="shared" si="510"/>
        <v>100</v>
      </c>
      <c r="AC97" s="4">
        <f t="shared" si="485"/>
        <v>50</v>
      </c>
      <c r="AD97" s="4">
        <f t="shared" ref="AD97:AF97" si="511">(0*100)/2</f>
        <v>0</v>
      </c>
      <c r="AE97" s="4">
        <f t="shared" si="511"/>
        <v>0</v>
      </c>
      <c r="AF97" s="4">
        <f t="shared" si="511"/>
        <v>0</v>
      </c>
    </row>
    <row r="98" spans="1:32">
      <c r="A98" s="1" t="s">
        <v>12</v>
      </c>
      <c r="B98" s="4">
        <f t="shared" si="435"/>
        <v>0</v>
      </c>
      <c r="C98" s="4">
        <f t="shared" ref="C98:E98" si="512">(1*100)/2</f>
        <v>50</v>
      </c>
      <c r="D98" s="4">
        <f t="shared" si="512"/>
        <v>50</v>
      </c>
      <c r="E98" s="4">
        <f t="shared" si="512"/>
        <v>50</v>
      </c>
      <c r="F98" s="4">
        <f t="shared" si="489"/>
        <v>0</v>
      </c>
      <c r="G98" s="4">
        <f t="shared" si="500"/>
        <v>50</v>
      </c>
      <c r="H98" s="4">
        <f t="shared" si="506"/>
        <v>50</v>
      </c>
      <c r="I98" s="4">
        <f t="shared" ref="I98:I101" si="513">(2*100)/2</f>
        <v>100</v>
      </c>
      <c r="J98" s="4">
        <f t="shared" ref="J98:K98" si="514">(1*100)/2</f>
        <v>50</v>
      </c>
      <c r="K98" s="4">
        <f t="shared" si="514"/>
        <v>50</v>
      </c>
      <c r="L98" s="4">
        <f t="shared" si="442"/>
        <v>0</v>
      </c>
      <c r="M98" s="4">
        <f t="shared" si="443"/>
        <v>50</v>
      </c>
      <c r="N98" s="4">
        <f t="shared" si="444"/>
        <v>100</v>
      </c>
      <c r="O98" s="4">
        <f t="shared" ref="O98:Q98" si="515">(0*100)/2</f>
        <v>0</v>
      </c>
      <c r="P98" s="4">
        <f t="shared" si="515"/>
        <v>0</v>
      </c>
      <c r="Q98" s="4">
        <f t="shared" si="515"/>
        <v>0</v>
      </c>
      <c r="R98" s="4">
        <f t="shared" si="447"/>
        <v>100</v>
      </c>
      <c r="S98" s="4">
        <f t="shared" ref="S98:S101" si="516">(0*100)/2</f>
        <v>0</v>
      </c>
      <c r="T98" s="4">
        <f t="shared" ref="T98:T99" si="517">(1*100)/2</f>
        <v>50</v>
      </c>
      <c r="U98" s="4">
        <f t="shared" ref="U98:U99" si="518">(2*100)/2</f>
        <v>100</v>
      </c>
      <c r="V98" s="4">
        <f>(1*100)/2</f>
        <v>50</v>
      </c>
      <c r="W98" s="4">
        <f t="shared" si="449"/>
        <v>0</v>
      </c>
      <c r="X98" s="4">
        <f t="shared" si="469"/>
        <v>0</v>
      </c>
      <c r="Y98" s="4">
        <f t="shared" si="470"/>
        <v>50</v>
      </c>
      <c r="Z98" s="4">
        <f t="shared" ref="Z98:Z103" si="519">(0*100)/2</f>
        <v>0</v>
      </c>
      <c r="AA98" s="4">
        <f t="shared" ref="AA98:AB98" si="520">(2*100)/2</f>
        <v>100</v>
      </c>
      <c r="AB98" s="4">
        <f t="shared" si="520"/>
        <v>100</v>
      </c>
      <c r="AC98" s="4">
        <f t="shared" si="485"/>
        <v>50</v>
      </c>
      <c r="AD98" s="4">
        <f t="shared" ref="AD98:AD99" si="521">(1*100)/2</f>
        <v>50</v>
      </c>
      <c r="AE98" s="4">
        <f t="shared" ref="AE98:AF98" si="522">(0*100)/2</f>
        <v>0</v>
      </c>
      <c r="AF98" s="4">
        <f t="shared" si="522"/>
        <v>0</v>
      </c>
    </row>
    <row r="99" spans="1:32">
      <c r="A99" s="1" t="s">
        <v>13</v>
      </c>
      <c r="B99" s="4">
        <f t="shared" si="435"/>
        <v>0</v>
      </c>
      <c r="C99" s="4">
        <f t="shared" ref="C99:E99" si="523">(1*100)/2</f>
        <v>50</v>
      </c>
      <c r="D99" s="4">
        <f t="shared" si="523"/>
        <v>50</v>
      </c>
      <c r="E99" s="4">
        <f t="shared" si="523"/>
        <v>50</v>
      </c>
      <c r="F99" s="4">
        <f t="shared" si="489"/>
        <v>0</v>
      </c>
      <c r="G99" s="4">
        <f t="shared" si="500"/>
        <v>50</v>
      </c>
      <c r="H99" s="4">
        <f t="shared" ref="H99:H101" si="524">(0*100)/2</f>
        <v>0</v>
      </c>
      <c r="I99" s="4">
        <f t="shared" si="513"/>
        <v>100</v>
      </c>
      <c r="J99" s="4">
        <f t="shared" ref="J99:J101" si="525">(2*100)/2</f>
        <v>100</v>
      </c>
      <c r="K99" s="4">
        <f t="shared" ref="K99:K101" si="526">(1*100)/2</f>
        <v>50</v>
      </c>
      <c r="L99" s="4">
        <f t="shared" si="442"/>
        <v>0</v>
      </c>
      <c r="M99" s="4">
        <f t="shared" si="443"/>
        <v>50</v>
      </c>
      <c r="N99" s="4">
        <f t="shared" si="444"/>
        <v>100</v>
      </c>
      <c r="O99" s="4">
        <f t="shared" ref="O99:P99" si="527">(0*100)/2</f>
        <v>0</v>
      </c>
      <c r="P99" s="4">
        <f t="shared" si="527"/>
        <v>0</v>
      </c>
      <c r="Q99" s="4">
        <f t="shared" ref="Q99:Q100" si="528">(1*100)/2</f>
        <v>50</v>
      </c>
      <c r="R99" s="4">
        <f t="shared" si="447"/>
        <v>100</v>
      </c>
      <c r="S99" s="4">
        <f t="shared" si="516"/>
        <v>0</v>
      </c>
      <c r="T99" s="4">
        <f t="shared" si="517"/>
        <v>50</v>
      </c>
      <c r="U99" s="4">
        <f t="shared" si="518"/>
        <v>100</v>
      </c>
      <c r="V99" s="4">
        <f t="shared" ref="V99:V100" si="529">(2*100)/2</f>
        <v>100</v>
      </c>
      <c r="W99" s="4">
        <f t="shared" si="449"/>
        <v>0</v>
      </c>
      <c r="X99" s="4">
        <f t="shared" si="469"/>
        <v>0</v>
      </c>
      <c r="Y99" s="4">
        <f t="shared" si="470"/>
        <v>50</v>
      </c>
      <c r="Z99" s="4">
        <f t="shared" si="519"/>
        <v>0</v>
      </c>
      <c r="AA99" s="4">
        <f t="shared" ref="AA99:AB99" si="530">(2*100)/2</f>
        <v>100</v>
      </c>
      <c r="AB99" s="4">
        <f t="shared" si="530"/>
        <v>100</v>
      </c>
      <c r="AC99" s="4">
        <f t="shared" si="485"/>
        <v>50</v>
      </c>
      <c r="AD99" s="4">
        <f t="shared" si="521"/>
        <v>50</v>
      </c>
      <c r="AE99" s="4">
        <f>(0*100)/2</f>
        <v>0</v>
      </c>
      <c r="AF99" s="4">
        <f t="shared" ref="AF99:AF103" si="531">(0*100)/3</f>
        <v>0</v>
      </c>
    </row>
    <row r="100" spans="1:32">
      <c r="A100" s="1" t="s">
        <v>14</v>
      </c>
      <c r="B100" s="4">
        <f t="shared" si="435"/>
        <v>0</v>
      </c>
      <c r="C100" s="4">
        <f t="shared" ref="C100:E100" si="532">(1*100)/2</f>
        <v>50</v>
      </c>
      <c r="D100" s="4">
        <f t="shared" si="532"/>
        <v>50</v>
      </c>
      <c r="E100" s="4">
        <f t="shared" si="532"/>
        <v>50</v>
      </c>
      <c r="F100" s="4">
        <f t="shared" si="489"/>
        <v>0</v>
      </c>
      <c r="G100" s="4">
        <f t="shared" si="500"/>
        <v>50</v>
      </c>
      <c r="H100" s="4">
        <f t="shared" si="524"/>
        <v>0</v>
      </c>
      <c r="I100" s="4">
        <f t="shared" si="513"/>
        <v>100</v>
      </c>
      <c r="J100" s="4">
        <f t="shared" si="525"/>
        <v>100</v>
      </c>
      <c r="K100" s="4">
        <f t="shared" si="526"/>
        <v>50</v>
      </c>
      <c r="L100" s="4">
        <f t="shared" si="442"/>
        <v>0</v>
      </c>
      <c r="M100" s="4">
        <f t="shared" si="443"/>
        <v>50</v>
      </c>
      <c r="N100" s="4">
        <f t="shared" si="444"/>
        <v>100</v>
      </c>
      <c r="O100" s="4">
        <f t="shared" ref="O100:P100" si="533">(0*100)/2</f>
        <v>0</v>
      </c>
      <c r="P100" s="4">
        <f t="shared" si="533"/>
        <v>0</v>
      </c>
      <c r="Q100" s="4">
        <f t="shared" si="528"/>
        <v>50</v>
      </c>
      <c r="R100" s="4">
        <f t="shared" ref="R100:R101" si="534">(1*100)/2</f>
        <v>50</v>
      </c>
      <c r="S100" s="4">
        <f t="shared" si="516"/>
        <v>0</v>
      </c>
      <c r="T100" s="4">
        <f t="shared" ref="T100:T101" si="535">(2*100)/2</f>
        <v>100</v>
      </c>
      <c r="U100" s="4">
        <f t="shared" ref="U100:U101" si="536">(1*100)/2</f>
        <v>50</v>
      </c>
      <c r="V100" s="4">
        <f t="shared" si="529"/>
        <v>100</v>
      </c>
      <c r="W100" s="4">
        <f t="shared" si="449"/>
        <v>0</v>
      </c>
      <c r="X100" s="4">
        <f t="shared" si="469"/>
        <v>0</v>
      </c>
      <c r="Y100" s="4">
        <f t="shared" si="470"/>
        <v>50</v>
      </c>
      <c r="Z100" s="4">
        <f t="shared" si="519"/>
        <v>0</v>
      </c>
      <c r="AA100" s="4">
        <f t="shared" ref="AA100:AB100" si="537">(2*100)/2</f>
        <v>100</v>
      </c>
      <c r="AB100" s="4">
        <f t="shared" si="537"/>
        <v>100</v>
      </c>
      <c r="AC100" s="4">
        <f t="shared" si="485"/>
        <v>50</v>
      </c>
      <c r="AD100" s="4">
        <f t="shared" ref="AD100:AE100" si="538">(0*100)/2</f>
        <v>0</v>
      </c>
      <c r="AE100" s="4">
        <f t="shared" si="538"/>
        <v>0</v>
      </c>
      <c r="AF100" s="4">
        <f t="shared" si="531"/>
        <v>0</v>
      </c>
    </row>
    <row r="101" spans="1:32">
      <c r="A101" s="1" t="s">
        <v>15</v>
      </c>
      <c r="B101" s="4">
        <f t="shared" si="435"/>
        <v>0</v>
      </c>
      <c r="C101" s="4">
        <f t="shared" ref="C101:D101" si="539">(1*100)/2</f>
        <v>50</v>
      </c>
      <c r="D101" s="4">
        <f t="shared" si="539"/>
        <v>50</v>
      </c>
      <c r="E101" s="4">
        <f t="shared" ref="E101:F101" si="540">(0*100)/2</f>
        <v>0</v>
      </c>
      <c r="F101" s="4">
        <f t="shared" si="540"/>
        <v>0</v>
      </c>
      <c r="G101" s="4">
        <f t="shared" si="500"/>
        <v>50</v>
      </c>
      <c r="H101" s="4">
        <f t="shared" si="524"/>
        <v>0</v>
      </c>
      <c r="I101" s="4">
        <f t="shared" si="513"/>
        <v>100</v>
      </c>
      <c r="J101" s="4">
        <f t="shared" si="525"/>
        <v>100</v>
      </c>
      <c r="K101" s="4">
        <f t="shared" si="526"/>
        <v>50</v>
      </c>
      <c r="L101" s="4">
        <f t="shared" si="442"/>
        <v>0</v>
      </c>
      <c r="M101" s="4">
        <f t="shared" si="443"/>
        <v>50</v>
      </c>
      <c r="N101" s="4">
        <f t="shared" si="444"/>
        <v>100</v>
      </c>
      <c r="O101" s="4">
        <f t="shared" ref="O101:Q101" si="541">(0*100)/2</f>
        <v>0</v>
      </c>
      <c r="P101" s="4">
        <f t="shared" si="541"/>
        <v>0</v>
      </c>
      <c r="Q101" s="4">
        <f t="shared" si="541"/>
        <v>0</v>
      </c>
      <c r="R101" s="4">
        <f t="shared" si="534"/>
        <v>50</v>
      </c>
      <c r="S101" s="4">
        <f t="shared" si="516"/>
        <v>0</v>
      </c>
      <c r="T101" s="4">
        <f t="shared" si="535"/>
        <v>100</v>
      </c>
      <c r="U101" s="4">
        <f t="shared" si="536"/>
        <v>50</v>
      </c>
      <c r="V101" s="4">
        <f>(1*100)/2</f>
        <v>50</v>
      </c>
      <c r="W101" s="4">
        <f t="shared" si="449"/>
        <v>0</v>
      </c>
      <c r="X101" s="4">
        <f t="shared" si="469"/>
        <v>0</v>
      </c>
      <c r="Y101" s="4">
        <f t="shared" si="470"/>
        <v>50</v>
      </c>
      <c r="Z101" s="4">
        <f t="shared" si="519"/>
        <v>0</v>
      </c>
      <c r="AA101" s="4">
        <f t="shared" ref="AA101:AB101" si="542">(2*100)/2</f>
        <v>100</v>
      </c>
      <c r="AB101" s="4">
        <f t="shared" si="542"/>
        <v>100</v>
      </c>
      <c r="AC101" s="4">
        <f t="shared" si="485"/>
        <v>50</v>
      </c>
      <c r="AD101" s="4">
        <f t="shared" ref="AD101:AE101" si="543">(0*100)/2</f>
        <v>0</v>
      </c>
      <c r="AE101" s="4">
        <f t="shared" si="543"/>
        <v>0</v>
      </c>
      <c r="AF101" s="4">
        <f t="shared" si="531"/>
        <v>0</v>
      </c>
    </row>
    <row r="102" spans="1:32">
      <c r="A102" s="1" t="s">
        <v>16</v>
      </c>
      <c r="B102" s="4">
        <f t="shared" si="435"/>
        <v>0</v>
      </c>
      <c r="C102" s="4">
        <f t="shared" ref="C102:L102" si="544">(0*100)/2</f>
        <v>0</v>
      </c>
      <c r="D102" s="4">
        <f t="shared" si="544"/>
        <v>0</v>
      </c>
      <c r="E102" s="4">
        <f t="shared" si="544"/>
        <v>0</v>
      </c>
      <c r="F102" s="4">
        <f t="shared" si="544"/>
        <v>0</v>
      </c>
      <c r="G102" s="4">
        <f t="shared" si="544"/>
        <v>0</v>
      </c>
      <c r="H102" s="4">
        <f t="shared" si="544"/>
        <v>0</v>
      </c>
      <c r="I102" s="4">
        <f t="shared" si="544"/>
        <v>0</v>
      </c>
      <c r="J102" s="4">
        <f t="shared" si="544"/>
        <v>0</v>
      </c>
      <c r="K102" s="4">
        <f t="shared" si="544"/>
        <v>0</v>
      </c>
      <c r="L102" s="4">
        <f t="shared" si="544"/>
        <v>0</v>
      </c>
      <c r="M102" s="4">
        <f t="shared" ref="M102:Y102" si="545">(0*100)/3</f>
        <v>0</v>
      </c>
      <c r="N102" s="4">
        <f t="shared" si="545"/>
        <v>0</v>
      </c>
      <c r="O102" s="4">
        <f t="shared" si="545"/>
        <v>0</v>
      </c>
      <c r="P102" s="4">
        <f t="shared" si="545"/>
        <v>0</v>
      </c>
      <c r="Q102" s="4">
        <f t="shared" si="545"/>
        <v>0</v>
      </c>
      <c r="R102" s="4">
        <f t="shared" si="545"/>
        <v>0</v>
      </c>
      <c r="S102" s="4">
        <f t="shared" si="545"/>
        <v>0</v>
      </c>
      <c r="T102" s="4">
        <f t="shared" si="545"/>
        <v>0</v>
      </c>
      <c r="U102" s="4">
        <f t="shared" si="545"/>
        <v>0</v>
      </c>
      <c r="V102" s="4">
        <f t="shared" si="545"/>
        <v>0</v>
      </c>
      <c r="W102" s="4">
        <f t="shared" si="545"/>
        <v>0</v>
      </c>
      <c r="X102" s="4">
        <f t="shared" si="545"/>
        <v>0</v>
      </c>
      <c r="Y102" s="4">
        <f t="shared" si="545"/>
        <v>0</v>
      </c>
      <c r="Z102" s="4">
        <f t="shared" si="519"/>
        <v>0</v>
      </c>
      <c r="AA102" s="4">
        <f t="shared" ref="AA102:AA103" si="546">(0*100)/2</f>
        <v>0</v>
      </c>
      <c r="AB102" s="4">
        <f t="shared" ref="AB102:AB103" si="547">(0*100)/3</f>
        <v>0</v>
      </c>
      <c r="AC102" s="4">
        <f t="shared" ref="AC102:AE102" si="548">(0*100)/2</f>
        <v>0</v>
      </c>
      <c r="AD102" s="4">
        <f t="shared" si="548"/>
        <v>0</v>
      </c>
      <c r="AE102" s="4">
        <f t="shared" si="548"/>
        <v>0</v>
      </c>
      <c r="AF102" s="4">
        <f t="shared" si="531"/>
        <v>0</v>
      </c>
    </row>
    <row r="103" spans="1:32">
      <c r="A103" s="1" t="s">
        <v>17</v>
      </c>
      <c r="B103" s="4">
        <f t="shared" si="435"/>
        <v>0</v>
      </c>
      <c r="C103" s="4">
        <f t="shared" ref="C103:L103" si="549">(0*100)/2</f>
        <v>0</v>
      </c>
      <c r="D103" s="4">
        <f t="shared" si="549"/>
        <v>0</v>
      </c>
      <c r="E103" s="4">
        <f t="shared" si="549"/>
        <v>0</v>
      </c>
      <c r="F103" s="4">
        <f t="shared" si="549"/>
        <v>0</v>
      </c>
      <c r="G103" s="4">
        <f t="shared" si="549"/>
        <v>0</v>
      </c>
      <c r="H103" s="4">
        <f t="shared" si="549"/>
        <v>0</v>
      </c>
      <c r="I103" s="4">
        <f t="shared" si="549"/>
        <v>0</v>
      </c>
      <c r="J103" s="4">
        <f t="shared" si="549"/>
        <v>0</v>
      </c>
      <c r="K103" s="4">
        <f t="shared" si="549"/>
        <v>0</v>
      </c>
      <c r="L103" s="4">
        <f t="shared" si="549"/>
        <v>0</v>
      </c>
      <c r="M103" s="4">
        <f t="shared" ref="M103:Y103" si="550">(0*100)/3</f>
        <v>0</v>
      </c>
      <c r="N103" s="4">
        <f t="shared" si="550"/>
        <v>0</v>
      </c>
      <c r="O103" s="4">
        <f t="shared" si="550"/>
        <v>0</v>
      </c>
      <c r="P103" s="4">
        <f t="shared" si="550"/>
        <v>0</v>
      </c>
      <c r="Q103" s="4">
        <f t="shared" si="550"/>
        <v>0</v>
      </c>
      <c r="R103" s="4">
        <f t="shared" si="550"/>
        <v>0</v>
      </c>
      <c r="S103" s="4">
        <f t="shared" si="550"/>
        <v>0</v>
      </c>
      <c r="T103" s="4">
        <f t="shared" si="550"/>
        <v>0</v>
      </c>
      <c r="U103" s="4">
        <f t="shared" si="550"/>
        <v>0</v>
      </c>
      <c r="V103" s="4">
        <f t="shared" si="550"/>
        <v>0</v>
      </c>
      <c r="W103" s="4">
        <f t="shared" si="550"/>
        <v>0</v>
      </c>
      <c r="X103" s="4">
        <f t="shared" si="550"/>
        <v>0</v>
      </c>
      <c r="Y103" s="4">
        <f t="shared" si="550"/>
        <v>0</v>
      </c>
      <c r="Z103" s="4">
        <f t="shared" si="519"/>
        <v>0</v>
      </c>
      <c r="AA103" s="4">
        <f t="shared" si="546"/>
        <v>0</v>
      </c>
      <c r="AB103" s="4">
        <f t="shared" si="547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31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45505</v>
      </c>
      <c r="C1" s="2">
        <v>45506</v>
      </c>
      <c r="D1" s="2">
        <v>45507</v>
      </c>
      <c r="E1" s="2">
        <v>45508</v>
      </c>
      <c r="F1" s="2">
        <v>45509</v>
      </c>
      <c r="G1" s="2">
        <v>45510</v>
      </c>
      <c r="H1" s="2">
        <v>45511</v>
      </c>
      <c r="I1" s="2">
        <v>45512</v>
      </c>
      <c r="J1" s="2">
        <v>45513</v>
      </c>
      <c r="K1" s="2">
        <v>45514</v>
      </c>
      <c r="L1" s="2">
        <v>45515</v>
      </c>
      <c r="M1" s="2">
        <v>45516</v>
      </c>
      <c r="N1" s="2">
        <v>45517</v>
      </c>
      <c r="O1" s="2">
        <v>45518</v>
      </c>
      <c r="P1" s="2">
        <v>45519</v>
      </c>
      <c r="Q1" s="2">
        <v>45520</v>
      </c>
      <c r="R1" s="2">
        <v>45521</v>
      </c>
      <c r="S1" s="2">
        <v>45522</v>
      </c>
      <c r="T1" s="2">
        <v>45523</v>
      </c>
      <c r="U1" s="2">
        <v>45524</v>
      </c>
      <c r="V1" s="2">
        <v>45525</v>
      </c>
      <c r="W1" s="2">
        <v>45526</v>
      </c>
      <c r="X1" s="2">
        <v>45527</v>
      </c>
      <c r="Y1" s="2">
        <v>45528</v>
      </c>
      <c r="Z1" s="2">
        <v>45529</v>
      </c>
      <c r="AA1" s="2">
        <v>45530</v>
      </c>
      <c r="AB1" s="2">
        <v>45531</v>
      </c>
      <c r="AC1" s="2">
        <v>45532</v>
      </c>
      <c r="AD1" s="2">
        <v>45533</v>
      </c>
      <c r="AE1" s="2">
        <v>45534</v>
      </c>
      <c r="AF1" s="2">
        <v>45535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26.0752688172043</v>
      </c>
    </row>
    <row r="4" spans="1:35">
      <c r="A4" s="1" t="s">
        <v>3</v>
      </c>
      <c r="B4" s="5">
        <f t="shared" ref="B4:AF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5">
        <f>(2*100)/8</f>
        <v>25</v>
      </c>
      <c r="C5" s="5">
        <f t="shared" ref="C5:E5" si="2">(1*100)/8</f>
        <v>12.5</v>
      </c>
      <c r="D5" s="5">
        <f t="shared" si="2"/>
        <v>12.5</v>
      </c>
      <c r="E5" s="5">
        <f t="shared" si="2"/>
        <v>12.5</v>
      </c>
      <c r="F5" s="5">
        <f t="shared" ref="F5:F6" si="3">(0*100)/8</f>
        <v>0</v>
      </c>
      <c r="G5" s="5">
        <f>(1*100)/8</f>
        <v>12.5</v>
      </c>
      <c r="H5" s="5">
        <f t="shared" ref="H5:H6" si="4">(0*100)/8</f>
        <v>0</v>
      </c>
      <c r="I5" s="5">
        <f>(1*100)/8</f>
        <v>12.5</v>
      </c>
      <c r="J5" s="5">
        <f t="shared" ref="J5:J6" si="5">(2*100)/8</f>
        <v>25</v>
      </c>
      <c r="K5" s="5">
        <f>(3*100)/8</f>
        <v>37.5</v>
      </c>
      <c r="L5" s="5">
        <f>(1*100)/8</f>
        <v>12.5</v>
      </c>
      <c r="M5" s="5">
        <f t="shared" ref="M5:N5" si="6">(0*100)/8</f>
        <v>0</v>
      </c>
      <c r="N5" s="5">
        <f t="shared" si="6"/>
        <v>0</v>
      </c>
      <c r="O5" s="5">
        <f>(3*100)/8</f>
        <v>37.5</v>
      </c>
      <c r="P5" s="5">
        <f>(2*100)/8</f>
        <v>25</v>
      </c>
      <c r="Q5" s="5">
        <f t="shared" ref="Q5:Q6" si="7">(0*100)/8</f>
        <v>0</v>
      </c>
      <c r="R5" s="5">
        <f>(4*100)/8</f>
        <v>50</v>
      </c>
      <c r="S5" s="5">
        <f>(2*100)/8</f>
        <v>25</v>
      </c>
      <c r="T5" s="5">
        <f t="shared" ref="T5:T6" si="8">(1*100)/8</f>
        <v>12.5</v>
      </c>
      <c r="U5" s="5">
        <f t="shared" ref="U5:U6" si="9">(0*100)/8</f>
        <v>0</v>
      </c>
      <c r="V5" s="5">
        <f>(1*100)/8</f>
        <v>12.5</v>
      </c>
      <c r="W5" s="5">
        <f>(0*100)/8</f>
        <v>0</v>
      </c>
      <c r="X5" s="5">
        <f>(1*100)/8</f>
        <v>12.5</v>
      </c>
      <c r="Y5" s="5">
        <f>(3*100)/8</f>
        <v>37.5</v>
      </c>
      <c r="Z5" s="5">
        <f>(2*100)/8</f>
        <v>25</v>
      </c>
      <c r="AA5" s="5">
        <f>(0*100)/8</f>
        <v>0</v>
      </c>
      <c r="AB5" s="5">
        <f t="shared" ref="AB5:AC5" si="10">(2*100)/8</f>
        <v>25</v>
      </c>
      <c r="AC5" s="5">
        <f t="shared" si="10"/>
        <v>25</v>
      </c>
      <c r="AD5" s="5">
        <f t="shared" ref="AD5:AF5" si="11">(1*100)/8</f>
        <v>12.5</v>
      </c>
      <c r="AE5" s="5">
        <f t="shared" si="11"/>
        <v>12.5</v>
      </c>
      <c r="AF5" s="5">
        <f t="shared" si="11"/>
        <v>12.5</v>
      </c>
    </row>
    <row r="6" spans="1:35">
      <c r="A6" s="1" t="s">
        <v>5</v>
      </c>
      <c r="B6" s="5">
        <f>(4*100)/8</f>
        <v>50</v>
      </c>
      <c r="C6" s="5">
        <f t="shared" ref="C6:D6" si="12">(1*100)/8</f>
        <v>12.5</v>
      </c>
      <c r="D6" s="5">
        <f t="shared" si="12"/>
        <v>12.5</v>
      </c>
      <c r="E6" s="5">
        <f>(3*100)/8</f>
        <v>37.5</v>
      </c>
      <c r="F6" s="5">
        <f t="shared" si="3"/>
        <v>0</v>
      </c>
      <c r="G6" s="5">
        <f t="shared" ref="G6:G8" si="13">(2*100)/8</f>
        <v>25</v>
      </c>
      <c r="H6" s="5">
        <f t="shared" si="4"/>
        <v>0</v>
      </c>
      <c r="I6" s="5">
        <f>(3*100)/8</f>
        <v>37.5</v>
      </c>
      <c r="J6" s="5">
        <f t="shared" si="5"/>
        <v>25</v>
      </c>
      <c r="K6" s="5">
        <f>(5*100)/8</f>
        <v>62.5</v>
      </c>
      <c r="L6" s="5">
        <f>(0*100)/8</f>
        <v>0</v>
      </c>
      <c r="M6" s="5">
        <f>(1*100)/8</f>
        <v>12.5</v>
      </c>
      <c r="N6" s="5">
        <f>(0*100)/8</f>
        <v>0</v>
      </c>
      <c r="O6" s="5">
        <f>(5*100)/8</f>
        <v>62.5</v>
      </c>
      <c r="P6" s="5">
        <f>(3*100)/8</f>
        <v>37.5</v>
      </c>
      <c r="Q6" s="5">
        <f t="shared" si="7"/>
        <v>0</v>
      </c>
      <c r="R6" s="5">
        <f>(7*100)/8</f>
        <v>87.5</v>
      </c>
      <c r="S6" s="5">
        <f>(4*100)/8</f>
        <v>50</v>
      </c>
      <c r="T6" s="5">
        <f t="shared" si="8"/>
        <v>12.5</v>
      </c>
      <c r="U6" s="5">
        <f t="shared" si="9"/>
        <v>0</v>
      </c>
      <c r="V6" s="5">
        <f>(2*100)/8</f>
        <v>25</v>
      </c>
      <c r="W6" s="5">
        <f>(1*100)/8</f>
        <v>12.5</v>
      </c>
      <c r="X6" s="5">
        <f>(2*100)/8</f>
        <v>25</v>
      </c>
      <c r="Y6" s="5">
        <f t="shared" ref="Y6:Y8" si="14">(4*100)/8</f>
        <v>50</v>
      </c>
      <c r="Z6" s="5">
        <f>(5*100)/8</f>
        <v>62.5</v>
      </c>
      <c r="AA6" s="5">
        <f>(1*100)/8</f>
        <v>12.5</v>
      </c>
      <c r="AB6" s="5">
        <f>(3*100)/8</f>
        <v>37.5</v>
      </c>
      <c r="AC6" s="5">
        <f>(6*100)/8</f>
        <v>75</v>
      </c>
      <c r="AD6" s="5">
        <f>(3*100)/8</f>
        <v>37.5</v>
      </c>
      <c r="AE6" s="5">
        <f>(2*100)/8</f>
        <v>25</v>
      </c>
      <c r="AF6" s="5">
        <f t="shared" ref="AF6:AF7" si="15">(5*100)/8</f>
        <v>62.5</v>
      </c>
    </row>
    <row r="7" spans="1:35">
      <c r="A7" s="1" t="s">
        <v>6</v>
      </c>
      <c r="B7" s="5">
        <f>(3*100)/8</f>
        <v>37.5</v>
      </c>
      <c r="C7" s="5">
        <f>(1*100)/8</f>
        <v>12.5</v>
      </c>
      <c r="D7" s="5">
        <f t="shared" ref="D7:E7" si="16">(4*100)/8</f>
        <v>50</v>
      </c>
      <c r="E7" s="5">
        <f t="shared" si="16"/>
        <v>50</v>
      </c>
      <c r="F7" s="5">
        <f t="shared" ref="F7:F9" si="17">(1*100)/8</f>
        <v>12.5</v>
      </c>
      <c r="G7" s="5">
        <f t="shared" si="13"/>
        <v>25</v>
      </c>
      <c r="H7" s="5">
        <f>(1*100)/8</f>
        <v>12.5</v>
      </c>
      <c r="I7" s="5">
        <f t="shared" ref="I7:I8" si="18">(4*100)/8</f>
        <v>50</v>
      </c>
      <c r="J7" s="5">
        <f>(3*100)/8</f>
        <v>37.5</v>
      </c>
      <c r="K7" s="5">
        <f>(2*100)/8</f>
        <v>25</v>
      </c>
      <c r="L7" s="5">
        <f>(3*100)/8</f>
        <v>37.5</v>
      </c>
      <c r="M7" s="5">
        <f>(2*100)/8</f>
        <v>25</v>
      </c>
      <c r="N7" s="5">
        <f>(4*100)/8</f>
        <v>50</v>
      </c>
      <c r="O7" s="5">
        <f>(6*100)/8</f>
        <v>75</v>
      </c>
      <c r="P7" s="5">
        <f t="shared" ref="P7:Q7" si="19">(2*100)/8</f>
        <v>25</v>
      </c>
      <c r="Q7" s="5">
        <f t="shared" si="19"/>
        <v>25</v>
      </c>
      <c r="R7" s="5">
        <f t="shared" ref="R7:R8" si="20">(8*100)/8</f>
        <v>100</v>
      </c>
      <c r="S7" s="5">
        <f>(5*100)/8</f>
        <v>62.5</v>
      </c>
      <c r="T7" s="5">
        <f t="shared" ref="T7:T10" si="21">(0*100)/8</f>
        <v>0</v>
      </c>
      <c r="U7" s="5">
        <f t="shared" ref="U7:U8" si="22">(1*100)/8</f>
        <v>12.5</v>
      </c>
      <c r="V7" s="5">
        <f>(3*100)/8</f>
        <v>37.5</v>
      </c>
      <c r="W7" s="5">
        <f t="shared" ref="W7:X7" si="23">(2*100)/8</f>
        <v>25</v>
      </c>
      <c r="X7" s="5">
        <f t="shared" si="23"/>
        <v>25</v>
      </c>
      <c r="Y7" s="5">
        <f t="shared" si="14"/>
        <v>50</v>
      </c>
      <c r="Z7" s="5">
        <f>(6*100)/8</f>
        <v>75</v>
      </c>
      <c r="AA7" s="5">
        <f t="shared" ref="AA7:AA8" si="24">(2*100)/8</f>
        <v>25</v>
      </c>
      <c r="AB7" s="5">
        <f>(4*100)/8</f>
        <v>50</v>
      </c>
      <c r="AC7" s="5">
        <f>(7*100)/8</f>
        <v>87.5</v>
      </c>
      <c r="AD7" s="5">
        <f t="shared" ref="AD7:AE7" si="25">(1*100)/8</f>
        <v>12.5</v>
      </c>
      <c r="AE7" s="5">
        <f t="shared" si="25"/>
        <v>12.5</v>
      </c>
      <c r="AF7" s="5">
        <f t="shared" si="15"/>
        <v>62.5</v>
      </c>
    </row>
    <row r="8" spans="1:35">
      <c r="A8" s="1" t="s">
        <v>7</v>
      </c>
      <c r="B8" s="5">
        <f>(4*100)/8</f>
        <v>50</v>
      </c>
      <c r="C8" s="5">
        <f>(3*100)/8</f>
        <v>37.5</v>
      </c>
      <c r="D8" s="5">
        <f t="shared" ref="D8:E8" si="26">(5*100)/8</f>
        <v>62.5</v>
      </c>
      <c r="E8" s="5">
        <f t="shared" si="26"/>
        <v>62.5</v>
      </c>
      <c r="F8" s="5">
        <f t="shared" si="17"/>
        <v>12.5</v>
      </c>
      <c r="G8" s="5">
        <f t="shared" si="13"/>
        <v>25</v>
      </c>
      <c r="H8" s="5">
        <f>(3*100)/8</f>
        <v>37.5</v>
      </c>
      <c r="I8" s="5">
        <f t="shared" si="18"/>
        <v>50</v>
      </c>
      <c r="J8" s="5">
        <f>(4*100)/8</f>
        <v>50</v>
      </c>
      <c r="K8" s="5">
        <f t="shared" ref="K8:K9" si="27">(3*100)/8</f>
        <v>37.5</v>
      </c>
      <c r="L8" s="5">
        <f>(2*100)/8</f>
        <v>25</v>
      </c>
      <c r="M8" s="5">
        <f>(4*100)/8</f>
        <v>50</v>
      </c>
      <c r="N8" s="5">
        <f>(3*100)/8</f>
        <v>37.5</v>
      </c>
      <c r="O8" s="5">
        <f t="shared" ref="O8:O9" si="28">(8*100)/8</f>
        <v>100</v>
      </c>
      <c r="P8" s="5">
        <f>(2*100)/8</f>
        <v>25</v>
      </c>
      <c r="Q8" s="5">
        <f>(4*100)/8</f>
        <v>50</v>
      </c>
      <c r="R8" s="5">
        <f t="shared" si="20"/>
        <v>100</v>
      </c>
      <c r="S8" s="5">
        <f>(6*100)/8</f>
        <v>75</v>
      </c>
      <c r="T8" s="5">
        <f t="shared" si="21"/>
        <v>0</v>
      </c>
      <c r="U8" s="5">
        <f t="shared" si="22"/>
        <v>12.5</v>
      </c>
      <c r="V8" s="5">
        <f t="shared" ref="V8:V9" si="29">(4*100)/8</f>
        <v>50</v>
      </c>
      <c r="W8" s="5">
        <f>(1*100)/8</f>
        <v>12.5</v>
      </c>
      <c r="X8" s="5">
        <f>(2*100)/8</f>
        <v>25</v>
      </c>
      <c r="Y8" s="5">
        <f t="shared" si="14"/>
        <v>50</v>
      </c>
      <c r="Z8" s="5">
        <f>(4*100)/8</f>
        <v>50</v>
      </c>
      <c r="AA8" s="5">
        <f t="shared" si="24"/>
        <v>25</v>
      </c>
      <c r="AB8" s="5">
        <f>(6*100)/8</f>
        <v>75</v>
      </c>
      <c r="AC8" s="5">
        <f>(5*100)/8</f>
        <v>62.5</v>
      </c>
      <c r="AD8" s="5">
        <f t="shared" ref="AD8:AE8" si="30">(1*100)/8</f>
        <v>12.5</v>
      </c>
      <c r="AE8" s="5">
        <f t="shared" si="30"/>
        <v>12.5</v>
      </c>
      <c r="AF8" s="5">
        <f t="shared" ref="AF8:AF9" si="31">(6*100)/8</f>
        <v>75</v>
      </c>
    </row>
    <row r="9" spans="1:35">
      <c r="A9" s="1" t="s">
        <v>8</v>
      </c>
      <c r="B9" s="5">
        <f t="shared" ref="B9:B10" si="32">(2*100)/8</f>
        <v>25</v>
      </c>
      <c r="C9" s="5">
        <f t="shared" ref="C9:D9" si="33">(4*100)/8</f>
        <v>50</v>
      </c>
      <c r="D9" s="5">
        <f t="shared" si="33"/>
        <v>50</v>
      </c>
      <c r="E9" s="5">
        <f>(5*100)/8</f>
        <v>62.5</v>
      </c>
      <c r="F9" s="5">
        <f t="shared" si="17"/>
        <v>12.5</v>
      </c>
      <c r="G9" s="5">
        <f t="shared" ref="G9:G11" si="34">(3*100)/8</f>
        <v>37.5</v>
      </c>
      <c r="H9" s="5">
        <f>(4*100)/8</f>
        <v>50</v>
      </c>
      <c r="I9" s="5">
        <f>(5*100)/8</f>
        <v>62.5</v>
      </c>
      <c r="J9" s="5">
        <f t="shared" ref="J9:J10" si="35">(1*100)/8</f>
        <v>12.5</v>
      </c>
      <c r="K9" s="5">
        <f t="shared" si="27"/>
        <v>37.5</v>
      </c>
      <c r="L9" s="5">
        <f t="shared" ref="L9:M9" si="36">(3*100)/8</f>
        <v>37.5</v>
      </c>
      <c r="M9" s="5">
        <f t="shared" si="36"/>
        <v>37.5</v>
      </c>
      <c r="N9" s="5">
        <f>(1*100)/8</f>
        <v>12.5</v>
      </c>
      <c r="O9" s="5">
        <f t="shared" si="28"/>
        <v>100</v>
      </c>
      <c r="P9" s="5">
        <f t="shared" ref="P9:P12" si="37">(3*100)/8</f>
        <v>37.5</v>
      </c>
      <c r="Q9" s="5">
        <f>(2*100)/8</f>
        <v>25</v>
      </c>
      <c r="R9" s="5">
        <f>(6*100)/8</f>
        <v>75</v>
      </c>
      <c r="S9" s="5">
        <f>(7*100)/8</f>
        <v>87.5</v>
      </c>
      <c r="T9" s="5">
        <f t="shared" si="21"/>
        <v>0</v>
      </c>
      <c r="U9" s="5">
        <f t="shared" ref="U9:U10" si="38">(3*100)/8</f>
        <v>37.5</v>
      </c>
      <c r="V9" s="5">
        <f t="shared" si="29"/>
        <v>50</v>
      </c>
      <c r="W9" s="5">
        <f>(2*100)/8</f>
        <v>25</v>
      </c>
      <c r="X9" s="5">
        <f>(1*100)/8</f>
        <v>12.5</v>
      </c>
      <c r="Y9" s="5">
        <f>(5*100)/8</f>
        <v>62.5</v>
      </c>
      <c r="Z9" s="5">
        <f>(6*100)/8</f>
        <v>75</v>
      </c>
      <c r="AA9" s="5">
        <f t="shared" ref="AA9:AA10" si="39">(1*100)/8</f>
        <v>12.5</v>
      </c>
      <c r="AB9" s="5">
        <f t="shared" ref="AB9:AB10" si="40">(3*100)/8</f>
        <v>37.5</v>
      </c>
      <c r="AC9" s="5">
        <f>(2*100)/8</f>
        <v>25</v>
      </c>
      <c r="AD9" s="5">
        <f>(1*100)/8</f>
        <v>12.5</v>
      </c>
      <c r="AE9" s="5">
        <f>(3*100)/8</f>
        <v>37.5</v>
      </c>
      <c r="AF9" s="5">
        <f t="shared" si="31"/>
        <v>75</v>
      </c>
    </row>
    <row r="10" spans="1:35">
      <c r="A10" s="1" t="s">
        <v>9</v>
      </c>
      <c r="B10" s="5">
        <f t="shared" si="32"/>
        <v>25</v>
      </c>
      <c r="C10" s="5">
        <f t="shared" ref="C10:C13" si="41">(3*100)/8</f>
        <v>37.5</v>
      </c>
      <c r="D10" s="5">
        <f>(2*100)/8</f>
        <v>25</v>
      </c>
      <c r="E10" s="5">
        <f>(4*100)/8</f>
        <v>50</v>
      </c>
      <c r="F10" s="5">
        <f>(0*100)/8</f>
        <v>0</v>
      </c>
      <c r="G10" s="5">
        <f t="shared" si="34"/>
        <v>37.5</v>
      </c>
      <c r="H10" s="5">
        <f t="shared" ref="H10:I10" si="42">(2*100)/8</f>
        <v>25</v>
      </c>
      <c r="I10" s="5">
        <f t="shared" si="42"/>
        <v>25</v>
      </c>
      <c r="J10" s="5">
        <f t="shared" si="35"/>
        <v>12.5</v>
      </c>
      <c r="K10" s="5">
        <f>(2*100)/8</f>
        <v>25</v>
      </c>
      <c r="L10" s="5">
        <f>(5*100)/8</f>
        <v>62.5</v>
      </c>
      <c r="M10" s="5">
        <f t="shared" ref="M10:N10" si="43">(2*100)/8</f>
        <v>25</v>
      </c>
      <c r="N10" s="5">
        <f t="shared" si="43"/>
        <v>25</v>
      </c>
      <c r="O10" s="5">
        <f>(7*100)/8</f>
        <v>87.5</v>
      </c>
      <c r="P10" s="5">
        <f t="shared" si="37"/>
        <v>37.5</v>
      </c>
      <c r="Q10" s="5">
        <f>(1*100)/8</f>
        <v>12.5</v>
      </c>
      <c r="R10" s="5">
        <f t="shared" ref="R10:R11" si="44">(3*100)/8</f>
        <v>37.5</v>
      </c>
      <c r="S10" s="5">
        <f>(2*100)/8</f>
        <v>25</v>
      </c>
      <c r="T10" s="5">
        <f t="shared" si="21"/>
        <v>0</v>
      </c>
      <c r="U10" s="5">
        <f t="shared" si="38"/>
        <v>37.5</v>
      </c>
      <c r="V10" s="5">
        <f>(5*100)/8</f>
        <v>62.5</v>
      </c>
      <c r="W10" s="5">
        <f t="shared" ref="W10:X10" si="45">(1*100)/8</f>
        <v>12.5</v>
      </c>
      <c r="X10" s="5">
        <f t="shared" si="45"/>
        <v>12.5</v>
      </c>
      <c r="Y10" s="5">
        <f t="shared" ref="Y10:Y12" si="46">(3*100)/8</f>
        <v>37.5</v>
      </c>
      <c r="Z10" s="5">
        <f t="shared" ref="Z10:Z11" si="47">(4*100)/8</f>
        <v>50</v>
      </c>
      <c r="AA10" s="5">
        <f t="shared" si="39"/>
        <v>12.5</v>
      </c>
      <c r="AB10" s="5">
        <f t="shared" si="40"/>
        <v>37.5</v>
      </c>
      <c r="AC10" s="5">
        <f>(4*100)/8</f>
        <v>50</v>
      </c>
      <c r="AD10" s="5">
        <f>(0*100)/8</f>
        <v>0</v>
      </c>
      <c r="AE10" s="5">
        <f>(4*100)/8</f>
        <v>50</v>
      </c>
      <c r="AF10" s="5">
        <f>(3*100)/8</f>
        <v>37.5</v>
      </c>
    </row>
    <row r="11" spans="1:35">
      <c r="A11" s="1" t="s">
        <v>10</v>
      </c>
      <c r="B11" s="5">
        <f>(1*100)/8</f>
        <v>12.5</v>
      </c>
      <c r="C11" s="5">
        <f t="shared" si="41"/>
        <v>37.5</v>
      </c>
      <c r="D11" s="5">
        <f>(5*100)/8</f>
        <v>62.5</v>
      </c>
      <c r="E11" s="5">
        <f>(3*100)/8</f>
        <v>37.5</v>
      </c>
      <c r="F11" s="5">
        <f>(1*100)/8</f>
        <v>12.5</v>
      </c>
      <c r="G11" s="5">
        <f t="shared" si="34"/>
        <v>37.5</v>
      </c>
      <c r="H11" s="5">
        <f>(2*100)/8</f>
        <v>25</v>
      </c>
      <c r="I11" s="5">
        <f>(1*100)/8</f>
        <v>12.5</v>
      </c>
      <c r="J11" s="5">
        <f>(0*100)/8</f>
        <v>0</v>
      </c>
      <c r="K11" s="5">
        <f>(1*100)/8</f>
        <v>12.5</v>
      </c>
      <c r="L11" s="5">
        <f t="shared" ref="L11:M11" si="48">(2*100)/8</f>
        <v>25</v>
      </c>
      <c r="M11" s="5">
        <f t="shared" si="48"/>
        <v>25</v>
      </c>
      <c r="N11" s="5">
        <f>(1*100)/8</f>
        <v>12.5</v>
      </c>
      <c r="O11" s="5">
        <f>(6*100)/8</f>
        <v>75</v>
      </c>
      <c r="P11" s="5">
        <f t="shared" si="37"/>
        <v>37.5</v>
      </c>
      <c r="Q11" s="5">
        <f>(2*100)/8</f>
        <v>25</v>
      </c>
      <c r="R11" s="5">
        <f t="shared" si="44"/>
        <v>37.5</v>
      </c>
      <c r="S11" s="5">
        <f>(3*100)/8</f>
        <v>37.5</v>
      </c>
      <c r="T11" s="5">
        <f t="shared" ref="T11:T15" si="49">(1*100)/8</f>
        <v>12.5</v>
      </c>
      <c r="U11" s="5">
        <f t="shared" ref="U11:V11" si="50">(4*100)/8</f>
        <v>50</v>
      </c>
      <c r="V11" s="5">
        <f t="shared" si="50"/>
        <v>50</v>
      </c>
      <c r="W11" s="5">
        <f>(2*100)/8</f>
        <v>25</v>
      </c>
      <c r="X11" s="5">
        <f t="shared" ref="X11:X14" si="51">(0*100)/8</f>
        <v>0</v>
      </c>
      <c r="Y11" s="5">
        <f t="shared" si="46"/>
        <v>37.5</v>
      </c>
      <c r="Z11" s="5">
        <f t="shared" si="47"/>
        <v>50</v>
      </c>
      <c r="AA11" s="5">
        <f>(0*100)/8</f>
        <v>0</v>
      </c>
      <c r="AB11" s="5">
        <f t="shared" ref="AB11:AC11" si="52">(4*100)/8</f>
        <v>50</v>
      </c>
      <c r="AC11" s="5">
        <f t="shared" si="52"/>
        <v>50</v>
      </c>
      <c r="AD11" s="5">
        <f t="shared" ref="AD11:AE11" si="53">(3*100)/8</f>
        <v>37.5</v>
      </c>
      <c r="AE11" s="5">
        <f t="shared" si="53"/>
        <v>37.5</v>
      </c>
      <c r="AF11" s="5">
        <f>(2*100)/8</f>
        <v>25</v>
      </c>
    </row>
    <row r="12" spans="1:35">
      <c r="A12" s="1" t="s">
        <v>11</v>
      </c>
      <c r="B12" s="5">
        <f t="shared" ref="B12:B18" si="54">(0*100)/8</f>
        <v>0</v>
      </c>
      <c r="C12" s="5">
        <f t="shared" si="41"/>
        <v>37.5</v>
      </c>
      <c r="D12" s="5">
        <f>(4*100)/8</f>
        <v>50</v>
      </c>
      <c r="E12" s="5">
        <f t="shared" ref="E12:F12" si="55">(2*100)/8</f>
        <v>25</v>
      </c>
      <c r="F12" s="5">
        <f t="shared" si="55"/>
        <v>25</v>
      </c>
      <c r="G12" s="5">
        <f>(1*100)/8</f>
        <v>12.5</v>
      </c>
      <c r="H12" s="5">
        <f t="shared" ref="H12:J12" si="56">(0*100)/8</f>
        <v>0</v>
      </c>
      <c r="I12" s="5">
        <f t="shared" si="56"/>
        <v>0</v>
      </c>
      <c r="J12" s="5">
        <f t="shared" si="56"/>
        <v>0</v>
      </c>
      <c r="K12" s="5">
        <f>(2*100)/8</f>
        <v>25</v>
      </c>
      <c r="L12" s="5">
        <f t="shared" ref="L12:L13" si="57">(4*100)/8</f>
        <v>50</v>
      </c>
      <c r="M12" s="5">
        <f t="shared" ref="M12:M14" si="58">(2*100)/8</f>
        <v>25</v>
      </c>
      <c r="N12" s="5">
        <f t="shared" ref="N12:N13" si="59">(0*100)/8</f>
        <v>0</v>
      </c>
      <c r="O12" s="5">
        <f>(4*100)/8</f>
        <v>50</v>
      </c>
      <c r="P12" s="5">
        <f t="shared" si="37"/>
        <v>37.5</v>
      </c>
      <c r="Q12" s="5">
        <f>(1*100)/8</f>
        <v>12.5</v>
      </c>
      <c r="R12" s="5">
        <f t="shared" ref="R12:S12" si="60">(2*100)/8</f>
        <v>25</v>
      </c>
      <c r="S12" s="5">
        <f t="shared" si="60"/>
        <v>25</v>
      </c>
      <c r="T12" s="5">
        <f t="shared" si="49"/>
        <v>12.5</v>
      </c>
      <c r="U12" s="5">
        <f t="shared" ref="U12:U15" si="61">(3*100)/8</f>
        <v>37.5</v>
      </c>
      <c r="V12" s="5">
        <f>(2*100)/8</f>
        <v>25</v>
      </c>
      <c r="W12" s="5">
        <f>(1*100)/8</f>
        <v>12.5</v>
      </c>
      <c r="X12" s="5">
        <f t="shared" si="51"/>
        <v>0</v>
      </c>
      <c r="Y12" s="5">
        <f t="shared" si="46"/>
        <v>37.5</v>
      </c>
      <c r="Z12" s="5">
        <f>(2*100)/8</f>
        <v>25</v>
      </c>
      <c r="AA12" s="5">
        <f t="shared" ref="AA12:AB12" si="62">(4*100)/8</f>
        <v>50</v>
      </c>
      <c r="AB12" s="5">
        <f t="shared" si="62"/>
        <v>50</v>
      </c>
      <c r="AC12" s="5">
        <f t="shared" ref="AC12:AD12" si="63">(2*100)/8</f>
        <v>25</v>
      </c>
      <c r="AD12" s="5">
        <f t="shared" si="63"/>
        <v>25</v>
      </c>
      <c r="AE12" s="5">
        <f>(1*100)/8</f>
        <v>12.5</v>
      </c>
      <c r="AF12" s="5">
        <f>(0*100)/8</f>
        <v>0</v>
      </c>
    </row>
    <row r="13" spans="1:35">
      <c r="A13" s="1" t="s">
        <v>12</v>
      </c>
      <c r="B13" s="5">
        <f t="shared" si="54"/>
        <v>0</v>
      </c>
      <c r="C13" s="5">
        <f t="shared" si="41"/>
        <v>37.5</v>
      </c>
      <c r="D13" s="5">
        <f t="shared" ref="D13:E13" si="64">(3*100)/8</f>
        <v>37.5</v>
      </c>
      <c r="E13" s="5">
        <f t="shared" si="64"/>
        <v>37.5</v>
      </c>
      <c r="F13" s="5">
        <f>(2*100)/8</f>
        <v>25</v>
      </c>
      <c r="G13" s="5">
        <f t="shared" ref="G13:J13" si="65">(0*100)/8</f>
        <v>0</v>
      </c>
      <c r="H13" s="5">
        <f t="shared" si="65"/>
        <v>0</v>
      </c>
      <c r="I13" s="5">
        <f t="shared" si="65"/>
        <v>0</v>
      </c>
      <c r="J13" s="5">
        <f t="shared" si="65"/>
        <v>0</v>
      </c>
      <c r="K13" s="5">
        <f t="shared" ref="K13:K14" si="66">(1*100)/8</f>
        <v>12.5</v>
      </c>
      <c r="L13" s="5">
        <f t="shared" si="57"/>
        <v>50</v>
      </c>
      <c r="M13" s="5">
        <f t="shared" si="58"/>
        <v>25</v>
      </c>
      <c r="N13" s="5">
        <f t="shared" si="59"/>
        <v>0</v>
      </c>
      <c r="O13" s="5">
        <f t="shared" ref="O13:O14" si="67">(2*100)/8</f>
        <v>25</v>
      </c>
      <c r="P13" s="5">
        <f t="shared" ref="P13:Q13" si="68">(4*100)/8</f>
        <v>50</v>
      </c>
      <c r="Q13" s="5">
        <f t="shared" si="68"/>
        <v>50</v>
      </c>
      <c r="R13" s="5">
        <f>(3*100)/8</f>
        <v>37.5</v>
      </c>
      <c r="S13" s="5">
        <f>(2*100)/8</f>
        <v>25</v>
      </c>
      <c r="T13" s="5">
        <f t="shared" si="49"/>
        <v>12.5</v>
      </c>
      <c r="U13" s="5">
        <f t="shared" si="61"/>
        <v>37.5</v>
      </c>
      <c r="V13" s="5">
        <f>(1*100)/8</f>
        <v>12.5</v>
      </c>
      <c r="W13" s="5">
        <f>(4*100)/8</f>
        <v>50</v>
      </c>
      <c r="X13" s="5">
        <f t="shared" si="51"/>
        <v>0</v>
      </c>
      <c r="Y13" s="5">
        <f t="shared" ref="Y13:Y14" si="69">(2*100)/8</f>
        <v>25</v>
      </c>
      <c r="Z13" s="5">
        <f>(3*100)/8</f>
        <v>37.5</v>
      </c>
      <c r="AA13" s="5">
        <f>(2*100)/8</f>
        <v>25</v>
      </c>
      <c r="AB13" s="5">
        <f t="shared" ref="AB13:AB14" si="70">(4*100)/8</f>
        <v>50</v>
      </c>
      <c r="AC13" s="5">
        <f t="shared" ref="AC13:AE13" si="71">(2*100)/8</f>
        <v>25</v>
      </c>
      <c r="AD13" s="5">
        <f t="shared" si="71"/>
        <v>25</v>
      </c>
      <c r="AE13" s="5">
        <f t="shared" si="71"/>
        <v>25</v>
      </c>
      <c r="AF13" s="5">
        <f>(1*100)/8</f>
        <v>12.5</v>
      </c>
    </row>
    <row r="14" spans="1:35">
      <c r="A14" s="1" t="s">
        <v>13</v>
      </c>
      <c r="B14" s="5">
        <f t="shared" si="54"/>
        <v>0</v>
      </c>
      <c r="C14" s="5">
        <f>(1*100)/8</f>
        <v>12.5</v>
      </c>
      <c r="D14" s="5">
        <f t="shared" ref="D14:E14" si="72">(2*100)/8</f>
        <v>25</v>
      </c>
      <c r="E14" s="5">
        <f t="shared" si="72"/>
        <v>25</v>
      </c>
      <c r="F14" s="5">
        <f>(1*100)/8</f>
        <v>12.5</v>
      </c>
      <c r="G14" s="5">
        <f t="shared" ref="G14:J14" si="73">(0*100)/8</f>
        <v>0</v>
      </c>
      <c r="H14" s="5">
        <f t="shared" si="73"/>
        <v>0</v>
      </c>
      <c r="I14" s="5">
        <f t="shared" si="73"/>
        <v>0</v>
      </c>
      <c r="J14" s="5">
        <f t="shared" si="73"/>
        <v>0</v>
      </c>
      <c r="K14" s="5">
        <f t="shared" si="66"/>
        <v>12.5</v>
      </c>
      <c r="L14" s="5">
        <f>(1*100)/8</f>
        <v>12.5</v>
      </c>
      <c r="M14" s="5">
        <f t="shared" si="58"/>
        <v>25</v>
      </c>
      <c r="N14" s="5">
        <f>(5*100)/8</f>
        <v>62.5</v>
      </c>
      <c r="O14" s="5">
        <f t="shared" si="67"/>
        <v>25</v>
      </c>
      <c r="P14" s="5">
        <f>(3*100)/8</f>
        <v>37.5</v>
      </c>
      <c r="Q14" s="5">
        <f>(2*100)/8</f>
        <v>25</v>
      </c>
      <c r="R14" s="5">
        <f t="shared" ref="R14:S14" si="74">(0*100)/8</f>
        <v>0</v>
      </c>
      <c r="S14" s="5">
        <f t="shared" si="74"/>
        <v>0</v>
      </c>
      <c r="T14" s="5">
        <f t="shared" si="49"/>
        <v>12.5</v>
      </c>
      <c r="U14" s="5">
        <f t="shared" si="61"/>
        <v>37.5</v>
      </c>
      <c r="V14" s="5">
        <f>(2*100)/8</f>
        <v>25</v>
      </c>
      <c r="W14" s="5">
        <f>(1*100)/8</f>
        <v>12.5</v>
      </c>
      <c r="X14" s="5">
        <f t="shared" si="51"/>
        <v>0</v>
      </c>
      <c r="Y14" s="5">
        <f t="shared" si="69"/>
        <v>25</v>
      </c>
      <c r="Z14" s="5">
        <f>(2*100)/8</f>
        <v>25</v>
      </c>
      <c r="AA14" s="5">
        <f>(1*100)/8</f>
        <v>12.5</v>
      </c>
      <c r="AB14" s="5">
        <f t="shared" si="70"/>
        <v>50</v>
      </c>
      <c r="AC14" s="5">
        <f>(3*100)/8</f>
        <v>37.5</v>
      </c>
      <c r="AD14" s="5">
        <f t="shared" ref="AD14:AE14" si="75">(2*100)/8</f>
        <v>25</v>
      </c>
      <c r="AE14" s="5">
        <f t="shared" si="75"/>
        <v>25</v>
      </c>
      <c r="AF14" s="5">
        <f>(0*100)/8</f>
        <v>0</v>
      </c>
    </row>
    <row r="15" spans="1:35">
      <c r="A15" s="1" t="s">
        <v>14</v>
      </c>
      <c r="B15" s="5">
        <f t="shared" si="54"/>
        <v>0</v>
      </c>
      <c r="C15" s="5">
        <f t="shared" ref="C15:C18" si="76">(0*100)/8</f>
        <v>0</v>
      </c>
      <c r="D15" s="5">
        <f t="shared" ref="D15:D16" si="77">(1*100)/8</f>
        <v>12.5</v>
      </c>
      <c r="E15" s="5">
        <f>(2*100)/8</f>
        <v>25</v>
      </c>
      <c r="F15" s="5">
        <f t="shared" ref="F15:G15" si="78">(0*100)/8</f>
        <v>0</v>
      </c>
      <c r="G15" s="5">
        <f t="shared" si="78"/>
        <v>0</v>
      </c>
      <c r="H15" s="5">
        <f>(1*100)/8</f>
        <v>12.5</v>
      </c>
      <c r="I15" s="5">
        <f>(0*100)/8</f>
        <v>0</v>
      </c>
      <c r="J15" s="5">
        <f t="shared" ref="J15:K15" si="79">(1*100)/8</f>
        <v>12.5</v>
      </c>
      <c r="K15" s="5">
        <f t="shared" si="79"/>
        <v>12.5</v>
      </c>
      <c r="L15" s="5">
        <f t="shared" ref="L15:L16" si="80">(0*100)/8</f>
        <v>0</v>
      </c>
      <c r="M15" s="5">
        <f>(1*100)/8</f>
        <v>12.5</v>
      </c>
      <c r="N15" s="5">
        <f t="shared" ref="N15:O15" si="81">(3*100)/8</f>
        <v>37.5</v>
      </c>
      <c r="O15" s="5">
        <f t="shared" si="81"/>
        <v>37.5</v>
      </c>
      <c r="P15" s="5">
        <f t="shared" ref="P15:Q15" si="82">(1*100)/8</f>
        <v>12.5</v>
      </c>
      <c r="Q15" s="5">
        <f t="shared" si="82"/>
        <v>12.5</v>
      </c>
      <c r="R15" s="5">
        <f t="shared" ref="R15:S15" si="83">(0*100)/8</f>
        <v>0</v>
      </c>
      <c r="S15" s="5">
        <f t="shared" si="83"/>
        <v>0</v>
      </c>
      <c r="T15" s="5">
        <f t="shared" si="49"/>
        <v>12.5</v>
      </c>
      <c r="U15" s="5">
        <f t="shared" si="61"/>
        <v>37.5</v>
      </c>
      <c r="V15" s="5">
        <f>(1*100)/8</f>
        <v>12.5</v>
      </c>
      <c r="W15" s="5">
        <f t="shared" ref="W15:X15" si="84">(0*100)/8</f>
        <v>0</v>
      </c>
      <c r="X15" s="5">
        <f t="shared" si="84"/>
        <v>0</v>
      </c>
      <c r="Y15" s="5">
        <f t="shared" ref="Y15:Z15" si="85">(1*100)/8</f>
        <v>12.5</v>
      </c>
      <c r="Z15" s="5">
        <f t="shared" si="85"/>
        <v>12.5</v>
      </c>
      <c r="AA15" s="5">
        <f t="shared" ref="AA15:AA16" si="86">(2*100)/8</f>
        <v>25</v>
      </c>
      <c r="AB15" s="5">
        <f t="shared" ref="AB15:AC15" si="87">(1*100)/8</f>
        <v>12.5</v>
      </c>
      <c r="AC15" s="5">
        <f t="shared" si="87"/>
        <v>12.5</v>
      </c>
      <c r="AD15" s="5">
        <f>(0*100)/8</f>
        <v>0</v>
      </c>
      <c r="AE15" s="5">
        <f t="shared" ref="AE15:AF15" si="88">(1*100)/8</f>
        <v>12.5</v>
      </c>
      <c r="AF15" s="5">
        <f t="shared" si="88"/>
        <v>12.5</v>
      </c>
    </row>
    <row r="16" spans="1:35">
      <c r="A16" s="1" t="s">
        <v>15</v>
      </c>
      <c r="B16" s="5">
        <f t="shared" si="54"/>
        <v>0</v>
      </c>
      <c r="C16" s="5">
        <f t="shared" si="76"/>
        <v>0</v>
      </c>
      <c r="D16" s="5">
        <f t="shared" si="77"/>
        <v>12.5</v>
      </c>
      <c r="E16" s="5">
        <f t="shared" ref="E16:J16" si="89">(0*100)/8</f>
        <v>0</v>
      </c>
      <c r="F16" s="5">
        <f t="shared" si="89"/>
        <v>0</v>
      </c>
      <c r="G16" s="5">
        <f t="shared" si="89"/>
        <v>0</v>
      </c>
      <c r="H16" s="5">
        <f t="shared" si="89"/>
        <v>0</v>
      </c>
      <c r="I16" s="5">
        <f t="shared" si="89"/>
        <v>0</v>
      </c>
      <c r="J16" s="5">
        <f t="shared" si="89"/>
        <v>0</v>
      </c>
      <c r="K16" s="5">
        <f>(1*100)/8</f>
        <v>12.5</v>
      </c>
      <c r="L16" s="5">
        <f t="shared" si="80"/>
        <v>0</v>
      </c>
      <c r="M16" s="5">
        <f>(0*100)/8</f>
        <v>0</v>
      </c>
      <c r="N16" s="5">
        <f t="shared" ref="N16:Q16" si="90">(1*100)/8</f>
        <v>12.5</v>
      </c>
      <c r="O16" s="5">
        <f t="shared" si="90"/>
        <v>12.5</v>
      </c>
      <c r="P16" s="5">
        <f t="shared" si="90"/>
        <v>12.5</v>
      </c>
      <c r="Q16" s="5">
        <f t="shared" si="90"/>
        <v>12.5</v>
      </c>
      <c r="R16" s="5">
        <f t="shared" ref="R16:S16" si="91">(0*100)/8</f>
        <v>0</v>
      </c>
      <c r="S16" s="5">
        <f t="shared" si="91"/>
        <v>0</v>
      </c>
      <c r="T16" s="5">
        <f>(2*100)/8</f>
        <v>25</v>
      </c>
      <c r="U16" s="5">
        <f>(1*100)/8</f>
        <v>12.5</v>
      </c>
      <c r="V16" s="5">
        <f t="shared" ref="V16:X16" si="92">(0*100)/8</f>
        <v>0</v>
      </c>
      <c r="W16" s="5">
        <f t="shared" si="92"/>
        <v>0</v>
      </c>
      <c r="X16" s="5">
        <f t="shared" si="92"/>
        <v>0</v>
      </c>
      <c r="Y16" s="5">
        <f>(1*100)/8</f>
        <v>12.5</v>
      </c>
      <c r="Z16" s="5">
        <f>(0*100)/8</f>
        <v>0</v>
      </c>
      <c r="AA16" s="5">
        <f t="shared" si="86"/>
        <v>25</v>
      </c>
      <c r="AB16" s="5">
        <f t="shared" ref="AB16:AF16" si="93">(0*100)/8</f>
        <v>0</v>
      </c>
      <c r="AC16" s="5">
        <f t="shared" si="93"/>
        <v>0</v>
      </c>
      <c r="AD16" s="5">
        <f t="shared" si="93"/>
        <v>0</v>
      </c>
      <c r="AE16" s="5">
        <f t="shared" si="93"/>
        <v>0</v>
      </c>
      <c r="AF16" s="5">
        <f t="shared" si="93"/>
        <v>0</v>
      </c>
    </row>
    <row r="17" spans="1:32">
      <c r="A17" s="1" t="s">
        <v>16</v>
      </c>
      <c r="B17" s="5">
        <f t="shared" si="54"/>
        <v>0</v>
      </c>
      <c r="C17" s="5">
        <f t="shared" si="76"/>
        <v>0</v>
      </c>
      <c r="D17" s="5">
        <f t="shared" ref="D17:AF17" si="94">(0*100)/8</f>
        <v>0</v>
      </c>
      <c r="E17" s="5">
        <f t="shared" si="94"/>
        <v>0</v>
      </c>
      <c r="F17" s="5">
        <f t="shared" si="94"/>
        <v>0</v>
      </c>
      <c r="G17" s="5">
        <f t="shared" si="94"/>
        <v>0</v>
      </c>
      <c r="H17" s="5">
        <f t="shared" si="94"/>
        <v>0</v>
      </c>
      <c r="I17" s="5">
        <f t="shared" si="94"/>
        <v>0</v>
      </c>
      <c r="J17" s="5">
        <f t="shared" si="94"/>
        <v>0</v>
      </c>
      <c r="K17" s="5">
        <f t="shared" si="94"/>
        <v>0</v>
      </c>
      <c r="L17" s="5">
        <f t="shared" si="94"/>
        <v>0</v>
      </c>
      <c r="M17" s="5">
        <f t="shared" si="94"/>
        <v>0</v>
      </c>
      <c r="N17" s="5">
        <f t="shared" si="94"/>
        <v>0</v>
      </c>
      <c r="O17" s="5">
        <f t="shared" si="94"/>
        <v>0</v>
      </c>
      <c r="P17" s="5">
        <f t="shared" si="94"/>
        <v>0</v>
      </c>
      <c r="Q17" s="5">
        <f t="shared" si="94"/>
        <v>0</v>
      </c>
      <c r="R17" s="5">
        <f t="shared" si="94"/>
        <v>0</v>
      </c>
      <c r="S17" s="5">
        <f t="shared" si="94"/>
        <v>0</v>
      </c>
      <c r="T17" s="5">
        <f t="shared" si="94"/>
        <v>0</v>
      </c>
      <c r="U17" s="5">
        <f t="shared" si="94"/>
        <v>0</v>
      </c>
      <c r="V17" s="5">
        <f t="shared" si="94"/>
        <v>0</v>
      </c>
      <c r="W17" s="5">
        <f t="shared" si="94"/>
        <v>0</v>
      </c>
      <c r="X17" s="5">
        <f t="shared" si="94"/>
        <v>0</v>
      </c>
      <c r="Y17" s="5">
        <f t="shared" si="94"/>
        <v>0</v>
      </c>
      <c r="Z17" s="5">
        <f t="shared" si="94"/>
        <v>0</v>
      </c>
      <c r="AA17" s="5">
        <f t="shared" si="94"/>
        <v>0</v>
      </c>
      <c r="AB17" s="5">
        <f t="shared" si="94"/>
        <v>0</v>
      </c>
      <c r="AC17" s="5">
        <f t="shared" si="94"/>
        <v>0</v>
      </c>
      <c r="AD17" s="5">
        <f t="shared" si="94"/>
        <v>0</v>
      </c>
      <c r="AE17" s="5">
        <f t="shared" si="94"/>
        <v>0</v>
      </c>
      <c r="AF17" s="5">
        <f t="shared" si="94"/>
        <v>0</v>
      </c>
    </row>
    <row r="18" spans="1:32">
      <c r="A18" s="1" t="s">
        <v>17</v>
      </c>
      <c r="B18" s="5">
        <f t="shared" si="54"/>
        <v>0</v>
      </c>
      <c r="C18" s="5">
        <f t="shared" si="76"/>
        <v>0</v>
      </c>
      <c r="D18" s="5">
        <f t="shared" ref="D18:AF18" si="95">(0*100)/8</f>
        <v>0</v>
      </c>
      <c r="E18" s="5">
        <f t="shared" si="95"/>
        <v>0</v>
      </c>
      <c r="F18" s="5">
        <f t="shared" si="95"/>
        <v>0</v>
      </c>
      <c r="G18" s="5">
        <f t="shared" si="95"/>
        <v>0</v>
      </c>
      <c r="H18" s="5">
        <f t="shared" si="95"/>
        <v>0</v>
      </c>
      <c r="I18" s="5">
        <f t="shared" si="95"/>
        <v>0</v>
      </c>
      <c r="J18" s="5">
        <f t="shared" si="95"/>
        <v>0</v>
      </c>
      <c r="K18" s="5">
        <f t="shared" si="95"/>
        <v>0</v>
      </c>
      <c r="L18" s="5">
        <f t="shared" si="95"/>
        <v>0</v>
      </c>
      <c r="M18" s="5">
        <f t="shared" si="95"/>
        <v>0</v>
      </c>
      <c r="N18" s="5">
        <f t="shared" si="95"/>
        <v>0</v>
      </c>
      <c r="O18" s="5">
        <f t="shared" si="95"/>
        <v>0</v>
      </c>
      <c r="P18" s="5">
        <f t="shared" si="95"/>
        <v>0</v>
      </c>
      <c r="Q18" s="5">
        <f t="shared" si="95"/>
        <v>0</v>
      </c>
      <c r="R18" s="5">
        <f t="shared" si="95"/>
        <v>0</v>
      </c>
      <c r="S18" s="5">
        <f t="shared" si="95"/>
        <v>0</v>
      </c>
      <c r="T18" s="5">
        <f t="shared" si="95"/>
        <v>0</v>
      </c>
      <c r="U18" s="5">
        <f t="shared" si="95"/>
        <v>0</v>
      </c>
      <c r="V18" s="5">
        <f t="shared" si="95"/>
        <v>0</v>
      </c>
      <c r="W18" s="5">
        <f t="shared" si="95"/>
        <v>0</v>
      </c>
      <c r="X18" s="5">
        <f t="shared" si="95"/>
        <v>0</v>
      </c>
      <c r="Y18" s="5">
        <f t="shared" si="95"/>
        <v>0</v>
      </c>
      <c r="Z18" s="5">
        <f t="shared" si="95"/>
        <v>0</v>
      </c>
      <c r="AA18" s="5">
        <f t="shared" si="95"/>
        <v>0</v>
      </c>
      <c r="AB18" s="5">
        <f t="shared" si="95"/>
        <v>0</v>
      </c>
      <c r="AC18" s="5">
        <f t="shared" si="95"/>
        <v>0</v>
      </c>
      <c r="AD18" s="5">
        <f t="shared" si="95"/>
        <v>0</v>
      </c>
      <c r="AE18" s="5">
        <f t="shared" si="95"/>
        <v>0</v>
      </c>
      <c r="AF18" s="5">
        <f t="shared" si="95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96">(0*100)/2</f>
        <v>0</v>
      </c>
      <c r="C20" s="5">
        <f t="shared" si="96"/>
        <v>0</v>
      </c>
      <c r="D20" s="5">
        <f t="shared" si="96"/>
        <v>0</v>
      </c>
      <c r="E20" s="5">
        <f t="shared" si="96"/>
        <v>0</v>
      </c>
      <c r="F20" s="5">
        <f t="shared" si="96"/>
        <v>0</v>
      </c>
      <c r="G20" s="5">
        <f t="shared" si="96"/>
        <v>0</v>
      </c>
      <c r="H20" s="5">
        <f t="shared" si="96"/>
        <v>0</v>
      </c>
      <c r="I20" s="5">
        <f t="shared" si="96"/>
        <v>0</v>
      </c>
      <c r="J20" s="5">
        <f t="shared" si="96"/>
        <v>0</v>
      </c>
      <c r="K20" s="5">
        <f t="shared" si="96"/>
        <v>0</v>
      </c>
      <c r="L20" s="5">
        <f t="shared" si="96"/>
        <v>0</v>
      </c>
      <c r="M20" s="5">
        <f t="shared" si="96"/>
        <v>0</v>
      </c>
      <c r="N20" s="5">
        <f t="shared" si="96"/>
        <v>0</v>
      </c>
      <c r="O20" s="5">
        <f t="shared" si="96"/>
        <v>0</v>
      </c>
      <c r="P20" s="5">
        <f t="shared" si="96"/>
        <v>0</v>
      </c>
      <c r="Q20" s="5">
        <f t="shared" si="96"/>
        <v>0</v>
      </c>
      <c r="R20" s="5">
        <f t="shared" si="96"/>
        <v>0</v>
      </c>
      <c r="S20" s="5">
        <f t="shared" si="96"/>
        <v>0</v>
      </c>
      <c r="T20" s="5">
        <f t="shared" si="96"/>
        <v>0</v>
      </c>
      <c r="U20" s="5">
        <f t="shared" si="96"/>
        <v>0</v>
      </c>
      <c r="V20" s="5">
        <f t="shared" si="96"/>
        <v>0</v>
      </c>
      <c r="W20" s="5">
        <f t="shared" si="96"/>
        <v>0</v>
      </c>
      <c r="X20" s="5">
        <f t="shared" si="96"/>
        <v>0</v>
      </c>
      <c r="Y20" s="5">
        <f t="shared" si="96"/>
        <v>0</v>
      </c>
      <c r="Z20" s="5">
        <f t="shared" si="96"/>
        <v>0</v>
      </c>
      <c r="AA20" s="5">
        <f t="shared" si="96"/>
        <v>0</v>
      </c>
      <c r="AB20" s="5">
        <f t="shared" si="96"/>
        <v>0</v>
      </c>
      <c r="AC20" s="5">
        <f t="shared" si="96"/>
        <v>0</v>
      </c>
      <c r="AD20" s="5">
        <f t="shared" si="96"/>
        <v>0</v>
      </c>
      <c r="AE20" s="5">
        <f t="shared" si="96"/>
        <v>0</v>
      </c>
      <c r="AF20" s="5">
        <f t="shared" si="96"/>
        <v>0</v>
      </c>
    </row>
    <row r="21" spans="1:32">
      <c r="A21" s="1" t="s">
        <v>3</v>
      </c>
      <c r="B21" s="5">
        <f t="shared" ref="B21:AF21" si="97">(0*100)/2</f>
        <v>0</v>
      </c>
      <c r="C21" s="5">
        <f t="shared" si="97"/>
        <v>0</v>
      </c>
      <c r="D21" s="5">
        <f t="shared" si="97"/>
        <v>0</v>
      </c>
      <c r="E21" s="5">
        <f t="shared" si="97"/>
        <v>0</v>
      </c>
      <c r="F21" s="5">
        <f t="shared" si="97"/>
        <v>0</v>
      </c>
      <c r="G21" s="5">
        <f t="shared" si="97"/>
        <v>0</v>
      </c>
      <c r="H21" s="5">
        <f t="shared" si="97"/>
        <v>0</v>
      </c>
      <c r="I21" s="5">
        <f t="shared" si="97"/>
        <v>0</v>
      </c>
      <c r="J21" s="5">
        <f t="shared" si="97"/>
        <v>0</v>
      </c>
      <c r="K21" s="5">
        <f t="shared" si="97"/>
        <v>0</v>
      </c>
      <c r="L21" s="5">
        <f t="shared" si="97"/>
        <v>0</v>
      </c>
      <c r="M21" s="5">
        <f t="shared" si="97"/>
        <v>0</v>
      </c>
      <c r="N21" s="5">
        <f t="shared" si="97"/>
        <v>0</v>
      </c>
      <c r="O21" s="5">
        <f t="shared" si="97"/>
        <v>0</v>
      </c>
      <c r="P21" s="5">
        <f t="shared" si="97"/>
        <v>0</v>
      </c>
      <c r="Q21" s="5">
        <f t="shared" si="97"/>
        <v>0</v>
      </c>
      <c r="R21" s="5">
        <f t="shared" si="97"/>
        <v>0</v>
      </c>
      <c r="S21" s="5">
        <f t="shared" si="97"/>
        <v>0</v>
      </c>
      <c r="T21" s="5">
        <f t="shared" si="97"/>
        <v>0</v>
      </c>
      <c r="U21" s="5">
        <f t="shared" si="97"/>
        <v>0</v>
      </c>
      <c r="V21" s="5">
        <f t="shared" si="97"/>
        <v>0</v>
      </c>
      <c r="W21" s="5">
        <f t="shared" si="97"/>
        <v>0</v>
      </c>
      <c r="X21" s="5">
        <f t="shared" si="97"/>
        <v>0</v>
      </c>
      <c r="Y21" s="5">
        <f t="shared" si="97"/>
        <v>0</v>
      </c>
      <c r="Z21" s="5">
        <f t="shared" si="97"/>
        <v>0</v>
      </c>
      <c r="AA21" s="5">
        <f t="shared" si="97"/>
        <v>0</v>
      </c>
      <c r="AB21" s="5">
        <f t="shared" si="97"/>
        <v>0</v>
      </c>
      <c r="AC21" s="5">
        <f t="shared" si="97"/>
        <v>0</v>
      </c>
      <c r="AD21" s="5">
        <f t="shared" si="97"/>
        <v>0</v>
      </c>
      <c r="AE21" s="5">
        <f t="shared" si="97"/>
        <v>0</v>
      </c>
      <c r="AF21" s="5">
        <f t="shared" si="97"/>
        <v>0</v>
      </c>
    </row>
    <row r="22" spans="1:32">
      <c r="A22" s="1" t="s">
        <v>4</v>
      </c>
      <c r="B22" s="5">
        <f t="shared" ref="B22:AF22" si="98">(0*100)/2</f>
        <v>0</v>
      </c>
      <c r="C22" s="5">
        <f t="shared" si="98"/>
        <v>0</v>
      </c>
      <c r="D22" s="5">
        <f t="shared" si="98"/>
        <v>0</v>
      </c>
      <c r="E22" s="5">
        <f t="shared" si="98"/>
        <v>0</v>
      </c>
      <c r="F22" s="5">
        <f t="shared" si="98"/>
        <v>0</v>
      </c>
      <c r="G22" s="5">
        <f t="shared" si="98"/>
        <v>0</v>
      </c>
      <c r="H22" s="5">
        <f t="shared" si="98"/>
        <v>0</v>
      </c>
      <c r="I22" s="5">
        <f t="shared" si="98"/>
        <v>0</v>
      </c>
      <c r="J22" s="5">
        <f t="shared" si="98"/>
        <v>0</v>
      </c>
      <c r="K22" s="5">
        <f t="shared" si="98"/>
        <v>0</v>
      </c>
      <c r="L22" s="5">
        <f t="shared" si="98"/>
        <v>0</v>
      </c>
      <c r="M22" s="5">
        <f t="shared" si="98"/>
        <v>0</v>
      </c>
      <c r="N22" s="5">
        <f t="shared" si="98"/>
        <v>0</v>
      </c>
      <c r="O22" s="5">
        <f t="shared" si="98"/>
        <v>0</v>
      </c>
      <c r="P22" s="5">
        <f t="shared" si="98"/>
        <v>0</v>
      </c>
      <c r="Q22" s="5">
        <f t="shared" si="98"/>
        <v>0</v>
      </c>
      <c r="R22" s="5">
        <f t="shared" si="98"/>
        <v>0</v>
      </c>
      <c r="S22" s="5">
        <f t="shared" si="98"/>
        <v>0</v>
      </c>
      <c r="T22" s="5">
        <f t="shared" si="98"/>
        <v>0</v>
      </c>
      <c r="U22" s="5">
        <f t="shared" si="98"/>
        <v>0</v>
      </c>
      <c r="V22" s="5">
        <f t="shared" si="98"/>
        <v>0</v>
      </c>
      <c r="W22" s="5">
        <f t="shared" si="98"/>
        <v>0</v>
      </c>
      <c r="X22" s="5">
        <f t="shared" si="98"/>
        <v>0</v>
      </c>
      <c r="Y22" s="5">
        <f t="shared" si="98"/>
        <v>0</v>
      </c>
      <c r="Z22" s="5">
        <f t="shared" si="98"/>
        <v>0</v>
      </c>
      <c r="AA22" s="5">
        <f t="shared" si="98"/>
        <v>0</v>
      </c>
      <c r="AB22" s="5">
        <f t="shared" si="98"/>
        <v>0</v>
      </c>
      <c r="AC22" s="5">
        <f t="shared" si="98"/>
        <v>0</v>
      </c>
      <c r="AD22" s="5">
        <f t="shared" si="98"/>
        <v>0</v>
      </c>
      <c r="AE22" s="5">
        <f t="shared" si="98"/>
        <v>0</v>
      </c>
      <c r="AF22" s="5">
        <f t="shared" si="98"/>
        <v>0</v>
      </c>
    </row>
    <row r="23" spans="1:32">
      <c r="A23" s="1" t="s">
        <v>5</v>
      </c>
      <c r="B23" s="5">
        <f t="shared" ref="B23:U23" si="99">(0*100)/2</f>
        <v>0</v>
      </c>
      <c r="C23" s="5">
        <f t="shared" si="99"/>
        <v>0</v>
      </c>
      <c r="D23" s="5">
        <f t="shared" si="99"/>
        <v>0</v>
      </c>
      <c r="E23" s="5">
        <f t="shared" si="99"/>
        <v>0</v>
      </c>
      <c r="F23" s="5">
        <f t="shared" si="99"/>
        <v>0</v>
      </c>
      <c r="G23" s="5">
        <f t="shared" si="99"/>
        <v>0</v>
      </c>
      <c r="H23" s="5">
        <f t="shared" si="99"/>
        <v>0</v>
      </c>
      <c r="I23" s="5">
        <f t="shared" si="99"/>
        <v>0</v>
      </c>
      <c r="J23" s="5">
        <f t="shared" si="99"/>
        <v>0</v>
      </c>
      <c r="K23" s="5">
        <f t="shared" si="99"/>
        <v>0</v>
      </c>
      <c r="L23" s="5">
        <f t="shared" si="99"/>
        <v>0</v>
      </c>
      <c r="M23" s="5">
        <f t="shared" si="99"/>
        <v>0</v>
      </c>
      <c r="N23" s="5">
        <f t="shared" si="99"/>
        <v>0</v>
      </c>
      <c r="O23" s="5">
        <f t="shared" si="99"/>
        <v>0</v>
      </c>
      <c r="P23" s="5">
        <f t="shared" si="99"/>
        <v>0</v>
      </c>
      <c r="Q23" s="5">
        <f t="shared" si="99"/>
        <v>0</v>
      </c>
      <c r="R23" s="5">
        <f t="shared" si="99"/>
        <v>0</v>
      </c>
      <c r="S23" s="5">
        <f t="shared" si="99"/>
        <v>0</v>
      </c>
      <c r="T23" s="5">
        <f t="shared" si="99"/>
        <v>0</v>
      </c>
      <c r="U23" s="5">
        <f t="shared" si="99"/>
        <v>0</v>
      </c>
      <c r="V23" s="5">
        <f t="shared" ref="V23:V27" si="100">(1*100)/2</f>
        <v>50</v>
      </c>
      <c r="W23" s="5">
        <f t="shared" ref="W23:AF23" si="101">(0*100)/2</f>
        <v>0</v>
      </c>
      <c r="X23" s="5">
        <f t="shared" si="101"/>
        <v>0</v>
      </c>
      <c r="Y23" s="5">
        <f t="shared" si="101"/>
        <v>0</v>
      </c>
      <c r="Z23" s="5">
        <f t="shared" si="101"/>
        <v>0</v>
      </c>
      <c r="AA23" s="5">
        <f t="shared" si="101"/>
        <v>0</v>
      </c>
      <c r="AB23" s="5">
        <f t="shared" si="101"/>
        <v>0</v>
      </c>
      <c r="AC23" s="5">
        <f t="shared" si="101"/>
        <v>0</v>
      </c>
      <c r="AD23" s="5">
        <f t="shared" si="101"/>
        <v>0</v>
      </c>
      <c r="AE23" s="5">
        <f t="shared" si="101"/>
        <v>0</v>
      </c>
      <c r="AF23" s="5">
        <f t="shared" si="101"/>
        <v>0</v>
      </c>
    </row>
    <row r="24" spans="1:32">
      <c r="A24" s="1" t="s">
        <v>6</v>
      </c>
      <c r="B24" s="5">
        <f t="shared" ref="B24:C24" si="102">(0*100)/2</f>
        <v>0</v>
      </c>
      <c r="C24" s="5">
        <f t="shared" si="102"/>
        <v>0</v>
      </c>
      <c r="D24" s="5">
        <f>(1*100)/2</f>
        <v>50</v>
      </c>
      <c r="E24" s="5">
        <f t="shared" ref="E24:P24" si="103">(0*100)/2</f>
        <v>0</v>
      </c>
      <c r="F24" s="5">
        <f t="shared" si="103"/>
        <v>0</v>
      </c>
      <c r="G24" s="5">
        <f t="shared" si="103"/>
        <v>0</v>
      </c>
      <c r="H24" s="5">
        <f t="shared" si="103"/>
        <v>0</v>
      </c>
      <c r="I24" s="5">
        <f t="shared" si="103"/>
        <v>0</v>
      </c>
      <c r="J24" s="5">
        <f t="shared" si="103"/>
        <v>0</v>
      </c>
      <c r="K24" s="5">
        <f t="shared" si="103"/>
        <v>0</v>
      </c>
      <c r="L24" s="5">
        <f t="shared" si="103"/>
        <v>0</v>
      </c>
      <c r="M24" s="5">
        <f t="shared" si="103"/>
        <v>0</v>
      </c>
      <c r="N24" s="5">
        <f t="shared" si="103"/>
        <v>0</v>
      </c>
      <c r="O24" s="5">
        <f t="shared" si="103"/>
        <v>0</v>
      </c>
      <c r="P24" s="5">
        <f t="shared" si="103"/>
        <v>0</v>
      </c>
      <c r="Q24" s="5">
        <f t="shared" ref="Q24:Q26" si="104">(1*100)/2</f>
        <v>50</v>
      </c>
      <c r="R24" s="5">
        <f t="shared" ref="R24:U24" si="105">(0*100)/2</f>
        <v>0</v>
      </c>
      <c r="S24" s="5">
        <f t="shared" si="105"/>
        <v>0</v>
      </c>
      <c r="T24" s="5">
        <f t="shared" si="105"/>
        <v>0</v>
      </c>
      <c r="U24" s="5">
        <f t="shared" si="105"/>
        <v>0</v>
      </c>
      <c r="V24" s="5">
        <f t="shared" si="100"/>
        <v>50</v>
      </c>
      <c r="W24" s="5">
        <f t="shared" ref="W24:AF24" si="106">(0*100)/2</f>
        <v>0</v>
      </c>
      <c r="X24" s="5">
        <f t="shared" si="106"/>
        <v>0</v>
      </c>
      <c r="Y24" s="5">
        <f t="shared" si="106"/>
        <v>0</v>
      </c>
      <c r="Z24" s="5">
        <f t="shared" si="106"/>
        <v>0</v>
      </c>
      <c r="AA24" s="5">
        <f t="shared" si="106"/>
        <v>0</v>
      </c>
      <c r="AB24" s="5">
        <f t="shared" si="106"/>
        <v>0</v>
      </c>
      <c r="AC24" s="5">
        <f t="shared" si="106"/>
        <v>0</v>
      </c>
      <c r="AD24" s="5">
        <f t="shared" si="106"/>
        <v>0</v>
      </c>
      <c r="AE24" s="5">
        <f t="shared" si="106"/>
        <v>0</v>
      </c>
      <c r="AF24" s="5">
        <f t="shared" si="106"/>
        <v>0</v>
      </c>
    </row>
    <row r="25" spans="1:32">
      <c r="A25" s="1" t="s">
        <v>7</v>
      </c>
      <c r="B25" s="5">
        <f t="shared" ref="B25:B35" si="107">(0*100)/2</f>
        <v>0</v>
      </c>
      <c r="C25" s="5">
        <f t="shared" ref="C25:D25" si="108">(1*100)/2</f>
        <v>50</v>
      </c>
      <c r="D25" s="5">
        <f t="shared" si="108"/>
        <v>50</v>
      </c>
      <c r="E25" s="5">
        <f t="shared" ref="E25:L25" si="109">(0*100)/2</f>
        <v>0</v>
      </c>
      <c r="F25" s="5">
        <f t="shared" si="109"/>
        <v>0</v>
      </c>
      <c r="G25" s="5">
        <f t="shared" si="109"/>
        <v>0</v>
      </c>
      <c r="H25" s="5">
        <f t="shared" si="109"/>
        <v>0</v>
      </c>
      <c r="I25" s="5">
        <f t="shared" si="109"/>
        <v>0</v>
      </c>
      <c r="J25" s="5">
        <f t="shared" si="109"/>
        <v>0</v>
      </c>
      <c r="K25" s="5">
        <f t="shared" si="109"/>
        <v>0</v>
      </c>
      <c r="L25" s="5">
        <f t="shared" si="109"/>
        <v>0</v>
      </c>
      <c r="M25" s="5">
        <f t="shared" ref="M25:M26" si="110">(1*100)/2</f>
        <v>50</v>
      </c>
      <c r="N25" s="5">
        <f t="shared" ref="N25:P25" si="111">(0*100)/2</f>
        <v>0</v>
      </c>
      <c r="O25" s="5">
        <f t="shared" si="111"/>
        <v>0</v>
      </c>
      <c r="P25" s="5">
        <f t="shared" si="111"/>
        <v>0</v>
      </c>
      <c r="Q25" s="5">
        <f t="shared" si="104"/>
        <v>50</v>
      </c>
      <c r="R25" s="5">
        <f t="shared" ref="R25:U25" si="112">(0*100)/2</f>
        <v>0</v>
      </c>
      <c r="S25" s="5">
        <f t="shared" si="112"/>
        <v>0</v>
      </c>
      <c r="T25" s="5">
        <f t="shared" si="112"/>
        <v>0</v>
      </c>
      <c r="U25" s="5">
        <f t="shared" si="112"/>
        <v>0</v>
      </c>
      <c r="V25" s="5">
        <f t="shared" si="100"/>
        <v>50</v>
      </c>
      <c r="W25" s="5">
        <f t="shared" ref="W25:AB25" si="113">(0*100)/2</f>
        <v>0</v>
      </c>
      <c r="X25" s="5">
        <f t="shared" si="113"/>
        <v>0</v>
      </c>
      <c r="Y25" s="5">
        <f t="shared" si="113"/>
        <v>0</v>
      </c>
      <c r="Z25" s="5">
        <f t="shared" si="113"/>
        <v>0</v>
      </c>
      <c r="AA25" s="5">
        <f t="shared" si="113"/>
        <v>0</v>
      </c>
      <c r="AB25" s="5">
        <f t="shared" si="113"/>
        <v>0</v>
      </c>
      <c r="AC25" s="5">
        <f t="shared" ref="AC25:AD25" si="114">(1*100)/2</f>
        <v>50</v>
      </c>
      <c r="AD25" s="5">
        <f t="shared" si="114"/>
        <v>50</v>
      </c>
      <c r="AE25" s="5">
        <f t="shared" ref="AE25:AF25" si="115">(0*100)/2</f>
        <v>0</v>
      </c>
      <c r="AF25" s="5">
        <f t="shared" si="115"/>
        <v>0</v>
      </c>
    </row>
    <row r="26" spans="1:32">
      <c r="A26" s="1" t="s">
        <v>8</v>
      </c>
      <c r="B26" s="5">
        <f t="shared" si="107"/>
        <v>0</v>
      </c>
      <c r="C26" s="5">
        <f t="shared" ref="C26:C27" si="116">(1*100)/2</f>
        <v>50</v>
      </c>
      <c r="D26" s="5">
        <f t="shared" ref="D26:L26" si="117">(0*100)/2</f>
        <v>0</v>
      </c>
      <c r="E26" s="5">
        <f t="shared" si="117"/>
        <v>0</v>
      </c>
      <c r="F26" s="5">
        <f t="shared" si="117"/>
        <v>0</v>
      </c>
      <c r="G26" s="5">
        <f t="shared" si="117"/>
        <v>0</v>
      </c>
      <c r="H26" s="5">
        <f t="shared" si="117"/>
        <v>0</v>
      </c>
      <c r="I26" s="5">
        <f t="shared" si="117"/>
        <v>0</v>
      </c>
      <c r="J26" s="5">
        <f t="shared" si="117"/>
        <v>0</v>
      </c>
      <c r="K26" s="5">
        <f t="shared" si="117"/>
        <v>0</v>
      </c>
      <c r="L26" s="5">
        <f t="shared" si="117"/>
        <v>0</v>
      </c>
      <c r="M26" s="5">
        <f t="shared" si="110"/>
        <v>50</v>
      </c>
      <c r="N26" s="5">
        <f>(1*100)/2</f>
        <v>50</v>
      </c>
      <c r="O26" s="5">
        <f t="shared" ref="O26:P26" si="118">(0*100)/2</f>
        <v>0</v>
      </c>
      <c r="P26" s="5">
        <f t="shared" si="118"/>
        <v>0</v>
      </c>
      <c r="Q26" s="5">
        <f t="shared" si="104"/>
        <v>50</v>
      </c>
      <c r="R26" s="5">
        <f t="shared" ref="R26:S26" si="119">(0*100)/2</f>
        <v>0</v>
      </c>
      <c r="S26" s="5">
        <f t="shared" si="119"/>
        <v>0</v>
      </c>
      <c r="T26" s="5">
        <f>(1*100)/2</f>
        <v>50</v>
      </c>
      <c r="U26" s="5">
        <f>(0*100)/2</f>
        <v>0</v>
      </c>
      <c r="V26" s="5">
        <f t="shared" si="100"/>
        <v>50</v>
      </c>
      <c r="W26" s="5">
        <f t="shared" ref="W26:AB26" si="120">(0*100)/2</f>
        <v>0</v>
      </c>
      <c r="X26" s="5">
        <f t="shared" si="120"/>
        <v>0</v>
      </c>
      <c r="Y26" s="5">
        <f t="shared" si="120"/>
        <v>0</v>
      </c>
      <c r="Z26" s="5">
        <f t="shared" si="120"/>
        <v>0</v>
      </c>
      <c r="AA26" s="5">
        <f t="shared" si="120"/>
        <v>0</v>
      </c>
      <c r="AB26" s="5">
        <f t="shared" si="120"/>
        <v>0</v>
      </c>
      <c r="AC26" s="5">
        <f t="shared" ref="AC26:AD26" si="121">(1*100)/2</f>
        <v>50</v>
      </c>
      <c r="AD26" s="5">
        <f t="shared" si="121"/>
        <v>50</v>
      </c>
      <c r="AE26" s="5">
        <f t="shared" ref="AE26:AF26" si="122">(0*100)/2</f>
        <v>0</v>
      </c>
      <c r="AF26" s="5">
        <f t="shared" si="122"/>
        <v>0</v>
      </c>
    </row>
    <row r="27" spans="1:32">
      <c r="A27" s="1" t="s">
        <v>9</v>
      </c>
      <c r="B27" s="5">
        <f t="shared" si="107"/>
        <v>0</v>
      </c>
      <c r="C27" s="5">
        <f t="shared" si="116"/>
        <v>50</v>
      </c>
      <c r="D27" s="5">
        <f t="shared" ref="D27:M27" si="123">(0*100)/2</f>
        <v>0</v>
      </c>
      <c r="E27" s="5">
        <f t="shared" si="123"/>
        <v>0</v>
      </c>
      <c r="F27" s="5">
        <f t="shared" si="123"/>
        <v>0</v>
      </c>
      <c r="G27" s="5">
        <f t="shared" si="123"/>
        <v>0</v>
      </c>
      <c r="H27" s="5">
        <f t="shared" si="123"/>
        <v>0</v>
      </c>
      <c r="I27" s="5">
        <f t="shared" si="123"/>
        <v>0</v>
      </c>
      <c r="J27" s="5">
        <f t="shared" si="123"/>
        <v>0</v>
      </c>
      <c r="K27" s="5">
        <f t="shared" si="123"/>
        <v>0</v>
      </c>
      <c r="L27" s="5">
        <f t="shared" si="123"/>
        <v>0</v>
      </c>
      <c r="M27" s="5">
        <f t="shared" si="123"/>
        <v>0</v>
      </c>
      <c r="N27" s="5">
        <f t="shared" ref="N27:N28" si="124">(2*100)/2</f>
        <v>100</v>
      </c>
      <c r="O27" s="5">
        <f t="shared" ref="O27:O28" si="125">(1*100)/2</f>
        <v>50</v>
      </c>
      <c r="P27" s="5">
        <f t="shared" ref="P27:Q27" si="126">(0*100)/2</f>
        <v>0</v>
      </c>
      <c r="Q27" s="5">
        <f t="shared" si="126"/>
        <v>0</v>
      </c>
      <c r="R27" s="5">
        <f t="shared" ref="R27:R28" si="127">(1*100)/2</f>
        <v>50</v>
      </c>
      <c r="S27" s="5">
        <f t="shared" ref="S27:U27" si="128">(0*100)/2</f>
        <v>0</v>
      </c>
      <c r="T27" s="5">
        <f t="shared" si="128"/>
        <v>0</v>
      </c>
      <c r="U27" s="5">
        <f t="shared" si="128"/>
        <v>0</v>
      </c>
      <c r="V27" s="5">
        <f t="shared" si="100"/>
        <v>50</v>
      </c>
      <c r="W27" s="5">
        <f t="shared" ref="W27:W28" si="129">(1*100)/2</f>
        <v>50</v>
      </c>
      <c r="X27" s="5">
        <f t="shared" ref="X27:AB27" si="130">(0*100)/2</f>
        <v>0</v>
      </c>
      <c r="Y27" s="5">
        <f t="shared" si="130"/>
        <v>0</v>
      </c>
      <c r="Z27" s="5">
        <f t="shared" si="130"/>
        <v>0</v>
      </c>
      <c r="AA27" s="5">
        <f t="shared" si="130"/>
        <v>0</v>
      </c>
      <c r="AB27" s="5">
        <f t="shared" si="130"/>
        <v>0</v>
      </c>
      <c r="AC27" s="5">
        <f t="shared" ref="AC27:AC29" si="131">(1*100)/2</f>
        <v>50</v>
      </c>
      <c r="AD27" s="5">
        <f t="shared" ref="AD27:AF27" si="132">(0*100)/2</f>
        <v>0</v>
      </c>
      <c r="AE27" s="5">
        <f t="shared" si="132"/>
        <v>0</v>
      </c>
      <c r="AF27" s="5">
        <f t="shared" si="132"/>
        <v>0</v>
      </c>
    </row>
    <row r="28" spans="1:32">
      <c r="A28" s="1" t="s">
        <v>10</v>
      </c>
      <c r="B28" s="5">
        <f t="shared" si="107"/>
        <v>0</v>
      </c>
      <c r="C28" s="5">
        <f t="shared" ref="C28:M28" si="133">(0*100)/2</f>
        <v>0</v>
      </c>
      <c r="D28" s="5">
        <f t="shared" si="133"/>
        <v>0</v>
      </c>
      <c r="E28" s="5">
        <f t="shared" si="133"/>
        <v>0</v>
      </c>
      <c r="F28" s="5">
        <f t="shared" si="133"/>
        <v>0</v>
      </c>
      <c r="G28" s="5">
        <f t="shared" si="133"/>
        <v>0</v>
      </c>
      <c r="H28" s="5">
        <f t="shared" si="133"/>
        <v>0</v>
      </c>
      <c r="I28" s="5">
        <f t="shared" si="133"/>
        <v>0</v>
      </c>
      <c r="J28" s="5">
        <f t="shared" si="133"/>
        <v>0</v>
      </c>
      <c r="K28" s="5">
        <f t="shared" si="133"/>
        <v>0</v>
      </c>
      <c r="L28" s="5">
        <f t="shared" si="133"/>
        <v>0</v>
      </c>
      <c r="M28" s="5">
        <f t="shared" si="133"/>
        <v>0</v>
      </c>
      <c r="N28" s="5">
        <f t="shared" si="124"/>
        <v>100</v>
      </c>
      <c r="O28" s="5">
        <f t="shared" si="125"/>
        <v>50</v>
      </c>
      <c r="P28" s="5">
        <f t="shared" ref="P28:P29" si="134">(1*100)/2</f>
        <v>50</v>
      </c>
      <c r="Q28" s="5">
        <f t="shared" ref="Q28:Q29" si="135">(0*100)/2</f>
        <v>0</v>
      </c>
      <c r="R28" s="5">
        <f t="shared" si="127"/>
        <v>50</v>
      </c>
      <c r="S28" s="5">
        <f>(0*100)/2</f>
        <v>0</v>
      </c>
      <c r="T28" s="5">
        <f t="shared" ref="T28:T33" si="136">(1*100)/2</f>
        <v>50</v>
      </c>
      <c r="U28" s="5">
        <f t="shared" ref="U28:V28" si="137">(0*100)/2</f>
        <v>0</v>
      </c>
      <c r="V28" s="5">
        <f t="shared" si="137"/>
        <v>0</v>
      </c>
      <c r="W28" s="5">
        <f t="shared" si="129"/>
        <v>50</v>
      </c>
      <c r="X28" s="5">
        <f t="shared" ref="X28:AB28" si="138">(0*100)/2</f>
        <v>0</v>
      </c>
      <c r="Y28" s="5">
        <f t="shared" si="138"/>
        <v>0</v>
      </c>
      <c r="Z28" s="5">
        <f t="shared" si="138"/>
        <v>0</v>
      </c>
      <c r="AA28" s="5">
        <f t="shared" si="138"/>
        <v>0</v>
      </c>
      <c r="AB28" s="5">
        <f t="shared" si="138"/>
        <v>0</v>
      </c>
      <c r="AC28" s="5">
        <f t="shared" si="131"/>
        <v>50</v>
      </c>
      <c r="AD28" s="5">
        <f t="shared" ref="AD28:AF28" si="139">(0*100)/2</f>
        <v>0</v>
      </c>
      <c r="AE28" s="5">
        <f t="shared" si="139"/>
        <v>0</v>
      </c>
      <c r="AF28" s="5">
        <f t="shared" si="139"/>
        <v>0</v>
      </c>
    </row>
    <row r="29" spans="1:32">
      <c r="A29" s="1" t="s">
        <v>11</v>
      </c>
      <c r="B29" s="5">
        <f t="shared" si="107"/>
        <v>0</v>
      </c>
      <c r="C29" s="5">
        <f t="shared" ref="C29:M29" si="140">(0*100)/2</f>
        <v>0</v>
      </c>
      <c r="D29" s="5">
        <f t="shared" si="140"/>
        <v>0</v>
      </c>
      <c r="E29" s="5">
        <f t="shared" si="140"/>
        <v>0</v>
      </c>
      <c r="F29" s="5">
        <f t="shared" si="140"/>
        <v>0</v>
      </c>
      <c r="G29" s="5">
        <f t="shared" si="140"/>
        <v>0</v>
      </c>
      <c r="H29" s="5">
        <f t="shared" si="140"/>
        <v>0</v>
      </c>
      <c r="I29" s="5">
        <f t="shared" si="140"/>
        <v>0</v>
      </c>
      <c r="J29" s="5">
        <f t="shared" si="140"/>
        <v>0</v>
      </c>
      <c r="K29" s="5">
        <f t="shared" si="140"/>
        <v>0</v>
      </c>
      <c r="L29" s="5">
        <f t="shared" si="140"/>
        <v>0</v>
      </c>
      <c r="M29" s="5">
        <f t="shared" si="140"/>
        <v>0</v>
      </c>
      <c r="N29" s="5">
        <f>(1*100)/2</f>
        <v>50</v>
      </c>
      <c r="O29" s="5">
        <f>(0*100)/2</f>
        <v>0</v>
      </c>
      <c r="P29" s="5">
        <f t="shared" si="134"/>
        <v>50</v>
      </c>
      <c r="Q29" s="5">
        <f t="shared" si="135"/>
        <v>0</v>
      </c>
      <c r="R29" s="5">
        <f t="shared" ref="R29:S29" si="141">(0*100)/2</f>
        <v>0</v>
      </c>
      <c r="S29" s="5">
        <f t="shared" si="141"/>
        <v>0</v>
      </c>
      <c r="T29" s="5">
        <f t="shared" si="136"/>
        <v>50</v>
      </c>
      <c r="U29" s="5">
        <f t="shared" ref="U29:AB29" si="142">(0*100)/2</f>
        <v>0</v>
      </c>
      <c r="V29" s="5">
        <f t="shared" si="142"/>
        <v>0</v>
      </c>
      <c r="W29" s="5">
        <f t="shared" si="142"/>
        <v>0</v>
      </c>
      <c r="X29" s="5">
        <f t="shared" si="142"/>
        <v>0</v>
      </c>
      <c r="Y29" s="5">
        <f t="shared" si="142"/>
        <v>0</v>
      </c>
      <c r="Z29" s="5">
        <f t="shared" si="142"/>
        <v>0</v>
      </c>
      <c r="AA29" s="5">
        <f t="shared" si="142"/>
        <v>0</v>
      </c>
      <c r="AB29" s="5">
        <f t="shared" si="142"/>
        <v>0</v>
      </c>
      <c r="AC29" s="5">
        <f t="shared" si="131"/>
        <v>50</v>
      </c>
      <c r="AD29" s="5">
        <f t="shared" ref="AD29:AF29" si="143">(0*100)/2</f>
        <v>0</v>
      </c>
      <c r="AE29" s="5">
        <f t="shared" si="143"/>
        <v>0</v>
      </c>
      <c r="AF29" s="5">
        <f t="shared" si="143"/>
        <v>0</v>
      </c>
    </row>
    <row r="30" spans="1:32">
      <c r="A30" s="1" t="s">
        <v>12</v>
      </c>
      <c r="B30" s="5">
        <f t="shared" si="107"/>
        <v>0</v>
      </c>
      <c r="C30" s="5">
        <f t="shared" ref="C30:D30" si="144">(0*100)/2</f>
        <v>0</v>
      </c>
      <c r="D30" s="5">
        <f t="shared" si="144"/>
        <v>0</v>
      </c>
      <c r="E30" s="5">
        <f t="shared" ref="E30:E32" si="145">(1*100)/2</f>
        <v>50</v>
      </c>
      <c r="F30" s="5">
        <f t="shared" ref="F30:I30" si="146">(0*100)/2</f>
        <v>0</v>
      </c>
      <c r="G30" s="5">
        <f t="shared" si="146"/>
        <v>0</v>
      </c>
      <c r="H30" s="5">
        <f t="shared" si="146"/>
        <v>0</v>
      </c>
      <c r="I30" s="5">
        <f t="shared" si="146"/>
        <v>0</v>
      </c>
      <c r="J30" s="5">
        <f>(2*100)/2</f>
        <v>100</v>
      </c>
      <c r="K30" s="5">
        <f t="shared" ref="K30:S30" si="147">(0*100)/2</f>
        <v>0</v>
      </c>
      <c r="L30" s="5">
        <f t="shared" si="147"/>
        <v>0</v>
      </c>
      <c r="M30" s="5">
        <f t="shared" si="147"/>
        <v>0</v>
      </c>
      <c r="N30" s="5">
        <f t="shared" si="147"/>
        <v>0</v>
      </c>
      <c r="O30" s="5">
        <f t="shared" si="147"/>
        <v>0</v>
      </c>
      <c r="P30" s="5">
        <f t="shared" si="147"/>
        <v>0</v>
      </c>
      <c r="Q30" s="5">
        <f t="shared" si="147"/>
        <v>0</v>
      </c>
      <c r="R30" s="5">
        <f t="shared" si="147"/>
        <v>0</v>
      </c>
      <c r="S30" s="5">
        <f t="shared" si="147"/>
        <v>0</v>
      </c>
      <c r="T30" s="5">
        <f t="shared" si="136"/>
        <v>50</v>
      </c>
      <c r="U30" s="5">
        <f t="shared" ref="U30:V30" si="148">(0*100)/2</f>
        <v>0</v>
      </c>
      <c r="V30" s="5">
        <f t="shared" si="148"/>
        <v>0</v>
      </c>
      <c r="W30" s="5">
        <f t="shared" ref="W30:W31" si="149">(1*100)/2</f>
        <v>50</v>
      </c>
      <c r="X30" s="5">
        <f t="shared" ref="X30:AA30" si="150">(0*100)/2</f>
        <v>0</v>
      </c>
      <c r="Y30" s="5">
        <f t="shared" si="150"/>
        <v>0</v>
      </c>
      <c r="Z30" s="5">
        <f t="shared" si="150"/>
        <v>0</v>
      </c>
      <c r="AA30" s="5">
        <f t="shared" si="150"/>
        <v>0</v>
      </c>
      <c r="AB30" s="5">
        <f t="shared" ref="AB30:AC30" si="151">(1*100)/2</f>
        <v>50</v>
      </c>
      <c r="AC30" s="5">
        <f t="shared" si="151"/>
        <v>50</v>
      </c>
      <c r="AD30" s="5">
        <f t="shared" ref="AD30:AF30" si="152">(0*100)/2</f>
        <v>0</v>
      </c>
      <c r="AE30" s="5">
        <f t="shared" si="152"/>
        <v>0</v>
      </c>
      <c r="AF30" s="5">
        <f t="shared" si="152"/>
        <v>0</v>
      </c>
    </row>
    <row r="31" spans="1:32">
      <c r="A31" s="1" t="s">
        <v>13</v>
      </c>
      <c r="B31" s="5">
        <f t="shared" si="107"/>
        <v>0</v>
      </c>
      <c r="C31" s="5">
        <f t="shared" ref="C31:D31" si="153">(0*100)/2</f>
        <v>0</v>
      </c>
      <c r="D31" s="5">
        <f t="shared" si="153"/>
        <v>0</v>
      </c>
      <c r="E31" s="5">
        <f t="shared" si="145"/>
        <v>50</v>
      </c>
      <c r="F31" s="5">
        <f t="shared" ref="F31:F32" si="154">(0*100)/2</f>
        <v>0</v>
      </c>
      <c r="G31" s="5">
        <f t="shared" ref="G31:G32" si="155">(1*100)/2</f>
        <v>50</v>
      </c>
      <c r="H31" s="5">
        <f t="shared" ref="H31:I31" si="156">(0*100)/2</f>
        <v>0</v>
      </c>
      <c r="I31" s="5">
        <f t="shared" si="156"/>
        <v>0</v>
      </c>
      <c r="J31" s="5">
        <f t="shared" ref="J31:J33" si="157">(1*100)/2</f>
        <v>50</v>
      </c>
      <c r="K31" s="5">
        <f t="shared" ref="K31:P31" si="158">(0*100)/2</f>
        <v>0</v>
      </c>
      <c r="L31" s="5">
        <f t="shared" si="158"/>
        <v>0</v>
      </c>
      <c r="M31" s="5">
        <f t="shared" si="158"/>
        <v>0</v>
      </c>
      <c r="N31" s="5">
        <f t="shared" si="158"/>
        <v>0</v>
      </c>
      <c r="O31" s="5">
        <f t="shared" si="158"/>
        <v>0</v>
      </c>
      <c r="P31" s="5">
        <f t="shared" si="158"/>
        <v>0</v>
      </c>
      <c r="Q31" s="5">
        <f t="shared" ref="Q31:Q32" si="159">(1*100)/2</f>
        <v>50</v>
      </c>
      <c r="R31" s="5">
        <f t="shared" ref="R31:S31" si="160">(0*100)/2</f>
        <v>0</v>
      </c>
      <c r="S31" s="5">
        <f t="shared" si="160"/>
        <v>0</v>
      </c>
      <c r="T31" s="5">
        <f t="shared" si="136"/>
        <v>50</v>
      </c>
      <c r="U31" s="5">
        <f t="shared" ref="U31:V31" si="161">(0*100)/2</f>
        <v>0</v>
      </c>
      <c r="V31" s="5">
        <f t="shared" si="161"/>
        <v>0</v>
      </c>
      <c r="W31" s="5">
        <f t="shared" si="149"/>
        <v>50</v>
      </c>
      <c r="X31" s="5">
        <f t="shared" ref="X31:AA31" si="162">(0*100)/2</f>
        <v>0</v>
      </c>
      <c r="Y31" s="5">
        <f t="shared" si="162"/>
        <v>0</v>
      </c>
      <c r="Z31" s="5">
        <f t="shared" si="162"/>
        <v>0</v>
      </c>
      <c r="AA31" s="5">
        <f t="shared" si="162"/>
        <v>0</v>
      </c>
      <c r="AB31" s="5">
        <f>(1*100)/2</f>
        <v>50</v>
      </c>
      <c r="AC31" s="5">
        <f t="shared" ref="AC31:AD31" si="163">(0*100)/2</f>
        <v>0</v>
      </c>
      <c r="AD31" s="5">
        <f t="shared" si="163"/>
        <v>0</v>
      </c>
      <c r="AE31" s="5">
        <f>(1*100)/2</f>
        <v>50</v>
      </c>
      <c r="AF31" s="5">
        <f>(0*100)/2</f>
        <v>0</v>
      </c>
    </row>
    <row r="32" spans="1:32">
      <c r="A32" s="1" t="s">
        <v>14</v>
      </c>
      <c r="B32" s="5">
        <f t="shared" si="107"/>
        <v>0</v>
      </c>
      <c r="C32" s="5">
        <f t="shared" ref="C32:D32" si="164">(0*100)/2</f>
        <v>0</v>
      </c>
      <c r="D32" s="5">
        <f t="shared" si="164"/>
        <v>0</v>
      </c>
      <c r="E32" s="5">
        <f t="shared" si="145"/>
        <v>50</v>
      </c>
      <c r="F32" s="5">
        <f t="shared" si="154"/>
        <v>0</v>
      </c>
      <c r="G32" s="5">
        <f t="shared" si="155"/>
        <v>50</v>
      </c>
      <c r="H32" s="5">
        <f t="shared" ref="H32:I32" si="165">(0*100)/2</f>
        <v>0</v>
      </c>
      <c r="I32" s="5">
        <f t="shared" si="165"/>
        <v>0</v>
      </c>
      <c r="J32" s="5">
        <f t="shared" si="157"/>
        <v>50</v>
      </c>
      <c r="K32" s="5">
        <f t="shared" ref="K32:N32" si="166">(0*100)/2</f>
        <v>0</v>
      </c>
      <c r="L32" s="5">
        <f t="shared" si="166"/>
        <v>0</v>
      </c>
      <c r="M32" s="5">
        <f t="shared" si="166"/>
        <v>0</v>
      </c>
      <c r="N32" s="5">
        <f t="shared" si="166"/>
        <v>0</v>
      </c>
      <c r="O32" s="5">
        <f>(1*100)/2</f>
        <v>50</v>
      </c>
      <c r="P32" s="5">
        <f>(0*100)/2</f>
        <v>0</v>
      </c>
      <c r="Q32" s="5">
        <f t="shared" si="159"/>
        <v>50</v>
      </c>
      <c r="R32" s="5">
        <f t="shared" ref="R32:S32" si="167">(0*100)/2</f>
        <v>0</v>
      </c>
      <c r="S32" s="5">
        <f t="shared" si="167"/>
        <v>0</v>
      </c>
      <c r="T32" s="5">
        <f t="shared" si="136"/>
        <v>50</v>
      </c>
      <c r="U32" s="5">
        <f t="shared" ref="U32:AF32" si="168">(0*100)/2</f>
        <v>0</v>
      </c>
      <c r="V32" s="5">
        <f t="shared" si="168"/>
        <v>0</v>
      </c>
      <c r="W32" s="5">
        <f t="shared" si="168"/>
        <v>0</v>
      </c>
      <c r="X32" s="5">
        <f t="shared" si="168"/>
        <v>0</v>
      </c>
      <c r="Y32" s="5">
        <f t="shared" si="168"/>
        <v>0</v>
      </c>
      <c r="Z32" s="5">
        <f t="shared" si="168"/>
        <v>0</v>
      </c>
      <c r="AA32" s="5">
        <f t="shared" si="168"/>
        <v>0</v>
      </c>
      <c r="AB32" s="5">
        <f t="shared" si="168"/>
        <v>0</v>
      </c>
      <c r="AC32" s="5">
        <f t="shared" si="168"/>
        <v>0</v>
      </c>
      <c r="AD32" s="5">
        <f t="shared" si="168"/>
        <v>0</v>
      </c>
      <c r="AE32" s="5">
        <f t="shared" si="168"/>
        <v>0</v>
      </c>
      <c r="AF32" s="5">
        <f t="shared" si="168"/>
        <v>0</v>
      </c>
    </row>
    <row r="33" spans="1:32">
      <c r="A33" s="1" t="s">
        <v>15</v>
      </c>
      <c r="B33" s="5">
        <f t="shared" si="107"/>
        <v>0</v>
      </c>
      <c r="C33" s="5">
        <f t="shared" ref="C33:I33" si="169">(0*100)/2</f>
        <v>0</v>
      </c>
      <c r="D33" s="5">
        <f t="shared" si="169"/>
        <v>0</v>
      </c>
      <c r="E33" s="5">
        <f t="shared" si="169"/>
        <v>0</v>
      </c>
      <c r="F33" s="5">
        <f t="shared" si="169"/>
        <v>0</v>
      </c>
      <c r="G33" s="5">
        <f t="shared" si="169"/>
        <v>0</v>
      </c>
      <c r="H33" s="5">
        <f t="shared" si="169"/>
        <v>0</v>
      </c>
      <c r="I33" s="5">
        <f t="shared" si="169"/>
        <v>0</v>
      </c>
      <c r="J33" s="5">
        <f t="shared" si="157"/>
        <v>50</v>
      </c>
      <c r="K33" s="5">
        <f t="shared" ref="K33:S33" si="170">(0*100)/2</f>
        <v>0</v>
      </c>
      <c r="L33" s="5">
        <f t="shared" si="170"/>
        <v>0</v>
      </c>
      <c r="M33" s="5">
        <f t="shared" si="170"/>
        <v>0</v>
      </c>
      <c r="N33" s="5">
        <f t="shared" si="170"/>
        <v>0</v>
      </c>
      <c r="O33" s="5">
        <f t="shared" si="170"/>
        <v>0</v>
      </c>
      <c r="P33" s="5">
        <f t="shared" si="170"/>
        <v>0</v>
      </c>
      <c r="Q33" s="5">
        <f t="shared" si="170"/>
        <v>0</v>
      </c>
      <c r="R33" s="5">
        <f t="shared" si="170"/>
        <v>0</v>
      </c>
      <c r="S33" s="5">
        <f t="shared" si="170"/>
        <v>0</v>
      </c>
      <c r="T33" s="5">
        <f t="shared" si="136"/>
        <v>50</v>
      </c>
      <c r="U33" s="5">
        <f t="shared" ref="U33:AF33" si="171">(0*100)/2</f>
        <v>0</v>
      </c>
      <c r="V33" s="5">
        <f t="shared" si="171"/>
        <v>0</v>
      </c>
      <c r="W33" s="5">
        <f t="shared" si="171"/>
        <v>0</v>
      </c>
      <c r="X33" s="5">
        <f t="shared" si="171"/>
        <v>0</v>
      </c>
      <c r="Y33" s="5">
        <f t="shared" si="171"/>
        <v>0</v>
      </c>
      <c r="Z33" s="5">
        <f t="shared" si="171"/>
        <v>0</v>
      </c>
      <c r="AA33" s="5">
        <f t="shared" si="171"/>
        <v>0</v>
      </c>
      <c r="AB33" s="5">
        <f t="shared" si="171"/>
        <v>0</v>
      </c>
      <c r="AC33" s="5">
        <f t="shared" si="171"/>
        <v>0</v>
      </c>
      <c r="AD33" s="5">
        <f t="shared" si="171"/>
        <v>0</v>
      </c>
      <c r="AE33" s="5">
        <f t="shared" si="171"/>
        <v>0</v>
      </c>
      <c r="AF33" s="5">
        <f t="shared" si="171"/>
        <v>0</v>
      </c>
    </row>
    <row r="34" spans="1:32">
      <c r="A34" s="1" t="s">
        <v>16</v>
      </c>
      <c r="B34" s="5">
        <f t="shared" si="107"/>
        <v>0</v>
      </c>
      <c r="C34" s="5">
        <f t="shared" ref="C34:AF34" si="172">(0*100)/2</f>
        <v>0</v>
      </c>
      <c r="D34" s="5">
        <f t="shared" si="172"/>
        <v>0</v>
      </c>
      <c r="E34" s="5">
        <f t="shared" si="172"/>
        <v>0</v>
      </c>
      <c r="F34" s="5">
        <f t="shared" si="172"/>
        <v>0</v>
      </c>
      <c r="G34" s="5">
        <f t="shared" si="172"/>
        <v>0</v>
      </c>
      <c r="H34" s="5">
        <f t="shared" si="172"/>
        <v>0</v>
      </c>
      <c r="I34" s="5">
        <f t="shared" si="172"/>
        <v>0</v>
      </c>
      <c r="J34" s="5">
        <f t="shared" si="172"/>
        <v>0</v>
      </c>
      <c r="K34" s="5">
        <f t="shared" si="172"/>
        <v>0</v>
      </c>
      <c r="L34" s="5">
        <f t="shared" si="172"/>
        <v>0</v>
      </c>
      <c r="M34" s="5">
        <f t="shared" si="172"/>
        <v>0</v>
      </c>
      <c r="N34" s="5">
        <f t="shared" si="172"/>
        <v>0</v>
      </c>
      <c r="O34" s="5">
        <f t="shared" si="172"/>
        <v>0</v>
      </c>
      <c r="P34" s="5">
        <f t="shared" si="172"/>
        <v>0</v>
      </c>
      <c r="Q34" s="5">
        <f t="shared" si="172"/>
        <v>0</v>
      </c>
      <c r="R34" s="5">
        <f t="shared" si="172"/>
        <v>0</v>
      </c>
      <c r="S34" s="5">
        <f t="shared" si="172"/>
        <v>0</v>
      </c>
      <c r="T34" s="5">
        <f t="shared" si="172"/>
        <v>0</v>
      </c>
      <c r="U34" s="5">
        <f t="shared" si="172"/>
        <v>0</v>
      </c>
      <c r="V34" s="5">
        <f t="shared" si="172"/>
        <v>0</v>
      </c>
      <c r="W34" s="5">
        <f t="shared" si="172"/>
        <v>0</v>
      </c>
      <c r="X34" s="5">
        <f t="shared" si="172"/>
        <v>0</v>
      </c>
      <c r="Y34" s="5">
        <f t="shared" si="172"/>
        <v>0</v>
      </c>
      <c r="Z34" s="5">
        <f t="shared" si="172"/>
        <v>0</v>
      </c>
      <c r="AA34" s="5">
        <f t="shared" si="172"/>
        <v>0</v>
      </c>
      <c r="AB34" s="5">
        <f t="shared" si="172"/>
        <v>0</v>
      </c>
      <c r="AC34" s="5">
        <f t="shared" si="172"/>
        <v>0</v>
      </c>
      <c r="AD34" s="5">
        <f t="shared" si="172"/>
        <v>0</v>
      </c>
      <c r="AE34" s="5">
        <f t="shared" si="172"/>
        <v>0</v>
      </c>
      <c r="AF34" s="5">
        <f t="shared" si="172"/>
        <v>0</v>
      </c>
    </row>
    <row r="35" spans="1:32">
      <c r="A35" s="1" t="s">
        <v>17</v>
      </c>
      <c r="B35" s="5">
        <f t="shared" si="107"/>
        <v>0</v>
      </c>
      <c r="C35" s="5">
        <f t="shared" ref="C35:AF35" si="173">(0*100)/2</f>
        <v>0</v>
      </c>
      <c r="D35" s="5">
        <f t="shared" si="173"/>
        <v>0</v>
      </c>
      <c r="E35" s="5">
        <f t="shared" si="173"/>
        <v>0</v>
      </c>
      <c r="F35" s="5">
        <f t="shared" si="173"/>
        <v>0</v>
      </c>
      <c r="G35" s="5">
        <f t="shared" si="173"/>
        <v>0</v>
      </c>
      <c r="H35" s="5">
        <f t="shared" si="173"/>
        <v>0</v>
      </c>
      <c r="I35" s="5">
        <f t="shared" si="173"/>
        <v>0</v>
      </c>
      <c r="J35" s="5">
        <f t="shared" si="173"/>
        <v>0</v>
      </c>
      <c r="K35" s="5">
        <f t="shared" si="173"/>
        <v>0</v>
      </c>
      <c r="L35" s="5">
        <f t="shared" si="173"/>
        <v>0</v>
      </c>
      <c r="M35" s="5">
        <f t="shared" si="173"/>
        <v>0</v>
      </c>
      <c r="N35" s="5">
        <f t="shared" si="173"/>
        <v>0</v>
      </c>
      <c r="O35" s="5">
        <f t="shared" si="173"/>
        <v>0</v>
      </c>
      <c r="P35" s="5">
        <f t="shared" si="173"/>
        <v>0</v>
      </c>
      <c r="Q35" s="5">
        <f t="shared" si="173"/>
        <v>0</v>
      </c>
      <c r="R35" s="5">
        <f t="shared" si="173"/>
        <v>0</v>
      </c>
      <c r="S35" s="5">
        <f t="shared" si="173"/>
        <v>0</v>
      </c>
      <c r="T35" s="5">
        <f t="shared" si="173"/>
        <v>0</v>
      </c>
      <c r="U35" s="5">
        <f t="shared" si="173"/>
        <v>0</v>
      </c>
      <c r="V35" s="5">
        <f t="shared" si="173"/>
        <v>0</v>
      </c>
      <c r="W35" s="5">
        <f t="shared" si="173"/>
        <v>0</v>
      </c>
      <c r="X35" s="5">
        <f t="shared" si="173"/>
        <v>0</v>
      </c>
      <c r="Y35" s="5">
        <f t="shared" si="173"/>
        <v>0</v>
      </c>
      <c r="Z35" s="5">
        <f t="shared" si="173"/>
        <v>0</v>
      </c>
      <c r="AA35" s="5">
        <f t="shared" si="173"/>
        <v>0</v>
      </c>
      <c r="AB35" s="5">
        <f t="shared" si="173"/>
        <v>0</v>
      </c>
      <c r="AC35" s="5">
        <f t="shared" si="173"/>
        <v>0</v>
      </c>
      <c r="AD35" s="5">
        <f t="shared" si="173"/>
        <v>0</v>
      </c>
      <c r="AE35" s="5">
        <f t="shared" si="173"/>
        <v>0</v>
      </c>
      <c r="AF35" s="5">
        <f t="shared" si="173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4">(0*100)/2</f>
        <v>0</v>
      </c>
      <c r="C37" s="5">
        <f t="shared" si="174"/>
        <v>0</v>
      </c>
      <c r="D37" s="5">
        <f t="shared" si="174"/>
        <v>0</v>
      </c>
      <c r="E37" s="5">
        <f t="shared" si="174"/>
        <v>0</v>
      </c>
      <c r="F37" s="5">
        <f t="shared" si="174"/>
        <v>0</v>
      </c>
      <c r="G37" s="5">
        <f t="shared" si="174"/>
        <v>0</v>
      </c>
      <c r="H37" s="5">
        <f t="shared" si="174"/>
        <v>0</v>
      </c>
      <c r="I37" s="5">
        <f t="shared" si="174"/>
        <v>0</v>
      </c>
      <c r="J37" s="5">
        <f t="shared" si="174"/>
        <v>0</v>
      </c>
      <c r="K37" s="5">
        <f t="shared" si="174"/>
        <v>0</v>
      </c>
      <c r="L37" s="5">
        <f t="shared" si="174"/>
        <v>0</v>
      </c>
      <c r="M37" s="5">
        <f t="shared" si="174"/>
        <v>0</v>
      </c>
      <c r="N37" s="5">
        <f t="shared" si="174"/>
        <v>0</v>
      </c>
      <c r="O37" s="5">
        <f t="shared" si="174"/>
        <v>0</v>
      </c>
      <c r="P37" s="5">
        <f t="shared" si="174"/>
        <v>0</v>
      </c>
      <c r="Q37" s="5">
        <f t="shared" si="174"/>
        <v>0</v>
      </c>
      <c r="R37" s="5">
        <f t="shared" si="174"/>
        <v>0</v>
      </c>
      <c r="S37" s="5">
        <f t="shared" si="174"/>
        <v>0</v>
      </c>
      <c r="T37" s="5">
        <f t="shared" si="174"/>
        <v>0</v>
      </c>
      <c r="U37" s="5">
        <f t="shared" si="174"/>
        <v>0</v>
      </c>
      <c r="V37" s="5">
        <f t="shared" si="174"/>
        <v>0</v>
      </c>
      <c r="W37" s="5">
        <f t="shared" si="174"/>
        <v>0</v>
      </c>
      <c r="X37" s="5">
        <f t="shared" si="174"/>
        <v>0</v>
      </c>
      <c r="Y37" s="5">
        <f t="shared" si="174"/>
        <v>0</v>
      </c>
      <c r="Z37" s="5">
        <f t="shared" si="174"/>
        <v>0</v>
      </c>
      <c r="AA37" s="5">
        <f t="shared" si="174"/>
        <v>0</v>
      </c>
      <c r="AB37" s="5">
        <f t="shared" si="174"/>
        <v>0</v>
      </c>
      <c r="AC37" s="5">
        <f t="shared" si="174"/>
        <v>0</v>
      </c>
      <c r="AD37" s="5">
        <f t="shared" si="174"/>
        <v>0</v>
      </c>
      <c r="AE37" s="5">
        <f t="shared" si="174"/>
        <v>0</v>
      </c>
      <c r="AF37" s="5">
        <f t="shared" si="174"/>
        <v>0</v>
      </c>
    </row>
    <row r="38" spans="1:32">
      <c r="A38" s="1" t="s">
        <v>3</v>
      </c>
      <c r="B38" s="5">
        <f t="shared" ref="B38:AF38" si="175">(0*100)/2</f>
        <v>0</v>
      </c>
      <c r="C38" s="5">
        <f t="shared" si="175"/>
        <v>0</v>
      </c>
      <c r="D38" s="5">
        <f t="shared" si="175"/>
        <v>0</v>
      </c>
      <c r="E38" s="5">
        <f t="shared" si="175"/>
        <v>0</v>
      </c>
      <c r="F38" s="5">
        <f t="shared" si="175"/>
        <v>0</v>
      </c>
      <c r="G38" s="5">
        <f t="shared" si="175"/>
        <v>0</v>
      </c>
      <c r="H38" s="5">
        <f t="shared" si="175"/>
        <v>0</v>
      </c>
      <c r="I38" s="5">
        <f t="shared" si="175"/>
        <v>0</v>
      </c>
      <c r="J38" s="5">
        <f t="shared" si="175"/>
        <v>0</v>
      </c>
      <c r="K38" s="5">
        <f t="shared" si="175"/>
        <v>0</v>
      </c>
      <c r="L38" s="5">
        <f t="shared" si="175"/>
        <v>0</v>
      </c>
      <c r="M38" s="5">
        <f t="shared" si="175"/>
        <v>0</v>
      </c>
      <c r="N38" s="5">
        <f t="shared" si="175"/>
        <v>0</v>
      </c>
      <c r="O38" s="5">
        <f t="shared" si="175"/>
        <v>0</v>
      </c>
      <c r="P38" s="5">
        <f t="shared" si="175"/>
        <v>0</v>
      </c>
      <c r="Q38" s="5">
        <f t="shared" si="175"/>
        <v>0</v>
      </c>
      <c r="R38" s="5">
        <f t="shared" si="175"/>
        <v>0</v>
      </c>
      <c r="S38" s="5">
        <f t="shared" si="175"/>
        <v>0</v>
      </c>
      <c r="T38" s="5">
        <f t="shared" si="175"/>
        <v>0</v>
      </c>
      <c r="U38" s="5">
        <f t="shared" si="175"/>
        <v>0</v>
      </c>
      <c r="V38" s="5">
        <f t="shared" si="175"/>
        <v>0</v>
      </c>
      <c r="W38" s="5">
        <f t="shared" si="175"/>
        <v>0</v>
      </c>
      <c r="X38" s="5">
        <f t="shared" si="175"/>
        <v>0</v>
      </c>
      <c r="Y38" s="5">
        <f t="shared" si="175"/>
        <v>0</v>
      </c>
      <c r="Z38" s="5">
        <f t="shared" si="175"/>
        <v>0</v>
      </c>
      <c r="AA38" s="5">
        <f t="shared" si="175"/>
        <v>0</v>
      </c>
      <c r="AB38" s="5">
        <f t="shared" si="175"/>
        <v>0</v>
      </c>
      <c r="AC38" s="5">
        <f t="shared" si="175"/>
        <v>0</v>
      </c>
      <c r="AD38" s="5">
        <f t="shared" si="175"/>
        <v>0</v>
      </c>
      <c r="AE38" s="5">
        <f t="shared" si="175"/>
        <v>0</v>
      </c>
      <c r="AF38" s="5">
        <f t="shared" si="175"/>
        <v>0</v>
      </c>
    </row>
    <row r="39" spans="1:32">
      <c r="A39" s="1" t="s">
        <v>4</v>
      </c>
      <c r="B39" s="5">
        <f t="shared" ref="B39:AF39" si="176">(0*100)/2</f>
        <v>0</v>
      </c>
      <c r="C39" s="5">
        <f t="shared" si="176"/>
        <v>0</v>
      </c>
      <c r="D39" s="5">
        <f t="shared" si="176"/>
        <v>0</v>
      </c>
      <c r="E39" s="5">
        <f t="shared" si="176"/>
        <v>0</v>
      </c>
      <c r="F39" s="5">
        <f t="shared" si="176"/>
        <v>0</v>
      </c>
      <c r="G39" s="5">
        <f t="shared" si="176"/>
        <v>0</v>
      </c>
      <c r="H39" s="5">
        <f t="shared" si="176"/>
        <v>0</v>
      </c>
      <c r="I39" s="5">
        <f t="shared" si="176"/>
        <v>0</v>
      </c>
      <c r="J39" s="5">
        <f t="shared" si="176"/>
        <v>0</v>
      </c>
      <c r="K39" s="5">
        <f t="shared" si="176"/>
        <v>0</v>
      </c>
      <c r="L39" s="5">
        <f t="shared" si="176"/>
        <v>0</v>
      </c>
      <c r="M39" s="5">
        <f t="shared" si="176"/>
        <v>0</v>
      </c>
      <c r="N39" s="5">
        <f t="shared" si="176"/>
        <v>0</v>
      </c>
      <c r="O39" s="5">
        <f t="shared" si="176"/>
        <v>0</v>
      </c>
      <c r="P39" s="5">
        <f t="shared" si="176"/>
        <v>0</v>
      </c>
      <c r="Q39" s="5">
        <f t="shared" si="176"/>
        <v>0</v>
      </c>
      <c r="R39" s="5">
        <f t="shared" si="176"/>
        <v>0</v>
      </c>
      <c r="S39" s="5">
        <f t="shared" si="176"/>
        <v>0</v>
      </c>
      <c r="T39" s="5">
        <f t="shared" si="176"/>
        <v>0</v>
      </c>
      <c r="U39" s="5">
        <f t="shared" si="176"/>
        <v>0</v>
      </c>
      <c r="V39" s="5">
        <f t="shared" si="176"/>
        <v>0</v>
      </c>
      <c r="W39" s="5">
        <f t="shared" si="176"/>
        <v>0</v>
      </c>
      <c r="X39" s="5">
        <f t="shared" si="176"/>
        <v>0</v>
      </c>
      <c r="Y39" s="5">
        <f t="shared" si="176"/>
        <v>0</v>
      </c>
      <c r="Z39" s="5">
        <f t="shared" si="176"/>
        <v>0</v>
      </c>
      <c r="AA39" s="5">
        <f t="shared" si="176"/>
        <v>0</v>
      </c>
      <c r="AB39" s="5">
        <f t="shared" si="176"/>
        <v>0</v>
      </c>
      <c r="AC39" s="5">
        <f t="shared" si="176"/>
        <v>0</v>
      </c>
      <c r="AD39" s="5">
        <f t="shared" si="176"/>
        <v>0</v>
      </c>
      <c r="AE39" s="5">
        <f t="shared" si="176"/>
        <v>0</v>
      </c>
      <c r="AF39" s="5">
        <f t="shared" si="176"/>
        <v>0</v>
      </c>
    </row>
    <row r="40" spans="1:32">
      <c r="A40" s="1" t="s">
        <v>5</v>
      </c>
      <c r="B40" s="5">
        <f t="shared" ref="B40:AF40" si="177">(0*100)/2</f>
        <v>0</v>
      </c>
      <c r="C40" s="5">
        <f t="shared" si="177"/>
        <v>0</v>
      </c>
      <c r="D40" s="5">
        <f t="shared" si="177"/>
        <v>0</v>
      </c>
      <c r="E40" s="5">
        <f t="shared" si="177"/>
        <v>0</v>
      </c>
      <c r="F40" s="5">
        <f t="shared" si="177"/>
        <v>0</v>
      </c>
      <c r="G40" s="5">
        <f t="shared" si="177"/>
        <v>0</v>
      </c>
      <c r="H40" s="5">
        <f t="shared" si="177"/>
        <v>0</v>
      </c>
      <c r="I40" s="5">
        <f t="shared" si="177"/>
        <v>0</v>
      </c>
      <c r="J40" s="5">
        <f t="shared" si="177"/>
        <v>0</v>
      </c>
      <c r="K40" s="5">
        <f t="shared" si="177"/>
        <v>0</v>
      </c>
      <c r="L40" s="5">
        <f t="shared" si="177"/>
        <v>0</v>
      </c>
      <c r="M40" s="5">
        <f t="shared" si="177"/>
        <v>0</v>
      </c>
      <c r="N40" s="5">
        <f t="shared" si="177"/>
        <v>0</v>
      </c>
      <c r="O40" s="5">
        <f t="shared" si="177"/>
        <v>0</v>
      </c>
      <c r="P40" s="5">
        <f t="shared" si="177"/>
        <v>0</v>
      </c>
      <c r="Q40" s="5">
        <f t="shared" si="177"/>
        <v>0</v>
      </c>
      <c r="R40" s="5">
        <f t="shared" si="177"/>
        <v>0</v>
      </c>
      <c r="S40" s="5">
        <f t="shared" si="177"/>
        <v>0</v>
      </c>
      <c r="T40" s="5">
        <f t="shared" si="177"/>
        <v>0</v>
      </c>
      <c r="U40" s="5">
        <f t="shared" si="177"/>
        <v>0</v>
      </c>
      <c r="V40" s="5">
        <f t="shared" si="177"/>
        <v>0</v>
      </c>
      <c r="W40" s="5">
        <f t="shared" si="177"/>
        <v>0</v>
      </c>
      <c r="X40" s="5">
        <f t="shared" si="177"/>
        <v>0</v>
      </c>
      <c r="Y40" s="5">
        <f t="shared" si="177"/>
        <v>0</v>
      </c>
      <c r="Z40" s="5">
        <f t="shared" si="177"/>
        <v>0</v>
      </c>
      <c r="AA40" s="5">
        <f t="shared" si="177"/>
        <v>0</v>
      </c>
      <c r="AB40" s="5">
        <f t="shared" si="177"/>
        <v>0</v>
      </c>
      <c r="AC40" s="5">
        <f t="shared" si="177"/>
        <v>0</v>
      </c>
      <c r="AD40" s="5">
        <f t="shared" si="177"/>
        <v>0</v>
      </c>
      <c r="AE40" s="5">
        <f t="shared" si="177"/>
        <v>0</v>
      </c>
      <c r="AF40" s="5">
        <f t="shared" si="177"/>
        <v>0</v>
      </c>
    </row>
    <row r="41" spans="1:32">
      <c r="A41" s="1" t="s">
        <v>6</v>
      </c>
      <c r="B41" s="5">
        <f t="shared" ref="B41:AF41" si="178">(0*100)/2</f>
        <v>0</v>
      </c>
      <c r="C41" s="5">
        <f t="shared" si="178"/>
        <v>0</v>
      </c>
      <c r="D41" s="5">
        <f t="shared" si="178"/>
        <v>0</v>
      </c>
      <c r="E41" s="5">
        <f t="shared" si="178"/>
        <v>0</v>
      </c>
      <c r="F41" s="5">
        <f t="shared" si="178"/>
        <v>0</v>
      </c>
      <c r="G41" s="5">
        <f t="shared" si="178"/>
        <v>0</v>
      </c>
      <c r="H41" s="5">
        <f t="shared" si="178"/>
        <v>0</v>
      </c>
      <c r="I41" s="5">
        <f t="shared" si="178"/>
        <v>0</v>
      </c>
      <c r="J41" s="5">
        <f t="shared" si="178"/>
        <v>0</v>
      </c>
      <c r="K41" s="5">
        <f t="shared" si="178"/>
        <v>0</v>
      </c>
      <c r="L41" s="5">
        <f t="shared" si="178"/>
        <v>0</v>
      </c>
      <c r="M41" s="5">
        <f t="shared" si="178"/>
        <v>0</v>
      </c>
      <c r="N41" s="5">
        <f t="shared" si="178"/>
        <v>0</v>
      </c>
      <c r="O41" s="5">
        <f t="shared" si="178"/>
        <v>0</v>
      </c>
      <c r="P41" s="5">
        <f t="shared" si="178"/>
        <v>0</v>
      </c>
      <c r="Q41" s="5">
        <f t="shared" si="178"/>
        <v>0</v>
      </c>
      <c r="R41" s="5">
        <f t="shared" si="178"/>
        <v>0</v>
      </c>
      <c r="S41" s="5">
        <f t="shared" si="178"/>
        <v>0</v>
      </c>
      <c r="T41" s="5">
        <f t="shared" si="178"/>
        <v>0</v>
      </c>
      <c r="U41" s="5">
        <f t="shared" si="178"/>
        <v>0</v>
      </c>
      <c r="V41" s="5">
        <f t="shared" si="178"/>
        <v>0</v>
      </c>
      <c r="W41" s="5">
        <f t="shared" si="178"/>
        <v>0</v>
      </c>
      <c r="X41" s="5">
        <f t="shared" si="178"/>
        <v>0</v>
      </c>
      <c r="Y41" s="5">
        <f t="shared" si="178"/>
        <v>0</v>
      </c>
      <c r="Z41" s="5">
        <f t="shared" si="178"/>
        <v>0</v>
      </c>
      <c r="AA41" s="5">
        <f t="shared" si="178"/>
        <v>0</v>
      </c>
      <c r="AB41" s="5">
        <f t="shared" si="178"/>
        <v>0</v>
      </c>
      <c r="AC41" s="5">
        <f t="shared" si="178"/>
        <v>0</v>
      </c>
      <c r="AD41" s="5">
        <f t="shared" si="178"/>
        <v>0</v>
      </c>
      <c r="AE41" s="5">
        <f t="shared" si="178"/>
        <v>0</v>
      </c>
      <c r="AF41" s="5">
        <f t="shared" si="178"/>
        <v>0</v>
      </c>
    </row>
    <row r="42" spans="1:32">
      <c r="A42" s="1" t="s">
        <v>7</v>
      </c>
      <c r="B42" s="5">
        <f t="shared" ref="B42:B48" si="179">(0*100)/2</f>
        <v>0</v>
      </c>
      <c r="C42" s="5">
        <f t="shared" ref="C42:C43" si="180">(1*100)/2</f>
        <v>50</v>
      </c>
      <c r="D42" s="5">
        <f t="shared" ref="D42:AF42" si="181">(0*100)/2</f>
        <v>0</v>
      </c>
      <c r="E42" s="5">
        <f t="shared" si="181"/>
        <v>0</v>
      </c>
      <c r="F42" s="5">
        <f t="shared" si="181"/>
        <v>0</v>
      </c>
      <c r="G42" s="5">
        <f t="shared" si="181"/>
        <v>0</v>
      </c>
      <c r="H42" s="5">
        <f t="shared" si="181"/>
        <v>0</v>
      </c>
      <c r="I42" s="5">
        <f t="shared" si="181"/>
        <v>0</v>
      </c>
      <c r="J42" s="5">
        <f t="shared" si="181"/>
        <v>0</v>
      </c>
      <c r="K42" s="5">
        <f t="shared" si="181"/>
        <v>0</v>
      </c>
      <c r="L42" s="5">
        <f t="shared" si="181"/>
        <v>0</v>
      </c>
      <c r="M42" s="5">
        <f t="shared" si="181"/>
        <v>0</v>
      </c>
      <c r="N42" s="5">
        <f t="shared" si="181"/>
        <v>0</v>
      </c>
      <c r="O42" s="5">
        <f t="shared" si="181"/>
        <v>0</v>
      </c>
      <c r="P42" s="5">
        <f t="shared" si="181"/>
        <v>0</v>
      </c>
      <c r="Q42" s="5">
        <f t="shared" si="181"/>
        <v>0</v>
      </c>
      <c r="R42" s="5">
        <f t="shared" si="181"/>
        <v>0</v>
      </c>
      <c r="S42" s="5">
        <f t="shared" si="181"/>
        <v>0</v>
      </c>
      <c r="T42" s="5">
        <f t="shared" si="181"/>
        <v>0</v>
      </c>
      <c r="U42" s="5">
        <f t="shared" si="181"/>
        <v>0</v>
      </c>
      <c r="V42" s="5">
        <f t="shared" si="181"/>
        <v>0</v>
      </c>
      <c r="W42" s="5">
        <f t="shared" si="181"/>
        <v>0</v>
      </c>
      <c r="X42" s="5">
        <f t="shared" si="181"/>
        <v>0</v>
      </c>
      <c r="Y42" s="5">
        <f t="shared" si="181"/>
        <v>0</v>
      </c>
      <c r="Z42" s="5">
        <f t="shared" si="181"/>
        <v>0</v>
      </c>
      <c r="AA42" s="5">
        <f t="shared" si="181"/>
        <v>0</v>
      </c>
      <c r="AB42" s="5">
        <f t="shared" si="181"/>
        <v>0</v>
      </c>
      <c r="AC42" s="5">
        <f t="shared" si="181"/>
        <v>0</v>
      </c>
      <c r="AD42" s="5">
        <f t="shared" si="181"/>
        <v>0</v>
      </c>
      <c r="AE42" s="5">
        <f t="shared" si="181"/>
        <v>0</v>
      </c>
      <c r="AF42" s="5">
        <f t="shared" si="181"/>
        <v>0</v>
      </c>
    </row>
    <row r="43" spans="1:32">
      <c r="A43" s="1" t="s">
        <v>8</v>
      </c>
      <c r="B43" s="5">
        <f t="shared" si="179"/>
        <v>0</v>
      </c>
      <c r="C43" s="5">
        <f t="shared" si="180"/>
        <v>50</v>
      </c>
      <c r="D43" s="5">
        <f t="shared" ref="D43:G43" si="182">(0*100)/2</f>
        <v>0</v>
      </c>
      <c r="E43" s="5">
        <f t="shared" si="182"/>
        <v>0</v>
      </c>
      <c r="F43" s="5">
        <f t="shared" si="182"/>
        <v>0</v>
      </c>
      <c r="G43" s="5">
        <f t="shared" si="182"/>
        <v>0</v>
      </c>
      <c r="H43" s="5">
        <f>(1*100)/2</f>
        <v>50</v>
      </c>
      <c r="I43" s="5">
        <f t="shared" ref="I43:AF43" si="183">(0*100)/2</f>
        <v>0</v>
      </c>
      <c r="J43" s="5">
        <f t="shared" si="183"/>
        <v>0</v>
      </c>
      <c r="K43" s="5">
        <f t="shared" si="183"/>
        <v>0</v>
      </c>
      <c r="L43" s="5">
        <f t="shared" si="183"/>
        <v>0</v>
      </c>
      <c r="M43" s="5">
        <f t="shared" si="183"/>
        <v>0</v>
      </c>
      <c r="N43" s="5">
        <f t="shared" si="183"/>
        <v>0</v>
      </c>
      <c r="O43" s="5">
        <f t="shared" si="183"/>
        <v>0</v>
      </c>
      <c r="P43" s="5">
        <f t="shared" si="183"/>
        <v>0</v>
      </c>
      <c r="Q43" s="5">
        <f t="shared" si="183"/>
        <v>0</v>
      </c>
      <c r="R43" s="5">
        <f t="shared" si="183"/>
        <v>0</v>
      </c>
      <c r="S43" s="5">
        <f t="shared" si="183"/>
        <v>0</v>
      </c>
      <c r="T43" s="5">
        <f t="shared" si="183"/>
        <v>0</v>
      </c>
      <c r="U43" s="5">
        <f t="shared" si="183"/>
        <v>0</v>
      </c>
      <c r="V43" s="5">
        <f t="shared" si="183"/>
        <v>0</v>
      </c>
      <c r="W43" s="5">
        <f t="shared" si="183"/>
        <v>0</v>
      </c>
      <c r="X43" s="5">
        <f t="shared" si="183"/>
        <v>0</v>
      </c>
      <c r="Y43" s="5">
        <f t="shared" si="183"/>
        <v>0</v>
      </c>
      <c r="Z43" s="5">
        <f t="shared" si="183"/>
        <v>0</v>
      </c>
      <c r="AA43" s="5">
        <f t="shared" si="183"/>
        <v>0</v>
      </c>
      <c r="AB43" s="5">
        <f t="shared" si="183"/>
        <v>0</v>
      </c>
      <c r="AC43" s="5">
        <f t="shared" si="183"/>
        <v>0</v>
      </c>
      <c r="AD43" s="5">
        <f t="shared" si="183"/>
        <v>0</v>
      </c>
      <c r="AE43" s="5">
        <f t="shared" si="183"/>
        <v>0</v>
      </c>
      <c r="AF43" s="5">
        <f t="shared" si="183"/>
        <v>0</v>
      </c>
    </row>
    <row r="44" spans="1:32">
      <c r="A44" s="1" t="s">
        <v>9</v>
      </c>
      <c r="B44" s="5">
        <f t="shared" si="179"/>
        <v>0</v>
      </c>
      <c r="C44" s="5">
        <f t="shared" ref="C44:AC44" si="184">(0*100)/2</f>
        <v>0</v>
      </c>
      <c r="D44" s="5">
        <f t="shared" si="184"/>
        <v>0</v>
      </c>
      <c r="E44" s="5">
        <f t="shared" si="184"/>
        <v>0</v>
      </c>
      <c r="F44" s="5">
        <f t="shared" si="184"/>
        <v>0</v>
      </c>
      <c r="G44" s="5">
        <f t="shared" si="184"/>
        <v>0</v>
      </c>
      <c r="H44" s="5">
        <f t="shared" si="184"/>
        <v>0</v>
      </c>
      <c r="I44" s="5">
        <f t="shared" si="184"/>
        <v>0</v>
      </c>
      <c r="J44" s="5">
        <f t="shared" si="184"/>
        <v>0</v>
      </c>
      <c r="K44" s="5">
        <f t="shared" si="184"/>
        <v>0</v>
      </c>
      <c r="L44" s="5">
        <f t="shared" si="184"/>
        <v>0</v>
      </c>
      <c r="M44" s="5">
        <f t="shared" si="184"/>
        <v>0</v>
      </c>
      <c r="N44" s="5">
        <f t="shared" si="184"/>
        <v>0</v>
      </c>
      <c r="O44" s="5">
        <f t="shared" si="184"/>
        <v>0</v>
      </c>
      <c r="P44" s="5">
        <f t="shared" si="184"/>
        <v>0</v>
      </c>
      <c r="Q44" s="5">
        <f t="shared" si="184"/>
        <v>0</v>
      </c>
      <c r="R44" s="5">
        <f t="shared" si="184"/>
        <v>0</v>
      </c>
      <c r="S44" s="5">
        <f t="shared" si="184"/>
        <v>0</v>
      </c>
      <c r="T44" s="5">
        <f t="shared" si="184"/>
        <v>0</v>
      </c>
      <c r="U44" s="5">
        <f t="shared" si="184"/>
        <v>0</v>
      </c>
      <c r="V44" s="5">
        <f t="shared" si="184"/>
        <v>0</v>
      </c>
      <c r="W44" s="5">
        <f t="shared" si="184"/>
        <v>0</v>
      </c>
      <c r="X44" s="5">
        <f t="shared" si="184"/>
        <v>0</v>
      </c>
      <c r="Y44" s="5">
        <f t="shared" si="184"/>
        <v>0</v>
      </c>
      <c r="Z44" s="5">
        <f t="shared" si="184"/>
        <v>0</v>
      </c>
      <c r="AA44" s="5">
        <f t="shared" si="184"/>
        <v>0</v>
      </c>
      <c r="AB44" s="5">
        <f t="shared" si="184"/>
        <v>0</v>
      </c>
      <c r="AC44" s="5">
        <f t="shared" si="184"/>
        <v>0</v>
      </c>
      <c r="AD44" s="5">
        <f t="shared" ref="AD44:AD48" si="185">(1*100)/2</f>
        <v>50</v>
      </c>
      <c r="AE44" s="5">
        <f t="shared" ref="AE44:AF44" si="186">(0*100)/2</f>
        <v>0</v>
      </c>
      <c r="AF44" s="5">
        <f t="shared" si="186"/>
        <v>0</v>
      </c>
    </row>
    <row r="45" spans="1:32">
      <c r="A45" s="1" t="s">
        <v>10</v>
      </c>
      <c r="B45" s="5">
        <f t="shared" si="179"/>
        <v>0</v>
      </c>
      <c r="C45" s="5">
        <f t="shared" ref="C45:AC45" si="187">(0*100)/2</f>
        <v>0</v>
      </c>
      <c r="D45" s="5">
        <f t="shared" si="187"/>
        <v>0</v>
      </c>
      <c r="E45" s="5">
        <f t="shared" si="187"/>
        <v>0</v>
      </c>
      <c r="F45" s="5">
        <f t="shared" si="187"/>
        <v>0</v>
      </c>
      <c r="G45" s="5">
        <f t="shared" si="187"/>
        <v>0</v>
      </c>
      <c r="H45" s="5">
        <f t="shared" si="187"/>
        <v>0</v>
      </c>
      <c r="I45" s="5">
        <f t="shared" si="187"/>
        <v>0</v>
      </c>
      <c r="J45" s="5">
        <f t="shared" si="187"/>
        <v>0</v>
      </c>
      <c r="K45" s="5">
        <f t="shared" si="187"/>
        <v>0</v>
      </c>
      <c r="L45" s="5">
        <f t="shared" si="187"/>
        <v>0</v>
      </c>
      <c r="M45" s="5">
        <f t="shared" si="187"/>
        <v>0</v>
      </c>
      <c r="N45" s="5">
        <f t="shared" si="187"/>
        <v>0</v>
      </c>
      <c r="O45" s="5">
        <f t="shared" si="187"/>
        <v>0</v>
      </c>
      <c r="P45" s="5">
        <f t="shared" si="187"/>
        <v>0</v>
      </c>
      <c r="Q45" s="5">
        <f t="shared" si="187"/>
        <v>0</v>
      </c>
      <c r="R45" s="5">
        <f t="shared" si="187"/>
        <v>0</v>
      </c>
      <c r="S45" s="5">
        <f t="shared" si="187"/>
        <v>0</v>
      </c>
      <c r="T45" s="5">
        <f t="shared" si="187"/>
        <v>0</v>
      </c>
      <c r="U45" s="5">
        <f t="shared" si="187"/>
        <v>0</v>
      </c>
      <c r="V45" s="5">
        <f t="shared" si="187"/>
        <v>0</v>
      </c>
      <c r="W45" s="5">
        <f t="shared" si="187"/>
        <v>0</v>
      </c>
      <c r="X45" s="5">
        <f t="shared" si="187"/>
        <v>0</v>
      </c>
      <c r="Y45" s="5">
        <f t="shared" si="187"/>
        <v>0</v>
      </c>
      <c r="Z45" s="5">
        <f t="shared" si="187"/>
        <v>0</v>
      </c>
      <c r="AA45" s="5">
        <f t="shared" si="187"/>
        <v>0</v>
      </c>
      <c r="AB45" s="5">
        <f t="shared" si="187"/>
        <v>0</v>
      </c>
      <c r="AC45" s="5">
        <f t="shared" si="187"/>
        <v>0</v>
      </c>
      <c r="AD45" s="5">
        <f t="shared" si="185"/>
        <v>50</v>
      </c>
      <c r="AE45" s="5">
        <f t="shared" ref="AE45:AF45" si="188">(0*100)/2</f>
        <v>0</v>
      </c>
      <c r="AF45" s="5">
        <f t="shared" si="188"/>
        <v>0</v>
      </c>
    </row>
    <row r="46" spans="1:32">
      <c r="A46" s="1" t="s">
        <v>11</v>
      </c>
      <c r="B46" s="5">
        <f t="shared" si="179"/>
        <v>0</v>
      </c>
      <c r="C46" s="5">
        <f t="shared" ref="C46:N46" si="189">(0*100)/2</f>
        <v>0</v>
      </c>
      <c r="D46" s="5">
        <f t="shared" si="189"/>
        <v>0</v>
      </c>
      <c r="E46" s="5">
        <f t="shared" si="189"/>
        <v>0</v>
      </c>
      <c r="F46" s="5">
        <f t="shared" si="189"/>
        <v>0</v>
      </c>
      <c r="G46" s="5">
        <f t="shared" si="189"/>
        <v>0</v>
      </c>
      <c r="H46" s="5">
        <f t="shared" si="189"/>
        <v>0</v>
      </c>
      <c r="I46" s="5">
        <f t="shared" si="189"/>
        <v>0</v>
      </c>
      <c r="J46" s="5">
        <f t="shared" si="189"/>
        <v>0</v>
      </c>
      <c r="K46" s="5">
        <f t="shared" si="189"/>
        <v>0</v>
      </c>
      <c r="L46" s="5">
        <f t="shared" si="189"/>
        <v>0</v>
      </c>
      <c r="M46" s="5">
        <f t="shared" si="189"/>
        <v>0</v>
      </c>
      <c r="N46" s="5">
        <f t="shared" si="189"/>
        <v>0</v>
      </c>
      <c r="O46" s="5">
        <f t="shared" ref="O46:O48" si="190">(1*100)/2</f>
        <v>50</v>
      </c>
      <c r="P46" s="5">
        <f t="shared" ref="P46:V46" si="191">(0*100)/2</f>
        <v>0</v>
      </c>
      <c r="Q46" s="5">
        <f t="shared" si="191"/>
        <v>0</v>
      </c>
      <c r="R46" s="5">
        <f t="shared" si="191"/>
        <v>0</v>
      </c>
      <c r="S46" s="5">
        <f t="shared" si="191"/>
        <v>0</v>
      </c>
      <c r="T46" s="5">
        <f t="shared" si="191"/>
        <v>0</v>
      </c>
      <c r="U46" s="5">
        <f t="shared" si="191"/>
        <v>0</v>
      </c>
      <c r="V46" s="5">
        <f t="shared" si="191"/>
        <v>0</v>
      </c>
      <c r="W46" s="5">
        <f>(1*100)/2</f>
        <v>50</v>
      </c>
      <c r="X46" s="5">
        <f t="shared" ref="X46:AC46" si="192">(0*100)/2</f>
        <v>0</v>
      </c>
      <c r="Y46" s="5">
        <f t="shared" si="192"/>
        <v>0</v>
      </c>
      <c r="Z46" s="5">
        <f t="shared" si="192"/>
        <v>0</v>
      </c>
      <c r="AA46" s="5">
        <f t="shared" si="192"/>
        <v>0</v>
      </c>
      <c r="AB46" s="5">
        <f t="shared" si="192"/>
        <v>0</v>
      </c>
      <c r="AC46" s="5">
        <f t="shared" si="192"/>
        <v>0</v>
      </c>
      <c r="AD46" s="5">
        <f t="shared" si="185"/>
        <v>50</v>
      </c>
      <c r="AE46" s="5">
        <f t="shared" ref="AE46:AE47" si="193">(1*100)/2</f>
        <v>50</v>
      </c>
      <c r="AF46" s="5">
        <f t="shared" ref="AF46:AF47" si="194">(0*100)/2</f>
        <v>0</v>
      </c>
    </row>
    <row r="47" spans="1:32">
      <c r="A47" s="1" t="s">
        <v>12</v>
      </c>
      <c r="B47" s="5">
        <f t="shared" si="179"/>
        <v>0</v>
      </c>
      <c r="C47" s="5">
        <f t="shared" ref="C47:N47" si="195">(0*100)/2</f>
        <v>0</v>
      </c>
      <c r="D47" s="5">
        <f t="shared" si="195"/>
        <v>0</v>
      </c>
      <c r="E47" s="5">
        <f t="shared" si="195"/>
        <v>0</v>
      </c>
      <c r="F47" s="5">
        <f t="shared" si="195"/>
        <v>0</v>
      </c>
      <c r="G47" s="5">
        <f t="shared" si="195"/>
        <v>0</v>
      </c>
      <c r="H47" s="5">
        <f t="shared" si="195"/>
        <v>0</v>
      </c>
      <c r="I47" s="5">
        <f t="shared" si="195"/>
        <v>0</v>
      </c>
      <c r="J47" s="5">
        <f t="shared" si="195"/>
        <v>0</v>
      </c>
      <c r="K47" s="5">
        <f t="shared" si="195"/>
        <v>0</v>
      </c>
      <c r="L47" s="5">
        <f t="shared" si="195"/>
        <v>0</v>
      </c>
      <c r="M47" s="5">
        <f t="shared" si="195"/>
        <v>0</v>
      </c>
      <c r="N47" s="5">
        <f t="shared" si="195"/>
        <v>0</v>
      </c>
      <c r="O47" s="5">
        <f t="shared" si="190"/>
        <v>50</v>
      </c>
      <c r="P47" s="5">
        <f t="shared" ref="P47:Q47" si="196">(1*100)/2</f>
        <v>50</v>
      </c>
      <c r="Q47" s="5">
        <f t="shared" si="196"/>
        <v>50</v>
      </c>
      <c r="R47" s="5">
        <f t="shared" ref="R47:AC47" si="197">(0*100)/2</f>
        <v>0</v>
      </c>
      <c r="S47" s="5">
        <f t="shared" si="197"/>
        <v>0</v>
      </c>
      <c r="T47" s="5">
        <f t="shared" si="197"/>
        <v>0</v>
      </c>
      <c r="U47" s="5">
        <f t="shared" si="197"/>
        <v>0</v>
      </c>
      <c r="V47" s="5">
        <f t="shared" si="197"/>
        <v>0</v>
      </c>
      <c r="W47" s="5">
        <f t="shared" si="197"/>
        <v>0</v>
      </c>
      <c r="X47" s="5">
        <f t="shared" si="197"/>
        <v>0</v>
      </c>
      <c r="Y47" s="5">
        <f t="shared" si="197"/>
        <v>0</v>
      </c>
      <c r="Z47" s="5">
        <f t="shared" si="197"/>
        <v>0</v>
      </c>
      <c r="AA47" s="5">
        <f t="shared" si="197"/>
        <v>0</v>
      </c>
      <c r="AB47" s="5">
        <f t="shared" si="197"/>
        <v>0</v>
      </c>
      <c r="AC47" s="5">
        <f t="shared" si="197"/>
        <v>0</v>
      </c>
      <c r="AD47" s="5">
        <f t="shared" si="185"/>
        <v>50</v>
      </c>
      <c r="AE47" s="5">
        <f t="shared" si="193"/>
        <v>50</v>
      </c>
      <c r="AF47" s="5">
        <f t="shared" si="194"/>
        <v>0</v>
      </c>
    </row>
    <row r="48" spans="1:32">
      <c r="A48" s="1" t="s">
        <v>13</v>
      </c>
      <c r="B48" s="5">
        <f t="shared" si="179"/>
        <v>0</v>
      </c>
      <c r="C48" s="5">
        <f t="shared" ref="C48:J48" si="198">(0*100)/2</f>
        <v>0</v>
      </c>
      <c r="D48" s="5">
        <f t="shared" si="198"/>
        <v>0</v>
      </c>
      <c r="E48" s="5">
        <f t="shared" si="198"/>
        <v>0</v>
      </c>
      <c r="F48" s="5">
        <f t="shared" si="198"/>
        <v>0</v>
      </c>
      <c r="G48" s="5">
        <f t="shared" si="198"/>
        <v>0</v>
      </c>
      <c r="H48" s="5">
        <f t="shared" si="198"/>
        <v>0</v>
      </c>
      <c r="I48" s="5">
        <f t="shared" si="198"/>
        <v>0</v>
      </c>
      <c r="J48" s="5">
        <f t="shared" si="198"/>
        <v>0</v>
      </c>
      <c r="K48" s="5">
        <f t="shared" ref="K48:K50" si="199">(1*100)/2</f>
        <v>50</v>
      </c>
      <c r="L48" s="5">
        <f t="shared" ref="L48:N48" si="200">(0*100)/2</f>
        <v>0</v>
      </c>
      <c r="M48" s="5">
        <f t="shared" si="200"/>
        <v>0</v>
      </c>
      <c r="N48" s="5">
        <f t="shared" si="200"/>
        <v>0</v>
      </c>
      <c r="O48" s="5">
        <f t="shared" si="190"/>
        <v>50</v>
      </c>
      <c r="P48" s="5">
        <f>(1*100)/2</f>
        <v>50</v>
      </c>
      <c r="Q48" s="5">
        <f t="shared" ref="Q48:AC48" si="201">(0*100)/2</f>
        <v>0</v>
      </c>
      <c r="R48" s="5">
        <f t="shared" si="201"/>
        <v>0</v>
      </c>
      <c r="S48" s="5">
        <f t="shared" si="201"/>
        <v>0</v>
      </c>
      <c r="T48" s="5">
        <f t="shared" si="201"/>
        <v>0</v>
      </c>
      <c r="U48" s="5">
        <f t="shared" si="201"/>
        <v>0</v>
      </c>
      <c r="V48" s="5">
        <f t="shared" si="201"/>
        <v>0</v>
      </c>
      <c r="W48" s="5">
        <f t="shared" si="201"/>
        <v>0</v>
      </c>
      <c r="X48" s="5">
        <f t="shared" si="201"/>
        <v>0</v>
      </c>
      <c r="Y48" s="5">
        <f t="shared" si="201"/>
        <v>0</v>
      </c>
      <c r="Z48" s="5">
        <f t="shared" si="201"/>
        <v>0</v>
      </c>
      <c r="AA48" s="5">
        <f t="shared" si="201"/>
        <v>0</v>
      </c>
      <c r="AB48" s="5">
        <f t="shared" si="201"/>
        <v>0</v>
      </c>
      <c r="AC48" s="5">
        <f t="shared" si="201"/>
        <v>0</v>
      </c>
      <c r="AD48" s="5">
        <f t="shared" si="185"/>
        <v>50</v>
      </c>
      <c r="AE48" s="5">
        <f t="shared" ref="AE48:AF48" si="202">(0*100)/2</f>
        <v>0</v>
      </c>
      <c r="AF48" s="5">
        <f t="shared" si="202"/>
        <v>0</v>
      </c>
    </row>
    <row r="49" spans="1:32">
      <c r="A49" s="1" t="s">
        <v>14</v>
      </c>
      <c r="B49" s="5">
        <f t="shared" ref="B49:B50" si="203">(1*100)/2</f>
        <v>50</v>
      </c>
      <c r="C49" s="5">
        <f t="shared" ref="C49:J49" si="204">(0*100)/2</f>
        <v>0</v>
      </c>
      <c r="D49" s="5">
        <f t="shared" si="204"/>
        <v>0</v>
      </c>
      <c r="E49" s="5">
        <f t="shared" si="204"/>
        <v>0</v>
      </c>
      <c r="F49" s="5">
        <f t="shared" si="204"/>
        <v>0</v>
      </c>
      <c r="G49" s="5">
        <f t="shared" si="204"/>
        <v>0</v>
      </c>
      <c r="H49" s="5">
        <f t="shared" si="204"/>
        <v>0</v>
      </c>
      <c r="I49" s="5">
        <f t="shared" si="204"/>
        <v>0</v>
      </c>
      <c r="J49" s="5">
        <f t="shared" si="204"/>
        <v>0</v>
      </c>
      <c r="K49" s="5">
        <f t="shared" si="199"/>
        <v>50</v>
      </c>
      <c r="L49" s="5">
        <f t="shared" ref="L49:AF49" si="205">(0*100)/2</f>
        <v>0</v>
      </c>
      <c r="M49" s="5">
        <f t="shared" si="205"/>
        <v>0</v>
      </c>
      <c r="N49" s="5">
        <f t="shared" si="205"/>
        <v>0</v>
      </c>
      <c r="O49" s="5">
        <f t="shared" si="205"/>
        <v>0</v>
      </c>
      <c r="P49" s="5">
        <f t="shared" si="205"/>
        <v>0</v>
      </c>
      <c r="Q49" s="5">
        <f t="shared" si="205"/>
        <v>0</v>
      </c>
      <c r="R49" s="5">
        <f t="shared" si="205"/>
        <v>0</v>
      </c>
      <c r="S49" s="5">
        <f t="shared" si="205"/>
        <v>0</v>
      </c>
      <c r="T49" s="5">
        <f t="shared" si="205"/>
        <v>0</v>
      </c>
      <c r="U49" s="5">
        <f t="shared" si="205"/>
        <v>0</v>
      </c>
      <c r="V49" s="5">
        <f t="shared" si="205"/>
        <v>0</v>
      </c>
      <c r="W49" s="5">
        <f t="shared" si="205"/>
        <v>0</v>
      </c>
      <c r="X49" s="5">
        <f t="shared" si="205"/>
        <v>0</v>
      </c>
      <c r="Y49" s="5">
        <f t="shared" si="205"/>
        <v>0</v>
      </c>
      <c r="Z49" s="5">
        <f t="shared" si="205"/>
        <v>0</v>
      </c>
      <c r="AA49" s="5">
        <f t="shared" si="205"/>
        <v>0</v>
      </c>
      <c r="AB49" s="5">
        <f t="shared" si="205"/>
        <v>0</v>
      </c>
      <c r="AC49" s="5">
        <f t="shared" si="205"/>
        <v>0</v>
      </c>
      <c r="AD49" s="5">
        <f t="shared" si="205"/>
        <v>0</v>
      </c>
      <c r="AE49" s="5">
        <f t="shared" si="205"/>
        <v>0</v>
      </c>
      <c r="AF49" s="5">
        <f t="shared" si="205"/>
        <v>0</v>
      </c>
    </row>
    <row r="50" spans="1:32">
      <c r="A50" s="1" t="s">
        <v>15</v>
      </c>
      <c r="B50" s="5">
        <f t="shared" si="203"/>
        <v>50</v>
      </c>
      <c r="C50" s="5">
        <f t="shared" ref="C50:J50" si="206">(0*100)/2</f>
        <v>0</v>
      </c>
      <c r="D50" s="5">
        <f t="shared" si="206"/>
        <v>0</v>
      </c>
      <c r="E50" s="5">
        <f t="shared" si="206"/>
        <v>0</v>
      </c>
      <c r="F50" s="5">
        <f t="shared" si="206"/>
        <v>0</v>
      </c>
      <c r="G50" s="5">
        <f t="shared" si="206"/>
        <v>0</v>
      </c>
      <c r="H50" s="5">
        <f t="shared" si="206"/>
        <v>0</v>
      </c>
      <c r="I50" s="5">
        <f t="shared" si="206"/>
        <v>0</v>
      </c>
      <c r="J50" s="5">
        <f t="shared" si="206"/>
        <v>0</v>
      </c>
      <c r="K50" s="5">
        <f t="shared" si="199"/>
        <v>50</v>
      </c>
      <c r="L50" s="5">
        <f t="shared" ref="L50:AF50" si="207">(0*100)/2</f>
        <v>0</v>
      </c>
      <c r="M50" s="5">
        <f t="shared" si="207"/>
        <v>0</v>
      </c>
      <c r="N50" s="5">
        <f t="shared" si="207"/>
        <v>0</v>
      </c>
      <c r="O50" s="5">
        <f t="shared" si="207"/>
        <v>0</v>
      </c>
      <c r="P50" s="5">
        <f t="shared" si="207"/>
        <v>0</v>
      </c>
      <c r="Q50" s="5">
        <f t="shared" si="207"/>
        <v>0</v>
      </c>
      <c r="R50" s="5">
        <f t="shared" si="207"/>
        <v>0</v>
      </c>
      <c r="S50" s="5">
        <f t="shared" si="207"/>
        <v>0</v>
      </c>
      <c r="T50" s="5">
        <f t="shared" si="207"/>
        <v>0</v>
      </c>
      <c r="U50" s="5">
        <f t="shared" si="207"/>
        <v>0</v>
      </c>
      <c r="V50" s="5">
        <f t="shared" si="207"/>
        <v>0</v>
      </c>
      <c r="W50" s="5">
        <f t="shared" si="207"/>
        <v>0</v>
      </c>
      <c r="X50" s="5">
        <f t="shared" si="207"/>
        <v>0</v>
      </c>
      <c r="Y50" s="5">
        <f t="shared" si="207"/>
        <v>0</v>
      </c>
      <c r="Z50" s="5">
        <f t="shared" si="207"/>
        <v>0</v>
      </c>
      <c r="AA50" s="5">
        <f t="shared" si="207"/>
        <v>0</v>
      </c>
      <c r="AB50" s="5">
        <f t="shared" si="207"/>
        <v>0</v>
      </c>
      <c r="AC50" s="5">
        <f t="shared" si="207"/>
        <v>0</v>
      </c>
      <c r="AD50" s="5">
        <f t="shared" si="207"/>
        <v>0</v>
      </c>
      <c r="AE50" s="5">
        <f t="shared" si="207"/>
        <v>0</v>
      </c>
      <c r="AF50" s="5">
        <f t="shared" si="207"/>
        <v>0</v>
      </c>
    </row>
    <row r="51" spans="1:32">
      <c r="A51" s="1" t="s">
        <v>16</v>
      </c>
      <c r="B51" s="5">
        <f t="shared" ref="B51:AF51" si="208">(0*100)/2</f>
        <v>0</v>
      </c>
      <c r="C51" s="5">
        <f t="shared" si="208"/>
        <v>0</v>
      </c>
      <c r="D51" s="5">
        <f t="shared" si="208"/>
        <v>0</v>
      </c>
      <c r="E51" s="5">
        <f t="shared" si="208"/>
        <v>0</v>
      </c>
      <c r="F51" s="5">
        <f t="shared" si="208"/>
        <v>0</v>
      </c>
      <c r="G51" s="5">
        <f t="shared" si="208"/>
        <v>0</v>
      </c>
      <c r="H51" s="5">
        <f t="shared" si="208"/>
        <v>0</v>
      </c>
      <c r="I51" s="5">
        <f t="shared" si="208"/>
        <v>0</v>
      </c>
      <c r="J51" s="5">
        <f t="shared" si="208"/>
        <v>0</v>
      </c>
      <c r="K51" s="5">
        <f t="shared" si="208"/>
        <v>0</v>
      </c>
      <c r="L51" s="5">
        <f t="shared" si="208"/>
        <v>0</v>
      </c>
      <c r="M51" s="5">
        <f t="shared" si="208"/>
        <v>0</v>
      </c>
      <c r="N51" s="5">
        <f t="shared" si="208"/>
        <v>0</v>
      </c>
      <c r="O51" s="5">
        <f t="shared" si="208"/>
        <v>0</v>
      </c>
      <c r="P51" s="5">
        <f t="shared" si="208"/>
        <v>0</v>
      </c>
      <c r="Q51" s="5">
        <f t="shared" si="208"/>
        <v>0</v>
      </c>
      <c r="R51" s="5">
        <f t="shared" si="208"/>
        <v>0</v>
      </c>
      <c r="S51" s="5">
        <f t="shared" si="208"/>
        <v>0</v>
      </c>
      <c r="T51" s="5">
        <f t="shared" si="208"/>
        <v>0</v>
      </c>
      <c r="U51" s="5">
        <f t="shared" si="208"/>
        <v>0</v>
      </c>
      <c r="V51" s="5">
        <f t="shared" si="208"/>
        <v>0</v>
      </c>
      <c r="W51" s="5">
        <f t="shared" si="208"/>
        <v>0</v>
      </c>
      <c r="X51" s="5">
        <f t="shared" si="208"/>
        <v>0</v>
      </c>
      <c r="Y51" s="5">
        <f t="shared" si="208"/>
        <v>0</v>
      </c>
      <c r="Z51" s="5">
        <f t="shared" si="208"/>
        <v>0</v>
      </c>
      <c r="AA51" s="5">
        <f t="shared" si="208"/>
        <v>0</v>
      </c>
      <c r="AB51" s="5">
        <f t="shared" si="208"/>
        <v>0</v>
      </c>
      <c r="AC51" s="5">
        <f t="shared" si="208"/>
        <v>0</v>
      </c>
      <c r="AD51" s="5">
        <f t="shared" si="208"/>
        <v>0</v>
      </c>
      <c r="AE51" s="5">
        <f t="shared" si="208"/>
        <v>0</v>
      </c>
      <c r="AF51" s="5">
        <f t="shared" si="208"/>
        <v>0</v>
      </c>
    </row>
    <row r="52" spans="1:32">
      <c r="A52" s="1" t="s">
        <v>17</v>
      </c>
      <c r="B52" s="5">
        <f t="shared" ref="B52:AF52" si="209">(0*100)/2</f>
        <v>0</v>
      </c>
      <c r="C52" s="5">
        <f t="shared" si="209"/>
        <v>0</v>
      </c>
      <c r="D52" s="5">
        <f t="shared" si="209"/>
        <v>0</v>
      </c>
      <c r="E52" s="5">
        <f t="shared" si="209"/>
        <v>0</v>
      </c>
      <c r="F52" s="5">
        <f t="shared" si="209"/>
        <v>0</v>
      </c>
      <c r="G52" s="5">
        <f t="shared" si="209"/>
        <v>0</v>
      </c>
      <c r="H52" s="5">
        <f t="shared" si="209"/>
        <v>0</v>
      </c>
      <c r="I52" s="5">
        <f t="shared" si="209"/>
        <v>0</v>
      </c>
      <c r="J52" s="5">
        <f t="shared" si="209"/>
        <v>0</v>
      </c>
      <c r="K52" s="5">
        <f t="shared" si="209"/>
        <v>0</v>
      </c>
      <c r="L52" s="5">
        <f t="shared" si="209"/>
        <v>0</v>
      </c>
      <c r="M52" s="5">
        <f t="shared" si="209"/>
        <v>0</v>
      </c>
      <c r="N52" s="5">
        <f t="shared" si="209"/>
        <v>0</v>
      </c>
      <c r="O52" s="5">
        <f t="shared" si="209"/>
        <v>0</v>
      </c>
      <c r="P52" s="5">
        <f t="shared" si="209"/>
        <v>0</v>
      </c>
      <c r="Q52" s="5">
        <f t="shared" si="209"/>
        <v>0</v>
      </c>
      <c r="R52" s="5">
        <f t="shared" si="209"/>
        <v>0</v>
      </c>
      <c r="S52" s="5">
        <f t="shared" si="209"/>
        <v>0</v>
      </c>
      <c r="T52" s="5">
        <f t="shared" si="209"/>
        <v>0</v>
      </c>
      <c r="U52" s="5">
        <f t="shared" si="209"/>
        <v>0</v>
      </c>
      <c r="V52" s="5">
        <f t="shared" si="209"/>
        <v>0</v>
      </c>
      <c r="W52" s="5">
        <f t="shared" si="209"/>
        <v>0</v>
      </c>
      <c r="X52" s="5">
        <f t="shared" si="209"/>
        <v>0</v>
      </c>
      <c r="Y52" s="5">
        <f t="shared" si="209"/>
        <v>0</v>
      </c>
      <c r="Z52" s="5">
        <f t="shared" si="209"/>
        <v>0</v>
      </c>
      <c r="AA52" s="5">
        <f t="shared" si="209"/>
        <v>0</v>
      </c>
      <c r="AB52" s="5">
        <f t="shared" si="209"/>
        <v>0</v>
      </c>
      <c r="AC52" s="5">
        <f t="shared" si="209"/>
        <v>0</v>
      </c>
      <c r="AD52" s="5">
        <f t="shared" si="209"/>
        <v>0</v>
      </c>
      <c r="AE52" s="5">
        <f t="shared" si="209"/>
        <v>0</v>
      </c>
      <c r="AF52" s="5">
        <f t="shared" si="209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10">(0*100)/1</f>
        <v>0</v>
      </c>
      <c r="C54" s="5">
        <f t="shared" si="210"/>
        <v>0</v>
      </c>
      <c r="D54" s="5">
        <f t="shared" si="210"/>
        <v>0</v>
      </c>
      <c r="E54" s="5">
        <f t="shared" si="210"/>
        <v>0</v>
      </c>
      <c r="F54" s="5">
        <f t="shared" si="210"/>
        <v>0</v>
      </c>
      <c r="G54" s="5">
        <f t="shared" si="210"/>
        <v>0</v>
      </c>
      <c r="H54" s="5">
        <f t="shared" si="210"/>
        <v>0</v>
      </c>
      <c r="I54" s="5">
        <f t="shared" si="210"/>
        <v>0</v>
      </c>
      <c r="J54" s="5">
        <f t="shared" si="210"/>
        <v>0</v>
      </c>
      <c r="K54" s="5">
        <f t="shared" si="210"/>
        <v>0</v>
      </c>
      <c r="L54" s="5">
        <f t="shared" si="210"/>
        <v>0</v>
      </c>
      <c r="M54" s="5">
        <f t="shared" si="210"/>
        <v>0</v>
      </c>
      <c r="N54" s="5">
        <f t="shared" si="210"/>
        <v>0</v>
      </c>
      <c r="O54" s="5">
        <f t="shared" si="210"/>
        <v>0</v>
      </c>
      <c r="P54" s="5">
        <f t="shared" si="210"/>
        <v>0</v>
      </c>
      <c r="Q54" s="5">
        <f t="shared" si="210"/>
        <v>0</v>
      </c>
      <c r="R54" s="5">
        <f t="shared" si="210"/>
        <v>0</v>
      </c>
      <c r="S54" s="5">
        <f t="shared" si="210"/>
        <v>0</v>
      </c>
      <c r="T54" s="5">
        <f t="shared" si="210"/>
        <v>0</v>
      </c>
      <c r="U54" s="5">
        <f t="shared" si="210"/>
        <v>0</v>
      </c>
      <c r="V54" s="5">
        <f t="shared" si="210"/>
        <v>0</v>
      </c>
      <c r="W54" s="5">
        <f t="shared" si="210"/>
        <v>0</v>
      </c>
      <c r="X54" s="5">
        <f t="shared" si="210"/>
        <v>0</v>
      </c>
      <c r="Y54" s="5">
        <f t="shared" si="210"/>
        <v>0</v>
      </c>
      <c r="Z54" s="5">
        <f t="shared" si="210"/>
        <v>0</v>
      </c>
      <c r="AA54" s="5">
        <f t="shared" si="210"/>
        <v>0</v>
      </c>
      <c r="AB54" s="5">
        <f t="shared" si="210"/>
        <v>0</v>
      </c>
      <c r="AC54" s="5">
        <f t="shared" si="210"/>
        <v>0</v>
      </c>
      <c r="AD54" s="5">
        <f t="shared" si="210"/>
        <v>0</v>
      </c>
      <c r="AE54" s="5">
        <f t="shared" si="210"/>
        <v>0</v>
      </c>
      <c r="AF54" s="5">
        <f t="shared" si="210"/>
        <v>0</v>
      </c>
    </row>
    <row r="55" spans="1:32">
      <c r="A55" s="1" t="s">
        <v>3</v>
      </c>
      <c r="B55" s="5">
        <f t="shared" ref="B55:AF55" si="211">(0*100)/1</f>
        <v>0</v>
      </c>
      <c r="C55" s="5">
        <f t="shared" si="211"/>
        <v>0</v>
      </c>
      <c r="D55" s="5">
        <f t="shared" si="211"/>
        <v>0</v>
      </c>
      <c r="E55" s="5">
        <f t="shared" si="211"/>
        <v>0</v>
      </c>
      <c r="F55" s="5">
        <f t="shared" si="211"/>
        <v>0</v>
      </c>
      <c r="G55" s="5">
        <f t="shared" si="211"/>
        <v>0</v>
      </c>
      <c r="H55" s="5">
        <f t="shared" si="211"/>
        <v>0</v>
      </c>
      <c r="I55" s="5">
        <f t="shared" si="211"/>
        <v>0</v>
      </c>
      <c r="J55" s="5">
        <f t="shared" si="211"/>
        <v>0</v>
      </c>
      <c r="K55" s="5">
        <f t="shared" si="211"/>
        <v>0</v>
      </c>
      <c r="L55" s="5">
        <f t="shared" si="211"/>
        <v>0</v>
      </c>
      <c r="M55" s="5">
        <f t="shared" si="211"/>
        <v>0</v>
      </c>
      <c r="N55" s="5">
        <f t="shared" si="211"/>
        <v>0</v>
      </c>
      <c r="O55" s="5">
        <f t="shared" si="211"/>
        <v>0</v>
      </c>
      <c r="P55" s="5">
        <f t="shared" si="211"/>
        <v>0</v>
      </c>
      <c r="Q55" s="5">
        <f t="shared" si="211"/>
        <v>0</v>
      </c>
      <c r="R55" s="5">
        <f t="shared" si="211"/>
        <v>0</v>
      </c>
      <c r="S55" s="5">
        <f t="shared" si="211"/>
        <v>0</v>
      </c>
      <c r="T55" s="5">
        <f t="shared" si="211"/>
        <v>0</v>
      </c>
      <c r="U55" s="5">
        <f t="shared" si="211"/>
        <v>0</v>
      </c>
      <c r="V55" s="5">
        <f t="shared" si="211"/>
        <v>0</v>
      </c>
      <c r="W55" s="5">
        <f t="shared" si="211"/>
        <v>0</v>
      </c>
      <c r="X55" s="5">
        <f t="shared" si="211"/>
        <v>0</v>
      </c>
      <c r="Y55" s="5">
        <f t="shared" si="211"/>
        <v>0</v>
      </c>
      <c r="Z55" s="5">
        <f t="shared" si="211"/>
        <v>0</v>
      </c>
      <c r="AA55" s="5">
        <f t="shared" si="211"/>
        <v>0</v>
      </c>
      <c r="AB55" s="5">
        <f t="shared" si="211"/>
        <v>0</v>
      </c>
      <c r="AC55" s="5">
        <f t="shared" si="211"/>
        <v>0</v>
      </c>
      <c r="AD55" s="5">
        <f t="shared" si="211"/>
        <v>0</v>
      </c>
      <c r="AE55" s="5">
        <f t="shared" si="211"/>
        <v>0</v>
      </c>
      <c r="AF55" s="5">
        <f t="shared" si="211"/>
        <v>0</v>
      </c>
    </row>
    <row r="56" spans="1:32">
      <c r="A56" s="1" t="s">
        <v>4</v>
      </c>
      <c r="B56" s="5">
        <f t="shared" ref="B56:C56" si="212">(0*100)/1</f>
        <v>0</v>
      </c>
      <c r="C56" s="5">
        <f t="shared" si="212"/>
        <v>0</v>
      </c>
      <c r="D56" s="5">
        <f t="shared" ref="D56:E56" si="213">(1*100)/1</f>
        <v>100</v>
      </c>
      <c r="E56" s="5">
        <f t="shared" si="213"/>
        <v>100</v>
      </c>
      <c r="F56" s="5">
        <f t="shared" ref="F56:K56" si="214">(0*100)/1</f>
        <v>0</v>
      </c>
      <c r="G56" s="5">
        <f t="shared" si="214"/>
        <v>0</v>
      </c>
      <c r="H56" s="5">
        <f t="shared" si="214"/>
        <v>0</v>
      </c>
      <c r="I56" s="5">
        <f t="shared" si="214"/>
        <v>0</v>
      </c>
      <c r="J56" s="5">
        <f t="shared" si="214"/>
        <v>0</v>
      </c>
      <c r="K56" s="5">
        <f t="shared" si="214"/>
        <v>0</v>
      </c>
      <c r="L56" s="5">
        <f t="shared" ref="L56:N56" si="215">(1*100)/1</f>
        <v>100</v>
      </c>
      <c r="M56" s="5">
        <f t="shared" si="215"/>
        <v>100</v>
      </c>
      <c r="N56" s="5">
        <f t="shared" si="215"/>
        <v>100</v>
      </c>
      <c r="O56" s="5">
        <f t="shared" ref="O56:P56" si="216">(0*100)/1</f>
        <v>0</v>
      </c>
      <c r="P56" s="5">
        <f t="shared" si="216"/>
        <v>0</v>
      </c>
      <c r="Q56" s="5">
        <f t="shared" ref="Q56:R56" si="217">(1*100)/1</f>
        <v>100</v>
      </c>
      <c r="R56" s="5">
        <f t="shared" si="217"/>
        <v>100</v>
      </c>
      <c r="S56" s="5">
        <f t="shared" ref="S56:T56" si="218">(0*100)/1</f>
        <v>0</v>
      </c>
      <c r="T56" s="5">
        <f t="shared" si="218"/>
        <v>0</v>
      </c>
      <c r="U56" s="5">
        <f t="shared" ref="U56:V56" si="219">(1*100)/1</f>
        <v>100</v>
      </c>
      <c r="V56" s="5">
        <f t="shared" si="219"/>
        <v>100</v>
      </c>
      <c r="W56" s="5">
        <f t="shared" ref="W56:X56" si="220">(0*100)/1</f>
        <v>0</v>
      </c>
      <c r="X56" s="5">
        <f t="shared" si="220"/>
        <v>0</v>
      </c>
      <c r="Y56" s="5">
        <f>(1*100)/1</f>
        <v>100</v>
      </c>
      <c r="Z56" s="5">
        <f t="shared" ref="Z56:AE56" si="221">(0*100)/1</f>
        <v>0</v>
      </c>
      <c r="AA56" s="5">
        <f t="shared" si="221"/>
        <v>0</v>
      </c>
      <c r="AB56" s="5">
        <f t="shared" si="221"/>
        <v>0</v>
      </c>
      <c r="AC56" s="5">
        <f t="shared" si="221"/>
        <v>0</v>
      </c>
      <c r="AD56" s="5">
        <f t="shared" si="221"/>
        <v>0</v>
      </c>
      <c r="AE56" s="5">
        <f t="shared" si="221"/>
        <v>0</v>
      </c>
      <c r="AF56" s="5">
        <f t="shared" ref="AF56:AF57" si="222">(1*100)/1</f>
        <v>100</v>
      </c>
    </row>
    <row r="57" spans="1:32">
      <c r="A57" s="1" t="s">
        <v>5</v>
      </c>
      <c r="B57" s="5">
        <f t="shared" ref="B57:C57" si="223">(0*100)/1</f>
        <v>0</v>
      </c>
      <c r="C57" s="5">
        <f t="shared" si="223"/>
        <v>0</v>
      </c>
      <c r="D57" s="5">
        <f t="shared" ref="D57:E57" si="224">(1*100)/1</f>
        <v>100</v>
      </c>
      <c r="E57" s="5">
        <f t="shared" si="224"/>
        <v>100</v>
      </c>
      <c r="F57" s="5">
        <f t="shared" ref="F57:F67" si="225">(0*100)/1</f>
        <v>0</v>
      </c>
      <c r="G57" s="5">
        <f t="shared" ref="G57:G58" si="226">(1*100)/1</f>
        <v>100</v>
      </c>
      <c r="H57" s="5">
        <f t="shared" ref="H57:L57" si="227">(0*100)/1</f>
        <v>0</v>
      </c>
      <c r="I57" s="5">
        <f t="shared" si="227"/>
        <v>0</v>
      </c>
      <c r="J57" s="5">
        <f t="shared" si="227"/>
        <v>0</v>
      </c>
      <c r="K57" s="5">
        <f t="shared" si="227"/>
        <v>0</v>
      </c>
      <c r="L57" s="5">
        <f t="shared" si="227"/>
        <v>0</v>
      </c>
      <c r="M57" s="5">
        <f t="shared" ref="M57:O57" si="228">(1*100)/1</f>
        <v>100</v>
      </c>
      <c r="N57" s="5">
        <f t="shared" si="228"/>
        <v>100</v>
      </c>
      <c r="O57" s="5">
        <f t="shared" si="228"/>
        <v>100</v>
      </c>
      <c r="P57" s="5">
        <f t="shared" ref="P57:P63" si="229">(0*100)/1</f>
        <v>0</v>
      </c>
      <c r="Q57" s="5">
        <f t="shared" ref="Q57:R57" si="230">(1*100)/1</f>
        <v>100</v>
      </c>
      <c r="R57" s="5">
        <f t="shared" si="230"/>
        <v>100</v>
      </c>
      <c r="S57" s="5">
        <f t="shared" ref="S57:T57" si="231">(0*100)/1</f>
        <v>0</v>
      </c>
      <c r="T57" s="5">
        <f t="shared" si="231"/>
        <v>0</v>
      </c>
      <c r="U57" s="5">
        <f t="shared" ref="U57:V57" si="232">(1*100)/1</f>
        <v>100</v>
      </c>
      <c r="V57" s="5">
        <f t="shared" si="232"/>
        <v>100</v>
      </c>
      <c r="W57" s="5">
        <f t="shared" ref="W57:W65" si="233">(0*100)/1</f>
        <v>0</v>
      </c>
      <c r="X57" s="5">
        <f t="shared" ref="X57:Y57" si="234">(1*100)/1</f>
        <v>100</v>
      </c>
      <c r="Y57" s="5">
        <f t="shared" si="234"/>
        <v>100</v>
      </c>
      <c r="Z57" s="5">
        <f t="shared" ref="Z57:AA57" si="235">(0*100)/1</f>
        <v>0</v>
      </c>
      <c r="AA57" s="5">
        <f t="shared" si="235"/>
        <v>0</v>
      </c>
      <c r="AB57" s="5">
        <f t="shared" ref="AB57:AB67" si="236">(1*100)/1</f>
        <v>100</v>
      </c>
      <c r="AC57" s="5">
        <f>(0*100)/1</f>
        <v>0</v>
      </c>
      <c r="AD57" s="5">
        <f>(1*100)/1</f>
        <v>100</v>
      </c>
      <c r="AE57" s="5">
        <f>(0*100)/1</f>
        <v>0</v>
      </c>
      <c r="AF57" s="5">
        <f t="shared" si="222"/>
        <v>100</v>
      </c>
    </row>
    <row r="58" spans="1:32">
      <c r="A58" s="1" t="s">
        <v>6</v>
      </c>
      <c r="B58" s="5">
        <f t="shared" ref="B58:B60" si="237">(1*100)/1</f>
        <v>100</v>
      </c>
      <c r="C58" s="5">
        <f t="shared" ref="C58:C60" si="238">(0*100)/1</f>
        <v>0</v>
      </c>
      <c r="D58" s="5">
        <f t="shared" ref="D58:E58" si="239">(1*100)/1</f>
        <v>100</v>
      </c>
      <c r="E58" s="5">
        <f t="shared" si="239"/>
        <v>100</v>
      </c>
      <c r="F58" s="5">
        <f t="shared" si="225"/>
        <v>0</v>
      </c>
      <c r="G58" s="5">
        <f t="shared" si="226"/>
        <v>100</v>
      </c>
      <c r="H58" s="5">
        <f t="shared" ref="H58:I58" si="240">(0*100)/1</f>
        <v>0</v>
      </c>
      <c r="I58" s="5">
        <f t="shared" si="240"/>
        <v>0</v>
      </c>
      <c r="J58" s="5">
        <f t="shared" ref="J58:J59" si="241">(1*100)/1</f>
        <v>100</v>
      </c>
      <c r="K58" s="5">
        <f t="shared" ref="K58:K59" si="242">(0*100)/1</f>
        <v>0</v>
      </c>
      <c r="L58" s="5">
        <f t="shared" ref="L58:L60" si="243">(1*100)/1</f>
        <v>100</v>
      </c>
      <c r="M58" s="5">
        <f>(0*100)/1</f>
        <v>0</v>
      </c>
      <c r="N58" s="5">
        <f t="shared" ref="N58:O58" si="244">(1*100)/1</f>
        <v>100</v>
      </c>
      <c r="O58" s="5">
        <f t="shared" si="244"/>
        <v>100</v>
      </c>
      <c r="P58" s="5">
        <f t="shared" si="229"/>
        <v>0</v>
      </c>
      <c r="Q58" s="5">
        <f t="shared" ref="Q58:R58" si="245">(1*100)/1</f>
        <v>100</v>
      </c>
      <c r="R58" s="5">
        <f t="shared" si="245"/>
        <v>100</v>
      </c>
      <c r="S58" s="5">
        <f t="shared" ref="S58:T58" si="246">(0*100)/1</f>
        <v>0</v>
      </c>
      <c r="T58" s="5">
        <f t="shared" si="246"/>
        <v>0</v>
      </c>
      <c r="U58" s="5">
        <f t="shared" ref="U58:V58" si="247">(1*100)/1</f>
        <v>100</v>
      </c>
      <c r="V58" s="5">
        <f t="shared" si="247"/>
        <v>100</v>
      </c>
      <c r="W58" s="5">
        <f t="shared" si="233"/>
        <v>0</v>
      </c>
      <c r="X58" s="5">
        <f t="shared" ref="X58:Y58" si="248">(1*100)/1</f>
        <v>100</v>
      </c>
      <c r="Y58" s="5">
        <f t="shared" si="248"/>
        <v>100</v>
      </c>
      <c r="Z58" s="5">
        <f t="shared" ref="Z58:AA58" si="249">(0*100)/1</f>
        <v>0</v>
      </c>
      <c r="AA58" s="5">
        <f t="shared" si="249"/>
        <v>0</v>
      </c>
      <c r="AB58" s="5">
        <f t="shared" si="236"/>
        <v>100</v>
      </c>
      <c r="AC58" s="5">
        <f t="shared" ref="AC58:AF58" si="250">(1*100)/1</f>
        <v>100</v>
      </c>
      <c r="AD58" s="5">
        <f t="shared" si="250"/>
        <v>100</v>
      </c>
      <c r="AE58" s="5">
        <f t="shared" si="250"/>
        <v>100</v>
      </c>
      <c r="AF58" s="5">
        <f t="shared" si="250"/>
        <v>100</v>
      </c>
    </row>
    <row r="59" spans="1:32">
      <c r="A59" s="1" t="s">
        <v>7</v>
      </c>
      <c r="B59" s="5">
        <f t="shared" si="237"/>
        <v>100</v>
      </c>
      <c r="C59" s="5">
        <f t="shared" si="238"/>
        <v>0</v>
      </c>
      <c r="D59" s="5">
        <f t="shared" ref="D59:E59" si="251">(1*100)/1</f>
        <v>100</v>
      </c>
      <c r="E59" s="5">
        <f t="shared" si="251"/>
        <v>100</v>
      </c>
      <c r="F59" s="5">
        <f t="shared" si="225"/>
        <v>0</v>
      </c>
      <c r="G59" s="5">
        <f t="shared" ref="G59:I59" si="252">(0*100)/1</f>
        <v>0</v>
      </c>
      <c r="H59" s="5">
        <f t="shared" si="252"/>
        <v>0</v>
      </c>
      <c r="I59" s="5">
        <f t="shared" si="252"/>
        <v>0</v>
      </c>
      <c r="J59" s="5">
        <f t="shared" si="241"/>
        <v>100</v>
      </c>
      <c r="K59" s="5">
        <f t="shared" si="242"/>
        <v>0</v>
      </c>
      <c r="L59" s="5">
        <f t="shared" si="243"/>
        <v>100</v>
      </c>
      <c r="M59" s="5">
        <f t="shared" ref="M59:O59" si="253">(1*100)/1</f>
        <v>100</v>
      </c>
      <c r="N59" s="5">
        <f t="shared" si="253"/>
        <v>100</v>
      </c>
      <c r="O59" s="5">
        <f t="shared" si="253"/>
        <v>100</v>
      </c>
      <c r="P59" s="5">
        <f t="shared" si="229"/>
        <v>0</v>
      </c>
      <c r="Q59" s="5">
        <f t="shared" ref="Q59:R59" si="254">(1*100)/1</f>
        <v>100</v>
      </c>
      <c r="R59" s="5">
        <f t="shared" si="254"/>
        <v>100</v>
      </c>
      <c r="S59" s="5">
        <f t="shared" ref="S59:T59" si="255">(0*100)/1</f>
        <v>0</v>
      </c>
      <c r="T59" s="5">
        <f t="shared" si="255"/>
        <v>0</v>
      </c>
      <c r="U59" s="5">
        <f t="shared" ref="U59:V59" si="256">(1*100)/1</f>
        <v>100</v>
      </c>
      <c r="V59" s="5">
        <f t="shared" si="256"/>
        <v>100</v>
      </c>
      <c r="W59" s="5">
        <f t="shared" si="233"/>
        <v>0</v>
      </c>
      <c r="X59" s="5">
        <f t="shared" ref="X59:Y59" si="257">(1*100)/1</f>
        <v>100</v>
      </c>
      <c r="Y59" s="5">
        <f t="shared" si="257"/>
        <v>100</v>
      </c>
      <c r="Z59" s="5">
        <f t="shared" ref="Z59:AA59" si="258">(0*100)/1</f>
        <v>0</v>
      </c>
      <c r="AA59" s="5">
        <f t="shared" si="258"/>
        <v>0</v>
      </c>
      <c r="AB59" s="5">
        <f t="shared" si="236"/>
        <v>100</v>
      </c>
      <c r="AC59" s="5">
        <f t="shared" ref="AC59:AC67" si="259">(0*100)/1</f>
        <v>0</v>
      </c>
      <c r="AD59" s="5">
        <f t="shared" ref="AD59:AF59" si="260">(1*100)/1</f>
        <v>100</v>
      </c>
      <c r="AE59" s="5">
        <f t="shared" si="260"/>
        <v>100</v>
      </c>
      <c r="AF59" s="5">
        <f t="shared" si="260"/>
        <v>100</v>
      </c>
    </row>
    <row r="60" spans="1:32">
      <c r="A60" s="1" t="s">
        <v>8</v>
      </c>
      <c r="B60" s="5">
        <f t="shared" si="237"/>
        <v>100</v>
      </c>
      <c r="C60" s="5">
        <f t="shared" si="238"/>
        <v>0</v>
      </c>
      <c r="D60" s="5">
        <f t="shared" ref="D60:E60" si="261">(1*100)/1</f>
        <v>100</v>
      </c>
      <c r="E60" s="5">
        <f t="shared" si="261"/>
        <v>100</v>
      </c>
      <c r="F60" s="5">
        <f t="shared" si="225"/>
        <v>0</v>
      </c>
      <c r="G60" s="5">
        <f t="shared" ref="G60:K60" si="262">(0*100)/1</f>
        <v>0</v>
      </c>
      <c r="H60" s="5">
        <f t="shared" si="262"/>
        <v>0</v>
      </c>
      <c r="I60" s="5">
        <f t="shared" si="262"/>
        <v>0</v>
      </c>
      <c r="J60" s="5">
        <f t="shared" si="262"/>
        <v>0</v>
      </c>
      <c r="K60" s="5">
        <f t="shared" si="262"/>
        <v>0</v>
      </c>
      <c r="L60" s="5">
        <f t="shared" si="243"/>
        <v>100</v>
      </c>
      <c r="M60" s="5">
        <f t="shared" ref="M60:M61" si="263">(1*100)/1</f>
        <v>100</v>
      </c>
      <c r="N60" s="5">
        <f t="shared" ref="N60:N61" si="264">(0*100)/1</f>
        <v>0</v>
      </c>
      <c r="O60" s="5">
        <f t="shared" ref="O60:O63" si="265">(1*100)/1</f>
        <v>100</v>
      </c>
      <c r="P60" s="5">
        <f t="shared" si="229"/>
        <v>0</v>
      </c>
      <c r="Q60" s="5">
        <f t="shared" ref="Q60:R60" si="266">(1*100)/1</f>
        <v>100</v>
      </c>
      <c r="R60" s="5">
        <f t="shared" si="266"/>
        <v>100</v>
      </c>
      <c r="S60" s="5">
        <f t="shared" ref="S60:T60" si="267">(0*100)/1</f>
        <v>0</v>
      </c>
      <c r="T60" s="5">
        <f t="shared" si="267"/>
        <v>0</v>
      </c>
      <c r="U60" s="5">
        <f t="shared" ref="U60:V60" si="268">(1*100)/1</f>
        <v>100</v>
      </c>
      <c r="V60" s="5">
        <f t="shared" si="268"/>
        <v>100</v>
      </c>
      <c r="W60" s="5">
        <f t="shared" si="233"/>
        <v>0</v>
      </c>
      <c r="X60" s="5">
        <f t="shared" ref="X60:Z60" si="269">(1*100)/1</f>
        <v>100</v>
      </c>
      <c r="Y60" s="5">
        <f t="shared" si="269"/>
        <v>100</v>
      </c>
      <c r="Z60" s="5">
        <f t="shared" si="269"/>
        <v>100</v>
      </c>
      <c r="AA60" s="5">
        <f t="shared" ref="AA60:AA64" si="270">(0*100)/1</f>
        <v>0</v>
      </c>
      <c r="AB60" s="5">
        <f t="shared" si="236"/>
        <v>100</v>
      </c>
      <c r="AC60" s="5">
        <f t="shared" si="259"/>
        <v>0</v>
      </c>
      <c r="AD60" s="5">
        <f t="shared" ref="AD60:AE60" si="271">(0*100)/1</f>
        <v>0</v>
      </c>
      <c r="AE60" s="5">
        <f t="shared" si="271"/>
        <v>0</v>
      </c>
      <c r="AF60" s="5">
        <f t="shared" ref="AF60:AF67" si="272">(1*100)/1</f>
        <v>100</v>
      </c>
    </row>
    <row r="61" spans="1:32">
      <c r="A61" s="1" t="s">
        <v>9</v>
      </c>
      <c r="B61" s="5">
        <f t="shared" ref="B61:B69" si="273">(0*100)/1</f>
        <v>0</v>
      </c>
      <c r="C61" s="5">
        <f t="shared" ref="C61:E61" si="274">(1*100)/1</f>
        <v>100</v>
      </c>
      <c r="D61" s="5">
        <f t="shared" si="274"/>
        <v>100</v>
      </c>
      <c r="E61" s="5">
        <f t="shared" si="274"/>
        <v>100</v>
      </c>
      <c r="F61" s="5">
        <f t="shared" si="225"/>
        <v>0</v>
      </c>
      <c r="G61" s="5">
        <f t="shared" ref="G61:L61" si="275">(0*100)/1</f>
        <v>0</v>
      </c>
      <c r="H61" s="5">
        <f t="shared" si="275"/>
        <v>0</v>
      </c>
      <c r="I61" s="5">
        <f t="shared" si="275"/>
        <v>0</v>
      </c>
      <c r="J61" s="5">
        <f t="shared" si="275"/>
        <v>0</v>
      </c>
      <c r="K61" s="5">
        <f t="shared" si="275"/>
        <v>0</v>
      </c>
      <c r="L61" s="5">
        <f t="shared" si="275"/>
        <v>0</v>
      </c>
      <c r="M61" s="5">
        <f t="shared" si="263"/>
        <v>100</v>
      </c>
      <c r="N61" s="5">
        <f t="shared" si="264"/>
        <v>0</v>
      </c>
      <c r="O61" s="5">
        <f t="shared" si="265"/>
        <v>100</v>
      </c>
      <c r="P61" s="5">
        <f t="shared" si="229"/>
        <v>0</v>
      </c>
      <c r="Q61" s="5">
        <f t="shared" ref="Q61:R61" si="276">(1*100)/1</f>
        <v>100</v>
      </c>
      <c r="R61" s="5">
        <f t="shared" si="276"/>
        <v>100</v>
      </c>
      <c r="S61" s="5">
        <f t="shared" ref="S61:T61" si="277">(0*100)/1</f>
        <v>0</v>
      </c>
      <c r="T61" s="5">
        <f t="shared" si="277"/>
        <v>0</v>
      </c>
      <c r="U61" s="5">
        <f t="shared" ref="U61:V61" si="278">(1*100)/1</f>
        <v>100</v>
      </c>
      <c r="V61" s="5">
        <f t="shared" si="278"/>
        <v>100</v>
      </c>
      <c r="W61" s="5">
        <f t="shared" si="233"/>
        <v>0</v>
      </c>
      <c r="X61" s="5">
        <f t="shared" ref="X61:Z61" si="279">(1*100)/1</f>
        <v>100</v>
      </c>
      <c r="Y61" s="5">
        <f t="shared" si="279"/>
        <v>100</v>
      </c>
      <c r="Z61" s="5">
        <f t="shared" si="279"/>
        <v>100</v>
      </c>
      <c r="AA61" s="5">
        <f t="shared" si="270"/>
        <v>0</v>
      </c>
      <c r="AB61" s="5">
        <f t="shared" si="236"/>
        <v>100</v>
      </c>
      <c r="AC61" s="5">
        <f t="shared" si="259"/>
        <v>0</v>
      </c>
      <c r="AD61" s="5">
        <f t="shared" ref="AD61:AE61" si="280">(0*100)/1</f>
        <v>0</v>
      </c>
      <c r="AE61" s="5">
        <f t="shared" si="280"/>
        <v>0</v>
      </c>
      <c r="AF61" s="5">
        <f t="shared" si="272"/>
        <v>100</v>
      </c>
    </row>
    <row r="62" spans="1:32">
      <c r="A62" s="1" t="s">
        <v>10</v>
      </c>
      <c r="B62" s="5">
        <f t="shared" si="273"/>
        <v>0</v>
      </c>
      <c r="C62" s="5">
        <f t="shared" ref="C62:E62" si="281">(1*100)/1</f>
        <v>100</v>
      </c>
      <c r="D62" s="5">
        <f t="shared" si="281"/>
        <v>100</v>
      </c>
      <c r="E62" s="5">
        <f t="shared" si="281"/>
        <v>100</v>
      </c>
      <c r="F62" s="5">
        <f t="shared" si="225"/>
        <v>0</v>
      </c>
      <c r="G62" s="5">
        <f t="shared" ref="G62:N62" si="282">(0*100)/1</f>
        <v>0</v>
      </c>
      <c r="H62" s="5">
        <f t="shared" si="282"/>
        <v>0</v>
      </c>
      <c r="I62" s="5">
        <f t="shared" si="282"/>
        <v>0</v>
      </c>
      <c r="J62" s="5">
        <f t="shared" si="282"/>
        <v>0</v>
      </c>
      <c r="K62" s="5">
        <f t="shared" si="282"/>
        <v>0</v>
      </c>
      <c r="L62" s="5">
        <f t="shared" si="282"/>
        <v>0</v>
      </c>
      <c r="M62" s="5">
        <f t="shared" si="282"/>
        <v>0</v>
      </c>
      <c r="N62" s="5">
        <f t="shared" si="282"/>
        <v>0</v>
      </c>
      <c r="O62" s="5">
        <f t="shared" si="265"/>
        <v>100</v>
      </c>
      <c r="P62" s="5">
        <f t="shared" si="229"/>
        <v>0</v>
      </c>
      <c r="Q62" s="5">
        <f t="shared" ref="Q62:R62" si="283">(1*100)/1</f>
        <v>100</v>
      </c>
      <c r="R62" s="5">
        <f t="shared" si="283"/>
        <v>100</v>
      </c>
      <c r="S62" s="5">
        <f t="shared" ref="S62:U62" si="284">(0*100)/1</f>
        <v>0</v>
      </c>
      <c r="T62" s="5">
        <f t="shared" si="284"/>
        <v>0</v>
      </c>
      <c r="U62" s="5">
        <f t="shared" si="284"/>
        <v>0</v>
      </c>
      <c r="V62" s="5">
        <f t="shared" ref="V62:V63" si="285">(1*100)/1</f>
        <v>100</v>
      </c>
      <c r="W62" s="5">
        <f t="shared" si="233"/>
        <v>0</v>
      </c>
      <c r="X62" s="5">
        <f t="shared" ref="X62:X66" si="286">(1*100)/1</f>
        <v>100</v>
      </c>
      <c r="Y62" s="5">
        <f t="shared" ref="Y62:Y66" si="287">(0*100)/1</f>
        <v>0</v>
      </c>
      <c r="Z62" s="5">
        <f t="shared" ref="Z62:Z64" si="288">(1*100)/1</f>
        <v>100</v>
      </c>
      <c r="AA62" s="5">
        <f t="shared" si="270"/>
        <v>0</v>
      </c>
      <c r="AB62" s="5">
        <f t="shared" si="236"/>
        <v>100</v>
      </c>
      <c r="AC62" s="5">
        <f t="shared" si="259"/>
        <v>0</v>
      </c>
      <c r="AD62" s="5">
        <f t="shared" ref="AD62:AE62" si="289">(0*100)/1</f>
        <v>0</v>
      </c>
      <c r="AE62" s="5">
        <f t="shared" si="289"/>
        <v>0</v>
      </c>
      <c r="AF62" s="5">
        <f t="shared" si="272"/>
        <v>100</v>
      </c>
    </row>
    <row r="63" spans="1:32">
      <c r="A63" s="1" t="s">
        <v>11</v>
      </c>
      <c r="B63" s="5">
        <f t="shared" si="273"/>
        <v>0</v>
      </c>
      <c r="C63" s="5">
        <f t="shared" ref="C63:C64" si="290">(0*100)/1</f>
        <v>0</v>
      </c>
      <c r="D63" s="5">
        <f t="shared" ref="D63:E63" si="291">(1*100)/1</f>
        <v>100</v>
      </c>
      <c r="E63" s="5">
        <f t="shared" si="291"/>
        <v>100</v>
      </c>
      <c r="F63" s="5">
        <f t="shared" si="225"/>
        <v>0</v>
      </c>
      <c r="G63" s="5">
        <f t="shared" ref="G63:N63" si="292">(0*100)/1</f>
        <v>0</v>
      </c>
      <c r="H63" s="5">
        <f t="shared" si="292"/>
        <v>0</v>
      </c>
      <c r="I63" s="5">
        <f t="shared" si="292"/>
        <v>0</v>
      </c>
      <c r="J63" s="5">
        <f t="shared" si="292"/>
        <v>0</v>
      </c>
      <c r="K63" s="5">
        <f t="shared" si="292"/>
        <v>0</v>
      </c>
      <c r="L63" s="5">
        <f t="shared" si="292"/>
        <v>0</v>
      </c>
      <c r="M63" s="5">
        <f t="shared" si="292"/>
        <v>0</v>
      </c>
      <c r="N63" s="5">
        <f t="shared" si="292"/>
        <v>0</v>
      </c>
      <c r="O63" s="5">
        <f t="shared" si="265"/>
        <v>100</v>
      </c>
      <c r="P63" s="5">
        <f t="shared" si="229"/>
        <v>0</v>
      </c>
      <c r="Q63" s="5">
        <f t="shared" ref="Q63:S63" si="293">(1*100)/1</f>
        <v>100</v>
      </c>
      <c r="R63" s="5">
        <f t="shared" si="293"/>
        <v>100</v>
      </c>
      <c r="S63" s="5">
        <f t="shared" si="293"/>
        <v>100</v>
      </c>
      <c r="T63" s="5">
        <f t="shared" ref="T63:U63" si="294">(0*100)/1</f>
        <v>0</v>
      </c>
      <c r="U63" s="5">
        <f t="shared" si="294"/>
        <v>0</v>
      </c>
      <c r="V63" s="5">
        <f t="shared" si="285"/>
        <v>100</v>
      </c>
      <c r="W63" s="5">
        <f t="shared" si="233"/>
        <v>0</v>
      </c>
      <c r="X63" s="5">
        <f t="shared" si="286"/>
        <v>100</v>
      </c>
      <c r="Y63" s="5">
        <f t="shared" si="287"/>
        <v>0</v>
      </c>
      <c r="Z63" s="5">
        <f t="shared" si="288"/>
        <v>100</v>
      </c>
      <c r="AA63" s="5">
        <f t="shared" si="270"/>
        <v>0</v>
      </c>
      <c r="AB63" s="5">
        <f t="shared" si="236"/>
        <v>100</v>
      </c>
      <c r="AC63" s="5">
        <f t="shared" si="259"/>
        <v>0</v>
      </c>
      <c r="AD63" s="5">
        <f t="shared" ref="AD63:AE63" si="295">(0*100)/1</f>
        <v>0</v>
      </c>
      <c r="AE63" s="5">
        <f t="shared" si="295"/>
        <v>0</v>
      </c>
      <c r="AF63" s="5">
        <f t="shared" si="272"/>
        <v>100</v>
      </c>
    </row>
    <row r="64" spans="1:32">
      <c r="A64" s="1" t="s">
        <v>12</v>
      </c>
      <c r="B64" s="5">
        <f t="shared" si="273"/>
        <v>0</v>
      </c>
      <c r="C64" s="5">
        <f t="shared" si="290"/>
        <v>0</v>
      </c>
      <c r="D64" s="5">
        <f t="shared" ref="D64:E64" si="296">(1*100)/1</f>
        <v>100</v>
      </c>
      <c r="E64" s="5">
        <f t="shared" si="296"/>
        <v>100</v>
      </c>
      <c r="F64" s="5">
        <f t="shared" si="225"/>
        <v>0</v>
      </c>
      <c r="G64" s="5">
        <f t="shared" ref="G64:H64" si="297">(0*100)/1</f>
        <v>0</v>
      </c>
      <c r="H64" s="5">
        <f t="shared" si="297"/>
        <v>0</v>
      </c>
      <c r="I64" s="5">
        <f t="shared" ref="I64:J64" si="298">(1*100)/1</f>
        <v>100</v>
      </c>
      <c r="J64" s="5">
        <f t="shared" si="298"/>
        <v>100</v>
      </c>
      <c r="K64" s="5">
        <f t="shared" ref="K64:P64" si="299">(0*100)/1</f>
        <v>0</v>
      </c>
      <c r="L64" s="5">
        <f t="shared" si="299"/>
        <v>0</v>
      </c>
      <c r="M64" s="5">
        <f t="shared" si="299"/>
        <v>0</v>
      </c>
      <c r="N64" s="5">
        <f t="shared" si="299"/>
        <v>0</v>
      </c>
      <c r="O64" s="5">
        <f t="shared" si="299"/>
        <v>0</v>
      </c>
      <c r="P64" s="5">
        <f t="shared" si="299"/>
        <v>0</v>
      </c>
      <c r="Q64" s="5">
        <f t="shared" ref="Q64:Q67" si="300">(1*100)/1</f>
        <v>100</v>
      </c>
      <c r="R64" s="5">
        <f t="shared" ref="R64:R67" si="301">(0*100)/1</f>
        <v>0</v>
      </c>
      <c r="S64" s="5">
        <f t="shared" ref="S64:V64" si="302">(1*100)/1</f>
        <v>100</v>
      </c>
      <c r="T64" s="5">
        <f t="shared" si="302"/>
        <v>100</v>
      </c>
      <c r="U64" s="5">
        <f t="shared" si="302"/>
        <v>100</v>
      </c>
      <c r="V64" s="5">
        <f t="shared" si="302"/>
        <v>100</v>
      </c>
      <c r="W64" s="5">
        <f t="shared" si="233"/>
        <v>0</v>
      </c>
      <c r="X64" s="5">
        <f t="shared" si="286"/>
        <v>100</v>
      </c>
      <c r="Y64" s="5">
        <f t="shared" si="287"/>
        <v>0</v>
      </c>
      <c r="Z64" s="5">
        <f t="shared" si="288"/>
        <v>100</v>
      </c>
      <c r="AA64" s="5">
        <f t="shared" si="270"/>
        <v>0</v>
      </c>
      <c r="AB64" s="5">
        <f t="shared" si="236"/>
        <v>100</v>
      </c>
      <c r="AC64" s="5">
        <f t="shared" si="259"/>
        <v>0</v>
      </c>
      <c r="AD64" s="5">
        <f t="shared" ref="AD64:AE64" si="303">(0*100)/1</f>
        <v>0</v>
      </c>
      <c r="AE64" s="5">
        <f t="shared" si="303"/>
        <v>0</v>
      </c>
      <c r="AF64" s="5">
        <f t="shared" si="272"/>
        <v>100</v>
      </c>
    </row>
    <row r="65" spans="1:32">
      <c r="A65" s="1" t="s">
        <v>13</v>
      </c>
      <c r="B65" s="5">
        <f t="shared" si="273"/>
        <v>0</v>
      </c>
      <c r="C65" s="5">
        <f t="shared" ref="C65:E65" si="304">(1*100)/1</f>
        <v>100</v>
      </c>
      <c r="D65" s="5">
        <f t="shared" si="304"/>
        <v>100</v>
      </c>
      <c r="E65" s="5">
        <f t="shared" si="304"/>
        <v>100</v>
      </c>
      <c r="F65" s="5">
        <f t="shared" si="225"/>
        <v>0</v>
      </c>
      <c r="G65" s="5">
        <f t="shared" ref="G65:G67" si="305">(0*100)/1</f>
        <v>0</v>
      </c>
      <c r="H65" s="5">
        <f t="shared" ref="H65:J65" si="306">(1*100)/1</f>
        <v>100</v>
      </c>
      <c r="I65" s="5">
        <f t="shared" si="306"/>
        <v>100</v>
      </c>
      <c r="J65" s="5">
        <f t="shared" si="306"/>
        <v>100</v>
      </c>
      <c r="K65" s="5">
        <f t="shared" ref="K65:P65" si="307">(0*100)/1</f>
        <v>0</v>
      </c>
      <c r="L65" s="5">
        <f t="shared" si="307"/>
        <v>0</v>
      </c>
      <c r="M65" s="5">
        <f t="shared" si="307"/>
        <v>0</v>
      </c>
      <c r="N65" s="5">
        <f t="shared" si="307"/>
        <v>0</v>
      </c>
      <c r="O65" s="5">
        <f t="shared" si="307"/>
        <v>0</v>
      </c>
      <c r="P65" s="5">
        <f t="shared" si="307"/>
        <v>0</v>
      </c>
      <c r="Q65" s="5">
        <f t="shared" si="300"/>
        <v>100</v>
      </c>
      <c r="R65" s="5">
        <f t="shared" si="301"/>
        <v>0</v>
      </c>
      <c r="S65" s="5">
        <f t="shared" ref="S65:V65" si="308">(1*100)/1</f>
        <v>100</v>
      </c>
      <c r="T65" s="5">
        <f t="shared" si="308"/>
        <v>100</v>
      </c>
      <c r="U65" s="5">
        <f t="shared" si="308"/>
        <v>100</v>
      </c>
      <c r="V65" s="5">
        <f t="shared" si="308"/>
        <v>100</v>
      </c>
      <c r="W65" s="5">
        <f t="shared" si="233"/>
        <v>0</v>
      </c>
      <c r="X65" s="5">
        <f t="shared" si="286"/>
        <v>100</v>
      </c>
      <c r="Y65" s="5">
        <f t="shared" si="287"/>
        <v>0</v>
      </c>
      <c r="Z65" s="5">
        <f t="shared" ref="Z65:AA65" si="309">(0*100)/1</f>
        <v>0</v>
      </c>
      <c r="AA65" s="5">
        <f t="shared" si="309"/>
        <v>0</v>
      </c>
      <c r="AB65" s="5">
        <f t="shared" si="236"/>
        <v>100</v>
      </c>
      <c r="AC65" s="5">
        <f t="shared" si="259"/>
        <v>0</v>
      </c>
      <c r="AD65" s="5">
        <f t="shared" ref="AD65:AE65" si="310">(0*100)/1</f>
        <v>0</v>
      </c>
      <c r="AE65" s="5">
        <f t="shared" si="310"/>
        <v>0</v>
      </c>
      <c r="AF65" s="5">
        <f t="shared" si="272"/>
        <v>100</v>
      </c>
    </row>
    <row r="66" spans="1:32">
      <c r="A66" s="1" t="s">
        <v>14</v>
      </c>
      <c r="B66" s="5">
        <f t="shared" si="273"/>
        <v>0</v>
      </c>
      <c r="C66" s="5">
        <f t="shared" ref="C66:E66" si="311">(1*100)/1</f>
        <v>100</v>
      </c>
      <c r="D66" s="5">
        <f t="shared" si="311"/>
        <v>100</v>
      </c>
      <c r="E66" s="5">
        <f t="shared" si="311"/>
        <v>100</v>
      </c>
      <c r="F66" s="5">
        <f t="shared" si="225"/>
        <v>0</v>
      </c>
      <c r="G66" s="5">
        <f t="shared" si="305"/>
        <v>0</v>
      </c>
      <c r="H66" s="5">
        <f t="shared" ref="H66:J66" si="312">(1*100)/1</f>
        <v>100</v>
      </c>
      <c r="I66" s="5">
        <f t="shared" si="312"/>
        <v>100</v>
      </c>
      <c r="J66" s="5">
        <f t="shared" si="312"/>
        <v>100</v>
      </c>
      <c r="K66" s="5">
        <f t="shared" ref="K66:P66" si="313">(0*100)/1</f>
        <v>0</v>
      </c>
      <c r="L66" s="5">
        <f t="shared" si="313"/>
        <v>0</v>
      </c>
      <c r="M66" s="5">
        <f t="shared" si="313"/>
        <v>0</v>
      </c>
      <c r="N66" s="5">
        <f t="shared" si="313"/>
        <v>0</v>
      </c>
      <c r="O66" s="5">
        <f t="shared" si="313"/>
        <v>0</v>
      </c>
      <c r="P66" s="5">
        <f t="shared" si="313"/>
        <v>0</v>
      </c>
      <c r="Q66" s="5">
        <f t="shared" si="300"/>
        <v>100</v>
      </c>
      <c r="R66" s="5">
        <f t="shared" si="301"/>
        <v>0</v>
      </c>
      <c r="S66" s="5">
        <f>(1*100)/1</f>
        <v>100</v>
      </c>
      <c r="T66" s="5">
        <f>(0*100)/1</f>
        <v>0</v>
      </c>
      <c r="U66" s="5">
        <f t="shared" ref="U66:U67" si="314">(1*100)/1</f>
        <v>100</v>
      </c>
      <c r="V66" s="5">
        <f t="shared" ref="V66:W66" si="315">(0*100)/1</f>
        <v>0</v>
      </c>
      <c r="W66" s="5">
        <f t="shared" si="315"/>
        <v>0</v>
      </c>
      <c r="X66" s="5">
        <f t="shared" si="286"/>
        <v>100</v>
      </c>
      <c r="Y66" s="5">
        <f t="shared" si="287"/>
        <v>0</v>
      </c>
      <c r="Z66" s="5">
        <f t="shared" ref="Z66:AA66" si="316">(0*100)/1</f>
        <v>0</v>
      </c>
      <c r="AA66" s="5">
        <f t="shared" si="316"/>
        <v>0</v>
      </c>
      <c r="AB66" s="5">
        <f t="shared" si="236"/>
        <v>100</v>
      </c>
      <c r="AC66" s="5">
        <f t="shared" si="259"/>
        <v>0</v>
      </c>
      <c r="AD66" s="5">
        <f t="shared" ref="AD66:AE66" si="317">(0*100)/1</f>
        <v>0</v>
      </c>
      <c r="AE66" s="5">
        <f t="shared" si="317"/>
        <v>0</v>
      </c>
      <c r="AF66" s="5">
        <f t="shared" si="272"/>
        <v>100</v>
      </c>
    </row>
    <row r="67" spans="1:32">
      <c r="A67" s="1" t="s">
        <v>15</v>
      </c>
      <c r="B67" s="5">
        <f t="shared" si="273"/>
        <v>0</v>
      </c>
      <c r="C67" s="5">
        <f t="shared" ref="C67:E67" si="318">(1*100)/1</f>
        <v>100</v>
      </c>
      <c r="D67" s="5">
        <f t="shared" si="318"/>
        <v>100</v>
      </c>
      <c r="E67" s="5">
        <f t="shared" si="318"/>
        <v>100</v>
      </c>
      <c r="F67" s="5">
        <f t="shared" si="225"/>
        <v>0</v>
      </c>
      <c r="G67" s="5">
        <f t="shared" si="305"/>
        <v>0</v>
      </c>
      <c r="H67" s="5">
        <f t="shared" ref="H67:I67" si="319">(0*100)/1</f>
        <v>0</v>
      </c>
      <c r="I67" s="5">
        <f t="shared" si="319"/>
        <v>0</v>
      </c>
      <c r="J67" s="5">
        <f>(1*100)/1</f>
        <v>100</v>
      </c>
      <c r="K67" s="5">
        <f t="shared" ref="K67:P67" si="320">(0*100)/1</f>
        <v>0</v>
      </c>
      <c r="L67" s="5">
        <f t="shared" si="320"/>
        <v>0</v>
      </c>
      <c r="M67" s="5">
        <f t="shared" si="320"/>
        <v>0</v>
      </c>
      <c r="N67" s="5">
        <f t="shared" si="320"/>
        <v>0</v>
      </c>
      <c r="O67" s="5">
        <f t="shared" si="320"/>
        <v>0</v>
      </c>
      <c r="P67" s="5">
        <f t="shared" si="320"/>
        <v>0</v>
      </c>
      <c r="Q67" s="5">
        <f t="shared" si="300"/>
        <v>100</v>
      </c>
      <c r="R67" s="5">
        <f t="shared" si="301"/>
        <v>0</v>
      </c>
      <c r="S67" s="5">
        <f t="shared" ref="S67:T67" si="321">(0*100)/1</f>
        <v>0</v>
      </c>
      <c r="T67" s="5">
        <f t="shared" si="321"/>
        <v>0</v>
      </c>
      <c r="U67" s="5">
        <f t="shared" si="314"/>
        <v>100</v>
      </c>
      <c r="V67" s="5">
        <f t="shared" ref="V67:AA67" si="322">(0*100)/1</f>
        <v>0</v>
      </c>
      <c r="W67" s="5">
        <f t="shared" si="322"/>
        <v>0</v>
      </c>
      <c r="X67" s="5">
        <f t="shared" si="322"/>
        <v>0</v>
      </c>
      <c r="Y67" s="5">
        <f t="shared" si="322"/>
        <v>0</v>
      </c>
      <c r="Z67" s="5">
        <f t="shared" si="322"/>
        <v>0</v>
      </c>
      <c r="AA67" s="5">
        <f t="shared" si="322"/>
        <v>0</v>
      </c>
      <c r="AB67" s="5">
        <f t="shared" si="236"/>
        <v>100</v>
      </c>
      <c r="AC67" s="5">
        <f t="shared" si="259"/>
        <v>0</v>
      </c>
      <c r="AD67" s="5">
        <f t="shared" ref="AD67:AE67" si="323">(0*100)/1</f>
        <v>0</v>
      </c>
      <c r="AE67" s="5">
        <f t="shared" si="323"/>
        <v>0</v>
      </c>
      <c r="AF67" s="5">
        <f t="shared" si="272"/>
        <v>100</v>
      </c>
    </row>
    <row r="68" spans="1:32">
      <c r="A68" s="1" t="s">
        <v>16</v>
      </c>
      <c r="B68" s="5">
        <f t="shared" si="273"/>
        <v>0</v>
      </c>
      <c r="C68" s="5">
        <f t="shared" ref="C68:AF68" si="324">(0*100)/1</f>
        <v>0</v>
      </c>
      <c r="D68" s="5">
        <f t="shared" si="324"/>
        <v>0</v>
      </c>
      <c r="E68" s="5">
        <f t="shared" si="324"/>
        <v>0</v>
      </c>
      <c r="F68" s="5">
        <f t="shared" si="324"/>
        <v>0</v>
      </c>
      <c r="G68" s="5">
        <f t="shared" si="324"/>
        <v>0</v>
      </c>
      <c r="H68" s="5">
        <f t="shared" si="324"/>
        <v>0</v>
      </c>
      <c r="I68" s="5">
        <f t="shared" si="324"/>
        <v>0</v>
      </c>
      <c r="J68" s="5">
        <f t="shared" si="324"/>
        <v>0</v>
      </c>
      <c r="K68" s="5">
        <f t="shared" si="324"/>
        <v>0</v>
      </c>
      <c r="L68" s="5">
        <f t="shared" si="324"/>
        <v>0</v>
      </c>
      <c r="M68" s="5">
        <f t="shared" si="324"/>
        <v>0</v>
      </c>
      <c r="N68" s="5">
        <f t="shared" si="324"/>
        <v>0</v>
      </c>
      <c r="O68" s="5">
        <f t="shared" si="324"/>
        <v>0</v>
      </c>
      <c r="P68" s="5">
        <f t="shared" si="324"/>
        <v>0</v>
      </c>
      <c r="Q68" s="5">
        <f t="shared" si="324"/>
        <v>0</v>
      </c>
      <c r="R68" s="5">
        <f t="shared" si="324"/>
        <v>0</v>
      </c>
      <c r="S68" s="5">
        <f t="shared" si="324"/>
        <v>0</v>
      </c>
      <c r="T68" s="5">
        <f t="shared" si="324"/>
        <v>0</v>
      </c>
      <c r="U68" s="5">
        <f t="shared" si="324"/>
        <v>0</v>
      </c>
      <c r="V68" s="5">
        <f t="shared" si="324"/>
        <v>0</v>
      </c>
      <c r="W68" s="5">
        <f t="shared" si="324"/>
        <v>0</v>
      </c>
      <c r="X68" s="5">
        <f t="shared" si="324"/>
        <v>0</v>
      </c>
      <c r="Y68" s="5">
        <f t="shared" si="324"/>
        <v>0</v>
      </c>
      <c r="Z68" s="5">
        <f t="shared" si="324"/>
        <v>0</v>
      </c>
      <c r="AA68" s="5">
        <f t="shared" si="324"/>
        <v>0</v>
      </c>
      <c r="AB68" s="5">
        <f t="shared" si="324"/>
        <v>0</v>
      </c>
      <c r="AC68" s="5">
        <f t="shared" si="324"/>
        <v>0</v>
      </c>
      <c r="AD68" s="5">
        <f t="shared" si="324"/>
        <v>0</v>
      </c>
      <c r="AE68" s="5">
        <f t="shared" si="324"/>
        <v>0</v>
      </c>
      <c r="AF68" s="5">
        <f t="shared" si="324"/>
        <v>0</v>
      </c>
    </row>
    <row r="69" spans="1:32">
      <c r="A69" s="1" t="s">
        <v>17</v>
      </c>
      <c r="B69" s="5">
        <f t="shared" si="273"/>
        <v>0</v>
      </c>
      <c r="C69" s="5">
        <f t="shared" ref="C69:AF69" si="325">(0*100)/1</f>
        <v>0</v>
      </c>
      <c r="D69" s="5">
        <f t="shared" si="325"/>
        <v>0</v>
      </c>
      <c r="E69" s="5">
        <f t="shared" si="325"/>
        <v>0</v>
      </c>
      <c r="F69" s="5">
        <f t="shared" si="325"/>
        <v>0</v>
      </c>
      <c r="G69" s="5">
        <f t="shared" si="325"/>
        <v>0</v>
      </c>
      <c r="H69" s="5">
        <f t="shared" si="325"/>
        <v>0</v>
      </c>
      <c r="I69" s="5">
        <f t="shared" si="325"/>
        <v>0</v>
      </c>
      <c r="J69" s="5">
        <f t="shared" si="325"/>
        <v>0</v>
      </c>
      <c r="K69" s="5">
        <f t="shared" si="325"/>
        <v>0</v>
      </c>
      <c r="L69" s="5">
        <f t="shared" si="325"/>
        <v>0</v>
      </c>
      <c r="M69" s="5">
        <f t="shared" si="325"/>
        <v>0</v>
      </c>
      <c r="N69" s="5">
        <f t="shared" si="325"/>
        <v>0</v>
      </c>
      <c r="O69" s="5">
        <f t="shared" si="325"/>
        <v>0</v>
      </c>
      <c r="P69" s="5">
        <f t="shared" si="325"/>
        <v>0</v>
      </c>
      <c r="Q69" s="5">
        <f t="shared" si="325"/>
        <v>0</v>
      </c>
      <c r="R69" s="5">
        <f t="shared" si="325"/>
        <v>0</v>
      </c>
      <c r="S69" s="5">
        <f t="shared" si="325"/>
        <v>0</v>
      </c>
      <c r="T69" s="5">
        <f t="shared" si="325"/>
        <v>0</v>
      </c>
      <c r="U69" s="5">
        <f t="shared" si="325"/>
        <v>0</v>
      </c>
      <c r="V69" s="5">
        <f t="shared" si="325"/>
        <v>0</v>
      </c>
      <c r="W69" s="5">
        <f t="shared" si="325"/>
        <v>0</v>
      </c>
      <c r="X69" s="5">
        <f t="shared" si="325"/>
        <v>0</v>
      </c>
      <c r="Y69" s="5">
        <f t="shared" si="325"/>
        <v>0</v>
      </c>
      <c r="Z69" s="5">
        <f t="shared" si="325"/>
        <v>0</v>
      </c>
      <c r="AA69" s="5">
        <f t="shared" si="325"/>
        <v>0</v>
      </c>
      <c r="AB69" s="5">
        <f t="shared" si="325"/>
        <v>0</v>
      </c>
      <c r="AC69" s="5">
        <f t="shared" si="325"/>
        <v>0</v>
      </c>
      <c r="AD69" s="5">
        <f t="shared" si="325"/>
        <v>0</v>
      </c>
      <c r="AE69" s="5">
        <f t="shared" si="325"/>
        <v>0</v>
      </c>
      <c r="AF69" s="5">
        <f t="shared" si="325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26">(0*100)/1</f>
        <v>0</v>
      </c>
      <c r="C72" s="5">
        <f t="shared" si="326"/>
        <v>0</v>
      </c>
      <c r="D72" s="5">
        <f t="shared" si="326"/>
        <v>0</v>
      </c>
      <c r="E72" s="5">
        <f t="shared" si="326"/>
        <v>0</v>
      </c>
      <c r="F72" s="5">
        <f t="shared" si="326"/>
        <v>0</v>
      </c>
      <c r="G72" s="5">
        <f t="shared" si="326"/>
        <v>0</v>
      </c>
      <c r="H72" s="5">
        <f t="shared" si="326"/>
        <v>0</v>
      </c>
      <c r="I72" s="5">
        <f t="shared" si="326"/>
        <v>0</v>
      </c>
      <c r="J72" s="5">
        <f t="shared" si="326"/>
        <v>0</v>
      </c>
      <c r="K72" s="5">
        <f t="shared" si="326"/>
        <v>0</v>
      </c>
      <c r="L72" s="5">
        <f t="shared" si="326"/>
        <v>0</v>
      </c>
      <c r="M72" s="5">
        <f t="shared" si="326"/>
        <v>0</v>
      </c>
      <c r="N72" s="5">
        <f t="shared" si="326"/>
        <v>0</v>
      </c>
      <c r="O72" s="5">
        <f t="shared" si="326"/>
        <v>0</v>
      </c>
      <c r="P72" s="5">
        <f t="shared" si="326"/>
        <v>0</v>
      </c>
      <c r="Q72" s="5">
        <f t="shared" si="326"/>
        <v>0</v>
      </c>
      <c r="R72" s="5">
        <f t="shared" si="326"/>
        <v>0</v>
      </c>
      <c r="S72" s="5">
        <f t="shared" si="326"/>
        <v>0</v>
      </c>
      <c r="T72" s="5">
        <f t="shared" si="326"/>
        <v>0</v>
      </c>
      <c r="U72" s="5">
        <f t="shared" si="326"/>
        <v>0</v>
      </c>
      <c r="V72" s="5">
        <f t="shared" si="326"/>
        <v>0</v>
      </c>
      <c r="W72" s="5">
        <f t="shared" si="326"/>
        <v>0</v>
      </c>
      <c r="X72" s="5">
        <f t="shared" si="326"/>
        <v>0</v>
      </c>
      <c r="Y72" s="5">
        <f t="shared" si="326"/>
        <v>0</v>
      </c>
      <c r="Z72" s="5">
        <f t="shared" si="326"/>
        <v>0</v>
      </c>
      <c r="AA72" s="5">
        <f t="shared" si="326"/>
        <v>0</v>
      </c>
      <c r="AB72" s="5">
        <f t="shared" si="326"/>
        <v>0</v>
      </c>
      <c r="AC72" s="5">
        <f t="shared" si="326"/>
        <v>0</v>
      </c>
      <c r="AD72" s="5">
        <f t="shared" si="326"/>
        <v>0</v>
      </c>
      <c r="AE72" s="5">
        <f t="shared" si="326"/>
        <v>0</v>
      </c>
      <c r="AF72" s="5">
        <f t="shared" si="326"/>
        <v>0</v>
      </c>
    </row>
    <row r="73" spans="1:32">
      <c r="A73" s="1" t="s">
        <v>3</v>
      </c>
      <c r="B73" s="5">
        <f t="shared" ref="B73:AC73" si="327">(0*100)/1</f>
        <v>0</v>
      </c>
      <c r="C73" s="5">
        <f t="shared" si="327"/>
        <v>0</v>
      </c>
      <c r="D73" s="5">
        <f t="shared" si="327"/>
        <v>0</v>
      </c>
      <c r="E73" s="5">
        <f t="shared" si="327"/>
        <v>0</v>
      </c>
      <c r="F73" s="5">
        <f t="shared" si="327"/>
        <v>0</v>
      </c>
      <c r="G73" s="5">
        <f t="shared" si="327"/>
        <v>0</v>
      </c>
      <c r="H73" s="5">
        <f t="shared" si="327"/>
        <v>0</v>
      </c>
      <c r="I73" s="5">
        <f t="shared" si="327"/>
        <v>0</v>
      </c>
      <c r="J73" s="5">
        <f t="shared" si="327"/>
        <v>0</v>
      </c>
      <c r="K73" s="5">
        <f t="shared" si="327"/>
        <v>0</v>
      </c>
      <c r="L73" s="5">
        <f t="shared" si="327"/>
        <v>0</v>
      </c>
      <c r="M73" s="5">
        <f t="shared" si="327"/>
        <v>0</v>
      </c>
      <c r="N73" s="5">
        <f t="shared" si="327"/>
        <v>0</v>
      </c>
      <c r="O73" s="5">
        <f t="shared" si="327"/>
        <v>0</v>
      </c>
      <c r="P73" s="5">
        <f t="shared" si="327"/>
        <v>0</v>
      </c>
      <c r="Q73" s="5">
        <f t="shared" si="327"/>
        <v>0</v>
      </c>
      <c r="R73" s="5">
        <f t="shared" si="327"/>
        <v>0</v>
      </c>
      <c r="S73" s="5">
        <f t="shared" si="327"/>
        <v>0</v>
      </c>
      <c r="T73" s="5">
        <f t="shared" si="327"/>
        <v>0</v>
      </c>
      <c r="U73" s="5">
        <f t="shared" si="327"/>
        <v>0</v>
      </c>
      <c r="V73" s="5">
        <f t="shared" si="327"/>
        <v>0</v>
      </c>
      <c r="W73" s="5">
        <f t="shared" si="327"/>
        <v>0</v>
      </c>
      <c r="X73" s="5">
        <f t="shared" si="327"/>
        <v>0</v>
      </c>
      <c r="Y73" s="5">
        <f t="shared" si="327"/>
        <v>0</v>
      </c>
      <c r="Z73" s="5">
        <f t="shared" si="327"/>
        <v>0</v>
      </c>
      <c r="AA73" s="5">
        <f t="shared" si="327"/>
        <v>0</v>
      </c>
      <c r="AB73" s="5">
        <f t="shared" si="327"/>
        <v>0</v>
      </c>
      <c r="AC73" s="5">
        <f t="shared" si="327"/>
        <v>0</v>
      </c>
      <c r="AD73" s="5">
        <f t="shared" ref="AD73:AD75" si="328">(1*100)/1</f>
        <v>100</v>
      </c>
      <c r="AE73" s="5">
        <f t="shared" ref="AE73:AF73" si="329">(0*100)/1</f>
        <v>0</v>
      </c>
      <c r="AF73" s="5">
        <f t="shared" si="329"/>
        <v>0</v>
      </c>
    </row>
    <row r="74" spans="1:32">
      <c r="A74" s="1" t="s">
        <v>4</v>
      </c>
      <c r="B74" s="5">
        <f t="shared" ref="B74:E74" si="330">(0*100)/1</f>
        <v>0</v>
      </c>
      <c r="C74" s="5">
        <f t="shared" si="330"/>
        <v>0</v>
      </c>
      <c r="D74" s="5">
        <f t="shared" si="330"/>
        <v>0</v>
      </c>
      <c r="E74" s="5">
        <f t="shared" si="330"/>
        <v>0</v>
      </c>
      <c r="F74" s="5">
        <f t="shared" ref="F74:F79" si="331">(1*100)/1</f>
        <v>100</v>
      </c>
      <c r="G74" s="5">
        <f t="shared" ref="G74:P74" si="332">(0*100)/1</f>
        <v>0</v>
      </c>
      <c r="H74" s="5">
        <f t="shared" si="332"/>
        <v>0</v>
      </c>
      <c r="I74" s="5">
        <f t="shared" si="332"/>
        <v>0</v>
      </c>
      <c r="J74" s="5">
        <f t="shared" si="332"/>
        <v>0</v>
      </c>
      <c r="K74" s="5">
        <f t="shared" si="332"/>
        <v>0</v>
      </c>
      <c r="L74" s="5">
        <f t="shared" si="332"/>
        <v>0</v>
      </c>
      <c r="M74" s="5">
        <f t="shared" si="332"/>
        <v>0</v>
      </c>
      <c r="N74" s="5">
        <f t="shared" si="332"/>
        <v>0</v>
      </c>
      <c r="O74" s="5">
        <f t="shared" si="332"/>
        <v>0</v>
      </c>
      <c r="P74" s="5">
        <f t="shared" si="332"/>
        <v>0</v>
      </c>
      <c r="Q74" s="5">
        <f>(1*100)/1</f>
        <v>100</v>
      </c>
      <c r="R74" s="5">
        <f>(0*100)/1</f>
        <v>0</v>
      </c>
      <c r="S74" s="5">
        <f t="shared" ref="S74:S80" si="333">(1*100)/1</f>
        <v>100</v>
      </c>
      <c r="T74" s="5">
        <f t="shared" ref="T74:Y74" si="334">(0*100)/1</f>
        <v>0</v>
      </c>
      <c r="U74" s="5">
        <f t="shared" si="334"/>
        <v>0</v>
      </c>
      <c r="V74" s="5">
        <f t="shared" si="334"/>
        <v>0</v>
      </c>
      <c r="W74" s="5">
        <f t="shared" si="334"/>
        <v>0</v>
      </c>
      <c r="X74" s="5">
        <f t="shared" si="334"/>
        <v>0</v>
      </c>
      <c r="Y74" s="5">
        <f t="shared" si="334"/>
        <v>0</v>
      </c>
      <c r="Z74" s="5">
        <f t="shared" ref="Z74:Z76" si="335">(1*100)/1</f>
        <v>100</v>
      </c>
      <c r="AA74" s="5">
        <f t="shared" ref="AA74:AC74" si="336">(0*100)/1</f>
        <v>0</v>
      </c>
      <c r="AB74" s="5">
        <f t="shared" si="336"/>
        <v>0</v>
      </c>
      <c r="AC74" s="5">
        <f t="shared" si="336"/>
        <v>0</v>
      </c>
      <c r="AD74" s="5">
        <f t="shared" si="328"/>
        <v>100</v>
      </c>
      <c r="AE74" s="5">
        <f t="shared" ref="AE74:AF74" si="337">(0*100)/1</f>
        <v>0</v>
      </c>
      <c r="AF74" s="5">
        <f t="shared" si="337"/>
        <v>0</v>
      </c>
    </row>
    <row r="75" spans="1:32">
      <c r="A75" s="1" t="s">
        <v>5</v>
      </c>
      <c r="B75" s="5">
        <f t="shared" ref="B75:C75" si="338">(0*100)/1</f>
        <v>0</v>
      </c>
      <c r="C75" s="5">
        <f t="shared" si="338"/>
        <v>0</v>
      </c>
      <c r="D75" s="5">
        <f>(1*100)/1</f>
        <v>100</v>
      </c>
      <c r="E75" s="5">
        <f>(0*100)/1</f>
        <v>0</v>
      </c>
      <c r="F75" s="5">
        <f t="shared" si="331"/>
        <v>100</v>
      </c>
      <c r="G75" s="5">
        <f t="shared" ref="G75:H75" si="339">(0*100)/1</f>
        <v>0</v>
      </c>
      <c r="H75" s="5">
        <f t="shared" si="339"/>
        <v>0</v>
      </c>
      <c r="I75" s="5">
        <f t="shared" ref="I75:I78" si="340">(1*100)/1</f>
        <v>100</v>
      </c>
      <c r="J75" s="5">
        <f t="shared" ref="J75:M75" si="341">(0*100)/1</f>
        <v>0</v>
      </c>
      <c r="K75" s="5">
        <f t="shared" si="341"/>
        <v>0</v>
      </c>
      <c r="L75" s="5">
        <f t="shared" si="341"/>
        <v>0</v>
      </c>
      <c r="M75" s="5">
        <f t="shared" si="341"/>
        <v>0</v>
      </c>
      <c r="N75" s="5">
        <f>(1*100)/1</f>
        <v>100</v>
      </c>
      <c r="O75" s="5">
        <f t="shared" ref="O75:R75" si="342">(0*100)/1</f>
        <v>0</v>
      </c>
      <c r="P75" s="5">
        <f t="shared" si="342"/>
        <v>0</v>
      </c>
      <c r="Q75" s="5">
        <f t="shared" si="342"/>
        <v>0</v>
      </c>
      <c r="R75" s="5">
        <f t="shared" si="342"/>
        <v>0</v>
      </c>
      <c r="S75" s="5">
        <f t="shared" si="333"/>
        <v>100</v>
      </c>
      <c r="T75" s="5">
        <f t="shared" ref="T75:U75" si="343">(0*100)/1</f>
        <v>0</v>
      </c>
      <c r="U75" s="5">
        <f t="shared" si="343"/>
        <v>0</v>
      </c>
      <c r="V75" s="5">
        <f t="shared" ref="V75:W75" si="344">(1*100)/1</f>
        <v>100</v>
      </c>
      <c r="W75" s="5">
        <f t="shared" si="344"/>
        <v>100</v>
      </c>
      <c r="X75" s="5">
        <f t="shared" ref="X75:Y75" si="345">(0*100)/1</f>
        <v>0</v>
      </c>
      <c r="Y75" s="5">
        <f t="shared" si="345"/>
        <v>0</v>
      </c>
      <c r="Z75" s="5">
        <f t="shared" si="335"/>
        <v>100</v>
      </c>
      <c r="AA75" s="5">
        <f t="shared" ref="AA75:AA78" si="346">(1*100)/1</f>
        <v>100</v>
      </c>
      <c r="AB75" s="5">
        <f t="shared" ref="AB75:AC75" si="347">(0*100)/1</f>
        <v>0</v>
      </c>
      <c r="AC75" s="5">
        <f t="shared" si="347"/>
        <v>0</v>
      </c>
      <c r="AD75" s="5">
        <f t="shared" si="328"/>
        <v>100</v>
      </c>
      <c r="AE75" s="5">
        <f t="shared" ref="AE75:AF75" si="348">(0*100)/1</f>
        <v>0</v>
      </c>
      <c r="AF75" s="5">
        <f t="shared" si="348"/>
        <v>0</v>
      </c>
    </row>
    <row r="76" spans="1:32">
      <c r="A76" s="1" t="s">
        <v>6</v>
      </c>
      <c r="B76" s="5">
        <f t="shared" ref="B76:E76" si="349">(0*100)/1</f>
        <v>0</v>
      </c>
      <c r="C76" s="5">
        <f t="shared" si="349"/>
        <v>0</v>
      </c>
      <c r="D76" s="5">
        <f t="shared" si="349"/>
        <v>0</v>
      </c>
      <c r="E76" s="5">
        <f t="shared" si="349"/>
        <v>0</v>
      </c>
      <c r="F76" s="5">
        <f t="shared" si="331"/>
        <v>100</v>
      </c>
      <c r="G76" s="5">
        <f t="shared" ref="G76:H76" si="350">(0*100)/1</f>
        <v>0</v>
      </c>
      <c r="H76" s="5">
        <f t="shared" si="350"/>
        <v>0</v>
      </c>
      <c r="I76" s="5">
        <f t="shared" si="340"/>
        <v>100</v>
      </c>
      <c r="J76" s="5">
        <f t="shared" ref="J76:K76" si="351">(1*100)/1</f>
        <v>100</v>
      </c>
      <c r="K76" s="5">
        <f t="shared" si="351"/>
        <v>100</v>
      </c>
      <c r="L76" s="5">
        <f t="shared" ref="L76:N76" si="352">(0*100)/1</f>
        <v>0</v>
      </c>
      <c r="M76" s="5">
        <f t="shared" si="352"/>
        <v>0</v>
      </c>
      <c r="N76" s="5">
        <f t="shared" si="352"/>
        <v>0</v>
      </c>
      <c r="O76" s="5">
        <f t="shared" ref="O76:P76" si="353">(1*100)/1</f>
        <v>100</v>
      </c>
      <c r="P76" s="5">
        <f t="shared" si="353"/>
        <v>100</v>
      </c>
      <c r="Q76" s="5">
        <f t="shared" ref="Q76:R76" si="354">(0*100)/1</f>
        <v>0</v>
      </c>
      <c r="R76" s="5">
        <f t="shared" si="354"/>
        <v>0</v>
      </c>
      <c r="S76" s="5">
        <f t="shared" si="333"/>
        <v>100</v>
      </c>
      <c r="T76" s="5">
        <f t="shared" ref="T76:U76" si="355">(0*100)/1</f>
        <v>0</v>
      </c>
      <c r="U76" s="5">
        <f t="shared" si="355"/>
        <v>0</v>
      </c>
      <c r="V76" s="5">
        <f t="shared" ref="V76:V77" si="356">(1*100)/1</f>
        <v>100</v>
      </c>
      <c r="W76" s="5">
        <f t="shared" ref="W76:Y76" si="357">(0*100)/1</f>
        <v>0</v>
      </c>
      <c r="X76" s="5">
        <f t="shared" si="357"/>
        <v>0</v>
      </c>
      <c r="Y76" s="5">
        <f t="shared" si="357"/>
        <v>0</v>
      </c>
      <c r="Z76" s="5">
        <f t="shared" si="335"/>
        <v>100</v>
      </c>
      <c r="AA76" s="5">
        <f t="shared" si="346"/>
        <v>100</v>
      </c>
      <c r="AB76" s="5">
        <f t="shared" ref="AB76:AB78" si="358">(0*100)/1</f>
        <v>0</v>
      </c>
      <c r="AC76" s="5">
        <f t="shared" ref="AC76:AE76" si="359">(1*100)/1</f>
        <v>100</v>
      </c>
      <c r="AD76" s="5">
        <f t="shared" si="359"/>
        <v>100</v>
      </c>
      <c r="AE76" s="5">
        <f t="shared" si="359"/>
        <v>100</v>
      </c>
      <c r="AF76" s="5">
        <f t="shared" ref="AF76:AF77" si="360">(0*100)/1</f>
        <v>0</v>
      </c>
    </row>
    <row r="77" spans="1:32">
      <c r="A77" s="1" t="s">
        <v>7</v>
      </c>
      <c r="B77" s="5">
        <f t="shared" ref="B77:E77" si="361">(0*100)/1</f>
        <v>0</v>
      </c>
      <c r="C77" s="5">
        <f t="shared" si="361"/>
        <v>0</v>
      </c>
      <c r="D77" s="5">
        <f t="shared" si="361"/>
        <v>0</v>
      </c>
      <c r="E77" s="5">
        <f t="shared" si="361"/>
        <v>0</v>
      </c>
      <c r="F77" s="5">
        <f t="shared" si="331"/>
        <v>100</v>
      </c>
      <c r="G77" s="5">
        <f t="shared" ref="G77:H77" si="362">(0*100)/1</f>
        <v>0</v>
      </c>
      <c r="H77" s="5">
        <f t="shared" si="362"/>
        <v>0</v>
      </c>
      <c r="I77" s="5">
        <f t="shared" si="340"/>
        <v>100</v>
      </c>
      <c r="J77" s="5">
        <f>(0*100)/1</f>
        <v>0</v>
      </c>
      <c r="K77" s="5">
        <f>(1*100)/1</f>
        <v>100</v>
      </c>
      <c r="L77" s="5">
        <f t="shared" ref="L77:N77" si="363">(0*100)/1</f>
        <v>0</v>
      </c>
      <c r="M77" s="5">
        <f t="shared" si="363"/>
        <v>0</v>
      </c>
      <c r="N77" s="5">
        <f t="shared" si="363"/>
        <v>0</v>
      </c>
      <c r="O77" s="5">
        <f t="shared" ref="O77:O78" si="364">(1*100)/1</f>
        <v>100</v>
      </c>
      <c r="P77" s="5">
        <f t="shared" ref="P77:R77" si="365">(0*100)/1</f>
        <v>0</v>
      </c>
      <c r="Q77" s="5">
        <f t="shared" si="365"/>
        <v>0</v>
      </c>
      <c r="R77" s="5">
        <f t="shared" si="365"/>
        <v>0</v>
      </c>
      <c r="S77" s="5">
        <f t="shared" si="333"/>
        <v>100</v>
      </c>
      <c r="T77" s="5">
        <f t="shared" ref="T77:U77" si="366">(0*100)/1</f>
        <v>0</v>
      </c>
      <c r="U77" s="5">
        <f t="shared" si="366"/>
        <v>0</v>
      </c>
      <c r="V77" s="5">
        <f t="shared" si="356"/>
        <v>100</v>
      </c>
      <c r="W77" s="5">
        <f t="shared" ref="W77:Z77" si="367">(0*100)/1</f>
        <v>0</v>
      </c>
      <c r="X77" s="5">
        <f t="shared" si="367"/>
        <v>0</v>
      </c>
      <c r="Y77" s="5">
        <f t="shared" si="367"/>
        <v>0</v>
      </c>
      <c r="Z77" s="5">
        <f t="shared" si="367"/>
        <v>0</v>
      </c>
      <c r="AA77" s="5">
        <f t="shared" si="346"/>
        <v>100</v>
      </c>
      <c r="AB77" s="5">
        <f t="shared" si="358"/>
        <v>0</v>
      </c>
      <c r="AC77" s="5">
        <f t="shared" ref="AC77:AC78" si="368">(0*100)/1</f>
        <v>0</v>
      </c>
      <c r="AD77" s="5">
        <f t="shared" ref="AD77:AE77" si="369">(1*100)/1</f>
        <v>100</v>
      </c>
      <c r="AE77" s="5">
        <f t="shared" si="369"/>
        <v>100</v>
      </c>
      <c r="AF77" s="5">
        <f t="shared" si="360"/>
        <v>0</v>
      </c>
    </row>
    <row r="78" spans="1:32">
      <c r="A78" s="1" t="s">
        <v>8</v>
      </c>
      <c r="B78" s="5">
        <f t="shared" ref="B78:B79" si="370">(1*100)/1</f>
        <v>100</v>
      </c>
      <c r="C78" s="5">
        <f t="shared" ref="C78:E78" si="371">(0*100)/1</f>
        <v>0</v>
      </c>
      <c r="D78" s="5">
        <f t="shared" si="371"/>
        <v>0</v>
      </c>
      <c r="E78" s="5">
        <f t="shared" si="371"/>
        <v>0</v>
      </c>
      <c r="F78" s="5">
        <f t="shared" si="331"/>
        <v>100</v>
      </c>
      <c r="G78" s="5">
        <f t="shared" ref="G78:H78" si="372">(0*100)/1</f>
        <v>0</v>
      </c>
      <c r="H78" s="5">
        <f t="shared" si="372"/>
        <v>0</v>
      </c>
      <c r="I78" s="5">
        <f t="shared" si="340"/>
        <v>100</v>
      </c>
      <c r="J78" s="5">
        <f t="shared" ref="J78:L78" si="373">(1*100)/1</f>
        <v>100</v>
      </c>
      <c r="K78" s="5">
        <f t="shared" si="373"/>
        <v>100</v>
      </c>
      <c r="L78" s="5">
        <f t="shared" si="373"/>
        <v>100</v>
      </c>
      <c r="M78" s="5">
        <f t="shared" ref="M78:N78" si="374">(0*100)/1</f>
        <v>0</v>
      </c>
      <c r="N78" s="5">
        <f t="shared" si="374"/>
        <v>0</v>
      </c>
      <c r="O78" s="5">
        <f t="shared" si="364"/>
        <v>100</v>
      </c>
      <c r="P78" s="5">
        <f t="shared" ref="P78:R78" si="375">(0*100)/1</f>
        <v>0</v>
      </c>
      <c r="Q78" s="5">
        <f t="shared" si="375"/>
        <v>0</v>
      </c>
      <c r="R78" s="5">
        <f t="shared" si="375"/>
        <v>0</v>
      </c>
      <c r="S78" s="5">
        <f t="shared" si="333"/>
        <v>100</v>
      </c>
      <c r="T78" s="5">
        <f t="shared" ref="T78:W78" si="376">(0*100)/1</f>
        <v>0</v>
      </c>
      <c r="U78" s="5">
        <f t="shared" si="376"/>
        <v>0</v>
      </c>
      <c r="V78" s="5">
        <f t="shared" si="376"/>
        <v>0</v>
      </c>
      <c r="W78" s="5">
        <f t="shared" si="376"/>
        <v>0</v>
      </c>
      <c r="X78" s="5">
        <f>(1*100)/1</f>
        <v>100</v>
      </c>
      <c r="Y78" s="5">
        <f t="shared" ref="Y78:Z78" si="377">(0*100)/1</f>
        <v>0</v>
      </c>
      <c r="Z78" s="5">
        <f t="shared" si="377"/>
        <v>0</v>
      </c>
      <c r="AA78" s="5">
        <f t="shared" si="346"/>
        <v>100</v>
      </c>
      <c r="AB78" s="5">
        <f t="shared" si="358"/>
        <v>0</v>
      </c>
      <c r="AC78" s="5">
        <f t="shared" si="368"/>
        <v>0</v>
      </c>
      <c r="AD78" s="5">
        <f t="shared" ref="AD78:AF78" si="378">(0*100)/1</f>
        <v>0</v>
      </c>
      <c r="AE78" s="5">
        <f t="shared" si="378"/>
        <v>0</v>
      </c>
      <c r="AF78" s="5">
        <f t="shared" si="378"/>
        <v>0</v>
      </c>
    </row>
    <row r="79" spans="1:32">
      <c r="A79" s="1" t="s">
        <v>9</v>
      </c>
      <c r="B79" s="5">
        <f t="shared" si="370"/>
        <v>100</v>
      </c>
      <c r="C79" s="5">
        <f t="shared" ref="C79:E79" si="379">(0*100)/1</f>
        <v>0</v>
      </c>
      <c r="D79" s="5">
        <f t="shared" si="379"/>
        <v>0</v>
      </c>
      <c r="E79" s="5">
        <f t="shared" si="379"/>
        <v>0</v>
      </c>
      <c r="F79" s="5">
        <f t="shared" si="331"/>
        <v>100</v>
      </c>
      <c r="G79" s="5">
        <f>(0*100)/1</f>
        <v>0</v>
      </c>
      <c r="H79" s="5">
        <f t="shared" ref="H79:H83" si="380">(1*100)/1</f>
        <v>100</v>
      </c>
      <c r="I79" s="5">
        <f>(0*100)/1</f>
        <v>0</v>
      </c>
      <c r="J79" s="5">
        <f t="shared" ref="J79:K79" si="381">(1*100)/1</f>
        <v>100</v>
      </c>
      <c r="K79" s="5">
        <f t="shared" si="381"/>
        <v>100</v>
      </c>
      <c r="L79" s="5">
        <f>(0*100)/1</f>
        <v>0</v>
      </c>
      <c r="M79" s="5">
        <f>(1*100)/1</f>
        <v>100</v>
      </c>
      <c r="N79" s="5">
        <f t="shared" ref="N79:R79" si="382">(0*100)/1</f>
        <v>0</v>
      </c>
      <c r="O79" s="5">
        <f t="shared" si="382"/>
        <v>0</v>
      </c>
      <c r="P79" s="5">
        <f t="shared" si="382"/>
        <v>0</v>
      </c>
      <c r="Q79" s="5">
        <f t="shared" si="382"/>
        <v>0</v>
      </c>
      <c r="R79" s="5">
        <f t="shared" si="382"/>
        <v>0</v>
      </c>
      <c r="S79" s="5">
        <f t="shared" si="333"/>
        <v>100</v>
      </c>
      <c r="T79" s="5">
        <f t="shared" ref="T79:U79" si="383">(0*100)/1</f>
        <v>0</v>
      </c>
      <c r="U79" s="5">
        <f t="shared" si="383"/>
        <v>0</v>
      </c>
      <c r="V79" s="5">
        <f>(1*100)/1</f>
        <v>100</v>
      </c>
      <c r="W79" s="5">
        <f t="shared" ref="W79:AB79" si="384">(0*100)/1</f>
        <v>0</v>
      </c>
      <c r="X79" s="5">
        <f t="shared" si="384"/>
        <v>0</v>
      </c>
      <c r="Y79" s="5">
        <f t="shared" si="384"/>
        <v>0</v>
      </c>
      <c r="Z79" s="5">
        <f t="shared" si="384"/>
        <v>0</v>
      </c>
      <c r="AA79" s="5">
        <f t="shared" si="384"/>
        <v>0</v>
      </c>
      <c r="AB79" s="5">
        <f t="shared" si="384"/>
        <v>0</v>
      </c>
      <c r="AC79" s="5">
        <f t="shared" ref="AC79:AC82" si="385">(1*100)/1</f>
        <v>100</v>
      </c>
      <c r="AD79" s="5">
        <f t="shared" ref="AD79:AF79" si="386">(0*100)/1</f>
        <v>0</v>
      </c>
      <c r="AE79" s="5">
        <f t="shared" si="386"/>
        <v>0</v>
      </c>
      <c r="AF79" s="5">
        <f t="shared" si="386"/>
        <v>0</v>
      </c>
    </row>
    <row r="80" spans="1:32">
      <c r="A80" s="1" t="s">
        <v>10</v>
      </c>
      <c r="B80" s="5">
        <f t="shared" ref="B80:G80" si="387">(0*100)/1</f>
        <v>0</v>
      </c>
      <c r="C80" s="5">
        <f t="shared" si="387"/>
        <v>0</v>
      </c>
      <c r="D80" s="5">
        <f t="shared" si="387"/>
        <v>0</v>
      </c>
      <c r="E80" s="5">
        <f t="shared" si="387"/>
        <v>0</v>
      </c>
      <c r="F80" s="5">
        <f t="shared" si="387"/>
        <v>0</v>
      </c>
      <c r="G80" s="5">
        <f t="shared" si="387"/>
        <v>0</v>
      </c>
      <c r="H80" s="5">
        <f t="shared" si="380"/>
        <v>100</v>
      </c>
      <c r="I80" s="5">
        <f t="shared" ref="I80:J80" si="388">(1*100)/1</f>
        <v>100</v>
      </c>
      <c r="J80" s="5">
        <f t="shared" si="388"/>
        <v>100</v>
      </c>
      <c r="K80" s="5">
        <f t="shared" ref="K80:K81" si="389">(0*100)/1</f>
        <v>0</v>
      </c>
      <c r="L80" s="5">
        <f t="shared" ref="L80:M80" si="390">(1*100)/1</f>
        <v>100</v>
      </c>
      <c r="M80" s="5">
        <f t="shared" si="390"/>
        <v>100</v>
      </c>
      <c r="N80" s="5">
        <f t="shared" ref="N80:P80" si="391">(0*100)/1</f>
        <v>0</v>
      </c>
      <c r="O80" s="5">
        <f t="shared" si="391"/>
        <v>0</v>
      </c>
      <c r="P80" s="5">
        <f t="shared" si="391"/>
        <v>0</v>
      </c>
      <c r="Q80" s="5">
        <f>(1*100)/1</f>
        <v>100</v>
      </c>
      <c r="R80" s="5">
        <f>(0*100)/1</f>
        <v>0</v>
      </c>
      <c r="S80" s="5">
        <f t="shared" si="333"/>
        <v>100</v>
      </c>
      <c r="T80" s="5">
        <f t="shared" ref="T80:Y80" si="392">(0*100)/1</f>
        <v>0</v>
      </c>
      <c r="U80" s="5">
        <f t="shared" si="392"/>
        <v>0</v>
      </c>
      <c r="V80" s="5">
        <f t="shared" si="392"/>
        <v>0</v>
      </c>
      <c r="W80" s="5">
        <f t="shared" si="392"/>
        <v>0</v>
      </c>
      <c r="X80" s="5">
        <f t="shared" si="392"/>
        <v>0</v>
      </c>
      <c r="Y80" s="5">
        <f t="shared" si="392"/>
        <v>0</v>
      </c>
      <c r="Z80" s="5">
        <f t="shared" ref="Z80:AA80" si="393">(1*100)/1</f>
        <v>100</v>
      </c>
      <c r="AA80" s="5">
        <f t="shared" si="393"/>
        <v>100</v>
      </c>
      <c r="AB80" s="5">
        <f>(0*100)/1</f>
        <v>0</v>
      </c>
      <c r="AC80" s="5">
        <f t="shared" si="385"/>
        <v>100</v>
      </c>
      <c r="AD80" s="5">
        <f t="shared" ref="AD80:AF80" si="394">(0*100)/1</f>
        <v>0</v>
      </c>
      <c r="AE80" s="5">
        <f t="shared" si="394"/>
        <v>0</v>
      </c>
      <c r="AF80" s="5">
        <f t="shared" si="394"/>
        <v>0</v>
      </c>
    </row>
    <row r="81" spans="1:32">
      <c r="A81" s="1" t="s">
        <v>11</v>
      </c>
      <c r="B81" s="5">
        <f t="shared" ref="B81:G81" si="395">(0*100)/1</f>
        <v>0</v>
      </c>
      <c r="C81" s="5">
        <f t="shared" si="395"/>
        <v>0</v>
      </c>
      <c r="D81" s="5">
        <f t="shared" si="395"/>
        <v>0</v>
      </c>
      <c r="E81" s="5">
        <f t="shared" si="395"/>
        <v>0</v>
      </c>
      <c r="F81" s="5">
        <f t="shared" si="395"/>
        <v>0</v>
      </c>
      <c r="G81" s="5">
        <f t="shared" si="395"/>
        <v>0</v>
      </c>
      <c r="H81" s="5">
        <f t="shared" si="380"/>
        <v>100</v>
      </c>
      <c r="I81" s="5">
        <f t="shared" ref="I81:J81" si="396">(1*100)/1</f>
        <v>100</v>
      </c>
      <c r="J81" s="5">
        <f t="shared" si="396"/>
        <v>100</v>
      </c>
      <c r="K81" s="5">
        <f t="shared" si="389"/>
        <v>0</v>
      </c>
      <c r="L81" s="5">
        <f>(0*100)/1</f>
        <v>0</v>
      </c>
      <c r="M81" s="5">
        <f>(1*100)/1</f>
        <v>100</v>
      </c>
      <c r="N81" s="5">
        <f t="shared" ref="N81:Y81" si="397">(0*100)/1</f>
        <v>0</v>
      </c>
      <c r="O81" s="5">
        <f t="shared" si="397"/>
        <v>0</v>
      </c>
      <c r="P81" s="5">
        <f t="shared" si="397"/>
        <v>0</v>
      </c>
      <c r="Q81" s="5">
        <f t="shared" si="397"/>
        <v>0</v>
      </c>
      <c r="R81" s="5">
        <f t="shared" si="397"/>
        <v>0</v>
      </c>
      <c r="S81" s="5">
        <f t="shared" si="397"/>
        <v>0</v>
      </c>
      <c r="T81" s="5">
        <f t="shared" si="397"/>
        <v>0</v>
      </c>
      <c r="U81" s="5">
        <f t="shared" si="397"/>
        <v>0</v>
      </c>
      <c r="V81" s="5">
        <f t="shared" si="397"/>
        <v>0</v>
      </c>
      <c r="W81" s="5">
        <f t="shared" si="397"/>
        <v>0</v>
      </c>
      <c r="X81" s="5">
        <f t="shared" si="397"/>
        <v>0</v>
      </c>
      <c r="Y81" s="5">
        <f t="shared" si="397"/>
        <v>0</v>
      </c>
      <c r="Z81" s="5">
        <f>(1*100)/1</f>
        <v>100</v>
      </c>
      <c r="AA81" s="5">
        <f t="shared" ref="AA81:AB81" si="398">(0*100)/1</f>
        <v>0</v>
      </c>
      <c r="AB81" s="5">
        <f t="shared" si="398"/>
        <v>0</v>
      </c>
      <c r="AC81" s="5">
        <f t="shared" si="385"/>
        <v>100</v>
      </c>
      <c r="AD81" s="5">
        <f t="shared" ref="AD81:AF81" si="399">(0*100)/1</f>
        <v>0</v>
      </c>
      <c r="AE81" s="5">
        <f t="shared" si="399"/>
        <v>0</v>
      </c>
      <c r="AF81" s="5">
        <f t="shared" si="399"/>
        <v>0</v>
      </c>
    </row>
    <row r="82" spans="1:32">
      <c r="A82" s="1" t="s">
        <v>12</v>
      </c>
      <c r="B82" s="5">
        <f t="shared" ref="B82:E82" si="400">(0*100)/1</f>
        <v>0</v>
      </c>
      <c r="C82" s="5">
        <f t="shared" si="400"/>
        <v>0</v>
      </c>
      <c r="D82" s="5">
        <f t="shared" si="400"/>
        <v>0</v>
      </c>
      <c r="E82" s="5">
        <f t="shared" si="400"/>
        <v>0</v>
      </c>
      <c r="F82" s="5">
        <f t="shared" ref="F82:F83" si="401">(1*100)/1</f>
        <v>100</v>
      </c>
      <c r="G82" s="5">
        <f t="shared" ref="G82:G83" si="402">(0*100)/1</f>
        <v>0</v>
      </c>
      <c r="H82" s="5">
        <f t="shared" si="380"/>
        <v>100</v>
      </c>
      <c r="I82" s="5">
        <f t="shared" ref="I82:K82" si="403">(0*100)/1</f>
        <v>0</v>
      </c>
      <c r="J82" s="5">
        <f t="shared" si="403"/>
        <v>0</v>
      </c>
      <c r="K82" s="5">
        <f t="shared" si="403"/>
        <v>0</v>
      </c>
      <c r="L82" s="5">
        <f t="shared" ref="L82:N82" si="404">(1*100)/1</f>
        <v>100</v>
      </c>
      <c r="M82" s="5">
        <f t="shared" si="404"/>
        <v>100</v>
      </c>
      <c r="N82" s="5">
        <f t="shared" si="404"/>
        <v>100</v>
      </c>
      <c r="O82" s="5">
        <f t="shared" ref="O82:T82" si="405">(0*100)/1</f>
        <v>0</v>
      </c>
      <c r="P82" s="5">
        <f t="shared" si="405"/>
        <v>0</v>
      </c>
      <c r="Q82" s="5">
        <f t="shared" si="405"/>
        <v>0</v>
      </c>
      <c r="R82" s="5">
        <f t="shared" si="405"/>
        <v>0</v>
      </c>
      <c r="S82" s="5">
        <f t="shared" si="405"/>
        <v>0</v>
      </c>
      <c r="T82" s="5">
        <f t="shared" si="405"/>
        <v>0</v>
      </c>
      <c r="U82" s="5">
        <f t="shared" ref="U82:U83" si="406">(1*100)/1</f>
        <v>100</v>
      </c>
      <c r="V82" s="5">
        <f t="shared" ref="V82:W82" si="407">(0*100)/1</f>
        <v>0</v>
      </c>
      <c r="W82" s="5">
        <f t="shared" si="407"/>
        <v>0</v>
      </c>
      <c r="X82" s="5">
        <f t="shared" ref="X82:X84" si="408">(1*100)/1</f>
        <v>100</v>
      </c>
      <c r="Y82" s="5">
        <f t="shared" ref="Y82:AB82" si="409">(0*100)/1</f>
        <v>0</v>
      </c>
      <c r="Z82" s="5">
        <f t="shared" si="409"/>
        <v>0</v>
      </c>
      <c r="AA82" s="5">
        <f t="shared" si="409"/>
        <v>0</v>
      </c>
      <c r="AB82" s="5">
        <f t="shared" si="409"/>
        <v>0</v>
      </c>
      <c r="AC82" s="5">
        <f t="shared" si="385"/>
        <v>100</v>
      </c>
      <c r="AD82" s="5">
        <f t="shared" ref="AD82:AE82" si="410">(1*100)/1</f>
        <v>100</v>
      </c>
      <c r="AE82" s="5">
        <f t="shared" si="410"/>
        <v>100</v>
      </c>
      <c r="AF82" s="5">
        <f t="shared" ref="AF82:AF83" si="411">(0*100)/1</f>
        <v>0</v>
      </c>
    </row>
    <row r="83" spans="1:32">
      <c r="A83" s="1" t="s">
        <v>13</v>
      </c>
      <c r="B83" s="5">
        <f t="shared" ref="B83:B84" si="412">(1*100)/1</f>
        <v>100</v>
      </c>
      <c r="C83" s="5">
        <f t="shared" ref="C83:E83" si="413">(0*100)/1</f>
        <v>0</v>
      </c>
      <c r="D83" s="5">
        <f t="shared" si="413"/>
        <v>0</v>
      </c>
      <c r="E83" s="5">
        <f t="shared" si="413"/>
        <v>0</v>
      </c>
      <c r="F83" s="5">
        <f t="shared" si="401"/>
        <v>100</v>
      </c>
      <c r="G83" s="5">
        <f t="shared" si="402"/>
        <v>0</v>
      </c>
      <c r="H83" s="5">
        <f t="shared" si="380"/>
        <v>100</v>
      </c>
      <c r="I83" s="5">
        <f>(1*100)/1</f>
        <v>100</v>
      </c>
      <c r="J83" s="5">
        <f t="shared" ref="J83:L83" si="414">(0*100)/1</f>
        <v>0</v>
      </c>
      <c r="K83" s="5">
        <f t="shared" si="414"/>
        <v>0</v>
      </c>
      <c r="L83" s="5">
        <f t="shared" si="414"/>
        <v>0</v>
      </c>
      <c r="M83" s="5">
        <f t="shared" ref="M83:N83" si="415">(1*100)/1</f>
        <v>100</v>
      </c>
      <c r="N83" s="5">
        <f t="shared" si="415"/>
        <v>100</v>
      </c>
      <c r="O83" s="5">
        <f t="shared" ref="O83:T83" si="416">(0*100)/1</f>
        <v>0</v>
      </c>
      <c r="P83" s="5">
        <f t="shared" si="416"/>
        <v>0</v>
      </c>
      <c r="Q83" s="5">
        <f t="shared" si="416"/>
        <v>0</v>
      </c>
      <c r="R83" s="5">
        <f t="shared" si="416"/>
        <v>0</v>
      </c>
      <c r="S83" s="5">
        <f t="shared" si="416"/>
        <v>0</v>
      </c>
      <c r="T83" s="5">
        <f t="shared" si="416"/>
        <v>0</v>
      </c>
      <c r="U83" s="5">
        <f t="shared" si="406"/>
        <v>100</v>
      </c>
      <c r="V83" s="5">
        <f t="shared" ref="V83:W83" si="417">(0*100)/1</f>
        <v>0</v>
      </c>
      <c r="W83" s="5">
        <f t="shared" si="417"/>
        <v>0</v>
      </c>
      <c r="X83" s="5">
        <f t="shared" si="408"/>
        <v>100</v>
      </c>
      <c r="Y83" s="5">
        <f t="shared" ref="Y83:AA83" si="418">(0*100)/1</f>
        <v>0</v>
      </c>
      <c r="Z83" s="5">
        <f t="shared" si="418"/>
        <v>0</v>
      </c>
      <c r="AA83" s="5">
        <f t="shared" si="418"/>
        <v>0</v>
      </c>
      <c r="AB83" s="5">
        <f t="shared" ref="AB83:AC83" si="419">(1*100)/1</f>
        <v>100</v>
      </c>
      <c r="AC83" s="5">
        <f t="shared" si="419"/>
        <v>100</v>
      </c>
      <c r="AD83" s="5">
        <f t="shared" ref="AD83:AD84" si="420">(0*100)/1</f>
        <v>0</v>
      </c>
      <c r="AE83" s="5">
        <f>(1*100)/1</f>
        <v>100</v>
      </c>
      <c r="AF83" s="5">
        <f t="shared" si="411"/>
        <v>0</v>
      </c>
    </row>
    <row r="84" spans="1:32">
      <c r="A84" s="1" t="s">
        <v>14</v>
      </c>
      <c r="B84" s="5">
        <f t="shared" si="412"/>
        <v>100</v>
      </c>
      <c r="C84" s="5">
        <f t="shared" ref="C84:D84" si="421">(0*100)/1</f>
        <v>0</v>
      </c>
      <c r="D84" s="5">
        <f t="shared" si="421"/>
        <v>0</v>
      </c>
      <c r="E84" s="5">
        <f t="shared" ref="E84:H84" si="422">(1*100)/1</f>
        <v>100</v>
      </c>
      <c r="F84" s="5">
        <f t="shared" si="422"/>
        <v>100</v>
      </c>
      <c r="G84" s="5">
        <f t="shared" si="422"/>
        <v>100</v>
      </c>
      <c r="H84" s="5">
        <f t="shared" si="422"/>
        <v>100</v>
      </c>
      <c r="I84" s="5">
        <f t="shared" ref="I84:L84" si="423">(0*100)/1</f>
        <v>0</v>
      </c>
      <c r="J84" s="5">
        <f t="shared" si="423"/>
        <v>0</v>
      </c>
      <c r="K84" s="5">
        <f t="shared" si="423"/>
        <v>0</v>
      </c>
      <c r="L84" s="5">
        <f t="shared" si="423"/>
        <v>0</v>
      </c>
      <c r="M84" s="5">
        <f t="shared" ref="M84:M85" si="424">(1*100)/1</f>
        <v>100</v>
      </c>
      <c r="N84" s="5">
        <f t="shared" ref="N84:O84" si="425">(0*100)/1</f>
        <v>0</v>
      </c>
      <c r="O84" s="5">
        <f t="shared" si="425"/>
        <v>0</v>
      </c>
      <c r="P84" s="5">
        <f>(1*100)/1</f>
        <v>100</v>
      </c>
      <c r="Q84" s="5">
        <f t="shared" ref="Q84:W84" si="426">(0*100)/1</f>
        <v>0</v>
      </c>
      <c r="R84" s="5">
        <f t="shared" si="426"/>
        <v>0</v>
      </c>
      <c r="S84" s="5">
        <f t="shared" si="426"/>
        <v>0</v>
      </c>
      <c r="T84" s="5">
        <f t="shared" si="426"/>
        <v>0</v>
      </c>
      <c r="U84" s="5">
        <f t="shared" si="426"/>
        <v>0</v>
      </c>
      <c r="V84" s="5">
        <f t="shared" si="426"/>
        <v>0</v>
      </c>
      <c r="W84" s="5">
        <f t="shared" si="426"/>
        <v>0</v>
      </c>
      <c r="X84" s="5">
        <f t="shared" si="408"/>
        <v>100</v>
      </c>
      <c r="Y84" s="5">
        <f t="shared" ref="Y84:AA84" si="427">(0*100)/1</f>
        <v>0</v>
      </c>
      <c r="Z84" s="5">
        <f t="shared" si="427"/>
        <v>0</v>
      </c>
      <c r="AA84" s="5">
        <f t="shared" si="427"/>
        <v>0</v>
      </c>
      <c r="AB84" s="5">
        <f t="shared" ref="AB84:AC84" si="428">(1*100)/1</f>
        <v>100</v>
      </c>
      <c r="AC84" s="5">
        <f t="shared" si="428"/>
        <v>100</v>
      </c>
      <c r="AD84" s="5">
        <f t="shared" si="420"/>
        <v>0</v>
      </c>
      <c r="AE84" s="5">
        <f t="shared" ref="AE84:AF84" si="429">(0*100)/1</f>
        <v>0</v>
      </c>
      <c r="AF84" s="5">
        <f t="shared" si="429"/>
        <v>0</v>
      </c>
    </row>
    <row r="85" spans="1:32">
      <c r="A85" s="1" t="s">
        <v>15</v>
      </c>
      <c r="B85" s="5">
        <f t="shared" ref="B85:E85" si="430">(0*100)/1</f>
        <v>0</v>
      </c>
      <c r="C85" s="5">
        <f t="shared" si="430"/>
        <v>0</v>
      </c>
      <c r="D85" s="5">
        <f t="shared" si="430"/>
        <v>0</v>
      </c>
      <c r="E85" s="5">
        <f t="shared" si="430"/>
        <v>0</v>
      </c>
      <c r="F85" s="5">
        <f>(1*100)/1</f>
        <v>100</v>
      </c>
      <c r="G85" s="5">
        <f t="shared" ref="G85:L85" si="431">(0*100)/1</f>
        <v>0</v>
      </c>
      <c r="H85" s="5">
        <f t="shared" si="431"/>
        <v>0</v>
      </c>
      <c r="I85" s="5">
        <f t="shared" si="431"/>
        <v>0</v>
      </c>
      <c r="J85" s="5">
        <f t="shared" si="431"/>
        <v>0</v>
      </c>
      <c r="K85" s="5">
        <f t="shared" si="431"/>
        <v>0</v>
      </c>
      <c r="L85" s="5">
        <f t="shared" si="431"/>
        <v>0</v>
      </c>
      <c r="M85" s="5">
        <f t="shared" si="424"/>
        <v>100</v>
      </c>
      <c r="N85" s="5">
        <f t="shared" ref="N85:AF85" si="432">(0*100)/1</f>
        <v>0</v>
      </c>
      <c r="O85" s="5">
        <f t="shared" si="432"/>
        <v>0</v>
      </c>
      <c r="P85" s="5">
        <f t="shared" si="432"/>
        <v>0</v>
      </c>
      <c r="Q85" s="5">
        <f t="shared" si="432"/>
        <v>0</v>
      </c>
      <c r="R85" s="5">
        <f t="shared" si="432"/>
        <v>0</v>
      </c>
      <c r="S85" s="5">
        <f t="shared" si="432"/>
        <v>0</v>
      </c>
      <c r="T85" s="5">
        <f t="shared" si="432"/>
        <v>0</v>
      </c>
      <c r="U85" s="5">
        <f t="shared" si="432"/>
        <v>0</v>
      </c>
      <c r="V85" s="5">
        <f t="shared" si="432"/>
        <v>0</v>
      </c>
      <c r="W85" s="5">
        <f t="shared" si="432"/>
        <v>0</v>
      </c>
      <c r="X85" s="5">
        <f t="shared" si="432"/>
        <v>0</v>
      </c>
      <c r="Y85" s="5">
        <f t="shared" si="432"/>
        <v>0</v>
      </c>
      <c r="Z85" s="5">
        <f t="shared" si="432"/>
        <v>0</v>
      </c>
      <c r="AA85" s="5">
        <f t="shared" si="432"/>
        <v>0</v>
      </c>
      <c r="AB85" s="5">
        <f t="shared" si="432"/>
        <v>0</v>
      </c>
      <c r="AC85" s="5">
        <f t="shared" si="432"/>
        <v>0</v>
      </c>
      <c r="AD85" s="5">
        <f t="shared" si="432"/>
        <v>0</v>
      </c>
      <c r="AE85" s="5">
        <f t="shared" si="432"/>
        <v>0</v>
      </c>
      <c r="AF85" s="5">
        <f t="shared" si="432"/>
        <v>0</v>
      </c>
    </row>
    <row r="86" spans="1:32">
      <c r="A86" s="1" t="s">
        <v>16</v>
      </c>
      <c r="B86" s="5">
        <f t="shared" ref="B86:AF86" si="433">(0*100)/1</f>
        <v>0</v>
      </c>
      <c r="C86" s="5">
        <f t="shared" si="433"/>
        <v>0</v>
      </c>
      <c r="D86" s="5">
        <f t="shared" si="433"/>
        <v>0</v>
      </c>
      <c r="E86" s="5">
        <f t="shared" si="433"/>
        <v>0</v>
      </c>
      <c r="F86" s="5">
        <f t="shared" si="433"/>
        <v>0</v>
      </c>
      <c r="G86" s="5">
        <f t="shared" si="433"/>
        <v>0</v>
      </c>
      <c r="H86" s="5">
        <f t="shared" si="433"/>
        <v>0</v>
      </c>
      <c r="I86" s="5">
        <f t="shared" si="433"/>
        <v>0</v>
      </c>
      <c r="J86" s="5">
        <f t="shared" si="433"/>
        <v>0</v>
      </c>
      <c r="K86" s="5">
        <f t="shared" si="433"/>
        <v>0</v>
      </c>
      <c r="L86" s="5">
        <f t="shared" si="433"/>
        <v>0</v>
      </c>
      <c r="M86" s="5">
        <f t="shared" si="433"/>
        <v>0</v>
      </c>
      <c r="N86" s="5">
        <f t="shared" si="433"/>
        <v>0</v>
      </c>
      <c r="O86" s="5">
        <f t="shared" si="433"/>
        <v>0</v>
      </c>
      <c r="P86" s="5">
        <f t="shared" si="433"/>
        <v>0</v>
      </c>
      <c r="Q86" s="5">
        <f t="shared" si="433"/>
        <v>0</v>
      </c>
      <c r="R86" s="5">
        <f t="shared" si="433"/>
        <v>0</v>
      </c>
      <c r="S86" s="5">
        <f t="shared" si="433"/>
        <v>0</v>
      </c>
      <c r="T86" s="5">
        <f t="shared" si="433"/>
        <v>0</v>
      </c>
      <c r="U86" s="5">
        <f t="shared" si="433"/>
        <v>0</v>
      </c>
      <c r="V86" s="5">
        <f t="shared" si="433"/>
        <v>0</v>
      </c>
      <c r="W86" s="5">
        <f t="shared" si="433"/>
        <v>0</v>
      </c>
      <c r="X86" s="5">
        <f t="shared" si="433"/>
        <v>0</v>
      </c>
      <c r="Y86" s="5">
        <f t="shared" si="433"/>
        <v>0</v>
      </c>
      <c r="Z86" s="5">
        <f t="shared" si="433"/>
        <v>0</v>
      </c>
      <c r="AA86" s="5">
        <f t="shared" si="433"/>
        <v>0</v>
      </c>
      <c r="AB86" s="5">
        <f t="shared" si="433"/>
        <v>0</v>
      </c>
      <c r="AC86" s="5">
        <f t="shared" si="433"/>
        <v>0</v>
      </c>
      <c r="AD86" s="5">
        <f t="shared" si="433"/>
        <v>0</v>
      </c>
      <c r="AE86" s="5">
        <f t="shared" si="433"/>
        <v>0</v>
      </c>
      <c r="AF86" s="5">
        <f t="shared" si="433"/>
        <v>0</v>
      </c>
    </row>
    <row r="87" spans="1:32">
      <c r="A87" s="1" t="s">
        <v>17</v>
      </c>
      <c r="B87" s="5">
        <f t="shared" ref="B87:AF87" si="434">(0*100)/1</f>
        <v>0</v>
      </c>
      <c r="C87" s="5">
        <f t="shared" si="434"/>
        <v>0</v>
      </c>
      <c r="D87" s="5">
        <f t="shared" si="434"/>
        <v>0</v>
      </c>
      <c r="E87" s="5">
        <f t="shared" si="434"/>
        <v>0</v>
      </c>
      <c r="F87" s="5">
        <f t="shared" si="434"/>
        <v>0</v>
      </c>
      <c r="G87" s="5">
        <f t="shared" si="434"/>
        <v>0</v>
      </c>
      <c r="H87" s="5">
        <f t="shared" si="434"/>
        <v>0</v>
      </c>
      <c r="I87" s="5">
        <f t="shared" si="434"/>
        <v>0</v>
      </c>
      <c r="J87" s="5">
        <f t="shared" si="434"/>
        <v>0</v>
      </c>
      <c r="K87" s="5">
        <f t="shared" si="434"/>
        <v>0</v>
      </c>
      <c r="L87" s="5">
        <f t="shared" si="434"/>
        <v>0</v>
      </c>
      <c r="M87" s="5">
        <f t="shared" si="434"/>
        <v>0</v>
      </c>
      <c r="N87" s="5">
        <f t="shared" si="434"/>
        <v>0</v>
      </c>
      <c r="O87" s="5">
        <f t="shared" si="434"/>
        <v>0</v>
      </c>
      <c r="P87" s="5">
        <f t="shared" si="434"/>
        <v>0</v>
      </c>
      <c r="Q87" s="5">
        <f t="shared" si="434"/>
        <v>0</v>
      </c>
      <c r="R87" s="5">
        <f t="shared" si="434"/>
        <v>0</v>
      </c>
      <c r="S87" s="5">
        <f t="shared" si="434"/>
        <v>0</v>
      </c>
      <c r="T87" s="5">
        <f t="shared" si="434"/>
        <v>0</v>
      </c>
      <c r="U87" s="5">
        <f t="shared" si="434"/>
        <v>0</v>
      </c>
      <c r="V87" s="5">
        <f t="shared" si="434"/>
        <v>0</v>
      </c>
      <c r="W87" s="5">
        <f t="shared" si="434"/>
        <v>0</v>
      </c>
      <c r="X87" s="5">
        <f t="shared" si="434"/>
        <v>0</v>
      </c>
      <c r="Y87" s="5">
        <f t="shared" si="434"/>
        <v>0</v>
      </c>
      <c r="Z87" s="5">
        <f t="shared" si="434"/>
        <v>0</v>
      </c>
      <c r="AA87" s="5">
        <f t="shared" si="434"/>
        <v>0</v>
      </c>
      <c r="AB87" s="5">
        <f t="shared" si="434"/>
        <v>0</v>
      </c>
      <c r="AC87" s="5">
        <f t="shared" si="434"/>
        <v>0</v>
      </c>
      <c r="AD87" s="5">
        <f t="shared" si="434"/>
        <v>0</v>
      </c>
      <c r="AE87" s="5">
        <f t="shared" si="434"/>
        <v>0</v>
      </c>
      <c r="AF87" s="5">
        <f t="shared" si="434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45505</v>
      </c>
      <c r="C1" s="2">
        <v>45506</v>
      </c>
      <c r="D1" s="2">
        <v>45507</v>
      </c>
      <c r="E1" s="2">
        <v>45508</v>
      </c>
      <c r="F1" s="2">
        <v>45509</v>
      </c>
      <c r="G1" s="2">
        <v>45510</v>
      </c>
      <c r="H1" s="2">
        <v>45511</v>
      </c>
      <c r="I1" s="2">
        <v>45512</v>
      </c>
      <c r="J1" s="2">
        <v>45513</v>
      </c>
      <c r="K1" s="2">
        <v>45514</v>
      </c>
      <c r="L1" s="2">
        <v>45515</v>
      </c>
      <c r="M1" s="2">
        <v>45516</v>
      </c>
      <c r="N1" s="2">
        <v>45517</v>
      </c>
      <c r="O1" s="2">
        <v>45518</v>
      </c>
      <c r="P1" s="2">
        <v>45519</v>
      </c>
      <c r="Q1" s="2">
        <v>45520</v>
      </c>
      <c r="R1" s="2">
        <v>45521</v>
      </c>
      <c r="S1" s="2">
        <v>45522</v>
      </c>
      <c r="T1" s="2">
        <v>45523</v>
      </c>
      <c r="U1" s="2">
        <v>45524</v>
      </c>
      <c r="V1" s="2">
        <v>45525</v>
      </c>
      <c r="W1" s="2">
        <v>45526</v>
      </c>
      <c r="X1" s="2">
        <v>45527</v>
      </c>
      <c r="Y1" s="2">
        <v>45528</v>
      </c>
      <c r="Z1" s="2">
        <v>45529</v>
      </c>
      <c r="AA1" s="2">
        <v>45530</v>
      </c>
      <c r="AB1" s="2">
        <v>45531</v>
      </c>
      <c r="AC1" s="2">
        <v>45532</v>
      </c>
      <c r="AD1" s="2">
        <v>45533</v>
      </c>
      <c r="AE1" s="2">
        <v>45534</v>
      </c>
      <c r="AF1" s="2">
        <v>45535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20.833333333333332</v>
      </c>
    </row>
    <row r="4" spans="1:35">
      <c r="A4" s="1" t="s">
        <v>3</v>
      </c>
      <c r="B4" s="4">
        <f t="shared" ref="B4:M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>(1*100)/10</f>
        <v>10</v>
      </c>
      <c r="O4" s="4">
        <f t="shared" ref="O4:AF4" si="2">(0*100)/10</f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>(0*100)/10</f>
        <v>0</v>
      </c>
      <c r="C5" s="4">
        <f>(1*100)/10</f>
        <v>10</v>
      </c>
      <c r="D5" s="4">
        <f>(2*100)/10</f>
        <v>20</v>
      </c>
      <c r="E5" s="4">
        <f t="shared" ref="E5:E6" si="3">(1*100)/10</f>
        <v>10</v>
      </c>
      <c r="F5" s="4">
        <f>(0*100)/10</f>
        <v>0</v>
      </c>
      <c r="G5" s="4">
        <f>(1*100)/10</f>
        <v>10</v>
      </c>
      <c r="H5" s="4">
        <f t="shared" ref="H5:I5" si="4">(0*100)/10</f>
        <v>0</v>
      </c>
      <c r="I5" s="4">
        <f t="shared" si="4"/>
        <v>0</v>
      </c>
      <c r="J5" s="4">
        <f t="shared" ref="J5:K5" si="5">(1*100)/10</f>
        <v>10</v>
      </c>
      <c r="K5" s="4">
        <f t="shared" si="5"/>
        <v>10</v>
      </c>
      <c r="L5" s="4">
        <f>(2*100)/10</f>
        <v>20</v>
      </c>
      <c r="M5" s="4">
        <f>(1*100)/10</f>
        <v>10</v>
      </c>
      <c r="N5" s="4">
        <f t="shared" ref="N5:N7" si="6">(2*100)/10</f>
        <v>20</v>
      </c>
      <c r="O5" s="4">
        <f t="shared" ref="O5:P5" si="7">(1*100)/10</f>
        <v>10</v>
      </c>
      <c r="P5" s="4">
        <f t="shared" si="7"/>
        <v>10</v>
      </c>
      <c r="Q5" s="4">
        <f t="shared" ref="Q5:R5" si="8">(2*100)/10</f>
        <v>20</v>
      </c>
      <c r="R5" s="4">
        <f t="shared" si="8"/>
        <v>20</v>
      </c>
      <c r="S5" s="4">
        <f t="shared" ref="S5:U5" si="9">(0*100)/10</f>
        <v>0</v>
      </c>
      <c r="T5" s="4">
        <f t="shared" si="9"/>
        <v>0</v>
      </c>
      <c r="U5" s="4">
        <f t="shared" si="9"/>
        <v>0</v>
      </c>
      <c r="V5" s="4">
        <f>(4*100)/10</f>
        <v>40</v>
      </c>
      <c r="W5" s="4">
        <f>(2*100)/10</f>
        <v>20</v>
      </c>
      <c r="X5" s="4">
        <f>(0*100)/10</f>
        <v>0</v>
      </c>
      <c r="Y5" s="4">
        <f t="shared" ref="Y5:Z5" si="10">(2*100)/10</f>
        <v>20</v>
      </c>
      <c r="Z5" s="4">
        <f t="shared" si="10"/>
        <v>20</v>
      </c>
      <c r="AA5" s="4">
        <f t="shared" ref="AA5:AB5" si="11">(1*100)/10</f>
        <v>10</v>
      </c>
      <c r="AB5" s="4">
        <f t="shared" si="11"/>
        <v>10</v>
      </c>
      <c r="AC5" s="4">
        <f t="shared" ref="AC5:AD5" si="12">(2*100)/10</f>
        <v>20</v>
      </c>
      <c r="AD5" s="4">
        <f t="shared" si="12"/>
        <v>20</v>
      </c>
      <c r="AE5" s="4">
        <f t="shared" ref="AE5:AF5" si="13">(1*100)/10</f>
        <v>10</v>
      </c>
      <c r="AF5" s="4">
        <f t="shared" si="13"/>
        <v>10</v>
      </c>
    </row>
    <row r="6" spans="1:35">
      <c r="A6" s="1" t="s">
        <v>5</v>
      </c>
      <c r="B6" s="4">
        <f t="shared" ref="B6:D6" si="14">(3*100)/10</f>
        <v>30</v>
      </c>
      <c r="C6" s="4">
        <f t="shared" si="14"/>
        <v>30</v>
      </c>
      <c r="D6" s="4">
        <f t="shared" si="14"/>
        <v>30</v>
      </c>
      <c r="E6" s="4">
        <f t="shared" si="3"/>
        <v>10</v>
      </c>
      <c r="F6" s="4">
        <f t="shared" ref="F6:G6" si="15">(2*100)/10</f>
        <v>20</v>
      </c>
      <c r="G6" s="4">
        <f t="shared" si="15"/>
        <v>20</v>
      </c>
      <c r="H6" s="4">
        <f>(3*100)/10</f>
        <v>30</v>
      </c>
      <c r="I6" s="4">
        <f t="shared" ref="I6:L6" si="16">(2*100)/10</f>
        <v>20</v>
      </c>
      <c r="J6" s="4">
        <f t="shared" si="16"/>
        <v>20</v>
      </c>
      <c r="K6" s="4">
        <f t="shared" si="16"/>
        <v>20</v>
      </c>
      <c r="L6" s="4">
        <f t="shared" si="16"/>
        <v>20</v>
      </c>
      <c r="M6" s="4">
        <f t="shared" ref="M6:M7" si="17">(3*100)/10</f>
        <v>30</v>
      </c>
      <c r="N6" s="4">
        <f t="shared" si="6"/>
        <v>20</v>
      </c>
      <c r="O6" s="4">
        <f>(2*100)/10</f>
        <v>20</v>
      </c>
      <c r="P6" s="4">
        <f>(1*100)/10</f>
        <v>10</v>
      </c>
      <c r="Q6" s="4">
        <f t="shared" ref="Q6:Q7" si="18">(2*100)/10</f>
        <v>20</v>
      </c>
      <c r="R6" s="4">
        <f t="shared" ref="R6:R7" si="19">(3*100)/10</f>
        <v>30</v>
      </c>
      <c r="S6" s="4">
        <f t="shared" ref="S6:S8" si="20">(0*100)/10</f>
        <v>0</v>
      </c>
      <c r="T6" s="4">
        <f t="shared" ref="T6:U6" si="21">(2*100)/10</f>
        <v>20</v>
      </c>
      <c r="U6" s="4">
        <f t="shared" si="21"/>
        <v>20</v>
      </c>
      <c r="V6" s="4">
        <f t="shared" ref="V6:X6" si="22">(3*100)/10</f>
        <v>30</v>
      </c>
      <c r="W6" s="4">
        <f t="shared" si="22"/>
        <v>30</v>
      </c>
      <c r="X6" s="4">
        <f t="shared" si="22"/>
        <v>30</v>
      </c>
      <c r="Y6" s="4">
        <f t="shared" ref="Y6:Y10" si="23">(5*100)/10</f>
        <v>50</v>
      </c>
      <c r="Z6" s="4">
        <f>(1*100)/10</f>
        <v>10</v>
      </c>
      <c r="AA6" s="4">
        <f t="shared" ref="AA6:AA8" si="24">(3*100)/10</f>
        <v>30</v>
      </c>
      <c r="AB6" s="4">
        <f>(1*100)/10</f>
        <v>10</v>
      </c>
      <c r="AC6" s="4">
        <f>(2*100)/10</f>
        <v>20</v>
      </c>
      <c r="AD6" s="4">
        <f t="shared" ref="AD6:AD8" si="25">(4*100)/10</f>
        <v>40</v>
      </c>
      <c r="AE6" s="4">
        <f t="shared" ref="AE6:AF6" si="26">(2*100)/10</f>
        <v>20</v>
      </c>
      <c r="AF6" s="4">
        <f t="shared" si="26"/>
        <v>20</v>
      </c>
    </row>
    <row r="7" spans="1:35">
      <c r="A7" s="1" t="s">
        <v>6</v>
      </c>
      <c r="B7" s="4">
        <f t="shared" ref="B7:B9" si="27">(2*100)/10</f>
        <v>20</v>
      </c>
      <c r="C7" s="4">
        <f t="shared" ref="C7:D7" si="28">(3*100)/10</f>
        <v>30</v>
      </c>
      <c r="D7" s="4">
        <f t="shared" si="28"/>
        <v>30</v>
      </c>
      <c r="E7" s="4">
        <f t="shared" ref="E7:E8" si="29">(2*100)/10</f>
        <v>20</v>
      </c>
      <c r="F7" s="4">
        <f t="shared" ref="F7:G7" si="30">(1*100)/10</f>
        <v>10</v>
      </c>
      <c r="G7" s="4">
        <f t="shared" si="30"/>
        <v>10</v>
      </c>
      <c r="H7" s="4">
        <f>(4*100)/10</f>
        <v>40</v>
      </c>
      <c r="I7" s="4">
        <f>(1*100)/10</f>
        <v>10</v>
      </c>
      <c r="J7" s="4">
        <f t="shared" ref="J7:L7" si="31">(2*100)/10</f>
        <v>20</v>
      </c>
      <c r="K7" s="4">
        <f t="shared" si="31"/>
        <v>20</v>
      </c>
      <c r="L7" s="4">
        <f t="shared" si="31"/>
        <v>20</v>
      </c>
      <c r="M7" s="4">
        <f t="shared" si="17"/>
        <v>30</v>
      </c>
      <c r="N7" s="4">
        <f t="shared" si="6"/>
        <v>20</v>
      </c>
      <c r="O7" s="4">
        <f t="shared" ref="O7:P7" si="32">(1*100)/10</f>
        <v>10</v>
      </c>
      <c r="P7" s="4">
        <f t="shared" si="32"/>
        <v>10</v>
      </c>
      <c r="Q7" s="4">
        <f t="shared" si="18"/>
        <v>20</v>
      </c>
      <c r="R7" s="4">
        <f t="shared" si="19"/>
        <v>30</v>
      </c>
      <c r="S7" s="4">
        <f t="shared" si="20"/>
        <v>0</v>
      </c>
      <c r="T7" s="4">
        <f t="shared" ref="T7:W7" si="33">(3*100)/10</f>
        <v>30</v>
      </c>
      <c r="U7" s="4">
        <f t="shared" si="33"/>
        <v>30</v>
      </c>
      <c r="V7" s="4">
        <f t="shared" si="33"/>
        <v>30</v>
      </c>
      <c r="W7" s="4">
        <f t="shared" si="33"/>
        <v>30</v>
      </c>
      <c r="X7" s="4">
        <f>(4*100)/10</f>
        <v>40</v>
      </c>
      <c r="Y7" s="4">
        <f t="shared" si="23"/>
        <v>50</v>
      </c>
      <c r="Z7" s="4">
        <f t="shared" ref="Z7:Z8" si="34">(4*100)/10</f>
        <v>40</v>
      </c>
      <c r="AA7" s="4">
        <f t="shared" si="24"/>
        <v>30</v>
      </c>
      <c r="AB7" s="4">
        <f t="shared" ref="AB7:AC7" si="35">(2*100)/10</f>
        <v>20</v>
      </c>
      <c r="AC7" s="4">
        <f t="shared" si="35"/>
        <v>20</v>
      </c>
      <c r="AD7" s="4">
        <f t="shared" si="25"/>
        <v>40</v>
      </c>
      <c r="AE7" s="4">
        <f>(2*100)/10</f>
        <v>20</v>
      </c>
      <c r="AF7" s="4">
        <f>(3*100)/10</f>
        <v>30</v>
      </c>
    </row>
    <row r="8" spans="1:35">
      <c r="A8" s="1" t="s">
        <v>7</v>
      </c>
      <c r="B8" s="4">
        <f t="shared" si="27"/>
        <v>20</v>
      </c>
      <c r="C8" s="4">
        <f t="shared" ref="C8:C9" si="36">(3*100)/10</f>
        <v>30</v>
      </c>
      <c r="D8" s="4">
        <f t="shared" ref="D8:D11" si="37">(4*100)/10</f>
        <v>40</v>
      </c>
      <c r="E8" s="4">
        <f t="shared" si="29"/>
        <v>20</v>
      </c>
      <c r="F8" s="4">
        <f t="shared" ref="F8:G8" si="38">(1*100)/10</f>
        <v>10</v>
      </c>
      <c r="G8" s="4">
        <f t="shared" si="38"/>
        <v>10</v>
      </c>
      <c r="H8" s="4">
        <f>(5*100)/10</f>
        <v>50</v>
      </c>
      <c r="I8" s="4">
        <f t="shared" ref="I8:J8" si="39">(2*100)/10</f>
        <v>20</v>
      </c>
      <c r="J8" s="4">
        <f t="shared" si="39"/>
        <v>20</v>
      </c>
      <c r="K8" s="4">
        <f t="shared" ref="K8:L8" si="40">(3*100)/10</f>
        <v>30</v>
      </c>
      <c r="L8" s="4">
        <f t="shared" si="40"/>
        <v>30</v>
      </c>
      <c r="M8" s="4">
        <f t="shared" ref="M8:N8" si="41">(2*100)/10</f>
        <v>20</v>
      </c>
      <c r="N8" s="4">
        <f t="shared" si="41"/>
        <v>20</v>
      </c>
      <c r="O8" s="4">
        <f t="shared" ref="O8:O9" si="42">(1*100)/10</f>
        <v>10</v>
      </c>
      <c r="P8" s="4">
        <f>(2*100)/10</f>
        <v>20</v>
      </c>
      <c r="Q8" s="4">
        <f t="shared" ref="Q8:R8" si="43">(3*100)/10</f>
        <v>30</v>
      </c>
      <c r="R8" s="4">
        <f t="shared" si="43"/>
        <v>30</v>
      </c>
      <c r="S8" s="4">
        <f t="shared" si="20"/>
        <v>0</v>
      </c>
      <c r="T8" s="4">
        <f t="shared" ref="T8:T12" si="44">(3*100)/10</f>
        <v>30</v>
      </c>
      <c r="U8" s="4">
        <f t="shared" ref="U8:V8" si="45">(4*100)/10</f>
        <v>40</v>
      </c>
      <c r="V8" s="4">
        <f t="shared" si="45"/>
        <v>40</v>
      </c>
      <c r="W8" s="4">
        <f>(3*100)/10</f>
        <v>30</v>
      </c>
      <c r="X8" s="4">
        <f>(6*100)/10</f>
        <v>60</v>
      </c>
      <c r="Y8" s="4">
        <f t="shared" si="23"/>
        <v>50</v>
      </c>
      <c r="Z8" s="4">
        <f t="shared" si="34"/>
        <v>40</v>
      </c>
      <c r="AA8" s="4">
        <f t="shared" si="24"/>
        <v>30</v>
      </c>
      <c r="AB8" s="4">
        <f t="shared" ref="AB8:AB9" si="46">(2*100)/10</f>
        <v>20</v>
      </c>
      <c r="AC8" s="4">
        <f>(1*100)/10</f>
        <v>10</v>
      </c>
      <c r="AD8" s="4">
        <f t="shared" si="25"/>
        <v>40</v>
      </c>
      <c r="AE8" s="4">
        <f>(1*100)/10</f>
        <v>10</v>
      </c>
      <c r="AF8" s="4">
        <f t="shared" ref="AF8:AF9" si="47">(5*100)/10</f>
        <v>50</v>
      </c>
    </row>
    <row r="9" spans="1:35">
      <c r="A9" s="1" t="s">
        <v>8</v>
      </c>
      <c r="B9" s="4">
        <f t="shared" si="27"/>
        <v>20</v>
      </c>
      <c r="C9" s="4">
        <f t="shared" si="36"/>
        <v>30</v>
      </c>
      <c r="D9" s="4">
        <f t="shared" si="37"/>
        <v>40</v>
      </c>
      <c r="E9" s="4">
        <f t="shared" ref="E9:E10" si="48">(4*100)/10</f>
        <v>40</v>
      </c>
      <c r="F9" s="4">
        <f t="shared" ref="F9:F11" si="49">(1*100)/10</f>
        <v>10</v>
      </c>
      <c r="G9" s="4">
        <f t="shared" ref="G9:G12" si="50">(2*100)/10</f>
        <v>20</v>
      </c>
      <c r="H9" s="4">
        <f t="shared" ref="H9:H11" si="51">(4*100)/10</f>
        <v>40</v>
      </c>
      <c r="I9" s="4">
        <f t="shared" ref="I9:J9" si="52">(2*100)/10</f>
        <v>20</v>
      </c>
      <c r="J9" s="4">
        <f t="shared" si="52"/>
        <v>20</v>
      </c>
      <c r="K9" s="4">
        <f t="shared" ref="K9:L9" si="53">(3*100)/10</f>
        <v>30</v>
      </c>
      <c r="L9" s="4">
        <f t="shared" si="53"/>
        <v>30</v>
      </c>
      <c r="M9" s="4">
        <f t="shared" ref="M9:M11" si="54">(2*100)/10</f>
        <v>20</v>
      </c>
      <c r="N9" s="4">
        <f t="shared" ref="N9:N10" si="55">(3*100)/10</f>
        <v>30</v>
      </c>
      <c r="O9" s="4">
        <f t="shared" si="42"/>
        <v>10</v>
      </c>
      <c r="P9" s="4">
        <f>(1*100)/10</f>
        <v>10</v>
      </c>
      <c r="Q9" s="4">
        <f>(3*100)/10</f>
        <v>30</v>
      </c>
      <c r="R9" s="4">
        <f t="shared" ref="R9:R12" si="56">(2*100)/10</f>
        <v>20</v>
      </c>
      <c r="S9" s="4">
        <f t="shared" ref="S9:S10" si="57">(1*100)/10</f>
        <v>10</v>
      </c>
      <c r="T9" s="4">
        <f t="shared" si="44"/>
        <v>30</v>
      </c>
      <c r="U9" s="4">
        <f t="shared" ref="U9:U10" si="58">(5*100)/10</f>
        <v>50</v>
      </c>
      <c r="V9" s="4">
        <f t="shared" ref="V9:V10" si="59">(3*100)/10</f>
        <v>30</v>
      </c>
      <c r="W9" s="4">
        <f>(2*100)/10</f>
        <v>20</v>
      </c>
      <c r="X9" s="4">
        <f>(7*100)/10</f>
        <v>70</v>
      </c>
      <c r="Y9" s="4">
        <f t="shared" si="23"/>
        <v>50</v>
      </c>
      <c r="Z9" s="4">
        <f t="shared" ref="Z9:AA9" si="60">(3*100)/10</f>
        <v>30</v>
      </c>
      <c r="AA9" s="4">
        <f t="shared" si="60"/>
        <v>30</v>
      </c>
      <c r="AB9" s="4">
        <f t="shared" si="46"/>
        <v>20</v>
      </c>
      <c r="AC9" s="4">
        <f>(3*100)/10</f>
        <v>30</v>
      </c>
      <c r="AD9" s="4">
        <f t="shared" ref="AD9:AD10" si="61">(6*100)/10</f>
        <v>60</v>
      </c>
      <c r="AE9" s="4">
        <f>(3*100)/10</f>
        <v>30</v>
      </c>
      <c r="AF9" s="4">
        <f t="shared" si="47"/>
        <v>50</v>
      </c>
    </row>
    <row r="10" spans="1:35">
      <c r="A10" s="1" t="s">
        <v>9</v>
      </c>
      <c r="B10" s="4">
        <f t="shared" ref="B10:C10" si="62">(3*100)/10</f>
        <v>30</v>
      </c>
      <c r="C10" s="4">
        <f t="shared" si="62"/>
        <v>30</v>
      </c>
      <c r="D10" s="4">
        <f t="shared" si="37"/>
        <v>40</v>
      </c>
      <c r="E10" s="4">
        <f t="shared" si="48"/>
        <v>40</v>
      </c>
      <c r="F10" s="4">
        <f t="shared" si="49"/>
        <v>10</v>
      </c>
      <c r="G10" s="4">
        <f t="shared" si="50"/>
        <v>20</v>
      </c>
      <c r="H10" s="4">
        <f t="shared" si="51"/>
        <v>40</v>
      </c>
      <c r="I10" s="4">
        <f t="shared" ref="I10:J10" si="63">(2*100)/10</f>
        <v>20</v>
      </c>
      <c r="J10" s="4">
        <f t="shared" si="63"/>
        <v>20</v>
      </c>
      <c r="K10" s="4">
        <f t="shared" ref="K10:K11" si="64">(3*100)/10</f>
        <v>30</v>
      </c>
      <c r="L10" s="4">
        <f>(4*100)/10</f>
        <v>40</v>
      </c>
      <c r="M10" s="4">
        <f t="shared" si="54"/>
        <v>20</v>
      </c>
      <c r="N10" s="4">
        <f t="shared" si="55"/>
        <v>30</v>
      </c>
      <c r="O10" s="4">
        <f t="shared" ref="O10:O13" si="65">(0*100)/10</f>
        <v>0</v>
      </c>
      <c r="P10" s="4">
        <f t="shared" ref="P10:P12" si="66">(2*100)/10</f>
        <v>20</v>
      </c>
      <c r="Q10" s="4">
        <f>(4*100)/10</f>
        <v>40</v>
      </c>
      <c r="R10" s="4">
        <f t="shared" si="56"/>
        <v>20</v>
      </c>
      <c r="S10" s="4">
        <f t="shared" si="57"/>
        <v>10</v>
      </c>
      <c r="T10" s="4">
        <f t="shared" si="44"/>
        <v>30</v>
      </c>
      <c r="U10" s="4">
        <f t="shared" si="58"/>
        <v>50</v>
      </c>
      <c r="V10" s="4">
        <f t="shared" si="59"/>
        <v>30</v>
      </c>
      <c r="W10" s="4">
        <f>(3*100)/10</f>
        <v>30</v>
      </c>
      <c r="X10" s="4">
        <f>(6*100)/10</f>
        <v>60</v>
      </c>
      <c r="Y10" s="4">
        <f t="shared" si="23"/>
        <v>50</v>
      </c>
      <c r="Z10" s="4">
        <f>(3*100)/10</f>
        <v>30</v>
      </c>
      <c r="AA10" s="4">
        <f t="shared" ref="AA10:AC10" si="67">(2*100)/10</f>
        <v>20</v>
      </c>
      <c r="AB10" s="4">
        <f t="shared" si="67"/>
        <v>20</v>
      </c>
      <c r="AC10" s="4">
        <f t="shared" si="67"/>
        <v>20</v>
      </c>
      <c r="AD10" s="4">
        <f t="shared" si="61"/>
        <v>60</v>
      </c>
      <c r="AE10" s="4">
        <f t="shared" ref="AE10:AE11" si="68">(2*100)/10</f>
        <v>20</v>
      </c>
      <c r="AF10" s="4">
        <f t="shared" ref="AF10:AF11" si="69">(3*100)/10</f>
        <v>30</v>
      </c>
    </row>
    <row r="11" spans="1:35">
      <c r="A11" s="1" t="s">
        <v>10</v>
      </c>
      <c r="B11" s="4">
        <f t="shared" ref="B11:C11" si="70">(3*100)/10</f>
        <v>30</v>
      </c>
      <c r="C11" s="4">
        <f t="shared" si="70"/>
        <v>30</v>
      </c>
      <c r="D11" s="4">
        <f t="shared" si="37"/>
        <v>40</v>
      </c>
      <c r="E11" s="4">
        <f>(3*100)/10</f>
        <v>30</v>
      </c>
      <c r="F11" s="4">
        <f t="shared" si="49"/>
        <v>10</v>
      </c>
      <c r="G11" s="4">
        <f t="shared" si="50"/>
        <v>20</v>
      </c>
      <c r="H11" s="4">
        <f t="shared" si="51"/>
        <v>40</v>
      </c>
      <c r="I11" s="4">
        <f t="shared" ref="I11:I13" si="71">(1*100)/10</f>
        <v>10</v>
      </c>
      <c r="J11" s="4">
        <f t="shared" ref="J11:J15" si="72">(2*100)/10</f>
        <v>20</v>
      </c>
      <c r="K11" s="4">
        <f t="shared" si="64"/>
        <v>30</v>
      </c>
      <c r="L11" s="4">
        <f>(3*100)/10</f>
        <v>30</v>
      </c>
      <c r="M11" s="4">
        <f t="shared" si="54"/>
        <v>20</v>
      </c>
      <c r="N11" s="4">
        <f t="shared" ref="N11:N13" si="73">(1*100)/10</f>
        <v>10</v>
      </c>
      <c r="O11" s="4">
        <f t="shared" si="65"/>
        <v>0</v>
      </c>
      <c r="P11" s="4">
        <f t="shared" si="66"/>
        <v>20</v>
      </c>
      <c r="Q11" s="4">
        <f t="shared" ref="Q11:Q12" si="74">(3*100)/10</f>
        <v>30</v>
      </c>
      <c r="R11" s="4">
        <f t="shared" si="56"/>
        <v>20</v>
      </c>
      <c r="S11" s="4">
        <f t="shared" ref="S11:S13" si="75">(2*100)/10</f>
        <v>20</v>
      </c>
      <c r="T11" s="4">
        <f t="shared" si="44"/>
        <v>30</v>
      </c>
      <c r="U11" s="4">
        <f>(6*100)/10</f>
        <v>60</v>
      </c>
      <c r="V11" s="4">
        <f t="shared" ref="V11:V12" si="76">(2*100)/10</f>
        <v>20</v>
      </c>
      <c r="W11" s="4">
        <f>(0*100)/10</f>
        <v>0</v>
      </c>
      <c r="X11" s="4">
        <f t="shared" ref="X11:Y11" si="77">(5*100)/10</f>
        <v>50</v>
      </c>
      <c r="Y11" s="4">
        <f t="shared" si="77"/>
        <v>50</v>
      </c>
      <c r="Z11" s="4">
        <f>(4*100)/10</f>
        <v>40</v>
      </c>
      <c r="AA11" s="4">
        <f t="shared" ref="AA11:AB11" si="78">(2*100)/10</f>
        <v>20</v>
      </c>
      <c r="AB11" s="4">
        <f t="shared" si="78"/>
        <v>20</v>
      </c>
      <c r="AC11" s="4">
        <f>(1*100)/10</f>
        <v>10</v>
      </c>
      <c r="AD11" s="4">
        <f>(4*100)/10</f>
        <v>40</v>
      </c>
      <c r="AE11" s="4">
        <f t="shared" si="68"/>
        <v>20</v>
      </c>
      <c r="AF11" s="4">
        <f t="shared" si="69"/>
        <v>30</v>
      </c>
    </row>
    <row r="12" spans="1:35">
      <c r="A12" s="1" t="s">
        <v>11</v>
      </c>
      <c r="B12" s="4">
        <f t="shared" ref="B12:B14" si="79">(4*100)/10</f>
        <v>40</v>
      </c>
      <c r="C12" s="4">
        <f t="shared" ref="C12:D12" si="80">(3*100)/10</f>
        <v>30</v>
      </c>
      <c r="D12" s="4">
        <f t="shared" si="80"/>
        <v>30</v>
      </c>
      <c r="E12" s="4">
        <f t="shared" ref="E12:E13" si="81">(2*100)/10</f>
        <v>20</v>
      </c>
      <c r="F12" s="4">
        <f t="shared" ref="F12:F16" si="82">(0*100)/10</f>
        <v>0</v>
      </c>
      <c r="G12" s="4">
        <f t="shared" si="50"/>
        <v>20</v>
      </c>
      <c r="H12" s="4">
        <f>(3*100)/10</f>
        <v>30</v>
      </c>
      <c r="I12" s="4">
        <f t="shared" si="71"/>
        <v>10</v>
      </c>
      <c r="J12" s="4">
        <f t="shared" si="72"/>
        <v>20</v>
      </c>
      <c r="K12" s="4">
        <f t="shared" ref="K12:L12" si="83">(2*100)/10</f>
        <v>20</v>
      </c>
      <c r="L12" s="4">
        <f t="shared" si="83"/>
        <v>20</v>
      </c>
      <c r="M12" s="4">
        <f>(4*100)/10</f>
        <v>40</v>
      </c>
      <c r="N12" s="4">
        <f t="shared" si="73"/>
        <v>10</v>
      </c>
      <c r="O12" s="4">
        <f t="shared" si="65"/>
        <v>0</v>
      </c>
      <c r="P12" s="4">
        <f t="shared" si="66"/>
        <v>20</v>
      </c>
      <c r="Q12" s="4">
        <f t="shared" si="74"/>
        <v>30</v>
      </c>
      <c r="R12" s="4">
        <f t="shared" si="56"/>
        <v>20</v>
      </c>
      <c r="S12" s="4">
        <f t="shared" si="75"/>
        <v>20</v>
      </c>
      <c r="T12" s="4">
        <f t="shared" si="44"/>
        <v>30</v>
      </c>
      <c r="U12" s="4">
        <f>(5*100)/10</f>
        <v>50</v>
      </c>
      <c r="V12" s="4">
        <f t="shared" si="76"/>
        <v>20</v>
      </c>
      <c r="W12" s="4">
        <f>(1*100)/10</f>
        <v>10</v>
      </c>
      <c r="X12" s="4">
        <f>(6*100)/10</f>
        <v>60</v>
      </c>
      <c r="Y12" s="4">
        <f>(4*100)/10</f>
        <v>40</v>
      </c>
      <c r="Z12" s="4">
        <f t="shared" ref="Z12:Z13" si="84">(2*100)/10</f>
        <v>20</v>
      </c>
      <c r="AA12" s="4">
        <f t="shared" ref="AA12:AA13" si="85">(1*100)/10</f>
        <v>10</v>
      </c>
      <c r="AB12" s="4">
        <f t="shared" ref="AB12:AC12" si="86">(2*100)/10</f>
        <v>20</v>
      </c>
      <c r="AC12" s="4">
        <f t="shared" si="86"/>
        <v>20</v>
      </c>
      <c r="AD12" s="4">
        <f>(1*100)/10</f>
        <v>10</v>
      </c>
      <c r="AE12" s="4">
        <f t="shared" ref="AE12:AE13" si="87">(3*100)/10</f>
        <v>30</v>
      </c>
      <c r="AF12" s="4">
        <f t="shared" ref="AF12:AF13" si="88">(2*100)/10</f>
        <v>20</v>
      </c>
    </row>
    <row r="13" spans="1:35">
      <c r="A13" s="1" t="s">
        <v>12</v>
      </c>
      <c r="B13" s="4">
        <f t="shared" si="79"/>
        <v>40</v>
      </c>
      <c r="C13" s="4">
        <f t="shared" ref="C13:D13" si="89">(3*100)/10</f>
        <v>30</v>
      </c>
      <c r="D13" s="4">
        <f t="shared" si="89"/>
        <v>30</v>
      </c>
      <c r="E13" s="4">
        <f t="shared" si="81"/>
        <v>20</v>
      </c>
      <c r="F13" s="4">
        <f t="shared" si="82"/>
        <v>0</v>
      </c>
      <c r="G13" s="4">
        <f t="shared" ref="G13:G14" si="90">(4*100)/10</f>
        <v>40</v>
      </c>
      <c r="H13" s="4">
        <f>(2*100)/10</f>
        <v>20</v>
      </c>
      <c r="I13" s="4">
        <f t="shared" si="71"/>
        <v>10</v>
      </c>
      <c r="J13" s="4">
        <f t="shared" si="72"/>
        <v>20</v>
      </c>
      <c r="K13" s="4">
        <f t="shared" ref="K13:K14" si="91">(2*100)/10</f>
        <v>20</v>
      </c>
      <c r="L13" s="4">
        <f>(1*100)/10</f>
        <v>10</v>
      </c>
      <c r="M13" s="4">
        <f>(3*100)/10</f>
        <v>30</v>
      </c>
      <c r="N13" s="4">
        <f t="shared" si="73"/>
        <v>10</v>
      </c>
      <c r="O13" s="4">
        <f t="shared" si="65"/>
        <v>0</v>
      </c>
      <c r="P13" s="4">
        <f t="shared" ref="P13:P15" si="92">(3*100)/10</f>
        <v>30</v>
      </c>
      <c r="Q13" s="4">
        <f>(5*100)/10</f>
        <v>50</v>
      </c>
      <c r="R13" s="4">
        <f t="shared" ref="R13:R14" si="93">(1*100)/10</f>
        <v>10</v>
      </c>
      <c r="S13" s="4">
        <f t="shared" si="75"/>
        <v>20</v>
      </c>
      <c r="T13" s="4">
        <f t="shared" ref="T13:T15" si="94">(2*100)/10</f>
        <v>20</v>
      </c>
      <c r="U13" s="4">
        <f t="shared" ref="U13:V13" si="95">(3*100)/10</f>
        <v>30</v>
      </c>
      <c r="V13" s="4">
        <f t="shared" si="95"/>
        <v>30</v>
      </c>
      <c r="W13" s="4">
        <f t="shared" ref="W13:W15" si="96">(2*100)/10</f>
        <v>20</v>
      </c>
      <c r="X13" s="4">
        <f t="shared" ref="X13:Y13" si="97">(4*100)/10</f>
        <v>40</v>
      </c>
      <c r="Y13" s="4">
        <f t="shared" si="97"/>
        <v>40</v>
      </c>
      <c r="Z13" s="4">
        <f t="shared" si="84"/>
        <v>20</v>
      </c>
      <c r="AA13" s="4">
        <f t="shared" si="85"/>
        <v>10</v>
      </c>
      <c r="AB13" s="4">
        <f>(1*100)/10</f>
        <v>10</v>
      </c>
      <c r="AC13" s="4">
        <f>(2*100)/10</f>
        <v>20</v>
      </c>
      <c r="AD13" s="4">
        <f t="shared" ref="AD13:AD16" si="98">(0*100)/10</f>
        <v>0</v>
      </c>
      <c r="AE13" s="4">
        <f t="shared" si="87"/>
        <v>30</v>
      </c>
      <c r="AF13" s="4">
        <f t="shared" si="88"/>
        <v>20</v>
      </c>
    </row>
    <row r="14" spans="1:35">
      <c r="A14" s="1" t="s">
        <v>13</v>
      </c>
      <c r="B14" s="4">
        <f t="shared" si="79"/>
        <v>40</v>
      </c>
      <c r="C14" s="4">
        <f t="shared" ref="C14:D14" si="99">(3*100)/10</f>
        <v>30</v>
      </c>
      <c r="D14" s="4">
        <f t="shared" si="99"/>
        <v>30</v>
      </c>
      <c r="E14" s="4">
        <f>(1*100)/10</f>
        <v>10</v>
      </c>
      <c r="F14" s="4">
        <f t="shared" si="82"/>
        <v>0</v>
      </c>
      <c r="G14" s="4">
        <f t="shared" si="90"/>
        <v>40</v>
      </c>
      <c r="H14" s="4">
        <f>(1*100)/10</f>
        <v>10</v>
      </c>
      <c r="I14" s="4">
        <f>(0*100)/10</f>
        <v>0</v>
      </c>
      <c r="J14" s="4">
        <f t="shared" si="72"/>
        <v>20</v>
      </c>
      <c r="K14" s="4">
        <f t="shared" si="91"/>
        <v>20</v>
      </c>
      <c r="L14" s="4">
        <f>(0*100)/10</f>
        <v>0</v>
      </c>
      <c r="M14" s="4">
        <f t="shared" ref="M14:M15" si="100">(2*100)/10</f>
        <v>20</v>
      </c>
      <c r="N14" s="4">
        <f t="shared" ref="N14:O14" si="101">(0*100)/10</f>
        <v>0</v>
      </c>
      <c r="O14" s="4">
        <f t="shared" si="101"/>
        <v>0</v>
      </c>
      <c r="P14" s="4">
        <f t="shared" si="92"/>
        <v>30</v>
      </c>
      <c r="Q14" s="4">
        <f>(3*100)/10</f>
        <v>30</v>
      </c>
      <c r="R14" s="4">
        <f t="shared" si="93"/>
        <v>10</v>
      </c>
      <c r="S14" s="4">
        <f>(1*100)/10</f>
        <v>10</v>
      </c>
      <c r="T14" s="4">
        <f t="shared" si="94"/>
        <v>20</v>
      </c>
      <c r="U14" s="4">
        <f t="shared" ref="U14:U16" si="102">(3*100)/10</f>
        <v>30</v>
      </c>
      <c r="V14" s="4">
        <f>(4*100)/10</f>
        <v>40</v>
      </c>
      <c r="W14" s="4">
        <f t="shared" si="96"/>
        <v>20</v>
      </c>
      <c r="X14" s="4">
        <f t="shared" ref="X14:X16" si="103">(2*100)/10</f>
        <v>20</v>
      </c>
      <c r="Y14" s="4">
        <f>(3*100)/10</f>
        <v>30</v>
      </c>
      <c r="Z14" s="4">
        <f>(1*100)/10</f>
        <v>10</v>
      </c>
      <c r="AA14" s="4">
        <f t="shared" ref="AA14:AB14" si="104">(0*100)/10</f>
        <v>0</v>
      </c>
      <c r="AB14" s="4">
        <f t="shared" si="104"/>
        <v>0</v>
      </c>
      <c r="AC14" s="4">
        <f t="shared" ref="AC14:AC16" si="105">(1*100)/10</f>
        <v>10</v>
      </c>
      <c r="AD14" s="4">
        <f t="shared" si="98"/>
        <v>0</v>
      </c>
      <c r="AE14" s="4">
        <f>(2*100)/10</f>
        <v>20</v>
      </c>
      <c r="AF14" s="4">
        <f>(1*100)/10</f>
        <v>10</v>
      </c>
    </row>
    <row r="15" spans="1:35">
      <c r="A15" s="1" t="s">
        <v>14</v>
      </c>
      <c r="B15" s="4">
        <f>(3*100)/10</f>
        <v>30</v>
      </c>
      <c r="C15" s="4">
        <f>(2*100)/10</f>
        <v>20</v>
      </c>
      <c r="D15" s="4">
        <f t="shared" ref="D15:E15" si="106">(1*100)/10</f>
        <v>10</v>
      </c>
      <c r="E15" s="4">
        <f t="shared" si="106"/>
        <v>10</v>
      </c>
      <c r="F15" s="4">
        <f t="shared" si="82"/>
        <v>0</v>
      </c>
      <c r="G15" s="4">
        <f>(2*100)/10</f>
        <v>20</v>
      </c>
      <c r="H15" s="4">
        <f t="shared" ref="H15:I15" si="107">(0*100)/10</f>
        <v>0</v>
      </c>
      <c r="I15" s="4">
        <f t="shared" si="107"/>
        <v>0</v>
      </c>
      <c r="J15" s="4">
        <f t="shared" si="72"/>
        <v>20</v>
      </c>
      <c r="K15" s="4">
        <f t="shared" ref="K15:L15" si="108">(0*100)/10</f>
        <v>0</v>
      </c>
      <c r="L15" s="4">
        <f t="shared" si="108"/>
        <v>0</v>
      </c>
      <c r="M15" s="4">
        <f t="shared" si="100"/>
        <v>20</v>
      </c>
      <c r="N15" s="4">
        <f t="shared" ref="N15:O15" si="109">(0*100)/10</f>
        <v>0</v>
      </c>
      <c r="O15" s="4">
        <f t="shared" si="109"/>
        <v>0</v>
      </c>
      <c r="P15" s="4">
        <f t="shared" si="92"/>
        <v>30</v>
      </c>
      <c r="Q15" s="4">
        <f>(2*100)/10</f>
        <v>20</v>
      </c>
      <c r="R15" s="4">
        <f t="shared" ref="R15:S15" si="110">(0*100)/10</f>
        <v>0</v>
      </c>
      <c r="S15" s="4">
        <f t="shared" si="110"/>
        <v>0</v>
      </c>
      <c r="T15" s="4">
        <f t="shared" si="94"/>
        <v>20</v>
      </c>
      <c r="U15" s="4">
        <f t="shared" si="102"/>
        <v>30</v>
      </c>
      <c r="V15" s="4">
        <f t="shared" ref="V15:V16" si="111">(3*100)/10</f>
        <v>30</v>
      </c>
      <c r="W15" s="4">
        <f t="shared" si="96"/>
        <v>20</v>
      </c>
      <c r="X15" s="4">
        <f t="shared" si="103"/>
        <v>20</v>
      </c>
      <c r="Y15" s="4">
        <f>(1*100)/10</f>
        <v>10</v>
      </c>
      <c r="Z15" s="4">
        <f t="shared" ref="Z15:AB15" si="112">(0*100)/10</f>
        <v>0</v>
      </c>
      <c r="AA15" s="4">
        <f t="shared" si="112"/>
        <v>0</v>
      </c>
      <c r="AB15" s="4">
        <f t="shared" si="112"/>
        <v>0</v>
      </c>
      <c r="AC15" s="4">
        <f t="shared" si="105"/>
        <v>10</v>
      </c>
      <c r="AD15" s="4">
        <f t="shared" si="98"/>
        <v>0</v>
      </c>
      <c r="AE15" s="4">
        <f>(1*100)/10</f>
        <v>10</v>
      </c>
      <c r="AF15" s="4">
        <f>(0*100)/10</f>
        <v>0</v>
      </c>
    </row>
    <row r="16" spans="1:35">
      <c r="A16" s="1" t="s">
        <v>15</v>
      </c>
      <c r="B16" s="4">
        <f t="shared" ref="B16:C16" si="113">(2*100)/10</f>
        <v>20</v>
      </c>
      <c r="C16" s="4">
        <f t="shared" si="113"/>
        <v>20</v>
      </c>
      <c r="D16" s="4">
        <f t="shared" ref="D16:E16" si="114">(1*100)/10</f>
        <v>10</v>
      </c>
      <c r="E16" s="4">
        <f t="shared" si="114"/>
        <v>10</v>
      </c>
      <c r="F16" s="4">
        <f t="shared" si="82"/>
        <v>0</v>
      </c>
      <c r="G16" s="4">
        <f t="shared" ref="G16:L16" si="115">(0*100)/10</f>
        <v>0</v>
      </c>
      <c r="H16" s="4">
        <f t="shared" si="115"/>
        <v>0</v>
      </c>
      <c r="I16" s="4">
        <f t="shared" si="115"/>
        <v>0</v>
      </c>
      <c r="J16" s="4">
        <f t="shared" si="115"/>
        <v>0</v>
      </c>
      <c r="K16" s="4">
        <f t="shared" si="115"/>
        <v>0</v>
      </c>
      <c r="L16" s="4">
        <f t="shared" si="115"/>
        <v>0</v>
      </c>
      <c r="M16" s="4">
        <f>(1*100)/10</f>
        <v>10</v>
      </c>
      <c r="N16" s="4">
        <f t="shared" ref="N16:O16" si="116">(0*100)/10</f>
        <v>0</v>
      </c>
      <c r="O16" s="4">
        <f t="shared" si="116"/>
        <v>0</v>
      </c>
      <c r="P16" s="4">
        <f t="shared" ref="P16:Q16" si="117">(1*100)/10</f>
        <v>10</v>
      </c>
      <c r="Q16" s="4">
        <f t="shared" si="117"/>
        <v>10</v>
      </c>
      <c r="R16" s="4">
        <f t="shared" ref="R16:T16" si="118">(0*100)/10</f>
        <v>0</v>
      </c>
      <c r="S16" s="4">
        <f t="shared" si="118"/>
        <v>0</v>
      </c>
      <c r="T16" s="4">
        <f t="shared" si="118"/>
        <v>0</v>
      </c>
      <c r="U16" s="4">
        <f t="shared" si="102"/>
        <v>30</v>
      </c>
      <c r="V16" s="4">
        <f t="shared" si="111"/>
        <v>30</v>
      </c>
      <c r="W16" s="4">
        <f>(0*100)/10</f>
        <v>0</v>
      </c>
      <c r="X16" s="4">
        <f t="shared" si="103"/>
        <v>20</v>
      </c>
      <c r="Y16" s="4">
        <f t="shared" ref="Y16:AB16" si="119">(0*100)/10</f>
        <v>0</v>
      </c>
      <c r="Z16" s="4">
        <f t="shared" si="119"/>
        <v>0</v>
      </c>
      <c r="AA16" s="4">
        <f t="shared" si="119"/>
        <v>0</v>
      </c>
      <c r="AB16" s="4">
        <f t="shared" si="119"/>
        <v>0</v>
      </c>
      <c r="AC16" s="4">
        <f t="shared" si="105"/>
        <v>10</v>
      </c>
      <c r="AD16" s="4">
        <f t="shared" si="98"/>
        <v>0</v>
      </c>
      <c r="AE16" s="4">
        <f t="shared" ref="AE16:AF16" si="120">(0*100)/10</f>
        <v>0</v>
      </c>
      <c r="AF16" s="4">
        <f t="shared" si="120"/>
        <v>0</v>
      </c>
    </row>
    <row r="17" spans="1:33">
      <c r="A17" s="1" t="s">
        <v>16</v>
      </c>
      <c r="B17" s="4">
        <f t="shared" ref="B17:AF17" si="121">(0*100)/10</f>
        <v>0</v>
      </c>
      <c r="C17" s="4">
        <f t="shared" si="121"/>
        <v>0</v>
      </c>
      <c r="D17" s="4">
        <f t="shared" si="121"/>
        <v>0</v>
      </c>
      <c r="E17" s="4">
        <f t="shared" si="121"/>
        <v>0</v>
      </c>
      <c r="F17" s="4">
        <f t="shared" si="121"/>
        <v>0</v>
      </c>
      <c r="G17" s="4">
        <f t="shared" si="121"/>
        <v>0</v>
      </c>
      <c r="H17" s="4">
        <f t="shared" si="121"/>
        <v>0</v>
      </c>
      <c r="I17" s="4">
        <f t="shared" si="121"/>
        <v>0</v>
      </c>
      <c r="J17" s="4">
        <f t="shared" si="121"/>
        <v>0</v>
      </c>
      <c r="K17" s="4">
        <f t="shared" si="121"/>
        <v>0</v>
      </c>
      <c r="L17" s="4">
        <f t="shared" si="121"/>
        <v>0</v>
      </c>
      <c r="M17" s="4">
        <f t="shared" si="121"/>
        <v>0</v>
      </c>
      <c r="N17" s="4">
        <f t="shared" si="121"/>
        <v>0</v>
      </c>
      <c r="O17" s="4">
        <f t="shared" si="121"/>
        <v>0</v>
      </c>
      <c r="P17" s="4">
        <f t="shared" si="121"/>
        <v>0</v>
      </c>
      <c r="Q17" s="4">
        <f t="shared" si="121"/>
        <v>0</v>
      </c>
      <c r="R17" s="4">
        <f t="shared" si="121"/>
        <v>0</v>
      </c>
      <c r="S17" s="4">
        <f t="shared" si="121"/>
        <v>0</v>
      </c>
      <c r="T17" s="4">
        <f t="shared" si="121"/>
        <v>0</v>
      </c>
      <c r="U17" s="4">
        <f t="shared" si="121"/>
        <v>0</v>
      </c>
      <c r="V17" s="4">
        <f t="shared" si="121"/>
        <v>0</v>
      </c>
      <c r="W17" s="4">
        <f t="shared" si="121"/>
        <v>0</v>
      </c>
      <c r="X17" s="4">
        <f t="shared" si="121"/>
        <v>0</v>
      </c>
      <c r="Y17" s="4">
        <f t="shared" si="121"/>
        <v>0</v>
      </c>
      <c r="Z17" s="4">
        <f t="shared" si="121"/>
        <v>0</v>
      </c>
      <c r="AA17" s="4">
        <f t="shared" si="121"/>
        <v>0</v>
      </c>
      <c r="AB17" s="4">
        <f t="shared" si="121"/>
        <v>0</v>
      </c>
      <c r="AC17" s="4">
        <f t="shared" si="121"/>
        <v>0</v>
      </c>
      <c r="AD17" s="4">
        <f t="shared" si="121"/>
        <v>0</v>
      </c>
      <c r="AE17" s="4">
        <f t="shared" si="121"/>
        <v>0</v>
      </c>
      <c r="AF17" s="4">
        <f t="shared" si="121"/>
        <v>0</v>
      </c>
    </row>
    <row r="18" spans="1:33">
      <c r="A18" s="1" t="s">
        <v>17</v>
      </c>
      <c r="B18" s="4">
        <f t="shared" ref="B18:AF18" si="122">(0*100)/10</f>
        <v>0</v>
      </c>
      <c r="C18" s="4">
        <f t="shared" si="122"/>
        <v>0</v>
      </c>
      <c r="D18" s="4">
        <f t="shared" si="122"/>
        <v>0</v>
      </c>
      <c r="E18" s="4">
        <f t="shared" si="122"/>
        <v>0</v>
      </c>
      <c r="F18" s="4">
        <f t="shared" si="122"/>
        <v>0</v>
      </c>
      <c r="G18" s="4">
        <f t="shared" si="122"/>
        <v>0</v>
      </c>
      <c r="H18" s="4">
        <f t="shared" si="122"/>
        <v>0</v>
      </c>
      <c r="I18" s="4">
        <f t="shared" si="122"/>
        <v>0</v>
      </c>
      <c r="J18" s="4">
        <f t="shared" si="122"/>
        <v>0</v>
      </c>
      <c r="K18" s="4">
        <f t="shared" si="122"/>
        <v>0</v>
      </c>
      <c r="L18" s="4">
        <f t="shared" si="122"/>
        <v>0</v>
      </c>
      <c r="M18" s="4">
        <f t="shared" si="122"/>
        <v>0</v>
      </c>
      <c r="N18" s="4">
        <f t="shared" si="122"/>
        <v>0</v>
      </c>
      <c r="O18" s="4">
        <f t="shared" si="122"/>
        <v>0</v>
      </c>
      <c r="P18" s="4">
        <f t="shared" si="122"/>
        <v>0</v>
      </c>
      <c r="Q18" s="4">
        <f t="shared" si="122"/>
        <v>0</v>
      </c>
      <c r="R18" s="4">
        <f t="shared" si="122"/>
        <v>0</v>
      </c>
      <c r="S18" s="4">
        <f t="shared" si="122"/>
        <v>0</v>
      </c>
      <c r="T18" s="4">
        <f t="shared" si="122"/>
        <v>0</v>
      </c>
      <c r="U18" s="4">
        <f t="shared" si="122"/>
        <v>0</v>
      </c>
      <c r="V18" s="4">
        <f t="shared" si="122"/>
        <v>0</v>
      </c>
      <c r="W18" s="4">
        <f t="shared" si="122"/>
        <v>0</v>
      </c>
      <c r="X18" s="4">
        <f t="shared" si="122"/>
        <v>0</v>
      </c>
      <c r="Y18" s="4">
        <f t="shared" si="122"/>
        <v>0</v>
      </c>
      <c r="Z18" s="4">
        <f t="shared" si="122"/>
        <v>0</v>
      </c>
      <c r="AA18" s="4">
        <f t="shared" si="122"/>
        <v>0</v>
      </c>
      <c r="AB18" s="4">
        <f t="shared" si="122"/>
        <v>0</v>
      </c>
      <c r="AC18" s="4">
        <f t="shared" si="122"/>
        <v>0</v>
      </c>
      <c r="AD18" s="4">
        <f t="shared" si="122"/>
        <v>0</v>
      </c>
      <c r="AE18" s="4">
        <f t="shared" si="122"/>
        <v>0</v>
      </c>
      <c r="AF18" s="4">
        <f t="shared" si="122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X20" si="123">(0*100)/4</f>
        <v>0</v>
      </c>
      <c r="C20" s="4">
        <f t="shared" si="123"/>
        <v>0</v>
      </c>
      <c r="D20" s="4">
        <f t="shared" si="123"/>
        <v>0</v>
      </c>
      <c r="E20" s="4">
        <f t="shared" si="123"/>
        <v>0</v>
      </c>
      <c r="F20" s="4">
        <f t="shared" si="123"/>
        <v>0</v>
      </c>
      <c r="G20" s="4">
        <f t="shared" si="123"/>
        <v>0</v>
      </c>
      <c r="H20" s="4">
        <f t="shared" si="123"/>
        <v>0</v>
      </c>
      <c r="I20" s="4">
        <f t="shared" si="123"/>
        <v>0</v>
      </c>
      <c r="J20" s="4">
        <f t="shared" si="123"/>
        <v>0</v>
      </c>
      <c r="K20" s="4">
        <f t="shared" si="123"/>
        <v>0</v>
      </c>
      <c r="L20" s="4">
        <f t="shared" si="123"/>
        <v>0</v>
      </c>
      <c r="M20" s="4">
        <f t="shared" si="123"/>
        <v>0</v>
      </c>
      <c r="N20" s="4">
        <f t="shared" si="123"/>
        <v>0</v>
      </c>
      <c r="O20" s="4">
        <f t="shared" si="123"/>
        <v>0</v>
      </c>
      <c r="P20" s="4">
        <f t="shared" si="123"/>
        <v>0</v>
      </c>
      <c r="Q20" s="4">
        <f t="shared" si="123"/>
        <v>0</v>
      </c>
      <c r="R20" s="4">
        <f t="shared" si="123"/>
        <v>0</v>
      </c>
      <c r="S20" s="4">
        <f t="shared" si="123"/>
        <v>0</v>
      </c>
      <c r="T20" s="4">
        <f t="shared" si="123"/>
        <v>0</v>
      </c>
      <c r="U20" s="4">
        <f t="shared" si="123"/>
        <v>0</v>
      </c>
      <c r="V20" s="4">
        <f t="shared" si="123"/>
        <v>0</v>
      </c>
      <c r="W20" s="4">
        <f t="shared" si="123"/>
        <v>0</v>
      </c>
      <c r="X20" s="4">
        <f t="shared" si="123"/>
        <v>0</v>
      </c>
      <c r="Y20" s="4">
        <f t="shared" ref="Y20:Y27" si="124">(1*100)/4</f>
        <v>25</v>
      </c>
      <c r="Z20" s="4">
        <f t="shared" ref="Z20:AA20" si="125">(0*100)/4</f>
        <v>0</v>
      </c>
      <c r="AA20" s="4">
        <f t="shared" si="125"/>
        <v>0</v>
      </c>
      <c r="AB20" s="4">
        <f>(1*100)/4</f>
        <v>25</v>
      </c>
      <c r="AC20" s="4">
        <f t="shared" ref="AC20:AF20" si="126">(0*100)/4</f>
        <v>0</v>
      </c>
      <c r="AD20" s="4">
        <f t="shared" si="126"/>
        <v>0</v>
      </c>
      <c r="AE20" s="4">
        <f t="shared" si="126"/>
        <v>0</v>
      </c>
      <c r="AF20" s="4">
        <f t="shared" si="126"/>
        <v>0</v>
      </c>
      <c r="AG20" s="4"/>
    </row>
    <row r="21" spans="1:33">
      <c r="A21" s="1" t="s">
        <v>3</v>
      </c>
      <c r="B21" s="4">
        <f t="shared" ref="B21:X21" si="127">(0*100)/4</f>
        <v>0</v>
      </c>
      <c r="C21" s="4">
        <f t="shared" si="127"/>
        <v>0</v>
      </c>
      <c r="D21" s="4">
        <f t="shared" si="127"/>
        <v>0</v>
      </c>
      <c r="E21" s="4">
        <f t="shared" si="127"/>
        <v>0</v>
      </c>
      <c r="F21" s="4">
        <f t="shared" si="127"/>
        <v>0</v>
      </c>
      <c r="G21" s="4">
        <f t="shared" si="127"/>
        <v>0</v>
      </c>
      <c r="H21" s="4">
        <f t="shared" si="127"/>
        <v>0</v>
      </c>
      <c r="I21" s="4">
        <f t="shared" si="127"/>
        <v>0</v>
      </c>
      <c r="J21" s="4">
        <f t="shared" si="127"/>
        <v>0</v>
      </c>
      <c r="K21" s="4">
        <f t="shared" si="127"/>
        <v>0</v>
      </c>
      <c r="L21" s="4">
        <f t="shared" si="127"/>
        <v>0</v>
      </c>
      <c r="M21" s="4">
        <f t="shared" si="127"/>
        <v>0</v>
      </c>
      <c r="N21" s="4">
        <f t="shared" si="127"/>
        <v>0</v>
      </c>
      <c r="O21" s="4">
        <f t="shared" si="127"/>
        <v>0</v>
      </c>
      <c r="P21" s="4">
        <f t="shared" si="127"/>
        <v>0</v>
      </c>
      <c r="Q21" s="4">
        <f t="shared" si="127"/>
        <v>0</v>
      </c>
      <c r="R21" s="4">
        <f t="shared" si="127"/>
        <v>0</v>
      </c>
      <c r="S21" s="4">
        <f t="shared" si="127"/>
        <v>0</v>
      </c>
      <c r="T21" s="4">
        <f t="shared" si="127"/>
        <v>0</v>
      </c>
      <c r="U21" s="4">
        <f t="shared" si="127"/>
        <v>0</v>
      </c>
      <c r="V21" s="4">
        <f t="shared" si="127"/>
        <v>0</v>
      </c>
      <c r="W21" s="4">
        <f t="shared" si="127"/>
        <v>0</v>
      </c>
      <c r="X21" s="4">
        <f t="shared" si="127"/>
        <v>0</v>
      </c>
      <c r="Y21" s="4">
        <f t="shared" si="124"/>
        <v>25</v>
      </c>
      <c r="Z21" s="4">
        <f t="shared" ref="Z21:AA21" si="128">(0*100)/4</f>
        <v>0</v>
      </c>
      <c r="AA21" s="4">
        <f t="shared" si="128"/>
        <v>0</v>
      </c>
      <c r="AB21" s="4">
        <f>(2*100)/4</f>
        <v>50</v>
      </c>
      <c r="AC21" s="4">
        <f t="shared" ref="AC21:AF21" si="129">(0*100)/4</f>
        <v>0</v>
      </c>
      <c r="AD21" s="4">
        <f t="shared" si="129"/>
        <v>0</v>
      </c>
      <c r="AE21" s="4">
        <f t="shared" si="129"/>
        <v>0</v>
      </c>
      <c r="AF21" s="4">
        <f t="shared" si="129"/>
        <v>0</v>
      </c>
      <c r="AG21" s="4"/>
    </row>
    <row r="22" spans="1:33">
      <c r="A22" s="1" t="s">
        <v>4</v>
      </c>
      <c r="B22" s="4">
        <f t="shared" ref="B22:O22" si="130">(0*100)/4</f>
        <v>0</v>
      </c>
      <c r="C22" s="4">
        <f t="shared" si="130"/>
        <v>0</v>
      </c>
      <c r="D22" s="4">
        <f t="shared" si="130"/>
        <v>0</v>
      </c>
      <c r="E22" s="4">
        <f t="shared" si="130"/>
        <v>0</v>
      </c>
      <c r="F22" s="4">
        <f t="shared" si="130"/>
        <v>0</v>
      </c>
      <c r="G22" s="4">
        <f t="shared" si="130"/>
        <v>0</v>
      </c>
      <c r="H22" s="4">
        <f t="shared" si="130"/>
        <v>0</v>
      </c>
      <c r="I22" s="4">
        <f t="shared" si="130"/>
        <v>0</v>
      </c>
      <c r="J22" s="4">
        <f t="shared" si="130"/>
        <v>0</v>
      </c>
      <c r="K22" s="4">
        <f t="shared" si="130"/>
        <v>0</v>
      </c>
      <c r="L22" s="4">
        <f t="shared" si="130"/>
        <v>0</v>
      </c>
      <c r="M22" s="4">
        <f t="shared" si="130"/>
        <v>0</v>
      </c>
      <c r="N22" s="4">
        <f t="shared" si="130"/>
        <v>0</v>
      </c>
      <c r="O22" s="4">
        <f t="shared" si="130"/>
        <v>0</v>
      </c>
      <c r="P22" s="4">
        <f t="shared" ref="P22:P23" si="131">(3*100)/4</f>
        <v>75</v>
      </c>
      <c r="Q22" s="4">
        <f t="shared" ref="Q22:R22" si="132">(0*100)/4</f>
        <v>0</v>
      </c>
      <c r="R22" s="4">
        <f t="shared" si="132"/>
        <v>0</v>
      </c>
      <c r="S22" s="4">
        <f>(1*100)/4</f>
        <v>25</v>
      </c>
      <c r="T22" s="4">
        <f t="shared" ref="T22:V22" si="133">(0*100)/4</f>
        <v>0</v>
      </c>
      <c r="U22" s="4">
        <f t="shared" si="133"/>
        <v>0</v>
      </c>
      <c r="V22" s="4">
        <f t="shared" si="133"/>
        <v>0</v>
      </c>
      <c r="W22" s="4">
        <f t="shared" ref="W22:W23" si="134">(1*100)/4</f>
        <v>25</v>
      </c>
      <c r="X22" s="4">
        <f t="shared" ref="X22:X23" si="135">(0*100)/4</f>
        <v>0</v>
      </c>
      <c r="Y22" s="4">
        <f t="shared" si="124"/>
        <v>25</v>
      </c>
      <c r="Z22" s="4">
        <f t="shared" ref="Z22:AF22" si="136">(0*100)/4</f>
        <v>0</v>
      </c>
      <c r="AA22" s="4">
        <f t="shared" si="136"/>
        <v>0</v>
      </c>
      <c r="AB22" s="4">
        <f t="shared" si="136"/>
        <v>0</v>
      </c>
      <c r="AC22" s="4">
        <f t="shared" si="136"/>
        <v>0</v>
      </c>
      <c r="AD22" s="4">
        <f t="shared" si="136"/>
        <v>0</v>
      </c>
      <c r="AE22" s="4">
        <f t="shared" si="136"/>
        <v>0</v>
      </c>
      <c r="AF22" s="4">
        <f t="shared" si="136"/>
        <v>0</v>
      </c>
      <c r="AG22" s="4"/>
    </row>
    <row r="23" spans="1:33">
      <c r="A23" s="1" t="s">
        <v>5</v>
      </c>
      <c r="B23" s="4">
        <f t="shared" ref="B23:E23" si="137">(0*100)/4</f>
        <v>0</v>
      </c>
      <c r="C23" s="4">
        <f t="shared" si="137"/>
        <v>0</v>
      </c>
      <c r="D23" s="4">
        <f t="shared" si="137"/>
        <v>0</v>
      </c>
      <c r="E23" s="4">
        <f t="shared" si="137"/>
        <v>0</v>
      </c>
      <c r="F23" s="4">
        <f t="shared" ref="F23:F26" si="138">(1*100)/4</f>
        <v>25</v>
      </c>
      <c r="G23" s="4">
        <f t="shared" ref="G23:K23" si="139">(0*100)/4</f>
        <v>0</v>
      </c>
      <c r="H23" s="4">
        <f t="shared" si="139"/>
        <v>0</v>
      </c>
      <c r="I23" s="4">
        <f t="shared" si="139"/>
        <v>0</v>
      </c>
      <c r="J23" s="4">
        <f t="shared" si="139"/>
        <v>0</v>
      </c>
      <c r="K23" s="4">
        <f t="shared" si="139"/>
        <v>0</v>
      </c>
      <c r="L23" s="4">
        <f t="shared" ref="L23:L24" si="140">(2*100)/4</f>
        <v>50</v>
      </c>
      <c r="M23" s="4">
        <f t="shared" ref="M23:O23" si="141">(0*100)/4</f>
        <v>0</v>
      </c>
      <c r="N23" s="4">
        <f t="shared" si="141"/>
        <v>0</v>
      </c>
      <c r="O23" s="4">
        <f t="shared" si="141"/>
        <v>0</v>
      </c>
      <c r="P23" s="4">
        <f t="shared" si="131"/>
        <v>75</v>
      </c>
      <c r="Q23" s="4">
        <f t="shared" ref="Q23:S23" si="142">(1*100)/4</f>
        <v>25</v>
      </c>
      <c r="R23" s="4">
        <f t="shared" si="142"/>
        <v>25</v>
      </c>
      <c r="S23" s="4">
        <f t="shared" si="142"/>
        <v>25</v>
      </c>
      <c r="T23" s="4">
        <f t="shared" ref="T23:V23" si="143">(0*100)/4</f>
        <v>0</v>
      </c>
      <c r="U23" s="4">
        <f t="shared" si="143"/>
        <v>0</v>
      </c>
      <c r="V23" s="4">
        <f t="shared" si="143"/>
        <v>0</v>
      </c>
      <c r="W23" s="4">
        <f t="shared" si="134"/>
        <v>25</v>
      </c>
      <c r="X23" s="4">
        <f t="shared" si="135"/>
        <v>0</v>
      </c>
      <c r="Y23" s="4">
        <f t="shared" si="124"/>
        <v>25</v>
      </c>
      <c r="Z23" s="4">
        <f t="shared" ref="Z23:AE23" si="144">(0*100)/4</f>
        <v>0</v>
      </c>
      <c r="AA23" s="4">
        <f t="shared" si="144"/>
        <v>0</v>
      </c>
      <c r="AB23" s="4">
        <f t="shared" si="144"/>
        <v>0</v>
      </c>
      <c r="AC23" s="4">
        <f t="shared" si="144"/>
        <v>0</v>
      </c>
      <c r="AD23" s="4">
        <f t="shared" si="144"/>
        <v>0</v>
      </c>
      <c r="AE23" s="4">
        <f t="shared" si="144"/>
        <v>0</v>
      </c>
      <c r="AF23" s="4">
        <f>(1*100)/4</f>
        <v>25</v>
      </c>
      <c r="AG23" s="4"/>
    </row>
    <row r="24" spans="1:33">
      <c r="A24" s="1" t="s">
        <v>6</v>
      </c>
      <c r="B24" s="4">
        <f t="shared" ref="B24:B29" si="145">(0*100)/4</f>
        <v>0</v>
      </c>
      <c r="C24" s="4">
        <f t="shared" ref="C24:C26" si="146">(1*100)/4</f>
        <v>25</v>
      </c>
      <c r="D24" s="4">
        <f t="shared" ref="D24:E24" si="147">(0*100)/4</f>
        <v>0</v>
      </c>
      <c r="E24" s="4">
        <f t="shared" si="147"/>
        <v>0</v>
      </c>
      <c r="F24" s="4">
        <f t="shared" si="138"/>
        <v>25</v>
      </c>
      <c r="G24" s="4">
        <f t="shared" ref="G24:K24" si="148">(0*100)/4</f>
        <v>0</v>
      </c>
      <c r="H24" s="4">
        <f t="shared" si="148"/>
        <v>0</v>
      </c>
      <c r="I24" s="4">
        <f t="shared" si="148"/>
        <v>0</v>
      </c>
      <c r="J24" s="4">
        <f t="shared" si="148"/>
        <v>0</v>
      </c>
      <c r="K24" s="4">
        <f t="shared" si="148"/>
        <v>0</v>
      </c>
      <c r="L24" s="4">
        <f t="shared" si="140"/>
        <v>50</v>
      </c>
      <c r="M24" s="4">
        <f t="shared" ref="M24:N24" si="149">(0*100)/4</f>
        <v>0</v>
      </c>
      <c r="N24" s="4">
        <f t="shared" si="149"/>
        <v>0</v>
      </c>
      <c r="O24" s="4">
        <f>(3*100)/4</f>
        <v>75</v>
      </c>
      <c r="P24" s="4">
        <f>(2*100)/4</f>
        <v>50</v>
      </c>
      <c r="Q24" s="4">
        <f t="shared" ref="Q24:T24" si="150">(1*100)/4</f>
        <v>25</v>
      </c>
      <c r="R24" s="4">
        <f t="shared" si="150"/>
        <v>25</v>
      </c>
      <c r="S24" s="4">
        <f t="shared" si="150"/>
        <v>25</v>
      </c>
      <c r="T24" s="4">
        <f t="shared" si="150"/>
        <v>25</v>
      </c>
      <c r="U24" s="4">
        <f t="shared" ref="U24:X24" si="151">(0*100)/4</f>
        <v>0</v>
      </c>
      <c r="V24" s="4">
        <f t="shared" si="151"/>
        <v>0</v>
      </c>
      <c r="W24" s="4">
        <f t="shared" si="151"/>
        <v>0</v>
      </c>
      <c r="X24" s="4">
        <f t="shared" si="151"/>
        <v>0</v>
      </c>
      <c r="Y24" s="4">
        <f t="shared" si="124"/>
        <v>25</v>
      </c>
      <c r="Z24" s="4">
        <f t="shared" ref="Z24:AE24" si="152">(0*100)/4</f>
        <v>0</v>
      </c>
      <c r="AA24" s="4">
        <f t="shared" si="152"/>
        <v>0</v>
      </c>
      <c r="AB24" s="4">
        <f t="shared" si="152"/>
        <v>0</v>
      </c>
      <c r="AC24" s="4">
        <f t="shared" si="152"/>
        <v>0</v>
      </c>
      <c r="AD24" s="4">
        <f t="shared" si="152"/>
        <v>0</v>
      </c>
      <c r="AE24" s="4">
        <f t="shared" si="152"/>
        <v>0</v>
      </c>
      <c r="AF24" s="4">
        <f>(2*100)/4</f>
        <v>50</v>
      </c>
      <c r="AG24" s="4"/>
    </row>
    <row r="25" spans="1:33">
      <c r="A25" s="1" t="s">
        <v>7</v>
      </c>
      <c r="B25" s="4">
        <f t="shared" si="145"/>
        <v>0</v>
      </c>
      <c r="C25" s="4">
        <f t="shared" si="146"/>
        <v>25</v>
      </c>
      <c r="D25" s="4">
        <f t="shared" ref="D25:E25" si="153">(0*100)/4</f>
        <v>0</v>
      </c>
      <c r="E25" s="4">
        <f t="shared" si="153"/>
        <v>0</v>
      </c>
      <c r="F25" s="4">
        <f t="shared" si="138"/>
        <v>25</v>
      </c>
      <c r="G25" s="4">
        <f t="shared" ref="G25:K25" si="154">(0*100)/4</f>
        <v>0</v>
      </c>
      <c r="H25" s="4">
        <f t="shared" si="154"/>
        <v>0</v>
      </c>
      <c r="I25" s="4">
        <f t="shared" si="154"/>
        <v>0</v>
      </c>
      <c r="J25" s="4">
        <f t="shared" si="154"/>
        <v>0</v>
      </c>
      <c r="K25" s="4">
        <f t="shared" si="154"/>
        <v>0</v>
      </c>
      <c r="L25" s="4">
        <f t="shared" ref="L25:L26" si="155">(1*100)/4</f>
        <v>25</v>
      </c>
      <c r="M25" s="4">
        <f t="shared" ref="M25:N25" si="156">(0*100)/4</f>
        <v>0</v>
      </c>
      <c r="N25" s="4">
        <f t="shared" si="156"/>
        <v>0</v>
      </c>
      <c r="O25" s="4">
        <f t="shared" ref="O25:R25" si="157">(1*100)/4</f>
        <v>25</v>
      </c>
      <c r="P25" s="4">
        <f t="shared" si="157"/>
        <v>25</v>
      </c>
      <c r="Q25" s="4">
        <f t="shared" si="157"/>
        <v>25</v>
      </c>
      <c r="R25" s="4">
        <f t="shared" si="157"/>
        <v>25</v>
      </c>
      <c r="S25" s="4">
        <f t="shared" ref="S25:S27" si="158">(2*100)/4</f>
        <v>50</v>
      </c>
      <c r="T25" s="4">
        <f t="shared" ref="T25:W25" si="159">(1*100)/4</f>
        <v>25</v>
      </c>
      <c r="U25" s="4">
        <f t="shared" si="159"/>
        <v>25</v>
      </c>
      <c r="V25" s="4">
        <f t="shared" si="159"/>
        <v>25</v>
      </c>
      <c r="W25" s="4">
        <f t="shared" si="159"/>
        <v>25</v>
      </c>
      <c r="X25" s="4">
        <f t="shared" ref="X25:X26" si="160">(0*100)/4</f>
        <v>0</v>
      </c>
      <c r="Y25" s="4">
        <f t="shared" si="124"/>
        <v>25</v>
      </c>
      <c r="Z25" s="4">
        <f t="shared" ref="Z25:Z27" si="161">(1*100)/4</f>
        <v>25</v>
      </c>
      <c r="AA25" s="4">
        <f t="shared" ref="AA25:AC25" si="162">(0*100)/4</f>
        <v>0</v>
      </c>
      <c r="AB25" s="4">
        <f t="shared" si="162"/>
        <v>0</v>
      </c>
      <c r="AC25" s="4">
        <f t="shared" si="162"/>
        <v>0</v>
      </c>
      <c r="AD25" s="4">
        <f t="shared" ref="AD25:AD26" si="163">(1*100)/4</f>
        <v>25</v>
      </c>
      <c r="AE25" s="4">
        <f t="shared" ref="AE25:AE26" si="164">(0*100)/4</f>
        <v>0</v>
      </c>
      <c r="AF25" s="4">
        <f>(1*100)/4</f>
        <v>25</v>
      </c>
      <c r="AG25" s="4"/>
    </row>
    <row r="26" spans="1:33">
      <c r="A26" s="1" t="s">
        <v>8</v>
      </c>
      <c r="B26" s="4">
        <f t="shared" si="145"/>
        <v>0</v>
      </c>
      <c r="C26" s="4">
        <f t="shared" si="146"/>
        <v>25</v>
      </c>
      <c r="D26" s="4">
        <f t="shared" ref="D26:E26" si="165">(0*100)/4</f>
        <v>0</v>
      </c>
      <c r="E26" s="4">
        <f t="shared" si="165"/>
        <v>0</v>
      </c>
      <c r="F26" s="4">
        <f t="shared" si="138"/>
        <v>25</v>
      </c>
      <c r="G26" s="4">
        <f t="shared" ref="G26:K26" si="166">(0*100)/4</f>
        <v>0</v>
      </c>
      <c r="H26" s="4">
        <f t="shared" si="166"/>
        <v>0</v>
      </c>
      <c r="I26" s="4">
        <f t="shared" si="166"/>
        <v>0</v>
      </c>
      <c r="J26" s="4">
        <f t="shared" si="166"/>
        <v>0</v>
      </c>
      <c r="K26" s="4">
        <f t="shared" si="166"/>
        <v>0</v>
      </c>
      <c r="L26" s="4">
        <f t="shared" si="155"/>
        <v>25</v>
      </c>
      <c r="M26" s="4">
        <f t="shared" ref="M26:N26" si="167">(0*100)/4</f>
        <v>0</v>
      </c>
      <c r="N26" s="4">
        <f t="shared" si="167"/>
        <v>0</v>
      </c>
      <c r="O26" s="4">
        <f t="shared" ref="O26:P26" si="168">(1*100)/4</f>
        <v>25</v>
      </c>
      <c r="P26" s="4">
        <f t="shared" si="168"/>
        <v>25</v>
      </c>
      <c r="Q26" s="4">
        <f t="shared" ref="Q26:Q27" si="169">(2*100)/4</f>
        <v>50</v>
      </c>
      <c r="R26" s="4">
        <f t="shared" ref="R26:R27" si="170">(0*100)/4</f>
        <v>0</v>
      </c>
      <c r="S26" s="4">
        <f t="shared" si="158"/>
        <v>50</v>
      </c>
      <c r="T26" s="4">
        <f>(0*100)/4</f>
        <v>0</v>
      </c>
      <c r="U26" s="4">
        <f t="shared" ref="U26:W26" si="171">(1*100)/4</f>
        <v>25</v>
      </c>
      <c r="V26" s="4">
        <f t="shared" si="171"/>
        <v>25</v>
      </c>
      <c r="W26" s="4">
        <f t="shared" si="171"/>
        <v>25</v>
      </c>
      <c r="X26" s="4">
        <f t="shared" si="160"/>
        <v>0</v>
      </c>
      <c r="Y26" s="4">
        <f t="shared" si="124"/>
        <v>25</v>
      </c>
      <c r="Z26" s="4">
        <f t="shared" si="161"/>
        <v>25</v>
      </c>
      <c r="AA26" s="4">
        <f t="shared" ref="AA26:AA27" si="172">(0*100)/4</f>
        <v>0</v>
      </c>
      <c r="AB26" s="4">
        <f t="shared" ref="AB26:AB28" si="173">(1*100)/4</f>
        <v>25</v>
      </c>
      <c r="AC26" s="4">
        <f t="shared" ref="AC26:AC28" si="174">(0*100)/4</f>
        <v>0</v>
      </c>
      <c r="AD26" s="4">
        <f t="shared" si="163"/>
        <v>25</v>
      </c>
      <c r="AE26" s="4">
        <f t="shared" si="164"/>
        <v>0</v>
      </c>
      <c r="AF26" s="4">
        <f t="shared" ref="AF26:AF27" si="175">(2*100)/4</f>
        <v>50</v>
      </c>
      <c r="AG26" s="4"/>
    </row>
    <row r="27" spans="1:33">
      <c r="A27" s="1" t="s">
        <v>9</v>
      </c>
      <c r="B27" s="4">
        <f t="shared" si="145"/>
        <v>0</v>
      </c>
      <c r="C27" s="4">
        <f t="shared" ref="C27:O27" si="176">(0*100)/4</f>
        <v>0</v>
      </c>
      <c r="D27" s="4">
        <f t="shared" si="176"/>
        <v>0</v>
      </c>
      <c r="E27" s="4">
        <f t="shared" si="176"/>
        <v>0</v>
      </c>
      <c r="F27" s="4">
        <f t="shared" si="176"/>
        <v>0</v>
      </c>
      <c r="G27" s="4">
        <f t="shared" si="176"/>
        <v>0</v>
      </c>
      <c r="H27" s="4">
        <f t="shared" si="176"/>
        <v>0</v>
      </c>
      <c r="I27" s="4">
        <f t="shared" si="176"/>
        <v>0</v>
      </c>
      <c r="J27" s="4">
        <f t="shared" si="176"/>
        <v>0</v>
      </c>
      <c r="K27" s="4">
        <f t="shared" si="176"/>
        <v>0</v>
      </c>
      <c r="L27" s="4">
        <f t="shared" si="176"/>
        <v>0</v>
      </c>
      <c r="M27" s="4">
        <f t="shared" si="176"/>
        <v>0</v>
      </c>
      <c r="N27" s="4">
        <f t="shared" si="176"/>
        <v>0</v>
      </c>
      <c r="O27" s="4">
        <f t="shared" si="176"/>
        <v>0</v>
      </c>
      <c r="P27" s="4">
        <f>(1*100)/4</f>
        <v>25</v>
      </c>
      <c r="Q27" s="4">
        <f t="shared" si="169"/>
        <v>50</v>
      </c>
      <c r="R27" s="4">
        <f t="shared" si="170"/>
        <v>0</v>
      </c>
      <c r="S27" s="4">
        <f t="shared" si="158"/>
        <v>50</v>
      </c>
      <c r="T27" s="4">
        <f>(1*100)/4</f>
        <v>25</v>
      </c>
      <c r="U27" s="4">
        <f t="shared" ref="U27:X27" si="177">(0*100)/4</f>
        <v>0</v>
      </c>
      <c r="V27" s="4">
        <f t="shared" si="177"/>
        <v>0</v>
      </c>
      <c r="W27" s="4">
        <f t="shared" si="177"/>
        <v>0</v>
      </c>
      <c r="X27" s="4">
        <f t="shared" si="177"/>
        <v>0</v>
      </c>
      <c r="Y27" s="4">
        <f t="shared" si="124"/>
        <v>25</v>
      </c>
      <c r="Z27" s="4">
        <f t="shared" si="161"/>
        <v>25</v>
      </c>
      <c r="AA27" s="4">
        <f t="shared" si="172"/>
        <v>0</v>
      </c>
      <c r="AB27" s="4">
        <f t="shared" si="173"/>
        <v>25</v>
      </c>
      <c r="AC27" s="4">
        <f t="shared" si="174"/>
        <v>0</v>
      </c>
      <c r="AD27" s="4">
        <f t="shared" ref="AD27:AD28" si="178">(0*100)/4</f>
        <v>0</v>
      </c>
      <c r="AE27" s="4">
        <f t="shared" ref="AE27:AE28" si="179">(1*100)/4</f>
        <v>25</v>
      </c>
      <c r="AF27" s="4">
        <f t="shared" si="175"/>
        <v>50</v>
      </c>
      <c r="AG27" s="4"/>
    </row>
    <row r="28" spans="1:33">
      <c r="A28" s="1" t="s">
        <v>10</v>
      </c>
      <c r="B28" s="4">
        <f t="shared" si="145"/>
        <v>0</v>
      </c>
      <c r="C28" s="4">
        <f t="shared" ref="C28:F28" si="180">(0*100)/4</f>
        <v>0</v>
      </c>
      <c r="D28" s="4">
        <f t="shared" si="180"/>
        <v>0</v>
      </c>
      <c r="E28" s="4">
        <f t="shared" si="180"/>
        <v>0</v>
      </c>
      <c r="F28" s="4">
        <f t="shared" si="180"/>
        <v>0</v>
      </c>
      <c r="G28" s="4">
        <f>(1*100)/4</f>
        <v>25</v>
      </c>
      <c r="H28" s="4">
        <f t="shared" ref="H28:R28" si="181">(0*100)/4</f>
        <v>0</v>
      </c>
      <c r="I28" s="4">
        <f t="shared" si="181"/>
        <v>0</v>
      </c>
      <c r="J28" s="4">
        <f t="shared" si="181"/>
        <v>0</v>
      </c>
      <c r="K28" s="4">
        <f t="shared" si="181"/>
        <v>0</v>
      </c>
      <c r="L28" s="4">
        <f t="shared" si="181"/>
        <v>0</v>
      </c>
      <c r="M28" s="4">
        <f t="shared" si="181"/>
        <v>0</v>
      </c>
      <c r="N28" s="4">
        <f t="shared" si="181"/>
        <v>0</v>
      </c>
      <c r="O28" s="4">
        <f t="shared" si="181"/>
        <v>0</v>
      </c>
      <c r="P28" s="4">
        <f t="shared" si="181"/>
        <v>0</v>
      </c>
      <c r="Q28" s="4">
        <f t="shared" si="181"/>
        <v>0</v>
      </c>
      <c r="R28" s="4">
        <f t="shared" si="181"/>
        <v>0</v>
      </c>
      <c r="S28" s="4">
        <f t="shared" ref="S28:T28" si="182">(1*100)/4</f>
        <v>25</v>
      </c>
      <c r="T28" s="4">
        <f t="shared" si="182"/>
        <v>25</v>
      </c>
      <c r="U28" s="4">
        <f t="shared" ref="U28:X28" si="183">(0*100)/4</f>
        <v>0</v>
      </c>
      <c r="V28" s="4">
        <f t="shared" si="183"/>
        <v>0</v>
      </c>
      <c r="W28" s="4">
        <f t="shared" si="183"/>
        <v>0</v>
      </c>
      <c r="X28" s="4">
        <f t="shared" si="183"/>
        <v>0</v>
      </c>
      <c r="Y28" s="4">
        <f t="shared" ref="Y28:Y29" si="184">(2*100)/4</f>
        <v>50</v>
      </c>
      <c r="Z28" s="4">
        <f t="shared" ref="Z28:AA28" si="185">(0*100)/4</f>
        <v>0</v>
      </c>
      <c r="AA28" s="4">
        <f t="shared" si="185"/>
        <v>0</v>
      </c>
      <c r="AB28" s="4">
        <f t="shared" si="173"/>
        <v>25</v>
      </c>
      <c r="AC28" s="4">
        <f t="shared" si="174"/>
        <v>0</v>
      </c>
      <c r="AD28" s="4">
        <f t="shared" si="178"/>
        <v>0</v>
      </c>
      <c r="AE28" s="4">
        <f t="shared" si="179"/>
        <v>25</v>
      </c>
      <c r="AF28" s="4">
        <f>(1*100)/4</f>
        <v>25</v>
      </c>
      <c r="AG28" s="4"/>
    </row>
    <row r="29" spans="1:33">
      <c r="A29" s="1" t="s">
        <v>11</v>
      </c>
      <c r="B29" s="4">
        <f t="shared" si="145"/>
        <v>0</v>
      </c>
      <c r="C29" s="4">
        <f t="shared" ref="C29:F29" si="186">(0*100)/4</f>
        <v>0</v>
      </c>
      <c r="D29" s="4">
        <f t="shared" si="186"/>
        <v>0</v>
      </c>
      <c r="E29" s="4">
        <f t="shared" si="186"/>
        <v>0</v>
      </c>
      <c r="F29" s="4">
        <f t="shared" si="186"/>
        <v>0</v>
      </c>
      <c r="G29" s="4">
        <f>(2*100)/4</f>
        <v>50</v>
      </c>
      <c r="H29" s="4">
        <f t="shared" ref="H29:R29" si="187">(0*100)/4</f>
        <v>0</v>
      </c>
      <c r="I29" s="4">
        <f t="shared" si="187"/>
        <v>0</v>
      </c>
      <c r="J29" s="4">
        <f t="shared" si="187"/>
        <v>0</v>
      </c>
      <c r="K29" s="4">
        <f t="shared" si="187"/>
        <v>0</v>
      </c>
      <c r="L29" s="4">
        <f t="shared" si="187"/>
        <v>0</v>
      </c>
      <c r="M29" s="4">
        <f t="shared" si="187"/>
        <v>0</v>
      </c>
      <c r="N29" s="4">
        <f t="shared" si="187"/>
        <v>0</v>
      </c>
      <c r="O29" s="4">
        <f t="shared" si="187"/>
        <v>0</v>
      </c>
      <c r="P29" s="4">
        <f t="shared" si="187"/>
        <v>0</v>
      </c>
      <c r="Q29" s="4">
        <f t="shared" si="187"/>
        <v>0</v>
      </c>
      <c r="R29" s="4">
        <f t="shared" si="187"/>
        <v>0</v>
      </c>
      <c r="S29" s="4">
        <f t="shared" ref="S29:T29" si="188">(1*100)/4</f>
        <v>25</v>
      </c>
      <c r="T29" s="4">
        <f t="shared" si="188"/>
        <v>25</v>
      </c>
      <c r="U29" s="4">
        <f t="shared" ref="U29:V29" si="189">(0*100)/4</f>
        <v>0</v>
      </c>
      <c r="V29" s="4">
        <f t="shared" si="189"/>
        <v>0</v>
      </c>
      <c r="W29" s="4">
        <f t="shared" ref="W29:W30" si="190">(1*100)/4</f>
        <v>25</v>
      </c>
      <c r="X29" s="4">
        <f t="shared" ref="X29:X30" si="191">(0*100)/4</f>
        <v>0</v>
      </c>
      <c r="Y29" s="4">
        <f t="shared" si="184"/>
        <v>50</v>
      </c>
      <c r="Z29" s="4">
        <f t="shared" ref="Z29:AF29" si="192">(0*100)/4</f>
        <v>0</v>
      </c>
      <c r="AA29" s="4">
        <f t="shared" si="192"/>
        <v>0</v>
      </c>
      <c r="AB29" s="4">
        <f t="shared" si="192"/>
        <v>0</v>
      </c>
      <c r="AC29" s="4">
        <f t="shared" si="192"/>
        <v>0</v>
      </c>
      <c r="AD29" s="4">
        <f t="shared" si="192"/>
        <v>0</v>
      </c>
      <c r="AE29" s="4">
        <f t="shared" si="192"/>
        <v>0</v>
      </c>
      <c r="AF29" s="4">
        <f t="shared" si="192"/>
        <v>0</v>
      </c>
      <c r="AG29" s="4"/>
    </row>
    <row r="30" spans="1:33">
      <c r="A30" s="1" t="s">
        <v>12</v>
      </c>
      <c r="B30" s="4">
        <f>(1*100)/4</f>
        <v>25</v>
      </c>
      <c r="C30" s="4">
        <f t="shared" ref="C30:R30" si="193">(0*100)/4</f>
        <v>0</v>
      </c>
      <c r="D30" s="4">
        <f t="shared" si="193"/>
        <v>0</v>
      </c>
      <c r="E30" s="4">
        <f t="shared" si="193"/>
        <v>0</v>
      </c>
      <c r="F30" s="4">
        <f t="shared" si="193"/>
        <v>0</v>
      </c>
      <c r="G30" s="4">
        <f t="shared" si="193"/>
        <v>0</v>
      </c>
      <c r="H30" s="4">
        <f t="shared" si="193"/>
        <v>0</v>
      </c>
      <c r="I30" s="4">
        <f t="shared" si="193"/>
        <v>0</v>
      </c>
      <c r="J30" s="4">
        <f t="shared" si="193"/>
        <v>0</v>
      </c>
      <c r="K30" s="4">
        <f t="shared" si="193"/>
        <v>0</v>
      </c>
      <c r="L30" s="4">
        <f t="shared" si="193"/>
        <v>0</v>
      </c>
      <c r="M30" s="4">
        <f t="shared" si="193"/>
        <v>0</v>
      </c>
      <c r="N30" s="4">
        <f t="shared" si="193"/>
        <v>0</v>
      </c>
      <c r="O30" s="4">
        <f t="shared" si="193"/>
        <v>0</v>
      </c>
      <c r="P30" s="4">
        <f t="shared" si="193"/>
        <v>0</v>
      </c>
      <c r="Q30" s="4">
        <f t="shared" si="193"/>
        <v>0</v>
      </c>
      <c r="R30" s="4">
        <f t="shared" si="193"/>
        <v>0</v>
      </c>
      <c r="S30" s="4">
        <f t="shared" ref="S30:T30" si="194">(1*100)/4</f>
        <v>25</v>
      </c>
      <c r="T30" s="4">
        <f t="shared" si="194"/>
        <v>25</v>
      </c>
      <c r="U30" s="4">
        <f t="shared" ref="U30:V30" si="195">(0*100)/4</f>
        <v>0</v>
      </c>
      <c r="V30" s="4">
        <f t="shared" si="195"/>
        <v>0</v>
      </c>
      <c r="W30" s="4">
        <f t="shared" si="190"/>
        <v>25</v>
      </c>
      <c r="X30" s="4">
        <f t="shared" si="191"/>
        <v>0</v>
      </c>
      <c r="Y30" s="4">
        <f t="shared" ref="Y30:AF30" si="196">(0*100)/4</f>
        <v>0</v>
      </c>
      <c r="Z30" s="4">
        <f t="shared" si="196"/>
        <v>0</v>
      </c>
      <c r="AA30" s="4">
        <f t="shared" si="196"/>
        <v>0</v>
      </c>
      <c r="AB30" s="4">
        <f t="shared" si="196"/>
        <v>0</v>
      </c>
      <c r="AC30" s="4">
        <f t="shared" si="196"/>
        <v>0</v>
      </c>
      <c r="AD30" s="4">
        <f t="shared" si="196"/>
        <v>0</v>
      </c>
      <c r="AE30" s="4">
        <f t="shared" si="196"/>
        <v>0</v>
      </c>
      <c r="AF30" s="4">
        <f t="shared" si="196"/>
        <v>0</v>
      </c>
      <c r="AG30" s="4"/>
    </row>
    <row r="31" spans="1:33">
      <c r="A31" s="1" t="s">
        <v>13</v>
      </c>
      <c r="B31" s="4">
        <f t="shared" ref="B31:R31" si="197">(0*100)/4</f>
        <v>0</v>
      </c>
      <c r="C31" s="4">
        <f t="shared" si="197"/>
        <v>0</v>
      </c>
      <c r="D31" s="4">
        <f t="shared" si="197"/>
        <v>0</v>
      </c>
      <c r="E31" s="4">
        <f t="shared" si="197"/>
        <v>0</v>
      </c>
      <c r="F31" s="4">
        <f t="shared" si="197"/>
        <v>0</v>
      </c>
      <c r="G31" s="4">
        <f t="shared" si="197"/>
        <v>0</v>
      </c>
      <c r="H31" s="4">
        <f t="shared" si="197"/>
        <v>0</v>
      </c>
      <c r="I31" s="4">
        <f t="shared" si="197"/>
        <v>0</v>
      </c>
      <c r="J31" s="4">
        <f t="shared" si="197"/>
        <v>0</v>
      </c>
      <c r="K31" s="4">
        <f t="shared" si="197"/>
        <v>0</v>
      </c>
      <c r="L31" s="4">
        <f t="shared" si="197"/>
        <v>0</v>
      </c>
      <c r="M31" s="4">
        <f t="shared" si="197"/>
        <v>0</v>
      </c>
      <c r="N31" s="4">
        <f t="shared" si="197"/>
        <v>0</v>
      </c>
      <c r="O31" s="4">
        <f t="shared" si="197"/>
        <v>0</v>
      </c>
      <c r="P31" s="4">
        <f t="shared" si="197"/>
        <v>0</v>
      </c>
      <c r="Q31" s="4">
        <f t="shared" si="197"/>
        <v>0</v>
      </c>
      <c r="R31" s="4">
        <f t="shared" si="197"/>
        <v>0</v>
      </c>
      <c r="S31" s="4">
        <f t="shared" ref="S31:T31" si="198">(1*100)/4</f>
        <v>25</v>
      </c>
      <c r="T31" s="4">
        <f t="shared" si="198"/>
        <v>25</v>
      </c>
      <c r="U31" s="4">
        <f t="shared" ref="U31:AF31" si="199">(0*100)/4</f>
        <v>0</v>
      </c>
      <c r="V31" s="4">
        <f t="shared" si="199"/>
        <v>0</v>
      </c>
      <c r="W31" s="4">
        <f t="shared" si="199"/>
        <v>0</v>
      </c>
      <c r="X31" s="4">
        <f t="shared" si="199"/>
        <v>0</v>
      </c>
      <c r="Y31" s="4">
        <f t="shared" si="199"/>
        <v>0</v>
      </c>
      <c r="Z31" s="4">
        <f t="shared" si="199"/>
        <v>0</v>
      </c>
      <c r="AA31" s="4">
        <f t="shared" si="199"/>
        <v>0</v>
      </c>
      <c r="AB31" s="4">
        <f t="shared" si="199"/>
        <v>0</v>
      </c>
      <c r="AC31" s="4">
        <f t="shared" si="199"/>
        <v>0</v>
      </c>
      <c r="AD31" s="4">
        <f t="shared" si="199"/>
        <v>0</v>
      </c>
      <c r="AE31" s="4">
        <f t="shared" si="199"/>
        <v>0</v>
      </c>
      <c r="AF31" s="4">
        <f t="shared" si="199"/>
        <v>0</v>
      </c>
      <c r="AG31" s="4"/>
    </row>
    <row r="32" spans="1:33">
      <c r="A32" s="1" t="s">
        <v>14</v>
      </c>
      <c r="B32" s="4">
        <f t="shared" ref="B32:R32" si="200">(0*100)/4</f>
        <v>0</v>
      </c>
      <c r="C32" s="4">
        <f t="shared" si="200"/>
        <v>0</v>
      </c>
      <c r="D32" s="4">
        <f t="shared" si="200"/>
        <v>0</v>
      </c>
      <c r="E32" s="4">
        <f t="shared" si="200"/>
        <v>0</v>
      </c>
      <c r="F32" s="4">
        <f t="shared" si="200"/>
        <v>0</v>
      </c>
      <c r="G32" s="4">
        <f t="shared" si="200"/>
        <v>0</v>
      </c>
      <c r="H32" s="4">
        <f t="shared" si="200"/>
        <v>0</v>
      </c>
      <c r="I32" s="4">
        <f t="shared" si="200"/>
        <v>0</v>
      </c>
      <c r="J32" s="4">
        <f t="shared" si="200"/>
        <v>0</v>
      </c>
      <c r="K32" s="4">
        <f t="shared" si="200"/>
        <v>0</v>
      </c>
      <c r="L32" s="4">
        <f t="shared" si="200"/>
        <v>0</v>
      </c>
      <c r="M32" s="4">
        <f t="shared" si="200"/>
        <v>0</v>
      </c>
      <c r="N32" s="4">
        <f t="shared" si="200"/>
        <v>0</v>
      </c>
      <c r="O32" s="4">
        <f t="shared" si="200"/>
        <v>0</v>
      </c>
      <c r="P32" s="4">
        <f t="shared" si="200"/>
        <v>0</v>
      </c>
      <c r="Q32" s="4">
        <f t="shared" si="200"/>
        <v>0</v>
      </c>
      <c r="R32" s="4">
        <f t="shared" si="200"/>
        <v>0</v>
      </c>
      <c r="S32" s="4">
        <f t="shared" ref="S32:S33" si="201">(1*100)/4</f>
        <v>25</v>
      </c>
      <c r="T32" s="4">
        <f t="shared" ref="T32:AF32" si="202">(0*100)/4</f>
        <v>0</v>
      </c>
      <c r="U32" s="4">
        <f t="shared" si="202"/>
        <v>0</v>
      </c>
      <c r="V32" s="4">
        <f t="shared" si="202"/>
        <v>0</v>
      </c>
      <c r="W32" s="4">
        <f t="shared" si="202"/>
        <v>0</v>
      </c>
      <c r="X32" s="4">
        <f t="shared" si="202"/>
        <v>0</v>
      </c>
      <c r="Y32" s="4">
        <f t="shared" si="202"/>
        <v>0</v>
      </c>
      <c r="Z32" s="4">
        <f t="shared" si="202"/>
        <v>0</v>
      </c>
      <c r="AA32" s="4">
        <f t="shared" si="202"/>
        <v>0</v>
      </c>
      <c r="AB32" s="4">
        <f t="shared" si="202"/>
        <v>0</v>
      </c>
      <c r="AC32" s="4">
        <f t="shared" si="202"/>
        <v>0</v>
      </c>
      <c r="AD32" s="4">
        <f t="shared" si="202"/>
        <v>0</v>
      </c>
      <c r="AE32" s="4">
        <f t="shared" si="202"/>
        <v>0</v>
      </c>
      <c r="AF32" s="4">
        <f t="shared" si="202"/>
        <v>0</v>
      </c>
      <c r="AG32" s="4"/>
    </row>
    <row r="33" spans="1:33">
      <c r="A33" s="1" t="s">
        <v>15</v>
      </c>
      <c r="B33" s="4">
        <f t="shared" ref="B33:R33" si="203">(0*100)/4</f>
        <v>0</v>
      </c>
      <c r="C33" s="4">
        <f t="shared" si="203"/>
        <v>0</v>
      </c>
      <c r="D33" s="4">
        <f t="shared" si="203"/>
        <v>0</v>
      </c>
      <c r="E33" s="4">
        <f t="shared" si="203"/>
        <v>0</v>
      </c>
      <c r="F33" s="4">
        <f t="shared" si="203"/>
        <v>0</v>
      </c>
      <c r="G33" s="4">
        <f t="shared" si="203"/>
        <v>0</v>
      </c>
      <c r="H33" s="4">
        <f t="shared" si="203"/>
        <v>0</v>
      </c>
      <c r="I33" s="4">
        <f t="shared" si="203"/>
        <v>0</v>
      </c>
      <c r="J33" s="4">
        <f t="shared" si="203"/>
        <v>0</v>
      </c>
      <c r="K33" s="4">
        <f t="shared" si="203"/>
        <v>0</v>
      </c>
      <c r="L33" s="4">
        <f t="shared" si="203"/>
        <v>0</v>
      </c>
      <c r="M33" s="4">
        <f t="shared" si="203"/>
        <v>0</v>
      </c>
      <c r="N33" s="4">
        <f t="shared" si="203"/>
        <v>0</v>
      </c>
      <c r="O33" s="4">
        <f t="shared" si="203"/>
        <v>0</v>
      </c>
      <c r="P33" s="4">
        <f t="shared" si="203"/>
        <v>0</v>
      </c>
      <c r="Q33" s="4">
        <f t="shared" si="203"/>
        <v>0</v>
      </c>
      <c r="R33" s="4">
        <f t="shared" si="203"/>
        <v>0</v>
      </c>
      <c r="S33" s="4">
        <f t="shared" si="201"/>
        <v>25</v>
      </c>
      <c r="T33" s="4">
        <f t="shared" ref="T33:AF33" si="204">(0*100)/4</f>
        <v>0</v>
      </c>
      <c r="U33" s="4">
        <f t="shared" si="204"/>
        <v>0</v>
      </c>
      <c r="V33" s="4">
        <f t="shared" si="204"/>
        <v>0</v>
      </c>
      <c r="W33" s="4">
        <f t="shared" si="204"/>
        <v>0</v>
      </c>
      <c r="X33" s="4">
        <f t="shared" si="204"/>
        <v>0</v>
      </c>
      <c r="Y33" s="4">
        <f t="shared" si="204"/>
        <v>0</v>
      </c>
      <c r="Z33" s="4">
        <f t="shared" si="204"/>
        <v>0</v>
      </c>
      <c r="AA33" s="4">
        <f t="shared" si="204"/>
        <v>0</v>
      </c>
      <c r="AB33" s="4">
        <f t="shared" si="204"/>
        <v>0</v>
      </c>
      <c r="AC33" s="4">
        <f t="shared" si="204"/>
        <v>0</v>
      </c>
      <c r="AD33" s="4">
        <f t="shared" si="204"/>
        <v>0</v>
      </c>
      <c r="AE33" s="4">
        <f t="shared" si="204"/>
        <v>0</v>
      </c>
      <c r="AF33" s="4">
        <f t="shared" si="204"/>
        <v>0</v>
      </c>
      <c r="AG33" s="4"/>
    </row>
    <row r="34" spans="1:33">
      <c r="A34" s="1" t="s">
        <v>16</v>
      </c>
      <c r="B34" s="4">
        <f t="shared" ref="B34:AF34" si="205">(0*100)/4</f>
        <v>0</v>
      </c>
      <c r="C34" s="4">
        <f t="shared" si="205"/>
        <v>0</v>
      </c>
      <c r="D34" s="4">
        <f t="shared" si="205"/>
        <v>0</v>
      </c>
      <c r="E34" s="4">
        <f t="shared" si="205"/>
        <v>0</v>
      </c>
      <c r="F34" s="4">
        <f t="shared" si="205"/>
        <v>0</v>
      </c>
      <c r="G34" s="4">
        <f t="shared" si="205"/>
        <v>0</v>
      </c>
      <c r="H34" s="4">
        <f t="shared" si="205"/>
        <v>0</v>
      </c>
      <c r="I34" s="4">
        <f t="shared" si="205"/>
        <v>0</v>
      </c>
      <c r="J34" s="4">
        <f t="shared" si="205"/>
        <v>0</v>
      </c>
      <c r="K34" s="4">
        <f t="shared" si="205"/>
        <v>0</v>
      </c>
      <c r="L34" s="4">
        <f t="shared" si="205"/>
        <v>0</v>
      </c>
      <c r="M34" s="4">
        <f t="shared" si="205"/>
        <v>0</v>
      </c>
      <c r="N34" s="4">
        <f t="shared" si="205"/>
        <v>0</v>
      </c>
      <c r="O34" s="4">
        <f t="shared" si="205"/>
        <v>0</v>
      </c>
      <c r="P34" s="4">
        <f t="shared" si="205"/>
        <v>0</v>
      </c>
      <c r="Q34" s="4">
        <f t="shared" si="205"/>
        <v>0</v>
      </c>
      <c r="R34" s="4">
        <f t="shared" si="205"/>
        <v>0</v>
      </c>
      <c r="S34" s="4">
        <f t="shared" si="205"/>
        <v>0</v>
      </c>
      <c r="T34" s="4">
        <f t="shared" si="205"/>
        <v>0</v>
      </c>
      <c r="U34" s="4">
        <f t="shared" si="205"/>
        <v>0</v>
      </c>
      <c r="V34" s="4">
        <f t="shared" si="205"/>
        <v>0</v>
      </c>
      <c r="W34" s="4">
        <f t="shared" si="205"/>
        <v>0</v>
      </c>
      <c r="X34" s="4">
        <f t="shared" si="205"/>
        <v>0</v>
      </c>
      <c r="Y34" s="4">
        <f t="shared" si="205"/>
        <v>0</v>
      </c>
      <c r="Z34" s="4">
        <f t="shared" si="205"/>
        <v>0</v>
      </c>
      <c r="AA34" s="4">
        <f t="shared" si="205"/>
        <v>0</v>
      </c>
      <c r="AB34" s="4">
        <f t="shared" si="205"/>
        <v>0</v>
      </c>
      <c r="AC34" s="4">
        <f t="shared" si="205"/>
        <v>0</v>
      </c>
      <c r="AD34" s="4">
        <f t="shared" si="205"/>
        <v>0</v>
      </c>
      <c r="AE34" s="4">
        <f t="shared" si="205"/>
        <v>0</v>
      </c>
      <c r="AF34" s="4">
        <f t="shared" si="205"/>
        <v>0</v>
      </c>
      <c r="AG34" s="4"/>
    </row>
    <row r="35" spans="1:33">
      <c r="A35" s="1" t="s">
        <v>17</v>
      </c>
      <c r="B35" s="4">
        <f t="shared" ref="B35:AF35" si="206">(0*100)/4</f>
        <v>0</v>
      </c>
      <c r="C35" s="4">
        <f t="shared" si="206"/>
        <v>0</v>
      </c>
      <c r="D35" s="4">
        <f t="shared" si="206"/>
        <v>0</v>
      </c>
      <c r="E35" s="4">
        <f t="shared" si="206"/>
        <v>0</v>
      </c>
      <c r="F35" s="4">
        <f t="shared" si="206"/>
        <v>0</v>
      </c>
      <c r="G35" s="4">
        <f t="shared" si="206"/>
        <v>0</v>
      </c>
      <c r="H35" s="4">
        <f t="shared" si="206"/>
        <v>0</v>
      </c>
      <c r="I35" s="4">
        <f t="shared" si="206"/>
        <v>0</v>
      </c>
      <c r="J35" s="4">
        <f t="shared" si="206"/>
        <v>0</v>
      </c>
      <c r="K35" s="4">
        <f t="shared" si="206"/>
        <v>0</v>
      </c>
      <c r="L35" s="4">
        <f t="shared" si="206"/>
        <v>0</v>
      </c>
      <c r="M35" s="4">
        <f t="shared" si="206"/>
        <v>0</v>
      </c>
      <c r="N35" s="4">
        <f t="shared" si="206"/>
        <v>0</v>
      </c>
      <c r="O35" s="4">
        <f t="shared" si="206"/>
        <v>0</v>
      </c>
      <c r="P35" s="4">
        <f t="shared" si="206"/>
        <v>0</v>
      </c>
      <c r="Q35" s="4">
        <f t="shared" si="206"/>
        <v>0</v>
      </c>
      <c r="R35" s="4">
        <f t="shared" si="206"/>
        <v>0</v>
      </c>
      <c r="S35" s="4">
        <f t="shared" si="206"/>
        <v>0</v>
      </c>
      <c r="T35" s="4">
        <f t="shared" si="206"/>
        <v>0</v>
      </c>
      <c r="U35" s="4">
        <f t="shared" si="206"/>
        <v>0</v>
      </c>
      <c r="V35" s="4">
        <f t="shared" si="206"/>
        <v>0</v>
      </c>
      <c r="W35" s="4">
        <f t="shared" si="206"/>
        <v>0</v>
      </c>
      <c r="X35" s="4">
        <f t="shared" si="206"/>
        <v>0</v>
      </c>
      <c r="Y35" s="4">
        <f t="shared" si="206"/>
        <v>0</v>
      </c>
      <c r="Z35" s="4">
        <f t="shared" si="206"/>
        <v>0</v>
      </c>
      <c r="AA35" s="4">
        <f t="shared" si="206"/>
        <v>0</v>
      </c>
      <c r="AB35" s="4">
        <f t="shared" si="206"/>
        <v>0</v>
      </c>
      <c r="AC35" s="4">
        <f t="shared" si="206"/>
        <v>0</v>
      </c>
      <c r="AD35" s="4">
        <f t="shared" si="206"/>
        <v>0</v>
      </c>
      <c r="AE35" s="4">
        <f t="shared" si="206"/>
        <v>0</v>
      </c>
      <c r="AF35" s="4">
        <f t="shared" si="206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45505</v>
      </c>
      <c r="C1" s="2">
        <v>45506</v>
      </c>
      <c r="D1" s="2">
        <v>45507</v>
      </c>
      <c r="E1" s="2">
        <v>45508</v>
      </c>
      <c r="F1" s="2">
        <v>45509</v>
      </c>
      <c r="G1" s="2">
        <v>45510</v>
      </c>
      <c r="H1" s="2">
        <v>45511</v>
      </c>
      <c r="I1" s="2">
        <v>45512</v>
      </c>
      <c r="J1" s="2">
        <v>45513</v>
      </c>
      <c r="K1" s="2">
        <v>45514</v>
      </c>
      <c r="L1" s="2">
        <v>45515</v>
      </c>
      <c r="M1" s="2">
        <v>45516</v>
      </c>
      <c r="N1" s="2">
        <v>45517</v>
      </c>
      <c r="O1" s="2">
        <v>45518</v>
      </c>
      <c r="P1" s="2">
        <v>45519</v>
      </c>
      <c r="Q1" s="2">
        <v>45520</v>
      </c>
      <c r="R1" s="2">
        <v>45521</v>
      </c>
      <c r="S1" s="2">
        <v>45522</v>
      </c>
      <c r="T1" s="2">
        <v>45523</v>
      </c>
      <c r="U1" s="2">
        <v>45524</v>
      </c>
      <c r="V1" s="2">
        <v>45525</v>
      </c>
      <c r="W1" s="2">
        <v>45526</v>
      </c>
      <c r="X1" s="2">
        <v>45527</v>
      </c>
      <c r="Y1" s="2">
        <v>45528</v>
      </c>
      <c r="Z1" s="2">
        <v>45529</v>
      </c>
      <c r="AA1" s="2">
        <v>45530</v>
      </c>
      <c r="AB1" s="2">
        <v>45531</v>
      </c>
      <c r="AC1" s="2">
        <v>45532</v>
      </c>
      <c r="AD1" s="2">
        <v>45533</v>
      </c>
      <c r="AE1" s="2">
        <v>45534</v>
      </c>
      <c r="AF1" s="2">
        <v>45535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38.760080645161288</v>
      </c>
    </row>
    <row r="4" spans="1:35">
      <c r="A4" s="1" t="s">
        <v>3</v>
      </c>
      <c r="B4" s="4">
        <f t="shared" ref="B4: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>(1*100)/16</f>
        <v>6.25</v>
      </c>
      <c r="G4" s="4">
        <f t="shared" ref="G4:AF4" si="2">(0*100)/16</f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>(3*100)/16</f>
        <v>18.75</v>
      </c>
      <c r="C5" s="4">
        <f>(6*100)/16</f>
        <v>37.5</v>
      </c>
      <c r="D5" s="4">
        <f>(3*100)/16</f>
        <v>18.75</v>
      </c>
      <c r="E5" s="4">
        <f>(7*100)/16</f>
        <v>43.75</v>
      </c>
      <c r="F5" s="4">
        <f>(2*100)/16</f>
        <v>12.5</v>
      </c>
      <c r="G5" s="4">
        <f t="shared" ref="G5:I5" si="3">(3*100)/16</f>
        <v>18.75</v>
      </c>
      <c r="H5" s="4">
        <f t="shared" si="3"/>
        <v>18.75</v>
      </c>
      <c r="I5" s="4">
        <f t="shared" si="3"/>
        <v>18.75</v>
      </c>
      <c r="J5" s="4">
        <f>(8*100)/16</f>
        <v>50</v>
      </c>
      <c r="K5" s="4">
        <f>(5*100)/16</f>
        <v>31.25</v>
      </c>
      <c r="L5" s="4">
        <f>(6*100)/16</f>
        <v>37.5</v>
      </c>
      <c r="M5" s="4">
        <f t="shared" ref="M5:N5" si="4">(0*100)/16</f>
        <v>0</v>
      </c>
      <c r="N5" s="4">
        <f t="shared" si="4"/>
        <v>0</v>
      </c>
      <c r="O5" s="4">
        <f t="shared" ref="O5:P5" si="5">(4*100)/16</f>
        <v>25</v>
      </c>
      <c r="P5" s="4">
        <f t="shared" si="5"/>
        <v>25</v>
      </c>
      <c r="Q5" s="4">
        <f>(6*100)/16</f>
        <v>37.5</v>
      </c>
      <c r="R5" s="4">
        <f>(9*100)/16</f>
        <v>56.25</v>
      </c>
      <c r="S5" s="4">
        <f>(7*100)/16</f>
        <v>43.75</v>
      </c>
      <c r="T5" s="4">
        <f t="shared" ref="T5:U5" si="6">(3*100)/16</f>
        <v>18.75</v>
      </c>
      <c r="U5" s="4">
        <f t="shared" si="6"/>
        <v>18.75</v>
      </c>
      <c r="V5" s="4">
        <f>(0*100)/16</f>
        <v>0</v>
      </c>
      <c r="W5" s="4">
        <f>(1*100)/16</f>
        <v>6.25</v>
      </c>
      <c r="X5" s="4">
        <f>(3*100)/16</f>
        <v>18.75</v>
      </c>
      <c r="Y5" s="4">
        <f>(12*100)/16</f>
        <v>75</v>
      </c>
      <c r="Z5" s="4">
        <f>(6*100)/16</f>
        <v>37.5</v>
      </c>
      <c r="AA5" s="4">
        <f>(0*100)/16</f>
        <v>0</v>
      </c>
      <c r="AB5" s="4">
        <f>(4*100)/16</f>
        <v>25</v>
      </c>
      <c r="AC5" s="4">
        <f t="shared" ref="AC5:AE5" si="7">(3*100)/16</f>
        <v>18.75</v>
      </c>
      <c r="AD5" s="4">
        <f t="shared" si="7"/>
        <v>18.75</v>
      </c>
      <c r="AE5" s="4">
        <f t="shared" si="7"/>
        <v>18.75</v>
      </c>
      <c r="AF5" s="4">
        <f>(7*100)/16</f>
        <v>43.75</v>
      </c>
    </row>
    <row r="6" spans="1:35">
      <c r="A6" s="1" t="s">
        <v>5</v>
      </c>
      <c r="B6" s="4">
        <f t="shared" ref="B6:C6" si="8">(6*100)/16</f>
        <v>37.5</v>
      </c>
      <c r="C6" s="4">
        <f t="shared" si="8"/>
        <v>37.5</v>
      </c>
      <c r="D6" s="4">
        <f t="shared" ref="D6:E6" si="9">(8*100)/16</f>
        <v>50</v>
      </c>
      <c r="E6" s="4">
        <f t="shared" si="9"/>
        <v>50</v>
      </c>
      <c r="F6" s="4">
        <f t="shared" ref="F6:G6" si="10">(6*100)/16</f>
        <v>37.5</v>
      </c>
      <c r="G6" s="4">
        <f t="shared" si="10"/>
        <v>37.5</v>
      </c>
      <c r="H6" s="4">
        <f>(3*100)/16</f>
        <v>18.75</v>
      </c>
      <c r="I6" s="4">
        <f t="shared" ref="I6:I7" si="11">(8*100)/16</f>
        <v>50</v>
      </c>
      <c r="J6" s="4">
        <f>(7*100)/16</f>
        <v>43.75</v>
      </c>
      <c r="K6" s="4">
        <f>(8*100)/16</f>
        <v>50</v>
      </c>
      <c r="L6" s="4">
        <f>(10*100)/16</f>
        <v>62.5</v>
      </c>
      <c r="M6" s="4">
        <f>(0*100)/16</f>
        <v>0</v>
      </c>
      <c r="N6" s="4">
        <f>(1*100)/16</f>
        <v>6.25</v>
      </c>
      <c r="O6" s="4">
        <f>(4*100)/16</f>
        <v>25</v>
      </c>
      <c r="P6" s="4">
        <f>(5*100)/16</f>
        <v>31.25</v>
      </c>
      <c r="Q6" s="4">
        <f>(7*100)/16</f>
        <v>43.75</v>
      </c>
      <c r="R6" s="4">
        <f t="shared" ref="R6:S6" si="12">(12*100)/16</f>
        <v>75</v>
      </c>
      <c r="S6" s="4">
        <f t="shared" si="12"/>
        <v>75</v>
      </c>
      <c r="T6" s="4">
        <f t="shared" ref="T6:U6" si="13">(3*100)/16</f>
        <v>18.75</v>
      </c>
      <c r="U6" s="4">
        <f t="shared" si="13"/>
        <v>18.75</v>
      </c>
      <c r="V6" s="4">
        <f t="shared" ref="V6:X6" si="14">(5*100)/16</f>
        <v>31.25</v>
      </c>
      <c r="W6" s="4">
        <f t="shared" si="14"/>
        <v>31.25</v>
      </c>
      <c r="X6" s="4">
        <f t="shared" si="14"/>
        <v>31.25</v>
      </c>
      <c r="Y6" s="4">
        <f>(13*100)/16</f>
        <v>81.25</v>
      </c>
      <c r="Z6" s="4">
        <f>(9*100)/16</f>
        <v>56.25</v>
      </c>
      <c r="AA6" s="4">
        <f>(2*100)/16</f>
        <v>12.5</v>
      </c>
      <c r="AB6" s="4">
        <f>(5*100)/16</f>
        <v>31.25</v>
      </c>
      <c r="AC6" s="4">
        <f t="shared" ref="AC6:AD6" si="15">(6*100)/16</f>
        <v>37.5</v>
      </c>
      <c r="AD6" s="4">
        <f t="shared" si="15"/>
        <v>37.5</v>
      </c>
      <c r="AE6" s="4">
        <f>(5*100)/16</f>
        <v>31.25</v>
      </c>
      <c r="AF6" s="4">
        <f>(8*100)/16</f>
        <v>50</v>
      </c>
    </row>
    <row r="7" spans="1:35">
      <c r="A7" s="1" t="s">
        <v>6</v>
      </c>
      <c r="B7" s="4">
        <f>(5*100)/16</f>
        <v>31.25</v>
      </c>
      <c r="C7" s="4">
        <f>(7*100)/16</f>
        <v>43.75</v>
      </c>
      <c r="D7" s="4">
        <f>(9*100)/16</f>
        <v>56.25</v>
      </c>
      <c r="E7" s="4">
        <f>(15*100)/16</f>
        <v>93.75</v>
      </c>
      <c r="F7" s="4">
        <f>(7*100)/16</f>
        <v>43.75</v>
      </c>
      <c r="G7" s="4">
        <f t="shared" ref="G7:G8" si="16">(8*100)/16</f>
        <v>50</v>
      </c>
      <c r="H7" s="4">
        <f>(6*100)/16</f>
        <v>37.5</v>
      </c>
      <c r="I7" s="4">
        <f t="shared" si="11"/>
        <v>50</v>
      </c>
      <c r="J7" s="4">
        <f>(8*100)/16</f>
        <v>50</v>
      </c>
      <c r="K7" s="4">
        <f>(13*100)/16</f>
        <v>81.25</v>
      </c>
      <c r="L7" s="4">
        <f>(11*100)/16</f>
        <v>68.75</v>
      </c>
      <c r="M7" s="4">
        <f>(1*100)/16</f>
        <v>6.25</v>
      </c>
      <c r="N7" s="4">
        <f t="shared" ref="N7:O7" si="17">(4*100)/16</f>
        <v>25</v>
      </c>
      <c r="O7" s="4">
        <f t="shared" si="17"/>
        <v>25</v>
      </c>
      <c r="P7" s="4">
        <f t="shared" ref="P7:P9" si="18">(8*100)/16</f>
        <v>50</v>
      </c>
      <c r="Q7" s="4">
        <f>(6*100)/16</f>
        <v>37.5</v>
      </c>
      <c r="R7" s="4">
        <f>(16*100)/16</f>
        <v>100</v>
      </c>
      <c r="S7" s="4">
        <f t="shared" ref="S7:S8" si="19">(12*100)/16</f>
        <v>75</v>
      </c>
      <c r="T7" s="4">
        <f>(5*100)/16</f>
        <v>31.25</v>
      </c>
      <c r="U7" s="4">
        <f t="shared" ref="U7:X7" si="20">(6*100)/16</f>
        <v>37.5</v>
      </c>
      <c r="V7" s="4">
        <f t="shared" si="20"/>
        <v>37.5</v>
      </c>
      <c r="W7" s="4">
        <f t="shared" si="20"/>
        <v>37.5</v>
      </c>
      <c r="X7" s="4">
        <f t="shared" si="20"/>
        <v>37.5</v>
      </c>
      <c r="Y7" s="4">
        <f>(14*100)/16</f>
        <v>87.5</v>
      </c>
      <c r="Z7" s="4">
        <f>(13*100)/16</f>
        <v>81.25</v>
      </c>
      <c r="AA7" s="4">
        <f t="shared" ref="AA7:AA8" si="21">(3*100)/16</f>
        <v>18.75</v>
      </c>
      <c r="AB7" s="4">
        <f t="shared" ref="AB7:AB8" si="22">(6*100)/16</f>
        <v>37.5</v>
      </c>
      <c r="AC7" s="4">
        <f t="shared" ref="AC7:AD7" si="23">(12*100)/16</f>
        <v>75</v>
      </c>
      <c r="AD7" s="4">
        <f t="shared" si="23"/>
        <v>75</v>
      </c>
      <c r="AE7" s="4">
        <f>(6*100)/16</f>
        <v>37.5</v>
      </c>
      <c r="AF7" s="4">
        <f t="shared" ref="AF7:AF8" si="24">(12*100)/16</f>
        <v>75</v>
      </c>
    </row>
    <row r="8" spans="1:35">
      <c r="A8" s="1" t="s">
        <v>7</v>
      </c>
      <c r="B8" s="4">
        <f>(4*100)/16</f>
        <v>25</v>
      </c>
      <c r="C8" s="4">
        <f t="shared" ref="C8:D8" si="25">(8*100)/16</f>
        <v>50</v>
      </c>
      <c r="D8" s="4">
        <f t="shared" si="25"/>
        <v>50</v>
      </c>
      <c r="E8" s="4">
        <f>(14*100)/16</f>
        <v>87.5</v>
      </c>
      <c r="F8" s="4">
        <f>(6*100)/16</f>
        <v>37.5</v>
      </c>
      <c r="G8" s="4">
        <f t="shared" si="16"/>
        <v>50</v>
      </c>
      <c r="H8" s="4">
        <f>(8*100)/16</f>
        <v>50</v>
      </c>
      <c r="I8" s="4">
        <f t="shared" ref="I8:I10" si="26">(9*100)/16</f>
        <v>56.25</v>
      </c>
      <c r="J8" s="4">
        <f>(5*100)/16</f>
        <v>31.25</v>
      </c>
      <c r="K8" s="4">
        <f t="shared" ref="K8:L8" si="27">(12*100)/16</f>
        <v>75</v>
      </c>
      <c r="L8" s="4">
        <f t="shared" si="27"/>
        <v>75</v>
      </c>
      <c r="M8" s="4">
        <f>(5*100)/16</f>
        <v>31.25</v>
      </c>
      <c r="N8" s="4">
        <f t="shared" ref="N8:O8" si="28">(4*100)/16</f>
        <v>25</v>
      </c>
      <c r="O8" s="4">
        <f t="shared" si="28"/>
        <v>25</v>
      </c>
      <c r="P8" s="4">
        <f t="shared" si="18"/>
        <v>50</v>
      </c>
      <c r="Q8" s="4">
        <f>(5*100)/16</f>
        <v>31.25</v>
      </c>
      <c r="R8" s="4">
        <f t="shared" ref="R8:R9" si="29">(15*100)/16</f>
        <v>93.75</v>
      </c>
      <c r="S8" s="4">
        <f t="shared" si="19"/>
        <v>75</v>
      </c>
      <c r="T8" s="4">
        <f>(3*100)/16</f>
        <v>18.75</v>
      </c>
      <c r="U8" s="4">
        <f t="shared" ref="U8:V8" si="30">(8*100)/16</f>
        <v>50</v>
      </c>
      <c r="V8" s="4">
        <f t="shared" si="30"/>
        <v>50</v>
      </c>
      <c r="W8" s="4">
        <f>(7*100)/16</f>
        <v>43.75</v>
      </c>
      <c r="X8" s="4">
        <f t="shared" ref="X8:X9" si="31">(8*100)/16</f>
        <v>50</v>
      </c>
      <c r="Y8" s="4">
        <f>(15*100)/16</f>
        <v>93.75</v>
      </c>
      <c r="Z8" s="4">
        <f>(14*100)/16</f>
        <v>87.5</v>
      </c>
      <c r="AA8" s="4">
        <f t="shared" si="21"/>
        <v>18.75</v>
      </c>
      <c r="AB8" s="4">
        <f t="shared" si="22"/>
        <v>37.5</v>
      </c>
      <c r="AC8" s="4">
        <f t="shared" ref="AC8:AD8" si="32">(15*100)/16</f>
        <v>93.75</v>
      </c>
      <c r="AD8" s="4">
        <f t="shared" si="32"/>
        <v>93.75</v>
      </c>
      <c r="AE8" s="4">
        <f>(7*100)/16</f>
        <v>43.75</v>
      </c>
      <c r="AF8" s="4">
        <f t="shared" si="24"/>
        <v>75</v>
      </c>
    </row>
    <row r="9" spans="1:35">
      <c r="A9" s="1" t="s">
        <v>8</v>
      </c>
      <c r="B9" s="4">
        <f>(5*100)/16</f>
        <v>31.25</v>
      </c>
      <c r="C9" s="4">
        <f>(7*100)/16</f>
        <v>43.75</v>
      </c>
      <c r="D9" s="4">
        <f>(6*100)/16</f>
        <v>37.5</v>
      </c>
      <c r="E9" s="4">
        <f>(11*100)/16</f>
        <v>68.75</v>
      </c>
      <c r="F9" s="4">
        <f t="shared" ref="F9:F10" si="33">(4*100)/16</f>
        <v>25</v>
      </c>
      <c r="G9" s="4">
        <f>(10*100)/16</f>
        <v>62.5</v>
      </c>
      <c r="H9" s="4">
        <f>(7*100)/16</f>
        <v>43.75</v>
      </c>
      <c r="I9" s="4">
        <f t="shared" si="26"/>
        <v>56.25</v>
      </c>
      <c r="J9" s="4">
        <f>(7*100)/16</f>
        <v>43.75</v>
      </c>
      <c r="K9" s="4">
        <f t="shared" ref="K9:K10" si="34">(10*100)/16</f>
        <v>62.5</v>
      </c>
      <c r="L9" s="4">
        <f>(11*100)/16</f>
        <v>68.75</v>
      </c>
      <c r="M9" s="4">
        <f>(3*100)/16</f>
        <v>18.75</v>
      </c>
      <c r="N9" s="4">
        <f t="shared" ref="N9:O9" si="35">(4*100)/16</f>
        <v>25</v>
      </c>
      <c r="O9" s="4">
        <f t="shared" si="35"/>
        <v>25</v>
      </c>
      <c r="P9" s="4">
        <f t="shared" si="18"/>
        <v>50</v>
      </c>
      <c r="Q9" s="4">
        <f>(7*100)/16</f>
        <v>43.75</v>
      </c>
      <c r="R9" s="4">
        <f t="shared" si="29"/>
        <v>93.75</v>
      </c>
      <c r="S9" s="4">
        <f>(9*100)/16</f>
        <v>56.25</v>
      </c>
      <c r="T9" s="4">
        <f t="shared" ref="T9:T10" si="36">(5*100)/16</f>
        <v>31.25</v>
      </c>
      <c r="U9" s="4">
        <f t="shared" ref="U9:V9" si="37">(6*100)/16</f>
        <v>37.5</v>
      </c>
      <c r="V9" s="4">
        <f t="shared" si="37"/>
        <v>37.5</v>
      </c>
      <c r="W9" s="4">
        <f>(4*100)/16</f>
        <v>25</v>
      </c>
      <c r="X9" s="4">
        <f t="shared" si="31"/>
        <v>50</v>
      </c>
      <c r="Y9" s="4">
        <f>(10*100)/16</f>
        <v>62.5</v>
      </c>
      <c r="Z9" s="4">
        <f>(13*100)/16</f>
        <v>81.25</v>
      </c>
      <c r="AA9" s="4">
        <f t="shared" ref="AA9:AA10" si="38">(2*100)/16</f>
        <v>12.5</v>
      </c>
      <c r="AB9" s="4">
        <f>(8*100)/16</f>
        <v>50</v>
      </c>
      <c r="AC9" s="4">
        <f t="shared" ref="AC9:AD9" si="39">(12*100)/16</f>
        <v>75</v>
      </c>
      <c r="AD9" s="4">
        <f t="shared" si="39"/>
        <v>75</v>
      </c>
      <c r="AE9" s="4">
        <f>(8*100)/16</f>
        <v>50</v>
      </c>
      <c r="AF9" s="4">
        <f>(15*100)/16</f>
        <v>93.75</v>
      </c>
    </row>
    <row r="10" spans="1:35">
      <c r="A10" s="1" t="s">
        <v>9</v>
      </c>
      <c r="B10" s="4">
        <f>(6*100)/16</f>
        <v>37.5</v>
      </c>
      <c r="C10" s="4">
        <f t="shared" ref="C10:D10" si="40">(5*100)/16</f>
        <v>31.25</v>
      </c>
      <c r="D10" s="4">
        <f t="shared" si="40"/>
        <v>31.25</v>
      </c>
      <c r="E10" s="4">
        <f>(9*100)/16</f>
        <v>56.25</v>
      </c>
      <c r="F10" s="4">
        <f t="shared" si="33"/>
        <v>25</v>
      </c>
      <c r="G10" s="4">
        <f>(9*100)/16</f>
        <v>56.25</v>
      </c>
      <c r="H10" s="4">
        <f t="shared" ref="H10:H13" si="41">(6*100)/16</f>
        <v>37.5</v>
      </c>
      <c r="I10" s="4">
        <f t="shared" si="26"/>
        <v>56.25</v>
      </c>
      <c r="J10" s="4">
        <f>(9*100)/16</f>
        <v>56.25</v>
      </c>
      <c r="K10" s="4">
        <f t="shared" si="34"/>
        <v>62.5</v>
      </c>
      <c r="L10" s="4">
        <f>(10*100)/16</f>
        <v>62.5</v>
      </c>
      <c r="M10" s="4">
        <f>(5*100)/16</f>
        <v>31.25</v>
      </c>
      <c r="N10" s="4">
        <f>(3*100)/16</f>
        <v>18.75</v>
      </c>
      <c r="O10" s="4">
        <f>(5*100)/16</f>
        <v>31.25</v>
      </c>
      <c r="P10" s="4">
        <f>(12*100)/16</f>
        <v>75</v>
      </c>
      <c r="Q10" s="4">
        <f>(8*100)/16</f>
        <v>50</v>
      </c>
      <c r="R10" s="4">
        <f>(13*100)/16</f>
        <v>81.25</v>
      </c>
      <c r="S10" s="4">
        <f>(10*100)/16</f>
        <v>62.5</v>
      </c>
      <c r="T10" s="4">
        <f t="shared" si="36"/>
        <v>31.25</v>
      </c>
      <c r="U10" s="4">
        <f>(6*100)/16</f>
        <v>37.5</v>
      </c>
      <c r="V10" s="4">
        <f>(5*100)/16</f>
        <v>31.25</v>
      </c>
      <c r="W10" s="4">
        <f>(2*100)/16</f>
        <v>12.5</v>
      </c>
      <c r="X10" s="4">
        <f>(10*100)/16</f>
        <v>62.5</v>
      </c>
      <c r="Y10" s="4">
        <f t="shared" ref="Y10:Y11" si="42">(9*100)/16</f>
        <v>56.25</v>
      </c>
      <c r="Z10" s="4">
        <f>(11*100)/16</f>
        <v>68.75</v>
      </c>
      <c r="AA10" s="4">
        <f t="shared" si="38"/>
        <v>12.5</v>
      </c>
      <c r="AB10" s="4">
        <f>(5*100)/16</f>
        <v>31.25</v>
      </c>
      <c r="AC10" s="4">
        <f>(10*100)/16</f>
        <v>62.5</v>
      </c>
      <c r="AD10" s="4">
        <f>(8*100)/16</f>
        <v>50</v>
      </c>
      <c r="AE10" s="4">
        <f>(7*100)/16</f>
        <v>43.75</v>
      </c>
      <c r="AF10" s="4">
        <f>(13*100)/16</f>
        <v>81.25</v>
      </c>
    </row>
    <row r="11" spans="1:35">
      <c r="A11" s="1" t="s">
        <v>10</v>
      </c>
      <c r="B11" s="4">
        <f t="shared" ref="B11:C11" si="43">(7*100)/16</f>
        <v>43.75</v>
      </c>
      <c r="C11" s="4">
        <f t="shared" si="43"/>
        <v>43.75</v>
      </c>
      <c r="D11" s="4">
        <f>(4*100)/16</f>
        <v>25</v>
      </c>
      <c r="E11" s="4">
        <f t="shared" ref="E11:E13" si="44">(8*100)/16</f>
        <v>50</v>
      </c>
      <c r="F11" s="4">
        <f>(3*100)/16</f>
        <v>18.75</v>
      </c>
      <c r="G11" s="4">
        <f>(11*100)/16</f>
        <v>68.75</v>
      </c>
      <c r="H11" s="4">
        <f t="shared" si="41"/>
        <v>37.5</v>
      </c>
      <c r="I11" s="4">
        <f t="shared" ref="I11:I12" si="45">(7*100)/16</f>
        <v>43.75</v>
      </c>
      <c r="J11" s="4">
        <f>(10*100)/16</f>
        <v>62.5</v>
      </c>
      <c r="K11" s="4">
        <f>(8*100)/16</f>
        <v>50</v>
      </c>
      <c r="L11" s="4">
        <f>(9*100)/16</f>
        <v>56.25</v>
      </c>
      <c r="M11" s="4">
        <f>(4*100)/16</f>
        <v>25</v>
      </c>
      <c r="N11" s="4">
        <f>(2*100)/16</f>
        <v>12.5</v>
      </c>
      <c r="O11" s="4">
        <f>(4*100)/16</f>
        <v>25</v>
      </c>
      <c r="P11" s="4">
        <f>(15*100)/16</f>
        <v>93.75</v>
      </c>
      <c r="Q11" s="4">
        <f t="shared" ref="Q11:Q12" si="46">(7*100)/16</f>
        <v>43.75</v>
      </c>
      <c r="R11" s="4">
        <f>(11*100)/16</f>
        <v>68.75</v>
      </c>
      <c r="S11" s="4">
        <f>(9*100)/16</f>
        <v>56.25</v>
      </c>
      <c r="T11" s="4">
        <f>(6*100)/16</f>
        <v>37.5</v>
      </c>
      <c r="U11" s="4">
        <f t="shared" ref="U11:V11" si="47">(7*100)/16</f>
        <v>43.75</v>
      </c>
      <c r="V11" s="4">
        <f t="shared" si="47"/>
        <v>43.75</v>
      </c>
      <c r="W11" s="4">
        <f>(1*100)/16</f>
        <v>6.25</v>
      </c>
      <c r="X11" s="4">
        <f t="shared" ref="X11:X12" si="48">(6*100)/16</f>
        <v>37.5</v>
      </c>
      <c r="Y11" s="4">
        <f t="shared" si="42"/>
        <v>56.25</v>
      </c>
      <c r="Z11" s="4">
        <f>(12*100)/16</f>
        <v>75</v>
      </c>
      <c r="AA11" s="4">
        <f t="shared" ref="AA11:AA13" si="49">(3*100)/16</f>
        <v>18.75</v>
      </c>
      <c r="AB11" s="4">
        <f t="shared" ref="AB11:AD11" si="50">(6*100)/16</f>
        <v>37.5</v>
      </c>
      <c r="AC11" s="4">
        <f t="shared" si="50"/>
        <v>37.5</v>
      </c>
      <c r="AD11" s="4">
        <f t="shared" si="50"/>
        <v>37.5</v>
      </c>
      <c r="AE11" s="4">
        <f>(8*100)/16</f>
        <v>50</v>
      </c>
      <c r="AF11" s="4">
        <f t="shared" ref="AF11:AF12" si="51">(11*100)/16</f>
        <v>68.75</v>
      </c>
    </row>
    <row r="12" spans="1:35">
      <c r="A12" s="1" t="s">
        <v>11</v>
      </c>
      <c r="B12" s="4">
        <f t="shared" ref="B12:C12" si="52">(7*100)/16</f>
        <v>43.75</v>
      </c>
      <c r="C12" s="4">
        <f t="shared" si="52"/>
        <v>43.75</v>
      </c>
      <c r="D12" s="4">
        <f>(5*100)/16</f>
        <v>31.25</v>
      </c>
      <c r="E12" s="4">
        <f t="shared" si="44"/>
        <v>50</v>
      </c>
      <c r="F12" s="4">
        <f>(4*100)/16</f>
        <v>25</v>
      </c>
      <c r="G12" s="4">
        <f>(9*100)/16</f>
        <v>56.25</v>
      </c>
      <c r="H12" s="4">
        <f t="shared" si="41"/>
        <v>37.5</v>
      </c>
      <c r="I12" s="4">
        <f t="shared" si="45"/>
        <v>43.75</v>
      </c>
      <c r="J12" s="4">
        <f>(9*100)/16</f>
        <v>56.25</v>
      </c>
      <c r="K12" s="4">
        <f t="shared" ref="K12:K13" si="53">(5*100)/16</f>
        <v>31.25</v>
      </c>
      <c r="L12" s="4">
        <f>(8*100)/16</f>
        <v>50</v>
      </c>
      <c r="M12" s="4">
        <f t="shared" ref="M12:M13" si="54">(6*100)/16</f>
        <v>37.5</v>
      </c>
      <c r="N12" s="4">
        <f t="shared" ref="N12:O12" si="55">(4*100)/16</f>
        <v>25</v>
      </c>
      <c r="O12" s="4">
        <f t="shared" si="55"/>
        <v>25</v>
      </c>
      <c r="P12" s="4">
        <f>(10*100)/16</f>
        <v>62.5</v>
      </c>
      <c r="Q12" s="4">
        <f t="shared" si="46"/>
        <v>43.75</v>
      </c>
      <c r="R12" s="4">
        <f t="shared" ref="R12:S12" si="56">(8*100)/16</f>
        <v>50</v>
      </c>
      <c r="S12" s="4">
        <f t="shared" si="56"/>
        <v>50</v>
      </c>
      <c r="T12" s="4">
        <f>(5*100)/16</f>
        <v>31.25</v>
      </c>
      <c r="U12" s="4">
        <f>(10*100)/16</f>
        <v>62.5</v>
      </c>
      <c r="V12" s="4">
        <f>(7*100)/16</f>
        <v>43.75</v>
      </c>
      <c r="W12" s="4">
        <f t="shared" ref="W12:W13" si="57">(2*100)/16</f>
        <v>12.5</v>
      </c>
      <c r="X12" s="4">
        <f t="shared" si="48"/>
        <v>37.5</v>
      </c>
      <c r="Y12" s="4">
        <f>(7*100)/16</f>
        <v>43.75</v>
      </c>
      <c r="Z12" s="4">
        <f t="shared" ref="Z12:Z13" si="58">(10*100)/16</f>
        <v>62.5</v>
      </c>
      <c r="AA12" s="4">
        <f t="shared" si="49"/>
        <v>18.75</v>
      </c>
      <c r="AB12" s="4">
        <f>(6*100)/16</f>
        <v>37.5</v>
      </c>
      <c r="AC12" s="4">
        <f t="shared" ref="AC12:AD12" si="59">(5*100)/16</f>
        <v>31.25</v>
      </c>
      <c r="AD12" s="4">
        <f t="shared" si="59"/>
        <v>31.25</v>
      </c>
      <c r="AE12" s="4">
        <f>(6*100)/16</f>
        <v>37.5</v>
      </c>
      <c r="AF12" s="4">
        <f t="shared" si="51"/>
        <v>68.75</v>
      </c>
    </row>
    <row r="13" spans="1:35">
      <c r="A13" s="1" t="s">
        <v>12</v>
      </c>
      <c r="B13" s="4">
        <f t="shared" ref="B13:C13" si="60">(7*100)/16</f>
        <v>43.75</v>
      </c>
      <c r="C13" s="4">
        <f t="shared" si="60"/>
        <v>43.75</v>
      </c>
      <c r="D13" s="4">
        <f>(2*100)/16</f>
        <v>12.5</v>
      </c>
      <c r="E13" s="4">
        <f t="shared" si="44"/>
        <v>50</v>
      </c>
      <c r="F13" s="4">
        <f t="shared" ref="F13:G13" si="61">(7*100)/16</f>
        <v>43.75</v>
      </c>
      <c r="G13" s="4">
        <f t="shared" si="61"/>
        <v>43.75</v>
      </c>
      <c r="H13" s="4">
        <f t="shared" si="41"/>
        <v>37.5</v>
      </c>
      <c r="I13" s="4">
        <f>(4*100)/16</f>
        <v>25</v>
      </c>
      <c r="J13" s="4">
        <f t="shared" ref="J13:J14" si="62">(8*100)/16</f>
        <v>50</v>
      </c>
      <c r="K13" s="4">
        <f t="shared" si="53"/>
        <v>31.25</v>
      </c>
      <c r="L13" s="4">
        <f t="shared" ref="L13:L14" si="63">(7*100)/16</f>
        <v>43.75</v>
      </c>
      <c r="M13" s="4">
        <f t="shared" si="54"/>
        <v>37.5</v>
      </c>
      <c r="N13" s="4">
        <f t="shared" ref="N13:N15" si="64">(3*100)/16</f>
        <v>18.75</v>
      </c>
      <c r="O13" s="4">
        <f>(5*100)/16</f>
        <v>31.25</v>
      </c>
      <c r="P13" s="4">
        <f>(7*100)/16</f>
        <v>43.75</v>
      </c>
      <c r="Q13" s="4">
        <f t="shared" ref="Q13:R13" si="65">(6*100)/16</f>
        <v>37.5</v>
      </c>
      <c r="R13" s="4">
        <f t="shared" si="65"/>
        <v>37.5</v>
      </c>
      <c r="S13" s="4">
        <f t="shared" ref="S13:S15" si="66">(9*100)/16</f>
        <v>56.25</v>
      </c>
      <c r="T13" s="4">
        <f>(4*100)/16</f>
        <v>25</v>
      </c>
      <c r="U13" s="4">
        <f>(9*100)/16</f>
        <v>56.25</v>
      </c>
      <c r="V13" s="4">
        <f>(6*100)/16</f>
        <v>37.5</v>
      </c>
      <c r="W13" s="4">
        <f t="shared" si="57"/>
        <v>12.5</v>
      </c>
      <c r="X13" s="4">
        <f t="shared" ref="X13:X14" si="67">(8*100)/16</f>
        <v>50</v>
      </c>
      <c r="Y13" s="4">
        <f>(6*100)/16</f>
        <v>37.5</v>
      </c>
      <c r="Z13" s="4">
        <f t="shared" si="58"/>
        <v>62.5</v>
      </c>
      <c r="AA13" s="4">
        <f t="shared" si="49"/>
        <v>18.75</v>
      </c>
      <c r="AB13" s="4">
        <f t="shared" ref="AB13:AD13" si="68">(5*100)/16</f>
        <v>31.25</v>
      </c>
      <c r="AC13" s="4">
        <f t="shared" si="68"/>
        <v>31.25</v>
      </c>
      <c r="AD13" s="4">
        <f t="shared" si="68"/>
        <v>31.25</v>
      </c>
      <c r="AE13" s="4">
        <f>(8*100)/16</f>
        <v>50</v>
      </c>
      <c r="AF13" s="4">
        <f>(9*100)/16</f>
        <v>56.25</v>
      </c>
    </row>
    <row r="14" spans="1:35">
      <c r="A14" s="1" t="s">
        <v>13</v>
      </c>
      <c r="B14" s="4">
        <f>(6*100)/16</f>
        <v>37.5</v>
      </c>
      <c r="C14" s="4">
        <f>(8*100)/16</f>
        <v>50</v>
      </c>
      <c r="D14" s="4">
        <f t="shared" ref="D14:D15" si="69">(1*100)/16</f>
        <v>6.25</v>
      </c>
      <c r="E14" s="4">
        <f>(4*100)/16</f>
        <v>25</v>
      </c>
      <c r="F14" s="4">
        <f t="shared" ref="F14:G14" si="70">(8*100)/16</f>
        <v>50</v>
      </c>
      <c r="G14" s="4">
        <f t="shared" si="70"/>
        <v>50</v>
      </c>
      <c r="H14" s="4">
        <f>(5*100)/16</f>
        <v>31.25</v>
      </c>
      <c r="I14" s="4">
        <f>(2*100)/16</f>
        <v>12.5</v>
      </c>
      <c r="J14" s="4">
        <f t="shared" si="62"/>
        <v>50</v>
      </c>
      <c r="K14" s="4">
        <f t="shared" ref="K14:K15" si="71">(4*100)/16</f>
        <v>25</v>
      </c>
      <c r="L14" s="4">
        <f t="shared" si="63"/>
        <v>43.75</v>
      </c>
      <c r="M14" s="4">
        <f>(5*100)/16</f>
        <v>31.25</v>
      </c>
      <c r="N14" s="4">
        <f t="shared" si="64"/>
        <v>18.75</v>
      </c>
      <c r="O14" s="4">
        <f>(8*100)/16</f>
        <v>50</v>
      </c>
      <c r="P14" s="4">
        <f>(6*100)/16</f>
        <v>37.5</v>
      </c>
      <c r="Q14" s="4">
        <f>(4*100)/16</f>
        <v>25</v>
      </c>
      <c r="R14" s="4">
        <f t="shared" ref="R14:R15" si="72">(5*100)/16</f>
        <v>31.25</v>
      </c>
      <c r="S14" s="4">
        <f t="shared" si="66"/>
        <v>56.25</v>
      </c>
      <c r="T14" s="4">
        <f>(6*100)/16</f>
        <v>37.5</v>
      </c>
      <c r="U14" s="4">
        <f t="shared" ref="U14:V14" si="73">(7*100)/16</f>
        <v>43.75</v>
      </c>
      <c r="V14" s="4">
        <f t="shared" si="73"/>
        <v>43.75</v>
      </c>
      <c r="W14" s="4">
        <f>(5*100)/16</f>
        <v>31.25</v>
      </c>
      <c r="X14" s="4">
        <f t="shared" si="67"/>
        <v>50</v>
      </c>
      <c r="Y14" s="4">
        <f>(4*100)/16</f>
        <v>25</v>
      </c>
      <c r="Z14" s="4">
        <f>(8*100)/16</f>
        <v>50</v>
      </c>
      <c r="AA14" s="4">
        <f t="shared" ref="AA14:AB14" si="74">(4*100)/16</f>
        <v>25</v>
      </c>
      <c r="AB14" s="4">
        <f t="shared" si="74"/>
        <v>25</v>
      </c>
      <c r="AC14" s="4">
        <f t="shared" ref="AC14:AD14" si="75">(5*100)/16</f>
        <v>31.25</v>
      </c>
      <c r="AD14" s="4">
        <f t="shared" si="75"/>
        <v>31.25</v>
      </c>
      <c r="AE14" s="4">
        <f>(4*100)/16</f>
        <v>25</v>
      </c>
      <c r="AF14" s="4">
        <f>(8*100)/16</f>
        <v>50</v>
      </c>
    </row>
    <row r="15" spans="1:35">
      <c r="A15" s="1" t="s">
        <v>14</v>
      </c>
      <c r="B15" s="4">
        <f>(3*100)/16</f>
        <v>18.75</v>
      </c>
      <c r="C15" s="4">
        <f>(4*100)/16</f>
        <v>25</v>
      </c>
      <c r="D15" s="4">
        <f t="shared" si="69"/>
        <v>6.25</v>
      </c>
      <c r="E15" s="4">
        <f t="shared" ref="E15:E16" si="76">(2*100)/16</f>
        <v>12.5</v>
      </c>
      <c r="F15" s="4">
        <f t="shared" ref="F15:F16" si="77">(3*100)/16</f>
        <v>18.75</v>
      </c>
      <c r="G15" s="4">
        <f>(7*100)/16</f>
        <v>43.75</v>
      </c>
      <c r="H15" s="4">
        <f>(6*100)/16</f>
        <v>37.5</v>
      </c>
      <c r="I15" s="4">
        <f>(3*100)/16</f>
        <v>18.75</v>
      </c>
      <c r="J15" s="4">
        <f>(5*100)/16</f>
        <v>31.25</v>
      </c>
      <c r="K15" s="4">
        <f t="shared" si="71"/>
        <v>25</v>
      </c>
      <c r="L15" s="4">
        <f>(5*100)/16</f>
        <v>31.25</v>
      </c>
      <c r="M15" s="4">
        <f>(4*100)/16</f>
        <v>25</v>
      </c>
      <c r="N15" s="4">
        <f t="shared" si="64"/>
        <v>18.75</v>
      </c>
      <c r="O15" s="4">
        <f>(6*100)/16</f>
        <v>37.5</v>
      </c>
      <c r="P15" s="4">
        <f t="shared" ref="P15:Q15" si="78">(4*100)/16</f>
        <v>25</v>
      </c>
      <c r="Q15" s="4">
        <f t="shared" si="78"/>
        <v>25</v>
      </c>
      <c r="R15" s="4">
        <f t="shared" si="72"/>
        <v>31.25</v>
      </c>
      <c r="S15" s="4">
        <f t="shared" si="66"/>
        <v>56.25</v>
      </c>
      <c r="T15" s="4">
        <f t="shared" ref="T15:U15" si="79">(5*100)/16</f>
        <v>31.25</v>
      </c>
      <c r="U15" s="4">
        <f t="shared" si="79"/>
        <v>31.25</v>
      </c>
      <c r="V15" s="4">
        <f>(4*100)/16</f>
        <v>25</v>
      </c>
      <c r="W15" s="4">
        <f>(3*100)/16</f>
        <v>18.75</v>
      </c>
      <c r="X15" s="4">
        <f>(2*100)/16</f>
        <v>12.5</v>
      </c>
      <c r="Y15" s="4">
        <f>(3*100)/16</f>
        <v>18.75</v>
      </c>
      <c r="Z15" s="4">
        <f>(7*100)/16</f>
        <v>43.75</v>
      </c>
      <c r="AA15" s="4">
        <f>(4*100)/16</f>
        <v>25</v>
      </c>
      <c r="AB15" s="4">
        <f t="shared" ref="AB15:AD15" si="80">(3*100)/16</f>
        <v>18.75</v>
      </c>
      <c r="AC15" s="4">
        <f t="shared" si="80"/>
        <v>18.75</v>
      </c>
      <c r="AD15" s="4">
        <f t="shared" si="80"/>
        <v>18.75</v>
      </c>
      <c r="AE15" s="4">
        <f>(2*100)/16</f>
        <v>12.5</v>
      </c>
      <c r="AF15" s="4">
        <f>(7*100)/16</f>
        <v>43.75</v>
      </c>
    </row>
    <row r="16" spans="1:35">
      <c r="A16" s="1" t="s">
        <v>15</v>
      </c>
      <c r="B16" s="4">
        <f t="shared" ref="B16:B18" si="81">(0*100)/16</f>
        <v>0</v>
      </c>
      <c r="C16" s="4">
        <f>(3*100)/16</f>
        <v>18.75</v>
      </c>
      <c r="D16" s="4">
        <f>(0*100)/16</f>
        <v>0</v>
      </c>
      <c r="E16" s="4">
        <f t="shared" si="76"/>
        <v>12.5</v>
      </c>
      <c r="F16" s="4">
        <f t="shared" si="77"/>
        <v>18.75</v>
      </c>
      <c r="G16" s="4">
        <f>(5*100)/16</f>
        <v>31.25</v>
      </c>
      <c r="H16" s="4">
        <f>(4*100)/16</f>
        <v>25</v>
      </c>
      <c r="I16" s="4">
        <f t="shared" ref="I16:J16" si="82">(1*100)/16</f>
        <v>6.25</v>
      </c>
      <c r="J16" s="4">
        <f t="shared" si="82"/>
        <v>6.25</v>
      </c>
      <c r="K16" s="4">
        <f>(2*100)/16</f>
        <v>12.5</v>
      </c>
      <c r="L16" s="4">
        <f>(3*100)/16</f>
        <v>18.75</v>
      </c>
      <c r="M16" s="4">
        <f t="shared" ref="M16:N16" si="83">(0*100)/16</f>
        <v>0</v>
      </c>
      <c r="N16" s="4">
        <f t="shared" si="83"/>
        <v>0</v>
      </c>
      <c r="O16" s="4">
        <f t="shared" ref="O16:P16" si="84">(2*100)/16</f>
        <v>12.5</v>
      </c>
      <c r="P16" s="4">
        <f t="shared" si="84"/>
        <v>12.5</v>
      </c>
      <c r="Q16" s="4">
        <f>(3*100)/16</f>
        <v>18.75</v>
      </c>
      <c r="R16" s="4">
        <f>(4*100)/16</f>
        <v>25</v>
      </c>
      <c r="S16" s="4">
        <f>(5*100)/16</f>
        <v>31.25</v>
      </c>
      <c r="T16" s="4">
        <f>(2*100)/16</f>
        <v>12.5</v>
      </c>
      <c r="U16" s="4">
        <f>(4*100)/16</f>
        <v>25</v>
      </c>
      <c r="V16" s="4">
        <f>(1*100)/16</f>
        <v>6.25</v>
      </c>
      <c r="W16" s="4">
        <f>(2*100)/16</f>
        <v>12.5</v>
      </c>
      <c r="X16" s="4">
        <f>(0*100)/16</f>
        <v>0</v>
      </c>
      <c r="Y16" s="4">
        <f>(2*100)/16</f>
        <v>12.5</v>
      </c>
      <c r="Z16" s="4">
        <f>(4*100)/16</f>
        <v>25</v>
      </c>
      <c r="AA16" s="4">
        <f t="shared" ref="AA16:AB16" si="85">(1*100)/16</f>
        <v>6.25</v>
      </c>
      <c r="AB16" s="4">
        <f t="shared" si="85"/>
        <v>6.25</v>
      </c>
      <c r="AC16" s="4">
        <f t="shared" ref="AC16:AD16" si="86">(2*100)/16</f>
        <v>12.5</v>
      </c>
      <c r="AD16" s="4">
        <f t="shared" si="86"/>
        <v>12.5</v>
      </c>
      <c r="AE16" s="4">
        <f>(1*100)/16</f>
        <v>6.25</v>
      </c>
      <c r="AF16" s="4">
        <f>(6*100)/16</f>
        <v>37.5</v>
      </c>
    </row>
    <row r="17" spans="1:32">
      <c r="A17" s="1" t="s">
        <v>16</v>
      </c>
      <c r="B17" s="4">
        <f t="shared" si="81"/>
        <v>0</v>
      </c>
      <c r="C17" s="4">
        <f t="shared" ref="C17:AF17" si="87">(0*100)/16</f>
        <v>0</v>
      </c>
      <c r="D17" s="4">
        <f t="shared" si="87"/>
        <v>0</v>
      </c>
      <c r="E17" s="4">
        <f t="shared" si="87"/>
        <v>0</v>
      </c>
      <c r="F17" s="4">
        <f t="shared" si="87"/>
        <v>0</v>
      </c>
      <c r="G17" s="4">
        <f t="shared" si="87"/>
        <v>0</v>
      </c>
      <c r="H17" s="4">
        <f t="shared" si="87"/>
        <v>0</v>
      </c>
      <c r="I17" s="4">
        <f t="shared" si="87"/>
        <v>0</v>
      </c>
      <c r="J17" s="4">
        <f t="shared" si="87"/>
        <v>0</v>
      </c>
      <c r="K17" s="4">
        <f t="shared" si="87"/>
        <v>0</v>
      </c>
      <c r="L17" s="4">
        <f t="shared" si="87"/>
        <v>0</v>
      </c>
      <c r="M17" s="4">
        <f t="shared" si="87"/>
        <v>0</v>
      </c>
      <c r="N17" s="4">
        <f t="shared" si="87"/>
        <v>0</v>
      </c>
      <c r="O17" s="4">
        <f t="shared" si="87"/>
        <v>0</v>
      </c>
      <c r="P17" s="4">
        <f t="shared" si="87"/>
        <v>0</v>
      </c>
      <c r="Q17" s="4">
        <f t="shared" si="87"/>
        <v>0</v>
      </c>
      <c r="R17" s="4">
        <f t="shared" si="87"/>
        <v>0</v>
      </c>
      <c r="S17" s="4">
        <f t="shared" si="87"/>
        <v>0</v>
      </c>
      <c r="T17" s="4">
        <f t="shared" si="87"/>
        <v>0</v>
      </c>
      <c r="U17" s="4">
        <f t="shared" si="87"/>
        <v>0</v>
      </c>
      <c r="V17" s="4">
        <f t="shared" si="87"/>
        <v>0</v>
      </c>
      <c r="W17" s="4">
        <f t="shared" si="87"/>
        <v>0</v>
      </c>
      <c r="X17" s="4">
        <f t="shared" si="87"/>
        <v>0</v>
      </c>
      <c r="Y17" s="4">
        <f t="shared" si="87"/>
        <v>0</v>
      </c>
      <c r="Z17" s="4">
        <f t="shared" si="87"/>
        <v>0</v>
      </c>
      <c r="AA17" s="4">
        <f t="shared" si="87"/>
        <v>0</v>
      </c>
      <c r="AB17" s="4">
        <f t="shared" si="87"/>
        <v>0</v>
      </c>
      <c r="AC17" s="4">
        <f t="shared" si="87"/>
        <v>0</v>
      </c>
      <c r="AD17" s="4">
        <f t="shared" si="87"/>
        <v>0</v>
      </c>
      <c r="AE17" s="4">
        <f t="shared" si="87"/>
        <v>0</v>
      </c>
      <c r="AF17" s="4">
        <f t="shared" si="87"/>
        <v>0</v>
      </c>
    </row>
    <row r="18" spans="1:32">
      <c r="A18" s="1" t="s">
        <v>17</v>
      </c>
      <c r="B18" s="4">
        <f t="shared" si="81"/>
        <v>0</v>
      </c>
      <c r="C18" s="4">
        <f t="shared" ref="C18:AF18" si="88">(0*100)/16</f>
        <v>0</v>
      </c>
      <c r="D18" s="4">
        <f t="shared" si="88"/>
        <v>0</v>
      </c>
      <c r="E18" s="4">
        <f t="shared" si="88"/>
        <v>0</v>
      </c>
      <c r="F18" s="4">
        <f t="shared" si="88"/>
        <v>0</v>
      </c>
      <c r="G18" s="4">
        <f t="shared" si="88"/>
        <v>0</v>
      </c>
      <c r="H18" s="4">
        <f t="shared" si="88"/>
        <v>0</v>
      </c>
      <c r="I18" s="4">
        <f t="shared" si="88"/>
        <v>0</v>
      </c>
      <c r="J18" s="4">
        <f t="shared" si="88"/>
        <v>0</v>
      </c>
      <c r="K18" s="4">
        <f t="shared" si="88"/>
        <v>0</v>
      </c>
      <c r="L18" s="4">
        <f t="shared" si="88"/>
        <v>0</v>
      </c>
      <c r="M18" s="4">
        <f t="shared" si="88"/>
        <v>0</v>
      </c>
      <c r="N18" s="4">
        <f t="shared" si="88"/>
        <v>0</v>
      </c>
      <c r="O18" s="4">
        <f t="shared" si="88"/>
        <v>0</v>
      </c>
      <c r="P18" s="4">
        <f t="shared" si="88"/>
        <v>0</v>
      </c>
      <c r="Q18" s="4">
        <f t="shared" si="88"/>
        <v>0</v>
      </c>
      <c r="R18" s="4">
        <f t="shared" si="88"/>
        <v>0</v>
      </c>
      <c r="S18" s="4">
        <f t="shared" si="88"/>
        <v>0</v>
      </c>
      <c r="T18" s="4">
        <f t="shared" si="88"/>
        <v>0</v>
      </c>
      <c r="U18" s="4">
        <f t="shared" si="88"/>
        <v>0</v>
      </c>
      <c r="V18" s="4">
        <f t="shared" si="88"/>
        <v>0</v>
      </c>
      <c r="W18" s="4">
        <f t="shared" si="88"/>
        <v>0</v>
      </c>
      <c r="X18" s="4">
        <f t="shared" si="88"/>
        <v>0</v>
      </c>
      <c r="Y18" s="4">
        <f t="shared" si="88"/>
        <v>0</v>
      </c>
      <c r="Z18" s="4">
        <f t="shared" si="88"/>
        <v>0</v>
      </c>
      <c r="AA18" s="4">
        <f t="shared" si="88"/>
        <v>0</v>
      </c>
      <c r="AB18" s="4">
        <f t="shared" si="88"/>
        <v>0</v>
      </c>
      <c r="AC18" s="4">
        <f t="shared" si="88"/>
        <v>0</v>
      </c>
      <c r="AD18" s="4">
        <f t="shared" si="88"/>
        <v>0</v>
      </c>
      <c r="AE18" s="4">
        <f t="shared" si="88"/>
        <v>0</v>
      </c>
      <c r="AF18" s="4">
        <f t="shared" si="88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9">(0*100)/3</f>
        <v>0</v>
      </c>
      <c r="C20" s="4">
        <f t="shared" si="89"/>
        <v>0</v>
      </c>
      <c r="D20" s="4">
        <f t="shared" si="89"/>
        <v>0</v>
      </c>
      <c r="E20" s="4">
        <f t="shared" si="89"/>
        <v>0</v>
      </c>
      <c r="F20" s="4">
        <f t="shared" si="89"/>
        <v>0</v>
      </c>
      <c r="G20" s="4">
        <f t="shared" si="89"/>
        <v>0</v>
      </c>
      <c r="H20" s="4">
        <f t="shared" si="89"/>
        <v>0</v>
      </c>
      <c r="I20" s="4">
        <f t="shared" si="89"/>
        <v>0</v>
      </c>
      <c r="J20" s="4">
        <f t="shared" si="89"/>
        <v>0</v>
      </c>
      <c r="K20" s="4">
        <f t="shared" si="89"/>
        <v>0</v>
      </c>
      <c r="L20" s="4">
        <f t="shared" si="89"/>
        <v>0</v>
      </c>
      <c r="M20" s="4">
        <f t="shared" si="89"/>
        <v>0</v>
      </c>
      <c r="N20" s="4">
        <f t="shared" si="89"/>
        <v>0</v>
      </c>
      <c r="O20" s="4">
        <f t="shared" si="89"/>
        <v>0</v>
      </c>
      <c r="P20" s="4">
        <f t="shared" si="89"/>
        <v>0</v>
      </c>
      <c r="Q20" s="4">
        <f t="shared" si="89"/>
        <v>0</v>
      </c>
      <c r="R20" s="4">
        <f t="shared" si="89"/>
        <v>0</v>
      </c>
      <c r="S20" s="4">
        <f t="shared" si="89"/>
        <v>0</v>
      </c>
      <c r="T20" s="4">
        <f t="shared" si="89"/>
        <v>0</v>
      </c>
      <c r="U20" s="4">
        <f t="shared" si="89"/>
        <v>0</v>
      </c>
      <c r="V20" s="4">
        <f t="shared" si="89"/>
        <v>0</v>
      </c>
      <c r="W20" s="4">
        <f t="shared" si="89"/>
        <v>0</v>
      </c>
      <c r="X20" s="4">
        <f t="shared" si="89"/>
        <v>0</v>
      </c>
      <c r="Y20" s="11">
        <f t="shared" si="89"/>
        <v>0</v>
      </c>
      <c r="Z20" s="11">
        <f t="shared" si="89"/>
        <v>0</v>
      </c>
      <c r="AA20" s="11">
        <f t="shared" si="89"/>
        <v>0</v>
      </c>
      <c r="AB20" s="11">
        <f t="shared" si="89"/>
        <v>0</v>
      </c>
      <c r="AC20" s="11">
        <f t="shared" si="89"/>
        <v>0</v>
      </c>
      <c r="AD20" s="4">
        <f t="shared" si="89"/>
        <v>0</v>
      </c>
      <c r="AE20" s="4">
        <f t="shared" si="89"/>
        <v>0</v>
      </c>
      <c r="AF20" s="4">
        <f t="shared" si="89"/>
        <v>0</v>
      </c>
    </row>
    <row r="21" spans="1:32">
      <c r="A21" s="1" t="s">
        <v>3</v>
      </c>
      <c r="B21" s="4">
        <f t="shared" ref="B21:AF21" si="90">(0*100)/3</f>
        <v>0</v>
      </c>
      <c r="C21" s="4">
        <f t="shared" si="90"/>
        <v>0</v>
      </c>
      <c r="D21" s="4">
        <f t="shared" si="90"/>
        <v>0</v>
      </c>
      <c r="E21" s="4">
        <f t="shared" si="90"/>
        <v>0</v>
      </c>
      <c r="F21" s="4">
        <f t="shared" si="90"/>
        <v>0</v>
      </c>
      <c r="G21" s="4">
        <f t="shared" si="90"/>
        <v>0</v>
      </c>
      <c r="H21" s="4">
        <f t="shared" si="90"/>
        <v>0</v>
      </c>
      <c r="I21" s="4">
        <f t="shared" si="90"/>
        <v>0</v>
      </c>
      <c r="J21" s="4">
        <f t="shared" si="90"/>
        <v>0</v>
      </c>
      <c r="K21" s="4">
        <f t="shared" si="90"/>
        <v>0</v>
      </c>
      <c r="L21" s="4">
        <f t="shared" si="90"/>
        <v>0</v>
      </c>
      <c r="M21" s="4">
        <f t="shared" si="90"/>
        <v>0</v>
      </c>
      <c r="N21" s="4">
        <f t="shared" si="90"/>
        <v>0</v>
      </c>
      <c r="O21" s="4">
        <f t="shared" si="90"/>
        <v>0</v>
      </c>
      <c r="P21" s="4">
        <f t="shared" si="90"/>
        <v>0</v>
      </c>
      <c r="Q21" s="4">
        <f t="shared" si="90"/>
        <v>0</v>
      </c>
      <c r="R21" s="4">
        <f t="shared" si="90"/>
        <v>0</v>
      </c>
      <c r="S21" s="4">
        <f t="shared" si="90"/>
        <v>0</v>
      </c>
      <c r="T21" s="4">
        <f t="shared" si="90"/>
        <v>0</v>
      </c>
      <c r="U21" s="4">
        <f t="shared" si="90"/>
        <v>0</v>
      </c>
      <c r="V21" s="4">
        <f t="shared" si="90"/>
        <v>0</v>
      </c>
      <c r="W21" s="4">
        <f t="shared" si="90"/>
        <v>0</v>
      </c>
      <c r="X21" s="4">
        <f t="shared" si="90"/>
        <v>0</v>
      </c>
      <c r="Y21" s="4">
        <f t="shared" si="90"/>
        <v>0</v>
      </c>
      <c r="Z21" s="4">
        <f t="shared" si="90"/>
        <v>0</v>
      </c>
      <c r="AA21" s="4">
        <f t="shared" si="90"/>
        <v>0</v>
      </c>
      <c r="AB21" s="4">
        <f t="shared" si="90"/>
        <v>0</v>
      </c>
      <c r="AC21" s="4">
        <f t="shared" si="90"/>
        <v>0</v>
      </c>
      <c r="AD21" s="4">
        <f t="shared" si="90"/>
        <v>0</v>
      </c>
      <c r="AE21" s="4">
        <f t="shared" si="90"/>
        <v>0</v>
      </c>
      <c r="AF21" s="4">
        <f t="shared" si="90"/>
        <v>0</v>
      </c>
    </row>
    <row r="22" spans="1:32">
      <c r="A22" s="1" t="s">
        <v>4</v>
      </c>
      <c r="B22" s="4">
        <f t="shared" ref="B22:B23" si="91">(0*100)/3</f>
        <v>0</v>
      </c>
      <c r="C22" s="4">
        <f t="shared" ref="C22:C23" si="92">(1*100)/3</f>
        <v>33.333333333333336</v>
      </c>
      <c r="D22" s="4">
        <f t="shared" ref="D22:W22" si="93">(0*100)/3</f>
        <v>0</v>
      </c>
      <c r="E22" s="4">
        <f t="shared" si="93"/>
        <v>0</v>
      </c>
      <c r="F22" s="4">
        <f t="shared" si="93"/>
        <v>0</v>
      </c>
      <c r="G22" s="4">
        <f t="shared" si="93"/>
        <v>0</v>
      </c>
      <c r="H22" s="4">
        <f t="shared" si="93"/>
        <v>0</v>
      </c>
      <c r="I22" s="4">
        <f t="shared" si="93"/>
        <v>0</v>
      </c>
      <c r="J22" s="4">
        <f t="shared" si="93"/>
        <v>0</v>
      </c>
      <c r="K22" s="4">
        <f t="shared" si="93"/>
        <v>0</v>
      </c>
      <c r="L22" s="4">
        <f t="shared" si="93"/>
        <v>0</v>
      </c>
      <c r="M22" s="4">
        <f t="shared" si="93"/>
        <v>0</v>
      </c>
      <c r="N22" s="4">
        <f t="shared" si="93"/>
        <v>0</v>
      </c>
      <c r="O22" s="4">
        <f t="shared" si="93"/>
        <v>0</v>
      </c>
      <c r="P22" s="4">
        <f t="shared" si="93"/>
        <v>0</v>
      </c>
      <c r="Q22" s="4">
        <f t="shared" si="93"/>
        <v>0</v>
      </c>
      <c r="R22" s="4">
        <f t="shared" si="93"/>
        <v>0</v>
      </c>
      <c r="S22" s="4">
        <f t="shared" si="93"/>
        <v>0</v>
      </c>
      <c r="T22" s="4">
        <f t="shared" si="93"/>
        <v>0</v>
      </c>
      <c r="U22" s="4">
        <f t="shared" si="93"/>
        <v>0</v>
      </c>
      <c r="V22" s="4">
        <f t="shared" si="93"/>
        <v>0</v>
      </c>
      <c r="W22" s="4">
        <f t="shared" si="93"/>
        <v>0</v>
      </c>
      <c r="X22" s="4">
        <f>(1*100)/3</f>
        <v>33.333333333333336</v>
      </c>
      <c r="Y22" s="4">
        <f t="shared" ref="Y22:AC22" si="94">(0*100)/3</f>
        <v>0</v>
      </c>
      <c r="Z22" s="4">
        <f t="shared" si="94"/>
        <v>0</v>
      </c>
      <c r="AA22" s="4">
        <f t="shared" si="94"/>
        <v>0</v>
      </c>
      <c r="AB22" s="4">
        <f t="shared" si="94"/>
        <v>0</v>
      </c>
      <c r="AC22" s="4">
        <f t="shared" si="94"/>
        <v>0</v>
      </c>
      <c r="AD22" s="4">
        <f t="shared" ref="AD22:AD27" si="95">(1*100)/3</f>
        <v>33.333333333333336</v>
      </c>
      <c r="AE22" s="4">
        <f t="shared" ref="AE22:AE27" si="96">(0*100)/3</f>
        <v>0</v>
      </c>
      <c r="AF22" s="4">
        <f>(1*100)/3</f>
        <v>33.333333333333336</v>
      </c>
    </row>
    <row r="23" spans="1:32">
      <c r="A23" s="1" t="s">
        <v>5</v>
      </c>
      <c r="B23" s="4">
        <f t="shared" si="91"/>
        <v>0</v>
      </c>
      <c r="C23" s="4">
        <f t="shared" si="92"/>
        <v>33.333333333333336</v>
      </c>
      <c r="D23" s="4">
        <f t="shared" ref="D23:H23" si="97">(0*100)/3</f>
        <v>0</v>
      </c>
      <c r="E23" s="4">
        <f t="shared" si="97"/>
        <v>0</v>
      </c>
      <c r="F23" s="4">
        <f t="shared" si="97"/>
        <v>0</v>
      </c>
      <c r="G23" s="4">
        <f t="shared" si="97"/>
        <v>0</v>
      </c>
      <c r="H23" s="4">
        <f t="shared" si="97"/>
        <v>0</v>
      </c>
      <c r="I23" s="4">
        <f>(1*100)/3</f>
        <v>33.333333333333336</v>
      </c>
      <c r="J23" s="4">
        <f t="shared" ref="J23:O23" si="98">(0*100)/3</f>
        <v>0</v>
      </c>
      <c r="K23" s="4">
        <f t="shared" si="98"/>
        <v>0</v>
      </c>
      <c r="L23" s="4">
        <f t="shared" si="98"/>
        <v>0</v>
      </c>
      <c r="M23" s="4">
        <f t="shared" si="98"/>
        <v>0</v>
      </c>
      <c r="N23" s="4">
        <f t="shared" si="98"/>
        <v>0</v>
      </c>
      <c r="O23" s="4">
        <f t="shared" si="98"/>
        <v>0</v>
      </c>
      <c r="P23" s="4">
        <f t="shared" ref="P23:R23" si="99">(1*100)/3</f>
        <v>33.333333333333336</v>
      </c>
      <c r="Q23" s="4">
        <f t="shared" si="99"/>
        <v>33.333333333333336</v>
      </c>
      <c r="R23" s="4">
        <f t="shared" si="99"/>
        <v>33.333333333333336</v>
      </c>
      <c r="S23" s="4">
        <f t="shared" ref="S23:AC23" si="100">(0*100)/3</f>
        <v>0</v>
      </c>
      <c r="T23" s="4">
        <f t="shared" si="100"/>
        <v>0</v>
      </c>
      <c r="U23" s="4">
        <f t="shared" si="100"/>
        <v>0</v>
      </c>
      <c r="V23" s="4">
        <f t="shared" si="100"/>
        <v>0</v>
      </c>
      <c r="W23" s="4">
        <f t="shared" si="100"/>
        <v>0</v>
      </c>
      <c r="X23" s="4">
        <f t="shared" si="100"/>
        <v>0</v>
      </c>
      <c r="Y23" s="4">
        <f t="shared" si="100"/>
        <v>0</v>
      </c>
      <c r="Z23" s="4">
        <f t="shared" si="100"/>
        <v>0</v>
      </c>
      <c r="AA23" s="4">
        <f t="shared" si="100"/>
        <v>0</v>
      </c>
      <c r="AB23" s="4">
        <f t="shared" si="100"/>
        <v>0</v>
      </c>
      <c r="AC23" s="4">
        <f t="shared" si="100"/>
        <v>0</v>
      </c>
      <c r="AD23" s="4">
        <f t="shared" si="95"/>
        <v>33.333333333333336</v>
      </c>
      <c r="AE23" s="4">
        <f t="shared" si="96"/>
        <v>0</v>
      </c>
      <c r="AF23" s="4">
        <f t="shared" ref="AF23:AF26" si="101">(0*100)/3</f>
        <v>0</v>
      </c>
    </row>
    <row r="24" spans="1:32">
      <c r="A24" s="1" t="s">
        <v>6</v>
      </c>
      <c r="B24" s="4">
        <f t="shared" ref="B24:C24" si="102">(1*100)/3</f>
        <v>33.333333333333336</v>
      </c>
      <c r="C24" s="4">
        <f t="shared" si="102"/>
        <v>33.333333333333336</v>
      </c>
      <c r="D24" s="4">
        <f t="shared" ref="D24:H24" si="103">(0*100)/3</f>
        <v>0</v>
      </c>
      <c r="E24" s="4">
        <f t="shared" si="103"/>
        <v>0</v>
      </c>
      <c r="F24" s="4">
        <f t="shared" si="103"/>
        <v>0</v>
      </c>
      <c r="G24" s="4">
        <f t="shared" si="103"/>
        <v>0</v>
      </c>
      <c r="H24" s="4">
        <f t="shared" si="103"/>
        <v>0</v>
      </c>
      <c r="I24" s="4">
        <f t="shared" ref="I24:I25" si="104">(2*100)/3</f>
        <v>66.666666666666671</v>
      </c>
      <c r="J24" s="4">
        <f t="shared" ref="J24:J27" si="105">(0*100)/3</f>
        <v>0</v>
      </c>
      <c r="K24" s="4">
        <f t="shared" ref="K24:K27" si="106">(1*100)/3</f>
        <v>33.333333333333336</v>
      </c>
      <c r="L24" s="4">
        <f t="shared" ref="L24:Q24" si="107">(0*100)/3</f>
        <v>0</v>
      </c>
      <c r="M24" s="4">
        <f t="shared" si="107"/>
        <v>0</v>
      </c>
      <c r="N24" s="4">
        <f t="shared" si="107"/>
        <v>0</v>
      </c>
      <c r="O24" s="4">
        <f t="shared" si="107"/>
        <v>0</v>
      </c>
      <c r="P24" s="4">
        <f t="shared" si="107"/>
        <v>0</v>
      </c>
      <c r="Q24" s="4">
        <f t="shared" si="107"/>
        <v>0</v>
      </c>
      <c r="R24" s="4">
        <f t="shared" ref="R24:R26" si="108">(1*100)/3</f>
        <v>33.333333333333336</v>
      </c>
      <c r="S24" s="4">
        <f t="shared" ref="S24:S26" si="109">(0*100)/3</f>
        <v>0</v>
      </c>
      <c r="T24" s="4">
        <f t="shared" ref="T24:T26" si="110">(1*100)/3</f>
        <v>33.333333333333336</v>
      </c>
      <c r="U24" s="4">
        <f t="shared" ref="U24:X24" si="111">(0*100)/3</f>
        <v>0</v>
      </c>
      <c r="V24" s="4">
        <f t="shared" si="111"/>
        <v>0</v>
      </c>
      <c r="W24" s="4">
        <f t="shared" si="111"/>
        <v>0</v>
      </c>
      <c r="X24" s="4">
        <f t="shared" si="111"/>
        <v>0</v>
      </c>
      <c r="Y24" s="4">
        <f t="shared" ref="Y24:Y25" si="112">(1*100)/3</f>
        <v>33.333333333333336</v>
      </c>
      <c r="Z24" s="4">
        <f t="shared" ref="Z24:AC24" si="113">(0*100)/3</f>
        <v>0</v>
      </c>
      <c r="AA24" s="4">
        <f t="shared" si="113"/>
        <v>0</v>
      </c>
      <c r="AB24" s="4">
        <f t="shared" si="113"/>
        <v>0</v>
      </c>
      <c r="AC24" s="4">
        <f t="shared" si="113"/>
        <v>0</v>
      </c>
      <c r="AD24" s="4">
        <f t="shared" si="95"/>
        <v>33.333333333333336</v>
      </c>
      <c r="AE24" s="4">
        <f t="shared" si="96"/>
        <v>0</v>
      </c>
      <c r="AF24" s="4">
        <f t="shared" si="101"/>
        <v>0</v>
      </c>
    </row>
    <row r="25" spans="1:32">
      <c r="A25" s="1" t="s">
        <v>7</v>
      </c>
      <c r="B25" s="4">
        <f t="shared" ref="B25:B28" si="114">(1*100)/3</f>
        <v>33.333333333333336</v>
      </c>
      <c r="C25" s="4">
        <f t="shared" ref="C25:H25" si="115">(0*100)/3</f>
        <v>0</v>
      </c>
      <c r="D25" s="4">
        <f t="shared" si="115"/>
        <v>0</v>
      </c>
      <c r="E25" s="4">
        <f t="shared" si="115"/>
        <v>0</v>
      </c>
      <c r="F25" s="4">
        <f t="shared" si="115"/>
        <v>0</v>
      </c>
      <c r="G25" s="4">
        <f t="shared" si="115"/>
        <v>0</v>
      </c>
      <c r="H25" s="4">
        <f t="shared" si="115"/>
        <v>0</v>
      </c>
      <c r="I25" s="4">
        <f t="shared" si="104"/>
        <v>66.666666666666671</v>
      </c>
      <c r="J25" s="4">
        <f t="shared" si="105"/>
        <v>0</v>
      </c>
      <c r="K25" s="4">
        <f t="shared" si="106"/>
        <v>33.333333333333336</v>
      </c>
      <c r="L25" s="4">
        <f t="shared" ref="L25:Q25" si="116">(0*100)/3</f>
        <v>0</v>
      </c>
      <c r="M25" s="4">
        <f t="shared" si="116"/>
        <v>0</v>
      </c>
      <c r="N25" s="4">
        <f t="shared" si="116"/>
        <v>0</v>
      </c>
      <c r="O25" s="4">
        <f t="shared" si="116"/>
        <v>0</v>
      </c>
      <c r="P25" s="4">
        <f t="shared" si="116"/>
        <v>0</v>
      </c>
      <c r="Q25" s="4">
        <f t="shared" si="116"/>
        <v>0</v>
      </c>
      <c r="R25" s="4">
        <f t="shared" si="108"/>
        <v>33.333333333333336</v>
      </c>
      <c r="S25" s="4">
        <f t="shared" si="109"/>
        <v>0</v>
      </c>
      <c r="T25" s="4">
        <f t="shared" si="110"/>
        <v>33.333333333333336</v>
      </c>
      <c r="U25" s="4">
        <f t="shared" ref="U25:X25" si="117">(0*100)/3</f>
        <v>0</v>
      </c>
      <c r="V25" s="4">
        <f t="shared" si="117"/>
        <v>0</v>
      </c>
      <c r="W25" s="4">
        <f t="shared" si="117"/>
        <v>0</v>
      </c>
      <c r="X25" s="4">
        <f t="shared" si="117"/>
        <v>0</v>
      </c>
      <c r="Y25" s="4">
        <f t="shared" si="112"/>
        <v>33.333333333333336</v>
      </c>
      <c r="Z25" s="4">
        <f t="shared" ref="Z25:Z26" si="118">(1*100)/3</f>
        <v>33.333333333333336</v>
      </c>
      <c r="AA25" s="4">
        <f t="shared" ref="AA25:AC25" si="119">(0*100)/3</f>
        <v>0</v>
      </c>
      <c r="AB25" s="4">
        <f t="shared" si="119"/>
        <v>0</v>
      </c>
      <c r="AC25" s="4">
        <f t="shared" si="119"/>
        <v>0</v>
      </c>
      <c r="AD25" s="4">
        <f t="shared" si="95"/>
        <v>33.333333333333336</v>
      </c>
      <c r="AE25" s="4">
        <f t="shared" si="96"/>
        <v>0</v>
      </c>
      <c r="AF25" s="4">
        <f t="shared" si="101"/>
        <v>0</v>
      </c>
    </row>
    <row r="26" spans="1:32">
      <c r="A26" s="1" t="s">
        <v>8</v>
      </c>
      <c r="B26" s="4">
        <f t="shared" si="114"/>
        <v>33.333333333333336</v>
      </c>
      <c r="C26" s="4">
        <f t="shared" ref="C26:C28" si="120">(0*100)/3</f>
        <v>0</v>
      </c>
      <c r="D26" s="4">
        <f t="shared" ref="D26:D27" si="121">(1*100)/3</f>
        <v>33.333333333333336</v>
      </c>
      <c r="E26" s="4">
        <f t="shared" ref="E26:H26" si="122">(0*100)/3</f>
        <v>0</v>
      </c>
      <c r="F26" s="4">
        <f t="shared" si="122"/>
        <v>0</v>
      </c>
      <c r="G26" s="4">
        <f t="shared" si="122"/>
        <v>0</v>
      </c>
      <c r="H26" s="4">
        <f t="shared" si="122"/>
        <v>0</v>
      </c>
      <c r="I26" s="4">
        <f t="shared" ref="I26:I27" si="123">(1*100)/3</f>
        <v>33.333333333333336</v>
      </c>
      <c r="J26" s="4">
        <f t="shared" si="105"/>
        <v>0</v>
      </c>
      <c r="K26" s="4">
        <f t="shared" si="106"/>
        <v>33.333333333333336</v>
      </c>
      <c r="L26" s="4">
        <f t="shared" ref="L26:O26" si="124">(0*100)/3</f>
        <v>0</v>
      </c>
      <c r="M26" s="4">
        <f t="shared" si="124"/>
        <v>0</v>
      </c>
      <c r="N26" s="4">
        <f t="shared" si="124"/>
        <v>0</v>
      </c>
      <c r="O26" s="4">
        <f t="shared" si="124"/>
        <v>0</v>
      </c>
      <c r="P26" s="4">
        <f t="shared" ref="P26:P30" si="125">(1*100)/3</f>
        <v>33.333333333333336</v>
      </c>
      <c r="Q26" s="4">
        <f t="shared" ref="Q26:Q28" si="126">(0*100)/3</f>
        <v>0</v>
      </c>
      <c r="R26" s="4">
        <f t="shared" si="108"/>
        <v>33.333333333333336</v>
      </c>
      <c r="S26" s="4">
        <f t="shared" si="109"/>
        <v>0</v>
      </c>
      <c r="T26" s="4">
        <f t="shared" si="110"/>
        <v>33.333333333333336</v>
      </c>
      <c r="U26" s="4">
        <f t="shared" ref="U26:Y26" si="127">(0*100)/3</f>
        <v>0</v>
      </c>
      <c r="V26" s="4">
        <f t="shared" si="127"/>
        <v>0</v>
      </c>
      <c r="W26" s="4">
        <f t="shared" si="127"/>
        <v>0</v>
      </c>
      <c r="X26" s="4">
        <f t="shared" si="127"/>
        <v>0</v>
      </c>
      <c r="Y26" s="4">
        <f t="shared" si="127"/>
        <v>0</v>
      </c>
      <c r="Z26" s="4">
        <f t="shared" si="118"/>
        <v>33.333333333333336</v>
      </c>
      <c r="AA26" s="4">
        <f t="shared" ref="AA26:AA28" si="128">(0*100)/3</f>
        <v>0</v>
      </c>
      <c r="AB26" s="4">
        <f t="shared" ref="AB26:AB29" si="129">(1*100)/3</f>
        <v>33.333333333333336</v>
      </c>
      <c r="AC26" s="4">
        <f t="shared" ref="AC26:AC28" si="130">(0*100)/3</f>
        <v>0</v>
      </c>
      <c r="AD26" s="4">
        <f t="shared" si="95"/>
        <v>33.333333333333336</v>
      </c>
      <c r="AE26" s="4">
        <f t="shared" si="96"/>
        <v>0</v>
      </c>
      <c r="AF26" s="4">
        <f t="shared" si="101"/>
        <v>0</v>
      </c>
    </row>
    <row r="27" spans="1:32">
      <c r="A27" s="1" t="s">
        <v>9</v>
      </c>
      <c r="B27" s="4">
        <f t="shared" si="114"/>
        <v>33.333333333333336</v>
      </c>
      <c r="C27" s="4">
        <f t="shared" si="120"/>
        <v>0</v>
      </c>
      <c r="D27" s="4">
        <f t="shared" si="121"/>
        <v>33.333333333333336</v>
      </c>
      <c r="E27" s="4">
        <f t="shared" ref="E27:H27" si="131">(0*100)/3</f>
        <v>0</v>
      </c>
      <c r="F27" s="4">
        <f t="shared" si="131"/>
        <v>0</v>
      </c>
      <c r="G27" s="4">
        <f t="shared" si="131"/>
        <v>0</v>
      </c>
      <c r="H27" s="4">
        <f t="shared" si="131"/>
        <v>0</v>
      </c>
      <c r="I27" s="4">
        <f t="shared" si="123"/>
        <v>33.333333333333336</v>
      </c>
      <c r="J27" s="4">
        <f t="shared" si="105"/>
        <v>0</v>
      </c>
      <c r="K27" s="4">
        <f t="shared" si="106"/>
        <v>33.333333333333336</v>
      </c>
      <c r="L27" s="4">
        <f t="shared" ref="L27:O27" si="132">(0*100)/3</f>
        <v>0</v>
      </c>
      <c r="M27" s="4">
        <f t="shared" si="132"/>
        <v>0</v>
      </c>
      <c r="N27" s="4">
        <f t="shared" si="132"/>
        <v>0</v>
      </c>
      <c r="O27" s="4">
        <f t="shared" si="132"/>
        <v>0</v>
      </c>
      <c r="P27" s="4">
        <f t="shared" si="125"/>
        <v>33.333333333333336</v>
      </c>
      <c r="Q27" s="4">
        <f t="shared" si="126"/>
        <v>0</v>
      </c>
      <c r="R27" s="4">
        <f t="shared" ref="R27:T27" si="133">(0*100)/3</f>
        <v>0</v>
      </c>
      <c r="S27" s="4">
        <f t="shared" si="133"/>
        <v>0</v>
      </c>
      <c r="T27" s="4">
        <f t="shared" si="133"/>
        <v>0</v>
      </c>
      <c r="U27" s="4">
        <f>(1*100)/3</f>
        <v>33.333333333333336</v>
      </c>
      <c r="V27" s="4">
        <f t="shared" ref="V27:V29" si="134">(0*100)/3</f>
        <v>0</v>
      </c>
      <c r="W27" s="4">
        <f t="shared" ref="W27:W29" si="135">(1*100)/3</f>
        <v>33.333333333333336</v>
      </c>
      <c r="X27" s="4">
        <f t="shared" ref="X27:X29" si="136">(0*100)/3</f>
        <v>0</v>
      </c>
      <c r="Y27" s="4">
        <f t="shared" ref="Y27:Z27" si="137">(1*100)/3</f>
        <v>33.333333333333336</v>
      </c>
      <c r="Z27" s="4">
        <f t="shared" si="137"/>
        <v>33.333333333333336</v>
      </c>
      <c r="AA27" s="4">
        <f t="shared" si="128"/>
        <v>0</v>
      </c>
      <c r="AB27" s="4">
        <f t="shared" si="129"/>
        <v>33.333333333333336</v>
      </c>
      <c r="AC27" s="4">
        <f t="shared" si="130"/>
        <v>0</v>
      </c>
      <c r="AD27" s="4">
        <f t="shared" si="95"/>
        <v>33.333333333333336</v>
      </c>
      <c r="AE27" s="4">
        <f t="shared" si="96"/>
        <v>0</v>
      </c>
      <c r="AF27" s="4">
        <f>(1*100)/3</f>
        <v>33.333333333333336</v>
      </c>
    </row>
    <row r="28" spans="1:32">
      <c r="A28" s="1" t="s">
        <v>10</v>
      </c>
      <c r="B28" s="4">
        <f t="shared" si="114"/>
        <v>33.333333333333336</v>
      </c>
      <c r="C28" s="4">
        <f t="shared" si="120"/>
        <v>0</v>
      </c>
      <c r="D28" s="4">
        <f t="shared" ref="D28:D30" si="138">(0*100)/3</f>
        <v>0</v>
      </c>
      <c r="E28" s="4">
        <f t="shared" ref="E28:E30" si="139">(1*100)/3</f>
        <v>33.333333333333336</v>
      </c>
      <c r="F28" s="4">
        <f t="shared" ref="F28:O28" si="140">(0*100)/3</f>
        <v>0</v>
      </c>
      <c r="G28" s="4">
        <f t="shared" si="140"/>
        <v>0</v>
      </c>
      <c r="H28" s="4">
        <f t="shared" si="140"/>
        <v>0</v>
      </c>
      <c r="I28" s="4">
        <f t="shared" si="140"/>
        <v>0</v>
      </c>
      <c r="J28" s="4">
        <f t="shared" si="140"/>
        <v>0</v>
      </c>
      <c r="K28" s="4">
        <f t="shared" si="140"/>
        <v>0</v>
      </c>
      <c r="L28" s="4">
        <f t="shared" si="140"/>
        <v>0</v>
      </c>
      <c r="M28" s="4">
        <f t="shared" si="140"/>
        <v>0</v>
      </c>
      <c r="N28" s="4">
        <f t="shared" si="140"/>
        <v>0</v>
      </c>
      <c r="O28" s="4">
        <f t="shared" si="140"/>
        <v>0</v>
      </c>
      <c r="P28" s="4">
        <f t="shared" si="125"/>
        <v>33.333333333333336</v>
      </c>
      <c r="Q28" s="4">
        <f t="shared" si="126"/>
        <v>0</v>
      </c>
      <c r="R28" s="4">
        <f t="shared" ref="R28:S28" si="141">(0*100)/3</f>
        <v>0</v>
      </c>
      <c r="S28" s="4">
        <f t="shared" si="141"/>
        <v>0</v>
      </c>
      <c r="T28" s="4">
        <f t="shared" ref="T28:U28" si="142">(1*100)/3</f>
        <v>33.333333333333336</v>
      </c>
      <c r="U28" s="4">
        <f t="shared" si="142"/>
        <v>33.333333333333336</v>
      </c>
      <c r="V28" s="4">
        <f t="shared" si="134"/>
        <v>0</v>
      </c>
      <c r="W28" s="4">
        <f t="shared" si="135"/>
        <v>33.333333333333336</v>
      </c>
      <c r="X28" s="4">
        <f t="shared" si="136"/>
        <v>0</v>
      </c>
      <c r="Y28" s="4">
        <f t="shared" ref="Y28:Z28" si="143">(1*100)/3</f>
        <v>33.333333333333336</v>
      </c>
      <c r="Z28" s="4">
        <f t="shared" si="143"/>
        <v>33.333333333333336</v>
      </c>
      <c r="AA28" s="4">
        <f t="shared" si="128"/>
        <v>0</v>
      </c>
      <c r="AB28" s="4">
        <f t="shared" si="129"/>
        <v>33.333333333333336</v>
      </c>
      <c r="AC28" s="4">
        <f t="shared" si="130"/>
        <v>0</v>
      </c>
      <c r="AD28" s="4">
        <f t="shared" ref="AD28:AF28" si="144">(0*100)/3</f>
        <v>0</v>
      </c>
      <c r="AE28" s="4">
        <f t="shared" si="144"/>
        <v>0</v>
      </c>
      <c r="AF28" s="4">
        <f t="shared" si="144"/>
        <v>0</v>
      </c>
    </row>
    <row r="29" spans="1:32">
      <c r="A29" s="1" t="s">
        <v>11</v>
      </c>
      <c r="B29" s="4">
        <f t="shared" ref="B29:B35" si="145">(0*100)/3</f>
        <v>0</v>
      </c>
      <c r="C29" s="4">
        <f t="shared" ref="C29:C30" si="146">(1*100)/3</f>
        <v>33.333333333333336</v>
      </c>
      <c r="D29" s="4">
        <f t="shared" si="138"/>
        <v>0</v>
      </c>
      <c r="E29" s="4">
        <f t="shared" si="139"/>
        <v>33.333333333333336</v>
      </c>
      <c r="F29" s="4">
        <f t="shared" ref="F29:O29" si="147">(0*100)/3</f>
        <v>0</v>
      </c>
      <c r="G29" s="4">
        <f t="shared" si="147"/>
        <v>0</v>
      </c>
      <c r="H29" s="4">
        <f t="shared" si="147"/>
        <v>0</v>
      </c>
      <c r="I29" s="4">
        <f t="shared" si="147"/>
        <v>0</v>
      </c>
      <c r="J29" s="4">
        <f t="shared" si="147"/>
        <v>0</v>
      </c>
      <c r="K29" s="4">
        <f t="shared" si="147"/>
        <v>0</v>
      </c>
      <c r="L29" s="4">
        <f t="shared" si="147"/>
        <v>0</v>
      </c>
      <c r="M29" s="4">
        <f t="shared" si="147"/>
        <v>0</v>
      </c>
      <c r="N29" s="4">
        <f t="shared" si="147"/>
        <v>0</v>
      </c>
      <c r="O29" s="4">
        <f t="shared" si="147"/>
        <v>0</v>
      </c>
      <c r="P29" s="4">
        <f t="shared" si="125"/>
        <v>33.333333333333336</v>
      </c>
      <c r="Q29" s="4">
        <f t="shared" ref="Q29:Q30" si="148">(1*100)/3</f>
        <v>33.333333333333336</v>
      </c>
      <c r="R29" s="4">
        <f t="shared" ref="R29:R30" si="149">(0*100)/3</f>
        <v>0</v>
      </c>
      <c r="S29" s="4">
        <f t="shared" ref="S29:U29" si="150">(1*100)/3</f>
        <v>33.333333333333336</v>
      </c>
      <c r="T29" s="4">
        <f t="shared" si="150"/>
        <v>33.333333333333336</v>
      </c>
      <c r="U29" s="4">
        <f t="shared" si="150"/>
        <v>33.333333333333336</v>
      </c>
      <c r="V29" s="4">
        <f t="shared" si="134"/>
        <v>0</v>
      </c>
      <c r="W29" s="4">
        <f t="shared" si="135"/>
        <v>33.333333333333336</v>
      </c>
      <c r="X29" s="4">
        <f t="shared" si="136"/>
        <v>0</v>
      </c>
      <c r="Y29" s="4">
        <f>(1*100)/3</f>
        <v>33.333333333333336</v>
      </c>
      <c r="Z29" s="4">
        <f t="shared" ref="Z29:AA29" si="151">(0*100)/3</f>
        <v>0</v>
      </c>
      <c r="AA29" s="4">
        <f t="shared" si="151"/>
        <v>0</v>
      </c>
      <c r="AB29" s="4">
        <f t="shared" si="129"/>
        <v>33.333333333333336</v>
      </c>
      <c r="AC29" s="4">
        <f t="shared" ref="AC29:AD29" si="152">(1*100)/3</f>
        <v>33.333333333333336</v>
      </c>
      <c r="AD29" s="4">
        <f t="shared" si="152"/>
        <v>33.333333333333336</v>
      </c>
      <c r="AE29" s="4">
        <f t="shared" ref="AE29:AF29" si="153">(0*100)/3</f>
        <v>0</v>
      </c>
      <c r="AF29" s="4">
        <f t="shared" si="153"/>
        <v>0</v>
      </c>
    </row>
    <row r="30" spans="1:32">
      <c r="A30" s="1" t="s">
        <v>12</v>
      </c>
      <c r="B30" s="4">
        <f t="shared" si="145"/>
        <v>0</v>
      </c>
      <c r="C30" s="4">
        <f t="shared" si="146"/>
        <v>33.333333333333336</v>
      </c>
      <c r="D30" s="4">
        <f t="shared" si="138"/>
        <v>0</v>
      </c>
      <c r="E30" s="4">
        <f t="shared" si="139"/>
        <v>33.333333333333336</v>
      </c>
      <c r="F30" s="4">
        <f t="shared" ref="F30:G30" si="154">(0*100)/3</f>
        <v>0</v>
      </c>
      <c r="G30" s="4">
        <f t="shared" si="154"/>
        <v>0</v>
      </c>
      <c r="H30" s="4">
        <f t="shared" ref="H30:H31" si="155">(2*100)/3</f>
        <v>66.666666666666671</v>
      </c>
      <c r="I30" s="4">
        <f t="shared" ref="I30:O30" si="156">(0*100)/3</f>
        <v>0</v>
      </c>
      <c r="J30" s="4">
        <f t="shared" si="156"/>
        <v>0</v>
      </c>
      <c r="K30" s="4">
        <f t="shared" si="156"/>
        <v>0</v>
      </c>
      <c r="L30" s="4">
        <f t="shared" si="156"/>
        <v>0</v>
      </c>
      <c r="M30" s="4">
        <f t="shared" si="156"/>
        <v>0</v>
      </c>
      <c r="N30" s="4">
        <f t="shared" si="156"/>
        <v>0</v>
      </c>
      <c r="O30" s="4">
        <f t="shared" si="156"/>
        <v>0</v>
      </c>
      <c r="P30" s="4">
        <f t="shared" si="125"/>
        <v>33.333333333333336</v>
      </c>
      <c r="Q30" s="4">
        <f t="shared" si="148"/>
        <v>33.333333333333336</v>
      </c>
      <c r="R30" s="4">
        <f t="shared" si="149"/>
        <v>0</v>
      </c>
      <c r="S30" s="4">
        <f t="shared" ref="S30:S32" si="157">(1*100)/3</f>
        <v>33.333333333333336</v>
      </c>
      <c r="T30" s="4">
        <f t="shared" ref="T30:W30" si="158">(0*100)/3</f>
        <v>0</v>
      </c>
      <c r="U30" s="4">
        <f t="shared" si="158"/>
        <v>0</v>
      </c>
      <c r="V30" s="4">
        <f t="shared" si="158"/>
        <v>0</v>
      </c>
      <c r="W30" s="4">
        <f t="shared" si="158"/>
        <v>0</v>
      </c>
      <c r="X30" s="4">
        <f t="shared" ref="X30:X31" si="159">(1*100)/3</f>
        <v>33.333333333333336</v>
      </c>
      <c r="Y30" s="4">
        <f>(2*100)/3</f>
        <v>66.666666666666671</v>
      </c>
      <c r="Z30" s="4">
        <f t="shared" ref="Z30:Z33" si="160">(0*100)/3</f>
        <v>0</v>
      </c>
      <c r="AA30" s="4">
        <f t="shared" ref="AA30:AB30" si="161">(1*100)/3</f>
        <v>33.333333333333336</v>
      </c>
      <c r="AB30" s="4">
        <f t="shared" si="161"/>
        <v>33.333333333333336</v>
      </c>
      <c r="AC30" s="4">
        <f t="shared" ref="AC30:AF30" si="162">(0*100)/3</f>
        <v>0</v>
      </c>
      <c r="AD30" s="4">
        <f t="shared" si="162"/>
        <v>0</v>
      </c>
      <c r="AE30" s="4">
        <f t="shared" si="162"/>
        <v>0</v>
      </c>
      <c r="AF30" s="4">
        <f t="shared" si="162"/>
        <v>0</v>
      </c>
    </row>
    <row r="31" spans="1:32">
      <c r="A31" s="1" t="s">
        <v>13</v>
      </c>
      <c r="B31" s="4">
        <f t="shared" si="145"/>
        <v>0</v>
      </c>
      <c r="C31" s="4">
        <f t="shared" ref="C31:D31" si="163">(0*100)/3</f>
        <v>0</v>
      </c>
      <c r="D31" s="4">
        <f t="shared" si="163"/>
        <v>0</v>
      </c>
      <c r="E31" s="4">
        <f>(2*100)/3</f>
        <v>66.666666666666671</v>
      </c>
      <c r="F31" s="4">
        <f t="shared" ref="F31:G31" si="164">(0*100)/3</f>
        <v>0</v>
      </c>
      <c r="G31" s="4">
        <f t="shared" si="164"/>
        <v>0</v>
      </c>
      <c r="H31" s="4">
        <f t="shared" si="155"/>
        <v>66.666666666666671</v>
      </c>
      <c r="I31" s="4">
        <f>(1*100)/3</f>
        <v>33.333333333333336</v>
      </c>
      <c r="J31" s="4">
        <f t="shared" ref="J31:L31" si="165">(0*100)/3</f>
        <v>0</v>
      </c>
      <c r="K31" s="4">
        <f t="shared" si="165"/>
        <v>0</v>
      </c>
      <c r="L31" s="4">
        <f t="shared" si="165"/>
        <v>0</v>
      </c>
      <c r="M31" s="4">
        <f t="shared" ref="M31:M32" si="166">(1*100)/3</f>
        <v>33.333333333333336</v>
      </c>
      <c r="N31" s="4">
        <f t="shared" ref="N31:R31" si="167">(0*100)/3</f>
        <v>0</v>
      </c>
      <c r="O31" s="4">
        <f t="shared" si="167"/>
        <v>0</v>
      </c>
      <c r="P31" s="4">
        <f t="shared" si="167"/>
        <v>0</v>
      </c>
      <c r="Q31" s="4">
        <f t="shared" si="167"/>
        <v>0</v>
      </c>
      <c r="R31" s="4">
        <f t="shared" si="167"/>
        <v>0</v>
      </c>
      <c r="S31" s="4">
        <f t="shared" si="157"/>
        <v>33.333333333333336</v>
      </c>
      <c r="T31" s="4">
        <f>(1*100)/3</f>
        <v>33.333333333333336</v>
      </c>
      <c r="U31" s="4">
        <f t="shared" ref="U31:V31" si="168">(0*100)/3</f>
        <v>0</v>
      </c>
      <c r="V31" s="4">
        <f t="shared" si="168"/>
        <v>0</v>
      </c>
      <c r="W31" s="4">
        <f t="shared" ref="W31:W32" si="169">(2*100)/3</f>
        <v>66.666666666666671</v>
      </c>
      <c r="X31" s="4">
        <f t="shared" si="159"/>
        <v>33.333333333333336</v>
      </c>
      <c r="Y31" s="4">
        <f t="shared" ref="Y31:Y33" si="170">(1*100)/3</f>
        <v>33.333333333333336</v>
      </c>
      <c r="Z31" s="4">
        <f t="shared" si="160"/>
        <v>0</v>
      </c>
      <c r="AA31" s="4">
        <f>(1*100)/3</f>
        <v>33.333333333333336</v>
      </c>
      <c r="AB31" s="4">
        <f t="shared" ref="AB31:AC31" si="171">(0*100)/3</f>
        <v>0</v>
      </c>
      <c r="AC31" s="4">
        <f t="shared" si="171"/>
        <v>0</v>
      </c>
      <c r="AD31" s="4">
        <f t="shared" ref="AD31:AD32" si="172">(1*100)/3</f>
        <v>33.333333333333336</v>
      </c>
      <c r="AE31" s="4">
        <f t="shared" ref="AE31:AF31" si="173">(0*100)/3</f>
        <v>0</v>
      </c>
      <c r="AF31" s="4">
        <f t="shared" si="173"/>
        <v>0</v>
      </c>
    </row>
    <row r="32" spans="1:32">
      <c r="A32" s="1" t="s">
        <v>14</v>
      </c>
      <c r="B32" s="4">
        <f t="shared" si="145"/>
        <v>0</v>
      </c>
      <c r="C32" s="4">
        <f t="shared" ref="C32:G32" si="174">(0*100)/3</f>
        <v>0</v>
      </c>
      <c r="D32" s="4">
        <f t="shared" si="174"/>
        <v>0</v>
      </c>
      <c r="E32" s="4">
        <f t="shared" si="174"/>
        <v>0</v>
      </c>
      <c r="F32" s="4">
        <f t="shared" si="174"/>
        <v>0</v>
      </c>
      <c r="G32" s="4">
        <f t="shared" si="174"/>
        <v>0</v>
      </c>
      <c r="H32" s="4">
        <f>(1*100)/3</f>
        <v>33.333333333333336</v>
      </c>
      <c r="I32" s="4">
        <f t="shared" ref="I32:L32" si="175">(0*100)/3</f>
        <v>0</v>
      </c>
      <c r="J32" s="4">
        <f t="shared" si="175"/>
        <v>0</v>
      </c>
      <c r="K32" s="4">
        <f t="shared" si="175"/>
        <v>0</v>
      </c>
      <c r="L32" s="4">
        <f t="shared" si="175"/>
        <v>0</v>
      </c>
      <c r="M32" s="4">
        <f t="shared" si="166"/>
        <v>33.333333333333336</v>
      </c>
      <c r="N32" s="4">
        <f t="shared" ref="N32:R32" si="176">(0*100)/3</f>
        <v>0</v>
      </c>
      <c r="O32" s="4">
        <f t="shared" si="176"/>
        <v>0</v>
      </c>
      <c r="P32" s="4">
        <f t="shared" si="176"/>
        <v>0</v>
      </c>
      <c r="Q32" s="4">
        <f t="shared" si="176"/>
        <v>0</v>
      </c>
      <c r="R32" s="4">
        <f t="shared" si="176"/>
        <v>0</v>
      </c>
      <c r="S32" s="4">
        <f t="shared" si="157"/>
        <v>33.333333333333336</v>
      </c>
      <c r="T32" s="4">
        <f t="shared" ref="T32:V32" si="177">(0*100)/3</f>
        <v>0</v>
      </c>
      <c r="U32" s="4">
        <f t="shared" si="177"/>
        <v>0</v>
      </c>
      <c r="V32" s="4">
        <f t="shared" si="177"/>
        <v>0</v>
      </c>
      <c r="W32" s="4">
        <f t="shared" si="169"/>
        <v>66.666666666666671</v>
      </c>
      <c r="X32" s="4">
        <f t="shared" ref="X32:X33" si="178">(0*100)/3</f>
        <v>0</v>
      </c>
      <c r="Y32" s="4">
        <f t="shared" si="170"/>
        <v>33.333333333333336</v>
      </c>
      <c r="Z32" s="4">
        <f t="shared" si="160"/>
        <v>0</v>
      </c>
      <c r="AA32" s="4">
        <f t="shared" ref="AA32:AC32" si="179">(0*100)/3</f>
        <v>0</v>
      </c>
      <c r="AB32" s="4">
        <f t="shared" si="179"/>
        <v>0</v>
      </c>
      <c r="AC32" s="4">
        <f t="shared" si="179"/>
        <v>0</v>
      </c>
      <c r="AD32" s="4">
        <f t="shared" si="172"/>
        <v>33.333333333333336</v>
      </c>
      <c r="AE32" s="4">
        <f t="shared" ref="AE32:AF32" si="180">(0*100)/3</f>
        <v>0</v>
      </c>
      <c r="AF32" s="4">
        <f t="shared" si="180"/>
        <v>0</v>
      </c>
    </row>
    <row r="33" spans="1:32">
      <c r="A33" s="1" t="s">
        <v>15</v>
      </c>
      <c r="B33" s="4">
        <f t="shared" si="145"/>
        <v>0</v>
      </c>
      <c r="C33" s="4">
        <f t="shared" ref="C33:V33" si="181">(0*100)/3</f>
        <v>0</v>
      </c>
      <c r="D33" s="4">
        <f t="shared" si="181"/>
        <v>0</v>
      </c>
      <c r="E33" s="4">
        <f t="shared" si="181"/>
        <v>0</v>
      </c>
      <c r="F33" s="4">
        <f t="shared" si="181"/>
        <v>0</v>
      </c>
      <c r="G33" s="4">
        <f t="shared" si="181"/>
        <v>0</v>
      </c>
      <c r="H33" s="4">
        <f t="shared" si="181"/>
        <v>0</v>
      </c>
      <c r="I33" s="4">
        <f t="shared" si="181"/>
        <v>0</v>
      </c>
      <c r="J33" s="4">
        <f t="shared" si="181"/>
        <v>0</v>
      </c>
      <c r="K33" s="4">
        <f t="shared" si="181"/>
        <v>0</v>
      </c>
      <c r="L33" s="4">
        <f t="shared" si="181"/>
        <v>0</v>
      </c>
      <c r="M33" s="4">
        <f t="shared" si="181"/>
        <v>0</v>
      </c>
      <c r="N33" s="4">
        <f t="shared" si="181"/>
        <v>0</v>
      </c>
      <c r="O33" s="4">
        <f t="shared" si="181"/>
        <v>0</v>
      </c>
      <c r="P33" s="4">
        <f t="shared" si="181"/>
        <v>0</v>
      </c>
      <c r="Q33" s="4">
        <f t="shared" si="181"/>
        <v>0</v>
      </c>
      <c r="R33" s="4">
        <f t="shared" si="181"/>
        <v>0</v>
      </c>
      <c r="S33" s="4">
        <f t="shared" si="181"/>
        <v>0</v>
      </c>
      <c r="T33" s="4">
        <f t="shared" si="181"/>
        <v>0</v>
      </c>
      <c r="U33" s="4">
        <f t="shared" si="181"/>
        <v>0</v>
      </c>
      <c r="V33" s="4">
        <f t="shared" si="181"/>
        <v>0</v>
      </c>
      <c r="W33" s="4">
        <f>(1*100)/3</f>
        <v>33.333333333333336</v>
      </c>
      <c r="X33" s="4">
        <f t="shared" si="178"/>
        <v>0</v>
      </c>
      <c r="Y33" s="4">
        <f t="shared" si="170"/>
        <v>33.333333333333336</v>
      </c>
      <c r="Z33" s="4">
        <f t="shared" si="160"/>
        <v>0</v>
      </c>
      <c r="AA33" s="4">
        <f t="shared" ref="AA33:AF33" si="182">(0*100)/3</f>
        <v>0</v>
      </c>
      <c r="AB33" s="4">
        <f t="shared" si="182"/>
        <v>0</v>
      </c>
      <c r="AC33" s="4">
        <f t="shared" si="182"/>
        <v>0</v>
      </c>
      <c r="AD33" s="4">
        <f t="shared" si="182"/>
        <v>0</v>
      </c>
      <c r="AE33" s="4">
        <f t="shared" si="182"/>
        <v>0</v>
      </c>
      <c r="AF33" s="4">
        <f t="shared" si="182"/>
        <v>0</v>
      </c>
    </row>
    <row r="34" spans="1:32">
      <c r="A34" s="1" t="s">
        <v>16</v>
      </c>
      <c r="B34" s="4">
        <f t="shared" si="145"/>
        <v>0</v>
      </c>
      <c r="C34" s="4">
        <f t="shared" ref="C34:AF34" si="183">(0*100)/3</f>
        <v>0</v>
      </c>
      <c r="D34" s="4">
        <f t="shared" si="183"/>
        <v>0</v>
      </c>
      <c r="E34" s="4">
        <f t="shared" si="183"/>
        <v>0</v>
      </c>
      <c r="F34" s="4">
        <f t="shared" si="183"/>
        <v>0</v>
      </c>
      <c r="G34" s="4">
        <f t="shared" si="183"/>
        <v>0</v>
      </c>
      <c r="H34" s="4">
        <f t="shared" si="183"/>
        <v>0</v>
      </c>
      <c r="I34" s="4">
        <f t="shared" si="183"/>
        <v>0</v>
      </c>
      <c r="J34" s="4">
        <f t="shared" si="183"/>
        <v>0</v>
      </c>
      <c r="K34" s="4">
        <f t="shared" si="183"/>
        <v>0</v>
      </c>
      <c r="L34" s="4">
        <f t="shared" si="183"/>
        <v>0</v>
      </c>
      <c r="M34" s="4">
        <f t="shared" si="183"/>
        <v>0</v>
      </c>
      <c r="N34" s="4">
        <f t="shared" si="183"/>
        <v>0</v>
      </c>
      <c r="O34" s="4">
        <f t="shared" si="183"/>
        <v>0</v>
      </c>
      <c r="P34" s="4">
        <f t="shared" si="183"/>
        <v>0</v>
      </c>
      <c r="Q34" s="4">
        <f t="shared" si="183"/>
        <v>0</v>
      </c>
      <c r="R34" s="4">
        <f t="shared" si="183"/>
        <v>0</v>
      </c>
      <c r="S34" s="4">
        <f t="shared" si="183"/>
        <v>0</v>
      </c>
      <c r="T34" s="4">
        <f t="shared" si="183"/>
        <v>0</v>
      </c>
      <c r="U34" s="4">
        <f t="shared" si="183"/>
        <v>0</v>
      </c>
      <c r="V34" s="4">
        <f t="shared" si="183"/>
        <v>0</v>
      </c>
      <c r="W34" s="4">
        <f t="shared" si="183"/>
        <v>0</v>
      </c>
      <c r="X34" s="4">
        <f t="shared" si="183"/>
        <v>0</v>
      </c>
      <c r="Y34" s="4">
        <f t="shared" si="183"/>
        <v>0</v>
      </c>
      <c r="Z34" s="4">
        <f t="shared" si="183"/>
        <v>0</v>
      </c>
      <c r="AA34" s="4">
        <f t="shared" si="183"/>
        <v>0</v>
      </c>
      <c r="AB34" s="4">
        <f t="shared" si="183"/>
        <v>0</v>
      </c>
      <c r="AC34" s="4">
        <f t="shared" si="183"/>
        <v>0</v>
      </c>
      <c r="AD34" s="4">
        <f t="shared" si="183"/>
        <v>0</v>
      </c>
      <c r="AE34" s="4">
        <f t="shared" si="183"/>
        <v>0</v>
      </c>
      <c r="AF34" s="4">
        <f t="shared" si="183"/>
        <v>0</v>
      </c>
    </row>
    <row r="35" spans="1:32">
      <c r="A35" s="1" t="s">
        <v>17</v>
      </c>
      <c r="B35" s="4">
        <f t="shared" si="145"/>
        <v>0</v>
      </c>
      <c r="C35" s="4">
        <f t="shared" ref="C35:AF35" si="184">(0*100)/3</f>
        <v>0</v>
      </c>
      <c r="D35" s="4">
        <f t="shared" si="184"/>
        <v>0</v>
      </c>
      <c r="E35" s="4">
        <f t="shared" si="184"/>
        <v>0</v>
      </c>
      <c r="F35" s="4">
        <f t="shared" si="184"/>
        <v>0</v>
      </c>
      <c r="G35" s="4">
        <f t="shared" si="184"/>
        <v>0</v>
      </c>
      <c r="H35" s="4">
        <f t="shared" si="184"/>
        <v>0</v>
      </c>
      <c r="I35" s="4">
        <f t="shared" si="184"/>
        <v>0</v>
      </c>
      <c r="J35" s="4">
        <f t="shared" si="184"/>
        <v>0</v>
      </c>
      <c r="K35" s="4">
        <f t="shared" si="184"/>
        <v>0</v>
      </c>
      <c r="L35" s="4">
        <f t="shared" si="184"/>
        <v>0</v>
      </c>
      <c r="M35" s="4">
        <f t="shared" si="184"/>
        <v>0</v>
      </c>
      <c r="N35" s="4">
        <f t="shared" si="184"/>
        <v>0</v>
      </c>
      <c r="O35" s="4">
        <f t="shared" si="184"/>
        <v>0</v>
      </c>
      <c r="P35" s="4">
        <f t="shared" si="184"/>
        <v>0</v>
      </c>
      <c r="Q35" s="4">
        <f t="shared" si="184"/>
        <v>0</v>
      </c>
      <c r="R35" s="4">
        <f t="shared" si="184"/>
        <v>0</v>
      </c>
      <c r="S35" s="4">
        <f t="shared" si="184"/>
        <v>0</v>
      </c>
      <c r="T35" s="4">
        <f t="shared" si="184"/>
        <v>0</v>
      </c>
      <c r="U35" s="4">
        <f t="shared" si="184"/>
        <v>0</v>
      </c>
      <c r="V35" s="4">
        <f t="shared" si="184"/>
        <v>0</v>
      </c>
      <c r="W35" s="4">
        <f t="shared" si="184"/>
        <v>0</v>
      </c>
      <c r="X35" s="4">
        <f t="shared" si="184"/>
        <v>0</v>
      </c>
      <c r="Y35" s="4">
        <f t="shared" si="184"/>
        <v>0</v>
      </c>
      <c r="Z35" s="4">
        <f t="shared" si="184"/>
        <v>0</v>
      </c>
      <c r="AA35" s="4">
        <f t="shared" si="184"/>
        <v>0</v>
      </c>
      <c r="AB35" s="4">
        <f t="shared" si="184"/>
        <v>0</v>
      </c>
      <c r="AC35" s="4">
        <f t="shared" si="184"/>
        <v>0</v>
      </c>
      <c r="AD35" s="4">
        <f t="shared" si="184"/>
        <v>0</v>
      </c>
      <c r="AE35" s="4">
        <f t="shared" si="184"/>
        <v>0</v>
      </c>
      <c r="AF35" s="4">
        <f t="shared" si="184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85">(0*100)/2</f>
        <v>0</v>
      </c>
      <c r="C37" s="4">
        <f t="shared" si="185"/>
        <v>0</v>
      </c>
      <c r="D37" s="4">
        <f t="shared" si="185"/>
        <v>0</v>
      </c>
      <c r="E37" s="4">
        <f t="shared" si="185"/>
        <v>0</v>
      </c>
      <c r="F37" s="4">
        <f t="shared" si="185"/>
        <v>0</v>
      </c>
      <c r="G37" s="4">
        <f t="shared" si="185"/>
        <v>0</v>
      </c>
      <c r="H37" s="4">
        <f t="shared" si="185"/>
        <v>0</v>
      </c>
      <c r="I37" s="4">
        <f t="shared" si="185"/>
        <v>0</v>
      </c>
      <c r="J37" s="4">
        <f t="shared" si="185"/>
        <v>0</v>
      </c>
      <c r="K37" s="4">
        <f t="shared" si="185"/>
        <v>0</v>
      </c>
      <c r="L37" s="4">
        <f t="shared" si="185"/>
        <v>0</v>
      </c>
      <c r="M37" s="4">
        <f t="shared" si="185"/>
        <v>0</v>
      </c>
      <c r="N37" s="4">
        <f t="shared" si="185"/>
        <v>0</v>
      </c>
      <c r="O37" s="4">
        <f t="shared" si="185"/>
        <v>0</v>
      </c>
      <c r="P37" s="4">
        <f t="shared" si="185"/>
        <v>0</v>
      </c>
      <c r="Q37" s="4">
        <f t="shared" si="185"/>
        <v>0</v>
      </c>
      <c r="R37" s="4">
        <f t="shared" si="185"/>
        <v>0</v>
      </c>
      <c r="S37" s="4">
        <f t="shared" si="185"/>
        <v>0</v>
      </c>
      <c r="T37" s="4">
        <f t="shared" si="185"/>
        <v>0</v>
      </c>
      <c r="U37" s="4">
        <f t="shared" si="185"/>
        <v>0</v>
      </c>
      <c r="V37" s="4">
        <f t="shared" si="185"/>
        <v>0</v>
      </c>
      <c r="W37" s="4">
        <f t="shared" si="185"/>
        <v>0</v>
      </c>
      <c r="X37" s="4">
        <f t="shared" si="185"/>
        <v>0</v>
      </c>
      <c r="Y37" s="4">
        <f t="shared" si="185"/>
        <v>0</v>
      </c>
      <c r="Z37" s="4">
        <f t="shared" si="185"/>
        <v>0</v>
      </c>
      <c r="AA37" s="4">
        <f t="shared" si="185"/>
        <v>0</v>
      </c>
      <c r="AB37" s="4">
        <f t="shared" si="185"/>
        <v>0</v>
      </c>
      <c r="AC37" s="4">
        <f t="shared" si="185"/>
        <v>0</v>
      </c>
      <c r="AD37" s="4">
        <f t="shared" si="185"/>
        <v>0</v>
      </c>
      <c r="AE37" s="4">
        <f t="shared" si="185"/>
        <v>0</v>
      </c>
      <c r="AF37" s="4">
        <f t="shared" si="185"/>
        <v>0</v>
      </c>
    </row>
    <row r="38" spans="1:32">
      <c r="A38" s="1" t="s">
        <v>3</v>
      </c>
      <c r="B38" s="4">
        <f t="shared" ref="B38:AF38" si="186">(0*100)/2</f>
        <v>0</v>
      </c>
      <c r="C38" s="4">
        <f t="shared" si="186"/>
        <v>0</v>
      </c>
      <c r="D38" s="4">
        <f t="shared" si="186"/>
        <v>0</v>
      </c>
      <c r="E38" s="4">
        <f t="shared" si="186"/>
        <v>0</v>
      </c>
      <c r="F38" s="4">
        <f t="shared" si="186"/>
        <v>0</v>
      </c>
      <c r="G38" s="4">
        <f t="shared" si="186"/>
        <v>0</v>
      </c>
      <c r="H38" s="4">
        <f t="shared" si="186"/>
        <v>0</v>
      </c>
      <c r="I38" s="4">
        <f t="shared" si="186"/>
        <v>0</v>
      </c>
      <c r="J38" s="4">
        <f t="shared" si="186"/>
        <v>0</v>
      </c>
      <c r="K38" s="4">
        <f t="shared" si="186"/>
        <v>0</v>
      </c>
      <c r="L38" s="4">
        <f t="shared" si="186"/>
        <v>0</v>
      </c>
      <c r="M38" s="4">
        <f t="shared" si="186"/>
        <v>0</v>
      </c>
      <c r="N38" s="4">
        <f t="shared" si="186"/>
        <v>0</v>
      </c>
      <c r="O38" s="4">
        <f t="shared" si="186"/>
        <v>0</v>
      </c>
      <c r="P38" s="4">
        <f t="shared" si="186"/>
        <v>0</v>
      </c>
      <c r="Q38" s="4">
        <f t="shared" si="186"/>
        <v>0</v>
      </c>
      <c r="R38" s="4">
        <f t="shared" si="186"/>
        <v>0</v>
      </c>
      <c r="S38" s="4">
        <f t="shared" si="186"/>
        <v>0</v>
      </c>
      <c r="T38" s="4">
        <f t="shared" si="186"/>
        <v>0</v>
      </c>
      <c r="U38" s="4">
        <f t="shared" si="186"/>
        <v>0</v>
      </c>
      <c r="V38" s="4">
        <f t="shared" si="186"/>
        <v>0</v>
      </c>
      <c r="W38" s="4">
        <f t="shared" si="186"/>
        <v>0</v>
      </c>
      <c r="X38" s="4">
        <f t="shared" si="186"/>
        <v>0</v>
      </c>
      <c r="Y38" s="4">
        <f t="shared" si="186"/>
        <v>0</v>
      </c>
      <c r="Z38" s="4">
        <f t="shared" si="186"/>
        <v>0</v>
      </c>
      <c r="AA38" s="4">
        <f t="shared" si="186"/>
        <v>0</v>
      </c>
      <c r="AB38" s="4">
        <f t="shared" si="186"/>
        <v>0</v>
      </c>
      <c r="AC38" s="4">
        <f t="shared" si="186"/>
        <v>0</v>
      </c>
      <c r="AD38" s="4">
        <f t="shared" si="186"/>
        <v>0</v>
      </c>
      <c r="AE38" s="4">
        <f t="shared" si="186"/>
        <v>0</v>
      </c>
      <c r="AF38" s="4">
        <f t="shared" si="186"/>
        <v>0</v>
      </c>
    </row>
    <row r="39" spans="1:32">
      <c r="A39" s="1" t="s">
        <v>4</v>
      </c>
      <c r="B39" s="4">
        <f t="shared" ref="B39:C39" si="187">(0*100)/2</f>
        <v>0</v>
      </c>
      <c r="C39" s="4">
        <f t="shared" si="187"/>
        <v>0</v>
      </c>
      <c r="D39" s="4">
        <f t="shared" ref="D39:D40" si="188">(1*100)/2</f>
        <v>50</v>
      </c>
      <c r="E39" s="4">
        <f t="shared" ref="E39:AF39" si="189">(0*100)/2</f>
        <v>0</v>
      </c>
      <c r="F39" s="4">
        <f t="shared" si="189"/>
        <v>0</v>
      </c>
      <c r="G39" s="4">
        <f t="shared" si="189"/>
        <v>0</v>
      </c>
      <c r="H39" s="4">
        <f t="shared" si="189"/>
        <v>0</v>
      </c>
      <c r="I39" s="4">
        <f t="shared" si="189"/>
        <v>0</v>
      </c>
      <c r="J39" s="4">
        <f t="shared" si="189"/>
        <v>0</v>
      </c>
      <c r="K39" s="4">
        <f t="shared" si="189"/>
        <v>0</v>
      </c>
      <c r="L39" s="4">
        <f t="shared" si="189"/>
        <v>0</v>
      </c>
      <c r="M39" s="4">
        <f t="shared" si="189"/>
        <v>0</v>
      </c>
      <c r="N39" s="4">
        <f t="shared" si="189"/>
        <v>0</v>
      </c>
      <c r="O39" s="4">
        <f t="shared" si="189"/>
        <v>0</v>
      </c>
      <c r="P39" s="4">
        <f t="shared" si="189"/>
        <v>0</v>
      </c>
      <c r="Q39" s="4">
        <f t="shared" si="189"/>
        <v>0</v>
      </c>
      <c r="R39" s="4">
        <f t="shared" si="189"/>
        <v>0</v>
      </c>
      <c r="S39" s="4">
        <f t="shared" si="189"/>
        <v>0</v>
      </c>
      <c r="T39" s="4">
        <f t="shared" si="189"/>
        <v>0</v>
      </c>
      <c r="U39" s="4">
        <f t="shared" si="189"/>
        <v>0</v>
      </c>
      <c r="V39" s="4">
        <f t="shared" si="189"/>
        <v>0</v>
      </c>
      <c r="W39" s="4">
        <f t="shared" si="189"/>
        <v>0</v>
      </c>
      <c r="X39" s="4">
        <f t="shared" si="189"/>
        <v>0</v>
      </c>
      <c r="Y39" s="4">
        <f t="shared" si="189"/>
        <v>0</v>
      </c>
      <c r="Z39" s="4">
        <f t="shared" si="189"/>
        <v>0</v>
      </c>
      <c r="AA39" s="4">
        <f t="shared" si="189"/>
        <v>0</v>
      </c>
      <c r="AB39" s="4">
        <f t="shared" si="189"/>
        <v>0</v>
      </c>
      <c r="AC39" s="4">
        <f t="shared" si="189"/>
        <v>0</v>
      </c>
      <c r="AD39" s="4">
        <f t="shared" si="189"/>
        <v>0</v>
      </c>
      <c r="AE39" s="4">
        <f t="shared" si="189"/>
        <v>0</v>
      </c>
      <c r="AF39" s="4">
        <f t="shared" si="189"/>
        <v>0</v>
      </c>
    </row>
    <row r="40" spans="1:32">
      <c r="A40" s="1" t="s">
        <v>5</v>
      </c>
      <c r="B40" s="4">
        <f t="shared" ref="B40:C40" si="190">(0*100)/2</f>
        <v>0</v>
      </c>
      <c r="C40" s="4">
        <f t="shared" si="190"/>
        <v>0</v>
      </c>
      <c r="D40" s="4">
        <f t="shared" si="188"/>
        <v>50</v>
      </c>
      <c r="E40" s="4">
        <f t="shared" ref="E40:W40" si="191">(0*100)/2</f>
        <v>0</v>
      </c>
      <c r="F40" s="4">
        <f t="shared" si="191"/>
        <v>0</v>
      </c>
      <c r="G40" s="4">
        <f t="shared" si="191"/>
        <v>0</v>
      </c>
      <c r="H40" s="4">
        <f t="shared" si="191"/>
        <v>0</v>
      </c>
      <c r="I40" s="4">
        <f t="shared" si="191"/>
        <v>0</v>
      </c>
      <c r="J40" s="4">
        <f t="shared" si="191"/>
        <v>0</v>
      </c>
      <c r="K40" s="4">
        <f t="shared" si="191"/>
        <v>0</v>
      </c>
      <c r="L40" s="4">
        <f t="shared" si="191"/>
        <v>0</v>
      </c>
      <c r="M40" s="4">
        <f t="shared" si="191"/>
        <v>0</v>
      </c>
      <c r="N40" s="4">
        <f t="shared" si="191"/>
        <v>0</v>
      </c>
      <c r="O40" s="4">
        <f t="shared" si="191"/>
        <v>0</v>
      </c>
      <c r="P40" s="4">
        <f t="shared" si="191"/>
        <v>0</v>
      </c>
      <c r="Q40" s="4">
        <f t="shared" si="191"/>
        <v>0</v>
      </c>
      <c r="R40" s="4">
        <f t="shared" si="191"/>
        <v>0</v>
      </c>
      <c r="S40" s="4">
        <f t="shared" si="191"/>
        <v>0</v>
      </c>
      <c r="T40" s="4">
        <f t="shared" si="191"/>
        <v>0</v>
      </c>
      <c r="U40" s="4">
        <f t="shared" si="191"/>
        <v>0</v>
      </c>
      <c r="V40" s="4">
        <f t="shared" si="191"/>
        <v>0</v>
      </c>
      <c r="W40" s="4">
        <f t="shared" si="191"/>
        <v>0</v>
      </c>
      <c r="X40" s="4">
        <f t="shared" ref="X40:Y40" si="192">(1*100)/2</f>
        <v>50</v>
      </c>
      <c r="Y40" s="4">
        <f t="shared" si="192"/>
        <v>50</v>
      </c>
      <c r="Z40" s="4">
        <f t="shared" ref="Z40:AF40" si="193">(0*100)/2</f>
        <v>0</v>
      </c>
      <c r="AA40" s="4">
        <f t="shared" si="193"/>
        <v>0</v>
      </c>
      <c r="AB40" s="4">
        <f t="shared" si="193"/>
        <v>0</v>
      </c>
      <c r="AC40" s="4">
        <f t="shared" si="193"/>
        <v>0</v>
      </c>
      <c r="AD40" s="4">
        <f t="shared" si="193"/>
        <v>0</v>
      </c>
      <c r="AE40" s="4">
        <f t="shared" si="193"/>
        <v>0</v>
      </c>
      <c r="AF40" s="4">
        <f t="shared" si="193"/>
        <v>0</v>
      </c>
    </row>
    <row r="41" spans="1:32">
      <c r="A41" s="1" t="s">
        <v>6</v>
      </c>
      <c r="B41" s="4">
        <f t="shared" ref="B41:X41" si="194">(0*100)/2</f>
        <v>0</v>
      </c>
      <c r="C41" s="4">
        <f t="shared" si="194"/>
        <v>0</v>
      </c>
      <c r="D41" s="4">
        <f t="shared" si="194"/>
        <v>0</v>
      </c>
      <c r="E41" s="4">
        <f t="shared" si="194"/>
        <v>0</v>
      </c>
      <c r="F41" s="4">
        <f t="shared" si="194"/>
        <v>0</v>
      </c>
      <c r="G41" s="4">
        <f t="shared" si="194"/>
        <v>0</v>
      </c>
      <c r="H41" s="4">
        <f t="shared" si="194"/>
        <v>0</v>
      </c>
      <c r="I41" s="4">
        <f t="shared" si="194"/>
        <v>0</v>
      </c>
      <c r="J41" s="4">
        <f t="shared" si="194"/>
        <v>0</v>
      </c>
      <c r="K41" s="4">
        <f t="shared" si="194"/>
        <v>0</v>
      </c>
      <c r="L41" s="4">
        <f t="shared" si="194"/>
        <v>0</v>
      </c>
      <c r="M41" s="4">
        <f t="shared" si="194"/>
        <v>0</v>
      </c>
      <c r="N41" s="4">
        <f t="shared" si="194"/>
        <v>0</v>
      </c>
      <c r="O41" s="4">
        <f t="shared" si="194"/>
        <v>0</v>
      </c>
      <c r="P41" s="4">
        <f t="shared" si="194"/>
        <v>0</v>
      </c>
      <c r="Q41" s="4">
        <f t="shared" si="194"/>
        <v>0</v>
      </c>
      <c r="R41" s="4">
        <f t="shared" si="194"/>
        <v>0</v>
      </c>
      <c r="S41" s="4">
        <f t="shared" si="194"/>
        <v>0</v>
      </c>
      <c r="T41" s="4">
        <f t="shared" si="194"/>
        <v>0</v>
      </c>
      <c r="U41" s="4">
        <f t="shared" si="194"/>
        <v>0</v>
      </c>
      <c r="V41" s="4">
        <f t="shared" si="194"/>
        <v>0</v>
      </c>
      <c r="W41" s="4">
        <f t="shared" si="194"/>
        <v>0</v>
      </c>
      <c r="X41" s="4">
        <f t="shared" si="194"/>
        <v>0</v>
      </c>
      <c r="Y41" s="4">
        <f>(1*100)/2</f>
        <v>50</v>
      </c>
      <c r="Z41" s="4">
        <f t="shared" ref="Z41:AF41" si="195">(0*100)/2</f>
        <v>0</v>
      </c>
      <c r="AA41" s="4">
        <f t="shared" si="195"/>
        <v>0</v>
      </c>
      <c r="AB41" s="4">
        <f t="shared" si="195"/>
        <v>0</v>
      </c>
      <c r="AC41" s="4">
        <f t="shared" si="195"/>
        <v>0</v>
      </c>
      <c r="AD41" s="4">
        <f t="shared" si="195"/>
        <v>0</v>
      </c>
      <c r="AE41" s="4">
        <f t="shared" si="195"/>
        <v>0</v>
      </c>
      <c r="AF41" s="4">
        <f t="shared" si="195"/>
        <v>0</v>
      </c>
    </row>
    <row r="42" spans="1:32">
      <c r="A42" s="1" t="s">
        <v>7</v>
      </c>
      <c r="B42" s="4">
        <f t="shared" ref="B42:AF42" si="196">(0*100)/2</f>
        <v>0</v>
      </c>
      <c r="C42" s="4">
        <f t="shared" si="196"/>
        <v>0</v>
      </c>
      <c r="D42" s="4">
        <f t="shared" si="196"/>
        <v>0</v>
      </c>
      <c r="E42" s="4">
        <f t="shared" si="196"/>
        <v>0</v>
      </c>
      <c r="F42" s="4">
        <f t="shared" si="196"/>
        <v>0</v>
      </c>
      <c r="G42" s="4">
        <f t="shared" si="196"/>
        <v>0</v>
      </c>
      <c r="H42" s="4">
        <f t="shared" si="196"/>
        <v>0</v>
      </c>
      <c r="I42" s="4">
        <f t="shared" si="196"/>
        <v>0</v>
      </c>
      <c r="J42" s="4">
        <f t="shared" si="196"/>
        <v>0</v>
      </c>
      <c r="K42" s="4">
        <f t="shared" si="196"/>
        <v>0</v>
      </c>
      <c r="L42" s="4">
        <f t="shared" si="196"/>
        <v>0</v>
      </c>
      <c r="M42" s="4">
        <f t="shared" si="196"/>
        <v>0</v>
      </c>
      <c r="N42" s="4">
        <f t="shared" si="196"/>
        <v>0</v>
      </c>
      <c r="O42" s="4">
        <f t="shared" si="196"/>
        <v>0</v>
      </c>
      <c r="P42" s="4">
        <f t="shared" si="196"/>
        <v>0</v>
      </c>
      <c r="Q42" s="4">
        <f t="shared" si="196"/>
        <v>0</v>
      </c>
      <c r="R42" s="4">
        <f t="shared" si="196"/>
        <v>0</v>
      </c>
      <c r="S42" s="4">
        <f t="shared" si="196"/>
        <v>0</v>
      </c>
      <c r="T42" s="4">
        <f t="shared" si="196"/>
        <v>0</v>
      </c>
      <c r="U42" s="4">
        <f t="shared" si="196"/>
        <v>0</v>
      </c>
      <c r="V42" s="4">
        <f t="shared" si="196"/>
        <v>0</v>
      </c>
      <c r="W42" s="4">
        <f t="shared" si="196"/>
        <v>0</v>
      </c>
      <c r="X42" s="4">
        <f t="shared" si="196"/>
        <v>0</v>
      </c>
      <c r="Y42" s="4">
        <f t="shared" si="196"/>
        <v>0</v>
      </c>
      <c r="Z42" s="4">
        <f t="shared" si="196"/>
        <v>0</v>
      </c>
      <c r="AA42" s="4">
        <f t="shared" si="196"/>
        <v>0</v>
      </c>
      <c r="AB42" s="4">
        <f t="shared" si="196"/>
        <v>0</v>
      </c>
      <c r="AC42" s="4">
        <f t="shared" si="196"/>
        <v>0</v>
      </c>
      <c r="AD42" s="4">
        <f t="shared" si="196"/>
        <v>0</v>
      </c>
      <c r="AE42" s="4">
        <f t="shared" si="196"/>
        <v>0</v>
      </c>
      <c r="AF42" s="4">
        <f t="shared" si="196"/>
        <v>0</v>
      </c>
    </row>
    <row r="43" spans="1:32">
      <c r="A43" s="1" t="s">
        <v>8</v>
      </c>
      <c r="B43" s="4">
        <f t="shared" ref="B43:P43" si="197">(0*100)/2</f>
        <v>0</v>
      </c>
      <c r="C43" s="4">
        <f t="shared" si="197"/>
        <v>0</v>
      </c>
      <c r="D43" s="4">
        <f t="shared" si="197"/>
        <v>0</v>
      </c>
      <c r="E43" s="4">
        <f t="shared" si="197"/>
        <v>0</v>
      </c>
      <c r="F43" s="4">
        <f t="shared" si="197"/>
        <v>0</v>
      </c>
      <c r="G43" s="4">
        <f t="shared" si="197"/>
        <v>0</v>
      </c>
      <c r="H43" s="4">
        <f t="shared" si="197"/>
        <v>0</v>
      </c>
      <c r="I43" s="4">
        <f t="shared" si="197"/>
        <v>0</v>
      </c>
      <c r="J43" s="4">
        <f t="shared" si="197"/>
        <v>0</v>
      </c>
      <c r="K43" s="4">
        <f t="shared" si="197"/>
        <v>0</v>
      </c>
      <c r="L43" s="4">
        <f t="shared" si="197"/>
        <v>0</v>
      </c>
      <c r="M43" s="4">
        <f t="shared" si="197"/>
        <v>0</v>
      </c>
      <c r="N43" s="4">
        <f t="shared" si="197"/>
        <v>0</v>
      </c>
      <c r="O43" s="4">
        <f t="shared" si="197"/>
        <v>0</v>
      </c>
      <c r="P43" s="4">
        <f t="shared" si="197"/>
        <v>0</v>
      </c>
      <c r="Q43" s="4">
        <f>(1*100)/2</f>
        <v>50</v>
      </c>
      <c r="R43" s="4">
        <f t="shared" ref="R43:AA43" si="198">(0*100)/2</f>
        <v>0</v>
      </c>
      <c r="S43" s="4">
        <f t="shared" si="198"/>
        <v>0</v>
      </c>
      <c r="T43" s="4">
        <f t="shared" si="198"/>
        <v>0</v>
      </c>
      <c r="U43" s="4">
        <f t="shared" si="198"/>
        <v>0</v>
      </c>
      <c r="V43" s="4">
        <f t="shared" si="198"/>
        <v>0</v>
      </c>
      <c r="W43" s="4">
        <f t="shared" si="198"/>
        <v>0</v>
      </c>
      <c r="X43" s="4">
        <f t="shared" si="198"/>
        <v>0</v>
      </c>
      <c r="Y43" s="4">
        <f t="shared" si="198"/>
        <v>0</v>
      </c>
      <c r="Z43" s="4">
        <f t="shared" si="198"/>
        <v>0</v>
      </c>
      <c r="AA43" s="4">
        <f t="shared" si="198"/>
        <v>0</v>
      </c>
      <c r="AB43" s="4">
        <f>(1*100)/2</f>
        <v>50</v>
      </c>
      <c r="AC43" s="4">
        <f t="shared" ref="AC43:AF43" si="199">(0*100)/2</f>
        <v>0</v>
      </c>
      <c r="AD43" s="4">
        <f t="shared" si="199"/>
        <v>0</v>
      </c>
      <c r="AE43" s="4">
        <f t="shared" si="199"/>
        <v>0</v>
      </c>
      <c r="AF43" s="4">
        <f t="shared" si="199"/>
        <v>0</v>
      </c>
    </row>
    <row r="44" spans="1:32">
      <c r="A44" s="1" t="s">
        <v>9</v>
      </c>
      <c r="B44" s="4">
        <f t="shared" ref="B44:B52" si="200">(0*100)/2</f>
        <v>0</v>
      </c>
      <c r="C44" s="4">
        <f t="shared" ref="C44:C47" si="201">(1*100)/2</f>
        <v>50</v>
      </c>
      <c r="D44" s="4">
        <f t="shared" ref="D44:AF44" si="202">(0*100)/2</f>
        <v>0</v>
      </c>
      <c r="E44" s="4">
        <f t="shared" si="202"/>
        <v>0</v>
      </c>
      <c r="F44" s="4">
        <f t="shared" si="202"/>
        <v>0</v>
      </c>
      <c r="G44" s="4">
        <f t="shared" si="202"/>
        <v>0</v>
      </c>
      <c r="H44" s="4">
        <f t="shared" si="202"/>
        <v>0</v>
      </c>
      <c r="I44" s="4">
        <f t="shared" si="202"/>
        <v>0</v>
      </c>
      <c r="J44" s="4">
        <f t="shared" si="202"/>
        <v>0</v>
      </c>
      <c r="K44" s="4">
        <f t="shared" si="202"/>
        <v>0</v>
      </c>
      <c r="L44" s="4">
        <f t="shared" si="202"/>
        <v>0</v>
      </c>
      <c r="M44" s="4">
        <f t="shared" si="202"/>
        <v>0</v>
      </c>
      <c r="N44" s="4">
        <f t="shared" si="202"/>
        <v>0</v>
      </c>
      <c r="O44" s="4">
        <f t="shared" si="202"/>
        <v>0</v>
      </c>
      <c r="P44" s="4">
        <f t="shared" si="202"/>
        <v>0</v>
      </c>
      <c r="Q44" s="4">
        <f t="shared" si="202"/>
        <v>0</v>
      </c>
      <c r="R44" s="4">
        <f t="shared" si="202"/>
        <v>0</v>
      </c>
      <c r="S44" s="4">
        <f t="shared" si="202"/>
        <v>0</v>
      </c>
      <c r="T44" s="4">
        <f t="shared" si="202"/>
        <v>0</v>
      </c>
      <c r="U44" s="4">
        <f t="shared" si="202"/>
        <v>0</v>
      </c>
      <c r="V44" s="4">
        <f t="shared" si="202"/>
        <v>0</v>
      </c>
      <c r="W44" s="4">
        <f t="shared" si="202"/>
        <v>0</v>
      </c>
      <c r="X44" s="4">
        <f t="shared" si="202"/>
        <v>0</v>
      </c>
      <c r="Y44" s="4">
        <f t="shared" si="202"/>
        <v>0</v>
      </c>
      <c r="Z44" s="4">
        <f t="shared" si="202"/>
        <v>0</v>
      </c>
      <c r="AA44" s="4">
        <f t="shared" si="202"/>
        <v>0</v>
      </c>
      <c r="AB44" s="4">
        <f t="shared" si="202"/>
        <v>0</v>
      </c>
      <c r="AC44" s="4">
        <f t="shared" si="202"/>
        <v>0</v>
      </c>
      <c r="AD44" s="4">
        <f t="shared" si="202"/>
        <v>0</v>
      </c>
      <c r="AE44" s="4">
        <f t="shared" si="202"/>
        <v>0</v>
      </c>
      <c r="AF44" s="4">
        <f t="shared" si="202"/>
        <v>0</v>
      </c>
    </row>
    <row r="45" spans="1:32">
      <c r="A45" s="1" t="s">
        <v>10</v>
      </c>
      <c r="B45" s="4">
        <f t="shared" si="200"/>
        <v>0</v>
      </c>
      <c r="C45" s="4">
        <f t="shared" si="201"/>
        <v>50</v>
      </c>
      <c r="D45" s="4">
        <f t="shared" ref="D45:AF45" si="203">(0*100)/2</f>
        <v>0</v>
      </c>
      <c r="E45" s="4">
        <f t="shared" si="203"/>
        <v>0</v>
      </c>
      <c r="F45" s="4">
        <f t="shared" si="203"/>
        <v>0</v>
      </c>
      <c r="G45" s="4">
        <f t="shared" si="203"/>
        <v>0</v>
      </c>
      <c r="H45" s="4">
        <f t="shared" si="203"/>
        <v>0</v>
      </c>
      <c r="I45" s="4">
        <f t="shared" si="203"/>
        <v>0</v>
      </c>
      <c r="J45" s="4">
        <f t="shared" si="203"/>
        <v>0</v>
      </c>
      <c r="K45" s="4">
        <f t="shared" si="203"/>
        <v>0</v>
      </c>
      <c r="L45" s="4">
        <f t="shared" si="203"/>
        <v>0</v>
      </c>
      <c r="M45" s="4">
        <f t="shared" si="203"/>
        <v>0</v>
      </c>
      <c r="N45" s="4">
        <f t="shared" si="203"/>
        <v>0</v>
      </c>
      <c r="O45" s="4">
        <f t="shared" si="203"/>
        <v>0</v>
      </c>
      <c r="P45" s="4">
        <f t="shared" si="203"/>
        <v>0</v>
      </c>
      <c r="Q45" s="4">
        <f t="shared" si="203"/>
        <v>0</v>
      </c>
      <c r="R45" s="4">
        <f t="shared" si="203"/>
        <v>0</v>
      </c>
      <c r="S45" s="4">
        <f t="shared" si="203"/>
        <v>0</v>
      </c>
      <c r="T45" s="4">
        <f t="shared" si="203"/>
        <v>0</v>
      </c>
      <c r="U45" s="4">
        <f t="shared" si="203"/>
        <v>0</v>
      </c>
      <c r="V45" s="4">
        <f t="shared" si="203"/>
        <v>0</v>
      </c>
      <c r="W45" s="4">
        <f t="shared" si="203"/>
        <v>0</v>
      </c>
      <c r="X45" s="4">
        <f t="shared" si="203"/>
        <v>0</v>
      </c>
      <c r="Y45" s="4">
        <f t="shared" si="203"/>
        <v>0</v>
      </c>
      <c r="Z45" s="4">
        <f t="shared" si="203"/>
        <v>0</v>
      </c>
      <c r="AA45" s="4">
        <f t="shared" si="203"/>
        <v>0</v>
      </c>
      <c r="AB45" s="4">
        <f t="shared" si="203"/>
        <v>0</v>
      </c>
      <c r="AC45" s="4">
        <f t="shared" si="203"/>
        <v>0</v>
      </c>
      <c r="AD45" s="4">
        <f t="shared" si="203"/>
        <v>0</v>
      </c>
      <c r="AE45" s="4">
        <f t="shared" si="203"/>
        <v>0</v>
      </c>
      <c r="AF45" s="4">
        <f t="shared" si="203"/>
        <v>0</v>
      </c>
    </row>
    <row r="46" spans="1:32">
      <c r="A46" s="1" t="s">
        <v>11</v>
      </c>
      <c r="B46" s="4">
        <f t="shared" si="200"/>
        <v>0</v>
      </c>
      <c r="C46" s="4">
        <f t="shared" si="201"/>
        <v>50</v>
      </c>
      <c r="D46" s="4">
        <f t="shared" ref="D46:AF46" si="204">(0*100)/2</f>
        <v>0</v>
      </c>
      <c r="E46" s="4">
        <f t="shared" si="204"/>
        <v>0</v>
      </c>
      <c r="F46" s="4">
        <f t="shared" si="204"/>
        <v>0</v>
      </c>
      <c r="G46" s="4">
        <f t="shared" si="204"/>
        <v>0</v>
      </c>
      <c r="H46" s="4">
        <f t="shared" si="204"/>
        <v>0</v>
      </c>
      <c r="I46" s="4">
        <f t="shared" si="204"/>
        <v>0</v>
      </c>
      <c r="J46" s="4">
        <f t="shared" si="204"/>
        <v>0</v>
      </c>
      <c r="K46" s="4">
        <f t="shared" si="204"/>
        <v>0</v>
      </c>
      <c r="L46" s="4">
        <f t="shared" si="204"/>
        <v>0</v>
      </c>
      <c r="M46" s="4">
        <f t="shared" si="204"/>
        <v>0</v>
      </c>
      <c r="N46" s="4">
        <f t="shared" si="204"/>
        <v>0</v>
      </c>
      <c r="O46" s="4">
        <f t="shared" si="204"/>
        <v>0</v>
      </c>
      <c r="P46" s="4">
        <f t="shared" si="204"/>
        <v>0</v>
      </c>
      <c r="Q46" s="4">
        <f t="shared" si="204"/>
        <v>0</v>
      </c>
      <c r="R46" s="4">
        <f t="shared" si="204"/>
        <v>0</v>
      </c>
      <c r="S46" s="4">
        <f t="shared" si="204"/>
        <v>0</v>
      </c>
      <c r="T46" s="4">
        <f t="shared" si="204"/>
        <v>0</v>
      </c>
      <c r="U46" s="4">
        <f t="shared" si="204"/>
        <v>0</v>
      </c>
      <c r="V46" s="4">
        <f t="shared" si="204"/>
        <v>0</v>
      </c>
      <c r="W46" s="4">
        <f t="shared" si="204"/>
        <v>0</v>
      </c>
      <c r="X46" s="4">
        <f t="shared" si="204"/>
        <v>0</v>
      </c>
      <c r="Y46" s="4">
        <f t="shared" si="204"/>
        <v>0</v>
      </c>
      <c r="Z46" s="4">
        <f t="shared" si="204"/>
        <v>0</v>
      </c>
      <c r="AA46" s="4">
        <f t="shared" si="204"/>
        <v>0</v>
      </c>
      <c r="AB46" s="4">
        <f t="shared" si="204"/>
        <v>0</v>
      </c>
      <c r="AC46" s="4">
        <f t="shared" si="204"/>
        <v>0</v>
      </c>
      <c r="AD46" s="4">
        <f t="shared" si="204"/>
        <v>0</v>
      </c>
      <c r="AE46" s="4">
        <f t="shared" si="204"/>
        <v>0</v>
      </c>
      <c r="AF46" s="4">
        <f t="shared" si="204"/>
        <v>0</v>
      </c>
    </row>
    <row r="47" spans="1:32">
      <c r="A47" s="1" t="s">
        <v>12</v>
      </c>
      <c r="B47" s="4">
        <f t="shared" si="200"/>
        <v>0</v>
      </c>
      <c r="C47" s="4">
        <f t="shared" si="201"/>
        <v>50</v>
      </c>
      <c r="D47" s="4">
        <f t="shared" ref="D47:T47" si="205">(0*100)/2</f>
        <v>0</v>
      </c>
      <c r="E47" s="4">
        <f t="shared" si="205"/>
        <v>0</v>
      </c>
      <c r="F47" s="4">
        <f t="shared" si="205"/>
        <v>0</v>
      </c>
      <c r="G47" s="4">
        <f t="shared" si="205"/>
        <v>0</v>
      </c>
      <c r="H47" s="4">
        <f t="shared" si="205"/>
        <v>0</v>
      </c>
      <c r="I47" s="4">
        <f t="shared" si="205"/>
        <v>0</v>
      </c>
      <c r="J47" s="4">
        <f t="shared" si="205"/>
        <v>0</v>
      </c>
      <c r="K47" s="4">
        <f t="shared" si="205"/>
        <v>0</v>
      </c>
      <c r="L47" s="4">
        <f t="shared" si="205"/>
        <v>0</v>
      </c>
      <c r="M47" s="4">
        <f t="shared" si="205"/>
        <v>0</v>
      </c>
      <c r="N47" s="4">
        <f t="shared" si="205"/>
        <v>0</v>
      </c>
      <c r="O47" s="4">
        <f t="shared" si="205"/>
        <v>0</v>
      </c>
      <c r="P47" s="4">
        <f t="shared" si="205"/>
        <v>0</v>
      </c>
      <c r="Q47" s="4">
        <f t="shared" si="205"/>
        <v>0</v>
      </c>
      <c r="R47" s="4">
        <f t="shared" si="205"/>
        <v>0</v>
      </c>
      <c r="S47" s="4">
        <f t="shared" si="205"/>
        <v>0</v>
      </c>
      <c r="T47" s="4">
        <f t="shared" si="205"/>
        <v>0</v>
      </c>
      <c r="U47" s="4">
        <f>(1*100)/2</f>
        <v>50</v>
      </c>
      <c r="V47" s="4">
        <f t="shared" ref="V47:AC47" si="206">(0*100)/2</f>
        <v>0</v>
      </c>
      <c r="W47" s="4">
        <f t="shared" si="206"/>
        <v>0</v>
      </c>
      <c r="X47" s="4">
        <f t="shared" si="206"/>
        <v>0</v>
      </c>
      <c r="Y47" s="4">
        <f t="shared" si="206"/>
        <v>0</v>
      </c>
      <c r="Z47" s="4">
        <f t="shared" si="206"/>
        <v>0</v>
      </c>
      <c r="AA47" s="4">
        <f t="shared" si="206"/>
        <v>0</v>
      </c>
      <c r="AB47" s="4">
        <f t="shared" si="206"/>
        <v>0</v>
      </c>
      <c r="AC47" s="4">
        <f t="shared" si="206"/>
        <v>0</v>
      </c>
      <c r="AD47" s="4">
        <f>(1*100)/2</f>
        <v>50</v>
      </c>
      <c r="AE47" s="4">
        <f t="shared" ref="AE47:AF47" si="207">(0*100)/2</f>
        <v>0</v>
      </c>
      <c r="AF47" s="4">
        <f t="shared" si="207"/>
        <v>0</v>
      </c>
    </row>
    <row r="48" spans="1:32">
      <c r="A48" s="1" t="s">
        <v>13</v>
      </c>
      <c r="B48" s="4">
        <f t="shared" si="200"/>
        <v>0</v>
      </c>
      <c r="C48" s="4">
        <f t="shared" ref="C48:P48" si="208">(0*100)/2</f>
        <v>0</v>
      </c>
      <c r="D48" s="4">
        <f t="shared" si="208"/>
        <v>0</v>
      </c>
      <c r="E48" s="4">
        <f t="shared" si="208"/>
        <v>0</v>
      </c>
      <c r="F48" s="4">
        <f t="shared" si="208"/>
        <v>0</v>
      </c>
      <c r="G48" s="4">
        <f t="shared" si="208"/>
        <v>0</v>
      </c>
      <c r="H48" s="4">
        <f t="shared" si="208"/>
        <v>0</v>
      </c>
      <c r="I48" s="4">
        <f t="shared" si="208"/>
        <v>0</v>
      </c>
      <c r="J48" s="4">
        <f t="shared" si="208"/>
        <v>0</v>
      </c>
      <c r="K48" s="4">
        <f t="shared" si="208"/>
        <v>0</v>
      </c>
      <c r="L48" s="4">
        <f t="shared" si="208"/>
        <v>0</v>
      </c>
      <c r="M48" s="4">
        <f t="shared" si="208"/>
        <v>0</v>
      </c>
      <c r="N48" s="4">
        <f t="shared" si="208"/>
        <v>0</v>
      </c>
      <c r="O48" s="4">
        <f t="shared" si="208"/>
        <v>0</v>
      </c>
      <c r="P48" s="4">
        <f t="shared" si="208"/>
        <v>0</v>
      </c>
      <c r="Q48" s="4">
        <f t="shared" ref="Q48:Q49" si="209">(1*100)/2</f>
        <v>50</v>
      </c>
      <c r="R48" s="4">
        <f t="shared" ref="R48:AF48" si="210">(0*100)/2</f>
        <v>0</v>
      </c>
      <c r="S48" s="4">
        <f t="shared" si="210"/>
        <v>0</v>
      </c>
      <c r="T48" s="4">
        <f t="shared" si="210"/>
        <v>0</v>
      </c>
      <c r="U48" s="4">
        <f t="shared" si="210"/>
        <v>0</v>
      </c>
      <c r="V48" s="4">
        <f t="shared" si="210"/>
        <v>0</v>
      </c>
      <c r="W48" s="4">
        <f t="shared" si="210"/>
        <v>0</v>
      </c>
      <c r="X48" s="4">
        <f t="shared" si="210"/>
        <v>0</v>
      </c>
      <c r="Y48" s="4">
        <f t="shared" si="210"/>
        <v>0</v>
      </c>
      <c r="Z48" s="4">
        <f t="shared" si="210"/>
        <v>0</v>
      </c>
      <c r="AA48" s="4">
        <f t="shared" si="210"/>
        <v>0</v>
      </c>
      <c r="AB48" s="4">
        <f t="shared" si="210"/>
        <v>0</v>
      </c>
      <c r="AC48" s="4">
        <f t="shared" si="210"/>
        <v>0</v>
      </c>
      <c r="AD48" s="4">
        <f t="shared" si="210"/>
        <v>0</v>
      </c>
      <c r="AE48" s="4">
        <f t="shared" si="210"/>
        <v>0</v>
      </c>
      <c r="AF48" s="4">
        <f t="shared" si="210"/>
        <v>0</v>
      </c>
    </row>
    <row r="49" spans="1:32">
      <c r="A49" s="1" t="s">
        <v>14</v>
      </c>
      <c r="B49" s="4">
        <f t="shared" si="200"/>
        <v>0</v>
      </c>
      <c r="C49" s="4">
        <f t="shared" ref="C49:P49" si="211">(0*100)/2</f>
        <v>0</v>
      </c>
      <c r="D49" s="4">
        <f t="shared" si="211"/>
        <v>0</v>
      </c>
      <c r="E49" s="4">
        <f t="shared" si="211"/>
        <v>0</v>
      </c>
      <c r="F49" s="4">
        <f t="shared" si="211"/>
        <v>0</v>
      </c>
      <c r="G49" s="4">
        <f t="shared" si="211"/>
        <v>0</v>
      </c>
      <c r="H49" s="4">
        <f t="shared" si="211"/>
        <v>0</v>
      </c>
      <c r="I49" s="4">
        <f t="shared" si="211"/>
        <v>0</v>
      </c>
      <c r="J49" s="4">
        <f t="shared" si="211"/>
        <v>0</v>
      </c>
      <c r="K49" s="4">
        <f t="shared" si="211"/>
        <v>0</v>
      </c>
      <c r="L49" s="4">
        <f t="shared" si="211"/>
        <v>0</v>
      </c>
      <c r="M49" s="4">
        <f t="shared" si="211"/>
        <v>0</v>
      </c>
      <c r="N49" s="4">
        <f t="shared" si="211"/>
        <v>0</v>
      </c>
      <c r="O49" s="4">
        <f t="shared" si="211"/>
        <v>0</v>
      </c>
      <c r="P49" s="4">
        <f t="shared" si="211"/>
        <v>0</v>
      </c>
      <c r="Q49" s="4">
        <f t="shared" si="209"/>
        <v>50</v>
      </c>
      <c r="R49" s="4">
        <f t="shared" ref="R49:AB49" si="212">(0*100)/2</f>
        <v>0</v>
      </c>
      <c r="S49" s="4">
        <f t="shared" si="212"/>
        <v>0</v>
      </c>
      <c r="T49" s="4">
        <f t="shared" si="212"/>
        <v>0</v>
      </c>
      <c r="U49" s="4">
        <f t="shared" si="212"/>
        <v>0</v>
      </c>
      <c r="V49" s="4">
        <f t="shared" si="212"/>
        <v>0</v>
      </c>
      <c r="W49" s="4">
        <f t="shared" si="212"/>
        <v>0</v>
      </c>
      <c r="X49" s="4">
        <f t="shared" si="212"/>
        <v>0</v>
      </c>
      <c r="Y49" s="4">
        <f t="shared" si="212"/>
        <v>0</v>
      </c>
      <c r="Z49" s="4">
        <f t="shared" si="212"/>
        <v>0</v>
      </c>
      <c r="AA49" s="4">
        <f t="shared" si="212"/>
        <v>0</v>
      </c>
      <c r="AB49" s="4">
        <f t="shared" si="212"/>
        <v>0</v>
      </c>
      <c r="AC49" s="4">
        <f t="shared" ref="AC49:AC50" si="213">(1*100)/2</f>
        <v>50</v>
      </c>
      <c r="AD49" s="4">
        <f t="shared" ref="AD49:AF49" si="214">(0*100)/2</f>
        <v>0</v>
      </c>
      <c r="AE49" s="4">
        <f t="shared" si="214"/>
        <v>0</v>
      </c>
      <c r="AF49" s="4">
        <f t="shared" si="214"/>
        <v>0</v>
      </c>
    </row>
    <row r="50" spans="1:32">
      <c r="A50" s="1" t="s">
        <v>15</v>
      </c>
      <c r="B50" s="4">
        <f t="shared" si="200"/>
        <v>0</v>
      </c>
      <c r="C50" s="4">
        <f t="shared" ref="C50:AB50" si="215">(0*100)/2</f>
        <v>0</v>
      </c>
      <c r="D50" s="4">
        <f t="shared" si="215"/>
        <v>0</v>
      </c>
      <c r="E50" s="4">
        <f t="shared" si="215"/>
        <v>0</v>
      </c>
      <c r="F50" s="4">
        <f t="shared" si="215"/>
        <v>0</v>
      </c>
      <c r="G50" s="4">
        <f t="shared" si="215"/>
        <v>0</v>
      </c>
      <c r="H50" s="4">
        <f t="shared" si="215"/>
        <v>0</v>
      </c>
      <c r="I50" s="4">
        <f t="shared" si="215"/>
        <v>0</v>
      </c>
      <c r="J50" s="4">
        <f t="shared" si="215"/>
        <v>0</v>
      </c>
      <c r="K50" s="4">
        <f t="shared" si="215"/>
        <v>0</v>
      </c>
      <c r="L50" s="4">
        <f t="shared" si="215"/>
        <v>0</v>
      </c>
      <c r="M50" s="4">
        <f t="shared" si="215"/>
        <v>0</v>
      </c>
      <c r="N50" s="4">
        <f t="shared" si="215"/>
        <v>0</v>
      </c>
      <c r="O50" s="4">
        <f t="shared" si="215"/>
        <v>0</v>
      </c>
      <c r="P50" s="4">
        <f t="shared" si="215"/>
        <v>0</v>
      </c>
      <c r="Q50" s="4">
        <f t="shared" si="215"/>
        <v>0</v>
      </c>
      <c r="R50" s="4">
        <f t="shared" si="215"/>
        <v>0</v>
      </c>
      <c r="S50" s="4">
        <f t="shared" si="215"/>
        <v>0</v>
      </c>
      <c r="T50" s="4">
        <f t="shared" si="215"/>
        <v>0</v>
      </c>
      <c r="U50" s="4">
        <f t="shared" si="215"/>
        <v>0</v>
      </c>
      <c r="V50" s="4">
        <f t="shared" si="215"/>
        <v>0</v>
      </c>
      <c r="W50" s="4">
        <f t="shared" si="215"/>
        <v>0</v>
      </c>
      <c r="X50" s="4">
        <f t="shared" si="215"/>
        <v>0</v>
      </c>
      <c r="Y50" s="4">
        <f t="shared" si="215"/>
        <v>0</v>
      </c>
      <c r="Z50" s="4">
        <f t="shared" si="215"/>
        <v>0</v>
      </c>
      <c r="AA50" s="4">
        <f t="shared" si="215"/>
        <v>0</v>
      </c>
      <c r="AB50" s="4">
        <f t="shared" si="215"/>
        <v>0</v>
      </c>
      <c r="AC50" s="4">
        <f t="shared" si="213"/>
        <v>50</v>
      </c>
      <c r="AD50" s="4">
        <f t="shared" ref="AD50:AF50" si="216">(0*100)/2</f>
        <v>0</v>
      </c>
      <c r="AE50" s="4">
        <f t="shared" si="216"/>
        <v>0</v>
      </c>
      <c r="AF50" s="4">
        <f t="shared" si="216"/>
        <v>0</v>
      </c>
    </row>
    <row r="51" spans="1:32">
      <c r="A51" s="1" t="s">
        <v>16</v>
      </c>
      <c r="B51" s="4">
        <f t="shared" si="200"/>
        <v>0</v>
      </c>
      <c r="C51" s="4">
        <f t="shared" ref="C51:AF51" si="217">(0*100)/2</f>
        <v>0</v>
      </c>
      <c r="D51" s="4">
        <f t="shared" si="217"/>
        <v>0</v>
      </c>
      <c r="E51" s="4">
        <f t="shared" si="217"/>
        <v>0</v>
      </c>
      <c r="F51" s="4">
        <f t="shared" si="217"/>
        <v>0</v>
      </c>
      <c r="G51" s="4">
        <f t="shared" si="217"/>
        <v>0</v>
      </c>
      <c r="H51" s="4">
        <f t="shared" si="217"/>
        <v>0</v>
      </c>
      <c r="I51" s="4">
        <f t="shared" si="217"/>
        <v>0</v>
      </c>
      <c r="J51" s="4">
        <f t="shared" si="217"/>
        <v>0</v>
      </c>
      <c r="K51" s="4">
        <f t="shared" si="217"/>
        <v>0</v>
      </c>
      <c r="L51" s="4">
        <f t="shared" si="217"/>
        <v>0</v>
      </c>
      <c r="M51" s="4">
        <f t="shared" si="217"/>
        <v>0</v>
      </c>
      <c r="N51" s="4">
        <f t="shared" si="217"/>
        <v>0</v>
      </c>
      <c r="O51" s="4">
        <f t="shared" si="217"/>
        <v>0</v>
      </c>
      <c r="P51" s="4">
        <f t="shared" si="217"/>
        <v>0</v>
      </c>
      <c r="Q51" s="4">
        <f t="shared" si="217"/>
        <v>0</v>
      </c>
      <c r="R51" s="4">
        <f t="shared" si="217"/>
        <v>0</v>
      </c>
      <c r="S51" s="4">
        <f t="shared" si="217"/>
        <v>0</v>
      </c>
      <c r="T51" s="4">
        <f t="shared" si="217"/>
        <v>0</v>
      </c>
      <c r="U51" s="4">
        <f t="shared" si="217"/>
        <v>0</v>
      </c>
      <c r="V51" s="4">
        <f t="shared" si="217"/>
        <v>0</v>
      </c>
      <c r="W51" s="4">
        <f t="shared" si="217"/>
        <v>0</v>
      </c>
      <c r="X51" s="4">
        <f t="shared" si="217"/>
        <v>0</v>
      </c>
      <c r="Y51" s="4">
        <f t="shared" si="217"/>
        <v>0</v>
      </c>
      <c r="Z51" s="4">
        <f t="shared" si="217"/>
        <v>0</v>
      </c>
      <c r="AA51" s="4">
        <f t="shared" si="217"/>
        <v>0</v>
      </c>
      <c r="AB51" s="4">
        <f t="shared" si="217"/>
        <v>0</v>
      </c>
      <c r="AC51" s="4">
        <f t="shared" si="217"/>
        <v>0</v>
      </c>
      <c r="AD51" s="4">
        <f t="shared" si="217"/>
        <v>0</v>
      </c>
      <c r="AE51" s="4">
        <f t="shared" si="217"/>
        <v>0</v>
      </c>
      <c r="AF51" s="4">
        <f t="shared" si="217"/>
        <v>0</v>
      </c>
    </row>
    <row r="52" spans="1:32">
      <c r="A52" s="1" t="s">
        <v>17</v>
      </c>
      <c r="B52" s="4">
        <f t="shared" si="200"/>
        <v>0</v>
      </c>
      <c r="C52" s="4">
        <f t="shared" ref="C52:AF52" si="218">(0*100)/2</f>
        <v>0</v>
      </c>
      <c r="D52" s="4">
        <f t="shared" si="218"/>
        <v>0</v>
      </c>
      <c r="E52" s="4">
        <f t="shared" si="218"/>
        <v>0</v>
      </c>
      <c r="F52" s="4">
        <f t="shared" si="218"/>
        <v>0</v>
      </c>
      <c r="G52" s="4">
        <f t="shared" si="218"/>
        <v>0</v>
      </c>
      <c r="H52" s="4">
        <f t="shared" si="218"/>
        <v>0</v>
      </c>
      <c r="I52" s="4">
        <f t="shared" si="218"/>
        <v>0</v>
      </c>
      <c r="J52" s="4">
        <f t="shared" si="218"/>
        <v>0</v>
      </c>
      <c r="K52" s="4">
        <f t="shared" si="218"/>
        <v>0</v>
      </c>
      <c r="L52" s="4">
        <f t="shared" si="218"/>
        <v>0</v>
      </c>
      <c r="M52" s="4">
        <f t="shared" si="218"/>
        <v>0</v>
      </c>
      <c r="N52" s="4">
        <f t="shared" si="218"/>
        <v>0</v>
      </c>
      <c r="O52" s="4">
        <f t="shared" si="218"/>
        <v>0</v>
      </c>
      <c r="P52" s="4">
        <f t="shared" si="218"/>
        <v>0</v>
      </c>
      <c r="Q52" s="4">
        <f t="shared" si="218"/>
        <v>0</v>
      </c>
      <c r="R52" s="4">
        <f t="shared" si="218"/>
        <v>0</v>
      </c>
      <c r="S52" s="4">
        <f t="shared" si="218"/>
        <v>0</v>
      </c>
      <c r="T52" s="4">
        <f t="shared" si="218"/>
        <v>0</v>
      </c>
      <c r="U52" s="4">
        <f t="shared" si="218"/>
        <v>0</v>
      </c>
      <c r="V52" s="4">
        <f t="shared" si="218"/>
        <v>0</v>
      </c>
      <c r="W52" s="4">
        <f t="shared" si="218"/>
        <v>0</v>
      </c>
      <c r="X52" s="4">
        <f t="shared" si="218"/>
        <v>0</v>
      </c>
      <c r="Y52" s="4">
        <f t="shared" si="218"/>
        <v>0</v>
      </c>
      <c r="Z52" s="4">
        <f t="shared" si="218"/>
        <v>0</v>
      </c>
      <c r="AA52" s="4">
        <f t="shared" si="218"/>
        <v>0</v>
      </c>
      <c r="AB52" s="4">
        <f t="shared" si="218"/>
        <v>0</v>
      </c>
      <c r="AC52" s="4">
        <f t="shared" si="218"/>
        <v>0</v>
      </c>
      <c r="AD52" s="4">
        <f t="shared" si="218"/>
        <v>0</v>
      </c>
      <c r="AE52" s="4">
        <f t="shared" si="218"/>
        <v>0</v>
      </c>
      <c r="AF52" s="4">
        <f t="shared" si="218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19">(0*100)/5</f>
        <v>0</v>
      </c>
      <c r="C54" s="4">
        <f t="shared" si="219"/>
        <v>0</v>
      </c>
      <c r="D54" s="4">
        <f t="shared" si="219"/>
        <v>0</v>
      </c>
      <c r="E54" s="4">
        <f t="shared" si="219"/>
        <v>0</v>
      </c>
      <c r="F54" s="4">
        <f t="shared" si="219"/>
        <v>0</v>
      </c>
      <c r="G54" s="4">
        <f t="shared" si="219"/>
        <v>0</v>
      </c>
      <c r="H54" s="4">
        <f t="shared" si="219"/>
        <v>0</v>
      </c>
      <c r="I54" s="4">
        <f t="shared" si="219"/>
        <v>0</v>
      </c>
      <c r="J54" s="4">
        <f t="shared" si="219"/>
        <v>0</v>
      </c>
      <c r="K54" s="4">
        <f t="shared" si="219"/>
        <v>0</v>
      </c>
      <c r="L54" s="4">
        <f t="shared" si="219"/>
        <v>0</v>
      </c>
      <c r="M54" s="4">
        <f t="shared" si="219"/>
        <v>0</v>
      </c>
      <c r="N54" s="4">
        <f t="shared" si="219"/>
        <v>0</v>
      </c>
      <c r="O54" s="4">
        <f t="shared" si="219"/>
        <v>0</v>
      </c>
      <c r="P54" s="4">
        <f t="shared" si="219"/>
        <v>0</v>
      </c>
      <c r="Q54" s="4">
        <f t="shared" si="219"/>
        <v>0</v>
      </c>
      <c r="R54" s="4">
        <f t="shared" si="219"/>
        <v>0</v>
      </c>
      <c r="S54" s="4">
        <f t="shared" si="219"/>
        <v>0</v>
      </c>
      <c r="T54" s="4">
        <f t="shared" si="219"/>
        <v>0</v>
      </c>
      <c r="U54" s="4">
        <f t="shared" si="219"/>
        <v>0</v>
      </c>
      <c r="V54" s="4">
        <f t="shared" si="219"/>
        <v>0</v>
      </c>
      <c r="W54" s="4">
        <f t="shared" si="219"/>
        <v>0</v>
      </c>
      <c r="X54" s="4">
        <f t="shared" si="219"/>
        <v>0</v>
      </c>
      <c r="Y54" s="4">
        <f t="shared" si="219"/>
        <v>0</v>
      </c>
      <c r="Z54" s="4">
        <f t="shared" si="219"/>
        <v>0</v>
      </c>
      <c r="AA54" s="4">
        <f t="shared" si="219"/>
        <v>0</v>
      </c>
      <c r="AB54" s="4">
        <f t="shared" si="219"/>
        <v>0</v>
      </c>
      <c r="AC54" s="4">
        <f t="shared" si="219"/>
        <v>0</v>
      </c>
      <c r="AD54" s="4">
        <f t="shared" si="219"/>
        <v>0</v>
      </c>
      <c r="AE54" s="4">
        <f t="shared" si="219"/>
        <v>0</v>
      </c>
      <c r="AF54" s="4">
        <f t="shared" si="219"/>
        <v>0</v>
      </c>
    </row>
    <row r="55" spans="1:32">
      <c r="A55" s="1" t="s">
        <v>3</v>
      </c>
      <c r="B55" s="4">
        <f t="shared" ref="B55:AF55" si="220">(0*100)/5</f>
        <v>0</v>
      </c>
      <c r="C55" s="4">
        <f t="shared" si="220"/>
        <v>0</v>
      </c>
      <c r="D55" s="4">
        <f t="shared" si="220"/>
        <v>0</v>
      </c>
      <c r="E55" s="4">
        <f t="shared" si="220"/>
        <v>0</v>
      </c>
      <c r="F55" s="4">
        <f t="shared" si="220"/>
        <v>0</v>
      </c>
      <c r="G55" s="4">
        <f t="shared" si="220"/>
        <v>0</v>
      </c>
      <c r="H55" s="4">
        <f t="shared" si="220"/>
        <v>0</v>
      </c>
      <c r="I55" s="4">
        <f t="shared" si="220"/>
        <v>0</v>
      </c>
      <c r="J55" s="4">
        <f t="shared" si="220"/>
        <v>0</v>
      </c>
      <c r="K55" s="4">
        <f t="shared" si="220"/>
        <v>0</v>
      </c>
      <c r="L55" s="4">
        <f t="shared" si="220"/>
        <v>0</v>
      </c>
      <c r="M55" s="4">
        <f t="shared" si="220"/>
        <v>0</v>
      </c>
      <c r="N55" s="4">
        <f t="shared" si="220"/>
        <v>0</v>
      </c>
      <c r="O55" s="4">
        <f t="shared" si="220"/>
        <v>0</v>
      </c>
      <c r="P55" s="4">
        <f t="shared" si="220"/>
        <v>0</v>
      </c>
      <c r="Q55" s="4">
        <f t="shared" si="220"/>
        <v>0</v>
      </c>
      <c r="R55" s="4">
        <f t="shared" si="220"/>
        <v>0</v>
      </c>
      <c r="S55" s="4">
        <f t="shared" si="220"/>
        <v>0</v>
      </c>
      <c r="T55" s="4">
        <f t="shared" si="220"/>
        <v>0</v>
      </c>
      <c r="U55" s="4">
        <f t="shared" si="220"/>
        <v>0</v>
      </c>
      <c r="V55" s="4">
        <f t="shared" si="220"/>
        <v>0</v>
      </c>
      <c r="W55" s="4">
        <f t="shared" si="220"/>
        <v>0</v>
      </c>
      <c r="X55" s="4">
        <f t="shared" si="220"/>
        <v>0</v>
      </c>
      <c r="Y55" s="4">
        <f t="shared" si="220"/>
        <v>0</v>
      </c>
      <c r="Z55" s="4">
        <f t="shared" si="220"/>
        <v>0</v>
      </c>
      <c r="AA55" s="4">
        <f t="shared" si="220"/>
        <v>0</v>
      </c>
      <c r="AB55" s="4">
        <f t="shared" si="220"/>
        <v>0</v>
      </c>
      <c r="AC55" s="4">
        <f t="shared" si="220"/>
        <v>0</v>
      </c>
      <c r="AD55" s="4">
        <f t="shared" si="220"/>
        <v>0</v>
      </c>
      <c r="AE55" s="4">
        <f t="shared" si="220"/>
        <v>0</v>
      </c>
      <c r="AF55" s="4">
        <f t="shared" si="220"/>
        <v>0</v>
      </c>
    </row>
    <row r="56" spans="1:32">
      <c r="A56" s="1" t="s">
        <v>4</v>
      </c>
      <c r="B56" s="4">
        <f t="shared" ref="B56:H56" si="221">(0*100)/5</f>
        <v>0</v>
      </c>
      <c r="C56" s="4">
        <f t="shared" si="221"/>
        <v>0</v>
      </c>
      <c r="D56" s="4">
        <f t="shared" si="221"/>
        <v>0</v>
      </c>
      <c r="E56" s="4">
        <f t="shared" si="221"/>
        <v>0</v>
      </c>
      <c r="F56" s="4">
        <f t="shared" si="221"/>
        <v>0</v>
      </c>
      <c r="G56" s="4">
        <f t="shared" si="221"/>
        <v>0</v>
      </c>
      <c r="H56" s="4">
        <f t="shared" si="221"/>
        <v>0</v>
      </c>
      <c r="I56" s="4">
        <f t="shared" ref="I56:I57" si="222">(1*100)/5</f>
        <v>20</v>
      </c>
      <c r="J56" s="4">
        <f t="shared" ref="J56:J57" si="223">(0*100)/5</f>
        <v>0</v>
      </c>
      <c r="K56" s="4">
        <f t="shared" ref="K56:K57" si="224">(1*100)/5</f>
        <v>20</v>
      </c>
      <c r="L56" s="4">
        <f t="shared" ref="L56:U56" si="225">(0*100)/5</f>
        <v>0</v>
      </c>
      <c r="M56" s="4">
        <f t="shared" si="225"/>
        <v>0</v>
      </c>
      <c r="N56" s="4">
        <f t="shared" si="225"/>
        <v>0</v>
      </c>
      <c r="O56" s="4">
        <f t="shared" si="225"/>
        <v>0</v>
      </c>
      <c r="P56" s="4">
        <f t="shared" si="225"/>
        <v>0</v>
      </c>
      <c r="Q56" s="4">
        <f t="shared" si="225"/>
        <v>0</v>
      </c>
      <c r="R56" s="4">
        <f t="shared" si="225"/>
        <v>0</v>
      </c>
      <c r="S56" s="4">
        <f t="shared" si="225"/>
        <v>0</v>
      </c>
      <c r="T56" s="4">
        <f t="shared" si="225"/>
        <v>0</v>
      </c>
      <c r="U56" s="4">
        <f t="shared" si="225"/>
        <v>0</v>
      </c>
      <c r="V56" s="4">
        <f t="shared" ref="V56:W56" si="226">(1*100)/5</f>
        <v>20</v>
      </c>
      <c r="W56" s="4">
        <f t="shared" si="226"/>
        <v>20</v>
      </c>
      <c r="X56" s="4">
        <f t="shared" ref="X56:Y56" si="227">(0*100)/5</f>
        <v>0</v>
      </c>
      <c r="Y56" s="4">
        <f t="shared" si="227"/>
        <v>0</v>
      </c>
      <c r="Z56" s="4">
        <f>(1*100)/5</f>
        <v>20</v>
      </c>
      <c r="AA56" s="4">
        <f t="shared" ref="AA56:AB56" si="228">(0*100)/5</f>
        <v>0</v>
      </c>
      <c r="AB56" s="4">
        <f t="shared" si="228"/>
        <v>0</v>
      </c>
      <c r="AC56" s="4">
        <f t="shared" ref="AC56:AC57" si="229">(2*100)/5</f>
        <v>40</v>
      </c>
      <c r="AD56" s="4">
        <f t="shared" ref="AD56:AE56" si="230">(1*100)/5</f>
        <v>20</v>
      </c>
      <c r="AE56" s="4">
        <f t="shared" si="230"/>
        <v>20</v>
      </c>
      <c r="AF56" s="4">
        <f t="shared" ref="AF56:AF58" si="231">(0*100)/5</f>
        <v>0</v>
      </c>
    </row>
    <row r="57" spans="1:32">
      <c r="A57" s="1" t="s">
        <v>5</v>
      </c>
      <c r="B57" s="4">
        <f t="shared" ref="B57:C57" si="232">(0*100)/5</f>
        <v>0</v>
      </c>
      <c r="C57" s="4">
        <f t="shared" si="232"/>
        <v>0</v>
      </c>
      <c r="D57" s="4">
        <f>(2*100)/5</f>
        <v>40</v>
      </c>
      <c r="E57" s="4">
        <f t="shared" ref="E57:H57" si="233">(0*100)/5</f>
        <v>0</v>
      </c>
      <c r="F57" s="4">
        <f t="shared" si="233"/>
        <v>0</v>
      </c>
      <c r="G57" s="4">
        <f t="shared" si="233"/>
        <v>0</v>
      </c>
      <c r="H57" s="4">
        <f t="shared" si="233"/>
        <v>0</v>
      </c>
      <c r="I57" s="4">
        <f t="shared" si="222"/>
        <v>20</v>
      </c>
      <c r="J57" s="4">
        <f t="shared" si="223"/>
        <v>0</v>
      </c>
      <c r="K57" s="4">
        <f t="shared" si="224"/>
        <v>20</v>
      </c>
      <c r="L57" s="4">
        <f>(2*100)/5</f>
        <v>40</v>
      </c>
      <c r="M57" s="4">
        <f t="shared" ref="M57:M58" si="234">(0*100)/5</f>
        <v>0</v>
      </c>
      <c r="N57" s="4">
        <f t="shared" ref="N57:N59" si="235">(2*100)/5</f>
        <v>40</v>
      </c>
      <c r="O57" s="4">
        <f t="shared" ref="O57:Q57" si="236">(0*100)/5</f>
        <v>0</v>
      </c>
      <c r="P57" s="4">
        <f t="shared" si="236"/>
        <v>0</v>
      </c>
      <c r="Q57" s="4">
        <f t="shared" si="236"/>
        <v>0</v>
      </c>
      <c r="R57" s="4">
        <f t="shared" ref="R57:S57" si="237">(1*100)/5</f>
        <v>20</v>
      </c>
      <c r="S57" s="4">
        <f t="shared" si="237"/>
        <v>20</v>
      </c>
      <c r="T57" s="4">
        <f t="shared" ref="T57:U57" si="238">(0*100)/5</f>
        <v>0</v>
      </c>
      <c r="U57" s="4">
        <f t="shared" si="238"/>
        <v>0</v>
      </c>
      <c r="V57" s="4">
        <f t="shared" ref="V57:W57" si="239">(1*100)/5</f>
        <v>20</v>
      </c>
      <c r="W57" s="4">
        <f t="shared" si="239"/>
        <v>20</v>
      </c>
      <c r="X57" s="4">
        <f t="shared" ref="X57:X58" si="240">(0*100)/5</f>
        <v>0</v>
      </c>
      <c r="Y57" s="4">
        <f t="shared" ref="Y57:Y58" si="241">(1*100)/5</f>
        <v>20</v>
      </c>
      <c r="Z57" s="4">
        <f t="shared" ref="Z57:AB57" si="242">(0*100)/5</f>
        <v>0</v>
      </c>
      <c r="AA57" s="4">
        <f t="shared" si="242"/>
        <v>0</v>
      </c>
      <c r="AB57" s="4">
        <f t="shared" si="242"/>
        <v>0</v>
      </c>
      <c r="AC57" s="4">
        <f t="shared" si="229"/>
        <v>40</v>
      </c>
      <c r="AD57" s="4">
        <f t="shared" ref="AD57:AE57" si="243">(2*100)/5</f>
        <v>40</v>
      </c>
      <c r="AE57" s="4">
        <f t="shared" si="243"/>
        <v>40</v>
      </c>
      <c r="AF57" s="4">
        <f t="shared" si="231"/>
        <v>0</v>
      </c>
    </row>
    <row r="58" spans="1:32">
      <c r="A58" s="1" t="s">
        <v>6</v>
      </c>
      <c r="B58" s="4">
        <f t="shared" ref="B58:C58" si="244">(0*100)/5</f>
        <v>0</v>
      </c>
      <c r="C58" s="4">
        <f t="shared" si="244"/>
        <v>0</v>
      </c>
      <c r="D58" s="4">
        <f t="shared" ref="D58:D60" si="245">(3*100)/5</f>
        <v>60</v>
      </c>
      <c r="E58" s="4">
        <f t="shared" ref="E58:I58" si="246">(0*100)/5</f>
        <v>0</v>
      </c>
      <c r="F58" s="4">
        <f t="shared" si="246"/>
        <v>0</v>
      </c>
      <c r="G58" s="4">
        <f t="shared" si="246"/>
        <v>0</v>
      </c>
      <c r="H58" s="4">
        <f t="shared" si="246"/>
        <v>0</v>
      </c>
      <c r="I58" s="4">
        <f t="shared" si="246"/>
        <v>0</v>
      </c>
      <c r="J58" s="4">
        <f t="shared" ref="J58:K58" si="247">(2*100)/5</f>
        <v>40</v>
      </c>
      <c r="K58" s="4">
        <f t="shared" si="247"/>
        <v>40</v>
      </c>
      <c r="L58" s="4">
        <f>(1*100)/5</f>
        <v>20</v>
      </c>
      <c r="M58" s="4">
        <f t="shared" si="234"/>
        <v>0</v>
      </c>
      <c r="N58" s="4">
        <f t="shared" si="235"/>
        <v>40</v>
      </c>
      <c r="O58" s="4">
        <f t="shared" ref="O58:O60" si="248">(1*100)/5</f>
        <v>20</v>
      </c>
      <c r="P58" s="4">
        <f t="shared" ref="P58:Q58" si="249">(0*100)/5</f>
        <v>0</v>
      </c>
      <c r="Q58" s="4">
        <f t="shared" si="249"/>
        <v>0</v>
      </c>
      <c r="R58" s="4">
        <f t="shared" ref="R58:S58" si="250">(2*100)/5</f>
        <v>40</v>
      </c>
      <c r="S58" s="4">
        <f t="shared" si="250"/>
        <v>40</v>
      </c>
      <c r="T58" s="4">
        <f t="shared" ref="T58:U58" si="251">(0*100)/5</f>
        <v>0</v>
      </c>
      <c r="U58" s="4">
        <f t="shared" si="251"/>
        <v>0</v>
      </c>
      <c r="V58" s="4">
        <f t="shared" ref="V58:V59" si="252">(4*100)/5</f>
        <v>80</v>
      </c>
      <c r="W58" s="4">
        <f>(2*100)/5</f>
        <v>40</v>
      </c>
      <c r="X58" s="4">
        <f t="shared" si="240"/>
        <v>0</v>
      </c>
      <c r="Y58" s="4">
        <f t="shared" si="241"/>
        <v>20</v>
      </c>
      <c r="Z58" s="4">
        <f t="shared" ref="Z58:AB58" si="253">(0*100)/5</f>
        <v>0</v>
      </c>
      <c r="AA58" s="4">
        <f t="shared" si="253"/>
        <v>0</v>
      </c>
      <c r="AB58" s="4">
        <f t="shared" si="253"/>
        <v>0</v>
      </c>
      <c r="AC58" s="4">
        <f>(4*100)/5</f>
        <v>80</v>
      </c>
      <c r="AD58" s="4">
        <f t="shared" ref="AD58:AE58" si="254">(2*100)/5</f>
        <v>40</v>
      </c>
      <c r="AE58" s="4">
        <f t="shared" si="254"/>
        <v>40</v>
      </c>
      <c r="AF58" s="4">
        <f t="shared" si="231"/>
        <v>0</v>
      </c>
    </row>
    <row r="59" spans="1:32">
      <c r="A59" s="1" t="s">
        <v>7</v>
      </c>
      <c r="B59" s="4">
        <f t="shared" ref="B59:B60" si="255">(0*100)/5</f>
        <v>0</v>
      </c>
      <c r="C59" s="4">
        <f t="shared" ref="C59:C60" si="256">(2*100)/5</f>
        <v>40</v>
      </c>
      <c r="D59" s="4">
        <f t="shared" si="245"/>
        <v>60</v>
      </c>
      <c r="E59" s="4">
        <f>(3*100)/5</f>
        <v>60</v>
      </c>
      <c r="F59" s="4">
        <f t="shared" ref="F59:F61" si="257">(0*100)/5</f>
        <v>0</v>
      </c>
      <c r="G59" s="4">
        <f t="shared" ref="G59:G60" si="258">(1*100)/5</f>
        <v>20</v>
      </c>
      <c r="H59" s="4">
        <f t="shared" ref="H59:I59" si="259">(0*100)/5</f>
        <v>0</v>
      </c>
      <c r="I59" s="4">
        <f t="shared" si="259"/>
        <v>0</v>
      </c>
      <c r="J59" s="4">
        <f t="shared" ref="J59:K59" si="260">(3*100)/5</f>
        <v>60</v>
      </c>
      <c r="K59" s="4">
        <f t="shared" si="260"/>
        <v>60</v>
      </c>
      <c r="L59" s="4">
        <f>(0*100)/5</f>
        <v>0</v>
      </c>
      <c r="M59" s="4">
        <f t="shared" ref="M59:M60" si="261">(1*100)/5</f>
        <v>20</v>
      </c>
      <c r="N59" s="4">
        <f t="shared" si="235"/>
        <v>40</v>
      </c>
      <c r="O59" s="4">
        <f t="shared" si="248"/>
        <v>20</v>
      </c>
      <c r="P59" s="4">
        <f t="shared" ref="P59:Q59" si="262">(0*100)/5</f>
        <v>0</v>
      </c>
      <c r="Q59" s="4">
        <f t="shared" si="262"/>
        <v>0</v>
      </c>
      <c r="R59" s="4">
        <f>(3*100)/5</f>
        <v>60</v>
      </c>
      <c r="S59" s="4">
        <f t="shared" ref="S59:T59" si="263">(2*100)/5</f>
        <v>40</v>
      </c>
      <c r="T59" s="4">
        <f t="shared" si="263"/>
        <v>40</v>
      </c>
      <c r="U59" s="4">
        <f>(0*100)/5</f>
        <v>0</v>
      </c>
      <c r="V59" s="4">
        <f t="shared" si="252"/>
        <v>80</v>
      </c>
      <c r="W59" s="4">
        <f t="shared" ref="W59:Y59" si="264">(1*100)/5</f>
        <v>20</v>
      </c>
      <c r="X59" s="4">
        <f t="shared" si="264"/>
        <v>20</v>
      </c>
      <c r="Y59" s="4">
        <f t="shared" si="264"/>
        <v>20</v>
      </c>
      <c r="Z59" s="4">
        <f t="shared" ref="Z59:AB59" si="265">(0*100)/5</f>
        <v>0</v>
      </c>
      <c r="AA59" s="4">
        <f t="shared" si="265"/>
        <v>0</v>
      </c>
      <c r="AB59" s="4">
        <f t="shared" si="265"/>
        <v>0</v>
      </c>
      <c r="AC59" s="4">
        <f t="shared" ref="AC59:AC60" si="266">(2*100)/5</f>
        <v>40</v>
      </c>
      <c r="AD59" s="4">
        <f t="shared" ref="AD59:AE59" si="267">(0*100)/5</f>
        <v>0</v>
      </c>
      <c r="AE59" s="4">
        <f t="shared" si="267"/>
        <v>0</v>
      </c>
      <c r="AF59" s="4">
        <f t="shared" ref="AF59:AF60" si="268">(1*100)/5</f>
        <v>20</v>
      </c>
    </row>
    <row r="60" spans="1:32">
      <c r="A60" s="1" t="s">
        <v>8</v>
      </c>
      <c r="B60" s="4">
        <f t="shared" si="255"/>
        <v>0</v>
      </c>
      <c r="C60" s="4">
        <f t="shared" si="256"/>
        <v>40</v>
      </c>
      <c r="D60" s="4">
        <f t="shared" si="245"/>
        <v>60</v>
      </c>
      <c r="E60" s="4">
        <f>(2*100)/5</f>
        <v>40</v>
      </c>
      <c r="F60" s="4">
        <f t="shared" si="257"/>
        <v>0</v>
      </c>
      <c r="G60" s="4">
        <f t="shared" si="258"/>
        <v>20</v>
      </c>
      <c r="H60" s="4">
        <f t="shared" ref="H60:I60" si="269">(0*100)/5</f>
        <v>0</v>
      </c>
      <c r="I60" s="4">
        <f t="shared" si="269"/>
        <v>0</v>
      </c>
      <c r="J60" s="4">
        <f>(3*100)/5</f>
        <v>60</v>
      </c>
      <c r="K60" s="4">
        <f t="shared" ref="K60:L60" si="270">(2*100)/5</f>
        <v>40</v>
      </c>
      <c r="L60" s="4">
        <f t="shared" si="270"/>
        <v>40</v>
      </c>
      <c r="M60" s="4">
        <f t="shared" si="261"/>
        <v>20</v>
      </c>
      <c r="N60" s="4">
        <f>(0*100)/5</f>
        <v>0</v>
      </c>
      <c r="O60" s="4">
        <f t="shared" si="248"/>
        <v>20</v>
      </c>
      <c r="P60" s="4">
        <f t="shared" ref="P60:Q60" si="271">(0*100)/5</f>
        <v>0</v>
      </c>
      <c r="Q60" s="4">
        <f t="shared" si="271"/>
        <v>0</v>
      </c>
      <c r="R60" s="4">
        <f>(4*100)/5</f>
        <v>80</v>
      </c>
      <c r="S60" s="4">
        <f t="shared" ref="S60:U60" si="272">(0*100)/5</f>
        <v>0</v>
      </c>
      <c r="T60" s="4">
        <f t="shared" si="272"/>
        <v>0</v>
      </c>
      <c r="U60" s="4">
        <f t="shared" si="272"/>
        <v>0</v>
      </c>
      <c r="V60" s="4">
        <f>(3*100)/5</f>
        <v>60</v>
      </c>
      <c r="W60" s="4">
        <f t="shared" ref="W60:X60" si="273">(1*100)/5</f>
        <v>20</v>
      </c>
      <c r="X60" s="4">
        <f t="shared" si="273"/>
        <v>20</v>
      </c>
      <c r="Y60" s="4">
        <f>(0*100)/5</f>
        <v>0</v>
      </c>
      <c r="Z60" s="4">
        <f t="shared" ref="Z60:Z61" si="274">(2*100)/5</f>
        <v>40</v>
      </c>
      <c r="AA60" s="4">
        <f t="shared" ref="AA60:AB60" si="275">(0*100)/5</f>
        <v>0</v>
      </c>
      <c r="AB60" s="4">
        <f t="shared" si="275"/>
        <v>0</v>
      </c>
      <c r="AC60" s="4">
        <f t="shared" si="266"/>
        <v>40</v>
      </c>
      <c r="AD60" s="4">
        <f>(1*100)/5</f>
        <v>20</v>
      </c>
      <c r="AE60" s="4">
        <f t="shared" ref="AE60:AE61" si="276">(0*100)/5</f>
        <v>0</v>
      </c>
      <c r="AF60" s="4">
        <f t="shared" si="268"/>
        <v>20</v>
      </c>
    </row>
    <row r="61" spans="1:32">
      <c r="A61" s="1" t="s">
        <v>9</v>
      </c>
      <c r="B61" s="4">
        <f t="shared" ref="B61:B62" si="277">(1*100)/5</f>
        <v>20</v>
      </c>
      <c r="C61" s="4">
        <f t="shared" ref="C61:C62" si="278">(0*100)/5</f>
        <v>0</v>
      </c>
      <c r="D61" s="4">
        <f>(2*100)/5</f>
        <v>40</v>
      </c>
      <c r="E61" s="4">
        <f>(1*100)/5</f>
        <v>20</v>
      </c>
      <c r="F61" s="4">
        <f t="shared" si="257"/>
        <v>0</v>
      </c>
      <c r="G61" s="4">
        <f t="shared" ref="G61:I61" si="279">(0*100)/5</f>
        <v>0</v>
      </c>
      <c r="H61" s="4">
        <f t="shared" si="279"/>
        <v>0</v>
      </c>
      <c r="I61" s="4">
        <f t="shared" si="279"/>
        <v>0</v>
      </c>
      <c r="J61" s="4">
        <f>(2*100)/5</f>
        <v>40</v>
      </c>
      <c r="K61" s="4">
        <f t="shared" ref="K61:L61" si="280">(1*100)/5</f>
        <v>20</v>
      </c>
      <c r="L61" s="4">
        <f t="shared" si="280"/>
        <v>20</v>
      </c>
      <c r="M61" s="4">
        <f t="shared" ref="M61:M64" si="281">(0*100)/5</f>
        <v>0</v>
      </c>
      <c r="N61" s="4">
        <f t="shared" ref="N61:N65" si="282">(1*100)/5</f>
        <v>20</v>
      </c>
      <c r="O61" s="4">
        <f>(3*100)/5</f>
        <v>60</v>
      </c>
      <c r="P61" s="4">
        <f t="shared" ref="P61:P65" si="283">(0*100)/5</f>
        <v>0</v>
      </c>
      <c r="Q61" s="4">
        <f t="shared" ref="Q61:R61" si="284">(3*100)/5</f>
        <v>60</v>
      </c>
      <c r="R61" s="4">
        <f t="shared" si="284"/>
        <v>60</v>
      </c>
      <c r="S61" s="4">
        <f t="shared" ref="S61:U61" si="285">(0*100)/5</f>
        <v>0</v>
      </c>
      <c r="T61" s="4">
        <f t="shared" si="285"/>
        <v>0</v>
      </c>
      <c r="U61" s="4">
        <f t="shared" si="285"/>
        <v>0</v>
      </c>
      <c r="V61" s="4">
        <f t="shared" ref="V61:W61" si="286">(1*100)/5</f>
        <v>20</v>
      </c>
      <c r="W61" s="4">
        <f t="shared" si="286"/>
        <v>20</v>
      </c>
      <c r="X61" s="4">
        <f t="shared" ref="X61:Y61" si="287">(0*100)/5</f>
        <v>0</v>
      </c>
      <c r="Y61" s="4">
        <f t="shared" si="287"/>
        <v>0</v>
      </c>
      <c r="Z61" s="4">
        <f t="shared" si="274"/>
        <v>40</v>
      </c>
      <c r="AA61" s="4">
        <f>(1*100)/5</f>
        <v>20</v>
      </c>
      <c r="AB61" s="4">
        <f t="shared" ref="AB61:AB63" si="288">(0*100)/5</f>
        <v>0</v>
      </c>
      <c r="AC61" s="4">
        <f t="shared" ref="AC61:AD61" si="289">(1*100)/5</f>
        <v>20</v>
      </c>
      <c r="AD61" s="4">
        <f t="shared" si="289"/>
        <v>20</v>
      </c>
      <c r="AE61" s="4">
        <f t="shared" si="276"/>
        <v>0</v>
      </c>
      <c r="AF61" s="4">
        <f>(0*100)/5</f>
        <v>0</v>
      </c>
    </row>
    <row r="62" spans="1:32">
      <c r="A62" s="1" t="s">
        <v>10</v>
      </c>
      <c r="B62" s="4">
        <f t="shared" si="277"/>
        <v>20</v>
      </c>
      <c r="C62" s="4">
        <f t="shared" si="278"/>
        <v>0</v>
      </c>
      <c r="D62" s="4">
        <f t="shared" ref="D62:I62" si="290">(0*100)/5</f>
        <v>0</v>
      </c>
      <c r="E62" s="4">
        <f t="shared" si="290"/>
        <v>0</v>
      </c>
      <c r="F62" s="4">
        <f t="shared" si="290"/>
        <v>0</v>
      </c>
      <c r="G62" s="4">
        <f t="shared" si="290"/>
        <v>0</v>
      </c>
      <c r="H62" s="4">
        <f t="shared" si="290"/>
        <v>0</v>
      </c>
      <c r="I62" s="4">
        <f t="shared" si="290"/>
        <v>0</v>
      </c>
      <c r="J62" s="4">
        <f t="shared" ref="J62:J66" si="291">(1*100)/5</f>
        <v>20</v>
      </c>
      <c r="K62" s="4">
        <f>(0*100)/5</f>
        <v>0</v>
      </c>
      <c r="L62" s="4">
        <f>(1*100)/5</f>
        <v>20</v>
      </c>
      <c r="M62" s="4">
        <f t="shared" si="281"/>
        <v>0</v>
      </c>
      <c r="N62" s="4">
        <f t="shared" si="282"/>
        <v>20</v>
      </c>
      <c r="O62" s="4">
        <f t="shared" ref="O62:O65" si="292">(1*100)/5</f>
        <v>20</v>
      </c>
      <c r="P62" s="4">
        <f t="shared" si="283"/>
        <v>0</v>
      </c>
      <c r="Q62" s="4">
        <f t="shared" ref="Q62:Q65" si="293">(0*100)/5</f>
        <v>0</v>
      </c>
      <c r="R62" s="4">
        <f t="shared" ref="R62:R63" si="294">(1*100)/5</f>
        <v>20</v>
      </c>
      <c r="S62" s="4">
        <f t="shared" ref="S62:S63" si="295">(0*100)/5</f>
        <v>0</v>
      </c>
      <c r="T62" s="4">
        <f t="shared" ref="T62:V62" si="296">(1*100)/5</f>
        <v>20</v>
      </c>
      <c r="U62" s="4">
        <f t="shared" si="296"/>
        <v>20</v>
      </c>
      <c r="V62" s="4">
        <f t="shared" si="296"/>
        <v>20</v>
      </c>
      <c r="W62" s="4">
        <f t="shared" ref="W62:Y62" si="297">(0*100)/5</f>
        <v>0</v>
      </c>
      <c r="X62" s="4">
        <f t="shared" si="297"/>
        <v>0</v>
      </c>
      <c r="Y62" s="4">
        <f t="shared" si="297"/>
        <v>0</v>
      </c>
      <c r="Z62" s="4">
        <f t="shared" ref="Z62:AA62" si="298">(1*100)/5</f>
        <v>20</v>
      </c>
      <c r="AA62" s="4">
        <f t="shared" si="298"/>
        <v>20</v>
      </c>
      <c r="AB62" s="4">
        <f t="shared" si="288"/>
        <v>0</v>
      </c>
      <c r="AC62" s="4">
        <f t="shared" ref="AC62:AC63" si="299">(1*100)/5</f>
        <v>20</v>
      </c>
      <c r="AD62" s="4">
        <f t="shared" ref="AD62:AF62" si="300">(0*100)/5</f>
        <v>0</v>
      </c>
      <c r="AE62" s="4">
        <f t="shared" si="300"/>
        <v>0</v>
      </c>
      <c r="AF62" s="4">
        <f t="shared" si="300"/>
        <v>0</v>
      </c>
    </row>
    <row r="63" spans="1:32">
      <c r="A63" s="1" t="s">
        <v>11</v>
      </c>
      <c r="B63" s="4">
        <f t="shared" ref="B63:I63" si="301">(0*100)/5</f>
        <v>0</v>
      </c>
      <c r="C63" s="4">
        <f t="shared" si="301"/>
        <v>0</v>
      </c>
      <c r="D63" s="4">
        <f t="shared" si="301"/>
        <v>0</v>
      </c>
      <c r="E63" s="4">
        <f t="shared" si="301"/>
        <v>0</v>
      </c>
      <c r="F63" s="4">
        <f t="shared" si="301"/>
        <v>0</v>
      </c>
      <c r="G63" s="4">
        <f t="shared" si="301"/>
        <v>0</v>
      </c>
      <c r="H63" s="4">
        <f t="shared" si="301"/>
        <v>0</v>
      </c>
      <c r="I63" s="4">
        <f t="shared" si="301"/>
        <v>0</v>
      </c>
      <c r="J63" s="4">
        <f t="shared" si="291"/>
        <v>20</v>
      </c>
      <c r="K63" s="4">
        <f t="shared" ref="K63:L63" si="302">(1*100)/5</f>
        <v>20</v>
      </c>
      <c r="L63" s="4">
        <f t="shared" si="302"/>
        <v>20</v>
      </c>
      <c r="M63" s="4">
        <f t="shared" si="281"/>
        <v>0</v>
      </c>
      <c r="N63" s="4">
        <f t="shared" si="282"/>
        <v>20</v>
      </c>
      <c r="O63" s="4">
        <f t="shared" si="292"/>
        <v>20</v>
      </c>
      <c r="P63" s="4">
        <f t="shared" si="283"/>
        <v>0</v>
      </c>
      <c r="Q63" s="4">
        <f t="shared" si="293"/>
        <v>0</v>
      </c>
      <c r="R63" s="4">
        <f t="shared" si="294"/>
        <v>20</v>
      </c>
      <c r="S63" s="4">
        <f t="shared" si="295"/>
        <v>0</v>
      </c>
      <c r="T63" s="4">
        <f>(0*100)/5</f>
        <v>0</v>
      </c>
      <c r="U63" s="4">
        <f t="shared" ref="U63:U64" si="303">(1*100)/5</f>
        <v>20</v>
      </c>
      <c r="V63" s="4">
        <f t="shared" ref="V63:Z63" si="304">(0*100)/5</f>
        <v>0</v>
      </c>
      <c r="W63" s="4">
        <f t="shared" si="304"/>
        <v>0</v>
      </c>
      <c r="X63" s="4">
        <f t="shared" si="304"/>
        <v>0</v>
      </c>
      <c r="Y63" s="4">
        <f t="shared" si="304"/>
        <v>0</v>
      </c>
      <c r="Z63" s="4">
        <f t="shared" si="304"/>
        <v>0</v>
      </c>
      <c r="AA63" s="4">
        <f>(1*100)/5</f>
        <v>20</v>
      </c>
      <c r="AB63" s="4">
        <f t="shared" si="288"/>
        <v>0</v>
      </c>
      <c r="AC63" s="4">
        <f t="shared" si="299"/>
        <v>20</v>
      </c>
      <c r="AD63" s="4">
        <f t="shared" ref="AD63:AF63" si="305">(0*100)/5</f>
        <v>0</v>
      </c>
      <c r="AE63" s="4">
        <f t="shared" si="305"/>
        <v>0</v>
      </c>
      <c r="AF63" s="4">
        <f t="shared" si="305"/>
        <v>0</v>
      </c>
    </row>
    <row r="64" spans="1:32">
      <c r="A64" s="1" t="s">
        <v>12</v>
      </c>
      <c r="B64" s="4">
        <f t="shared" ref="B64:I64" si="306">(0*100)/5</f>
        <v>0</v>
      </c>
      <c r="C64" s="4">
        <f t="shared" si="306"/>
        <v>0</v>
      </c>
      <c r="D64" s="4">
        <f t="shared" si="306"/>
        <v>0</v>
      </c>
      <c r="E64" s="4">
        <f t="shared" si="306"/>
        <v>0</v>
      </c>
      <c r="F64" s="4">
        <f t="shared" si="306"/>
        <v>0</v>
      </c>
      <c r="G64" s="4">
        <f t="shared" si="306"/>
        <v>0</v>
      </c>
      <c r="H64" s="4">
        <f t="shared" si="306"/>
        <v>0</v>
      </c>
      <c r="I64" s="4">
        <f t="shared" si="306"/>
        <v>0</v>
      </c>
      <c r="J64" s="4">
        <f t="shared" si="291"/>
        <v>20</v>
      </c>
      <c r="K64" s="4">
        <f t="shared" ref="K64:L64" si="307">(1*100)/5</f>
        <v>20</v>
      </c>
      <c r="L64" s="4">
        <f t="shared" si="307"/>
        <v>20</v>
      </c>
      <c r="M64" s="4">
        <f t="shared" si="281"/>
        <v>0</v>
      </c>
      <c r="N64" s="4">
        <f t="shared" si="282"/>
        <v>20</v>
      </c>
      <c r="O64" s="4">
        <f t="shared" si="292"/>
        <v>20</v>
      </c>
      <c r="P64" s="4">
        <f t="shared" si="283"/>
        <v>0</v>
      </c>
      <c r="Q64" s="4">
        <f t="shared" si="293"/>
        <v>0</v>
      </c>
      <c r="R64" s="4">
        <f t="shared" ref="R64:T64" si="308">(0*100)/5</f>
        <v>0</v>
      </c>
      <c r="S64" s="4">
        <f t="shared" si="308"/>
        <v>0</v>
      </c>
      <c r="T64" s="4">
        <f t="shared" si="308"/>
        <v>0</v>
      </c>
      <c r="U64" s="4">
        <f t="shared" si="303"/>
        <v>20</v>
      </c>
      <c r="V64" s="4">
        <f t="shared" ref="V64:W64" si="309">(0*100)/5</f>
        <v>0</v>
      </c>
      <c r="W64" s="4">
        <f t="shared" si="309"/>
        <v>0</v>
      </c>
      <c r="X64" s="4">
        <f t="shared" ref="X64:X66" si="310">(1*100)/5</f>
        <v>20</v>
      </c>
      <c r="Y64" s="4">
        <f t="shared" ref="Y64:AF64" si="311">(0*100)/5</f>
        <v>0</v>
      </c>
      <c r="Z64" s="4">
        <f t="shared" si="311"/>
        <v>0</v>
      </c>
      <c r="AA64" s="4">
        <f t="shared" si="311"/>
        <v>0</v>
      </c>
      <c r="AB64" s="4">
        <f t="shared" si="311"/>
        <v>0</v>
      </c>
      <c r="AC64" s="4">
        <f t="shared" si="311"/>
        <v>0</v>
      </c>
      <c r="AD64" s="4">
        <f t="shared" si="311"/>
        <v>0</v>
      </c>
      <c r="AE64" s="4">
        <f t="shared" si="311"/>
        <v>0</v>
      </c>
      <c r="AF64" s="4">
        <f t="shared" si="311"/>
        <v>0</v>
      </c>
    </row>
    <row r="65" spans="1:33">
      <c r="A65" s="1" t="s">
        <v>13</v>
      </c>
      <c r="B65" s="4">
        <f t="shared" ref="B65:E65" si="312">(0*100)/5</f>
        <v>0</v>
      </c>
      <c r="C65" s="4">
        <f t="shared" si="312"/>
        <v>0</v>
      </c>
      <c r="D65" s="4">
        <f t="shared" si="312"/>
        <v>0</v>
      </c>
      <c r="E65" s="4">
        <f t="shared" si="312"/>
        <v>0</v>
      </c>
      <c r="F65" s="4">
        <f>(1*100)/5</f>
        <v>20</v>
      </c>
      <c r="G65" s="4">
        <f t="shared" ref="G65:I65" si="313">(0*100)/5</f>
        <v>0</v>
      </c>
      <c r="H65" s="4">
        <f t="shared" si="313"/>
        <v>0</v>
      </c>
      <c r="I65" s="4">
        <f t="shared" si="313"/>
        <v>0</v>
      </c>
      <c r="J65" s="4">
        <f t="shared" si="291"/>
        <v>20</v>
      </c>
      <c r="K65" s="4">
        <f t="shared" ref="K65:M65" si="314">(0*100)/5</f>
        <v>0</v>
      </c>
      <c r="L65" s="4">
        <f t="shared" si="314"/>
        <v>0</v>
      </c>
      <c r="M65" s="4">
        <f t="shared" si="314"/>
        <v>0</v>
      </c>
      <c r="N65" s="4">
        <f t="shared" si="282"/>
        <v>20</v>
      </c>
      <c r="O65" s="4">
        <f t="shared" si="292"/>
        <v>20</v>
      </c>
      <c r="P65" s="4">
        <f t="shared" si="283"/>
        <v>0</v>
      </c>
      <c r="Q65" s="4">
        <f t="shared" si="293"/>
        <v>0</v>
      </c>
      <c r="R65" s="4">
        <f t="shared" ref="R65:W65" si="315">(0*100)/5</f>
        <v>0</v>
      </c>
      <c r="S65" s="4">
        <f t="shared" si="315"/>
        <v>0</v>
      </c>
      <c r="T65" s="4">
        <f t="shared" si="315"/>
        <v>0</v>
      </c>
      <c r="U65" s="4">
        <f t="shared" si="315"/>
        <v>0</v>
      </c>
      <c r="V65" s="4">
        <f t="shared" si="315"/>
        <v>0</v>
      </c>
      <c r="W65" s="4">
        <f t="shared" si="315"/>
        <v>0</v>
      </c>
      <c r="X65" s="4">
        <f t="shared" si="310"/>
        <v>20</v>
      </c>
      <c r="Y65" s="4">
        <f t="shared" ref="Y65:AF65" si="316">(0*100)/5</f>
        <v>0</v>
      </c>
      <c r="Z65" s="4">
        <f t="shared" si="316"/>
        <v>0</v>
      </c>
      <c r="AA65" s="4">
        <f t="shared" si="316"/>
        <v>0</v>
      </c>
      <c r="AB65" s="4">
        <f t="shared" si="316"/>
        <v>0</v>
      </c>
      <c r="AC65" s="4">
        <f t="shared" si="316"/>
        <v>0</v>
      </c>
      <c r="AD65" s="4">
        <f t="shared" si="316"/>
        <v>0</v>
      </c>
      <c r="AE65" s="4">
        <f t="shared" si="316"/>
        <v>0</v>
      </c>
      <c r="AF65" s="4">
        <f t="shared" si="316"/>
        <v>0</v>
      </c>
    </row>
    <row r="66" spans="1:33">
      <c r="A66" s="1" t="s">
        <v>14</v>
      </c>
      <c r="B66" s="4">
        <f t="shared" ref="B66:I66" si="317">(0*100)/5</f>
        <v>0</v>
      </c>
      <c r="C66" s="4">
        <f t="shared" si="317"/>
        <v>0</v>
      </c>
      <c r="D66" s="4">
        <f t="shared" si="317"/>
        <v>0</v>
      </c>
      <c r="E66" s="4">
        <f t="shared" si="317"/>
        <v>0</v>
      </c>
      <c r="F66" s="4">
        <f t="shared" si="317"/>
        <v>0</v>
      </c>
      <c r="G66" s="4">
        <f t="shared" si="317"/>
        <v>0</v>
      </c>
      <c r="H66" s="4">
        <f t="shared" si="317"/>
        <v>0</v>
      </c>
      <c r="I66" s="4">
        <f t="shared" si="317"/>
        <v>0</v>
      </c>
      <c r="J66" s="4">
        <f t="shared" si="291"/>
        <v>20</v>
      </c>
      <c r="K66" s="4">
        <f t="shared" ref="K66:W66" si="318">(0*100)/5</f>
        <v>0</v>
      </c>
      <c r="L66" s="4">
        <f t="shared" si="318"/>
        <v>0</v>
      </c>
      <c r="M66" s="4">
        <f t="shared" si="318"/>
        <v>0</v>
      </c>
      <c r="N66" s="4">
        <f t="shared" si="318"/>
        <v>0</v>
      </c>
      <c r="O66" s="4">
        <f t="shared" si="318"/>
        <v>0</v>
      </c>
      <c r="P66" s="4">
        <f t="shared" si="318"/>
        <v>0</v>
      </c>
      <c r="Q66" s="4">
        <f t="shared" si="318"/>
        <v>0</v>
      </c>
      <c r="R66" s="4">
        <f t="shared" si="318"/>
        <v>0</v>
      </c>
      <c r="S66" s="4">
        <f t="shared" si="318"/>
        <v>0</v>
      </c>
      <c r="T66" s="4">
        <f t="shared" si="318"/>
        <v>0</v>
      </c>
      <c r="U66" s="4">
        <f t="shared" si="318"/>
        <v>0</v>
      </c>
      <c r="V66" s="4">
        <f t="shared" si="318"/>
        <v>0</v>
      </c>
      <c r="W66" s="4">
        <f t="shared" si="318"/>
        <v>0</v>
      </c>
      <c r="X66" s="4">
        <f t="shared" si="310"/>
        <v>20</v>
      </c>
      <c r="Y66" s="4">
        <f t="shared" ref="Y66:AF66" si="319">(0*100)/5</f>
        <v>0</v>
      </c>
      <c r="Z66" s="4">
        <f t="shared" si="319"/>
        <v>0</v>
      </c>
      <c r="AA66" s="4">
        <f t="shared" si="319"/>
        <v>0</v>
      </c>
      <c r="AB66" s="4">
        <f t="shared" si="319"/>
        <v>0</v>
      </c>
      <c r="AC66" s="4">
        <f t="shared" si="319"/>
        <v>0</v>
      </c>
      <c r="AD66" s="4">
        <f t="shared" si="319"/>
        <v>0</v>
      </c>
      <c r="AE66" s="4">
        <f t="shared" si="319"/>
        <v>0</v>
      </c>
      <c r="AF66" s="4">
        <f t="shared" si="319"/>
        <v>0</v>
      </c>
    </row>
    <row r="67" spans="1:33">
      <c r="A67" s="1" t="s">
        <v>15</v>
      </c>
      <c r="B67" s="4">
        <f t="shared" ref="B67:AF67" si="320">(0*100)/5</f>
        <v>0</v>
      </c>
      <c r="C67" s="4">
        <f t="shared" si="320"/>
        <v>0</v>
      </c>
      <c r="D67" s="4">
        <f t="shared" si="320"/>
        <v>0</v>
      </c>
      <c r="E67" s="4">
        <f t="shared" si="320"/>
        <v>0</v>
      </c>
      <c r="F67" s="4">
        <f t="shared" si="320"/>
        <v>0</v>
      </c>
      <c r="G67" s="4">
        <f t="shared" si="320"/>
        <v>0</v>
      </c>
      <c r="H67" s="4">
        <f t="shared" si="320"/>
        <v>0</v>
      </c>
      <c r="I67" s="4">
        <f t="shared" si="320"/>
        <v>0</v>
      </c>
      <c r="J67" s="4">
        <f t="shared" si="320"/>
        <v>0</v>
      </c>
      <c r="K67" s="4">
        <f t="shared" si="320"/>
        <v>0</v>
      </c>
      <c r="L67" s="4">
        <f t="shared" si="320"/>
        <v>0</v>
      </c>
      <c r="M67" s="4">
        <f t="shared" si="320"/>
        <v>0</v>
      </c>
      <c r="N67" s="4">
        <f t="shared" si="320"/>
        <v>0</v>
      </c>
      <c r="O67" s="4">
        <f t="shared" si="320"/>
        <v>0</v>
      </c>
      <c r="P67" s="4">
        <f t="shared" si="320"/>
        <v>0</v>
      </c>
      <c r="Q67" s="4">
        <f t="shared" si="320"/>
        <v>0</v>
      </c>
      <c r="R67" s="4">
        <f t="shared" si="320"/>
        <v>0</v>
      </c>
      <c r="S67" s="4">
        <f t="shared" si="320"/>
        <v>0</v>
      </c>
      <c r="T67" s="4">
        <f t="shared" si="320"/>
        <v>0</v>
      </c>
      <c r="U67" s="4">
        <f t="shared" si="320"/>
        <v>0</v>
      </c>
      <c r="V67" s="4">
        <f t="shared" si="320"/>
        <v>0</v>
      </c>
      <c r="W67" s="4">
        <f t="shared" si="320"/>
        <v>0</v>
      </c>
      <c r="X67" s="4">
        <f t="shared" si="320"/>
        <v>0</v>
      </c>
      <c r="Y67" s="4">
        <f t="shared" si="320"/>
        <v>0</v>
      </c>
      <c r="Z67" s="4">
        <f t="shared" si="320"/>
        <v>0</v>
      </c>
      <c r="AA67" s="4">
        <f t="shared" si="320"/>
        <v>0</v>
      </c>
      <c r="AB67" s="4">
        <f t="shared" si="320"/>
        <v>0</v>
      </c>
      <c r="AC67" s="4">
        <f t="shared" si="320"/>
        <v>0</v>
      </c>
      <c r="AD67" s="4">
        <f t="shared" si="320"/>
        <v>0</v>
      </c>
      <c r="AE67" s="4">
        <f t="shared" si="320"/>
        <v>0</v>
      </c>
      <c r="AF67" s="4">
        <f t="shared" si="320"/>
        <v>0</v>
      </c>
    </row>
    <row r="68" spans="1:33">
      <c r="A68" s="1" t="s">
        <v>16</v>
      </c>
      <c r="B68" s="4">
        <f t="shared" ref="B68:AF68" si="321">(0*100)/5</f>
        <v>0</v>
      </c>
      <c r="C68" s="4">
        <f t="shared" si="321"/>
        <v>0</v>
      </c>
      <c r="D68" s="4">
        <f t="shared" si="321"/>
        <v>0</v>
      </c>
      <c r="E68" s="4">
        <f t="shared" si="321"/>
        <v>0</v>
      </c>
      <c r="F68" s="4">
        <f t="shared" si="321"/>
        <v>0</v>
      </c>
      <c r="G68" s="4">
        <f t="shared" si="321"/>
        <v>0</v>
      </c>
      <c r="H68" s="4">
        <f t="shared" si="321"/>
        <v>0</v>
      </c>
      <c r="I68" s="4">
        <f t="shared" si="321"/>
        <v>0</v>
      </c>
      <c r="J68" s="4">
        <f t="shared" si="321"/>
        <v>0</v>
      </c>
      <c r="K68" s="4">
        <f t="shared" si="321"/>
        <v>0</v>
      </c>
      <c r="L68" s="4">
        <f t="shared" si="321"/>
        <v>0</v>
      </c>
      <c r="M68" s="4">
        <f t="shared" si="321"/>
        <v>0</v>
      </c>
      <c r="N68" s="4">
        <f t="shared" si="321"/>
        <v>0</v>
      </c>
      <c r="O68" s="4">
        <f t="shared" si="321"/>
        <v>0</v>
      </c>
      <c r="P68" s="4">
        <f t="shared" si="321"/>
        <v>0</v>
      </c>
      <c r="Q68" s="4">
        <f t="shared" si="321"/>
        <v>0</v>
      </c>
      <c r="R68" s="4">
        <f t="shared" si="321"/>
        <v>0</v>
      </c>
      <c r="S68" s="4">
        <f t="shared" si="321"/>
        <v>0</v>
      </c>
      <c r="T68" s="4">
        <f t="shared" si="321"/>
        <v>0</v>
      </c>
      <c r="U68" s="4">
        <f t="shared" si="321"/>
        <v>0</v>
      </c>
      <c r="V68" s="4">
        <f t="shared" si="321"/>
        <v>0</v>
      </c>
      <c r="W68" s="4">
        <f t="shared" si="321"/>
        <v>0</v>
      </c>
      <c r="X68" s="4">
        <f t="shared" si="321"/>
        <v>0</v>
      </c>
      <c r="Y68" s="4">
        <f t="shared" si="321"/>
        <v>0</v>
      </c>
      <c r="Z68" s="4">
        <f t="shared" si="321"/>
        <v>0</v>
      </c>
      <c r="AA68" s="4">
        <f t="shared" si="321"/>
        <v>0</v>
      </c>
      <c r="AB68" s="4">
        <f t="shared" si="321"/>
        <v>0</v>
      </c>
      <c r="AC68" s="4">
        <f t="shared" si="321"/>
        <v>0</v>
      </c>
      <c r="AD68" s="4">
        <f t="shared" si="321"/>
        <v>0</v>
      </c>
      <c r="AE68" s="4">
        <f t="shared" si="321"/>
        <v>0</v>
      </c>
      <c r="AF68" s="4">
        <f t="shared" si="321"/>
        <v>0</v>
      </c>
    </row>
    <row r="69" spans="1:33">
      <c r="A69" s="1" t="s">
        <v>17</v>
      </c>
      <c r="B69" s="4">
        <f t="shared" ref="B69:AF69" si="322">(0*100)/5</f>
        <v>0</v>
      </c>
      <c r="C69" s="4">
        <f t="shared" si="322"/>
        <v>0</v>
      </c>
      <c r="D69" s="4">
        <f t="shared" si="322"/>
        <v>0</v>
      </c>
      <c r="E69" s="4">
        <f t="shared" si="322"/>
        <v>0</v>
      </c>
      <c r="F69" s="4">
        <f t="shared" si="322"/>
        <v>0</v>
      </c>
      <c r="G69" s="4">
        <f t="shared" si="322"/>
        <v>0</v>
      </c>
      <c r="H69" s="4">
        <f t="shared" si="322"/>
        <v>0</v>
      </c>
      <c r="I69" s="4">
        <f t="shared" si="322"/>
        <v>0</v>
      </c>
      <c r="J69" s="4">
        <f t="shared" si="322"/>
        <v>0</v>
      </c>
      <c r="K69" s="4">
        <f t="shared" si="322"/>
        <v>0</v>
      </c>
      <c r="L69" s="4">
        <f t="shared" si="322"/>
        <v>0</v>
      </c>
      <c r="M69" s="4">
        <f t="shared" si="322"/>
        <v>0</v>
      </c>
      <c r="N69" s="4">
        <f t="shared" si="322"/>
        <v>0</v>
      </c>
      <c r="O69" s="4">
        <f t="shared" si="322"/>
        <v>0</v>
      </c>
      <c r="P69" s="4">
        <f t="shared" si="322"/>
        <v>0</v>
      </c>
      <c r="Q69" s="4">
        <f t="shared" si="322"/>
        <v>0</v>
      </c>
      <c r="R69" s="4">
        <f t="shared" si="322"/>
        <v>0</v>
      </c>
      <c r="S69" s="4">
        <f t="shared" si="322"/>
        <v>0</v>
      </c>
      <c r="T69" s="4">
        <f t="shared" si="322"/>
        <v>0</v>
      </c>
      <c r="U69" s="4">
        <f t="shared" si="322"/>
        <v>0</v>
      </c>
      <c r="V69" s="4">
        <f t="shared" si="322"/>
        <v>0</v>
      </c>
      <c r="W69" s="4">
        <f t="shared" si="322"/>
        <v>0</v>
      </c>
      <c r="X69" s="4">
        <f t="shared" si="322"/>
        <v>0</v>
      </c>
      <c r="Y69" s="4">
        <f t="shared" si="322"/>
        <v>0</v>
      </c>
      <c r="Z69" s="4">
        <f t="shared" si="322"/>
        <v>0</v>
      </c>
      <c r="AA69" s="4">
        <f t="shared" si="322"/>
        <v>0</v>
      </c>
      <c r="AB69" s="4">
        <f t="shared" si="322"/>
        <v>0</v>
      </c>
      <c r="AC69" s="4">
        <f t="shared" si="322"/>
        <v>0</v>
      </c>
      <c r="AD69" s="4">
        <f t="shared" si="322"/>
        <v>0</v>
      </c>
      <c r="AE69" s="4">
        <f t="shared" si="322"/>
        <v>0</v>
      </c>
      <c r="AF69" s="4">
        <f t="shared" si="32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N71" si="323">(0*100)/3</f>
        <v>0</v>
      </c>
      <c r="C71" s="4">
        <f t="shared" si="323"/>
        <v>0</v>
      </c>
      <c r="D71" s="4">
        <f t="shared" si="323"/>
        <v>0</v>
      </c>
      <c r="E71" s="4">
        <f t="shared" si="323"/>
        <v>0</v>
      </c>
      <c r="F71" s="4">
        <f t="shared" si="323"/>
        <v>0</v>
      </c>
      <c r="G71" s="4">
        <f t="shared" si="323"/>
        <v>0</v>
      </c>
      <c r="H71" s="4">
        <f t="shared" si="323"/>
        <v>0</v>
      </c>
      <c r="I71" s="4">
        <f t="shared" si="323"/>
        <v>0</v>
      </c>
      <c r="J71" s="4">
        <f t="shared" si="323"/>
        <v>0</v>
      </c>
      <c r="K71" s="4">
        <f t="shared" si="323"/>
        <v>0</v>
      </c>
      <c r="L71" s="4">
        <f t="shared" si="323"/>
        <v>0</v>
      </c>
      <c r="M71" s="4">
        <f t="shared" si="323"/>
        <v>0</v>
      </c>
      <c r="N71" s="4">
        <f t="shared" si="323"/>
        <v>0</v>
      </c>
      <c r="O71" s="4">
        <f t="shared" ref="O71:O72" si="324">(1*100)/3</f>
        <v>33.333333333333336</v>
      </c>
      <c r="P71" s="4">
        <f t="shared" ref="P71:AF71" si="325">(0*100)/3</f>
        <v>0</v>
      </c>
      <c r="Q71" s="4">
        <f t="shared" si="325"/>
        <v>0</v>
      </c>
      <c r="R71" s="4">
        <f t="shared" si="325"/>
        <v>0</v>
      </c>
      <c r="S71" s="4">
        <f t="shared" si="325"/>
        <v>0</v>
      </c>
      <c r="T71" s="4">
        <f t="shared" si="325"/>
        <v>0</v>
      </c>
      <c r="U71" s="4">
        <f t="shared" si="325"/>
        <v>0</v>
      </c>
      <c r="V71" s="4">
        <f t="shared" si="325"/>
        <v>0</v>
      </c>
      <c r="W71" s="4">
        <f t="shared" si="325"/>
        <v>0</v>
      </c>
      <c r="X71" s="4">
        <f t="shared" si="325"/>
        <v>0</v>
      </c>
      <c r="Y71" s="4">
        <f t="shared" si="325"/>
        <v>0</v>
      </c>
      <c r="Z71" s="4">
        <f t="shared" si="325"/>
        <v>0</v>
      </c>
      <c r="AA71" s="4">
        <f t="shared" si="325"/>
        <v>0</v>
      </c>
      <c r="AB71" s="4">
        <f t="shared" si="325"/>
        <v>0</v>
      </c>
      <c r="AC71" s="4">
        <f t="shared" si="325"/>
        <v>0</v>
      </c>
      <c r="AD71" s="4">
        <f t="shared" si="325"/>
        <v>0</v>
      </c>
      <c r="AE71" s="4">
        <f t="shared" si="325"/>
        <v>0</v>
      </c>
      <c r="AF71" s="4">
        <f t="shared" si="325"/>
        <v>0</v>
      </c>
    </row>
    <row r="72" spans="1:33">
      <c r="A72" s="1" t="s">
        <v>3</v>
      </c>
      <c r="B72" s="4">
        <f t="shared" ref="B72:N72" si="326">(0*100)/3</f>
        <v>0</v>
      </c>
      <c r="C72" s="4">
        <f t="shared" si="326"/>
        <v>0</v>
      </c>
      <c r="D72" s="4">
        <f t="shared" si="326"/>
        <v>0</v>
      </c>
      <c r="E72" s="4">
        <f t="shared" si="326"/>
        <v>0</v>
      </c>
      <c r="F72" s="4">
        <f t="shared" si="326"/>
        <v>0</v>
      </c>
      <c r="G72" s="4">
        <f t="shared" si="326"/>
        <v>0</v>
      </c>
      <c r="H72" s="4">
        <f t="shared" si="326"/>
        <v>0</v>
      </c>
      <c r="I72" s="4">
        <f t="shared" si="326"/>
        <v>0</v>
      </c>
      <c r="J72" s="4">
        <f t="shared" si="326"/>
        <v>0</v>
      </c>
      <c r="K72" s="4">
        <f t="shared" si="326"/>
        <v>0</v>
      </c>
      <c r="L72" s="4">
        <f t="shared" si="326"/>
        <v>0</v>
      </c>
      <c r="M72" s="4">
        <f t="shared" si="326"/>
        <v>0</v>
      </c>
      <c r="N72" s="4">
        <f t="shared" si="326"/>
        <v>0</v>
      </c>
      <c r="O72" s="4">
        <f t="shared" si="324"/>
        <v>33.333333333333336</v>
      </c>
      <c r="P72" s="4">
        <f t="shared" ref="P72:Q72" si="327">(1*100)/3</f>
        <v>33.333333333333336</v>
      </c>
      <c r="Q72" s="4">
        <f t="shared" si="327"/>
        <v>33.333333333333336</v>
      </c>
      <c r="R72" s="4">
        <f t="shared" ref="R72:Z72" si="328">(0*100)/3</f>
        <v>0</v>
      </c>
      <c r="S72" s="4">
        <f t="shared" si="328"/>
        <v>0</v>
      </c>
      <c r="T72" s="4">
        <f t="shared" si="328"/>
        <v>0</v>
      </c>
      <c r="U72" s="4">
        <f t="shared" si="328"/>
        <v>0</v>
      </c>
      <c r="V72" s="4">
        <f t="shared" si="328"/>
        <v>0</v>
      </c>
      <c r="W72" s="4">
        <f t="shared" si="328"/>
        <v>0</v>
      </c>
      <c r="X72" s="4">
        <f t="shared" si="328"/>
        <v>0</v>
      </c>
      <c r="Y72" s="4">
        <f t="shared" si="328"/>
        <v>0</v>
      </c>
      <c r="Z72" s="4">
        <f t="shared" si="328"/>
        <v>0</v>
      </c>
      <c r="AA72" s="4">
        <f>(1*100)/3</f>
        <v>33.333333333333336</v>
      </c>
      <c r="AB72" s="4">
        <f t="shared" ref="AB72:AF72" si="329">(0*100)/3</f>
        <v>0</v>
      </c>
      <c r="AC72" s="4">
        <f t="shared" si="329"/>
        <v>0</v>
      </c>
      <c r="AD72" s="4">
        <f t="shared" si="329"/>
        <v>0</v>
      </c>
      <c r="AE72" s="4">
        <f t="shared" si="329"/>
        <v>0</v>
      </c>
      <c r="AF72" s="4">
        <f t="shared" si="329"/>
        <v>0</v>
      </c>
    </row>
    <row r="73" spans="1:33">
      <c r="A73" s="1" t="s">
        <v>4</v>
      </c>
      <c r="B73" s="4">
        <f>(3*100)/3</f>
        <v>100</v>
      </c>
      <c r="C73" s="4">
        <f t="shared" ref="C73:D73" si="330">(0*100)/3</f>
        <v>0</v>
      </c>
      <c r="D73" s="4">
        <f t="shared" si="330"/>
        <v>0</v>
      </c>
      <c r="E73" s="4">
        <f>(1*100)/3</f>
        <v>33.333333333333336</v>
      </c>
      <c r="F73" s="4">
        <f>(3*100)/3</f>
        <v>100</v>
      </c>
      <c r="G73" s="4">
        <f t="shared" ref="G73:I73" si="331">(1*100)/3</f>
        <v>33.333333333333336</v>
      </c>
      <c r="H73" s="4">
        <f t="shared" si="331"/>
        <v>33.333333333333336</v>
      </c>
      <c r="I73" s="4">
        <f t="shared" si="331"/>
        <v>33.333333333333336</v>
      </c>
      <c r="J73" s="4">
        <f t="shared" ref="J73:J75" si="332">(3*100)/3</f>
        <v>100</v>
      </c>
      <c r="K73" s="4">
        <f t="shared" ref="K73:K75" si="333">(0*100)/3</f>
        <v>0</v>
      </c>
      <c r="L73" s="4">
        <f>(1*100)/3</f>
        <v>33.333333333333336</v>
      </c>
      <c r="M73" s="4">
        <f t="shared" ref="M73:M78" si="334">(3*100)/3</f>
        <v>100</v>
      </c>
      <c r="N73" s="4">
        <f>(1*100)/3</f>
        <v>33.333333333333336</v>
      </c>
      <c r="O73" s="4">
        <f>(3*100)/3</f>
        <v>100</v>
      </c>
      <c r="P73" s="4">
        <f t="shared" ref="P73:P74" si="335">(1*100)/3</f>
        <v>33.333333333333336</v>
      </c>
      <c r="Q73" s="4">
        <f t="shared" ref="Q73:Q74" si="336">(0*100)/3</f>
        <v>0</v>
      </c>
      <c r="R73" s="4">
        <f t="shared" ref="R73:R74" si="337">(2*100)/3</f>
        <v>66.666666666666671</v>
      </c>
      <c r="S73" s="4">
        <f t="shared" ref="S73:S77" si="338">(0*100)/3</f>
        <v>0</v>
      </c>
      <c r="T73" s="4">
        <f t="shared" ref="T73:V73" si="339">(1*100)/3</f>
        <v>33.333333333333336</v>
      </c>
      <c r="U73" s="4">
        <f t="shared" si="339"/>
        <v>33.333333333333336</v>
      </c>
      <c r="V73" s="4">
        <f t="shared" si="339"/>
        <v>33.333333333333336</v>
      </c>
      <c r="W73" s="4">
        <f>(2*100)/3</f>
        <v>66.666666666666671</v>
      </c>
      <c r="X73" s="4">
        <f t="shared" ref="X73:X74" si="340">(1*100)/3</f>
        <v>33.333333333333336</v>
      </c>
      <c r="Y73" s="4">
        <f t="shared" ref="Y73:Z73" si="341">(0*100)/4</f>
        <v>0</v>
      </c>
      <c r="Z73" s="4">
        <f t="shared" si="341"/>
        <v>0</v>
      </c>
      <c r="AA73" s="4">
        <f>(2*100)/4</f>
        <v>50</v>
      </c>
      <c r="AB73" s="4">
        <f>(0*100)/4</f>
        <v>0</v>
      </c>
      <c r="AC73" s="4">
        <f t="shared" ref="AC73:AF73" si="342">(1*100)/4</f>
        <v>25</v>
      </c>
      <c r="AD73" s="4">
        <f t="shared" si="342"/>
        <v>25</v>
      </c>
      <c r="AE73" s="4">
        <f t="shared" si="342"/>
        <v>25</v>
      </c>
      <c r="AF73" s="4">
        <f t="shared" si="342"/>
        <v>25</v>
      </c>
    </row>
    <row r="74" spans="1:33">
      <c r="A74" s="1" t="s">
        <v>5</v>
      </c>
      <c r="B74" s="4">
        <f>(2*100)/3</f>
        <v>66.666666666666671</v>
      </c>
      <c r="C74" s="4">
        <f>(0*100)/3</f>
        <v>0</v>
      </c>
      <c r="D74" s="4">
        <f t="shared" ref="D74:E74" si="343">(1*100)/3</f>
        <v>33.333333333333336</v>
      </c>
      <c r="E74" s="4">
        <f t="shared" si="343"/>
        <v>33.333333333333336</v>
      </c>
      <c r="F74" s="4">
        <f>(2*100)/3</f>
        <v>66.666666666666671</v>
      </c>
      <c r="G74" s="4">
        <f t="shared" ref="G74:H74" si="344">(1*100)/3</f>
        <v>33.333333333333336</v>
      </c>
      <c r="H74" s="4">
        <f t="shared" si="344"/>
        <v>33.333333333333336</v>
      </c>
      <c r="I74" s="4">
        <f t="shared" ref="I74:I76" si="345">(2*100)/3</f>
        <v>66.666666666666671</v>
      </c>
      <c r="J74" s="4">
        <f t="shared" si="332"/>
        <v>100</v>
      </c>
      <c r="K74" s="4">
        <f t="shared" si="333"/>
        <v>0</v>
      </c>
      <c r="L74" s="4">
        <f t="shared" ref="L74:L75" si="346">(2*100)/3</f>
        <v>66.666666666666671</v>
      </c>
      <c r="M74" s="4">
        <f t="shared" si="334"/>
        <v>100</v>
      </c>
      <c r="N74" s="4">
        <f t="shared" ref="N74:O74" si="347">(2*100)/3</f>
        <v>66.666666666666671</v>
      </c>
      <c r="O74" s="4">
        <f t="shared" si="347"/>
        <v>66.666666666666671</v>
      </c>
      <c r="P74" s="4">
        <f t="shared" si="335"/>
        <v>33.333333333333336</v>
      </c>
      <c r="Q74" s="4">
        <f t="shared" si="336"/>
        <v>0</v>
      </c>
      <c r="R74" s="4">
        <f t="shared" si="337"/>
        <v>66.666666666666671</v>
      </c>
      <c r="S74" s="4">
        <f t="shared" si="338"/>
        <v>0</v>
      </c>
      <c r="T74" s="4">
        <f t="shared" ref="T74:V74" si="348">(1*100)/3</f>
        <v>33.333333333333336</v>
      </c>
      <c r="U74" s="4">
        <f t="shared" si="348"/>
        <v>33.333333333333336</v>
      </c>
      <c r="V74" s="4">
        <f t="shared" si="348"/>
        <v>33.333333333333336</v>
      </c>
      <c r="W74" s="4">
        <f>(3*100)/3</f>
        <v>100</v>
      </c>
      <c r="X74" s="4">
        <f t="shared" si="340"/>
        <v>33.333333333333336</v>
      </c>
      <c r="Y74" s="4">
        <f t="shared" ref="Y74:AB74" si="349">(0*100)/4</f>
        <v>0</v>
      </c>
      <c r="Z74" s="4">
        <f t="shared" si="349"/>
        <v>0</v>
      </c>
      <c r="AA74" s="4">
        <f t="shared" si="349"/>
        <v>0</v>
      </c>
      <c r="AB74" s="4">
        <f t="shared" si="349"/>
        <v>0</v>
      </c>
      <c r="AC74" s="4">
        <f>(2*100)/4</f>
        <v>50</v>
      </c>
      <c r="AD74" s="4">
        <f t="shared" ref="AD74:AE74" si="350">(1*100)/4</f>
        <v>25</v>
      </c>
      <c r="AE74" s="4">
        <f t="shared" si="350"/>
        <v>25</v>
      </c>
      <c r="AF74" s="4">
        <f t="shared" ref="AF74:AF75" si="351">(0*100)/4</f>
        <v>0</v>
      </c>
    </row>
    <row r="75" spans="1:33">
      <c r="A75" s="1" t="s">
        <v>6</v>
      </c>
      <c r="B75" s="4">
        <f t="shared" ref="B75:B77" si="352">(0*100)/3</f>
        <v>0</v>
      </c>
      <c r="C75" s="4">
        <f t="shared" ref="C75:D75" si="353">(1*100)/3</f>
        <v>33.333333333333336</v>
      </c>
      <c r="D75" s="4">
        <f t="shared" si="353"/>
        <v>33.333333333333336</v>
      </c>
      <c r="E75" s="4">
        <f t="shared" ref="E75:F75" si="354">(0*100)/3</f>
        <v>0</v>
      </c>
      <c r="F75" s="4">
        <f t="shared" si="354"/>
        <v>0</v>
      </c>
      <c r="G75" s="4">
        <f t="shared" ref="G75:G79" si="355">(1*100)/3</f>
        <v>33.333333333333336</v>
      </c>
      <c r="H75" s="4">
        <f t="shared" ref="H75:H77" si="356">(0*100)/3</f>
        <v>0</v>
      </c>
      <c r="I75" s="4">
        <f t="shared" si="345"/>
        <v>66.666666666666671</v>
      </c>
      <c r="J75" s="4">
        <f t="shared" si="332"/>
        <v>100</v>
      </c>
      <c r="K75" s="4">
        <f t="shared" si="333"/>
        <v>0</v>
      </c>
      <c r="L75" s="4">
        <f t="shared" si="346"/>
        <v>66.666666666666671</v>
      </c>
      <c r="M75" s="4">
        <f t="shared" si="334"/>
        <v>100</v>
      </c>
      <c r="N75" s="4">
        <f>(2*100)/3</f>
        <v>66.666666666666671</v>
      </c>
      <c r="O75" s="4">
        <f t="shared" ref="O75:P75" si="357">(0*100)/3</f>
        <v>0</v>
      </c>
      <c r="P75" s="4">
        <f t="shared" si="357"/>
        <v>0</v>
      </c>
      <c r="Q75" s="4">
        <f t="shared" ref="Q75:R75" si="358">(1*100)/3</f>
        <v>33.333333333333336</v>
      </c>
      <c r="R75" s="4">
        <f t="shared" si="358"/>
        <v>33.333333333333336</v>
      </c>
      <c r="S75" s="4">
        <f t="shared" si="338"/>
        <v>0</v>
      </c>
      <c r="T75" s="4">
        <f t="shared" ref="T75:U75" si="359">(1*100)/3</f>
        <v>33.333333333333336</v>
      </c>
      <c r="U75" s="4">
        <f t="shared" si="359"/>
        <v>33.333333333333336</v>
      </c>
      <c r="V75" s="4">
        <f>(0*100)/3</f>
        <v>0</v>
      </c>
      <c r="W75" s="4">
        <f t="shared" ref="W75:X75" si="360">(1*100)/3</f>
        <v>33.333333333333336</v>
      </c>
      <c r="X75" s="4">
        <f t="shared" si="360"/>
        <v>33.333333333333336</v>
      </c>
      <c r="Y75" s="4">
        <f t="shared" ref="Y75:AA75" si="361">(0*100)/4</f>
        <v>0</v>
      </c>
      <c r="Z75" s="4">
        <f t="shared" si="361"/>
        <v>0</v>
      </c>
      <c r="AA75" s="4">
        <f t="shared" si="361"/>
        <v>0</v>
      </c>
      <c r="AB75" s="4">
        <f t="shared" ref="AB75:AB76" si="362">(1*100)/4</f>
        <v>25</v>
      </c>
      <c r="AC75" s="4">
        <f>(3*100)/4</f>
        <v>75</v>
      </c>
      <c r="AD75" s="4">
        <f>(0*100)/4</f>
        <v>0</v>
      </c>
      <c r="AE75" s="4">
        <f>(1*100)/4</f>
        <v>25</v>
      </c>
      <c r="AF75" s="4">
        <f t="shared" si="351"/>
        <v>0</v>
      </c>
    </row>
    <row r="76" spans="1:33">
      <c r="A76" s="1" t="s">
        <v>7</v>
      </c>
      <c r="B76" s="4">
        <f t="shared" si="352"/>
        <v>0</v>
      </c>
      <c r="C76" s="4">
        <f>(1*100)/3</f>
        <v>33.333333333333336</v>
      </c>
      <c r="D76" s="4">
        <f t="shared" ref="D76:F76" si="363">(0*100)/3</f>
        <v>0</v>
      </c>
      <c r="E76" s="4">
        <f t="shared" si="363"/>
        <v>0</v>
      </c>
      <c r="F76" s="4">
        <f t="shared" si="363"/>
        <v>0</v>
      </c>
      <c r="G76" s="4">
        <f t="shared" si="355"/>
        <v>33.333333333333336</v>
      </c>
      <c r="H76" s="4">
        <f t="shared" si="356"/>
        <v>0</v>
      </c>
      <c r="I76" s="4">
        <f t="shared" si="345"/>
        <v>66.666666666666671</v>
      </c>
      <c r="J76" s="4">
        <f t="shared" ref="J76:L76" si="364">(2*100)/3</f>
        <v>66.666666666666671</v>
      </c>
      <c r="K76" s="4">
        <f t="shared" si="364"/>
        <v>66.666666666666671</v>
      </c>
      <c r="L76" s="4">
        <f t="shared" si="364"/>
        <v>66.666666666666671</v>
      </c>
      <c r="M76" s="4">
        <f t="shared" si="334"/>
        <v>100</v>
      </c>
      <c r="N76" s="4">
        <f>(0*100)/3</f>
        <v>0</v>
      </c>
      <c r="O76" s="4">
        <f t="shared" ref="O76:R76" si="365">(1*100)/3</f>
        <v>33.333333333333336</v>
      </c>
      <c r="P76" s="4">
        <f t="shared" si="365"/>
        <v>33.333333333333336</v>
      </c>
      <c r="Q76" s="4">
        <f t="shared" si="365"/>
        <v>33.333333333333336</v>
      </c>
      <c r="R76" s="4">
        <f t="shared" si="365"/>
        <v>33.333333333333336</v>
      </c>
      <c r="S76" s="4">
        <f t="shared" si="338"/>
        <v>0</v>
      </c>
      <c r="T76" s="4">
        <f t="shared" ref="T76:T77" si="366">(2*100)/3</f>
        <v>66.666666666666671</v>
      </c>
      <c r="U76" s="4">
        <f t="shared" ref="U76:U77" si="367">(0*100)/3</f>
        <v>0</v>
      </c>
      <c r="V76" s="4">
        <f t="shared" ref="V76:V78" si="368">(1*100)/3</f>
        <v>33.333333333333336</v>
      </c>
      <c r="W76" s="4">
        <f>(0*100)/3</f>
        <v>0</v>
      </c>
      <c r="X76" s="4">
        <f>(1*100)/3</f>
        <v>33.333333333333336</v>
      </c>
      <c r="Y76" s="4">
        <f t="shared" ref="Y76:AA76" si="369">(0*100)/4</f>
        <v>0</v>
      </c>
      <c r="Z76" s="4">
        <f t="shared" si="369"/>
        <v>0</v>
      </c>
      <c r="AA76" s="4">
        <f t="shared" si="369"/>
        <v>0</v>
      </c>
      <c r="AB76" s="4">
        <f t="shared" si="362"/>
        <v>25</v>
      </c>
      <c r="AC76" s="4">
        <f t="shared" ref="AC76:AC79" si="370">(1*100)/4</f>
        <v>25</v>
      </c>
      <c r="AD76" s="4">
        <f t="shared" ref="AD76:AD78" si="371">(2*100)/4</f>
        <v>50</v>
      </c>
      <c r="AE76" s="4">
        <f t="shared" ref="AE76:AF76" si="372">(0*100)/4</f>
        <v>0</v>
      </c>
      <c r="AF76" s="4">
        <f t="shared" si="372"/>
        <v>0</v>
      </c>
    </row>
    <row r="77" spans="1:33">
      <c r="A77" s="1" t="s">
        <v>8</v>
      </c>
      <c r="B77" s="4">
        <f t="shared" si="352"/>
        <v>0</v>
      </c>
      <c r="C77" s="4">
        <f t="shared" ref="C77:F77" si="373">(0*100)/3</f>
        <v>0</v>
      </c>
      <c r="D77" s="4">
        <f t="shared" si="373"/>
        <v>0</v>
      </c>
      <c r="E77" s="4">
        <f t="shared" si="373"/>
        <v>0</v>
      </c>
      <c r="F77" s="4">
        <f t="shared" si="373"/>
        <v>0</v>
      </c>
      <c r="G77" s="4">
        <f t="shared" si="355"/>
        <v>33.333333333333336</v>
      </c>
      <c r="H77" s="4">
        <f t="shared" si="356"/>
        <v>0</v>
      </c>
      <c r="I77" s="4">
        <f>(0*100)/3</f>
        <v>0</v>
      </c>
      <c r="J77" s="4">
        <f>(1*100)/3</f>
        <v>33.333333333333336</v>
      </c>
      <c r="K77" s="4">
        <f t="shared" ref="K77:L77" si="374">(2*100)/3</f>
        <v>66.666666666666671</v>
      </c>
      <c r="L77" s="4">
        <f t="shared" si="374"/>
        <v>66.666666666666671</v>
      </c>
      <c r="M77" s="4">
        <f t="shared" si="334"/>
        <v>100</v>
      </c>
      <c r="N77" s="4">
        <f t="shared" ref="N77:O77" si="375">(1*100)/3</f>
        <v>33.333333333333336</v>
      </c>
      <c r="O77" s="4">
        <f t="shared" si="375"/>
        <v>33.333333333333336</v>
      </c>
      <c r="P77" s="4">
        <f t="shared" ref="P77:P78" si="376">(3*100)/3</f>
        <v>100</v>
      </c>
      <c r="Q77" s="4">
        <f>(0*100)/3</f>
        <v>0</v>
      </c>
      <c r="R77" s="4">
        <f>(1*100)/3</f>
        <v>33.333333333333336</v>
      </c>
      <c r="S77" s="4">
        <f t="shared" si="338"/>
        <v>0</v>
      </c>
      <c r="T77" s="4">
        <f t="shared" si="366"/>
        <v>66.666666666666671</v>
      </c>
      <c r="U77" s="4">
        <f t="shared" si="367"/>
        <v>0</v>
      </c>
      <c r="V77" s="4">
        <f t="shared" si="368"/>
        <v>33.333333333333336</v>
      </c>
      <c r="W77" s="4">
        <f>(1*100)/3</f>
        <v>33.333333333333336</v>
      </c>
      <c r="X77" s="4">
        <f>(0*100)/3</f>
        <v>0</v>
      </c>
      <c r="Y77" s="4">
        <f t="shared" ref="Y77:Y79" si="377">(0*100)/4</f>
        <v>0</v>
      </c>
      <c r="Z77" s="4">
        <f>(1*100)/4</f>
        <v>25</v>
      </c>
      <c r="AA77" s="4">
        <f t="shared" ref="AA77:AA78" si="378">(0*100)/4</f>
        <v>0</v>
      </c>
      <c r="AB77" s="4">
        <f>(3*100)/4</f>
        <v>75</v>
      </c>
      <c r="AC77" s="4">
        <f t="shared" si="370"/>
        <v>25</v>
      </c>
      <c r="AD77" s="4">
        <f t="shared" si="371"/>
        <v>50</v>
      </c>
      <c r="AE77" s="4">
        <f t="shared" ref="AE77:AF77" si="379">(0*100)/4</f>
        <v>0</v>
      </c>
      <c r="AF77" s="4">
        <f t="shared" si="379"/>
        <v>0</v>
      </c>
      <c r="AG77" s="6">
        <v>0.6</v>
      </c>
    </row>
    <row r="78" spans="1:33">
      <c r="A78" s="1" t="s">
        <v>9</v>
      </c>
      <c r="B78" s="4">
        <f t="shared" ref="B78:C78" si="380">(1*100)/3</f>
        <v>33.333333333333336</v>
      </c>
      <c r="C78" s="4">
        <f t="shared" si="380"/>
        <v>33.333333333333336</v>
      </c>
      <c r="D78" s="4">
        <f t="shared" ref="D78:D83" si="381">(0*100)/3</f>
        <v>0</v>
      </c>
      <c r="E78" s="4">
        <f t="shared" ref="E78:E82" si="382">(1*100)/3</f>
        <v>33.333333333333336</v>
      </c>
      <c r="F78" s="4">
        <f t="shared" ref="F78:F79" si="383">(0*100)/3</f>
        <v>0</v>
      </c>
      <c r="G78" s="4">
        <f t="shared" si="355"/>
        <v>33.333333333333336</v>
      </c>
      <c r="H78" s="4">
        <f t="shared" ref="H78:J78" si="384">(2*100)/3</f>
        <v>66.666666666666671</v>
      </c>
      <c r="I78" s="4">
        <f t="shared" si="384"/>
        <v>66.666666666666671</v>
      </c>
      <c r="J78" s="4">
        <f t="shared" si="384"/>
        <v>66.666666666666671</v>
      </c>
      <c r="K78" s="4">
        <f t="shared" ref="K78:K79" si="385">(1*100)/3</f>
        <v>33.333333333333336</v>
      </c>
      <c r="L78" s="4">
        <f>(2*100)/3</f>
        <v>66.666666666666671</v>
      </c>
      <c r="M78" s="4">
        <f t="shared" si="334"/>
        <v>100</v>
      </c>
      <c r="N78" s="4">
        <f t="shared" ref="N78:O78" si="386">(1*100)/3</f>
        <v>33.333333333333336</v>
      </c>
      <c r="O78" s="4">
        <f t="shared" si="386"/>
        <v>33.333333333333336</v>
      </c>
      <c r="P78" s="4">
        <f t="shared" si="376"/>
        <v>100</v>
      </c>
      <c r="Q78" s="4">
        <f t="shared" ref="Q78:Q79" si="387">(1*100)/3</f>
        <v>33.333333333333336</v>
      </c>
      <c r="R78" s="4">
        <f>(2*100)/3</f>
        <v>66.666666666666671</v>
      </c>
      <c r="S78" s="4">
        <f t="shared" ref="S78:T78" si="388">(1*100)/3</f>
        <v>33.333333333333336</v>
      </c>
      <c r="T78" s="4">
        <f t="shared" si="388"/>
        <v>33.333333333333336</v>
      </c>
      <c r="U78" s="4">
        <f>(2*100)/3</f>
        <v>66.666666666666671</v>
      </c>
      <c r="V78" s="4">
        <f t="shared" si="368"/>
        <v>33.333333333333336</v>
      </c>
      <c r="W78" s="4">
        <f t="shared" ref="W78:W79" si="389">(2*100)/3</f>
        <v>66.666666666666671</v>
      </c>
      <c r="X78" s="4">
        <f t="shared" ref="X78:X80" si="390">(1*100)/3</f>
        <v>33.333333333333336</v>
      </c>
      <c r="Y78" s="4">
        <f t="shared" si="377"/>
        <v>0</v>
      </c>
      <c r="Z78" s="4">
        <f t="shared" ref="Z78:Z79" si="391">(3*100)/4</f>
        <v>75</v>
      </c>
      <c r="AA78" s="4">
        <f t="shared" si="378"/>
        <v>0</v>
      </c>
      <c r="AB78" s="4">
        <f t="shared" ref="AB78:AB79" si="392">(2*100)/4</f>
        <v>50</v>
      </c>
      <c r="AC78" s="4">
        <f t="shared" si="370"/>
        <v>25</v>
      </c>
      <c r="AD78" s="4">
        <f t="shared" si="371"/>
        <v>50</v>
      </c>
      <c r="AE78" s="4">
        <f>(1*100)/4</f>
        <v>25</v>
      </c>
      <c r="AF78" s="4">
        <f t="shared" ref="AF78:AF79" si="393">(0*100)/4</f>
        <v>0</v>
      </c>
    </row>
    <row r="79" spans="1:33">
      <c r="A79" s="1" t="s">
        <v>10</v>
      </c>
      <c r="B79" s="4">
        <f t="shared" ref="B79:C79" si="394">(1*100)/3</f>
        <v>33.333333333333336</v>
      </c>
      <c r="C79" s="4">
        <f t="shared" si="394"/>
        <v>33.333333333333336</v>
      </c>
      <c r="D79" s="4">
        <f t="shared" si="381"/>
        <v>0</v>
      </c>
      <c r="E79" s="4">
        <f t="shared" si="382"/>
        <v>33.333333333333336</v>
      </c>
      <c r="F79" s="4">
        <f t="shared" si="383"/>
        <v>0</v>
      </c>
      <c r="G79" s="4">
        <f t="shared" si="355"/>
        <v>33.333333333333336</v>
      </c>
      <c r="H79" s="4">
        <f t="shared" ref="H79:J79" si="395">(2*100)/3</f>
        <v>66.666666666666671</v>
      </c>
      <c r="I79" s="4">
        <f t="shared" si="395"/>
        <v>66.666666666666671</v>
      </c>
      <c r="J79" s="4">
        <f t="shared" si="395"/>
        <v>66.666666666666671</v>
      </c>
      <c r="K79" s="4">
        <f t="shared" si="385"/>
        <v>33.333333333333336</v>
      </c>
      <c r="L79" s="4">
        <f>(3*100)/3</f>
        <v>100</v>
      </c>
      <c r="M79" s="4">
        <f>(2*100)/3</f>
        <v>66.666666666666671</v>
      </c>
      <c r="N79" s="4">
        <f>(3*100)/3</f>
        <v>100</v>
      </c>
      <c r="O79" s="4">
        <f>(1*100)/3</f>
        <v>33.333333333333336</v>
      </c>
      <c r="P79" s="4">
        <f>(2*100)/3</f>
        <v>66.666666666666671</v>
      </c>
      <c r="Q79" s="4">
        <f t="shared" si="387"/>
        <v>33.333333333333336</v>
      </c>
      <c r="R79" s="4">
        <f>(1*100)/3</f>
        <v>33.333333333333336</v>
      </c>
      <c r="S79" s="4">
        <f>(0*100)/3</f>
        <v>0</v>
      </c>
      <c r="T79" s="4">
        <f t="shared" ref="T79:V79" si="396">(1*100)/3</f>
        <v>33.333333333333336</v>
      </c>
      <c r="U79" s="4">
        <f t="shared" si="396"/>
        <v>33.333333333333336</v>
      </c>
      <c r="V79" s="4">
        <f t="shared" si="396"/>
        <v>33.333333333333336</v>
      </c>
      <c r="W79" s="4">
        <f t="shared" si="389"/>
        <v>66.666666666666671</v>
      </c>
      <c r="X79" s="4">
        <f t="shared" si="390"/>
        <v>33.333333333333336</v>
      </c>
      <c r="Y79" s="4">
        <f t="shared" si="377"/>
        <v>0</v>
      </c>
      <c r="Z79" s="4">
        <f t="shared" si="391"/>
        <v>75</v>
      </c>
      <c r="AA79" s="4">
        <f t="shared" ref="AA79:AA80" si="397">(1*100)/4</f>
        <v>25</v>
      </c>
      <c r="AB79" s="4">
        <f t="shared" si="392"/>
        <v>50</v>
      </c>
      <c r="AC79" s="4">
        <f t="shared" si="370"/>
        <v>25</v>
      </c>
      <c r="AD79" s="4">
        <f t="shared" ref="AD79:AE79" si="398">(1*100)/4</f>
        <v>25</v>
      </c>
      <c r="AE79" s="4">
        <f t="shared" si="398"/>
        <v>25</v>
      </c>
      <c r="AF79" s="4">
        <f t="shared" si="393"/>
        <v>0</v>
      </c>
    </row>
    <row r="80" spans="1:33">
      <c r="A80" s="1" t="s">
        <v>11</v>
      </c>
      <c r="B80" s="4">
        <f t="shared" ref="B80:C80" si="399">(1*100)/3</f>
        <v>33.333333333333336</v>
      </c>
      <c r="C80" s="4">
        <f t="shared" si="399"/>
        <v>33.333333333333336</v>
      </c>
      <c r="D80" s="4">
        <f t="shared" si="381"/>
        <v>0</v>
      </c>
      <c r="E80" s="4">
        <f t="shared" si="382"/>
        <v>33.333333333333336</v>
      </c>
      <c r="F80" s="4">
        <f t="shared" ref="F80:F82" si="400">(1*100)/3</f>
        <v>33.333333333333336</v>
      </c>
      <c r="G80" s="4">
        <f>(0*100)/3</f>
        <v>0</v>
      </c>
      <c r="H80" s="4">
        <f t="shared" ref="H80:H81" si="401">(2*100)/3</f>
        <v>66.666666666666671</v>
      </c>
      <c r="I80" s="4">
        <f t="shared" ref="I80:J80" si="402">(1*100)/3</f>
        <v>33.333333333333336</v>
      </c>
      <c r="J80" s="4">
        <f t="shared" si="402"/>
        <v>33.333333333333336</v>
      </c>
      <c r="K80" s="4">
        <f t="shared" ref="K80:K81" si="403">(0*100)/3</f>
        <v>0</v>
      </c>
      <c r="L80" s="4">
        <f t="shared" ref="L80:O80" si="404">(2*100)/3</f>
        <v>66.666666666666671</v>
      </c>
      <c r="M80" s="4">
        <f t="shared" si="404"/>
        <v>66.666666666666671</v>
      </c>
      <c r="N80" s="4">
        <f t="shared" si="404"/>
        <v>66.666666666666671</v>
      </c>
      <c r="O80" s="4">
        <f t="shared" si="404"/>
        <v>66.666666666666671</v>
      </c>
      <c r="P80" s="4">
        <f t="shared" ref="P80:Q80" si="405">(1*100)/3</f>
        <v>33.333333333333336</v>
      </c>
      <c r="Q80" s="4">
        <f t="shared" si="405"/>
        <v>33.333333333333336</v>
      </c>
      <c r="R80" s="4">
        <f t="shared" ref="R80:S80" si="406">(0*100)/3</f>
        <v>0</v>
      </c>
      <c r="S80" s="4">
        <f t="shared" si="406"/>
        <v>0</v>
      </c>
      <c r="T80" s="4">
        <f t="shared" ref="T80:T83" si="407">(2*100)/3</f>
        <v>66.666666666666671</v>
      </c>
      <c r="U80" s="4">
        <f t="shared" ref="U80:U81" si="408">(1*100)/3</f>
        <v>33.333333333333336</v>
      </c>
      <c r="V80" s="4">
        <f>(3*100)/3</f>
        <v>100</v>
      </c>
      <c r="W80" s="4">
        <f>(0*100)/3</f>
        <v>0</v>
      </c>
      <c r="X80" s="4">
        <f t="shared" si="390"/>
        <v>33.333333333333336</v>
      </c>
      <c r="Y80" s="4">
        <f>(1*100)/4</f>
        <v>25</v>
      </c>
      <c r="Z80" s="4">
        <f t="shared" ref="Z80:Z81" si="409">(2*100)/4</f>
        <v>50</v>
      </c>
      <c r="AA80" s="4">
        <f t="shared" si="397"/>
        <v>25</v>
      </c>
      <c r="AB80" s="4">
        <f t="shared" ref="AB80:AC80" si="410">(1*100)/4</f>
        <v>25</v>
      </c>
      <c r="AC80" s="4">
        <f t="shared" si="410"/>
        <v>25</v>
      </c>
      <c r="AD80" s="4">
        <f t="shared" ref="AD80:AF80" si="411">(0*100)/4</f>
        <v>0</v>
      </c>
      <c r="AE80" s="4">
        <f t="shared" si="411"/>
        <v>0</v>
      </c>
      <c r="AF80" s="4">
        <f t="shared" si="411"/>
        <v>0</v>
      </c>
    </row>
    <row r="81" spans="1:32">
      <c r="A81" s="1" t="s">
        <v>12</v>
      </c>
      <c r="B81" s="4">
        <f t="shared" ref="B81:C81" si="412">(1*100)/3</f>
        <v>33.333333333333336</v>
      </c>
      <c r="C81" s="4">
        <f t="shared" si="412"/>
        <v>33.333333333333336</v>
      </c>
      <c r="D81" s="4">
        <f t="shared" si="381"/>
        <v>0</v>
      </c>
      <c r="E81" s="4">
        <f t="shared" si="382"/>
        <v>33.333333333333336</v>
      </c>
      <c r="F81" s="4">
        <f t="shared" si="400"/>
        <v>33.333333333333336</v>
      </c>
      <c r="G81" s="4">
        <f t="shared" ref="G81:G82" si="413">(1*100)/3</f>
        <v>33.333333333333336</v>
      </c>
      <c r="H81" s="4">
        <f t="shared" si="401"/>
        <v>66.666666666666671</v>
      </c>
      <c r="I81" s="4">
        <f>(1*100)/3</f>
        <v>33.333333333333336</v>
      </c>
      <c r="J81" s="4">
        <f>(2*100)/3</f>
        <v>66.666666666666671</v>
      </c>
      <c r="K81" s="4">
        <f t="shared" si="403"/>
        <v>0</v>
      </c>
      <c r="L81" s="4">
        <f t="shared" ref="L81:L83" si="414">(2*100)/3</f>
        <v>66.666666666666671</v>
      </c>
      <c r="M81" s="4">
        <f t="shared" ref="M81:M82" si="415">(1*100)/3</f>
        <v>33.333333333333336</v>
      </c>
      <c r="N81" s="4">
        <f t="shared" ref="N81:Q81" si="416">(2*100)/3</f>
        <v>66.666666666666671</v>
      </c>
      <c r="O81" s="4">
        <f t="shared" si="416"/>
        <v>66.666666666666671</v>
      </c>
      <c r="P81" s="4">
        <f t="shared" si="416"/>
        <v>66.666666666666671</v>
      </c>
      <c r="Q81" s="4">
        <f t="shared" si="416"/>
        <v>66.666666666666671</v>
      </c>
      <c r="R81" s="4">
        <f t="shared" ref="R81:S81" si="417">(0*100)/3</f>
        <v>0</v>
      </c>
      <c r="S81" s="4">
        <f t="shared" si="417"/>
        <v>0</v>
      </c>
      <c r="T81" s="4">
        <f t="shared" si="407"/>
        <v>66.666666666666671</v>
      </c>
      <c r="U81" s="4">
        <f t="shared" si="408"/>
        <v>33.333333333333336</v>
      </c>
      <c r="V81" s="4">
        <f>(2*100)/3</f>
        <v>66.666666666666671</v>
      </c>
      <c r="W81" s="4">
        <f t="shared" ref="W81:X81" si="418">(1*100)/3</f>
        <v>33.333333333333336</v>
      </c>
      <c r="X81" s="4">
        <f t="shared" si="418"/>
        <v>33.333333333333336</v>
      </c>
      <c r="Y81" s="4">
        <f t="shared" ref="Y81:Y86" si="419">(0*100)/4</f>
        <v>0</v>
      </c>
      <c r="Z81" s="4">
        <f t="shared" si="409"/>
        <v>50</v>
      </c>
      <c r="AA81" s="4">
        <f>(0*100)/4</f>
        <v>0</v>
      </c>
      <c r="AB81" s="4">
        <f t="shared" ref="AB81:AC81" si="420">(1*100)/4</f>
        <v>25</v>
      </c>
      <c r="AC81" s="4">
        <f t="shared" si="420"/>
        <v>25</v>
      </c>
      <c r="AD81" s="4">
        <f t="shared" ref="AD81:AD82" si="421">(2*100)/4</f>
        <v>50</v>
      </c>
      <c r="AE81" s="4">
        <f t="shared" ref="AE81:AF81" si="422">(1*100)/4</f>
        <v>25</v>
      </c>
      <c r="AF81" s="4">
        <f t="shared" si="422"/>
        <v>25</v>
      </c>
    </row>
    <row r="82" spans="1:32">
      <c r="A82" s="1" t="s">
        <v>13</v>
      </c>
      <c r="B82" s="4">
        <f t="shared" ref="B82:C82" si="423">(1*100)/3</f>
        <v>33.333333333333336</v>
      </c>
      <c r="C82" s="4">
        <f t="shared" si="423"/>
        <v>33.333333333333336</v>
      </c>
      <c r="D82" s="4">
        <f t="shared" si="381"/>
        <v>0</v>
      </c>
      <c r="E82" s="4">
        <f t="shared" si="382"/>
        <v>33.333333333333336</v>
      </c>
      <c r="F82" s="4">
        <f t="shared" si="400"/>
        <v>33.333333333333336</v>
      </c>
      <c r="G82" s="4">
        <f t="shared" si="413"/>
        <v>33.333333333333336</v>
      </c>
      <c r="H82" s="4">
        <f t="shared" ref="H82:H83" si="424">(1*100)/3</f>
        <v>33.333333333333336</v>
      </c>
      <c r="I82" s="4">
        <f t="shared" ref="I82:I83" si="425">(2*100)/3</f>
        <v>66.666666666666671</v>
      </c>
      <c r="J82" s="4">
        <f t="shared" ref="J82:J83" si="426">(3*100)/3</f>
        <v>100</v>
      </c>
      <c r="K82" s="4">
        <f>(1*100)/3</f>
        <v>33.333333333333336</v>
      </c>
      <c r="L82" s="4">
        <f t="shared" si="414"/>
        <v>66.666666666666671</v>
      </c>
      <c r="M82" s="4">
        <f t="shared" si="415"/>
        <v>33.333333333333336</v>
      </c>
      <c r="N82" s="4">
        <f>(2*100)/3</f>
        <v>66.666666666666671</v>
      </c>
      <c r="O82" s="4">
        <f t="shared" ref="O82:P82" si="427">(3*100)/3</f>
        <v>100</v>
      </c>
      <c r="P82" s="4">
        <f t="shared" si="427"/>
        <v>100</v>
      </c>
      <c r="Q82" s="4">
        <f>(2*100)/3</f>
        <v>66.666666666666671</v>
      </c>
      <c r="R82" s="4">
        <f t="shared" ref="R82:S82" si="428">(0*100)/3</f>
        <v>0</v>
      </c>
      <c r="S82" s="4">
        <f t="shared" si="428"/>
        <v>0</v>
      </c>
      <c r="T82" s="4">
        <f t="shared" si="407"/>
        <v>66.666666666666671</v>
      </c>
      <c r="U82" s="4">
        <f t="shared" ref="U82:W82" si="429">(2*100)/3</f>
        <v>66.666666666666671</v>
      </c>
      <c r="V82" s="4">
        <f t="shared" si="429"/>
        <v>66.666666666666671</v>
      </c>
      <c r="W82" s="4">
        <f t="shared" si="429"/>
        <v>66.666666666666671</v>
      </c>
      <c r="X82" s="4">
        <f>(1*100)/3</f>
        <v>33.333333333333336</v>
      </c>
      <c r="Y82" s="4">
        <f t="shared" si="419"/>
        <v>0</v>
      </c>
      <c r="Z82" s="4">
        <f t="shared" ref="Z82:AC82" si="430">(1*100)/4</f>
        <v>25</v>
      </c>
      <c r="AA82" s="4">
        <f t="shared" si="430"/>
        <v>25</v>
      </c>
      <c r="AB82" s="4">
        <f t="shared" si="430"/>
        <v>25</v>
      </c>
      <c r="AC82" s="4">
        <f t="shared" si="430"/>
        <v>25</v>
      </c>
      <c r="AD82" s="4">
        <f t="shared" si="421"/>
        <v>50</v>
      </c>
      <c r="AE82" s="4">
        <f>(3*100)/4</f>
        <v>75</v>
      </c>
      <c r="AF82" s="4">
        <f>(2*100)/4</f>
        <v>50</v>
      </c>
    </row>
    <row r="83" spans="1:32">
      <c r="A83" s="1" t="s">
        <v>14</v>
      </c>
      <c r="B83" s="4">
        <f>(2*100)/3</f>
        <v>66.666666666666671</v>
      </c>
      <c r="C83" s="4">
        <f>(1*100)/3</f>
        <v>33.333333333333336</v>
      </c>
      <c r="D83" s="4">
        <f t="shared" si="381"/>
        <v>0</v>
      </c>
      <c r="E83" s="4">
        <f t="shared" ref="E83:F83" si="431">(0*100)/3</f>
        <v>0</v>
      </c>
      <c r="F83" s="4">
        <f t="shared" si="431"/>
        <v>0</v>
      </c>
      <c r="G83" s="4">
        <f>(2*100)/3</f>
        <v>66.666666666666671</v>
      </c>
      <c r="H83" s="4">
        <f t="shared" si="424"/>
        <v>33.333333333333336</v>
      </c>
      <c r="I83" s="4">
        <f t="shared" si="425"/>
        <v>66.666666666666671</v>
      </c>
      <c r="J83" s="4">
        <f t="shared" si="426"/>
        <v>100</v>
      </c>
      <c r="K83" s="4">
        <f t="shared" ref="K83:K84" si="432">(0*100)/3</f>
        <v>0</v>
      </c>
      <c r="L83" s="4">
        <f t="shared" si="414"/>
        <v>66.666666666666671</v>
      </c>
      <c r="M83" s="4">
        <f t="shared" ref="M83:Q83" si="433">(2*100)/3</f>
        <v>66.666666666666671</v>
      </c>
      <c r="N83" s="4">
        <f t="shared" si="433"/>
        <v>66.666666666666671</v>
      </c>
      <c r="O83" s="4">
        <f t="shared" si="433"/>
        <v>66.666666666666671</v>
      </c>
      <c r="P83" s="4">
        <f t="shared" si="433"/>
        <v>66.666666666666671</v>
      </c>
      <c r="Q83" s="4">
        <f t="shared" si="433"/>
        <v>66.666666666666671</v>
      </c>
      <c r="R83" s="4">
        <f t="shared" ref="R83:S83" si="434">(0*100)/3</f>
        <v>0</v>
      </c>
      <c r="S83" s="4">
        <f t="shared" si="434"/>
        <v>0</v>
      </c>
      <c r="T83" s="4">
        <f t="shared" si="407"/>
        <v>66.666666666666671</v>
      </c>
      <c r="U83" s="4">
        <f t="shared" ref="U83:U84" si="435">(2*100)/3</f>
        <v>66.666666666666671</v>
      </c>
      <c r="V83" s="4">
        <f t="shared" ref="V83:V84" si="436">(0*100)/3</f>
        <v>0</v>
      </c>
      <c r="W83" s="4">
        <f>(1*100)/3</f>
        <v>33.333333333333336</v>
      </c>
      <c r="X83" s="4">
        <f>(2*100)/3</f>
        <v>66.666666666666671</v>
      </c>
      <c r="Y83" s="4">
        <f t="shared" si="419"/>
        <v>0</v>
      </c>
      <c r="Z83" s="4">
        <f t="shared" ref="Z83:AA83" si="437">(1*100)/4</f>
        <v>25</v>
      </c>
      <c r="AA83" s="4">
        <f t="shared" si="437"/>
        <v>25</v>
      </c>
      <c r="AB83" s="4">
        <f>(0*100)/4</f>
        <v>0</v>
      </c>
      <c r="AC83" s="4">
        <f t="shared" ref="AC83:AD83" si="438">(1*100)/4</f>
        <v>25</v>
      </c>
      <c r="AD83" s="4">
        <f t="shared" si="438"/>
        <v>25</v>
      </c>
      <c r="AE83" s="4">
        <f>(2*100)/4</f>
        <v>50</v>
      </c>
      <c r="AF83" s="4">
        <f t="shared" ref="AF83:AF84" si="439">(1*100)/4</f>
        <v>25</v>
      </c>
    </row>
    <row r="84" spans="1:32">
      <c r="A84" s="1" t="s">
        <v>15</v>
      </c>
      <c r="B84" s="4">
        <f>(1*100)/3</f>
        <v>33.333333333333336</v>
      </c>
      <c r="C84" s="4">
        <f t="shared" ref="C84:F84" si="440">(0*100)/3</f>
        <v>0</v>
      </c>
      <c r="D84" s="4">
        <f t="shared" si="440"/>
        <v>0</v>
      </c>
      <c r="E84" s="4">
        <f t="shared" si="440"/>
        <v>0</v>
      </c>
      <c r="F84" s="4">
        <f t="shared" si="440"/>
        <v>0</v>
      </c>
      <c r="G84" s="4">
        <f t="shared" ref="G84:J84" si="441">(1*100)/3</f>
        <v>33.333333333333336</v>
      </c>
      <c r="H84" s="4">
        <f t="shared" si="441"/>
        <v>33.333333333333336</v>
      </c>
      <c r="I84" s="4">
        <f t="shared" si="441"/>
        <v>33.333333333333336</v>
      </c>
      <c r="J84" s="4">
        <f t="shared" si="441"/>
        <v>33.333333333333336</v>
      </c>
      <c r="K84" s="4">
        <f t="shared" si="432"/>
        <v>0</v>
      </c>
      <c r="L84" s="4">
        <f>(0*100)/3</f>
        <v>0</v>
      </c>
      <c r="M84" s="4">
        <f>(1*100)/3</f>
        <v>33.333333333333336</v>
      </c>
      <c r="N84" s="4">
        <f>(0*100)/3</f>
        <v>0</v>
      </c>
      <c r="O84" s="4">
        <f>(2*100)/3</f>
        <v>66.666666666666671</v>
      </c>
      <c r="P84" s="4">
        <f t="shared" ref="P84:P85" si="442">(0*100)/3</f>
        <v>0</v>
      </c>
      <c r="Q84" s="4">
        <f>(2*100)/3</f>
        <v>66.666666666666671</v>
      </c>
      <c r="R84" s="4">
        <f t="shared" ref="R84:S84" si="443">(0*100)/3</f>
        <v>0</v>
      </c>
      <c r="S84" s="4">
        <f t="shared" si="443"/>
        <v>0</v>
      </c>
      <c r="T84" s="4">
        <f>(1*100)/3</f>
        <v>33.333333333333336</v>
      </c>
      <c r="U84" s="4">
        <f t="shared" si="435"/>
        <v>66.666666666666671</v>
      </c>
      <c r="V84" s="4">
        <f t="shared" si="436"/>
        <v>0</v>
      </c>
      <c r="W84" s="4">
        <f>(0*100)/3</f>
        <v>0</v>
      </c>
      <c r="X84" s="4">
        <f>(1*100)/3</f>
        <v>33.333333333333336</v>
      </c>
      <c r="Y84" s="4">
        <f t="shared" si="419"/>
        <v>0</v>
      </c>
      <c r="Z84" s="4">
        <f t="shared" ref="Z84:AB84" si="444">(0*100)/4</f>
        <v>0</v>
      </c>
      <c r="AA84" s="4">
        <f t="shared" si="444"/>
        <v>0</v>
      </c>
      <c r="AB84" s="4">
        <f t="shared" si="444"/>
        <v>0</v>
      </c>
      <c r="AC84" s="4">
        <f t="shared" ref="AC84:AD84" si="445">(1*100)/4</f>
        <v>25</v>
      </c>
      <c r="AD84" s="4">
        <f t="shared" si="445"/>
        <v>25</v>
      </c>
      <c r="AE84" s="4">
        <f>(0*100)/4</f>
        <v>0</v>
      </c>
      <c r="AF84" s="4">
        <f t="shared" si="439"/>
        <v>25</v>
      </c>
    </row>
    <row r="85" spans="1:32">
      <c r="A85" s="1" t="s">
        <v>16</v>
      </c>
      <c r="B85" s="4">
        <f t="shared" ref="B85:N85" si="446">(0*100)/3</f>
        <v>0</v>
      </c>
      <c r="C85" s="4">
        <f t="shared" si="446"/>
        <v>0</v>
      </c>
      <c r="D85" s="4">
        <f t="shared" si="446"/>
        <v>0</v>
      </c>
      <c r="E85" s="4">
        <f t="shared" si="446"/>
        <v>0</v>
      </c>
      <c r="F85" s="4">
        <f t="shared" si="446"/>
        <v>0</v>
      </c>
      <c r="G85" s="4">
        <f t="shared" si="446"/>
        <v>0</v>
      </c>
      <c r="H85" s="4">
        <f t="shared" si="446"/>
        <v>0</v>
      </c>
      <c r="I85" s="4">
        <f t="shared" si="446"/>
        <v>0</v>
      </c>
      <c r="J85" s="4">
        <f t="shared" si="446"/>
        <v>0</v>
      </c>
      <c r="K85" s="4">
        <f t="shared" si="446"/>
        <v>0</v>
      </c>
      <c r="L85" s="4">
        <f t="shared" si="446"/>
        <v>0</v>
      </c>
      <c r="M85" s="4">
        <f t="shared" si="446"/>
        <v>0</v>
      </c>
      <c r="N85" s="4">
        <f t="shared" si="446"/>
        <v>0</v>
      </c>
      <c r="O85" s="4">
        <f>(1*100)/3</f>
        <v>33.333333333333336</v>
      </c>
      <c r="P85" s="4">
        <f t="shared" si="442"/>
        <v>0</v>
      </c>
      <c r="Q85" s="4">
        <f t="shared" ref="Q85:X85" si="447">(0*100)/3</f>
        <v>0</v>
      </c>
      <c r="R85" s="4">
        <f t="shared" si="447"/>
        <v>0</v>
      </c>
      <c r="S85" s="4">
        <f t="shared" si="447"/>
        <v>0</v>
      </c>
      <c r="T85" s="4">
        <f t="shared" si="447"/>
        <v>0</v>
      </c>
      <c r="U85" s="4">
        <f t="shared" si="447"/>
        <v>0</v>
      </c>
      <c r="V85" s="4">
        <f t="shared" si="447"/>
        <v>0</v>
      </c>
      <c r="W85" s="4">
        <f t="shared" si="447"/>
        <v>0</v>
      </c>
      <c r="X85" s="4">
        <f t="shared" si="447"/>
        <v>0</v>
      </c>
      <c r="Y85" s="4">
        <f t="shared" si="419"/>
        <v>0</v>
      </c>
      <c r="Z85" s="4">
        <f t="shared" ref="Z85:AF85" si="448">(0*100)/4</f>
        <v>0</v>
      </c>
      <c r="AA85" s="4">
        <f t="shared" si="448"/>
        <v>0</v>
      </c>
      <c r="AB85" s="4">
        <f t="shared" si="448"/>
        <v>0</v>
      </c>
      <c r="AC85" s="4">
        <f t="shared" si="448"/>
        <v>0</v>
      </c>
      <c r="AD85" s="4">
        <f t="shared" si="448"/>
        <v>0</v>
      </c>
      <c r="AE85" s="4">
        <f t="shared" si="448"/>
        <v>0</v>
      </c>
      <c r="AF85" s="4">
        <f t="shared" si="448"/>
        <v>0</v>
      </c>
    </row>
    <row r="86" spans="1:32">
      <c r="A86" s="1" t="s">
        <v>17</v>
      </c>
      <c r="B86" s="4">
        <f t="shared" ref="B86:X86" si="449">(0*100)/3</f>
        <v>0</v>
      </c>
      <c r="C86" s="4">
        <f t="shared" si="449"/>
        <v>0</v>
      </c>
      <c r="D86" s="4">
        <f t="shared" si="449"/>
        <v>0</v>
      </c>
      <c r="E86" s="4">
        <f t="shared" si="449"/>
        <v>0</v>
      </c>
      <c r="F86" s="4">
        <f t="shared" si="449"/>
        <v>0</v>
      </c>
      <c r="G86" s="4">
        <f t="shared" si="449"/>
        <v>0</v>
      </c>
      <c r="H86" s="4">
        <f t="shared" si="449"/>
        <v>0</v>
      </c>
      <c r="I86" s="4">
        <f t="shared" si="449"/>
        <v>0</v>
      </c>
      <c r="J86" s="4">
        <f t="shared" si="449"/>
        <v>0</v>
      </c>
      <c r="K86" s="4">
        <f t="shared" si="449"/>
        <v>0</v>
      </c>
      <c r="L86" s="4">
        <f t="shared" si="449"/>
        <v>0</v>
      </c>
      <c r="M86" s="4">
        <f t="shared" si="449"/>
        <v>0</v>
      </c>
      <c r="N86" s="4">
        <f t="shared" si="449"/>
        <v>0</v>
      </c>
      <c r="O86" s="4">
        <f t="shared" si="449"/>
        <v>0</v>
      </c>
      <c r="P86" s="4">
        <f t="shared" si="449"/>
        <v>0</v>
      </c>
      <c r="Q86" s="4">
        <f t="shared" si="449"/>
        <v>0</v>
      </c>
      <c r="R86" s="4">
        <f t="shared" si="449"/>
        <v>0</v>
      </c>
      <c r="S86" s="4">
        <f t="shared" si="449"/>
        <v>0</v>
      </c>
      <c r="T86" s="4">
        <f t="shared" si="449"/>
        <v>0</v>
      </c>
      <c r="U86" s="4">
        <f t="shared" si="449"/>
        <v>0</v>
      </c>
      <c r="V86" s="4">
        <f t="shared" si="449"/>
        <v>0</v>
      </c>
      <c r="W86" s="4">
        <f t="shared" si="449"/>
        <v>0</v>
      </c>
      <c r="X86" s="4">
        <f t="shared" si="449"/>
        <v>0</v>
      </c>
      <c r="Y86" s="4">
        <f t="shared" si="419"/>
        <v>0</v>
      </c>
      <c r="Z86" s="4">
        <f t="shared" ref="Z86:AF86" si="450">(0*100)/4</f>
        <v>0</v>
      </c>
      <c r="AA86" s="4">
        <f t="shared" si="450"/>
        <v>0</v>
      </c>
      <c r="AB86" s="4">
        <f t="shared" si="450"/>
        <v>0</v>
      </c>
      <c r="AC86" s="4">
        <f t="shared" si="450"/>
        <v>0</v>
      </c>
      <c r="AD86" s="4">
        <f t="shared" si="450"/>
        <v>0</v>
      </c>
      <c r="AE86" s="4">
        <f t="shared" si="450"/>
        <v>0</v>
      </c>
      <c r="AF86" s="4">
        <f t="shared" si="450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51">(0*100)/2</f>
        <v>0</v>
      </c>
      <c r="C88" s="4">
        <f t="shared" si="451"/>
        <v>0</v>
      </c>
      <c r="D88" s="4">
        <f t="shared" si="451"/>
        <v>0</v>
      </c>
      <c r="E88" s="4">
        <f t="shared" si="451"/>
        <v>0</v>
      </c>
      <c r="F88" s="4">
        <f t="shared" si="451"/>
        <v>0</v>
      </c>
      <c r="G88" s="4">
        <f t="shared" si="451"/>
        <v>0</v>
      </c>
      <c r="H88" s="4">
        <f t="shared" si="451"/>
        <v>0</v>
      </c>
      <c r="I88" s="4">
        <f t="shared" si="451"/>
        <v>0</v>
      </c>
      <c r="J88" s="4">
        <f t="shared" si="451"/>
        <v>0</v>
      </c>
      <c r="K88" s="4">
        <f t="shared" si="451"/>
        <v>0</v>
      </c>
      <c r="L88" s="4">
        <f t="shared" si="451"/>
        <v>0</v>
      </c>
      <c r="M88" s="4">
        <f t="shared" si="451"/>
        <v>0</v>
      </c>
      <c r="N88" s="4">
        <f t="shared" si="451"/>
        <v>0</v>
      </c>
      <c r="O88" s="4">
        <f t="shared" si="451"/>
        <v>0</v>
      </c>
      <c r="P88" s="4">
        <f t="shared" si="451"/>
        <v>0</v>
      </c>
      <c r="Q88" s="4">
        <f t="shared" si="451"/>
        <v>0</v>
      </c>
      <c r="R88" s="4">
        <f t="shared" si="451"/>
        <v>0</v>
      </c>
      <c r="S88" s="4">
        <f t="shared" si="451"/>
        <v>0</v>
      </c>
      <c r="T88" s="4">
        <f t="shared" si="451"/>
        <v>0</v>
      </c>
      <c r="U88" s="4">
        <f t="shared" si="451"/>
        <v>0</v>
      </c>
      <c r="V88" s="4">
        <f t="shared" si="451"/>
        <v>0</v>
      </c>
      <c r="W88" s="4">
        <f t="shared" si="451"/>
        <v>0</v>
      </c>
      <c r="X88" s="4">
        <f t="shared" si="451"/>
        <v>0</v>
      </c>
      <c r="Y88" s="4">
        <f t="shared" si="451"/>
        <v>0</v>
      </c>
      <c r="Z88" s="4">
        <f t="shared" ref="Z88:AF88" si="452">(0*100)/3</f>
        <v>0</v>
      </c>
      <c r="AA88" s="4">
        <f t="shared" si="452"/>
        <v>0</v>
      </c>
      <c r="AB88" s="4">
        <f t="shared" si="452"/>
        <v>0</v>
      </c>
      <c r="AC88" s="4">
        <f t="shared" si="452"/>
        <v>0</v>
      </c>
      <c r="AD88" s="4">
        <f t="shared" si="452"/>
        <v>0</v>
      </c>
      <c r="AE88" s="4">
        <f t="shared" si="452"/>
        <v>0</v>
      </c>
      <c r="AF88" s="4">
        <f t="shared" si="452"/>
        <v>0</v>
      </c>
    </row>
    <row r="89" spans="1:32">
      <c r="A89" s="1" t="s">
        <v>3</v>
      </c>
      <c r="B89" s="4">
        <f t="shared" ref="B89:Y89" si="453">(0*100)/2</f>
        <v>0</v>
      </c>
      <c r="C89" s="4">
        <f t="shared" si="453"/>
        <v>0</v>
      </c>
      <c r="D89" s="4">
        <f t="shared" si="453"/>
        <v>0</v>
      </c>
      <c r="E89" s="4">
        <f t="shared" si="453"/>
        <v>0</v>
      </c>
      <c r="F89" s="4">
        <f t="shared" si="453"/>
        <v>0</v>
      </c>
      <c r="G89" s="4">
        <f t="shared" si="453"/>
        <v>0</v>
      </c>
      <c r="H89" s="4">
        <f t="shared" si="453"/>
        <v>0</v>
      </c>
      <c r="I89" s="4">
        <f t="shared" si="453"/>
        <v>0</v>
      </c>
      <c r="J89" s="4">
        <f t="shared" si="453"/>
        <v>0</v>
      </c>
      <c r="K89" s="4">
        <f t="shared" si="453"/>
        <v>0</v>
      </c>
      <c r="L89" s="4">
        <f t="shared" si="453"/>
        <v>0</v>
      </c>
      <c r="M89" s="4">
        <f t="shared" si="453"/>
        <v>0</v>
      </c>
      <c r="N89" s="4">
        <f t="shared" si="453"/>
        <v>0</v>
      </c>
      <c r="O89" s="4">
        <f t="shared" si="453"/>
        <v>0</v>
      </c>
      <c r="P89" s="4">
        <f t="shared" si="453"/>
        <v>0</v>
      </c>
      <c r="Q89" s="4">
        <f t="shared" si="453"/>
        <v>0</v>
      </c>
      <c r="R89" s="4">
        <f t="shared" si="453"/>
        <v>0</v>
      </c>
      <c r="S89" s="4">
        <f t="shared" si="453"/>
        <v>0</v>
      </c>
      <c r="T89" s="4">
        <f t="shared" si="453"/>
        <v>0</v>
      </c>
      <c r="U89" s="4">
        <f t="shared" si="453"/>
        <v>0</v>
      </c>
      <c r="V89" s="4">
        <f t="shared" si="453"/>
        <v>0</v>
      </c>
      <c r="W89" s="4">
        <f t="shared" si="453"/>
        <v>0</v>
      </c>
      <c r="X89" s="4">
        <f t="shared" si="453"/>
        <v>0</v>
      </c>
      <c r="Y89" s="4">
        <f t="shared" si="453"/>
        <v>0</v>
      </c>
      <c r="Z89" s="4">
        <f t="shared" ref="Z89:AF89" si="454">(0*100)/3</f>
        <v>0</v>
      </c>
      <c r="AA89" s="4">
        <f t="shared" si="454"/>
        <v>0</v>
      </c>
      <c r="AB89" s="4">
        <f t="shared" si="454"/>
        <v>0</v>
      </c>
      <c r="AC89" s="4">
        <f t="shared" si="454"/>
        <v>0</v>
      </c>
      <c r="AD89" s="4">
        <f t="shared" si="454"/>
        <v>0</v>
      </c>
      <c r="AE89" s="4">
        <f t="shared" si="454"/>
        <v>0</v>
      </c>
      <c r="AF89" s="4">
        <f t="shared" si="454"/>
        <v>0</v>
      </c>
    </row>
    <row r="90" spans="1:32">
      <c r="A90" s="1" t="s">
        <v>4</v>
      </c>
      <c r="B90" s="4">
        <f t="shared" ref="B90:B97" si="455">(0*100)/2</f>
        <v>0</v>
      </c>
      <c r="C90" s="4">
        <f t="shared" ref="C90:C91" si="456">(1*100)/2</f>
        <v>50</v>
      </c>
      <c r="D90" s="4">
        <f t="shared" ref="D90:D91" si="457">(2*100)/2</f>
        <v>100</v>
      </c>
      <c r="E90" s="4">
        <f t="shared" ref="E90:I90" si="458">(1*100)/2</f>
        <v>50</v>
      </c>
      <c r="F90" s="4">
        <f t="shared" si="458"/>
        <v>50</v>
      </c>
      <c r="G90" s="4">
        <f t="shared" si="458"/>
        <v>50</v>
      </c>
      <c r="H90" s="4">
        <f t="shared" si="458"/>
        <v>50</v>
      </c>
      <c r="I90" s="4">
        <f t="shared" si="458"/>
        <v>50</v>
      </c>
      <c r="J90" s="4">
        <f t="shared" ref="J90:J91" si="459">(2*100)/2</f>
        <v>100</v>
      </c>
      <c r="K90" s="4">
        <f t="shared" ref="K90:K91" si="460">(0*100)/2</f>
        <v>0</v>
      </c>
      <c r="L90" s="4">
        <f t="shared" ref="L90:N90" si="461">(1*100)/2</f>
        <v>50</v>
      </c>
      <c r="M90" s="4">
        <f t="shared" si="461"/>
        <v>50</v>
      </c>
      <c r="N90" s="4">
        <f t="shared" si="461"/>
        <v>50</v>
      </c>
      <c r="O90" s="4">
        <f t="shared" ref="O90:P90" si="462">(0*100)/2</f>
        <v>0</v>
      </c>
      <c r="P90" s="4">
        <f t="shared" si="462"/>
        <v>0</v>
      </c>
      <c r="Q90" s="4">
        <f t="shared" ref="Q90:Q91" si="463">(1*100)/2</f>
        <v>50</v>
      </c>
      <c r="R90" s="4">
        <f t="shared" ref="R90:R92" si="464">(2*100)/2</f>
        <v>100</v>
      </c>
      <c r="S90" s="4">
        <f t="shared" ref="S90:T90" si="465">(1*100)/2</f>
        <v>50</v>
      </c>
      <c r="T90" s="4">
        <f t="shared" si="465"/>
        <v>50</v>
      </c>
      <c r="U90" s="4">
        <f t="shared" ref="U90:U93" si="466">(0*100)/2</f>
        <v>0</v>
      </c>
      <c r="V90" s="4">
        <f t="shared" ref="V90:V95" si="467">(2*100)/2</f>
        <v>100</v>
      </c>
      <c r="W90" s="4">
        <f t="shared" ref="W90:W92" si="468">(0*100)/2</f>
        <v>0</v>
      </c>
      <c r="X90" s="4">
        <f t="shared" ref="X90:X92" si="469">(1*100)/2</f>
        <v>50</v>
      </c>
      <c r="Y90" s="4">
        <f t="shared" ref="Y90:Z90" si="470">(2*100)/2</f>
        <v>100</v>
      </c>
      <c r="Z90" s="4">
        <f t="shared" si="470"/>
        <v>100</v>
      </c>
      <c r="AA90" s="4">
        <f t="shared" ref="AA90:AB90" si="471">(1*100)/2</f>
        <v>50</v>
      </c>
      <c r="AB90" s="4">
        <f t="shared" si="471"/>
        <v>50</v>
      </c>
      <c r="AC90" s="4">
        <f t="shared" ref="AC90:AC94" si="472">(2*100)/2</f>
        <v>100</v>
      </c>
      <c r="AD90" s="4">
        <f t="shared" ref="AD90:AF90" si="473">(1*100)/2</f>
        <v>50</v>
      </c>
      <c r="AE90" s="4">
        <f t="shared" si="473"/>
        <v>50</v>
      </c>
      <c r="AF90" s="4">
        <f t="shared" si="473"/>
        <v>50</v>
      </c>
    </row>
    <row r="91" spans="1:32">
      <c r="A91" s="1" t="s">
        <v>5</v>
      </c>
      <c r="B91" s="4">
        <f t="shared" si="455"/>
        <v>0</v>
      </c>
      <c r="C91" s="4">
        <f t="shared" si="456"/>
        <v>50</v>
      </c>
      <c r="D91" s="4">
        <f t="shared" si="457"/>
        <v>100</v>
      </c>
      <c r="E91" s="4">
        <f t="shared" ref="E91:I91" si="474">(1*100)/2</f>
        <v>50</v>
      </c>
      <c r="F91" s="4">
        <f t="shared" si="474"/>
        <v>50</v>
      </c>
      <c r="G91" s="4">
        <f t="shared" si="474"/>
        <v>50</v>
      </c>
      <c r="H91" s="4">
        <f t="shared" si="474"/>
        <v>50</v>
      </c>
      <c r="I91" s="4">
        <f t="shared" si="474"/>
        <v>50</v>
      </c>
      <c r="J91" s="4">
        <f t="shared" si="459"/>
        <v>100</v>
      </c>
      <c r="K91" s="4">
        <f t="shared" si="460"/>
        <v>0</v>
      </c>
      <c r="L91" s="4">
        <f t="shared" ref="L91:N91" si="475">(1*100)/2</f>
        <v>50</v>
      </c>
      <c r="M91" s="4">
        <f t="shared" si="475"/>
        <v>50</v>
      </c>
      <c r="N91" s="4">
        <f t="shared" si="475"/>
        <v>50</v>
      </c>
      <c r="O91" s="4">
        <f t="shared" ref="O91:P91" si="476">(0*100)/2</f>
        <v>0</v>
      </c>
      <c r="P91" s="4">
        <f t="shared" si="476"/>
        <v>0</v>
      </c>
      <c r="Q91" s="4">
        <f t="shared" si="463"/>
        <v>50</v>
      </c>
      <c r="R91" s="4">
        <f t="shared" si="464"/>
        <v>100</v>
      </c>
      <c r="S91" s="4">
        <f t="shared" ref="S91:T91" si="477">(1*100)/2</f>
        <v>50</v>
      </c>
      <c r="T91" s="4">
        <f t="shared" si="477"/>
        <v>50</v>
      </c>
      <c r="U91" s="4">
        <f t="shared" si="466"/>
        <v>0</v>
      </c>
      <c r="V91" s="4">
        <f t="shared" si="467"/>
        <v>100</v>
      </c>
      <c r="W91" s="4">
        <f t="shared" si="468"/>
        <v>0</v>
      </c>
      <c r="X91" s="4">
        <f t="shared" si="469"/>
        <v>50</v>
      </c>
      <c r="Y91" s="4">
        <f t="shared" ref="Y91:Z91" si="478">(2*100)/2</f>
        <v>100</v>
      </c>
      <c r="Z91" s="4">
        <f t="shared" si="478"/>
        <v>100</v>
      </c>
      <c r="AA91" s="4">
        <f t="shared" ref="AA91:AB91" si="479">(1*100)/2</f>
        <v>50</v>
      </c>
      <c r="AB91" s="4">
        <f t="shared" si="479"/>
        <v>50</v>
      </c>
      <c r="AC91" s="4">
        <f t="shared" si="472"/>
        <v>100</v>
      </c>
      <c r="AD91" s="4">
        <f t="shared" ref="AD91:AF91" si="480">(1*100)/2</f>
        <v>50</v>
      </c>
      <c r="AE91" s="4">
        <f t="shared" si="480"/>
        <v>50</v>
      </c>
      <c r="AF91" s="4">
        <f t="shared" si="480"/>
        <v>50</v>
      </c>
    </row>
    <row r="92" spans="1:32">
      <c r="A92" s="1" t="s">
        <v>6</v>
      </c>
      <c r="B92" s="4">
        <f t="shared" si="455"/>
        <v>0</v>
      </c>
      <c r="C92" s="4">
        <f t="shared" ref="C92:D92" si="481">(2*100)/2</f>
        <v>100</v>
      </c>
      <c r="D92" s="4">
        <f t="shared" si="481"/>
        <v>100</v>
      </c>
      <c r="E92" s="4">
        <f t="shared" ref="E92:H92" si="482">(1*100)/2</f>
        <v>50</v>
      </c>
      <c r="F92" s="4">
        <f t="shared" si="482"/>
        <v>50</v>
      </c>
      <c r="G92" s="4">
        <f t="shared" si="482"/>
        <v>50</v>
      </c>
      <c r="H92" s="4">
        <f t="shared" si="482"/>
        <v>50</v>
      </c>
      <c r="I92" s="4">
        <f t="shared" ref="I92:K92" si="483">(2*100)/2</f>
        <v>100</v>
      </c>
      <c r="J92" s="4">
        <f t="shared" si="483"/>
        <v>100</v>
      </c>
      <c r="K92" s="4">
        <f t="shared" si="483"/>
        <v>100</v>
      </c>
      <c r="L92" s="4">
        <f t="shared" ref="L92:Q92" si="484">(1*100)/2</f>
        <v>50</v>
      </c>
      <c r="M92" s="4">
        <f t="shared" si="484"/>
        <v>50</v>
      </c>
      <c r="N92" s="4">
        <f t="shared" si="484"/>
        <v>50</v>
      </c>
      <c r="O92" s="4">
        <f t="shared" si="484"/>
        <v>50</v>
      </c>
      <c r="P92" s="4">
        <f t="shared" si="484"/>
        <v>50</v>
      </c>
      <c r="Q92" s="4">
        <f t="shared" si="484"/>
        <v>50</v>
      </c>
      <c r="R92" s="4">
        <f t="shared" si="464"/>
        <v>100</v>
      </c>
      <c r="S92" s="4">
        <f t="shared" ref="S92:T92" si="485">(1*100)/2</f>
        <v>50</v>
      </c>
      <c r="T92" s="4">
        <f t="shared" si="485"/>
        <v>50</v>
      </c>
      <c r="U92" s="4">
        <f t="shared" si="466"/>
        <v>0</v>
      </c>
      <c r="V92" s="4">
        <f t="shared" si="467"/>
        <v>100</v>
      </c>
      <c r="W92" s="4">
        <f t="shared" si="468"/>
        <v>0</v>
      </c>
      <c r="X92" s="4">
        <f t="shared" si="469"/>
        <v>50</v>
      </c>
      <c r="Y92" s="4">
        <f t="shared" ref="Y92:Z92" si="486">(2*100)/2</f>
        <v>100</v>
      </c>
      <c r="Z92" s="4">
        <f t="shared" si="486"/>
        <v>100</v>
      </c>
      <c r="AA92" s="4">
        <f t="shared" ref="AA92:AB92" si="487">(1*100)/2</f>
        <v>50</v>
      </c>
      <c r="AB92" s="4">
        <f t="shared" si="487"/>
        <v>50</v>
      </c>
      <c r="AC92" s="4">
        <f t="shared" si="472"/>
        <v>100</v>
      </c>
      <c r="AD92" s="4">
        <f t="shared" ref="AD92:AF92" si="488">(1*100)/2</f>
        <v>50</v>
      </c>
      <c r="AE92" s="4">
        <f t="shared" si="488"/>
        <v>50</v>
      </c>
      <c r="AF92" s="4">
        <f t="shared" si="488"/>
        <v>50</v>
      </c>
    </row>
    <row r="93" spans="1:32">
      <c r="A93" s="1" t="s">
        <v>7</v>
      </c>
      <c r="B93" s="4">
        <f t="shared" si="455"/>
        <v>0</v>
      </c>
      <c r="C93" s="4">
        <f t="shared" ref="C93:D93" si="489">(2*100)/2</f>
        <v>100</v>
      </c>
      <c r="D93" s="4">
        <f t="shared" si="489"/>
        <v>100</v>
      </c>
      <c r="E93" s="4">
        <f t="shared" ref="E93:H93" si="490">(1*100)/2</f>
        <v>50</v>
      </c>
      <c r="F93" s="4">
        <f t="shared" si="490"/>
        <v>50</v>
      </c>
      <c r="G93" s="4">
        <f t="shared" si="490"/>
        <v>50</v>
      </c>
      <c r="H93" s="4">
        <f t="shared" si="490"/>
        <v>50</v>
      </c>
      <c r="I93" s="4">
        <f t="shared" ref="I93:I95" si="491">(2*100)/2</f>
        <v>100</v>
      </c>
      <c r="J93" s="4">
        <f t="shared" ref="J93:P93" si="492">(1*100)/2</f>
        <v>50</v>
      </c>
      <c r="K93" s="4">
        <f t="shared" si="492"/>
        <v>50</v>
      </c>
      <c r="L93" s="4">
        <f t="shared" si="492"/>
        <v>50</v>
      </c>
      <c r="M93" s="4">
        <f t="shared" si="492"/>
        <v>50</v>
      </c>
      <c r="N93" s="4">
        <f t="shared" si="492"/>
        <v>50</v>
      </c>
      <c r="O93" s="4">
        <f t="shared" si="492"/>
        <v>50</v>
      </c>
      <c r="P93" s="4">
        <f t="shared" si="492"/>
        <v>50</v>
      </c>
      <c r="Q93" s="4">
        <f t="shared" ref="Q93:R93" si="493">(2*100)/2</f>
        <v>100</v>
      </c>
      <c r="R93" s="4">
        <f t="shared" si="493"/>
        <v>100</v>
      </c>
      <c r="S93" s="4">
        <f t="shared" ref="S93:T93" si="494">(1*100)/2</f>
        <v>50</v>
      </c>
      <c r="T93" s="4">
        <f t="shared" si="494"/>
        <v>50</v>
      </c>
      <c r="U93" s="4">
        <f t="shared" si="466"/>
        <v>0</v>
      </c>
      <c r="V93" s="4">
        <f t="shared" si="467"/>
        <v>100</v>
      </c>
      <c r="W93" s="4">
        <f t="shared" ref="W93:X93" si="495">(1*100)/2</f>
        <v>50</v>
      </c>
      <c r="X93" s="4">
        <f t="shared" si="495"/>
        <v>50</v>
      </c>
      <c r="Y93" s="4">
        <f t="shared" ref="Y93:Z93" si="496">(2*100)/2</f>
        <v>100</v>
      </c>
      <c r="Z93" s="4">
        <f t="shared" si="496"/>
        <v>100</v>
      </c>
      <c r="AA93" s="4">
        <f t="shared" ref="AA93:AB93" si="497">(1*100)/2</f>
        <v>50</v>
      </c>
      <c r="AB93" s="4">
        <f t="shared" si="497"/>
        <v>50</v>
      </c>
      <c r="AC93" s="4">
        <f t="shared" si="472"/>
        <v>100</v>
      </c>
      <c r="AD93" s="4">
        <f t="shared" ref="AD93:AF93" si="498">(1*100)/2</f>
        <v>50</v>
      </c>
      <c r="AE93" s="4">
        <f t="shared" si="498"/>
        <v>50</v>
      </c>
      <c r="AF93" s="4">
        <f t="shared" si="498"/>
        <v>50</v>
      </c>
    </row>
    <row r="94" spans="1:32">
      <c r="A94" s="1" t="s">
        <v>8</v>
      </c>
      <c r="B94" s="4">
        <f t="shared" si="455"/>
        <v>0</v>
      </c>
      <c r="C94" s="4">
        <f t="shared" ref="C94:E94" si="499">(2*100)/2</f>
        <v>100</v>
      </c>
      <c r="D94" s="4">
        <f t="shared" si="499"/>
        <v>100</v>
      </c>
      <c r="E94" s="4">
        <f t="shared" si="499"/>
        <v>100</v>
      </c>
      <c r="F94" s="4">
        <f t="shared" ref="F94:H94" si="500">(1*100)/2</f>
        <v>50</v>
      </c>
      <c r="G94" s="4">
        <f t="shared" si="500"/>
        <v>50</v>
      </c>
      <c r="H94" s="4">
        <f t="shared" si="500"/>
        <v>50</v>
      </c>
      <c r="I94" s="4">
        <f t="shared" si="491"/>
        <v>100</v>
      </c>
      <c r="J94" s="4">
        <f t="shared" ref="J94:J95" si="501">(1*100)/2</f>
        <v>50</v>
      </c>
      <c r="K94" s="4">
        <f>(0*100)/2</f>
        <v>0</v>
      </c>
      <c r="L94" s="4">
        <f t="shared" ref="L94:M94" si="502">(1*100)/2</f>
        <v>50</v>
      </c>
      <c r="M94" s="4">
        <f t="shared" si="502"/>
        <v>50</v>
      </c>
      <c r="N94" s="4">
        <f t="shared" ref="N94:N96" si="503">(2*100)/2</f>
        <v>100</v>
      </c>
      <c r="O94" s="4">
        <f t="shared" ref="O94:P94" si="504">(1*100)/2</f>
        <v>50</v>
      </c>
      <c r="P94" s="4">
        <f t="shared" si="504"/>
        <v>50</v>
      </c>
      <c r="Q94" s="4">
        <f t="shared" ref="Q94:S94" si="505">(2*100)/2</f>
        <v>100</v>
      </c>
      <c r="R94" s="4">
        <f t="shared" si="505"/>
        <v>100</v>
      </c>
      <c r="S94" s="4">
        <f t="shared" si="505"/>
        <v>100</v>
      </c>
      <c r="T94" s="4">
        <f t="shared" ref="T94:U94" si="506">(1*100)/2</f>
        <v>50</v>
      </c>
      <c r="U94" s="4">
        <f t="shared" si="506"/>
        <v>50</v>
      </c>
      <c r="V94" s="4">
        <f t="shared" si="467"/>
        <v>100</v>
      </c>
      <c r="W94" s="4">
        <f t="shared" ref="W94:X94" si="507">(1*100)/2</f>
        <v>50</v>
      </c>
      <c r="X94" s="4">
        <f t="shared" si="507"/>
        <v>50</v>
      </c>
      <c r="Y94" s="4">
        <f t="shared" ref="Y94:Z94" si="508">(2*100)/2</f>
        <v>100</v>
      </c>
      <c r="Z94" s="4">
        <f t="shared" si="508"/>
        <v>100</v>
      </c>
      <c r="AA94" s="4">
        <f t="shared" ref="AA94:AB94" si="509">(1*100)/2</f>
        <v>50</v>
      </c>
      <c r="AB94" s="4">
        <f t="shared" si="509"/>
        <v>50</v>
      </c>
      <c r="AC94" s="4">
        <f t="shared" si="472"/>
        <v>100</v>
      </c>
      <c r="AD94" s="4">
        <f t="shared" ref="AD94:AF94" si="510">(1*100)/2</f>
        <v>50</v>
      </c>
      <c r="AE94" s="4">
        <f t="shared" si="510"/>
        <v>50</v>
      </c>
      <c r="AF94" s="4">
        <f t="shared" si="510"/>
        <v>50</v>
      </c>
    </row>
    <row r="95" spans="1:32">
      <c r="A95" s="1" t="s">
        <v>9</v>
      </c>
      <c r="B95" s="4">
        <f t="shared" si="455"/>
        <v>0</v>
      </c>
      <c r="C95" s="4">
        <f t="shared" ref="C95:E95" si="511">(2*100)/2</f>
        <v>100</v>
      </c>
      <c r="D95" s="4">
        <f t="shared" si="511"/>
        <v>100</v>
      </c>
      <c r="E95" s="4">
        <f t="shared" si="511"/>
        <v>100</v>
      </c>
      <c r="F95" s="4">
        <f t="shared" ref="F95:H95" si="512">(1*100)/2</f>
        <v>50</v>
      </c>
      <c r="G95" s="4">
        <f t="shared" si="512"/>
        <v>50</v>
      </c>
      <c r="H95" s="4">
        <f t="shared" si="512"/>
        <v>50</v>
      </c>
      <c r="I95" s="4">
        <f t="shared" si="491"/>
        <v>100</v>
      </c>
      <c r="J95" s="4">
        <f t="shared" si="501"/>
        <v>50</v>
      </c>
      <c r="K95" s="4">
        <f>(1*100)/2</f>
        <v>50</v>
      </c>
      <c r="L95" s="4">
        <f t="shared" ref="L95:L98" si="513">(2*100)/2</f>
        <v>100</v>
      </c>
      <c r="M95" s="4">
        <f t="shared" ref="M95:M98" si="514">(1*100)/2</f>
        <v>50</v>
      </c>
      <c r="N95" s="4">
        <f t="shared" si="503"/>
        <v>100</v>
      </c>
      <c r="O95" s="4">
        <f t="shared" ref="O95:O96" si="515">(1*100)/2</f>
        <v>50</v>
      </c>
      <c r="P95" s="4">
        <f t="shared" ref="P95:P98" si="516">(0*100)/2</f>
        <v>0</v>
      </c>
      <c r="Q95" s="4">
        <f t="shared" ref="Q95:S95" si="517">(2*100)/2</f>
        <v>100</v>
      </c>
      <c r="R95" s="4">
        <f t="shared" si="517"/>
        <v>100</v>
      </c>
      <c r="S95" s="4">
        <f t="shared" si="517"/>
        <v>100</v>
      </c>
      <c r="T95" s="4">
        <f t="shared" ref="T95:U95" si="518">(1*100)/2</f>
        <v>50</v>
      </c>
      <c r="U95" s="4">
        <f t="shared" si="518"/>
        <v>50</v>
      </c>
      <c r="V95" s="4">
        <f t="shared" si="467"/>
        <v>100</v>
      </c>
      <c r="W95" s="4">
        <f t="shared" ref="W95:X95" si="519">(1*100)/2</f>
        <v>50</v>
      </c>
      <c r="X95" s="4">
        <f t="shared" si="519"/>
        <v>50</v>
      </c>
      <c r="Y95" s="4">
        <f t="shared" ref="Y95:Z95" si="520">(2*100)/2</f>
        <v>100</v>
      </c>
      <c r="Z95" s="4">
        <f t="shared" si="520"/>
        <v>100</v>
      </c>
      <c r="AA95" s="4">
        <f t="shared" ref="AA95:AA101" si="521">(1*100)/2</f>
        <v>50</v>
      </c>
      <c r="AB95" s="4">
        <f t="shared" ref="AB95:AC95" si="522">(2*100)/2</f>
        <v>100</v>
      </c>
      <c r="AC95" s="4">
        <f t="shared" si="522"/>
        <v>100</v>
      </c>
      <c r="AD95" s="4">
        <f t="shared" ref="AD95:AF95" si="523">(1*100)/2</f>
        <v>50</v>
      </c>
      <c r="AE95" s="4">
        <f t="shared" si="523"/>
        <v>50</v>
      </c>
      <c r="AF95" s="4">
        <f t="shared" si="523"/>
        <v>50</v>
      </c>
    </row>
    <row r="96" spans="1:32">
      <c r="A96" s="1" t="s">
        <v>10</v>
      </c>
      <c r="B96" s="4">
        <f t="shared" si="455"/>
        <v>0</v>
      </c>
      <c r="C96" s="4">
        <f t="shared" ref="C96:C97" si="524">(1*100)/2</f>
        <v>50</v>
      </c>
      <c r="D96" s="4">
        <f t="shared" ref="D96:F96" si="525">(2*100)/2</f>
        <v>100</v>
      </c>
      <c r="E96" s="4">
        <f t="shared" si="525"/>
        <v>100</v>
      </c>
      <c r="F96" s="4">
        <f t="shared" si="525"/>
        <v>100</v>
      </c>
      <c r="G96" s="4">
        <f t="shared" ref="G96:K96" si="526">(1*100)/2</f>
        <v>50</v>
      </c>
      <c r="H96" s="4">
        <f t="shared" si="526"/>
        <v>50</v>
      </c>
      <c r="I96" s="4">
        <f t="shared" si="526"/>
        <v>50</v>
      </c>
      <c r="J96" s="4">
        <f t="shared" si="526"/>
        <v>50</v>
      </c>
      <c r="K96" s="4">
        <f t="shared" si="526"/>
        <v>50</v>
      </c>
      <c r="L96" s="4">
        <f t="shared" si="513"/>
        <v>100</v>
      </c>
      <c r="M96" s="4">
        <f t="shared" si="514"/>
        <v>50</v>
      </c>
      <c r="N96" s="4">
        <f t="shared" si="503"/>
        <v>100</v>
      </c>
      <c r="O96" s="4">
        <f t="shared" si="515"/>
        <v>50</v>
      </c>
      <c r="P96" s="4">
        <f t="shared" si="516"/>
        <v>0</v>
      </c>
      <c r="Q96" s="4">
        <f t="shared" ref="Q96:Q98" si="527">(1*100)/2</f>
        <v>50</v>
      </c>
      <c r="R96" s="4">
        <f t="shared" ref="R96:S96" si="528">(2*100)/2</f>
        <v>100</v>
      </c>
      <c r="S96" s="4">
        <f t="shared" si="528"/>
        <v>100</v>
      </c>
      <c r="T96" s="4">
        <f t="shared" ref="T96:T97" si="529">(1*100)/2</f>
        <v>50</v>
      </c>
      <c r="U96" s="4">
        <f>(2*100)/2</f>
        <v>100</v>
      </c>
      <c r="V96" s="4">
        <f t="shared" ref="V96:W96" si="530">(1*100)/2</f>
        <v>50</v>
      </c>
      <c r="W96" s="4">
        <f t="shared" si="530"/>
        <v>50</v>
      </c>
      <c r="X96" s="4">
        <f t="shared" ref="X96:Z96" si="531">(2*100)/2</f>
        <v>100</v>
      </c>
      <c r="Y96" s="4">
        <f t="shared" si="531"/>
        <v>100</v>
      </c>
      <c r="Z96" s="4">
        <f t="shared" si="531"/>
        <v>100</v>
      </c>
      <c r="AA96" s="4">
        <f t="shared" si="521"/>
        <v>50</v>
      </c>
      <c r="AB96" s="4">
        <f t="shared" ref="AB96:AC96" si="532">(2*100)/2</f>
        <v>100</v>
      </c>
      <c r="AC96" s="4">
        <f t="shared" si="532"/>
        <v>100</v>
      </c>
      <c r="AD96" s="4">
        <f t="shared" ref="AD96:AF96" si="533">(1*100)/2</f>
        <v>50</v>
      </c>
      <c r="AE96" s="4">
        <f t="shared" si="533"/>
        <v>50</v>
      </c>
      <c r="AF96" s="4">
        <f t="shared" si="533"/>
        <v>50</v>
      </c>
    </row>
    <row r="97" spans="1:32">
      <c r="A97" s="1" t="s">
        <v>11</v>
      </c>
      <c r="B97" s="4">
        <f t="shared" si="455"/>
        <v>0</v>
      </c>
      <c r="C97" s="4">
        <f t="shared" si="524"/>
        <v>50</v>
      </c>
      <c r="D97" s="4">
        <f t="shared" ref="D97:F97" si="534">(2*100)/2</f>
        <v>100</v>
      </c>
      <c r="E97" s="4">
        <f t="shared" si="534"/>
        <v>100</v>
      </c>
      <c r="F97" s="4">
        <f t="shared" si="534"/>
        <v>100</v>
      </c>
      <c r="G97" s="4">
        <f t="shared" ref="G97:J97" si="535">(1*100)/2</f>
        <v>50</v>
      </c>
      <c r="H97" s="4">
        <f t="shared" si="535"/>
        <v>50</v>
      </c>
      <c r="I97" s="4">
        <f t="shared" si="535"/>
        <v>50</v>
      </c>
      <c r="J97" s="4">
        <f t="shared" si="535"/>
        <v>50</v>
      </c>
      <c r="K97" s="4">
        <f t="shared" ref="K97:K101" si="536">(0*100)/2</f>
        <v>0</v>
      </c>
      <c r="L97" s="4">
        <f t="shared" si="513"/>
        <v>100</v>
      </c>
      <c r="M97" s="4">
        <f t="shared" si="514"/>
        <v>50</v>
      </c>
      <c r="N97" s="4">
        <f t="shared" ref="N97:O97" si="537">(1*100)/2</f>
        <v>50</v>
      </c>
      <c r="O97" s="4">
        <f t="shared" si="537"/>
        <v>50</v>
      </c>
      <c r="P97" s="4">
        <f t="shared" si="516"/>
        <v>0</v>
      </c>
      <c r="Q97" s="4">
        <f t="shared" si="527"/>
        <v>50</v>
      </c>
      <c r="R97" s="4">
        <f t="shared" ref="R97:R98" si="538">(1*100)/2</f>
        <v>50</v>
      </c>
      <c r="S97" s="4">
        <f t="shared" ref="S97:S98" si="539">(2*100)/2</f>
        <v>100</v>
      </c>
      <c r="T97" s="4">
        <f t="shared" si="529"/>
        <v>50</v>
      </c>
      <c r="U97" s="4">
        <f t="shared" ref="U97:U101" si="540">(0*100)/2</f>
        <v>0</v>
      </c>
      <c r="V97" s="4">
        <f t="shared" ref="V97:V101" si="541">(1*100)/2</f>
        <v>50</v>
      </c>
      <c r="W97" s="4">
        <f t="shared" ref="W97:Z97" si="542">(2*100)/2</f>
        <v>100</v>
      </c>
      <c r="X97" s="4">
        <f t="shared" si="542"/>
        <v>100</v>
      </c>
      <c r="Y97" s="4">
        <f t="shared" si="542"/>
        <v>100</v>
      </c>
      <c r="Z97" s="4">
        <f t="shared" si="542"/>
        <v>100</v>
      </c>
      <c r="AA97" s="4">
        <f t="shared" si="521"/>
        <v>50</v>
      </c>
      <c r="AB97" s="4">
        <f t="shared" ref="AB97:AC97" si="543">(2*100)/2</f>
        <v>100</v>
      </c>
      <c r="AC97" s="4">
        <f t="shared" si="543"/>
        <v>100</v>
      </c>
      <c r="AD97" s="4">
        <f t="shared" ref="AD97:AD101" si="544">(0*100)/2</f>
        <v>0</v>
      </c>
      <c r="AE97" s="4">
        <f t="shared" ref="AE97:AE99" si="545">(2*100)/2</f>
        <v>100</v>
      </c>
      <c r="AF97" s="4">
        <f t="shared" ref="AF97:AF99" si="546">(1*100)/2</f>
        <v>50</v>
      </c>
    </row>
    <row r="98" spans="1:32">
      <c r="A98" s="1" t="s">
        <v>12</v>
      </c>
      <c r="B98" s="4">
        <f t="shared" ref="B98:B102" si="547">(1*100)/2</f>
        <v>50</v>
      </c>
      <c r="C98" s="4">
        <f t="shared" ref="C98:E98" si="548">(2*100)/2</f>
        <v>100</v>
      </c>
      <c r="D98" s="4">
        <f t="shared" si="548"/>
        <v>100</v>
      </c>
      <c r="E98" s="4">
        <f t="shared" si="548"/>
        <v>100</v>
      </c>
      <c r="F98" s="4">
        <f t="shared" ref="F98:J98" si="549">(1*100)/2</f>
        <v>50</v>
      </c>
      <c r="G98" s="4">
        <f t="shared" si="549"/>
        <v>50</v>
      </c>
      <c r="H98" s="4">
        <f t="shared" si="549"/>
        <v>50</v>
      </c>
      <c r="I98" s="4">
        <f t="shared" si="549"/>
        <v>50</v>
      </c>
      <c r="J98" s="4">
        <f t="shared" si="549"/>
        <v>50</v>
      </c>
      <c r="K98" s="4">
        <f t="shared" si="536"/>
        <v>0</v>
      </c>
      <c r="L98" s="4">
        <f t="shared" si="513"/>
        <v>100</v>
      </c>
      <c r="M98" s="4">
        <f t="shared" si="514"/>
        <v>50</v>
      </c>
      <c r="N98" s="4">
        <f t="shared" ref="N98:O98" si="550">(1*100)/2</f>
        <v>50</v>
      </c>
      <c r="O98" s="4">
        <f t="shared" si="550"/>
        <v>50</v>
      </c>
      <c r="P98" s="4">
        <f t="shared" si="516"/>
        <v>0</v>
      </c>
      <c r="Q98" s="4">
        <f t="shared" si="527"/>
        <v>50</v>
      </c>
      <c r="R98" s="4">
        <f t="shared" si="538"/>
        <v>50</v>
      </c>
      <c r="S98" s="4">
        <f t="shared" si="539"/>
        <v>100</v>
      </c>
      <c r="T98" s="4">
        <f t="shared" ref="T98:T99" si="551">(2*100)/2</f>
        <v>100</v>
      </c>
      <c r="U98" s="4">
        <f t="shared" si="540"/>
        <v>0</v>
      </c>
      <c r="V98" s="4">
        <f t="shared" si="541"/>
        <v>50</v>
      </c>
      <c r="W98" s="4">
        <f t="shared" ref="W98:Z98" si="552">(2*100)/2</f>
        <v>100</v>
      </c>
      <c r="X98" s="4">
        <f t="shared" si="552"/>
        <v>100</v>
      </c>
      <c r="Y98" s="4">
        <f t="shared" si="552"/>
        <v>100</v>
      </c>
      <c r="Z98" s="4">
        <f t="shared" si="552"/>
        <v>100</v>
      </c>
      <c r="AA98" s="4">
        <f t="shared" si="521"/>
        <v>50</v>
      </c>
      <c r="AB98" s="4">
        <f t="shared" ref="AB98:AC98" si="553">(2*100)/2</f>
        <v>100</v>
      </c>
      <c r="AC98" s="4">
        <f t="shared" si="553"/>
        <v>100</v>
      </c>
      <c r="AD98" s="4">
        <f t="shared" si="544"/>
        <v>0</v>
      </c>
      <c r="AE98" s="4">
        <f t="shared" si="545"/>
        <v>100</v>
      </c>
      <c r="AF98" s="4">
        <f t="shared" si="546"/>
        <v>50</v>
      </c>
    </row>
    <row r="99" spans="1:32">
      <c r="A99" s="1" t="s">
        <v>13</v>
      </c>
      <c r="B99" s="4">
        <f t="shared" si="547"/>
        <v>50</v>
      </c>
      <c r="C99" s="4">
        <f t="shared" ref="C99:E99" si="554">(2*100)/2</f>
        <v>100</v>
      </c>
      <c r="D99" s="4">
        <f t="shared" si="554"/>
        <v>100</v>
      </c>
      <c r="E99" s="4">
        <f t="shared" si="554"/>
        <v>100</v>
      </c>
      <c r="F99" s="4">
        <f t="shared" ref="F99:F100" si="555">(1*100)/2</f>
        <v>50</v>
      </c>
      <c r="G99" s="4">
        <f t="shared" ref="G99:G100" si="556">(2*100)/2</f>
        <v>100</v>
      </c>
      <c r="H99" s="4">
        <f t="shared" ref="H99:J99" si="557">(1*100)/2</f>
        <v>50</v>
      </c>
      <c r="I99" s="4">
        <f t="shared" si="557"/>
        <v>50</v>
      </c>
      <c r="J99" s="4">
        <f t="shared" si="557"/>
        <v>50</v>
      </c>
      <c r="K99" s="4">
        <f t="shared" si="536"/>
        <v>0</v>
      </c>
      <c r="L99" s="4">
        <f t="shared" ref="L99:S99" si="558">(1*100)/2</f>
        <v>50</v>
      </c>
      <c r="M99" s="4">
        <f t="shared" si="558"/>
        <v>50</v>
      </c>
      <c r="N99" s="4">
        <f t="shared" si="558"/>
        <v>50</v>
      </c>
      <c r="O99" s="4">
        <f t="shared" si="558"/>
        <v>50</v>
      </c>
      <c r="P99" s="4">
        <f t="shared" si="558"/>
        <v>50</v>
      </c>
      <c r="Q99" s="4">
        <f t="shared" si="558"/>
        <v>50</v>
      </c>
      <c r="R99" s="4">
        <f t="shared" si="558"/>
        <v>50</v>
      </c>
      <c r="S99" s="4">
        <f t="shared" si="558"/>
        <v>50</v>
      </c>
      <c r="T99" s="4">
        <f t="shared" si="551"/>
        <v>100</v>
      </c>
      <c r="U99" s="4">
        <f t="shared" si="540"/>
        <v>0</v>
      </c>
      <c r="V99" s="4">
        <f t="shared" si="541"/>
        <v>50</v>
      </c>
      <c r="W99" s="4">
        <f t="shared" ref="W99:X99" si="559">(1*100)/2</f>
        <v>50</v>
      </c>
      <c r="X99" s="4">
        <f t="shared" si="559"/>
        <v>50</v>
      </c>
      <c r="Y99" s="4">
        <f t="shared" ref="Y99:Z99" si="560">(2*100)/2</f>
        <v>100</v>
      </c>
      <c r="Z99" s="4">
        <f t="shared" si="560"/>
        <v>100</v>
      </c>
      <c r="AA99" s="4">
        <f t="shared" si="521"/>
        <v>50</v>
      </c>
      <c r="AB99" s="4">
        <f t="shared" ref="AB99:AC99" si="561">(2*100)/2</f>
        <v>100</v>
      </c>
      <c r="AC99" s="4">
        <f t="shared" si="561"/>
        <v>100</v>
      </c>
      <c r="AD99" s="4">
        <f t="shared" si="544"/>
        <v>0</v>
      </c>
      <c r="AE99" s="4">
        <f t="shared" si="545"/>
        <v>100</v>
      </c>
      <c r="AF99" s="4">
        <f t="shared" si="546"/>
        <v>50</v>
      </c>
    </row>
    <row r="100" spans="1:32">
      <c r="A100" s="1" t="s">
        <v>14</v>
      </c>
      <c r="B100" s="4">
        <f t="shared" si="547"/>
        <v>50</v>
      </c>
      <c r="C100" s="4">
        <f t="shared" ref="C100:E100" si="562">(2*100)/2</f>
        <v>100</v>
      </c>
      <c r="D100" s="4">
        <f t="shared" si="562"/>
        <v>100</v>
      </c>
      <c r="E100" s="4">
        <f t="shared" si="562"/>
        <v>100</v>
      </c>
      <c r="F100" s="4">
        <f t="shared" si="555"/>
        <v>50</v>
      </c>
      <c r="G100" s="4">
        <f t="shared" si="556"/>
        <v>100</v>
      </c>
      <c r="H100" s="4">
        <f t="shared" ref="H100:J100" si="563">(1*100)/2</f>
        <v>50</v>
      </c>
      <c r="I100" s="4">
        <f t="shared" si="563"/>
        <v>50</v>
      </c>
      <c r="J100" s="4">
        <f t="shared" si="563"/>
        <v>50</v>
      </c>
      <c r="K100" s="4">
        <f t="shared" si="536"/>
        <v>0</v>
      </c>
      <c r="L100" s="4">
        <f t="shared" ref="L100:O100" si="564">(1*100)/2</f>
        <v>50</v>
      </c>
      <c r="M100" s="4">
        <f t="shared" si="564"/>
        <v>50</v>
      </c>
      <c r="N100" s="4">
        <f t="shared" si="564"/>
        <v>50</v>
      </c>
      <c r="O100" s="4">
        <f t="shared" si="564"/>
        <v>50</v>
      </c>
      <c r="P100" s="4">
        <f>(0*100)/2</f>
        <v>0</v>
      </c>
      <c r="Q100" s="4">
        <f t="shared" ref="Q100:Q101" si="565">(2*100)/2</f>
        <v>100</v>
      </c>
      <c r="R100" s="4">
        <f t="shared" ref="R100:T100" si="566">(1*100)/2</f>
        <v>50</v>
      </c>
      <c r="S100" s="4">
        <f t="shared" si="566"/>
        <v>50</v>
      </c>
      <c r="T100" s="4">
        <f t="shared" si="566"/>
        <v>50</v>
      </c>
      <c r="U100" s="4">
        <f t="shared" si="540"/>
        <v>0</v>
      </c>
      <c r="V100" s="4">
        <f t="shared" si="541"/>
        <v>50</v>
      </c>
      <c r="W100" s="4">
        <f t="shared" ref="W100:X100" si="567">(1*100)/2</f>
        <v>50</v>
      </c>
      <c r="X100" s="4">
        <f t="shared" si="567"/>
        <v>50</v>
      </c>
      <c r="Y100" s="4">
        <f t="shared" ref="Y100:Z100" si="568">(2*100)/2</f>
        <v>100</v>
      </c>
      <c r="Z100" s="4">
        <f t="shared" si="568"/>
        <v>100</v>
      </c>
      <c r="AA100" s="4">
        <f t="shared" si="521"/>
        <v>50</v>
      </c>
      <c r="AB100" s="4">
        <f t="shared" ref="AB100:AB101" si="569">(1*100)/2</f>
        <v>50</v>
      </c>
      <c r="AC100" s="4">
        <f t="shared" ref="AC100:AC101" si="570">(2*100)/2</f>
        <v>100</v>
      </c>
      <c r="AD100" s="4">
        <f t="shared" si="544"/>
        <v>0</v>
      </c>
      <c r="AE100" s="4">
        <f t="shared" ref="AE100:AF100" si="571">(1*100)/2</f>
        <v>50</v>
      </c>
      <c r="AF100" s="4">
        <f t="shared" si="571"/>
        <v>50</v>
      </c>
    </row>
    <row r="101" spans="1:32">
      <c r="A101" s="1" t="s">
        <v>15</v>
      </c>
      <c r="B101" s="4">
        <f t="shared" si="547"/>
        <v>50</v>
      </c>
      <c r="C101" s="4">
        <f t="shared" ref="C101:C102" si="572">(1*100)/2</f>
        <v>50</v>
      </c>
      <c r="D101" s="4">
        <f>(2*100)/2</f>
        <v>100</v>
      </c>
      <c r="E101" s="4">
        <f t="shared" ref="E101:F101" si="573">(1*100)/2</f>
        <v>50</v>
      </c>
      <c r="F101" s="4">
        <f t="shared" si="573"/>
        <v>50</v>
      </c>
      <c r="G101" s="4">
        <f>(0*100)/2</f>
        <v>0</v>
      </c>
      <c r="H101" s="4">
        <f t="shared" ref="H101:J101" si="574">(1*100)/2</f>
        <v>50</v>
      </c>
      <c r="I101" s="4">
        <f t="shared" si="574"/>
        <v>50</v>
      </c>
      <c r="J101" s="4">
        <f t="shared" si="574"/>
        <v>50</v>
      </c>
      <c r="K101" s="4">
        <f t="shared" si="536"/>
        <v>0</v>
      </c>
      <c r="L101" s="4">
        <f t="shared" ref="L101:N101" si="575">(1*100)/2</f>
        <v>50</v>
      </c>
      <c r="M101" s="4">
        <f t="shared" si="575"/>
        <v>50</v>
      </c>
      <c r="N101" s="4">
        <f t="shared" si="575"/>
        <v>50</v>
      </c>
      <c r="O101" s="4">
        <f t="shared" ref="O101:P101" si="576">(0*100)/2</f>
        <v>0</v>
      </c>
      <c r="P101" s="4">
        <f t="shared" si="576"/>
        <v>0</v>
      </c>
      <c r="Q101" s="4">
        <f t="shared" si="565"/>
        <v>100</v>
      </c>
      <c r="R101" s="4">
        <f t="shared" ref="R101:T101" si="577">(1*100)/2</f>
        <v>50</v>
      </c>
      <c r="S101" s="4">
        <f t="shared" si="577"/>
        <v>50</v>
      </c>
      <c r="T101" s="4">
        <f t="shared" si="577"/>
        <v>50</v>
      </c>
      <c r="U101" s="4">
        <f t="shared" si="540"/>
        <v>0</v>
      </c>
      <c r="V101" s="4">
        <f t="shared" si="541"/>
        <v>50</v>
      </c>
      <c r="W101" s="4">
        <f t="shared" ref="W101:X101" si="578">(1*100)/2</f>
        <v>50</v>
      </c>
      <c r="X101" s="4">
        <f t="shared" si="578"/>
        <v>50</v>
      </c>
      <c r="Y101" s="4">
        <f t="shared" ref="Y101:Z101" si="579">(2*100)/2</f>
        <v>100</v>
      </c>
      <c r="Z101" s="4">
        <f t="shared" si="579"/>
        <v>100</v>
      </c>
      <c r="AA101" s="4">
        <f t="shared" si="521"/>
        <v>50</v>
      </c>
      <c r="AB101" s="4">
        <f t="shared" si="569"/>
        <v>50</v>
      </c>
      <c r="AC101" s="4">
        <f t="shared" si="570"/>
        <v>100</v>
      </c>
      <c r="AD101" s="4">
        <f t="shared" si="544"/>
        <v>0</v>
      </c>
      <c r="AE101" s="4">
        <f t="shared" ref="AE101:AF101" si="580">(1*100)/2</f>
        <v>50</v>
      </c>
      <c r="AF101" s="4">
        <f t="shared" si="580"/>
        <v>50</v>
      </c>
    </row>
    <row r="102" spans="1:32">
      <c r="A102" s="1" t="s">
        <v>16</v>
      </c>
      <c r="B102" s="4">
        <f t="shared" si="547"/>
        <v>50</v>
      </c>
      <c r="C102" s="4">
        <f t="shared" si="572"/>
        <v>50</v>
      </c>
      <c r="D102" s="4">
        <f t="shared" ref="D102:L102" si="581">(0*100)/2</f>
        <v>0</v>
      </c>
      <c r="E102" s="4">
        <f t="shared" si="581"/>
        <v>0</v>
      </c>
      <c r="F102" s="4">
        <f t="shared" si="581"/>
        <v>0</v>
      </c>
      <c r="G102" s="4">
        <f t="shared" si="581"/>
        <v>0</v>
      </c>
      <c r="H102" s="4">
        <f t="shared" si="581"/>
        <v>0</v>
      </c>
      <c r="I102" s="4">
        <f t="shared" si="581"/>
        <v>0</v>
      </c>
      <c r="J102" s="4">
        <f t="shared" si="581"/>
        <v>0</v>
      </c>
      <c r="K102" s="4">
        <f t="shared" si="581"/>
        <v>0</v>
      </c>
      <c r="L102" s="4">
        <f t="shared" si="581"/>
        <v>0</v>
      </c>
      <c r="M102" s="4">
        <f>(1*100)/2</f>
        <v>50</v>
      </c>
      <c r="N102" s="4">
        <f t="shared" ref="N102:P102" si="582">(0*100)/3</f>
        <v>0</v>
      </c>
      <c r="O102" s="4">
        <f t="shared" si="582"/>
        <v>0</v>
      </c>
      <c r="P102" s="4">
        <f t="shared" si="582"/>
        <v>0</v>
      </c>
      <c r="Q102" s="4">
        <f>(1*100)/3</f>
        <v>33.333333333333336</v>
      </c>
      <c r="R102" s="4">
        <f t="shared" ref="R102:Y102" si="583">(0*100)/3</f>
        <v>0</v>
      </c>
      <c r="S102" s="4">
        <f t="shared" si="583"/>
        <v>0</v>
      </c>
      <c r="T102" s="4">
        <f t="shared" si="583"/>
        <v>0</v>
      </c>
      <c r="U102" s="4">
        <f t="shared" si="583"/>
        <v>0</v>
      </c>
      <c r="V102" s="4">
        <f t="shared" si="583"/>
        <v>0</v>
      </c>
      <c r="W102" s="4">
        <f t="shared" si="583"/>
        <v>0</v>
      </c>
      <c r="X102" s="4">
        <f t="shared" si="583"/>
        <v>0</v>
      </c>
      <c r="Y102" s="4">
        <f t="shared" si="583"/>
        <v>0</v>
      </c>
      <c r="Z102" s="4">
        <f t="shared" ref="Z102:AA102" si="584">(0*100)/2</f>
        <v>0</v>
      </c>
      <c r="AA102" s="4">
        <f t="shared" si="584"/>
        <v>0</v>
      </c>
      <c r="AB102" s="4">
        <f t="shared" ref="AB102:AB103" si="585">(0*100)/3</f>
        <v>0</v>
      </c>
      <c r="AC102" s="4">
        <f t="shared" ref="AC102:AE102" si="586">(0*100)/2</f>
        <v>0</v>
      </c>
      <c r="AD102" s="4">
        <f t="shared" si="586"/>
        <v>0</v>
      </c>
      <c r="AE102" s="4">
        <f t="shared" si="586"/>
        <v>0</v>
      </c>
      <c r="AF102" s="4">
        <f t="shared" ref="AF102:AF103" si="587">(0*100)/3</f>
        <v>0</v>
      </c>
    </row>
    <row r="103" spans="1:32">
      <c r="A103" s="1" t="s">
        <v>17</v>
      </c>
      <c r="B103" s="4">
        <f t="shared" ref="B103:L103" si="588">(0*100)/2</f>
        <v>0</v>
      </c>
      <c r="C103" s="4">
        <f t="shared" si="588"/>
        <v>0</v>
      </c>
      <c r="D103" s="4">
        <f t="shared" si="588"/>
        <v>0</v>
      </c>
      <c r="E103" s="4">
        <f t="shared" si="588"/>
        <v>0</v>
      </c>
      <c r="F103" s="4">
        <f t="shared" si="588"/>
        <v>0</v>
      </c>
      <c r="G103" s="4">
        <f t="shared" si="588"/>
        <v>0</v>
      </c>
      <c r="H103" s="4">
        <f t="shared" si="588"/>
        <v>0</v>
      </c>
      <c r="I103" s="4">
        <f t="shared" si="588"/>
        <v>0</v>
      </c>
      <c r="J103" s="4">
        <f t="shared" si="588"/>
        <v>0</v>
      </c>
      <c r="K103" s="4">
        <f t="shared" si="588"/>
        <v>0</v>
      </c>
      <c r="L103" s="4">
        <f t="shared" si="588"/>
        <v>0</v>
      </c>
      <c r="M103" s="4">
        <f t="shared" ref="M103:Y103" si="589">(0*100)/3</f>
        <v>0</v>
      </c>
      <c r="N103" s="4">
        <f t="shared" si="589"/>
        <v>0</v>
      </c>
      <c r="O103" s="4">
        <f t="shared" si="589"/>
        <v>0</v>
      </c>
      <c r="P103" s="4">
        <f t="shared" si="589"/>
        <v>0</v>
      </c>
      <c r="Q103" s="4">
        <f t="shared" si="589"/>
        <v>0</v>
      </c>
      <c r="R103" s="4">
        <f t="shared" si="589"/>
        <v>0</v>
      </c>
      <c r="S103" s="4">
        <f t="shared" si="589"/>
        <v>0</v>
      </c>
      <c r="T103" s="4">
        <f t="shared" si="589"/>
        <v>0</v>
      </c>
      <c r="U103" s="4">
        <f t="shared" si="589"/>
        <v>0</v>
      </c>
      <c r="V103" s="4">
        <f t="shared" si="589"/>
        <v>0</v>
      </c>
      <c r="W103" s="4">
        <f t="shared" si="589"/>
        <v>0</v>
      </c>
      <c r="X103" s="4">
        <f t="shared" si="589"/>
        <v>0</v>
      </c>
      <c r="Y103" s="4">
        <f t="shared" si="589"/>
        <v>0</v>
      </c>
      <c r="Z103" s="4">
        <f t="shared" ref="Z103:AA103" si="590">(0*100)/2</f>
        <v>0</v>
      </c>
      <c r="AA103" s="4">
        <f t="shared" si="590"/>
        <v>0</v>
      </c>
      <c r="AB103" s="4">
        <f t="shared" si="585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87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45536</v>
      </c>
      <c r="C1" s="2">
        <v>45537</v>
      </c>
      <c r="D1" s="2">
        <v>45538</v>
      </c>
      <c r="E1" s="2">
        <v>45539</v>
      </c>
      <c r="F1" s="2">
        <v>45540</v>
      </c>
      <c r="G1" s="2">
        <v>45541</v>
      </c>
      <c r="H1" s="2">
        <v>45542</v>
      </c>
      <c r="I1" s="2">
        <v>45543</v>
      </c>
      <c r="J1" s="2">
        <v>45544</v>
      </c>
      <c r="K1" s="2">
        <v>45545</v>
      </c>
      <c r="L1" s="2">
        <v>45546</v>
      </c>
      <c r="M1" s="2">
        <v>45547</v>
      </c>
      <c r="N1" s="2">
        <v>45548</v>
      </c>
      <c r="O1" s="2">
        <v>45549</v>
      </c>
      <c r="P1" s="2">
        <v>45550</v>
      </c>
      <c r="Q1" s="2">
        <v>45551</v>
      </c>
      <c r="R1" s="2">
        <v>45552</v>
      </c>
      <c r="S1" s="2">
        <v>45553</v>
      </c>
      <c r="T1" s="2">
        <v>45554</v>
      </c>
      <c r="U1" s="2">
        <v>45555</v>
      </c>
      <c r="V1" s="2">
        <v>45556</v>
      </c>
      <c r="W1" s="2">
        <v>45557</v>
      </c>
      <c r="X1" s="2">
        <v>45558</v>
      </c>
      <c r="Y1" s="2">
        <v>45559</v>
      </c>
      <c r="Z1" s="2">
        <v>45560</v>
      </c>
      <c r="AA1" s="2">
        <v>45561</v>
      </c>
      <c r="AB1" s="2">
        <v>45562</v>
      </c>
      <c r="AC1" s="2">
        <v>45563</v>
      </c>
      <c r="AD1" s="2">
        <v>45564</v>
      </c>
      <c r="AE1" s="2">
        <v>45565</v>
      </c>
      <c r="AF1" s="2">
        <v>45566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AVERAGE(B5:AE16)</f>
        <v>25.666666666666668</v>
      </c>
    </row>
    <row r="4" spans="1:35">
      <c r="A4" s="1" t="s">
        <v>3</v>
      </c>
      <c r="B4" s="4">
        <f t="shared" ref="B4:C4" si="1">(0*100)/10</f>
        <v>0</v>
      </c>
      <c r="C4" s="4">
        <f t="shared" si="1"/>
        <v>0</v>
      </c>
      <c r="D4" s="4">
        <f>(1*100)/10</f>
        <v>10</v>
      </c>
      <c r="E4" s="4">
        <f t="shared" ref="E4:AF4" si="2">(0*100)/10</f>
        <v>0</v>
      </c>
      <c r="F4" s="4">
        <f t="shared" si="2"/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>(3*100)/10</f>
        <v>30</v>
      </c>
      <c r="C5" s="4">
        <f t="shared" ref="C5:C6" si="3">(0*100)/10</f>
        <v>0</v>
      </c>
      <c r="D5" s="4">
        <f t="shared" ref="D5:D7" si="4">(2*100)/10</f>
        <v>20</v>
      </c>
      <c r="E5" s="4">
        <f t="shared" ref="E5:E6" si="5">(1*100)/10</f>
        <v>10</v>
      </c>
      <c r="F5" s="4">
        <f>(2*100)/10</f>
        <v>20</v>
      </c>
      <c r="G5" s="4">
        <f t="shared" ref="G5:H5" si="6">(3*100)/10</f>
        <v>30</v>
      </c>
      <c r="H5" s="4">
        <f t="shared" si="6"/>
        <v>30</v>
      </c>
      <c r="I5" s="4">
        <f>(1*100)/10</f>
        <v>10</v>
      </c>
      <c r="J5" s="4">
        <f>(2*100)/10</f>
        <v>20</v>
      </c>
      <c r="K5" s="4">
        <f>(0*100)/10</f>
        <v>0</v>
      </c>
      <c r="L5" s="4">
        <f t="shared" ref="L5:N5" si="7">(1*100)/10</f>
        <v>10</v>
      </c>
      <c r="M5" s="4">
        <f t="shared" si="7"/>
        <v>10</v>
      </c>
      <c r="N5" s="4">
        <f t="shared" si="7"/>
        <v>10</v>
      </c>
      <c r="O5" s="4">
        <f>(2*100)/10</f>
        <v>20</v>
      </c>
      <c r="P5" s="4">
        <f>(4*100)/10</f>
        <v>40</v>
      </c>
      <c r="Q5" s="4">
        <f t="shared" ref="Q5:R5" si="8">(1*100)/10</f>
        <v>10</v>
      </c>
      <c r="R5" s="4">
        <f t="shared" si="8"/>
        <v>10</v>
      </c>
      <c r="S5" s="4">
        <f>(3*100)/10</f>
        <v>30</v>
      </c>
      <c r="T5" s="4">
        <f>(1*100)/10</f>
        <v>10</v>
      </c>
      <c r="U5" s="4">
        <f>(0*100)/10</f>
        <v>0</v>
      </c>
      <c r="V5" s="4">
        <f>(1*100)/10</f>
        <v>10</v>
      </c>
      <c r="W5" s="4">
        <f>(2*100)/10</f>
        <v>20</v>
      </c>
      <c r="X5" s="4">
        <f t="shared" ref="X5:X6" si="9">(0*100)/10</f>
        <v>0</v>
      </c>
      <c r="Y5" s="4">
        <f>(2*100)/10</f>
        <v>20</v>
      </c>
      <c r="Z5" s="4">
        <f>(1*100)/10</f>
        <v>10</v>
      </c>
      <c r="AA5" s="4">
        <f>(3*100)/10</f>
        <v>30</v>
      </c>
      <c r="AB5" s="4">
        <f t="shared" ref="AB5:AB6" si="10">(2*100)/10</f>
        <v>20</v>
      </c>
      <c r="AC5" s="4">
        <f t="shared" ref="AC5:AC6" si="11">(3*100)/10</f>
        <v>30</v>
      </c>
      <c r="AD5" s="4">
        <f>(2*100)/10</f>
        <v>20</v>
      </c>
      <c r="AE5" s="4">
        <f t="shared" ref="AE5:AF5" si="12">(0*100)/10</f>
        <v>0</v>
      </c>
      <c r="AF5" s="4">
        <f t="shared" si="12"/>
        <v>0</v>
      </c>
    </row>
    <row r="6" spans="1:35">
      <c r="A6" s="1" t="s">
        <v>5</v>
      </c>
      <c r="B6" s="4">
        <f t="shared" ref="B6:B12" si="13">(4*100)/10</f>
        <v>40</v>
      </c>
      <c r="C6" s="4">
        <f t="shared" si="3"/>
        <v>0</v>
      </c>
      <c r="D6" s="4">
        <f t="shared" si="4"/>
        <v>20</v>
      </c>
      <c r="E6" s="4">
        <f t="shared" si="5"/>
        <v>10</v>
      </c>
      <c r="F6" s="4">
        <f>(3*100)/10</f>
        <v>30</v>
      </c>
      <c r="G6" s="4">
        <f t="shared" ref="G6:G10" si="14">(4*100)/10</f>
        <v>40</v>
      </c>
      <c r="H6" s="4">
        <f>(3*100)/10</f>
        <v>30</v>
      </c>
      <c r="I6" s="4">
        <f t="shared" ref="I6:I7" si="15">(2*100)/10</f>
        <v>20</v>
      </c>
      <c r="J6" s="4">
        <f t="shared" ref="J6:J7" si="16">(3*100)/10</f>
        <v>30</v>
      </c>
      <c r="K6" s="4">
        <f t="shared" ref="K6:M6" si="17">(2*100)/10</f>
        <v>20</v>
      </c>
      <c r="L6" s="4">
        <f t="shared" si="17"/>
        <v>20</v>
      </c>
      <c r="M6" s="4">
        <f t="shared" si="17"/>
        <v>20</v>
      </c>
      <c r="N6" s="4">
        <f>(1*100)/10</f>
        <v>10</v>
      </c>
      <c r="O6" s="4">
        <f t="shared" ref="O6:P6" si="18">(4*100)/10</f>
        <v>40</v>
      </c>
      <c r="P6" s="4">
        <f t="shared" si="18"/>
        <v>40</v>
      </c>
      <c r="Q6" s="4">
        <f>(3*100)/10</f>
        <v>30</v>
      </c>
      <c r="R6" s="4">
        <f t="shared" ref="R6:R7" si="19">(1*100)/10</f>
        <v>10</v>
      </c>
      <c r="S6" s="4">
        <f t="shared" ref="S6:T6" si="20">(4*100)/10</f>
        <v>40</v>
      </c>
      <c r="T6" s="4">
        <f t="shared" si="20"/>
        <v>40</v>
      </c>
      <c r="U6" s="4">
        <f t="shared" ref="U6:V6" si="21">(1*100)/10</f>
        <v>10</v>
      </c>
      <c r="V6" s="4">
        <f t="shared" si="21"/>
        <v>10</v>
      </c>
      <c r="W6" s="4">
        <f t="shared" ref="W6:W7" si="22">(3*100)/10</f>
        <v>30</v>
      </c>
      <c r="X6" s="4">
        <f t="shared" si="9"/>
        <v>0</v>
      </c>
      <c r="Y6" s="4">
        <f t="shared" ref="Y6:Y7" si="23">(4*100)/10</f>
        <v>40</v>
      </c>
      <c r="Z6" s="4">
        <f t="shared" ref="Z6:Z7" si="24">(0*100)/10</f>
        <v>0</v>
      </c>
      <c r="AA6" s="4">
        <f>(1*100)/10</f>
        <v>10</v>
      </c>
      <c r="AB6" s="4">
        <f t="shared" si="10"/>
        <v>20</v>
      </c>
      <c r="AC6" s="4">
        <f t="shared" si="11"/>
        <v>30</v>
      </c>
      <c r="AD6" s="4">
        <f>(4*100)/10</f>
        <v>40</v>
      </c>
      <c r="AE6" s="4">
        <f t="shared" ref="AE6:AE12" si="25">(1*100)/10</f>
        <v>10</v>
      </c>
      <c r="AF6" s="4">
        <f t="shared" ref="AF6:AF16" si="26">(0*100)/10</f>
        <v>0</v>
      </c>
    </row>
    <row r="7" spans="1:35">
      <c r="A7" s="1" t="s">
        <v>6</v>
      </c>
      <c r="B7" s="4">
        <f t="shared" si="13"/>
        <v>40</v>
      </c>
      <c r="C7" s="4">
        <f>(1*100)/10</f>
        <v>10</v>
      </c>
      <c r="D7" s="4">
        <f t="shared" si="4"/>
        <v>20</v>
      </c>
      <c r="E7" s="4">
        <f t="shared" ref="E7:F7" si="27">(2*100)/10</f>
        <v>20</v>
      </c>
      <c r="F7" s="4">
        <f t="shared" si="27"/>
        <v>20</v>
      </c>
      <c r="G7" s="4">
        <f t="shared" si="14"/>
        <v>40</v>
      </c>
      <c r="H7" s="4">
        <f>(4*100)/10</f>
        <v>40</v>
      </c>
      <c r="I7" s="4">
        <f t="shared" si="15"/>
        <v>20</v>
      </c>
      <c r="J7" s="4">
        <f t="shared" si="16"/>
        <v>30</v>
      </c>
      <c r="K7" s="4">
        <f t="shared" ref="K7:M7" si="28">(2*100)/10</f>
        <v>20</v>
      </c>
      <c r="L7" s="4">
        <f t="shared" si="28"/>
        <v>20</v>
      </c>
      <c r="M7" s="4">
        <f t="shared" si="28"/>
        <v>20</v>
      </c>
      <c r="N7" s="4">
        <f>(4*100)/10</f>
        <v>40</v>
      </c>
      <c r="O7" s="4">
        <f t="shared" ref="O7:O9" si="29">(5*100)/10</f>
        <v>50</v>
      </c>
      <c r="P7" s="4">
        <f t="shared" ref="P7:Q7" si="30">(3*100)/10</f>
        <v>30</v>
      </c>
      <c r="Q7" s="4">
        <f t="shared" si="30"/>
        <v>30</v>
      </c>
      <c r="R7" s="4">
        <f t="shared" si="19"/>
        <v>10</v>
      </c>
      <c r="S7" s="4">
        <f>(4*100)/10</f>
        <v>40</v>
      </c>
      <c r="T7" s="4">
        <f t="shared" ref="T7:T9" si="31">(5*100)/10</f>
        <v>50</v>
      </c>
      <c r="U7" s="4">
        <f t="shared" ref="U7:V7" si="32">(2*100)/10</f>
        <v>20</v>
      </c>
      <c r="V7" s="4">
        <f t="shared" si="32"/>
        <v>20</v>
      </c>
      <c r="W7" s="4">
        <f t="shared" si="22"/>
        <v>30</v>
      </c>
      <c r="X7" s="4">
        <f t="shared" ref="X7:X11" si="33">(2*100)/10</f>
        <v>20</v>
      </c>
      <c r="Y7" s="4">
        <f t="shared" si="23"/>
        <v>40</v>
      </c>
      <c r="Z7" s="4">
        <f t="shared" si="24"/>
        <v>0</v>
      </c>
      <c r="AA7" s="4">
        <f t="shared" ref="AA7:AB7" si="34">(2*100)/10</f>
        <v>20</v>
      </c>
      <c r="AB7" s="4">
        <f t="shared" si="34"/>
        <v>20</v>
      </c>
      <c r="AC7" s="4">
        <f>(4*100)/10</f>
        <v>40</v>
      </c>
      <c r="AD7" s="4">
        <f>(5*100)/10</f>
        <v>50</v>
      </c>
      <c r="AE7" s="4">
        <f t="shared" si="25"/>
        <v>10</v>
      </c>
      <c r="AF7" s="4">
        <f t="shared" si="26"/>
        <v>0</v>
      </c>
    </row>
    <row r="8" spans="1:35">
      <c r="A8" s="1" t="s">
        <v>7</v>
      </c>
      <c r="B8" s="4">
        <f t="shared" si="13"/>
        <v>40</v>
      </c>
      <c r="C8" s="4">
        <f t="shared" ref="C8:C9" si="35">(2*100)/10</f>
        <v>20</v>
      </c>
      <c r="D8" s="4">
        <f t="shared" ref="D8:D9" si="36">(3*100)/10</f>
        <v>30</v>
      </c>
      <c r="E8" s="4">
        <f t="shared" ref="E8:E9" si="37">(4*100)/10</f>
        <v>40</v>
      </c>
      <c r="F8" s="4">
        <f t="shared" ref="F8:F9" si="38">(2*100)/10</f>
        <v>20</v>
      </c>
      <c r="G8" s="4">
        <f t="shared" si="14"/>
        <v>40</v>
      </c>
      <c r="H8" s="4">
        <f>(5*100)/10</f>
        <v>50</v>
      </c>
      <c r="I8" s="4">
        <f t="shared" ref="I8:J8" si="39">(3*100)/10</f>
        <v>30</v>
      </c>
      <c r="J8" s="4">
        <f t="shared" si="39"/>
        <v>30</v>
      </c>
      <c r="K8" s="4">
        <f t="shared" ref="K8:K9" si="40">(2*100)/10</f>
        <v>20</v>
      </c>
      <c r="L8" s="4">
        <f>(3*100)/10</f>
        <v>30</v>
      </c>
      <c r="M8" s="4">
        <f t="shared" ref="M8:N8" si="41">(4*100)/10</f>
        <v>40</v>
      </c>
      <c r="N8" s="4">
        <f t="shared" si="41"/>
        <v>40</v>
      </c>
      <c r="O8" s="4">
        <f t="shared" si="29"/>
        <v>50</v>
      </c>
      <c r="P8" s="4">
        <f t="shared" ref="P8:P11" si="42">(4*100)/10</f>
        <v>40</v>
      </c>
      <c r="Q8" s="4">
        <f>(2*100)/10</f>
        <v>20</v>
      </c>
      <c r="R8" s="4">
        <f t="shared" ref="R8:S8" si="43">(3*100)/10</f>
        <v>30</v>
      </c>
      <c r="S8" s="4">
        <f t="shared" si="43"/>
        <v>30</v>
      </c>
      <c r="T8" s="4">
        <f t="shared" si="31"/>
        <v>50</v>
      </c>
      <c r="U8" s="4">
        <f t="shared" ref="U8:U9" si="44">(3*100)/10</f>
        <v>30</v>
      </c>
      <c r="V8" s="4">
        <f t="shared" ref="V8:V9" si="45">(2*100)/10</f>
        <v>20</v>
      </c>
      <c r="W8" s="4">
        <f>(4*100)/10</f>
        <v>40</v>
      </c>
      <c r="X8" s="4">
        <f t="shared" si="33"/>
        <v>20</v>
      </c>
      <c r="Y8" s="4">
        <f>(5*100)/10</f>
        <v>50</v>
      </c>
      <c r="Z8" s="4">
        <f>(1*100)/10</f>
        <v>10</v>
      </c>
      <c r="AA8" s="4">
        <f t="shared" ref="AA8:AB8" si="46">(4*100)/10</f>
        <v>40</v>
      </c>
      <c r="AB8" s="4">
        <f t="shared" si="46"/>
        <v>40</v>
      </c>
      <c r="AC8" s="4">
        <f>(5*100)/10</f>
        <v>50</v>
      </c>
      <c r="AD8" s="4">
        <f>(4*100)/10</f>
        <v>40</v>
      </c>
      <c r="AE8" s="4">
        <f t="shared" si="25"/>
        <v>10</v>
      </c>
      <c r="AF8" s="4">
        <f t="shared" si="26"/>
        <v>0</v>
      </c>
    </row>
    <row r="9" spans="1:35">
      <c r="A9" s="1" t="s">
        <v>8</v>
      </c>
      <c r="B9" s="4">
        <f t="shared" si="13"/>
        <v>40</v>
      </c>
      <c r="C9" s="4">
        <f t="shared" si="35"/>
        <v>20</v>
      </c>
      <c r="D9" s="4">
        <f t="shared" si="36"/>
        <v>30</v>
      </c>
      <c r="E9" s="4">
        <f t="shared" si="37"/>
        <v>40</v>
      </c>
      <c r="F9" s="4">
        <f t="shared" si="38"/>
        <v>20</v>
      </c>
      <c r="G9" s="4">
        <f t="shared" si="14"/>
        <v>40</v>
      </c>
      <c r="H9" s="4">
        <f t="shared" ref="H9:H10" si="47">(8*100)/10</f>
        <v>80</v>
      </c>
      <c r="I9" s="4">
        <f t="shared" ref="I9:J9" si="48">(3*100)/10</f>
        <v>30</v>
      </c>
      <c r="J9" s="4">
        <f t="shared" si="48"/>
        <v>30</v>
      </c>
      <c r="K9" s="4">
        <f t="shared" si="40"/>
        <v>20</v>
      </c>
      <c r="L9" s="4">
        <f t="shared" ref="L9:L10" si="49">(2*100)/10</f>
        <v>20</v>
      </c>
      <c r="M9" s="4">
        <f>(4*100)/10</f>
        <v>40</v>
      </c>
      <c r="N9" s="4">
        <f>(6*100)/10</f>
        <v>60</v>
      </c>
      <c r="O9" s="4">
        <f t="shared" si="29"/>
        <v>50</v>
      </c>
      <c r="P9" s="4">
        <f t="shared" si="42"/>
        <v>40</v>
      </c>
      <c r="Q9" s="4">
        <f>(1*100)/10</f>
        <v>10</v>
      </c>
      <c r="R9" s="4">
        <f>(2*100)/10</f>
        <v>20</v>
      </c>
      <c r="S9" s="4">
        <f t="shared" ref="S9:S10" si="50">(4*100)/10</f>
        <v>40</v>
      </c>
      <c r="T9" s="4">
        <f t="shared" si="31"/>
        <v>50</v>
      </c>
      <c r="U9" s="4">
        <f t="shared" si="44"/>
        <v>30</v>
      </c>
      <c r="V9" s="4">
        <f t="shared" si="45"/>
        <v>20</v>
      </c>
      <c r="W9" s="4">
        <f t="shared" ref="W9:W10" si="51">(5*100)/10</f>
        <v>50</v>
      </c>
      <c r="X9" s="4">
        <f t="shared" si="33"/>
        <v>20</v>
      </c>
      <c r="Y9" s="4">
        <f t="shared" ref="Y9:Y11" si="52">(3*100)/10</f>
        <v>30</v>
      </c>
      <c r="Z9" s="4">
        <f t="shared" ref="Z9:Z10" si="53">(2*100)/10</f>
        <v>20</v>
      </c>
      <c r="AA9" s="4">
        <f t="shared" ref="AA9:AB9" si="54">(4*100)/10</f>
        <v>40</v>
      </c>
      <c r="AB9" s="4">
        <f t="shared" si="54"/>
        <v>40</v>
      </c>
      <c r="AC9" s="4">
        <f t="shared" ref="AC9:AC10" si="55">(6*100)/10</f>
        <v>60</v>
      </c>
      <c r="AD9" s="4">
        <f t="shared" ref="AD9:AD12" si="56">(3*100)/10</f>
        <v>30</v>
      </c>
      <c r="AE9" s="4">
        <f t="shared" si="25"/>
        <v>10</v>
      </c>
      <c r="AF9" s="4">
        <f t="shared" si="26"/>
        <v>0</v>
      </c>
    </row>
    <row r="10" spans="1:35">
      <c r="A10" s="1" t="s">
        <v>9</v>
      </c>
      <c r="B10" s="4">
        <f t="shared" si="13"/>
        <v>40</v>
      </c>
      <c r="C10" s="4">
        <f t="shared" ref="C10:C11" si="57">(3*100)/10</f>
        <v>30</v>
      </c>
      <c r="D10" s="4">
        <f t="shared" ref="D10:E10" si="58">(4*100)/10</f>
        <v>40</v>
      </c>
      <c r="E10" s="4">
        <f t="shared" si="58"/>
        <v>40</v>
      </c>
      <c r="F10" s="4">
        <f>(3*100)/10</f>
        <v>30</v>
      </c>
      <c r="G10" s="4">
        <f t="shared" si="14"/>
        <v>40</v>
      </c>
      <c r="H10" s="4">
        <f t="shared" si="47"/>
        <v>80</v>
      </c>
      <c r="I10" s="4">
        <f t="shared" ref="I10:K10" si="59">(3*100)/10</f>
        <v>30</v>
      </c>
      <c r="J10" s="4">
        <f t="shared" si="59"/>
        <v>30</v>
      </c>
      <c r="K10" s="4">
        <f t="shared" si="59"/>
        <v>30</v>
      </c>
      <c r="L10" s="4">
        <f t="shared" si="49"/>
        <v>20</v>
      </c>
      <c r="M10" s="4">
        <f t="shared" ref="M10:M16" si="60">(3*100)/10</f>
        <v>30</v>
      </c>
      <c r="N10" s="4">
        <f t="shared" ref="N10:O10" si="61">(5*100)/10</f>
        <v>50</v>
      </c>
      <c r="O10" s="4">
        <f t="shared" si="61"/>
        <v>50</v>
      </c>
      <c r="P10" s="4">
        <f t="shared" si="42"/>
        <v>40</v>
      </c>
      <c r="Q10" s="4">
        <f>(2*100)/10</f>
        <v>20</v>
      </c>
      <c r="R10" s="4">
        <f t="shared" ref="R10:R12" si="62">(3*100)/10</f>
        <v>30</v>
      </c>
      <c r="S10" s="4">
        <f t="shared" si="50"/>
        <v>40</v>
      </c>
      <c r="T10" s="4">
        <f t="shared" ref="T10:T11" si="63">(6*100)/10</f>
        <v>60</v>
      </c>
      <c r="U10" s="4">
        <f t="shared" ref="U10:V10" si="64">(2*100)/10</f>
        <v>20</v>
      </c>
      <c r="V10" s="4">
        <f t="shared" si="64"/>
        <v>20</v>
      </c>
      <c r="W10" s="4">
        <f t="shared" si="51"/>
        <v>50</v>
      </c>
      <c r="X10" s="4">
        <f t="shared" si="33"/>
        <v>20</v>
      </c>
      <c r="Y10" s="4">
        <f t="shared" si="52"/>
        <v>30</v>
      </c>
      <c r="Z10" s="4">
        <f t="shared" si="53"/>
        <v>20</v>
      </c>
      <c r="AA10" s="4">
        <f t="shared" ref="AA10:AA11" si="65">(5*100)/10</f>
        <v>50</v>
      </c>
      <c r="AB10" s="4">
        <f t="shared" ref="AB10:AB12" si="66">(3*100)/10</f>
        <v>30</v>
      </c>
      <c r="AC10" s="4">
        <f t="shared" si="55"/>
        <v>60</v>
      </c>
      <c r="AD10" s="4">
        <f t="shared" si="56"/>
        <v>30</v>
      </c>
      <c r="AE10" s="4">
        <f t="shared" si="25"/>
        <v>10</v>
      </c>
      <c r="AF10" s="4">
        <f t="shared" si="26"/>
        <v>0</v>
      </c>
    </row>
    <row r="11" spans="1:35">
      <c r="A11" s="1" t="s">
        <v>10</v>
      </c>
      <c r="B11" s="4">
        <f t="shared" si="13"/>
        <v>40</v>
      </c>
      <c r="C11" s="4">
        <f t="shared" si="57"/>
        <v>30</v>
      </c>
      <c r="D11" s="4">
        <f t="shared" ref="D11:D12" si="67">(3*100)/10</f>
        <v>30</v>
      </c>
      <c r="E11" s="4">
        <f>(4*100)/10</f>
        <v>40</v>
      </c>
      <c r="F11" s="4">
        <f>(2*100)/10</f>
        <v>20</v>
      </c>
      <c r="G11" s="4">
        <f t="shared" ref="G11:G12" si="68">(3*100)/10</f>
        <v>30</v>
      </c>
      <c r="H11" s="4">
        <f>(5*100)/10</f>
        <v>50</v>
      </c>
      <c r="I11" s="4">
        <f t="shared" ref="I11:J11" si="69">(3*100)/10</f>
        <v>30</v>
      </c>
      <c r="J11" s="4">
        <f t="shared" si="69"/>
        <v>30</v>
      </c>
      <c r="K11" s="4">
        <f>(2*100)/10</f>
        <v>20</v>
      </c>
      <c r="L11" s="4">
        <f>(1*100)/10</f>
        <v>10</v>
      </c>
      <c r="M11" s="4">
        <f t="shared" si="60"/>
        <v>30</v>
      </c>
      <c r="N11" s="4">
        <f t="shared" ref="N11:O11" si="70">(5*100)/10</f>
        <v>50</v>
      </c>
      <c r="O11" s="4">
        <f t="shared" si="70"/>
        <v>50</v>
      </c>
      <c r="P11" s="4">
        <f t="shared" si="42"/>
        <v>40</v>
      </c>
      <c r="Q11" s="4">
        <f t="shared" ref="Q11:Q12" si="71">(1*100)/10</f>
        <v>10</v>
      </c>
      <c r="R11" s="4">
        <f t="shared" si="62"/>
        <v>30</v>
      </c>
      <c r="S11" s="4">
        <f>(3*100)/10</f>
        <v>30</v>
      </c>
      <c r="T11" s="4">
        <f t="shared" si="63"/>
        <v>60</v>
      </c>
      <c r="U11" s="4">
        <f>(4*100)/10</f>
        <v>40</v>
      </c>
      <c r="V11" s="4">
        <f t="shared" ref="V11:V14" si="72">(3*100)/10</f>
        <v>30</v>
      </c>
      <c r="W11" s="4">
        <f>(4*100)/10</f>
        <v>40</v>
      </c>
      <c r="X11" s="4">
        <f t="shared" si="33"/>
        <v>20</v>
      </c>
      <c r="Y11" s="4">
        <f t="shared" si="52"/>
        <v>30</v>
      </c>
      <c r="Z11" s="4">
        <f>(1*100)/10</f>
        <v>10</v>
      </c>
      <c r="AA11" s="4">
        <f t="shared" si="65"/>
        <v>50</v>
      </c>
      <c r="AB11" s="4">
        <f t="shared" si="66"/>
        <v>30</v>
      </c>
      <c r="AC11" s="4">
        <f t="shared" ref="AC11:AC12" si="73">(4*100)/10</f>
        <v>40</v>
      </c>
      <c r="AD11" s="4">
        <f t="shared" si="56"/>
        <v>30</v>
      </c>
      <c r="AE11" s="4">
        <f t="shared" si="25"/>
        <v>10</v>
      </c>
      <c r="AF11" s="4">
        <f t="shared" si="26"/>
        <v>0</v>
      </c>
    </row>
    <row r="12" spans="1:35">
      <c r="A12" s="1" t="s">
        <v>11</v>
      </c>
      <c r="B12" s="4">
        <f t="shared" si="13"/>
        <v>40</v>
      </c>
      <c r="C12" s="4">
        <f>(2*100)/10</f>
        <v>20</v>
      </c>
      <c r="D12" s="4">
        <f t="shared" si="67"/>
        <v>30</v>
      </c>
      <c r="E12" s="4">
        <f t="shared" ref="E12:F12" si="74">(2*100)/10</f>
        <v>20</v>
      </c>
      <c r="F12" s="4">
        <f t="shared" si="74"/>
        <v>20</v>
      </c>
      <c r="G12" s="4">
        <f t="shared" si="68"/>
        <v>30</v>
      </c>
      <c r="H12" s="4">
        <f t="shared" ref="H12:H13" si="75">(4*100)/10</f>
        <v>40</v>
      </c>
      <c r="I12" s="4">
        <f t="shared" ref="I12:I13" si="76">(3*100)/10</f>
        <v>30</v>
      </c>
      <c r="J12" s="4">
        <f t="shared" ref="J12:J13" si="77">(4*100)/10</f>
        <v>40</v>
      </c>
      <c r="K12" s="4">
        <f t="shared" ref="K12:K15" si="78">(1*100)/10</f>
        <v>10</v>
      </c>
      <c r="L12" s="4">
        <f t="shared" ref="L12:L16" si="79">(0*100)/10</f>
        <v>0</v>
      </c>
      <c r="M12" s="4">
        <f t="shared" si="60"/>
        <v>30</v>
      </c>
      <c r="N12" s="4">
        <f>(5*100)/10</f>
        <v>50</v>
      </c>
      <c r="O12" s="4">
        <f t="shared" ref="O12:P12" si="80">(4*100)/10</f>
        <v>40</v>
      </c>
      <c r="P12" s="4">
        <f t="shared" si="80"/>
        <v>40</v>
      </c>
      <c r="Q12" s="4">
        <f t="shared" si="71"/>
        <v>10</v>
      </c>
      <c r="R12" s="4">
        <f t="shared" si="62"/>
        <v>30</v>
      </c>
      <c r="S12" s="4">
        <f>(2*100)/10</f>
        <v>20</v>
      </c>
      <c r="T12" s="4">
        <f t="shared" ref="T12:T13" si="81">(3*100)/10</f>
        <v>30</v>
      </c>
      <c r="U12" s="4">
        <f t="shared" ref="U12:U13" si="82">(5*100)/10</f>
        <v>50</v>
      </c>
      <c r="V12" s="4">
        <f t="shared" si="72"/>
        <v>30</v>
      </c>
      <c r="W12" s="4">
        <f t="shared" ref="W12:X12" si="83">(3*100)/10</f>
        <v>30</v>
      </c>
      <c r="X12" s="4">
        <f t="shared" si="83"/>
        <v>30</v>
      </c>
      <c r="Y12" s="4">
        <f>(4*100)/10</f>
        <v>40</v>
      </c>
      <c r="Z12" s="4">
        <f t="shared" ref="Z12:AA12" si="84">(2*100)/10</f>
        <v>20</v>
      </c>
      <c r="AA12" s="4">
        <f t="shared" si="84"/>
        <v>20</v>
      </c>
      <c r="AB12" s="4">
        <f t="shared" si="66"/>
        <v>30</v>
      </c>
      <c r="AC12" s="4">
        <f t="shared" si="73"/>
        <v>40</v>
      </c>
      <c r="AD12" s="4">
        <f t="shared" si="56"/>
        <v>30</v>
      </c>
      <c r="AE12" s="4">
        <f t="shared" si="25"/>
        <v>10</v>
      </c>
      <c r="AF12" s="4">
        <f t="shared" si="26"/>
        <v>0</v>
      </c>
    </row>
    <row r="13" spans="1:35">
      <c r="A13" s="1" t="s">
        <v>12</v>
      </c>
      <c r="B13" s="4">
        <f>(3*100)/10</f>
        <v>30</v>
      </c>
      <c r="C13" s="4">
        <f t="shared" ref="C13:C15" si="85">(1*100)/10</f>
        <v>10</v>
      </c>
      <c r="D13" s="4">
        <f>(2*100)/10</f>
        <v>20</v>
      </c>
      <c r="E13" s="4">
        <f>(1*100)/10</f>
        <v>10</v>
      </c>
      <c r="F13" s="4">
        <f>(3*100)/10</f>
        <v>30</v>
      </c>
      <c r="G13" s="4">
        <f>(5*100)/10</f>
        <v>50</v>
      </c>
      <c r="H13" s="4">
        <f t="shared" si="75"/>
        <v>40</v>
      </c>
      <c r="I13" s="4">
        <f t="shared" si="76"/>
        <v>30</v>
      </c>
      <c r="J13" s="4">
        <f t="shared" si="77"/>
        <v>40</v>
      </c>
      <c r="K13" s="4">
        <f t="shared" si="78"/>
        <v>10</v>
      </c>
      <c r="L13" s="4">
        <f t="shared" si="79"/>
        <v>0</v>
      </c>
      <c r="M13" s="4">
        <f t="shared" si="60"/>
        <v>30</v>
      </c>
      <c r="N13" s="4">
        <f t="shared" ref="N13:P13" si="86">(4*100)/10</f>
        <v>40</v>
      </c>
      <c r="O13" s="4">
        <f t="shared" si="86"/>
        <v>40</v>
      </c>
      <c r="P13" s="4">
        <f t="shared" si="86"/>
        <v>40</v>
      </c>
      <c r="Q13" s="4">
        <f t="shared" ref="Q13:S13" si="87">(2*100)/10</f>
        <v>20</v>
      </c>
      <c r="R13" s="4">
        <f t="shared" si="87"/>
        <v>20</v>
      </c>
      <c r="S13" s="4">
        <f t="shared" si="87"/>
        <v>20</v>
      </c>
      <c r="T13" s="4">
        <f t="shared" si="81"/>
        <v>30</v>
      </c>
      <c r="U13" s="4">
        <f t="shared" si="82"/>
        <v>50</v>
      </c>
      <c r="V13" s="4">
        <f t="shared" si="72"/>
        <v>30</v>
      </c>
      <c r="W13" s="4">
        <f t="shared" ref="W13:Y13" si="88">(3*100)/10</f>
        <v>30</v>
      </c>
      <c r="X13" s="4">
        <f t="shared" si="88"/>
        <v>30</v>
      </c>
      <c r="Y13" s="4">
        <f t="shared" si="88"/>
        <v>30</v>
      </c>
      <c r="Z13" s="4">
        <f t="shared" ref="Z13:Z14" si="89">(2*100)/10</f>
        <v>20</v>
      </c>
      <c r="AA13" s="4">
        <f>(1*100)/10</f>
        <v>10</v>
      </c>
      <c r="AB13" s="4">
        <f t="shared" ref="AB13:AB14" si="90">(2*100)/10</f>
        <v>20</v>
      </c>
      <c r="AC13" s="4">
        <f t="shared" ref="AC13:AD13" si="91">(3*100)/10</f>
        <v>30</v>
      </c>
      <c r="AD13" s="4">
        <f t="shared" si="91"/>
        <v>30</v>
      </c>
      <c r="AE13" s="4">
        <f t="shared" ref="AE13:AE14" si="92">(2*100)/10</f>
        <v>20</v>
      </c>
      <c r="AF13" s="4">
        <f t="shared" si="26"/>
        <v>0</v>
      </c>
    </row>
    <row r="14" spans="1:35">
      <c r="A14" s="1" t="s">
        <v>13</v>
      </c>
      <c r="B14" s="4">
        <f t="shared" ref="B14:B15" si="93">(2*100)/10</f>
        <v>20</v>
      </c>
      <c r="C14" s="4">
        <f t="shared" si="85"/>
        <v>10</v>
      </c>
      <c r="D14" s="4">
        <f t="shared" ref="D14:E14" si="94">(1*100)/10</f>
        <v>10</v>
      </c>
      <c r="E14" s="4">
        <f t="shared" si="94"/>
        <v>10</v>
      </c>
      <c r="F14" s="4">
        <f t="shared" ref="F14:H14" si="95">(4*100)/10</f>
        <v>40</v>
      </c>
      <c r="G14" s="4">
        <f t="shared" si="95"/>
        <v>40</v>
      </c>
      <c r="H14" s="4">
        <f t="shared" si="95"/>
        <v>40</v>
      </c>
      <c r="I14" s="4">
        <f t="shared" ref="I14:I16" si="96">(1*100)/10</f>
        <v>10</v>
      </c>
      <c r="J14" s="4">
        <f t="shared" ref="J14:J15" si="97">(3*100)/10</f>
        <v>30</v>
      </c>
      <c r="K14" s="4">
        <f t="shared" si="78"/>
        <v>10</v>
      </c>
      <c r="L14" s="4">
        <f t="shared" si="79"/>
        <v>0</v>
      </c>
      <c r="M14" s="4">
        <f t="shared" si="60"/>
        <v>30</v>
      </c>
      <c r="N14" s="4">
        <f>(3*100)/10</f>
        <v>30</v>
      </c>
      <c r="O14" s="4">
        <f t="shared" ref="O14:O15" si="98">(1*100)/10</f>
        <v>10</v>
      </c>
      <c r="P14" s="4">
        <f>(3*100)/10</f>
        <v>30</v>
      </c>
      <c r="Q14" s="4">
        <f t="shared" ref="Q14:Q15" si="99">(2*100)/10</f>
        <v>20</v>
      </c>
      <c r="R14" s="4">
        <f>(3*100)/10</f>
        <v>30</v>
      </c>
      <c r="S14" s="4">
        <f>(1*100)/10</f>
        <v>10</v>
      </c>
      <c r="T14" s="4">
        <f t="shared" ref="T14:T15" si="100">(2*100)/10</f>
        <v>20</v>
      </c>
      <c r="U14" s="4">
        <f>(4*100)/10</f>
        <v>40</v>
      </c>
      <c r="V14" s="4">
        <f t="shared" si="72"/>
        <v>30</v>
      </c>
      <c r="W14" s="4">
        <f t="shared" ref="W14:Y14" si="101">(3*100)/10</f>
        <v>30</v>
      </c>
      <c r="X14" s="4">
        <f t="shared" si="101"/>
        <v>30</v>
      </c>
      <c r="Y14" s="4">
        <f t="shared" si="101"/>
        <v>30</v>
      </c>
      <c r="Z14" s="4">
        <f t="shared" si="89"/>
        <v>20</v>
      </c>
      <c r="AA14" s="4">
        <f t="shared" ref="AA14:AA15" si="102">(0*100)/10</f>
        <v>0</v>
      </c>
      <c r="AB14" s="4">
        <f t="shared" si="90"/>
        <v>20</v>
      </c>
      <c r="AC14" s="4">
        <f t="shared" ref="AC14:AD14" si="103">(3*100)/10</f>
        <v>30</v>
      </c>
      <c r="AD14" s="4">
        <f t="shared" si="103"/>
        <v>30</v>
      </c>
      <c r="AE14" s="4">
        <f t="shared" si="92"/>
        <v>20</v>
      </c>
      <c r="AF14" s="4">
        <f t="shared" si="26"/>
        <v>0</v>
      </c>
    </row>
    <row r="15" spans="1:35">
      <c r="A15" s="1" t="s">
        <v>14</v>
      </c>
      <c r="B15" s="4">
        <f t="shared" si="93"/>
        <v>20</v>
      </c>
      <c r="C15" s="4">
        <f t="shared" si="85"/>
        <v>10</v>
      </c>
      <c r="D15" s="4">
        <f t="shared" ref="D15:E15" si="104">(1*100)/10</f>
        <v>10</v>
      </c>
      <c r="E15" s="4">
        <f t="shared" si="104"/>
        <v>10</v>
      </c>
      <c r="F15" s="4">
        <f>(4*100)/10</f>
        <v>40</v>
      </c>
      <c r="G15" s="4">
        <f>(5*100)/10</f>
        <v>50</v>
      </c>
      <c r="H15" s="4">
        <f t="shared" ref="H15:H16" si="105">(3*100)/10</f>
        <v>30</v>
      </c>
      <c r="I15" s="4">
        <f t="shared" si="96"/>
        <v>10</v>
      </c>
      <c r="J15" s="4">
        <f t="shared" si="97"/>
        <v>30</v>
      </c>
      <c r="K15" s="4">
        <f t="shared" si="78"/>
        <v>10</v>
      </c>
      <c r="L15" s="4">
        <f t="shared" si="79"/>
        <v>0</v>
      </c>
      <c r="M15" s="4">
        <f t="shared" si="60"/>
        <v>30</v>
      </c>
      <c r="N15" s="4">
        <f>(2*100)/10</f>
        <v>20</v>
      </c>
      <c r="O15" s="4">
        <f t="shared" si="98"/>
        <v>10</v>
      </c>
      <c r="P15" s="4">
        <f t="shared" ref="P15:P16" si="106">(1*100)/10</f>
        <v>10</v>
      </c>
      <c r="Q15" s="4">
        <f t="shared" si="99"/>
        <v>20</v>
      </c>
      <c r="R15" s="4">
        <f t="shared" ref="R15:R16" si="107">(2*100)/10</f>
        <v>20</v>
      </c>
      <c r="S15" s="4">
        <f t="shared" ref="S15:S16" si="108">(0*100)/10</f>
        <v>0</v>
      </c>
      <c r="T15" s="4">
        <f t="shared" si="100"/>
        <v>20</v>
      </c>
      <c r="U15" s="4">
        <f t="shared" ref="U15:V15" si="109">(1*100)/10</f>
        <v>10</v>
      </c>
      <c r="V15" s="4">
        <f t="shared" si="109"/>
        <v>10</v>
      </c>
      <c r="W15" s="4">
        <f t="shared" ref="W15:W16" si="110">(0*100)/10</f>
        <v>0</v>
      </c>
      <c r="X15" s="4">
        <f t="shared" ref="X15:X16" si="111">(1*100)/10</f>
        <v>10</v>
      </c>
      <c r="Y15" s="4">
        <f>(3*100)/10</f>
        <v>30</v>
      </c>
      <c r="Z15" s="4">
        <f>(1*100)/10</f>
        <v>10</v>
      </c>
      <c r="AA15" s="4">
        <f t="shared" si="102"/>
        <v>0</v>
      </c>
      <c r="AB15" s="4">
        <f t="shared" ref="AB15:AB16" si="112">(3*100)/10</f>
        <v>30</v>
      </c>
      <c r="AC15" s="4">
        <f t="shared" ref="AC15:AC16" si="113">(2*100)/10</f>
        <v>20</v>
      </c>
      <c r="AD15" s="4">
        <f>(3*100)/10</f>
        <v>30</v>
      </c>
      <c r="AE15" s="4">
        <f>(1*100)/10</f>
        <v>10</v>
      </c>
      <c r="AF15" s="4">
        <f t="shared" si="26"/>
        <v>0</v>
      </c>
    </row>
    <row r="16" spans="1:35">
      <c r="A16" s="1" t="s">
        <v>15</v>
      </c>
      <c r="B16" s="4">
        <f>(1*100)/10</f>
        <v>10</v>
      </c>
      <c r="C16" s="4">
        <f>(0*100)/10</f>
        <v>0</v>
      </c>
      <c r="D16" s="4">
        <f t="shared" ref="D16:E16" si="114">(1*100)/10</f>
        <v>10</v>
      </c>
      <c r="E16" s="4">
        <f t="shared" si="114"/>
        <v>10</v>
      </c>
      <c r="F16" s="4">
        <f>(3*100)/10</f>
        <v>30</v>
      </c>
      <c r="G16" s="4">
        <f>(2*100)/10</f>
        <v>20</v>
      </c>
      <c r="H16" s="4">
        <f t="shared" si="105"/>
        <v>30</v>
      </c>
      <c r="I16" s="4">
        <f t="shared" si="96"/>
        <v>10</v>
      </c>
      <c r="J16" s="4">
        <f t="shared" ref="J16:K16" si="115">(1*100)/10</f>
        <v>10</v>
      </c>
      <c r="K16" s="4">
        <f t="shared" si="115"/>
        <v>10</v>
      </c>
      <c r="L16" s="4">
        <f t="shared" si="79"/>
        <v>0</v>
      </c>
      <c r="M16" s="4">
        <f t="shared" si="60"/>
        <v>30</v>
      </c>
      <c r="N16" s="4">
        <f t="shared" ref="N16:O16" si="116">(0*100)/10</f>
        <v>0</v>
      </c>
      <c r="O16" s="4">
        <f t="shared" si="116"/>
        <v>0</v>
      </c>
      <c r="P16" s="4">
        <f t="shared" si="106"/>
        <v>10</v>
      </c>
      <c r="Q16" s="4">
        <f>(1*100)/10</f>
        <v>10</v>
      </c>
      <c r="R16" s="4">
        <f t="shared" si="107"/>
        <v>20</v>
      </c>
      <c r="S16" s="4">
        <f t="shared" si="108"/>
        <v>0</v>
      </c>
      <c r="T16" s="4">
        <f>(1*100)/10</f>
        <v>10</v>
      </c>
      <c r="U16" s="4">
        <f>(0*100)/10</f>
        <v>0</v>
      </c>
      <c r="V16" s="4">
        <f>(1*100)/10</f>
        <v>10</v>
      </c>
      <c r="W16" s="4">
        <f t="shared" si="110"/>
        <v>0</v>
      </c>
      <c r="X16" s="4">
        <f t="shared" si="111"/>
        <v>10</v>
      </c>
      <c r="Y16" s="4">
        <f>(2*100)/10</f>
        <v>20</v>
      </c>
      <c r="Z16" s="4">
        <f t="shared" ref="Z16:AA16" si="117">(0*100)/10</f>
        <v>0</v>
      </c>
      <c r="AA16" s="4">
        <f t="shared" si="117"/>
        <v>0</v>
      </c>
      <c r="AB16" s="4">
        <f t="shared" si="112"/>
        <v>30</v>
      </c>
      <c r="AC16" s="4">
        <f t="shared" si="113"/>
        <v>20</v>
      </c>
      <c r="AD16" s="4">
        <f t="shared" ref="AD16:AE16" si="118">(1*100)/10</f>
        <v>10</v>
      </c>
      <c r="AE16" s="4">
        <f t="shared" si="118"/>
        <v>10</v>
      </c>
      <c r="AF16" s="4">
        <f t="shared" si="26"/>
        <v>0</v>
      </c>
    </row>
    <row r="17" spans="1:33">
      <c r="A17" s="1" t="s">
        <v>16</v>
      </c>
      <c r="B17" s="4">
        <f t="shared" ref="B17:AF17" si="119">(0*100)/10</f>
        <v>0</v>
      </c>
      <c r="C17" s="4">
        <f t="shared" si="119"/>
        <v>0</v>
      </c>
      <c r="D17" s="4">
        <f t="shared" si="119"/>
        <v>0</v>
      </c>
      <c r="E17" s="4">
        <f t="shared" si="119"/>
        <v>0</v>
      </c>
      <c r="F17" s="4">
        <f t="shared" si="119"/>
        <v>0</v>
      </c>
      <c r="G17" s="4">
        <f t="shared" si="119"/>
        <v>0</v>
      </c>
      <c r="H17" s="4">
        <f t="shared" si="119"/>
        <v>0</v>
      </c>
      <c r="I17" s="4">
        <f t="shared" si="119"/>
        <v>0</v>
      </c>
      <c r="J17" s="4">
        <f t="shared" si="119"/>
        <v>0</v>
      </c>
      <c r="K17" s="4">
        <f t="shared" si="119"/>
        <v>0</v>
      </c>
      <c r="L17" s="4">
        <f t="shared" si="119"/>
        <v>0</v>
      </c>
      <c r="M17" s="4">
        <f t="shared" si="119"/>
        <v>0</v>
      </c>
      <c r="N17" s="4">
        <f t="shared" si="119"/>
        <v>0</v>
      </c>
      <c r="O17" s="4">
        <f t="shared" si="119"/>
        <v>0</v>
      </c>
      <c r="P17" s="4">
        <f t="shared" si="119"/>
        <v>0</v>
      </c>
      <c r="Q17" s="4">
        <f t="shared" si="119"/>
        <v>0</v>
      </c>
      <c r="R17" s="4">
        <f t="shared" si="119"/>
        <v>0</v>
      </c>
      <c r="S17" s="4">
        <f t="shared" si="119"/>
        <v>0</v>
      </c>
      <c r="T17" s="4">
        <f t="shared" si="119"/>
        <v>0</v>
      </c>
      <c r="U17" s="4">
        <f t="shared" si="119"/>
        <v>0</v>
      </c>
      <c r="V17" s="4">
        <f t="shared" si="119"/>
        <v>0</v>
      </c>
      <c r="W17" s="4">
        <f t="shared" si="119"/>
        <v>0</v>
      </c>
      <c r="X17" s="4">
        <f t="shared" si="119"/>
        <v>0</v>
      </c>
      <c r="Y17" s="4">
        <f t="shared" si="119"/>
        <v>0</v>
      </c>
      <c r="Z17" s="4">
        <f t="shared" si="119"/>
        <v>0</v>
      </c>
      <c r="AA17" s="4">
        <f t="shared" si="119"/>
        <v>0</v>
      </c>
      <c r="AB17" s="4">
        <f t="shared" si="119"/>
        <v>0</v>
      </c>
      <c r="AC17" s="4">
        <f t="shared" si="119"/>
        <v>0</v>
      </c>
      <c r="AD17" s="4">
        <f t="shared" si="119"/>
        <v>0</v>
      </c>
      <c r="AE17" s="4">
        <f t="shared" si="119"/>
        <v>0</v>
      </c>
      <c r="AF17" s="4">
        <f t="shared" si="119"/>
        <v>0</v>
      </c>
    </row>
    <row r="18" spans="1:33">
      <c r="A18" s="1" t="s">
        <v>17</v>
      </c>
      <c r="B18" s="4">
        <f t="shared" ref="B18:AF18" si="120">(0*100)/10</f>
        <v>0</v>
      </c>
      <c r="C18" s="4">
        <f t="shared" si="120"/>
        <v>0</v>
      </c>
      <c r="D18" s="4">
        <f t="shared" si="120"/>
        <v>0</v>
      </c>
      <c r="E18" s="4">
        <f t="shared" si="120"/>
        <v>0</v>
      </c>
      <c r="F18" s="4">
        <f t="shared" si="120"/>
        <v>0</v>
      </c>
      <c r="G18" s="4">
        <f t="shared" si="120"/>
        <v>0</v>
      </c>
      <c r="H18" s="4">
        <f t="shared" si="120"/>
        <v>0</v>
      </c>
      <c r="I18" s="4">
        <f t="shared" si="120"/>
        <v>0</v>
      </c>
      <c r="J18" s="4">
        <f t="shared" si="120"/>
        <v>0</v>
      </c>
      <c r="K18" s="4">
        <f t="shared" si="120"/>
        <v>0</v>
      </c>
      <c r="L18" s="4">
        <f t="shared" si="120"/>
        <v>0</v>
      </c>
      <c r="M18" s="4">
        <f t="shared" si="120"/>
        <v>0</v>
      </c>
      <c r="N18" s="4">
        <f t="shared" si="120"/>
        <v>0</v>
      </c>
      <c r="O18" s="4">
        <f t="shared" si="120"/>
        <v>0</v>
      </c>
      <c r="P18" s="4">
        <f t="shared" si="120"/>
        <v>0</v>
      </c>
      <c r="Q18" s="4">
        <f t="shared" si="120"/>
        <v>0</v>
      </c>
      <c r="R18" s="4">
        <f t="shared" si="120"/>
        <v>0</v>
      </c>
      <c r="S18" s="4">
        <f t="shared" si="120"/>
        <v>0</v>
      </c>
      <c r="T18" s="4">
        <f t="shared" si="120"/>
        <v>0</v>
      </c>
      <c r="U18" s="4">
        <f t="shared" si="120"/>
        <v>0</v>
      </c>
      <c r="V18" s="4">
        <f t="shared" si="120"/>
        <v>0</v>
      </c>
      <c r="W18" s="4">
        <f t="shared" si="120"/>
        <v>0</v>
      </c>
      <c r="X18" s="4">
        <f t="shared" si="120"/>
        <v>0</v>
      </c>
      <c r="Y18" s="4">
        <f t="shared" si="120"/>
        <v>0</v>
      </c>
      <c r="Z18" s="4">
        <f t="shared" si="120"/>
        <v>0</v>
      </c>
      <c r="AA18" s="4">
        <f t="shared" si="120"/>
        <v>0</v>
      </c>
      <c r="AB18" s="4">
        <f t="shared" si="120"/>
        <v>0</v>
      </c>
      <c r="AC18" s="4">
        <f t="shared" si="120"/>
        <v>0</v>
      </c>
      <c r="AD18" s="4">
        <f t="shared" si="120"/>
        <v>0</v>
      </c>
      <c r="AE18" s="4">
        <f t="shared" si="120"/>
        <v>0</v>
      </c>
      <c r="AF18" s="4">
        <f t="shared" si="120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R20" si="121">(0*100)/4</f>
        <v>0</v>
      </c>
      <c r="C20" s="4">
        <f t="shared" si="121"/>
        <v>0</v>
      </c>
      <c r="D20" s="4">
        <f t="shared" si="121"/>
        <v>0</v>
      </c>
      <c r="E20" s="4">
        <f t="shared" si="121"/>
        <v>0</v>
      </c>
      <c r="F20" s="4">
        <f t="shared" si="121"/>
        <v>0</v>
      </c>
      <c r="G20" s="4">
        <f t="shared" si="121"/>
        <v>0</v>
      </c>
      <c r="H20" s="4">
        <f t="shared" si="121"/>
        <v>0</v>
      </c>
      <c r="I20" s="4">
        <f t="shared" si="121"/>
        <v>0</v>
      </c>
      <c r="J20" s="4">
        <f t="shared" si="121"/>
        <v>0</v>
      </c>
      <c r="K20" s="4">
        <f t="shared" si="121"/>
        <v>0</v>
      </c>
      <c r="L20" s="4">
        <f t="shared" si="121"/>
        <v>0</v>
      </c>
      <c r="M20" s="4">
        <f t="shared" si="121"/>
        <v>0</v>
      </c>
      <c r="N20" s="4">
        <f t="shared" si="121"/>
        <v>0</v>
      </c>
      <c r="O20" s="4">
        <f t="shared" si="121"/>
        <v>0</v>
      </c>
      <c r="P20" s="4">
        <f t="shared" si="121"/>
        <v>0</v>
      </c>
      <c r="Q20" s="4">
        <f t="shared" si="121"/>
        <v>0</v>
      </c>
      <c r="R20" s="4">
        <f t="shared" si="121"/>
        <v>0</v>
      </c>
      <c r="S20" s="4">
        <f t="shared" ref="S20:S21" si="122">(1*100)/4</f>
        <v>25</v>
      </c>
      <c r="T20" s="4">
        <f t="shared" ref="T20:AF20" si="123">(0*100)/4</f>
        <v>0</v>
      </c>
      <c r="U20" s="4">
        <f t="shared" si="123"/>
        <v>0</v>
      </c>
      <c r="V20" s="4">
        <f t="shared" si="123"/>
        <v>0</v>
      </c>
      <c r="W20" s="4">
        <f t="shared" si="123"/>
        <v>0</v>
      </c>
      <c r="X20" s="4">
        <f t="shared" si="123"/>
        <v>0</v>
      </c>
      <c r="Y20" s="4">
        <f t="shared" si="123"/>
        <v>0</v>
      </c>
      <c r="Z20" s="4">
        <f t="shared" si="123"/>
        <v>0</v>
      </c>
      <c r="AA20" s="4">
        <f t="shared" si="123"/>
        <v>0</v>
      </c>
      <c r="AB20" s="4">
        <f t="shared" si="123"/>
        <v>0</v>
      </c>
      <c r="AC20" s="4">
        <f t="shared" si="123"/>
        <v>0</v>
      </c>
      <c r="AD20" s="4">
        <f t="shared" si="123"/>
        <v>0</v>
      </c>
      <c r="AE20" s="4">
        <f t="shared" si="123"/>
        <v>0</v>
      </c>
      <c r="AF20" s="4">
        <f t="shared" si="123"/>
        <v>0</v>
      </c>
      <c r="AG20" s="4"/>
    </row>
    <row r="21" spans="1:33">
      <c r="A21" s="1" t="s">
        <v>3</v>
      </c>
      <c r="B21" s="4">
        <f t="shared" ref="B21:N21" si="124">(0*100)/4</f>
        <v>0</v>
      </c>
      <c r="C21" s="4">
        <f t="shared" si="124"/>
        <v>0</v>
      </c>
      <c r="D21" s="4">
        <f t="shared" si="124"/>
        <v>0</v>
      </c>
      <c r="E21" s="4">
        <f t="shared" si="124"/>
        <v>0</v>
      </c>
      <c r="F21" s="4">
        <f t="shared" si="124"/>
        <v>0</v>
      </c>
      <c r="G21" s="4">
        <f t="shared" si="124"/>
        <v>0</v>
      </c>
      <c r="H21" s="4">
        <f t="shared" si="124"/>
        <v>0</v>
      </c>
      <c r="I21" s="4">
        <f t="shared" si="124"/>
        <v>0</v>
      </c>
      <c r="J21" s="4">
        <f t="shared" si="124"/>
        <v>0</v>
      </c>
      <c r="K21" s="4">
        <f t="shared" si="124"/>
        <v>0</v>
      </c>
      <c r="L21" s="4">
        <f t="shared" si="124"/>
        <v>0</v>
      </c>
      <c r="M21" s="4">
        <f t="shared" si="124"/>
        <v>0</v>
      </c>
      <c r="N21" s="4">
        <f t="shared" si="124"/>
        <v>0</v>
      </c>
      <c r="O21" s="4">
        <f t="shared" ref="O21:O23" si="125">(1*100)/4</f>
        <v>25</v>
      </c>
      <c r="P21" s="4">
        <f t="shared" ref="P21:R21" si="126">(0*100)/4</f>
        <v>0</v>
      </c>
      <c r="Q21" s="4">
        <f t="shared" si="126"/>
        <v>0</v>
      </c>
      <c r="R21" s="4">
        <f t="shared" si="126"/>
        <v>0</v>
      </c>
      <c r="S21" s="4">
        <f t="shared" si="122"/>
        <v>25</v>
      </c>
      <c r="T21" s="4">
        <f t="shared" ref="T21:AB21" si="127">(0*100)/4</f>
        <v>0</v>
      </c>
      <c r="U21" s="4">
        <f t="shared" si="127"/>
        <v>0</v>
      </c>
      <c r="V21" s="4">
        <f t="shared" si="127"/>
        <v>0</v>
      </c>
      <c r="W21" s="4">
        <f t="shared" si="127"/>
        <v>0</v>
      </c>
      <c r="X21" s="4">
        <f t="shared" si="127"/>
        <v>0</v>
      </c>
      <c r="Y21" s="4">
        <f t="shared" si="127"/>
        <v>0</v>
      </c>
      <c r="Z21" s="4">
        <f t="shared" si="127"/>
        <v>0</v>
      </c>
      <c r="AA21" s="4">
        <f t="shared" si="127"/>
        <v>0</v>
      </c>
      <c r="AB21" s="4">
        <f t="shared" si="127"/>
        <v>0</v>
      </c>
      <c r="AC21" s="4">
        <f t="shared" ref="AC21:AC22" si="128">(1*100)/4</f>
        <v>25</v>
      </c>
      <c r="AD21" s="4">
        <f t="shared" ref="AD21:AF21" si="129">(0*100)/4</f>
        <v>0</v>
      </c>
      <c r="AE21" s="4">
        <f t="shared" si="129"/>
        <v>0</v>
      </c>
      <c r="AF21" s="4">
        <f t="shared" si="129"/>
        <v>0</v>
      </c>
      <c r="AG21" s="4"/>
    </row>
    <row r="22" spans="1:33">
      <c r="A22" s="1" t="s">
        <v>4</v>
      </c>
      <c r="B22" s="4">
        <f t="shared" ref="B22:I22" si="130">(0*100)/4</f>
        <v>0</v>
      </c>
      <c r="C22" s="4">
        <f t="shared" si="130"/>
        <v>0</v>
      </c>
      <c r="D22" s="4">
        <f t="shared" si="130"/>
        <v>0</v>
      </c>
      <c r="E22" s="4">
        <f t="shared" si="130"/>
        <v>0</v>
      </c>
      <c r="F22" s="4">
        <f t="shared" si="130"/>
        <v>0</v>
      </c>
      <c r="G22" s="4">
        <f t="shared" si="130"/>
        <v>0</v>
      </c>
      <c r="H22" s="4">
        <f t="shared" si="130"/>
        <v>0</v>
      </c>
      <c r="I22" s="4">
        <f t="shared" si="130"/>
        <v>0</v>
      </c>
      <c r="J22" s="4">
        <f>(1*100)/4</f>
        <v>25</v>
      </c>
      <c r="K22" s="4">
        <f t="shared" ref="K22:N22" si="131">(0*100)/4</f>
        <v>0</v>
      </c>
      <c r="L22" s="4">
        <f t="shared" si="131"/>
        <v>0</v>
      </c>
      <c r="M22" s="4">
        <f t="shared" si="131"/>
        <v>0</v>
      </c>
      <c r="N22" s="4">
        <f t="shared" si="131"/>
        <v>0</v>
      </c>
      <c r="O22" s="4">
        <f t="shared" si="125"/>
        <v>25</v>
      </c>
      <c r="P22" s="4">
        <f t="shared" ref="P22:AB22" si="132">(0*100)/4</f>
        <v>0</v>
      </c>
      <c r="Q22" s="4">
        <f t="shared" si="132"/>
        <v>0</v>
      </c>
      <c r="R22" s="4">
        <f t="shared" si="132"/>
        <v>0</v>
      </c>
      <c r="S22" s="4">
        <f t="shared" si="132"/>
        <v>0</v>
      </c>
      <c r="T22" s="4">
        <f t="shared" si="132"/>
        <v>0</v>
      </c>
      <c r="U22" s="4">
        <f t="shared" si="132"/>
        <v>0</v>
      </c>
      <c r="V22" s="4">
        <f t="shared" si="132"/>
        <v>0</v>
      </c>
      <c r="W22" s="4">
        <f t="shared" si="132"/>
        <v>0</v>
      </c>
      <c r="X22" s="4">
        <f t="shared" si="132"/>
        <v>0</v>
      </c>
      <c r="Y22" s="4">
        <f t="shared" si="132"/>
        <v>0</v>
      </c>
      <c r="Z22" s="4">
        <f t="shared" si="132"/>
        <v>0</v>
      </c>
      <c r="AA22" s="4">
        <f t="shared" si="132"/>
        <v>0</v>
      </c>
      <c r="AB22" s="4">
        <f t="shared" si="132"/>
        <v>0</v>
      </c>
      <c r="AC22" s="4">
        <f t="shared" si="128"/>
        <v>25</v>
      </c>
      <c r="AD22" s="4">
        <f t="shared" ref="AD22:AF22" si="133">(0*100)/4</f>
        <v>0</v>
      </c>
      <c r="AE22" s="4">
        <f t="shared" si="133"/>
        <v>0</v>
      </c>
      <c r="AF22" s="4">
        <f t="shared" si="133"/>
        <v>0</v>
      </c>
      <c r="AG22" s="4"/>
    </row>
    <row r="23" spans="1:33">
      <c r="A23" s="1" t="s">
        <v>5</v>
      </c>
      <c r="B23" s="4">
        <f t="shared" ref="B23:E23" si="134">(0*100)/4</f>
        <v>0</v>
      </c>
      <c r="C23" s="4">
        <f t="shared" si="134"/>
        <v>0</v>
      </c>
      <c r="D23" s="4">
        <f t="shared" si="134"/>
        <v>0</v>
      </c>
      <c r="E23" s="4">
        <f t="shared" si="134"/>
        <v>0</v>
      </c>
      <c r="F23" s="4">
        <f t="shared" ref="F23:G23" si="135">(1*100)/4</f>
        <v>25</v>
      </c>
      <c r="G23" s="4">
        <f t="shared" si="135"/>
        <v>25</v>
      </c>
      <c r="H23" s="4">
        <f t="shared" ref="H23:K23" si="136">(0*100)/4</f>
        <v>0</v>
      </c>
      <c r="I23" s="4">
        <f t="shared" si="136"/>
        <v>0</v>
      </c>
      <c r="J23" s="4">
        <f t="shared" si="136"/>
        <v>0</v>
      </c>
      <c r="K23" s="4">
        <f t="shared" si="136"/>
        <v>0</v>
      </c>
      <c r="L23" s="4">
        <f t="shared" ref="L23:L26" si="137">(1*100)/4</f>
        <v>25</v>
      </c>
      <c r="M23" s="4">
        <f t="shared" ref="M23:N23" si="138">(0*100)/4</f>
        <v>0</v>
      </c>
      <c r="N23" s="4">
        <f t="shared" si="138"/>
        <v>0</v>
      </c>
      <c r="O23" s="4">
        <f t="shared" si="125"/>
        <v>25</v>
      </c>
      <c r="P23" s="4">
        <f t="shared" ref="P23:R23" si="139">(0*100)/4</f>
        <v>0</v>
      </c>
      <c r="Q23" s="4">
        <f t="shared" si="139"/>
        <v>0</v>
      </c>
      <c r="R23" s="4">
        <f t="shared" si="139"/>
        <v>0</v>
      </c>
      <c r="S23" s="4">
        <f t="shared" ref="S23:S25" si="140">(1*100)/4</f>
        <v>25</v>
      </c>
      <c r="T23" s="4">
        <f t="shared" ref="T23:AA23" si="141">(0*100)/4</f>
        <v>0</v>
      </c>
      <c r="U23" s="4">
        <f t="shared" si="141"/>
        <v>0</v>
      </c>
      <c r="V23" s="4">
        <f t="shared" si="141"/>
        <v>0</v>
      </c>
      <c r="W23" s="4">
        <f t="shared" si="141"/>
        <v>0</v>
      </c>
      <c r="X23" s="4">
        <f t="shared" si="141"/>
        <v>0</v>
      </c>
      <c r="Y23" s="4">
        <f t="shared" si="141"/>
        <v>0</v>
      </c>
      <c r="Z23" s="4">
        <f t="shared" si="141"/>
        <v>0</v>
      </c>
      <c r="AA23" s="4">
        <f t="shared" si="141"/>
        <v>0</v>
      </c>
      <c r="AB23" s="4">
        <f t="shared" ref="AB23:AB28" si="142">(1*100)/4</f>
        <v>25</v>
      </c>
      <c r="AC23" s="4">
        <f t="shared" ref="AC23:AF23" si="143">(0*100)/4</f>
        <v>0</v>
      </c>
      <c r="AD23" s="4">
        <f t="shared" si="143"/>
        <v>0</v>
      </c>
      <c r="AE23" s="4">
        <f t="shared" si="143"/>
        <v>0</v>
      </c>
      <c r="AF23" s="4">
        <f t="shared" si="143"/>
        <v>0</v>
      </c>
      <c r="AG23" s="4"/>
    </row>
    <row r="24" spans="1:33">
      <c r="A24" s="1" t="s">
        <v>6</v>
      </c>
      <c r="B24" s="4">
        <f>(1*100)/4</f>
        <v>25</v>
      </c>
      <c r="C24" s="4">
        <f t="shared" ref="C24:E24" si="144">(0*100)/4</f>
        <v>0</v>
      </c>
      <c r="D24" s="4">
        <f t="shared" si="144"/>
        <v>0</v>
      </c>
      <c r="E24" s="4">
        <f t="shared" si="144"/>
        <v>0</v>
      </c>
      <c r="F24" s="4">
        <f t="shared" ref="F24:G24" si="145">(1*100)/4</f>
        <v>25</v>
      </c>
      <c r="G24" s="4">
        <f t="shared" si="145"/>
        <v>25</v>
      </c>
      <c r="H24" s="4">
        <f t="shared" ref="H24:H27" si="146">(0*100)/4</f>
        <v>0</v>
      </c>
      <c r="I24" s="4">
        <f t="shared" ref="I24:I25" si="147">(1*100)/4</f>
        <v>25</v>
      </c>
      <c r="J24" s="4">
        <f t="shared" ref="J24:K24" si="148">(0*100)/4</f>
        <v>0</v>
      </c>
      <c r="K24" s="4">
        <f t="shared" si="148"/>
        <v>0</v>
      </c>
      <c r="L24" s="4">
        <f t="shared" si="137"/>
        <v>25</v>
      </c>
      <c r="M24" s="4">
        <f t="shared" ref="M24:R24" si="149">(0*100)/4</f>
        <v>0</v>
      </c>
      <c r="N24" s="4">
        <f t="shared" si="149"/>
        <v>0</v>
      </c>
      <c r="O24" s="4">
        <f t="shared" si="149"/>
        <v>0</v>
      </c>
      <c r="P24" s="4">
        <f t="shared" si="149"/>
        <v>0</v>
      </c>
      <c r="Q24" s="4">
        <f t="shared" si="149"/>
        <v>0</v>
      </c>
      <c r="R24" s="4">
        <f t="shared" si="149"/>
        <v>0</v>
      </c>
      <c r="S24" s="4">
        <f t="shared" si="140"/>
        <v>25</v>
      </c>
      <c r="T24" s="4">
        <f t="shared" ref="T24:W24" si="150">(0*100)/4</f>
        <v>0</v>
      </c>
      <c r="U24" s="4">
        <f t="shared" si="150"/>
        <v>0</v>
      </c>
      <c r="V24" s="4">
        <f t="shared" si="150"/>
        <v>0</v>
      </c>
      <c r="W24" s="4">
        <f t="shared" si="150"/>
        <v>0</v>
      </c>
      <c r="X24" s="4">
        <f t="shared" ref="X24:X25" si="151">(1*100)/4</f>
        <v>25</v>
      </c>
      <c r="Y24" s="4">
        <f t="shared" ref="Y24:AA24" si="152">(0*100)/4</f>
        <v>0</v>
      </c>
      <c r="Z24" s="4">
        <f t="shared" si="152"/>
        <v>0</v>
      </c>
      <c r="AA24" s="4">
        <f t="shared" si="152"/>
        <v>0</v>
      </c>
      <c r="AB24" s="4">
        <f t="shared" si="142"/>
        <v>25</v>
      </c>
      <c r="AC24" s="4">
        <f t="shared" ref="AC24:AF24" si="153">(0*100)/4</f>
        <v>0</v>
      </c>
      <c r="AD24" s="4">
        <f t="shared" si="153"/>
        <v>0</v>
      </c>
      <c r="AE24" s="4">
        <f t="shared" si="153"/>
        <v>0</v>
      </c>
      <c r="AF24" s="4">
        <f t="shared" si="153"/>
        <v>0</v>
      </c>
      <c r="AG24" s="4"/>
    </row>
    <row r="25" spans="1:33">
      <c r="A25" s="1" t="s">
        <v>7</v>
      </c>
      <c r="B25" s="4">
        <f t="shared" ref="B25:F25" si="154">(0*100)/4</f>
        <v>0</v>
      </c>
      <c r="C25" s="4">
        <f t="shared" si="154"/>
        <v>0</v>
      </c>
      <c r="D25" s="4">
        <f t="shared" si="154"/>
        <v>0</v>
      </c>
      <c r="E25" s="4">
        <f t="shared" si="154"/>
        <v>0</v>
      </c>
      <c r="F25" s="4">
        <f t="shared" si="154"/>
        <v>0</v>
      </c>
      <c r="G25" s="4">
        <f t="shared" ref="G25:G27" si="155">(1*100)/4</f>
        <v>25</v>
      </c>
      <c r="H25" s="4">
        <f t="shared" si="146"/>
        <v>0</v>
      </c>
      <c r="I25" s="4">
        <f t="shared" si="147"/>
        <v>25</v>
      </c>
      <c r="J25" s="4">
        <f t="shared" ref="J25:K25" si="156">(0*100)/4</f>
        <v>0</v>
      </c>
      <c r="K25" s="4">
        <f t="shared" si="156"/>
        <v>0</v>
      </c>
      <c r="L25" s="4">
        <f t="shared" si="137"/>
        <v>25</v>
      </c>
      <c r="M25" s="4">
        <f t="shared" ref="M25:R25" si="157">(0*100)/4</f>
        <v>0</v>
      </c>
      <c r="N25" s="4">
        <f t="shared" si="157"/>
        <v>0</v>
      </c>
      <c r="O25" s="4">
        <f t="shared" si="157"/>
        <v>0</v>
      </c>
      <c r="P25" s="4">
        <f t="shared" si="157"/>
        <v>0</v>
      </c>
      <c r="Q25" s="4">
        <f t="shared" si="157"/>
        <v>0</v>
      </c>
      <c r="R25" s="4">
        <f t="shared" si="157"/>
        <v>0</v>
      </c>
      <c r="S25" s="4">
        <f t="shared" si="140"/>
        <v>25</v>
      </c>
      <c r="T25" s="4">
        <f>(0*100)/4</f>
        <v>0</v>
      </c>
      <c r="U25" s="4">
        <f>(1*100)/4</f>
        <v>25</v>
      </c>
      <c r="V25" s="4">
        <f t="shared" ref="V25:W25" si="158">(0*100)/4</f>
        <v>0</v>
      </c>
      <c r="W25" s="4">
        <f t="shared" si="158"/>
        <v>0</v>
      </c>
      <c r="X25" s="4">
        <f t="shared" si="151"/>
        <v>25</v>
      </c>
      <c r="Y25" s="4">
        <f t="shared" ref="Y25:AA25" si="159">(0*100)/4</f>
        <v>0</v>
      </c>
      <c r="Z25" s="4">
        <f t="shared" si="159"/>
        <v>0</v>
      </c>
      <c r="AA25" s="4">
        <f t="shared" si="159"/>
        <v>0</v>
      </c>
      <c r="AB25" s="4">
        <f t="shared" si="142"/>
        <v>25</v>
      </c>
      <c r="AC25" s="4">
        <f t="shared" ref="AC25:AC26" si="160">(1*100)/4</f>
        <v>25</v>
      </c>
      <c r="AD25" s="4">
        <f t="shared" ref="AD25:AF25" si="161">(0*100)/4</f>
        <v>0</v>
      </c>
      <c r="AE25" s="4">
        <f t="shared" si="161"/>
        <v>0</v>
      </c>
      <c r="AF25" s="4">
        <f t="shared" si="161"/>
        <v>0</v>
      </c>
      <c r="AG25" s="4"/>
    </row>
    <row r="26" spans="1:33">
      <c r="A26" s="1" t="s">
        <v>8</v>
      </c>
      <c r="B26" s="4">
        <f t="shared" ref="B26:F26" si="162">(0*100)/4</f>
        <v>0</v>
      </c>
      <c r="C26" s="4">
        <f t="shared" si="162"/>
        <v>0</v>
      </c>
      <c r="D26" s="4">
        <f t="shared" si="162"/>
        <v>0</v>
      </c>
      <c r="E26" s="4">
        <f t="shared" si="162"/>
        <v>0</v>
      </c>
      <c r="F26" s="4">
        <f t="shared" si="162"/>
        <v>0</v>
      </c>
      <c r="G26" s="4">
        <f t="shared" si="155"/>
        <v>25</v>
      </c>
      <c r="H26" s="4">
        <f t="shared" si="146"/>
        <v>0</v>
      </c>
      <c r="I26" s="4">
        <f t="shared" ref="I26:I27" si="163">(0*100)/4</f>
        <v>0</v>
      </c>
      <c r="J26" s="4">
        <f>(1*100)/4</f>
        <v>25</v>
      </c>
      <c r="K26" s="4">
        <f>(0*100)/4</f>
        <v>0</v>
      </c>
      <c r="L26" s="4">
        <f t="shared" si="137"/>
        <v>25</v>
      </c>
      <c r="M26" s="4">
        <f t="shared" ref="M26:Q26" si="164">(0*100)/4</f>
        <v>0</v>
      </c>
      <c r="N26" s="4">
        <f t="shared" si="164"/>
        <v>0</v>
      </c>
      <c r="O26" s="4">
        <f t="shared" si="164"/>
        <v>0</v>
      </c>
      <c r="P26" s="4">
        <f t="shared" si="164"/>
        <v>0</v>
      </c>
      <c r="Q26" s="4">
        <f t="shared" si="164"/>
        <v>0</v>
      </c>
      <c r="R26" s="4">
        <f t="shared" ref="R26:R27" si="165">(1*100)/4</f>
        <v>25</v>
      </c>
      <c r="S26" s="4">
        <f t="shared" ref="S26:T26" si="166">(0*100)/4</f>
        <v>0</v>
      </c>
      <c r="T26" s="4">
        <f t="shared" si="166"/>
        <v>0</v>
      </c>
      <c r="U26" s="4">
        <f t="shared" ref="U26:U28" si="167">(2*100)/4</f>
        <v>50</v>
      </c>
      <c r="V26" s="4">
        <f t="shared" ref="V26:V28" si="168">(0*100)/4</f>
        <v>0</v>
      </c>
      <c r="W26" s="4">
        <f t="shared" ref="W26:Y26" si="169">(1*100)/4</f>
        <v>25</v>
      </c>
      <c r="X26" s="4">
        <f t="shared" si="169"/>
        <v>25</v>
      </c>
      <c r="Y26" s="4">
        <f t="shared" si="169"/>
        <v>25</v>
      </c>
      <c r="Z26" s="4">
        <f t="shared" ref="Z26:AA26" si="170">(0*100)/4</f>
        <v>0</v>
      </c>
      <c r="AA26" s="4">
        <f t="shared" si="170"/>
        <v>0</v>
      </c>
      <c r="AB26" s="4">
        <f t="shared" si="142"/>
        <v>25</v>
      </c>
      <c r="AC26" s="4">
        <f t="shared" si="160"/>
        <v>25</v>
      </c>
      <c r="AD26" s="4">
        <f>(0*100)/4</f>
        <v>0</v>
      </c>
      <c r="AE26" s="4">
        <f t="shared" ref="AE26:AE28" si="171">(1*100)/4</f>
        <v>25</v>
      </c>
      <c r="AF26" s="4">
        <f t="shared" ref="AF26:AF28" si="172">(0*100)/4</f>
        <v>0</v>
      </c>
      <c r="AG26" s="4"/>
    </row>
    <row r="27" spans="1:33">
      <c r="A27" s="1" t="s">
        <v>9</v>
      </c>
      <c r="B27" s="4">
        <f t="shared" ref="B27:F27" si="173">(0*100)/4</f>
        <v>0</v>
      </c>
      <c r="C27" s="4">
        <f t="shared" si="173"/>
        <v>0</v>
      </c>
      <c r="D27" s="4">
        <f t="shared" si="173"/>
        <v>0</v>
      </c>
      <c r="E27" s="4">
        <f t="shared" si="173"/>
        <v>0</v>
      </c>
      <c r="F27" s="4">
        <f t="shared" si="173"/>
        <v>0</v>
      </c>
      <c r="G27" s="4">
        <f t="shared" si="155"/>
        <v>25</v>
      </c>
      <c r="H27" s="4">
        <f t="shared" si="146"/>
        <v>0</v>
      </c>
      <c r="I27" s="4">
        <f t="shared" si="163"/>
        <v>0</v>
      </c>
      <c r="J27" s="4">
        <f t="shared" ref="J27:L27" si="174">(0*100)/4</f>
        <v>0</v>
      </c>
      <c r="K27" s="4">
        <f t="shared" si="174"/>
        <v>0</v>
      </c>
      <c r="L27" s="4">
        <f t="shared" si="174"/>
        <v>0</v>
      </c>
      <c r="M27" s="4">
        <f>(1*100)/4</f>
        <v>25</v>
      </c>
      <c r="N27" s="4">
        <f t="shared" ref="N27:N30" si="175">(0*100)/4</f>
        <v>0</v>
      </c>
      <c r="O27" s="4">
        <f t="shared" ref="O27:O28" si="176">(1*100)/4</f>
        <v>25</v>
      </c>
      <c r="P27" s="4">
        <f t="shared" ref="P27:Q27" si="177">(0*100)/4</f>
        <v>0</v>
      </c>
      <c r="Q27" s="4">
        <f t="shared" si="177"/>
        <v>0</v>
      </c>
      <c r="R27" s="4">
        <f t="shared" si="165"/>
        <v>25</v>
      </c>
      <c r="S27" s="4">
        <f t="shared" ref="S27:T27" si="178">(0*100)/4</f>
        <v>0</v>
      </c>
      <c r="T27" s="4">
        <f t="shared" si="178"/>
        <v>0</v>
      </c>
      <c r="U27" s="4">
        <f t="shared" si="167"/>
        <v>50</v>
      </c>
      <c r="V27" s="4">
        <f t="shared" si="168"/>
        <v>0</v>
      </c>
      <c r="W27" s="4">
        <f>(1*100)/4</f>
        <v>25</v>
      </c>
      <c r="X27" s="4">
        <f>(0*100)/4</f>
        <v>0</v>
      </c>
      <c r="Y27" s="4">
        <f t="shared" ref="Y27:Y28" si="179">(1*100)/4</f>
        <v>25</v>
      </c>
      <c r="Z27" s="4">
        <f t="shared" ref="Z27:AA27" si="180">(0*100)/4</f>
        <v>0</v>
      </c>
      <c r="AA27" s="4">
        <f t="shared" si="180"/>
        <v>0</v>
      </c>
      <c r="AB27" s="4">
        <f t="shared" si="142"/>
        <v>25</v>
      </c>
      <c r="AC27" s="4">
        <f t="shared" ref="AC27:AD27" si="181">(0*100)/4</f>
        <v>0</v>
      </c>
      <c r="AD27" s="4">
        <f t="shared" si="181"/>
        <v>0</v>
      </c>
      <c r="AE27" s="4">
        <f t="shared" si="171"/>
        <v>25</v>
      </c>
      <c r="AF27" s="4">
        <f t="shared" si="172"/>
        <v>0</v>
      </c>
      <c r="AG27" s="4"/>
    </row>
    <row r="28" spans="1:33">
      <c r="A28" s="1" t="s">
        <v>10</v>
      </c>
      <c r="B28" s="4">
        <f t="shared" ref="B28:C28" si="182">(0*100)/4</f>
        <v>0</v>
      </c>
      <c r="C28" s="4">
        <f t="shared" si="182"/>
        <v>0</v>
      </c>
      <c r="D28" s="4">
        <f>(1*100)/4</f>
        <v>25</v>
      </c>
      <c r="E28" s="4">
        <f t="shared" ref="E28:L28" si="183">(0*100)/4</f>
        <v>0</v>
      </c>
      <c r="F28" s="4">
        <f t="shared" si="183"/>
        <v>0</v>
      </c>
      <c r="G28" s="4">
        <f t="shared" si="183"/>
        <v>0</v>
      </c>
      <c r="H28" s="4">
        <f t="shared" si="183"/>
        <v>0</v>
      </c>
      <c r="I28" s="4">
        <f t="shared" si="183"/>
        <v>0</v>
      </c>
      <c r="J28" s="4">
        <f t="shared" si="183"/>
        <v>0</v>
      </c>
      <c r="K28" s="4">
        <f t="shared" si="183"/>
        <v>0</v>
      </c>
      <c r="L28" s="4">
        <f t="shared" si="183"/>
        <v>0</v>
      </c>
      <c r="M28" s="4">
        <f t="shared" ref="M28:M29" si="184">(2*100)/4</f>
        <v>50</v>
      </c>
      <c r="N28" s="4">
        <f t="shared" si="175"/>
        <v>0</v>
      </c>
      <c r="O28" s="4">
        <f t="shared" si="176"/>
        <v>25</v>
      </c>
      <c r="P28" s="4">
        <f t="shared" ref="P28:T28" si="185">(0*100)/4</f>
        <v>0</v>
      </c>
      <c r="Q28" s="4">
        <f t="shared" si="185"/>
        <v>0</v>
      </c>
      <c r="R28" s="4">
        <f t="shared" si="185"/>
        <v>0</v>
      </c>
      <c r="S28" s="4">
        <f t="shared" si="185"/>
        <v>0</v>
      </c>
      <c r="T28" s="4">
        <f t="shared" si="185"/>
        <v>0</v>
      </c>
      <c r="U28" s="4">
        <f t="shared" si="167"/>
        <v>50</v>
      </c>
      <c r="V28" s="4">
        <f t="shared" si="168"/>
        <v>0</v>
      </c>
      <c r="W28" s="4">
        <f t="shared" ref="W28:X28" si="186">(0*100)/4</f>
        <v>0</v>
      </c>
      <c r="X28" s="4">
        <f t="shared" si="186"/>
        <v>0</v>
      </c>
      <c r="Y28" s="4">
        <f t="shared" si="179"/>
        <v>25</v>
      </c>
      <c r="Z28" s="4">
        <f t="shared" ref="Z28:AA28" si="187">(0*100)/4</f>
        <v>0</v>
      </c>
      <c r="AA28" s="4">
        <f t="shared" si="187"/>
        <v>0</v>
      </c>
      <c r="AB28" s="4">
        <f t="shared" si="142"/>
        <v>25</v>
      </c>
      <c r="AC28" s="4">
        <f>(1*100)/4</f>
        <v>25</v>
      </c>
      <c r="AD28" s="4">
        <f>(0*100)/4</f>
        <v>0</v>
      </c>
      <c r="AE28" s="4">
        <f t="shared" si="171"/>
        <v>25</v>
      </c>
      <c r="AF28" s="4">
        <f t="shared" si="172"/>
        <v>0</v>
      </c>
      <c r="AG28" s="4"/>
    </row>
    <row r="29" spans="1:33">
      <c r="A29" s="1" t="s">
        <v>11</v>
      </c>
      <c r="B29" s="4">
        <f t="shared" ref="B29:B30" si="188">(2*100)/4</f>
        <v>50</v>
      </c>
      <c r="C29" s="4">
        <f t="shared" ref="C29:L29" si="189">(0*100)/4</f>
        <v>0</v>
      </c>
      <c r="D29" s="4">
        <f t="shared" si="189"/>
        <v>0</v>
      </c>
      <c r="E29" s="4">
        <f t="shared" si="189"/>
        <v>0</v>
      </c>
      <c r="F29" s="4">
        <f t="shared" si="189"/>
        <v>0</v>
      </c>
      <c r="G29" s="4">
        <f t="shared" si="189"/>
        <v>0</v>
      </c>
      <c r="H29" s="4">
        <f t="shared" si="189"/>
        <v>0</v>
      </c>
      <c r="I29" s="4">
        <f t="shared" si="189"/>
        <v>0</v>
      </c>
      <c r="J29" s="4">
        <f t="shared" si="189"/>
        <v>0</v>
      </c>
      <c r="K29" s="4">
        <f t="shared" si="189"/>
        <v>0</v>
      </c>
      <c r="L29" s="4">
        <f t="shared" si="189"/>
        <v>0</v>
      </c>
      <c r="M29" s="4">
        <f t="shared" si="184"/>
        <v>50</v>
      </c>
      <c r="N29" s="4">
        <f t="shared" si="175"/>
        <v>0</v>
      </c>
      <c r="O29" s="4">
        <f t="shared" ref="O29:AF29" si="190">(0*100)/4</f>
        <v>0</v>
      </c>
      <c r="P29" s="4">
        <f t="shared" si="190"/>
        <v>0</v>
      </c>
      <c r="Q29" s="4">
        <f t="shared" si="190"/>
        <v>0</v>
      </c>
      <c r="R29" s="4">
        <f t="shared" si="190"/>
        <v>0</v>
      </c>
      <c r="S29" s="4">
        <f t="shared" si="190"/>
        <v>0</v>
      </c>
      <c r="T29" s="4">
        <f t="shared" si="190"/>
        <v>0</v>
      </c>
      <c r="U29" s="4">
        <f t="shared" si="190"/>
        <v>0</v>
      </c>
      <c r="V29" s="4">
        <f t="shared" si="190"/>
        <v>0</v>
      </c>
      <c r="W29" s="4">
        <f t="shared" si="190"/>
        <v>0</v>
      </c>
      <c r="X29" s="4">
        <f t="shared" si="190"/>
        <v>0</v>
      </c>
      <c r="Y29" s="4">
        <f t="shared" si="190"/>
        <v>0</v>
      </c>
      <c r="Z29" s="4">
        <f t="shared" si="190"/>
        <v>0</v>
      </c>
      <c r="AA29" s="4">
        <f t="shared" si="190"/>
        <v>0</v>
      </c>
      <c r="AB29" s="4">
        <f t="shared" si="190"/>
        <v>0</v>
      </c>
      <c r="AC29" s="4">
        <f t="shared" si="190"/>
        <v>0</v>
      </c>
      <c r="AD29" s="4">
        <f t="shared" si="190"/>
        <v>0</v>
      </c>
      <c r="AE29" s="4">
        <f t="shared" si="190"/>
        <v>0</v>
      </c>
      <c r="AF29" s="4">
        <f t="shared" si="190"/>
        <v>0</v>
      </c>
      <c r="AG29" s="4"/>
    </row>
    <row r="30" spans="1:33">
      <c r="A30" s="1" t="s">
        <v>12</v>
      </c>
      <c r="B30" s="4">
        <f t="shared" si="188"/>
        <v>50</v>
      </c>
      <c r="C30" s="4">
        <f t="shared" ref="C30:L30" si="191">(0*100)/4</f>
        <v>0</v>
      </c>
      <c r="D30" s="4">
        <f t="shared" si="191"/>
        <v>0</v>
      </c>
      <c r="E30" s="4">
        <f t="shared" si="191"/>
        <v>0</v>
      </c>
      <c r="F30" s="4">
        <f t="shared" si="191"/>
        <v>0</v>
      </c>
      <c r="G30" s="4">
        <f t="shared" si="191"/>
        <v>0</v>
      </c>
      <c r="H30" s="4">
        <f t="shared" si="191"/>
        <v>0</v>
      </c>
      <c r="I30" s="4">
        <f t="shared" si="191"/>
        <v>0</v>
      </c>
      <c r="J30" s="4">
        <f t="shared" si="191"/>
        <v>0</v>
      </c>
      <c r="K30" s="4">
        <f t="shared" si="191"/>
        <v>0</v>
      </c>
      <c r="L30" s="4">
        <f t="shared" si="191"/>
        <v>0</v>
      </c>
      <c r="M30" s="4">
        <f>(1*100)/4</f>
        <v>25</v>
      </c>
      <c r="N30" s="4">
        <f t="shared" si="175"/>
        <v>0</v>
      </c>
      <c r="O30" s="4">
        <f t="shared" ref="O30:AB30" si="192">(0*100)/4</f>
        <v>0</v>
      </c>
      <c r="P30" s="4">
        <f t="shared" si="192"/>
        <v>0</v>
      </c>
      <c r="Q30" s="4">
        <f t="shared" si="192"/>
        <v>0</v>
      </c>
      <c r="R30" s="4">
        <f t="shared" si="192"/>
        <v>0</v>
      </c>
      <c r="S30" s="4">
        <f t="shared" si="192"/>
        <v>0</v>
      </c>
      <c r="T30" s="4">
        <f t="shared" si="192"/>
        <v>0</v>
      </c>
      <c r="U30" s="4">
        <f t="shared" si="192"/>
        <v>0</v>
      </c>
      <c r="V30" s="4">
        <f t="shared" si="192"/>
        <v>0</v>
      </c>
      <c r="W30" s="4">
        <f t="shared" si="192"/>
        <v>0</v>
      </c>
      <c r="X30" s="4">
        <f t="shared" si="192"/>
        <v>0</v>
      </c>
      <c r="Y30" s="4">
        <f t="shared" si="192"/>
        <v>0</v>
      </c>
      <c r="Z30" s="4">
        <f t="shared" si="192"/>
        <v>0</v>
      </c>
      <c r="AA30" s="4">
        <f t="shared" si="192"/>
        <v>0</v>
      </c>
      <c r="AB30" s="4">
        <f t="shared" si="192"/>
        <v>0</v>
      </c>
      <c r="AC30" s="4">
        <f t="shared" ref="AC30:AC32" si="193">(1*100)/4</f>
        <v>25</v>
      </c>
      <c r="AD30" s="4">
        <f t="shared" ref="AD30:AF30" si="194">(0*100)/4</f>
        <v>0</v>
      </c>
      <c r="AE30" s="4">
        <f t="shared" si="194"/>
        <v>0</v>
      </c>
      <c r="AF30" s="4">
        <f t="shared" si="194"/>
        <v>0</v>
      </c>
      <c r="AG30" s="4"/>
    </row>
    <row r="31" spans="1:33">
      <c r="A31" s="1" t="s">
        <v>13</v>
      </c>
      <c r="B31" s="4">
        <f t="shared" ref="B31:B32" si="195">(1*100)/4</f>
        <v>25</v>
      </c>
      <c r="C31" s="4">
        <f t="shared" ref="C31:D31" si="196">(0*100)/4</f>
        <v>0</v>
      </c>
      <c r="D31" s="4">
        <f t="shared" si="196"/>
        <v>0</v>
      </c>
      <c r="E31" s="4">
        <f t="shared" ref="E31:E32" si="197">(1*100)/4</f>
        <v>25</v>
      </c>
      <c r="F31" s="4">
        <f t="shared" ref="F31:AB31" si="198">(0*100)/4</f>
        <v>0</v>
      </c>
      <c r="G31" s="4">
        <f t="shared" si="198"/>
        <v>0</v>
      </c>
      <c r="H31" s="4">
        <f t="shared" si="198"/>
        <v>0</v>
      </c>
      <c r="I31" s="4">
        <f t="shared" si="198"/>
        <v>0</v>
      </c>
      <c r="J31" s="4">
        <f t="shared" si="198"/>
        <v>0</v>
      </c>
      <c r="K31" s="4">
        <f t="shared" si="198"/>
        <v>0</v>
      </c>
      <c r="L31" s="4">
        <f t="shared" si="198"/>
        <v>0</v>
      </c>
      <c r="M31" s="4">
        <f t="shared" si="198"/>
        <v>0</v>
      </c>
      <c r="N31" s="4">
        <f t="shared" si="198"/>
        <v>0</v>
      </c>
      <c r="O31" s="4">
        <f t="shared" si="198"/>
        <v>0</v>
      </c>
      <c r="P31" s="4">
        <f t="shared" si="198"/>
        <v>0</v>
      </c>
      <c r="Q31" s="4">
        <f t="shared" si="198"/>
        <v>0</v>
      </c>
      <c r="R31" s="4">
        <f t="shared" si="198"/>
        <v>0</v>
      </c>
      <c r="S31" s="4">
        <f t="shared" si="198"/>
        <v>0</v>
      </c>
      <c r="T31" s="4">
        <f t="shared" si="198"/>
        <v>0</v>
      </c>
      <c r="U31" s="4">
        <f t="shared" si="198"/>
        <v>0</v>
      </c>
      <c r="V31" s="4">
        <f t="shared" si="198"/>
        <v>0</v>
      </c>
      <c r="W31" s="4">
        <f t="shared" si="198"/>
        <v>0</v>
      </c>
      <c r="X31" s="4">
        <f t="shared" si="198"/>
        <v>0</v>
      </c>
      <c r="Y31" s="4">
        <f t="shared" si="198"/>
        <v>0</v>
      </c>
      <c r="Z31" s="4">
        <f t="shared" si="198"/>
        <v>0</v>
      </c>
      <c r="AA31" s="4">
        <f t="shared" si="198"/>
        <v>0</v>
      </c>
      <c r="AB31" s="4">
        <f t="shared" si="198"/>
        <v>0</v>
      </c>
      <c r="AC31" s="4">
        <f t="shared" si="193"/>
        <v>25</v>
      </c>
      <c r="AD31" s="4">
        <f t="shared" ref="AD31:AF31" si="199">(0*100)/4</f>
        <v>0</v>
      </c>
      <c r="AE31" s="4">
        <f t="shared" si="199"/>
        <v>0</v>
      </c>
      <c r="AF31" s="4">
        <f t="shared" si="199"/>
        <v>0</v>
      </c>
      <c r="AG31" s="4"/>
    </row>
    <row r="32" spans="1:33">
      <c r="A32" s="1" t="s">
        <v>14</v>
      </c>
      <c r="B32" s="4">
        <f t="shared" si="195"/>
        <v>25</v>
      </c>
      <c r="C32" s="4">
        <f t="shared" ref="C32:D32" si="200">(0*100)/4</f>
        <v>0</v>
      </c>
      <c r="D32" s="4">
        <f t="shared" si="200"/>
        <v>0</v>
      </c>
      <c r="E32" s="4">
        <f t="shared" si="197"/>
        <v>25</v>
      </c>
      <c r="F32" s="4">
        <f t="shared" ref="F32:AB32" si="201">(0*100)/4</f>
        <v>0</v>
      </c>
      <c r="G32" s="4">
        <f t="shared" si="201"/>
        <v>0</v>
      </c>
      <c r="H32" s="4">
        <f t="shared" si="201"/>
        <v>0</v>
      </c>
      <c r="I32" s="4">
        <f t="shared" si="201"/>
        <v>0</v>
      </c>
      <c r="J32" s="4">
        <f t="shared" si="201"/>
        <v>0</v>
      </c>
      <c r="K32" s="4">
        <f t="shared" si="201"/>
        <v>0</v>
      </c>
      <c r="L32" s="4">
        <f t="shared" si="201"/>
        <v>0</v>
      </c>
      <c r="M32" s="4">
        <f t="shared" si="201"/>
        <v>0</v>
      </c>
      <c r="N32" s="4">
        <f t="shared" si="201"/>
        <v>0</v>
      </c>
      <c r="O32" s="4">
        <f t="shared" si="201"/>
        <v>0</v>
      </c>
      <c r="P32" s="4">
        <f t="shared" si="201"/>
        <v>0</v>
      </c>
      <c r="Q32" s="4">
        <f t="shared" si="201"/>
        <v>0</v>
      </c>
      <c r="R32" s="4">
        <f t="shared" si="201"/>
        <v>0</v>
      </c>
      <c r="S32" s="4">
        <f t="shared" si="201"/>
        <v>0</v>
      </c>
      <c r="T32" s="4">
        <f t="shared" si="201"/>
        <v>0</v>
      </c>
      <c r="U32" s="4">
        <f t="shared" si="201"/>
        <v>0</v>
      </c>
      <c r="V32" s="4">
        <f t="shared" si="201"/>
        <v>0</v>
      </c>
      <c r="W32" s="4">
        <f t="shared" si="201"/>
        <v>0</v>
      </c>
      <c r="X32" s="4">
        <f t="shared" si="201"/>
        <v>0</v>
      </c>
      <c r="Y32" s="4">
        <f t="shared" si="201"/>
        <v>0</v>
      </c>
      <c r="Z32" s="4">
        <f t="shared" si="201"/>
        <v>0</v>
      </c>
      <c r="AA32" s="4">
        <f t="shared" si="201"/>
        <v>0</v>
      </c>
      <c r="AB32" s="4">
        <f t="shared" si="201"/>
        <v>0</v>
      </c>
      <c r="AC32" s="4">
        <f t="shared" si="193"/>
        <v>25</v>
      </c>
      <c r="AD32" s="4">
        <f t="shared" ref="AD32:AF32" si="202">(0*100)/4</f>
        <v>0</v>
      </c>
      <c r="AE32" s="4">
        <f t="shared" si="202"/>
        <v>0</v>
      </c>
      <c r="AF32" s="4">
        <f t="shared" si="202"/>
        <v>0</v>
      </c>
      <c r="AG32" s="4"/>
    </row>
    <row r="33" spans="1:33">
      <c r="A33" s="1" t="s">
        <v>15</v>
      </c>
      <c r="B33" s="4">
        <f t="shared" ref="B33:AF33" si="203">(0*100)/4</f>
        <v>0</v>
      </c>
      <c r="C33" s="4">
        <f t="shared" si="203"/>
        <v>0</v>
      </c>
      <c r="D33" s="4">
        <f t="shared" si="203"/>
        <v>0</v>
      </c>
      <c r="E33" s="4">
        <f t="shared" si="203"/>
        <v>0</v>
      </c>
      <c r="F33" s="4">
        <f t="shared" si="203"/>
        <v>0</v>
      </c>
      <c r="G33" s="4">
        <f t="shared" si="203"/>
        <v>0</v>
      </c>
      <c r="H33" s="4">
        <f t="shared" si="203"/>
        <v>0</v>
      </c>
      <c r="I33" s="4">
        <f t="shared" si="203"/>
        <v>0</v>
      </c>
      <c r="J33" s="4">
        <f t="shared" si="203"/>
        <v>0</v>
      </c>
      <c r="K33" s="4">
        <f t="shared" si="203"/>
        <v>0</v>
      </c>
      <c r="L33" s="4">
        <f t="shared" si="203"/>
        <v>0</v>
      </c>
      <c r="M33" s="4">
        <f t="shared" si="203"/>
        <v>0</v>
      </c>
      <c r="N33" s="4">
        <f t="shared" si="203"/>
        <v>0</v>
      </c>
      <c r="O33" s="4">
        <f t="shared" si="203"/>
        <v>0</v>
      </c>
      <c r="P33" s="4">
        <f t="shared" si="203"/>
        <v>0</v>
      </c>
      <c r="Q33" s="4">
        <f t="shared" si="203"/>
        <v>0</v>
      </c>
      <c r="R33" s="4">
        <f t="shared" si="203"/>
        <v>0</v>
      </c>
      <c r="S33" s="4">
        <f t="shared" si="203"/>
        <v>0</v>
      </c>
      <c r="T33" s="4">
        <f t="shared" si="203"/>
        <v>0</v>
      </c>
      <c r="U33" s="4">
        <f t="shared" si="203"/>
        <v>0</v>
      </c>
      <c r="V33" s="4">
        <f t="shared" si="203"/>
        <v>0</v>
      </c>
      <c r="W33" s="4">
        <f t="shared" si="203"/>
        <v>0</v>
      </c>
      <c r="X33" s="4">
        <f t="shared" si="203"/>
        <v>0</v>
      </c>
      <c r="Y33" s="4">
        <f t="shared" si="203"/>
        <v>0</v>
      </c>
      <c r="Z33" s="4">
        <f t="shared" si="203"/>
        <v>0</v>
      </c>
      <c r="AA33" s="4">
        <f t="shared" si="203"/>
        <v>0</v>
      </c>
      <c r="AB33" s="4">
        <f t="shared" si="203"/>
        <v>0</v>
      </c>
      <c r="AC33" s="4">
        <f t="shared" si="203"/>
        <v>0</v>
      </c>
      <c r="AD33" s="4">
        <f t="shared" si="203"/>
        <v>0</v>
      </c>
      <c r="AE33" s="4">
        <f t="shared" si="203"/>
        <v>0</v>
      </c>
      <c r="AF33" s="4">
        <f t="shared" si="203"/>
        <v>0</v>
      </c>
      <c r="AG33" s="4"/>
    </row>
    <row r="34" spans="1:33">
      <c r="A34" s="1" t="s">
        <v>16</v>
      </c>
      <c r="B34" s="4">
        <f t="shared" ref="B34:AF34" si="204">(0*100)/4</f>
        <v>0</v>
      </c>
      <c r="C34" s="4">
        <f t="shared" si="204"/>
        <v>0</v>
      </c>
      <c r="D34" s="4">
        <f t="shared" si="204"/>
        <v>0</v>
      </c>
      <c r="E34" s="4">
        <f t="shared" si="204"/>
        <v>0</v>
      </c>
      <c r="F34" s="4">
        <f t="shared" si="204"/>
        <v>0</v>
      </c>
      <c r="G34" s="4">
        <f t="shared" si="204"/>
        <v>0</v>
      </c>
      <c r="H34" s="4">
        <f t="shared" si="204"/>
        <v>0</v>
      </c>
      <c r="I34" s="4">
        <f t="shared" si="204"/>
        <v>0</v>
      </c>
      <c r="J34" s="4">
        <f t="shared" si="204"/>
        <v>0</v>
      </c>
      <c r="K34" s="4">
        <f t="shared" si="204"/>
        <v>0</v>
      </c>
      <c r="L34" s="4">
        <f t="shared" si="204"/>
        <v>0</v>
      </c>
      <c r="M34" s="4">
        <f t="shared" si="204"/>
        <v>0</v>
      </c>
      <c r="N34" s="4">
        <f t="shared" si="204"/>
        <v>0</v>
      </c>
      <c r="O34" s="4">
        <f t="shared" si="204"/>
        <v>0</v>
      </c>
      <c r="P34" s="4">
        <f t="shared" si="204"/>
        <v>0</v>
      </c>
      <c r="Q34" s="4">
        <f t="shared" si="204"/>
        <v>0</v>
      </c>
      <c r="R34" s="4">
        <f t="shared" si="204"/>
        <v>0</v>
      </c>
      <c r="S34" s="4">
        <f t="shared" si="204"/>
        <v>0</v>
      </c>
      <c r="T34" s="4">
        <f t="shared" si="204"/>
        <v>0</v>
      </c>
      <c r="U34" s="4">
        <f t="shared" si="204"/>
        <v>0</v>
      </c>
      <c r="V34" s="4">
        <f t="shared" si="204"/>
        <v>0</v>
      </c>
      <c r="W34" s="4">
        <f t="shared" si="204"/>
        <v>0</v>
      </c>
      <c r="X34" s="4">
        <f t="shared" si="204"/>
        <v>0</v>
      </c>
      <c r="Y34" s="4">
        <f t="shared" si="204"/>
        <v>0</v>
      </c>
      <c r="Z34" s="4">
        <f t="shared" si="204"/>
        <v>0</v>
      </c>
      <c r="AA34" s="4">
        <f t="shared" si="204"/>
        <v>0</v>
      </c>
      <c r="AB34" s="4">
        <f t="shared" si="204"/>
        <v>0</v>
      </c>
      <c r="AC34" s="4">
        <f t="shared" si="204"/>
        <v>0</v>
      </c>
      <c r="AD34" s="4">
        <f t="shared" si="204"/>
        <v>0</v>
      </c>
      <c r="AE34" s="4">
        <f t="shared" si="204"/>
        <v>0</v>
      </c>
      <c r="AF34" s="4">
        <f t="shared" si="204"/>
        <v>0</v>
      </c>
      <c r="AG34" s="4"/>
    </row>
    <row r="35" spans="1:33">
      <c r="A35" s="1" t="s">
        <v>17</v>
      </c>
      <c r="B35" s="4">
        <f t="shared" ref="B35:AF35" si="205">(0*100)/4</f>
        <v>0</v>
      </c>
      <c r="C35" s="4">
        <f t="shared" si="205"/>
        <v>0</v>
      </c>
      <c r="D35" s="4">
        <f t="shared" si="205"/>
        <v>0</v>
      </c>
      <c r="E35" s="4">
        <f t="shared" si="205"/>
        <v>0</v>
      </c>
      <c r="F35" s="4">
        <f t="shared" si="205"/>
        <v>0</v>
      </c>
      <c r="G35" s="4">
        <f t="shared" si="205"/>
        <v>0</v>
      </c>
      <c r="H35" s="4">
        <f t="shared" si="205"/>
        <v>0</v>
      </c>
      <c r="I35" s="4">
        <f t="shared" si="205"/>
        <v>0</v>
      </c>
      <c r="J35" s="4">
        <f t="shared" si="205"/>
        <v>0</v>
      </c>
      <c r="K35" s="4">
        <f t="shared" si="205"/>
        <v>0</v>
      </c>
      <c r="L35" s="4">
        <f t="shared" si="205"/>
        <v>0</v>
      </c>
      <c r="M35" s="4">
        <f t="shared" si="205"/>
        <v>0</v>
      </c>
      <c r="N35" s="4">
        <f t="shared" si="205"/>
        <v>0</v>
      </c>
      <c r="O35" s="4">
        <f t="shared" si="205"/>
        <v>0</v>
      </c>
      <c r="P35" s="4">
        <f t="shared" si="205"/>
        <v>0</v>
      </c>
      <c r="Q35" s="4">
        <f t="shared" si="205"/>
        <v>0</v>
      </c>
      <c r="R35" s="4">
        <f t="shared" si="205"/>
        <v>0</v>
      </c>
      <c r="S35" s="4">
        <f t="shared" si="205"/>
        <v>0</v>
      </c>
      <c r="T35" s="4">
        <f t="shared" si="205"/>
        <v>0</v>
      </c>
      <c r="U35" s="4">
        <f t="shared" si="205"/>
        <v>0</v>
      </c>
      <c r="V35" s="4">
        <f t="shared" si="205"/>
        <v>0</v>
      </c>
      <c r="W35" s="4">
        <f t="shared" si="205"/>
        <v>0</v>
      </c>
      <c r="X35" s="4">
        <f t="shared" si="205"/>
        <v>0</v>
      </c>
      <c r="Y35" s="4">
        <f t="shared" si="205"/>
        <v>0</v>
      </c>
      <c r="Z35" s="4">
        <f t="shared" si="205"/>
        <v>0</v>
      </c>
      <c r="AA35" s="4">
        <f t="shared" si="205"/>
        <v>0</v>
      </c>
      <c r="AB35" s="4">
        <f t="shared" si="205"/>
        <v>0</v>
      </c>
      <c r="AC35" s="4">
        <f t="shared" si="205"/>
        <v>0</v>
      </c>
      <c r="AD35" s="4">
        <f t="shared" si="205"/>
        <v>0</v>
      </c>
      <c r="AE35" s="4">
        <f t="shared" si="205"/>
        <v>0</v>
      </c>
      <c r="AF35" s="4">
        <f t="shared" si="205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1" width="5.109375" customWidth="1"/>
  </cols>
  <sheetData>
    <row r="1" spans="1:34">
      <c r="A1" s="1" t="s">
        <v>25</v>
      </c>
      <c r="B1" s="2">
        <v>45536</v>
      </c>
      <c r="C1" s="2">
        <v>45537</v>
      </c>
      <c r="D1" s="2">
        <v>45538</v>
      </c>
      <c r="E1" s="2">
        <v>45539</v>
      </c>
      <c r="F1" s="2">
        <v>45540</v>
      </c>
      <c r="G1" s="2">
        <v>45541</v>
      </c>
      <c r="H1" s="2">
        <v>45542</v>
      </c>
      <c r="I1" s="2">
        <v>45543</v>
      </c>
      <c r="J1" s="2">
        <v>45544</v>
      </c>
      <c r="K1" s="2">
        <v>45545</v>
      </c>
      <c r="L1" s="2">
        <v>45546</v>
      </c>
      <c r="M1" s="2">
        <v>45547</v>
      </c>
      <c r="N1" s="2">
        <v>45548</v>
      </c>
      <c r="O1" s="2">
        <v>45549</v>
      </c>
      <c r="P1" s="2">
        <v>45550</v>
      </c>
      <c r="Q1" s="2">
        <v>45551</v>
      </c>
      <c r="R1" s="2">
        <v>45552</v>
      </c>
      <c r="S1" s="2">
        <v>45553</v>
      </c>
      <c r="T1" s="2">
        <v>45554</v>
      </c>
      <c r="U1" s="2">
        <v>45555</v>
      </c>
      <c r="V1" s="2">
        <v>45556</v>
      </c>
      <c r="W1" s="2">
        <v>45557</v>
      </c>
      <c r="X1" s="2">
        <v>45558</v>
      </c>
      <c r="Y1" s="2">
        <v>45559</v>
      </c>
      <c r="Z1" s="2">
        <v>45560</v>
      </c>
      <c r="AA1" s="2">
        <v>45561</v>
      </c>
      <c r="AB1" s="2">
        <v>45562</v>
      </c>
      <c r="AC1" s="2">
        <v>45563</v>
      </c>
      <c r="AD1" s="2">
        <v>45564</v>
      </c>
      <c r="AE1" s="2">
        <v>45565</v>
      </c>
      <c r="AF1" s="2"/>
      <c r="AG1" s="2"/>
      <c r="AH1" s="2"/>
    </row>
    <row r="2" spans="1:34">
      <c r="A2" s="3" t="s">
        <v>26</v>
      </c>
    </row>
    <row r="3" spans="1:34">
      <c r="A3" s="1" t="s">
        <v>2</v>
      </c>
      <c r="B3" s="5">
        <f t="shared" ref="B3:AE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>AVERAGE(B5:AE16)</f>
        <v>31.493055555555557</v>
      </c>
    </row>
    <row r="4" spans="1:34">
      <c r="A4" s="1" t="s">
        <v>3</v>
      </c>
      <c r="B4" s="5">
        <f t="shared" ref="B4:U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>(1*100)/8</f>
        <v>12.5</v>
      </c>
      <c r="W4" s="5">
        <f t="shared" ref="W4:AE4" si="2">(0*100)/8</f>
        <v>0</v>
      </c>
      <c r="X4" s="5">
        <f t="shared" si="2"/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 t="shared" si="2"/>
        <v>0</v>
      </c>
      <c r="AC4" s="5">
        <f t="shared" si="2"/>
        <v>0</v>
      </c>
      <c r="AD4" s="5">
        <f t="shared" si="2"/>
        <v>0</v>
      </c>
      <c r="AE4" s="5">
        <f t="shared" si="2"/>
        <v>0</v>
      </c>
    </row>
    <row r="5" spans="1:34">
      <c r="A5" s="1" t="s">
        <v>4</v>
      </c>
      <c r="B5" s="5">
        <f>(2*100)/8</f>
        <v>25</v>
      </c>
      <c r="C5" s="5">
        <f t="shared" ref="C5:C15" si="3">(0*100)/8</f>
        <v>0</v>
      </c>
      <c r="D5" s="5">
        <f t="shared" ref="D5:E5" si="4">(3*100)/8</f>
        <v>37.5</v>
      </c>
      <c r="E5" s="5">
        <f t="shared" si="4"/>
        <v>37.5</v>
      </c>
      <c r="F5" s="5">
        <f t="shared" ref="F5:F6" si="5">(2*100)/8</f>
        <v>25</v>
      </c>
      <c r="G5" s="5">
        <f t="shared" ref="G5:G8" si="6">(1*100)/8</f>
        <v>12.5</v>
      </c>
      <c r="H5" s="5">
        <f>(2*100)/8</f>
        <v>25</v>
      </c>
      <c r="I5" s="5">
        <f t="shared" ref="I5:J5" si="7">(1*100)/8</f>
        <v>12.5</v>
      </c>
      <c r="J5" s="5">
        <f t="shared" si="7"/>
        <v>12.5</v>
      </c>
      <c r="K5" s="5">
        <f>(2*100)/8</f>
        <v>25</v>
      </c>
      <c r="L5" s="5">
        <f>(4*100)/8</f>
        <v>50</v>
      </c>
      <c r="M5" s="5">
        <f>(1*100)/8</f>
        <v>12.5</v>
      </c>
      <c r="N5" s="5">
        <f>(2*100)/8</f>
        <v>25</v>
      </c>
      <c r="O5" s="5">
        <f>(1*100)/8</f>
        <v>12.5</v>
      </c>
      <c r="P5" s="5">
        <f t="shared" ref="P5:P6" si="8">(3*100)/8</f>
        <v>37.5</v>
      </c>
      <c r="Q5" s="5">
        <f>(0*100)/8</f>
        <v>0</v>
      </c>
      <c r="R5" s="5">
        <f>(2*100)/8</f>
        <v>25</v>
      </c>
      <c r="S5" s="5">
        <f t="shared" ref="S5:U5" si="9">(1*100)/8</f>
        <v>12.5</v>
      </c>
      <c r="T5" s="5">
        <f t="shared" si="9"/>
        <v>12.5</v>
      </c>
      <c r="U5" s="5">
        <f t="shared" si="9"/>
        <v>12.5</v>
      </c>
      <c r="V5" s="5">
        <f>(3*100)/8</f>
        <v>37.5</v>
      </c>
      <c r="W5" s="5">
        <f>(2*100)/8</f>
        <v>25</v>
      </c>
      <c r="X5" s="5">
        <f t="shared" ref="X5:X6" si="10">(1*100)/8</f>
        <v>12.5</v>
      </c>
      <c r="Y5" s="5">
        <f>(2*100)/8</f>
        <v>25</v>
      </c>
      <c r="Z5" s="5">
        <f t="shared" ref="Z5:Z8" si="11">(3*100)/8</f>
        <v>37.5</v>
      </c>
      <c r="AA5" s="5">
        <f>(2*100)/8</f>
        <v>25</v>
      </c>
      <c r="AB5" s="5">
        <f>(0*100)/8</f>
        <v>0</v>
      </c>
      <c r="AC5" s="5">
        <f>(2*100)/8</f>
        <v>25</v>
      </c>
      <c r="AD5" s="5">
        <f>(1*100)/8</f>
        <v>12.5</v>
      </c>
      <c r="AE5" s="5">
        <f>(2*100)/8</f>
        <v>25</v>
      </c>
    </row>
    <row r="6" spans="1:34">
      <c r="A6" s="1" t="s">
        <v>5</v>
      </c>
      <c r="B6" s="5">
        <f>(3*100)/8</f>
        <v>37.5</v>
      </c>
      <c r="C6" s="5">
        <f t="shared" si="3"/>
        <v>0</v>
      </c>
      <c r="D6" s="5">
        <f t="shared" ref="D6:D7" si="12">(5*100)/8</f>
        <v>62.5</v>
      </c>
      <c r="E6" s="5">
        <f t="shared" ref="E6:E7" si="13">(7*100)/8</f>
        <v>87.5</v>
      </c>
      <c r="F6" s="5">
        <f t="shared" si="5"/>
        <v>25</v>
      </c>
      <c r="G6" s="5">
        <f t="shared" si="6"/>
        <v>12.5</v>
      </c>
      <c r="H6" s="5">
        <f>(5*100)/8</f>
        <v>62.5</v>
      </c>
      <c r="I6" s="5">
        <f t="shared" ref="I6:I9" si="14">(4*100)/8</f>
        <v>50</v>
      </c>
      <c r="J6" s="5">
        <f>(3*100)/8</f>
        <v>37.5</v>
      </c>
      <c r="K6" s="5">
        <f t="shared" ref="K6:K7" si="15">(4*100)/8</f>
        <v>50</v>
      </c>
      <c r="L6" s="5">
        <f t="shared" ref="L6:L7" si="16">(5*100)/8</f>
        <v>62.5</v>
      </c>
      <c r="M6" s="5">
        <f t="shared" ref="M6:M7" si="17">(3*100)/8</f>
        <v>37.5</v>
      </c>
      <c r="N6" s="5">
        <f>(1*100)/8</f>
        <v>12.5</v>
      </c>
      <c r="O6" s="5">
        <f>(4*100)/8</f>
        <v>50</v>
      </c>
      <c r="P6" s="5">
        <f t="shared" si="8"/>
        <v>37.5</v>
      </c>
      <c r="Q6" s="5">
        <f>(4*100)/8</f>
        <v>50</v>
      </c>
      <c r="R6" s="5">
        <f>(5*100)/8</f>
        <v>62.5</v>
      </c>
      <c r="S6" s="5">
        <f>(4*100)/8</f>
        <v>50</v>
      </c>
      <c r="T6" s="5">
        <f t="shared" ref="T6:T8" si="18">(1*100)/8</f>
        <v>12.5</v>
      </c>
      <c r="U6" s="5">
        <f>(3*100)/8</f>
        <v>37.5</v>
      </c>
      <c r="V6" s="5">
        <f>(4*100)/8</f>
        <v>50</v>
      </c>
      <c r="W6" s="5">
        <f>(5*100)/8</f>
        <v>62.5</v>
      </c>
      <c r="X6" s="5">
        <f t="shared" si="10"/>
        <v>12.5</v>
      </c>
      <c r="Y6" s="5">
        <f>(5*100)/8</f>
        <v>62.5</v>
      </c>
      <c r="Z6" s="5">
        <f t="shared" si="11"/>
        <v>37.5</v>
      </c>
      <c r="AA6" s="5">
        <f>(3*100)/8</f>
        <v>37.5</v>
      </c>
      <c r="AB6" s="5">
        <f t="shared" ref="AB6:AB8" si="19">(1*100)/8</f>
        <v>12.5</v>
      </c>
      <c r="AC6" s="5">
        <f>(4*100)/8</f>
        <v>50</v>
      </c>
      <c r="AD6" s="5">
        <f t="shared" ref="AD6:AE6" si="20">(3*100)/8</f>
        <v>37.5</v>
      </c>
      <c r="AE6" s="5">
        <f t="shared" si="20"/>
        <v>37.5</v>
      </c>
    </row>
    <row r="7" spans="1:34">
      <c r="A7" s="1" t="s">
        <v>6</v>
      </c>
      <c r="B7" s="5">
        <f>(5*100)/8</f>
        <v>62.5</v>
      </c>
      <c r="C7" s="5">
        <f t="shared" si="3"/>
        <v>0</v>
      </c>
      <c r="D7" s="5">
        <f t="shared" si="12"/>
        <v>62.5</v>
      </c>
      <c r="E7" s="5">
        <f t="shared" si="13"/>
        <v>87.5</v>
      </c>
      <c r="F7" s="5">
        <f t="shared" ref="F7:F8" si="21">(3*100)/8</f>
        <v>37.5</v>
      </c>
      <c r="G7" s="5">
        <f t="shared" si="6"/>
        <v>12.5</v>
      </c>
      <c r="H7" s="5">
        <f>(7*100)/8</f>
        <v>87.5</v>
      </c>
      <c r="I7" s="5">
        <f t="shared" si="14"/>
        <v>50</v>
      </c>
      <c r="J7" s="5">
        <f t="shared" ref="J7:J8" si="22">(1*100)/8</f>
        <v>12.5</v>
      </c>
      <c r="K7" s="5">
        <f t="shared" si="15"/>
        <v>50</v>
      </c>
      <c r="L7" s="5">
        <f t="shared" si="16"/>
        <v>62.5</v>
      </c>
      <c r="M7" s="5">
        <f t="shared" si="17"/>
        <v>37.5</v>
      </c>
      <c r="N7" s="5">
        <f t="shared" ref="N7:N8" si="23">(3*100)/8</f>
        <v>37.5</v>
      </c>
      <c r="O7" s="5">
        <f>(5*100)/8</f>
        <v>62.5</v>
      </c>
      <c r="P7" s="5">
        <f>(4*100)/8</f>
        <v>50</v>
      </c>
      <c r="Q7" s="5">
        <f>(5*100)/8</f>
        <v>62.5</v>
      </c>
      <c r="R7" s="5">
        <f>(6*100)/8</f>
        <v>75</v>
      </c>
      <c r="S7" s="5">
        <f>(3*100)/8</f>
        <v>37.5</v>
      </c>
      <c r="T7" s="5">
        <f t="shared" si="18"/>
        <v>12.5</v>
      </c>
      <c r="U7" s="5">
        <f t="shared" ref="U7:U8" si="24">(2*100)/8</f>
        <v>25</v>
      </c>
      <c r="V7" s="5">
        <f t="shared" ref="V7:V9" si="25">(3*100)/8</f>
        <v>37.5</v>
      </c>
      <c r="W7" s="5">
        <f>(4*100)/8</f>
        <v>50</v>
      </c>
      <c r="X7" s="5">
        <f>(2*100)/8</f>
        <v>25</v>
      </c>
      <c r="Y7" s="5">
        <f t="shared" ref="Y7:Y8" si="26">(6*100)/8</f>
        <v>75</v>
      </c>
      <c r="Z7" s="5">
        <f t="shared" si="11"/>
        <v>37.5</v>
      </c>
      <c r="AA7" s="5">
        <f>(4*100)/8</f>
        <v>50</v>
      </c>
      <c r="AB7" s="5">
        <f t="shared" si="19"/>
        <v>12.5</v>
      </c>
      <c r="AC7" s="5">
        <f>(6*100)/8</f>
        <v>75</v>
      </c>
      <c r="AD7" s="5">
        <f>(4*100)/8</f>
        <v>50</v>
      </c>
      <c r="AE7" s="5">
        <f>(5*100)/8</f>
        <v>62.5</v>
      </c>
    </row>
    <row r="8" spans="1:34">
      <c r="A8" s="1" t="s">
        <v>7</v>
      </c>
      <c r="B8" s="5">
        <f>(6*100)/8</f>
        <v>75</v>
      </c>
      <c r="C8" s="5">
        <f t="shared" si="3"/>
        <v>0</v>
      </c>
      <c r="D8" s="5">
        <f t="shared" ref="D8:D9" si="27">(4*100)/8</f>
        <v>50</v>
      </c>
      <c r="E8" s="5">
        <f t="shared" ref="E8:E9" si="28">(5*100)/8</f>
        <v>62.5</v>
      </c>
      <c r="F8" s="5">
        <f t="shared" si="21"/>
        <v>37.5</v>
      </c>
      <c r="G8" s="5">
        <f t="shared" si="6"/>
        <v>12.5</v>
      </c>
      <c r="H8" s="5">
        <f t="shared" ref="H8:H9" si="29">(6*100)/8</f>
        <v>75</v>
      </c>
      <c r="I8" s="5">
        <f t="shared" si="14"/>
        <v>50</v>
      </c>
      <c r="J8" s="5">
        <f t="shared" si="22"/>
        <v>12.5</v>
      </c>
      <c r="K8" s="5">
        <f>(5*100)/8</f>
        <v>62.5</v>
      </c>
      <c r="L8" s="5">
        <f t="shared" ref="L8:L9" si="30">(6*100)/8</f>
        <v>75</v>
      </c>
      <c r="M8" s="5">
        <f t="shared" ref="M8:M9" si="31">(4*100)/8</f>
        <v>50</v>
      </c>
      <c r="N8" s="5">
        <f t="shared" si="23"/>
        <v>37.5</v>
      </c>
      <c r="O8" s="5">
        <f>(6*100)/8</f>
        <v>75</v>
      </c>
      <c r="P8" s="5">
        <f t="shared" ref="P8:P9" si="32">(7*100)/8</f>
        <v>87.5</v>
      </c>
      <c r="Q8" s="5">
        <f t="shared" ref="Q8:R8" si="33">(6*100)/8</f>
        <v>75</v>
      </c>
      <c r="R8" s="5">
        <f t="shared" si="33"/>
        <v>75</v>
      </c>
      <c r="S8" s="5">
        <f>(4*100)/8</f>
        <v>50</v>
      </c>
      <c r="T8" s="5">
        <f t="shared" si="18"/>
        <v>12.5</v>
      </c>
      <c r="U8" s="5">
        <f t="shared" si="24"/>
        <v>25</v>
      </c>
      <c r="V8" s="5">
        <f t="shared" si="25"/>
        <v>37.5</v>
      </c>
      <c r="W8" s="5">
        <f t="shared" ref="W8:W9" si="34">(7*100)/8</f>
        <v>87.5</v>
      </c>
      <c r="X8" s="5">
        <f>(3*100)/8</f>
        <v>37.5</v>
      </c>
      <c r="Y8" s="5">
        <f t="shared" si="26"/>
        <v>75</v>
      </c>
      <c r="Z8" s="5">
        <f t="shared" si="11"/>
        <v>37.5</v>
      </c>
      <c r="AA8" s="5">
        <f>(3*100)/8</f>
        <v>37.5</v>
      </c>
      <c r="AB8" s="5">
        <f t="shared" si="19"/>
        <v>12.5</v>
      </c>
      <c r="AC8" s="5">
        <f>(7*100)/8</f>
        <v>87.5</v>
      </c>
      <c r="AD8" s="5">
        <f t="shared" ref="AD8:AE8" si="35">(3*100)/8</f>
        <v>37.5</v>
      </c>
      <c r="AE8" s="5">
        <f t="shared" si="35"/>
        <v>37.5</v>
      </c>
    </row>
    <row r="9" spans="1:34">
      <c r="A9" s="1" t="s">
        <v>8</v>
      </c>
      <c r="B9" s="5">
        <f>(5*100)/8</f>
        <v>62.5</v>
      </c>
      <c r="C9" s="5">
        <f t="shared" si="3"/>
        <v>0</v>
      </c>
      <c r="D9" s="5">
        <f t="shared" si="27"/>
        <v>50</v>
      </c>
      <c r="E9" s="5">
        <f t="shared" si="28"/>
        <v>62.5</v>
      </c>
      <c r="F9" s="5">
        <f t="shared" ref="F9:G9" si="36">(2*100)/8</f>
        <v>25</v>
      </c>
      <c r="G9" s="5">
        <f t="shared" si="36"/>
        <v>25</v>
      </c>
      <c r="H9" s="5">
        <f t="shared" si="29"/>
        <v>75</v>
      </c>
      <c r="I9" s="5">
        <f t="shared" si="14"/>
        <v>50</v>
      </c>
      <c r="J9" s="5">
        <f t="shared" ref="J9:J10" si="37">(2*100)/8</f>
        <v>25</v>
      </c>
      <c r="K9" s="5">
        <f t="shared" ref="K9:K12" si="38">(4*100)/8</f>
        <v>50</v>
      </c>
      <c r="L9" s="5">
        <f t="shared" si="30"/>
        <v>75</v>
      </c>
      <c r="M9" s="5">
        <f t="shared" si="31"/>
        <v>50</v>
      </c>
      <c r="N9" s="5">
        <f t="shared" ref="N9:O9" si="39">(6*100)/8</f>
        <v>75</v>
      </c>
      <c r="O9" s="5">
        <f t="shared" si="39"/>
        <v>75</v>
      </c>
      <c r="P9" s="5">
        <f t="shared" si="32"/>
        <v>87.5</v>
      </c>
      <c r="Q9" s="5">
        <f>(3*100)/8</f>
        <v>37.5</v>
      </c>
      <c r="R9" s="5">
        <f>(6*100)/8</f>
        <v>75</v>
      </c>
      <c r="S9" s="5">
        <f>(3*100)/8</f>
        <v>37.5</v>
      </c>
      <c r="T9" s="5">
        <f>(2*100)/8</f>
        <v>25</v>
      </c>
      <c r="U9" s="5">
        <f>(1*100)/8</f>
        <v>12.5</v>
      </c>
      <c r="V9" s="5">
        <f t="shared" si="25"/>
        <v>37.5</v>
      </c>
      <c r="W9" s="5">
        <f t="shared" si="34"/>
        <v>87.5</v>
      </c>
      <c r="X9" s="5">
        <f t="shared" ref="X9:Y9" si="40">(4*100)/8</f>
        <v>50</v>
      </c>
      <c r="Y9" s="5">
        <f t="shared" si="40"/>
        <v>50</v>
      </c>
      <c r="Z9" s="5">
        <f>(1*100)/8</f>
        <v>12.5</v>
      </c>
      <c r="AA9" s="5">
        <f>(4*100)/8</f>
        <v>50</v>
      </c>
      <c r="AB9" s="5">
        <f t="shared" ref="AB9:AB10" si="41">(2*100)/8</f>
        <v>25</v>
      </c>
      <c r="AC9" s="5">
        <f t="shared" ref="AC9:AC10" si="42">(6*100)/8</f>
        <v>75</v>
      </c>
      <c r="AD9" s="5">
        <f>(4*100)/8</f>
        <v>50</v>
      </c>
      <c r="AE9" s="5">
        <f>(2*100)/8</f>
        <v>25</v>
      </c>
    </row>
    <row r="10" spans="1:34">
      <c r="A10" s="1" t="s">
        <v>9</v>
      </c>
      <c r="B10" s="5">
        <f t="shared" ref="B10:B11" si="43">(4*100)/8</f>
        <v>50</v>
      </c>
      <c r="C10" s="5">
        <f t="shared" si="3"/>
        <v>0</v>
      </c>
      <c r="D10" s="5">
        <f>(3*100)/8</f>
        <v>37.5</v>
      </c>
      <c r="E10" s="5">
        <f>(4*100)/8</f>
        <v>50</v>
      </c>
      <c r="F10" s="5">
        <f t="shared" ref="F10:F11" si="44">(5*100)/8</f>
        <v>62.5</v>
      </c>
      <c r="G10" s="5">
        <f>(6*100)/8</f>
        <v>75</v>
      </c>
      <c r="H10" s="5">
        <f>(5*100)/8</f>
        <v>62.5</v>
      </c>
      <c r="I10" s="5">
        <f>(3*100)/8</f>
        <v>37.5</v>
      </c>
      <c r="J10" s="5">
        <f t="shared" si="37"/>
        <v>25</v>
      </c>
      <c r="K10" s="5">
        <f t="shared" si="38"/>
        <v>50</v>
      </c>
      <c r="L10" s="5">
        <f>(5*100)/8</f>
        <v>62.5</v>
      </c>
      <c r="M10" s="5">
        <f>(3*100)/8</f>
        <v>37.5</v>
      </c>
      <c r="N10" s="5">
        <f t="shared" ref="N10:O10" si="45">(4*100)/8</f>
        <v>50</v>
      </c>
      <c r="O10" s="5">
        <f t="shared" si="45"/>
        <v>50</v>
      </c>
      <c r="P10" s="5">
        <f t="shared" ref="P10:Q10" si="46">(6*100)/8</f>
        <v>75</v>
      </c>
      <c r="Q10" s="5">
        <f t="shared" si="46"/>
        <v>75</v>
      </c>
      <c r="R10" s="5">
        <f>(8*100)/8</f>
        <v>100</v>
      </c>
      <c r="S10" s="5">
        <f>(4*100)/8</f>
        <v>50</v>
      </c>
      <c r="T10" s="5">
        <f t="shared" ref="T10:U10" si="47">(1*100)/8</f>
        <v>12.5</v>
      </c>
      <c r="U10" s="5">
        <f t="shared" si="47"/>
        <v>12.5</v>
      </c>
      <c r="V10" s="5">
        <f>(5*100)/8</f>
        <v>62.5</v>
      </c>
      <c r="W10" s="5">
        <f t="shared" ref="W10:W11" si="48">(6*100)/8</f>
        <v>75</v>
      </c>
      <c r="X10" s="5">
        <f t="shared" ref="X10:Y10" si="49">(3*100)/8</f>
        <v>37.5</v>
      </c>
      <c r="Y10" s="5">
        <f t="shared" si="49"/>
        <v>37.5</v>
      </c>
      <c r="Z10" s="5">
        <f>(0*100)/8</f>
        <v>0</v>
      </c>
      <c r="AA10" s="5">
        <f>(3*100)/8</f>
        <v>37.5</v>
      </c>
      <c r="AB10" s="5">
        <f t="shared" si="41"/>
        <v>25</v>
      </c>
      <c r="AC10" s="5">
        <f t="shared" si="42"/>
        <v>75</v>
      </c>
      <c r="AD10" s="5">
        <f>(3*100)/8</f>
        <v>37.5</v>
      </c>
      <c r="AE10" s="5">
        <f>(1*100)/8</f>
        <v>12.5</v>
      </c>
    </row>
    <row r="11" spans="1:34">
      <c r="A11" s="1" t="s">
        <v>10</v>
      </c>
      <c r="B11" s="5">
        <f t="shared" si="43"/>
        <v>50</v>
      </c>
      <c r="C11" s="5">
        <f t="shared" si="3"/>
        <v>0</v>
      </c>
      <c r="D11" s="5">
        <f t="shared" ref="D11:E11" si="50">(2*100)/8</f>
        <v>25</v>
      </c>
      <c r="E11" s="5">
        <f t="shared" si="50"/>
        <v>25</v>
      </c>
      <c r="F11" s="5">
        <f t="shared" si="44"/>
        <v>62.5</v>
      </c>
      <c r="G11" s="5">
        <f t="shared" ref="G11:H11" si="51">(5*100)/8</f>
        <v>62.5</v>
      </c>
      <c r="H11" s="5">
        <f t="shared" si="51"/>
        <v>62.5</v>
      </c>
      <c r="I11" s="5">
        <f t="shared" ref="I11:J11" si="52">(2*100)/8</f>
        <v>25</v>
      </c>
      <c r="J11" s="5">
        <f t="shared" si="52"/>
        <v>25</v>
      </c>
      <c r="K11" s="5">
        <f t="shared" si="38"/>
        <v>50</v>
      </c>
      <c r="L11" s="5">
        <f t="shared" ref="L11:M11" si="53">(3*100)/8</f>
        <v>37.5</v>
      </c>
      <c r="M11" s="5">
        <f t="shared" si="53"/>
        <v>37.5</v>
      </c>
      <c r="N11" s="5">
        <f>(6*100)/8</f>
        <v>75</v>
      </c>
      <c r="O11" s="5">
        <f t="shared" ref="O11:Q11" si="54">(3*100)/8</f>
        <v>37.5</v>
      </c>
      <c r="P11" s="5">
        <f t="shared" si="54"/>
        <v>37.5</v>
      </c>
      <c r="Q11" s="5">
        <f t="shared" si="54"/>
        <v>37.5</v>
      </c>
      <c r="R11" s="5">
        <f>(4*100)/8</f>
        <v>50</v>
      </c>
      <c r="S11" s="5">
        <f>(2*100)/8</f>
        <v>25</v>
      </c>
      <c r="T11" s="5">
        <f t="shared" ref="T11:U11" si="55">(1*100)/8</f>
        <v>12.5</v>
      </c>
      <c r="U11" s="5">
        <f t="shared" si="55"/>
        <v>12.5</v>
      </c>
      <c r="V11" s="5">
        <f>(7*100)/8</f>
        <v>87.5</v>
      </c>
      <c r="W11" s="5">
        <f t="shared" si="48"/>
        <v>75</v>
      </c>
      <c r="X11" s="5">
        <f>(2*100)/8</f>
        <v>25</v>
      </c>
      <c r="Y11" s="5">
        <f>(3*100)/8</f>
        <v>37.5</v>
      </c>
      <c r="Z11" s="5">
        <f t="shared" ref="Z11:AA11" si="56">(1*100)/8</f>
        <v>12.5</v>
      </c>
      <c r="AA11" s="5">
        <f t="shared" si="56"/>
        <v>12.5</v>
      </c>
      <c r="AB11" s="5">
        <f>(3*100)/8</f>
        <v>37.5</v>
      </c>
      <c r="AC11" s="5">
        <f t="shared" ref="AC11:AE11" si="57">(2*100)/8</f>
        <v>25</v>
      </c>
      <c r="AD11" s="5">
        <f t="shared" si="57"/>
        <v>25</v>
      </c>
      <c r="AE11" s="5">
        <f t="shared" si="57"/>
        <v>25</v>
      </c>
    </row>
    <row r="12" spans="1:34">
      <c r="A12" s="1" t="s">
        <v>11</v>
      </c>
      <c r="B12" s="5">
        <f t="shared" ref="B12:B14" si="58">(3*100)/8</f>
        <v>37.5</v>
      </c>
      <c r="C12" s="5">
        <f t="shared" si="3"/>
        <v>0</v>
      </c>
      <c r="D12" s="5">
        <f>(3*100)/8</f>
        <v>37.5</v>
      </c>
      <c r="E12" s="5">
        <f>(1*100)/8</f>
        <v>12.5</v>
      </c>
      <c r="F12" s="5">
        <f>(3*100)/8</f>
        <v>37.5</v>
      </c>
      <c r="G12" s="5">
        <f>(6*100)/8</f>
        <v>75</v>
      </c>
      <c r="H12" s="5">
        <f t="shared" ref="H12:H13" si="59">(3*100)/8</f>
        <v>37.5</v>
      </c>
      <c r="I12" s="5">
        <f t="shared" ref="I12:I15" si="60">(1*100)/8</f>
        <v>12.5</v>
      </c>
      <c r="J12" s="5">
        <f>(3*100)/8</f>
        <v>37.5</v>
      </c>
      <c r="K12" s="5">
        <f t="shared" si="38"/>
        <v>50</v>
      </c>
      <c r="L12" s="5">
        <f t="shared" ref="L12:M12" si="61">(4*100)/8</f>
        <v>50</v>
      </c>
      <c r="M12" s="5">
        <f t="shared" si="61"/>
        <v>50</v>
      </c>
      <c r="N12" s="5">
        <f t="shared" ref="N12:N13" si="62">(2*100)/8</f>
        <v>25</v>
      </c>
      <c r="O12" s="5">
        <f>(1*100)/8</f>
        <v>12.5</v>
      </c>
      <c r="P12" s="5">
        <f t="shared" ref="P12:S12" si="63">(2*100)/8</f>
        <v>25</v>
      </c>
      <c r="Q12" s="5">
        <f t="shared" si="63"/>
        <v>25</v>
      </c>
      <c r="R12" s="5">
        <f t="shared" si="63"/>
        <v>25</v>
      </c>
      <c r="S12" s="5">
        <f t="shared" si="63"/>
        <v>25</v>
      </c>
      <c r="T12" s="5">
        <f t="shared" ref="T12:T14" si="64">(1*100)/8</f>
        <v>12.5</v>
      </c>
      <c r="U12" s="5">
        <f t="shared" ref="U12:U15" si="65">(0*100)/8</f>
        <v>0</v>
      </c>
      <c r="V12" s="5">
        <f>(3*100)/8</f>
        <v>37.5</v>
      </c>
      <c r="W12" s="5">
        <f>(4*100)/8</f>
        <v>50</v>
      </c>
      <c r="X12" s="5">
        <f t="shared" ref="X12:AA12" si="66">(1*100)/8</f>
        <v>12.5</v>
      </c>
      <c r="Y12" s="5">
        <f t="shared" si="66"/>
        <v>12.5</v>
      </c>
      <c r="Z12" s="5">
        <f t="shared" si="66"/>
        <v>12.5</v>
      </c>
      <c r="AA12" s="5">
        <f t="shared" si="66"/>
        <v>12.5</v>
      </c>
      <c r="AB12" s="5">
        <f>(4*100)/8</f>
        <v>50</v>
      </c>
      <c r="AC12" s="5">
        <f>(5*100)/8</f>
        <v>62.5</v>
      </c>
      <c r="AD12" s="5">
        <f t="shared" ref="AD12:AE12" si="67">(2*100)/8</f>
        <v>25</v>
      </c>
      <c r="AE12" s="5">
        <f t="shared" si="67"/>
        <v>25</v>
      </c>
    </row>
    <row r="13" spans="1:34">
      <c r="A13" s="1" t="s">
        <v>12</v>
      </c>
      <c r="B13" s="5">
        <f t="shared" si="58"/>
        <v>37.5</v>
      </c>
      <c r="C13" s="5">
        <f t="shared" si="3"/>
        <v>0</v>
      </c>
      <c r="D13" s="5">
        <f t="shared" ref="D13:E13" si="68">(1*100)/8</f>
        <v>12.5</v>
      </c>
      <c r="E13" s="5">
        <f t="shared" si="68"/>
        <v>12.5</v>
      </c>
      <c r="F13" s="5">
        <f t="shared" ref="F13:F15" si="69">(2*100)/8</f>
        <v>25</v>
      </c>
      <c r="G13" s="5">
        <f>(5*100)/8</f>
        <v>62.5</v>
      </c>
      <c r="H13" s="5">
        <f t="shared" si="59"/>
        <v>37.5</v>
      </c>
      <c r="I13" s="5">
        <f t="shared" si="60"/>
        <v>12.5</v>
      </c>
      <c r="J13" s="5">
        <f>(2*100)/8</f>
        <v>25</v>
      </c>
      <c r="K13" s="5">
        <f>(1*100)/8</f>
        <v>12.5</v>
      </c>
      <c r="L13" s="5">
        <f>(4*100)/8</f>
        <v>50</v>
      </c>
      <c r="M13" s="5">
        <f>(3*100)/8</f>
        <v>37.5</v>
      </c>
      <c r="N13" s="5">
        <f t="shared" si="62"/>
        <v>25</v>
      </c>
      <c r="O13" s="5">
        <f t="shared" ref="O13:P13" si="70">(0*100)/8</f>
        <v>0</v>
      </c>
      <c r="P13" s="5">
        <f t="shared" si="70"/>
        <v>0</v>
      </c>
      <c r="Q13" s="5">
        <f t="shared" ref="Q13:Q14" si="71">(3*100)/8</f>
        <v>37.5</v>
      </c>
      <c r="R13" s="5">
        <f t="shared" ref="R13:R14" si="72">(1*100)/8</f>
        <v>12.5</v>
      </c>
      <c r="S13" s="5">
        <f>(3*100)/8</f>
        <v>37.5</v>
      </c>
      <c r="T13" s="5">
        <f t="shared" si="64"/>
        <v>12.5</v>
      </c>
      <c r="U13" s="5">
        <f t="shared" si="65"/>
        <v>0</v>
      </c>
      <c r="V13" s="5">
        <f>(1*100)/8</f>
        <v>12.5</v>
      </c>
      <c r="W13" s="5">
        <f>(3*100)/8</f>
        <v>37.5</v>
      </c>
      <c r="X13" s="5">
        <f t="shared" ref="X13:Y13" si="73">(2*100)/8</f>
        <v>25</v>
      </c>
      <c r="Y13" s="5">
        <f t="shared" si="73"/>
        <v>25</v>
      </c>
      <c r="Z13" s="5">
        <f t="shared" ref="Z13:AA13" si="74">(1*100)/8</f>
        <v>12.5</v>
      </c>
      <c r="AA13" s="5">
        <f t="shared" si="74"/>
        <v>12.5</v>
      </c>
      <c r="AB13" s="5">
        <f t="shared" ref="AB13:AC13" si="75">(3*100)/8</f>
        <v>37.5</v>
      </c>
      <c r="AC13" s="5">
        <f t="shared" si="75"/>
        <v>37.5</v>
      </c>
      <c r="AD13" s="5">
        <f t="shared" ref="AD13:AD15" si="76">(1*100)/8</f>
        <v>12.5</v>
      </c>
      <c r="AE13" s="5">
        <f>(0*100)/8</f>
        <v>0</v>
      </c>
    </row>
    <row r="14" spans="1:34">
      <c r="A14" s="1" t="s">
        <v>13</v>
      </c>
      <c r="B14" s="5">
        <f t="shared" si="58"/>
        <v>37.5</v>
      </c>
      <c r="C14" s="5">
        <f t="shared" si="3"/>
        <v>0</v>
      </c>
      <c r="D14" s="5">
        <f t="shared" ref="D14:E14" si="77">(0*100)/8</f>
        <v>0</v>
      </c>
      <c r="E14" s="5">
        <f t="shared" si="77"/>
        <v>0</v>
      </c>
      <c r="F14" s="5">
        <f t="shared" si="69"/>
        <v>25</v>
      </c>
      <c r="G14" s="5">
        <f>(6*100)/8</f>
        <v>75</v>
      </c>
      <c r="H14" s="5">
        <f t="shared" ref="H14:H16" si="78">(0*100)/8</f>
        <v>0</v>
      </c>
      <c r="I14" s="5">
        <f t="shared" si="60"/>
        <v>12.5</v>
      </c>
      <c r="J14" s="5">
        <f t="shared" ref="J14:K14" si="79">(1*100)/8</f>
        <v>12.5</v>
      </c>
      <c r="K14" s="5">
        <f t="shared" si="79"/>
        <v>12.5</v>
      </c>
      <c r="L14" s="5">
        <f>(3*100)/8</f>
        <v>37.5</v>
      </c>
      <c r="M14" s="5">
        <f>(6*100)/8</f>
        <v>75</v>
      </c>
      <c r="N14" s="5">
        <f t="shared" ref="N14:N15" si="80">(3*100)/8</f>
        <v>37.5</v>
      </c>
      <c r="O14" s="5">
        <f t="shared" ref="O14:O15" si="81">(1*100)/8</f>
        <v>12.5</v>
      </c>
      <c r="P14" s="5">
        <f t="shared" ref="P14:P15" si="82">(0*100)/8</f>
        <v>0</v>
      </c>
      <c r="Q14" s="5">
        <f t="shared" si="71"/>
        <v>37.5</v>
      </c>
      <c r="R14" s="5">
        <f t="shared" si="72"/>
        <v>12.5</v>
      </c>
      <c r="S14" s="5">
        <f>(2*100)/8</f>
        <v>25</v>
      </c>
      <c r="T14" s="5">
        <f t="shared" si="64"/>
        <v>12.5</v>
      </c>
      <c r="U14" s="5">
        <f t="shared" si="65"/>
        <v>0</v>
      </c>
      <c r="V14" s="5">
        <f t="shared" ref="V14:V15" si="83">(0*100)/8</f>
        <v>0</v>
      </c>
      <c r="W14" s="5">
        <f t="shared" ref="W14:Y14" si="84">(2*100)/8</f>
        <v>25</v>
      </c>
      <c r="X14" s="5">
        <f t="shared" si="84"/>
        <v>25</v>
      </c>
      <c r="Y14" s="5">
        <f t="shared" si="84"/>
        <v>25</v>
      </c>
      <c r="Z14" s="5">
        <f t="shared" ref="Z14:AA14" si="85">(1*100)/8</f>
        <v>12.5</v>
      </c>
      <c r="AA14" s="5">
        <f t="shared" si="85"/>
        <v>12.5</v>
      </c>
      <c r="AB14" s="5">
        <f>(2*100)/8</f>
        <v>25</v>
      </c>
      <c r="AC14" s="5">
        <f>(3*100)/8</f>
        <v>37.5</v>
      </c>
      <c r="AD14" s="5">
        <f t="shared" si="76"/>
        <v>12.5</v>
      </c>
      <c r="AE14" s="5">
        <f>(1*100)/8</f>
        <v>12.5</v>
      </c>
    </row>
    <row r="15" spans="1:34">
      <c r="A15" s="1" t="s">
        <v>14</v>
      </c>
      <c r="B15" s="5">
        <f>(1*100)/8</f>
        <v>12.5</v>
      </c>
      <c r="C15" s="5">
        <f t="shared" si="3"/>
        <v>0</v>
      </c>
      <c r="D15" s="5">
        <f t="shared" ref="D15:E15" si="86">(0*100)/8</f>
        <v>0</v>
      </c>
      <c r="E15" s="5">
        <f t="shared" si="86"/>
        <v>0</v>
      </c>
      <c r="F15" s="5">
        <f t="shared" si="69"/>
        <v>25</v>
      </c>
      <c r="G15" s="5">
        <f>(3*100)/8</f>
        <v>37.5</v>
      </c>
      <c r="H15" s="5">
        <f t="shared" si="78"/>
        <v>0</v>
      </c>
      <c r="I15" s="5">
        <f t="shared" si="60"/>
        <v>12.5</v>
      </c>
      <c r="J15" s="5">
        <f t="shared" ref="J15:K15" si="87">(0*100)/8</f>
        <v>0</v>
      </c>
      <c r="K15" s="5">
        <f t="shared" si="87"/>
        <v>0</v>
      </c>
      <c r="L15" s="5">
        <f>(1*100)/8</f>
        <v>12.5</v>
      </c>
      <c r="M15" s="5">
        <f t="shared" ref="M15:M16" si="88">(2*100)/8</f>
        <v>25</v>
      </c>
      <c r="N15" s="5">
        <f t="shared" si="80"/>
        <v>37.5</v>
      </c>
      <c r="O15" s="5">
        <f t="shared" si="81"/>
        <v>12.5</v>
      </c>
      <c r="P15" s="5">
        <f t="shared" si="82"/>
        <v>0</v>
      </c>
      <c r="Q15" s="5">
        <f>(2*100)/8</f>
        <v>25</v>
      </c>
      <c r="R15" s="5">
        <f t="shared" ref="R15:R16" si="89">(0*100)/8</f>
        <v>0</v>
      </c>
      <c r="S15" s="5">
        <f t="shared" ref="S15:T15" si="90">(1*100)/8</f>
        <v>12.5</v>
      </c>
      <c r="T15" s="5">
        <f t="shared" si="90"/>
        <v>12.5</v>
      </c>
      <c r="U15" s="5">
        <f t="shared" si="65"/>
        <v>0</v>
      </c>
      <c r="V15" s="5">
        <f t="shared" si="83"/>
        <v>0</v>
      </c>
      <c r="W15" s="5">
        <f t="shared" ref="W15:W16" si="91">(1*100)/8</f>
        <v>12.5</v>
      </c>
      <c r="X15" s="5">
        <f t="shared" ref="X15:Y15" si="92">(2*100)/8</f>
        <v>25</v>
      </c>
      <c r="Y15" s="5">
        <f t="shared" si="92"/>
        <v>25</v>
      </c>
      <c r="Z15" s="5">
        <f>(1*100)/8</f>
        <v>12.5</v>
      </c>
      <c r="AA15" s="5">
        <f t="shared" ref="AA15:AA16" si="93">(0*100)/8</f>
        <v>0</v>
      </c>
      <c r="AB15" s="5">
        <f>(1*100)/8</f>
        <v>12.5</v>
      </c>
      <c r="AC15" s="5">
        <f>(0*100)/8</f>
        <v>0</v>
      </c>
      <c r="AD15" s="5">
        <f t="shared" si="76"/>
        <v>12.5</v>
      </c>
      <c r="AE15" s="5">
        <f>(2*100)/8</f>
        <v>25</v>
      </c>
    </row>
    <row r="16" spans="1:34">
      <c r="A16" s="1" t="s">
        <v>15</v>
      </c>
      <c r="B16" s="5">
        <f t="shared" ref="B16:E16" si="94">(0*100)/8</f>
        <v>0</v>
      </c>
      <c r="C16" s="5">
        <f t="shared" si="94"/>
        <v>0</v>
      </c>
      <c r="D16" s="5">
        <f t="shared" si="94"/>
        <v>0</v>
      </c>
      <c r="E16" s="5">
        <f t="shared" si="94"/>
        <v>0</v>
      </c>
      <c r="F16" s="5">
        <f t="shared" ref="F16:G16" si="95">(1*100)/8</f>
        <v>12.5</v>
      </c>
      <c r="G16" s="5">
        <f t="shared" si="95"/>
        <v>12.5</v>
      </c>
      <c r="H16" s="5">
        <f t="shared" si="78"/>
        <v>0</v>
      </c>
      <c r="I16" s="5">
        <f t="shared" ref="I16:L16" si="96">(0*100)/8</f>
        <v>0</v>
      </c>
      <c r="J16" s="5">
        <f t="shared" si="96"/>
        <v>0</v>
      </c>
      <c r="K16" s="5">
        <f t="shared" si="96"/>
        <v>0</v>
      </c>
      <c r="L16" s="5">
        <f t="shared" si="96"/>
        <v>0</v>
      </c>
      <c r="M16" s="5">
        <f t="shared" si="88"/>
        <v>25</v>
      </c>
      <c r="N16" s="5">
        <f>(1*100)/8</f>
        <v>12.5</v>
      </c>
      <c r="O16" s="5">
        <f t="shared" ref="O16:P16" si="97">(0*100)/8</f>
        <v>0</v>
      </c>
      <c r="P16" s="5">
        <f t="shared" si="97"/>
        <v>0</v>
      </c>
      <c r="Q16" s="5">
        <f>(1*100)/8</f>
        <v>12.5</v>
      </c>
      <c r="R16" s="5">
        <f t="shared" si="89"/>
        <v>0</v>
      </c>
      <c r="S16" s="5">
        <f t="shared" ref="S16:V16" si="98">(0*100)/8</f>
        <v>0</v>
      </c>
      <c r="T16" s="5">
        <f t="shared" si="98"/>
        <v>0</v>
      </c>
      <c r="U16" s="5">
        <f t="shared" si="98"/>
        <v>0</v>
      </c>
      <c r="V16" s="5">
        <f t="shared" si="98"/>
        <v>0</v>
      </c>
      <c r="W16" s="5">
        <f t="shared" si="91"/>
        <v>12.5</v>
      </c>
      <c r="X16" s="5">
        <f>(0*100)/8</f>
        <v>0</v>
      </c>
      <c r="Y16" s="5">
        <f t="shared" ref="Y16:Z16" si="99">(2*100)/8</f>
        <v>25</v>
      </c>
      <c r="Z16" s="5">
        <f t="shared" si="99"/>
        <v>25</v>
      </c>
      <c r="AA16" s="5">
        <f t="shared" si="93"/>
        <v>0</v>
      </c>
      <c r="AB16" s="5">
        <f t="shared" ref="AB16:AE16" si="100">(0*100)/8</f>
        <v>0</v>
      </c>
      <c r="AC16" s="5">
        <f t="shared" si="100"/>
        <v>0</v>
      </c>
      <c r="AD16" s="5">
        <f t="shared" si="100"/>
        <v>0</v>
      </c>
      <c r="AE16" s="5">
        <f t="shared" si="100"/>
        <v>0</v>
      </c>
    </row>
    <row r="17" spans="1:31">
      <c r="A17" s="1" t="s">
        <v>16</v>
      </c>
      <c r="B17" s="5">
        <f t="shared" ref="B17:AE17" si="101">(0*100)/8</f>
        <v>0</v>
      </c>
      <c r="C17" s="5">
        <f t="shared" si="101"/>
        <v>0</v>
      </c>
      <c r="D17" s="5">
        <f t="shared" si="101"/>
        <v>0</v>
      </c>
      <c r="E17" s="5">
        <f t="shared" si="101"/>
        <v>0</v>
      </c>
      <c r="F17" s="5">
        <f t="shared" si="101"/>
        <v>0</v>
      </c>
      <c r="G17" s="5">
        <f t="shared" si="101"/>
        <v>0</v>
      </c>
      <c r="H17" s="5">
        <f t="shared" si="101"/>
        <v>0</v>
      </c>
      <c r="I17" s="5">
        <f t="shared" si="101"/>
        <v>0</v>
      </c>
      <c r="J17" s="5">
        <f t="shared" si="101"/>
        <v>0</v>
      </c>
      <c r="K17" s="5">
        <f t="shared" si="101"/>
        <v>0</v>
      </c>
      <c r="L17" s="5">
        <f t="shared" si="101"/>
        <v>0</v>
      </c>
      <c r="M17" s="5">
        <f t="shared" si="101"/>
        <v>0</v>
      </c>
      <c r="N17" s="5">
        <f t="shared" si="101"/>
        <v>0</v>
      </c>
      <c r="O17" s="5">
        <f t="shared" si="101"/>
        <v>0</v>
      </c>
      <c r="P17" s="5">
        <f t="shared" si="101"/>
        <v>0</v>
      </c>
      <c r="Q17" s="5">
        <f t="shared" si="101"/>
        <v>0</v>
      </c>
      <c r="R17" s="5">
        <f t="shared" si="101"/>
        <v>0</v>
      </c>
      <c r="S17" s="5">
        <f t="shared" si="101"/>
        <v>0</v>
      </c>
      <c r="T17" s="5">
        <f t="shared" si="101"/>
        <v>0</v>
      </c>
      <c r="U17" s="5">
        <f t="shared" si="101"/>
        <v>0</v>
      </c>
      <c r="V17" s="5">
        <f t="shared" si="101"/>
        <v>0</v>
      </c>
      <c r="W17" s="5">
        <f t="shared" si="101"/>
        <v>0</v>
      </c>
      <c r="X17" s="5">
        <f t="shared" si="101"/>
        <v>0</v>
      </c>
      <c r="Y17" s="5">
        <f t="shared" si="101"/>
        <v>0</v>
      </c>
      <c r="Z17" s="5">
        <f t="shared" si="101"/>
        <v>0</v>
      </c>
      <c r="AA17" s="5">
        <f t="shared" si="101"/>
        <v>0</v>
      </c>
      <c r="AB17" s="5">
        <f t="shared" si="101"/>
        <v>0</v>
      </c>
      <c r="AC17" s="5">
        <f t="shared" si="101"/>
        <v>0</v>
      </c>
      <c r="AD17" s="5">
        <f t="shared" si="101"/>
        <v>0</v>
      </c>
      <c r="AE17" s="5">
        <f t="shared" si="101"/>
        <v>0</v>
      </c>
    </row>
    <row r="18" spans="1:31">
      <c r="A18" s="1" t="s">
        <v>17</v>
      </c>
      <c r="B18" s="5">
        <f t="shared" ref="B18:AE18" si="102">(0*100)/8</f>
        <v>0</v>
      </c>
      <c r="C18" s="5">
        <f t="shared" si="102"/>
        <v>0</v>
      </c>
      <c r="D18" s="5">
        <f t="shared" si="102"/>
        <v>0</v>
      </c>
      <c r="E18" s="5">
        <f t="shared" si="102"/>
        <v>0</v>
      </c>
      <c r="F18" s="5">
        <f t="shared" si="102"/>
        <v>0</v>
      </c>
      <c r="G18" s="5">
        <f t="shared" si="102"/>
        <v>0</v>
      </c>
      <c r="H18" s="5">
        <f t="shared" si="102"/>
        <v>0</v>
      </c>
      <c r="I18" s="5">
        <f t="shared" si="102"/>
        <v>0</v>
      </c>
      <c r="J18" s="5">
        <f t="shared" si="102"/>
        <v>0</v>
      </c>
      <c r="K18" s="5">
        <f t="shared" si="102"/>
        <v>0</v>
      </c>
      <c r="L18" s="5">
        <f t="shared" si="102"/>
        <v>0</v>
      </c>
      <c r="M18" s="5">
        <f t="shared" si="102"/>
        <v>0</v>
      </c>
      <c r="N18" s="5">
        <f t="shared" si="102"/>
        <v>0</v>
      </c>
      <c r="O18" s="5">
        <f t="shared" si="102"/>
        <v>0</v>
      </c>
      <c r="P18" s="5">
        <f t="shared" si="102"/>
        <v>0</v>
      </c>
      <c r="Q18" s="5">
        <f t="shared" si="102"/>
        <v>0</v>
      </c>
      <c r="R18" s="5">
        <f t="shared" si="102"/>
        <v>0</v>
      </c>
      <c r="S18" s="5">
        <f t="shared" si="102"/>
        <v>0</v>
      </c>
      <c r="T18" s="5">
        <f t="shared" si="102"/>
        <v>0</v>
      </c>
      <c r="U18" s="5">
        <f t="shared" si="102"/>
        <v>0</v>
      </c>
      <c r="V18" s="5">
        <f t="shared" si="102"/>
        <v>0</v>
      </c>
      <c r="W18" s="5">
        <f t="shared" si="102"/>
        <v>0</v>
      </c>
      <c r="X18" s="5">
        <f t="shared" si="102"/>
        <v>0</v>
      </c>
      <c r="Y18" s="5">
        <f t="shared" si="102"/>
        <v>0</v>
      </c>
      <c r="Z18" s="5">
        <f t="shared" si="102"/>
        <v>0</v>
      </c>
      <c r="AA18" s="5">
        <f t="shared" si="102"/>
        <v>0</v>
      </c>
      <c r="AB18" s="5">
        <f t="shared" si="102"/>
        <v>0</v>
      </c>
      <c r="AC18" s="5">
        <f t="shared" si="102"/>
        <v>0</v>
      </c>
      <c r="AD18" s="5">
        <f t="shared" si="102"/>
        <v>0</v>
      </c>
      <c r="AE18" s="5">
        <f t="shared" si="102"/>
        <v>0</v>
      </c>
    </row>
    <row r="19" spans="1:31">
      <c r="A19" s="3" t="s">
        <v>18</v>
      </c>
    </row>
    <row r="20" spans="1:31">
      <c r="A20" s="1" t="s">
        <v>2</v>
      </c>
      <c r="B20" s="5">
        <f t="shared" ref="B20:AE20" si="103">(0*100)/2</f>
        <v>0</v>
      </c>
      <c r="C20" s="5">
        <f t="shared" si="103"/>
        <v>0</v>
      </c>
      <c r="D20" s="5">
        <f t="shared" si="103"/>
        <v>0</v>
      </c>
      <c r="E20" s="5">
        <f t="shared" si="103"/>
        <v>0</v>
      </c>
      <c r="F20" s="5">
        <f t="shared" si="103"/>
        <v>0</v>
      </c>
      <c r="G20" s="5">
        <f t="shared" si="103"/>
        <v>0</v>
      </c>
      <c r="H20" s="5">
        <f t="shared" si="103"/>
        <v>0</v>
      </c>
      <c r="I20" s="5">
        <f t="shared" si="103"/>
        <v>0</v>
      </c>
      <c r="J20" s="5">
        <f t="shared" si="103"/>
        <v>0</v>
      </c>
      <c r="K20" s="5">
        <f t="shared" si="103"/>
        <v>0</v>
      </c>
      <c r="L20" s="5">
        <f t="shared" si="103"/>
        <v>0</v>
      </c>
      <c r="M20" s="5">
        <f t="shared" si="103"/>
        <v>0</v>
      </c>
      <c r="N20" s="5">
        <f t="shared" si="103"/>
        <v>0</v>
      </c>
      <c r="O20" s="5">
        <f t="shared" si="103"/>
        <v>0</v>
      </c>
      <c r="P20" s="5">
        <f t="shared" si="103"/>
        <v>0</v>
      </c>
      <c r="Q20" s="5">
        <f t="shared" si="103"/>
        <v>0</v>
      </c>
      <c r="R20" s="5">
        <f t="shared" si="103"/>
        <v>0</v>
      </c>
      <c r="S20" s="5">
        <f t="shared" si="103"/>
        <v>0</v>
      </c>
      <c r="T20" s="5">
        <f t="shared" si="103"/>
        <v>0</v>
      </c>
      <c r="U20" s="5">
        <f t="shared" si="103"/>
        <v>0</v>
      </c>
      <c r="V20" s="5">
        <f t="shared" si="103"/>
        <v>0</v>
      </c>
      <c r="W20" s="5">
        <f t="shared" si="103"/>
        <v>0</v>
      </c>
      <c r="X20" s="5">
        <f t="shared" si="103"/>
        <v>0</v>
      </c>
      <c r="Y20" s="5">
        <f t="shared" si="103"/>
        <v>0</v>
      </c>
      <c r="Z20" s="5">
        <f t="shared" si="103"/>
        <v>0</v>
      </c>
      <c r="AA20" s="5">
        <f t="shared" si="103"/>
        <v>0</v>
      </c>
      <c r="AB20" s="5">
        <f t="shared" si="103"/>
        <v>0</v>
      </c>
      <c r="AC20" s="5">
        <f t="shared" si="103"/>
        <v>0</v>
      </c>
      <c r="AD20" s="5">
        <f t="shared" si="103"/>
        <v>0</v>
      </c>
      <c r="AE20" s="5">
        <f t="shared" si="103"/>
        <v>0</v>
      </c>
    </row>
    <row r="21" spans="1:31">
      <c r="A21" s="1" t="s">
        <v>3</v>
      </c>
      <c r="B21" s="5">
        <f t="shared" ref="B21:AE21" si="104">(0*100)/2</f>
        <v>0</v>
      </c>
      <c r="C21" s="5">
        <f t="shared" si="104"/>
        <v>0</v>
      </c>
      <c r="D21" s="5">
        <f t="shared" si="104"/>
        <v>0</v>
      </c>
      <c r="E21" s="5">
        <f t="shared" si="104"/>
        <v>0</v>
      </c>
      <c r="F21" s="5">
        <f t="shared" si="104"/>
        <v>0</v>
      </c>
      <c r="G21" s="5">
        <f t="shared" si="104"/>
        <v>0</v>
      </c>
      <c r="H21" s="5">
        <f t="shared" si="104"/>
        <v>0</v>
      </c>
      <c r="I21" s="5">
        <f t="shared" si="104"/>
        <v>0</v>
      </c>
      <c r="J21" s="5">
        <f t="shared" si="104"/>
        <v>0</v>
      </c>
      <c r="K21" s="5">
        <f t="shared" si="104"/>
        <v>0</v>
      </c>
      <c r="L21" s="5">
        <f t="shared" si="104"/>
        <v>0</v>
      </c>
      <c r="M21" s="5">
        <f t="shared" si="104"/>
        <v>0</v>
      </c>
      <c r="N21" s="5">
        <f t="shared" si="104"/>
        <v>0</v>
      </c>
      <c r="O21" s="5">
        <f t="shared" si="104"/>
        <v>0</v>
      </c>
      <c r="P21" s="5">
        <f t="shared" si="104"/>
        <v>0</v>
      </c>
      <c r="Q21" s="5">
        <f t="shared" si="104"/>
        <v>0</v>
      </c>
      <c r="R21" s="5">
        <f t="shared" si="104"/>
        <v>0</v>
      </c>
      <c r="S21" s="5">
        <f t="shared" si="104"/>
        <v>0</v>
      </c>
      <c r="T21" s="5">
        <f t="shared" si="104"/>
        <v>0</v>
      </c>
      <c r="U21" s="5">
        <f t="shared" si="104"/>
        <v>0</v>
      </c>
      <c r="V21" s="5">
        <f t="shared" si="104"/>
        <v>0</v>
      </c>
      <c r="W21" s="5">
        <f t="shared" si="104"/>
        <v>0</v>
      </c>
      <c r="X21" s="5">
        <f t="shared" si="104"/>
        <v>0</v>
      </c>
      <c r="Y21" s="5">
        <f t="shared" si="104"/>
        <v>0</v>
      </c>
      <c r="Z21" s="5">
        <f t="shared" si="104"/>
        <v>0</v>
      </c>
      <c r="AA21" s="5">
        <f t="shared" si="104"/>
        <v>0</v>
      </c>
      <c r="AB21" s="5">
        <f t="shared" si="104"/>
        <v>0</v>
      </c>
      <c r="AC21" s="5">
        <f t="shared" si="104"/>
        <v>0</v>
      </c>
      <c r="AD21" s="5">
        <f t="shared" si="104"/>
        <v>0</v>
      </c>
      <c r="AE21" s="5">
        <f t="shared" si="104"/>
        <v>0</v>
      </c>
    </row>
    <row r="22" spans="1:31">
      <c r="A22" s="1" t="s">
        <v>4</v>
      </c>
      <c r="B22" s="5">
        <f t="shared" ref="B22:AD22" si="105">(0*100)/2</f>
        <v>0</v>
      </c>
      <c r="C22" s="5">
        <f t="shared" si="105"/>
        <v>0</v>
      </c>
      <c r="D22" s="5">
        <f t="shared" si="105"/>
        <v>0</v>
      </c>
      <c r="E22" s="5">
        <f t="shared" si="105"/>
        <v>0</v>
      </c>
      <c r="F22" s="5">
        <f t="shared" si="105"/>
        <v>0</v>
      </c>
      <c r="G22" s="5">
        <f t="shared" si="105"/>
        <v>0</v>
      </c>
      <c r="H22" s="5">
        <f t="shared" si="105"/>
        <v>0</v>
      </c>
      <c r="I22" s="5">
        <f t="shared" si="105"/>
        <v>0</v>
      </c>
      <c r="J22" s="5">
        <f t="shared" si="105"/>
        <v>0</v>
      </c>
      <c r="K22" s="5">
        <f t="shared" si="105"/>
        <v>0</v>
      </c>
      <c r="L22" s="5">
        <f t="shared" si="105"/>
        <v>0</v>
      </c>
      <c r="M22" s="5">
        <f t="shared" si="105"/>
        <v>0</v>
      </c>
      <c r="N22" s="5">
        <f t="shared" si="105"/>
        <v>0</v>
      </c>
      <c r="O22" s="5">
        <f t="shared" si="105"/>
        <v>0</v>
      </c>
      <c r="P22" s="5">
        <f t="shared" si="105"/>
        <v>0</v>
      </c>
      <c r="Q22" s="5">
        <f t="shared" si="105"/>
        <v>0</v>
      </c>
      <c r="R22" s="5">
        <f t="shared" si="105"/>
        <v>0</v>
      </c>
      <c r="S22" s="5">
        <f t="shared" si="105"/>
        <v>0</v>
      </c>
      <c r="T22" s="5">
        <f t="shared" si="105"/>
        <v>0</v>
      </c>
      <c r="U22" s="5">
        <f t="shared" si="105"/>
        <v>0</v>
      </c>
      <c r="V22" s="5">
        <f t="shared" si="105"/>
        <v>0</v>
      </c>
      <c r="W22" s="5">
        <f t="shared" si="105"/>
        <v>0</v>
      </c>
      <c r="X22" s="5">
        <f t="shared" si="105"/>
        <v>0</v>
      </c>
      <c r="Y22" s="5">
        <f t="shared" si="105"/>
        <v>0</v>
      </c>
      <c r="Z22" s="5">
        <f t="shared" si="105"/>
        <v>0</v>
      </c>
      <c r="AA22" s="5">
        <f t="shared" si="105"/>
        <v>0</v>
      </c>
      <c r="AB22" s="5">
        <f t="shared" si="105"/>
        <v>0</v>
      </c>
      <c r="AC22" s="5">
        <f t="shared" si="105"/>
        <v>0</v>
      </c>
      <c r="AD22" s="5">
        <f t="shared" si="105"/>
        <v>0</v>
      </c>
      <c r="AE22" s="5">
        <f t="shared" ref="AE22:AE27" si="106">(1*100)/2</f>
        <v>50</v>
      </c>
    </row>
    <row r="23" spans="1:31">
      <c r="A23" s="1" t="s">
        <v>5</v>
      </c>
      <c r="B23" s="5">
        <f t="shared" ref="B23:B24" si="107">(1*100)/2</f>
        <v>50</v>
      </c>
      <c r="C23" s="5">
        <f t="shared" ref="C23:H23" si="108">(0*100)/2</f>
        <v>0</v>
      </c>
      <c r="D23" s="5">
        <f t="shared" si="108"/>
        <v>0</v>
      </c>
      <c r="E23" s="5">
        <f t="shared" si="108"/>
        <v>0</v>
      </c>
      <c r="F23" s="5">
        <f t="shared" si="108"/>
        <v>0</v>
      </c>
      <c r="G23" s="5">
        <f t="shared" si="108"/>
        <v>0</v>
      </c>
      <c r="H23" s="5">
        <f t="shared" si="108"/>
        <v>0</v>
      </c>
      <c r="I23" s="5">
        <f t="shared" ref="I23:I25" si="109">(1*100)/2</f>
        <v>50</v>
      </c>
      <c r="J23" s="5">
        <f t="shared" ref="J23:L23" si="110">(0*100)/2</f>
        <v>0</v>
      </c>
      <c r="K23" s="5">
        <f t="shared" si="110"/>
        <v>0</v>
      </c>
      <c r="L23" s="5">
        <f t="shared" si="110"/>
        <v>0</v>
      </c>
      <c r="M23" s="5">
        <f t="shared" ref="M23:M25" si="111">(1*100)/2</f>
        <v>50</v>
      </c>
      <c r="N23" s="5">
        <f t="shared" ref="N23:Y23" si="112">(0*100)/2</f>
        <v>0</v>
      </c>
      <c r="O23" s="5">
        <f t="shared" si="112"/>
        <v>0</v>
      </c>
      <c r="P23" s="5">
        <f t="shared" si="112"/>
        <v>0</v>
      </c>
      <c r="Q23" s="5">
        <f t="shared" si="112"/>
        <v>0</v>
      </c>
      <c r="R23" s="5">
        <f t="shared" si="112"/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 t="shared" si="112"/>
        <v>0</v>
      </c>
      <c r="X23" s="5">
        <f t="shared" si="112"/>
        <v>0</v>
      </c>
      <c r="Y23" s="5">
        <f t="shared" si="112"/>
        <v>0</v>
      </c>
      <c r="Z23" s="5">
        <f>(1*100)/2</f>
        <v>50</v>
      </c>
      <c r="AA23" s="5">
        <f t="shared" ref="AA23:AD23" si="113">(0*100)/2</f>
        <v>0</v>
      </c>
      <c r="AB23" s="5">
        <f t="shared" si="113"/>
        <v>0</v>
      </c>
      <c r="AC23" s="5">
        <f t="shared" si="113"/>
        <v>0</v>
      </c>
      <c r="AD23" s="5">
        <f t="shared" si="113"/>
        <v>0</v>
      </c>
      <c r="AE23" s="5">
        <f t="shared" si="106"/>
        <v>50</v>
      </c>
    </row>
    <row r="24" spans="1:31">
      <c r="A24" s="1" t="s">
        <v>6</v>
      </c>
      <c r="B24" s="5">
        <f t="shared" si="107"/>
        <v>50</v>
      </c>
      <c r="C24" s="5">
        <f t="shared" ref="C24:H24" si="114">(0*100)/2</f>
        <v>0</v>
      </c>
      <c r="D24" s="5">
        <f t="shared" si="114"/>
        <v>0</v>
      </c>
      <c r="E24" s="5">
        <f t="shared" si="114"/>
        <v>0</v>
      </c>
      <c r="F24" s="5">
        <f t="shared" si="114"/>
        <v>0</v>
      </c>
      <c r="G24" s="5">
        <f t="shared" si="114"/>
        <v>0</v>
      </c>
      <c r="H24" s="5">
        <f t="shared" si="114"/>
        <v>0</v>
      </c>
      <c r="I24" s="5">
        <f t="shared" si="109"/>
        <v>50</v>
      </c>
      <c r="J24" s="5">
        <f t="shared" ref="J24:L24" si="115">(0*100)/2</f>
        <v>0</v>
      </c>
      <c r="K24" s="5">
        <f t="shared" si="115"/>
        <v>0</v>
      </c>
      <c r="L24" s="5">
        <f t="shared" si="115"/>
        <v>0</v>
      </c>
      <c r="M24" s="5">
        <f t="shared" si="111"/>
        <v>50</v>
      </c>
      <c r="N24" s="5">
        <f t="shared" ref="N24:AD24" si="116">(0*100)/2</f>
        <v>0</v>
      </c>
      <c r="O24" s="5">
        <f t="shared" si="116"/>
        <v>0</v>
      </c>
      <c r="P24" s="5">
        <f t="shared" si="116"/>
        <v>0</v>
      </c>
      <c r="Q24" s="5">
        <f t="shared" si="116"/>
        <v>0</v>
      </c>
      <c r="R24" s="5">
        <f t="shared" si="116"/>
        <v>0</v>
      </c>
      <c r="S24" s="5">
        <f t="shared" si="116"/>
        <v>0</v>
      </c>
      <c r="T24" s="5">
        <f t="shared" si="116"/>
        <v>0</v>
      </c>
      <c r="U24" s="5">
        <f t="shared" si="116"/>
        <v>0</v>
      </c>
      <c r="V24" s="5">
        <f t="shared" si="116"/>
        <v>0</v>
      </c>
      <c r="W24" s="5">
        <f t="shared" si="116"/>
        <v>0</v>
      </c>
      <c r="X24" s="5">
        <f t="shared" si="116"/>
        <v>0</v>
      </c>
      <c r="Y24" s="5">
        <f t="shared" si="116"/>
        <v>0</v>
      </c>
      <c r="Z24" s="5">
        <f t="shared" si="116"/>
        <v>0</v>
      </c>
      <c r="AA24" s="5">
        <f t="shared" si="116"/>
        <v>0</v>
      </c>
      <c r="AB24" s="5">
        <f t="shared" si="116"/>
        <v>0</v>
      </c>
      <c r="AC24" s="5">
        <f t="shared" si="116"/>
        <v>0</v>
      </c>
      <c r="AD24" s="5">
        <f t="shared" si="116"/>
        <v>0</v>
      </c>
      <c r="AE24" s="5">
        <f t="shared" si="106"/>
        <v>50</v>
      </c>
    </row>
    <row r="25" spans="1:31">
      <c r="A25" s="1" t="s">
        <v>7</v>
      </c>
      <c r="B25" s="5">
        <f t="shared" ref="B25:H25" si="117">(0*100)/2</f>
        <v>0</v>
      </c>
      <c r="C25" s="5">
        <f t="shared" si="117"/>
        <v>0</v>
      </c>
      <c r="D25" s="5">
        <f t="shared" si="117"/>
        <v>0</v>
      </c>
      <c r="E25" s="5">
        <f t="shared" si="117"/>
        <v>0</v>
      </c>
      <c r="F25" s="5">
        <f t="shared" si="117"/>
        <v>0</v>
      </c>
      <c r="G25" s="5">
        <f t="shared" si="117"/>
        <v>0</v>
      </c>
      <c r="H25" s="5">
        <f t="shared" si="117"/>
        <v>0</v>
      </c>
      <c r="I25" s="5">
        <f t="shared" si="109"/>
        <v>50</v>
      </c>
      <c r="J25" s="5">
        <f t="shared" ref="J25:J26" si="118">(2*100)/2</f>
        <v>100</v>
      </c>
      <c r="K25" s="5">
        <f t="shared" ref="K25:L25" si="119">(0*100)/2</f>
        <v>0</v>
      </c>
      <c r="L25" s="5">
        <f t="shared" si="119"/>
        <v>0</v>
      </c>
      <c r="M25" s="5">
        <f t="shared" si="111"/>
        <v>50</v>
      </c>
      <c r="N25" s="5">
        <f t="shared" ref="N25:N26" si="120">(0*100)/2</f>
        <v>0</v>
      </c>
      <c r="O25" s="5">
        <f>(1*100)/2</f>
        <v>50</v>
      </c>
      <c r="P25" s="5">
        <f t="shared" ref="P25:AD25" si="121">(0*100)/2</f>
        <v>0</v>
      </c>
      <c r="Q25" s="5">
        <f t="shared" si="121"/>
        <v>0</v>
      </c>
      <c r="R25" s="5">
        <f t="shared" si="121"/>
        <v>0</v>
      </c>
      <c r="S25" s="5">
        <f t="shared" si="121"/>
        <v>0</v>
      </c>
      <c r="T25" s="5">
        <f t="shared" si="121"/>
        <v>0</v>
      </c>
      <c r="U25" s="5">
        <f t="shared" si="121"/>
        <v>0</v>
      </c>
      <c r="V25" s="5">
        <f t="shared" si="121"/>
        <v>0</v>
      </c>
      <c r="W25" s="5">
        <f t="shared" si="121"/>
        <v>0</v>
      </c>
      <c r="X25" s="5">
        <f t="shared" si="121"/>
        <v>0</v>
      </c>
      <c r="Y25" s="5">
        <f t="shared" si="121"/>
        <v>0</v>
      </c>
      <c r="Z25" s="5">
        <f t="shared" si="121"/>
        <v>0</v>
      </c>
      <c r="AA25" s="5">
        <f t="shared" si="121"/>
        <v>0</v>
      </c>
      <c r="AB25" s="5">
        <f t="shared" si="121"/>
        <v>0</v>
      </c>
      <c r="AC25" s="5">
        <f t="shared" si="121"/>
        <v>0</v>
      </c>
      <c r="AD25" s="5">
        <f t="shared" si="121"/>
        <v>0</v>
      </c>
      <c r="AE25" s="5">
        <f t="shared" si="106"/>
        <v>50</v>
      </c>
    </row>
    <row r="26" spans="1:31">
      <c r="A26" s="1" t="s">
        <v>8</v>
      </c>
      <c r="B26" s="5">
        <f t="shared" ref="B26:C26" si="122">(0*100)/2</f>
        <v>0</v>
      </c>
      <c r="C26" s="5">
        <f t="shared" si="122"/>
        <v>0</v>
      </c>
      <c r="D26" s="5">
        <f t="shared" ref="D26:D29" si="123">(1*100)/2</f>
        <v>50</v>
      </c>
      <c r="E26" s="5">
        <f t="shared" ref="E26:G26" si="124">(0*100)/2</f>
        <v>0</v>
      </c>
      <c r="F26" s="5">
        <f t="shared" si="124"/>
        <v>0</v>
      </c>
      <c r="G26" s="5">
        <f t="shared" si="124"/>
        <v>0</v>
      </c>
      <c r="H26" s="5">
        <f>(1*100)/2</f>
        <v>50</v>
      </c>
      <c r="I26" s="5">
        <f>(0*100)/2</f>
        <v>0</v>
      </c>
      <c r="J26" s="5">
        <f t="shared" si="118"/>
        <v>100</v>
      </c>
      <c r="K26" s="5">
        <f t="shared" ref="K26:K27" si="125">(0*100)/2</f>
        <v>0</v>
      </c>
      <c r="L26" s="5">
        <f t="shared" ref="L26:M26" si="126">(1*100)/2</f>
        <v>50</v>
      </c>
      <c r="M26" s="5">
        <f t="shared" si="126"/>
        <v>50</v>
      </c>
      <c r="N26" s="5">
        <f t="shared" si="120"/>
        <v>0</v>
      </c>
      <c r="O26" s="5">
        <f>(2*100)/2</f>
        <v>100</v>
      </c>
      <c r="P26" s="5">
        <f t="shared" ref="P26:V26" si="127">(0*100)/2</f>
        <v>0</v>
      </c>
      <c r="Q26" s="5">
        <f t="shared" si="127"/>
        <v>0</v>
      </c>
      <c r="R26" s="5">
        <f t="shared" si="127"/>
        <v>0</v>
      </c>
      <c r="S26" s="5">
        <f t="shared" si="127"/>
        <v>0</v>
      </c>
      <c r="T26" s="5">
        <f t="shared" si="127"/>
        <v>0</v>
      </c>
      <c r="U26" s="5">
        <f t="shared" si="127"/>
        <v>0</v>
      </c>
      <c r="V26" s="5">
        <f t="shared" si="127"/>
        <v>0</v>
      </c>
      <c r="W26" s="5">
        <f>(1*100)/2</f>
        <v>50</v>
      </c>
      <c r="X26" s="5">
        <f t="shared" ref="X26:AB26" si="128">(0*100)/2</f>
        <v>0</v>
      </c>
      <c r="Y26" s="5">
        <f t="shared" si="128"/>
        <v>0</v>
      </c>
      <c r="Z26" s="5">
        <f t="shared" si="128"/>
        <v>0</v>
      </c>
      <c r="AA26" s="5">
        <f t="shared" si="128"/>
        <v>0</v>
      </c>
      <c r="AB26" s="5">
        <f t="shared" si="128"/>
        <v>0</v>
      </c>
      <c r="AC26" s="5">
        <f t="shared" ref="AC26:AC27" si="129">(1*100)/2</f>
        <v>50</v>
      </c>
      <c r="AD26" s="5">
        <f t="shared" ref="AD26:AD27" si="130">(0*100)/2</f>
        <v>0</v>
      </c>
      <c r="AE26" s="5">
        <f t="shared" si="106"/>
        <v>50</v>
      </c>
    </row>
    <row r="27" spans="1:31">
      <c r="A27" s="1" t="s">
        <v>9</v>
      </c>
      <c r="B27" s="5">
        <f t="shared" ref="B27:C27" si="131">(0*100)/2</f>
        <v>0</v>
      </c>
      <c r="C27" s="5">
        <f t="shared" si="131"/>
        <v>0</v>
      </c>
      <c r="D27" s="5">
        <f t="shared" si="123"/>
        <v>50</v>
      </c>
      <c r="E27" s="5">
        <f t="shared" ref="E27:I27" si="132">(0*100)/2</f>
        <v>0</v>
      </c>
      <c r="F27" s="5">
        <f t="shared" si="132"/>
        <v>0</v>
      </c>
      <c r="G27" s="5">
        <f t="shared" si="132"/>
        <v>0</v>
      </c>
      <c r="H27" s="5">
        <f t="shared" si="132"/>
        <v>0</v>
      </c>
      <c r="I27" s="5">
        <f t="shared" si="132"/>
        <v>0</v>
      </c>
      <c r="J27" s="5">
        <f>(1*100)/2</f>
        <v>50</v>
      </c>
      <c r="K27" s="5">
        <f t="shared" si="125"/>
        <v>0</v>
      </c>
      <c r="L27" s="5">
        <f t="shared" ref="L27:L29" si="133">(1*100)/2</f>
        <v>50</v>
      </c>
      <c r="M27" s="5">
        <f t="shared" ref="M27:R27" si="134">(0*100)/2</f>
        <v>0</v>
      </c>
      <c r="N27" s="5">
        <f t="shared" si="134"/>
        <v>0</v>
      </c>
      <c r="O27" s="5">
        <f t="shared" si="134"/>
        <v>0</v>
      </c>
      <c r="P27" s="5">
        <f t="shared" si="134"/>
        <v>0</v>
      </c>
      <c r="Q27" s="5">
        <f t="shared" si="134"/>
        <v>0</v>
      </c>
      <c r="R27" s="5">
        <f t="shared" si="134"/>
        <v>0</v>
      </c>
      <c r="S27" s="5">
        <f t="shared" ref="S27:T27" si="135">(1*100)/2</f>
        <v>50</v>
      </c>
      <c r="T27" s="5">
        <f t="shared" si="135"/>
        <v>50</v>
      </c>
      <c r="U27" s="5">
        <f t="shared" ref="U27:V27" si="136">(0*100)/2</f>
        <v>0</v>
      </c>
      <c r="V27" s="5">
        <f t="shared" si="136"/>
        <v>0</v>
      </c>
      <c r="W27" s="5">
        <f>(2*100)/2</f>
        <v>100</v>
      </c>
      <c r="X27" s="5">
        <f t="shared" ref="X27:AB27" si="137">(0*100)/2</f>
        <v>0</v>
      </c>
      <c r="Y27" s="5">
        <f t="shared" si="137"/>
        <v>0</v>
      </c>
      <c r="Z27" s="5">
        <f t="shared" si="137"/>
        <v>0</v>
      </c>
      <c r="AA27" s="5">
        <f t="shared" si="137"/>
        <v>0</v>
      </c>
      <c r="AB27" s="5">
        <f t="shared" si="137"/>
        <v>0</v>
      </c>
      <c r="AC27" s="5">
        <f t="shared" si="129"/>
        <v>50</v>
      </c>
      <c r="AD27" s="5">
        <f t="shared" si="130"/>
        <v>0</v>
      </c>
      <c r="AE27" s="5">
        <f t="shared" si="106"/>
        <v>50</v>
      </c>
    </row>
    <row r="28" spans="1:31">
      <c r="A28" s="1" t="s">
        <v>10</v>
      </c>
      <c r="B28" s="5">
        <f t="shared" ref="B28:C28" si="138">(0*100)/2</f>
        <v>0</v>
      </c>
      <c r="C28" s="5">
        <f t="shared" si="138"/>
        <v>0</v>
      </c>
      <c r="D28" s="5">
        <f t="shared" si="123"/>
        <v>50</v>
      </c>
      <c r="E28" s="5">
        <f t="shared" ref="E28:K28" si="139">(0*100)/2</f>
        <v>0</v>
      </c>
      <c r="F28" s="5">
        <f t="shared" si="139"/>
        <v>0</v>
      </c>
      <c r="G28" s="5">
        <f t="shared" si="139"/>
        <v>0</v>
      </c>
      <c r="H28" s="5">
        <f t="shared" si="139"/>
        <v>0</v>
      </c>
      <c r="I28" s="5">
        <f t="shared" si="139"/>
        <v>0</v>
      </c>
      <c r="J28" s="5">
        <f t="shared" si="139"/>
        <v>0</v>
      </c>
      <c r="K28" s="5">
        <f t="shared" si="139"/>
        <v>0</v>
      </c>
      <c r="L28" s="5">
        <f t="shared" si="133"/>
        <v>50</v>
      </c>
      <c r="M28" s="5">
        <f t="shared" ref="M28:R28" si="140">(0*100)/2</f>
        <v>0</v>
      </c>
      <c r="N28" s="5">
        <f t="shared" si="140"/>
        <v>0</v>
      </c>
      <c r="O28" s="5">
        <f t="shared" si="140"/>
        <v>0</v>
      </c>
      <c r="P28" s="5">
        <f t="shared" si="140"/>
        <v>0</v>
      </c>
      <c r="Q28" s="5">
        <f t="shared" si="140"/>
        <v>0</v>
      </c>
      <c r="R28" s="5">
        <f t="shared" si="140"/>
        <v>0</v>
      </c>
      <c r="S28" s="5">
        <f t="shared" ref="S28:T28" si="141">(1*100)/2</f>
        <v>50</v>
      </c>
      <c r="T28" s="5">
        <f t="shared" si="141"/>
        <v>50</v>
      </c>
      <c r="U28" s="5">
        <f t="shared" ref="U28:Y28" si="142">(0*100)/2</f>
        <v>0</v>
      </c>
      <c r="V28" s="5">
        <f t="shared" si="142"/>
        <v>0</v>
      </c>
      <c r="W28" s="5">
        <f t="shared" si="142"/>
        <v>0</v>
      </c>
      <c r="X28" s="5">
        <f t="shared" si="142"/>
        <v>0</v>
      </c>
      <c r="Y28" s="5">
        <f t="shared" si="142"/>
        <v>0</v>
      </c>
      <c r="Z28" s="5">
        <f t="shared" ref="Z28:Z32" si="143">(1*100)/2</f>
        <v>50</v>
      </c>
      <c r="AA28" s="5">
        <f t="shared" ref="AA28:AE28" si="144">(0*100)/2</f>
        <v>0</v>
      </c>
      <c r="AB28" s="5">
        <f t="shared" si="144"/>
        <v>0</v>
      </c>
      <c r="AC28" s="5">
        <f t="shared" si="144"/>
        <v>0</v>
      </c>
      <c r="AD28" s="5">
        <f t="shared" si="144"/>
        <v>0</v>
      </c>
      <c r="AE28" s="5">
        <f t="shared" si="144"/>
        <v>0</v>
      </c>
    </row>
    <row r="29" spans="1:31">
      <c r="A29" s="1" t="s">
        <v>11</v>
      </c>
      <c r="B29" s="5">
        <f t="shared" ref="B29:C29" si="145">(0*100)/2</f>
        <v>0</v>
      </c>
      <c r="C29" s="5">
        <f t="shared" si="145"/>
        <v>0</v>
      </c>
      <c r="D29" s="5">
        <f t="shared" si="123"/>
        <v>50</v>
      </c>
      <c r="E29" s="5">
        <f t="shared" ref="E29:K29" si="146">(0*100)/2</f>
        <v>0</v>
      </c>
      <c r="F29" s="5">
        <f t="shared" si="146"/>
        <v>0</v>
      </c>
      <c r="G29" s="5">
        <f t="shared" si="146"/>
        <v>0</v>
      </c>
      <c r="H29" s="5">
        <f t="shared" si="146"/>
        <v>0</v>
      </c>
      <c r="I29" s="5">
        <f t="shared" si="146"/>
        <v>0</v>
      </c>
      <c r="J29" s="5">
        <f t="shared" si="146"/>
        <v>0</v>
      </c>
      <c r="K29" s="5">
        <f t="shared" si="146"/>
        <v>0</v>
      </c>
      <c r="L29" s="5">
        <f t="shared" si="133"/>
        <v>50</v>
      </c>
      <c r="M29" s="5">
        <f t="shared" ref="M29:R29" si="147">(0*100)/2</f>
        <v>0</v>
      </c>
      <c r="N29" s="5">
        <f t="shared" si="147"/>
        <v>0</v>
      </c>
      <c r="O29" s="5">
        <f t="shared" si="147"/>
        <v>0</v>
      </c>
      <c r="P29" s="5">
        <f t="shared" si="147"/>
        <v>0</v>
      </c>
      <c r="Q29" s="5">
        <f t="shared" si="147"/>
        <v>0</v>
      </c>
      <c r="R29" s="5">
        <f t="shared" si="147"/>
        <v>0</v>
      </c>
      <c r="S29" s="5">
        <f t="shared" ref="S29:T29" si="148">(1*100)/2</f>
        <v>50</v>
      </c>
      <c r="T29" s="5">
        <f t="shared" si="148"/>
        <v>50</v>
      </c>
      <c r="U29" s="5">
        <f t="shared" ref="U29:Y29" si="149">(0*100)/2</f>
        <v>0</v>
      </c>
      <c r="V29" s="5">
        <f t="shared" si="149"/>
        <v>0</v>
      </c>
      <c r="W29" s="5">
        <f t="shared" si="149"/>
        <v>0</v>
      </c>
      <c r="X29" s="5">
        <f t="shared" si="149"/>
        <v>0</v>
      </c>
      <c r="Y29" s="5">
        <f t="shared" si="149"/>
        <v>0</v>
      </c>
      <c r="Z29" s="5">
        <f t="shared" si="143"/>
        <v>50</v>
      </c>
      <c r="AA29" s="5">
        <f t="shared" ref="AA29:AE29" si="150">(0*100)/2</f>
        <v>0</v>
      </c>
      <c r="AB29" s="5">
        <f t="shared" si="150"/>
        <v>0</v>
      </c>
      <c r="AC29" s="5">
        <f t="shared" si="150"/>
        <v>0</v>
      </c>
      <c r="AD29" s="5">
        <f t="shared" si="150"/>
        <v>0</v>
      </c>
      <c r="AE29" s="5">
        <f t="shared" si="150"/>
        <v>0</v>
      </c>
    </row>
    <row r="30" spans="1:31">
      <c r="A30" s="1" t="s">
        <v>12</v>
      </c>
      <c r="B30" s="5">
        <f t="shared" ref="B30:R30" si="151">(0*100)/2</f>
        <v>0</v>
      </c>
      <c r="C30" s="5">
        <f t="shared" si="151"/>
        <v>0</v>
      </c>
      <c r="D30" s="5">
        <f t="shared" si="151"/>
        <v>0</v>
      </c>
      <c r="E30" s="5">
        <f t="shared" si="151"/>
        <v>0</v>
      </c>
      <c r="F30" s="5">
        <f t="shared" si="151"/>
        <v>0</v>
      </c>
      <c r="G30" s="5">
        <f t="shared" si="151"/>
        <v>0</v>
      </c>
      <c r="H30" s="5">
        <f t="shared" si="151"/>
        <v>0</v>
      </c>
      <c r="I30" s="5">
        <f t="shared" si="151"/>
        <v>0</v>
      </c>
      <c r="J30" s="5">
        <f t="shared" si="151"/>
        <v>0</v>
      </c>
      <c r="K30" s="5">
        <f t="shared" si="151"/>
        <v>0</v>
      </c>
      <c r="L30" s="5">
        <f t="shared" si="151"/>
        <v>0</v>
      </c>
      <c r="M30" s="5">
        <f t="shared" si="151"/>
        <v>0</v>
      </c>
      <c r="N30" s="5">
        <f t="shared" si="151"/>
        <v>0</v>
      </c>
      <c r="O30" s="5">
        <f t="shared" si="151"/>
        <v>0</v>
      </c>
      <c r="P30" s="5">
        <f t="shared" si="151"/>
        <v>0</v>
      </c>
      <c r="Q30" s="5">
        <f t="shared" si="151"/>
        <v>0</v>
      </c>
      <c r="R30" s="5">
        <f t="shared" si="151"/>
        <v>0</v>
      </c>
      <c r="S30" s="5">
        <f t="shared" ref="S30:T30" si="152">(1*100)/2</f>
        <v>50</v>
      </c>
      <c r="T30" s="5">
        <f t="shared" si="152"/>
        <v>50</v>
      </c>
      <c r="U30" s="5">
        <f t="shared" ref="U30:Y30" si="153">(0*100)/2</f>
        <v>0</v>
      </c>
      <c r="V30" s="5">
        <f t="shared" si="153"/>
        <v>0</v>
      </c>
      <c r="W30" s="5">
        <f t="shared" si="153"/>
        <v>0</v>
      </c>
      <c r="X30" s="5">
        <f t="shared" si="153"/>
        <v>0</v>
      </c>
      <c r="Y30" s="5">
        <f t="shared" si="153"/>
        <v>0</v>
      </c>
      <c r="Z30" s="5">
        <f t="shared" si="143"/>
        <v>50</v>
      </c>
      <c r="AA30" s="5">
        <f t="shared" ref="AA30:AE30" si="154">(0*100)/2</f>
        <v>0</v>
      </c>
      <c r="AB30" s="5">
        <f t="shared" si="154"/>
        <v>0</v>
      </c>
      <c r="AC30" s="5">
        <f t="shared" si="154"/>
        <v>0</v>
      </c>
      <c r="AD30" s="5">
        <f t="shared" si="154"/>
        <v>0</v>
      </c>
      <c r="AE30" s="5">
        <f t="shared" si="154"/>
        <v>0</v>
      </c>
    </row>
    <row r="31" spans="1:31">
      <c r="A31" s="1" t="s">
        <v>13</v>
      </c>
      <c r="B31" s="5">
        <f t="shared" ref="B31:F31" si="155">(0*100)/2</f>
        <v>0</v>
      </c>
      <c r="C31" s="5">
        <f t="shared" si="155"/>
        <v>0</v>
      </c>
      <c r="D31" s="5">
        <f t="shared" si="155"/>
        <v>0</v>
      </c>
      <c r="E31" s="5">
        <f t="shared" si="155"/>
        <v>0</v>
      </c>
      <c r="F31" s="5">
        <f t="shared" si="155"/>
        <v>0</v>
      </c>
      <c r="G31" s="5">
        <f t="shared" ref="G31:G32" si="156">(1*100)/2</f>
        <v>50</v>
      </c>
      <c r="H31" s="5">
        <f t="shared" ref="H31:R31" si="157">(0*100)/2</f>
        <v>0</v>
      </c>
      <c r="I31" s="5">
        <f t="shared" si="157"/>
        <v>0</v>
      </c>
      <c r="J31" s="5">
        <f t="shared" si="157"/>
        <v>0</v>
      </c>
      <c r="K31" s="5">
        <f t="shared" si="157"/>
        <v>0</v>
      </c>
      <c r="L31" s="5">
        <f t="shared" si="157"/>
        <v>0</v>
      </c>
      <c r="M31" s="5">
        <f t="shared" si="157"/>
        <v>0</v>
      </c>
      <c r="N31" s="5">
        <f t="shared" si="157"/>
        <v>0</v>
      </c>
      <c r="O31" s="5">
        <f t="shared" si="157"/>
        <v>0</v>
      </c>
      <c r="P31" s="5">
        <f t="shared" si="157"/>
        <v>0</v>
      </c>
      <c r="Q31" s="5">
        <f t="shared" si="157"/>
        <v>0</v>
      </c>
      <c r="R31" s="5">
        <f t="shared" si="157"/>
        <v>0</v>
      </c>
      <c r="S31" s="5">
        <f t="shared" ref="S31:T31" si="158">(1*100)/2</f>
        <v>50</v>
      </c>
      <c r="T31" s="5">
        <f t="shared" si="158"/>
        <v>50</v>
      </c>
      <c r="U31" s="5">
        <f t="shared" ref="U31:W31" si="159">(0*100)/2</f>
        <v>0</v>
      </c>
      <c r="V31" s="5">
        <f t="shared" si="159"/>
        <v>0</v>
      </c>
      <c r="W31" s="5">
        <f t="shared" si="159"/>
        <v>0</v>
      </c>
      <c r="X31" s="5">
        <f>(1*100)/2</f>
        <v>50</v>
      </c>
      <c r="Y31" s="5">
        <f>(0*100)/2</f>
        <v>0</v>
      </c>
      <c r="Z31" s="5">
        <f t="shared" si="143"/>
        <v>50</v>
      </c>
      <c r="AA31" s="5">
        <f t="shared" ref="AA31:AE31" si="160">(0*100)/2</f>
        <v>0</v>
      </c>
      <c r="AB31" s="5">
        <f t="shared" si="160"/>
        <v>0</v>
      </c>
      <c r="AC31" s="5">
        <f t="shared" si="160"/>
        <v>0</v>
      </c>
      <c r="AD31" s="5">
        <f t="shared" si="160"/>
        <v>0</v>
      </c>
      <c r="AE31" s="5">
        <f t="shared" si="160"/>
        <v>0</v>
      </c>
    </row>
    <row r="32" spans="1:31">
      <c r="A32" s="1" t="s">
        <v>14</v>
      </c>
      <c r="B32" s="5">
        <f t="shared" ref="B32:F32" si="161">(0*100)/2</f>
        <v>0</v>
      </c>
      <c r="C32" s="5">
        <f t="shared" si="161"/>
        <v>0</v>
      </c>
      <c r="D32" s="5">
        <f t="shared" si="161"/>
        <v>0</v>
      </c>
      <c r="E32" s="5">
        <f t="shared" si="161"/>
        <v>0</v>
      </c>
      <c r="F32" s="5">
        <f t="shared" si="161"/>
        <v>0</v>
      </c>
      <c r="G32" s="5">
        <f t="shared" si="156"/>
        <v>50</v>
      </c>
      <c r="H32" s="5">
        <f t="shared" ref="H32:R32" si="162">(0*100)/2</f>
        <v>0</v>
      </c>
      <c r="I32" s="5">
        <f t="shared" si="162"/>
        <v>0</v>
      </c>
      <c r="J32" s="5">
        <f t="shared" si="162"/>
        <v>0</v>
      </c>
      <c r="K32" s="5">
        <f t="shared" si="162"/>
        <v>0</v>
      </c>
      <c r="L32" s="5">
        <f t="shared" si="162"/>
        <v>0</v>
      </c>
      <c r="M32" s="5">
        <f t="shared" si="162"/>
        <v>0</v>
      </c>
      <c r="N32" s="5">
        <f t="shared" si="162"/>
        <v>0</v>
      </c>
      <c r="O32" s="5">
        <f t="shared" si="162"/>
        <v>0</v>
      </c>
      <c r="P32" s="5">
        <f t="shared" si="162"/>
        <v>0</v>
      </c>
      <c r="Q32" s="5">
        <f t="shared" si="162"/>
        <v>0</v>
      </c>
      <c r="R32" s="5">
        <f t="shared" si="162"/>
        <v>0</v>
      </c>
      <c r="S32" s="5">
        <f>(1*100)/2</f>
        <v>50</v>
      </c>
      <c r="T32" s="5">
        <f t="shared" ref="T32:Y32" si="163">(0*100)/2</f>
        <v>0</v>
      </c>
      <c r="U32" s="5">
        <f t="shared" si="163"/>
        <v>0</v>
      </c>
      <c r="V32" s="5">
        <f t="shared" si="163"/>
        <v>0</v>
      </c>
      <c r="W32" s="5">
        <f t="shared" si="163"/>
        <v>0</v>
      </c>
      <c r="X32" s="5">
        <f t="shared" si="163"/>
        <v>0</v>
      </c>
      <c r="Y32" s="5">
        <f t="shared" si="163"/>
        <v>0</v>
      </c>
      <c r="Z32" s="5">
        <f t="shared" si="143"/>
        <v>50</v>
      </c>
      <c r="AA32" s="5">
        <f t="shared" ref="AA32:AE32" si="164">(0*100)/2</f>
        <v>0</v>
      </c>
      <c r="AB32" s="5">
        <f t="shared" si="164"/>
        <v>0</v>
      </c>
      <c r="AC32" s="5">
        <f t="shared" si="164"/>
        <v>0</v>
      </c>
      <c r="AD32" s="5">
        <f t="shared" si="164"/>
        <v>0</v>
      </c>
      <c r="AE32" s="5">
        <f t="shared" si="164"/>
        <v>0</v>
      </c>
    </row>
    <row r="33" spans="1:31">
      <c r="A33" s="1" t="s">
        <v>15</v>
      </c>
      <c r="B33" s="5">
        <f t="shared" ref="B33:AE33" si="165">(0*100)/2</f>
        <v>0</v>
      </c>
      <c r="C33" s="5">
        <f t="shared" si="165"/>
        <v>0</v>
      </c>
      <c r="D33" s="5">
        <f t="shared" si="165"/>
        <v>0</v>
      </c>
      <c r="E33" s="5">
        <f t="shared" si="165"/>
        <v>0</v>
      </c>
      <c r="F33" s="5">
        <f t="shared" si="165"/>
        <v>0</v>
      </c>
      <c r="G33" s="5">
        <f t="shared" si="165"/>
        <v>0</v>
      </c>
      <c r="H33" s="5">
        <f t="shared" si="165"/>
        <v>0</v>
      </c>
      <c r="I33" s="5">
        <f t="shared" si="165"/>
        <v>0</v>
      </c>
      <c r="J33" s="5">
        <f t="shared" si="165"/>
        <v>0</v>
      </c>
      <c r="K33" s="5">
        <f t="shared" si="165"/>
        <v>0</v>
      </c>
      <c r="L33" s="5">
        <f t="shared" si="165"/>
        <v>0</v>
      </c>
      <c r="M33" s="5">
        <f t="shared" si="165"/>
        <v>0</v>
      </c>
      <c r="N33" s="5">
        <f t="shared" si="165"/>
        <v>0</v>
      </c>
      <c r="O33" s="5">
        <f t="shared" si="165"/>
        <v>0</v>
      </c>
      <c r="P33" s="5">
        <f t="shared" si="165"/>
        <v>0</v>
      </c>
      <c r="Q33" s="5">
        <f t="shared" si="165"/>
        <v>0</v>
      </c>
      <c r="R33" s="5">
        <f t="shared" si="165"/>
        <v>0</v>
      </c>
      <c r="S33" s="5">
        <f t="shared" si="165"/>
        <v>0</v>
      </c>
      <c r="T33" s="5">
        <f t="shared" si="165"/>
        <v>0</v>
      </c>
      <c r="U33" s="5">
        <f t="shared" si="165"/>
        <v>0</v>
      </c>
      <c r="V33" s="5">
        <f t="shared" si="165"/>
        <v>0</v>
      </c>
      <c r="W33" s="5">
        <f t="shared" si="165"/>
        <v>0</v>
      </c>
      <c r="X33" s="5">
        <f t="shared" si="165"/>
        <v>0</v>
      </c>
      <c r="Y33" s="5">
        <f t="shared" si="165"/>
        <v>0</v>
      </c>
      <c r="Z33" s="5">
        <f t="shared" si="165"/>
        <v>0</v>
      </c>
      <c r="AA33" s="5">
        <f t="shared" si="165"/>
        <v>0</v>
      </c>
      <c r="AB33" s="5">
        <f t="shared" si="165"/>
        <v>0</v>
      </c>
      <c r="AC33" s="5">
        <f t="shared" si="165"/>
        <v>0</v>
      </c>
      <c r="AD33" s="5">
        <f t="shared" si="165"/>
        <v>0</v>
      </c>
      <c r="AE33" s="5">
        <f t="shared" si="165"/>
        <v>0</v>
      </c>
    </row>
    <row r="34" spans="1:31">
      <c r="A34" s="1" t="s">
        <v>16</v>
      </c>
      <c r="B34" s="5">
        <f t="shared" ref="B34:AE34" si="166">(0*100)/2</f>
        <v>0</v>
      </c>
      <c r="C34" s="5">
        <f t="shared" si="166"/>
        <v>0</v>
      </c>
      <c r="D34" s="5">
        <f t="shared" si="166"/>
        <v>0</v>
      </c>
      <c r="E34" s="5">
        <f t="shared" si="166"/>
        <v>0</v>
      </c>
      <c r="F34" s="5">
        <f t="shared" si="166"/>
        <v>0</v>
      </c>
      <c r="G34" s="5">
        <f t="shared" si="166"/>
        <v>0</v>
      </c>
      <c r="H34" s="5">
        <f t="shared" si="166"/>
        <v>0</v>
      </c>
      <c r="I34" s="5">
        <f t="shared" si="166"/>
        <v>0</v>
      </c>
      <c r="J34" s="5">
        <f t="shared" si="166"/>
        <v>0</v>
      </c>
      <c r="K34" s="5">
        <f t="shared" si="166"/>
        <v>0</v>
      </c>
      <c r="L34" s="5">
        <f t="shared" si="166"/>
        <v>0</v>
      </c>
      <c r="M34" s="5">
        <f t="shared" si="166"/>
        <v>0</v>
      </c>
      <c r="N34" s="5">
        <f t="shared" si="166"/>
        <v>0</v>
      </c>
      <c r="O34" s="5">
        <f t="shared" si="166"/>
        <v>0</v>
      </c>
      <c r="P34" s="5">
        <f t="shared" si="166"/>
        <v>0</v>
      </c>
      <c r="Q34" s="5">
        <f t="shared" si="166"/>
        <v>0</v>
      </c>
      <c r="R34" s="5">
        <f t="shared" si="166"/>
        <v>0</v>
      </c>
      <c r="S34" s="5">
        <f t="shared" si="166"/>
        <v>0</v>
      </c>
      <c r="T34" s="5">
        <f t="shared" si="166"/>
        <v>0</v>
      </c>
      <c r="U34" s="5">
        <f t="shared" si="166"/>
        <v>0</v>
      </c>
      <c r="V34" s="5">
        <f t="shared" si="166"/>
        <v>0</v>
      </c>
      <c r="W34" s="5">
        <f t="shared" si="166"/>
        <v>0</v>
      </c>
      <c r="X34" s="5">
        <f t="shared" si="166"/>
        <v>0</v>
      </c>
      <c r="Y34" s="5">
        <f t="shared" si="166"/>
        <v>0</v>
      </c>
      <c r="Z34" s="5">
        <f t="shared" si="166"/>
        <v>0</v>
      </c>
      <c r="AA34" s="5">
        <f t="shared" si="166"/>
        <v>0</v>
      </c>
      <c r="AB34" s="5">
        <f t="shared" si="166"/>
        <v>0</v>
      </c>
      <c r="AC34" s="5">
        <f t="shared" si="166"/>
        <v>0</v>
      </c>
      <c r="AD34" s="5">
        <f t="shared" si="166"/>
        <v>0</v>
      </c>
      <c r="AE34" s="5">
        <f t="shared" si="166"/>
        <v>0</v>
      </c>
    </row>
    <row r="35" spans="1:31">
      <c r="A35" s="1" t="s">
        <v>17</v>
      </c>
      <c r="B35" s="5">
        <f t="shared" ref="B35:AE35" si="167">(0*100)/2</f>
        <v>0</v>
      </c>
      <c r="C35" s="5">
        <f t="shared" si="167"/>
        <v>0</v>
      </c>
      <c r="D35" s="5">
        <f t="shared" si="167"/>
        <v>0</v>
      </c>
      <c r="E35" s="5">
        <f t="shared" si="167"/>
        <v>0</v>
      </c>
      <c r="F35" s="5">
        <f t="shared" si="167"/>
        <v>0</v>
      </c>
      <c r="G35" s="5">
        <f t="shared" si="167"/>
        <v>0</v>
      </c>
      <c r="H35" s="5">
        <f t="shared" si="167"/>
        <v>0</v>
      </c>
      <c r="I35" s="5">
        <f t="shared" si="167"/>
        <v>0</v>
      </c>
      <c r="J35" s="5">
        <f t="shared" si="167"/>
        <v>0</v>
      </c>
      <c r="K35" s="5">
        <f t="shared" si="167"/>
        <v>0</v>
      </c>
      <c r="L35" s="5">
        <f t="shared" si="167"/>
        <v>0</v>
      </c>
      <c r="M35" s="5">
        <f t="shared" si="167"/>
        <v>0</v>
      </c>
      <c r="N35" s="5">
        <f t="shared" si="167"/>
        <v>0</v>
      </c>
      <c r="O35" s="5">
        <f t="shared" si="167"/>
        <v>0</v>
      </c>
      <c r="P35" s="5">
        <f t="shared" si="167"/>
        <v>0</v>
      </c>
      <c r="Q35" s="5">
        <f t="shared" si="167"/>
        <v>0</v>
      </c>
      <c r="R35" s="5">
        <f t="shared" si="167"/>
        <v>0</v>
      </c>
      <c r="S35" s="5">
        <f t="shared" si="167"/>
        <v>0</v>
      </c>
      <c r="T35" s="5">
        <f t="shared" si="167"/>
        <v>0</v>
      </c>
      <c r="U35" s="5">
        <f t="shared" si="167"/>
        <v>0</v>
      </c>
      <c r="V35" s="5">
        <f t="shared" si="167"/>
        <v>0</v>
      </c>
      <c r="W35" s="5">
        <f t="shared" si="167"/>
        <v>0</v>
      </c>
      <c r="X35" s="5">
        <f t="shared" si="167"/>
        <v>0</v>
      </c>
      <c r="Y35" s="5">
        <f t="shared" si="167"/>
        <v>0</v>
      </c>
      <c r="Z35" s="5">
        <f t="shared" si="167"/>
        <v>0</v>
      </c>
      <c r="AA35" s="5">
        <f t="shared" si="167"/>
        <v>0</v>
      </c>
      <c r="AB35" s="5">
        <f t="shared" si="167"/>
        <v>0</v>
      </c>
      <c r="AC35" s="5">
        <f t="shared" si="167"/>
        <v>0</v>
      </c>
      <c r="AD35" s="5">
        <f t="shared" si="167"/>
        <v>0</v>
      </c>
      <c r="AE35" s="5">
        <f t="shared" si="167"/>
        <v>0</v>
      </c>
    </row>
    <row r="36" spans="1:31">
      <c r="A36" s="3" t="s">
        <v>19</v>
      </c>
    </row>
    <row r="37" spans="1:31">
      <c r="A37" s="1" t="s">
        <v>2</v>
      </c>
      <c r="B37" s="5">
        <f t="shared" ref="B37:AE37" si="168">(0*100)/2</f>
        <v>0</v>
      </c>
      <c r="C37" s="5">
        <f t="shared" si="168"/>
        <v>0</v>
      </c>
      <c r="D37" s="5">
        <f t="shared" si="168"/>
        <v>0</v>
      </c>
      <c r="E37" s="5">
        <f t="shared" si="168"/>
        <v>0</v>
      </c>
      <c r="F37" s="5">
        <f t="shared" si="168"/>
        <v>0</v>
      </c>
      <c r="G37" s="5">
        <f t="shared" si="168"/>
        <v>0</v>
      </c>
      <c r="H37" s="5">
        <f t="shared" si="168"/>
        <v>0</v>
      </c>
      <c r="I37" s="5">
        <f t="shared" si="168"/>
        <v>0</v>
      </c>
      <c r="J37" s="5">
        <f t="shared" si="168"/>
        <v>0</v>
      </c>
      <c r="K37" s="5">
        <f t="shared" si="168"/>
        <v>0</v>
      </c>
      <c r="L37" s="5">
        <f t="shared" si="168"/>
        <v>0</v>
      </c>
      <c r="M37" s="5">
        <f t="shared" si="168"/>
        <v>0</v>
      </c>
      <c r="N37" s="5">
        <f t="shared" si="168"/>
        <v>0</v>
      </c>
      <c r="O37" s="5">
        <f t="shared" si="168"/>
        <v>0</v>
      </c>
      <c r="P37" s="5">
        <f t="shared" si="168"/>
        <v>0</v>
      </c>
      <c r="Q37" s="5">
        <f t="shared" si="168"/>
        <v>0</v>
      </c>
      <c r="R37" s="5">
        <f t="shared" si="168"/>
        <v>0</v>
      </c>
      <c r="S37" s="5">
        <f t="shared" si="168"/>
        <v>0</v>
      </c>
      <c r="T37" s="5">
        <f t="shared" si="168"/>
        <v>0</v>
      </c>
      <c r="U37" s="5">
        <f t="shared" si="168"/>
        <v>0</v>
      </c>
      <c r="V37" s="5">
        <f t="shared" si="168"/>
        <v>0</v>
      </c>
      <c r="W37" s="5">
        <f t="shared" si="168"/>
        <v>0</v>
      </c>
      <c r="X37" s="5">
        <f t="shared" si="168"/>
        <v>0</v>
      </c>
      <c r="Y37" s="5">
        <f t="shared" si="168"/>
        <v>0</v>
      </c>
      <c r="Z37" s="5">
        <f t="shared" si="168"/>
        <v>0</v>
      </c>
      <c r="AA37" s="5">
        <f t="shared" si="168"/>
        <v>0</v>
      </c>
      <c r="AB37" s="5">
        <f t="shared" si="168"/>
        <v>0</v>
      </c>
      <c r="AC37" s="5">
        <f t="shared" si="168"/>
        <v>0</v>
      </c>
      <c r="AD37" s="5">
        <f t="shared" si="168"/>
        <v>0</v>
      </c>
      <c r="AE37" s="5">
        <f t="shared" si="168"/>
        <v>0</v>
      </c>
    </row>
    <row r="38" spans="1:31">
      <c r="A38" s="1" t="s">
        <v>3</v>
      </c>
      <c r="B38" s="5">
        <f t="shared" ref="B38:AE38" si="169">(0*100)/2</f>
        <v>0</v>
      </c>
      <c r="C38" s="5">
        <f t="shared" si="169"/>
        <v>0</v>
      </c>
      <c r="D38" s="5">
        <f t="shared" si="169"/>
        <v>0</v>
      </c>
      <c r="E38" s="5">
        <f t="shared" si="169"/>
        <v>0</v>
      </c>
      <c r="F38" s="5">
        <f t="shared" si="169"/>
        <v>0</v>
      </c>
      <c r="G38" s="5">
        <f t="shared" si="169"/>
        <v>0</v>
      </c>
      <c r="H38" s="5">
        <f t="shared" si="169"/>
        <v>0</v>
      </c>
      <c r="I38" s="5">
        <f t="shared" si="169"/>
        <v>0</v>
      </c>
      <c r="J38" s="5">
        <f t="shared" si="169"/>
        <v>0</v>
      </c>
      <c r="K38" s="5">
        <f t="shared" si="169"/>
        <v>0</v>
      </c>
      <c r="L38" s="5">
        <f t="shared" si="169"/>
        <v>0</v>
      </c>
      <c r="M38" s="5">
        <f t="shared" si="169"/>
        <v>0</v>
      </c>
      <c r="N38" s="5">
        <f t="shared" si="169"/>
        <v>0</v>
      </c>
      <c r="O38" s="5">
        <f t="shared" si="169"/>
        <v>0</v>
      </c>
      <c r="P38" s="5">
        <f t="shared" si="169"/>
        <v>0</v>
      </c>
      <c r="Q38" s="5">
        <f t="shared" si="169"/>
        <v>0</v>
      </c>
      <c r="R38" s="5">
        <f t="shared" si="169"/>
        <v>0</v>
      </c>
      <c r="S38" s="5">
        <f t="shared" si="169"/>
        <v>0</v>
      </c>
      <c r="T38" s="5">
        <f t="shared" si="169"/>
        <v>0</v>
      </c>
      <c r="U38" s="5">
        <f t="shared" si="169"/>
        <v>0</v>
      </c>
      <c r="V38" s="5">
        <f t="shared" si="169"/>
        <v>0</v>
      </c>
      <c r="W38" s="5">
        <f t="shared" si="169"/>
        <v>0</v>
      </c>
      <c r="X38" s="5">
        <f t="shared" si="169"/>
        <v>0</v>
      </c>
      <c r="Y38" s="5">
        <f t="shared" si="169"/>
        <v>0</v>
      </c>
      <c r="Z38" s="5">
        <f t="shared" si="169"/>
        <v>0</v>
      </c>
      <c r="AA38" s="5">
        <f t="shared" si="169"/>
        <v>0</v>
      </c>
      <c r="AB38" s="5">
        <f t="shared" si="169"/>
        <v>0</v>
      </c>
      <c r="AC38" s="5">
        <f t="shared" si="169"/>
        <v>0</v>
      </c>
      <c r="AD38" s="5">
        <f t="shared" si="169"/>
        <v>0</v>
      </c>
      <c r="AE38" s="5">
        <f t="shared" si="169"/>
        <v>0</v>
      </c>
    </row>
    <row r="39" spans="1:31">
      <c r="A39" s="1" t="s">
        <v>4</v>
      </c>
      <c r="B39" s="5">
        <f t="shared" ref="B39:P39" si="170">(0*100)/2</f>
        <v>0</v>
      </c>
      <c r="C39" s="5">
        <f t="shared" si="170"/>
        <v>0</v>
      </c>
      <c r="D39" s="5">
        <f t="shared" si="170"/>
        <v>0</v>
      </c>
      <c r="E39" s="5">
        <f t="shared" si="170"/>
        <v>0</v>
      </c>
      <c r="F39" s="5">
        <f t="shared" si="170"/>
        <v>0</v>
      </c>
      <c r="G39" s="5">
        <f t="shared" si="170"/>
        <v>0</v>
      </c>
      <c r="H39" s="5">
        <f t="shared" si="170"/>
        <v>0</v>
      </c>
      <c r="I39" s="5">
        <f t="shared" si="170"/>
        <v>0</v>
      </c>
      <c r="J39" s="5">
        <f t="shared" si="170"/>
        <v>0</v>
      </c>
      <c r="K39" s="5">
        <f t="shared" si="170"/>
        <v>0</v>
      </c>
      <c r="L39" s="5">
        <f t="shared" si="170"/>
        <v>0</v>
      </c>
      <c r="M39" s="5">
        <f t="shared" si="170"/>
        <v>0</v>
      </c>
      <c r="N39" s="5">
        <f t="shared" si="170"/>
        <v>0</v>
      </c>
      <c r="O39" s="5">
        <f t="shared" si="170"/>
        <v>0</v>
      </c>
      <c r="P39" s="5">
        <f t="shared" si="170"/>
        <v>0</v>
      </c>
      <c r="Q39" s="5">
        <f t="shared" ref="Q39:Q42" si="171">(1*100)/2</f>
        <v>50</v>
      </c>
      <c r="R39" s="5">
        <f t="shared" ref="R39:AE39" si="172">(0*100)/2</f>
        <v>0</v>
      </c>
      <c r="S39" s="5">
        <f t="shared" si="172"/>
        <v>0</v>
      </c>
      <c r="T39" s="5">
        <f t="shared" si="172"/>
        <v>0</v>
      </c>
      <c r="U39" s="5">
        <f t="shared" si="172"/>
        <v>0</v>
      </c>
      <c r="V39" s="5">
        <f t="shared" si="172"/>
        <v>0</v>
      </c>
      <c r="W39" s="5">
        <f t="shared" si="172"/>
        <v>0</v>
      </c>
      <c r="X39" s="5">
        <f t="shared" si="172"/>
        <v>0</v>
      </c>
      <c r="Y39" s="5">
        <f t="shared" si="172"/>
        <v>0</v>
      </c>
      <c r="Z39" s="5">
        <f t="shared" si="172"/>
        <v>0</v>
      </c>
      <c r="AA39" s="5">
        <f t="shared" si="172"/>
        <v>0</v>
      </c>
      <c r="AB39" s="5">
        <f t="shared" si="172"/>
        <v>0</v>
      </c>
      <c r="AC39" s="5">
        <f t="shared" si="172"/>
        <v>0</v>
      </c>
      <c r="AD39" s="5">
        <f t="shared" si="172"/>
        <v>0</v>
      </c>
      <c r="AE39" s="5">
        <f t="shared" si="172"/>
        <v>0</v>
      </c>
    </row>
    <row r="40" spans="1:31">
      <c r="A40" s="1" t="s">
        <v>5</v>
      </c>
      <c r="B40" s="5">
        <f t="shared" ref="B40:I40" si="173">(0*100)/2</f>
        <v>0</v>
      </c>
      <c r="C40" s="5">
        <f t="shared" si="173"/>
        <v>0</v>
      </c>
      <c r="D40" s="5">
        <f t="shared" si="173"/>
        <v>0</v>
      </c>
      <c r="E40" s="5">
        <f t="shared" si="173"/>
        <v>0</v>
      </c>
      <c r="F40" s="5">
        <f t="shared" si="173"/>
        <v>0</v>
      </c>
      <c r="G40" s="5">
        <f t="shared" si="173"/>
        <v>0</v>
      </c>
      <c r="H40" s="5">
        <f t="shared" si="173"/>
        <v>0</v>
      </c>
      <c r="I40" s="5">
        <f t="shared" si="173"/>
        <v>0</v>
      </c>
      <c r="J40" s="5">
        <f t="shared" ref="J40:J41" si="174">(1*100)/2</f>
        <v>50</v>
      </c>
      <c r="K40" s="5">
        <f t="shared" ref="K40:P40" si="175">(0*100)/2</f>
        <v>0</v>
      </c>
      <c r="L40" s="5">
        <f t="shared" si="175"/>
        <v>0</v>
      </c>
      <c r="M40" s="5">
        <f t="shared" si="175"/>
        <v>0</v>
      </c>
      <c r="N40" s="5">
        <f t="shared" si="175"/>
        <v>0</v>
      </c>
      <c r="O40" s="5">
        <f t="shared" si="175"/>
        <v>0</v>
      </c>
      <c r="P40" s="5">
        <f t="shared" si="175"/>
        <v>0</v>
      </c>
      <c r="Q40" s="5">
        <f t="shared" si="171"/>
        <v>50</v>
      </c>
      <c r="R40" s="5">
        <f t="shared" ref="R40:AE40" si="176">(0*100)/2</f>
        <v>0</v>
      </c>
      <c r="S40" s="5">
        <f t="shared" si="176"/>
        <v>0</v>
      </c>
      <c r="T40" s="5">
        <f t="shared" si="176"/>
        <v>0</v>
      </c>
      <c r="U40" s="5">
        <f t="shared" si="176"/>
        <v>0</v>
      </c>
      <c r="V40" s="5">
        <f t="shared" si="176"/>
        <v>0</v>
      </c>
      <c r="W40" s="5">
        <f t="shared" si="176"/>
        <v>0</v>
      </c>
      <c r="X40" s="5">
        <f t="shared" si="176"/>
        <v>0</v>
      </c>
      <c r="Y40" s="5">
        <f t="shared" si="176"/>
        <v>0</v>
      </c>
      <c r="Z40" s="5">
        <f t="shared" si="176"/>
        <v>0</v>
      </c>
      <c r="AA40" s="5">
        <f t="shared" si="176"/>
        <v>0</v>
      </c>
      <c r="AB40" s="5">
        <f t="shared" si="176"/>
        <v>0</v>
      </c>
      <c r="AC40" s="5">
        <f t="shared" si="176"/>
        <v>0</v>
      </c>
      <c r="AD40" s="5">
        <f t="shared" si="176"/>
        <v>0</v>
      </c>
      <c r="AE40" s="5">
        <f t="shared" si="176"/>
        <v>0</v>
      </c>
    </row>
    <row r="41" spans="1:31">
      <c r="A41" s="1" t="s">
        <v>6</v>
      </c>
      <c r="B41" s="5">
        <f t="shared" ref="B41:G41" si="177">(0*100)/2</f>
        <v>0</v>
      </c>
      <c r="C41" s="5">
        <f t="shared" si="177"/>
        <v>0</v>
      </c>
      <c r="D41" s="5">
        <f t="shared" si="177"/>
        <v>0</v>
      </c>
      <c r="E41" s="5">
        <f t="shared" si="177"/>
        <v>0</v>
      </c>
      <c r="F41" s="5">
        <f t="shared" si="177"/>
        <v>0</v>
      </c>
      <c r="G41" s="5">
        <f t="shared" si="177"/>
        <v>0</v>
      </c>
      <c r="H41" s="5">
        <f t="shared" ref="H41:H42" si="178">(1*100)/2</f>
        <v>50</v>
      </c>
      <c r="I41" s="5">
        <f t="shared" ref="I41:I42" si="179">(0*100)/2</f>
        <v>0</v>
      </c>
      <c r="J41" s="5">
        <f t="shared" si="174"/>
        <v>50</v>
      </c>
      <c r="K41" s="5">
        <f t="shared" ref="K41:N41" si="180">(0*100)/2</f>
        <v>0</v>
      </c>
      <c r="L41" s="5">
        <f t="shared" si="180"/>
        <v>0</v>
      </c>
      <c r="M41" s="5">
        <f t="shared" si="180"/>
        <v>0</v>
      </c>
      <c r="N41" s="5">
        <f t="shared" si="180"/>
        <v>0</v>
      </c>
      <c r="O41" s="5">
        <f>(2*100)/2</f>
        <v>100</v>
      </c>
      <c r="P41" s="5">
        <f t="shared" ref="P41:P42" si="181">(0*100)/2</f>
        <v>0</v>
      </c>
      <c r="Q41" s="5">
        <f t="shared" si="171"/>
        <v>50</v>
      </c>
      <c r="R41" s="5">
        <f t="shared" ref="R41:AB41" si="182">(0*100)/2</f>
        <v>0</v>
      </c>
      <c r="S41" s="5">
        <f t="shared" si="182"/>
        <v>0</v>
      </c>
      <c r="T41" s="5">
        <f t="shared" si="182"/>
        <v>0</v>
      </c>
      <c r="U41" s="5">
        <f t="shared" si="182"/>
        <v>0</v>
      </c>
      <c r="V41" s="5">
        <f t="shared" si="182"/>
        <v>0</v>
      </c>
      <c r="W41" s="5">
        <f t="shared" si="182"/>
        <v>0</v>
      </c>
      <c r="X41" s="5">
        <f t="shared" si="182"/>
        <v>0</v>
      </c>
      <c r="Y41" s="5">
        <f t="shared" si="182"/>
        <v>0</v>
      </c>
      <c r="Z41" s="5">
        <f t="shared" si="182"/>
        <v>0</v>
      </c>
      <c r="AA41" s="5">
        <f t="shared" si="182"/>
        <v>0</v>
      </c>
      <c r="AB41" s="5">
        <f t="shared" si="182"/>
        <v>0</v>
      </c>
      <c r="AC41" s="5">
        <f>(1*100)/2</f>
        <v>50</v>
      </c>
      <c r="AD41" s="5">
        <f t="shared" ref="AD41:AE41" si="183">(0*100)/2</f>
        <v>0</v>
      </c>
      <c r="AE41" s="5">
        <f t="shared" si="183"/>
        <v>0</v>
      </c>
    </row>
    <row r="42" spans="1:31">
      <c r="A42" s="1" t="s">
        <v>7</v>
      </c>
      <c r="B42" s="5">
        <f t="shared" ref="B42:G42" si="184">(0*100)/2</f>
        <v>0</v>
      </c>
      <c r="C42" s="5">
        <f t="shared" si="184"/>
        <v>0</v>
      </c>
      <c r="D42" s="5">
        <f t="shared" si="184"/>
        <v>0</v>
      </c>
      <c r="E42" s="5">
        <f t="shared" si="184"/>
        <v>0</v>
      </c>
      <c r="F42" s="5">
        <f t="shared" si="184"/>
        <v>0</v>
      </c>
      <c r="G42" s="5">
        <f t="shared" si="184"/>
        <v>0</v>
      </c>
      <c r="H42" s="5">
        <f t="shared" si="178"/>
        <v>50</v>
      </c>
      <c r="I42" s="5">
        <f t="shared" si="179"/>
        <v>0</v>
      </c>
      <c r="J42" s="5">
        <f t="shared" ref="J42:N42" si="185">(0*100)/2</f>
        <v>0</v>
      </c>
      <c r="K42" s="5">
        <f t="shared" si="185"/>
        <v>0</v>
      </c>
      <c r="L42" s="5">
        <f t="shared" si="185"/>
        <v>0</v>
      </c>
      <c r="M42" s="5">
        <f t="shared" si="185"/>
        <v>0</v>
      </c>
      <c r="N42" s="5">
        <f t="shared" si="185"/>
        <v>0</v>
      </c>
      <c r="O42" s="5">
        <f>(1*100)/2</f>
        <v>50</v>
      </c>
      <c r="P42" s="5">
        <f t="shared" si="181"/>
        <v>0</v>
      </c>
      <c r="Q42" s="5">
        <f t="shared" si="171"/>
        <v>50</v>
      </c>
      <c r="R42" s="5">
        <f>(1*100)/2</f>
        <v>50</v>
      </c>
      <c r="S42" s="5">
        <f t="shared" ref="S42:AE42" si="186">(0*100)/2</f>
        <v>0</v>
      </c>
      <c r="T42" s="5">
        <f t="shared" si="186"/>
        <v>0</v>
      </c>
      <c r="U42" s="5">
        <f t="shared" si="186"/>
        <v>0</v>
      </c>
      <c r="V42" s="5">
        <f t="shared" si="186"/>
        <v>0</v>
      </c>
      <c r="W42" s="5">
        <f t="shared" si="186"/>
        <v>0</v>
      </c>
      <c r="X42" s="5">
        <f t="shared" si="186"/>
        <v>0</v>
      </c>
      <c r="Y42" s="5">
        <f t="shared" si="186"/>
        <v>0</v>
      </c>
      <c r="Z42" s="5">
        <f t="shared" si="186"/>
        <v>0</v>
      </c>
      <c r="AA42" s="5">
        <f t="shared" si="186"/>
        <v>0</v>
      </c>
      <c r="AB42" s="5">
        <f t="shared" si="186"/>
        <v>0</v>
      </c>
      <c r="AC42" s="5">
        <f t="shared" si="186"/>
        <v>0</v>
      </c>
      <c r="AD42" s="5">
        <f t="shared" si="186"/>
        <v>0</v>
      </c>
      <c r="AE42" s="5">
        <f t="shared" si="186"/>
        <v>0</v>
      </c>
    </row>
    <row r="43" spans="1:31">
      <c r="A43" s="1" t="s">
        <v>8</v>
      </c>
      <c r="B43" s="5">
        <f t="shared" ref="B43:AE43" si="187">(0*100)/2</f>
        <v>0</v>
      </c>
      <c r="C43" s="5">
        <f t="shared" si="187"/>
        <v>0</v>
      </c>
      <c r="D43" s="5">
        <f t="shared" si="187"/>
        <v>0</v>
      </c>
      <c r="E43" s="5">
        <f t="shared" si="187"/>
        <v>0</v>
      </c>
      <c r="F43" s="5">
        <f t="shared" si="187"/>
        <v>0</v>
      </c>
      <c r="G43" s="5">
        <f t="shared" si="187"/>
        <v>0</v>
      </c>
      <c r="H43" s="5">
        <f t="shared" si="187"/>
        <v>0</v>
      </c>
      <c r="I43" s="5">
        <f t="shared" si="187"/>
        <v>0</v>
      </c>
      <c r="J43" s="5">
        <f t="shared" si="187"/>
        <v>0</v>
      </c>
      <c r="K43" s="5">
        <f t="shared" si="187"/>
        <v>0</v>
      </c>
      <c r="L43" s="5">
        <f t="shared" si="187"/>
        <v>0</v>
      </c>
      <c r="M43" s="5">
        <f t="shared" si="187"/>
        <v>0</v>
      </c>
      <c r="N43" s="5">
        <f t="shared" si="187"/>
        <v>0</v>
      </c>
      <c r="O43" s="5">
        <f t="shared" si="187"/>
        <v>0</v>
      </c>
      <c r="P43" s="5">
        <f t="shared" si="187"/>
        <v>0</v>
      </c>
      <c r="Q43" s="5">
        <f t="shared" si="187"/>
        <v>0</v>
      </c>
      <c r="R43" s="5">
        <f t="shared" si="187"/>
        <v>0</v>
      </c>
      <c r="S43" s="5">
        <f t="shared" si="187"/>
        <v>0</v>
      </c>
      <c r="T43" s="5">
        <f t="shared" si="187"/>
        <v>0</v>
      </c>
      <c r="U43" s="5">
        <f t="shared" si="187"/>
        <v>0</v>
      </c>
      <c r="V43" s="5">
        <f t="shared" si="187"/>
        <v>0</v>
      </c>
      <c r="W43" s="5">
        <f t="shared" si="187"/>
        <v>0</v>
      </c>
      <c r="X43" s="5">
        <f t="shared" si="187"/>
        <v>0</v>
      </c>
      <c r="Y43" s="5">
        <f t="shared" si="187"/>
        <v>0</v>
      </c>
      <c r="Z43" s="5">
        <f t="shared" si="187"/>
        <v>0</v>
      </c>
      <c r="AA43" s="5">
        <f t="shared" si="187"/>
        <v>0</v>
      </c>
      <c r="AB43" s="5">
        <f t="shared" si="187"/>
        <v>0</v>
      </c>
      <c r="AC43" s="5">
        <f t="shared" si="187"/>
        <v>0</v>
      </c>
      <c r="AD43" s="5">
        <f t="shared" si="187"/>
        <v>0</v>
      </c>
      <c r="AE43" s="5">
        <f t="shared" si="187"/>
        <v>0</v>
      </c>
    </row>
    <row r="44" spans="1:31">
      <c r="A44" s="1" t="s">
        <v>9</v>
      </c>
      <c r="B44" s="5">
        <f t="shared" ref="B44:R44" si="188">(0*100)/2</f>
        <v>0</v>
      </c>
      <c r="C44" s="5">
        <f t="shared" si="188"/>
        <v>0</v>
      </c>
      <c r="D44" s="5">
        <f t="shared" si="188"/>
        <v>0</v>
      </c>
      <c r="E44" s="5">
        <f t="shared" si="188"/>
        <v>0</v>
      </c>
      <c r="F44" s="5">
        <f t="shared" si="188"/>
        <v>0</v>
      </c>
      <c r="G44" s="5">
        <f t="shared" si="188"/>
        <v>0</v>
      </c>
      <c r="H44" s="5">
        <f t="shared" si="188"/>
        <v>0</v>
      </c>
      <c r="I44" s="5">
        <f t="shared" si="188"/>
        <v>0</v>
      </c>
      <c r="J44" s="5">
        <f t="shared" si="188"/>
        <v>0</v>
      </c>
      <c r="K44" s="5">
        <f t="shared" si="188"/>
        <v>0</v>
      </c>
      <c r="L44" s="5">
        <f t="shared" si="188"/>
        <v>0</v>
      </c>
      <c r="M44" s="5">
        <f t="shared" si="188"/>
        <v>0</v>
      </c>
      <c r="N44" s="5">
        <f t="shared" si="188"/>
        <v>0</v>
      </c>
      <c r="O44" s="5">
        <f t="shared" si="188"/>
        <v>0</v>
      </c>
      <c r="P44" s="5">
        <f t="shared" si="188"/>
        <v>0</v>
      </c>
      <c r="Q44" s="5">
        <f t="shared" si="188"/>
        <v>0</v>
      </c>
      <c r="R44" s="5">
        <f t="shared" si="188"/>
        <v>0</v>
      </c>
      <c r="S44" s="5">
        <f t="shared" ref="S44:S45" si="189">(1*100)/2</f>
        <v>50</v>
      </c>
      <c r="T44" s="5">
        <f t="shared" ref="T44:AE44" si="190">(0*100)/2</f>
        <v>0</v>
      </c>
      <c r="U44" s="5">
        <f t="shared" si="190"/>
        <v>0</v>
      </c>
      <c r="V44" s="5">
        <f t="shared" si="190"/>
        <v>0</v>
      </c>
      <c r="W44" s="5">
        <f t="shared" si="190"/>
        <v>0</v>
      </c>
      <c r="X44" s="5">
        <f t="shared" si="190"/>
        <v>0</v>
      </c>
      <c r="Y44" s="5">
        <f t="shared" si="190"/>
        <v>0</v>
      </c>
      <c r="Z44" s="5">
        <f t="shared" si="190"/>
        <v>0</v>
      </c>
      <c r="AA44" s="5">
        <f t="shared" si="190"/>
        <v>0</v>
      </c>
      <c r="AB44" s="5">
        <f t="shared" si="190"/>
        <v>0</v>
      </c>
      <c r="AC44" s="5">
        <f t="shared" si="190"/>
        <v>0</v>
      </c>
      <c r="AD44" s="5">
        <f t="shared" si="190"/>
        <v>0</v>
      </c>
      <c r="AE44" s="5">
        <f t="shared" si="190"/>
        <v>0</v>
      </c>
    </row>
    <row r="45" spans="1:31">
      <c r="A45" s="1" t="s">
        <v>10</v>
      </c>
      <c r="B45" s="5">
        <f t="shared" ref="B45:R45" si="191">(0*100)/2</f>
        <v>0</v>
      </c>
      <c r="C45" s="5">
        <f t="shared" si="191"/>
        <v>0</v>
      </c>
      <c r="D45" s="5">
        <f t="shared" si="191"/>
        <v>0</v>
      </c>
      <c r="E45" s="5">
        <f t="shared" si="191"/>
        <v>0</v>
      </c>
      <c r="F45" s="5">
        <f t="shared" si="191"/>
        <v>0</v>
      </c>
      <c r="G45" s="5">
        <f t="shared" si="191"/>
        <v>0</v>
      </c>
      <c r="H45" s="5">
        <f t="shared" si="191"/>
        <v>0</v>
      </c>
      <c r="I45" s="5">
        <f t="shared" si="191"/>
        <v>0</v>
      </c>
      <c r="J45" s="5">
        <f t="shared" si="191"/>
        <v>0</v>
      </c>
      <c r="K45" s="5">
        <f t="shared" si="191"/>
        <v>0</v>
      </c>
      <c r="L45" s="5">
        <f t="shared" si="191"/>
        <v>0</v>
      </c>
      <c r="M45" s="5">
        <f t="shared" si="191"/>
        <v>0</v>
      </c>
      <c r="N45" s="5">
        <f t="shared" si="191"/>
        <v>0</v>
      </c>
      <c r="O45" s="5">
        <f t="shared" si="191"/>
        <v>0</v>
      </c>
      <c r="P45" s="5">
        <f t="shared" si="191"/>
        <v>0</v>
      </c>
      <c r="Q45" s="5">
        <f t="shared" si="191"/>
        <v>0</v>
      </c>
      <c r="R45" s="5">
        <f t="shared" si="191"/>
        <v>0</v>
      </c>
      <c r="S45" s="5">
        <f t="shared" si="189"/>
        <v>50</v>
      </c>
      <c r="T45" s="5">
        <f t="shared" ref="T45:AE45" si="192">(0*100)/2</f>
        <v>0</v>
      </c>
      <c r="U45" s="5">
        <f t="shared" si="192"/>
        <v>0</v>
      </c>
      <c r="V45" s="5">
        <f t="shared" si="192"/>
        <v>0</v>
      </c>
      <c r="W45" s="5">
        <f t="shared" si="192"/>
        <v>0</v>
      </c>
      <c r="X45" s="5">
        <f t="shared" si="192"/>
        <v>0</v>
      </c>
      <c r="Y45" s="5">
        <f t="shared" si="192"/>
        <v>0</v>
      </c>
      <c r="Z45" s="5">
        <f t="shared" si="192"/>
        <v>0</v>
      </c>
      <c r="AA45" s="5">
        <f t="shared" si="192"/>
        <v>0</v>
      </c>
      <c r="AB45" s="5">
        <f t="shared" si="192"/>
        <v>0</v>
      </c>
      <c r="AC45" s="5">
        <f t="shared" si="192"/>
        <v>0</v>
      </c>
      <c r="AD45" s="5">
        <f t="shared" si="192"/>
        <v>0</v>
      </c>
      <c r="AE45" s="5">
        <f t="shared" si="192"/>
        <v>0</v>
      </c>
    </row>
    <row r="46" spans="1:31">
      <c r="A46" s="1" t="s">
        <v>11</v>
      </c>
      <c r="B46" s="5">
        <f t="shared" ref="B46:C46" si="193">(0*100)/2</f>
        <v>0</v>
      </c>
      <c r="C46" s="5">
        <f t="shared" si="193"/>
        <v>0</v>
      </c>
      <c r="D46" s="5">
        <f t="shared" ref="D46:D47" si="194">(1*100)/2</f>
        <v>50</v>
      </c>
      <c r="E46" s="5">
        <f t="shared" ref="E46:V46" si="195">(0*100)/2</f>
        <v>0</v>
      </c>
      <c r="F46" s="5">
        <f t="shared" si="195"/>
        <v>0</v>
      </c>
      <c r="G46" s="5">
        <f t="shared" si="195"/>
        <v>0</v>
      </c>
      <c r="H46" s="5">
        <f t="shared" si="195"/>
        <v>0</v>
      </c>
      <c r="I46" s="5">
        <f t="shared" si="195"/>
        <v>0</v>
      </c>
      <c r="J46" s="5">
        <f t="shared" si="195"/>
        <v>0</v>
      </c>
      <c r="K46" s="5">
        <f t="shared" si="195"/>
        <v>0</v>
      </c>
      <c r="L46" s="5">
        <f t="shared" si="195"/>
        <v>0</v>
      </c>
      <c r="M46" s="5">
        <f t="shared" si="195"/>
        <v>0</v>
      </c>
      <c r="N46" s="5">
        <f t="shared" si="195"/>
        <v>0</v>
      </c>
      <c r="O46" s="5">
        <f t="shared" si="195"/>
        <v>0</v>
      </c>
      <c r="P46" s="5">
        <f t="shared" si="195"/>
        <v>0</v>
      </c>
      <c r="Q46" s="5">
        <f t="shared" si="195"/>
        <v>0</v>
      </c>
      <c r="R46" s="5">
        <f t="shared" si="195"/>
        <v>0</v>
      </c>
      <c r="S46" s="5">
        <f t="shared" si="195"/>
        <v>0</v>
      </c>
      <c r="T46" s="5">
        <f t="shared" si="195"/>
        <v>0</v>
      </c>
      <c r="U46" s="5">
        <f t="shared" si="195"/>
        <v>0</v>
      </c>
      <c r="V46" s="5">
        <f t="shared" si="195"/>
        <v>0</v>
      </c>
      <c r="W46" s="5">
        <f t="shared" ref="W46:X46" si="196">(1*100)/2</f>
        <v>50</v>
      </c>
      <c r="X46" s="5">
        <f t="shared" si="196"/>
        <v>50</v>
      </c>
      <c r="Y46" s="5">
        <f t="shared" ref="Y46:AE46" si="197">(0*100)/2</f>
        <v>0</v>
      </c>
      <c r="Z46" s="5">
        <f t="shared" si="197"/>
        <v>0</v>
      </c>
      <c r="AA46" s="5">
        <f t="shared" si="197"/>
        <v>0</v>
      </c>
      <c r="AB46" s="5">
        <f t="shared" si="197"/>
        <v>0</v>
      </c>
      <c r="AC46" s="5">
        <f t="shared" si="197"/>
        <v>0</v>
      </c>
      <c r="AD46" s="5">
        <f t="shared" si="197"/>
        <v>0</v>
      </c>
      <c r="AE46" s="5">
        <f t="shared" si="197"/>
        <v>0</v>
      </c>
    </row>
    <row r="47" spans="1:31">
      <c r="A47" s="1" t="s">
        <v>12</v>
      </c>
      <c r="B47" s="5">
        <f t="shared" ref="B47:C47" si="198">(0*100)/2</f>
        <v>0</v>
      </c>
      <c r="C47" s="5">
        <f t="shared" si="198"/>
        <v>0</v>
      </c>
      <c r="D47" s="5">
        <f t="shared" si="194"/>
        <v>50</v>
      </c>
      <c r="E47" s="5">
        <f t="shared" ref="E47:K47" si="199">(0*100)/2</f>
        <v>0</v>
      </c>
      <c r="F47" s="5">
        <f t="shared" si="199"/>
        <v>0</v>
      </c>
      <c r="G47" s="5">
        <f t="shared" si="199"/>
        <v>0</v>
      </c>
      <c r="H47" s="5">
        <f t="shared" si="199"/>
        <v>0</v>
      </c>
      <c r="I47" s="5">
        <f t="shared" si="199"/>
        <v>0</v>
      </c>
      <c r="J47" s="5">
        <f t="shared" si="199"/>
        <v>0</v>
      </c>
      <c r="K47" s="5">
        <f t="shared" si="199"/>
        <v>0</v>
      </c>
      <c r="L47" s="5">
        <f t="shared" ref="L47:L48" si="200">(1*100)/2</f>
        <v>50</v>
      </c>
      <c r="M47" s="5">
        <f t="shared" ref="M47:N47" si="201">(0*100)/2</f>
        <v>0</v>
      </c>
      <c r="N47" s="5">
        <f t="shared" si="201"/>
        <v>0</v>
      </c>
      <c r="O47" s="5">
        <f>(1*100)/2</f>
        <v>50</v>
      </c>
      <c r="P47" s="5">
        <f t="shared" ref="P47:AC47" si="202">(0*100)/2</f>
        <v>0</v>
      </c>
      <c r="Q47" s="5">
        <f t="shared" si="202"/>
        <v>0</v>
      </c>
      <c r="R47" s="5">
        <f t="shared" si="202"/>
        <v>0</v>
      </c>
      <c r="S47" s="5">
        <f t="shared" si="202"/>
        <v>0</v>
      </c>
      <c r="T47" s="5">
        <f t="shared" si="202"/>
        <v>0</v>
      </c>
      <c r="U47" s="5">
        <f t="shared" si="202"/>
        <v>0</v>
      </c>
      <c r="V47" s="5">
        <f t="shared" si="202"/>
        <v>0</v>
      </c>
      <c r="W47" s="5">
        <f t="shared" si="202"/>
        <v>0</v>
      </c>
      <c r="X47" s="5">
        <f t="shared" si="202"/>
        <v>0</v>
      </c>
      <c r="Y47" s="5">
        <f t="shared" si="202"/>
        <v>0</v>
      </c>
      <c r="Z47" s="5">
        <f t="shared" si="202"/>
        <v>0</v>
      </c>
      <c r="AA47" s="5">
        <f t="shared" si="202"/>
        <v>0</v>
      </c>
      <c r="AB47" s="5">
        <f t="shared" si="202"/>
        <v>0</v>
      </c>
      <c r="AC47" s="5">
        <f t="shared" si="202"/>
        <v>0</v>
      </c>
      <c r="AD47" s="5">
        <f t="shared" ref="AD47:AD49" si="203">(1*100)/2</f>
        <v>50</v>
      </c>
      <c r="AE47" s="5">
        <f t="shared" ref="AE47:AE49" si="204">(0*100)/2</f>
        <v>0</v>
      </c>
    </row>
    <row r="48" spans="1:31">
      <c r="A48" s="1" t="s">
        <v>13</v>
      </c>
      <c r="B48" s="5">
        <f t="shared" ref="B48:K48" si="205">(0*100)/2</f>
        <v>0</v>
      </c>
      <c r="C48" s="5">
        <f t="shared" si="205"/>
        <v>0</v>
      </c>
      <c r="D48" s="5">
        <f t="shared" si="205"/>
        <v>0</v>
      </c>
      <c r="E48" s="5">
        <f t="shared" si="205"/>
        <v>0</v>
      </c>
      <c r="F48" s="5">
        <f t="shared" si="205"/>
        <v>0</v>
      </c>
      <c r="G48" s="5">
        <f t="shared" si="205"/>
        <v>0</v>
      </c>
      <c r="H48" s="5">
        <f t="shared" si="205"/>
        <v>0</v>
      </c>
      <c r="I48" s="5">
        <f t="shared" si="205"/>
        <v>0</v>
      </c>
      <c r="J48" s="5">
        <f t="shared" si="205"/>
        <v>0</v>
      </c>
      <c r="K48" s="5">
        <f t="shared" si="205"/>
        <v>0</v>
      </c>
      <c r="L48" s="5">
        <f t="shared" si="200"/>
        <v>50</v>
      </c>
      <c r="M48" s="5">
        <f t="shared" ref="M48:AC48" si="206">(0*100)/2</f>
        <v>0</v>
      </c>
      <c r="N48" s="5">
        <f t="shared" si="206"/>
        <v>0</v>
      </c>
      <c r="O48" s="5">
        <f t="shared" si="206"/>
        <v>0</v>
      </c>
      <c r="P48" s="5">
        <f t="shared" si="206"/>
        <v>0</v>
      </c>
      <c r="Q48" s="5">
        <f t="shared" si="206"/>
        <v>0</v>
      </c>
      <c r="R48" s="5">
        <f t="shared" si="206"/>
        <v>0</v>
      </c>
      <c r="S48" s="5">
        <f t="shared" si="206"/>
        <v>0</v>
      </c>
      <c r="T48" s="5">
        <f t="shared" si="206"/>
        <v>0</v>
      </c>
      <c r="U48" s="5">
        <f t="shared" si="206"/>
        <v>0</v>
      </c>
      <c r="V48" s="5">
        <f t="shared" si="206"/>
        <v>0</v>
      </c>
      <c r="W48" s="5">
        <f t="shared" si="206"/>
        <v>0</v>
      </c>
      <c r="X48" s="5">
        <f t="shared" si="206"/>
        <v>0</v>
      </c>
      <c r="Y48" s="5">
        <f t="shared" si="206"/>
        <v>0</v>
      </c>
      <c r="Z48" s="5">
        <f t="shared" si="206"/>
        <v>0</v>
      </c>
      <c r="AA48" s="5">
        <f t="shared" si="206"/>
        <v>0</v>
      </c>
      <c r="AB48" s="5">
        <f t="shared" si="206"/>
        <v>0</v>
      </c>
      <c r="AC48" s="5">
        <f t="shared" si="206"/>
        <v>0</v>
      </c>
      <c r="AD48" s="5">
        <f t="shared" si="203"/>
        <v>50</v>
      </c>
      <c r="AE48" s="5">
        <f t="shared" si="204"/>
        <v>0</v>
      </c>
    </row>
    <row r="49" spans="1:31">
      <c r="A49" s="1" t="s">
        <v>14</v>
      </c>
      <c r="B49" s="5">
        <f t="shared" ref="B49:L49" si="207">(0*100)/2</f>
        <v>0</v>
      </c>
      <c r="C49" s="5">
        <f t="shared" si="207"/>
        <v>0</v>
      </c>
      <c r="D49" s="5">
        <f t="shared" si="207"/>
        <v>0</v>
      </c>
      <c r="E49" s="5">
        <f t="shared" si="207"/>
        <v>0</v>
      </c>
      <c r="F49" s="5">
        <f t="shared" si="207"/>
        <v>0</v>
      </c>
      <c r="G49" s="5">
        <f t="shared" si="207"/>
        <v>0</v>
      </c>
      <c r="H49" s="5">
        <f t="shared" si="207"/>
        <v>0</v>
      </c>
      <c r="I49" s="5">
        <f t="shared" si="207"/>
        <v>0</v>
      </c>
      <c r="J49" s="5">
        <f t="shared" si="207"/>
        <v>0</v>
      </c>
      <c r="K49" s="5">
        <f t="shared" si="207"/>
        <v>0</v>
      </c>
      <c r="L49" s="5">
        <f t="shared" si="207"/>
        <v>0</v>
      </c>
      <c r="M49" s="5">
        <f>(1*100)/2</f>
        <v>50</v>
      </c>
      <c r="N49" s="5">
        <f t="shared" ref="N49:AC49" si="208">(0*100)/2</f>
        <v>0</v>
      </c>
      <c r="O49" s="5">
        <f t="shared" si="208"/>
        <v>0</v>
      </c>
      <c r="P49" s="5">
        <f t="shared" si="208"/>
        <v>0</v>
      </c>
      <c r="Q49" s="5">
        <f t="shared" si="208"/>
        <v>0</v>
      </c>
      <c r="R49" s="5">
        <f t="shared" si="208"/>
        <v>0</v>
      </c>
      <c r="S49" s="5">
        <f t="shared" si="208"/>
        <v>0</v>
      </c>
      <c r="T49" s="5">
        <f t="shared" si="208"/>
        <v>0</v>
      </c>
      <c r="U49" s="5">
        <f t="shared" si="208"/>
        <v>0</v>
      </c>
      <c r="V49" s="5">
        <f t="shared" si="208"/>
        <v>0</v>
      </c>
      <c r="W49" s="5">
        <f t="shared" si="208"/>
        <v>0</v>
      </c>
      <c r="X49" s="5">
        <f t="shared" si="208"/>
        <v>0</v>
      </c>
      <c r="Y49" s="5">
        <f t="shared" si="208"/>
        <v>0</v>
      </c>
      <c r="Z49" s="5">
        <f t="shared" si="208"/>
        <v>0</v>
      </c>
      <c r="AA49" s="5">
        <f t="shared" si="208"/>
        <v>0</v>
      </c>
      <c r="AB49" s="5">
        <f t="shared" si="208"/>
        <v>0</v>
      </c>
      <c r="AC49" s="5">
        <f t="shared" si="208"/>
        <v>0</v>
      </c>
      <c r="AD49" s="5">
        <f t="shared" si="203"/>
        <v>50</v>
      </c>
      <c r="AE49" s="5">
        <f t="shared" si="204"/>
        <v>0</v>
      </c>
    </row>
    <row r="50" spans="1:31">
      <c r="A50" s="1" t="s">
        <v>15</v>
      </c>
      <c r="B50" s="5">
        <f t="shared" ref="B50:AE50" si="209">(0*100)/2</f>
        <v>0</v>
      </c>
      <c r="C50" s="5">
        <f t="shared" si="209"/>
        <v>0</v>
      </c>
      <c r="D50" s="5">
        <f t="shared" si="209"/>
        <v>0</v>
      </c>
      <c r="E50" s="5">
        <f t="shared" si="209"/>
        <v>0</v>
      </c>
      <c r="F50" s="5">
        <f t="shared" si="209"/>
        <v>0</v>
      </c>
      <c r="G50" s="5">
        <f t="shared" si="209"/>
        <v>0</v>
      </c>
      <c r="H50" s="5">
        <f t="shared" si="209"/>
        <v>0</v>
      </c>
      <c r="I50" s="5">
        <f t="shared" si="209"/>
        <v>0</v>
      </c>
      <c r="J50" s="5">
        <f t="shared" si="209"/>
        <v>0</v>
      </c>
      <c r="K50" s="5">
        <f t="shared" si="209"/>
        <v>0</v>
      </c>
      <c r="L50" s="5">
        <f t="shared" si="209"/>
        <v>0</v>
      </c>
      <c r="M50" s="5">
        <f t="shared" si="209"/>
        <v>0</v>
      </c>
      <c r="N50" s="5">
        <f t="shared" si="209"/>
        <v>0</v>
      </c>
      <c r="O50" s="5">
        <f t="shared" si="209"/>
        <v>0</v>
      </c>
      <c r="P50" s="5">
        <f t="shared" si="209"/>
        <v>0</v>
      </c>
      <c r="Q50" s="5">
        <f t="shared" si="209"/>
        <v>0</v>
      </c>
      <c r="R50" s="5">
        <f t="shared" si="209"/>
        <v>0</v>
      </c>
      <c r="S50" s="5">
        <f t="shared" si="209"/>
        <v>0</v>
      </c>
      <c r="T50" s="5">
        <f t="shared" si="209"/>
        <v>0</v>
      </c>
      <c r="U50" s="5">
        <f t="shared" si="209"/>
        <v>0</v>
      </c>
      <c r="V50" s="5">
        <f t="shared" si="209"/>
        <v>0</v>
      </c>
      <c r="W50" s="5">
        <f t="shared" si="209"/>
        <v>0</v>
      </c>
      <c r="X50" s="5">
        <f t="shared" si="209"/>
        <v>0</v>
      </c>
      <c r="Y50" s="5">
        <f t="shared" si="209"/>
        <v>0</v>
      </c>
      <c r="Z50" s="5">
        <f t="shared" si="209"/>
        <v>0</v>
      </c>
      <c r="AA50" s="5">
        <f t="shared" si="209"/>
        <v>0</v>
      </c>
      <c r="AB50" s="5">
        <f t="shared" si="209"/>
        <v>0</v>
      </c>
      <c r="AC50" s="5">
        <f t="shared" si="209"/>
        <v>0</v>
      </c>
      <c r="AD50" s="5">
        <f t="shared" si="209"/>
        <v>0</v>
      </c>
      <c r="AE50" s="5">
        <f t="shared" si="209"/>
        <v>0</v>
      </c>
    </row>
    <row r="51" spans="1:31">
      <c r="A51" s="1" t="s">
        <v>16</v>
      </c>
      <c r="B51" s="5">
        <f t="shared" ref="B51:AE51" si="210">(0*100)/2</f>
        <v>0</v>
      </c>
      <c r="C51" s="5">
        <f t="shared" si="210"/>
        <v>0</v>
      </c>
      <c r="D51" s="5">
        <f t="shared" si="210"/>
        <v>0</v>
      </c>
      <c r="E51" s="5">
        <f t="shared" si="210"/>
        <v>0</v>
      </c>
      <c r="F51" s="5">
        <f t="shared" si="210"/>
        <v>0</v>
      </c>
      <c r="G51" s="5">
        <f t="shared" si="210"/>
        <v>0</v>
      </c>
      <c r="H51" s="5">
        <f t="shared" si="210"/>
        <v>0</v>
      </c>
      <c r="I51" s="5">
        <f t="shared" si="210"/>
        <v>0</v>
      </c>
      <c r="J51" s="5">
        <f t="shared" si="210"/>
        <v>0</v>
      </c>
      <c r="K51" s="5">
        <f t="shared" si="210"/>
        <v>0</v>
      </c>
      <c r="L51" s="5">
        <f t="shared" si="210"/>
        <v>0</v>
      </c>
      <c r="M51" s="5">
        <f t="shared" si="210"/>
        <v>0</v>
      </c>
      <c r="N51" s="5">
        <f t="shared" si="210"/>
        <v>0</v>
      </c>
      <c r="O51" s="5">
        <f t="shared" si="210"/>
        <v>0</v>
      </c>
      <c r="P51" s="5">
        <f t="shared" si="210"/>
        <v>0</v>
      </c>
      <c r="Q51" s="5">
        <f t="shared" si="210"/>
        <v>0</v>
      </c>
      <c r="R51" s="5">
        <f t="shared" si="210"/>
        <v>0</v>
      </c>
      <c r="S51" s="5">
        <f t="shared" si="210"/>
        <v>0</v>
      </c>
      <c r="T51" s="5">
        <f t="shared" si="210"/>
        <v>0</v>
      </c>
      <c r="U51" s="5">
        <f t="shared" si="210"/>
        <v>0</v>
      </c>
      <c r="V51" s="5">
        <f t="shared" si="210"/>
        <v>0</v>
      </c>
      <c r="W51" s="5">
        <f t="shared" si="210"/>
        <v>0</v>
      </c>
      <c r="X51" s="5">
        <f t="shared" si="210"/>
        <v>0</v>
      </c>
      <c r="Y51" s="5">
        <f t="shared" si="210"/>
        <v>0</v>
      </c>
      <c r="Z51" s="5">
        <f t="shared" si="210"/>
        <v>0</v>
      </c>
      <c r="AA51" s="5">
        <f t="shared" si="210"/>
        <v>0</v>
      </c>
      <c r="AB51" s="5">
        <f t="shared" si="210"/>
        <v>0</v>
      </c>
      <c r="AC51" s="5">
        <f t="shared" si="210"/>
        <v>0</v>
      </c>
      <c r="AD51" s="5">
        <f t="shared" si="210"/>
        <v>0</v>
      </c>
      <c r="AE51" s="5">
        <f t="shared" si="210"/>
        <v>0</v>
      </c>
    </row>
    <row r="52" spans="1:31">
      <c r="A52" s="1" t="s">
        <v>17</v>
      </c>
      <c r="B52" s="5">
        <f t="shared" ref="B52:AE52" si="211">(0*100)/2</f>
        <v>0</v>
      </c>
      <c r="C52" s="5">
        <f t="shared" si="211"/>
        <v>0</v>
      </c>
      <c r="D52" s="5">
        <f t="shared" si="211"/>
        <v>0</v>
      </c>
      <c r="E52" s="5">
        <f t="shared" si="211"/>
        <v>0</v>
      </c>
      <c r="F52" s="5">
        <f t="shared" si="211"/>
        <v>0</v>
      </c>
      <c r="G52" s="5">
        <f t="shared" si="211"/>
        <v>0</v>
      </c>
      <c r="H52" s="5">
        <f t="shared" si="211"/>
        <v>0</v>
      </c>
      <c r="I52" s="5">
        <f t="shared" si="211"/>
        <v>0</v>
      </c>
      <c r="J52" s="5">
        <f t="shared" si="211"/>
        <v>0</v>
      </c>
      <c r="K52" s="5">
        <f t="shared" si="211"/>
        <v>0</v>
      </c>
      <c r="L52" s="5">
        <f t="shared" si="211"/>
        <v>0</v>
      </c>
      <c r="M52" s="5">
        <f t="shared" si="211"/>
        <v>0</v>
      </c>
      <c r="N52" s="5">
        <f t="shared" si="211"/>
        <v>0</v>
      </c>
      <c r="O52" s="5">
        <f t="shared" si="211"/>
        <v>0</v>
      </c>
      <c r="P52" s="5">
        <f t="shared" si="211"/>
        <v>0</v>
      </c>
      <c r="Q52" s="5">
        <f t="shared" si="211"/>
        <v>0</v>
      </c>
      <c r="R52" s="5">
        <f t="shared" si="211"/>
        <v>0</v>
      </c>
      <c r="S52" s="5">
        <f t="shared" si="211"/>
        <v>0</v>
      </c>
      <c r="T52" s="5">
        <f t="shared" si="211"/>
        <v>0</v>
      </c>
      <c r="U52" s="5">
        <f t="shared" si="211"/>
        <v>0</v>
      </c>
      <c r="V52" s="5">
        <f t="shared" si="211"/>
        <v>0</v>
      </c>
      <c r="W52" s="5">
        <f t="shared" si="211"/>
        <v>0</v>
      </c>
      <c r="X52" s="5">
        <f t="shared" si="211"/>
        <v>0</v>
      </c>
      <c r="Y52" s="5">
        <f t="shared" si="211"/>
        <v>0</v>
      </c>
      <c r="Z52" s="5">
        <f t="shared" si="211"/>
        <v>0</v>
      </c>
      <c r="AA52" s="5">
        <f t="shared" si="211"/>
        <v>0</v>
      </c>
      <c r="AB52" s="5">
        <f t="shared" si="211"/>
        <v>0</v>
      </c>
      <c r="AC52" s="5">
        <f t="shared" si="211"/>
        <v>0</v>
      </c>
      <c r="AD52" s="5">
        <f t="shared" si="211"/>
        <v>0</v>
      </c>
      <c r="AE52" s="5">
        <f t="shared" si="211"/>
        <v>0</v>
      </c>
    </row>
    <row r="53" spans="1:31">
      <c r="A53" s="3" t="s">
        <v>22</v>
      </c>
    </row>
    <row r="54" spans="1:31">
      <c r="A54" s="1" t="s">
        <v>2</v>
      </c>
      <c r="B54" s="5">
        <f t="shared" ref="B54:AE54" si="212">(0*100)/1</f>
        <v>0</v>
      </c>
      <c r="C54" s="5">
        <f t="shared" si="212"/>
        <v>0</v>
      </c>
      <c r="D54" s="5">
        <f t="shared" si="212"/>
        <v>0</v>
      </c>
      <c r="E54" s="5">
        <f t="shared" si="212"/>
        <v>0</v>
      </c>
      <c r="F54" s="5">
        <f t="shared" si="212"/>
        <v>0</v>
      </c>
      <c r="G54" s="5">
        <f t="shared" si="212"/>
        <v>0</v>
      </c>
      <c r="H54" s="5">
        <f t="shared" si="212"/>
        <v>0</v>
      </c>
      <c r="I54" s="5">
        <f t="shared" si="212"/>
        <v>0</v>
      </c>
      <c r="J54" s="5">
        <f t="shared" si="212"/>
        <v>0</v>
      </c>
      <c r="K54" s="5">
        <f t="shared" si="212"/>
        <v>0</v>
      </c>
      <c r="L54" s="5">
        <f t="shared" si="212"/>
        <v>0</v>
      </c>
      <c r="M54" s="5">
        <f t="shared" si="212"/>
        <v>0</v>
      </c>
      <c r="N54" s="5">
        <f t="shared" si="212"/>
        <v>0</v>
      </c>
      <c r="O54" s="5">
        <f t="shared" si="212"/>
        <v>0</v>
      </c>
      <c r="P54" s="5">
        <f t="shared" si="212"/>
        <v>0</v>
      </c>
      <c r="Q54" s="5">
        <f t="shared" si="212"/>
        <v>0</v>
      </c>
      <c r="R54" s="5">
        <f t="shared" si="212"/>
        <v>0</v>
      </c>
      <c r="S54" s="5">
        <f t="shared" si="212"/>
        <v>0</v>
      </c>
      <c r="T54" s="5">
        <f t="shared" si="212"/>
        <v>0</v>
      </c>
      <c r="U54" s="5">
        <f t="shared" si="212"/>
        <v>0</v>
      </c>
      <c r="V54" s="5">
        <f t="shared" si="212"/>
        <v>0</v>
      </c>
      <c r="W54" s="5">
        <f t="shared" si="212"/>
        <v>0</v>
      </c>
      <c r="X54" s="5">
        <f t="shared" si="212"/>
        <v>0</v>
      </c>
      <c r="Y54" s="5">
        <f t="shared" si="212"/>
        <v>0</v>
      </c>
      <c r="Z54" s="5">
        <f t="shared" si="212"/>
        <v>0</v>
      </c>
      <c r="AA54" s="5">
        <f t="shared" si="212"/>
        <v>0</v>
      </c>
      <c r="AB54" s="5">
        <f t="shared" si="212"/>
        <v>0</v>
      </c>
      <c r="AC54" s="5">
        <f t="shared" si="212"/>
        <v>0</v>
      </c>
      <c r="AD54" s="5">
        <f t="shared" si="212"/>
        <v>0</v>
      </c>
      <c r="AE54" s="5">
        <f t="shared" si="212"/>
        <v>0</v>
      </c>
    </row>
    <row r="55" spans="1:31">
      <c r="A55" s="1" t="s">
        <v>3</v>
      </c>
      <c r="B55" s="5">
        <f t="shared" ref="B55:AE55" si="213">(0*100)/1</f>
        <v>0</v>
      </c>
      <c r="C55" s="5">
        <f t="shared" si="213"/>
        <v>0</v>
      </c>
      <c r="D55" s="5">
        <f t="shared" si="213"/>
        <v>0</v>
      </c>
      <c r="E55" s="5">
        <f t="shared" si="213"/>
        <v>0</v>
      </c>
      <c r="F55" s="5">
        <f t="shared" si="213"/>
        <v>0</v>
      </c>
      <c r="G55" s="5">
        <f t="shared" si="213"/>
        <v>0</v>
      </c>
      <c r="H55" s="5">
        <f t="shared" si="213"/>
        <v>0</v>
      </c>
      <c r="I55" s="5">
        <f t="shared" si="213"/>
        <v>0</v>
      </c>
      <c r="J55" s="5">
        <f t="shared" si="213"/>
        <v>0</v>
      </c>
      <c r="K55" s="5">
        <f t="shared" si="213"/>
        <v>0</v>
      </c>
      <c r="L55" s="5">
        <f t="shared" si="213"/>
        <v>0</v>
      </c>
      <c r="M55" s="5">
        <f t="shared" si="213"/>
        <v>0</v>
      </c>
      <c r="N55" s="5">
        <f t="shared" si="213"/>
        <v>0</v>
      </c>
      <c r="O55" s="5">
        <f t="shared" si="213"/>
        <v>0</v>
      </c>
      <c r="P55" s="5">
        <f t="shared" si="213"/>
        <v>0</v>
      </c>
      <c r="Q55" s="5">
        <f t="shared" si="213"/>
        <v>0</v>
      </c>
      <c r="R55" s="5">
        <f t="shared" si="213"/>
        <v>0</v>
      </c>
      <c r="S55" s="5">
        <f t="shared" si="213"/>
        <v>0</v>
      </c>
      <c r="T55" s="5">
        <f t="shared" si="213"/>
        <v>0</v>
      </c>
      <c r="U55" s="5">
        <f t="shared" si="213"/>
        <v>0</v>
      </c>
      <c r="V55" s="5">
        <f t="shared" si="213"/>
        <v>0</v>
      </c>
      <c r="W55" s="5">
        <f t="shared" si="213"/>
        <v>0</v>
      </c>
      <c r="X55" s="5">
        <f t="shared" si="213"/>
        <v>0</v>
      </c>
      <c r="Y55" s="5">
        <f t="shared" si="213"/>
        <v>0</v>
      </c>
      <c r="Z55" s="5">
        <f t="shared" si="213"/>
        <v>0</v>
      </c>
      <c r="AA55" s="5">
        <f t="shared" si="213"/>
        <v>0</v>
      </c>
      <c r="AB55" s="5">
        <f t="shared" si="213"/>
        <v>0</v>
      </c>
      <c r="AC55" s="5">
        <f t="shared" si="213"/>
        <v>0</v>
      </c>
      <c r="AD55" s="5">
        <f t="shared" si="213"/>
        <v>0</v>
      </c>
      <c r="AE55" s="5">
        <f t="shared" si="213"/>
        <v>0</v>
      </c>
    </row>
    <row r="56" spans="1:31">
      <c r="A56" s="1" t="s">
        <v>4</v>
      </c>
      <c r="B56" s="5">
        <f t="shared" ref="B56:H56" si="214">(0*100)/1</f>
        <v>0</v>
      </c>
      <c r="C56" s="5">
        <f t="shared" si="214"/>
        <v>0</v>
      </c>
      <c r="D56" s="5">
        <f t="shared" si="214"/>
        <v>0</v>
      </c>
      <c r="E56" s="5">
        <f t="shared" si="214"/>
        <v>0</v>
      </c>
      <c r="F56" s="5">
        <f t="shared" si="214"/>
        <v>0</v>
      </c>
      <c r="G56" s="5">
        <f t="shared" si="214"/>
        <v>0</v>
      </c>
      <c r="H56" s="5">
        <f t="shared" si="214"/>
        <v>0</v>
      </c>
      <c r="I56" s="5">
        <f t="shared" ref="I56:J56" si="215">(1*100)/1</f>
        <v>100</v>
      </c>
      <c r="J56" s="5">
        <f t="shared" si="215"/>
        <v>100</v>
      </c>
      <c r="K56" s="5">
        <f t="shared" ref="K56:K57" si="216">(0*100)/1</f>
        <v>0</v>
      </c>
      <c r="L56" s="5">
        <f t="shared" ref="L56:M56" si="217">(1*100)/1</f>
        <v>100</v>
      </c>
      <c r="M56" s="5">
        <f t="shared" si="217"/>
        <v>100</v>
      </c>
      <c r="N56" s="5">
        <f t="shared" ref="N56:N58" si="218">(0*100)/1</f>
        <v>0</v>
      </c>
      <c r="O56" s="5">
        <f t="shared" ref="O56:O58" si="219">(1*100)/1</f>
        <v>100</v>
      </c>
      <c r="P56" s="5">
        <f t="shared" ref="P56:P57" si="220">(0*100)/1</f>
        <v>0</v>
      </c>
      <c r="Q56" s="5">
        <f t="shared" ref="Q56:Q57" si="221">(1*100)/1</f>
        <v>100</v>
      </c>
      <c r="R56" s="5">
        <f t="shared" ref="R56:W56" si="222">(0*100)/1</f>
        <v>0</v>
      </c>
      <c r="S56" s="5">
        <f t="shared" si="222"/>
        <v>0</v>
      </c>
      <c r="T56" s="5">
        <f t="shared" si="222"/>
        <v>0</v>
      </c>
      <c r="U56" s="5">
        <f t="shared" si="222"/>
        <v>0</v>
      </c>
      <c r="V56" s="5">
        <f t="shared" si="222"/>
        <v>0</v>
      </c>
      <c r="W56" s="5">
        <f t="shared" si="222"/>
        <v>0</v>
      </c>
      <c r="X56" s="5">
        <f t="shared" ref="X56:X57" si="223">(1*100)/1</f>
        <v>100</v>
      </c>
      <c r="Y56" s="5">
        <f t="shared" ref="Y56:AA56" si="224">(0*100)/1</f>
        <v>0</v>
      </c>
      <c r="Z56" s="5">
        <f t="shared" si="224"/>
        <v>0</v>
      </c>
      <c r="AA56" s="5">
        <f t="shared" si="224"/>
        <v>0</v>
      </c>
      <c r="AB56" s="5">
        <f>(1*100)/1</f>
        <v>100</v>
      </c>
      <c r="AC56" s="5">
        <f t="shared" ref="AC56:AD56" si="225">(0*100)/1</f>
        <v>0</v>
      </c>
      <c r="AD56" s="5">
        <f t="shared" si="225"/>
        <v>0</v>
      </c>
      <c r="AE56" s="5">
        <f t="shared" ref="AE56:AE65" si="226">(1*100)/1</f>
        <v>100</v>
      </c>
    </row>
    <row r="57" spans="1:31">
      <c r="A57" s="1" t="s">
        <v>5</v>
      </c>
      <c r="B57" s="5">
        <f>(0*100)/1</f>
        <v>0</v>
      </c>
      <c r="C57" s="5">
        <f>(1*100)/1</f>
        <v>100</v>
      </c>
      <c r="D57" s="5">
        <f t="shared" ref="D57:E57" si="227">(0*100)/1</f>
        <v>0</v>
      </c>
      <c r="E57" s="5">
        <f t="shared" si="227"/>
        <v>0</v>
      </c>
      <c r="F57" s="5">
        <f t="shared" ref="F57:F59" si="228">(1*100)/1</f>
        <v>100</v>
      </c>
      <c r="G57" s="5">
        <f>(0*100)/1</f>
        <v>0</v>
      </c>
      <c r="H57" s="5">
        <f t="shared" ref="H57:J57" si="229">(1*100)/1</f>
        <v>100</v>
      </c>
      <c r="I57" s="5">
        <f t="shared" si="229"/>
        <v>100</v>
      </c>
      <c r="J57" s="5">
        <f t="shared" si="229"/>
        <v>100</v>
      </c>
      <c r="K57" s="5">
        <f t="shared" si="216"/>
        <v>0</v>
      </c>
      <c r="L57" s="5">
        <f t="shared" ref="L57:M57" si="230">(1*100)/1</f>
        <v>100</v>
      </c>
      <c r="M57" s="5">
        <f t="shared" si="230"/>
        <v>100</v>
      </c>
      <c r="N57" s="5">
        <f t="shared" si="218"/>
        <v>0</v>
      </c>
      <c r="O57" s="5">
        <f t="shared" si="219"/>
        <v>100</v>
      </c>
      <c r="P57" s="5">
        <f t="shared" si="220"/>
        <v>0</v>
      </c>
      <c r="Q57" s="5">
        <f t="shared" si="221"/>
        <v>100</v>
      </c>
      <c r="R57" s="5">
        <f>(1*100)/1</f>
        <v>100</v>
      </c>
      <c r="S57" s="5">
        <f t="shared" ref="S57:W57" si="231">(0*100)/1</f>
        <v>0</v>
      </c>
      <c r="T57" s="5">
        <f t="shared" si="231"/>
        <v>0</v>
      </c>
      <c r="U57" s="5">
        <f t="shared" si="231"/>
        <v>0</v>
      </c>
      <c r="V57" s="5">
        <f t="shared" si="231"/>
        <v>0</v>
      </c>
      <c r="W57" s="5">
        <f t="shared" si="231"/>
        <v>0</v>
      </c>
      <c r="X57" s="5">
        <f t="shared" si="223"/>
        <v>100</v>
      </c>
      <c r="Y57" s="5">
        <f t="shared" ref="Y57:Z57" si="232">(0*100)/1</f>
        <v>0</v>
      </c>
      <c r="Z57" s="5">
        <f t="shared" si="232"/>
        <v>0</v>
      </c>
      <c r="AA57" s="5">
        <f t="shared" ref="AA57:AB57" si="233">(1*100)/1</f>
        <v>100</v>
      </c>
      <c r="AB57" s="5">
        <f t="shared" si="233"/>
        <v>100</v>
      </c>
      <c r="AC57" s="5">
        <f t="shared" ref="AC57:AD57" si="234">(0*100)/1</f>
        <v>0</v>
      </c>
      <c r="AD57" s="5">
        <f t="shared" si="234"/>
        <v>0</v>
      </c>
      <c r="AE57" s="5">
        <f t="shared" si="226"/>
        <v>100</v>
      </c>
    </row>
    <row r="58" spans="1:31">
      <c r="A58" s="1" t="s">
        <v>6</v>
      </c>
      <c r="B58" s="5">
        <f t="shared" ref="B58:D58" si="235">(1*100)/1</f>
        <v>100</v>
      </c>
      <c r="C58" s="5">
        <f t="shared" si="235"/>
        <v>100</v>
      </c>
      <c r="D58" s="5">
        <f t="shared" si="235"/>
        <v>100</v>
      </c>
      <c r="E58" s="5">
        <f>(0*100)/1</f>
        <v>0</v>
      </c>
      <c r="F58" s="5">
        <f t="shared" si="228"/>
        <v>100</v>
      </c>
      <c r="G58" s="5">
        <f t="shared" ref="G58:M58" si="236">(1*100)/1</f>
        <v>100</v>
      </c>
      <c r="H58" s="5">
        <f t="shared" si="236"/>
        <v>100</v>
      </c>
      <c r="I58" s="5">
        <f t="shared" si="236"/>
        <v>100</v>
      </c>
      <c r="J58" s="5">
        <f t="shared" si="236"/>
        <v>100</v>
      </c>
      <c r="K58" s="5">
        <f t="shared" si="236"/>
        <v>100</v>
      </c>
      <c r="L58" s="5">
        <f t="shared" si="236"/>
        <v>100</v>
      </c>
      <c r="M58" s="5">
        <f t="shared" si="236"/>
        <v>100</v>
      </c>
      <c r="N58" s="5">
        <f t="shared" si="218"/>
        <v>0</v>
      </c>
      <c r="O58" s="5">
        <f t="shared" si="219"/>
        <v>100</v>
      </c>
      <c r="P58" s="5">
        <f t="shared" ref="P58:R58" si="237">(1*100)/1</f>
        <v>100</v>
      </c>
      <c r="Q58" s="5">
        <f t="shared" si="237"/>
        <v>100</v>
      </c>
      <c r="R58" s="5">
        <f t="shared" si="237"/>
        <v>100</v>
      </c>
      <c r="S58" s="5">
        <f t="shared" ref="S58:V58" si="238">(0*100)/1</f>
        <v>0</v>
      </c>
      <c r="T58" s="5">
        <f t="shared" si="238"/>
        <v>0</v>
      </c>
      <c r="U58" s="5">
        <f t="shared" si="238"/>
        <v>0</v>
      </c>
      <c r="V58" s="5">
        <f t="shared" si="238"/>
        <v>0</v>
      </c>
      <c r="W58" s="5">
        <f t="shared" ref="W58:W59" si="239">(1*100)/1</f>
        <v>100</v>
      </c>
      <c r="X58" s="5">
        <f>(0*100)/1</f>
        <v>0</v>
      </c>
      <c r="Y58" s="5">
        <f>(1*100)/1</f>
        <v>100</v>
      </c>
      <c r="Z58" s="5">
        <f t="shared" ref="Z58:Z60" si="240">(0*100)/1</f>
        <v>0</v>
      </c>
      <c r="AA58" s="5">
        <f t="shared" ref="AA58:AB58" si="241">(1*100)/1</f>
        <v>100</v>
      </c>
      <c r="AB58" s="5">
        <f t="shared" si="241"/>
        <v>100</v>
      </c>
      <c r="AC58" s="5">
        <f t="shared" ref="AC58:AD58" si="242">(0*100)/1</f>
        <v>0</v>
      </c>
      <c r="AD58" s="5">
        <f t="shared" si="242"/>
        <v>0</v>
      </c>
      <c r="AE58" s="5">
        <f t="shared" si="226"/>
        <v>100</v>
      </c>
    </row>
    <row r="59" spans="1:31">
      <c r="A59" s="1" t="s">
        <v>7</v>
      </c>
      <c r="B59" s="5">
        <f t="shared" ref="B59:C59" si="243">(1*100)/1</f>
        <v>100</v>
      </c>
      <c r="C59" s="5">
        <f t="shared" si="243"/>
        <v>100</v>
      </c>
      <c r="D59" s="5">
        <f t="shared" ref="D59:E59" si="244">(0*100)/1</f>
        <v>0</v>
      </c>
      <c r="E59" s="5">
        <f t="shared" si="244"/>
        <v>0</v>
      </c>
      <c r="F59" s="5">
        <f t="shared" si="228"/>
        <v>100</v>
      </c>
      <c r="G59" s="5">
        <f t="shared" ref="G59:H59" si="245">(1*100)/1</f>
        <v>100</v>
      </c>
      <c r="H59" s="5">
        <f t="shared" si="245"/>
        <v>100</v>
      </c>
      <c r="I59" s="5">
        <f t="shared" ref="I59:I64" si="246">(0*100)/1</f>
        <v>0</v>
      </c>
      <c r="J59" s="5">
        <f t="shared" ref="J59:S59" si="247">(1*100)/1</f>
        <v>100</v>
      </c>
      <c r="K59" s="5">
        <f t="shared" si="247"/>
        <v>100</v>
      </c>
      <c r="L59" s="5">
        <f t="shared" si="247"/>
        <v>100</v>
      </c>
      <c r="M59" s="5">
        <f t="shared" si="247"/>
        <v>100</v>
      </c>
      <c r="N59" s="5">
        <f t="shared" si="247"/>
        <v>100</v>
      </c>
      <c r="O59" s="5">
        <f t="shared" si="247"/>
        <v>100</v>
      </c>
      <c r="P59" s="5">
        <f t="shared" si="247"/>
        <v>100</v>
      </c>
      <c r="Q59" s="5">
        <f t="shared" si="247"/>
        <v>100</v>
      </c>
      <c r="R59" s="5">
        <f t="shared" si="247"/>
        <v>100</v>
      </c>
      <c r="S59" s="5">
        <f t="shared" si="247"/>
        <v>100</v>
      </c>
      <c r="T59" s="5">
        <f t="shared" ref="T59:V59" si="248">(0*100)/1</f>
        <v>0</v>
      </c>
      <c r="U59" s="5">
        <f t="shared" si="248"/>
        <v>0</v>
      </c>
      <c r="V59" s="5">
        <f t="shared" si="248"/>
        <v>0</v>
      </c>
      <c r="W59" s="5">
        <f t="shared" si="239"/>
        <v>100</v>
      </c>
      <c r="X59" s="5">
        <f t="shared" ref="X59:Y59" si="249">(1*100)/1</f>
        <v>100</v>
      </c>
      <c r="Y59" s="5">
        <f t="shared" si="249"/>
        <v>100</v>
      </c>
      <c r="Z59" s="5">
        <f t="shared" si="240"/>
        <v>0</v>
      </c>
      <c r="AA59" s="5">
        <f>(0*100)/1</f>
        <v>0</v>
      </c>
      <c r="AB59" s="5">
        <f t="shared" ref="AB59:AC59" si="250">(1*100)/1</f>
        <v>100</v>
      </c>
      <c r="AC59" s="5">
        <f t="shared" si="250"/>
        <v>100</v>
      </c>
      <c r="AD59" s="5">
        <f t="shared" ref="AD59:AD63" si="251">(0*100)/1</f>
        <v>0</v>
      </c>
      <c r="AE59" s="5">
        <f t="shared" si="226"/>
        <v>100</v>
      </c>
    </row>
    <row r="60" spans="1:31">
      <c r="A60" s="1" t="s">
        <v>8</v>
      </c>
      <c r="B60" s="5">
        <f t="shared" ref="B60:B65" si="252">(1*100)/1</f>
        <v>100</v>
      </c>
      <c r="C60" s="5">
        <f t="shared" ref="C60:C65" si="253">(0*100)/1</f>
        <v>0</v>
      </c>
      <c r="D60" s="5">
        <f t="shared" ref="D60:D63" si="254">(1*100)/1</f>
        <v>100</v>
      </c>
      <c r="E60" s="5">
        <f t="shared" ref="E60:F60" si="255">(0*100)/1</f>
        <v>0</v>
      </c>
      <c r="F60" s="5">
        <f t="shared" si="255"/>
        <v>0</v>
      </c>
      <c r="G60" s="5">
        <f t="shared" ref="G60:H60" si="256">(1*100)/1</f>
        <v>100</v>
      </c>
      <c r="H60" s="5">
        <f t="shared" si="256"/>
        <v>100</v>
      </c>
      <c r="I60" s="5">
        <f t="shared" si="246"/>
        <v>0</v>
      </c>
      <c r="J60" s="5">
        <f t="shared" ref="J60:O60" si="257">(1*100)/1</f>
        <v>100</v>
      </c>
      <c r="K60" s="5">
        <f t="shared" si="257"/>
        <v>100</v>
      </c>
      <c r="L60" s="5">
        <f t="shared" si="257"/>
        <v>100</v>
      </c>
      <c r="M60" s="5">
        <f t="shared" si="257"/>
        <v>100</v>
      </c>
      <c r="N60" s="5">
        <f t="shared" si="257"/>
        <v>100</v>
      </c>
      <c r="O60" s="5">
        <f t="shared" si="257"/>
        <v>100</v>
      </c>
      <c r="P60" s="5">
        <f>(0*100)/1</f>
        <v>0</v>
      </c>
      <c r="Q60" s="5">
        <f t="shared" ref="Q60:S60" si="258">(1*100)/1</f>
        <v>100</v>
      </c>
      <c r="R60" s="5">
        <f t="shared" si="258"/>
        <v>100</v>
      </c>
      <c r="S60" s="5">
        <f t="shared" si="258"/>
        <v>100</v>
      </c>
      <c r="T60" s="5">
        <f t="shared" ref="T60:W60" si="259">(0*100)/1</f>
        <v>0</v>
      </c>
      <c r="U60" s="5">
        <f t="shared" si="259"/>
        <v>0</v>
      </c>
      <c r="V60" s="5">
        <f t="shared" si="259"/>
        <v>0</v>
      </c>
      <c r="W60" s="5">
        <f t="shared" si="259"/>
        <v>0</v>
      </c>
      <c r="X60" s="5">
        <f t="shared" ref="X60:Y60" si="260">(1*100)/1</f>
        <v>100</v>
      </c>
      <c r="Y60" s="5">
        <f t="shared" si="260"/>
        <v>100</v>
      </c>
      <c r="Z60" s="5">
        <f t="shared" si="240"/>
        <v>0</v>
      </c>
      <c r="AA60" s="5">
        <f>(1*100)/1</f>
        <v>100</v>
      </c>
      <c r="AB60" s="5">
        <f t="shared" ref="AB60:AB61" si="261">(0*100)/1</f>
        <v>0</v>
      </c>
      <c r="AC60" s="5">
        <f t="shared" ref="AC60:AC61" si="262">(1*100)/1</f>
        <v>100</v>
      </c>
      <c r="AD60" s="5">
        <f t="shared" si="251"/>
        <v>0</v>
      </c>
      <c r="AE60" s="5">
        <f t="shared" si="226"/>
        <v>100</v>
      </c>
    </row>
    <row r="61" spans="1:31">
      <c r="A61" s="1" t="s">
        <v>9</v>
      </c>
      <c r="B61" s="5">
        <f t="shared" si="252"/>
        <v>100</v>
      </c>
      <c r="C61" s="5">
        <f t="shared" si="253"/>
        <v>0</v>
      </c>
      <c r="D61" s="5">
        <f t="shared" si="254"/>
        <v>100</v>
      </c>
      <c r="E61" s="5">
        <f>(1*100)/1</f>
        <v>100</v>
      </c>
      <c r="F61" s="5">
        <f>(0*100)/1</f>
        <v>0</v>
      </c>
      <c r="G61" s="5">
        <f t="shared" ref="G61:H61" si="263">(1*100)/1</f>
        <v>100</v>
      </c>
      <c r="H61" s="5">
        <f t="shared" si="263"/>
        <v>100</v>
      </c>
      <c r="I61" s="5">
        <f t="shared" si="246"/>
        <v>0</v>
      </c>
      <c r="J61" s="5">
        <f t="shared" ref="J61:S61" si="264">(1*100)/1</f>
        <v>100</v>
      </c>
      <c r="K61" s="5">
        <f t="shared" si="264"/>
        <v>100</v>
      </c>
      <c r="L61" s="5">
        <f t="shared" si="264"/>
        <v>100</v>
      </c>
      <c r="M61" s="5">
        <f t="shared" si="264"/>
        <v>100</v>
      </c>
      <c r="N61" s="5">
        <f t="shared" si="264"/>
        <v>100</v>
      </c>
      <c r="O61" s="5">
        <f t="shared" si="264"/>
        <v>100</v>
      </c>
      <c r="P61" s="5">
        <f t="shared" si="264"/>
        <v>100</v>
      </c>
      <c r="Q61" s="5">
        <f t="shared" si="264"/>
        <v>100</v>
      </c>
      <c r="R61" s="5">
        <f t="shared" si="264"/>
        <v>100</v>
      </c>
      <c r="S61" s="5">
        <f t="shared" si="264"/>
        <v>100</v>
      </c>
      <c r="T61" s="5">
        <f t="shared" ref="T61:Y61" si="265">(0*100)/1</f>
        <v>0</v>
      </c>
      <c r="U61" s="5">
        <f t="shared" si="265"/>
        <v>0</v>
      </c>
      <c r="V61" s="5">
        <f t="shared" si="265"/>
        <v>0</v>
      </c>
      <c r="W61" s="5">
        <f t="shared" si="265"/>
        <v>0</v>
      </c>
      <c r="X61" s="5">
        <f t="shared" si="265"/>
        <v>0</v>
      </c>
      <c r="Y61" s="5">
        <f t="shared" si="265"/>
        <v>0</v>
      </c>
      <c r="Z61" s="5">
        <f t="shared" ref="Z61:AA61" si="266">(1*100)/1</f>
        <v>100</v>
      </c>
      <c r="AA61" s="5">
        <f t="shared" si="266"/>
        <v>100</v>
      </c>
      <c r="AB61" s="5">
        <f t="shared" si="261"/>
        <v>0</v>
      </c>
      <c r="AC61" s="5">
        <f t="shared" si="262"/>
        <v>100</v>
      </c>
      <c r="AD61" s="5">
        <f t="shared" si="251"/>
        <v>0</v>
      </c>
      <c r="AE61" s="5">
        <f t="shared" si="226"/>
        <v>100</v>
      </c>
    </row>
    <row r="62" spans="1:31">
      <c r="A62" s="1" t="s">
        <v>10</v>
      </c>
      <c r="B62" s="5">
        <f t="shared" si="252"/>
        <v>100</v>
      </c>
      <c r="C62" s="5">
        <f t="shared" si="253"/>
        <v>0</v>
      </c>
      <c r="D62" s="5">
        <f t="shared" si="254"/>
        <v>100</v>
      </c>
      <c r="E62" s="5">
        <f t="shared" ref="E62:F62" si="267">(0*100)/1</f>
        <v>0</v>
      </c>
      <c r="F62" s="5">
        <f t="shared" si="267"/>
        <v>0</v>
      </c>
      <c r="G62" s="5">
        <f t="shared" ref="G62:H62" si="268">(1*100)/1</f>
        <v>100</v>
      </c>
      <c r="H62" s="5">
        <f t="shared" si="268"/>
        <v>100</v>
      </c>
      <c r="I62" s="5">
        <f t="shared" si="246"/>
        <v>0</v>
      </c>
      <c r="J62" s="5">
        <f t="shared" ref="J62:N62" si="269">(1*100)/1</f>
        <v>100</v>
      </c>
      <c r="K62" s="5">
        <f t="shared" si="269"/>
        <v>100</v>
      </c>
      <c r="L62" s="5">
        <f t="shared" si="269"/>
        <v>100</v>
      </c>
      <c r="M62" s="5">
        <f t="shared" si="269"/>
        <v>100</v>
      </c>
      <c r="N62" s="5">
        <f t="shared" si="269"/>
        <v>100</v>
      </c>
      <c r="O62" s="5">
        <f>(0*100)/1</f>
        <v>0</v>
      </c>
      <c r="P62" s="5">
        <f t="shared" ref="P62:R62" si="270">(1*100)/1</f>
        <v>100</v>
      </c>
      <c r="Q62" s="5">
        <f t="shared" si="270"/>
        <v>100</v>
      </c>
      <c r="R62" s="5">
        <f t="shared" si="270"/>
        <v>100</v>
      </c>
      <c r="S62" s="5">
        <f t="shared" ref="S62:W62" si="271">(0*100)/1</f>
        <v>0</v>
      </c>
      <c r="T62" s="5">
        <f t="shared" si="271"/>
        <v>0</v>
      </c>
      <c r="U62" s="5">
        <f t="shared" si="271"/>
        <v>0</v>
      </c>
      <c r="V62" s="5">
        <f t="shared" si="271"/>
        <v>0</v>
      </c>
      <c r="W62" s="5">
        <f t="shared" si="271"/>
        <v>0</v>
      </c>
      <c r="X62" s="5">
        <f t="shared" ref="X62:X63" si="272">(1*100)/1</f>
        <v>100</v>
      </c>
      <c r="Y62" s="5">
        <f t="shared" ref="Y62:Y63" si="273">(0*100)/1</f>
        <v>0</v>
      </c>
      <c r="Z62" s="5">
        <f t="shared" ref="Z62:Z66" si="274">(1*100)/1</f>
        <v>100</v>
      </c>
      <c r="AA62" s="5">
        <f t="shared" ref="AA62:AA66" si="275">(0*100)/1</f>
        <v>0</v>
      </c>
      <c r="AB62" s="5">
        <f t="shared" ref="AB62:AC62" si="276">(1*100)/1</f>
        <v>100</v>
      </c>
      <c r="AC62" s="5">
        <f t="shared" si="276"/>
        <v>100</v>
      </c>
      <c r="AD62" s="5">
        <f t="shared" si="251"/>
        <v>0</v>
      </c>
      <c r="AE62" s="5">
        <f t="shared" si="226"/>
        <v>100</v>
      </c>
    </row>
    <row r="63" spans="1:31">
      <c r="A63" s="1" t="s">
        <v>11</v>
      </c>
      <c r="B63" s="5">
        <f t="shared" si="252"/>
        <v>100</v>
      </c>
      <c r="C63" s="5">
        <f t="shared" si="253"/>
        <v>0</v>
      </c>
      <c r="D63" s="5">
        <f t="shared" si="254"/>
        <v>100</v>
      </c>
      <c r="E63" s="5">
        <f t="shared" ref="E63:F63" si="277">(0*100)/1</f>
        <v>0</v>
      </c>
      <c r="F63" s="5">
        <f t="shared" si="277"/>
        <v>0</v>
      </c>
      <c r="G63" s="5">
        <f t="shared" ref="G63:H63" si="278">(1*100)/1</f>
        <v>100</v>
      </c>
      <c r="H63" s="5">
        <f t="shared" si="278"/>
        <v>100</v>
      </c>
      <c r="I63" s="5">
        <f t="shared" si="246"/>
        <v>0</v>
      </c>
      <c r="J63" s="5">
        <f t="shared" ref="J63:R63" si="279">(1*100)/1</f>
        <v>100</v>
      </c>
      <c r="K63" s="5">
        <f t="shared" si="279"/>
        <v>100</v>
      </c>
      <c r="L63" s="5">
        <f t="shared" si="279"/>
        <v>100</v>
      </c>
      <c r="M63" s="5">
        <f t="shared" si="279"/>
        <v>100</v>
      </c>
      <c r="N63" s="5">
        <f t="shared" si="279"/>
        <v>100</v>
      </c>
      <c r="O63" s="5">
        <f t="shared" si="279"/>
        <v>100</v>
      </c>
      <c r="P63" s="5">
        <f t="shared" si="279"/>
        <v>100</v>
      </c>
      <c r="Q63" s="5">
        <f t="shared" si="279"/>
        <v>100</v>
      </c>
      <c r="R63" s="5">
        <f t="shared" si="279"/>
        <v>100</v>
      </c>
      <c r="S63" s="5">
        <f t="shared" ref="S63:T63" si="280">(0*100)/1</f>
        <v>0</v>
      </c>
      <c r="T63" s="5">
        <f t="shared" si="280"/>
        <v>0</v>
      </c>
      <c r="U63" s="5">
        <f t="shared" ref="U63:V63" si="281">(1*100)/1</f>
        <v>100</v>
      </c>
      <c r="V63" s="5">
        <f t="shared" si="281"/>
        <v>100</v>
      </c>
      <c r="W63" s="5">
        <f t="shared" ref="W63:W67" si="282">(0*100)/1</f>
        <v>0</v>
      </c>
      <c r="X63" s="5">
        <f t="shared" si="272"/>
        <v>100</v>
      </c>
      <c r="Y63" s="5">
        <f t="shared" si="273"/>
        <v>0</v>
      </c>
      <c r="Z63" s="5">
        <f t="shared" si="274"/>
        <v>100</v>
      </c>
      <c r="AA63" s="5">
        <f t="shared" si="275"/>
        <v>0</v>
      </c>
      <c r="AB63" s="5">
        <f t="shared" ref="AB63:AC63" si="283">(1*100)/1</f>
        <v>100</v>
      </c>
      <c r="AC63" s="5">
        <f t="shared" si="283"/>
        <v>100</v>
      </c>
      <c r="AD63" s="5">
        <f t="shared" si="251"/>
        <v>0</v>
      </c>
      <c r="AE63" s="5">
        <f t="shared" si="226"/>
        <v>100</v>
      </c>
    </row>
    <row r="64" spans="1:31">
      <c r="A64" s="1" t="s">
        <v>12</v>
      </c>
      <c r="B64" s="5">
        <f t="shared" si="252"/>
        <v>100</v>
      </c>
      <c r="C64" s="5">
        <f t="shared" si="253"/>
        <v>0</v>
      </c>
      <c r="D64" s="5">
        <f t="shared" ref="D64:F64" si="284">(0*100)/1</f>
        <v>0</v>
      </c>
      <c r="E64" s="5">
        <f t="shared" si="284"/>
        <v>0</v>
      </c>
      <c r="F64" s="5">
        <f t="shared" si="284"/>
        <v>0</v>
      </c>
      <c r="G64" s="5">
        <f t="shared" ref="G64:H64" si="285">(1*100)/1</f>
        <v>100</v>
      </c>
      <c r="H64" s="5">
        <f t="shared" si="285"/>
        <v>100</v>
      </c>
      <c r="I64" s="5">
        <f t="shared" si="246"/>
        <v>0</v>
      </c>
      <c r="J64" s="5">
        <f>(0*100)/1</f>
        <v>0</v>
      </c>
      <c r="K64" s="5">
        <f t="shared" ref="K64:O64" si="286">(1*100)/1</f>
        <v>100</v>
      </c>
      <c r="L64" s="5">
        <f t="shared" si="286"/>
        <v>100</v>
      </c>
      <c r="M64" s="5">
        <f t="shared" si="286"/>
        <v>100</v>
      </c>
      <c r="N64" s="5">
        <f t="shared" si="286"/>
        <v>100</v>
      </c>
      <c r="O64" s="5">
        <f t="shared" si="286"/>
        <v>100</v>
      </c>
      <c r="P64" s="5">
        <f>(0*100)/1</f>
        <v>0</v>
      </c>
      <c r="Q64" s="5">
        <f t="shared" ref="Q64:Q67" si="287">(1*100)/1</f>
        <v>100</v>
      </c>
      <c r="R64" s="5">
        <f t="shared" ref="R64:R67" si="288">(0*100)/1</f>
        <v>0</v>
      </c>
      <c r="S64" s="5">
        <f t="shared" ref="S64:V64" si="289">(1*100)/1</f>
        <v>100</v>
      </c>
      <c r="T64" s="5">
        <f t="shared" si="289"/>
        <v>100</v>
      </c>
      <c r="U64" s="5">
        <f t="shared" si="289"/>
        <v>100</v>
      </c>
      <c r="V64" s="5">
        <f t="shared" si="289"/>
        <v>100</v>
      </c>
      <c r="W64" s="5">
        <f t="shared" si="282"/>
        <v>0</v>
      </c>
      <c r="X64" s="5">
        <f t="shared" ref="X64:Y64" si="290">(0*100)/1</f>
        <v>0</v>
      </c>
      <c r="Y64" s="5">
        <f t="shared" si="290"/>
        <v>0</v>
      </c>
      <c r="Z64" s="5">
        <f t="shared" si="274"/>
        <v>100</v>
      </c>
      <c r="AA64" s="5">
        <f t="shared" si="275"/>
        <v>0</v>
      </c>
      <c r="AB64" s="5">
        <f t="shared" ref="AB64:AB66" si="291">(1*100)/1</f>
        <v>100</v>
      </c>
      <c r="AC64" s="5">
        <f t="shared" ref="AC64:AD64" si="292">(0*100)/1</f>
        <v>0</v>
      </c>
      <c r="AD64" s="5">
        <f t="shared" si="292"/>
        <v>0</v>
      </c>
      <c r="AE64" s="5">
        <f t="shared" si="226"/>
        <v>100</v>
      </c>
    </row>
    <row r="65" spans="1:31">
      <c r="A65" s="1" t="s">
        <v>13</v>
      </c>
      <c r="B65" s="5">
        <f t="shared" si="252"/>
        <v>100</v>
      </c>
      <c r="C65" s="5">
        <f t="shared" si="253"/>
        <v>0</v>
      </c>
      <c r="D65" s="5">
        <f t="shared" ref="D65:D66" si="293">(1*100)/1</f>
        <v>100</v>
      </c>
      <c r="E65" s="5">
        <f t="shared" ref="E65:E66" si="294">(0*100)/1</f>
        <v>0</v>
      </c>
      <c r="F65" s="5">
        <f t="shared" ref="F65:G65" si="295">(1*100)/1</f>
        <v>100</v>
      </c>
      <c r="G65" s="5">
        <f t="shared" si="295"/>
        <v>100</v>
      </c>
      <c r="H65" s="5">
        <f t="shared" ref="H65:J65" si="296">(0*100)/1</f>
        <v>0</v>
      </c>
      <c r="I65" s="5">
        <f t="shared" si="296"/>
        <v>0</v>
      </c>
      <c r="J65" s="5">
        <f t="shared" si="296"/>
        <v>0</v>
      </c>
      <c r="K65" s="5">
        <f t="shared" ref="K65:N65" si="297">(1*100)/1</f>
        <v>100</v>
      </c>
      <c r="L65" s="5">
        <f t="shared" si="297"/>
        <v>100</v>
      </c>
      <c r="M65" s="5">
        <f t="shared" si="297"/>
        <v>100</v>
      </c>
      <c r="N65" s="5">
        <f t="shared" si="297"/>
        <v>100</v>
      </c>
      <c r="O65" s="5">
        <f t="shared" ref="O65:P65" si="298">(0*100)/1</f>
        <v>0</v>
      </c>
      <c r="P65" s="5">
        <f t="shared" si="298"/>
        <v>0</v>
      </c>
      <c r="Q65" s="5">
        <f t="shared" si="287"/>
        <v>100</v>
      </c>
      <c r="R65" s="5">
        <f t="shared" si="288"/>
        <v>0</v>
      </c>
      <c r="S65" s="5">
        <f t="shared" ref="S65:V65" si="299">(1*100)/1</f>
        <v>100</v>
      </c>
      <c r="T65" s="5">
        <f t="shared" si="299"/>
        <v>100</v>
      </c>
      <c r="U65" s="5">
        <f t="shared" si="299"/>
        <v>100</v>
      </c>
      <c r="V65" s="5">
        <f t="shared" si="299"/>
        <v>100</v>
      </c>
      <c r="W65" s="5">
        <f t="shared" si="282"/>
        <v>0</v>
      </c>
      <c r="X65" s="5">
        <f t="shared" ref="X65:X66" si="300">(1*100)/1</f>
        <v>100</v>
      </c>
      <c r="Y65" s="5">
        <f t="shared" ref="Y65:Y66" si="301">(0*100)/1</f>
        <v>0</v>
      </c>
      <c r="Z65" s="5">
        <f t="shared" si="274"/>
        <v>100</v>
      </c>
      <c r="AA65" s="5">
        <f t="shared" si="275"/>
        <v>0</v>
      </c>
      <c r="AB65" s="5">
        <f t="shared" si="291"/>
        <v>100</v>
      </c>
      <c r="AC65" s="5">
        <f t="shared" ref="AC65:AC67" si="302">(1*100)/1</f>
        <v>100</v>
      </c>
      <c r="AD65" s="5">
        <f t="shared" ref="AD65:AD67" si="303">(0*100)/1</f>
        <v>0</v>
      </c>
      <c r="AE65" s="5">
        <f t="shared" si="226"/>
        <v>100</v>
      </c>
    </row>
    <row r="66" spans="1:31">
      <c r="A66" s="1" t="s">
        <v>14</v>
      </c>
      <c r="B66" s="5">
        <f t="shared" ref="B66:C66" si="304">(0*100)/1</f>
        <v>0</v>
      </c>
      <c r="C66" s="5">
        <f t="shared" si="304"/>
        <v>0</v>
      </c>
      <c r="D66" s="5">
        <f t="shared" si="293"/>
        <v>100</v>
      </c>
      <c r="E66" s="5">
        <f t="shared" si="294"/>
        <v>0</v>
      </c>
      <c r="F66" s="5">
        <f t="shared" ref="F66:F67" si="305">(1*100)/1</f>
        <v>100</v>
      </c>
      <c r="G66" s="5">
        <f t="shared" ref="G66:J66" si="306">(0*100)/1</f>
        <v>0</v>
      </c>
      <c r="H66" s="5">
        <f t="shared" si="306"/>
        <v>0</v>
      </c>
      <c r="I66" s="5">
        <f t="shared" si="306"/>
        <v>0</v>
      </c>
      <c r="J66" s="5">
        <f t="shared" si="306"/>
        <v>0</v>
      </c>
      <c r="K66" s="5">
        <f t="shared" ref="K66:N66" si="307">(1*100)/1</f>
        <v>100</v>
      </c>
      <c r="L66" s="5">
        <f t="shared" si="307"/>
        <v>100</v>
      </c>
      <c r="M66" s="5">
        <f t="shared" si="307"/>
        <v>100</v>
      </c>
      <c r="N66" s="5">
        <f t="shared" si="307"/>
        <v>100</v>
      </c>
      <c r="O66" s="5">
        <f t="shared" ref="O66:P66" si="308">(0*100)/1</f>
        <v>0</v>
      </c>
      <c r="P66" s="5">
        <f t="shared" si="308"/>
        <v>0</v>
      </c>
      <c r="Q66" s="5">
        <f t="shared" si="287"/>
        <v>100</v>
      </c>
      <c r="R66" s="5">
        <f t="shared" si="288"/>
        <v>0</v>
      </c>
      <c r="S66" s="5">
        <f t="shared" ref="S66:V66" si="309">(1*100)/1</f>
        <v>100</v>
      </c>
      <c r="T66" s="5">
        <f t="shared" si="309"/>
        <v>100</v>
      </c>
      <c r="U66" s="5">
        <f t="shared" si="309"/>
        <v>100</v>
      </c>
      <c r="V66" s="5">
        <f t="shared" si="309"/>
        <v>100</v>
      </c>
      <c r="W66" s="5">
        <f t="shared" si="282"/>
        <v>0</v>
      </c>
      <c r="X66" s="5">
        <f t="shared" si="300"/>
        <v>100</v>
      </c>
      <c r="Y66" s="5">
        <f t="shared" si="301"/>
        <v>0</v>
      </c>
      <c r="Z66" s="5">
        <f t="shared" si="274"/>
        <v>100</v>
      </c>
      <c r="AA66" s="5">
        <f t="shared" si="275"/>
        <v>0</v>
      </c>
      <c r="AB66" s="5">
        <f t="shared" si="291"/>
        <v>100</v>
      </c>
      <c r="AC66" s="5">
        <f t="shared" si="302"/>
        <v>100</v>
      </c>
      <c r="AD66" s="5">
        <f t="shared" si="303"/>
        <v>0</v>
      </c>
      <c r="AE66" s="5">
        <f t="shared" ref="AE66:AE67" si="310">(0*100)/1</f>
        <v>0</v>
      </c>
    </row>
    <row r="67" spans="1:31">
      <c r="A67" s="1" t="s">
        <v>15</v>
      </c>
      <c r="B67" s="5">
        <f t="shared" ref="B67:E67" si="311">(0*100)/1</f>
        <v>0</v>
      </c>
      <c r="C67" s="5">
        <f t="shared" si="311"/>
        <v>0</v>
      </c>
      <c r="D67" s="5">
        <f t="shared" si="311"/>
        <v>0</v>
      </c>
      <c r="E67" s="5">
        <f t="shared" si="311"/>
        <v>0</v>
      </c>
      <c r="F67" s="5">
        <f t="shared" si="305"/>
        <v>100</v>
      </c>
      <c r="G67" s="5">
        <f t="shared" ref="G67:K67" si="312">(0*100)/1</f>
        <v>0</v>
      </c>
      <c r="H67" s="5">
        <f t="shared" si="312"/>
        <v>0</v>
      </c>
      <c r="I67" s="5">
        <f t="shared" si="312"/>
        <v>0</v>
      </c>
      <c r="J67" s="5">
        <f t="shared" si="312"/>
        <v>0</v>
      </c>
      <c r="K67" s="5">
        <f t="shared" si="312"/>
        <v>0</v>
      </c>
      <c r="L67" s="5">
        <f t="shared" ref="L67:N67" si="313">(1*100)/1</f>
        <v>100</v>
      </c>
      <c r="M67" s="5">
        <f t="shared" si="313"/>
        <v>100</v>
      </c>
      <c r="N67" s="5">
        <f t="shared" si="313"/>
        <v>100</v>
      </c>
      <c r="O67" s="5">
        <f t="shared" ref="O67:P67" si="314">(0*100)/1</f>
        <v>0</v>
      </c>
      <c r="P67" s="5">
        <f t="shared" si="314"/>
        <v>0</v>
      </c>
      <c r="Q67" s="5">
        <f t="shared" si="287"/>
        <v>100</v>
      </c>
      <c r="R67" s="5">
        <f t="shared" si="288"/>
        <v>0</v>
      </c>
      <c r="S67" s="5">
        <f>(0*100)/1</f>
        <v>0</v>
      </c>
      <c r="T67" s="5">
        <f>(1*100)/1</f>
        <v>100</v>
      </c>
      <c r="U67" s="5">
        <f>(0*100)/1</f>
        <v>0</v>
      </c>
      <c r="V67" s="5">
        <f>(1*100)/1</f>
        <v>100</v>
      </c>
      <c r="W67" s="5">
        <f t="shared" si="282"/>
        <v>0</v>
      </c>
      <c r="X67" s="5">
        <f t="shared" ref="X67:AB67" si="315">(0*100)/1</f>
        <v>0</v>
      </c>
      <c r="Y67" s="5">
        <f t="shared" si="315"/>
        <v>0</v>
      </c>
      <c r="Z67" s="5">
        <f t="shared" si="315"/>
        <v>0</v>
      </c>
      <c r="AA67" s="5">
        <f t="shared" si="315"/>
        <v>0</v>
      </c>
      <c r="AB67" s="5">
        <f t="shared" si="315"/>
        <v>0</v>
      </c>
      <c r="AC67" s="5">
        <f t="shared" si="302"/>
        <v>100</v>
      </c>
      <c r="AD67" s="5">
        <f t="shared" si="303"/>
        <v>0</v>
      </c>
      <c r="AE67" s="5">
        <f t="shared" si="310"/>
        <v>0</v>
      </c>
    </row>
    <row r="68" spans="1:31">
      <c r="A68" s="1" t="s">
        <v>16</v>
      </c>
      <c r="B68" s="5">
        <f t="shared" ref="B68:AE68" si="316">(0*100)/1</f>
        <v>0</v>
      </c>
      <c r="C68" s="5">
        <f t="shared" si="316"/>
        <v>0</v>
      </c>
      <c r="D68" s="5">
        <f t="shared" si="316"/>
        <v>0</v>
      </c>
      <c r="E68" s="5">
        <f t="shared" si="316"/>
        <v>0</v>
      </c>
      <c r="F68" s="5">
        <f t="shared" si="316"/>
        <v>0</v>
      </c>
      <c r="G68" s="5">
        <f t="shared" si="316"/>
        <v>0</v>
      </c>
      <c r="H68" s="5">
        <f t="shared" si="316"/>
        <v>0</v>
      </c>
      <c r="I68" s="5">
        <f t="shared" si="316"/>
        <v>0</v>
      </c>
      <c r="J68" s="5">
        <f t="shared" si="316"/>
        <v>0</v>
      </c>
      <c r="K68" s="5">
        <f t="shared" si="316"/>
        <v>0</v>
      </c>
      <c r="L68" s="5">
        <f t="shared" si="316"/>
        <v>0</v>
      </c>
      <c r="M68" s="5">
        <f t="shared" si="316"/>
        <v>0</v>
      </c>
      <c r="N68" s="5">
        <f t="shared" si="316"/>
        <v>0</v>
      </c>
      <c r="O68" s="5">
        <f t="shared" si="316"/>
        <v>0</v>
      </c>
      <c r="P68" s="5">
        <f t="shared" si="316"/>
        <v>0</v>
      </c>
      <c r="Q68" s="5">
        <f t="shared" si="316"/>
        <v>0</v>
      </c>
      <c r="R68" s="5">
        <f t="shared" si="316"/>
        <v>0</v>
      </c>
      <c r="S68" s="5">
        <f t="shared" si="316"/>
        <v>0</v>
      </c>
      <c r="T68" s="5">
        <f t="shared" si="316"/>
        <v>0</v>
      </c>
      <c r="U68" s="5">
        <f t="shared" si="316"/>
        <v>0</v>
      </c>
      <c r="V68" s="5">
        <f t="shared" si="316"/>
        <v>0</v>
      </c>
      <c r="W68" s="5">
        <f t="shared" si="316"/>
        <v>0</v>
      </c>
      <c r="X68" s="5">
        <f t="shared" si="316"/>
        <v>0</v>
      </c>
      <c r="Y68" s="5">
        <f t="shared" si="316"/>
        <v>0</v>
      </c>
      <c r="Z68" s="5">
        <f t="shared" si="316"/>
        <v>0</v>
      </c>
      <c r="AA68" s="5">
        <f t="shared" si="316"/>
        <v>0</v>
      </c>
      <c r="AB68" s="5">
        <f t="shared" si="316"/>
        <v>0</v>
      </c>
      <c r="AC68" s="5">
        <f t="shared" si="316"/>
        <v>0</v>
      </c>
      <c r="AD68" s="5">
        <f t="shared" si="316"/>
        <v>0</v>
      </c>
      <c r="AE68" s="5">
        <f t="shared" si="316"/>
        <v>0</v>
      </c>
    </row>
    <row r="69" spans="1:31">
      <c r="A69" s="1" t="s">
        <v>17</v>
      </c>
      <c r="B69" s="5">
        <f t="shared" ref="B69:AE69" si="317">(0*100)/1</f>
        <v>0</v>
      </c>
      <c r="C69" s="5">
        <f t="shared" si="317"/>
        <v>0</v>
      </c>
      <c r="D69" s="5">
        <f t="shared" si="317"/>
        <v>0</v>
      </c>
      <c r="E69" s="5">
        <f t="shared" si="317"/>
        <v>0</v>
      </c>
      <c r="F69" s="5">
        <f t="shared" si="317"/>
        <v>0</v>
      </c>
      <c r="G69" s="5">
        <f t="shared" si="317"/>
        <v>0</v>
      </c>
      <c r="H69" s="5">
        <f t="shared" si="317"/>
        <v>0</v>
      </c>
      <c r="I69" s="5">
        <f t="shared" si="317"/>
        <v>0</v>
      </c>
      <c r="J69" s="5">
        <f t="shared" si="317"/>
        <v>0</v>
      </c>
      <c r="K69" s="5">
        <f t="shared" si="317"/>
        <v>0</v>
      </c>
      <c r="L69" s="5">
        <f t="shared" si="317"/>
        <v>0</v>
      </c>
      <c r="M69" s="5">
        <f t="shared" si="317"/>
        <v>0</v>
      </c>
      <c r="N69" s="5">
        <f t="shared" si="317"/>
        <v>0</v>
      </c>
      <c r="O69" s="5">
        <f t="shared" si="317"/>
        <v>0</v>
      </c>
      <c r="P69" s="5">
        <f t="shared" si="317"/>
        <v>0</v>
      </c>
      <c r="Q69" s="5">
        <f t="shared" si="317"/>
        <v>0</v>
      </c>
      <c r="R69" s="5">
        <f t="shared" si="317"/>
        <v>0</v>
      </c>
      <c r="S69" s="5">
        <f t="shared" si="317"/>
        <v>0</v>
      </c>
      <c r="T69" s="5">
        <f t="shared" si="317"/>
        <v>0</v>
      </c>
      <c r="U69" s="5">
        <f t="shared" si="317"/>
        <v>0</v>
      </c>
      <c r="V69" s="5">
        <f t="shared" si="317"/>
        <v>0</v>
      </c>
      <c r="W69" s="5">
        <f t="shared" si="317"/>
        <v>0</v>
      </c>
      <c r="X69" s="5">
        <f t="shared" si="317"/>
        <v>0</v>
      </c>
      <c r="Y69" s="5">
        <f t="shared" si="317"/>
        <v>0</v>
      </c>
      <c r="Z69" s="5">
        <f t="shared" si="317"/>
        <v>0</v>
      </c>
      <c r="AA69" s="5">
        <f t="shared" si="317"/>
        <v>0</v>
      </c>
      <c r="AB69" s="5">
        <f t="shared" si="317"/>
        <v>0</v>
      </c>
      <c r="AC69" s="5">
        <f t="shared" si="317"/>
        <v>0</v>
      </c>
      <c r="AD69" s="5">
        <f t="shared" si="317"/>
        <v>0</v>
      </c>
      <c r="AE69" s="5">
        <f t="shared" si="317"/>
        <v>0</v>
      </c>
    </row>
    <row r="71" spans="1:31">
      <c r="A71" s="3" t="s">
        <v>21</v>
      </c>
    </row>
    <row r="72" spans="1:31">
      <c r="A72" s="1" t="s">
        <v>2</v>
      </c>
      <c r="B72" s="5">
        <f t="shared" ref="B72:AE72" si="318">(0*100)/1</f>
        <v>0</v>
      </c>
      <c r="C72" s="5">
        <f t="shared" si="318"/>
        <v>0</v>
      </c>
      <c r="D72" s="5">
        <f t="shared" si="318"/>
        <v>0</v>
      </c>
      <c r="E72" s="5">
        <f t="shared" si="318"/>
        <v>0</v>
      </c>
      <c r="F72" s="5">
        <f t="shared" si="318"/>
        <v>0</v>
      </c>
      <c r="G72" s="5">
        <f t="shared" si="318"/>
        <v>0</v>
      </c>
      <c r="H72" s="5">
        <f t="shared" si="318"/>
        <v>0</v>
      </c>
      <c r="I72" s="5">
        <f t="shared" si="318"/>
        <v>0</v>
      </c>
      <c r="J72" s="5">
        <f t="shared" si="318"/>
        <v>0</v>
      </c>
      <c r="K72" s="5">
        <f t="shared" si="318"/>
        <v>0</v>
      </c>
      <c r="L72" s="5">
        <f t="shared" si="318"/>
        <v>0</v>
      </c>
      <c r="M72" s="5">
        <f t="shared" si="318"/>
        <v>0</v>
      </c>
      <c r="N72" s="5">
        <f t="shared" si="318"/>
        <v>0</v>
      </c>
      <c r="O72" s="5">
        <f t="shared" si="318"/>
        <v>0</v>
      </c>
      <c r="P72" s="5">
        <f t="shared" si="318"/>
        <v>0</v>
      </c>
      <c r="Q72" s="5">
        <f t="shared" si="318"/>
        <v>0</v>
      </c>
      <c r="R72" s="5">
        <f t="shared" si="318"/>
        <v>0</v>
      </c>
      <c r="S72" s="5">
        <f t="shared" si="318"/>
        <v>0</v>
      </c>
      <c r="T72" s="5">
        <f t="shared" si="318"/>
        <v>0</v>
      </c>
      <c r="U72" s="5">
        <f t="shared" si="318"/>
        <v>0</v>
      </c>
      <c r="V72" s="5">
        <f t="shared" si="318"/>
        <v>0</v>
      </c>
      <c r="W72" s="5">
        <f t="shared" si="318"/>
        <v>0</v>
      </c>
      <c r="X72" s="5">
        <f t="shared" si="318"/>
        <v>0</v>
      </c>
      <c r="Y72" s="5">
        <f t="shared" si="318"/>
        <v>0</v>
      </c>
      <c r="Z72" s="5">
        <f t="shared" si="318"/>
        <v>0</v>
      </c>
      <c r="AA72" s="5">
        <f t="shared" si="318"/>
        <v>0</v>
      </c>
      <c r="AB72" s="5">
        <f t="shared" si="318"/>
        <v>0</v>
      </c>
      <c r="AC72" s="5">
        <f t="shared" si="318"/>
        <v>0</v>
      </c>
      <c r="AD72" s="5">
        <f t="shared" si="318"/>
        <v>0</v>
      </c>
      <c r="AE72" s="5">
        <f t="shared" si="318"/>
        <v>0</v>
      </c>
    </row>
    <row r="73" spans="1:31">
      <c r="A73" s="1" t="s">
        <v>3</v>
      </c>
      <c r="B73" s="5">
        <f t="shared" ref="B73:AE73" si="319">(0*100)/1</f>
        <v>0</v>
      </c>
      <c r="C73" s="5">
        <f t="shared" si="319"/>
        <v>0</v>
      </c>
      <c r="D73" s="5">
        <f t="shared" si="319"/>
        <v>0</v>
      </c>
      <c r="E73" s="5">
        <f t="shared" si="319"/>
        <v>0</v>
      </c>
      <c r="F73" s="5">
        <f t="shared" si="319"/>
        <v>0</v>
      </c>
      <c r="G73" s="5">
        <f t="shared" si="319"/>
        <v>0</v>
      </c>
      <c r="H73" s="5">
        <f t="shared" si="319"/>
        <v>0</v>
      </c>
      <c r="I73" s="5">
        <f t="shared" si="319"/>
        <v>0</v>
      </c>
      <c r="J73" s="5">
        <f t="shared" si="319"/>
        <v>0</v>
      </c>
      <c r="K73" s="5">
        <f t="shared" si="319"/>
        <v>0</v>
      </c>
      <c r="L73" s="5">
        <f t="shared" si="319"/>
        <v>0</v>
      </c>
      <c r="M73" s="5">
        <f t="shared" si="319"/>
        <v>0</v>
      </c>
      <c r="N73" s="5">
        <f t="shared" si="319"/>
        <v>0</v>
      </c>
      <c r="O73" s="5">
        <f t="shared" si="319"/>
        <v>0</v>
      </c>
      <c r="P73" s="5">
        <f t="shared" si="319"/>
        <v>0</v>
      </c>
      <c r="Q73" s="5">
        <f t="shared" si="319"/>
        <v>0</v>
      </c>
      <c r="R73" s="5">
        <f t="shared" si="319"/>
        <v>0</v>
      </c>
      <c r="S73" s="5">
        <f t="shared" si="319"/>
        <v>0</v>
      </c>
      <c r="T73" s="5">
        <f t="shared" si="319"/>
        <v>0</v>
      </c>
      <c r="U73" s="5">
        <f t="shared" si="319"/>
        <v>0</v>
      </c>
      <c r="V73" s="5">
        <f t="shared" si="319"/>
        <v>0</v>
      </c>
      <c r="W73" s="5">
        <f t="shared" si="319"/>
        <v>0</v>
      </c>
      <c r="X73" s="5">
        <f t="shared" si="319"/>
        <v>0</v>
      </c>
      <c r="Y73" s="5">
        <f t="shared" si="319"/>
        <v>0</v>
      </c>
      <c r="Z73" s="5">
        <f t="shared" si="319"/>
        <v>0</v>
      </c>
      <c r="AA73" s="5">
        <f t="shared" si="319"/>
        <v>0</v>
      </c>
      <c r="AB73" s="5">
        <f t="shared" si="319"/>
        <v>0</v>
      </c>
      <c r="AC73" s="5">
        <f t="shared" si="319"/>
        <v>0</v>
      </c>
      <c r="AD73" s="5">
        <f t="shared" si="319"/>
        <v>0</v>
      </c>
      <c r="AE73" s="5">
        <f t="shared" si="319"/>
        <v>0</v>
      </c>
    </row>
    <row r="74" spans="1:31">
      <c r="A74" s="1" t="s">
        <v>4</v>
      </c>
      <c r="B74" s="5">
        <f t="shared" ref="B74:J74" si="320">(0*100)/1</f>
        <v>0</v>
      </c>
      <c r="C74" s="5">
        <f t="shared" si="320"/>
        <v>0</v>
      </c>
      <c r="D74" s="5">
        <f t="shared" si="320"/>
        <v>0</v>
      </c>
      <c r="E74" s="5">
        <f t="shared" si="320"/>
        <v>0</v>
      </c>
      <c r="F74" s="5">
        <f t="shared" si="320"/>
        <v>0</v>
      </c>
      <c r="G74" s="5">
        <f t="shared" si="320"/>
        <v>0</v>
      </c>
      <c r="H74" s="5">
        <f t="shared" si="320"/>
        <v>0</v>
      </c>
      <c r="I74" s="5">
        <f t="shared" si="320"/>
        <v>0</v>
      </c>
      <c r="J74" s="5">
        <f t="shared" si="320"/>
        <v>0</v>
      </c>
      <c r="K74" s="5">
        <f t="shared" ref="K74:L74" si="321">(1*100)/1</f>
        <v>100</v>
      </c>
      <c r="L74" s="5">
        <f t="shared" si="321"/>
        <v>100</v>
      </c>
      <c r="M74" s="5">
        <f t="shared" ref="M74:Y74" si="322">(0*100)/1</f>
        <v>0</v>
      </c>
      <c r="N74" s="5">
        <f t="shared" si="322"/>
        <v>0</v>
      </c>
      <c r="O74" s="5">
        <f t="shared" si="322"/>
        <v>0</v>
      </c>
      <c r="P74" s="5">
        <f t="shared" si="322"/>
        <v>0</v>
      </c>
      <c r="Q74" s="5">
        <f t="shared" si="322"/>
        <v>0</v>
      </c>
      <c r="R74" s="5">
        <f t="shared" si="322"/>
        <v>0</v>
      </c>
      <c r="S74" s="5">
        <f t="shared" si="322"/>
        <v>0</v>
      </c>
      <c r="T74" s="5">
        <f t="shared" si="322"/>
        <v>0</v>
      </c>
      <c r="U74" s="5">
        <f t="shared" si="322"/>
        <v>0</v>
      </c>
      <c r="V74" s="5">
        <f t="shared" si="322"/>
        <v>0</v>
      </c>
      <c r="W74" s="5">
        <f t="shared" si="322"/>
        <v>0</v>
      </c>
      <c r="X74" s="5">
        <f t="shared" si="322"/>
        <v>0</v>
      </c>
      <c r="Y74" s="5">
        <f t="shared" si="322"/>
        <v>0</v>
      </c>
      <c r="Z74" s="5">
        <f t="shared" ref="Z74:Z76" si="323">(1*100)/1</f>
        <v>100</v>
      </c>
      <c r="AA74" s="5">
        <f t="shared" ref="AA74:AE74" si="324">(0*100)/1</f>
        <v>0</v>
      </c>
      <c r="AB74" s="5">
        <f t="shared" si="324"/>
        <v>0</v>
      </c>
      <c r="AC74" s="5">
        <f t="shared" si="324"/>
        <v>0</v>
      </c>
      <c r="AD74" s="5">
        <f t="shared" si="324"/>
        <v>0</v>
      </c>
      <c r="AE74" s="5">
        <f t="shared" si="324"/>
        <v>0</v>
      </c>
    </row>
    <row r="75" spans="1:31">
      <c r="A75" s="1" t="s">
        <v>5</v>
      </c>
      <c r="B75" s="5">
        <f t="shared" ref="B75:C75" si="325">(0*100)/1</f>
        <v>0</v>
      </c>
      <c r="C75" s="5">
        <f t="shared" si="325"/>
        <v>0</v>
      </c>
      <c r="D75" s="5">
        <f t="shared" ref="D75:D76" si="326">(1*100)/1</f>
        <v>100</v>
      </c>
      <c r="E75" s="5">
        <f t="shared" ref="E75:G75" si="327">(0*100)/1</f>
        <v>0</v>
      </c>
      <c r="F75" s="5">
        <f t="shared" si="327"/>
        <v>0</v>
      </c>
      <c r="G75" s="5">
        <f t="shared" si="327"/>
        <v>0</v>
      </c>
      <c r="H75" s="5">
        <f t="shared" ref="H75:H80" si="328">(1*100)/1</f>
        <v>100</v>
      </c>
      <c r="I75" s="5">
        <f t="shared" ref="I75:J75" si="329">(0*100)/1</f>
        <v>0</v>
      </c>
      <c r="J75" s="5">
        <f t="shared" si="329"/>
        <v>0</v>
      </c>
      <c r="K75" s="5">
        <f t="shared" ref="K75:K76" si="330">(1*100)/1</f>
        <v>100</v>
      </c>
      <c r="L75" s="5">
        <f t="shared" ref="L75:T75" si="331">(0*100)/1</f>
        <v>0</v>
      </c>
      <c r="M75" s="5">
        <f t="shared" si="331"/>
        <v>0</v>
      </c>
      <c r="N75" s="5">
        <f t="shared" si="331"/>
        <v>0</v>
      </c>
      <c r="O75" s="5">
        <f t="shared" si="331"/>
        <v>0</v>
      </c>
      <c r="P75" s="5">
        <f t="shared" si="331"/>
        <v>0</v>
      </c>
      <c r="Q75" s="5">
        <f t="shared" si="331"/>
        <v>0</v>
      </c>
      <c r="R75" s="5">
        <f t="shared" si="331"/>
        <v>0</v>
      </c>
      <c r="S75" s="5">
        <f t="shared" si="331"/>
        <v>0</v>
      </c>
      <c r="T75" s="5">
        <f t="shared" si="331"/>
        <v>0</v>
      </c>
      <c r="U75" s="5">
        <f t="shared" ref="U75:U76" si="332">(1*100)/1</f>
        <v>100</v>
      </c>
      <c r="V75" s="5">
        <f t="shared" ref="V75:V84" si="333">(0*100)/1</f>
        <v>0</v>
      </c>
      <c r="W75" s="5">
        <f t="shared" ref="W75:W83" si="334">(1*100)/1</f>
        <v>100</v>
      </c>
      <c r="X75" s="5">
        <f t="shared" ref="X75:Y75" si="335">(0*100)/1</f>
        <v>0</v>
      </c>
      <c r="Y75" s="5">
        <f t="shared" si="335"/>
        <v>0</v>
      </c>
      <c r="Z75" s="5">
        <f t="shared" si="323"/>
        <v>100</v>
      </c>
      <c r="AA75" s="5">
        <f t="shared" ref="AA75:AA76" si="336">(1*100)/1</f>
        <v>100</v>
      </c>
      <c r="AB75" s="5">
        <f t="shared" ref="AB75:AD75" si="337">(0*100)/1</f>
        <v>0</v>
      </c>
      <c r="AC75" s="5">
        <f t="shared" si="337"/>
        <v>0</v>
      </c>
      <c r="AD75" s="5">
        <f t="shared" si="337"/>
        <v>0</v>
      </c>
      <c r="AE75" s="5">
        <f>(1*100)/1</f>
        <v>100</v>
      </c>
    </row>
    <row r="76" spans="1:31">
      <c r="A76" s="1" t="s">
        <v>6</v>
      </c>
      <c r="B76" s="5">
        <f>(1*100)/1</f>
        <v>100</v>
      </c>
      <c r="C76" s="5">
        <f>(0*100)/1</f>
        <v>0</v>
      </c>
      <c r="D76" s="5">
        <f t="shared" si="326"/>
        <v>100</v>
      </c>
      <c r="E76" s="5">
        <f>(1*100)/1</f>
        <v>100</v>
      </c>
      <c r="F76" s="5">
        <f t="shared" ref="F76:G76" si="338">(0*100)/1</f>
        <v>0</v>
      </c>
      <c r="G76" s="5">
        <f t="shared" si="338"/>
        <v>0</v>
      </c>
      <c r="H76" s="5">
        <f t="shared" si="328"/>
        <v>100</v>
      </c>
      <c r="I76" s="5">
        <f t="shared" ref="I76:J76" si="339">(0*100)/1</f>
        <v>0</v>
      </c>
      <c r="J76" s="5">
        <f t="shared" si="339"/>
        <v>0</v>
      </c>
      <c r="K76" s="5">
        <f t="shared" si="330"/>
        <v>100</v>
      </c>
      <c r="L76" s="5">
        <f>(1*100)/1</f>
        <v>100</v>
      </c>
      <c r="M76" s="5">
        <f t="shared" ref="M76:O76" si="340">(0*100)/1</f>
        <v>0</v>
      </c>
      <c r="N76" s="5">
        <f t="shared" si="340"/>
        <v>0</v>
      </c>
      <c r="O76" s="5">
        <f t="shared" si="340"/>
        <v>0</v>
      </c>
      <c r="P76" s="5">
        <f>(1*100)/1</f>
        <v>100</v>
      </c>
      <c r="Q76" s="5">
        <f>(0*100)/1</f>
        <v>0</v>
      </c>
      <c r="R76" s="5">
        <f>(1*100)/1</f>
        <v>100</v>
      </c>
      <c r="S76" s="5">
        <f t="shared" ref="S76:T76" si="341">(0*100)/1</f>
        <v>0</v>
      </c>
      <c r="T76" s="5">
        <f t="shared" si="341"/>
        <v>0</v>
      </c>
      <c r="U76" s="5">
        <f t="shared" si="332"/>
        <v>100</v>
      </c>
      <c r="V76" s="5">
        <f t="shared" si="333"/>
        <v>0</v>
      </c>
      <c r="W76" s="5">
        <f t="shared" si="334"/>
        <v>100</v>
      </c>
      <c r="X76" s="5">
        <f t="shared" ref="X76:Y76" si="342">(0*100)/1</f>
        <v>0</v>
      </c>
      <c r="Y76" s="5">
        <f t="shared" si="342"/>
        <v>0</v>
      </c>
      <c r="Z76" s="5">
        <f t="shared" si="323"/>
        <v>100</v>
      </c>
      <c r="AA76" s="5">
        <f t="shared" si="336"/>
        <v>100</v>
      </c>
      <c r="AB76" s="5">
        <f>(0*100)/1</f>
        <v>0</v>
      </c>
      <c r="AC76" s="5">
        <f>(1*100)/1</f>
        <v>100</v>
      </c>
      <c r="AD76" s="5">
        <f t="shared" ref="AD76:AE76" si="343">(0*100)/1</f>
        <v>0</v>
      </c>
      <c r="AE76" s="5">
        <f t="shared" si="343"/>
        <v>0</v>
      </c>
    </row>
    <row r="77" spans="1:31">
      <c r="A77" s="1" t="s">
        <v>7</v>
      </c>
      <c r="B77" s="5">
        <f t="shared" ref="B77:E77" si="344">(0*100)/1</f>
        <v>0</v>
      </c>
      <c r="C77" s="5">
        <f t="shared" si="344"/>
        <v>0</v>
      </c>
      <c r="D77" s="5">
        <f t="shared" si="344"/>
        <v>0</v>
      </c>
      <c r="E77" s="5">
        <f t="shared" si="344"/>
        <v>0</v>
      </c>
      <c r="F77" s="5">
        <f t="shared" ref="F77:F78" si="345">(1*100)/1</f>
        <v>100</v>
      </c>
      <c r="G77" s="5">
        <f t="shared" ref="G77:G78" si="346">(0*100)/1</f>
        <v>0</v>
      </c>
      <c r="H77" s="5">
        <f t="shared" si="328"/>
        <v>100</v>
      </c>
      <c r="I77" s="5">
        <f t="shared" ref="I77:J77" si="347">(1*100)/1</f>
        <v>100</v>
      </c>
      <c r="J77" s="5">
        <f t="shared" si="347"/>
        <v>100</v>
      </c>
      <c r="K77" s="5">
        <f t="shared" ref="K77:P77" si="348">(0*100)/1</f>
        <v>0</v>
      </c>
      <c r="L77" s="5">
        <f t="shared" si="348"/>
        <v>0</v>
      </c>
      <c r="M77" s="5">
        <f t="shared" si="348"/>
        <v>0</v>
      </c>
      <c r="N77" s="5">
        <f t="shared" si="348"/>
        <v>0</v>
      </c>
      <c r="O77" s="5">
        <f t="shared" si="348"/>
        <v>0</v>
      </c>
      <c r="P77" s="5">
        <f t="shared" si="348"/>
        <v>0</v>
      </c>
      <c r="Q77" s="5">
        <f t="shared" ref="Q77:Q78" si="349">(1*100)/1</f>
        <v>100</v>
      </c>
      <c r="R77" s="5">
        <f t="shared" ref="R77:R78" si="350">(0*100)/1</f>
        <v>0</v>
      </c>
      <c r="S77" s="5">
        <f t="shared" ref="S77:U77" si="351">(1*100)/1</f>
        <v>100</v>
      </c>
      <c r="T77" s="5">
        <f t="shared" si="351"/>
        <v>100</v>
      </c>
      <c r="U77" s="5">
        <f t="shared" si="351"/>
        <v>100</v>
      </c>
      <c r="V77" s="5">
        <f t="shared" si="333"/>
        <v>0</v>
      </c>
      <c r="W77" s="5">
        <f t="shared" si="334"/>
        <v>100</v>
      </c>
      <c r="X77" s="5">
        <f t="shared" ref="X77:X81" si="352">(0*100)/1</f>
        <v>0</v>
      </c>
      <c r="Y77" s="5">
        <f t="shared" ref="Y77:Y79" si="353">(1*100)/1</f>
        <v>100</v>
      </c>
      <c r="Z77" s="5">
        <f t="shared" ref="Z77:AA77" si="354">(0*100)/1</f>
        <v>0</v>
      </c>
      <c r="AA77" s="5">
        <f t="shared" si="354"/>
        <v>0</v>
      </c>
      <c r="AB77" s="5">
        <f t="shared" ref="AB77:AC77" si="355">(1*100)/1</f>
        <v>100</v>
      </c>
      <c r="AC77" s="5">
        <f t="shared" si="355"/>
        <v>100</v>
      </c>
      <c r="AD77" s="5">
        <f t="shared" ref="AD77:AE77" si="356">(0*100)/1</f>
        <v>0</v>
      </c>
      <c r="AE77" s="5">
        <f t="shared" si="356"/>
        <v>0</v>
      </c>
    </row>
    <row r="78" spans="1:31">
      <c r="A78" s="1" t="s">
        <v>8</v>
      </c>
      <c r="B78" s="5">
        <f t="shared" ref="B78:E78" si="357">(0*100)/1</f>
        <v>0</v>
      </c>
      <c r="C78" s="5">
        <f t="shared" si="357"/>
        <v>0</v>
      </c>
      <c r="D78" s="5">
        <f t="shared" si="357"/>
        <v>0</v>
      </c>
      <c r="E78" s="5">
        <f t="shared" si="357"/>
        <v>0</v>
      </c>
      <c r="F78" s="5">
        <f t="shared" si="345"/>
        <v>100</v>
      </c>
      <c r="G78" s="5">
        <f t="shared" si="346"/>
        <v>0</v>
      </c>
      <c r="H78" s="5">
        <f t="shared" si="328"/>
        <v>100</v>
      </c>
      <c r="I78" s="5">
        <f t="shared" ref="I78:J78" si="358">(1*100)/1</f>
        <v>100</v>
      </c>
      <c r="J78" s="5">
        <f t="shared" si="358"/>
        <v>100</v>
      </c>
      <c r="K78" s="5">
        <f t="shared" ref="K78:P78" si="359">(0*100)/1</f>
        <v>0</v>
      </c>
      <c r="L78" s="5">
        <f t="shared" si="359"/>
        <v>0</v>
      </c>
      <c r="M78" s="5">
        <f t="shared" si="359"/>
        <v>0</v>
      </c>
      <c r="N78" s="5">
        <f t="shared" si="359"/>
        <v>0</v>
      </c>
      <c r="O78" s="5">
        <f t="shared" si="359"/>
        <v>0</v>
      </c>
      <c r="P78" s="5">
        <f t="shared" si="359"/>
        <v>0</v>
      </c>
      <c r="Q78" s="5">
        <f t="shared" si="349"/>
        <v>100</v>
      </c>
      <c r="R78" s="5">
        <f t="shared" si="350"/>
        <v>0</v>
      </c>
      <c r="S78" s="5">
        <f t="shared" ref="S78:U78" si="360">(1*100)/1</f>
        <v>100</v>
      </c>
      <c r="T78" s="5">
        <f t="shared" si="360"/>
        <v>100</v>
      </c>
      <c r="U78" s="5">
        <f t="shared" si="360"/>
        <v>100</v>
      </c>
      <c r="V78" s="5">
        <f t="shared" si="333"/>
        <v>0</v>
      </c>
      <c r="W78" s="5">
        <f t="shared" si="334"/>
        <v>100</v>
      </c>
      <c r="X78" s="5">
        <f t="shared" si="352"/>
        <v>0</v>
      </c>
      <c r="Y78" s="5">
        <f t="shared" si="353"/>
        <v>100</v>
      </c>
      <c r="Z78" s="5">
        <f>(1*100)/1</f>
        <v>100</v>
      </c>
      <c r="AA78" s="5">
        <f t="shared" ref="AA78:AB78" si="361">(0*100)/1</f>
        <v>0</v>
      </c>
      <c r="AB78" s="5">
        <f t="shared" si="361"/>
        <v>0</v>
      </c>
      <c r="AC78" s="5">
        <f t="shared" ref="AC78:AC80" si="362">(1*100)/1</f>
        <v>100</v>
      </c>
      <c r="AD78" s="5">
        <f t="shared" ref="AD78:AE78" si="363">(0*100)/1</f>
        <v>0</v>
      </c>
      <c r="AE78" s="5">
        <f t="shared" si="363"/>
        <v>0</v>
      </c>
    </row>
    <row r="79" spans="1:31">
      <c r="A79" s="1" t="s">
        <v>9</v>
      </c>
      <c r="B79" s="5">
        <f t="shared" ref="B79:C79" si="364">(0*100)/1</f>
        <v>0</v>
      </c>
      <c r="C79" s="5">
        <f t="shared" si="364"/>
        <v>0</v>
      </c>
      <c r="D79" s="5">
        <f t="shared" ref="D79:D80" si="365">(1*100)/1</f>
        <v>100</v>
      </c>
      <c r="E79" s="5">
        <f t="shared" ref="E79:G79" si="366">(0*100)/1</f>
        <v>0</v>
      </c>
      <c r="F79" s="5">
        <f t="shared" si="366"/>
        <v>0</v>
      </c>
      <c r="G79" s="5">
        <f t="shared" si="366"/>
        <v>0</v>
      </c>
      <c r="H79" s="5">
        <f t="shared" si="328"/>
        <v>100</v>
      </c>
      <c r="I79" s="5">
        <f>(1*100)/1</f>
        <v>100</v>
      </c>
      <c r="J79" s="5">
        <f t="shared" ref="J79:L79" si="367">(0*100)/1</f>
        <v>0</v>
      </c>
      <c r="K79" s="5">
        <f t="shared" si="367"/>
        <v>0</v>
      </c>
      <c r="L79" s="5">
        <f t="shared" si="367"/>
        <v>0</v>
      </c>
      <c r="M79" s="5">
        <f>(1*100)/1</f>
        <v>100</v>
      </c>
      <c r="N79" s="5">
        <f t="shared" ref="N79:T79" si="368">(0*100)/1</f>
        <v>0</v>
      </c>
      <c r="O79" s="5">
        <f t="shared" si="368"/>
        <v>0</v>
      </c>
      <c r="P79" s="5">
        <f t="shared" si="368"/>
        <v>0</v>
      </c>
      <c r="Q79" s="5">
        <f t="shared" si="368"/>
        <v>0</v>
      </c>
      <c r="R79" s="5">
        <f t="shared" si="368"/>
        <v>0</v>
      </c>
      <c r="S79" s="5">
        <f t="shared" si="368"/>
        <v>0</v>
      </c>
      <c r="T79" s="5">
        <f t="shared" si="368"/>
        <v>0</v>
      </c>
      <c r="U79" s="5">
        <f t="shared" ref="U79:U80" si="369">(1*100)/1</f>
        <v>100</v>
      </c>
      <c r="V79" s="5">
        <f t="shared" si="333"/>
        <v>0</v>
      </c>
      <c r="W79" s="5">
        <f t="shared" si="334"/>
        <v>100</v>
      </c>
      <c r="X79" s="5">
        <f t="shared" si="352"/>
        <v>0</v>
      </c>
      <c r="Y79" s="5">
        <f t="shared" si="353"/>
        <v>100</v>
      </c>
      <c r="Z79" s="5">
        <f t="shared" ref="Z79:AB79" si="370">(0*100)/1</f>
        <v>0</v>
      </c>
      <c r="AA79" s="5">
        <f t="shared" si="370"/>
        <v>0</v>
      </c>
      <c r="AB79" s="5">
        <f t="shared" si="370"/>
        <v>0</v>
      </c>
      <c r="AC79" s="5">
        <f t="shared" si="362"/>
        <v>100</v>
      </c>
      <c r="AD79" s="5">
        <f t="shared" ref="AD79:AE79" si="371">(0*100)/1</f>
        <v>0</v>
      </c>
      <c r="AE79" s="5">
        <f t="shared" si="371"/>
        <v>0</v>
      </c>
    </row>
    <row r="80" spans="1:31">
      <c r="A80" s="1" t="s">
        <v>10</v>
      </c>
      <c r="B80" s="5">
        <f t="shared" ref="B80:C80" si="372">(0*100)/1</f>
        <v>0</v>
      </c>
      <c r="C80" s="5">
        <f t="shared" si="372"/>
        <v>0</v>
      </c>
      <c r="D80" s="5">
        <f t="shared" si="365"/>
        <v>100</v>
      </c>
      <c r="E80" s="5">
        <f t="shared" ref="E80:G80" si="373">(0*100)/1</f>
        <v>0</v>
      </c>
      <c r="F80" s="5">
        <f t="shared" si="373"/>
        <v>0</v>
      </c>
      <c r="G80" s="5">
        <f t="shared" si="373"/>
        <v>0</v>
      </c>
      <c r="H80" s="5">
        <f t="shared" si="328"/>
        <v>100</v>
      </c>
      <c r="I80" s="5">
        <f>(0*100)/1</f>
        <v>0</v>
      </c>
      <c r="J80" s="5">
        <f>(1*100)/1</f>
        <v>100</v>
      </c>
      <c r="K80" s="5">
        <f>(0*100)/1</f>
        <v>0</v>
      </c>
      <c r="L80" s="5">
        <f>(1*100)/1</f>
        <v>100</v>
      </c>
      <c r="M80" s="5">
        <f t="shared" ref="M80:P80" si="374">(0*100)/1</f>
        <v>0</v>
      </c>
      <c r="N80" s="5">
        <f t="shared" si="374"/>
        <v>0</v>
      </c>
      <c r="O80" s="5">
        <f t="shared" si="374"/>
        <v>0</v>
      </c>
      <c r="P80" s="5">
        <f t="shared" si="374"/>
        <v>0</v>
      </c>
      <c r="Q80" s="5">
        <f>(1*100)/1</f>
        <v>100</v>
      </c>
      <c r="R80" s="5">
        <f t="shared" ref="R80:T80" si="375">(0*100)/1</f>
        <v>0</v>
      </c>
      <c r="S80" s="5">
        <f t="shared" si="375"/>
        <v>0</v>
      </c>
      <c r="T80" s="5">
        <f t="shared" si="375"/>
        <v>0</v>
      </c>
      <c r="U80" s="5">
        <f t="shared" si="369"/>
        <v>100</v>
      </c>
      <c r="V80" s="5">
        <f t="shared" si="333"/>
        <v>0</v>
      </c>
      <c r="W80" s="5">
        <f t="shared" si="334"/>
        <v>100</v>
      </c>
      <c r="X80" s="5">
        <f t="shared" si="352"/>
        <v>0</v>
      </c>
      <c r="Y80" s="5">
        <f t="shared" ref="Y80:Z80" si="376">(0*100)/1</f>
        <v>0</v>
      </c>
      <c r="Z80" s="5">
        <f t="shared" si="376"/>
        <v>0</v>
      </c>
      <c r="AA80" s="5">
        <f t="shared" ref="AA80:AA81" si="377">(1*100)/1</f>
        <v>100</v>
      </c>
      <c r="AB80" s="5">
        <f t="shared" ref="AB80:AB81" si="378">(0*100)/1</f>
        <v>0</v>
      </c>
      <c r="AC80" s="5">
        <f t="shared" si="362"/>
        <v>100</v>
      </c>
      <c r="AD80" s="5">
        <f t="shared" ref="AD80:AE80" si="379">(0*100)/1</f>
        <v>0</v>
      </c>
      <c r="AE80" s="5">
        <f t="shared" si="379"/>
        <v>0</v>
      </c>
    </row>
    <row r="81" spans="1:31">
      <c r="A81" s="1" t="s">
        <v>11</v>
      </c>
      <c r="B81" s="5">
        <f t="shared" ref="B81:J81" si="380">(0*100)/1</f>
        <v>0</v>
      </c>
      <c r="C81" s="5">
        <f t="shared" si="380"/>
        <v>0</v>
      </c>
      <c r="D81" s="5">
        <f t="shared" si="380"/>
        <v>0</v>
      </c>
      <c r="E81" s="5">
        <f t="shared" si="380"/>
        <v>0</v>
      </c>
      <c r="F81" s="5">
        <f t="shared" si="380"/>
        <v>0</v>
      </c>
      <c r="G81" s="5">
        <f t="shared" si="380"/>
        <v>0</v>
      </c>
      <c r="H81" s="5">
        <f t="shared" si="380"/>
        <v>0</v>
      </c>
      <c r="I81" s="5">
        <f t="shared" si="380"/>
        <v>0</v>
      </c>
      <c r="J81" s="5">
        <f t="shared" si="380"/>
        <v>0</v>
      </c>
      <c r="K81" s="5">
        <f t="shared" ref="K81:L81" si="381">(1*100)/1</f>
        <v>100</v>
      </c>
      <c r="L81" s="5">
        <f t="shared" si="381"/>
        <v>100</v>
      </c>
      <c r="M81" s="5">
        <f t="shared" ref="M81:S81" si="382">(0*100)/1</f>
        <v>0</v>
      </c>
      <c r="N81" s="5">
        <f t="shared" si="382"/>
        <v>0</v>
      </c>
      <c r="O81" s="5">
        <f t="shared" si="382"/>
        <v>0</v>
      </c>
      <c r="P81" s="5">
        <f t="shared" si="382"/>
        <v>0</v>
      </c>
      <c r="Q81" s="5">
        <f t="shared" si="382"/>
        <v>0</v>
      </c>
      <c r="R81" s="5">
        <f t="shared" si="382"/>
        <v>0</v>
      </c>
      <c r="S81" s="5">
        <f t="shared" si="382"/>
        <v>0</v>
      </c>
      <c r="T81" s="5">
        <f t="shared" ref="T81:U81" si="383">(1*100)/1</f>
        <v>100</v>
      </c>
      <c r="U81" s="5">
        <f t="shared" si="383"/>
        <v>100</v>
      </c>
      <c r="V81" s="5">
        <f t="shared" si="333"/>
        <v>0</v>
      </c>
      <c r="W81" s="5">
        <f t="shared" si="334"/>
        <v>100</v>
      </c>
      <c r="X81" s="5">
        <f t="shared" si="352"/>
        <v>0</v>
      </c>
      <c r="Y81" s="5">
        <f t="shared" ref="Y81:Z81" si="384">(0*100)/1</f>
        <v>0</v>
      </c>
      <c r="Z81" s="5">
        <f t="shared" si="384"/>
        <v>0</v>
      </c>
      <c r="AA81" s="5">
        <f t="shared" si="377"/>
        <v>100</v>
      </c>
      <c r="AB81" s="5">
        <f t="shared" si="378"/>
        <v>0</v>
      </c>
      <c r="AC81" s="5">
        <f t="shared" ref="AC81:AE81" si="385">(0*100)/1</f>
        <v>0</v>
      </c>
      <c r="AD81" s="5">
        <f t="shared" si="385"/>
        <v>0</v>
      </c>
      <c r="AE81" s="5">
        <f t="shared" si="385"/>
        <v>0</v>
      </c>
    </row>
    <row r="82" spans="1:31">
      <c r="A82" s="1" t="s">
        <v>12</v>
      </c>
      <c r="B82" s="5">
        <f t="shared" ref="B82:F82" si="386">(0*100)/1</f>
        <v>0</v>
      </c>
      <c r="C82" s="5">
        <f t="shared" si="386"/>
        <v>0</v>
      </c>
      <c r="D82" s="5">
        <f t="shared" si="386"/>
        <v>0</v>
      </c>
      <c r="E82" s="5">
        <f t="shared" si="386"/>
        <v>0</v>
      </c>
      <c r="F82" s="5">
        <f t="shared" si="386"/>
        <v>0</v>
      </c>
      <c r="G82" s="5">
        <f t="shared" ref="G82:G84" si="387">(1*100)/1</f>
        <v>100</v>
      </c>
      <c r="H82" s="5">
        <f t="shared" ref="H82:I82" si="388">(0*100)/1</f>
        <v>0</v>
      </c>
      <c r="I82" s="5">
        <f t="shared" si="388"/>
        <v>0</v>
      </c>
      <c r="J82" s="5">
        <f t="shared" ref="J82:N82" si="389">(1*100)/1</f>
        <v>100</v>
      </c>
      <c r="K82" s="5">
        <f t="shared" si="389"/>
        <v>100</v>
      </c>
      <c r="L82" s="5">
        <f t="shared" si="389"/>
        <v>100</v>
      </c>
      <c r="M82" s="5">
        <f t="shared" si="389"/>
        <v>100</v>
      </c>
      <c r="N82" s="5">
        <f t="shared" si="389"/>
        <v>100</v>
      </c>
      <c r="O82" s="5">
        <f t="shared" ref="O82:T82" si="390">(0*100)/1</f>
        <v>0</v>
      </c>
      <c r="P82" s="5">
        <f t="shared" si="390"/>
        <v>0</v>
      </c>
      <c r="Q82" s="5">
        <f t="shared" si="390"/>
        <v>0</v>
      </c>
      <c r="R82" s="5">
        <f t="shared" si="390"/>
        <v>0</v>
      </c>
      <c r="S82" s="5">
        <f t="shared" si="390"/>
        <v>0</v>
      </c>
      <c r="T82" s="5">
        <f t="shared" si="390"/>
        <v>0</v>
      </c>
      <c r="U82" s="5">
        <f t="shared" ref="U82:U84" si="391">(1*100)/1</f>
        <v>100</v>
      </c>
      <c r="V82" s="5">
        <f t="shared" si="333"/>
        <v>0</v>
      </c>
      <c r="W82" s="5">
        <f t="shared" si="334"/>
        <v>100</v>
      </c>
      <c r="X82" s="5">
        <f>(1*100)/1</f>
        <v>100</v>
      </c>
      <c r="Y82" s="5">
        <f>(0*100)/1</f>
        <v>0</v>
      </c>
      <c r="Z82" s="5">
        <f t="shared" ref="Z82:Z84" si="392">(1*100)/1</f>
        <v>100</v>
      </c>
      <c r="AA82" s="5">
        <f t="shared" ref="AA82:AE82" si="393">(0*100)/1</f>
        <v>0</v>
      </c>
      <c r="AB82" s="5">
        <f t="shared" si="393"/>
        <v>0</v>
      </c>
      <c r="AC82" s="5">
        <f t="shared" si="393"/>
        <v>0</v>
      </c>
      <c r="AD82" s="5">
        <f t="shared" si="393"/>
        <v>0</v>
      </c>
      <c r="AE82" s="5">
        <f t="shared" si="393"/>
        <v>0</v>
      </c>
    </row>
    <row r="83" spans="1:31">
      <c r="A83" s="1" t="s">
        <v>13</v>
      </c>
      <c r="B83" s="5">
        <f t="shared" ref="B83:D83" si="394">(0*100)/1</f>
        <v>0</v>
      </c>
      <c r="C83" s="5">
        <f t="shared" si="394"/>
        <v>0</v>
      </c>
      <c r="D83" s="5">
        <f t="shared" si="394"/>
        <v>0</v>
      </c>
      <c r="E83" s="5">
        <f t="shared" ref="E83:E84" si="395">(1*100)/1</f>
        <v>100</v>
      </c>
      <c r="F83" s="5">
        <f t="shared" ref="F83:F84" si="396">(0*100)/1</f>
        <v>0</v>
      </c>
      <c r="G83" s="5">
        <f t="shared" si="387"/>
        <v>100</v>
      </c>
      <c r="H83" s="5">
        <f t="shared" ref="H83:I83" si="397">(0*100)/1</f>
        <v>0</v>
      </c>
      <c r="I83" s="5">
        <f t="shared" si="397"/>
        <v>0</v>
      </c>
      <c r="J83" s="5">
        <f t="shared" ref="J83:J84" si="398">(1*100)/1</f>
        <v>100</v>
      </c>
      <c r="K83" s="5">
        <f t="shared" ref="K83:K84" si="399">(0*100)/1</f>
        <v>0</v>
      </c>
      <c r="L83" s="5">
        <f t="shared" ref="L83:M83" si="400">(1*100)/1</f>
        <v>100</v>
      </c>
      <c r="M83" s="5">
        <f t="shared" si="400"/>
        <v>100</v>
      </c>
      <c r="N83" s="5">
        <f t="shared" ref="N83:R83" si="401">(0*100)/1</f>
        <v>0</v>
      </c>
      <c r="O83" s="5">
        <f t="shared" si="401"/>
        <v>0</v>
      </c>
      <c r="P83" s="5">
        <f t="shared" si="401"/>
        <v>0</v>
      </c>
      <c r="Q83" s="5">
        <f t="shared" si="401"/>
        <v>0</v>
      </c>
      <c r="R83" s="5">
        <f t="shared" si="401"/>
        <v>0</v>
      </c>
      <c r="S83" s="5">
        <f t="shared" ref="S83:S84" si="402">(1*100)/1</f>
        <v>100</v>
      </c>
      <c r="T83" s="5">
        <f t="shared" ref="T83:T84" si="403">(0*100)/1</f>
        <v>0</v>
      </c>
      <c r="U83" s="5">
        <f t="shared" si="391"/>
        <v>100</v>
      </c>
      <c r="V83" s="5">
        <f t="shared" si="333"/>
        <v>0</v>
      </c>
      <c r="W83" s="5">
        <f t="shared" si="334"/>
        <v>100</v>
      </c>
      <c r="X83" s="5">
        <f t="shared" ref="X83:Y83" si="404">(0*100)/1</f>
        <v>0</v>
      </c>
      <c r="Y83" s="5">
        <f t="shared" si="404"/>
        <v>0</v>
      </c>
      <c r="Z83" s="5">
        <f t="shared" si="392"/>
        <v>100</v>
      </c>
      <c r="AA83" s="5">
        <f t="shared" ref="AA83:AE83" si="405">(0*100)/1</f>
        <v>0</v>
      </c>
      <c r="AB83" s="5">
        <f t="shared" si="405"/>
        <v>0</v>
      </c>
      <c r="AC83" s="5">
        <f t="shared" si="405"/>
        <v>0</v>
      </c>
      <c r="AD83" s="5">
        <f t="shared" si="405"/>
        <v>0</v>
      </c>
      <c r="AE83" s="5">
        <f t="shared" si="405"/>
        <v>0</v>
      </c>
    </row>
    <row r="84" spans="1:31">
      <c r="A84" s="1" t="s">
        <v>14</v>
      </c>
      <c r="B84" s="5">
        <f t="shared" ref="B84:D84" si="406">(0*100)/1</f>
        <v>0</v>
      </c>
      <c r="C84" s="5">
        <f t="shared" si="406"/>
        <v>0</v>
      </c>
      <c r="D84" s="5">
        <f t="shared" si="406"/>
        <v>0</v>
      </c>
      <c r="E84" s="5">
        <f t="shared" si="395"/>
        <v>100</v>
      </c>
      <c r="F84" s="5">
        <f t="shared" si="396"/>
        <v>0</v>
      </c>
      <c r="G84" s="5">
        <f t="shared" si="387"/>
        <v>100</v>
      </c>
      <c r="H84" s="5">
        <f t="shared" ref="H84:I84" si="407">(0*100)/1</f>
        <v>0</v>
      </c>
      <c r="I84" s="5">
        <f t="shared" si="407"/>
        <v>0</v>
      </c>
      <c r="J84" s="5">
        <f t="shared" si="398"/>
        <v>100</v>
      </c>
      <c r="K84" s="5">
        <f t="shared" si="399"/>
        <v>0</v>
      </c>
      <c r="L84" s="5">
        <f t="shared" ref="L84:R84" si="408">(0*100)/1</f>
        <v>0</v>
      </c>
      <c r="M84" s="5">
        <f t="shared" si="408"/>
        <v>0</v>
      </c>
      <c r="N84" s="5">
        <f t="shared" si="408"/>
        <v>0</v>
      </c>
      <c r="O84" s="5">
        <f t="shared" si="408"/>
        <v>0</v>
      </c>
      <c r="P84" s="5">
        <f t="shared" si="408"/>
        <v>0</v>
      </c>
      <c r="Q84" s="5">
        <f t="shared" si="408"/>
        <v>0</v>
      </c>
      <c r="R84" s="5">
        <f t="shared" si="408"/>
        <v>0</v>
      </c>
      <c r="S84" s="5">
        <f t="shared" si="402"/>
        <v>100</v>
      </c>
      <c r="T84" s="5">
        <f t="shared" si="403"/>
        <v>0</v>
      </c>
      <c r="U84" s="5">
        <f t="shared" si="391"/>
        <v>100</v>
      </c>
      <c r="V84" s="5">
        <f t="shared" si="333"/>
        <v>0</v>
      </c>
      <c r="W84" s="5">
        <f t="shared" ref="W84:Y84" si="409">(0*100)/1</f>
        <v>0</v>
      </c>
      <c r="X84" s="5">
        <f t="shared" si="409"/>
        <v>0</v>
      </c>
      <c r="Y84" s="5">
        <f t="shared" si="409"/>
        <v>0</v>
      </c>
      <c r="Z84" s="5">
        <f t="shared" si="392"/>
        <v>100</v>
      </c>
      <c r="AA84" s="5">
        <f>(0*100)/1</f>
        <v>0</v>
      </c>
      <c r="AB84" s="5">
        <f>(1*100)/1</f>
        <v>100</v>
      </c>
      <c r="AC84" s="5">
        <f t="shared" ref="AC84:AE84" si="410">(0*100)/1</f>
        <v>0</v>
      </c>
      <c r="AD84" s="5">
        <f t="shared" si="410"/>
        <v>0</v>
      </c>
      <c r="AE84" s="5">
        <f t="shared" si="410"/>
        <v>0</v>
      </c>
    </row>
    <row r="85" spans="1:31">
      <c r="A85" s="1" t="s">
        <v>15</v>
      </c>
      <c r="B85" s="5">
        <f t="shared" ref="B85:W85" si="411">(0*100)/1</f>
        <v>0</v>
      </c>
      <c r="C85" s="5">
        <f t="shared" si="411"/>
        <v>0</v>
      </c>
      <c r="D85" s="5">
        <f t="shared" si="411"/>
        <v>0</v>
      </c>
      <c r="E85" s="5">
        <f t="shared" si="411"/>
        <v>0</v>
      </c>
      <c r="F85" s="5">
        <f t="shared" si="411"/>
        <v>0</v>
      </c>
      <c r="G85" s="5">
        <f t="shared" si="411"/>
        <v>0</v>
      </c>
      <c r="H85" s="5">
        <f t="shared" si="411"/>
        <v>0</v>
      </c>
      <c r="I85" s="5">
        <f t="shared" si="411"/>
        <v>0</v>
      </c>
      <c r="J85" s="5">
        <f t="shared" si="411"/>
        <v>0</v>
      </c>
      <c r="K85" s="5">
        <f t="shared" si="411"/>
        <v>0</v>
      </c>
      <c r="L85" s="5">
        <f t="shared" si="411"/>
        <v>0</v>
      </c>
      <c r="M85" s="5">
        <f t="shared" si="411"/>
        <v>0</v>
      </c>
      <c r="N85" s="5">
        <f t="shared" si="411"/>
        <v>0</v>
      </c>
      <c r="O85" s="5">
        <f t="shared" si="411"/>
        <v>0</v>
      </c>
      <c r="P85" s="5">
        <f t="shared" si="411"/>
        <v>0</v>
      </c>
      <c r="Q85" s="5">
        <f t="shared" si="411"/>
        <v>0</v>
      </c>
      <c r="R85" s="5">
        <f t="shared" si="411"/>
        <v>0</v>
      </c>
      <c r="S85" s="5">
        <f t="shared" si="411"/>
        <v>0</v>
      </c>
      <c r="T85" s="5">
        <f t="shared" si="411"/>
        <v>0</v>
      </c>
      <c r="U85" s="5">
        <f t="shared" si="411"/>
        <v>0</v>
      </c>
      <c r="V85" s="5">
        <f t="shared" si="411"/>
        <v>0</v>
      </c>
      <c r="W85" s="5">
        <f t="shared" si="411"/>
        <v>0</v>
      </c>
      <c r="X85" s="5">
        <f>(1*100)/1</f>
        <v>100</v>
      </c>
      <c r="Y85" s="5">
        <f t="shared" ref="Y85:AE85" si="412">(0*100)/1</f>
        <v>0</v>
      </c>
      <c r="Z85" s="5">
        <f t="shared" si="412"/>
        <v>0</v>
      </c>
      <c r="AA85" s="5">
        <f t="shared" si="412"/>
        <v>0</v>
      </c>
      <c r="AB85" s="5">
        <f t="shared" si="412"/>
        <v>0</v>
      </c>
      <c r="AC85" s="5">
        <f t="shared" si="412"/>
        <v>0</v>
      </c>
      <c r="AD85" s="5">
        <f t="shared" si="412"/>
        <v>0</v>
      </c>
      <c r="AE85" s="5">
        <f t="shared" si="412"/>
        <v>0</v>
      </c>
    </row>
    <row r="86" spans="1:31">
      <c r="A86" s="1" t="s">
        <v>16</v>
      </c>
      <c r="B86" s="5">
        <f t="shared" ref="B86:AE86" si="413">(0*100)/1</f>
        <v>0</v>
      </c>
      <c r="C86" s="5">
        <f t="shared" si="413"/>
        <v>0</v>
      </c>
      <c r="D86" s="5">
        <f t="shared" si="413"/>
        <v>0</v>
      </c>
      <c r="E86" s="5">
        <f t="shared" si="413"/>
        <v>0</v>
      </c>
      <c r="F86" s="5">
        <f t="shared" si="413"/>
        <v>0</v>
      </c>
      <c r="G86" s="5">
        <f t="shared" si="413"/>
        <v>0</v>
      </c>
      <c r="H86" s="5">
        <f t="shared" si="413"/>
        <v>0</v>
      </c>
      <c r="I86" s="5">
        <f t="shared" si="413"/>
        <v>0</v>
      </c>
      <c r="J86" s="5">
        <f t="shared" si="413"/>
        <v>0</v>
      </c>
      <c r="K86" s="5">
        <f t="shared" si="413"/>
        <v>0</v>
      </c>
      <c r="L86" s="5">
        <f t="shared" si="413"/>
        <v>0</v>
      </c>
      <c r="M86" s="5">
        <f t="shared" si="413"/>
        <v>0</v>
      </c>
      <c r="N86" s="5">
        <f t="shared" si="413"/>
        <v>0</v>
      </c>
      <c r="O86" s="5">
        <f t="shared" si="413"/>
        <v>0</v>
      </c>
      <c r="P86" s="5">
        <f t="shared" si="413"/>
        <v>0</v>
      </c>
      <c r="Q86" s="5">
        <f t="shared" si="413"/>
        <v>0</v>
      </c>
      <c r="R86" s="5">
        <f t="shared" si="413"/>
        <v>0</v>
      </c>
      <c r="S86" s="5">
        <f t="shared" si="413"/>
        <v>0</v>
      </c>
      <c r="T86" s="5">
        <f t="shared" si="413"/>
        <v>0</v>
      </c>
      <c r="U86" s="5">
        <f t="shared" si="413"/>
        <v>0</v>
      </c>
      <c r="V86" s="5">
        <f t="shared" si="413"/>
        <v>0</v>
      </c>
      <c r="W86" s="5">
        <f t="shared" si="413"/>
        <v>0</v>
      </c>
      <c r="X86" s="5">
        <f t="shared" si="413"/>
        <v>0</v>
      </c>
      <c r="Y86" s="5">
        <f t="shared" si="413"/>
        <v>0</v>
      </c>
      <c r="Z86" s="5">
        <f t="shared" si="413"/>
        <v>0</v>
      </c>
      <c r="AA86" s="5">
        <f t="shared" si="413"/>
        <v>0</v>
      </c>
      <c r="AB86" s="5">
        <f t="shared" si="413"/>
        <v>0</v>
      </c>
      <c r="AC86" s="5">
        <f t="shared" si="413"/>
        <v>0</v>
      </c>
      <c r="AD86" s="5">
        <f t="shared" si="413"/>
        <v>0</v>
      </c>
      <c r="AE86" s="5">
        <f t="shared" si="413"/>
        <v>0</v>
      </c>
    </row>
    <row r="87" spans="1:31">
      <c r="A87" s="1" t="s">
        <v>17</v>
      </c>
      <c r="B87" s="5">
        <f t="shared" ref="B87:AE87" si="414">(0*100)/1</f>
        <v>0</v>
      </c>
      <c r="C87" s="5">
        <f t="shared" si="414"/>
        <v>0</v>
      </c>
      <c r="D87" s="5">
        <f t="shared" si="414"/>
        <v>0</v>
      </c>
      <c r="E87" s="5">
        <f t="shared" si="414"/>
        <v>0</v>
      </c>
      <c r="F87" s="5">
        <f t="shared" si="414"/>
        <v>0</v>
      </c>
      <c r="G87" s="5">
        <f t="shared" si="414"/>
        <v>0</v>
      </c>
      <c r="H87" s="5">
        <f t="shared" si="414"/>
        <v>0</v>
      </c>
      <c r="I87" s="5">
        <f t="shared" si="414"/>
        <v>0</v>
      </c>
      <c r="J87" s="5">
        <f t="shared" si="414"/>
        <v>0</v>
      </c>
      <c r="K87" s="5">
        <f t="shared" si="414"/>
        <v>0</v>
      </c>
      <c r="L87" s="5">
        <f t="shared" si="414"/>
        <v>0</v>
      </c>
      <c r="M87" s="5">
        <f t="shared" si="414"/>
        <v>0</v>
      </c>
      <c r="N87" s="5">
        <f t="shared" si="414"/>
        <v>0</v>
      </c>
      <c r="O87" s="5">
        <f t="shared" si="414"/>
        <v>0</v>
      </c>
      <c r="P87" s="5">
        <f t="shared" si="414"/>
        <v>0</v>
      </c>
      <c r="Q87" s="5">
        <f t="shared" si="414"/>
        <v>0</v>
      </c>
      <c r="R87" s="5">
        <f t="shared" si="414"/>
        <v>0</v>
      </c>
      <c r="S87" s="5">
        <f t="shared" si="414"/>
        <v>0</v>
      </c>
      <c r="T87" s="5">
        <f t="shared" si="414"/>
        <v>0</v>
      </c>
      <c r="U87" s="5">
        <f t="shared" si="414"/>
        <v>0</v>
      </c>
      <c r="V87" s="5">
        <f t="shared" si="414"/>
        <v>0</v>
      </c>
      <c r="W87" s="5">
        <f t="shared" si="414"/>
        <v>0</v>
      </c>
      <c r="X87" s="5">
        <f t="shared" si="414"/>
        <v>0</v>
      </c>
      <c r="Y87" s="5">
        <f t="shared" si="414"/>
        <v>0</v>
      </c>
      <c r="Z87" s="5">
        <f t="shared" si="414"/>
        <v>0</v>
      </c>
      <c r="AA87" s="5">
        <f t="shared" si="414"/>
        <v>0</v>
      </c>
      <c r="AB87" s="5">
        <f t="shared" si="414"/>
        <v>0</v>
      </c>
      <c r="AC87" s="5">
        <f t="shared" si="414"/>
        <v>0</v>
      </c>
      <c r="AD87" s="5">
        <f t="shared" si="414"/>
        <v>0</v>
      </c>
      <c r="AE87" s="5">
        <f t="shared" si="414"/>
        <v>0</v>
      </c>
    </row>
    <row r="101" spans="26:26">
      <c r="Z101" s="5">
        <f>MAX(B5:S18)</f>
        <v>100</v>
      </c>
    </row>
  </sheetData>
  <conditionalFormatting sqref="B3:AE69 B71:AE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45170</v>
      </c>
      <c r="C1" s="2">
        <v>45171</v>
      </c>
      <c r="D1" s="2">
        <v>45172</v>
      </c>
      <c r="E1" s="2">
        <v>45173</v>
      </c>
      <c r="F1" s="2">
        <v>45174</v>
      </c>
      <c r="G1" s="2">
        <v>45175</v>
      </c>
      <c r="H1" s="2">
        <v>45176</v>
      </c>
      <c r="I1" s="2">
        <v>45177</v>
      </c>
      <c r="J1" s="2">
        <v>45178</v>
      </c>
      <c r="K1" s="2">
        <v>45179</v>
      </c>
      <c r="L1" s="2">
        <v>45180</v>
      </c>
      <c r="M1" s="2">
        <v>45181</v>
      </c>
      <c r="N1" s="2">
        <v>45182</v>
      </c>
      <c r="O1" s="2">
        <v>45183</v>
      </c>
      <c r="P1" s="2">
        <v>45184</v>
      </c>
      <c r="Q1" s="2">
        <v>45185</v>
      </c>
      <c r="R1" s="2">
        <v>45186</v>
      </c>
      <c r="S1" s="2">
        <v>45187</v>
      </c>
      <c r="T1" s="2">
        <v>45188</v>
      </c>
      <c r="U1" s="2">
        <v>45189</v>
      </c>
      <c r="V1" s="2">
        <v>45190</v>
      </c>
      <c r="W1" s="2">
        <v>45191</v>
      </c>
      <c r="X1" s="2">
        <v>45192</v>
      </c>
      <c r="Y1" s="2">
        <v>45193</v>
      </c>
      <c r="Z1" s="2">
        <v>45194</v>
      </c>
      <c r="AA1" s="2">
        <v>45195</v>
      </c>
      <c r="AB1" s="2">
        <v>45196</v>
      </c>
      <c r="AC1" s="2">
        <v>45197</v>
      </c>
      <c r="AD1" s="2">
        <v>45198</v>
      </c>
      <c r="AE1" s="2">
        <v>45199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AVERAGE(B5:AE16)</f>
        <v>38.090277777777779</v>
      </c>
    </row>
    <row r="4" spans="1:34">
      <c r="A4" s="1" t="s">
        <v>3</v>
      </c>
      <c r="B4" s="4">
        <f t="shared" ref="B4:A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</row>
    <row r="5" spans="1:34">
      <c r="A5" s="1" t="s">
        <v>4</v>
      </c>
      <c r="B5" s="4">
        <f>(6*100)/16</f>
        <v>37.5</v>
      </c>
      <c r="C5" s="4">
        <f>(1*100)/16</f>
        <v>6.25</v>
      </c>
      <c r="D5" s="4">
        <f t="shared" ref="D5:E5" si="2">(5*100)/16</f>
        <v>31.25</v>
      </c>
      <c r="E5" s="4">
        <f t="shared" si="2"/>
        <v>31.25</v>
      </c>
      <c r="F5" s="4">
        <f>(3*100)/16</f>
        <v>18.75</v>
      </c>
      <c r="G5" s="4">
        <f t="shared" ref="G5:H5" si="3">(5*100)/16</f>
        <v>31.25</v>
      </c>
      <c r="H5" s="4">
        <f t="shared" si="3"/>
        <v>31.25</v>
      </c>
      <c r="I5" s="4">
        <f>(6*100)/16</f>
        <v>37.5</v>
      </c>
      <c r="J5" s="4">
        <f>(3*100)/16</f>
        <v>18.75</v>
      </c>
      <c r="K5" s="4">
        <f t="shared" ref="K5:L5" si="4">(4*100)/16</f>
        <v>25</v>
      </c>
      <c r="L5" s="4">
        <f t="shared" si="4"/>
        <v>25</v>
      </c>
      <c r="M5" s="4">
        <f>(1*100)/16</f>
        <v>6.25</v>
      </c>
      <c r="N5" s="4">
        <f t="shared" ref="N5:O5" si="5">(6*100)/16</f>
        <v>37.5</v>
      </c>
      <c r="O5" s="4">
        <f t="shared" si="5"/>
        <v>37.5</v>
      </c>
      <c r="P5" s="4">
        <f>(4*100)/16</f>
        <v>25</v>
      </c>
      <c r="Q5" s="4">
        <f t="shared" ref="Q5:Q6" si="6">(0*100)/16</f>
        <v>0</v>
      </c>
      <c r="R5" s="4">
        <f>(8*100)/16</f>
        <v>50</v>
      </c>
      <c r="S5" s="4">
        <f>(3*100)/16</f>
        <v>18.75</v>
      </c>
      <c r="T5" s="4">
        <f>(1*100)/16</f>
        <v>6.25</v>
      </c>
      <c r="U5" s="4">
        <f t="shared" ref="U5:V5" si="7">(7*100)/16</f>
        <v>43.75</v>
      </c>
      <c r="V5" s="4">
        <f t="shared" si="7"/>
        <v>43.75</v>
      </c>
      <c r="W5" s="4">
        <f>(5*100)/16</f>
        <v>31.25</v>
      </c>
      <c r="X5" s="4">
        <f>(3*100)/16</f>
        <v>18.75</v>
      </c>
      <c r="Y5" s="4">
        <f t="shared" ref="Y5:Z5" si="8">(1*100)/16</f>
        <v>6.25</v>
      </c>
      <c r="Z5" s="4">
        <f t="shared" si="8"/>
        <v>6.25</v>
      </c>
      <c r="AA5" s="4">
        <f t="shared" ref="AA5:AB5" si="9">(3*100)/16</f>
        <v>18.75</v>
      </c>
      <c r="AB5" s="4">
        <f t="shared" si="9"/>
        <v>18.75</v>
      </c>
      <c r="AC5" s="4">
        <f>(5*100)/16</f>
        <v>31.25</v>
      </c>
      <c r="AD5" s="4">
        <f>(6*100)/16</f>
        <v>37.5</v>
      </c>
      <c r="AE5" s="4">
        <f t="shared" ref="AE5:AE6" si="10">(3*100)/16</f>
        <v>18.75</v>
      </c>
    </row>
    <row r="6" spans="1:34">
      <c r="A6" s="1" t="s">
        <v>5</v>
      </c>
      <c r="B6" s="4">
        <f>(10*100)/16</f>
        <v>62.5</v>
      </c>
      <c r="C6" s="4">
        <f>(5*100)/16</f>
        <v>31.25</v>
      </c>
      <c r="D6" s="4">
        <f t="shared" ref="D6:F6" si="11">(7*100)/16</f>
        <v>43.75</v>
      </c>
      <c r="E6" s="4">
        <f t="shared" si="11"/>
        <v>43.75</v>
      </c>
      <c r="F6" s="4">
        <f t="shared" si="11"/>
        <v>43.75</v>
      </c>
      <c r="G6" s="4">
        <f>(8*100)/16</f>
        <v>50</v>
      </c>
      <c r="H6" s="4">
        <f>(10*100)/16</f>
        <v>62.5</v>
      </c>
      <c r="I6" s="4">
        <f>(7*100)/16</f>
        <v>43.75</v>
      </c>
      <c r="J6" s="4">
        <f>(4*100)/16</f>
        <v>25</v>
      </c>
      <c r="K6" s="4">
        <f t="shared" ref="K6:K7" si="12">(6*100)/16</f>
        <v>37.5</v>
      </c>
      <c r="L6" s="4">
        <f>(5*100)/16</f>
        <v>31.25</v>
      </c>
      <c r="M6" s="4">
        <f>(2*100)/16</f>
        <v>12.5</v>
      </c>
      <c r="N6" s="4">
        <f>(6*100)/16</f>
        <v>37.5</v>
      </c>
      <c r="O6" s="4">
        <f>(10*100)/16</f>
        <v>62.5</v>
      </c>
      <c r="P6" s="4">
        <f>(8*100)/16</f>
        <v>50</v>
      </c>
      <c r="Q6" s="4">
        <f t="shared" si="6"/>
        <v>0</v>
      </c>
      <c r="R6" s="4">
        <f>(7*100)/16</f>
        <v>43.75</v>
      </c>
      <c r="S6" s="4">
        <f>(4*100)/16</f>
        <v>25</v>
      </c>
      <c r="T6" s="4">
        <f>(2*100)/16</f>
        <v>12.5</v>
      </c>
      <c r="U6" s="4">
        <f t="shared" ref="U6:V6" si="13">(9*100)/16</f>
        <v>56.25</v>
      </c>
      <c r="V6" s="4">
        <f t="shared" si="13"/>
        <v>56.25</v>
      </c>
      <c r="W6" s="4">
        <f>(6*100)/16</f>
        <v>37.5</v>
      </c>
      <c r="X6" s="4">
        <f>(7*100)/16</f>
        <v>43.75</v>
      </c>
      <c r="Y6" s="4">
        <f>(3*100)/16</f>
        <v>18.75</v>
      </c>
      <c r="Z6" s="4">
        <f t="shared" ref="Z6:AA6" si="14">(2*100)/16</f>
        <v>12.5</v>
      </c>
      <c r="AA6" s="4">
        <f t="shared" si="14"/>
        <v>12.5</v>
      </c>
      <c r="AB6" s="4">
        <f>(4*100)/16</f>
        <v>25</v>
      </c>
      <c r="AC6" s="4">
        <f>(9*100)/16</f>
        <v>56.25</v>
      </c>
      <c r="AD6" s="4">
        <f>(11*100)/16</f>
        <v>68.75</v>
      </c>
      <c r="AE6" s="4">
        <f t="shared" si="10"/>
        <v>18.75</v>
      </c>
    </row>
    <row r="7" spans="1:34">
      <c r="A7" s="1" t="s">
        <v>6</v>
      </c>
      <c r="B7" s="4">
        <f>(14*100)/16</f>
        <v>87.5</v>
      </c>
      <c r="C7" s="4">
        <f>(7*100)/16</f>
        <v>43.75</v>
      </c>
      <c r="D7" s="4">
        <f t="shared" ref="D7:D8" si="15">(8*100)/16</f>
        <v>50</v>
      </c>
      <c r="E7" s="4">
        <f t="shared" ref="E7:F7" si="16">(9*100)/16</f>
        <v>56.25</v>
      </c>
      <c r="F7" s="4">
        <f t="shared" si="16"/>
        <v>56.25</v>
      </c>
      <c r="G7" s="4">
        <f>(10*100)/16</f>
        <v>62.5</v>
      </c>
      <c r="H7" s="4">
        <f t="shared" ref="H7:I7" si="17">(13*100)/16</f>
        <v>81.25</v>
      </c>
      <c r="I7" s="4">
        <f t="shared" si="17"/>
        <v>81.25</v>
      </c>
      <c r="J7" s="4">
        <f>(3*100)/16</f>
        <v>18.75</v>
      </c>
      <c r="K7" s="4">
        <f t="shared" si="12"/>
        <v>37.5</v>
      </c>
      <c r="L7" s="4">
        <f>(11*100)/16</f>
        <v>68.75</v>
      </c>
      <c r="M7" s="4">
        <f>(5*100)/16</f>
        <v>31.25</v>
      </c>
      <c r="N7" s="4">
        <f>(9*100)/16</f>
        <v>56.25</v>
      </c>
      <c r="O7" s="4">
        <f>(12*100)/16</f>
        <v>75</v>
      </c>
      <c r="P7" s="4">
        <f t="shared" ref="P7:P8" si="18">(11*100)/16</f>
        <v>68.75</v>
      </c>
      <c r="Q7" s="4">
        <f t="shared" ref="Q7:Q8" si="19">(3*100)/16</f>
        <v>18.75</v>
      </c>
      <c r="R7" s="4">
        <f t="shared" ref="R7:R8" si="20">(9*100)/16</f>
        <v>56.25</v>
      </c>
      <c r="S7" s="4">
        <f t="shared" ref="S7:S8" si="21">(5*100)/16</f>
        <v>31.25</v>
      </c>
      <c r="T7" s="4">
        <f t="shared" ref="T7:T9" si="22">(4*100)/16</f>
        <v>25</v>
      </c>
      <c r="U7" s="4">
        <f>(8*100)/16</f>
        <v>50</v>
      </c>
      <c r="V7" s="4">
        <f>(9*100)/16</f>
        <v>56.25</v>
      </c>
      <c r="W7" s="4">
        <f>(12*100)/16</f>
        <v>75</v>
      </c>
      <c r="X7" s="4">
        <f>(8*100)/16</f>
        <v>50</v>
      </c>
      <c r="Y7" s="4">
        <f t="shared" ref="Y7:Z7" si="23">(2*100)/16</f>
        <v>12.5</v>
      </c>
      <c r="Z7" s="4">
        <f t="shared" si="23"/>
        <v>12.5</v>
      </c>
      <c r="AA7" s="4">
        <f t="shared" ref="AA7:AB7" si="24">(4*100)/16</f>
        <v>25</v>
      </c>
      <c r="AB7" s="4">
        <f t="shared" si="24"/>
        <v>25</v>
      </c>
      <c r="AC7" s="4">
        <f t="shared" ref="AC7:AC8" si="25">(10*100)/16</f>
        <v>62.5</v>
      </c>
      <c r="AD7" s="4">
        <f>(13*100)/16</f>
        <v>81.25</v>
      </c>
      <c r="AE7" s="4">
        <f t="shared" ref="AE7:AE8" si="26">(6*100)/16</f>
        <v>37.5</v>
      </c>
    </row>
    <row r="8" spans="1:34">
      <c r="A8" s="1" t="s">
        <v>7</v>
      </c>
      <c r="B8" s="4">
        <f>(13*100)/16</f>
        <v>81.25</v>
      </c>
      <c r="C8" s="4">
        <f>(6*100)/16</f>
        <v>37.5</v>
      </c>
      <c r="D8" s="4">
        <f t="shared" si="15"/>
        <v>50</v>
      </c>
      <c r="E8" s="4">
        <f>(10*100)/16</f>
        <v>62.5</v>
      </c>
      <c r="F8" s="4">
        <f>(7*100)/16</f>
        <v>43.75</v>
      </c>
      <c r="G8" s="4">
        <f t="shared" ref="G8:H8" si="27">(12*100)/16</f>
        <v>75</v>
      </c>
      <c r="H8" s="4">
        <f t="shared" si="27"/>
        <v>75</v>
      </c>
      <c r="I8" s="4">
        <f>(13*100)/16</f>
        <v>81.25</v>
      </c>
      <c r="J8" s="4">
        <f t="shared" ref="J8:J11" si="28">(2*100)/16</f>
        <v>12.5</v>
      </c>
      <c r="K8" s="4">
        <f>(5*100)/16</f>
        <v>31.25</v>
      </c>
      <c r="L8" s="4">
        <f t="shared" ref="L8:L9" si="29">(10*100)/16</f>
        <v>62.5</v>
      </c>
      <c r="M8" s="4">
        <f>(3*100)/16</f>
        <v>18.75</v>
      </c>
      <c r="N8" s="4">
        <f t="shared" ref="N8:O8" si="30">(10*100)/16</f>
        <v>62.5</v>
      </c>
      <c r="O8" s="4">
        <f t="shared" si="30"/>
        <v>62.5</v>
      </c>
      <c r="P8" s="4">
        <f t="shared" si="18"/>
        <v>68.75</v>
      </c>
      <c r="Q8" s="4">
        <f t="shared" si="19"/>
        <v>18.75</v>
      </c>
      <c r="R8" s="4">
        <f t="shared" si="20"/>
        <v>56.25</v>
      </c>
      <c r="S8" s="4">
        <f t="shared" si="21"/>
        <v>31.25</v>
      </c>
      <c r="T8" s="4">
        <f t="shared" si="22"/>
        <v>25</v>
      </c>
      <c r="U8" s="4">
        <f t="shared" ref="U8:U9" si="31">(9*100)/16</f>
        <v>56.25</v>
      </c>
      <c r="V8" s="4">
        <f>(10*100)/16</f>
        <v>62.5</v>
      </c>
      <c r="W8" s="4">
        <f>(14*100)/16</f>
        <v>87.5</v>
      </c>
      <c r="X8" s="4">
        <f>(5*100)/16</f>
        <v>31.25</v>
      </c>
      <c r="Y8" s="4">
        <f t="shared" ref="Y8:Z8" si="32">(4*100)/16</f>
        <v>25</v>
      </c>
      <c r="Z8" s="4">
        <f t="shared" si="32"/>
        <v>25</v>
      </c>
      <c r="AA8" s="4">
        <f t="shared" ref="AA8:AA11" si="33">(6*100)/16</f>
        <v>37.5</v>
      </c>
      <c r="AB8" s="4">
        <f>(5*100)/16</f>
        <v>31.25</v>
      </c>
      <c r="AC8" s="4">
        <f t="shared" si="25"/>
        <v>62.5</v>
      </c>
      <c r="AD8" s="4">
        <f>(16*100)/16</f>
        <v>100</v>
      </c>
      <c r="AE8" s="4">
        <f t="shared" si="26"/>
        <v>37.5</v>
      </c>
    </row>
    <row r="9" spans="1:34">
      <c r="A9" s="1" t="s">
        <v>8</v>
      </c>
      <c r="B9" s="4">
        <f>(11*100)/16</f>
        <v>68.75</v>
      </c>
      <c r="C9" s="4">
        <f t="shared" ref="C9:C12" si="34">(2*100)/16</f>
        <v>12.5</v>
      </c>
      <c r="D9" s="4">
        <f t="shared" ref="D9:E9" si="35">(7*100)/16</f>
        <v>43.75</v>
      </c>
      <c r="E9" s="4">
        <f t="shared" si="35"/>
        <v>43.75</v>
      </c>
      <c r="F9" s="4">
        <f>(3*100)/16</f>
        <v>18.75</v>
      </c>
      <c r="G9" s="4">
        <f>(9*100)/16</f>
        <v>56.25</v>
      </c>
      <c r="H9" s="4">
        <f>(12*100)/16</f>
        <v>75</v>
      </c>
      <c r="I9" s="4">
        <f>(14*100)/16</f>
        <v>87.5</v>
      </c>
      <c r="J9" s="4">
        <f t="shared" si="28"/>
        <v>12.5</v>
      </c>
      <c r="K9" s="4">
        <f>(9*100)/16</f>
        <v>56.25</v>
      </c>
      <c r="L9" s="4">
        <f t="shared" si="29"/>
        <v>62.5</v>
      </c>
      <c r="M9" s="4">
        <f t="shared" ref="M9:M10" si="36">(5*100)/16</f>
        <v>31.25</v>
      </c>
      <c r="N9" s="4">
        <f>(10*100)/16</f>
        <v>62.5</v>
      </c>
      <c r="O9" s="4">
        <f t="shared" ref="O9:O12" si="37">(9*100)/16</f>
        <v>56.25</v>
      </c>
      <c r="P9" s="4">
        <f>(8*100)/16</f>
        <v>50</v>
      </c>
      <c r="Q9" s="4">
        <f t="shared" ref="Q9:Q11" si="38">(2*100)/16</f>
        <v>12.5</v>
      </c>
      <c r="R9" s="4">
        <f t="shared" ref="R9:R10" si="39">(11*100)/16</f>
        <v>68.75</v>
      </c>
      <c r="S9" s="4">
        <f t="shared" ref="S9:S10" si="40">(7*100)/16</f>
        <v>43.75</v>
      </c>
      <c r="T9" s="4">
        <f t="shared" si="22"/>
        <v>25</v>
      </c>
      <c r="U9" s="4">
        <f t="shared" si="31"/>
        <v>56.25</v>
      </c>
      <c r="V9" s="4">
        <f>(9*100)/16</f>
        <v>56.25</v>
      </c>
      <c r="W9" s="4">
        <f>(13*100)/16</f>
        <v>81.25</v>
      </c>
      <c r="X9" s="4">
        <f t="shared" ref="X9:Y9" si="41">(4*100)/16</f>
        <v>25</v>
      </c>
      <c r="Y9" s="4">
        <f t="shared" si="41"/>
        <v>25</v>
      </c>
      <c r="Z9" s="4">
        <f>(5*100)/16</f>
        <v>31.25</v>
      </c>
      <c r="AA9" s="4">
        <f t="shared" si="33"/>
        <v>37.5</v>
      </c>
      <c r="AB9" s="4">
        <f t="shared" ref="AB9:AB10" si="42">(7*100)/16</f>
        <v>43.75</v>
      </c>
      <c r="AC9" s="4">
        <f>(12*100)/16</f>
        <v>75</v>
      </c>
      <c r="AD9" s="4">
        <f>(15*100)/16</f>
        <v>93.75</v>
      </c>
      <c r="AE9" s="4">
        <f>(3*100)/16</f>
        <v>18.75</v>
      </c>
    </row>
    <row r="10" spans="1:34">
      <c r="A10" s="1" t="s">
        <v>9</v>
      </c>
      <c r="B10" s="4">
        <f>(9*100)/16</f>
        <v>56.25</v>
      </c>
      <c r="C10" s="4">
        <f t="shared" si="34"/>
        <v>12.5</v>
      </c>
      <c r="D10" s="4">
        <f>(12*100)/16</f>
        <v>75</v>
      </c>
      <c r="E10" s="4">
        <f>(5*100)/16</f>
        <v>31.25</v>
      </c>
      <c r="F10" s="4">
        <f>(4*100)/16</f>
        <v>25</v>
      </c>
      <c r="G10" s="4">
        <f>(8*100)/16</f>
        <v>50</v>
      </c>
      <c r="H10" s="4">
        <f>(10*100)/16</f>
        <v>62.5</v>
      </c>
      <c r="I10" s="4">
        <f>(11*100)/16</f>
        <v>68.75</v>
      </c>
      <c r="J10" s="4">
        <f t="shared" si="28"/>
        <v>12.5</v>
      </c>
      <c r="K10" s="4">
        <f>(10*100)/16</f>
        <v>62.5</v>
      </c>
      <c r="L10" s="4">
        <f t="shared" ref="L10:L11" si="43">(8*100)/16</f>
        <v>50</v>
      </c>
      <c r="M10" s="4">
        <f t="shared" si="36"/>
        <v>31.25</v>
      </c>
      <c r="N10" s="4">
        <f t="shared" ref="N10:N11" si="44">(6*100)/16</f>
        <v>37.5</v>
      </c>
      <c r="O10" s="4">
        <f t="shared" si="37"/>
        <v>56.25</v>
      </c>
      <c r="P10" s="4">
        <f t="shared" ref="P10:P11" si="45">(9*100)/16</f>
        <v>56.25</v>
      </c>
      <c r="Q10" s="4">
        <f t="shared" si="38"/>
        <v>12.5</v>
      </c>
      <c r="R10" s="4">
        <f t="shared" si="39"/>
        <v>68.75</v>
      </c>
      <c r="S10" s="4">
        <f t="shared" si="40"/>
        <v>43.75</v>
      </c>
      <c r="T10" s="4">
        <f>(2*100)/16</f>
        <v>12.5</v>
      </c>
      <c r="U10" s="4">
        <f>(10*100)/16</f>
        <v>62.5</v>
      </c>
      <c r="V10" s="4">
        <f>(8*100)/16</f>
        <v>50</v>
      </c>
      <c r="W10" s="4">
        <f>(14*100)/16</f>
        <v>87.5</v>
      </c>
      <c r="X10" s="4">
        <f>(5*100)/16</f>
        <v>31.25</v>
      </c>
      <c r="Y10" s="4">
        <f t="shared" ref="Y10:Y11" si="46">(4*100)/16</f>
        <v>25</v>
      </c>
      <c r="Z10" s="4">
        <f>(8*100)/16</f>
        <v>50</v>
      </c>
      <c r="AA10" s="4">
        <f t="shared" si="33"/>
        <v>37.5</v>
      </c>
      <c r="AB10" s="4">
        <f t="shared" si="42"/>
        <v>43.75</v>
      </c>
      <c r="AC10" s="4">
        <f>(11*100)/16</f>
        <v>68.75</v>
      </c>
      <c r="AD10" s="4">
        <f>(14*100)/16</f>
        <v>87.5</v>
      </c>
      <c r="AE10" s="4">
        <f t="shared" ref="AE10:AE11" si="47">(2*100)/16</f>
        <v>12.5</v>
      </c>
    </row>
    <row r="11" spans="1:34">
      <c r="A11" s="1" t="s">
        <v>10</v>
      </c>
      <c r="B11" s="4">
        <f>(7*100)/16</f>
        <v>43.75</v>
      </c>
      <c r="C11" s="4">
        <f t="shared" si="34"/>
        <v>12.5</v>
      </c>
      <c r="D11" s="4">
        <f>(9*100)/16</f>
        <v>56.25</v>
      </c>
      <c r="E11" s="4">
        <f>(7*100)/16</f>
        <v>43.75</v>
      </c>
      <c r="F11" s="4">
        <f>(6*100)/16</f>
        <v>37.5</v>
      </c>
      <c r="G11" s="4">
        <f>(7*100)/16</f>
        <v>43.75</v>
      </c>
      <c r="H11" s="4">
        <f t="shared" ref="H11:I11" si="48">(9*100)/16</f>
        <v>56.25</v>
      </c>
      <c r="I11" s="4">
        <f t="shared" si="48"/>
        <v>56.25</v>
      </c>
      <c r="J11" s="4">
        <f t="shared" si="28"/>
        <v>12.5</v>
      </c>
      <c r="K11" s="4">
        <f>(9*100)/16</f>
        <v>56.25</v>
      </c>
      <c r="L11" s="4">
        <f t="shared" si="43"/>
        <v>50</v>
      </c>
      <c r="M11" s="4">
        <f>(7*100)/16</f>
        <v>43.75</v>
      </c>
      <c r="N11" s="4">
        <f t="shared" si="44"/>
        <v>37.5</v>
      </c>
      <c r="O11" s="4">
        <f t="shared" si="37"/>
        <v>56.25</v>
      </c>
      <c r="P11" s="4">
        <f t="shared" si="45"/>
        <v>56.25</v>
      </c>
      <c r="Q11" s="4">
        <f t="shared" si="38"/>
        <v>12.5</v>
      </c>
      <c r="R11" s="4">
        <f>(9*100)/16</f>
        <v>56.25</v>
      </c>
      <c r="S11" s="4">
        <f>(8*100)/16</f>
        <v>50</v>
      </c>
      <c r="T11" s="4">
        <f>(3*100)/16</f>
        <v>18.75</v>
      </c>
      <c r="U11" s="4">
        <f t="shared" ref="U11:V11" si="49">(7*100)/16</f>
        <v>43.75</v>
      </c>
      <c r="V11" s="4">
        <f t="shared" si="49"/>
        <v>43.75</v>
      </c>
      <c r="W11" s="4">
        <f>(16*100)/16</f>
        <v>100</v>
      </c>
      <c r="X11" s="4">
        <f>(7*100)/16</f>
        <v>43.75</v>
      </c>
      <c r="Y11" s="4">
        <f t="shared" si="46"/>
        <v>25</v>
      </c>
      <c r="Z11" s="4">
        <f>(10*100)/16</f>
        <v>62.5</v>
      </c>
      <c r="AA11" s="4">
        <f t="shared" si="33"/>
        <v>37.5</v>
      </c>
      <c r="AB11" s="4">
        <f>(4*100)/16</f>
        <v>25</v>
      </c>
      <c r="AC11" s="4">
        <f>(12*100)/16</f>
        <v>75</v>
      </c>
      <c r="AD11" s="4">
        <f>(10*100)/16</f>
        <v>62.5</v>
      </c>
      <c r="AE11" s="4">
        <f t="shared" si="47"/>
        <v>12.5</v>
      </c>
    </row>
    <row r="12" spans="1:34">
      <c r="A12" s="1" t="s">
        <v>11</v>
      </c>
      <c r="B12" s="4">
        <f>(5*100)/16</f>
        <v>31.25</v>
      </c>
      <c r="C12" s="4">
        <f t="shared" si="34"/>
        <v>12.5</v>
      </c>
      <c r="D12" s="4">
        <f t="shared" ref="D12:D13" si="50">(7*100)/16</f>
        <v>43.75</v>
      </c>
      <c r="E12" s="4">
        <f>(9*100)/16</f>
        <v>56.25</v>
      </c>
      <c r="F12" s="4">
        <f>(3*100)/16</f>
        <v>18.75</v>
      </c>
      <c r="G12" s="4">
        <f t="shared" ref="G12:H12" si="51">(6*100)/16</f>
        <v>37.5</v>
      </c>
      <c r="H12" s="4">
        <f t="shared" si="51"/>
        <v>37.5</v>
      </c>
      <c r="I12" s="4">
        <f>(8*100)/16</f>
        <v>50</v>
      </c>
      <c r="J12" s="4">
        <f>(4*100)/16</f>
        <v>25</v>
      </c>
      <c r="K12" s="4">
        <f>(7*100)/16</f>
        <v>43.75</v>
      </c>
      <c r="L12" s="4">
        <f t="shared" ref="L12:M12" si="52">(6*100)/16</f>
        <v>37.5</v>
      </c>
      <c r="M12" s="4">
        <f t="shared" si="52"/>
        <v>37.5</v>
      </c>
      <c r="N12" s="4">
        <f>(7*100)/16</f>
        <v>43.75</v>
      </c>
      <c r="O12" s="4">
        <f t="shared" si="37"/>
        <v>56.25</v>
      </c>
      <c r="P12" s="4">
        <f>(7*100)/16</f>
        <v>43.75</v>
      </c>
      <c r="Q12" s="4">
        <f>(3*100)/16</f>
        <v>18.75</v>
      </c>
      <c r="R12" s="4">
        <f>(8*100)/16</f>
        <v>50</v>
      </c>
      <c r="S12" s="4">
        <f>(7*100)/16</f>
        <v>43.75</v>
      </c>
      <c r="T12" s="4">
        <f>(4*100)/16</f>
        <v>25</v>
      </c>
      <c r="U12" s="4">
        <f t="shared" ref="U12:U13" si="53">(8*100)/16</f>
        <v>50</v>
      </c>
      <c r="V12" s="4">
        <f t="shared" ref="V12:V13" si="54">(5*100)/16</f>
        <v>31.25</v>
      </c>
      <c r="W12" s="4">
        <f t="shared" ref="W12:W13" si="55">(9*100)/16</f>
        <v>56.25</v>
      </c>
      <c r="X12" s="4">
        <f t="shared" ref="X12:X13" si="56">(6*100)/16</f>
        <v>37.5</v>
      </c>
      <c r="Y12" s="4">
        <f t="shared" ref="Y12:Y13" si="57">(3*100)/16</f>
        <v>18.75</v>
      </c>
      <c r="Z12" s="4">
        <f t="shared" ref="Z12:Z13" si="58">(6*100)/16</f>
        <v>37.5</v>
      </c>
      <c r="AA12" s="4">
        <f>(4*100)/16</f>
        <v>25</v>
      </c>
      <c r="AB12" s="4">
        <f>(6*100)/16</f>
        <v>37.5</v>
      </c>
      <c r="AC12" s="4">
        <f>(7*100)/16</f>
        <v>43.75</v>
      </c>
      <c r="AD12" s="4">
        <f>(8*100)/16</f>
        <v>50</v>
      </c>
      <c r="AE12" s="4">
        <f>(5*100)/16</f>
        <v>31.25</v>
      </c>
    </row>
    <row r="13" spans="1:34">
      <c r="A13" s="1" t="s">
        <v>12</v>
      </c>
      <c r="B13" s="4">
        <f>(4*100)/16</f>
        <v>25</v>
      </c>
      <c r="C13" s="4">
        <f t="shared" ref="C13:C15" si="59">(3*100)/16</f>
        <v>18.75</v>
      </c>
      <c r="D13" s="4">
        <f t="shared" si="50"/>
        <v>43.75</v>
      </c>
      <c r="E13" s="4">
        <f t="shared" ref="E13:E14" si="60">(8*100)/16</f>
        <v>50</v>
      </c>
      <c r="F13" s="4">
        <f>(1*100)/16</f>
        <v>6.25</v>
      </c>
      <c r="G13" s="4">
        <f t="shared" ref="G13:G14" si="61">(6*100)/16</f>
        <v>37.5</v>
      </c>
      <c r="H13" s="4">
        <f>(4*100)/16</f>
        <v>25</v>
      </c>
      <c r="I13" s="4">
        <f>(9*100)/16</f>
        <v>56.25</v>
      </c>
      <c r="J13" s="4">
        <f>(5*100)/16</f>
        <v>31.25</v>
      </c>
      <c r="K13" s="4">
        <f>(6*100)/16</f>
        <v>37.5</v>
      </c>
      <c r="L13" s="4">
        <f>(10*100)/16</f>
        <v>62.5</v>
      </c>
      <c r="M13" s="4">
        <f t="shared" ref="M13:M14" si="62">(6*100)/16</f>
        <v>37.5</v>
      </c>
      <c r="N13" s="4">
        <f>(8*100)/16</f>
        <v>50</v>
      </c>
      <c r="O13" s="4">
        <f>(7*100)/16</f>
        <v>43.75</v>
      </c>
      <c r="P13" s="4">
        <f>(5*100)/16</f>
        <v>31.25</v>
      </c>
      <c r="Q13" s="4">
        <f>(2*100)/16</f>
        <v>12.5</v>
      </c>
      <c r="R13" s="4">
        <f>(6*100)/16</f>
        <v>37.5</v>
      </c>
      <c r="S13" s="4">
        <f>(11*100)/16</f>
        <v>68.75</v>
      </c>
      <c r="T13" s="4">
        <f t="shared" ref="T13:T14" si="63">(7*100)/16</f>
        <v>43.75</v>
      </c>
      <c r="U13" s="4">
        <f t="shared" si="53"/>
        <v>50</v>
      </c>
      <c r="V13" s="4">
        <f t="shared" si="54"/>
        <v>31.25</v>
      </c>
      <c r="W13" s="4">
        <f t="shared" si="55"/>
        <v>56.25</v>
      </c>
      <c r="X13" s="4">
        <f t="shared" si="56"/>
        <v>37.5</v>
      </c>
      <c r="Y13" s="4">
        <f t="shared" si="57"/>
        <v>18.75</v>
      </c>
      <c r="Z13" s="4">
        <f t="shared" si="58"/>
        <v>37.5</v>
      </c>
      <c r="AA13" s="4">
        <f t="shared" ref="AA13:AC13" si="64">(6*100)/16</f>
        <v>37.5</v>
      </c>
      <c r="AB13" s="4">
        <f t="shared" si="64"/>
        <v>37.5</v>
      </c>
      <c r="AC13" s="4">
        <f t="shared" si="64"/>
        <v>37.5</v>
      </c>
      <c r="AD13" s="4">
        <f>(7*100)/16</f>
        <v>43.75</v>
      </c>
      <c r="AE13" s="4">
        <f>(4*100)/16</f>
        <v>25</v>
      </c>
    </row>
    <row r="14" spans="1:34">
      <c r="A14" s="1" t="s">
        <v>13</v>
      </c>
      <c r="B14" s="4">
        <f>(2*100)/16</f>
        <v>12.5</v>
      </c>
      <c r="C14" s="4">
        <f t="shared" si="59"/>
        <v>18.75</v>
      </c>
      <c r="D14" s="4">
        <f>(5*100)/16</f>
        <v>31.25</v>
      </c>
      <c r="E14" s="4">
        <f t="shared" si="60"/>
        <v>50</v>
      </c>
      <c r="F14" s="4">
        <f>(5*100)/16</f>
        <v>31.25</v>
      </c>
      <c r="G14" s="4">
        <f t="shared" si="61"/>
        <v>37.5</v>
      </c>
      <c r="H14" s="4">
        <f t="shared" ref="H14:H15" si="65">(2*100)/16</f>
        <v>12.5</v>
      </c>
      <c r="I14" s="4">
        <f t="shared" ref="I14:I15" si="66">(7*100)/16</f>
        <v>43.75</v>
      </c>
      <c r="J14" s="4">
        <f>(6*100)/16</f>
        <v>37.5</v>
      </c>
      <c r="K14" s="4">
        <f t="shared" ref="K14:L14" si="67">(7*100)/16</f>
        <v>43.75</v>
      </c>
      <c r="L14" s="4">
        <f t="shared" si="67"/>
        <v>43.75</v>
      </c>
      <c r="M14" s="4">
        <f t="shared" si="62"/>
        <v>37.5</v>
      </c>
      <c r="N14" s="4">
        <f>(6*100)/16</f>
        <v>37.5</v>
      </c>
      <c r="O14" s="4">
        <f>(8*100)/16</f>
        <v>50</v>
      </c>
      <c r="P14" s="4">
        <f>(4*100)/16</f>
        <v>25</v>
      </c>
      <c r="Q14" s="4">
        <f>(5*100)/16</f>
        <v>31.25</v>
      </c>
      <c r="R14" s="4">
        <f>(8*100)/16</f>
        <v>50</v>
      </c>
      <c r="S14" s="4">
        <f>(12*100)/16</f>
        <v>75</v>
      </c>
      <c r="T14" s="4">
        <f t="shared" si="63"/>
        <v>43.75</v>
      </c>
      <c r="U14" s="4">
        <f>(5*100)/16</f>
        <v>31.25</v>
      </c>
      <c r="V14" s="4">
        <f t="shared" ref="V14:V15" si="68">(3*100)/16</f>
        <v>18.75</v>
      </c>
      <c r="W14" s="4">
        <f>(5*100)/16</f>
        <v>31.25</v>
      </c>
      <c r="X14" s="4">
        <f>(3*100)/16</f>
        <v>18.75</v>
      </c>
      <c r="Y14" s="4">
        <f>(4*100)/16</f>
        <v>25</v>
      </c>
      <c r="Z14" s="4">
        <f>(8*100)/16</f>
        <v>50</v>
      </c>
      <c r="AA14" s="4">
        <f>(6*100)/16</f>
        <v>37.5</v>
      </c>
      <c r="AB14" s="4">
        <f>(8*100)/16</f>
        <v>50</v>
      </c>
      <c r="AC14" s="4">
        <f t="shared" ref="AC14:AD14" si="69">(5*100)/16</f>
        <v>31.25</v>
      </c>
      <c r="AD14" s="4">
        <f t="shared" si="69"/>
        <v>31.25</v>
      </c>
      <c r="AE14" s="4">
        <f>(7*100)/16</f>
        <v>43.75</v>
      </c>
    </row>
    <row r="15" spans="1:34">
      <c r="A15" s="1" t="s">
        <v>14</v>
      </c>
      <c r="B15" s="4">
        <f t="shared" ref="B15:B16" si="70">(1*100)/16</f>
        <v>6.25</v>
      </c>
      <c r="C15" s="4">
        <f t="shared" si="59"/>
        <v>18.75</v>
      </c>
      <c r="D15" s="4">
        <f>(4*100)/16</f>
        <v>25</v>
      </c>
      <c r="E15" s="4">
        <f>(9*100)/16</f>
        <v>56.25</v>
      </c>
      <c r="F15" s="4">
        <f>(4*100)/16</f>
        <v>25</v>
      </c>
      <c r="G15" s="4">
        <f>(5*100)/16</f>
        <v>31.25</v>
      </c>
      <c r="H15" s="4">
        <f t="shared" si="65"/>
        <v>12.5</v>
      </c>
      <c r="I15" s="4">
        <f t="shared" si="66"/>
        <v>43.75</v>
      </c>
      <c r="J15" s="4">
        <f>(2*100)/16</f>
        <v>12.5</v>
      </c>
      <c r="K15" s="4">
        <f t="shared" ref="K15:L15" si="71">(6*100)/16</f>
        <v>37.5</v>
      </c>
      <c r="L15" s="4">
        <f t="shared" si="71"/>
        <v>37.5</v>
      </c>
      <c r="M15" s="4">
        <f>(5*100)/16</f>
        <v>31.25</v>
      </c>
      <c r="N15" s="4">
        <f>(3*100)/16</f>
        <v>18.75</v>
      </c>
      <c r="O15" s="4">
        <f>(6*100)/16</f>
        <v>37.5</v>
      </c>
      <c r="P15" s="4">
        <f>(5*100)/16</f>
        <v>31.25</v>
      </c>
      <c r="Q15" s="4">
        <f>(3*100)/16</f>
        <v>18.75</v>
      </c>
      <c r="R15" s="4">
        <f>(7*100)/16</f>
        <v>43.75</v>
      </c>
      <c r="S15" s="4">
        <f>(10*100)/16</f>
        <v>62.5</v>
      </c>
      <c r="T15" s="4">
        <f t="shared" ref="T15:U15" si="72">(5*100)/16</f>
        <v>31.25</v>
      </c>
      <c r="U15" s="4">
        <f t="shared" si="72"/>
        <v>31.25</v>
      </c>
      <c r="V15" s="4">
        <f t="shared" si="68"/>
        <v>18.75</v>
      </c>
      <c r="W15" s="4">
        <f>(3*100)/16</f>
        <v>18.75</v>
      </c>
      <c r="X15" s="4">
        <f t="shared" ref="X15:X16" si="73">(1*100)/16</f>
        <v>6.25</v>
      </c>
      <c r="Y15" s="4">
        <f>(2*100)/16</f>
        <v>12.5</v>
      </c>
      <c r="Z15" s="4">
        <f t="shared" ref="Z15:AA15" si="74">(5*100)/16</f>
        <v>31.25</v>
      </c>
      <c r="AA15" s="4">
        <f t="shared" si="74"/>
        <v>31.25</v>
      </c>
      <c r="AB15" s="4">
        <f>(6*100)/16</f>
        <v>37.5</v>
      </c>
      <c r="AC15" s="4">
        <f t="shared" ref="AC15:AE15" si="75">(5*100)/16</f>
        <v>31.25</v>
      </c>
      <c r="AD15" s="4">
        <f t="shared" si="75"/>
        <v>31.25</v>
      </c>
      <c r="AE15" s="4">
        <f t="shared" si="75"/>
        <v>31.25</v>
      </c>
    </row>
    <row r="16" spans="1:34">
      <c r="A16" s="1" t="s">
        <v>15</v>
      </c>
      <c r="B16" s="4">
        <f t="shared" si="70"/>
        <v>6.25</v>
      </c>
      <c r="C16" s="4">
        <f t="shared" ref="C16:D16" si="76">(2*100)/16</f>
        <v>12.5</v>
      </c>
      <c r="D16" s="4">
        <f t="shared" si="76"/>
        <v>12.5</v>
      </c>
      <c r="E16" s="4">
        <f>(6*100)/16</f>
        <v>37.5</v>
      </c>
      <c r="F16" s="4">
        <f>(0*100)/16</f>
        <v>0</v>
      </c>
      <c r="G16" s="4">
        <f t="shared" ref="G16:H16" si="77">(2*100)/16</f>
        <v>12.5</v>
      </c>
      <c r="H16" s="4">
        <f t="shared" si="77"/>
        <v>12.5</v>
      </c>
      <c r="I16" s="4">
        <f>(6*100)/16</f>
        <v>37.5</v>
      </c>
      <c r="J16" s="4">
        <f>(1*100)/16</f>
        <v>6.25</v>
      </c>
      <c r="K16" s="4">
        <f>(4*100)/16</f>
        <v>25</v>
      </c>
      <c r="L16" s="4">
        <f>(3*100)/16</f>
        <v>18.75</v>
      </c>
      <c r="M16" s="4">
        <f>(4*100)/16</f>
        <v>25</v>
      </c>
      <c r="N16" s="4">
        <f>(0*100)/16</f>
        <v>0</v>
      </c>
      <c r="O16" s="4">
        <f>(4*100)/16</f>
        <v>25</v>
      </c>
      <c r="P16" s="4">
        <f>(3*100)/16</f>
        <v>18.75</v>
      </c>
      <c r="Q16" s="4">
        <f>(0*100)/16</f>
        <v>0</v>
      </c>
      <c r="R16" s="4">
        <f>(3*100)/16</f>
        <v>18.75</v>
      </c>
      <c r="S16" s="4">
        <f>(5*100)/16</f>
        <v>31.25</v>
      </c>
      <c r="T16" s="4">
        <f t="shared" ref="T16:U16" si="78">(3*100)/16</f>
        <v>18.75</v>
      </c>
      <c r="U16" s="4">
        <f t="shared" si="78"/>
        <v>18.75</v>
      </c>
      <c r="V16" s="4">
        <f t="shared" ref="V16:W16" si="79">(2*100)/16</f>
        <v>12.5</v>
      </c>
      <c r="W16" s="4">
        <f t="shared" si="79"/>
        <v>12.5</v>
      </c>
      <c r="X16" s="4">
        <f t="shared" si="73"/>
        <v>6.25</v>
      </c>
      <c r="Y16" s="4">
        <f>(1*100)/16</f>
        <v>6.25</v>
      </c>
      <c r="Z16" s="4">
        <f>(3*100)/16</f>
        <v>18.75</v>
      </c>
      <c r="AA16" s="4">
        <f>(2*100)/16</f>
        <v>12.5</v>
      </c>
      <c r="AB16" s="4">
        <f>(1*100)/16</f>
        <v>6.25</v>
      </c>
      <c r="AC16" s="4">
        <f>(4*100)/16</f>
        <v>25</v>
      </c>
      <c r="AD16" s="4">
        <f>(3*100)/16</f>
        <v>18.75</v>
      </c>
      <c r="AE16" s="4">
        <f>(4*100)/16</f>
        <v>25</v>
      </c>
    </row>
    <row r="17" spans="1:31">
      <c r="A17" s="1" t="s">
        <v>16</v>
      </c>
      <c r="B17" s="4">
        <f t="shared" ref="B17:AE17" si="80">(0*100)/16</f>
        <v>0</v>
      </c>
      <c r="C17" s="4">
        <f t="shared" si="80"/>
        <v>0</v>
      </c>
      <c r="D17" s="4">
        <f t="shared" si="80"/>
        <v>0</v>
      </c>
      <c r="E17" s="4">
        <f t="shared" si="80"/>
        <v>0</v>
      </c>
      <c r="F17" s="4">
        <f t="shared" si="80"/>
        <v>0</v>
      </c>
      <c r="G17" s="4">
        <f t="shared" si="80"/>
        <v>0</v>
      </c>
      <c r="H17" s="4">
        <f t="shared" si="80"/>
        <v>0</v>
      </c>
      <c r="I17" s="4">
        <f t="shared" si="80"/>
        <v>0</v>
      </c>
      <c r="J17" s="4">
        <f t="shared" si="80"/>
        <v>0</v>
      </c>
      <c r="K17" s="4">
        <f t="shared" si="80"/>
        <v>0</v>
      </c>
      <c r="L17" s="4">
        <f t="shared" si="80"/>
        <v>0</v>
      </c>
      <c r="M17" s="4">
        <f t="shared" si="80"/>
        <v>0</v>
      </c>
      <c r="N17" s="4">
        <f t="shared" si="80"/>
        <v>0</v>
      </c>
      <c r="O17" s="4">
        <f t="shared" si="80"/>
        <v>0</v>
      </c>
      <c r="P17" s="4">
        <f t="shared" si="80"/>
        <v>0</v>
      </c>
      <c r="Q17" s="4">
        <f t="shared" si="80"/>
        <v>0</v>
      </c>
      <c r="R17" s="4">
        <f t="shared" si="80"/>
        <v>0</v>
      </c>
      <c r="S17" s="4">
        <f t="shared" si="80"/>
        <v>0</v>
      </c>
      <c r="T17" s="4">
        <f t="shared" si="80"/>
        <v>0</v>
      </c>
      <c r="U17" s="4">
        <f t="shared" si="80"/>
        <v>0</v>
      </c>
      <c r="V17" s="4">
        <f t="shared" si="80"/>
        <v>0</v>
      </c>
      <c r="W17" s="4">
        <f t="shared" si="80"/>
        <v>0</v>
      </c>
      <c r="X17" s="4">
        <f t="shared" si="80"/>
        <v>0</v>
      </c>
      <c r="Y17" s="4">
        <f t="shared" si="80"/>
        <v>0</v>
      </c>
      <c r="Z17" s="4">
        <f t="shared" si="80"/>
        <v>0</v>
      </c>
      <c r="AA17" s="4">
        <f t="shared" si="80"/>
        <v>0</v>
      </c>
      <c r="AB17" s="4">
        <f t="shared" si="80"/>
        <v>0</v>
      </c>
      <c r="AC17" s="4">
        <f t="shared" si="80"/>
        <v>0</v>
      </c>
      <c r="AD17" s="4">
        <f t="shared" si="80"/>
        <v>0</v>
      </c>
      <c r="AE17" s="4">
        <f t="shared" si="80"/>
        <v>0</v>
      </c>
    </row>
    <row r="18" spans="1:31">
      <c r="A18" s="1" t="s">
        <v>17</v>
      </c>
      <c r="B18" s="4">
        <f t="shared" ref="B18:AE18" si="81">(0*100)/16</f>
        <v>0</v>
      </c>
      <c r="C18" s="4">
        <f t="shared" si="81"/>
        <v>0</v>
      </c>
      <c r="D18" s="4">
        <f t="shared" si="81"/>
        <v>0</v>
      </c>
      <c r="E18" s="4">
        <f t="shared" si="81"/>
        <v>0</v>
      </c>
      <c r="F18" s="4">
        <f t="shared" si="81"/>
        <v>0</v>
      </c>
      <c r="G18" s="4">
        <f t="shared" si="81"/>
        <v>0</v>
      </c>
      <c r="H18" s="4">
        <f t="shared" si="81"/>
        <v>0</v>
      </c>
      <c r="I18" s="4">
        <f t="shared" si="81"/>
        <v>0</v>
      </c>
      <c r="J18" s="4">
        <f t="shared" si="81"/>
        <v>0</v>
      </c>
      <c r="K18" s="4">
        <f t="shared" si="81"/>
        <v>0</v>
      </c>
      <c r="L18" s="4">
        <f t="shared" si="81"/>
        <v>0</v>
      </c>
      <c r="M18" s="4">
        <f t="shared" si="81"/>
        <v>0</v>
      </c>
      <c r="N18" s="4">
        <f t="shared" si="81"/>
        <v>0</v>
      </c>
      <c r="O18" s="4">
        <f t="shared" si="81"/>
        <v>0</v>
      </c>
      <c r="P18" s="4">
        <f t="shared" si="81"/>
        <v>0</v>
      </c>
      <c r="Q18" s="4">
        <f t="shared" si="81"/>
        <v>0</v>
      </c>
      <c r="R18" s="4">
        <f t="shared" si="81"/>
        <v>0</v>
      </c>
      <c r="S18" s="4">
        <f t="shared" si="81"/>
        <v>0</v>
      </c>
      <c r="T18" s="4">
        <f t="shared" si="81"/>
        <v>0</v>
      </c>
      <c r="U18" s="4">
        <f t="shared" si="81"/>
        <v>0</v>
      </c>
      <c r="V18" s="4">
        <f t="shared" si="81"/>
        <v>0</v>
      </c>
      <c r="W18" s="4">
        <f t="shared" si="81"/>
        <v>0</v>
      </c>
      <c r="X18" s="4">
        <f t="shared" si="81"/>
        <v>0</v>
      </c>
      <c r="Y18" s="4">
        <f t="shared" si="81"/>
        <v>0</v>
      </c>
      <c r="Z18" s="4">
        <f t="shared" si="81"/>
        <v>0</v>
      </c>
      <c r="AA18" s="4">
        <f t="shared" si="81"/>
        <v>0</v>
      </c>
      <c r="AB18" s="4">
        <f t="shared" si="81"/>
        <v>0</v>
      </c>
      <c r="AC18" s="4">
        <f t="shared" si="81"/>
        <v>0</v>
      </c>
      <c r="AD18" s="4">
        <f t="shared" si="81"/>
        <v>0</v>
      </c>
      <c r="AE18" s="4">
        <f t="shared" si="81"/>
        <v>0</v>
      </c>
    </row>
    <row r="19" spans="1:31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>
      <c r="A20" s="1" t="s">
        <v>2</v>
      </c>
      <c r="B20" s="4">
        <f t="shared" ref="B20:AE20" si="82">(0*100)/3</f>
        <v>0</v>
      </c>
      <c r="C20" s="4">
        <f t="shared" si="82"/>
        <v>0</v>
      </c>
      <c r="D20" s="4">
        <f t="shared" si="82"/>
        <v>0</v>
      </c>
      <c r="E20" s="4">
        <f t="shared" si="82"/>
        <v>0</v>
      </c>
      <c r="F20" s="4">
        <f t="shared" si="82"/>
        <v>0</v>
      </c>
      <c r="G20" s="4">
        <f t="shared" si="82"/>
        <v>0</v>
      </c>
      <c r="H20" s="4">
        <f t="shared" si="82"/>
        <v>0</v>
      </c>
      <c r="I20" s="4">
        <f t="shared" si="82"/>
        <v>0</v>
      </c>
      <c r="J20" s="4">
        <f t="shared" si="82"/>
        <v>0</v>
      </c>
      <c r="K20" s="4">
        <f t="shared" si="82"/>
        <v>0</v>
      </c>
      <c r="L20" s="4">
        <f t="shared" si="82"/>
        <v>0</v>
      </c>
      <c r="M20" s="4">
        <f t="shared" si="82"/>
        <v>0</v>
      </c>
      <c r="N20" s="4">
        <f t="shared" si="82"/>
        <v>0</v>
      </c>
      <c r="O20" s="4">
        <f t="shared" si="82"/>
        <v>0</v>
      </c>
      <c r="P20" s="4">
        <f t="shared" si="82"/>
        <v>0</v>
      </c>
      <c r="Q20" s="4">
        <f t="shared" si="82"/>
        <v>0</v>
      </c>
      <c r="R20" s="4">
        <f t="shared" si="82"/>
        <v>0</v>
      </c>
      <c r="S20" s="4">
        <f t="shared" si="82"/>
        <v>0</v>
      </c>
      <c r="T20" s="4">
        <f t="shared" si="82"/>
        <v>0</v>
      </c>
      <c r="U20" s="4">
        <f t="shared" si="82"/>
        <v>0</v>
      </c>
      <c r="V20" s="4">
        <f t="shared" si="82"/>
        <v>0</v>
      </c>
      <c r="W20" s="4">
        <f t="shared" si="82"/>
        <v>0</v>
      </c>
      <c r="X20" s="4">
        <f t="shared" si="82"/>
        <v>0</v>
      </c>
      <c r="Y20" s="11">
        <f t="shared" si="82"/>
        <v>0</v>
      </c>
      <c r="Z20" s="11">
        <f t="shared" si="82"/>
        <v>0</v>
      </c>
      <c r="AA20" s="11">
        <f t="shared" si="82"/>
        <v>0</v>
      </c>
      <c r="AB20" s="11">
        <f t="shared" si="82"/>
        <v>0</v>
      </c>
      <c r="AC20" s="11">
        <f t="shared" si="82"/>
        <v>0</v>
      </c>
      <c r="AD20" s="4">
        <f t="shared" si="82"/>
        <v>0</v>
      </c>
      <c r="AE20" s="4">
        <f t="shared" si="82"/>
        <v>0</v>
      </c>
    </row>
    <row r="21" spans="1:31">
      <c r="A21" s="1" t="s">
        <v>3</v>
      </c>
      <c r="B21" s="4">
        <f t="shared" ref="B21:AE21" si="83">(0*100)/3</f>
        <v>0</v>
      </c>
      <c r="C21" s="4">
        <f t="shared" si="83"/>
        <v>0</v>
      </c>
      <c r="D21" s="4">
        <f t="shared" si="83"/>
        <v>0</v>
      </c>
      <c r="E21" s="4">
        <f t="shared" si="83"/>
        <v>0</v>
      </c>
      <c r="F21" s="4">
        <f t="shared" si="83"/>
        <v>0</v>
      </c>
      <c r="G21" s="4">
        <f t="shared" si="83"/>
        <v>0</v>
      </c>
      <c r="H21" s="4">
        <f t="shared" si="83"/>
        <v>0</v>
      </c>
      <c r="I21" s="4">
        <f t="shared" si="83"/>
        <v>0</v>
      </c>
      <c r="J21" s="4">
        <f t="shared" si="83"/>
        <v>0</v>
      </c>
      <c r="K21" s="4">
        <f t="shared" si="83"/>
        <v>0</v>
      </c>
      <c r="L21" s="4">
        <f t="shared" si="83"/>
        <v>0</v>
      </c>
      <c r="M21" s="4">
        <f t="shared" si="83"/>
        <v>0</v>
      </c>
      <c r="N21" s="4">
        <f t="shared" si="83"/>
        <v>0</v>
      </c>
      <c r="O21" s="4">
        <f t="shared" si="83"/>
        <v>0</v>
      </c>
      <c r="P21" s="4">
        <f t="shared" si="83"/>
        <v>0</v>
      </c>
      <c r="Q21" s="4">
        <f t="shared" si="83"/>
        <v>0</v>
      </c>
      <c r="R21" s="4">
        <f t="shared" si="83"/>
        <v>0</v>
      </c>
      <c r="S21" s="4">
        <f t="shared" si="83"/>
        <v>0</v>
      </c>
      <c r="T21" s="4">
        <f t="shared" si="83"/>
        <v>0</v>
      </c>
      <c r="U21" s="4">
        <f t="shared" si="83"/>
        <v>0</v>
      </c>
      <c r="V21" s="4">
        <f t="shared" si="83"/>
        <v>0</v>
      </c>
      <c r="W21" s="4">
        <f t="shared" si="83"/>
        <v>0</v>
      </c>
      <c r="X21" s="4">
        <f t="shared" si="83"/>
        <v>0</v>
      </c>
      <c r="Y21" s="4">
        <f t="shared" si="83"/>
        <v>0</v>
      </c>
      <c r="Z21" s="4">
        <f t="shared" si="83"/>
        <v>0</v>
      </c>
      <c r="AA21" s="4">
        <f t="shared" si="83"/>
        <v>0</v>
      </c>
      <c r="AB21" s="4">
        <f t="shared" si="83"/>
        <v>0</v>
      </c>
      <c r="AC21" s="4">
        <f t="shared" si="83"/>
        <v>0</v>
      </c>
      <c r="AD21" s="4">
        <f t="shared" si="83"/>
        <v>0</v>
      </c>
      <c r="AE21" s="4">
        <f t="shared" si="83"/>
        <v>0</v>
      </c>
    </row>
    <row r="22" spans="1:31">
      <c r="A22" s="1" t="s">
        <v>4</v>
      </c>
      <c r="B22" s="4">
        <f t="shared" ref="B22:D22" si="84">(0*100)/3</f>
        <v>0</v>
      </c>
      <c r="C22" s="4">
        <f t="shared" si="84"/>
        <v>0</v>
      </c>
      <c r="D22" s="4">
        <f t="shared" si="84"/>
        <v>0</v>
      </c>
      <c r="E22" s="4">
        <f t="shared" ref="E22:E23" si="85">(1*100)/5</f>
        <v>20</v>
      </c>
      <c r="F22" s="4">
        <f t="shared" ref="F22:Z22" si="86">(0*100)/3</f>
        <v>0</v>
      </c>
      <c r="G22" s="4">
        <f t="shared" si="86"/>
        <v>0</v>
      </c>
      <c r="H22" s="4">
        <f t="shared" si="86"/>
        <v>0</v>
      </c>
      <c r="I22" s="4">
        <f t="shared" si="86"/>
        <v>0</v>
      </c>
      <c r="J22" s="4">
        <f t="shared" si="86"/>
        <v>0</v>
      </c>
      <c r="K22" s="4">
        <f t="shared" si="86"/>
        <v>0</v>
      </c>
      <c r="L22" s="4">
        <f t="shared" si="86"/>
        <v>0</v>
      </c>
      <c r="M22" s="4">
        <f t="shared" si="86"/>
        <v>0</v>
      </c>
      <c r="N22" s="4">
        <f t="shared" si="86"/>
        <v>0</v>
      </c>
      <c r="O22" s="4">
        <f t="shared" si="86"/>
        <v>0</v>
      </c>
      <c r="P22" s="4">
        <f t="shared" si="86"/>
        <v>0</v>
      </c>
      <c r="Q22" s="4">
        <f t="shared" si="86"/>
        <v>0</v>
      </c>
      <c r="R22" s="4">
        <f t="shared" si="86"/>
        <v>0</v>
      </c>
      <c r="S22" s="4">
        <f t="shared" si="86"/>
        <v>0</v>
      </c>
      <c r="T22" s="4">
        <f t="shared" si="86"/>
        <v>0</v>
      </c>
      <c r="U22" s="4">
        <f t="shared" si="86"/>
        <v>0</v>
      </c>
      <c r="V22" s="4">
        <f t="shared" si="86"/>
        <v>0</v>
      </c>
      <c r="W22" s="4">
        <f t="shared" si="86"/>
        <v>0</v>
      </c>
      <c r="X22" s="4">
        <f t="shared" si="86"/>
        <v>0</v>
      </c>
      <c r="Y22" s="4">
        <f t="shared" si="86"/>
        <v>0</v>
      </c>
      <c r="Z22" s="4">
        <f t="shared" si="86"/>
        <v>0</v>
      </c>
      <c r="AA22" s="4">
        <f t="shared" ref="AA22:AA30" si="87">(1*100)/3</f>
        <v>33.333333333333336</v>
      </c>
      <c r="AB22" s="4">
        <f t="shared" ref="AB22:AE22" si="88">(0*100)/3</f>
        <v>0</v>
      </c>
      <c r="AC22" s="4">
        <f t="shared" si="88"/>
        <v>0</v>
      </c>
      <c r="AD22" s="4">
        <f t="shared" si="88"/>
        <v>0</v>
      </c>
      <c r="AE22" s="4">
        <f t="shared" si="88"/>
        <v>0</v>
      </c>
    </row>
    <row r="23" spans="1:31">
      <c r="A23" s="1" t="s">
        <v>5</v>
      </c>
      <c r="B23" s="4">
        <f t="shared" ref="B23:D23" si="89">(0*100)/3</f>
        <v>0</v>
      </c>
      <c r="C23" s="4">
        <f t="shared" si="89"/>
        <v>0</v>
      </c>
      <c r="D23" s="4">
        <f t="shared" si="89"/>
        <v>0</v>
      </c>
      <c r="E23" s="4">
        <f t="shared" si="85"/>
        <v>20</v>
      </c>
      <c r="F23" s="4">
        <f t="shared" ref="F23:L23" si="90">(0*100)/3</f>
        <v>0</v>
      </c>
      <c r="G23" s="4">
        <f t="shared" si="90"/>
        <v>0</v>
      </c>
      <c r="H23" s="4">
        <f t="shared" si="90"/>
        <v>0</v>
      </c>
      <c r="I23" s="4">
        <f t="shared" si="90"/>
        <v>0</v>
      </c>
      <c r="J23" s="4">
        <f t="shared" si="90"/>
        <v>0</v>
      </c>
      <c r="K23" s="4">
        <f t="shared" si="90"/>
        <v>0</v>
      </c>
      <c r="L23" s="4">
        <f t="shared" si="90"/>
        <v>0</v>
      </c>
      <c r="M23" s="4">
        <f t="shared" ref="M23:M24" si="91">(1*100)/5</f>
        <v>20</v>
      </c>
      <c r="N23" s="4">
        <f t="shared" ref="N23:T23" si="92">(0*100)/3</f>
        <v>0</v>
      </c>
      <c r="O23" s="4">
        <f t="shared" si="92"/>
        <v>0</v>
      </c>
      <c r="P23" s="4">
        <f t="shared" si="92"/>
        <v>0</v>
      </c>
      <c r="Q23" s="4">
        <f t="shared" si="92"/>
        <v>0</v>
      </c>
      <c r="R23" s="4">
        <f t="shared" si="92"/>
        <v>0</v>
      </c>
      <c r="S23" s="4">
        <f t="shared" si="92"/>
        <v>0</v>
      </c>
      <c r="T23" s="4">
        <f t="shared" si="92"/>
        <v>0</v>
      </c>
      <c r="U23" s="4">
        <f t="shared" ref="U23:V23" si="93">(1*100)/3</f>
        <v>33.333333333333336</v>
      </c>
      <c r="V23" s="4">
        <f t="shared" si="93"/>
        <v>33.333333333333336</v>
      </c>
      <c r="W23" s="4">
        <f t="shared" ref="W23:Z23" si="94">(0*100)/3</f>
        <v>0</v>
      </c>
      <c r="X23" s="4">
        <f t="shared" si="94"/>
        <v>0</v>
      </c>
      <c r="Y23" s="4">
        <f t="shared" si="94"/>
        <v>0</v>
      </c>
      <c r="Z23" s="4">
        <f t="shared" si="94"/>
        <v>0</v>
      </c>
      <c r="AA23" s="4">
        <f t="shared" si="87"/>
        <v>33.333333333333336</v>
      </c>
      <c r="AB23" s="4">
        <f t="shared" ref="AB23:AE23" si="95">(0*100)/3</f>
        <v>0</v>
      </c>
      <c r="AC23" s="4">
        <f t="shared" si="95"/>
        <v>0</v>
      </c>
      <c r="AD23" s="4">
        <f t="shared" si="95"/>
        <v>0</v>
      </c>
      <c r="AE23" s="4">
        <f t="shared" si="95"/>
        <v>0</v>
      </c>
    </row>
    <row r="24" spans="1:31">
      <c r="A24" s="1" t="s">
        <v>6</v>
      </c>
      <c r="B24" s="4">
        <f t="shared" ref="B24:C24" si="96">(0*100)/3</f>
        <v>0</v>
      </c>
      <c r="C24" s="4">
        <f t="shared" si="96"/>
        <v>0</v>
      </c>
      <c r="D24" s="4">
        <f t="shared" ref="D24:E24" si="97">(1*100)/5</f>
        <v>20</v>
      </c>
      <c r="E24" s="4">
        <f t="shared" si="97"/>
        <v>20</v>
      </c>
      <c r="F24" s="4">
        <f t="shared" ref="F24:L24" si="98">(0*100)/3</f>
        <v>0</v>
      </c>
      <c r="G24" s="4">
        <f t="shared" si="98"/>
        <v>0</v>
      </c>
      <c r="H24" s="4">
        <f t="shared" si="98"/>
        <v>0</v>
      </c>
      <c r="I24" s="4">
        <f t="shared" si="98"/>
        <v>0</v>
      </c>
      <c r="J24" s="4">
        <f t="shared" si="98"/>
        <v>0</v>
      </c>
      <c r="K24" s="4">
        <f t="shared" si="98"/>
        <v>0</v>
      </c>
      <c r="L24" s="4">
        <f t="shared" si="98"/>
        <v>0</v>
      </c>
      <c r="M24" s="4">
        <f t="shared" si="91"/>
        <v>20</v>
      </c>
      <c r="N24" s="4">
        <f t="shared" ref="N24:R24" si="99">(0*100)/3</f>
        <v>0</v>
      </c>
      <c r="O24" s="4">
        <f t="shared" si="99"/>
        <v>0</v>
      </c>
      <c r="P24" s="4">
        <f t="shared" si="99"/>
        <v>0</v>
      </c>
      <c r="Q24" s="4">
        <f t="shared" si="99"/>
        <v>0</v>
      </c>
      <c r="R24" s="4">
        <f t="shared" si="99"/>
        <v>0</v>
      </c>
      <c r="S24" s="4">
        <f>(1*100)/3</f>
        <v>33.333333333333336</v>
      </c>
      <c r="T24" s="4">
        <f>(0*100)/3</f>
        <v>0</v>
      </c>
      <c r="U24" s="4">
        <f t="shared" ref="U24:V24" si="100">(1*100)/3</f>
        <v>33.333333333333336</v>
      </c>
      <c r="V24" s="4">
        <f t="shared" si="100"/>
        <v>33.333333333333336</v>
      </c>
      <c r="W24" s="4">
        <f t="shared" ref="W24:X24" si="101">(0*100)/3</f>
        <v>0</v>
      </c>
      <c r="X24" s="4">
        <f t="shared" si="101"/>
        <v>0</v>
      </c>
      <c r="Y24" s="4">
        <f>(1*100)/3</f>
        <v>33.333333333333336</v>
      </c>
      <c r="Z24" s="4">
        <f>(0*100)/3</f>
        <v>0</v>
      </c>
      <c r="AA24" s="4">
        <f t="shared" si="87"/>
        <v>33.333333333333336</v>
      </c>
      <c r="AB24" s="4">
        <f t="shared" ref="AB24:AB33" si="102">(0*100)/3</f>
        <v>0</v>
      </c>
      <c r="AC24" s="4">
        <f t="shared" ref="AC24:AC27" si="103">(1*100)/3</f>
        <v>33.333333333333336</v>
      </c>
      <c r="AD24" s="4">
        <f t="shared" ref="AD24:AE24" si="104">(0*100)/3</f>
        <v>0</v>
      </c>
      <c r="AE24" s="4">
        <f t="shared" si="104"/>
        <v>0</v>
      </c>
    </row>
    <row r="25" spans="1:31">
      <c r="A25" s="1" t="s">
        <v>7</v>
      </c>
      <c r="B25" s="4">
        <f t="shared" ref="B25:D25" si="105">(0*100)/3</f>
        <v>0</v>
      </c>
      <c r="C25" s="4">
        <f t="shared" si="105"/>
        <v>0</v>
      </c>
      <c r="D25" s="4">
        <f t="shared" si="105"/>
        <v>0</v>
      </c>
      <c r="E25" s="4">
        <f t="shared" ref="E25:E27" si="106">(1*100)/5</f>
        <v>20</v>
      </c>
      <c r="F25" s="4">
        <f>(0*100)/3</f>
        <v>0</v>
      </c>
      <c r="G25" s="4">
        <f>(1*100)/5</f>
        <v>20</v>
      </c>
      <c r="H25" s="4">
        <f t="shared" ref="H25:T25" si="107">(0*100)/3</f>
        <v>0</v>
      </c>
      <c r="I25" s="4">
        <f t="shared" si="107"/>
        <v>0</v>
      </c>
      <c r="J25" s="4">
        <f t="shared" si="107"/>
        <v>0</v>
      </c>
      <c r="K25" s="4">
        <f t="shared" si="107"/>
        <v>0</v>
      </c>
      <c r="L25" s="4">
        <f t="shared" si="107"/>
        <v>0</v>
      </c>
      <c r="M25" s="4">
        <f t="shared" si="107"/>
        <v>0</v>
      </c>
      <c r="N25" s="4">
        <f t="shared" si="107"/>
        <v>0</v>
      </c>
      <c r="O25" s="4">
        <f t="shared" si="107"/>
        <v>0</v>
      </c>
      <c r="P25" s="4">
        <f t="shared" si="107"/>
        <v>0</v>
      </c>
      <c r="Q25" s="4">
        <f t="shared" si="107"/>
        <v>0</v>
      </c>
      <c r="R25" s="4">
        <f t="shared" si="107"/>
        <v>0</v>
      </c>
      <c r="S25" s="4">
        <f t="shared" si="107"/>
        <v>0</v>
      </c>
      <c r="T25" s="4">
        <f t="shared" si="107"/>
        <v>0</v>
      </c>
      <c r="U25" s="4">
        <f t="shared" ref="U25:V25" si="108">(1*100)/3</f>
        <v>33.333333333333336</v>
      </c>
      <c r="V25" s="4">
        <f t="shared" si="108"/>
        <v>33.333333333333336</v>
      </c>
      <c r="W25" s="4">
        <f t="shared" ref="W25:Z25" si="109">(0*100)/3</f>
        <v>0</v>
      </c>
      <c r="X25" s="4">
        <f t="shared" si="109"/>
        <v>0</v>
      </c>
      <c r="Y25" s="4">
        <f t="shared" si="109"/>
        <v>0</v>
      </c>
      <c r="Z25" s="4">
        <f t="shared" si="109"/>
        <v>0</v>
      </c>
      <c r="AA25" s="4">
        <f t="shared" si="87"/>
        <v>33.333333333333336</v>
      </c>
      <c r="AB25" s="4">
        <f t="shared" si="102"/>
        <v>0</v>
      </c>
      <c r="AC25" s="4">
        <f t="shared" si="103"/>
        <v>33.333333333333336</v>
      </c>
      <c r="AD25" s="4">
        <f t="shared" ref="AD25:AE25" si="110">(0*100)/3</f>
        <v>0</v>
      </c>
      <c r="AE25" s="4">
        <f t="shared" si="110"/>
        <v>0</v>
      </c>
    </row>
    <row r="26" spans="1:31">
      <c r="A26" s="1" t="s">
        <v>8</v>
      </c>
      <c r="B26" s="4">
        <f t="shared" ref="B26:D26" si="111">(0*100)/3</f>
        <v>0</v>
      </c>
      <c r="C26" s="4">
        <f t="shared" si="111"/>
        <v>0</v>
      </c>
      <c r="D26" s="4">
        <f t="shared" si="111"/>
        <v>0</v>
      </c>
      <c r="E26" s="4">
        <f t="shared" si="106"/>
        <v>20</v>
      </c>
      <c r="F26" s="4">
        <f t="shared" ref="F26:G26" si="112">(1*100)/5</f>
        <v>20</v>
      </c>
      <c r="G26" s="4">
        <f t="shared" si="112"/>
        <v>20</v>
      </c>
      <c r="H26" s="4">
        <f t="shared" ref="H26:R26" si="113">(0*100)/3</f>
        <v>0</v>
      </c>
      <c r="I26" s="4">
        <f t="shared" si="113"/>
        <v>0</v>
      </c>
      <c r="J26" s="4">
        <f t="shared" si="113"/>
        <v>0</v>
      </c>
      <c r="K26" s="4">
        <f t="shared" si="113"/>
        <v>0</v>
      </c>
      <c r="L26" s="4">
        <f t="shared" si="113"/>
        <v>0</v>
      </c>
      <c r="M26" s="4">
        <f t="shared" si="113"/>
        <v>0</v>
      </c>
      <c r="N26" s="4">
        <f t="shared" si="113"/>
        <v>0</v>
      </c>
      <c r="O26" s="4">
        <f t="shared" si="113"/>
        <v>0</v>
      </c>
      <c r="P26" s="4">
        <f t="shared" si="113"/>
        <v>0</v>
      </c>
      <c r="Q26" s="4">
        <f t="shared" si="113"/>
        <v>0</v>
      </c>
      <c r="R26" s="4">
        <f t="shared" si="113"/>
        <v>0</v>
      </c>
      <c r="S26" s="4">
        <f t="shared" ref="S26:S27" si="114">(1*100)/3</f>
        <v>33.333333333333336</v>
      </c>
      <c r="T26" s="4">
        <f t="shared" ref="T26:T27" si="115">(0*100)/3</f>
        <v>0</v>
      </c>
      <c r="U26" s="4">
        <f t="shared" ref="U26:V26" si="116">(1*100)/3</f>
        <v>33.333333333333336</v>
      </c>
      <c r="V26" s="4">
        <f t="shared" si="116"/>
        <v>33.333333333333336</v>
      </c>
      <c r="W26" s="4">
        <f t="shared" ref="W26:Z26" si="117">(0*100)/3</f>
        <v>0</v>
      </c>
      <c r="X26" s="4">
        <f t="shared" si="117"/>
        <v>0</v>
      </c>
      <c r="Y26" s="4">
        <f t="shared" si="117"/>
        <v>0</v>
      </c>
      <c r="Z26" s="4">
        <f t="shared" si="117"/>
        <v>0</v>
      </c>
      <c r="AA26" s="4">
        <f t="shared" si="87"/>
        <v>33.333333333333336</v>
      </c>
      <c r="AB26" s="4">
        <f t="shared" si="102"/>
        <v>0</v>
      </c>
      <c r="AC26" s="4">
        <f t="shared" si="103"/>
        <v>33.333333333333336</v>
      </c>
      <c r="AD26" s="4">
        <f t="shared" ref="AD26:AE26" si="118">(0*100)/3</f>
        <v>0</v>
      </c>
      <c r="AE26" s="4">
        <f t="shared" si="118"/>
        <v>0</v>
      </c>
    </row>
    <row r="27" spans="1:31">
      <c r="A27" s="1" t="s">
        <v>9</v>
      </c>
      <c r="B27" s="4">
        <f t="shared" ref="B27:D27" si="119">(0*100)/3</f>
        <v>0</v>
      </c>
      <c r="C27" s="4">
        <f t="shared" si="119"/>
        <v>0</v>
      </c>
      <c r="D27" s="4">
        <f t="shared" si="119"/>
        <v>0</v>
      </c>
      <c r="E27" s="4">
        <f t="shared" si="106"/>
        <v>20</v>
      </c>
      <c r="F27" s="4">
        <f t="shared" ref="F27:F28" si="120">(1*100)/5</f>
        <v>20</v>
      </c>
      <c r="G27" s="4">
        <f t="shared" ref="G27:R27" si="121">(0*100)/3</f>
        <v>0</v>
      </c>
      <c r="H27" s="4">
        <f t="shared" si="121"/>
        <v>0</v>
      </c>
      <c r="I27" s="4">
        <f t="shared" si="121"/>
        <v>0</v>
      </c>
      <c r="J27" s="4">
        <f t="shared" si="121"/>
        <v>0</v>
      </c>
      <c r="K27" s="4">
        <f t="shared" si="121"/>
        <v>0</v>
      </c>
      <c r="L27" s="4">
        <f t="shared" si="121"/>
        <v>0</v>
      </c>
      <c r="M27" s="4">
        <f t="shared" si="121"/>
        <v>0</v>
      </c>
      <c r="N27" s="4">
        <f t="shared" si="121"/>
        <v>0</v>
      </c>
      <c r="O27" s="4">
        <f t="shared" si="121"/>
        <v>0</v>
      </c>
      <c r="P27" s="4">
        <f t="shared" si="121"/>
        <v>0</v>
      </c>
      <c r="Q27" s="4">
        <f t="shared" si="121"/>
        <v>0</v>
      </c>
      <c r="R27" s="4">
        <f t="shared" si="121"/>
        <v>0</v>
      </c>
      <c r="S27" s="4">
        <f t="shared" si="114"/>
        <v>33.333333333333336</v>
      </c>
      <c r="T27" s="4">
        <f t="shared" si="115"/>
        <v>0</v>
      </c>
      <c r="U27" s="4">
        <f t="shared" ref="U27:V27" si="122">(1*100)/3</f>
        <v>33.333333333333336</v>
      </c>
      <c r="V27" s="4">
        <f t="shared" si="122"/>
        <v>33.333333333333336</v>
      </c>
      <c r="W27" s="4">
        <f t="shared" ref="W27:Z27" si="123">(0*100)/3</f>
        <v>0</v>
      </c>
      <c r="X27" s="4">
        <f t="shared" si="123"/>
        <v>0</v>
      </c>
      <c r="Y27" s="4">
        <f t="shared" si="123"/>
        <v>0</v>
      </c>
      <c r="Z27" s="4">
        <f t="shared" si="123"/>
        <v>0</v>
      </c>
      <c r="AA27" s="4">
        <f t="shared" si="87"/>
        <v>33.333333333333336</v>
      </c>
      <c r="AB27" s="4">
        <f t="shared" si="102"/>
        <v>0</v>
      </c>
      <c r="AC27" s="4">
        <f t="shared" si="103"/>
        <v>33.333333333333336</v>
      </c>
      <c r="AD27" s="4">
        <f t="shared" ref="AD27:AE27" si="124">(0*100)/3</f>
        <v>0</v>
      </c>
      <c r="AE27" s="4">
        <f t="shared" si="124"/>
        <v>0</v>
      </c>
    </row>
    <row r="28" spans="1:31">
      <c r="A28" s="1" t="s">
        <v>10</v>
      </c>
      <c r="B28" s="4">
        <f t="shared" ref="B28:E28" si="125">(0*100)/3</f>
        <v>0</v>
      </c>
      <c r="C28" s="4">
        <f t="shared" si="125"/>
        <v>0</v>
      </c>
      <c r="D28" s="4">
        <f t="shared" si="125"/>
        <v>0</v>
      </c>
      <c r="E28" s="4">
        <f t="shared" si="125"/>
        <v>0</v>
      </c>
      <c r="F28" s="4">
        <f t="shared" si="120"/>
        <v>20</v>
      </c>
      <c r="G28" s="4">
        <f t="shared" ref="G28:H28" si="126">(1*100)/5</f>
        <v>20</v>
      </c>
      <c r="H28" s="4">
        <f t="shared" si="126"/>
        <v>20</v>
      </c>
      <c r="I28" s="4">
        <f t="shared" ref="I28:T28" si="127">(0*100)/3</f>
        <v>0</v>
      </c>
      <c r="J28" s="4">
        <f t="shared" si="127"/>
        <v>0</v>
      </c>
      <c r="K28" s="4">
        <f t="shared" si="127"/>
        <v>0</v>
      </c>
      <c r="L28" s="4">
        <f t="shared" si="127"/>
        <v>0</v>
      </c>
      <c r="M28" s="4">
        <f t="shared" si="127"/>
        <v>0</v>
      </c>
      <c r="N28" s="4">
        <f t="shared" si="127"/>
        <v>0</v>
      </c>
      <c r="O28" s="4">
        <f t="shared" si="127"/>
        <v>0</v>
      </c>
      <c r="P28" s="4">
        <f t="shared" si="127"/>
        <v>0</v>
      </c>
      <c r="Q28" s="4">
        <f t="shared" si="127"/>
        <v>0</v>
      </c>
      <c r="R28" s="4">
        <f t="shared" si="127"/>
        <v>0</v>
      </c>
      <c r="S28" s="4">
        <f t="shared" si="127"/>
        <v>0</v>
      </c>
      <c r="T28" s="4">
        <f t="shared" si="127"/>
        <v>0</v>
      </c>
      <c r="U28" s="4">
        <f t="shared" ref="U28:V28" si="128">(1*100)/3</f>
        <v>33.333333333333336</v>
      </c>
      <c r="V28" s="4">
        <f t="shared" si="128"/>
        <v>33.333333333333336</v>
      </c>
      <c r="W28" s="4">
        <f t="shared" ref="W28:Z28" si="129">(0*100)/3</f>
        <v>0</v>
      </c>
      <c r="X28" s="4">
        <f t="shared" si="129"/>
        <v>0</v>
      </c>
      <c r="Y28" s="4">
        <f t="shared" si="129"/>
        <v>0</v>
      </c>
      <c r="Z28" s="4">
        <f t="shared" si="129"/>
        <v>0</v>
      </c>
      <c r="AA28" s="4">
        <f t="shared" si="87"/>
        <v>33.333333333333336</v>
      </c>
      <c r="AB28" s="4">
        <f t="shared" si="102"/>
        <v>0</v>
      </c>
      <c r="AC28" s="4">
        <f t="shared" ref="AC28:AE28" si="130">(0*100)/3</f>
        <v>0</v>
      </c>
      <c r="AD28" s="4">
        <f t="shared" si="130"/>
        <v>0</v>
      </c>
      <c r="AE28" s="4">
        <f t="shared" si="130"/>
        <v>0</v>
      </c>
    </row>
    <row r="29" spans="1:31">
      <c r="A29" s="1" t="s">
        <v>11</v>
      </c>
      <c r="B29" s="4">
        <f t="shared" ref="B29:F29" si="131">(0*100)/3</f>
        <v>0</v>
      </c>
      <c r="C29" s="4">
        <f t="shared" si="131"/>
        <v>0</v>
      </c>
      <c r="D29" s="4">
        <f t="shared" si="131"/>
        <v>0</v>
      </c>
      <c r="E29" s="4">
        <f t="shared" si="131"/>
        <v>0</v>
      </c>
      <c r="F29" s="4">
        <f t="shared" si="131"/>
        <v>0</v>
      </c>
      <c r="G29" s="4">
        <f t="shared" ref="G29:H29" si="132">(1*100)/5</f>
        <v>20</v>
      </c>
      <c r="H29" s="4">
        <f t="shared" si="132"/>
        <v>20</v>
      </c>
      <c r="I29" s="4">
        <f t="shared" ref="I29:J29" si="133">(0*100)/3</f>
        <v>0</v>
      </c>
      <c r="J29" s="4">
        <f t="shared" si="133"/>
        <v>0</v>
      </c>
      <c r="K29" s="4">
        <f t="shared" ref="K29:K30" si="134">(1*100)/5</f>
        <v>20</v>
      </c>
      <c r="L29" s="4">
        <f t="shared" ref="L29:L31" si="135">(0*100)/3</f>
        <v>0</v>
      </c>
      <c r="M29" s="4">
        <f t="shared" ref="M29:M32" si="136">(1*100)/5</f>
        <v>20</v>
      </c>
      <c r="N29" s="4">
        <f t="shared" ref="N29:Q29" si="137">(0*100)/3</f>
        <v>0</v>
      </c>
      <c r="O29" s="4">
        <f t="shared" si="137"/>
        <v>0</v>
      </c>
      <c r="P29" s="4">
        <f t="shared" si="137"/>
        <v>0</v>
      </c>
      <c r="Q29" s="4">
        <f t="shared" si="137"/>
        <v>0</v>
      </c>
      <c r="R29" s="4">
        <f t="shared" ref="R29:R30" si="138">(1*100)/5</f>
        <v>20</v>
      </c>
      <c r="S29" s="4">
        <f>(2*100)/3</f>
        <v>66.666666666666671</v>
      </c>
      <c r="T29" s="4">
        <f>(0*100)/3</f>
        <v>0</v>
      </c>
      <c r="U29" s="4">
        <f t="shared" ref="U29:V29" si="139">(1*100)/3</f>
        <v>33.333333333333336</v>
      </c>
      <c r="V29" s="4">
        <f t="shared" si="139"/>
        <v>33.333333333333336</v>
      </c>
      <c r="W29" s="4">
        <f t="shared" ref="W29:Z29" si="140">(0*100)/3</f>
        <v>0</v>
      </c>
      <c r="X29" s="4">
        <f t="shared" si="140"/>
        <v>0</v>
      </c>
      <c r="Y29" s="4">
        <f t="shared" si="140"/>
        <v>0</v>
      </c>
      <c r="Z29" s="4">
        <f t="shared" si="140"/>
        <v>0</v>
      </c>
      <c r="AA29" s="4">
        <f t="shared" si="87"/>
        <v>33.333333333333336</v>
      </c>
      <c r="AB29" s="4">
        <f t="shared" si="102"/>
        <v>0</v>
      </c>
      <c r="AC29" s="4">
        <f>(1*100)/3</f>
        <v>33.333333333333336</v>
      </c>
      <c r="AD29" s="4">
        <f t="shared" ref="AD29:AE29" si="141">(0*100)/3</f>
        <v>0</v>
      </c>
      <c r="AE29" s="4">
        <f t="shared" si="141"/>
        <v>0</v>
      </c>
    </row>
    <row r="30" spans="1:31">
      <c r="A30" s="1" t="s">
        <v>12</v>
      </c>
      <c r="B30" s="4">
        <f t="shared" ref="B30:F30" si="142">(0*100)/3</f>
        <v>0</v>
      </c>
      <c r="C30" s="4">
        <f t="shared" si="142"/>
        <v>0</v>
      </c>
      <c r="D30" s="4">
        <f t="shared" si="142"/>
        <v>0</v>
      </c>
      <c r="E30" s="4">
        <f t="shared" si="142"/>
        <v>0</v>
      </c>
      <c r="F30" s="4">
        <f t="shared" si="142"/>
        <v>0</v>
      </c>
      <c r="G30" s="4">
        <f t="shared" ref="G30:I30" si="143">(1*100)/5</f>
        <v>20</v>
      </c>
      <c r="H30" s="4">
        <f t="shared" si="143"/>
        <v>20</v>
      </c>
      <c r="I30" s="4">
        <f t="shared" si="143"/>
        <v>20</v>
      </c>
      <c r="J30" s="4">
        <f>(0*100)/3</f>
        <v>0</v>
      </c>
      <c r="K30" s="4">
        <f t="shared" si="134"/>
        <v>20</v>
      </c>
      <c r="L30" s="4">
        <f t="shared" si="135"/>
        <v>0</v>
      </c>
      <c r="M30" s="4">
        <f t="shared" si="136"/>
        <v>20</v>
      </c>
      <c r="N30" s="4">
        <f t="shared" ref="N30:O30" si="144">(0*100)/3</f>
        <v>0</v>
      </c>
      <c r="O30" s="4">
        <f t="shared" si="144"/>
        <v>0</v>
      </c>
      <c r="P30" s="4">
        <f>(1*100)/5</f>
        <v>20</v>
      </c>
      <c r="Q30" s="4">
        <f>(0*100)/3</f>
        <v>0</v>
      </c>
      <c r="R30" s="4">
        <f t="shared" si="138"/>
        <v>20</v>
      </c>
      <c r="S30" s="4">
        <f t="shared" ref="S30:T30" si="145">(0*100)/3</f>
        <v>0</v>
      </c>
      <c r="T30" s="4">
        <f t="shared" si="145"/>
        <v>0</v>
      </c>
      <c r="U30" s="4">
        <f t="shared" ref="U30:V30" si="146">(1*100)/3</f>
        <v>33.333333333333336</v>
      </c>
      <c r="V30" s="4">
        <f t="shared" si="146"/>
        <v>33.333333333333336</v>
      </c>
      <c r="W30" s="4">
        <f t="shared" ref="W30:X30" si="147">(0*100)/3</f>
        <v>0</v>
      </c>
      <c r="X30" s="4">
        <f t="shared" si="147"/>
        <v>0</v>
      </c>
      <c r="Y30" s="4">
        <f t="shared" ref="Y30:Y31" si="148">(1*100)/3</f>
        <v>33.333333333333336</v>
      </c>
      <c r="Z30" s="4">
        <f>(0*100)/3</f>
        <v>0</v>
      </c>
      <c r="AA30" s="4">
        <f t="shared" si="87"/>
        <v>33.333333333333336</v>
      </c>
      <c r="AB30" s="4">
        <f t="shared" si="102"/>
        <v>0</v>
      </c>
      <c r="AC30" s="4">
        <f t="shared" ref="AC30:AE30" si="149">(0*100)/3</f>
        <v>0</v>
      </c>
      <c r="AD30" s="4">
        <f t="shared" si="149"/>
        <v>0</v>
      </c>
      <c r="AE30" s="4">
        <f t="shared" si="149"/>
        <v>0</v>
      </c>
    </row>
    <row r="31" spans="1:31">
      <c r="A31" s="1" t="s">
        <v>13</v>
      </c>
      <c r="B31" s="4">
        <f t="shared" ref="B31:B35" si="150">(0*100)/3</f>
        <v>0</v>
      </c>
      <c r="C31" s="4">
        <f t="shared" ref="C31:C32" si="151">(1*100)/5</f>
        <v>20</v>
      </c>
      <c r="D31" s="4">
        <f t="shared" ref="D31:E31" si="152">(0*100)/3</f>
        <v>0</v>
      </c>
      <c r="E31" s="4">
        <f t="shared" si="152"/>
        <v>0</v>
      </c>
      <c r="F31" s="4">
        <f t="shared" ref="F31:H31" si="153">(1*100)/5</f>
        <v>20</v>
      </c>
      <c r="G31" s="4">
        <f t="shared" si="153"/>
        <v>20</v>
      </c>
      <c r="H31" s="4">
        <f t="shared" si="153"/>
        <v>20</v>
      </c>
      <c r="I31" s="4">
        <f t="shared" ref="I31:J31" si="154">(0*100)/3</f>
        <v>0</v>
      </c>
      <c r="J31" s="4">
        <f t="shared" si="154"/>
        <v>0</v>
      </c>
      <c r="K31" s="4">
        <f>(3*100)/3</f>
        <v>100</v>
      </c>
      <c r="L31" s="4">
        <f t="shared" si="135"/>
        <v>0</v>
      </c>
      <c r="M31" s="4">
        <f t="shared" si="136"/>
        <v>20</v>
      </c>
      <c r="N31" s="4">
        <f t="shared" ref="N31:N32" si="155">(0*100)/3</f>
        <v>0</v>
      </c>
      <c r="O31" s="4">
        <f t="shared" ref="O31:R31" si="156">(1*100)/5</f>
        <v>20</v>
      </c>
      <c r="P31" s="4">
        <f t="shared" si="156"/>
        <v>20</v>
      </c>
      <c r="Q31" s="4">
        <f t="shared" si="156"/>
        <v>20</v>
      </c>
      <c r="R31" s="4">
        <f t="shared" si="156"/>
        <v>20</v>
      </c>
      <c r="S31" s="4">
        <f t="shared" ref="S31:T31" si="157">(0*100)/3</f>
        <v>0</v>
      </c>
      <c r="T31" s="4">
        <f t="shared" si="157"/>
        <v>0</v>
      </c>
      <c r="U31" s="4">
        <f t="shared" ref="U31:V31" si="158">(1*100)/3</f>
        <v>33.333333333333336</v>
      </c>
      <c r="V31" s="4">
        <f t="shared" si="158"/>
        <v>33.333333333333336</v>
      </c>
      <c r="W31" s="4">
        <f t="shared" ref="W31:X31" si="159">(0*100)/3</f>
        <v>0</v>
      </c>
      <c r="X31" s="4">
        <f t="shared" si="159"/>
        <v>0</v>
      </c>
      <c r="Y31" s="4">
        <f t="shared" si="148"/>
        <v>33.333333333333336</v>
      </c>
      <c r="Z31" s="4">
        <f t="shared" ref="Z31:AA31" si="160">(1*100)/3</f>
        <v>33.333333333333336</v>
      </c>
      <c r="AA31" s="4">
        <f t="shared" si="160"/>
        <v>33.333333333333336</v>
      </c>
      <c r="AB31" s="4">
        <f t="shared" si="102"/>
        <v>0</v>
      </c>
      <c r="AC31" s="4">
        <f t="shared" ref="AC31:AE31" si="161">(0*100)/3</f>
        <v>0</v>
      </c>
      <c r="AD31" s="4">
        <f t="shared" si="161"/>
        <v>0</v>
      </c>
      <c r="AE31" s="4">
        <f t="shared" si="161"/>
        <v>0</v>
      </c>
    </row>
    <row r="32" spans="1:31">
      <c r="A32" s="1" t="s">
        <v>14</v>
      </c>
      <c r="B32" s="4">
        <f t="shared" si="150"/>
        <v>0</v>
      </c>
      <c r="C32" s="4">
        <f t="shared" si="151"/>
        <v>20</v>
      </c>
      <c r="D32" s="4">
        <f t="shared" ref="D32:E32" si="162">(0*100)/3</f>
        <v>0</v>
      </c>
      <c r="E32" s="4">
        <f t="shared" si="162"/>
        <v>0</v>
      </c>
      <c r="F32" s="4">
        <f t="shared" ref="F32:G32" si="163">(1*100)/5</f>
        <v>20</v>
      </c>
      <c r="G32" s="4">
        <f t="shared" si="163"/>
        <v>20</v>
      </c>
      <c r="H32" s="4">
        <f t="shared" ref="H32:L32" si="164">(0*100)/3</f>
        <v>0</v>
      </c>
      <c r="I32" s="4">
        <f t="shared" si="164"/>
        <v>0</v>
      </c>
      <c r="J32" s="4">
        <f t="shared" si="164"/>
        <v>0</v>
      </c>
      <c r="K32" s="4">
        <f t="shared" si="164"/>
        <v>0</v>
      </c>
      <c r="L32" s="4">
        <f t="shared" si="164"/>
        <v>0</v>
      </c>
      <c r="M32" s="4">
        <f t="shared" si="136"/>
        <v>20</v>
      </c>
      <c r="N32" s="4">
        <f t="shared" si="155"/>
        <v>0</v>
      </c>
      <c r="O32" s="4">
        <f t="shared" ref="O32:O33" si="165">(1*100)/5</f>
        <v>20</v>
      </c>
      <c r="P32" s="4">
        <f t="shared" ref="P32:P33" si="166">(0*100)/3</f>
        <v>0</v>
      </c>
      <c r="Q32" s="4">
        <f>(1*100)/5</f>
        <v>20</v>
      </c>
      <c r="R32" s="4">
        <f t="shared" ref="R32:T32" si="167">(0*100)/3</f>
        <v>0</v>
      </c>
      <c r="S32" s="4">
        <f t="shared" si="167"/>
        <v>0</v>
      </c>
      <c r="T32" s="4">
        <f t="shared" si="167"/>
        <v>0</v>
      </c>
      <c r="U32" s="4">
        <f>(1*100)/3</f>
        <v>33.333333333333336</v>
      </c>
      <c r="V32" s="4">
        <f t="shared" ref="V32:Y32" si="168">(0*100)/3</f>
        <v>0</v>
      </c>
      <c r="W32" s="4">
        <f t="shared" si="168"/>
        <v>0</v>
      </c>
      <c r="X32" s="4">
        <f t="shared" si="168"/>
        <v>0</v>
      </c>
      <c r="Y32" s="4">
        <f t="shared" si="168"/>
        <v>0</v>
      </c>
      <c r="Z32" s="4">
        <f t="shared" ref="Z32:AA32" si="169">(1*100)/3</f>
        <v>33.333333333333336</v>
      </c>
      <c r="AA32" s="4">
        <f t="shared" si="169"/>
        <v>33.333333333333336</v>
      </c>
      <c r="AB32" s="4">
        <f t="shared" si="102"/>
        <v>0</v>
      </c>
      <c r="AC32" s="4">
        <f t="shared" ref="AC32:AE32" si="170">(0*100)/3</f>
        <v>0</v>
      </c>
      <c r="AD32" s="4">
        <f t="shared" si="170"/>
        <v>0</v>
      </c>
      <c r="AE32" s="4">
        <f t="shared" si="170"/>
        <v>0</v>
      </c>
    </row>
    <row r="33" spans="1:31">
      <c r="A33" s="1" t="s">
        <v>15</v>
      </c>
      <c r="B33" s="4">
        <f t="shared" si="150"/>
        <v>0</v>
      </c>
      <c r="C33" s="4">
        <f t="shared" ref="C33:E33" si="171">(0*100)/3</f>
        <v>0</v>
      </c>
      <c r="D33" s="4">
        <f t="shared" si="171"/>
        <v>0</v>
      </c>
      <c r="E33" s="4">
        <f t="shared" si="171"/>
        <v>0</v>
      </c>
      <c r="F33" s="4">
        <f t="shared" ref="F33:G33" si="172">(1*100)/5</f>
        <v>20</v>
      </c>
      <c r="G33" s="4">
        <f t="shared" si="172"/>
        <v>20</v>
      </c>
      <c r="H33" s="4">
        <f t="shared" ref="H33:N33" si="173">(0*100)/3</f>
        <v>0</v>
      </c>
      <c r="I33" s="4">
        <f t="shared" si="173"/>
        <v>0</v>
      </c>
      <c r="J33" s="4">
        <f t="shared" si="173"/>
        <v>0</v>
      </c>
      <c r="K33" s="4">
        <f t="shared" si="173"/>
        <v>0</v>
      </c>
      <c r="L33" s="4">
        <f t="shared" si="173"/>
        <v>0</v>
      </c>
      <c r="M33" s="4">
        <f t="shared" si="173"/>
        <v>0</v>
      </c>
      <c r="N33" s="4">
        <f t="shared" si="173"/>
        <v>0</v>
      </c>
      <c r="O33" s="4">
        <f t="shared" si="165"/>
        <v>20</v>
      </c>
      <c r="P33" s="4">
        <f t="shared" si="166"/>
        <v>0</v>
      </c>
      <c r="Q33" s="4">
        <f t="shared" ref="Q33:Y33" si="174">(0*100)/3</f>
        <v>0</v>
      </c>
      <c r="R33" s="4">
        <f t="shared" si="174"/>
        <v>0</v>
      </c>
      <c r="S33" s="4">
        <f t="shared" si="174"/>
        <v>0</v>
      </c>
      <c r="T33" s="4">
        <f t="shared" si="174"/>
        <v>0</v>
      </c>
      <c r="U33" s="4">
        <f t="shared" si="174"/>
        <v>0</v>
      </c>
      <c r="V33" s="4">
        <f t="shared" si="174"/>
        <v>0</v>
      </c>
      <c r="W33" s="4">
        <f t="shared" si="174"/>
        <v>0</v>
      </c>
      <c r="X33" s="4">
        <f t="shared" si="174"/>
        <v>0</v>
      </c>
      <c r="Y33" s="4">
        <f t="shared" si="174"/>
        <v>0</v>
      </c>
      <c r="Z33" s="4">
        <f t="shared" ref="Z33:AA33" si="175">(1*100)/3</f>
        <v>33.333333333333336</v>
      </c>
      <c r="AA33" s="4">
        <f t="shared" si="175"/>
        <v>33.333333333333336</v>
      </c>
      <c r="AB33" s="4">
        <f t="shared" si="102"/>
        <v>0</v>
      </c>
      <c r="AC33" s="4">
        <f t="shared" ref="AC33:AE33" si="176">(0*100)/3</f>
        <v>0</v>
      </c>
      <c r="AD33" s="4">
        <f t="shared" si="176"/>
        <v>0</v>
      </c>
      <c r="AE33" s="4">
        <f t="shared" si="176"/>
        <v>0</v>
      </c>
    </row>
    <row r="34" spans="1:31">
      <c r="A34" s="1" t="s">
        <v>16</v>
      </c>
      <c r="B34" s="4">
        <f t="shared" si="150"/>
        <v>0</v>
      </c>
      <c r="C34" s="4">
        <f t="shared" ref="C34:AE34" si="177">(0*100)/3</f>
        <v>0</v>
      </c>
      <c r="D34" s="4">
        <f t="shared" si="177"/>
        <v>0</v>
      </c>
      <c r="E34" s="4">
        <f t="shared" si="177"/>
        <v>0</v>
      </c>
      <c r="F34" s="4">
        <f t="shared" si="177"/>
        <v>0</v>
      </c>
      <c r="G34" s="4">
        <f t="shared" si="177"/>
        <v>0</v>
      </c>
      <c r="H34" s="4">
        <f t="shared" si="177"/>
        <v>0</v>
      </c>
      <c r="I34" s="4">
        <f t="shared" si="177"/>
        <v>0</v>
      </c>
      <c r="J34" s="4">
        <f t="shared" si="177"/>
        <v>0</v>
      </c>
      <c r="K34" s="4">
        <f t="shared" si="177"/>
        <v>0</v>
      </c>
      <c r="L34" s="4">
        <f t="shared" si="177"/>
        <v>0</v>
      </c>
      <c r="M34" s="4">
        <f t="shared" si="177"/>
        <v>0</v>
      </c>
      <c r="N34" s="4">
        <f t="shared" si="177"/>
        <v>0</v>
      </c>
      <c r="O34" s="4">
        <f t="shared" si="177"/>
        <v>0</v>
      </c>
      <c r="P34" s="4">
        <f t="shared" si="177"/>
        <v>0</v>
      </c>
      <c r="Q34" s="4">
        <f t="shared" si="177"/>
        <v>0</v>
      </c>
      <c r="R34" s="4">
        <f t="shared" si="177"/>
        <v>0</v>
      </c>
      <c r="S34" s="4">
        <f t="shared" si="177"/>
        <v>0</v>
      </c>
      <c r="T34" s="4">
        <f t="shared" si="177"/>
        <v>0</v>
      </c>
      <c r="U34" s="4">
        <f t="shared" si="177"/>
        <v>0</v>
      </c>
      <c r="V34" s="4">
        <f t="shared" si="177"/>
        <v>0</v>
      </c>
      <c r="W34" s="4">
        <f t="shared" si="177"/>
        <v>0</v>
      </c>
      <c r="X34" s="4">
        <f t="shared" si="177"/>
        <v>0</v>
      </c>
      <c r="Y34" s="4">
        <f t="shared" si="177"/>
        <v>0</v>
      </c>
      <c r="Z34" s="4">
        <f t="shared" si="177"/>
        <v>0</v>
      </c>
      <c r="AA34" s="4">
        <f t="shared" si="177"/>
        <v>0</v>
      </c>
      <c r="AB34" s="4">
        <f t="shared" si="177"/>
        <v>0</v>
      </c>
      <c r="AC34" s="4">
        <f t="shared" si="177"/>
        <v>0</v>
      </c>
      <c r="AD34" s="4">
        <f t="shared" si="177"/>
        <v>0</v>
      </c>
      <c r="AE34" s="4">
        <f t="shared" si="177"/>
        <v>0</v>
      </c>
    </row>
    <row r="35" spans="1:31">
      <c r="A35" s="1" t="s">
        <v>17</v>
      </c>
      <c r="B35" s="4">
        <f t="shared" si="150"/>
        <v>0</v>
      </c>
      <c r="C35" s="4">
        <f t="shared" ref="C35:AE35" si="178">(0*100)/3</f>
        <v>0</v>
      </c>
      <c r="D35" s="4">
        <f t="shared" si="178"/>
        <v>0</v>
      </c>
      <c r="E35" s="4">
        <f t="shared" si="178"/>
        <v>0</v>
      </c>
      <c r="F35" s="4">
        <f t="shared" si="178"/>
        <v>0</v>
      </c>
      <c r="G35" s="4">
        <f t="shared" si="178"/>
        <v>0</v>
      </c>
      <c r="H35" s="4">
        <f t="shared" si="178"/>
        <v>0</v>
      </c>
      <c r="I35" s="4">
        <f t="shared" si="178"/>
        <v>0</v>
      </c>
      <c r="J35" s="4">
        <f t="shared" si="178"/>
        <v>0</v>
      </c>
      <c r="K35" s="4">
        <f t="shared" si="178"/>
        <v>0</v>
      </c>
      <c r="L35" s="4">
        <f t="shared" si="178"/>
        <v>0</v>
      </c>
      <c r="M35" s="4">
        <f t="shared" si="178"/>
        <v>0</v>
      </c>
      <c r="N35" s="4">
        <f t="shared" si="178"/>
        <v>0</v>
      </c>
      <c r="O35" s="4">
        <f t="shared" si="178"/>
        <v>0</v>
      </c>
      <c r="P35" s="4">
        <f t="shared" si="178"/>
        <v>0</v>
      </c>
      <c r="Q35" s="4">
        <f t="shared" si="178"/>
        <v>0</v>
      </c>
      <c r="R35" s="4">
        <f t="shared" si="178"/>
        <v>0</v>
      </c>
      <c r="S35" s="4">
        <f t="shared" si="178"/>
        <v>0</v>
      </c>
      <c r="T35" s="4">
        <f t="shared" si="178"/>
        <v>0</v>
      </c>
      <c r="U35" s="4">
        <f t="shared" si="178"/>
        <v>0</v>
      </c>
      <c r="V35" s="4">
        <f t="shared" si="178"/>
        <v>0</v>
      </c>
      <c r="W35" s="4">
        <f t="shared" si="178"/>
        <v>0</v>
      </c>
      <c r="X35" s="4">
        <f t="shared" si="178"/>
        <v>0</v>
      </c>
      <c r="Y35" s="4">
        <f t="shared" si="178"/>
        <v>0</v>
      </c>
      <c r="Z35" s="4">
        <f t="shared" si="178"/>
        <v>0</v>
      </c>
      <c r="AA35" s="4">
        <f t="shared" si="178"/>
        <v>0</v>
      </c>
      <c r="AB35" s="4">
        <f t="shared" si="178"/>
        <v>0</v>
      </c>
      <c r="AC35" s="4">
        <f t="shared" si="178"/>
        <v>0</v>
      </c>
      <c r="AD35" s="4">
        <f t="shared" si="178"/>
        <v>0</v>
      </c>
      <c r="AE35" s="4">
        <f t="shared" si="178"/>
        <v>0</v>
      </c>
    </row>
    <row r="36" spans="1:31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>
      <c r="A37" s="1" t="s">
        <v>2</v>
      </c>
      <c r="B37" s="4">
        <f t="shared" ref="B37:AE37" si="179">(0*100)/2</f>
        <v>0</v>
      </c>
      <c r="C37" s="4">
        <f t="shared" si="179"/>
        <v>0</v>
      </c>
      <c r="D37" s="4">
        <f t="shared" si="179"/>
        <v>0</v>
      </c>
      <c r="E37" s="4">
        <f t="shared" si="179"/>
        <v>0</v>
      </c>
      <c r="F37" s="4">
        <f t="shared" si="179"/>
        <v>0</v>
      </c>
      <c r="G37" s="4">
        <f t="shared" si="179"/>
        <v>0</v>
      </c>
      <c r="H37" s="4">
        <f t="shared" si="179"/>
        <v>0</v>
      </c>
      <c r="I37" s="4">
        <f t="shared" si="179"/>
        <v>0</v>
      </c>
      <c r="J37" s="4">
        <f t="shared" si="179"/>
        <v>0</v>
      </c>
      <c r="K37" s="4">
        <f t="shared" si="179"/>
        <v>0</v>
      </c>
      <c r="L37" s="4">
        <f t="shared" si="179"/>
        <v>0</v>
      </c>
      <c r="M37" s="4">
        <f t="shared" si="179"/>
        <v>0</v>
      </c>
      <c r="N37" s="4">
        <f t="shared" si="179"/>
        <v>0</v>
      </c>
      <c r="O37" s="4">
        <f t="shared" si="179"/>
        <v>0</v>
      </c>
      <c r="P37" s="4">
        <f t="shared" si="179"/>
        <v>0</v>
      </c>
      <c r="Q37" s="4">
        <f t="shared" si="179"/>
        <v>0</v>
      </c>
      <c r="R37" s="4">
        <f t="shared" si="179"/>
        <v>0</v>
      </c>
      <c r="S37" s="4">
        <f t="shared" si="179"/>
        <v>0</v>
      </c>
      <c r="T37" s="4">
        <f t="shared" si="179"/>
        <v>0</v>
      </c>
      <c r="U37" s="4">
        <f t="shared" si="179"/>
        <v>0</v>
      </c>
      <c r="V37" s="4">
        <f t="shared" si="179"/>
        <v>0</v>
      </c>
      <c r="W37" s="4">
        <f t="shared" si="179"/>
        <v>0</v>
      </c>
      <c r="X37" s="4">
        <f t="shared" si="179"/>
        <v>0</v>
      </c>
      <c r="Y37" s="4">
        <f t="shared" si="179"/>
        <v>0</v>
      </c>
      <c r="Z37" s="4">
        <f t="shared" si="179"/>
        <v>0</v>
      </c>
      <c r="AA37" s="4">
        <f t="shared" si="179"/>
        <v>0</v>
      </c>
      <c r="AB37" s="4">
        <f t="shared" si="179"/>
        <v>0</v>
      </c>
      <c r="AC37" s="4">
        <f t="shared" si="179"/>
        <v>0</v>
      </c>
      <c r="AD37" s="4">
        <f t="shared" si="179"/>
        <v>0</v>
      </c>
      <c r="AE37" s="4">
        <f t="shared" si="179"/>
        <v>0</v>
      </c>
    </row>
    <row r="38" spans="1:31">
      <c r="A38" s="1" t="s">
        <v>3</v>
      </c>
      <c r="B38" s="4">
        <f t="shared" ref="B38:AE38" si="180">(0*100)/2</f>
        <v>0</v>
      </c>
      <c r="C38" s="4">
        <f t="shared" si="180"/>
        <v>0</v>
      </c>
      <c r="D38" s="4">
        <f t="shared" si="180"/>
        <v>0</v>
      </c>
      <c r="E38" s="4">
        <f t="shared" si="180"/>
        <v>0</v>
      </c>
      <c r="F38" s="4">
        <f t="shared" si="180"/>
        <v>0</v>
      </c>
      <c r="G38" s="4">
        <f t="shared" si="180"/>
        <v>0</v>
      </c>
      <c r="H38" s="4">
        <f t="shared" si="180"/>
        <v>0</v>
      </c>
      <c r="I38" s="4">
        <f t="shared" si="180"/>
        <v>0</v>
      </c>
      <c r="J38" s="4">
        <f t="shared" si="180"/>
        <v>0</v>
      </c>
      <c r="K38" s="4">
        <f t="shared" si="180"/>
        <v>0</v>
      </c>
      <c r="L38" s="4">
        <f t="shared" si="180"/>
        <v>0</v>
      </c>
      <c r="M38" s="4">
        <f t="shared" si="180"/>
        <v>0</v>
      </c>
      <c r="N38" s="4">
        <f t="shared" si="180"/>
        <v>0</v>
      </c>
      <c r="O38" s="4">
        <f t="shared" si="180"/>
        <v>0</v>
      </c>
      <c r="P38" s="4">
        <f t="shared" si="180"/>
        <v>0</v>
      </c>
      <c r="Q38" s="4">
        <f t="shared" si="180"/>
        <v>0</v>
      </c>
      <c r="R38" s="4">
        <f t="shared" si="180"/>
        <v>0</v>
      </c>
      <c r="S38" s="4">
        <f t="shared" si="180"/>
        <v>0</v>
      </c>
      <c r="T38" s="4">
        <f t="shared" si="180"/>
        <v>0</v>
      </c>
      <c r="U38" s="4">
        <f t="shared" si="180"/>
        <v>0</v>
      </c>
      <c r="V38" s="4">
        <f t="shared" si="180"/>
        <v>0</v>
      </c>
      <c r="W38" s="4">
        <f t="shared" si="180"/>
        <v>0</v>
      </c>
      <c r="X38" s="4">
        <f t="shared" si="180"/>
        <v>0</v>
      </c>
      <c r="Y38" s="4">
        <f t="shared" si="180"/>
        <v>0</v>
      </c>
      <c r="Z38" s="4">
        <f t="shared" si="180"/>
        <v>0</v>
      </c>
      <c r="AA38" s="4">
        <f t="shared" si="180"/>
        <v>0</v>
      </c>
      <c r="AB38" s="4">
        <f t="shared" si="180"/>
        <v>0</v>
      </c>
      <c r="AC38" s="4">
        <f t="shared" si="180"/>
        <v>0</v>
      </c>
      <c r="AD38" s="4">
        <f t="shared" si="180"/>
        <v>0</v>
      </c>
      <c r="AE38" s="4">
        <f t="shared" si="180"/>
        <v>0</v>
      </c>
    </row>
    <row r="39" spans="1:31">
      <c r="A39" s="1" t="s">
        <v>4</v>
      </c>
      <c r="B39" s="4">
        <f t="shared" ref="B39:G39" si="181">(0*100)/2</f>
        <v>0</v>
      </c>
      <c r="C39" s="4">
        <f t="shared" si="181"/>
        <v>0</v>
      </c>
      <c r="D39" s="4">
        <f t="shared" si="181"/>
        <v>0</v>
      </c>
      <c r="E39" s="4">
        <f t="shared" si="181"/>
        <v>0</v>
      </c>
      <c r="F39" s="4">
        <f t="shared" si="181"/>
        <v>0</v>
      </c>
      <c r="G39" s="4">
        <f t="shared" si="181"/>
        <v>0</v>
      </c>
      <c r="H39" s="4">
        <f t="shared" ref="H39:H42" si="182">(2*100)/5</f>
        <v>40</v>
      </c>
      <c r="I39" s="4">
        <f t="shared" ref="I39:AE39" si="183">(0*100)/2</f>
        <v>0</v>
      </c>
      <c r="J39" s="4">
        <f t="shared" si="183"/>
        <v>0</v>
      </c>
      <c r="K39" s="4">
        <f t="shared" si="183"/>
        <v>0</v>
      </c>
      <c r="L39" s="4">
        <f t="shared" si="183"/>
        <v>0</v>
      </c>
      <c r="M39" s="4">
        <f t="shared" si="183"/>
        <v>0</v>
      </c>
      <c r="N39" s="4">
        <f t="shared" si="183"/>
        <v>0</v>
      </c>
      <c r="O39" s="4">
        <f t="shared" si="183"/>
        <v>0</v>
      </c>
      <c r="P39" s="4">
        <f t="shared" si="183"/>
        <v>0</v>
      </c>
      <c r="Q39" s="4">
        <f t="shared" si="183"/>
        <v>0</v>
      </c>
      <c r="R39" s="4">
        <f t="shared" si="183"/>
        <v>0</v>
      </c>
      <c r="S39" s="4">
        <f t="shared" si="183"/>
        <v>0</v>
      </c>
      <c r="T39" s="4">
        <f t="shared" si="183"/>
        <v>0</v>
      </c>
      <c r="U39" s="4">
        <f t="shared" si="183"/>
        <v>0</v>
      </c>
      <c r="V39" s="4">
        <f t="shared" si="183"/>
        <v>0</v>
      </c>
      <c r="W39" s="4">
        <f t="shared" si="183"/>
        <v>0</v>
      </c>
      <c r="X39" s="4">
        <f t="shared" si="183"/>
        <v>0</v>
      </c>
      <c r="Y39" s="4">
        <f t="shared" si="183"/>
        <v>0</v>
      </c>
      <c r="Z39" s="4">
        <f t="shared" si="183"/>
        <v>0</v>
      </c>
      <c r="AA39" s="4">
        <f t="shared" si="183"/>
        <v>0</v>
      </c>
      <c r="AB39" s="4">
        <f t="shared" si="183"/>
        <v>0</v>
      </c>
      <c r="AC39" s="4">
        <f t="shared" si="183"/>
        <v>0</v>
      </c>
      <c r="AD39" s="4">
        <f t="shared" si="183"/>
        <v>0</v>
      </c>
      <c r="AE39" s="4">
        <f t="shared" si="183"/>
        <v>0</v>
      </c>
    </row>
    <row r="40" spans="1:31">
      <c r="A40" s="1" t="s">
        <v>5</v>
      </c>
      <c r="B40" s="4">
        <f t="shared" ref="B40:G40" si="184">(0*100)/2</f>
        <v>0</v>
      </c>
      <c r="C40" s="4">
        <f t="shared" si="184"/>
        <v>0</v>
      </c>
      <c r="D40" s="4">
        <f t="shared" si="184"/>
        <v>0</v>
      </c>
      <c r="E40" s="4">
        <f t="shared" si="184"/>
        <v>0</v>
      </c>
      <c r="F40" s="4">
        <f t="shared" si="184"/>
        <v>0</v>
      </c>
      <c r="G40" s="4">
        <f t="shared" si="184"/>
        <v>0</v>
      </c>
      <c r="H40" s="4">
        <f t="shared" si="182"/>
        <v>40</v>
      </c>
      <c r="I40" s="4">
        <f t="shared" ref="I40:Z40" si="185">(0*100)/2</f>
        <v>0</v>
      </c>
      <c r="J40" s="4">
        <f t="shared" si="185"/>
        <v>0</v>
      </c>
      <c r="K40" s="4">
        <f t="shared" si="185"/>
        <v>0</v>
      </c>
      <c r="L40" s="4">
        <f t="shared" si="185"/>
        <v>0</v>
      </c>
      <c r="M40" s="4">
        <f t="shared" si="185"/>
        <v>0</v>
      </c>
      <c r="N40" s="4">
        <f t="shared" si="185"/>
        <v>0</v>
      </c>
      <c r="O40" s="4">
        <f t="shared" si="185"/>
        <v>0</v>
      </c>
      <c r="P40" s="4">
        <f t="shared" si="185"/>
        <v>0</v>
      </c>
      <c r="Q40" s="4">
        <f t="shared" si="185"/>
        <v>0</v>
      </c>
      <c r="R40" s="4">
        <f t="shared" si="185"/>
        <v>0</v>
      </c>
      <c r="S40" s="4">
        <f t="shared" si="185"/>
        <v>0</v>
      </c>
      <c r="T40" s="4">
        <f t="shared" si="185"/>
        <v>0</v>
      </c>
      <c r="U40" s="4">
        <f t="shared" si="185"/>
        <v>0</v>
      </c>
      <c r="V40" s="4">
        <f t="shared" si="185"/>
        <v>0</v>
      </c>
      <c r="W40" s="4">
        <f t="shared" si="185"/>
        <v>0</v>
      </c>
      <c r="X40" s="4">
        <f t="shared" si="185"/>
        <v>0</v>
      </c>
      <c r="Y40" s="4">
        <f t="shared" si="185"/>
        <v>0</v>
      </c>
      <c r="Z40" s="4">
        <f t="shared" si="185"/>
        <v>0</v>
      </c>
      <c r="AA40" s="4">
        <f t="shared" ref="AA40:AA41" si="186">(1*100)/2</f>
        <v>50</v>
      </c>
      <c r="AB40" s="4">
        <f t="shared" ref="AB40:AE40" si="187">(0*100)/2</f>
        <v>0</v>
      </c>
      <c r="AC40" s="4">
        <f t="shared" si="187"/>
        <v>0</v>
      </c>
      <c r="AD40" s="4">
        <f t="shared" si="187"/>
        <v>0</v>
      </c>
      <c r="AE40" s="4">
        <f t="shared" si="187"/>
        <v>0</v>
      </c>
    </row>
    <row r="41" spans="1:31">
      <c r="A41" s="1" t="s">
        <v>6</v>
      </c>
      <c r="B41" s="4">
        <f t="shared" ref="B41:G41" si="188">(0*100)/2</f>
        <v>0</v>
      </c>
      <c r="C41" s="4">
        <f t="shared" si="188"/>
        <v>0</v>
      </c>
      <c r="D41" s="4">
        <f t="shared" si="188"/>
        <v>0</v>
      </c>
      <c r="E41" s="4">
        <f t="shared" si="188"/>
        <v>0</v>
      </c>
      <c r="F41" s="4">
        <f t="shared" si="188"/>
        <v>0</v>
      </c>
      <c r="G41" s="4">
        <f t="shared" si="188"/>
        <v>0</v>
      </c>
      <c r="H41" s="4">
        <f t="shared" si="182"/>
        <v>40</v>
      </c>
      <c r="I41" s="4">
        <f t="shared" ref="I41:N41" si="189">(0*100)/2</f>
        <v>0</v>
      </c>
      <c r="J41" s="4">
        <f t="shared" si="189"/>
        <v>0</v>
      </c>
      <c r="K41" s="4">
        <f t="shared" si="189"/>
        <v>0</v>
      </c>
      <c r="L41" s="4">
        <f t="shared" si="189"/>
        <v>0</v>
      </c>
      <c r="M41" s="4">
        <f t="shared" si="189"/>
        <v>0</v>
      </c>
      <c r="N41" s="4">
        <f t="shared" si="189"/>
        <v>0</v>
      </c>
      <c r="O41" s="4">
        <f t="shared" ref="O41:O42" si="190">(2*100)/5</f>
        <v>40</v>
      </c>
      <c r="P41" s="4">
        <f t="shared" ref="P41:Z41" si="191">(0*100)/2</f>
        <v>0</v>
      </c>
      <c r="Q41" s="4">
        <f t="shared" si="191"/>
        <v>0</v>
      </c>
      <c r="R41" s="4">
        <f t="shared" si="191"/>
        <v>0</v>
      </c>
      <c r="S41" s="4">
        <f t="shared" si="191"/>
        <v>0</v>
      </c>
      <c r="T41" s="4">
        <f t="shared" si="191"/>
        <v>0</v>
      </c>
      <c r="U41" s="4">
        <f t="shared" si="191"/>
        <v>0</v>
      </c>
      <c r="V41" s="4">
        <f t="shared" si="191"/>
        <v>0</v>
      </c>
      <c r="W41" s="4">
        <f t="shared" si="191"/>
        <v>0</v>
      </c>
      <c r="X41" s="4">
        <f t="shared" si="191"/>
        <v>0</v>
      </c>
      <c r="Y41" s="4">
        <f t="shared" si="191"/>
        <v>0</v>
      </c>
      <c r="Z41" s="4">
        <f t="shared" si="191"/>
        <v>0</v>
      </c>
      <c r="AA41" s="4">
        <f t="shared" si="186"/>
        <v>50</v>
      </c>
      <c r="AB41" s="4">
        <f t="shared" ref="AB41:AE41" si="192">(0*100)/2</f>
        <v>0</v>
      </c>
      <c r="AC41" s="4">
        <f t="shared" si="192"/>
        <v>0</v>
      </c>
      <c r="AD41" s="4">
        <f t="shared" si="192"/>
        <v>0</v>
      </c>
      <c r="AE41" s="4">
        <f t="shared" si="192"/>
        <v>0</v>
      </c>
    </row>
    <row r="42" spans="1:31">
      <c r="A42" s="1" t="s">
        <v>7</v>
      </c>
      <c r="B42" s="4">
        <f t="shared" ref="B42:C42" si="193">(0*100)/2</f>
        <v>0</v>
      </c>
      <c r="C42" s="4">
        <f t="shared" si="193"/>
        <v>0</v>
      </c>
      <c r="D42" s="4">
        <f t="shared" ref="D42:D43" si="194">(2*100)/5</f>
        <v>40</v>
      </c>
      <c r="E42" s="4">
        <f t="shared" ref="E42:G42" si="195">(0*100)/2</f>
        <v>0</v>
      </c>
      <c r="F42" s="4">
        <f t="shared" si="195"/>
        <v>0</v>
      </c>
      <c r="G42" s="4">
        <f t="shared" si="195"/>
        <v>0</v>
      </c>
      <c r="H42" s="4">
        <f t="shared" si="182"/>
        <v>40</v>
      </c>
      <c r="I42" s="4">
        <f t="shared" ref="I42:N42" si="196">(0*100)/2</f>
        <v>0</v>
      </c>
      <c r="J42" s="4">
        <f t="shared" si="196"/>
        <v>0</v>
      </c>
      <c r="K42" s="4">
        <f t="shared" si="196"/>
        <v>0</v>
      </c>
      <c r="L42" s="4">
        <f t="shared" si="196"/>
        <v>0</v>
      </c>
      <c r="M42" s="4">
        <f t="shared" si="196"/>
        <v>0</v>
      </c>
      <c r="N42" s="4">
        <f t="shared" si="196"/>
        <v>0</v>
      </c>
      <c r="O42" s="4">
        <f t="shared" si="190"/>
        <v>40</v>
      </c>
      <c r="P42" s="4">
        <f t="shared" ref="P42:R42" si="197">(0*100)/2</f>
        <v>0</v>
      </c>
      <c r="Q42" s="4">
        <f t="shared" si="197"/>
        <v>0</v>
      </c>
      <c r="R42" s="4">
        <f t="shared" si="197"/>
        <v>0</v>
      </c>
      <c r="S42" s="4">
        <f>(1*100)/2</f>
        <v>50</v>
      </c>
      <c r="T42" s="4">
        <f t="shared" ref="T42:AE42" si="198">(0*100)/2</f>
        <v>0</v>
      </c>
      <c r="U42" s="4">
        <f t="shared" si="198"/>
        <v>0</v>
      </c>
      <c r="V42" s="4">
        <f t="shared" si="198"/>
        <v>0</v>
      </c>
      <c r="W42" s="4">
        <f t="shared" si="198"/>
        <v>0</v>
      </c>
      <c r="X42" s="4">
        <f t="shared" si="198"/>
        <v>0</v>
      </c>
      <c r="Y42" s="4">
        <f t="shared" si="198"/>
        <v>0</v>
      </c>
      <c r="Z42" s="4">
        <f t="shared" si="198"/>
        <v>0</v>
      </c>
      <c r="AA42" s="4">
        <f t="shared" si="198"/>
        <v>0</v>
      </c>
      <c r="AB42" s="4">
        <f t="shared" si="198"/>
        <v>0</v>
      </c>
      <c r="AC42" s="4">
        <f t="shared" si="198"/>
        <v>0</v>
      </c>
      <c r="AD42" s="4">
        <f t="shared" si="198"/>
        <v>0</v>
      </c>
      <c r="AE42" s="4">
        <f t="shared" si="198"/>
        <v>0</v>
      </c>
    </row>
    <row r="43" spans="1:31">
      <c r="A43" s="1" t="s">
        <v>8</v>
      </c>
      <c r="B43" s="4">
        <f t="shared" ref="B43:C43" si="199">(0*100)/2</f>
        <v>0</v>
      </c>
      <c r="C43" s="4">
        <f t="shared" si="199"/>
        <v>0</v>
      </c>
      <c r="D43" s="4">
        <f t="shared" si="194"/>
        <v>40</v>
      </c>
      <c r="E43" s="4">
        <f t="shared" ref="E43:AE43" si="200">(0*100)/2</f>
        <v>0</v>
      </c>
      <c r="F43" s="4">
        <f t="shared" si="200"/>
        <v>0</v>
      </c>
      <c r="G43" s="4">
        <f t="shared" si="200"/>
        <v>0</v>
      </c>
      <c r="H43" s="4">
        <f t="shared" si="200"/>
        <v>0</v>
      </c>
      <c r="I43" s="4">
        <f t="shared" si="200"/>
        <v>0</v>
      </c>
      <c r="J43" s="4">
        <f t="shared" si="200"/>
        <v>0</v>
      </c>
      <c r="K43" s="4">
        <f t="shared" si="200"/>
        <v>0</v>
      </c>
      <c r="L43" s="4">
        <f t="shared" si="200"/>
        <v>0</v>
      </c>
      <c r="M43" s="4">
        <f t="shared" si="200"/>
        <v>0</v>
      </c>
      <c r="N43" s="4">
        <f t="shared" si="200"/>
        <v>0</v>
      </c>
      <c r="O43" s="4">
        <f t="shared" si="200"/>
        <v>0</v>
      </c>
      <c r="P43" s="4">
        <f t="shared" si="200"/>
        <v>0</v>
      </c>
      <c r="Q43" s="4">
        <f t="shared" si="200"/>
        <v>0</v>
      </c>
      <c r="R43" s="4">
        <f t="shared" si="200"/>
        <v>0</v>
      </c>
      <c r="S43" s="4">
        <f t="shared" si="200"/>
        <v>0</v>
      </c>
      <c r="T43" s="4">
        <f t="shared" si="200"/>
        <v>0</v>
      </c>
      <c r="U43" s="4">
        <f t="shared" si="200"/>
        <v>0</v>
      </c>
      <c r="V43" s="4">
        <f t="shared" si="200"/>
        <v>0</v>
      </c>
      <c r="W43" s="4">
        <f t="shared" si="200"/>
        <v>0</v>
      </c>
      <c r="X43" s="4">
        <f t="shared" si="200"/>
        <v>0</v>
      </c>
      <c r="Y43" s="4">
        <f t="shared" si="200"/>
        <v>0</v>
      </c>
      <c r="Z43" s="4">
        <f t="shared" si="200"/>
        <v>0</v>
      </c>
      <c r="AA43" s="4">
        <f t="shared" si="200"/>
        <v>0</v>
      </c>
      <c r="AB43" s="4">
        <f t="shared" si="200"/>
        <v>0</v>
      </c>
      <c r="AC43" s="4">
        <f t="shared" si="200"/>
        <v>0</v>
      </c>
      <c r="AD43" s="4">
        <f t="shared" si="200"/>
        <v>0</v>
      </c>
      <c r="AE43" s="4">
        <f t="shared" si="200"/>
        <v>0</v>
      </c>
    </row>
    <row r="44" spans="1:31">
      <c r="A44" s="1" t="s">
        <v>9</v>
      </c>
      <c r="B44" s="4">
        <f t="shared" ref="B44:AE44" si="201">(0*100)/2</f>
        <v>0</v>
      </c>
      <c r="C44" s="4">
        <f t="shared" si="201"/>
        <v>0</v>
      </c>
      <c r="D44" s="4">
        <f t="shared" si="201"/>
        <v>0</v>
      </c>
      <c r="E44" s="4">
        <f t="shared" si="201"/>
        <v>0</v>
      </c>
      <c r="F44" s="4">
        <f t="shared" si="201"/>
        <v>0</v>
      </c>
      <c r="G44" s="4">
        <f t="shared" si="201"/>
        <v>0</v>
      </c>
      <c r="H44" s="4">
        <f t="shared" si="201"/>
        <v>0</v>
      </c>
      <c r="I44" s="4">
        <f t="shared" si="201"/>
        <v>0</v>
      </c>
      <c r="J44" s="4">
        <f t="shared" si="201"/>
        <v>0</v>
      </c>
      <c r="K44" s="4">
        <f t="shared" si="201"/>
        <v>0</v>
      </c>
      <c r="L44" s="4">
        <f t="shared" si="201"/>
        <v>0</v>
      </c>
      <c r="M44" s="4">
        <f t="shared" si="201"/>
        <v>0</v>
      </c>
      <c r="N44" s="4">
        <f t="shared" si="201"/>
        <v>0</v>
      </c>
      <c r="O44" s="4">
        <f t="shared" si="201"/>
        <v>0</v>
      </c>
      <c r="P44" s="4">
        <f t="shared" si="201"/>
        <v>0</v>
      </c>
      <c r="Q44" s="4">
        <f t="shared" si="201"/>
        <v>0</v>
      </c>
      <c r="R44" s="4">
        <f t="shared" si="201"/>
        <v>0</v>
      </c>
      <c r="S44" s="4">
        <f t="shared" si="201"/>
        <v>0</v>
      </c>
      <c r="T44" s="4">
        <f t="shared" si="201"/>
        <v>0</v>
      </c>
      <c r="U44" s="4">
        <f t="shared" si="201"/>
        <v>0</v>
      </c>
      <c r="V44" s="4">
        <f t="shared" si="201"/>
        <v>0</v>
      </c>
      <c r="W44" s="4">
        <f t="shared" si="201"/>
        <v>0</v>
      </c>
      <c r="X44" s="4">
        <f t="shared" si="201"/>
        <v>0</v>
      </c>
      <c r="Y44" s="4">
        <f t="shared" si="201"/>
        <v>0</v>
      </c>
      <c r="Z44" s="4">
        <f t="shared" si="201"/>
        <v>0</v>
      </c>
      <c r="AA44" s="4">
        <f t="shared" si="201"/>
        <v>0</v>
      </c>
      <c r="AB44" s="4">
        <f t="shared" si="201"/>
        <v>0</v>
      </c>
      <c r="AC44" s="4">
        <f t="shared" si="201"/>
        <v>0</v>
      </c>
      <c r="AD44" s="4">
        <f t="shared" si="201"/>
        <v>0</v>
      </c>
      <c r="AE44" s="4">
        <f t="shared" si="201"/>
        <v>0</v>
      </c>
    </row>
    <row r="45" spans="1:31">
      <c r="A45" s="1" t="s">
        <v>10</v>
      </c>
      <c r="B45" s="4">
        <f t="shared" ref="B45:AE45" si="202">(0*100)/2</f>
        <v>0</v>
      </c>
      <c r="C45" s="4">
        <f t="shared" si="202"/>
        <v>0</v>
      </c>
      <c r="D45" s="4">
        <f t="shared" si="202"/>
        <v>0</v>
      </c>
      <c r="E45" s="4">
        <f t="shared" si="202"/>
        <v>0</v>
      </c>
      <c r="F45" s="4">
        <f t="shared" si="202"/>
        <v>0</v>
      </c>
      <c r="G45" s="4">
        <f t="shared" si="202"/>
        <v>0</v>
      </c>
      <c r="H45" s="4">
        <f t="shared" si="202"/>
        <v>0</v>
      </c>
      <c r="I45" s="4">
        <f t="shared" si="202"/>
        <v>0</v>
      </c>
      <c r="J45" s="4">
        <f t="shared" si="202"/>
        <v>0</v>
      </c>
      <c r="K45" s="4">
        <f t="shared" si="202"/>
        <v>0</v>
      </c>
      <c r="L45" s="4">
        <f t="shared" si="202"/>
        <v>0</v>
      </c>
      <c r="M45" s="4">
        <f t="shared" si="202"/>
        <v>0</v>
      </c>
      <c r="N45" s="4">
        <f t="shared" si="202"/>
        <v>0</v>
      </c>
      <c r="O45" s="4">
        <f t="shared" si="202"/>
        <v>0</v>
      </c>
      <c r="P45" s="4">
        <f t="shared" si="202"/>
        <v>0</v>
      </c>
      <c r="Q45" s="4">
        <f t="shared" si="202"/>
        <v>0</v>
      </c>
      <c r="R45" s="4">
        <f t="shared" si="202"/>
        <v>0</v>
      </c>
      <c r="S45" s="4">
        <f t="shared" si="202"/>
        <v>0</v>
      </c>
      <c r="T45" s="4">
        <f t="shared" si="202"/>
        <v>0</v>
      </c>
      <c r="U45" s="4">
        <f t="shared" si="202"/>
        <v>0</v>
      </c>
      <c r="V45" s="4">
        <f t="shared" si="202"/>
        <v>0</v>
      </c>
      <c r="W45" s="4">
        <f t="shared" si="202"/>
        <v>0</v>
      </c>
      <c r="X45" s="4">
        <f t="shared" si="202"/>
        <v>0</v>
      </c>
      <c r="Y45" s="4">
        <f t="shared" si="202"/>
        <v>0</v>
      </c>
      <c r="Z45" s="4">
        <f t="shared" si="202"/>
        <v>0</v>
      </c>
      <c r="AA45" s="4">
        <f t="shared" si="202"/>
        <v>0</v>
      </c>
      <c r="AB45" s="4">
        <f t="shared" si="202"/>
        <v>0</v>
      </c>
      <c r="AC45" s="4">
        <f t="shared" si="202"/>
        <v>0</v>
      </c>
      <c r="AD45" s="4">
        <f t="shared" si="202"/>
        <v>0</v>
      </c>
      <c r="AE45" s="4">
        <f t="shared" si="202"/>
        <v>0</v>
      </c>
    </row>
    <row r="46" spans="1:31">
      <c r="A46" s="1" t="s">
        <v>11</v>
      </c>
      <c r="B46" s="4">
        <f t="shared" ref="B46:AE46" si="203">(0*100)/2</f>
        <v>0</v>
      </c>
      <c r="C46" s="4">
        <f t="shared" si="203"/>
        <v>0</v>
      </c>
      <c r="D46" s="4">
        <f t="shared" si="203"/>
        <v>0</v>
      </c>
      <c r="E46" s="4">
        <f t="shared" si="203"/>
        <v>0</v>
      </c>
      <c r="F46" s="4">
        <f t="shared" si="203"/>
        <v>0</v>
      </c>
      <c r="G46" s="4">
        <f t="shared" si="203"/>
        <v>0</v>
      </c>
      <c r="H46" s="4">
        <f t="shared" si="203"/>
        <v>0</v>
      </c>
      <c r="I46" s="4">
        <f t="shared" si="203"/>
        <v>0</v>
      </c>
      <c r="J46" s="4">
        <f t="shared" si="203"/>
        <v>0</v>
      </c>
      <c r="K46" s="4">
        <f t="shared" si="203"/>
        <v>0</v>
      </c>
      <c r="L46" s="4">
        <f t="shared" si="203"/>
        <v>0</v>
      </c>
      <c r="M46" s="4">
        <f t="shared" si="203"/>
        <v>0</v>
      </c>
      <c r="N46" s="4">
        <f t="shared" si="203"/>
        <v>0</v>
      </c>
      <c r="O46" s="4">
        <f t="shared" si="203"/>
        <v>0</v>
      </c>
      <c r="P46" s="4">
        <f t="shared" si="203"/>
        <v>0</v>
      </c>
      <c r="Q46" s="4">
        <f t="shared" si="203"/>
        <v>0</v>
      </c>
      <c r="R46" s="4">
        <f t="shared" si="203"/>
        <v>0</v>
      </c>
      <c r="S46" s="4">
        <f t="shared" si="203"/>
        <v>0</v>
      </c>
      <c r="T46" s="4">
        <f t="shared" si="203"/>
        <v>0</v>
      </c>
      <c r="U46" s="4">
        <f t="shared" si="203"/>
        <v>0</v>
      </c>
      <c r="V46" s="4">
        <f t="shared" si="203"/>
        <v>0</v>
      </c>
      <c r="W46" s="4">
        <f t="shared" si="203"/>
        <v>0</v>
      </c>
      <c r="X46" s="4">
        <f t="shared" si="203"/>
        <v>0</v>
      </c>
      <c r="Y46" s="4">
        <f t="shared" si="203"/>
        <v>0</v>
      </c>
      <c r="Z46" s="4">
        <f t="shared" si="203"/>
        <v>0</v>
      </c>
      <c r="AA46" s="4">
        <f t="shared" si="203"/>
        <v>0</v>
      </c>
      <c r="AB46" s="4">
        <f t="shared" si="203"/>
        <v>0</v>
      </c>
      <c r="AC46" s="4">
        <f t="shared" si="203"/>
        <v>0</v>
      </c>
      <c r="AD46" s="4">
        <f t="shared" si="203"/>
        <v>0</v>
      </c>
      <c r="AE46" s="4">
        <f t="shared" si="203"/>
        <v>0</v>
      </c>
    </row>
    <row r="47" spans="1:31">
      <c r="A47" s="1" t="s">
        <v>12</v>
      </c>
      <c r="B47" s="4">
        <f t="shared" ref="B47:B52" si="204">(0*100)/2</f>
        <v>0</v>
      </c>
      <c r="C47" s="4">
        <f>(1*100)/2</f>
        <v>50</v>
      </c>
      <c r="D47" s="4">
        <f t="shared" ref="D47:AE47" si="205">(0*100)/2</f>
        <v>0</v>
      </c>
      <c r="E47" s="4">
        <f t="shared" si="205"/>
        <v>0</v>
      </c>
      <c r="F47" s="4">
        <f t="shared" si="205"/>
        <v>0</v>
      </c>
      <c r="G47" s="4">
        <f t="shared" si="205"/>
        <v>0</v>
      </c>
      <c r="H47" s="4">
        <f t="shared" si="205"/>
        <v>0</v>
      </c>
      <c r="I47" s="4">
        <f t="shared" si="205"/>
        <v>0</v>
      </c>
      <c r="J47" s="4">
        <f t="shared" si="205"/>
        <v>0</v>
      </c>
      <c r="K47" s="4">
        <f t="shared" si="205"/>
        <v>0</v>
      </c>
      <c r="L47" s="4">
        <f t="shared" si="205"/>
        <v>0</v>
      </c>
      <c r="M47" s="4">
        <f t="shared" si="205"/>
        <v>0</v>
      </c>
      <c r="N47" s="4">
        <f t="shared" si="205"/>
        <v>0</v>
      </c>
      <c r="O47" s="4">
        <f t="shared" si="205"/>
        <v>0</v>
      </c>
      <c r="P47" s="4">
        <f t="shared" si="205"/>
        <v>0</v>
      </c>
      <c r="Q47" s="4">
        <f t="shared" si="205"/>
        <v>0</v>
      </c>
      <c r="R47" s="4">
        <f t="shared" si="205"/>
        <v>0</v>
      </c>
      <c r="S47" s="4">
        <f t="shared" si="205"/>
        <v>0</v>
      </c>
      <c r="T47" s="4">
        <f t="shared" si="205"/>
        <v>0</v>
      </c>
      <c r="U47" s="4">
        <f t="shared" si="205"/>
        <v>0</v>
      </c>
      <c r="V47" s="4">
        <f t="shared" si="205"/>
        <v>0</v>
      </c>
      <c r="W47" s="4">
        <f t="shared" si="205"/>
        <v>0</v>
      </c>
      <c r="X47" s="4">
        <f t="shared" si="205"/>
        <v>0</v>
      </c>
      <c r="Y47" s="4">
        <f t="shared" si="205"/>
        <v>0</v>
      </c>
      <c r="Z47" s="4">
        <f t="shared" si="205"/>
        <v>0</v>
      </c>
      <c r="AA47" s="4">
        <f t="shared" si="205"/>
        <v>0</v>
      </c>
      <c r="AB47" s="4">
        <f t="shared" si="205"/>
        <v>0</v>
      </c>
      <c r="AC47" s="4">
        <f t="shared" si="205"/>
        <v>0</v>
      </c>
      <c r="AD47" s="4">
        <f t="shared" si="205"/>
        <v>0</v>
      </c>
      <c r="AE47" s="4">
        <f t="shared" si="205"/>
        <v>0</v>
      </c>
    </row>
    <row r="48" spans="1:31">
      <c r="A48" s="1" t="s">
        <v>13</v>
      </c>
      <c r="B48" s="4">
        <f t="shared" si="204"/>
        <v>0</v>
      </c>
      <c r="C48" s="4">
        <f t="shared" ref="C48:I48" si="206">(0*100)/2</f>
        <v>0</v>
      </c>
      <c r="D48" s="4">
        <f t="shared" si="206"/>
        <v>0</v>
      </c>
      <c r="E48" s="4">
        <f t="shared" si="206"/>
        <v>0</v>
      </c>
      <c r="F48" s="4">
        <f t="shared" si="206"/>
        <v>0</v>
      </c>
      <c r="G48" s="4">
        <f t="shared" si="206"/>
        <v>0</v>
      </c>
      <c r="H48" s="4">
        <f t="shared" si="206"/>
        <v>0</v>
      </c>
      <c r="I48" s="4">
        <f t="shared" si="206"/>
        <v>0</v>
      </c>
      <c r="J48" s="4">
        <f t="shared" ref="J48:J49" si="207">(2*100)/5</f>
        <v>40</v>
      </c>
      <c r="K48" s="4">
        <f t="shared" ref="K48:AE48" si="208">(0*100)/2</f>
        <v>0</v>
      </c>
      <c r="L48" s="4">
        <f t="shared" si="208"/>
        <v>0</v>
      </c>
      <c r="M48" s="4">
        <f t="shared" si="208"/>
        <v>0</v>
      </c>
      <c r="N48" s="4">
        <f t="shared" si="208"/>
        <v>0</v>
      </c>
      <c r="O48" s="4">
        <f t="shared" si="208"/>
        <v>0</v>
      </c>
      <c r="P48" s="4">
        <f t="shared" si="208"/>
        <v>0</v>
      </c>
      <c r="Q48" s="4">
        <f t="shared" si="208"/>
        <v>0</v>
      </c>
      <c r="R48" s="4">
        <f t="shared" si="208"/>
        <v>0</v>
      </c>
      <c r="S48" s="4">
        <f t="shared" si="208"/>
        <v>0</v>
      </c>
      <c r="T48" s="4">
        <f t="shared" si="208"/>
        <v>0</v>
      </c>
      <c r="U48" s="4">
        <f t="shared" si="208"/>
        <v>0</v>
      </c>
      <c r="V48" s="4">
        <f t="shared" si="208"/>
        <v>0</v>
      </c>
      <c r="W48" s="4">
        <f t="shared" si="208"/>
        <v>0</v>
      </c>
      <c r="X48" s="4">
        <f t="shared" si="208"/>
        <v>0</v>
      </c>
      <c r="Y48" s="4">
        <f t="shared" si="208"/>
        <v>0</v>
      </c>
      <c r="Z48" s="4">
        <f t="shared" si="208"/>
        <v>0</v>
      </c>
      <c r="AA48" s="4">
        <f t="shared" si="208"/>
        <v>0</v>
      </c>
      <c r="AB48" s="4">
        <f t="shared" si="208"/>
        <v>0</v>
      </c>
      <c r="AC48" s="4">
        <f t="shared" si="208"/>
        <v>0</v>
      </c>
      <c r="AD48" s="4">
        <f t="shared" si="208"/>
        <v>0</v>
      </c>
      <c r="AE48" s="4">
        <f t="shared" si="208"/>
        <v>0</v>
      </c>
    </row>
    <row r="49" spans="1:31">
      <c r="A49" s="1" t="s">
        <v>14</v>
      </c>
      <c r="B49" s="4">
        <f t="shared" si="204"/>
        <v>0</v>
      </c>
      <c r="C49" s="4">
        <f t="shared" ref="C49:I49" si="209">(0*100)/2</f>
        <v>0</v>
      </c>
      <c r="D49" s="4">
        <f t="shared" si="209"/>
        <v>0</v>
      </c>
      <c r="E49" s="4">
        <f t="shared" si="209"/>
        <v>0</v>
      </c>
      <c r="F49" s="4">
        <f t="shared" si="209"/>
        <v>0</v>
      </c>
      <c r="G49" s="4">
        <f t="shared" si="209"/>
        <v>0</v>
      </c>
      <c r="H49" s="4">
        <f t="shared" si="209"/>
        <v>0</v>
      </c>
      <c r="I49" s="4">
        <f t="shared" si="209"/>
        <v>0</v>
      </c>
      <c r="J49" s="4">
        <f t="shared" si="207"/>
        <v>40</v>
      </c>
      <c r="K49" s="4">
        <f t="shared" ref="K49:AE49" si="210">(0*100)/2</f>
        <v>0</v>
      </c>
      <c r="L49" s="4">
        <f t="shared" si="210"/>
        <v>0</v>
      </c>
      <c r="M49" s="4">
        <f t="shared" si="210"/>
        <v>0</v>
      </c>
      <c r="N49" s="4">
        <f t="shared" si="210"/>
        <v>0</v>
      </c>
      <c r="O49" s="4">
        <f t="shared" si="210"/>
        <v>0</v>
      </c>
      <c r="P49" s="4">
        <f t="shared" si="210"/>
        <v>0</v>
      </c>
      <c r="Q49" s="4">
        <f t="shared" si="210"/>
        <v>0</v>
      </c>
      <c r="R49" s="4">
        <f t="shared" si="210"/>
        <v>0</v>
      </c>
      <c r="S49" s="4">
        <f t="shared" si="210"/>
        <v>0</v>
      </c>
      <c r="T49" s="4">
        <f t="shared" si="210"/>
        <v>0</v>
      </c>
      <c r="U49" s="4">
        <f t="shared" si="210"/>
        <v>0</v>
      </c>
      <c r="V49" s="4">
        <f t="shared" si="210"/>
        <v>0</v>
      </c>
      <c r="W49" s="4">
        <f t="shared" si="210"/>
        <v>0</v>
      </c>
      <c r="X49" s="4">
        <f t="shared" si="210"/>
        <v>0</v>
      </c>
      <c r="Y49" s="4">
        <f t="shared" si="210"/>
        <v>0</v>
      </c>
      <c r="Z49" s="4">
        <f t="shared" si="210"/>
        <v>0</v>
      </c>
      <c r="AA49" s="4">
        <f t="shared" si="210"/>
        <v>0</v>
      </c>
      <c r="AB49" s="4">
        <f t="shared" si="210"/>
        <v>0</v>
      </c>
      <c r="AC49" s="4">
        <f t="shared" si="210"/>
        <v>0</v>
      </c>
      <c r="AD49" s="4">
        <f t="shared" si="210"/>
        <v>0</v>
      </c>
      <c r="AE49" s="4">
        <f t="shared" si="210"/>
        <v>0</v>
      </c>
    </row>
    <row r="50" spans="1:31">
      <c r="A50" s="1" t="s">
        <v>15</v>
      </c>
      <c r="B50" s="4">
        <f t="shared" si="204"/>
        <v>0</v>
      </c>
      <c r="C50" s="4">
        <f t="shared" ref="C50:P50" si="211">(0*100)/2</f>
        <v>0</v>
      </c>
      <c r="D50" s="4">
        <f t="shared" si="211"/>
        <v>0</v>
      </c>
      <c r="E50" s="4">
        <f t="shared" si="211"/>
        <v>0</v>
      </c>
      <c r="F50" s="4">
        <f t="shared" si="211"/>
        <v>0</v>
      </c>
      <c r="G50" s="4">
        <f t="shared" si="211"/>
        <v>0</v>
      </c>
      <c r="H50" s="4">
        <f t="shared" si="211"/>
        <v>0</v>
      </c>
      <c r="I50" s="4">
        <f t="shared" si="211"/>
        <v>0</v>
      </c>
      <c r="J50" s="4">
        <f t="shared" si="211"/>
        <v>0</v>
      </c>
      <c r="K50" s="4">
        <f t="shared" si="211"/>
        <v>0</v>
      </c>
      <c r="L50" s="4">
        <f t="shared" si="211"/>
        <v>0</v>
      </c>
      <c r="M50" s="4">
        <f t="shared" si="211"/>
        <v>0</v>
      </c>
      <c r="N50" s="4">
        <f t="shared" si="211"/>
        <v>0</v>
      </c>
      <c r="O50" s="4">
        <f t="shared" si="211"/>
        <v>0</v>
      </c>
      <c r="P50" s="4">
        <f t="shared" si="211"/>
        <v>0</v>
      </c>
      <c r="Q50" s="4">
        <f>(2*100)/5</f>
        <v>40</v>
      </c>
      <c r="R50" s="4">
        <f t="shared" ref="R50:AE50" si="212">(0*100)/2</f>
        <v>0</v>
      </c>
      <c r="S50" s="4">
        <f t="shared" si="212"/>
        <v>0</v>
      </c>
      <c r="T50" s="4">
        <f t="shared" si="212"/>
        <v>0</v>
      </c>
      <c r="U50" s="4">
        <f t="shared" si="212"/>
        <v>0</v>
      </c>
      <c r="V50" s="4">
        <f t="shared" si="212"/>
        <v>0</v>
      </c>
      <c r="W50" s="4">
        <f t="shared" si="212"/>
        <v>0</v>
      </c>
      <c r="X50" s="4">
        <f t="shared" si="212"/>
        <v>0</v>
      </c>
      <c r="Y50" s="4">
        <f t="shared" si="212"/>
        <v>0</v>
      </c>
      <c r="Z50" s="4">
        <f t="shared" si="212"/>
        <v>0</v>
      </c>
      <c r="AA50" s="4">
        <f t="shared" si="212"/>
        <v>0</v>
      </c>
      <c r="AB50" s="4">
        <f t="shared" si="212"/>
        <v>0</v>
      </c>
      <c r="AC50" s="4">
        <f t="shared" si="212"/>
        <v>0</v>
      </c>
      <c r="AD50" s="4">
        <f t="shared" si="212"/>
        <v>0</v>
      </c>
      <c r="AE50" s="4">
        <f t="shared" si="212"/>
        <v>0</v>
      </c>
    </row>
    <row r="51" spans="1:31">
      <c r="A51" s="1" t="s">
        <v>16</v>
      </c>
      <c r="B51" s="4">
        <f t="shared" si="204"/>
        <v>0</v>
      </c>
      <c r="C51" s="4">
        <f t="shared" ref="C51:AE51" si="213">(0*100)/2</f>
        <v>0</v>
      </c>
      <c r="D51" s="4">
        <f t="shared" si="213"/>
        <v>0</v>
      </c>
      <c r="E51" s="4">
        <f t="shared" si="213"/>
        <v>0</v>
      </c>
      <c r="F51" s="4">
        <f t="shared" si="213"/>
        <v>0</v>
      </c>
      <c r="G51" s="4">
        <f t="shared" si="213"/>
        <v>0</v>
      </c>
      <c r="H51" s="4">
        <f t="shared" si="213"/>
        <v>0</v>
      </c>
      <c r="I51" s="4">
        <f t="shared" si="213"/>
        <v>0</v>
      </c>
      <c r="J51" s="4">
        <f t="shared" si="213"/>
        <v>0</v>
      </c>
      <c r="K51" s="4">
        <f t="shared" si="213"/>
        <v>0</v>
      </c>
      <c r="L51" s="4">
        <f t="shared" si="213"/>
        <v>0</v>
      </c>
      <c r="M51" s="4">
        <f t="shared" si="213"/>
        <v>0</v>
      </c>
      <c r="N51" s="4">
        <f t="shared" si="213"/>
        <v>0</v>
      </c>
      <c r="O51" s="4">
        <f t="shared" si="213"/>
        <v>0</v>
      </c>
      <c r="P51" s="4">
        <f t="shared" si="213"/>
        <v>0</v>
      </c>
      <c r="Q51" s="4">
        <f t="shared" si="213"/>
        <v>0</v>
      </c>
      <c r="R51" s="4">
        <f t="shared" si="213"/>
        <v>0</v>
      </c>
      <c r="S51" s="4">
        <f t="shared" si="213"/>
        <v>0</v>
      </c>
      <c r="T51" s="4">
        <f t="shared" si="213"/>
        <v>0</v>
      </c>
      <c r="U51" s="4">
        <f t="shared" si="213"/>
        <v>0</v>
      </c>
      <c r="V51" s="4">
        <f t="shared" si="213"/>
        <v>0</v>
      </c>
      <c r="W51" s="4">
        <f t="shared" si="213"/>
        <v>0</v>
      </c>
      <c r="X51" s="4">
        <f t="shared" si="213"/>
        <v>0</v>
      </c>
      <c r="Y51" s="4">
        <f t="shared" si="213"/>
        <v>0</v>
      </c>
      <c r="Z51" s="4">
        <f t="shared" si="213"/>
        <v>0</v>
      </c>
      <c r="AA51" s="4">
        <f t="shared" si="213"/>
        <v>0</v>
      </c>
      <c r="AB51" s="4">
        <f t="shared" si="213"/>
        <v>0</v>
      </c>
      <c r="AC51" s="4">
        <f t="shared" si="213"/>
        <v>0</v>
      </c>
      <c r="AD51" s="4">
        <f t="shared" si="213"/>
        <v>0</v>
      </c>
      <c r="AE51" s="4">
        <f t="shared" si="213"/>
        <v>0</v>
      </c>
    </row>
    <row r="52" spans="1:31">
      <c r="A52" s="1" t="s">
        <v>17</v>
      </c>
      <c r="B52" s="4">
        <f t="shared" si="204"/>
        <v>0</v>
      </c>
      <c r="C52" s="4">
        <f t="shared" ref="C52:AE52" si="214">(0*100)/2</f>
        <v>0</v>
      </c>
      <c r="D52" s="4">
        <f t="shared" si="214"/>
        <v>0</v>
      </c>
      <c r="E52" s="4">
        <f t="shared" si="214"/>
        <v>0</v>
      </c>
      <c r="F52" s="4">
        <f t="shared" si="214"/>
        <v>0</v>
      </c>
      <c r="G52" s="4">
        <f t="shared" si="214"/>
        <v>0</v>
      </c>
      <c r="H52" s="4">
        <f t="shared" si="214"/>
        <v>0</v>
      </c>
      <c r="I52" s="4">
        <f t="shared" si="214"/>
        <v>0</v>
      </c>
      <c r="J52" s="4">
        <f t="shared" si="214"/>
        <v>0</v>
      </c>
      <c r="K52" s="4">
        <f t="shared" si="214"/>
        <v>0</v>
      </c>
      <c r="L52" s="4">
        <f t="shared" si="214"/>
        <v>0</v>
      </c>
      <c r="M52" s="4">
        <f t="shared" si="214"/>
        <v>0</v>
      </c>
      <c r="N52" s="4">
        <f t="shared" si="214"/>
        <v>0</v>
      </c>
      <c r="O52" s="4">
        <f t="shared" si="214"/>
        <v>0</v>
      </c>
      <c r="P52" s="4">
        <f t="shared" si="214"/>
        <v>0</v>
      </c>
      <c r="Q52" s="4">
        <f t="shared" si="214"/>
        <v>0</v>
      </c>
      <c r="R52" s="4">
        <f t="shared" si="214"/>
        <v>0</v>
      </c>
      <c r="S52" s="4">
        <f t="shared" si="214"/>
        <v>0</v>
      </c>
      <c r="T52" s="4">
        <f t="shared" si="214"/>
        <v>0</v>
      </c>
      <c r="U52" s="4">
        <f t="shared" si="214"/>
        <v>0</v>
      </c>
      <c r="V52" s="4">
        <f t="shared" si="214"/>
        <v>0</v>
      </c>
      <c r="W52" s="4">
        <f t="shared" si="214"/>
        <v>0</v>
      </c>
      <c r="X52" s="4">
        <f t="shared" si="214"/>
        <v>0</v>
      </c>
      <c r="Y52" s="4">
        <f t="shared" si="214"/>
        <v>0</v>
      </c>
      <c r="Z52" s="4">
        <f t="shared" si="214"/>
        <v>0</v>
      </c>
      <c r="AA52" s="4">
        <f t="shared" si="214"/>
        <v>0</v>
      </c>
      <c r="AB52" s="4">
        <f t="shared" si="214"/>
        <v>0</v>
      </c>
      <c r="AC52" s="4">
        <f t="shared" si="214"/>
        <v>0</v>
      </c>
      <c r="AD52" s="4">
        <f t="shared" si="214"/>
        <v>0</v>
      </c>
      <c r="AE52" s="4">
        <f t="shared" si="214"/>
        <v>0</v>
      </c>
    </row>
    <row r="53" spans="1:31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A54" s="1" t="s">
        <v>2</v>
      </c>
      <c r="B54" s="4">
        <f t="shared" ref="B54:G54" si="215">(0*100)/5</f>
        <v>0</v>
      </c>
      <c r="C54" s="4">
        <f t="shared" si="215"/>
        <v>0</v>
      </c>
      <c r="D54" s="4">
        <f t="shared" si="215"/>
        <v>0</v>
      </c>
      <c r="E54" s="4">
        <f t="shared" si="215"/>
        <v>0</v>
      </c>
      <c r="F54" s="4">
        <f t="shared" si="215"/>
        <v>0</v>
      </c>
      <c r="G54" s="4">
        <f t="shared" si="215"/>
        <v>0</v>
      </c>
      <c r="H54" s="4">
        <f t="shared" ref="H54:H57" si="216">(1*100)/5</f>
        <v>20</v>
      </c>
      <c r="I54" s="4">
        <f t="shared" ref="I54:AE54" si="217">(0*100)/5</f>
        <v>0</v>
      </c>
      <c r="J54" s="4">
        <f t="shared" si="217"/>
        <v>0</v>
      </c>
      <c r="K54" s="4">
        <f t="shared" si="217"/>
        <v>0</v>
      </c>
      <c r="L54" s="4">
        <f t="shared" si="217"/>
        <v>0</v>
      </c>
      <c r="M54" s="4">
        <f t="shared" si="217"/>
        <v>0</v>
      </c>
      <c r="N54" s="4">
        <f t="shared" si="217"/>
        <v>0</v>
      </c>
      <c r="O54" s="4">
        <f t="shared" si="217"/>
        <v>0</v>
      </c>
      <c r="P54" s="4">
        <f t="shared" si="217"/>
        <v>0</v>
      </c>
      <c r="Q54" s="4">
        <f t="shared" si="217"/>
        <v>0</v>
      </c>
      <c r="R54" s="4">
        <f t="shared" si="217"/>
        <v>0</v>
      </c>
      <c r="S54" s="4">
        <f t="shared" si="217"/>
        <v>0</v>
      </c>
      <c r="T54" s="4">
        <f t="shared" si="217"/>
        <v>0</v>
      </c>
      <c r="U54" s="4">
        <f t="shared" si="217"/>
        <v>0</v>
      </c>
      <c r="V54" s="4">
        <f t="shared" si="217"/>
        <v>0</v>
      </c>
      <c r="W54" s="4">
        <f t="shared" si="217"/>
        <v>0</v>
      </c>
      <c r="X54" s="4">
        <f t="shared" si="217"/>
        <v>0</v>
      </c>
      <c r="Y54" s="4">
        <f t="shared" si="217"/>
        <v>0</v>
      </c>
      <c r="Z54" s="4">
        <f t="shared" si="217"/>
        <v>0</v>
      </c>
      <c r="AA54" s="4">
        <f t="shared" si="217"/>
        <v>0</v>
      </c>
      <c r="AB54" s="4">
        <f t="shared" si="217"/>
        <v>0</v>
      </c>
      <c r="AC54" s="4">
        <f t="shared" si="217"/>
        <v>0</v>
      </c>
      <c r="AD54" s="4">
        <f t="shared" si="217"/>
        <v>0</v>
      </c>
      <c r="AE54" s="4">
        <f t="shared" si="217"/>
        <v>0</v>
      </c>
    </row>
    <row r="55" spans="1:31">
      <c r="A55" s="1" t="s">
        <v>3</v>
      </c>
      <c r="B55" s="4">
        <f t="shared" ref="B55:G55" si="218">(0*100)/5</f>
        <v>0</v>
      </c>
      <c r="C55" s="4">
        <f t="shared" si="218"/>
        <v>0</v>
      </c>
      <c r="D55" s="4">
        <f t="shared" si="218"/>
        <v>0</v>
      </c>
      <c r="E55" s="4">
        <f t="shared" si="218"/>
        <v>0</v>
      </c>
      <c r="F55" s="4">
        <f t="shared" si="218"/>
        <v>0</v>
      </c>
      <c r="G55" s="4">
        <f t="shared" si="218"/>
        <v>0</v>
      </c>
      <c r="H55" s="4">
        <f t="shared" si="216"/>
        <v>20</v>
      </c>
      <c r="I55" s="4">
        <f t="shared" ref="I55:AE55" si="219">(0*100)/5</f>
        <v>0</v>
      </c>
      <c r="J55" s="4">
        <f t="shared" si="219"/>
        <v>0</v>
      </c>
      <c r="K55" s="4">
        <f t="shared" si="219"/>
        <v>0</v>
      </c>
      <c r="L55" s="4">
        <f t="shared" si="219"/>
        <v>0</v>
      </c>
      <c r="M55" s="4">
        <f t="shared" si="219"/>
        <v>0</v>
      </c>
      <c r="N55" s="4">
        <f t="shared" si="219"/>
        <v>0</v>
      </c>
      <c r="O55" s="4">
        <f t="shared" si="219"/>
        <v>0</v>
      </c>
      <c r="P55" s="4">
        <f t="shared" si="219"/>
        <v>0</v>
      </c>
      <c r="Q55" s="4">
        <f t="shared" si="219"/>
        <v>0</v>
      </c>
      <c r="R55" s="4">
        <f t="shared" si="219"/>
        <v>0</v>
      </c>
      <c r="S55" s="4">
        <f t="shared" si="219"/>
        <v>0</v>
      </c>
      <c r="T55" s="4">
        <f t="shared" si="219"/>
        <v>0</v>
      </c>
      <c r="U55" s="4">
        <f t="shared" si="219"/>
        <v>0</v>
      </c>
      <c r="V55" s="4">
        <f t="shared" si="219"/>
        <v>0</v>
      </c>
      <c r="W55" s="4">
        <f t="shared" si="219"/>
        <v>0</v>
      </c>
      <c r="X55" s="4">
        <f t="shared" si="219"/>
        <v>0</v>
      </c>
      <c r="Y55" s="4">
        <f t="shared" si="219"/>
        <v>0</v>
      </c>
      <c r="Z55" s="4">
        <f t="shared" si="219"/>
        <v>0</v>
      </c>
      <c r="AA55" s="4">
        <f t="shared" si="219"/>
        <v>0</v>
      </c>
      <c r="AB55" s="4">
        <f t="shared" si="219"/>
        <v>0</v>
      </c>
      <c r="AC55" s="4">
        <f t="shared" si="219"/>
        <v>0</v>
      </c>
      <c r="AD55" s="4">
        <f t="shared" si="219"/>
        <v>0</v>
      </c>
      <c r="AE55" s="4">
        <f t="shared" si="219"/>
        <v>0</v>
      </c>
    </row>
    <row r="56" spans="1:31">
      <c r="A56" s="1" t="s">
        <v>4</v>
      </c>
      <c r="B56" s="4">
        <f t="shared" ref="B56:E56" si="220">(0*100)/5</f>
        <v>0</v>
      </c>
      <c r="C56" s="4">
        <f t="shared" si="220"/>
        <v>0</v>
      </c>
      <c r="D56" s="4">
        <f t="shared" si="220"/>
        <v>0</v>
      </c>
      <c r="E56" s="4">
        <f t="shared" si="220"/>
        <v>0</v>
      </c>
      <c r="F56" s="4">
        <f>(1*100)/5</f>
        <v>20</v>
      </c>
      <c r="G56" s="4">
        <f t="shared" ref="G56:G57" si="221">(0*100)/5</f>
        <v>0</v>
      </c>
      <c r="H56" s="4">
        <f t="shared" si="216"/>
        <v>20</v>
      </c>
      <c r="I56" s="4">
        <f t="shared" ref="I56:K56" si="222">(0*100)/5</f>
        <v>0</v>
      </c>
      <c r="J56" s="4">
        <f t="shared" si="222"/>
        <v>0</v>
      </c>
      <c r="K56" s="4">
        <f t="shared" si="222"/>
        <v>0</v>
      </c>
      <c r="L56" s="4">
        <f>(1*100)/5</f>
        <v>20</v>
      </c>
      <c r="M56" s="4">
        <f t="shared" ref="M56:N56" si="223">(0*100)/5</f>
        <v>0</v>
      </c>
      <c r="N56" s="4">
        <f t="shared" si="223"/>
        <v>0</v>
      </c>
      <c r="O56" s="4">
        <f t="shared" ref="O56:P56" si="224">(1*100)/5</f>
        <v>20</v>
      </c>
      <c r="P56" s="4">
        <f t="shared" si="224"/>
        <v>20</v>
      </c>
      <c r="Q56" s="4">
        <f t="shared" ref="Q56:AE56" si="225">(0*100)/5</f>
        <v>0</v>
      </c>
      <c r="R56" s="4">
        <f t="shared" si="225"/>
        <v>0</v>
      </c>
      <c r="S56" s="4">
        <f t="shared" si="225"/>
        <v>0</v>
      </c>
      <c r="T56" s="4">
        <f t="shared" si="225"/>
        <v>0</v>
      </c>
      <c r="U56" s="4">
        <f t="shared" si="225"/>
        <v>0</v>
      </c>
      <c r="V56" s="4">
        <f t="shared" si="225"/>
        <v>0</v>
      </c>
      <c r="W56" s="4">
        <f t="shared" si="225"/>
        <v>0</v>
      </c>
      <c r="X56" s="4">
        <f t="shared" si="225"/>
        <v>0</v>
      </c>
      <c r="Y56" s="4">
        <f t="shared" si="225"/>
        <v>0</v>
      </c>
      <c r="Z56" s="4">
        <f t="shared" si="225"/>
        <v>0</v>
      </c>
      <c r="AA56" s="4">
        <f t="shared" si="225"/>
        <v>0</v>
      </c>
      <c r="AB56" s="4">
        <f t="shared" si="225"/>
        <v>0</v>
      </c>
      <c r="AC56" s="4">
        <f t="shared" si="225"/>
        <v>0</v>
      </c>
      <c r="AD56" s="4">
        <f t="shared" si="225"/>
        <v>0</v>
      </c>
      <c r="AE56" s="4">
        <f t="shared" si="225"/>
        <v>0</v>
      </c>
    </row>
    <row r="57" spans="1:31">
      <c r="A57" s="1" t="s">
        <v>5</v>
      </c>
      <c r="B57" s="4">
        <f t="shared" ref="B57:C57" si="226">(0*100)/5</f>
        <v>0</v>
      </c>
      <c r="C57" s="4">
        <f t="shared" si="226"/>
        <v>0</v>
      </c>
      <c r="D57" s="4">
        <f t="shared" ref="D57:F57" si="227">(1*100)/5</f>
        <v>20</v>
      </c>
      <c r="E57" s="4">
        <f t="shared" si="227"/>
        <v>20</v>
      </c>
      <c r="F57" s="4">
        <f t="shared" si="227"/>
        <v>20</v>
      </c>
      <c r="G57" s="4">
        <f t="shared" si="221"/>
        <v>0</v>
      </c>
      <c r="H57" s="4">
        <f t="shared" si="216"/>
        <v>20</v>
      </c>
      <c r="I57" s="4">
        <f>(0*100)/5</f>
        <v>0</v>
      </c>
      <c r="J57" s="4">
        <f>(1*100)/5</f>
        <v>20</v>
      </c>
      <c r="K57" s="4">
        <f t="shared" ref="K57:N57" si="228">(0*100)/5</f>
        <v>0</v>
      </c>
      <c r="L57" s="4">
        <f t="shared" si="228"/>
        <v>0</v>
      </c>
      <c r="M57" s="4">
        <f t="shared" si="228"/>
        <v>0</v>
      </c>
      <c r="N57" s="4">
        <f t="shared" si="228"/>
        <v>0</v>
      </c>
      <c r="O57" s="4">
        <f t="shared" ref="O57:P57" si="229">(2*100)/5</f>
        <v>40</v>
      </c>
      <c r="P57" s="4">
        <f t="shared" si="229"/>
        <v>40</v>
      </c>
      <c r="Q57" s="4">
        <f t="shared" ref="Q57:U57" si="230">(0*100)/5</f>
        <v>0</v>
      </c>
      <c r="R57" s="4">
        <f t="shared" si="230"/>
        <v>0</v>
      </c>
      <c r="S57" s="4">
        <f t="shared" si="230"/>
        <v>0</v>
      </c>
      <c r="T57" s="4">
        <f t="shared" si="230"/>
        <v>0</v>
      </c>
      <c r="U57" s="4">
        <f t="shared" si="230"/>
        <v>0</v>
      </c>
      <c r="V57" s="4">
        <f t="shared" ref="V57:W57" si="231">(1*100)/5</f>
        <v>20</v>
      </c>
      <c r="W57" s="21">
        <f t="shared" si="231"/>
        <v>20</v>
      </c>
      <c r="X57" s="4">
        <f t="shared" ref="X57:X61" si="232">(0*100)/5</f>
        <v>0</v>
      </c>
      <c r="Y57" s="21">
        <f t="shared" ref="Y57:AA57" si="233">(1*100)/5</f>
        <v>20</v>
      </c>
      <c r="Z57" s="21">
        <f t="shared" si="233"/>
        <v>20</v>
      </c>
      <c r="AA57" s="21">
        <f t="shared" si="233"/>
        <v>20</v>
      </c>
      <c r="AB57" s="4">
        <f t="shared" ref="AB57:AE57" si="234">(0*100)/5</f>
        <v>0</v>
      </c>
      <c r="AC57" s="4">
        <f t="shared" si="234"/>
        <v>0</v>
      </c>
      <c r="AD57" s="4">
        <f t="shared" si="234"/>
        <v>0</v>
      </c>
      <c r="AE57" s="4">
        <f t="shared" si="234"/>
        <v>0</v>
      </c>
    </row>
    <row r="58" spans="1:31">
      <c r="A58" s="1" t="s">
        <v>6</v>
      </c>
      <c r="B58" s="4">
        <f>(2*100)/5</f>
        <v>40</v>
      </c>
      <c r="C58" s="4">
        <f t="shared" ref="C58:L58" si="235">(1*100)/5</f>
        <v>20</v>
      </c>
      <c r="D58" s="4">
        <f t="shared" si="235"/>
        <v>20</v>
      </c>
      <c r="E58" s="4">
        <f t="shared" si="235"/>
        <v>20</v>
      </c>
      <c r="F58" s="4">
        <f t="shared" si="235"/>
        <v>20</v>
      </c>
      <c r="G58" s="4">
        <f t="shared" si="235"/>
        <v>20</v>
      </c>
      <c r="H58" s="4">
        <f t="shared" si="235"/>
        <v>20</v>
      </c>
      <c r="I58" s="4">
        <f t="shared" si="235"/>
        <v>20</v>
      </c>
      <c r="J58" s="4">
        <f t="shared" si="235"/>
        <v>20</v>
      </c>
      <c r="K58" s="4">
        <f t="shared" si="235"/>
        <v>20</v>
      </c>
      <c r="L58" s="4">
        <f t="shared" si="235"/>
        <v>20</v>
      </c>
      <c r="M58" s="4">
        <f t="shared" ref="M58:M59" si="236">(0*100)/5</f>
        <v>0</v>
      </c>
      <c r="N58" s="4">
        <f t="shared" ref="N58:P58" si="237">(1*100)/5</f>
        <v>20</v>
      </c>
      <c r="O58" s="4">
        <f t="shared" si="237"/>
        <v>20</v>
      </c>
      <c r="P58" s="4">
        <f t="shared" si="237"/>
        <v>20</v>
      </c>
      <c r="Q58" s="4">
        <f t="shared" ref="Q58:U58" si="238">(0*100)/5</f>
        <v>0</v>
      </c>
      <c r="R58" s="4">
        <f t="shared" si="238"/>
        <v>0</v>
      </c>
      <c r="S58" s="4">
        <f t="shared" si="238"/>
        <v>0</v>
      </c>
      <c r="T58" s="4">
        <f t="shared" si="238"/>
        <v>0</v>
      </c>
      <c r="U58" s="4">
        <f t="shared" si="238"/>
        <v>0</v>
      </c>
      <c r="V58" s="4">
        <f t="shared" ref="V58:W58" si="239">(1*100)/5</f>
        <v>20</v>
      </c>
      <c r="W58" s="21">
        <f t="shared" si="239"/>
        <v>20</v>
      </c>
      <c r="X58" s="4">
        <f t="shared" si="232"/>
        <v>0</v>
      </c>
      <c r="Y58" s="21">
        <f t="shared" ref="Y58:AA58" si="240">(1*100)/5</f>
        <v>20</v>
      </c>
      <c r="Z58" s="21">
        <f t="shared" si="240"/>
        <v>20</v>
      </c>
      <c r="AA58" s="21">
        <f t="shared" si="240"/>
        <v>20</v>
      </c>
      <c r="AB58" s="4">
        <f t="shared" ref="AB58:AB60" si="241">(0*100)/5</f>
        <v>0</v>
      </c>
      <c r="AC58" s="21">
        <f>(1*100)/5</f>
        <v>20</v>
      </c>
      <c r="AD58" s="4">
        <f>(2*100)/5</f>
        <v>40</v>
      </c>
      <c r="AE58" s="4">
        <f t="shared" ref="AE58:AE61" si="242">(0*100)/5</f>
        <v>0</v>
      </c>
    </row>
    <row r="59" spans="1:31">
      <c r="A59" s="1" t="s">
        <v>7</v>
      </c>
      <c r="B59" s="4">
        <f t="shared" ref="B59:D59" si="243">(1*100)/5</f>
        <v>20</v>
      </c>
      <c r="C59" s="4">
        <f t="shared" si="243"/>
        <v>20</v>
      </c>
      <c r="D59" s="4">
        <f t="shared" si="243"/>
        <v>20</v>
      </c>
      <c r="E59" s="4">
        <f t="shared" ref="E59:F59" si="244">(0*100)/5</f>
        <v>0</v>
      </c>
      <c r="F59" s="4">
        <f t="shared" si="244"/>
        <v>0</v>
      </c>
      <c r="G59" s="4">
        <f t="shared" ref="G59:J59" si="245">(1*100)/5</f>
        <v>20</v>
      </c>
      <c r="H59" s="4">
        <f t="shared" si="245"/>
        <v>20</v>
      </c>
      <c r="I59" s="4">
        <f t="shared" si="245"/>
        <v>20</v>
      </c>
      <c r="J59" s="4">
        <f t="shared" si="245"/>
        <v>20</v>
      </c>
      <c r="K59" s="4">
        <f>(0*100)/5</f>
        <v>0</v>
      </c>
      <c r="L59" s="4">
        <f t="shared" ref="L59:L60" si="246">(1*100)/5</f>
        <v>20</v>
      </c>
      <c r="M59" s="4">
        <f t="shared" si="236"/>
        <v>0</v>
      </c>
      <c r="N59" s="4">
        <f t="shared" ref="N59:N60" si="247">(0*100)/5</f>
        <v>0</v>
      </c>
      <c r="O59" s="4">
        <f t="shared" ref="O59:O60" si="248">(1*100)/5</f>
        <v>20</v>
      </c>
      <c r="P59" s="4">
        <f t="shared" ref="P59:S59" si="249">(0*100)/5</f>
        <v>0</v>
      </c>
      <c r="Q59" s="4">
        <f t="shared" si="249"/>
        <v>0</v>
      </c>
      <c r="R59" s="4">
        <f t="shared" si="249"/>
        <v>0</v>
      </c>
      <c r="S59" s="4">
        <f t="shared" si="249"/>
        <v>0</v>
      </c>
      <c r="T59" s="4">
        <f>(1*100)/5</f>
        <v>20</v>
      </c>
      <c r="U59" s="4">
        <f t="shared" ref="U59:V59" si="250">(0*100)/5</f>
        <v>0</v>
      </c>
      <c r="V59" s="4">
        <f t="shared" si="250"/>
        <v>0</v>
      </c>
      <c r="W59" s="4">
        <f>(2*100)/5</f>
        <v>40</v>
      </c>
      <c r="X59" s="4">
        <f t="shared" si="232"/>
        <v>0</v>
      </c>
      <c r="Y59" s="21">
        <f t="shared" ref="Y59:AA59" si="251">(1*100)/5</f>
        <v>20</v>
      </c>
      <c r="Z59" s="21">
        <f t="shared" si="251"/>
        <v>20</v>
      </c>
      <c r="AA59" s="21">
        <f t="shared" si="251"/>
        <v>20</v>
      </c>
      <c r="AB59" s="4">
        <f t="shared" si="241"/>
        <v>0</v>
      </c>
      <c r="AC59" s="4">
        <f t="shared" ref="AC59:AC60" si="252">(0*100)/5</f>
        <v>0</v>
      </c>
      <c r="AD59" s="4">
        <f>(3*100)/5</f>
        <v>60</v>
      </c>
      <c r="AE59" s="4">
        <f t="shared" si="242"/>
        <v>0</v>
      </c>
    </row>
    <row r="60" spans="1:31">
      <c r="A60" s="1" t="s">
        <v>8</v>
      </c>
      <c r="B60" s="4">
        <f t="shared" ref="B60:B61" si="253">(1*100)/5</f>
        <v>20</v>
      </c>
      <c r="C60" s="4">
        <f t="shared" ref="C60:C61" si="254">(0*100)/5</f>
        <v>0</v>
      </c>
      <c r="D60" s="4">
        <f>(1*100)/5</f>
        <v>20</v>
      </c>
      <c r="E60" s="4">
        <f>(0*100)/5</f>
        <v>0</v>
      </c>
      <c r="F60" s="4">
        <f>(1*100)/5</f>
        <v>20</v>
      </c>
      <c r="G60" s="4">
        <f t="shared" ref="G60:G65" si="255">(0*100)/5</f>
        <v>0</v>
      </c>
      <c r="H60" s="4">
        <f t="shared" ref="H60:H61" si="256">(2*100)/5</f>
        <v>40</v>
      </c>
      <c r="I60" s="4">
        <f>(1*100)/5</f>
        <v>20</v>
      </c>
      <c r="J60" s="4">
        <f t="shared" ref="J60:K60" si="257">(0*100)/5</f>
        <v>0</v>
      </c>
      <c r="K60" s="4">
        <f t="shared" si="257"/>
        <v>0</v>
      </c>
      <c r="L60" s="4">
        <f t="shared" si="246"/>
        <v>20</v>
      </c>
      <c r="M60" s="4">
        <f t="shared" ref="M60:M61" si="258">(2*100)/5</f>
        <v>40</v>
      </c>
      <c r="N60" s="4">
        <f t="shared" si="247"/>
        <v>0</v>
      </c>
      <c r="O60" s="4">
        <f t="shared" si="248"/>
        <v>20</v>
      </c>
      <c r="P60" s="4">
        <f t="shared" ref="P60:V60" si="259">(0*100)/5</f>
        <v>0</v>
      </c>
      <c r="Q60" s="4">
        <f t="shared" si="259"/>
        <v>0</v>
      </c>
      <c r="R60" s="4">
        <f t="shared" si="259"/>
        <v>0</v>
      </c>
      <c r="S60" s="4">
        <f t="shared" si="259"/>
        <v>0</v>
      </c>
      <c r="T60" s="4">
        <f t="shared" si="259"/>
        <v>0</v>
      </c>
      <c r="U60" s="4">
        <f t="shared" si="259"/>
        <v>0</v>
      </c>
      <c r="V60" s="4">
        <f t="shared" si="259"/>
        <v>0</v>
      </c>
      <c r="W60" s="21">
        <f t="shared" ref="W60:W61" si="260">(1*100)/5</f>
        <v>20</v>
      </c>
      <c r="X60" s="4">
        <f t="shared" si="232"/>
        <v>0</v>
      </c>
      <c r="Y60" s="21">
        <f t="shared" ref="Y60:AA60" si="261">(1*100)/5</f>
        <v>20</v>
      </c>
      <c r="Z60" s="21">
        <f t="shared" si="261"/>
        <v>20</v>
      </c>
      <c r="AA60" s="21">
        <f t="shared" si="261"/>
        <v>20</v>
      </c>
      <c r="AB60" s="4">
        <f t="shared" si="241"/>
        <v>0</v>
      </c>
      <c r="AC60" s="4">
        <f t="shared" si="252"/>
        <v>0</v>
      </c>
      <c r="AD60" s="4">
        <f>(2*100)/5</f>
        <v>40</v>
      </c>
      <c r="AE60" s="4">
        <f t="shared" si="242"/>
        <v>0</v>
      </c>
    </row>
    <row r="61" spans="1:31">
      <c r="A61" s="1" t="s">
        <v>9</v>
      </c>
      <c r="B61" s="4">
        <f t="shared" si="253"/>
        <v>20</v>
      </c>
      <c r="C61" s="4">
        <f t="shared" si="254"/>
        <v>0</v>
      </c>
      <c r="D61" s="4">
        <f t="shared" ref="D61:D63" si="262">(2*100)/5</f>
        <v>40</v>
      </c>
      <c r="E61" s="4">
        <f t="shared" ref="E61:F61" si="263">(1*100)/5</f>
        <v>20</v>
      </c>
      <c r="F61" s="4">
        <f t="shared" si="263"/>
        <v>20</v>
      </c>
      <c r="G61" s="4">
        <f t="shared" si="255"/>
        <v>0</v>
      </c>
      <c r="H61" s="4">
        <f t="shared" si="256"/>
        <v>40</v>
      </c>
      <c r="I61" s="4">
        <f t="shared" ref="I61:J61" si="264">(0*100)/5</f>
        <v>0</v>
      </c>
      <c r="J61" s="4">
        <f t="shared" si="264"/>
        <v>0</v>
      </c>
      <c r="K61" s="4">
        <f>(2*100)/5</f>
        <v>40</v>
      </c>
      <c r="L61" s="4">
        <f t="shared" ref="L61:L62" si="265">(0*100)/5</f>
        <v>0</v>
      </c>
      <c r="M61" s="4">
        <f t="shared" si="258"/>
        <v>40</v>
      </c>
      <c r="N61" s="4">
        <f t="shared" ref="N61:P61" si="266">(1*100)/5</f>
        <v>20</v>
      </c>
      <c r="O61" s="4">
        <f t="shared" si="266"/>
        <v>20</v>
      </c>
      <c r="P61" s="4">
        <f t="shared" si="266"/>
        <v>20</v>
      </c>
      <c r="Q61" s="4">
        <f>(0*100)/5</f>
        <v>0</v>
      </c>
      <c r="R61" s="4">
        <f t="shared" ref="R61:R62" si="267">(1*100)/5</f>
        <v>20</v>
      </c>
      <c r="S61" s="4">
        <f t="shared" ref="S61:V61" si="268">(0*100)/5</f>
        <v>0</v>
      </c>
      <c r="T61" s="4">
        <f t="shared" si="268"/>
        <v>0</v>
      </c>
      <c r="U61" s="4">
        <f t="shared" si="268"/>
        <v>0</v>
      </c>
      <c r="V61" s="4">
        <f t="shared" si="268"/>
        <v>0</v>
      </c>
      <c r="W61" s="21">
        <f t="shared" si="260"/>
        <v>20</v>
      </c>
      <c r="X61" s="4">
        <f t="shared" si="232"/>
        <v>0</v>
      </c>
      <c r="Y61" s="4">
        <f t="shared" ref="Y61:AB61" si="269">(0*100)/5</f>
        <v>0</v>
      </c>
      <c r="Z61" s="4">
        <f t="shared" si="269"/>
        <v>0</v>
      </c>
      <c r="AA61" s="4">
        <f t="shared" si="269"/>
        <v>0</v>
      </c>
      <c r="AB61" s="4">
        <f t="shared" si="269"/>
        <v>0</v>
      </c>
      <c r="AC61" s="21">
        <f t="shared" ref="AC61:AD61" si="270">(1*100)/5</f>
        <v>20</v>
      </c>
      <c r="AD61" s="21">
        <f t="shared" si="270"/>
        <v>20</v>
      </c>
      <c r="AE61" s="4">
        <f t="shared" si="242"/>
        <v>0</v>
      </c>
    </row>
    <row r="62" spans="1:31">
      <c r="A62" s="1" t="s">
        <v>10</v>
      </c>
      <c r="B62" s="4">
        <f t="shared" ref="B62:C62" si="271">(0*100)/5</f>
        <v>0</v>
      </c>
      <c r="C62" s="4">
        <f t="shared" si="271"/>
        <v>0</v>
      </c>
      <c r="D62" s="4">
        <f t="shared" si="262"/>
        <v>40</v>
      </c>
      <c r="E62" s="4">
        <f t="shared" ref="E62:E64" si="272">(1*100)/5</f>
        <v>20</v>
      </c>
      <c r="F62" s="4">
        <f t="shared" ref="F62:F63" si="273">(2*100)/5</f>
        <v>40</v>
      </c>
      <c r="G62" s="4">
        <f t="shared" si="255"/>
        <v>0</v>
      </c>
      <c r="H62" s="4">
        <f t="shared" ref="H62:J62" si="274">(0*100)/5</f>
        <v>0</v>
      </c>
      <c r="I62" s="4">
        <f t="shared" si="274"/>
        <v>0</v>
      </c>
      <c r="J62" s="4">
        <f t="shared" si="274"/>
        <v>0</v>
      </c>
      <c r="K62" s="4">
        <f>(1*100)/5</f>
        <v>20</v>
      </c>
      <c r="L62" s="4">
        <f t="shared" si="265"/>
        <v>0</v>
      </c>
      <c r="M62" s="4">
        <f>(3*100)/5</f>
        <v>60</v>
      </c>
      <c r="N62" s="4">
        <f>(1*100)/5</f>
        <v>20</v>
      </c>
      <c r="O62" s="4">
        <f t="shared" ref="O62:Q62" si="275">(0*100)/5</f>
        <v>0</v>
      </c>
      <c r="P62" s="4">
        <f t="shared" si="275"/>
        <v>0</v>
      </c>
      <c r="Q62" s="4">
        <f t="shared" si="275"/>
        <v>0</v>
      </c>
      <c r="R62" s="4">
        <f t="shared" si="267"/>
        <v>20</v>
      </c>
      <c r="S62" s="4">
        <f t="shared" ref="S62:AA62" si="276">(0*100)/5</f>
        <v>0</v>
      </c>
      <c r="T62" s="4">
        <f t="shared" si="276"/>
        <v>0</v>
      </c>
      <c r="U62" s="4">
        <f t="shared" si="276"/>
        <v>0</v>
      </c>
      <c r="V62" s="4">
        <f t="shared" si="276"/>
        <v>0</v>
      </c>
      <c r="W62" s="4">
        <f t="shared" si="276"/>
        <v>0</v>
      </c>
      <c r="X62" s="4">
        <f t="shared" si="276"/>
        <v>0</v>
      </c>
      <c r="Y62" s="4">
        <f t="shared" si="276"/>
        <v>0</v>
      </c>
      <c r="Z62" s="4">
        <f t="shared" si="276"/>
        <v>0</v>
      </c>
      <c r="AA62" s="4">
        <f t="shared" si="276"/>
        <v>0</v>
      </c>
      <c r="AB62" s="21">
        <f t="shared" ref="AB62:AB63" si="277">(1*100)/5</f>
        <v>20</v>
      </c>
      <c r="AC62" s="4">
        <f t="shared" ref="AC62:AE62" si="278">(0*100)/5</f>
        <v>0</v>
      </c>
      <c r="AD62" s="4">
        <f t="shared" si="278"/>
        <v>0</v>
      </c>
      <c r="AE62" s="4">
        <f t="shared" si="278"/>
        <v>0</v>
      </c>
    </row>
    <row r="63" spans="1:31">
      <c r="A63" s="1" t="s">
        <v>11</v>
      </c>
      <c r="B63" s="4">
        <f t="shared" ref="B63:C63" si="279">(0*100)/5</f>
        <v>0</v>
      </c>
      <c r="C63" s="4">
        <f t="shared" si="279"/>
        <v>0</v>
      </c>
      <c r="D63" s="4">
        <f t="shared" si="262"/>
        <v>40</v>
      </c>
      <c r="E63" s="4">
        <f t="shared" si="272"/>
        <v>20</v>
      </c>
      <c r="F63" s="4">
        <f t="shared" si="273"/>
        <v>40</v>
      </c>
      <c r="G63" s="4">
        <f t="shared" si="255"/>
        <v>0</v>
      </c>
      <c r="H63" s="4">
        <f t="shared" ref="H63:J63" si="280">(0*100)/5</f>
        <v>0</v>
      </c>
      <c r="I63" s="4">
        <f t="shared" si="280"/>
        <v>0</v>
      </c>
      <c r="J63" s="4">
        <f t="shared" si="280"/>
        <v>0</v>
      </c>
      <c r="K63" s="4">
        <f>(2*100)/5</f>
        <v>40</v>
      </c>
      <c r="L63" s="4">
        <f>(1*100)/5</f>
        <v>20</v>
      </c>
      <c r="M63" s="4">
        <f>(2*100)/5</f>
        <v>40</v>
      </c>
      <c r="N63" s="4">
        <f t="shared" ref="N63:Q63" si="281">(0*100)/5</f>
        <v>0</v>
      </c>
      <c r="O63" s="4">
        <f t="shared" si="281"/>
        <v>0</v>
      </c>
      <c r="P63" s="4">
        <f t="shared" si="281"/>
        <v>0</v>
      </c>
      <c r="Q63" s="4">
        <f t="shared" si="281"/>
        <v>0</v>
      </c>
      <c r="R63" s="4">
        <f>(2*100)/5</f>
        <v>40</v>
      </c>
      <c r="S63" s="4">
        <f t="shared" ref="S63:Y63" si="282">(0*100)/5</f>
        <v>0</v>
      </c>
      <c r="T63" s="4">
        <f t="shared" si="282"/>
        <v>0</v>
      </c>
      <c r="U63" s="4">
        <f t="shared" si="282"/>
        <v>0</v>
      </c>
      <c r="V63" s="4">
        <f t="shared" si="282"/>
        <v>0</v>
      </c>
      <c r="W63" s="4">
        <f t="shared" si="282"/>
        <v>0</v>
      </c>
      <c r="X63" s="4">
        <f t="shared" si="282"/>
        <v>0</v>
      </c>
      <c r="Y63" s="4">
        <f t="shared" si="282"/>
        <v>0</v>
      </c>
      <c r="Z63" s="21">
        <f t="shared" ref="Z63:Z64" si="283">(1*100)/5</f>
        <v>20</v>
      </c>
      <c r="AA63" s="4">
        <f t="shared" ref="AA63:AA66" si="284">(0*100)/5</f>
        <v>0</v>
      </c>
      <c r="AB63" s="21">
        <f t="shared" si="277"/>
        <v>20</v>
      </c>
      <c r="AC63" s="21">
        <f>(1*100)/5</f>
        <v>20</v>
      </c>
      <c r="AD63" s="4">
        <f t="shared" ref="AD63:AE63" si="285">(0*100)/5</f>
        <v>0</v>
      </c>
      <c r="AE63" s="4">
        <f t="shared" si="285"/>
        <v>0</v>
      </c>
    </row>
    <row r="64" spans="1:31">
      <c r="A64" s="1" t="s">
        <v>12</v>
      </c>
      <c r="B64" s="4">
        <f t="shared" ref="B64:D64" si="286">(0*100)/5</f>
        <v>0</v>
      </c>
      <c r="C64" s="4">
        <f t="shared" si="286"/>
        <v>0</v>
      </c>
      <c r="D64" s="4">
        <f t="shared" si="286"/>
        <v>0</v>
      </c>
      <c r="E64" s="4">
        <f t="shared" si="272"/>
        <v>20</v>
      </c>
      <c r="F64" s="4">
        <f t="shared" ref="F64:F65" si="287">(1*100)/5</f>
        <v>20</v>
      </c>
      <c r="G64" s="4">
        <f t="shared" si="255"/>
        <v>0</v>
      </c>
      <c r="H64" s="4">
        <f t="shared" ref="H64:J64" si="288">(0*100)/5</f>
        <v>0</v>
      </c>
      <c r="I64" s="4">
        <f t="shared" si="288"/>
        <v>0</v>
      </c>
      <c r="J64" s="4">
        <f t="shared" si="288"/>
        <v>0</v>
      </c>
      <c r="K64" s="4">
        <f>(1*100)/5</f>
        <v>20</v>
      </c>
      <c r="L64" s="4">
        <f t="shared" ref="L64:Y64" si="289">(0*100)/5</f>
        <v>0</v>
      </c>
      <c r="M64" s="4">
        <f t="shared" si="289"/>
        <v>0</v>
      </c>
      <c r="N64" s="4">
        <f t="shared" si="289"/>
        <v>0</v>
      </c>
      <c r="O64" s="4">
        <f t="shared" si="289"/>
        <v>0</v>
      </c>
      <c r="P64" s="4">
        <f t="shared" si="289"/>
        <v>0</v>
      </c>
      <c r="Q64" s="4">
        <f t="shared" si="289"/>
        <v>0</v>
      </c>
      <c r="R64" s="4">
        <f t="shared" si="289"/>
        <v>0</v>
      </c>
      <c r="S64" s="4">
        <f t="shared" si="289"/>
        <v>0</v>
      </c>
      <c r="T64" s="4">
        <f t="shared" si="289"/>
        <v>0</v>
      </c>
      <c r="U64" s="4">
        <f t="shared" si="289"/>
        <v>0</v>
      </c>
      <c r="V64" s="4">
        <f t="shared" si="289"/>
        <v>0</v>
      </c>
      <c r="W64" s="4">
        <f t="shared" si="289"/>
        <v>0</v>
      </c>
      <c r="X64" s="4">
        <f t="shared" si="289"/>
        <v>0</v>
      </c>
      <c r="Y64" s="4">
        <f t="shared" si="289"/>
        <v>0</v>
      </c>
      <c r="Z64" s="21">
        <f t="shared" si="283"/>
        <v>20</v>
      </c>
      <c r="AA64" s="4">
        <f t="shared" si="284"/>
        <v>0</v>
      </c>
      <c r="AB64" s="4">
        <f t="shared" ref="AB64:AE64" si="290">(0*100)/5</f>
        <v>0</v>
      </c>
      <c r="AC64" s="4">
        <f t="shared" si="290"/>
        <v>0</v>
      </c>
      <c r="AD64" s="4">
        <f t="shared" si="290"/>
        <v>0</v>
      </c>
      <c r="AE64" s="4">
        <f t="shared" si="290"/>
        <v>0</v>
      </c>
    </row>
    <row r="65" spans="1:32">
      <c r="A65" s="1" t="s">
        <v>13</v>
      </c>
      <c r="B65" s="4">
        <f t="shared" ref="B65:E65" si="291">(0*100)/5</f>
        <v>0</v>
      </c>
      <c r="C65" s="4">
        <f t="shared" si="291"/>
        <v>0</v>
      </c>
      <c r="D65" s="4">
        <f t="shared" si="291"/>
        <v>0</v>
      </c>
      <c r="E65" s="4">
        <f t="shared" si="291"/>
        <v>0</v>
      </c>
      <c r="F65" s="4">
        <f t="shared" si="287"/>
        <v>20</v>
      </c>
      <c r="G65" s="4">
        <f t="shared" si="255"/>
        <v>0</v>
      </c>
      <c r="H65" s="4">
        <f t="shared" ref="H65:J65" si="292">(0*100)/5</f>
        <v>0</v>
      </c>
      <c r="I65" s="4">
        <f t="shared" si="292"/>
        <v>0</v>
      </c>
      <c r="J65" s="4">
        <f t="shared" si="292"/>
        <v>0</v>
      </c>
      <c r="K65" s="4">
        <f>(2*100)/5</f>
        <v>40</v>
      </c>
      <c r="L65" s="4">
        <f>(1*100)/5</f>
        <v>20</v>
      </c>
      <c r="M65" s="4">
        <f t="shared" ref="M65:T65" si="293">(0*100)/5</f>
        <v>0</v>
      </c>
      <c r="N65" s="4">
        <f t="shared" si="293"/>
        <v>0</v>
      </c>
      <c r="O65" s="4">
        <f t="shared" si="293"/>
        <v>0</v>
      </c>
      <c r="P65" s="4">
        <f t="shared" si="293"/>
        <v>0</v>
      </c>
      <c r="Q65" s="4">
        <f t="shared" si="293"/>
        <v>0</v>
      </c>
      <c r="R65" s="4">
        <f t="shared" si="293"/>
        <v>0</v>
      </c>
      <c r="S65" s="4">
        <f t="shared" si="293"/>
        <v>0</v>
      </c>
      <c r="T65" s="4">
        <f t="shared" si="293"/>
        <v>0</v>
      </c>
      <c r="U65" s="4">
        <f>(1*100)/5</f>
        <v>20</v>
      </c>
      <c r="V65" s="4">
        <f t="shared" ref="V65:Y65" si="294">(0*100)/5</f>
        <v>0</v>
      </c>
      <c r="W65" s="4">
        <f t="shared" si="294"/>
        <v>0</v>
      </c>
      <c r="X65" s="4">
        <f t="shared" si="294"/>
        <v>0</v>
      </c>
      <c r="Y65" s="4">
        <f t="shared" si="294"/>
        <v>0</v>
      </c>
      <c r="Z65" s="4">
        <f t="shared" ref="Z65:Z66" si="295">(2*100)/5</f>
        <v>40</v>
      </c>
      <c r="AA65" s="4">
        <f t="shared" si="284"/>
        <v>0</v>
      </c>
      <c r="AB65" s="4">
        <f t="shared" ref="AB65:AE65" si="296">(0*100)/5</f>
        <v>0</v>
      </c>
      <c r="AC65" s="4">
        <f t="shared" si="296"/>
        <v>0</v>
      </c>
      <c r="AD65" s="4">
        <f t="shared" si="296"/>
        <v>0</v>
      </c>
      <c r="AE65" s="4">
        <f t="shared" si="296"/>
        <v>0</v>
      </c>
    </row>
    <row r="66" spans="1:32">
      <c r="A66" s="1" t="s">
        <v>14</v>
      </c>
      <c r="B66" s="4">
        <f t="shared" ref="B66:J66" si="297">(0*100)/5</f>
        <v>0</v>
      </c>
      <c r="C66" s="4">
        <f t="shared" si="297"/>
        <v>0</v>
      </c>
      <c r="D66" s="4">
        <f t="shared" si="297"/>
        <v>0</v>
      </c>
      <c r="E66" s="4">
        <f t="shared" si="297"/>
        <v>0</v>
      </c>
      <c r="F66" s="4">
        <f t="shared" si="297"/>
        <v>0</v>
      </c>
      <c r="G66" s="4">
        <f t="shared" si="297"/>
        <v>0</v>
      </c>
      <c r="H66" s="4">
        <f t="shared" si="297"/>
        <v>0</v>
      </c>
      <c r="I66" s="4">
        <f t="shared" si="297"/>
        <v>0</v>
      </c>
      <c r="J66" s="4">
        <f t="shared" si="297"/>
        <v>0</v>
      </c>
      <c r="K66" s="4">
        <f t="shared" ref="K66:K67" si="298">(1*100)/5</f>
        <v>20</v>
      </c>
      <c r="L66" s="4">
        <f t="shared" ref="L66:Y66" si="299">(0*100)/5</f>
        <v>0</v>
      </c>
      <c r="M66" s="4">
        <f t="shared" si="299"/>
        <v>0</v>
      </c>
      <c r="N66" s="4">
        <f t="shared" si="299"/>
        <v>0</v>
      </c>
      <c r="O66" s="4">
        <f t="shared" si="299"/>
        <v>0</v>
      </c>
      <c r="P66" s="4">
        <f t="shared" si="299"/>
        <v>0</v>
      </c>
      <c r="Q66" s="4">
        <f t="shared" si="299"/>
        <v>0</v>
      </c>
      <c r="R66" s="4">
        <f t="shared" si="299"/>
        <v>0</v>
      </c>
      <c r="S66" s="4">
        <f t="shared" si="299"/>
        <v>0</v>
      </c>
      <c r="T66" s="4">
        <f t="shared" si="299"/>
        <v>0</v>
      </c>
      <c r="U66" s="4">
        <f t="shared" si="299"/>
        <v>0</v>
      </c>
      <c r="V66" s="4">
        <f t="shared" si="299"/>
        <v>0</v>
      </c>
      <c r="W66" s="4">
        <f t="shared" si="299"/>
        <v>0</v>
      </c>
      <c r="X66" s="4">
        <f t="shared" si="299"/>
        <v>0</v>
      </c>
      <c r="Y66" s="4">
        <f t="shared" si="299"/>
        <v>0</v>
      </c>
      <c r="Z66" s="4">
        <f t="shared" si="295"/>
        <v>40</v>
      </c>
      <c r="AA66" s="4">
        <f t="shared" si="284"/>
        <v>0</v>
      </c>
      <c r="AB66" s="4">
        <f t="shared" ref="AB66:AE66" si="300">(0*100)/5</f>
        <v>0</v>
      </c>
      <c r="AC66" s="4">
        <f t="shared" si="300"/>
        <v>0</v>
      </c>
      <c r="AD66" s="4">
        <f t="shared" si="300"/>
        <v>0</v>
      </c>
      <c r="AE66" s="4">
        <f t="shared" si="300"/>
        <v>0</v>
      </c>
    </row>
    <row r="67" spans="1:32">
      <c r="A67" s="1" t="s">
        <v>15</v>
      </c>
      <c r="B67" s="4">
        <f t="shared" ref="B67:J67" si="301">(0*100)/5</f>
        <v>0</v>
      </c>
      <c r="C67" s="4">
        <f t="shared" si="301"/>
        <v>0</v>
      </c>
      <c r="D67" s="4">
        <f t="shared" si="301"/>
        <v>0</v>
      </c>
      <c r="E67" s="4">
        <f t="shared" si="301"/>
        <v>0</v>
      </c>
      <c r="F67" s="4">
        <f t="shared" si="301"/>
        <v>0</v>
      </c>
      <c r="G67" s="4">
        <f t="shared" si="301"/>
        <v>0</v>
      </c>
      <c r="H67" s="4">
        <f t="shared" si="301"/>
        <v>0</v>
      </c>
      <c r="I67" s="4">
        <f t="shared" si="301"/>
        <v>0</v>
      </c>
      <c r="J67" s="4">
        <f t="shared" si="301"/>
        <v>0</v>
      </c>
      <c r="K67" s="4">
        <f t="shared" si="298"/>
        <v>20</v>
      </c>
      <c r="L67" s="4">
        <f t="shared" ref="L67:Z67" si="302">(0*100)/5</f>
        <v>0</v>
      </c>
      <c r="M67" s="4">
        <f t="shared" si="302"/>
        <v>0</v>
      </c>
      <c r="N67" s="4">
        <f t="shared" si="302"/>
        <v>0</v>
      </c>
      <c r="O67" s="4">
        <f t="shared" si="302"/>
        <v>0</v>
      </c>
      <c r="P67" s="4">
        <f t="shared" si="302"/>
        <v>0</v>
      </c>
      <c r="Q67" s="4">
        <f t="shared" si="302"/>
        <v>0</v>
      </c>
      <c r="R67" s="4">
        <f t="shared" si="302"/>
        <v>0</v>
      </c>
      <c r="S67" s="4">
        <f t="shared" si="302"/>
        <v>0</v>
      </c>
      <c r="T67" s="4">
        <f t="shared" si="302"/>
        <v>0</v>
      </c>
      <c r="U67" s="4">
        <f t="shared" si="302"/>
        <v>0</v>
      </c>
      <c r="V67" s="4">
        <f t="shared" si="302"/>
        <v>0</v>
      </c>
      <c r="W67" s="4">
        <f t="shared" si="302"/>
        <v>0</v>
      </c>
      <c r="X67" s="4">
        <f t="shared" si="302"/>
        <v>0</v>
      </c>
      <c r="Y67" s="4">
        <f t="shared" si="302"/>
        <v>0</v>
      </c>
      <c r="Z67" s="4">
        <f t="shared" si="302"/>
        <v>0</v>
      </c>
      <c r="AA67" s="21">
        <f>(1*100)/5</f>
        <v>20</v>
      </c>
      <c r="AB67" s="4">
        <f t="shared" ref="AB67:AE67" si="303">(0*100)/5</f>
        <v>0</v>
      </c>
      <c r="AC67" s="4">
        <f t="shared" si="303"/>
        <v>0</v>
      </c>
      <c r="AD67" s="4">
        <f t="shared" si="303"/>
        <v>0</v>
      </c>
      <c r="AE67" s="4">
        <f t="shared" si="303"/>
        <v>0</v>
      </c>
    </row>
    <row r="68" spans="1:32">
      <c r="A68" s="1" t="s">
        <v>16</v>
      </c>
      <c r="B68" s="4">
        <f t="shared" ref="B68:AE68" si="304">(0*100)/5</f>
        <v>0</v>
      </c>
      <c r="C68" s="4">
        <f t="shared" si="304"/>
        <v>0</v>
      </c>
      <c r="D68" s="4">
        <f t="shared" si="304"/>
        <v>0</v>
      </c>
      <c r="E68" s="4">
        <f t="shared" si="304"/>
        <v>0</v>
      </c>
      <c r="F68" s="4">
        <f t="shared" si="304"/>
        <v>0</v>
      </c>
      <c r="G68" s="4">
        <f t="shared" si="304"/>
        <v>0</v>
      </c>
      <c r="H68" s="4">
        <f t="shared" si="304"/>
        <v>0</v>
      </c>
      <c r="I68" s="4">
        <f t="shared" si="304"/>
        <v>0</v>
      </c>
      <c r="J68" s="4">
        <f t="shared" si="304"/>
        <v>0</v>
      </c>
      <c r="K68" s="4">
        <f t="shared" si="304"/>
        <v>0</v>
      </c>
      <c r="L68" s="4">
        <f t="shared" si="304"/>
        <v>0</v>
      </c>
      <c r="M68" s="4">
        <f t="shared" si="304"/>
        <v>0</v>
      </c>
      <c r="N68" s="4">
        <f t="shared" si="304"/>
        <v>0</v>
      </c>
      <c r="O68" s="4">
        <f t="shared" si="304"/>
        <v>0</v>
      </c>
      <c r="P68" s="4">
        <f t="shared" si="304"/>
        <v>0</v>
      </c>
      <c r="Q68" s="4">
        <f t="shared" si="304"/>
        <v>0</v>
      </c>
      <c r="R68" s="4">
        <f t="shared" si="304"/>
        <v>0</v>
      </c>
      <c r="S68" s="4">
        <f t="shared" si="304"/>
        <v>0</v>
      </c>
      <c r="T68" s="4">
        <f t="shared" si="304"/>
        <v>0</v>
      </c>
      <c r="U68" s="4">
        <f t="shared" si="304"/>
        <v>0</v>
      </c>
      <c r="V68" s="4">
        <f t="shared" si="304"/>
        <v>0</v>
      </c>
      <c r="W68" s="4">
        <f t="shared" si="304"/>
        <v>0</v>
      </c>
      <c r="X68" s="4">
        <f t="shared" si="304"/>
        <v>0</v>
      </c>
      <c r="Y68" s="4">
        <f t="shared" si="304"/>
        <v>0</v>
      </c>
      <c r="Z68" s="4">
        <f t="shared" si="304"/>
        <v>0</v>
      </c>
      <c r="AA68" s="4">
        <f t="shared" si="304"/>
        <v>0</v>
      </c>
      <c r="AB68" s="4">
        <f t="shared" si="304"/>
        <v>0</v>
      </c>
      <c r="AC68" s="4">
        <f t="shared" si="304"/>
        <v>0</v>
      </c>
      <c r="AD68" s="4">
        <f t="shared" si="304"/>
        <v>0</v>
      </c>
      <c r="AE68" s="4">
        <f t="shared" si="304"/>
        <v>0</v>
      </c>
    </row>
    <row r="69" spans="1:32">
      <c r="A69" s="1" t="s">
        <v>17</v>
      </c>
      <c r="B69" s="4">
        <f t="shared" ref="B69:AE69" si="305">(0*100)/5</f>
        <v>0</v>
      </c>
      <c r="C69" s="4">
        <f t="shared" si="305"/>
        <v>0</v>
      </c>
      <c r="D69" s="4">
        <f t="shared" si="305"/>
        <v>0</v>
      </c>
      <c r="E69" s="4">
        <f t="shared" si="305"/>
        <v>0</v>
      </c>
      <c r="F69" s="4">
        <f t="shared" si="305"/>
        <v>0</v>
      </c>
      <c r="G69" s="4">
        <f t="shared" si="305"/>
        <v>0</v>
      </c>
      <c r="H69" s="4">
        <f t="shared" si="305"/>
        <v>0</v>
      </c>
      <c r="I69" s="4">
        <f t="shared" si="305"/>
        <v>0</v>
      </c>
      <c r="J69" s="4">
        <f t="shared" si="305"/>
        <v>0</v>
      </c>
      <c r="K69" s="4">
        <f t="shared" si="305"/>
        <v>0</v>
      </c>
      <c r="L69" s="4">
        <f t="shared" si="305"/>
        <v>0</v>
      </c>
      <c r="M69" s="4">
        <f t="shared" si="305"/>
        <v>0</v>
      </c>
      <c r="N69" s="4">
        <f t="shared" si="305"/>
        <v>0</v>
      </c>
      <c r="O69" s="4">
        <f t="shared" si="305"/>
        <v>0</v>
      </c>
      <c r="P69" s="4">
        <f t="shared" si="305"/>
        <v>0</v>
      </c>
      <c r="Q69" s="4">
        <f t="shared" si="305"/>
        <v>0</v>
      </c>
      <c r="R69" s="4">
        <f t="shared" si="305"/>
        <v>0</v>
      </c>
      <c r="S69" s="4">
        <f t="shared" si="305"/>
        <v>0</v>
      </c>
      <c r="T69" s="4">
        <f t="shared" si="305"/>
        <v>0</v>
      </c>
      <c r="U69" s="4">
        <f t="shared" si="305"/>
        <v>0</v>
      </c>
      <c r="V69" s="4">
        <f t="shared" si="305"/>
        <v>0</v>
      </c>
      <c r="W69" s="4">
        <f t="shared" si="305"/>
        <v>0</v>
      </c>
      <c r="X69" s="4">
        <f t="shared" si="305"/>
        <v>0</v>
      </c>
      <c r="Y69" s="4">
        <f t="shared" si="305"/>
        <v>0</v>
      </c>
      <c r="Z69" s="4">
        <f t="shared" si="305"/>
        <v>0</v>
      </c>
      <c r="AA69" s="4">
        <f t="shared" si="305"/>
        <v>0</v>
      </c>
      <c r="AB69" s="4">
        <f t="shared" si="305"/>
        <v>0</v>
      </c>
      <c r="AC69" s="4">
        <f t="shared" si="305"/>
        <v>0</v>
      </c>
      <c r="AD69" s="4">
        <f t="shared" si="305"/>
        <v>0</v>
      </c>
      <c r="AE69" s="4">
        <f t="shared" si="305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2">
      <c r="A71" s="1" t="s">
        <v>2</v>
      </c>
      <c r="B71" s="4">
        <f t="shared" ref="B71:AE71" si="306">(0*100)/4</f>
        <v>0</v>
      </c>
      <c r="C71" s="4">
        <f t="shared" si="306"/>
        <v>0</v>
      </c>
      <c r="D71" s="4">
        <f t="shared" si="306"/>
        <v>0</v>
      </c>
      <c r="E71" s="4">
        <f t="shared" si="306"/>
        <v>0</v>
      </c>
      <c r="F71" s="4">
        <f t="shared" si="306"/>
        <v>0</v>
      </c>
      <c r="G71" s="4">
        <f t="shared" si="306"/>
        <v>0</v>
      </c>
      <c r="H71" s="4">
        <f t="shared" si="306"/>
        <v>0</v>
      </c>
      <c r="I71" s="4">
        <f t="shared" si="306"/>
        <v>0</v>
      </c>
      <c r="J71" s="4">
        <f t="shared" si="306"/>
        <v>0</v>
      </c>
      <c r="K71" s="4">
        <f t="shared" si="306"/>
        <v>0</v>
      </c>
      <c r="L71" s="4">
        <f t="shared" si="306"/>
        <v>0</v>
      </c>
      <c r="M71" s="4">
        <f t="shared" si="306"/>
        <v>0</v>
      </c>
      <c r="N71" s="4">
        <f t="shared" si="306"/>
        <v>0</v>
      </c>
      <c r="O71" s="4">
        <f t="shared" si="306"/>
        <v>0</v>
      </c>
      <c r="P71" s="4">
        <f t="shared" si="306"/>
        <v>0</v>
      </c>
      <c r="Q71" s="4">
        <f t="shared" si="306"/>
        <v>0</v>
      </c>
      <c r="R71" s="4">
        <f t="shared" si="306"/>
        <v>0</v>
      </c>
      <c r="S71" s="4">
        <f t="shared" si="306"/>
        <v>0</v>
      </c>
      <c r="T71" s="4">
        <f t="shared" si="306"/>
        <v>0</v>
      </c>
      <c r="U71" s="4">
        <f t="shared" si="306"/>
        <v>0</v>
      </c>
      <c r="V71" s="4">
        <f t="shared" si="306"/>
        <v>0</v>
      </c>
      <c r="W71" s="4">
        <f t="shared" si="306"/>
        <v>0</v>
      </c>
      <c r="X71" s="4">
        <f t="shared" si="306"/>
        <v>0</v>
      </c>
      <c r="Y71" s="4">
        <f t="shared" si="306"/>
        <v>0</v>
      </c>
      <c r="Z71" s="4">
        <f t="shared" si="306"/>
        <v>0</v>
      </c>
      <c r="AA71" s="4">
        <f t="shared" si="306"/>
        <v>0</v>
      </c>
      <c r="AB71" s="4">
        <f t="shared" si="306"/>
        <v>0</v>
      </c>
      <c r="AC71" s="4">
        <f t="shared" si="306"/>
        <v>0</v>
      </c>
      <c r="AD71" s="4">
        <f t="shared" si="306"/>
        <v>0</v>
      </c>
      <c r="AE71" s="4">
        <f t="shared" si="306"/>
        <v>0</v>
      </c>
    </row>
    <row r="72" spans="1:32">
      <c r="A72" s="1" t="s">
        <v>3</v>
      </c>
      <c r="B72" s="4">
        <f t="shared" ref="B72:AD72" si="307">(0*100)/4</f>
        <v>0</v>
      </c>
      <c r="C72" s="4">
        <f t="shared" si="307"/>
        <v>0</v>
      </c>
      <c r="D72" s="4">
        <f t="shared" si="307"/>
        <v>0</v>
      </c>
      <c r="E72" s="4">
        <f t="shared" si="307"/>
        <v>0</v>
      </c>
      <c r="F72" s="4">
        <f t="shared" si="307"/>
        <v>0</v>
      </c>
      <c r="G72" s="4">
        <f t="shared" si="307"/>
        <v>0</v>
      </c>
      <c r="H72" s="4">
        <f t="shared" si="307"/>
        <v>0</v>
      </c>
      <c r="I72" s="4">
        <f t="shared" si="307"/>
        <v>0</v>
      </c>
      <c r="J72" s="4">
        <f t="shared" si="307"/>
        <v>0</v>
      </c>
      <c r="K72" s="4">
        <f t="shared" si="307"/>
        <v>0</v>
      </c>
      <c r="L72" s="4">
        <f t="shared" si="307"/>
        <v>0</v>
      </c>
      <c r="M72" s="4">
        <f t="shared" si="307"/>
        <v>0</v>
      </c>
      <c r="N72" s="4">
        <f t="shared" si="307"/>
        <v>0</v>
      </c>
      <c r="O72" s="4">
        <f t="shared" si="307"/>
        <v>0</v>
      </c>
      <c r="P72" s="4">
        <f t="shared" si="307"/>
        <v>0</v>
      </c>
      <c r="Q72" s="4">
        <f t="shared" si="307"/>
        <v>0</v>
      </c>
      <c r="R72" s="4">
        <f t="shared" si="307"/>
        <v>0</v>
      </c>
      <c r="S72" s="4">
        <f t="shared" si="307"/>
        <v>0</v>
      </c>
      <c r="T72" s="4">
        <f t="shared" si="307"/>
        <v>0</v>
      </c>
      <c r="U72" s="4">
        <f t="shared" si="307"/>
        <v>0</v>
      </c>
      <c r="V72" s="4">
        <f t="shared" si="307"/>
        <v>0</v>
      </c>
      <c r="W72" s="4">
        <f t="shared" si="307"/>
        <v>0</v>
      </c>
      <c r="X72" s="4">
        <f t="shared" si="307"/>
        <v>0</v>
      </c>
      <c r="Y72" s="4">
        <f t="shared" si="307"/>
        <v>0</v>
      </c>
      <c r="Z72" s="4">
        <f t="shared" si="307"/>
        <v>0</v>
      </c>
      <c r="AA72" s="4">
        <f t="shared" si="307"/>
        <v>0</v>
      </c>
      <c r="AB72" s="4">
        <f t="shared" si="307"/>
        <v>0</v>
      </c>
      <c r="AC72" s="4">
        <f t="shared" si="307"/>
        <v>0</v>
      </c>
      <c r="AD72" s="4">
        <f t="shared" si="307"/>
        <v>0</v>
      </c>
      <c r="AE72" s="4">
        <f>(1*100)/4</f>
        <v>25</v>
      </c>
    </row>
    <row r="73" spans="1:32">
      <c r="A73" s="1" t="s">
        <v>4</v>
      </c>
      <c r="B73" s="4">
        <f>(1*100)/4</f>
        <v>25</v>
      </c>
      <c r="C73" s="4">
        <f>(0*100)/4</f>
        <v>0</v>
      </c>
      <c r="D73" s="4">
        <f t="shared" ref="D73:F73" si="308">(1*100)/4</f>
        <v>25</v>
      </c>
      <c r="E73" s="4">
        <f t="shared" si="308"/>
        <v>25</v>
      </c>
      <c r="F73" s="4">
        <f t="shared" si="308"/>
        <v>25</v>
      </c>
      <c r="G73" s="4">
        <f>(0*100)/4</f>
        <v>0</v>
      </c>
      <c r="H73" s="4">
        <f t="shared" ref="H73:J73" si="309">(1*100)/4</f>
        <v>25</v>
      </c>
      <c r="I73" s="4">
        <f t="shared" si="309"/>
        <v>25</v>
      </c>
      <c r="J73" s="4">
        <f t="shared" si="309"/>
        <v>25</v>
      </c>
      <c r="K73" s="4">
        <f t="shared" ref="K73:M73" si="310">(0*100)/4</f>
        <v>0</v>
      </c>
      <c r="L73" s="4">
        <f t="shared" si="310"/>
        <v>0</v>
      </c>
      <c r="M73" s="4">
        <f t="shared" si="310"/>
        <v>0</v>
      </c>
      <c r="N73" s="4">
        <f t="shared" ref="N73:N74" si="311">(1*100)/4</f>
        <v>25</v>
      </c>
      <c r="O73" s="4">
        <f t="shared" ref="O73:O76" si="312">(4*100)/4</f>
        <v>100</v>
      </c>
      <c r="P73" s="4">
        <f t="shared" ref="P73:V73" si="313">(0*100)/4</f>
        <v>0</v>
      </c>
      <c r="Q73" s="4">
        <f t="shared" si="313"/>
        <v>0</v>
      </c>
      <c r="R73" s="4">
        <f t="shared" si="313"/>
        <v>0</v>
      </c>
      <c r="S73" s="4">
        <f t="shared" si="313"/>
        <v>0</v>
      </c>
      <c r="T73" s="4">
        <f t="shared" si="313"/>
        <v>0</v>
      </c>
      <c r="U73" s="4">
        <f t="shared" si="313"/>
        <v>0</v>
      </c>
      <c r="V73" s="4">
        <f t="shared" si="313"/>
        <v>0</v>
      </c>
      <c r="W73" s="4">
        <f t="shared" ref="W73:X73" si="314">(1*100)/4</f>
        <v>25</v>
      </c>
      <c r="X73" s="4">
        <f t="shared" si="314"/>
        <v>25</v>
      </c>
      <c r="Y73" s="4">
        <f t="shared" ref="Y73:Y74" si="315">(0*100)/4</f>
        <v>0</v>
      </c>
      <c r="Z73" s="4">
        <f t="shared" ref="Z73:AB73" si="316">(1*100)/4</f>
        <v>25</v>
      </c>
      <c r="AA73" s="4">
        <f t="shared" si="316"/>
        <v>25</v>
      </c>
      <c r="AB73" s="4">
        <f t="shared" si="316"/>
        <v>25</v>
      </c>
      <c r="AC73" s="4">
        <f t="shared" ref="AC73:AC74" si="317">(3*100)/4</f>
        <v>75</v>
      </c>
      <c r="AD73" s="4">
        <f>(1*100)/4</f>
        <v>25</v>
      </c>
      <c r="AE73" s="4">
        <f t="shared" ref="AE73:AE74" si="318">(0*100)/4</f>
        <v>0</v>
      </c>
    </row>
    <row r="74" spans="1:32">
      <c r="A74" s="1" t="s">
        <v>5</v>
      </c>
      <c r="B74" s="4">
        <f>(2*100)/4</f>
        <v>50</v>
      </c>
      <c r="C74" s="4">
        <f t="shared" ref="C74:E74" si="319">(1*100)/4</f>
        <v>25</v>
      </c>
      <c r="D74" s="4">
        <f t="shared" si="319"/>
        <v>25</v>
      </c>
      <c r="E74" s="4">
        <f t="shared" si="319"/>
        <v>25</v>
      </c>
      <c r="F74" s="4">
        <f t="shared" ref="F74:F76" si="320">(2*100)/4</f>
        <v>50</v>
      </c>
      <c r="G74" s="4">
        <f t="shared" ref="G74:H74" si="321">(1*100)/4</f>
        <v>25</v>
      </c>
      <c r="H74" s="4">
        <f t="shared" si="321"/>
        <v>25</v>
      </c>
      <c r="I74" s="4">
        <f t="shared" ref="I74:I76" si="322">(2*100)/4</f>
        <v>50</v>
      </c>
      <c r="J74" s="4">
        <f t="shared" ref="J74:K74" si="323">(1*100)/4</f>
        <v>25</v>
      </c>
      <c r="K74" s="4">
        <f t="shared" si="323"/>
        <v>25</v>
      </c>
      <c r="L74" s="4">
        <f t="shared" ref="L74:M74" si="324">(0*100)/4</f>
        <v>0</v>
      </c>
      <c r="M74" s="4">
        <f t="shared" si="324"/>
        <v>0</v>
      </c>
      <c r="N74" s="4">
        <f t="shared" si="311"/>
        <v>25</v>
      </c>
      <c r="O74" s="4">
        <f t="shared" si="312"/>
        <v>100</v>
      </c>
      <c r="P74" s="4">
        <f>(2*100)/4</f>
        <v>50</v>
      </c>
      <c r="Q74" s="4">
        <f t="shared" ref="Q74:Q75" si="325">(1*100)/4</f>
        <v>25</v>
      </c>
      <c r="R74" s="4">
        <f>(2*100)/4</f>
        <v>50</v>
      </c>
      <c r="S74" s="4">
        <f>(0*100)/4</f>
        <v>0</v>
      </c>
      <c r="T74" s="4">
        <f>(1*100)/4</f>
        <v>25</v>
      </c>
      <c r="U74" s="4">
        <f>(0*100)/4</f>
        <v>0</v>
      </c>
      <c r="V74" s="4">
        <f t="shared" ref="V74:X74" si="326">(1*100)/4</f>
        <v>25</v>
      </c>
      <c r="W74" s="4">
        <f t="shared" si="326"/>
        <v>25</v>
      </c>
      <c r="X74" s="4">
        <f t="shared" si="326"/>
        <v>25</v>
      </c>
      <c r="Y74" s="4">
        <f t="shared" si="315"/>
        <v>0</v>
      </c>
      <c r="Z74" s="4">
        <f>(1*100)/4</f>
        <v>25</v>
      </c>
      <c r="AA74" s="4">
        <f>(3*100)/4</f>
        <v>75</v>
      </c>
      <c r="AB74" s="4">
        <f>(1*100)/4</f>
        <v>25</v>
      </c>
      <c r="AC74" s="4">
        <f t="shared" si="317"/>
        <v>75</v>
      </c>
      <c r="AD74" s="4">
        <f>(2*100)/4</f>
        <v>50</v>
      </c>
      <c r="AE74" s="4">
        <f t="shared" si="318"/>
        <v>0</v>
      </c>
    </row>
    <row r="75" spans="1:32">
      <c r="A75" s="1" t="s">
        <v>6</v>
      </c>
      <c r="B75" s="4">
        <f>(3*100)/4</f>
        <v>75</v>
      </c>
      <c r="C75" s="4">
        <f t="shared" ref="C75:E75" si="327">(1*100)/4</f>
        <v>25</v>
      </c>
      <c r="D75" s="4">
        <f t="shared" si="327"/>
        <v>25</v>
      </c>
      <c r="E75" s="4">
        <f t="shared" si="327"/>
        <v>25</v>
      </c>
      <c r="F75" s="4">
        <f t="shared" si="320"/>
        <v>50</v>
      </c>
      <c r="G75" s="4">
        <f t="shared" ref="G75:H75" si="328">(1*100)/4</f>
        <v>25</v>
      </c>
      <c r="H75" s="4">
        <f t="shared" si="328"/>
        <v>25</v>
      </c>
      <c r="I75" s="4">
        <f t="shared" si="322"/>
        <v>50</v>
      </c>
      <c r="J75" s="4">
        <f t="shared" ref="J75:J84" si="329">(0*100)/4</f>
        <v>0</v>
      </c>
      <c r="K75" s="4">
        <f t="shared" ref="K75:K76" si="330">(1*100)/4</f>
        <v>25</v>
      </c>
      <c r="L75" s="4">
        <f t="shared" ref="L75:N75" si="331">(0*100)/4</f>
        <v>0</v>
      </c>
      <c r="M75" s="4">
        <f t="shared" si="331"/>
        <v>0</v>
      </c>
      <c r="N75" s="4">
        <f t="shared" si="331"/>
        <v>0</v>
      </c>
      <c r="O75" s="4">
        <f t="shared" si="312"/>
        <v>100</v>
      </c>
      <c r="P75" s="4">
        <f>(3*100)/4</f>
        <v>75</v>
      </c>
      <c r="Q75" s="4">
        <f t="shared" si="325"/>
        <v>25</v>
      </c>
      <c r="R75" s="4">
        <f t="shared" ref="R75:R77" si="332">(1*100)/4</f>
        <v>25</v>
      </c>
      <c r="S75" s="4">
        <f t="shared" ref="S75:S76" si="333">(2*100)/4</f>
        <v>50</v>
      </c>
      <c r="T75" s="4">
        <f>(3*100)/4</f>
        <v>75</v>
      </c>
      <c r="U75" s="4">
        <f t="shared" ref="U75:V75" si="334">(1*100)/4</f>
        <v>25</v>
      </c>
      <c r="V75" s="4">
        <f t="shared" si="334"/>
        <v>25</v>
      </c>
      <c r="W75" s="4">
        <f>(2*100)/4</f>
        <v>50</v>
      </c>
      <c r="X75" s="4">
        <f t="shared" ref="X75:Z75" si="335">(0*100)/4</f>
        <v>0</v>
      </c>
      <c r="Y75" s="4">
        <f t="shared" si="335"/>
        <v>0</v>
      </c>
      <c r="Z75" s="4">
        <f t="shared" si="335"/>
        <v>0</v>
      </c>
      <c r="AA75" s="4">
        <f>(4*100)/4</f>
        <v>100</v>
      </c>
      <c r="AB75" s="4">
        <f t="shared" ref="AB75:AD75" si="336">(2*100)/4</f>
        <v>50</v>
      </c>
      <c r="AC75" s="4">
        <f t="shared" si="336"/>
        <v>50</v>
      </c>
      <c r="AD75" s="4">
        <f t="shared" si="336"/>
        <v>50</v>
      </c>
      <c r="AE75" s="4">
        <f>(1*100)/4</f>
        <v>25</v>
      </c>
    </row>
    <row r="76" spans="1:32">
      <c r="A76" s="1" t="s">
        <v>7</v>
      </c>
      <c r="B76" s="4">
        <f>(4*100)/4</f>
        <v>100</v>
      </c>
      <c r="C76" s="4">
        <f t="shared" ref="C76:D76" si="337">(0*100)/4</f>
        <v>0</v>
      </c>
      <c r="D76" s="4">
        <f t="shared" si="337"/>
        <v>0</v>
      </c>
      <c r="E76" s="4">
        <f t="shared" ref="E76:E79" si="338">(1*100)/4</f>
        <v>25</v>
      </c>
      <c r="F76" s="4">
        <f t="shared" si="320"/>
        <v>50</v>
      </c>
      <c r="G76" s="4">
        <f>(3*100)/4</f>
        <v>75</v>
      </c>
      <c r="H76" s="4">
        <f>(0*100)/4</f>
        <v>0</v>
      </c>
      <c r="I76" s="4">
        <f t="shared" si="322"/>
        <v>50</v>
      </c>
      <c r="J76" s="4">
        <f t="shared" si="329"/>
        <v>0</v>
      </c>
      <c r="K76" s="4">
        <f t="shared" si="330"/>
        <v>25</v>
      </c>
      <c r="L76" s="4">
        <f t="shared" ref="L76:M76" si="339">(0*100)/4</f>
        <v>0</v>
      </c>
      <c r="M76" s="4">
        <f t="shared" si="339"/>
        <v>0</v>
      </c>
      <c r="N76" s="4">
        <f>(1*100)/4</f>
        <v>25</v>
      </c>
      <c r="O76" s="4">
        <f t="shared" si="312"/>
        <v>100</v>
      </c>
      <c r="P76" s="4">
        <f>(2*100)/4</f>
        <v>50</v>
      </c>
      <c r="Q76" s="4">
        <f>(0*100)/4</f>
        <v>0</v>
      </c>
      <c r="R76" s="4">
        <f t="shared" si="332"/>
        <v>25</v>
      </c>
      <c r="S76" s="4">
        <f t="shared" si="333"/>
        <v>50</v>
      </c>
      <c r="T76" s="4">
        <f>(1*100)/4</f>
        <v>25</v>
      </c>
      <c r="U76" s="4">
        <f t="shared" ref="U76:U77" si="340">(0*100)/4</f>
        <v>0</v>
      </c>
      <c r="V76" s="4">
        <f t="shared" ref="V76:V77" si="341">(1*100)/4</f>
        <v>25</v>
      </c>
      <c r="W76" s="4">
        <f>(4*100)/4</f>
        <v>100</v>
      </c>
      <c r="X76" s="4">
        <f t="shared" ref="X76:Z76" si="342">(0*100)/4</f>
        <v>0</v>
      </c>
      <c r="Y76" s="4">
        <f t="shared" si="342"/>
        <v>0</v>
      </c>
      <c r="Z76" s="4">
        <f t="shared" si="342"/>
        <v>0</v>
      </c>
      <c r="AA76" s="4">
        <f t="shared" ref="AA76:AB76" si="343">(2*100)/4</f>
        <v>50</v>
      </c>
      <c r="AB76" s="4">
        <f t="shared" si="343"/>
        <v>50</v>
      </c>
      <c r="AC76" s="4">
        <f>(1*100)/4</f>
        <v>25</v>
      </c>
      <c r="AD76" s="4">
        <f t="shared" ref="AD76:AE76" si="344">(2*100)/4</f>
        <v>50</v>
      </c>
      <c r="AE76" s="4">
        <f t="shared" si="344"/>
        <v>50</v>
      </c>
    </row>
    <row r="77" spans="1:32">
      <c r="A77" s="1" t="s">
        <v>8</v>
      </c>
      <c r="B77" s="4">
        <f>(2*100)/4</f>
        <v>50</v>
      </c>
      <c r="C77" s="4">
        <f t="shared" ref="C77:D77" si="345">(0*100)/4</f>
        <v>0</v>
      </c>
      <c r="D77" s="4">
        <f t="shared" si="345"/>
        <v>0</v>
      </c>
      <c r="E77" s="4">
        <f t="shared" si="338"/>
        <v>25</v>
      </c>
      <c r="F77" s="4">
        <f>(0*100)/4</f>
        <v>0</v>
      </c>
      <c r="G77" s="4">
        <f t="shared" ref="G77:I77" si="346">(1*100)/4</f>
        <v>25</v>
      </c>
      <c r="H77" s="4">
        <f t="shared" si="346"/>
        <v>25</v>
      </c>
      <c r="I77" s="4">
        <f t="shared" si="346"/>
        <v>25</v>
      </c>
      <c r="J77" s="4">
        <f t="shared" si="329"/>
        <v>0</v>
      </c>
      <c r="K77" s="4">
        <f t="shared" ref="K77:L77" si="347">(0*100)/4</f>
        <v>0</v>
      </c>
      <c r="L77" s="4">
        <f t="shared" si="347"/>
        <v>0</v>
      </c>
      <c r="M77" s="4">
        <f>(2*100)/4</f>
        <v>50</v>
      </c>
      <c r="N77" s="4">
        <f>(0*100)/4</f>
        <v>0</v>
      </c>
      <c r="O77" s="4">
        <f>(2*100)/4</f>
        <v>50</v>
      </c>
      <c r="P77" s="4">
        <f t="shared" ref="P77:Q77" si="348">(0*100)/4</f>
        <v>0</v>
      </c>
      <c r="Q77" s="4">
        <f t="shared" si="348"/>
        <v>0</v>
      </c>
      <c r="R77" s="4">
        <f t="shared" si="332"/>
        <v>25</v>
      </c>
      <c r="S77" s="4">
        <f t="shared" ref="S77:S78" si="349">(1*100)/4</f>
        <v>25</v>
      </c>
      <c r="T77" s="4">
        <f t="shared" ref="T77:T79" si="350">(3*100)/4</f>
        <v>75</v>
      </c>
      <c r="U77" s="4">
        <f t="shared" si="340"/>
        <v>0</v>
      </c>
      <c r="V77" s="4">
        <f t="shared" si="341"/>
        <v>25</v>
      </c>
      <c r="W77" s="4">
        <f>(1*100)/4</f>
        <v>25</v>
      </c>
      <c r="X77" s="4">
        <f t="shared" ref="X77:Z77" si="351">(0*100)/4</f>
        <v>0</v>
      </c>
      <c r="Y77" s="4">
        <f t="shared" si="351"/>
        <v>0</v>
      </c>
      <c r="Z77" s="4">
        <f t="shared" si="351"/>
        <v>0</v>
      </c>
      <c r="AA77" s="4">
        <f t="shared" ref="AA77:AC77" si="352">(1*100)/4</f>
        <v>25</v>
      </c>
      <c r="AB77" s="4">
        <f t="shared" si="352"/>
        <v>25</v>
      </c>
      <c r="AC77" s="4">
        <f t="shared" si="352"/>
        <v>25</v>
      </c>
      <c r="AD77" s="4">
        <f t="shared" ref="AD77:AE77" si="353">(2*100)/4</f>
        <v>50</v>
      </c>
      <c r="AE77" s="4">
        <f t="shared" si="353"/>
        <v>50</v>
      </c>
      <c r="AF77" s="6">
        <v>0.6</v>
      </c>
    </row>
    <row r="78" spans="1:32">
      <c r="A78" s="1" t="s">
        <v>9</v>
      </c>
      <c r="B78" s="4">
        <f t="shared" ref="B78:B83" si="354">(1*100)/4</f>
        <v>25</v>
      </c>
      <c r="C78" s="4">
        <f t="shared" ref="C78:C82" si="355">(0*100)/4</f>
        <v>0</v>
      </c>
      <c r="D78" s="4">
        <f t="shared" ref="D78:D79" si="356">(2*100)/4</f>
        <v>50</v>
      </c>
      <c r="E78" s="4">
        <f t="shared" si="338"/>
        <v>25</v>
      </c>
      <c r="F78" s="4">
        <f t="shared" ref="F78:G78" si="357">(2*100)/4</f>
        <v>50</v>
      </c>
      <c r="G78" s="4">
        <f t="shared" si="357"/>
        <v>50</v>
      </c>
      <c r="H78" s="4">
        <f t="shared" ref="H78:H79" si="358">(0*100)/4</f>
        <v>0</v>
      </c>
      <c r="I78" s="4">
        <f t="shared" ref="I78:I80" si="359">(2*100)/4</f>
        <v>50</v>
      </c>
      <c r="J78" s="4">
        <f t="shared" si="329"/>
        <v>0</v>
      </c>
      <c r="K78" s="4">
        <f t="shared" ref="K78:N78" si="360">(2*100)/4</f>
        <v>50</v>
      </c>
      <c r="L78" s="4">
        <f t="shared" si="360"/>
        <v>50</v>
      </c>
      <c r="M78" s="4">
        <f t="shared" si="360"/>
        <v>50</v>
      </c>
      <c r="N78" s="4">
        <f t="shared" si="360"/>
        <v>50</v>
      </c>
      <c r="O78" s="4">
        <f>(0*100)/4</f>
        <v>0</v>
      </c>
      <c r="P78" s="4">
        <f>(1*100)/4</f>
        <v>25</v>
      </c>
      <c r="Q78" s="4">
        <f>(0*100)/4</f>
        <v>0</v>
      </c>
      <c r="R78" s="4">
        <f>(2*100)/4</f>
        <v>50</v>
      </c>
      <c r="S78" s="4">
        <f t="shared" si="349"/>
        <v>25</v>
      </c>
      <c r="T78" s="4">
        <f t="shared" si="350"/>
        <v>75</v>
      </c>
      <c r="U78" s="4">
        <f>(1*100)/4</f>
        <v>25</v>
      </c>
      <c r="V78" s="4">
        <f t="shared" ref="V78:W78" si="361">(2*100)/4</f>
        <v>50</v>
      </c>
      <c r="W78" s="4">
        <f t="shared" si="361"/>
        <v>50</v>
      </c>
      <c r="X78" s="4">
        <f t="shared" ref="X78:X80" si="362">(0*100)/4</f>
        <v>0</v>
      </c>
      <c r="Y78" s="4">
        <f t="shared" ref="Y78:AB78" si="363">(1*100)/4</f>
        <v>25</v>
      </c>
      <c r="Z78" s="4">
        <f t="shared" si="363"/>
        <v>25</v>
      </c>
      <c r="AA78" s="4">
        <f t="shared" si="363"/>
        <v>25</v>
      </c>
      <c r="AB78" s="4">
        <f t="shared" si="363"/>
        <v>25</v>
      </c>
      <c r="AC78" s="4">
        <f>(2*100)/4</f>
        <v>50</v>
      </c>
      <c r="AD78" s="4">
        <f>(4*100)/4</f>
        <v>100</v>
      </c>
      <c r="AE78" s="4">
        <f>(2*100)/4</f>
        <v>50</v>
      </c>
    </row>
    <row r="79" spans="1:32">
      <c r="A79" s="1" t="s">
        <v>10</v>
      </c>
      <c r="B79" s="4">
        <f t="shared" si="354"/>
        <v>25</v>
      </c>
      <c r="C79" s="4">
        <f t="shared" si="355"/>
        <v>0</v>
      </c>
      <c r="D79" s="4">
        <f t="shared" si="356"/>
        <v>50</v>
      </c>
      <c r="E79" s="4">
        <f t="shared" si="338"/>
        <v>25</v>
      </c>
      <c r="F79" s="4">
        <f>(3*100)/4</f>
        <v>75</v>
      </c>
      <c r="G79" s="4">
        <f t="shared" ref="G79:G80" si="364">(1*100)/4</f>
        <v>25</v>
      </c>
      <c r="H79" s="4">
        <f t="shared" si="358"/>
        <v>0</v>
      </c>
      <c r="I79" s="4">
        <f t="shared" si="359"/>
        <v>50</v>
      </c>
      <c r="J79" s="4">
        <f t="shared" si="329"/>
        <v>0</v>
      </c>
      <c r="K79" s="4">
        <f>(2*100)/4</f>
        <v>50</v>
      </c>
      <c r="L79" s="4">
        <f>(3*100)/4</f>
        <v>75</v>
      </c>
      <c r="M79" s="4">
        <f>(2*100)/4</f>
        <v>50</v>
      </c>
      <c r="N79" s="4">
        <f t="shared" ref="N79:O79" si="365">(1*100)/4</f>
        <v>25</v>
      </c>
      <c r="O79" s="4">
        <f t="shared" si="365"/>
        <v>25</v>
      </c>
      <c r="P79" s="4">
        <f t="shared" ref="P79:Q79" si="366">(2*100)/4</f>
        <v>50</v>
      </c>
      <c r="Q79" s="4">
        <f t="shared" si="366"/>
        <v>50</v>
      </c>
      <c r="R79" s="4">
        <f>(1*100)/4</f>
        <v>25</v>
      </c>
      <c r="S79" s="4">
        <f>(2*100)/4</f>
        <v>50</v>
      </c>
      <c r="T79" s="4">
        <f t="shared" si="350"/>
        <v>75</v>
      </c>
      <c r="U79" s="4">
        <f t="shared" ref="U79:W79" si="367">(2*100)/4</f>
        <v>50</v>
      </c>
      <c r="V79" s="4">
        <f t="shared" si="367"/>
        <v>50</v>
      </c>
      <c r="W79" s="4">
        <f t="shared" si="367"/>
        <v>50</v>
      </c>
      <c r="X79" s="4">
        <f t="shared" si="362"/>
        <v>0</v>
      </c>
      <c r="Y79" s="4">
        <f t="shared" ref="Y79:Y81" si="368">(1*100)/4</f>
        <v>25</v>
      </c>
      <c r="Z79" s="4">
        <f>(2*100)/4</f>
        <v>50</v>
      </c>
      <c r="AA79" s="4">
        <f t="shared" ref="AA79:AA81" si="369">(1*100)/4</f>
        <v>25</v>
      </c>
      <c r="AB79" s="4">
        <f t="shared" ref="AB79:AC79" si="370">(4*100)/4</f>
        <v>100</v>
      </c>
      <c r="AC79" s="4">
        <f t="shared" si="370"/>
        <v>100</v>
      </c>
      <c r="AD79" s="4">
        <f>(3*100)/4</f>
        <v>75</v>
      </c>
      <c r="AE79" s="4">
        <f t="shared" ref="AE79:AE81" si="371">(1*100)/4</f>
        <v>25</v>
      </c>
    </row>
    <row r="80" spans="1:32">
      <c r="A80" s="1" t="s">
        <v>11</v>
      </c>
      <c r="B80" s="4">
        <f t="shared" si="354"/>
        <v>25</v>
      </c>
      <c r="C80" s="4">
        <f t="shared" si="355"/>
        <v>0</v>
      </c>
      <c r="D80" s="4">
        <f t="shared" ref="D80:E80" si="372">(1*100)/4</f>
        <v>25</v>
      </c>
      <c r="E80" s="4">
        <f t="shared" si="372"/>
        <v>25</v>
      </c>
      <c r="F80" s="4">
        <f>(2*100)/4</f>
        <v>50</v>
      </c>
      <c r="G80" s="4">
        <f t="shared" si="364"/>
        <v>25</v>
      </c>
      <c r="H80" s="4">
        <f>(1*100)/4</f>
        <v>25</v>
      </c>
      <c r="I80" s="4">
        <f t="shared" si="359"/>
        <v>50</v>
      </c>
      <c r="J80" s="4">
        <f t="shared" si="329"/>
        <v>0</v>
      </c>
      <c r="K80" s="4">
        <f>(1*100)/4</f>
        <v>25</v>
      </c>
      <c r="L80" s="4">
        <f>(2*100)/4</f>
        <v>50</v>
      </c>
      <c r="M80" s="4">
        <f>(4*100)/4</f>
        <v>100</v>
      </c>
      <c r="N80" s="4">
        <f t="shared" ref="N80:N81" si="373">(2*100)/4</f>
        <v>50</v>
      </c>
      <c r="O80" s="4">
        <f>(1*100)/4</f>
        <v>25</v>
      </c>
      <c r="P80" s="4">
        <f>(4*100)/4</f>
        <v>100</v>
      </c>
      <c r="Q80" s="4">
        <f>(3*100)/4</f>
        <v>75</v>
      </c>
      <c r="R80" s="4">
        <f>(2*100)/4</f>
        <v>50</v>
      </c>
      <c r="S80" s="4">
        <f>(0*100)/4</f>
        <v>0</v>
      </c>
      <c r="T80" s="4">
        <f>(2*100)/4</f>
        <v>50</v>
      </c>
      <c r="U80" s="4">
        <f>(0*100)/4</f>
        <v>0</v>
      </c>
      <c r="V80" s="4">
        <f>(1*100)/4</f>
        <v>25</v>
      </c>
      <c r="W80" s="4">
        <f t="shared" ref="W80:W81" si="374">(2*100)/4</f>
        <v>50</v>
      </c>
      <c r="X80" s="4">
        <f t="shared" si="362"/>
        <v>0</v>
      </c>
      <c r="Y80" s="4">
        <f t="shared" si="368"/>
        <v>25</v>
      </c>
      <c r="Z80" s="4">
        <f>(3*100)/4</f>
        <v>75</v>
      </c>
      <c r="AA80" s="4">
        <f t="shared" si="369"/>
        <v>25</v>
      </c>
      <c r="AB80" s="4">
        <f>(4*100)/4</f>
        <v>100</v>
      </c>
      <c r="AC80" s="4">
        <f t="shared" ref="AC80:AC82" si="375">(1*100)/4</f>
        <v>25</v>
      </c>
      <c r="AD80" s="4">
        <f t="shared" ref="AD80:AD82" si="376">(4*100)/4</f>
        <v>100</v>
      </c>
      <c r="AE80" s="4">
        <f t="shared" si="371"/>
        <v>25</v>
      </c>
    </row>
    <row r="81" spans="1:31">
      <c r="A81" s="1" t="s">
        <v>12</v>
      </c>
      <c r="B81" s="4">
        <f t="shared" si="354"/>
        <v>25</v>
      </c>
      <c r="C81" s="4">
        <f t="shared" si="355"/>
        <v>0</v>
      </c>
      <c r="D81" s="4">
        <f t="shared" ref="D81:E81" si="377">(1*100)/4</f>
        <v>25</v>
      </c>
      <c r="E81" s="4">
        <f t="shared" si="377"/>
        <v>25</v>
      </c>
      <c r="F81" s="4">
        <f>(3*100)/4</f>
        <v>75</v>
      </c>
      <c r="G81" s="4">
        <f t="shared" ref="G81:G83" si="378">(2*100)/4</f>
        <v>50</v>
      </c>
      <c r="H81" s="4">
        <f t="shared" ref="H81:H84" si="379">(0*100)/4</f>
        <v>0</v>
      </c>
      <c r="I81" s="4">
        <f t="shared" ref="I81:I82" si="380">(1*100)/4</f>
        <v>25</v>
      </c>
      <c r="J81" s="4">
        <f t="shared" si="329"/>
        <v>0</v>
      </c>
      <c r="K81" s="4">
        <f>(2*100)/4</f>
        <v>50</v>
      </c>
      <c r="L81" s="4">
        <f t="shared" ref="L81:M81" si="381">(3*100)/4</f>
        <v>75</v>
      </c>
      <c r="M81" s="4">
        <f t="shared" si="381"/>
        <v>75</v>
      </c>
      <c r="N81" s="4">
        <f t="shared" si="373"/>
        <v>50</v>
      </c>
      <c r="O81" s="4">
        <f t="shared" ref="O81:O84" si="382">(0*100)/4</f>
        <v>0</v>
      </c>
      <c r="P81" s="4">
        <f t="shared" ref="P81:R81" si="383">(2*100)/4</f>
        <v>50</v>
      </c>
      <c r="Q81" s="4">
        <f t="shared" si="383"/>
        <v>50</v>
      </c>
      <c r="R81" s="4">
        <f t="shared" si="383"/>
        <v>50</v>
      </c>
      <c r="S81" s="4">
        <f t="shared" ref="S81:S82" si="384">(1*100)/4</f>
        <v>25</v>
      </c>
      <c r="T81" s="4">
        <f>(0*100)/4</f>
        <v>0</v>
      </c>
      <c r="U81" s="4">
        <f>(2*100)/4</f>
        <v>50</v>
      </c>
      <c r="V81" s="4">
        <f t="shared" ref="V81:V83" si="385">(0*100)/4</f>
        <v>0</v>
      </c>
      <c r="W81" s="4">
        <f t="shared" si="374"/>
        <v>50</v>
      </c>
      <c r="X81" s="4">
        <f>(2*100)/4</f>
        <v>50</v>
      </c>
      <c r="Y81" s="4">
        <f t="shared" si="368"/>
        <v>25</v>
      </c>
      <c r="Z81" s="4">
        <f>(2*100)/4</f>
        <v>50</v>
      </c>
      <c r="AA81" s="4">
        <f t="shared" si="369"/>
        <v>25</v>
      </c>
      <c r="AB81" s="4">
        <f>(3*100)/4</f>
        <v>75</v>
      </c>
      <c r="AC81" s="4">
        <f t="shared" si="375"/>
        <v>25</v>
      </c>
      <c r="AD81" s="4">
        <f t="shared" si="376"/>
        <v>100</v>
      </c>
      <c r="AE81" s="4">
        <f t="shared" si="371"/>
        <v>25</v>
      </c>
    </row>
    <row r="82" spans="1:31">
      <c r="A82" s="1" t="s">
        <v>13</v>
      </c>
      <c r="B82" s="4">
        <f t="shared" si="354"/>
        <v>25</v>
      </c>
      <c r="C82" s="4">
        <f t="shared" si="355"/>
        <v>0</v>
      </c>
      <c r="D82" s="4">
        <f t="shared" ref="D82:F82" si="386">(1*100)/4</f>
        <v>25</v>
      </c>
      <c r="E82" s="4">
        <f t="shared" si="386"/>
        <v>25</v>
      </c>
      <c r="F82" s="4">
        <f t="shared" si="386"/>
        <v>25</v>
      </c>
      <c r="G82" s="4">
        <f t="shared" si="378"/>
        <v>50</v>
      </c>
      <c r="H82" s="4">
        <f t="shared" si="379"/>
        <v>0</v>
      </c>
      <c r="I82" s="4">
        <f t="shared" si="380"/>
        <v>25</v>
      </c>
      <c r="J82" s="4">
        <f t="shared" si="329"/>
        <v>0</v>
      </c>
      <c r="K82" s="4">
        <f>(1*100)/4</f>
        <v>25</v>
      </c>
      <c r="L82" s="4">
        <f t="shared" ref="L82:L83" si="387">(3*100)/4</f>
        <v>75</v>
      </c>
      <c r="M82" s="4">
        <f t="shared" ref="M82:M84" si="388">(1*100)/4</f>
        <v>25</v>
      </c>
      <c r="N82" s="4">
        <f>(3*100)/4</f>
        <v>75</v>
      </c>
      <c r="O82" s="4">
        <f t="shared" si="382"/>
        <v>0</v>
      </c>
      <c r="P82" s="4">
        <f t="shared" ref="P82:P83" si="389">(2*100)/4</f>
        <v>50</v>
      </c>
      <c r="Q82" s="4">
        <f t="shared" ref="Q82:Q83" si="390">(1*100)/4</f>
        <v>25</v>
      </c>
      <c r="R82" s="4">
        <f t="shared" ref="R82:R83" si="391">(2*100)/4</f>
        <v>50</v>
      </c>
      <c r="S82" s="4">
        <f t="shared" si="384"/>
        <v>25</v>
      </c>
      <c r="T82" s="4">
        <f t="shared" ref="T82:T83" si="392">(2*100)/4</f>
        <v>50</v>
      </c>
      <c r="U82" s="4">
        <f>(3*100)/4</f>
        <v>75</v>
      </c>
      <c r="V82" s="4">
        <f t="shared" si="385"/>
        <v>0</v>
      </c>
      <c r="W82" s="4">
        <f t="shared" ref="W82:X82" si="393">(1*100)/4</f>
        <v>25</v>
      </c>
      <c r="X82" s="4">
        <f t="shared" si="393"/>
        <v>25</v>
      </c>
      <c r="Y82" s="4">
        <f>(4*100)/4</f>
        <v>100</v>
      </c>
      <c r="Z82" s="4">
        <f t="shared" ref="Z82:AA82" si="394">(3*100)/4</f>
        <v>75</v>
      </c>
      <c r="AA82" s="4">
        <f t="shared" si="394"/>
        <v>75</v>
      </c>
      <c r="AB82" s="4">
        <f>(2*100)/4</f>
        <v>50</v>
      </c>
      <c r="AC82" s="4">
        <f t="shared" si="375"/>
        <v>25</v>
      </c>
      <c r="AD82" s="4">
        <f t="shared" si="376"/>
        <v>100</v>
      </c>
      <c r="AE82" s="4">
        <f t="shared" ref="AE82:AE84" si="395">(0*100)/4</f>
        <v>0</v>
      </c>
    </row>
    <row r="83" spans="1:31">
      <c r="A83" s="1" t="s">
        <v>14</v>
      </c>
      <c r="B83" s="4">
        <f t="shared" si="354"/>
        <v>25</v>
      </c>
      <c r="C83" s="4">
        <f t="shared" ref="C83:C85" si="396">(1*100)/4</f>
        <v>25</v>
      </c>
      <c r="D83" s="4">
        <f t="shared" ref="D83:D84" si="397">(2*100)/4</f>
        <v>50</v>
      </c>
      <c r="E83" s="4">
        <f t="shared" ref="E83:F83" si="398">(1*100)/4</f>
        <v>25</v>
      </c>
      <c r="F83" s="4">
        <f t="shared" si="398"/>
        <v>25</v>
      </c>
      <c r="G83" s="4">
        <f t="shared" si="378"/>
        <v>50</v>
      </c>
      <c r="H83" s="4">
        <f t="shared" si="379"/>
        <v>0</v>
      </c>
      <c r="I83" s="4">
        <f>(2*100)/4</f>
        <v>50</v>
      </c>
      <c r="J83" s="4">
        <f t="shared" si="329"/>
        <v>0</v>
      </c>
      <c r="K83" s="4">
        <f>(2*100)/4</f>
        <v>50</v>
      </c>
      <c r="L83" s="4">
        <f t="shared" si="387"/>
        <v>75</v>
      </c>
      <c r="M83" s="4">
        <f t="shared" si="388"/>
        <v>25</v>
      </c>
      <c r="N83" s="4">
        <f t="shared" ref="N83:N84" si="399">(1*100)/4</f>
        <v>25</v>
      </c>
      <c r="O83" s="4">
        <f t="shared" si="382"/>
        <v>0</v>
      </c>
      <c r="P83" s="4">
        <f t="shared" si="389"/>
        <v>50</v>
      </c>
      <c r="Q83" s="4">
        <f t="shared" si="390"/>
        <v>25</v>
      </c>
      <c r="R83" s="4">
        <f t="shared" si="391"/>
        <v>50</v>
      </c>
      <c r="S83" s="4">
        <f t="shared" ref="S83:S84" si="400">(0*100)/4</f>
        <v>0</v>
      </c>
      <c r="T83" s="4">
        <f t="shared" si="392"/>
        <v>50</v>
      </c>
      <c r="U83" s="4">
        <f>(2*100)/4</f>
        <v>50</v>
      </c>
      <c r="V83" s="4">
        <f t="shared" si="385"/>
        <v>0</v>
      </c>
      <c r="W83" s="4">
        <f t="shared" ref="W83:W84" si="401">(1*100)/4</f>
        <v>25</v>
      </c>
      <c r="X83" s="4">
        <f t="shared" ref="X83:X84" si="402">(0*100)/4</f>
        <v>0</v>
      </c>
      <c r="Y83" s="4">
        <f t="shared" ref="Y83:Y84" si="403">(1*100)/4</f>
        <v>25</v>
      </c>
      <c r="Z83" s="4">
        <f t="shared" ref="Z83:AA83" si="404">(2*100)/4</f>
        <v>50</v>
      </c>
      <c r="AA83" s="4">
        <f t="shared" si="404"/>
        <v>50</v>
      </c>
      <c r="AB83" s="4">
        <f t="shared" ref="AB83:AC83" si="405">(1*100)/4</f>
        <v>25</v>
      </c>
      <c r="AC83" s="4">
        <f t="shared" si="405"/>
        <v>25</v>
      </c>
      <c r="AD83" s="4">
        <f>(2*100)/4</f>
        <v>50</v>
      </c>
      <c r="AE83" s="4">
        <f t="shared" si="395"/>
        <v>0</v>
      </c>
    </row>
    <row r="84" spans="1:31">
      <c r="A84" s="1" t="s">
        <v>15</v>
      </c>
      <c r="B84" s="4">
        <f t="shared" ref="B84:B86" si="406">(0*100)/4</f>
        <v>0</v>
      </c>
      <c r="C84" s="4">
        <f t="shared" si="396"/>
        <v>25</v>
      </c>
      <c r="D84" s="4">
        <f t="shared" si="397"/>
        <v>50</v>
      </c>
      <c r="E84" s="4">
        <f>(1*100)/4</f>
        <v>25</v>
      </c>
      <c r="F84" s="4">
        <f>(0*100)/4</f>
        <v>0</v>
      </c>
      <c r="G84" s="4">
        <f>(1*100)/4</f>
        <v>25</v>
      </c>
      <c r="H84" s="4">
        <f t="shared" si="379"/>
        <v>0</v>
      </c>
      <c r="I84" s="4">
        <f>(1*100)/4</f>
        <v>25</v>
      </c>
      <c r="J84" s="4">
        <f t="shared" si="329"/>
        <v>0</v>
      </c>
      <c r="K84" s="4">
        <f>(0*100)/4</f>
        <v>0</v>
      </c>
      <c r="L84" s="4">
        <f>(2*100)/4</f>
        <v>50</v>
      </c>
      <c r="M84" s="4">
        <f t="shared" si="388"/>
        <v>25</v>
      </c>
      <c r="N84" s="4">
        <f t="shared" si="399"/>
        <v>25</v>
      </c>
      <c r="O84" s="4">
        <f t="shared" si="382"/>
        <v>0</v>
      </c>
      <c r="P84" s="4">
        <f t="shared" ref="P84:Q84" si="407">(0*100)/4</f>
        <v>0</v>
      </c>
      <c r="Q84" s="4">
        <f t="shared" si="407"/>
        <v>0</v>
      </c>
      <c r="R84" s="4">
        <f>(1*100)/4</f>
        <v>25</v>
      </c>
      <c r="S84" s="4">
        <f t="shared" si="400"/>
        <v>0</v>
      </c>
      <c r="T84" s="4">
        <f>(1*100)/4</f>
        <v>25</v>
      </c>
      <c r="U84" s="4">
        <f t="shared" ref="U84:V84" si="408">(0*100)/4</f>
        <v>0</v>
      </c>
      <c r="V84" s="4">
        <f t="shared" si="408"/>
        <v>0</v>
      </c>
      <c r="W84" s="4">
        <f t="shared" si="401"/>
        <v>25</v>
      </c>
      <c r="X84" s="4">
        <f t="shared" si="402"/>
        <v>0</v>
      </c>
      <c r="Y84" s="4">
        <f t="shared" si="403"/>
        <v>25</v>
      </c>
      <c r="Z84" s="4">
        <f t="shared" ref="Z84:AA84" si="409">(1*100)/4</f>
        <v>25</v>
      </c>
      <c r="AA84" s="4">
        <f t="shared" si="409"/>
        <v>25</v>
      </c>
      <c r="AB84" s="4">
        <f>(2*100)/4</f>
        <v>50</v>
      </c>
      <c r="AC84" s="4">
        <f t="shared" ref="AC84:AD84" si="410">(1*100)/4</f>
        <v>25</v>
      </c>
      <c r="AD84" s="4">
        <f t="shared" si="410"/>
        <v>25</v>
      </c>
      <c r="AE84" s="4">
        <f t="shared" si="395"/>
        <v>0</v>
      </c>
    </row>
    <row r="85" spans="1:31">
      <c r="A85" s="1" t="s">
        <v>16</v>
      </c>
      <c r="B85" s="4">
        <f t="shared" si="406"/>
        <v>0</v>
      </c>
      <c r="C85" s="4">
        <f t="shared" si="396"/>
        <v>25</v>
      </c>
      <c r="D85" s="4">
        <f t="shared" ref="D85:AE85" si="411">(0*100)/4</f>
        <v>0</v>
      </c>
      <c r="E85" s="4">
        <f t="shared" si="411"/>
        <v>0</v>
      </c>
      <c r="F85" s="4">
        <f t="shared" si="411"/>
        <v>0</v>
      </c>
      <c r="G85" s="4">
        <f t="shared" si="411"/>
        <v>0</v>
      </c>
      <c r="H85" s="4">
        <f t="shared" si="411"/>
        <v>0</v>
      </c>
      <c r="I85" s="4">
        <f t="shared" si="411"/>
        <v>0</v>
      </c>
      <c r="J85" s="4">
        <f t="shared" si="411"/>
        <v>0</v>
      </c>
      <c r="K85" s="4">
        <f t="shared" si="411"/>
        <v>0</v>
      </c>
      <c r="L85" s="4">
        <f t="shared" si="411"/>
        <v>0</v>
      </c>
      <c r="M85" s="4">
        <f t="shared" si="411"/>
        <v>0</v>
      </c>
      <c r="N85" s="4">
        <f t="shared" si="411"/>
        <v>0</v>
      </c>
      <c r="O85" s="4">
        <f t="shared" si="411"/>
        <v>0</v>
      </c>
      <c r="P85" s="4">
        <f t="shared" si="411"/>
        <v>0</v>
      </c>
      <c r="Q85" s="4">
        <f t="shared" si="411"/>
        <v>0</v>
      </c>
      <c r="R85" s="4">
        <f t="shared" si="411"/>
        <v>0</v>
      </c>
      <c r="S85" s="4">
        <f t="shared" si="411"/>
        <v>0</v>
      </c>
      <c r="T85" s="4">
        <f t="shared" si="411"/>
        <v>0</v>
      </c>
      <c r="U85" s="4">
        <f t="shared" si="411"/>
        <v>0</v>
      </c>
      <c r="V85" s="4">
        <f t="shared" si="411"/>
        <v>0</v>
      </c>
      <c r="W85" s="4">
        <f t="shared" si="411"/>
        <v>0</v>
      </c>
      <c r="X85" s="4">
        <f t="shared" si="411"/>
        <v>0</v>
      </c>
      <c r="Y85" s="4">
        <f t="shared" si="411"/>
        <v>0</v>
      </c>
      <c r="Z85" s="4">
        <f t="shared" si="411"/>
        <v>0</v>
      </c>
      <c r="AA85" s="4">
        <f t="shared" si="411"/>
        <v>0</v>
      </c>
      <c r="AB85" s="4">
        <f t="shared" si="411"/>
        <v>0</v>
      </c>
      <c r="AC85" s="4">
        <f t="shared" si="411"/>
        <v>0</v>
      </c>
      <c r="AD85" s="4">
        <f t="shared" si="411"/>
        <v>0</v>
      </c>
      <c r="AE85" s="4">
        <f t="shared" si="411"/>
        <v>0</v>
      </c>
    </row>
    <row r="86" spans="1:31">
      <c r="A86" s="1" t="s">
        <v>17</v>
      </c>
      <c r="B86" s="4">
        <f t="shared" si="406"/>
        <v>0</v>
      </c>
      <c r="C86" s="4">
        <f t="shared" ref="C86:AE86" si="412">(0*100)/4</f>
        <v>0</v>
      </c>
      <c r="D86" s="4">
        <f t="shared" si="412"/>
        <v>0</v>
      </c>
      <c r="E86" s="4">
        <f t="shared" si="412"/>
        <v>0</v>
      </c>
      <c r="F86" s="4">
        <f t="shared" si="412"/>
        <v>0</v>
      </c>
      <c r="G86" s="4">
        <f t="shared" si="412"/>
        <v>0</v>
      </c>
      <c r="H86" s="4">
        <f t="shared" si="412"/>
        <v>0</v>
      </c>
      <c r="I86" s="4">
        <f t="shared" si="412"/>
        <v>0</v>
      </c>
      <c r="J86" s="4">
        <f t="shared" si="412"/>
        <v>0</v>
      </c>
      <c r="K86" s="4">
        <f t="shared" si="412"/>
        <v>0</v>
      </c>
      <c r="L86" s="4">
        <f t="shared" si="412"/>
        <v>0</v>
      </c>
      <c r="M86" s="4">
        <f t="shared" si="412"/>
        <v>0</v>
      </c>
      <c r="N86" s="4">
        <f t="shared" si="412"/>
        <v>0</v>
      </c>
      <c r="O86" s="4">
        <f t="shared" si="412"/>
        <v>0</v>
      </c>
      <c r="P86" s="4">
        <f t="shared" si="412"/>
        <v>0</v>
      </c>
      <c r="Q86" s="4">
        <f t="shared" si="412"/>
        <v>0</v>
      </c>
      <c r="R86" s="4">
        <f t="shared" si="412"/>
        <v>0</v>
      </c>
      <c r="S86" s="4">
        <f t="shared" si="412"/>
        <v>0</v>
      </c>
      <c r="T86" s="4">
        <f t="shared" si="412"/>
        <v>0</v>
      </c>
      <c r="U86" s="4">
        <f t="shared" si="412"/>
        <v>0</v>
      </c>
      <c r="V86" s="4">
        <f t="shared" si="412"/>
        <v>0</v>
      </c>
      <c r="W86" s="4">
        <f t="shared" si="412"/>
        <v>0</v>
      </c>
      <c r="X86" s="4">
        <f t="shared" si="412"/>
        <v>0</v>
      </c>
      <c r="Y86" s="4">
        <f t="shared" si="412"/>
        <v>0</v>
      </c>
      <c r="Z86" s="4">
        <f t="shared" si="412"/>
        <v>0</v>
      </c>
      <c r="AA86" s="4">
        <f t="shared" si="412"/>
        <v>0</v>
      </c>
      <c r="AB86" s="4">
        <f t="shared" si="412"/>
        <v>0</v>
      </c>
      <c r="AC86" s="4">
        <f t="shared" si="412"/>
        <v>0</v>
      </c>
      <c r="AD86" s="4">
        <f t="shared" si="412"/>
        <v>0</v>
      </c>
      <c r="AE86" s="4">
        <f t="shared" si="412"/>
        <v>0</v>
      </c>
    </row>
    <row r="87" spans="1:31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>
      <c r="A88" s="1" t="s">
        <v>2</v>
      </c>
      <c r="B88" s="4">
        <f t="shared" ref="B88:Y88" si="413">(0*100)/2</f>
        <v>0</v>
      </c>
      <c r="C88" s="4">
        <f t="shared" si="413"/>
        <v>0</v>
      </c>
      <c r="D88" s="4">
        <f t="shared" si="413"/>
        <v>0</v>
      </c>
      <c r="E88" s="4">
        <f t="shared" si="413"/>
        <v>0</v>
      </c>
      <c r="F88" s="4">
        <f t="shared" si="413"/>
        <v>0</v>
      </c>
      <c r="G88" s="4">
        <f t="shared" si="413"/>
        <v>0</v>
      </c>
      <c r="H88" s="4">
        <f t="shared" si="413"/>
        <v>0</v>
      </c>
      <c r="I88" s="4">
        <f t="shared" si="413"/>
        <v>0</v>
      </c>
      <c r="J88" s="4">
        <f t="shared" si="413"/>
        <v>0</v>
      </c>
      <c r="K88" s="4">
        <f t="shared" si="413"/>
        <v>0</v>
      </c>
      <c r="L88" s="4">
        <f t="shared" si="413"/>
        <v>0</v>
      </c>
      <c r="M88" s="4">
        <f t="shared" si="413"/>
        <v>0</v>
      </c>
      <c r="N88" s="4">
        <f t="shared" si="413"/>
        <v>0</v>
      </c>
      <c r="O88" s="4">
        <f t="shared" si="413"/>
        <v>0</v>
      </c>
      <c r="P88" s="4">
        <f t="shared" si="413"/>
        <v>0</v>
      </c>
      <c r="Q88" s="4">
        <f t="shared" si="413"/>
        <v>0</v>
      </c>
      <c r="R88" s="4">
        <f t="shared" si="413"/>
        <v>0</v>
      </c>
      <c r="S88" s="4">
        <f t="shared" si="413"/>
        <v>0</v>
      </c>
      <c r="T88" s="4">
        <f t="shared" si="413"/>
        <v>0</v>
      </c>
      <c r="U88" s="4">
        <f t="shared" si="413"/>
        <v>0</v>
      </c>
      <c r="V88" s="4">
        <f t="shared" si="413"/>
        <v>0</v>
      </c>
      <c r="W88" s="4">
        <f t="shared" si="413"/>
        <v>0</v>
      </c>
      <c r="X88" s="4">
        <f t="shared" si="413"/>
        <v>0</v>
      </c>
      <c r="Y88" s="4">
        <f t="shared" si="413"/>
        <v>0</v>
      </c>
      <c r="Z88" s="4">
        <f t="shared" ref="Z88:AE88" si="414">(0*100)/3</f>
        <v>0</v>
      </c>
      <c r="AA88" s="4">
        <f t="shared" si="414"/>
        <v>0</v>
      </c>
      <c r="AB88" s="4">
        <f t="shared" si="414"/>
        <v>0</v>
      </c>
      <c r="AC88" s="4">
        <f t="shared" si="414"/>
        <v>0</v>
      </c>
      <c r="AD88" s="4">
        <f t="shared" si="414"/>
        <v>0</v>
      </c>
      <c r="AE88" s="4">
        <f t="shared" si="414"/>
        <v>0</v>
      </c>
    </row>
    <row r="89" spans="1:31">
      <c r="A89" s="1" t="s">
        <v>3</v>
      </c>
      <c r="B89" s="4">
        <f t="shared" ref="B89:Y89" si="415">(0*100)/2</f>
        <v>0</v>
      </c>
      <c r="C89" s="4">
        <f t="shared" si="415"/>
        <v>0</v>
      </c>
      <c r="D89" s="4">
        <f t="shared" si="415"/>
        <v>0</v>
      </c>
      <c r="E89" s="4">
        <f t="shared" si="415"/>
        <v>0</v>
      </c>
      <c r="F89" s="4">
        <f t="shared" si="415"/>
        <v>0</v>
      </c>
      <c r="G89" s="4">
        <f t="shared" si="415"/>
        <v>0</v>
      </c>
      <c r="H89" s="4">
        <f t="shared" si="415"/>
        <v>0</v>
      </c>
      <c r="I89" s="4">
        <f t="shared" si="415"/>
        <v>0</v>
      </c>
      <c r="J89" s="4">
        <f t="shared" si="415"/>
        <v>0</v>
      </c>
      <c r="K89" s="4">
        <f t="shared" si="415"/>
        <v>0</v>
      </c>
      <c r="L89" s="4">
        <f t="shared" si="415"/>
        <v>0</v>
      </c>
      <c r="M89" s="4">
        <f t="shared" si="415"/>
        <v>0</v>
      </c>
      <c r="N89" s="4">
        <f t="shared" si="415"/>
        <v>0</v>
      </c>
      <c r="O89" s="4">
        <f t="shared" si="415"/>
        <v>0</v>
      </c>
      <c r="P89" s="4">
        <f t="shared" si="415"/>
        <v>0</v>
      </c>
      <c r="Q89" s="4">
        <f t="shared" si="415"/>
        <v>0</v>
      </c>
      <c r="R89" s="4">
        <f t="shared" si="415"/>
        <v>0</v>
      </c>
      <c r="S89" s="4">
        <f t="shared" si="415"/>
        <v>0</v>
      </c>
      <c r="T89" s="4">
        <f t="shared" si="415"/>
        <v>0</v>
      </c>
      <c r="U89" s="4">
        <f t="shared" si="415"/>
        <v>0</v>
      </c>
      <c r="V89" s="4">
        <f t="shared" si="415"/>
        <v>0</v>
      </c>
      <c r="W89" s="4">
        <f t="shared" si="415"/>
        <v>0</v>
      </c>
      <c r="X89" s="4">
        <f t="shared" si="415"/>
        <v>0</v>
      </c>
      <c r="Y89" s="4">
        <f t="shared" si="415"/>
        <v>0</v>
      </c>
      <c r="Z89" s="4">
        <f t="shared" ref="Z89:AE89" si="416">(0*100)/3</f>
        <v>0</v>
      </c>
      <c r="AA89" s="4">
        <f t="shared" si="416"/>
        <v>0</v>
      </c>
      <c r="AB89" s="4">
        <f t="shared" si="416"/>
        <v>0</v>
      </c>
      <c r="AC89" s="4">
        <f t="shared" si="416"/>
        <v>0</v>
      </c>
      <c r="AD89" s="4">
        <f t="shared" si="416"/>
        <v>0</v>
      </c>
      <c r="AE89" s="4">
        <f t="shared" si="416"/>
        <v>0</v>
      </c>
    </row>
    <row r="90" spans="1:31">
      <c r="A90" s="1" t="s">
        <v>4</v>
      </c>
      <c r="B90" s="4">
        <f t="shared" ref="B90:H90" si="417">(0*100)/2</f>
        <v>0</v>
      </c>
      <c r="C90" s="4">
        <f t="shared" si="417"/>
        <v>0</v>
      </c>
      <c r="D90" s="4">
        <f t="shared" si="417"/>
        <v>0</v>
      </c>
      <c r="E90" s="4">
        <f t="shared" si="417"/>
        <v>0</v>
      </c>
      <c r="F90" s="4">
        <f t="shared" si="417"/>
        <v>0</v>
      </c>
      <c r="G90" s="4">
        <f t="shared" si="417"/>
        <v>0</v>
      </c>
      <c r="H90" s="4">
        <f t="shared" si="417"/>
        <v>0</v>
      </c>
      <c r="I90" s="4">
        <f t="shared" ref="I90:I92" si="418">(2*100)/2</f>
        <v>100</v>
      </c>
      <c r="J90" s="4">
        <f t="shared" ref="J90:J92" si="419">(1*100)/2</f>
        <v>50</v>
      </c>
      <c r="K90" s="4">
        <f t="shared" ref="K90:L90" si="420">(0*100)/2</f>
        <v>0</v>
      </c>
      <c r="L90" s="4">
        <f t="shared" si="420"/>
        <v>0</v>
      </c>
      <c r="M90" s="4">
        <f t="shared" ref="M90:M93" si="421">(1*100)/2</f>
        <v>50</v>
      </c>
      <c r="N90" s="4">
        <f t="shared" ref="N90:N101" si="422">(0*100)/2</f>
        <v>0</v>
      </c>
      <c r="O90" s="4">
        <f t="shared" ref="O90:O101" si="423">(2*100)/2</f>
        <v>100</v>
      </c>
      <c r="P90" s="4">
        <f t="shared" ref="P90:P101" si="424">(1*100)/2</f>
        <v>50</v>
      </c>
      <c r="Q90" s="4">
        <f t="shared" ref="Q90:Q101" si="425">(0*100)/2</f>
        <v>0</v>
      </c>
      <c r="R90" s="4">
        <f t="shared" ref="R90:S90" si="426">(2*100)/2</f>
        <v>100</v>
      </c>
      <c r="S90" s="4">
        <f t="shared" si="426"/>
        <v>100</v>
      </c>
      <c r="T90" s="4">
        <f t="shared" ref="T90:T101" si="427">(0*100)/2</f>
        <v>0</v>
      </c>
      <c r="U90" s="4">
        <f t="shared" ref="U90:V90" si="428">(2*100)/2</f>
        <v>100</v>
      </c>
      <c r="V90" s="4">
        <f t="shared" si="428"/>
        <v>100</v>
      </c>
      <c r="W90" s="4">
        <f t="shared" ref="W90:Z90" si="429">(1*100)/2</f>
        <v>50</v>
      </c>
      <c r="X90" s="4">
        <f t="shared" si="429"/>
        <v>50</v>
      </c>
      <c r="Y90" s="4">
        <f t="shared" si="429"/>
        <v>50</v>
      </c>
      <c r="Z90" s="4">
        <f t="shared" si="429"/>
        <v>50</v>
      </c>
      <c r="AA90" s="4">
        <f t="shared" ref="AA90:AA101" si="430">(0*100)/2</f>
        <v>0</v>
      </c>
      <c r="AB90" s="4">
        <f t="shared" ref="AB90:AC90" si="431">(2*100)/2</f>
        <v>100</v>
      </c>
      <c r="AC90" s="4">
        <f t="shared" si="431"/>
        <v>100</v>
      </c>
      <c r="AD90" s="4">
        <f t="shared" ref="AD90:AE90" si="432">(1*100)/2</f>
        <v>50</v>
      </c>
      <c r="AE90" s="4">
        <f t="shared" si="432"/>
        <v>50</v>
      </c>
    </row>
    <row r="91" spans="1:31">
      <c r="A91" s="1" t="s">
        <v>5</v>
      </c>
      <c r="B91" s="4">
        <f t="shared" ref="B91:C91" si="433">(1*100)/2</f>
        <v>50</v>
      </c>
      <c r="C91" s="4">
        <f t="shared" si="433"/>
        <v>50</v>
      </c>
      <c r="D91" s="4">
        <f t="shared" ref="D91:G91" si="434">(0*100)/2</f>
        <v>0</v>
      </c>
      <c r="E91" s="4">
        <f t="shared" si="434"/>
        <v>0</v>
      </c>
      <c r="F91" s="4">
        <f t="shared" si="434"/>
        <v>0</v>
      </c>
      <c r="G91" s="4">
        <f t="shared" si="434"/>
        <v>0</v>
      </c>
      <c r="H91" s="4">
        <f>(1*100)/2</f>
        <v>50</v>
      </c>
      <c r="I91" s="4">
        <f t="shared" si="418"/>
        <v>100</v>
      </c>
      <c r="J91" s="4">
        <f t="shared" si="419"/>
        <v>50</v>
      </c>
      <c r="K91" s="4">
        <f t="shared" ref="K91:L91" si="435">(0*100)/2</f>
        <v>0</v>
      </c>
      <c r="L91" s="4">
        <f t="shared" si="435"/>
        <v>0</v>
      </c>
      <c r="M91" s="4">
        <f t="shared" si="421"/>
        <v>50</v>
      </c>
      <c r="N91" s="4">
        <f t="shared" si="422"/>
        <v>0</v>
      </c>
      <c r="O91" s="4">
        <f t="shared" si="423"/>
        <v>100</v>
      </c>
      <c r="P91" s="4">
        <f t="shared" si="424"/>
        <v>50</v>
      </c>
      <c r="Q91" s="4">
        <f t="shared" si="425"/>
        <v>0</v>
      </c>
      <c r="R91" s="4">
        <f t="shared" ref="R91:S91" si="436">(2*100)/2</f>
        <v>100</v>
      </c>
      <c r="S91" s="4">
        <f t="shared" si="436"/>
        <v>100</v>
      </c>
      <c r="T91" s="4">
        <f t="shared" si="427"/>
        <v>0</v>
      </c>
      <c r="U91" s="4">
        <f t="shared" ref="U91:W91" si="437">(2*100)/2</f>
        <v>100</v>
      </c>
      <c r="V91" s="4">
        <f t="shared" si="437"/>
        <v>100</v>
      </c>
      <c r="W91" s="4">
        <f t="shared" si="437"/>
        <v>100</v>
      </c>
      <c r="X91" s="4">
        <f t="shared" ref="X91:Z91" si="438">(1*100)/2</f>
        <v>50</v>
      </c>
      <c r="Y91" s="4">
        <f t="shared" si="438"/>
        <v>50</v>
      </c>
      <c r="Z91" s="4">
        <f t="shared" si="438"/>
        <v>50</v>
      </c>
      <c r="AA91" s="4">
        <f t="shared" si="430"/>
        <v>0</v>
      </c>
      <c r="AB91" s="4">
        <f t="shared" ref="AB91:AC91" si="439">(2*100)/2</f>
        <v>100</v>
      </c>
      <c r="AC91" s="4">
        <f t="shared" si="439"/>
        <v>100</v>
      </c>
      <c r="AD91" s="4">
        <f t="shared" ref="AD91:AE91" si="440">(1*100)/2</f>
        <v>50</v>
      </c>
      <c r="AE91" s="4">
        <f t="shared" si="440"/>
        <v>50</v>
      </c>
    </row>
    <row r="92" spans="1:31">
      <c r="A92" s="1" t="s">
        <v>6</v>
      </c>
      <c r="B92" s="4">
        <f t="shared" ref="B92:B93" si="441">(1*100)/2</f>
        <v>50</v>
      </c>
      <c r="C92" s="4">
        <f t="shared" ref="C92:C98" si="442">(0*100)/2</f>
        <v>0</v>
      </c>
      <c r="D92" s="4">
        <f t="shared" ref="D92:D94" si="443">(1*100)/2</f>
        <v>50</v>
      </c>
      <c r="E92" s="4">
        <f t="shared" ref="E92:F92" si="444">(0*100)/2</f>
        <v>0</v>
      </c>
      <c r="F92" s="4">
        <f t="shared" si="444"/>
        <v>0</v>
      </c>
      <c r="G92" s="4">
        <f t="shared" ref="G92:H92" si="445">(1*100)/2</f>
        <v>50</v>
      </c>
      <c r="H92" s="4">
        <f t="shared" si="445"/>
        <v>50</v>
      </c>
      <c r="I92" s="4">
        <f t="shared" si="418"/>
        <v>100</v>
      </c>
      <c r="J92" s="4">
        <f t="shared" si="419"/>
        <v>50</v>
      </c>
      <c r="K92" s="4">
        <f t="shared" ref="K92:K94" si="446">(1*100)/2</f>
        <v>50</v>
      </c>
      <c r="L92" s="4">
        <f t="shared" ref="L92:L95" si="447">(0*100)/2</f>
        <v>0</v>
      </c>
      <c r="M92" s="4">
        <f t="shared" si="421"/>
        <v>50</v>
      </c>
      <c r="N92" s="4">
        <f t="shared" si="422"/>
        <v>0</v>
      </c>
      <c r="O92" s="4">
        <f t="shared" si="423"/>
        <v>100</v>
      </c>
      <c r="P92" s="4">
        <f t="shared" si="424"/>
        <v>50</v>
      </c>
      <c r="Q92" s="4">
        <f t="shared" si="425"/>
        <v>0</v>
      </c>
      <c r="R92" s="4">
        <f t="shared" ref="R92:S92" si="448">(2*100)/2</f>
        <v>100</v>
      </c>
      <c r="S92" s="4">
        <f t="shared" si="448"/>
        <v>100</v>
      </c>
      <c r="T92" s="4">
        <f t="shared" si="427"/>
        <v>0</v>
      </c>
      <c r="U92" s="4">
        <f t="shared" ref="U92:X92" si="449">(2*100)/2</f>
        <v>100</v>
      </c>
      <c r="V92" s="4">
        <f t="shared" si="449"/>
        <v>100</v>
      </c>
      <c r="W92" s="4">
        <f t="shared" si="449"/>
        <v>100</v>
      </c>
      <c r="X92" s="4">
        <f t="shared" si="449"/>
        <v>100</v>
      </c>
      <c r="Y92" s="4">
        <f t="shared" ref="Y92:Z92" si="450">(1*100)/2</f>
        <v>50</v>
      </c>
      <c r="Z92" s="4">
        <f t="shared" si="450"/>
        <v>50</v>
      </c>
      <c r="AA92" s="4">
        <f t="shared" si="430"/>
        <v>0</v>
      </c>
      <c r="AB92" s="4">
        <f t="shared" ref="AB92:AC92" si="451">(2*100)/2</f>
        <v>100</v>
      </c>
      <c r="AC92" s="4">
        <f t="shared" si="451"/>
        <v>100</v>
      </c>
      <c r="AD92" s="4">
        <f t="shared" ref="AD92:AE92" si="452">(1*100)/2</f>
        <v>50</v>
      </c>
      <c r="AE92" s="4">
        <f t="shared" si="452"/>
        <v>50</v>
      </c>
    </row>
    <row r="93" spans="1:31">
      <c r="A93" s="1" t="s">
        <v>7</v>
      </c>
      <c r="B93" s="4">
        <f t="shared" si="441"/>
        <v>50</v>
      </c>
      <c r="C93" s="4">
        <f t="shared" si="442"/>
        <v>0</v>
      </c>
      <c r="D93" s="4">
        <f t="shared" si="443"/>
        <v>50</v>
      </c>
      <c r="E93" s="4">
        <f t="shared" ref="E93:F93" si="453">(0*100)/2</f>
        <v>0</v>
      </c>
      <c r="F93" s="4">
        <f t="shared" si="453"/>
        <v>0</v>
      </c>
      <c r="G93" s="4">
        <f t="shared" ref="G93:I93" si="454">(1*100)/2</f>
        <v>50</v>
      </c>
      <c r="H93" s="4">
        <f t="shared" si="454"/>
        <v>50</v>
      </c>
      <c r="I93" s="4">
        <f t="shared" si="454"/>
        <v>50</v>
      </c>
      <c r="J93" s="4">
        <f t="shared" ref="J93:J94" si="455">(2*100)/2</f>
        <v>100</v>
      </c>
      <c r="K93" s="4">
        <f t="shared" si="446"/>
        <v>50</v>
      </c>
      <c r="L93" s="4">
        <f t="shared" si="447"/>
        <v>0</v>
      </c>
      <c r="M93" s="4">
        <f t="shared" si="421"/>
        <v>50</v>
      </c>
      <c r="N93" s="4">
        <f t="shared" si="422"/>
        <v>0</v>
      </c>
      <c r="O93" s="4">
        <f t="shared" si="423"/>
        <v>100</v>
      </c>
      <c r="P93" s="4">
        <f t="shared" si="424"/>
        <v>50</v>
      </c>
      <c r="Q93" s="4">
        <f t="shared" si="425"/>
        <v>0</v>
      </c>
      <c r="R93" s="4">
        <f t="shared" ref="R93:R101" si="456">(1*100)/2</f>
        <v>50</v>
      </c>
      <c r="S93" s="4">
        <f t="shared" ref="S93:S101" si="457">(2*100)/2</f>
        <v>100</v>
      </c>
      <c r="T93" s="4">
        <f t="shared" si="427"/>
        <v>0</v>
      </c>
      <c r="U93" s="4">
        <f t="shared" ref="U93:V93" si="458">(2*100)/2</f>
        <v>100</v>
      </c>
      <c r="V93" s="4">
        <f t="shared" si="458"/>
        <v>100</v>
      </c>
      <c r="W93" s="4">
        <f>(1*100)/2</f>
        <v>50</v>
      </c>
      <c r="X93" s="4">
        <f>(2*100)/2</f>
        <v>100</v>
      </c>
      <c r="Y93" s="4">
        <f t="shared" ref="Y93:Z93" si="459">(1*100)/2</f>
        <v>50</v>
      </c>
      <c r="Z93" s="4">
        <f t="shared" si="459"/>
        <v>50</v>
      </c>
      <c r="AA93" s="4">
        <f t="shared" si="430"/>
        <v>0</v>
      </c>
      <c r="AB93" s="4">
        <f t="shared" ref="AB93:AD93" si="460">(2*100)/2</f>
        <v>100</v>
      </c>
      <c r="AC93" s="4">
        <f t="shared" si="460"/>
        <v>100</v>
      </c>
      <c r="AD93" s="4">
        <f t="shared" si="460"/>
        <v>100</v>
      </c>
      <c r="AE93" s="4">
        <f>(1*100)/2</f>
        <v>50</v>
      </c>
    </row>
    <row r="94" spans="1:31">
      <c r="A94" s="1" t="s">
        <v>8</v>
      </c>
      <c r="B94" s="4">
        <f t="shared" ref="B94:B97" si="461">(2*100)/2</f>
        <v>100</v>
      </c>
      <c r="C94" s="4">
        <f t="shared" si="442"/>
        <v>0</v>
      </c>
      <c r="D94" s="4">
        <f t="shared" si="443"/>
        <v>50</v>
      </c>
      <c r="E94" s="4">
        <f t="shared" ref="E94:F94" si="462">(0*100)/2</f>
        <v>0</v>
      </c>
      <c r="F94" s="4">
        <f t="shared" si="462"/>
        <v>0</v>
      </c>
      <c r="G94" s="4">
        <f t="shared" ref="G94:G95" si="463">(1*100)/2</f>
        <v>50</v>
      </c>
      <c r="H94" s="4">
        <f t="shared" ref="H94:H98" si="464">(2*100)/2</f>
        <v>100</v>
      </c>
      <c r="I94" s="4">
        <f t="shared" ref="I94:I98" si="465">(1*100)/2</f>
        <v>50</v>
      </c>
      <c r="J94" s="4">
        <f t="shared" si="455"/>
        <v>100</v>
      </c>
      <c r="K94" s="4">
        <f t="shared" si="446"/>
        <v>50</v>
      </c>
      <c r="L94" s="4">
        <f t="shared" si="447"/>
        <v>0</v>
      </c>
      <c r="M94" s="4">
        <f>(2*100)/2</f>
        <v>100</v>
      </c>
      <c r="N94" s="4">
        <f t="shared" si="422"/>
        <v>0</v>
      </c>
      <c r="O94" s="4">
        <f t="shared" si="423"/>
        <v>100</v>
      </c>
      <c r="P94" s="4">
        <f t="shared" si="424"/>
        <v>50</v>
      </c>
      <c r="Q94" s="4">
        <f t="shared" si="425"/>
        <v>0</v>
      </c>
      <c r="R94" s="4">
        <f t="shared" si="456"/>
        <v>50</v>
      </c>
      <c r="S94" s="4">
        <f t="shared" si="457"/>
        <v>100</v>
      </c>
      <c r="T94" s="4">
        <f t="shared" si="427"/>
        <v>0</v>
      </c>
      <c r="U94" s="4">
        <f t="shared" ref="U94:X94" si="466">(2*100)/2</f>
        <v>100</v>
      </c>
      <c r="V94" s="4">
        <f t="shared" si="466"/>
        <v>100</v>
      </c>
      <c r="W94" s="4">
        <f t="shared" si="466"/>
        <v>100</v>
      </c>
      <c r="X94" s="4">
        <f t="shared" si="466"/>
        <v>100</v>
      </c>
      <c r="Y94" s="4">
        <f t="shared" ref="Y94:Z94" si="467">(1*100)/2</f>
        <v>50</v>
      </c>
      <c r="Z94" s="4">
        <f t="shared" si="467"/>
        <v>50</v>
      </c>
      <c r="AA94" s="4">
        <f t="shared" si="430"/>
        <v>0</v>
      </c>
      <c r="AB94" s="4">
        <f t="shared" ref="AB94:AC94" si="468">(2*100)/2</f>
        <v>100</v>
      </c>
      <c r="AC94" s="4">
        <f t="shared" si="468"/>
        <v>100</v>
      </c>
      <c r="AD94" s="4">
        <f t="shared" ref="AD94:AE94" si="469">(1*100)/2</f>
        <v>50</v>
      </c>
      <c r="AE94" s="4">
        <f t="shared" si="469"/>
        <v>50</v>
      </c>
    </row>
    <row r="95" spans="1:31">
      <c r="A95" s="1" t="s">
        <v>9</v>
      </c>
      <c r="B95" s="4">
        <f t="shared" si="461"/>
        <v>100</v>
      </c>
      <c r="C95" s="4">
        <f t="shared" si="442"/>
        <v>0</v>
      </c>
      <c r="D95" s="4">
        <f t="shared" ref="D95:F95" si="470">(0*100)/2</f>
        <v>0</v>
      </c>
      <c r="E95" s="4">
        <f t="shared" si="470"/>
        <v>0</v>
      </c>
      <c r="F95" s="4">
        <f t="shared" si="470"/>
        <v>0</v>
      </c>
      <c r="G95" s="4">
        <f t="shared" si="463"/>
        <v>50</v>
      </c>
      <c r="H95" s="4">
        <f t="shared" si="464"/>
        <v>100</v>
      </c>
      <c r="I95" s="4">
        <f t="shared" si="465"/>
        <v>50</v>
      </c>
      <c r="J95" s="4">
        <f t="shared" ref="J95:K95" si="471">(1*100)/2</f>
        <v>50</v>
      </c>
      <c r="K95" s="4">
        <f t="shared" si="471"/>
        <v>50</v>
      </c>
      <c r="L95" s="4">
        <f t="shared" si="447"/>
        <v>0</v>
      </c>
      <c r="M95" s="4">
        <f t="shared" ref="M95:M97" si="472">(1*100)/2</f>
        <v>50</v>
      </c>
      <c r="N95" s="4">
        <f t="shared" si="422"/>
        <v>0</v>
      </c>
      <c r="O95" s="4">
        <f t="shared" si="423"/>
        <v>100</v>
      </c>
      <c r="P95" s="4">
        <f t="shared" si="424"/>
        <v>50</v>
      </c>
      <c r="Q95" s="4">
        <f t="shared" si="425"/>
        <v>0</v>
      </c>
      <c r="R95" s="4">
        <f t="shared" si="456"/>
        <v>50</v>
      </c>
      <c r="S95" s="4">
        <f t="shared" si="457"/>
        <v>100</v>
      </c>
      <c r="T95" s="4">
        <f t="shared" si="427"/>
        <v>0</v>
      </c>
      <c r="U95" s="4">
        <f t="shared" ref="U95:X95" si="473">(2*100)/2</f>
        <v>100</v>
      </c>
      <c r="V95" s="4">
        <f t="shared" si="473"/>
        <v>100</v>
      </c>
      <c r="W95" s="4">
        <f t="shared" si="473"/>
        <v>100</v>
      </c>
      <c r="X95" s="4">
        <f t="shared" si="473"/>
        <v>100</v>
      </c>
      <c r="Y95" s="4">
        <f t="shared" ref="Y95:Z95" si="474">(1*100)/2</f>
        <v>50</v>
      </c>
      <c r="Z95" s="4">
        <f t="shared" si="474"/>
        <v>50</v>
      </c>
      <c r="AA95" s="4">
        <f t="shared" si="430"/>
        <v>0</v>
      </c>
      <c r="AB95" s="4">
        <f t="shared" ref="AB95:AE95" si="475">(2*100)/2</f>
        <v>100</v>
      </c>
      <c r="AC95" s="4">
        <f t="shared" si="475"/>
        <v>100</v>
      </c>
      <c r="AD95" s="4">
        <f t="shared" si="475"/>
        <v>100</v>
      </c>
      <c r="AE95" s="4">
        <f t="shared" si="475"/>
        <v>100</v>
      </c>
    </row>
    <row r="96" spans="1:31">
      <c r="A96" s="1" t="s">
        <v>10</v>
      </c>
      <c r="B96" s="4">
        <f t="shared" si="461"/>
        <v>100</v>
      </c>
      <c r="C96" s="4">
        <f t="shared" si="442"/>
        <v>0</v>
      </c>
      <c r="D96" s="4">
        <f t="shared" ref="D96:E96" si="476">(0*100)/2</f>
        <v>0</v>
      </c>
      <c r="E96" s="4">
        <f t="shared" si="476"/>
        <v>0</v>
      </c>
      <c r="F96" s="4">
        <f t="shared" ref="F96:G96" si="477">(1*100)/2</f>
        <v>50</v>
      </c>
      <c r="G96" s="4">
        <f t="shared" si="477"/>
        <v>50</v>
      </c>
      <c r="H96" s="4">
        <f t="shared" si="464"/>
        <v>100</v>
      </c>
      <c r="I96" s="4">
        <f t="shared" si="465"/>
        <v>50</v>
      </c>
      <c r="J96" s="4">
        <f>(1*100)/2</f>
        <v>50</v>
      </c>
      <c r="K96" s="4">
        <f t="shared" ref="K96:L96" si="478">(0*100)/2</f>
        <v>0</v>
      </c>
      <c r="L96" s="4">
        <f t="shared" si="478"/>
        <v>0</v>
      </c>
      <c r="M96" s="4">
        <f t="shared" si="472"/>
        <v>50</v>
      </c>
      <c r="N96" s="4">
        <f t="shared" si="422"/>
        <v>0</v>
      </c>
      <c r="O96" s="4">
        <f t="shared" si="423"/>
        <v>100</v>
      </c>
      <c r="P96" s="4">
        <f t="shared" si="424"/>
        <v>50</v>
      </c>
      <c r="Q96" s="4">
        <f t="shared" si="425"/>
        <v>0</v>
      </c>
      <c r="R96" s="4">
        <f t="shared" si="456"/>
        <v>50</v>
      </c>
      <c r="S96" s="4">
        <f t="shared" si="457"/>
        <v>100</v>
      </c>
      <c r="T96" s="4">
        <f t="shared" si="427"/>
        <v>0</v>
      </c>
      <c r="U96" s="4">
        <f t="shared" ref="U96:X96" si="479">(2*100)/2</f>
        <v>100</v>
      </c>
      <c r="V96" s="4">
        <f t="shared" si="479"/>
        <v>100</v>
      </c>
      <c r="W96" s="4">
        <f t="shared" si="479"/>
        <v>100</v>
      </c>
      <c r="X96" s="4">
        <f t="shared" si="479"/>
        <v>100</v>
      </c>
      <c r="Y96" s="4">
        <f t="shared" ref="Y96:Z96" si="480">(1*100)/2</f>
        <v>50</v>
      </c>
      <c r="Z96" s="4">
        <f t="shared" si="480"/>
        <v>50</v>
      </c>
      <c r="AA96" s="4">
        <f t="shared" si="430"/>
        <v>0</v>
      </c>
      <c r="AB96" s="4">
        <f t="shared" ref="AB96:AC96" si="481">(2*100)/2</f>
        <v>100</v>
      </c>
      <c r="AC96" s="4">
        <f t="shared" si="481"/>
        <v>100</v>
      </c>
      <c r="AD96" s="4">
        <f t="shared" ref="AD96:AD98" si="482">(1*100)/2</f>
        <v>50</v>
      </c>
      <c r="AE96" s="4">
        <f>(2*100)/2</f>
        <v>100</v>
      </c>
    </row>
    <row r="97" spans="1:31">
      <c r="A97" s="1" t="s">
        <v>11</v>
      </c>
      <c r="B97" s="4">
        <f t="shared" si="461"/>
        <v>100</v>
      </c>
      <c r="C97" s="4">
        <f t="shared" si="442"/>
        <v>0</v>
      </c>
      <c r="D97" s="4">
        <f t="shared" ref="D97:E97" si="483">(0*100)/2</f>
        <v>0</v>
      </c>
      <c r="E97" s="4">
        <f t="shared" si="483"/>
        <v>0</v>
      </c>
      <c r="F97" s="4">
        <f>(1*100)/2</f>
        <v>50</v>
      </c>
      <c r="G97" s="4">
        <f>(0*100)/2</f>
        <v>0</v>
      </c>
      <c r="H97" s="4">
        <f t="shared" si="464"/>
        <v>100</v>
      </c>
      <c r="I97" s="4">
        <f t="shared" si="465"/>
        <v>50</v>
      </c>
      <c r="J97" s="4">
        <f t="shared" ref="J97:L97" si="484">(0*100)/2</f>
        <v>0</v>
      </c>
      <c r="K97" s="4">
        <f t="shared" si="484"/>
        <v>0</v>
      </c>
      <c r="L97" s="4">
        <f t="shared" si="484"/>
        <v>0</v>
      </c>
      <c r="M97" s="4">
        <f t="shared" si="472"/>
        <v>50</v>
      </c>
      <c r="N97" s="4">
        <f t="shared" si="422"/>
        <v>0</v>
      </c>
      <c r="O97" s="4">
        <f t="shared" si="423"/>
        <v>100</v>
      </c>
      <c r="P97" s="4">
        <f t="shared" si="424"/>
        <v>50</v>
      </c>
      <c r="Q97" s="4">
        <f t="shared" si="425"/>
        <v>0</v>
      </c>
      <c r="R97" s="4">
        <f t="shared" si="456"/>
        <v>50</v>
      </c>
      <c r="S97" s="4">
        <f t="shared" si="457"/>
        <v>100</v>
      </c>
      <c r="T97" s="4">
        <f t="shared" si="427"/>
        <v>0</v>
      </c>
      <c r="U97" s="4">
        <f t="shared" ref="U97:X97" si="485">(2*100)/2</f>
        <v>100</v>
      </c>
      <c r="V97" s="4">
        <f t="shared" si="485"/>
        <v>100</v>
      </c>
      <c r="W97" s="4">
        <f t="shared" si="485"/>
        <v>100</v>
      </c>
      <c r="X97" s="4">
        <f t="shared" si="485"/>
        <v>100</v>
      </c>
      <c r="Y97" s="4">
        <f t="shared" ref="Y97:Z97" si="486">(1*100)/2</f>
        <v>50</v>
      </c>
      <c r="Z97" s="4">
        <f t="shared" si="486"/>
        <v>50</v>
      </c>
      <c r="AA97" s="4">
        <f t="shared" si="430"/>
        <v>0</v>
      </c>
      <c r="AB97" s="4">
        <f t="shared" ref="AB97:AC97" si="487">(2*100)/2</f>
        <v>100</v>
      </c>
      <c r="AC97" s="4">
        <f t="shared" si="487"/>
        <v>100</v>
      </c>
      <c r="AD97" s="4">
        <f t="shared" si="482"/>
        <v>50</v>
      </c>
      <c r="AE97" s="4">
        <f t="shared" ref="AE97:AE98" si="488">(1*100)/2</f>
        <v>50</v>
      </c>
    </row>
    <row r="98" spans="1:31">
      <c r="A98" s="1" t="s">
        <v>12</v>
      </c>
      <c r="B98" s="4">
        <f>(1*100)/2</f>
        <v>50</v>
      </c>
      <c r="C98" s="4">
        <f t="shared" si="442"/>
        <v>0</v>
      </c>
      <c r="D98" s="4">
        <f t="shared" ref="D98:F98" si="489">(0*100)/2</f>
        <v>0</v>
      </c>
      <c r="E98" s="4">
        <f t="shared" si="489"/>
        <v>0</v>
      </c>
      <c r="F98" s="4">
        <f t="shared" si="489"/>
        <v>0</v>
      </c>
      <c r="G98" s="4">
        <f>(1*100)/2</f>
        <v>50</v>
      </c>
      <c r="H98" s="4">
        <f t="shared" si="464"/>
        <v>100</v>
      </c>
      <c r="I98" s="4">
        <f t="shared" si="465"/>
        <v>50</v>
      </c>
      <c r="J98" s="4">
        <f t="shared" ref="J98:J101" si="490">(0*100)/2</f>
        <v>0</v>
      </c>
      <c r="K98" s="4">
        <f t="shared" ref="K98:M98" si="491">(1*100)/2</f>
        <v>50</v>
      </c>
      <c r="L98" s="4">
        <f t="shared" si="491"/>
        <v>50</v>
      </c>
      <c r="M98" s="4">
        <f t="shared" si="491"/>
        <v>50</v>
      </c>
      <c r="N98" s="4">
        <f t="shared" si="422"/>
        <v>0</v>
      </c>
      <c r="O98" s="4">
        <f t="shared" si="423"/>
        <v>100</v>
      </c>
      <c r="P98" s="4">
        <f t="shared" si="424"/>
        <v>50</v>
      </c>
      <c r="Q98" s="4">
        <f t="shared" si="425"/>
        <v>0</v>
      </c>
      <c r="R98" s="4">
        <f t="shared" si="456"/>
        <v>50</v>
      </c>
      <c r="S98" s="4">
        <f t="shared" si="457"/>
        <v>100</v>
      </c>
      <c r="T98" s="4">
        <f t="shared" si="427"/>
        <v>0</v>
      </c>
      <c r="U98" s="4">
        <f t="shared" ref="U98:W98" si="492">(2*100)/2</f>
        <v>100</v>
      </c>
      <c r="V98" s="4">
        <f t="shared" si="492"/>
        <v>100</v>
      </c>
      <c r="W98" s="4">
        <f t="shared" si="492"/>
        <v>100</v>
      </c>
      <c r="X98" s="4">
        <f t="shared" ref="X98:Z98" si="493">(1*100)/2</f>
        <v>50</v>
      </c>
      <c r="Y98" s="4">
        <f t="shared" si="493"/>
        <v>50</v>
      </c>
      <c r="Z98" s="4">
        <f t="shared" si="493"/>
        <v>50</v>
      </c>
      <c r="AA98" s="4">
        <f t="shared" si="430"/>
        <v>0</v>
      </c>
      <c r="AB98" s="4">
        <f t="shared" ref="AB98:AC98" si="494">(2*100)/2</f>
        <v>100</v>
      </c>
      <c r="AC98" s="4">
        <f t="shared" si="494"/>
        <v>100</v>
      </c>
      <c r="AD98" s="4">
        <f t="shared" si="482"/>
        <v>50</v>
      </c>
      <c r="AE98" s="4">
        <f t="shared" si="488"/>
        <v>50</v>
      </c>
    </row>
    <row r="99" spans="1:31">
      <c r="A99" s="1" t="s">
        <v>13</v>
      </c>
      <c r="B99" s="4">
        <f t="shared" ref="B99:C99" si="495">(0*100)/2</f>
        <v>0</v>
      </c>
      <c r="C99" s="4">
        <f t="shared" si="495"/>
        <v>0</v>
      </c>
      <c r="D99" s="4">
        <f t="shared" ref="D99:D100" si="496">(1*100)/2</f>
        <v>50</v>
      </c>
      <c r="E99" s="4">
        <f t="shared" ref="E99:F99" si="497">(0*100)/2</f>
        <v>0</v>
      </c>
      <c r="F99" s="4">
        <f t="shared" si="497"/>
        <v>0</v>
      </c>
      <c r="G99" s="4">
        <f t="shared" ref="G99:G101" si="498">(2*100)/2</f>
        <v>100</v>
      </c>
      <c r="H99" s="4">
        <f t="shared" ref="H99:I99" si="499">(1*100)/2</f>
        <v>50</v>
      </c>
      <c r="I99" s="4">
        <f t="shared" si="499"/>
        <v>50</v>
      </c>
      <c r="J99" s="4">
        <f t="shared" si="490"/>
        <v>0</v>
      </c>
      <c r="K99" s="4">
        <f t="shared" ref="K99:L99" si="500">(0*100)/2</f>
        <v>0</v>
      </c>
      <c r="L99" s="4">
        <f t="shared" si="500"/>
        <v>0</v>
      </c>
      <c r="M99" s="4">
        <f>(1*100)/2</f>
        <v>50</v>
      </c>
      <c r="N99" s="4">
        <f t="shared" si="422"/>
        <v>0</v>
      </c>
      <c r="O99" s="4">
        <f t="shared" si="423"/>
        <v>100</v>
      </c>
      <c r="P99" s="4">
        <f t="shared" si="424"/>
        <v>50</v>
      </c>
      <c r="Q99" s="4">
        <f t="shared" si="425"/>
        <v>0</v>
      </c>
      <c r="R99" s="4">
        <f t="shared" si="456"/>
        <v>50</v>
      </c>
      <c r="S99" s="4">
        <f t="shared" si="457"/>
        <v>100</v>
      </c>
      <c r="T99" s="4">
        <f t="shared" si="427"/>
        <v>0</v>
      </c>
      <c r="U99" s="4">
        <f t="shared" ref="U99:U101" si="501">(2*100)/2</f>
        <v>100</v>
      </c>
      <c r="V99" s="4">
        <f t="shared" ref="V99:V101" si="502">(1*100)/2</f>
        <v>50</v>
      </c>
      <c r="W99" s="4">
        <f>(2*100)/2</f>
        <v>100</v>
      </c>
      <c r="X99" s="4">
        <f t="shared" ref="X99:Z99" si="503">(1*100)/2</f>
        <v>50</v>
      </c>
      <c r="Y99" s="4">
        <f t="shared" si="503"/>
        <v>50</v>
      </c>
      <c r="Z99" s="4">
        <f t="shared" si="503"/>
        <v>50</v>
      </c>
      <c r="AA99" s="4">
        <f t="shared" si="430"/>
        <v>0</v>
      </c>
      <c r="AB99" s="4">
        <f t="shared" ref="AB99:AB101" si="504">(2*100)/2</f>
        <v>100</v>
      </c>
      <c r="AC99" s="4">
        <f t="shared" ref="AC99:AE99" si="505">(1*100)/2</f>
        <v>50</v>
      </c>
      <c r="AD99" s="4">
        <f t="shared" si="505"/>
        <v>50</v>
      </c>
      <c r="AE99" s="4">
        <f t="shared" si="505"/>
        <v>50</v>
      </c>
    </row>
    <row r="100" spans="1:31">
      <c r="A100" s="1" t="s">
        <v>14</v>
      </c>
      <c r="B100" s="4">
        <f t="shared" ref="B100:C100" si="506">(0*100)/2</f>
        <v>0</v>
      </c>
      <c r="C100" s="4">
        <f t="shared" si="506"/>
        <v>0</v>
      </c>
      <c r="D100" s="4">
        <f t="shared" si="496"/>
        <v>50</v>
      </c>
      <c r="E100" s="4">
        <f t="shared" ref="E100:F100" si="507">(0*100)/2</f>
        <v>0</v>
      </c>
      <c r="F100" s="4">
        <f t="shared" si="507"/>
        <v>0</v>
      </c>
      <c r="G100" s="4">
        <f t="shared" si="498"/>
        <v>100</v>
      </c>
      <c r="H100" s="4">
        <f t="shared" ref="H100:I100" si="508">(1*100)/2</f>
        <v>50</v>
      </c>
      <c r="I100" s="4">
        <f t="shared" si="508"/>
        <v>50</v>
      </c>
      <c r="J100" s="4">
        <f t="shared" si="490"/>
        <v>0</v>
      </c>
      <c r="K100" s="4">
        <f t="shared" ref="K100:K101" si="509">(0*100)/2</f>
        <v>0</v>
      </c>
      <c r="L100" s="4">
        <f t="shared" ref="L100:M100" si="510">(1*100)/2</f>
        <v>50</v>
      </c>
      <c r="M100" s="4">
        <f t="shared" si="510"/>
        <v>50</v>
      </c>
      <c r="N100" s="4">
        <f t="shared" si="422"/>
        <v>0</v>
      </c>
      <c r="O100" s="4">
        <f t="shared" si="423"/>
        <v>100</v>
      </c>
      <c r="P100" s="4">
        <f t="shared" si="424"/>
        <v>50</v>
      </c>
      <c r="Q100" s="4">
        <f t="shared" si="425"/>
        <v>0</v>
      </c>
      <c r="R100" s="4">
        <f t="shared" si="456"/>
        <v>50</v>
      </c>
      <c r="S100" s="4">
        <f t="shared" si="457"/>
        <v>100</v>
      </c>
      <c r="T100" s="4">
        <f t="shared" si="427"/>
        <v>0</v>
      </c>
      <c r="U100" s="4">
        <f t="shared" si="501"/>
        <v>100</v>
      </c>
      <c r="V100" s="4">
        <f t="shared" si="502"/>
        <v>50</v>
      </c>
      <c r="W100" s="4">
        <f t="shared" ref="W100:Z100" si="511">(1*100)/2</f>
        <v>50</v>
      </c>
      <c r="X100" s="4">
        <f t="shared" si="511"/>
        <v>50</v>
      </c>
      <c r="Y100" s="4">
        <f t="shared" si="511"/>
        <v>50</v>
      </c>
      <c r="Z100" s="4">
        <f t="shared" si="511"/>
        <v>50</v>
      </c>
      <c r="AA100" s="4">
        <f t="shared" si="430"/>
        <v>0</v>
      </c>
      <c r="AB100" s="4">
        <f t="shared" si="504"/>
        <v>100</v>
      </c>
      <c r="AC100" s="4">
        <f t="shared" ref="AC100:AE100" si="512">(1*100)/2</f>
        <v>50</v>
      </c>
      <c r="AD100" s="4">
        <f t="shared" si="512"/>
        <v>50</v>
      </c>
      <c r="AE100" s="4">
        <f t="shared" si="512"/>
        <v>50</v>
      </c>
    </row>
    <row r="101" spans="1:31">
      <c r="A101" s="1" t="s">
        <v>15</v>
      </c>
      <c r="B101" s="4">
        <f t="shared" ref="B101:F101" si="513">(0*100)/2</f>
        <v>0</v>
      </c>
      <c r="C101" s="4">
        <f t="shared" si="513"/>
        <v>0</v>
      </c>
      <c r="D101" s="4">
        <f t="shared" si="513"/>
        <v>0</v>
      </c>
      <c r="E101" s="4">
        <f t="shared" si="513"/>
        <v>0</v>
      </c>
      <c r="F101" s="4">
        <f t="shared" si="513"/>
        <v>0</v>
      </c>
      <c r="G101" s="4">
        <f t="shared" si="498"/>
        <v>100</v>
      </c>
      <c r="H101" s="4">
        <f t="shared" ref="H101:I101" si="514">(1*100)/2</f>
        <v>50</v>
      </c>
      <c r="I101" s="4">
        <f t="shared" si="514"/>
        <v>50</v>
      </c>
      <c r="J101" s="4">
        <f t="shared" si="490"/>
        <v>0</v>
      </c>
      <c r="K101" s="4">
        <f t="shared" si="509"/>
        <v>0</v>
      </c>
      <c r="L101" s="4">
        <f>(0*100)/2</f>
        <v>0</v>
      </c>
      <c r="M101" s="4">
        <f>(1*100)/2</f>
        <v>50</v>
      </c>
      <c r="N101" s="4">
        <f t="shared" si="422"/>
        <v>0</v>
      </c>
      <c r="O101" s="4">
        <f t="shared" si="423"/>
        <v>100</v>
      </c>
      <c r="P101" s="4">
        <f t="shared" si="424"/>
        <v>50</v>
      </c>
      <c r="Q101" s="4">
        <f t="shared" si="425"/>
        <v>0</v>
      </c>
      <c r="R101" s="4">
        <f t="shared" si="456"/>
        <v>50</v>
      </c>
      <c r="S101" s="4">
        <f t="shared" si="457"/>
        <v>100</v>
      </c>
      <c r="T101" s="4">
        <f t="shared" si="427"/>
        <v>0</v>
      </c>
      <c r="U101" s="4">
        <f t="shared" si="501"/>
        <v>100</v>
      </c>
      <c r="V101" s="4">
        <f t="shared" si="502"/>
        <v>50</v>
      </c>
      <c r="W101" s="4">
        <f t="shared" ref="W101:Z101" si="515">(1*100)/2</f>
        <v>50</v>
      </c>
      <c r="X101" s="4">
        <f t="shared" si="515"/>
        <v>50</v>
      </c>
      <c r="Y101" s="4">
        <f t="shared" si="515"/>
        <v>50</v>
      </c>
      <c r="Z101" s="4">
        <f t="shared" si="515"/>
        <v>50</v>
      </c>
      <c r="AA101" s="4">
        <f t="shared" si="430"/>
        <v>0</v>
      </c>
      <c r="AB101" s="4">
        <f t="shared" si="504"/>
        <v>100</v>
      </c>
      <c r="AC101" s="4">
        <f t="shared" ref="AC101:AE101" si="516">(1*100)/2</f>
        <v>50</v>
      </c>
      <c r="AD101" s="4">
        <f t="shared" si="516"/>
        <v>50</v>
      </c>
      <c r="AE101" s="4">
        <f t="shared" si="516"/>
        <v>50</v>
      </c>
    </row>
    <row r="102" spans="1:31">
      <c r="A102" s="1" t="s">
        <v>16</v>
      </c>
      <c r="B102" s="4">
        <f t="shared" ref="B102:L102" si="517">(0*100)/2</f>
        <v>0</v>
      </c>
      <c r="C102" s="4">
        <f t="shared" si="517"/>
        <v>0</v>
      </c>
      <c r="D102" s="4">
        <f t="shared" si="517"/>
        <v>0</v>
      </c>
      <c r="E102" s="4">
        <f t="shared" si="517"/>
        <v>0</v>
      </c>
      <c r="F102" s="4">
        <f t="shared" si="517"/>
        <v>0</v>
      </c>
      <c r="G102" s="4">
        <f t="shared" si="517"/>
        <v>0</v>
      </c>
      <c r="H102" s="4">
        <f t="shared" si="517"/>
        <v>0</v>
      </c>
      <c r="I102" s="4">
        <f t="shared" si="517"/>
        <v>0</v>
      </c>
      <c r="J102" s="4">
        <f t="shared" si="517"/>
        <v>0</v>
      </c>
      <c r="K102" s="4">
        <f t="shared" si="517"/>
        <v>0</v>
      </c>
      <c r="L102" s="4">
        <f t="shared" si="517"/>
        <v>0</v>
      </c>
      <c r="M102" s="4">
        <f t="shared" ref="M102:Y102" si="518">(0*100)/3</f>
        <v>0</v>
      </c>
      <c r="N102" s="4">
        <f t="shared" si="518"/>
        <v>0</v>
      </c>
      <c r="O102" s="4">
        <f t="shared" si="518"/>
        <v>0</v>
      </c>
      <c r="P102" s="4">
        <f t="shared" si="518"/>
        <v>0</v>
      </c>
      <c r="Q102" s="4">
        <f t="shared" si="518"/>
        <v>0</v>
      </c>
      <c r="R102" s="4">
        <f t="shared" si="518"/>
        <v>0</v>
      </c>
      <c r="S102" s="4">
        <f t="shared" si="518"/>
        <v>0</v>
      </c>
      <c r="T102" s="4">
        <f t="shared" si="518"/>
        <v>0</v>
      </c>
      <c r="U102" s="4">
        <f t="shared" si="518"/>
        <v>0</v>
      </c>
      <c r="V102" s="4">
        <f t="shared" si="518"/>
        <v>0</v>
      </c>
      <c r="W102" s="4">
        <f t="shared" si="518"/>
        <v>0</v>
      </c>
      <c r="X102" s="4">
        <f t="shared" si="518"/>
        <v>0</v>
      </c>
      <c r="Y102" s="4">
        <f t="shared" si="518"/>
        <v>0</v>
      </c>
      <c r="Z102" s="4">
        <f t="shared" ref="Z102:AA102" si="519">(0*100)/2</f>
        <v>0</v>
      </c>
      <c r="AA102" s="4">
        <f t="shared" si="519"/>
        <v>0</v>
      </c>
      <c r="AB102" s="4">
        <f t="shared" ref="AB102:AB103" si="520">(0*100)/3</f>
        <v>0</v>
      </c>
      <c r="AC102" s="4">
        <f t="shared" ref="AC102:AE102" si="521">(0*100)/2</f>
        <v>0</v>
      </c>
      <c r="AD102" s="4">
        <f t="shared" si="521"/>
        <v>0</v>
      </c>
      <c r="AE102" s="4">
        <f t="shared" si="521"/>
        <v>0</v>
      </c>
    </row>
    <row r="103" spans="1:31">
      <c r="A103" s="1" t="s">
        <v>17</v>
      </c>
      <c r="B103" s="4">
        <f t="shared" ref="B103:L103" si="522">(0*100)/2</f>
        <v>0</v>
      </c>
      <c r="C103" s="4">
        <f t="shared" si="522"/>
        <v>0</v>
      </c>
      <c r="D103" s="4">
        <f t="shared" si="522"/>
        <v>0</v>
      </c>
      <c r="E103" s="4">
        <f t="shared" si="522"/>
        <v>0</v>
      </c>
      <c r="F103" s="4">
        <f t="shared" si="522"/>
        <v>0</v>
      </c>
      <c r="G103" s="4">
        <f t="shared" si="522"/>
        <v>0</v>
      </c>
      <c r="H103" s="4">
        <f t="shared" si="522"/>
        <v>0</v>
      </c>
      <c r="I103" s="4">
        <f t="shared" si="522"/>
        <v>0</v>
      </c>
      <c r="J103" s="4">
        <f t="shared" si="522"/>
        <v>0</v>
      </c>
      <c r="K103" s="4">
        <f t="shared" si="522"/>
        <v>0</v>
      </c>
      <c r="L103" s="4">
        <f t="shared" si="522"/>
        <v>0</v>
      </c>
      <c r="M103" s="4">
        <f t="shared" ref="M103:Y103" si="523">(0*100)/3</f>
        <v>0</v>
      </c>
      <c r="N103" s="4">
        <f t="shared" si="523"/>
        <v>0</v>
      </c>
      <c r="O103" s="4">
        <f t="shared" si="523"/>
        <v>0</v>
      </c>
      <c r="P103" s="4">
        <f t="shared" si="523"/>
        <v>0</v>
      </c>
      <c r="Q103" s="4">
        <f t="shared" si="523"/>
        <v>0</v>
      </c>
      <c r="R103" s="4">
        <f t="shared" si="523"/>
        <v>0</v>
      </c>
      <c r="S103" s="4">
        <f t="shared" si="523"/>
        <v>0</v>
      </c>
      <c r="T103" s="4">
        <f t="shared" si="523"/>
        <v>0</v>
      </c>
      <c r="U103" s="4">
        <f t="shared" si="523"/>
        <v>0</v>
      </c>
      <c r="V103" s="4">
        <f t="shared" si="523"/>
        <v>0</v>
      </c>
      <c r="W103" s="4">
        <f t="shared" si="523"/>
        <v>0</v>
      </c>
      <c r="X103" s="4">
        <f t="shared" si="523"/>
        <v>0</v>
      </c>
      <c r="Y103" s="4">
        <f t="shared" si="523"/>
        <v>0</v>
      </c>
      <c r="Z103" s="4">
        <f t="shared" ref="Z103:AA103" si="524">(0*100)/2</f>
        <v>0</v>
      </c>
      <c r="AA103" s="4">
        <f t="shared" si="524"/>
        <v>0</v>
      </c>
      <c r="AB103" s="4">
        <f t="shared" si="520"/>
        <v>0</v>
      </c>
      <c r="AC103" s="4">
        <f>(0*100)/2</f>
        <v>0</v>
      </c>
      <c r="AD103" s="4">
        <f>(0*100)/3</f>
        <v>0</v>
      </c>
      <c r="AE103" s="4">
        <f>(0*100)/2</f>
        <v>0</v>
      </c>
    </row>
  </sheetData>
  <conditionalFormatting sqref="B3:AE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45566</v>
      </c>
      <c r="C1" s="2">
        <v>45567</v>
      </c>
      <c r="D1" s="2">
        <v>45568</v>
      </c>
      <c r="E1" s="2">
        <v>45569</v>
      </c>
      <c r="F1" s="2">
        <v>45570</v>
      </c>
      <c r="G1" s="2">
        <v>45571</v>
      </c>
      <c r="H1" s="2">
        <v>45572</v>
      </c>
      <c r="I1" s="2">
        <v>45573</v>
      </c>
      <c r="J1" s="2">
        <v>45574</v>
      </c>
      <c r="K1" s="2">
        <v>45575</v>
      </c>
      <c r="L1" s="2">
        <v>45576</v>
      </c>
      <c r="M1" s="2">
        <v>45577</v>
      </c>
      <c r="N1" s="2">
        <v>45578</v>
      </c>
      <c r="O1" s="2">
        <v>45579</v>
      </c>
      <c r="P1" s="2">
        <v>45580</v>
      </c>
      <c r="Q1" s="2">
        <v>45581</v>
      </c>
      <c r="R1" s="2">
        <v>45582</v>
      </c>
      <c r="S1" s="2">
        <v>45583</v>
      </c>
      <c r="T1" s="2">
        <v>45584</v>
      </c>
      <c r="U1" s="2">
        <v>45585</v>
      </c>
      <c r="V1" s="2">
        <v>45586</v>
      </c>
      <c r="W1" s="2">
        <v>45587</v>
      </c>
      <c r="X1" s="2">
        <v>45588</v>
      </c>
      <c r="Y1" s="2">
        <v>45589</v>
      </c>
      <c r="Z1" s="2">
        <v>45590</v>
      </c>
      <c r="AA1" s="2">
        <v>45591</v>
      </c>
      <c r="AB1" s="2">
        <v>45592</v>
      </c>
      <c r="AC1" s="2">
        <v>45593</v>
      </c>
      <c r="AD1" s="2">
        <v>45594</v>
      </c>
      <c r="AE1" s="2">
        <v>45595</v>
      </c>
      <c r="AF1" s="2">
        <v>45596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AVERAGE((B5:AF16))</f>
        <v>21.666666666666668</v>
      </c>
    </row>
    <row r="4" spans="1:35">
      <c r="A4" s="1" t="s">
        <v>3</v>
      </c>
      <c r="B4" s="4">
        <f t="shared" ref="B4:U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>(1*100)/10</f>
        <v>10</v>
      </c>
      <c r="W4" s="4">
        <f t="shared" ref="W4:AF4" si="2">(0*100)/10</f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ref="B5:B7" si="3">(2*100)/10</f>
        <v>20</v>
      </c>
      <c r="C5" s="4">
        <f t="shared" ref="C5:D5" si="4">(1*100)/10</f>
        <v>10</v>
      </c>
      <c r="D5" s="4">
        <f t="shared" si="4"/>
        <v>10</v>
      </c>
      <c r="E5" s="4">
        <f>(2*100)/10</f>
        <v>20</v>
      </c>
      <c r="F5" s="4">
        <f>(1*100)/10</f>
        <v>10</v>
      </c>
      <c r="G5" s="4">
        <f t="shared" ref="G5:G6" si="5">(0*100)/10</f>
        <v>0</v>
      </c>
      <c r="H5" s="4">
        <f t="shared" ref="H5:I5" si="6">(1*100)/10</f>
        <v>10</v>
      </c>
      <c r="I5" s="4">
        <f t="shared" si="6"/>
        <v>10</v>
      </c>
      <c r="J5" s="4">
        <f>(0*100)/10</f>
        <v>0</v>
      </c>
      <c r="K5" s="4">
        <f>(1*100)/10</f>
        <v>10</v>
      </c>
      <c r="L5" s="4">
        <f>(2*100)/10</f>
        <v>20</v>
      </c>
      <c r="M5" s="4">
        <f>(0*100)/10</f>
        <v>0</v>
      </c>
      <c r="N5" s="4">
        <f>(1*100)/10</f>
        <v>10</v>
      </c>
      <c r="O5" s="4">
        <f t="shared" ref="O5:P5" si="7">(0*100)/10</f>
        <v>0</v>
      </c>
      <c r="P5" s="4">
        <f t="shared" si="7"/>
        <v>0</v>
      </c>
      <c r="Q5" s="4">
        <f>(2*100)/10</f>
        <v>20</v>
      </c>
      <c r="R5" s="4">
        <f>(1*100)/10</f>
        <v>10</v>
      </c>
      <c r="S5" s="4">
        <f t="shared" ref="S5:V5" si="8">(2*100)/10</f>
        <v>20</v>
      </c>
      <c r="T5" s="4">
        <f t="shared" si="8"/>
        <v>20</v>
      </c>
      <c r="U5" s="4">
        <f t="shared" si="8"/>
        <v>20</v>
      </c>
      <c r="V5" s="4">
        <f t="shared" si="8"/>
        <v>20</v>
      </c>
      <c r="W5" s="4">
        <f t="shared" ref="W5:X5" si="9">(1*100)/10</f>
        <v>10</v>
      </c>
      <c r="X5" s="4">
        <f t="shared" si="9"/>
        <v>10</v>
      </c>
      <c r="Y5" s="4">
        <f>(0*100)/10</f>
        <v>0</v>
      </c>
      <c r="Z5" s="4">
        <f>(1*100)/10</f>
        <v>10</v>
      </c>
      <c r="AA5" s="4">
        <f>(5*100)/10</f>
        <v>50</v>
      </c>
      <c r="AB5" s="4">
        <f t="shared" ref="AB5:AC5" si="10">(1*100)/10</f>
        <v>10</v>
      </c>
      <c r="AC5" s="4">
        <f t="shared" si="10"/>
        <v>10</v>
      </c>
      <c r="AD5" s="4">
        <f t="shared" ref="AD5:AF5" si="11">(0*100)/10</f>
        <v>0</v>
      </c>
      <c r="AE5" s="4">
        <f t="shared" si="11"/>
        <v>0</v>
      </c>
      <c r="AF5" s="4">
        <f t="shared" si="11"/>
        <v>0</v>
      </c>
    </row>
    <row r="6" spans="1:35">
      <c r="A6" s="1" t="s">
        <v>5</v>
      </c>
      <c r="B6" s="4">
        <f t="shared" si="3"/>
        <v>20</v>
      </c>
      <c r="C6" s="4">
        <f t="shared" ref="C6:D6" si="12">(2*100)/10</f>
        <v>20</v>
      </c>
      <c r="D6" s="4">
        <f t="shared" si="12"/>
        <v>20</v>
      </c>
      <c r="E6" s="4">
        <f>(1*100)/10</f>
        <v>10</v>
      </c>
      <c r="F6" s="4">
        <f>(4*100)/10</f>
        <v>40</v>
      </c>
      <c r="G6" s="4">
        <f t="shared" si="5"/>
        <v>0</v>
      </c>
      <c r="H6" s="4">
        <f t="shared" ref="H6:I6" si="13">(3*100)/10</f>
        <v>30</v>
      </c>
      <c r="I6" s="4">
        <f t="shared" si="13"/>
        <v>30</v>
      </c>
      <c r="J6" s="4">
        <f t="shared" ref="J6:K6" si="14">(1*100)/10</f>
        <v>10</v>
      </c>
      <c r="K6" s="4">
        <f t="shared" si="14"/>
        <v>10</v>
      </c>
      <c r="L6" s="4">
        <f>(4*100)/10</f>
        <v>40</v>
      </c>
      <c r="M6" s="4">
        <f t="shared" ref="M6:N6" si="15">(1*100)/10</f>
        <v>10</v>
      </c>
      <c r="N6" s="4">
        <f t="shared" si="15"/>
        <v>10</v>
      </c>
      <c r="O6" s="4">
        <f t="shared" ref="O6:O8" si="16">(2*100)/10</f>
        <v>20</v>
      </c>
      <c r="P6" s="4">
        <f t="shared" ref="P6:P7" si="17">(1*100)/10</f>
        <v>10</v>
      </c>
      <c r="Q6" s="4">
        <f t="shared" ref="Q6:Q7" si="18">(4*100)/10</f>
        <v>40</v>
      </c>
      <c r="R6" s="4">
        <f t="shared" ref="R6:T6" si="19">(2*100)/10</f>
        <v>20</v>
      </c>
      <c r="S6" s="4">
        <f t="shared" si="19"/>
        <v>20</v>
      </c>
      <c r="T6" s="4">
        <f t="shared" si="19"/>
        <v>20</v>
      </c>
      <c r="U6" s="4">
        <f>(4*100)/10</f>
        <v>40</v>
      </c>
      <c r="V6" s="4">
        <f t="shared" ref="V6:V8" si="20">(3*100)/10</f>
        <v>30</v>
      </c>
      <c r="W6" s="4">
        <f t="shared" ref="W6:W8" si="21">(1*100)/10</f>
        <v>10</v>
      </c>
      <c r="X6" s="4">
        <f>(0*100)/10</f>
        <v>0</v>
      </c>
      <c r="Y6" s="4">
        <f>(2*100)/10</f>
        <v>20</v>
      </c>
      <c r="Z6" s="4">
        <f t="shared" ref="Z6:Z7" si="22">(3*100)/10</f>
        <v>30</v>
      </c>
      <c r="AA6" s="4">
        <f t="shared" ref="AA6:AA8" si="23">(7*100)/10</f>
        <v>70</v>
      </c>
      <c r="AB6" s="4">
        <f>(3*100)/10</f>
        <v>30</v>
      </c>
      <c r="AC6" s="4">
        <f t="shared" ref="AC6:AD6" si="24">(2*100)/10</f>
        <v>20</v>
      </c>
      <c r="AD6" s="4">
        <f t="shared" si="24"/>
        <v>20</v>
      </c>
      <c r="AE6" s="4">
        <f t="shared" ref="AE6:AF6" si="25">(0*100)/10</f>
        <v>0</v>
      </c>
      <c r="AF6" s="4">
        <f t="shared" si="25"/>
        <v>0</v>
      </c>
    </row>
    <row r="7" spans="1:35">
      <c r="A7" s="1" t="s">
        <v>6</v>
      </c>
      <c r="B7" s="4">
        <f t="shared" si="3"/>
        <v>20</v>
      </c>
      <c r="C7" s="4">
        <f t="shared" ref="C7:C8" si="26">(2*100)/10</f>
        <v>20</v>
      </c>
      <c r="D7" s="4">
        <f t="shared" ref="D7:D9" si="27">(5*100)/10</f>
        <v>50</v>
      </c>
      <c r="E7" s="4">
        <f>(2*100)/10</f>
        <v>20</v>
      </c>
      <c r="F7" s="4">
        <f>(3*100)/10</f>
        <v>30</v>
      </c>
      <c r="G7" s="4">
        <f>(2*100)/10</f>
        <v>20</v>
      </c>
      <c r="H7" s="4">
        <f t="shared" ref="H7:I7" si="28">(3*100)/10</f>
        <v>30</v>
      </c>
      <c r="I7" s="4">
        <f t="shared" si="28"/>
        <v>30</v>
      </c>
      <c r="J7" s="4">
        <f t="shared" ref="J7:J8" si="29">(2*100)/10</f>
        <v>20</v>
      </c>
      <c r="K7" s="4">
        <f t="shared" ref="K7:K8" si="30">(1*100)/10</f>
        <v>10</v>
      </c>
      <c r="L7" s="4">
        <f t="shared" ref="L7:M7" si="31">(5*100)/10</f>
        <v>50</v>
      </c>
      <c r="M7" s="4">
        <f t="shared" si="31"/>
        <v>50</v>
      </c>
      <c r="N7" s="4">
        <f t="shared" ref="N7:N11" si="32">(3*100)/10</f>
        <v>30</v>
      </c>
      <c r="O7" s="4">
        <f t="shared" si="16"/>
        <v>20</v>
      </c>
      <c r="P7" s="4">
        <f t="shared" si="17"/>
        <v>10</v>
      </c>
      <c r="Q7" s="4">
        <f t="shared" si="18"/>
        <v>40</v>
      </c>
      <c r="R7" s="4">
        <f t="shared" ref="R7:T7" si="33">(2*100)/10</f>
        <v>20</v>
      </c>
      <c r="S7" s="4">
        <f t="shared" si="33"/>
        <v>20</v>
      </c>
      <c r="T7" s="4">
        <f t="shared" si="33"/>
        <v>20</v>
      </c>
      <c r="U7" s="4">
        <f t="shared" ref="U7:U9" si="34">(5*100)/10</f>
        <v>50</v>
      </c>
      <c r="V7" s="4">
        <f t="shared" si="20"/>
        <v>30</v>
      </c>
      <c r="W7" s="4">
        <f t="shared" si="21"/>
        <v>10</v>
      </c>
      <c r="X7" s="4">
        <f t="shared" ref="X7:Y7" si="35">(2*100)/10</f>
        <v>20</v>
      </c>
      <c r="Y7" s="4">
        <f t="shared" si="35"/>
        <v>20</v>
      </c>
      <c r="Z7" s="4">
        <f t="shared" si="22"/>
        <v>30</v>
      </c>
      <c r="AA7" s="4">
        <f t="shared" si="23"/>
        <v>70</v>
      </c>
      <c r="AB7" s="4">
        <f t="shared" ref="AB7:AC7" si="36">(4*100)/10</f>
        <v>40</v>
      </c>
      <c r="AC7" s="4">
        <f t="shared" si="36"/>
        <v>40</v>
      </c>
      <c r="AD7" s="4">
        <f t="shared" ref="AD7:AD8" si="37">(3*100)/10</f>
        <v>30</v>
      </c>
      <c r="AE7" s="4">
        <f t="shared" ref="AE7:AF7" si="38">(0*100)/10</f>
        <v>0</v>
      </c>
      <c r="AF7" s="4">
        <f t="shared" si="38"/>
        <v>0</v>
      </c>
    </row>
    <row r="8" spans="1:35">
      <c r="A8" s="1" t="s">
        <v>7</v>
      </c>
      <c r="B8" s="4">
        <f t="shared" ref="B8:B11" si="39">(3*100)/10</f>
        <v>30</v>
      </c>
      <c r="C8" s="4">
        <f t="shared" si="26"/>
        <v>20</v>
      </c>
      <c r="D8" s="4">
        <f t="shared" si="27"/>
        <v>50</v>
      </c>
      <c r="E8" s="4">
        <f t="shared" ref="E8:F8" si="40">(3*100)/10</f>
        <v>30</v>
      </c>
      <c r="F8" s="4">
        <f t="shared" si="40"/>
        <v>30</v>
      </c>
      <c r="G8" s="4">
        <f t="shared" ref="G8:G9" si="41">(4*100)/10</f>
        <v>40</v>
      </c>
      <c r="H8" s="4">
        <f>(2*100)/10</f>
        <v>20</v>
      </c>
      <c r="I8" s="4">
        <f>(3*100)/10</f>
        <v>30</v>
      </c>
      <c r="J8" s="4">
        <f t="shared" si="29"/>
        <v>20</v>
      </c>
      <c r="K8" s="4">
        <f t="shared" si="30"/>
        <v>10</v>
      </c>
      <c r="L8" s="4">
        <f t="shared" ref="L8:M8" si="42">(5*100)/10</f>
        <v>50</v>
      </c>
      <c r="M8" s="4">
        <f t="shared" si="42"/>
        <v>50</v>
      </c>
      <c r="N8" s="4">
        <f t="shared" si="32"/>
        <v>30</v>
      </c>
      <c r="O8" s="4">
        <f t="shared" si="16"/>
        <v>20</v>
      </c>
      <c r="P8" s="4">
        <f t="shared" ref="P8:P9" si="43">(2*100)/10</f>
        <v>20</v>
      </c>
      <c r="Q8" s="4">
        <f>(5*100)/10</f>
        <v>50</v>
      </c>
      <c r="R8" s="4">
        <f t="shared" ref="R8:R10" si="44">(2*100)/10</f>
        <v>20</v>
      </c>
      <c r="S8" s="4">
        <f t="shared" ref="S8:T8" si="45">(3*100)/10</f>
        <v>30</v>
      </c>
      <c r="T8" s="4">
        <f t="shared" si="45"/>
        <v>30</v>
      </c>
      <c r="U8" s="4">
        <f t="shared" si="34"/>
        <v>50</v>
      </c>
      <c r="V8" s="4">
        <f t="shared" si="20"/>
        <v>30</v>
      </c>
      <c r="W8" s="4">
        <f t="shared" si="21"/>
        <v>10</v>
      </c>
      <c r="X8" s="4">
        <f>(2*100)/10</f>
        <v>20</v>
      </c>
      <c r="Y8" s="4">
        <f>(3*100)/10</f>
        <v>30</v>
      </c>
      <c r="Z8" s="4">
        <f>(2*100)/10</f>
        <v>20</v>
      </c>
      <c r="AA8" s="4">
        <f t="shared" si="23"/>
        <v>70</v>
      </c>
      <c r="AB8" s="4">
        <f>(5*100)/10</f>
        <v>50</v>
      </c>
      <c r="AC8" s="4">
        <f>(4*100)/10</f>
        <v>40</v>
      </c>
      <c r="AD8" s="4">
        <f t="shared" si="37"/>
        <v>30</v>
      </c>
      <c r="AE8" s="4">
        <f t="shared" ref="AE8:AF8" si="46">(0*100)/10</f>
        <v>0</v>
      </c>
      <c r="AF8" s="4">
        <f t="shared" si="46"/>
        <v>0</v>
      </c>
    </row>
    <row r="9" spans="1:35">
      <c r="A9" s="1" t="s">
        <v>8</v>
      </c>
      <c r="B9" s="4">
        <f t="shared" si="39"/>
        <v>30</v>
      </c>
      <c r="C9" s="4">
        <f t="shared" ref="C9:C13" si="47">(1*100)/10</f>
        <v>10</v>
      </c>
      <c r="D9" s="4">
        <f t="shared" si="27"/>
        <v>50</v>
      </c>
      <c r="E9" s="4">
        <f t="shared" ref="E9:F9" si="48">(3*100)/10</f>
        <v>30</v>
      </c>
      <c r="F9" s="4">
        <f t="shared" si="48"/>
        <v>30</v>
      </c>
      <c r="G9" s="4">
        <f t="shared" si="41"/>
        <v>40</v>
      </c>
      <c r="H9" s="4">
        <f t="shared" ref="H9:J9" si="49">(3*100)/10</f>
        <v>30</v>
      </c>
      <c r="I9" s="4">
        <f t="shared" si="49"/>
        <v>30</v>
      </c>
      <c r="J9" s="4">
        <f t="shared" si="49"/>
        <v>30</v>
      </c>
      <c r="K9" s="4">
        <f>(2*100)/10</f>
        <v>20</v>
      </c>
      <c r="L9" s="4">
        <f t="shared" ref="L9:L14" si="50">(4*100)/10</f>
        <v>40</v>
      </c>
      <c r="M9" s="4">
        <f t="shared" ref="M9:M11" si="51">(5*100)/10</f>
        <v>50</v>
      </c>
      <c r="N9" s="4">
        <f t="shared" si="32"/>
        <v>30</v>
      </c>
      <c r="O9" s="4">
        <f t="shared" ref="O9:O11" si="52">(4*100)/10</f>
        <v>40</v>
      </c>
      <c r="P9" s="4">
        <f t="shared" si="43"/>
        <v>20</v>
      </c>
      <c r="Q9" s="4">
        <f>(4*100)/10</f>
        <v>40</v>
      </c>
      <c r="R9" s="4">
        <f t="shared" si="44"/>
        <v>20</v>
      </c>
      <c r="S9" s="4">
        <f t="shared" ref="S9:T9" si="53">(3*100)/10</f>
        <v>30</v>
      </c>
      <c r="T9" s="4">
        <f t="shared" si="53"/>
        <v>30</v>
      </c>
      <c r="U9" s="4">
        <f t="shared" si="34"/>
        <v>50</v>
      </c>
      <c r="V9" s="4">
        <f t="shared" ref="V9:W9" si="54">(2*100)/10</f>
        <v>20</v>
      </c>
      <c r="W9" s="4">
        <f t="shared" si="54"/>
        <v>20</v>
      </c>
      <c r="X9" s="4">
        <f>(1*100)/10</f>
        <v>10</v>
      </c>
      <c r="Y9" s="4">
        <f>(4*100)/10</f>
        <v>40</v>
      </c>
      <c r="Z9" s="4">
        <f>(3*100)/10</f>
        <v>30</v>
      </c>
      <c r="AA9" s="4">
        <f t="shared" ref="AA9:AA10" si="55">(8*100)/10</f>
        <v>80</v>
      </c>
      <c r="AB9" s="4">
        <f>(6*100)/10</f>
        <v>60</v>
      </c>
      <c r="AC9" s="4">
        <f>(3*100)/10</f>
        <v>30</v>
      </c>
      <c r="AD9" s="4">
        <f t="shared" ref="AD9:AD12" si="56">(2*100)/10</f>
        <v>20</v>
      </c>
      <c r="AE9" s="4">
        <f t="shared" ref="AE9:AF9" si="57">(0*100)/10</f>
        <v>0</v>
      </c>
      <c r="AF9" s="4">
        <f t="shared" si="57"/>
        <v>0</v>
      </c>
    </row>
    <row r="10" spans="1:35">
      <c r="A10" s="1" t="s">
        <v>9</v>
      </c>
      <c r="B10" s="4">
        <f t="shared" si="39"/>
        <v>30</v>
      </c>
      <c r="C10" s="4">
        <f t="shared" si="47"/>
        <v>10</v>
      </c>
      <c r="D10" s="4">
        <f>(1*100)/10</f>
        <v>10</v>
      </c>
      <c r="E10" s="4">
        <f>(2*100)/10</f>
        <v>20</v>
      </c>
      <c r="F10" s="4">
        <f t="shared" ref="F10:G10" si="58">(4*100)/10</f>
        <v>40</v>
      </c>
      <c r="G10" s="4">
        <f t="shared" si="58"/>
        <v>40</v>
      </c>
      <c r="H10" s="4">
        <f>(3*100)/10</f>
        <v>30</v>
      </c>
      <c r="I10" s="4">
        <f>(1*100)/10</f>
        <v>10</v>
      </c>
      <c r="J10" s="4">
        <f t="shared" ref="J10:K10" si="59">(3*100)/10</f>
        <v>30</v>
      </c>
      <c r="K10" s="4">
        <f t="shared" si="59"/>
        <v>30</v>
      </c>
      <c r="L10" s="4">
        <f t="shared" si="50"/>
        <v>40</v>
      </c>
      <c r="M10" s="4">
        <f t="shared" si="51"/>
        <v>50</v>
      </c>
      <c r="N10" s="4">
        <f t="shared" si="32"/>
        <v>30</v>
      </c>
      <c r="O10" s="4">
        <f t="shared" si="52"/>
        <v>40</v>
      </c>
      <c r="P10" s="4">
        <f>(3*100)/10</f>
        <v>30</v>
      </c>
      <c r="Q10" s="4">
        <f t="shared" ref="Q10:Q11" si="60">(5*100)/10</f>
        <v>50</v>
      </c>
      <c r="R10" s="4">
        <f t="shared" si="44"/>
        <v>20</v>
      </c>
      <c r="S10" s="4">
        <f>(4*100)/10</f>
        <v>40</v>
      </c>
      <c r="T10" s="4">
        <f>(5*100)/10</f>
        <v>50</v>
      </c>
      <c r="U10" s="4">
        <f>(4*100)/10</f>
        <v>40</v>
      </c>
      <c r="V10" s="4">
        <f>(2*100)/10</f>
        <v>20</v>
      </c>
      <c r="W10" s="4">
        <f t="shared" ref="W10:W12" si="61">(1*100)/10</f>
        <v>10</v>
      </c>
      <c r="X10" s="4">
        <f>(0*100)/10</f>
        <v>0</v>
      </c>
      <c r="Y10" s="4">
        <f t="shared" ref="Y10:Y11" si="62">(3*100)/10</f>
        <v>30</v>
      </c>
      <c r="Z10" s="4">
        <f t="shared" ref="Z10:Z12" si="63">(4*100)/10</f>
        <v>40</v>
      </c>
      <c r="AA10" s="4">
        <f t="shared" si="55"/>
        <v>80</v>
      </c>
      <c r="AB10" s="4">
        <f>(7*100)/10</f>
        <v>70</v>
      </c>
      <c r="AC10" s="4">
        <f>(4*100)/10</f>
        <v>40</v>
      </c>
      <c r="AD10" s="4">
        <f t="shared" si="56"/>
        <v>20</v>
      </c>
      <c r="AE10" s="4">
        <f t="shared" ref="AE10:AF10" si="64">(0*100)/10</f>
        <v>0</v>
      </c>
      <c r="AF10" s="4">
        <f t="shared" si="64"/>
        <v>0</v>
      </c>
    </row>
    <row r="11" spans="1:35">
      <c r="A11" s="1" t="s">
        <v>10</v>
      </c>
      <c r="B11" s="4">
        <f t="shared" si="39"/>
        <v>30</v>
      </c>
      <c r="C11" s="4">
        <f t="shared" si="47"/>
        <v>10</v>
      </c>
      <c r="D11" s="4">
        <f t="shared" ref="D11:E11" si="65">(2*100)/10</f>
        <v>20</v>
      </c>
      <c r="E11" s="4">
        <f t="shared" si="65"/>
        <v>20</v>
      </c>
      <c r="F11" s="4">
        <f t="shared" ref="F11:F13" si="66">(3*100)/10</f>
        <v>30</v>
      </c>
      <c r="G11" s="4">
        <f>(4*100)/10</f>
        <v>40</v>
      </c>
      <c r="H11" s="4">
        <f t="shared" ref="H11:H15" si="67">(2*100)/10</f>
        <v>20</v>
      </c>
      <c r="I11" s="4">
        <f>(0*100)/10</f>
        <v>0</v>
      </c>
      <c r="J11" s="4">
        <f t="shared" ref="J11:K11" si="68">(2*100)/10</f>
        <v>20</v>
      </c>
      <c r="K11" s="4">
        <f t="shared" si="68"/>
        <v>20</v>
      </c>
      <c r="L11" s="4">
        <f t="shared" si="50"/>
        <v>40</v>
      </c>
      <c r="M11" s="4">
        <f t="shared" si="51"/>
        <v>50</v>
      </c>
      <c r="N11" s="4">
        <f t="shared" si="32"/>
        <v>30</v>
      </c>
      <c r="O11" s="4">
        <f t="shared" si="52"/>
        <v>40</v>
      </c>
      <c r="P11" s="4">
        <f>(2*100)/10</f>
        <v>20</v>
      </c>
      <c r="Q11" s="4">
        <f t="shared" si="60"/>
        <v>50</v>
      </c>
      <c r="R11" s="4">
        <f>(1*100)/10</f>
        <v>10</v>
      </c>
      <c r="S11" s="4">
        <f>(3*100)/10</f>
        <v>30</v>
      </c>
      <c r="T11" s="4">
        <f>(6*100)/10</f>
        <v>60</v>
      </c>
      <c r="U11" s="4">
        <f t="shared" ref="U11:V11" si="69">(3*100)/10</f>
        <v>30</v>
      </c>
      <c r="V11" s="4">
        <f t="shared" si="69"/>
        <v>30</v>
      </c>
      <c r="W11" s="4">
        <f t="shared" si="61"/>
        <v>10</v>
      </c>
      <c r="X11" s="4">
        <f>(2*100)/10</f>
        <v>20</v>
      </c>
      <c r="Y11" s="4">
        <f t="shared" si="62"/>
        <v>30</v>
      </c>
      <c r="Z11" s="4">
        <f t="shared" si="63"/>
        <v>40</v>
      </c>
      <c r="AA11" s="4">
        <f>(6*100)/10</f>
        <v>60</v>
      </c>
      <c r="AB11" s="4">
        <f t="shared" ref="AB11:AC11" si="70">(5*100)/10</f>
        <v>50</v>
      </c>
      <c r="AC11" s="4">
        <f t="shared" si="70"/>
        <v>50</v>
      </c>
      <c r="AD11" s="4">
        <f t="shared" si="56"/>
        <v>20</v>
      </c>
      <c r="AE11" s="4">
        <f t="shared" ref="AE11:AF11" si="71">(0*100)/10</f>
        <v>0</v>
      </c>
      <c r="AF11" s="4">
        <f t="shared" si="71"/>
        <v>0</v>
      </c>
    </row>
    <row r="12" spans="1:35">
      <c r="A12" s="1" t="s">
        <v>11</v>
      </c>
      <c r="B12" s="4">
        <f>(5*100)/10</f>
        <v>50</v>
      </c>
      <c r="C12" s="4">
        <f t="shared" si="47"/>
        <v>10</v>
      </c>
      <c r="D12" s="4">
        <f t="shared" ref="D12:E12" si="72">(2*100)/10</f>
        <v>20</v>
      </c>
      <c r="E12" s="4">
        <f t="shared" si="72"/>
        <v>20</v>
      </c>
      <c r="F12" s="4">
        <f t="shared" si="66"/>
        <v>30</v>
      </c>
      <c r="G12" s="4">
        <f t="shared" ref="G12:G14" si="73">(3*100)/10</f>
        <v>30</v>
      </c>
      <c r="H12" s="4">
        <f t="shared" si="67"/>
        <v>20</v>
      </c>
      <c r="I12" s="4">
        <f t="shared" ref="I12:J12" si="74">(1*100)/10</f>
        <v>10</v>
      </c>
      <c r="J12" s="4">
        <f t="shared" si="74"/>
        <v>10</v>
      </c>
      <c r="K12" s="4">
        <f>(2*100)/10</f>
        <v>20</v>
      </c>
      <c r="L12" s="4">
        <f t="shared" si="50"/>
        <v>40</v>
      </c>
      <c r="M12" s="4">
        <f>(6*100)/10</f>
        <v>60</v>
      </c>
      <c r="N12" s="4">
        <f>(2*100)/10</f>
        <v>20</v>
      </c>
      <c r="O12" s="4">
        <f t="shared" ref="O12:O13" si="75">(3*100)/10</f>
        <v>30</v>
      </c>
      <c r="P12" s="4">
        <f t="shared" ref="P12:P13" si="76">(1*100)/10</f>
        <v>10</v>
      </c>
      <c r="Q12" s="4">
        <f>(4*100)/10</f>
        <v>40</v>
      </c>
      <c r="R12" s="4">
        <f>(3*100)/10</f>
        <v>30</v>
      </c>
      <c r="S12" s="4">
        <f t="shared" ref="S12:T12" si="77">(4*100)/10</f>
        <v>40</v>
      </c>
      <c r="T12" s="4">
        <f t="shared" si="77"/>
        <v>40</v>
      </c>
      <c r="U12" s="4">
        <f>(3*100)/10</f>
        <v>30</v>
      </c>
      <c r="V12" s="4">
        <f t="shared" ref="V12:V14" si="78">(4*100)/10</f>
        <v>40</v>
      </c>
      <c r="W12" s="4">
        <f t="shared" si="61"/>
        <v>10</v>
      </c>
      <c r="X12" s="4">
        <f>(1*100)/10</f>
        <v>10</v>
      </c>
      <c r="Y12" s="4">
        <f>(2*100)/10</f>
        <v>20</v>
      </c>
      <c r="Z12" s="4">
        <f t="shared" si="63"/>
        <v>40</v>
      </c>
      <c r="AA12" s="4">
        <f>(5*100)/10</f>
        <v>50</v>
      </c>
      <c r="AB12" s="4">
        <f>(3*100)/10</f>
        <v>30</v>
      </c>
      <c r="AC12" s="4">
        <f>(5*100)/10</f>
        <v>50</v>
      </c>
      <c r="AD12" s="4">
        <f t="shared" si="56"/>
        <v>20</v>
      </c>
      <c r="AE12" s="4">
        <f t="shared" ref="AE12:AF12" si="79">(0*100)/10</f>
        <v>0</v>
      </c>
      <c r="AF12" s="4">
        <f t="shared" si="79"/>
        <v>0</v>
      </c>
    </row>
    <row r="13" spans="1:35">
      <c r="A13" s="1" t="s">
        <v>12</v>
      </c>
      <c r="B13" s="4">
        <f>(4*100)/10</f>
        <v>40</v>
      </c>
      <c r="C13" s="4">
        <f t="shared" si="47"/>
        <v>10</v>
      </c>
      <c r="D13" s="4">
        <f>(2*100)/10</f>
        <v>20</v>
      </c>
      <c r="E13" s="4">
        <f>(1*100)/10</f>
        <v>10</v>
      </c>
      <c r="F13" s="4">
        <f t="shared" si="66"/>
        <v>30</v>
      </c>
      <c r="G13" s="4">
        <f t="shared" si="73"/>
        <v>30</v>
      </c>
      <c r="H13" s="4">
        <f t="shared" si="67"/>
        <v>20</v>
      </c>
      <c r="I13" s="4">
        <f>(1*100)/10</f>
        <v>10</v>
      </c>
      <c r="J13" s="4">
        <f>(0*100)/10</f>
        <v>0</v>
      </c>
      <c r="K13" s="4">
        <f>(3*100)/10</f>
        <v>30</v>
      </c>
      <c r="L13" s="4">
        <f t="shared" si="50"/>
        <v>40</v>
      </c>
      <c r="M13" s="4">
        <f>(3*100)/10</f>
        <v>30</v>
      </c>
      <c r="N13" s="4">
        <f t="shared" ref="N13:N14" si="80">(0*100)/10</f>
        <v>0</v>
      </c>
      <c r="O13" s="4">
        <f t="shared" si="75"/>
        <v>30</v>
      </c>
      <c r="P13" s="4">
        <f t="shared" si="76"/>
        <v>10</v>
      </c>
      <c r="Q13" s="4">
        <f t="shared" ref="Q13:R13" si="81">(3*100)/10</f>
        <v>30</v>
      </c>
      <c r="R13" s="4">
        <f t="shared" si="81"/>
        <v>30</v>
      </c>
      <c r="S13" s="4">
        <f>(5*100)/10</f>
        <v>50</v>
      </c>
      <c r="T13" s="4">
        <f t="shared" ref="T13:U13" si="82">(3*100)/10</f>
        <v>30</v>
      </c>
      <c r="U13" s="4">
        <f t="shared" si="82"/>
        <v>30</v>
      </c>
      <c r="V13" s="4">
        <f t="shared" si="78"/>
        <v>40</v>
      </c>
      <c r="W13" s="4">
        <f t="shared" ref="W13:W14" si="83">(2*100)/10</f>
        <v>20</v>
      </c>
      <c r="X13" s="4">
        <f t="shared" ref="X13:Y13" si="84">(0*100)/10</f>
        <v>0</v>
      </c>
      <c r="Y13" s="4">
        <f t="shared" si="84"/>
        <v>0</v>
      </c>
      <c r="Z13" s="4">
        <f t="shared" ref="Z13:Z14" si="85">(5*100)/10</f>
        <v>50</v>
      </c>
      <c r="AA13" s="4">
        <f>(4*100)/10</f>
        <v>40</v>
      </c>
      <c r="AB13" s="4">
        <f>(2*100)/10</f>
        <v>20</v>
      </c>
      <c r="AC13" s="4">
        <f>(3*100)/10</f>
        <v>30</v>
      </c>
      <c r="AD13" s="4">
        <f t="shared" ref="AD13:AF13" si="86">(0*100)/10</f>
        <v>0</v>
      </c>
      <c r="AE13" s="4">
        <f t="shared" si="86"/>
        <v>0</v>
      </c>
      <c r="AF13" s="4">
        <f t="shared" si="86"/>
        <v>0</v>
      </c>
    </row>
    <row r="14" spans="1:35">
      <c r="A14" s="1" t="s">
        <v>13</v>
      </c>
      <c r="B14" s="4">
        <f>(1*100)/10</f>
        <v>10</v>
      </c>
      <c r="C14" s="4">
        <f t="shared" ref="C14:C15" si="87">(0*100)/10</f>
        <v>0</v>
      </c>
      <c r="D14" s="4">
        <f t="shared" ref="D14:E14" si="88">(1*100)/10</f>
        <v>10</v>
      </c>
      <c r="E14" s="4">
        <f t="shared" si="88"/>
        <v>10</v>
      </c>
      <c r="F14" s="4">
        <f>(2*100)/10</f>
        <v>20</v>
      </c>
      <c r="G14" s="4">
        <f t="shared" si="73"/>
        <v>30</v>
      </c>
      <c r="H14" s="4">
        <f t="shared" si="67"/>
        <v>20</v>
      </c>
      <c r="I14" s="4">
        <f t="shared" ref="I14:I16" si="89">(0*100)/10</f>
        <v>0</v>
      </c>
      <c r="J14" s="4">
        <f t="shared" ref="J14:J15" si="90">(1*100)/10</f>
        <v>10</v>
      </c>
      <c r="K14" s="4">
        <f t="shared" ref="K14:K15" si="91">(0*100)/10</f>
        <v>0</v>
      </c>
      <c r="L14" s="4">
        <f t="shared" si="50"/>
        <v>40</v>
      </c>
      <c r="M14" s="4">
        <f>(1*100)/10</f>
        <v>10</v>
      </c>
      <c r="N14" s="4">
        <f t="shared" si="80"/>
        <v>0</v>
      </c>
      <c r="O14" s="4">
        <f t="shared" ref="O14:P14" si="92">(1*100)/10</f>
        <v>10</v>
      </c>
      <c r="P14" s="4">
        <f t="shared" si="92"/>
        <v>10</v>
      </c>
      <c r="Q14" s="4">
        <f>(3*100)/10</f>
        <v>30</v>
      </c>
      <c r="R14" s="4">
        <f>(2*100)/10</f>
        <v>20</v>
      </c>
      <c r="S14" s="4">
        <f>(4*100)/10</f>
        <v>40</v>
      </c>
      <c r="T14" s="4">
        <f t="shared" ref="T14:T15" si="93">(3*100)/10</f>
        <v>30</v>
      </c>
      <c r="U14" s="4">
        <f>(2*100)/10</f>
        <v>20</v>
      </c>
      <c r="V14" s="4">
        <f t="shared" si="78"/>
        <v>40</v>
      </c>
      <c r="W14" s="4">
        <f t="shared" si="83"/>
        <v>20</v>
      </c>
      <c r="X14" s="4">
        <f>(1*100)/10</f>
        <v>10</v>
      </c>
      <c r="Y14" s="4">
        <f t="shared" ref="Y14:Y16" si="94">(0*100)/10</f>
        <v>0</v>
      </c>
      <c r="Z14" s="4">
        <f t="shared" si="85"/>
        <v>50</v>
      </c>
      <c r="AA14" s="4">
        <f>(3*100)/10</f>
        <v>30</v>
      </c>
      <c r="AB14" s="4">
        <f>(1*100)/10</f>
        <v>10</v>
      </c>
      <c r="AC14" s="4">
        <f>(5*100)/10</f>
        <v>50</v>
      </c>
      <c r="AD14" s="4">
        <f t="shared" ref="AD14:AD15" si="95">(1*100)/10</f>
        <v>10</v>
      </c>
      <c r="AE14" s="4">
        <f t="shared" ref="AE14:AF14" si="96">(0*100)/10</f>
        <v>0</v>
      </c>
      <c r="AF14" s="4">
        <f t="shared" si="96"/>
        <v>0</v>
      </c>
    </row>
    <row r="15" spans="1:35">
      <c r="A15" s="1" t="s">
        <v>14</v>
      </c>
      <c r="B15" s="4">
        <f>(3*100)/10</f>
        <v>30</v>
      </c>
      <c r="C15" s="4">
        <f t="shared" si="87"/>
        <v>0</v>
      </c>
      <c r="D15" s="4">
        <f>(1*100)/10</f>
        <v>10</v>
      </c>
      <c r="E15" s="4">
        <f>(0*100)/10</f>
        <v>0</v>
      </c>
      <c r="F15" s="4">
        <f t="shared" ref="F15:G15" si="97">(1*100)/10</f>
        <v>10</v>
      </c>
      <c r="G15" s="4">
        <f t="shared" si="97"/>
        <v>10</v>
      </c>
      <c r="H15" s="4">
        <f t="shared" si="67"/>
        <v>20</v>
      </c>
      <c r="I15" s="4">
        <f t="shared" si="89"/>
        <v>0</v>
      </c>
      <c r="J15" s="4">
        <f t="shared" si="90"/>
        <v>10</v>
      </c>
      <c r="K15" s="4">
        <f t="shared" si="91"/>
        <v>0</v>
      </c>
      <c r="L15" s="4">
        <f>(3*100)/10</f>
        <v>30</v>
      </c>
      <c r="M15" s="4">
        <f t="shared" ref="M15:O15" si="98">(0*100)/10</f>
        <v>0</v>
      </c>
      <c r="N15" s="4">
        <f t="shared" si="98"/>
        <v>0</v>
      </c>
      <c r="O15" s="4">
        <f t="shared" si="98"/>
        <v>0</v>
      </c>
      <c r="P15" s="4">
        <f t="shared" ref="P15:S15" si="99">(1*100)/10</f>
        <v>10</v>
      </c>
      <c r="Q15" s="4">
        <f t="shared" si="99"/>
        <v>10</v>
      </c>
      <c r="R15" s="4">
        <f t="shared" si="99"/>
        <v>10</v>
      </c>
      <c r="S15" s="4">
        <f t="shared" si="99"/>
        <v>10</v>
      </c>
      <c r="T15" s="4">
        <f t="shared" si="93"/>
        <v>30</v>
      </c>
      <c r="U15" s="4">
        <f t="shared" ref="U15:W15" si="100">(1*100)/10</f>
        <v>10</v>
      </c>
      <c r="V15" s="4">
        <f t="shared" si="100"/>
        <v>10</v>
      </c>
      <c r="W15" s="4">
        <f t="shared" si="100"/>
        <v>10</v>
      </c>
      <c r="X15" s="4">
        <f>(2*100)/10</f>
        <v>20</v>
      </c>
      <c r="Y15" s="4">
        <f t="shared" si="94"/>
        <v>0</v>
      </c>
      <c r="Z15" s="4">
        <f>(3*100)/10</f>
        <v>30</v>
      </c>
      <c r="AA15" s="4">
        <f t="shared" ref="AA15:AB15" si="101">(0*100)/10</f>
        <v>0</v>
      </c>
      <c r="AB15" s="4">
        <f t="shared" si="101"/>
        <v>0</v>
      </c>
      <c r="AC15" s="4">
        <f>(3*100)/10</f>
        <v>30</v>
      </c>
      <c r="AD15" s="4">
        <f t="shared" si="95"/>
        <v>10</v>
      </c>
      <c r="AE15" s="4">
        <f t="shared" ref="AE15:AF15" si="102">(0*100)/10</f>
        <v>0</v>
      </c>
      <c r="AF15" s="4">
        <f t="shared" si="102"/>
        <v>0</v>
      </c>
    </row>
    <row r="16" spans="1:35">
      <c r="A16" s="1" t="s">
        <v>15</v>
      </c>
      <c r="B16" s="4">
        <f>(2*100)/10</f>
        <v>20</v>
      </c>
      <c r="C16" s="4">
        <f>(1*100)/10</f>
        <v>10</v>
      </c>
      <c r="D16" s="4">
        <f t="shared" ref="D16:G16" si="103">(0*100)/10</f>
        <v>0</v>
      </c>
      <c r="E16" s="4">
        <f t="shared" si="103"/>
        <v>0</v>
      </c>
      <c r="F16" s="4">
        <f t="shared" si="103"/>
        <v>0</v>
      </c>
      <c r="G16" s="4">
        <f t="shared" si="103"/>
        <v>0</v>
      </c>
      <c r="H16" s="4">
        <f>(1*100)/10</f>
        <v>10</v>
      </c>
      <c r="I16" s="4">
        <f t="shared" si="89"/>
        <v>0</v>
      </c>
      <c r="J16" s="4">
        <f t="shared" ref="J16:Q16" si="104">(0*100)/10</f>
        <v>0</v>
      </c>
      <c r="K16" s="4">
        <f t="shared" si="104"/>
        <v>0</v>
      </c>
      <c r="L16" s="4">
        <f t="shared" si="104"/>
        <v>0</v>
      </c>
      <c r="M16" s="4">
        <f t="shared" si="104"/>
        <v>0</v>
      </c>
      <c r="N16" s="4">
        <f t="shared" si="104"/>
        <v>0</v>
      </c>
      <c r="O16" s="4">
        <f t="shared" si="104"/>
        <v>0</v>
      </c>
      <c r="P16" s="4">
        <f t="shared" si="104"/>
        <v>0</v>
      </c>
      <c r="Q16" s="4">
        <f t="shared" si="104"/>
        <v>0</v>
      </c>
      <c r="R16" s="4">
        <f t="shared" ref="R16:S16" si="105">(2*100)/10</f>
        <v>20</v>
      </c>
      <c r="S16" s="4">
        <f t="shared" si="105"/>
        <v>20</v>
      </c>
      <c r="T16" s="4">
        <f>(1*100)/10</f>
        <v>10</v>
      </c>
      <c r="U16" s="4">
        <f>(0*100)/10</f>
        <v>0</v>
      </c>
      <c r="V16" s="4">
        <f t="shared" ref="V16:X16" si="106">(1*100)/10</f>
        <v>10</v>
      </c>
      <c r="W16" s="4">
        <f t="shared" si="106"/>
        <v>10</v>
      </c>
      <c r="X16" s="4">
        <f t="shared" si="106"/>
        <v>10</v>
      </c>
      <c r="Y16" s="4">
        <f t="shared" si="94"/>
        <v>0</v>
      </c>
      <c r="Z16" s="4">
        <f>(1*100)/10</f>
        <v>10</v>
      </c>
      <c r="AA16" s="4">
        <f t="shared" ref="AA16:AB16" si="107">(0*100)/10</f>
        <v>0</v>
      </c>
      <c r="AB16" s="4">
        <f t="shared" si="107"/>
        <v>0</v>
      </c>
      <c r="AC16" s="4">
        <f>(1*100)/10</f>
        <v>10</v>
      </c>
      <c r="AD16" s="4">
        <f t="shared" ref="AD16:AF16" si="108">(0*100)/10</f>
        <v>0</v>
      </c>
      <c r="AE16" s="4">
        <f t="shared" si="108"/>
        <v>0</v>
      </c>
      <c r="AF16" s="4">
        <f t="shared" si="108"/>
        <v>0</v>
      </c>
    </row>
    <row r="17" spans="1:33">
      <c r="A17" s="1" t="s">
        <v>16</v>
      </c>
      <c r="B17" s="4">
        <f t="shared" ref="B17:AF17" si="109">(0*100)/10</f>
        <v>0</v>
      </c>
      <c r="C17" s="4">
        <f t="shared" si="109"/>
        <v>0</v>
      </c>
      <c r="D17" s="4">
        <f t="shared" si="109"/>
        <v>0</v>
      </c>
      <c r="E17" s="4">
        <f t="shared" si="109"/>
        <v>0</v>
      </c>
      <c r="F17" s="4">
        <f t="shared" si="109"/>
        <v>0</v>
      </c>
      <c r="G17" s="4">
        <f t="shared" si="109"/>
        <v>0</v>
      </c>
      <c r="H17" s="4">
        <f t="shared" si="109"/>
        <v>0</v>
      </c>
      <c r="I17" s="4">
        <f t="shared" si="109"/>
        <v>0</v>
      </c>
      <c r="J17" s="4">
        <f t="shared" si="109"/>
        <v>0</v>
      </c>
      <c r="K17" s="4">
        <f t="shared" si="109"/>
        <v>0</v>
      </c>
      <c r="L17" s="4">
        <f t="shared" si="109"/>
        <v>0</v>
      </c>
      <c r="M17" s="4">
        <f t="shared" si="109"/>
        <v>0</v>
      </c>
      <c r="N17" s="4">
        <f t="shared" si="109"/>
        <v>0</v>
      </c>
      <c r="O17" s="4">
        <f t="shared" si="109"/>
        <v>0</v>
      </c>
      <c r="P17" s="4">
        <f t="shared" si="109"/>
        <v>0</v>
      </c>
      <c r="Q17" s="4">
        <f t="shared" si="109"/>
        <v>0</v>
      </c>
      <c r="R17" s="4">
        <f t="shared" si="109"/>
        <v>0</v>
      </c>
      <c r="S17" s="4">
        <f t="shared" si="109"/>
        <v>0</v>
      </c>
      <c r="T17" s="4">
        <f t="shared" si="109"/>
        <v>0</v>
      </c>
      <c r="U17" s="4">
        <f t="shared" si="109"/>
        <v>0</v>
      </c>
      <c r="V17" s="4">
        <f t="shared" si="109"/>
        <v>0</v>
      </c>
      <c r="W17" s="4">
        <f t="shared" si="109"/>
        <v>0</v>
      </c>
      <c r="X17" s="4">
        <f t="shared" si="109"/>
        <v>0</v>
      </c>
      <c r="Y17" s="4">
        <f t="shared" si="109"/>
        <v>0</v>
      </c>
      <c r="Z17" s="4">
        <f t="shared" si="109"/>
        <v>0</v>
      </c>
      <c r="AA17" s="4">
        <f t="shared" si="109"/>
        <v>0</v>
      </c>
      <c r="AB17" s="4">
        <f t="shared" si="109"/>
        <v>0</v>
      </c>
      <c r="AC17" s="4">
        <f t="shared" si="109"/>
        <v>0</v>
      </c>
      <c r="AD17" s="4">
        <f t="shared" si="109"/>
        <v>0</v>
      </c>
      <c r="AE17" s="4">
        <f t="shared" si="109"/>
        <v>0</v>
      </c>
      <c r="AF17" s="4">
        <f t="shared" si="109"/>
        <v>0</v>
      </c>
    </row>
    <row r="18" spans="1:33">
      <c r="A18" s="1" t="s">
        <v>17</v>
      </c>
      <c r="B18" s="4">
        <f t="shared" ref="B18:AF18" si="110">(0*100)/10</f>
        <v>0</v>
      </c>
      <c r="C18" s="4">
        <f t="shared" si="110"/>
        <v>0</v>
      </c>
      <c r="D18" s="4">
        <f t="shared" si="110"/>
        <v>0</v>
      </c>
      <c r="E18" s="4">
        <f t="shared" si="110"/>
        <v>0</v>
      </c>
      <c r="F18" s="4">
        <f t="shared" si="110"/>
        <v>0</v>
      </c>
      <c r="G18" s="4">
        <f t="shared" si="110"/>
        <v>0</v>
      </c>
      <c r="H18" s="4">
        <f t="shared" si="110"/>
        <v>0</v>
      </c>
      <c r="I18" s="4">
        <f t="shared" si="110"/>
        <v>0</v>
      </c>
      <c r="J18" s="4">
        <f t="shared" si="110"/>
        <v>0</v>
      </c>
      <c r="K18" s="4">
        <f t="shared" si="110"/>
        <v>0</v>
      </c>
      <c r="L18" s="4">
        <f t="shared" si="110"/>
        <v>0</v>
      </c>
      <c r="M18" s="4">
        <f t="shared" si="110"/>
        <v>0</v>
      </c>
      <c r="N18" s="4">
        <f t="shared" si="110"/>
        <v>0</v>
      </c>
      <c r="O18" s="4">
        <f t="shared" si="110"/>
        <v>0</v>
      </c>
      <c r="P18" s="4">
        <f t="shared" si="110"/>
        <v>0</v>
      </c>
      <c r="Q18" s="4">
        <f t="shared" si="110"/>
        <v>0</v>
      </c>
      <c r="R18" s="4">
        <f t="shared" si="110"/>
        <v>0</v>
      </c>
      <c r="S18" s="4">
        <f t="shared" si="110"/>
        <v>0</v>
      </c>
      <c r="T18" s="4">
        <f t="shared" si="110"/>
        <v>0</v>
      </c>
      <c r="U18" s="4">
        <f t="shared" si="110"/>
        <v>0</v>
      </c>
      <c r="V18" s="4">
        <f t="shared" si="110"/>
        <v>0</v>
      </c>
      <c r="W18" s="4">
        <f t="shared" si="110"/>
        <v>0</v>
      </c>
      <c r="X18" s="4">
        <f t="shared" si="110"/>
        <v>0</v>
      </c>
      <c r="Y18" s="4">
        <f t="shared" si="110"/>
        <v>0</v>
      </c>
      <c r="Z18" s="4">
        <f t="shared" si="110"/>
        <v>0</v>
      </c>
      <c r="AA18" s="4">
        <f t="shared" si="110"/>
        <v>0</v>
      </c>
      <c r="AB18" s="4">
        <f t="shared" si="110"/>
        <v>0</v>
      </c>
      <c r="AC18" s="4">
        <f t="shared" si="110"/>
        <v>0</v>
      </c>
      <c r="AD18" s="4">
        <f t="shared" si="110"/>
        <v>0</v>
      </c>
      <c r="AE18" s="4">
        <f t="shared" si="110"/>
        <v>0</v>
      </c>
      <c r="AF18" s="4">
        <f t="shared" si="110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S20" si="111">(0*100)/4</f>
        <v>0</v>
      </c>
      <c r="C20" s="4">
        <f t="shared" si="111"/>
        <v>0</v>
      </c>
      <c r="D20" s="4">
        <f t="shared" si="111"/>
        <v>0</v>
      </c>
      <c r="E20" s="4">
        <f t="shared" si="111"/>
        <v>0</v>
      </c>
      <c r="F20" s="4">
        <f t="shared" si="111"/>
        <v>0</v>
      </c>
      <c r="G20" s="4">
        <f t="shared" si="111"/>
        <v>0</v>
      </c>
      <c r="H20" s="4">
        <f t="shared" si="111"/>
        <v>0</v>
      </c>
      <c r="I20" s="4">
        <f t="shared" si="111"/>
        <v>0</v>
      </c>
      <c r="J20" s="4">
        <f t="shared" si="111"/>
        <v>0</v>
      </c>
      <c r="K20" s="4">
        <f t="shared" si="111"/>
        <v>0</v>
      </c>
      <c r="L20" s="4">
        <f t="shared" si="111"/>
        <v>0</v>
      </c>
      <c r="M20" s="4">
        <f t="shared" si="111"/>
        <v>0</v>
      </c>
      <c r="N20" s="4">
        <f t="shared" si="111"/>
        <v>0</v>
      </c>
      <c r="O20" s="4">
        <f t="shared" si="111"/>
        <v>0</v>
      </c>
      <c r="P20" s="4">
        <f t="shared" si="111"/>
        <v>0</v>
      </c>
      <c r="Q20" s="4">
        <f t="shared" si="111"/>
        <v>0</v>
      </c>
      <c r="R20" s="4">
        <f t="shared" si="111"/>
        <v>0</v>
      </c>
      <c r="S20" s="4">
        <f t="shared" si="111"/>
        <v>0</v>
      </c>
      <c r="T20" s="4">
        <f t="shared" ref="T20:T21" si="112">(1*100)/4</f>
        <v>25</v>
      </c>
      <c r="U20" s="4">
        <f t="shared" ref="U20:AF20" si="113">(0*100)/4</f>
        <v>0</v>
      </c>
      <c r="V20" s="4">
        <f t="shared" si="113"/>
        <v>0</v>
      </c>
      <c r="W20" s="4">
        <f t="shared" si="113"/>
        <v>0</v>
      </c>
      <c r="X20" s="4">
        <f t="shared" si="113"/>
        <v>0</v>
      </c>
      <c r="Y20" s="4">
        <f t="shared" si="113"/>
        <v>0</v>
      </c>
      <c r="Z20" s="4">
        <f t="shared" si="113"/>
        <v>0</v>
      </c>
      <c r="AA20" s="4">
        <f t="shared" si="113"/>
        <v>0</v>
      </c>
      <c r="AB20" s="4">
        <f t="shared" si="113"/>
        <v>0</v>
      </c>
      <c r="AC20" s="4">
        <f t="shared" si="113"/>
        <v>0</v>
      </c>
      <c r="AD20" s="4">
        <f t="shared" si="113"/>
        <v>0</v>
      </c>
      <c r="AE20" s="4">
        <f t="shared" si="113"/>
        <v>0</v>
      </c>
      <c r="AF20" s="4">
        <f t="shared" si="113"/>
        <v>0</v>
      </c>
      <c r="AG20" s="4"/>
    </row>
    <row r="21" spans="1:33">
      <c r="A21" s="1" t="s">
        <v>3</v>
      </c>
      <c r="B21" s="4">
        <f t="shared" ref="B21:D21" si="114">(0*100)/4</f>
        <v>0</v>
      </c>
      <c r="C21" s="4">
        <f t="shared" si="114"/>
        <v>0</v>
      </c>
      <c r="D21" s="4">
        <f t="shared" si="114"/>
        <v>0</v>
      </c>
      <c r="E21" s="4">
        <f>(1*100)/4</f>
        <v>25</v>
      </c>
      <c r="F21" s="4">
        <f t="shared" ref="F21:S21" si="115">(0*100)/4</f>
        <v>0</v>
      </c>
      <c r="G21" s="4">
        <f t="shared" si="115"/>
        <v>0</v>
      </c>
      <c r="H21" s="4">
        <f t="shared" si="115"/>
        <v>0</v>
      </c>
      <c r="I21" s="4">
        <f t="shared" si="115"/>
        <v>0</v>
      </c>
      <c r="J21" s="4">
        <f t="shared" si="115"/>
        <v>0</v>
      </c>
      <c r="K21" s="4">
        <f t="shared" si="115"/>
        <v>0</v>
      </c>
      <c r="L21" s="4">
        <f t="shared" si="115"/>
        <v>0</v>
      </c>
      <c r="M21" s="4">
        <f t="shared" si="115"/>
        <v>0</v>
      </c>
      <c r="N21" s="4">
        <f t="shared" si="115"/>
        <v>0</v>
      </c>
      <c r="O21" s="4">
        <f t="shared" si="115"/>
        <v>0</v>
      </c>
      <c r="P21" s="4">
        <f t="shared" si="115"/>
        <v>0</v>
      </c>
      <c r="Q21" s="4">
        <f t="shared" si="115"/>
        <v>0</v>
      </c>
      <c r="R21" s="4">
        <f t="shared" si="115"/>
        <v>0</v>
      </c>
      <c r="S21" s="4">
        <f t="shared" si="115"/>
        <v>0</v>
      </c>
      <c r="T21" s="4">
        <f t="shared" si="112"/>
        <v>25</v>
      </c>
      <c r="U21" s="4">
        <f>(1*100)/4</f>
        <v>25</v>
      </c>
      <c r="V21" s="4">
        <f t="shared" ref="V21:AF21" si="116">(0*100)/4</f>
        <v>0</v>
      </c>
      <c r="W21" s="4">
        <f t="shared" si="116"/>
        <v>0</v>
      </c>
      <c r="X21" s="4">
        <f t="shared" si="116"/>
        <v>0</v>
      </c>
      <c r="Y21" s="4">
        <f t="shared" si="116"/>
        <v>0</v>
      </c>
      <c r="Z21" s="4">
        <f t="shared" si="116"/>
        <v>0</v>
      </c>
      <c r="AA21" s="4">
        <f t="shared" si="116"/>
        <v>0</v>
      </c>
      <c r="AB21" s="4">
        <f t="shared" si="116"/>
        <v>0</v>
      </c>
      <c r="AC21" s="4">
        <f t="shared" si="116"/>
        <v>0</v>
      </c>
      <c r="AD21" s="4">
        <f t="shared" si="116"/>
        <v>0</v>
      </c>
      <c r="AE21" s="4">
        <f t="shared" si="116"/>
        <v>0</v>
      </c>
      <c r="AF21" s="4">
        <f t="shared" si="116"/>
        <v>0</v>
      </c>
      <c r="AG21" s="4"/>
    </row>
    <row r="22" spans="1:33">
      <c r="A22" s="1" t="s">
        <v>4</v>
      </c>
      <c r="B22" s="4">
        <f t="shared" ref="B22:H22" si="117">(0*100)/4</f>
        <v>0</v>
      </c>
      <c r="C22" s="4">
        <f t="shared" si="117"/>
        <v>0</v>
      </c>
      <c r="D22" s="4">
        <f t="shared" si="117"/>
        <v>0</v>
      </c>
      <c r="E22" s="4">
        <f t="shared" si="117"/>
        <v>0</v>
      </c>
      <c r="F22" s="4">
        <f t="shared" si="117"/>
        <v>0</v>
      </c>
      <c r="G22" s="4">
        <f t="shared" si="117"/>
        <v>0</v>
      </c>
      <c r="H22" s="4">
        <f t="shared" si="117"/>
        <v>0</v>
      </c>
      <c r="I22" s="4">
        <f t="shared" ref="I22:I24" si="118">(1*100)/4</f>
        <v>25</v>
      </c>
      <c r="J22" s="4">
        <f t="shared" ref="J22:J24" si="119">(0*100)/4</f>
        <v>0</v>
      </c>
      <c r="K22" s="4">
        <f t="shared" ref="K22:K23" si="120">(1*100)/4</f>
        <v>25</v>
      </c>
      <c r="L22" s="4">
        <f t="shared" ref="L22:R22" si="121">(0*100)/4</f>
        <v>0</v>
      </c>
      <c r="M22" s="4">
        <f t="shared" si="121"/>
        <v>0</v>
      </c>
      <c r="N22" s="4">
        <f t="shared" si="121"/>
        <v>0</v>
      </c>
      <c r="O22" s="4">
        <f t="shared" si="121"/>
        <v>0</v>
      </c>
      <c r="P22" s="4">
        <f t="shared" si="121"/>
        <v>0</v>
      </c>
      <c r="Q22" s="4">
        <f t="shared" si="121"/>
        <v>0</v>
      </c>
      <c r="R22" s="4">
        <f t="shared" si="121"/>
        <v>0</v>
      </c>
      <c r="S22" s="4">
        <f t="shared" ref="S22:S23" si="122">(1*100)/4</f>
        <v>25</v>
      </c>
      <c r="T22" s="4">
        <f t="shared" ref="T22:Y22" si="123">(0*100)/4</f>
        <v>0</v>
      </c>
      <c r="U22" s="4">
        <f t="shared" si="123"/>
        <v>0</v>
      </c>
      <c r="V22" s="4">
        <f t="shared" si="123"/>
        <v>0</v>
      </c>
      <c r="W22" s="4">
        <f t="shared" si="123"/>
        <v>0</v>
      </c>
      <c r="X22" s="4">
        <f t="shared" si="123"/>
        <v>0</v>
      </c>
      <c r="Y22" s="4">
        <f t="shared" si="123"/>
        <v>0</v>
      </c>
      <c r="Z22" s="4">
        <f t="shared" ref="Z22:Z23" si="124">(1*100)/4</f>
        <v>25</v>
      </c>
      <c r="AA22" s="4">
        <f t="shared" ref="AA22:AF22" si="125">(0*100)/4</f>
        <v>0</v>
      </c>
      <c r="AB22" s="4">
        <f t="shared" si="125"/>
        <v>0</v>
      </c>
      <c r="AC22" s="4">
        <f t="shared" si="125"/>
        <v>0</v>
      </c>
      <c r="AD22" s="4">
        <f t="shared" si="125"/>
        <v>0</v>
      </c>
      <c r="AE22" s="4">
        <f t="shared" si="125"/>
        <v>0</v>
      </c>
      <c r="AF22" s="4">
        <f t="shared" si="125"/>
        <v>0</v>
      </c>
      <c r="AG22" s="4"/>
    </row>
    <row r="23" spans="1:33">
      <c r="A23" s="1" t="s">
        <v>5</v>
      </c>
      <c r="B23" s="4">
        <f t="shared" ref="B23:F23" si="126">(0*100)/4</f>
        <v>0</v>
      </c>
      <c r="C23" s="4">
        <f t="shared" si="126"/>
        <v>0</v>
      </c>
      <c r="D23" s="4">
        <f t="shared" si="126"/>
        <v>0</v>
      </c>
      <c r="E23" s="4">
        <f t="shared" si="126"/>
        <v>0</v>
      </c>
      <c r="F23" s="4">
        <f t="shared" si="126"/>
        <v>0</v>
      </c>
      <c r="G23" s="4">
        <f t="shared" ref="G23:G24" si="127">(2*100)/4</f>
        <v>50</v>
      </c>
      <c r="H23" s="4">
        <f t="shared" ref="H23:H25" si="128">(0*100)/4</f>
        <v>0</v>
      </c>
      <c r="I23" s="4">
        <f t="shared" si="118"/>
        <v>25</v>
      </c>
      <c r="J23" s="4">
        <f t="shared" si="119"/>
        <v>0</v>
      </c>
      <c r="K23" s="4">
        <f t="shared" si="120"/>
        <v>25</v>
      </c>
      <c r="L23" s="4">
        <f t="shared" ref="L23:R23" si="129">(0*100)/4</f>
        <v>0</v>
      </c>
      <c r="M23" s="4">
        <f t="shared" si="129"/>
        <v>0</v>
      </c>
      <c r="N23" s="4">
        <f t="shared" si="129"/>
        <v>0</v>
      </c>
      <c r="O23" s="4">
        <f t="shared" si="129"/>
        <v>0</v>
      </c>
      <c r="P23" s="4">
        <f t="shared" si="129"/>
        <v>0</v>
      </c>
      <c r="Q23" s="4">
        <f t="shared" si="129"/>
        <v>0</v>
      </c>
      <c r="R23" s="4">
        <f t="shared" si="129"/>
        <v>0</v>
      </c>
      <c r="S23" s="4">
        <f t="shared" si="122"/>
        <v>25</v>
      </c>
      <c r="T23" s="4">
        <f t="shared" ref="T23:Y23" si="130">(0*100)/4</f>
        <v>0</v>
      </c>
      <c r="U23" s="4">
        <f t="shared" si="130"/>
        <v>0</v>
      </c>
      <c r="V23" s="4">
        <f t="shared" si="130"/>
        <v>0</v>
      </c>
      <c r="W23" s="4">
        <f t="shared" si="130"/>
        <v>0</v>
      </c>
      <c r="X23" s="4">
        <f t="shared" si="130"/>
        <v>0</v>
      </c>
      <c r="Y23" s="4">
        <f t="shared" si="130"/>
        <v>0</v>
      </c>
      <c r="Z23" s="4">
        <f t="shared" si="124"/>
        <v>25</v>
      </c>
      <c r="AA23" s="4">
        <f t="shared" ref="AA23:AB23" si="131">(0*100)/4</f>
        <v>0</v>
      </c>
      <c r="AB23" s="4">
        <f t="shared" si="131"/>
        <v>0</v>
      </c>
      <c r="AC23" s="4">
        <f t="shared" ref="AC23:AC25" si="132">(1*100)/4</f>
        <v>25</v>
      </c>
      <c r="AD23" s="4">
        <f t="shared" ref="AD23:AF23" si="133">(0*100)/4</f>
        <v>0</v>
      </c>
      <c r="AE23" s="4">
        <f t="shared" si="133"/>
        <v>0</v>
      </c>
      <c r="AF23" s="4">
        <f t="shared" si="133"/>
        <v>0</v>
      </c>
      <c r="AG23" s="4"/>
    </row>
    <row r="24" spans="1:33">
      <c r="A24" s="1" t="s">
        <v>6</v>
      </c>
      <c r="B24" s="4">
        <f t="shared" ref="B24:D24" si="134">(0*100)/4</f>
        <v>0</v>
      </c>
      <c r="C24" s="4">
        <f t="shared" si="134"/>
        <v>0</v>
      </c>
      <c r="D24" s="4">
        <f t="shared" si="134"/>
        <v>0</v>
      </c>
      <c r="E24" s="4">
        <f>(1*100)/4</f>
        <v>25</v>
      </c>
      <c r="F24" s="4">
        <f>(0*100)/4</f>
        <v>0</v>
      </c>
      <c r="G24" s="4">
        <f t="shared" si="127"/>
        <v>50</v>
      </c>
      <c r="H24" s="4">
        <f t="shared" si="128"/>
        <v>0</v>
      </c>
      <c r="I24" s="4">
        <f t="shared" si="118"/>
        <v>25</v>
      </c>
      <c r="J24" s="4">
        <f t="shared" si="119"/>
        <v>0</v>
      </c>
      <c r="K24" s="4">
        <f t="shared" ref="K24:Z24" si="135">(0*100)/4</f>
        <v>0</v>
      </c>
      <c r="L24" s="4">
        <f t="shared" si="135"/>
        <v>0</v>
      </c>
      <c r="M24" s="4">
        <f t="shared" si="135"/>
        <v>0</v>
      </c>
      <c r="N24" s="4">
        <f t="shared" si="135"/>
        <v>0</v>
      </c>
      <c r="O24" s="4">
        <f t="shared" si="135"/>
        <v>0</v>
      </c>
      <c r="P24" s="4">
        <f t="shared" si="135"/>
        <v>0</v>
      </c>
      <c r="Q24" s="4">
        <f t="shared" si="135"/>
        <v>0</v>
      </c>
      <c r="R24" s="4">
        <f t="shared" si="135"/>
        <v>0</v>
      </c>
      <c r="S24" s="4">
        <f t="shared" si="135"/>
        <v>0</v>
      </c>
      <c r="T24" s="4">
        <f t="shared" si="135"/>
        <v>0</v>
      </c>
      <c r="U24" s="4">
        <f t="shared" si="135"/>
        <v>0</v>
      </c>
      <c r="V24" s="4">
        <f t="shared" si="135"/>
        <v>0</v>
      </c>
      <c r="W24" s="4">
        <f t="shared" si="135"/>
        <v>0</v>
      </c>
      <c r="X24" s="4">
        <f t="shared" si="135"/>
        <v>0</v>
      </c>
      <c r="Y24" s="4">
        <f t="shared" si="135"/>
        <v>0</v>
      </c>
      <c r="Z24" s="4">
        <f t="shared" si="135"/>
        <v>0</v>
      </c>
      <c r="AA24" s="4">
        <f t="shared" ref="AA24:AA26" si="136">(1*100)/4</f>
        <v>25</v>
      </c>
      <c r="AB24" s="4">
        <f t="shared" ref="AB24:AB29" si="137">(0*100)/4</f>
        <v>0</v>
      </c>
      <c r="AC24" s="4">
        <f t="shared" si="132"/>
        <v>25</v>
      </c>
      <c r="AD24" s="4">
        <f t="shared" ref="AD24:AF24" si="138">(0*100)/4</f>
        <v>0</v>
      </c>
      <c r="AE24" s="4">
        <f t="shared" si="138"/>
        <v>0</v>
      </c>
      <c r="AF24" s="4">
        <f t="shared" si="138"/>
        <v>0</v>
      </c>
      <c r="AG24" s="4"/>
    </row>
    <row r="25" spans="1:33">
      <c r="A25" s="1" t="s">
        <v>7</v>
      </c>
      <c r="B25" s="4">
        <f t="shared" ref="B25:F25" si="139">(0*100)/4</f>
        <v>0</v>
      </c>
      <c r="C25" s="4">
        <f t="shared" si="139"/>
        <v>0</v>
      </c>
      <c r="D25" s="4">
        <f t="shared" si="139"/>
        <v>0</v>
      </c>
      <c r="E25" s="4">
        <f t="shared" si="139"/>
        <v>0</v>
      </c>
      <c r="F25" s="4">
        <f t="shared" si="139"/>
        <v>0</v>
      </c>
      <c r="G25" s="4">
        <f>(1*100)/4</f>
        <v>25</v>
      </c>
      <c r="H25" s="4">
        <f t="shared" si="128"/>
        <v>0</v>
      </c>
      <c r="I25" s="4">
        <f t="shared" ref="I25:J25" si="140">(0*100)/4</f>
        <v>0</v>
      </c>
      <c r="J25" s="4">
        <f t="shared" si="140"/>
        <v>0</v>
      </c>
      <c r="K25" s="4">
        <f>(1*100)/4</f>
        <v>25</v>
      </c>
      <c r="L25" s="4">
        <f t="shared" ref="L25:Z25" si="141">(0*100)/4</f>
        <v>0</v>
      </c>
      <c r="M25" s="4">
        <f t="shared" si="141"/>
        <v>0</v>
      </c>
      <c r="N25" s="4">
        <f t="shared" si="141"/>
        <v>0</v>
      </c>
      <c r="O25" s="4">
        <f t="shared" si="141"/>
        <v>0</v>
      </c>
      <c r="P25" s="4">
        <f t="shared" si="141"/>
        <v>0</v>
      </c>
      <c r="Q25" s="4">
        <f t="shared" si="141"/>
        <v>0</v>
      </c>
      <c r="R25" s="4">
        <f t="shared" si="141"/>
        <v>0</v>
      </c>
      <c r="S25" s="4">
        <f t="shared" si="141"/>
        <v>0</v>
      </c>
      <c r="T25" s="4">
        <f t="shared" si="141"/>
        <v>0</v>
      </c>
      <c r="U25" s="4">
        <f t="shared" si="141"/>
        <v>0</v>
      </c>
      <c r="V25" s="4">
        <f t="shared" si="141"/>
        <v>0</v>
      </c>
      <c r="W25" s="4">
        <f t="shared" si="141"/>
        <v>0</v>
      </c>
      <c r="X25" s="4">
        <f t="shared" si="141"/>
        <v>0</v>
      </c>
      <c r="Y25" s="4">
        <f t="shared" si="141"/>
        <v>0</v>
      </c>
      <c r="Z25" s="4">
        <f t="shared" si="141"/>
        <v>0</v>
      </c>
      <c r="AA25" s="4">
        <f t="shared" si="136"/>
        <v>25</v>
      </c>
      <c r="AB25" s="4">
        <f t="shared" si="137"/>
        <v>0</v>
      </c>
      <c r="AC25" s="4">
        <f t="shared" si="132"/>
        <v>25</v>
      </c>
      <c r="AD25" s="4">
        <f t="shared" ref="AD25:AF25" si="142">(0*100)/4</f>
        <v>0</v>
      </c>
      <c r="AE25" s="4">
        <f t="shared" si="142"/>
        <v>0</v>
      </c>
      <c r="AF25" s="4">
        <f t="shared" si="142"/>
        <v>0</v>
      </c>
      <c r="AG25" s="4"/>
    </row>
    <row r="26" spans="1:33">
      <c r="A26" s="1" t="s">
        <v>8</v>
      </c>
      <c r="B26" s="4">
        <f t="shared" ref="B26:Z26" si="143">(0*100)/4</f>
        <v>0</v>
      </c>
      <c r="C26" s="4">
        <f t="shared" si="143"/>
        <v>0</v>
      </c>
      <c r="D26" s="4">
        <f t="shared" si="143"/>
        <v>0</v>
      </c>
      <c r="E26" s="4">
        <f t="shared" si="143"/>
        <v>0</v>
      </c>
      <c r="F26" s="4">
        <f t="shared" si="143"/>
        <v>0</v>
      </c>
      <c r="G26" s="4">
        <f t="shared" si="143"/>
        <v>0</v>
      </c>
      <c r="H26" s="4">
        <f t="shared" si="143"/>
        <v>0</v>
      </c>
      <c r="I26" s="4">
        <f t="shared" si="143"/>
        <v>0</v>
      </c>
      <c r="J26" s="4">
        <f t="shared" si="143"/>
        <v>0</v>
      </c>
      <c r="K26" s="4">
        <f t="shared" si="143"/>
        <v>0</v>
      </c>
      <c r="L26" s="4">
        <f t="shared" si="143"/>
        <v>0</v>
      </c>
      <c r="M26" s="4">
        <f t="shared" si="143"/>
        <v>0</v>
      </c>
      <c r="N26" s="4">
        <f t="shared" si="143"/>
        <v>0</v>
      </c>
      <c r="O26" s="4">
        <f t="shared" si="143"/>
        <v>0</v>
      </c>
      <c r="P26" s="4">
        <f t="shared" si="143"/>
        <v>0</v>
      </c>
      <c r="Q26" s="4">
        <f t="shared" si="143"/>
        <v>0</v>
      </c>
      <c r="R26" s="4">
        <f t="shared" si="143"/>
        <v>0</v>
      </c>
      <c r="S26" s="4">
        <f t="shared" si="143"/>
        <v>0</v>
      </c>
      <c r="T26" s="4">
        <f t="shared" si="143"/>
        <v>0</v>
      </c>
      <c r="U26" s="4">
        <f t="shared" si="143"/>
        <v>0</v>
      </c>
      <c r="V26" s="4">
        <f t="shared" si="143"/>
        <v>0</v>
      </c>
      <c r="W26" s="4">
        <f t="shared" si="143"/>
        <v>0</v>
      </c>
      <c r="X26" s="4">
        <f t="shared" si="143"/>
        <v>0</v>
      </c>
      <c r="Y26" s="4">
        <f t="shared" si="143"/>
        <v>0</v>
      </c>
      <c r="Z26" s="4">
        <f t="shared" si="143"/>
        <v>0</v>
      </c>
      <c r="AA26" s="4">
        <f t="shared" si="136"/>
        <v>25</v>
      </c>
      <c r="AB26" s="4">
        <f t="shared" si="137"/>
        <v>0</v>
      </c>
      <c r="AC26" s="4">
        <f t="shared" ref="AC26:AF26" si="144">(0*100)/4</f>
        <v>0</v>
      </c>
      <c r="AD26" s="4">
        <f t="shared" si="144"/>
        <v>0</v>
      </c>
      <c r="AE26" s="4">
        <f t="shared" si="144"/>
        <v>0</v>
      </c>
      <c r="AF26" s="4">
        <f t="shared" si="144"/>
        <v>0</v>
      </c>
      <c r="AG26" s="4"/>
    </row>
    <row r="27" spans="1:33">
      <c r="A27" s="1" t="s">
        <v>9</v>
      </c>
      <c r="B27" s="4">
        <f t="shared" ref="B27:G27" si="145">(0*100)/4</f>
        <v>0</v>
      </c>
      <c r="C27" s="4">
        <f t="shared" si="145"/>
        <v>0</v>
      </c>
      <c r="D27" s="4">
        <f t="shared" si="145"/>
        <v>0</v>
      </c>
      <c r="E27" s="4">
        <f t="shared" si="145"/>
        <v>0</v>
      </c>
      <c r="F27" s="4">
        <f t="shared" si="145"/>
        <v>0</v>
      </c>
      <c r="G27" s="4">
        <f t="shared" si="145"/>
        <v>0</v>
      </c>
      <c r="H27" s="4">
        <f t="shared" ref="H27:H28" si="146">(1*100)/4</f>
        <v>25</v>
      </c>
      <c r="I27" s="4">
        <f t="shared" ref="I27:O27" si="147">(0*100)/4</f>
        <v>0</v>
      </c>
      <c r="J27" s="4">
        <f t="shared" si="147"/>
        <v>0</v>
      </c>
      <c r="K27" s="4">
        <f t="shared" si="147"/>
        <v>0</v>
      </c>
      <c r="L27" s="4">
        <f t="shared" si="147"/>
        <v>0</v>
      </c>
      <c r="M27" s="4">
        <f t="shared" si="147"/>
        <v>0</v>
      </c>
      <c r="N27" s="4">
        <f t="shared" si="147"/>
        <v>0</v>
      </c>
      <c r="O27" s="4">
        <f t="shared" si="147"/>
        <v>0</v>
      </c>
      <c r="P27" s="4">
        <f t="shared" ref="P27:P28" si="148">(1*100)/4</f>
        <v>25</v>
      </c>
      <c r="Q27" s="4">
        <f t="shared" ref="Q27:V27" si="149">(0*100)/4</f>
        <v>0</v>
      </c>
      <c r="R27" s="4">
        <f t="shared" si="149"/>
        <v>0</v>
      </c>
      <c r="S27" s="4">
        <f t="shared" si="149"/>
        <v>0</v>
      </c>
      <c r="T27" s="4">
        <f t="shared" si="149"/>
        <v>0</v>
      </c>
      <c r="U27" s="4">
        <f t="shared" si="149"/>
        <v>0</v>
      </c>
      <c r="V27" s="4">
        <f t="shared" si="149"/>
        <v>0</v>
      </c>
      <c r="W27" s="4">
        <f>(1*100)/4</f>
        <v>25</v>
      </c>
      <c r="X27" s="4">
        <f t="shared" ref="X27:Z27" si="150">(0*100)/4</f>
        <v>0</v>
      </c>
      <c r="Y27" s="4">
        <f t="shared" si="150"/>
        <v>0</v>
      </c>
      <c r="Z27" s="4">
        <f t="shared" si="150"/>
        <v>0</v>
      </c>
      <c r="AA27" s="4">
        <f>(2*100)/4</f>
        <v>50</v>
      </c>
      <c r="AB27" s="4">
        <f t="shared" si="137"/>
        <v>0</v>
      </c>
      <c r="AC27" s="4">
        <f t="shared" ref="AC27:AF27" si="151">(0*100)/4</f>
        <v>0</v>
      </c>
      <c r="AD27" s="4">
        <f t="shared" si="151"/>
        <v>0</v>
      </c>
      <c r="AE27" s="4">
        <f t="shared" si="151"/>
        <v>0</v>
      </c>
      <c r="AF27" s="4">
        <f t="shared" si="151"/>
        <v>0</v>
      </c>
      <c r="AG27" s="4"/>
    </row>
    <row r="28" spans="1:33">
      <c r="A28" s="1" t="s">
        <v>10</v>
      </c>
      <c r="B28" s="4">
        <f t="shared" ref="B28:G28" si="152">(0*100)/4</f>
        <v>0</v>
      </c>
      <c r="C28" s="4">
        <f t="shared" si="152"/>
        <v>0</v>
      </c>
      <c r="D28" s="4">
        <f t="shared" si="152"/>
        <v>0</v>
      </c>
      <c r="E28" s="4">
        <f t="shared" si="152"/>
        <v>0</v>
      </c>
      <c r="F28" s="4">
        <f t="shared" si="152"/>
        <v>0</v>
      </c>
      <c r="G28" s="4">
        <f t="shared" si="152"/>
        <v>0</v>
      </c>
      <c r="H28" s="4">
        <f t="shared" si="146"/>
        <v>25</v>
      </c>
      <c r="I28" s="4">
        <f t="shared" ref="I28:O28" si="153">(0*100)/4</f>
        <v>0</v>
      </c>
      <c r="J28" s="4">
        <f t="shared" si="153"/>
        <v>0</v>
      </c>
      <c r="K28" s="4">
        <f t="shared" si="153"/>
        <v>0</v>
      </c>
      <c r="L28" s="4">
        <f t="shared" si="153"/>
        <v>0</v>
      </c>
      <c r="M28" s="4">
        <f t="shared" si="153"/>
        <v>0</v>
      </c>
      <c r="N28" s="4">
        <f t="shared" si="153"/>
        <v>0</v>
      </c>
      <c r="O28" s="4">
        <f t="shared" si="153"/>
        <v>0</v>
      </c>
      <c r="P28" s="4">
        <f t="shared" si="148"/>
        <v>25</v>
      </c>
      <c r="Q28" s="4">
        <f t="shared" ref="Q28:Z28" si="154">(0*100)/4</f>
        <v>0</v>
      </c>
      <c r="R28" s="4">
        <f t="shared" si="154"/>
        <v>0</v>
      </c>
      <c r="S28" s="4">
        <f t="shared" si="154"/>
        <v>0</v>
      </c>
      <c r="T28" s="4">
        <f t="shared" si="154"/>
        <v>0</v>
      </c>
      <c r="U28" s="4">
        <f t="shared" si="154"/>
        <v>0</v>
      </c>
      <c r="V28" s="4">
        <f t="shared" si="154"/>
        <v>0</v>
      </c>
      <c r="W28" s="4">
        <f t="shared" si="154"/>
        <v>0</v>
      </c>
      <c r="X28" s="4">
        <f t="shared" si="154"/>
        <v>0</v>
      </c>
      <c r="Y28" s="4">
        <f t="shared" si="154"/>
        <v>0</v>
      </c>
      <c r="Z28" s="4">
        <f t="shared" si="154"/>
        <v>0</v>
      </c>
      <c r="AA28" s="4">
        <f t="shared" ref="AA28:AA29" si="155">(1*100)/4</f>
        <v>25</v>
      </c>
      <c r="AB28" s="4">
        <f t="shared" si="137"/>
        <v>0</v>
      </c>
      <c r="AC28" s="4">
        <f t="shared" ref="AC28:AF28" si="156">(0*100)/4</f>
        <v>0</v>
      </c>
      <c r="AD28" s="4">
        <f t="shared" si="156"/>
        <v>0</v>
      </c>
      <c r="AE28" s="4">
        <f t="shared" si="156"/>
        <v>0</v>
      </c>
      <c r="AF28" s="4">
        <f t="shared" si="156"/>
        <v>0</v>
      </c>
      <c r="AG28" s="4"/>
    </row>
    <row r="29" spans="1:33">
      <c r="A29" s="1" t="s">
        <v>11</v>
      </c>
      <c r="B29" s="4">
        <f t="shared" ref="B29:Z29" si="157">(0*100)/4</f>
        <v>0</v>
      </c>
      <c r="C29" s="4">
        <f t="shared" si="157"/>
        <v>0</v>
      </c>
      <c r="D29" s="4">
        <f t="shared" si="157"/>
        <v>0</v>
      </c>
      <c r="E29" s="4">
        <f t="shared" si="157"/>
        <v>0</v>
      </c>
      <c r="F29" s="4">
        <f t="shared" si="157"/>
        <v>0</v>
      </c>
      <c r="G29" s="4">
        <f t="shared" si="157"/>
        <v>0</v>
      </c>
      <c r="H29" s="4">
        <f t="shared" si="157"/>
        <v>0</v>
      </c>
      <c r="I29" s="4">
        <f t="shared" si="157"/>
        <v>0</v>
      </c>
      <c r="J29" s="4">
        <f t="shared" si="157"/>
        <v>0</v>
      </c>
      <c r="K29" s="4">
        <f t="shared" si="157"/>
        <v>0</v>
      </c>
      <c r="L29" s="4">
        <f t="shared" si="157"/>
        <v>0</v>
      </c>
      <c r="M29" s="4">
        <f t="shared" si="157"/>
        <v>0</v>
      </c>
      <c r="N29" s="4">
        <f t="shared" si="157"/>
        <v>0</v>
      </c>
      <c r="O29" s="4">
        <f t="shared" si="157"/>
        <v>0</v>
      </c>
      <c r="P29" s="4">
        <f t="shared" si="157"/>
        <v>0</v>
      </c>
      <c r="Q29" s="4">
        <f t="shared" si="157"/>
        <v>0</v>
      </c>
      <c r="R29" s="4">
        <f t="shared" si="157"/>
        <v>0</v>
      </c>
      <c r="S29" s="4">
        <f t="shared" si="157"/>
        <v>0</v>
      </c>
      <c r="T29" s="4">
        <f t="shared" si="157"/>
        <v>0</v>
      </c>
      <c r="U29" s="4">
        <f t="shared" si="157"/>
        <v>0</v>
      </c>
      <c r="V29" s="4">
        <f t="shared" si="157"/>
        <v>0</v>
      </c>
      <c r="W29" s="4">
        <f t="shared" si="157"/>
        <v>0</v>
      </c>
      <c r="X29" s="4">
        <f t="shared" si="157"/>
        <v>0</v>
      </c>
      <c r="Y29" s="4">
        <f t="shared" si="157"/>
        <v>0</v>
      </c>
      <c r="Z29" s="4">
        <f t="shared" si="157"/>
        <v>0</v>
      </c>
      <c r="AA29" s="4">
        <f t="shared" si="155"/>
        <v>25</v>
      </c>
      <c r="AB29" s="4">
        <f t="shared" si="137"/>
        <v>0</v>
      </c>
      <c r="AC29" s="4">
        <f t="shared" ref="AC29:AF29" si="158">(0*100)/4</f>
        <v>0</v>
      </c>
      <c r="AD29" s="4">
        <f t="shared" si="158"/>
        <v>0</v>
      </c>
      <c r="AE29" s="4">
        <f t="shared" si="158"/>
        <v>0</v>
      </c>
      <c r="AF29" s="4">
        <f t="shared" si="158"/>
        <v>0</v>
      </c>
      <c r="AG29" s="4"/>
    </row>
    <row r="30" spans="1:33">
      <c r="A30" s="1" t="s">
        <v>12</v>
      </c>
      <c r="B30" s="4">
        <f t="shared" ref="B30:E30" si="159">(0*100)/4</f>
        <v>0</v>
      </c>
      <c r="C30" s="4">
        <f t="shared" si="159"/>
        <v>0</v>
      </c>
      <c r="D30" s="4">
        <f t="shared" si="159"/>
        <v>0</v>
      </c>
      <c r="E30" s="4">
        <f t="shared" si="159"/>
        <v>0</v>
      </c>
      <c r="F30" s="4">
        <f t="shared" ref="F30:F32" si="160">(1*100)/4</f>
        <v>25</v>
      </c>
      <c r="G30" s="4">
        <f t="shared" ref="G30:AF30" si="161">(0*100)/4</f>
        <v>0</v>
      </c>
      <c r="H30" s="4">
        <f t="shared" si="161"/>
        <v>0</v>
      </c>
      <c r="I30" s="4">
        <f t="shared" si="161"/>
        <v>0</v>
      </c>
      <c r="J30" s="4">
        <f t="shared" si="161"/>
        <v>0</v>
      </c>
      <c r="K30" s="4">
        <f t="shared" si="161"/>
        <v>0</v>
      </c>
      <c r="L30" s="4">
        <f t="shared" si="161"/>
        <v>0</v>
      </c>
      <c r="M30" s="4">
        <f t="shared" si="161"/>
        <v>0</v>
      </c>
      <c r="N30" s="4">
        <f t="shared" si="161"/>
        <v>0</v>
      </c>
      <c r="O30" s="4">
        <f t="shared" si="161"/>
        <v>0</v>
      </c>
      <c r="P30" s="4">
        <f t="shared" si="161"/>
        <v>0</v>
      </c>
      <c r="Q30" s="4">
        <f t="shared" si="161"/>
        <v>0</v>
      </c>
      <c r="R30" s="4">
        <f t="shared" si="161"/>
        <v>0</v>
      </c>
      <c r="S30" s="4">
        <f t="shared" si="161"/>
        <v>0</v>
      </c>
      <c r="T30" s="4">
        <f t="shared" si="161"/>
        <v>0</v>
      </c>
      <c r="U30" s="4">
        <f t="shared" si="161"/>
        <v>0</v>
      </c>
      <c r="V30" s="4">
        <f t="shared" si="161"/>
        <v>0</v>
      </c>
      <c r="W30" s="4">
        <f t="shared" si="161"/>
        <v>0</v>
      </c>
      <c r="X30" s="4">
        <f t="shared" si="161"/>
        <v>0</v>
      </c>
      <c r="Y30" s="4">
        <f t="shared" si="161"/>
        <v>0</v>
      </c>
      <c r="Z30" s="4">
        <f t="shared" si="161"/>
        <v>0</v>
      </c>
      <c r="AA30" s="4">
        <f t="shared" si="161"/>
        <v>0</v>
      </c>
      <c r="AB30" s="4">
        <f t="shared" si="161"/>
        <v>0</v>
      </c>
      <c r="AC30" s="4">
        <f t="shared" si="161"/>
        <v>0</v>
      </c>
      <c r="AD30" s="4">
        <f t="shared" si="161"/>
        <v>0</v>
      </c>
      <c r="AE30" s="4">
        <f t="shared" si="161"/>
        <v>0</v>
      </c>
      <c r="AF30" s="4">
        <f t="shared" si="161"/>
        <v>0</v>
      </c>
      <c r="AG30" s="4"/>
    </row>
    <row r="31" spans="1:33">
      <c r="A31" s="1" t="s">
        <v>13</v>
      </c>
      <c r="B31" s="4">
        <f t="shared" ref="B31:E31" si="162">(0*100)/4</f>
        <v>0</v>
      </c>
      <c r="C31" s="4">
        <f t="shared" si="162"/>
        <v>0</v>
      </c>
      <c r="D31" s="4">
        <f t="shared" si="162"/>
        <v>0</v>
      </c>
      <c r="E31" s="4">
        <f t="shared" si="162"/>
        <v>0</v>
      </c>
      <c r="F31" s="4">
        <f t="shared" si="160"/>
        <v>25</v>
      </c>
      <c r="G31" s="4">
        <f t="shared" ref="G31:AF31" si="163">(0*100)/4</f>
        <v>0</v>
      </c>
      <c r="H31" s="4">
        <f t="shared" si="163"/>
        <v>0</v>
      </c>
      <c r="I31" s="4">
        <f t="shared" si="163"/>
        <v>0</v>
      </c>
      <c r="J31" s="4">
        <f t="shared" si="163"/>
        <v>0</v>
      </c>
      <c r="K31" s="4">
        <f t="shared" si="163"/>
        <v>0</v>
      </c>
      <c r="L31" s="4">
        <f t="shared" si="163"/>
        <v>0</v>
      </c>
      <c r="M31" s="4">
        <f t="shared" si="163"/>
        <v>0</v>
      </c>
      <c r="N31" s="4">
        <f t="shared" si="163"/>
        <v>0</v>
      </c>
      <c r="O31" s="4">
        <f t="shared" si="163"/>
        <v>0</v>
      </c>
      <c r="P31" s="4">
        <f t="shared" si="163"/>
        <v>0</v>
      </c>
      <c r="Q31" s="4">
        <f t="shared" si="163"/>
        <v>0</v>
      </c>
      <c r="R31" s="4">
        <f t="shared" si="163"/>
        <v>0</v>
      </c>
      <c r="S31" s="4">
        <f t="shared" si="163"/>
        <v>0</v>
      </c>
      <c r="T31" s="4">
        <f t="shared" si="163"/>
        <v>0</v>
      </c>
      <c r="U31" s="4">
        <f t="shared" si="163"/>
        <v>0</v>
      </c>
      <c r="V31" s="4">
        <f t="shared" si="163"/>
        <v>0</v>
      </c>
      <c r="W31" s="4">
        <f t="shared" si="163"/>
        <v>0</v>
      </c>
      <c r="X31" s="4">
        <f t="shared" si="163"/>
        <v>0</v>
      </c>
      <c r="Y31" s="4">
        <f t="shared" si="163"/>
        <v>0</v>
      </c>
      <c r="Z31" s="4">
        <f t="shared" si="163"/>
        <v>0</v>
      </c>
      <c r="AA31" s="4">
        <f t="shared" si="163"/>
        <v>0</v>
      </c>
      <c r="AB31" s="4">
        <f t="shared" si="163"/>
        <v>0</v>
      </c>
      <c r="AC31" s="4">
        <f t="shared" si="163"/>
        <v>0</v>
      </c>
      <c r="AD31" s="4">
        <f t="shared" si="163"/>
        <v>0</v>
      </c>
      <c r="AE31" s="4">
        <f t="shared" si="163"/>
        <v>0</v>
      </c>
      <c r="AF31" s="4">
        <f t="shared" si="163"/>
        <v>0</v>
      </c>
      <c r="AG31" s="4"/>
    </row>
    <row r="32" spans="1:33">
      <c r="A32" s="1" t="s">
        <v>14</v>
      </c>
      <c r="B32" s="4">
        <f t="shared" ref="B32:E32" si="164">(0*100)/4</f>
        <v>0</v>
      </c>
      <c r="C32" s="4">
        <f t="shared" si="164"/>
        <v>0</v>
      </c>
      <c r="D32" s="4">
        <f t="shared" si="164"/>
        <v>0</v>
      </c>
      <c r="E32" s="4">
        <f t="shared" si="164"/>
        <v>0</v>
      </c>
      <c r="F32" s="4">
        <f t="shared" si="160"/>
        <v>25</v>
      </c>
      <c r="G32" s="4">
        <f t="shared" ref="G32:AF32" si="165">(0*100)/4</f>
        <v>0</v>
      </c>
      <c r="H32" s="4">
        <f t="shared" si="165"/>
        <v>0</v>
      </c>
      <c r="I32" s="4">
        <f t="shared" si="165"/>
        <v>0</v>
      </c>
      <c r="J32" s="4">
        <f t="shared" si="165"/>
        <v>0</v>
      </c>
      <c r="K32" s="4">
        <f t="shared" si="165"/>
        <v>0</v>
      </c>
      <c r="L32" s="4">
        <f t="shared" si="165"/>
        <v>0</v>
      </c>
      <c r="M32" s="4">
        <f t="shared" si="165"/>
        <v>0</v>
      </c>
      <c r="N32" s="4">
        <f t="shared" si="165"/>
        <v>0</v>
      </c>
      <c r="O32" s="4">
        <f t="shared" si="165"/>
        <v>0</v>
      </c>
      <c r="P32" s="4">
        <f t="shared" si="165"/>
        <v>0</v>
      </c>
      <c r="Q32" s="4">
        <f t="shared" si="165"/>
        <v>0</v>
      </c>
      <c r="R32" s="4">
        <f t="shared" si="165"/>
        <v>0</v>
      </c>
      <c r="S32" s="4">
        <f t="shared" si="165"/>
        <v>0</v>
      </c>
      <c r="T32" s="4">
        <f t="shared" si="165"/>
        <v>0</v>
      </c>
      <c r="U32" s="4">
        <f t="shared" si="165"/>
        <v>0</v>
      </c>
      <c r="V32" s="4">
        <f t="shared" si="165"/>
        <v>0</v>
      </c>
      <c r="W32" s="4">
        <f t="shared" si="165"/>
        <v>0</v>
      </c>
      <c r="X32" s="4">
        <f t="shared" si="165"/>
        <v>0</v>
      </c>
      <c r="Y32" s="4">
        <f t="shared" si="165"/>
        <v>0</v>
      </c>
      <c r="Z32" s="4">
        <f t="shared" si="165"/>
        <v>0</v>
      </c>
      <c r="AA32" s="4">
        <f t="shared" si="165"/>
        <v>0</v>
      </c>
      <c r="AB32" s="4">
        <f t="shared" si="165"/>
        <v>0</v>
      </c>
      <c r="AC32" s="4">
        <f t="shared" si="165"/>
        <v>0</v>
      </c>
      <c r="AD32" s="4">
        <f t="shared" si="165"/>
        <v>0</v>
      </c>
      <c r="AE32" s="4">
        <f t="shared" si="165"/>
        <v>0</v>
      </c>
      <c r="AF32" s="4">
        <f t="shared" si="165"/>
        <v>0</v>
      </c>
      <c r="AG32" s="4"/>
    </row>
    <row r="33" spans="1:33">
      <c r="A33" s="1" t="s">
        <v>15</v>
      </c>
      <c r="B33" s="4">
        <f t="shared" ref="B33:AF33" si="166">(0*100)/4</f>
        <v>0</v>
      </c>
      <c r="C33" s="4">
        <f t="shared" si="166"/>
        <v>0</v>
      </c>
      <c r="D33" s="4">
        <f t="shared" si="166"/>
        <v>0</v>
      </c>
      <c r="E33" s="4">
        <f t="shared" si="166"/>
        <v>0</v>
      </c>
      <c r="F33" s="4">
        <f t="shared" si="166"/>
        <v>0</v>
      </c>
      <c r="G33" s="4">
        <f t="shared" si="166"/>
        <v>0</v>
      </c>
      <c r="H33" s="4">
        <f t="shared" si="166"/>
        <v>0</v>
      </c>
      <c r="I33" s="4">
        <f t="shared" si="166"/>
        <v>0</v>
      </c>
      <c r="J33" s="4">
        <f t="shared" si="166"/>
        <v>0</v>
      </c>
      <c r="K33" s="4">
        <f t="shared" si="166"/>
        <v>0</v>
      </c>
      <c r="L33" s="4">
        <f t="shared" si="166"/>
        <v>0</v>
      </c>
      <c r="M33" s="4">
        <f t="shared" si="166"/>
        <v>0</v>
      </c>
      <c r="N33" s="4">
        <f t="shared" si="166"/>
        <v>0</v>
      </c>
      <c r="O33" s="4">
        <f t="shared" si="166"/>
        <v>0</v>
      </c>
      <c r="P33" s="4">
        <f t="shared" si="166"/>
        <v>0</v>
      </c>
      <c r="Q33" s="4">
        <f t="shared" si="166"/>
        <v>0</v>
      </c>
      <c r="R33" s="4">
        <f t="shared" si="166"/>
        <v>0</v>
      </c>
      <c r="S33" s="4">
        <f t="shared" si="166"/>
        <v>0</v>
      </c>
      <c r="T33" s="4">
        <f t="shared" si="166"/>
        <v>0</v>
      </c>
      <c r="U33" s="4">
        <f t="shared" si="166"/>
        <v>0</v>
      </c>
      <c r="V33" s="4">
        <f t="shared" si="166"/>
        <v>0</v>
      </c>
      <c r="W33" s="4">
        <f t="shared" si="166"/>
        <v>0</v>
      </c>
      <c r="X33" s="4">
        <f t="shared" si="166"/>
        <v>0</v>
      </c>
      <c r="Y33" s="4">
        <f t="shared" si="166"/>
        <v>0</v>
      </c>
      <c r="Z33" s="4">
        <f t="shared" si="166"/>
        <v>0</v>
      </c>
      <c r="AA33" s="4">
        <f t="shared" si="166"/>
        <v>0</v>
      </c>
      <c r="AB33" s="4">
        <f t="shared" si="166"/>
        <v>0</v>
      </c>
      <c r="AC33" s="4">
        <f t="shared" si="166"/>
        <v>0</v>
      </c>
      <c r="AD33" s="4">
        <f t="shared" si="166"/>
        <v>0</v>
      </c>
      <c r="AE33" s="4">
        <f t="shared" si="166"/>
        <v>0</v>
      </c>
      <c r="AF33" s="4">
        <f t="shared" si="166"/>
        <v>0</v>
      </c>
      <c r="AG33" s="4"/>
    </row>
    <row r="34" spans="1:33">
      <c r="A34" s="1" t="s">
        <v>16</v>
      </c>
      <c r="B34" s="4">
        <f t="shared" ref="B34:AF34" si="167">(0*100)/4</f>
        <v>0</v>
      </c>
      <c r="C34" s="4">
        <f t="shared" si="167"/>
        <v>0</v>
      </c>
      <c r="D34" s="4">
        <f t="shared" si="167"/>
        <v>0</v>
      </c>
      <c r="E34" s="4">
        <f t="shared" si="167"/>
        <v>0</v>
      </c>
      <c r="F34" s="4">
        <f t="shared" si="167"/>
        <v>0</v>
      </c>
      <c r="G34" s="4">
        <f t="shared" si="167"/>
        <v>0</v>
      </c>
      <c r="H34" s="4">
        <f t="shared" si="167"/>
        <v>0</v>
      </c>
      <c r="I34" s="4">
        <f t="shared" si="167"/>
        <v>0</v>
      </c>
      <c r="J34" s="4">
        <f t="shared" si="167"/>
        <v>0</v>
      </c>
      <c r="K34" s="4">
        <f t="shared" si="167"/>
        <v>0</v>
      </c>
      <c r="L34" s="4">
        <f t="shared" si="167"/>
        <v>0</v>
      </c>
      <c r="M34" s="4">
        <f t="shared" si="167"/>
        <v>0</v>
      </c>
      <c r="N34" s="4">
        <f t="shared" si="167"/>
        <v>0</v>
      </c>
      <c r="O34" s="4">
        <f t="shared" si="167"/>
        <v>0</v>
      </c>
      <c r="P34" s="4">
        <f t="shared" si="167"/>
        <v>0</v>
      </c>
      <c r="Q34" s="4">
        <f t="shared" si="167"/>
        <v>0</v>
      </c>
      <c r="R34" s="4">
        <f t="shared" si="167"/>
        <v>0</v>
      </c>
      <c r="S34" s="4">
        <f t="shared" si="167"/>
        <v>0</v>
      </c>
      <c r="T34" s="4">
        <f t="shared" si="167"/>
        <v>0</v>
      </c>
      <c r="U34" s="4">
        <f t="shared" si="167"/>
        <v>0</v>
      </c>
      <c r="V34" s="4">
        <f t="shared" si="167"/>
        <v>0</v>
      </c>
      <c r="W34" s="4">
        <f t="shared" si="167"/>
        <v>0</v>
      </c>
      <c r="X34" s="4">
        <f t="shared" si="167"/>
        <v>0</v>
      </c>
      <c r="Y34" s="4">
        <f t="shared" si="167"/>
        <v>0</v>
      </c>
      <c r="Z34" s="4">
        <f t="shared" si="167"/>
        <v>0</v>
      </c>
      <c r="AA34" s="4">
        <f t="shared" si="167"/>
        <v>0</v>
      </c>
      <c r="AB34" s="4">
        <f t="shared" si="167"/>
        <v>0</v>
      </c>
      <c r="AC34" s="4">
        <f t="shared" si="167"/>
        <v>0</v>
      </c>
      <c r="AD34" s="4">
        <f t="shared" si="167"/>
        <v>0</v>
      </c>
      <c r="AE34" s="4">
        <f t="shared" si="167"/>
        <v>0</v>
      </c>
      <c r="AF34" s="4">
        <f t="shared" si="167"/>
        <v>0</v>
      </c>
      <c r="AG34" s="4"/>
    </row>
    <row r="35" spans="1:33">
      <c r="A35" s="1" t="s">
        <v>17</v>
      </c>
      <c r="B35" s="4">
        <f t="shared" ref="B35:AF35" si="168">(0*100)/4</f>
        <v>0</v>
      </c>
      <c r="C35" s="4">
        <f t="shared" si="168"/>
        <v>0</v>
      </c>
      <c r="D35" s="4">
        <f t="shared" si="168"/>
        <v>0</v>
      </c>
      <c r="E35" s="4">
        <f t="shared" si="168"/>
        <v>0</v>
      </c>
      <c r="F35" s="4">
        <f t="shared" si="168"/>
        <v>0</v>
      </c>
      <c r="G35" s="4">
        <f t="shared" si="168"/>
        <v>0</v>
      </c>
      <c r="H35" s="4">
        <f t="shared" si="168"/>
        <v>0</v>
      </c>
      <c r="I35" s="4">
        <f t="shared" si="168"/>
        <v>0</v>
      </c>
      <c r="J35" s="4">
        <f t="shared" si="168"/>
        <v>0</v>
      </c>
      <c r="K35" s="4">
        <f t="shared" si="168"/>
        <v>0</v>
      </c>
      <c r="L35" s="4">
        <f t="shared" si="168"/>
        <v>0</v>
      </c>
      <c r="M35" s="4">
        <f t="shared" si="168"/>
        <v>0</v>
      </c>
      <c r="N35" s="4">
        <f t="shared" si="168"/>
        <v>0</v>
      </c>
      <c r="O35" s="4">
        <f t="shared" si="168"/>
        <v>0</v>
      </c>
      <c r="P35" s="4">
        <f t="shared" si="168"/>
        <v>0</v>
      </c>
      <c r="Q35" s="4">
        <f t="shared" si="168"/>
        <v>0</v>
      </c>
      <c r="R35" s="4">
        <f t="shared" si="168"/>
        <v>0</v>
      </c>
      <c r="S35" s="4">
        <f t="shared" si="168"/>
        <v>0</v>
      </c>
      <c r="T35" s="4">
        <f t="shared" si="168"/>
        <v>0</v>
      </c>
      <c r="U35" s="4">
        <f t="shared" si="168"/>
        <v>0</v>
      </c>
      <c r="V35" s="4">
        <f t="shared" si="168"/>
        <v>0</v>
      </c>
      <c r="W35" s="4">
        <f t="shared" si="168"/>
        <v>0</v>
      </c>
      <c r="X35" s="4">
        <f t="shared" si="168"/>
        <v>0</v>
      </c>
      <c r="Y35" s="4">
        <f t="shared" si="168"/>
        <v>0</v>
      </c>
      <c r="Z35" s="4">
        <f t="shared" si="168"/>
        <v>0</v>
      </c>
      <c r="AA35" s="4">
        <f t="shared" si="168"/>
        <v>0</v>
      </c>
      <c r="AB35" s="4">
        <f t="shared" si="168"/>
        <v>0</v>
      </c>
      <c r="AC35" s="4">
        <f t="shared" si="168"/>
        <v>0</v>
      </c>
      <c r="AD35" s="4">
        <f t="shared" si="168"/>
        <v>0</v>
      </c>
      <c r="AE35" s="4">
        <f t="shared" si="168"/>
        <v>0</v>
      </c>
      <c r="AF35" s="4">
        <f t="shared" si="168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45200</v>
      </c>
      <c r="C1" s="2">
        <v>45201</v>
      </c>
      <c r="D1" s="2">
        <v>45202</v>
      </c>
      <c r="E1" s="2">
        <v>45203</v>
      </c>
      <c r="F1" s="2">
        <v>45204</v>
      </c>
      <c r="G1" s="2">
        <v>45205</v>
      </c>
      <c r="H1" s="2">
        <v>45206</v>
      </c>
      <c r="I1" s="2">
        <v>45207</v>
      </c>
      <c r="J1" s="2">
        <v>45208</v>
      </c>
      <c r="K1" s="2">
        <v>45209</v>
      </c>
      <c r="L1" s="2">
        <v>45210</v>
      </c>
      <c r="M1" s="2">
        <v>45211</v>
      </c>
      <c r="N1" s="2">
        <v>45212</v>
      </c>
      <c r="O1" s="2">
        <v>45213</v>
      </c>
      <c r="P1" s="2">
        <v>45214</v>
      </c>
      <c r="Q1" s="2">
        <v>45215</v>
      </c>
      <c r="R1" s="2">
        <v>45216</v>
      </c>
      <c r="S1" s="2">
        <v>45217</v>
      </c>
      <c r="T1" s="2">
        <v>45218</v>
      </c>
      <c r="U1" s="2">
        <v>45219</v>
      </c>
      <c r="V1" s="2">
        <v>45220</v>
      </c>
      <c r="W1" s="2">
        <v>45221</v>
      </c>
      <c r="X1" s="2">
        <v>45222</v>
      </c>
      <c r="Y1" s="2">
        <v>45223</v>
      </c>
      <c r="Z1" s="2">
        <v>45224</v>
      </c>
      <c r="AA1" s="2">
        <v>45225</v>
      </c>
      <c r="AB1" s="2">
        <v>45226</v>
      </c>
      <c r="AC1" s="2">
        <v>45227</v>
      </c>
      <c r="AD1" s="2">
        <v>45228</v>
      </c>
      <c r="AE1" s="2">
        <v>45229</v>
      </c>
      <c r="AF1" s="2">
        <v>45230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s="1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>
        <f>(1*100)/16</f>
        <v>6.25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5">
      <c r="A5" s="1" t="s">
        <v>4</v>
      </c>
      <c r="B5" s="4">
        <f t="shared" ref="B5:C5" si="1">(2*100)/16</f>
        <v>12.5</v>
      </c>
      <c r="C5" s="4">
        <f t="shared" si="1"/>
        <v>12.5</v>
      </c>
      <c r="D5" s="4">
        <f t="shared" ref="D5:E5" si="2">(3*100)/16</f>
        <v>18.75</v>
      </c>
      <c r="E5" s="4">
        <f t="shared" si="2"/>
        <v>18.75</v>
      </c>
      <c r="F5" s="4">
        <f t="shared" ref="F5:F6" si="3">(10*100)/16</f>
        <v>62.5</v>
      </c>
      <c r="G5" s="4">
        <f t="shared" ref="G5:H5" si="4">(3*100)/16</f>
        <v>18.75</v>
      </c>
      <c r="H5" s="4">
        <f t="shared" si="4"/>
        <v>18.75</v>
      </c>
      <c r="I5" s="4">
        <f t="shared" ref="I5:I6" si="5">(1*100)/16</f>
        <v>6.25</v>
      </c>
      <c r="J5" s="4">
        <f t="shared" ref="J5:K5" si="6">(2*100)/16</f>
        <v>12.5</v>
      </c>
      <c r="K5" s="4">
        <f t="shared" si="6"/>
        <v>12.5</v>
      </c>
      <c r="L5" s="4">
        <f>(3*100)/16</f>
        <v>18.75</v>
      </c>
      <c r="M5" s="4">
        <f>(6*100)/16</f>
        <v>37.5</v>
      </c>
      <c r="N5" s="4">
        <f>(9*100)/16</f>
        <v>56.25</v>
      </c>
      <c r="O5" s="4">
        <f>(3*100)/16</f>
        <v>18.75</v>
      </c>
      <c r="P5" s="4">
        <f>(4*100)/16</f>
        <v>25</v>
      </c>
      <c r="Q5" s="4">
        <f t="shared" ref="Q5:R5" si="7">(2*100)/16</f>
        <v>12.5</v>
      </c>
      <c r="R5" s="4">
        <f t="shared" si="7"/>
        <v>12.5</v>
      </c>
      <c r="S5" s="4">
        <f t="shared" ref="S5:T5" si="8">(5*100)/16</f>
        <v>31.25</v>
      </c>
      <c r="T5" s="4">
        <f t="shared" si="8"/>
        <v>31.25</v>
      </c>
      <c r="U5" s="4">
        <f>(6*100)/16</f>
        <v>37.5</v>
      </c>
      <c r="V5" s="4">
        <f t="shared" ref="V5:W5" si="9">(2*100)/16</f>
        <v>12.5</v>
      </c>
      <c r="W5" s="4">
        <f t="shared" si="9"/>
        <v>12.5</v>
      </c>
      <c r="X5" s="4">
        <f>(3*100)/16</f>
        <v>18.75</v>
      </c>
      <c r="Y5" s="4">
        <f>(2*100)/16</f>
        <v>12.5</v>
      </c>
      <c r="Z5" s="4">
        <f>(1*100)/16</f>
        <v>6.25</v>
      </c>
      <c r="AA5" s="4">
        <f>(4*100)/16</f>
        <v>25</v>
      </c>
      <c r="AB5" s="4">
        <f>(5*100)/16</f>
        <v>31.25</v>
      </c>
      <c r="AC5" s="4">
        <f>(4*100)/16</f>
        <v>25</v>
      </c>
      <c r="AD5" s="4">
        <f t="shared" ref="AD5:AE5" si="10">(1*100)/16</f>
        <v>6.25</v>
      </c>
      <c r="AE5" s="4">
        <f t="shared" si="10"/>
        <v>6.25</v>
      </c>
      <c r="AF5" s="4">
        <f>(4*100)/16</f>
        <v>25</v>
      </c>
      <c r="AG5" s="4">
        <f>AVERAGE(B5:AF16)</f>
        <v>36.531929347826086</v>
      </c>
    </row>
    <row r="6" spans="1:35">
      <c r="A6" s="1" t="s">
        <v>5</v>
      </c>
      <c r="B6" s="4">
        <f>(3*100)/16</f>
        <v>18.75</v>
      </c>
      <c r="C6" s="4">
        <f>(4*100)/16</f>
        <v>25</v>
      </c>
      <c r="D6" s="4">
        <f>(5*100)/16</f>
        <v>31.25</v>
      </c>
      <c r="E6" s="4">
        <f>(4*100)/16</f>
        <v>25</v>
      </c>
      <c r="F6" s="4">
        <f t="shared" si="3"/>
        <v>62.5</v>
      </c>
      <c r="G6" s="4">
        <f>(7*100)/16</f>
        <v>43.75</v>
      </c>
      <c r="H6" s="4">
        <f>(3*100)/16</f>
        <v>18.75</v>
      </c>
      <c r="I6" s="4">
        <f t="shared" si="5"/>
        <v>6.25</v>
      </c>
      <c r="J6" s="4">
        <f>(3*100)/16</f>
        <v>18.75</v>
      </c>
      <c r="K6" s="4">
        <f>(2*100)/16</f>
        <v>12.5</v>
      </c>
      <c r="L6" s="4">
        <f>(8*100)/16</f>
        <v>50</v>
      </c>
      <c r="M6" s="4">
        <f>(9*100)/16</f>
        <v>56.25</v>
      </c>
      <c r="N6" s="4">
        <f>(12*100)/16</f>
        <v>75</v>
      </c>
      <c r="O6" s="4">
        <f>(4*100)/16</f>
        <v>25</v>
      </c>
      <c r="P6" s="4">
        <f t="shared" ref="P6:Q6" si="11">(6*100)/16</f>
        <v>37.5</v>
      </c>
      <c r="Q6" s="4">
        <f t="shared" si="11"/>
        <v>37.5</v>
      </c>
      <c r="R6" s="4">
        <f>(3*100)/16</f>
        <v>18.75</v>
      </c>
      <c r="S6" s="4">
        <f>(9*100)/16</f>
        <v>56.25</v>
      </c>
      <c r="T6" s="4">
        <f t="shared" ref="T6:U6" si="12">(6*100)/16</f>
        <v>37.5</v>
      </c>
      <c r="U6" s="4">
        <f t="shared" si="12"/>
        <v>37.5</v>
      </c>
      <c r="V6" s="4">
        <f t="shared" ref="V6:W6" si="13">(3*100)/16</f>
        <v>18.75</v>
      </c>
      <c r="W6" s="4">
        <f t="shared" si="13"/>
        <v>18.75</v>
      </c>
      <c r="X6" s="4">
        <f>(4*100)/16</f>
        <v>25</v>
      </c>
      <c r="Y6" s="4">
        <f>(6*100)/16</f>
        <v>37.5</v>
      </c>
      <c r="Z6" s="4">
        <f t="shared" ref="Z6:Z7" si="14">(4*100)/16</f>
        <v>25</v>
      </c>
      <c r="AA6" s="4">
        <f>(8*100)/16</f>
        <v>50</v>
      </c>
      <c r="AB6" s="4">
        <f>(7*100)/16</f>
        <v>43.75</v>
      </c>
      <c r="AC6" s="4">
        <f>(5*100)/16</f>
        <v>31.25</v>
      </c>
      <c r="AD6" s="4">
        <f>(3*100)/16</f>
        <v>18.75</v>
      </c>
      <c r="AE6" s="4">
        <f>(5*100)/16</f>
        <v>31.25</v>
      </c>
      <c r="AF6" s="4">
        <f>(3*100)/16</f>
        <v>18.75</v>
      </c>
    </row>
    <row r="7" spans="1:35">
      <c r="A7" s="1" t="s">
        <v>6</v>
      </c>
      <c r="B7" s="4">
        <f t="shared" ref="B7:B11" si="15">(4*100)/16</f>
        <v>25</v>
      </c>
      <c r="C7" s="4">
        <f>(5*100)/16</f>
        <v>31.25</v>
      </c>
      <c r="D7" s="4">
        <f>(4*100)/16</f>
        <v>25</v>
      </c>
      <c r="E7" s="4">
        <f>(6*100)/16</f>
        <v>37.5</v>
      </c>
      <c r="F7" s="4">
        <f t="shared" ref="F7:G7" si="16">(12*100)/16</f>
        <v>75</v>
      </c>
      <c r="G7" s="4">
        <f t="shared" si="16"/>
        <v>75</v>
      </c>
      <c r="H7" s="4">
        <f t="shared" ref="H7:H8" si="17">(4*100)/16</f>
        <v>25</v>
      </c>
      <c r="I7" s="4"/>
      <c r="J7" s="4">
        <f t="shared" ref="J7:J8" si="18">(7*100)/16</f>
        <v>43.75</v>
      </c>
      <c r="K7" s="4">
        <f>(4*100)/16</f>
        <v>25</v>
      </c>
      <c r="L7" s="4">
        <f t="shared" ref="L7:L8" si="19">(10*100)/16</f>
        <v>62.5</v>
      </c>
      <c r="M7" s="4">
        <f>(13*100)/16</f>
        <v>81.25</v>
      </c>
      <c r="N7" s="4">
        <f>(14*100)/16</f>
        <v>87.5</v>
      </c>
      <c r="O7" s="4">
        <f t="shared" ref="O7:P7" si="20">(5*100)/16</f>
        <v>31.25</v>
      </c>
      <c r="P7" s="4">
        <f t="shared" si="20"/>
        <v>31.25</v>
      </c>
      <c r="Q7" s="4">
        <f>(7*100)/16</f>
        <v>43.75</v>
      </c>
      <c r="R7" s="4">
        <f t="shared" ref="R7:R9" si="21">(4*100)/16</f>
        <v>25</v>
      </c>
      <c r="S7" s="4">
        <f>(10*100)/16</f>
        <v>62.5</v>
      </c>
      <c r="T7" s="4">
        <f>(13*100)/16</f>
        <v>81.25</v>
      </c>
      <c r="U7" s="4">
        <f>(12*100)/16</f>
        <v>75</v>
      </c>
      <c r="V7" s="4">
        <f>(4*100)/16</f>
        <v>25</v>
      </c>
      <c r="W7" s="4">
        <f>(3*100)/16</f>
        <v>18.75</v>
      </c>
      <c r="X7" s="4">
        <f>(5*100)/16</f>
        <v>31.25</v>
      </c>
      <c r="Y7" s="4">
        <f t="shared" ref="Y7:Y8" si="22">(10*100)/16</f>
        <v>62.5</v>
      </c>
      <c r="Z7" s="4">
        <f t="shared" si="14"/>
        <v>25</v>
      </c>
      <c r="AA7" s="4">
        <f>(12*100)/16</f>
        <v>75</v>
      </c>
      <c r="AB7" s="4">
        <f>(10*100)/16</f>
        <v>62.5</v>
      </c>
      <c r="AC7" s="4">
        <f>(6*100)/16</f>
        <v>37.5</v>
      </c>
      <c r="AD7" s="4">
        <f>(5*100)/16</f>
        <v>31.25</v>
      </c>
      <c r="AE7" s="4">
        <f t="shared" ref="AE7:AF7" si="23">(6*100)/16</f>
        <v>37.5</v>
      </c>
      <c r="AF7" s="4">
        <f t="shared" si="23"/>
        <v>37.5</v>
      </c>
    </row>
    <row r="8" spans="1:35">
      <c r="A8" s="1" t="s">
        <v>7</v>
      </c>
      <c r="B8" s="4">
        <f t="shared" si="15"/>
        <v>25</v>
      </c>
      <c r="C8" s="4">
        <f>(4*100)/16</f>
        <v>25</v>
      </c>
      <c r="D8" s="4">
        <f t="shared" ref="D8:D9" si="24">(3*100)/16</f>
        <v>18.75</v>
      </c>
      <c r="E8" s="4">
        <f t="shared" ref="E8:E9" si="25">(8*100)/16</f>
        <v>50</v>
      </c>
      <c r="F8" s="4">
        <f>(12*100)/16</f>
        <v>75</v>
      </c>
      <c r="G8" s="4">
        <f>(10*100)/16</f>
        <v>62.5</v>
      </c>
      <c r="H8" s="4">
        <f t="shared" si="17"/>
        <v>25</v>
      </c>
      <c r="I8" s="4">
        <f>(1*100)/16</f>
        <v>6.25</v>
      </c>
      <c r="J8" s="4">
        <f t="shared" si="18"/>
        <v>43.75</v>
      </c>
      <c r="K8" s="4">
        <f>(6*100)/16</f>
        <v>37.5</v>
      </c>
      <c r="L8" s="4">
        <f t="shared" si="19"/>
        <v>62.5</v>
      </c>
      <c r="M8" s="4">
        <f>(14*100)/16</f>
        <v>87.5</v>
      </c>
      <c r="N8" s="4">
        <f>(15*100)/16</f>
        <v>93.75</v>
      </c>
      <c r="O8" s="4">
        <f>(5*100)/16</f>
        <v>31.25</v>
      </c>
      <c r="P8" s="4">
        <f>(6*100)/16</f>
        <v>37.5</v>
      </c>
      <c r="Q8" s="4">
        <f>(9*100)/16</f>
        <v>56.25</v>
      </c>
      <c r="R8" s="4">
        <f t="shared" si="21"/>
        <v>25</v>
      </c>
      <c r="S8" s="4">
        <f>(7*100)/16</f>
        <v>43.75</v>
      </c>
      <c r="T8" s="4">
        <f>(15*100)/16</f>
        <v>93.75</v>
      </c>
      <c r="U8" s="4">
        <f t="shared" ref="U8:U9" si="26">(13*100)/16</f>
        <v>81.25</v>
      </c>
      <c r="V8" s="4">
        <f>(3*100)/16</f>
        <v>18.75</v>
      </c>
      <c r="W8" s="4">
        <f>(2*100)/16</f>
        <v>12.5</v>
      </c>
      <c r="X8" s="4">
        <f>(7*100)/16</f>
        <v>43.75</v>
      </c>
      <c r="Y8" s="4">
        <f t="shared" si="22"/>
        <v>62.5</v>
      </c>
      <c r="Z8" s="4">
        <f>(3*100)/16</f>
        <v>18.75</v>
      </c>
      <c r="AA8" s="4">
        <f>(14*100)/16</f>
        <v>87.5</v>
      </c>
      <c r="AB8" s="4">
        <f>(15*100)/16</f>
        <v>93.75</v>
      </c>
      <c r="AC8" s="4">
        <f>(8*100)/16</f>
        <v>50</v>
      </c>
      <c r="AD8" s="4">
        <f t="shared" ref="AD8:AF8" si="27">(6*100)/16</f>
        <v>37.5</v>
      </c>
      <c r="AE8" s="4">
        <f t="shared" si="27"/>
        <v>37.5</v>
      </c>
      <c r="AF8" s="4">
        <f t="shared" si="27"/>
        <v>37.5</v>
      </c>
    </row>
    <row r="9" spans="1:35">
      <c r="A9" s="1" t="s">
        <v>8</v>
      </c>
      <c r="B9" s="4">
        <f t="shared" si="15"/>
        <v>25</v>
      </c>
      <c r="C9" s="4">
        <f>(5*100)/16</f>
        <v>31.25</v>
      </c>
      <c r="D9" s="4">
        <f t="shared" si="24"/>
        <v>18.75</v>
      </c>
      <c r="E9" s="4">
        <f t="shared" si="25"/>
        <v>50</v>
      </c>
      <c r="F9" s="4">
        <f>(10*100)/16</f>
        <v>62.5</v>
      </c>
      <c r="G9" s="4">
        <f t="shared" ref="G9:G11" si="28">(9*100)/16</f>
        <v>56.25</v>
      </c>
      <c r="H9" s="4">
        <f t="shared" ref="H9:I9" si="29">(3*100)/16</f>
        <v>18.75</v>
      </c>
      <c r="I9" s="4">
        <f t="shared" si="29"/>
        <v>18.75</v>
      </c>
      <c r="J9" s="4">
        <f>(8*100)/16</f>
        <v>50</v>
      </c>
      <c r="K9" s="4">
        <f>(7*100)/16</f>
        <v>43.75</v>
      </c>
      <c r="L9" s="4">
        <f>(9*100)/16</f>
        <v>56.25</v>
      </c>
      <c r="M9" s="4">
        <f t="shared" ref="M9:M10" si="30">(15*100)/16</f>
        <v>93.75</v>
      </c>
      <c r="N9" s="4">
        <f>(13*100)/16</f>
        <v>81.25</v>
      </c>
      <c r="O9" s="4">
        <f t="shared" ref="O9:O10" si="31">(6*100)/16</f>
        <v>37.5</v>
      </c>
      <c r="P9" s="4">
        <f>(7*100)/16</f>
        <v>43.75</v>
      </c>
      <c r="Q9" s="4">
        <f t="shared" ref="Q9:Q10" si="32">(11*100)/16</f>
        <v>68.75</v>
      </c>
      <c r="R9" s="4">
        <f t="shared" si="21"/>
        <v>25</v>
      </c>
      <c r="S9" s="4">
        <f>(6*100)/16</f>
        <v>37.5</v>
      </c>
      <c r="T9" s="4">
        <f>(16*100)/16</f>
        <v>100</v>
      </c>
      <c r="U9" s="4">
        <f t="shared" si="26"/>
        <v>81.25</v>
      </c>
      <c r="V9" s="4">
        <f>(4*100)/16</f>
        <v>25</v>
      </c>
      <c r="W9" s="4">
        <f t="shared" ref="W9:W11" si="33">(1*100)/16</f>
        <v>6.25</v>
      </c>
      <c r="X9" s="4">
        <f>(6*100)/16</f>
        <v>37.5</v>
      </c>
      <c r="Y9" s="4">
        <f>(12*100)/16</f>
        <v>75</v>
      </c>
      <c r="Z9" s="4">
        <f>(5*100)/16</f>
        <v>31.25</v>
      </c>
      <c r="AA9" s="4">
        <f>(12*100)/16</f>
        <v>75</v>
      </c>
      <c r="AB9" s="4">
        <f>(9*100)/16</f>
        <v>56.25</v>
      </c>
      <c r="AC9" s="4">
        <f>(10*100)/16</f>
        <v>62.5</v>
      </c>
      <c r="AD9" s="4">
        <f>(6*100)/16</f>
        <v>37.5</v>
      </c>
      <c r="AE9" s="4">
        <f t="shared" ref="AE9:AF9" si="34">(7*100)/16</f>
        <v>43.75</v>
      </c>
      <c r="AF9" s="4">
        <f t="shared" si="34"/>
        <v>43.75</v>
      </c>
    </row>
    <row r="10" spans="1:35">
      <c r="A10" s="1" t="s">
        <v>9</v>
      </c>
      <c r="B10" s="4">
        <f t="shared" si="15"/>
        <v>25</v>
      </c>
      <c r="C10" s="4">
        <f>(6*100)/16</f>
        <v>37.5</v>
      </c>
      <c r="D10" s="4">
        <f t="shared" ref="D10:D11" si="35">(5*100)/16</f>
        <v>31.25</v>
      </c>
      <c r="E10" s="4">
        <f t="shared" ref="E10:E11" si="36">(6*100)/16</f>
        <v>37.5</v>
      </c>
      <c r="F10" s="4">
        <f>(8*100)/16</f>
        <v>50</v>
      </c>
      <c r="G10" s="4">
        <f t="shared" si="28"/>
        <v>56.25</v>
      </c>
      <c r="H10" s="4">
        <f t="shared" ref="H10:H11" si="37">(3*100)/16</f>
        <v>18.75</v>
      </c>
      <c r="I10" s="4">
        <f>(5*100)/16</f>
        <v>31.25</v>
      </c>
      <c r="J10" s="4">
        <f>(9*100)/16</f>
        <v>56.25</v>
      </c>
      <c r="K10" s="4">
        <f t="shared" ref="K10:K12" si="38">(6*100)/16</f>
        <v>37.5</v>
      </c>
      <c r="L10" s="4">
        <f t="shared" ref="L10:L11" si="39">(10*100)/16</f>
        <v>62.5</v>
      </c>
      <c r="M10" s="4">
        <f t="shared" si="30"/>
        <v>93.75</v>
      </c>
      <c r="N10" s="4">
        <f t="shared" ref="N10:N11" si="40">(10*100)/16</f>
        <v>62.5</v>
      </c>
      <c r="O10" s="4">
        <f t="shared" si="31"/>
        <v>37.5</v>
      </c>
      <c r="P10" s="4">
        <f>(5*100)/16</f>
        <v>31.25</v>
      </c>
      <c r="Q10" s="4">
        <f t="shared" si="32"/>
        <v>68.75</v>
      </c>
      <c r="R10" s="4">
        <f>(3*100)/16</f>
        <v>18.75</v>
      </c>
      <c r="S10" s="4">
        <f>(4*100)/16</f>
        <v>25</v>
      </c>
      <c r="T10" s="4">
        <f>(14*100)/16</f>
        <v>87.5</v>
      </c>
      <c r="U10" s="4">
        <f t="shared" ref="U10:U11" si="41">(16*100)/16</f>
        <v>100</v>
      </c>
      <c r="V10" s="4">
        <f>(5*100)/16</f>
        <v>31.25</v>
      </c>
      <c r="W10" s="4">
        <f t="shared" si="33"/>
        <v>6.25</v>
      </c>
      <c r="X10" s="4">
        <f>(5*100)/16</f>
        <v>31.25</v>
      </c>
      <c r="Y10" s="4">
        <f>(11*100)/16</f>
        <v>68.75</v>
      </c>
      <c r="Z10" s="4">
        <f>(4*100)/16</f>
        <v>25</v>
      </c>
      <c r="AA10" s="4">
        <f>(9*100)/16</f>
        <v>56.25</v>
      </c>
      <c r="AB10" s="4">
        <f>(10*100)/16</f>
        <v>62.5</v>
      </c>
      <c r="AC10" s="4">
        <f t="shared" ref="AC10:AC11" si="42">(9*100)/16</f>
        <v>56.25</v>
      </c>
      <c r="AD10" s="4">
        <f t="shared" ref="AD10:AE10" si="43">(5*100)/16</f>
        <v>31.25</v>
      </c>
      <c r="AE10" s="4">
        <f t="shared" si="43"/>
        <v>31.25</v>
      </c>
      <c r="AF10" s="4">
        <f>(6*100)/16</f>
        <v>37.5</v>
      </c>
    </row>
    <row r="11" spans="1:35">
      <c r="A11" s="1" t="s">
        <v>10</v>
      </c>
      <c r="B11" s="4">
        <f t="shared" si="15"/>
        <v>25</v>
      </c>
      <c r="C11" s="4">
        <f>(2*100)/16</f>
        <v>12.5</v>
      </c>
      <c r="D11" s="4">
        <f t="shared" si="35"/>
        <v>31.25</v>
      </c>
      <c r="E11" s="4">
        <f t="shared" si="36"/>
        <v>37.5</v>
      </c>
      <c r="F11" s="4">
        <f t="shared" ref="F11:F12" si="44">(6*100)/16</f>
        <v>37.5</v>
      </c>
      <c r="G11" s="4">
        <f t="shared" si="28"/>
        <v>56.25</v>
      </c>
      <c r="H11" s="4">
        <f t="shared" si="37"/>
        <v>18.75</v>
      </c>
      <c r="I11" s="4">
        <f t="shared" ref="I11:J11" si="45">(7*100)/16</f>
        <v>43.75</v>
      </c>
      <c r="J11" s="4">
        <f t="shared" si="45"/>
        <v>43.75</v>
      </c>
      <c r="K11" s="4">
        <f t="shared" si="38"/>
        <v>37.5</v>
      </c>
      <c r="L11" s="4">
        <f t="shared" si="39"/>
        <v>62.5</v>
      </c>
      <c r="M11" s="4">
        <f>(13*100)/16</f>
        <v>81.25</v>
      </c>
      <c r="N11" s="4">
        <f t="shared" si="40"/>
        <v>62.5</v>
      </c>
      <c r="O11" s="4">
        <f t="shared" ref="O11:P11" si="46">(5*100)/16</f>
        <v>31.25</v>
      </c>
      <c r="P11" s="4">
        <f t="shared" si="46"/>
        <v>31.25</v>
      </c>
      <c r="Q11" s="4">
        <f>(9*100)/16</f>
        <v>56.25</v>
      </c>
      <c r="R11" s="4">
        <f>(4*100)/16</f>
        <v>25</v>
      </c>
      <c r="S11" s="4">
        <f>(5*100)/16</f>
        <v>31.25</v>
      </c>
      <c r="T11" s="4">
        <f>(10*100)/16</f>
        <v>62.5</v>
      </c>
      <c r="U11" s="4">
        <f t="shared" si="41"/>
        <v>100</v>
      </c>
      <c r="V11" s="4">
        <f>(4*100)/16</f>
        <v>25</v>
      </c>
      <c r="W11" s="4">
        <f t="shared" si="33"/>
        <v>6.25</v>
      </c>
      <c r="X11" s="4">
        <f>(4*100)/16</f>
        <v>25</v>
      </c>
      <c r="Y11" s="4">
        <f>(6*100)/16</f>
        <v>37.5</v>
      </c>
      <c r="Z11" s="4">
        <f>(8*100)/16</f>
        <v>50</v>
      </c>
      <c r="AA11" s="4">
        <f t="shared" ref="AA11:AA12" si="47">(7*100)/16</f>
        <v>43.75</v>
      </c>
      <c r="AB11" s="4">
        <f>(8*100)/16</f>
        <v>50</v>
      </c>
      <c r="AC11" s="4">
        <f t="shared" si="42"/>
        <v>56.25</v>
      </c>
      <c r="AD11" s="4">
        <f t="shared" ref="AD11:AE11" si="48">(3*100)/16</f>
        <v>18.75</v>
      </c>
      <c r="AE11" s="4">
        <f t="shared" si="48"/>
        <v>18.75</v>
      </c>
      <c r="AF11" s="4">
        <f>(7*100)/16</f>
        <v>43.75</v>
      </c>
    </row>
    <row r="12" spans="1:35">
      <c r="A12" s="1" t="s">
        <v>11</v>
      </c>
      <c r="B12" s="4">
        <f>(2*100)/16</f>
        <v>12.5</v>
      </c>
      <c r="C12" s="4">
        <f>(5*100)/16</f>
        <v>31.25</v>
      </c>
      <c r="D12" s="4">
        <f>(4*100)/16</f>
        <v>25</v>
      </c>
      <c r="E12" s="4">
        <f>(7*100)/16</f>
        <v>43.75</v>
      </c>
      <c r="F12" s="4">
        <f t="shared" si="44"/>
        <v>37.5</v>
      </c>
      <c r="G12" s="4">
        <f>(6*100)/16</f>
        <v>37.5</v>
      </c>
      <c r="H12" s="4">
        <f>(2*100)/16</f>
        <v>12.5</v>
      </c>
      <c r="I12" s="4">
        <f>(8*100)/16</f>
        <v>50</v>
      </c>
      <c r="J12" s="4">
        <f>(5*100)/16</f>
        <v>31.25</v>
      </c>
      <c r="K12" s="4">
        <f t="shared" si="38"/>
        <v>37.5</v>
      </c>
      <c r="L12" s="4">
        <f>(9*100)/16</f>
        <v>56.25</v>
      </c>
      <c r="M12" s="4">
        <f>(11*100)/16</f>
        <v>68.75</v>
      </c>
      <c r="N12" s="4">
        <f t="shared" ref="N12:N13" si="49">(9*100)/16</f>
        <v>56.25</v>
      </c>
      <c r="O12" s="4">
        <f>(4*100)/16</f>
        <v>25</v>
      </c>
      <c r="P12" s="4">
        <f t="shared" ref="P12:Q12" si="50">(6*100)/16</f>
        <v>37.5</v>
      </c>
      <c r="Q12" s="4">
        <f t="shared" si="50"/>
        <v>37.5</v>
      </c>
      <c r="R12" s="4">
        <f t="shared" ref="R12:R13" si="51">(5*100)/16</f>
        <v>31.25</v>
      </c>
      <c r="S12" s="4">
        <f>(7*100)/16</f>
        <v>43.75</v>
      </c>
      <c r="T12" s="4">
        <f>(8*100)/16</f>
        <v>50</v>
      </c>
      <c r="U12" s="4">
        <f>(14*100)/16</f>
        <v>87.5</v>
      </c>
      <c r="V12" s="4">
        <f t="shared" ref="V12:V13" si="52">(3*100)/16</f>
        <v>18.75</v>
      </c>
      <c r="W12" s="4">
        <f t="shared" ref="W12:W13" si="53">(4*100)/16</f>
        <v>25</v>
      </c>
      <c r="X12" s="4">
        <f>(3*100)/16</f>
        <v>18.75</v>
      </c>
      <c r="Y12" s="4">
        <f>(5*100)/16</f>
        <v>31.25</v>
      </c>
      <c r="Z12" s="4">
        <f t="shared" ref="Z12:Z14" si="54">(9*100)/16</f>
        <v>56.25</v>
      </c>
      <c r="AA12" s="4">
        <f t="shared" si="47"/>
        <v>43.75</v>
      </c>
      <c r="AB12" s="4">
        <f t="shared" ref="AB12:AB14" si="55">(4*100)/16</f>
        <v>25</v>
      </c>
      <c r="AC12" s="4">
        <f>(11*100)/16</f>
        <v>68.75</v>
      </c>
      <c r="AD12" s="4">
        <f>(8*100)/16</f>
        <v>50</v>
      </c>
      <c r="AE12" s="4">
        <f>(3*100)/16</f>
        <v>18.75</v>
      </c>
      <c r="AF12" s="4">
        <f>(9*100)/16</f>
        <v>56.25</v>
      </c>
    </row>
    <row r="13" spans="1:35">
      <c r="A13" s="1" t="s">
        <v>12</v>
      </c>
      <c r="B13" s="4">
        <f>(1*100)/16</f>
        <v>6.25</v>
      </c>
      <c r="C13" s="4">
        <f t="shared" ref="C13:C14" si="56">(4*100)/16</f>
        <v>25</v>
      </c>
      <c r="D13" s="4">
        <f>(2*100)/16</f>
        <v>12.5</v>
      </c>
      <c r="E13" s="4">
        <f t="shared" ref="E13:E14" si="57">(9*100)/16</f>
        <v>56.25</v>
      </c>
      <c r="F13" s="4">
        <f t="shared" ref="F13:F14" si="58">(5*100)/16</f>
        <v>31.25</v>
      </c>
      <c r="G13" s="4">
        <f>(8*100)/16</f>
        <v>50</v>
      </c>
      <c r="H13" s="4">
        <f>(3*100)/16</f>
        <v>18.75</v>
      </c>
      <c r="I13" s="4">
        <f t="shared" ref="I13:I14" si="59">(5*100)/16</f>
        <v>31.25</v>
      </c>
      <c r="J13" s="4">
        <f t="shared" ref="J13:L13" si="60">(7*100)/16</f>
        <v>43.75</v>
      </c>
      <c r="K13" s="4">
        <f t="shared" si="60"/>
        <v>43.75</v>
      </c>
      <c r="L13" s="4">
        <f t="shared" si="60"/>
        <v>43.75</v>
      </c>
      <c r="M13" s="4">
        <f t="shared" ref="M13:M15" si="61">(6*100)/16</f>
        <v>37.5</v>
      </c>
      <c r="N13" s="4">
        <f t="shared" si="49"/>
        <v>56.25</v>
      </c>
      <c r="O13" s="4">
        <f>(3*100)/16</f>
        <v>18.75</v>
      </c>
      <c r="P13" s="4">
        <f>(7*100)/16</f>
        <v>43.75</v>
      </c>
      <c r="Q13" s="4">
        <f>(3*100)/16</f>
        <v>18.75</v>
      </c>
      <c r="R13" s="4">
        <f t="shared" si="51"/>
        <v>31.25</v>
      </c>
      <c r="S13" s="4">
        <f>(6*100)/16</f>
        <v>37.5</v>
      </c>
      <c r="T13" s="4">
        <f>(7*100)/16</f>
        <v>43.75</v>
      </c>
      <c r="U13" s="4">
        <f>(10*100)/16</f>
        <v>62.5</v>
      </c>
      <c r="V13" s="4">
        <f t="shared" si="52"/>
        <v>18.75</v>
      </c>
      <c r="W13" s="4">
        <f t="shared" si="53"/>
        <v>25</v>
      </c>
      <c r="X13" s="4">
        <f>(2*100)/16</f>
        <v>12.5</v>
      </c>
      <c r="Y13" s="4">
        <f>(4*100)/16</f>
        <v>25</v>
      </c>
      <c r="Z13" s="4">
        <f t="shared" si="54"/>
        <v>56.25</v>
      </c>
      <c r="AA13" s="4">
        <f t="shared" ref="AA13:AA15" si="62">(5*100)/16</f>
        <v>31.25</v>
      </c>
      <c r="AB13" s="4">
        <f t="shared" si="55"/>
        <v>25</v>
      </c>
      <c r="AC13" s="4">
        <f t="shared" ref="AC13:AD13" si="63">(8*100)/16</f>
        <v>50</v>
      </c>
      <c r="AD13" s="4">
        <f t="shared" si="63"/>
        <v>50</v>
      </c>
      <c r="AE13" s="4">
        <f>(4*100)/16</f>
        <v>25</v>
      </c>
      <c r="AF13" s="4">
        <f>(10*100)/16</f>
        <v>62.5</v>
      </c>
    </row>
    <row r="14" spans="1:35">
      <c r="A14" s="1" t="s">
        <v>13</v>
      </c>
      <c r="B14" s="4">
        <f>(2*100)/16</f>
        <v>12.5</v>
      </c>
      <c r="C14" s="4">
        <f t="shared" si="56"/>
        <v>25</v>
      </c>
      <c r="D14" s="4">
        <f t="shared" ref="D14:D15" si="64">(1*100)/16</f>
        <v>6.25</v>
      </c>
      <c r="E14" s="4">
        <f t="shared" si="57"/>
        <v>56.25</v>
      </c>
      <c r="F14" s="4">
        <f t="shared" si="58"/>
        <v>31.25</v>
      </c>
      <c r="G14" s="4">
        <f>(3*100)/16</f>
        <v>18.75</v>
      </c>
      <c r="H14" s="4">
        <f>(2*100)/16</f>
        <v>12.5</v>
      </c>
      <c r="I14" s="4">
        <f t="shared" si="59"/>
        <v>31.25</v>
      </c>
      <c r="J14" s="4">
        <f t="shared" ref="J14:K14" si="65">(4*100)/16</f>
        <v>25</v>
      </c>
      <c r="K14" s="4">
        <f t="shared" si="65"/>
        <v>25</v>
      </c>
      <c r="L14" s="4">
        <f>(7*100)/16</f>
        <v>43.75</v>
      </c>
      <c r="M14" s="4">
        <f t="shared" si="61"/>
        <v>37.5</v>
      </c>
      <c r="N14" s="4">
        <f t="shared" ref="N14:N16" si="66">(7*100)/16</f>
        <v>43.75</v>
      </c>
      <c r="O14" s="4">
        <f t="shared" ref="O14:O15" si="67">(4*100)/16</f>
        <v>25</v>
      </c>
      <c r="P14" s="4">
        <f t="shared" ref="P14:Q14" si="68">(5*100)/16</f>
        <v>31.25</v>
      </c>
      <c r="Q14" s="4">
        <f t="shared" si="68"/>
        <v>31.25</v>
      </c>
      <c r="R14" s="4">
        <f>(7*100)/16</f>
        <v>43.75</v>
      </c>
      <c r="S14" s="4">
        <f>(4*100)/16</f>
        <v>25</v>
      </c>
      <c r="T14" s="4">
        <f t="shared" ref="T14:T15" si="69">(5*100)/16</f>
        <v>31.25</v>
      </c>
      <c r="U14" s="4">
        <f>(9*100)/16</f>
        <v>56.25</v>
      </c>
      <c r="V14" s="4">
        <f>(4*100)/16</f>
        <v>25</v>
      </c>
      <c r="W14" s="4">
        <f t="shared" ref="W14:W15" si="70">(6*100)/16</f>
        <v>37.5</v>
      </c>
      <c r="X14" s="4">
        <f t="shared" ref="X14:X15" si="71">(4*100)/16</f>
        <v>25</v>
      </c>
      <c r="Y14" s="4">
        <f>(6*100)/16</f>
        <v>37.5</v>
      </c>
      <c r="Z14" s="4">
        <f t="shared" si="54"/>
        <v>56.25</v>
      </c>
      <c r="AA14" s="4">
        <f t="shared" si="62"/>
        <v>31.25</v>
      </c>
      <c r="AB14" s="4">
        <f t="shared" si="55"/>
        <v>25</v>
      </c>
      <c r="AC14" s="4">
        <f>(10*100)/16</f>
        <v>62.5</v>
      </c>
      <c r="AD14" s="4">
        <f t="shared" ref="AD14:AE14" si="72">(6*100)/16</f>
        <v>37.5</v>
      </c>
      <c r="AE14" s="4">
        <f t="shared" si="72"/>
        <v>37.5</v>
      </c>
      <c r="AF14" s="4">
        <f>(9*100)/16</f>
        <v>56.25</v>
      </c>
    </row>
    <row r="15" spans="1:35">
      <c r="A15" s="1" t="s">
        <v>14</v>
      </c>
      <c r="B15" s="4">
        <f>(4*100)/16</f>
        <v>25</v>
      </c>
      <c r="C15" s="4">
        <f>(3*100)/16</f>
        <v>18.75</v>
      </c>
      <c r="D15" s="4">
        <f t="shared" si="64"/>
        <v>6.25</v>
      </c>
      <c r="E15" s="4">
        <f>(8*100)/16</f>
        <v>50</v>
      </c>
      <c r="F15" s="4">
        <f>(4*100)/16</f>
        <v>25</v>
      </c>
      <c r="G15" s="4">
        <f t="shared" ref="G15:H15" si="73">(1*100)/16</f>
        <v>6.25</v>
      </c>
      <c r="H15" s="4">
        <f t="shared" si="73"/>
        <v>6.25</v>
      </c>
      <c r="I15" s="4">
        <f>(2*100)/16</f>
        <v>12.5</v>
      </c>
      <c r="J15" s="4">
        <f>(5*100)/16</f>
        <v>31.25</v>
      </c>
      <c r="K15" s="4">
        <f>(4*100)/16</f>
        <v>25</v>
      </c>
      <c r="L15" s="4">
        <f>(3*100)/16</f>
        <v>18.75</v>
      </c>
      <c r="M15" s="4">
        <f t="shared" si="61"/>
        <v>37.5</v>
      </c>
      <c r="N15" s="4">
        <f t="shared" si="66"/>
        <v>43.75</v>
      </c>
      <c r="O15" s="4">
        <f t="shared" si="67"/>
        <v>25</v>
      </c>
      <c r="P15" s="4">
        <f t="shared" ref="P15:Q15" si="74">(4*100)/16</f>
        <v>25</v>
      </c>
      <c r="Q15" s="4">
        <f t="shared" si="74"/>
        <v>25</v>
      </c>
      <c r="R15" s="4">
        <f>(5*100)/16</f>
        <v>31.25</v>
      </c>
      <c r="S15" s="4">
        <f>(3*100)/16</f>
        <v>18.75</v>
      </c>
      <c r="T15" s="4">
        <f t="shared" si="69"/>
        <v>31.25</v>
      </c>
      <c r="U15" s="4">
        <f>(6*100)/16</f>
        <v>37.5</v>
      </c>
      <c r="V15" s="4">
        <f>(5*100)/16</f>
        <v>31.25</v>
      </c>
      <c r="W15" s="4">
        <f t="shared" si="70"/>
        <v>37.5</v>
      </c>
      <c r="X15" s="4">
        <f t="shared" si="71"/>
        <v>25</v>
      </c>
      <c r="Y15" s="4">
        <f>(4*100)/16</f>
        <v>25</v>
      </c>
      <c r="Z15" s="4">
        <f>(6*100)/16</f>
        <v>37.5</v>
      </c>
      <c r="AA15" s="4">
        <f t="shared" si="62"/>
        <v>31.25</v>
      </c>
      <c r="AB15" s="4">
        <f>(3*100)/16</f>
        <v>18.75</v>
      </c>
      <c r="AC15" s="4">
        <f>(7*100)/16</f>
        <v>43.75</v>
      </c>
      <c r="AD15" s="4">
        <f>(6*100)/16</f>
        <v>37.5</v>
      </c>
      <c r="AE15" s="4">
        <f>(4*100)/16</f>
        <v>25</v>
      </c>
      <c r="AF15" s="4">
        <f>(6*100)/16</f>
        <v>37.5</v>
      </c>
    </row>
    <row r="16" spans="1:35">
      <c r="A16" s="1" t="s">
        <v>15</v>
      </c>
      <c r="B16" s="4">
        <f>(2*100)/16</f>
        <v>12.5</v>
      </c>
      <c r="C16" s="4">
        <f>(1*100)/16</f>
        <v>6.25</v>
      </c>
      <c r="D16" s="4"/>
      <c r="E16" s="4">
        <f t="shared" ref="E16:F16" si="75">(3*100)/16</f>
        <v>18.75</v>
      </c>
      <c r="F16" s="4">
        <f t="shared" si="75"/>
        <v>18.75</v>
      </c>
      <c r="G16" s="4">
        <f t="shared" ref="G16:H16" si="76">(1*100)/16</f>
        <v>6.25</v>
      </c>
      <c r="H16" s="4">
        <f t="shared" si="76"/>
        <v>6.25</v>
      </c>
      <c r="I16" s="4"/>
      <c r="J16" s="4">
        <f>(2*100)/16</f>
        <v>12.5</v>
      </c>
      <c r="K16" s="4">
        <f>(3*100)/16</f>
        <v>18.75</v>
      </c>
      <c r="L16" s="4">
        <f>(1*100)/16</f>
        <v>6.25</v>
      </c>
      <c r="M16" s="4">
        <f>(5*100)/16</f>
        <v>31.25</v>
      </c>
      <c r="N16" s="4">
        <f t="shared" si="66"/>
        <v>43.75</v>
      </c>
      <c r="O16" s="4">
        <f>(2*100)/16</f>
        <v>12.5</v>
      </c>
      <c r="P16" s="4">
        <f>(4*100)/16</f>
        <v>25</v>
      </c>
      <c r="Q16" s="4">
        <f>(2*100)/16</f>
        <v>12.5</v>
      </c>
      <c r="R16" s="4">
        <f>(3*100)/16</f>
        <v>18.75</v>
      </c>
      <c r="S16" s="4">
        <f>(2*100)/16</f>
        <v>12.5</v>
      </c>
      <c r="T16" s="4">
        <f>(4*100)/16</f>
        <v>25</v>
      </c>
      <c r="U16" s="4">
        <f>(5*100)/16</f>
        <v>31.25</v>
      </c>
      <c r="V16" s="4"/>
      <c r="W16" s="4">
        <f>(3*100)/16</f>
        <v>18.75</v>
      </c>
      <c r="X16" s="4">
        <f t="shared" ref="X16:Y16" si="77">(2*100)/16</f>
        <v>12.5</v>
      </c>
      <c r="Y16" s="4">
        <f t="shared" si="77"/>
        <v>12.5</v>
      </c>
      <c r="Z16" s="4">
        <f>(5*100)/16</f>
        <v>31.25</v>
      </c>
      <c r="AA16" s="4">
        <f t="shared" ref="AA16:AB16" si="78">(3*100)/16</f>
        <v>18.75</v>
      </c>
      <c r="AB16" s="4">
        <f t="shared" si="78"/>
        <v>18.75</v>
      </c>
      <c r="AC16" s="4">
        <f>(6*100)/16</f>
        <v>37.5</v>
      </c>
      <c r="AD16" s="4">
        <f>(3*100)/16</f>
        <v>18.75</v>
      </c>
      <c r="AE16" s="4">
        <f>(2*100)/16</f>
        <v>12.5</v>
      </c>
      <c r="AF16" s="4">
        <f>(5*100)/16</f>
        <v>31.25</v>
      </c>
    </row>
    <row r="17" spans="1:32">
      <c r="A17" s="1" t="s"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>
        <f>(2*100)/16</f>
        <v>12.5</v>
      </c>
      <c r="N17" s="4"/>
      <c r="O17" s="4"/>
      <c r="P17" s="4"/>
      <c r="Q17" s="4"/>
      <c r="R17" s="4"/>
      <c r="S17" s="4"/>
      <c r="T17" s="4"/>
      <c r="U17" s="4">
        <f>(2*100)/16</f>
        <v>12.5</v>
      </c>
      <c r="V17" s="4"/>
      <c r="W17" s="4"/>
      <c r="X17" s="4"/>
      <c r="Y17" s="4"/>
      <c r="Z17" s="4">
        <f>(1*100)/16</f>
        <v>6.25</v>
      </c>
      <c r="AA17" s="4"/>
      <c r="AB17" s="4"/>
      <c r="AC17" s="4"/>
      <c r="AD17" s="4"/>
      <c r="AE17" s="4"/>
      <c r="AF17" s="4">
        <f>(1*100)/16</f>
        <v>6.25</v>
      </c>
    </row>
    <row r="18" spans="1:32">
      <c r="A18" s="1" t="s">
        <v>17</v>
      </c>
      <c r="B18" s="4">
        <f t="shared" ref="B18:AF18" si="79">(0*100)/16</f>
        <v>0</v>
      </c>
      <c r="C18" s="4">
        <f t="shared" si="79"/>
        <v>0</v>
      </c>
      <c r="D18" s="4">
        <f t="shared" si="79"/>
        <v>0</v>
      </c>
      <c r="E18" s="4">
        <f t="shared" si="79"/>
        <v>0</v>
      </c>
      <c r="F18" s="4">
        <f t="shared" si="79"/>
        <v>0</v>
      </c>
      <c r="G18" s="4">
        <f t="shared" si="79"/>
        <v>0</v>
      </c>
      <c r="H18" s="4">
        <f t="shared" si="79"/>
        <v>0</v>
      </c>
      <c r="I18" s="4">
        <f t="shared" si="79"/>
        <v>0</v>
      </c>
      <c r="J18" s="4">
        <f t="shared" si="79"/>
        <v>0</v>
      </c>
      <c r="K18" s="4">
        <f t="shared" si="79"/>
        <v>0</v>
      </c>
      <c r="L18" s="4">
        <f t="shared" si="79"/>
        <v>0</v>
      </c>
      <c r="M18" s="4">
        <f t="shared" si="79"/>
        <v>0</v>
      </c>
      <c r="N18" s="4">
        <f t="shared" si="79"/>
        <v>0</v>
      </c>
      <c r="O18" s="4">
        <f t="shared" si="79"/>
        <v>0</v>
      </c>
      <c r="P18" s="4">
        <f t="shared" si="79"/>
        <v>0</v>
      </c>
      <c r="Q18" s="4">
        <f t="shared" si="79"/>
        <v>0</v>
      </c>
      <c r="R18" s="4">
        <f t="shared" si="79"/>
        <v>0</v>
      </c>
      <c r="S18" s="4">
        <f t="shared" si="79"/>
        <v>0</v>
      </c>
      <c r="T18" s="4">
        <f t="shared" si="79"/>
        <v>0</v>
      </c>
      <c r="U18" s="4">
        <f t="shared" si="79"/>
        <v>0</v>
      </c>
      <c r="V18" s="4">
        <f t="shared" si="79"/>
        <v>0</v>
      </c>
      <c r="W18" s="4">
        <f t="shared" si="79"/>
        <v>0</v>
      </c>
      <c r="X18" s="4">
        <f t="shared" si="79"/>
        <v>0</v>
      </c>
      <c r="Y18" s="4">
        <f t="shared" si="79"/>
        <v>0</v>
      </c>
      <c r="Z18" s="4">
        <f t="shared" si="79"/>
        <v>0</v>
      </c>
      <c r="AA18" s="4">
        <f t="shared" si="79"/>
        <v>0</v>
      </c>
      <c r="AB18" s="4">
        <f t="shared" si="79"/>
        <v>0</v>
      </c>
      <c r="AC18" s="4">
        <f t="shared" si="79"/>
        <v>0</v>
      </c>
      <c r="AD18" s="4">
        <f t="shared" si="79"/>
        <v>0</v>
      </c>
      <c r="AE18" s="4">
        <f t="shared" si="79"/>
        <v>0</v>
      </c>
      <c r="AF18" s="4">
        <f t="shared" si="79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0">(0*100)/3</f>
        <v>0</v>
      </c>
      <c r="C20" s="4">
        <f t="shared" si="80"/>
        <v>0</v>
      </c>
      <c r="D20" s="4">
        <f t="shared" si="80"/>
        <v>0</v>
      </c>
      <c r="E20" s="4">
        <f t="shared" si="80"/>
        <v>0</v>
      </c>
      <c r="F20" s="4">
        <f t="shared" si="80"/>
        <v>0</v>
      </c>
      <c r="G20" s="4">
        <f t="shared" si="80"/>
        <v>0</v>
      </c>
      <c r="H20" s="4">
        <f t="shared" si="80"/>
        <v>0</v>
      </c>
      <c r="I20" s="4">
        <f t="shared" si="80"/>
        <v>0</v>
      </c>
      <c r="J20" s="4">
        <f t="shared" si="80"/>
        <v>0</v>
      </c>
      <c r="K20" s="4">
        <f t="shared" si="80"/>
        <v>0</v>
      </c>
      <c r="L20" s="4">
        <f t="shared" si="80"/>
        <v>0</v>
      </c>
      <c r="M20" s="4">
        <f t="shared" si="80"/>
        <v>0</v>
      </c>
      <c r="N20" s="4">
        <f t="shared" si="80"/>
        <v>0</v>
      </c>
      <c r="O20" s="4">
        <f t="shared" si="80"/>
        <v>0</v>
      </c>
      <c r="P20" s="4">
        <f t="shared" si="80"/>
        <v>0</v>
      </c>
      <c r="Q20" s="4">
        <f t="shared" si="80"/>
        <v>0</v>
      </c>
      <c r="R20" s="4">
        <f t="shared" si="80"/>
        <v>0</v>
      </c>
      <c r="S20" s="4">
        <f t="shared" si="80"/>
        <v>0</v>
      </c>
      <c r="T20" s="4">
        <f t="shared" si="80"/>
        <v>0</v>
      </c>
      <c r="U20" s="4">
        <f t="shared" si="80"/>
        <v>0</v>
      </c>
      <c r="V20" s="4">
        <f t="shared" si="80"/>
        <v>0</v>
      </c>
      <c r="W20" s="4">
        <f t="shared" si="80"/>
        <v>0</v>
      </c>
      <c r="X20" s="4">
        <f t="shared" si="80"/>
        <v>0</v>
      </c>
      <c r="Y20" s="11">
        <f t="shared" si="80"/>
        <v>0</v>
      </c>
      <c r="Z20" s="11">
        <f t="shared" si="80"/>
        <v>0</v>
      </c>
      <c r="AA20" s="11">
        <f t="shared" si="80"/>
        <v>0</v>
      </c>
      <c r="AB20" s="11">
        <f t="shared" si="80"/>
        <v>0</v>
      </c>
      <c r="AC20" s="11">
        <f t="shared" si="80"/>
        <v>0</v>
      </c>
      <c r="AD20" s="4">
        <f t="shared" si="80"/>
        <v>0</v>
      </c>
      <c r="AE20" s="4">
        <f t="shared" si="80"/>
        <v>0</v>
      </c>
      <c r="AF20" s="4">
        <f t="shared" si="80"/>
        <v>0</v>
      </c>
    </row>
    <row r="21" spans="1:32">
      <c r="A21" s="1" t="s">
        <v>3</v>
      </c>
      <c r="B21" s="4">
        <f t="shared" ref="B21:AF21" si="81">(0*100)/3</f>
        <v>0</v>
      </c>
      <c r="C21" s="4">
        <f t="shared" si="81"/>
        <v>0</v>
      </c>
      <c r="D21" s="4">
        <f t="shared" si="81"/>
        <v>0</v>
      </c>
      <c r="E21" s="4">
        <f t="shared" si="81"/>
        <v>0</v>
      </c>
      <c r="F21" s="4">
        <f t="shared" si="81"/>
        <v>0</v>
      </c>
      <c r="G21" s="4">
        <f t="shared" si="81"/>
        <v>0</v>
      </c>
      <c r="H21" s="4">
        <f t="shared" si="81"/>
        <v>0</v>
      </c>
      <c r="I21" s="4">
        <f t="shared" si="81"/>
        <v>0</v>
      </c>
      <c r="J21" s="4">
        <f t="shared" si="81"/>
        <v>0</v>
      </c>
      <c r="K21" s="4">
        <f t="shared" si="81"/>
        <v>0</v>
      </c>
      <c r="L21" s="4">
        <f t="shared" si="81"/>
        <v>0</v>
      </c>
      <c r="M21" s="4">
        <f t="shared" si="81"/>
        <v>0</v>
      </c>
      <c r="N21" s="4">
        <f t="shared" si="81"/>
        <v>0</v>
      </c>
      <c r="O21" s="4">
        <f t="shared" si="81"/>
        <v>0</v>
      </c>
      <c r="P21" s="4">
        <f t="shared" si="81"/>
        <v>0</v>
      </c>
      <c r="Q21" s="4">
        <f t="shared" si="81"/>
        <v>0</v>
      </c>
      <c r="R21" s="4">
        <f t="shared" si="81"/>
        <v>0</v>
      </c>
      <c r="S21" s="4">
        <f t="shared" si="81"/>
        <v>0</v>
      </c>
      <c r="T21" s="4">
        <f t="shared" si="81"/>
        <v>0</v>
      </c>
      <c r="U21" s="4">
        <f t="shared" si="81"/>
        <v>0</v>
      </c>
      <c r="V21" s="4">
        <f t="shared" si="81"/>
        <v>0</v>
      </c>
      <c r="W21" s="4">
        <f t="shared" si="81"/>
        <v>0</v>
      </c>
      <c r="X21" s="4">
        <f t="shared" si="81"/>
        <v>0</v>
      </c>
      <c r="Y21" s="4">
        <f t="shared" si="81"/>
        <v>0</v>
      </c>
      <c r="Z21" s="4">
        <f t="shared" si="81"/>
        <v>0</v>
      </c>
      <c r="AA21" s="4">
        <f t="shared" si="81"/>
        <v>0</v>
      </c>
      <c r="AB21" s="4">
        <f t="shared" si="81"/>
        <v>0</v>
      </c>
      <c r="AC21" s="4">
        <f t="shared" si="81"/>
        <v>0</v>
      </c>
      <c r="AD21" s="4">
        <f t="shared" si="81"/>
        <v>0</v>
      </c>
      <c r="AE21" s="4">
        <f t="shared" si="81"/>
        <v>0</v>
      </c>
      <c r="AF21" s="4">
        <f t="shared" si="81"/>
        <v>0</v>
      </c>
    </row>
    <row r="22" spans="1:32">
      <c r="A22" s="1" t="s">
        <v>4</v>
      </c>
      <c r="B22" s="4">
        <f t="shared" ref="B22:B29" si="82">(0*100)/3</f>
        <v>0</v>
      </c>
      <c r="C22" s="4">
        <f t="shared" ref="C22:D22" si="83">(1*100)/3</f>
        <v>33.333333333333336</v>
      </c>
      <c r="D22" s="4">
        <f t="shared" si="83"/>
        <v>33.333333333333336</v>
      </c>
      <c r="E22" s="4">
        <f t="shared" ref="E22:H22" si="84">(0*100)/3</f>
        <v>0</v>
      </c>
      <c r="F22" s="4">
        <f t="shared" si="84"/>
        <v>0</v>
      </c>
      <c r="G22" s="4">
        <f t="shared" si="84"/>
        <v>0</v>
      </c>
      <c r="H22" s="4">
        <f t="shared" si="84"/>
        <v>0</v>
      </c>
      <c r="I22" s="4">
        <f t="shared" ref="I22:I24" si="85">(1*100)/3</f>
        <v>33.333333333333336</v>
      </c>
      <c r="J22" s="4">
        <f t="shared" ref="J22:N22" si="86">(0*100)/3</f>
        <v>0</v>
      </c>
      <c r="K22" s="4">
        <f t="shared" si="86"/>
        <v>0</v>
      </c>
      <c r="L22" s="4">
        <f t="shared" si="86"/>
        <v>0</v>
      </c>
      <c r="M22" s="4">
        <f t="shared" si="86"/>
        <v>0</v>
      </c>
      <c r="N22" s="4">
        <f t="shared" si="86"/>
        <v>0</v>
      </c>
      <c r="O22" s="4">
        <f t="shared" ref="O22:O27" si="87">(1*100)/3</f>
        <v>33.333333333333336</v>
      </c>
      <c r="P22" s="4">
        <f t="shared" ref="P22:Q22" si="88">(0*100)/3</f>
        <v>0</v>
      </c>
      <c r="Q22" s="4">
        <f t="shared" si="88"/>
        <v>0</v>
      </c>
      <c r="R22" s="4">
        <f>(1*100)/3</f>
        <v>33.333333333333336</v>
      </c>
      <c r="S22" s="4">
        <f t="shared" ref="S22:AB22" si="89">(0*100)/3</f>
        <v>0</v>
      </c>
      <c r="T22" s="4">
        <f t="shared" si="89"/>
        <v>0</v>
      </c>
      <c r="U22" s="4">
        <f t="shared" si="89"/>
        <v>0</v>
      </c>
      <c r="V22" s="4">
        <f t="shared" si="89"/>
        <v>0</v>
      </c>
      <c r="W22" s="4">
        <f t="shared" si="89"/>
        <v>0</v>
      </c>
      <c r="X22" s="4">
        <f t="shared" si="89"/>
        <v>0</v>
      </c>
      <c r="Y22" s="4">
        <f t="shared" si="89"/>
        <v>0</v>
      </c>
      <c r="Z22" s="4">
        <f t="shared" si="89"/>
        <v>0</v>
      </c>
      <c r="AA22" s="4">
        <f t="shared" si="89"/>
        <v>0</v>
      </c>
      <c r="AB22" s="4">
        <f t="shared" si="89"/>
        <v>0</v>
      </c>
      <c r="AC22" s="4">
        <f t="shared" ref="AC22:AC23" si="90">(1*100)/3</f>
        <v>33.333333333333336</v>
      </c>
      <c r="AD22" s="4">
        <f t="shared" ref="AD22:AF22" si="91">(0*100)/3</f>
        <v>0</v>
      </c>
      <c r="AE22" s="4">
        <f t="shared" si="91"/>
        <v>0</v>
      </c>
      <c r="AF22" s="4">
        <f t="shared" si="91"/>
        <v>0</v>
      </c>
    </row>
    <row r="23" spans="1:32">
      <c r="A23" s="1" t="s">
        <v>5</v>
      </c>
      <c r="B23" s="4">
        <f t="shared" si="82"/>
        <v>0</v>
      </c>
      <c r="C23" s="4">
        <f t="shared" ref="C23:D23" si="92">(1*100)/3</f>
        <v>33.333333333333336</v>
      </c>
      <c r="D23" s="4">
        <f t="shared" si="92"/>
        <v>33.333333333333336</v>
      </c>
      <c r="E23" s="4">
        <f t="shared" ref="E23:H23" si="93">(0*100)/3</f>
        <v>0</v>
      </c>
      <c r="F23" s="4">
        <f t="shared" si="93"/>
        <v>0</v>
      </c>
      <c r="G23" s="4">
        <f t="shared" si="93"/>
        <v>0</v>
      </c>
      <c r="H23" s="4">
        <f t="shared" si="93"/>
        <v>0</v>
      </c>
      <c r="I23" s="4">
        <f t="shared" si="85"/>
        <v>33.333333333333336</v>
      </c>
      <c r="J23" s="4">
        <f t="shared" ref="J23:N23" si="94">(0*100)/3</f>
        <v>0</v>
      </c>
      <c r="K23" s="4">
        <f t="shared" si="94"/>
        <v>0</v>
      </c>
      <c r="L23" s="4">
        <f t="shared" si="94"/>
        <v>0</v>
      </c>
      <c r="M23" s="4">
        <f t="shared" si="94"/>
        <v>0</v>
      </c>
      <c r="N23" s="4">
        <f t="shared" si="94"/>
        <v>0</v>
      </c>
      <c r="O23" s="4">
        <f t="shared" si="87"/>
        <v>33.333333333333336</v>
      </c>
      <c r="P23" s="4">
        <f t="shared" ref="P23:AB23" si="95">(0*100)/3</f>
        <v>0</v>
      </c>
      <c r="Q23" s="4">
        <f t="shared" si="95"/>
        <v>0</v>
      </c>
      <c r="R23" s="4">
        <f t="shared" si="95"/>
        <v>0</v>
      </c>
      <c r="S23" s="4">
        <f t="shared" si="95"/>
        <v>0</v>
      </c>
      <c r="T23" s="4">
        <f t="shared" si="95"/>
        <v>0</v>
      </c>
      <c r="U23" s="4">
        <f t="shared" si="95"/>
        <v>0</v>
      </c>
      <c r="V23" s="4">
        <f t="shared" si="95"/>
        <v>0</v>
      </c>
      <c r="W23" s="4">
        <f t="shared" si="95"/>
        <v>0</v>
      </c>
      <c r="X23" s="4">
        <f t="shared" si="95"/>
        <v>0</v>
      </c>
      <c r="Y23" s="4">
        <f t="shared" si="95"/>
        <v>0</v>
      </c>
      <c r="Z23" s="4">
        <f t="shared" si="95"/>
        <v>0</v>
      </c>
      <c r="AA23" s="4">
        <f t="shared" si="95"/>
        <v>0</v>
      </c>
      <c r="AB23" s="4">
        <f t="shared" si="95"/>
        <v>0</v>
      </c>
      <c r="AC23" s="4">
        <f t="shared" si="90"/>
        <v>33.333333333333336</v>
      </c>
      <c r="AD23" s="4">
        <f t="shared" ref="AD23:AF23" si="96">(0*100)/3</f>
        <v>0</v>
      </c>
      <c r="AE23" s="4">
        <f t="shared" si="96"/>
        <v>0</v>
      </c>
      <c r="AF23" s="4">
        <f t="shared" si="96"/>
        <v>0</v>
      </c>
    </row>
    <row r="24" spans="1:32">
      <c r="A24" s="1" t="s">
        <v>6</v>
      </c>
      <c r="B24" s="4">
        <f t="shared" si="82"/>
        <v>0</v>
      </c>
      <c r="C24" s="4">
        <f>(1*100)/3</f>
        <v>33.333333333333336</v>
      </c>
      <c r="D24" s="4">
        <f t="shared" ref="D24:H24" si="97">(0*100)/3</f>
        <v>0</v>
      </c>
      <c r="E24" s="4">
        <f t="shared" si="97"/>
        <v>0</v>
      </c>
      <c r="F24" s="4">
        <f t="shared" si="97"/>
        <v>0</v>
      </c>
      <c r="G24" s="4">
        <f t="shared" si="97"/>
        <v>0</v>
      </c>
      <c r="H24" s="4">
        <f t="shared" si="97"/>
        <v>0</v>
      </c>
      <c r="I24" s="4">
        <f t="shared" si="85"/>
        <v>33.333333333333336</v>
      </c>
      <c r="J24" s="4">
        <f t="shared" ref="J24:K24" si="98">(0*100)/3</f>
        <v>0</v>
      </c>
      <c r="K24" s="4">
        <f t="shared" si="98"/>
        <v>0</v>
      </c>
      <c r="L24" s="4">
        <f t="shared" ref="L24:L25" si="99">(1*100)/3</f>
        <v>33.333333333333336</v>
      </c>
      <c r="M24" s="4">
        <f t="shared" ref="M24:N24" si="100">(0*100)/3</f>
        <v>0</v>
      </c>
      <c r="N24" s="4">
        <f t="shared" si="100"/>
        <v>0</v>
      </c>
      <c r="O24" s="4">
        <f t="shared" si="87"/>
        <v>33.333333333333336</v>
      </c>
      <c r="P24" s="4">
        <f t="shared" ref="P24:S24" si="101">(0*100)/3</f>
        <v>0</v>
      </c>
      <c r="Q24" s="4">
        <f t="shared" si="101"/>
        <v>0</v>
      </c>
      <c r="R24" s="4">
        <f t="shared" si="101"/>
        <v>0</v>
      </c>
      <c r="S24" s="4">
        <f t="shared" si="101"/>
        <v>0</v>
      </c>
      <c r="T24" s="4">
        <f t="shared" ref="T24:T25" si="102">(1*100)/3</f>
        <v>33.333333333333336</v>
      </c>
      <c r="U24" s="4">
        <f t="shared" ref="U24:AE24" si="103">(0*100)/3</f>
        <v>0</v>
      </c>
      <c r="V24" s="4">
        <f t="shared" si="103"/>
        <v>0</v>
      </c>
      <c r="W24" s="4">
        <f t="shared" si="103"/>
        <v>0</v>
      </c>
      <c r="X24" s="4">
        <f t="shared" si="103"/>
        <v>0</v>
      </c>
      <c r="Y24" s="4">
        <f t="shared" si="103"/>
        <v>0</v>
      </c>
      <c r="Z24" s="4">
        <f t="shared" si="103"/>
        <v>0</v>
      </c>
      <c r="AA24" s="4">
        <f t="shared" si="103"/>
        <v>0</v>
      </c>
      <c r="AB24" s="4">
        <f t="shared" si="103"/>
        <v>0</v>
      </c>
      <c r="AC24" s="4">
        <f t="shared" si="103"/>
        <v>0</v>
      </c>
      <c r="AD24" s="4">
        <f t="shared" si="103"/>
        <v>0</v>
      </c>
      <c r="AE24" s="4">
        <f t="shared" si="103"/>
        <v>0</v>
      </c>
      <c r="AF24" s="4">
        <f t="shared" ref="AF24:AF25" si="104">(1*100)/3</f>
        <v>33.333333333333336</v>
      </c>
    </row>
    <row r="25" spans="1:32">
      <c r="A25" s="1" t="s">
        <v>7</v>
      </c>
      <c r="B25" s="4">
        <f t="shared" si="82"/>
        <v>0</v>
      </c>
      <c r="C25" s="4">
        <f t="shared" ref="C25:K25" si="105">(0*100)/3</f>
        <v>0</v>
      </c>
      <c r="D25" s="4">
        <f t="shared" si="105"/>
        <v>0</v>
      </c>
      <c r="E25" s="4">
        <f t="shared" si="105"/>
        <v>0</v>
      </c>
      <c r="F25" s="4">
        <f t="shared" si="105"/>
        <v>0</v>
      </c>
      <c r="G25" s="4">
        <f t="shared" si="105"/>
        <v>0</v>
      </c>
      <c r="H25" s="4">
        <f t="shared" si="105"/>
        <v>0</v>
      </c>
      <c r="I25" s="4">
        <f t="shared" si="105"/>
        <v>0</v>
      </c>
      <c r="J25" s="4">
        <f t="shared" si="105"/>
        <v>0</v>
      </c>
      <c r="K25" s="4">
        <f t="shared" si="105"/>
        <v>0</v>
      </c>
      <c r="L25" s="4">
        <f t="shared" si="99"/>
        <v>33.333333333333336</v>
      </c>
      <c r="M25" s="4">
        <f t="shared" ref="M25:N25" si="106">(0*100)/3</f>
        <v>0</v>
      </c>
      <c r="N25" s="4">
        <f t="shared" si="106"/>
        <v>0</v>
      </c>
      <c r="O25" s="4">
        <f t="shared" si="87"/>
        <v>33.333333333333336</v>
      </c>
      <c r="P25" s="4">
        <f t="shared" ref="P25:S25" si="107">(0*100)/3</f>
        <v>0</v>
      </c>
      <c r="Q25" s="4">
        <f t="shared" si="107"/>
        <v>0</v>
      </c>
      <c r="R25" s="4">
        <f t="shared" si="107"/>
        <v>0</v>
      </c>
      <c r="S25" s="4">
        <f t="shared" si="107"/>
        <v>0</v>
      </c>
      <c r="T25" s="4">
        <f t="shared" si="102"/>
        <v>33.333333333333336</v>
      </c>
      <c r="U25" s="4">
        <f t="shared" ref="U25:AE25" si="108">(0*100)/3</f>
        <v>0</v>
      </c>
      <c r="V25" s="4">
        <f t="shared" si="108"/>
        <v>0</v>
      </c>
      <c r="W25" s="4">
        <f t="shared" si="108"/>
        <v>0</v>
      </c>
      <c r="X25" s="4">
        <f t="shared" si="108"/>
        <v>0</v>
      </c>
      <c r="Y25" s="4">
        <f t="shared" si="108"/>
        <v>0</v>
      </c>
      <c r="Z25" s="4">
        <f t="shared" si="108"/>
        <v>0</v>
      </c>
      <c r="AA25" s="4">
        <f t="shared" si="108"/>
        <v>0</v>
      </c>
      <c r="AB25" s="4">
        <f t="shared" si="108"/>
        <v>0</v>
      </c>
      <c r="AC25" s="4">
        <f t="shared" si="108"/>
        <v>0</v>
      </c>
      <c r="AD25" s="4">
        <f t="shared" si="108"/>
        <v>0</v>
      </c>
      <c r="AE25" s="4">
        <f t="shared" si="108"/>
        <v>0</v>
      </c>
      <c r="AF25" s="4">
        <f t="shared" si="104"/>
        <v>33.333333333333336</v>
      </c>
    </row>
    <row r="26" spans="1:32">
      <c r="A26" s="1" t="s">
        <v>8</v>
      </c>
      <c r="B26" s="4">
        <f t="shared" si="82"/>
        <v>0</v>
      </c>
      <c r="C26" s="4">
        <f t="shared" ref="C26:N26" si="109">(0*100)/3</f>
        <v>0</v>
      </c>
      <c r="D26" s="4">
        <f t="shared" si="109"/>
        <v>0</v>
      </c>
      <c r="E26" s="4">
        <f t="shared" si="109"/>
        <v>0</v>
      </c>
      <c r="F26" s="4">
        <f t="shared" si="109"/>
        <v>0</v>
      </c>
      <c r="G26" s="4">
        <f t="shared" si="109"/>
        <v>0</v>
      </c>
      <c r="H26" s="4">
        <f t="shared" si="109"/>
        <v>0</v>
      </c>
      <c r="I26" s="4">
        <f t="shared" si="109"/>
        <v>0</v>
      </c>
      <c r="J26" s="4">
        <f t="shared" si="109"/>
        <v>0</v>
      </c>
      <c r="K26" s="4">
        <f t="shared" si="109"/>
        <v>0</v>
      </c>
      <c r="L26" s="4">
        <f t="shared" si="109"/>
        <v>0</v>
      </c>
      <c r="M26" s="4">
        <f t="shared" si="109"/>
        <v>0</v>
      </c>
      <c r="N26" s="4">
        <f t="shared" si="109"/>
        <v>0</v>
      </c>
      <c r="O26" s="4">
        <f t="shared" si="87"/>
        <v>33.333333333333336</v>
      </c>
      <c r="P26" s="4">
        <f t="shared" ref="P26:AD26" si="110">(0*100)/3</f>
        <v>0</v>
      </c>
      <c r="Q26" s="4">
        <f t="shared" si="110"/>
        <v>0</v>
      </c>
      <c r="R26" s="4">
        <f t="shared" si="110"/>
        <v>0</v>
      </c>
      <c r="S26" s="4">
        <f t="shared" si="110"/>
        <v>0</v>
      </c>
      <c r="T26" s="4">
        <f t="shared" si="110"/>
        <v>0</v>
      </c>
      <c r="U26" s="4">
        <f t="shared" si="110"/>
        <v>0</v>
      </c>
      <c r="V26" s="4">
        <f t="shared" si="110"/>
        <v>0</v>
      </c>
      <c r="W26" s="4">
        <f t="shared" si="110"/>
        <v>0</v>
      </c>
      <c r="X26" s="4">
        <f t="shared" si="110"/>
        <v>0</v>
      </c>
      <c r="Y26" s="4">
        <f t="shared" si="110"/>
        <v>0</v>
      </c>
      <c r="Z26" s="4">
        <f t="shared" si="110"/>
        <v>0</v>
      </c>
      <c r="AA26" s="4">
        <f t="shared" si="110"/>
        <v>0</v>
      </c>
      <c r="AB26" s="4">
        <f t="shared" si="110"/>
        <v>0</v>
      </c>
      <c r="AC26" s="4">
        <f t="shared" si="110"/>
        <v>0</v>
      </c>
      <c r="AD26" s="4">
        <f t="shared" si="110"/>
        <v>0</v>
      </c>
      <c r="AE26" s="4">
        <f t="shared" ref="AE26:AF26" si="111">(1*100)/3</f>
        <v>33.333333333333336</v>
      </c>
      <c r="AF26" s="4">
        <f t="shared" si="111"/>
        <v>33.333333333333336</v>
      </c>
    </row>
    <row r="27" spans="1:32">
      <c r="A27" s="1" t="s">
        <v>9</v>
      </c>
      <c r="B27" s="4">
        <f t="shared" si="82"/>
        <v>0</v>
      </c>
      <c r="C27" s="4">
        <f t="shared" ref="C27:L27" si="112">(0*100)/3</f>
        <v>0</v>
      </c>
      <c r="D27" s="4">
        <f t="shared" si="112"/>
        <v>0</v>
      </c>
      <c r="E27" s="4">
        <f t="shared" si="112"/>
        <v>0</v>
      </c>
      <c r="F27" s="4">
        <f t="shared" si="112"/>
        <v>0</v>
      </c>
      <c r="G27" s="4">
        <f t="shared" si="112"/>
        <v>0</v>
      </c>
      <c r="H27" s="4">
        <f t="shared" si="112"/>
        <v>0</v>
      </c>
      <c r="I27" s="4">
        <f t="shared" si="112"/>
        <v>0</v>
      </c>
      <c r="J27" s="4">
        <f t="shared" si="112"/>
        <v>0</v>
      </c>
      <c r="K27" s="4">
        <f t="shared" si="112"/>
        <v>0</v>
      </c>
      <c r="L27" s="4">
        <f t="shared" si="112"/>
        <v>0</v>
      </c>
      <c r="M27" s="4">
        <f>(1*100)/3</f>
        <v>33.333333333333336</v>
      </c>
      <c r="N27" s="4">
        <f>(0*100)/3</f>
        <v>0</v>
      </c>
      <c r="O27" s="4">
        <f t="shared" si="87"/>
        <v>33.333333333333336</v>
      </c>
      <c r="P27" s="4">
        <f t="shared" ref="P27:S27" si="113">(0*100)/3</f>
        <v>0</v>
      </c>
      <c r="Q27" s="4">
        <f t="shared" si="113"/>
        <v>0</v>
      </c>
      <c r="R27" s="4">
        <f t="shared" si="113"/>
        <v>0</v>
      </c>
      <c r="S27" s="4">
        <f t="shared" si="113"/>
        <v>0</v>
      </c>
      <c r="T27" s="4">
        <f t="shared" ref="T27:T29" si="114">(1*100)/3</f>
        <v>33.333333333333336</v>
      </c>
      <c r="U27" s="4">
        <f t="shared" ref="U27:AD27" si="115">(0*100)/3</f>
        <v>0</v>
      </c>
      <c r="V27" s="4">
        <f t="shared" si="115"/>
        <v>0</v>
      </c>
      <c r="W27" s="4">
        <f t="shared" si="115"/>
        <v>0</v>
      </c>
      <c r="X27" s="4">
        <f t="shared" si="115"/>
        <v>0</v>
      </c>
      <c r="Y27" s="4">
        <f t="shared" si="115"/>
        <v>0</v>
      </c>
      <c r="Z27" s="4">
        <f t="shared" si="115"/>
        <v>0</v>
      </c>
      <c r="AA27" s="4">
        <f t="shared" si="115"/>
        <v>0</v>
      </c>
      <c r="AB27" s="4">
        <f t="shared" si="115"/>
        <v>0</v>
      </c>
      <c r="AC27" s="4">
        <f t="shared" si="115"/>
        <v>0</v>
      </c>
      <c r="AD27" s="4">
        <f t="shared" si="115"/>
        <v>0</v>
      </c>
      <c r="AE27" s="4">
        <f t="shared" ref="AE27:AF27" si="116">(1*100)/3</f>
        <v>33.333333333333336</v>
      </c>
      <c r="AF27" s="4">
        <f t="shared" si="116"/>
        <v>33.333333333333336</v>
      </c>
    </row>
    <row r="28" spans="1:32">
      <c r="A28" s="1" t="s">
        <v>10</v>
      </c>
      <c r="B28" s="4">
        <f t="shared" si="82"/>
        <v>0</v>
      </c>
      <c r="C28" s="4">
        <f t="shared" ref="C28:D28" si="117">(0*100)/3</f>
        <v>0</v>
      </c>
      <c r="D28" s="4">
        <f t="shared" si="117"/>
        <v>0</v>
      </c>
      <c r="E28" s="4">
        <f>(1*100)/3</f>
        <v>33.333333333333336</v>
      </c>
      <c r="F28" s="4">
        <f t="shared" ref="F28:K28" si="118">(0*100)/3</f>
        <v>0</v>
      </c>
      <c r="G28" s="4">
        <f t="shared" si="118"/>
        <v>0</v>
      </c>
      <c r="H28" s="4">
        <f t="shared" si="118"/>
        <v>0</v>
      </c>
      <c r="I28" s="4">
        <f t="shared" si="118"/>
        <v>0</v>
      </c>
      <c r="J28" s="4">
        <f t="shared" si="118"/>
        <v>0</v>
      </c>
      <c r="K28" s="4">
        <f t="shared" si="118"/>
        <v>0</v>
      </c>
      <c r="L28" s="4">
        <f t="shared" ref="L28:L29" si="119">(1*100)/3</f>
        <v>33.333333333333336</v>
      </c>
      <c r="M28" s="4">
        <f t="shared" ref="M28:S28" si="120">(0*100)/3</f>
        <v>0</v>
      </c>
      <c r="N28" s="4">
        <f t="shared" si="120"/>
        <v>0</v>
      </c>
      <c r="O28" s="4">
        <f t="shared" si="120"/>
        <v>0</v>
      </c>
      <c r="P28" s="4">
        <f t="shared" si="120"/>
        <v>0</v>
      </c>
      <c r="Q28" s="4">
        <f t="shared" si="120"/>
        <v>0</v>
      </c>
      <c r="R28" s="4">
        <f t="shared" si="120"/>
        <v>0</v>
      </c>
      <c r="S28" s="4">
        <f t="shared" si="120"/>
        <v>0</v>
      </c>
      <c r="T28" s="4">
        <f t="shared" si="114"/>
        <v>33.333333333333336</v>
      </c>
      <c r="U28" s="4">
        <f t="shared" ref="U28:AD28" si="121">(0*100)/3</f>
        <v>0</v>
      </c>
      <c r="V28" s="4">
        <f t="shared" si="121"/>
        <v>0</v>
      </c>
      <c r="W28" s="4">
        <f t="shared" si="121"/>
        <v>0</v>
      </c>
      <c r="X28" s="4">
        <f t="shared" si="121"/>
        <v>0</v>
      </c>
      <c r="Y28" s="4">
        <f t="shared" si="121"/>
        <v>0</v>
      </c>
      <c r="Z28" s="4">
        <f t="shared" si="121"/>
        <v>0</v>
      </c>
      <c r="AA28" s="4">
        <f t="shared" si="121"/>
        <v>0</v>
      </c>
      <c r="AB28" s="4">
        <f t="shared" si="121"/>
        <v>0</v>
      </c>
      <c r="AC28" s="4">
        <f t="shared" si="121"/>
        <v>0</v>
      </c>
      <c r="AD28" s="4">
        <f t="shared" si="121"/>
        <v>0</v>
      </c>
      <c r="AE28" s="4">
        <f t="shared" ref="AE28:AF28" si="122">(1*100)/3</f>
        <v>33.333333333333336</v>
      </c>
      <c r="AF28" s="4">
        <f t="shared" si="122"/>
        <v>33.333333333333336</v>
      </c>
    </row>
    <row r="29" spans="1:32">
      <c r="A29" s="1" t="s">
        <v>11</v>
      </c>
      <c r="B29" s="4">
        <f t="shared" si="82"/>
        <v>0</v>
      </c>
      <c r="C29" s="4">
        <f>(1*100)/3</f>
        <v>33.333333333333336</v>
      </c>
      <c r="D29" s="4">
        <f t="shared" ref="D29:K29" si="123">(0*100)/3</f>
        <v>0</v>
      </c>
      <c r="E29" s="4">
        <f t="shared" si="123"/>
        <v>0</v>
      </c>
      <c r="F29" s="4">
        <f t="shared" si="123"/>
        <v>0</v>
      </c>
      <c r="G29" s="4">
        <f t="shared" si="123"/>
        <v>0</v>
      </c>
      <c r="H29" s="4">
        <f t="shared" si="123"/>
        <v>0</v>
      </c>
      <c r="I29" s="4">
        <f t="shared" si="123"/>
        <v>0</v>
      </c>
      <c r="J29" s="4">
        <f t="shared" si="123"/>
        <v>0</v>
      </c>
      <c r="K29" s="4">
        <f t="shared" si="123"/>
        <v>0</v>
      </c>
      <c r="L29" s="4">
        <f t="shared" si="119"/>
        <v>33.333333333333336</v>
      </c>
      <c r="M29" s="4">
        <f t="shared" ref="M29:S29" si="124">(0*100)/3</f>
        <v>0</v>
      </c>
      <c r="N29" s="4">
        <f t="shared" si="124"/>
        <v>0</v>
      </c>
      <c r="O29" s="4">
        <f t="shared" si="124"/>
        <v>0</v>
      </c>
      <c r="P29" s="4">
        <f t="shared" si="124"/>
        <v>0</v>
      </c>
      <c r="Q29" s="4">
        <f t="shared" si="124"/>
        <v>0</v>
      </c>
      <c r="R29" s="4">
        <f t="shared" si="124"/>
        <v>0</v>
      </c>
      <c r="S29" s="4">
        <f t="shared" si="124"/>
        <v>0</v>
      </c>
      <c r="T29" s="4">
        <f t="shared" si="114"/>
        <v>33.333333333333336</v>
      </c>
      <c r="U29" s="4">
        <f t="shared" ref="U29:AD29" si="125">(0*100)/3</f>
        <v>0</v>
      </c>
      <c r="V29" s="4">
        <f t="shared" si="125"/>
        <v>0</v>
      </c>
      <c r="W29" s="4">
        <f t="shared" si="125"/>
        <v>0</v>
      </c>
      <c r="X29" s="4">
        <f t="shared" si="125"/>
        <v>0</v>
      </c>
      <c r="Y29" s="4">
        <f t="shared" si="125"/>
        <v>0</v>
      </c>
      <c r="Z29" s="4">
        <f t="shared" si="125"/>
        <v>0</v>
      </c>
      <c r="AA29" s="4">
        <f t="shared" si="125"/>
        <v>0</v>
      </c>
      <c r="AB29" s="4">
        <f t="shared" si="125"/>
        <v>0</v>
      </c>
      <c r="AC29" s="4">
        <f t="shared" si="125"/>
        <v>0</v>
      </c>
      <c r="AD29" s="4">
        <f t="shared" si="125"/>
        <v>0</v>
      </c>
      <c r="AE29" s="4">
        <f t="shared" ref="AE29:AF29" si="126">(1*100)/3</f>
        <v>33.333333333333336</v>
      </c>
      <c r="AF29" s="4">
        <f t="shared" si="126"/>
        <v>33.333333333333336</v>
      </c>
    </row>
    <row r="30" spans="1:32">
      <c r="A30" s="1" t="s">
        <v>12</v>
      </c>
      <c r="B30" s="4">
        <f t="shared" ref="B30:D30" si="127">(1*100)/3</f>
        <v>33.333333333333336</v>
      </c>
      <c r="C30" s="4">
        <f t="shared" si="127"/>
        <v>33.333333333333336</v>
      </c>
      <c r="D30" s="4">
        <f t="shared" si="127"/>
        <v>33.333333333333336</v>
      </c>
      <c r="E30" s="4">
        <f t="shared" ref="E30:E32" si="128">(0*100)/3</f>
        <v>0</v>
      </c>
      <c r="F30" s="4">
        <f t="shared" ref="F30:F31" si="129">(1*100)/3</f>
        <v>33.333333333333336</v>
      </c>
      <c r="G30" s="4">
        <f t="shared" ref="G30:AE30" si="130">(0*100)/3</f>
        <v>0</v>
      </c>
      <c r="H30" s="4">
        <f t="shared" si="130"/>
        <v>0</v>
      </c>
      <c r="I30" s="4">
        <f t="shared" si="130"/>
        <v>0</v>
      </c>
      <c r="J30" s="4">
        <f t="shared" si="130"/>
        <v>0</v>
      </c>
      <c r="K30" s="4">
        <f t="shared" si="130"/>
        <v>0</v>
      </c>
      <c r="L30" s="4">
        <f t="shared" si="130"/>
        <v>0</v>
      </c>
      <c r="M30" s="4">
        <f t="shared" si="130"/>
        <v>0</v>
      </c>
      <c r="N30" s="4">
        <f t="shared" si="130"/>
        <v>0</v>
      </c>
      <c r="O30" s="4">
        <f t="shared" si="130"/>
        <v>0</v>
      </c>
      <c r="P30" s="4">
        <f t="shared" si="130"/>
        <v>0</v>
      </c>
      <c r="Q30" s="4">
        <f t="shared" si="130"/>
        <v>0</v>
      </c>
      <c r="R30" s="4">
        <f t="shared" si="130"/>
        <v>0</v>
      </c>
      <c r="S30" s="4">
        <f t="shared" si="130"/>
        <v>0</v>
      </c>
      <c r="T30" s="4">
        <f t="shared" si="130"/>
        <v>0</v>
      </c>
      <c r="U30" s="4">
        <f t="shared" si="130"/>
        <v>0</v>
      </c>
      <c r="V30" s="4">
        <f t="shared" si="130"/>
        <v>0</v>
      </c>
      <c r="W30" s="4">
        <f t="shared" si="130"/>
        <v>0</v>
      </c>
      <c r="X30" s="4">
        <f t="shared" si="130"/>
        <v>0</v>
      </c>
      <c r="Y30" s="4">
        <f t="shared" si="130"/>
        <v>0</v>
      </c>
      <c r="Z30" s="4">
        <f t="shared" si="130"/>
        <v>0</v>
      </c>
      <c r="AA30" s="4">
        <f t="shared" si="130"/>
        <v>0</v>
      </c>
      <c r="AB30" s="4">
        <f t="shared" si="130"/>
        <v>0</v>
      </c>
      <c r="AC30" s="4">
        <f t="shared" si="130"/>
        <v>0</v>
      </c>
      <c r="AD30" s="4">
        <f t="shared" si="130"/>
        <v>0</v>
      </c>
      <c r="AE30" s="4">
        <f t="shared" si="130"/>
        <v>0</v>
      </c>
      <c r="AF30" s="4">
        <f t="shared" ref="AF30:AF32" si="131">(1*100)/3</f>
        <v>33.333333333333336</v>
      </c>
    </row>
    <row r="31" spans="1:32">
      <c r="A31" s="1" t="s">
        <v>13</v>
      </c>
      <c r="B31" s="4">
        <f>(1*100)/3</f>
        <v>33.333333333333336</v>
      </c>
      <c r="C31" s="4">
        <f>(0*100)/3</f>
        <v>0</v>
      </c>
      <c r="D31" s="4">
        <f t="shared" ref="D31:D32" si="132">(1*100)/3</f>
        <v>33.333333333333336</v>
      </c>
      <c r="E31" s="4">
        <f t="shared" si="128"/>
        <v>0</v>
      </c>
      <c r="F31" s="4">
        <f t="shared" si="129"/>
        <v>33.333333333333336</v>
      </c>
      <c r="G31" s="4">
        <f t="shared" ref="G31:K31" si="133">(0*100)/3</f>
        <v>0</v>
      </c>
      <c r="H31" s="4">
        <f t="shared" si="133"/>
        <v>0</v>
      </c>
      <c r="I31" s="4">
        <f t="shared" si="133"/>
        <v>0</v>
      </c>
      <c r="J31" s="4">
        <f t="shared" si="133"/>
        <v>0</v>
      </c>
      <c r="K31" s="4">
        <f t="shared" si="133"/>
        <v>0</v>
      </c>
      <c r="L31" s="4">
        <f>(1*100)/3</f>
        <v>33.333333333333336</v>
      </c>
      <c r="M31" s="4">
        <f t="shared" ref="M31:AB31" si="134">(0*100)/3</f>
        <v>0</v>
      </c>
      <c r="N31" s="4">
        <f t="shared" si="134"/>
        <v>0</v>
      </c>
      <c r="O31" s="4">
        <f t="shared" si="134"/>
        <v>0</v>
      </c>
      <c r="P31" s="4">
        <f t="shared" si="134"/>
        <v>0</v>
      </c>
      <c r="Q31" s="4">
        <f t="shared" si="134"/>
        <v>0</v>
      </c>
      <c r="R31" s="4">
        <f t="shared" si="134"/>
        <v>0</v>
      </c>
      <c r="S31" s="4">
        <f t="shared" si="134"/>
        <v>0</v>
      </c>
      <c r="T31" s="4">
        <f t="shared" si="134"/>
        <v>0</v>
      </c>
      <c r="U31" s="4">
        <f t="shared" si="134"/>
        <v>0</v>
      </c>
      <c r="V31" s="4">
        <f t="shared" si="134"/>
        <v>0</v>
      </c>
      <c r="W31" s="4">
        <f t="shared" si="134"/>
        <v>0</v>
      </c>
      <c r="X31" s="4">
        <f t="shared" si="134"/>
        <v>0</v>
      </c>
      <c r="Y31" s="4">
        <f t="shared" si="134"/>
        <v>0</v>
      </c>
      <c r="Z31" s="4">
        <f t="shared" si="134"/>
        <v>0</v>
      </c>
      <c r="AA31" s="4">
        <f t="shared" si="134"/>
        <v>0</v>
      </c>
      <c r="AB31" s="4">
        <f t="shared" si="134"/>
        <v>0</v>
      </c>
      <c r="AC31" s="4">
        <f t="shared" ref="AC31:AC33" si="135">(2*100)/3</f>
        <v>66.666666666666671</v>
      </c>
      <c r="AD31" s="4">
        <f t="shared" ref="AD31:AE31" si="136">(0*100)/3</f>
        <v>0</v>
      </c>
      <c r="AE31" s="4">
        <f t="shared" si="136"/>
        <v>0</v>
      </c>
      <c r="AF31" s="4">
        <f t="shared" si="131"/>
        <v>33.333333333333336</v>
      </c>
    </row>
    <row r="32" spans="1:32">
      <c r="A32" s="1" t="s">
        <v>14</v>
      </c>
      <c r="B32" s="4">
        <f t="shared" ref="B32:C32" si="137">(0*100)/3</f>
        <v>0</v>
      </c>
      <c r="C32" s="4">
        <f t="shared" si="137"/>
        <v>0</v>
      </c>
      <c r="D32" s="4">
        <f t="shared" si="132"/>
        <v>33.333333333333336</v>
      </c>
      <c r="E32" s="4">
        <f t="shared" si="128"/>
        <v>0</v>
      </c>
      <c r="F32" s="4">
        <f t="shared" ref="F32:AB32" si="138">(0*100)/3</f>
        <v>0</v>
      </c>
      <c r="G32" s="4">
        <f t="shared" si="138"/>
        <v>0</v>
      </c>
      <c r="H32" s="4">
        <f t="shared" si="138"/>
        <v>0</v>
      </c>
      <c r="I32" s="4">
        <f t="shared" si="138"/>
        <v>0</v>
      </c>
      <c r="J32" s="4">
        <f t="shared" si="138"/>
        <v>0</v>
      </c>
      <c r="K32" s="4">
        <f t="shared" si="138"/>
        <v>0</v>
      </c>
      <c r="L32" s="4">
        <f t="shared" si="138"/>
        <v>0</v>
      </c>
      <c r="M32" s="4">
        <f t="shared" si="138"/>
        <v>0</v>
      </c>
      <c r="N32" s="4">
        <f t="shared" si="138"/>
        <v>0</v>
      </c>
      <c r="O32" s="4">
        <f t="shared" si="138"/>
        <v>0</v>
      </c>
      <c r="P32" s="4">
        <f t="shared" si="138"/>
        <v>0</v>
      </c>
      <c r="Q32" s="4">
        <f t="shared" si="138"/>
        <v>0</v>
      </c>
      <c r="R32" s="4">
        <f t="shared" si="138"/>
        <v>0</v>
      </c>
      <c r="S32" s="4">
        <f t="shared" si="138"/>
        <v>0</v>
      </c>
      <c r="T32" s="4">
        <f t="shared" si="138"/>
        <v>0</v>
      </c>
      <c r="U32" s="4">
        <f t="shared" si="138"/>
        <v>0</v>
      </c>
      <c r="V32" s="4">
        <f t="shared" si="138"/>
        <v>0</v>
      </c>
      <c r="W32" s="4">
        <f t="shared" si="138"/>
        <v>0</v>
      </c>
      <c r="X32" s="4">
        <f t="shared" si="138"/>
        <v>0</v>
      </c>
      <c r="Y32" s="4">
        <f t="shared" si="138"/>
        <v>0</v>
      </c>
      <c r="Z32" s="4">
        <f t="shared" si="138"/>
        <v>0</v>
      </c>
      <c r="AA32" s="4">
        <f t="shared" si="138"/>
        <v>0</v>
      </c>
      <c r="AB32" s="4">
        <f t="shared" si="138"/>
        <v>0</v>
      </c>
      <c r="AC32" s="4">
        <f t="shared" si="135"/>
        <v>66.666666666666671</v>
      </c>
      <c r="AD32" s="4">
        <f t="shared" ref="AD32:AE32" si="139">(0*100)/3</f>
        <v>0</v>
      </c>
      <c r="AE32" s="4">
        <f t="shared" si="139"/>
        <v>0</v>
      </c>
      <c r="AF32" s="4">
        <f t="shared" si="131"/>
        <v>33.333333333333336</v>
      </c>
    </row>
    <row r="33" spans="1:32">
      <c r="A33" s="1" t="s">
        <v>15</v>
      </c>
      <c r="B33" s="4">
        <f t="shared" ref="B33:AB33" si="140">(0*100)/3</f>
        <v>0</v>
      </c>
      <c r="C33" s="4">
        <f t="shared" si="140"/>
        <v>0</v>
      </c>
      <c r="D33" s="4">
        <f t="shared" si="140"/>
        <v>0</v>
      </c>
      <c r="E33" s="4">
        <f t="shared" si="140"/>
        <v>0</v>
      </c>
      <c r="F33" s="4">
        <f t="shared" si="140"/>
        <v>0</v>
      </c>
      <c r="G33" s="4">
        <f t="shared" si="140"/>
        <v>0</v>
      </c>
      <c r="H33" s="4">
        <f t="shared" si="140"/>
        <v>0</v>
      </c>
      <c r="I33" s="4">
        <f t="shared" si="140"/>
        <v>0</v>
      </c>
      <c r="J33" s="4">
        <f t="shared" si="140"/>
        <v>0</v>
      </c>
      <c r="K33" s="4">
        <f t="shared" si="140"/>
        <v>0</v>
      </c>
      <c r="L33" s="4">
        <f t="shared" si="140"/>
        <v>0</v>
      </c>
      <c r="M33" s="4">
        <f t="shared" si="140"/>
        <v>0</v>
      </c>
      <c r="N33" s="4">
        <f t="shared" si="140"/>
        <v>0</v>
      </c>
      <c r="O33" s="4">
        <f t="shared" si="140"/>
        <v>0</v>
      </c>
      <c r="P33" s="4">
        <f t="shared" si="140"/>
        <v>0</v>
      </c>
      <c r="Q33" s="4">
        <f t="shared" si="140"/>
        <v>0</v>
      </c>
      <c r="R33" s="4">
        <f t="shared" si="140"/>
        <v>0</v>
      </c>
      <c r="S33" s="4">
        <f t="shared" si="140"/>
        <v>0</v>
      </c>
      <c r="T33" s="4">
        <f t="shared" si="140"/>
        <v>0</v>
      </c>
      <c r="U33" s="4">
        <f t="shared" si="140"/>
        <v>0</v>
      </c>
      <c r="V33" s="4">
        <f t="shared" si="140"/>
        <v>0</v>
      </c>
      <c r="W33" s="4">
        <f t="shared" si="140"/>
        <v>0</v>
      </c>
      <c r="X33" s="4">
        <f t="shared" si="140"/>
        <v>0</v>
      </c>
      <c r="Y33" s="4">
        <f t="shared" si="140"/>
        <v>0</v>
      </c>
      <c r="Z33" s="4">
        <f t="shared" si="140"/>
        <v>0</v>
      </c>
      <c r="AA33" s="4">
        <f t="shared" si="140"/>
        <v>0</v>
      </c>
      <c r="AB33" s="4">
        <f t="shared" si="140"/>
        <v>0</v>
      </c>
      <c r="AC33" s="4">
        <f t="shared" si="135"/>
        <v>66.666666666666671</v>
      </c>
      <c r="AD33" s="4">
        <f t="shared" ref="AD33:AF33" si="141">(0*100)/3</f>
        <v>0</v>
      </c>
      <c r="AE33" s="4">
        <f t="shared" si="141"/>
        <v>0</v>
      </c>
      <c r="AF33" s="4">
        <f t="shared" si="141"/>
        <v>0</v>
      </c>
    </row>
    <row r="34" spans="1:32">
      <c r="A34" s="1" t="s">
        <v>16</v>
      </c>
      <c r="B34" s="4">
        <f t="shared" ref="B34:AF34" si="142">(0*100)/3</f>
        <v>0</v>
      </c>
      <c r="C34" s="4">
        <f t="shared" si="142"/>
        <v>0</v>
      </c>
      <c r="D34" s="4">
        <f t="shared" si="142"/>
        <v>0</v>
      </c>
      <c r="E34" s="4">
        <f t="shared" si="142"/>
        <v>0</v>
      </c>
      <c r="F34" s="4">
        <f t="shared" si="142"/>
        <v>0</v>
      </c>
      <c r="G34" s="4">
        <f t="shared" si="142"/>
        <v>0</v>
      </c>
      <c r="H34" s="4">
        <f t="shared" si="142"/>
        <v>0</v>
      </c>
      <c r="I34" s="4">
        <f t="shared" si="142"/>
        <v>0</v>
      </c>
      <c r="J34" s="4">
        <f t="shared" si="142"/>
        <v>0</v>
      </c>
      <c r="K34" s="4">
        <f t="shared" si="142"/>
        <v>0</v>
      </c>
      <c r="L34" s="4">
        <f t="shared" si="142"/>
        <v>0</v>
      </c>
      <c r="M34" s="4">
        <f t="shared" si="142"/>
        <v>0</v>
      </c>
      <c r="N34" s="4">
        <f t="shared" si="142"/>
        <v>0</v>
      </c>
      <c r="O34" s="4">
        <f t="shared" si="142"/>
        <v>0</v>
      </c>
      <c r="P34" s="4">
        <f t="shared" si="142"/>
        <v>0</v>
      </c>
      <c r="Q34" s="4">
        <f t="shared" si="142"/>
        <v>0</v>
      </c>
      <c r="R34" s="4">
        <f t="shared" si="142"/>
        <v>0</v>
      </c>
      <c r="S34" s="4">
        <f t="shared" si="142"/>
        <v>0</v>
      </c>
      <c r="T34" s="4">
        <f t="shared" si="142"/>
        <v>0</v>
      </c>
      <c r="U34" s="4">
        <f t="shared" si="142"/>
        <v>0</v>
      </c>
      <c r="V34" s="4">
        <f t="shared" si="142"/>
        <v>0</v>
      </c>
      <c r="W34" s="4">
        <f t="shared" si="142"/>
        <v>0</v>
      </c>
      <c r="X34" s="4">
        <f t="shared" si="142"/>
        <v>0</v>
      </c>
      <c r="Y34" s="4">
        <f t="shared" si="142"/>
        <v>0</v>
      </c>
      <c r="Z34" s="4">
        <f t="shared" si="142"/>
        <v>0</v>
      </c>
      <c r="AA34" s="4">
        <f t="shared" si="142"/>
        <v>0</v>
      </c>
      <c r="AB34" s="4">
        <f t="shared" si="142"/>
        <v>0</v>
      </c>
      <c r="AC34" s="4">
        <f t="shared" si="142"/>
        <v>0</v>
      </c>
      <c r="AD34" s="4">
        <f t="shared" si="142"/>
        <v>0</v>
      </c>
      <c r="AE34" s="4">
        <f t="shared" si="142"/>
        <v>0</v>
      </c>
      <c r="AF34" s="4">
        <f t="shared" si="142"/>
        <v>0</v>
      </c>
    </row>
    <row r="35" spans="1:32">
      <c r="A35" s="1" t="s">
        <v>17</v>
      </c>
      <c r="B35" s="4">
        <f t="shared" ref="B35:AF35" si="143">(0*100)/3</f>
        <v>0</v>
      </c>
      <c r="C35" s="4">
        <f t="shared" si="143"/>
        <v>0</v>
      </c>
      <c r="D35" s="4">
        <f t="shared" si="143"/>
        <v>0</v>
      </c>
      <c r="E35" s="4">
        <f t="shared" si="143"/>
        <v>0</v>
      </c>
      <c r="F35" s="4">
        <f t="shared" si="143"/>
        <v>0</v>
      </c>
      <c r="G35" s="4">
        <f t="shared" si="143"/>
        <v>0</v>
      </c>
      <c r="H35" s="4">
        <f t="shared" si="143"/>
        <v>0</v>
      </c>
      <c r="I35" s="4">
        <f t="shared" si="143"/>
        <v>0</v>
      </c>
      <c r="J35" s="4">
        <f t="shared" si="143"/>
        <v>0</v>
      </c>
      <c r="K35" s="4">
        <f t="shared" si="143"/>
        <v>0</v>
      </c>
      <c r="L35" s="4">
        <f t="shared" si="143"/>
        <v>0</v>
      </c>
      <c r="M35" s="4">
        <f t="shared" si="143"/>
        <v>0</v>
      </c>
      <c r="N35" s="4">
        <f t="shared" si="143"/>
        <v>0</v>
      </c>
      <c r="O35" s="4">
        <f t="shared" si="143"/>
        <v>0</v>
      </c>
      <c r="P35" s="4">
        <f t="shared" si="143"/>
        <v>0</v>
      </c>
      <c r="Q35" s="4">
        <f t="shared" si="143"/>
        <v>0</v>
      </c>
      <c r="R35" s="4">
        <f t="shared" si="143"/>
        <v>0</v>
      </c>
      <c r="S35" s="4">
        <f t="shared" si="143"/>
        <v>0</v>
      </c>
      <c r="T35" s="4">
        <f t="shared" si="143"/>
        <v>0</v>
      </c>
      <c r="U35" s="4">
        <f t="shared" si="143"/>
        <v>0</v>
      </c>
      <c r="V35" s="4">
        <f t="shared" si="143"/>
        <v>0</v>
      </c>
      <c r="W35" s="4">
        <f t="shared" si="143"/>
        <v>0</v>
      </c>
      <c r="X35" s="4">
        <f t="shared" si="143"/>
        <v>0</v>
      </c>
      <c r="Y35" s="4">
        <f t="shared" si="143"/>
        <v>0</v>
      </c>
      <c r="Z35" s="4">
        <f t="shared" si="143"/>
        <v>0</v>
      </c>
      <c r="AA35" s="4">
        <f t="shared" si="143"/>
        <v>0</v>
      </c>
      <c r="AB35" s="4">
        <f t="shared" si="143"/>
        <v>0</v>
      </c>
      <c r="AC35" s="4">
        <f t="shared" si="143"/>
        <v>0</v>
      </c>
      <c r="AD35" s="4">
        <f t="shared" si="143"/>
        <v>0</v>
      </c>
      <c r="AE35" s="4">
        <f t="shared" si="143"/>
        <v>0</v>
      </c>
      <c r="AF35" s="4">
        <f t="shared" si="143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44">(0*100)/2</f>
        <v>0</v>
      </c>
      <c r="C37" s="4">
        <f t="shared" si="144"/>
        <v>0</v>
      </c>
      <c r="D37" s="4">
        <f t="shared" si="144"/>
        <v>0</v>
      </c>
      <c r="E37" s="4">
        <f t="shared" si="144"/>
        <v>0</v>
      </c>
      <c r="F37" s="4">
        <f t="shared" si="144"/>
        <v>0</v>
      </c>
      <c r="G37" s="4">
        <f t="shared" si="144"/>
        <v>0</v>
      </c>
      <c r="H37" s="4">
        <f t="shared" si="144"/>
        <v>0</v>
      </c>
      <c r="I37" s="4">
        <f t="shared" si="144"/>
        <v>0</v>
      </c>
      <c r="J37" s="4">
        <f t="shared" si="144"/>
        <v>0</v>
      </c>
      <c r="K37" s="4">
        <f t="shared" si="144"/>
        <v>0</v>
      </c>
      <c r="L37" s="4">
        <f t="shared" si="144"/>
        <v>0</v>
      </c>
      <c r="M37" s="4">
        <f t="shared" si="144"/>
        <v>0</v>
      </c>
      <c r="N37" s="4">
        <f t="shared" si="144"/>
        <v>0</v>
      </c>
      <c r="O37" s="4">
        <f t="shared" si="144"/>
        <v>0</v>
      </c>
      <c r="P37" s="4">
        <f t="shared" si="144"/>
        <v>0</v>
      </c>
      <c r="Q37" s="4">
        <f t="shared" si="144"/>
        <v>0</v>
      </c>
      <c r="R37" s="4">
        <f t="shared" si="144"/>
        <v>0</v>
      </c>
      <c r="S37" s="4">
        <f t="shared" si="144"/>
        <v>0</v>
      </c>
      <c r="T37" s="4">
        <f t="shared" si="144"/>
        <v>0</v>
      </c>
      <c r="U37" s="4">
        <f t="shared" si="144"/>
        <v>0</v>
      </c>
      <c r="V37" s="4">
        <f t="shared" si="144"/>
        <v>0</v>
      </c>
      <c r="W37" s="4">
        <f t="shared" si="144"/>
        <v>0</v>
      </c>
      <c r="X37" s="4">
        <f t="shared" si="144"/>
        <v>0</v>
      </c>
      <c r="Y37" s="4">
        <f t="shared" si="144"/>
        <v>0</v>
      </c>
      <c r="Z37" s="4">
        <f t="shared" si="144"/>
        <v>0</v>
      </c>
      <c r="AA37" s="4">
        <f t="shared" si="144"/>
        <v>0</v>
      </c>
      <c r="AB37" s="4">
        <f t="shared" si="144"/>
        <v>0</v>
      </c>
      <c r="AC37" s="4">
        <f t="shared" si="144"/>
        <v>0</v>
      </c>
      <c r="AD37" s="4">
        <f t="shared" si="144"/>
        <v>0</v>
      </c>
      <c r="AE37" s="4">
        <f t="shared" si="144"/>
        <v>0</v>
      </c>
      <c r="AF37" s="4">
        <f t="shared" si="144"/>
        <v>0</v>
      </c>
    </row>
    <row r="38" spans="1:32">
      <c r="A38" s="1" t="s">
        <v>3</v>
      </c>
      <c r="B38" s="4">
        <f t="shared" ref="B38:AF38" si="145">(0*100)/2</f>
        <v>0</v>
      </c>
      <c r="C38" s="4">
        <f t="shared" si="145"/>
        <v>0</v>
      </c>
      <c r="D38" s="4">
        <f t="shared" si="145"/>
        <v>0</v>
      </c>
      <c r="E38" s="4">
        <f t="shared" si="145"/>
        <v>0</v>
      </c>
      <c r="F38" s="4">
        <f t="shared" si="145"/>
        <v>0</v>
      </c>
      <c r="G38" s="4">
        <f t="shared" si="145"/>
        <v>0</v>
      </c>
      <c r="H38" s="4">
        <f t="shared" si="145"/>
        <v>0</v>
      </c>
      <c r="I38" s="4">
        <f t="shared" si="145"/>
        <v>0</v>
      </c>
      <c r="J38" s="4">
        <f t="shared" si="145"/>
        <v>0</v>
      </c>
      <c r="K38" s="4">
        <f t="shared" si="145"/>
        <v>0</v>
      </c>
      <c r="L38" s="4">
        <f t="shared" si="145"/>
        <v>0</v>
      </c>
      <c r="M38" s="4">
        <f t="shared" si="145"/>
        <v>0</v>
      </c>
      <c r="N38" s="4">
        <f t="shared" si="145"/>
        <v>0</v>
      </c>
      <c r="O38" s="4">
        <f t="shared" si="145"/>
        <v>0</v>
      </c>
      <c r="P38" s="4">
        <f t="shared" si="145"/>
        <v>0</v>
      </c>
      <c r="Q38" s="4">
        <f t="shared" si="145"/>
        <v>0</v>
      </c>
      <c r="R38" s="4">
        <f t="shared" si="145"/>
        <v>0</v>
      </c>
      <c r="S38" s="4">
        <f t="shared" si="145"/>
        <v>0</v>
      </c>
      <c r="T38" s="4">
        <f t="shared" si="145"/>
        <v>0</v>
      </c>
      <c r="U38" s="4">
        <f t="shared" si="145"/>
        <v>0</v>
      </c>
      <c r="V38" s="4">
        <f t="shared" si="145"/>
        <v>0</v>
      </c>
      <c r="W38" s="4">
        <f t="shared" si="145"/>
        <v>0</v>
      </c>
      <c r="X38" s="4">
        <f t="shared" si="145"/>
        <v>0</v>
      </c>
      <c r="Y38" s="4">
        <f t="shared" si="145"/>
        <v>0</v>
      </c>
      <c r="Z38" s="4">
        <f t="shared" si="145"/>
        <v>0</v>
      </c>
      <c r="AA38" s="4">
        <f t="shared" si="145"/>
        <v>0</v>
      </c>
      <c r="AB38" s="4">
        <f t="shared" si="145"/>
        <v>0</v>
      </c>
      <c r="AC38" s="4">
        <f t="shared" si="145"/>
        <v>0</v>
      </c>
      <c r="AD38" s="4">
        <f t="shared" si="145"/>
        <v>0</v>
      </c>
      <c r="AE38" s="4">
        <f t="shared" si="145"/>
        <v>0</v>
      </c>
      <c r="AF38" s="4">
        <f t="shared" si="145"/>
        <v>0</v>
      </c>
    </row>
    <row r="39" spans="1:32">
      <c r="A39" s="1" t="s">
        <v>4</v>
      </c>
      <c r="B39" s="4">
        <f t="shared" ref="B39:AF39" si="146">(0*100)/2</f>
        <v>0</v>
      </c>
      <c r="C39" s="4">
        <f t="shared" si="146"/>
        <v>0</v>
      </c>
      <c r="D39" s="4">
        <f t="shared" si="146"/>
        <v>0</v>
      </c>
      <c r="E39" s="4">
        <f t="shared" si="146"/>
        <v>0</v>
      </c>
      <c r="F39" s="4">
        <f t="shared" si="146"/>
        <v>0</v>
      </c>
      <c r="G39" s="4">
        <f t="shared" si="146"/>
        <v>0</v>
      </c>
      <c r="H39" s="4">
        <f t="shared" si="146"/>
        <v>0</v>
      </c>
      <c r="I39" s="4">
        <f t="shared" si="146"/>
        <v>0</v>
      </c>
      <c r="J39" s="4">
        <f t="shared" si="146"/>
        <v>0</v>
      </c>
      <c r="K39" s="4">
        <f t="shared" si="146"/>
        <v>0</v>
      </c>
      <c r="L39" s="4">
        <f t="shared" si="146"/>
        <v>0</v>
      </c>
      <c r="M39" s="4">
        <f t="shared" si="146"/>
        <v>0</v>
      </c>
      <c r="N39" s="4">
        <f t="shared" si="146"/>
        <v>0</v>
      </c>
      <c r="O39" s="4">
        <f t="shared" si="146"/>
        <v>0</v>
      </c>
      <c r="P39" s="4">
        <f t="shared" si="146"/>
        <v>0</v>
      </c>
      <c r="Q39" s="4">
        <f t="shared" si="146"/>
        <v>0</v>
      </c>
      <c r="R39" s="4">
        <f t="shared" si="146"/>
        <v>0</v>
      </c>
      <c r="S39" s="4">
        <f t="shared" si="146"/>
        <v>0</v>
      </c>
      <c r="T39" s="4">
        <f t="shared" si="146"/>
        <v>0</v>
      </c>
      <c r="U39" s="4">
        <f t="shared" si="146"/>
        <v>0</v>
      </c>
      <c r="V39" s="4">
        <f t="shared" si="146"/>
        <v>0</v>
      </c>
      <c r="W39" s="4">
        <f t="shared" si="146"/>
        <v>0</v>
      </c>
      <c r="X39" s="4">
        <f t="shared" si="146"/>
        <v>0</v>
      </c>
      <c r="Y39" s="4">
        <f t="shared" si="146"/>
        <v>0</v>
      </c>
      <c r="Z39" s="4">
        <f t="shared" si="146"/>
        <v>0</v>
      </c>
      <c r="AA39" s="4">
        <f t="shared" si="146"/>
        <v>0</v>
      </c>
      <c r="AB39" s="4">
        <f t="shared" si="146"/>
        <v>0</v>
      </c>
      <c r="AC39" s="4">
        <f t="shared" si="146"/>
        <v>0</v>
      </c>
      <c r="AD39" s="4">
        <f t="shared" si="146"/>
        <v>0</v>
      </c>
      <c r="AE39" s="4">
        <f t="shared" si="146"/>
        <v>0</v>
      </c>
      <c r="AF39" s="4">
        <f t="shared" si="146"/>
        <v>0</v>
      </c>
    </row>
    <row r="40" spans="1:32">
      <c r="A40" s="1" t="s">
        <v>5</v>
      </c>
      <c r="B40" s="4">
        <f t="shared" ref="B40:Q40" si="147">(0*100)/2</f>
        <v>0</v>
      </c>
      <c r="C40" s="4">
        <f t="shared" si="147"/>
        <v>0</v>
      </c>
      <c r="D40" s="4">
        <f t="shared" si="147"/>
        <v>0</v>
      </c>
      <c r="E40" s="4">
        <f t="shared" si="147"/>
        <v>0</v>
      </c>
      <c r="F40" s="4">
        <f t="shared" si="147"/>
        <v>0</v>
      </c>
      <c r="G40" s="4">
        <f t="shared" si="147"/>
        <v>0</v>
      </c>
      <c r="H40" s="4">
        <f t="shared" si="147"/>
        <v>0</v>
      </c>
      <c r="I40" s="4">
        <f t="shared" si="147"/>
        <v>0</v>
      </c>
      <c r="J40" s="4">
        <f t="shared" si="147"/>
        <v>0</v>
      </c>
      <c r="K40" s="4">
        <f t="shared" si="147"/>
        <v>0</v>
      </c>
      <c r="L40" s="4">
        <f t="shared" si="147"/>
        <v>0</v>
      </c>
      <c r="M40" s="4">
        <f t="shared" si="147"/>
        <v>0</v>
      </c>
      <c r="N40" s="4">
        <f t="shared" si="147"/>
        <v>0</v>
      </c>
      <c r="O40" s="4">
        <f t="shared" si="147"/>
        <v>0</v>
      </c>
      <c r="P40" s="4">
        <f t="shared" si="147"/>
        <v>0</v>
      </c>
      <c r="Q40" s="4">
        <f t="shared" si="147"/>
        <v>0</v>
      </c>
      <c r="R40" s="4">
        <f>(1*100)/2</f>
        <v>50</v>
      </c>
      <c r="S40" s="4">
        <f>(0*100)/2</f>
        <v>0</v>
      </c>
      <c r="T40" s="4">
        <f t="shared" ref="T40:T41" si="148">(1*100)/2</f>
        <v>50</v>
      </c>
      <c r="U40" s="4">
        <f t="shared" ref="U40:AF40" si="149">(0*100)/2</f>
        <v>0</v>
      </c>
      <c r="V40" s="4">
        <f t="shared" si="149"/>
        <v>0</v>
      </c>
      <c r="W40" s="4">
        <f t="shared" si="149"/>
        <v>0</v>
      </c>
      <c r="X40" s="4">
        <f t="shared" si="149"/>
        <v>0</v>
      </c>
      <c r="Y40" s="4">
        <f t="shared" si="149"/>
        <v>0</v>
      </c>
      <c r="Z40" s="4">
        <f t="shared" si="149"/>
        <v>0</v>
      </c>
      <c r="AA40" s="4">
        <f t="shared" si="149"/>
        <v>0</v>
      </c>
      <c r="AB40" s="4">
        <f t="shared" si="149"/>
        <v>0</v>
      </c>
      <c r="AC40" s="4">
        <f t="shared" si="149"/>
        <v>0</v>
      </c>
      <c r="AD40" s="4">
        <f t="shared" si="149"/>
        <v>0</v>
      </c>
      <c r="AE40" s="4">
        <f t="shared" si="149"/>
        <v>0</v>
      </c>
      <c r="AF40" s="4">
        <f t="shared" si="149"/>
        <v>0</v>
      </c>
    </row>
    <row r="41" spans="1:32">
      <c r="A41" s="1" t="s">
        <v>6</v>
      </c>
      <c r="B41" s="4">
        <f t="shared" ref="B41:C41" si="150">(0*100)/2</f>
        <v>0</v>
      </c>
      <c r="C41" s="4">
        <f t="shared" si="150"/>
        <v>0</v>
      </c>
      <c r="D41" s="4">
        <f t="shared" ref="D41:D42" si="151">(1*100)/2</f>
        <v>50</v>
      </c>
      <c r="E41" s="4">
        <f t="shared" ref="E41:S41" si="152">(0*100)/2</f>
        <v>0</v>
      </c>
      <c r="F41" s="4">
        <f t="shared" si="152"/>
        <v>0</v>
      </c>
      <c r="G41" s="4">
        <f t="shared" si="152"/>
        <v>0</v>
      </c>
      <c r="H41" s="4">
        <f t="shared" si="152"/>
        <v>0</v>
      </c>
      <c r="I41" s="4">
        <f t="shared" si="152"/>
        <v>0</v>
      </c>
      <c r="J41" s="4">
        <f t="shared" si="152"/>
        <v>0</v>
      </c>
      <c r="K41" s="4">
        <f t="shared" si="152"/>
        <v>0</v>
      </c>
      <c r="L41" s="4">
        <f t="shared" si="152"/>
        <v>0</v>
      </c>
      <c r="M41" s="4">
        <f t="shared" si="152"/>
        <v>0</v>
      </c>
      <c r="N41" s="4">
        <f t="shared" si="152"/>
        <v>0</v>
      </c>
      <c r="O41" s="4">
        <f t="shared" si="152"/>
        <v>0</v>
      </c>
      <c r="P41" s="4">
        <f t="shared" si="152"/>
        <v>0</v>
      </c>
      <c r="Q41" s="4">
        <f t="shared" si="152"/>
        <v>0</v>
      </c>
      <c r="R41" s="4">
        <f t="shared" si="152"/>
        <v>0</v>
      </c>
      <c r="S41" s="4">
        <f t="shared" si="152"/>
        <v>0</v>
      </c>
      <c r="T41" s="4">
        <f t="shared" si="148"/>
        <v>50</v>
      </c>
      <c r="U41" s="4">
        <f t="shared" ref="U41:AB41" si="153">(0*100)/2</f>
        <v>0</v>
      </c>
      <c r="V41" s="4">
        <f t="shared" si="153"/>
        <v>0</v>
      </c>
      <c r="W41" s="4">
        <f t="shared" si="153"/>
        <v>0</v>
      </c>
      <c r="X41" s="4">
        <f t="shared" si="153"/>
        <v>0</v>
      </c>
      <c r="Y41" s="4">
        <f t="shared" si="153"/>
        <v>0</v>
      </c>
      <c r="Z41" s="4">
        <f t="shared" si="153"/>
        <v>0</v>
      </c>
      <c r="AA41" s="4">
        <f t="shared" si="153"/>
        <v>0</v>
      </c>
      <c r="AB41" s="4">
        <f t="shared" si="153"/>
        <v>0</v>
      </c>
      <c r="AC41" s="4">
        <f t="shared" ref="AC41:AC42" si="154">(1*100)/2</f>
        <v>50</v>
      </c>
      <c r="AD41" s="4">
        <f t="shared" ref="AD41:AF41" si="155">(0*100)/2</f>
        <v>0</v>
      </c>
      <c r="AE41" s="4">
        <f t="shared" si="155"/>
        <v>0</v>
      </c>
      <c r="AF41" s="4">
        <f t="shared" si="155"/>
        <v>0</v>
      </c>
    </row>
    <row r="42" spans="1:32">
      <c r="A42" s="1" t="s">
        <v>7</v>
      </c>
      <c r="B42" s="4">
        <f t="shared" ref="B42:C42" si="156">(0*100)/2</f>
        <v>0</v>
      </c>
      <c r="C42" s="4">
        <f t="shared" si="156"/>
        <v>0</v>
      </c>
      <c r="D42" s="4">
        <f t="shared" si="151"/>
        <v>50</v>
      </c>
      <c r="E42" s="4">
        <f t="shared" ref="E42:AB42" si="157">(0*100)/2</f>
        <v>0</v>
      </c>
      <c r="F42" s="4">
        <f t="shared" si="157"/>
        <v>0</v>
      </c>
      <c r="G42" s="4">
        <f t="shared" si="157"/>
        <v>0</v>
      </c>
      <c r="H42" s="4">
        <f t="shared" si="157"/>
        <v>0</v>
      </c>
      <c r="I42" s="4">
        <f t="shared" si="157"/>
        <v>0</v>
      </c>
      <c r="J42" s="4">
        <f t="shared" si="157"/>
        <v>0</v>
      </c>
      <c r="K42" s="4">
        <f t="shared" si="157"/>
        <v>0</v>
      </c>
      <c r="L42" s="4">
        <f t="shared" si="157"/>
        <v>0</v>
      </c>
      <c r="M42" s="4">
        <f t="shared" si="157"/>
        <v>0</v>
      </c>
      <c r="N42" s="4">
        <f t="shared" si="157"/>
        <v>0</v>
      </c>
      <c r="O42" s="4">
        <f t="shared" si="157"/>
        <v>0</v>
      </c>
      <c r="P42" s="4">
        <f t="shared" si="157"/>
        <v>0</v>
      </c>
      <c r="Q42" s="4">
        <f t="shared" si="157"/>
        <v>0</v>
      </c>
      <c r="R42" s="4">
        <f t="shared" si="157"/>
        <v>0</v>
      </c>
      <c r="S42" s="4">
        <f t="shared" si="157"/>
        <v>0</v>
      </c>
      <c r="T42" s="4">
        <f t="shared" si="157"/>
        <v>0</v>
      </c>
      <c r="U42" s="4">
        <f t="shared" si="157"/>
        <v>0</v>
      </c>
      <c r="V42" s="4">
        <f t="shared" si="157"/>
        <v>0</v>
      </c>
      <c r="W42" s="4">
        <f t="shared" si="157"/>
        <v>0</v>
      </c>
      <c r="X42" s="4">
        <f t="shared" si="157"/>
        <v>0</v>
      </c>
      <c r="Y42" s="4">
        <f t="shared" si="157"/>
        <v>0</v>
      </c>
      <c r="Z42" s="4">
        <f t="shared" si="157"/>
        <v>0</v>
      </c>
      <c r="AA42" s="4">
        <f t="shared" si="157"/>
        <v>0</v>
      </c>
      <c r="AB42" s="4">
        <f t="shared" si="157"/>
        <v>0</v>
      </c>
      <c r="AC42" s="4">
        <f t="shared" si="154"/>
        <v>50</v>
      </c>
      <c r="AD42" s="4">
        <f t="shared" ref="AD42:AF42" si="158">(0*100)/2</f>
        <v>0</v>
      </c>
      <c r="AE42" s="4">
        <f t="shared" si="158"/>
        <v>0</v>
      </c>
      <c r="AF42" s="4">
        <f t="shared" si="158"/>
        <v>0</v>
      </c>
    </row>
    <row r="43" spans="1:32">
      <c r="A43" s="1" t="s">
        <v>8</v>
      </c>
      <c r="B43" s="4">
        <f t="shared" ref="B43:AF43" si="159">(0*100)/2</f>
        <v>0</v>
      </c>
      <c r="C43" s="4">
        <f t="shared" si="159"/>
        <v>0</v>
      </c>
      <c r="D43" s="4">
        <f t="shared" si="159"/>
        <v>0</v>
      </c>
      <c r="E43" s="4">
        <f t="shared" si="159"/>
        <v>0</v>
      </c>
      <c r="F43" s="4">
        <f t="shared" si="159"/>
        <v>0</v>
      </c>
      <c r="G43" s="4">
        <f t="shared" si="159"/>
        <v>0</v>
      </c>
      <c r="H43" s="4">
        <f t="shared" si="159"/>
        <v>0</v>
      </c>
      <c r="I43" s="4">
        <f t="shared" si="159"/>
        <v>0</v>
      </c>
      <c r="J43" s="4">
        <f t="shared" si="159"/>
        <v>0</v>
      </c>
      <c r="K43" s="4">
        <f t="shared" si="159"/>
        <v>0</v>
      </c>
      <c r="L43" s="4">
        <f t="shared" si="159"/>
        <v>0</v>
      </c>
      <c r="M43" s="4">
        <f t="shared" si="159"/>
        <v>0</v>
      </c>
      <c r="N43" s="4">
        <f t="shared" si="159"/>
        <v>0</v>
      </c>
      <c r="O43" s="4">
        <f t="shared" si="159"/>
        <v>0</v>
      </c>
      <c r="P43" s="4">
        <f t="shared" si="159"/>
        <v>0</v>
      </c>
      <c r="Q43" s="4">
        <f t="shared" si="159"/>
        <v>0</v>
      </c>
      <c r="R43" s="4">
        <f t="shared" si="159"/>
        <v>0</v>
      </c>
      <c r="S43" s="4">
        <f t="shared" si="159"/>
        <v>0</v>
      </c>
      <c r="T43" s="4">
        <f t="shared" si="159"/>
        <v>0</v>
      </c>
      <c r="U43" s="4">
        <f t="shared" si="159"/>
        <v>0</v>
      </c>
      <c r="V43" s="4">
        <f t="shared" si="159"/>
        <v>0</v>
      </c>
      <c r="W43" s="4">
        <f t="shared" si="159"/>
        <v>0</v>
      </c>
      <c r="X43" s="4">
        <f t="shared" si="159"/>
        <v>0</v>
      </c>
      <c r="Y43" s="4">
        <f t="shared" si="159"/>
        <v>0</v>
      </c>
      <c r="Z43" s="4">
        <f t="shared" si="159"/>
        <v>0</v>
      </c>
      <c r="AA43" s="4">
        <f t="shared" si="159"/>
        <v>0</v>
      </c>
      <c r="AB43" s="4">
        <f t="shared" si="159"/>
        <v>0</v>
      </c>
      <c r="AC43" s="4">
        <f t="shared" si="159"/>
        <v>0</v>
      </c>
      <c r="AD43" s="4">
        <f t="shared" si="159"/>
        <v>0</v>
      </c>
      <c r="AE43" s="4">
        <f t="shared" si="159"/>
        <v>0</v>
      </c>
      <c r="AF43" s="4">
        <f t="shared" si="159"/>
        <v>0</v>
      </c>
    </row>
    <row r="44" spans="1:32">
      <c r="A44" s="1" t="s">
        <v>9</v>
      </c>
      <c r="B44" s="4">
        <f t="shared" ref="B44:AF44" si="160">(0*100)/2</f>
        <v>0</v>
      </c>
      <c r="C44" s="4">
        <f t="shared" si="160"/>
        <v>0</v>
      </c>
      <c r="D44" s="4">
        <f t="shared" si="160"/>
        <v>0</v>
      </c>
      <c r="E44" s="4">
        <f t="shared" si="160"/>
        <v>0</v>
      </c>
      <c r="F44" s="4">
        <f t="shared" si="160"/>
        <v>0</v>
      </c>
      <c r="G44" s="4">
        <f t="shared" si="160"/>
        <v>0</v>
      </c>
      <c r="H44" s="4">
        <f t="shared" si="160"/>
        <v>0</v>
      </c>
      <c r="I44" s="4">
        <f t="shared" si="160"/>
        <v>0</v>
      </c>
      <c r="J44" s="4">
        <f t="shared" si="160"/>
        <v>0</v>
      </c>
      <c r="K44" s="4">
        <f t="shared" si="160"/>
        <v>0</v>
      </c>
      <c r="L44" s="4">
        <f t="shared" si="160"/>
        <v>0</v>
      </c>
      <c r="M44" s="4">
        <f t="shared" si="160"/>
        <v>0</v>
      </c>
      <c r="N44" s="4">
        <f t="shared" si="160"/>
        <v>0</v>
      </c>
      <c r="O44" s="4">
        <f t="shared" si="160"/>
        <v>0</v>
      </c>
      <c r="P44" s="4">
        <f t="shared" si="160"/>
        <v>0</v>
      </c>
      <c r="Q44" s="4">
        <f t="shared" si="160"/>
        <v>0</v>
      </c>
      <c r="R44" s="4">
        <f t="shared" si="160"/>
        <v>0</v>
      </c>
      <c r="S44" s="4">
        <f t="shared" si="160"/>
        <v>0</v>
      </c>
      <c r="T44" s="4">
        <f t="shared" si="160"/>
        <v>0</v>
      </c>
      <c r="U44" s="4">
        <f t="shared" si="160"/>
        <v>0</v>
      </c>
      <c r="V44" s="4">
        <f t="shared" si="160"/>
        <v>0</v>
      </c>
      <c r="W44" s="4">
        <f t="shared" si="160"/>
        <v>0</v>
      </c>
      <c r="X44" s="4">
        <f t="shared" si="160"/>
        <v>0</v>
      </c>
      <c r="Y44" s="4">
        <f t="shared" si="160"/>
        <v>0</v>
      </c>
      <c r="Z44" s="4">
        <f t="shared" si="160"/>
        <v>0</v>
      </c>
      <c r="AA44" s="4">
        <f t="shared" si="160"/>
        <v>0</v>
      </c>
      <c r="AB44" s="4">
        <f t="shared" si="160"/>
        <v>0</v>
      </c>
      <c r="AC44" s="4">
        <f t="shared" si="160"/>
        <v>0</v>
      </c>
      <c r="AD44" s="4">
        <f t="shared" si="160"/>
        <v>0</v>
      </c>
      <c r="AE44" s="4">
        <f t="shared" si="160"/>
        <v>0</v>
      </c>
      <c r="AF44" s="4">
        <f t="shared" si="160"/>
        <v>0</v>
      </c>
    </row>
    <row r="45" spans="1:32">
      <c r="A45" s="1" t="s">
        <v>10</v>
      </c>
      <c r="B45" s="4">
        <f t="shared" ref="B45:AF45" si="161">(0*100)/2</f>
        <v>0</v>
      </c>
      <c r="C45" s="4">
        <f t="shared" si="161"/>
        <v>0</v>
      </c>
      <c r="D45" s="4">
        <f t="shared" si="161"/>
        <v>0</v>
      </c>
      <c r="E45" s="4">
        <f t="shared" si="161"/>
        <v>0</v>
      </c>
      <c r="F45" s="4">
        <f t="shared" si="161"/>
        <v>0</v>
      </c>
      <c r="G45" s="4">
        <f t="shared" si="161"/>
        <v>0</v>
      </c>
      <c r="H45" s="4">
        <f t="shared" si="161"/>
        <v>0</v>
      </c>
      <c r="I45" s="4">
        <f t="shared" si="161"/>
        <v>0</v>
      </c>
      <c r="J45" s="4">
        <f t="shared" si="161"/>
        <v>0</v>
      </c>
      <c r="K45" s="4">
        <f t="shared" si="161"/>
        <v>0</v>
      </c>
      <c r="L45" s="4">
        <f t="shared" si="161"/>
        <v>0</v>
      </c>
      <c r="M45" s="4">
        <f t="shared" si="161"/>
        <v>0</v>
      </c>
      <c r="N45" s="4">
        <f t="shared" si="161"/>
        <v>0</v>
      </c>
      <c r="O45" s="4">
        <f t="shared" si="161"/>
        <v>0</v>
      </c>
      <c r="P45" s="4">
        <f t="shared" si="161"/>
        <v>0</v>
      </c>
      <c r="Q45" s="4">
        <f t="shared" si="161"/>
        <v>0</v>
      </c>
      <c r="R45" s="4">
        <f t="shared" si="161"/>
        <v>0</v>
      </c>
      <c r="S45" s="4">
        <f t="shared" si="161"/>
        <v>0</v>
      </c>
      <c r="T45" s="4">
        <f t="shared" si="161"/>
        <v>0</v>
      </c>
      <c r="U45" s="4">
        <f t="shared" si="161"/>
        <v>0</v>
      </c>
      <c r="V45" s="4">
        <f t="shared" si="161"/>
        <v>0</v>
      </c>
      <c r="W45" s="4">
        <f t="shared" si="161"/>
        <v>0</v>
      </c>
      <c r="X45" s="4">
        <f t="shared" si="161"/>
        <v>0</v>
      </c>
      <c r="Y45" s="4">
        <f t="shared" si="161"/>
        <v>0</v>
      </c>
      <c r="Z45" s="4">
        <f t="shared" si="161"/>
        <v>0</v>
      </c>
      <c r="AA45" s="4">
        <f t="shared" si="161"/>
        <v>0</v>
      </c>
      <c r="AB45" s="4">
        <f t="shared" si="161"/>
        <v>0</v>
      </c>
      <c r="AC45" s="4">
        <f t="shared" si="161"/>
        <v>0</v>
      </c>
      <c r="AD45" s="4">
        <f t="shared" si="161"/>
        <v>0</v>
      </c>
      <c r="AE45" s="4">
        <f t="shared" si="161"/>
        <v>0</v>
      </c>
      <c r="AF45" s="4">
        <f t="shared" si="161"/>
        <v>0</v>
      </c>
    </row>
    <row r="46" spans="1:32">
      <c r="A46" s="1" t="s">
        <v>11</v>
      </c>
      <c r="B46" s="4">
        <f t="shared" ref="B46:AF46" si="162">(0*100)/2</f>
        <v>0</v>
      </c>
      <c r="C46" s="4">
        <f t="shared" si="162"/>
        <v>0</v>
      </c>
      <c r="D46" s="4">
        <f t="shared" si="162"/>
        <v>0</v>
      </c>
      <c r="E46" s="4">
        <f t="shared" si="162"/>
        <v>0</v>
      </c>
      <c r="F46" s="4">
        <f t="shared" si="162"/>
        <v>0</v>
      </c>
      <c r="G46" s="4">
        <f t="shared" si="162"/>
        <v>0</v>
      </c>
      <c r="H46" s="4">
        <f t="shared" si="162"/>
        <v>0</v>
      </c>
      <c r="I46" s="4">
        <f t="shared" si="162"/>
        <v>0</v>
      </c>
      <c r="J46" s="4">
        <f t="shared" si="162"/>
        <v>0</v>
      </c>
      <c r="K46" s="4">
        <f t="shared" si="162"/>
        <v>0</v>
      </c>
      <c r="L46" s="4">
        <f t="shared" si="162"/>
        <v>0</v>
      </c>
      <c r="M46" s="4">
        <f t="shared" si="162"/>
        <v>0</v>
      </c>
      <c r="N46" s="4">
        <f t="shared" si="162"/>
        <v>0</v>
      </c>
      <c r="O46" s="4">
        <f t="shared" si="162"/>
        <v>0</v>
      </c>
      <c r="P46" s="4">
        <f t="shared" si="162"/>
        <v>0</v>
      </c>
      <c r="Q46" s="4">
        <f t="shared" si="162"/>
        <v>0</v>
      </c>
      <c r="R46" s="4">
        <f t="shared" si="162"/>
        <v>0</v>
      </c>
      <c r="S46" s="4">
        <f t="shared" si="162"/>
        <v>0</v>
      </c>
      <c r="T46" s="4">
        <f t="shared" si="162"/>
        <v>0</v>
      </c>
      <c r="U46" s="4">
        <f t="shared" si="162"/>
        <v>0</v>
      </c>
      <c r="V46" s="4">
        <f t="shared" si="162"/>
        <v>0</v>
      </c>
      <c r="W46" s="4">
        <f t="shared" si="162"/>
        <v>0</v>
      </c>
      <c r="X46" s="4">
        <f t="shared" si="162"/>
        <v>0</v>
      </c>
      <c r="Y46" s="4">
        <f t="shared" si="162"/>
        <v>0</v>
      </c>
      <c r="Z46" s="4">
        <f t="shared" si="162"/>
        <v>0</v>
      </c>
      <c r="AA46" s="4">
        <f t="shared" si="162"/>
        <v>0</v>
      </c>
      <c r="AB46" s="4">
        <f t="shared" si="162"/>
        <v>0</v>
      </c>
      <c r="AC46" s="4">
        <f t="shared" si="162"/>
        <v>0</v>
      </c>
      <c r="AD46" s="4">
        <f t="shared" si="162"/>
        <v>0</v>
      </c>
      <c r="AE46" s="4">
        <f t="shared" si="162"/>
        <v>0</v>
      </c>
      <c r="AF46" s="4">
        <f t="shared" si="162"/>
        <v>0</v>
      </c>
    </row>
    <row r="47" spans="1:32">
      <c r="A47" s="1" t="s">
        <v>12</v>
      </c>
      <c r="B47" s="4">
        <f t="shared" ref="B47:S47" si="163">(0*100)/2</f>
        <v>0</v>
      </c>
      <c r="C47" s="4">
        <f t="shared" si="163"/>
        <v>0</v>
      </c>
      <c r="D47" s="4">
        <f t="shared" si="163"/>
        <v>0</v>
      </c>
      <c r="E47" s="4">
        <f t="shared" si="163"/>
        <v>0</v>
      </c>
      <c r="F47" s="4">
        <f t="shared" si="163"/>
        <v>0</v>
      </c>
      <c r="G47" s="4">
        <f t="shared" si="163"/>
        <v>0</v>
      </c>
      <c r="H47" s="4">
        <f t="shared" si="163"/>
        <v>0</v>
      </c>
      <c r="I47" s="4">
        <f t="shared" si="163"/>
        <v>0</v>
      </c>
      <c r="J47" s="4">
        <f t="shared" si="163"/>
        <v>0</v>
      </c>
      <c r="K47" s="4">
        <f t="shared" si="163"/>
        <v>0</v>
      </c>
      <c r="L47" s="4">
        <f t="shared" si="163"/>
        <v>0</v>
      </c>
      <c r="M47" s="4">
        <f t="shared" si="163"/>
        <v>0</v>
      </c>
      <c r="N47" s="4">
        <f t="shared" si="163"/>
        <v>0</v>
      </c>
      <c r="O47" s="4">
        <f t="shared" si="163"/>
        <v>0</v>
      </c>
      <c r="P47" s="4">
        <f t="shared" si="163"/>
        <v>0</v>
      </c>
      <c r="Q47" s="4">
        <f t="shared" si="163"/>
        <v>0</v>
      </c>
      <c r="R47" s="4">
        <f t="shared" si="163"/>
        <v>0</v>
      </c>
      <c r="S47" s="4">
        <f t="shared" si="163"/>
        <v>0</v>
      </c>
      <c r="T47" s="4">
        <f t="shared" ref="T47:T48" si="164">(1*100)/2</f>
        <v>50</v>
      </c>
      <c r="U47" s="4">
        <f t="shared" ref="U47:AF47" si="165">(0*100)/2</f>
        <v>0</v>
      </c>
      <c r="V47" s="4">
        <f t="shared" si="165"/>
        <v>0</v>
      </c>
      <c r="W47" s="4">
        <f t="shared" si="165"/>
        <v>0</v>
      </c>
      <c r="X47" s="4">
        <f t="shared" si="165"/>
        <v>0</v>
      </c>
      <c r="Y47" s="4">
        <f t="shared" si="165"/>
        <v>0</v>
      </c>
      <c r="Z47" s="4">
        <f t="shared" si="165"/>
        <v>0</v>
      </c>
      <c r="AA47" s="4">
        <f t="shared" si="165"/>
        <v>0</v>
      </c>
      <c r="AB47" s="4">
        <f t="shared" si="165"/>
        <v>0</v>
      </c>
      <c r="AC47" s="4">
        <f t="shared" si="165"/>
        <v>0</v>
      </c>
      <c r="AD47" s="4">
        <f t="shared" si="165"/>
        <v>0</v>
      </c>
      <c r="AE47" s="4">
        <f t="shared" si="165"/>
        <v>0</v>
      </c>
      <c r="AF47" s="4">
        <f t="shared" si="165"/>
        <v>0</v>
      </c>
    </row>
    <row r="48" spans="1:32">
      <c r="A48" s="1" t="s">
        <v>13</v>
      </c>
      <c r="B48" s="4">
        <f t="shared" ref="B48:S48" si="166">(0*100)/2</f>
        <v>0</v>
      </c>
      <c r="C48" s="4">
        <f t="shared" si="166"/>
        <v>0</v>
      </c>
      <c r="D48" s="4">
        <f t="shared" si="166"/>
        <v>0</v>
      </c>
      <c r="E48" s="4">
        <f t="shared" si="166"/>
        <v>0</v>
      </c>
      <c r="F48" s="4">
        <f t="shared" si="166"/>
        <v>0</v>
      </c>
      <c r="G48" s="4">
        <f t="shared" si="166"/>
        <v>0</v>
      </c>
      <c r="H48" s="4">
        <f t="shared" si="166"/>
        <v>0</v>
      </c>
      <c r="I48" s="4">
        <f t="shared" si="166"/>
        <v>0</v>
      </c>
      <c r="J48" s="4">
        <f t="shared" si="166"/>
        <v>0</v>
      </c>
      <c r="K48" s="4">
        <f t="shared" si="166"/>
        <v>0</v>
      </c>
      <c r="L48" s="4">
        <f t="shared" si="166"/>
        <v>0</v>
      </c>
      <c r="M48" s="4">
        <f t="shared" si="166"/>
        <v>0</v>
      </c>
      <c r="N48" s="4">
        <f t="shared" si="166"/>
        <v>0</v>
      </c>
      <c r="O48" s="4">
        <f t="shared" si="166"/>
        <v>0</v>
      </c>
      <c r="P48" s="4">
        <f t="shared" si="166"/>
        <v>0</v>
      </c>
      <c r="Q48" s="4">
        <f t="shared" si="166"/>
        <v>0</v>
      </c>
      <c r="R48" s="4">
        <f t="shared" si="166"/>
        <v>0</v>
      </c>
      <c r="S48" s="4">
        <f t="shared" si="166"/>
        <v>0</v>
      </c>
      <c r="T48" s="4">
        <f t="shared" si="164"/>
        <v>50</v>
      </c>
      <c r="U48" s="4">
        <f t="shared" ref="U48:AF48" si="167">(0*100)/2</f>
        <v>0</v>
      </c>
      <c r="V48" s="4">
        <f t="shared" si="167"/>
        <v>0</v>
      </c>
      <c r="W48" s="4">
        <f t="shared" si="167"/>
        <v>0</v>
      </c>
      <c r="X48" s="4">
        <f t="shared" si="167"/>
        <v>0</v>
      </c>
      <c r="Y48" s="4">
        <f t="shared" si="167"/>
        <v>0</v>
      </c>
      <c r="Z48" s="4">
        <f t="shared" si="167"/>
        <v>0</v>
      </c>
      <c r="AA48" s="4">
        <f t="shared" si="167"/>
        <v>0</v>
      </c>
      <c r="AB48" s="4">
        <f t="shared" si="167"/>
        <v>0</v>
      </c>
      <c r="AC48" s="4">
        <f t="shared" si="167"/>
        <v>0</v>
      </c>
      <c r="AD48" s="4">
        <f t="shared" si="167"/>
        <v>0</v>
      </c>
      <c r="AE48" s="4">
        <f t="shared" si="167"/>
        <v>0</v>
      </c>
      <c r="AF48" s="4">
        <f t="shared" si="167"/>
        <v>0</v>
      </c>
    </row>
    <row r="49" spans="1:32">
      <c r="A49" s="1" t="s">
        <v>14</v>
      </c>
      <c r="B49" s="4">
        <f t="shared" ref="B49:AF49" si="168">(0*100)/2</f>
        <v>0</v>
      </c>
      <c r="C49" s="4">
        <f t="shared" si="168"/>
        <v>0</v>
      </c>
      <c r="D49" s="4">
        <f t="shared" si="168"/>
        <v>0</v>
      </c>
      <c r="E49" s="4">
        <f t="shared" si="168"/>
        <v>0</v>
      </c>
      <c r="F49" s="4">
        <f t="shared" si="168"/>
        <v>0</v>
      </c>
      <c r="G49" s="4">
        <f t="shared" si="168"/>
        <v>0</v>
      </c>
      <c r="H49" s="4">
        <f t="shared" si="168"/>
        <v>0</v>
      </c>
      <c r="I49" s="4">
        <f t="shared" si="168"/>
        <v>0</v>
      </c>
      <c r="J49" s="4">
        <f t="shared" si="168"/>
        <v>0</v>
      </c>
      <c r="K49" s="4">
        <f t="shared" si="168"/>
        <v>0</v>
      </c>
      <c r="L49" s="4">
        <f t="shared" si="168"/>
        <v>0</v>
      </c>
      <c r="M49" s="4">
        <f t="shared" si="168"/>
        <v>0</v>
      </c>
      <c r="N49" s="4">
        <f t="shared" si="168"/>
        <v>0</v>
      </c>
      <c r="O49" s="4">
        <f t="shared" si="168"/>
        <v>0</v>
      </c>
      <c r="P49" s="4">
        <f t="shared" si="168"/>
        <v>0</v>
      </c>
      <c r="Q49" s="4">
        <f t="shared" si="168"/>
        <v>0</v>
      </c>
      <c r="R49" s="4">
        <f t="shared" si="168"/>
        <v>0</v>
      </c>
      <c r="S49" s="4">
        <f t="shared" si="168"/>
        <v>0</v>
      </c>
      <c r="T49" s="4">
        <f t="shared" si="168"/>
        <v>0</v>
      </c>
      <c r="U49" s="4">
        <f t="shared" si="168"/>
        <v>0</v>
      </c>
      <c r="V49" s="4">
        <f t="shared" si="168"/>
        <v>0</v>
      </c>
      <c r="W49" s="4">
        <f t="shared" si="168"/>
        <v>0</v>
      </c>
      <c r="X49" s="4">
        <f t="shared" si="168"/>
        <v>0</v>
      </c>
      <c r="Y49" s="4">
        <f t="shared" si="168"/>
        <v>0</v>
      </c>
      <c r="Z49" s="4">
        <f t="shared" si="168"/>
        <v>0</v>
      </c>
      <c r="AA49" s="4">
        <f t="shared" si="168"/>
        <v>0</v>
      </c>
      <c r="AB49" s="4">
        <f t="shared" si="168"/>
        <v>0</v>
      </c>
      <c r="AC49" s="4">
        <f t="shared" si="168"/>
        <v>0</v>
      </c>
      <c r="AD49" s="4">
        <f t="shared" si="168"/>
        <v>0</v>
      </c>
      <c r="AE49" s="4">
        <f t="shared" si="168"/>
        <v>0</v>
      </c>
      <c r="AF49" s="4">
        <f t="shared" si="168"/>
        <v>0</v>
      </c>
    </row>
    <row r="50" spans="1:32">
      <c r="A50" s="1" t="s">
        <v>15</v>
      </c>
      <c r="B50" s="4">
        <f t="shared" ref="B50:AF50" si="169">(0*100)/2</f>
        <v>0</v>
      </c>
      <c r="C50" s="4">
        <f t="shared" si="169"/>
        <v>0</v>
      </c>
      <c r="D50" s="4">
        <f t="shared" si="169"/>
        <v>0</v>
      </c>
      <c r="E50" s="4">
        <f t="shared" si="169"/>
        <v>0</v>
      </c>
      <c r="F50" s="4">
        <f t="shared" si="169"/>
        <v>0</v>
      </c>
      <c r="G50" s="4">
        <f t="shared" si="169"/>
        <v>0</v>
      </c>
      <c r="H50" s="4">
        <f t="shared" si="169"/>
        <v>0</v>
      </c>
      <c r="I50" s="4">
        <f t="shared" si="169"/>
        <v>0</v>
      </c>
      <c r="J50" s="4">
        <f t="shared" si="169"/>
        <v>0</v>
      </c>
      <c r="K50" s="4">
        <f t="shared" si="169"/>
        <v>0</v>
      </c>
      <c r="L50" s="4">
        <f t="shared" si="169"/>
        <v>0</v>
      </c>
      <c r="M50" s="4">
        <f t="shared" si="169"/>
        <v>0</v>
      </c>
      <c r="N50" s="4">
        <f t="shared" si="169"/>
        <v>0</v>
      </c>
      <c r="O50" s="4">
        <f t="shared" si="169"/>
        <v>0</v>
      </c>
      <c r="P50" s="4">
        <f t="shared" si="169"/>
        <v>0</v>
      </c>
      <c r="Q50" s="4">
        <f t="shared" si="169"/>
        <v>0</v>
      </c>
      <c r="R50" s="4">
        <f t="shared" si="169"/>
        <v>0</v>
      </c>
      <c r="S50" s="4">
        <f t="shared" si="169"/>
        <v>0</v>
      </c>
      <c r="T50" s="4">
        <f t="shared" si="169"/>
        <v>0</v>
      </c>
      <c r="U50" s="4">
        <f t="shared" si="169"/>
        <v>0</v>
      </c>
      <c r="V50" s="4">
        <f t="shared" si="169"/>
        <v>0</v>
      </c>
      <c r="W50" s="4">
        <f t="shared" si="169"/>
        <v>0</v>
      </c>
      <c r="X50" s="4">
        <f t="shared" si="169"/>
        <v>0</v>
      </c>
      <c r="Y50" s="4">
        <f t="shared" si="169"/>
        <v>0</v>
      </c>
      <c r="Z50" s="4">
        <f t="shared" si="169"/>
        <v>0</v>
      </c>
      <c r="AA50" s="4">
        <f t="shared" si="169"/>
        <v>0</v>
      </c>
      <c r="AB50" s="4">
        <f t="shared" si="169"/>
        <v>0</v>
      </c>
      <c r="AC50" s="4">
        <f t="shared" si="169"/>
        <v>0</v>
      </c>
      <c r="AD50" s="4">
        <f t="shared" si="169"/>
        <v>0</v>
      </c>
      <c r="AE50" s="4">
        <f t="shared" si="169"/>
        <v>0</v>
      </c>
      <c r="AF50" s="4">
        <f t="shared" si="169"/>
        <v>0</v>
      </c>
    </row>
    <row r="51" spans="1:32">
      <c r="A51" s="1" t="s">
        <v>16</v>
      </c>
      <c r="B51" s="4">
        <f t="shared" ref="B51:AF51" si="170">(0*100)/2</f>
        <v>0</v>
      </c>
      <c r="C51" s="4">
        <f t="shared" si="170"/>
        <v>0</v>
      </c>
      <c r="D51" s="4">
        <f t="shared" si="170"/>
        <v>0</v>
      </c>
      <c r="E51" s="4">
        <f t="shared" si="170"/>
        <v>0</v>
      </c>
      <c r="F51" s="4">
        <f t="shared" si="170"/>
        <v>0</v>
      </c>
      <c r="G51" s="4">
        <f t="shared" si="170"/>
        <v>0</v>
      </c>
      <c r="H51" s="4">
        <f t="shared" si="170"/>
        <v>0</v>
      </c>
      <c r="I51" s="4">
        <f t="shared" si="170"/>
        <v>0</v>
      </c>
      <c r="J51" s="4">
        <f t="shared" si="170"/>
        <v>0</v>
      </c>
      <c r="K51" s="4">
        <f t="shared" si="170"/>
        <v>0</v>
      </c>
      <c r="L51" s="4">
        <f t="shared" si="170"/>
        <v>0</v>
      </c>
      <c r="M51" s="4">
        <f t="shared" si="170"/>
        <v>0</v>
      </c>
      <c r="N51" s="4">
        <f t="shared" si="170"/>
        <v>0</v>
      </c>
      <c r="O51" s="4">
        <f t="shared" si="170"/>
        <v>0</v>
      </c>
      <c r="P51" s="4">
        <f t="shared" si="170"/>
        <v>0</v>
      </c>
      <c r="Q51" s="4">
        <f t="shared" si="170"/>
        <v>0</v>
      </c>
      <c r="R51" s="4">
        <f t="shared" si="170"/>
        <v>0</v>
      </c>
      <c r="S51" s="4">
        <f t="shared" si="170"/>
        <v>0</v>
      </c>
      <c r="T51" s="4">
        <f t="shared" si="170"/>
        <v>0</v>
      </c>
      <c r="U51" s="4">
        <f t="shared" si="170"/>
        <v>0</v>
      </c>
      <c r="V51" s="4">
        <f t="shared" si="170"/>
        <v>0</v>
      </c>
      <c r="W51" s="4">
        <f t="shared" si="170"/>
        <v>0</v>
      </c>
      <c r="X51" s="4">
        <f t="shared" si="170"/>
        <v>0</v>
      </c>
      <c r="Y51" s="4">
        <f t="shared" si="170"/>
        <v>0</v>
      </c>
      <c r="Z51" s="4">
        <f t="shared" si="170"/>
        <v>0</v>
      </c>
      <c r="AA51" s="4">
        <f t="shared" si="170"/>
        <v>0</v>
      </c>
      <c r="AB51" s="4">
        <f t="shared" si="170"/>
        <v>0</v>
      </c>
      <c r="AC51" s="4">
        <f t="shared" si="170"/>
        <v>0</v>
      </c>
      <c r="AD51" s="4">
        <f t="shared" si="170"/>
        <v>0</v>
      </c>
      <c r="AE51" s="4">
        <f t="shared" si="170"/>
        <v>0</v>
      </c>
      <c r="AF51" s="4">
        <f t="shared" si="170"/>
        <v>0</v>
      </c>
    </row>
    <row r="52" spans="1:32">
      <c r="A52" s="1" t="s">
        <v>17</v>
      </c>
      <c r="B52" s="4">
        <f t="shared" ref="B52:AF52" si="171">(0*100)/2</f>
        <v>0</v>
      </c>
      <c r="C52" s="4">
        <f t="shared" si="171"/>
        <v>0</v>
      </c>
      <c r="D52" s="4">
        <f t="shared" si="171"/>
        <v>0</v>
      </c>
      <c r="E52" s="4">
        <f t="shared" si="171"/>
        <v>0</v>
      </c>
      <c r="F52" s="4">
        <f t="shared" si="171"/>
        <v>0</v>
      </c>
      <c r="G52" s="4">
        <f t="shared" si="171"/>
        <v>0</v>
      </c>
      <c r="H52" s="4">
        <f t="shared" si="171"/>
        <v>0</v>
      </c>
      <c r="I52" s="4">
        <f t="shared" si="171"/>
        <v>0</v>
      </c>
      <c r="J52" s="4">
        <f t="shared" si="171"/>
        <v>0</v>
      </c>
      <c r="K52" s="4">
        <f t="shared" si="171"/>
        <v>0</v>
      </c>
      <c r="L52" s="4">
        <f t="shared" si="171"/>
        <v>0</v>
      </c>
      <c r="M52" s="4">
        <f t="shared" si="171"/>
        <v>0</v>
      </c>
      <c r="N52" s="4">
        <f t="shared" si="171"/>
        <v>0</v>
      </c>
      <c r="O52" s="4">
        <f t="shared" si="171"/>
        <v>0</v>
      </c>
      <c r="P52" s="4">
        <f t="shared" si="171"/>
        <v>0</v>
      </c>
      <c r="Q52" s="4">
        <f t="shared" si="171"/>
        <v>0</v>
      </c>
      <c r="R52" s="4">
        <f t="shared" si="171"/>
        <v>0</v>
      </c>
      <c r="S52" s="4">
        <f t="shared" si="171"/>
        <v>0</v>
      </c>
      <c r="T52" s="4">
        <f t="shared" si="171"/>
        <v>0</v>
      </c>
      <c r="U52" s="4">
        <f t="shared" si="171"/>
        <v>0</v>
      </c>
      <c r="V52" s="4">
        <f t="shared" si="171"/>
        <v>0</v>
      </c>
      <c r="W52" s="4">
        <f t="shared" si="171"/>
        <v>0</v>
      </c>
      <c r="X52" s="4">
        <f t="shared" si="171"/>
        <v>0</v>
      </c>
      <c r="Y52" s="4">
        <f t="shared" si="171"/>
        <v>0</v>
      </c>
      <c r="Z52" s="4">
        <f t="shared" si="171"/>
        <v>0</v>
      </c>
      <c r="AA52" s="4">
        <f t="shared" si="171"/>
        <v>0</v>
      </c>
      <c r="AB52" s="4">
        <f t="shared" si="171"/>
        <v>0</v>
      </c>
      <c r="AC52" s="4">
        <f t="shared" si="171"/>
        <v>0</v>
      </c>
      <c r="AD52" s="4">
        <f t="shared" si="171"/>
        <v>0</v>
      </c>
      <c r="AE52" s="4">
        <f t="shared" si="171"/>
        <v>0</v>
      </c>
      <c r="AF52" s="4">
        <f t="shared" si="171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O54" si="172">(0*100)/5</f>
        <v>0</v>
      </c>
      <c r="C54" s="4">
        <f t="shared" si="172"/>
        <v>0</v>
      </c>
      <c r="D54" s="4">
        <f t="shared" si="172"/>
        <v>0</v>
      </c>
      <c r="E54" s="4">
        <f t="shared" si="172"/>
        <v>0</v>
      </c>
      <c r="F54" s="4">
        <f t="shared" si="172"/>
        <v>0</v>
      </c>
      <c r="G54" s="4">
        <f t="shared" si="172"/>
        <v>0</v>
      </c>
      <c r="H54" s="4">
        <f t="shared" si="172"/>
        <v>0</v>
      </c>
      <c r="I54" s="4">
        <f t="shared" si="172"/>
        <v>0</v>
      </c>
      <c r="J54" s="4">
        <f t="shared" si="172"/>
        <v>0</v>
      </c>
      <c r="K54" s="4">
        <f t="shared" si="172"/>
        <v>0</v>
      </c>
      <c r="L54" s="4">
        <f t="shared" si="172"/>
        <v>0</v>
      </c>
      <c r="M54" s="4">
        <f t="shared" si="172"/>
        <v>0</v>
      </c>
      <c r="N54" s="4">
        <f t="shared" si="172"/>
        <v>0</v>
      </c>
      <c r="O54" s="4">
        <f t="shared" si="172"/>
        <v>0</v>
      </c>
      <c r="P54" s="4">
        <f t="shared" ref="P54:P55" si="173">(1*100)/3</f>
        <v>33.333333333333336</v>
      </c>
      <c r="Q54" s="4">
        <f t="shared" ref="Q54:AF54" si="174">(0*100)/5</f>
        <v>0</v>
      </c>
      <c r="R54" s="4">
        <f t="shared" si="174"/>
        <v>0</v>
      </c>
      <c r="S54" s="4">
        <f t="shared" si="174"/>
        <v>0</v>
      </c>
      <c r="T54" s="4">
        <f t="shared" si="174"/>
        <v>0</v>
      </c>
      <c r="U54" s="4">
        <f t="shared" si="174"/>
        <v>0</v>
      </c>
      <c r="V54" s="4">
        <f t="shared" si="174"/>
        <v>0</v>
      </c>
      <c r="W54" s="4">
        <f t="shared" si="174"/>
        <v>0</v>
      </c>
      <c r="X54" s="4">
        <f t="shared" si="174"/>
        <v>0</v>
      </c>
      <c r="Y54" s="4">
        <f t="shared" si="174"/>
        <v>0</v>
      </c>
      <c r="Z54" s="4">
        <f t="shared" si="174"/>
        <v>0</v>
      </c>
      <c r="AA54" s="4">
        <f t="shared" si="174"/>
        <v>0</v>
      </c>
      <c r="AB54" s="4">
        <f t="shared" si="174"/>
        <v>0</v>
      </c>
      <c r="AC54" s="4">
        <f t="shared" si="174"/>
        <v>0</v>
      </c>
      <c r="AD54" s="4">
        <f t="shared" si="174"/>
        <v>0</v>
      </c>
      <c r="AE54" s="4">
        <f t="shared" si="174"/>
        <v>0</v>
      </c>
      <c r="AF54" s="4">
        <f t="shared" si="174"/>
        <v>0</v>
      </c>
    </row>
    <row r="55" spans="1:32">
      <c r="A55" s="1" t="s">
        <v>3</v>
      </c>
      <c r="B55" s="4">
        <f t="shared" ref="B55:O55" si="175">(0*100)/5</f>
        <v>0</v>
      </c>
      <c r="C55" s="4">
        <f t="shared" si="175"/>
        <v>0</v>
      </c>
      <c r="D55" s="4">
        <f t="shared" si="175"/>
        <v>0</v>
      </c>
      <c r="E55" s="4">
        <f t="shared" si="175"/>
        <v>0</v>
      </c>
      <c r="F55" s="4">
        <f t="shared" si="175"/>
        <v>0</v>
      </c>
      <c r="G55" s="4">
        <f t="shared" si="175"/>
        <v>0</v>
      </c>
      <c r="H55" s="4">
        <f t="shared" si="175"/>
        <v>0</v>
      </c>
      <c r="I55" s="4">
        <f t="shared" si="175"/>
        <v>0</v>
      </c>
      <c r="J55" s="4">
        <f t="shared" si="175"/>
        <v>0</v>
      </c>
      <c r="K55" s="4">
        <f t="shared" si="175"/>
        <v>0</v>
      </c>
      <c r="L55" s="4">
        <f t="shared" si="175"/>
        <v>0</v>
      </c>
      <c r="M55" s="4">
        <f t="shared" si="175"/>
        <v>0</v>
      </c>
      <c r="N55" s="4">
        <f t="shared" si="175"/>
        <v>0</v>
      </c>
      <c r="O55" s="4">
        <f t="shared" si="175"/>
        <v>0</v>
      </c>
      <c r="P55" s="4">
        <f t="shared" si="173"/>
        <v>33.333333333333336</v>
      </c>
      <c r="Q55" s="4">
        <f t="shared" ref="Q55:AF55" si="176">(0*100)/5</f>
        <v>0</v>
      </c>
      <c r="R55" s="4">
        <f t="shared" si="176"/>
        <v>0</v>
      </c>
      <c r="S55" s="4">
        <f t="shared" si="176"/>
        <v>0</v>
      </c>
      <c r="T55" s="4">
        <f t="shared" si="176"/>
        <v>0</v>
      </c>
      <c r="U55" s="4">
        <f t="shared" si="176"/>
        <v>0</v>
      </c>
      <c r="V55" s="4">
        <f t="shared" si="176"/>
        <v>0</v>
      </c>
      <c r="W55" s="4">
        <f t="shared" si="176"/>
        <v>0</v>
      </c>
      <c r="X55" s="4">
        <f t="shared" si="176"/>
        <v>0</v>
      </c>
      <c r="Y55" s="4">
        <f t="shared" si="176"/>
        <v>0</v>
      </c>
      <c r="Z55" s="4">
        <f t="shared" si="176"/>
        <v>0</v>
      </c>
      <c r="AA55" s="4">
        <f t="shared" si="176"/>
        <v>0</v>
      </c>
      <c r="AB55" s="4">
        <f t="shared" si="176"/>
        <v>0</v>
      </c>
      <c r="AC55" s="4">
        <f t="shared" si="176"/>
        <v>0</v>
      </c>
      <c r="AD55" s="4">
        <f t="shared" si="176"/>
        <v>0</v>
      </c>
      <c r="AE55" s="4">
        <f t="shared" si="176"/>
        <v>0</v>
      </c>
      <c r="AF55" s="4">
        <f t="shared" si="176"/>
        <v>0</v>
      </c>
    </row>
    <row r="56" spans="1:32">
      <c r="A56" s="1" t="s">
        <v>4</v>
      </c>
      <c r="B56" s="4">
        <f t="shared" ref="B56:H56" si="177">(0*100)/5</f>
        <v>0</v>
      </c>
      <c r="C56" s="4">
        <f t="shared" si="177"/>
        <v>0</v>
      </c>
      <c r="D56" s="4">
        <f t="shared" si="177"/>
        <v>0</v>
      </c>
      <c r="E56" s="4">
        <f t="shared" si="177"/>
        <v>0</v>
      </c>
      <c r="F56" s="4">
        <f t="shared" si="177"/>
        <v>0</v>
      </c>
      <c r="G56" s="4">
        <f t="shared" si="177"/>
        <v>0</v>
      </c>
      <c r="H56" s="4">
        <f t="shared" si="177"/>
        <v>0</v>
      </c>
      <c r="I56" s="4">
        <f t="shared" ref="I56:I60" si="178">(2*100)/5</f>
        <v>40</v>
      </c>
      <c r="J56" s="4">
        <f t="shared" ref="J56:J60" si="179">(0*100)/5</f>
        <v>0</v>
      </c>
      <c r="K56" s="4">
        <f t="shared" ref="K56:K57" si="180">(1*100)/5</f>
        <v>20</v>
      </c>
      <c r="L56" s="4">
        <f t="shared" ref="L56:Q56" si="181">(0*100)/5</f>
        <v>0</v>
      </c>
      <c r="M56" s="4">
        <f t="shared" si="181"/>
        <v>0</v>
      </c>
      <c r="N56" s="4">
        <f t="shared" si="181"/>
        <v>0</v>
      </c>
      <c r="O56" s="4">
        <f t="shared" si="181"/>
        <v>0</v>
      </c>
      <c r="P56" s="4">
        <f t="shared" si="181"/>
        <v>0</v>
      </c>
      <c r="Q56" s="4">
        <f t="shared" si="181"/>
        <v>0</v>
      </c>
      <c r="R56" s="4">
        <f t="shared" ref="R56:R63" si="182">(1*100)/3</f>
        <v>33.333333333333336</v>
      </c>
      <c r="S56" s="4">
        <f t="shared" ref="S56:S60" si="183">(1*100)/5</f>
        <v>20</v>
      </c>
      <c r="T56" s="4">
        <f t="shared" ref="T56:AF56" si="184">(0*100)/5</f>
        <v>0</v>
      </c>
      <c r="U56" s="4">
        <f t="shared" si="184"/>
        <v>0</v>
      </c>
      <c r="V56" s="4">
        <f t="shared" si="184"/>
        <v>0</v>
      </c>
      <c r="W56" s="4">
        <f t="shared" si="184"/>
        <v>0</v>
      </c>
      <c r="X56" s="4">
        <f t="shared" si="184"/>
        <v>0</v>
      </c>
      <c r="Y56" s="4">
        <f t="shared" si="184"/>
        <v>0</v>
      </c>
      <c r="Z56" s="4">
        <f t="shared" si="184"/>
        <v>0</v>
      </c>
      <c r="AA56" s="4">
        <f t="shared" si="184"/>
        <v>0</v>
      </c>
      <c r="AB56" s="4">
        <f t="shared" si="184"/>
        <v>0</v>
      </c>
      <c r="AC56" s="4">
        <f t="shared" si="184"/>
        <v>0</v>
      </c>
      <c r="AD56" s="4">
        <f t="shared" si="184"/>
        <v>0</v>
      </c>
      <c r="AE56" s="4">
        <f t="shared" si="184"/>
        <v>0</v>
      </c>
      <c r="AF56" s="4">
        <f t="shared" si="184"/>
        <v>0</v>
      </c>
    </row>
    <row r="57" spans="1:32">
      <c r="A57" s="1" t="s">
        <v>5</v>
      </c>
      <c r="B57" s="4">
        <f t="shared" ref="B57:D57" si="185">(0*100)/5</f>
        <v>0</v>
      </c>
      <c r="C57" s="4">
        <f t="shared" si="185"/>
        <v>0</v>
      </c>
      <c r="D57" s="4">
        <f t="shared" si="185"/>
        <v>0</v>
      </c>
      <c r="E57" s="4">
        <f t="shared" ref="E57:E58" si="186">(1*100)/5</f>
        <v>20</v>
      </c>
      <c r="F57" s="4">
        <f t="shared" ref="F57:F58" si="187">(0*100)/5</f>
        <v>0</v>
      </c>
      <c r="G57" s="4">
        <f t="shared" ref="G57:G59" si="188">(1*100)/5</f>
        <v>20</v>
      </c>
      <c r="H57" s="4">
        <f t="shared" ref="H57:H59" si="189">(0*100)/5</f>
        <v>0</v>
      </c>
      <c r="I57" s="4">
        <f t="shared" si="178"/>
        <v>40</v>
      </c>
      <c r="J57" s="4">
        <f t="shared" si="179"/>
        <v>0</v>
      </c>
      <c r="K57" s="4">
        <f t="shared" si="180"/>
        <v>20</v>
      </c>
      <c r="L57" s="4">
        <f t="shared" ref="L57:O57" si="190">(0*100)/5</f>
        <v>0</v>
      </c>
      <c r="M57" s="4">
        <f t="shared" si="190"/>
        <v>0</v>
      </c>
      <c r="N57" s="4">
        <f t="shared" si="190"/>
        <v>0</v>
      </c>
      <c r="O57" s="4">
        <f t="shared" si="190"/>
        <v>0</v>
      </c>
      <c r="P57" s="4">
        <f t="shared" ref="P57:P60" si="191">(2*100)/5</f>
        <v>40</v>
      </c>
      <c r="Q57" s="4">
        <f t="shared" ref="Q57:Q60" si="192">(0*100)/5</f>
        <v>0</v>
      </c>
      <c r="R57" s="4">
        <f t="shared" si="182"/>
        <v>33.333333333333336</v>
      </c>
      <c r="S57" s="4">
        <f t="shared" si="183"/>
        <v>20</v>
      </c>
      <c r="T57" s="4">
        <f>(3*100)/5</f>
        <v>60</v>
      </c>
      <c r="U57" s="4">
        <f>(1*100)/5</f>
        <v>20</v>
      </c>
      <c r="V57" s="4">
        <f t="shared" ref="V57:W57" si="193">(0*100)/5</f>
        <v>0</v>
      </c>
      <c r="W57" s="4">
        <f t="shared" si="193"/>
        <v>0</v>
      </c>
      <c r="X57" s="4">
        <f t="shared" ref="X57:X60" si="194">(1*100)/5</f>
        <v>20</v>
      </c>
      <c r="Y57" s="4">
        <f t="shared" ref="Y57:Y58" si="195">(0*100)/5</f>
        <v>0</v>
      </c>
      <c r="Z57" s="4">
        <f t="shared" ref="Z57:Z58" si="196">(1*100)/5</f>
        <v>20</v>
      </c>
      <c r="AA57" s="4">
        <f t="shared" ref="AA57:AD57" si="197">(0*100)/5</f>
        <v>0</v>
      </c>
      <c r="AB57" s="4">
        <f t="shared" si="197"/>
        <v>0</v>
      </c>
      <c r="AC57" s="4">
        <f t="shared" si="197"/>
        <v>0</v>
      </c>
      <c r="AD57" s="4">
        <f t="shared" si="197"/>
        <v>0</v>
      </c>
      <c r="AE57" s="4">
        <f>(1*100)/5</f>
        <v>20</v>
      </c>
      <c r="AF57" s="4">
        <f>(0*100)/5</f>
        <v>0</v>
      </c>
    </row>
    <row r="58" spans="1:32">
      <c r="A58" s="1" t="s">
        <v>6</v>
      </c>
      <c r="B58" s="4">
        <f t="shared" ref="B58:B63" si="198">(0*100)/5</f>
        <v>0</v>
      </c>
      <c r="C58" s="4">
        <f t="shared" ref="C58:D58" si="199">(2*100)/5</f>
        <v>40</v>
      </c>
      <c r="D58" s="4">
        <f t="shared" si="199"/>
        <v>40</v>
      </c>
      <c r="E58" s="4">
        <f t="shared" si="186"/>
        <v>20</v>
      </c>
      <c r="F58" s="4">
        <f t="shared" si="187"/>
        <v>0</v>
      </c>
      <c r="G58" s="4">
        <f t="shared" si="188"/>
        <v>20</v>
      </c>
      <c r="H58" s="4">
        <f t="shared" si="189"/>
        <v>0</v>
      </c>
      <c r="I58" s="4">
        <f t="shared" si="178"/>
        <v>40</v>
      </c>
      <c r="J58" s="4">
        <f t="shared" si="179"/>
        <v>0</v>
      </c>
      <c r="K58" s="4">
        <f t="shared" ref="K58:O58" si="200">(0*100)/5</f>
        <v>0</v>
      </c>
      <c r="L58" s="4">
        <f t="shared" si="200"/>
        <v>0</v>
      </c>
      <c r="M58" s="4">
        <f t="shared" si="200"/>
        <v>0</v>
      </c>
      <c r="N58" s="4">
        <f t="shared" si="200"/>
        <v>0</v>
      </c>
      <c r="O58" s="4">
        <f t="shared" si="200"/>
        <v>0</v>
      </c>
      <c r="P58" s="4">
        <f t="shared" si="191"/>
        <v>40</v>
      </c>
      <c r="Q58" s="4">
        <f t="shared" si="192"/>
        <v>0</v>
      </c>
      <c r="R58" s="4">
        <f t="shared" si="182"/>
        <v>33.333333333333336</v>
      </c>
      <c r="S58" s="4">
        <f t="shared" si="183"/>
        <v>20</v>
      </c>
      <c r="T58" s="4">
        <f t="shared" ref="T58:U58" si="201">(2*100)/5</f>
        <v>40</v>
      </c>
      <c r="U58" s="4">
        <f t="shared" si="201"/>
        <v>40</v>
      </c>
      <c r="V58" s="4">
        <f t="shared" ref="V58:W58" si="202">(0*100)/5</f>
        <v>0</v>
      </c>
      <c r="W58" s="4">
        <f t="shared" si="202"/>
        <v>0</v>
      </c>
      <c r="X58" s="4">
        <f t="shared" si="194"/>
        <v>20</v>
      </c>
      <c r="Y58" s="4">
        <f t="shared" si="195"/>
        <v>0</v>
      </c>
      <c r="Z58" s="4">
        <f t="shared" si="196"/>
        <v>20</v>
      </c>
      <c r="AA58" s="4">
        <f t="shared" ref="AA58:AF58" si="203">(0*100)/5</f>
        <v>0</v>
      </c>
      <c r="AB58" s="4">
        <f t="shared" si="203"/>
        <v>0</v>
      </c>
      <c r="AC58" s="4">
        <f t="shared" si="203"/>
        <v>0</v>
      </c>
      <c r="AD58" s="4">
        <f t="shared" si="203"/>
        <v>0</v>
      </c>
      <c r="AE58" s="4">
        <f t="shared" si="203"/>
        <v>0</v>
      </c>
      <c r="AF58" s="4">
        <f t="shared" si="203"/>
        <v>0</v>
      </c>
    </row>
    <row r="59" spans="1:32">
      <c r="A59" s="1" t="s">
        <v>7</v>
      </c>
      <c r="B59" s="4">
        <f t="shared" si="198"/>
        <v>0</v>
      </c>
      <c r="C59" s="4">
        <f>(2*100)/5</f>
        <v>40</v>
      </c>
      <c r="D59" s="4">
        <f t="shared" ref="D59:D60" si="204">(1*100)/5</f>
        <v>20</v>
      </c>
      <c r="E59" s="4">
        <f t="shared" ref="E59:F59" si="205">(0*100)/5</f>
        <v>0</v>
      </c>
      <c r="F59" s="4">
        <f t="shared" si="205"/>
        <v>0</v>
      </c>
      <c r="G59" s="4">
        <f t="shared" si="188"/>
        <v>20</v>
      </c>
      <c r="H59" s="4">
        <f t="shared" si="189"/>
        <v>0</v>
      </c>
      <c r="I59" s="4">
        <f t="shared" si="178"/>
        <v>40</v>
      </c>
      <c r="J59" s="4">
        <f t="shared" si="179"/>
        <v>0</v>
      </c>
      <c r="K59" s="4">
        <f t="shared" ref="K59:O59" si="206">(0*100)/5</f>
        <v>0</v>
      </c>
      <c r="L59" s="4">
        <f t="shared" si="206"/>
        <v>0</v>
      </c>
      <c r="M59" s="4">
        <f t="shared" si="206"/>
        <v>0</v>
      </c>
      <c r="N59" s="4">
        <f t="shared" si="206"/>
        <v>0</v>
      </c>
      <c r="O59" s="4">
        <f t="shared" si="206"/>
        <v>0</v>
      </c>
      <c r="P59" s="4">
        <f t="shared" si="191"/>
        <v>40</v>
      </c>
      <c r="Q59" s="4">
        <f t="shared" si="192"/>
        <v>0</v>
      </c>
      <c r="R59" s="4">
        <f t="shared" si="182"/>
        <v>33.333333333333336</v>
      </c>
      <c r="S59" s="4">
        <f t="shared" si="183"/>
        <v>20</v>
      </c>
      <c r="T59" s="4">
        <f t="shared" ref="T59:U59" si="207">(2*100)/5</f>
        <v>40</v>
      </c>
      <c r="U59" s="4">
        <f t="shared" si="207"/>
        <v>40</v>
      </c>
      <c r="V59" s="4">
        <f t="shared" ref="V59:W59" si="208">(0*100)/5</f>
        <v>0</v>
      </c>
      <c r="W59" s="4">
        <f t="shared" si="208"/>
        <v>0</v>
      </c>
      <c r="X59" s="4">
        <f t="shared" si="194"/>
        <v>20</v>
      </c>
      <c r="Y59" s="4">
        <f t="shared" ref="Y59:Z59" si="209">(1*100)/5</f>
        <v>20</v>
      </c>
      <c r="Z59" s="4">
        <f t="shared" si="209"/>
        <v>20</v>
      </c>
      <c r="AA59" s="4">
        <f t="shared" ref="AA59:AF59" si="210">(0*100)/5</f>
        <v>0</v>
      </c>
      <c r="AB59" s="4">
        <f t="shared" si="210"/>
        <v>0</v>
      </c>
      <c r="AC59" s="4">
        <f t="shared" si="210"/>
        <v>0</v>
      </c>
      <c r="AD59" s="4">
        <f t="shared" si="210"/>
        <v>0</v>
      </c>
      <c r="AE59" s="4">
        <f t="shared" si="210"/>
        <v>0</v>
      </c>
      <c r="AF59" s="4">
        <f t="shared" si="210"/>
        <v>0</v>
      </c>
    </row>
    <row r="60" spans="1:32">
      <c r="A60" s="1" t="s">
        <v>8</v>
      </c>
      <c r="B60" s="4">
        <f t="shared" si="198"/>
        <v>0</v>
      </c>
      <c r="C60" s="4">
        <f t="shared" ref="C60:C64" si="211">(0*100)/5</f>
        <v>0</v>
      </c>
      <c r="D60" s="4">
        <f t="shared" si="204"/>
        <v>20</v>
      </c>
      <c r="E60" s="4">
        <f>(0*100)/5</f>
        <v>0</v>
      </c>
      <c r="F60" s="4">
        <f t="shared" ref="F60:F61" si="212">(1*100)/5</f>
        <v>20</v>
      </c>
      <c r="G60" s="4">
        <f t="shared" ref="G60:H60" si="213">(0*100)/5</f>
        <v>0</v>
      </c>
      <c r="H60" s="4">
        <f t="shared" si="213"/>
        <v>0</v>
      </c>
      <c r="I60" s="4">
        <f t="shared" si="178"/>
        <v>40</v>
      </c>
      <c r="J60" s="4">
        <f t="shared" si="179"/>
        <v>0</v>
      </c>
      <c r="K60" s="4">
        <f t="shared" ref="K60:O60" si="214">(0*100)/5</f>
        <v>0</v>
      </c>
      <c r="L60" s="4">
        <f t="shared" si="214"/>
        <v>0</v>
      </c>
      <c r="M60" s="4">
        <f t="shared" si="214"/>
        <v>0</v>
      </c>
      <c r="N60" s="4">
        <f t="shared" si="214"/>
        <v>0</v>
      </c>
      <c r="O60" s="4">
        <f t="shared" si="214"/>
        <v>0</v>
      </c>
      <c r="P60" s="4">
        <f t="shared" si="191"/>
        <v>40</v>
      </c>
      <c r="Q60" s="4">
        <f t="shared" si="192"/>
        <v>0</v>
      </c>
      <c r="R60" s="4">
        <f t="shared" si="182"/>
        <v>33.333333333333336</v>
      </c>
      <c r="S60" s="4">
        <f t="shared" si="183"/>
        <v>20</v>
      </c>
      <c r="T60" s="4">
        <f>(2*100)/5</f>
        <v>40</v>
      </c>
      <c r="U60" s="4">
        <f t="shared" ref="U60:W60" si="215">(0*100)/5</f>
        <v>0</v>
      </c>
      <c r="V60" s="4">
        <f t="shared" si="215"/>
        <v>0</v>
      </c>
      <c r="W60" s="4">
        <f t="shared" si="215"/>
        <v>0</v>
      </c>
      <c r="X60" s="4">
        <f t="shared" si="194"/>
        <v>20</v>
      </c>
      <c r="Y60" s="4">
        <f>(0*100)/5</f>
        <v>0</v>
      </c>
      <c r="Z60" s="4">
        <f>(1*100)/5</f>
        <v>20</v>
      </c>
      <c r="AA60" s="4">
        <f t="shared" ref="AA60:AF60" si="216">(0*100)/5</f>
        <v>0</v>
      </c>
      <c r="AB60" s="4">
        <f t="shared" si="216"/>
        <v>0</v>
      </c>
      <c r="AC60" s="4">
        <f t="shared" si="216"/>
        <v>0</v>
      </c>
      <c r="AD60" s="4">
        <f t="shared" si="216"/>
        <v>0</v>
      </c>
      <c r="AE60" s="4">
        <f t="shared" si="216"/>
        <v>0</v>
      </c>
      <c r="AF60" s="4">
        <f t="shared" si="216"/>
        <v>0</v>
      </c>
    </row>
    <row r="61" spans="1:32">
      <c r="A61" s="1" t="s">
        <v>9</v>
      </c>
      <c r="B61" s="4">
        <f t="shared" si="198"/>
        <v>0</v>
      </c>
      <c r="C61" s="4">
        <f t="shared" si="211"/>
        <v>0</v>
      </c>
      <c r="D61" s="4">
        <f t="shared" ref="D61:E61" si="217">(0*100)/5</f>
        <v>0</v>
      </c>
      <c r="E61" s="4">
        <f t="shared" si="217"/>
        <v>0</v>
      </c>
      <c r="F61" s="4">
        <f t="shared" si="212"/>
        <v>20</v>
      </c>
      <c r="G61" s="4">
        <f t="shared" ref="G61:J61" si="218">(0*100)/5</f>
        <v>0</v>
      </c>
      <c r="H61" s="4">
        <f t="shared" si="218"/>
        <v>0</v>
      </c>
      <c r="I61" s="4">
        <f t="shared" si="218"/>
        <v>0</v>
      </c>
      <c r="J61" s="4">
        <f t="shared" si="218"/>
        <v>0</v>
      </c>
      <c r="K61" s="4">
        <f>(1*100)/5</f>
        <v>20</v>
      </c>
      <c r="L61" s="4">
        <f t="shared" ref="L61:L65" si="219">(0*100)/5</f>
        <v>0</v>
      </c>
      <c r="M61" s="4">
        <f t="shared" ref="M61:M62" si="220">(2*100)/5</f>
        <v>40</v>
      </c>
      <c r="N61" s="4">
        <f t="shared" ref="N61:Q61" si="221">(0*100)/5</f>
        <v>0</v>
      </c>
      <c r="O61" s="4">
        <f t="shared" si="221"/>
        <v>0</v>
      </c>
      <c r="P61" s="4">
        <f t="shared" si="221"/>
        <v>0</v>
      </c>
      <c r="Q61" s="4">
        <f t="shared" si="221"/>
        <v>0</v>
      </c>
      <c r="R61" s="4">
        <f t="shared" si="182"/>
        <v>33.333333333333336</v>
      </c>
      <c r="S61" s="4">
        <f t="shared" ref="S61:S64" si="222">(0*100)/5</f>
        <v>0</v>
      </c>
      <c r="T61" s="4">
        <f>(1*100)/5</f>
        <v>20</v>
      </c>
      <c r="U61" s="4">
        <f t="shared" ref="U61:X61" si="223">(0*100)/5</f>
        <v>0</v>
      </c>
      <c r="V61" s="4">
        <f t="shared" si="223"/>
        <v>0</v>
      </c>
      <c r="W61" s="4">
        <f t="shared" si="223"/>
        <v>0</v>
      </c>
      <c r="X61" s="4">
        <f t="shared" si="223"/>
        <v>0</v>
      </c>
      <c r="Y61" s="4">
        <f t="shared" ref="Y61:Z61" si="224">(1*100)/5</f>
        <v>20</v>
      </c>
      <c r="Z61" s="4">
        <f t="shared" si="224"/>
        <v>20</v>
      </c>
      <c r="AA61" s="4">
        <f t="shared" ref="AA61:AE61" si="225">(0*100)/5</f>
        <v>0</v>
      </c>
      <c r="AB61" s="4">
        <f t="shared" si="225"/>
        <v>0</v>
      </c>
      <c r="AC61" s="4">
        <f t="shared" si="225"/>
        <v>0</v>
      </c>
      <c r="AD61" s="4">
        <f t="shared" si="225"/>
        <v>0</v>
      </c>
      <c r="AE61" s="4">
        <f t="shared" si="225"/>
        <v>0</v>
      </c>
      <c r="AF61" s="4">
        <f t="shared" ref="AF61:AF62" si="226">(1*100)/5</f>
        <v>20</v>
      </c>
    </row>
    <row r="62" spans="1:32">
      <c r="A62" s="1" t="s">
        <v>10</v>
      </c>
      <c r="B62" s="4">
        <f t="shared" si="198"/>
        <v>0</v>
      </c>
      <c r="C62" s="4">
        <f t="shared" si="211"/>
        <v>0</v>
      </c>
      <c r="D62" s="4">
        <f>(1*100)/5</f>
        <v>20</v>
      </c>
      <c r="E62" s="4">
        <f t="shared" ref="E62:H62" si="227">(0*100)/5</f>
        <v>0</v>
      </c>
      <c r="F62" s="4">
        <f t="shared" si="227"/>
        <v>0</v>
      </c>
      <c r="G62" s="4">
        <f t="shared" si="227"/>
        <v>0</v>
      </c>
      <c r="H62" s="4">
        <f t="shared" si="227"/>
        <v>0</v>
      </c>
      <c r="I62" s="4">
        <f t="shared" ref="I62:I63" si="228">(1*100)/5</f>
        <v>20</v>
      </c>
      <c r="J62" s="4">
        <f t="shared" ref="J62:J63" si="229">(0*100)/5</f>
        <v>0</v>
      </c>
      <c r="K62" s="4">
        <f t="shared" ref="K62:K63" si="230">(2*100)/5</f>
        <v>40</v>
      </c>
      <c r="L62" s="4">
        <f t="shared" si="219"/>
        <v>0</v>
      </c>
      <c r="M62" s="4">
        <f t="shared" si="220"/>
        <v>40</v>
      </c>
      <c r="N62" s="4">
        <f t="shared" ref="N62:Q62" si="231">(0*100)/5</f>
        <v>0</v>
      </c>
      <c r="O62" s="4">
        <f t="shared" si="231"/>
        <v>0</v>
      </c>
      <c r="P62" s="4">
        <f t="shared" si="231"/>
        <v>0</v>
      </c>
      <c r="Q62" s="4">
        <f t="shared" si="231"/>
        <v>0</v>
      </c>
      <c r="R62" s="4">
        <f t="shared" si="182"/>
        <v>33.333333333333336</v>
      </c>
      <c r="S62" s="4">
        <f t="shared" si="222"/>
        <v>0</v>
      </c>
      <c r="T62" s="4">
        <f t="shared" ref="T62:X62" si="232">(0*100)/5</f>
        <v>0</v>
      </c>
      <c r="U62" s="4">
        <f t="shared" si="232"/>
        <v>0</v>
      </c>
      <c r="V62" s="4">
        <f t="shared" si="232"/>
        <v>0</v>
      </c>
      <c r="W62" s="4">
        <f t="shared" si="232"/>
        <v>0</v>
      </c>
      <c r="X62" s="4">
        <f t="shared" si="232"/>
        <v>0</v>
      </c>
      <c r="Y62" s="4">
        <f t="shared" ref="Y62:Z62" si="233">(1*100)/5</f>
        <v>20</v>
      </c>
      <c r="Z62" s="4">
        <f t="shared" si="233"/>
        <v>20</v>
      </c>
      <c r="AA62" s="4">
        <f t="shared" ref="AA62:AE62" si="234">(0*100)/5</f>
        <v>0</v>
      </c>
      <c r="AB62" s="4">
        <f t="shared" si="234"/>
        <v>0</v>
      </c>
      <c r="AC62" s="4">
        <f t="shared" si="234"/>
        <v>0</v>
      </c>
      <c r="AD62" s="4">
        <f t="shared" si="234"/>
        <v>0</v>
      </c>
      <c r="AE62" s="4">
        <f t="shared" si="234"/>
        <v>0</v>
      </c>
      <c r="AF62" s="4">
        <f t="shared" si="226"/>
        <v>20</v>
      </c>
    </row>
    <row r="63" spans="1:32">
      <c r="A63" s="1" t="s">
        <v>11</v>
      </c>
      <c r="B63" s="4">
        <f t="shared" si="198"/>
        <v>0</v>
      </c>
      <c r="C63" s="4">
        <f t="shared" si="211"/>
        <v>0</v>
      </c>
      <c r="D63" s="4">
        <f t="shared" ref="D63:H63" si="235">(0*100)/5</f>
        <v>0</v>
      </c>
      <c r="E63" s="4">
        <f t="shared" si="235"/>
        <v>0</v>
      </c>
      <c r="F63" s="4">
        <f t="shared" si="235"/>
        <v>0</v>
      </c>
      <c r="G63" s="4">
        <f t="shared" si="235"/>
        <v>0</v>
      </c>
      <c r="H63" s="4">
        <f t="shared" si="235"/>
        <v>0</v>
      </c>
      <c r="I63" s="4">
        <f t="shared" si="228"/>
        <v>20</v>
      </c>
      <c r="J63" s="4">
        <f t="shared" si="229"/>
        <v>0</v>
      </c>
      <c r="K63" s="4">
        <f t="shared" si="230"/>
        <v>40</v>
      </c>
      <c r="L63" s="4">
        <f t="shared" si="219"/>
        <v>0</v>
      </c>
      <c r="M63" s="4">
        <f t="shared" ref="M63:Q63" si="236">(0*100)/5</f>
        <v>0</v>
      </c>
      <c r="N63" s="4">
        <f t="shared" si="236"/>
        <v>0</v>
      </c>
      <c r="O63" s="4">
        <f t="shared" si="236"/>
        <v>0</v>
      </c>
      <c r="P63" s="4">
        <f t="shared" si="236"/>
        <v>0</v>
      </c>
      <c r="Q63" s="4">
        <f t="shared" si="236"/>
        <v>0</v>
      </c>
      <c r="R63" s="4">
        <f t="shared" si="182"/>
        <v>33.333333333333336</v>
      </c>
      <c r="S63" s="4">
        <f t="shared" si="222"/>
        <v>0</v>
      </c>
      <c r="T63" s="4">
        <f t="shared" ref="T63:U63" si="237">(0*100)/5</f>
        <v>0</v>
      </c>
      <c r="U63" s="4">
        <f t="shared" si="237"/>
        <v>0</v>
      </c>
      <c r="V63" s="4">
        <f>(3*100)/5</f>
        <v>60</v>
      </c>
      <c r="W63" s="4">
        <f t="shared" ref="W63:W67" si="238">(1*100)/5</f>
        <v>20</v>
      </c>
      <c r="X63" s="4">
        <f t="shared" ref="X63:AF63" si="239">(0*100)/5</f>
        <v>0</v>
      </c>
      <c r="Y63" s="4">
        <f t="shared" si="239"/>
        <v>0</v>
      </c>
      <c r="Z63" s="4">
        <f t="shared" si="239"/>
        <v>0</v>
      </c>
      <c r="AA63" s="4">
        <f t="shared" si="239"/>
        <v>0</v>
      </c>
      <c r="AB63" s="4">
        <f t="shared" si="239"/>
        <v>0</v>
      </c>
      <c r="AC63" s="4">
        <f t="shared" si="239"/>
        <v>0</v>
      </c>
      <c r="AD63" s="4">
        <f t="shared" si="239"/>
        <v>0</v>
      </c>
      <c r="AE63" s="4">
        <f t="shared" si="239"/>
        <v>0</v>
      </c>
      <c r="AF63" s="4">
        <f t="shared" si="239"/>
        <v>0</v>
      </c>
    </row>
    <row r="64" spans="1:32">
      <c r="A64" s="1" t="s">
        <v>12</v>
      </c>
      <c r="B64" s="4">
        <f t="shared" ref="B64:B66" si="240">(1*100)/5</f>
        <v>20</v>
      </c>
      <c r="C64" s="4">
        <f t="shared" si="211"/>
        <v>0</v>
      </c>
      <c r="D64" s="4">
        <f t="shared" ref="D64:I64" si="241">(0*100)/5</f>
        <v>0</v>
      </c>
      <c r="E64" s="4">
        <f t="shared" si="241"/>
        <v>0</v>
      </c>
      <c r="F64" s="4">
        <f t="shared" si="241"/>
        <v>0</v>
      </c>
      <c r="G64" s="4">
        <f t="shared" si="241"/>
        <v>0</v>
      </c>
      <c r="H64" s="4">
        <f t="shared" si="241"/>
        <v>0</v>
      </c>
      <c r="I64" s="4">
        <f t="shared" si="241"/>
        <v>0</v>
      </c>
      <c r="J64" s="4">
        <f>(2*100)/5</f>
        <v>40</v>
      </c>
      <c r="K64" s="4">
        <f>(1*100)/5</f>
        <v>20</v>
      </c>
      <c r="L64" s="4">
        <f t="shared" si="219"/>
        <v>0</v>
      </c>
      <c r="M64" s="4">
        <f t="shared" ref="M64:M66" si="242">(1*100)/5</f>
        <v>20</v>
      </c>
      <c r="N64" s="4">
        <f t="shared" ref="N64:O64" si="243">(0*100)/5</f>
        <v>0</v>
      </c>
      <c r="O64" s="4">
        <f t="shared" si="243"/>
        <v>0</v>
      </c>
      <c r="P64" s="4">
        <f t="shared" ref="P64:P67" si="244">(1*100)/3</f>
        <v>33.333333333333336</v>
      </c>
      <c r="Q64" s="4">
        <f t="shared" ref="Q64:Q67" si="245">(0*100)/5</f>
        <v>0</v>
      </c>
      <c r="R64" s="4">
        <f>(1*100)/5</f>
        <v>20</v>
      </c>
      <c r="S64" s="4">
        <f t="shared" si="222"/>
        <v>0</v>
      </c>
      <c r="T64" s="4">
        <f t="shared" ref="T64:U64" si="246">(0*100)/5</f>
        <v>0</v>
      </c>
      <c r="U64" s="4">
        <f t="shared" si="246"/>
        <v>0</v>
      </c>
      <c r="V64" s="4">
        <f t="shared" ref="V64:V65" si="247">(2*100)/5</f>
        <v>40</v>
      </c>
      <c r="W64" s="4">
        <f t="shared" si="238"/>
        <v>20</v>
      </c>
      <c r="X64" s="4">
        <f t="shared" ref="X64:AF64" si="248">(0*100)/5</f>
        <v>0</v>
      </c>
      <c r="Y64" s="4">
        <f t="shared" si="248"/>
        <v>0</v>
      </c>
      <c r="Z64" s="4">
        <f t="shared" si="248"/>
        <v>0</v>
      </c>
      <c r="AA64" s="4">
        <f t="shared" si="248"/>
        <v>0</v>
      </c>
      <c r="AB64" s="4">
        <f t="shared" si="248"/>
        <v>0</v>
      </c>
      <c r="AC64" s="4">
        <f t="shared" si="248"/>
        <v>0</v>
      </c>
      <c r="AD64" s="4">
        <f t="shared" si="248"/>
        <v>0</v>
      </c>
      <c r="AE64" s="4">
        <f t="shared" si="248"/>
        <v>0</v>
      </c>
      <c r="AF64" s="4">
        <f t="shared" si="248"/>
        <v>0</v>
      </c>
    </row>
    <row r="65" spans="1:33">
      <c r="A65" s="1" t="s">
        <v>13</v>
      </c>
      <c r="B65" s="4">
        <f t="shared" si="240"/>
        <v>20</v>
      </c>
      <c r="C65" s="4">
        <f>(2*100)/5</f>
        <v>40</v>
      </c>
      <c r="D65" s="4">
        <f t="shared" ref="D65:I65" si="249">(0*100)/5</f>
        <v>0</v>
      </c>
      <c r="E65" s="4">
        <f t="shared" si="249"/>
        <v>0</v>
      </c>
      <c r="F65" s="4">
        <f t="shared" si="249"/>
        <v>0</v>
      </c>
      <c r="G65" s="4">
        <f t="shared" si="249"/>
        <v>0</v>
      </c>
      <c r="H65" s="4">
        <f t="shared" si="249"/>
        <v>0</v>
      </c>
      <c r="I65" s="4">
        <f t="shared" si="249"/>
        <v>0</v>
      </c>
      <c r="J65" s="4">
        <f t="shared" ref="J65:K65" si="250">(1*100)/5</f>
        <v>20</v>
      </c>
      <c r="K65" s="4">
        <f t="shared" si="250"/>
        <v>20</v>
      </c>
      <c r="L65" s="4">
        <f t="shared" si="219"/>
        <v>0</v>
      </c>
      <c r="M65" s="4">
        <f t="shared" si="242"/>
        <v>20</v>
      </c>
      <c r="N65" s="4">
        <f t="shared" ref="N65:O65" si="251">(0*100)/5</f>
        <v>0</v>
      </c>
      <c r="O65" s="4">
        <f t="shared" si="251"/>
        <v>0</v>
      </c>
      <c r="P65" s="4">
        <f t="shared" si="244"/>
        <v>33.333333333333336</v>
      </c>
      <c r="Q65" s="4">
        <f t="shared" si="245"/>
        <v>0</v>
      </c>
      <c r="R65" s="4">
        <f t="shared" ref="R65:U65" si="252">(0*100)/5</f>
        <v>0</v>
      </c>
      <c r="S65" s="4">
        <f t="shared" si="252"/>
        <v>0</v>
      </c>
      <c r="T65" s="4">
        <f t="shared" si="252"/>
        <v>0</v>
      </c>
      <c r="U65" s="4">
        <f t="shared" si="252"/>
        <v>0</v>
      </c>
      <c r="V65" s="4">
        <f t="shared" si="247"/>
        <v>40</v>
      </c>
      <c r="W65" s="4">
        <f t="shared" si="238"/>
        <v>20</v>
      </c>
      <c r="X65" s="4">
        <f t="shared" ref="X65:Y65" si="253">(0*100)/5</f>
        <v>0</v>
      </c>
      <c r="Y65" s="4">
        <f t="shared" si="253"/>
        <v>0</v>
      </c>
      <c r="Z65" s="4">
        <f>(1*100)/5</f>
        <v>20</v>
      </c>
      <c r="AA65" s="4">
        <f t="shared" ref="AA65:AF65" si="254">(0*100)/5</f>
        <v>0</v>
      </c>
      <c r="AB65" s="4">
        <f t="shared" si="254"/>
        <v>0</v>
      </c>
      <c r="AC65" s="4">
        <f t="shared" si="254"/>
        <v>0</v>
      </c>
      <c r="AD65" s="4">
        <f t="shared" si="254"/>
        <v>0</v>
      </c>
      <c r="AE65" s="4">
        <f t="shared" si="254"/>
        <v>0</v>
      </c>
      <c r="AF65" s="4">
        <f t="shared" si="254"/>
        <v>0</v>
      </c>
    </row>
    <row r="66" spans="1:33">
      <c r="A66" s="1" t="s">
        <v>14</v>
      </c>
      <c r="B66" s="4">
        <f t="shared" si="240"/>
        <v>20</v>
      </c>
      <c r="C66" s="4">
        <f>(0*100)/5</f>
        <v>0</v>
      </c>
      <c r="D66" s="4">
        <f t="shared" ref="D66:D67" si="255">(1*100)/5</f>
        <v>20</v>
      </c>
      <c r="E66" s="4">
        <f t="shared" ref="E66:I66" si="256">(0*100)/5</f>
        <v>0</v>
      </c>
      <c r="F66" s="4">
        <f t="shared" si="256"/>
        <v>0</v>
      </c>
      <c r="G66" s="4">
        <f t="shared" si="256"/>
        <v>0</v>
      </c>
      <c r="H66" s="4">
        <f t="shared" si="256"/>
        <v>0</v>
      </c>
      <c r="I66" s="4">
        <f t="shared" si="256"/>
        <v>0</v>
      </c>
      <c r="J66" s="4">
        <f>(1*100)/5</f>
        <v>20</v>
      </c>
      <c r="K66" s="4">
        <f t="shared" ref="K66:L66" si="257">(0*100)/5</f>
        <v>0</v>
      </c>
      <c r="L66" s="4">
        <f t="shared" si="257"/>
        <v>0</v>
      </c>
      <c r="M66" s="4">
        <f t="shared" si="242"/>
        <v>20</v>
      </c>
      <c r="N66" s="4">
        <f t="shared" ref="N66:O66" si="258">(0*100)/5</f>
        <v>0</v>
      </c>
      <c r="O66" s="4">
        <f t="shared" si="258"/>
        <v>0</v>
      </c>
      <c r="P66" s="4">
        <f t="shared" si="244"/>
        <v>33.333333333333336</v>
      </c>
      <c r="Q66" s="4">
        <f t="shared" si="245"/>
        <v>0</v>
      </c>
      <c r="R66" s="4">
        <f t="shared" ref="R66:V66" si="259">(0*100)/5</f>
        <v>0</v>
      </c>
      <c r="S66" s="4">
        <f t="shared" si="259"/>
        <v>0</v>
      </c>
      <c r="T66" s="4">
        <f t="shared" si="259"/>
        <v>0</v>
      </c>
      <c r="U66" s="4">
        <f t="shared" si="259"/>
        <v>0</v>
      </c>
      <c r="V66" s="4">
        <f t="shared" si="259"/>
        <v>0</v>
      </c>
      <c r="W66" s="4">
        <f t="shared" si="238"/>
        <v>20</v>
      </c>
      <c r="X66" s="4">
        <f t="shared" ref="X66:AF66" si="260">(0*100)/5</f>
        <v>0</v>
      </c>
      <c r="Y66" s="4">
        <f t="shared" si="260"/>
        <v>0</v>
      </c>
      <c r="Z66" s="4">
        <f t="shared" si="260"/>
        <v>0</v>
      </c>
      <c r="AA66" s="4">
        <f t="shared" si="260"/>
        <v>0</v>
      </c>
      <c r="AB66" s="4">
        <f t="shared" si="260"/>
        <v>0</v>
      </c>
      <c r="AC66" s="4">
        <f t="shared" si="260"/>
        <v>0</v>
      </c>
      <c r="AD66" s="4">
        <f t="shared" si="260"/>
        <v>0</v>
      </c>
      <c r="AE66" s="4">
        <f t="shared" si="260"/>
        <v>0</v>
      </c>
      <c r="AF66" s="4">
        <f t="shared" si="260"/>
        <v>0</v>
      </c>
    </row>
    <row r="67" spans="1:33">
      <c r="A67" s="1" t="s">
        <v>15</v>
      </c>
      <c r="B67" s="4">
        <f t="shared" ref="B67:C67" si="261">(0*100)/5</f>
        <v>0</v>
      </c>
      <c r="C67" s="4">
        <f t="shared" si="261"/>
        <v>0</v>
      </c>
      <c r="D67" s="4">
        <f t="shared" si="255"/>
        <v>20</v>
      </c>
      <c r="E67" s="4">
        <f t="shared" ref="E67:O67" si="262">(0*100)/5</f>
        <v>0</v>
      </c>
      <c r="F67" s="4">
        <f t="shared" si="262"/>
        <v>0</v>
      </c>
      <c r="G67" s="4">
        <f t="shared" si="262"/>
        <v>0</v>
      </c>
      <c r="H67" s="4">
        <f t="shared" si="262"/>
        <v>0</v>
      </c>
      <c r="I67" s="4">
        <f t="shared" si="262"/>
        <v>0</v>
      </c>
      <c r="J67" s="4">
        <f t="shared" si="262"/>
        <v>0</v>
      </c>
      <c r="K67" s="4">
        <f t="shared" si="262"/>
        <v>0</v>
      </c>
      <c r="L67" s="4">
        <f t="shared" si="262"/>
        <v>0</v>
      </c>
      <c r="M67" s="4">
        <f t="shared" si="262"/>
        <v>0</v>
      </c>
      <c r="N67" s="4">
        <f t="shared" si="262"/>
        <v>0</v>
      </c>
      <c r="O67" s="4">
        <f t="shared" si="262"/>
        <v>0</v>
      </c>
      <c r="P67" s="4">
        <f t="shared" si="244"/>
        <v>33.333333333333336</v>
      </c>
      <c r="Q67" s="4">
        <f t="shared" si="245"/>
        <v>0</v>
      </c>
      <c r="R67" s="4">
        <f t="shared" ref="R67:V67" si="263">(0*100)/5</f>
        <v>0</v>
      </c>
      <c r="S67" s="4">
        <f t="shared" si="263"/>
        <v>0</v>
      </c>
      <c r="T67" s="4">
        <f t="shared" si="263"/>
        <v>0</v>
      </c>
      <c r="U67" s="4">
        <f t="shared" si="263"/>
        <v>0</v>
      </c>
      <c r="V67" s="4">
        <f t="shared" si="263"/>
        <v>0</v>
      </c>
      <c r="W67" s="4">
        <f t="shared" si="238"/>
        <v>20</v>
      </c>
      <c r="X67" s="4">
        <f t="shared" ref="X67:AF67" si="264">(0*100)/5</f>
        <v>0</v>
      </c>
      <c r="Y67" s="4">
        <f t="shared" si="264"/>
        <v>0</v>
      </c>
      <c r="Z67" s="4">
        <f t="shared" si="264"/>
        <v>0</v>
      </c>
      <c r="AA67" s="4">
        <f t="shared" si="264"/>
        <v>0</v>
      </c>
      <c r="AB67" s="4">
        <f t="shared" si="264"/>
        <v>0</v>
      </c>
      <c r="AC67" s="4">
        <f t="shared" si="264"/>
        <v>0</v>
      </c>
      <c r="AD67" s="4">
        <f t="shared" si="264"/>
        <v>0</v>
      </c>
      <c r="AE67" s="4">
        <f t="shared" si="264"/>
        <v>0</v>
      </c>
      <c r="AF67" s="4">
        <f t="shared" si="264"/>
        <v>0</v>
      </c>
    </row>
    <row r="68" spans="1:33">
      <c r="A68" s="1" t="s">
        <v>16</v>
      </c>
      <c r="B68" s="4">
        <f t="shared" ref="B68:AF68" si="265">(0*100)/5</f>
        <v>0</v>
      </c>
      <c r="C68" s="4">
        <f t="shared" si="265"/>
        <v>0</v>
      </c>
      <c r="D68" s="4">
        <f t="shared" si="265"/>
        <v>0</v>
      </c>
      <c r="E68" s="4">
        <f t="shared" si="265"/>
        <v>0</v>
      </c>
      <c r="F68" s="4">
        <f t="shared" si="265"/>
        <v>0</v>
      </c>
      <c r="G68" s="4">
        <f t="shared" si="265"/>
        <v>0</v>
      </c>
      <c r="H68" s="4">
        <f t="shared" si="265"/>
        <v>0</v>
      </c>
      <c r="I68" s="4">
        <f t="shared" si="265"/>
        <v>0</v>
      </c>
      <c r="J68" s="4">
        <f t="shared" si="265"/>
        <v>0</v>
      </c>
      <c r="K68" s="4">
        <f t="shared" si="265"/>
        <v>0</v>
      </c>
      <c r="L68" s="4">
        <f t="shared" si="265"/>
        <v>0</v>
      </c>
      <c r="M68" s="4">
        <f t="shared" si="265"/>
        <v>0</v>
      </c>
      <c r="N68" s="4">
        <f t="shared" si="265"/>
        <v>0</v>
      </c>
      <c r="O68" s="4">
        <f t="shared" si="265"/>
        <v>0</v>
      </c>
      <c r="P68" s="4">
        <f t="shared" si="265"/>
        <v>0</v>
      </c>
      <c r="Q68" s="4">
        <f t="shared" si="265"/>
        <v>0</v>
      </c>
      <c r="R68" s="4">
        <f t="shared" si="265"/>
        <v>0</v>
      </c>
      <c r="S68" s="4">
        <f t="shared" si="265"/>
        <v>0</v>
      </c>
      <c r="T68" s="4">
        <f t="shared" si="265"/>
        <v>0</v>
      </c>
      <c r="U68" s="4">
        <f t="shared" si="265"/>
        <v>0</v>
      </c>
      <c r="V68" s="4">
        <f t="shared" si="265"/>
        <v>0</v>
      </c>
      <c r="W68" s="4">
        <f t="shared" si="265"/>
        <v>0</v>
      </c>
      <c r="X68" s="4">
        <f t="shared" si="265"/>
        <v>0</v>
      </c>
      <c r="Y68" s="4">
        <f t="shared" si="265"/>
        <v>0</v>
      </c>
      <c r="Z68" s="4">
        <f t="shared" si="265"/>
        <v>0</v>
      </c>
      <c r="AA68" s="4">
        <f t="shared" si="265"/>
        <v>0</v>
      </c>
      <c r="AB68" s="4">
        <f t="shared" si="265"/>
        <v>0</v>
      </c>
      <c r="AC68" s="4">
        <f t="shared" si="265"/>
        <v>0</v>
      </c>
      <c r="AD68" s="4">
        <f t="shared" si="265"/>
        <v>0</v>
      </c>
      <c r="AE68" s="4">
        <f t="shared" si="265"/>
        <v>0</v>
      </c>
      <c r="AF68" s="4">
        <f t="shared" si="265"/>
        <v>0</v>
      </c>
    </row>
    <row r="69" spans="1:33">
      <c r="A69" s="1" t="s">
        <v>17</v>
      </c>
      <c r="B69" s="4">
        <f t="shared" ref="B69:AF69" si="266">(0*100)/5</f>
        <v>0</v>
      </c>
      <c r="C69" s="4">
        <f t="shared" si="266"/>
        <v>0</v>
      </c>
      <c r="D69" s="4">
        <f t="shared" si="266"/>
        <v>0</v>
      </c>
      <c r="E69" s="4">
        <f t="shared" si="266"/>
        <v>0</v>
      </c>
      <c r="F69" s="4">
        <f t="shared" si="266"/>
        <v>0</v>
      </c>
      <c r="G69" s="4">
        <f t="shared" si="266"/>
        <v>0</v>
      </c>
      <c r="H69" s="4">
        <f t="shared" si="266"/>
        <v>0</v>
      </c>
      <c r="I69" s="4">
        <f t="shared" si="266"/>
        <v>0</v>
      </c>
      <c r="J69" s="4">
        <f t="shared" si="266"/>
        <v>0</v>
      </c>
      <c r="K69" s="4">
        <f t="shared" si="266"/>
        <v>0</v>
      </c>
      <c r="L69" s="4">
        <f t="shared" si="266"/>
        <v>0</v>
      </c>
      <c r="M69" s="4">
        <f t="shared" si="266"/>
        <v>0</v>
      </c>
      <c r="N69" s="4">
        <f t="shared" si="266"/>
        <v>0</v>
      </c>
      <c r="O69" s="4">
        <f t="shared" si="266"/>
        <v>0</v>
      </c>
      <c r="P69" s="4">
        <f t="shared" si="266"/>
        <v>0</v>
      </c>
      <c r="Q69" s="4">
        <f t="shared" si="266"/>
        <v>0</v>
      </c>
      <c r="R69" s="4">
        <f t="shared" si="266"/>
        <v>0</v>
      </c>
      <c r="S69" s="4">
        <f t="shared" si="266"/>
        <v>0</v>
      </c>
      <c r="T69" s="4">
        <f t="shared" si="266"/>
        <v>0</v>
      </c>
      <c r="U69" s="4">
        <f t="shared" si="266"/>
        <v>0</v>
      </c>
      <c r="V69" s="4">
        <f t="shared" si="266"/>
        <v>0</v>
      </c>
      <c r="W69" s="4">
        <f t="shared" si="266"/>
        <v>0</v>
      </c>
      <c r="X69" s="4">
        <f t="shared" si="266"/>
        <v>0</v>
      </c>
      <c r="Y69" s="4">
        <f t="shared" si="266"/>
        <v>0</v>
      </c>
      <c r="Z69" s="4">
        <f t="shared" si="266"/>
        <v>0</v>
      </c>
      <c r="AA69" s="4">
        <f t="shared" si="266"/>
        <v>0</v>
      </c>
      <c r="AB69" s="4">
        <f t="shared" si="266"/>
        <v>0</v>
      </c>
      <c r="AC69" s="4">
        <f t="shared" si="266"/>
        <v>0</v>
      </c>
      <c r="AD69" s="4">
        <f t="shared" si="266"/>
        <v>0</v>
      </c>
      <c r="AE69" s="4">
        <f t="shared" si="266"/>
        <v>0</v>
      </c>
      <c r="AF69" s="4">
        <f t="shared" si="266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267">(0*100)/4</f>
        <v>0</v>
      </c>
      <c r="C71" s="4">
        <f t="shared" si="267"/>
        <v>0</v>
      </c>
      <c r="D71" s="4">
        <f t="shared" si="267"/>
        <v>0</v>
      </c>
      <c r="E71" s="4">
        <f t="shared" si="267"/>
        <v>0</v>
      </c>
      <c r="F71" s="4">
        <f t="shared" si="267"/>
        <v>0</v>
      </c>
      <c r="G71" s="4">
        <f t="shared" si="267"/>
        <v>0</v>
      </c>
      <c r="H71" s="4">
        <f t="shared" si="267"/>
        <v>0</v>
      </c>
      <c r="I71" s="4">
        <f t="shared" si="267"/>
        <v>0</v>
      </c>
      <c r="J71" s="4">
        <f t="shared" si="267"/>
        <v>0</v>
      </c>
      <c r="K71" s="4">
        <f t="shared" si="267"/>
        <v>0</v>
      </c>
      <c r="L71" s="4">
        <f t="shared" si="267"/>
        <v>0</v>
      </c>
      <c r="M71" s="4">
        <f t="shared" si="267"/>
        <v>0</v>
      </c>
      <c r="N71" s="4">
        <f t="shared" si="267"/>
        <v>0</v>
      </c>
      <c r="O71" s="4">
        <f t="shared" si="267"/>
        <v>0</v>
      </c>
      <c r="P71" s="4">
        <f t="shared" si="267"/>
        <v>0</v>
      </c>
      <c r="Q71" s="4">
        <f t="shared" si="267"/>
        <v>0</v>
      </c>
      <c r="R71" s="4">
        <f t="shared" si="267"/>
        <v>0</v>
      </c>
      <c r="S71" s="4">
        <f t="shared" si="267"/>
        <v>0</v>
      </c>
      <c r="T71" s="4">
        <f t="shared" si="267"/>
        <v>0</v>
      </c>
      <c r="U71" s="4">
        <f t="shared" si="267"/>
        <v>0</v>
      </c>
      <c r="V71" s="4">
        <f t="shared" si="267"/>
        <v>0</v>
      </c>
      <c r="W71" s="4">
        <f t="shared" si="267"/>
        <v>0</v>
      </c>
      <c r="X71" s="4">
        <f t="shared" si="267"/>
        <v>0</v>
      </c>
      <c r="Y71" s="4">
        <f t="shared" si="267"/>
        <v>0</v>
      </c>
      <c r="Z71" s="4">
        <f t="shared" si="267"/>
        <v>0</v>
      </c>
      <c r="AA71" s="4">
        <f t="shared" si="267"/>
        <v>0</v>
      </c>
      <c r="AB71" s="4">
        <f t="shared" si="267"/>
        <v>0</v>
      </c>
      <c r="AC71" s="4">
        <f t="shared" si="267"/>
        <v>0</v>
      </c>
      <c r="AD71" s="4">
        <f t="shared" si="267"/>
        <v>0</v>
      </c>
      <c r="AE71" s="4">
        <f t="shared" si="267"/>
        <v>0</v>
      </c>
      <c r="AF71" s="4">
        <f t="shared" si="267"/>
        <v>0</v>
      </c>
    </row>
    <row r="72" spans="1:33">
      <c r="A72" s="1" t="s">
        <v>3</v>
      </c>
      <c r="B72" s="4">
        <f t="shared" ref="B72:AF72" si="268">(0*100)/4</f>
        <v>0</v>
      </c>
      <c r="C72" s="4">
        <f t="shared" si="268"/>
        <v>0</v>
      </c>
      <c r="D72" s="4">
        <f t="shared" si="268"/>
        <v>0</v>
      </c>
      <c r="E72" s="4">
        <f t="shared" si="268"/>
        <v>0</v>
      </c>
      <c r="F72" s="4">
        <f t="shared" si="268"/>
        <v>0</v>
      </c>
      <c r="G72" s="4">
        <f t="shared" si="268"/>
        <v>0</v>
      </c>
      <c r="H72" s="4">
        <f t="shared" si="268"/>
        <v>0</v>
      </c>
      <c r="I72" s="4">
        <f t="shared" si="268"/>
        <v>0</v>
      </c>
      <c r="J72" s="4">
        <f t="shared" si="268"/>
        <v>0</v>
      </c>
      <c r="K72" s="4">
        <f t="shared" si="268"/>
        <v>0</v>
      </c>
      <c r="L72" s="4">
        <f t="shared" si="268"/>
        <v>0</v>
      </c>
      <c r="M72" s="4">
        <f t="shared" si="268"/>
        <v>0</v>
      </c>
      <c r="N72" s="4">
        <f t="shared" si="268"/>
        <v>0</v>
      </c>
      <c r="O72" s="4">
        <f t="shared" si="268"/>
        <v>0</v>
      </c>
      <c r="P72" s="4">
        <f t="shared" si="268"/>
        <v>0</v>
      </c>
      <c r="Q72" s="4">
        <f t="shared" si="268"/>
        <v>0</v>
      </c>
      <c r="R72" s="4">
        <f t="shared" si="268"/>
        <v>0</v>
      </c>
      <c r="S72" s="4">
        <f t="shared" si="268"/>
        <v>0</v>
      </c>
      <c r="T72" s="4">
        <f t="shared" si="268"/>
        <v>0</v>
      </c>
      <c r="U72" s="4">
        <f t="shared" si="268"/>
        <v>0</v>
      </c>
      <c r="V72" s="4">
        <f t="shared" si="268"/>
        <v>0</v>
      </c>
      <c r="W72" s="4">
        <f t="shared" si="268"/>
        <v>0</v>
      </c>
      <c r="X72" s="4">
        <f t="shared" si="268"/>
        <v>0</v>
      </c>
      <c r="Y72" s="4">
        <f t="shared" si="268"/>
        <v>0</v>
      </c>
      <c r="Z72" s="4">
        <f t="shared" si="268"/>
        <v>0</v>
      </c>
      <c r="AA72" s="4">
        <f t="shared" si="268"/>
        <v>0</v>
      </c>
      <c r="AB72" s="4">
        <f t="shared" si="268"/>
        <v>0</v>
      </c>
      <c r="AC72" s="4">
        <f t="shared" si="268"/>
        <v>0</v>
      </c>
      <c r="AD72" s="4">
        <f t="shared" si="268"/>
        <v>0</v>
      </c>
      <c r="AE72" s="4">
        <f t="shared" si="268"/>
        <v>0</v>
      </c>
      <c r="AF72" s="4">
        <f t="shared" si="268"/>
        <v>0</v>
      </c>
    </row>
    <row r="73" spans="1:33">
      <c r="A73" s="1" t="s">
        <v>4</v>
      </c>
      <c r="B73" s="4">
        <f t="shared" ref="B73:C73" si="269">(0*100)/4</f>
        <v>0</v>
      </c>
      <c r="C73" s="4">
        <f t="shared" si="269"/>
        <v>0</v>
      </c>
      <c r="D73" s="4">
        <f t="shared" ref="D73:D74" si="270">(2*100)/4</f>
        <v>50</v>
      </c>
      <c r="E73" s="4">
        <f t="shared" ref="E73:E74" si="271">(0*100)/4</f>
        <v>0</v>
      </c>
      <c r="F73" s="4">
        <f t="shared" ref="F73:F74" si="272">(1*100)/4</f>
        <v>25</v>
      </c>
      <c r="G73" s="4">
        <f>(0*100)/4</f>
        <v>0</v>
      </c>
      <c r="H73" s="4">
        <f t="shared" ref="H73:I73" si="273">(1*100)/4</f>
        <v>25</v>
      </c>
      <c r="I73" s="4">
        <f t="shared" si="273"/>
        <v>25</v>
      </c>
      <c r="J73" s="4">
        <f t="shared" ref="J73:L73" si="274">(0*100)/4</f>
        <v>0</v>
      </c>
      <c r="K73" s="4">
        <f t="shared" si="274"/>
        <v>0</v>
      </c>
      <c r="L73" s="4">
        <f t="shared" si="274"/>
        <v>0</v>
      </c>
      <c r="M73" s="4">
        <f t="shared" ref="M73:N73" si="275">(1*100)/4</f>
        <v>25</v>
      </c>
      <c r="N73" s="4">
        <f t="shared" si="275"/>
        <v>25</v>
      </c>
      <c r="O73" s="4">
        <f t="shared" ref="O73:O76" si="276">(3*100)/4</f>
        <v>75</v>
      </c>
      <c r="P73" s="4">
        <f t="shared" ref="P73:P76" si="277">(1*100)/4</f>
        <v>25</v>
      </c>
      <c r="Q73" s="4">
        <f>(2*100)/4</f>
        <v>50</v>
      </c>
      <c r="R73" s="4">
        <f t="shared" ref="R73:R77" si="278">(0*100)/4</f>
        <v>0</v>
      </c>
      <c r="S73" s="4">
        <f t="shared" ref="S73:T73" si="279">(1*100)/4</f>
        <v>25</v>
      </c>
      <c r="T73" s="4">
        <f t="shared" si="279"/>
        <v>25</v>
      </c>
      <c r="U73" s="4">
        <f>(0*100)/4</f>
        <v>0</v>
      </c>
      <c r="V73" s="4">
        <f>(1*100)/4</f>
        <v>25</v>
      </c>
      <c r="W73" s="4">
        <f>(0*100)/4</f>
        <v>0</v>
      </c>
      <c r="X73" s="4">
        <f t="shared" ref="X73:Y73" si="280">(1*100)/4</f>
        <v>25</v>
      </c>
      <c r="Y73" s="4">
        <f t="shared" si="280"/>
        <v>25</v>
      </c>
      <c r="Z73" s="4">
        <f t="shared" ref="Z73:Z74" si="281">(2*100)/4</f>
        <v>50</v>
      </c>
      <c r="AA73" s="4">
        <f t="shared" ref="AA73:AB73" si="282">(1*100)/4</f>
        <v>25</v>
      </c>
      <c r="AB73" s="4">
        <f t="shared" si="282"/>
        <v>25</v>
      </c>
      <c r="AC73" s="4">
        <f>(0*100)/4</f>
        <v>0</v>
      </c>
      <c r="AD73" s="4">
        <f t="shared" ref="AD73:AE73" si="283">(2*100)/4</f>
        <v>50</v>
      </c>
      <c r="AE73" s="4">
        <f t="shared" si="283"/>
        <v>50</v>
      </c>
      <c r="AF73" s="4">
        <f>(0*100)/4</f>
        <v>0</v>
      </c>
    </row>
    <row r="74" spans="1:33">
      <c r="A74" s="1" t="s">
        <v>5</v>
      </c>
      <c r="B74" s="4">
        <f t="shared" ref="B74:C74" si="284">(0*100)/4</f>
        <v>0</v>
      </c>
      <c r="C74" s="4">
        <f t="shared" si="284"/>
        <v>0</v>
      </c>
      <c r="D74" s="4">
        <f t="shared" si="270"/>
        <v>50</v>
      </c>
      <c r="E74" s="4">
        <f t="shared" si="271"/>
        <v>0</v>
      </c>
      <c r="F74" s="4">
        <f t="shared" si="272"/>
        <v>25</v>
      </c>
      <c r="G74" s="4">
        <f t="shared" ref="G74:J74" si="285">(1*100)/4</f>
        <v>25</v>
      </c>
      <c r="H74" s="4">
        <f t="shared" si="285"/>
        <v>25</v>
      </c>
      <c r="I74" s="4">
        <f t="shared" si="285"/>
        <v>25</v>
      </c>
      <c r="J74" s="4">
        <f t="shared" si="285"/>
        <v>25</v>
      </c>
      <c r="K74" s="4">
        <f t="shared" ref="K74:L74" si="286">(0*100)/4</f>
        <v>0</v>
      </c>
      <c r="L74" s="4">
        <f t="shared" si="286"/>
        <v>0</v>
      </c>
      <c r="M74" s="4">
        <f>(2*100)/4</f>
        <v>50</v>
      </c>
      <c r="N74" s="4">
        <f>(1*100)/4</f>
        <v>25</v>
      </c>
      <c r="O74" s="4">
        <f t="shared" si="276"/>
        <v>75</v>
      </c>
      <c r="P74" s="4">
        <f t="shared" si="277"/>
        <v>25</v>
      </c>
      <c r="Q74" s="4">
        <f>(3*100)/4</f>
        <v>75</v>
      </c>
      <c r="R74" s="4">
        <f t="shared" si="278"/>
        <v>0</v>
      </c>
      <c r="S74" s="4">
        <f>(2*100)/4</f>
        <v>50</v>
      </c>
      <c r="T74" s="4">
        <f t="shared" ref="T74:U74" si="287">(1*100)/4</f>
        <v>25</v>
      </c>
      <c r="U74" s="4">
        <f t="shared" si="287"/>
        <v>25</v>
      </c>
      <c r="V74" s="4">
        <f t="shared" ref="V74:W74" si="288">(0*100)/4</f>
        <v>0</v>
      </c>
      <c r="W74" s="4">
        <f t="shared" si="288"/>
        <v>0</v>
      </c>
      <c r="X74" s="4">
        <f t="shared" ref="X74:X75" si="289">(3*100)/4</f>
        <v>75</v>
      </c>
      <c r="Y74" s="4">
        <f t="shared" ref="Y74:Y76" si="290">(1*100)/4</f>
        <v>25</v>
      </c>
      <c r="Z74" s="4">
        <f t="shared" si="281"/>
        <v>50</v>
      </c>
      <c r="AA74" s="4">
        <f t="shared" ref="AA74:AE74" si="291">(1*100)/4</f>
        <v>25</v>
      </c>
      <c r="AB74" s="4">
        <f t="shared" si="291"/>
        <v>25</v>
      </c>
      <c r="AC74" s="4">
        <f t="shared" si="291"/>
        <v>25</v>
      </c>
      <c r="AD74" s="4">
        <f t="shared" si="291"/>
        <v>25</v>
      </c>
      <c r="AE74" s="4">
        <f t="shared" si="291"/>
        <v>25</v>
      </c>
      <c r="AF74" s="4">
        <f t="shared" ref="AF74:AF77" si="292">(2*100)/4</f>
        <v>50</v>
      </c>
    </row>
    <row r="75" spans="1:33">
      <c r="A75" s="1" t="s">
        <v>6</v>
      </c>
      <c r="B75" s="4">
        <f t="shared" ref="B75:D75" si="293">(0*100)/4</f>
        <v>0</v>
      </c>
      <c r="C75" s="4">
        <f t="shared" si="293"/>
        <v>0</v>
      </c>
      <c r="D75" s="4">
        <f t="shared" si="293"/>
        <v>0</v>
      </c>
      <c r="E75" s="4">
        <f>(3*100)/4</f>
        <v>75</v>
      </c>
      <c r="F75" s="4">
        <f>(2*100)/4</f>
        <v>50</v>
      </c>
      <c r="G75" s="4">
        <f t="shared" ref="G75:G79" si="294">(3*100)/4</f>
        <v>75</v>
      </c>
      <c r="H75" s="4">
        <f t="shared" ref="H75:H79" si="295">(0*100)/4</f>
        <v>0</v>
      </c>
      <c r="I75" s="4">
        <f>(1*100)/4</f>
        <v>25</v>
      </c>
      <c r="J75" s="4">
        <f>(2*100)/4</f>
        <v>50</v>
      </c>
      <c r="K75" s="4">
        <f>(1*100)/4</f>
        <v>25</v>
      </c>
      <c r="L75" s="4">
        <f t="shared" ref="L75:L76" si="296">(2*100)/4</f>
        <v>50</v>
      </c>
      <c r="M75" s="4">
        <f>(3*100)/4</f>
        <v>75</v>
      </c>
      <c r="N75" s="4">
        <f>(0*100)/4</f>
        <v>0</v>
      </c>
      <c r="O75" s="4">
        <f t="shared" si="276"/>
        <v>75</v>
      </c>
      <c r="P75" s="4">
        <f t="shared" si="277"/>
        <v>25</v>
      </c>
      <c r="Q75" s="4">
        <f>(2*100)/4</f>
        <v>50</v>
      </c>
      <c r="R75" s="4">
        <f t="shared" si="278"/>
        <v>0</v>
      </c>
      <c r="S75" s="4">
        <f>(3*100)/4</f>
        <v>75</v>
      </c>
      <c r="T75" s="4">
        <f t="shared" ref="T75:U75" si="297">(2*100)/4</f>
        <v>50</v>
      </c>
      <c r="U75" s="4">
        <f t="shared" si="297"/>
        <v>50</v>
      </c>
      <c r="V75" s="4">
        <f>(0*100)/4</f>
        <v>0</v>
      </c>
      <c r="W75" s="4">
        <f>(1*100)/4</f>
        <v>25</v>
      </c>
      <c r="X75" s="4">
        <f t="shared" si="289"/>
        <v>75</v>
      </c>
      <c r="Y75" s="4">
        <f t="shared" si="290"/>
        <v>25</v>
      </c>
      <c r="Z75" s="4">
        <f t="shared" ref="Z75:Z77" si="298">(0*100)/4</f>
        <v>0</v>
      </c>
      <c r="AA75" s="4">
        <f t="shared" ref="AA75:AA76" si="299">(1*100)/4</f>
        <v>25</v>
      </c>
      <c r="AB75" s="4">
        <f t="shared" ref="AB75:AB76" si="300">(2*100)/4</f>
        <v>50</v>
      </c>
      <c r="AC75" s="4">
        <f t="shared" ref="AC75:AC76" si="301">(0*100)/4</f>
        <v>0</v>
      </c>
      <c r="AD75" s="4">
        <f>(3*100)/4</f>
        <v>75</v>
      </c>
      <c r="AE75" s="4">
        <f t="shared" ref="AE75:AE76" si="302">(0*100)/4</f>
        <v>0</v>
      </c>
      <c r="AF75" s="4">
        <f t="shared" si="292"/>
        <v>50</v>
      </c>
    </row>
    <row r="76" spans="1:33">
      <c r="A76" s="1" t="s">
        <v>7</v>
      </c>
      <c r="B76" s="4">
        <f>(1*100)/4</f>
        <v>25</v>
      </c>
      <c r="C76" s="4">
        <f t="shared" ref="C76:D76" si="303">(0*100)/4</f>
        <v>0</v>
      </c>
      <c r="D76" s="4">
        <f t="shared" si="303"/>
        <v>0</v>
      </c>
      <c r="E76" s="4">
        <f t="shared" ref="E76:F76" si="304">(2*100)/4</f>
        <v>50</v>
      </c>
      <c r="F76" s="4">
        <f t="shared" si="304"/>
        <v>50</v>
      </c>
      <c r="G76" s="4">
        <f t="shared" si="294"/>
        <v>75</v>
      </c>
      <c r="H76" s="4">
        <f t="shared" si="295"/>
        <v>0</v>
      </c>
      <c r="I76" s="4">
        <f t="shared" ref="I76:I77" si="305">(2*100)/4</f>
        <v>50</v>
      </c>
      <c r="J76" s="4">
        <f t="shared" ref="J76:J77" si="306">(3*100)/4</f>
        <v>75</v>
      </c>
      <c r="K76" s="4">
        <f t="shared" ref="K76:K77" si="307">(0*100)/4</f>
        <v>0</v>
      </c>
      <c r="L76" s="4">
        <f t="shared" si="296"/>
        <v>50</v>
      </c>
      <c r="M76" s="4">
        <f>(4*100)/4</f>
        <v>100</v>
      </c>
      <c r="N76" s="4">
        <f>(1*100)/4</f>
        <v>25</v>
      </c>
      <c r="O76" s="4">
        <f t="shared" si="276"/>
        <v>75</v>
      </c>
      <c r="P76" s="4">
        <f t="shared" si="277"/>
        <v>25</v>
      </c>
      <c r="Q76" s="4">
        <f>(3*100)/4</f>
        <v>75</v>
      </c>
      <c r="R76" s="4">
        <f t="shared" si="278"/>
        <v>0</v>
      </c>
      <c r="S76" s="4">
        <f>(2*100)/4</f>
        <v>50</v>
      </c>
      <c r="T76" s="4">
        <f>(3*100)/4</f>
        <v>75</v>
      </c>
      <c r="U76" s="4">
        <f>(2*100)/4</f>
        <v>50</v>
      </c>
      <c r="V76" s="4">
        <f t="shared" ref="V76:W76" si="308">(1*100)/4</f>
        <v>25</v>
      </c>
      <c r="W76" s="4">
        <f t="shared" si="308"/>
        <v>25</v>
      </c>
      <c r="X76" s="4">
        <f t="shared" ref="X76:X78" si="309">(2*100)/4</f>
        <v>50</v>
      </c>
      <c r="Y76" s="4">
        <f t="shared" si="290"/>
        <v>25</v>
      </c>
      <c r="Z76" s="4">
        <f t="shared" si="298"/>
        <v>0</v>
      </c>
      <c r="AA76" s="4">
        <f t="shared" si="299"/>
        <v>25</v>
      </c>
      <c r="AB76" s="4">
        <f t="shared" si="300"/>
        <v>50</v>
      </c>
      <c r="AC76" s="4">
        <f t="shared" si="301"/>
        <v>0</v>
      </c>
      <c r="AD76" s="4">
        <f>(1*100)/4</f>
        <v>25</v>
      </c>
      <c r="AE76" s="4">
        <f t="shared" si="302"/>
        <v>0</v>
      </c>
      <c r="AF76" s="4">
        <f t="shared" si="292"/>
        <v>50</v>
      </c>
    </row>
    <row r="77" spans="1:33">
      <c r="A77" s="1" t="s">
        <v>8</v>
      </c>
      <c r="B77" s="4">
        <f>(2*100)/4</f>
        <v>50</v>
      </c>
      <c r="C77" s="4">
        <f t="shared" ref="C77:D77" si="310">(0*100)/4</f>
        <v>0</v>
      </c>
      <c r="D77" s="4">
        <f t="shared" si="310"/>
        <v>0</v>
      </c>
      <c r="E77" s="4">
        <f t="shared" ref="E77:F77" si="311">(1*100)/4</f>
        <v>25</v>
      </c>
      <c r="F77" s="4">
        <f t="shared" si="311"/>
        <v>25</v>
      </c>
      <c r="G77" s="4">
        <f t="shared" si="294"/>
        <v>75</v>
      </c>
      <c r="H77" s="4">
        <f t="shared" si="295"/>
        <v>0</v>
      </c>
      <c r="I77" s="4">
        <f t="shared" si="305"/>
        <v>50</v>
      </c>
      <c r="J77" s="4">
        <f t="shared" si="306"/>
        <v>75</v>
      </c>
      <c r="K77" s="4">
        <f t="shared" si="307"/>
        <v>0</v>
      </c>
      <c r="L77" s="4">
        <f>(1*100)/4</f>
        <v>25</v>
      </c>
      <c r="M77" s="4">
        <f>(3*100)/4</f>
        <v>75</v>
      </c>
      <c r="N77" s="4">
        <f>(2*100)/4</f>
        <v>50</v>
      </c>
      <c r="O77" s="4">
        <f t="shared" ref="O77:P77" si="312">(1*100)/4</f>
        <v>25</v>
      </c>
      <c r="P77" s="4">
        <f t="shared" si="312"/>
        <v>25</v>
      </c>
      <c r="Q77" s="4">
        <f>(2*100)/4</f>
        <v>50</v>
      </c>
      <c r="R77" s="4">
        <f t="shared" si="278"/>
        <v>0</v>
      </c>
      <c r="S77" s="4">
        <f>(1*100)/4</f>
        <v>25</v>
      </c>
      <c r="T77" s="4">
        <f>(4*100)/4</f>
        <v>100</v>
      </c>
      <c r="U77" s="4">
        <f t="shared" ref="U77:V77" si="313">(1*100)/4</f>
        <v>25</v>
      </c>
      <c r="V77" s="4">
        <f t="shared" si="313"/>
        <v>25</v>
      </c>
      <c r="W77" s="4">
        <f>(0*100)/4</f>
        <v>0</v>
      </c>
      <c r="X77" s="4">
        <f t="shared" si="309"/>
        <v>50</v>
      </c>
      <c r="Y77" s="4">
        <f t="shared" ref="Y77:Y79" si="314">(2*100)/4</f>
        <v>50</v>
      </c>
      <c r="Z77" s="4">
        <f t="shared" si="298"/>
        <v>0</v>
      </c>
      <c r="AA77" s="4">
        <f>(3*100)/4</f>
        <v>75</v>
      </c>
      <c r="AB77" s="4">
        <f t="shared" ref="AB77:AB78" si="315">(4*100)/4</f>
        <v>100</v>
      </c>
      <c r="AC77" s="4">
        <f t="shared" ref="AC77:AE77" si="316">(1*100)/4</f>
        <v>25</v>
      </c>
      <c r="AD77" s="4">
        <f t="shared" si="316"/>
        <v>25</v>
      </c>
      <c r="AE77" s="4">
        <f t="shared" si="316"/>
        <v>25</v>
      </c>
      <c r="AF77" s="4">
        <f t="shared" si="292"/>
        <v>50</v>
      </c>
      <c r="AG77" s="6"/>
    </row>
    <row r="78" spans="1:33">
      <c r="A78" s="1" t="s">
        <v>9</v>
      </c>
      <c r="B78" s="4">
        <f>(3*100)/4</f>
        <v>75</v>
      </c>
      <c r="C78" s="4">
        <f t="shared" ref="C78:C79" si="317">(1*100)/4</f>
        <v>25</v>
      </c>
      <c r="D78" s="4">
        <f t="shared" ref="D78:D84" si="318">(0*100)/4</f>
        <v>0</v>
      </c>
      <c r="E78" s="4">
        <f t="shared" ref="E78:F78" si="319">(1*100)/4</f>
        <v>25</v>
      </c>
      <c r="F78" s="4">
        <f t="shared" si="319"/>
        <v>25</v>
      </c>
      <c r="G78" s="4">
        <f t="shared" si="294"/>
        <v>75</v>
      </c>
      <c r="H78" s="4">
        <f t="shared" si="295"/>
        <v>0</v>
      </c>
      <c r="I78" s="4">
        <f>(3*100)/4</f>
        <v>75</v>
      </c>
      <c r="J78" s="4">
        <f t="shared" ref="J78:L78" si="320">(1*100)/4</f>
        <v>25</v>
      </c>
      <c r="K78" s="4">
        <f t="shared" si="320"/>
        <v>25</v>
      </c>
      <c r="L78" s="4">
        <f t="shared" si="320"/>
        <v>25</v>
      </c>
      <c r="M78" s="4">
        <f t="shared" ref="M78:N78" si="321">(2*100)/4</f>
        <v>50</v>
      </c>
      <c r="N78" s="4">
        <f t="shared" si="321"/>
        <v>50</v>
      </c>
      <c r="O78" s="4">
        <f>(3*100)/4</f>
        <v>75</v>
      </c>
      <c r="P78" s="4">
        <f>(2*100)/4</f>
        <v>50</v>
      </c>
      <c r="Q78" s="4">
        <f t="shared" ref="Q78:Q79" si="322">(3*100)/4</f>
        <v>75</v>
      </c>
      <c r="R78" s="4">
        <f t="shared" ref="R78:R79" si="323">(1*100)/4</f>
        <v>25</v>
      </c>
      <c r="S78" s="4">
        <f t="shared" ref="S78:U78" si="324">(2*100)/4</f>
        <v>50</v>
      </c>
      <c r="T78" s="4">
        <f t="shared" si="324"/>
        <v>50</v>
      </c>
      <c r="U78" s="4">
        <f t="shared" si="324"/>
        <v>50</v>
      </c>
      <c r="V78" s="4">
        <f t="shared" ref="V78:W78" si="325">(1*100)/4</f>
        <v>25</v>
      </c>
      <c r="W78" s="4">
        <f t="shared" si="325"/>
        <v>25</v>
      </c>
      <c r="X78" s="4">
        <f t="shared" si="309"/>
        <v>50</v>
      </c>
      <c r="Y78" s="4">
        <f t="shared" si="314"/>
        <v>50</v>
      </c>
      <c r="Z78" s="4">
        <f t="shared" ref="Z78:AA78" si="326">(3*100)/4</f>
        <v>75</v>
      </c>
      <c r="AA78" s="4">
        <f t="shared" si="326"/>
        <v>75</v>
      </c>
      <c r="AB78" s="4">
        <f t="shared" si="315"/>
        <v>100</v>
      </c>
      <c r="AC78" s="4">
        <f>(1*100)/4</f>
        <v>25</v>
      </c>
      <c r="AD78" s="4">
        <f t="shared" ref="AD78:AD79" si="327">(3*100)/4</f>
        <v>75</v>
      </c>
      <c r="AE78" s="4">
        <f t="shared" ref="AE78:AF78" si="328">(2*100)/4</f>
        <v>50</v>
      </c>
      <c r="AF78" s="4">
        <f t="shared" si="328"/>
        <v>50</v>
      </c>
    </row>
    <row r="79" spans="1:33">
      <c r="A79" s="1" t="s">
        <v>10</v>
      </c>
      <c r="B79" s="4">
        <f t="shared" ref="B79:B82" si="329">(2*100)/4</f>
        <v>50</v>
      </c>
      <c r="C79" s="4">
        <f t="shared" si="317"/>
        <v>25</v>
      </c>
      <c r="D79" s="4">
        <f t="shared" si="318"/>
        <v>0</v>
      </c>
      <c r="E79" s="4">
        <f>(1*100)/4</f>
        <v>25</v>
      </c>
      <c r="F79" s="4">
        <f>(2*100)/4</f>
        <v>50</v>
      </c>
      <c r="G79" s="4">
        <f t="shared" si="294"/>
        <v>75</v>
      </c>
      <c r="H79" s="4">
        <f t="shared" si="295"/>
        <v>0</v>
      </c>
      <c r="I79" s="4">
        <f t="shared" ref="I79:I81" si="330">(2*100)/4</f>
        <v>50</v>
      </c>
      <c r="J79" s="4">
        <f t="shared" ref="J79:J80" si="331">(4*100)/4</f>
        <v>100</v>
      </c>
      <c r="K79" s="4">
        <f t="shared" ref="K79:L79" si="332">(1*100)/4</f>
        <v>25</v>
      </c>
      <c r="L79" s="4">
        <f t="shared" si="332"/>
        <v>25</v>
      </c>
      <c r="M79" s="4">
        <f t="shared" ref="M79:N79" si="333">(2*100)/4</f>
        <v>50</v>
      </c>
      <c r="N79" s="4">
        <f t="shared" si="333"/>
        <v>50</v>
      </c>
      <c r="O79" s="4">
        <f t="shared" ref="O79:P79" si="334">(1*100)/4</f>
        <v>25</v>
      </c>
      <c r="P79" s="4">
        <f t="shared" si="334"/>
        <v>25</v>
      </c>
      <c r="Q79" s="4">
        <f t="shared" si="322"/>
        <v>75</v>
      </c>
      <c r="R79" s="4">
        <f t="shared" si="323"/>
        <v>25</v>
      </c>
      <c r="S79" s="4">
        <f>(2*100)/4</f>
        <v>50</v>
      </c>
      <c r="T79" s="4">
        <f>(3*100)/4</f>
        <v>75</v>
      </c>
      <c r="U79" s="4">
        <f>(2*100)/4</f>
        <v>50</v>
      </c>
      <c r="V79" s="4">
        <f t="shared" ref="V79:X79" si="335">(1*100)/4</f>
        <v>25</v>
      </c>
      <c r="W79" s="4">
        <f t="shared" si="335"/>
        <v>25</v>
      </c>
      <c r="X79" s="4">
        <f t="shared" si="335"/>
        <v>25</v>
      </c>
      <c r="Y79" s="4">
        <f t="shared" si="314"/>
        <v>50</v>
      </c>
      <c r="Z79" s="4">
        <f t="shared" ref="Z79:AB79" si="336">(4*100)/4</f>
        <v>100</v>
      </c>
      <c r="AA79" s="4">
        <f t="shared" si="336"/>
        <v>100</v>
      </c>
      <c r="AB79" s="4">
        <f t="shared" si="336"/>
        <v>100</v>
      </c>
      <c r="AC79" s="4">
        <f t="shared" ref="AC79:AC80" si="337">(2*100)/4</f>
        <v>50</v>
      </c>
      <c r="AD79" s="4">
        <f t="shared" si="327"/>
        <v>75</v>
      </c>
      <c r="AE79" s="4">
        <f>(3*100)/4</f>
        <v>75</v>
      </c>
      <c r="AF79" s="4">
        <f>(2*100)/4</f>
        <v>50</v>
      </c>
    </row>
    <row r="80" spans="1:33">
      <c r="A80" s="1" t="s">
        <v>11</v>
      </c>
      <c r="B80" s="4">
        <f t="shared" si="329"/>
        <v>50</v>
      </c>
      <c r="C80" s="4">
        <f>(3*100)/4</f>
        <v>75</v>
      </c>
      <c r="D80" s="4">
        <f t="shared" si="318"/>
        <v>0</v>
      </c>
      <c r="E80" s="4">
        <f>(2*100)/4</f>
        <v>50</v>
      </c>
      <c r="F80" s="4">
        <f t="shared" ref="F80:H80" si="338">(1*100)/4</f>
        <v>25</v>
      </c>
      <c r="G80" s="4">
        <f t="shared" si="338"/>
        <v>25</v>
      </c>
      <c r="H80" s="4">
        <f t="shared" si="338"/>
        <v>25</v>
      </c>
      <c r="I80" s="4">
        <f t="shared" si="330"/>
        <v>50</v>
      </c>
      <c r="J80" s="4">
        <f t="shared" si="331"/>
        <v>100</v>
      </c>
      <c r="K80" s="4">
        <f t="shared" ref="K80:K81" si="339">(1*100)/4</f>
        <v>25</v>
      </c>
      <c r="L80" s="4">
        <f t="shared" ref="L80:L81" si="340">(2*100)/4</f>
        <v>50</v>
      </c>
      <c r="M80" s="4">
        <f t="shared" ref="M80:M82" si="341">(1*100)/4</f>
        <v>25</v>
      </c>
      <c r="N80" s="4">
        <f t="shared" ref="N80:N81" si="342">(3*100)/4</f>
        <v>75</v>
      </c>
      <c r="O80" s="4">
        <f t="shared" ref="O80:O83" si="343">(1*100)/4</f>
        <v>25</v>
      </c>
      <c r="P80" s="4">
        <f>(0*100)/4</f>
        <v>0</v>
      </c>
      <c r="Q80" s="4">
        <f>(4*100)/4</f>
        <v>100</v>
      </c>
      <c r="R80" s="4">
        <f t="shared" ref="R80:U80" si="344">(2*100)/4</f>
        <v>50</v>
      </c>
      <c r="S80" s="4">
        <f t="shared" si="344"/>
        <v>50</v>
      </c>
      <c r="T80" s="4">
        <f t="shared" si="344"/>
        <v>50</v>
      </c>
      <c r="U80" s="4">
        <f t="shared" si="344"/>
        <v>50</v>
      </c>
      <c r="V80" s="4">
        <f t="shared" ref="V80:W80" si="345">(1*100)/4</f>
        <v>25</v>
      </c>
      <c r="W80" s="4">
        <f t="shared" si="345"/>
        <v>25</v>
      </c>
      <c r="X80" s="4">
        <f t="shared" ref="X80:AA80" si="346">(2*100)/4</f>
        <v>50</v>
      </c>
      <c r="Y80" s="4">
        <f t="shared" si="346"/>
        <v>50</v>
      </c>
      <c r="Z80" s="4">
        <f t="shared" si="346"/>
        <v>50</v>
      </c>
      <c r="AA80" s="4">
        <f t="shared" si="346"/>
        <v>50</v>
      </c>
      <c r="AB80" s="4">
        <f t="shared" ref="AB80:AB81" si="347">(4*100)/4</f>
        <v>100</v>
      </c>
      <c r="AC80" s="4">
        <f t="shared" si="337"/>
        <v>50</v>
      </c>
      <c r="AD80" s="4">
        <f t="shared" ref="AD80:AE80" si="348">(2*100)/4</f>
        <v>50</v>
      </c>
      <c r="AE80" s="4">
        <f t="shared" si="348"/>
        <v>50</v>
      </c>
      <c r="AF80" s="4">
        <f t="shared" ref="AF80:AF81" si="349">(1*100)/4</f>
        <v>25</v>
      </c>
    </row>
    <row r="81" spans="1:32">
      <c r="A81" s="1" t="s">
        <v>12</v>
      </c>
      <c r="B81" s="4">
        <f t="shared" si="329"/>
        <v>50</v>
      </c>
      <c r="C81" s="4">
        <f t="shared" ref="C81:C84" si="350">(2*100)/4</f>
        <v>50</v>
      </c>
      <c r="D81" s="4">
        <f t="shared" si="318"/>
        <v>0</v>
      </c>
      <c r="E81" s="4">
        <f t="shared" ref="E81:E82" si="351">(4*100)/4</f>
        <v>100</v>
      </c>
      <c r="F81" s="4">
        <f>(0*100)/4</f>
        <v>0</v>
      </c>
      <c r="G81" s="4">
        <f>(3*100)/4</f>
        <v>75</v>
      </c>
      <c r="H81" s="4">
        <f t="shared" ref="H81:H82" si="352">(0*100)/4</f>
        <v>0</v>
      </c>
      <c r="I81" s="4">
        <f t="shared" si="330"/>
        <v>50</v>
      </c>
      <c r="J81" s="4">
        <f>(3*100)/4</f>
        <v>75</v>
      </c>
      <c r="K81" s="4">
        <f t="shared" si="339"/>
        <v>25</v>
      </c>
      <c r="L81" s="4">
        <f t="shared" si="340"/>
        <v>50</v>
      </c>
      <c r="M81" s="4">
        <f t="shared" si="341"/>
        <v>25</v>
      </c>
      <c r="N81" s="4">
        <f t="shared" si="342"/>
        <v>75</v>
      </c>
      <c r="O81" s="4">
        <f t="shared" si="343"/>
        <v>25</v>
      </c>
      <c r="P81" s="4">
        <f t="shared" ref="P81:P83" si="353">(1*100)/4</f>
        <v>25</v>
      </c>
      <c r="Q81" s="4">
        <f>(3*100)/4</f>
        <v>75</v>
      </c>
      <c r="R81" s="4">
        <f t="shared" ref="R81:R82" si="354">(2*100)/4</f>
        <v>50</v>
      </c>
      <c r="S81" s="4">
        <f t="shared" ref="S81:U81" si="355">(1*100)/4</f>
        <v>25</v>
      </c>
      <c r="T81" s="4">
        <f t="shared" si="355"/>
        <v>25</v>
      </c>
      <c r="U81" s="4">
        <f t="shared" si="355"/>
        <v>25</v>
      </c>
      <c r="V81" s="4">
        <f t="shared" ref="V81:Y81" si="356">(2*100)/4</f>
        <v>50</v>
      </c>
      <c r="W81" s="4">
        <f t="shared" si="356"/>
        <v>50</v>
      </c>
      <c r="X81" s="4">
        <f t="shared" si="356"/>
        <v>50</v>
      </c>
      <c r="Y81" s="4">
        <f t="shared" si="356"/>
        <v>50</v>
      </c>
      <c r="Z81" s="4">
        <f t="shared" ref="Z81:AA81" si="357">(3*100)/4</f>
        <v>75</v>
      </c>
      <c r="AA81" s="4">
        <f t="shared" si="357"/>
        <v>75</v>
      </c>
      <c r="AB81" s="4">
        <f t="shared" si="347"/>
        <v>100</v>
      </c>
      <c r="AC81" s="4">
        <f t="shared" ref="AC81:AD81" si="358">(3*100)/4</f>
        <v>75</v>
      </c>
      <c r="AD81" s="4">
        <f t="shared" si="358"/>
        <v>75</v>
      </c>
      <c r="AE81" s="4">
        <f>(2*100)/4</f>
        <v>50</v>
      </c>
      <c r="AF81" s="4">
        <f t="shared" si="349"/>
        <v>25</v>
      </c>
    </row>
    <row r="82" spans="1:32">
      <c r="A82" s="1" t="s">
        <v>13</v>
      </c>
      <c r="B82" s="4">
        <f t="shared" si="329"/>
        <v>50</v>
      </c>
      <c r="C82" s="4">
        <f t="shared" si="350"/>
        <v>50</v>
      </c>
      <c r="D82" s="4">
        <f t="shared" si="318"/>
        <v>0</v>
      </c>
      <c r="E82" s="4">
        <f t="shared" si="351"/>
        <v>100</v>
      </c>
      <c r="F82" s="4">
        <f t="shared" ref="F82:G82" si="359">(1*100)/4</f>
        <v>25</v>
      </c>
      <c r="G82" s="4">
        <f t="shared" si="359"/>
        <v>25</v>
      </c>
      <c r="H82" s="4">
        <f t="shared" si="352"/>
        <v>0</v>
      </c>
      <c r="I82" s="4">
        <f>(3*100)/4</f>
        <v>75</v>
      </c>
      <c r="J82" s="4">
        <f>(1*100)/4</f>
        <v>25</v>
      </c>
      <c r="K82" s="4">
        <f t="shared" ref="K82:L82" si="360">(2*100)/4</f>
        <v>50</v>
      </c>
      <c r="L82" s="4">
        <f t="shared" si="360"/>
        <v>50</v>
      </c>
      <c r="M82" s="4">
        <f t="shared" si="341"/>
        <v>25</v>
      </c>
      <c r="N82" s="4">
        <f>(2*100)/4</f>
        <v>50</v>
      </c>
      <c r="O82" s="4">
        <f t="shared" si="343"/>
        <v>25</v>
      </c>
      <c r="P82" s="4">
        <f t="shared" si="353"/>
        <v>25</v>
      </c>
      <c r="Q82" s="4">
        <f>(1*100)/4</f>
        <v>25</v>
      </c>
      <c r="R82" s="4">
        <f t="shared" si="354"/>
        <v>50</v>
      </c>
      <c r="S82" s="4">
        <f>(2*100)/4</f>
        <v>50</v>
      </c>
      <c r="T82" s="4">
        <f t="shared" ref="T82:W82" si="361">(1*100)/4</f>
        <v>25</v>
      </c>
      <c r="U82" s="4">
        <f t="shared" si="361"/>
        <v>25</v>
      </c>
      <c r="V82" s="4">
        <f t="shared" si="361"/>
        <v>25</v>
      </c>
      <c r="W82" s="4">
        <f t="shared" si="361"/>
        <v>25</v>
      </c>
      <c r="X82" s="4">
        <f t="shared" ref="X82:X83" si="362">(2*100)/4</f>
        <v>50</v>
      </c>
      <c r="Y82" s="4">
        <f t="shared" ref="Y82:Y83" si="363">(1*100)/4</f>
        <v>25</v>
      </c>
      <c r="Z82" s="4">
        <f>(2*100)/4</f>
        <v>50</v>
      </c>
      <c r="AA82" s="4">
        <f t="shared" ref="AA82:AA83" si="364">(4*100)/4</f>
        <v>100</v>
      </c>
      <c r="AB82" s="4">
        <f>(3*100)/4</f>
        <v>75</v>
      </c>
      <c r="AC82" s="4">
        <f>(2*100)/4</f>
        <v>50</v>
      </c>
      <c r="AD82" s="4">
        <f>(3*100)/4</f>
        <v>75</v>
      </c>
      <c r="AE82" s="4">
        <f t="shared" ref="AE82:AF82" si="365">(1*100)/4</f>
        <v>25</v>
      </c>
      <c r="AF82" s="4">
        <f t="shared" si="365"/>
        <v>25</v>
      </c>
    </row>
    <row r="83" spans="1:32">
      <c r="A83" s="1" t="s">
        <v>14</v>
      </c>
      <c r="B83" s="4">
        <f t="shared" ref="B83:B84" si="366">(1*100)/4</f>
        <v>25</v>
      </c>
      <c r="C83" s="4">
        <f t="shared" si="350"/>
        <v>50</v>
      </c>
      <c r="D83" s="4">
        <f t="shared" si="318"/>
        <v>0</v>
      </c>
      <c r="E83" s="4">
        <f>(3*100)/4</f>
        <v>75</v>
      </c>
      <c r="F83" s="4">
        <f>(1*100)/4</f>
        <v>25</v>
      </c>
      <c r="G83" s="4">
        <f>(0*100)/4</f>
        <v>0</v>
      </c>
      <c r="H83" s="4">
        <f>(1*100)/4</f>
        <v>25</v>
      </c>
      <c r="I83" s="4">
        <f t="shared" ref="I83:L83" si="367">(2*100)/4</f>
        <v>50</v>
      </c>
      <c r="J83" s="4">
        <f t="shared" si="367"/>
        <v>50</v>
      </c>
      <c r="K83" s="4">
        <f t="shared" si="367"/>
        <v>50</v>
      </c>
      <c r="L83" s="4">
        <f t="shared" si="367"/>
        <v>50</v>
      </c>
      <c r="M83" s="4">
        <f t="shared" ref="M83:M84" si="368">(0*100)/4</f>
        <v>0</v>
      </c>
      <c r="N83" s="4">
        <f>(3*100)/4</f>
        <v>75</v>
      </c>
      <c r="O83" s="4">
        <f t="shared" si="343"/>
        <v>25</v>
      </c>
      <c r="P83" s="4">
        <f t="shared" si="353"/>
        <v>25</v>
      </c>
      <c r="Q83" s="4">
        <f>(0*100)/4</f>
        <v>0</v>
      </c>
      <c r="R83" s="4">
        <f t="shared" ref="R83:T83" si="369">(1*100)/4</f>
        <v>25</v>
      </c>
      <c r="S83" s="4">
        <f t="shared" si="369"/>
        <v>25</v>
      </c>
      <c r="T83" s="4">
        <f t="shared" si="369"/>
        <v>25</v>
      </c>
      <c r="U83" s="4">
        <f t="shared" ref="U83:U84" si="370">(2*100)/4</f>
        <v>50</v>
      </c>
      <c r="V83" s="4">
        <f t="shared" ref="V83:W83" si="371">(1*100)/4</f>
        <v>25</v>
      </c>
      <c r="W83" s="4">
        <f t="shared" si="371"/>
        <v>25</v>
      </c>
      <c r="X83" s="4">
        <f t="shared" si="362"/>
        <v>50</v>
      </c>
      <c r="Y83" s="4">
        <f t="shared" si="363"/>
        <v>25</v>
      </c>
      <c r="Z83" s="4">
        <f t="shared" ref="Z83:Z84" si="372">(1*100)/4</f>
        <v>25</v>
      </c>
      <c r="AA83" s="4">
        <f t="shared" si="364"/>
        <v>100</v>
      </c>
      <c r="AB83" s="4">
        <f t="shared" ref="AB83:AE83" si="373">(2*100)/4</f>
        <v>50</v>
      </c>
      <c r="AC83" s="4">
        <f t="shared" si="373"/>
        <v>50</v>
      </c>
      <c r="AD83" s="4">
        <f t="shared" si="373"/>
        <v>50</v>
      </c>
      <c r="AE83" s="4">
        <f t="shared" si="373"/>
        <v>50</v>
      </c>
      <c r="AF83" s="4">
        <f>(1*100)/4</f>
        <v>25</v>
      </c>
    </row>
    <row r="84" spans="1:32">
      <c r="A84" s="1" t="s">
        <v>15</v>
      </c>
      <c r="B84" s="4">
        <f t="shared" si="366"/>
        <v>25</v>
      </c>
      <c r="C84" s="4">
        <f t="shared" si="350"/>
        <v>50</v>
      </c>
      <c r="D84" s="4">
        <f t="shared" si="318"/>
        <v>0</v>
      </c>
      <c r="E84" s="4">
        <f>(2*100)/4</f>
        <v>50</v>
      </c>
      <c r="F84" s="4">
        <f t="shared" ref="F84:K84" si="374">(0*100)/4</f>
        <v>0</v>
      </c>
      <c r="G84" s="4">
        <f t="shared" si="374"/>
        <v>0</v>
      </c>
      <c r="H84" s="4">
        <f t="shared" si="374"/>
        <v>0</v>
      </c>
      <c r="I84" s="4">
        <f t="shared" si="374"/>
        <v>0</v>
      </c>
      <c r="J84" s="4">
        <f t="shared" si="374"/>
        <v>0</v>
      </c>
      <c r="K84" s="4">
        <f t="shared" si="374"/>
        <v>0</v>
      </c>
      <c r="L84" s="4">
        <f>(2*100)/4</f>
        <v>50</v>
      </c>
      <c r="M84" s="4">
        <f t="shared" si="368"/>
        <v>0</v>
      </c>
      <c r="N84" s="4">
        <f t="shared" ref="N84:O84" si="375">(1*100)/4</f>
        <v>25</v>
      </c>
      <c r="O84" s="4">
        <f t="shared" si="375"/>
        <v>25</v>
      </c>
      <c r="P84" s="4">
        <f t="shared" ref="P84:R84" si="376">(0*100)/4</f>
        <v>0</v>
      </c>
      <c r="Q84" s="4">
        <f t="shared" si="376"/>
        <v>0</v>
      </c>
      <c r="R84" s="4">
        <f t="shared" si="376"/>
        <v>0</v>
      </c>
      <c r="S84" s="4">
        <f>(1*100)/4</f>
        <v>25</v>
      </c>
      <c r="T84" s="4">
        <f>(0*100)/4</f>
        <v>0</v>
      </c>
      <c r="U84" s="4">
        <f t="shared" si="370"/>
        <v>50</v>
      </c>
      <c r="V84" s="4">
        <f t="shared" ref="V84:X84" si="377">(1*100)/4</f>
        <v>25</v>
      </c>
      <c r="W84" s="4">
        <f t="shared" si="377"/>
        <v>25</v>
      </c>
      <c r="X84" s="4">
        <f t="shared" si="377"/>
        <v>25</v>
      </c>
      <c r="Y84" s="4">
        <f>(0*100)/4</f>
        <v>0</v>
      </c>
      <c r="Z84" s="4">
        <f t="shared" si="372"/>
        <v>25</v>
      </c>
      <c r="AA84" s="4">
        <f>(3*100)/4</f>
        <v>75</v>
      </c>
      <c r="AB84" s="4">
        <f>(2*100)/4</f>
        <v>50</v>
      </c>
      <c r="AC84" s="4">
        <f t="shared" ref="AC84:AD84" si="378">(0*100)/4</f>
        <v>0</v>
      </c>
      <c r="AD84" s="4">
        <f t="shared" si="378"/>
        <v>0</v>
      </c>
      <c r="AE84" s="4">
        <f>(1*100)/4</f>
        <v>25</v>
      </c>
      <c r="AF84" s="4">
        <f>(0*100)/4</f>
        <v>0</v>
      </c>
    </row>
    <row r="85" spans="1:32">
      <c r="A85" s="1" t="s">
        <v>16</v>
      </c>
      <c r="B85" s="4">
        <f t="shared" ref="B85:AF85" si="379">(0*100)/4</f>
        <v>0</v>
      </c>
      <c r="C85" s="4">
        <f t="shared" si="379"/>
        <v>0</v>
      </c>
      <c r="D85" s="4">
        <f t="shared" si="379"/>
        <v>0</v>
      </c>
      <c r="E85" s="4">
        <f t="shared" si="379"/>
        <v>0</v>
      </c>
      <c r="F85" s="4">
        <f t="shared" si="379"/>
        <v>0</v>
      </c>
      <c r="G85" s="4">
        <f t="shared" si="379"/>
        <v>0</v>
      </c>
      <c r="H85" s="4">
        <f t="shared" si="379"/>
        <v>0</v>
      </c>
      <c r="I85" s="4">
        <f t="shared" si="379"/>
        <v>0</v>
      </c>
      <c r="J85" s="4">
        <f t="shared" si="379"/>
        <v>0</v>
      </c>
      <c r="K85" s="4">
        <f t="shared" si="379"/>
        <v>0</v>
      </c>
      <c r="L85" s="4">
        <f t="shared" si="379"/>
        <v>0</v>
      </c>
      <c r="M85" s="4">
        <f t="shared" si="379"/>
        <v>0</v>
      </c>
      <c r="N85" s="4">
        <f t="shared" si="379"/>
        <v>0</v>
      </c>
      <c r="O85" s="4">
        <f t="shared" si="379"/>
        <v>0</v>
      </c>
      <c r="P85" s="4">
        <f t="shared" si="379"/>
        <v>0</v>
      </c>
      <c r="Q85" s="4">
        <f t="shared" si="379"/>
        <v>0</v>
      </c>
      <c r="R85" s="4">
        <f t="shared" si="379"/>
        <v>0</v>
      </c>
      <c r="S85" s="4">
        <f t="shared" si="379"/>
        <v>0</v>
      </c>
      <c r="T85" s="4">
        <f t="shared" si="379"/>
        <v>0</v>
      </c>
      <c r="U85" s="4">
        <f t="shared" si="379"/>
        <v>0</v>
      </c>
      <c r="V85" s="4">
        <f t="shared" si="379"/>
        <v>0</v>
      </c>
      <c r="W85" s="4">
        <f t="shared" si="379"/>
        <v>0</v>
      </c>
      <c r="X85" s="4">
        <f t="shared" si="379"/>
        <v>0</v>
      </c>
      <c r="Y85" s="4">
        <f t="shared" si="379"/>
        <v>0</v>
      </c>
      <c r="Z85" s="4">
        <f t="shared" si="379"/>
        <v>0</v>
      </c>
      <c r="AA85" s="4">
        <f t="shared" si="379"/>
        <v>0</v>
      </c>
      <c r="AB85" s="4">
        <f t="shared" si="379"/>
        <v>0</v>
      </c>
      <c r="AC85" s="4">
        <f t="shared" si="379"/>
        <v>0</v>
      </c>
      <c r="AD85" s="4">
        <f t="shared" si="379"/>
        <v>0</v>
      </c>
      <c r="AE85" s="4">
        <f t="shared" si="379"/>
        <v>0</v>
      </c>
      <c r="AF85" s="4">
        <f t="shared" si="379"/>
        <v>0</v>
      </c>
    </row>
    <row r="86" spans="1:32">
      <c r="A86" s="1" t="s">
        <v>17</v>
      </c>
      <c r="B86" s="4">
        <f t="shared" ref="B86:AF86" si="380">(0*100)/4</f>
        <v>0</v>
      </c>
      <c r="C86" s="4">
        <f t="shared" si="380"/>
        <v>0</v>
      </c>
      <c r="D86" s="4">
        <f t="shared" si="380"/>
        <v>0</v>
      </c>
      <c r="E86" s="4">
        <f t="shared" si="380"/>
        <v>0</v>
      </c>
      <c r="F86" s="4">
        <f t="shared" si="380"/>
        <v>0</v>
      </c>
      <c r="G86" s="4">
        <f t="shared" si="380"/>
        <v>0</v>
      </c>
      <c r="H86" s="4">
        <f t="shared" si="380"/>
        <v>0</v>
      </c>
      <c r="I86" s="4">
        <f t="shared" si="380"/>
        <v>0</v>
      </c>
      <c r="J86" s="4">
        <f t="shared" si="380"/>
        <v>0</v>
      </c>
      <c r="K86" s="4">
        <f t="shared" si="380"/>
        <v>0</v>
      </c>
      <c r="L86" s="4">
        <f t="shared" si="380"/>
        <v>0</v>
      </c>
      <c r="M86" s="4">
        <f t="shared" si="380"/>
        <v>0</v>
      </c>
      <c r="N86" s="4">
        <f t="shared" si="380"/>
        <v>0</v>
      </c>
      <c r="O86" s="4">
        <f t="shared" si="380"/>
        <v>0</v>
      </c>
      <c r="P86" s="4">
        <f t="shared" si="380"/>
        <v>0</v>
      </c>
      <c r="Q86" s="4">
        <f t="shared" si="380"/>
        <v>0</v>
      </c>
      <c r="R86" s="4">
        <f t="shared" si="380"/>
        <v>0</v>
      </c>
      <c r="S86" s="4">
        <f t="shared" si="380"/>
        <v>0</v>
      </c>
      <c r="T86" s="4">
        <f t="shared" si="380"/>
        <v>0</v>
      </c>
      <c r="U86" s="4">
        <f t="shared" si="380"/>
        <v>0</v>
      </c>
      <c r="V86" s="4">
        <f t="shared" si="380"/>
        <v>0</v>
      </c>
      <c r="W86" s="4">
        <f t="shared" si="380"/>
        <v>0</v>
      </c>
      <c r="X86" s="4">
        <f t="shared" si="380"/>
        <v>0</v>
      </c>
      <c r="Y86" s="4">
        <f t="shared" si="380"/>
        <v>0</v>
      </c>
      <c r="Z86" s="4">
        <f t="shared" si="380"/>
        <v>0</v>
      </c>
      <c r="AA86" s="4">
        <f t="shared" si="380"/>
        <v>0</v>
      </c>
      <c r="AB86" s="4">
        <f t="shared" si="380"/>
        <v>0</v>
      </c>
      <c r="AC86" s="4">
        <f t="shared" si="380"/>
        <v>0</v>
      </c>
      <c r="AD86" s="4">
        <f t="shared" si="380"/>
        <v>0</v>
      </c>
      <c r="AE86" s="4">
        <f t="shared" si="380"/>
        <v>0</v>
      </c>
      <c r="AF86" s="4">
        <f t="shared" si="380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381">(0*100)/2</f>
        <v>0</v>
      </c>
      <c r="C88" s="4">
        <f t="shared" si="381"/>
        <v>0</v>
      </c>
      <c r="D88" s="4">
        <f t="shared" si="381"/>
        <v>0</v>
      </c>
      <c r="E88" s="4">
        <f t="shared" si="381"/>
        <v>0</v>
      </c>
      <c r="F88" s="4">
        <f t="shared" si="381"/>
        <v>0</v>
      </c>
      <c r="G88" s="4">
        <f t="shared" si="381"/>
        <v>0</v>
      </c>
      <c r="H88" s="4">
        <f t="shared" si="381"/>
        <v>0</v>
      </c>
      <c r="I88" s="4">
        <f t="shared" si="381"/>
        <v>0</v>
      </c>
      <c r="J88" s="4">
        <f t="shared" si="381"/>
        <v>0</v>
      </c>
      <c r="K88" s="4">
        <f t="shared" si="381"/>
        <v>0</v>
      </c>
      <c r="L88" s="4">
        <f t="shared" si="381"/>
        <v>0</v>
      </c>
      <c r="M88" s="4">
        <f t="shared" si="381"/>
        <v>0</v>
      </c>
      <c r="N88" s="4">
        <f t="shared" si="381"/>
        <v>0</v>
      </c>
      <c r="O88" s="4">
        <f t="shared" si="381"/>
        <v>0</v>
      </c>
      <c r="P88" s="4">
        <f t="shared" si="381"/>
        <v>0</v>
      </c>
      <c r="Q88" s="4">
        <f t="shared" si="381"/>
        <v>0</v>
      </c>
      <c r="R88" s="4">
        <f t="shared" si="381"/>
        <v>0</v>
      </c>
      <c r="S88" s="4">
        <f t="shared" si="381"/>
        <v>0</v>
      </c>
      <c r="T88" s="4">
        <f t="shared" si="381"/>
        <v>0</v>
      </c>
      <c r="U88" s="4">
        <f t="shared" si="381"/>
        <v>0</v>
      </c>
      <c r="V88" s="4">
        <f t="shared" si="381"/>
        <v>0</v>
      </c>
      <c r="W88" s="4">
        <f t="shared" si="381"/>
        <v>0</v>
      </c>
      <c r="X88" s="4">
        <f t="shared" si="381"/>
        <v>0</v>
      </c>
      <c r="Y88" s="4">
        <f t="shared" si="381"/>
        <v>0</v>
      </c>
      <c r="Z88" s="4">
        <f t="shared" ref="Z88:AF88" si="382">(0*100)/3</f>
        <v>0</v>
      </c>
      <c r="AA88" s="4">
        <f t="shared" si="382"/>
        <v>0</v>
      </c>
      <c r="AB88" s="4">
        <f t="shared" si="382"/>
        <v>0</v>
      </c>
      <c r="AC88" s="4">
        <f t="shared" si="382"/>
        <v>0</v>
      </c>
      <c r="AD88" s="4">
        <f t="shared" si="382"/>
        <v>0</v>
      </c>
      <c r="AE88" s="4">
        <f t="shared" si="382"/>
        <v>0</v>
      </c>
      <c r="AF88" s="4">
        <f t="shared" si="382"/>
        <v>0</v>
      </c>
    </row>
    <row r="89" spans="1:32">
      <c r="A89" s="1" t="s">
        <v>3</v>
      </c>
      <c r="B89" s="4">
        <f t="shared" ref="B89:L89" si="383">(0*100)/2</f>
        <v>0</v>
      </c>
      <c r="C89" s="4">
        <f t="shared" si="383"/>
        <v>0</v>
      </c>
      <c r="D89" s="4">
        <f t="shared" si="383"/>
        <v>0</v>
      </c>
      <c r="E89" s="4">
        <f t="shared" si="383"/>
        <v>0</v>
      </c>
      <c r="F89" s="4">
        <f t="shared" si="383"/>
        <v>0</v>
      </c>
      <c r="G89" s="4">
        <f t="shared" si="383"/>
        <v>0</v>
      </c>
      <c r="H89" s="4">
        <f t="shared" si="383"/>
        <v>0</v>
      </c>
      <c r="I89" s="4">
        <f t="shared" si="383"/>
        <v>0</v>
      </c>
      <c r="J89" s="4">
        <f t="shared" si="383"/>
        <v>0</v>
      </c>
      <c r="K89" s="4">
        <f t="shared" si="383"/>
        <v>0</v>
      </c>
      <c r="L89" s="4">
        <f t="shared" si="383"/>
        <v>0</v>
      </c>
      <c r="M89" s="4">
        <f>(1*100)/2</f>
        <v>50</v>
      </c>
      <c r="N89" s="4">
        <f t="shared" ref="N89:Y89" si="384">(0*100)/2</f>
        <v>0</v>
      </c>
      <c r="O89" s="4">
        <f t="shared" si="384"/>
        <v>0</v>
      </c>
      <c r="P89" s="4">
        <f t="shared" si="384"/>
        <v>0</v>
      </c>
      <c r="Q89" s="4">
        <f t="shared" si="384"/>
        <v>0</v>
      </c>
      <c r="R89" s="4">
        <f t="shared" si="384"/>
        <v>0</v>
      </c>
      <c r="S89" s="4">
        <f t="shared" si="384"/>
        <v>0</v>
      </c>
      <c r="T89" s="4">
        <f t="shared" si="384"/>
        <v>0</v>
      </c>
      <c r="U89" s="4">
        <f t="shared" si="384"/>
        <v>0</v>
      </c>
      <c r="V89" s="4">
        <f t="shared" si="384"/>
        <v>0</v>
      </c>
      <c r="W89" s="4">
        <f t="shared" si="384"/>
        <v>0</v>
      </c>
      <c r="X89" s="4">
        <f t="shared" si="384"/>
        <v>0</v>
      </c>
      <c r="Y89" s="4">
        <f t="shared" si="384"/>
        <v>0</v>
      </c>
      <c r="Z89" s="4">
        <f t="shared" ref="Z89:AF89" si="385">(0*100)/3</f>
        <v>0</v>
      </c>
      <c r="AA89" s="4">
        <f t="shared" si="385"/>
        <v>0</v>
      </c>
      <c r="AB89" s="4">
        <f t="shared" si="385"/>
        <v>0</v>
      </c>
      <c r="AC89" s="4">
        <f t="shared" si="385"/>
        <v>0</v>
      </c>
      <c r="AD89" s="4">
        <f t="shared" si="385"/>
        <v>0</v>
      </c>
      <c r="AE89" s="4">
        <f t="shared" si="385"/>
        <v>0</v>
      </c>
      <c r="AF89" s="4">
        <f t="shared" si="385"/>
        <v>0</v>
      </c>
    </row>
    <row r="90" spans="1:32">
      <c r="A90" s="1" t="s">
        <v>4</v>
      </c>
      <c r="B90" s="4">
        <f t="shared" ref="B90:B103" si="386">(0*100)/2</f>
        <v>0</v>
      </c>
      <c r="C90" s="4">
        <f t="shared" ref="C90:C101" si="387">(1*100)/2</f>
        <v>50</v>
      </c>
      <c r="D90" s="4">
        <f t="shared" ref="D90:D101" si="388">(0*100)/2</f>
        <v>0</v>
      </c>
      <c r="E90" s="4">
        <f t="shared" ref="E90:G90" si="389">(1*100)/2</f>
        <v>50</v>
      </c>
      <c r="F90" s="4">
        <f t="shared" si="389"/>
        <v>50</v>
      </c>
      <c r="G90" s="4">
        <f t="shared" si="389"/>
        <v>50</v>
      </c>
      <c r="H90" s="4">
        <f t="shared" ref="H90:I90" si="390">(0*100)/2</f>
        <v>0</v>
      </c>
      <c r="I90" s="4">
        <f t="shared" si="390"/>
        <v>0</v>
      </c>
      <c r="J90" s="4">
        <f>(1*100)/2</f>
        <v>50</v>
      </c>
      <c r="K90" s="4">
        <f t="shared" ref="K90:K91" si="391">(0*100)/2</f>
        <v>0</v>
      </c>
      <c r="L90" s="4">
        <f t="shared" ref="L90:N90" si="392">(2*100)/2</f>
        <v>100</v>
      </c>
      <c r="M90" s="4">
        <f t="shared" si="392"/>
        <v>100</v>
      </c>
      <c r="N90" s="4">
        <f t="shared" si="392"/>
        <v>100</v>
      </c>
      <c r="O90" s="4">
        <f>(1*100)/2</f>
        <v>50</v>
      </c>
      <c r="P90" s="4">
        <f t="shared" ref="P90:P101" si="393">(0*100)/2</f>
        <v>0</v>
      </c>
      <c r="Q90" s="4">
        <f t="shared" ref="Q90:S90" si="394">(1*100)/2</f>
        <v>50</v>
      </c>
      <c r="R90" s="4">
        <f t="shared" si="394"/>
        <v>50</v>
      </c>
      <c r="S90" s="4">
        <f t="shared" si="394"/>
        <v>50</v>
      </c>
      <c r="T90" s="4">
        <f t="shared" ref="T90:T101" si="395">(2*100)/2</f>
        <v>100</v>
      </c>
      <c r="U90" s="4">
        <f>(1*100)/2</f>
        <v>50</v>
      </c>
      <c r="V90" s="4">
        <f>(2*100)/2</f>
        <v>100</v>
      </c>
      <c r="W90" s="4">
        <f t="shared" ref="W90:W93" si="396">(0*100)/2</f>
        <v>0</v>
      </c>
      <c r="X90" s="4">
        <f t="shared" ref="X90:X94" si="397">(1*100)/2</f>
        <v>50</v>
      </c>
      <c r="Y90" s="4">
        <f t="shared" ref="Y90:Y101" si="398">(0*100)/2</f>
        <v>0</v>
      </c>
      <c r="Z90" s="4">
        <f t="shared" ref="Z90:Z101" si="399">(1*100)/2</f>
        <v>50</v>
      </c>
      <c r="AA90" s="4">
        <f t="shared" ref="AA90:AA101" si="400">(2*100)/2</f>
        <v>100</v>
      </c>
      <c r="AB90" s="4">
        <f t="shared" ref="AB90:AB93" si="401">(1*100)/2</f>
        <v>50</v>
      </c>
      <c r="AC90" s="4">
        <f t="shared" ref="AC90:AD90" si="402">(0*100)/2</f>
        <v>0</v>
      </c>
      <c r="AD90" s="4">
        <f t="shared" si="402"/>
        <v>0</v>
      </c>
      <c r="AE90" s="4">
        <f t="shared" ref="AE90:AE93" si="403">(1*100)/2</f>
        <v>50</v>
      </c>
      <c r="AF90" s="4">
        <f t="shared" ref="AF90:AF95" si="404">(0*100)/2</f>
        <v>0</v>
      </c>
    </row>
    <row r="91" spans="1:32">
      <c r="A91" s="1" t="s">
        <v>5</v>
      </c>
      <c r="B91" s="4">
        <f t="shared" si="386"/>
        <v>0</v>
      </c>
      <c r="C91" s="4">
        <f t="shared" si="387"/>
        <v>50</v>
      </c>
      <c r="D91" s="4">
        <f t="shared" si="388"/>
        <v>0</v>
      </c>
      <c r="E91" s="4">
        <f t="shared" ref="E91:G91" si="405">(1*100)/2</f>
        <v>50</v>
      </c>
      <c r="F91" s="4">
        <f t="shared" si="405"/>
        <v>50</v>
      </c>
      <c r="G91" s="4">
        <f t="shared" si="405"/>
        <v>50</v>
      </c>
      <c r="H91" s="4">
        <f t="shared" ref="H91:I91" si="406">(0*100)/2</f>
        <v>0</v>
      </c>
      <c r="I91" s="4">
        <f t="shared" si="406"/>
        <v>0</v>
      </c>
      <c r="J91" s="4">
        <f>(2*100)/2</f>
        <v>100</v>
      </c>
      <c r="K91" s="4">
        <f t="shared" si="391"/>
        <v>0</v>
      </c>
      <c r="L91" s="4">
        <f t="shared" ref="L91:O91" si="407">(2*100)/2</f>
        <v>100</v>
      </c>
      <c r="M91" s="4">
        <f t="shared" si="407"/>
        <v>100</v>
      </c>
      <c r="N91" s="4">
        <f t="shared" si="407"/>
        <v>100</v>
      </c>
      <c r="O91" s="4">
        <f t="shared" si="407"/>
        <v>100</v>
      </c>
      <c r="P91" s="4">
        <f t="shared" si="393"/>
        <v>0</v>
      </c>
      <c r="Q91" s="4">
        <f t="shared" ref="Q91:S91" si="408">(1*100)/2</f>
        <v>50</v>
      </c>
      <c r="R91" s="4">
        <f t="shared" si="408"/>
        <v>50</v>
      </c>
      <c r="S91" s="4">
        <f t="shared" si="408"/>
        <v>50</v>
      </c>
      <c r="T91" s="4">
        <f t="shared" si="395"/>
        <v>100</v>
      </c>
      <c r="U91" s="4">
        <f t="shared" ref="U91:V91" si="409">(2*100)/2</f>
        <v>100</v>
      </c>
      <c r="V91" s="4">
        <f t="shared" si="409"/>
        <v>100</v>
      </c>
      <c r="W91" s="4">
        <f t="shared" si="396"/>
        <v>0</v>
      </c>
      <c r="X91" s="4">
        <f t="shared" si="397"/>
        <v>50</v>
      </c>
      <c r="Y91" s="4">
        <f t="shared" si="398"/>
        <v>0</v>
      </c>
      <c r="Z91" s="4">
        <f t="shared" si="399"/>
        <v>50</v>
      </c>
      <c r="AA91" s="4">
        <f t="shared" si="400"/>
        <v>100</v>
      </c>
      <c r="AB91" s="4">
        <f t="shared" si="401"/>
        <v>50</v>
      </c>
      <c r="AC91" s="4">
        <f t="shared" ref="AC91:AD91" si="410">(0*100)/2</f>
        <v>0</v>
      </c>
      <c r="AD91" s="4">
        <f t="shared" si="410"/>
        <v>0</v>
      </c>
      <c r="AE91" s="4">
        <f t="shared" si="403"/>
        <v>50</v>
      </c>
      <c r="AF91" s="4">
        <f t="shared" si="404"/>
        <v>0</v>
      </c>
    </row>
    <row r="92" spans="1:32">
      <c r="A92" s="1" t="s">
        <v>6</v>
      </c>
      <c r="B92" s="4">
        <f t="shared" si="386"/>
        <v>0</v>
      </c>
      <c r="C92" s="4">
        <f t="shared" si="387"/>
        <v>50</v>
      </c>
      <c r="D92" s="4">
        <f t="shared" si="388"/>
        <v>0</v>
      </c>
      <c r="E92" s="4">
        <f t="shared" ref="E92:G92" si="411">(1*100)/2</f>
        <v>50</v>
      </c>
      <c r="F92" s="4">
        <f t="shared" si="411"/>
        <v>50</v>
      </c>
      <c r="G92" s="4">
        <f t="shared" si="411"/>
        <v>50</v>
      </c>
      <c r="H92" s="4">
        <f t="shared" ref="H92:I92" si="412">(0*100)/2</f>
        <v>0</v>
      </c>
      <c r="I92" s="4">
        <f t="shared" si="412"/>
        <v>0</v>
      </c>
      <c r="J92" s="4">
        <f t="shared" ref="J92:K92" si="413">(1*100)/2</f>
        <v>50</v>
      </c>
      <c r="K92" s="4">
        <f t="shared" si="413"/>
        <v>50</v>
      </c>
      <c r="L92" s="4">
        <f t="shared" ref="L92:M92" si="414">(2*100)/2</f>
        <v>100</v>
      </c>
      <c r="M92" s="4">
        <f t="shared" si="414"/>
        <v>100</v>
      </c>
      <c r="N92" s="4">
        <f t="shared" ref="N92:N93" si="415">(1*100)/2</f>
        <v>50</v>
      </c>
      <c r="O92" s="4">
        <f t="shared" ref="O92:O93" si="416">(2*100)/2</f>
        <v>100</v>
      </c>
      <c r="P92" s="4">
        <f t="shared" si="393"/>
        <v>0</v>
      </c>
      <c r="Q92" s="4">
        <f t="shared" ref="Q92:Q94" si="417">(1*100)/2</f>
        <v>50</v>
      </c>
      <c r="R92" s="4">
        <f t="shared" ref="R92:R95" si="418">(0*100)/2</f>
        <v>0</v>
      </c>
      <c r="S92" s="4">
        <f t="shared" ref="S92:S95" si="419">(1*100)/2</f>
        <v>50</v>
      </c>
      <c r="T92" s="4">
        <f t="shared" si="395"/>
        <v>100</v>
      </c>
      <c r="U92" s="4">
        <f t="shared" ref="U92:V92" si="420">(2*100)/2</f>
        <v>100</v>
      </c>
      <c r="V92" s="4">
        <f t="shared" si="420"/>
        <v>100</v>
      </c>
      <c r="W92" s="4">
        <f t="shared" si="396"/>
        <v>0</v>
      </c>
      <c r="X92" s="4">
        <f t="shared" si="397"/>
        <v>50</v>
      </c>
      <c r="Y92" s="4">
        <f t="shared" si="398"/>
        <v>0</v>
      </c>
      <c r="Z92" s="4">
        <f t="shared" si="399"/>
        <v>50</v>
      </c>
      <c r="AA92" s="4">
        <f t="shared" si="400"/>
        <v>100</v>
      </c>
      <c r="AB92" s="4">
        <f t="shared" si="401"/>
        <v>50</v>
      </c>
      <c r="AC92" s="4">
        <f t="shared" ref="AC92:AD92" si="421">(0*100)/2</f>
        <v>0</v>
      </c>
      <c r="AD92" s="4">
        <f t="shared" si="421"/>
        <v>0</v>
      </c>
      <c r="AE92" s="4">
        <f t="shared" si="403"/>
        <v>50</v>
      </c>
      <c r="AF92" s="4">
        <f t="shared" si="404"/>
        <v>0</v>
      </c>
    </row>
    <row r="93" spans="1:32">
      <c r="A93" s="1" t="s">
        <v>7</v>
      </c>
      <c r="B93" s="4">
        <f t="shared" si="386"/>
        <v>0</v>
      </c>
      <c r="C93" s="4">
        <f t="shared" si="387"/>
        <v>50</v>
      </c>
      <c r="D93" s="4">
        <f t="shared" si="388"/>
        <v>0</v>
      </c>
      <c r="E93" s="4">
        <f t="shared" ref="E93:G93" si="422">(1*100)/2</f>
        <v>50</v>
      </c>
      <c r="F93" s="4">
        <f t="shared" si="422"/>
        <v>50</v>
      </c>
      <c r="G93" s="4">
        <f t="shared" si="422"/>
        <v>50</v>
      </c>
      <c r="H93" s="4">
        <f t="shared" ref="H93:I93" si="423">(0*100)/2</f>
        <v>0</v>
      </c>
      <c r="I93" s="4">
        <f t="shared" si="423"/>
        <v>0</v>
      </c>
      <c r="J93" s="4">
        <f t="shared" ref="J93:K93" si="424">(1*100)/2</f>
        <v>50</v>
      </c>
      <c r="K93" s="4">
        <f t="shared" si="424"/>
        <v>50</v>
      </c>
      <c r="L93" s="4">
        <f t="shared" ref="L93:M93" si="425">(2*100)/2</f>
        <v>100</v>
      </c>
      <c r="M93" s="4">
        <f t="shared" si="425"/>
        <v>100</v>
      </c>
      <c r="N93" s="4">
        <f t="shared" si="415"/>
        <v>50</v>
      </c>
      <c r="O93" s="4">
        <f t="shared" si="416"/>
        <v>100</v>
      </c>
      <c r="P93" s="4">
        <f t="shared" si="393"/>
        <v>0</v>
      </c>
      <c r="Q93" s="4">
        <f t="shared" si="417"/>
        <v>50</v>
      </c>
      <c r="R93" s="4">
        <f t="shared" si="418"/>
        <v>0</v>
      </c>
      <c r="S93" s="4">
        <f t="shared" si="419"/>
        <v>50</v>
      </c>
      <c r="T93" s="4">
        <f t="shared" si="395"/>
        <v>100</v>
      </c>
      <c r="U93" s="4">
        <f t="shared" ref="U93:U97" si="426">(2*100)/2</f>
        <v>100</v>
      </c>
      <c r="V93" s="4">
        <f>(1*100)/2</f>
        <v>50</v>
      </c>
      <c r="W93" s="4">
        <f t="shared" si="396"/>
        <v>0</v>
      </c>
      <c r="X93" s="4">
        <f t="shared" si="397"/>
        <v>50</v>
      </c>
      <c r="Y93" s="4">
        <f t="shared" si="398"/>
        <v>0</v>
      </c>
      <c r="Z93" s="4">
        <f t="shared" si="399"/>
        <v>50</v>
      </c>
      <c r="AA93" s="4">
        <f t="shared" si="400"/>
        <v>100</v>
      </c>
      <c r="AB93" s="4">
        <f t="shared" si="401"/>
        <v>50</v>
      </c>
      <c r="AC93" s="4">
        <f t="shared" ref="AC93:AD93" si="427">(0*100)/2</f>
        <v>0</v>
      </c>
      <c r="AD93" s="4">
        <f t="shared" si="427"/>
        <v>0</v>
      </c>
      <c r="AE93" s="4">
        <f t="shared" si="403"/>
        <v>50</v>
      </c>
      <c r="AF93" s="4">
        <f t="shared" si="404"/>
        <v>0</v>
      </c>
    </row>
    <row r="94" spans="1:32">
      <c r="A94" s="1" t="s">
        <v>8</v>
      </c>
      <c r="B94" s="4">
        <f t="shared" si="386"/>
        <v>0</v>
      </c>
      <c r="C94" s="4">
        <f t="shared" si="387"/>
        <v>50</v>
      </c>
      <c r="D94" s="4">
        <f t="shared" si="388"/>
        <v>0</v>
      </c>
      <c r="E94" s="4">
        <f t="shared" ref="E94:G94" si="428">(1*100)/2</f>
        <v>50</v>
      </c>
      <c r="F94" s="4">
        <f t="shared" si="428"/>
        <v>50</v>
      </c>
      <c r="G94" s="4">
        <f t="shared" si="428"/>
        <v>50</v>
      </c>
      <c r="H94" s="4">
        <f t="shared" ref="H94:I94" si="429">(0*100)/2</f>
        <v>0</v>
      </c>
      <c r="I94" s="4">
        <f t="shared" si="429"/>
        <v>0</v>
      </c>
      <c r="J94" s="4">
        <f t="shared" ref="J94:K94" si="430">(1*100)/2</f>
        <v>50</v>
      </c>
      <c r="K94" s="4">
        <f t="shared" si="430"/>
        <v>50</v>
      </c>
      <c r="L94" s="4">
        <f t="shared" ref="L94:O94" si="431">(2*100)/2</f>
        <v>100</v>
      </c>
      <c r="M94" s="4">
        <f t="shared" si="431"/>
        <v>100</v>
      </c>
      <c r="N94" s="4">
        <f t="shared" si="431"/>
        <v>100</v>
      </c>
      <c r="O94" s="4">
        <f t="shared" si="431"/>
        <v>100</v>
      </c>
      <c r="P94" s="4">
        <f t="shared" si="393"/>
        <v>0</v>
      </c>
      <c r="Q94" s="4">
        <f t="shared" si="417"/>
        <v>50</v>
      </c>
      <c r="R94" s="4">
        <f t="shared" si="418"/>
        <v>0</v>
      </c>
      <c r="S94" s="4">
        <f t="shared" si="419"/>
        <v>50</v>
      </c>
      <c r="T94" s="4">
        <f t="shared" si="395"/>
        <v>100</v>
      </c>
      <c r="U94" s="4">
        <f t="shared" si="426"/>
        <v>100</v>
      </c>
      <c r="V94" s="4">
        <f t="shared" ref="V94:W94" si="432">(0*100)/2</f>
        <v>0</v>
      </c>
      <c r="W94" s="4">
        <f t="shared" si="432"/>
        <v>0</v>
      </c>
      <c r="X94" s="4">
        <f t="shared" si="397"/>
        <v>50</v>
      </c>
      <c r="Y94" s="4">
        <f t="shared" si="398"/>
        <v>0</v>
      </c>
      <c r="Z94" s="4">
        <f t="shared" si="399"/>
        <v>50</v>
      </c>
      <c r="AA94" s="4">
        <f t="shared" si="400"/>
        <v>100</v>
      </c>
      <c r="AB94" s="4">
        <f t="shared" ref="AB94:AB95" si="433">(2*100)/2</f>
        <v>100</v>
      </c>
      <c r="AC94" s="4">
        <f t="shared" ref="AC94:AC99" si="434">(1*100)/2</f>
        <v>50</v>
      </c>
      <c r="AD94" s="4">
        <f>(0*100)/2</f>
        <v>0</v>
      </c>
      <c r="AE94" s="4">
        <f t="shared" ref="AE94:AE99" si="435">(2*100)/2</f>
        <v>100</v>
      </c>
      <c r="AF94" s="4">
        <f t="shared" si="404"/>
        <v>0</v>
      </c>
    </row>
    <row r="95" spans="1:32">
      <c r="A95" s="1" t="s">
        <v>9</v>
      </c>
      <c r="B95" s="4">
        <f t="shared" si="386"/>
        <v>0</v>
      </c>
      <c r="C95" s="4">
        <f t="shared" si="387"/>
        <v>50</v>
      </c>
      <c r="D95" s="4">
        <f t="shared" si="388"/>
        <v>0</v>
      </c>
      <c r="E95" s="4">
        <f t="shared" ref="E95:G95" si="436">(1*100)/2</f>
        <v>50</v>
      </c>
      <c r="F95" s="4">
        <f t="shared" si="436"/>
        <v>50</v>
      </c>
      <c r="G95" s="4">
        <f t="shared" si="436"/>
        <v>50</v>
      </c>
      <c r="H95" s="4">
        <f t="shared" ref="H95:I95" si="437">(0*100)/2</f>
        <v>0</v>
      </c>
      <c r="I95" s="4">
        <f t="shared" si="437"/>
        <v>0</v>
      </c>
      <c r="J95" s="4">
        <f t="shared" ref="J95:K95" si="438">(1*100)/2</f>
        <v>50</v>
      </c>
      <c r="K95" s="4">
        <f t="shared" si="438"/>
        <v>50</v>
      </c>
      <c r="L95" s="4">
        <f t="shared" ref="L95:N95" si="439">(2*100)/2</f>
        <v>100</v>
      </c>
      <c r="M95" s="4">
        <f t="shared" si="439"/>
        <v>100</v>
      </c>
      <c r="N95" s="4">
        <f t="shared" si="439"/>
        <v>100</v>
      </c>
      <c r="O95" s="4">
        <f t="shared" ref="O95:O96" si="440">(1*100)/2</f>
        <v>50</v>
      </c>
      <c r="P95" s="4">
        <f t="shared" si="393"/>
        <v>0</v>
      </c>
      <c r="Q95" s="4">
        <f t="shared" ref="Q95:Q97" si="441">(2*100)/2</f>
        <v>100</v>
      </c>
      <c r="R95" s="4">
        <f t="shared" si="418"/>
        <v>0</v>
      </c>
      <c r="S95" s="4">
        <f t="shared" si="419"/>
        <v>50</v>
      </c>
      <c r="T95" s="4">
        <f t="shared" si="395"/>
        <v>100</v>
      </c>
      <c r="U95" s="4">
        <f t="shared" si="426"/>
        <v>100</v>
      </c>
      <c r="V95" s="4">
        <f t="shared" ref="V95:W95" si="442">(0*100)/2</f>
        <v>0</v>
      </c>
      <c r="W95" s="4">
        <f t="shared" si="442"/>
        <v>0</v>
      </c>
      <c r="X95" s="4">
        <f t="shared" ref="X95:X96" si="443">(2*100)/2</f>
        <v>100</v>
      </c>
      <c r="Y95" s="4">
        <f t="shared" si="398"/>
        <v>0</v>
      </c>
      <c r="Z95" s="4">
        <f t="shared" si="399"/>
        <v>50</v>
      </c>
      <c r="AA95" s="4">
        <f t="shared" si="400"/>
        <v>100</v>
      </c>
      <c r="AB95" s="4">
        <f t="shared" si="433"/>
        <v>100</v>
      </c>
      <c r="AC95" s="4">
        <f t="shared" si="434"/>
        <v>50</v>
      </c>
      <c r="AD95" s="4">
        <f t="shared" ref="AD95:AD96" si="444">(1*100)/2</f>
        <v>50</v>
      </c>
      <c r="AE95" s="4">
        <f t="shared" si="435"/>
        <v>100</v>
      </c>
      <c r="AF95" s="4">
        <f t="shared" si="404"/>
        <v>0</v>
      </c>
    </row>
    <row r="96" spans="1:32">
      <c r="A96" s="1" t="s">
        <v>10</v>
      </c>
      <c r="B96" s="4">
        <f t="shared" si="386"/>
        <v>0</v>
      </c>
      <c r="C96" s="4">
        <f t="shared" si="387"/>
        <v>50</v>
      </c>
      <c r="D96" s="4">
        <f t="shared" si="388"/>
        <v>0</v>
      </c>
      <c r="E96" s="4">
        <f t="shared" ref="E96:G96" si="445">(1*100)/2</f>
        <v>50</v>
      </c>
      <c r="F96" s="4">
        <f t="shared" si="445"/>
        <v>50</v>
      </c>
      <c r="G96" s="4">
        <f t="shared" si="445"/>
        <v>50</v>
      </c>
      <c r="H96" s="4">
        <f t="shared" ref="H96:I96" si="446">(0*100)/2</f>
        <v>0</v>
      </c>
      <c r="I96" s="4">
        <f t="shared" si="446"/>
        <v>0</v>
      </c>
      <c r="J96" s="4">
        <f t="shared" ref="J96:J99" si="447">(1*100)/2</f>
        <v>50</v>
      </c>
      <c r="K96" s="4">
        <f t="shared" ref="K96:N96" si="448">(2*100)/2</f>
        <v>100</v>
      </c>
      <c r="L96" s="4">
        <f t="shared" si="448"/>
        <v>100</v>
      </c>
      <c r="M96" s="4">
        <f t="shared" si="448"/>
        <v>100</v>
      </c>
      <c r="N96" s="4">
        <f t="shared" si="448"/>
        <v>100</v>
      </c>
      <c r="O96" s="4">
        <f t="shared" si="440"/>
        <v>50</v>
      </c>
      <c r="P96" s="4">
        <f t="shared" si="393"/>
        <v>0</v>
      </c>
      <c r="Q96" s="4">
        <f t="shared" si="441"/>
        <v>100</v>
      </c>
      <c r="R96" s="4">
        <f t="shared" ref="R96:S96" si="449">(1*100)/2</f>
        <v>50</v>
      </c>
      <c r="S96" s="4">
        <f t="shared" si="449"/>
        <v>50</v>
      </c>
      <c r="T96" s="4">
        <f t="shared" si="395"/>
        <v>100</v>
      </c>
      <c r="U96" s="4">
        <f t="shared" si="426"/>
        <v>100</v>
      </c>
      <c r="V96" s="4">
        <f t="shared" ref="V96:W96" si="450">(0*100)/2</f>
        <v>0</v>
      </c>
      <c r="W96" s="4">
        <f t="shared" si="450"/>
        <v>0</v>
      </c>
      <c r="X96" s="4">
        <f t="shared" si="443"/>
        <v>100</v>
      </c>
      <c r="Y96" s="4">
        <f t="shared" si="398"/>
        <v>0</v>
      </c>
      <c r="Z96" s="4">
        <f t="shared" si="399"/>
        <v>50</v>
      </c>
      <c r="AA96" s="4">
        <f t="shared" si="400"/>
        <v>100</v>
      </c>
      <c r="AB96" s="4">
        <f t="shared" ref="AB96:AB98" si="451">(2*100)/3</f>
        <v>66.666666666666671</v>
      </c>
      <c r="AC96" s="4">
        <f t="shared" si="434"/>
        <v>50</v>
      </c>
      <c r="AD96" s="4">
        <f t="shared" si="444"/>
        <v>50</v>
      </c>
      <c r="AE96" s="4">
        <f t="shared" si="435"/>
        <v>100</v>
      </c>
      <c r="AF96" s="4">
        <f t="shared" ref="AF96:AF99" si="452">(1*100)/2</f>
        <v>50</v>
      </c>
    </row>
    <row r="97" spans="1:32">
      <c r="A97" s="1" t="s">
        <v>11</v>
      </c>
      <c r="B97" s="4">
        <f t="shared" si="386"/>
        <v>0</v>
      </c>
      <c r="C97" s="4">
        <f t="shared" si="387"/>
        <v>50</v>
      </c>
      <c r="D97" s="4">
        <f t="shared" si="388"/>
        <v>0</v>
      </c>
      <c r="E97" s="4">
        <f t="shared" ref="E97:G97" si="453">(1*100)/2</f>
        <v>50</v>
      </c>
      <c r="F97" s="4">
        <f t="shared" si="453"/>
        <v>50</v>
      </c>
      <c r="G97" s="4">
        <f t="shared" si="453"/>
        <v>50</v>
      </c>
      <c r="H97" s="4">
        <f t="shared" ref="H97:I97" si="454">(0*100)/2</f>
        <v>0</v>
      </c>
      <c r="I97" s="4">
        <f t="shared" si="454"/>
        <v>0</v>
      </c>
      <c r="J97" s="4">
        <f t="shared" si="447"/>
        <v>50</v>
      </c>
      <c r="K97" s="4">
        <f t="shared" ref="K97:K98" si="455">(1*100)/2</f>
        <v>50</v>
      </c>
      <c r="L97" s="4">
        <f t="shared" ref="L97:M97" si="456">(2*100)/2</f>
        <v>100</v>
      </c>
      <c r="M97" s="4">
        <f t="shared" si="456"/>
        <v>100</v>
      </c>
      <c r="N97" s="4">
        <f t="shared" ref="N97:O97" si="457">(1*100)/2</f>
        <v>50</v>
      </c>
      <c r="O97" s="4">
        <f t="shared" si="457"/>
        <v>50</v>
      </c>
      <c r="P97" s="4">
        <f t="shared" si="393"/>
        <v>0</v>
      </c>
      <c r="Q97" s="4">
        <f t="shared" si="441"/>
        <v>100</v>
      </c>
      <c r="R97" s="4">
        <f t="shared" ref="R97:S97" si="458">(1*100)/2</f>
        <v>50</v>
      </c>
      <c r="S97" s="4">
        <f t="shared" si="458"/>
        <v>50</v>
      </c>
      <c r="T97" s="4">
        <f t="shared" si="395"/>
        <v>100</v>
      </c>
      <c r="U97" s="4">
        <f t="shared" si="426"/>
        <v>100</v>
      </c>
      <c r="V97" s="4">
        <f t="shared" ref="V97:V98" si="459">(0*100)/2</f>
        <v>0</v>
      </c>
      <c r="W97" s="4">
        <f t="shared" ref="W97:W99" si="460">(2*100)/2</f>
        <v>100</v>
      </c>
      <c r="X97" s="4">
        <f t="shared" ref="X97:X99" si="461">(1*100)/2</f>
        <v>50</v>
      </c>
      <c r="Y97" s="4">
        <f t="shared" si="398"/>
        <v>0</v>
      </c>
      <c r="Z97" s="4">
        <f t="shared" si="399"/>
        <v>50</v>
      </c>
      <c r="AA97" s="4">
        <f t="shared" si="400"/>
        <v>100</v>
      </c>
      <c r="AB97" s="4">
        <f t="shared" si="451"/>
        <v>66.666666666666671</v>
      </c>
      <c r="AC97" s="4">
        <f t="shared" si="434"/>
        <v>50</v>
      </c>
      <c r="AD97" s="4">
        <f t="shared" ref="AD97:AD99" si="462">(0*100)/2</f>
        <v>0</v>
      </c>
      <c r="AE97" s="4">
        <f t="shared" si="435"/>
        <v>100</v>
      </c>
      <c r="AF97" s="4">
        <f t="shared" si="452"/>
        <v>50</v>
      </c>
    </row>
    <row r="98" spans="1:32">
      <c r="A98" s="1" t="s">
        <v>12</v>
      </c>
      <c r="B98" s="4">
        <f t="shared" si="386"/>
        <v>0</v>
      </c>
      <c r="C98" s="4">
        <f t="shared" si="387"/>
        <v>50</v>
      </c>
      <c r="D98" s="4">
        <f t="shared" si="388"/>
        <v>0</v>
      </c>
      <c r="E98" s="4">
        <f t="shared" ref="E98:G98" si="463">(1*100)/2</f>
        <v>50</v>
      </c>
      <c r="F98" s="4">
        <f t="shared" si="463"/>
        <v>50</v>
      </c>
      <c r="G98" s="4">
        <f t="shared" si="463"/>
        <v>50</v>
      </c>
      <c r="H98" s="4">
        <f t="shared" ref="H98:H101" si="464">(0*100)/2</f>
        <v>0</v>
      </c>
      <c r="I98" s="4">
        <f t="shared" ref="I98:I99" si="465">(2*100)/2</f>
        <v>100</v>
      </c>
      <c r="J98" s="4">
        <f t="shared" si="447"/>
        <v>50</v>
      </c>
      <c r="K98" s="4">
        <f t="shared" si="455"/>
        <v>50</v>
      </c>
      <c r="L98" s="4">
        <f t="shared" ref="L98:M98" si="466">(2*100)/2</f>
        <v>100</v>
      </c>
      <c r="M98" s="4">
        <f t="shared" si="466"/>
        <v>100</v>
      </c>
      <c r="N98" s="4">
        <f>(1*100)/2</f>
        <v>50</v>
      </c>
      <c r="O98" s="4">
        <f>(2*100)/2</f>
        <v>100</v>
      </c>
      <c r="P98" s="4">
        <f t="shared" si="393"/>
        <v>0</v>
      </c>
      <c r="Q98" s="4">
        <f t="shared" ref="Q98:S98" si="467">(1*100)/2</f>
        <v>50</v>
      </c>
      <c r="R98" s="4">
        <f t="shared" si="467"/>
        <v>50</v>
      </c>
      <c r="S98" s="4">
        <f t="shared" si="467"/>
        <v>50</v>
      </c>
      <c r="T98" s="4">
        <f t="shared" si="395"/>
        <v>100</v>
      </c>
      <c r="U98" s="4">
        <f t="shared" ref="U98:U101" si="468">(1*100)/2</f>
        <v>50</v>
      </c>
      <c r="V98" s="4">
        <f t="shared" si="459"/>
        <v>0</v>
      </c>
      <c r="W98" s="4">
        <f t="shared" si="460"/>
        <v>100</v>
      </c>
      <c r="X98" s="4">
        <f t="shared" si="461"/>
        <v>50</v>
      </c>
      <c r="Y98" s="4">
        <f t="shared" si="398"/>
        <v>0</v>
      </c>
      <c r="Z98" s="4">
        <f t="shared" si="399"/>
        <v>50</v>
      </c>
      <c r="AA98" s="4">
        <f t="shared" si="400"/>
        <v>100</v>
      </c>
      <c r="AB98" s="4">
        <f t="shared" si="451"/>
        <v>66.666666666666671</v>
      </c>
      <c r="AC98" s="4">
        <f t="shared" si="434"/>
        <v>50</v>
      </c>
      <c r="AD98" s="4">
        <f t="shared" si="462"/>
        <v>0</v>
      </c>
      <c r="AE98" s="4">
        <f t="shared" si="435"/>
        <v>100</v>
      </c>
      <c r="AF98" s="4">
        <f t="shared" si="452"/>
        <v>50</v>
      </c>
    </row>
    <row r="99" spans="1:32">
      <c r="A99" s="1" t="s">
        <v>13</v>
      </c>
      <c r="B99" s="4">
        <f t="shared" si="386"/>
        <v>0</v>
      </c>
      <c r="C99" s="4">
        <f t="shared" si="387"/>
        <v>50</v>
      </c>
      <c r="D99" s="4">
        <f t="shared" si="388"/>
        <v>0</v>
      </c>
      <c r="E99" s="4">
        <f t="shared" ref="E99:G99" si="469">(1*100)/2</f>
        <v>50</v>
      </c>
      <c r="F99" s="4">
        <f t="shared" si="469"/>
        <v>50</v>
      </c>
      <c r="G99" s="4">
        <f t="shared" si="469"/>
        <v>50</v>
      </c>
      <c r="H99" s="4">
        <f t="shared" si="464"/>
        <v>0</v>
      </c>
      <c r="I99" s="4">
        <f t="shared" si="465"/>
        <v>100</v>
      </c>
      <c r="J99" s="4">
        <f t="shared" si="447"/>
        <v>50</v>
      </c>
      <c r="K99" s="4">
        <f t="shared" ref="K99:K101" si="470">(0*100)/2</f>
        <v>0</v>
      </c>
      <c r="L99" s="4">
        <f t="shared" ref="L99:M99" si="471">(2*100)/2</f>
        <v>100</v>
      </c>
      <c r="M99" s="4">
        <f t="shared" si="471"/>
        <v>100</v>
      </c>
      <c r="N99" s="4">
        <f t="shared" ref="N99:N101" si="472">(0*100)/2</f>
        <v>0</v>
      </c>
      <c r="O99" s="4">
        <f t="shared" ref="O99:O101" si="473">(1*100)/2</f>
        <v>50</v>
      </c>
      <c r="P99" s="4">
        <f t="shared" si="393"/>
        <v>0</v>
      </c>
      <c r="Q99" s="4">
        <f t="shared" ref="Q99:S99" si="474">(1*100)/2</f>
        <v>50</v>
      </c>
      <c r="R99" s="4">
        <f t="shared" si="474"/>
        <v>50</v>
      </c>
      <c r="S99" s="4">
        <f t="shared" si="474"/>
        <v>50</v>
      </c>
      <c r="T99" s="4">
        <f t="shared" si="395"/>
        <v>100</v>
      </c>
      <c r="U99" s="4">
        <f t="shared" si="468"/>
        <v>50</v>
      </c>
      <c r="V99" s="4">
        <f t="shared" ref="V99:V101" si="475">(1*100)/2</f>
        <v>50</v>
      </c>
      <c r="W99" s="4">
        <f t="shared" si="460"/>
        <v>100</v>
      </c>
      <c r="X99" s="4">
        <f t="shared" si="461"/>
        <v>50</v>
      </c>
      <c r="Y99" s="4">
        <f t="shared" si="398"/>
        <v>0</v>
      </c>
      <c r="Z99" s="4">
        <f t="shared" si="399"/>
        <v>50</v>
      </c>
      <c r="AA99" s="4">
        <f t="shared" si="400"/>
        <v>100</v>
      </c>
      <c r="AB99" s="4">
        <f t="shared" ref="AB99:AB101" si="476">(1*100)/3</f>
        <v>33.333333333333336</v>
      </c>
      <c r="AC99" s="4">
        <f t="shared" si="434"/>
        <v>50</v>
      </c>
      <c r="AD99" s="4">
        <f t="shared" si="462"/>
        <v>0</v>
      </c>
      <c r="AE99" s="4">
        <f t="shared" si="435"/>
        <v>100</v>
      </c>
      <c r="AF99" s="4">
        <f t="shared" si="452"/>
        <v>50</v>
      </c>
    </row>
    <row r="100" spans="1:32">
      <c r="A100" s="1" t="s">
        <v>14</v>
      </c>
      <c r="B100" s="4">
        <f t="shared" si="386"/>
        <v>0</v>
      </c>
      <c r="C100" s="4">
        <f t="shared" si="387"/>
        <v>50</v>
      </c>
      <c r="D100" s="4">
        <f t="shared" si="388"/>
        <v>0</v>
      </c>
      <c r="E100" s="4">
        <f t="shared" ref="E100:G100" si="477">(1*100)/2</f>
        <v>50</v>
      </c>
      <c r="F100" s="4">
        <f t="shared" si="477"/>
        <v>50</v>
      </c>
      <c r="G100" s="4">
        <f t="shared" si="477"/>
        <v>50</v>
      </c>
      <c r="H100" s="4">
        <f t="shared" si="464"/>
        <v>0</v>
      </c>
      <c r="I100" s="4">
        <f t="shared" ref="I100:J100" si="478">(1*100)/2</f>
        <v>50</v>
      </c>
      <c r="J100" s="4">
        <f t="shared" si="478"/>
        <v>50</v>
      </c>
      <c r="K100" s="4">
        <f t="shared" si="470"/>
        <v>0</v>
      </c>
      <c r="L100" s="4">
        <f t="shared" ref="L100:M100" si="479">(2*100)/2</f>
        <v>100</v>
      </c>
      <c r="M100" s="4">
        <f t="shared" si="479"/>
        <v>100</v>
      </c>
      <c r="N100" s="4">
        <f t="shared" si="472"/>
        <v>0</v>
      </c>
      <c r="O100" s="4">
        <f t="shared" si="473"/>
        <v>50</v>
      </c>
      <c r="P100" s="4">
        <f t="shared" si="393"/>
        <v>0</v>
      </c>
      <c r="Q100" s="4">
        <f t="shared" ref="Q100:S100" si="480">(1*100)/2</f>
        <v>50</v>
      </c>
      <c r="R100" s="4">
        <f t="shared" si="480"/>
        <v>50</v>
      </c>
      <c r="S100" s="4">
        <f t="shared" si="480"/>
        <v>50</v>
      </c>
      <c r="T100" s="4">
        <f t="shared" si="395"/>
        <v>100</v>
      </c>
      <c r="U100" s="4">
        <f t="shared" si="468"/>
        <v>50</v>
      </c>
      <c r="V100" s="4">
        <f t="shared" si="475"/>
        <v>50</v>
      </c>
      <c r="W100" s="4">
        <f t="shared" ref="W100:X100" si="481">(1*100)/2</f>
        <v>50</v>
      </c>
      <c r="X100" s="4">
        <f t="shared" si="481"/>
        <v>50</v>
      </c>
      <c r="Y100" s="4">
        <f t="shared" si="398"/>
        <v>0</v>
      </c>
      <c r="Z100" s="4">
        <f t="shared" si="399"/>
        <v>50</v>
      </c>
      <c r="AA100" s="4">
        <f t="shared" si="400"/>
        <v>100</v>
      </c>
      <c r="AB100" s="4">
        <f t="shared" si="476"/>
        <v>33.333333333333336</v>
      </c>
      <c r="AC100" s="4">
        <f t="shared" ref="AC100:AD100" si="482">(0*100)/2</f>
        <v>0</v>
      </c>
      <c r="AD100" s="4">
        <f t="shared" si="482"/>
        <v>0</v>
      </c>
      <c r="AE100" s="4">
        <f t="shared" ref="AE100:AE101" si="483">(1*100)/2</f>
        <v>50</v>
      </c>
      <c r="AF100" s="4">
        <f t="shared" ref="AF100:AF103" si="484">(0*100)/3</f>
        <v>0</v>
      </c>
    </row>
    <row r="101" spans="1:32">
      <c r="A101" s="1" t="s">
        <v>15</v>
      </c>
      <c r="B101" s="4">
        <f t="shared" si="386"/>
        <v>0</v>
      </c>
      <c r="C101" s="4">
        <f t="shared" si="387"/>
        <v>50</v>
      </c>
      <c r="D101" s="4">
        <f t="shared" si="388"/>
        <v>0</v>
      </c>
      <c r="E101" s="4">
        <f t="shared" ref="E101:G101" si="485">(1*100)/2</f>
        <v>50</v>
      </c>
      <c r="F101" s="4">
        <f t="shared" si="485"/>
        <v>50</v>
      </c>
      <c r="G101" s="4">
        <f t="shared" si="485"/>
        <v>50</v>
      </c>
      <c r="H101" s="4">
        <f t="shared" si="464"/>
        <v>0</v>
      </c>
      <c r="I101" s="4">
        <f t="shared" ref="I101:J101" si="486">(1*100)/2</f>
        <v>50</v>
      </c>
      <c r="J101" s="4">
        <f t="shared" si="486"/>
        <v>50</v>
      </c>
      <c r="K101" s="4">
        <f t="shared" si="470"/>
        <v>0</v>
      </c>
      <c r="L101" s="4">
        <f t="shared" ref="L101:M101" si="487">(2*100)/2</f>
        <v>100</v>
      </c>
      <c r="M101" s="4">
        <f t="shared" si="487"/>
        <v>100</v>
      </c>
      <c r="N101" s="4">
        <f t="shared" si="472"/>
        <v>0</v>
      </c>
      <c r="O101" s="4">
        <f t="shared" si="473"/>
        <v>50</v>
      </c>
      <c r="P101" s="4">
        <f t="shared" si="393"/>
        <v>0</v>
      </c>
      <c r="Q101" s="4">
        <f t="shared" ref="Q101:S101" si="488">(1*100)/2</f>
        <v>50</v>
      </c>
      <c r="R101" s="4">
        <f t="shared" si="488"/>
        <v>50</v>
      </c>
      <c r="S101" s="4">
        <f t="shared" si="488"/>
        <v>50</v>
      </c>
      <c r="T101" s="4">
        <f t="shared" si="395"/>
        <v>100</v>
      </c>
      <c r="U101" s="4">
        <f t="shared" si="468"/>
        <v>50</v>
      </c>
      <c r="V101" s="4">
        <f t="shared" si="475"/>
        <v>50</v>
      </c>
      <c r="W101" s="4">
        <f t="shared" ref="W101:X101" si="489">(1*100)/2</f>
        <v>50</v>
      </c>
      <c r="X101" s="4">
        <f t="shared" si="489"/>
        <v>50</v>
      </c>
      <c r="Y101" s="4">
        <f t="shared" si="398"/>
        <v>0</v>
      </c>
      <c r="Z101" s="4">
        <f t="shared" si="399"/>
        <v>50</v>
      </c>
      <c r="AA101" s="4">
        <f t="shared" si="400"/>
        <v>100</v>
      </c>
      <c r="AB101" s="4">
        <f t="shared" si="476"/>
        <v>33.333333333333336</v>
      </c>
      <c r="AC101" s="4">
        <f t="shared" ref="AC101:AD101" si="490">(0*100)/2</f>
        <v>0</v>
      </c>
      <c r="AD101" s="4">
        <f t="shared" si="490"/>
        <v>0</v>
      </c>
      <c r="AE101" s="4">
        <f t="shared" si="483"/>
        <v>50</v>
      </c>
      <c r="AF101" s="4">
        <f t="shared" si="484"/>
        <v>0</v>
      </c>
    </row>
    <row r="102" spans="1:32">
      <c r="A102" s="1" t="s">
        <v>16</v>
      </c>
      <c r="B102" s="4">
        <f t="shared" si="386"/>
        <v>0</v>
      </c>
      <c r="C102" s="4">
        <f t="shared" ref="C102:M102" si="491">(0*100)/2</f>
        <v>0</v>
      </c>
      <c r="D102" s="4">
        <f t="shared" si="491"/>
        <v>0</v>
      </c>
      <c r="E102" s="4">
        <f t="shared" si="491"/>
        <v>0</v>
      </c>
      <c r="F102" s="4">
        <f t="shared" si="491"/>
        <v>0</v>
      </c>
      <c r="G102" s="4">
        <f t="shared" si="491"/>
        <v>0</v>
      </c>
      <c r="H102" s="4">
        <f t="shared" si="491"/>
        <v>0</v>
      </c>
      <c r="I102" s="4">
        <f t="shared" si="491"/>
        <v>0</v>
      </c>
      <c r="J102" s="4">
        <f t="shared" si="491"/>
        <v>0</v>
      </c>
      <c r="K102" s="4">
        <f t="shared" si="491"/>
        <v>0</v>
      </c>
      <c r="L102" s="4">
        <f t="shared" si="491"/>
        <v>0</v>
      </c>
      <c r="M102" s="4">
        <f t="shared" si="491"/>
        <v>0</v>
      </c>
      <c r="N102" s="4">
        <f t="shared" ref="N102:Y102" si="492">(0*100)/3</f>
        <v>0</v>
      </c>
      <c r="O102" s="4">
        <f t="shared" si="492"/>
        <v>0</v>
      </c>
      <c r="P102" s="4">
        <f t="shared" si="492"/>
        <v>0</v>
      </c>
      <c r="Q102" s="4">
        <f t="shared" si="492"/>
        <v>0</v>
      </c>
      <c r="R102" s="4">
        <f t="shared" si="492"/>
        <v>0</v>
      </c>
      <c r="S102" s="4">
        <f t="shared" si="492"/>
        <v>0</v>
      </c>
      <c r="T102" s="4">
        <f t="shared" si="492"/>
        <v>0</v>
      </c>
      <c r="U102" s="4">
        <f t="shared" si="492"/>
        <v>0</v>
      </c>
      <c r="V102" s="4">
        <f t="shared" si="492"/>
        <v>0</v>
      </c>
      <c r="W102" s="4">
        <f t="shared" si="492"/>
        <v>0</v>
      </c>
      <c r="X102" s="4">
        <f t="shared" si="492"/>
        <v>0</v>
      </c>
      <c r="Y102" s="4">
        <f t="shared" si="492"/>
        <v>0</v>
      </c>
      <c r="Z102" s="4">
        <f t="shared" ref="Z102:AA102" si="493">(0*100)/2</f>
        <v>0</v>
      </c>
      <c r="AA102" s="4">
        <f t="shared" si="493"/>
        <v>0</v>
      </c>
      <c r="AB102" s="4">
        <f t="shared" ref="AB102:AB103" si="494">(0*100)/3</f>
        <v>0</v>
      </c>
      <c r="AC102" s="4">
        <f t="shared" ref="AC102:AE102" si="495">(0*100)/2</f>
        <v>0</v>
      </c>
      <c r="AD102" s="4">
        <f t="shared" si="495"/>
        <v>0</v>
      </c>
      <c r="AE102" s="4">
        <f t="shared" si="495"/>
        <v>0</v>
      </c>
      <c r="AF102" s="4">
        <f t="shared" si="484"/>
        <v>0</v>
      </c>
    </row>
    <row r="103" spans="1:32">
      <c r="A103" s="1" t="s">
        <v>17</v>
      </c>
      <c r="B103" s="4">
        <f t="shared" si="386"/>
        <v>0</v>
      </c>
      <c r="C103" s="4">
        <f t="shared" ref="C103:M103" si="496">(0*100)/2</f>
        <v>0</v>
      </c>
      <c r="D103" s="4">
        <f t="shared" si="496"/>
        <v>0</v>
      </c>
      <c r="E103" s="4">
        <f t="shared" si="496"/>
        <v>0</v>
      </c>
      <c r="F103" s="4">
        <f t="shared" si="496"/>
        <v>0</v>
      </c>
      <c r="G103" s="4">
        <f t="shared" si="496"/>
        <v>0</v>
      </c>
      <c r="H103" s="4">
        <f t="shared" si="496"/>
        <v>0</v>
      </c>
      <c r="I103" s="4">
        <f t="shared" si="496"/>
        <v>0</v>
      </c>
      <c r="J103" s="4">
        <f t="shared" si="496"/>
        <v>0</v>
      </c>
      <c r="K103" s="4">
        <f t="shared" si="496"/>
        <v>0</v>
      </c>
      <c r="L103" s="4">
        <f t="shared" si="496"/>
        <v>0</v>
      </c>
      <c r="M103" s="4">
        <f t="shared" si="496"/>
        <v>0</v>
      </c>
      <c r="N103" s="4">
        <f t="shared" ref="N103:Y103" si="497">(0*100)/3</f>
        <v>0</v>
      </c>
      <c r="O103" s="4">
        <f t="shared" si="497"/>
        <v>0</v>
      </c>
      <c r="P103" s="4">
        <f t="shared" si="497"/>
        <v>0</v>
      </c>
      <c r="Q103" s="4">
        <f t="shared" si="497"/>
        <v>0</v>
      </c>
      <c r="R103" s="4">
        <f t="shared" si="497"/>
        <v>0</v>
      </c>
      <c r="S103" s="4">
        <f t="shared" si="497"/>
        <v>0</v>
      </c>
      <c r="T103" s="4">
        <f t="shared" si="497"/>
        <v>0</v>
      </c>
      <c r="U103" s="4">
        <f t="shared" si="497"/>
        <v>0</v>
      </c>
      <c r="V103" s="4">
        <f t="shared" si="497"/>
        <v>0</v>
      </c>
      <c r="W103" s="4">
        <f t="shared" si="497"/>
        <v>0</v>
      </c>
      <c r="X103" s="4">
        <f t="shared" si="497"/>
        <v>0</v>
      </c>
      <c r="Y103" s="4">
        <f t="shared" si="497"/>
        <v>0</v>
      </c>
      <c r="Z103" s="4">
        <f t="shared" ref="Z103:AA103" si="498">(0*100)/2</f>
        <v>0</v>
      </c>
      <c r="AA103" s="4">
        <f t="shared" si="498"/>
        <v>0</v>
      </c>
      <c r="AB103" s="4">
        <f t="shared" si="494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484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87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45566</v>
      </c>
      <c r="C1" s="2">
        <v>45567</v>
      </c>
      <c r="D1" s="2">
        <v>45568</v>
      </c>
      <c r="E1" s="2">
        <v>45569</v>
      </c>
      <c r="F1" s="2">
        <v>45570</v>
      </c>
      <c r="G1" s="2">
        <v>45571</v>
      </c>
      <c r="H1" s="2">
        <v>45572</v>
      </c>
      <c r="I1" s="2">
        <v>45573</v>
      </c>
      <c r="J1" s="2">
        <v>45574</v>
      </c>
      <c r="K1" s="2">
        <v>45575</v>
      </c>
      <c r="L1" s="2">
        <v>45576</v>
      </c>
      <c r="M1" s="2">
        <v>45577</v>
      </c>
      <c r="N1" s="2">
        <v>45578</v>
      </c>
      <c r="O1" s="2">
        <v>45579</v>
      </c>
      <c r="P1" s="2">
        <v>45580</v>
      </c>
      <c r="Q1" s="2">
        <v>45581</v>
      </c>
      <c r="R1" s="2">
        <v>45582</v>
      </c>
      <c r="S1" s="2">
        <v>45583</v>
      </c>
      <c r="T1" s="2">
        <v>45584</v>
      </c>
      <c r="U1" s="2">
        <v>45585</v>
      </c>
      <c r="V1" s="2">
        <v>45586</v>
      </c>
      <c r="W1" s="2">
        <v>45587</v>
      </c>
      <c r="X1" s="2">
        <v>45588</v>
      </c>
      <c r="Y1" s="2">
        <v>45589</v>
      </c>
      <c r="Z1" s="2">
        <v>45590</v>
      </c>
      <c r="AA1" s="2">
        <v>45591</v>
      </c>
      <c r="AB1" s="2">
        <v>45592</v>
      </c>
      <c r="AC1" s="2">
        <v>45593</v>
      </c>
      <c r="AD1" s="2">
        <v>45594</v>
      </c>
      <c r="AE1" s="2">
        <v>45595</v>
      </c>
      <c r="AF1" s="2">
        <v>45596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37.261146496815286</v>
      </c>
    </row>
    <row r="4" spans="1:35">
      <c r="A4" s="1" t="s">
        <v>3</v>
      </c>
      <c r="K4" s="5">
        <f t="shared" ref="K4:K5" si="1">(1*100)/8</f>
        <v>12.5</v>
      </c>
    </row>
    <row r="5" spans="1:35">
      <c r="A5" s="1" t="s">
        <v>4</v>
      </c>
      <c r="B5" s="5">
        <f>(2*100)/8</f>
        <v>25</v>
      </c>
      <c r="C5" s="5">
        <f>(4*100)/8</f>
        <v>50</v>
      </c>
      <c r="D5" s="5">
        <f t="shared" ref="D5:F5" si="2">(1*100)/8</f>
        <v>12.5</v>
      </c>
      <c r="E5" s="5">
        <f t="shared" si="2"/>
        <v>12.5</v>
      </c>
      <c r="F5" s="5">
        <f t="shared" si="2"/>
        <v>12.5</v>
      </c>
      <c r="G5" s="5">
        <f>(2*100)/8</f>
        <v>25</v>
      </c>
      <c r="H5" s="5">
        <f>(1*100)/8</f>
        <v>12.5</v>
      </c>
      <c r="I5" s="5">
        <f t="shared" ref="I5:J5" si="3">(2*100)/8</f>
        <v>25</v>
      </c>
      <c r="J5" s="5">
        <f t="shared" si="3"/>
        <v>25</v>
      </c>
      <c r="K5" s="5">
        <f t="shared" si="1"/>
        <v>12.5</v>
      </c>
      <c r="L5" s="5">
        <f t="shared" ref="L5:N5" si="4">(2*100)/8</f>
        <v>25</v>
      </c>
      <c r="M5" s="5">
        <f t="shared" si="4"/>
        <v>25</v>
      </c>
      <c r="N5" s="5">
        <f t="shared" si="4"/>
        <v>25</v>
      </c>
      <c r="O5" s="5">
        <f t="shared" ref="O5:O7" si="5">(1*100)/8</f>
        <v>12.5</v>
      </c>
      <c r="P5" s="5">
        <f>(2*100)/8</f>
        <v>25</v>
      </c>
      <c r="Q5" s="5">
        <f>(4*100)/8</f>
        <v>50</v>
      </c>
      <c r="R5" s="5">
        <f t="shared" ref="R5:S5" si="6">(1*100)/8</f>
        <v>12.5</v>
      </c>
      <c r="S5" s="5">
        <f t="shared" si="6"/>
        <v>12.5</v>
      </c>
      <c r="T5" s="5">
        <f>(4*100)/8</f>
        <v>50</v>
      </c>
      <c r="U5" s="5">
        <f>(2*100)/8</f>
        <v>25</v>
      </c>
      <c r="V5" s="5">
        <f t="shared" ref="V5:W5" si="7">(1*100)/8</f>
        <v>12.5</v>
      </c>
      <c r="W5" s="5">
        <f t="shared" si="7"/>
        <v>12.5</v>
      </c>
      <c r="X5" s="5">
        <f t="shared" ref="X5:X6" si="8">(3*100)/8</f>
        <v>37.5</v>
      </c>
      <c r="Y5" s="5">
        <f>(2*100)/8</f>
        <v>25</v>
      </c>
      <c r="AA5" s="5">
        <f t="shared" ref="AA5:AB5" si="9">(2*100)/8</f>
        <v>25</v>
      </c>
      <c r="AB5" s="5">
        <f t="shared" si="9"/>
        <v>25</v>
      </c>
      <c r="AC5" s="5">
        <f>(1*100)/8</f>
        <v>12.5</v>
      </c>
      <c r="AD5" s="5">
        <f t="shared" ref="AD5:AD6" si="10">(2*100)/8</f>
        <v>25</v>
      </c>
      <c r="AE5" s="5">
        <f>(3*100)/8</f>
        <v>37.5</v>
      </c>
      <c r="AF5" s="5">
        <f>(1*100)/8</f>
        <v>12.5</v>
      </c>
    </row>
    <row r="6" spans="1:35">
      <c r="A6" s="1" t="s">
        <v>5</v>
      </c>
      <c r="B6" s="5">
        <f t="shared" ref="B6:B7" si="11">(4*100)/8</f>
        <v>50</v>
      </c>
      <c r="C6" s="5">
        <f>(5*100)/8</f>
        <v>62.5</v>
      </c>
      <c r="D6" s="5">
        <f>(2*100)/8</f>
        <v>25</v>
      </c>
      <c r="E6" s="5">
        <f>(1*100)/8</f>
        <v>12.5</v>
      </c>
      <c r="F6" s="5">
        <f t="shared" ref="F6:G6" si="12">(3*100)/8</f>
        <v>37.5</v>
      </c>
      <c r="G6" s="5">
        <f t="shared" si="12"/>
        <v>37.5</v>
      </c>
      <c r="H6" s="5">
        <f>(2*100)/8</f>
        <v>25</v>
      </c>
      <c r="I6" s="5">
        <f>(4*100)/8</f>
        <v>50</v>
      </c>
      <c r="J6" s="5">
        <f t="shared" ref="J6:J7" si="13">(5*100)/8</f>
        <v>62.5</v>
      </c>
      <c r="K6" s="5">
        <f t="shared" ref="K6:K7" si="14">(3*100)/8</f>
        <v>37.5</v>
      </c>
      <c r="L6" s="5">
        <f t="shared" ref="L6:L7" si="15">(4*100)/8</f>
        <v>50</v>
      </c>
      <c r="M6" s="5">
        <f>(3*100)/8</f>
        <v>37.5</v>
      </c>
      <c r="N6" s="5">
        <f>(6*100)/8</f>
        <v>75</v>
      </c>
      <c r="O6" s="5">
        <f t="shared" si="5"/>
        <v>12.5</v>
      </c>
      <c r="P6" s="5">
        <f>(3*100)/8</f>
        <v>37.5</v>
      </c>
      <c r="Q6" s="5">
        <f>(5*100)/8</f>
        <v>62.5</v>
      </c>
      <c r="R6" s="5">
        <f t="shared" ref="R6:S6" si="16">(1*100)/8</f>
        <v>12.5</v>
      </c>
      <c r="S6" s="5">
        <f t="shared" si="16"/>
        <v>12.5</v>
      </c>
      <c r="T6" s="5">
        <f>(6*100)/8</f>
        <v>75</v>
      </c>
      <c r="U6" s="5">
        <f>(3*100)/8</f>
        <v>37.5</v>
      </c>
      <c r="V6" s="5">
        <f t="shared" ref="V6:W6" si="17">(2*100)/8</f>
        <v>25</v>
      </c>
      <c r="W6" s="5">
        <f t="shared" si="17"/>
        <v>25</v>
      </c>
      <c r="X6" s="5">
        <f t="shared" si="8"/>
        <v>37.5</v>
      </c>
      <c r="Y6" s="5">
        <f>(3*100)/8</f>
        <v>37.5</v>
      </c>
      <c r="Z6" s="5">
        <f>(1*100)/8</f>
        <v>12.5</v>
      </c>
      <c r="AA6" s="5">
        <f>(2*100)/8</f>
        <v>25</v>
      </c>
      <c r="AB6" s="5">
        <f>(6*100)/8</f>
        <v>75</v>
      </c>
      <c r="AC6" s="5">
        <f>(4*100)/8</f>
        <v>50</v>
      </c>
      <c r="AD6" s="5">
        <f t="shared" si="10"/>
        <v>25</v>
      </c>
      <c r="AE6" s="5">
        <f>(6*100)/8</f>
        <v>75</v>
      </c>
      <c r="AF6" s="5">
        <f>(4*100)/8</f>
        <v>50</v>
      </c>
    </row>
    <row r="7" spans="1:35">
      <c r="A7" s="1" t="s">
        <v>6</v>
      </c>
      <c r="B7" s="5">
        <f t="shared" si="11"/>
        <v>50</v>
      </c>
      <c r="C7" s="5">
        <f t="shared" ref="C7:C8" si="18">(8*100)/8</f>
        <v>100</v>
      </c>
      <c r="D7" s="5">
        <f t="shared" ref="D7:D9" si="19">(1*100)/8</f>
        <v>12.5</v>
      </c>
      <c r="E7" s="5">
        <f>(2*100)/8</f>
        <v>25</v>
      </c>
      <c r="F7" s="5">
        <f t="shared" ref="F7:H7" si="20">(3*100)/8</f>
        <v>37.5</v>
      </c>
      <c r="G7" s="5">
        <f t="shared" si="20"/>
        <v>37.5</v>
      </c>
      <c r="H7" s="5">
        <f t="shared" si="20"/>
        <v>37.5</v>
      </c>
      <c r="I7" s="5">
        <f>(7*100)/8</f>
        <v>87.5</v>
      </c>
      <c r="J7" s="5">
        <f t="shared" si="13"/>
        <v>62.5</v>
      </c>
      <c r="K7" s="5">
        <f t="shared" si="14"/>
        <v>37.5</v>
      </c>
      <c r="L7" s="5">
        <f t="shared" si="15"/>
        <v>50</v>
      </c>
      <c r="M7" s="5">
        <f>(5*100)/8</f>
        <v>62.5</v>
      </c>
      <c r="N7" s="5">
        <f t="shared" ref="N7:N8" si="21">(7*100)/8</f>
        <v>87.5</v>
      </c>
      <c r="O7" s="5">
        <f t="shared" si="5"/>
        <v>12.5</v>
      </c>
      <c r="P7" s="5">
        <f>(7*100)/8</f>
        <v>87.5</v>
      </c>
      <c r="Q7" s="5">
        <f>(4*100)/8</f>
        <v>50</v>
      </c>
      <c r="S7" s="5">
        <f>(2*100)/8</f>
        <v>25</v>
      </c>
      <c r="T7" s="5">
        <f t="shared" ref="T7:T8" si="22">(7*100)/8</f>
        <v>87.5</v>
      </c>
      <c r="U7" s="5">
        <f t="shared" ref="U7:U8" si="23">(5*100)/8</f>
        <v>62.5</v>
      </c>
      <c r="V7" s="5">
        <f t="shared" ref="V7:V8" si="24">(3*100)/8</f>
        <v>37.5</v>
      </c>
      <c r="W7" s="5">
        <f>(2*100)/8</f>
        <v>25</v>
      </c>
      <c r="X7" s="5">
        <f>(5*100)/8</f>
        <v>62.5</v>
      </c>
      <c r="Y7" s="5">
        <f>(4*100)/8</f>
        <v>50</v>
      </c>
      <c r="Z7" s="5">
        <f t="shared" ref="Z7:AA7" si="25">(2*100)/8</f>
        <v>25</v>
      </c>
      <c r="AA7" s="5">
        <f t="shared" si="25"/>
        <v>25</v>
      </c>
      <c r="AB7" s="5">
        <f>(5*100)/8</f>
        <v>62.5</v>
      </c>
      <c r="AC7" s="5">
        <f>(3*100)/8</f>
        <v>37.5</v>
      </c>
      <c r="AD7" s="5">
        <f>(4*100)/8</f>
        <v>50</v>
      </c>
      <c r="AE7" s="5">
        <f>(5*100)/8</f>
        <v>62.5</v>
      </c>
      <c r="AF7" s="5">
        <f>(3*100)/8</f>
        <v>37.5</v>
      </c>
    </row>
    <row r="8" spans="1:35">
      <c r="A8" s="1" t="s">
        <v>7</v>
      </c>
      <c r="B8" s="5">
        <f>(3*100)/8</f>
        <v>37.5</v>
      </c>
      <c r="C8" s="5">
        <f t="shared" si="18"/>
        <v>100</v>
      </c>
      <c r="D8" s="5">
        <f t="shared" si="19"/>
        <v>12.5</v>
      </c>
      <c r="E8" s="5">
        <f>(3*100)/8</f>
        <v>37.5</v>
      </c>
      <c r="F8" s="5">
        <f t="shared" ref="F8:G8" si="26">(4*100)/8</f>
        <v>50</v>
      </c>
      <c r="G8" s="5">
        <f t="shared" si="26"/>
        <v>50</v>
      </c>
      <c r="H8" s="5">
        <f t="shared" ref="H8:I8" si="27">(3*100)/8</f>
        <v>37.5</v>
      </c>
      <c r="I8" s="5">
        <f t="shared" si="27"/>
        <v>37.5</v>
      </c>
      <c r="J8" s="5">
        <f t="shared" ref="J8:J9" si="28">(4*100)/8</f>
        <v>50</v>
      </c>
      <c r="K8" s="5">
        <f>(1*100)/8</f>
        <v>12.5</v>
      </c>
      <c r="L8" s="5">
        <f t="shared" ref="L8:L9" si="29">(3*100)/8</f>
        <v>37.5</v>
      </c>
      <c r="M8" s="5">
        <f>(6*100)/8</f>
        <v>75</v>
      </c>
      <c r="N8" s="5">
        <f t="shared" si="21"/>
        <v>87.5</v>
      </c>
      <c r="P8" s="5">
        <f t="shared" ref="P8:P9" si="30">(5*100)/8</f>
        <v>62.5</v>
      </c>
      <c r="Q8" s="5">
        <f>(3*100)/8</f>
        <v>37.5</v>
      </c>
      <c r="S8" s="5">
        <f t="shared" ref="S8:S9" si="31">(3*100)/8</f>
        <v>37.5</v>
      </c>
      <c r="T8" s="5">
        <f t="shared" si="22"/>
        <v>87.5</v>
      </c>
      <c r="U8" s="5">
        <f t="shared" si="23"/>
        <v>62.5</v>
      </c>
      <c r="V8" s="5">
        <f t="shared" si="24"/>
        <v>37.5</v>
      </c>
      <c r="W8" s="5">
        <f>(4*100)/8</f>
        <v>50</v>
      </c>
      <c r="X8" s="5">
        <f>(3*100)/8</f>
        <v>37.5</v>
      </c>
      <c r="Y8" s="5">
        <f t="shared" ref="Y8:Z8" si="32">(2*100)/8</f>
        <v>25</v>
      </c>
      <c r="Z8" s="5">
        <f t="shared" si="32"/>
        <v>25</v>
      </c>
      <c r="AA8" s="5">
        <f>(4*100)/8</f>
        <v>50</v>
      </c>
      <c r="AB8" s="5">
        <f>(6*100)/8</f>
        <v>75</v>
      </c>
      <c r="AC8" s="5">
        <f>(4*100)/8</f>
        <v>50</v>
      </c>
      <c r="AD8" s="5">
        <f>(5*100)/8</f>
        <v>62.5</v>
      </c>
      <c r="AE8" s="5">
        <f t="shared" ref="AE8:AF8" si="33">(2*100)/8</f>
        <v>25</v>
      </c>
      <c r="AF8" s="5">
        <f t="shared" si="33"/>
        <v>25</v>
      </c>
    </row>
    <row r="9" spans="1:35">
      <c r="A9" s="1" t="s">
        <v>8</v>
      </c>
      <c r="B9" s="5">
        <f>(2*100)/8</f>
        <v>25</v>
      </c>
      <c r="C9" s="5">
        <f>(5*100)/8</f>
        <v>62.5</v>
      </c>
      <c r="D9" s="5">
        <f t="shared" si="19"/>
        <v>12.5</v>
      </c>
      <c r="E9" s="5">
        <f>(2*100)/8</f>
        <v>25</v>
      </c>
      <c r="F9" s="5">
        <f>(3*100)/8</f>
        <v>37.5</v>
      </c>
      <c r="G9" s="5">
        <f>(5*100)/8</f>
        <v>62.5</v>
      </c>
      <c r="H9" s="5">
        <f>(2*100)/8</f>
        <v>25</v>
      </c>
      <c r="I9" s="5">
        <f>(3*100)/8</f>
        <v>37.5</v>
      </c>
      <c r="J9" s="5">
        <f t="shared" si="28"/>
        <v>50</v>
      </c>
      <c r="L9" s="5">
        <f t="shared" si="29"/>
        <v>37.5</v>
      </c>
      <c r="M9" s="5">
        <f>(7*100)/8</f>
        <v>87.5</v>
      </c>
      <c r="N9" s="5">
        <f>(5*100)/8</f>
        <v>62.5</v>
      </c>
      <c r="O9" s="5">
        <f>(1*100)/8</f>
        <v>12.5</v>
      </c>
      <c r="P9" s="5">
        <f t="shared" si="30"/>
        <v>62.5</v>
      </c>
      <c r="Q9" s="5">
        <f>(4*100)/8</f>
        <v>50</v>
      </c>
      <c r="R9" s="5">
        <f>(2*100)/8</f>
        <v>25</v>
      </c>
      <c r="S9" s="5">
        <f t="shared" si="31"/>
        <v>37.5</v>
      </c>
      <c r="T9" s="5">
        <f t="shared" ref="T9:U9" si="34">(6*100)/8</f>
        <v>75</v>
      </c>
      <c r="U9" s="5">
        <f t="shared" si="34"/>
        <v>75</v>
      </c>
      <c r="V9" s="5">
        <f t="shared" ref="V9:V10" si="35">(2*100)/8</f>
        <v>25</v>
      </c>
      <c r="W9" s="5">
        <f t="shared" ref="W9:W10" si="36">(5*100)/8</f>
        <v>62.5</v>
      </c>
      <c r="X9" s="5">
        <f t="shared" ref="X9:X11" si="37">(4*100)/8</f>
        <v>50</v>
      </c>
      <c r="Y9" s="5">
        <f t="shared" ref="Y9:Y10" si="38">(5*100)/8</f>
        <v>62.5</v>
      </c>
      <c r="Z9" s="5">
        <f>(3*100)/8</f>
        <v>37.5</v>
      </c>
      <c r="AA9" s="5">
        <f t="shared" ref="AA9:AA10" si="39">(5*100)/8</f>
        <v>62.5</v>
      </c>
      <c r="AB9" s="5">
        <f>(7*100)/8</f>
        <v>87.5</v>
      </c>
      <c r="AC9" s="5">
        <f t="shared" ref="AC9:AC11" si="40">(1*100)/8</f>
        <v>12.5</v>
      </c>
      <c r="AD9" s="5">
        <f>(6*100)/8</f>
        <v>75</v>
      </c>
      <c r="AE9" s="5">
        <f t="shared" ref="AE9:AE11" si="41">(3*100)/8</f>
        <v>37.5</v>
      </c>
      <c r="AF9" s="5">
        <f t="shared" ref="AF9:AF10" si="42">(4*100)/8</f>
        <v>50</v>
      </c>
    </row>
    <row r="10" spans="1:35">
      <c r="A10" s="1" t="s">
        <v>9</v>
      </c>
      <c r="B10" s="5">
        <f>(3*100)/8</f>
        <v>37.5</v>
      </c>
      <c r="C10" s="5">
        <f>(6*100)/8</f>
        <v>75</v>
      </c>
      <c r="D10" s="5">
        <f>(3*100)/8</f>
        <v>37.5</v>
      </c>
      <c r="E10" s="5">
        <f t="shared" ref="E10:E11" si="43">(1*100)/8</f>
        <v>12.5</v>
      </c>
      <c r="F10" s="5">
        <f>(4*100)/8</f>
        <v>50</v>
      </c>
      <c r="G10" s="5">
        <f>(6*100)/8</f>
        <v>75</v>
      </c>
      <c r="H10" s="5">
        <f>(3*100)/8</f>
        <v>37.5</v>
      </c>
      <c r="I10" s="5">
        <f>(1*100)/8</f>
        <v>12.5</v>
      </c>
      <c r="J10" s="5">
        <f>(2*100)/8</f>
        <v>25</v>
      </c>
      <c r="K10" s="5">
        <f t="shared" ref="K10:L10" si="44">(1*100)/8</f>
        <v>12.5</v>
      </c>
      <c r="L10" s="5">
        <f t="shared" si="44"/>
        <v>12.5</v>
      </c>
      <c r="M10" s="5">
        <f>(5*100)/8</f>
        <v>62.5</v>
      </c>
      <c r="N10" s="5">
        <f t="shared" ref="N10:N11" si="45">(6*100)/8</f>
        <v>75</v>
      </c>
      <c r="O10" s="5">
        <f t="shared" ref="O10:O11" si="46">(2*100)/8</f>
        <v>25</v>
      </c>
      <c r="P10" s="5">
        <f>(3*100)/8</f>
        <v>37.5</v>
      </c>
      <c r="Q10" s="5">
        <f>(6*100)/8</f>
        <v>75</v>
      </c>
      <c r="R10" s="5">
        <f>(3*100)/8</f>
        <v>37.5</v>
      </c>
      <c r="S10" s="5">
        <f>(4*100)/8</f>
        <v>50</v>
      </c>
      <c r="T10" s="5">
        <f t="shared" ref="T10:U10" si="47">(6*100)/8</f>
        <v>75</v>
      </c>
      <c r="U10" s="5">
        <f t="shared" si="47"/>
        <v>75</v>
      </c>
      <c r="V10" s="5">
        <f t="shared" si="35"/>
        <v>25</v>
      </c>
      <c r="W10" s="5">
        <f t="shared" si="36"/>
        <v>62.5</v>
      </c>
      <c r="X10" s="5">
        <f t="shared" si="37"/>
        <v>50</v>
      </c>
      <c r="Y10" s="5">
        <f t="shared" si="38"/>
        <v>62.5</v>
      </c>
      <c r="Z10" s="5">
        <f>(2*100)/8</f>
        <v>25</v>
      </c>
      <c r="AA10" s="5">
        <f t="shared" si="39"/>
        <v>62.5</v>
      </c>
      <c r="AB10" s="5">
        <f>(5*100)/8</f>
        <v>62.5</v>
      </c>
      <c r="AC10" s="5">
        <f t="shared" si="40"/>
        <v>12.5</v>
      </c>
      <c r="AD10" s="5">
        <f>(4*100)/8</f>
        <v>50</v>
      </c>
      <c r="AE10" s="5">
        <f t="shared" si="41"/>
        <v>37.5</v>
      </c>
      <c r="AF10" s="5">
        <f t="shared" si="42"/>
        <v>50</v>
      </c>
    </row>
    <row r="11" spans="1:35">
      <c r="A11" s="1" t="s">
        <v>10</v>
      </c>
      <c r="B11" s="5">
        <f>(2*100)/8</f>
        <v>25</v>
      </c>
      <c r="C11" s="5">
        <f t="shared" ref="C11:D11" si="48">(4*100)/8</f>
        <v>50</v>
      </c>
      <c r="D11" s="5">
        <f t="shared" si="48"/>
        <v>50</v>
      </c>
      <c r="E11" s="5">
        <f t="shared" si="43"/>
        <v>12.5</v>
      </c>
      <c r="F11" s="5">
        <f>(3*100)/8</f>
        <v>37.5</v>
      </c>
      <c r="G11" s="5">
        <f t="shared" ref="G11:H11" si="49">(4*100)/8</f>
        <v>50</v>
      </c>
      <c r="H11" s="5">
        <f t="shared" si="49"/>
        <v>50</v>
      </c>
      <c r="J11" s="5">
        <f t="shared" ref="J11:K11" si="50">(1*100)/8</f>
        <v>12.5</v>
      </c>
      <c r="K11" s="5">
        <f t="shared" si="50"/>
        <v>12.5</v>
      </c>
      <c r="M11" s="5">
        <f>(4*100)/8</f>
        <v>50</v>
      </c>
      <c r="N11" s="5">
        <f t="shared" si="45"/>
        <v>75</v>
      </c>
      <c r="O11" s="5">
        <f t="shared" si="46"/>
        <v>25</v>
      </c>
      <c r="P11" s="5">
        <f t="shared" ref="P11:P13" si="51">(2*100)/8</f>
        <v>25</v>
      </c>
      <c r="Q11" s="5">
        <f>(8*100)/8</f>
        <v>100</v>
      </c>
      <c r="R11" s="5">
        <f>(1*100)/8</f>
        <v>12.5</v>
      </c>
      <c r="T11" s="5">
        <f>(3*100)/8</f>
        <v>37.5</v>
      </c>
      <c r="U11" s="5">
        <f t="shared" ref="U11:U12" si="52">(4*100)/8</f>
        <v>50</v>
      </c>
      <c r="V11" s="5">
        <f>(1*100)/8</f>
        <v>12.5</v>
      </c>
      <c r="W11" s="5">
        <f>(2*100)/8</f>
        <v>25</v>
      </c>
      <c r="X11" s="5">
        <f t="shared" si="37"/>
        <v>50</v>
      </c>
      <c r="Y11" s="5">
        <f>(4*100)/8</f>
        <v>50</v>
      </c>
      <c r="Z11" s="5">
        <f>(3*100)/8</f>
        <v>37.5</v>
      </c>
      <c r="AA11" s="5">
        <f t="shared" ref="AA11:AA12" si="53">(1*100)/8</f>
        <v>12.5</v>
      </c>
      <c r="AB11" s="5">
        <f>(6*100)/8</f>
        <v>75</v>
      </c>
      <c r="AC11" s="5">
        <f t="shared" si="40"/>
        <v>12.5</v>
      </c>
      <c r="AD11" s="5">
        <f>(2*100)/8</f>
        <v>25</v>
      </c>
      <c r="AE11" s="5">
        <f t="shared" si="41"/>
        <v>37.5</v>
      </c>
      <c r="AF11" s="5">
        <f>(3*100)/8</f>
        <v>37.5</v>
      </c>
    </row>
    <row r="12" spans="1:35">
      <c r="A12" s="1" t="s">
        <v>11</v>
      </c>
      <c r="C12" s="5">
        <f>(1*100)/8</f>
        <v>12.5</v>
      </c>
      <c r="D12" s="5">
        <f t="shared" ref="D12:D14" si="54">(4*100)/8</f>
        <v>50</v>
      </c>
      <c r="F12" s="5">
        <f>(1*100)/8</f>
        <v>12.5</v>
      </c>
      <c r="G12" s="5">
        <f>(4*100)/8</f>
        <v>50</v>
      </c>
      <c r="H12" s="5">
        <f>(5*100)/8</f>
        <v>62.5</v>
      </c>
      <c r="J12" s="5">
        <f t="shared" ref="J12:L12" si="55">(1*100)/8</f>
        <v>12.5</v>
      </c>
      <c r="K12" s="5">
        <f t="shared" si="55"/>
        <v>12.5</v>
      </c>
      <c r="L12" s="5">
        <f t="shared" si="55"/>
        <v>12.5</v>
      </c>
      <c r="M12" s="5">
        <f t="shared" ref="M12:M14" si="56">(2*100)/8</f>
        <v>25</v>
      </c>
      <c r="N12" s="5">
        <f>(5*100)/8</f>
        <v>62.5</v>
      </c>
      <c r="O12" s="5">
        <f>(1*100)/8</f>
        <v>12.5</v>
      </c>
      <c r="P12" s="5">
        <f t="shared" si="51"/>
        <v>25</v>
      </c>
      <c r="Q12" s="5">
        <f>(6*100)/8</f>
        <v>75</v>
      </c>
      <c r="R12" s="5">
        <f t="shared" ref="R12:R14" si="57">(2*100)/8</f>
        <v>25</v>
      </c>
      <c r="T12" s="5">
        <f t="shared" ref="T12:T13" si="58">(5*100)/8</f>
        <v>62.5</v>
      </c>
      <c r="U12" s="5">
        <f t="shared" si="52"/>
        <v>50</v>
      </c>
      <c r="W12" s="5">
        <f>(1*100)/8</f>
        <v>12.5</v>
      </c>
      <c r="X12" s="5">
        <f t="shared" ref="X12:Z12" si="59">(3*100)/8</f>
        <v>37.5</v>
      </c>
      <c r="Y12" s="5">
        <f t="shared" si="59"/>
        <v>37.5</v>
      </c>
      <c r="Z12" s="5">
        <f t="shared" si="59"/>
        <v>37.5</v>
      </c>
      <c r="AA12" s="5">
        <f t="shared" si="53"/>
        <v>12.5</v>
      </c>
      <c r="AB12" s="5">
        <f t="shared" ref="AB12:AB13" si="60">(5*100)/8</f>
        <v>62.5</v>
      </c>
      <c r="AC12" s="5">
        <f>(2*100)/8</f>
        <v>25</v>
      </c>
      <c r="AD12" s="5">
        <f>(1*100)/8</f>
        <v>12.5</v>
      </c>
      <c r="AE12" s="5">
        <f t="shared" ref="AE12:AF12" si="61">(2*100)/8</f>
        <v>25</v>
      </c>
      <c r="AF12" s="5">
        <f t="shared" si="61"/>
        <v>25</v>
      </c>
    </row>
    <row r="13" spans="1:35">
      <c r="A13" s="1" t="s">
        <v>12</v>
      </c>
      <c r="B13" s="5">
        <f t="shared" ref="B13:C13" si="62">(2*100)/8</f>
        <v>25</v>
      </c>
      <c r="C13" s="5">
        <f t="shared" si="62"/>
        <v>25</v>
      </c>
      <c r="D13" s="5">
        <f t="shared" si="54"/>
        <v>50</v>
      </c>
      <c r="E13" s="5">
        <f t="shared" ref="E13:E14" si="63">(3*100)/8</f>
        <v>37.5</v>
      </c>
      <c r="F13" s="5">
        <f>(2*100)/8</f>
        <v>25</v>
      </c>
      <c r="G13" s="5">
        <f>(5*100)/8</f>
        <v>62.5</v>
      </c>
      <c r="H13" s="5">
        <f>(3*100)/8</f>
        <v>37.5</v>
      </c>
      <c r="I13" s="5">
        <f t="shared" ref="I13:L13" si="64">(1*100)/8</f>
        <v>12.5</v>
      </c>
      <c r="J13" s="5">
        <f t="shared" si="64"/>
        <v>12.5</v>
      </c>
      <c r="K13" s="5">
        <f t="shared" si="64"/>
        <v>12.5</v>
      </c>
      <c r="L13" s="5">
        <f t="shared" si="64"/>
        <v>12.5</v>
      </c>
      <c r="M13" s="5">
        <f t="shared" si="56"/>
        <v>25</v>
      </c>
      <c r="N13" s="5">
        <f>(2*100)/8</f>
        <v>25</v>
      </c>
      <c r="P13" s="5">
        <f t="shared" si="51"/>
        <v>25</v>
      </c>
      <c r="Q13" s="5">
        <f>(7*100)/8</f>
        <v>87.5</v>
      </c>
      <c r="R13" s="5">
        <f t="shared" si="57"/>
        <v>25</v>
      </c>
      <c r="T13" s="5">
        <f t="shared" si="58"/>
        <v>62.5</v>
      </c>
      <c r="U13" s="5">
        <f>(3*100)/8</f>
        <v>37.5</v>
      </c>
      <c r="V13" s="5">
        <f t="shared" ref="V13:W13" si="65">(1*100)/8</f>
        <v>12.5</v>
      </c>
      <c r="W13" s="5">
        <f t="shared" si="65"/>
        <v>12.5</v>
      </c>
      <c r="X13" s="5">
        <f>(3*100)/8</f>
        <v>37.5</v>
      </c>
      <c r="Y13" s="5">
        <f>(4*100)/8</f>
        <v>50</v>
      </c>
      <c r="Z13" s="5">
        <f>(3*100)/8</f>
        <v>37.5</v>
      </c>
      <c r="AA13" s="5">
        <f>(2*100)/8</f>
        <v>25</v>
      </c>
      <c r="AB13" s="5">
        <f t="shared" si="60"/>
        <v>62.5</v>
      </c>
      <c r="AC13" s="5">
        <f>(3*100)/8</f>
        <v>37.5</v>
      </c>
      <c r="AD13" s="5">
        <f t="shared" ref="AD13:AF13" si="66">(2*100)/8</f>
        <v>25</v>
      </c>
      <c r="AE13" s="5">
        <f t="shared" si="66"/>
        <v>25</v>
      </c>
      <c r="AF13" s="5">
        <f t="shared" si="66"/>
        <v>25</v>
      </c>
    </row>
    <row r="14" spans="1:35">
      <c r="A14" s="1" t="s">
        <v>13</v>
      </c>
      <c r="B14" s="5">
        <f>(3*100)/8</f>
        <v>37.5</v>
      </c>
      <c r="C14" s="5">
        <f>(1*100)/8</f>
        <v>12.5</v>
      </c>
      <c r="D14" s="5">
        <f t="shared" si="54"/>
        <v>50</v>
      </c>
      <c r="E14" s="5">
        <f t="shared" si="63"/>
        <v>37.5</v>
      </c>
      <c r="F14" s="5">
        <f>(1*100)/8</f>
        <v>12.5</v>
      </c>
      <c r="G14" s="5">
        <f t="shared" ref="G14:H14" si="67">(3*100)/8</f>
        <v>37.5</v>
      </c>
      <c r="H14" s="5">
        <f t="shared" si="67"/>
        <v>37.5</v>
      </c>
      <c r="I14" s="5">
        <f t="shared" ref="I14:L14" si="68">(1*100)/8</f>
        <v>12.5</v>
      </c>
      <c r="J14" s="5">
        <f t="shared" si="68"/>
        <v>12.5</v>
      </c>
      <c r="K14" s="5">
        <f t="shared" si="68"/>
        <v>12.5</v>
      </c>
      <c r="L14" s="5">
        <f t="shared" si="68"/>
        <v>12.5</v>
      </c>
      <c r="M14" s="5">
        <f t="shared" si="56"/>
        <v>25</v>
      </c>
      <c r="O14" s="5">
        <f t="shared" ref="O14:O15" si="69">(2*100)/8</f>
        <v>25</v>
      </c>
      <c r="P14" s="5">
        <f>(6*100)/8</f>
        <v>75</v>
      </c>
      <c r="Q14" s="5">
        <f t="shared" ref="Q14:Q15" si="70">(5*100)/8</f>
        <v>62.5</v>
      </c>
      <c r="R14" s="5">
        <f t="shared" si="57"/>
        <v>25</v>
      </c>
      <c r="T14" s="5">
        <f>(3*100)/8</f>
        <v>37.5</v>
      </c>
      <c r="U14" s="5">
        <f>(1*100)/8</f>
        <v>12.5</v>
      </c>
      <c r="X14" s="5">
        <f t="shared" ref="X14:X15" si="71">(1*100)/8</f>
        <v>12.5</v>
      </c>
      <c r="Y14" s="5">
        <f>(3*100)/8</f>
        <v>37.5</v>
      </c>
      <c r="Z14" s="5">
        <f>(2*100)/8</f>
        <v>25</v>
      </c>
      <c r="AA14" s="5">
        <f>(1*100)/8</f>
        <v>12.5</v>
      </c>
      <c r="AB14" s="5">
        <f>(2*100)/8</f>
        <v>25</v>
      </c>
      <c r="AD14" s="5">
        <f t="shared" ref="AD14:AE14" si="72">(2*100)/8</f>
        <v>25</v>
      </c>
      <c r="AE14" s="5">
        <f t="shared" si="72"/>
        <v>25</v>
      </c>
      <c r="AF14" s="5">
        <f t="shared" ref="AF14:AF15" si="73">(1*100)/8</f>
        <v>12.5</v>
      </c>
    </row>
    <row r="15" spans="1:35">
      <c r="A15" s="1" t="s">
        <v>14</v>
      </c>
      <c r="B15" s="5">
        <f t="shared" ref="B15:B16" si="74">(1*100)/8</f>
        <v>12.5</v>
      </c>
      <c r="D15" s="5">
        <f t="shared" ref="D15:E15" si="75">(3*100)/8</f>
        <v>37.5</v>
      </c>
      <c r="E15" s="5">
        <f t="shared" si="75"/>
        <v>37.5</v>
      </c>
      <c r="G15" s="5">
        <f>(3*100)/8</f>
        <v>37.5</v>
      </c>
      <c r="H15" s="5">
        <f t="shared" ref="H15:I15" si="76">(1*100)/8</f>
        <v>12.5</v>
      </c>
      <c r="I15" s="5">
        <f t="shared" si="76"/>
        <v>12.5</v>
      </c>
      <c r="K15" s="5">
        <f t="shared" ref="K15:M15" si="77">(1*100)/8</f>
        <v>12.5</v>
      </c>
      <c r="L15" s="5">
        <f t="shared" si="77"/>
        <v>12.5</v>
      </c>
      <c r="M15" s="5">
        <f t="shared" si="77"/>
        <v>12.5</v>
      </c>
      <c r="O15" s="5">
        <f t="shared" si="69"/>
        <v>25</v>
      </c>
      <c r="P15" s="5">
        <f>(2*100)/8</f>
        <v>25</v>
      </c>
      <c r="Q15" s="5">
        <f t="shared" si="70"/>
        <v>62.5</v>
      </c>
      <c r="T15" s="5">
        <f>(1*100)/8</f>
        <v>12.5</v>
      </c>
      <c r="V15" s="5">
        <f>(1*100)/8</f>
        <v>12.5</v>
      </c>
      <c r="X15" s="5">
        <f t="shared" si="71"/>
        <v>12.5</v>
      </c>
      <c r="AC15" s="5">
        <f t="shared" ref="AC15:AD15" si="78">(1*100)/8</f>
        <v>12.5</v>
      </c>
      <c r="AD15" s="5">
        <f t="shared" si="78"/>
        <v>12.5</v>
      </c>
      <c r="AF15" s="5">
        <f t="shared" si="73"/>
        <v>12.5</v>
      </c>
    </row>
    <row r="16" spans="1:35">
      <c r="A16" s="1" t="s">
        <v>15</v>
      </c>
      <c r="B16" s="5">
        <f t="shared" si="74"/>
        <v>12.5</v>
      </c>
      <c r="D16" s="5">
        <f t="shared" ref="D16:E16" si="79">(2*100)/8</f>
        <v>25</v>
      </c>
      <c r="E16" s="5">
        <f t="shared" si="79"/>
        <v>25</v>
      </c>
      <c r="G16" s="5">
        <f>(1*100)/8</f>
        <v>12.5</v>
      </c>
      <c r="P16" s="5">
        <f t="shared" ref="P16:P18" si="80">(1*100)/8</f>
        <v>12.5</v>
      </c>
      <c r="Q16" s="5">
        <f>(3*100)/8</f>
        <v>37.5</v>
      </c>
    </row>
    <row r="17" spans="1:32">
      <c r="A17" s="1" t="s">
        <v>16</v>
      </c>
      <c r="P17" s="5">
        <f t="shared" si="80"/>
        <v>12.5</v>
      </c>
    </row>
    <row r="18" spans="1:32">
      <c r="A18" s="1" t="s">
        <v>17</v>
      </c>
      <c r="P18" s="5">
        <f t="shared" si="80"/>
        <v>12.5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81">(0*100)/2</f>
        <v>0</v>
      </c>
      <c r="C20" s="5">
        <f t="shared" si="81"/>
        <v>0</v>
      </c>
      <c r="D20" s="5">
        <f t="shared" si="81"/>
        <v>0</v>
      </c>
      <c r="E20" s="5">
        <f t="shared" si="81"/>
        <v>0</v>
      </c>
      <c r="F20" s="5">
        <f t="shared" si="81"/>
        <v>0</v>
      </c>
      <c r="G20" s="5">
        <f t="shared" si="81"/>
        <v>0</v>
      </c>
      <c r="H20" s="5">
        <f t="shared" si="81"/>
        <v>0</v>
      </c>
      <c r="I20" s="5">
        <f t="shared" si="81"/>
        <v>0</v>
      </c>
      <c r="J20" s="5">
        <f t="shared" si="81"/>
        <v>0</v>
      </c>
      <c r="K20" s="5">
        <f t="shared" si="81"/>
        <v>0</v>
      </c>
      <c r="L20" s="5">
        <f t="shared" si="81"/>
        <v>0</v>
      </c>
      <c r="M20" s="5">
        <f t="shared" si="81"/>
        <v>0</v>
      </c>
      <c r="N20" s="5">
        <f t="shared" si="81"/>
        <v>0</v>
      </c>
      <c r="O20" s="5">
        <f t="shared" si="81"/>
        <v>0</v>
      </c>
      <c r="P20" s="5">
        <f t="shared" si="81"/>
        <v>0</v>
      </c>
      <c r="Q20" s="5">
        <f t="shared" si="81"/>
        <v>0</v>
      </c>
      <c r="R20" s="5">
        <f t="shared" si="81"/>
        <v>0</v>
      </c>
      <c r="S20" s="5">
        <f t="shared" si="81"/>
        <v>0</v>
      </c>
      <c r="T20" s="5">
        <f t="shared" si="81"/>
        <v>0</v>
      </c>
      <c r="U20" s="5">
        <f t="shared" si="81"/>
        <v>0</v>
      </c>
      <c r="V20" s="5">
        <f t="shared" si="81"/>
        <v>0</v>
      </c>
      <c r="W20" s="5">
        <f t="shared" si="81"/>
        <v>0</v>
      </c>
      <c r="X20" s="5">
        <f t="shared" si="81"/>
        <v>0</v>
      </c>
      <c r="Y20" s="5">
        <f t="shared" si="81"/>
        <v>0</v>
      </c>
      <c r="Z20" s="5">
        <f t="shared" si="81"/>
        <v>0</v>
      </c>
      <c r="AA20" s="5">
        <f t="shared" si="81"/>
        <v>0</v>
      </c>
      <c r="AB20" s="5">
        <f t="shared" si="81"/>
        <v>0</v>
      </c>
      <c r="AC20" s="5">
        <f t="shared" si="81"/>
        <v>0</v>
      </c>
      <c r="AD20" s="5">
        <f t="shared" si="81"/>
        <v>0</v>
      </c>
      <c r="AE20" s="5">
        <f t="shared" si="81"/>
        <v>0</v>
      </c>
      <c r="AF20" s="5">
        <f t="shared" si="81"/>
        <v>0</v>
      </c>
    </row>
    <row r="21" spans="1:32">
      <c r="A21" s="1" t="s">
        <v>3</v>
      </c>
      <c r="B21" s="5">
        <f t="shared" ref="B21:AF21" si="82">(0*100)/2</f>
        <v>0</v>
      </c>
      <c r="C21" s="5">
        <f t="shared" si="82"/>
        <v>0</v>
      </c>
      <c r="D21" s="5">
        <f t="shared" si="82"/>
        <v>0</v>
      </c>
      <c r="E21" s="5">
        <f t="shared" si="82"/>
        <v>0</v>
      </c>
      <c r="F21" s="5">
        <f t="shared" si="82"/>
        <v>0</v>
      </c>
      <c r="G21" s="5">
        <f t="shared" si="82"/>
        <v>0</v>
      </c>
      <c r="H21" s="5">
        <f t="shared" si="82"/>
        <v>0</v>
      </c>
      <c r="I21" s="5">
        <f t="shared" si="82"/>
        <v>0</v>
      </c>
      <c r="J21" s="5">
        <f t="shared" si="82"/>
        <v>0</v>
      </c>
      <c r="K21" s="5">
        <f t="shared" si="82"/>
        <v>0</v>
      </c>
      <c r="L21" s="5">
        <f t="shared" si="82"/>
        <v>0</v>
      </c>
      <c r="M21" s="5">
        <f t="shared" si="82"/>
        <v>0</v>
      </c>
      <c r="N21" s="5">
        <f t="shared" si="82"/>
        <v>0</v>
      </c>
      <c r="O21" s="5">
        <f t="shared" si="82"/>
        <v>0</v>
      </c>
      <c r="P21" s="5">
        <f t="shared" si="82"/>
        <v>0</v>
      </c>
      <c r="Q21" s="5">
        <f t="shared" si="82"/>
        <v>0</v>
      </c>
      <c r="R21" s="5">
        <f t="shared" si="82"/>
        <v>0</v>
      </c>
      <c r="S21" s="5">
        <f t="shared" si="82"/>
        <v>0</v>
      </c>
      <c r="T21" s="5">
        <f t="shared" si="82"/>
        <v>0</v>
      </c>
      <c r="U21" s="5">
        <f t="shared" si="82"/>
        <v>0</v>
      </c>
      <c r="V21" s="5">
        <f t="shared" si="82"/>
        <v>0</v>
      </c>
      <c r="W21" s="5">
        <f t="shared" si="82"/>
        <v>0</v>
      </c>
      <c r="X21" s="5">
        <f t="shared" si="82"/>
        <v>0</v>
      </c>
      <c r="Y21" s="5">
        <f t="shared" si="82"/>
        <v>0</v>
      </c>
      <c r="Z21" s="5">
        <f t="shared" si="82"/>
        <v>0</v>
      </c>
      <c r="AA21" s="5">
        <f t="shared" si="82"/>
        <v>0</v>
      </c>
      <c r="AB21" s="5">
        <f t="shared" si="82"/>
        <v>0</v>
      </c>
      <c r="AC21" s="5">
        <f t="shared" si="82"/>
        <v>0</v>
      </c>
      <c r="AD21" s="5">
        <f t="shared" si="82"/>
        <v>0</v>
      </c>
      <c r="AE21" s="5">
        <f t="shared" si="82"/>
        <v>0</v>
      </c>
      <c r="AF21" s="5">
        <f t="shared" si="82"/>
        <v>0</v>
      </c>
    </row>
    <row r="22" spans="1:32">
      <c r="A22" s="1" t="s">
        <v>4</v>
      </c>
      <c r="B22" s="5">
        <f t="shared" ref="B22:F22" si="83">(0*100)/2</f>
        <v>0</v>
      </c>
      <c r="C22" s="5">
        <f t="shared" si="83"/>
        <v>0</v>
      </c>
      <c r="D22" s="5">
        <f t="shared" si="83"/>
        <v>0</v>
      </c>
      <c r="E22" s="5">
        <f t="shared" si="83"/>
        <v>0</v>
      </c>
      <c r="F22" s="5">
        <f t="shared" si="83"/>
        <v>0</v>
      </c>
      <c r="G22" s="5">
        <f t="shared" ref="G22:G24" si="84">(1*100)/2</f>
        <v>50</v>
      </c>
      <c r="H22" s="5">
        <f t="shared" ref="H22:AF22" si="85">(0*100)/2</f>
        <v>0</v>
      </c>
      <c r="I22" s="5">
        <f t="shared" si="85"/>
        <v>0</v>
      </c>
      <c r="J22" s="5">
        <f t="shared" si="85"/>
        <v>0</v>
      </c>
      <c r="K22" s="5">
        <f t="shared" si="85"/>
        <v>0</v>
      </c>
      <c r="L22" s="5">
        <f t="shared" si="85"/>
        <v>0</v>
      </c>
      <c r="M22" s="5">
        <f t="shared" si="85"/>
        <v>0</v>
      </c>
      <c r="N22" s="5">
        <f t="shared" si="85"/>
        <v>0</v>
      </c>
      <c r="O22" s="5">
        <f t="shared" si="85"/>
        <v>0</v>
      </c>
      <c r="P22" s="5">
        <f t="shared" si="85"/>
        <v>0</v>
      </c>
      <c r="Q22" s="5">
        <f t="shared" si="85"/>
        <v>0</v>
      </c>
      <c r="R22" s="5">
        <f t="shared" si="85"/>
        <v>0</v>
      </c>
      <c r="S22" s="5">
        <f t="shared" si="85"/>
        <v>0</v>
      </c>
      <c r="T22" s="5">
        <f t="shared" si="85"/>
        <v>0</v>
      </c>
      <c r="U22" s="5">
        <f t="shared" si="85"/>
        <v>0</v>
      </c>
      <c r="V22" s="5">
        <f t="shared" si="85"/>
        <v>0</v>
      </c>
      <c r="W22" s="5">
        <f t="shared" si="85"/>
        <v>0</v>
      </c>
      <c r="X22" s="5">
        <f t="shared" si="85"/>
        <v>0</v>
      </c>
      <c r="Y22" s="5">
        <f t="shared" si="85"/>
        <v>0</v>
      </c>
      <c r="Z22" s="5">
        <f t="shared" si="85"/>
        <v>0</v>
      </c>
      <c r="AA22" s="5">
        <f t="shared" si="85"/>
        <v>0</v>
      </c>
      <c r="AB22" s="5">
        <f t="shared" si="85"/>
        <v>0</v>
      </c>
      <c r="AC22" s="5">
        <f t="shared" si="85"/>
        <v>0</v>
      </c>
      <c r="AD22" s="5">
        <f t="shared" si="85"/>
        <v>0</v>
      </c>
      <c r="AE22" s="5">
        <f t="shared" si="85"/>
        <v>0</v>
      </c>
      <c r="AF22" s="5">
        <f t="shared" si="85"/>
        <v>0</v>
      </c>
    </row>
    <row r="23" spans="1:32">
      <c r="A23" s="1" t="s">
        <v>5</v>
      </c>
      <c r="B23" s="5">
        <f t="shared" ref="B23:F23" si="86">(0*100)/2</f>
        <v>0</v>
      </c>
      <c r="C23" s="5">
        <f t="shared" si="86"/>
        <v>0</v>
      </c>
      <c r="D23" s="5">
        <f t="shared" si="86"/>
        <v>0</v>
      </c>
      <c r="E23" s="5">
        <f t="shared" si="86"/>
        <v>0</v>
      </c>
      <c r="F23" s="5">
        <f t="shared" si="86"/>
        <v>0</v>
      </c>
      <c r="G23" s="5">
        <f t="shared" si="84"/>
        <v>50</v>
      </c>
      <c r="H23" s="5">
        <f t="shared" ref="H23:M23" si="87">(0*100)/2</f>
        <v>0</v>
      </c>
      <c r="I23" s="5">
        <f t="shared" si="87"/>
        <v>0</v>
      </c>
      <c r="J23" s="5">
        <f t="shared" si="87"/>
        <v>0</v>
      </c>
      <c r="K23" s="5">
        <f t="shared" si="87"/>
        <v>0</v>
      </c>
      <c r="L23" s="5">
        <f t="shared" si="87"/>
        <v>0</v>
      </c>
      <c r="M23" s="5">
        <f t="shared" si="87"/>
        <v>0</v>
      </c>
      <c r="N23" s="5">
        <f>(1*100)/2</f>
        <v>50</v>
      </c>
      <c r="O23" s="5">
        <f t="shared" ref="O23:AA23" si="88">(0*100)/2</f>
        <v>0</v>
      </c>
      <c r="P23" s="5">
        <f t="shared" si="88"/>
        <v>0</v>
      </c>
      <c r="Q23" s="5">
        <f t="shared" si="88"/>
        <v>0</v>
      </c>
      <c r="R23" s="5">
        <f t="shared" si="88"/>
        <v>0</v>
      </c>
      <c r="S23" s="5">
        <f t="shared" si="88"/>
        <v>0</v>
      </c>
      <c r="T23" s="5">
        <f t="shared" si="88"/>
        <v>0</v>
      </c>
      <c r="U23" s="5">
        <f t="shared" si="88"/>
        <v>0</v>
      </c>
      <c r="V23" s="5">
        <f t="shared" si="88"/>
        <v>0</v>
      </c>
      <c r="W23" s="5">
        <f t="shared" si="88"/>
        <v>0</v>
      </c>
      <c r="X23" s="5">
        <f t="shared" si="88"/>
        <v>0</v>
      </c>
      <c r="Y23" s="5">
        <f t="shared" si="88"/>
        <v>0</v>
      </c>
      <c r="Z23" s="5">
        <f t="shared" si="88"/>
        <v>0</v>
      </c>
      <c r="AA23" s="5">
        <f t="shared" si="88"/>
        <v>0</v>
      </c>
      <c r="AB23" s="5">
        <f t="shared" ref="AB23:AB33" si="89">(1*100)/2</f>
        <v>50</v>
      </c>
      <c r="AC23" s="5">
        <f t="shared" ref="AC23:AC33" si="90">(0*100)/2</f>
        <v>0</v>
      </c>
      <c r="AD23" s="5">
        <f t="shared" ref="AD23:AD24" si="91">(1*100)/2</f>
        <v>50</v>
      </c>
      <c r="AE23" s="5">
        <f t="shared" ref="AE23:AF23" si="92">(0*100)/2</f>
        <v>0</v>
      </c>
      <c r="AF23" s="5">
        <f t="shared" si="92"/>
        <v>0</v>
      </c>
    </row>
    <row r="24" spans="1:32">
      <c r="A24" s="1" t="s">
        <v>6</v>
      </c>
      <c r="B24" s="5">
        <f t="shared" ref="B24:B35" si="93">(0*100)/2</f>
        <v>0</v>
      </c>
      <c r="C24" s="5">
        <f>(1*100)/2</f>
        <v>50</v>
      </c>
      <c r="D24" s="5">
        <f t="shared" ref="D24:F24" si="94">(0*100)/2</f>
        <v>0</v>
      </c>
      <c r="E24" s="5">
        <f t="shared" si="94"/>
        <v>0</v>
      </c>
      <c r="F24" s="5">
        <f t="shared" si="94"/>
        <v>0</v>
      </c>
      <c r="G24" s="5">
        <f t="shared" si="84"/>
        <v>50</v>
      </c>
      <c r="H24" s="5">
        <f t="shared" ref="H24:O24" si="95">(0*100)/2</f>
        <v>0</v>
      </c>
      <c r="I24" s="5">
        <f t="shared" si="95"/>
        <v>0</v>
      </c>
      <c r="J24" s="5">
        <f t="shared" si="95"/>
        <v>0</v>
      </c>
      <c r="K24" s="5">
        <f t="shared" si="95"/>
        <v>0</v>
      </c>
      <c r="L24" s="5">
        <f t="shared" si="95"/>
        <v>0</v>
      </c>
      <c r="M24" s="5">
        <f t="shared" si="95"/>
        <v>0</v>
      </c>
      <c r="N24" s="5">
        <f t="shared" si="95"/>
        <v>0</v>
      </c>
      <c r="O24" s="5">
        <f t="shared" si="95"/>
        <v>0</v>
      </c>
      <c r="P24" s="5">
        <f t="shared" ref="P24:P27" si="96">(1*100)/2</f>
        <v>50</v>
      </c>
      <c r="Q24" s="5">
        <f t="shared" ref="Q24:U24" si="97">(0*100)/2</f>
        <v>0</v>
      </c>
      <c r="R24" s="5">
        <f t="shared" si="97"/>
        <v>0</v>
      </c>
      <c r="S24" s="5">
        <f t="shared" si="97"/>
        <v>0</v>
      </c>
      <c r="T24" s="5">
        <f t="shared" si="97"/>
        <v>0</v>
      </c>
      <c r="U24" s="5">
        <f t="shared" si="97"/>
        <v>0</v>
      </c>
      <c r="V24" s="5">
        <f t="shared" ref="V24:V27" si="98">(1*100)/2</f>
        <v>50</v>
      </c>
      <c r="W24" s="5">
        <f t="shared" ref="W24:W27" si="99">(0*100)/2</f>
        <v>0</v>
      </c>
      <c r="X24" s="5">
        <f t="shared" ref="X24:X26" si="100">(1*100)/2</f>
        <v>50</v>
      </c>
      <c r="Y24" s="5">
        <f t="shared" ref="Y24:AA24" si="101">(0*100)/2</f>
        <v>0</v>
      </c>
      <c r="Z24" s="5">
        <f t="shared" si="101"/>
        <v>0</v>
      </c>
      <c r="AA24" s="5">
        <f t="shared" si="101"/>
        <v>0</v>
      </c>
      <c r="AB24" s="5">
        <f t="shared" si="89"/>
        <v>50</v>
      </c>
      <c r="AC24" s="5">
        <f t="shared" si="90"/>
        <v>0</v>
      </c>
      <c r="AD24" s="5">
        <f t="shared" si="91"/>
        <v>50</v>
      </c>
      <c r="AE24" s="5">
        <f t="shared" ref="AE24:AF24" si="102">(0*100)/2</f>
        <v>0</v>
      </c>
      <c r="AF24" s="5">
        <f t="shared" si="102"/>
        <v>0</v>
      </c>
    </row>
    <row r="25" spans="1:32">
      <c r="A25" s="1" t="s">
        <v>7</v>
      </c>
      <c r="B25" s="5">
        <f t="shared" si="93"/>
        <v>0</v>
      </c>
      <c r="C25" s="5">
        <f t="shared" ref="C25:L25" si="103">(0*100)/2</f>
        <v>0</v>
      </c>
      <c r="D25" s="5">
        <f t="shared" si="103"/>
        <v>0</v>
      </c>
      <c r="E25" s="5">
        <f t="shared" si="103"/>
        <v>0</v>
      </c>
      <c r="F25" s="5">
        <f t="shared" si="103"/>
        <v>0</v>
      </c>
      <c r="G25" s="5">
        <f t="shared" si="103"/>
        <v>0</v>
      </c>
      <c r="H25" s="5">
        <f t="shared" si="103"/>
        <v>0</v>
      </c>
      <c r="I25" s="5">
        <f t="shared" si="103"/>
        <v>0</v>
      </c>
      <c r="J25" s="5">
        <f t="shared" si="103"/>
        <v>0</v>
      </c>
      <c r="K25" s="5">
        <f t="shared" si="103"/>
        <v>0</v>
      </c>
      <c r="L25" s="5">
        <f t="shared" si="103"/>
        <v>0</v>
      </c>
      <c r="M25" s="5">
        <f t="shared" ref="M25:M27" si="104">(1*100)/2</f>
        <v>50</v>
      </c>
      <c r="N25" s="5">
        <f t="shared" ref="N25:O25" si="105">(0*100)/2</f>
        <v>0</v>
      </c>
      <c r="O25" s="5">
        <f t="shared" si="105"/>
        <v>0</v>
      </c>
      <c r="P25" s="5">
        <f t="shared" si="96"/>
        <v>50</v>
      </c>
      <c r="Q25" s="5">
        <f t="shared" ref="Q25:U25" si="106">(0*100)/2</f>
        <v>0</v>
      </c>
      <c r="R25" s="5">
        <f t="shared" si="106"/>
        <v>0</v>
      </c>
      <c r="S25" s="5">
        <f t="shared" si="106"/>
        <v>0</v>
      </c>
      <c r="T25" s="5">
        <f t="shared" si="106"/>
        <v>0</v>
      </c>
      <c r="U25" s="5">
        <f t="shared" si="106"/>
        <v>0</v>
      </c>
      <c r="V25" s="5">
        <f t="shared" si="98"/>
        <v>50</v>
      </c>
      <c r="W25" s="5">
        <f t="shared" si="99"/>
        <v>0</v>
      </c>
      <c r="X25" s="5">
        <f t="shared" si="100"/>
        <v>50</v>
      </c>
      <c r="Y25" s="5">
        <f t="shared" ref="Y25:Z25" si="107">(1*100)/2</f>
        <v>50</v>
      </c>
      <c r="Z25" s="5">
        <f t="shared" si="107"/>
        <v>50</v>
      </c>
      <c r="AA25" s="5">
        <f t="shared" ref="AA25:AA26" si="108">(0*100)/2</f>
        <v>0</v>
      </c>
      <c r="AB25" s="5">
        <f t="shared" si="89"/>
        <v>50</v>
      </c>
      <c r="AC25" s="5">
        <f t="shared" si="90"/>
        <v>0</v>
      </c>
      <c r="AD25" s="5">
        <f t="shared" ref="AD25:AF25" si="109">(0*100)/2</f>
        <v>0</v>
      </c>
      <c r="AE25" s="5">
        <f t="shared" si="109"/>
        <v>0</v>
      </c>
      <c r="AF25" s="5">
        <f t="shared" si="109"/>
        <v>0</v>
      </c>
    </row>
    <row r="26" spans="1:32">
      <c r="A26" s="1" t="s">
        <v>8</v>
      </c>
      <c r="B26" s="5">
        <f t="shared" si="93"/>
        <v>0</v>
      </c>
      <c r="C26" s="5">
        <f t="shared" ref="C26:H26" si="110">(0*100)/2</f>
        <v>0</v>
      </c>
      <c r="D26" s="5">
        <f t="shared" si="110"/>
        <v>0</v>
      </c>
      <c r="E26" s="5">
        <f t="shared" si="110"/>
        <v>0</v>
      </c>
      <c r="F26" s="5">
        <f t="shared" si="110"/>
        <v>0</v>
      </c>
      <c r="G26" s="5">
        <f t="shared" si="110"/>
        <v>0</v>
      </c>
      <c r="H26" s="5">
        <f t="shared" si="110"/>
        <v>0</v>
      </c>
      <c r="I26" s="5">
        <f t="shared" ref="I26:I29" si="111">(1*100)/2</f>
        <v>50</v>
      </c>
      <c r="J26" s="5">
        <f t="shared" ref="J26:L26" si="112">(0*100)/2</f>
        <v>0</v>
      </c>
      <c r="K26" s="5">
        <f t="shared" si="112"/>
        <v>0</v>
      </c>
      <c r="L26" s="5">
        <f t="shared" si="112"/>
        <v>0</v>
      </c>
      <c r="M26" s="5">
        <f t="shared" si="104"/>
        <v>50</v>
      </c>
      <c r="N26" s="5">
        <f t="shared" ref="N26:O26" si="113">(0*100)/2</f>
        <v>0</v>
      </c>
      <c r="O26" s="5">
        <f t="shared" si="113"/>
        <v>0</v>
      </c>
      <c r="P26" s="5">
        <f t="shared" si="96"/>
        <v>50</v>
      </c>
      <c r="Q26" s="5">
        <f t="shared" ref="Q26:Q27" si="114">(0*100)/2</f>
        <v>0</v>
      </c>
      <c r="R26" s="5">
        <f>(1*100)/2</f>
        <v>50</v>
      </c>
      <c r="S26" s="5">
        <f t="shared" ref="S26:U26" si="115">(0*100)/2</f>
        <v>0</v>
      </c>
      <c r="T26" s="5">
        <f t="shared" si="115"/>
        <v>0</v>
      </c>
      <c r="U26" s="5">
        <f t="shared" si="115"/>
        <v>0</v>
      </c>
      <c r="V26" s="5">
        <f t="shared" si="98"/>
        <v>50</v>
      </c>
      <c r="W26" s="5">
        <f t="shared" si="99"/>
        <v>0</v>
      </c>
      <c r="X26" s="5">
        <f t="shared" si="100"/>
        <v>50</v>
      </c>
      <c r="Y26" s="5">
        <f t="shared" ref="Y26:Z26" si="116">(1*100)/2</f>
        <v>50</v>
      </c>
      <c r="Z26" s="5">
        <f t="shared" si="116"/>
        <v>50</v>
      </c>
      <c r="AA26" s="5">
        <f t="shared" si="108"/>
        <v>0</v>
      </c>
      <c r="AB26" s="5">
        <f t="shared" si="89"/>
        <v>50</v>
      </c>
      <c r="AC26" s="5">
        <f t="shared" si="90"/>
        <v>0</v>
      </c>
      <c r="AD26" s="5">
        <f t="shared" ref="AD26:AF26" si="117">(0*100)/2</f>
        <v>0</v>
      </c>
      <c r="AE26" s="5">
        <f t="shared" si="117"/>
        <v>0</v>
      </c>
      <c r="AF26" s="5">
        <f t="shared" si="117"/>
        <v>0</v>
      </c>
    </row>
    <row r="27" spans="1:32">
      <c r="A27" s="1" t="s">
        <v>9</v>
      </c>
      <c r="B27" s="5">
        <f t="shared" si="93"/>
        <v>0</v>
      </c>
      <c r="C27" s="5">
        <f t="shared" ref="C27:H27" si="118">(0*100)/2</f>
        <v>0</v>
      </c>
      <c r="D27" s="5">
        <f t="shared" si="118"/>
        <v>0</v>
      </c>
      <c r="E27" s="5">
        <f t="shared" si="118"/>
        <v>0</v>
      </c>
      <c r="F27" s="5">
        <f t="shared" si="118"/>
        <v>0</v>
      </c>
      <c r="G27" s="5">
        <f t="shared" si="118"/>
        <v>0</v>
      </c>
      <c r="H27" s="5">
        <f t="shared" si="118"/>
        <v>0</v>
      </c>
      <c r="I27" s="5">
        <f t="shared" si="111"/>
        <v>50</v>
      </c>
      <c r="J27" s="5">
        <f t="shared" ref="J27:L27" si="119">(0*100)/2</f>
        <v>0</v>
      </c>
      <c r="K27" s="5">
        <f t="shared" si="119"/>
        <v>0</v>
      </c>
      <c r="L27" s="5">
        <f t="shared" si="119"/>
        <v>0</v>
      </c>
      <c r="M27" s="5">
        <f t="shared" si="104"/>
        <v>50</v>
      </c>
      <c r="N27" s="5">
        <f t="shared" ref="N27:N28" si="120">(1*100)/2</f>
        <v>50</v>
      </c>
      <c r="O27" s="5">
        <f t="shared" ref="O27:O28" si="121">(0*100)/2</f>
        <v>0</v>
      </c>
      <c r="P27" s="5">
        <f t="shared" si="96"/>
        <v>50</v>
      </c>
      <c r="Q27" s="5">
        <f t="shared" si="114"/>
        <v>0</v>
      </c>
      <c r="R27" s="5">
        <f t="shared" ref="R27:S27" si="122">(0*100)/2</f>
        <v>0</v>
      </c>
      <c r="S27" s="5">
        <f t="shared" si="122"/>
        <v>0</v>
      </c>
      <c r="T27" s="5">
        <f>(1*100)/2</f>
        <v>50</v>
      </c>
      <c r="U27" s="5">
        <f>(0*100)/2</f>
        <v>0</v>
      </c>
      <c r="V27" s="5">
        <f t="shared" si="98"/>
        <v>50</v>
      </c>
      <c r="W27" s="5">
        <f t="shared" si="99"/>
        <v>0</v>
      </c>
      <c r="X27" s="5">
        <f>(0*100)/2</f>
        <v>0</v>
      </c>
      <c r="Y27" s="5">
        <f>(1*100)/2</f>
        <v>50</v>
      </c>
      <c r="Z27" s="5">
        <f t="shared" ref="Z27:AA27" si="123">(0*100)/2</f>
        <v>0</v>
      </c>
      <c r="AA27" s="5">
        <f t="shared" si="123"/>
        <v>0</v>
      </c>
      <c r="AB27" s="5">
        <f t="shared" si="89"/>
        <v>50</v>
      </c>
      <c r="AC27" s="5">
        <f t="shared" si="90"/>
        <v>0</v>
      </c>
      <c r="AD27" s="5">
        <f t="shared" ref="AD27:AF27" si="124">(0*100)/2</f>
        <v>0</v>
      </c>
      <c r="AE27" s="5">
        <f t="shared" si="124"/>
        <v>0</v>
      </c>
      <c r="AF27" s="5">
        <f t="shared" si="124"/>
        <v>0</v>
      </c>
    </row>
    <row r="28" spans="1:32">
      <c r="A28" s="1" t="s">
        <v>10</v>
      </c>
      <c r="B28" s="5">
        <f t="shared" si="93"/>
        <v>0</v>
      </c>
      <c r="C28" s="5">
        <f t="shared" ref="C28:C29" si="125">(1*100)/2</f>
        <v>50</v>
      </c>
      <c r="D28" s="5">
        <f t="shared" ref="D28:H28" si="126">(0*100)/2</f>
        <v>0</v>
      </c>
      <c r="E28" s="5">
        <f t="shared" si="126"/>
        <v>0</v>
      </c>
      <c r="F28" s="5">
        <f t="shared" si="126"/>
        <v>0</v>
      </c>
      <c r="G28" s="5">
        <f t="shared" si="126"/>
        <v>0</v>
      </c>
      <c r="H28" s="5">
        <f t="shared" si="126"/>
        <v>0</v>
      </c>
      <c r="I28" s="5">
        <f t="shared" si="111"/>
        <v>50</v>
      </c>
      <c r="J28" s="5">
        <f t="shared" ref="J28:M28" si="127">(0*100)/2</f>
        <v>0</v>
      </c>
      <c r="K28" s="5">
        <f t="shared" si="127"/>
        <v>0</v>
      </c>
      <c r="L28" s="5">
        <f t="shared" si="127"/>
        <v>0</v>
      </c>
      <c r="M28" s="5">
        <f t="shared" si="127"/>
        <v>0</v>
      </c>
      <c r="N28" s="5">
        <f t="shared" si="120"/>
        <v>50</v>
      </c>
      <c r="O28" s="5">
        <f t="shared" si="121"/>
        <v>0</v>
      </c>
      <c r="P28" s="5">
        <f t="shared" ref="P28:AA28" si="128">(0*100)/2</f>
        <v>0</v>
      </c>
      <c r="Q28" s="5">
        <f t="shared" si="128"/>
        <v>0</v>
      </c>
      <c r="R28" s="5">
        <f t="shared" si="128"/>
        <v>0</v>
      </c>
      <c r="S28" s="5">
        <f t="shared" si="128"/>
        <v>0</v>
      </c>
      <c r="T28" s="5">
        <f t="shared" si="128"/>
        <v>0</v>
      </c>
      <c r="U28" s="5">
        <f t="shared" si="128"/>
        <v>0</v>
      </c>
      <c r="V28" s="5">
        <f t="shared" si="128"/>
        <v>0</v>
      </c>
      <c r="W28" s="5">
        <f t="shared" si="128"/>
        <v>0</v>
      </c>
      <c r="X28" s="5">
        <f t="shared" si="128"/>
        <v>0</v>
      </c>
      <c r="Y28" s="5">
        <f t="shared" si="128"/>
        <v>0</v>
      </c>
      <c r="Z28" s="5">
        <f t="shared" si="128"/>
        <v>0</v>
      </c>
      <c r="AA28" s="5">
        <f t="shared" si="128"/>
        <v>0</v>
      </c>
      <c r="AB28" s="5">
        <f t="shared" si="89"/>
        <v>50</v>
      </c>
      <c r="AC28" s="5">
        <f t="shared" si="90"/>
        <v>0</v>
      </c>
      <c r="AD28" s="5">
        <f t="shared" ref="AD28:AF28" si="129">(0*100)/2</f>
        <v>0</v>
      </c>
      <c r="AE28" s="5">
        <f t="shared" si="129"/>
        <v>0</v>
      </c>
      <c r="AF28" s="5">
        <f t="shared" si="129"/>
        <v>0</v>
      </c>
    </row>
    <row r="29" spans="1:32">
      <c r="A29" s="1" t="s">
        <v>11</v>
      </c>
      <c r="B29" s="5">
        <f t="shared" si="93"/>
        <v>0</v>
      </c>
      <c r="C29" s="5">
        <f t="shared" si="125"/>
        <v>50</v>
      </c>
      <c r="D29" s="5">
        <f t="shared" ref="D29:H29" si="130">(0*100)/2</f>
        <v>0</v>
      </c>
      <c r="E29" s="5">
        <f t="shared" si="130"/>
        <v>0</v>
      </c>
      <c r="F29" s="5">
        <f t="shared" si="130"/>
        <v>0</v>
      </c>
      <c r="G29" s="5">
        <f t="shared" si="130"/>
        <v>0</v>
      </c>
      <c r="H29" s="5">
        <f t="shared" si="130"/>
        <v>0</v>
      </c>
      <c r="I29" s="5">
        <f t="shared" si="111"/>
        <v>50</v>
      </c>
      <c r="J29" s="5">
        <f t="shared" ref="J29:Q29" si="131">(0*100)/2</f>
        <v>0</v>
      </c>
      <c r="K29" s="5">
        <f t="shared" si="131"/>
        <v>0</v>
      </c>
      <c r="L29" s="5">
        <f t="shared" si="131"/>
        <v>0</v>
      </c>
      <c r="M29" s="5">
        <f t="shared" si="131"/>
        <v>0</v>
      </c>
      <c r="N29" s="5">
        <f t="shared" si="131"/>
        <v>0</v>
      </c>
      <c r="O29" s="5">
        <f t="shared" si="131"/>
        <v>0</v>
      </c>
      <c r="P29" s="5">
        <f t="shared" si="131"/>
        <v>0</v>
      </c>
      <c r="Q29" s="5">
        <f t="shared" si="131"/>
        <v>0</v>
      </c>
      <c r="R29" s="5">
        <f>(1*100)/2</f>
        <v>50</v>
      </c>
      <c r="S29" s="5">
        <f t="shared" ref="S29:AA29" si="132">(0*100)/2</f>
        <v>0</v>
      </c>
      <c r="T29" s="5">
        <f t="shared" si="132"/>
        <v>0</v>
      </c>
      <c r="U29" s="5">
        <f t="shared" si="132"/>
        <v>0</v>
      </c>
      <c r="V29" s="5">
        <f t="shared" si="132"/>
        <v>0</v>
      </c>
      <c r="W29" s="5">
        <f t="shared" si="132"/>
        <v>0</v>
      </c>
      <c r="X29" s="5">
        <f t="shared" si="132"/>
        <v>0</v>
      </c>
      <c r="Y29" s="5">
        <f t="shared" si="132"/>
        <v>0</v>
      </c>
      <c r="Z29" s="5">
        <f t="shared" si="132"/>
        <v>0</v>
      </c>
      <c r="AA29" s="5">
        <f t="shared" si="132"/>
        <v>0</v>
      </c>
      <c r="AB29" s="5">
        <f t="shared" si="89"/>
        <v>50</v>
      </c>
      <c r="AC29" s="5">
        <f t="shared" si="90"/>
        <v>0</v>
      </c>
      <c r="AD29" s="5">
        <f t="shared" ref="AD29:AF29" si="133">(0*100)/2</f>
        <v>0</v>
      </c>
      <c r="AE29" s="5">
        <f t="shared" si="133"/>
        <v>0</v>
      </c>
      <c r="AF29" s="5">
        <f t="shared" si="133"/>
        <v>0</v>
      </c>
    </row>
    <row r="30" spans="1:32">
      <c r="A30" s="1" t="s">
        <v>12</v>
      </c>
      <c r="B30" s="5">
        <f t="shared" si="93"/>
        <v>0</v>
      </c>
      <c r="C30" s="5">
        <f t="shared" ref="C30:C35" si="134">(0*100)/2</f>
        <v>0</v>
      </c>
      <c r="D30" s="5">
        <f>(1*100)/2</f>
        <v>50</v>
      </c>
      <c r="E30" s="5">
        <f t="shared" ref="E30:AA30" si="135">(0*100)/2</f>
        <v>0</v>
      </c>
      <c r="F30" s="5">
        <f t="shared" si="135"/>
        <v>0</v>
      </c>
      <c r="G30" s="5">
        <f t="shared" si="135"/>
        <v>0</v>
      </c>
      <c r="H30" s="5">
        <f t="shared" si="135"/>
        <v>0</v>
      </c>
      <c r="I30" s="5">
        <f t="shared" si="135"/>
        <v>0</v>
      </c>
      <c r="J30" s="5">
        <f t="shared" si="135"/>
        <v>0</v>
      </c>
      <c r="K30" s="5">
        <f t="shared" si="135"/>
        <v>0</v>
      </c>
      <c r="L30" s="5">
        <f t="shared" si="135"/>
        <v>0</v>
      </c>
      <c r="M30" s="5">
        <f t="shared" si="135"/>
        <v>0</v>
      </c>
      <c r="N30" s="5">
        <f t="shared" si="135"/>
        <v>0</v>
      </c>
      <c r="O30" s="5">
        <f t="shared" si="135"/>
        <v>0</v>
      </c>
      <c r="P30" s="5">
        <f t="shared" si="135"/>
        <v>0</v>
      </c>
      <c r="Q30" s="5">
        <f t="shared" si="135"/>
        <v>0</v>
      </c>
      <c r="R30" s="5">
        <f t="shared" si="135"/>
        <v>0</v>
      </c>
      <c r="S30" s="5">
        <f t="shared" si="135"/>
        <v>0</v>
      </c>
      <c r="T30" s="5">
        <f t="shared" si="135"/>
        <v>0</v>
      </c>
      <c r="U30" s="5">
        <f t="shared" si="135"/>
        <v>0</v>
      </c>
      <c r="V30" s="5">
        <f t="shared" si="135"/>
        <v>0</v>
      </c>
      <c r="W30" s="5">
        <f t="shared" si="135"/>
        <v>0</v>
      </c>
      <c r="X30" s="5">
        <f t="shared" si="135"/>
        <v>0</v>
      </c>
      <c r="Y30" s="5">
        <f t="shared" si="135"/>
        <v>0</v>
      </c>
      <c r="Z30" s="5">
        <f t="shared" si="135"/>
        <v>0</v>
      </c>
      <c r="AA30" s="5">
        <f t="shared" si="135"/>
        <v>0</v>
      </c>
      <c r="AB30" s="5">
        <f t="shared" si="89"/>
        <v>50</v>
      </c>
      <c r="AC30" s="5">
        <f t="shared" si="90"/>
        <v>0</v>
      </c>
      <c r="AD30" s="5">
        <f t="shared" ref="AD30:AF30" si="136">(0*100)/2</f>
        <v>0</v>
      </c>
      <c r="AE30" s="5">
        <f t="shared" si="136"/>
        <v>0</v>
      </c>
      <c r="AF30" s="5">
        <f t="shared" si="136"/>
        <v>0</v>
      </c>
    </row>
    <row r="31" spans="1:32">
      <c r="A31" s="1" t="s">
        <v>13</v>
      </c>
      <c r="B31" s="5">
        <f t="shared" si="93"/>
        <v>0</v>
      </c>
      <c r="C31" s="5">
        <f t="shared" si="134"/>
        <v>0</v>
      </c>
      <c r="D31" s="5">
        <f t="shared" ref="D31:AA31" si="137">(0*100)/2</f>
        <v>0</v>
      </c>
      <c r="E31" s="5">
        <f t="shared" si="137"/>
        <v>0</v>
      </c>
      <c r="F31" s="5">
        <f t="shared" si="137"/>
        <v>0</v>
      </c>
      <c r="G31" s="5">
        <f t="shared" si="137"/>
        <v>0</v>
      </c>
      <c r="H31" s="5">
        <f t="shared" si="137"/>
        <v>0</v>
      </c>
      <c r="I31" s="5">
        <f t="shared" si="137"/>
        <v>0</v>
      </c>
      <c r="J31" s="5">
        <f t="shared" si="137"/>
        <v>0</v>
      </c>
      <c r="K31" s="5">
        <f t="shared" si="137"/>
        <v>0</v>
      </c>
      <c r="L31" s="5">
        <f t="shared" si="137"/>
        <v>0</v>
      </c>
      <c r="M31" s="5">
        <f t="shared" si="137"/>
        <v>0</v>
      </c>
      <c r="N31" s="5">
        <f t="shared" si="137"/>
        <v>0</v>
      </c>
      <c r="O31" s="5">
        <f t="shared" si="137"/>
        <v>0</v>
      </c>
      <c r="P31" s="5">
        <f t="shared" si="137"/>
        <v>0</v>
      </c>
      <c r="Q31" s="5">
        <f t="shared" si="137"/>
        <v>0</v>
      </c>
      <c r="R31" s="5">
        <f t="shared" si="137"/>
        <v>0</v>
      </c>
      <c r="S31" s="5">
        <f t="shared" si="137"/>
        <v>0</v>
      </c>
      <c r="T31" s="5">
        <f t="shared" si="137"/>
        <v>0</v>
      </c>
      <c r="U31" s="5">
        <f t="shared" si="137"/>
        <v>0</v>
      </c>
      <c r="V31" s="5">
        <f t="shared" si="137"/>
        <v>0</v>
      </c>
      <c r="W31" s="5">
        <f t="shared" si="137"/>
        <v>0</v>
      </c>
      <c r="X31" s="5">
        <f t="shared" si="137"/>
        <v>0</v>
      </c>
      <c r="Y31" s="5">
        <f t="shared" si="137"/>
        <v>0</v>
      </c>
      <c r="Z31" s="5">
        <f t="shared" si="137"/>
        <v>0</v>
      </c>
      <c r="AA31" s="5">
        <f t="shared" si="137"/>
        <v>0</v>
      </c>
      <c r="AB31" s="5">
        <f t="shared" si="89"/>
        <v>50</v>
      </c>
      <c r="AC31" s="5">
        <f t="shared" si="90"/>
        <v>0</v>
      </c>
      <c r="AD31" s="5">
        <f t="shared" ref="AD31:AF31" si="138">(0*100)/2</f>
        <v>0</v>
      </c>
      <c r="AE31" s="5">
        <f t="shared" si="138"/>
        <v>0</v>
      </c>
      <c r="AF31" s="5">
        <f t="shared" si="138"/>
        <v>0</v>
      </c>
    </row>
    <row r="32" spans="1:32">
      <c r="A32" s="1" t="s">
        <v>14</v>
      </c>
      <c r="B32" s="5">
        <f t="shared" si="93"/>
        <v>0</v>
      </c>
      <c r="C32" s="5">
        <f t="shared" si="134"/>
        <v>0</v>
      </c>
      <c r="D32" s="5">
        <f t="shared" ref="D32:Q32" si="139">(0*100)/2</f>
        <v>0</v>
      </c>
      <c r="E32" s="5">
        <f t="shared" si="139"/>
        <v>0</v>
      </c>
      <c r="F32" s="5">
        <f t="shared" si="139"/>
        <v>0</v>
      </c>
      <c r="G32" s="5">
        <f t="shared" si="139"/>
        <v>0</v>
      </c>
      <c r="H32" s="5">
        <f t="shared" si="139"/>
        <v>0</v>
      </c>
      <c r="I32" s="5">
        <f t="shared" si="139"/>
        <v>0</v>
      </c>
      <c r="J32" s="5">
        <f t="shared" si="139"/>
        <v>0</v>
      </c>
      <c r="K32" s="5">
        <f t="shared" si="139"/>
        <v>0</v>
      </c>
      <c r="L32" s="5">
        <f t="shared" si="139"/>
        <v>0</v>
      </c>
      <c r="M32" s="5">
        <f t="shared" si="139"/>
        <v>0</v>
      </c>
      <c r="N32" s="5">
        <f t="shared" si="139"/>
        <v>0</v>
      </c>
      <c r="O32" s="5">
        <f t="shared" si="139"/>
        <v>0</v>
      </c>
      <c r="P32" s="5">
        <f t="shared" si="139"/>
        <v>0</v>
      </c>
      <c r="Q32" s="5">
        <f t="shared" si="139"/>
        <v>0</v>
      </c>
      <c r="R32" s="5">
        <f>(1*100)/2</f>
        <v>50</v>
      </c>
      <c r="S32" s="5">
        <f t="shared" ref="S32:AA32" si="140">(0*100)/2</f>
        <v>0</v>
      </c>
      <c r="T32" s="5">
        <f t="shared" si="140"/>
        <v>0</v>
      </c>
      <c r="U32" s="5">
        <f t="shared" si="140"/>
        <v>0</v>
      </c>
      <c r="V32" s="5">
        <f t="shared" si="140"/>
        <v>0</v>
      </c>
      <c r="W32" s="5">
        <f t="shared" si="140"/>
        <v>0</v>
      </c>
      <c r="X32" s="5">
        <f t="shared" si="140"/>
        <v>0</v>
      </c>
      <c r="Y32" s="5">
        <f t="shared" si="140"/>
        <v>0</v>
      </c>
      <c r="Z32" s="5">
        <f t="shared" si="140"/>
        <v>0</v>
      </c>
      <c r="AA32" s="5">
        <f t="shared" si="140"/>
        <v>0</v>
      </c>
      <c r="AB32" s="5">
        <f t="shared" si="89"/>
        <v>50</v>
      </c>
      <c r="AC32" s="5">
        <f t="shared" si="90"/>
        <v>0</v>
      </c>
      <c r="AD32" s="5">
        <f t="shared" ref="AD32:AF32" si="141">(0*100)/2</f>
        <v>0</v>
      </c>
      <c r="AE32" s="5">
        <f t="shared" si="141"/>
        <v>0</v>
      </c>
      <c r="AF32" s="5">
        <f t="shared" si="141"/>
        <v>0</v>
      </c>
    </row>
    <row r="33" spans="1:32">
      <c r="A33" s="1" t="s">
        <v>15</v>
      </c>
      <c r="B33" s="5">
        <f t="shared" si="93"/>
        <v>0</v>
      </c>
      <c r="C33" s="5">
        <f t="shared" si="134"/>
        <v>0</v>
      </c>
      <c r="D33" s="5">
        <f t="shared" ref="D33:AA33" si="142">(0*100)/2</f>
        <v>0</v>
      </c>
      <c r="E33" s="5">
        <f t="shared" si="142"/>
        <v>0</v>
      </c>
      <c r="F33" s="5">
        <f t="shared" si="142"/>
        <v>0</v>
      </c>
      <c r="G33" s="5">
        <f t="shared" si="142"/>
        <v>0</v>
      </c>
      <c r="H33" s="5">
        <f t="shared" si="142"/>
        <v>0</v>
      </c>
      <c r="I33" s="5">
        <f t="shared" si="142"/>
        <v>0</v>
      </c>
      <c r="J33" s="5">
        <f t="shared" si="142"/>
        <v>0</v>
      </c>
      <c r="K33" s="5">
        <f t="shared" si="142"/>
        <v>0</v>
      </c>
      <c r="L33" s="5">
        <f t="shared" si="142"/>
        <v>0</v>
      </c>
      <c r="M33" s="5">
        <f t="shared" si="142"/>
        <v>0</v>
      </c>
      <c r="N33" s="5">
        <f t="shared" si="142"/>
        <v>0</v>
      </c>
      <c r="O33" s="5">
        <f t="shared" si="142"/>
        <v>0</v>
      </c>
      <c r="P33" s="5">
        <f t="shared" si="142"/>
        <v>0</v>
      </c>
      <c r="Q33" s="5">
        <f t="shared" si="142"/>
        <v>0</v>
      </c>
      <c r="R33" s="5">
        <f t="shared" si="142"/>
        <v>0</v>
      </c>
      <c r="S33" s="5">
        <f t="shared" si="142"/>
        <v>0</v>
      </c>
      <c r="T33" s="5">
        <f t="shared" si="142"/>
        <v>0</v>
      </c>
      <c r="U33" s="5">
        <f t="shared" si="142"/>
        <v>0</v>
      </c>
      <c r="V33" s="5">
        <f t="shared" si="142"/>
        <v>0</v>
      </c>
      <c r="W33" s="5">
        <f t="shared" si="142"/>
        <v>0</v>
      </c>
      <c r="X33" s="5">
        <f t="shared" si="142"/>
        <v>0</v>
      </c>
      <c r="Y33" s="5">
        <f t="shared" si="142"/>
        <v>0</v>
      </c>
      <c r="Z33" s="5">
        <f t="shared" si="142"/>
        <v>0</v>
      </c>
      <c r="AA33" s="5">
        <f t="shared" si="142"/>
        <v>0</v>
      </c>
      <c r="AB33" s="5">
        <f t="shared" si="89"/>
        <v>50</v>
      </c>
      <c r="AC33" s="5">
        <f t="shared" si="90"/>
        <v>0</v>
      </c>
      <c r="AD33" s="5">
        <f t="shared" ref="AD33:AF33" si="143">(0*100)/2</f>
        <v>0</v>
      </c>
      <c r="AE33" s="5">
        <f t="shared" si="143"/>
        <v>0</v>
      </c>
      <c r="AF33" s="5">
        <f t="shared" si="143"/>
        <v>0</v>
      </c>
    </row>
    <row r="34" spans="1:32">
      <c r="A34" s="1" t="s">
        <v>16</v>
      </c>
      <c r="B34" s="5">
        <f t="shared" si="93"/>
        <v>0</v>
      </c>
      <c r="C34" s="5">
        <f t="shared" si="134"/>
        <v>0</v>
      </c>
      <c r="D34" s="5">
        <f t="shared" ref="D34:AF34" si="144">(0*100)/2</f>
        <v>0</v>
      </c>
      <c r="E34" s="5">
        <f t="shared" si="144"/>
        <v>0</v>
      </c>
      <c r="F34" s="5">
        <f t="shared" si="144"/>
        <v>0</v>
      </c>
      <c r="G34" s="5">
        <f t="shared" si="144"/>
        <v>0</v>
      </c>
      <c r="H34" s="5">
        <f t="shared" si="144"/>
        <v>0</v>
      </c>
      <c r="I34" s="5">
        <f t="shared" si="144"/>
        <v>0</v>
      </c>
      <c r="J34" s="5">
        <f t="shared" si="144"/>
        <v>0</v>
      </c>
      <c r="K34" s="5">
        <f t="shared" si="144"/>
        <v>0</v>
      </c>
      <c r="L34" s="5">
        <f t="shared" si="144"/>
        <v>0</v>
      </c>
      <c r="M34" s="5">
        <f t="shared" si="144"/>
        <v>0</v>
      </c>
      <c r="N34" s="5">
        <f t="shared" si="144"/>
        <v>0</v>
      </c>
      <c r="O34" s="5">
        <f t="shared" si="144"/>
        <v>0</v>
      </c>
      <c r="P34" s="5">
        <f t="shared" si="144"/>
        <v>0</v>
      </c>
      <c r="Q34" s="5">
        <f t="shared" si="144"/>
        <v>0</v>
      </c>
      <c r="R34" s="5">
        <f t="shared" si="144"/>
        <v>0</v>
      </c>
      <c r="S34" s="5">
        <f t="shared" si="144"/>
        <v>0</v>
      </c>
      <c r="T34" s="5">
        <f t="shared" si="144"/>
        <v>0</v>
      </c>
      <c r="U34" s="5">
        <f t="shared" si="144"/>
        <v>0</v>
      </c>
      <c r="V34" s="5">
        <f t="shared" si="144"/>
        <v>0</v>
      </c>
      <c r="W34" s="5">
        <f t="shared" si="144"/>
        <v>0</v>
      </c>
      <c r="X34" s="5">
        <f t="shared" si="144"/>
        <v>0</v>
      </c>
      <c r="Y34" s="5">
        <f t="shared" si="144"/>
        <v>0</v>
      </c>
      <c r="Z34" s="5">
        <f t="shared" si="144"/>
        <v>0</v>
      </c>
      <c r="AA34" s="5">
        <f t="shared" si="144"/>
        <v>0</v>
      </c>
      <c r="AB34" s="5">
        <f t="shared" si="144"/>
        <v>0</v>
      </c>
      <c r="AC34" s="5">
        <f t="shared" si="144"/>
        <v>0</v>
      </c>
      <c r="AD34" s="5">
        <f t="shared" si="144"/>
        <v>0</v>
      </c>
      <c r="AE34" s="5">
        <f t="shared" si="144"/>
        <v>0</v>
      </c>
      <c r="AF34" s="5">
        <f t="shared" si="144"/>
        <v>0</v>
      </c>
    </row>
    <row r="35" spans="1:32">
      <c r="A35" s="1" t="s">
        <v>17</v>
      </c>
      <c r="B35" s="5">
        <f t="shared" si="93"/>
        <v>0</v>
      </c>
      <c r="C35" s="5">
        <f t="shared" si="134"/>
        <v>0</v>
      </c>
      <c r="D35" s="5">
        <f t="shared" ref="D35:AF35" si="145">(0*100)/2</f>
        <v>0</v>
      </c>
      <c r="E35" s="5">
        <f t="shared" si="145"/>
        <v>0</v>
      </c>
      <c r="F35" s="5">
        <f t="shared" si="145"/>
        <v>0</v>
      </c>
      <c r="G35" s="5">
        <f t="shared" si="145"/>
        <v>0</v>
      </c>
      <c r="H35" s="5">
        <f t="shared" si="145"/>
        <v>0</v>
      </c>
      <c r="I35" s="5">
        <f t="shared" si="145"/>
        <v>0</v>
      </c>
      <c r="J35" s="5">
        <f t="shared" si="145"/>
        <v>0</v>
      </c>
      <c r="K35" s="5">
        <f t="shared" si="145"/>
        <v>0</v>
      </c>
      <c r="L35" s="5">
        <f t="shared" si="145"/>
        <v>0</v>
      </c>
      <c r="M35" s="5">
        <f t="shared" si="145"/>
        <v>0</v>
      </c>
      <c r="N35" s="5">
        <f t="shared" si="145"/>
        <v>0</v>
      </c>
      <c r="O35" s="5">
        <f t="shared" si="145"/>
        <v>0</v>
      </c>
      <c r="P35" s="5">
        <f t="shared" si="145"/>
        <v>0</v>
      </c>
      <c r="Q35" s="5">
        <f t="shared" si="145"/>
        <v>0</v>
      </c>
      <c r="R35" s="5">
        <f t="shared" si="145"/>
        <v>0</v>
      </c>
      <c r="S35" s="5">
        <f t="shared" si="145"/>
        <v>0</v>
      </c>
      <c r="T35" s="5">
        <f t="shared" si="145"/>
        <v>0</v>
      </c>
      <c r="U35" s="5">
        <f t="shared" si="145"/>
        <v>0</v>
      </c>
      <c r="V35" s="5">
        <f t="shared" si="145"/>
        <v>0</v>
      </c>
      <c r="W35" s="5">
        <f t="shared" si="145"/>
        <v>0</v>
      </c>
      <c r="X35" s="5">
        <f t="shared" si="145"/>
        <v>0</v>
      </c>
      <c r="Y35" s="5">
        <f t="shared" si="145"/>
        <v>0</v>
      </c>
      <c r="Z35" s="5">
        <f t="shared" si="145"/>
        <v>0</v>
      </c>
      <c r="AA35" s="5">
        <f t="shared" si="145"/>
        <v>0</v>
      </c>
      <c r="AB35" s="5">
        <f t="shared" si="145"/>
        <v>0</v>
      </c>
      <c r="AC35" s="5">
        <f t="shared" si="145"/>
        <v>0</v>
      </c>
      <c r="AD35" s="5">
        <f t="shared" si="145"/>
        <v>0</v>
      </c>
      <c r="AE35" s="5">
        <f t="shared" si="145"/>
        <v>0</v>
      </c>
      <c r="AF35" s="5">
        <f t="shared" si="145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46">(0*100)/2</f>
        <v>0</v>
      </c>
      <c r="C37" s="5">
        <f t="shared" si="146"/>
        <v>0</v>
      </c>
      <c r="D37" s="5">
        <f t="shared" si="146"/>
        <v>0</v>
      </c>
      <c r="E37" s="5">
        <f t="shared" si="146"/>
        <v>0</v>
      </c>
      <c r="F37" s="5">
        <f t="shared" si="146"/>
        <v>0</v>
      </c>
      <c r="G37" s="5">
        <f t="shared" si="146"/>
        <v>0</v>
      </c>
      <c r="H37" s="5">
        <f t="shared" si="146"/>
        <v>0</v>
      </c>
      <c r="I37" s="5">
        <f t="shared" si="146"/>
        <v>0</v>
      </c>
      <c r="J37" s="5">
        <f t="shared" si="146"/>
        <v>0</v>
      </c>
      <c r="K37" s="5">
        <f t="shared" si="146"/>
        <v>0</v>
      </c>
      <c r="L37" s="5">
        <f t="shared" si="146"/>
        <v>0</v>
      </c>
      <c r="M37" s="5">
        <f t="shared" si="146"/>
        <v>0</v>
      </c>
      <c r="N37" s="5">
        <f t="shared" si="146"/>
        <v>0</v>
      </c>
      <c r="O37" s="5">
        <f t="shared" si="146"/>
        <v>0</v>
      </c>
      <c r="P37" s="5">
        <f t="shared" si="146"/>
        <v>0</v>
      </c>
      <c r="Q37" s="5">
        <f t="shared" si="146"/>
        <v>0</v>
      </c>
      <c r="R37" s="5">
        <f t="shared" si="146"/>
        <v>0</v>
      </c>
      <c r="S37" s="5">
        <f t="shared" si="146"/>
        <v>0</v>
      </c>
      <c r="T37" s="5">
        <f t="shared" si="146"/>
        <v>0</v>
      </c>
      <c r="U37" s="5">
        <f t="shared" si="146"/>
        <v>0</v>
      </c>
      <c r="V37" s="5">
        <f t="shared" si="146"/>
        <v>0</v>
      </c>
      <c r="W37" s="5">
        <f t="shared" si="146"/>
        <v>0</v>
      </c>
      <c r="X37" s="5">
        <f t="shared" si="146"/>
        <v>0</v>
      </c>
      <c r="Y37" s="5">
        <f t="shared" si="146"/>
        <v>0</v>
      </c>
      <c r="Z37" s="5">
        <f t="shared" si="146"/>
        <v>0</v>
      </c>
      <c r="AA37" s="5">
        <f t="shared" si="146"/>
        <v>0</v>
      </c>
      <c r="AB37" s="5">
        <f t="shared" si="146"/>
        <v>0</v>
      </c>
      <c r="AC37" s="5">
        <f t="shared" si="146"/>
        <v>0</v>
      </c>
      <c r="AD37" s="5">
        <f t="shared" si="146"/>
        <v>0</v>
      </c>
      <c r="AE37" s="5">
        <f t="shared" si="146"/>
        <v>0</v>
      </c>
      <c r="AF37" s="5">
        <f t="shared" si="146"/>
        <v>0</v>
      </c>
    </row>
    <row r="38" spans="1:32">
      <c r="A38" s="1" t="s">
        <v>3</v>
      </c>
      <c r="B38" s="5">
        <f t="shared" ref="B38:AF38" si="147">(0*100)/2</f>
        <v>0</v>
      </c>
      <c r="C38" s="5">
        <f t="shared" si="147"/>
        <v>0</v>
      </c>
      <c r="D38" s="5">
        <f t="shared" si="147"/>
        <v>0</v>
      </c>
      <c r="E38" s="5">
        <f t="shared" si="147"/>
        <v>0</v>
      </c>
      <c r="F38" s="5">
        <f t="shared" si="147"/>
        <v>0</v>
      </c>
      <c r="G38" s="5">
        <f t="shared" si="147"/>
        <v>0</v>
      </c>
      <c r="H38" s="5">
        <f t="shared" si="147"/>
        <v>0</v>
      </c>
      <c r="I38" s="5">
        <f t="shared" si="147"/>
        <v>0</v>
      </c>
      <c r="J38" s="5">
        <f t="shared" si="147"/>
        <v>0</v>
      </c>
      <c r="K38" s="5">
        <f t="shared" si="147"/>
        <v>0</v>
      </c>
      <c r="L38" s="5">
        <f t="shared" si="147"/>
        <v>0</v>
      </c>
      <c r="M38" s="5">
        <f t="shared" si="147"/>
        <v>0</v>
      </c>
      <c r="N38" s="5">
        <f t="shared" si="147"/>
        <v>0</v>
      </c>
      <c r="O38" s="5">
        <f t="shared" si="147"/>
        <v>0</v>
      </c>
      <c r="P38" s="5">
        <f t="shared" si="147"/>
        <v>0</v>
      </c>
      <c r="Q38" s="5">
        <f t="shared" si="147"/>
        <v>0</v>
      </c>
      <c r="R38" s="5">
        <f t="shared" si="147"/>
        <v>0</v>
      </c>
      <c r="S38" s="5">
        <f t="shared" si="147"/>
        <v>0</v>
      </c>
      <c r="T38" s="5">
        <f t="shared" si="147"/>
        <v>0</v>
      </c>
      <c r="U38" s="5">
        <f t="shared" si="147"/>
        <v>0</v>
      </c>
      <c r="V38" s="5">
        <f t="shared" si="147"/>
        <v>0</v>
      </c>
      <c r="W38" s="5">
        <f t="shared" si="147"/>
        <v>0</v>
      </c>
      <c r="X38" s="5">
        <f t="shared" si="147"/>
        <v>0</v>
      </c>
      <c r="Y38" s="5">
        <f t="shared" si="147"/>
        <v>0</v>
      </c>
      <c r="Z38" s="5">
        <f t="shared" si="147"/>
        <v>0</v>
      </c>
      <c r="AA38" s="5">
        <f t="shared" si="147"/>
        <v>0</v>
      </c>
      <c r="AB38" s="5">
        <f t="shared" si="147"/>
        <v>0</v>
      </c>
      <c r="AC38" s="5">
        <f t="shared" si="147"/>
        <v>0</v>
      </c>
      <c r="AD38" s="5">
        <f t="shared" si="147"/>
        <v>0</v>
      </c>
      <c r="AE38" s="5">
        <f t="shared" si="147"/>
        <v>0</v>
      </c>
      <c r="AF38" s="5">
        <f t="shared" si="147"/>
        <v>0</v>
      </c>
    </row>
    <row r="39" spans="1:32">
      <c r="A39" s="1" t="s">
        <v>4</v>
      </c>
      <c r="B39" s="5">
        <f t="shared" ref="B39:G39" si="148">(0*100)/2</f>
        <v>0</v>
      </c>
      <c r="C39" s="5">
        <f t="shared" si="148"/>
        <v>0</v>
      </c>
      <c r="D39" s="5">
        <f t="shared" si="148"/>
        <v>0</v>
      </c>
      <c r="E39" s="5">
        <f t="shared" si="148"/>
        <v>0</v>
      </c>
      <c r="F39" s="5">
        <f t="shared" si="148"/>
        <v>0</v>
      </c>
      <c r="G39" s="5">
        <f t="shared" si="148"/>
        <v>0</v>
      </c>
      <c r="H39" s="5">
        <f>(1*100)/2</f>
        <v>50</v>
      </c>
      <c r="I39" s="5">
        <f t="shared" ref="I39:AB39" si="149">(0*100)/2</f>
        <v>0</v>
      </c>
      <c r="J39" s="5">
        <f t="shared" si="149"/>
        <v>0</v>
      </c>
      <c r="K39" s="5">
        <f t="shared" si="149"/>
        <v>0</v>
      </c>
      <c r="L39" s="5">
        <f t="shared" si="149"/>
        <v>0</v>
      </c>
      <c r="M39" s="5">
        <f t="shared" si="149"/>
        <v>0</v>
      </c>
      <c r="N39" s="5">
        <f t="shared" si="149"/>
        <v>0</v>
      </c>
      <c r="O39" s="5">
        <f t="shared" si="149"/>
        <v>0</v>
      </c>
      <c r="P39" s="5">
        <f t="shared" si="149"/>
        <v>0</v>
      </c>
      <c r="Q39" s="5">
        <f t="shared" si="149"/>
        <v>0</v>
      </c>
      <c r="R39" s="5">
        <f t="shared" si="149"/>
        <v>0</v>
      </c>
      <c r="S39" s="5">
        <f t="shared" si="149"/>
        <v>0</v>
      </c>
      <c r="T39" s="5">
        <f t="shared" si="149"/>
        <v>0</v>
      </c>
      <c r="U39" s="5">
        <f t="shared" si="149"/>
        <v>0</v>
      </c>
      <c r="V39" s="5">
        <f t="shared" si="149"/>
        <v>0</v>
      </c>
      <c r="W39" s="5">
        <f t="shared" si="149"/>
        <v>0</v>
      </c>
      <c r="X39" s="5">
        <f t="shared" si="149"/>
        <v>0</v>
      </c>
      <c r="Y39" s="5">
        <f t="shared" si="149"/>
        <v>0</v>
      </c>
      <c r="Z39" s="5">
        <f t="shared" si="149"/>
        <v>0</v>
      </c>
      <c r="AA39" s="5">
        <f t="shared" si="149"/>
        <v>0</v>
      </c>
      <c r="AB39" s="5">
        <f t="shared" si="149"/>
        <v>0</v>
      </c>
      <c r="AC39" s="5">
        <f t="shared" ref="AC39:AC42" si="150">(1*100)/2</f>
        <v>50</v>
      </c>
      <c r="AD39" s="5">
        <f t="shared" ref="AD39:AF39" si="151">(0*100)/2</f>
        <v>0</v>
      </c>
      <c r="AE39" s="5">
        <f t="shared" si="151"/>
        <v>0</v>
      </c>
      <c r="AF39" s="5">
        <f t="shared" si="151"/>
        <v>0</v>
      </c>
    </row>
    <row r="40" spans="1:32">
      <c r="A40" s="1" t="s">
        <v>5</v>
      </c>
      <c r="B40" s="5">
        <f t="shared" ref="B40:F40" si="152">(0*100)/2</f>
        <v>0</v>
      </c>
      <c r="C40" s="5">
        <f t="shared" si="152"/>
        <v>0</v>
      </c>
      <c r="D40" s="5">
        <f t="shared" si="152"/>
        <v>0</v>
      </c>
      <c r="E40" s="5">
        <f t="shared" si="152"/>
        <v>0</v>
      </c>
      <c r="F40" s="5">
        <f t="shared" si="152"/>
        <v>0</v>
      </c>
      <c r="G40" s="5">
        <f t="shared" ref="G40:H40" si="153">(1*100)/2</f>
        <v>50</v>
      </c>
      <c r="H40" s="5">
        <f t="shared" si="153"/>
        <v>50</v>
      </c>
      <c r="I40" s="5">
        <f t="shared" ref="I40:AB40" si="154">(0*100)/2</f>
        <v>0</v>
      </c>
      <c r="J40" s="5">
        <f t="shared" si="154"/>
        <v>0</v>
      </c>
      <c r="K40" s="5">
        <f t="shared" si="154"/>
        <v>0</v>
      </c>
      <c r="L40" s="5">
        <f t="shared" si="154"/>
        <v>0</v>
      </c>
      <c r="M40" s="5">
        <f t="shared" si="154"/>
        <v>0</v>
      </c>
      <c r="N40" s="5">
        <f t="shared" si="154"/>
        <v>0</v>
      </c>
      <c r="O40" s="5">
        <f t="shared" si="154"/>
        <v>0</v>
      </c>
      <c r="P40" s="5">
        <f t="shared" si="154"/>
        <v>0</v>
      </c>
      <c r="Q40" s="5">
        <f t="shared" si="154"/>
        <v>0</v>
      </c>
      <c r="R40" s="5">
        <f t="shared" si="154"/>
        <v>0</v>
      </c>
      <c r="S40" s="5">
        <f t="shared" si="154"/>
        <v>0</v>
      </c>
      <c r="T40" s="5">
        <f t="shared" si="154"/>
        <v>0</v>
      </c>
      <c r="U40" s="5">
        <f t="shared" si="154"/>
        <v>0</v>
      </c>
      <c r="V40" s="5">
        <f t="shared" si="154"/>
        <v>0</v>
      </c>
      <c r="W40" s="5">
        <f t="shared" si="154"/>
        <v>0</v>
      </c>
      <c r="X40" s="5">
        <f t="shared" si="154"/>
        <v>0</v>
      </c>
      <c r="Y40" s="5">
        <f t="shared" si="154"/>
        <v>0</v>
      </c>
      <c r="Z40" s="5">
        <f t="shared" si="154"/>
        <v>0</v>
      </c>
      <c r="AA40" s="5">
        <f t="shared" si="154"/>
        <v>0</v>
      </c>
      <c r="AB40" s="5">
        <f t="shared" si="154"/>
        <v>0</v>
      </c>
      <c r="AC40" s="5">
        <f t="shared" si="150"/>
        <v>50</v>
      </c>
      <c r="AD40" s="5">
        <f t="shared" ref="AD40:AF40" si="155">(0*100)/2</f>
        <v>0</v>
      </c>
      <c r="AE40" s="5">
        <f t="shared" si="155"/>
        <v>0</v>
      </c>
      <c r="AF40" s="5">
        <f t="shared" si="155"/>
        <v>0</v>
      </c>
    </row>
    <row r="41" spans="1:32">
      <c r="A41" s="1" t="s">
        <v>6</v>
      </c>
      <c r="B41" s="5">
        <f t="shared" ref="B41:F41" si="156">(0*100)/2</f>
        <v>0</v>
      </c>
      <c r="C41" s="5">
        <f t="shared" si="156"/>
        <v>0</v>
      </c>
      <c r="D41" s="5">
        <f t="shared" si="156"/>
        <v>0</v>
      </c>
      <c r="E41" s="5">
        <f t="shared" si="156"/>
        <v>0</v>
      </c>
      <c r="F41" s="5">
        <f t="shared" si="156"/>
        <v>0</v>
      </c>
      <c r="G41" s="5">
        <f t="shared" ref="G41:H41" si="157">(1*100)/2</f>
        <v>50</v>
      </c>
      <c r="H41" s="5">
        <f t="shared" si="157"/>
        <v>50</v>
      </c>
      <c r="I41" s="5">
        <f t="shared" ref="I41:M41" si="158">(0*100)/2</f>
        <v>0</v>
      </c>
      <c r="J41" s="5">
        <f t="shared" si="158"/>
        <v>0</v>
      </c>
      <c r="K41" s="5">
        <f t="shared" si="158"/>
        <v>0</v>
      </c>
      <c r="L41" s="5">
        <f t="shared" si="158"/>
        <v>0</v>
      </c>
      <c r="M41" s="5">
        <f t="shared" si="158"/>
        <v>0</v>
      </c>
      <c r="N41" s="5">
        <f>(1*100)/2</f>
        <v>50</v>
      </c>
      <c r="O41" s="5">
        <f t="shared" ref="O41:Q41" si="159">(0*100)/2</f>
        <v>0</v>
      </c>
      <c r="P41" s="5">
        <f t="shared" si="159"/>
        <v>0</v>
      </c>
      <c r="Q41" s="5">
        <f t="shared" si="159"/>
        <v>0</v>
      </c>
      <c r="R41" s="5">
        <f t="shared" ref="R41:R42" si="160">(1*100)/2</f>
        <v>50</v>
      </c>
      <c r="S41" s="5">
        <f t="shared" ref="S41:AB41" si="161">(0*100)/2</f>
        <v>0</v>
      </c>
      <c r="T41" s="5">
        <f t="shared" si="161"/>
        <v>0</v>
      </c>
      <c r="U41" s="5">
        <f t="shared" si="161"/>
        <v>0</v>
      </c>
      <c r="V41" s="5">
        <f t="shared" si="161"/>
        <v>0</v>
      </c>
      <c r="W41" s="5">
        <f t="shared" si="161"/>
        <v>0</v>
      </c>
      <c r="X41" s="5">
        <f t="shared" si="161"/>
        <v>0</v>
      </c>
      <c r="Y41" s="5">
        <f t="shared" si="161"/>
        <v>0</v>
      </c>
      <c r="Z41" s="5">
        <f t="shared" si="161"/>
        <v>0</v>
      </c>
      <c r="AA41" s="5">
        <f t="shared" si="161"/>
        <v>0</v>
      </c>
      <c r="AB41" s="5">
        <f t="shared" si="161"/>
        <v>0</v>
      </c>
      <c r="AC41" s="5">
        <f t="shared" si="150"/>
        <v>50</v>
      </c>
      <c r="AD41" s="5">
        <f t="shared" ref="AD41:AF41" si="162">(0*100)/2</f>
        <v>0</v>
      </c>
      <c r="AE41" s="5">
        <f t="shared" si="162"/>
        <v>0</v>
      </c>
      <c r="AF41" s="5">
        <f t="shared" si="162"/>
        <v>0</v>
      </c>
    </row>
    <row r="42" spans="1:32">
      <c r="A42" s="1" t="s">
        <v>7</v>
      </c>
      <c r="B42" s="5">
        <f t="shared" ref="B42:B52" si="163">(0*100)/2</f>
        <v>0</v>
      </c>
      <c r="C42" s="5">
        <f t="shared" ref="C42:C44" si="164">(1*100)/2</f>
        <v>50</v>
      </c>
      <c r="D42" s="5">
        <f t="shared" ref="D42:F42" si="165">(0*100)/2</f>
        <v>0</v>
      </c>
      <c r="E42" s="5">
        <f t="shared" si="165"/>
        <v>0</v>
      </c>
      <c r="F42" s="5">
        <f t="shared" si="165"/>
        <v>0</v>
      </c>
      <c r="G42" s="5">
        <f>(1*100)/2</f>
        <v>50</v>
      </c>
      <c r="H42" s="5">
        <f t="shared" ref="H42:J42" si="166">(0*100)/2</f>
        <v>0</v>
      </c>
      <c r="I42" s="5">
        <f t="shared" si="166"/>
        <v>0</v>
      </c>
      <c r="J42" s="5">
        <f t="shared" si="166"/>
        <v>0</v>
      </c>
      <c r="K42" s="5">
        <f t="shared" ref="K42:K43" si="167">(1*100)/2</f>
        <v>50</v>
      </c>
      <c r="L42" s="5">
        <f t="shared" ref="L42:Q42" si="168">(0*100)/2</f>
        <v>0</v>
      </c>
      <c r="M42" s="5">
        <f t="shared" si="168"/>
        <v>0</v>
      </c>
      <c r="N42" s="5">
        <f t="shared" si="168"/>
        <v>0</v>
      </c>
      <c r="O42" s="5">
        <f t="shared" si="168"/>
        <v>0</v>
      </c>
      <c r="P42" s="5">
        <f t="shared" si="168"/>
        <v>0</v>
      </c>
      <c r="Q42" s="5">
        <f t="shared" si="168"/>
        <v>0</v>
      </c>
      <c r="R42" s="5">
        <f t="shared" si="160"/>
        <v>50</v>
      </c>
      <c r="S42" s="5">
        <f t="shared" ref="S42:AB42" si="169">(0*100)/2</f>
        <v>0</v>
      </c>
      <c r="T42" s="5">
        <f t="shared" si="169"/>
        <v>0</v>
      </c>
      <c r="U42" s="5">
        <f t="shared" si="169"/>
        <v>0</v>
      </c>
      <c r="V42" s="5">
        <f t="shared" si="169"/>
        <v>0</v>
      </c>
      <c r="W42" s="5">
        <f t="shared" si="169"/>
        <v>0</v>
      </c>
      <c r="X42" s="5">
        <f t="shared" si="169"/>
        <v>0</v>
      </c>
      <c r="Y42" s="5">
        <f t="shared" si="169"/>
        <v>0</v>
      </c>
      <c r="Z42" s="5">
        <f t="shared" si="169"/>
        <v>0</v>
      </c>
      <c r="AA42" s="5">
        <f t="shared" si="169"/>
        <v>0</v>
      </c>
      <c r="AB42" s="5">
        <f t="shared" si="169"/>
        <v>0</v>
      </c>
      <c r="AC42" s="5">
        <f t="shared" si="150"/>
        <v>50</v>
      </c>
      <c r="AD42" s="5">
        <f t="shared" ref="AD42:AF42" si="170">(0*100)/2</f>
        <v>0</v>
      </c>
      <c r="AE42" s="5">
        <f t="shared" si="170"/>
        <v>0</v>
      </c>
      <c r="AF42" s="5">
        <f t="shared" si="170"/>
        <v>0</v>
      </c>
    </row>
    <row r="43" spans="1:32">
      <c r="A43" s="1" t="s">
        <v>8</v>
      </c>
      <c r="B43" s="5">
        <f t="shared" si="163"/>
        <v>0</v>
      </c>
      <c r="C43" s="5">
        <f t="shared" si="164"/>
        <v>50</v>
      </c>
      <c r="D43" s="5">
        <f t="shared" ref="D43:J43" si="171">(0*100)/2</f>
        <v>0</v>
      </c>
      <c r="E43" s="5">
        <f t="shared" si="171"/>
        <v>0</v>
      </c>
      <c r="F43" s="5">
        <f t="shared" si="171"/>
        <v>0</v>
      </c>
      <c r="G43" s="5">
        <f t="shared" si="171"/>
        <v>0</v>
      </c>
      <c r="H43" s="5">
        <f t="shared" si="171"/>
        <v>0</v>
      </c>
      <c r="I43" s="5">
        <f t="shared" si="171"/>
        <v>0</v>
      </c>
      <c r="J43" s="5">
        <f t="shared" si="171"/>
        <v>0</v>
      </c>
      <c r="K43" s="5">
        <f t="shared" si="167"/>
        <v>50</v>
      </c>
      <c r="L43" s="5">
        <f t="shared" ref="L43:AF43" si="172">(0*100)/2</f>
        <v>0</v>
      </c>
      <c r="M43" s="5">
        <f t="shared" si="172"/>
        <v>0</v>
      </c>
      <c r="N43" s="5">
        <f t="shared" si="172"/>
        <v>0</v>
      </c>
      <c r="O43" s="5">
        <f t="shared" si="172"/>
        <v>0</v>
      </c>
      <c r="P43" s="5">
        <f t="shared" si="172"/>
        <v>0</v>
      </c>
      <c r="Q43" s="5">
        <f t="shared" si="172"/>
        <v>0</v>
      </c>
      <c r="R43" s="5">
        <f t="shared" si="172"/>
        <v>0</v>
      </c>
      <c r="S43" s="5">
        <f t="shared" si="172"/>
        <v>0</v>
      </c>
      <c r="T43" s="5">
        <f t="shared" si="172"/>
        <v>0</v>
      </c>
      <c r="U43" s="5">
        <f t="shared" si="172"/>
        <v>0</v>
      </c>
      <c r="V43" s="5">
        <f t="shared" si="172"/>
        <v>0</v>
      </c>
      <c r="W43" s="5">
        <f t="shared" si="172"/>
        <v>0</v>
      </c>
      <c r="X43" s="5">
        <f t="shared" si="172"/>
        <v>0</v>
      </c>
      <c r="Y43" s="5">
        <f t="shared" si="172"/>
        <v>0</v>
      </c>
      <c r="Z43" s="5">
        <f t="shared" si="172"/>
        <v>0</v>
      </c>
      <c r="AA43" s="5">
        <f t="shared" si="172"/>
        <v>0</v>
      </c>
      <c r="AB43" s="5">
        <f t="shared" si="172"/>
        <v>0</v>
      </c>
      <c r="AC43" s="5">
        <f t="shared" si="172"/>
        <v>0</v>
      </c>
      <c r="AD43" s="5">
        <f t="shared" si="172"/>
        <v>0</v>
      </c>
      <c r="AE43" s="5">
        <f t="shared" si="172"/>
        <v>0</v>
      </c>
      <c r="AF43" s="5">
        <f t="shared" si="172"/>
        <v>0</v>
      </c>
    </row>
    <row r="44" spans="1:32">
      <c r="A44" s="1" t="s">
        <v>9</v>
      </c>
      <c r="B44" s="5">
        <f t="shared" si="163"/>
        <v>0</v>
      </c>
      <c r="C44" s="5">
        <f t="shared" si="164"/>
        <v>50</v>
      </c>
      <c r="D44" s="5">
        <f t="shared" ref="D44:Q44" si="173">(0*100)/2</f>
        <v>0</v>
      </c>
      <c r="E44" s="5">
        <f t="shared" si="173"/>
        <v>0</v>
      </c>
      <c r="F44" s="5">
        <f t="shared" si="173"/>
        <v>0</v>
      </c>
      <c r="G44" s="5">
        <f t="shared" si="173"/>
        <v>0</v>
      </c>
      <c r="H44" s="5">
        <f t="shared" si="173"/>
        <v>0</v>
      </c>
      <c r="I44" s="5">
        <f t="shared" si="173"/>
        <v>0</v>
      </c>
      <c r="J44" s="5">
        <f t="shared" si="173"/>
        <v>0</v>
      </c>
      <c r="K44" s="5">
        <f t="shared" si="173"/>
        <v>0</v>
      </c>
      <c r="L44" s="5">
        <f t="shared" si="173"/>
        <v>0</v>
      </c>
      <c r="M44" s="5">
        <f t="shared" si="173"/>
        <v>0</v>
      </c>
      <c r="N44" s="5">
        <f t="shared" si="173"/>
        <v>0</v>
      </c>
      <c r="O44" s="5">
        <f t="shared" si="173"/>
        <v>0</v>
      </c>
      <c r="P44" s="5">
        <f t="shared" si="173"/>
        <v>0</v>
      </c>
      <c r="Q44" s="5">
        <f t="shared" si="173"/>
        <v>0</v>
      </c>
      <c r="R44" s="5">
        <f t="shared" ref="R44:R45" si="174">(1*100)/2</f>
        <v>50</v>
      </c>
      <c r="S44" s="5">
        <f t="shared" ref="S44:Y44" si="175">(0*100)/2</f>
        <v>0</v>
      </c>
      <c r="T44" s="5">
        <f t="shared" si="175"/>
        <v>0</v>
      </c>
      <c r="U44" s="5">
        <f t="shared" si="175"/>
        <v>0</v>
      </c>
      <c r="V44" s="5">
        <f t="shared" si="175"/>
        <v>0</v>
      </c>
      <c r="W44" s="5">
        <f t="shared" si="175"/>
        <v>0</v>
      </c>
      <c r="X44" s="5">
        <f t="shared" si="175"/>
        <v>0</v>
      </c>
      <c r="Y44" s="5">
        <f t="shared" si="175"/>
        <v>0</v>
      </c>
      <c r="Z44" s="5">
        <f>(1*100)/2</f>
        <v>50</v>
      </c>
      <c r="AA44" s="5">
        <f>(0*100)/2</f>
        <v>0</v>
      </c>
      <c r="AB44" s="5">
        <f>(1*100)/2</f>
        <v>50</v>
      </c>
      <c r="AC44" s="5">
        <f t="shared" ref="AC44:AF44" si="176">(0*100)/2</f>
        <v>0</v>
      </c>
      <c r="AD44" s="5">
        <f t="shared" si="176"/>
        <v>0</v>
      </c>
      <c r="AE44" s="5">
        <f t="shared" si="176"/>
        <v>0</v>
      </c>
      <c r="AF44" s="5">
        <f t="shared" si="176"/>
        <v>0</v>
      </c>
    </row>
    <row r="45" spans="1:32">
      <c r="A45" s="1" t="s">
        <v>10</v>
      </c>
      <c r="B45" s="5">
        <f t="shared" si="163"/>
        <v>0</v>
      </c>
      <c r="C45" s="5">
        <f t="shared" ref="C45:J45" si="177">(0*100)/2</f>
        <v>0</v>
      </c>
      <c r="D45" s="5">
        <f t="shared" si="177"/>
        <v>0</v>
      </c>
      <c r="E45" s="5">
        <f t="shared" si="177"/>
        <v>0</v>
      </c>
      <c r="F45" s="5">
        <f t="shared" si="177"/>
        <v>0</v>
      </c>
      <c r="G45" s="5">
        <f t="shared" si="177"/>
        <v>0</v>
      </c>
      <c r="H45" s="5">
        <f t="shared" si="177"/>
        <v>0</v>
      </c>
      <c r="I45" s="5">
        <f t="shared" si="177"/>
        <v>0</v>
      </c>
      <c r="J45" s="5">
        <f t="shared" si="177"/>
        <v>0</v>
      </c>
      <c r="K45" s="5">
        <f t="shared" ref="K45:K46" si="178">(1*100)/2</f>
        <v>50</v>
      </c>
      <c r="L45" s="5">
        <f t="shared" ref="L45:Q45" si="179">(0*100)/2</f>
        <v>0</v>
      </c>
      <c r="M45" s="5">
        <f t="shared" si="179"/>
        <v>0</v>
      </c>
      <c r="N45" s="5">
        <f t="shared" si="179"/>
        <v>0</v>
      </c>
      <c r="O45" s="5">
        <f t="shared" si="179"/>
        <v>0</v>
      </c>
      <c r="P45" s="5">
        <f t="shared" si="179"/>
        <v>0</v>
      </c>
      <c r="Q45" s="5">
        <f t="shared" si="179"/>
        <v>0</v>
      </c>
      <c r="R45" s="5">
        <f t="shared" si="174"/>
        <v>50</v>
      </c>
      <c r="S45" s="5">
        <f t="shared" ref="S45:AF45" si="180">(0*100)/2</f>
        <v>0</v>
      </c>
      <c r="T45" s="5">
        <f t="shared" si="180"/>
        <v>0</v>
      </c>
      <c r="U45" s="5">
        <f t="shared" si="180"/>
        <v>0</v>
      </c>
      <c r="V45" s="5">
        <f t="shared" si="180"/>
        <v>0</v>
      </c>
      <c r="W45" s="5">
        <f t="shared" si="180"/>
        <v>0</v>
      </c>
      <c r="X45" s="5">
        <f t="shared" si="180"/>
        <v>0</v>
      </c>
      <c r="Y45" s="5">
        <f t="shared" si="180"/>
        <v>0</v>
      </c>
      <c r="Z45" s="5">
        <f t="shared" si="180"/>
        <v>0</v>
      </c>
      <c r="AA45" s="5">
        <f t="shared" si="180"/>
        <v>0</v>
      </c>
      <c r="AB45" s="5">
        <f t="shared" si="180"/>
        <v>0</v>
      </c>
      <c r="AC45" s="5">
        <f t="shared" si="180"/>
        <v>0</v>
      </c>
      <c r="AD45" s="5">
        <f t="shared" si="180"/>
        <v>0</v>
      </c>
      <c r="AE45" s="5">
        <f t="shared" si="180"/>
        <v>0</v>
      </c>
      <c r="AF45" s="5">
        <f t="shared" si="180"/>
        <v>0</v>
      </c>
    </row>
    <row r="46" spans="1:32">
      <c r="A46" s="1" t="s">
        <v>11</v>
      </c>
      <c r="B46" s="5">
        <f t="shared" si="163"/>
        <v>0</v>
      </c>
      <c r="C46" s="5">
        <f t="shared" ref="C46:J46" si="181">(0*100)/2</f>
        <v>0</v>
      </c>
      <c r="D46" s="5">
        <f t="shared" si="181"/>
        <v>0</v>
      </c>
      <c r="E46" s="5">
        <f t="shared" si="181"/>
        <v>0</v>
      </c>
      <c r="F46" s="5">
        <f t="shared" si="181"/>
        <v>0</v>
      </c>
      <c r="G46" s="5">
        <f t="shared" si="181"/>
        <v>0</v>
      </c>
      <c r="H46" s="5">
        <f t="shared" si="181"/>
        <v>0</v>
      </c>
      <c r="I46" s="5">
        <f t="shared" si="181"/>
        <v>0</v>
      </c>
      <c r="J46" s="5">
        <f t="shared" si="181"/>
        <v>0</v>
      </c>
      <c r="K46" s="5">
        <f t="shared" si="178"/>
        <v>50</v>
      </c>
      <c r="L46" s="5">
        <f t="shared" ref="L46:AF46" si="182">(0*100)/2</f>
        <v>0</v>
      </c>
      <c r="M46" s="5">
        <f t="shared" si="182"/>
        <v>0</v>
      </c>
      <c r="N46" s="5">
        <f t="shared" si="182"/>
        <v>0</v>
      </c>
      <c r="O46" s="5">
        <f t="shared" si="182"/>
        <v>0</v>
      </c>
      <c r="P46" s="5">
        <f t="shared" si="182"/>
        <v>0</v>
      </c>
      <c r="Q46" s="5">
        <f t="shared" si="182"/>
        <v>0</v>
      </c>
      <c r="R46" s="5">
        <f t="shared" si="182"/>
        <v>0</v>
      </c>
      <c r="S46" s="5">
        <f t="shared" si="182"/>
        <v>0</v>
      </c>
      <c r="T46" s="5">
        <f t="shared" si="182"/>
        <v>0</v>
      </c>
      <c r="U46" s="5">
        <f t="shared" si="182"/>
        <v>0</v>
      </c>
      <c r="V46" s="5">
        <f t="shared" si="182"/>
        <v>0</v>
      </c>
      <c r="W46" s="5">
        <f t="shared" si="182"/>
        <v>0</v>
      </c>
      <c r="X46" s="5">
        <f t="shared" si="182"/>
        <v>0</v>
      </c>
      <c r="Y46" s="5">
        <f t="shared" si="182"/>
        <v>0</v>
      </c>
      <c r="Z46" s="5">
        <f t="shared" si="182"/>
        <v>0</v>
      </c>
      <c r="AA46" s="5">
        <f t="shared" si="182"/>
        <v>0</v>
      </c>
      <c r="AB46" s="5">
        <f t="shared" si="182"/>
        <v>0</v>
      </c>
      <c r="AC46" s="5">
        <f t="shared" si="182"/>
        <v>0</v>
      </c>
      <c r="AD46" s="5">
        <f t="shared" si="182"/>
        <v>0</v>
      </c>
      <c r="AE46" s="5">
        <f t="shared" si="182"/>
        <v>0</v>
      </c>
      <c r="AF46" s="5">
        <f t="shared" si="182"/>
        <v>0</v>
      </c>
    </row>
    <row r="47" spans="1:32">
      <c r="A47" s="1" t="s">
        <v>12</v>
      </c>
      <c r="B47" s="5">
        <f t="shared" si="163"/>
        <v>0</v>
      </c>
      <c r="C47" s="5">
        <f t="shared" ref="C47:C48" si="183">(1*100)/2</f>
        <v>50</v>
      </c>
      <c r="D47" s="5">
        <f t="shared" ref="D47:Y47" si="184">(0*100)/2</f>
        <v>0</v>
      </c>
      <c r="E47" s="5">
        <f t="shared" si="184"/>
        <v>0</v>
      </c>
      <c r="F47" s="5">
        <f t="shared" si="184"/>
        <v>0</v>
      </c>
      <c r="G47" s="5">
        <f t="shared" si="184"/>
        <v>0</v>
      </c>
      <c r="H47" s="5">
        <f t="shared" si="184"/>
        <v>0</v>
      </c>
      <c r="I47" s="5">
        <f t="shared" si="184"/>
        <v>0</v>
      </c>
      <c r="J47" s="5">
        <f t="shared" si="184"/>
        <v>0</v>
      </c>
      <c r="K47" s="5">
        <f t="shared" si="184"/>
        <v>0</v>
      </c>
      <c r="L47" s="5">
        <f t="shared" si="184"/>
        <v>0</v>
      </c>
      <c r="M47" s="5">
        <f t="shared" si="184"/>
        <v>0</v>
      </c>
      <c r="N47" s="5">
        <f t="shared" si="184"/>
        <v>0</v>
      </c>
      <c r="O47" s="5">
        <f t="shared" si="184"/>
        <v>0</v>
      </c>
      <c r="P47" s="5">
        <f t="shared" si="184"/>
        <v>0</v>
      </c>
      <c r="Q47" s="5">
        <f t="shared" si="184"/>
        <v>0</v>
      </c>
      <c r="R47" s="5">
        <f t="shared" si="184"/>
        <v>0</v>
      </c>
      <c r="S47" s="5">
        <f t="shared" si="184"/>
        <v>0</v>
      </c>
      <c r="T47" s="5">
        <f t="shared" si="184"/>
        <v>0</v>
      </c>
      <c r="U47" s="5">
        <f t="shared" si="184"/>
        <v>0</v>
      </c>
      <c r="V47" s="5">
        <f t="shared" si="184"/>
        <v>0</v>
      </c>
      <c r="W47" s="5">
        <f t="shared" si="184"/>
        <v>0</v>
      </c>
      <c r="X47" s="5">
        <f t="shared" si="184"/>
        <v>0</v>
      </c>
      <c r="Y47" s="5">
        <f t="shared" si="184"/>
        <v>0</v>
      </c>
      <c r="Z47" s="5">
        <f t="shared" ref="Z47:Z49" si="185">(1*100)/2</f>
        <v>50</v>
      </c>
      <c r="AA47" s="5">
        <f t="shared" ref="AA47:AF47" si="186">(0*100)/2</f>
        <v>0</v>
      </c>
      <c r="AB47" s="5">
        <f t="shared" si="186"/>
        <v>0</v>
      </c>
      <c r="AC47" s="5">
        <f t="shared" si="186"/>
        <v>0</v>
      </c>
      <c r="AD47" s="5">
        <f t="shared" si="186"/>
        <v>0</v>
      </c>
      <c r="AE47" s="5">
        <f t="shared" si="186"/>
        <v>0</v>
      </c>
      <c r="AF47" s="5">
        <f t="shared" si="186"/>
        <v>0</v>
      </c>
    </row>
    <row r="48" spans="1:32">
      <c r="A48" s="1" t="s">
        <v>13</v>
      </c>
      <c r="B48" s="5">
        <f t="shared" si="163"/>
        <v>0</v>
      </c>
      <c r="C48" s="5">
        <f t="shared" si="183"/>
        <v>50</v>
      </c>
      <c r="D48" s="5">
        <f t="shared" ref="D48:Y48" si="187">(0*100)/2</f>
        <v>0</v>
      </c>
      <c r="E48" s="5">
        <f t="shared" si="187"/>
        <v>0</v>
      </c>
      <c r="F48" s="5">
        <f t="shared" si="187"/>
        <v>0</v>
      </c>
      <c r="G48" s="5">
        <f t="shared" si="187"/>
        <v>0</v>
      </c>
      <c r="H48" s="5">
        <f t="shared" si="187"/>
        <v>0</v>
      </c>
      <c r="I48" s="5">
        <f t="shared" si="187"/>
        <v>0</v>
      </c>
      <c r="J48" s="5">
        <f t="shared" si="187"/>
        <v>0</v>
      </c>
      <c r="K48" s="5">
        <f t="shared" si="187"/>
        <v>0</v>
      </c>
      <c r="L48" s="5">
        <f t="shared" si="187"/>
        <v>0</v>
      </c>
      <c r="M48" s="5">
        <f t="shared" si="187"/>
        <v>0</v>
      </c>
      <c r="N48" s="5">
        <f t="shared" si="187"/>
        <v>0</v>
      </c>
      <c r="O48" s="5">
        <f t="shared" si="187"/>
        <v>0</v>
      </c>
      <c r="P48" s="5">
        <f t="shared" si="187"/>
        <v>0</v>
      </c>
      <c r="Q48" s="5">
        <f t="shared" si="187"/>
        <v>0</v>
      </c>
      <c r="R48" s="5">
        <f t="shared" si="187"/>
        <v>0</v>
      </c>
      <c r="S48" s="5">
        <f t="shared" si="187"/>
        <v>0</v>
      </c>
      <c r="T48" s="5">
        <f t="shared" si="187"/>
        <v>0</v>
      </c>
      <c r="U48" s="5">
        <f t="shared" si="187"/>
        <v>0</v>
      </c>
      <c r="V48" s="5">
        <f t="shared" si="187"/>
        <v>0</v>
      </c>
      <c r="W48" s="5">
        <f t="shared" si="187"/>
        <v>0</v>
      </c>
      <c r="X48" s="5">
        <f t="shared" si="187"/>
        <v>0</v>
      </c>
      <c r="Y48" s="5">
        <f t="shared" si="187"/>
        <v>0</v>
      </c>
      <c r="Z48" s="5">
        <f t="shared" si="185"/>
        <v>50</v>
      </c>
      <c r="AA48" s="5">
        <f t="shared" ref="AA48:AF48" si="188">(0*100)/2</f>
        <v>0</v>
      </c>
      <c r="AB48" s="5">
        <f t="shared" si="188"/>
        <v>0</v>
      </c>
      <c r="AC48" s="5">
        <f t="shared" si="188"/>
        <v>0</v>
      </c>
      <c r="AD48" s="5">
        <f t="shared" si="188"/>
        <v>0</v>
      </c>
      <c r="AE48" s="5">
        <f t="shared" si="188"/>
        <v>0</v>
      </c>
      <c r="AF48" s="5">
        <f t="shared" si="188"/>
        <v>0</v>
      </c>
    </row>
    <row r="49" spans="1:32">
      <c r="A49" s="1" t="s">
        <v>14</v>
      </c>
      <c r="B49" s="5">
        <f t="shared" si="163"/>
        <v>0</v>
      </c>
      <c r="C49" s="5">
        <f t="shared" ref="C49:C52" si="189">(0*100)/2</f>
        <v>0</v>
      </c>
      <c r="D49" s="5">
        <f>(1*100)/2</f>
        <v>50</v>
      </c>
      <c r="E49" s="5">
        <f t="shared" ref="E49:Y49" si="190">(0*100)/2</f>
        <v>0</v>
      </c>
      <c r="F49" s="5">
        <f t="shared" si="190"/>
        <v>0</v>
      </c>
      <c r="G49" s="5">
        <f t="shared" si="190"/>
        <v>0</v>
      </c>
      <c r="H49" s="5">
        <f t="shared" si="190"/>
        <v>0</v>
      </c>
      <c r="I49" s="5">
        <f t="shared" si="190"/>
        <v>0</v>
      </c>
      <c r="J49" s="5">
        <f t="shared" si="190"/>
        <v>0</v>
      </c>
      <c r="K49" s="5">
        <f t="shared" si="190"/>
        <v>0</v>
      </c>
      <c r="L49" s="5">
        <f t="shared" si="190"/>
        <v>0</v>
      </c>
      <c r="M49" s="5">
        <f t="shared" si="190"/>
        <v>0</v>
      </c>
      <c r="N49" s="5">
        <f t="shared" si="190"/>
        <v>0</v>
      </c>
      <c r="O49" s="5">
        <f t="shared" si="190"/>
        <v>0</v>
      </c>
      <c r="P49" s="5">
        <f t="shared" si="190"/>
        <v>0</v>
      </c>
      <c r="Q49" s="5">
        <f t="shared" si="190"/>
        <v>0</v>
      </c>
      <c r="R49" s="5">
        <f t="shared" si="190"/>
        <v>0</v>
      </c>
      <c r="S49" s="5">
        <f t="shared" si="190"/>
        <v>0</v>
      </c>
      <c r="T49" s="5">
        <f t="shared" si="190"/>
        <v>0</v>
      </c>
      <c r="U49" s="5">
        <f t="shared" si="190"/>
        <v>0</v>
      </c>
      <c r="V49" s="5">
        <f t="shared" si="190"/>
        <v>0</v>
      </c>
      <c r="W49" s="5">
        <f t="shared" si="190"/>
        <v>0</v>
      </c>
      <c r="X49" s="5">
        <f t="shared" si="190"/>
        <v>0</v>
      </c>
      <c r="Y49" s="5">
        <f t="shared" si="190"/>
        <v>0</v>
      </c>
      <c r="Z49" s="5">
        <f t="shared" si="185"/>
        <v>50</v>
      </c>
      <c r="AA49" s="5">
        <f>(0*100)/2</f>
        <v>0</v>
      </c>
      <c r="AB49" s="5">
        <f>(1*100)/2</f>
        <v>50</v>
      </c>
      <c r="AC49" s="5">
        <f t="shared" ref="AC49:AF49" si="191">(0*100)/2</f>
        <v>0</v>
      </c>
      <c r="AD49" s="5">
        <f t="shared" si="191"/>
        <v>0</v>
      </c>
      <c r="AE49" s="5">
        <f t="shared" si="191"/>
        <v>0</v>
      </c>
      <c r="AF49" s="5">
        <f t="shared" si="191"/>
        <v>0</v>
      </c>
    </row>
    <row r="50" spans="1:32">
      <c r="A50" s="1" t="s">
        <v>15</v>
      </c>
      <c r="B50" s="5">
        <f t="shared" si="163"/>
        <v>0</v>
      </c>
      <c r="C50" s="5">
        <f t="shared" si="189"/>
        <v>0</v>
      </c>
      <c r="D50" s="5">
        <f t="shared" ref="D50:AF50" si="192">(0*100)/2</f>
        <v>0</v>
      </c>
      <c r="E50" s="5">
        <f t="shared" si="192"/>
        <v>0</v>
      </c>
      <c r="F50" s="5">
        <f t="shared" si="192"/>
        <v>0</v>
      </c>
      <c r="G50" s="5">
        <f t="shared" si="192"/>
        <v>0</v>
      </c>
      <c r="H50" s="5">
        <f t="shared" si="192"/>
        <v>0</v>
      </c>
      <c r="I50" s="5">
        <f t="shared" si="192"/>
        <v>0</v>
      </c>
      <c r="J50" s="5">
        <f t="shared" si="192"/>
        <v>0</v>
      </c>
      <c r="K50" s="5">
        <f t="shared" si="192"/>
        <v>0</v>
      </c>
      <c r="L50" s="5">
        <f t="shared" si="192"/>
        <v>0</v>
      </c>
      <c r="M50" s="5">
        <f t="shared" si="192"/>
        <v>0</v>
      </c>
      <c r="N50" s="5">
        <f t="shared" si="192"/>
        <v>0</v>
      </c>
      <c r="O50" s="5">
        <f t="shared" si="192"/>
        <v>0</v>
      </c>
      <c r="P50" s="5">
        <f t="shared" si="192"/>
        <v>0</v>
      </c>
      <c r="Q50" s="5">
        <f t="shared" si="192"/>
        <v>0</v>
      </c>
      <c r="R50" s="5">
        <f t="shared" si="192"/>
        <v>0</v>
      </c>
      <c r="S50" s="5">
        <f t="shared" si="192"/>
        <v>0</v>
      </c>
      <c r="T50" s="5">
        <f t="shared" si="192"/>
        <v>0</v>
      </c>
      <c r="U50" s="5">
        <f t="shared" si="192"/>
        <v>0</v>
      </c>
      <c r="V50" s="5">
        <f t="shared" si="192"/>
        <v>0</v>
      </c>
      <c r="W50" s="5">
        <f t="shared" si="192"/>
        <v>0</v>
      </c>
      <c r="X50" s="5">
        <f t="shared" si="192"/>
        <v>0</v>
      </c>
      <c r="Y50" s="5">
        <f t="shared" si="192"/>
        <v>0</v>
      </c>
      <c r="Z50" s="5">
        <f t="shared" si="192"/>
        <v>0</v>
      </c>
      <c r="AA50" s="5">
        <f t="shared" si="192"/>
        <v>0</v>
      </c>
      <c r="AB50" s="5">
        <f t="shared" si="192"/>
        <v>0</v>
      </c>
      <c r="AC50" s="5">
        <f t="shared" si="192"/>
        <v>0</v>
      </c>
      <c r="AD50" s="5">
        <f t="shared" si="192"/>
        <v>0</v>
      </c>
      <c r="AE50" s="5">
        <f t="shared" si="192"/>
        <v>0</v>
      </c>
      <c r="AF50" s="5">
        <f t="shared" si="192"/>
        <v>0</v>
      </c>
    </row>
    <row r="51" spans="1:32">
      <c r="A51" s="1" t="s">
        <v>16</v>
      </c>
      <c r="B51" s="5">
        <f t="shared" si="163"/>
        <v>0</v>
      </c>
      <c r="C51" s="5">
        <f t="shared" si="189"/>
        <v>0</v>
      </c>
      <c r="D51" s="5">
        <f t="shared" ref="D51:AF51" si="193">(0*100)/2</f>
        <v>0</v>
      </c>
      <c r="E51" s="5">
        <f t="shared" si="193"/>
        <v>0</v>
      </c>
      <c r="F51" s="5">
        <f t="shared" si="193"/>
        <v>0</v>
      </c>
      <c r="G51" s="5">
        <f t="shared" si="193"/>
        <v>0</v>
      </c>
      <c r="H51" s="5">
        <f t="shared" si="193"/>
        <v>0</v>
      </c>
      <c r="I51" s="5">
        <f t="shared" si="193"/>
        <v>0</v>
      </c>
      <c r="J51" s="5">
        <f t="shared" si="193"/>
        <v>0</v>
      </c>
      <c r="K51" s="5">
        <f t="shared" si="193"/>
        <v>0</v>
      </c>
      <c r="L51" s="5">
        <f t="shared" si="193"/>
        <v>0</v>
      </c>
      <c r="M51" s="5">
        <f t="shared" si="193"/>
        <v>0</v>
      </c>
      <c r="N51" s="5">
        <f t="shared" si="193"/>
        <v>0</v>
      </c>
      <c r="O51" s="5">
        <f t="shared" si="193"/>
        <v>0</v>
      </c>
      <c r="P51" s="5">
        <f t="shared" si="193"/>
        <v>0</v>
      </c>
      <c r="Q51" s="5">
        <f t="shared" si="193"/>
        <v>0</v>
      </c>
      <c r="R51" s="5">
        <f t="shared" si="193"/>
        <v>0</v>
      </c>
      <c r="S51" s="5">
        <f t="shared" si="193"/>
        <v>0</v>
      </c>
      <c r="T51" s="5">
        <f t="shared" si="193"/>
        <v>0</v>
      </c>
      <c r="U51" s="5">
        <f t="shared" si="193"/>
        <v>0</v>
      </c>
      <c r="V51" s="5">
        <f t="shared" si="193"/>
        <v>0</v>
      </c>
      <c r="W51" s="5">
        <f t="shared" si="193"/>
        <v>0</v>
      </c>
      <c r="X51" s="5">
        <f t="shared" si="193"/>
        <v>0</v>
      </c>
      <c r="Y51" s="5">
        <f t="shared" si="193"/>
        <v>0</v>
      </c>
      <c r="Z51" s="5">
        <f t="shared" si="193"/>
        <v>0</v>
      </c>
      <c r="AA51" s="5">
        <f t="shared" si="193"/>
        <v>0</v>
      </c>
      <c r="AB51" s="5">
        <f t="shared" si="193"/>
        <v>0</v>
      </c>
      <c r="AC51" s="5">
        <f t="shared" si="193"/>
        <v>0</v>
      </c>
      <c r="AD51" s="5">
        <f t="shared" si="193"/>
        <v>0</v>
      </c>
      <c r="AE51" s="5">
        <f t="shared" si="193"/>
        <v>0</v>
      </c>
      <c r="AF51" s="5">
        <f t="shared" si="193"/>
        <v>0</v>
      </c>
    </row>
    <row r="52" spans="1:32">
      <c r="A52" s="1" t="s">
        <v>17</v>
      </c>
      <c r="B52" s="5">
        <f t="shared" si="163"/>
        <v>0</v>
      </c>
      <c r="C52" s="5">
        <f t="shared" si="189"/>
        <v>0</v>
      </c>
      <c r="D52" s="5">
        <f t="shared" ref="D52:AF52" si="194">(0*100)/2</f>
        <v>0</v>
      </c>
      <c r="E52" s="5">
        <f t="shared" si="194"/>
        <v>0</v>
      </c>
      <c r="F52" s="5">
        <f t="shared" si="194"/>
        <v>0</v>
      </c>
      <c r="G52" s="5">
        <f t="shared" si="194"/>
        <v>0</v>
      </c>
      <c r="H52" s="5">
        <f t="shared" si="194"/>
        <v>0</v>
      </c>
      <c r="I52" s="5">
        <f t="shared" si="194"/>
        <v>0</v>
      </c>
      <c r="J52" s="5">
        <f t="shared" si="194"/>
        <v>0</v>
      </c>
      <c r="K52" s="5">
        <f t="shared" si="194"/>
        <v>0</v>
      </c>
      <c r="L52" s="5">
        <f t="shared" si="194"/>
        <v>0</v>
      </c>
      <c r="M52" s="5">
        <f t="shared" si="194"/>
        <v>0</v>
      </c>
      <c r="N52" s="5">
        <f t="shared" si="194"/>
        <v>0</v>
      </c>
      <c r="O52" s="5">
        <f t="shared" si="194"/>
        <v>0</v>
      </c>
      <c r="P52" s="5">
        <f t="shared" si="194"/>
        <v>0</v>
      </c>
      <c r="Q52" s="5">
        <f t="shared" si="194"/>
        <v>0</v>
      </c>
      <c r="R52" s="5">
        <f t="shared" si="194"/>
        <v>0</v>
      </c>
      <c r="S52" s="5">
        <f t="shared" si="194"/>
        <v>0</v>
      </c>
      <c r="T52" s="5">
        <f t="shared" si="194"/>
        <v>0</v>
      </c>
      <c r="U52" s="5">
        <f t="shared" si="194"/>
        <v>0</v>
      </c>
      <c r="V52" s="5">
        <f t="shared" si="194"/>
        <v>0</v>
      </c>
      <c r="W52" s="5">
        <f t="shared" si="194"/>
        <v>0</v>
      </c>
      <c r="X52" s="5">
        <f t="shared" si="194"/>
        <v>0</v>
      </c>
      <c r="Y52" s="5">
        <f t="shared" si="194"/>
        <v>0</v>
      </c>
      <c r="Z52" s="5">
        <f t="shared" si="194"/>
        <v>0</v>
      </c>
      <c r="AA52" s="5">
        <f t="shared" si="194"/>
        <v>0</v>
      </c>
      <c r="AB52" s="5">
        <f t="shared" si="194"/>
        <v>0</v>
      </c>
      <c r="AC52" s="5">
        <f t="shared" si="194"/>
        <v>0</v>
      </c>
      <c r="AD52" s="5">
        <f t="shared" si="194"/>
        <v>0</v>
      </c>
      <c r="AE52" s="5">
        <f t="shared" si="194"/>
        <v>0</v>
      </c>
      <c r="AF52" s="5">
        <f t="shared" si="194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95">(0*100)/1</f>
        <v>0</v>
      </c>
      <c r="C54" s="5">
        <f t="shared" si="195"/>
        <v>0</v>
      </c>
      <c r="D54" s="5">
        <f t="shared" si="195"/>
        <v>0</v>
      </c>
      <c r="E54" s="5">
        <f t="shared" si="195"/>
        <v>0</v>
      </c>
      <c r="F54" s="5">
        <f t="shared" si="195"/>
        <v>0</v>
      </c>
      <c r="G54" s="5">
        <f t="shared" si="195"/>
        <v>0</v>
      </c>
      <c r="H54" s="5">
        <f t="shared" si="195"/>
        <v>0</v>
      </c>
      <c r="I54" s="5">
        <f t="shared" si="195"/>
        <v>0</v>
      </c>
      <c r="J54" s="5">
        <f t="shared" si="195"/>
        <v>0</v>
      </c>
      <c r="K54" s="5">
        <f t="shared" si="195"/>
        <v>0</v>
      </c>
      <c r="L54" s="5">
        <f t="shared" si="195"/>
        <v>0</v>
      </c>
      <c r="M54" s="5">
        <f t="shared" si="195"/>
        <v>0</v>
      </c>
      <c r="N54" s="5">
        <f t="shared" si="195"/>
        <v>0</v>
      </c>
      <c r="O54" s="5">
        <f t="shared" si="195"/>
        <v>0</v>
      </c>
      <c r="P54" s="5">
        <f t="shared" si="195"/>
        <v>0</v>
      </c>
      <c r="Q54" s="5">
        <f t="shared" si="195"/>
        <v>0</v>
      </c>
      <c r="R54" s="5">
        <f t="shared" si="195"/>
        <v>0</v>
      </c>
      <c r="S54" s="5">
        <f t="shared" si="195"/>
        <v>0</v>
      </c>
      <c r="T54" s="5">
        <f t="shared" si="195"/>
        <v>0</v>
      </c>
      <c r="U54" s="5">
        <f t="shared" si="195"/>
        <v>0</v>
      </c>
      <c r="V54" s="5">
        <f t="shared" si="195"/>
        <v>0</v>
      </c>
      <c r="W54" s="5">
        <f t="shared" si="195"/>
        <v>0</v>
      </c>
      <c r="X54" s="5">
        <f t="shared" si="195"/>
        <v>0</v>
      </c>
      <c r="Y54" s="5">
        <f t="shared" si="195"/>
        <v>0</v>
      </c>
      <c r="Z54" s="5">
        <f t="shared" si="195"/>
        <v>0</v>
      </c>
      <c r="AA54" s="5">
        <f t="shared" si="195"/>
        <v>0</v>
      </c>
      <c r="AB54" s="5">
        <f t="shared" si="195"/>
        <v>0</v>
      </c>
      <c r="AC54" s="5">
        <f t="shared" si="195"/>
        <v>0</v>
      </c>
      <c r="AD54" s="5">
        <f t="shared" si="195"/>
        <v>0</v>
      </c>
      <c r="AE54" s="5">
        <f t="shared" si="195"/>
        <v>0</v>
      </c>
      <c r="AF54" s="5">
        <f t="shared" si="195"/>
        <v>0</v>
      </c>
    </row>
    <row r="55" spans="1:32">
      <c r="A55" s="1" t="s">
        <v>3</v>
      </c>
      <c r="B55" s="5">
        <f t="shared" ref="B55:AF55" si="196">(0*100)/1</f>
        <v>0</v>
      </c>
      <c r="C55" s="5">
        <f t="shared" si="196"/>
        <v>0</v>
      </c>
      <c r="D55" s="5">
        <f t="shared" si="196"/>
        <v>0</v>
      </c>
      <c r="E55" s="5">
        <f t="shared" si="196"/>
        <v>0</v>
      </c>
      <c r="F55" s="5">
        <f t="shared" si="196"/>
        <v>0</v>
      </c>
      <c r="G55" s="5">
        <f t="shared" si="196"/>
        <v>0</v>
      </c>
      <c r="H55" s="5">
        <f t="shared" si="196"/>
        <v>0</v>
      </c>
      <c r="I55" s="5">
        <f t="shared" si="196"/>
        <v>0</v>
      </c>
      <c r="J55" s="5">
        <f t="shared" si="196"/>
        <v>0</v>
      </c>
      <c r="K55" s="5">
        <f t="shared" si="196"/>
        <v>0</v>
      </c>
      <c r="L55" s="5">
        <f t="shared" si="196"/>
        <v>0</v>
      </c>
      <c r="M55" s="5">
        <f t="shared" si="196"/>
        <v>0</v>
      </c>
      <c r="N55" s="5">
        <f t="shared" si="196"/>
        <v>0</v>
      </c>
      <c r="O55" s="5">
        <f t="shared" si="196"/>
        <v>0</v>
      </c>
      <c r="P55" s="5">
        <f t="shared" si="196"/>
        <v>0</v>
      </c>
      <c r="Q55" s="5">
        <f t="shared" si="196"/>
        <v>0</v>
      </c>
      <c r="R55" s="5">
        <f t="shared" si="196"/>
        <v>0</v>
      </c>
      <c r="S55" s="5">
        <f t="shared" si="196"/>
        <v>0</v>
      </c>
      <c r="T55" s="5">
        <f t="shared" si="196"/>
        <v>0</v>
      </c>
      <c r="U55" s="5">
        <f t="shared" si="196"/>
        <v>0</v>
      </c>
      <c r="V55" s="5">
        <f t="shared" si="196"/>
        <v>0</v>
      </c>
      <c r="W55" s="5">
        <f t="shared" si="196"/>
        <v>0</v>
      </c>
      <c r="X55" s="5">
        <f t="shared" si="196"/>
        <v>0</v>
      </c>
      <c r="Y55" s="5">
        <f t="shared" si="196"/>
        <v>0</v>
      </c>
      <c r="Z55" s="5">
        <f t="shared" si="196"/>
        <v>0</v>
      </c>
      <c r="AA55" s="5">
        <f t="shared" si="196"/>
        <v>0</v>
      </c>
      <c r="AB55" s="5">
        <f t="shared" si="196"/>
        <v>0</v>
      </c>
      <c r="AC55" s="5">
        <f t="shared" si="196"/>
        <v>0</v>
      </c>
      <c r="AD55" s="5">
        <f t="shared" si="196"/>
        <v>0</v>
      </c>
      <c r="AE55" s="5">
        <f t="shared" si="196"/>
        <v>0</v>
      </c>
      <c r="AF55" s="5">
        <f t="shared" si="196"/>
        <v>0</v>
      </c>
    </row>
    <row r="56" spans="1:32">
      <c r="A56" s="1" t="s">
        <v>4</v>
      </c>
      <c r="B56" s="5">
        <f t="shared" ref="B56:B60" si="197">(1*100)/1</f>
        <v>100</v>
      </c>
      <c r="C56" s="5">
        <f t="shared" ref="C56:F56" si="198">(0*100)/1</f>
        <v>0</v>
      </c>
      <c r="D56" s="5">
        <f t="shared" si="198"/>
        <v>0</v>
      </c>
      <c r="E56" s="5">
        <f t="shared" si="198"/>
        <v>0</v>
      </c>
      <c r="F56" s="5">
        <f t="shared" si="198"/>
        <v>0</v>
      </c>
      <c r="G56" s="5">
        <f t="shared" ref="G56:G67" si="199">(1*100)/1</f>
        <v>100</v>
      </c>
      <c r="H56" s="5">
        <f t="shared" ref="H56:M56" si="200">(0*100)/1</f>
        <v>0</v>
      </c>
      <c r="I56" s="5">
        <f t="shared" si="200"/>
        <v>0</v>
      </c>
      <c r="J56" s="5">
        <f t="shared" si="200"/>
        <v>0</v>
      </c>
      <c r="K56" s="5">
        <f t="shared" si="200"/>
        <v>0</v>
      </c>
      <c r="L56" s="5">
        <f t="shared" si="200"/>
        <v>0</v>
      </c>
      <c r="M56" s="5">
        <f t="shared" si="200"/>
        <v>0</v>
      </c>
      <c r="N56" s="5">
        <f t="shared" ref="N56:N62" si="201">(1*100)/1</f>
        <v>100</v>
      </c>
      <c r="O56" s="5">
        <f t="shared" ref="O56:Q56" si="202">(0*100)/1</f>
        <v>0</v>
      </c>
      <c r="P56" s="5">
        <f t="shared" si="202"/>
        <v>0</v>
      </c>
      <c r="Q56" s="5">
        <f t="shared" si="202"/>
        <v>0</v>
      </c>
      <c r="R56" s="5">
        <f t="shared" ref="R56:R57" si="203">(1*100)/1</f>
        <v>100</v>
      </c>
      <c r="S56" s="5">
        <f t="shared" ref="S56:V56" si="204">(0*100)/1</f>
        <v>0</v>
      </c>
      <c r="T56" s="5">
        <f t="shared" si="204"/>
        <v>0</v>
      </c>
      <c r="U56" s="5">
        <f t="shared" si="204"/>
        <v>0</v>
      </c>
      <c r="V56" s="5">
        <f t="shared" si="204"/>
        <v>0</v>
      </c>
      <c r="W56" s="5">
        <f t="shared" ref="W56:W67" si="205">(1*100)/1</f>
        <v>100</v>
      </c>
      <c r="X56" s="5">
        <f t="shared" ref="X56:Z56" si="206">(0*100)/1</f>
        <v>0</v>
      </c>
      <c r="Y56" s="5">
        <f t="shared" si="206"/>
        <v>0</v>
      </c>
      <c r="Z56" s="5">
        <f t="shared" si="206"/>
        <v>0</v>
      </c>
      <c r="AA56" s="5">
        <f t="shared" ref="AA56:AA57" si="207">(1*100)/1</f>
        <v>100</v>
      </c>
      <c r="AB56" s="5">
        <f>(0*100)/1</f>
        <v>0</v>
      </c>
      <c r="AC56" s="5">
        <f>(1*100)/1</f>
        <v>100</v>
      </c>
      <c r="AD56" s="5">
        <f t="shared" ref="AD56:AD57" si="208">(0*100)/1</f>
        <v>0</v>
      </c>
      <c r="AE56" s="5">
        <f t="shared" ref="AE56:AF56" si="209">(1*100)/1</f>
        <v>100</v>
      </c>
      <c r="AF56" s="5">
        <f t="shared" si="209"/>
        <v>100</v>
      </c>
    </row>
    <row r="57" spans="1:32">
      <c r="A57" s="1" t="s">
        <v>5</v>
      </c>
      <c r="B57" s="5">
        <f t="shared" si="197"/>
        <v>100</v>
      </c>
      <c r="C57" s="5">
        <f t="shared" ref="C57:D57" si="210">(0*100)/1</f>
        <v>0</v>
      </c>
      <c r="D57" s="5">
        <f t="shared" si="210"/>
        <v>0</v>
      </c>
      <c r="E57" s="5">
        <f>(1*100)/1</f>
        <v>100</v>
      </c>
      <c r="F57" s="5">
        <f t="shared" ref="F57:F61" si="211">(0*100)/1</f>
        <v>0</v>
      </c>
      <c r="G57" s="5">
        <f t="shared" si="199"/>
        <v>100</v>
      </c>
      <c r="H57" s="5">
        <f t="shared" ref="H57:M57" si="212">(0*100)/1</f>
        <v>0</v>
      </c>
      <c r="I57" s="5">
        <f t="shared" si="212"/>
        <v>0</v>
      </c>
      <c r="J57" s="5">
        <f t="shared" si="212"/>
        <v>0</v>
      </c>
      <c r="K57" s="5">
        <f t="shared" si="212"/>
        <v>0</v>
      </c>
      <c r="L57" s="5">
        <f t="shared" si="212"/>
        <v>0</v>
      </c>
      <c r="M57" s="5">
        <f t="shared" si="212"/>
        <v>0</v>
      </c>
      <c r="N57" s="5">
        <f t="shared" si="201"/>
        <v>100</v>
      </c>
      <c r="O57" s="5">
        <f>(0*100)/1</f>
        <v>0</v>
      </c>
      <c r="P57" s="5">
        <f>(1*100)/1</f>
        <v>100</v>
      </c>
      <c r="Q57" s="5">
        <f>(0*100)/1</f>
        <v>0</v>
      </c>
      <c r="R57" s="5">
        <f t="shared" si="203"/>
        <v>100</v>
      </c>
      <c r="S57" s="5">
        <f t="shared" ref="S57:V57" si="213">(0*100)/1</f>
        <v>0</v>
      </c>
      <c r="T57" s="5">
        <f t="shared" si="213"/>
        <v>0</v>
      </c>
      <c r="U57" s="5">
        <f t="shared" si="213"/>
        <v>0</v>
      </c>
      <c r="V57" s="5">
        <f t="shared" si="213"/>
        <v>0</v>
      </c>
      <c r="W57" s="5">
        <f t="shared" si="205"/>
        <v>100</v>
      </c>
      <c r="X57" s="5">
        <f t="shared" ref="X57:Z57" si="214">(0*100)/1</f>
        <v>0</v>
      </c>
      <c r="Y57" s="5">
        <f t="shared" si="214"/>
        <v>0</v>
      </c>
      <c r="Z57" s="5">
        <f t="shared" si="214"/>
        <v>0</v>
      </c>
      <c r="AA57" s="5">
        <f t="shared" si="207"/>
        <v>100</v>
      </c>
      <c r="AB57" s="5">
        <f t="shared" ref="AB57:AC57" si="215">(1*100)/1</f>
        <v>100</v>
      </c>
      <c r="AC57" s="5">
        <f t="shared" si="215"/>
        <v>100</v>
      </c>
      <c r="AD57" s="5">
        <f t="shared" si="208"/>
        <v>0</v>
      </c>
      <c r="AE57" s="5">
        <f t="shared" ref="AE57:AF57" si="216">(1*100)/1</f>
        <v>100</v>
      </c>
      <c r="AF57" s="5">
        <f t="shared" si="216"/>
        <v>100</v>
      </c>
    </row>
    <row r="58" spans="1:32">
      <c r="A58" s="1" t="s">
        <v>6</v>
      </c>
      <c r="B58" s="5">
        <f t="shared" si="197"/>
        <v>100</v>
      </c>
      <c r="C58" s="5">
        <f>(0*100)/1</f>
        <v>0</v>
      </c>
      <c r="D58" s="5">
        <f t="shared" ref="D58:E58" si="217">(1*100)/1</f>
        <v>100</v>
      </c>
      <c r="E58" s="5">
        <f t="shared" si="217"/>
        <v>100</v>
      </c>
      <c r="F58" s="5">
        <f t="shared" si="211"/>
        <v>0</v>
      </c>
      <c r="G58" s="5">
        <f t="shared" si="199"/>
        <v>100</v>
      </c>
      <c r="H58" s="5">
        <f t="shared" ref="H58:J58" si="218">(0*100)/1</f>
        <v>0</v>
      </c>
      <c r="I58" s="5">
        <f t="shared" si="218"/>
        <v>0</v>
      </c>
      <c r="J58" s="5">
        <f t="shared" si="218"/>
        <v>0</v>
      </c>
      <c r="K58" s="5">
        <f>(1*100)/1</f>
        <v>100</v>
      </c>
      <c r="L58" s="5">
        <f t="shared" ref="L58:M58" si="219">(0*100)/1</f>
        <v>0</v>
      </c>
      <c r="M58" s="5">
        <f t="shared" si="219"/>
        <v>0</v>
      </c>
      <c r="N58" s="5">
        <f t="shared" si="201"/>
        <v>100</v>
      </c>
      <c r="O58" s="5">
        <f t="shared" ref="O58:R58" si="220">(1*100)/1</f>
        <v>100</v>
      </c>
      <c r="P58" s="5">
        <f t="shared" si="220"/>
        <v>100</v>
      </c>
      <c r="Q58" s="5">
        <f t="shared" si="220"/>
        <v>100</v>
      </c>
      <c r="R58" s="5">
        <f t="shared" si="220"/>
        <v>100</v>
      </c>
      <c r="S58" s="5">
        <f t="shared" ref="S58:S65" si="221">(0*100)/1</f>
        <v>0</v>
      </c>
      <c r="T58" s="5">
        <f>(1*100)/1</f>
        <v>100</v>
      </c>
      <c r="U58" s="5">
        <f t="shared" ref="U58:V58" si="222">(0*100)/1</f>
        <v>0</v>
      </c>
      <c r="V58" s="5">
        <f t="shared" si="222"/>
        <v>0</v>
      </c>
      <c r="W58" s="5">
        <f t="shared" si="205"/>
        <v>100</v>
      </c>
      <c r="X58" s="5">
        <f t="shared" ref="X58:AA58" si="223">(0*100)/1</f>
        <v>0</v>
      </c>
      <c r="Y58" s="5">
        <f t="shared" si="223"/>
        <v>0</v>
      </c>
      <c r="Z58" s="5">
        <f t="shared" si="223"/>
        <v>0</v>
      </c>
      <c r="AA58" s="5">
        <f t="shared" si="223"/>
        <v>0</v>
      </c>
      <c r="AB58" s="5">
        <f t="shared" ref="AB58:AF58" si="224">(1*100)/1</f>
        <v>100</v>
      </c>
      <c r="AC58" s="5">
        <f t="shared" si="224"/>
        <v>100</v>
      </c>
      <c r="AD58" s="5">
        <f t="shared" si="224"/>
        <v>100</v>
      </c>
      <c r="AE58" s="5">
        <f t="shared" si="224"/>
        <v>100</v>
      </c>
      <c r="AF58" s="5">
        <f t="shared" si="224"/>
        <v>100</v>
      </c>
    </row>
    <row r="59" spans="1:32">
      <c r="A59" s="1" t="s">
        <v>7</v>
      </c>
      <c r="B59" s="5">
        <f t="shared" si="197"/>
        <v>100</v>
      </c>
      <c r="C59" s="5">
        <f t="shared" ref="C59:E59" si="225">(1*100)/1</f>
        <v>100</v>
      </c>
      <c r="D59" s="5">
        <f t="shared" si="225"/>
        <v>100</v>
      </c>
      <c r="E59" s="5">
        <f t="shared" si="225"/>
        <v>100</v>
      </c>
      <c r="F59" s="5">
        <f t="shared" si="211"/>
        <v>0</v>
      </c>
      <c r="G59" s="5">
        <f t="shared" si="199"/>
        <v>100</v>
      </c>
      <c r="H59" s="5">
        <f t="shared" ref="H59:H64" si="226">(0*100)/1</f>
        <v>0</v>
      </c>
      <c r="I59" s="5">
        <f t="shared" ref="I59:I64" si="227">(1*100)/1</f>
        <v>100</v>
      </c>
      <c r="J59" s="5">
        <f t="shared" ref="J59:M59" si="228">(0*100)/1</f>
        <v>0</v>
      </c>
      <c r="K59" s="5">
        <f t="shared" si="228"/>
        <v>0</v>
      </c>
      <c r="L59" s="5">
        <f t="shared" si="228"/>
        <v>0</v>
      </c>
      <c r="M59" s="5">
        <f t="shared" si="228"/>
        <v>0</v>
      </c>
      <c r="N59" s="5">
        <f t="shared" si="201"/>
        <v>100</v>
      </c>
      <c r="O59" s="5">
        <f t="shared" ref="O59:R59" si="229">(1*100)/1</f>
        <v>100</v>
      </c>
      <c r="P59" s="5">
        <f t="shared" si="229"/>
        <v>100</v>
      </c>
      <c r="Q59" s="5">
        <f t="shared" si="229"/>
        <v>100</v>
      </c>
      <c r="R59" s="5">
        <f t="shared" si="229"/>
        <v>100</v>
      </c>
      <c r="S59" s="5">
        <f t="shared" si="221"/>
        <v>0</v>
      </c>
      <c r="T59" s="5">
        <f t="shared" ref="T59:V59" si="230">(0*100)/1</f>
        <v>0</v>
      </c>
      <c r="U59" s="5">
        <f t="shared" si="230"/>
        <v>0</v>
      </c>
      <c r="V59" s="5">
        <f t="shared" si="230"/>
        <v>0</v>
      </c>
      <c r="W59" s="5">
        <f t="shared" si="205"/>
        <v>100</v>
      </c>
      <c r="X59" s="5">
        <f t="shared" ref="X59:AA59" si="231">(0*100)/1</f>
        <v>0</v>
      </c>
      <c r="Y59" s="5">
        <f t="shared" si="231"/>
        <v>0</v>
      </c>
      <c r="Z59" s="5">
        <f t="shared" si="231"/>
        <v>0</v>
      </c>
      <c r="AA59" s="5">
        <f t="shared" si="231"/>
        <v>0</v>
      </c>
      <c r="AB59" s="5">
        <f t="shared" ref="AB59:AD59" si="232">(1*100)/1</f>
        <v>100</v>
      </c>
      <c r="AC59" s="5">
        <f t="shared" si="232"/>
        <v>100</v>
      </c>
      <c r="AD59" s="5">
        <f t="shared" si="232"/>
        <v>100</v>
      </c>
      <c r="AE59" s="5">
        <f>(0*100)/1</f>
        <v>0</v>
      </c>
      <c r="AF59" s="5">
        <f t="shared" ref="AF59:AF62" si="233">(1*100)/1</f>
        <v>100</v>
      </c>
    </row>
    <row r="60" spans="1:32">
      <c r="A60" s="1" t="s">
        <v>8</v>
      </c>
      <c r="B60" s="5">
        <f t="shared" si="197"/>
        <v>100</v>
      </c>
      <c r="C60" s="5">
        <f t="shared" ref="C60:E60" si="234">(1*100)/1</f>
        <v>100</v>
      </c>
      <c r="D60" s="5">
        <f t="shared" si="234"/>
        <v>100</v>
      </c>
      <c r="E60" s="5">
        <f t="shared" si="234"/>
        <v>100</v>
      </c>
      <c r="F60" s="5">
        <f t="shared" si="211"/>
        <v>0</v>
      </c>
      <c r="G60" s="5">
        <f t="shared" si="199"/>
        <v>100</v>
      </c>
      <c r="H60" s="5">
        <f t="shared" si="226"/>
        <v>0</v>
      </c>
      <c r="I60" s="5">
        <f t="shared" si="227"/>
        <v>100</v>
      </c>
      <c r="J60" s="5">
        <f t="shared" ref="J60:M60" si="235">(0*100)/1</f>
        <v>0</v>
      </c>
      <c r="K60" s="5">
        <f t="shared" si="235"/>
        <v>0</v>
      </c>
      <c r="L60" s="5">
        <f t="shared" si="235"/>
        <v>0</v>
      </c>
      <c r="M60" s="5">
        <f t="shared" si="235"/>
        <v>0</v>
      </c>
      <c r="N60" s="5">
        <f t="shared" si="201"/>
        <v>100</v>
      </c>
      <c r="O60" s="5">
        <f t="shared" ref="O60:R60" si="236">(1*100)/1</f>
        <v>100</v>
      </c>
      <c r="P60" s="5">
        <f t="shared" si="236"/>
        <v>100</v>
      </c>
      <c r="Q60" s="5">
        <f t="shared" si="236"/>
        <v>100</v>
      </c>
      <c r="R60" s="5">
        <f t="shared" si="236"/>
        <v>100</v>
      </c>
      <c r="S60" s="5">
        <f t="shared" si="221"/>
        <v>0</v>
      </c>
      <c r="T60" s="5">
        <f t="shared" ref="T60:V60" si="237">(0*100)/1</f>
        <v>0</v>
      </c>
      <c r="U60" s="5">
        <f t="shared" si="237"/>
        <v>0</v>
      </c>
      <c r="V60" s="5">
        <f t="shared" si="237"/>
        <v>0</v>
      </c>
      <c r="W60" s="5">
        <f t="shared" si="205"/>
        <v>100</v>
      </c>
      <c r="X60" s="5">
        <f t="shared" ref="X60:AA60" si="238">(0*100)/1</f>
        <v>0</v>
      </c>
      <c r="Y60" s="5">
        <f t="shared" si="238"/>
        <v>0</v>
      </c>
      <c r="Z60" s="5">
        <f t="shared" si="238"/>
        <v>0</v>
      </c>
      <c r="AA60" s="5">
        <f t="shared" si="238"/>
        <v>0</v>
      </c>
      <c r="AB60" s="5">
        <f>(1*100)/1</f>
        <v>100</v>
      </c>
      <c r="AC60" s="5">
        <f t="shared" ref="AC60:AE60" si="239">(0*100)/1</f>
        <v>0</v>
      </c>
      <c r="AD60" s="5">
        <f t="shared" si="239"/>
        <v>0</v>
      </c>
      <c r="AE60" s="5">
        <f t="shared" si="239"/>
        <v>0</v>
      </c>
      <c r="AF60" s="5">
        <f t="shared" si="233"/>
        <v>100</v>
      </c>
    </row>
    <row r="61" spans="1:32">
      <c r="A61" s="1" t="s">
        <v>9</v>
      </c>
      <c r="B61" s="5">
        <f t="shared" ref="B61:C61" si="240">(0*100)/1</f>
        <v>0</v>
      </c>
      <c r="C61" s="5">
        <f t="shared" si="240"/>
        <v>0</v>
      </c>
      <c r="D61" s="5">
        <f t="shared" ref="D61:E61" si="241">(1*100)/1</f>
        <v>100</v>
      </c>
      <c r="E61" s="5">
        <f t="shared" si="241"/>
        <v>100</v>
      </c>
      <c r="F61" s="5">
        <f t="shared" si="211"/>
        <v>0</v>
      </c>
      <c r="G61" s="5">
        <f t="shared" si="199"/>
        <v>100</v>
      </c>
      <c r="H61" s="5">
        <f t="shared" si="226"/>
        <v>0</v>
      </c>
      <c r="I61" s="5">
        <f t="shared" si="227"/>
        <v>100</v>
      </c>
      <c r="J61" s="5">
        <f t="shared" ref="J61:M61" si="242">(0*100)/1</f>
        <v>0</v>
      </c>
      <c r="K61" s="5">
        <f t="shared" si="242"/>
        <v>0</v>
      </c>
      <c r="L61" s="5">
        <f t="shared" si="242"/>
        <v>0</v>
      </c>
      <c r="M61" s="5">
        <f t="shared" si="242"/>
        <v>0</v>
      </c>
      <c r="N61" s="5">
        <f t="shared" si="201"/>
        <v>100</v>
      </c>
      <c r="O61" s="5">
        <f t="shared" ref="O61:P61" si="243">(0*100)/1</f>
        <v>0</v>
      </c>
      <c r="P61" s="5">
        <f t="shared" si="243"/>
        <v>0</v>
      </c>
      <c r="Q61" s="5">
        <f t="shared" ref="Q61:R61" si="244">(1*100)/1</f>
        <v>100</v>
      </c>
      <c r="R61" s="5">
        <f t="shared" si="244"/>
        <v>100</v>
      </c>
      <c r="S61" s="5">
        <f t="shared" si="221"/>
        <v>0</v>
      </c>
      <c r="T61" s="5">
        <f t="shared" ref="T61:T65" si="245">(0*100)/1</f>
        <v>0</v>
      </c>
      <c r="U61" s="5">
        <f>(1*100)/1</f>
        <v>100</v>
      </c>
      <c r="V61" s="5">
        <f>(0*100)/1</f>
        <v>0</v>
      </c>
      <c r="W61" s="5">
        <f t="shared" si="205"/>
        <v>100</v>
      </c>
      <c r="X61" s="5">
        <f t="shared" ref="X61:Y61" si="246">(0*100)/1</f>
        <v>0</v>
      </c>
      <c r="Y61" s="5">
        <f t="shared" si="246"/>
        <v>0</v>
      </c>
      <c r="Z61" s="5">
        <f t="shared" ref="Z61:Z64" si="247">(1*100)/1</f>
        <v>100</v>
      </c>
      <c r="AA61" s="5">
        <f t="shared" ref="AA61:AE61" si="248">(0*100)/1</f>
        <v>0</v>
      </c>
      <c r="AB61" s="5">
        <f t="shared" si="248"/>
        <v>0</v>
      </c>
      <c r="AC61" s="5">
        <f t="shared" si="248"/>
        <v>0</v>
      </c>
      <c r="AD61" s="5">
        <f t="shared" si="248"/>
        <v>0</v>
      </c>
      <c r="AE61" s="5">
        <f t="shared" si="248"/>
        <v>0</v>
      </c>
      <c r="AF61" s="5">
        <f t="shared" si="233"/>
        <v>100</v>
      </c>
    </row>
    <row r="62" spans="1:32">
      <c r="A62" s="1" t="s">
        <v>10</v>
      </c>
      <c r="B62" s="5">
        <f t="shared" ref="B62:B65" si="249">(1*100)/1</f>
        <v>100</v>
      </c>
      <c r="C62" s="5">
        <f>(0*100)/1</f>
        <v>0</v>
      </c>
      <c r="D62" s="5">
        <f>(1*100)/1</f>
        <v>100</v>
      </c>
      <c r="E62" s="5">
        <f t="shared" ref="E62:F62" si="250">(0*100)/1</f>
        <v>0</v>
      </c>
      <c r="F62" s="5">
        <f t="shared" si="250"/>
        <v>0</v>
      </c>
      <c r="G62" s="5">
        <f t="shared" si="199"/>
        <v>100</v>
      </c>
      <c r="H62" s="5">
        <f t="shared" si="226"/>
        <v>0</v>
      </c>
      <c r="I62" s="5">
        <f t="shared" si="227"/>
        <v>100</v>
      </c>
      <c r="J62" s="5">
        <f t="shared" ref="J62:M62" si="251">(0*100)/1</f>
        <v>0</v>
      </c>
      <c r="K62" s="5">
        <f t="shared" si="251"/>
        <v>0</v>
      </c>
      <c r="L62" s="5">
        <f t="shared" si="251"/>
        <v>0</v>
      </c>
      <c r="M62" s="5">
        <f t="shared" si="251"/>
        <v>0</v>
      </c>
      <c r="N62" s="5">
        <f t="shared" si="201"/>
        <v>100</v>
      </c>
      <c r="O62" s="5">
        <f t="shared" ref="O62:P62" si="252">(0*100)/1</f>
        <v>0</v>
      </c>
      <c r="P62" s="5">
        <f t="shared" si="252"/>
        <v>0</v>
      </c>
      <c r="Q62" s="5">
        <f t="shared" ref="Q62:R62" si="253">(1*100)/1</f>
        <v>100</v>
      </c>
      <c r="R62" s="5">
        <f t="shared" si="253"/>
        <v>100</v>
      </c>
      <c r="S62" s="5">
        <f t="shared" si="221"/>
        <v>0</v>
      </c>
      <c r="T62" s="5">
        <f t="shared" si="245"/>
        <v>0</v>
      </c>
      <c r="U62" s="5">
        <f t="shared" ref="U62:V62" si="254">(0*100)/1</f>
        <v>0</v>
      </c>
      <c r="V62" s="5">
        <f t="shared" si="254"/>
        <v>0</v>
      </c>
      <c r="W62" s="5">
        <f t="shared" si="205"/>
        <v>100</v>
      </c>
      <c r="X62" s="5">
        <f t="shared" ref="X62:Y62" si="255">(0*100)/1</f>
        <v>0</v>
      </c>
      <c r="Y62" s="5">
        <f t="shared" si="255"/>
        <v>0</v>
      </c>
      <c r="Z62" s="5">
        <f t="shared" si="247"/>
        <v>100</v>
      </c>
      <c r="AA62" s="5">
        <f t="shared" ref="AA62:AE62" si="256">(0*100)/1</f>
        <v>0</v>
      </c>
      <c r="AB62" s="5">
        <f t="shared" si="256"/>
        <v>0</v>
      </c>
      <c r="AC62" s="5">
        <f t="shared" si="256"/>
        <v>0</v>
      </c>
      <c r="AD62" s="5">
        <f t="shared" si="256"/>
        <v>0</v>
      </c>
      <c r="AE62" s="5">
        <f t="shared" si="256"/>
        <v>0</v>
      </c>
      <c r="AF62" s="5">
        <f t="shared" si="233"/>
        <v>100</v>
      </c>
    </row>
    <row r="63" spans="1:32">
      <c r="A63" s="1" t="s">
        <v>11</v>
      </c>
      <c r="B63" s="5">
        <f t="shared" si="249"/>
        <v>100</v>
      </c>
      <c r="C63" s="5">
        <f t="shared" ref="C63:D63" si="257">(1*100)/1</f>
        <v>100</v>
      </c>
      <c r="D63" s="5">
        <f t="shared" si="257"/>
        <v>100</v>
      </c>
      <c r="E63" s="5">
        <f t="shared" ref="E63:F63" si="258">(0*100)/1</f>
        <v>0</v>
      </c>
      <c r="F63" s="5">
        <f t="shared" si="258"/>
        <v>0</v>
      </c>
      <c r="G63" s="5">
        <f t="shared" si="199"/>
        <v>100</v>
      </c>
      <c r="H63" s="5">
        <f t="shared" si="226"/>
        <v>0</v>
      </c>
      <c r="I63" s="5">
        <f t="shared" si="227"/>
        <v>100</v>
      </c>
      <c r="J63" s="5">
        <f t="shared" ref="J63:J64" si="259">(0*100)/1</f>
        <v>0</v>
      </c>
      <c r="K63" s="5">
        <f t="shared" ref="K63:K64" si="260">(1*100)/1</f>
        <v>100</v>
      </c>
      <c r="L63" s="5">
        <f t="shared" ref="L63:P63" si="261">(0*100)/1</f>
        <v>0</v>
      </c>
      <c r="M63" s="5">
        <f t="shared" si="261"/>
        <v>0</v>
      </c>
      <c r="N63" s="5">
        <f t="shared" si="261"/>
        <v>0</v>
      </c>
      <c r="O63" s="5">
        <f t="shared" si="261"/>
        <v>0</v>
      </c>
      <c r="P63" s="5">
        <f t="shared" si="261"/>
        <v>0</v>
      </c>
      <c r="Q63" s="5">
        <f t="shared" ref="Q63:R63" si="262">(1*100)/1</f>
        <v>100</v>
      </c>
      <c r="R63" s="5">
        <f t="shared" si="262"/>
        <v>100</v>
      </c>
      <c r="S63" s="5">
        <f t="shared" si="221"/>
        <v>0</v>
      </c>
      <c r="T63" s="5">
        <f t="shared" si="245"/>
        <v>0</v>
      </c>
      <c r="U63" s="5">
        <f t="shared" ref="U63:V63" si="263">(0*100)/1</f>
        <v>0</v>
      </c>
      <c r="V63" s="5">
        <f t="shared" si="263"/>
        <v>0</v>
      </c>
      <c r="W63" s="5">
        <f t="shared" si="205"/>
        <v>100</v>
      </c>
      <c r="X63" s="5">
        <f t="shared" ref="X63:Y63" si="264">(0*100)/1</f>
        <v>0</v>
      </c>
      <c r="Y63" s="5">
        <f t="shared" si="264"/>
        <v>0</v>
      </c>
      <c r="Z63" s="5">
        <f t="shared" si="247"/>
        <v>100</v>
      </c>
      <c r="AA63" s="5">
        <f t="shared" ref="AA63:AC63" si="265">(0*100)/1</f>
        <v>0</v>
      </c>
      <c r="AB63" s="5">
        <f t="shared" si="265"/>
        <v>0</v>
      </c>
      <c r="AC63" s="5">
        <f t="shared" si="265"/>
        <v>0</v>
      </c>
      <c r="AD63" s="5">
        <f t="shared" ref="AD63:AD64" si="266">(1*100)/1</f>
        <v>100</v>
      </c>
      <c r="AE63" s="5">
        <f t="shared" ref="AE63:AF63" si="267">(0*100)/1</f>
        <v>0</v>
      </c>
      <c r="AF63" s="5">
        <f t="shared" si="267"/>
        <v>0</v>
      </c>
    </row>
    <row r="64" spans="1:32">
      <c r="A64" s="1" t="s">
        <v>12</v>
      </c>
      <c r="B64" s="5">
        <f t="shared" si="249"/>
        <v>100</v>
      </c>
      <c r="C64" s="5">
        <f t="shared" ref="C64:D64" si="268">(1*100)/1</f>
        <v>100</v>
      </c>
      <c r="D64" s="5">
        <f t="shared" si="268"/>
        <v>100</v>
      </c>
      <c r="E64" s="5">
        <f t="shared" ref="E64:F64" si="269">(0*100)/1</f>
        <v>0</v>
      </c>
      <c r="F64" s="5">
        <f t="shared" si="269"/>
        <v>0</v>
      </c>
      <c r="G64" s="5">
        <f t="shared" si="199"/>
        <v>100</v>
      </c>
      <c r="H64" s="5">
        <f t="shared" si="226"/>
        <v>0</v>
      </c>
      <c r="I64" s="5">
        <f t="shared" si="227"/>
        <v>100</v>
      </c>
      <c r="J64" s="5">
        <f t="shared" si="259"/>
        <v>0</v>
      </c>
      <c r="K64" s="5">
        <f t="shared" si="260"/>
        <v>100</v>
      </c>
      <c r="L64" s="5">
        <f t="shared" ref="L64:O64" si="270">(0*100)/1</f>
        <v>0</v>
      </c>
      <c r="M64" s="5">
        <f t="shared" si="270"/>
        <v>0</v>
      </c>
      <c r="N64" s="5">
        <f t="shared" si="270"/>
        <v>0</v>
      </c>
      <c r="O64" s="5">
        <f t="shared" si="270"/>
        <v>0</v>
      </c>
      <c r="P64" s="5">
        <f t="shared" ref="P64:P65" si="271">(1*100)/1</f>
        <v>100</v>
      </c>
      <c r="Q64" s="5">
        <f t="shared" ref="Q64:Q65" si="272">(0*100)/1</f>
        <v>0</v>
      </c>
      <c r="R64" s="5">
        <f t="shared" ref="R64:R65" si="273">(1*100)/1</f>
        <v>100</v>
      </c>
      <c r="S64" s="5">
        <f t="shared" si="221"/>
        <v>0</v>
      </c>
      <c r="T64" s="5">
        <f t="shared" si="245"/>
        <v>0</v>
      </c>
      <c r="U64" s="5">
        <f t="shared" ref="U64:V64" si="274">(0*100)/1</f>
        <v>0</v>
      </c>
      <c r="V64" s="5">
        <f t="shared" si="274"/>
        <v>0</v>
      </c>
      <c r="W64" s="5">
        <f t="shared" si="205"/>
        <v>100</v>
      </c>
      <c r="X64" s="5">
        <f t="shared" ref="X64:Y64" si="275">(0*100)/1</f>
        <v>0</v>
      </c>
      <c r="Y64" s="5">
        <f t="shared" si="275"/>
        <v>0</v>
      </c>
      <c r="Z64" s="5">
        <f t="shared" si="247"/>
        <v>100</v>
      </c>
      <c r="AA64" s="5">
        <f t="shared" ref="AA64:AC64" si="276">(0*100)/1</f>
        <v>0</v>
      </c>
      <c r="AB64" s="5">
        <f t="shared" si="276"/>
        <v>0</v>
      </c>
      <c r="AC64" s="5">
        <f t="shared" si="276"/>
        <v>0</v>
      </c>
      <c r="AD64" s="5">
        <f t="shared" si="266"/>
        <v>100</v>
      </c>
      <c r="AE64" s="5">
        <f>(0*100)/1</f>
        <v>0</v>
      </c>
      <c r="AF64" s="5">
        <f t="shared" ref="AF64:AF66" si="277">(1*100)/1</f>
        <v>100</v>
      </c>
    </row>
    <row r="65" spans="1:32">
      <c r="A65" s="1" t="s">
        <v>13</v>
      </c>
      <c r="B65" s="5">
        <f t="shared" si="249"/>
        <v>100</v>
      </c>
      <c r="C65" s="5">
        <f t="shared" ref="C65:D65" si="278">(1*100)/1</f>
        <v>100</v>
      </c>
      <c r="D65" s="5">
        <f t="shared" si="278"/>
        <v>100</v>
      </c>
      <c r="E65" s="5">
        <f t="shared" ref="E65:F65" si="279">(0*100)/1</f>
        <v>0</v>
      </c>
      <c r="F65" s="5">
        <f t="shared" si="279"/>
        <v>0</v>
      </c>
      <c r="G65" s="5">
        <f t="shared" si="199"/>
        <v>100</v>
      </c>
      <c r="H65" s="5">
        <f t="shared" ref="H65:H66" si="280">(1*100)/1</f>
        <v>100</v>
      </c>
      <c r="I65" s="5">
        <f t="shared" ref="I65:K65" si="281">(0*100)/1</f>
        <v>0</v>
      </c>
      <c r="J65" s="5">
        <f t="shared" si="281"/>
        <v>0</v>
      </c>
      <c r="K65" s="5">
        <f t="shared" si="281"/>
        <v>0</v>
      </c>
      <c r="L65" s="5">
        <f>(1*100)/1</f>
        <v>100</v>
      </c>
      <c r="M65" s="5">
        <f t="shared" ref="M65:O65" si="282">(0*100)/1</f>
        <v>0</v>
      </c>
      <c r="N65" s="5">
        <f t="shared" si="282"/>
        <v>0</v>
      </c>
      <c r="O65" s="5">
        <f t="shared" si="282"/>
        <v>0</v>
      </c>
      <c r="P65" s="5">
        <f t="shared" si="271"/>
        <v>100</v>
      </c>
      <c r="Q65" s="5">
        <f t="shared" si="272"/>
        <v>0</v>
      </c>
      <c r="R65" s="5">
        <f t="shared" si="273"/>
        <v>100</v>
      </c>
      <c r="S65" s="5">
        <f t="shared" si="221"/>
        <v>0</v>
      </c>
      <c r="T65" s="5">
        <f t="shared" si="245"/>
        <v>0</v>
      </c>
      <c r="U65" s="5">
        <f t="shared" ref="U65:V65" si="283">(0*100)/1</f>
        <v>0</v>
      </c>
      <c r="V65" s="5">
        <f t="shared" si="283"/>
        <v>0</v>
      </c>
      <c r="W65" s="5">
        <f t="shared" si="205"/>
        <v>100</v>
      </c>
      <c r="X65" s="5">
        <f t="shared" ref="X65:X67" si="284">(0*100)/1</f>
        <v>0</v>
      </c>
      <c r="Y65" s="5">
        <f t="shared" ref="Y65:Z65" si="285">(1*100)/1</f>
        <v>100</v>
      </c>
      <c r="Z65" s="5">
        <f t="shared" si="285"/>
        <v>100</v>
      </c>
      <c r="AA65" s="5">
        <f t="shared" ref="AA65:AB65" si="286">(0*100)/1</f>
        <v>0</v>
      </c>
      <c r="AB65" s="5">
        <f t="shared" si="286"/>
        <v>0</v>
      </c>
      <c r="AC65" s="5">
        <f t="shared" ref="AC65:AC66" si="287">(1*100)/1</f>
        <v>100</v>
      </c>
      <c r="AD65" s="5">
        <f t="shared" ref="AD65:AE65" si="288">(0*100)/1</f>
        <v>0</v>
      </c>
      <c r="AE65" s="5">
        <f t="shared" si="288"/>
        <v>0</v>
      </c>
      <c r="AF65" s="5">
        <f t="shared" si="277"/>
        <v>100</v>
      </c>
    </row>
    <row r="66" spans="1:32">
      <c r="A66" s="1" t="s">
        <v>14</v>
      </c>
      <c r="B66" s="5">
        <f t="shared" ref="B66:B69" si="289">(0*100)/1</f>
        <v>0</v>
      </c>
      <c r="C66" s="5">
        <f t="shared" ref="C66:D66" si="290">(1*100)/1</f>
        <v>100</v>
      </c>
      <c r="D66" s="5">
        <f t="shared" si="290"/>
        <v>100</v>
      </c>
      <c r="E66" s="5">
        <f t="shared" ref="E66:F66" si="291">(0*100)/1</f>
        <v>0</v>
      </c>
      <c r="F66" s="5">
        <f t="shared" si="291"/>
        <v>0</v>
      </c>
      <c r="G66" s="5">
        <f t="shared" si="199"/>
        <v>100</v>
      </c>
      <c r="H66" s="5">
        <f t="shared" si="280"/>
        <v>100</v>
      </c>
      <c r="I66" s="5">
        <f t="shared" ref="I66:V66" si="292">(0*100)/1</f>
        <v>0</v>
      </c>
      <c r="J66" s="5">
        <f t="shared" si="292"/>
        <v>0</v>
      </c>
      <c r="K66" s="5">
        <f t="shared" si="292"/>
        <v>0</v>
      </c>
      <c r="L66" s="5">
        <f t="shared" si="292"/>
        <v>0</v>
      </c>
      <c r="M66" s="5">
        <f t="shared" si="292"/>
        <v>0</v>
      </c>
      <c r="N66" s="5">
        <f t="shared" si="292"/>
        <v>0</v>
      </c>
      <c r="O66" s="5">
        <f t="shared" si="292"/>
        <v>0</v>
      </c>
      <c r="P66" s="5">
        <f t="shared" si="292"/>
        <v>0</v>
      </c>
      <c r="Q66" s="5">
        <f t="shared" si="292"/>
        <v>0</v>
      </c>
      <c r="R66" s="5">
        <f t="shared" si="292"/>
        <v>0</v>
      </c>
      <c r="S66" s="5">
        <f t="shared" si="292"/>
        <v>0</v>
      </c>
      <c r="T66" s="5">
        <f t="shared" si="292"/>
        <v>0</v>
      </c>
      <c r="U66" s="5">
        <f t="shared" si="292"/>
        <v>0</v>
      </c>
      <c r="V66" s="5">
        <f t="shared" si="292"/>
        <v>0</v>
      </c>
      <c r="W66" s="5">
        <f t="shared" si="205"/>
        <v>100</v>
      </c>
      <c r="X66" s="5">
        <f t="shared" si="284"/>
        <v>0</v>
      </c>
      <c r="Y66" s="5">
        <f t="shared" ref="Y66:Z66" si="293">(1*100)/1</f>
        <v>100</v>
      </c>
      <c r="Z66" s="5">
        <f t="shared" si="293"/>
        <v>100</v>
      </c>
      <c r="AA66" s="5">
        <f t="shared" ref="AA66:AB66" si="294">(0*100)/1</f>
        <v>0</v>
      </c>
      <c r="AB66" s="5">
        <f t="shared" si="294"/>
        <v>0</v>
      </c>
      <c r="AC66" s="5">
        <f t="shared" si="287"/>
        <v>100</v>
      </c>
      <c r="AD66" s="5">
        <f t="shared" ref="AD66:AE66" si="295">(0*100)/1</f>
        <v>0</v>
      </c>
      <c r="AE66" s="5">
        <f t="shared" si="295"/>
        <v>0</v>
      </c>
      <c r="AF66" s="5">
        <f t="shared" si="277"/>
        <v>100</v>
      </c>
    </row>
    <row r="67" spans="1:32">
      <c r="A67" s="1" t="s">
        <v>15</v>
      </c>
      <c r="B67" s="5">
        <f t="shared" si="289"/>
        <v>0</v>
      </c>
      <c r="C67" s="5">
        <f t="shared" ref="C67:D67" si="296">(1*100)/1</f>
        <v>100</v>
      </c>
      <c r="D67" s="5">
        <f t="shared" si="296"/>
        <v>100</v>
      </c>
      <c r="E67" s="5">
        <f t="shared" ref="E67:F67" si="297">(0*100)/1</f>
        <v>0</v>
      </c>
      <c r="F67" s="5">
        <f t="shared" si="297"/>
        <v>0</v>
      </c>
      <c r="G67" s="5">
        <f t="shared" si="199"/>
        <v>100</v>
      </c>
      <c r="H67" s="5">
        <f t="shared" ref="H67:V67" si="298">(0*100)/1</f>
        <v>0</v>
      </c>
      <c r="I67" s="5">
        <f t="shared" si="298"/>
        <v>0</v>
      </c>
      <c r="J67" s="5">
        <f t="shared" si="298"/>
        <v>0</v>
      </c>
      <c r="K67" s="5">
        <f t="shared" si="298"/>
        <v>0</v>
      </c>
      <c r="L67" s="5">
        <f t="shared" si="298"/>
        <v>0</v>
      </c>
      <c r="M67" s="5">
        <f t="shared" si="298"/>
        <v>0</v>
      </c>
      <c r="N67" s="5">
        <f t="shared" si="298"/>
        <v>0</v>
      </c>
      <c r="O67" s="5">
        <f t="shared" si="298"/>
        <v>0</v>
      </c>
      <c r="P67" s="5">
        <f t="shared" si="298"/>
        <v>0</v>
      </c>
      <c r="Q67" s="5">
        <f t="shared" si="298"/>
        <v>0</v>
      </c>
      <c r="R67" s="5">
        <f t="shared" si="298"/>
        <v>0</v>
      </c>
      <c r="S67" s="5">
        <f t="shared" si="298"/>
        <v>0</v>
      </c>
      <c r="T67" s="5">
        <f t="shared" si="298"/>
        <v>0</v>
      </c>
      <c r="U67" s="5">
        <f t="shared" si="298"/>
        <v>0</v>
      </c>
      <c r="V67" s="5">
        <f t="shared" si="298"/>
        <v>0</v>
      </c>
      <c r="W67" s="5">
        <f t="shared" si="205"/>
        <v>100</v>
      </c>
      <c r="X67" s="5">
        <f t="shared" si="284"/>
        <v>0</v>
      </c>
      <c r="Y67" s="5">
        <f t="shared" ref="Y67:Z67" si="299">(1*100)/1</f>
        <v>100</v>
      </c>
      <c r="Z67" s="5">
        <f t="shared" si="299"/>
        <v>100</v>
      </c>
      <c r="AA67" s="5">
        <f t="shared" ref="AA67:AF67" si="300">(0*100)/1</f>
        <v>0</v>
      </c>
      <c r="AB67" s="5">
        <f t="shared" si="300"/>
        <v>0</v>
      </c>
      <c r="AC67" s="5">
        <f t="shared" si="300"/>
        <v>0</v>
      </c>
      <c r="AD67" s="5">
        <f t="shared" si="300"/>
        <v>0</v>
      </c>
      <c r="AE67" s="5">
        <f t="shared" si="300"/>
        <v>0</v>
      </c>
      <c r="AF67" s="5">
        <f t="shared" si="300"/>
        <v>0</v>
      </c>
    </row>
    <row r="68" spans="1:32">
      <c r="A68" s="1" t="s">
        <v>16</v>
      </c>
      <c r="B68" s="5">
        <f t="shared" si="289"/>
        <v>0</v>
      </c>
      <c r="C68" s="5">
        <f t="shared" ref="C68:Y68" si="301">(0*100)/1</f>
        <v>0</v>
      </c>
      <c r="D68" s="5">
        <f t="shared" si="301"/>
        <v>0</v>
      </c>
      <c r="E68" s="5">
        <f t="shared" si="301"/>
        <v>0</v>
      </c>
      <c r="F68" s="5">
        <f t="shared" si="301"/>
        <v>0</v>
      </c>
      <c r="G68" s="5">
        <f t="shared" si="301"/>
        <v>0</v>
      </c>
      <c r="H68" s="5">
        <f t="shared" si="301"/>
        <v>0</v>
      </c>
      <c r="I68" s="5">
        <f t="shared" si="301"/>
        <v>0</v>
      </c>
      <c r="J68" s="5">
        <f t="shared" si="301"/>
        <v>0</v>
      </c>
      <c r="K68" s="5">
        <f t="shared" si="301"/>
        <v>0</v>
      </c>
      <c r="L68" s="5">
        <f t="shared" si="301"/>
        <v>0</v>
      </c>
      <c r="M68" s="5">
        <f t="shared" si="301"/>
        <v>0</v>
      </c>
      <c r="N68" s="5">
        <f t="shared" si="301"/>
        <v>0</v>
      </c>
      <c r="O68" s="5">
        <f t="shared" si="301"/>
        <v>0</v>
      </c>
      <c r="P68" s="5">
        <f t="shared" si="301"/>
        <v>0</v>
      </c>
      <c r="Q68" s="5">
        <f t="shared" si="301"/>
        <v>0</v>
      </c>
      <c r="R68" s="5">
        <f t="shared" si="301"/>
        <v>0</v>
      </c>
      <c r="S68" s="5">
        <f t="shared" si="301"/>
        <v>0</v>
      </c>
      <c r="T68" s="5">
        <f t="shared" si="301"/>
        <v>0</v>
      </c>
      <c r="U68" s="5">
        <f t="shared" si="301"/>
        <v>0</v>
      </c>
      <c r="V68" s="5">
        <f t="shared" si="301"/>
        <v>0</v>
      </c>
      <c r="W68" s="5">
        <f t="shared" si="301"/>
        <v>0</v>
      </c>
      <c r="X68" s="5">
        <f t="shared" si="301"/>
        <v>0</v>
      </c>
      <c r="Y68" s="5">
        <f t="shared" si="301"/>
        <v>0</v>
      </c>
      <c r="Z68" s="5">
        <f t="shared" ref="Z68:Z69" si="302">(1*100)/1</f>
        <v>100</v>
      </c>
      <c r="AA68" s="5">
        <f t="shared" ref="AA68:AF68" si="303">(0*100)/1</f>
        <v>0</v>
      </c>
      <c r="AB68" s="5">
        <f t="shared" si="303"/>
        <v>0</v>
      </c>
      <c r="AC68" s="5">
        <f t="shared" si="303"/>
        <v>0</v>
      </c>
      <c r="AD68" s="5">
        <f t="shared" si="303"/>
        <v>0</v>
      </c>
      <c r="AE68" s="5">
        <f t="shared" si="303"/>
        <v>0</v>
      </c>
      <c r="AF68" s="5">
        <f t="shared" si="303"/>
        <v>0</v>
      </c>
    </row>
    <row r="69" spans="1:32">
      <c r="A69" s="1" t="s">
        <v>17</v>
      </c>
      <c r="B69" s="5">
        <f t="shared" si="289"/>
        <v>0</v>
      </c>
      <c r="C69" s="5">
        <f t="shared" ref="C69:Y69" si="304">(0*100)/1</f>
        <v>0</v>
      </c>
      <c r="D69" s="5">
        <f t="shared" si="304"/>
        <v>0</v>
      </c>
      <c r="E69" s="5">
        <f t="shared" si="304"/>
        <v>0</v>
      </c>
      <c r="F69" s="5">
        <f t="shared" si="304"/>
        <v>0</v>
      </c>
      <c r="G69" s="5">
        <f t="shared" si="304"/>
        <v>0</v>
      </c>
      <c r="H69" s="5">
        <f t="shared" si="304"/>
        <v>0</v>
      </c>
      <c r="I69" s="5">
        <f t="shared" si="304"/>
        <v>0</v>
      </c>
      <c r="J69" s="5">
        <f t="shared" si="304"/>
        <v>0</v>
      </c>
      <c r="K69" s="5">
        <f t="shared" si="304"/>
        <v>0</v>
      </c>
      <c r="L69" s="5">
        <f t="shared" si="304"/>
        <v>0</v>
      </c>
      <c r="M69" s="5">
        <f t="shared" si="304"/>
        <v>0</v>
      </c>
      <c r="N69" s="5">
        <f t="shared" si="304"/>
        <v>0</v>
      </c>
      <c r="O69" s="5">
        <f t="shared" si="304"/>
        <v>0</v>
      </c>
      <c r="P69" s="5">
        <f t="shared" si="304"/>
        <v>0</v>
      </c>
      <c r="Q69" s="5">
        <f t="shared" si="304"/>
        <v>0</v>
      </c>
      <c r="R69" s="5">
        <f t="shared" si="304"/>
        <v>0</v>
      </c>
      <c r="S69" s="5">
        <f t="shared" si="304"/>
        <v>0</v>
      </c>
      <c r="T69" s="5">
        <f t="shared" si="304"/>
        <v>0</v>
      </c>
      <c r="U69" s="5">
        <f t="shared" si="304"/>
        <v>0</v>
      </c>
      <c r="V69" s="5">
        <f t="shared" si="304"/>
        <v>0</v>
      </c>
      <c r="W69" s="5">
        <f t="shared" si="304"/>
        <v>0</v>
      </c>
      <c r="X69" s="5">
        <f t="shared" si="304"/>
        <v>0</v>
      </c>
      <c r="Y69" s="5">
        <f t="shared" si="304"/>
        <v>0</v>
      </c>
      <c r="Z69" s="5">
        <f t="shared" si="302"/>
        <v>100</v>
      </c>
      <c r="AA69" s="5">
        <f t="shared" ref="AA69:AF69" si="305">(0*100)/1</f>
        <v>0</v>
      </c>
      <c r="AB69" s="5">
        <f t="shared" si="305"/>
        <v>0</v>
      </c>
      <c r="AC69" s="5">
        <f t="shared" si="305"/>
        <v>0</v>
      </c>
      <c r="AD69" s="5">
        <f t="shared" si="305"/>
        <v>0</v>
      </c>
      <c r="AE69" s="5">
        <f t="shared" si="305"/>
        <v>0</v>
      </c>
      <c r="AF69" s="5">
        <f t="shared" si="305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06">(0*100)/1</f>
        <v>0</v>
      </c>
      <c r="C72" s="5">
        <f t="shared" si="306"/>
        <v>0</v>
      </c>
      <c r="D72" s="5">
        <f t="shared" si="306"/>
        <v>0</v>
      </c>
      <c r="E72" s="5">
        <f t="shared" si="306"/>
        <v>0</v>
      </c>
      <c r="F72" s="5">
        <f t="shared" si="306"/>
        <v>0</v>
      </c>
      <c r="G72" s="5">
        <f t="shared" si="306"/>
        <v>0</v>
      </c>
      <c r="H72" s="5">
        <f t="shared" si="306"/>
        <v>0</v>
      </c>
      <c r="I72" s="5">
        <f t="shared" si="306"/>
        <v>0</v>
      </c>
      <c r="J72" s="5">
        <f t="shared" si="306"/>
        <v>0</v>
      </c>
      <c r="K72" s="5">
        <f t="shared" si="306"/>
        <v>0</v>
      </c>
      <c r="L72" s="5">
        <f t="shared" si="306"/>
        <v>0</v>
      </c>
      <c r="M72" s="5">
        <f t="shared" si="306"/>
        <v>0</v>
      </c>
      <c r="N72" s="5">
        <f t="shared" si="306"/>
        <v>0</v>
      </c>
      <c r="O72" s="5">
        <f t="shared" si="306"/>
        <v>0</v>
      </c>
      <c r="P72" s="5">
        <f t="shared" si="306"/>
        <v>0</v>
      </c>
      <c r="Q72" s="5">
        <f t="shared" si="306"/>
        <v>0</v>
      </c>
      <c r="R72" s="5">
        <f t="shared" si="306"/>
        <v>0</v>
      </c>
      <c r="S72" s="5">
        <f t="shared" si="306"/>
        <v>0</v>
      </c>
      <c r="T72" s="5">
        <f t="shared" si="306"/>
        <v>0</v>
      </c>
      <c r="U72" s="5">
        <f t="shared" si="306"/>
        <v>0</v>
      </c>
      <c r="V72" s="5">
        <f t="shared" si="306"/>
        <v>0</v>
      </c>
      <c r="W72" s="5">
        <f t="shared" si="306"/>
        <v>0</v>
      </c>
      <c r="X72" s="5">
        <f t="shared" si="306"/>
        <v>0</v>
      </c>
      <c r="Y72" s="5">
        <f t="shared" si="306"/>
        <v>0</v>
      </c>
      <c r="Z72" s="5">
        <f t="shared" si="306"/>
        <v>0</v>
      </c>
      <c r="AA72" s="5">
        <f t="shared" si="306"/>
        <v>0</v>
      </c>
      <c r="AB72" s="5">
        <f t="shared" si="306"/>
        <v>0</v>
      </c>
      <c r="AC72" s="5">
        <f t="shared" si="306"/>
        <v>0</v>
      </c>
      <c r="AD72" s="5">
        <f t="shared" si="306"/>
        <v>0</v>
      </c>
      <c r="AE72" s="5">
        <f t="shared" si="306"/>
        <v>0</v>
      </c>
      <c r="AF72" s="5">
        <f t="shared" si="306"/>
        <v>0</v>
      </c>
    </row>
    <row r="73" spans="1:32">
      <c r="A73" s="1" t="s">
        <v>3</v>
      </c>
      <c r="B73" s="5">
        <f t="shared" ref="B73:AF73" si="307">(0*100)/1</f>
        <v>0</v>
      </c>
      <c r="C73" s="5">
        <f t="shared" si="307"/>
        <v>0</v>
      </c>
      <c r="D73" s="5">
        <f t="shared" si="307"/>
        <v>0</v>
      </c>
      <c r="E73" s="5">
        <f t="shared" si="307"/>
        <v>0</v>
      </c>
      <c r="F73" s="5">
        <f t="shared" si="307"/>
        <v>0</v>
      </c>
      <c r="G73" s="5">
        <f t="shared" si="307"/>
        <v>0</v>
      </c>
      <c r="H73" s="5">
        <f t="shared" si="307"/>
        <v>0</v>
      </c>
      <c r="I73" s="5">
        <f t="shared" si="307"/>
        <v>0</v>
      </c>
      <c r="J73" s="5">
        <f t="shared" si="307"/>
        <v>0</v>
      </c>
      <c r="K73" s="5">
        <f t="shared" si="307"/>
        <v>0</v>
      </c>
      <c r="L73" s="5">
        <f t="shared" si="307"/>
        <v>0</v>
      </c>
      <c r="M73" s="5">
        <f t="shared" si="307"/>
        <v>0</v>
      </c>
      <c r="N73" s="5">
        <f t="shared" si="307"/>
        <v>0</v>
      </c>
      <c r="O73" s="5">
        <f t="shared" si="307"/>
        <v>0</v>
      </c>
      <c r="P73" s="5">
        <f t="shared" si="307"/>
        <v>0</v>
      </c>
      <c r="Q73" s="5">
        <f t="shared" si="307"/>
        <v>0</v>
      </c>
      <c r="R73" s="5">
        <f t="shared" si="307"/>
        <v>0</v>
      </c>
      <c r="S73" s="5">
        <f t="shared" si="307"/>
        <v>0</v>
      </c>
      <c r="T73" s="5">
        <f t="shared" si="307"/>
        <v>0</v>
      </c>
      <c r="U73" s="5">
        <f t="shared" si="307"/>
        <v>0</v>
      </c>
      <c r="V73" s="5">
        <f t="shared" si="307"/>
        <v>0</v>
      </c>
      <c r="W73" s="5">
        <f t="shared" si="307"/>
        <v>0</v>
      </c>
      <c r="X73" s="5">
        <f t="shared" si="307"/>
        <v>0</v>
      </c>
      <c r="Y73" s="5">
        <f t="shared" si="307"/>
        <v>0</v>
      </c>
      <c r="Z73" s="5">
        <f t="shared" si="307"/>
        <v>0</v>
      </c>
      <c r="AA73" s="5">
        <f t="shared" si="307"/>
        <v>0</v>
      </c>
      <c r="AB73" s="5">
        <f t="shared" si="307"/>
        <v>0</v>
      </c>
      <c r="AC73" s="5">
        <f t="shared" si="307"/>
        <v>0</v>
      </c>
      <c r="AD73" s="5">
        <f t="shared" si="307"/>
        <v>0</v>
      </c>
      <c r="AE73" s="5">
        <f t="shared" si="307"/>
        <v>0</v>
      </c>
      <c r="AF73" s="5">
        <f t="shared" si="307"/>
        <v>0</v>
      </c>
    </row>
    <row r="74" spans="1:32">
      <c r="A74" s="1" t="s">
        <v>4</v>
      </c>
      <c r="B74" s="5">
        <f t="shared" ref="B74:B81" si="308">(0*100)/1</f>
        <v>0</v>
      </c>
      <c r="C74" s="5">
        <f t="shared" ref="C74:C75" si="309">(1*100)/1</f>
        <v>100</v>
      </c>
      <c r="D74" s="5">
        <f t="shared" ref="D74:F74" si="310">(0*100)/1</f>
        <v>0</v>
      </c>
      <c r="E74" s="5">
        <f t="shared" si="310"/>
        <v>0</v>
      </c>
      <c r="F74" s="5">
        <f t="shared" si="310"/>
        <v>0</v>
      </c>
      <c r="G74" s="5">
        <f t="shared" ref="G74:G75" si="311">(1*100)/1</f>
        <v>100</v>
      </c>
      <c r="H74" s="5">
        <f t="shared" ref="H74:J74" si="312">(0*100)/1</f>
        <v>0</v>
      </c>
      <c r="I74" s="5">
        <f t="shared" si="312"/>
        <v>0</v>
      </c>
      <c r="J74" s="5">
        <f t="shared" si="312"/>
        <v>0</v>
      </c>
      <c r="K74" s="5">
        <f>(1*100)/1</f>
        <v>100</v>
      </c>
      <c r="L74" s="5">
        <f t="shared" ref="L74:P74" si="313">(0*100)/1</f>
        <v>0</v>
      </c>
      <c r="M74" s="5">
        <f t="shared" si="313"/>
        <v>0</v>
      </c>
      <c r="N74" s="5">
        <f t="shared" si="313"/>
        <v>0</v>
      </c>
      <c r="O74" s="5">
        <f t="shared" si="313"/>
        <v>0</v>
      </c>
      <c r="P74" s="5">
        <f t="shared" si="313"/>
        <v>0</v>
      </c>
      <c r="Q74" s="5">
        <f t="shared" ref="Q74:Q75" si="314">(1*100)/1</f>
        <v>100</v>
      </c>
      <c r="R74" s="5">
        <f t="shared" ref="R74:T74" si="315">(0*100)/1</f>
        <v>0</v>
      </c>
      <c r="S74" s="5">
        <f t="shared" si="315"/>
        <v>0</v>
      </c>
      <c r="T74" s="5">
        <f t="shared" si="315"/>
        <v>0</v>
      </c>
      <c r="U74" s="5">
        <f>(1*100)/1</f>
        <v>100</v>
      </c>
      <c r="V74" s="5">
        <f t="shared" ref="V74:AC74" si="316">(0*100)/1</f>
        <v>0</v>
      </c>
      <c r="W74" s="5">
        <f t="shared" si="316"/>
        <v>0</v>
      </c>
      <c r="X74" s="5">
        <f t="shared" si="316"/>
        <v>0</v>
      </c>
      <c r="Y74" s="5">
        <f t="shared" si="316"/>
        <v>0</v>
      </c>
      <c r="Z74" s="5">
        <f t="shared" si="316"/>
        <v>0</v>
      </c>
      <c r="AA74" s="5">
        <f t="shared" si="316"/>
        <v>0</v>
      </c>
      <c r="AB74" s="5">
        <f t="shared" si="316"/>
        <v>0</v>
      </c>
      <c r="AC74" s="5">
        <f t="shared" si="316"/>
        <v>0</v>
      </c>
      <c r="AD74" s="5">
        <f t="shared" ref="AD74:AE74" si="317">(1*100)/1</f>
        <v>100</v>
      </c>
      <c r="AE74" s="5">
        <f t="shared" si="317"/>
        <v>100</v>
      </c>
      <c r="AF74" s="5">
        <f>(0*100)/1</f>
        <v>0</v>
      </c>
    </row>
    <row r="75" spans="1:32">
      <c r="A75" s="1" t="s">
        <v>5</v>
      </c>
      <c r="B75" s="5">
        <f t="shared" si="308"/>
        <v>0</v>
      </c>
      <c r="C75" s="5">
        <f t="shared" si="309"/>
        <v>100</v>
      </c>
      <c r="D75" s="5">
        <f>(0*100)/1</f>
        <v>0</v>
      </c>
      <c r="E75" s="5">
        <f>(1*100)/1</f>
        <v>100</v>
      </c>
      <c r="F75" s="5">
        <f>(0*100)/1</f>
        <v>0</v>
      </c>
      <c r="G75" s="5">
        <f t="shared" si="311"/>
        <v>100</v>
      </c>
      <c r="H75" s="5">
        <f>(0*100)/1</f>
        <v>0</v>
      </c>
      <c r="I75" s="5">
        <f t="shared" ref="I75:J75" si="318">(1*100)/1</f>
        <v>100</v>
      </c>
      <c r="J75" s="5">
        <f t="shared" si="318"/>
        <v>100</v>
      </c>
      <c r="K75" s="5">
        <f t="shared" ref="K75:N75" si="319">(0*100)/1</f>
        <v>0</v>
      </c>
      <c r="L75" s="5">
        <f t="shared" si="319"/>
        <v>0</v>
      </c>
      <c r="M75" s="5">
        <f t="shared" si="319"/>
        <v>0</v>
      </c>
      <c r="N75" s="5">
        <f t="shared" si="319"/>
        <v>0</v>
      </c>
      <c r="O75" s="5">
        <f t="shared" ref="O75:O76" si="320">(1*100)/1</f>
        <v>100</v>
      </c>
      <c r="P75" s="5">
        <f t="shared" ref="P75:P77" si="321">(0*100)/1</f>
        <v>0</v>
      </c>
      <c r="Q75" s="5">
        <f t="shared" si="314"/>
        <v>100</v>
      </c>
      <c r="R75" s="5">
        <f>(0*100)/1</f>
        <v>0</v>
      </c>
      <c r="S75" s="5">
        <f>(1*100)/1</f>
        <v>100</v>
      </c>
      <c r="T75" s="5">
        <f t="shared" ref="T75:X75" si="322">(0*100)/1</f>
        <v>0</v>
      </c>
      <c r="U75" s="5">
        <f t="shared" si="322"/>
        <v>0</v>
      </c>
      <c r="V75" s="5">
        <f t="shared" si="322"/>
        <v>0</v>
      </c>
      <c r="W75" s="5">
        <f t="shared" si="322"/>
        <v>0</v>
      </c>
      <c r="X75" s="5">
        <f t="shared" si="322"/>
        <v>0</v>
      </c>
      <c r="Y75" s="5">
        <f t="shared" ref="Y75:Y76" si="323">(1*100)/1</f>
        <v>100</v>
      </c>
      <c r="Z75" s="5">
        <f t="shared" ref="Z75:AC75" si="324">(0*100)/1</f>
        <v>0</v>
      </c>
      <c r="AA75" s="5">
        <f t="shared" si="324"/>
        <v>0</v>
      </c>
      <c r="AB75" s="5">
        <f t="shared" si="324"/>
        <v>0</v>
      </c>
      <c r="AC75" s="5">
        <f t="shared" si="324"/>
        <v>0</v>
      </c>
      <c r="AD75" s="5">
        <f>(1*100)/1</f>
        <v>100</v>
      </c>
      <c r="AE75" s="5">
        <f t="shared" ref="AE75:AF75" si="325">(0*100)/1</f>
        <v>0</v>
      </c>
      <c r="AF75" s="5">
        <f t="shared" si="325"/>
        <v>0</v>
      </c>
    </row>
    <row r="76" spans="1:32">
      <c r="A76" s="1" t="s">
        <v>6</v>
      </c>
      <c r="B76" s="5">
        <f t="shared" si="308"/>
        <v>0</v>
      </c>
      <c r="C76" s="5">
        <f t="shared" ref="C76:H76" si="326">(0*100)/1</f>
        <v>0</v>
      </c>
      <c r="D76" s="5">
        <f t="shared" si="326"/>
        <v>0</v>
      </c>
      <c r="E76" s="5">
        <f t="shared" si="326"/>
        <v>0</v>
      </c>
      <c r="F76" s="5">
        <f t="shared" si="326"/>
        <v>0</v>
      </c>
      <c r="G76" s="5">
        <f t="shared" si="326"/>
        <v>0</v>
      </c>
      <c r="H76" s="5">
        <f t="shared" si="326"/>
        <v>0</v>
      </c>
      <c r="I76" s="5">
        <f>(1*100)/1</f>
        <v>100</v>
      </c>
      <c r="J76" s="5">
        <f t="shared" ref="J76:L76" si="327">(0*100)/1</f>
        <v>0</v>
      </c>
      <c r="K76" s="5">
        <f t="shared" si="327"/>
        <v>0</v>
      </c>
      <c r="L76" s="5">
        <f t="shared" si="327"/>
        <v>0</v>
      </c>
      <c r="M76" s="5">
        <f t="shared" ref="M76:M77" si="328">(1*100)/1</f>
        <v>100</v>
      </c>
      <c r="N76" s="5">
        <f>(0*100)/1</f>
        <v>0</v>
      </c>
      <c r="O76" s="5">
        <f t="shared" si="320"/>
        <v>100</v>
      </c>
      <c r="P76" s="5">
        <f t="shared" si="321"/>
        <v>0</v>
      </c>
      <c r="Q76" s="5">
        <f t="shared" ref="Q76:X76" si="329">(0*100)/1</f>
        <v>0</v>
      </c>
      <c r="R76" s="5">
        <f t="shared" si="329"/>
        <v>0</v>
      </c>
      <c r="S76" s="5">
        <f t="shared" si="329"/>
        <v>0</v>
      </c>
      <c r="T76" s="5">
        <f t="shared" si="329"/>
        <v>0</v>
      </c>
      <c r="U76" s="5">
        <f t="shared" si="329"/>
        <v>0</v>
      </c>
      <c r="V76" s="5">
        <f t="shared" si="329"/>
        <v>0</v>
      </c>
      <c r="W76" s="5">
        <f t="shared" si="329"/>
        <v>0</v>
      </c>
      <c r="X76" s="5">
        <f t="shared" si="329"/>
        <v>0</v>
      </c>
      <c r="Y76" s="5">
        <f t="shared" si="323"/>
        <v>100</v>
      </c>
      <c r="Z76" s="5">
        <f t="shared" ref="Z76:AF76" si="330">(0*100)/1</f>
        <v>0</v>
      </c>
      <c r="AA76" s="5">
        <f t="shared" si="330"/>
        <v>0</v>
      </c>
      <c r="AB76" s="5">
        <f t="shared" si="330"/>
        <v>0</v>
      </c>
      <c r="AC76" s="5">
        <f t="shared" si="330"/>
        <v>0</v>
      </c>
      <c r="AD76" s="5">
        <f t="shared" si="330"/>
        <v>0</v>
      </c>
      <c r="AE76" s="5">
        <f t="shared" si="330"/>
        <v>0</v>
      </c>
      <c r="AF76" s="5">
        <f t="shared" si="330"/>
        <v>0</v>
      </c>
    </row>
    <row r="77" spans="1:32">
      <c r="A77" s="1" t="s">
        <v>7</v>
      </c>
      <c r="B77" s="5">
        <f t="shared" si="308"/>
        <v>0</v>
      </c>
      <c r="C77" s="5">
        <f t="shared" ref="C77:L77" si="331">(0*100)/1</f>
        <v>0</v>
      </c>
      <c r="D77" s="5">
        <f t="shared" si="331"/>
        <v>0</v>
      </c>
      <c r="E77" s="5">
        <f t="shared" si="331"/>
        <v>0</v>
      </c>
      <c r="F77" s="5">
        <f t="shared" si="331"/>
        <v>0</v>
      </c>
      <c r="G77" s="5">
        <f t="shared" si="331"/>
        <v>0</v>
      </c>
      <c r="H77" s="5">
        <f t="shared" si="331"/>
        <v>0</v>
      </c>
      <c r="I77" s="5">
        <f t="shared" si="331"/>
        <v>0</v>
      </c>
      <c r="J77" s="5">
        <f t="shared" si="331"/>
        <v>0</v>
      </c>
      <c r="K77" s="5">
        <f t="shared" si="331"/>
        <v>0</v>
      </c>
      <c r="L77" s="5">
        <f t="shared" si="331"/>
        <v>0</v>
      </c>
      <c r="M77" s="5">
        <f t="shared" si="328"/>
        <v>100</v>
      </c>
      <c r="N77" s="5">
        <f t="shared" ref="N77:O77" si="332">(1*100)/1</f>
        <v>100</v>
      </c>
      <c r="O77" s="5">
        <f t="shared" si="332"/>
        <v>100</v>
      </c>
      <c r="P77" s="5">
        <f t="shared" si="321"/>
        <v>0</v>
      </c>
      <c r="Q77" s="5">
        <f>(0*100)/1</f>
        <v>0</v>
      </c>
      <c r="R77" s="5">
        <f>(1*100)/1</f>
        <v>100</v>
      </c>
      <c r="S77" s="5">
        <f t="shared" ref="S77:Y77" si="333">(0*100)/1</f>
        <v>0</v>
      </c>
      <c r="T77" s="5">
        <f t="shared" si="333"/>
        <v>0</v>
      </c>
      <c r="U77" s="5">
        <f t="shared" si="333"/>
        <v>0</v>
      </c>
      <c r="V77" s="5">
        <f t="shared" si="333"/>
        <v>0</v>
      </c>
      <c r="W77" s="5">
        <f t="shared" si="333"/>
        <v>0</v>
      </c>
      <c r="X77" s="5">
        <f t="shared" si="333"/>
        <v>0</v>
      </c>
      <c r="Y77" s="5">
        <f t="shared" si="333"/>
        <v>0</v>
      </c>
      <c r="Z77" s="5">
        <f>(1*100)/1</f>
        <v>100</v>
      </c>
      <c r="AA77" s="5">
        <f t="shared" ref="AA77:AB77" si="334">(0*100)/1</f>
        <v>0</v>
      </c>
      <c r="AB77" s="5">
        <f t="shared" si="334"/>
        <v>0</v>
      </c>
      <c r="AC77" s="5">
        <f t="shared" ref="AC77:AC81" si="335">(1*100)/1</f>
        <v>100</v>
      </c>
      <c r="AD77" s="5">
        <f t="shared" ref="AD77:AF77" si="336">(0*100)/1</f>
        <v>0</v>
      </c>
      <c r="AE77" s="5">
        <f t="shared" si="336"/>
        <v>0</v>
      </c>
      <c r="AF77" s="5">
        <f t="shared" si="336"/>
        <v>0</v>
      </c>
    </row>
    <row r="78" spans="1:32">
      <c r="A78" s="1" t="s">
        <v>8</v>
      </c>
      <c r="B78" s="5">
        <f t="shared" si="308"/>
        <v>0</v>
      </c>
      <c r="C78" s="5">
        <f>(0*100)/1</f>
        <v>0</v>
      </c>
      <c r="D78" s="5">
        <f>(1*100)/1</f>
        <v>100</v>
      </c>
      <c r="E78" s="5">
        <f t="shared" ref="E78:F78" si="337">(0*100)/1</f>
        <v>0</v>
      </c>
      <c r="F78" s="5">
        <f t="shared" si="337"/>
        <v>0</v>
      </c>
      <c r="G78" s="5">
        <f t="shared" ref="G78:G83" si="338">(1*100)/1</f>
        <v>100</v>
      </c>
      <c r="H78" s="5">
        <f t="shared" ref="H78:H82" si="339">(0*100)/1</f>
        <v>0</v>
      </c>
      <c r="I78" s="5">
        <f t="shared" ref="I78:I82" si="340">(1*100)/1</f>
        <v>100</v>
      </c>
      <c r="J78" s="5">
        <f t="shared" ref="J78:K78" si="341">(0*100)/1</f>
        <v>0</v>
      </c>
      <c r="K78" s="5">
        <f t="shared" si="341"/>
        <v>0</v>
      </c>
      <c r="L78" s="5">
        <f t="shared" ref="L78:M78" si="342">(1*100)/1</f>
        <v>100</v>
      </c>
      <c r="M78" s="5">
        <f t="shared" si="342"/>
        <v>100</v>
      </c>
      <c r="N78" s="5">
        <f t="shared" ref="N78:AB78" si="343">(0*100)/1</f>
        <v>0</v>
      </c>
      <c r="O78" s="5">
        <f t="shared" si="343"/>
        <v>0</v>
      </c>
      <c r="P78" s="5">
        <f t="shared" si="343"/>
        <v>0</v>
      </c>
      <c r="Q78" s="5">
        <f t="shared" si="343"/>
        <v>0</v>
      </c>
      <c r="R78" s="5">
        <f t="shared" si="343"/>
        <v>0</v>
      </c>
      <c r="S78" s="5">
        <f t="shared" si="343"/>
        <v>0</v>
      </c>
      <c r="T78" s="5">
        <f t="shared" si="343"/>
        <v>0</v>
      </c>
      <c r="U78" s="5">
        <f t="shared" si="343"/>
        <v>0</v>
      </c>
      <c r="V78" s="5">
        <f t="shared" si="343"/>
        <v>0</v>
      </c>
      <c r="W78" s="5">
        <f t="shared" si="343"/>
        <v>0</v>
      </c>
      <c r="X78" s="5">
        <f t="shared" si="343"/>
        <v>0</v>
      </c>
      <c r="Y78" s="5">
        <f t="shared" si="343"/>
        <v>0</v>
      </c>
      <c r="Z78" s="5">
        <f t="shared" si="343"/>
        <v>0</v>
      </c>
      <c r="AA78" s="5">
        <f t="shared" si="343"/>
        <v>0</v>
      </c>
      <c r="AB78" s="5">
        <f t="shared" si="343"/>
        <v>0</v>
      </c>
      <c r="AC78" s="5">
        <f t="shared" si="335"/>
        <v>100</v>
      </c>
      <c r="AD78" s="5">
        <f t="shared" ref="AD78:AE78" si="344">(0*100)/1</f>
        <v>0</v>
      </c>
      <c r="AE78" s="5">
        <f t="shared" si="344"/>
        <v>0</v>
      </c>
      <c r="AF78" s="5">
        <f t="shared" ref="AF78:AF79" si="345">(1*100)/1</f>
        <v>100</v>
      </c>
    </row>
    <row r="79" spans="1:32">
      <c r="A79" s="1" t="s">
        <v>9</v>
      </c>
      <c r="B79" s="5">
        <f t="shared" si="308"/>
        <v>0</v>
      </c>
      <c r="C79" s="5">
        <f t="shared" ref="C79:C80" si="346">(1*100)/1</f>
        <v>100</v>
      </c>
      <c r="D79" s="5">
        <f t="shared" ref="D79:F79" si="347">(0*100)/1</f>
        <v>0</v>
      </c>
      <c r="E79" s="5">
        <f t="shared" si="347"/>
        <v>0</v>
      </c>
      <c r="F79" s="5">
        <f t="shared" si="347"/>
        <v>0</v>
      </c>
      <c r="G79" s="5">
        <f t="shared" si="338"/>
        <v>100</v>
      </c>
      <c r="H79" s="5">
        <f t="shared" si="339"/>
        <v>0</v>
      </c>
      <c r="I79" s="5">
        <f t="shared" si="340"/>
        <v>100</v>
      </c>
      <c r="J79" s="5">
        <f t="shared" ref="J79:K79" si="348">(0*100)/1</f>
        <v>0</v>
      </c>
      <c r="K79" s="5">
        <f t="shared" si="348"/>
        <v>0</v>
      </c>
      <c r="L79" s="5">
        <f t="shared" ref="L79:M79" si="349">(1*100)/1</f>
        <v>100</v>
      </c>
      <c r="M79" s="5">
        <f t="shared" si="349"/>
        <v>100</v>
      </c>
      <c r="N79" s="5">
        <f t="shared" ref="N79:R79" si="350">(0*100)/1</f>
        <v>0</v>
      </c>
      <c r="O79" s="5">
        <f t="shared" si="350"/>
        <v>0</v>
      </c>
      <c r="P79" s="5">
        <f t="shared" si="350"/>
        <v>0</v>
      </c>
      <c r="Q79" s="5">
        <f t="shared" si="350"/>
        <v>0</v>
      </c>
      <c r="R79" s="5">
        <f t="shared" si="350"/>
        <v>0</v>
      </c>
      <c r="S79" s="5">
        <f t="shared" ref="S79:U79" si="351">(1*100)/1</f>
        <v>100</v>
      </c>
      <c r="T79" s="5">
        <f t="shared" si="351"/>
        <v>100</v>
      </c>
      <c r="U79" s="5">
        <f t="shared" si="351"/>
        <v>100</v>
      </c>
      <c r="V79" s="5">
        <f t="shared" ref="V79:AB79" si="352">(0*100)/1</f>
        <v>0</v>
      </c>
      <c r="W79" s="5">
        <f t="shared" si="352"/>
        <v>0</v>
      </c>
      <c r="X79" s="5">
        <f t="shared" si="352"/>
        <v>0</v>
      </c>
      <c r="Y79" s="5">
        <f t="shared" si="352"/>
        <v>0</v>
      </c>
      <c r="Z79" s="5">
        <f t="shared" si="352"/>
        <v>0</v>
      </c>
      <c r="AA79" s="5">
        <f t="shared" si="352"/>
        <v>0</v>
      </c>
      <c r="AB79" s="5">
        <f t="shared" si="352"/>
        <v>0</v>
      </c>
      <c r="AC79" s="5">
        <f t="shared" si="335"/>
        <v>100</v>
      </c>
      <c r="AD79" s="5">
        <f t="shared" ref="AD79:AE79" si="353">(0*100)/1</f>
        <v>0</v>
      </c>
      <c r="AE79" s="5">
        <f t="shared" si="353"/>
        <v>0</v>
      </c>
      <c r="AF79" s="5">
        <f t="shared" si="345"/>
        <v>100</v>
      </c>
    </row>
    <row r="80" spans="1:32">
      <c r="A80" s="1" t="s">
        <v>10</v>
      </c>
      <c r="B80" s="5">
        <f t="shared" si="308"/>
        <v>0</v>
      </c>
      <c r="C80" s="5">
        <f t="shared" si="346"/>
        <v>100</v>
      </c>
      <c r="D80" s="5">
        <f t="shared" ref="D80:F80" si="354">(0*100)/1</f>
        <v>0</v>
      </c>
      <c r="E80" s="5">
        <f t="shared" si="354"/>
        <v>0</v>
      </c>
      <c r="F80" s="5">
        <f t="shared" si="354"/>
        <v>0</v>
      </c>
      <c r="G80" s="5">
        <f t="shared" si="338"/>
        <v>100</v>
      </c>
      <c r="H80" s="5">
        <f t="shared" si="339"/>
        <v>0</v>
      </c>
      <c r="I80" s="5">
        <f t="shared" si="340"/>
        <v>100</v>
      </c>
      <c r="J80" s="5">
        <f t="shared" ref="J80:J82" si="355">(1*100)/1</f>
        <v>100</v>
      </c>
      <c r="K80" s="5">
        <f t="shared" ref="K80:K83" si="356">(0*100)/1</f>
        <v>0</v>
      </c>
      <c r="L80" s="5">
        <f t="shared" ref="L80:L83" si="357">(1*100)/1</f>
        <v>100</v>
      </c>
      <c r="M80" s="5">
        <f t="shared" ref="M80:O80" si="358">(0*100)/1</f>
        <v>0</v>
      </c>
      <c r="N80" s="5">
        <f t="shared" si="358"/>
        <v>0</v>
      </c>
      <c r="O80" s="5">
        <f t="shared" si="358"/>
        <v>0</v>
      </c>
      <c r="P80" s="5">
        <f>(1*100)/1</f>
        <v>100</v>
      </c>
      <c r="Q80" s="5">
        <f t="shared" ref="Q80:T80" si="359">(0*100)/1</f>
        <v>0</v>
      </c>
      <c r="R80" s="5">
        <f t="shared" si="359"/>
        <v>0</v>
      </c>
      <c r="S80" s="5">
        <f t="shared" si="359"/>
        <v>0</v>
      </c>
      <c r="T80" s="5">
        <f t="shared" si="359"/>
        <v>0</v>
      </c>
      <c r="U80" s="5">
        <f t="shared" ref="U80:V80" si="360">(1*100)/1</f>
        <v>100</v>
      </c>
      <c r="V80" s="5">
        <f t="shared" si="360"/>
        <v>100</v>
      </c>
      <c r="W80" s="5">
        <f>(0*100)/1</f>
        <v>0</v>
      </c>
      <c r="X80" s="5">
        <f t="shared" ref="X80:X81" si="361">(1*100)/1</f>
        <v>100</v>
      </c>
      <c r="Y80" s="5">
        <f t="shared" ref="Y80:AB80" si="362">(0*100)/1</f>
        <v>0</v>
      </c>
      <c r="Z80" s="5">
        <f t="shared" si="362"/>
        <v>0</v>
      </c>
      <c r="AA80" s="5">
        <f t="shared" si="362"/>
        <v>0</v>
      </c>
      <c r="AB80" s="5">
        <f t="shared" si="362"/>
        <v>0</v>
      </c>
      <c r="AC80" s="5">
        <f t="shared" si="335"/>
        <v>100</v>
      </c>
      <c r="AD80" s="5">
        <f t="shared" ref="AD80:AD84" si="363">(1*100)/1</f>
        <v>100</v>
      </c>
      <c r="AE80" s="5">
        <f t="shared" ref="AE80:AF80" si="364">(0*100)/1</f>
        <v>0</v>
      </c>
      <c r="AF80" s="5">
        <f t="shared" si="364"/>
        <v>0</v>
      </c>
    </row>
    <row r="81" spans="1:32">
      <c r="A81" s="1" t="s">
        <v>11</v>
      </c>
      <c r="B81" s="5">
        <f t="shared" si="308"/>
        <v>0</v>
      </c>
      <c r="C81" s="5">
        <f t="shared" ref="C81:F81" si="365">(0*100)/1</f>
        <v>0</v>
      </c>
      <c r="D81" s="5">
        <f t="shared" si="365"/>
        <v>0</v>
      </c>
      <c r="E81" s="5">
        <f t="shared" si="365"/>
        <v>0</v>
      </c>
      <c r="F81" s="5">
        <f t="shared" si="365"/>
        <v>0</v>
      </c>
      <c r="G81" s="5">
        <f t="shared" si="338"/>
        <v>100</v>
      </c>
      <c r="H81" s="5">
        <f t="shared" si="339"/>
        <v>0</v>
      </c>
      <c r="I81" s="5">
        <f t="shared" si="340"/>
        <v>100</v>
      </c>
      <c r="J81" s="5">
        <f t="shared" si="355"/>
        <v>100</v>
      </c>
      <c r="K81" s="5">
        <f t="shared" si="356"/>
        <v>0</v>
      </c>
      <c r="L81" s="5">
        <f t="shared" si="357"/>
        <v>100</v>
      </c>
      <c r="M81" s="5">
        <f t="shared" ref="M81:W81" si="366">(0*100)/1</f>
        <v>0</v>
      </c>
      <c r="N81" s="5">
        <f t="shared" si="366"/>
        <v>0</v>
      </c>
      <c r="O81" s="5">
        <f t="shared" si="366"/>
        <v>0</v>
      </c>
      <c r="P81" s="5">
        <f t="shared" si="366"/>
        <v>0</v>
      </c>
      <c r="Q81" s="5">
        <f t="shared" si="366"/>
        <v>0</v>
      </c>
      <c r="R81" s="5">
        <f t="shared" si="366"/>
        <v>0</v>
      </c>
      <c r="S81" s="5">
        <f t="shared" si="366"/>
        <v>0</v>
      </c>
      <c r="T81" s="5">
        <f t="shared" si="366"/>
        <v>0</v>
      </c>
      <c r="U81" s="5">
        <f t="shared" si="366"/>
        <v>0</v>
      </c>
      <c r="V81" s="5">
        <f t="shared" si="366"/>
        <v>0</v>
      </c>
      <c r="W81" s="5">
        <f t="shared" si="366"/>
        <v>0</v>
      </c>
      <c r="X81" s="5">
        <f t="shared" si="361"/>
        <v>100</v>
      </c>
      <c r="Y81" s="5">
        <f t="shared" ref="Y81:AB81" si="367">(0*100)/1</f>
        <v>0</v>
      </c>
      <c r="Z81" s="5">
        <f t="shared" si="367"/>
        <v>0</v>
      </c>
      <c r="AA81" s="5">
        <f t="shared" si="367"/>
        <v>0</v>
      </c>
      <c r="AB81" s="5">
        <f t="shared" si="367"/>
        <v>0</v>
      </c>
      <c r="AC81" s="5">
        <f t="shared" si="335"/>
        <v>100</v>
      </c>
      <c r="AD81" s="5">
        <f t="shared" si="363"/>
        <v>100</v>
      </c>
      <c r="AE81" s="5">
        <f>(0*100)/1</f>
        <v>0</v>
      </c>
      <c r="AF81" s="5">
        <f>(1*100)/1</f>
        <v>100</v>
      </c>
    </row>
    <row r="82" spans="1:32">
      <c r="A82" s="1" t="s">
        <v>12</v>
      </c>
      <c r="B82" s="5">
        <f>(1*100)/1</f>
        <v>100</v>
      </c>
      <c r="C82" s="5">
        <f>(0*100)/1</f>
        <v>0</v>
      </c>
      <c r="D82" s="5">
        <f>(1*100)/1</f>
        <v>100</v>
      </c>
      <c r="E82" s="5">
        <f t="shared" ref="E82:F82" si="368">(0*100)/1</f>
        <v>0</v>
      </c>
      <c r="F82" s="5">
        <f t="shared" si="368"/>
        <v>0</v>
      </c>
      <c r="G82" s="5">
        <f t="shared" si="338"/>
        <v>100</v>
      </c>
      <c r="H82" s="5">
        <f t="shared" si="339"/>
        <v>0</v>
      </c>
      <c r="I82" s="5">
        <f t="shared" si="340"/>
        <v>100</v>
      </c>
      <c r="J82" s="5">
        <f t="shared" si="355"/>
        <v>100</v>
      </c>
      <c r="K82" s="5">
        <f t="shared" si="356"/>
        <v>0</v>
      </c>
      <c r="L82" s="5">
        <f t="shared" si="357"/>
        <v>100</v>
      </c>
      <c r="M82" s="5">
        <f t="shared" ref="M82:AC82" si="369">(0*100)/1</f>
        <v>0</v>
      </c>
      <c r="N82" s="5">
        <f t="shared" si="369"/>
        <v>0</v>
      </c>
      <c r="O82" s="5">
        <f t="shared" si="369"/>
        <v>0</v>
      </c>
      <c r="P82" s="5">
        <f t="shared" si="369"/>
        <v>0</v>
      </c>
      <c r="Q82" s="5">
        <f t="shared" si="369"/>
        <v>0</v>
      </c>
      <c r="R82" s="5">
        <f t="shared" si="369"/>
        <v>0</v>
      </c>
      <c r="S82" s="5">
        <f t="shared" si="369"/>
        <v>0</v>
      </c>
      <c r="T82" s="5">
        <f t="shared" si="369"/>
        <v>0</v>
      </c>
      <c r="U82" s="5">
        <f t="shared" si="369"/>
        <v>0</v>
      </c>
      <c r="V82" s="5">
        <f t="shared" si="369"/>
        <v>0</v>
      </c>
      <c r="W82" s="5">
        <f t="shared" si="369"/>
        <v>0</v>
      </c>
      <c r="X82" s="5">
        <f t="shared" si="369"/>
        <v>0</v>
      </c>
      <c r="Y82" s="5">
        <f t="shared" si="369"/>
        <v>0</v>
      </c>
      <c r="Z82" s="5">
        <f t="shared" si="369"/>
        <v>0</v>
      </c>
      <c r="AA82" s="5">
        <f t="shared" si="369"/>
        <v>0</v>
      </c>
      <c r="AB82" s="5">
        <f t="shared" si="369"/>
        <v>0</v>
      </c>
      <c r="AC82" s="5">
        <f t="shared" si="369"/>
        <v>0</v>
      </c>
      <c r="AD82" s="5">
        <f t="shared" si="363"/>
        <v>100</v>
      </c>
      <c r="AE82" s="5">
        <f t="shared" ref="AE82:AF82" si="370">(1*100)/1</f>
        <v>100</v>
      </c>
      <c r="AF82" s="5">
        <f t="shared" si="370"/>
        <v>100</v>
      </c>
    </row>
    <row r="83" spans="1:32">
      <c r="A83" s="1" t="s">
        <v>13</v>
      </c>
      <c r="B83" s="5">
        <f t="shared" ref="B83:B87" si="371">(0*100)/1</f>
        <v>0</v>
      </c>
      <c r="C83" s="5">
        <f t="shared" ref="C83:C84" si="372">(1*100)/1</f>
        <v>100</v>
      </c>
      <c r="D83" s="5">
        <f t="shared" ref="D83:F83" si="373">(0*100)/1</f>
        <v>0</v>
      </c>
      <c r="E83" s="5">
        <f t="shared" si="373"/>
        <v>0</v>
      </c>
      <c r="F83" s="5">
        <f t="shared" si="373"/>
        <v>0</v>
      </c>
      <c r="G83" s="5">
        <f t="shared" si="338"/>
        <v>100</v>
      </c>
      <c r="H83" s="5">
        <f t="shared" ref="H83:J83" si="374">(1*100)/1</f>
        <v>100</v>
      </c>
      <c r="I83" s="5">
        <f t="shared" si="374"/>
        <v>100</v>
      </c>
      <c r="J83" s="5">
        <f t="shared" si="374"/>
        <v>100</v>
      </c>
      <c r="K83" s="5">
        <f t="shared" si="356"/>
        <v>0</v>
      </c>
      <c r="L83" s="5">
        <f t="shared" si="357"/>
        <v>100</v>
      </c>
      <c r="M83" s="5">
        <f t="shared" ref="M83:N83" si="375">(0*100)/1</f>
        <v>0</v>
      </c>
      <c r="N83" s="5">
        <f t="shared" si="375"/>
        <v>0</v>
      </c>
      <c r="O83" s="5">
        <f>(1*100)/1</f>
        <v>100</v>
      </c>
      <c r="P83" s="5">
        <f>(0*100)/1</f>
        <v>0</v>
      </c>
      <c r="Q83" s="5">
        <f>(1*100)/1</f>
        <v>100</v>
      </c>
      <c r="R83" s="5">
        <f t="shared" ref="R83:V83" si="376">(0*100)/1</f>
        <v>0</v>
      </c>
      <c r="S83" s="5">
        <f t="shared" si="376"/>
        <v>0</v>
      </c>
      <c r="T83" s="5">
        <f t="shared" si="376"/>
        <v>0</v>
      </c>
      <c r="U83" s="5">
        <f t="shared" si="376"/>
        <v>0</v>
      </c>
      <c r="V83" s="5">
        <f t="shared" si="376"/>
        <v>0</v>
      </c>
      <c r="W83" s="5">
        <f t="shared" ref="W83:X83" si="377">(1*100)/1</f>
        <v>100</v>
      </c>
      <c r="X83" s="5">
        <f t="shared" si="377"/>
        <v>100</v>
      </c>
      <c r="Y83" s="5">
        <f t="shared" ref="Y83:Y84" si="378">(0*100)/1</f>
        <v>0</v>
      </c>
      <c r="Z83" s="5">
        <f>(1*100)/1</f>
        <v>100</v>
      </c>
      <c r="AA83" s="5">
        <f t="shared" ref="AA83:AC83" si="379">(0*100)/1</f>
        <v>0</v>
      </c>
      <c r="AB83" s="5">
        <f t="shared" si="379"/>
        <v>0</v>
      </c>
      <c r="AC83" s="5">
        <f t="shared" si="379"/>
        <v>0</v>
      </c>
      <c r="AD83" s="5">
        <f t="shared" si="363"/>
        <v>100</v>
      </c>
      <c r="AE83" s="5">
        <f t="shared" ref="AE83:AE84" si="380">(1*100)/1</f>
        <v>100</v>
      </c>
      <c r="AF83" s="5">
        <f t="shared" ref="AF83:AF84" si="381">(0*100)/1</f>
        <v>0</v>
      </c>
    </row>
    <row r="84" spans="1:32">
      <c r="A84" s="1" t="s">
        <v>14</v>
      </c>
      <c r="B84" s="5">
        <f t="shared" si="371"/>
        <v>0</v>
      </c>
      <c r="C84" s="5">
        <f t="shared" si="372"/>
        <v>100</v>
      </c>
      <c r="D84" s="5">
        <f t="shared" ref="D84:H84" si="382">(0*100)/1</f>
        <v>0</v>
      </c>
      <c r="E84" s="5">
        <f t="shared" si="382"/>
        <v>0</v>
      </c>
      <c r="F84" s="5">
        <f t="shared" si="382"/>
        <v>0</v>
      </c>
      <c r="G84" s="5">
        <f t="shared" si="382"/>
        <v>0</v>
      </c>
      <c r="H84" s="5">
        <f t="shared" si="382"/>
        <v>0</v>
      </c>
      <c r="I84" s="5">
        <f t="shared" ref="I84:K84" si="383">(1*100)/1</f>
        <v>100</v>
      </c>
      <c r="J84" s="5">
        <f t="shared" si="383"/>
        <v>100</v>
      </c>
      <c r="K84" s="5">
        <f t="shared" si="383"/>
        <v>100</v>
      </c>
      <c r="L84" s="5">
        <f t="shared" ref="L84:O84" si="384">(0*100)/1</f>
        <v>0</v>
      </c>
      <c r="M84" s="5">
        <f t="shared" si="384"/>
        <v>0</v>
      </c>
      <c r="N84" s="5">
        <f t="shared" si="384"/>
        <v>0</v>
      </c>
      <c r="O84" s="5">
        <f t="shared" si="384"/>
        <v>0</v>
      </c>
      <c r="P84" s="5">
        <f t="shared" ref="P84:Q84" si="385">(1*100)/1</f>
        <v>100</v>
      </c>
      <c r="Q84" s="5">
        <f t="shared" si="385"/>
        <v>100</v>
      </c>
      <c r="R84" s="5">
        <f t="shared" ref="R84:V84" si="386">(0*100)/1</f>
        <v>0</v>
      </c>
      <c r="S84" s="5">
        <f t="shared" si="386"/>
        <v>0</v>
      </c>
      <c r="T84" s="5">
        <f t="shared" si="386"/>
        <v>0</v>
      </c>
      <c r="U84" s="5">
        <f t="shared" si="386"/>
        <v>0</v>
      </c>
      <c r="V84" s="5">
        <f t="shared" si="386"/>
        <v>0</v>
      </c>
      <c r="W84" s="5">
        <f t="shared" ref="W84:X84" si="387">(1*100)/1</f>
        <v>100</v>
      </c>
      <c r="X84" s="5">
        <f t="shared" si="387"/>
        <v>100</v>
      </c>
      <c r="Y84" s="5">
        <f t="shared" si="378"/>
        <v>0</v>
      </c>
      <c r="Z84" s="5">
        <f t="shared" ref="Z84:AC84" si="388">(0*100)/1</f>
        <v>0</v>
      </c>
      <c r="AA84" s="5">
        <f t="shared" si="388"/>
        <v>0</v>
      </c>
      <c r="AB84" s="5">
        <f t="shared" si="388"/>
        <v>0</v>
      </c>
      <c r="AC84" s="5">
        <f t="shared" si="388"/>
        <v>0</v>
      </c>
      <c r="AD84" s="5">
        <f t="shared" si="363"/>
        <v>100</v>
      </c>
      <c r="AE84" s="5">
        <f t="shared" si="380"/>
        <v>100</v>
      </c>
      <c r="AF84" s="5">
        <f t="shared" si="381"/>
        <v>0</v>
      </c>
    </row>
    <row r="85" spans="1:32">
      <c r="A85" s="1" t="s">
        <v>15</v>
      </c>
      <c r="B85" s="5">
        <f t="shared" si="371"/>
        <v>0</v>
      </c>
      <c r="C85" s="5">
        <f t="shared" ref="C85:J85" si="389">(0*100)/1</f>
        <v>0</v>
      </c>
      <c r="D85" s="5">
        <f t="shared" si="389"/>
        <v>0</v>
      </c>
      <c r="E85" s="5">
        <f t="shared" si="389"/>
        <v>0</v>
      </c>
      <c r="F85" s="5">
        <f t="shared" si="389"/>
        <v>0</v>
      </c>
      <c r="G85" s="5">
        <f t="shared" si="389"/>
        <v>0</v>
      </c>
      <c r="H85" s="5">
        <f t="shared" si="389"/>
        <v>0</v>
      </c>
      <c r="I85" s="5">
        <f t="shared" si="389"/>
        <v>0</v>
      </c>
      <c r="J85" s="5">
        <f t="shared" si="389"/>
        <v>0</v>
      </c>
      <c r="K85" s="5">
        <f>(1*100)/1</f>
        <v>100</v>
      </c>
      <c r="L85" s="5">
        <f t="shared" ref="L85:O85" si="390">(0*100)/1</f>
        <v>0</v>
      </c>
      <c r="M85" s="5">
        <f t="shared" si="390"/>
        <v>0</v>
      </c>
      <c r="N85" s="5">
        <f t="shared" si="390"/>
        <v>0</v>
      </c>
      <c r="O85" s="5">
        <f t="shared" si="390"/>
        <v>0</v>
      </c>
      <c r="P85" s="5">
        <f>(1*100)/1</f>
        <v>100</v>
      </c>
      <c r="Q85" s="5">
        <f t="shared" ref="Q85:AF85" si="391">(0*100)/1</f>
        <v>0</v>
      </c>
      <c r="R85" s="5">
        <f t="shared" si="391"/>
        <v>0</v>
      </c>
      <c r="S85" s="5">
        <f t="shared" si="391"/>
        <v>0</v>
      </c>
      <c r="T85" s="5">
        <f t="shared" si="391"/>
        <v>0</v>
      </c>
      <c r="U85" s="5">
        <f t="shared" si="391"/>
        <v>0</v>
      </c>
      <c r="V85" s="5">
        <f t="shared" si="391"/>
        <v>0</v>
      </c>
      <c r="W85" s="5">
        <f t="shared" si="391"/>
        <v>0</v>
      </c>
      <c r="X85" s="5">
        <f t="shared" si="391"/>
        <v>0</v>
      </c>
      <c r="Y85" s="5">
        <f t="shared" si="391"/>
        <v>0</v>
      </c>
      <c r="Z85" s="5">
        <f t="shared" si="391"/>
        <v>0</v>
      </c>
      <c r="AA85" s="5">
        <f t="shared" si="391"/>
        <v>0</v>
      </c>
      <c r="AB85" s="5">
        <f t="shared" si="391"/>
        <v>0</v>
      </c>
      <c r="AC85" s="5">
        <f t="shared" si="391"/>
        <v>0</v>
      </c>
      <c r="AD85" s="5">
        <f t="shared" si="391"/>
        <v>0</v>
      </c>
      <c r="AE85" s="5">
        <f t="shared" si="391"/>
        <v>0</v>
      </c>
      <c r="AF85" s="5">
        <f t="shared" si="391"/>
        <v>0</v>
      </c>
    </row>
    <row r="86" spans="1:32">
      <c r="A86" s="1" t="s">
        <v>16</v>
      </c>
      <c r="B86" s="5">
        <f t="shared" si="371"/>
        <v>0</v>
      </c>
      <c r="C86" s="5">
        <f t="shared" ref="C86:AF86" si="392">(0*100)/1</f>
        <v>0</v>
      </c>
      <c r="D86" s="5">
        <f t="shared" si="392"/>
        <v>0</v>
      </c>
      <c r="E86" s="5">
        <f t="shared" si="392"/>
        <v>0</v>
      </c>
      <c r="F86" s="5">
        <f t="shared" si="392"/>
        <v>0</v>
      </c>
      <c r="G86" s="5">
        <f t="shared" si="392"/>
        <v>0</v>
      </c>
      <c r="H86" s="5">
        <f t="shared" si="392"/>
        <v>0</v>
      </c>
      <c r="I86" s="5">
        <f t="shared" si="392"/>
        <v>0</v>
      </c>
      <c r="J86" s="5">
        <f t="shared" si="392"/>
        <v>0</v>
      </c>
      <c r="K86" s="5">
        <f t="shared" si="392"/>
        <v>0</v>
      </c>
      <c r="L86" s="5">
        <f t="shared" si="392"/>
        <v>0</v>
      </c>
      <c r="M86" s="5">
        <f t="shared" si="392"/>
        <v>0</v>
      </c>
      <c r="N86" s="5">
        <f t="shared" si="392"/>
        <v>0</v>
      </c>
      <c r="O86" s="5">
        <f t="shared" si="392"/>
        <v>0</v>
      </c>
      <c r="P86" s="5">
        <f t="shared" si="392"/>
        <v>0</v>
      </c>
      <c r="Q86" s="5">
        <f t="shared" si="392"/>
        <v>0</v>
      </c>
      <c r="R86" s="5">
        <f t="shared" si="392"/>
        <v>0</v>
      </c>
      <c r="S86" s="5">
        <f t="shared" si="392"/>
        <v>0</v>
      </c>
      <c r="T86" s="5">
        <f t="shared" si="392"/>
        <v>0</v>
      </c>
      <c r="U86" s="5">
        <f t="shared" si="392"/>
        <v>0</v>
      </c>
      <c r="V86" s="5">
        <f t="shared" si="392"/>
        <v>0</v>
      </c>
      <c r="W86" s="5">
        <f t="shared" si="392"/>
        <v>0</v>
      </c>
      <c r="X86" s="5">
        <f t="shared" si="392"/>
        <v>0</v>
      </c>
      <c r="Y86" s="5">
        <f t="shared" si="392"/>
        <v>0</v>
      </c>
      <c r="Z86" s="5">
        <f t="shared" si="392"/>
        <v>0</v>
      </c>
      <c r="AA86" s="5">
        <f t="shared" si="392"/>
        <v>0</v>
      </c>
      <c r="AB86" s="5">
        <f t="shared" si="392"/>
        <v>0</v>
      </c>
      <c r="AC86" s="5">
        <f t="shared" si="392"/>
        <v>0</v>
      </c>
      <c r="AD86" s="5">
        <f t="shared" si="392"/>
        <v>0</v>
      </c>
      <c r="AE86" s="5">
        <f t="shared" si="392"/>
        <v>0</v>
      </c>
      <c r="AF86" s="5">
        <f t="shared" si="392"/>
        <v>0</v>
      </c>
    </row>
    <row r="87" spans="1:32">
      <c r="A87" s="1" t="s">
        <v>17</v>
      </c>
      <c r="B87" s="5">
        <f t="shared" si="371"/>
        <v>0</v>
      </c>
      <c r="C87" s="5">
        <f t="shared" ref="C87:AF87" si="393">(0*100)/1</f>
        <v>0</v>
      </c>
      <c r="D87" s="5">
        <f t="shared" si="393"/>
        <v>0</v>
      </c>
      <c r="E87" s="5">
        <f t="shared" si="393"/>
        <v>0</v>
      </c>
      <c r="F87" s="5">
        <f t="shared" si="393"/>
        <v>0</v>
      </c>
      <c r="G87" s="5">
        <f t="shared" si="393"/>
        <v>0</v>
      </c>
      <c r="H87" s="5">
        <f t="shared" si="393"/>
        <v>0</v>
      </c>
      <c r="I87" s="5">
        <f t="shared" si="393"/>
        <v>0</v>
      </c>
      <c r="J87" s="5">
        <f t="shared" si="393"/>
        <v>0</v>
      </c>
      <c r="K87" s="5">
        <f t="shared" si="393"/>
        <v>0</v>
      </c>
      <c r="L87" s="5">
        <f t="shared" si="393"/>
        <v>0</v>
      </c>
      <c r="M87" s="5">
        <f t="shared" si="393"/>
        <v>0</v>
      </c>
      <c r="N87" s="5">
        <f t="shared" si="393"/>
        <v>0</v>
      </c>
      <c r="O87" s="5">
        <f t="shared" si="393"/>
        <v>0</v>
      </c>
      <c r="P87" s="5">
        <f t="shared" si="393"/>
        <v>0</v>
      </c>
      <c r="Q87" s="5">
        <f t="shared" si="393"/>
        <v>0</v>
      </c>
      <c r="R87" s="5">
        <f t="shared" si="393"/>
        <v>0</v>
      </c>
      <c r="S87" s="5">
        <f t="shared" si="393"/>
        <v>0</v>
      </c>
      <c r="T87" s="5">
        <f t="shared" si="393"/>
        <v>0</v>
      </c>
      <c r="U87" s="5">
        <f t="shared" si="393"/>
        <v>0</v>
      </c>
      <c r="V87" s="5">
        <f t="shared" si="393"/>
        <v>0</v>
      </c>
      <c r="W87" s="5">
        <f t="shared" si="393"/>
        <v>0</v>
      </c>
      <c r="X87" s="5">
        <f t="shared" si="393"/>
        <v>0</v>
      </c>
      <c r="Y87" s="5">
        <f t="shared" si="393"/>
        <v>0</v>
      </c>
      <c r="Z87" s="5">
        <f t="shared" si="393"/>
        <v>0</v>
      </c>
      <c r="AA87" s="5">
        <f t="shared" si="393"/>
        <v>0</v>
      </c>
      <c r="AB87" s="5">
        <f t="shared" si="393"/>
        <v>0</v>
      </c>
      <c r="AC87" s="5">
        <f t="shared" si="393"/>
        <v>0</v>
      </c>
      <c r="AD87" s="5">
        <f t="shared" si="393"/>
        <v>0</v>
      </c>
      <c r="AE87" s="5">
        <f t="shared" si="393"/>
        <v>0</v>
      </c>
      <c r="AF87" s="5">
        <f t="shared" si="393"/>
        <v>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45597</v>
      </c>
      <c r="C1" s="2">
        <v>45598</v>
      </c>
      <c r="D1" s="2">
        <v>45599</v>
      </c>
      <c r="E1" s="2">
        <v>45600</v>
      </c>
      <c r="F1" s="2">
        <v>45601</v>
      </c>
      <c r="G1" s="2">
        <v>45602</v>
      </c>
      <c r="H1" s="2">
        <v>45603</v>
      </c>
      <c r="I1" s="2">
        <v>45604</v>
      </c>
      <c r="J1" s="2">
        <v>45605</v>
      </c>
      <c r="K1" s="2">
        <v>45606</v>
      </c>
      <c r="L1" s="2">
        <v>45607</v>
      </c>
      <c r="M1" s="2">
        <v>45608</v>
      </c>
      <c r="N1" s="2">
        <v>45609</v>
      </c>
      <c r="O1" s="2">
        <v>45610</v>
      </c>
      <c r="P1" s="2">
        <v>45611</v>
      </c>
      <c r="Q1" s="2">
        <v>45612</v>
      </c>
      <c r="R1" s="2">
        <v>45613</v>
      </c>
      <c r="S1" s="2">
        <v>45614</v>
      </c>
      <c r="T1" s="2">
        <v>45615</v>
      </c>
      <c r="U1" s="2">
        <v>45616</v>
      </c>
      <c r="V1" s="2">
        <v>45617</v>
      </c>
      <c r="W1" s="2">
        <v>45618</v>
      </c>
      <c r="X1" s="2">
        <v>45619</v>
      </c>
      <c r="Y1" s="2">
        <v>45620</v>
      </c>
      <c r="Z1" s="2">
        <v>45621</v>
      </c>
      <c r="AA1" s="2">
        <v>45622</v>
      </c>
      <c r="AB1" s="2">
        <v>45623</v>
      </c>
      <c r="AC1" s="2">
        <v>45624</v>
      </c>
      <c r="AD1" s="2">
        <v>45625</v>
      </c>
      <c r="AE1" s="2">
        <v>45626</v>
      </c>
      <c r="AF1" s="2">
        <v>45627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AVERAGE(B5:AE16)</f>
        <v>22.222222222222221</v>
      </c>
    </row>
    <row r="4" spans="1:35">
      <c r="A4" s="1" t="s">
        <v>3</v>
      </c>
      <c r="B4" s="5">
        <f t="shared" ref="B4:G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ref="H4:H5" si="2">(1*100)/8</f>
        <v>12.5</v>
      </c>
      <c r="I4" s="5">
        <f t="shared" ref="I4:X4" si="3">(0*100)/8</f>
        <v>0</v>
      </c>
      <c r="J4" s="5">
        <f t="shared" si="3"/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si="3"/>
        <v>0</v>
      </c>
      <c r="Y4" s="5">
        <f>(1*100)/8</f>
        <v>12.5</v>
      </c>
      <c r="Z4" s="5">
        <f t="shared" ref="Z4:AF4" si="4">(0*100)/8</f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</row>
    <row r="5" spans="1:35">
      <c r="A5" s="1" t="s">
        <v>4</v>
      </c>
      <c r="B5" s="5">
        <f>(1*100)/8</f>
        <v>12.5</v>
      </c>
      <c r="C5" s="5">
        <f>(2*100)/8</f>
        <v>25</v>
      </c>
      <c r="D5" s="4">
        <f t="shared" ref="D5:E5" si="5">(0*100)/10</f>
        <v>0</v>
      </c>
      <c r="E5" s="4">
        <f t="shared" si="5"/>
        <v>0</v>
      </c>
      <c r="F5" s="5">
        <f>(3*100)/8</f>
        <v>37.5</v>
      </c>
      <c r="G5" s="5">
        <f>(2*100)/8</f>
        <v>25</v>
      </c>
      <c r="H5" s="5">
        <f t="shared" si="2"/>
        <v>12.5</v>
      </c>
      <c r="I5" s="5">
        <f>(1*100)/8</f>
        <v>12.5</v>
      </c>
      <c r="J5" s="4">
        <f>(0*100)/10</f>
        <v>0</v>
      </c>
      <c r="K5" s="5">
        <f>(2*100)/8</f>
        <v>25</v>
      </c>
      <c r="L5" s="5">
        <f t="shared" ref="L5:M5" si="6">(1*100)/8</f>
        <v>12.5</v>
      </c>
      <c r="M5" s="5">
        <f t="shared" si="6"/>
        <v>12.5</v>
      </c>
      <c r="N5" s="5">
        <f>(3*100)/8</f>
        <v>37.5</v>
      </c>
      <c r="O5" s="4">
        <f>(0*100)/10</f>
        <v>0</v>
      </c>
      <c r="P5" s="5">
        <f>(1*100)/8</f>
        <v>12.5</v>
      </c>
      <c r="Q5" s="5">
        <f t="shared" ref="Q5:Q6" si="7">(2*100)/8</f>
        <v>25</v>
      </c>
      <c r="R5" s="5">
        <f>(3*100)/8</f>
        <v>37.5</v>
      </c>
      <c r="S5" s="5">
        <f t="shared" ref="S5:T5" si="8">(1*100)/8</f>
        <v>12.5</v>
      </c>
      <c r="T5" s="5">
        <f t="shared" si="8"/>
        <v>12.5</v>
      </c>
      <c r="U5" s="5">
        <f>(2*100)/8</f>
        <v>25</v>
      </c>
      <c r="V5" s="5">
        <f>(1*100)/8</f>
        <v>12.5</v>
      </c>
      <c r="W5" s="5">
        <f t="shared" ref="W5:W6" si="9">(0*100)/8</f>
        <v>0</v>
      </c>
      <c r="X5" s="5">
        <f>(1*100)/8</f>
        <v>12.5</v>
      </c>
      <c r="Y5" s="5">
        <f>(2*100)/8</f>
        <v>25</v>
      </c>
      <c r="Z5" s="5">
        <f t="shared" ref="Z5:AB5" si="10">(1*100)/8</f>
        <v>12.5</v>
      </c>
      <c r="AA5" s="5">
        <f t="shared" si="10"/>
        <v>12.5</v>
      </c>
      <c r="AB5" s="5">
        <f t="shared" si="10"/>
        <v>12.5</v>
      </c>
      <c r="AC5" s="5">
        <f>(2*100)/8</f>
        <v>25</v>
      </c>
      <c r="AD5" s="4">
        <f t="shared" ref="AD5:AD6" si="11">(0*100)/10</f>
        <v>0</v>
      </c>
      <c r="AE5" s="5">
        <f>(2*100)/8</f>
        <v>25</v>
      </c>
      <c r="AF5" s="5">
        <f t="shared" ref="AF5:AF16" si="12">(0*100)/8</f>
        <v>0</v>
      </c>
    </row>
    <row r="6" spans="1:35">
      <c r="A6" s="1" t="s">
        <v>5</v>
      </c>
      <c r="B6" s="5">
        <f t="shared" ref="B6:C6" si="13">(4*100)/8</f>
        <v>50</v>
      </c>
      <c r="C6" s="5">
        <f t="shared" si="13"/>
        <v>50</v>
      </c>
      <c r="D6" s="4">
        <f>(0*100)/10</f>
        <v>0</v>
      </c>
      <c r="E6" s="5">
        <f t="shared" ref="E6:E8" si="14">(3*100)/8</f>
        <v>37.5</v>
      </c>
      <c r="F6" s="5">
        <f t="shared" ref="F6:F7" si="15">(5*100)/8</f>
        <v>62.5</v>
      </c>
      <c r="G6" s="5">
        <f>(3*100)/8</f>
        <v>37.5</v>
      </c>
      <c r="H6" s="5">
        <f t="shared" ref="H6:I6" si="16">(2*100)/8</f>
        <v>25</v>
      </c>
      <c r="I6" s="5">
        <f t="shared" si="16"/>
        <v>25</v>
      </c>
      <c r="J6" s="5">
        <f>(1*100)/8</f>
        <v>12.5</v>
      </c>
      <c r="K6" s="5">
        <f>(3*100)/8</f>
        <v>37.5</v>
      </c>
      <c r="L6" s="5">
        <f>(2*100)/8</f>
        <v>25</v>
      </c>
      <c r="M6" s="5">
        <f>(4*100)/8</f>
        <v>50</v>
      </c>
      <c r="N6" s="5">
        <f>(2*100)/8</f>
        <v>25</v>
      </c>
      <c r="O6" s="5">
        <f>(1*100)/8</f>
        <v>12.5</v>
      </c>
      <c r="P6" s="5">
        <f>(3*100)/8</f>
        <v>37.5</v>
      </c>
      <c r="Q6" s="5">
        <f t="shared" si="7"/>
        <v>25</v>
      </c>
      <c r="R6" s="5">
        <f>(4*100)/8</f>
        <v>50</v>
      </c>
      <c r="S6" s="5">
        <f t="shared" ref="S6:S7" si="17">(1*100)/8</f>
        <v>12.5</v>
      </c>
      <c r="T6" s="5">
        <f t="shared" ref="T6:U6" si="18">(3*100)/8</f>
        <v>37.5</v>
      </c>
      <c r="U6" s="5">
        <f t="shared" si="18"/>
        <v>37.5</v>
      </c>
      <c r="V6" s="5">
        <f>(2*100)/8</f>
        <v>25</v>
      </c>
      <c r="W6" s="5">
        <f t="shared" si="9"/>
        <v>0</v>
      </c>
      <c r="X6" s="5">
        <f>(2*100)/8</f>
        <v>25</v>
      </c>
      <c r="Y6" s="5">
        <f t="shared" ref="Y6:Y7" si="19">(5*100)/8</f>
        <v>62.5</v>
      </c>
      <c r="Z6" s="5">
        <f t="shared" ref="Z6:AA6" si="20">(3*100)/8</f>
        <v>37.5</v>
      </c>
      <c r="AA6" s="5">
        <f t="shared" si="20"/>
        <v>37.5</v>
      </c>
      <c r="AB6" s="5">
        <f t="shared" ref="AB6:AB7" si="21">(2*100)/8</f>
        <v>25</v>
      </c>
      <c r="AC6" s="5">
        <f>(3*100)/8</f>
        <v>37.5</v>
      </c>
      <c r="AD6" s="4">
        <f t="shared" si="11"/>
        <v>0</v>
      </c>
      <c r="AE6" s="5">
        <f>(4*100)/8</f>
        <v>50</v>
      </c>
      <c r="AF6" s="5">
        <f t="shared" si="12"/>
        <v>0</v>
      </c>
    </row>
    <row r="7" spans="1:35">
      <c r="A7" s="1" t="s">
        <v>6</v>
      </c>
      <c r="B7" s="5">
        <f t="shared" ref="B7:B9" si="22">(4*100)/8</f>
        <v>50</v>
      </c>
      <c r="C7" s="5">
        <f>(5*100)/8</f>
        <v>62.5</v>
      </c>
      <c r="D7" s="5">
        <f t="shared" ref="D7:D8" si="23">(2*100)/8</f>
        <v>25</v>
      </c>
      <c r="E7" s="5">
        <f t="shared" si="14"/>
        <v>37.5</v>
      </c>
      <c r="F7" s="5">
        <f t="shared" si="15"/>
        <v>62.5</v>
      </c>
      <c r="G7" s="5">
        <f>(4*100)/8</f>
        <v>50</v>
      </c>
      <c r="H7" s="5">
        <f>(2*100)/8</f>
        <v>25</v>
      </c>
      <c r="I7" s="5">
        <f>(1*100)/8</f>
        <v>12.5</v>
      </c>
      <c r="J7" s="5">
        <f>(3*100)/8</f>
        <v>37.5</v>
      </c>
      <c r="K7" s="5">
        <f t="shared" ref="K7:M7" si="24">(4*100)/8</f>
        <v>50</v>
      </c>
      <c r="L7" s="5">
        <f t="shared" si="24"/>
        <v>50</v>
      </c>
      <c r="M7" s="5">
        <f t="shared" si="24"/>
        <v>50</v>
      </c>
      <c r="N7" s="5">
        <f t="shared" ref="N7:N8" si="25">(3*100)/8</f>
        <v>37.5</v>
      </c>
      <c r="O7" s="5">
        <f t="shared" ref="O7:P7" si="26">(2*100)/8</f>
        <v>25</v>
      </c>
      <c r="P7" s="5">
        <f t="shared" si="26"/>
        <v>25</v>
      </c>
      <c r="Q7" s="5">
        <f>(3*100)/8</f>
        <v>37.5</v>
      </c>
      <c r="R7" s="5">
        <f>(5*100)/8</f>
        <v>62.5</v>
      </c>
      <c r="S7" s="5">
        <f t="shared" si="17"/>
        <v>12.5</v>
      </c>
      <c r="T7" s="5">
        <f>(4*100)/8</f>
        <v>50</v>
      </c>
      <c r="U7" s="5">
        <f t="shared" ref="U7:V7" si="27">(3*100)/8</f>
        <v>37.5</v>
      </c>
      <c r="V7" s="5">
        <f t="shared" si="27"/>
        <v>37.5</v>
      </c>
      <c r="W7" s="5">
        <f>(1*100)/8</f>
        <v>12.5</v>
      </c>
      <c r="X7" s="5">
        <f>(3*100)/8</f>
        <v>37.5</v>
      </c>
      <c r="Y7" s="5">
        <f t="shared" si="19"/>
        <v>62.5</v>
      </c>
      <c r="Z7" s="5">
        <f t="shared" ref="Z7:Z8" si="28">(2*100)/8</f>
        <v>25</v>
      </c>
      <c r="AA7" s="5">
        <f t="shared" ref="AA7:AA8" si="29">(3*100)/8</f>
        <v>37.5</v>
      </c>
      <c r="AB7" s="5">
        <f t="shared" si="21"/>
        <v>25</v>
      </c>
      <c r="AC7" s="5">
        <f>(2*100)/8</f>
        <v>25</v>
      </c>
      <c r="AD7" s="5">
        <f>(1*100)/8</f>
        <v>12.5</v>
      </c>
      <c r="AE7" s="5">
        <f t="shared" ref="AE7:AE8" si="30">(3*100)/8</f>
        <v>37.5</v>
      </c>
      <c r="AF7" s="5">
        <f t="shared" si="12"/>
        <v>0</v>
      </c>
    </row>
    <row r="8" spans="1:35">
      <c r="A8" s="1" t="s">
        <v>7</v>
      </c>
      <c r="B8" s="5">
        <f t="shared" si="22"/>
        <v>50</v>
      </c>
      <c r="C8" s="5">
        <f>(3*100)/8</f>
        <v>37.5</v>
      </c>
      <c r="D8" s="5">
        <f t="shared" si="23"/>
        <v>25</v>
      </c>
      <c r="E8" s="5">
        <f t="shared" si="14"/>
        <v>37.5</v>
      </c>
      <c r="F8" s="5">
        <f t="shared" ref="F8:F9" si="31">(2*100)/8</f>
        <v>25</v>
      </c>
      <c r="G8" s="5">
        <f t="shared" ref="G8:G9" si="32">(5*100)/8</f>
        <v>62.5</v>
      </c>
      <c r="H8" s="5">
        <f t="shared" ref="H8:H9" si="33">(3*100)/8</f>
        <v>37.5</v>
      </c>
      <c r="I8" s="5">
        <f>(2*100)/8</f>
        <v>25</v>
      </c>
      <c r="J8" s="5">
        <f t="shared" ref="J8:J10" si="34">(1*100)/8</f>
        <v>12.5</v>
      </c>
      <c r="K8" s="5">
        <f>(7*100)/8</f>
        <v>87.5</v>
      </c>
      <c r="L8" s="5">
        <f>(3*100)/8</f>
        <v>37.5</v>
      </c>
      <c r="M8" s="5">
        <f>(4*100)/8</f>
        <v>50</v>
      </c>
      <c r="N8" s="5">
        <f t="shared" si="25"/>
        <v>37.5</v>
      </c>
      <c r="O8" s="5">
        <f>(4*100)/8</f>
        <v>50</v>
      </c>
      <c r="P8" s="5">
        <f>(3*100)/8</f>
        <v>37.5</v>
      </c>
      <c r="Q8" s="5">
        <f>(1*100)/8</f>
        <v>12.5</v>
      </c>
      <c r="R8" s="5">
        <f t="shared" ref="R8:S8" si="35">(2*100)/8</f>
        <v>25</v>
      </c>
      <c r="S8" s="5">
        <f t="shared" si="35"/>
        <v>25</v>
      </c>
      <c r="T8" s="5">
        <f>(3*100)/8</f>
        <v>37.5</v>
      </c>
      <c r="U8" s="5">
        <f t="shared" ref="U8:U9" si="36">(2*100)/8</f>
        <v>25</v>
      </c>
      <c r="V8" s="5">
        <f t="shared" ref="V8:Y8" si="37">(3*100)/8</f>
        <v>37.5</v>
      </c>
      <c r="W8" s="5">
        <f t="shared" si="37"/>
        <v>37.5</v>
      </c>
      <c r="X8" s="5">
        <f t="shared" si="37"/>
        <v>37.5</v>
      </c>
      <c r="Y8" s="5">
        <f t="shared" si="37"/>
        <v>37.5</v>
      </c>
      <c r="Z8" s="5">
        <f t="shared" si="28"/>
        <v>25</v>
      </c>
      <c r="AA8" s="5">
        <f t="shared" si="29"/>
        <v>37.5</v>
      </c>
      <c r="AB8" s="5">
        <f>(4*100)/8</f>
        <v>50</v>
      </c>
      <c r="AC8" s="5">
        <f t="shared" ref="AC8:AC10" si="38">(1*100)/8</f>
        <v>12.5</v>
      </c>
      <c r="AD8" s="5">
        <f t="shared" ref="AD8:AD9" si="39">(2*100)/8</f>
        <v>25</v>
      </c>
      <c r="AE8" s="5">
        <f t="shared" si="30"/>
        <v>37.5</v>
      </c>
      <c r="AF8" s="5">
        <f t="shared" si="12"/>
        <v>0</v>
      </c>
    </row>
    <row r="9" spans="1:35">
      <c r="A9" s="1" t="s">
        <v>8</v>
      </c>
      <c r="B9" s="5">
        <f t="shared" si="22"/>
        <v>50</v>
      </c>
      <c r="C9" s="5">
        <f t="shared" ref="C9:C10" si="40">(2*100)/8</f>
        <v>25</v>
      </c>
      <c r="D9" s="5">
        <f>(4*100)/8</f>
        <v>50</v>
      </c>
      <c r="E9" s="5">
        <f>(1*100)/8</f>
        <v>12.5</v>
      </c>
      <c r="F9" s="5">
        <f t="shared" si="31"/>
        <v>25</v>
      </c>
      <c r="G9" s="5">
        <f t="shared" si="32"/>
        <v>62.5</v>
      </c>
      <c r="H9" s="5">
        <f t="shared" si="33"/>
        <v>37.5</v>
      </c>
      <c r="I9" s="5">
        <f>(4*100)/8</f>
        <v>50</v>
      </c>
      <c r="J9" s="5">
        <f t="shared" si="34"/>
        <v>12.5</v>
      </c>
      <c r="K9" s="5">
        <f>(5*100)/8</f>
        <v>62.5</v>
      </c>
      <c r="L9" s="5">
        <f t="shared" ref="L9:L10" si="41">(2*100)/8</f>
        <v>25</v>
      </c>
      <c r="M9" s="5">
        <f t="shared" ref="M9:N9" si="42">(1*100)/8</f>
        <v>12.5</v>
      </c>
      <c r="N9" s="5">
        <f t="shared" si="42"/>
        <v>12.5</v>
      </c>
      <c r="O9" s="5">
        <f>(6*100)/8</f>
        <v>75</v>
      </c>
      <c r="P9" s="4">
        <f>(0*100)/10</f>
        <v>0</v>
      </c>
      <c r="Q9" s="5">
        <f t="shared" ref="Q9:S9" si="43">(2*100)/8</f>
        <v>25</v>
      </c>
      <c r="R9" s="5">
        <f t="shared" si="43"/>
        <v>25</v>
      </c>
      <c r="S9" s="5">
        <f t="shared" si="43"/>
        <v>25</v>
      </c>
      <c r="T9" s="5">
        <f>(4*100)/8</f>
        <v>50</v>
      </c>
      <c r="U9" s="5">
        <f t="shared" si="36"/>
        <v>25</v>
      </c>
      <c r="V9" s="5">
        <f t="shared" ref="V9:Y9" si="44">(3*100)/8</f>
        <v>37.5</v>
      </c>
      <c r="W9" s="5">
        <f t="shared" si="44"/>
        <v>37.5</v>
      </c>
      <c r="X9" s="5">
        <f t="shared" si="44"/>
        <v>37.5</v>
      </c>
      <c r="Y9" s="5">
        <f t="shared" si="44"/>
        <v>37.5</v>
      </c>
      <c r="Z9" s="5">
        <f t="shared" ref="Z9:AA9" si="45">(1*100)/8</f>
        <v>12.5</v>
      </c>
      <c r="AA9" s="5">
        <f t="shared" si="45"/>
        <v>12.5</v>
      </c>
      <c r="AB9" s="5">
        <f>(3*100)/8</f>
        <v>37.5</v>
      </c>
      <c r="AC9" s="5">
        <f t="shared" si="38"/>
        <v>12.5</v>
      </c>
      <c r="AD9" s="5">
        <f t="shared" si="39"/>
        <v>25</v>
      </c>
      <c r="AE9" s="5">
        <f t="shared" ref="AE9:AE10" si="46">(4*100)/8</f>
        <v>50</v>
      </c>
      <c r="AF9" s="5">
        <f t="shared" si="12"/>
        <v>0</v>
      </c>
    </row>
    <row r="10" spans="1:35">
      <c r="A10" s="1" t="s">
        <v>9</v>
      </c>
      <c r="B10" s="5">
        <f>(5*100)/8</f>
        <v>62.5</v>
      </c>
      <c r="C10" s="5">
        <f t="shared" si="40"/>
        <v>25</v>
      </c>
      <c r="D10" s="5">
        <f>(3*100)/8</f>
        <v>37.5</v>
      </c>
      <c r="E10" s="4">
        <f>(0*100)/10</f>
        <v>0</v>
      </c>
      <c r="F10" s="5">
        <f>(1*100)/8</f>
        <v>12.5</v>
      </c>
      <c r="G10" s="5">
        <f t="shared" ref="G10:H10" si="47">(2*100)/8</f>
        <v>25</v>
      </c>
      <c r="H10" s="5">
        <f t="shared" si="47"/>
        <v>25</v>
      </c>
      <c r="I10" s="5">
        <f>(5*100)/8</f>
        <v>62.5</v>
      </c>
      <c r="J10" s="5">
        <f t="shared" si="34"/>
        <v>12.5</v>
      </c>
      <c r="K10" s="5">
        <f>(3*100)/8</f>
        <v>37.5</v>
      </c>
      <c r="L10" s="5">
        <f t="shared" si="41"/>
        <v>25</v>
      </c>
      <c r="M10" s="5">
        <f t="shared" ref="M10:M14" si="48">(1*100)/8</f>
        <v>12.5</v>
      </c>
      <c r="N10" s="5">
        <f>(2*100)/8</f>
        <v>25</v>
      </c>
      <c r="O10" s="5">
        <f>(4*100)/8</f>
        <v>50</v>
      </c>
      <c r="P10" s="5">
        <f t="shared" ref="P10:P12" si="49">(1*100)/8</f>
        <v>12.5</v>
      </c>
      <c r="Q10" s="5">
        <f t="shared" ref="Q10:R10" si="50">(2*100)/8</f>
        <v>25</v>
      </c>
      <c r="R10" s="5">
        <f t="shared" si="50"/>
        <v>25</v>
      </c>
      <c r="S10" s="4">
        <f t="shared" ref="S10:S12" si="51">(0*100)/10</f>
        <v>0</v>
      </c>
      <c r="T10" s="5">
        <f>(2*100)/8</f>
        <v>25</v>
      </c>
      <c r="U10" s="5">
        <f>(1*100)/8</f>
        <v>12.5</v>
      </c>
      <c r="V10" s="5">
        <f t="shared" ref="V10:W10" si="52">(3*100)/8</f>
        <v>37.5</v>
      </c>
      <c r="W10" s="5">
        <f t="shared" si="52"/>
        <v>37.5</v>
      </c>
      <c r="X10" s="5">
        <f>(5*100)/8</f>
        <v>62.5</v>
      </c>
      <c r="Y10" s="5">
        <f t="shared" ref="Y10:AB10" si="53">(2*100)/8</f>
        <v>25</v>
      </c>
      <c r="Z10" s="5">
        <f t="shared" si="53"/>
        <v>25</v>
      </c>
      <c r="AA10" s="5">
        <f t="shared" si="53"/>
        <v>25</v>
      </c>
      <c r="AB10" s="5">
        <f t="shared" si="53"/>
        <v>25</v>
      </c>
      <c r="AC10" s="5">
        <f t="shared" si="38"/>
        <v>12.5</v>
      </c>
      <c r="AD10" s="5">
        <f>(1*100)/8</f>
        <v>12.5</v>
      </c>
      <c r="AE10" s="5">
        <f t="shared" si="46"/>
        <v>50</v>
      </c>
      <c r="AF10" s="5">
        <f t="shared" si="12"/>
        <v>0</v>
      </c>
    </row>
    <row r="11" spans="1:35">
      <c r="A11" s="1" t="s">
        <v>10</v>
      </c>
      <c r="B11" s="5">
        <f>(4*100)/8</f>
        <v>50</v>
      </c>
      <c r="C11" s="5">
        <f>(1*100)/8</f>
        <v>12.5</v>
      </c>
      <c r="D11" s="5">
        <f>(2*100)/8</f>
        <v>25</v>
      </c>
      <c r="E11" s="5">
        <f t="shared" ref="E11:E12" si="54">(1*100)/8</f>
        <v>12.5</v>
      </c>
      <c r="F11" s="5">
        <f t="shared" ref="F11:G11" si="55">(2*100)/8</f>
        <v>25</v>
      </c>
      <c r="G11" s="5">
        <f t="shared" si="55"/>
        <v>25</v>
      </c>
      <c r="H11" s="5">
        <f t="shared" ref="H11:H12" si="56">(1*100)/8</f>
        <v>12.5</v>
      </c>
      <c r="I11" s="5">
        <f t="shared" ref="I11:I14" si="57">(3*100)/8</f>
        <v>37.5</v>
      </c>
      <c r="J11" s="5">
        <f t="shared" ref="J11:K11" si="58">(2*100)/8</f>
        <v>25</v>
      </c>
      <c r="K11" s="5">
        <f t="shared" si="58"/>
        <v>25</v>
      </c>
      <c r="L11" s="5">
        <f>(3*100)/8</f>
        <v>37.5</v>
      </c>
      <c r="M11" s="5">
        <f t="shared" si="48"/>
        <v>12.5</v>
      </c>
      <c r="N11" s="5">
        <f t="shared" ref="N11:N13" si="59">(1*100)/8</f>
        <v>12.5</v>
      </c>
      <c r="O11" s="5">
        <f>(3*100)/8</f>
        <v>37.5</v>
      </c>
      <c r="P11" s="5">
        <f t="shared" si="49"/>
        <v>12.5</v>
      </c>
      <c r="Q11" s="5">
        <f t="shared" ref="Q11:Q13" si="60">(1*100)/8</f>
        <v>12.5</v>
      </c>
      <c r="R11" s="5">
        <f t="shared" ref="R11:R13" si="61">(2*100)/8</f>
        <v>25</v>
      </c>
      <c r="S11" s="4">
        <f t="shared" si="51"/>
        <v>0</v>
      </c>
      <c r="T11" s="5">
        <f t="shared" ref="T11:T12" si="62">(1*100)/8</f>
        <v>12.5</v>
      </c>
      <c r="U11" s="4">
        <f>(0*100)/10</f>
        <v>0</v>
      </c>
      <c r="V11" s="5">
        <f t="shared" ref="V11:V12" si="63">(2*100)/8</f>
        <v>25</v>
      </c>
      <c r="W11" s="5">
        <f t="shared" ref="W11:W12" si="64">(1*100)/8</f>
        <v>12.5</v>
      </c>
      <c r="X11" s="5">
        <f>(4*100)/8</f>
        <v>50</v>
      </c>
      <c r="Y11" s="5">
        <f t="shared" ref="Y11:Y12" si="65">(1*100)/8</f>
        <v>12.5</v>
      </c>
      <c r="Z11" s="5">
        <f>(2*100)/8</f>
        <v>25</v>
      </c>
      <c r="AA11" s="5">
        <f t="shared" ref="AA11:AA12" si="66">(1*100)/8</f>
        <v>12.5</v>
      </c>
      <c r="AB11" s="5">
        <f>(3*100)/8</f>
        <v>37.5</v>
      </c>
      <c r="AC11" s="5">
        <f t="shared" ref="AC11:AD11" si="67">(2*100)/8</f>
        <v>25</v>
      </c>
      <c r="AD11" s="5">
        <f t="shared" si="67"/>
        <v>25</v>
      </c>
      <c r="AE11" s="5">
        <f>(3*100)/8</f>
        <v>37.5</v>
      </c>
      <c r="AF11" s="5">
        <f t="shared" si="12"/>
        <v>0</v>
      </c>
    </row>
    <row r="12" spans="1:35">
      <c r="A12" s="1" t="s">
        <v>11</v>
      </c>
      <c r="B12" s="5">
        <f>(2*100)/8</f>
        <v>25</v>
      </c>
      <c r="C12" s="5">
        <f t="shared" ref="C12:C15" si="68">(0*100)/8</f>
        <v>0</v>
      </c>
      <c r="D12" s="5">
        <f>(3*100)/8</f>
        <v>37.5</v>
      </c>
      <c r="E12" s="5">
        <f t="shared" si="54"/>
        <v>12.5</v>
      </c>
      <c r="F12" s="5">
        <f>(1*100)/8</f>
        <v>12.5</v>
      </c>
      <c r="G12" s="5">
        <f>(3*100)/8</f>
        <v>37.5</v>
      </c>
      <c r="H12" s="5">
        <f t="shared" si="56"/>
        <v>12.5</v>
      </c>
      <c r="I12" s="5">
        <f t="shared" si="57"/>
        <v>37.5</v>
      </c>
      <c r="J12" s="5">
        <f>(1*100)/8</f>
        <v>12.5</v>
      </c>
      <c r="K12" s="5">
        <f t="shared" ref="K12:L12" si="69">(3*100)/8</f>
        <v>37.5</v>
      </c>
      <c r="L12" s="5">
        <f t="shared" si="69"/>
        <v>37.5</v>
      </c>
      <c r="M12" s="5">
        <f t="shared" si="48"/>
        <v>12.5</v>
      </c>
      <c r="N12" s="5">
        <f t="shared" si="59"/>
        <v>12.5</v>
      </c>
      <c r="O12" s="5">
        <f t="shared" ref="O12:O13" si="70">(2*100)/8</f>
        <v>25</v>
      </c>
      <c r="P12" s="5">
        <f t="shared" si="49"/>
        <v>12.5</v>
      </c>
      <c r="Q12" s="5">
        <f t="shared" si="60"/>
        <v>12.5</v>
      </c>
      <c r="R12" s="5">
        <f t="shared" si="61"/>
        <v>25</v>
      </c>
      <c r="S12" s="4">
        <f t="shared" si="51"/>
        <v>0</v>
      </c>
      <c r="T12" s="5">
        <f t="shared" si="62"/>
        <v>12.5</v>
      </c>
      <c r="U12" s="5">
        <f>(1*100)/8</f>
        <v>12.5</v>
      </c>
      <c r="V12" s="5">
        <f t="shared" si="63"/>
        <v>25</v>
      </c>
      <c r="W12" s="5">
        <f t="shared" si="64"/>
        <v>12.5</v>
      </c>
      <c r="X12" s="4">
        <f>(0*100)/10</f>
        <v>0</v>
      </c>
      <c r="Y12" s="5">
        <f t="shared" si="65"/>
        <v>12.5</v>
      </c>
      <c r="Z12" s="5">
        <f t="shared" ref="Z12:Z14" si="71">(4*100)/8</f>
        <v>50</v>
      </c>
      <c r="AA12" s="5">
        <f t="shared" si="66"/>
        <v>12.5</v>
      </c>
      <c r="AB12" s="5">
        <f t="shared" ref="AB12:AB13" si="72">(1*100)/8</f>
        <v>12.5</v>
      </c>
      <c r="AC12" s="5">
        <f t="shared" ref="AC12:AD12" si="73">(2*100)/8</f>
        <v>25</v>
      </c>
      <c r="AD12" s="5">
        <f t="shared" si="73"/>
        <v>25</v>
      </c>
      <c r="AE12" s="5">
        <f>(1*100)/8</f>
        <v>12.5</v>
      </c>
      <c r="AF12" s="5">
        <f t="shared" si="12"/>
        <v>0</v>
      </c>
    </row>
    <row r="13" spans="1:35">
      <c r="A13" s="1" t="s">
        <v>12</v>
      </c>
      <c r="B13" s="5">
        <f>(3*100)/8</f>
        <v>37.5</v>
      </c>
      <c r="C13" s="5">
        <f t="shared" si="68"/>
        <v>0</v>
      </c>
      <c r="D13" s="5">
        <f t="shared" ref="D13:E13" si="74">(1*100)/8</f>
        <v>12.5</v>
      </c>
      <c r="E13" s="5">
        <f t="shared" si="74"/>
        <v>12.5</v>
      </c>
      <c r="F13" s="5">
        <f>(2*100)/8</f>
        <v>25</v>
      </c>
      <c r="G13" s="5">
        <f t="shared" ref="G13:G15" si="75">(1*100)/8</f>
        <v>12.5</v>
      </c>
      <c r="H13" s="4">
        <f>(0*100)/10</f>
        <v>0</v>
      </c>
      <c r="I13" s="5">
        <f t="shared" si="57"/>
        <v>37.5</v>
      </c>
      <c r="J13" s="5">
        <f>(2*100)/8</f>
        <v>25</v>
      </c>
      <c r="K13" s="5">
        <f t="shared" ref="K13:L13" si="76">(3*100)/8</f>
        <v>37.5</v>
      </c>
      <c r="L13" s="5">
        <f t="shared" si="76"/>
        <v>37.5</v>
      </c>
      <c r="M13" s="5">
        <f t="shared" si="48"/>
        <v>12.5</v>
      </c>
      <c r="N13" s="5">
        <f t="shared" si="59"/>
        <v>12.5</v>
      </c>
      <c r="O13" s="5">
        <f t="shared" si="70"/>
        <v>25</v>
      </c>
      <c r="P13" s="5">
        <f>(2*100)/8</f>
        <v>25</v>
      </c>
      <c r="Q13" s="5">
        <f t="shared" si="60"/>
        <v>12.5</v>
      </c>
      <c r="R13" s="5">
        <f t="shared" si="61"/>
        <v>25</v>
      </c>
      <c r="S13" s="5">
        <f t="shared" ref="S13:V13" si="77">(1*100)/8</f>
        <v>12.5</v>
      </c>
      <c r="T13" s="5">
        <f t="shared" si="77"/>
        <v>12.5</v>
      </c>
      <c r="U13" s="5">
        <f t="shared" si="77"/>
        <v>12.5</v>
      </c>
      <c r="V13" s="5">
        <f t="shared" si="77"/>
        <v>12.5</v>
      </c>
      <c r="W13" s="4">
        <f>(0*100)/10</f>
        <v>0</v>
      </c>
      <c r="X13" s="5">
        <f t="shared" ref="X13:Y13" si="78">(1*100)/8</f>
        <v>12.5</v>
      </c>
      <c r="Y13" s="5">
        <f t="shared" si="78"/>
        <v>12.5</v>
      </c>
      <c r="Z13" s="5">
        <f t="shared" si="71"/>
        <v>50</v>
      </c>
      <c r="AA13" s="5">
        <f t="shared" ref="AA13:AA17" si="79">(0*100)/8</f>
        <v>0</v>
      </c>
      <c r="AB13" s="5">
        <f t="shared" si="72"/>
        <v>12.5</v>
      </c>
      <c r="AC13" s="4">
        <f>(0*100)/10</f>
        <v>0</v>
      </c>
      <c r="AD13" s="5">
        <f t="shared" ref="AD13:AE13" si="80">(1*100)/8</f>
        <v>12.5</v>
      </c>
      <c r="AE13" s="5">
        <f t="shared" si="80"/>
        <v>12.5</v>
      </c>
      <c r="AF13" s="5">
        <f t="shared" si="12"/>
        <v>0</v>
      </c>
    </row>
    <row r="14" spans="1:35">
      <c r="A14" s="1" t="s">
        <v>13</v>
      </c>
      <c r="B14" s="5">
        <f t="shared" ref="B14:B15" si="81">(1*100)/8</f>
        <v>12.5</v>
      </c>
      <c r="C14" s="5">
        <f t="shared" si="68"/>
        <v>0</v>
      </c>
      <c r="D14" s="4">
        <f t="shared" ref="D14:D15" si="82">(0*100)/10</f>
        <v>0</v>
      </c>
      <c r="E14" s="5">
        <f>(1*100)/8</f>
        <v>12.5</v>
      </c>
      <c r="F14" s="5">
        <f>(5*100)/8</f>
        <v>62.5</v>
      </c>
      <c r="G14" s="5">
        <f t="shared" si="75"/>
        <v>12.5</v>
      </c>
      <c r="H14" s="5">
        <f>(1*100)/8</f>
        <v>12.5</v>
      </c>
      <c r="I14" s="5">
        <f t="shared" si="57"/>
        <v>37.5</v>
      </c>
      <c r="J14" s="5">
        <f t="shared" ref="J14:J15" si="83">(1*100)/8</f>
        <v>12.5</v>
      </c>
      <c r="K14" s="5">
        <f>(2*100)/8</f>
        <v>25</v>
      </c>
      <c r="L14" s="5">
        <f>(3*100)/8</f>
        <v>37.5</v>
      </c>
      <c r="M14" s="5">
        <f t="shared" si="48"/>
        <v>12.5</v>
      </c>
      <c r="N14" s="4">
        <f>(0*100)/10</f>
        <v>0</v>
      </c>
      <c r="O14" s="5">
        <f t="shared" ref="O14:P14" si="84">(1*100)/8</f>
        <v>12.5</v>
      </c>
      <c r="P14" s="5">
        <f t="shared" si="84"/>
        <v>12.5</v>
      </c>
      <c r="Q14" s="4">
        <f>(0*100)/10</f>
        <v>0</v>
      </c>
      <c r="R14" s="5">
        <f t="shared" ref="R14:T14" si="85">(1*100)/8</f>
        <v>12.5</v>
      </c>
      <c r="S14" s="5">
        <f t="shared" si="85"/>
        <v>12.5</v>
      </c>
      <c r="T14" s="5">
        <f t="shared" si="85"/>
        <v>12.5</v>
      </c>
      <c r="U14" s="5">
        <f>(2*100)/8</f>
        <v>25</v>
      </c>
      <c r="V14" s="5">
        <f t="shared" ref="V14:X14" si="86">(0*100)/8</f>
        <v>0</v>
      </c>
      <c r="W14" s="5">
        <f t="shared" si="86"/>
        <v>0</v>
      </c>
      <c r="X14" s="5">
        <f t="shared" si="86"/>
        <v>0</v>
      </c>
      <c r="Y14" s="5">
        <f>(1*100)/8</f>
        <v>12.5</v>
      </c>
      <c r="Z14" s="5">
        <f t="shared" si="71"/>
        <v>50</v>
      </c>
      <c r="AA14" s="5">
        <f t="shared" si="79"/>
        <v>0</v>
      </c>
      <c r="AB14" s="5">
        <f t="shared" ref="AB14:AB15" si="87">(2*100)/8</f>
        <v>25</v>
      </c>
      <c r="AC14" s="5">
        <f t="shared" ref="AC14:AC15" si="88">(1*100)/8</f>
        <v>12.5</v>
      </c>
      <c r="AD14" s="4">
        <f>(0*100)/10</f>
        <v>0</v>
      </c>
      <c r="AE14" s="5">
        <f>(1*100)/8</f>
        <v>12.5</v>
      </c>
      <c r="AF14" s="5">
        <f t="shared" si="12"/>
        <v>0</v>
      </c>
    </row>
    <row r="15" spans="1:35">
      <c r="A15" s="1" t="s">
        <v>14</v>
      </c>
      <c r="B15" s="5">
        <f t="shared" si="81"/>
        <v>12.5</v>
      </c>
      <c r="C15" s="5">
        <f t="shared" si="68"/>
        <v>0</v>
      </c>
      <c r="D15" s="4">
        <f t="shared" si="82"/>
        <v>0</v>
      </c>
      <c r="E15" s="5">
        <f t="shared" ref="E15:F15" si="89">(2*100)/8</f>
        <v>25</v>
      </c>
      <c r="F15" s="5">
        <f t="shared" si="89"/>
        <v>25</v>
      </c>
      <c r="G15" s="5">
        <f t="shared" si="75"/>
        <v>12.5</v>
      </c>
      <c r="H15" s="4">
        <f>(0*100)/10</f>
        <v>0</v>
      </c>
      <c r="I15" s="5">
        <f>(2*100)/8</f>
        <v>25</v>
      </c>
      <c r="J15" s="5">
        <f t="shared" si="83"/>
        <v>12.5</v>
      </c>
      <c r="K15" s="5">
        <f t="shared" ref="K15:K16" si="90">(1*100)/8</f>
        <v>12.5</v>
      </c>
      <c r="L15" s="5">
        <f t="shared" ref="L15:L16" si="91">(2*100)/8</f>
        <v>25</v>
      </c>
      <c r="M15" s="5">
        <f t="shared" ref="M15:N15" si="92">(0*100)/8</f>
        <v>0</v>
      </c>
      <c r="N15" s="5">
        <f t="shared" si="92"/>
        <v>0</v>
      </c>
      <c r="O15" s="5">
        <f>(2*100)/8</f>
        <v>25</v>
      </c>
      <c r="P15" s="5">
        <f t="shared" ref="P15:Q15" si="93">(0*100)/8</f>
        <v>0</v>
      </c>
      <c r="Q15" s="5">
        <f t="shared" si="93"/>
        <v>0</v>
      </c>
      <c r="R15" s="5">
        <f t="shared" ref="R15:R16" si="94">(1*100)/8</f>
        <v>12.5</v>
      </c>
      <c r="S15" s="5">
        <f t="shared" ref="S15:T15" si="95">(0*100)/8</f>
        <v>0</v>
      </c>
      <c r="T15" s="5">
        <f t="shared" si="95"/>
        <v>0</v>
      </c>
      <c r="U15" s="5">
        <f>(1*100)/8</f>
        <v>12.5</v>
      </c>
      <c r="V15" s="5">
        <f t="shared" ref="V15:Y15" si="96">(0*100)/8</f>
        <v>0</v>
      </c>
      <c r="W15" s="5">
        <f t="shared" si="96"/>
        <v>0</v>
      </c>
      <c r="X15" s="5">
        <f t="shared" si="96"/>
        <v>0</v>
      </c>
      <c r="Y15" s="5">
        <f t="shared" si="96"/>
        <v>0</v>
      </c>
      <c r="Z15" s="5">
        <f>(3*100)/8</f>
        <v>37.5</v>
      </c>
      <c r="AA15" s="5">
        <f t="shared" si="79"/>
        <v>0</v>
      </c>
      <c r="AB15" s="5">
        <f t="shared" si="87"/>
        <v>25</v>
      </c>
      <c r="AC15" s="5">
        <f t="shared" si="88"/>
        <v>12.5</v>
      </c>
      <c r="AD15" s="5">
        <f t="shared" ref="AD15:AE15" si="97">(1*100)/8</f>
        <v>12.5</v>
      </c>
      <c r="AE15" s="5">
        <f t="shared" si="97"/>
        <v>12.5</v>
      </c>
      <c r="AF15" s="5">
        <f t="shared" si="12"/>
        <v>0</v>
      </c>
    </row>
    <row r="16" spans="1:35">
      <c r="A16" s="1" t="s">
        <v>15</v>
      </c>
      <c r="B16" s="5">
        <f t="shared" ref="B16:H16" si="98">(0*100)/8</f>
        <v>0</v>
      </c>
      <c r="C16" s="5">
        <f t="shared" si="98"/>
        <v>0</v>
      </c>
      <c r="D16" s="5">
        <f t="shared" si="98"/>
        <v>0</v>
      </c>
      <c r="E16" s="5">
        <f t="shared" si="98"/>
        <v>0</v>
      </c>
      <c r="F16" s="5">
        <f t="shared" si="98"/>
        <v>0</v>
      </c>
      <c r="G16" s="5">
        <f t="shared" si="98"/>
        <v>0</v>
      </c>
      <c r="H16" s="5">
        <f t="shared" si="98"/>
        <v>0</v>
      </c>
      <c r="I16" s="5">
        <f>(1*100)/8</f>
        <v>12.5</v>
      </c>
      <c r="J16" s="4">
        <f>(0*100)/10</f>
        <v>0</v>
      </c>
      <c r="K16" s="5">
        <f t="shared" si="90"/>
        <v>12.5</v>
      </c>
      <c r="L16" s="5">
        <f t="shared" si="91"/>
        <v>25</v>
      </c>
      <c r="M16" s="5">
        <f t="shared" ref="M16:N16" si="99">(0*100)/8</f>
        <v>0</v>
      </c>
      <c r="N16" s="5">
        <f t="shared" si="99"/>
        <v>0</v>
      </c>
      <c r="O16" s="5">
        <f>(1*100)/8</f>
        <v>12.5</v>
      </c>
      <c r="P16" s="5">
        <f t="shared" ref="P16:Q16" si="100">(0*100)/8</f>
        <v>0</v>
      </c>
      <c r="Q16" s="5">
        <f t="shared" si="100"/>
        <v>0</v>
      </c>
      <c r="R16" s="5">
        <f t="shared" si="94"/>
        <v>12.5</v>
      </c>
      <c r="S16" s="5">
        <f t="shared" ref="S16:Y16" si="101">(0*100)/8</f>
        <v>0</v>
      </c>
      <c r="T16" s="5">
        <f t="shared" si="101"/>
        <v>0</v>
      </c>
      <c r="U16" s="5">
        <f t="shared" si="101"/>
        <v>0</v>
      </c>
      <c r="V16" s="5">
        <f t="shared" si="101"/>
        <v>0</v>
      </c>
      <c r="W16" s="5">
        <f t="shared" si="101"/>
        <v>0</v>
      </c>
      <c r="X16" s="5">
        <f t="shared" si="101"/>
        <v>0</v>
      </c>
      <c r="Y16" s="5">
        <f t="shared" si="101"/>
        <v>0</v>
      </c>
      <c r="Z16" s="5">
        <f t="shared" ref="Z16:Z17" si="102">(1*100)/8</f>
        <v>12.5</v>
      </c>
      <c r="AA16" s="5">
        <f t="shared" si="79"/>
        <v>0</v>
      </c>
      <c r="AB16" s="5">
        <f>(1*100)/8</f>
        <v>12.5</v>
      </c>
      <c r="AC16" s="4">
        <f>(0*100)/10</f>
        <v>0</v>
      </c>
      <c r="AD16" s="1">
        <v>0</v>
      </c>
      <c r="AE16" s="4">
        <f>(0*100)/10</f>
        <v>0</v>
      </c>
      <c r="AF16" s="5">
        <f t="shared" si="12"/>
        <v>0</v>
      </c>
    </row>
    <row r="17" spans="1:32">
      <c r="A17" s="1" t="s">
        <v>16</v>
      </c>
      <c r="B17" s="5">
        <f t="shared" ref="B17:Y17" si="103">(0*100)/8</f>
        <v>0</v>
      </c>
      <c r="C17" s="5">
        <f t="shared" si="103"/>
        <v>0</v>
      </c>
      <c r="D17" s="5">
        <f t="shared" si="103"/>
        <v>0</v>
      </c>
      <c r="E17" s="5">
        <f t="shared" si="103"/>
        <v>0</v>
      </c>
      <c r="F17" s="5">
        <f t="shared" si="103"/>
        <v>0</v>
      </c>
      <c r="G17" s="5">
        <f t="shared" si="103"/>
        <v>0</v>
      </c>
      <c r="H17" s="5">
        <f t="shared" si="103"/>
        <v>0</v>
      </c>
      <c r="I17" s="5">
        <f t="shared" si="103"/>
        <v>0</v>
      </c>
      <c r="J17" s="5">
        <f t="shared" si="103"/>
        <v>0</v>
      </c>
      <c r="K17" s="5">
        <f t="shared" si="103"/>
        <v>0</v>
      </c>
      <c r="L17" s="5">
        <f t="shared" si="103"/>
        <v>0</v>
      </c>
      <c r="M17" s="5">
        <f t="shared" si="103"/>
        <v>0</v>
      </c>
      <c r="N17" s="5">
        <f t="shared" si="103"/>
        <v>0</v>
      </c>
      <c r="O17" s="5">
        <f t="shared" si="103"/>
        <v>0</v>
      </c>
      <c r="P17" s="5">
        <f t="shared" si="103"/>
        <v>0</v>
      </c>
      <c r="Q17" s="5">
        <f t="shared" si="103"/>
        <v>0</v>
      </c>
      <c r="R17" s="5">
        <f t="shared" si="103"/>
        <v>0</v>
      </c>
      <c r="S17" s="5">
        <f t="shared" si="103"/>
        <v>0</v>
      </c>
      <c r="T17" s="5">
        <f t="shared" si="103"/>
        <v>0</v>
      </c>
      <c r="U17" s="5">
        <f t="shared" si="103"/>
        <v>0</v>
      </c>
      <c r="V17" s="5">
        <f t="shared" si="103"/>
        <v>0</v>
      </c>
      <c r="W17" s="5">
        <f t="shared" si="103"/>
        <v>0</v>
      </c>
      <c r="X17" s="5">
        <f t="shared" si="103"/>
        <v>0</v>
      </c>
      <c r="Y17" s="5">
        <f t="shared" si="103"/>
        <v>0</v>
      </c>
      <c r="Z17" s="5">
        <f t="shared" si="102"/>
        <v>12.5</v>
      </c>
      <c r="AA17" s="5">
        <f t="shared" si="79"/>
        <v>0</v>
      </c>
      <c r="AB17" s="5">
        <f t="shared" ref="AB17:AF17" si="104">(0*100)/8</f>
        <v>0</v>
      </c>
      <c r="AC17" s="5">
        <f t="shared" si="104"/>
        <v>0</v>
      </c>
      <c r="AD17" s="5">
        <f t="shared" si="104"/>
        <v>0</v>
      </c>
      <c r="AE17" s="5">
        <f t="shared" si="104"/>
        <v>0</v>
      </c>
      <c r="AF17" s="5">
        <f t="shared" si="104"/>
        <v>0</v>
      </c>
    </row>
    <row r="18" spans="1:32">
      <c r="A18" s="1" t="s">
        <v>17</v>
      </c>
      <c r="B18" s="5">
        <f t="shared" ref="B18:AF18" si="105">(0*100)/8</f>
        <v>0</v>
      </c>
      <c r="C18" s="5">
        <f t="shared" si="105"/>
        <v>0</v>
      </c>
      <c r="D18" s="5">
        <f t="shared" si="105"/>
        <v>0</v>
      </c>
      <c r="E18" s="5">
        <f t="shared" si="105"/>
        <v>0</v>
      </c>
      <c r="F18" s="5">
        <f t="shared" si="105"/>
        <v>0</v>
      </c>
      <c r="G18" s="5">
        <f t="shared" si="105"/>
        <v>0</v>
      </c>
      <c r="H18" s="5">
        <f t="shared" si="105"/>
        <v>0</v>
      </c>
      <c r="I18" s="5">
        <f t="shared" si="105"/>
        <v>0</v>
      </c>
      <c r="J18" s="5">
        <f t="shared" si="105"/>
        <v>0</v>
      </c>
      <c r="K18" s="5">
        <f t="shared" si="105"/>
        <v>0</v>
      </c>
      <c r="L18" s="5">
        <f t="shared" si="105"/>
        <v>0</v>
      </c>
      <c r="M18" s="5">
        <f t="shared" si="105"/>
        <v>0</v>
      </c>
      <c r="N18" s="5">
        <f t="shared" si="105"/>
        <v>0</v>
      </c>
      <c r="O18" s="5">
        <f t="shared" si="105"/>
        <v>0</v>
      </c>
      <c r="P18" s="5">
        <f t="shared" si="105"/>
        <v>0</v>
      </c>
      <c r="Q18" s="5">
        <f t="shared" si="105"/>
        <v>0</v>
      </c>
      <c r="R18" s="5">
        <f t="shared" si="105"/>
        <v>0</v>
      </c>
      <c r="S18" s="5">
        <f t="shared" si="105"/>
        <v>0</v>
      </c>
      <c r="T18" s="5">
        <f t="shared" si="105"/>
        <v>0</v>
      </c>
      <c r="U18" s="5">
        <f t="shared" si="105"/>
        <v>0</v>
      </c>
      <c r="V18" s="5">
        <f t="shared" si="105"/>
        <v>0</v>
      </c>
      <c r="W18" s="5">
        <f t="shared" si="105"/>
        <v>0</v>
      </c>
      <c r="X18" s="5">
        <f t="shared" si="105"/>
        <v>0</v>
      </c>
      <c r="Y18" s="5">
        <f t="shared" si="105"/>
        <v>0</v>
      </c>
      <c r="Z18" s="5">
        <f t="shared" si="105"/>
        <v>0</v>
      </c>
      <c r="AA18" s="5">
        <f t="shared" si="105"/>
        <v>0</v>
      </c>
      <c r="AB18" s="5">
        <f t="shared" si="105"/>
        <v>0</v>
      </c>
      <c r="AC18" s="5">
        <f t="shared" si="105"/>
        <v>0</v>
      </c>
      <c r="AD18" s="5">
        <f t="shared" si="105"/>
        <v>0</v>
      </c>
      <c r="AE18" s="5">
        <f t="shared" si="105"/>
        <v>0</v>
      </c>
      <c r="AF18" s="5">
        <f t="shared" si="105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6">(0*100)/2</f>
        <v>0</v>
      </c>
      <c r="C20" s="5">
        <f t="shared" si="106"/>
        <v>0</v>
      </c>
      <c r="D20" s="5">
        <f t="shared" si="106"/>
        <v>0</v>
      </c>
      <c r="E20" s="5">
        <f t="shared" si="106"/>
        <v>0</v>
      </c>
      <c r="F20" s="5">
        <f t="shared" si="106"/>
        <v>0</v>
      </c>
      <c r="G20" s="5">
        <f t="shared" si="106"/>
        <v>0</v>
      </c>
      <c r="H20" s="5">
        <f t="shared" si="106"/>
        <v>0</v>
      </c>
      <c r="I20" s="5">
        <f t="shared" si="106"/>
        <v>0</v>
      </c>
      <c r="J20" s="5">
        <f t="shared" si="106"/>
        <v>0</v>
      </c>
      <c r="K20" s="5">
        <f t="shared" si="106"/>
        <v>0</v>
      </c>
      <c r="L20" s="5">
        <f t="shared" si="106"/>
        <v>0</v>
      </c>
      <c r="M20" s="5">
        <f t="shared" si="106"/>
        <v>0</v>
      </c>
      <c r="N20" s="5">
        <f t="shared" si="106"/>
        <v>0</v>
      </c>
      <c r="O20" s="5">
        <f t="shared" si="106"/>
        <v>0</v>
      </c>
      <c r="P20" s="5">
        <f t="shared" si="106"/>
        <v>0</v>
      </c>
      <c r="Q20" s="5">
        <f t="shared" si="106"/>
        <v>0</v>
      </c>
      <c r="R20" s="5">
        <f t="shared" si="106"/>
        <v>0</v>
      </c>
      <c r="S20" s="5">
        <f t="shared" si="106"/>
        <v>0</v>
      </c>
      <c r="T20" s="5">
        <f t="shared" si="106"/>
        <v>0</v>
      </c>
      <c r="U20" s="5">
        <f t="shared" si="106"/>
        <v>0</v>
      </c>
      <c r="V20" s="5">
        <f t="shared" si="106"/>
        <v>0</v>
      </c>
      <c r="W20" s="5">
        <f t="shared" si="106"/>
        <v>0</v>
      </c>
      <c r="X20" s="5">
        <f t="shared" si="106"/>
        <v>0</v>
      </c>
      <c r="Y20" s="5">
        <f t="shared" si="106"/>
        <v>0</v>
      </c>
      <c r="Z20" s="5">
        <f t="shared" si="106"/>
        <v>0</v>
      </c>
      <c r="AA20" s="5">
        <f t="shared" si="106"/>
        <v>0</v>
      </c>
      <c r="AB20" s="5">
        <f t="shared" si="106"/>
        <v>0</v>
      </c>
      <c r="AC20" s="5">
        <f t="shared" si="106"/>
        <v>0</v>
      </c>
      <c r="AD20" s="5">
        <f t="shared" si="106"/>
        <v>0</v>
      </c>
      <c r="AE20" s="5">
        <f t="shared" si="106"/>
        <v>0</v>
      </c>
      <c r="AF20" s="5">
        <f t="shared" si="106"/>
        <v>0</v>
      </c>
    </row>
    <row r="21" spans="1:32">
      <c r="A21" s="1" t="s">
        <v>3</v>
      </c>
      <c r="B21" s="5">
        <f t="shared" ref="B21:AF21" si="107">(0*100)/2</f>
        <v>0</v>
      </c>
      <c r="C21" s="5">
        <f t="shared" si="107"/>
        <v>0</v>
      </c>
      <c r="D21" s="5">
        <f t="shared" si="107"/>
        <v>0</v>
      </c>
      <c r="E21" s="5">
        <f t="shared" si="107"/>
        <v>0</v>
      </c>
      <c r="F21" s="5">
        <f t="shared" si="107"/>
        <v>0</v>
      </c>
      <c r="G21" s="5">
        <f t="shared" si="107"/>
        <v>0</v>
      </c>
      <c r="H21" s="5">
        <f t="shared" si="107"/>
        <v>0</v>
      </c>
      <c r="I21" s="5">
        <f t="shared" si="107"/>
        <v>0</v>
      </c>
      <c r="J21" s="5">
        <f t="shared" si="107"/>
        <v>0</v>
      </c>
      <c r="K21" s="5">
        <f t="shared" si="107"/>
        <v>0</v>
      </c>
      <c r="L21" s="5">
        <f t="shared" si="107"/>
        <v>0</v>
      </c>
      <c r="M21" s="5">
        <f t="shared" si="107"/>
        <v>0</v>
      </c>
      <c r="N21" s="5">
        <f t="shared" si="107"/>
        <v>0</v>
      </c>
      <c r="O21" s="5">
        <f t="shared" si="107"/>
        <v>0</v>
      </c>
      <c r="P21" s="5">
        <f t="shared" si="107"/>
        <v>0</v>
      </c>
      <c r="Q21" s="5">
        <f t="shared" si="107"/>
        <v>0</v>
      </c>
      <c r="R21" s="5">
        <f t="shared" si="107"/>
        <v>0</v>
      </c>
      <c r="S21" s="5">
        <f t="shared" si="107"/>
        <v>0</v>
      </c>
      <c r="T21" s="5">
        <f t="shared" si="107"/>
        <v>0</v>
      </c>
      <c r="U21" s="5">
        <f t="shared" si="107"/>
        <v>0</v>
      </c>
      <c r="V21" s="5">
        <f t="shared" si="107"/>
        <v>0</v>
      </c>
      <c r="W21" s="5">
        <f t="shared" si="107"/>
        <v>0</v>
      </c>
      <c r="X21" s="5">
        <f t="shared" si="107"/>
        <v>0</v>
      </c>
      <c r="Y21" s="5">
        <f t="shared" si="107"/>
        <v>0</v>
      </c>
      <c r="Z21" s="5">
        <f t="shared" si="107"/>
        <v>0</v>
      </c>
      <c r="AA21" s="5">
        <f t="shared" si="107"/>
        <v>0</v>
      </c>
      <c r="AB21" s="5">
        <f t="shared" si="107"/>
        <v>0</v>
      </c>
      <c r="AC21" s="5">
        <f t="shared" si="107"/>
        <v>0</v>
      </c>
      <c r="AD21" s="5">
        <f t="shared" si="107"/>
        <v>0</v>
      </c>
      <c r="AE21" s="5">
        <f t="shared" si="107"/>
        <v>0</v>
      </c>
      <c r="AF21" s="5">
        <f t="shared" si="107"/>
        <v>0</v>
      </c>
    </row>
    <row r="22" spans="1:32">
      <c r="A22" s="1" t="s">
        <v>4</v>
      </c>
      <c r="B22" s="5">
        <f t="shared" ref="B22:AF22" si="108">(0*100)/2</f>
        <v>0</v>
      </c>
      <c r="C22" s="5">
        <f t="shared" si="108"/>
        <v>0</v>
      </c>
      <c r="D22" s="5">
        <f t="shared" si="108"/>
        <v>0</v>
      </c>
      <c r="E22" s="5">
        <f t="shared" si="108"/>
        <v>0</v>
      </c>
      <c r="F22" s="5">
        <f t="shared" si="108"/>
        <v>0</v>
      </c>
      <c r="G22" s="5">
        <f t="shared" si="108"/>
        <v>0</v>
      </c>
      <c r="H22" s="5">
        <f t="shared" si="108"/>
        <v>0</v>
      </c>
      <c r="I22" s="5">
        <f t="shared" si="108"/>
        <v>0</v>
      </c>
      <c r="J22" s="5">
        <f t="shared" si="108"/>
        <v>0</v>
      </c>
      <c r="K22" s="5">
        <f t="shared" si="108"/>
        <v>0</v>
      </c>
      <c r="L22" s="5">
        <f t="shared" si="108"/>
        <v>0</v>
      </c>
      <c r="M22" s="5">
        <f t="shared" si="108"/>
        <v>0</v>
      </c>
      <c r="N22" s="5">
        <f t="shared" si="108"/>
        <v>0</v>
      </c>
      <c r="O22" s="5">
        <f t="shared" si="108"/>
        <v>0</v>
      </c>
      <c r="P22" s="5">
        <f t="shared" si="108"/>
        <v>0</v>
      </c>
      <c r="Q22" s="5">
        <f t="shared" si="108"/>
        <v>0</v>
      </c>
      <c r="R22" s="5">
        <f t="shared" si="108"/>
        <v>0</v>
      </c>
      <c r="S22" s="5">
        <f t="shared" si="108"/>
        <v>0</v>
      </c>
      <c r="T22" s="5">
        <f t="shared" si="108"/>
        <v>0</v>
      </c>
      <c r="U22" s="5">
        <f t="shared" si="108"/>
        <v>0</v>
      </c>
      <c r="V22" s="5">
        <f t="shared" si="108"/>
        <v>0</v>
      </c>
      <c r="W22" s="5">
        <f t="shared" si="108"/>
        <v>0</v>
      </c>
      <c r="X22" s="5">
        <f t="shared" si="108"/>
        <v>0</v>
      </c>
      <c r="Y22" s="5">
        <f t="shared" si="108"/>
        <v>0</v>
      </c>
      <c r="Z22" s="5">
        <f t="shared" si="108"/>
        <v>0</v>
      </c>
      <c r="AA22" s="5">
        <f t="shared" si="108"/>
        <v>0</v>
      </c>
      <c r="AB22" s="5">
        <f t="shared" si="108"/>
        <v>0</v>
      </c>
      <c r="AC22" s="5">
        <f t="shared" si="108"/>
        <v>0</v>
      </c>
      <c r="AD22" s="5">
        <f t="shared" si="108"/>
        <v>0</v>
      </c>
      <c r="AE22" s="5">
        <f t="shared" si="108"/>
        <v>0</v>
      </c>
      <c r="AF22" s="5">
        <f t="shared" si="108"/>
        <v>0</v>
      </c>
    </row>
    <row r="23" spans="1:32">
      <c r="A23" s="1" t="s">
        <v>5</v>
      </c>
      <c r="B23" s="5">
        <f t="shared" ref="B23:B32" si="109">(1*100)/2</f>
        <v>50</v>
      </c>
      <c r="C23" s="5">
        <f t="shared" ref="C23:O23" si="110">(0*100)/2</f>
        <v>0</v>
      </c>
      <c r="D23" s="5">
        <f t="shared" si="110"/>
        <v>0</v>
      </c>
      <c r="E23" s="5">
        <f t="shared" si="110"/>
        <v>0</v>
      </c>
      <c r="F23" s="5">
        <f t="shared" si="110"/>
        <v>0</v>
      </c>
      <c r="G23" s="5">
        <f t="shared" si="110"/>
        <v>0</v>
      </c>
      <c r="H23" s="5">
        <f t="shared" si="110"/>
        <v>0</v>
      </c>
      <c r="I23" s="5">
        <f t="shared" si="110"/>
        <v>0</v>
      </c>
      <c r="J23" s="5">
        <f t="shared" si="110"/>
        <v>0</v>
      </c>
      <c r="K23" s="5">
        <f t="shared" si="110"/>
        <v>0</v>
      </c>
      <c r="L23" s="5">
        <f t="shared" si="110"/>
        <v>0</v>
      </c>
      <c r="M23" s="5">
        <f t="shared" si="110"/>
        <v>0</v>
      </c>
      <c r="N23" s="5">
        <f t="shared" si="110"/>
        <v>0</v>
      </c>
      <c r="O23" s="5">
        <f t="shared" si="110"/>
        <v>0</v>
      </c>
      <c r="P23" s="5">
        <f t="shared" ref="P23:Q23" si="111">(1*100)/2</f>
        <v>50</v>
      </c>
      <c r="Q23" s="5">
        <f t="shared" si="111"/>
        <v>50</v>
      </c>
      <c r="R23" s="5">
        <f t="shared" ref="R23:AF23" si="112">(0*100)/2</f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 t="shared" si="112"/>
        <v>0</v>
      </c>
      <c r="X23" s="5">
        <f t="shared" si="112"/>
        <v>0</v>
      </c>
      <c r="Y23" s="5">
        <f t="shared" si="112"/>
        <v>0</v>
      </c>
      <c r="Z23" s="5">
        <f t="shared" si="112"/>
        <v>0</v>
      </c>
      <c r="AA23" s="5">
        <f t="shared" si="112"/>
        <v>0</v>
      </c>
      <c r="AB23" s="5">
        <f t="shared" si="112"/>
        <v>0</v>
      </c>
      <c r="AC23" s="5">
        <f t="shared" si="112"/>
        <v>0</v>
      </c>
      <c r="AD23" s="5">
        <f t="shared" si="112"/>
        <v>0</v>
      </c>
      <c r="AE23" s="5">
        <f t="shared" si="112"/>
        <v>0</v>
      </c>
      <c r="AF23" s="5">
        <f t="shared" si="112"/>
        <v>0</v>
      </c>
    </row>
    <row r="24" spans="1:32">
      <c r="A24" s="1" t="s">
        <v>6</v>
      </c>
      <c r="B24" s="5">
        <f t="shared" si="109"/>
        <v>50</v>
      </c>
      <c r="C24" s="5">
        <f t="shared" ref="C24:L24" si="113">(0*100)/2</f>
        <v>0</v>
      </c>
      <c r="D24" s="5">
        <f t="shared" si="113"/>
        <v>0</v>
      </c>
      <c r="E24" s="5">
        <f t="shared" si="113"/>
        <v>0</v>
      </c>
      <c r="F24" s="5">
        <f t="shared" si="113"/>
        <v>0</v>
      </c>
      <c r="G24" s="5">
        <f t="shared" si="113"/>
        <v>0</v>
      </c>
      <c r="H24" s="5">
        <f t="shared" si="113"/>
        <v>0</v>
      </c>
      <c r="I24" s="5">
        <f t="shared" si="113"/>
        <v>0</v>
      </c>
      <c r="J24" s="5">
        <f t="shared" si="113"/>
        <v>0</v>
      </c>
      <c r="K24" s="5">
        <f t="shared" si="113"/>
        <v>0</v>
      </c>
      <c r="L24" s="5">
        <f t="shared" si="113"/>
        <v>0</v>
      </c>
      <c r="M24" s="5">
        <f t="shared" ref="M24:M25" si="114">(1*100)/2</f>
        <v>50</v>
      </c>
      <c r="N24" s="5">
        <f t="shared" ref="N24:O24" si="115">(0*100)/2</f>
        <v>0</v>
      </c>
      <c r="O24" s="5">
        <f t="shared" si="115"/>
        <v>0</v>
      </c>
      <c r="P24" s="5">
        <f t="shared" ref="P24:Q24" si="116">(1*100)/2</f>
        <v>50</v>
      </c>
      <c r="Q24" s="5">
        <f t="shared" si="116"/>
        <v>50</v>
      </c>
      <c r="R24" s="5">
        <f t="shared" ref="R24:AF24" si="117">(0*100)/2</f>
        <v>0</v>
      </c>
      <c r="S24" s="5">
        <f t="shared" si="117"/>
        <v>0</v>
      </c>
      <c r="T24" s="5">
        <f t="shared" si="117"/>
        <v>0</v>
      </c>
      <c r="U24" s="5">
        <f t="shared" si="117"/>
        <v>0</v>
      </c>
      <c r="V24" s="5">
        <f t="shared" si="117"/>
        <v>0</v>
      </c>
      <c r="W24" s="5">
        <f t="shared" si="117"/>
        <v>0</v>
      </c>
      <c r="X24" s="5">
        <f t="shared" si="117"/>
        <v>0</v>
      </c>
      <c r="Y24" s="5">
        <f t="shared" si="117"/>
        <v>0</v>
      </c>
      <c r="Z24" s="5">
        <f t="shared" si="117"/>
        <v>0</v>
      </c>
      <c r="AA24" s="5">
        <f t="shared" si="117"/>
        <v>0</v>
      </c>
      <c r="AB24" s="5">
        <f t="shared" si="117"/>
        <v>0</v>
      </c>
      <c r="AC24" s="5">
        <f t="shared" si="117"/>
        <v>0</v>
      </c>
      <c r="AD24" s="5">
        <f t="shared" si="117"/>
        <v>0</v>
      </c>
      <c r="AE24" s="5">
        <f t="shared" si="117"/>
        <v>0</v>
      </c>
      <c r="AF24" s="5">
        <f t="shared" si="117"/>
        <v>0</v>
      </c>
    </row>
    <row r="25" spans="1:32">
      <c r="A25" s="1" t="s">
        <v>7</v>
      </c>
      <c r="B25" s="5">
        <f t="shared" si="109"/>
        <v>50</v>
      </c>
      <c r="C25" s="5">
        <f t="shared" ref="C25:L25" si="118">(0*100)/2</f>
        <v>0</v>
      </c>
      <c r="D25" s="5">
        <f t="shared" si="118"/>
        <v>0</v>
      </c>
      <c r="E25" s="5">
        <f t="shared" si="118"/>
        <v>0</v>
      </c>
      <c r="F25" s="5">
        <f t="shared" si="118"/>
        <v>0</v>
      </c>
      <c r="G25" s="5">
        <f t="shared" si="118"/>
        <v>0</v>
      </c>
      <c r="H25" s="5">
        <f t="shared" si="118"/>
        <v>0</v>
      </c>
      <c r="I25" s="5">
        <f t="shared" si="118"/>
        <v>0</v>
      </c>
      <c r="J25" s="5">
        <f t="shared" si="118"/>
        <v>0</v>
      </c>
      <c r="K25" s="5">
        <f t="shared" si="118"/>
        <v>0</v>
      </c>
      <c r="L25" s="5">
        <f t="shared" si="118"/>
        <v>0</v>
      </c>
      <c r="M25" s="5">
        <f t="shared" si="114"/>
        <v>50</v>
      </c>
      <c r="N25" s="5">
        <f t="shared" ref="N25:P25" si="119">(0*100)/2</f>
        <v>0</v>
      </c>
      <c r="O25" s="5">
        <f t="shared" si="119"/>
        <v>0</v>
      </c>
      <c r="P25" s="5">
        <f t="shared" si="119"/>
        <v>0</v>
      </c>
      <c r="Q25" s="5">
        <f t="shared" ref="Q25:Q26" si="120">(1*100)/2</f>
        <v>50</v>
      </c>
      <c r="R25" s="5">
        <f t="shared" ref="R25:AF25" si="121">(0*100)/2</f>
        <v>0</v>
      </c>
      <c r="S25" s="5">
        <f t="shared" si="121"/>
        <v>0</v>
      </c>
      <c r="T25" s="5">
        <f t="shared" si="121"/>
        <v>0</v>
      </c>
      <c r="U25" s="5">
        <f t="shared" si="121"/>
        <v>0</v>
      </c>
      <c r="V25" s="5">
        <f t="shared" si="121"/>
        <v>0</v>
      </c>
      <c r="W25" s="5">
        <f t="shared" si="121"/>
        <v>0</v>
      </c>
      <c r="X25" s="5">
        <f t="shared" si="121"/>
        <v>0</v>
      </c>
      <c r="Y25" s="5">
        <f t="shared" si="121"/>
        <v>0</v>
      </c>
      <c r="Z25" s="5">
        <f t="shared" si="121"/>
        <v>0</v>
      </c>
      <c r="AA25" s="5">
        <f t="shared" si="121"/>
        <v>0</v>
      </c>
      <c r="AB25" s="5">
        <f t="shared" si="121"/>
        <v>0</v>
      </c>
      <c r="AC25" s="5">
        <f t="shared" si="121"/>
        <v>0</v>
      </c>
      <c r="AD25" s="5">
        <f t="shared" si="121"/>
        <v>0</v>
      </c>
      <c r="AE25" s="5">
        <f t="shared" si="121"/>
        <v>0</v>
      </c>
      <c r="AF25" s="5">
        <f t="shared" si="121"/>
        <v>0</v>
      </c>
    </row>
    <row r="26" spans="1:32">
      <c r="A26" s="1" t="s">
        <v>8</v>
      </c>
      <c r="B26" s="5">
        <f t="shared" si="109"/>
        <v>50</v>
      </c>
      <c r="C26" s="5">
        <f>(0*100)/2</f>
        <v>0</v>
      </c>
      <c r="D26" s="5">
        <f>(1*100)/2</f>
        <v>50</v>
      </c>
      <c r="E26" s="5">
        <f t="shared" ref="E26:P26" si="122">(0*100)/2</f>
        <v>0</v>
      </c>
      <c r="F26" s="5">
        <f t="shared" si="122"/>
        <v>0</v>
      </c>
      <c r="G26" s="5">
        <f t="shared" si="122"/>
        <v>0</v>
      </c>
      <c r="H26" s="5">
        <f t="shared" si="122"/>
        <v>0</v>
      </c>
      <c r="I26" s="5">
        <f t="shared" si="122"/>
        <v>0</v>
      </c>
      <c r="J26" s="5">
        <f t="shared" si="122"/>
        <v>0</v>
      </c>
      <c r="K26" s="5">
        <f t="shared" si="122"/>
        <v>0</v>
      </c>
      <c r="L26" s="5">
        <f t="shared" si="122"/>
        <v>0</v>
      </c>
      <c r="M26" s="5">
        <f t="shared" si="122"/>
        <v>0</v>
      </c>
      <c r="N26" s="5">
        <f t="shared" si="122"/>
        <v>0</v>
      </c>
      <c r="O26" s="5">
        <f t="shared" si="122"/>
        <v>0</v>
      </c>
      <c r="P26" s="5">
        <f t="shared" si="122"/>
        <v>0</v>
      </c>
      <c r="Q26" s="5">
        <f t="shared" si="120"/>
        <v>50</v>
      </c>
      <c r="R26" s="5">
        <f t="shared" ref="R26:AF26" si="123">(0*100)/2</f>
        <v>0</v>
      </c>
      <c r="S26" s="5">
        <f t="shared" si="123"/>
        <v>0</v>
      </c>
      <c r="T26" s="5">
        <f t="shared" si="123"/>
        <v>0</v>
      </c>
      <c r="U26" s="5">
        <f t="shared" si="123"/>
        <v>0</v>
      </c>
      <c r="V26" s="5">
        <f t="shared" si="123"/>
        <v>0</v>
      </c>
      <c r="W26" s="5">
        <f t="shared" si="123"/>
        <v>0</v>
      </c>
      <c r="X26" s="5">
        <f t="shared" si="123"/>
        <v>0</v>
      </c>
      <c r="Y26" s="5">
        <f t="shared" si="123"/>
        <v>0</v>
      </c>
      <c r="Z26" s="5">
        <f t="shared" si="123"/>
        <v>0</v>
      </c>
      <c r="AA26" s="5">
        <f t="shared" si="123"/>
        <v>0</v>
      </c>
      <c r="AB26" s="5">
        <f t="shared" si="123"/>
        <v>0</v>
      </c>
      <c r="AC26" s="5">
        <f t="shared" si="123"/>
        <v>0</v>
      </c>
      <c r="AD26" s="5">
        <f t="shared" si="123"/>
        <v>0</v>
      </c>
      <c r="AE26" s="5">
        <f t="shared" si="123"/>
        <v>0</v>
      </c>
      <c r="AF26" s="5">
        <f t="shared" si="123"/>
        <v>0</v>
      </c>
    </row>
    <row r="27" spans="1:32">
      <c r="A27" s="1" t="s">
        <v>9</v>
      </c>
      <c r="B27" s="5">
        <f t="shared" si="109"/>
        <v>50</v>
      </c>
      <c r="C27" s="5">
        <f t="shared" ref="C27:C28" si="124">(1*100)/2</f>
        <v>50</v>
      </c>
      <c r="D27" s="5">
        <f t="shared" ref="D27:K27" si="125">(0*100)/2</f>
        <v>0</v>
      </c>
      <c r="E27" s="5">
        <f t="shared" si="125"/>
        <v>0</v>
      </c>
      <c r="F27" s="5">
        <f t="shared" si="125"/>
        <v>0</v>
      </c>
      <c r="G27" s="5">
        <f t="shared" si="125"/>
        <v>0</v>
      </c>
      <c r="H27" s="5">
        <f t="shared" si="125"/>
        <v>0</v>
      </c>
      <c r="I27" s="5">
        <f t="shared" si="125"/>
        <v>0</v>
      </c>
      <c r="J27" s="5">
        <f t="shared" si="125"/>
        <v>0</v>
      </c>
      <c r="K27" s="5">
        <f t="shared" si="125"/>
        <v>0</v>
      </c>
      <c r="L27" s="5">
        <f t="shared" ref="L27:L29" si="126">(1*100)/2</f>
        <v>50</v>
      </c>
      <c r="M27" s="5">
        <f t="shared" ref="M27:N27" si="127">(0*100)/2</f>
        <v>0</v>
      </c>
      <c r="N27" s="5">
        <f t="shared" si="127"/>
        <v>0</v>
      </c>
      <c r="O27" s="5">
        <f t="shared" ref="O27:Q27" si="128">(1*100)/2</f>
        <v>50</v>
      </c>
      <c r="P27" s="5">
        <f t="shared" si="128"/>
        <v>50</v>
      </c>
      <c r="Q27" s="5">
        <f t="shared" si="128"/>
        <v>50</v>
      </c>
      <c r="R27" s="5">
        <f t="shared" ref="R27:U27" si="129">(0*100)/2</f>
        <v>0</v>
      </c>
      <c r="S27" s="5">
        <f t="shared" si="129"/>
        <v>0</v>
      </c>
      <c r="T27" s="5">
        <f t="shared" si="129"/>
        <v>0</v>
      </c>
      <c r="U27" s="5">
        <f t="shared" si="129"/>
        <v>0</v>
      </c>
      <c r="V27" s="5">
        <f t="shared" ref="V27:V30" si="130">(1*100)/2</f>
        <v>50</v>
      </c>
      <c r="W27" s="5">
        <f t="shared" ref="W27:AF27" si="131">(0*100)/2</f>
        <v>0</v>
      </c>
      <c r="X27" s="5">
        <f t="shared" si="131"/>
        <v>0</v>
      </c>
      <c r="Y27" s="5">
        <f t="shared" si="131"/>
        <v>0</v>
      </c>
      <c r="Z27" s="5">
        <f t="shared" si="131"/>
        <v>0</v>
      </c>
      <c r="AA27" s="5">
        <f t="shared" si="131"/>
        <v>0</v>
      </c>
      <c r="AB27" s="5">
        <f t="shared" si="131"/>
        <v>0</v>
      </c>
      <c r="AC27" s="5">
        <f t="shared" si="131"/>
        <v>0</v>
      </c>
      <c r="AD27" s="5">
        <f t="shared" si="131"/>
        <v>0</v>
      </c>
      <c r="AE27" s="5">
        <f t="shared" si="131"/>
        <v>0</v>
      </c>
      <c r="AF27" s="5">
        <f t="shared" si="131"/>
        <v>0</v>
      </c>
    </row>
    <row r="28" spans="1:32">
      <c r="A28" s="1" t="s">
        <v>10</v>
      </c>
      <c r="B28" s="5">
        <f t="shared" si="109"/>
        <v>50</v>
      </c>
      <c r="C28" s="5">
        <f t="shared" si="124"/>
        <v>50</v>
      </c>
      <c r="D28" s="5">
        <f t="shared" ref="D28:E28" si="132">(0*100)/2</f>
        <v>0</v>
      </c>
      <c r="E28" s="5">
        <f t="shared" si="132"/>
        <v>0</v>
      </c>
      <c r="F28" s="5">
        <f t="shared" ref="F28:H28" si="133">(1*100)/2</f>
        <v>50</v>
      </c>
      <c r="G28" s="5">
        <f t="shared" si="133"/>
        <v>50</v>
      </c>
      <c r="H28" s="5">
        <f t="shared" si="133"/>
        <v>50</v>
      </c>
      <c r="I28" s="5">
        <f t="shared" ref="I28:K28" si="134">(0*100)/2</f>
        <v>0</v>
      </c>
      <c r="J28" s="5">
        <f t="shared" si="134"/>
        <v>0</v>
      </c>
      <c r="K28" s="5">
        <f t="shared" si="134"/>
        <v>0</v>
      </c>
      <c r="L28" s="5">
        <f t="shared" si="126"/>
        <v>50</v>
      </c>
      <c r="M28" s="5">
        <f t="shared" ref="M28:M30" si="135">(1*100)/2</f>
        <v>50</v>
      </c>
      <c r="N28" s="5">
        <f t="shared" ref="N28:N30" si="136">(0*100)/2</f>
        <v>0</v>
      </c>
      <c r="O28" s="5">
        <f t="shared" ref="O28:O32" si="137">(1*100)/2</f>
        <v>50</v>
      </c>
      <c r="P28" s="5">
        <f t="shared" ref="P28:P32" si="138">(0*100)/2</f>
        <v>0</v>
      </c>
      <c r="Q28" s="5">
        <f t="shared" ref="Q28:Q31" si="139">(1*100)/2</f>
        <v>50</v>
      </c>
      <c r="R28" s="5">
        <f t="shared" ref="R28:U28" si="140">(0*100)/2</f>
        <v>0</v>
      </c>
      <c r="S28" s="5">
        <f t="shared" si="140"/>
        <v>0</v>
      </c>
      <c r="T28" s="5">
        <f t="shared" si="140"/>
        <v>0</v>
      </c>
      <c r="U28" s="5">
        <f t="shared" si="140"/>
        <v>0</v>
      </c>
      <c r="V28" s="5">
        <f t="shared" si="130"/>
        <v>50</v>
      </c>
      <c r="W28" s="5">
        <f t="shared" ref="W28:Z28" si="141">(0*100)/2</f>
        <v>0</v>
      </c>
      <c r="X28" s="5">
        <f t="shared" si="141"/>
        <v>0</v>
      </c>
      <c r="Y28" s="5">
        <f t="shared" si="141"/>
        <v>0</v>
      </c>
      <c r="Z28" s="5">
        <f t="shared" si="141"/>
        <v>0</v>
      </c>
      <c r="AA28" s="5">
        <f t="shared" ref="AA28:AA29" si="142">(1*100)/2</f>
        <v>50</v>
      </c>
      <c r="AB28" s="5">
        <f t="shared" ref="AB28:AF28" si="143">(0*100)/2</f>
        <v>0</v>
      </c>
      <c r="AC28" s="5">
        <f t="shared" si="143"/>
        <v>0</v>
      </c>
      <c r="AD28" s="5">
        <f t="shared" si="143"/>
        <v>0</v>
      </c>
      <c r="AE28" s="5">
        <f t="shared" si="143"/>
        <v>0</v>
      </c>
      <c r="AF28" s="5">
        <f t="shared" si="143"/>
        <v>0</v>
      </c>
    </row>
    <row r="29" spans="1:32">
      <c r="A29" s="1" t="s">
        <v>11</v>
      </c>
      <c r="B29" s="5">
        <f t="shared" si="109"/>
        <v>50</v>
      </c>
      <c r="C29" s="5">
        <f t="shared" ref="C29:D29" si="144">(0*100)/2</f>
        <v>0</v>
      </c>
      <c r="D29" s="5">
        <f t="shared" si="144"/>
        <v>0</v>
      </c>
      <c r="E29" s="5">
        <f t="shared" ref="E29:F29" si="145">(1*100)/2</f>
        <v>50</v>
      </c>
      <c r="F29" s="5">
        <f t="shared" si="145"/>
        <v>50</v>
      </c>
      <c r="G29" s="5">
        <f>(2*100)/2</f>
        <v>100</v>
      </c>
      <c r="H29" s="5">
        <f>(1*100)/2</f>
        <v>50</v>
      </c>
      <c r="I29" s="5">
        <f t="shared" ref="I29:K29" si="146">(0*100)/2</f>
        <v>0</v>
      </c>
      <c r="J29" s="5">
        <f t="shared" si="146"/>
        <v>0</v>
      </c>
      <c r="K29" s="5">
        <f t="shared" si="146"/>
        <v>0</v>
      </c>
      <c r="L29" s="5">
        <f t="shared" si="126"/>
        <v>50</v>
      </c>
      <c r="M29" s="5">
        <f t="shared" si="135"/>
        <v>50</v>
      </c>
      <c r="N29" s="5">
        <f t="shared" si="136"/>
        <v>0</v>
      </c>
      <c r="O29" s="5">
        <f t="shared" si="137"/>
        <v>50</v>
      </c>
      <c r="P29" s="5">
        <f t="shared" si="138"/>
        <v>0</v>
      </c>
      <c r="Q29" s="5">
        <f t="shared" si="139"/>
        <v>50</v>
      </c>
      <c r="R29" s="5">
        <f t="shared" ref="R29:U29" si="147">(0*100)/2</f>
        <v>0</v>
      </c>
      <c r="S29" s="5">
        <f t="shared" si="147"/>
        <v>0</v>
      </c>
      <c r="T29" s="5">
        <f t="shared" si="147"/>
        <v>0</v>
      </c>
      <c r="U29" s="5">
        <f t="shared" si="147"/>
        <v>0</v>
      </c>
      <c r="V29" s="5">
        <f t="shared" si="130"/>
        <v>50</v>
      </c>
      <c r="W29" s="5">
        <f t="shared" ref="W29:Z29" si="148">(0*100)/2</f>
        <v>0</v>
      </c>
      <c r="X29" s="5">
        <f t="shared" si="148"/>
        <v>0</v>
      </c>
      <c r="Y29" s="5">
        <f t="shared" si="148"/>
        <v>0</v>
      </c>
      <c r="Z29" s="5">
        <f t="shared" si="148"/>
        <v>0</v>
      </c>
      <c r="AA29" s="5">
        <f t="shared" si="142"/>
        <v>50</v>
      </c>
      <c r="AB29" s="5">
        <f t="shared" ref="AB29:AF29" si="149">(0*100)/2</f>
        <v>0</v>
      </c>
      <c r="AC29" s="5">
        <f t="shared" si="149"/>
        <v>0</v>
      </c>
      <c r="AD29" s="5">
        <f t="shared" si="149"/>
        <v>0</v>
      </c>
      <c r="AE29" s="5">
        <f t="shared" si="149"/>
        <v>0</v>
      </c>
      <c r="AF29" s="5">
        <f t="shared" si="149"/>
        <v>0</v>
      </c>
    </row>
    <row r="30" spans="1:32">
      <c r="A30" s="1" t="s">
        <v>12</v>
      </c>
      <c r="B30" s="5">
        <f t="shared" si="109"/>
        <v>50</v>
      </c>
      <c r="C30" s="5">
        <f t="shared" ref="C30:D30" si="150">(0*100)/2</f>
        <v>0</v>
      </c>
      <c r="D30" s="5">
        <f t="shared" si="150"/>
        <v>0</v>
      </c>
      <c r="E30" s="5">
        <f t="shared" ref="E30:G30" si="151">(1*100)/2</f>
        <v>50</v>
      </c>
      <c r="F30" s="5">
        <f t="shared" si="151"/>
        <v>50</v>
      </c>
      <c r="G30" s="5">
        <f t="shared" si="151"/>
        <v>50</v>
      </c>
      <c r="H30" s="5">
        <f t="shared" ref="H30:L30" si="152">(0*100)/2</f>
        <v>0</v>
      </c>
      <c r="I30" s="5">
        <f t="shared" si="152"/>
        <v>0</v>
      </c>
      <c r="J30" s="5">
        <f t="shared" si="152"/>
        <v>0</v>
      </c>
      <c r="K30" s="5">
        <f t="shared" si="152"/>
        <v>0</v>
      </c>
      <c r="L30" s="5">
        <f t="shared" si="152"/>
        <v>0</v>
      </c>
      <c r="M30" s="5">
        <f t="shared" si="135"/>
        <v>50</v>
      </c>
      <c r="N30" s="5">
        <f t="shared" si="136"/>
        <v>0</v>
      </c>
      <c r="O30" s="5">
        <f t="shared" si="137"/>
        <v>50</v>
      </c>
      <c r="P30" s="5">
        <f t="shared" si="138"/>
        <v>0</v>
      </c>
      <c r="Q30" s="5">
        <f t="shared" si="139"/>
        <v>50</v>
      </c>
      <c r="R30" s="5">
        <f t="shared" ref="R30:U30" si="153">(0*100)/2</f>
        <v>0</v>
      </c>
      <c r="S30" s="5">
        <f t="shared" si="153"/>
        <v>0</v>
      </c>
      <c r="T30" s="5">
        <f t="shared" si="153"/>
        <v>0</v>
      </c>
      <c r="U30" s="5">
        <f t="shared" si="153"/>
        <v>0</v>
      </c>
      <c r="V30" s="5">
        <f t="shared" si="130"/>
        <v>50</v>
      </c>
      <c r="W30" s="5">
        <f t="shared" ref="W30:AF30" si="154">(0*100)/2</f>
        <v>0</v>
      </c>
      <c r="X30" s="5">
        <f t="shared" si="154"/>
        <v>0</v>
      </c>
      <c r="Y30" s="5">
        <f t="shared" si="154"/>
        <v>0</v>
      </c>
      <c r="Z30" s="5">
        <f t="shared" si="154"/>
        <v>0</v>
      </c>
      <c r="AA30" s="5">
        <f t="shared" si="154"/>
        <v>0</v>
      </c>
      <c r="AB30" s="5">
        <f t="shared" si="154"/>
        <v>0</v>
      </c>
      <c r="AC30" s="5">
        <f t="shared" si="154"/>
        <v>0</v>
      </c>
      <c r="AD30" s="5">
        <f t="shared" si="154"/>
        <v>0</v>
      </c>
      <c r="AE30" s="5">
        <f t="shared" si="154"/>
        <v>0</v>
      </c>
      <c r="AF30" s="5">
        <f t="shared" si="154"/>
        <v>0</v>
      </c>
    </row>
    <row r="31" spans="1:32">
      <c r="A31" s="1" t="s">
        <v>13</v>
      </c>
      <c r="B31" s="5">
        <f t="shared" si="109"/>
        <v>50</v>
      </c>
      <c r="C31" s="5">
        <f t="shared" ref="C31:D31" si="155">(0*100)/2</f>
        <v>0</v>
      </c>
      <c r="D31" s="5">
        <f t="shared" si="155"/>
        <v>0</v>
      </c>
      <c r="E31" s="5">
        <f>(1*100)/2</f>
        <v>50</v>
      </c>
      <c r="F31" s="5">
        <f>(0*100)/2</f>
        <v>0</v>
      </c>
      <c r="G31" s="5">
        <f t="shared" ref="G31:G32" si="156">(2*100)/2</f>
        <v>100</v>
      </c>
      <c r="H31" s="5">
        <f t="shared" ref="H31:N31" si="157">(0*100)/2</f>
        <v>0</v>
      </c>
      <c r="I31" s="5">
        <f t="shared" si="157"/>
        <v>0</v>
      </c>
      <c r="J31" s="5">
        <f t="shared" si="157"/>
        <v>0</v>
      </c>
      <c r="K31" s="5">
        <f t="shared" si="157"/>
        <v>0</v>
      </c>
      <c r="L31" s="5">
        <f t="shared" si="157"/>
        <v>0</v>
      </c>
      <c r="M31" s="5">
        <f t="shared" si="157"/>
        <v>0</v>
      </c>
      <c r="N31" s="5">
        <f t="shared" si="157"/>
        <v>0</v>
      </c>
      <c r="O31" s="5">
        <f t="shared" si="137"/>
        <v>50</v>
      </c>
      <c r="P31" s="5">
        <f t="shared" si="138"/>
        <v>0</v>
      </c>
      <c r="Q31" s="5">
        <f t="shared" si="139"/>
        <v>50</v>
      </c>
      <c r="R31" s="5">
        <f t="shared" ref="R31:V31" si="158">(0*100)/2</f>
        <v>0</v>
      </c>
      <c r="S31" s="5">
        <f t="shared" si="158"/>
        <v>0</v>
      </c>
      <c r="T31" s="5">
        <f t="shared" si="158"/>
        <v>0</v>
      </c>
      <c r="U31" s="5">
        <f t="shared" si="158"/>
        <v>0</v>
      </c>
      <c r="V31" s="5">
        <f t="shared" si="158"/>
        <v>0</v>
      </c>
      <c r="W31" s="5">
        <f>(1*100)/2</f>
        <v>50</v>
      </c>
      <c r="X31" s="5">
        <f t="shared" ref="X31:AB31" si="159">(0*100)/2</f>
        <v>0</v>
      </c>
      <c r="Y31" s="5">
        <f t="shared" si="159"/>
        <v>0</v>
      </c>
      <c r="Z31" s="5">
        <f t="shared" si="159"/>
        <v>0</v>
      </c>
      <c r="AA31" s="5">
        <f t="shared" si="159"/>
        <v>0</v>
      </c>
      <c r="AB31" s="5">
        <f t="shared" si="159"/>
        <v>0</v>
      </c>
      <c r="AC31" s="5">
        <f t="shared" ref="AC31:AC34" si="160">(1*100)/2</f>
        <v>50</v>
      </c>
      <c r="AD31" s="5">
        <f t="shared" ref="AD31:AF31" si="161">(0*100)/2</f>
        <v>0</v>
      </c>
      <c r="AE31" s="5">
        <f t="shared" si="161"/>
        <v>0</v>
      </c>
      <c r="AF31" s="5">
        <f t="shared" si="161"/>
        <v>0</v>
      </c>
    </row>
    <row r="32" spans="1:32">
      <c r="A32" s="1" t="s">
        <v>14</v>
      </c>
      <c r="B32" s="5">
        <f t="shared" si="109"/>
        <v>50</v>
      </c>
      <c r="C32" s="5">
        <f t="shared" ref="C32:F32" si="162">(0*100)/2</f>
        <v>0</v>
      </c>
      <c r="D32" s="5">
        <f t="shared" si="162"/>
        <v>0</v>
      </c>
      <c r="E32" s="5">
        <f t="shared" si="162"/>
        <v>0</v>
      </c>
      <c r="F32" s="5">
        <f t="shared" si="162"/>
        <v>0</v>
      </c>
      <c r="G32" s="5">
        <f t="shared" si="156"/>
        <v>100</v>
      </c>
      <c r="H32" s="5">
        <f t="shared" ref="H32:N32" si="163">(0*100)/2</f>
        <v>0</v>
      </c>
      <c r="I32" s="5">
        <f t="shared" si="163"/>
        <v>0</v>
      </c>
      <c r="J32" s="5">
        <f t="shared" si="163"/>
        <v>0</v>
      </c>
      <c r="K32" s="5">
        <f t="shared" si="163"/>
        <v>0</v>
      </c>
      <c r="L32" s="5">
        <f t="shared" si="163"/>
        <v>0</v>
      </c>
      <c r="M32" s="5">
        <f t="shared" si="163"/>
        <v>0</v>
      </c>
      <c r="N32" s="5">
        <f t="shared" si="163"/>
        <v>0</v>
      </c>
      <c r="O32" s="5">
        <f t="shared" si="137"/>
        <v>50</v>
      </c>
      <c r="P32" s="5">
        <f t="shared" si="138"/>
        <v>0</v>
      </c>
      <c r="Q32" s="5">
        <f t="shared" ref="Q32:AB32" si="164">(0*100)/2</f>
        <v>0</v>
      </c>
      <c r="R32" s="5">
        <f t="shared" si="164"/>
        <v>0</v>
      </c>
      <c r="S32" s="5">
        <f t="shared" si="164"/>
        <v>0</v>
      </c>
      <c r="T32" s="5">
        <f t="shared" si="164"/>
        <v>0</v>
      </c>
      <c r="U32" s="5">
        <f t="shared" si="164"/>
        <v>0</v>
      </c>
      <c r="V32" s="5">
        <f t="shared" si="164"/>
        <v>0</v>
      </c>
      <c r="W32" s="5">
        <f t="shared" si="164"/>
        <v>0</v>
      </c>
      <c r="X32" s="5">
        <f t="shared" si="164"/>
        <v>0</v>
      </c>
      <c r="Y32" s="5">
        <f t="shared" si="164"/>
        <v>0</v>
      </c>
      <c r="Z32" s="5">
        <f t="shared" si="164"/>
        <v>0</v>
      </c>
      <c r="AA32" s="5">
        <f t="shared" si="164"/>
        <v>0</v>
      </c>
      <c r="AB32" s="5">
        <f t="shared" si="164"/>
        <v>0</v>
      </c>
      <c r="AC32" s="5">
        <f t="shared" si="160"/>
        <v>50</v>
      </c>
      <c r="AD32" s="5">
        <f t="shared" ref="AD32:AF32" si="165">(0*100)/2</f>
        <v>0</v>
      </c>
      <c r="AE32" s="5">
        <f t="shared" si="165"/>
        <v>0</v>
      </c>
      <c r="AF32" s="5">
        <f t="shared" si="165"/>
        <v>0</v>
      </c>
    </row>
    <row r="33" spans="1:32">
      <c r="A33" s="1" t="s">
        <v>15</v>
      </c>
      <c r="B33" s="5">
        <f t="shared" ref="B33:AB33" si="166">(0*100)/2</f>
        <v>0</v>
      </c>
      <c r="C33" s="5">
        <f t="shared" si="166"/>
        <v>0</v>
      </c>
      <c r="D33" s="5">
        <f t="shared" si="166"/>
        <v>0</v>
      </c>
      <c r="E33" s="5">
        <f t="shared" si="166"/>
        <v>0</v>
      </c>
      <c r="F33" s="5">
        <f t="shared" si="166"/>
        <v>0</v>
      </c>
      <c r="G33" s="5">
        <f t="shared" si="166"/>
        <v>0</v>
      </c>
      <c r="H33" s="5">
        <f t="shared" si="166"/>
        <v>0</v>
      </c>
      <c r="I33" s="5">
        <f t="shared" si="166"/>
        <v>0</v>
      </c>
      <c r="J33" s="5">
        <f t="shared" si="166"/>
        <v>0</v>
      </c>
      <c r="K33" s="5">
        <f t="shared" si="166"/>
        <v>0</v>
      </c>
      <c r="L33" s="5">
        <f t="shared" si="166"/>
        <v>0</v>
      </c>
      <c r="M33" s="5">
        <f t="shared" si="166"/>
        <v>0</v>
      </c>
      <c r="N33" s="5">
        <f t="shared" si="166"/>
        <v>0</v>
      </c>
      <c r="O33" s="5">
        <f t="shared" si="166"/>
        <v>0</v>
      </c>
      <c r="P33" s="5">
        <f t="shared" si="166"/>
        <v>0</v>
      </c>
      <c r="Q33" s="5">
        <f t="shared" si="166"/>
        <v>0</v>
      </c>
      <c r="R33" s="5">
        <f t="shared" si="166"/>
        <v>0</v>
      </c>
      <c r="S33" s="5">
        <f t="shared" si="166"/>
        <v>0</v>
      </c>
      <c r="T33" s="5">
        <f t="shared" si="166"/>
        <v>0</v>
      </c>
      <c r="U33" s="5">
        <f t="shared" si="166"/>
        <v>0</v>
      </c>
      <c r="V33" s="5">
        <f t="shared" si="166"/>
        <v>0</v>
      </c>
      <c r="W33" s="5">
        <f t="shared" si="166"/>
        <v>0</v>
      </c>
      <c r="X33" s="5">
        <f t="shared" si="166"/>
        <v>0</v>
      </c>
      <c r="Y33" s="5">
        <f t="shared" si="166"/>
        <v>0</v>
      </c>
      <c r="Z33" s="5">
        <f t="shared" si="166"/>
        <v>0</v>
      </c>
      <c r="AA33" s="5">
        <f t="shared" si="166"/>
        <v>0</v>
      </c>
      <c r="AB33" s="5">
        <f t="shared" si="166"/>
        <v>0</v>
      </c>
      <c r="AC33" s="5">
        <f t="shared" si="160"/>
        <v>50</v>
      </c>
      <c r="AD33" s="5">
        <f t="shared" ref="AD33:AF33" si="167">(0*100)/2</f>
        <v>0</v>
      </c>
      <c r="AE33" s="5">
        <f t="shared" si="167"/>
        <v>0</v>
      </c>
      <c r="AF33" s="5">
        <f t="shared" si="167"/>
        <v>0</v>
      </c>
    </row>
    <row r="34" spans="1:32">
      <c r="A34" s="1" t="s">
        <v>16</v>
      </c>
      <c r="B34" s="5">
        <f t="shared" ref="B34:AB34" si="168">(0*100)/2</f>
        <v>0</v>
      </c>
      <c r="C34" s="5">
        <f t="shared" si="168"/>
        <v>0</v>
      </c>
      <c r="D34" s="5">
        <f t="shared" si="168"/>
        <v>0</v>
      </c>
      <c r="E34" s="5">
        <f t="shared" si="168"/>
        <v>0</v>
      </c>
      <c r="F34" s="5">
        <f t="shared" si="168"/>
        <v>0</v>
      </c>
      <c r="G34" s="5">
        <f t="shared" si="168"/>
        <v>0</v>
      </c>
      <c r="H34" s="5">
        <f t="shared" si="168"/>
        <v>0</v>
      </c>
      <c r="I34" s="5">
        <f t="shared" si="168"/>
        <v>0</v>
      </c>
      <c r="J34" s="5">
        <f t="shared" si="168"/>
        <v>0</v>
      </c>
      <c r="K34" s="5">
        <f t="shared" si="168"/>
        <v>0</v>
      </c>
      <c r="L34" s="5">
        <f t="shared" si="168"/>
        <v>0</v>
      </c>
      <c r="M34" s="5">
        <f t="shared" si="168"/>
        <v>0</v>
      </c>
      <c r="N34" s="5">
        <f t="shared" si="168"/>
        <v>0</v>
      </c>
      <c r="O34" s="5">
        <f t="shared" si="168"/>
        <v>0</v>
      </c>
      <c r="P34" s="5">
        <f t="shared" si="168"/>
        <v>0</v>
      </c>
      <c r="Q34" s="5">
        <f t="shared" si="168"/>
        <v>0</v>
      </c>
      <c r="R34" s="5">
        <f t="shared" si="168"/>
        <v>0</v>
      </c>
      <c r="S34" s="5">
        <f t="shared" si="168"/>
        <v>0</v>
      </c>
      <c r="T34" s="5">
        <f t="shared" si="168"/>
        <v>0</v>
      </c>
      <c r="U34" s="5">
        <f t="shared" si="168"/>
        <v>0</v>
      </c>
      <c r="V34" s="5">
        <f t="shared" si="168"/>
        <v>0</v>
      </c>
      <c r="W34" s="5">
        <f t="shared" si="168"/>
        <v>0</v>
      </c>
      <c r="X34" s="5">
        <f t="shared" si="168"/>
        <v>0</v>
      </c>
      <c r="Y34" s="5">
        <f t="shared" si="168"/>
        <v>0</v>
      </c>
      <c r="Z34" s="5">
        <f t="shared" si="168"/>
        <v>0</v>
      </c>
      <c r="AA34" s="5">
        <f t="shared" si="168"/>
        <v>0</v>
      </c>
      <c r="AB34" s="5">
        <f t="shared" si="168"/>
        <v>0</v>
      </c>
      <c r="AC34" s="5">
        <f t="shared" si="160"/>
        <v>50</v>
      </c>
      <c r="AD34" s="5">
        <f t="shared" ref="AD34:AF34" si="169">(0*100)/2</f>
        <v>0</v>
      </c>
      <c r="AE34" s="5">
        <f t="shared" si="169"/>
        <v>0</v>
      </c>
      <c r="AF34" s="5">
        <f t="shared" si="169"/>
        <v>0</v>
      </c>
    </row>
    <row r="35" spans="1:32">
      <c r="A35" s="1" t="s">
        <v>17</v>
      </c>
      <c r="B35" s="5">
        <f t="shared" ref="B35:AF35" si="170">(0*100)/2</f>
        <v>0</v>
      </c>
      <c r="C35" s="5">
        <f t="shared" si="170"/>
        <v>0</v>
      </c>
      <c r="D35" s="5">
        <f t="shared" si="170"/>
        <v>0</v>
      </c>
      <c r="E35" s="5">
        <f t="shared" si="170"/>
        <v>0</v>
      </c>
      <c r="F35" s="5">
        <f t="shared" si="170"/>
        <v>0</v>
      </c>
      <c r="G35" s="5">
        <f t="shared" si="170"/>
        <v>0</v>
      </c>
      <c r="H35" s="5">
        <f t="shared" si="170"/>
        <v>0</v>
      </c>
      <c r="I35" s="5">
        <f t="shared" si="170"/>
        <v>0</v>
      </c>
      <c r="J35" s="5">
        <f t="shared" si="170"/>
        <v>0</v>
      </c>
      <c r="K35" s="5">
        <f t="shared" si="170"/>
        <v>0</v>
      </c>
      <c r="L35" s="5">
        <f t="shared" si="170"/>
        <v>0</v>
      </c>
      <c r="M35" s="5">
        <f t="shared" si="170"/>
        <v>0</v>
      </c>
      <c r="N35" s="5">
        <f t="shared" si="170"/>
        <v>0</v>
      </c>
      <c r="O35" s="5">
        <f t="shared" si="170"/>
        <v>0</v>
      </c>
      <c r="P35" s="5">
        <f t="shared" si="170"/>
        <v>0</v>
      </c>
      <c r="Q35" s="5">
        <f t="shared" si="170"/>
        <v>0</v>
      </c>
      <c r="R35" s="5">
        <f t="shared" si="170"/>
        <v>0</v>
      </c>
      <c r="S35" s="5">
        <f t="shared" si="170"/>
        <v>0</v>
      </c>
      <c r="T35" s="5">
        <f t="shared" si="170"/>
        <v>0</v>
      </c>
      <c r="U35" s="5">
        <f t="shared" si="170"/>
        <v>0</v>
      </c>
      <c r="V35" s="5">
        <f t="shared" si="170"/>
        <v>0</v>
      </c>
      <c r="W35" s="5">
        <f t="shared" si="170"/>
        <v>0</v>
      </c>
      <c r="X35" s="5">
        <f t="shared" si="170"/>
        <v>0</v>
      </c>
      <c r="Y35" s="5">
        <f t="shared" si="170"/>
        <v>0</v>
      </c>
      <c r="Z35" s="5">
        <f t="shared" si="170"/>
        <v>0</v>
      </c>
      <c r="AA35" s="5">
        <f t="shared" si="170"/>
        <v>0</v>
      </c>
      <c r="AB35" s="5">
        <f t="shared" si="170"/>
        <v>0</v>
      </c>
      <c r="AC35" s="5">
        <f t="shared" si="170"/>
        <v>0</v>
      </c>
      <c r="AD35" s="5">
        <f t="shared" si="170"/>
        <v>0</v>
      </c>
      <c r="AE35" s="5">
        <f t="shared" si="170"/>
        <v>0</v>
      </c>
      <c r="AF35" s="5">
        <f t="shared" si="170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1">(0*100)/2</f>
        <v>0</v>
      </c>
      <c r="C37" s="5">
        <f t="shared" si="171"/>
        <v>0</v>
      </c>
      <c r="D37" s="5">
        <f t="shared" si="171"/>
        <v>0</v>
      </c>
      <c r="E37" s="5">
        <f t="shared" si="171"/>
        <v>0</v>
      </c>
      <c r="F37" s="5">
        <f t="shared" si="171"/>
        <v>0</v>
      </c>
      <c r="G37" s="5">
        <f t="shared" si="171"/>
        <v>0</v>
      </c>
      <c r="H37" s="5">
        <f t="shared" si="171"/>
        <v>0</v>
      </c>
      <c r="I37" s="5">
        <f t="shared" si="171"/>
        <v>0</v>
      </c>
      <c r="J37" s="5">
        <f t="shared" si="171"/>
        <v>0</v>
      </c>
      <c r="K37" s="5">
        <f t="shared" si="171"/>
        <v>0</v>
      </c>
      <c r="L37" s="5">
        <f t="shared" si="171"/>
        <v>0</v>
      </c>
      <c r="M37" s="5">
        <f t="shared" si="171"/>
        <v>0</v>
      </c>
      <c r="N37" s="5">
        <f t="shared" si="171"/>
        <v>0</v>
      </c>
      <c r="O37" s="5">
        <f t="shared" si="171"/>
        <v>0</v>
      </c>
      <c r="P37" s="5">
        <f t="shared" si="171"/>
        <v>0</v>
      </c>
      <c r="Q37" s="5">
        <f t="shared" si="171"/>
        <v>0</v>
      </c>
      <c r="R37" s="5">
        <f t="shared" si="171"/>
        <v>0</v>
      </c>
      <c r="S37" s="5">
        <f t="shared" si="171"/>
        <v>0</v>
      </c>
      <c r="T37" s="5">
        <f t="shared" si="171"/>
        <v>0</v>
      </c>
      <c r="U37" s="5">
        <f t="shared" si="171"/>
        <v>0</v>
      </c>
      <c r="V37" s="5">
        <f t="shared" si="171"/>
        <v>0</v>
      </c>
      <c r="W37" s="5">
        <f t="shared" si="171"/>
        <v>0</v>
      </c>
      <c r="X37" s="5">
        <f t="shared" si="171"/>
        <v>0</v>
      </c>
      <c r="Y37" s="5">
        <f t="shared" si="171"/>
        <v>0</v>
      </c>
      <c r="Z37" s="5">
        <f t="shared" si="171"/>
        <v>0</v>
      </c>
      <c r="AA37" s="5">
        <f t="shared" si="171"/>
        <v>0</v>
      </c>
      <c r="AB37" s="5">
        <f t="shared" si="171"/>
        <v>0</v>
      </c>
      <c r="AC37" s="5">
        <f t="shared" si="171"/>
        <v>0</v>
      </c>
      <c r="AD37" s="5">
        <f t="shared" si="171"/>
        <v>0</v>
      </c>
      <c r="AE37" s="5">
        <f t="shared" si="171"/>
        <v>0</v>
      </c>
      <c r="AF37" s="5">
        <f t="shared" si="171"/>
        <v>0</v>
      </c>
    </row>
    <row r="38" spans="1:32">
      <c r="A38" s="1" t="s">
        <v>3</v>
      </c>
      <c r="B38" s="5">
        <f t="shared" ref="B38:AF38" si="172">(0*100)/2</f>
        <v>0</v>
      </c>
      <c r="C38" s="5">
        <f t="shared" si="172"/>
        <v>0</v>
      </c>
      <c r="D38" s="5">
        <f t="shared" si="172"/>
        <v>0</v>
      </c>
      <c r="E38" s="5">
        <f t="shared" si="172"/>
        <v>0</v>
      </c>
      <c r="F38" s="5">
        <f t="shared" si="172"/>
        <v>0</v>
      </c>
      <c r="G38" s="5">
        <f t="shared" si="172"/>
        <v>0</v>
      </c>
      <c r="H38" s="5">
        <f t="shared" si="172"/>
        <v>0</v>
      </c>
      <c r="I38" s="5">
        <f t="shared" si="172"/>
        <v>0</v>
      </c>
      <c r="J38" s="5">
        <f t="shared" si="172"/>
        <v>0</v>
      </c>
      <c r="K38" s="5">
        <f t="shared" si="172"/>
        <v>0</v>
      </c>
      <c r="L38" s="5">
        <f t="shared" si="172"/>
        <v>0</v>
      </c>
      <c r="M38" s="5">
        <f t="shared" si="172"/>
        <v>0</v>
      </c>
      <c r="N38" s="5">
        <f t="shared" si="172"/>
        <v>0</v>
      </c>
      <c r="O38" s="5">
        <f t="shared" si="172"/>
        <v>0</v>
      </c>
      <c r="P38" s="5">
        <f t="shared" si="172"/>
        <v>0</v>
      </c>
      <c r="Q38" s="5">
        <f t="shared" si="172"/>
        <v>0</v>
      </c>
      <c r="R38" s="5">
        <f t="shared" si="172"/>
        <v>0</v>
      </c>
      <c r="S38" s="5">
        <f t="shared" si="172"/>
        <v>0</v>
      </c>
      <c r="T38" s="5">
        <f t="shared" si="172"/>
        <v>0</v>
      </c>
      <c r="U38" s="5">
        <f t="shared" si="172"/>
        <v>0</v>
      </c>
      <c r="V38" s="5">
        <f t="shared" si="172"/>
        <v>0</v>
      </c>
      <c r="W38" s="5">
        <f t="shared" si="172"/>
        <v>0</v>
      </c>
      <c r="X38" s="5">
        <f t="shared" si="172"/>
        <v>0</v>
      </c>
      <c r="Y38" s="5">
        <f t="shared" si="172"/>
        <v>0</v>
      </c>
      <c r="Z38" s="5">
        <f t="shared" si="172"/>
        <v>0</v>
      </c>
      <c r="AA38" s="5">
        <f t="shared" si="172"/>
        <v>0</v>
      </c>
      <c r="AB38" s="5">
        <f t="shared" si="172"/>
        <v>0</v>
      </c>
      <c r="AC38" s="5">
        <f t="shared" si="172"/>
        <v>0</v>
      </c>
      <c r="AD38" s="5">
        <f t="shared" si="172"/>
        <v>0</v>
      </c>
      <c r="AE38" s="5">
        <f t="shared" si="172"/>
        <v>0</v>
      </c>
      <c r="AF38" s="5">
        <f t="shared" si="172"/>
        <v>0</v>
      </c>
    </row>
    <row r="39" spans="1:32">
      <c r="A39" s="1" t="s">
        <v>4</v>
      </c>
      <c r="B39" s="5">
        <f t="shared" ref="B39:D39" si="173">(0*100)/2</f>
        <v>0</v>
      </c>
      <c r="C39" s="5">
        <f t="shared" si="173"/>
        <v>0</v>
      </c>
      <c r="D39" s="5">
        <f t="shared" si="173"/>
        <v>0</v>
      </c>
      <c r="E39" s="5">
        <f t="shared" ref="E39:E40" si="174">(1*100)/2</f>
        <v>50</v>
      </c>
      <c r="F39" s="5">
        <f t="shared" ref="F39:K39" si="175">(0*100)/2</f>
        <v>0</v>
      </c>
      <c r="G39" s="5">
        <f t="shared" si="175"/>
        <v>0</v>
      </c>
      <c r="H39" s="5">
        <f t="shared" si="175"/>
        <v>0</v>
      </c>
      <c r="I39" s="5">
        <f t="shared" si="175"/>
        <v>0</v>
      </c>
      <c r="J39" s="5">
        <f t="shared" si="175"/>
        <v>0</v>
      </c>
      <c r="K39" s="5">
        <f t="shared" si="175"/>
        <v>0</v>
      </c>
      <c r="L39" s="5">
        <f t="shared" ref="L39:L41" si="176">(1*100)/2</f>
        <v>50</v>
      </c>
      <c r="M39" s="5">
        <f t="shared" ref="M39:AF39" si="177">(0*100)/2</f>
        <v>0</v>
      </c>
      <c r="N39" s="5">
        <f t="shared" si="177"/>
        <v>0</v>
      </c>
      <c r="O39" s="5">
        <f t="shared" si="177"/>
        <v>0</v>
      </c>
      <c r="P39" s="5">
        <f t="shared" si="177"/>
        <v>0</v>
      </c>
      <c r="Q39" s="5">
        <f t="shared" si="177"/>
        <v>0</v>
      </c>
      <c r="R39" s="5">
        <f t="shared" si="177"/>
        <v>0</v>
      </c>
      <c r="S39" s="5">
        <f t="shared" si="177"/>
        <v>0</v>
      </c>
      <c r="T39" s="5">
        <f t="shared" si="177"/>
        <v>0</v>
      </c>
      <c r="U39" s="5">
        <f t="shared" si="177"/>
        <v>0</v>
      </c>
      <c r="V39" s="5">
        <f t="shared" si="177"/>
        <v>0</v>
      </c>
      <c r="W39" s="5">
        <f t="shared" si="177"/>
        <v>0</v>
      </c>
      <c r="X39" s="5">
        <f t="shared" si="177"/>
        <v>0</v>
      </c>
      <c r="Y39" s="5">
        <f t="shared" si="177"/>
        <v>0</v>
      </c>
      <c r="Z39" s="5">
        <f t="shared" si="177"/>
        <v>0</v>
      </c>
      <c r="AA39" s="5">
        <f t="shared" si="177"/>
        <v>0</v>
      </c>
      <c r="AB39" s="5">
        <f t="shared" si="177"/>
        <v>0</v>
      </c>
      <c r="AC39" s="5">
        <f t="shared" si="177"/>
        <v>0</v>
      </c>
      <c r="AD39" s="5">
        <f t="shared" si="177"/>
        <v>0</v>
      </c>
      <c r="AE39" s="5">
        <f t="shared" si="177"/>
        <v>0</v>
      </c>
      <c r="AF39" s="5">
        <f t="shared" si="177"/>
        <v>0</v>
      </c>
    </row>
    <row r="40" spans="1:32">
      <c r="A40" s="1" t="s">
        <v>5</v>
      </c>
      <c r="B40" s="5">
        <f t="shared" ref="B40:D40" si="178">(0*100)/2</f>
        <v>0</v>
      </c>
      <c r="C40" s="5">
        <f t="shared" si="178"/>
        <v>0</v>
      </c>
      <c r="D40" s="5">
        <f t="shared" si="178"/>
        <v>0</v>
      </c>
      <c r="E40" s="5">
        <f t="shared" si="174"/>
        <v>50</v>
      </c>
      <c r="F40" s="5">
        <f t="shared" ref="F40:K40" si="179">(0*100)/2</f>
        <v>0</v>
      </c>
      <c r="G40" s="5">
        <f t="shared" si="179"/>
        <v>0</v>
      </c>
      <c r="H40" s="5">
        <f t="shared" si="179"/>
        <v>0</v>
      </c>
      <c r="I40" s="5">
        <f t="shared" si="179"/>
        <v>0</v>
      </c>
      <c r="J40" s="5">
        <f t="shared" si="179"/>
        <v>0</v>
      </c>
      <c r="K40" s="5">
        <f t="shared" si="179"/>
        <v>0</v>
      </c>
      <c r="L40" s="5">
        <f t="shared" si="176"/>
        <v>50</v>
      </c>
      <c r="M40" s="5">
        <f t="shared" ref="M40:AF40" si="180">(0*100)/2</f>
        <v>0</v>
      </c>
      <c r="N40" s="5">
        <f t="shared" si="180"/>
        <v>0</v>
      </c>
      <c r="O40" s="5">
        <f t="shared" si="180"/>
        <v>0</v>
      </c>
      <c r="P40" s="5">
        <f t="shared" si="180"/>
        <v>0</v>
      </c>
      <c r="Q40" s="5">
        <f t="shared" si="180"/>
        <v>0</v>
      </c>
      <c r="R40" s="5">
        <f t="shared" si="180"/>
        <v>0</v>
      </c>
      <c r="S40" s="5">
        <f t="shared" si="180"/>
        <v>0</v>
      </c>
      <c r="T40" s="5">
        <f t="shared" si="180"/>
        <v>0</v>
      </c>
      <c r="U40" s="5">
        <f t="shared" si="180"/>
        <v>0</v>
      </c>
      <c r="V40" s="5">
        <f t="shared" si="180"/>
        <v>0</v>
      </c>
      <c r="W40" s="5">
        <f t="shared" si="180"/>
        <v>0</v>
      </c>
      <c r="X40" s="5">
        <f t="shared" si="180"/>
        <v>0</v>
      </c>
      <c r="Y40" s="5">
        <f t="shared" si="180"/>
        <v>0</v>
      </c>
      <c r="Z40" s="5">
        <f t="shared" si="180"/>
        <v>0</v>
      </c>
      <c r="AA40" s="5">
        <f t="shared" si="180"/>
        <v>0</v>
      </c>
      <c r="AB40" s="5">
        <f t="shared" si="180"/>
        <v>0</v>
      </c>
      <c r="AC40" s="5">
        <f t="shared" si="180"/>
        <v>0</v>
      </c>
      <c r="AD40" s="5">
        <f t="shared" si="180"/>
        <v>0</v>
      </c>
      <c r="AE40" s="5">
        <f t="shared" si="180"/>
        <v>0</v>
      </c>
      <c r="AF40" s="5">
        <f t="shared" si="180"/>
        <v>0</v>
      </c>
    </row>
    <row r="41" spans="1:32">
      <c r="A41" s="1" t="s">
        <v>6</v>
      </c>
      <c r="B41" s="5">
        <f t="shared" ref="B41:C41" si="181">(0*100)/2</f>
        <v>0</v>
      </c>
      <c r="C41" s="5">
        <f t="shared" si="181"/>
        <v>0</v>
      </c>
      <c r="D41" s="5">
        <f t="shared" ref="D41:E41" si="182">(1*100)/2</f>
        <v>50</v>
      </c>
      <c r="E41" s="5">
        <f t="shared" si="182"/>
        <v>50</v>
      </c>
      <c r="F41" s="5">
        <f t="shared" ref="F41:K41" si="183">(0*100)/2</f>
        <v>0</v>
      </c>
      <c r="G41" s="5">
        <f t="shared" si="183"/>
        <v>0</v>
      </c>
      <c r="H41" s="5">
        <f t="shared" si="183"/>
        <v>0</v>
      </c>
      <c r="I41" s="5">
        <f t="shared" si="183"/>
        <v>0</v>
      </c>
      <c r="J41" s="5">
        <f t="shared" si="183"/>
        <v>0</v>
      </c>
      <c r="K41" s="5">
        <f t="shared" si="183"/>
        <v>0</v>
      </c>
      <c r="L41" s="5">
        <f t="shared" si="176"/>
        <v>50</v>
      </c>
      <c r="M41" s="5">
        <f t="shared" ref="M41:AF41" si="184">(0*100)/2</f>
        <v>0</v>
      </c>
      <c r="N41" s="5">
        <f t="shared" si="184"/>
        <v>0</v>
      </c>
      <c r="O41" s="5">
        <f t="shared" si="184"/>
        <v>0</v>
      </c>
      <c r="P41" s="5">
        <f t="shared" si="184"/>
        <v>0</v>
      </c>
      <c r="Q41" s="5">
        <f t="shared" si="184"/>
        <v>0</v>
      </c>
      <c r="R41" s="5">
        <f t="shared" si="184"/>
        <v>0</v>
      </c>
      <c r="S41" s="5">
        <f t="shared" si="184"/>
        <v>0</v>
      </c>
      <c r="T41" s="5">
        <f t="shared" si="184"/>
        <v>0</v>
      </c>
      <c r="U41" s="5">
        <f t="shared" si="184"/>
        <v>0</v>
      </c>
      <c r="V41" s="5">
        <f t="shared" si="184"/>
        <v>0</v>
      </c>
      <c r="W41" s="5">
        <f t="shared" si="184"/>
        <v>0</v>
      </c>
      <c r="X41" s="5">
        <f t="shared" si="184"/>
        <v>0</v>
      </c>
      <c r="Y41" s="5">
        <f t="shared" si="184"/>
        <v>0</v>
      </c>
      <c r="Z41" s="5">
        <f t="shared" si="184"/>
        <v>0</v>
      </c>
      <c r="AA41" s="5">
        <f t="shared" si="184"/>
        <v>0</v>
      </c>
      <c r="AB41" s="5">
        <f t="shared" si="184"/>
        <v>0</v>
      </c>
      <c r="AC41" s="5">
        <f t="shared" si="184"/>
        <v>0</v>
      </c>
      <c r="AD41" s="5">
        <f t="shared" si="184"/>
        <v>0</v>
      </c>
      <c r="AE41" s="5">
        <f t="shared" si="184"/>
        <v>0</v>
      </c>
      <c r="AF41" s="5">
        <f t="shared" si="184"/>
        <v>0</v>
      </c>
    </row>
    <row r="42" spans="1:32">
      <c r="A42" s="1" t="s">
        <v>7</v>
      </c>
      <c r="B42" s="5">
        <f t="shared" ref="B42:C42" si="185">(0*100)/2</f>
        <v>0</v>
      </c>
      <c r="C42" s="5">
        <f t="shared" si="185"/>
        <v>0</v>
      </c>
      <c r="D42" s="5">
        <f>(1*100)/2</f>
        <v>50</v>
      </c>
      <c r="E42" s="5">
        <f t="shared" ref="E42:O42" si="186">(0*100)/2</f>
        <v>0</v>
      </c>
      <c r="F42" s="5">
        <f t="shared" si="186"/>
        <v>0</v>
      </c>
      <c r="G42" s="5">
        <f t="shared" si="186"/>
        <v>0</v>
      </c>
      <c r="H42" s="5">
        <f t="shared" si="186"/>
        <v>0</v>
      </c>
      <c r="I42" s="5">
        <f t="shared" si="186"/>
        <v>0</v>
      </c>
      <c r="J42" s="5">
        <f t="shared" si="186"/>
        <v>0</v>
      </c>
      <c r="K42" s="5">
        <f t="shared" si="186"/>
        <v>0</v>
      </c>
      <c r="L42" s="5">
        <f t="shared" si="186"/>
        <v>0</v>
      </c>
      <c r="M42" s="5">
        <f t="shared" si="186"/>
        <v>0</v>
      </c>
      <c r="N42" s="5">
        <f t="shared" si="186"/>
        <v>0</v>
      </c>
      <c r="O42" s="5">
        <f t="shared" si="186"/>
        <v>0</v>
      </c>
      <c r="P42" s="5">
        <f t="shared" ref="P42:P43" si="187">(1*100)/2</f>
        <v>50</v>
      </c>
      <c r="Q42" s="5">
        <f t="shared" ref="Q42:AF42" si="188">(0*100)/2</f>
        <v>0</v>
      </c>
      <c r="R42" s="5">
        <f t="shared" si="188"/>
        <v>0</v>
      </c>
      <c r="S42" s="5">
        <f t="shared" si="188"/>
        <v>0</v>
      </c>
      <c r="T42" s="5">
        <f t="shared" si="188"/>
        <v>0</v>
      </c>
      <c r="U42" s="5">
        <f t="shared" si="188"/>
        <v>0</v>
      </c>
      <c r="V42" s="5">
        <f t="shared" si="188"/>
        <v>0</v>
      </c>
      <c r="W42" s="5">
        <f t="shared" si="188"/>
        <v>0</v>
      </c>
      <c r="X42" s="5">
        <f t="shared" si="188"/>
        <v>0</v>
      </c>
      <c r="Y42" s="5">
        <f t="shared" si="188"/>
        <v>0</v>
      </c>
      <c r="Z42" s="5">
        <f t="shared" si="188"/>
        <v>0</v>
      </c>
      <c r="AA42" s="5">
        <f t="shared" si="188"/>
        <v>0</v>
      </c>
      <c r="AB42" s="5">
        <f t="shared" si="188"/>
        <v>0</v>
      </c>
      <c r="AC42" s="5">
        <f t="shared" si="188"/>
        <v>0</v>
      </c>
      <c r="AD42" s="5">
        <f t="shared" si="188"/>
        <v>0</v>
      </c>
      <c r="AE42" s="5">
        <f t="shared" si="188"/>
        <v>0</v>
      </c>
      <c r="AF42" s="5">
        <f t="shared" si="188"/>
        <v>0</v>
      </c>
    </row>
    <row r="43" spans="1:32">
      <c r="A43" s="1" t="s">
        <v>8</v>
      </c>
      <c r="B43" s="5">
        <f t="shared" ref="B43:B52" si="189">(0*100)/2</f>
        <v>0</v>
      </c>
      <c r="C43" s="5">
        <f>(1*100)/2</f>
        <v>50</v>
      </c>
      <c r="D43" s="5">
        <f t="shared" ref="D43:K43" si="190">(0*100)/2</f>
        <v>0</v>
      </c>
      <c r="E43" s="5">
        <f t="shared" si="190"/>
        <v>0</v>
      </c>
      <c r="F43" s="5">
        <f t="shared" si="190"/>
        <v>0</v>
      </c>
      <c r="G43" s="5">
        <f t="shared" si="190"/>
        <v>0</v>
      </c>
      <c r="H43" s="5">
        <f t="shared" si="190"/>
        <v>0</v>
      </c>
      <c r="I43" s="5">
        <f t="shared" si="190"/>
        <v>0</v>
      </c>
      <c r="J43" s="5">
        <f t="shared" si="190"/>
        <v>0</v>
      </c>
      <c r="K43" s="5">
        <f t="shared" si="190"/>
        <v>0</v>
      </c>
      <c r="L43" s="5">
        <f>(1*100)/2</f>
        <v>50</v>
      </c>
      <c r="M43" s="5">
        <f t="shared" ref="M43:O43" si="191">(0*100)/2</f>
        <v>0</v>
      </c>
      <c r="N43" s="5">
        <f t="shared" si="191"/>
        <v>0</v>
      </c>
      <c r="O43" s="5">
        <f t="shared" si="191"/>
        <v>0</v>
      </c>
      <c r="P43" s="5">
        <f t="shared" si="187"/>
        <v>50</v>
      </c>
      <c r="Q43" s="5">
        <f t="shared" ref="Q43:AF43" si="192">(0*100)/2</f>
        <v>0</v>
      </c>
      <c r="R43" s="5">
        <f t="shared" si="192"/>
        <v>0</v>
      </c>
      <c r="S43" s="5">
        <f t="shared" si="192"/>
        <v>0</v>
      </c>
      <c r="T43" s="5">
        <f t="shared" si="192"/>
        <v>0</v>
      </c>
      <c r="U43" s="5">
        <f t="shared" si="192"/>
        <v>0</v>
      </c>
      <c r="V43" s="5">
        <f t="shared" si="192"/>
        <v>0</v>
      </c>
      <c r="W43" s="5">
        <f t="shared" si="192"/>
        <v>0</v>
      </c>
      <c r="X43" s="5">
        <f t="shared" si="192"/>
        <v>0</v>
      </c>
      <c r="Y43" s="5">
        <f t="shared" si="192"/>
        <v>0</v>
      </c>
      <c r="Z43" s="5">
        <f t="shared" si="192"/>
        <v>0</v>
      </c>
      <c r="AA43" s="5">
        <f t="shared" si="192"/>
        <v>0</v>
      </c>
      <c r="AB43" s="5">
        <f t="shared" si="192"/>
        <v>0</v>
      </c>
      <c r="AC43" s="5">
        <f t="shared" si="192"/>
        <v>0</v>
      </c>
      <c r="AD43" s="5">
        <f t="shared" si="192"/>
        <v>0</v>
      </c>
      <c r="AE43" s="5">
        <f t="shared" si="192"/>
        <v>0</v>
      </c>
      <c r="AF43" s="5">
        <f t="shared" si="192"/>
        <v>0</v>
      </c>
    </row>
    <row r="44" spans="1:32">
      <c r="A44" s="1" t="s">
        <v>9</v>
      </c>
      <c r="B44" s="5">
        <f t="shared" si="189"/>
        <v>0</v>
      </c>
      <c r="C44" s="5">
        <f t="shared" ref="C44:Z44" si="193">(0*100)/2</f>
        <v>0</v>
      </c>
      <c r="D44" s="5">
        <f t="shared" si="193"/>
        <v>0</v>
      </c>
      <c r="E44" s="5">
        <f t="shared" si="193"/>
        <v>0</v>
      </c>
      <c r="F44" s="5">
        <f t="shared" si="193"/>
        <v>0</v>
      </c>
      <c r="G44" s="5">
        <f t="shared" si="193"/>
        <v>0</v>
      </c>
      <c r="H44" s="5">
        <f t="shared" si="193"/>
        <v>0</v>
      </c>
      <c r="I44" s="5">
        <f t="shared" si="193"/>
        <v>0</v>
      </c>
      <c r="J44" s="5">
        <f t="shared" si="193"/>
        <v>0</v>
      </c>
      <c r="K44" s="5">
        <f t="shared" si="193"/>
        <v>0</v>
      </c>
      <c r="L44" s="5">
        <f t="shared" si="193"/>
        <v>0</v>
      </c>
      <c r="M44" s="5">
        <f t="shared" si="193"/>
        <v>0</v>
      </c>
      <c r="N44" s="5">
        <f t="shared" si="193"/>
        <v>0</v>
      </c>
      <c r="O44" s="5">
        <f t="shared" si="193"/>
        <v>0</v>
      </c>
      <c r="P44" s="5">
        <f t="shared" si="193"/>
        <v>0</v>
      </c>
      <c r="Q44" s="5">
        <f t="shared" si="193"/>
        <v>0</v>
      </c>
      <c r="R44" s="5">
        <f t="shared" si="193"/>
        <v>0</v>
      </c>
      <c r="S44" s="5">
        <f t="shared" si="193"/>
        <v>0</v>
      </c>
      <c r="T44" s="5">
        <f t="shared" si="193"/>
        <v>0</v>
      </c>
      <c r="U44" s="5">
        <f t="shared" si="193"/>
        <v>0</v>
      </c>
      <c r="V44" s="5">
        <f t="shared" si="193"/>
        <v>0</v>
      </c>
      <c r="W44" s="5">
        <f t="shared" si="193"/>
        <v>0</v>
      </c>
      <c r="X44" s="5">
        <f t="shared" si="193"/>
        <v>0</v>
      </c>
      <c r="Y44" s="5">
        <f t="shared" si="193"/>
        <v>0</v>
      </c>
      <c r="Z44" s="5">
        <f t="shared" si="193"/>
        <v>0</v>
      </c>
      <c r="AA44" s="5">
        <f>(1*100)/2</f>
        <v>50</v>
      </c>
      <c r="AB44" s="5">
        <f t="shared" ref="AB44:AF44" si="194">(0*100)/2</f>
        <v>0</v>
      </c>
      <c r="AC44" s="5">
        <f t="shared" si="194"/>
        <v>0</v>
      </c>
      <c r="AD44" s="5">
        <f t="shared" si="194"/>
        <v>0</v>
      </c>
      <c r="AE44" s="5">
        <f t="shared" si="194"/>
        <v>0</v>
      </c>
      <c r="AF44" s="5">
        <f t="shared" si="194"/>
        <v>0</v>
      </c>
    </row>
    <row r="45" spans="1:32">
      <c r="A45" s="1" t="s">
        <v>10</v>
      </c>
      <c r="B45" s="5">
        <f t="shared" si="189"/>
        <v>0</v>
      </c>
      <c r="C45" s="5">
        <f t="shared" ref="C45:AF45" si="195">(0*100)/2</f>
        <v>0</v>
      </c>
      <c r="D45" s="5">
        <f t="shared" si="195"/>
        <v>0</v>
      </c>
      <c r="E45" s="5">
        <f t="shared" si="195"/>
        <v>0</v>
      </c>
      <c r="F45" s="5">
        <f t="shared" si="195"/>
        <v>0</v>
      </c>
      <c r="G45" s="5">
        <f t="shared" si="195"/>
        <v>0</v>
      </c>
      <c r="H45" s="5">
        <f t="shared" si="195"/>
        <v>0</v>
      </c>
      <c r="I45" s="5">
        <f t="shared" si="195"/>
        <v>0</v>
      </c>
      <c r="J45" s="5">
        <f t="shared" si="195"/>
        <v>0</v>
      </c>
      <c r="K45" s="5">
        <f t="shared" si="195"/>
        <v>0</v>
      </c>
      <c r="L45" s="5">
        <f t="shared" si="195"/>
        <v>0</v>
      </c>
      <c r="M45" s="5">
        <f t="shared" si="195"/>
        <v>0</v>
      </c>
      <c r="N45" s="5">
        <f t="shared" si="195"/>
        <v>0</v>
      </c>
      <c r="O45" s="5">
        <f t="shared" si="195"/>
        <v>0</v>
      </c>
      <c r="P45" s="5">
        <f t="shared" si="195"/>
        <v>0</v>
      </c>
      <c r="Q45" s="5">
        <f t="shared" si="195"/>
        <v>0</v>
      </c>
      <c r="R45" s="5">
        <f t="shared" si="195"/>
        <v>0</v>
      </c>
      <c r="S45" s="5">
        <f t="shared" si="195"/>
        <v>0</v>
      </c>
      <c r="T45" s="5">
        <f t="shared" si="195"/>
        <v>0</v>
      </c>
      <c r="U45" s="5">
        <f t="shared" si="195"/>
        <v>0</v>
      </c>
      <c r="V45" s="5">
        <f t="shared" si="195"/>
        <v>0</v>
      </c>
      <c r="W45" s="5">
        <f t="shared" si="195"/>
        <v>0</v>
      </c>
      <c r="X45" s="5">
        <f t="shared" si="195"/>
        <v>0</v>
      </c>
      <c r="Y45" s="5">
        <f t="shared" si="195"/>
        <v>0</v>
      </c>
      <c r="Z45" s="5">
        <f t="shared" si="195"/>
        <v>0</v>
      </c>
      <c r="AA45" s="5">
        <f t="shared" si="195"/>
        <v>0</v>
      </c>
      <c r="AB45" s="5">
        <f t="shared" si="195"/>
        <v>0</v>
      </c>
      <c r="AC45" s="5">
        <f t="shared" si="195"/>
        <v>0</v>
      </c>
      <c r="AD45" s="5">
        <f t="shared" si="195"/>
        <v>0</v>
      </c>
      <c r="AE45" s="5">
        <f t="shared" si="195"/>
        <v>0</v>
      </c>
      <c r="AF45" s="5">
        <f t="shared" si="195"/>
        <v>0</v>
      </c>
    </row>
    <row r="46" spans="1:32">
      <c r="A46" s="1" t="s">
        <v>11</v>
      </c>
      <c r="B46" s="5">
        <f t="shared" si="189"/>
        <v>0</v>
      </c>
      <c r="C46" s="5">
        <f t="shared" ref="C46:AF46" si="196">(0*100)/2</f>
        <v>0</v>
      </c>
      <c r="D46" s="5">
        <f t="shared" si="196"/>
        <v>0</v>
      </c>
      <c r="E46" s="5">
        <f t="shared" si="196"/>
        <v>0</v>
      </c>
      <c r="F46" s="5">
        <f t="shared" si="196"/>
        <v>0</v>
      </c>
      <c r="G46" s="5">
        <f t="shared" si="196"/>
        <v>0</v>
      </c>
      <c r="H46" s="5">
        <f t="shared" si="196"/>
        <v>0</v>
      </c>
      <c r="I46" s="5">
        <f t="shared" si="196"/>
        <v>0</v>
      </c>
      <c r="J46" s="5">
        <f t="shared" si="196"/>
        <v>0</v>
      </c>
      <c r="K46" s="5">
        <f t="shared" si="196"/>
        <v>0</v>
      </c>
      <c r="L46" s="5">
        <f t="shared" si="196"/>
        <v>0</v>
      </c>
      <c r="M46" s="5">
        <f t="shared" si="196"/>
        <v>0</v>
      </c>
      <c r="N46" s="5">
        <f t="shared" si="196"/>
        <v>0</v>
      </c>
      <c r="O46" s="5">
        <f t="shared" si="196"/>
        <v>0</v>
      </c>
      <c r="P46" s="5">
        <f t="shared" si="196"/>
        <v>0</v>
      </c>
      <c r="Q46" s="5">
        <f t="shared" si="196"/>
        <v>0</v>
      </c>
      <c r="R46" s="5">
        <f t="shared" si="196"/>
        <v>0</v>
      </c>
      <c r="S46" s="5">
        <f t="shared" si="196"/>
        <v>0</v>
      </c>
      <c r="T46" s="5">
        <f t="shared" si="196"/>
        <v>0</v>
      </c>
      <c r="U46" s="5">
        <f t="shared" si="196"/>
        <v>0</v>
      </c>
      <c r="V46" s="5">
        <f t="shared" si="196"/>
        <v>0</v>
      </c>
      <c r="W46" s="5">
        <f t="shared" si="196"/>
        <v>0</v>
      </c>
      <c r="X46" s="5">
        <f t="shared" si="196"/>
        <v>0</v>
      </c>
      <c r="Y46" s="5">
        <f t="shared" si="196"/>
        <v>0</v>
      </c>
      <c r="Z46" s="5">
        <f t="shared" si="196"/>
        <v>0</v>
      </c>
      <c r="AA46" s="5">
        <f t="shared" si="196"/>
        <v>0</v>
      </c>
      <c r="AB46" s="5">
        <f t="shared" si="196"/>
        <v>0</v>
      </c>
      <c r="AC46" s="5">
        <f t="shared" si="196"/>
        <v>0</v>
      </c>
      <c r="AD46" s="5">
        <f t="shared" si="196"/>
        <v>0</v>
      </c>
      <c r="AE46" s="5">
        <f t="shared" si="196"/>
        <v>0</v>
      </c>
      <c r="AF46" s="5">
        <f t="shared" si="196"/>
        <v>0</v>
      </c>
    </row>
    <row r="47" spans="1:32">
      <c r="A47" s="1" t="s">
        <v>12</v>
      </c>
      <c r="B47" s="5">
        <f t="shared" si="189"/>
        <v>0</v>
      </c>
      <c r="C47" s="5">
        <f t="shared" ref="C47:AF47" si="197">(0*100)/2</f>
        <v>0</v>
      </c>
      <c r="D47" s="5">
        <f t="shared" si="197"/>
        <v>0</v>
      </c>
      <c r="E47" s="5">
        <f t="shared" si="197"/>
        <v>0</v>
      </c>
      <c r="F47" s="5">
        <f t="shared" si="197"/>
        <v>0</v>
      </c>
      <c r="G47" s="5">
        <f t="shared" si="197"/>
        <v>0</v>
      </c>
      <c r="H47" s="5">
        <f t="shared" si="197"/>
        <v>0</v>
      </c>
      <c r="I47" s="5">
        <f t="shared" si="197"/>
        <v>0</v>
      </c>
      <c r="J47" s="5">
        <f t="shared" si="197"/>
        <v>0</v>
      </c>
      <c r="K47" s="5">
        <f t="shared" si="197"/>
        <v>0</v>
      </c>
      <c r="L47" s="5">
        <f t="shared" si="197"/>
        <v>0</v>
      </c>
      <c r="M47" s="5">
        <f t="shared" si="197"/>
        <v>0</v>
      </c>
      <c r="N47" s="5">
        <f t="shared" si="197"/>
        <v>0</v>
      </c>
      <c r="O47" s="5">
        <f t="shared" si="197"/>
        <v>0</v>
      </c>
      <c r="P47" s="5">
        <f t="shared" si="197"/>
        <v>0</v>
      </c>
      <c r="Q47" s="5">
        <f t="shared" si="197"/>
        <v>0</v>
      </c>
      <c r="R47" s="5">
        <f t="shared" si="197"/>
        <v>0</v>
      </c>
      <c r="S47" s="5">
        <f t="shared" si="197"/>
        <v>0</v>
      </c>
      <c r="T47" s="5">
        <f t="shared" si="197"/>
        <v>0</v>
      </c>
      <c r="U47" s="5">
        <f t="shared" si="197"/>
        <v>0</v>
      </c>
      <c r="V47" s="5">
        <f t="shared" si="197"/>
        <v>0</v>
      </c>
      <c r="W47" s="5">
        <f t="shared" si="197"/>
        <v>0</v>
      </c>
      <c r="X47" s="5">
        <f t="shared" si="197"/>
        <v>0</v>
      </c>
      <c r="Y47" s="5">
        <f t="shared" si="197"/>
        <v>0</v>
      </c>
      <c r="Z47" s="5">
        <f t="shared" si="197"/>
        <v>0</v>
      </c>
      <c r="AA47" s="5">
        <f t="shared" si="197"/>
        <v>0</v>
      </c>
      <c r="AB47" s="5">
        <f t="shared" si="197"/>
        <v>0</v>
      </c>
      <c r="AC47" s="5">
        <f t="shared" si="197"/>
        <v>0</v>
      </c>
      <c r="AD47" s="5">
        <f t="shared" si="197"/>
        <v>0</v>
      </c>
      <c r="AE47" s="5">
        <f t="shared" si="197"/>
        <v>0</v>
      </c>
      <c r="AF47" s="5">
        <f t="shared" si="197"/>
        <v>0</v>
      </c>
    </row>
    <row r="48" spans="1:32">
      <c r="A48" s="1" t="s">
        <v>13</v>
      </c>
      <c r="B48" s="5">
        <f t="shared" si="189"/>
        <v>0</v>
      </c>
      <c r="C48" s="5">
        <f t="shared" ref="C48:V48" si="198">(0*100)/2</f>
        <v>0</v>
      </c>
      <c r="D48" s="5">
        <f t="shared" si="198"/>
        <v>0</v>
      </c>
      <c r="E48" s="5">
        <f t="shared" si="198"/>
        <v>0</v>
      </c>
      <c r="F48" s="5">
        <f t="shared" si="198"/>
        <v>0</v>
      </c>
      <c r="G48" s="5">
        <f t="shared" si="198"/>
        <v>0</v>
      </c>
      <c r="H48" s="5">
        <f t="shared" si="198"/>
        <v>0</v>
      </c>
      <c r="I48" s="5">
        <f t="shared" si="198"/>
        <v>0</v>
      </c>
      <c r="J48" s="5">
        <f t="shared" si="198"/>
        <v>0</v>
      </c>
      <c r="K48" s="5">
        <f t="shared" si="198"/>
        <v>0</v>
      </c>
      <c r="L48" s="5">
        <f t="shared" si="198"/>
        <v>0</v>
      </c>
      <c r="M48" s="5">
        <f t="shared" si="198"/>
        <v>0</v>
      </c>
      <c r="N48" s="5">
        <f t="shared" si="198"/>
        <v>0</v>
      </c>
      <c r="O48" s="5">
        <f t="shared" si="198"/>
        <v>0</v>
      </c>
      <c r="P48" s="5">
        <f t="shared" si="198"/>
        <v>0</v>
      </c>
      <c r="Q48" s="5">
        <f t="shared" si="198"/>
        <v>0</v>
      </c>
      <c r="R48" s="5">
        <f t="shared" si="198"/>
        <v>0</v>
      </c>
      <c r="S48" s="5">
        <f t="shared" si="198"/>
        <v>0</v>
      </c>
      <c r="T48" s="5">
        <f t="shared" si="198"/>
        <v>0</v>
      </c>
      <c r="U48" s="5">
        <f t="shared" si="198"/>
        <v>0</v>
      </c>
      <c r="V48" s="5">
        <f t="shared" si="198"/>
        <v>0</v>
      </c>
      <c r="W48" s="5">
        <f>(1*100)/2</f>
        <v>50</v>
      </c>
      <c r="X48" s="5">
        <f t="shared" ref="X48:AF48" si="199">(0*100)/2</f>
        <v>0</v>
      </c>
      <c r="Y48" s="5">
        <f t="shared" si="199"/>
        <v>0</v>
      </c>
      <c r="Z48" s="5">
        <f t="shared" si="199"/>
        <v>0</v>
      </c>
      <c r="AA48" s="5">
        <f t="shared" si="199"/>
        <v>0</v>
      </c>
      <c r="AB48" s="5">
        <f t="shared" si="199"/>
        <v>0</v>
      </c>
      <c r="AC48" s="5">
        <f t="shared" si="199"/>
        <v>0</v>
      </c>
      <c r="AD48" s="5">
        <f t="shared" si="199"/>
        <v>0</v>
      </c>
      <c r="AE48" s="5">
        <f t="shared" si="199"/>
        <v>0</v>
      </c>
      <c r="AF48" s="5">
        <f t="shared" si="199"/>
        <v>0</v>
      </c>
    </row>
    <row r="49" spans="1:32">
      <c r="A49" s="1" t="s">
        <v>14</v>
      </c>
      <c r="B49" s="5">
        <f t="shared" si="189"/>
        <v>0</v>
      </c>
      <c r="C49" s="5">
        <f t="shared" ref="C49:AF49" si="200">(0*100)/2</f>
        <v>0</v>
      </c>
      <c r="D49" s="5">
        <f t="shared" si="200"/>
        <v>0</v>
      </c>
      <c r="E49" s="5">
        <f t="shared" si="200"/>
        <v>0</v>
      </c>
      <c r="F49" s="5">
        <f t="shared" si="200"/>
        <v>0</v>
      </c>
      <c r="G49" s="5">
        <f t="shared" si="200"/>
        <v>0</v>
      </c>
      <c r="H49" s="5">
        <f t="shared" si="200"/>
        <v>0</v>
      </c>
      <c r="I49" s="5">
        <f t="shared" si="200"/>
        <v>0</v>
      </c>
      <c r="J49" s="5">
        <f t="shared" si="200"/>
        <v>0</v>
      </c>
      <c r="K49" s="5">
        <f t="shared" si="200"/>
        <v>0</v>
      </c>
      <c r="L49" s="5">
        <f t="shared" si="200"/>
        <v>0</v>
      </c>
      <c r="M49" s="5">
        <f t="shared" si="200"/>
        <v>0</v>
      </c>
      <c r="N49" s="5">
        <f t="shared" si="200"/>
        <v>0</v>
      </c>
      <c r="O49" s="5">
        <f t="shared" si="200"/>
        <v>0</v>
      </c>
      <c r="P49" s="5">
        <f t="shared" si="200"/>
        <v>0</v>
      </c>
      <c r="Q49" s="5">
        <f t="shared" si="200"/>
        <v>0</v>
      </c>
      <c r="R49" s="5">
        <f t="shared" si="200"/>
        <v>0</v>
      </c>
      <c r="S49" s="5">
        <f t="shared" si="200"/>
        <v>0</v>
      </c>
      <c r="T49" s="5">
        <f t="shared" si="200"/>
        <v>0</v>
      </c>
      <c r="U49" s="5">
        <f t="shared" si="200"/>
        <v>0</v>
      </c>
      <c r="V49" s="5">
        <f t="shared" si="200"/>
        <v>0</v>
      </c>
      <c r="W49" s="5">
        <f t="shared" si="200"/>
        <v>0</v>
      </c>
      <c r="X49" s="5">
        <f t="shared" si="200"/>
        <v>0</v>
      </c>
      <c r="Y49" s="5">
        <f t="shared" si="200"/>
        <v>0</v>
      </c>
      <c r="Z49" s="5">
        <f t="shared" si="200"/>
        <v>0</v>
      </c>
      <c r="AA49" s="5">
        <f t="shared" si="200"/>
        <v>0</v>
      </c>
      <c r="AB49" s="5">
        <f t="shared" si="200"/>
        <v>0</v>
      </c>
      <c r="AC49" s="5">
        <f t="shared" si="200"/>
        <v>0</v>
      </c>
      <c r="AD49" s="5">
        <f t="shared" si="200"/>
        <v>0</v>
      </c>
      <c r="AE49" s="5">
        <f t="shared" si="200"/>
        <v>0</v>
      </c>
      <c r="AF49" s="5">
        <f t="shared" si="200"/>
        <v>0</v>
      </c>
    </row>
    <row r="50" spans="1:32">
      <c r="A50" s="1" t="s">
        <v>15</v>
      </c>
      <c r="B50" s="5">
        <f t="shared" si="189"/>
        <v>0</v>
      </c>
      <c r="C50" s="5">
        <f t="shared" ref="C50:AF50" si="201">(0*100)/2</f>
        <v>0</v>
      </c>
      <c r="D50" s="5">
        <f t="shared" si="201"/>
        <v>0</v>
      </c>
      <c r="E50" s="5">
        <f t="shared" si="201"/>
        <v>0</v>
      </c>
      <c r="F50" s="5">
        <f t="shared" si="201"/>
        <v>0</v>
      </c>
      <c r="G50" s="5">
        <f t="shared" si="201"/>
        <v>0</v>
      </c>
      <c r="H50" s="5">
        <f t="shared" si="201"/>
        <v>0</v>
      </c>
      <c r="I50" s="5">
        <f t="shared" si="201"/>
        <v>0</v>
      </c>
      <c r="J50" s="5">
        <f t="shared" si="201"/>
        <v>0</v>
      </c>
      <c r="K50" s="5">
        <f t="shared" si="201"/>
        <v>0</v>
      </c>
      <c r="L50" s="5">
        <f t="shared" si="201"/>
        <v>0</v>
      </c>
      <c r="M50" s="5">
        <f t="shared" si="201"/>
        <v>0</v>
      </c>
      <c r="N50" s="5">
        <f t="shared" si="201"/>
        <v>0</v>
      </c>
      <c r="O50" s="5">
        <f t="shared" si="201"/>
        <v>0</v>
      </c>
      <c r="P50" s="5">
        <f t="shared" si="201"/>
        <v>0</v>
      </c>
      <c r="Q50" s="5">
        <f t="shared" si="201"/>
        <v>0</v>
      </c>
      <c r="R50" s="5">
        <f t="shared" si="201"/>
        <v>0</v>
      </c>
      <c r="S50" s="5">
        <f t="shared" si="201"/>
        <v>0</v>
      </c>
      <c r="T50" s="5">
        <f t="shared" si="201"/>
        <v>0</v>
      </c>
      <c r="U50" s="5">
        <f t="shared" si="201"/>
        <v>0</v>
      </c>
      <c r="V50" s="5">
        <f t="shared" si="201"/>
        <v>0</v>
      </c>
      <c r="W50" s="5">
        <f t="shared" si="201"/>
        <v>0</v>
      </c>
      <c r="X50" s="5">
        <f t="shared" si="201"/>
        <v>0</v>
      </c>
      <c r="Y50" s="5">
        <f t="shared" si="201"/>
        <v>0</v>
      </c>
      <c r="Z50" s="5">
        <f t="shared" si="201"/>
        <v>0</v>
      </c>
      <c r="AA50" s="5">
        <f t="shared" si="201"/>
        <v>0</v>
      </c>
      <c r="AB50" s="5">
        <f t="shared" si="201"/>
        <v>0</v>
      </c>
      <c r="AC50" s="5">
        <f t="shared" si="201"/>
        <v>0</v>
      </c>
      <c r="AD50" s="5">
        <f t="shared" si="201"/>
        <v>0</v>
      </c>
      <c r="AE50" s="5">
        <f t="shared" si="201"/>
        <v>0</v>
      </c>
      <c r="AF50" s="5">
        <f t="shared" si="201"/>
        <v>0</v>
      </c>
    </row>
    <row r="51" spans="1:32">
      <c r="A51" s="1" t="s">
        <v>16</v>
      </c>
      <c r="B51" s="5">
        <f t="shared" si="189"/>
        <v>0</v>
      </c>
      <c r="C51" s="5">
        <f t="shared" ref="C51:AF51" si="202">(0*100)/2</f>
        <v>0</v>
      </c>
      <c r="D51" s="5">
        <f t="shared" si="202"/>
        <v>0</v>
      </c>
      <c r="E51" s="5">
        <f t="shared" si="202"/>
        <v>0</v>
      </c>
      <c r="F51" s="5">
        <f t="shared" si="202"/>
        <v>0</v>
      </c>
      <c r="G51" s="5">
        <f t="shared" si="202"/>
        <v>0</v>
      </c>
      <c r="H51" s="5">
        <f t="shared" si="202"/>
        <v>0</v>
      </c>
      <c r="I51" s="5">
        <f t="shared" si="202"/>
        <v>0</v>
      </c>
      <c r="J51" s="5">
        <f t="shared" si="202"/>
        <v>0</v>
      </c>
      <c r="K51" s="5">
        <f t="shared" si="202"/>
        <v>0</v>
      </c>
      <c r="L51" s="5">
        <f t="shared" si="202"/>
        <v>0</v>
      </c>
      <c r="M51" s="5">
        <f t="shared" si="202"/>
        <v>0</v>
      </c>
      <c r="N51" s="5">
        <f t="shared" si="202"/>
        <v>0</v>
      </c>
      <c r="O51" s="5">
        <f t="shared" si="202"/>
        <v>0</v>
      </c>
      <c r="P51" s="5">
        <f t="shared" si="202"/>
        <v>0</v>
      </c>
      <c r="Q51" s="5">
        <f t="shared" si="202"/>
        <v>0</v>
      </c>
      <c r="R51" s="5">
        <f t="shared" si="202"/>
        <v>0</v>
      </c>
      <c r="S51" s="5">
        <f t="shared" si="202"/>
        <v>0</v>
      </c>
      <c r="T51" s="5">
        <f t="shared" si="202"/>
        <v>0</v>
      </c>
      <c r="U51" s="5">
        <f t="shared" si="202"/>
        <v>0</v>
      </c>
      <c r="V51" s="5">
        <f t="shared" si="202"/>
        <v>0</v>
      </c>
      <c r="W51" s="5">
        <f t="shared" si="202"/>
        <v>0</v>
      </c>
      <c r="X51" s="5">
        <f t="shared" si="202"/>
        <v>0</v>
      </c>
      <c r="Y51" s="5">
        <f t="shared" si="202"/>
        <v>0</v>
      </c>
      <c r="Z51" s="5">
        <f t="shared" si="202"/>
        <v>0</v>
      </c>
      <c r="AA51" s="5">
        <f t="shared" si="202"/>
        <v>0</v>
      </c>
      <c r="AB51" s="5">
        <f t="shared" si="202"/>
        <v>0</v>
      </c>
      <c r="AC51" s="5">
        <f t="shared" si="202"/>
        <v>0</v>
      </c>
      <c r="AD51" s="5">
        <f t="shared" si="202"/>
        <v>0</v>
      </c>
      <c r="AE51" s="5">
        <f t="shared" si="202"/>
        <v>0</v>
      </c>
      <c r="AF51" s="5">
        <f t="shared" si="202"/>
        <v>0</v>
      </c>
    </row>
    <row r="52" spans="1:32">
      <c r="A52" s="1" t="s">
        <v>17</v>
      </c>
      <c r="B52" s="5">
        <f t="shared" si="189"/>
        <v>0</v>
      </c>
      <c r="C52" s="5">
        <f t="shared" ref="C52:AF52" si="203">(0*100)/2</f>
        <v>0</v>
      </c>
      <c r="D52" s="5">
        <f t="shared" si="203"/>
        <v>0</v>
      </c>
      <c r="E52" s="5">
        <f t="shared" si="203"/>
        <v>0</v>
      </c>
      <c r="F52" s="5">
        <f t="shared" si="203"/>
        <v>0</v>
      </c>
      <c r="G52" s="5">
        <f t="shared" si="203"/>
        <v>0</v>
      </c>
      <c r="H52" s="5">
        <f t="shared" si="203"/>
        <v>0</v>
      </c>
      <c r="I52" s="5">
        <f t="shared" si="203"/>
        <v>0</v>
      </c>
      <c r="J52" s="5">
        <f t="shared" si="203"/>
        <v>0</v>
      </c>
      <c r="K52" s="5">
        <f t="shared" si="203"/>
        <v>0</v>
      </c>
      <c r="L52" s="5">
        <f t="shared" si="203"/>
        <v>0</v>
      </c>
      <c r="M52" s="5">
        <f t="shared" si="203"/>
        <v>0</v>
      </c>
      <c r="N52" s="5">
        <f t="shared" si="203"/>
        <v>0</v>
      </c>
      <c r="O52" s="5">
        <f t="shared" si="203"/>
        <v>0</v>
      </c>
      <c r="P52" s="5">
        <f t="shared" si="203"/>
        <v>0</v>
      </c>
      <c r="Q52" s="5">
        <f t="shared" si="203"/>
        <v>0</v>
      </c>
      <c r="R52" s="5">
        <f t="shared" si="203"/>
        <v>0</v>
      </c>
      <c r="S52" s="5">
        <f t="shared" si="203"/>
        <v>0</v>
      </c>
      <c r="T52" s="5">
        <f t="shared" si="203"/>
        <v>0</v>
      </c>
      <c r="U52" s="5">
        <f t="shared" si="203"/>
        <v>0</v>
      </c>
      <c r="V52" s="5">
        <f t="shared" si="203"/>
        <v>0</v>
      </c>
      <c r="W52" s="5">
        <f t="shared" si="203"/>
        <v>0</v>
      </c>
      <c r="X52" s="5">
        <f t="shared" si="203"/>
        <v>0</v>
      </c>
      <c r="Y52" s="5">
        <f t="shared" si="203"/>
        <v>0</v>
      </c>
      <c r="Z52" s="5">
        <f t="shared" si="203"/>
        <v>0</v>
      </c>
      <c r="AA52" s="5">
        <f t="shared" si="203"/>
        <v>0</v>
      </c>
      <c r="AB52" s="5">
        <f t="shared" si="203"/>
        <v>0</v>
      </c>
      <c r="AC52" s="5">
        <f t="shared" si="203"/>
        <v>0</v>
      </c>
      <c r="AD52" s="5">
        <f t="shared" si="203"/>
        <v>0</v>
      </c>
      <c r="AE52" s="5">
        <f t="shared" si="203"/>
        <v>0</v>
      </c>
      <c r="AF52" s="5">
        <f t="shared" si="203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04">(0*100)/1</f>
        <v>0</v>
      </c>
      <c r="C54" s="5">
        <f t="shared" si="204"/>
        <v>0</v>
      </c>
      <c r="D54" s="5">
        <f t="shared" si="204"/>
        <v>0</v>
      </c>
      <c r="E54" s="5">
        <f t="shared" si="204"/>
        <v>0</v>
      </c>
      <c r="F54" s="5">
        <f t="shared" si="204"/>
        <v>0</v>
      </c>
      <c r="G54" s="5">
        <f t="shared" si="204"/>
        <v>0</v>
      </c>
      <c r="H54" s="5">
        <f t="shared" si="204"/>
        <v>0</v>
      </c>
      <c r="I54" s="5">
        <f t="shared" si="204"/>
        <v>0</v>
      </c>
      <c r="J54" s="5">
        <f t="shared" si="204"/>
        <v>0</v>
      </c>
      <c r="K54" s="5">
        <f t="shared" si="204"/>
        <v>0</v>
      </c>
      <c r="L54" s="5">
        <f t="shared" si="204"/>
        <v>0</v>
      </c>
      <c r="M54" s="5">
        <f t="shared" si="204"/>
        <v>0</v>
      </c>
      <c r="N54" s="5">
        <f t="shared" si="204"/>
        <v>0</v>
      </c>
      <c r="O54" s="5">
        <f t="shared" si="204"/>
        <v>0</v>
      </c>
      <c r="P54" s="5">
        <f t="shared" si="204"/>
        <v>0</v>
      </c>
      <c r="Q54" s="5">
        <f t="shared" si="204"/>
        <v>0</v>
      </c>
      <c r="R54" s="5">
        <f t="shared" si="204"/>
        <v>0</v>
      </c>
      <c r="S54" s="5">
        <f t="shared" si="204"/>
        <v>0</v>
      </c>
      <c r="T54" s="5">
        <f t="shared" si="204"/>
        <v>0</v>
      </c>
      <c r="U54" s="5">
        <f t="shared" si="204"/>
        <v>0</v>
      </c>
      <c r="V54" s="5">
        <f t="shared" si="204"/>
        <v>0</v>
      </c>
      <c r="W54" s="5">
        <f t="shared" si="204"/>
        <v>0</v>
      </c>
      <c r="X54" s="5">
        <f t="shared" si="204"/>
        <v>0</v>
      </c>
      <c r="Y54" s="5">
        <f t="shared" si="204"/>
        <v>0</v>
      </c>
      <c r="Z54" s="5">
        <f t="shared" si="204"/>
        <v>0</v>
      </c>
      <c r="AA54" s="5">
        <f t="shared" si="204"/>
        <v>0</v>
      </c>
      <c r="AB54" s="5">
        <f t="shared" si="204"/>
        <v>0</v>
      </c>
      <c r="AC54" s="5">
        <f t="shared" si="204"/>
        <v>0</v>
      </c>
      <c r="AD54" s="5">
        <f t="shared" si="204"/>
        <v>0</v>
      </c>
      <c r="AE54" s="5">
        <f t="shared" si="204"/>
        <v>0</v>
      </c>
      <c r="AF54" s="5">
        <f t="shared" si="204"/>
        <v>0</v>
      </c>
    </row>
    <row r="55" spans="1:32">
      <c r="A55" s="1" t="s">
        <v>3</v>
      </c>
      <c r="B55" s="5">
        <f t="shared" ref="B55:AF55" si="205">(0*100)/1</f>
        <v>0</v>
      </c>
      <c r="C55" s="5">
        <f t="shared" si="205"/>
        <v>0</v>
      </c>
      <c r="D55" s="5">
        <f t="shared" si="205"/>
        <v>0</v>
      </c>
      <c r="E55" s="5">
        <f t="shared" si="205"/>
        <v>0</v>
      </c>
      <c r="F55" s="5">
        <f t="shared" si="205"/>
        <v>0</v>
      </c>
      <c r="G55" s="5">
        <f t="shared" si="205"/>
        <v>0</v>
      </c>
      <c r="H55" s="5">
        <f t="shared" si="205"/>
        <v>0</v>
      </c>
      <c r="I55" s="5">
        <f t="shared" si="205"/>
        <v>0</v>
      </c>
      <c r="J55" s="5">
        <f t="shared" si="205"/>
        <v>0</v>
      </c>
      <c r="K55" s="5">
        <f t="shared" si="205"/>
        <v>0</v>
      </c>
      <c r="L55" s="5">
        <f t="shared" si="205"/>
        <v>0</v>
      </c>
      <c r="M55" s="5">
        <f t="shared" si="205"/>
        <v>0</v>
      </c>
      <c r="N55" s="5">
        <f t="shared" si="205"/>
        <v>0</v>
      </c>
      <c r="O55" s="5">
        <f t="shared" si="205"/>
        <v>0</v>
      </c>
      <c r="P55" s="5">
        <f t="shared" si="205"/>
        <v>0</v>
      </c>
      <c r="Q55" s="5">
        <f t="shared" si="205"/>
        <v>0</v>
      </c>
      <c r="R55" s="5">
        <f t="shared" si="205"/>
        <v>0</v>
      </c>
      <c r="S55" s="5">
        <f t="shared" si="205"/>
        <v>0</v>
      </c>
      <c r="T55" s="5">
        <f t="shared" si="205"/>
        <v>0</v>
      </c>
      <c r="U55" s="5">
        <f t="shared" si="205"/>
        <v>0</v>
      </c>
      <c r="V55" s="5">
        <f t="shared" si="205"/>
        <v>0</v>
      </c>
      <c r="W55" s="5">
        <f t="shared" si="205"/>
        <v>0</v>
      </c>
      <c r="X55" s="5">
        <f t="shared" si="205"/>
        <v>0</v>
      </c>
      <c r="Y55" s="5">
        <f t="shared" si="205"/>
        <v>0</v>
      </c>
      <c r="Z55" s="5">
        <f t="shared" si="205"/>
        <v>0</v>
      </c>
      <c r="AA55" s="5">
        <f t="shared" si="205"/>
        <v>0</v>
      </c>
      <c r="AB55" s="5">
        <f t="shared" si="205"/>
        <v>0</v>
      </c>
      <c r="AC55" s="5">
        <f t="shared" si="205"/>
        <v>0</v>
      </c>
      <c r="AD55" s="5">
        <f t="shared" si="205"/>
        <v>0</v>
      </c>
      <c r="AE55" s="5">
        <f t="shared" si="205"/>
        <v>0</v>
      </c>
      <c r="AF55" s="5">
        <f t="shared" si="205"/>
        <v>0</v>
      </c>
    </row>
    <row r="56" spans="1:32">
      <c r="A56" s="1" t="s">
        <v>4</v>
      </c>
      <c r="B56" s="5">
        <f t="shared" ref="B56:B67" si="206">(1*100)/1</f>
        <v>100</v>
      </c>
      <c r="C56" s="5">
        <f t="shared" ref="C56:Q56" si="207">(0*100)/1</f>
        <v>0</v>
      </c>
      <c r="D56" s="5">
        <f t="shared" si="207"/>
        <v>0</v>
      </c>
      <c r="E56" s="5">
        <f t="shared" si="207"/>
        <v>0</v>
      </c>
      <c r="F56" s="5">
        <f t="shared" si="207"/>
        <v>0</v>
      </c>
      <c r="G56" s="5">
        <f t="shared" si="207"/>
        <v>0</v>
      </c>
      <c r="H56" s="5">
        <f t="shared" si="207"/>
        <v>0</v>
      </c>
      <c r="I56" s="5">
        <f t="shared" si="207"/>
        <v>0</v>
      </c>
      <c r="J56" s="5">
        <f t="shared" si="207"/>
        <v>0</v>
      </c>
      <c r="K56" s="5">
        <f t="shared" si="207"/>
        <v>0</v>
      </c>
      <c r="L56" s="5">
        <f t="shared" si="207"/>
        <v>0</v>
      </c>
      <c r="M56" s="5">
        <f t="shared" si="207"/>
        <v>0</v>
      </c>
      <c r="N56" s="5">
        <f t="shared" si="207"/>
        <v>0</v>
      </c>
      <c r="O56" s="5">
        <f t="shared" si="207"/>
        <v>0</v>
      </c>
      <c r="P56" s="5">
        <f t="shared" si="207"/>
        <v>0</v>
      </c>
      <c r="Q56" s="5">
        <f t="shared" si="207"/>
        <v>0</v>
      </c>
      <c r="R56" s="5">
        <f t="shared" ref="R56:S56" si="208">(1*100)/1</f>
        <v>100</v>
      </c>
      <c r="S56" s="5">
        <f t="shared" si="208"/>
        <v>100</v>
      </c>
      <c r="T56" s="5">
        <f t="shared" ref="T56:U56" si="209">(0*100)/1</f>
        <v>0</v>
      </c>
      <c r="U56" s="5">
        <f t="shared" si="209"/>
        <v>0</v>
      </c>
      <c r="V56" s="5">
        <f t="shared" ref="V56:AD56" si="210">(1*100)/1</f>
        <v>100</v>
      </c>
      <c r="W56" s="5">
        <f t="shared" si="210"/>
        <v>100</v>
      </c>
      <c r="X56" s="5">
        <f t="shared" si="210"/>
        <v>100</v>
      </c>
      <c r="Y56" s="5">
        <f t="shared" si="210"/>
        <v>100</v>
      </c>
      <c r="Z56" s="5">
        <f t="shared" si="210"/>
        <v>100</v>
      </c>
      <c r="AA56" s="5">
        <f t="shared" si="210"/>
        <v>100</v>
      </c>
      <c r="AB56" s="5">
        <f t="shared" si="210"/>
        <v>100</v>
      </c>
      <c r="AC56" s="5">
        <f t="shared" si="210"/>
        <v>100</v>
      </c>
      <c r="AD56" s="5">
        <f t="shared" si="210"/>
        <v>100</v>
      </c>
      <c r="AE56" s="5">
        <f t="shared" ref="AE56:AF56" si="211">(0*100)/1</f>
        <v>0</v>
      </c>
      <c r="AF56" s="5">
        <f t="shared" si="211"/>
        <v>0</v>
      </c>
    </row>
    <row r="57" spans="1:32">
      <c r="A57" s="1" t="s">
        <v>5</v>
      </c>
      <c r="B57" s="5">
        <f t="shared" si="206"/>
        <v>100</v>
      </c>
      <c r="C57" s="5">
        <f t="shared" ref="C57:D57" si="212">(0*100)/1</f>
        <v>0</v>
      </c>
      <c r="D57" s="5">
        <f t="shared" si="212"/>
        <v>0</v>
      </c>
      <c r="E57" s="5">
        <f t="shared" ref="E57:F57" si="213">(1*100)/1</f>
        <v>100</v>
      </c>
      <c r="F57" s="5">
        <f t="shared" si="213"/>
        <v>100</v>
      </c>
      <c r="G57" s="5">
        <f t="shared" ref="G57:J57" si="214">(0*100)/1</f>
        <v>0</v>
      </c>
      <c r="H57" s="5">
        <f t="shared" si="214"/>
        <v>0</v>
      </c>
      <c r="I57" s="5">
        <f t="shared" si="214"/>
        <v>0</v>
      </c>
      <c r="J57" s="5">
        <f t="shared" si="214"/>
        <v>0</v>
      </c>
      <c r="K57" s="5">
        <f t="shared" ref="K57:L57" si="215">(1*100)/1</f>
        <v>100</v>
      </c>
      <c r="L57" s="5">
        <f t="shared" si="215"/>
        <v>100</v>
      </c>
      <c r="M57" s="5">
        <f t="shared" ref="M57:Q57" si="216">(0*100)/1</f>
        <v>0</v>
      </c>
      <c r="N57" s="5">
        <f t="shared" si="216"/>
        <v>0</v>
      </c>
      <c r="O57" s="5">
        <f t="shared" si="216"/>
        <v>0</v>
      </c>
      <c r="P57" s="5">
        <f t="shared" si="216"/>
        <v>0</v>
      </c>
      <c r="Q57" s="5">
        <f t="shared" si="216"/>
        <v>0</v>
      </c>
      <c r="R57" s="5">
        <f t="shared" ref="R57:S57" si="217">(1*100)/1</f>
        <v>100</v>
      </c>
      <c r="S57" s="5">
        <f t="shared" si="217"/>
        <v>100</v>
      </c>
      <c r="T57" s="5">
        <f t="shared" ref="T57:U57" si="218">(0*100)/1</f>
        <v>0</v>
      </c>
      <c r="U57" s="5">
        <f t="shared" si="218"/>
        <v>0</v>
      </c>
      <c r="V57" s="5">
        <f t="shared" ref="V57:AE57" si="219">(1*100)/1</f>
        <v>100</v>
      </c>
      <c r="W57" s="5">
        <f t="shared" si="219"/>
        <v>100</v>
      </c>
      <c r="X57" s="5">
        <f t="shared" si="219"/>
        <v>100</v>
      </c>
      <c r="Y57" s="5">
        <f t="shared" si="219"/>
        <v>100</v>
      </c>
      <c r="Z57" s="5">
        <f t="shared" si="219"/>
        <v>100</v>
      </c>
      <c r="AA57" s="5">
        <f t="shared" si="219"/>
        <v>100</v>
      </c>
      <c r="AB57" s="5">
        <f t="shared" si="219"/>
        <v>100</v>
      </c>
      <c r="AC57" s="5">
        <f t="shared" si="219"/>
        <v>100</v>
      </c>
      <c r="AD57" s="5">
        <f t="shared" si="219"/>
        <v>100</v>
      </c>
      <c r="AE57" s="5">
        <f t="shared" si="219"/>
        <v>100</v>
      </c>
      <c r="AF57" s="5">
        <f t="shared" ref="AF57:AF61" si="220">(0*100)/1</f>
        <v>0</v>
      </c>
    </row>
    <row r="58" spans="1:32">
      <c r="A58" s="1" t="s">
        <v>6</v>
      </c>
      <c r="B58" s="5">
        <f t="shared" si="206"/>
        <v>100</v>
      </c>
      <c r="C58" s="5">
        <f t="shared" ref="C58:D58" si="221">(1*100)/1</f>
        <v>100</v>
      </c>
      <c r="D58" s="5">
        <f t="shared" si="221"/>
        <v>100</v>
      </c>
      <c r="E58" s="5">
        <f>(0*100)/1</f>
        <v>0</v>
      </c>
      <c r="F58" s="5">
        <f>(1*100)/1</f>
        <v>100</v>
      </c>
      <c r="G58" s="5">
        <f t="shared" ref="G58:I58" si="222">(0*100)/1</f>
        <v>0</v>
      </c>
      <c r="H58" s="5">
        <f t="shared" si="222"/>
        <v>0</v>
      </c>
      <c r="I58" s="5">
        <f t="shared" si="222"/>
        <v>0</v>
      </c>
      <c r="J58" s="5">
        <f t="shared" ref="J58:L58" si="223">(1*100)/1</f>
        <v>100</v>
      </c>
      <c r="K58" s="5">
        <f t="shared" si="223"/>
        <v>100</v>
      </c>
      <c r="L58" s="5">
        <f t="shared" si="223"/>
        <v>100</v>
      </c>
      <c r="M58" s="5">
        <f t="shared" ref="M58:Q58" si="224">(0*100)/1</f>
        <v>0</v>
      </c>
      <c r="N58" s="5">
        <f t="shared" si="224"/>
        <v>0</v>
      </c>
      <c r="O58" s="5">
        <f t="shared" si="224"/>
        <v>0</v>
      </c>
      <c r="P58" s="5">
        <f t="shared" si="224"/>
        <v>0</v>
      </c>
      <c r="Q58" s="5">
        <f t="shared" si="224"/>
        <v>0</v>
      </c>
      <c r="R58" s="5">
        <f t="shared" ref="R58:R62" si="225">(1*100)/1</f>
        <v>100</v>
      </c>
      <c r="S58" s="5">
        <f t="shared" ref="S58:U58" si="226">(0*100)/1</f>
        <v>0</v>
      </c>
      <c r="T58" s="5">
        <f t="shared" si="226"/>
        <v>0</v>
      </c>
      <c r="U58" s="5">
        <f t="shared" si="226"/>
        <v>0</v>
      </c>
      <c r="V58" s="5">
        <f t="shared" ref="V58:AE58" si="227">(1*100)/1</f>
        <v>100</v>
      </c>
      <c r="W58" s="5">
        <f t="shared" si="227"/>
        <v>100</v>
      </c>
      <c r="X58" s="5">
        <f t="shared" si="227"/>
        <v>100</v>
      </c>
      <c r="Y58" s="5">
        <f t="shared" si="227"/>
        <v>100</v>
      </c>
      <c r="Z58" s="5">
        <f t="shared" si="227"/>
        <v>100</v>
      </c>
      <c r="AA58" s="5">
        <f t="shared" si="227"/>
        <v>100</v>
      </c>
      <c r="AB58" s="5">
        <f t="shared" si="227"/>
        <v>100</v>
      </c>
      <c r="AC58" s="5">
        <f t="shared" si="227"/>
        <v>100</v>
      </c>
      <c r="AD58" s="5">
        <f t="shared" si="227"/>
        <v>100</v>
      </c>
      <c r="AE58" s="5">
        <f t="shared" si="227"/>
        <v>100</v>
      </c>
      <c r="AF58" s="5">
        <f t="shared" si="220"/>
        <v>0</v>
      </c>
    </row>
    <row r="59" spans="1:32">
      <c r="A59" s="1" t="s">
        <v>7</v>
      </c>
      <c r="B59" s="5">
        <f t="shared" si="206"/>
        <v>100</v>
      </c>
      <c r="C59" s="5">
        <f>(1*100)/1</f>
        <v>100</v>
      </c>
      <c r="D59" s="5">
        <f t="shared" ref="D59:I59" si="228">(0*100)/1</f>
        <v>0</v>
      </c>
      <c r="E59" s="5">
        <f t="shared" si="228"/>
        <v>0</v>
      </c>
      <c r="F59" s="5">
        <f t="shared" si="228"/>
        <v>0</v>
      </c>
      <c r="G59" s="5">
        <f t="shared" si="228"/>
        <v>0</v>
      </c>
      <c r="H59" s="5">
        <f t="shared" si="228"/>
        <v>0</v>
      </c>
      <c r="I59" s="5">
        <f t="shared" si="228"/>
        <v>0</v>
      </c>
      <c r="J59" s="5">
        <f t="shared" ref="J59:L59" si="229">(1*100)/1</f>
        <v>100</v>
      </c>
      <c r="K59" s="5">
        <f t="shared" si="229"/>
        <v>100</v>
      </c>
      <c r="L59" s="5">
        <f t="shared" si="229"/>
        <v>100</v>
      </c>
      <c r="M59" s="5">
        <f t="shared" ref="M59:M61" si="230">(0*100)/1</f>
        <v>0</v>
      </c>
      <c r="N59" s="5">
        <f t="shared" ref="N59:N60" si="231">(1*100)/1</f>
        <v>100</v>
      </c>
      <c r="O59" s="5">
        <f>(0*100)/1</f>
        <v>0</v>
      </c>
      <c r="P59" s="5">
        <f>(1*100)/1</f>
        <v>100</v>
      </c>
      <c r="Q59" s="5">
        <f t="shared" ref="Q59:Q63" si="232">(0*100)/1</f>
        <v>0</v>
      </c>
      <c r="R59" s="5">
        <f t="shared" si="225"/>
        <v>100</v>
      </c>
      <c r="S59" s="5">
        <f t="shared" ref="S59:U59" si="233">(0*100)/1</f>
        <v>0</v>
      </c>
      <c r="T59" s="5">
        <f t="shared" si="233"/>
        <v>0</v>
      </c>
      <c r="U59" s="5">
        <f t="shared" si="233"/>
        <v>0</v>
      </c>
      <c r="V59" s="5">
        <f t="shared" ref="V59:AE59" si="234">(1*100)/1</f>
        <v>100</v>
      </c>
      <c r="W59" s="5">
        <f t="shared" si="234"/>
        <v>100</v>
      </c>
      <c r="X59" s="5">
        <f t="shared" si="234"/>
        <v>100</v>
      </c>
      <c r="Y59" s="5">
        <f t="shared" si="234"/>
        <v>100</v>
      </c>
      <c r="Z59" s="5">
        <f t="shared" si="234"/>
        <v>100</v>
      </c>
      <c r="AA59" s="5">
        <f t="shared" si="234"/>
        <v>100</v>
      </c>
      <c r="AB59" s="5">
        <f t="shared" si="234"/>
        <v>100</v>
      </c>
      <c r="AC59" s="5">
        <f t="shared" si="234"/>
        <v>100</v>
      </c>
      <c r="AD59" s="5">
        <f t="shared" si="234"/>
        <v>100</v>
      </c>
      <c r="AE59" s="5">
        <f t="shared" si="234"/>
        <v>100</v>
      </c>
      <c r="AF59" s="5">
        <f t="shared" si="220"/>
        <v>0</v>
      </c>
    </row>
    <row r="60" spans="1:32">
      <c r="A60" s="1" t="s">
        <v>8</v>
      </c>
      <c r="B60" s="5">
        <f t="shared" si="206"/>
        <v>100</v>
      </c>
      <c r="C60" s="5">
        <f t="shared" ref="C60:C67" si="235">(0*100)/1</f>
        <v>0</v>
      </c>
      <c r="D60" s="5">
        <f t="shared" ref="D60:D63" si="236">(1*100)/1</f>
        <v>100</v>
      </c>
      <c r="E60" s="5">
        <f t="shared" ref="E60:E63" si="237">(0*100)/1</f>
        <v>0</v>
      </c>
      <c r="F60" s="5">
        <f t="shared" ref="F60:G60" si="238">(1*100)/1</f>
        <v>100</v>
      </c>
      <c r="G60" s="5">
        <f t="shared" si="238"/>
        <v>100</v>
      </c>
      <c r="H60" s="5">
        <f t="shared" ref="H60:H67" si="239">(0*100)/1</f>
        <v>0</v>
      </c>
      <c r="I60" s="5">
        <f t="shared" ref="I60:L60" si="240">(1*100)/1</f>
        <v>100</v>
      </c>
      <c r="J60" s="5">
        <f t="shared" si="240"/>
        <v>100</v>
      </c>
      <c r="K60" s="5">
        <f t="shared" si="240"/>
        <v>100</v>
      </c>
      <c r="L60" s="5">
        <f t="shared" si="240"/>
        <v>100</v>
      </c>
      <c r="M60" s="5">
        <f t="shared" si="230"/>
        <v>0</v>
      </c>
      <c r="N60" s="5">
        <f t="shared" si="231"/>
        <v>100</v>
      </c>
      <c r="O60" s="5">
        <f t="shared" ref="O60:P60" si="241">(1*100)/1</f>
        <v>100</v>
      </c>
      <c r="P60" s="5">
        <f t="shared" si="241"/>
        <v>100</v>
      </c>
      <c r="Q60" s="5">
        <f t="shared" si="232"/>
        <v>0</v>
      </c>
      <c r="R60" s="5">
        <f t="shared" si="225"/>
        <v>100</v>
      </c>
      <c r="S60" s="5">
        <f t="shared" ref="S60:S62" si="242">(0*100)/1</f>
        <v>0</v>
      </c>
      <c r="T60" s="5">
        <f t="shared" ref="T60:T67" si="243">(1*100)/1</f>
        <v>100</v>
      </c>
      <c r="U60" s="5">
        <f t="shared" ref="U60:U64" si="244">(0*100)/1</f>
        <v>0</v>
      </c>
      <c r="V60" s="5">
        <f t="shared" ref="V60:W60" si="245">(1*100)/1</f>
        <v>100</v>
      </c>
      <c r="W60" s="5">
        <f t="shared" si="245"/>
        <v>100</v>
      </c>
      <c r="X60" s="5">
        <f t="shared" ref="X60:X65" si="246">(0*100)/1</f>
        <v>0</v>
      </c>
      <c r="Y60" s="5">
        <f t="shared" ref="Y60:AE60" si="247">(1*100)/1</f>
        <v>100</v>
      </c>
      <c r="Z60" s="5">
        <f t="shared" si="247"/>
        <v>100</v>
      </c>
      <c r="AA60" s="5">
        <f t="shared" si="247"/>
        <v>100</v>
      </c>
      <c r="AB60" s="5">
        <f t="shared" si="247"/>
        <v>100</v>
      </c>
      <c r="AC60" s="5">
        <f t="shared" si="247"/>
        <v>100</v>
      </c>
      <c r="AD60" s="5">
        <f t="shared" si="247"/>
        <v>100</v>
      </c>
      <c r="AE60" s="5">
        <f t="shared" si="247"/>
        <v>100</v>
      </c>
      <c r="AF60" s="5">
        <f t="shared" si="220"/>
        <v>0</v>
      </c>
    </row>
    <row r="61" spans="1:32">
      <c r="A61" s="1" t="s">
        <v>9</v>
      </c>
      <c r="B61" s="5">
        <f t="shared" si="206"/>
        <v>100</v>
      </c>
      <c r="C61" s="5">
        <f t="shared" si="235"/>
        <v>0</v>
      </c>
      <c r="D61" s="5">
        <f t="shared" si="236"/>
        <v>100</v>
      </c>
      <c r="E61" s="5">
        <f t="shared" si="237"/>
        <v>0</v>
      </c>
      <c r="F61" s="5">
        <f t="shared" ref="F61:G61" si="248">(1*100)/1</f>
        <v>100</v>
      </c>
      <c r="G61" s="5">
        <f t="shared" si="248"/>
        <v>100</v>
      </c>
      <c r="H61" s="5">
        <f t="shared" si="239"/>
        <v>0</v>
      </c>
      <c r="I61" s="5">
        <f t="shared" ref="I61:J61" si="249">(0*100)/1</f>
        <v>0</v>
      </c>
      <c r="J61" s="5">
        <f t="shared" si="249"/>
        <v>0</v>
      </c>
      <c r="K61" s="5">
        <f t="shared" ref="K61:L61" si="250">(1*100)/1</f>
        <v>100</v>
      </c>
      <c r="L61" s="5">
        <f t="shared" si="250"/>
        <v>100</v>
      </c>
      <c r="M61" s="5">
        <f t="shared" si="230"/>
        <v>0</v>
      </c>
      <c r="N61" s="5">
        <f>(0*100)/1</f>
        <v>0</v>
      </c>
      <c r="O61" s="5">
        <f t="shared" ref="O61:P61" si="251">(1*100)/1</f>
        <v>100</v>
      </c>
      <c r="P61" s="5">
        <f t="shared" si="251"/>
        <v>100</v>
      </c>
      <c r="Q61" s="5">
        <f t="shared" si="232"/>
        <v>0</v>
      </c>
      <c r="R61" s="5">
        <f t="shared" si="225"/>
        <v>100</v>
      </c>
      <c r="S61" s="5">
        <f t="shared" si="242"/>
        <v>0</v>
      </c>
      <c r="T61" s="5">
        <f t="shared" si="243"/>
        <v>100</v>
      </c>
      <c r="U61" s="5">
        <f t="shared" si="244"/>
        <v>0</v>
      </c>
      <c r="V61" s="5">
        <f t="shared" ref="V61:V65" si="252">(0*100)/1</f>
        <v>0</v>
      </c>
      <c r="W61" s="5">
        <f t="shared" ref="W61:W65" si="253">(1*100)/1</f>
        <v>100</v>
      </c>
      <c r="X61" s="5">
        <f t="shared" si="246"/>
        <v>0</v>
      </c>
      <c r="Y61" s="5">
        <f t="shared" ref="Y61:AE61" si="254">(1*100)/1</f>
        <v>100</v>
      </c>
      <c r="Z61" s="5">
        <f t="shared" si="254"/>
        <v>100</v>
      </c>
      <c r="AA61" s="5">
        <f t="shared" si="254"/>
        <v>100</v>
      </c>
      <c r="AB61" s="5">
        <f t="shared" si="254"/>
        <v>100</v>
      </c>
      <c r="AC61" s="5">
        <f t="shared" si="254"/>
        <v>100</v>
      </c>
      <c r="AD61" s="5">
        <f t="shared" si="254"/>
        <v>100</v>
      </c>
      <c r="AE61" s="5">
        <f t="shared" si="254"/>
        <v>100</v>
      </c>
      <c r="AF61" s="5">
        <f t="shared" si="220"/>
        <v>0</v>
      </c>
    </row>
    <row r="62" spans="1:32">
      <c r="A62" s="1" t="s">
        <v>10</v>
      </c>
      <c r="B62" s="5">
        <f t="shared" si="206"/>
        <v>100</v>
      </c>
      <c r="C62" s="5">
        <f t="shared" si="235"/>
        <v>0</v>
      </c>
      <c r="D62" s="5">
        <f t="shared" si="236"/>
        <v>100</v>
      </c>
      <c r="E62" s="5">
        <f t="shared" si="237"/>
        <v>0</v>
      </c>
      <c r="F62" s="5">
        <f t="shared" ref="F62:G62" si="255">(1*100)/1</f>
        <v>100</v>
      </c>
      <c r="G62" s="5">
        <f t="shared" si="255"/>
        <v>100</v>
      </c>
      <c r="H62" s="5">
        <f t="shared" si="239"/>
        <v>0</v>
      </c>
      <c r="I62" s="5">
        <f t="shared" ref="I62:J62" si="256">(0*100)/1</f>
        <v>0</v>
      </c>
      <c r="J62" s="5">
        <f t="shared" si="256"/>
        <v>0</v>
      </c>
      <c r="K62" s="5">
        <f t="shared" ref="K62:K64" si="257">(1*100)/1</f>
        <v>100</v>
      </c>
      <c r="L62" s="5">
        <f t="shared" ref="L62:N62" si="258">(0*100)/1</f>
        <v>0</v>
      </c>
      <c r="M62" s="5">
        <f t="shared" si="258"/>
        <v>0</v>
      </c>
      <c r="N62" s="5">
        <f t="shared" si="258"/>
        <v>0</v>
      </c>
      <c r="O62" s="5">
        <f t="shared" ref="O62:P62" si="259">(1*100)/1</f>
        <v>100</v>
      </c>
      <c r="P62" s="5">
        <f t="shared" si="259"/>
        <v>100</v>
      </c>
      <c r="Q62" s="5">
        <f t="shared" si="232"/>
        <v>0</v>
      </c>
      <c r="R62" s="5">
        <f t="shared" si="225"/>
        <v>100</v>
      </c>
      <c r="S62" s="5">
        <f t="shared" si="242"/>
        <v>0</v>
      </c>
      <c r="T62" s="5">
        <f t="shared" si="243"/>
        <v>100</v>
      </c>
      <c r="U62" s="5">
        <f t="shared" si="244"/>
        <v>0</v>
      </c>
      <c r="V62" s="5">
        <f t="shared" si="252"/>
        <v>0</v>
      </c>
      <c r="W62" s="5">
        <f t="shared" si="253"/>
        <v>100</v>
      </c>
      <c r="X62" s="5">
        <f t="shared" si="246"/>
        <v>0</v>
      </c>
      <c r="Y62" s="5">
        <f t="shared" ref="Y62:AD62" si="260">(1*100)/1</f>
        <v>100</v>
      </c>
      <c r="Z62" s="5">
        <f t="shared" si="260"/>
        <v>100</v>
      </c>
      <c r="AA62" s="5">
        <f t="shared" si="260"/>
        <v>100</v>
      </c>
      <c r="AB62" s="5">
        <f t="shared" si="260"/>
        <v>100</v>
      </c>
      <c r="AC62" s="5">
        <f t="shared" si="260"/>
        <v>100</v>
      </c>
      <c r="AD62" s="5">
        <f t="shared" si="260"/>
        <v>100</v>
      </c>
      <c r="AE62" s="5">
        <f t="shared" ref="AE62:AF62" si="261">(0*100)/1</f>
        <v>0</v>
      </c>
      <c r="AF62" s="5">
        <f t="shared" si="261"/>
        <v>0</v>
      </c>
    </row>
    <row r="63" spans="1:32">
      <c r="A63" s="1" t="s">
        <v>11</v>
      </c>
      <c r="B63" s="5">
        <f t="shared" si="206"/>
        <v>100</v>
      </c>
      <c r="C63" s="5">
        <f t="shared" si="235"/>
        <v>0</v>
      </c>
      <c r="D63" s="5">
        <f t="shared" si="236"/>
        <v>100</v>
      </c>
      <c r="E63" s="5">
        <f t="shared" si="237"/>
        <v>0</v>
      </c>
      <c r="F63" s="5">
        <f>(0*100)/1</f>
        <v>0</v>
      </c>
      <c r="G63" s="5">
        <f t="shared" ref="G63:G67" si="262">(1*100)/1</f>
        <v>100</v>
      </c>
      <c r="H63" s="5">
        <f t="shared" si="239"/>
        <v>0</v>
      </c>
      <c r="I63" s="5">
        <f t="shared" ref="I63:J63" si="263">(0*100)/1</f>
        <v>0</v>
      </c>
      <c r="J63" s="5">
        <f t="shared" si="263"/>
        <v>0</v>
      </c>
      <c r="K63" s="5">
        <f t="shared" si="257"/>
        <v>100</v>
      </c>
      <c r="L63" s="5">
        <f t="shared" ref="L63:N63" si="264">(0*100)/1</f>
        <v>0</v>
      </c>
      <c r="M63" s="5">
        <f t="shared" si="264"/>
        <v>0</v>
      </c>
      <c r="N63" s="5">
        <f t="shared" si="264"/>
        <v>0</v>
      </c>
      <c r="O63" s="5">
        <f t="shared" ref="O63:P63" si="265">(1*100)/1</f>
        <v>100</v>
      </c>
      <c r="P63" s="5">
        <f t="shared" si="265"/>
        <v>100</v>
      </c>
      <c r="Q63" s="5">
        <f t="shared" si="232"/>
        <v>0</v>
      </c>
      <c r="R63" s="5">
        <f t="shared" ref="R63:S63" si="266">(0*100)/1</f>
        <v>0</v>
      </c>
      <c r="S63" s="5">
        <f t="shared" si="266"/>
        <v>0</v>
      </c>
      <c r="T63" s="5">
        <f t="shared" si="243"/>
        <v>100</v>
      </c>
      <c r="U63" s="5">
        <f t="shared" si="244"/>
        <v>0</v>
      </c>
      <c r="V63" s="5">
        <f t="shared" si="252"/>
        <v>0</v>
      </c>
      <c r="W63" s="5">
        <f t="shared" si="253"/>
        <v>100</v>
      </c>
      <c r="X63" s="5">
        <f t="shared" si="246"/>
        <v>0</v>
      </c>
      <c r="Y63" s="5">
        <f t="shared" ref="Y63:AD63" si="267">(1*100)/1</f>
        <v>100</v>
      </c>
      <c r="Z63" s="5">
        <f t="shared" si="267"/>
        <v>100</v>
      </c>
      <c r="AA63" s="5">
        <f t="shared" si="267"/>
        <v>100</v>
      </c>
      <c r="AB63" s="5">
        <f t="shared" si="267"/>
        <v>100</v>
      </c>
      <c r="AC63" s="5">
        <f t="shared" si="267"/>
        <v>100</v>
      </c>
      <c r="AD63" s="5">
        <f t="shared" si="267"/>
        <v>100</v>
      </c>
      <c r="AE63" s="5">
        <f t="shared" ref="AE63:AF63" si="268">(0*100)/1</f>
        <v>0</v>
      </c>
      <c r="AF63" s="5">
        <f t="shared" si="268"/>
        <v>0</v>
      </c>
    </row>
    <row r="64" spans="1:32">
      <c r="A64" s="1" t="s">
        <v>12</v>
      </c>
      <c r="B64" s="5">
        <f t="shared" si="206"/>
        <v>100</v>
      </c>
      <c r="C64" s="5">
        <f t="shared" si="235"/>
        <v>0</v>
      </c>
      <c r="D64" s="5">
        <f t="shared" ref="D64:F64" si="269">(0*100)/1</f>
        <v>0</v>
      </c>
      <c r="E64" s="5">
        <f t="shared" si="269"/>
        <v>0</v>
      </c>
      <c r="F64" s="5">
        <f t="shared" si="269"/>
        <v>0</v>
      </c>
      <c r="G64" s="5">
        <f t="shared" si="262"/>
        <v>100</v>
      </c>
      <c r="H64" s="5">
        <f t="shared" si="239"/>
        <v>0</v>
      </c>
      <c r="I64" s="5">
        <f t="shared" ref="I64:J64" si="270">(0*100)/1</f>
        <v>0</v>
      </c>
      <c r="J64" s="5">
        <f t="shared" si="270"/>
        <v>0</v>
      </c>
      <c r="K64" s="5">
        <f t="shared" si="257"/>
        <v>100</v>
      </c>
      <c r="L64" s="5">
        <f t="shared" ref="L64:N64" si="271">(0*100)/1</f>
        <v>0</v>
      </c>
      <c r="M64" s="5">
        <f t="shared" si="271"/>
        <v>0</v>
      </c>
      <c r="N64" s="5">
        <f t="shared" si="271"/>
        <v>0</v>
      </c>
      <c r="O64" s="5">
        <f t="shared" ref="O64:O67" si="272">(1*100)/1</f>
        <v>100</v>
      </c>
      <c r="P64" s="5">
        <f t="shared" ref="P64:S64" si="273">(0*100)/1</f>
        <v>0</v>
      </c>
      <c r="Q64" s="5">
        <f t="shared" si="273"/>
        <v>0</v>
      </c>
      <c r="R64" s="5">
        <f t="shared" si="273"/>
        <v>0</v>
      </c>
      <c r="S64" s="5">
        <f t="shared" si="273"/>
        <v>0</v>
      </c>
      <c r="T64" s="5">
        <f t="shared" si="243"/>
        <v>100</v>
      </c>
      <c r="U64" s="5">
        <f t="shared" si="244"/>
        <v>0</v>
      </c>
      <c r="V64" s="5">
        <f t="shared" si="252"/>
        <v>0</v>
      </c>
      <c r="W64" s="5">
        <f t="shared" si="253"/>
        <v>100</v>
      </c>
      <c r="X64" s="5">
        <f t="shared" si="246"/>
        <v>0</v>
      </c>
      <c r="Y64" s="5">
        <f t="shared" ref="Y64:AE64" si="274">(1*100)/1</f>
        <v>100</v>
      </c>
      <c r="Z64" s="5">
        <f t="shared" si="274"/>
        <v>100</v>
      </c>
      <c r="AA64" s="5">
        <f t="shared" si="274"/>
        <v>100</v>
      </c>
      <c r="AB64" s="5">
        <f t="shared" si="274"/>
        <v>100</v>
      </c>
      <c r="AC64" s="5">
        <f t="shared" si="274"/>
        <v>100</v>
      </c>
      <c r="AD64" s="5">
        <f t="shared" si="274"/>
        <v>100</v>
      </c>
      <c r="AE64" s="5">
        <f t="shared" si="274"/>
        <v>100</v>
      </c>
      <c r="AF64" s="5">
        <f t="shared" ref="AF64:AF66" si="275">(0*100)/1</f>
        <v>0</v>
      </c>
    </row>
    <row r="65" spans="1:32">
      <c r="A65" s="1" t="s">
        <v>13</v>
      </c>
      <c r="B65" s="5">
        <f t="shared" si="206"/>
        <v>100</v>
      </c>
      <c r="C65" s="5">
        <f t="shared" si="235"/>
        <v>0</v>
      </c>
      <c r="D65" s="5">
        <f t="shared" ref="D65:F65" si="276">(0*100)/1</f>
        <v>0</v>
      </c>
      <c r="E65" s="5">
        <f t="shared" si="276"/>
        <v>0</v>
      </c>
      <c r="F65" s="5">
        <f t="shared" si="276"/>
        <v>0</v>
      </c>
      <c r="G65" s="5">
        <f t="shared" si="262"/>
        <v>100</v>
      </c>
      <c r="H65" s="5">
        <f t="shared" si="239"/>
        <v>0</v>
      </c>
      <c r="I65" s="5">
        <f t="shared" ref="I65:N65" si="277">(0*100)/1</f>
        <v>0</v>
      </c>
      <c r="J65" s="5">
        <f t="shared" si="277"/>
        <v>0</v>
      </c>
      <c r="K65" s="5">
        <f t="shared" si="277"/>
        <v>0</v>
      </c>
      <c r="L65" s="5">
        <f t="shared" si="277"/>
        <v>0</v>
      </c>
      <c r="M65" s="5">
        <f t="shared" si="277"/>
        <v>0</v>
      </c>
      <c r="N65" s="5">
        <f t="shared" si="277"/>
        <v>0</v>
      </c>
      <c r="O65" s="5">
        <f t="shared" si="272"/>
        <v>100</v>
      </c>
      <c r="P65" s="5">
        <f t="shared" ref="P65:P66" si="278">(1*100)/1</f>
        <v>100</v>
      </c>
      <c r="Q65" s="5">
        <f t="shared" ref="Q65:S65" si="279">(0*100)/1</f>
        <v>0</v>
      </c>
      <c r="R65" s="5">
        <f t="shared" si="279"/>
        <v>0</v>
      </c>
      <c r="S65" s="5">
        <f t="shared" si="279"/>
        <v>0</v>
      </c>
      <c r="T65" s="5">
        <f t="shared" si="243"/>
        <v>100</v>
      </c>
      <c r="U65" s="5">
        <f>(1*100)/1</f>
        <v>100</v>
      </c>
      <c r="V65" s="5">
        <f t="shared" si="252"/>
        <v>0</v>
      </c>
      <c r="W65" s="5">
        <f t="shared" si="253"/>
        <v>100</v>
      </c>
      <c r="X65" s="5">
        <f t="shared" si="246"/>
        <v>0</v>
      </c>
      <c r="Y65" s="5">
        <f t="shared" ref="Y65:AE65" si="280">(1*100)/1</f>
        <v>100</v>
      </c>
      <c r="Z65" s="5">
        <f t="shared" si="280"/>
        <v>100</v>
      </c>
      <c r="AA65" s="5">
        <f t="shared" si="280"/>
        <v>100</v>
      </c>
      <c r="AB65" s="5">
        <f t="shared" si="280"/>
        <v>100</v>
      </c>
      <c r="AC65" s="5">
        <f t="shared" si="280"/>
        <v>100</v>
      </c>
      <c r="AD65" s="5">
        <f t="shared" si="280"/>
        <v>100</v>
      </c>
      <c r="AE65" s="5">
        <f t="shared" si="280"/>
        <v>100</v>
      </c>
      <c r="AF65" s="5">
        <f t="shared" si="275"/>
        <v>0</v>
      </c>
    </row>
    <row r="66" spans="1:32">
      <c r="A66" s="1" t="s">
        <v>14</v>
      </c>
      <c r="B66" s="5">
        <f t="shared" si="206"/>
        <v>100</v>
      </c>
      <c r="C66" s="5">
        <f t="shared" si="235"/>
        <v>0</v>
      </c>
      <c r="D66" s="5">
        <f t="shared" ref="D66:F66" si="281">(0*100)/1</f>
        <v>0</v>
      </c>
      <c r="E66" s="5">
        <f t="shared" si="281"/>
        <v>0</v>
      </c>
      <c r="F66" s="5">
        <f t="shared" si="281"/>
        <v>0</v>
      </c>
      <c r="G66" s="5">
        <f t="shared" si="262"/>
        <v>100</v>
      </c>
      <c r="H66" s="5">
        <f t="shared" si="239"/>
        <v>0</v>
      </c>
      <c r="I66" s="5">
        <f>(1*100)/1</f>
        <v>100</v>
      </c>
      <c r="J66" s="5">
        <f t="shared" ref="J66:N66" si="282">(0*100)/1</f>
        <v>0</v>
      </c>
      <c r="K66" s="5">
        <f t="shared" si="282"/>
        <v>0</v>
      </c>
      <c r="L66" s="5">
        <f t="shared" si="282"/>
        <v>0</v>
      </c>
      <c r="M66" s="5">
        <f t="shared" si="282"/>
        <v>0</v>
      </c>
      <c r="N66" s="5">
        <f t="shared" si="282"/>
        <v>0</v>
      </c>
      <c r="O66" s="5">
        <f t="shared" si="272"/>
        <v>100</v>
      </c>
      <c r="P66" s="5">
        <f t="shared" si="278"/>
        <v>100</v>
      </c>
      <c r="Q66" s="5">
        <f t="shared" ref="Q66:S66" si="283">(0*100)/1</f>
        <v>0</v>
      </c>
      <c r="R66" s="5">
        <f t="shared" si="283"/>
        <v>0</v>
      </c>
      <c r="S66" s="5">
        <f t="shared" si="283"/>
        <v>0</v>
      </c>
      <c r="T66" s="5">
        <f t="shared" si="243"/>
        <v>100</v>
      </c>
      <c r="U66" s="5">
        <f t="shared" ref="U66:X66" si="284">(0*100)/1</f>
        <v>0</v>
      </c>
      <c r="V66" s="5">
        <f t="shared" si="284"/>
        <v>0</v>
      </c>
      <c r="W66" s="5">
        <f t="shared" si="284"/>
        <v>0</v>
      </c>
      <c r="X66" s="5">
        <f t="shared" si="284"/>
        <v>0</v>
      </c>
      <c r="Y66" s="5">
        <f t="shared" ref="Y66:AE66" si="285">(1*100)/1</f>
        <v>100</v>
      </c>
      <c r="Z66" s="5">
        <f t="shared" si="285"/>
        <v>100</v>
      </c>
      <c r="AA66" s="5">
        <f t="shared" si="285"/>
        <v>100</v>
      </c>
      <c r="AB66" s="5">
        <f t="shared" si="285"/>
        <v>100</v>
      </c>
      <c r="AC66" s="5">
        <f t="shared" si="285"/>
        <v>100</v>
      </c>
      <c r="AD66" s="5">
        <f t="shared" si="285"/>
        <v>100</v>
      </c>
      <c r="AE66" s="5">
        <f t="shared" si="285"/>
        <v>100</v>
      </c>
      <c r="AF66" s="5">
        <f t="shared" si="275"/>
        <v>0</v>
      </c>
    </row>
    <row r="67" spans="1:32">
      <c r="A67" s="1" t="s">
        <v>15</v>
      </c>
      <c r="B67" s="5">
        <f t="shared" si="206"/>
        <v>100</v>
      </c>
      <c r="C67" s="5">
        <f t="shared" si="235"/>
        <v>0</v>
      </c>
      <c r="D67" s="5">
        <f t="shared" ref="D67:F67" si="286">(0*100)/1</f>
        <v>0</v>
      </c>
      <c r="E67" s="5">
        <f t="shared" si="286"/>
        <v>0</v>
      </c>
      <c r="F67" s="5">
        <f t="shared" si="286"/>
        <v>0</v>
      </c>
      <c r="G67" s="5">
        <f t="shared" si="262"/>
        <v>100</v>
      </c>
      <c r="H67" s="5">
        <f t="shared" si="239"/>
        <v>0</v>
      </c>
      <c r="I67" s="5">
        <f t="shared" ref="I67:N67" si="287">(0*100)/1</f>
        <v>0</v>
      </c>
      <c r="J67" s="5">
        <f t="shared" si="287"/>
        <v>0</v>
      </c>
      <c r="K67" s="5">
        <f t="shared" si="287"/>
        <v>0</v>
      </c>
      <c r="L67" s="5">
        <f t="shared" si="287"/>
        <v>0</v>
      </c>
      <c r="M67" s="5">
        <f t="shared" si="287"/>
        <v>0</v>
      </c>
      <c r="N67" s="5">
        <f t="shared" si="287"/>
        <v>0</v>
      </c>
      <c r="O67" s="5">
        <f t="shared" si="272"/>
        <v>100</v>
      </c>
      <c r="P67" s="5">
        <f t="shared" ref="P67:S67" si="288">(0*100)/1</f>
        <v>0</v>
      </c>
      <c r="Q67" s="5">
        <f t="shared" si="288"/>
        <v>0</v>
      </c>
      <c r="R67" s="5">
        <f t="shared" si="288"/>
        <v>0</v>
      </c>
      <c r="S67" s="5">
        <f t="shared" si="288"/>
        <v>0</v>
      </c>
      <c r="T67" s="5">
        <f t="shared" si="243"/>
        <v>100</v>
      </c>
      <c r="U67" s="5">
        <f t="shared" ref="U67:X67" si="289">(0*100)/1</f>
        <v>0</v>
      </c>
      <c r="V67" s="5">
        <f t="shared" si="289"/>
        <v>0</v>
      </c>
      <c r="W67" s="5">
        <f t="shared" si="289"/>
        <v>0</v>
      </c>
      <c r="X67" s="5">
        <f t="shared" si="289"/>
        <v>0</v>
      </c>
      <c r="Y67" s="5">
        <f t="shared" ref="Y67:AD67" si="290">(1*100)/1</f>
        <v>100</v>
      </c>
      <c r="Z67" s="5">
        <f t="shared" si="290"/>
        <v>100</v>
      </c>
      <c r="AA67" s="5">
        <f t="shared" si="290"/>
        <v>100</v>
      </c>
      <c r="AB67" s="5">
        <f t="shared" si="290"/>
        <v>100</v>
      </c>
      <c r="AC67" s="5">
        <f t="shared" si="290"/>
        <v>100</v>
      </c>
      <c r="AD67" s="5">
        <f t="shared" si="290"/>
        <v>100</v>
      </c>
      <c r="AE67" s="5">
        <f t="shared" ref="AE67:AF67" si="291">(0*100)/1</f>
        <v>0</v>
      </c>
      <c r="AF67" s="5">
        <f t="shared" si="291"/>
        <v>0</v>
      </c>
    </row>
    <row r="68" spans="1:32">
      <c r="A68" s="1" t="s">
        <v>16</v>
      </c>
      <c r="B68" s="5">
        <f t="shared" ref="B68:AF68" si="292">(0*100)/1</f>
        <v>0</v>
      </c>
      <c r="C68" s="5">
        <f t="shared" si="292"/>
        <v>0</v>
      </c>
      <c r="D68" s="5">
        <f t="shared" si="292"/>
        <v>0</v>
      </c>
      <c r="E68" s="5">
        <f t="shared" si="292"/>
        <v>0</v>
      </c>
      <c r="F68" s="5">
        <f t="shared" si="292"/>
        <v>0</v>
      </c>
      <c r="G68" s="5">
        <f t="shared" si="292"/>
        <v>0</v>
      </c>
      <c r="H68" s="5">
        <f t="shared" si="292"/>
        <v>0</v>
      </c>
      <c r="I68" s="5">
        <f t="shared" si="292"/>
        <v>0</v>
      </c>
      <c r="J68" s="5">
        <f t="shared" si="292"/>
        <v>0</v>
      </c>
      <c r="K68" s="5">
        <f t="shared" si="292"/>
        <v>0</v>
      </c>
      <c r="L68" s="5">
        <f t="shared" si="292"/>
        <v>0</v>
      </c>
      <c r="M68" s="5">
        <f t="shared" si="292"/>
        <v>0</v>
      </c>
      <c r="N68" s="5">
        <f t="shared" si="292"/>
        <v>0</v>
      </c>
      <c r="O68" s="5">
        <f t="shared" si="292"/>
        <v>0</v>
      </c>
      <c r="P68" s="5">
        <f t="shared" si="292"/>
        <v>0</v>
      </c>
      <c r="Q68" s="5">
        <f t="shared" si="292"/>
        <v>0</v>
      </c>
      <c r="R68" s="5">
        <f t="shared" si="292"/>
        <v>0</v>
      </c>
      <c r="S68" s="5">
        <f t="shared" si="292"/>
        <v>0</v>
      </c>
      <c r="T68" s="5">
        <f t="shared" si="292"/>
        <v>0</v>
      </c>
      <c r="U68" s="5">
        <f t="shared" si="292"/>
        <v>0</v>
      </c>
      <c r="V68" s="5">
        <f t="shared" si="292"/>
        <v>0</v>
      </c>
      <c r="W68" s="5">
        <f t="shared" si="292"/>
        <v>0</v>
      </c>
      <c r="X68" s="5">
        <f t="shared" si="292"/>
        <v>0</v>
      </c>
      <c r="Y68" s="5">
        <f t="shared" si="292"/>
        <v>0</v>
      </c>
      <c r="Z68" s="5">
        <f t="shared" si="292"/>
        <v>0</v>
      </c>
      <c r="AA68" s="5">
        <f t="shared" si="292"/>
        <v>0</v>
      </c>
      <c r="AB68" s="5">
        <f t="shared" si="292"/>
        <v>0</v>
      </c>
      <c r="AC68" s="5">
        <f t="shared" si="292"/>
        <v>0</v>
      </c>
      <c r="AD68" s="5">
        <f t="shared" si="292"/>
        <v>0</v>
      </c>
      <c r="AE68" s="5">
        <f t="shared" si="292"/>
        <v>0</v>
      </c>
      <c r="AF68" s="5">
        <f t="shared" si="292"/>
        <v>0</v>
      </c>
    </row>
    <row r="69" spans="1:32">
      <c r="A69" s="1" t="s">
        <v>17</v>
      </c>
      <c r="B69" s="5">
        <f t="shared" ref="B69:AF69" si="293">(0*100)/1</f>
        <v>0</v>
      </c>
      <c r="C69" s="5">
        <f t="shared" si="293"/>
        <v>0</v>
      </c>
      <c r="D69" s="5">
        <f t="shared" si="293"/>
        <v>0</v>
      </c>
      <c r="E69" s="5">
        <f t="shared" si="293"/>
        <v>0</v>
      </c>
      <c r="F69" s="5">
        <f t="shared" si="293"/>
        <v>0</v>
      </c>
      <c r="G69" s="5">
        <f t="shared" si="293"/>
        <v>0</v>
      </c>
      <c r="H69" s="5">
        <f t="shared" si="293"/>
        <v>0</v>
      </c>
      <c r="I69" s="5">
        <f t="shared" si="293"/>
        <v>0</v>
      </c>
      <c r="J69" s="5">
        <f t="shared" si="293"/>
        <v>0</v>
      </c>
      <c r="K69" s="5">
        <f t="shared" si="293"/>
        <v>0</v>
      </c>
      <c r="L69" s="5">
        <f t="shared" si="293"/>
        <v>0</v>
      </c>
      <c r="M69" s="5">
        <f t="shared" si="293"/>
        <v>0</v>
      </c>
      <c r="N69" s="5">
        <f t="shared" si="293"/>
        <v>0</v>
      </c>
      <c r="O69" s="5">
        <f t="shared" si="293"/>
        <v>0</v>
      </c>
      <c r="P69" s="5">
        <f t="shared" si="293"/>
        <v>0</v>
      </c>
      <c r="Q69" s="5">
        <f t="shared" si="293"/>
        <v>0</v>
      </c>
      <c r="R69" s="5">
        <f t="shared" si="293"/>
        <v>0</v>
      </c>
      <c r="S69" s="5">
        <f t="shared" si="293"/>
        <v>0</v>
      </c>
      <c r="T69" s="5">
        <f t="shared" si="293"/>
        <v>0</v>
      </c>
      <c r="U69" s="5">
        <f t="shared" si="293"/>
        <v>0</v>
      </c>
      <c r="V69" s="5">
        <f t="shared" si="293"/>
        <v>0</v>
      </c>
      <c r="W69" s="5">
        <f t="shared" si="293"/>
        <v>0</v>
      </c>
      <c r="X69" s="5">
        <f t="shared" si="293"/>
        <v>0</v>
      </c>
      <c r="Y69" s="5">
        <f t="shared" si="293"/>
        <v>0</v>
      </c>
      <c r="Z69" s="5">
        <f t="shared" si="293"/>
        <v>0</v>
      </c>
      <c r="AA69" s="5">
        <f t="shared" si="293"/>
        <v>0</v>
      </c>
      <c r="AB69" s="5">
        <f t="shared" si="293"/>
        <v>0</v>
      </c>
      <c r="AC69" s="5">
        <f t="shared" si="293"/>
        <v>0</v>
      </c>
      <c r="AD69" s="5">
        <f t="shared" si="293"/>
        <v>0</v>
      </c>
      <c r="AE69" s="5">
        <f t="shared" si="293"/>
        <v>0</v>
      </c>
      <c r="AF69" s="5">
        <f t="shared" si="293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94">(0*100)/1</f>
        <v>0</v>
      </c>
      <c r="C72" s="5">
        <f t="shared" si="294"/>
        <v>0</v>
      </c>
      <c r="D72" s="5">
        <f t="shared" si="294"/>
        <v>0</v>
      </c>
      <c r="E72" s="5">
        <f t="shared" si="294"/>
        <v>0</v>
      </c>
      <c r="F72" s="5">
        <f t="shared" si="294"/>
        <v>0</v>
      </c>
      <c r="G72" s="5">
        <f t="shared" si="294"/>
        <v>0</v>
      </c>
      <c r="H72" s="5">
        <f t="shared" si="294"/>
        <v>0</v>
      </c>
      <c r="I72" s="5">
        <f t="shared" si="294"/>
        <v>0</v>
      </c>
      <c r="J72" s="5">
        <f t="shared" si="294"/>
        <v>0</v>
      </c>
      <c r="K72" s="5">
        <f t="shared" si="294"/>
        <v>0</v>
      </c>
      <c r="L72" s="5">
        <f t="shared" si="294"/>
        <v>0</v>
      </c>
      <c r="M72" s="5">
        <f t="shared" si="294"/>
        <v>0</v>
      </c>
      <c r="N72" s="5">
        <f t="shared" si="294"/>
        <v>0</v>
      </c>
      <c r="O72" s="5">
        <f t="shared" si="294"/>
        <v>0</v>
      </c>
      <c r="P72" s="5">
        <f t="shared" si="294"/>
        <v>0</v>
      </c>
      <c r="Q72" s="5">
        <f t="shared" si="294"/>
        <v>0</v>
      </c>
      <c r="R72" s="5">
        <f t="shared" si="294"/>
        <v>0</v>
      </c>
      <c r="S72" s="5">
        <f t="shared" si="294"/>
        <v>0</v>
      </c>
      <c r="T72" s="5">
        <f t="shared" si="294"/>
        <v>0</v>
      </c>
      <c r="U72" s="5">
        <f t="shared" si="294"/>
        <v>0</v>
      </c>
      <c r="V72" s="5">
        <f t="shared" si="294"/>
        <v>0</v>
      </c>
      <c r="W72" s="5">
        <f t="shared" si="294"/>
        <v>0</v>
      </c>
      <c r="X72" s="5">
        <f t="shared" si="294"/>
        <v>0</v>
      </c>
      <c r="Y72" s="5">
        <f t="shared" si="294"/>
        <v>0</v>
      </c>
      <c r="Z72" s="5">
        <f t="shared" si="294"/>
        <v>0</v>
      </c>
      <c r="AA72" s="5">
        <f t="shared" si="294"/>
        <v>0</v>
      </c>
      <c r="AB72" s="5">
        <f t="shared" si="294"/>
        <v>0</v>
      </c>
      <c r="AC72" s="5">
        <f t="shared" si="294"/>
        <v>0</v>
      </c>
      <c r="AD72" s="5">
        <f t="shared" si="294"/>
        <v>0</v>
      </c>
      <c r="AE72" s="5">
        <f t="shared" si="294"/>
        <v>0</v>
      </c>
      <c r="AF72" s="5">
        <f t="shared" si="294"/>
        <v>0</v>
      </c>
    </row>
    <row r="73" spans="1:32">
      <c r="A73" s="1" t="s">
        <v>3</v>
      </c>
      <c r="B73" s="5">
        <f t="shared" ref="B73:AF73" si="295">(0*100)/1</f>
        <v>0</v>
      </c>
      <c r="C73" s="5">
        <f t="shared" si="295"/>
        <v>0</v>
      </c>
      <c r="D73" s="5">
        <f t="shared" si="295"/>
        <v>0</v>
      </c>
      <c r="E73" s="5">
        <f t="shared" si="295"/>
        <v>0</v>
      </c>
      <c r="F73" s="5">
        <f t="shared" si="295"/>
        <v>0</v>
      </c>
      <c r="G73" s="5">
        <f t="shared" si="295"/>
        <v>0</v>
      </c>
      <c r="H73" s="5">
        <f t="shared" si="295"/>
        <v>0</v>
      </c>
      <c r="I73" s="5">
        <f t="shared" si="295"/>
        <v>0</v>
      </c>
      <c r="J73" s="5">
        <f t="shared" si="295"/>
        <v>0</v>
      </c>
      <c r="K73" s="5">
        <f t="shared" si="295"/>
        <v>0</v>
      </c>
      <c r="L73" s="5">
        <f t="shared" si="295"/>
        <v>0</v>
      </c>
      <c r="M73" s="5">
        <f t="shared" si="295"/>
        <v>0</v>
      </c>
      <c r="N73" s="5">
        <f t="shared" si="295"/>
        <v>0</v>
      </c>
      <c r="O73" s="5">
        <f t="shared" si="295"/>
        <v>0</v>
      </c>
      <c r="P73" s="5">
        <f t="shared" si="295"/>
        <v>0</v>
      </c>
      <c r="Q73" s="5">
        <f t="shared" si="295"/>
        <v>0</v>
      </c>
      <c r="R73" s="5">
        <f t="shared" si="295"/>
        <v>0</v>
      </c>
      <c r="S73" s="5">
        <f t="shared" si="295"/>
        <v>0</v>
      </c>
      <c r="T73" s="5">
        <f t="shared" si="295"/>
        <v>0</v>
      </c>
      <c r="U73" s="5">
        <f t="shared" si="295"/>
        <v>0</v>
      </c>
      <c r="V73" s="5">
        <f t="shared" si="295"/>
        <v>0</v>
      </c>
      <c r="W73" s="5">
        <f t="shared" si="295"/>
        <v>0</v>
      </c>
      <c r="X73" s="5">
        <f t="shared" si="295"/>
        <v>0</v>
      </c>
      <c r="Y73" s="5">
        <f t="shared" si="295"/>
        <v>0</v>
      </c>
      <c r="Z73" s="5">
        <f t="shared" si="295"/>
        <v>0</v>
      </c>
      <c r="AA73" s="5">
        <f t="shared" si="295"/>
        <v>0</v>
      </c>
      <c r="AB73" s="5">
        <f t="shared" si="295"/>
        <v>0</v>
      </c>
      <c r="AC73" s="5">
        <f t="shared" si="295"/>
        <v>0</v>
      </c>
      <c r="AD73" s="5">
        <f t="shared" si="295"/>
        <v>0</v>
      </c>
      <c r="AE73" s="5">
        <f t="shared" si="295"/>
        <v>0</v>
      </c>
      <c r="AF73" s="5">
        <f t="shared" si="295"/>
        <v>0</v>
      </c>
    </row>
    <row r="74" spans="1:32">
      <c r="A74" s="1" t="s">
        <v>4</v>
      </c>
      <c r="B74" s="5">
        <f t="shared" ref="B74:F74" si="296">(0*100)/1</f>
        <v>0</v>
      </c>
      <c r="C74" s="5">
        <f t="shared" si="296"/>
        <v>0</v>
      </c>
      <c r="D74" s="5">
        <f t="shared" si="296"/>
        <v>0</v>
      </c>
      <c r="E74" s="5">
        <f t="shared" si="296"/>
        <v>0</v>
      </c>
      <c r="F74" s="5">
        <f t="shared" si="296"/>
        <v>0</v>
      </c>
      <c r="G74" s="5">
        <f t="shared" ref="G74:G76" si="297">(1*100)/1</f>
        <v>100</v>
      </c>
      <c r="H74" s="5">
        <f t="shared" ref="H74:I74" si="298">(0*100)/1</f>
        <v>0</v>
      </c>
      <c r="I74" s="5">
        <f t="shared" si="298"/>
        <v>0</v>
      </c>
      <c r="J74" s="5">
        <f>(1*100)/1</f>
        <v>100</v>
      </c>
      <c r="K74" s="5">
        <f t="shared" ref="K74:N74" si="299">(0*100)/1</f>
        <v>0</v>
      </c>
      <c r="L74" s="5">
        <f t="shared" si="299"/>
        <v>0</v>
      </c>
      <c r="M74" s="5">
        <f t="shared" si="299"/>
        <v>0</v>
      </c>
      <c r="N74" s="5">
        <f t="shared" si="299"/>
        <v>0</v>
      </c>
      <c r="O74" s="5">
        <f>(1*100)/1</f>
        <v>100</v>
      </c>
      <c r="P74" s="5">
        <f t="shared" ref="P74:P75" si="300">(0*100)/1</f>
        <v>0</v>
      </c>
      <c r="Q74" s="5">
        <f>(1*100)/1</f>
        <v>100</v>
      </c>
      <c r="R74" s="5">
        <f t="shared" ref="R74:U74" si="301">(0*100)/1</f>
        <v>0</v>
      </c>
      <c r="S74" s="5">
        <f t="shared" si="301"/>
        <v>0</v>
      </c>
      <c r="T74" s="5">
        <f t="shared" si="301"/>
        <v>0</v>
      </c>
      <c r="U74" s="5">
        <f t="shared" si="301"/>
        <v>0</v>
      </c>
      <c r="V74" s="5">
        <f>(1*100)/1</f>
        <v>100</v>
      </c>
      <c r="W74" s="5">
        <f>(0*100)/1</f>
        <v>0</v>
      </c>
      <c r="X74" s="5">
        <f t="shared" ref="X74:Y74" si="302">(1*100)/1</f>
        <v>100</v>
      </c>
      <c r="Y74" s="5">
        <f t="shared" si="302"/>
        <v>100</v>
      </c>
      <c r="Z74" s="5">
        <f t="shared" ref="Z74:Z78" si="303">(0*100)/1</f>
        <v>0</v>
      </c>
      <c r="AA74" s="5">
        <f>(1*100)/1</f>
        <v>100</v>
      </c>
      <c r="AB74" s="5">
        <f t="shared" ref="AB74:AF74" si="304">(0*100)/1</f>
        <v>0</v>
      </c>
      <c r="AC74" s="5">
        <f t="shared" si="304"/>
        <v>0</v>
      </c>
      <c r="AD74" s="5">
        <f t="shared" si="304"/>
        <v>0</v>
      </c>
      <c r="AE74" s="5">
        <f t="shared" si="304"/>
        <v>0</v>
      </c>
      <c r="AF74" s="5">
        <f t="shared" si="304"/>
        <v>0</v>
      </c>
    </row>
    <row r="75" spans="1:32">
      <c r="A75" s="1" t="s">
        <v>5</v>
      </c>
      <c r="B75" s="5">
        <f t="shared" ref="B75:F75" si="305">(0*100)/1</f>
        <v>0</v>
      </c>
      <c r="C75" s="5">
        <f t="shared" si="305"/>
        <v>0</v>
      </c>
      <c r="D75" s="5">
        <f t="shared" si="305"/>
        <v>0</v>
      </c>
      <c r="E75" s="5">
        <f t="shared" si="305"/>
        <v>0</v>
      </c>
      <c r="F75" s="5">
        <f t="shared" si="305"/>
        <v>0</v>
      </c>
      <c r="G75" s="5">
        <f t="shared" si="297"/>
        <v>100</v>
      </c>
      <c r="H75" s="5">
        <f t="shared" ref="H75:M75" si="306">(0*100)/1</f>
        <v>0</v>
      </c>
      <c r="I75" s="5">
        <f t="shared" si="306"/>
        <v>0</v>
      </c>
      <c r="J75" s="5">
        <f t="shared" si="306"/>
        <v>0</v>
      </c>
      <c r="K75" s="5">
        <f t="shared" si="306"/>
        <v>0</v>
      </c>
      <c r="L75" s="5">
        <f t="shared" si="306"/>
        <v>0</v>
      </c>
      <c r="M75" s="5">
        <f t="shared" si="306"/>
        <v>0</v>
      </c>
      <c r="N75" s="5">
        <f t="shared" ref="N75:O75" si="307">(1*100)/1</f>
        <v>100</v>
      </c>
      <c r="O75" s="5">
        <f t="shared" si="307"/>
        <v>100</v>
      </c>
      <c r="P75" s="5">
        <f t="shared" si="300"/>
        <v>0</v>
      </c>
      <c r="Q75" s="5">
        <f t="shared" ref="Q75:T75" si="308">(0*100)/1</f>
        <v>0</v>
      </c>
      <c r="R75" s="5">
        <f t="shared" si="308"/>
        <v>0</v>
      </c>
      <c r="S75" s="5">
        <f t="shared" si="308"/>
        <v>0</v>
      </c>
      <c r="T75" s="5">
        <f t="shared" si="308"/>
        <v>0</v>
      </c>
      <c r="U75" s="5">
        <f>(1*100)/1</f>
        <v>100</v>
      </c>
      <c r="V75" s="5">
        <f t="shared" ref="V75:X75" si="309">(0*100)/1</f>
        <v>0</v>
      </c>
      <c r="W75" s="5">
        <f t="shared" si="309"/>
        <v>0</v>
      </c>
      <c r="X75" s="5">
        <f t="shared" si="309"/>
        <v>0</v>
      </c>
      <c r="Y75" s="5">
        <f>(1*100)/1</f>
        <v>100</v>
      </c>
      <c r="Z75" s="5">
        <f t="shared" si="303"/>
        <v>0</v>
      </c>
      <c r="AA75" s="5">
        <f t="shared" ref="AA75:AC75" si="310">(0*100)/1</f>
        <v>0</v>
      </c>
      <c r="AB75" s="5">
        <f t="shared" si="310"/>
        <v>0</v>
      </c>
      <c r="AC75" s="5">
        <f t="shared" si="310"/>
        <v>0</v>
      </c>
      <c r="AD75" s="5">
        <f>(1*100)/1</f>
        <v>100</v>
      </c>
      <c r="AE75" s="5">
        <f t="shared" ref="AE75:AF75" si="311">(0*100)/1</f>
        <v>0</v>
      </c>
      <c r="AF75" s="5">
        <f t="shared" si="311"/>
        <v>0</v>
      </c>
    </row>
    <row r="76" spans="1:32">
      <c r="A76" s="1" t="s">
        <v>6</v>
      </c>
      <c r="B76" s="5">
        <f t="shared" ref="B76:F76" si="312">(0*100)/1</f>
        <v>0</v>
      </c>
      <c r="C76" s="5">
        <f t="shared" si="312"/>
        <v>0</v>
      </c>
      <c r="D76" s="5">
        <f t="shared" si="312"/>
        <v>0</v>
      </c>
      <c r="E76" s="5">
        <f t="shared" si="312"/>
        <v>0</v>
      </c>
      <c r="F76" s="5">
        <f t="shared" si="312"/>
        <v>0</v>
      </c>
      <c r="G76" s="5">
        <f t="shared" si="297"/>
        <v>100</v>
      </c>
      <c r="H76" s="5">
        <f t="shared" ref="H76:H78" si="313">(1*100)/1</f>
        <v>100</v>
      </c>
      <c r="I76" s="5">
        <f t="shared" ref="I76:L76" si="314">(0*100)/1</f>
        <v>0</v>
      </c>
      <c r="J76" s="5">
        <f t="shared" si="314"/>
        <v>0</v>
      </c>
      <c r="K76" s="5">
        <f t="shared" si="314"/>
        <v>0</v>
      </c>
      <c r="L76" s="5">
        <f t="shared" si="314"/>
        <v>0</v>
      </c>
      <c r="M76" s="5">
        <f t="shared" ref="M76:N76" si="315">(1*100)/1</f>
        <v>100</v>
      </c>
      <c r="N76" s="5">
        <f t="shared" si="315"/>
        <v>100</v>
      </c>
      <c r="O76" s="5">
        <f t="shared" ref="O76:P76" si="316">(0*100)/1</f>
        <v>0</v>
      </c>
      <c r="P76" s="5">
        <f t="shared" si="316"/>
        <v>0</v>
      </c>
      <c r="Q76" s="5">
        <f>(1*100)/1</f>
        <v>100</v>
      </c>
      <c r="R76" s="5">
        <f>(0*100)/1</f>
        <v>0</v>
      </c>
      <c r="S76" s="5">
        <f>(1*100)/1</f>
        <v>100</v>
      </c>
      <c r="T76" s="5">
        <f t="shared" ref="T76:W76" si="317">(0*100)/1</f>
        <v>0</v>
      </c>
      <c r="U76" s="5">
        <f t="shared" si="317"/>
        <v>0</v>
      </c>
      <c r="V76" s="5">
        <f t="shared" si="317"/>
        <v>0</v>
      </c>
      <c r="W76" s="5">
        <f t="shared" si="317"/>
        <v>0</v>
      </c>
      <c r="X76" s="5">
        <f t="shared" ref="X76:Y76" si="318">(1*100)/1</f>
        <v>100</v>
      </c>
      <c r="Y76" s="5">
        <f t="shared" si="318"/>
        <v>100</v>
      </c>
      <c r="Z76" s="5">
        <f t="shared" si="303"/>
        <v>0</v>
      </c>
      <c r="AA76" s="5">
        <f>(1*100)/1</f>
        <v>100</v>
      </c>
      <c r="AB76" s="5">
        <f t="shared" ref="AB76:AF76" si="319">(0*100)/1</f>
        <v>0</v>
      </c>
      <c r="AC76" s="5">
        <f t="shared" si="319"/>
        <v>0</v>
      </c>
      <c r="AD76" s="5">
        <f t="shared" si="319"/>
        <v>0</v>
      </c>
      <c r="AE76" s="5">
        <f t="shared" si="319"/>
        <v>0</v>
      </c>
      <c r="AF76" s="5">
        <f t="shared" si="319"/>
        <v>0</v>
      </c>
    </row>
    <row r="77" spans="1:32">
      <c r="A77" s="1" t="s">
        <v>7</v>
      </c>
      <c r="B77" s="5">
        <f t="shared" ref="B77:C77" si="320">(1*100)/1</f>
        <v>100</v>
      </c>
      <c r="C77" s="5">
        <f t="shared" si="320"/>
        <v>100</v>
      </c>
      <c r="D77" s="5">
        <f t="shared" ref="D77:G77" si="321">(0*100)/1</f>
        <v>0</v>
      </c>
      <c r="E77" s="5">
        <f t="shared" si="321"/>
        <v>0</v>
      </c>
      <c r="F77" s="5">
        <f t="shared" si="321"/>
        <v>0</v>
      </c>
      <c r="G77" s="5">
        <f t="shared" si="321"/>
        <v>0</v>
      </c>
      <c r="H77" s="5">
        <f t="shared" si="313"/>
        <v>100</v>
      </c>
      <c r="I77" s="5">
        <f t="shared" ref="I77:M77" si="322">(0*100)/1</f>
        <v>0</v>
      </c>
      <c r="J77" s="5">
        <f t="shared" si="322"/>
        <v>0</v>
      </c>
      <c r="K77" s="5">
        <f t="shared" si="322"/>
        <v>0</v>
      </c>
      <c r="L77" s="5">
        <f t="shared" si="322"/>
        <v>0</v>
      </c>
      <c r="M77" s="5">
        <f t="shared" si="322"/>
        <v>0</v>
      </c>
      <c r="N77" s="5">
        <f>(1*100)/1</f>
        <v>100</v>
      </c>
      <c r="O77" s="5">
        <f t="shared" ref="O77:X77" si="323">(0*100)/1</f>
        <v>0</v>
      </c>
      <c r="P77" s="5">
        <f t="shared" si="323"/>
        <v>0</v>
      </c>
      <c r="Q77" s="5">
        <f t="shared" si="323"/>
        <v>0</v>
      </c>
      <c r="R77" s="5">
        <f t="shared" si="323"/>
        <v>0</v>
      </c>
      <c r="S77" s="5">
        <f t="shared" si="323"/>
        <v>0</v>
      </c>
      <c r="T77" s="5">
        <f t="shared" si="323"/>
        <v>0</v>
      </c>
      <c r="U77" s="5">
        <f t="shared" si="323"/>
        <v>0</v>
      </c>
      <c r="V77" s="5">
        <f t="shared" si="323"/>
        <v>0</v>
      </c>
      <c r="W77" s="5">
        <f t="shared" si="323"/>
        <v>0</v>
      </c>
      <c r="X77" s="5">
        <f t="shared" si="323"/>
        <v>0</v>
      </c>
      <c r="Y77" s="5">
        <f t="shared" ref="Y77:Y81" si="324">(1*100)/1</f>
        <v>100</v>
      </c>
      <c r="Z77" s="5">
        <f t="shared" si="303"/>
        <v>0</v>
      </c>
      <c r="AA77" s="5">
        <f t="shared" ref="AA77:AF77" si="325">(0*100)/1</f>
        <v>0</v>
      </c>
      <c r="AB77" s="5">
        <f t="shared" si="325"/>
        <v>0</v>
      </c>
      <c r="AC77" s="5">
        <f t="shared" si="325"/>
        <v>0</v>
      </c>
      <c r="AD77" s="5">
        <f t="shared" si="325"/>
        <v>0</v>
      </c>
      <c r="AE77" s="5">
        <f t="shared" si="325"/>
        <v>0</v>
      </c>
      <c r="AF77" s="5">
        <f t="shared" si="325"/>
        <v>0</v>
      </c>
    </row>
    <row r="78" spans="1:32">
      <c r="A78" s="1" t="s">
        <v>8</v>
      </c>
      <c r="B78" s="5">
        <f t="shared" ref="B78:B79" si="326">(1*100)/1</f>
        <v>100</v>
      </c>
      <c r="C78" s="5">
        <f t="shared" ref="C78:G78" si="327">(0*100)/1</f>
        <v>0</v>
      </c>
      <c r="D78" s="5">
        <f t="shared" si="327"/>
        <v>0</v>
      </c>
      <c r="E78" s="5">
        <f t="shared" si="327"/>
        <v>0</v>
      </c>
      <c r="F78" s="5">
        <f t="shared" si="327"/>
        <v>0</v>
      </c>
      <c r="G78" s="5">
        <f t="shared" si="327"/>
        <v>0</v>
      </c>
      <c r="H78" s="5">
        <f t="shared" si="313"/>
        <v>100</v>
      </c>
      <c r="I78" s="5">
        <f t="shared" ref="I78:P78" si="328">(0*100)/1</f>
        <v>0</v>
      </c>
      <c r="J78" s="5">
        <f t="shared" si="328"/>
        <v>0</v>
      </c>
      <c r="K78" s="5">
        <f t="shared" si="328"/>
        <v>0</v>
      </c>
      <c r="L78" s="5">
        <f t="shared" si="328"/>
        <v>0</v>
      </c>
      <c r="M78" s="5">
        <f t="shared" si="328"/>
        <v>0</v>
      </c>
      <c r="N78" s="5">
        <f t="shared" si="328"/>
        <v>0</v>
      </c>
      <c r="O78" s="5">
        <f t="shared" si="328"/>
        <v>0</v>
      </c>
      <c r="P78" s="5">
        <f t="shared" si="328"/>
        <v>0</v>
      </c>
      <c r="Q78" s="5">
        <f>(1*100)/1</f>
        <v>100</v>
      </c>
      <c r="R78" s="5">
        <f t="shared" ref="R78:U78" si="329">(0*100)/1</f>
        <v>0</v>
      </c>
      <c r="S78" s="5">
        <f t="shared" si="329"/>
        <v>0</v>
      </c>
      <c r="T78" s="5">
        <f t="shared" si="329"/>
        <v>0</v>
      </c>
      <c r="U78" s="5">
        <f t="shared" si="329"/>
        <v>0</v>
      </c>
      <c r="V78" s="5">
        <f t="shared" ref="V78:V79" si="330">(1*100)/1</f>
        <v>100</v>
      </c>
      <c r="W78" s="5">
        <f t="shared" ref="W78:X78" si="331">(0*100)/1</f>
        <v>0</v>
      </c>
      <c r="X78" s="5">
        <f t="shared" si="331"/>
        <v>0</v>
      </c>
      <c r="Y78" s="5">
        <f t="shared" si="324"/>
        <v>100</v>
      </c>
      <c r="Z78" s="5">
        <f t="shared" si="303"/>
        <v>0</v>
      </c>
      <c r="AA78" s="5">
        <f t="shared" ref="AA78:AF78" si="332">(0*100)/1</f>
        <v>0</v>
      </c>
      <c r="AB78" s="5">
        <f t="shared" si="332"/>
        <v>0</v>
      </c>
      <c r="AC78" s="5">
        <f t="shared" si="332"/>
        <v>0</v>
      </c>
      <c r="AD78" s="5">
        <f t="shared" si="332"/>
        <v>0</v>
      </c>
      <c r="AE78" s="5">
        <f t="shared" si="332"/>
        <v>0</v>
      </c>
      <c r="AF78" s="5">
        <f t="shared" si="332"/>
        <v>0</v>
      </c>
    </row>
    <row r="79" spans="1:32">
      <c r="A79" s="1" t="s">
        <v>9</v>
      </c>
      <c r="B79" s="5">
        <f t="shared" si="326"/>
        <v>100</v>
      </c>
      <c r="C79" s="5">
        <f t="shared" ref="C79:J79" si="333">(0*100)/1</f>
        <v>0</v>
      </c>
      <c r="D79" s="5">
        <f t="shared" si="333"/>
        <v>0</v>
      </c>
      <c r="E79" s="5">
        <f t="shared" si="333"/>
        <v>0</v>
      </c>
      <c r="F79" s="5">
        <f t="shared" si="333"/>
        <v>0</v>
      </c>
      <c r="G79" s="5">
        <f t="shared" si="333"/>
        <v>0</v>
      </c>
      <c r="H79" s="5">
        <f t="shared" si="333"/>
        <v>0</v>
      </c>
      <c r="I79" s="5">
        <f t="shared" si="333"/>
        <v>0</v>
      </c>
      <c r="J79" s="5">
        <f t="shared" si="333"/>
        <v>0</v>
      </c>
      <c r="K79" s="5">
        <f>(1*100)/1</f>
        <v>100</v>
      </c>
      <c r="L79" s="5">
        <f t="shared" ref="L79:O79" si="334">(0*100)/1</f>
        <v>0</v>
      </c>
      <c r="M79" s="5">
        <f t="shared" si="334"/>
        <v>0</v>
      </c>
      <c r="N79" s="5">
        <f t="shared" si="334"/>
        <v>0</v>
      </c>
      <c r="O79" s="5">
        <f t="shared" si="334"/>
        <v>0</v>
      </c>
      <c r="P79" s="5">
        <f t="shared" ref="P79:Q79" si="335">(1*100)/1</f>
        <v>100</v>
      </c>
      <c r="Q79" s="5">
        <f t="shared" si="335"/>
        <v>100</v>
      </c>
      <c r="R79" s="5">
        <f t="shared" ref="R79:U79" si="336">(0*100)/1</f>
        <v>0</v>
      </c>
      <c r="S79" s="5">
        <f t="shared" si="336"/>
        <v>0</v>
      </c>
      <c r="T79" s="5">
        <f t="shared" si="336"/>
        <v>0</v>
      </c>
      <c r="U79" s="5">
        <f t="shared" si="336"/>
        <v>0</v>
      </c>
      <c r="V79" s="5">
        <f t="shared" si="330"/>
        <v>100</v>
      </c>
      <c r="W79" s="5">
        <f t="shared" ref="W79:X79" si="337">(0*100)/1</f>
        <v>0</v>
      </c>
      <c r="X79" s="5">
        <f t="shared" si="337"/>
        <v>0</v>
      </c>
      <c r="Y79" s="5">
        <f t="shared" si="324"/>
        <v>100</v>
      </c>
      <c r="Z79" s="5">
        <f>(1*100)/1</f>
        <v>100</v>
      </c>
      <c r="AA79" s="5">
        <f>(0*100)/1</f>
        <v>0</v>
      </c>
      <c r="AB79" s="5">
        <f t="shared" ref="AB79:AB83" si="338">(1*100)/1</f>
        <v>100</v>
      </c>
      <c r="AC79" s="5">
        <f t="shared" ref="AC79:AF79" si="339">(0*100)/1</f>
        <v>0</v>
      </c>
      <c r="AD79" s="5">
        <f t="shared" si="339"/>
        <v>0</v>
      </c>
      <c r="AE79" s="5">
        <f t="shared" si="339"/>
        <v>0</v>
      </c>
      <c r="AF79" s="5">
        <f t="shared" si="339"/>
        <v>0</v>
      </c>
    </row>
    <row r="80" spans="1:32">
      <c r="A80" s="1" t="s">
        <v>10</v>
      </c>
      <c r="B80" s="5">
        <f t="shared" ref="B80:H80" si="340">(0*100)/1</f>
        <v>0</v>
      </c>
      <c r="C80" s="5">
        <f t="shared" si="340"/>
        <v>0</v>
      </c>
      <c r="D80" s="5">
        <f t="shared" si="340"/>
        <v>0</v>
      </c>
      <c r="E80" s="5">
        <f t="shared" si="340"/>
        <v>0</v>
      </c>
      <c r="F80" s="5">
        <f t="shared" si="340"/>
        <v>0</v>
      </c>
      <c r="G80" s="5">
        <f t="shared" si="340"/>
        <v>0</v>
      </c>
      <c r="H80" s="5">
        <f t="shared" si="340"/>
        <v>0</v>
      </c>
      <c r="I80" s="5">
        <f>(1*100)/1</f>
        <v>100</v>
      </c>
      <c r="J80" s="5">
        <f t="shared" ref="J80:K80" si="341">(0*100)/1</f>
        <v>0</v>
      </c>
      <c r="K80" s="5">
        <f t="shared" si="341"/>
        <v>0</v>
      </c>
      <c r="L80" s="5">
        <f>(1*100)/1</f>
        <v>100</v>
      </c>
      <c r="M80" s="5">
        <f t="shared" ref="M80:O80" si="342">(0*100)/1</f>
        <v>0</v>
      </c>
      <c r="N80" s="5">
        <f t="shared" si="342"/>
        <v>0</v>
      </c>
      <c r="O80" s="5">
        <f t="shared" si="342"/>
        <v>0</v>
      </c>
      <c r="P80" s="5">
        <f t="shared" ref="P80:Q80" si="343">(1*100)/1</f>
        <v>100</v>
      </c>
      <c r="Q80" s="5">
        <f t="shared" si="343"/>
        <v>100</v>
      </c>
      <c r="R80" s="5">
        <f t="shared" ref="R80:X80" si="344">(0*100)/1</f>
        <v>0</v>
      </c>
      <c r="S80" s="5">
        <f t="shared" si="344"/>
        <v>0</v>
      </c>
      <c r="T80" s="5">
        <f t="shared" si="344"/>
        <v>0</v>
      </c>
      <c r="U80" s="5">
        <f t="shared" si="344"/>
        <v>0</v>
      </c>
      <c r="V80" s="5">
        <f t="shared" si="344"/>
        <v>0</v>
      </c>
      <c r="W80" s="5">
        <f t="shared" si="344"/>
        <v>0</v>
      </c>
      <c r="X80" s="5">
        <f t="shared" si="344"/>
        <v>0</v>
      </c>
      <c r="Y80" s="5">
        <f t="shared" si="324"/>
        <v>100</v>
      </c>
      <c r="Z80" s="5">
        <f t="shared" ref="Z80:AA80" si="345">(0*100)/1</f>
        <v>0</v>
      </c>
      <c r="AA80" s="5">
        <f t="shared" si="345"/>
        <v>0</v>
      </c>
      <c r="AB80" s="5">
        <f t="shared" si="338"/>
        <v>100</v>
      </c>
      <c r="AC80" s="5">
        <f t="shared" ref="AC80:AF80" si="346">(0*100)/1</f>
        <v>0</v>
      </c>
      <c r="AD80" s="5">
        <f t="shared" si="346"/>
        <v>0</v>
      </c>
      <c r="AE80" s="5">
        <f t="shared" si="346"/>
        <v>0</v>
      </c>
      <c r="AF80" s="5">
        <f t="shared" si="346"/>
        <v>0</v>
      </c>
    </row>
    <row r="81" spans="1:32">
      <c r="A81" s="1" t="s">
        <v>11</v>
      </c>
      <c r="B81" s="5">
        <f t="shared" ref="B81:E81" si="347">(0*100)/1</f>
        <v>0</v>
      </c>
      <c r="C81" s="5">
        <f t="shared" si="347"/>
        <v>0</v>
      </c>
      <c r="D81" s="5">
        <f t="shared" si="347"/>
        <v>0</v>
      </c>
      <c r="E81" s="5">
        <f t="shared" si="347"/>
        <v>0</v>
      </c>
      <c r="F81" s="5">
        <f>(1*100)/1</f>
        <v>100</v>
      </c>
      <c r="G81" s="5">
        <f>(0*100)/1</f>
        <v>0</v>
      </c>
      <c r="H81" s="5">
        <f t="shared" ref="H81:H82" si="348">(1*100)/1</f>
        <v>100</v>
      </c>
      <c r="I81" s="5">
        <f t="shared" ref="I81:P81" si="349">(0*100)/1</f>
        <v>0</v>
      </c>
      <c r="J81" s="5">
        <f t="shared" si="349"/>
        <v>0</v>
      </c>
      <c r="K81" s="5">
        <f t="shared" si="349"/>
        <v>0</v>
      </c>
      <c r="L81" s="5">
        <f t="shared" si="349"/>
        <v>0</v>
      </c>
      <c r="M81" s="5">
        <f t="shared" si="349"/>
        <v>0</v>
      </c>
      <c r="N81" s="5">
        <f t="shared" si="349"/>
        <v>0</v>
      </c>
      <c r="O81" s="5">
        <f t="shared" si="349"/>
        <v>0</v>
      </c>
      <c r="P81" s="5">
        <f t="shared" si="349"/>
        <v>0</v>
      </c>
      <c r="Q81" s="5">
        <f>(1*100)/1</f>
        <v>100</v>
      </c>
      <c r="R81" s="5">
        <f t="shared" ref="R81:X81" si="350">(0*100)/1</f>
        <v>0</v>
      </c>
      <c r="S81" s="5">
        <f t="shared" si="350"/>
        <v>0</v>
      </c>
      <c r="T81" s="5">
        <f t="shared" si="350"/>
        <v>0</v>
      </c>
      <c r="U81" s="5">
        <f t="shared" si="350"/>
        <v>0</v>
      </c>
      <c r="V81" s="5">
        <f t="shared" si="350"/>
        <v>0</v>
      </c>
      <c r="W81" s="5">
        <f t="shared" si="350"/>
        <v>0</v>
      </c>
      <c r="X81" s="5">
        <f t="shared" si="350"/>
        <v>0</v>
      </c>
      <c r="Y81" s="5">
        <f t="shared" si="324"/>
        <v>100</v>
      </c>
      <c r="Z81" s="5">
        <f t="shared" ref="Z81:AA81" si="351">(0*100)/1</f>
        <v>0</v>
      </c>
      <c r="AA81" s="5">
        <f t="shared" si="351"/>
        <v>0</v>
      </c>
      <c r="AB81" s="5">
        <f t="shared" si="338"/>
        <v>100</v>
      </c>
      <c r="AC81" s="5">
        <f t="shared" ref="AC81:AF81" si="352">(0*100)/1</f>
        <v>0</v>
      </c>
      <c r="AD81" s="5">
        <f t="shared" si="352"/>
        <v>0</v>
      </c>
      <c r="AE81" s="5">
        <f t="shared" si="352"/>
        <v>0</v>
      </c>
      <c r="AF81" s="5">
        <f t="shared" si="352"/>
        <v>0</v>
      </c>
    </row>
    <row r="82" spans="1:32">
      <c r="A82" s="1" t="s">
        <v>12</v>
      </c>
      <c r="B82" s="5">
        <f t="shared" ref="B82:G82" si="353">(0*100)/1</f>
        <v>0</v>
      </c>
      <c r="C82" s="5">
        <f t="shared" si="353"/>
        <v>0</v>
      </c>
      <c r="D82" s="5">
        <f t="shared" si="353"/>
        <v>0</v>
      </c>
      <c r="E82" s="5">
        <f t="shared" si="353"/>
        <v>0</v>
      </c>
      <c r="F82" s="5">
        <f t="shared" si="353"/>
        <v>0</v>
      </c>
      <c r="G82" s="5">
        <f t="shared" si="353"/>
        <v>0</v>
      </c>
      <c r="H82" s="5">
        <f t="shared" si="348"/>
        <v>100</v>
      </c>
      <c r="I82" s="5">
        <f t="shared" ref="I82:J82" si="354">(1*100)/1</f>
        <v>100</v>
      </c>
      <c r="J82" s="5">
        <f t="shared" si="354"/>
        <v>100</v>
      </c>
      <c r="K82" s="5">
        <f t="shared" ref="K82:T82" si="355">(0*100)/1</f>
        <v>0</v>
      </c>
      <c r="L82" s="5">
        <f t="shared" si="355"/>
        <v>0</v>
      </c>
      <c r="M82" s="5">
        <f t="shared" si="355"/>
        <v>0</v>
      </c>
      <c r="N82" s="5">
        <f t="shared" si="355"/>
        <v>0</v>
      </c>
      <c r="O82" s="5">
        <f t="shared" si="355"/>
        <v>0</v>
      </c>
      <c r="P82" s="5">
        <f t="shared" si="355"/>
        <v>0</v>
      </c>
      <c r="Q82" s="5">
        <f t="shared" si="355"/>
        <v>0</v>
      </c>
      <c r="R82" s="5">
        <f t="shared" si="355"/>
        <v>0</v>
      </c>
      <c r="S82" s="5">
        <f t="shared" si="355"/>
        <v>0</v>
      </c>
      <c r="T82" s="5">
        <f t="shared" si="355"/>
        <v>0</v>
      </c>
      <c r="U82" s="5">
        <f t="shared" ref="U82:V82" si="356">(1*100)/1</f>
        <v>100</v>
      </c>
      <c r="V82" s="5">
        <f t="shared" si="356"/>
        <v>100</v>
      </c>
      <c r="W82" s="5">
        <f t="shared" ref="W82:W83" si="357">(0*100)/1</f>
        <v>0</v>
      </c>
      <c r="X82" s="5">
        <f t="shared" ref="X82:Y82" si="358">(1*100)/1</f>
        <v>100</v>
      </c>
      <c r="Y82" s="5">
        <f t="shared" si="358"/>
        <v>100</v>
      </c>
      <c r="Z82" s="5">
        <f t="shared" ref="Z82:AA82" si="359">(0*100)/1</f>
        <v>0</v>
      </c>
      <c r="AA82" s="5">
        <f t="shared" si="359"/>
        <v>0</v>
      </c>
      <c r="AB82" s="5">
        <f t="shared" si="338"/>
        <v>100</v>
      </c>
      <c r="AC82" s="5">
        <f t="shared" ref="AC82:AF82" si="360">(0*100)/1</f>
        <v>0</v>
      </c>
      <c r="AD82" s="5">
        <f t="shared" si="360"/>
        <v>0</v>
      </c>
      <c r="AE82" s="5">
        <f t="shared" si="360"/>
        <v>0</v>
      </c>
      <c r="AF82" s="5">
        <f t="shared" si="360"/>
        <v>0</v>
      </c>
    </row>
    <row r="83" spans="1:32">
      <c r="A83" s="1" t="s">
        <v>13</v>
      </c>
      <c r="B83" s="5">
        <f t="shared" ref="B83:F83" si="361">(0*100)/1</f>
        <v>0</v>
      </c>
      <c r="C83" s="5">
        <f t="shared" si="361"/>
        <v>0</v>
      </c>
      <c r="D83" s="5">
        <f t="shared" si="361"/>
        <v>0</v>
      </c>
      <c r="E83" s="5">
        <f t="shared" si="361"/>
        <v>0</v>
      </c>
      <c r="F83" s="5">
        <f t="shared" si="361"/>
        <v>0</v>
      </c>
      <c r="G83" s="5">
        <f t="shared" ref="G83:H83" si="362">(1*100)/1</f>
        <v>100</v>
      </c>
      <c r="H83" s="5">
        <f t="shared" si="362"/>
        <v>100</v>
      </c>
      <c r="I83" s="5">
        <f>(0*100)/1</f>
        <v>0</v>
      </c>
      <c r="J83" s="5">
        <f>(1*100)/1</f>
        <v>100</v>
      </c>
      <c r="K83" s="5">
        <f>(0*100)/1</f>
        <v>0</v>
      </c>
      <c r="L83" s="5">
        <f t="shared" ref="L83:L84" si="363">(1*100)/1</f>
        <v>100</v>
      </c>
      <c r="M83" s="5">
        <f t="shared" ref="M83:M84" si="364">(0*100)/1</f>
        <v>0</v>
      </c>
      <c r="N83" s="5">
        <f t="shared" ref="N83:N85" si="365">(1*100)/1</f>
        <v>100</v>
      </c>
      <c r="O83" s="5">
        <f t="shared" ref="O83:O85" si="366">(0*100)/1</f>
        <v>0</v>
      </c>
      <c r="P83" s="5">
        <f>(1*100)/1</f>
        <v>100</v>
      </c>
      <c r="Q83" s="5">
        <f t="shared" ref="Q83:T83" si="367">(0*100)/1</f>
        <v>0</v>
      </c>
      <c r="R83" s="5">
        <f t="shared" si="367"/>
        <v>0</v>
      </c>
      <c r="S83" s="5">
        <f t="shared" si="367"/>
        <v>0</v>
      </c>
      <c r="T83" s="5">
        <f t="shared" si="367"/>
        <v>0</v>
      </c>
      <c r="U83" s="5">
        <f t="shared" ref="U83:V83" si="368">(1*100)/1</f>
        <v>100</v>
      </c>
      <c r="V83" s="5">
        <f t="shared" si="368"/>
        <v>100</v>
      </c>
      <c r="W83" s="5">
        <f t="shared" si="357"/>
        <v>0</v>
      </c>
      <c r="X83" s="5">
        <f>(0*100)/1</f>
        <v>0</v>
      </c>
      <c r="Y83" s="5">
        <f t="shared" ref="Y83:Y85" si="369">(1*100)/1</f>
        <v>100</v>
      </c>
      <c r="Z83" s="5">
        <f t="shared" ref="Z83:AA83" si="370">(0*100)/1</f>
        <v>0</v>
      </c>
      <c r="AA83" s="5">
        <f t="shared" si="370"/>
        <v>0</v>
      </c>
      <c r="AB83" s="5">
        <f t="shared" si="338"/>
        <v>100</v>
      </c>
      <c r="AC83" s="5">
        <f t="shared" ref="AC83:AF83" si="371">(0*100)/1</f>
        <v>0</v>
      </c>
      <c r="AD83" s="5">
        <f t="shared" si="371"/>
        <v>0</v>
      </c>
      <c r="AE83" s="5">
        <f t="shared" si="371"/>
        <v>0</v>
      </c>
      <c r="AF83" s="5">
        <f t="shared" si="371"/>
        <v>0</v>
      </c>
    </row>
    <row r="84" spans="1:32">
      <c r="A84" s="1" t="s">
        <v>14</v>
      </c>
      <c r="B84" s="5">
        <f t="shared" ref="B84:E84" si="372">(0*100)/1</f>
        <v>0</v>
      </c>
      <c r="C84" s="5">
        <f t="shared" si="372"/>
        <v>0</v>
      </c>
      <c r="D84" s="5">
        <f t="shared" si="372"/>
        <v>0</v>
      </c>
      <c r="E84" s="5">
        <f t="shared" si="372"/>
        <v>0</v>
      </c>
      <c r="F84" s="5">
        <f t="shared" ref="F84:G84" si="373">(1*100)/1</f>
        <v>100</v>
      </c>
      <c r="G84" s="5">
        <f t="shared" si="373"/>
        <v>100</v>
      </c>
      <c r="H84" s="5">
        <f t="shared" ref="H84:K84" si="374">(0*100)/1</f>
        <v>0</v>
      </c>
      <c r="I84" s="5">
        <f t="shared" si="374"/>
        <v>0</v>
      </c>
      <c r="J84" s="5">
        <f t="shared" si="374"/>
        <v>0</v>
      </c>
      <c r="K84" s="5">
        <f t="shared" si="374"/>
        <v>0</v>
      </c>
      <c r="L84" s="5">
        <f t="shared" si="363"/>
        <v>100</v>
      </c>
      <c r="M84" s="5">
        <f t="shared" si="364"/>
        <v>0</v>
      </c>
      <c r="N84" s="5">
        <f t="shared" si="365"/>
        <v>100</v>
      </c>
      <c r="O84" s="5">
        <f t="shared" si="366"/>
        <v>0</v>
      </c>
      <c r="P84" s="5">
        <f t="shared" ref="P84:P85" si="375">(0*100)/1</f>
        <v>0</v>
      </c>
      <c r="Q84" s="5">
        <f>(1*100)/1</f>
        <v>100</v>
      </c>
      <c r="R84" s="5">
        <f t="shared" ref="R84:T84" si="376">(0*100)/1</f>
        <v>0</v>
      </c>
      <c r="S84" s="5">
        <f t="shared" si="376"/>
        <v>0</v>
      </c>
      <c r="T84" s="5">
        <f t="shared" si="376"/>
        <v>0</v>
      </c>
      <c r="U84" s="5">
        <f t="shared" ref="U84:U86" si="377">(1*100)/1</f>
        <v>100</v>
      </c>
      <c r="V84" s="5">
        <f t="shared" ref="V84:X84" si="378">(0*100)/1</f>
        <v>0</v>
      </c>
      <c r="W84" s="5">
        <f t="shared" si="378"/>
        <v>0</v>
      </c>
      <c r="X84" s="5">
        <f t="shared" si="378"/>
        <v>0</v>
      </c>
      <c r="Y84" s="5">
        <f t="shared" si="369"/>
        <v>100</v>
      </c>
      <c r="Z84" s="5">
        <f t="shared" ref="Z84:Z85" si="379">(0*100)/1</f>
        <v>0</v>
      </c>
      <c r="AA84" s="5">
        <f t="shared" ref="AA84:AB84" si="380">(1*100)/1</f>
        <v>100</v>
      </c>
      <c r="AB84" s="5">
        <f t="shared" si="380"/>
        <v>100</v>
      </c>
      <c r="AC84" s="5">
        <f t="shared" ref="AC84:AF84" si="381">(0*100)/1</f>
        <v>0</v>
      </c>
      <c r="AD84" s="5">
        <f t="shared" si="381"/>
        <v>0</v>
      </c>
      <c r="AE84" s="5">
        <f t="shared" si="381"/>
        <v>0</v>
      </c>
      <c r="AF84" s="5">
        <f t="shared" si="381"/>
        <v>0</v>
      </c>
    </row>
    <row r="85" spans="1:32">
      <c r="A85" s="1" t="s">
        <v>15</v>
      </c>
      <c r="B85" s="5">
        <f t="shared" ref="B85:F85" si="382">(0*100)/1</f>
        <v>0</v>
      </c>
      <c r="C85" s="5">
        <f t="shared" si="382"/>
        <v>0</v>
      </c>
      <c r="D85" s="5">
        <f t="shared" si="382"/>
        <v>0</v>
      </c>
      <c r="E85" s="5">
        <f t="shared" si="382"/>
        <v>0</v>
      </c>
      <c r="F85" s="5">
        <f t="shared" si="382"/>
        <v>0</v>
      </c>
      <c r="G85" s="5">
        <f>(1*100)/1</f>
        <v>100</v>
      </c>
      <c r="H85" s="5">
        <f t="shared" ref="H85:M85" si="383">(0*100)/1</f>
        <v>0</v>
      </c>
      <c r="I85" s="5">
        <f t="shared" si="383"/>
        <v>0</v>
      </c>
      <c r="J85" s="5">
        <f t="shared" si="383"/>
        <v>0</v>
      </c>
      <c r="K85" s="5">
        <f t="shared" si="383"/>
        <v>0</v>
      </c>
      <c r="L85" s="5">
        <f t="shared" si="383"/>
        <v>0</v>
      </c>
      <c r="M85" s="5">
        <f t="shared" si="383"/>
        <v>0</v>
      </c>
      <c r="N85" s="5">
        <f t="shared" si="365"/>
        <v>100</v>
      </c>
      <c r="O85" s="5">
        <f t="shared" si="366"/>
        <v>0</v>
      </c>
      <c r="P85" s="5">
        <f t="shared" si="375"/>
        <v>0</v>
      </c>
      <c r="Q85" s="5">
        <f t="shared" ref="Q85:T85" si="384">(0*100)/1</f>
        <v>0</v>
      </c>
      <c r="R85" s="5">
        <f t="shared" si="384"/>
        <v>0</v>
      </c>
      <c r="S85" s="5">
        <f t="shared" si="384"/>
        <v>0</v>
      </c>
      <c r="T85" s="5">
        <f t="shared" si="384"/>
        <v>0</v>
      </c>
      <c r="U85" s="5">
        <f t="shared" si="377"/>
        <v>100</v>
      </c>
      <c r="V85" s="5">
        <f>(1*100)/1</f>
        <v>100</v>
      </c>
      <c r="W85" s="5">
        <f t="shared" ref="W85:X85" si="385">(0*100)/1</f>
        <v>0</v>
      </c>
      <c r="X85" s="5">
        <f t="shared" si="385"/>
        <v>0</v>
      </c>
      <c r="Y85" s="5">
        <f t="shared" si="369"/>
        <v>100</v>
      </c>
      <c r="Z85" s="5">
        <f t="shared" si="379"/>
        <v>0</v>
      </c>
      <c r="AA85" s="5">
        <f t="shared" ref="AA85:AF85" si="386">(0*100)/1</f>
        <v>0</v>
      </c>
      <c r="AB85" s="5">
        <f t="shared" si="386"/>
        <v>0</v>
      </c>
      <c r="AC85" s="5">
        <f t="shared" si="386"/>
        <v>0</v>
      </c>
      <c r="AD85" s="5">
        <f t="shared" si="386"/>
        <v>0</v>
      </c>
      <c r="AE85" s="5">
        <f t="shared" si="386"/>
        <v>0</v>
      </c>
      <c r="AF85" s="5">
        <f t="shared" si="386"/>
        <v>0</v>
      </c>
    </row>
    <row r="86" spans="1:32">
      <c r="A86" s="1" t="s">
        <v>16</v>
      </c>
      <c r="B86" s="5">
        <f t="shared" ref="B86:T86" si="387">(0*100)/1</f>
        <v>0</v>
      </c>
      <c r="C86" s="5">
        <f t="shared" si="387"/>
        <v>0</v>
      </c>
      <c r="D86" s="5">
        <f t="shared" si="387"/>
        <v>0</v>
      </c>
      <c r="E86" s="5">
        <f t="shared" si="387"/>
        <v>0</v>
      </c>
      <c r="F86" s="5">
        <f t="shared" si="387"/>
        <v>0</v>
      </c>
      <c r="G86" s="5">
        <f t="shared" si="387"/>
        <v>0</v>
      </c>
      <c r="H86" s="5">
        <f t="shared" si="387"/>
        <v>0</v>
      </c>
      <c r="I86" s="5">
        <f t="shared" si="387"/>
        <v>0</v>
      </c>
      <c r="J86" s="5">
        <f t="shared" si="387"/>
        <v>0</v>
      </c>
      <c r="K86" s="5">
        <f t="shared" si="387"/>
        <v>0</v>
      </c>
      <c r="L86" s="5">
        <f t="shared" si="387"/>
        <v>0</v>
      </c>
      <c r="M86" s="5">
        <f t="shared" si="387"/>
        <v>0</v>
      </c>
      <c r="N86" s="5">
        <f t="shared" si="387"/>
        <v>0</v>
      </c>
      <c r="O86" s="5">
        <f t="shared" si="387"/>
        <v>0</v>
      </c>
      <c r="P86" s="5">
        <f t="shared" si="387"/>
        <v>0</v>
      </c>
      <c r="Q86" s="5">
        <f t="shared" si="387"/>
        <v>0</v>
      </c>
      <c r="R86" s="5">
        <f t="shared" si="387"/>
        <v>0</v>
      </c>
      <c r="S86" s="5">
        <f t="shared" si="387"/>
        <v>0</v>
      </c>
      <c r="T86" s="5">
        <f t="shared" si="387"/>
        <v>0</v>
      </c>
      <c r="U86" s="5">
        <f t="shared" si="377"/>
        <v>100</v>
      </c>
      <c r="V86" s="5">
        <f t="shared" ref="V86:AF86" si="388">(0*100)/1</f>
        <v>0</v>
      </c>
      <c r="W86" s="5">
        <f t="shared" si="388"/>
        <v>0</v>
      </c>
      <c r="X86" s="5">
        <f t="shared" si="388"/>
        <v>0</v>
      </c>
      <c r="Y86" s="5">
        <f t="shared" si="388"/>
        <v>0</v>
      </c>
      <c r="Z86" s="5">
        <f t="shared" si="388"/>
        <v>0</v>
      </c>
      <c r="AA86" s="5">
        <f t="shared" si="388"/>
        <v>0</v>
      </c>
      <c r="AB86" s="5">
        <f t="shared" si="388"/>
        <v>0</v>
      </c>
      <c r="AC86" s="5">
        <f t="shared" si="388"/>
        <v>0</v>
      </c>
      <c r="AD86" s="5">
        <f t="shared" si="388"/>
        <v>0</v>
      </c>
      <c r="AE86" s="5">
        <f t="shared" si="388"/>
        <v>0</v>
      </c>
      <c r="AF86" s="5">
        <f t="shared" si="388"/>
        <v>0</v>
      </c>
    </row>
    <row r="87" spans="1:32">
      <c r="A87" s="1" t="s">
        <v>17</v>
      </c>
      <c r="B87" s="5">
        <f t="shared" ref="B87:AF87" si="389">(0*100)/1</f>
        <v>0</v>
      </c>
      <c r="C87" s="5">
        <f t="shared" si="389"/>
        <v>0</v>
      </c>
      <c r="D87" s="5">
        <f t="shared" si="389"/>
        <v>0</v>
      </c>
      <c r="E87" s="5">
        <f t="shared" si="389"/>
        <v>0</v>
      </c>
      <c r="F87" s="5">
        <f t="shared" si="389"/>
        <v>0</v>
      </c>
      <c r="G87" s="5">
        <f t="shared" si="389"/>
        <v>0</v>
      </c>
      <c r="H87" s="5">
        <f t="shared" si="389"/>
        <v>0</v>
      </c>
      <c r="I87" s="5">
        <f t="shared" si="389"/>
        <v>0</v>
      </c>
      <c r="J87" s="5">
        <f t="shared" si="389"/>
        <v>0</v>
      </c>
      <c r="K87" s="5">
        <f t="shared" si="389"/>
        <v>0</v>
      </c>
      <c r="L87" s="5">
        <f t="shared" si="389"/>
        <v>0</v>
      </c>
      <c r="M87" s="5">
        <f t="shared" si="389"/>
        <v>0</v>
      </c>
      <c r="N87" s="5">
        <f t="shared" si="389"/>
        <v>0</v>
      </c>
      <c r="O87" s="5">
        <f t="shared" si="389"/>
        <v>0</v>
      </c>
      <c r="P87" s="5">
        <f t="shared" si="389"/>
        <v>0</v>
      </c>
      <c r="Q87" s="5">
        <f t="shared" si="389"/>
        <v>0</v>
      </c>
      <c r="R87" s="5">
        <f t="shared" si="389"/>
        <v>0</v>
      </c>
      <c r="S87" s="5">
        <f t="shared" si="389"/>
        <v>0</v>
      </c>
      <c r="T87" s="5">
        <f t="shared" si="389"/>
        <v>0</v>
      </c>
      <c r="U87" s="5">
        <f t="shared" si="389"/>
        <v>0</v>
      </c>
      <c r="V87" s="5">
        <f t="shared" si="389"/>
        <v>0</v>
      </c>
      <c r="W87" s="5">
        <f t="shared" si="389"/>
        <v>0</v>
      </c>
      <c r="X87" s="5">
        <f t="shared" si="389"/>
        <v>0</v>
      </c>
      <c r="Y87" s="5">
        <f t="shared" si="389"/>
        <v>0</v>
      </c>
      <c r="Z87" s="5">
        <f t="shared" si="389"/>
        <v>0</v>
      </c>
      <c r="AA87" s="5">
        <f t="shared" si="389"/>
        <v>0</v>
      </c>
      <c r="AB87" s="5">
        <f t="shared" si="389"/>
        <v>0</v>
      </c>
      <c r="AC87" s="5">
        <f t="shared" si="389"/>
        <v>0</v>
      </c>
      <c r="AD87" s="5">
        <f t="shared" si="389"/>
        <v>0</v>
      </c>
      <c r="AE87" s="5">
        <f t="shared" si="389"/>
        <v>0</v>
      </c>
      <c r="AF87" s="5">
        <f t="shared" si="389"/>
        <v>0</v>
      </c>
    </row>
    <row r="101" spans="26:26">
      <c r="Z101" s="5">
        <f>MAX(B5:S18)</f>
        <v>87.5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45231</v>
      </c>
      <c r="C1" s="2">
        <v>45232</v>
      </c>
      <c r="D1" s="2">
        <v>45233</v>
      </c>
      <c r="E1" s="2">
        <v>45234</v>
      </c>
      <c r="F1" s="2">
        <v>45235</v>
      </c>
      <c r="G1" s="2">
        <v>45236</v>
      </c>
      <c r="H1" s="2">
        <v>45237</v>
      </c>
      <c r="I1" s="2">
        <v>45238</v>
      </c>
      <c r="J1" s="2">
        <v>45239</v>
      </c>
      <c r="K1" s="2">
        <v>45240</v>
      </c>
      <c r="L1" s="2">
        <v>45241</v>
      </c>
      <c r="M1" s="2">
        <v>45242</v>
      </c>
      <c r="N1" s="2">
        <v>45243</v>
      </c>
      <c r="O1" s="2">
        <v>45244</v>
      </c>
      <c r="P1" s="2">
        <v>45245</v>
      </c>
      <c r="Q1" s="2">
        <v>45246</v>
      </c>
      <c r="R1" s="2">
        <v>45247</v>
      </c>
      <c r="S1" s="2">
        <v>45248</v>
      </c>
      <c r="T1" s="2">
        <v>45249</v>
      </c>
      <c r="U1" s="2">
        <v>45250</v>
      </c>
      <c r="V1" s="2">
        <v>45251</v>
      </c>
      <c r="W1" s="2">
        <v>45252</v>
      </c>
      <c r="X1" s="2">
        <v>45253</v>
      </c>
      <c r="Y1" s="2">
        <v>45254</v>
      </c>
      <c r="Z1" s="2">
        <v>45255</v>
      </c>
      <c r="AA1" s="2">
        <v>45256</v>
      </c>
      <c r="AB1" s="2">
        <v>45257</v>
      </c>
      <c r="AC1" s="2">
        <v>45258</v>
      </c>
      <c r="AD1" s="2">
        <v>45259</v>
      </c>
      <c r="AE1" s="2">
        <v>45260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AVERAGE(B5:AE16)</f>
        <v>35.852083333333333</v>
      </c>
    </row>
    <row r="4" spans="1:34">
      <c r="A4" s="1" t="s">
        <v>3</v>
      </c>
      <c r="B4" s="4">
        <f t="shared" ref="B4:A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</row>
    <row r="5" spans="1:34">
      <c r="A5" s="1" t="s">
        <v>4</v>
      </c>
      <c r="B5" s="4">
        <f t="shared" ref="B5:C5" si="2">(4*100)/16</f>
        <v>25</v>
      </c>
      <c r="C5" s="4">
        <f t="shared" si="2"/>
        <v>25</v>
      </c>
      <c r="D5" s="4">
        <f>(6*100)/16</f>
        <v>37.5</v>
      </c>
      <c r="E5" s="4">
        <f t="shared" ref="E5:F5" si="3">(3*100)/16</f>
        <v>18.75</v>
      </c>
      <c r="F5" s="4">
        <f t="shared" si="3"/>
        <v>18.75</v>
      </c>
      <c r="G5" s="4">
        <f>(2*100)/16</f>
        <v>12.5</v>
      </c>
      <c r="H5" s="4">
        <f t="shared" ref="H5:H10" si="4">(16*100)/16</f>
        <v>100</v>
      </c>
      <c r="I5" s="4">
        <f>(6*100)/16</f>
        <v>37.5</v>
      </c>
      <c r="J5" s="4">
        <f>(4*100)/16</f>
        <v>25</v>
      </c>
      <c r="K5" s="4">
        <f>(2*100)/16</f>
        <v>12.5</v>
      </c>
      <c r="L5" s="4">
        <f>(1*100)/16</f>
        <v>6.25</v>
      </c>
      <c r="M5" s="4">
        <f>(5*100)/16</f>
        <v>31.25</v>
      </c>
      <c r="N5" s="4">
        <f>(1*100)/16</f>
        <v>6.25</v>
      </c>
      <c r="O5" s="4">
        <f>(2*100)/16</f>
        <v>12.5</v>
      </c>
      <c r="P5" s="4">
        <f>(4*100)/16</f>
        <v>25</v>
      </c>
      <c r="Q5" s="4">
        <f t="shared" ref="Q5:R5" si="5">(6*100)/16</f>
        <v>37.5</v>
      </c>
      <c r="R5" s="4">
        <f t="shared" si="5"/>
        <v>37.5</v>
      </c>
      <c r="S5" s="4">
        <f t="shared" ref="S5:T5" si="6">(1*100)/16</f>
        <v>6.25</v>
      </c>
      <c r="T5" s="4">
        <f t="shared" si="6"/>
        <v>6.25</v>
      </c>
      <c r="U5" s="4">
        <f t="shared" ref="U5:U6" si="7">(0*100)/10</f>
        <v>0</v>
      </c>
      <c r="V5" s="4">
        <f>(3*100)/16</f>
        <v>18.75</v>
      </c>
      <c r="W5" s="4">
        <f t="shared" ref="W5:W6" si="8">(1*100)/16</f>
        <v>6.25</v>
      </c>
      <c r="X5" s="4">
        <f>(7*100)/16</f>
        <v>43.75</v>
      </c>
      <c r="Y5" s="4">
        <f>(4*100)/16</f>
        <v>25</v>
      </c>
      <c r="Z5" s="4">
        <f>(1*100)/16</f>
        <v>6.25</v>
      </c>
      <c r="AA5" s="4">
        <f>(4*100)/16</f>
        <v>25</v>
      </c>
      <c r="AB5" s="4">
        <f>(2*100)/16</f>
        <v>12.5</v>
      </c>
      <c r="AC5" s="4">
        <f t="shared" ref="AC5:AC6" si="9">(4*100)/16</f>
        <v>25</v>
      </c>
      <c r="AD5" s="4">
        <f>(2*100)/16</f>
        <v>12.5</v>
      </c>
      <c r="AE5" s="4">
        <f>(7*100)/16</f>
        <v>43.75</v>
      </c>
    </row>
    <row r="6" spans="1:34">
      <c r="A6" s="1" t="s">
        <v>5</v>
      </c>
      <c r="B6" s="4">
        <f t="shared" ref="B6:C6" si="10">(7*100)/16</f>
        <v>43.75</v>
      </c>
      <c r="C6" s="4">
        <f t="shared" si="10"/>
        <v>43.75</v>
      </c>
      <c r="D6" s="4">
        <f>(9*100)/16</f>
        <v>56.25</v>
      </c>
      <c r="E6" s="4">
        <f>(4*100)/16</f>
        <v>25</v>
      </c>
      <c r="F6" s="4">
        <f>(3*100)/16</f>
        <v>18.75</v>
      </c>
      <c r="G6" s="4">
        <f>(6*100)/16</f>
        <v>37.5</v>
      </c>
      <c r="H6" s="4">
        <f t="shared" si="4"/>
        <v>100</v>
      </c>
      <c r="I6" s="4">
        <f t="shared" ref="I6:J6" si="11">(10*100)/16</f>
        <v>62.5</v>
      </c>
      <c r="J6" s="4">
        <f t="shared" si="11"/>
        <v>62.5</v>
      </c>
      <c r="K6" s="4">
        <f>(6*100)/16</f>
        <v>37.5</v>
      </c>
      <c r="L6" s="4">
        <f>(4*100)/16</f>
        <v>25</v>
      </c>
      <c r="M6" s="4">
        <f t="shared" ref="M6:M7" si="12">(6*100)/16</f>
        <v>37.5</v>
      </c>
      <c r="N6" s="4">
        <f t="shared" ref="N6:N7" si="13">(5*100)/16</f>
        <v>31.25</v>
      </c>
      <c r="O6" s="4">
        <f>(3*100)/16</f>
        <v>18.75</v>
      </c>
      <c r="P6" s="4">
        <f>(6*100)/16</f>
        <v>37.5</v>
      </c>
      <c r="Q6" s="4">
        <f>(10*100)/16</f>
        <v>62.5</v>
      </c>
      <c r="R6" s="4">
        <f>(9*100)/16</f>
        <v>56.25</v>
      </c>
      <c r="S6" s="4">
        <f t="shared" ref="S6:T6" si="14">(3*100)/16</f>
        <v>18.75</v>
      </c>
      <c r="T6" s="4">
        <f t="shared" si="14"/>
        <v>18.75</v>
      </c>
      <c r="U6" s="4">
        <f t="shared" si="7"/>
        <v>0</v>
      </c>
      <c r="V6" s="4">
        <f t="shared" ref="V6:V7" si="15">(5*100)/16</f>
        <v>31.25</v>
      </c>
      <c r="W6" s="4">
        <f t="shared" si="8"/>
        <v>6.25</v>
      </c>
      <c r="X6" s="4">
        <f>(13*100)/16</f>
        <v>81.25</v>
      </c>
      <c r="Y6" s="4">
        <f>(5*100)/16</f>
        <v>31.25</v>
      </c>
      <c r="Z6" s="4">
        <f>(3*100)/16</f>
        <v>18.75</v>
      </c>
      <c r="AA6" s="4">
        <f>(6*100)/16</f>
        <v>37.5</v>
      </c>
      <c r="AB6" s="4">
        <f>(5*100)/16</f>
        <v>31.25</v>
      </c>
      <c r="AC6" s="4">
        <f t="shared" si="9"/>
        <v>25</v>
      </c>
      <c r="AD6" s="4">
        <f>(5*100)/16</f>
        <v>31.25</v>
      </c>
      <c r="AE6" s="4">
        <f>(10*100)/16</f>
        <v>62.5</v>
      </c>
    </row>
    <row r="7" spans="1:34">
      <c r="A7" s="1" t="s">
        <v>6</v>
      </c>
      <c r="B7" s="4">
        <f t="shared" ref="B7:B8" si="16">(6*100)/16</f>
        <v>37.5</v>
      </c>
      <c r="C7" s="4">
        <f>(8*100)/16</f>
        <v>50</v>
      </c>
      <c r="D7" s="4">
        <f>(12*100)/16</f>
        <v>75</v>
      </c>
      <c r="E7" s="4">
        <f t="shared" ref="E7:E8" si="17">(7*100)/16</f>
        <v>43.75</v>
      </c>
      <c r="F7" s="4">
        <f>(6*100)/16</f>
        <v>37.5</v>
      </c>
      <c r="G7" s="4">
        <f>(5*100)/16</f>
        <v>31.25</v>
      </c>
      <c r="H7" s="4">
        <f t="shared" si="4"/>
        <v>100</v>
      </c>
      <c r="I7" s="4">
        <f>(9*100)/16</f>
        <v>56.25</v>
      </c>
      <c r="J7" s="4">
        <f t="shared" ref="J7:J8" si="18">(13*100)/16</f>
        <v>81.25</v>
      </c>
      <c r="K7" s="4">
        <f>(11*100)/16</f>
        <v>68.75</v>
      </c>
      <c r="L7" s="4">
        <f>(3*100)/16</f>
        <v>18.75</v>
      </c>
      <c r="M7" s="4">
        <f t="shared" si="12"/>
        <v>37.5</v>
      </c>
      <c r="N7" s="4">
        <f t="shared" si="13"/>
        <v>31.25</v>
      </c>
      <c r="O7" s="4">
        <f>(8*100)/16</f>
        <v>50</v>
      </c>
      <c r="P7" s="4">
        <f t="shared" ref="P7:P9" si="19">(10*100)/16</f>
        <v>62.5</v>
      </c>
      <c r="Q7" s="4">
        <f t="shared" ref="Q7:R7" si="20">(12*100)/16</f>
        <v>75</v>
      </c>
      <c r="R7" s="4">
        <f t="shared" si="20"/>
        <v>75</v>
      </c>
      <c r="S7" s="4">
        <f>(2*100)/16</f>
        <v>12.5</v>
      </c>
      <c r="T7" s="4">
        <f>(4*100)/16</f>
        <v>25</v>
      </c>
      <c r="U7" s="4">
        <f t="shared" ref="U7:U8" si="21">(3*100)/16</f>
        <v>18.75</v>
      </c>
      <c r="V7" s="4">
        <f t="shared" si="15"/>
        <v>31.25</v>
      </c>
      <c r="W7" s="4">
        <f>(3*100)/16</f>
        <v>18.75</v>
      </c>
      <c r="X7" s="4">
        <f>(16*100)/16</f>
        <v>100</v>
      </c>
      <c r="Y7" s="4">
        <f t="shared" ref="Y7:Y8" si="22">(12*100)/16</f>
        <v>75</v>
      </c>
      <c r="Z7" s="4">
        <f>25</f>
        <v>25</v>
      </c>
      <c r="AA7" s="4">
        <f t="shared" ref="AA7:AA9" si="23">(8*100)/16</f>
        <v>50</v>
      </c>
      <c r="AB7" s="4">
        <f>(4*100)/16</f>
        <v>25</v>
      </c>
      <c r="AC7" s="4">
        <f>(6*100)/16</f>
        <v>37.5</v>
      </c>
      <c r="AD7" s="4">
        <f>(8*100)/16</f>
        <v>50</v>
      </c>
      <c r="AE7" s="4">
        <f>(15*100)/16</f>
        <v>93.75</v>
      </c>
    </row>
    <row r="8" spans="1:34">
      <c r="A8" s="1" t="s">
        <v>7</v>
      </c>
      <c r="B8" s="4">
        <f t="shared" si="16"/>
        <v>37.5</v>
      </c>
      <c r="C8" s="4">
        <f>(9*100)/16</f>
        <v>56.25</v>
      </c>
      <c r="D8" s="4">
        <f>(13*100)/16</f>
        <v>81.25</v>
      </c>
      <c r="E8" s="4">
        <f t="shared" si="17"/>
        <v>43.75</v>
      </c>
      <c r="F8" s="4">
        <f>(4*100)/16</f>
        <v>25</v>
      </c>
      <c r="G8" s="4">
        <f>(8*100)/16</f>
        <v>50</v>
      </c>
      <c r="H8" s="4">
        <f t="shared" si="4"/>
        <v>100</v>
      </c>
      <c r="I8" s="4">
        <f>(12*100)/16</f>
        <v>75</v>
      </c>
      <c r="J8" s="4">
        <f t="shared" si="18"/>
        <v>81.25</v>
      </c>
      <c r="K8" s="4">
        <f>(10*100)/16</f>
        <v>62.5</v>
      </c>
      <c r="L8" s="4">
        <f t="shared" ref="L8:L9" si="24">(1*100)/16</f>
        <v>6.25</v>
      </c>
      <c r="M8" s="4">
        <f t="shared" ref="M8:N8" si="25">(5*100)/16</f>
        <v>31.25</v>
      </c>
      <c r="N8" s="4">
        <f t="shared" si="25"/>
        <v>31.25</v>
      </c>
      <c r="O8" s="4">
        <f>(9*100)/16</f>
        <v>56.25</v>
      </c>
      <c r="P8" s="4">
        <f t="shared" si="19"/>
        <v>62.5</v>
      </c>
      <c r="Q8" s="4">
        <f t="shared" ref="Q8:R8" si="26">(11*100)/16</f>
        <v>68.75</v>
      </c>
      <c r="R8" s="4">
        <f t="shared" si="26"/>
        <v>68.75</v>
      </c>
      <c r="S8" s="4">
        <f>(3*100)/16</f>
        <v>18.75</v>
      </c>
      <c r="T8" s="4">
        <f>(6*100)/16</f>
        <v>37.5</v>
      </c>
      <c r="U8" s="4">
        <f t="shared" si="21"/>
        <v>18.75</v>
      </c>
      <c r="V8" s="4">
        <f>(6*100)/16</f>
        <v>37.5</v>
      </c>
      <c r="W8" s="4">
        <f>(2*100)/16</f>
        <v>12.5</v>
      </c>
      <c r="X8" s="4">
        <f t="shared" ref="X8:X10" si="27">(13*100)/16</f>
        <v>81.25</v>
      </c>
      <c r="Y8" s="4">
        <f t="shared" si="22"/>
        <v>75</v>
      </c>
      <c r="Z8" s="7">
        <v>31</v>
      </c>
      <c r="AA8" s="4">
        <f t="shared" si="23"/>
        <v>50</v>
      </c>
      <c r="AB8" s="4">
        <f>(8*100)/16</f>
        <v>50</v>
      </c>
      <c r="AC8" s="4">
        <f>(5*100)/16</f>
        <v>31.25</v>
      </c>
      <c r="AD8" s="4">
        <f t="shared" ref="AD8:AD9" si="28">(9*100)/16</f>
        <v>56.25</v>
      </c>
      <c r="AE8" s="4">
        <f t="shared" ref="AE8:AE9" si="29">(16*100)/16</f>
        <v>100</v>
      </c>
    </row>
    <row r="9" spans="1:34">
      <c r="A9" s="1" t="s">
        <v>8</v>
      </c>
      <c r="B9" s="4">
        <f>(4*100)/16</f>
        <v>25</v>
      </c>
      <c r="C9" s="4">
        <f>(8*100)/16</f>
        <v>50</v>
      </c>
      <c r="D9" s="4">
        <f>(11*100)/16</f>
        <v>68.75</v>
      </c>
      <c r="E9" s="4">
        <f>(9*100)/16</f>
        <v>56.25</v>
      </c>
      <c r="F9" s="4">
        <f>(7*100)/16</f>
        <v>43.75</v>
      </c>
      <c r="G9" s="4">
        <f>(10*100)/16</f>
        <v>62.5</v>
      </c>
      <c r="H9" s="4">
        <f t="shared" si="4"/>
        <v>100</v>
      </c>
      <c r="I9" s="4">
        <f t="shared" ref="I9:I11" si="30">(8*100)/16</f>
        <v>50</v>
      </c>
      <c r="J9" s="4">
        <f>(12*100)/16</f>
        <v>75</v>
      </c>
      <c r="K9" s="4">
        <f>(11*100)/16</f>
        <v>68.75</v>
      </c>
      <c r="L9" s="4">
        <f t="shared" si="24"/>
        <v>6.25</v>
      </c>
      <c r="M9" s="4">
        <f>(3*100)/16</f>
        <v>18.75</v>
      </c>
      <c r="N9" s="4">
        <f t="shared" ref="N9:O9" si="31">(6*100)/16</f>
        <v>37.5</v>
      </c>
      <c r="O9" s="4">
        <f t="shared" si="31"/>
        <v>37.5</v>
      </c>
      <c r="P9" s="4">
        <f t="shared" si="19"/>
        <v>62.5</v>
      </c>
      <c r="Q9" s="4">
        <f>(12*100)/16</f>
        <v>75</v>
      </c>
      <c r="R9" s="4">
        <f>(10*100)/16</f>
        <v>62.5</v>
      </c>
      <c r="S9" s="4">
        <f t="shared" ref="S9:S10" si="32">(4*100)/16</f>
        <v>25</v>
      </c>
      <c r="T9" s="4">
        <f>(10*100)/16</f>
        <v>62.5</v>
      </c>
      <c r="U9" s="4">
        <f>(2*100)/16</f>
        <v>12.5</v>
      </c>
      <c r="V9" s="4">
        <f>(7*100)/16</f>
        <v>43.75</v>
      </c>
      <c r="W9" s="4">
        <f>(4*100)/16</f>
        <v>25</v>
      </c>
      <c r="X9" s="4">
        <f t="shared" si="27"/>
        <v>81.25</v>
      </c>
      <c r="Y9" s="4">
        <f>(11*100)/16</f>
        <v>68.75</v>
      </c>
      <c r="Z9" s="7">
        <v>25</v>
      </c>
      <c r="AA9" s="4">
        <f t="shared" si="23"/>
        <v>50</v>
      </c>
      <c r="AB9" s="4">
        <f t="shared" ref="AB9:AB10" si="33">(6*100)/16</f>
        <v>37.5</v>
      </c>
      <c r="AC9" s="4">
        <f>(7*100)/16</f>
        <v>43.75</v>
      </c>
      <c r="AD9" s="4">
        <f t="shared" si="28"/>
        <v>56.25</v>
      </c>
      <c r="AE9" s="4">
        <f t="shared" si="29"/>
        <v>100</v>
      </c>
    </row>
    <row r="10" spans="1:34">
      <c r="A10" s="1" t="s">
        <v>9</v>
      </c>
      <c r="B10" s="4">
        <f t="shared" ref="B10:B11" si="34">(8*100)/16</f>
        <v>50</v>
      </c>
      <c r="C10" s="4">
        <f>(9*100)/16</f>
        <v>56.25</v>
      </c>
      <c r="D10" s="4">
        <f>(7*100)/16</f>
        <v>43.75</v>
      </c>
      <c r="E10" s="4">
        <f>(11*100)/16</f>
        <v>68.75</v>
      </c>
      <c r="F10" s="4">
        <f t="shared" ref="F10:F11" si="35">(8*100)/16</f>
        <v>50</v>
      </c>
      <c r="G10" s="4">
        <f>(6*100)/16</f>
        <v>37.5</v>
      </c>
      <c r="H10" s="4">
        <f t="shared" si="4"/>
        <v>100</v>
      </c>
      <c r="I10" s="4">
        <f t="shared" si="30"/>
        <v>50</v>
      </c>
      <c r="J10" s="4">
        <f>(13*100)/16</f>
        <v>81.25</v>
      </c>
      <c r="K10" s="4">
        <f>(8*100)/16</f>
        <v>50</v>
      </c>
      <c r="L10" s="4">
        <f t="shared" ref="L10:M10" si="36">(2*100)/16</f>
        <v>12.5</v>
      </c>
      <c r="M10" s="4">
        <f t="shared" si="36"/>
        <v>12.5</v>
      </c>
      <c r="N10" s="4">
        <f t="shared" ref="N10:O10" si="37">(6*100)/16</f>
        <v>37.5</v>
      </c>
      <c r="O10" s="4">
        <f t="shared" si="37"/>
        <v>37.5</v>
      </c>
      <c r="P10" s="4">
        <f>(11*100)/16</f>
        <v>68.75</v>
      </c>
      <c r="Q10" s="4">
        <f t="shared" ref="Q10:R10" si="38">(10*100)/16</f>
        <v>62.5</v>
      </c>
      <c r="R10" s="4">
        <f t="shared" si="38"/>
        <v>62.5</v>
      </c>
      <c r="S10" s="4">
        <f t="shared" si="32"/>
        <v>25</v>
      </c>
      <c r="T10" s="4">
        <f>(6*100)/16</f>
        <v>37.5</v>
      </c>
      <c r="U10" s="4">
        <f>(1*100)/16</f>
        <v>6.25</v>
      </c>
      <c r="V10" s="4">
        <f t="shared" ref="V10:V12" si="39">(6*100)/16</f>
        <v>37.5</v>
      </c>
      <c r="W10" s="4">
        <f t="shared" ref="W10:W11" si="40">(5*100)/16</f>
        <v>31.25</v>
      </c>
      <c r="X10" s="4">
        <f t="shared" si="27"/>
        <v>81.25</v>
      </c>
      <c r="Y10" s="4">
        <f>(14*100)/16</f>
        <v>87.5</v>
      </c>
      <c r="Z10" s="7">
        <v>19</v>
      </c>
      <c r="AA10" s="4">
        <f>(7*100)/16</f>
        <v>43.75</v>
      </c>
      <c r="AB10" s="4">
        <f t="shared" si="33"/>
        <v>37.5</v>
      </c>
      <c r="AC10" s="4">
        <f>(5*100)/16</f>
        <v>31.25</v>
      </c>
      <c r="AD10" s="4">
        <f t="shared" ref="AD10:AD11" si="41">(7*100)/16</f>
        <v>43.75</v>
      </c>
      <c r="AE10" s="4">
        <f>(13*100)/16</f>
        <v>81.25</v>
      </c>
    </row>
    <row r="11" spans="1:34">
      <c r="A11" s="1" t="s">
        <v>10</v>
      </c>
      <c r="B11" s="4">
        <f t="shared" si="34"/>
        <v>50</v>
      </c>
      <c r="C11" s="4">
        <f>(10*100)/16</f>
        <v>62.5</v>
      </c>
      <c r="D11" s="4">
        <f>(6*100)/16</f>
        <v>37.5</v>
      </c>
      <c r="E11" s="4">
        <f>(9*100)/16</f>
        <v>56.25</v>
      </c>
      <c r="F11" s="4">
        <f t="shared" si="35"/>
        <v>50</v>
      </c>
      <c r="G11" s="4">
        <f>(5*100)/16</f>
        <v>31.25</v>
      </c>
      <c r="H11" s="4">
        <f t="shared" ref="H11:H12" si="42">(4*100)/16</f>
        <v>25</v>
      </c>
      <c r="I11" s="4">
        <f t="shared" si="30"/>
        <v>50</v>
      </c>
      <c r="J11" s="4">
        <f>(11*100)/16</f>
        <v>68.75</v>
      </c>
      <c r="K11" s="4">
        <f>(6*100)/16</f>
        <v>37.5</v>
      </c>
      <c r="L11" s="4">
        <f>(3*100)/16</f>
        <v>18.75</v>
      </c>
      <c r="M11" s="4">
        <f>(2*100)/16</f>
        <v>12.5</v>
      </c>
      <c r="N11" s="4">
        <f t="shared" ref="N11:N12" si="43">(5*100)/16</f>
        <v>31.25</v>
      </c>
      <c r="O11" s="4">
        <f>(8*100)/16</f>
        <v>50</v>
      </c>
      <c r="P11" s="4">
        <f t="shared" ref="P11:R11" si="44">(9*100)/16</f>
        <v>56.25</v>
      </c>
      <c r="Q11" s="4">
        <f t="shared" si="44"/>
        <v>56.25</v>
      </c>
      <c r="R11" s="4">
        <f t="shared" si="44"/>
        <v>56.25</v>
      </c>
      <c r="S11" s="4">
        <f t="shared" ref="S11:S12" si="45">(2*100)/16</f>
        <v>12.5</v>
      </c>
      <c r="T11" s="4">
        <f>(5*100)/16</f>
        <v>31.25</v>
      </c>
      <c r="U11" s="4">
        <f>(3*100)/16</f>
        <v>18.75</v>
      </c>
      <c r="V11" s="4">
        <f t="shared" si="39"/>
        <v>37.5</v>
      </c>
      <c r="W11" s="4">
        <f t="shared" si="40"/>
        <v>31.25</v>
      </c>
      <c r="X11" s="4">
        <f t="shared" ref="X11:Y11" si="46">(10*100)/16</f>
        <v>62.5</v>
      </c>
      <c r="Y11" s="4">
        <f t="shared" si="46"/>
        <v>62.5</v>
      </c>
      <c r="Z11" s="7">
        <v>31</v>
      </c>
      <c r="AA11" s="4">
        <f>(8*100)/16</f>
        <v>50</v>
      </c>
      <c r="AB11" s="4">
        <f t="shared" ref="AB11:AC11" si="47">(5*100)/16</f>
        <v>31.25</v>
      </c>
      <c r="AC11" s="4">
        <f t="shared" si="47"/>
        <v>31.25</v>
      </c>
      <c r="AD11" s="4">
        <f t="shared" si="41"/>
        <v>43.75</v>
      </c>
      <c r="AE11" s="4">
        <f>(10*100)/16</f>
        <v>62.5</v>
      </c>
    </row>
    <row r="12" spans="1:34">
      <c r="A12" s="1" t="s">
        <v>11</v>
      </c>
      <c r="B12" s="4">
        <f t="shared" ref="B12:B13" si="48">(9*100)/16</f>
        <v>56.25</v>
      </c>
      <c r="C12" s="4">
        <f t="shared" ref="C12:C13" si="49">(7*100)/16</f>
        <v>43.75</v>
      </c>
      <c r="D12" s="4">
        <f>(5*100)/16</f>
        <v>31.25</v>
      </c>
      <c r="E12" s="4">
        <f>(6*100)/16</f>
        <v>37.5</v>
      </c>
      <c r="F12" s="4">
        <f t="shared" ref="F12:G12" si="50">(7*100)/16</f>
        <v>43.75</v>
      </c>
      <c r="G12" s="4">
        <f t="shared" si="50"/>
        <v>43.75</v>
      </c>
      <c r="H12" s="4">
        <f t="shared" si="42"/>
        <v>25</v>
      </c>
      <c r="I12" s="4">
        <f t="shared" ref="I12:I14" si="51">(9*100)/16</f>
        <v>56.25</v>
      </c>
      <c r="J12" s="4">
        <f>(8*100)/16</f>
        <v>50</v>
      </c>
      <c r="K12" s="4">
        <f>(7*100)/16</f>
        <v>43.75</v>
      </c>
      <c r="L12" s="4">
        <f>(2*100)/16</f>
        <v>12.5</v>
      </c>
      <c r="M12" s="4">
        <f>(4*100)/16</f>
        <v>25</v>
      </c>
      <c r="N12" s="4">
        <f t="shared" si="43"/>
        <v>31.25</v>
      </c>
      <c r="O12" s="4">
        <f t="shared" ref="O12:P12" si="52">(6*100)/16</f>
        <v>37.5</v>
      </c>
      <c r="P12" s="4">
        <f t="shared" si="52"/>
        <v>37.5</v>
      </c>
      <c r="Q12" s="4">
        <f>(4*100)/16</f>
        <v>25</v>
      </c>
      <c r="R12" s="4">
        <f>(9*100)/16</f>
        <v>56.25</v>
      </c>
      <c r="S12" s="4">
        <f t="shared" si="45"/>
        <v>12.5</v>
      </c>
      <c r="T12" s="4">
        <f t="shared" ref="T12:U12" si="53">(3*100)/16</f>
        <v>18.75</v>
      </c>
      <c r="U12" s="4">
        <f t="shared" si="53"/>
        <v>18.75</v>
      </c>
      <c r="V12" s="4">
        <f t="shared" si="39"/>
        <v>37.5</v>
      </c>
      <c r="W12" s="4">
        <f t="shared" ref="W12:W13" si="54">(4*100)/16</f>
        <v>25</v>
      </c>
      <c r="X12" s="4">
        <f>(9*100)/16</f>
        <v>56.25</v>
      </c>
      <c r="Y12" s="4">
        <f>(8*100)/16</f>
        <v>50</v>
      </c>
      <c r="Z12" s="7">
        <v>25</v>
      </c>
      <c r="AA12" s="4">
        <f>(7*100)/16</f>
        <v>43.75</v>
      </c>
      <c r="AB12" s="4">
        <f>(5*100)/16</f>
        <v>31.25</v>
      </c>
      <c r="AC12" s="4">
        <f t="shared" ref="AC12:AD12" si="55">(4*100)/16</f>
        <v>25</v>
      </c>
      <c r="AD12" s="4">
        <f t="shared" si="55"/>
        <v>25</v>
      </c>
      <c r="AE12" s="4">
        <f>(8*100)/16</f>
        <v>50</v>
      </c>
    </row>
    <row r="13" spans="1:34">
      <c r="A13" s="1" t="s">
        <v>12</v>
      </c>
      <c r="B13" s="4">
        <f t="shared" si="48"/>
        <v>56.25</v>
      </c>
      <c r="C13" s="4">
        <f t="shared" si="49"/>
        <v>43.75</v>
      </c>
      <c r="D13" s="4">
        <f>(3*100)/16</f>
        <v>18.75</v>
      </c>
      <c r="E13" s="4">
        <f>(4*100)/16</f>
        <v>25</v>
      </c>
      <c r="F13" s="4">
        <f t="shared" ref="F13:F14" si="56">(8*100)/16</f>
        <v>50</v>
      </c>
      <c r="G13" s="4">
        <f t="shared" ref="G13:H13" si="57">(4*100)/16</f>
        <v>25</v>
      </c>
      <c r="H13" s="4">
        <f t="shared" si="57"/>
        <v>25</v>
      </c>
      <c r="I13" s="4">
        <f t="shared" si="51"/>
        <v>56.25</v>
      </c>
      <c r="J13" s="4">
        <f t="shared" ref="J13:J14" si="58">(4*100)/16</f>
        <v>25</v>
      </c>
      <c r="K13" s="4">
        <f>(5*100)/16</f>
        <v>31.25</v>
      </c>
      <c r="L13" s="4">
        <f t="shared" ref="L13:L14" si="59">(3*100)/16</f>
        <v>18.75</v>
      </c>
      <c r="M13" s="4">
        <f t="shared" ref="M13:M14" si="60">(7*100)/16</f>
        <v>43.75</v>
      </c>
      <c r="N13" s="4">
        <f t="shared" ref="N13:O13" si="61">(4*100)/16</f>
        <v>25</v>
      </c>
      <c r="O13" s="4">
        <f t="shared" si="61"/>
        <v>25</v>
      </c>
      <c r="P13" s="4">
        <f t="shared" ref="P13:Q13" si="62">(3*100)/16</f>
        <v>18.75</v>
      </c>
      <c r="Q13" s="4">
        <f t="shared" si="62"/>
        <v>18.75</v>
      </c>
      <c r="R13" s="4">
        <f>(7*100)/16</f>
        <v>43.75</v>
      </c>
      <c r="S13" s="4">
        <f t="shared" ref="S13:T13" si="63">(3*100)/16</f>
        <v>18.75</v>
      </c>
      <c r="T13" s="4">
        <f t="shared" si="63"/>
        <v>18.75</v>
      </c>
      <c r="U13" s="4">
        <f>(4*100)/16</f>
        <v>25</v>
      </c>
      <c r="V13" s="4">
        <f>(8*100)/16</f>
        <v>50</v>
      </c>
      <c r="W13" s="4">
        <f t="shared" si="54"/>
        <v>25</v>
      </c>
      <c r="X13" s="4">
        <f>(7*100)/16</f>
        <v>43.75</v>
      </c>
      <c r="Y13" s="4">
        <f>(4*100)/16</f>
        <v>25</v>
      </c>
      <c r="Z13" s="7">
        <v>13</v>
      </c>
      <c r="AA13" s="4">
        <f t="shared" ref="AA13:AB13" si="64">(8*100)/16</f>
        <v>50</v>
      </c>
      <c r="AB13" s="4">
        <f t="shared" si="64"/>
        <v>50</v>
      </c>
      <c r="AC13" s="4">
        <f t="shared" ref="AC13:AD13" si="65">(4*100)/16</f>
        <v>25</v>
      </c>
      <c r="AD13" s="4">
        <f t="shared" si="65"/>
        <v>25</v>
      </c>
      <c r="AE13" s="4">
        <f t="shared" ref="AE13:AE14" si="66">(7*100)/16</f>
        <v>43.75</v>
      </c>
    </row>
    <row r="14" spans="1:34">
      <c r="A14" s="1" t="s">
        <v>13</v>
      </c>
      <c r="B14" s="4">
        <f>(7*100)/16</f>
        <v>43.75</v>
      </c>
      <c r="C14" s="4">
        <f t="shared" ref="C14:C15" si="67">(4*100)/16</f>
        <v>25</v>
      </c>
      <c r="D14" s="4">
        <f t="shared" ref="D14:D16" si="68">(1*100)/16</f>
        <v>6.25</v>
      </c>
      <c r="E14" s="4">
        <f>(2*100)/16</f>
        <v>12.5</v>
      </c>
      <c r="F14" s="4">
        <f t="shared" si="56"/>
        <v>50</v>
      </c>
      <c r="G14" s="4">
        <f>(4*100)/16</f>
        <v>25</v>
      </c>
      <c r="H14" s="4">
        <f t="shared" ref="H14:H15" si="69">(2*100)/16</f>
        <v>12.5</v>
      </c>
      <c r="I14" s="4">
        <f t="shared" si="51"/>
        <v>56.25</v>
      </c>
      <c r="J14" s="4">
        <f t="shared" si="58"/>
        <v>25</v>
      </c>
      <c r="K14" s="4">
        <f>(1*100)/16</f>
        <v>6.25</v>
      </c>
      <c r="L14" s="4">
        <f t="shared" si="59"/>
        <v>18.75</v>
      </c>
      <c r="M14" s="4">
        <f t="shared" si="60"/>
        <v>43.75</v>
      </c>
      <c r="N14" s="4">
        <f>(3*100)/16</f>
        <v>18.75</v>
      </c>
      <c r="O14" s="4">
        <f t="shared" ref="O14:P14" si="70">(4*100)/16</f>
        <v>25</v>
      </c>
      <c r="P14" s="4">
        <f t="shared" si="70"/>
        <v>25</v>
      </c>
      <c r="Q14" s="4">
        <f>(3*100)/16</f>
        <v>18.75</v>
      </c>
      <c r="R14" s="4">
        <f>(5*100)/16</f>
        <v>31.25</v>
      </c>
      <c r="S14" s="4">
        <f t="shared" ref="S14:S16" si="71">(1*100)/16</f>
        <v>6.25</v>
      </c>
      <c r="T14" s="4">
        <f t="shared" ref="T14:U14" si="72">(4*100)/16</f>
        <v>25</v>
      </c>
      <c r="U14" s="4">
        <f t="shared" si="72"/>
        <v>25</v>
      </c>
      <c r="V14" s="4">
        <f>(6*100)/16</f>
        <v>37.5</v>
      </c>
      <c r="W14" s="4">
        <f>(5*100)/16</f>
        <v>31.25</v>
      </c>
      <c r="X14" s="4">
        <f>(6*100)/16</f>
        <v>37.5</v>
      </c>
      <c r="Y14" s="4">
        <f>(3*100)/16</f>
        <v>18.75</v>
      </c>
      <c r="Z14" s="7">
        <v>19</v>
      </c>
      <c r="AA14" s="4">
        <f t="shared" ref="AA14:AB14" si="73">(7*100)/16</f>
        <v>43.75</v>
      </c>
      <c r="AB14" s="4">
        <f t="shared" si="73"/>
        <v>43.75</v>
      </c>
      <c r="AC14" s="4">
        <f t="shared" ref="AC14:AD14" si="74">(4*100)/16</f>
        <v>25</v>
      </c>
      <c r="AD14" s="4">
        <f t="shared" si="74"/>
        <v>25</v>
      </c>
      <c r="AE14" s="4">
        <f t="shared" si="66"/>
        <v>43.75</v>
      </c>
    </row>
    <row r="15" spans="1:34">
      <c r="A15" s="1" t="s">
        <v>14</v>
      </c>
      <c r="B15" s="4">
        <f>(5*100)/16</f>
        <v>31.25</v>
      </c>
      <c r="C15" s="4">
        <f t="shared" si="67"/>
        <v>25</v>
      </c>
      <c r="D15" s="4">
        <f t="shared" si="68"/>
        <v>6.25</v>
      </c>
      <c r="E15" s="4">
        <f t="shared" ref="E15:E17" si="75">(1*100)/16</f>
        <v>6.25</v>
      </c>
      <c r="F15" s="4">
        <f>(7*100)/16</f>
        <v>43.75</v>
      </c>
      <c r="G15" s="4">
        <f>(3*100)/16</f>
        <v>18.75</v>
      </c>
      <c r="H15" s="4">
        <f t="shared" si="69"/>
        <v>12.5</v>
      </c>
      <c r="I15" s="4">
        <f>(7*100)/16</f>
        <v>43.75</v>
      </c>
      <c r="J15" s="4">
        <f t="shared" ref="J15:L15" si="76">(1*100)/16</f>
        <v>6.25</v>
      </c>
      <c r="K15" s="4">
        <f t="shared" si="76"/>
        <v>6.25</v>
      </c>
      <c r="L15" s="4">
        <f t="shared" si="76"/>
        <v>6.25</v>
      </c>
      <c r="M15" s="4">
        <f>(6*100)/16</f>
        <v>37.5</v>
      </c>
      <c r="N15" s="4">
        <f t="shared" ref="N15:O15" si="77">(4*100)/16</f>
        <v>25</v>
      </c>
      <c r="O15" s="4">
        <f t="shared" si="77"/>
        <v>25</v>
      </c>
      <c r="P15" s="4">
        <f>(3*100)/16</f>
        <v>18.75</v>
      </c>
      <c r="Q15" s="4">
        <f t="shared" ref="Q15:R15" si="78">(4*100)/16</f>
        <v>25</v>
      </c>
      <c r="R15" s="4">
        <f t="shared" si="78"/>
        <v>25</v>
      </c>
      <c r="S15" s="4">
        <f t="shared" si="71"/>
        <v>6.25</v>
      </c>
      <c r="T15" s="4">
        <f>(3*100)/16</f>
        <v>18.75</v>
      </c>
      <c r="U15" s="4">
        <f>(4*100)/16</f>
        <v>25</v>
      </c>
      <c r="V15" s="4">
        <f>(7*100)/16</f>
        <v>43.75</v>
      </c>
      <c r="W15" s="4">
        <f>(3*100)/16</f>
        <v>18.75</v>
      </c>
      <c r="X15" s="4">
        <f t="shared" ref="X15:X16" si="79">(4*100)/16</f>
        <v>25</v>
      </c>
      <c r="Y15" s="4">
        <f t="shared" ref="Y15:Y16" si="80">(2*100)/16</f>
        <v>12.5</v>
      </c>
      <c r="Z15" s="7">
        <v>19</v>
      </c>
      <c r="AA15" s="4">
        <f>(6*100)/16</f>
        <v>37.5</v>
      </c>
      <c r="AB15" s="4">
        <f t="shared" ref="AB15:AC15" si="81">(3*100)/16</f>
        <v>18.75</v>
      </c>
      <c r="AC15" s="4">
        <f t="shared" si="81"/>
        <v>18.75</v>
      </c>
      <c r="AD15" s="4">
        <f>(2*100)/16</f>
        <v>12.5</v>
      </c>
      <c r="AE15" s="4">
        <f t="shared" ref="AE15:AE16" si="82">(0*100)/10</f>
        <v>0</v>
      </c>
    </row>
    <row r="16" spans="1:34">
      <c r="A16" s="1" t="s">
        <v>15</v>
      </c>
      <c r="B16" s="4">
        <f>(0*100)/10</f>
        <v>0</v>
      </c>
      <c r="C16" s="4">
        <f>(3*100)/16</f>
        <v>18.75</v>
      </c>
      <c r="D16" s="4">
        <f t="shared" si="68"/>
        <v>6.25</v>
      </c>
      <c r="E16" s="4">
        <f t="shared" si="75"/>
        <v>6.25</v>
      </c>
      <c r="F16" s="4">
        <f t="shared" ref="F16:G16" si="83">(3*100)/16</f>
        <v>18.75</v>
      </c>
      <c r="G16" s="4">
        <f t="shared" si="83"/>
        <v>18.75</v>
      </c>
      <c r="H16" s="4">
        <f>(0*100)/10</f>
        <v>0</v>
      </c>
      <c r="I16" s="4">
        <f>(3*100)/16</f>
        <v>18.75</v>
      </c>
      <c r="J16" s="4">
        <f>(1*100)/16</f>
        <v>6.25</v>
      </c>
      <c r="K16" s="4">
        <f>(0*100)/10</f>
        <v>0</v>
      </c>
      <c r="L16" s="4">
        <f>(1*100)/16</f>
        <v>6.25</v>
      </c>
      <c r="M16" s="4">
        <f>(3*100)/16</f>
        <v>18.75</v>
      </c>
      <c r="N16" s="4">
        <f>(1*100)/16</f>
        <v>6.25</v>
      </c>
      <c r="O16" s="4">
        <f>(2*100)/16</f>
        <v>12.5</v>
      </c>
      <c r="P16" s="4">
        <f>(1*100)/16</f>
        <v>6.25</v>
      </c>
      <c r="Q16" s="4">
        <f>(2*100)/16</f>
        <v>12.5</v>
      </c>
      <c r="R16" s="4">
        <f>(4*100)/16</f>
        <v>25</v>
      </c>
      <c r="S16" s="4">
        <f t="shared" si="71"/>
        <v>6.25</v>
      </c>
      <c r="T16" s="4">
        <f t="shared" ref="T16:U16" si="84">(2*100)/16</f>
        <v>12.5</v>
      </c>
      <c r="U16" s="4">
        <f t="shared" si="84"/>
        <v>12.5</v>
      </c>
      <c r="V16" s="4">
        <f>(6*100)/16</f>
        <v>37.5</v>
      </c>
      <c r="W16" s="4">
        <f>(0*100)/10</f>
        <v>0</v>
      </c>
      <c r="X16" s="4">
        <f t="shared" si="79"/>
        <v>25</v>
      </c>
      <c r="Y16" s="4">
        <f t="shared" si="80"/>
        <v>12.5</v>
      </c>
      <c r="Z16" s="7">
        <v>6</v>
      </c>
      <c r="AA16" s="4">
        <f>(0*100)/10</f>
        <v>0</v>
      </c>
      <c r="AB16" s="4">
        <f>(2*100)/16</f>
        <v>12.5</v>
      </c>
      <c r="AC16" s="4">
        <f>(1*100)/16</f>
        <v>6.25</v>
      </c>
      <c r="AD16" s="4">
        <f>(0*100)/16</f>
        <v>0</v>
      </c>
      <c r="AE16" s="4">
        <f t="shared" si="82"/>
        <v>0</v>
      </c>
    </row>
    <row r="17" spans="1:31">
      <c r="A17" s="1" t="s">
        <v>16</v>
      </c>
      <c r="B17" s="4">
        <f t="shared" ref="B17:D17" si="85">(0*100)/16</f>
        <v>0</v>
      </c>
      <c r="C17" s="4">
        <f t="shared" si="85"/>
        <v>0</v>
      </c>
      <c r="D17" s="4">
        <f t="shared" si="85"/>
        <v>0</v>
      </c>
      <c r="E17" s="4">
        <f t="shared" si="75"/>
        <v>6.25</v>
      </c>
      <c r="F17" s="4">
        <f>(1*100)/16</f>
        <v>6.25</v>
      </c>
      <c r="G17" s="4">
        <f>(3*100)/16</f>
        <v>18.75</v>
      </c>
      <c r="H17" s="4">
        <f t="shared" ref="H17:Q17" si="86">(0*100)/16</f>
        <v>0</v>
      </c>
      <c r="I17" s="4">
        <f t="shared" si="86"/>
        <v>0</v>
      </c>
      <c r="J17" s="4">
        <f t="shared" si="86"/>
        <v>0</v>
      </c>
      <c r="K17" s="4">
        <f t="shared" si="86"/>
        <v>0</v>
      </c>
      <c r="L17" s="4">
        <f t="shared" si="86"/>
        <v>0</v>
      </c>
      <c r="M17" s="4">
        <f t="shared" si="86"/>
        <v>0</v>
      </c>
      <c r="N17" s="4">
        <f t="shared" si="86"/>
        <v>0</v>
      </c>
      <c r="O17" s="4">
        <f t="shared" si="86"/>
        <v>0</v>
      </c>
      <c r="P17" s="4">
        <f t="shared" si="86"/>
        <v>0</v>
      </c>
      <c r="Q17" s="4">
        <f t="shared" si="86"/>
        <v>0</v>
      </c>
      <c r="R17" s="4">
        <f t="shared" ref="R17:R18" si="87">(1*100)/16</f>
        <v>6.25</v>
      </c>
      <c r="S17" s="4">
        <f t="shared" ref="S17:U17" si="88">(0*100)/16</f>
        <v>0</v>
      </c>
      <c r="T17" s="4">
        <f t="shared" si="88"/>
        <v>0</v>
      </c>
      <c r="U17" s="4">
        <f t="shared" si="88"/>
        <v>0</v>
      </c>
      <c r="V17" s="4">
        <f>(2*100)/16</f>
        <v>12.5</v>
      </c>
      <c r="W17" s="4">
        <f t="shared" ref="W17:Y17" si="89">(0*100)/16</f>
        <v>0</v>
      </c>
      <c r="X17" s="4">
        <f t="shared" si="89"/>
        <v>0</v>
      </c>
      <c r="Y17" s="4">
        <f t="shared" si="89"/>
        <v>0</v>
      </c>
      <c r="Z17" s="4">
        <f>(1*100)/16</f>
        <v>6.25</v>
      </c>
      <c r="AA17" s="4">
        <f t="shared" ref="AA17:AE17" si="90">(0*100)/16</f>
        <v>0</v>
      </c>
      <c r="AB17" s="4">
        <f t="shared" si="90"/>
        <v>0</v>
      </c>
      <c r="AC17" s="4">
        <f t="shared" si="90"/>
        <v>0</v>
      </c>
      <c r="AD17" s="4">
        <f t="shared" si="90"/>
        <v>0</v>
      </c>
      <c r="AE17" s="4">
        <f t="shared" si="90"/>
        <v>0</v>
      </c>
    </row>
    <row r="18" spans="1:31">
      <c r="A18" s="1" t="s">
        <v>17</v>
      </c>
      <c r="B18" s="4">
        <f t="shared" ref="B18:F18" si="91">(0*100)/16</f>
        <v>0</v>
      </c>
      <c r="C18" s="4">
        <f t="shared" si="91"/>
        <v>0</v>
      </c>
      <c r="D18" s="4">
        <f t="shared" si="91"/>
        <v>0</v>
      </c>
      <c r="E18" s="4">
        <f t="shared" si="91"/>
        <v>0</v>
      </c>
      <c r="F18" s="4">
        <f t="shared" si="91"/>
        <v>0</v>
      </c>
      <c r="G18" s="4">
        <f>(1*100)/16</f>
        <v>6.25</v>
      </c>
      <c r="H18" s="4">
        <f t="shared" ref="H18:Q18" si="92">(0*100)/16</f>
        <v>0</v>
      </c>
      <c r="I18" s="4">
        <f t="shared" si="92"/>
        <v>0</v>
      </c>
      <c r="J18" s="4">
        <f t="shared" si="92"/>
        <v>0</v>
      </c>
      <c r="K18" s="4">
        <f t="shared" si="92"/>
        <v>0</v>
      </c>
      <c r="L18" s="4">
        <f t="shared" si="92"/>
        <v>0</v>
      </c>
      <c r="M18" s="4">
        <f t="shared" si="92"/>
        <v>0</v>
      </c>
      <c r="N18" s="4">
        <f t="shared" si="92"/>
        <v>0</v>
      </c>
      <c r="O18" s="4">
        <f t="shared" si="92"/>
        <v>0</v>
      </c>
      <c r="P18" s="4">
        <f t="shared" si="92"/>
        <v>0</v>
      </c>
      <c r="Q18" s="4">
        <f t="shared" si="92"/>
        <v>0</v>
      </c>
      <c r="R18" s="4">
        <f t="shared" si="87"/>
        <v>6.25</v>
      </c>
      <c r="S18" s="4">
        <f t="shared" ref="S18:U18" si="93">(0*100)/16</f>
        <v>0</v>
      </c>
      <c r="T18" s="4">
        <f t="shared" si="93"/>
        <v>0</v>
      </c>
      <c r="U18" s="4">
        <f t="shared" si="93"/>
        <v>0</v>
      </c>
      <c r="V18" s="4">
        <f>(1*100)/16</f>
        <v>6.25</v>
      </c>
      <c r="W18" s="4">
        <f t="shared" ref="W18:AE18" si="94">(0*100)/16</f>
        <v>0</v>
      </c>
      <c r="X18" s="4">
        <f t="shared" si="94"/>
        <v>0</v>
      </c>
      <c r="Y18" s="4">
        <f t="shared" si="94"/>
        <v>0</v>
      </c>
      <c r="Z18" s="4">
        <f t="shared" si="94"/>
        <v>0</v>
      </c>
      <c r="AA18" s="4">
        <f t="shared" si="94"/>
        <v>0</v>
      </c>
      <c r="AB18" s="4">
        <f t="shared" si="94"/>
        <v>0</v>
      </c>
      <c r="AC18" s="4">
        <f t="shared" si="94"/>
        <v>0</v>
      </c>
      <c r="AD18" s="4">
        <f t="shared" si="94"/>
        <v>0</v>
      </c>
      <c r="AE18" s="4">
        <f t="shared" si="94"/>
        <v>0</v>
      </c>
    </row>
    <row r="19" spans="1:31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>
      <c r="A20" s="1" t="s">
        <v>2</v>
      </c>
      <c r="B20" s="4">
        <f t="shared" ref="B20:AE20" si="95">(0*100)/3</f>
        <v>0</v>
      </c>
      <c r="C20" s="4">
        <f t="shared" si="95"/>
        <v>0</v>
      </c>
      <c r="D20" s="4">
        <f t="shared" si="95"/>
        <v>0</v>
      </c>
      <c r="E20" s="4">
        <f t="shared" si="95"/>
        <v>0</v>
      </c>
      <c r="F20" s="4">
        <f t="shared" si="95"/>
        <v>0</v>
      </c>
      <c r="G20" s="4">
        <f t="shared" si="95"/>
        <v>0</v>
      </c>
      <c r="H20" s="4">
        <f t="shared" si="95"/>
        <v>0</v>
      </c>
      <c r="I20" s="4">
        <f t="shared" si="95"/>
        <v>0</v>
      </c>
      <c r="J20" s="4">
        <f t="shared" si="95"/>
        <v>0</v>
      </c>
      <c r="K20" s="4">
        <f t="shared" si="95"/>
        <v>0</v>
      </c>
      <c r="L20" s="4">
        <f t="shared" si="95"/>
        <v>0</v>
      </c>
      <c r="M20" s="4">
        <f t="shared" si="95"/>
        <v>0</v>
      </c>
      <c r="N20" s="4">
        <f t="shared" si="95"/>
        <v>0</v>
      </c>
      <c r="O20" s="4">
        <f t="shared" si="95"/>
        <v>0</v>
      </c>
      <c r="P20" s="4">
        <f t="shared" si="95"/>
        <v>0</v>
      </c>
      <c r="Q20" s="4">
        <f t="shared" si="95"/>
        <v>0</v>
      </c>
      <c r="R20" s="4">
        <f t="shared" si="95"/>
        <v>0</v>
      </c>
      <c r="S20" s="4">
        <f t="shared" si="95"/>
        <v>0</v>
      </c>
      <c r="T20" s="4">
        <f t="shared" si="95"/>
        <v>0</v>
      </c>
      <c r="U20" s="4">
        <f t="shared" si="95"/>
        <v>0</v>
      </c>
      <c r="V20" s="4">
        <f t="shared" si="95"/>
        <v>0</v>
      </c>
      <c r="W20" s="4">
        <f t="shared" si="95"/>
        <v>0</v>
      </c>
      <c r="X20" s="4">
        <f t="shared" si="95"/>
        <v>0</v>
      </c>
      <c r="Y20" s="11">
        <f t="shared" si="95"/>
        <v>0</v>
      </c>
      <c r="Z20" s="11">
        <f t="shared" si="95"/>
        <v>0</v>
      </c>
      <c r="AA20" s="11">
        <f t="shared" si="95"/>
        <v>0</v>
      </c>
      <c r="AB20" s="11">
        <f t="shared" si="95"/>
        <v>0</v>
      </c>
      <c r="AC20" s="11">
        <f t="shared" si="95"/>
        <v>0</v>
      </c>
      <c r="AD20" s="4">
        <f t="shared" si="95"/>
        <v>0</v>
      </c>
      <c r="AE20" s="4">
        <f t="shared" si="95"/>
        <v>0</v>
      </c>
    </row>
    <row r="21" spans="1:31">
      <c r="A21" s="1" t="s">
        <v>3</v>
      </c>
      <c r="B21" s="4">
        <f t="shared" ref="B21:AE21" si="96">(0*100)/3</f>
        <v>0</v>
      </c>
      <c r="C21" s="4">
        <f t="shared" si="96"/>
        <v>0</v>
      </c>
      <c r="D21" s="4">
        <f t="shared" si="96"/>
        <v>0</v>
      </c>
      <c r="E21" s="4">
        <f t="shared" si="96"/>
        <v>0</v>
      </c>
      <c r="F21" s="4">
        <f t="shared" si="96"/>
        <v>0</v>
      </c>
      <c r="G21" s="4">
        <f t="shared" si="96"/>
        <v>0</v>
      </c>
      <c r="H21" s="4">
        <f t="shared" si="96"/>
        <v>0</v>
      </c>
      <c r="I21" s="4">
        <f t="shared" si="96"/>
        <v>0</v>
      </c>
      <c r="J21" s="4">
        <f t="shared" si="96"/>
        <v>0</v>
      </c>
      <c r="K21" s="4">
        <f t="shared" si="96"/>
        <v>0</v>
      </c>
      <c r="L21" s="4">
        <f t="shared" si="96"/>
        <v>0</v>
      </c>
      <c r="M21" s="4">
        <f t="shared" si="96"/>
        <v>0</v>
      </c>
      <c r="N21" s="4">
        <f t="shared" si="96"/>
        <v>0</v>
      </c>
      <c r="O21" s="4">
        <f t="shared" si="96"/>
        <v>0</v>
      </c>
      <c r="P21" s="4">
        <f t="shared" si="96"/>
        <v>0</v>
      </c>
      <c r="Q21" s="4">
        <f t="shared" si="96"/>
        <v>0</v>
      </c>
      <c r="R21" s="4">
        <f t="shared" si="96"/>
        <v>0</v>
      </c>
      <c r="S21" s="4">
        <f t="shared" si="96"/>
        <v>0</v>
      </c>
      <c r="T21" s="4">
        <f t="shared" si="96"/>
        <v>0</v>
      </c>
      <c r="U21" s="4">
        <f t="shared" si="96"/>
        <v>0</v>
      </c>
      <c r="V21" s="4">
        <f t="shared" si="96"/>
        <v>0</v>
      </c>
      <c r="W21" s="4">
        <f t="shared" si="96"/>
        <v>0</v>
      </c>
      <c r="X21" s="4">
        <f t="shared" si="96"/>
        <v>0</v>
      </c>
      <c r="Y21" s="4">
        <f t="shared" si="96"/>
        <v>0</v>
      </c>
      <c r="Z21" s="4">
        <f t="shared" si="96"/>
        <v>0</v>
      </c>
      <c r="AA21" s="4">
        <f t="shared" si="96"/>
        <v>0</v>
      </c>
      <c r="AB21" s="4">
        <f t="shared" si="96"/>
        <v>0</v>
      </c>
      <c r="AC21" s="4">
        <f t="shared" si="96"/>
        <v>0</v>
      </c>
      <c r="AD21" s="4">
        <f t="shared" si="96"/>
        <v>0</v>
      </c>
      <c r="AE21" s="4">
        <f t="shared" si="96"/>
        <v>0</v>
      </c>
    </row>
    <row r="22" spans="1:31">
      <c r="A22" s="1" t="s">
        <v>4</v>
      </c>
      <c r="B22" s="4">
        <f t="shared" ref="B22:G22" si="97">(0*100)/3</f>
        <v>0</v>
      </c>
      <c r="C22" s="4">
        <f t="shared" si="97"/>
        <v>0</v>
      </c>
      <c r="D22" s="4">
        <f t="shared" si="97"/>
        <v>0</v>
      </c>
      <c r="E22" s="4">
        <f t="shared" si="97"/>
        <v>0</v>
      </c>
      <c r="F22" s="4">
        <f t="shared" si="97"/>
        <v>0</v>
      </c>
      <c r="G22" s="4">
        <f t="shared" si="97"/>
        <v>0</v>
      </c>
      <c r="H22" s="4">
        <f t="shared" ref="H22:H23" si="98">(1*100)/3</f>
        <v>33.333333333333336</v>
      </c>
      <c r="I22" s="4">
        <f t="shared" ref="I22:I23" si="99">(0*100)/3</f>
        <v>0</v>
      </c>
      <c r="J22" s="4">
        <f t="shared" ref="J22:J23" si="100">(1*100)/3</f>
        <v>33.333333333333336</v>
      </c>
      <c r="K22" s="4">
        <f t="shared" ref="K22:Q22" si="101">(0*100)/3</f>
        <v>0</v>
      </c>
      <c r="L22" s="4">
        <f t="shared" si="101"/>
        <v>0</v>
      </c>
      <c r="M22" s="4">
        <f t="shared" si="101"/>
        <v>0</v>
      </c>
      <c r="N22" s="4">
        <f t="shared" si="101"/>
        <v>0</v>
      </c>
      <c r="O22" s="4">
        <f t="shared" si="101"/>
        <v>0</v>
      </c>
      <c r="P22" s="4">
        <f t="shared" si="101"/>
        <v>0</v>
      </c>
      <c r="Q22" s="4">
        <f t="shared" si="101"/>
        <v>0</v>
      </c>
      <c r="R22" s="4">
        <f t="shared" ref="R22:R25" si="102">(1*100)/3</f>
        <v>33.333333333333336</v>
      </c>
      <c r="S22" s="4">
        <f t="shared" ref="S22:X22" si="103">(0*100)/3</f>
        <v>0</v>
      </c>
      <c r="T22" s="4">
        <f t="shared" si="103"/>
        <v>0</v>
      </c>
      <c r="U22" s="4">
        <f t="shared" si="103"/>
        <v>0</v>
      </c>
      <c r="V22" s="4">
        <f t="shared" si="103"/>
        <v>0</v>
      </c>
      <c r="W22" s="4">
        <f t="shared" si="103"/>
        <v>0</v>
      </c>
      <c r="X22" s="4">
        <f t="shared" si="103"/>
        <v>0</v>
      </c>
      <c r="Y22" s="4">
        <f t="shared" ref="Y22:Y23" si="104">(1*100)/3</f>
        <v>33.333333333333336</v>
      </c>
      <c r="Z22" s="4">
        <f t="shared" ref="Z22:Z33" si="105">(0*100)/3</f>
        <v>0</v>
      </c>
      <c r="AA22" s="4">
        <f t="shared" ref="AA22:AA24" si="106">(1*100)/3</f>
        <v>33.333333333333336</v>
      </c>
      <c r="AB22" s="4">
        <f t="shared" ref="AB22:AE22" si="107">(0*100)/3</f>
        <v>0</v>
      </c>
      <c r="AC22" s="4">
        <f t="shared" si="107"/>
        <v>0</v>
      </c>
      <c r="AD22" s="4">
        <f t="shared" si="107"/>
        <v>0</v>
      </c>
      <c r="AE22" s="4">
        <f t="shared" si="107"/>
        <v>0</v>
      </c>
    </row>
    <row r="23" spans="1:31">
      <c r="A23" s="1" t="s">
        <v>5</v>
      </c>
      <c r="B23" s="4">
        <f t="shared" ref="B23:G23" si="108">(0*100)/3</f>
        <v>0</v>
      </c>
      <c r="C23" s="4">
        <f t="shared" si="108"/>
        <v>0</v>
      </c>
      <c r="D23" s="4">
        <f t="shared" si="108"/>
        <v>0</v>
      </c>
      <c r="E23" s="4">
        <f t="shared" si="108"/>
        <v>0</v>
      </c>
      <c r="F23" s="4">
        <f t="shared" si="108"/>
        <v>0</v>
      </c>
      <c r="G23" s="4">
        <f t="shared" si="108"/>
        <v>0</v>
      </c>
      <c r="H23" s="4">
        <f t="shared" si="98"/>
        <v>33.333333333333336</v>
      </c>
      <c r="I23" s="4">
        <f t="shared" si="99"/>
        <v>0</v>
      </c>
      <c r="J23" s="4">
        <f t="shared" si="100"/>
        <v>33.333333333333336</v>
      </c>
      <c r="K23" s="4">
        <f t="shared" ref="K23:Q23" si="109">(0*100)/3</f>
        <v>0</v>
      </c>
      <c r="L23" s="4">
        <f t="shared" si="109"/>
        <v>0</v>
      </c>
      <c r="M23" s="4">
        <f t="shared" si="109"/>
        <v>0</v>
      </c>
      <c r="N23" s="4">
        <f t="shared" si="109"/>
        <v>0</v>
      </c>
      <c r="O23" s="4">
        <f t="shared" si="109"/>
        <v>0</v>
      </c>
      <c r="P23" s="4">
        <f t="shared" si="109"/>
        <v>0</v>
      </c>
      <c r="Q23" s="4">
        <f t="shared" si="109"/>
        <v>0</v>
      </c>
      <c r="R23" s="4">
        <f t="shared" si="102"/>
        <v>33.333333333333336</v>
      </c>
      <c r="S23" s="4">
        <f t="shared" ref="S23:W23" si="110">(0*100)/3</f>
        <v>0</v>
      </c>
      <c r="T23" s="4">
        <f t="shared" si="110"/>
        <v>0</v>
      </c>
      <c r="U23" s="4">
        <f t="shared" si="110"/>
        <v>0</v>
      </c>
      <c r="V23" s="4">
        <f t="shared" si="110"/>
        <v>0</v>
      </c>
      <c r="W23" s="4">
        <f t="shared" si="110"/>
        <v>0</v>
      </c>
      <c r="X23" s="4">
        <f t="shared" ref="X23:X27" si="111">(2*100)/3</f>
        <v>66.666666666666671</v>
      </c>
      <c r="Y23" s="4">
        <f t="shared" si="104"/>
        <v>33.333333333333336</v>
      </c>
      <c r="Z23" s="4">
        <f t="shared" si="105"/>
        <v>0</v>
      </c>
      <c r="AA23" s="4">
        <f t="shared" si="106"/>
        <v>33.333333333333336</v>
      </c>
      <c r="AB23" s="4">
        <f t="shared" ref="AB23:AC23" si="112">(0*100)/3</f>
        <v>0</v>
      </c>
      <c r="AC23" s="4">
        <f t="shared" si="112"/>
        <v>0</v>
      </c>
      <c r="AD23" s="7">
        <v>0</v>
      </c>
      <c r="AE23" s="4">
        <f t="shared" ref="AE23:AE30" si="113">(0*100)/3</f>
        <v>0</v>
      </c>
    </row>
    <row r="24" spans="1:31">
      <c r="A24" s="1" t="s">
        <v>6</v>
      </c>
      <c r="B24" s="4">
        <f t="shared" ref="B24:H24" si="114">(0*100)/3</f>
        <v>0</v>
      </c>
      <c r="C24" s="4">
        <f t="shared" si="114"/>
        <v>0</v>
      </c>
      <c r="D24" s="4">
        <f t="shared" si="114"/>
        <v>0</v>
      </c>
      <c r="E24" s="4">
        <f t="shared" si="114"/>
        <v>0</v>
      </c>
      <c r="F24" s="4">
        <f t="shared" si="114"/>
        <v>0</v>
      </c>
      <c r="G24" s="4">
        <f t="shared" si="114"/>
        <v>0</v>
      </c>
      <c r="H24" s="4">
        <f t="shared" si="114"/>
        <v>0</v>
      </c>
      <c r="I24" s="4">
        <f t="shared" ref="I24:J24" si="115">(1*100)/3</f>
        <v>33.333333333333336</v>
      </c>
      <c r="J24" s="4">
        <f t="shared" si="115"/>
        <v>33.333333333333336</v>
      </c>
      <c r="K24" s="4">
        <f t="shared" ref="K24:M24" si="116">(0*100)/3</f>
        <v>0</v>
      </c>
      <c r="L24" s="4">
        <f t="shared" si="116"/>
        <v>0</v>
      </c>
      <c r="M24" s="4">
        <f t="shared" si="116"/>
        <v>0</v>
      </c>
      <c r="N24" s="4">
        <f>(1*100)/3</f>
        <v>33.333333333333336</v>
      </c>
      <c r="O24" s="4">
        <f t="shared" ref="O24:P24" si="117">(0*100)/3</f>
        <v>0</v>
      </c>
      <c r="P24" s="4">
        <f t="shared" si="117"/>
        <v>0</v>
      </c>
      <c r="Q24" s="4">
        <f t="shared" ref="Q24:Q25" si="118">(2*100)/3</f>
        <v>66.666666666666671</v>
      </c>
      <c r="R24" s="4">
        <f t="shared" si="102"/>
        <v>33.333333333333336</v>
      </c>
      <c r="S24" s="4">
        <f t="shared" ref="S24:T24" si="119">(0*100)/3</f>
        <v>0</v>
      </c>
      <c r="T24" s="4">
        <f t="shared" si="119"/>
        <v>0</v>
      </c>
      <c r="U24" s="4">
        <f t="shared" ref="U24:U25" si="120">(1*100)/3</f>
        <v>33.333333333333336</v>
      </c>
      <c r="V24" s="4">
        <f t="shared" ref="V24:W24" si="121">(0*100)/3</f>
        <v>0</v>
      </c>
      <c r="W24" s="4">
        <f t="shared" si="121"/>
        <v>0</v>
      </c>
      <c r="X24" s="4">
        <f t="shared" si="111"/>
        <v>66.666666666666671</v>
      </c>
      <c r="Y24" s="4">
        <f t="shared" ref="Y24:Y25" si="122">(2*100)/3</f>
        <v>66.666666666666671</v>
      </c>
      <c r="Z24" s="4">
        <f t="shared" si="105"/>
        <v>0</v>
      </c>
      <c r="AA24" s="4">
        <f t="shared" si="106"/>
        <v>33.333333333333336</v>
      </c>
      <c r="AB24" s="4">
        <f t="shared" ref="AB24:AC24" si="123">(0*100)/3</f>
        <v>0</v>
      </c>
      <c r="AC24" s="4">
        <f t="shared" si="123"/>
        <v>0</v>
      </c>
      <c r="AD24" s="7">
        <v>0</v>
      </c>
      <c r="AE24" s="4">
        <f t="shared" si="113"/>
        <v>0</v>
      </c>
    </row>
    <row r="25" spans="1:31">
      <c r="A25" s="1" t="s">
        <v>7</v>
      </c>
      <c r="B25" s="4">
        <f t="shared" ref="B25:H25" si="124">(0*100)/3</f>
        <v>0</v>
      </c>
      <c r="C25" s="4">
        <f t="shared" si="124"/>
        <v>0</v>
      </c>
      <c r="D25" s="4">
        <f t="shared" si="124"/>
        <v>0</v>
      </c>
      <c r="E25" s="4">
        <f t="shared" si="124"/>
        <v>0</v>
      </c>
      <c r="F25" s="4">
        <f t="shared" si="124"/>
        <v>0</v>
      </c>
      <c r="G25" s="4">
        <f t="shared" si="124"/>
        <v>0</v>
      </c>
      <c r="H25" s="4">
        <f t="shared" si="124"/>
        <v>0</v>
      </c>
      <c r="I25" s="4">
        <f t="shared" ref="I25:J25" si="125">(1*100)/3</f>
        <v>33.333333333333336</v>
      </c>
      <c r="J25" s="4">
        <f t="shared" si="125"/>
        <v>33.333333333333336</v>
      </c>
      <c r="K25" s="4">
        <f t="shared" ref="K25:P25" si="126">(0*100)/3</f>
        <v>0</v>
      </c>
      <c r="L25" s="4">
        <f t="shared" si="126"/>
        <v>0</v>
      </c>
      <c r="M25" s="4">
        <f t="shared" si="126"/>
        <v>0</v>
      </c>
      <c r="N25" s="4">
        <f t="shared" si="126"/>
        <v>0</v>
      </c>
      <c r="O25" s="4">
        <f t="shared" si="126"/>
        <v>0</v>
      </c>
      <c r="P25" s="4">
        <f t="shared" si="126"/>
        <v>0</v>
      </c>
      <c r="Q25" s="4">
        <f t="shared" si="118"/>
        <v>66.666666666666671</v>
      </c>
      <c r="R25" s="4">
        <f t="shared" si="102"/>
        <v>33.333333333333336</v>
      </c>
      <c r="S25" s="4">
        <f t="shared" ref="S25:T25" si="127">(0*100)/3</f>
        <v>0</v>
      </c>
      <c r="T25" s="4">
        <f t="shared" si="127"/>
        <v>0</v>
      </c>
      <c r="U25" s="7">
        <f t="shared" si="120"/>
        <v>33.333333333333336</v>
      </c>
      <c r="V25" s="4">
        <f t="shared" ref="V25:W25" si="128">(0*100)/3</f>
        <v>0</v>
      </c>
      <c r="W25" s="4">
        <f t="shared" si="128"/>
        <v>0</v>
      </c>
      <c r="X25" s="4">
        <f t="shared" si="111"/>
        <v>66.666666666666671</v>
      </c>
      <c r="Y25" s="4">
        <f t="shared" si="122"/>
        <v>66.666666666666671</v>
      </c>
      <c r="Z25" s="4">
        <f t="shared" si="105"/>
        <v>0</v>
      </c>
      <c r="AA25" s="4">
        <f t="shared" ref="AA25:AC25" si="129">(0*100)/3</f>
        <v>0</v>
      </c>
      <c r="AB25" s="4">
        <f t="shared" si="129"/>
        <v>0</v>
      </c>
      <c r="AC25" s="4">
        <f t="shared" si="129"/>
        <v>0</v>
      </c>
      <c r="AD25" s="7">
        <v>0</v>
      </c>
      <c r="AE25" s="4">
        <f t="shared" si="113"/>
        <v>0</v>
      </c>
    </row>
    <row r="26" spans="1:31">
      <c r="A26" s="1" t="s">
        <v>8</v>
      </c>
      <c r="B26" s="4">
        <f t="shared" ref="B26:H26" si="130">(0*100)/3</f>
        <v>0</v>
      </c>
      <c r="C26" s="4">
        <f t="shared" si="130"/>
        <v>0</v>
      </c>
      <c r="D26" s="4">
        <f t="shared" si="130"/>
        <v>0</v>
      </c>
      <c r="E26" s="4">
        <f t="shared" si="130"/>
        <v>0</v>
      </c>
      <c r="F26" s="4">
        <f t="shared" si="130"/>
        <v>0</v>
      </c>
      <c r="G26" s="4">
        <f t="shared" si="130"/>
        <v>0</v>
      </c>
      <c r="H26" s="4">
        <f t="shared" si="130"/>
        <v>0</v>
      </c>
      <c r="I26" s="4">
        <f t="shared" ref="I26:J26" si="131">(1*100)/3</f>
        <v>33.333333333333336</v>
      </c>
      <c r="J26" s="4">
        <f t="shared" si="131"/>
        <v>33.333333333333336</v>
      </c>
      <c r="K26" s="4">
        <f t="shared" ref="K26:N26" si="132">(0*100)/3</f>
        <v>0</v>
      </c>
      <c r="L26" s="4">
        <f t="shared" si="132"/>
        <v>0</v>
      </c>
      <c r="M26" s="4">
        <f t="shared" si="132"/>
        <v>0</v>
      </c>
      <c r="N26" s="4">
        <f t="shared" si="132"/>
        <v>0</v>
      </c>
      <c r="O26" s="4">
        <f>(1*100)/3</f>
        <v>33.333333333333336</v>
      </c>
      <c r="P26" s="4">
        <f>(0*100)/3</f>
        <v>0</v>
      </c>
      <c r="Q26" s="4">
        <f>(1*100)/3</f>
        <v>33.333333333333336</v>
      </c>
      <c r="R26" s="4">
        <f t="shared" ref="R26:V26" si="133">(0*100)/3</f>
        <v>0</v>
      </c>
      <c r="S26" s="4">
        <f t="shared" si="133"/>
        <v>0</v>
      </c>
      <c r="T26" s="4">
        <f t="shared" si="133"/>
        <v>0</v>
      </c>
      <c r="U26" s="4">
        <f t="shared" si="133"/>
        <v>0</v>
      </c>
      <c r="V26" s="4">
        <f t="shared" si="133"/>
        <v>0</v>
      </c>
      <c r="W26" s="4">
        <f t="shared" ref="W26:W27" si="134">(1*100)/3</f>
        <v>33.333333333333336</v>
      </c>
      <c r="X26" s="4">
        <f t="shared" si="111"/>
        <v>66.666666666666671</v>
      </c>
      <c r="Y26" s="4">
        <f t="shared" ref="Y26:Y27" si="135">(1*100)/3</f>
        <v>33.333333333333336</v>
      </c>
      <c r="Z26" s="4">
        <f t="shared" si="105"/>
        <v>0</v>
      </c>
      <c r="AA26" s="4">
        <f t="shared" ref="AA26:AA28" si="136">(2*100)/3</f>
        <v>66.666666666666671</v>
      </c>
      <c r="AB26" s="4">
        <f t="shared" ref="AB26:AC26" si="137">(0*100)/3</f>
        <v>0</v>
      </c>
      <c r="AC26" s="4">
        <f t="shared" si="137"/>
        <v>0</v>
      </c>
      <c r="AD26" s="7">
        <v>0</v>
      </c>
      <c r="AE26" s="4">
        <f t="shared" si="113"/>
        <v>0</v>
      </c>
    </row>
    <row r="27" spans="1:31">
      <c r="A27" s="1" t="s">
        <v>9</v>
      </c>
      <c r="B27" s="4">
        <f t="shared" ref="B27:H27" si="138">(0*100)/3</f>
        <v>0</v>
      </c>
      <c r="C27" s="4">
        <f t="shared" si="138"/>
        <v>0</v>
      </c>
      <c r="D27" s="4">
        <f t="shared" si="138"/>
        <v>0</v>
      </c>
      <c r="E27" s="4">
        <f t="shared" si="138"/>
        <v>0</v>
      </c>
      <c r="F27" s="4">
        <f t="shared" si="138"/>
        <v>0</v>
      </c>
      <c r="G27" s="4">
        <f t="shared" si="138"/>
        <v>0</v>
      </c>
      <c r="H27" s="4">
        <f t="shared" si="138"/>
        <v>0</v>
      </c>
      <c r="I27" s="4">
        <f t="shared" ref="I27:J27" si="139">(1*100)/3</f>
        <v>33.333333333333336</v>
      </c>
      <c r="J27" s="4">
        <f t="shared" si="139"/>
        <v>33.333333333333336</v>
      </c>
      <c r="K27" s="4">
        <f t="shared" ref="K27:L27" si="140">(0*100)/3</f>
        <v>0</v>
      </c>
      <c r="L27" s="4">
        <f t="shared" si="140"/>
        <v>0</v>
      </c>
      <c r="M27" s="4">
        <f t="shared" ref="M27:N27" si="141">(1*100)/3</f>
        <v>33.333333333333336</v>
      </c>
      <c r="N27" s="4">
        <f t="shared" si="141"/>
        <v>33.333333333333336</v>
      </c>
      <c r="O27" s="4">
        <f t="shared" ref="O27:O28" si="142">(0*100)/3</f>
        <v>0</v>
      </c>
      <c r="P27" s="4">
        <f t="shared" ref="P27:P28" si="143">(1*100)/3</f>
        <v>33.333333333333336</v>
      </c>
      <c r="Q27" s="4">
        <f t="shared" ref="Q27:V27" si="144">(0*100)/3</f>
        <v>0</v>
      </c>
      <c r="R27" s="4">
        <f t="shared" si="144"/>
        <v>0</v>
      </c>
      <c r="S27" s="4">
        <f t="shared" si="144"/>
        <v>0</v>
      </c>
      <c r="T27" s="4">
        <f t="shared" si="144"/>
        <v>0</v>
      </c>
      <c r="U27" s="4">
        <f t="shared" si="144"/>
        <v>0</v>
      </c>
      <c r="V27" s="4">
        <f t="shared" si="144"/>
        <v>0</v>
      </c>
      <c r="W27" s="4">
        <f t="shared" si="134"/>
        <v>33.333333333333336</v>
      </c>
      <c r="X27" s="4">
        <f t="shared" si="111"/>
        <v>66.666666666666671</v>
      </c>
      <c r="Y27" s="4">
        <f t="shared" si="135"/>
        <v>33.333333333333336</v>
      </c>
      <c r="Z27" s="4">
        <f t="shared" si="105"/>
        <v>0</v>
      </c>
      <c r="AA27" s="4">
        <f t="shared" si="136"/>
        <v>66.666666666666671</v>
      </c>
      <c r="AB27" s="4">
        <f t="shared" ref="AB27:AC27" si="145">(0*100)/3</f>
        <v>0</v>
      </c>
      <c r="AC27" s="4">
        <f t="shared" si="145"/>
        <v>0</v>
      </c>
      <c r="AD27" s="7">
        <v>0</v>
      </c>
      <c r="AE27" s="4">
        <f t="shared" si="113"/>
        <v>0</v>
      </c>
    </row>
    <row r="28" spans="1:31">
      <c r="A28" s="1" t="s">
        <v>10</v>
      </c>
      <c r="B28" s="4">
        <f t="shared" ref="B28:L28" si="146">(0*100)/3</f>
        <v>0</v>
      </c>
      <c r="C28" s="4">
        <f t="shared" si="146"/>
        <v>0</v>
      </c>
      <c r="D28" s="4">
        <f t="shared" si="146"/>
        <v>0</v>
      </c>
      <c r="E28" s="4">
        <f t="shared" si="146"/>
        <v>0</v>
      </c>
      <c r="F28" s="4">
        <f t="shared" si="146"/>
        <v>0</v>
      </c>
      <c r="G28" s="4">
        <f t="shared" si="146"/>
        <v>0</v>
      </c>
      <c r="H28" s="4">
        <f t="shared" si="146"/>
        <v>0</v>
      </c>
      <c r="I28" s="4">
        <f t="shared" si="146"/>
        <v>0</v>
      </c>
      <c r="J28" s="4">
        <f t="shared" si="146"/>
        <v>0</v>
      </c>
      <c r="K28" s="4">
        <f t="shared" si="146"/>
        <v>0</v>
      </c>
      <c r="L28" s="4">
        <f t="shared" si="146"/>
        <v>0</v>
      </c>
      <c r="M28" s="4">
        <f t="shared" ref="M28:N28" si="147">(1*100)/3</f>
        <v>33.333333333333336</v>
      </c>
      <c r="N28" s="4">
        <f t="shared" si="147"/>
        <v>33.333333333333336</v>
      </c>
      <c r="O28" s="4">
        <f t="shared" si="142"/>
        <v>0</v>
      </c>
      <c r="P28" s="4">
        <f t="shared" si="143"/>
        <v>33.333333333333336</v>
      </c>
      <c r="Q28" s="4">
        <f t="shared" ref="Q28:W28" si="148">(0*100)/3</f>
        <v>0</v>
      </c>
      <c r="R28" s="4">
        <f t="shared" si="148"/>
        <v>0</v>
      </c>
      <c r="S28" s="4">
        <f t="shared" si="148"/>
        <v>0</v>
      </c>
      <c r="T28" s="4">
        <f t="shared" si="148"/>
        <v>0</v>
      </c>
      <c r="U28" s="4">
        <f t="shared" si="148"/>
        <v>0</v>
      </c>
      <c r="V28" s="4">
        <f t="shared" si="148"/>
        <v>0</v>
      </c>
      <c r="W28" s="4">
        <f t="shared" si="148"/>
        <v>0</v>
      </c>
      <c r="X28" s="4">
        <f t="shared" ref="X28:X33" si="149">(1*100)/3</f>
        <v>33.333333333333336</v>
      </c>
      <c r="Y28" s="4">
        <f t="shared" ref="Y28:Y31" si="150">(2*100)/3</f>
        <v>66.666666666666671</v>
      </c>
      <c r="Z28" s="4">
        <f t="shared" si="105"/>
        <v>0</v>
      </c>
      <c r="AA28" s="4">
        <f t="shared" si="136"/>
        <v>66.666666666666671</v>
      </c>
      <c r="AB28" s="4">
        <f t="shared" ref="AB28:AC28" si="151">(0*100)/3</f>
        <v>0</v>
      </c>
      <c r="AC28" s="4">
        <f t="shared" si="151"/>
        <v>0</v>
      </c>
      <c r="AD28" s="7">
        <v>0</v>
      </c>
      <c r="AE28" s="4">
        <f t="shared" si="113"/>
        <v>0</v>
      </c>
    </row>
    <row r="29" spans="1:31">
      <c r="A29" s="1" t="s">
        <v>11</v>
      </c>
      <c r="B29" s="4">
        <f t="shared" ref="B29:L29" si="152">(0*100)/3</f>
        <v>0</v>
      </c>
      <c r="C29" s="4">
        <f t="shared" si="152"/>
        <v>0</v>
      </c>
      <c r="D29" s="4">
        <f t="shared" si="152"/>
        <v>0</v>
      </c>
      <c r="E29" s="4">
        <f t="shared" si="152"/>
        <v>0</v>
      </c>
      <c r="F29" s="4">
        <f t="shared" si="152"/>
        <v>0</v>
      </c>
      <c r="G29" s="4">
        <f t="shared" si="152"/>
        <v>0</v>
      </c>
      <c r="H29" s="4">
        <f t="shared" si="152"/>
        <v>0</v>
      </c>
      <c r="I29" s="4">
        <f t="shared" si="152"/>
        <v>0</v>
      </c>
      <c r="J29" s="4">
        <f t="shared" si="152"/>
        <v>0</v>
      </c>
      <c r="K29" s="4">
        <f t="shared" si="152"/>
        <v>0</v>
      </c>
      <c r="L29" s="4">
        <f t="shared" si="152"/>
        <v>0</v>
      </c>
      <c r="M29" s="4">
        <f>(1*100)/3</f>
        <v>33.333333333333336</v>
      </c>
      <c r="N29" s="4">
        <f t="shared" ref="N29:W29" si="153">(0*100)/3</f>
        <v>0</v>
      </c>
      <c r="O29" s="4">
        <f t="shared" si="153"/>
        <v>0</v>
      </c>
      <c r="P29" s="4">
        <f t="shared" si="153"/>
        <v>0</v>
      </c>
      <c r="Q29" s="4">
        <f t="shared" si="153"/>
        <v>0</v>
      </c>
      <c r="R29" s="4">
        <f t="shared" si="153"/>
        <v>0</v>
      </c>
      <c r="S29" s="4">
        <f t="shared" si="153"/>
        <v>0</v>
      </c>
      <c r="T29" s="4">
        <f t="shared" si="153"/>
        <v>0</v>
      </c>
      <c r="U29" s="4">
        <f t="shared" si="153"/>
        <v>0</v>
      </c>
      <c r="V29" s="4">
        <f t="shared" si="153"/>
        <v>0</v>
      </c>
      <c r="W29" s="4">
        <f t="shared" si="153"/>
        <v>0</v>
      </c>
      <c r="X29" s="4">
        <f t="shared" si="149"/>
        <v>33.333333333333336</v>
      </c>
      <c r="Y29" s="4">
        <f t="shared" si="150"/>
        <v>66.666666666666671</v>
      </c>
      <c r="Z29" s="4">
        <f t="shared" si="105"/>
        <v>0</v>
      </c>
      <c r="AA29" s="4">
        <f t="shared" ref="AA29:AB29" si="154">(1*100)/3</f>
        <v>33.333333333333336</v>
      </c>
      <c r="AB29" s="4">
        <f t="shared" si="154"/>
        <v>33.333333333333336</v>
      </c>
      <c r="AC29" s="4">
        <f t="shared" ref="AC29:AC30" si="155">(0*100)/3</f>
        <v>0</v>
      </c>
      <c r="AD29" s="7">
        <v>0</v>
      </c>
      <c r="AE29" s="4">
        <f t="shared" si="113"/>
        <v>0</v>
      </c>
    </row>
    <row r="30" spans="1:31">
      <c r="A30" s="1" t="s">
        <v>12</v>
      </c>
      <c r="B30" s="4">
        <f t="shared" ref="B30:L30" si="156">(0*100)/3</f>
        <v>0</v>
      </c>
      <c r="C30" s="4">
        <f t="shared" si="156"/>
        <v>0</v>
      </c>
      <c r="D30" s="4">
        <f t="shared" si="156"/>
        <v>0</v>
      </c>
      <c r="E30" s="4">
        <f t="shared" si="156"/>
        <v>0</v>
      </c>
      <c r="F30" s="4">
        <f t="shared" si="156"/>
        <v>0</v>
      </c>
      <c r="G30" s="4">
        <f t="shared" si="156"/>
        <v>0</v>
      </c>
      <c r="H30" s="4">
        <f t="shared" si="156"/>
        <v>0</v>
      </c>
      <c r="I30" s="4">
        <f t="shared" si="156"/>
        <v>0</v>
      </c>
      <c r="J30" s="4">
        <f t="shared" si="156"/>
        <v>0</v>
      </c>
      <c r="K30" s="4">
        <f t="shared" si="156"/>
        <v>0</v>
      </c>
      <c r="L30" s="4">
        <f t="shared" si="156"/>
        <v>0</v>
      </c>
      <c r="M30" s="4">
        <f>(2*100)/3</f>
        <v>66.666666666666671</v>
      </c>
      <c r="N30" s="4">
        <f t="shared" ref="N30:W30" si="157">(0*100)/3</f>
        <v>0</v>
      </c>
      <c r="O30" s="4">
        <f t="shared" si="157"/>
        <v>0</v>
      </c>
      <c r="P30" s="4">
        <f t="shared" si="157"/>
        <v>0</v>
      </c>
      <c r="Q30" s="4">
        <f t="shared" si="157"/>
        <v>0</v>
      </c>
      <c r="R30" s="4">
        <f t="shared" si="157"/>
        <v>0</v>
      </c>
      <c r="S30" s="4">
        <f t="shared" si="157"/>
        <v>0</v>
      </c>
      <c r="T30" s="4">
        <f t="shared" si="157"/>
        <v>0</v>
      </c>
      <c r="U30" s="4">
        <f t="shared" si="157"/>
        <v>0</v>
      </c>
      <c r="V30" s="4">
        <f t="shared" si="157"/>
        <v>0</v>
      </c>
      <c r="W30" s="4">
        <f t="shared" si="157"/>
        <v>0</v>
      </c>
      <c r="X30" s="4">
        <f t="shared" si="149"/>
        <v>33.333333333333336</v>
      </c>
      <c r="Y30" s="4">
        <f t="shared" si="150"/>
        <v>66.666666666666671</v>
      </c>
      <c r="Z30" s="4">
        <f t="shared" si="105"/>
        <v>0</v>
      </c>
      <c r="AA30" s="4">
        <f t="shared" ref="AA30:AA31" si="158">(3*100)/3</f>
        <v>100</v>
      </c>
      <c r="AB30" s="4">
        <f>(1*100)/3</f>
        <v>33.333333333333336</v>
      </c>
      <c r="AC30" s="4">
        <f t="shared" si="155"/>
        <v>0</v>
      </c>
      <c r="AD30" s="7">
        <v>0</v>
      </c>
      <c r="AE30" s="4">
        <f t="shared" si="113"/>
        <v>0</v>
      </c>
    </row>
    <row r="31" spans="1:31">
      <c r="A31" s="1" t="s">
        <v>13</v>
      </c>
      <c r="B31" s="4">
        <f t="shared" ref="B31:L31" si="159">(0*100)/3</f>
        <v>0</v>
      </c>
      <c r="C31" s="4">
        <f t="shared" si="159"/>
        <v>0</v>
      </c>
      <c r="D31" s="4">
        <f t="shared" si="159"/>
        <v>0</v>
      </c>
      <c r="E31" s="4">
        <f t="shared" si="159"/>
        <v>0</v>
      </c>
      <c r="F31" s="4">
        <f t="shared" si="159"/>
        <v>0</v>
      </c>
      <c r="G31" s="4">
        <f t="shared" si="159"/>
        <v>0</v>
      </c>
      <c r="H31" s="4">
        <f t="shared" si="159"/>
        <v>0</v>
      </c>
      <c r="I31" s="4">
        <f t="shared" si="159"/>
        <v>0</v>
      </c>
      <c r="J31" s="4">
        <f t="shared" si="159"/>
        <v>0</v>
      </c>
      <c r="K31" s="4">
        <f t="shared" si="159"/>
        <v>0</v>
      </c>
      <c r="L31" s="4">
        <f t="shared" si="159"/>
        <v>0</v>
      </c>
      <c r="M31" s="4">
        <f t="shared" ref="M31:N31" si="160">(1*100)/3</f>
        <v>33.333333333333336</v>
      </c>
      <c r="N31" s="4">
        <f t="shared" si="160"/>
        <v>33.333333333333336</v>
      </c>
      <c r="O31" s="4">
        <f t="shared" ref="O31:W31" si="161">(0*100)/3</f>
        <v>0</v>
      </c>
      <c r="P31" s="4">
        <f t="shared" si="161"/>
        <v>0</v>
      </c>
      <c r="Q31" s="4">
        <f t="shared" si="161"/>
        <v>0</v>
      </c>
      <c r="R31" s="4">
        <f t="shared" si="161"/>
        <v>0</v>
      </c>
      <c r="S31" s="4">
        <f t="shared" si="161"/>
        <v>0</v>
      </c>
      <c r="T31" s="4">
        <f t="shared" si="161"/>
        <v>0</v>
      </c>
      <c r="U31" s="4">
        <f t="shared" si="161"/>
        <v>0</v>
      </c>
      <c r="V31" s="4">
        <f t="shared" si="161"/>
        <v>0</v>
      </c>
      <c r="W31" s="4">
        <f t="shared" si="161"/>
        <v>0</v>
      </c>
      <c r="X31" s="4">
        <f t="shared" si="149"/>
        <v>33.333333333333336</v>
      </c>
      <c r="Y31" s="4">
        <f t="shared" si="150"/>
        <v>66.666666666666671</v>
      </c>
      <c r="Z31" s="4">
        <f t="shared" si="105"/>
        <v>0</v>
      </c>
      <c r="AA31" s="4">
        <f t="shared" si="158"/>
        <v>100</v>
      </c>
      <c r="AB31" s="4">
        <f t="shared" ref="AB31:AE31" si="162">(0*100)/3</f>
        <v>0</v>
      </c>
      <c r="AC31" s="4">
        <f t="shared" si="162"/>
        <v>0</v>
      </c>
      <c r="AD31" s="4">
        <f t="shared" si="162"/>
        <v>0</v>
      </c>
      <c r="AE31" s="4">
        <f t="shared" si="162"/>
        <v>0</v>
      </c>
    </row>
    <row r="32" spans="1:31">
      <c r="A32" s="1" t="s">
        <v>14</v>
      </c>
      <c r="B32" s="4">
        <f t="shared" ref="B32:S32" si="163">(0*100)/3</f>
        <v>0</v>
      </c>
      <c r="C32" s="4">
        <f t="shared" si="163"/>
        <v>0</v>
      </c>
      <c r="D32" s="4">
        <f t="shared" si="163"/>
        <v>0</v>
      </c>
      <c r="E32" s="4">
        <f t="shared" si="163"/>
        <v>0</v>
      </c>
      <c r="F32" s="4">
        <f t="shared" si="163"/>
        <v>0</v>
      </c>
      <c r="G32" s="4">
        <f t="shared" si="163"/>
        <v>0</v>
      </c>
      <c r="H32" s="4">
        <f t="shared" si="163"/>
        <v>0</v>
      </c>
      <c r="I32" s="4">
        <f t="shared" si="163"/>
        <v>0</v>
      </c>
      <c r="J32" s="4">
        <f t="shared" si="163"/>
        <v>0</v>
      </c>
      <c r="K32" s="4">
        <f t="shared" si="163"/>
        <v>0</v>
      </c>
      <c r="L32" s="4">
        <f t="shared" si="163"/>
        <v>0</v>
      </c>
      <c r="M32" s="4">
        <f t="shared" si="163"/>
        <v>0</v>
      </c>
      <c r="N32" s="4">
        <f t="shared" si="163"/>
        <v>0</v>
      </c>
      <c r="O32" s="4">
        <f t="shared" si="163"/>
        <v>0</v>
      </c>
      <c r="P32" s="4">
        <f t="shared" si="163"/>
        <v>0</v>
      </c>
      <c r="Q32" s="4">
        <f t="shared" si="163"/>
        <v>0</v>
      </c>
      <c r="R32" s="4">
        <f t="shared" si="163"/>
        <v>0</v>
      </c>
      <c r="S32" s="4">
        <f t="shared" si="163"/>
        <v>0</v>
      </c>
      <c r="T32" s="4">
        <f t="shared" ref="T32:T33" si="164">(1*100)/3</f>
        <v>33.333333333333336</v>
      </c>
      <c r="U32" s="4">
        <f t="shared" ref="U32:W32" si="165">(0*100)/3</f>
        <v>0</v>
      </c>
      <c r="V32" s="4">
        <f t="shared" si="165"/>
        <v>0</v>
      </c>
      <c r="W32" s="4">
        <f t="shared" si="165"/>
        <v>0</v>
      </c>
      <c r="X32" s="4">
        <f t="shared" si="149"/>
        <v>33.333333333333336</v>
      </c>
      <c r="Y32" s="4">
        <f t="shared" ref="Y32:Y33" si="166">(1*100)/3</f>
        <v>33.333333333333336</v>
      </c>
      <c r="Z32" s="4">
        <f t="shared" si="105"/>
        <v>0</v>
      </c>
      <c r="AA32" s="4">
        <f>(1*100)/3</f>
        <v>33.333333333333336</v>
      </c>
      <c r="AB32" s="4">
        <f t="shared" ref="AB32:AE32" si="167">(0*100)/3</f>
        <v>0</v>
      </c>
      <c r="AC32" s="4">
        <f t="shared" si="167"/>
        <v>0</v>
      </c>
      <c r="AD32" s="4">
        <f t="shared" si="167"/>
        <v>0</v>
      </c>
      <c r="AE32" s="4">
        <f t="shared" si="167"/>
        <v>0</v>
      </c>
    </row>
    <row r="33" spans="1:31">
      <c r="A33" s="1" t="s">
        <v>15</v>
      </c>
      <c r="B33" s="4">
        <f t="shared" ref="B33:S33" si="168">(0*100)/3</f>
        <v>0</v>
      </c>
      <c r="C33" s="4">
        <f t="shared" si="168"/>
        <v>0</v>
      </c>
      <c r="D33" s="4">
        <f t="shared" si="168"/>
        <v>0</v>
      </c>
      <c r="E33" s="4">
        <f t="shared" si="168"/>
        <v>0</v>
      </c>
      <c r="F33" s="4">
        <f t="shared" si="168"/>
        <v>0</v>
      </c>
      <c r="G33" s="4">
        <f t="shared" si="168"/>
        <v>0</v>
      </c>
      <c r="H33" s="4">
        <f t="shared" si="168"/>
        <v>0</v>
      </c>
      <c r="I33" s="4">
        <f t="shared" si="168"/>
        <v>0</v>
      </c>
      <c r="J33" s="4">
        <f t="shared" si="168"/>
        <v>0</v>
      </c>
      <c r="K33" s="4">
        <f t="shared" si="168"/>
        <v>0</v>
      </c>
      <c r="L33" s="4">
        <f t="shared" si="168"/>
        <v>0</v>
      </c>
      <c r="M33" s="4">
        <f t="shared" si="168"/>
        <v>0</v>
      </c>
      <c r="N33" s="4">
        <f t="shared" si="168"/>
        <v>0</v>
      </c>
      <c r="O33" s="4">
        <f t="shared" si="168"/>
        <v>0</v>
      </c>
      <c r="P33" s="4">
        <f t="shared" si="168"/>
        <v>0</v>
      </c>
      <c r="Q33" s="4">
        <f t="shared" si="168"/>
        <v>0</v>
      </c>
      <c r="R33" s="4">
        <f t="shared" si="168"/>
        <v>0</v>
      </c>
      <c r="S33" s="4">
        <f t="shared" si="168"/>
        <v>0</v>
      </c>
      <c r="T33" s="4">
        <f t="shared" si="164"/>
        <v>33.333333333333336</v>
      </c>
      <c r="U33" s="4">
        <f t="shared" ref="U33:W33" si="169">(0*100)/3</f>
        <v>0</v>
      </c>
      <c r="V33" s="4">
        <f t="shared" si="169"/>
        <v>0</v>
      </c>
      <c r="W33" s="4">
        <f t="shared" si="169"/>
        <v>0</v>
      </c>
      <c r="X33" s="4">
        <f t="shared" si="149"/>
        <v>33.333333333333336</v>
      </c>
      <c r="Y33" s="4">
        <f t="shared" si="166"/>
        <v>33.333333333333336</v>
      </c>
      <c r="Z33" s="4">
        <f t="shared" si="105"/>
        <v>0</v>
      </c>
      <c r="AA33" s="4">
        <f t="shared" ref="AA33:AE33" si="170">(0*100)/3</f>
        <v>0</v>
      </c>
      <c r="AB33" s="4">
        <f t="shared" si="170"/>
        <v>0</v>
      </c>
      <c r="AC33" s="4">
        <f t="shared" si="170"/>
        <v>0</v>
      </c>
      <c r="AD33" s="4">
        <f t="shared" si="170"/>
        <v>0</v>
      </c>
      <c r="AE33" s="4">
        <f t="shared" si="170"/>
        <v>0</v>
      </c>
    </row>
    <row r="34" spans="1:31">
      <c r="A34" s="1" t="s">
        <v>16</v>
      </c>
      <c r="B34" s="4">
        <f t="shared" ref="B34:AE34" si="171">(0*100)/3</f>
        <v>0</v>
      </c>
      <c r="C34" s="4">
        <f t="shared" si="171"/>
        <v>0</v>
      </c>
      <c r="D34" s="4">
        <f t="shared" si="171"/>
        <v>0</v>
      </c>
      <c r="E34" s="4">
        <f t="shared" si="171"/>
        <v>0</v>
      </c>
      <c r="F34" s="4">
        <f t="shared" si="171"/>
        <v>0</v>
      </c>
      <c r="G34" s="4">
        <f t="shared" si="171"/>
        <v>0</v>
      </c>
      <c r="H34" s="4">
        <f t="shared" si="171"/>
        <v>0</v>
      </c>
      <c r="I34" s="4">
        <f t="shared" si="171"/>
        <v>0</v>
      </c>
      <c r="J34" s="4">
        <f t="shared" si="171"/>
        <v>0</v>
      </c>
      <c r="K34" s="4">
        <f t="shared" si="171"/>
        <v>0</v>
      </c>
      <c r="L34" s="4">
        <f t="shared" si="171"/>
        <v>0</v>
      </c>
      <c r="M34" s="4">
        <f t="shared" si="171"/>
        <v>0</v>
      </c>
      <c r="N34" s="4">
        <f t="shared" si="171"/>
        <v>0</v>
      </c>
      <c r="O34" s="4">
        <f t="shared" si="171"/>
        <v>0</v>
      </c>
      <c r="P34" s="4">
        <f t="shared" si="171"/>
        <v>0</v>
      </c>
      <c r="Q34" s="4">
        <f t="shared" si="171"/>
        <v>0</v>
      </c>
      <c r="R34" s="4">
        <f t="shared" si="171"/>
        <v>0</v>
      </c>
      <c r="S34" s="4">
        <f t="shared" si="171"/>
        <v>0</v>
      </c>
      <c r="T34" s="4">
        <f t="shared" si="171"/>
        <v>0</v>
      </c>
      <c r="U34" s="4">
        <f t="shared" si="171"/>
        <v>0</v>
      </c>
      <c r="V34" s="4">
        <f t="shared" si="171"/>
        <v>0</v>
      </c>
      <c r="W34" s="4">
        <f t="shared" si="171"/>
        <v>0</v>
      </c>
      <c r="X34" s="4">
        <f t="shared" si="171"/>
        <v>0</v>
      </c>
      <c r="Y34" s="4">
        <f t="shared" si="171"/>
        <v>0</v>
      </c>
      <c r="Z34" s="4">
        <f t="shared" si="171"/>
        <v>0</v>
      </c>
      <c r="AA34" s="4">
        <f t="shared" si="171"/>
        <v>0</v>
      </c>
      <c r="AB34" s="4">
        <f t="shared" si="171"/>
        <v>0</v>
      </c>
      <c r="AC34" s="4">
        <f t="shared" si="171"/>
        <v>0</v>
      </c>
      <c r="AD34" s="4">
        <f t="shared" si="171"/>
        <v>0</v>
      </c>
      <c r="AE34" s="4">
        <f t="shared" si="171"/>
        <v>0</v>
      </c>
    </row>
    <row r="35" spans="1:31">
      <c r="A35" s="1" t="s">
        <v>17</v>
      </c>
      <c r="B35" s="4">
        <f t="shared" ref="B35:AE35" si="172">(0*100)/3</f>
        <v>0</v>
      </c>
      <c r="C35" s="4">
        <f t="shared" si="172"/>
        <v>0</v>
      </c>
      <c r="D35" s="4">
        <f t="shared" si="172"/>
        <v>0</v>
      </c>
      <c r="E35" s="4">
        <f t="shared" si="172"/>
        <v>0</v>
      </c>
      <c r="F35" s="4">
        <f t="shared" si="172"/>
        <v>0</v>
      </c>
      <c r="G35" s="4">
        <f t="shared" si="172"/>
        <v>0</v>
      </c>
      <c r="H35" s="4">
        <f t="shared" si="172"/>
        <v>0</v>
      </c>
      <c r="I35" s="4">
        <f t="shared" si="172"/>
        <v>0</v>
      </c>
      <c r="J35" s="4">
        <f t="shared" si="172"/>
        <v>0</v>
      </c>
      <c r="K35" s="4">
        <f t="shared" si="172"/>
        <v>0</v>
      </c>
      <c r="L35" s="4">
        <f t="shared" si="172"/>
        <v>0</v>
      </c>
      <c r="M35" s="4">
        <f t="shared" si="172"/>
        <v>0</v>
      </c>
      <c r="N35" s="4">
        <f t="shared" si="172"/>
        <v>0</v>
      </c>
      <c r="O35" s="4">
        <f t="shared" si="172"/>
        <v>0</v>
      </c>
      <c r="P35" s="4">
        <f t="shared" si="172"/>
        <v>0</v>
      </c>
      <c r="Q35" s="4">
        <f t="shared" si="172"/>
        <v>0</v>
      </c>
      <c r="R35" s="4">
        <f t="shared" si="172"/>
        <v>0</v>
      </c>
      <c r="S35" s="4">
        <f t="shared" si="172"/>
        <v>0</v>
      </c>
      <c r="T35" s="4">
        <f t="shared" si="172"/>
        <v>0</v>
      </c>
      <c r="U35" s="4">
        <f t="shared" si="172"/>
        <v>0</v>
      </c>
      <c r="V35" s="4">
        <f t="shared" si="172"/>
        <v>0</v>
      </c>
      <c r="W35" s="4">
        <f t="shared" si="172"/>
        <v>0</v>
      </c>
      <c r="X35" s="4">
        <f t="shared" si="172"/>
        <v>0</v>
      </c>
      <c r="Y35" s="4">
        <f t="shared" si="172"/>
        <v>0</v>
      </c>
      <c r="Z35" s="4">
        <f t="shared" si="172"/>
        <v>0</v>
      </c>
      <c r="AA35" s="4">
        <f t="shared" si="172"/>
        <v>0</v>
      </c>
      <c r="AB35" s="4">
        <f t="shared" si="172"/>
        <v>0</v>
      </c>
      <c r="AC35" s="4">
        <f t="shared" si="172"/>
        <v>0</v>
      </c>
      <c r="AD35" s="4">
        <f t="shared" si="172"/>
        <v>0</v>
      </c>
      <c r="AE35" s="4">
        <f t="shared" si="172"/>
        <v>0</v>
      </c>
    </row>
    <row r="36" spans="1:31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>
      <c r="A37" s="1" t="s">
        <v>2</v>
      </c>
      <c r="B37" s="4">
        <f t="shared" ref="B37:AE37" si="173">(0*100)/2</f>
        <v>0</v>
      </c>
      <c r="C37" s="4">
        <f t="shared" si="173"/>
        <v>0</v>
      </c>
      <c r="D37" s="4">
        <f t="shared" si="173"/>
        <v>0</v>
      </c>
      <c r="E37" s="4">
        <f t="shared" si="173"/>
        <v>0</v>
      </c>
      <c r="F37" s="4">
        <f t="shared" si="173"/>
        <v>0</v>
      </c>
      <c r="G37" s="4">
        <f t="shared" si="173"/>
        <v>0</v>
      </c>
      <c r="H37" s="4">
        <f t="shared" si="173"/>
        <v>0</v>
      </c>
      <c r="I37" s="4">
        <f t="shared" si="173"/>
        <v>0</v>
      </c>
      <c r="J37" s="4">
        <f t="shared" si="173"/>
        <v>0</v>
      </c>
      <c r="K37" s="4">
        <f t="shared" si="173"/>
        <v>0</v>
      </c>
      <c r="L37" s="4">
        <f t="shared" si="173"/>
        <v>0</v>
      </c>
      <c r="M37" s="4">
        <f t="shared" si="173"/>
        <v>0</v>
      </c>
      <c r="N37" s="4">
        <f t="shared" si="173"/>
        <v>0</v>
      </c>
      <c r="O37" s="4">
        <f t="shared" si="173"/>
        <v>0</v>
      </c>
      <c r="P37" s="4">
        <f t="shared" si="173"/>
        <v>0</v>
      </c>
      <c r="Q37" s="4">
        <f t="shared" si="173"/>
        <v>0</v>
      </c>
      <c r="R37" s="4">
        <f t="shared" si="173"/>
        <v>0</v>
      </c>
      <c r="S37" s="4">
        <f t="shared" si="173"/>
        <v>0</v>
      </c>
      <c r="T37" s="4">
        <f t="shared" si="173"/>
        <v>0</v>
      </c>
      <c r="U37" s="4">
        <f t="shared" si="173"/>
        <v>0</v>
      </c>
      <c r="V37" s="4">
        <f t="shared" si="173"/>
        <v>0</v>
      </c>
      <c r="W37" s="4">
        <f t="shared" si="173"/>
        <v>0</v>
      </c>
      <c r="X37" s="4">
        <f t="shared" si="173"/>
        <v>0</v>
      </c>
      <c r="Y37" s="4">
        <f t="shared" si="173"/>
        <v>0</v>
      </c>
      <c r="Z37" s="4">
        <f t="shared" si="173"/>
        <v>0</v>
      </c>
      <c r="AA37" s="4">
        <f t="shared" si="173"/>
        <v>0</v>
      </c>
      <c r="AB37" s="4">
        <f t="shared" si="173"/>
        <v>0</v>
      </c>
      <c r="AC37" s="4">
        <f t="shared" si="173"/>
        <v>0</v>
      </c>
      <c r="AD37" s="4">
        <f t="shared" si="173"/>
        <v>0</v>
      </c>
      <c r="AE37" s="4">
        <f t="shared" si="173"/>
        <v>0</v>
      </c>
    </row>
    <row r="38" spans="1:31">
      <c r="A38" s="1" t="s">
        <v>3</v>
      </c>
      <c r="B38" s="4">
        <f t="shared" ref="B38:AE38" si="174">(0*100)/2</f>
        <v>0</v>
      </c>
      <c r="C38" s="4">
        <f t="shared" si="174"/>
        <v>0</v>
      </c>
      <c r="D38" s="4">
        <f t="shared" si="174"/>
        <v>0</v>
      </c>
      <c r="E38" s="4">
        <f t="shared" si="174"/>
        <v>0</v>
      </c>
      <c r="F38" s="4">
        <f t="shared" si="174"/>
        <v>0</v>
      </c>
      <c r="G38" s="4">
        <f t="shared" si="174"/>
        <v>0</v>
      </c>
      <c r="H38" s="4">
        <f t="shared" si="174"/>
        <v>0</v>
      </c>
      <c r="I38" s="4">
        <f t="shared" si="174"/>
        <v>0</v>
      </c>
      <c r="J38" s="4">
        <f t="shared" si="174"/>
        <v>0</v>
      </c>
      <c r="K38" s="4">
        <f t="shared" si="174"/>
        <v>0</v>
      </c>
      <c r="L38" s="4">
        <f t="shared" si="174"/>
        <v>0</v>
      </c>
      <c r="M38" s="4">
        <f t="shared" si="174"/>
        <v>0</v>
      </c>
      <c r="N38" s="4">
        <f t="shared" si="174"/>
        <v>0</v>
      </c>
      <c r="O38" s="4">
        <f t="shared" si="174"/>
        <v>0</v>
      </c>
      <c r="P38" s="4">
        <f t="shared" si="174"/>
        <v>0</v>
      </c>
      <c r="Q38" s="4">
        <f t="shared" si="174"/>
        <v>0</v>
      </c>
      <c r="R38" s="4">
        <f t="shared" si="174"/>
        <v>0</v>
      </c>
      <c r="S38" s="4">
        <f t="shared" si="174"/>
        <v>0</v>
      </c>
      <c r="T38" s="4">
        <f t="shared" si="174"/>
        <v>0</v>
      </c>
      <c r="U38" s="4">
        <f t="shared" si="174"/>
        <v>0</v>
      </c>
      <c r="V38" s="4">
        <f t="shared" si="174"/>
        <v>0</v>
      </c>
      <c r="W38" s="4">
        <f t="shared" si="174"/>
        <v>0</v>
      </c>
      <c r="X38" s="4">
        <f t="shared" si="174"/>
        <v>0</v>
      </c>
      <c r="Y38" s="4">
        <f t="shared" si="174"/>
        <v>0</v>
      </c>
      <c r="Z38" s="4">
        <f t="shared" si="174"/>
        <v>0</v>
      </c>
      <c r="AA38" s="4">
        <f t="shared" si="174"/>
        <v>0</v>
      </c>
      <c r="AB38" s="4">
        <f t="shared" si="174"/>
        <v>0</v>
      </c>
      <c r="AC38" s="4">
        <f t="shared" si="174"/>
        <v>0</v>
      </c>
      <c r="AD38" s="4">
        <f t="shared" si="174"/>
        <v>0</v>
      </c>
      <c r="AE38" s="4">
        <f t="shared" si="174"/>
        <v>0</v>
      </c>
    </row>
    <row r="39" spans="1:31">
      <c r="A39" s="1" t="s">
        <v>4</v>
      </c>
      <c r="B39" s="4">
        <f t="shared" ref="B39:AE39" si="175">(0*100)/2</f>
        <v>0</v>
      </c>
      <c r="C39" s="4">
        <f t="shared" si="175"/>
        <v>0</v>
      </c>
      <c r="D39" s="4">
        <f t="shared" si="175"/>
        <v>0</v>
      </c>
      <c r="E39" s="4">
        <f t="shared" si="175"/>
        <v>0</v>
      </c>
      <c r="F39" s="4">
        <f t="shared" si="175"/>
        <v>0</v>
      </c>
      <c r="G39" s="4">
        <f t="shared" si="175"/>
        <v>0</v>
      </c>
      <c r="H39" s="4">
        <f t="shared" si="175"/>
        <v>0</v>
      </c>
      <c r="I39" s="4">
        <f t="shared" si="175"/>
        <v>0</v>
      </c>
      <c r="J39" s="4">
        <f t="shared" si="175"/>
        <v>0</v>
      </c>
      <c r="K39" s="4">
        <f t="shared" si="175"/>
        <v>0</v>
      </c>
      <c r="L39" s="4">
        <f t="shared" si="175"/>
        <v>0</v>
      </c>
      <c r="M39" s="4">
        <f t="shared" si="175"/>
        <v>0</v>
      </c>
      <c r="N39" s="4">
        <f t="shared" si="175"/>
        <v>0</v>
      </c>
      <c r="O39" s="4">
        <f t="shared" si="175"/>
        <v>0</v>
      </c>
      <c r="P39" s="4">
        <f t="shared" si="175"/>
        <v>0</v>
      </c>
      <c r="Q39" s="4">
        <f t="shared" si="175"/>
        <v>0</v>
      </c>
      <c r="R39" s="4">
        <f t="shared" si="175"/>
        <v>0</v>
      </c>
      <c r="S39" s="4">
        <f t="shared" si="175"/>
        <v>0</v>
      </c>
      <c r="T39" s="4">
        <f t="shared" si="175"/>
        <v>0</v>
      </c>
      <c r="U39" s="4">
        <f t="shared" si="175"/>
        <v>0</v>
      </c>
      <c r="V39" s="4">
        <f t="shared" si="175"/>
        <v>0</v>
      </c>
      <c r="W39" s="4">
        <f t="shared" si="175"/>
        <v>0</v>
      </c>
      <c r="X39" s="4">
        <f t="shared" si="175"/>
        <v>0</v>
      </c>
      <c r="Y39" s="4">
        <f t="shared" si="175"/>
        <v>0</v>
      </c>
      <c r="Z39" s="4">
        <f t="shared" si="175"/>
        <v>0</v>
      </c>
      <c r="AA39" s="4">
        <f t="shared" si="175"/>
        <v>0</v>
      </c>
      <c r="AB39" s="4">
        <f t="shared" si="175"/>
        <v>0</v>
      </c>
      <c r="AC39" s="4">
        <f t="shared" si="175"/>
        <v>0</v>
      </c>
      <c r="AD39" s="4">
        <f t="shared" si="175"/>
        <v>0</v>
      </c>
      <c r="AE39" s="4">
        <f t="shared" si="175"/>
        <v>0</v>
      </c>
    </row>
    <row r="40" spans="1:31">
      <c r="A40" s="1" t="s">
        <v>5</v>
      </c>
      <c r="B40" s="4">
        <f t="shared" ref="B40:P40" si="176">(0*100)/2</f>
        <v>0</v>
      </c>
      <c r="C40" s="4">
        <f t="shared" si="176"/>
        <v>0</v>
      </c>
      <c r="D40" s="4">
        <f t="shared" si="176"/>
        <v>0</v>
      </c>
      <c r="E40" s="4">
        <f t="shared" si="176"/>
        <v>0</v>
      </c>
      <c r="F40" s="4">
        <f t="shared" si="176"/>
        <v>0</v>
      </c>
      <c r="G40" s="4">
        <f t="shared" si="176"/>
        <v>0</v>
      </c>
      <c r="H40" s="4">
        <f t="shared" si="176"/>
        <v>0</v>
      </c>
      <c r="I40" s="4">
        <f t="shared" si="176"/>
        <v>0</v>
      </c>
      <c r="J40" s="4">
        <f t="shared" si="176"/>
        <v>0</v>
      </c>
      <c r="K40" s="4">
        <f t="shared" si="176"/>
        <v>0</v>
      </c>
      <c r="L40" s="4">
        <f t="shared" si="176"/>
        <v>0</v>
      </c>
      <c r="M40" s="4">
        <f t="shared" si="176"/>
        <v>0</v>
      </c>
      <c r="N40" s="4">
        <f t="shared" si="176"/>
        <v>0</v>
      </c>
      <c r="O40" s="4">
        <f t="shared" si="176"/>
        <v>0</v>
      </c>
      <c r="P40" s="4">
        <f t="shared" si="176"/>
        <v>0</v>
      </c>
      <c r="Q40" s="4">
        <f t="shared" ref="Q40:Q41" si="177">(1*100)/2</f>
        <v>50</v>
      </c>
      <c r="R40" s="4">
        <f t="shared" ref="R40:AE40" si="178">(0*100)/2</f>
        <v>0</v>
      </c>
      <c r="S40" s="4">
        <f t="shared" si="178"/>
        <v>0</v>
      </c>
      <c r="T40" s="4">
        <f t="shared" si="178"/>
        <v>0</v>
      </c>
      <c r="U40" s="4">
        <f t="shared" si="178"/>
        <v>0</v>
      </c>
      <c r="V40" s="4">
        <f t="shared" si="178"/>
        <v>0</v>
      </c>
      <c r="W40" s="4">
        <f t="shared" si="178"/>
        <v>0</v>
      </c>
      <c r="X40" s="4">
        <f t="shared" si="178"/>
        <v>0</v>
      </c>
      <c r="Y40" s="4">
        <f t="shared" si="178"/>
        <v>0</v>
      </c>
      <c r="Z40" s="4">
        <f t="shared" si="178"/>
        <v>0</v>
      </c>
      <c r="AA40" s="4">
        <f t="shared" si="178"/>
        <v>0</v>
      </c>
      <c r="AB40" s="4">
        <f t="shared" si="178"/>
        <v>0</v>
      </c>
      <c r="AC40" s="4">
        <f t="shared" si="178"/>
        <v>0</v>
      </c>
      <c r="AD40" s="4">
        <f t="shared" si="178"/>
        <v>0</v>
      </c>
      <c r="AE40" s="4">
        <f t="shared" si="178"/>
        <v>0</v>
      </c>
    </row>
    <row r="41" spans="1:31">
      <c r="A41" s="1" t="s">
        <v>6</v>
      </c>
      <c r="B41" s="4">
        <f t="shared" ref="B41:G41" si="179">(0*100)/2</f>
        <v>0</v>
      </c>
      <c r="C41" s="4">
        <f t="shared" si="179"/>
        <v>0</v>
      </c>
      <c r="D41" s="4">
        <f t="shared" si="179"/>
        <v>0</v>
      </c>
      <c r="E41" s="4">
        <f t="shared" si="179"/>
        <v>0</v>
      </c>
      <c r="F41" s="4">
        <f t="shared" si="179"/>
        <v>0</v>
      </c>
      <c r="G41" s="4">
        <f t="shared" si="179"/>
        <v>0</v>
      </c>
      <c r="H41" s="4">
        <f t="shared" ref="H41:H42" si="180">(1*100)/2</f>
        <v>50</v>
      </c>
      <c r="I41" s="4">
        <f t="shared" ref="I41:P41" si="181">(0*100)/2</f>
        <v>0</v>
      </c>
      <c r="J41" s="4">
        <f t="shared" si="181"/>
        <v>0</v>
      </c>
      <c r="K41" s="4">
        <f t="shared" si="181"/>
        <v>0</v>
      </c>
      <c r="L41" s="4">
        <f t="shared" si="181"/>
        <v>0</v>
      </c>
      <c r="M41" s="4">
        <f t="shared" si="181"/>
        <v>0</v>
      </c>
      <c r="N41" s="4">
        <f t="shared" si="181"/>
        <v>0</v>
      </c>
      <c r="O41" s="4">
        <f t="shared" si="181"/>
        <v>0</v>
      </c>
      <c r="P41" s="4">
        <f t="shared" si="181"/>
        <v>0</v>
      </c>
      <c r="Q41" s="4">
        <f t="shared" si="177"/>
        <v>50</v>
      </c>
      <c r="R41" s="4">
        <f t="shared" ref="R41:Z41" si="182">(0*100)/2</f>
        <v>0</v>
      </c>
      <c r="S41" s="4">
        <f t="shared" si="182"/>
        <v>0</v>
      </c>
      <c r="T41" s="4">
        <f t="shared" si="182"/>
        <v>0</v>
      </c>
      <c r="U41" s="4">
        <f t="shared" si="182"/>
        <v>0</v>
      </c>
      <c r="V41" s="4">
        <f t="shared" si="182"/>
        <v>0</v>
      </c>
      <c r="W41" s="4">
        <f t="shared" si="182"/>
        <v>0</v>
      </c>
      <c r="X41" s="4">
        <f t="shared" si="182"/>
        <v>0</v>
      </c>
      <c r="Y41" s="4">
        <f t="shared" si="182"/>
        <v>0</v>
      </c>
      <c r="Z41" s="4">
        <f t="shared" si="182"/>
        <v>0</v>
      </c>
      <c r="AA41" s="4">
        <f t="shared" ref="AA41:AA42" si="183">(1*100)/2</f>
        <v>50</v>
      </c>
      <c r="AB41" s="4">
        <f t="shared" ref="AB41:AE41" si="184">(0*100)/2</f>
        <v>0</v>
      </c>
      <c r="AC41" s="4">
        <f t="shared" si="184"/>
        <v>0</v>
      </c>
      <c r="AD41" s="4">
        <f t="shared" si="184"/>
        <v>0</v>
      </c>
      <c r="AE41" s="4">
        <f t="shared" si="184"/>
        <v>0</v>
      </c>
    </row>
    <row r="42" spans="1:31">
      <c r="A42" s="1" t="s">
        <v>7</v>
      </c>
      <c r="B42" s="4">
        <f t="shared" ref="B42:G42" si="185">(0*100)/2</f>
        <v>0</v>
      </c>
      <c r="C42" s="4">
        <f t="shared" si="185"/>
        <v>0</v>
      </c>
      <c r="D42" s="4">
        <f t="shared" si="185"/>
        <v>0</v>
      </c>
      <c r="E42" s="4">
        <f t="shared" si="185"/>
        <v>0</v>
      </c>
      <c r="F42" s="4">
        <f t="shared" si="185"/>
        <v>0</v>
      </c>
      <c r="G42" s="4">
        <f t="shared" si="185"/>
        <v>0</v>
      </c>
      <c r="H42" s="4">
        <f t="shared" si="180"/>
        <v>50</v>
      </c>
      <c r="I42" s="4">
        <f t="shared" ref="I42:Z42" si="186">(0*100)/2</f>
        <v>0</v>
      </c>
      <c r="J42" s="4">
        <f t="shared" si="186"/>
        <v>0</v>
      </c>
      <c r="K42" s="4">
        <f t="shared" si="186"/>
        <v>0</v>
      </c>
      <c r="L42" s="4">
        <f t="shared" si="186"/>
        <v>0</v>
      </c>
      <c r="M42" s="4">
        <f t="shared" si="186"/>
        <v>0</v>
      </c>
      <c r="N42" s="4">
        <f t="shared" si="186"/>
        <v>0</v>
      </c>
      <c r="O42" s="4">
        <f t="shared" si="186"/>
        <v>0</v>
      </c>
      <c r="P42" s="4">
        <f t="shared" si="186"/>
        <v>0</v>
      </c>
      <c r="Q42" s="4">
        <f t="shared" si="186"/>
        <v>0</v>
      </c>
      <c r="R42" s="4">
        <f t="shared" si="186"/>
        <v>0</v>
      </c>
      <c r="S42" s="4">
        <f t="shared" si="186"/>
        <v>0</v>
      </c>
      <c r="T42" s="4">
        <f t="shared" si="186"/>
        <v>0</v>
      </c>
      <c r="U42" s="4">
        <f t="shared" si="186"/>
        <v>0</v>
      </c>
      <c r="V42" s="4">
        <f t="shared" si="186"/>
        <v>0</v>
      </c>
      <c r="W42" s="4">
        <f t="shared" si="186"/>
        <v>0</v>
      </c>
      <c r="X42" s="4">
        <f t="shared" si="186"/>
        <v>0</v>
      </c>
      <c r="Y42" s="4">
        <f t="shared" si="186"/>
        <v>0</v>
      </c>
      <c r="Z42" s="4">
        <f t="shared" si="186"/>
        <v>0</v>
      </c>
      <c r="AA42" s="4">
        <f t="shared" si="183"/>
        <v>50</v>
      </c>
      <c r="AB42" s="4">
        <f t="shared" ref="AB42:AE42" si="187">(0*100)/2</f>
        <v>0</v>
      </c>
      <c r="AC42" s="4">
        <f t="shared" si="187"/>
        <v>0</v>
      </c>
      <c r="AD42" s="4">
        <f t="shared" si="187"/>
        <v>0</v>
      </c>
      <c r="AE42" s="4">
        <f t="shared" si="187"/>
        <v>0</v>
      </c>
    </row>
    <row r="43" spans="1:31">
      <c r="A43" s="1" t="s">
        <v>8</v>
      </c>
      <c r="B43" s="4">
        <f t="shared" ref="B43:P43" si="188">(0*100)/2</f>
        <v>0</v>
      </c>
      <c r="C43" s="4">
        <f t="shared" si="188"/>
        <v>0</v>
      </c>
      <c r="D43" s="4">
        <f t="shared" si="188"/>
        <v>0</v>
      </c>
      <c r="E43" s="4">
        <f t="shared" si="188"/>
        <v>0</v>
      </c>
      <c r="F43" s="4">
        <f t="shared" si="188"/>
        <v>0</v>
      </c>
      <c r="G43" s="4">
        <f t="shared" si="188"/>
        <v>0</v>
      </c>
      <c r="H43" s="4">
        <f t="shared" si="188"/>
        <v>0</v>
      </c>
      <c r="I43" s="4">
        <f t="shared" si="188"/>
        <v>0</v>
      </c>
      <c r="J43" s="4">
        <f t="shared" si="188"/>
        <v>0</v>
      </c>
      <c r="K43" s="4">
        <f t="shared" si="188"/>
        <v>0</v>
      </c>
      <c r="L43" s="4">
        <f t="shared" si="188"/>
        <v>0</v>
      </c>
      <c r="M43" s="4">
        <f t="shared" si="188"/>
        <v>0</v>
      </c>
      <c r="N43" s="4">
        <f t="shared" si="188"/>
        <v>0</v>
      </c>
      <c r="O43" s="4">
        <f t="shared" si="188"/>
        <v>0</v>
      </c>
      <c r="P43" s="4">
        <f t="shared" si="188"/>
        <v>0</v>
      </c>
      <c r="Q43" s="4">
        <f>(1*100)/2</f>
        <v>50</v>
      </c>
      <c r="R43" s="4">
        <f t="shared" ref="R43:AE43" si="189">(0*100)/2</f>
        <v>0</v>
      </c>
      <c r="S43" s="4">
        <f t="shared" si="189"/>
        <v>0</v>
      </c>
      <c r="T43" s="4">
        <f t="shared" si="189"/>
        <v>0</v>
      </c>
      <c r="U43" s="4">
        <f t="shared" si="189"/>
        <v>0</v>
      </c>
      <c r="V43" s="4">
        <f t="shared" si="189"/>
        <v>0</v>
      </c>
      <c r="W43" s="4">
        <f t="shared" si="189"/>
        <v>0</v>
      </c>
      <c r="X43" s="4">
        <f t="shared" si="189"/>
        <v>0</v>
      </c>
      <c r="Y43" s="4">
        <f t="shared" si="189"/>
        <v>0</v>
      </c>
      <c r="Z43" s="4">
        <f t="shared" si="189"/>
        <v>0</v>
      </c>
      <c r="AA43" s="4">
        <f t="shared" si="189"/>
        <v>0</v>
      </c>
      <c r="AB43" s="4">
        <f t="shared" si="189"/>
        <v>0</v>
      </c>
      <c r="AC43" s="4">
        <f t="shared" si="189"/>
        <v>0</v>
      </c>
      <c r="AD43" s="4">
        <f t="shared" si="189"/>
        <v>0</v>
      </c>
      <c r="AE43" s="4">
        <f t="shared" si="189"/>
        <v>0</v>
      </c>
    </row>
    <row r="44" spans="1:31">
      <c r="A44" s="1" t="s">
        <v>9</v>
      </c>
      <c r="B44" s="4">
        <f t="shared" ref="B44:AE44" si="190">(0*100)/2</f>
        <v>0</v>
      </c>
      <c r="C44" s="4">
        <f t="shared" si="190"/>
        <v>0</v>
      </c>
      <c r="D44" s="4">
        <f t="shared" si="190"/>
        <v>0</v>
      </c>
      <c r="E44" s="4">
        <f t="shared" si="190"/>
        <v>0</v>
      </c>
      <c r="F44" s="4">
        <f t="shared" si="190"/>
        <v>0</v>
      </c>
      <c r="G44" s="4">
        <f t="shared" si="190"/>
        <v>0</v>
      </c>
      <c r="H44" s="4">
        <f t="shared" si="190"/>
        <v>0</v>
      </c>
      <c r="I44" s="4">
        <f t="shared" si="190"/>
        <v>0</v>
      </c>
      <c r="J44" s="4">
        <f t="shared" si="190"/>
        <v>0</v>
      </c>
      <c r="K44" s="4">
        <f t="shared" si="190"/>
        <v>0</v>
      </c>
      <c r="L44" s="4">
        <f t="shared" si="190"/>
        <v>0</v>
      </c>
      <c r="M44" s="4">
        <f t="shared" si="190"/>
        <v>0</v>
      </c>
      <c r="N44" s="4">
        <f t="shared" si="190"/>
        <v>0</v>
      </c>
      <c r="O44" s="4">
        <f t="shared" si="190"/>
        <v>0</v>
      </c>
      <c r="P44" s="4">
        <f t="shared" si="190"/>
        <v>0</v>
      </c>
      <c r="Q44" s="4">
        <f t="shared" si="190"/>
        <v>0</v>
      </c>
      <c r="R44" s="4">
        <f t="shared" si="190"/>
        <v>0</v>
      </c>
      <c r="S44" s="4">
        <f t="shared" si="190"/>
        <v>0</v>
      </c>
      <c r="T44" s="4">
        <f t="shared" si="190"/>
        <v>0</v>
      </c>
      <c r="U44" s="4">
        <f t="shared" si="190"/>
        <v>0</v>
      </c>
      <c r="V44" s="4">
        <f t="shared" si="190"/>
        <v>0</v>
      </c>
      <c r="W44" s="4">
        <f t="shared" si="190"/>
        <v>0</v>
      </c>
      <c r="X44" s="4">
        <f t="shared" si="190"/>
        <v>0</v>
      </c>
      <c r="Y44" s="4">
        <f t="shared" si="190"/>
        <v>0</v>
      </c>
      <c r="Z44" s="4">
        <f t="shared" si="190"/>
        <v>0</v>
      </c>
      <c r="AA44" s="4">
        <f t="shared" si="190"/>
        <v>0</v>
      </c>
      <c r="AB44" s="4">
        <f t="shared" si="190"/>
        <v>0</v>
      </c>
      <c r="AC44" s="4">
        <f t="shared" si="190"/>
        <v>0</v>
      </c>
      <c r="AD44" s="4">
        <f t="shared" si="190"/>
        <v>0</v>
      </c>
      <c r="AE44" s="4">
        <f t="shared" si="190"/>
        <v>0</v>
      </c>
    </row>
    <row r="45" spans="1:31">
      <c r="A45" s="1" t="s">
        <v>10</v>
      </c>
      <c r="B45" s="4">
        <f t="shared" ref="B45:AE45" si="191">(0*100)/2</f>
        <v>0</v>
      </c>
      <c r="C45" s="4">
        <f t="shared" si="191"/>
        <v>0</v>
      </c>
      <c r="D45" s="4">
        <f t="shared" si="191"/>
        <v>0</v>
      </c>
      <c r="E45" s="4">
        <f t="shared" si="191"/>
        <v>0</v>
      </c>
      <c r="F45" s="4">
        <f t="shared" si="191"/>
        <v>0</v>
      </c>
      <c r="G45" s="4">
        <f t="shared" si="191"/>
        <v>0</v>
      </c>
      <c r="H45" s="4">
        <f t="shared" si="191"/>
        <v>0</v>
      </c>
      <c r="I45" s="4">
        <f t="shared" si="191"/>
        <v>0</v>
      </c>
      <c r="J45" s="4">
        <f t="shared" si="191"/>
        <v>0</v>
      </c>
      <c r="K45" s="4">
        <f t="shared" si="191"/>
        <v>0</v>
      </c>
      <c r="L45" s="4">
        <f t="shared" si="191"/>
        <v>0</v>
      </c>
      <c r="M45" s="4">
        <f t="shared" si="191"/>
        <v>0</v>
      </c>
      <c r="N45" s="4">
        <f t="shared" si="191"/>
        <v>0</v>
      </c>
      <c r="O45" s="4">
        <f t="shared" si="191"/>
        <v>0</v>
      </c>
      <c r="P45" s="4">
        <f t="shared" si="191"/>
        <v>0</v>
      </c>
      <c r="Q45" s="4">
        <f t="shared" si="191"/>
        <v>0</v>
      </c>
      <c r="R45" s="4">
        <f t="shared" si="191"/>
        <v>0</v>
      </c>
      <c r="S45" s="4">
        <f t="shared" si="191"/>
        <v>0</v>
      </c>
      <c r="T45" s="4">
        <f t="shared" si="191"/>
        <v>0</v>
      </c>
      <c r="U45" s="4">
        <f t="shared" si="191"/>
        <v>0</v>
      </c>
      <c r="V45" s="4">
        <f t="shared" si="191"/>
        <v>0</v>
      </c>
      <c r="W45" s="4">
        <f t="shared" si="191"/>
        <v>0</v>
      </c>
      <c r="X45" s="4">
        <f t="shared" si="191"/>
        <v>0</v>
      </c>
      <c r="Y45" s="4">
        <f t="shared" si="191"/>
        <v>0</v>
      </c>
      <c r="Z45" s="4">
        <f t="shared" si="191"/>
        <v>0</v>
      </c>
      <c r="AA45" s="4">
        <f t="shared" si="191"/>
        <v>0</v>
      </c>
      <c r="AB45" s="4">
        <f t="shared" si="191"/>
        <v>0</v>
      </c>
      <c r="AC45" s="4">
        <f t="shared" si="191"/>
        <v>0</v>
      </c>
      <c r="AD45" s="4">
        <f t="shared" si="191"/>
        <v>0</v>
      </c>
      <c r="AE45" s="4">
        <f t="shared" si="191"/>
        <v>0</v>
      </c>
    </row>
    <row r="46" spans="1:31">
      <c r="A46" s="1" t="s">
        <v>11</v>
      </c>
      <c r="B46" s="4">
        <f t="shared" ref="B46:AE46" si="192">(0*100)/2</f>
        <v>0</v>
      </c>
      <c r="C46" s="4">
        <f t="shared" si="192"/>
        <v>0</v>
      </c>
      <c r="D46" s="4">
        <f t="shared" si="192"/>
        <v>0</v>
      </c>
      <c r="E46" s="4">
        <f t="shared" si="192"/>
        <v>0</v>
      </c>
      <c r="F46" s="4">
        <f t="shared" si="192"/>
        <v>0</v>
      </c>
      <c r="G46" s="4">
        <f t="shared" si="192"/>
        <v>0</v>
      </c>
      <c r="H46" s="4">
        <f t="shared" si="192"/>
        <v>0</v>
      </c>
      <c r="I46" s="4">
        <f t="shared" si="192"/>
        <v>0</v>
      </c>
      <c r="J46" s="4">
        <f t="shared" si="192"/>
        <v>0</v>
      </c>
      <c r="K46" s="4">
        <f t="shared" si="192"/>
        <v>0</v>
      </c>
      <c r="L46" s="4">
        <f t="shared" si="192"/>
        <v>0</v>
      </c>
      <c r="M46" s="4">
        <f t="shared" si="192"/>
        <v>0</v>
      </c>
      <c r="N46" s="4">
        <f t="shared" si="192"/>
        <v>0</v>
      </c>
      <c r="O46" s="4">
        <f t="shared" si="192"/>
        <v>0</v>
      </c>
      <c r="P46" s="4">
        <f t="shared" si="192"/>
        <v>0</v>
      </c>
      <c r="Q46" s="4">
        <f t="shared" si="192"/>
        <v>0</v>
      </c>
      <c r="R46" s="4">
        <f t="shared" si="192"/>
        <v>0</v>
      </c>
      <c r="S46" s="4">
        <f t="shared" si="192"/>
        <v>0</v>
      </c>
      <c r="T46" s="4">
        <f t="shared" si="192"/>
        <v>0</v>
      </c>
      <c r="U46" s="4">
        <f t="shared" si="192"/>
        <v>0</v>
      </c>
      <c r="V46" s="4">
        <f t="shared" si="192"/>
        <v>0</v>
      </c>
      <c r="W46" s="4">
        <f t="shared" si="192"/>
        <v>0</v>
      </c>
      <c r="X46" s="4">
        <f t="shared" si="192"/>
        <v>0</v>
      </c>
      <c r="Y46" s="4">
        <f t="shared" si="192"/>
        <v>0</v>
      </c>
      <c r="Z46" s="4">
        <f t="shared" si="192"/>
        <v>0</v>
      </c>
      <c r="AA46" s="4">
        <f t="shared" si="192"/>
        <v>0</v>
      </c>
      <c r="AB46" s="4">
        <f t="shared" si="192"/>
        <v>0</v>
      </c>
      <c r="AC46" s="4">
        <f t="shared" si="192"/>
        <v>0</v>
      </c>
      <c r="AD46" s="4">
        <f t="shared" si="192"/>
        <v>0</v>
      </c>
      <c r="AE46" s="4">
        <f t="shared" si="192"/>
        <v>0</v>
      </c>
    </row>
    <row r="47" spans="1:31">
      <c r="A47" s="1" t="s">
        <v>12</v>
      </c>
      <c r="B47" s="4">
        <f t="shared" ref="B47:AE47" si="193">(0*100)/2</f>
        <v>0</v>
      </c>
      <c r="C47" s="4">
        <f t="shared" si="193"/>
        <v>0</v>
      </c>
      <c r="D47" s="4">
        <f t="shared" si="193"/>
        <v>0</v>
      </c>
      <c r="E47" s="4">
        <f t="shared" si="193"/>
        <v>0</v>
      </c>
      <c r="F47" s="4">
        <f t="shared" si="193"/>
        <v>0</v>
      </c>
      <c r="G47" s="4">
        <f t="shared" si="193"/>
        <v>0</v>
      </c>
      <c r="H47" s="4">
        <f t="shared" si="193"/>
        <v>0</v>
      </c>
      <c r="I47" s="4">
        <f t="shared" si="193"/>
        <v>0</v>
      </c>
      <c r="J47" s="4">
        <f t="shared" si="193"/>
        <v>0</v>
      </c>
      <c r="K47" s="4">
        <f t="shared" si="193"/>
        <v>0</v>
      </c>
      <c r="L47" s="4">
        <f t="shared" si="193"/>
        <v>0</v>
      </c>
      <c r="M47" s="4">
        <f t="shared" si="193"/>
        <v>0</v>
      </c>
      <c r="N47" s="4">
        <f t="shared" si="193"/>
        <v>0</v>
      </c>
      <c r="O47" s="4">
        <f t="shared" si="193"/>
        <v>0</v>
      </c>
      <c r="P47" s="4">
        <f t="shared" si="193"/>
        <v>0</v>
      </c>
      <c r="Q47" s="4">
        <f t="shared" si="193"/>
        <v>0</v>
      </c>
      <c r="R47" s="4">
        <f t="shared" si="193"/>
        <v>0</v>
      </c>
      <c r="S47" s="4">
        <f t="shared" si="193"/>
        <v>0</v>
      </c>
      <c r="T47" s="4">
        <f t="shared" si="193"/>
        <v>0</v>
      </c>
      <c r="U47" s="4">
        <f t="shared" si="193"/>
        <v>0</v>
      </c>
      <c r="V47" s="4">
        <f t="shared" si="193"/>
        <v>0</v>
      </c>
      <c r="W47" s="4">
        <f t="shared" si="193"/>
        <v>0</v>
      </c>
      <c r="X47" s="4">
        <f t="shared" si="193"/>
        <v>0</v>
      </c>
      <c r="Y47" s="4">
        <f t="shared" si="193"/>
        <v>0</v>
      </c>
      <c r="Z47" s="4">
        <f t="shared" si="193"/>
        <v>0</v>
      </c>
      <c r="AA47" s="4">
        <f t="shared" si="193"/>
        <v>0</v>
      </c>
      <c r="AB47" s="4">
        <f t="shared" si="193"/>
        <v>0</v>
      </c>
      <c r="AC47" s="4">
        <f t="shared" si="193"/>
        <v>0</v>
      </c>
      <c r="AD47" s="4">
        <f t="shared" si="193"/>
        <v>0</v>
      </c>
      <c r="AE47" s="4">
        <f t="shared" si="193"/>
        <v>0</v>
      </c>
    </row>
    <row r="48" spans="1:31">
      <c r="A48" s="1" t="s">
        <v>13</v>
      </c>
      <c r="B48" s="4">
        <f t="shared" ref="B48:AE48" si="194">(0*100)/2</f>
        <v>0</v>
      </c>
      <c r="C48" s="4">
        <f t="shared" si="194"/>
        <v>0</v>
      </c>
      <c r="D48" s="4">
        <f t="shared" si="194"/>
        <v>0</v>
      </c>
      <c r="E48" s="4">
        <f t="shared" si="194"/>
        <v>0</v>
      </c>
      <c r="F48" s="4">
        <f t="shared" si="194"/>
        <v>0</v>
      </c>
      <c r="G48" s="4">
        <f t="shared" si="194"/>
        <v>0</v>
      </c>
      <c r="H48" s="4">
        <f t="shared" si="194"/>
        <v>0</v>
      </c>
      <c r="I48" s="4">
        <f t="shared" si="194"/>
        <v>0</v>
      </c>
      <c r="J48" s="4">
        <f t="shared" si="194"/>
        <v>0</v>
      </c>
      <c r="K48" s="4">
        <f t="shared" si="194"/>
        <v>0</v>
      </c>
      <c r="L48" s="4">
        <f t="shared" si="194"/>
        <v>0</v>
      </c>
      <c r="M48" s="4">
        <f t="shared" si="194"/>
        <v>0</v>
      </c>
      <c r="N48" s="4">
        <f t="shared" si="194"/>
        <v>0</v>
      </c>
      <c r="O48" s="4">
        <f t="shared" si="194"/>
        <v>0</v>
      </c>
      <c r="P48" s="4">
        <f t="shared" si="194"/>
        <v>0</v>
      </c>
      <c r="Q48" s="4">
        <f t="shared" si="194"/>
        <v>0</v>
      </c>
      <c r="R48" s="4">
        <f t="shared" si="194"/>
        <v>0</v>
      </c>
      <c r="S48" s="4">
        <f t="shared" si="194"/>
        <v>0</v>
      </c>
      <c r="T48" s="4">
        <f t="shared" si="194"/>
        <v>0</v>
      </c>
      <c r="U48" s="4">
        <f t="shared" si="194"/>
        <v>0</v>
      </c>
      <c r="V48" s="4">
        <f t="shared" si="194"/>
        <v>0</v>
      </c>
      <c r="W48" s="4">
        <f t="shared" si="194"/>
        <v>0</v>
      </c>
      <c r="X48" s="4">
        <f t="shared" si="194"/>
        <v>0</v>
      </c>
      <c r="Y48" s="4">
        <f t="shared" si="194"/>
        <v>0</v>
      </c>
      <c r="Z48" s="4">
        <f t="shared" si="194"/>
        <v>0</v>
      </c>
      <c r="AA48" s="4">
        <f t="shared" si="194"/>
        <v>0</v>
      </c>
      <c r="AB48" s="4">
        <f t="shared" si="194"/>
        <v>0</v>
      </c>
      <c r="AC48" s="4">
        <f t="shared" si="194"/>
        <v>0</v>
      </c>
      <c r="AD48" s="4">
        <f t="shared" si="194"/>
        <v>0</v>
      </c>
      <c r="AE48" s="4">
        <f t="shared" si="194"/>
        <v>0</v>
      </c>
    </row>
    <row r="49" spans="1:31">
      <c r="A49" s="1" t="s">
        <v>14</v>
      </c>
      <c r="B49" s="4">
        <f t="shared" ref="B49:AE49" si="195">(0*100)/2</f>
        <v>0</v>
      </c>
      <c r="C49" s="4">
        <f t="shared" si="195"/>
        <v>0</v>
      </c>
      <c r="D49" s="4">
        <f t="shared" si="195"/>
        <v>0</v>
      </c>
      <c r="E49" s="4">
        <f t="shared" si="195"/>
        <v>0</v>
      </c>
      <c r="F49" s="4">
        <f t="shared" si="195"/>
        <v>0</v>
      </c>
      <c r="G49" s="4">
        <f t="shared" si="195"/>
        <v>0</v>
      </c>
      <c r="H49" s="4">
        <f t="shared" si="195"/>
        <v>0</v>
      </c>
      <c r="I49" s="4">
        <f t="shared" si="195"/>
        <v>0</v>
      </c>
      <c r="J49" s="4">
        <f t="shared" si="195"/>
        <v>0</v>
      </c>
      <c r="K49" s="4">
        <f t="shared" si="195"/>
        <v>0</v>
      </c>
      <c r="L49" s="4">
        <f t="shared" si="195"/>
        <v>0</v>
      </c>
      <c r="M49" s="4">
        <f t="shared" si="195"/>
        <v>0</v>
      </c>
      <c r="N49" s="4">
        <f t="shared" si="195"/>
        <v>0</v>
      </c>
      <c r="O49" s="4">
        <f t="shared" si="195"/>
        <v>0</v>
      </c>
      <c r="P49" s="4">
        <f t="shared" si="195"/>
        <v>0</v>
      </c>
      <c r="Q49" s="4">
        <f t="shared" si="195"/>
        <v>0</v>
      </c>
      <c r="R49" s="4">
        <f t="shared" si="195"/>
        <v>0</v>
      </c>
      <c r="S49" s="4">
        <f t="shared" si="195"/>
        <v>0</v>
      </c>
      <c r="T49" s="4">
        <f t="shared" si="195"/>
        <v>0</v>
      </c>
      <c r="U49" s="4">
        <f t="shared" si="195"/>
        <v>0</v>
      </c>
      <c r="V49" s="4">
        <f t="shared" si="195"/>
        <v>0</v>
      </c>
      <c r="W49" s="4">
        <f t="shared" si="195"/>
        <v>0</v>
      </c>
      <c r="X49" s="4">
        <f t="shared" si="195"/>
        <v>0</v>
      </c>
      <c r="Y49" s="4">
        <f t="shared" si="195"/>
        <v>0</v>
      </c>
      <c r="Z49" s="4">
        <f t="shared" si="195"/>
        <v>0</v>
      </c>
      <c r="AA49" s="4">
        <f t="shared" si="195"/>
        <v>0</v>
      </c>
      <c r="AB49" s="4">
        <f t="shared" si="195"/>
        <v>0</v>
      </c>
      <c r="AC49" s="4">
        <f t="shared" si="195"/>
        <v>0</v>
      </c>
      <c r="AD49" s="4">
        <f t="shared" si="195"/>
        <v>0</v>
      </c>
      <c r="AE49" s="4">
        <f t="shared" si="195"/>
        <v>0</v>
      </c>
    </row>
    <row r="50" spans="1:31">
      <c r="A50" s="1" t="s">
        <v>15</v>
      </c>
      <c r="B50" s="4">
        <f t="shared" ref="B50:AE50" si="196">(0*100)/2</f>
        <v>0</v>
      </c>
      <c r="C50" s="4">
        <f t="shared" si="196"/>
        <v>0</v>
      </c>
      <c r="D50" s="4">
        <f t="shared" si="196"/>
        <v>0</v>
      </c>
      <c r="E50" s="4">
        <f t="shared" si="196"/>
        <v>0</v>
      </c>
      <c r="F50" s="4">
        <f t="shared" si="196"/>
        <v>0</v>
      </c>
      <c r="G50" s="4">
        <f t="shared" si="196"/>
        <v>0</v>
      </c>
      <c r="H50" s="4">
        <f t="shared" si="196"/>
        <v>0</v>
      </c>
      <c r="I50" s="4">
        <f t="shared" si="196"/>
        <v>0</v>
      </c>
      <c r="J50" s="4">
        <f t="shared" si="196"/>
        <v>0</v>
      </c>
      <c r="K50" s="4">
        <f t="shared" si="196"/>
        <v>0</v>
      </c>
      <c r="L50" s="4">
        <f t="shared" si="196"/>
        <v>0</v>
      </c>
      <c r="M50" s="4">
        <f t="shared" si="196"/>
        <v>0</v>
      </c>
      <c r="N50" s="4">
        <f t="shared" si="196"/>
        <v>0</v>
      </c>
      <c r="O50" s="4">
        <f t="shared" si="196"/>
        <v>0</v>
      </c>
      <c r="P50" s="4">
        <f t="shared" si="196"/>
        <v>0</v>
      </c>
      <c r="Q50" s="4">
        <f t="shared" si="196"/>
        <v>0</v>
      </c>
      <c r="R50" s="4">
        <f t="shared" si="196"/>
        <v>0</v>
      </c>
      <c r="S50" s="4">
        <f t="shared" si="196"/>
        <v>0</v>
      </c>
      <c r="T50" s="4">
        <f t="shared" si="196"/>
        <v>0</v>
      </c>
      <c r="U50" s="4">
        <f t="shared" si="196"/>
        <v>0</v>
      </c>
      <c r="V50" s="4">
        <f t="shared" si="196"/>
        <v>0</v>
      </c>
      <c r="W50" s="4">
        <f t="shared" si="196"/>
        <v>0</v>
      </c>
      <c r="X50" s="4">
        <f t="shared" si="196"/>
        <v>0</v>
      </c>
      <c r="Y50" s="4">
        <f t="shared" si="196"/>
        <v>0</v>
      </c>
      <c r="Z50" s="4">
        <f t="shared" si="196"/>
        <v>0</v>
      </c>
      <c r="AA50" s="4">
        <f t="shared" si="196"/>
        <v>0</v>
      </c>
      <c r="AB50" s="4">
        <f t="shared" si="196"/>
        <v>0</v>
      </c>
      <c r="AC50" s="4">
        <f t="shared" si="196"/>
        <v>0</v>
      </c>
      <c r="AD50" s="4">
        <f t="shared" si="196"/>
        <v>0</v>
      </c>
      <c r="AE50" s="4">
        <f t="shared" si="196"/>
        <v>0</v>
      </c>
    </row>
    <row r="51" spans="1:31">
      <c r="A51" s="1" t="s">
        <v>16</v>
      </c>
      <c r="B51" s="4">
        <f t="shared" ref="B51:AE51" si="197">(0*100)/2</f>
        <v>0</v>
      </c>
      <c r="C51" s="4">
        <f t="shared" si="197"/>
        <v>0</v>
      </c>
      <c r="D51" s="4">
        <f t="shared" si="197"/>
        <v>0</v>
      </c>
      <c r="E51" s="4">
        <f t="shared" si="197"/>
        <v>0</v>
      </c>
      <c r="F51" s="4">
        <f t="shared" si="197"/>
        <v>0</v>
      </c>
      <c r="G51" s="4">
        <f t="shared" si="197"/>
        <v>0</v>
      </c>
      <c r="H51" s="4">
        <f t="shared" si="197"/>
        <v>0</v>
      </c>
      <c r="I51" s="4">
        <f t="shared" si="197"/>
        <v>0</v>
      </c>
      <c r="J51" s="4">
        <f t="shared" si="197"/>
        <v>0</v>
      </c>
      <c r="K51" s="4">
        <f t="shared" si="197"/>
        <v>0</v>
      </c>
      <c r="L51" s="4">
        <f t="shared" si="197"/>
        <v>0</v>
      </c>
      <c r="M51" s="4">
        <f t="shared" si="197"/>
        <v>0</v>
      </c>
      <c r="N51" s="4">
        <f t="shared" si="197"/>
        <v>0</v>
      </c>
      <c r="O51" s="4">
        <f t="shared" si="197"/>
        <v>0</v>
      </c>
      <c r="P51" s="4">
        <f t="shared" si="197"/>
        <v>0</v>
      </c>
      <c r="Q51" s="4">
        <f t="shared" si="197"/>
        <v>0</v>
      </c>
      <c r="R51" s="4">
        <f t="shared" si="197"/>
        <v>0</v>
      </c>
      <c r="S51" s="4">
        <f t="shared" si="197"/>
        <v>0</v>
      </c>
      <c r="T51" s="4">
        <f t="shared" si="197"/>
        <v>0</v>
      </c>
      <c r="U51" s="4">
        <f t="shared" si="197"/>
        <v>0</v>
      </c>
      <c r="V51" s="4">
        <f t="shared" si="197"/>
        <v>0</v>
      </c>
      <c r="W51" s="4">
        <f t="shared" si="197"/>
        <v>0</v>
      </c>
      <c r="X51" s="4">
        <f t="shared" si="197"/>
        <v>0</v>
      </c>
      <c r="Y51" s="4">
        <f t="shared" si="197"/>
        <v>0</v>
      </c>
      <c r="Z51" s="4">
        <f t="shared" si="197"/>
        <v>0</v>
      </c>
      <c r="AA51" s="4">
        <f t="shared" si="197"/>
        <v>0</v>
      </c>
      <c r="AB51" s="4">
        <f t="shared" si="197"/>
        <v>0</v>
      </c>
      <c r="AC51" s="4">
        <f t="shared" si="197"/>
        <v>0</v>
      </c>
      <c r="AD51" s="4">
        <f t="shared" si="197"/>
        <v>0</v>
      </c>
      <c r="AE51" s="4">
        <f t="shared" si="197"/>
        <v>0</v>
      </c>
    </row>
    <row r="52" spans="1:31">
      <c r="A52" s="1" t="s">
        <v>17</v>
      </c>
      <c r="B52" s="4">
        <f t="shared" ref="B52:AE52" si="198">(0*100)/2</f>
        <v>0</v>
      </c>
      <c r="C52" s="4">
        <f t="shared" si="198"/>
        <v>0</v>
      </c>
      <c r="D52" s="4">
        <f t="shared" si="198"/>
        <v>0</v>
      </c>
      <c r="E52" s="4">
        <f t="shared" si="198"/>
        <v>0</v>
      </c>
      <c r="F52" s="4">
        <f t="shared" si="198"/>
        <v>0</v>
      </c>
      <c r="G52" s="4">
        <f t="shared" si="198"/>
        <v>0</v>
      </c>
      <c r="H52" s="4">
        <f t="shared" si="198"/>
        <v>0</v>
      </c>
      <c r="I52" s="4">
        <f t="shared" si="198"/>
        <v>0</v>
      </c>
      <c r="J52" s="4">
        <f t="shared" si="198"/>
        <v>0</v>
      </c>
      <c r="K52" s="4">
        <f t="shared" si="198"/>
        <v>0</v>
      </c>
      <c r="L52" s="4">
        <f t="shared" si="198"/>
        <v>0</v>
      </c>
      <c r="M52" s="4">
        <f t="shared" si="198"/>
        <v>0</v>
      </c>
      <c r="N52" s="4">
        <f t="shared" si="198"/>
        <v>0</v>
      </c>
      <c r="O52" s="4">
        <f t="shared" si="198"/>
        <v>0</v>
      </c>
      <c r="P52" s="4">
        <f t="shared" si="198"/>
        <v>0</v>
      </c>
      <c r="Q52" s="4">
        <f t="shared" si="198"/>
        <v>0</v>
      </c>
      <c r="R52" s="4">
        <f t="shared" si="198"/>
        <v>0</v>
      </c>
      <c r="S52" s="4">
        <f t="shared" si="198"/>
        <v>0</v>
      </c>
      <c r="T52" s="4">
        <f t="shared" si="198"/>
        <v>0</v>
      </c>
      <c r="U52" s="4">
        <f t="shared" si="198"/>
        <v>0</v>
      </c>
      <c r="V52" s="4">
        <f t="shared" si="198"/>
        <v>0</v>
      </c>
      <c r="W52" s="4">
        <f t="shared" si="198"/>
        <v>0</v>
      </c>
      <c r="X52" s="4">
        <f t="shared" si="198"/>
        <v>0</v>
      </c>
      <c r="Y52" s="4">
        <f t="shared" si="198"/>
        <v>0</v>
      </c>
      <c r="Z52" s="4">
        <f t="shared" si="198"/>
        <v>0</v>
      </c>
      <c r="AA52" s="4">
        <f t="shared" si="198"/>
        <v>0</v>
      </c>
      <c r="AB52" s="4">
        <f t="shared" si="198"/>
        <v>0</v>
      </c>
      <c r="AC52" s="4">
        <f t="shared" si="198"/>
        <v>0</v>
      </c>
      <c r="AD52" s="4">
        <f t="shared" si="198"/>
        <v>0</v>
      </c>
      <c r="AE52" s="4">
        <f t="shared" si="198"/>
        <v>0</v>
      </c>
    </row>
    <row r="53" spans="1:31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A54" s="1" t="s">
        <v>2</v>
      </c>
      <c r="B54" s="4">
        <f t="shared" ref="B54:AE54" si="199">(0*100)/5</f>
        <v>0</v>
      </c>
      <c r="C54" s="4">
        <f t="shared" si="199"/>
        <v>0</v>
      </c>
      <c r="D54" s="4">
        <f t="shared" si="199"/>
        <v>0</v>
      </c>
      <c r="E54" s="4">
        <f t="shared" si="199"/>
        <v>0</v>
      </c>
      <c r="F54" s="4">
        <f t="shared" si="199"/>
        <v>0</v>
      </c>
      <c r="G54" s="4">
        <f t="shared" si="199"/>
        <v>0</v>
      </c>
      <c r="H54" s="4">
        <f t="shared" si="199"/>
        <v>0</v>
      </c>
      <c r="I54" s="4">
        <f t="shared" si="199"/>
        <v>0</v>
      </c>
      <c r="J54" s="4">
        <f t="shared" si="199"/>
        <v>0</v>
      </c>
      <c r="K54" s="4">
        <f t="shared" si="199"/>
        <v>0</v>
      </c>
      <c r="L54" s="4">
        <f t="shared" si="199"/>
        <v>0</v>
      </c>
      <c r="M54" s="4">
        <f t="shared" si="199"/>
        <v>0</v>
      </c>
      <c r="N54" s="4">
        <f t="shared" si="199"/>
        <v>0</v>
      </c>
      <c r="O54" s="4">
        <f t="shared" si="199"/>
        <v>0</v>
      </c>
      <c r="P54" s="4">
        <f t="shared" si="199"/>
        <v>0</v>
      </c>
      <c r="Q54" s="4">
        <f t="shared" si="199"/>
        <v>0</v>
      </c>
      <c r="R54" s="4">
        <f t="shared" si="199"/>
        <v>0</v>
      </c>
      <c r="S54" s="4">
        <f t="shared" si="199"/>
        <v>0</v>
      </c>
      <c r="T54" s="4">
        <f t="shared" si="199"/>
        <v>0</v>
      </c>
      <c r="U54" s="4">
        <f t="shared" si="199"/>
        <v>0</v>
      </c>
      <c r="V54" s="4">
        <f t="shared" si="199"/>
        <v>0</v>
      </c>
      <c r="W54" s="4">
        <f t="shared" si="199"/>
        <v>0</v>
      </c>
      <c r="X54" s="4">
        <f t="shared" si="199"/>
        <v>0</v>
      </c>
      <c r="Y54" s="4">
        <f t="shared" si="199"/>
        <v>0</v>
      </c>
      <c r="Z54" s="4">
        <f t="shared" si="199"/>
        <v>0</v>
      </c>
      <c r="AA54" s="4">
        <f t="shared" si="199"/>
        <v>0</v>
      </c>
      <c r="AB54" s="4">
        <f t="shared" si="199"/>
        <v>0</v>
      </c>
      <c r="AC54" s="4">
        <f t="shared" si="199"/>
        <v>0</v>
      </c>
      <c r="AD54" s="4">
        <f t="shared" si="199"/>
        <v>0</v>
      </c>
      <c r="AE54" s="4">
        <f t="shared" si="199"/>
        <v>0</v>
      </c>
    </row>
    <row r="55" spans="1:31">
      <c r="A55" s="1" t="s">
        <v>3</v>
      </c>
      <c r="B55" s="4">
        <f>(1*100)/5</f>
        <v>20</v>
      </c>
      <c r="C55" s="4">
        <f t="shared" ref="C55:X55" si="200">(0*100)/5</f>
        <v>0</v>
      </c>
      <c r="D55" s="4">
        <f t="shared" si="200"/>
        <v>0</v>
      </c>
      <c r="E55" s="4">
        <f t="shared" si="200"/>
        <v>0</v>
      </c>
      <c r="F55" s="4">
        <f t="shared" si="200"/>
        <v>0</v>
      </c>
      <c r="G55" s="4">
        <f t="shared" si="200"/>
        <v>0</v>
      </c>
      <c r="H55" s="4">
        <f t="shared" si="200"/>
        <v>0</v>
      </c>
      <c r="I55" s="4">
        <f t="shared" si="200"/>
        <v>0</v>
      </c>
      <c r="J55" s="4">
        <f t="shared" si="200"/>
        <v>0</v>
      </c>
      <c r="K55" s="4">
        <f t="shared" si="200"/>
        <v>0</v>
      </c>
      <c r="L55" s="4">
        <f t="shared" si="200"/>
        <v>0</v>
      </c>
      <c r="M55" s="4">
        <f t="shared" si="200"/>
        <v>0</v>
      </c>
      <c r="N55" s="4">
        <f t="shared" si="200"/>
        <v>0</v>
      </c>
      <c r="O55" s="4">
        <f t="shared" si="200"/>
        <v>0</v>
      </c>
      <c r="P55" s="4">
        <f t="shared" si="200"/>
        <v>0</v>
      </c>
      <c r="Q55" s="4">
        <f t="shared" si="200"/>
        <v>0</v>
      </c>
      <c r="R55" s="4">
        <f t="shared" si="200"/>
        <v>0</v>
      </c>
      <c r="S55" s="4">
        <f t="shared" si="200"/>
        <v>0</v>
      </c>
      <c r="T55" s="4">
        <f t="shared" si="200"/>
        <v>0</v>
      </c>
      <c r="U55" s="4">
        <f t="shared" si="200"/>
        <v>0</v>
      </c>
      <c r="V55" s="4">
        <f t="shared" si="200"/>
        <v>0</v>
      </c>
      <c r="W55" s="4">
        <f t="shared" si="200"/>
        <v>0</v>
      </c>
      <c r="X55" s="4">
        <f t="shared" si="200"/>
        <v>0</v>
      </c>
      <c r="Y55" s="4">
        <f>(1*100)/5</f>
        <v>20</v>
      </c>
      <c r="Z55" s="4">
        <f t="shared" ref="Z55:AE55" si="201">(0*100)/5</f>
        <v>0</v>
      </c>
      <c r="AA55" s="4">
        <f t="shared" si="201"/>
        <v>0</v>
      </c>
      <c r="AB55" s="4">
        <f t="shared" si="201"/>
        <v>0</v>
      </c>
      <c r="AC55" s="4">
        <f t="shared" si="201"/>
        <v>0</v>
      </c>
      <c r="AD55" s="4">
        <f t="shared" si="201"/>
        <v>0</v>
      </c>
      <c r="AE55" s="4">
        <f t="shared" si="201"/>
        <v>0</v>
      </c>
    </row>
    <row r="56" spans="1:31">
      <c r="A56" s="1" t="s">
        <v>4</v>
      </c>
      <c r="B56" s="4">
        <f>(2*100)/5</f>
        <v>40</v>
      </c>
      <c r="C56" s="4">
        <f t="shared" ref="C56:L56" si="202">(0*100)/5</f>
        <v>0</v>
      </c>
      <c r="D56" s="4">
        <f t="shared" si="202"/>
        <v>0</v>
      </c>
      <c r="E56" s="4">
        <f t="shared" si="202"/>
        <v>0</v>
      </c>
      <c r="F56" s="4">
        <f t="shared" si="202"/>
        <v>0</v>
      </c>
      <c r="G56" s="4">
        <f t="shared" si="202"/>
        <v>0</v>
      </c>
      <c r="H56" s="4">
        <f t="shared" si="202"/>
        <v>0</v>
      </c>
      <c r="I56" s="4">
        <f t="shared" si="202"/>
        <v>0</v>
      </c>
      <c r="J56" s="4">
        <f t="shared" si="202"/>
        <v>0</v>
      </c>
      <c r="K56" s="4">
        <f t="shared" si="202"/>
        <v>0</v>
      </c>
      <c r="L56" s="4">
        <f t="shared" si="202"/>
        <v>0</v>
      </c>
      <c r="M56" s="4">
        <f t="shared" ref="M56:M58" si="203">(1*100)/5</f>
        <v>20</v>
      </c>
      <c r="N56" s="4">
        <f t="shared" ref="N56:O56" si="204">(0*100)/5</f>
        <v>0</v>
      </c>
      <c r="O56" s="4">
        <f t="shared" si="204"/>
        <v>0</v>
      </c>
      <c r="P56" s="4">
        <f t="shared" ref="P56:Q56" si="205">(1*100)/5</f>
        <v>20</v>
      </c>
      <c r="Q56" s="4">
        <f t="shared" si="205"/>
        <v>20</v>
      </c>
      <c r="R56" s="4">
        <f t="shared" ref="R56:W56" si="206">(0*100)/5</f>
        <v>0</v>
      </c>
      <c r="S56" s="4">
        <f t="shared" si="206"/>
        <v>0</v>
      </c>
      <c r="T56" s="4">
        <f t="shared" si="206"/>
        <v>0</v>
      </c>
      <c r="U56" s="4">
        <f t="shared" si="206"/>
        <v>0</v>
      </c>
      <c r="V56" s="4">
        <f t="shared" si="206"/>
        <v>0</v>
      </c>
      <c r="W56" s="4">
        <f t="shared" si="206"/>
        <v>0</v>
      </c>
      <c r="X56" s="4">
        <f t="shared" ref="X56:Y56" si="207">(1*100)/5</f>
        <v>20</v>
      </c>
      <c r="Y56" s="4">
        <f t="shared" si="207"/>
        <v>20</v>
      </c>
      <c r="Z56" s="4">
        <f t="shared" ref="Z56:AA56" si="208">(0*100)/5</f>
        <v>0</v>
      </c>
      <c r="AA56" s="4">
        <f t="shared" si="208"/>
        <v>0</v>
      </c>
      <c r="AB56" s="4">
        <f t="shared" ref="AB56:AB57" si="209">(2*100)/5</f>
        <v>40</v>
      </c>
      <c r="AC56" s="4">
        <f t="shared" ref="AC56:AE56" si="210">(0*100)/5</f>
        <v>0</v>
      </c>
      <c r="AD56" s="4">
        <f t="shared" si="210"/>
        <v>0</v>
      </c>
      <c r="AE56" s="4">
        <f t="shared" si="210"/>
        <v>0</v>
      </c>
    </row>
    <row r="57" spans="1:31">
      <c r="A57" s="1" t="s">
        <v>5</v>
      </c>
      <c r="B57" s="4">
        <f>(1*100)/5</f>
        <v>20</v>
      </c>
      <c r="C57" s="4">
        <f t="shared" ref="C57:I57" si="211">(0*100)/5</f>
        <v>0</v>
      </c>
      <c r="D57" s="4">
        <f t="shared" si="211"/>
        <v>0</v>
      </c>
      <c r="E57" s="4">
        <f t="shared" si="211"/>
        <v>0</v>
      </c>
      <c r="F57" s="4">
        <f t="shared" si="211"/>
        <v>0</v>
      </c>
      <c r="G57" s="4">
        <f t="shared" si="211"/>
        <v>0</v>
      </c>
      <c r="H57" s="4">
        <f t="shared" si="211"/>
        <v>0</v>
      </c>
      <c r="I57" s="4">
        <f t="shared" si="211"/>
        <v>0</v>
      </c>
      <c r="J57" s="4">
        <f>(1*100)/5</f>
        <v>20</v>
      </c>
      <c r="K57" s="4">
        <f t="shared" ref="K57:L57" si="212">(0*100)/5</f>
        <v>0</v>
      </c>
      <c r="L57" s="4">
        <f t="shared" si="212"/>
        <v>0</v>
      </c>
      <c r="M57" s="4">
        <f t="shared" si="203"/>
        <v>20</v>
      </c>
      <c r="N57" s="4">
        <f t="shared" ref="N57:O57" si="213">(0*100)/5</f>
        <v>0</v>
      </c>
      <c r="O57" s="4">
        <f t="shared" si="213"/>
        <v>0</v>
      </c>
      <c r="P57" s="4">
        <f t="shared" ref="P57:Q57" si="214">(1*100)/5</f>
        <v>20</v>
      </c>
      <c r="Q57" s="4">
        <f t="shared" si="214"/>
        <v>20</v>
      </c>
      <c r="R57" s="4">
        <f t="shared" ref="R57:W57" si="215">(0*100)/5</f>
        <v>0</v>
      </c>
      <c r="S57" s="4">
        <f t="shared" si="215"/>
        <v>0</v>
      </c>
      <c r="T57" s="4">
        <f t="shared" si="215"/>
        <v>0</v>
      </c>
      <c r="U57" s="4">
        <f t="shared" si="215"/>
        <v>0</v>
      </c>
      <c r="V57" s="4">
        <f t="shared" si="215"/>
        <v>0</v>
      </c>
      <c r="W57" s="4">
        <f t="shared" si="215"/>
        <v>0</v>
      </c>
      <c r="X57" s="4">
        <f>(1*100)/5</f>
        <v>20</v>
      </c>
      <c r="Y57" s="4">
        <f t="shared" ref="Y57:AA57" si="216">(0*100)/5</f>
        <v>0</v>
      </c>
      <c r="Z57" s="4">
        <f t="shared" si="216"/>
        <v>0</v>
      </c>
      <c r="AA57" s="4">
        <f t="shared" si="216"/>
        <v>0</v>
      </c>
      <c r="AB57" s="4">
        <f t="shared" si="209"/>
        <v>40</v>
      </c>
      <c r="AC57" s="4">
        <f t="shared" ref="AC57:AC60" si="217">(0*100)/5</f>
        <v>0</v>
      </c>
      <c r="AD57" s="7">
        <v>33</v>
      </c>
      <c r="AE57" s="4">
        <f t="shared" ref="AE57:AE60" si="218">(0*100)/5</f>
        <v>0</v>
      </c>
    </row>
    <row r="58" spans="1:31">
      <c r="A58" s="1" t="s">
        <v>6</v>
      </c>
      <c r="B58" s="4">
        <f t="shared" ref="B58:C58" si="219">(0*100)/5</f>
        <v>0</v>
      </c>
      <c r="C58" s="4">
        <f t="shared" si="219"/>
        <v>0</v>
      </c>
      <c r="D58" s="4">
        <f t="shared" ref="D58:D64" si="220">(1*100)/5</f>
        <v>20</v>
      </c>
      <c r="E58" s="4">
        <f t="shared" ref="E58:E64" si="221">(0*100)/5</f>
        <v>0</v>
      </c>
      <c r="F58" s="4">
        <f t="shared" ref="F58:F60" si="222">(1*100)/5</f>
        <v>20</v>
      </c>
      <c r="G58" s="4">
        <f t="shared" ref="G58:H58" si="223">(0*100)/5</f>
        <v>0</v>
      </c>
      <c r="H58" s="4">
        <f t="shared" si="223"/>
        <v>0</v>
      </c>
      <c r="I58" s="4">
        <f t="shared" ref="I58:K58" si="224">(1*100)/5</f>
        <v>20</v>
      </c>
      <c r="J58" s="4">
        <f t="shared" si="224"/>
        <v>20</v>
      </c>
      <c r="K58" s="4">
        <f t="shared" si="224"/>
        <v>20</v>
      </c>
      <c r="L58" s="4">
        <f t="shared" ref="L58:L59" si="225">(2*100)/5</f>
        <v>40</v>
      </c>
      <c r="M58" s="4">
        <f t="shared" si="203"/>
        <v>20</v>
      </c>
      <c r="N58" s="4">
        <f t="shared" ref="N58:O58" si="226">(0*100)/5</f>
        <v>0</v>
      </c>
      <c r="O58" s="4">
        <f t="shared" si="226"/>
        <v>0</v>
      </c>
      <c r="P58" s="4">
        <f t="shared" ref="P58:Q58" si="227">(1*100)/5</f>
        <v>20</v>
      </c>
      <c r="Q58" s="4">
        <f t="shared" si="227"/>
        <v>20</v>
      </c>
      <c r="R58" s="4">
        <f t="shared" ref="R58:S58" si="228">(0*100)/5</f>
        <v>0</v>
      </c>
      <c r="S58" s="4">
        <f t="shared" si="228"/>
        <v>0</v>
      </c>
      <c r="T58" s="4">
        <f t="shared" ref="T58:T59" si="229">(1*100)/5</f>
        <v>20</v>
      </c>
      <c r="U58" s="4">
        <f t="shared" ref="U58:V58" si="230">(0*100)/5</f>
        <v>0</v>
      </c>
      <c r="V58" s="4">
        <f t="shared" si="230"/>
        <v>0</v>
      </c>
      <c r="W58" s="4">
        <f>(2*100)/5</f>
        <v>40</v>
      </c>
      <c r="X58" s="4">
        <f t="shared" ref="X58:AA58" si="231">(0*100)/5</f>
        <v>0</v>
      </c>
      <c r="Y58" s="4">
        <f t="shared" si="231"/>
        <v>0</v>
      </c>
      <c r="Z58" s="4">
        <f t="shared" si="231"/>
        <v>0</v>
      </c>
      <c r="AA58" s="4">
        <f t="shared" si="231"/>
        <v>0</v>
      </c>
      <c r="AB58" s="4">
        <f>(3*100)/5</f>
        <v>60</v>
      </c>
      <c r="AC58" s="4">
        <f t="shared" si="217"/>
        <v>0</v>
      </c>
      <c r="AD58" s="7">
        <v>33</v>
      </c>
      <c r="AE58" s="4">
        <f t="shared" si="218"/>
        <v>0</v>
      </c>
    </row>
    <row r="59" spans="1:31">
      <c r="A59" s="1" t="s">
        <v>7</v>
      </c>
      <c r="B59" s="4">
        <f t="shared" ref="B59:C59" si="232">(0*100)/5</f>
        <v>0</v>
      </c>
      <c r="C59" s="4">
        <f t="shared" si="232"/>
        <v>0</v>
      </c>
      <c r="D59" s="4">
        <f t="shared" si="220"/>
        <v>20</v>
      </c>
      <c r="E59" s="4">
        <f t="shared" si="221"/>
        <v>0</v>
      </c>
      <c r="F59" s="4">
        <f t="shared" si="222"/>
        <v>20</v>
      </c>
      <c r="G59" s="4">
        <f>(0*100)/5</f>
        <v>0</v>
      </c>
      <c r="H59" s="4">
        <f t="shared" ref="H59:I59" si="233">(1*100)/5</f>
        <v>20</v>
      </c>
      <c r="I59" s="4">
        <f t="shared" si="233"/>
        <v>20</v>
      </c>
      <c r="J59" s="4">
        <f t="shared" ref="J59:J63" si="234">(0*100)/5</f>
        <v>0</v>
      </c>
      <c r="K59" s="4">
        <f t="shared" ref="K59:K60" si="235">(1*100)/5</f>
        <v>20</v>
      </c>
      <c r="L59" s="4">
        <f t="shared" si="225"/>
        <v>40</v>
      </c>
      <c r="M59" s="4">
        <f t="shared" ref="M59:M60" si="236">(0*100)/5</f>
        <v>0</v>
      </c>
      <c r="N59" s="4">
        <f t="shared" ref="N59:O59" si="237">(1*100)/5</f>
        <v>20</v>
      </c>
      <c r="O59" s="4">
        <f t="shared" si="237"/>
        <v>20</v>
      </c>
      <c r="P59" s="4">
        <f t="shared" ref="P59:S59" si="238">(0*100)/5</f>
        <v>0</v>
      </c>
      <c r="Q59" s="4">
        <f t="shared" si="238"/>
        <v>0</v>
      </c>
      <c r="R59" s="4">
        <f t="shared" si="238"/>
        <v>0</v>
      </c>
      <c r="S59" s="4">
        <f t="shared" si="238"/>
        <v>0</v>
      </c>
      <c r="T59" s="4">
        <f t="shared" si="229"/>
        <v>20</v>
      </c>
      <c r="U59" s="4">
        <f t="shared" ref="U59:V59" si="239">(0*100)/5</f>
        <v>0</v>
      </c>
      <c r="V59" s="4">
        <f t="shared" si="239"/>
        <v>0</v>
      </c>
      <c r="W59" s="4">
        <f t="shared" ref="W59:W60" si="240">(1*100)/5</f>
        <v>20</v>
      </c>
      <c r="X59" s="4">
        <f t="shared" ref="X59:AA59" si="241">(0*100)/5</f>
        <v>0</v>
      </c>
      <c r="Y59" s="4">
        <f t="shared" si="241"/>
        <v>0</v>
      </c>
      <c r="Z59" s="4">
        <f t="shared" si="241"/>
        <v>0</v>
      </c>
      <c r="AA59" s="4">
        <f t="shared" si="241"/>
        <v>0</v>
      </c>
      <c r="AB59" s="4">
        <f>(2*100)/5</f>
        <v>40</v>
      </c>
      <c r="AC59" s="4">
        <f t="shared" si="217"/>
        <v>0</v>
      </c>
      <c r="AD59" s="7">
        <v>33</v>
      </c>
      <c r="AE59" s="4">
        <f t="shared" si="218"/>
        <v>0</v>
      </c>
    </row>
    <row r="60" spans="1:31">
      <c r="A60" s="1" t="s">
        <v>8</v>
      </c>
      <c r="B60" s="4">
        <f t="shared" ref="B60:B63" si="242">(1*100)/5</f>
        <v>20</v>
      </c>
      <c r="C60" s="4">
        <f t="shared" ref="C60:C63" si="243">(0*100)/5</f>
        <v>0</v>
      </c>
      <c r="D60" s="4">
        <f t="shared" si="220"/>
        <v>20</v>
      </c>
      <c r="E60" s="4">
        <f t="shared" si="221"/>
        <v>0</v>
      </c>
      <c r="F60" s="4">
        <f t="shared" si="222"/>
        <v>20</v>
      </c>
      <c r="G60" s="4">
        <f t="shared" ref="G60:I60" si="244">(1*100)/5</f>
        <v>20</v>
      </c>
      <c r="H60" s="4">
        <f t="shared" si="244"/>
        <v>20</v>
      </c>
      <c r="I60" s="4">
        <f t="shared" si="244"/>
        <v>20</v>
      </c>
      <c r="J60" s="4">
        <f t="shared" si="234"/>
        <v>0</v>
      </c>
      <c r="K60" s="4">
        <f t="shared" si="235"/>
        <v>20</v>
      </c>
      <c r="L60" s="4">
        <f>(1*100)/5</f>
        <v>20</v>
      </c>
      <c r="M60" s="4">
        <f t="shared" si="236"/>
        <v>0</v>
      </c>
      <c r="N60" s="4">
        <f>(0*100)/5</f>
        <v>0</v>
      </c>
      <c r="O60" s="4">
        <f>(1*100)/5</f>
        <v>20</v>
      </c>
      <c r="P60" s="4">
        <f>(0*100)/5</f>
        <v>0</v>
      </c>
      <c r="Q60" s="4">
        <f t="shared" ref="Q60:R60" si="245">(1*100)/5</f>
        <v>20</v>
      </c>
      <c r="R60" s="4">
        <f t="shared" si="245"/>
        <v>20</v>
      </c>
      <c r="S60" s="4">
        <f t="shared" ref="S60:V60" si="246">(0*100)/5</f>
        <v>0</v>
      </c>
      <c r="T60" s="4">
        <f t="shared" si="246"/>
        <v>0</v>
      </c>
      <c r="U60" s="4">
        <f t="shared" si="246"/>
        <v>0</v>
      </c>
      <c r="V60" s="4">
        <f t="shared" si="246"/>
        <v>0</v>
      </c>
      <c r="W60" s="4">
        <f t="shared" si="240"/>
        <v>20</v>
      </c>
      <c r="X60" s="4">
        <f>(1*100)/5</f>
        <v>20</v>
      </c>
      <c r="Y60" s="4">
        <f t="shared" ref="Y60:AA60" si="247">(0*100)/5</f>
        <v>0</v>
      </c>
      <c r="Z60" s="4">
        <f t="shared" si="247"/>
        <v>0</v>
      </c>
      <c r="AA60" s="4">
        <f t="shared" si="247"/>
        <v>0</v>
      </c>
      <c r="AB60" s="4">
        <f>(1*100)/5</f>
        <v>20</v>
      </c>
      <c r="AC60" s="4">
        <f t="shared" si="217"/>
        <v>0</v>
      </c>
      <c r="AD60" s="7">
        <v>33</v>
      </c>
      <c r="AE60" s="4">
        <f t="shared" si="218"/>
        <v>0</v>
      </c>
    </row>
    <row r="61" spans="1:31">
      <c r="A61" s="1" t="s">
        <v>9</v>
      </c>
      <c r="B61" s="4">
        <f t="shared" si="242"/>
        <v>20</v>
      </c>
      <c r="C61" s="4">
        <f t="shared" si="243"/>
        <v>0</v>
      </c>
      <c r="D61" s="4">
        <f t="shared" si="220"/>
        <v>20</v>
      </c>
      <c r="E61" s="4">
        <f t="shared" si="221"/>
        <v>0</v>
      </c>
      <c r="F61" s="4">
        <f>(0*100)/5</f>
        <v>0</v>
      </c>
      <c r="G61" s="4">
        <f t="shared" ref="G61:I61" si="248">(1*100)/5</f>
        <v>20</v>
      </c>
      <c r="H61" s="4">
        <f t="shared" si="248"/>
        <v>20</v>
      </c>
      <c r="I61" s="4">
        <f t="shared" si="248"/>
        <v>20</v>
      </c>
      <c r="J61" s="4">
        <f t="shared" si="234"/>
        <v>0</v>
      </c>
      <c r="K61" s="4">
        <f t="shared" ref="K61:P61" si="249">(0*100)/5</f>
        <v>0</v>
      </c>
      <c r="L61" s="4">
        <f t="shared" si="249"/>
        <v>0</v>
      </c>
      <c r="M61" s="4">
        <f t="shared" si="249"/>
        <v>0</v>
      </c>
      <c r="N61" s="4">
        <f t="shared" si="249"/>
        <v>0</v>
      </c>
      <c r="O61" s="4">
        <f t="shared" si="249"/>
        <v>0</v>
      </c>
      <c r="P61" s="4">
        <f t="shared" si="249"/>
        <v>0</v>
      </c>
      <c r="Q61" s="4">
        <f t="shared" ref="Q61:R61" si="250">(1*100)/5</f>
        <v>20</v>
      </c>
      <c r="R61" s="4">
        <f t="shared" si="250"/>
        <v>20</v>
      </c>
      <c r="S61" s="4">
        <f t="shared" ref="S61:U61" si="251">(0*100)/5</f>
        <v>0</v>
      </c>
      <c r="T61" s="4">
        <f t="shared" si="251"/>
        <v>0</v>
      </c>
      <c r="U61" s="4">
        <f t="shared" si="251"/>
        <v>0</v>
      </c>
      <c r="V61" s="4">
        <f t="shared" ref="V61:X61" si="252">(1*100)/5</f>
        <v>20</v>
      </c>
      <c r="W61" s="4">
        <f t="shared" si="252"/>
        <v>20</v>
      </c>
      <c r="X61" s="4">
        <f t="shared" si="252"/>
        <v>20</v>
      </c>
      <c r="Y61" s="4">
        <f t="shared" ref="Y61:Z61" si="253">(0*100)/5</f>
        <v>0</v>
      </c>
      <c r="Z61" s="4">
        <f t="shared" si="253"/>
        <v>0</v>
      </c>
      <c r="AA61" s="4">
        <f t="shared" ref="AA61:AA64" si="254">(1*100)/5</f>
        <v>20</v>
      </c>
      <c r="AB61" s="4">
        <f t="shared" ref="AB61:AD61" si="255">(0*100)/5</f>
        <v>0</v>
      </c>
      <c r="AC61" s="4">
        <f t="shared" si="255"/>
        <v>0</v>
      </c>
      <c r="AD61" s="4">
        <f t="shared" si="255"/>
        <v>0</v>
      </c>
      <c r="AE61" s="4">
        <f>(1*100)/5</f>
        <v>20</v>
      </c>
    </row>
    <row r="62" spans="1:31">
      <c r="A62" s="1" t="s">
        <v>10</v>
      </c>
      <c r="B62" s="4">
        <f t="shared" si="242"/>
        <v>20</v>
      </c>
      <c r="C62" s="4">
        <f t="shared" si="243"/>
        <v>0</v>
      </c>
      <c r="D62" s="4">
        <f t="shared" si="220"/>
        <v>20</v>
      </c>
      <c r="E62" s="4">
        <f t="shared" si="221"/>
        <v>0</v>
      </c>
      <c r="F62" s="4">
        <f t="shared" ref="F62:G62" si="256">(1*100)/5</f>
        <v>20</v>
      </c>
      <c r="G62" s="4">
        <f t="shared" si="256"/>
        <v>20</v>
      </c>
      <c r="H62" s="4">
        <f>(0*100)/5</f>
        <v>0</v>
      </c>
      <c r="I62" s="4">
        <f>(2*100)/5</f>
        <v>40</v>
      </c>
      <c r="J62" s="4">
        <f t="shared" si="234"/>
        <v>0</v>
      </c>
      <c r="K62" s="4">
        <f t="shared" ref="K62:K63" si="257">(0*100)/5</f>
        <v>0</v>
      </c>
      <c r="L62" s="4">
        <f t="shared" ref="L62:L64" si="258">(1*100)/5</f>
        <v>20</v>
      </c>
      <c r="M62" s="4">
        <f t="shared" ref="M62:N62" si="259">(0*100)/5</f>
        <v>0</v>
      </c>
      <c r="N62" s="4">
        <f t="shared" si="259"/>
        <v>0</v>
      </c>
      <c r="O62" s="4">
        <f>(1*100)/5</f>
        <v>20</v>
      </c>
      <c r="P62" s="4">
        <f t="shared" ref="P62:P64" si="260">(0*100)/5</f>
        <v>0</v>
      </c>
      <c r="Q62" s="4">
        <f t="shared" ref="Q62:S62" si="261">(1*100)/5</f>
        <v>20</v>
      </c>
      <c r="R62" s="4">
        <f t="shared" si="261"/>
        <v>20</v>
      </c>
      <c r="S62" s="4">
        <f t="shared" si="261"/>
        <v>20</v>
      </c>
      <c r="T62" s="4">
        <f t="shared" ref="T62:U62" si="262">(0*100)/5</f>
        <v>0</v>
      </c>
      <c r="U62" s="4">
        <f t="shared" si="262"/>
        <v>0</v>
      </c>
      <c r="V62" s="4">
        <f t="shared" ref="V62:V64" si="263">(1*100)/5</f>
        <v>20</v>
      </c>
      <c r="W62" s="4">
        <f t="shared" ref="W62:W63" si="264">(0*100)/5</f>
        <v>0</v>
      </c>
      <c r="X62" s="4">
        <f>(1*100)/5</f>
        <v>20</v>
      </c>
      <c r="Y62" s="4">
        <f t="shared" ref="Y62:Z62" si="265">(0*100)/5</f>
        <v>0</v>
      </c>
      <c r="Z62" s="4">
        <f t="shared" si="265"/>
        <v>0</v>
      </c>
      <c r="AA62" s="4">
        <f t="shared" si="254"/>
        <v>20</v>
      </c>
      <c r="AB62" s="4">
        <f t="shared" ref="AB62:AC62" si="266">(0*100)/5</f>
        <v>0</v>
      </c>
      <c r="AC62" s="4">
        <f t="shared" si="266"/>
        <v>0</v>
      </c>
      <c r="AD62" s="7">
        <v>33</v>
      </c>
      <c r="AE62" s="4">
        <f t="shared" ref="AE62:AE63" si="267">(2*100)/5</f>
        <v>40</v>
      </c>
    </row>
    <row r="63" spans="1:31">
      <c r="A63" s="1" t="s">
        <v>11</v>
      </c>
      <c r="B63" s="4">
        <f t="shared" si="242"/>
        <v>20</v>
      </c>
      <c r="C63" s="4">
        <f t="shared" si="243"/>
        <v>0</v>
      </c>
      <c r="D63" s="4">
        <f t="shared" si="220"/>
        <v>20</v>
      </c>
      <c r="E63" s="4">
        <f t="shared" si="221"/>
        <v>0</v>
      </c>
      <c r="F63" s="4">
        <f t="shared" ref="F63:H63" si="268">(0*100)/5</f>
        <v>0</v>
      </c>
      <c r="G63" s="4">
        <f t="shared" si="268"/>
        <v>0</v>
      </c>
      <c r="H63" s="4">
        <f t="shared" si="268"/>
        <v>0</v>
      </c>
      <c r="I63" s="4">
        <f>(1*100)/5</f>
        <v>20</v>
      </c>
      <c r="J63" s="4">
        <f t="shared" si="234"/>
        <v>0</v>
      </c>
      <c r="K63" s="4">
        <f t="shared" si="257"/>
        <v>0</v>
      </c>
      <c r="L63" s="4">
        <f t="shared" si="258"/>
        <v>20</v>
      </c>
      <c r="M63" s="4">
        <f t="shared" ref="M63:M64" si="269">(0*100)/5</f>
        <v>0</v>
      </c>
      <c r="N63" s="4">
        <f t="shared" ref="N63:O63" si="270">(1*100)/5</f>
        <v>20</v>
      </c>
      <c r="O63" s="4">
        <f t="shared" si="270"/>
        <v>20</v>
      </c>
      <c r="P63" s="4">
        <f t="shared" si="260"/>
        <v>0</v>
      </c>
      <c r="Q63" s="4">
        <f t="shared" ref="Q63:Q64" si="271">(1*100)/5</f>
        <v>20</v>
      </c>
      <c r="R63" s="4">
        <f t="shared" ref="R63:R64" si="272">(0*100)/5</f>
        <v>0</v>
      </c>
      <c r="S63" s="4">
        <f>(2*100)/5</f>
        <v>40</v>
      </c>
      <c r="T63" s="4">
        <f t="shared" ref="T63:U63" si="273">(0*100)/5</f>
        <v>0</v>
      </c>
      <c r="U63" s="4">
        <f t="shared" si="273"/>
        <v>0</v>
      </c>
      <c r="V63" s="4">
        <f t="shared" si="263"/>
        <v>20</v>
      </c>
      <c r="W63" s="4">
        <f t="shared" si="264"/>
        <v>0</v>
      </c>
      <c r="X63" s="4">
        <f t="shared" ref="X63:Z63" si="274">(0*100)/5</f>
        <v>0</v>
      </c>
      <c r="Y63" s="4">
        <f t="shared" si="274"/>
        <v>0</v>
      </c>
      <c r="Z63" s="4">
        <f t="shared" si="274"/>
        <v>0</v>
      </c>
      <c r="AA63" s="4">
        <f t="shared" si="254"/>
        <v>20</v>
      </c>
      <c r="AB63" s="4">
        <f t="shared" ref="AB63:AC63" si="275">(0*100)/5</f>
        <v>0</v>
      </c>
      <c r="AC63" s="4">
        <f t="shared" si="275"/>
        <v>0</v>
      </c>
      <c r="AD63" s="7">
        <v>67</v>
      </c>
      <c r="AE63" s="4">
        <f t="shared" si="267"/>
        <v>40</v>
      </c>
    </row>
    <row r="64" spans="1:31">
      <c r="A64" s="1" t="s">
        <v>12</v>
      </c>
      <c r="B64" s="4">
        <f t="shared" ref="B64:C64" si="276">(0*100)/5</f>
        <v>0</v>
      </c>
      <c r="C64" s="4">
        <f t="shared" si="276"/>
        <v>0</v>
      </c>
      <c r="D64" s="4">
        <f t="shared" si="220"/>
        <v>20</v>
      </c>
      <c r="E64" s="4">
        <f t="shared" si="221"/>
        <v>0</v>
      </c>
      <c r="F64" s="4">
        <f t="shared" ref="F64:K64" si="277">(0*100)/5</f>
        <v>0</v>
      </c>
      <c r="G64" s="4">
        <f t="shared" si="277"/>
        <v>0</v>
      </c>
      <c r="H64" s="4">
        <f t="shared" si="277"/>
        <v>0</v>
      </c>
      <c r="I64" s="4">
        <f t="shared" si="277"/>
        <v>0</v>
      </c>
      <c r="J64" s="4">
        <f t="shared" si="277"/>
        <v>0</v>
      </c>
      <c r="K64" s="4">
        <f t="shared" si="277"/>
        <v>0</v>
      </c>
      <c r="L64" s="4">
        <f t="shared" si="258"/>
        <v>20</v>
      </c>
      <c r="M64" s="4">
        <f t="shared" si="269"/>
        <v>0</v>
      </c>
      <c r="N64" s="4">
        <f t="shared" ref="N64:O64" si="278">(1*100)/5</f>
        <v>20</v>
      </c>
      <c r="O64" s="4">
        <f t="shared" si="278"/>
        <v>20</v>
      </c>
      <c r="P64" s="4">
        <f t="shared" si="260"/>
        <v>0</v>
      </c>
      <c r="Q64" s="4">
        <f t="shared" si="271"/>
        <v>20</v>
      </c>
      <c r="R64" s="4">
        <f t="shared" si="272"/>
        <v>0</v>
      </c>
      <c r="S64" s="4">
        <f>(1*100)/5</f>
        <v>20</v>
      </c>
      <c r="T64" s="4">
        <f t="shared" ref="T64:U64" si="279">(0*100)/5</f>
        <v>0</v>
      </c>
      <c r="U64" s="4">
        <f t="shared" si="279"/>
        <v>0</v>
      </c>
      <c r="V64" s="4">
        <f t="shared" si="263"/>
        <v>20</v>
      </c>
      <c r="W64" s="4">
        <f>(1*100)/5</f>
        <v>20</v>
      </c>
      <c r="X64" s="4">
        <f t="shared" ref="X64:Z64" si="280">(0*100)/5</f>
        <v>0</v>
      </c>
      <c r="Y64" s="4">
        <f t="shared" si="280"/>
        <v>0</v>
      </c>
      <c r="Z64" s="4">
        <f t="shared" si="280"/>
        <v>0</v>
      </c>
      <c r="AA64" s="4">
        <f t="shared" si="254"/>
        <v>20</v>
      </c>
      <c r="AB64" s="4">
        <f t="shared" ref="AB64:AC64" si="281">(0*100)/5</f>
        <v>0</v>
      </c>
      <c r="AC64" s="4">
        <f t="shared" si="281"/>
        <v>0</v>
      </c>
      <c r="AD64" s="7">
        <v>67</v>
      </c>
      <c r="AE64" s="4">
        <f>(1*100)/5</f>
        <v>20</v>
      </c>
    </row>
    <row r="65" spans="1:32">
      <c r="A65" s="1" t="s">
        <v>13</v>
      </c>
      <c r="B65" s="4">
        <f>(1*100)/5</f>
        <v>20</v>
      </c>
      <c r="C65" s="4">
        <f t="shared" ref="C65:AE65" si="282">(0*100)/5</f>
        <v>0</v>
      </c>
      <c r="D65" s="4">
        <f t="shared" si="282"/>
        <v>0</v>
      </c>
      <c r="E65" s="4">
        <f t="shared" si="282"/>
        <v>0</v>
      </c>
      <c r="F65" s="4">
        <f t="shared" si="282"/>
        <v>0</v>
      </c>
      <c r="G65" s="4">
        <f t="shared" si="282"/>
        <v>0</v>
      </c>
      <c r="H65" s="4">
        <f t="shared" si="282"/>
        <v>0</v>
      </c>
      <c r="I65" s="4">
        <f t="shared" si="282"/>
        <v>0</v>
      </c>
      <c r="J65" s="4">
        <f t="shared" si="282"/>
        <v>0</v>
      </c>
      <c r="K65" s="4">
        <f t="shared" si="282"/>
        <v>0</v>
      </c>
      <c r="L65" s="4">
        <f t="shared" si="282"/>
        <v>0</v>
      </c>
      <c r="M65" s="4">
        <f t="shared" si="282"/>
        <v>0</v>
      </c>
      <c r="N65" s="4">
        <f t="shared" si="282"/>
        <v>0</v>
      </c>
      <c r="O65" s="4">
        <f t="shared" si="282"/>
        <v>0</v>
      </c>
      <c r="P65" s="4">
        <f t="shared" si="282"/>
        <v>0</v>
      </c>
      <c r="Q65" s="4">
        <f t="shared" si="282"/>
        <v>0</v>
      </c>
      <c r="R65" s="4">
        <f t="shared" si="282"/>
        <v>0</v>
      </c>
      <c r="S65" s="4">
        <f t="shared" si="282"/>
        <v>0</v>
      </c>
      <c r="T65" s="4">
        <f t="shared" si="282"/>
        <v>0</v>
      </c>
      <c r="U65" s="4">
        <f t="shared" si="282"/>
        <v>0</v>
      </c>
      <c r="V65" s="4">
        <f t="shared" si="282"/>
        <v>0</v>
      </c>
      <c r="W65" s="4">
        <f t="shared" si="282"/>
        <v>0</v>
      </c>
      <c r="X65" s="4">
        <f t="shared" si="282"/>
        <v>0</v>
      </c>
      <c r="Y65" s="4">
        <f t="shared" si="282"/>
        <v>0</v>
      </c>
      <c r="Z65" s="4">
        <f t="shared" si="282"/>
        <v>0</v>
      </c>
      <c r="AA65" s="4">
        <f t="shared" si="282"/>
        <v>0</v>
      </c>
      <c r="AB65" s="4">
        <f t="shared" si="282"/>
        <v>0</v>
      </c>
      <c r="AC65" s="4">
        <f t="shared" si="282"/>
        <v>0</v>
      </c>
      <c r="AD65" s="4">
        <f t="shared" si="282"/>
        <v>0</v>
      </c>
      <c r="AE65" s="4">
        <f t="shared" si="282"/>
        <v>0</v>
      </c>
    </row>
    <row r="66" spans="1:32">
      <c r="A66" s="1" t="s">
        <v>14</v>
      </c>
      <c r="B66" s="4">
        <f t="shared" ref="B66:AE66" si="283">(0*100)/5</f>
        <v>0</v>
      </c>
      <c r="C66" s="4">
        <f t="shared" si="283"/>
        <v>0</v>
      </c>
      <c r="D66" s="4">
        <f t="shared" si="283"/>
        <v>0</v>
      </c>
      <c r="E66" s="4">
        <f t="shared" si="283"/>
        <v>0</v>
      </c>
      <c r="F66" s="4">
        <f t="shared" si="283"/>
        <v>0</v>
      </c>
      <c r="G66" s="4">
        <f t="shared" si="283"/>
        <v>0</v>
      </c>
      <c r="H66" s="4">
        <f t="shared" si="283"/>
        <v>0</v>
      </c>
      <c r="I66" s="4">
        <f t="shared" si="283"/>
        <v>0</v>
      </c>
      <c r="J66" s="4">
        <f t="shared" si="283"/>
        <v>0</v>
      </c>
      <c r="K66" s="4">
        <f t="shared" si="283"/>
        <v>0</v>
      </c>
      <c r="L66" s="4">
        <f t="shared" si="283"/>
        <v>0</v>
      </c>
      <c r="M66" s="4">
        <f t="shared" si="283"/>
        <v>0</v>
      </c>
      <c r="N66" s="4">
        <f t="shared" si="283"/>
        <v>0</v>
      </c>
      <c r="O66" s="4">
        <f t="shared" si="283"/>
        <v>0</v>
      </c>
      <c r="P66" s="4">
        <f t="shared" si="283"/>
        <v>0</v>
      </c>
      <c r="Q66" s="4">
        <f t="shared" si="283"/>
        <v>0</v>
      </c>
      <c r="R66" s="4">
        <f t="shared" si="283"/>
        <v>0</v>
      </c>
      <c r="S66" s="4">
        <f t="shared" si="283"/>
        <v>0</v>
      </c>
      <c r="T66" s="4">
        <f t="shared" si="283"/>
        <v>0</v>
      </c>
      <c r="U66" s="4">
        <f t="shared" si="283"/>
        <v>0</v>
      </c>
      <c r="V66" s="4">
        <f t="shared" si="283"/>
        <v>0</v>
      </c>
      <c r="W66" s="4">
        <f t="shared" si="283"/>
        <v>0</v>
      </c>
      <c r="X66" s="4">
        <f t="shared" si="283"/>
        <v>0</v>
      </c>
      <c r="Y66" s="4">
        <f t="shared" si="283"/>
        <v>0</v>
      </c>
      <c r="Z66" s="4">
        <f t="shared" si="283"/>
        <v>0</v>
      </c>
      <c r="AA66" s="4">
        <f t="shared" si="283"/>
        <v>0</v>
      </c>
      <c r="AB66" s="4">
        <f t="shared" si="283"/>
        <v>0</v>
      </c>
      <c r="AC66" s="4">
        <f t="shared" si="283"/>
        <v>0</v>
      </c>
      <c r="AD66" s="4">
        <f t="shared" si="283"/>
        <v>0</v>
      </c>
      <c r="AE66" s="4">
        <f t="shared" si="283"/>
        <v>0</v>
      </c>
    </row>
    <row r="67" spans="1:32">
      <c r="A67" s="1" t="s">
        <v>15</v>
      </c>
      <c r="B67" s="4">
        <f>(1*100)/5</f>
        <v>20</v>
      </c>
      <c r="C67" s="4">
        <f t="shared" ref="C67:AE67" si="284">(0*100)/5</f>
        <v>0</v>
      </c>
      <c r="D67" s="4">
        <f t="shared" si="284"/>
        <v>0</v>
      </c>
      <c r="E67" s="4">
        <f t="shared" si="284"/>
        <v>0</v>
      </c>
      <c r="F67" s="4">
        <f t="shared" si="284"/>
        <v>0</v>
      </c>
      <c r="G67" s="4">
        <f t="shared" si="284"/>
        <v>0</v>
      </c>
      <c r="H67" s="4">
        <f t="shared" si="284"/>
        <v>0</v>
      </c>
      <c r="I67" s="4">
        <f t="shared" si="284"/>
        <v>0</v>
      </c>
      <c r="J67" s="4">
        <f t="shared" si="284"/>
        <v>0</v>
      </c>
      <c r="K67" s="4">
        <f t="shared" si="284"/>
        <v>0</v>
      </c>
      <c r="L67" s="4">
        <f t="shared" si="284"/>
        <v>0</v>
      </c>
      <c r="M67" s="4">
        <f t="shared" si="284"/>
        <v>0</v>
      </c>
      <c r="N67" s="4">
        <f t="shared" si="284"/>
        <v>0</v>
      </c>
      <c r="O67" s="4">
        <f t="shared" si="284"/>
        <v>0</v>
      </c>
      <c r="P67" s="4">
        <f t="shared" si="284"/>
        <v>0</v>
      </c>
      <c r="Q67" s="4">
        <f t="shared" si="284"/>
        <v>0</v>
      </c>
      <c r="R67" s="4">
        <f t="shared" si="284"/>
        <v>0</v>
      </c>
      <c r="S67" s="4">
        <f t="shared" si="284"/>
        <v>0</v>
      </c>
      <c r="T67" s="4">
        <f t="shared" si="284"/>
        <v>0</v>
      </c>
      <c r="U67" s="4">
        <f t="shared" si="284"/>
        <v>0</v>
      </c>
      <c r="V67" s="4">
        <f t="shared" si="284"/>
        <v>0</v>
      </c>
      <c r="W67" s="4">
        <f t="shared" si="284"/>
        <v>0</v>
      </c>
      <c r="X67" s="4">
        <f t="shared" si="284"/>
        <v>0</v>
      </c>
      <c r="Y67" s="4">
        <f t="shared" si="284"/>
        <v>0</v>
      </c>
      <c r="Z67" s="4">
        <f t="shared" si="284"/>
        <v>0</v>
      </c>
      <c r="AA67" s="4">
        <f t="shared" si="284"/>
        <v>0</v>
      </c>
      <c r="AB67" s="4">
        <f t="shared" si="284"/>
        <v>0</v>
      </c>
      <c r="AC67" s="4">
        <f t="shared" si="284"/>
        <v>0</v>
      </c>
      <c r="AD67" s="4">
        <f t="shared" si="284"/>
        <v>0</v>
      </c>
      <c r="AE67" s="4">
        <f t="shared" si="284"/>
        <v>0</v>
      </c>
    </row>
    <row r="68" spans="1:32">
      <c r="A68" s="1" t="s">
        <v>16</v>
      </c>
      <c r="B68" s="4">
        <f t="shared" ref="B68:AE68" si="285">(0*100)/5</f>
        <v>0</v>
      </c>
      <c r="C68" s="4">
        <f t="shared" si="285"/>
        <v>0</v>
      </c>
      <c r="D68" s="4">
        <f t="shared" si="285"/>
        <v>0</v>
      </c>
      <c r="E68" s="4">
        <f t="shared" si="285"/>
        <v>0</v>
      </c>
      <c r="F68" s="4">
        <f t="shared" si="285"/>
        <v>0</v>
      </c>
      <c r="G68" s="4">
        <f t="shared" si="285"/>
        <v>0</v>
      </c>
      <c r="H68" s="4">
        <f t="shared" si="285"/>
        <v>0</v>
      </c>
      <c r="I68" s="4">
        <f t="shared" si="285"/>
        <v>0</v>
      </c>
      <c r="J68" s="4">
        <f t="shared" si="285"/>
        <v>0</v>
      </c>
      <c r="K68" s="4">
        <f t="shared" si="285"/>
        <v>0</v>
      </c>
      <c r="L68" s="4">
        <f t="shared" si="285"/>
        <v>0</v>
      </c>
      <c r="M68" s="4">
        <f t="shared" si="285"/>
        <v>0</v>
      </c>
      <c r="N68" s="4">
        <f t="shared" si="285"/>
        <v>0</v>
      </c>
      <c r="O68" s="4">
        <f t="shared" si="285"/>
        <v>0</v>
      </c>
      <c r="P68" s="4">
        <f t="shared" si="285"/>
        <v>0</v>
      </c>
      <c r="Q68" s="4">
        <f t="shared" si="285"/>
        <v>0</v>
      </c>
      <c r="R68" s="4">
        <f t="shared" si="285"/>
        <v>0</v>
      </c>
      <c r="S68" s="4">
        <f t="shared" si="285"/>
        <v>0</v>
      </c>
      <c r="T68" s="4">
        <f t="shared" si="285"/>
        <v>0</v>
      </c>
      <c r="U68" s="4">
        <f t="shared" si="285"/>
        <v>0</v>
      </c>
      <c r="V68" s="4">
        <f t="shared" si="285"/>
        <v>0</v>
      </c>
      <c r="W68" s="4">
        <f t="shared" si="285"/>
        <v>0</v>
      </c>
      <c r="X68" s="4">
        <f t="shared" si="285"/>
        <v>0</v>
      </c>
      <c r="Y68" s="4">
        <f t="shared" si="285"/>
        <v>0</v>
      </c>
      <c r="Z68" s="4">
        <f t="shared" si="285"/>
        <v>0</v>
      </c>
      <c r="AA68" s="4">
        <f t="shared" si="285"/>
        <v>0</v>
      </c>
      <c r="AB68" s="4">
        <f t="shared" si="285"/>
        <v>0</v>
      </c>
      <c r="AC68" s="4">
        <f t="shared" si="285"/>
        <v>0</v>
      </c>
      <c r="AD68" s="4">
        <f t="shared" si="285"/>
        <v>0</v>
      </c>
      <c r="AE68" s="4">
        <f t="shared" si="285"/>
        <v>0</v>
      </c>
    </row>
    <row r="69" spans="1:32">
      <c r="A69" s="1" t="s">
        <v>17</v>
      </c>
      <c r="B69" s="4">
        <f t="shared" ref="B69:AE69" si="286">(0*100)/5</f>
        <v>0</v>
      </c>
      <c r="C69" s="4">
        <f t="shared" si="286"/>
        <v>0</v>
      </c>
      <c r="D69" s="4">
        <f t="shared" si="286"/>
        <v>0</v>
      </c>
      <c r="E69" s="4">
        <f t="shared" si="286"/>
        <v>0</v>
      </c>
      <c r="F69" s="4">
        <f t="shared" si="286"/>
        <v>0</v>
      </c>
      <c r="G69" s="4">
        <f t="shared" si="286"/>
        <v>0</v>
      </c>
      <c r="H69" s="4">
        <f t="shared" si="286"/>
        <v>0</v>
      </c>
      <c r="I69" s="4">
        <f t="shared" si="286"/>
        <v>0</v>
      </c>
      <c r="J69" s="4">
        <f t="shared" si="286"/>
        <v>0</v>
      </c>
      <c r="K69" s="4">
        <f t="shared" si="286"/>
        <v>0</v>
      </c>
      <c r="L69" s="4">
        <f t="shared" si="286"/>
        <v>0</v>
      </c>
      <c r="M69" s="4">
        <f t="shared" si="286"/>
        <v>0</v>
      </c>
      <c r="N69" s="4">
        <f t="shared" si="286"/>
        <v>0</v>
      </c>
      <c r="O69" s="4">
        <f t="shared" si="286"/>
        <v>0</v>
      </c>
      <c r="P69" s="4">
        <f t="shared" si="286"/>
        <v>0</v>
      </c>
      <c r="Q69" s="4">
        <f t="shared" si="286"/>
        <v>0</v>
      </c>
      <c r="R69" s="4">
        <f t="shared" si="286"/>
        <v>0</v>
      </c>
      <c r="S69" s="4">
        <f t="shared" si="286"/>
        <v>0</v>
      </c>
      <c r="T69" s="4">
        <f t="shared" si="286"/>
        <v>0</v>
      </c>
      <c r="U69" s="4">
        <f t="shared" si="286"/>
        <v>0</v>
      </c>
      <c r="V69" s="4">
        <f t="shared" si="286"/>
        <v>0</v>
      </c>
      <c r="W69" s="4">
        <f t="shared" si="286"/>
        <v>0</v>
      </c>
      <c r="X69" s="4">
        <f t="shared" si="286"/>
        <v>0</v>
      </c>
      <c r="Y69" s="4">
        <f t="shared" si="286"/>
        <v>0</v>
      </c>
      <c r="Z69" s="4">
        <f t="shared" si="286"/>
        <v>0</v>
      </c>
      <c r="AA69" s="4">
        <f t="shared" si="286"/>
        <v>0</v>
      </c>
      <c r="AB69" s="4">
        <f t="shared" si="286"/>
        <v>0</v>
      </c>
      <c r="AC69" s="4">
        <f t="shared" si="286"/>
        <v>0</v>
      </c>
      <c r="AD69" s="4">
        <f t="shared" si="286"/>
        <v>0</v>
      </c>
      <c r="AE69" s="4">
        <f t="shared" si="286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2">
      <c r="A71" s="1" t="s">
        <v>2</v>
      </c>
      <c r="B71" s="4">
        <f t="shared" ref="B71:G71" si="287">(0*100)/3</f>
        <v>0</v>
      </c>
      <c r="C71" s="4">
        <f t="shared" si="287"/>
        <v>0</v>
      </c>
      <c r="D71" s="4">
        <f t="shared" si="287"/>
        <v>0</v>
      </c>
      <c r="E71" s="4">
        <f t="shared" si="287"/>
        <v>0</v>
      </c>
      <c r="F71" s="4">
        <f t="shared" si="287"/>
        <v>0</v>
      </c>
      <c r="G71" s="4">
        <f t="shared" si="287"/>
        <v>0</v>
      </c>
      <c r="H71" s="4">
        <f>(1*100)/3</f>
        <v>33.333333333333336</v>
      </c>
      <c r="I71" s="4">
        <f t="shared" ref="I71:AE71" si="288">(0*100)/3</f>
        <v>0</v>
      </c>
      <c r="J71" s="4">
        <f t="shared" si="288"/>
        <v>0</v>
      </c>
      <c r="K71" s="4">
        <f t="shared" si="288"/>
        <v>0</v>
      </c>
      <c r="L71" s="4">
        <f t="shared" si="288"/>
        <v>0</v>
      </c>
      <c r="M71" s="4">
        <f t="shared" si="288"/>
        <v>0</v>
      </c>
      <c r="N71" s="4">
        <f t="shared" si="288"/>
        <v>0</v>
      </c>
      <c r="O71" s="4">
        <f t="shared" si="288"/>
        <v>0</v>
      </c>
      <c r="P71" s="4">
        <f t="shared" si="288"/>
        <v>0</v>
      </c>
      <c r="Q71" s="4">
        <f t="shared" si="288"/>
        <v>0</v>
      </c>
      <c r="R71" s="4">
        <f t="shared" si="288"/>
        <v>0</v>
      </c>
      <c r="S71" s="4">
        <f t="shared" si="288"/>
        <v>0</v>
      </c>
      <c r="T71" s="4">
        <f t="shared" si="288"/>
        <v>0</v>
      </c>
      <c r="U71" s="4">
        <f t="shared" si="288"/>
        <v>0</v>
      </c>
      <c r="V71" s="4">
        <f t="shared" si="288"/>
        <v>0</v>
      </c>
      <c r="W71" s="4">
        <f t="shared" si="288"/>
        <v>0</v>
      </c>
      <c r="X71" s="4">
        <f t="shared" si="288"/>
        <v>0</v>
      </c>
      <c r="Y71" s="4">
        <f t="shared" si="288"/>
        <v>0</v>
      </c>
      <c r="Z71" s="4">
        <f t="shared" si="288"/>
        <v>0</v>
      </c>
      <c r="AA71" s="4">
        <f t="shared" si="288"/>
        <v>0</v>
      </c>
      <c r="AB71" s="4">
        <f t="shared" si="288"/>
        <v>0</v>
      </c>
      <c r="AC71" s="4">
        <f t="shared" si="288"/>
        <v>0</v>
      </c>
      <c r="AD71" s="4">
        <f t="shared" si="288"/>
        <v>0</v>
      </c>
      <c r="AE71" s="4">
        <f t="shared" si="288"/>
        <v>0</v>
      </c>
    </row>
    <row r="72" spans="1:32">
      <c r="A72" s="1" t="s">
        <v>3</v>
      </c>
      <c r="B72" s="4">
        <f t="shared" ref="B72:AE72" si="289">(0*100)/3</f>
        <v>0</v>
      </c>
      <c r="C72" s="4">
        <f t="shared" si="289"/>
        <v>0</v>
      </c>
      <c r="D72" s="4">
        <f t="shared" si="289"/>
        <v>0</v>
      </c>
      <c r="E72" s="4">
        <f t="shared" si="289"/>
        <v>0</v>
      </c>
      <c r="F72" s="4">
        <f t="shared" si="289"/>
        <v>0</v>
      </c>
      <c r="G72" s="4">
        <f t="shared" si="289"/>
        <v>0</v>
      </c>
      <c r="H72" s="4">
        <f t="shared" si="289"/>
        <v>0</v>
      </c>
      <c r="I72" s="4">
        <f t="shared" si="289"/>
        <v>0</v>
      </c>
      <c r="J72" s="4">
        <f t="shared" si="289"/>
        <v>0</v>
      </c>
      <c r="K72" s="4">
        <f t="shared" si="289"/>
        <v>0</v>
      </c>
      <c r="L72" s="4">
        <f t="shared" si="289"/>
        <v>0</v>
      </c>
      <c r="M72" s="4">
        <f t="shared" si="289"/>
        <v>0</v>
      </c>
      <c r="N72" s="4">
        <f t="shared" si="289"/>
        <v>0</v>
      </c>
      <c r="O72" s="4">
        <f t="shared" si="289"/>
        <v>0</v>
      </c>
      <c r="P72" s="4">
        <f t="shared" si="289"/>
        <v>0</v>
      </c>
      <c r="Q72" s="4">
        <f t="shared" si="289"/>
        <v>0</v>
      </c>
      <c r="R72" s="4">
        <f t="shared" si="289"/>
        <v>0</v>
      </c>
      <c r="S72" s="4">
        <f t="shared" si="289"/>
        <v>0</v>
      </c>
      <c r="T72" s="4">
        <f t="shared" si="289"/>
        <v>0</v>
      </c>
      <c r="U72" s="4">
        <f t="shared" si="289"/>
        <v>0</v>
      </c>
      <c r="V72" s="4">
        <f t="shared" si="289"/>
        <v>0</v>
      </c>
      <c r="W72" s="4">
        <f t="shared" si="289"/>
        <v>0</v>
      </c>
      <c r="X72" s="4">
        <f t="shared" si="289"/>
        <v>0</v>
      </c>
      <c r="Y72" s="4">
        <f t="shared" si="289"/>
        <v>0</v>
      </c>
      <c r="Z72" s="4">
        <f t="shared" si="289"/>
        <v>0</v>
      </c>
      <c r="AA72" s="4">
        <f t="shared" si="289"/>
        <v>0</v>
      </c>
      <c r="AB72" s="4">
        <f t="shared" si="289"/>
        <v>0</v>
      </c>
      <c r="AC72" s="4">
        <f t="shared" si="289"/>
        <v>0</v>
      </c>
      <c r="AD72" s="4">
        <f t="shared" si="289"/>
        <v>0</v>
      </c>
      <c r="AE72" s="4">
        <f t="shared" si="289"/>
        <v>0</v>
      </c>
    </row>
    <row r="73" spans="1:32">
      <c r="A73" s="1" t="s">
        <v>4</v>
      </c>
      <c r="B73" s="4">
        <f t="shared" ref="B73:B74" si="290">(3*100)/3</f>
        <v>100</v>
      </c>
      <c r="C73" s="4">
        <f>(0*100)/3</f>
        <v>0</v>
      </c>
      <c r="D73" s="4">
        <f>(1*100)/3</f>
        <v>33.333333333333336</v>
      </c>
      <c r="E73" s="4">
        <f>(0*100)/3</f>
        <v>0</v>
      </c>
      <c r="F73" s="4">
        <f t="shared" ref="F73:G73" si="291">(2*100)/3</f>
        <v>66.666666666666671</v>
      </c>
      <c r="G73" s="4">
        <f t="shared" si="291"/>
        <v>66.666666666666671</v>
      </c>
      <c r="H73" s="4">
        <f>(0*100)/3</f>
        <v>0</v>
      </c>
      <c r="I73" s="4">
        <f>(3*100)/3</f>
        <v>100</v>
      </c>
      <c r="J73" s="4">
        <f>(2*100)/3</f>
        <v>66.666666666666671</v>
      </c>
      <c r="K73" s="4">
        <f t="shared" ref="K73:K75" si="292">(1*100)/3</f>
        <v>33.333333333333336</v>
      </c>
      <c r="L73" s="4">
        <f>(2*100)/3</f>
        <v>66.666666666666671</v>
      </c>
      <c r="M73" s="4">
        <f>(0*100)/3</f>
        <v>0</v>
      </c>
      <c r="N73" s="4">
        <f t="shared" ref="N73:N74" si="293">(3*100)/3</f>
        <v>100</v>
      </c>
      <c r="O73" s="4">
        <f>(0*100)/3</f>
        <v>0</v>
      </c>
      <c r="P73" s="4">
        <f>(2*100)/3</f>
        <v>66.666666666666671</v>
      </c>
      <c r="Q73" s="4">
        <f>(0*100)/3</f>
        <v>0</v>
      </c>
      <c r="R73" s="4">
        <f>(1*100)/3</f>
        <v>33.333333333333336</v>
      </c>
      <c r="S73" s="4">
        <f>(0*100)/3</f>
        <v>0</v>
      </c>
      <c r="T73" s="4">
        <f>(1*100)/3</f>
        <v>33.333333333333336</v>
      </c>
      <c r="U73" s="4">
        <f t="shared" ref="U73:V73" si="294">(0*100)/3</f>
        <v>0</v>
      </c>
      <c r="V73" s="4">
        <f t="shared" si="294"/>
        <v>0</v>
      </c>
      <c r="W73" s="4">
        <f>(1*100)/3</f>
        <v>33.333333333333336</v>
      </c>
      <c r="X73" s="4">
        <f t="shared" ref="X73:X76" si="295">(0*100)/3</f>
        <v>0</v>
      </c>
      <c r="Y73" s="4">
        <f t="shared" ref="Y73:Y77" si="296">(1*100)/3</f>
        <v>33.333333333333336</v>
      </c>
      <c r="Z73" s="4">
        <f>(0*100)/3</f>
        <v>0</v>
      </c>
      <c r="AA73" s="4">
        <f>(1*100)/3</f>
        <v>33.333333333333336</v>
      </c>
      <c r="AB73" s="4">
        <f>(2*100)/3</f>
        <v>66.666666666666671</v>
      </c>
      <c r="AC73" s="4">
        <f>(0*100)/3</f>
        <v>0</v>
      </c>
      <c r="AD73" s="7">
        <v>33</v>
      </c>
      <c r="AE73" s="4">
        <f>(0*100)/3</f>
        <v>0</v>
      </c>
    </row>
    <row r="74" spans="1:32">
      <c r="A74" s="1" t="s">
        <v>5</v>
      </c>
      <c r="B74" s="4">
        <f t="shared" si="290"/>
        <v>100</v>
      </c>
      <c r="C74" s="4">
        <f t="shared" ref="C74:F74" si="297">(1*100)/3</f>
        <v>33.333333333333336</v>
      </c>
      <c r="D74" s="4">
        <f t="shared" si="297"/>
        <v>33.333333333333336</v>
      </c>
      <c r="E74" s="4">
        <f t="shared" si="297"/>
        <v>33.333333333333336</v>
      </c>
      <c r="F74" s="4">
        <f t="shared" si="297"/>
        <v>33.333333333333336</v>
      </c>
      <c r="G74" s="4">
        <f>(2*100)/3</f>
        <v>66.666666666666671</v>
      </c>
      <c r="H74" s="4">
        <f>(3*100)/3</f>
        <v>100</v>
      </c>
      <c r="I74" s="4">
        <f>(1*100)/3</f>
        <v>33.333333333333336</v>
      </c>
      <c r="J74" s="4">
        <f t="shared" ref="J74:J75" si="298">(3*100)/3</f>
        <v>100</v>
      </c>
      <c r="K74" s="4">
        <f t="shared" si="292"/>
        <v>33.333333333333336</v>
      </c>
      <c r="L74" s="4">
        <f>(0*100)/3</f>
        <v>0</v>
      </c>
      <c r="M74" s="4">
        <f t="shared" ref="M74:M76" si="299">(2*100)/3</f>
        <v>66.666666666666671</v>
      </c>
      <c r="N74" s="4">
        <f t="shared" si="293"/>
        <v>100</v>
      </c>
      <c r="O74" s="4">
        <f>(2*100)/3</f>
        <v>66.666666666666671</v>
      </c>
      <c r="P74" s="4">
        <f t="shared" ref="P74:Q74" si="300">(1*100)/3</f>
        <v>33.333333333333336</v>
      </c>
      <c r="Q74" s="4">
        <f t="shared" si="300"/>
        <v>33.333333333333336</v>
      </c>
      <c r="R74" s="4">
        <f t="shared" ref="R74:R76" si="301">(0*100)/3</f>
        <v>0</v>
      </c>
      <c r="S74" s="4">
        <f t="shared" ref="S74:V74" si="302">(1*100)/3</f>
        <v>33.333333333333336</v>
      </c>
      <c r="T74" s="4">
        <f t="shared" si="302"/>
        <v>33.333333333333336</v>
      </c>
      <c r="U74" s="4">
        <f t="shared" si="302"/>
        <v>33.333333333333336</v>
      </c>
      <c r="V74" s="4">
        <f t="shared" si="302"/>
        <v>33.333333333333336</v>
      </c>
      <c r="W74" s="4">
        <f>(3*100)/3</f>
        <v>100</v>
      </c>
      <c r="X74" s="4">
        <f t="shared" si="295"/>
        <v>0</v>
      </c>
      <c r="Y74" s="4">
        <f t="shared" si="296"/>
        <v>33.333333333333336</v>
      </c>
      <c r="Z74" s="4">
        <f t="shared" ref="Z74:AB74" si="303">(2*100)/3</f>
        <v>66.666666666666671</v>
      </c>
      <c r="AA74" s="4">
        <f t="shared" si="303"/>
        <v>66.666666666666671</v>
      </c>
      <c r="AB74" s="4">
        <f t="shared" si="303"/>
        <v>66.666666666666671</v>
      </c>
      <c r="AC74" s="4">
        <f>(1*100)/3</f>
        <v>33.333333333333336</v>
      </c>
      <c r="AD74" s="7">
        <v>0</v>
      </c>
      <c r="AE74" s="4">
        <f t="shared" ref="AE74:AE75" si="304">(1*100)/3</f>
        <v>33.333333333333336</v>
      </c>
    </row>
    <row r="75" spans="1:32">
      <c r="A75" s="1" t="s">
        <v>6</v>
      </c>
      <c r="B75" s="4">
        <f t="shared" ref="B75:C75" si="305">(1*100)/3</f>
        <v>33.333333333333336</v>
      </c>
      <c r="C75" s="4">
        <f t="shared" si="305"/>
        <v>33.333333333333336</v>
      </c>
      <c r="D75" s="4">
        <f>(0*100)/3</f>
        <v>0</v>
      </c>
      <c r="E75" s="4">
        <f t="shared" ref="E75:E78" si="306">(2*100)/3</f>
        <v>66.666666666666671</v>
      </c>
      <c r="F75" s="4">
        <f t="shared" ref="F75:H75" si="307">(1*100)/3</f>
        <v>33.333333333333336</v>
      </c>
      <c r="G75" s="4">
        <f t="shared" si="307"/>
        <v>33.333333333333336</v>
      </c>
      <c r="H75" s="4">
        <f t="shared" si="307"/>
        <v>33.333333333333336</v>
      </c>
      <c r="I75" s="4">
        <f t="shared" ref="I75:I76" si="308">(0*100)/3</f>
        <v>0</v>
      </c>
      <c r="J75" s="4">
        <f t="shared" si="298"/>
        <v>100</v>
      </c>
      <c r="K75" s="4">
        <f t="shared" si="292"/>
        <v>33.333333333333336</v>
      </c>
      <c r="L75" s="4">
        <f t="shared" ref="L75:L76" si="309">(1*100)/3</f>
        <v>33.333333333333336</v>
      </c>
      <c r="M75" s="4">
        <f t="shared" si="299"/>
        <v>66.666666666666671</v>
      </c>
      <c r="N75" s="4">
        <f t="shared" ref="N75:N77" si="310">(2*100)/3</f>
        <v>66.666666666666671</v>
      </c>
      <c r="O75" s="4">
        <f t="shared" ref="O75:O76" si="311">(3*100)/3</f>
        <v>100</v>
      </c>
      <c r="P75" s="4">
        <f t="shared" ref="P75:Q75" si="312">(1*100)/3</f>
        <v>33.333333333333336</v>
      </c>
      <c r="Q75" s="4">
        <f t="shared" si="312"/>
        <v>33.333333333333336</v>
      </c>
      <c r="R75" s="4">
        <f t="shared" si="301"/>
        <v>0</v>
      </c>
      <c r="S75" s="4">
        <f t="shared" ref="S75:S78" si="313">(1*100)/3</f>
        <v>33.333333333333336</v>
      </c>
      <c r="T75" s="4">
        <f t="shared" ref="T75:T76" si="314">(2*100)/3</f>
        <v>66.666666666666671</v>
      </c>
      <c r="U75" s="4">
        <f t="shared" ref="U75:V75" si="315">(1*100)/3</f>
        <v>33.333333333333336</v>
      </c>
      <c r="V75" s="4">
        <f t="shared" si="315"/>
        <v>33.333333333333336</v>
      </c>
      <c r="W75" s="4">
        <f>(2*100)/3</f>
        <v>66.666666666666671</v>
      </c>
      <c r="X75" s="4">
        <f t="shared" si="295"/>
        <v>0</v>
      </c>
      <c r="Y75" s="4">
        <f t="shared" si="296"/>
        <v>33.333333333333336</v>
      </c>
      <c r="Z75" s="4">
        <f>(2*100)/3</f>
        <v>66.666666666666671</v>
      </c>
      <c r="AA75" s="4">
        <f>(1*100)/3</f>
        <v>33.333333333333336</v>
      </c>
      <c r="AB75" s="4">
        <f t="shared" ref="AB75:AB77" si="316">(2*100)/3</f>
        <v>66.666666666666671</v>
      </c>
      <c r="AC75" s="4">
        <f t="shared" ref="AC75:AC76" si="317">(0*100)/3</f>
        <v>0</v>
      </c>
      <c r="AD75" s="4">
        <f t="shared" ref="AD75:AD77" si="318">(2*100)/3</f>
        <v>66.666666666666671</v>
      </c>
      <c r="AE75" s="4">
        <f t="shared" si="304"/>
        <v>33.333333333333336</v>
      </c>
    </row>
    <row r="76" spans="1:32">
      <c r="A76" s="1" t="s">
        <v>7</v>
      </c>
      <c r="B76" s="4">
        <f t="shared" ref="B76:B78" si="319">(1*100)/3</f>
        <v>33.333333333333336</v>
      </c>
      <c r="C76" s="4">
        <f t="shared" ref="C76:D76" si="320">(0*100)/3</f>
        <v>0</v>
      </c>
      <c r="D76" s="4">
        <f t="shared" si="320"/>
        <v>0</v>
      </c>
      <c r="E76" s="4">
        <f t="shared" si="306"/>
        <v>66.666666666666671</v>
      </c>
      <c r="F76" s="4">
        <f>(1*100)/3</f>
        <v>33.333333333333336</v>
      </c>
      <c r="G76" s="4">
        <f t="shared" ref="G76:H76" si="321">(2*100)/3</f>
        <v>66.666666666666671</v>
      </c>
      <c r="H76" s="4">
        <f t="shared" si="321"/>
        <v>66.666666666666671</v>
      </c>
      <c r="I76" s="4">
        <f t="shared" si="308"/>
        <v>0</v>
      </c>
      <c r="J76" s="4">
        <f t="shared" ref="J76:K76" si="322">(2*100)/3</f>
        <v>66.666666666666671</v>
      </c>
      <c r="K76" s="4">
        <f t="shared" si="322"/>
        <v>66.666666666666671</v>
      </c>
      <c r="L76" s="4">
        <f t="shared" si="309"/>
        <v>33.333333333333336</v>
      </c>
      <c r="M76" s="4">
        <f t="shared" si="299"/>
        <v>66.666666666666671</v>
      </c>
      <c r="N76" s="4">
        <f t="shared" si="310"/>
        <v>66.666666666666671</v>
      </c>
      <c r="O76" s="4">
        <f t="shared" si="311"/>
        <v>100</v>
      </c>
      <c r="P76" s="4">
        <f>(1*100)/3</f>
        <v>33.333333333333336</v>
      </c>
      <c r="Q76" s="4">
        <f>(2*100)/3</f>
        <v>66.666666666666671</v>
      </c>
      <c r="R76" s="4">
        <f t="shared" si="301"/>
        <v>0</v>
      </c>
      <c r="S76" s="4">
        <f t="shared" si="313"/>
        <v>33.333333333333336</v>
      </c>
      <c r="T76" s="4">
        <f t="shared" si="314"/>
        <v>66.666666666666671</v>
      </c>
      <c r="U76" s="4">
        <f t="shared" ref="U76:U84" si="323">(0*100)/3</f>
        <v>0</v>
      </c>
      <c r="V76" s="4">
        <f t="shared" ref="V76:W76" si="324">(1*100)/3</f>
        <v>33.333333333333336</v>
      </c>
      <c r="W76" s="4">
        <f t="shared" si="324"/>
        <v>33.333333333333336</v>
      </c>
      <c r="X76" s="4">
        <f t="shared" si="295"/>
        <v>0</v>
      </c>
      <c r="Y76" s="4">
        <f t="shared" si="296"/>
        <v>33.333333333333336</v>
      </c>
      <c r="Z76" s="4">
        <f t="shared" ref="Z76:Z77" si="325">(1*100)/3</f>
        <v>33.333333333333336</v>
      </c>
      <c r="AA76" s="4">
        <f t="shared" ref="AA76:AA77" si="326">(0*100)/3</f>
        <v>0</v>
      </c>
      <c r="AB76" s="4">
        <f t="shared" si="316"/>
        <v>66.666666666666671</v>
      </c>
      <c r="AC76" s="4">
        <f t="shared" si="317"/>
        <v>0</v>
      </c>
      <c r="AD76" s="4">
        <f t="shared" si="318"/>
        <v>66.666666666666671</v>
      </c>
      <c r="AE76" s="4">
        <f t="shared" ref="AE76:AE77" si="327">(2*100)/3</f>
        <v>66.666666666666671</v>
      </c>
    </row>
    <row r="77" spans="1:32">
      <c r="A77" s="1" t="s">
        <v>8</v>
      </c>
      <c r="B77" s="4">
        <f t="shared" si="319"/>
        <v>33.333333333333336</v>
      </c>
      <c r="C77" s="4">
        <f>(1*100)/3</f>
        <v>33.333333333333336</v>
      </c>
      <c r="D77" s="4">
        <f>(0*100)/3</f>
        <v>0</v>
      </c>
      <c r="E77" s="4">
        <f t="shared" si="306"/>
        <v>66.666666666666671</v>
      </c>
      <c r="F77" s="4">
        <f>(0*100)/3</f>
        <v>0</v>
      </c>
      <c r="G77" s="4">
        <f t="shared" ref="G77:I77" si="328">(2*100)/3</f>
        <v>66.666666666666671</v>
      </c>
      <c r="H77" s="4">
        <f t="shared" si="328"/>
        <v>66.666666666666671</v>
      </c>
      <c r="I77" s="4">
        <f t="shared" si="328"/>
        <v>66.666666666666671</v>
      </c>
      <c r="J77" s="4">
        <f t="shared" ref="J77:J82" si="329">(3*100)/3</f>
        <v>100</v>
      </c>
      <c r="K77" s="4">
        <f>(2*100)/3</f>
        <v>66.666666666666671</v>
      </c>
      <c r="L77" s="4">
        <f t="shared" ref="L77:M77" si="330">(0*100)/3</f>
        <v>0</v>
      </c>
      <c r="M77" s="4">
        <f t="shared" si="330"/>
        <v>0</v>
      </c>
      <c r="N77" s="4">
        <f t="shared" si="310"/>
        <v>66.666666666666671</v>
      </c>
      <c r="O77" s="4">
        <f t="shared" ref="O77:O78" si="331">(2*100)/3</f>
        <v>66.666666666666671</v>
      </c>
      <c r="P77" s="4">
        <f>(0*100)/3</f>
        <v>0</v>
      </c>
      <c r="Q77" s="4">
        <f t="shared" ref="Q77:R77" si="332">(3*100)/3</f>
        <v>100</v>
      </c>
      <c r="R77" s="4">
        <f t="shared" si="332"/>
        <v>100</v>
      </c>
      <c r="S77" s="4">
        <f t="shared" si="313"/>
        <v>33.333333333333336</v>
      </c>
      <c r="T77" s="4">
        <f t="shared" ref="T77:T79" si="333">(1*100)/3</f>
        <v>33.333333333333336</v>
      </c>
      <c r="U77" s="4">
        <f t="shared" si="323"/>
        <v>0</v>
      </c>
      <c r="V77" s="4">
        <f t="shared" ref="V77:X77" si="334">(0*100)/3</f>
        <v>0</v>
      </c>
      <c r="W77" s="4">
        <f t="shared" si="334"/>
        <v>0</v>
      </c>
      <c r="X77" s="4">
        <f t="shared" si="334"/>
        <v>0</v>
      </c>
      <c r="Y77" s="4">
        <f t="shared" si="296"/>
        <v>33.333333333333336</v>
      </c>
      <c r="Z77" s="4">
        <f t="shared" si="325"/>
        <v>33.333333333333336</v>
      </c>
      <c r="AA77" s="4">
        <f t="shared" si="326"/>
        <v>0</v>
      </c>
      <c r="AB77" s="4">
        <f t="shared" si="316"/>
        <v>66.666666666666671</v>
      </c>
      <c r="AC77" s="4">
        <f t="shared" ref="AC77:AC79" si="335">(1*100)/3</f>
        <v>33.333333333333336</v>
      </c>
      <c r="AD77" s="4">
        <f t="shared" si="318"/>
        <v>66.666666666666671</v>
      </c>
      <c r="AE77" s="4">
        <f t="shared" si="327"/>
        <v>66.666666666666671</v>
      </c>
      <c r="AF77" s="6">
        <v>0.6</v>
      </c>
    </row>
    <row r="78" spans="1:32">
      <c r="A78" s="1" t="s">
        <v>9</v>
      </c>
      <c r="B78" s="4">
        <f t="shared" si="319"/>
        <v>33.333333333333336</v>
      </c>
      <c r="C78" s="4">
        <f t="shared" ref="C78:C79" si="336">(2*100)/3</f>
        <v>66.666666666666671</v>
      </c>
      <c r="D78" s="4">
        <f>(1*100)/3</f>
        <v>33.333333333333336</v>
      </c>
      <c r="E78" s="4">
        <f t="shared" si="306"/>
        <v>66.666666666666671</v>
      </c>
      <c r="F78" s="4">
        <f>(1*100)/3</f>
        <v>33.333333333333336</v>
      </c>
      <c r="G78" s="4">
        <f>(2*100)/3</f>
        <v>66.666666666666671</v>
      </c>
      <c r="H78" s="4">
        <f t="shared" ref="H78:H79" si="337">(3*100)/3</f>
        <v>100</v>
      </c>
      <c r="I78" s="4">
        <f t="shared" ref="I78:I79" si="338">(2*100)/3</f>
        <v>66.666666666666671</v>
      </c>
      <c r="J78" s="4">
        <f t="shared" si="329"/>
        <v>100</v>
      </c>
      <c r="K78" s="4">
        <f t="shared" ref="K78:M78" si="339">(1*100)/3</f>
        <v>33.333333333333336</v>
      </c>
      <c r="L78" s="4">
        <f t="shared" si="339"/>
        <v>33.333333333333336</v>
      </c>
      <c r="M78" s="4">
        <f t="shared" si="339"/>
        <v>33.333333333333336</v>
      </c>
      <c r="N78" s="4">
        <f t="shared" ref="N78:N80" si="340">(0*100)/3</f>
        <v>0</v>
      </c>
      <c r="O78" s="4">
        <f t="shared" si="331"/>
        <v>66.666666666666671</v>
      </c>
      <c r="P78" s="4">
        <f>(1*100)/3</f>
        <v>33.333333333333336</v>
      </c>
      <c r="Q78" s="4">
        <f t="shared" ref="Q78:R78" si="341">(3*100)/3</f>
        <v>100</v>
      </c>
      <c r="R78" s="4">
        <f t="shared" si="341"/>
        <v>100</v>
      </c>
      <c r="S78" s="4">
        <f t="shared" si="313"/>
        <v>33.333333333333336</v>
      </c>
      <c r="T78" s="4">
        <f t="shared" si="333"/>
        <v>33.333333333333336</v>
      </c>
      <c r="U78" s="4">
        <f t="shared" si="323"/>
        <v>0</v>
      </c>
      <c r="V78" s="4">
        <f t="shared" ref="V78:V80" si="342">(0*100)/3</f>
        <v>0</v>
      </c>
      <c r="W78" s="4">
        <f t="shared" ref="W78:W80" si="343">(1*100)/3</f>
        <v>33.333333333333336</v>
      </c>
      <c r="X78" s="4">
        <f t="shared" ref="X78:X82" si="344">(0*100)/3</f>
        <v>0</v>
      </c>
      <c r="Y78" s="4">
        <f t="shared" ref="Y78:Y80" si="345">(2*100)/3</f>
        <v>66.666666666666671</v>
      </c>
      <c r="Z78" s="4">
        <f t="shared" ref="Z78:AB78" si="346">(0*100)/3</f>
        <v>0</v>
      </c>
      <c r="AA78" s="4">
        <f t="shared" si="346"/>
        <v>0</v>
      </c>
      <c r="AB78" s="4">
        <f t="shared" si="346"/>
        <v>0</v>
      </c>
      <c r="AC78" s="4">
        <f t="shared" si="335"/>
        <v>33.333333333333336</v>
      </c>
      <c r="AD78" s="7">
        <v>33</v>
      </c>
      <c r="AE78" s="4">
        <f>(1*100)/3</f>
        <v>33.333333333333336</v>
      </c>
    </row>
    <row r="79" spans="1:32">
      <c r="A79" s="1" t="s">
        <v>10</v>
      </c>
      <c r="B79" s="4">
        <f>(0*100)/3</f>
        <v>0</v>
      </c>
      <c r="C79" s="4">
        <f t="shared" si="336"/>
        <v>66.666666666666671</v>
      </c>
      <c r="D79" s="4">
        <f>(2*100)/3</f>
        <v>66.666666666666671</v>
      </c>
      <c r="E79" s="4">
        <f>(1*100)/3</f>
        <v>33.333333333333336</v>
      </c>
      <c r="F79" s="4">
        <f t="shared" ref="F79:F81" si="347">(2*100)/3</f>
        <v>66.666666666666671</v>
      </c>
      <c r="G79" s="4">
        <f>(1*100)/3</f>
        <v>33.333333333333336</v>
      </c>
      <c r="H79" s="4">
        <f t="shared" si="337"/>
        <v>100</v>
      </c>
      <c r="I79" s="4">
        <f t="shared" si="338"/>
        <v>66.666666666666671</v>
      </c>
      <c r="J79" s="4">
        <f t="shared" si="329"/>
        <v>100</v>
      </c>
      <c r="K79" s="4">
        <f t="shared" ref="K79:K82" si="348">(2*100)/3</f>
        <v>66.666666666666671</v>
      </c>
      <c r="L79" s="4">
        <f t="shared" ref="L79:L81" si="349">(1*100)/3</f>
        <v>33.333333333333336</v>
      </c>
      <c r="M79" s="4">
        <f>(2*100)/3</f>
        <v>66.666666666666671</v>
      </c>
      <c r="N79" s="4">
        <f t="shared" si="340"/>
        <v>0</v>
      </c>
      <c r="O79" s="4">
        <f t="shared" ref="O79:O82" si="350">(0*100)/3</f>
        <v>0</v>
      </c>
      <c r="P79" s="4">
        <f t="shared" ref="P79:Q79" si="351">(3*100)/3</f>
        <v>100</v>
      </c>
      <c r="Q79" s="4">
        <f t="shared" si="351"/>
        <v>100</v>
      </c>
      <c r="R79" s="4">
        <f t="shared" ref="R79:R81" si="352">(2*100)/3</f>
        <v>66.666666666666671</v>
      </c>
      <c r="S79" s="4">
        <f t="shared" ref="S79:S81" si="353">(3*100)/3</f>
        <v>100</v>
      </c>
      <c r="T79" s="4">
        <f t="shared" si="333"/>
        <v>33.333333333333336</v>
      </c>
      <c r="U79" s="4">
        <f t="shared" si="323"/>
        <v>0</v>
      </c>
      <c r="V79" s="4">
        <f t="shared" si="342"/>
        <v>0</v>
      </c>
      <c r="W79" s="4">
        <f t="shared" si="343"/>
        <v>33.333333333333336</v>
      </c>
      <c r="X79" s="4">
        <f t="shared" si="344"/>
        <v>0</v>
      </c>
      <c r="Y79" s="4">
        <f t="shared" si="345"/>
        <v>66.666666666666671</v>
      </c>
      <c r="Z79" s="4">
        <f t="shared" ref="Z79:Z80" si="354">(0*100)/3</f>
        <v>0</v>
      </c>
      <c r="AA79" s="4">
        <f t="shared" ref="AA79:AA81" si="355">(2*100)/3</f>
        <v>66.666666666666671</v>
      </c>
      <c r="AB79" s="4">
        <f t="shared" ref="AB79:AB80" si="356">(0*100)/3</f>
        <v>0</v>
      </c>
      <c r="AC79" s="4">
        <f t="shared" si="335"/>
        <v>33.333333333333336</v>
      </c>
      <c r="AD79" s="4">
        <f t="shared" ref="AD79:AE79" si="357">(1*100)/3</f>
        <v>33.333333333333336</v>
      </c>
      <c r="AE79" s="4">
        <f t="shared" si="357"/>
        <v>33.333333333333336</v>
      </c>
    </row>
    <row r="80" spans="1:32">
      <c r="A80" s="1" t="s">
        <v>11</v>
      </c>
      <c r="B80" s="4">
        <f t="shared" ref="B80:B81" si="358">(1*100)/3</f>
        <v>33.333333333333336</v>
      </c>
      <c r="C80" s="4">
        <f t="shared" ref="C80:C81" si="359">(0*100)/3</f>
        <v>0</v>
      </c>
      <c r="D80" s="4">
        <f>(1*100)/3</f>
        <v>33.333333333333336</v>
      </c>
      <c r="E80" s="4">
        <f>(0*100)/3</f>
        <v>0</v>
      </c>
      <c r="F80" s="4">
        <f t="shared" si="347"/>
        <v>66.666666666666671</v>
      </c>
      <c r="G80" s="4">
        <f>(0*100)/3</f>
        <v>0</v>
      </c>
      <c r="H80" s="4">
        <f t="shared" ref="H80:I80" si="360">(2*100)/3</f>
        <v>66.666666666666671</v>
      </c>
      <c r="I80" s="4">
        <f t="shared" si="360"/>
        <v>66.666666666666671</v>
      </c>
      <c r="J80" s="4">
        <f t="shared" si="329"/>
        <v>100</v>
      </c>
      <c r="K80" s="4">
        <f t="shared" si="348"/>
        <v>66.666666666666671</v>
      </c>
      <c r="L80" s="4">
        <f t="shared" si="349"/>
        <v>33.333333333333336</v>
      </c>
      <c r="M80" s="4">
        <f t="shared" ref="M80:M81" si="361">(1*100)/3</f>
        <v>33.333333333333336</v>
      </c>
      <c r="N80" s="4">
        <f t="shared" si="340"/>
        <v>0</v>
      </c>
      <c r="O80" s="4">
        <f t="shared" si="350"/>
        <v>0</v>
      </c>
      <c r="P80" s="4">
        <f>(3*100)/3</f>
        <v>100</v>
      </c>
      <c r="Q80" s="4">
        <f t="shared" ref="Q80:Q83" si="362">(1*100)/3</f>
        <v>33.333333333333336</v>
      </c>
      <c r="R80" s="4">
        <f t="shared" si="352"/>
        <v>66.666666666666671</v>
      </c>
      <c r="S80" s="4">
        <f t="shared" si="353"/>
        <v>100</v>
      </c>
      <c r="T80" s="4">
        <f t="shared" ref="T80:T83" si="363">(2*100)/3</f>
        <v>66.666666666666671</v>
      </c>
      <c r="U80" s="4">
        <f t="shared" si="323"/>
        <v>0</v>
      </c>
      <c r="V80" s="4">
        <f t="shared" si="342"/>
        <v>0</v>
      </c>
      <c r="W80" s="4">
        <f t="shared" si="343"/>
        <v>33.333333333333336</v>
      </c>
      <c r="X80" s="4">
        <f t="shared" si="344"/>
        <v>0</v>
      </c>
      <c r="Y80" s="4">
        <f t="shared" si="345"/>
        <v>66.666666666666671</v>
      </c>
      <c r="Z80" s="4">
        <f t="shared" si="354"/>
        <v>0</v>
      </c>
      <c r="AA80" s="4">
        <f t="shared" si="355"/>
        <v>66.666666666666671</v>
      </c>
      <c r="AB80" s="4">
        <f t="shared" si="356"/>
        <v>0</v>
      </c>
      <c r="AC80" s="4">
        <f t="shared" ref="AC80:AC81" si="364">(0*100)/3</f>
        <v>0</v>
      </c>
      <c r="AD80" s="4">
        <f t="shared" ref="AD80:AD81" si="365">(1*100)/3</f>
        <v>33.333333333333336</v>
      </c>
      <c r="AE80" s="4">
        <f>(2*100)/3</f>
        <v>66.666666666666671</v>
      </c>
    </row>
    <row r="81" spans="1:31">
      <c r="A81" s="1" t="s">
        <v>12</v>
      </c>
      <c r="B81" s="4">
        <f t="shared" si="358"/>
        <v>33.333333333333336</v>
      </c>
      <c r="C81" s="4">
        <f t="shared" si="359"/>
        <v>0</v>
      </c>
      <c r="D81" s="4">
        <f>(0*100)/3</f>
        <v>0</v>
      </c>
      <c r="E81" s="4">
        <f t="shared" ref="E81:E83" si="366">(1*100)/3</f>
        <v>33.333333333333336</v>
      </c>
      <c r="F81" s="4">
        <f t="shared" si="347"/>
        <v>66.666666666666671</v>
      </c>
      <c r="G81" s="4">
        <f t="shared" ref="G81:I81" si="367">(2*100)/3</f>
        <v>66.666666666666671</v>
      </c>
      <c r="H81" s="4">
        <f t="shared" si="367"/>
        <v>66.666666666666671</v>
      </c>
      <c r="I81" s="4">
        <f t="shared" si="367"/>
        <v>66.666666666666671</v>
      </c>
      <c r="J81" s="4">
        <f t="shared" si="329"/>
        <v>100</v>
      </c>
      <c r="K81" s="4">
        <f t="shared" si="348"/>
        <v>66.666666666666671</v>
      </c>
      <c r="L81" s="4">
        <f t="shared" si="349"/>
        <v>33.333333333333336</v>
      </c>
      <c r="M81" s="4">
        <f t="shared" si="361"/>
        <v>33.333333333333336</v>
      </c>
      <c r="N81" s="4">
        <f t="shared" ref="N81:N82" si="368">(2*100)/3</f>
        <v>66.666666666666671</v>
      </c>
      <c r="O81" s="4">
        <f t="shared" si="350"/>
        <v>0</v>
      </c>
      <c r="P81" s="4">
        <f>(2*100)/3</f>
        <v>66.666666666666671</v>
      </c>
      <c r="Q81" s="4">
        <f t="shared" si="362"/>
        <v>33.333333333333336</v>
      </c>
      <c r="R81" s="4">
        <f t="shared" si="352"/>
        <v>66.666666666666671</v>
      </c>
      <c r="S81" s="4">
        <f t="shared" si="353"/>
        <v>100</v>
      </c>
      <c r="T81" s="4">
        <f t="shared" si="363"/>
        <v>66.666666666666671</v>
      </c>
      <c r="U81" s="4">
        <f t="shared" si="323"/>
        <v>0</v>
      </c>
      <c r="V81" s="4">
        <f t="shared" ref="V81:V82" si="369">(1*100)/3</f>
        <v>33.333333333333336</v>
      </c>
      <c r="W81" s="4">
        <f t="shared" ref="W81:W82" si="370">(2*100)/3</f>
        <v>66.666666666666671</v>
      </c>
      <c r="X81" s="4">
        <f t="shared" si="344"/>
        <v>0</v>
      </c>
      <c r="Y81" s="4">
        <f t="shared" ref="Y81:Z81" si="371">(1*100)/3</f>
        <v>33.333333333333336</v>
      </c>
      <c r="Z81" s="4">
        <f t="shared" si="371"/>
        <v>33.333333333333336</v>
      </c>
      <c r="AA81" s="4">
        <f t="shared" si="355"/>
        <v>66.666666666666671</v>
      </c>
      <c r="AB81" s="4">
        <f t="shared" ref="AB81:AB82" si="372">(1*100)/3</f>
        <v>33.333333333333336</v>
      </c>
      <c r="AC81" s="4">
        <f t="shared" si="364"/>
        <v>0</v>
      </c>
      <c r="AD81" s="4">
        <f t="shared" si="365"/>
        <v>33.333333333333336</v>
      </c>
      <c r="AE81" s="4">
        <f>(1*100)/3</f>
        <v>33.333333333333336</v>
      </c>
    </row>
    <row r="82" spans="1:31">
      <c r="A82" s="1" t="s">
        <v>13</v>
      </c>
      <c r="B82" s="4">
        <f t="shared" ref="B82:D82" si="373">(0*100)/3</f>
        <v>0</v>
      </c>
      <c r="C82" s="4">
        <f t="shared" si="373"/>
        <v>0</v>
      </c>
      <c r="D82" s="4">
        <f t="shared" si="373"/>
        <v>0</v>
      </c>
      <c r="E82" s="4">
        <f t="shared" si="366"/>
        <v>33.333333333333336</v>
      </c>
      <c r="F82" s="4">
        <f t="shared" ref="F82:G82" si="374">(1*100)/3</f>
        <v>33.333333333333336</v>
      </c>
      <c r="G82" s="4">
        <f t="shared" si="374"/>
        <v>33.333333333333336</v>
      </c>
      <c r="H82" s="4">
        <f t="shared" ref="H82:I82" si="375">(2*100)/3</f>
        <v>66.666666666666671</v>
      </c>
      <c r="I82" s="4">
        <f t="shared" si="375"/>
        <v>66.666666666666671</v>
      </c>
      <c r="J82" s="4">
        <f t="shared" si="329"/>
        <v>100</v>
      </c>
      <c r="K82" s="4">
        <f t="shared" si="348"/>
        <v>66.666666666666671</v>
      </c>
      <c r="L82" s="4">
        <f t="shared" ref="L82:M82" si="376">(0*100)/3</f>
        <v>0</v>
      </c>
      <c r="M82" s="4">
        <f t="shared" si="376"/>
        <v>0</v>
      </c>
      <c r="N82" s="4">
        <f t="shared" si="368"/>
        <v>66.666666666666671</v>
      </c>
      <c r="O82" s="4">
        <f t="shared" si="350"/>
        <v>0</v>
      </c>
      <c r="P82" s="4">
        <f>(3*100)/3</f>
        <v>100</v>
      </c>
      <c r="Q82" s="4">
        <f t="shared" si="362"/>
        <v>33.333333333333336</v>
      </c>
      <c r="R82" s="4">
        <f t="shared" ref="R82:S82" si="377">(1*100)/3</f>
        <v>33.333333333333336</v>
      </c>
      <c r="S82" s="4">
        <f t="shared" si="377"/>
        <v>33.333333333333336</v>
      </c>
      <c r="T82" s="4">
        <f t="shared" si="363"/>
        <v>66.666666666666671</v>
      </c>
      <c r="U82" s="4">
        <f t="shared" si="323"/>
        <v>0</v>
      </c>
      <c r="V82" s="4">
        <f t="shared" si="369"/>
        <v>33.333333333333336</v>
      </c>
      <c r="W82" s="4">
        <f t="shared" si="370"/>
        <v>66.666666666666671</v>
      </c>
      <c r="X82" s="4">
        <f t="shared" si="344"/>
        <v>0</v>
      </c>
      <c r="Y82" s="4">
        <f t="shared" ref="Y82:Z82" si="378">(1*100)/3</f>
        <v>33.333333333333336</v>
      </c>
      <c r="Z82" s="4">
        <f t="shared" si="378"/>
        <v>33.333333333333336</v>
      </c>
      <c r="AA82" s="4">
        <f>(0*100)/3</f>
        <v>0</v>
      </c>
      <c r="AB82" s="4">
        <f t="shared" si="372"/>
        <v>33.333333333333336</v>
      </c>
      <c r="AC82" s="4">
        <f t="shared" ref="AC82:AE82" si="379">(1*100)/3</f>
        <v>33.333333333333336</v>
      </c>
      <c r="AD82" s="4">
        <f t="shared" si="379"/>
        <v>33.333333333333336</v>
      </c>
      <c r="AE82" s="4">
        <f t="shared" si="379"/>
        <v>33.333333333333336</v>
      </c>
    </row>
    <row r="83" spans="1:31">
      <c r="A83" s="1" t="s">
        <v>14</v>
      </c>
      <c r="B83" s="4">
        <f t="shared" ref="B83:D83" si="380">(0*100)/3</f>
        <v>0</v>
      </c>
      <c r="C83" s="4">
        <f t="shared" si="380"/>
        <v>0</v>
      </c>
      <c r="D83" s="4">
        <f t="shared" si="380"/>
        <v>0</v>
      </c>
      <c r="E83" s="4">
        <f t="shared" si="366"/>
        <v>33.333333333333336</v>
      </c>
      <c r="F83" s="4">
        <f t="shared" ref="F83:F84" si="381">(1*100)/3</f>
        <v>33.333333333333336</v>
      </c>
      <c r="G83" s="4">
        <f t="shared" ref="G83:K83" si="382">(2*100)/3</f>
        <v>66.666666666666671</v>
      </c>
      <c r="H83" s="4">
        <f t="shared" si="382"/>
        <v>66.666666666666671</v>
      </c>
      <c r="I83" s="4">
        <f t="shared" si="382"/>
        <v>66.666666666666671</v>
      </c>
      <c r="J83" s="4">
        <f t="shared" si="382"/>
        <v>66.666666666666671</v>
      </c>
      <c r="K83" s="4">
        <f t="shared" si="382"/>
        <v>66.666666666666671</v>
      </c>
      <c r="L83" s="4">
        <f>(0*100)/3</f>
        <v>0</v>
      </c>
      <c r="M83" s="4">
        <f t="shared" ref="M83:M84" si="383">(1*100)/3</f>
        <v>33.333333333333336</v>
      </c>
      <c r="N83" s="4">
        <f t="shared" ref="N83:N84" si="384">(0*100)/3</f>
        <v>0</v>
      </c>
      <c r="O83" s="4">
        <f t="shared" ref="O83:O84" si="385">(1*100)/3</f>
        <v>33.333333333333336</v>
      </c>
      <c r="P83" s="4">
        <f t="shared" ref="P83:P84" si="386">(0*100)/3</f>
        <v>0</v>
      </c>
      <c r="Q83" s="4">
        <f t="shared" si="362"/>
        <v>33.333333333333336</v>
      </c>
      <c r="R83" s="4">
        <f t="shared" ref="R83:R84" si="387">(1*100)/3</f>
        <v>33.333333333333336</v>
      </c>
      <c r="S83" s="4">
        <f t="shared" ref="S83:S84" si="388">(0*100)/3</f>
        <v>0</v>
      </c>
      <c r="T83" s="4">
        <f t="shared" si="363"/>
        <v>66.666666666666671</v>
      </c>
      <c r="U83" s="4">
        <f t="shared" si="323"/>
        <v>0</v>
      </c>
      <c r="V83" s="4">
        <f t="shared" ref="V83:Y83" si="389">(0*100)/3</f>
        <v>0</v>
      </c>
      <c r="W83" s="4">
        <f t="shared" si="389"/>
        <v>0</v>
      </c>
      <c r="X83" s="4">
        <f t="shared" si="389"/>
        <v>0</v>
      </c>
      <c r="Y83" s="4">
        <f t="shared" si="389"/>
        <v>0</v>
      </c>
      <c r="Z83" s="4">
        <f t="shared" ref="Z83:AA83" si="390">(1*100)/3</f>
        <v>33.333333333333336</v>
      </c>
      <c r="AA83" s="4">
        <f t="shared" si="390"/>
        <v>33.333333333333336</v>
      </c>
      <c r="AB83" s="4">
        <f>(2*100)/3</f>
        <v>66.666666666666671</v>
      </c>
      <c r="AC83" s="4">
        <f>(1*100)/3</f>
        <v>33.333333333333336</v>
      </c>
      <c r="AD83" s="4">
        <f>(2*100)/3</f>
        <v>66.666666666666671</v>
      </c>
      <c r="AE83" s="4">
        <f>(1*100)/3</f>
        <v>33.333333333333336</v>
      </c>
    </row>
    <row r="84" spans="1:31">
      <c r="A84" s="1" t="s">
        <v>15</v>
      </c>
      <c r="B84" s="4">
        <f t="shared" ref="B84:E84" si="391">(0*100)/3</f>
        <v>0</v>
      </c>
      <c r="C84" s="4">
        <f t="shared" si="391"/>
        <v>0</v>
      </c>
      <c r="D84" s="4">
        <f t="shared" si="391"/>
        <v>0</v>
      </c>
      <c r="E84" s="4">
        <f t="shared" si="391"/>
        <v>0</v>
      </c>
      <c r="F84" s="4">
        <f t="shared" si="381"/>
        <v>33.333333333333336</v>
      </c>
      <c r="G84" s="4">
        <f t="shared" ref="G84:H84" si="392">(0*100)/3</f>
        <v>0</v>
      </c>
      <c r="H84" s="4">
        <f t="shared" si="392"/>
        <v>0</v>
      </c>
      <c r="I84" s="4">
        <f>(2*100)/3</f>
        <v>66.666666666666671</v>
      </c>
      <c r="J84" s="4">
        <f>(1*100)/3</f>
        <v>33.333333333333336</v>
      </c>
      <c r="K84" s="4">
        <f t="shared" ref="K84:L84" si="393">(0*100)/3</f>
        <v>0</v>
      </c>
      <c r="L84" s="4">
        <f t="shared" si="393"/>
        <v>0</v>
      </c>
      <c r="M84" s="4">
        <f t="shared" si="383"/>
        <v>33.333333333333336</v>
      </c>
      <c r="N84" s="4">
        <f t="shared" si="384"/>
        <v>0</v>
      </c>
      <c r="O84" s="4">
        <f t="shared" si="385"/>
        <v>33.333333333333336</v>
      </c>
      <c r="P84" s="4">
        <f t="shared" si="386"/>
        <v>0</v>
      </c>
      <c r="Q84" s="4">
        <f>(0*100)/3</f>
        <v>0</v>
      </c>
      <c r="R84" s="4">
        <f t="shared" si="387"/>
        <v>33.333333333333336</v>
      </c>
      <c r="S84" s="4">
        <f t="shared" si="388"/>
        <v>0</v>
      </c>
      <c r="T84" s="4">
        <f>(1*100)/3</f>
        <v>33.333333333333336</v>
      </c>
      <c r="U84" s="4">
        <f t="shared" si="323"/>
        <v>0</v>
      </c>
      <c r="V84" s="4">
        <f t="shared" ref="V84:Y84" si="394">(0*100)/3</f>
        <v>0</v>
      </c>
      <c r="W84" s="4">
        <f t="shared" si="394"/>
        <v>0</v>
      </c>
      <c r="X84" s="4">
        <f t="shared" si="394"/>
        <v>0</v>
      </c>
      <c r="Y84" s="4">
        <f t="shared" si="394"/>
        <v>0</v>
      </c>
      <c r="Z84" s="4">
        <f t="shared" ref="Z84:AB84" si="395">(1*100)/3</f>
        <v>33.333333333333336</v>
      </c>
      <c r="AA84" s="4">
        <f t="shared" si="395"/>
        <v>33.333333333333336</v>
      </c>
      <c r="AB84" s="4">
        <f t="shared" si="395"/>
        <v>33.333333333333336</v>
      </c>
      <c r="AC84" s="4">
        <f t="shared" ref="AC84:AE84" si="396">(0*100)/3</f>
        <v>0</v>
      </c>
      <c r="AD84" s="4">
        <f t="shared" si="396"/>
        <v>0</v>
      </c>
      <c r="AE84" s="4">
        <f t="shared" si="396"/>
        <v>0</v>
      </c>
    </row>
    <row r="85" spans="1:31">
      <c r="A85" s="1" t="s">
        <v>16</v>
      </c>
      <c r="B85" s="4">
        <f t="shared" ref="B85:AE85" si="397">(0*100)/3</f>
        <v>0</v>
      </c>
      <c r="C85" s="4">
        <f t="shared" si="397"/>
        <v>0</v>
      </c>
      <c r="D85" s="4">
        <f t="shared" si="397"/>
        <v>0</v>
      </c>
      <c r="E85" s="4">
        <f t="shared" si="397"/>
        <v>0</v>
      </c>
      <c r="F85" s="4">
        <f t="shared" si="397"/>
        <v>0</v>
      </c>
      <c r="G85" s="4">
        <f t="shared" si="397"/>
        <v>0</v>
      </c>
      <c r="H85" s="4">
        <f t="shared" si="397"/>
        <v>0</v>
      </c>
      <c r="I85" s="4">
        <f t="shared" si="397"/>
        <v>0</v>
      </c>
      <c r="J85" s="4">
        <f t="shared" si="397"/>
        <v>0</v>
      </c>
      <c r="K85" s="4">
        <f t="shared" si="397"/>
        <v>0</v>
      </c>
      <c r="L85" s="4">
        <f t="shared" si="397"/>
        <v>0</v>
      </c>
      <c r="M85" s="4">
        <f t="shared" si="397"/>
        <v>0</v>
      </c>
      <c r="N85" s="4">
        <f t="shared" si="397"/>
        <v>0</v>
      </c>
      <c r="O85" s="4">
        <f t="shared" si="397"/>
        <v>0</v>
      </c>
      <c r="P85" s="4">
        <f t="shared" si="397"/>
        <v>0</v>
      </c>
      <c r="Q85" s="4">
        <f t="shared" si="397"/>
        <v>0</v>
      </c>
      <c r="R85" s="4">
        <f t="shared" si="397"/>
        <v>0</v>
      </c>
      <c r="S85" s="4">
        <f t="shared" si="397"/>
        <v>0</v>
      </c>
      <c r="T85" s="4">
        <f t="shared" si="397"/>
        <v>0</v>
      </c>
      <c r="U85" s="4">
        <f t="shared" si="397"/>
        <v>0</v>
      </c>
      <c r="V85" s="4">
        <f t="shared" si="397"/>
        <v>0</v>
      </c>
      <c r="W85" s="4">
        <f t="shared" si="397"/>
        <v>0</v>
      </c>
      <c r="X85" s="4">
        <f t="shared" si="397"/>
        <v>0</v>
      </c>
      <c r="Y85" s="4">
        <f t="shared" si="397"/>
        <v>0</v>
      </c>
      <c r="Z85" s="4">
        <f t="shared" si="397"/>
        <v>0</v>
      </c>
      <c r="AA85" s="4">
        <f t="shared" si="397"/>
        <v>0</v>
      </c>
      <c r="AB85" s="4">
        <f t="shared" si="397"/>
        <v>0</v>
      </c>
      <c r="AC85" s="4">
        <f t="shared" si="397"/>
        <v>0</v>
      </c>
      <c r="AD85" s="4">
        <f t="shared" si="397"/>
        <v>0</v>
      </c>
      <c r="AE85" s="4">
        <f t="shared" si="397"/>
        <v>0</v>
      </c>
    </row>
    <row r="86" spans="1:31">
      <c r="A86" s="1" t="s">
        <v>17</v>
      </c>
      <c r="B86" s="4">
        <f t="shared" ref="B86:AE86" si="398">(0*100)/3</f>
        <v>0</v>
      </c>
      <c r="C86" s="4">
        <f t="shared" si="398"/>
        <v>0</v>
      </c>
      <c r="D86" s="4">
        <f t="shared" si="398"/>
        <v>0</v>
      </c>
      <c r="E86" s="4">
        <f t="shared" si="398"/>
        <v>0</v>
      </c>
      <c r="F86" s="4">
        <f t="shared" si="398"/>
        <v>0</v>
      </c>
      <c r="G86" s="4">
        <f t="shared" si="398"/>
        <v>0</v>
      </c>
      <c r="H86" s="4">
        <f t="shared" si="398"/>
        <v>0</v>
      </c>
      <c r="I86" s="4">
        <f t="shared" si="398"/>
        <v>0</v>
      </c>
      <c r="J86" s="4">
        <f t="shared" si="398"/>
        <v>0</v>
      </c>
      <c r="K86" s="4">
        <f t="shared" si="398"/>
        <v>0</v>
      </c>
      <c r="L86" s="4">
        <f t="shared" si="398"/>
        <v>0</v>
      </c>
      <c r="M86" s="4">
        <f t="shared" si="398"/>
        <v>0</v>
      </c>
      <c r="N86" s="4">
        <f t="shared" si="398"/>
        <v>0</v>
      </c>
      <c r="O86" s="4">
        <f t="shared" si="398"/>
        <v>0</v>
      </c>
      <c r="P86" s="4">
        <f t="shared" si="398"/>
        <v>0</v>
      </c>
      <c r="Q86" s="4">
        <f t="shared" si="398"/>
        <v>0</v>
      </c>
      <c r="R86" s="4">
        <f t="shared" si="398"/>
        <v>0</v>
      </c>
      <c r="S86" s="4">
        <f t="shared" si="398"/>
        <v>0</v>
      </c>
      <c r="T86" s="4">
        <f t="shared" si="398"/>
        <v>0</v>
      </c>
      <c r="U86" s="4">
        <f t="shared" si="398"/>
        <v>0</v>
      </c>
      <c r="V86" s="4">
        <f t="shared" si="398"/>
        <v>0</v>
      </c>
      <c r="W86" s="4">
        <f t="shared" si="398"/>
        <v>0</v>
      </c>
      <c r="X86" s="4">
        <f t="shared" si="398"/>
        <v>0</v>
      </c>
      <c r="Y86" s="4">
        <f t="shared" si="398"/>
        <v>0</v>
      </c>
      <c r="Z86" s="4">
        <f t="shared" si="398"/>
        <v>0</v>
      </c>
      <c r="AA86" s="4">
        <f t="shared" si="398"/>
        <v>0</v>
      </c>
      <c r="AB86" s="4">
        <f t="shared" si="398"/>
        <v>0</v>
      </c>
      <c r="AC86" s="4">
        <f t="shared" si="398"/>
        <v>0</v>
      </c>
      <c r="AD86" s="4">
        <f t="shared" si="398"/>
        <v>0</v>
      </c>
      <c r="AE86" s="4">
        <f t="shared" si="398"/>
        <v>0</v>
      </c>
    </row>
    <row r="87" spans="1:31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>
      <c r="A88" s="1" t="s">
        <v>2</v>
      </c>
      <c r="B88" s="4">
        <f t="shared" ref="B88:Y88" si="399">(0*100)/2</f>
        <v>0</v>
      </c>
      <c r="C88" s="4">
        <f t="shared" si="399"/>
        <v>0</v>
      </c>
      <c r="D88" s="4">
        <f t="shared" si="399"/>
        <v>0</v>
      </c>
      <c r="E88" s="4">
        <f t="shared" si="399"/>
        <v>0</v>
      </c>
      <c r="F88" s="4">
        <f t="shared" si="399"/>
        <v>0</v>
      </c>
      <c r="G88" s="4">
        <f t="shared" si="399"/>
        <v>0</v>
      </c>
      <c r="H88" s="4">
        <f t="shared" si="399"/>
        <v>0</v>
      </c>
      <c r="I88" s="4">
        <f t="shared" si="399"/>
        <v>0</v>
      </c>
      <c r="J88" s="4">
        <f t="shared" si="399"/>
        <v>0</v>
      </c>
      <c r="K88" s="4">
        <f t="shared" si="399"/>
        <v>0</v>
      </c>
      <c r="L88" s="4">
        <f t="shared" si="399"/>
        <v>0</v>
      </c>
      <c r="M88" s="4">
        <f t="shared" si="399"/>
        <v>0</v>
      </c>
      <c r="N88" s="4">
        <f t="shared" si="399"/>
        <v>0</v>
      </c>
      <c r="O88" s="4">
        <f t="shared" si="399"/>
        <v>0</v>
      </c>
      <c r="P88" s="4">
        <f t="shared" si="399"/>
        <v>0</v>
      </c>
      <c r="Q88" s="4">
        <f t="shared" si="399"/>
        <v>0</v>
      </c>
      <c r="R88" s="4">
        <f t="shared" si="399"/>
        <v>0</v>
      </c>
      <c r="S88" s="4">
        <f t="shared" si="399"/>
        <v>0</v>
      </c>
      <c r="T88" s="4">
        <f t="shared" si="399"/>
        <v>0</v>
      </c>
      <c r="U88" s="4">
        <f t="shared" si="399"/>
        <v>0</v>
      </c>
      <c r="V88" s="4">
        <f t="shared" si="399"/>
        <v>0</v>
      </c>
      <c r="W88" s="4">
        <f t="shared" si="399"/>
        <v>0</v>
      </c>
      <c r="X88" s="4">
        <f t="shared" si="399"/>
        <v>0</v>
      </c>
      <c r="Y88" s="4">
        <f t="shared" si="399"/>
        <v>0</v>
      </c>
      <c r="Z88" s="4">
        <f t="shared" ref="Z88:AE88" si="400">(0*100)/3</f>
        <v>0</v>
      </c>
      <c r="AA88" s="4">
        <f t="shared" si="400"/>
        <v>0</v>
      </c>
      <c r="AB88" s="4">
        <f t="shared" si="400"/>
        <v>0</v>
      </c>
      <c r="AC88" s="4">
        <f t="shared" si="400"/>
        <v>0</v>
      </c>
      <c r="AD88" s="4">
        <f t="shared" si="400"/>
        <v>0</v>
      </c>
      <c r="AE88" s="4">
        <f t="shared" si="400"/>
        <v>0</v>
      </c>
    </row>
    <row r="89" spans="1:31">
      <c r="A89" s="1" t="s">
        <v>3</v>
      </c>
      <c r="B89" s="4">
        <f t="shared" ref="B89:Y89" si="401">(0*100)/2</f>
        <v>0</v>
      </c>
      <c r="C89" s="4">
        <f t="shared" si="401"/>
        <v>0</v>
      </c>
      <c r="D89" s="4">
        <f t="shared" si="401"/>
        <v>0</v>
      </c>
      <c r="E89" s="4">
        <f t="shared" si="401"/>
        <v>0</v>
      </c>
      <c r="F89" s="4">
        <f t="shared" si="401"/>
        <v>0</v>
      </c>
      <c r="G89" s="4">
        <f t="shared" si="401"/>
        <v>0</v>
      </c>
      <c r="H89" s="4">
        <f t="shared" si="401"/>
        <v>0</v>
      </c>
      <c r="I89" s="4">
        <f t="shared" si="401"/>
        <v>0</v>
      </c>
      <c r="J89" s="4">
        <f t="shared" si="401"/>
        <v>0</v>
      </c>
      <c r="K89" s="4">
        <f t="shared" si="401"/>
        <v>0</v>
      </c>
      <c r="L89" s="4">
        <f t="shared" si="401"/>
        <v>0</v>
      </c>
      <c r="M89" s="4">
        <f t="shared" si="401"/>
        <v>0</v>
      </c>
      <c r="N89" s="4">
        <f t="shared" si="401"/>
        <v>0</v>
      </c>
      <c r="O89" s="4">
        <f t="shared" si="401"/>
        <v>0</v>
      </c>
      <c r="P89" s="4">
        <f t="shared" si="401"/>
        <v>0</v>
      </c>
      <c r="Q89" s="4">
        <f t="shared" si="401"/>
        <v>0</v>
      </c>
      <c r="R89" s="4">
        <f t="shared" si="401"/>
        <v>0</v>
      </c>
      <c r="S89" s="4">
        <f t="shared" si="401"/>
        <v>0</v>
      </c>
      <c r="T89" s="4">
        <f t="shared" si="401"/>
        <v>0</v>
      </c>
      <c r="U89" s="4">
        <f t="shared" si="401"/>
        <v>0</v>
      </c>
      <c r="V89" s="4">
        <f t="shared" si="401"/>
        <v>0</v>
      </c>
      <c r="W89" s="4">
        <f t="shared" si="401"/>
        <v>0</v>
      </c>
      <c r="X89" s="4">
        <f t="shared" si="401"/>
        <v>0</v>
      </c>
      <c r="Y89" s="4">
        <f t="shared" si="401"/>
        <v>0</v>
      </c>
      <c r="Z89" s="4">
        <f t="shared" ref="Z89:AE89" si="402">(0*100)/3</f>
        <v>0</v>
      </c>
      <c r="AA89" s="4">
        <f t="shared" si="402"/>
        <v>0</v>
      </c>
      <c r="AB89" s="4">
        <f t="shared" si="402"/>
        <v>0</v>
      </c>
      <c r="AC89" s="4">
        <f t="shared" si="402"/>
        <v>0</v>
      </c>
      <c r="AD89" s="4">
        <f t="shared" si="402"/>
        <v>0</v>
      </c>
      <c r="AE89" s="4">
        <f t="shared" si="402"/>
        <v>0</v>
      </c>
    </row>
    <row r="90" spans="1:31">
      <c r="A90" s="1" t="s">
        <v>4</v>
      </c>
      <c r="B90" s="4">
        <f t="shared" ref="B90:B92" si="403">(2*100)/2</f>
        <v>100</v>
      </c>
      <c r="C90" s="4">
        <f t="shared" ref="C90:E90" si="404">(1*100)/2</f>
        <v>50</v>
      </c>
      <c r="D90" s="4">
        <f t="shared" si="404"/>
        <v>50</v>
      </c>
      <c r="E90" s="4">
        <f t="shared" si="404"/>
        <v>50</v>
      </c>
      <c r="F90" s="4">
        <f t="shared" ref="F90:F93" si="405">(0*100)/2</f>
        <v>0</v>
      </c>
      <c r="G90" s="4">
        <f t="shared" ref="G90:G93" si="406">(1*100)/2</f>
        <v>50</v>
      </c>
      <c r="H90" s="4">
        <f t="shared" ref="H90:H95" si="407">(2*100)/2</f>
        <v>100</v>
      </c>
      <c r="I90" s="4">
        <f t="shared" ref="I90:K90" si="408">(1*100)/2</f>
        <v>50</v>
      </c>
      <c r="J90" s="4">
        <f t="shared" si="408"/>
        <v>50</v>
      </c>
      <c r="K90" s="4">
        <f t="shared" si="408"/>
        <v>50</v>
      </c>
      <c r="L90" s="4">
        <f t="shared" ref="L90:L93" si="409">(0*100)/2</f>
        <v>0</v>
      </c>
      <c r="M90" s="4">
        <f t="shared" ref="M90:M97" si="410">(2*100)/2</f>
        <v>100</v>
      </c>
      <c r="N90" s="4">
        <f>(1*100)/2</f>
        <v>50</v>
      </c>
      <c r="O90" s="4">
        <f t="shared" ref="O90:O93" si="411">(0*100)/2</f>
        <v>0</v>
      </c>
      <c r="P90" s="4">
        <f t="shared" ref="P90:P92" si="412">(1*100)/2</f>
        <v>50</v>
      </c>
      <c r="Q90" s="4">
        <f t="shared" ref="Q90:R90" si="413">(2*100)/2</f>
        <v>100</v>
      </c>
      <c r="R90" s="4">
        <f t="shared" si="413"/>
        <v>100</v>
      </c>
      <c r="S90" s="4">
        <f t="shared" ref="S90:S91" si="414">(0*100)/2</f>
        <v>0</v>
      </c>
      <c r="T90" s="4">
        <f t="shared" ref="T90:T91" si="415">(1*100)/2</f>
        <v>50</v>
      </c>
      <c r="U90" s="4">
        <f t="shared" ref="U90:X90" si="416">(0*100)/2</f>
        <v>0</v>
      </c>
      <c r="V90" s="4">
        <f t="shared" si="416"/>
        <v>0</v>
      </c>
      <c r="W90" s="4">
        <f t="shared" si="416"/>
        <v>0</v>
      </c>
      <c r="X90" s="4">
        <f t="shared" si="416"/>
        <v>0</v>
      </c>
      <c r="Y90" s="4">
        <f t="shared" ref="Y90:Y94" si="417">(1*100)/2</f>
        <v>50</v>
      </c>
      <c r="Z90" s="4">
        <f t="shared" ref="Z90:Z94" si="418">(0*100)/3</f>
        <v>0</v>
      </c>
      <c r="AA90" s="4">
        <f t="shared" ref="AA90:AA92" si="419">(1*100)/2</f>
        <v>50</v>
      </c>
      <c r="AB90" s="4">
        <f t="shared" ref="AB90:AB94" si="420">(0*100)/3</f>
        <v>0</v>
      </c>
      <c r="AC90" s="4">
        <f t="shared" ref="AC90:AC93" si="421">(0*100)/2</f>
        <v>0</v>
      </c>
      <c r="AD90" s="4">
        <f t="shared" ref="AD90:AD91" si="422">(1*100)/2</f>
        <v>50</v>
      </c>
      <c r="AE90" s="4">
        <f t="shared" ref="AE90:AE95" si="423">(3*100)/3</f>
        <v>100</v>
      </c>
    </row>
    <row r="91" spans="1:31">
      <c r="A91" s="1" t="s">
        <v>5</v>
      </c>
      <c r="B91" s="4">
        <f t="shared" si="403"/>
        <v>100</v>
      </c>
      <c r="C91" s="4">
        <f t="shared" ref="C91:E91" si="424">(1*100)/2</f>
        <v>50</v>
      </c>
      <c r="D91" s="4">
        <f t="shared" si="424"/>
        <v>50</v>
      </c>
      <c r="E91" s="4">
        <f t="shared" si="424"/>
        <v>50</v>
      </c>
      <c r="F91" s="4">
        <f t="shared" si="405"/>
        <v>0</v>
      </c>
      <c r="G91" s="4">
        <f t="shared" si="406"/>
        <v>50</v>
      </c>
      <c r="H91" s="4">
        <f t="shared" si="407"/>
        <v>100</v>
      </c>
      <c r="I91" s="4">
        <f t="shared" ref="I91:I93" si="425">(3*100)/2</f>
        <v>150</v>
      </c>
      <c r="J91" s="4">
        <f t="shared" ref="J91:J96" si="426">(2*100)/2</f>
        <v>100</v>
      </c>
      <c r="K91" s="4">
        <f t="shared" ref="K91:K92" si="427">(1*100)/2</f>
        <v>50</v>
      </c>
      <c r="L91" s="4">
        <f t="shared" si="409"/>
        <v>0</v>
      </c>
      <c r="M91" s="4">
        <f t="shared" si="410"/>
        <v>100</v>
      </c>
      <c r="N91" s="4">
        <f t="shared" ref="N91:N98" si="428">(2*100)/2</f>
        <v>100</v>
      </c>
      <c r="O91" s="4">
        <f t="shared" si="411"/>
        <v>0</v>
      </c>
      <c r="P91" s="4">
        <f t="shared" si="412"/>
        <v>50</v>
      </c>
      <c r="Q91" s="4">
        <f t="shared" ref="Q91:R91" si="429">(2*100)/2</f>
        <v>100</v>
      </c>
      <c r="R91" s="4">
        <f t="shared" si="429"/>
        <v>100</v>
      </c>
      <c r="S91" s="4">
        <f t="shared" si="414"/>
        <v>0</v>
      </c>
      <c r="T91" s="4">
        <f t="shared" si="415"/>
        <v>50</v>
      </c>
      <c r="U91" s="4">
        <f t="shared" ref="U91:X91" si="430">(0*100)/2</f>
        <v>0</v>
      </c>
      <c r="V91" s="4">
        <f t="shared" si="430"/>
        <v>0</v>
      </c>
      <c r="W91" s="4">
        <f t="shared" si="430"/>
        <v>0</v>
      </c>
      <c r="X91" s="4">
        <f t="shared" si="430"/>
        <v>0</v>
      </c>
      <c r="Y91" s="4">
        <f t="shared" si="417"/>
        <v>50</v>
      </c>
      <c r="Z91" s="4">
        <f t="shared" si="418"/>
        <v>0</v>
      </c>
      <c r="AA91" s="4">
        <f t="shared" si="419"/>
        <v>50</v>
      </c>
      <c r="AB91" s="4">
        <f t="shared" si="420"/>
        <v>0</v>
      </c>
      <c r="AC91" s="4">
        <f t="shared" si="421"/>
        <v>0</v>
      </c>
      <c r="AD91" s="4">
        <f t="shared" si="422"/>
        <v>50</v>
      </c>
      <c r="AE91" s="4">
        <f t="shared" si="423"/>
        <v>100</v>
      </c>
    </row>
    <row r="92" spans="1:31">
      <c r="A92" s="1" t="s">
        <v>6</v>
      </c>
      <c r="B92" s="4">
        <f t="shared" si="403"/>
        <v>100</v>
      </c>
      <c r="C92" s="4">
        <f t="shared" ref="C92:D92" si="431">(1*100)/2</f>
        <v>50</v>
      </c>
      <c r="D92" s="4">
        <f t="shared" si="431"/>
        <v>50</v>
      </c>
      <c r="E92" s="4">
        <f t="shared" ref="E92:E93" si="432">(2*100)/2</f>
        <v>100</v>
      </c>
      <c r="F92" s="4">
        <f t="shared" si="405"/>
        <v>0</v>
      </c>
      <c r="G92" s="4">
        <f t="shared" si="406"/>
        <v>50</v>
      </c>
      <c r="H92" s="4">
        <f t="shared" si="407"/>
        <v>100</v>
      </c>
      <c r="I92" s="4">
        <f t="shared" si="425"/>
        <v>150</v>
      </c>
      <c r="J92" s="4">
        <f t="shared" si="426"/>
        <v>100</v>
      </c>
      <c r="K92" s="4">
        <f t="shared" si="427"/>
        <v>50</v>
      </c>
      <c r="L92" s="4">
        <f t="shared" si="409"/>
        <v>0</v>
      </c>
      <c r="M92" s="4">
        <f t="shared" si="410"/>
        <v>100</v>
      </c>
      <c r="N92" s="4">
        <f t="shared" si="428"/>
        <v>100</v>
      </c>
      <c r="O92" s="4">
        <f t="shared" si="411"/>
        <v>0</v>
      </c>
      <c r="P92" s="4">
        <f t="shared" si="412"/>
        <v>50</v>
      </c>
      <c r="Q92" s="4">
        <f t="shared" ref="Q92:R92" si="433">(2*100)/2</f>
        <v>100</v>
      </c>
      <c r="R92" s="4">
        <f t="shared" si="433"/>
        <v>100</v>
      </c>
      <c r="S92" s="4">
        <f t="shared" ref="S92:T92" si="434">(1*100)/2</f>
        <v>50</v>
      </c>
      <c r="T92" s="4">
        <f t="shared" si="434"/>
        <v>50</v>
      </c>
      <c r="U92" s="4">
        <f t="shared" ref="U92:U101" si="435">(0*100)/2</f>
        <v>0</v>
      </c>
      <c r="V92" s="4">
        <f t="shared" ref="V92:V93" si="436">(1*100)/2</f>
        <v>50</v>
      </c>
      <c r="W92" s="4">
        <f t="shared" ref="W92:X92" si="437">(0*100)/2</f>
        <v>0</v>
      </c>
      <c r="X92" s="4">
        <f t="shared" si="437"/>
        <v>0</v>
      </c>
      <c r="Y92" s="4">
        <f t="shared" si="417"/>
        <v>50</v>
      </c>
      <c r="Z92" s="4">
        <f t="shared" si="418"/>
        <v>0</v>
      </c>
      <c r="AA92" s="4">
        <f t="shared" si="419"/>
        <v>50</v>
      </c>
      <c r="AB92" s="4">
        <f t="shared" si="420"/>
        <v>0</v>
      </c>
      <c r="AC92" s="4">
        <f t="shared" si="421"/>
        <v>0</v>
      </c>
      <c r="AD92" s="7">
        <v>50</v>
      </c>
      <c r="AE92" s="4">
        <f t="shared" si="423"/>
        <v>100</v>
      </c>
    </row>
    <row r="93" spans="1:31">
      <c r="A93" s="1" t="s">
        <v>7</v>
      </c>
      <c r="B93" s="4">
        <f t="shared" ref="B93:D93" si="438">(1*100)/2</f>
        <v>50</v>
      </c>
      <c r="C93" s="4">
        <f t="shared" si="438"/>
        <v>50</v>
      </c>
      <c r="D93" s="4">
        <f t="shared" si="438"/>
        <v>50</v>
      </c>
      <c r="E93" s="4">
        <f t="shared" si="432"/>
        <v>100</v>
      </c>
      <c r="F93" s="4">
        <f t="shared" si="405"/>
        <v>0</v>
      </c>
      <c r="G93" s="4">
        <f t="shared" si="406"/>
        <v>50</v>
      </c>
      <c r="H93" s="4">
        <f t="shared" si="407"/>
        <v>100</v>
      </c>
      <c r="I93" s="4">
        <f t="shared" si="425"/>
        <v>150</v>
      </c>
      <c r="J93" s="4">
        <f t="shared" si="426"/>
        <v>100</v>
      </c>
      <c r="K93" s="4">
        <f t="shared" ref="K93:K100" si="439">(2*100)/2</f>
        <v>100</v>
      </c>
      <c r="L93" s="4">
        <f t="shared" si="409"/>
        <v>0</v>
      </c>
      <c r="M93" s="4">
        <f t="shared" si="410"/>
        <v>100</v>
      </c>
      <c r="N93" s="4">
        <f t="shared" si="428"/>
        <v>100</v>
      </c>
      <c r="O93" s="4">
        <f t="shared" si="411"/>
        <v>0</v>
      </c>
      <c r="P93" s="4">
        <f t="shared" ref="P93:R93" si="440">(2*100)/2</f>
        <v>100</v>
      </c>
      <c r="Q93" s="4">
        <f t="shared" si="440"/>
        <v>100</v>
      </c>
      <c r="R93" s="4">
        <f t="shared" si="440"/>
        <v>100</v>
      </c>
      <c r="S93" s="4">
        <f t="shared" ref="S93:T93" si="441">(1*100)/2</f>
        <v>50</v>
      </c>
      <c r="T93" s="4">
        <f t="shared" si="441"/>
        <v>50</v>
      </c>
      <c r="U93" s="4">
        <f t="shared" si="435"/>
        <v>0</v>
      </c>
      <c r="V93" s="4">
        <f t="shared" si="436"/>
        <v>50</v>
      </c>
      <c r="W93" s="4">
        <f t="shared" ref="W93:X93" si="442">(0*100)/2</f>
        <v>0</v>
      </c>
      <c r="X93" s="4">
        <f t="shared" si="442"/>
        <v>0</v>
      </c>
      <c r="Y93" s="4">
        <f t="shared" si="417"/>
        <v>50</v>
      </c>
      <c r="Z93" s="4">
        <f t="shared" si="418"/>
        <v>0</v>
      </c>
      <c r="AA93" s="4">
        <f t="shared" ref="AA93:AA97" si="443">(2*100)/2</f>
        <v>100</v>
      </c>
      <c r="AB93" s="4">
        <f t="shared" si="420"/>
        <v>0</v>
      </c>
      <c r="AC93" s="4">
        <f t="shared" si="421"/>
        <v>0</v>
      </c>
      <c r="AD93" s="7">
        <v>50</v>
      </c>
      <c r="AE93" s="4">
        <f t="shared" si="423"/>
        <v>100</v>
      </c>
    </row>
    <row r="94" spans="1:31">
      <c r="A94" s="1" t="s">
        <v>8</v>
      </c>
      <c r="B94" s="4">
        <f t="shared" ref="B94:C94" si="444">(1*100)/2</f>
        <v>50</v>
      </c>
      <c r="C94" s="4">
        <f t="shared" si="444"/>
        <v>50</v>
      </c>
      <c r="D94" s="4">
        <f t="shared" ref="D94:E94" si="445">(2*100)/2</f>
        <v>100</v>
      </c>
      <c r="E94" s="4">
        <f t="shared" si="445"/>
        <v>100</v>
      </c>
      <c r="F94" s="4">
        <f t="shared" ref="F94:G94" si="446">(1*100)/2</f>
        <v>50</v>
      </c>
      <c r="G94" s="4">
        <f t="shared" si="446"/>
        <v>50</v>
      </c>
      <c r="H94" s="4">
        <f t="shared" si="407"/>
        <v>100</v>
      </c>
      <c r="I94" s="4">
        <f t="shared" ref="I94:I95" si="447">(1*100)/2</f>
        <v>50</v>
      </c>
      <c r="J94" s="4">
        <f t="shared" si="426"/>
        <v>100</v>
      </c>
      <c r="K94" s="4">
        <f t="shared" si="439"/>
        <v>100</v>
      </c>
      <c r="L94" s="4">
        <f t="shared" ref="L94:L96" si="448">(1*100)/2</f>
        <v>50</v>
      </c>
      <c r="M94" s="4">
        <f t="shared" si="410"/>
        <v>100</v>
      </c>
      <c r="N94" s="4">
        <f t="shared" si="428"/>
        <v>100</v>
      </c>
      <c r="O94" s="4">
        <f t="shared" ref="O94:O98" si="449">(1*100)/2</f>
        <v>50</v>
      </c>
      <c r="P94" s="4">
        <f t="shared" ref="P94:R94" si="450">(2*100)/2</f>
        <v>100</v>
      </c>
      <c r="Q94" s="4">
        <f t="shared" si="450"/>
        <v>100</v>
      </c>
      <c r="R94" s="4">
        <f t="shared" si="450"/>
        <v>100</v>
      </c>
      <c r="S94" s="4">
        <f t="shared" ref="S94:S95" si="451">(0*100)/2</f>
        <v>0</v>
      </c>
      <c r="T94" s="4">
        <f t="shared" ref="T94:T95" si="452">(1*100)/2</f>
        <v>50</v>
      </c>
      <c r="U94" s="4">
        <f t="shared" si="435"/>
        <v>0</v>
      </c>
      <c r="V94" s="4">
        <f t="shared" ref="V94:V95" si="453">(2*100)/2</f>
        <v>100</v>
      </c>
      <c r="W94" s="4">
        <f t="shared" ref="W94:X94" si="454">(0*100)/2</f>
        <v>0</v>
      </c>
      <c r="X94" s="4">
        <f t="shared" si="454"/>
        <v>0</v>
      </c>
      <c r="Y94" s="4">
        <f t="shared" si="417"/>
        <v>50</v>
      </c>
      <c r="Z94" s="4">
        <f t="shared" si="418"/>
        <v>0</v>
      </c>
      <c r="AA94" s="4">
        <f t="shared" si="443"/>
        <v>100</v>
      </c>
      <c r="AB94" s="4">
        <f t="shared" si="420"/>
        <v>0</v>
      </c>
      <c r="AC94" s="4">
        <f t="shared" ref="AC94:AC98" si="455">(1*100)/2</f>
        <v>50</v>
      </c>
      <c r="AD94" s="7">
        <v>50</v>
      </c>
      <c r="AE94" s="4">
        <f t="shared" si="423"/>
        <v>100</v>
      </c>
    </row>
    <row r="95" spans="1:31">
      <c r="A95" s="1" t="s">
        <v>9</v>
      </c>
      <c r="B95" s="4">
        <f t="shared" ref="B95:C95" si="456">(1*100)/2</f>
        <v>50</v>
      </c>
      <c r="C95" s="4">
        <f t="shared" si="456"/>
        <v>50</v>
      </c>
      <c r="D95" s="4">
        <f t="shared" ref="D95:E95" si="457">(2*100)/2</f>
        <v>100</v>
      </c>
      <c r="E95" s="4">
        <f t="shared" si="457"/>
        <v>100</v>
      </c>
      <c r="F95" s="4">
        <f t="shared" ref="F95:G95" si="458">(1*100)/2</f>
        <v>50</v>
      </c>
      <c r="G95" s="4">
        <f t="shared" si="458"/>
        <v>50</v>
      </c>
      <c r="H95" s="4">
        <f t="shared" si="407"/>
        <v>100</v>
      </c>
      <c r="I95" s="4">
        <f t="shared" si="447"/>
        <v>50</v>
      </c>
      <c r="J95" s="4">
        <f t="shared" si="426"/>
        <v>100</v>
      </c>
      <c r="K95" s="4">
        <f t="shared" si="439"/>
        <v>100</v>
      </c>
      <c r="L95" s="4">
        <f t="shared" si="448"/>
        <v>50</v>
      </c>
      <c r="M95" s="4">
        <f t="shared" si="410"/>
        <v>100</v>
      </c>
      <c r="N95" s="4">
        <f t="shared" si="428"/>
        <v>100</v>
      </c>
      <c r="O95" s="4">
        <f t="shared" si="449"/>
        <v>50</v>
      </c>
      <c r="P95" s="4">
        <f t="shared" ref="P95:R95" si="459">(2*100)/2</f>
        <v>100</v>
      </c>
      <c r="Q95" s="4">
        <f t="shared" si="459"/>
        <v>100</v>
      </c>
      <c r="R95" s="4">
        <f t="shared" si="459"/>
        <v>100</v>
      </c>
      <c r="S95" s="4">
        <f t="shared" si="451"/>
        <v>0</v>
      </c>
      <c r="T95" s="4">
        <f t="shared" si="452"/>
        <v>50</v>
      </c>
      <c r="U95" s="4">
        <f t="shared" si="435"/>
        <v>0</v>
      </c>
      <c r="V95" s="4">
        <f t="shared" si="453"/>
        <v>100</v>
      </c>
      <c r="W95" s="4">
        <f t="shared" ref="W95:X95" si="460">(0*100)/2</f>
        <v>0</v>
      </c>
      <c r="X95" s="4">
        <f t="shared" si="460"/>
        <v>0</v>
      </c>
      <c r="Y95" s="4">
        <f t="shared" ref="Y95:Y99" si="461">(2*100)/2</f>
        <v>100</v>
      </c>
      <c r="Z95" s="4">
        <f t="shared" ref="Z95:Z98" si="462">(1*100)/2</f>
        <v>50</v>
      </c>
      <c r="AA95" s="4">
        <f t="shared" si="443"/>
        <v>100</v>
      </c>
      <c r="AB95" s="4">
        <f>(0*100)/2</f>
        <v>0</v>
      </c>
      <c r="AC95" s="4">
        <f t="shared" si="455"/>
        <v>50</v>
      </c>
      <c r="AD95" s="7">
        <v>50</v>
      </c>
      <c r="AE95" s="4">
        <f t="shared" si="423"/>
        <v>100</v>
      </c>
    </row>
    <row r="96" spans="1:31">
      <c r="A96" s="1" t="s">
        <v>10</v>
      </c>
      <c r="B96" s="4">
        <f t="shared" ref="B96:D96" si="463">(1*100)/2</f>
        <v>50</v>
      </c>
      <c r="C96" s="4">
        <f t="shared" si="463"/>
        <v>50</v>
      </c>
      <c r="D96" s="4">
        <f t="shared" si="463"/>
        <v>50</v>
      </c>
      <c r="E96" s="4">
        <f t="shared" ref="E96:E100" si="464">(2*100)/2</f>
        <v>100</v>
      </c>
      <c r="F96" s="4">
        <f t="shared" ref="F96:I96" si="465">(1*100)/2</f>
        <v>50</v>
      </c>
      <c r="G96" s="4">
        <f t="shared" si="465"/>
        <v>50</v>
      </c>
      <c r="H96" s="4">
        <f t="shared" si="465"/>
        <v>50</v>
      </c>
      <c r="I96" s="4">
        <f t="shared" si="465"/>
        <v>50</v>
      </c>
      <c r="J96" s="4">
        <f t="shared" si="426"/>
        <v>100</v>
      </c>
      <c r="K96" s="4">
        <f t="shared" si="439"/>
        <v>100</v>
      </c>
      <c r="L96" s="4">
        <f t="shared" si="448"/>
        <v>50</v>
      </c>
      <c r="M96" s="4">
        <f t="shared" si="410"/>
        <v>100</v>
      </c>
      <c r="N96" s="4">
        <f t="shared" si="428"/>
        <v>100</v>
      </c>
      <c r="O96" s="4">
        <f t="shared" si="449"/>
        <v>50</v>
      </c>
      <c r="P96" s="4">
        <f t="shared" ref="P96:R96" si="466">(2*100)/2</f>
        <v>100</v>
      </c>
      <c r="Q96" s="4">
        <f t="shared" si="466"/>
        <v>100</v>
      </c>
      <c r="R96" s="4">
        <f t="shared" si="466"/>
        <v>100</v>
      </c>
      <c r="S96" s="4">
        <f t="shared" ref="S96:T96" si="467">(1*100)/2</f>
        <v>50</v>
      </c>
      <c r="T96" s="4">
        <f t="shared" si="467"/>
        <v>50</v>
      </c>
      <c r="U96" s="4">
        <f t="shared" si="435"/>
        <v>0</v>
      </c>
      <c r="V96" s="4">
        <f>(1*100)/2</f>
        <v>50</v>
      </c>
      <c r="W96" s="4">
        <f t="shared" ref="W96:X96" si="468">(0*100)/2</f>
        <v>0</v>
      </c>
      <c r="X96" s="4">
        <f t="shared" si="468"/>
        <v>0</v>
      </c>
      <c r="Y96" s="4">
        <f t="shared" si="461"/>
        <v>100</v>
      </c>
      <c r="Z96" s="4">
        <f t="shared" si="462"/>
        <v>50</v>
      </c>
      <c r="AA96" s="4">
        <f t="shared" si="443"/>
        <v>100</v>
      </c>
      <c r="AB96" s="4">
        <f t="shared" ref="AB96:AB98" si="469">(0*100)/3</f>
        <v>0</v>
      </c>
      <c r="AC96" s="4">
        <f t="shared" si="455"/>
        <v>50</v>
      </c>
      <c r="AD96" s="7">
        <v>50</v>
      </c>
      <c r="AE96" s="4">
        <f>(1*100)/3</f>
        <v>33.333333333333336</v>
      </c>
    </row>
    <row r="97" spans="1:31">
      <c r="A97" s="1" t="s">
        <v>11</v>
      </c>
      <c r="B97" s="4">
        <f t="shared" ref="B97:D97" si="470">(1*100)/2</f>
        <v>50</v>
      </c>
      <c r="C97" s="4">
        <f t="shared" si="470"/>
        <v>50</v>
      </c>
      <c r="D97" s="4">
        <f t="shared" si="470"/>
        <v>50</v>
      </c>
      <c r="E97" s="4">
        <f t="shared" si="464"/>
        <v>100</v>
      </c>
      <c r="F97" s="4">
        <f t="shared" ref="F97:J97" si="471">(1*100)/2</f>
        <v>50</v>
      </c>
      <c r="G97" s="4">
        <f t="shared" si="471"/>
        <v>50</v>
      </c>
      <c r="H97" s="4">
        <f t="shared" si="471"/>
        <v>50</v>
      </c>
      <c r="I97" s="4">
        <f t="shared" si="471"/>
        <v>50</v>
      </c>
      <c r="J97" s="4">
        <f t="shared" si="471"/>
        <v>50</v>
      </c>
      <c r="K97" s="4">
        <f t="shared" si="439"/>
        <v>100</v>
      </c>
      <c r="L97" s="4">
        <f>(0*100)/2</f>
        <v>0</v>
      </c>
      <c r="M97" s="4">
        <f t="shared" si="410"/>
        <v>100</v>
      </c>
      <c r="N97" s="4">
        <f t="shared" si="428"/>
        <v>100</v>
      </c>
      <c r="O97" s="4">
        <f t="shared" si="449"/>
        <v>50</v>
      </c>
      <c r="P97" s="4">
        <f t="shared" ref="P97:R97" si="472">(2*100)/2</f>
        <v>100</v>
      </c>
      <c r="Q97" s="4">
        <f t="shared" si="472"/>
        <v>100</v>
      </c>
      <c r="R97" s="4">
        <f t="shared" si="472"/>
        <v>100</v>
      </c>
      <c r="S97" s="4">
        <f t="shared" ref="S97:T97" si="473">(1*100)/2</f>
        <v>50</v>
      </c>
      <c r="T97" s="4">
        <f t="shared" si="473"/>
        <v>50</v>
      </c>
      <c r="U97" s="4">
        <f t="shared" si="435"/>
        <v>0</v>
      </c>
      <c r="V97" s="4">
        <f t="shared" ref="V97:V100" si="474">(2*100)/2</f>
        <v>100</v>
      </c>
      <c r="W97" s="4">
        <f t="shared" ref="W97:X97" si="475">(0*100)/2</f>
        <v>0</v>
      </c>
      <c r="X97" s="4">
        <f t="shared" si="475"/>
        <v>0</v>
      </c>
      <c r="Y97" s="4">
        <f t="shared" si="461"/>
        <v>100</v>
      </c>
      <c r="Z97" s="4">
        <f t="shared" si="462"/>
        <v>50</v>
      </c>
      <c r="AA97" s="4">
        <f t="shared" si="443"/>
        <v>100</v>
      </c>
      <c r="AB97" s="4">
        <f t="shared" si="469"/>
        <v>0</v>
      </c>
      <c r="AC97" s="4">
        <f t="shared" si="455"/>
        <v>50</v>
      </c>
      <c r="AD97" s="7">
        <v>50</v>
      </c>
      <c r="AE97" s="4">
        <f t="shared" ref="AE97:AE99" si="476">(2*100)/3</f>
        <v>66.666666666666671</v>
      </c>
    </row>
    <row r="98" spans="1:31">
      <c r="A98" s="1" t="s">
        <v>12</v>
      </c>
      <c r="B98" s="4">
        <f t="shared" ref="B98:D98" si="477">(1*100)/2</f>
        <v>50</v>
      </c>
      <c r="C98" s="4">
        <f t="shared" si="477"/>
        <v>50</v>
      </c>
      <c r="D98" s="4">
        <f t="shared" si="477"/>
        <v>50</v>
      </c>
      <c r="E98" s="4">
        <f t="shared" si="464"/>
        <v>100</v>
      </c>
      <c r="F98" s="4">
        <f t="shared" ref="F98:F101" si="478">(0*100)/2</f>
        <v>0</v>
      </c>
      <c r="G98" s="4">
        <f t="shared" ref="G98:J98" si="479">(1*100)/2</f>
        <v>50</v>
      </c>
      <c r="H98" s="4">
        <f t="shared" si="479"/>
        <v>50</v>
      </c>
      <c r="I98" s="4">
        <f t="shared" si="479"/>
        <v>50</v>
      </c>
      <c r="J98" s="4">
        <f t="shared" si="479"/>
        <v>50</v>
      </c>
      <c r="K98" s="4">
        <f t="shared" si="439"/>
        <v>100</v>
      </c>
      <c r="L98" s="4">
        <f t="shared" ref="L98:M98" si="480">(1*100)/2</f>
        <v>50</v>
      </c>
      <c r="M98" s="4">
        <f t="shared" si="480"/>
        <v>50</v>
      </c>
      <c r="N98" s="4">
        <f t="shared" si="428"/>
        <v>100</v>
      </c>
      <c r="O98" s="4">
        <f t="shared" si="449"/>
        <v>50</v>
      </c>
      <c r="P98" s="4">
        <f t="shared" ref="P98:Q98" si="481">(2*100)/2</f>
        <v>100</v>
      </c>
      <c r="Q98" s="4">
        <f t="shared" si="481"/>
        <v>100</v>
      </c>
      <c r="R98" s="4">
        <f t="shared" ref="R98:R101" si="482">(1*100)/2</f>
        <v>50</v>
      </c>
      <c r="S98" s="4">
        <f t="shared" ref="S98:S101" si="483">(0*100)/2</f>
        <v>0</v>
      </c>
      <c r="T98" s="4">
        <f t="shared" ref="T98:T101" si="484">(1*100)/2</f>
        <v>50</v>
      </c>
      <c r="U98" s="4">
        <f t="shared" si="435"/>
        <v>0</v>
      </c>
      <c r="V98" s="4">
        <f t="shared" si="474"/>
        <v>100</v>
      </c>
      <c r="W98" s="4">
        <f t="shared" ref="W98:X98" si="485">(0*100)/2</f>
        <v>0</v>
      </c>
      <c r="X98" s="4">
        <f t="shared" si="485"/>
        <v>0</v>
      </c>
      <c r="Y98" s="4">
        <f t="shared" si="461"/>
        <v>100</v>
      </c>
      <c r="Z98" s="4">
        <f t="shared" si="462"/>
        <v>50</v>
      </c>
      <c r="AA98" s="4">
        <f t="shared" ref="AA98:AA101" si="486">(1*100)/2</f>
        <v>50</v>
      </c>
      <c r="AB98" s="4">
        <f t="shared" si="469"/>
        <v>0</v>
      </c>
      <c r="AC98" s="4">
        <f t="shared" si="455"/>
        <v>50</v>
      </c>
      <c r="AD98" s="7">
        <v>50</v>
      </c>
      <c r="AE98" s="4">
        <f t="shared" si="476"/>
        <v>66.666666666666671</v>
      </c>
    </row>
    <row r="99" spans="1:31">
      <c r="A99" s="1" t="s">
        <v>13</v>
      </c>
      <c r="B99" s="4">
        <f t="shared" ref="B99:D99" si="487">(1*100)/2</f>
        <v>50</v>
      </c>
      <c r="C99" s="4">
        <f t="shared" si="487"/>
        <v>50</v>
      </c>
      <c r="D99" s="4">
        <f t="shared" si="487"/>
        <v>50</v>
      </c>
      <c r="E99" s="4">
        <f t="shared" si="464"/>
        <v>100</v>
      </c>
      <c r="F99" s="4">
        <f t="shared" si="478"/>
        <v>0</v>
      </c>
      <c r="G99" s="4">
        <f t="shared" ref="G99:J99" si="488">(1*100)/2</f>
        <v>50</v>
      </c>
      <c r="H99" s="4">
        <f t="shared" si="488"/>
        <v>50</v>
      </c>
      <c r="I99" s="4">
        <f t="shared" si="488"/>
        <v>50</v>
      </c>
      <c r="J99" s="4">
        <f t="shared" si="488"/>
        <v>50</v>
      </c>
      <c r="K99" s="4">
        <f t="shared" si="439"/>
        <v>100</v>
      </c>
      <c r="L99" s="4">
        <f t="shared" ref="L99:L100" si="489">(0*100)/2</f>
        <v>0</v>
      </c>
      <c r="M99" s="4">
        <f t="shared" ref="M99:N99" si="490">(1*100)/2</f>
        <v>50</v>
      </c>
      <c r="N99" s="4">
        <f t="shared" si="490"/>
        <v>50</v>
      </c>
      <c r="O99" s="4">
        <f t="shared" ref="O99:O101" si="491">(0*100)/2</f>
        <v>0</v>
      </c>
      <c r="P99" s="4">
        <f t="shared" ref="P99:Q99" si="492">(2*100)/2</f>
        <v>100</v>
      </c>
      <c r="Q99" s="4">
        <f t="shared" si="492"/>
        <v>100</v>
      </c>
      <c r="R99" s="4">
        <f t="shared" si="482"/>
        <v>50</v>
      </c>
      <c r="S99" s="4">
        <f t="shared" si="483"/>
        <v>0</v>
      </c>
      <c r="T99" s="4">
        <f t="shared" si="484"/>
        <v>50</v>
      </c>
      <c r="U99" s="4">
        <f t="shared" si="435"/>
        <v>0</v>
      </c>
      <c r="V99" s="4">
        <f t="shared" si="474"/>
        <v>100</v>
      </c>
      <c r="W99" s="4">
        <f t="shared" ref="W99:X99" si="493">(0*100)/2</f>
        <v>0</v>
      </c>
      <c r="X99" s="4">
        <f t="shared" si="493"/>
        <v>0</v>
      </c>
      <c r="Y99" s="4">
        <f t="shared" si="461"/>
        <v>100</v>
      </c>
      <c r="Z99" s="4">
        <f t="shared" ref="Z99:Z103" si="494">(0*100)/2</f>
        <v>0</v>
      </c>
      <c r="AA99" s="4">
        <f t="shared" si="486"/>
        <v>50</v>
      </c>
      <c r="AB99" s="4">
        <f t="shared" ref="AB99:AB100" si="495">(1*100)/3</f>
        <v>33.333333333333336</v>
      </c>
      <c r="AC99" s="4">
        <f t="shared" ref="AC99:AC103" si="496">(0*100)/2</f>
        <v>0</v>
      </c>
      <c r="AD99" s="7">
        <v>50</v>
      </c>
      <c r="AE99" s="4">
        <f t="shared" si="476"/>
        <v>66.666666666666671</v>
      </c>
    </row>
    <row r="100" spans="1:31">
      <c r="A100" s="1" t="s">
        <v>14</v>
      </c>
      <c r="B100" s="4">
        <f t="shared" ref="B100:D100" si="497">(1*100)/2</f>
        <v>50</v>
      </c>
      <c r="C100" s="4">
        <f t="shared" si="497"/>
        <v>50</v>
      </c>
      <c r="D100" s="4">
        <f t="shared" si="497"/>
        <v>50</v>
      </c>
      <c r="E100" s="4">
        <f t="shared" si="464"/>
        <v>100</v>
      </c>
      <c r="F100" s="4">
        <f t="shared" si="478"/>
        <v>0</v>
      </c>
      <c r="G100" s="4">
        <f t="shared" ref="G100:G101" si="498">(1*100)/2</f>
        <v>50</v>
      </c>
      <c r="H100" s="4">
        <f t="shared" ref="H100:H101" si="499">(0*100)/2</f>
        <v>0</v>
      </c>
      <c r="I100" s="4">
        <f t="shared" ref="I100:J100" si="500">(1*100)/2</f>
        <v>50</v>
      </c>
      <c r="J100" s="4">
        <f t="shared" si="500"/>
        <v>50</v>
      </c>
      <c r="K100" s="4">
        <f t="shared" si="439"/>
        <v>100</v>
      </c>
      <c r="L100" s="4">
        <f t="shared" si="489"/>
        <v>0</v>
      </c>
      <c r="M100" s="4">
        <f t="shared" ref="M100:N100" si="501">(1*100)/2</f>
        <v>50</v>
      </c>
      <c r="N100" s="4">
        <f t="shared" si="501"/>
        <v>50</v>
      </c>
      <c r="O100" s="4">
        <f t="shared" si="491"/>
        <v>0</v>
      </c>
      <c r="P100" s="4">
        <f t="shared" ref="P100:Q100" si="502">(2*100)/2</f>
        <v>100</v>
      </c>
      <c r="Q100" s="4">
        <f t="shared" si="502"/>
        <v>100</v>
      </c>
      <c r="R100" s="4">
        <f t="shared" si="482"/>
        <v>50</v>
      </c>
      <c r="S100" s="4">
        <f t="shared" si="483"/>
        <v>0</v>
      </c>
      <c r="T100" s="4">
        <f t="shared" si="484"/>
        <v>50</v>
      </c>
      <c r="U100" s="4">
        <f t="shared" si="435"/>
        <v>0</v>
      </c>
      <c r="V100" s="4">
        <f t="shared" si="474"/>
        <v>100</v>
      </c>
      <c r="W100" s="4">
        <f t="shared" ref="W100:X100" si="503">(0*100)/2</f>
        <v>0</v>
      </c>
      <c r="X100" s="4">
        <f t="shared" si="503"/>
        <v>0</v>
      </c>
      <c r="Y100" s="4">
        <f t="shared" ref="Y100:Y101" si="504">(1*100)/2</f>
        <v>50</v>
      </c>
      <c r="Z100" s="4">
        <f t="shared" si="494"/>
        <v>0</v>
      </c>
      <c r="AA100" s="4">
        <f t="shared" si="486"/>
        <v>50</v>
      </c>
      <c r="AB100" s="4">
        <f t="shared" si="495"/>
        <v>33.333333333333336</v>
      </c>
      <c r="AC100" s="4">
        <f t="shared" si="496"/>
        <v>0</v>
      </c>
      <c r="AD100" s="7">
        <v>50</v>
      </c>
      <c r="AE100" s="4">
        <f t="shared" ref="AE100:AE101" si="505">(1*100)/3</f>
        <v>33.333333333333336</v>
      </c>
    </row>
    <row r="101" spans="1:31">
      <c r="A101" s="1" t="s">
        <v>15</v>
      </c>
      <c r="B101" s="4">
        <f t="shared" ref="B101:E101" si="506">(1*100)/2</f>
        <v>50</v>
      </c>
      <c r="C101" s="4">
        <f t="shared" si="506"/>
        <v>50</v>
      </c>
      <c r="D101" s="4">
        <f t="shared" si="506"/>
        <v>50</v>
      </c>
      <c r="E101" s="4">
        <f t="shared" si="506"/>
        <v>50</v>
      </c>
      <c r="F101" s="4">
        <f t="shared" si="478"/>
        <v>0</v>
      </c>
      <c r="G101" s="4">
        <f t="shared" si="498"/>
        <v>50</v>
      </c>
      <c r="H101" s="4">
        <f t="shared" si="499"/>
        <v>0</v>
      </c>
      <c r="I101" s="4">
        <f t="shared" ref="I101:J101" si="507">(1*100)/2</f>
        <v>50</v>
      </c>
      <c r="J101" s="4">
        <f t="shared" si="507"/>
        <v>50</v>
      </c>
      <c r="K101" s="4">
        <f t="shared" ref="K101:L101" si="508">(0*100)/2</f>
        <v>0</v>
      </c>
      <c r="L101" s="4">
        <f t="shared" si="508"/>
        <v>0</v>
      </c>
      <c r="M101" s="4">
        <f t="shared" ref="M101:N101" si="509">(1*100)/2</f>
        <v>50</v>
      </c>
      <c r="N101" s="4">
        <f t="shared" si="509"/>
        <v>50</v>
      </c>
      <c r="O101" s="4">
        <f t="shared" si="491"/>
        <v>0</v>
      </c>
      <c r="P101" s="4">
        <f t="shared" ref="P101:Q101" si="510">(2*100)/2</f>
        <v>100</v>
      </c>
      <c r="Q101" s="4">
        <f t="shared" si="510"/>
        <v>100</v>
      </c>
      <c r="R101" s="4">
        <f t="shared" si="482"/>
        <v>50</v>
      </c>
      <c r="S101" s="4">
        <f t="shared" si="483"/>
        <v>0</v>
      </c>
      <c r="T101" s="4">
        <f t="shared" si="484"/>
        <v>50</v>
      </c>
      <c r="U101" s="4">
        <f t="shared" si="435"/>
        <v>0</v>
      </c>
      <c r="V101" s="4">
        <f>(1*100)/2</f>
        <v>50</v>
      </c>
      <c r="W101" s="4">
        <f t="shared" ref="W101:X101" si="511">(0*100)/2</f>
        <v>0</v>
      </c>
      <c r="X101" s="4">
        <f t="shared" si="511"/>
        <v>0</v>
      </c>
      <c r="Y101" s="4">
        <f t="shared" si="504"/>
        <v>50</v>
      </c>
      <c r="Z101" s="4">
        <f t="shared" si="494"/>
        <v>0</v>
      </c>
      <c r="AA101" s="4">
        <f t="shared" si="486"/>
        <v>50</v>
      </c>
      <c r="AB101" s="4">
        <f t="shared" ref="AB101:AB103" si="512">(0*100)/3</f>
        <v>0</v>
      </c>
      <c r="AC101" s="4">
        <f t="shared" si="496"/>
        <v>0</v>
      </c>
      <c r="AD101" s="7">
        <v>50</v>
      </c>
      <c r="AE101" s="4">
        <f t="shared" si="505"/>
        <v>33.333333333333336</v>
      </c>
    </row>
    <row r="102" spans="1:31">
      <c r="A102" s="1" t="s">
        <v>16</v>
      </c>
      <c r="B102" s="4">
        <f t="shared" ref="B102:L102" si="513">(0*100)/2</f>
        <v>0</v>
      </c>
      <c r="C102" s="4">
        <f t="shared" si="513"/>
        <v>0</v>
      </c>
      <c r="D102" s="4">
        <f t="shared" si="513"/>
        <v>0</v>
      </c>
      <c r="E102" s="4">
        <f t="shared" si="513"/>
        <v>0</v>
      </c>
      <c r="F102" s="4">
        <f t="shared" si="513"/>
        <v>0</v>
      </c>
      <c r="G102" s="4">
        <f t="shared" si="513"/>
        <v>0</v>
      </c>
      <c r="H102" s="4">
        <f t="shared" si="513"/>
        <v>0</v>
      </c>
      <c r="I102" s="4">
        <f t="shared" si="513"/>
        <v>0</v>
      </c>
      <c r="J102" s="4">
        <f t="shared" si="513"/>
        <v>0</v>
      </c>
      <c r="K102" s="4">
        <f t="shared" si="513"/>
        <v>0</v>
      </c>
      <c r="L102" s="4">
        <f t="shared" si="513"/>
        <v>0</v>
      </c>
      <c r="M102" s="4">
        <f t="shared" ref="M102:U102" si="514">(0*100)/3</f>
        <v>0</v>
      </c>
      <c r="N102" s="4">
        <f t="shared" si="514"/>
        <v>0</v>
      </c>
      <c r="O102" s="4">
        <f t="shared" si="514"/>
        <v>0</v>
      </c>
      <c r="P102" s="4">
        <f t="shared" si="514"/>
        <v>0</v>
      </c>
      <c r="Q102" s="4">
        <f t="shared" si="514"/>
        <v>0</v>
      </c>
      <c r="R102" s="4">
        <f t="shared" si="514"/>
        <v>0</v>
      </c>
      <c r="S102" s="4">
        <f t="shared" si="514"/>
        <v>0</v>
      </c>
      <c r="T102" s="4">
        <f t="shared" si="514"/>
        <v>0</v>
      </c>
      <c r="U102" s="4">
        <f t="shared" si="514"/>
        <v>0</v>
      </c>
      <c r="V102" s="4">
        <f>(0*100)/2</f>
        <v>0</v>
      </c>
      <c r="W102" s="4">
        <f t="shared" ref="W102:Y102" si="515">(0*100)/3</f>
        <v>0</v>
      </c>
      <c r="X102" s="4">
        <f t="shared" si="515"/>
        <v>0</v>
      </c>
      <c r="Y102" s="4">
        <f t="shared" si="515"/>
        <v>0</v>
      </c>
      <c r="Z102" s="4">
        <f t="shared" si="494"/>
        <v>0</v>
      </c>
      <c r="AA102" s="4">
        <f t="shared" ref="AA102:AA103" si="516">(0*100)/2</f>
        <v>0</v>
      </c>
      <c r="AB102" s="4">
        <f t="shared" si="512"/>
        <v>0</v>
      </c>
      <c r="AC102" s="4">
        <f t="shared" si="496"/>
        <v>0</v>
      </c>
      <c r="AD102" s="7">
        <v>0</v>
      </c>
      <c r="AE102" s="4">
        <f t="shared" ref="AE102:AE103" si="517">(0*100)/2</f>
        <v>0</v>
      </c>
    </row>
    <row r="103" spans="1:31">
      <c r="A103" s="1" t="s">
        <v>17</v>
      </c>
      <c r="B103" s="4">
        <f t="shared" ref="B103:L103" si="518">(0*100)/2</f>
        <v>0</v>
      </c>
      <c r="C103" s="4">
        <f t="shared" si="518"/>
        <v>0</v>
      </c>
      <c r="D103" s="4">
        <f t="shared" si="518"/>
        <v>0</v>
      </c>
      <c r="E103" s="4">
        <f t="shared" si="518"/>
        <v>0</v>
      </c>
      <c r="F103" s="4">
        <f t="shared" si="518"/>
        <v>0</v>
      </c>
      <c r="G103" s="4">
        <f t="shared" si="518"/>
        <v>0</v>
      </c>
      <c r="H103" s="4">
        <f t="shared" si="518"/>
        <v>0</v>
      </c>
      <c r="I103" s="4">
        <f t="shared" si="518"/>
        <v>0</v>
      </c>
      <c r="J103" s="4">
        <f t="shared" si="518"/>
        <v>0</v>
      </c>
      <c r="K103" s="4">
        <f t="shared" si="518"/>
        <v>0</v>
      </c>
      <c r="L103" s="4">
        <f t="shared" si="518"/>
        <v>0</v>
      </c>
      <c r="M103" s="4">
        <f t="shared" ref="M103:Y103" si="519">(0*100)/3</f>
        <v>0</v>
      </c>
      <c r="N103" s="4">
        <f t="shared" si="519"/>
        <v>0</v>
      </c>
      <c r="O103" s="4">
        <f t="shared" si="519"/>
        <v>0</v>
      </c>
      <c r="P103" s="4">
        <f t="shared" si="519"/>
        <v>0</v>
      </c>
      <c r="Q103" s="4">
        <f t="shared" si="519"/>
        <v>0</v>
      </c>
      <c r="R103" s="4">
        <f t="shared" si="519"/>
        <v>0</v>
      </c>
      <c r="S103" s="4">
        <f t="shared" si="519"/>
        <v>0</v>
      </c>
      <c r="T103" s="4">
        <f t="shared" si="519"/>
        <v>0</v>
      </c>
      <c r="U103" s="4">
        <f t="shared" si="519"/>
        <v>0</v>
      </c>
      <c r="V103" s="4">
        <f t="shared" si="519"/>
        <v>0</v>
      </c>
      <c r="W103" s="4">
        <f t="shared" si="519"/>
        <v>0</v>
      </c>
      <c r="X103" s="4">
        <f t="shared" si="519"/>
        <v>0</v>
      </c>
      <c r="Y103" s="4">
        <f t="shared" si="519"/>
        <v>0</v>
      </c>
      <c r="Z103" s="4">
        <f t="shared" si="494"/>
        <v>0</v>
      </c>
      <c r="AA103" s="4">
        <f t="shared" si="516"/>
        <v>0</v>
      </c>
      <c r="AB103" s="4">
        <f t="shared" si="512"/>
        <v>0</v>
      </c>
      <c r="AC103" s="4">
        <f t="shared" si="496"/>
        <v>0</v>
      </c>
      <c r="AD103" s="7">
        <v>0</v>
      </c>
      <c r="AE103" s="4">
        <f t="shared" si="517"/>
        <v>0</v>
      </c>
    </row>
    <row r="104" spans="1:31">
      <c r="AD104" s="7"/>
    </row>
  </sheetData>
  <conditionalFormatting sqref="B3:AC103 AD3:AD104 AE3:AE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45597</v>
      </c>
      <c r="C1" s="2">
        <v>45598</v>
      </c>
      <c r="D1" s="2">
        <v>45599</v>
      </c>
      <c r="E1" s="2">
        <v>45600</v>
      </c>
      <c r="F1" s="2">
        <v>45601</v>
      </c>
      <c r="G1" s="2">
        <v>45602</v>
      </c>
      <c r="H1" s="2">
        <v>45603</v>
      </c>
      <c r="I1" s="2">
        <v>45604</v>
      </c>
      <c r="J1" s="2">
        <v>45605</v>
      </c>
      <c r="K1" s="2">
        <v>45606</v>
      </c>
      <c r="L1" s="2">
        <v>45607</v>
      </c>
      <c r="M1" s="2">
        <v>45608</v>
      </c>
      <c r="N1" s="2">
        <v>45609</v>
      </c>
      <c r="O1" s="2">
        <v>45610</v>
      </c>
      <c r="P1" s="2">
        <v>45611</v>
      </c>
      <c r="Q1" s="2">
        <v>45612</v>
      </c>
      <c r="R1" s="2">
        <v>45613</v>
      </c>
      <c r="S1" s="2">
        <v>45614</v>
      </c>
      <c r="T1" s="2">
        <v>45615</v>
      </c>
      <c r="U1" s="2">
        <v>45616</v>
      </c>
      <c r="V1" s="2">
        <v>45617</v>
      </c>
      <c r="W1" s="2">
        <v>45618</v>
      </c>
      <c r="X1" s="2">
        <v>45619</v>
      </c>
      <c r="Y1" s="2">
        <v>45620</v>
      </c>
      <c r="Z1" s="2">
        <v>45621</v>
      </c>
      <c r="AA1" s="2">
        <v>45622</v>
      </c>
      <c r="AB1" s="2">
        <v>45623</v>
      </c>
      <c r="AC1" s="2">
        <v>45624</v>
      </c>
      <c r="AD1" s="2">
        <v>45625</v>
      </c>
      <c r="AE1" s="2">
        <v>45626</v>
      </c>
      <c r="AF1" s="2">
        <v>45627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AVERAGE(B5:AE16)</f>
        <v>26.138888888888889</v>
      </c>
    </row>
    <row r="4" spans="1:35">
      <c r="A4" s="1" t="s">
        <v>3</v>
      </c>
      <c r="B4" s="4">
        <f t="shared" ref="B4:AF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 t="shared" ref="B5:C5" si="2">(2*100)/10</f>
        <v>20</v>
      </c>
      <c r="C5" s="4">
        <f t="shared" si="2"/>
        <v>20</v>
      </c>
      <c r="D5" s="4">
        <f t="shared" ref="D5:E5" si="3">(3*100)/10</f>
        <v>30</v>
      </c>
      <c r="E5" s="4">
        <f t="shared" si="3"/>
        <v>30</v>
      </c>
      <c r="F5" s="4">
        <f t="shared" ref="F5:H5" si="4">(0*100)/10</f>
        <v>0</v>
      </c>
      <c r="G5" s="4">
        <f t="shared" si="4"/>
        <v>0</v>
      </c>
      <c r="H5" s="4">
        <f t="shared" si="4"/>
        <v>0</v>
      </c>
      <c r="I5" s="4">
        <f>(3*100)/10</f>
        <v>30</v>
      </c>
      <c r="J5" s="4">
        <f>(0*100)/10</f>
        <v>0</v>
      </c>
      <c r="K5" s="4">
        <f>(4*100)/10</f>
        <v>40</v>
      </c>
      <c r="L5" s="4">
        <f>(0*100)/10</f>
        <v>0</v>
      </c>
      <c r="M5" s="4">
        <f t="shared" ref="M5:N5" si="5">(1*100)/10</f>
        <v>10</v>
      </c>
      <c r="N5" s="4">
        <f t="shared" si="5"/>
        <v>10</v>
      </c>
      <c r="O5" s="4">
        <f>(4*100)/10</f>
        <v>40</v>
      </c>
      <c r="P5" s="4">
        <f t="shared" ref="P5:P7" si="6">(3*100)/10</f>
        <v>30</v>
      </c>
      <c r="Q5" s="4">
        <f t="shared" ref="Q5:Q6" si="7">(2*100)/10</f>
        <v>20</v>
      </c>
      <c r="R5" s="4">
        <f t="shared" ref="R5:U5" si="8">(1*100)/10</f>
        <v>10</v>
      </c>
      <c r="S5" s="4">
        <f t="shared" si="8"/>
        <v>10</v>
      </c>
      <c r="T5" s="4">
        <f t="shared" si="8"/>
        <v>10</v>
      </c>
      <c r="U5" s="4">
        <f t="shared" si="8"/>
        <v>10</v>
      </c>
      <c r="V5" s="4">
        <f>(0*100)/10</f>
        <v>0</v>
      </c>
      <c r="W5" s="4">
        <f>(3*100)/10</f>
        <v>30</v>
      </c>
      <c r="X5" s="4">
        <f>(2*100)/10</f>
        <v>20</v>
      </c>
      <c r="Y5" s="4">
        <f>(1*100)/10</f>
        <v>10</v>
      </c>
      <c r="Z5" s="4">
        <f t="shared" ref="Z5:Z6" si="9">(4*100)/10</f>
        <v>40</v>
      </c>
      <c r="AA5" s="4">
        <f>(0*100)/10</f>
        <v>0</v>
      </c>
      <c r="AB5" s="4">
        <f t="shared" ref="AB5:AC5" si="10">(1*100)/10</f>
        <v>10</v>
      </c>
      <c r="AC5" s="4">
        <f t="shared" si="10"/>
        <v>10</v>
      </c>
      <c r="AD5" s="4">
        <f t="shared" ref="AD5:AE5" si="11">(2*100)/10</f>
        <v>20</v>
      </c>
      <c r="AE5" s="4">
        <f t="shared" si="11"/>
        <v>20</v>
      </c>
      <c r="AF5" s="4">
        <f t="shared" ref="AF5:AF15" si="12">(0*100)/10</f>
        <v>0</v>
      </c>
    </row>
    <row r="6" spans="1:35">
      <c r="A6" s="1" t="s">
        <v>5</v>
      </c>
      <c r="B6" s="4">
        <f t="shared" ref="B6:D6" si="13">(3*100)/10</f>
        <v>30</v>
      </c>
      <c r="C6" s="4">
        <f t="shared" si="13"/>
        <v>30</v>
      </c>
      <c r="D6" s="4">
        <f t="shared" si="13"/>
        <v>30</v>
      </c>
      <c r="E6" s="4">
        <f t="shared" ref="E6:E8" si="14">(2*100)/10</f>
        <v>20</v>
      </c>
      <c r="F6" s="4">
        <f>(0*100)/10</f>
        <v>0</v>
      </c>
      <c r="G6" s="4">
        <f t="shared" ref="G6:H6" si="15">(1*100)/10</f>
        <v>10</v>
      </c>
      <c r="H6" s="4">
        <f t="shared" si="15"/>
        <v>10</v>
      </c>
      <c r="I6" s="4">
        <f>(5*100)/10</f>
        <v>50</v>
      </c>
      <c r="J6" s="4">
        <f t="shared" ref="J6:J7" si="16">(4*100)/10</f>
        <v>40</v>
      </c>
      <c r="K6" s="4">
        <f t="shared" ref="K6:K7" si="17">(5*100)/10</f>
        <v>50</v>
      </c>
      <c r="L6" s="4">
        <f t="shared" ref="L6:M6" si="18">(1*100)/10</f>
        <v>10</v>
      </c>
      <c r="M6" s="4">
        <f t="shared" si="18"/>
        <v>10</v>
      </c>
      <c r="N6" s="4">
        <f>(3*100)/10</f>
        <v>30</v>
      </c>
      <c r="O6" s="4">
        <f>(5*100)/10</f>
        <v>50</v>
      </c>
      <c r="P6" s="4">
        <f t="shared" si="6"/>
        <v>30</v>
      </c>
      <c r="Q6" s="4">
        <f t="shared" si="7"/>
        <v>20</v>
      </c>
      <c r="R6" s="4">
        <f>(3*100)/10</f>
        <v>30</v>
      </c>
      <c r="S6" s="4">
        <f>(1*100)/10</f>
        <v>10</v>
      </c>
      <c r="T6" s="4">
        <f>(0*100)/10</f>
        <v>0</v>
      </c>
      <c r="U6" s="4">
        <f t="shared" ref="U6:U9" si="19">(3*100)/10</f>
        <v>30</v>
      </c>
      <c r="V6" s="4">
        <f t="shared" ref="V6:V9" si="20">(2*100)/10</f>
        <v>20</v>
      </c>
      <c r="W6" s="4">
        <f>(4*100)/10</f>
        <v>40</v>
      </c>
      <c r="X6" s="4">
        <f t="shared" ref="X6:X10" si="21">(6*100)/10</f>
        <v>60</v>
      </c>
      <c r="Y6" s="4">
        <f>(5*100)/10</f>
        <v>50</v>
      </c>
      <c r="Z6" s="4">
        <f t="shared" si="9"/>
        <v>40</v>
      </c>
      <c r="AA6" s="4">
        <f>(1*100)/10</f>
        <v>10</v>
      </c>
      <c r="AB6" s="4">
        <f t="shared" ref="AB6:AD6" si="22">(2*100)/10</f>
        <v>20</v>
      </c>
      <c r="AC6" s="4">
        <f t="shared" si="22"/>
        <v>20</v>
      </c>
      <c r="AD6" s="4">
        <f t="shared" si="22"/>
        <v>20</v>
      </c>
      <c r="AE6" s="4">
        <f>(4*100)/10</f>
        <v>40</v>
      </c>
      <c r="AF6" s="4">
        <f t="shared" si="12"/>
        <v>0</v>
      </c>
    </row>
    <row r="7" spans="1:35">
      <c r="A7" s="1" t="s">
        <v>6</v>
      </c>
      <c r="B7" s="4">
        <f>(4*100)/10</f>
        <v>40</v>
      </c>
      <c r="C7" s="4">
        <f>(2*100)/10</f>
        <v>20</v>
      </c>
      <c r="D7" s="4">
        <f>(3*100)/10</f>
        <v>30</v>
      </c>
      <c r="E7" s="4">
        <f t="shared" si="14"/>
        <v>20</v>
      </c>
      <c r="F7" s="4">
        <f t="shared" ref="F7:H7" si="23">(1*100)/10</f>
        <v>10</v>
      </c>
      <c r="G7" s="4">
        <f t="shared" si="23"/>
        <v>10</v>
      </c>
      <c r="H7" s="4">
        <f t="shared" si="23"/>
        <v>10</v>
      </c>
      <c r="I7" s="4">
        <f>(6*100)/10</f>
        <v>60</v>
      </c>
      <c r="J7" s="4">
        <f t="shared" si="16"/>
        <v>40</v>
      </c>
      <c r="K7" s="4">
        <f t="shared" si="17"/>
        <v>50</v>
      </c>
      <c r="L7" s="4">
        <f>(3*100)/10</f>
        <v>30</v>
      </c>
      <c r="M7" s="4">
        <f>(1*100)/10</f>
        <v>10</v>
      </c>
      <c r="N7" s="4">
        <f>(4*100)/10</f>
        <v>40</v>
      </c>
      <c r="O7" s="4">
        <f>(6*100)/10</f>
        <v>60</v>
      </c>
      <c r="P7" s="4">
        <f t="shared" si="6"/>
        <v>30</v>
      </c>
      <c r="Q7" s="4">
        <f>(1*100)/10</f>
        <v>10</v>
      </c>
      <c r="R7" s="4">
        <f t="shared" ref="R7:R9" si="24">(4*100)/10</f>
        <v>40</v>
      </c>
      <c r="S7" s="4">
        <f>(0*100)/10</f>
        <v>0</v>
      </c>
      <c r="T7" s="4">
        <f>(2*100)/10</f>
        <v>20</v>
      </c>
      <c r="U7" s="4">
        <f t="shared" si="19"/>
        <v>30</v>
      </c>
      <c r="V7" s="4">
        <f t="shared" si="20"/>
        <v>20</v>
      </c>
      <c r="W7" s="4">
        <f>(3*100)/10</f>
        <v>30</v>
      </c>
      <c r="X7" s="4">
        <f t="shared" si="21"/>
        <v>60</v>
      </c>
      <c r="Y7" s="4">
        <f>(2*100)/10</f>
        <v>20</v>
      </c>
      <c r="Z7" s="4">
        <f t="shared" ref="Z7:Z9" si="25">(5*100)/10</f>
        <v>50</v>
      </c>
      <c r="AA7" s="4">
        <f t="shared" ref="AA7:AB7" si="26">(2*100)/10</f>
        <v>20</v>
      </c>
      <c r="AB7" s="4">
        <f t="shared" si="26"/>
        <v>20</v>
      </c>
      <c r="AC7" s="4">
        <f t="shared" ref="AC7:AC10" si="27">(4*100)/10</f>
        <v>40</v>
      </c>
      <c r="AD7" s="4">
        <f t="shared" ref="AD7:AD8" si="28">(2*100)/10</f>
        <v>20</v>
      </c>
      <c r="AE7" s="4">
        <f t="shared" ref="AE7:AE9" si="29">(7*100)/10</f>
        <v>70</v>
      </c>
      <c r="AF7" s="4">
        <f t="shared" si="12"/>
        <v>0</v>
      </c>
    </row>
    <row r="8" spans="1:35">
      <c r="A8" s="1" t="s">
        <v>7</v>
      </c>
      <c r="B8" s="4">
        <f t="shared" ref="B8:D8" si="30">(3*100)/10</f>
        <v>30</v>
      </c>
      <c r="C8" s="4">
        <f t="shared" si="30"/>
        <v>30</v>
      </c>
      <c r="D8" s="4">
        <f t="shared" si="30"/>
        <v>30</v>
      </c>
      <c r="E8" s="4">
        <f t="shared" si="14"/>
        <v>20</v>
      </c>
      <c r="F8" s="4">
        <f t="shared" ref="F8:H8" si="31">(1*100)/10</f>
        <v>10</v>
      </c>
      <c r="G8" s="4">
        <f t="shared" si="31"/>
        <v>10</v>
      </c>
      <c r="H8" s="4">
        <f t="shared" si="31"/>
        <v>10</v>
      </c>
      <c r="I8" s="4">
        <f t="shared" ref="I8:I9" si="32">(7*100)/10</f>
        <v>70</v>
      </c>
      <c r="J8" s="4">
        <f t="shared" ref="J8:J9" si="33">(5*100)/10</f>
        <v>50</v>
      </c>
      <c r="K8" s="4">
        <f t="shared" ref="K8:L8" si="34">(4*100)/10</f>
        <v>40</v>
      </c>
      <c r="L8" s="4">
        <f t="shared" si="34"/>
        <v>40</v>
      </c>
      <c r="M8" s="4">
        <f>(2*100)/10</f>
        <v>20</v>
      </c>
      <c r="N8" s="4">
        <f t="shared" ref="N8:O8" si="35">(5*100)/10</f>
        <v>50</v>
      </c>
      <c r="O8" s="4">
        <f t="shared" si="35"/>
        <v>50</v>
      </c>
      <c r="P8" s="4">
        <f>(4*100)/10</f>
        <v>40</v>
      </c>
      <c r="Q8" s="4">
        <f>(2*100)/10</f>
        <v>20</v>
      </c>
      <c r="R8" s="4">
        <f t="shared" si="24"/>
        <v>40</v>
      </c>
      <c r="S8" s="4">
        <f>(1*100)/10</f>
        <v>10</v>
      </c>
      <c r="T8" s="4">
        <f>(5*100)/10</f>
        <v>50</v>
      </c>
      <c r="U8" s="4">
        <f t="shared" si="19"/>
        <v>30</v>
      </c>
      <c r="V8" s="4">
        <f t="shared" si="20"/>
        <v>20</v>
      </c>
      <c r="W8" s="4">
        <f t="shared" ref="W8:W11" si="36">(4*100)/10</f>
        <v>40</v>
      </c>
      <c r="X8" s="4">
        <f t="shared" si="21"/>
        <v>60</v>
      </c>
      <c r="Y8" s="4">
        <f t="shared" ref="Y8:Y10" si="37">(3*100)/10</f>
        <v>30</v>
      </c>
      <c r="Z8" s="4">
        <f t="shared" si="25"/>
        <v>50</v>
      </c>
      <c r="AA8" s="4">
        <f t="shared" ref="AA8:AB8" si="38">(2*100)/10</f>
        <v>20</v>
      </c>
      <c r="AB8" s="4">
        <f t="shared" si="38"/>
        <v>20</v>
      </c>
      <c r="AC8" s="4">
        <f t="shared" si="27"/>
        <v>40</v>
      </c>
      <c r="AD8" s="4">
        <f t="shared" si="28"/>
        <v>20</v>
      </c>
      <c r="AE8" s="4">
        <f t="shared" si="29"/>
        <v>70</v>
      </c>
      <c r="AF8" s="4">
        <f t="shared" si="12"/>
        <v>0</v>
      </c>
    </row>
    <row r="9" spans="1:35">
      <c r="A9" s="1" t="s">
        <v>8</v>
      </c>
      <c r="B9" s="4">
        <f t="shared" ref="B9:D9" si="39">(3*100)/10</f>
        <v>30</v>
      </c>
      <c r="C9" s="4">
        <f t="shared" si="39"/>
        <v>30</v>
      </c>
      <c r="D9" s="4">
        <f t="shared" si="39"/>
        <v>30</v>
      </c>
      <c r="E9" s="4">
        <f>(1*100)/10</f>
        <v>10</v>
      </c>
      <c r="F9" s="4">
        <f>(0*100)/10</f>
        <v>0</v>
      </c>
      <c r="G9" s="4">
        <f t="shared" ref="G9:H9" si="40">(1*100)/10</f>
        <v>10</v>
      </c>
      <c r="H9" s="4">
        <f t="shared" si="40"/>
        <v>10</v>
      </c>
      <c r="I9" s="4">
        <f t="shared" si="32"/>
        <v>70</v>
      </c>
      <c r="J9" s="4">
        <f t="shared" si="33"/>
        <v>50</v>
      </c>
      <c r="K9" s="4">
        <f t="shared" ref="K9:K10" si="41">(5*100)/10</f>
        <v>50</v>
      </c>
      <c r="L9" s="4">
        <f t="shared" ref="L9:M9" si="42">(2*100)/10</f>
        <v>20</v>
      </c>
      <c r="M9" s="4">
        <f t="shared" si="42"/>
        <v>20</v>
      </c>
      <c r="N9" s="4">
        <f t="shared" ref="N9:N12" si="43">(5*100)/10</f>
        <v>50</v>
      </c>
      <c r="O9" s="4">
        <f t="shared" ref="O9:O13" si="44">(3*100)/10</f>
        <v>30</v>
      </c>
      <c r="P9" s="4">
        <f t="shared" ref="P9:Q9" si="45">(2*100)/10</f>
        <v>20</v>
      </c>
      <c r="Q9" s="4">
        <f t="shared" si="45"/>
        <v>20</v>
      </c>
      <c r="R9" s="4">
        <f t="shared" si="24"/>
        <v>40</v>
      </c>
      <c r="S9" s="4">
        <f t="shared" ref="S9:S10" si="46">(0*100)/10</f>
        <v>0</v>
      </c>
      <c r="T9" s="4">
        <f>(2*100)/10</f>
        <v>20</v>
      </c>
      <c r="U9" s="4">
        <f t="shared" si="19"/>
        <v>30</v>
      </c>
      <c r="V9" s="4">
        <f t="shared" si="20"/>
        <v>20</v>
      </c>
      <c r="W9" s="4">
        <f t="shared" si="36"/>
        <v>40</v>
      </c>
      <c r="X9" s="4">
        <f t="shared" si="21"/>
        <v>60</v>
      </c>
      <c r="Y9" s="4">
        <f t="shared" si="37"/>
        <v>30</v>
      </c>
      <c r="Z9" s="4">
        <f t="shared" si="25"/>
        <v>50</v>
      </c>
      <c r="AA9" s="4">
        <f t="shared" ref="AA9:AA10" si="47">(2*100)/10</f>
        <v>20</v>
      </c>
      <c r="AB9" s="4">
        <f>(0*100)/10</f>
        <v>0</v>
      </c>
      <c r="AC9" s="4">
        <f t="shared" si="27"/>
        <v>40</v>
      </c>
      <c r="AD9" s="4">
        <f>(1*100)/10</f>
        <v>10</v>
      </c>
      <c r="AE9" s="4">
        <f t="shared" si="29"/>
        <v>70</v>
      </c>
      <c r="AF9" s="4">
        <f t="shared" si="12"/>
        <v>0</v>
      </c>
    </row>
    <row r="10" spans="1:35">
      <c r="A10" s="1" t="s">
        <v>9</v>
      </c>
      <c r="B10" s="4">
        <f t="shared" ref="B10:E10" si="48">(3*100)/10</f>
        <v>30</v>
      </c>
      <c r="C10" s="4">
        <f t="shared" si="48"/>
        <v>30</v>
      </c>
      <c r="D10" s="4">
        <f t="shared" si="48"/>
        <v>30</v>
      </c>
      <c r="E10" s="4">
        <f t="shared" si="48"/>
        <v>30</v>
      </c>
      <c r="F10" s="4">
        <f t="shared" ref="F10:G10" si="49">(1*100)/10</f>
        <v>10</v>
      </c>
      <c r="G10" s="4">
        <f t="shared" si="49"/>
        <v>10</v>
      </c>
      <c r="H10" s="4">
        <f t="shared" ref="H10:H11" si="50">(0*100)/10</f>
        <v>0</v>
      </c>
      <c r="I10" s="4">
        <f t="shared" ref="I10:J10" si="51">(6*100)/10</f>
        <v>60</v>
      </c>
      <c r="J10" s="4">
        <f t="shared" si="51"/>
        <v>60</v>
      </c>
      <c r="K10" s="4">
        <f t="shared" si="41"/>
        <v>50</v>
      </c>
      <c r="L10" s="4">
        <f>(4*100)/10</f>
        <v>40</v>
      </c>
      <c r="M10" s="4">
        <f>(1*100)/10</f>
        <v>10</v>
      </c>
      <c r="N10" s="4">
        <f t="shared" si="43"/>
        <v>50</v>
      </c>
      <c r="O10" s="4">
        <f t="shared" si="44"/>
        <v>30</v>
      </c>
      <c r="P10" s="4">
        <f>(3*100)/10</f>
        <v>30</v>
      </c>
      <c r="Q10" s="4">
        <f>(2*100)/10</f>
        <v>20</v>
      </c>
      <c r="R10" s="4">
        <f>(5*100)/10</f>
        <v>50</v>
      </c>
      <c r="S10" s="4">
        <f t="shared" si="46"/>
        <v>0</v>
      </c>
      <c r="T10" s="4">
        <f>(1*100)/10</f>
        <v>10</v>
      </c>
      <c r="U10" s="4">
        <f t="shared" ref="U10:V10" si="52">(2*100)/10</f>
        <v>20</v>
      </c>
      <c r="V10" s="4">
        <f t="shared" si="52"/>
        <v>20</v>
      </c>
      <c r="W10" s="4">
        <f t="shared" si="36"/>
        <v>40</v>
      </c>
      <c r="X10" s="4">
        <f t="shared" si="21"/>
        <v>60</v>
      </c>
      <c r="Y10" s="4">
        <f t="shared" si="37"/>
        <v>30</v>
      </c>
      <c r="Z10" s="4">
        <f t="shared" ref="Z10:Z11" si="53">(3*100)/10</f>
        <v>30</v>
      </c>
      <c r="AA10" s="4">
        <f t="shared" si="47"/>
        <v>20</v>
      </c>
      <c r="AB10" s="4">
        <f t="shared" ref="AB10:AB12" si="54">(2*100)/10</f>
        <v>20</v>
      </c>
      <c r="AC10" s="4">
        <f t="shared" si="27"/>
        <v>40</v>
      </c>
      <c r="AD10" s="4">
        <f>(5*100)/10</f>
        <v>50</v>
      </c>
      <c r="AE10" s="4">
        <f>(6*100)/10</f>
        <v>60</v>
      </c>
      <c r="AF10" s="4">
        <f t="shared" si="12"/>
        <v>0</v>
      </c>
    </row>
    <row r="11" spans="1:35">
      <c r="A11" s="1" t="s">
        <v>10</v>
      </c>
      <c r="B11" s="4">
        <f>(2*100)/10</f>
        <v>20</v>
      </c>
      <c r="C11" s="4">
        <f t="shared" ref="C11:C13" si="55">(5*100)/10</f>
        <v>50</v>
      </c>
      <c r="D11" s="4">
        <f t="shared" ref="D11:D12" si="56">(2*100)/10</f>
        <v>20</v>
      </c>
      <c r="E11" s="4">
        <f t="shared" ref="E11:E13" si="57">(3*100)/10</f>
        <v>30</v>
      </c>
      <c r="F11" s="4">
        <f t="shared" ref="F11:G11" si="58">(1*100)/10</f>
        <v>10</v>
      </c>
      <c r="G11" s="4">
        <f t="shared" si="58"/>
        <v>10</v>
      </c>
      <c r="H11" s="4">
        <f t="shared" si="50"/>
        <v>0</v>
      </c>
      <c r="I11" s="4">
        <f t="shared" ref="I11:J11" si="59">(5*100)/10</f>
        <v>50</v>
      </c>
      <c r="J11" s="4">
        <f t="shared" si="59"/>
        <v>50</v>
      </c>
      <c r="K11" s="4">
        <f>(4*100)/10</f>
        <v>40</v>
      </c>
      <c r="L11" s="4">
        <f t="shared" ref="L11:L14" si="60">(5*100)/10</f>
        <v>50</v>
      </c>
      <c r="M11" s="4">
        <f>(3*100)/10</f>
        <v>30</v>
      </c>
      <c r="N11" s="4">
        <f t="shared" si="43"/>
        <v>50</v>
      </c>
      <c r="O11" s="4">
        <f t="shared" si="44"/>
        <v>30</v>
      </c>
      <c r="P11" s="4">
        <f t="shared" ref="P11:P14" si="61">(2*100)/10</f>
        <v>20</v>
      </c>
      <c r="Q11" s="4">
        <f t="shared" ref="Q11:Q13" si="62">(1*100)/10</f>
        <v>10</v>
      </c>
      <c r="R11" s="4">
        <f t="shared" ref="R11:R13" si="63">(4*100)/10</f>
        <v>40</v>
      </c>
      <c r="S11" s="4">
        <f>(3*100)/10</f>
        <v>30</v>
      </c>
      <c r="T11" s="4">
        <f t="shared" ref="T11:V11" si="64">(2*100)/10</f>
        <v>20</v>
      </c>
      <c r="U11" s="4">
        <f t="shared" si="64"/>
        <v>20</v>
      </c>
      <c r="V11" s="4">
        <f t="shared" si="64"/>
        <v>20</v>
      </c>
      <c r="W11" s="4">
        <f t="shared" si="36"/>
        <v>40</v>
      </c>
      <c r="X11" s="4">
        <f t="shared" ref="X11:X13" si="65">(7*100)/10</f>
        <v>70</v>
      </c>
      <c r="Y11" s="4">
        <f t="shared" ref="Y11:Y13" si="66">(4*100)/10</f>
        <v>40</v>
      </c>
      <c r="Z11" s="4">
        <f t="shared" si="53"/>
        <v>30</v>
      </c>
      <c r="AA11" s="4">
        <f>(3*100)/10</f>
        <v>30</v>
      </c>
      <c r="AB11" s="4">
        <f t="shared" si="54"/>
        <v>20</v>
      </c>
      <c r="AC11" s="4">
        <f>(2*100)/10</f>
        <v>20</v>
      </c>
      <c r="AD11" s="4">
        <f t="shared" ref="AD11:AE11" si="67">(4*100)/10</f>
        <v>40</v>
      </c>
      <c r="AE11" s="4">
        <f t="shared" si="67"/>
        <v>40</v>
      </c>
      <c r="AF11" s="4">
        <f t="shared" si="12"/>
        <v>0</v>
      </c>
    </row>
    <row r="12" spans="1:35">
      <c r="A12" s="1" t="s">
        <v>11</v>
      </c>
      <c r="B12" s="4">
        <f t="shared" ref="B12:B15" si="68">(3*100)/10</f>
        <v>30</v>
      </c>
      <c r="C12" s="4">
        <f t="shared" si="55"/>
        <v>50</v>
      </c>
      <c r="D12" s="4">
        <f t="shared" si="56"/>
        <v>20</v>
      </c>
      <c r="E12" s="4">
        <f t="shared" si="57"/>
        <v>30</v>
      </c>
      <c r="F12" s="4">
        <f t="shared" ref="F12:G12" si="69">(1*100)/10</f>
        <v>10</v>
      </c>
      <c r="G12" s="4">
        <f t="shared" si="69"/>
        <v>10</v>
      </c>
      <c r="H12" s="4">
        <f>(2*100)/10</f>
        <v>20</v>
      </c>
      <c r="I12" s="4">
        <f t="shared" ref="I12:I14" si="70">(3*100)/10</f>
        <v>30</v>
      </c>
      <c r="J12" s="4">
        <f t="shared" ref="J12:K12" si="71">(4*100)/10</f>
        <v>40</v>
      </c>
      <c r="K12" s="4">
        <f t="shared" si="71"/>
        <v>40</v>
      </c>
      <c r="L12" s="4">
        <f t="shared" si="60"/>
        <v>50</v>
      </c>
      <c r="M12" s="4">
        <f>(2*100)/10</f>
        <v>20</v>
      </c>
      <c r="N12" s="4">
        <f t="shared" si="43"/>
        <v>50</v>
      </c>
      <c r="O12" s="4">
        <f t="shared" si="44"/>
        <v>30</v>
      </c>
      <c r="P12" s="4">
        <f t="shared" si="61"/>
        <v>20</v>
      </c>
      <c r="Q12" s="4">
        <f t="shared" si="62"/>
        <v>10</v>
      </c>
      <c r="R12" s="4">
        <f t="shared" si="63"/>
        <v>40</v>
      </c>
      <c r="S12" s="4">
        <f t="shared" ref="S12:U12" si="72">(2*100)/10</f>
        <v>20</v>
      </c>
      <c r="T12" s="4">
        <f t="shared" si="72"/>
        <v>20</v>
      </c>
      <c r="U12" s="4">
        <f t="shared" si="72"/>
        <v>20</v>
      </c>
      <c r="V12" s="4">
        <f>(1*100)/10</f>
        <v>10</v>
      </c>
      <c r="W12" s="4">
        <f>(5*100)/10</f>
        <v>50</v>
      </c>
      <c r="X12" s="4">
        <f t="shared" si="65"/>
        <v>70</v>
      </c>
      <c r="Y12" s="4">
        <f t="shared" si="66"/>
        <v>40</v>
      </c>
      <c r="Z12" s="4">
        <f t="shared" ref="Z12:AA12" si="73">(4*100)/10</f>
        <v>40</v>
      </c>
      <c r="AA12" s="4">
        <f t="shared" si="73"/>
        <v>40</v>
      </c>
      <c r="AB12" s="4">
        <f t="shared" si="54"/>
        <v>20</v>
      </c>
      <c r="AC12" s="4">
        <f t="shared" ref="AC12:AE12" si="74">(3*100)/10</f>
        <v>30</v>
      </c>
      <c r="AD12" s="4">
        <f t="shared" si="74"/>
        <v>30</v>
      </c>
      <c r="AE12" s="4">
        <f t="shared" si="74"/>
        <v>30</v>
      </c>
      <c r="AF12" s="4">
        <f t="shared" si="12"/>
        <v>0</v>
      </c>
    </row>
    <row r="13" spans="1:35">
      <c r="A13" s="1" t="s">
        <v>12</v>
      </c>
      <c r="B13" s="4">
        <f t="shared" si="68"/>
        <v>30</v>
      </c>
      <c r="C13" s="4">
        <f t="shared" si="55"/>
        <v>50</v>
      </c>
      <c r="D13" s="4">
        <f t="shared" ref="D13:D16" si="75">(1*100)/10</f>
        <v>10</v>
      </c>
      <c r="E13" s="4">
        <f t="shared" si="57"/>
        <v>30</v>
      </c>
      <c r="F13" s="4">
        <f t="shared" ref="F13:F16" si="76">(1*100)/10</f>
        <v>10</v>
      </c>
      <c r="G13" s="4">
        <f t="shared" ref="G13:H13" si="77">(2*100)/10</f>
        <v>20</v>
      </c>
      <c r="H13" s="4">
        <f t="shared" si="77"/>
        <v>20</v>
      </c>
      <c r="I13" s="4">
        <f t="shared" si="70"/>
        <v>30</v>
      </c>
      <c r="J13" s="4">
        <f t="shared" ref="J13:K13" si="78">(3*100)/10</f>
        <v>30</v>
      </c>
      <c r="K13" s="4">
        <f t="shared" si="78"/>
        <v>30</v>
      </c>
      <c r="L13" s="4">
        <f t="shared" si="60"/>
        <v>50</v>
      </c>
      <c r="M13" s="4">
        <f>(3*100)/10</f>
        <v>30</v>
      </c>
      <c r="N13" s="4">
        <f>(4*100)/10</f>
        <v>40</v>
      </c>
      <c r="O13" s="4">
        <f t="shared" si="44"/>
        <v>30</v>
      </c>
      <c r="P13" s="4">
        <f t="shared" si="61"/>
        <v>20</v>
      </c>
      <c r="Q13" s="4">
        <f t="shared" si="62"/>
        <v>10</v>
      </c>
      <c r="R13" s="4">
        <f t="shared" si="63"/>
        <v>40</v>
      </c>
      <c r="S13" s="4">
        <f t="shared" ref="S13:T13" si="79">(2*100)/10</f>
        <v>20</v>
      </c>
      <c r="T13" s="4">
        <f t="shared" si="79"/>
        <v>20</v>
      </c>
      <c r="U13" s="4">
        <f t="shared" ref="U13:V13" si="80">(1*100)/10</f>
        <v>10</v>
      </c>
      <c r="V13" s="4">
        <f t="shared" si="80"/>
        <v>10</v>
      </c>
      <c r="W13" s="4">
        <f>(4*100)/10</f>
        <v>40</v>
      </c>
      <c r="X13" s="4">
        <f t="shared" si="65"/>
        <v>70</v>
      </c>
      <c r="Y13" s="4">
        <f t="shared" si="66"/>
        <v>40</v>
      </c>
      <c r="Z13" s="4">
        <f>(4*100)/10</f>
        <v>40</v>
      </c>
      <c r="AA13" s="4">
        <f>(5*100)/10</f>
        <v>50</v>
      </c>
      <c r="AB13" s="4">
        <f t="shared" ref="AB13:AB16" si="81">(1*100)/10</f>
        <v>10</v>
      </c>
      <c r="AC13" s="4">
        <f>(2*100)/10</f>
        <v>20</v>
      </c>
      <c r="AD13" s="4">
        <f>(3*100)/10</f>
        <v>30</v>
      </c>
      <c r="AE13" s="4">
        <f>(2*100)/10</f>
        <v>20</v>
      </c>
      <c r="AF13" s="4">
        <f t="shared" si="12"/>
        <v>0</v>
      </c>
    </row>
    <row r="14" spans="1:35">
      <c r="A14" s="1" t="s">
        <v>13</v>
      </c>
      <c r="B14" s="4">
        <f t="shared" si="68"/>
        <v>30</v>
      </c>
      <c r="C14" s="4">
        <f t="shared" ref="C14:C15" si="82">(4*100)/10</f>
        <v>40</v>
      </c>
      <c r="D14" s="4">
        <f t="shared" si="75"/>
        <v>10</v>
      </c>
      <c r="E14" s="4">
        <f t="shared" ref="E14:E15" si="83">(2*100)/10</f>
        <v>20</v>
      </c>
      <c r="F14" s="4">
        <f t="shared" si="76"/>
        <v>10</v>
      </c>
      <c r="G14" s="4">
        <f t="shared" ref="G14:H14" si="84">(2*100)/10</f>
        <v>20</v>
      </c>
      <c r="H14" s="4">
        <f t="shared" si="84"/>
        <v>20</v>
      </c>
      <c r="I14" s="4">
        <f t="shared" si="70"/>
        <v>30</v>
      </c>
      <c r="J14" s="4">
        <f>(2*100)/10</f>
        <v>20</v>
      </c>
      <c r="K14" s="4">
        <f>(3*100)/10</f>
        <v>30</v>
      </c>
      <c r="L14" s="4">
        <f t="shared" si="60"/>
        <v>50</v>
      </c>
      <c r="M14" s="4">
        <f t="shared" ref="M14:M15" si="85">(2*100)/10</f>
        <v>20</v>
      </c>
      <c r="N14" s="4">
        <f t="shared" ref="N14:O14" si="86">(3*100)/10</f>
        <v>30</v>
      </c>
      <c r="O14" s="4">
        <f t="shared" si="86"/>
        <v>30</v>
      </c>
      <c r="P14" s="4">
        <f t="shared" si="61"/>
        <v>20</v>
      </c>
      <c r="Q14" s="4">
        <f>(2*100)/10</f>
        <v>20</v>
      </c>
      <c r="R14" s="4">
        <f>(1*100)/10</f>
        <v>10</v>
      </c>
      <c r="S14" s="4">
        <f>(3*100)/10</f>
        <v>30</v>
      </c>
      <c r="T14" s="4">
        <f t="shared" ref="T14:W14" si="87">(1*100)/10</f>
        <v>10</v>
      </c>
      <c r="U14" s="4">
        <f t="shared" si="87"/>
        <v>10</v>
      </c>
      <c r="V14" s="4">
        <f t="shared" si="87"/>
        <v>10</v>
      </c>
      <c r="W14" s="4">
        <f t="shared" si="87"/>
        <v>10</v>
      </c>
      <c r="X14" s="4">
        <f>(6*100)/10</f>
        <v>60</v>
      </c>
      <c r="Y14" s="4">
        <f t="shared" ref="Y14:Z14" si="88">(3*100)/10</f>
        <v>30</v>
      </c>
      <c r="Z14" s="4">
        <f t="shared" si="88"/>
        <v>30</v>
      </c>
      <c r="AA14" s="4">
        <f>(6*100)/10</f>
        <v>60</v>
      </c>
      <c r="AB14" s="4">
        <f t="shared" si="81"/>
        <v>10</v>
      </c>
      <c r="AC14" s="4">
        <f>(0*100)/10</f>
        <v>0</v>
      </c>
      <c r="AD14" s="4">
        <f>(2*100)/10</f>
        <v>20</v>
      </c>
      <c r="AE14" s="4">
        <f>(1*100)/10</f>
        <v>10</v>
      </c>
      <c r="AF14" s="4">
        <f t="shared" si="12"/>
        <v>0</v>
      </c>
    </row>
    <row r="15" spans="1:35">
      <c r="A15" s="1" t="s">
        <v>14</v>
      </c>
      <c r="B15" s="4">
        <f t="shared" si="68"/>
        <v>30</v>
      </c>
      <c r="C15" s="4">
        <f t="shared" si="82"/>
        <v>40</v>
      </c>
      <c r="D15" s="4">
        <f t="shared" si="75"/>
        <v>10</v>
      </c>
      <c r="E15" s="4">
        <f t="shared" si="83"/>
        <v>20</v>
      </c>
      <c r="F15" s="4">
        <f t="shared" si="76"/>
        <v>10</v>
      </c>
      <c r="G15" s="4">
        <f t="shared" ref="G15:G16" si="89">(2*100)/10</f>
        <v>20</v>
      </c>
      <c r="H15" s="4">
        <f>(1*100)/10</f>
        <v>10</v>
      </c>
      <c r="I15" s="4">
        <f t="shared" ref="I15:I16" si="90">(2*100)/10</f>
        <v>20</v>
      </c>
      <c r="J15" s="4">
        <f>(1*100)/10</f>
        <v>10</v>
      </c>
      <c r="K15" s="4">
        <f t="shared" ref="K15:K16" si="91">(2*100)/10</f>
        <v>20</v>
      </c>
      <c r="L15" s="4">
        <f>(4*100)/10</f>
        <v>40</v>
      </c>
      <c r="M15" s="4">
        <f t="shared" si="85"/>
        <v>20</v>
      </c>
      <c r="N15" s="4">
        <f>(3*100)/10</f>
        <v>30</v>
      </c>
      <c r="O15" s="4">
        <f t="shared" ref="O15:O16" si="92">(5*100)/10</f>
        <v>50</v>
      </c>
      <c r="P15" s="4">
        <f t="shared" ref="P15:T15" si="93">(1*100)/10</f>
        <v>10</v>
      </c>
      <c r="Q15" s="4">
        <f t="shared" si="93"/>
        <v>10</v>
      </c>
      <c r="R15" s="4">
        <f t="shared" si="93"/>
        <v>10</v>
      </c>
      <c r="S15" s="4">
        <f t="shared" si="93"/>
        <v>10</v>
      </c>
      <c r="T15" s="4">
        <f t="shared" si="93"/>
        <v>10</v>
      </c>
      <c r="U15" s="4">
        <f t="shared" ref="U15:U16" si="94">(0*100)/10</f>
        <v>0</v>
      </c>
      <c r="V15" s="4">
        <f t="shared" ref="V15:W15" si="95">(1*100)/10</f>
        <v>10</v>
      </c>
      <c r="W15" s="4">
        <f t="shared" si="95"/>
        <v>10</v>
      </c>
      <c r="X15" s="4">
        <f t="shared" ref="X15:X16" si="96">(5*100)/10</f>
        <v>50</v>
      </c>
      <c r="Y15" s="4">
        <f t="shared" ref="Y15:Y16" si="97">(1*100)/10</f>
        <v>10</v>
      </c>
      <c r="Z15" s="4">
        <f t="shared" ref="Z15:Z16" si="98">(3*100)/10</f>
        <v>30</v>
      </c>
      <c r="AA15" s="4">
        <f>(4*100)/10</f>
        <v>40</v>
      </c>
      <c r="AB15" s="4">
        <f t="shared" si="81"/>
        <v>10</v>
      </c>
      <c r="AC15" s="4">
        <f t="shared" ref="AC15:AE15" si="99">(1*100)/10</f>
        <v>10</v>
      </c>
      <c r="AD15" s="4">
        <f t="shared" si="99"/>
        <v>10</v>
      </c>
      <c r="AE15" s="4">
        <f t="shared" si="99"/>
        <v>10</v>
      </c>
      <c r="AF15" s="4">
        <f t="shared" si="12"/>
        <v>0</v>
      </c>
    </row>
    <row r="16" spans="1:35">
      <c r="A16" s="1" t="s">
        <v>15</v>
      </c>
      <c r="B16" s="4">
        <f>(1*100)/10</f>
        <v>10</v>
      </c>
      <c r="C16" s="4">
        <f>(3*100)/10</f>
        <v>30</v>
      </c>
      <c r="D16" s="4">
        <f t="shared" si="75"/>
        <v>10</v>
      </c>
      <c r="E16" s="4">
        <f>(0*100)/10</f>
        <v>0</v>
      </c>
      <c r="F16" s="4">
        <f t="shared" si="76"/>
        <v>10</v>
      </c>
      <c r="G16" s="4">
        <f t="shared" si="89"/>
        <v>20</v>
      </c>
      <c r="H16" s="4">
        <f>(0*100)/10</f>
        <v>0</v>
      </c>
      <c r="I16" s="4">
        <f t="shared" si="90"/>
        <v>20</v>
      </c>
      <c r="J16" s="4">
        <f>(0*100)/10</f>
        <v>0</v>
      </c>
      <c r="K16" s="4">
        <f t="shared" si="91"/>
        <v>20</v>
      </c>
      <c r="L16" s="4">
        <f t="shared" ref="L16:M16" si="100">(2*100)/10</f>
        <v>20</v>
      </c>
      <c r="M16" s="4">
        <f t="shared" si="100"/>
        <v>20</v>
      </c>
      <c r="N16" s="4">
        <f>(1*100)/10</f>
        <v>10</v>
      </c>
      <c r="O16" s="4">
        <f t="shared" si="92"/>
        <v>50</v>
      </c>
      <c r="P16" s="4">
        <f>(1*100)/10</f>
        <v>10</v>
      </c>
      <c r="Q16" s="4">
        <f t="shared" ref="Q16:S16" si="101">(0*100)/10</f>
        <v>0</v>
      </c>
      <c r="R16" s="4">
        <f t="shared" si="101"/>
        <v>0</v>
      </c>
      <c r="S16" s="4">
        <f t="shared" si="101"/>
        <v>0</v>
      </c>
      <c r="T16" s="4">
        <f>(1*100)/10</f>
        <v>10</v>
      </c>
      <c r="U16" s="4">
        <f t="shared" si="94"/>
        <v>0</v>
      </c>
      <c r="V16" s="4">
        <f>(1*100)/10</f>
        <v>10</v>
      </c>
      <c r="W16" s="4">
        <f>(0*100)/10</f>
        <v>0</v>
      </c>
      <c r="X16" s="4">
        <f t="shared" si="96"/>
        <v>50</v>
      </c>
      <c r="Y16" s="4">
        <f t="shared" si="97"/>
        <v>10</v>
      </c>
      <c r="Z16" s="4">
        <f t="shared" si="98"/>
        <v>30</v>
      </c>
      <c r="AA16" s="4">
        <f>(3*100)/10</f>
        <v>30</v>
      </c>
      <c r="AB16" s="4">
        <f t="shared" si="81"/>
        <v>10</v>
      </c>
      <c r="AC16" s="4">
        <f>(1*100)/10</f>
        <v>10</v>
      </c>
      <c r="AD16" s="4">
        <f t="shared" ref="AD16:AF16" si="102">(0*100)/10</f>
        <v>0</v>
      </c>
      <c r="AE16" s="4">
        <f t="shared" si="102"/>
        <v>0</v>
      </c>
      <c r="AF16" s="4">
        <f t="shared" si="102"/>
        <v>0</v>
      </c>
    </row>
    <row r="17" spans="1:33">
      <c r="A17" s="1" t="s">
        <v>16</v>
      </c>
      <c r="B17" s="4">
        <f t="shared" ref="B17:K17" si="103">(0*100)/10</f>
        <v>0</v>
      </c>
      <c r="C17" s="4">
        <f t="shared" si="103"/>
        <v>0</v>
      </c>
      <c r="D17" s="4">
        <f t="shared" si="103"/>
        <v>0</v>
      </c>
      <c r="E17" s="4">
        <f t="shared" si="103"/>
        <v>0</v>
      </c>
      <c r="F17" s="4">
        <f t="shared" si="103"/>
        <v>0</v>
      </c>
      <c r="G17" s="4">
        <f t="shared" si="103"/>
        <v>0</v>
      </c>
      <c r="H17" s="4">
        <f t="shared" si="103"/>
        <v>0</v>
      </c>
      <c r="I17" s="4">
        <f t="shared" si="103"/>
        <v>0</v>
      </c>
      <c r="J17" s="4">
        <f t="shared" si="103"/>
        <v>0</v>
      </c>
      <c r="K17" s="4">
        <f t="shared" si="103"/>
        <v>0</v>
      </c>
      <c r="L17" s="4">
        <f>(1*100)/10</f>
        <v>10</v>
      </c>
      <c r="M17" s="4">
        <f t="shared" ref="M17:N17" si="104">(0*100)/10</f>
        <v>0</v>
      </c>
      <c r="N17" s="4">
        <f t="shared" si="104"/>
        <v>0</v>
      </c>
      <c r="O17" s="4">
        <f>(3*100)/10</f>
        <v>30</v>
      </c>
      <c r="P17" s="4">
        <f t="shared" ref="P17:Z17" si="105">(0*100)/10</f>
        <v>0</v>
      </c>
      <c r="Q17" s="4">
        <f t="shared" si="105"/>
        <v>0</v>
      </c>
      <c r="R17" s="4">
        <f t="shared" si="105"/>
        <v>0</v>
      </c>
      <c r="S17" s="4">
        <f t="shared" si="105"/>
        <v>0</v>
      </c>
      <c r="T17" s="4">
        <f t="shared" si="105"/>
        <v>0</v>
      </c>
      <c r="U17" s="4">
        <f t="shared" si="105"/>
        <v>0</v>
      </c>
      <c r="V17" s="4">
        <f t="shared" si="105"/>
        <v>0</v>
      </c>
      <c r="W17" s="4">
        <f t="shared" si="105"/>
        <v>0</v>
      </c>
      <c r="X17" s="4">
        <f t="shared" si="105"/>
        <v>0</v>
      </c>
      <c r="Y17" s="4">
        <f t="shared" si="105"/>
        <v>0</v>
      </c>
      <c r="Z17" s="4">
        <f t="shared" si="105"/>
        <v>0</v>
      </c>
      <c r="AA17" s="4">
        <f t="shared" ref="AA17:AA18" si="106">(1*100)/10</f>
        <v>10</v>
      </c>
      <c r="AB17" s="4">
        <f t="shared" ref="AB17:AF17" si="107">(0*100)/10</f>
        <v>0</v>
      </c>
      <c r="AC17" s="4">
        <f t="shared" si="107"/>
        <v>0</v>
      </c>
      <c r="AD17" s="4">
        <f t="shared" si="107"/>
        <v>0</v>
      </c>
      <c r="AE17" s="4">
        <f t="shared" si="107"/>
        <v>0</v>
      </c>
      <c r="AF17" s="4">
        <f t="shared" si="107"/>
        <v>0</v>
      </c>
    </row>
    <row r="18" spans="1:33">
      <c r="A18" s="1" t="s">
        <v>17</v>
      </c>
      <c r="B18" s="4">
        <f t="shared" ref="B18:Z18" si="108">(0*100)/10</f>
        <v>0</v>
      </c>
      <c r="C18" s="4">
        <f t="shared" si="108"/>
        <v>0</v>
      </c>
      <c r="D18" s="4">
        <f t="shared" si="108"/>
        <v>0</v>
      </c>
      <c r="E18" s="4">
        <f t="shared" si="108"/>
        <v>0</v>
      </c>
      <c r="F18" s="4">
        <f t="shared" si="108"/>
        <v>0</v>
      </c>
      <c r="G18" s="4">
        <f t="shared" si="108"/>
        <v>0</v>
      </c>
      <c r="H18" s="4">
        <f t="shared" si="108"/>
        <v>0</v>
      </c>
      <c r="I18" s="4">
        <f t="shared" si="108"/>
        <v>0</v>
      </c>
      <c r="J18" s="4">
        <f t="shared" si="108"/>
        <v>0</v>
      </c>
      <c r="K18" s="4">
        <f t="shared" si="108"/>
        <v>0</v>
      </c>
      <c r="L18" s="4">
        <f t="shared" si="108"/>
        <v>0</v>
      </c>
      <c r="M18" s="4">
        <f t="shared" si="108"/>
        <v>0</v>
      </c>
      <c r="N18" s="4">
        <f t="shared" si="108"/>
        <v>0</v>
      </c>
      <c r="O18" s="4">
        <f t="shared" si="108"/>
        <v>0</v>
      </c>
      <c r="P18" s="4">
        <f t="shared" si="108"/>
        <v>0</v>
      </c>
      <c r="Q18" s="4">
        <f t="shared" si="108"/>
        <v>0</v>
      </c>
      <c r="R18" s="4">
        <f t="shared" si="108"/>
        <v>0</v>
      </c>
      <c r="S18" s="4">
        <f t="shared" si="108"/>
        <v>0</v>
      </c>
      <c r="T18" s="4">
        <f t="shared" si="108"/>
        <v>0</v>
      </c>
      <c r="U18" s="4">
        <f t="shared" si="108"/>
        <v>0</v>
      </c>
      <c r="V18" s="4">
        <f t="shared" si="108"/>
        <v>0</v>
      </c>
      <c r="W18" s="4">
        <f t="shared" si="108"/>
        <v>0</v>
      </c>
      <c r="X18" s="4">
        <f t="shared" si="108"/>
        <v>0</v>
      </c>
      <c r="Y18" s="4">
        <f t="shared" si="108"/>
        <v>0</v>
      </c>
      <c r="Z18" s="4">
        <f t="shared" si="108"/>
        <v>0</v>
      </c>
      <c r="AA18" s="4">
        <f t="shared" si="106"/>
        <v>10</v>
      </c>
      <c r="AB18" s="4">
        <f t="shared" ref="AB18:AF18" si="109">(0*100)/10</f>
        <v>0</v>
      </c>
      <c r="AC18" s="4">
        <f t="shared" si="109"/>
        <v>0</v>
      </c>
      <c r="AD18" s="4">
        <f t="shared" si="109"/>
        <v>0</v>
      </c>
      <c r="AE18" s="4">
        <f t="shared" si="109"/>
        <v>0</v>
      </c>
      <c r="AF18" s="4">
        <f t="shared" si="109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110">(0*100)/4</f>
        <v>0</v>
      </c>
      <c r="C20" s="4">
        <f t="shared" si="110"/>
        <v>0</v>
      </c>
      <c r="D20" s="4">
        <f t="shared" si="110"/>
        <v>0</v>
      </c>
      <c r="E20" s="4">
        <f t="shared" si="110"/>
        <v>0</v>
      </c>
      <c r="F20" s="4">
        <f t="shared" si="110"/>
        <v>0</v>
      </c>
      <c r="G20" s="4">
        <f t="shared" si="110"/>
        <v>0</v>
      </c>
      <c r="H20" s="4">
        <f t="shared" si="110"/>
        <v>0</v>
      </c>
      <c r="I20" s="4">
        <f t="shared" si="110"/>
        <v>0</v>
      </c>
      <c r="J20" s="4">
        <f t="shared" si="110"/>
        <v>0</v>
      </c>
      <c r="K20" s="4">
        <f t="shared" si="110"/>
        <v>0</v>
      </c>
      <c r="L20" s="4">
        <f t="shared" si="110"/>
        <v>0</v>
      </c>
      <c r="M20" s="4">
        <f t="shared" si="110"/>
        <v>0</v>
      </c>
      <c r="N20" s="4">
        <f t="shared" si="110"/>
        <v>0</v>
      </c>
      <c r="O20" s="4">
        <f t="shared" si="110"/>
        <v>0</v>
      </c>
      <c r="P20" s="4">
        <f t="shared" si="110"/>
        <v>0</v>
      </c>
      <c r="Q20" s="4">
        <f t="shared" si="110"/>
        <v>0</v>
      </c>
      <c r="R20" s="4">
        <f t="shared" si="110"/>
        <v>0</v>
      </c>
      <c r="S20" s="4">
        <f t="shared" si="110"/>
        <v>0</v>
      </c>
      <c r="T20" s="4">
        <f t="shared" si="110"/>
        <v>0</v>
      </c>
      <c r="U20" s="4">
        <f t="shared" si="110"/>
        <v>0</v>
      </c>
      <c r="V20" s="4">
        <f t="shared" si="110"/>
        <v>0</v>
      </c>
      <c r="W20" s="4">
        <f t="shared" si="110"/>
        <v>0</v>
      </c>
      <c r="X20" s="4">
        <f t="shared" si="110"/>
        <v>0</v>
      </c>
      <c r="Y20" s="4">
        <f t="shared" si="110"/>
        <v>0</v>
      </c>
      <c r="Z20" s="4">
        <f t="shared" si="110"/>
        <v>0</v>
      </c>
      <c r="AA20" s="4">
        <f t="shared" si="110"/>
        <v>0</v>
      </c>
      <c r="AB20" s="4">
        <f t="shared" si="110"/>
        <v>0</v>
      </c>
      <c r="AC20" s="4">
        <f t="shared" si="110"/>
        <v>0</v>
      </c>
      <c r="AD20" s="4">
        <f t="shared" si="110"/>
        <v>0</v>
      </c>
      <c r="AE20" s="4">
        <f t="shared" si="110"/>
        <v>0</v>
      </c>
      <c r="AF20" s="4">
        <f t="shared" si="110"/>
        <v>0</v>
      </c>
      <c r="AG20" s="4"/>
    </row>
    <row r="21" spans="1:33">
      <c r="A21" s="1" t="s">
        <v>3</v>
      </c>
      <c r="B21" s="4">
        <f t="shared" ref="B21:AF21" si="111">(0*100)/4</f>
        <v>0</v>
      </c>
      <c r="C21" s="4">
        <f t="shared" si="111"/>
        <v>0</v>
      </c>
      <c r="D21" s="4">
        <f t="shared" si="111"/>
        <v>0</v>
      </c>
      <c r="E21" s="4">
        <f t="shared" si="111"/>
        <v>0</v>
      </c>
      <c r="F21" s="4">
        <f t="shared" si="111"/>
        <v>0</v>
      </c>
      <c r="G21" s="4">
        <f t="shared" si="111"/>
        <v>0</v>
      </c>
      <c r="H21" s="4">
        <f t="shared" si="111"/>
        <v>0</v>
      </c>
      <c r="I21" s="4">
        <f t="shared" si="111"/>
        <v>0</v>
      </c>
      <c r="J21" s="4">
        <f t="shared" si="111"/>
        <v>0</v>
      </c>
      <c r="K21" s="4">
        <f t="shared" si="111"/>
        <v>0</v>
      </c>
      <c r="L21" s="4">
        <f t="shared" si="111"/>
        <v>0</v>
      </c>
      <c r="M21" s="4">
        <f t="shared" si="111"/>
        <v>0</v>
      </c>
      <c r="N21" s="4">
        <f t="shared" si="111"/>
        <v>0</v>
      </c>
      <c r="O21" s="4">
        <f t="shared" si="111"/>
        <v>0</v>
      </c>
      <c r="P21" s="4">
        <f t="shared" si="111"/>
        <v>0</v>
      </c>
      <c r="Q21" s="4">
        <f t="shared" si="111"/>
        <v>0</v>
      </c>
      <c r="R21" s="4">
        <f t="shared" si="111"/>
        <v>0</v>
      </c>
      <c r="S21" s="4">
        <f t="shared" si="111"/>
        <v>0</v>
      </c>
      <c r="T21" s="4">
        <f t="shared" si="111"/>
        <v>0</v>
      </c>
      <c r="U21" s="4">
        <f t="shared" si="111"/>
        <v>0</v>
      </c>
      <c r="V21" s="4">
        <f t="shared" si="111"/>
        <v>0</v>
      </c>
      <c r="W21" s="4">
        <f t="shared" si="111"/>
        <v>0</v>
      </c>
      <c r="X21" s="4">
        <f t="shared" si="111"/>
        <v>0</v>
      </c>
      <c r="Y21" s="4">
        <f t="shared" si="111"/>
        <v>0</v>
      </c>
      <c r="Z21" s="4">
        <f t="shared" si="111"/>
        <v>0</v>
      </c>
      <c r="AA21" s="4">
        <f t="shared" si="111"/>
        <v>0</v>
      </c>
      <c r="AB21" s="4">
        <f t="shared" si="111"/>
        <v>0</v>
      </c>
      <c r="AC21" s="4">
        <f t="shared" si="111"/>
        <v>0</v>
      </c>
      <c r="AD21" s="4">
        <f t="shared" si="111"/>
        <v>0</v>
      </c>
      <c r="AE21" s="4">
        <f t="shared" si="111"/>
        <v>0</v>
      </c>
      <c r="AF21" s="4">
        <f t="shared" si="111"/>
        <v>0</v>
      </c>
      <c r="AG21" s="4"/>
    </row>
    <row r="22" spans="1:33">
      <c r="A22" s="1" t="s">
        <v>4</v>
      </c>
      <c r="B22" s="4">
        <f t="shared" ref="B22:M22" si="112">(0*100)/4</f>
        <v>0</v>
      </c>
      <c r="C22" s="4">
        <f t="shared" si="112"/>
        <v>0</v>
      </c>
      <c r="D22" s="4">
        <f t="shared" si="112"/>
        <v>0</v>
      </c>
      <c r="E22" s="4">
        <f t="shared" si="112"/>
        <v>0</v>
      </c>
      <c r="F22" s="4">
        <f t="shared" si="112"/>
        <v>0</v>
      </c>
      <c r="G22" s="4">
        <f t="shared" si="112"/>
        <v>0</v>
      </c>
      <c r="H22" s="4">
        <f t="shared" si="112"/>
        <v>0</v>
      </c>
      <c r="I22" s="4">
        <f t="shared" si="112"/>
        <v>0</v>
      </c>
      <c r="J22" s="4">
        <f t="shared" si="112"/>
        <v>0</v>
      </c>
      <c r="K22" s="4">
        <f t="shared" si="112"/>
        <v>0</v>
      </c>
      <c r="L22" s="4">
        <f t="shared" si="112"/>
        <v>0</v>
      </c>
      <c r="M22" s="4">
        <f t="shared" si="112"/>
        <v>0</v>
      </c>
      <c r="N22" s="4">
        <f t="shared" ref="N22:O22" si="113">(1*100)/4</f>
        <v>25</v>
      </c>
      <c r="O22" s="4">
        <f t="shared" si="113"/>
        <v>25</v>
      </c>
      <c r="P22" s="4">
        <f>(2*100)/4</f>
        <v>50</v>
      </c>
      <c r="Q22" s="4">
        <f t="shared" ref="Q22:S22" si="114">(0*100)/4</f>
        <v>0</v>
      </c>
      <c r="R22" s="4">
        <f t="shared" si="114"/>
        <v>0</v>
      </c>
      <c r="S22" s="4">
        <f t="shared" si="114"/>
        <v>0</v>
      </c>
      <c r="T22" s="4">
        <f t="shared" ref="T22:T24" si="115">(1*100)/4</f>
        <v>25</v>
      </c>
      <c r="U22" s="4">
        <f t="shared" ref="U22:AD22" si="116">(0*100)/4</f>
        <v>0</v>
      </c>
      <c r="V22" s="4">
        <f t="shared" si="116"/>
        <v>0</v>
      </c>
      <c r="W22" s="4">
        <f t="shared" si="116"/>
        <v>0</v>
      </c>
      <c r="X22" s="4">
        <f t="shared" si="116"/>
        <v>0</v>
      </c>
      <c r="Y22" s="4">
        <f t="shared" si="116"/>
        <v>0</v>
      </c>
      <c r="Z22" s="4">
        <f t="shared" si="116"/>
        <v>0</v>
      </c>
      <c r="AA22" s="4">
        <f t="shared" si="116"/>
        <v>0</v>
      </c>
      <c r="AB22" s="4">
        <f t="shared" si="116"/>
        <v>0</v>
      </c>
      <c r="AC22" s="4">
        <f t="shared" si="116"/>
        <v>0</v>
      </c>
      <c r="AD22" s="4">
        <f t="shared" si="116"/>
        <v>0</v>
      </c>
      <c r="AE22" s="4">
        <f t="shared" ref="AE22:AE24" si="117">(1*100)/4</f>
        <v>25</v>
      </c>
      <c r="AF22" s="4">
        <f t="shared" ref="AF22:AF24" si="118">(0*100)/4</f>
        <v>0</v>
      </c>
      <c r="AG22" s="4"/>
    </row>
    <row r="23" spans="1:33">
      <c r="A23" s="1" t="s">
        <v>5</v>
      </c>
      <c r="B23" s="4">
        <f t="shared" ref="B23:N23" si="119">(0*100)/4</f>
        <v>0</v>
      </c>
      <c r="C23" s="4">
        <f t="shared" si="119"/>
        <v>0</v>
      </c>
      <c r="D23" s="4">
        <f t="shared" si="119"/>
        <v>0</v>
      </c>
      <c r="E23" s="4">
        <f t="shared" si="119"/>
        <v>0</v>
      </c>
      <c r="F23" s="4">
        <f t="shared" si="119"/>
        <v>0</v>
      </c>
      <c r="G23" s="4">
        <f t="shared" si="119"/>
        <v>0</v>
      </c>
      <c r="H23" s="4">
        <f t="shared" si="119"/>
        <v>0</v>
      </c>
      <c r="I23" s="4">
        <f t="shared" si="119"/>
        <v>0</v>
      </c>
      <c r="J23" s="4">
        <f t="shared" si="119"/>
        <v>0</v>
      </c>
      <c r="K23" s="4">
        <f t="shared" si="119"/>
        <v>0</v>
      </c>
      <c r="L23" s="4">
        <f t="shared" si="119"/>
        <v>0</v>
      </c>
      <c r="M23" s="4">
        <f t="shared" si="119"/>
        <v>0</v>
      </c>
      <c r="N23" s="4">
        <f t="shared" si="119"/>
        <v>0</v>
      </c>
      <c r="O23" s="4">
        <f t="shared" ref="O23:Q23" si="120">(1*100)/4</f>
        <v>25</v>
      </c>
      <c r="P23" s="4">
        <f t="shared" si="120"/>
        <v>25</v>
      </c>
      <c r="Q23" s="4">
        <f t="shared" si="120"/>
        <v>25</v>
      </c>
      <c r="R23" s="4">
        <f t="shared" ref="R23:S23" si="121">(0*100)/4</f>
        <v>0</v>
      </c>
      <c r="S23" s="4">
        <f t="shared" si="121"/>
        <v>0</v>
      </c>
      <c r="T23" s="4">
        <f t="shared" si="115"/>
        <v>25</v>
      </c>
      <c r="U23" s="4">
        <f t="shared" ref="U23:AD23" si="122">(0*100)/4</f>
        <v>0</v>
      </c>
      <c r="V23" s="4">
        <f t="shared" si="122"/>
        <v>0</v>
      </c>
      <c r="W23" s="4">
        <f t="shared" si="122"/>
        <v>0</v>
      </c>
      <c r="X23" s="4">
        <f t="shared" si="122"/>
        <v>0</v>
      </c>
      <c r="Y23" s="4">
        <f t="shared" si="122"/>
        <v>0</v>
      </c>
      <c r="Z23" s="4">
        <f t="shared" si="122"/>
        <v>0</v>
      </c>
      <c r="AA23" s="4">
        <f t="shared" si="122"/>
        <v>0</v>
      </c>
      <c r="AB23" s="4">
        <f t="shared" si="122"/>
        <v>0</v>
      </c>
      <c r="AC23" s="4">
        <f t="shared" si="122"/>
        <v>0</v>
      </c>
      <c r="AD23" s="4">
        <f t="shared" si="122"/>
        <v>0</v>
      </c>
      <c r="AE23" s="4">
        <f t="shared" si="117"/>
        <v>25</v>
      </c>
      <c r="AF23" s="4">
        <f t="shared" si="118"/>
        <v>0</v>
      </c>
      <c r="AG23" s="4"/>
    </row>
    <row r="24" spans="1:33">
      <c r="A24" s="1" t="s">
        <v>6</v>
      </c>
      <c r="B24" s="4">
        <f t="shared" ref="B24:N24" si="123">(0*100)/4</f>
        <v>0</v>
      </c>
      <c r="C24" s="4">
        <f t="shared" si="123"/>
        <v>0</v>
      </c>
      <c r="D24" s="4">
        <f t="shared" si="123"/>
        <v>0</v>
      </c>
      <c r="E24" s="4">
        <f t="shared" si="123"/>
        <v>0</v>
      </c>
      <c r="F24" s="4">
        <f t="shared" si="123"/>
        <v>0</v>
      </c>
      <c r="G24" s="4">
        <f t="shared" si="123"/>
        <v>0</v>
      </c>
      <c r="H24" s="4">
        <f t="shared" si="123"/>
        <v>0</v>
      </c>
      <c r="I24" s="4">
        <f t="shared" si="123"/>
        <v>0</v>
      </c>
      <c r="J24" s="4">
        <f t="shared" si="123"/>
        <v>0</v>
      </c>
      <c r="K24" s="4">
        <f t="shared" si="123"/>
        <v>0</v>
      </c>
      <c r="L24" s="4">
        <f t="shared" si="123"/>
        <v>0</v>
      </c>
      <c r="M24" s="4">
        <f t="shared" si="123"/>
        <v>0</v>
      </c>
      <c r="N24" s="4">
        <f t="shared" si="123"/>
        <v>0</v>
      </c>
      <c r="O24" s="4">
        <f t="shared" ref="O24:O25" si="124">(1*100)/4</f>
        <v>25</v>
      </c>
      <c r="P24" s="4">
        <f t="shared" ref="P24:P25" si="125">(0*100)/4</f>
        <v>0</v>
      </c>
      <c r="Q24" s="4">
        <f t="shared" ref="Q24:R24" si="126">(1*100)/4</f>
        <v>25</v>
      </c>
      <c r="R24" s="4">
        <f t="shared" si="126"/>
        <v>25</v>
      </c>
      <c r="S24" s="4">
        <f>(0*100)/4</f>
        <v>0</v>
      </c>
      <c r="T24" s="4">
        <f t="shared" si="115"/>
        <v>25</v>
      </c>
      <c r="U24" s="4">
        <f t="shared" ref="U24:W24" si="127">(0*100)/4</f>
        <v>0</v>
      </c>
      <c r="V24" s="4">
        <f t="shared" si="127"/>
        <v>0</v>
      </c>
      <c r="W24" s="4">
        <f t="shared" si="127"/>
        <v>0</v>
      </c>
      <c r="X24" s="4">
        <f t="shared" ref="X24:X25" si="128">(1*100)/4</f>
        <v>25</v>
      </c>
      <c r="Y24" s="4">
        <f t="shared" ref="Y24:AD24" si="129">(0*100)/4</f>
        <v>0</v>
      </c>
      <c r="Z24" s="4">
        <f t="shared" si="129"/>
        <v>0</v>
      </c>
      <c r="AA24" s="4">
        <f t="shared" si="129"/>
        <v>0</v>
      </c>
      <c r="AB24" s="4">
        <f t="shared" si="129"/>
        <v>0</v>
      </c>
      <c r="AC24" s="4">
        <f t="shared" si="129"/>
        <v>0</v>
      </c>
      <c r="AD24" s="4">
        <f t="shared" si="129"/>
        <v>0</v>
      </c>
      <c r="AE24" s="4">
        <f t="shared" si="117"/>
        <v>25</v>
      </c>
      <c r="AF24" s="4">
        <f t="shared" si="118"/>
        <v>0</v>
      </c>
      <c r="AG24" s="4"/>
    </row>
    <row r="25" spans="1:33">
      <c r="A25" s="1" t="s">
        <v>7</v>
      </c>
      <c r="B25" s="4">
        <f t="shared" ref="B25:F25" si="130">(0*100)/4</f>
        <v>0</v>
      </c>
      <c r="C25" s="4">
        <f t="shared" si="130"/>
        <v>0</v>
      </c>
      <c r="D25" s="4">
        <f t="shared" si="130"/>
        <v>0</v>
      </c>
      <c r="E25" s="4">
        <f t="shared" si="130"/>
        <v>0</v>
      </c>
      <c r="F25" s="4">
        <f t="shared" si="130"/>
        <v>0</v>
      </c>
      <c r="G25" s="4">
        <f>(1*100)/4</f>
        <v>25</v>
      </c>
      <c r="H25" s="4">
        <f t="shared" ref="H25:I25" si="131">(0*100)/4</f>
        <v>0</v>
      </c>
      <c r="I25" s="4">
        <f t="shared" si="131"/>
        <v>0</v>
      </c>
      <c r="J25" s="4">
        <f t="shared" ref="J25:J27" si="132">(1*100)/4</f>
        <v>25</v>
      </c>
      <c r="K25" s="4">
        <f t="shared" ref="K25:N25" si="133">(0*100)/4</f>
        <v>0</v>
      </c>
      <c r="L25" s="4">
        <f t="shared" si="133"/>
        <v>0</v>
      </c>
      <c r="M25" s="4">
        <f t="shared" si="133"/>
        <v>0</v>
      </c>
      <c r="N25" s="4">
        <f t="shared" si="133"/>
        <v>0</v>
      </c>
      <c r="O25" s="4">
        <f t="shared" si="124"/>
        <v>25</v>
      </c>
      <c r="P25" s="4">
        <f t="shared" si="125"/>
        <v>0</v>
      </c>
      <c r="Q25" s="4">
        <f t="shared" ref="Q25:S25" si="134">(1*100)/4</f>
        <v>25</v>
      </c>
      <c r="R25" s="4">
        <f t="shared" si="134"/>
        <v>25</v>
      </c>
      <c r="S25" s="4">
        <f t="shared" si="134"/>
        <v>25</v>
      </c>
      <c r="T25" s="4">
        <f t="shared" ref="T25:W25" si="135">(0*100)/4</f>
        <v>0</v>
      </c>
      <c r="U25" s="4">
        <f t="shared" si="135"/>
        <v>0</v>
      </c>
      <c r="V25" s="4">
        <f t="shared" si="135"/>
        <v>0</v>
      </c>
      <c r="W25" s="4">
        <f t="shared" si="135"/>
        <v>0</v>
      </c>
      <c r="X25" s="4">
        <f t="shared" si="128"/>
        <v>25</v>
      </c>
      <c r="Y25" s="4">
        <f t="shared" ref="Y25:AA25" si="136">(0*100)/4</f>
        <v>0</v>
      </c>
      <c r="Z25" s="4">
        <f t="shared" si="136"/>
        <v>0</v>
      </c>
      <c r="AA25" s="4">
        <f t="shared" si="136"/>
        <v>0</v>
      </c>
      <c r="AB25" s="4">
        <f t="shared" ref="AB25:AB27" si="137">(1*100)/4</f>
        <v>25</v>
      </c>
      <c r="AC25" s="4">
        <f t="shared" ref="AC25:AF25" si="138">(0*100)/4</f>
        <v>0</v>
      </c>
      <c r="AD25" s="4">
        <f t="shared" si="138"/>
        <v>0</v>
      </c>
      <c r="AE25" s="4">
        <f t="shared" si="138"/>
        <v>0</v>
      </c>
      <c r="AF25" s="4">
        <f t="shared" si="138"/>
        <v>0</v>
      </c>
      <c r="AG25" s="4"/>
    </row>
    <row r="26" spans="1:33">
      <c r="A26" s="1" t="s">
        <v>8</v>
      </c>
      <c r="B26" s="4">
        <f t="shared" ref="B26:F26" si="139">(0*100)/4</f>
        <v>0</v>
      </c>
      <c r="C26" s="4">
        <f t="shared" si="139"/>
        <v>0</v>
      </c>
      <c r="D26" s="4">
        <f t="shared" si="139"/>
        <v>0</v>
      </c>
      <c r="E26" s="4">
        <f t="shared" si="139"/>
        <v>0</v>
      </c>
      <c r="F26" s="4">
        <f t="shared" si="139"/>
        <v>0</v>
      </c>
      <c r="G26" s="4">
        <f t="shared" ref="G26:G27" si="140">(2*100)/4</f>
        <v>50</v>
      </c>
      <c r="H26" s="4">
        <f t="shared" ref="H26:I26" si="141">(0*100)/4</f>
        <v>0</v>
      </c>
      <c r="I26" s="4">
        <f t="shared" si="141"/>
        <v>0</v>
      </c>
      <c r="J26" s="4">
        <f t="shared" si="132"/>
        <v>25</v>
      </c>
      <c r="K26" s="4">
        <f t="shared" ref="K26:R26" si="142">(0*100)/4</f>
        <v>0</v>
      </c>
      <c r="L26" s="4">
        <f t="shared" si="142"/>
        <v>0</v>
      </c>
      <c r="M26" s="4">
        <f t="shared" si="142"/>
        <v>0</v>
      </c>
      <c r="N26" s="4">
        <f t="shared" si="142"/>
        <v>0</v>
      </c>
      <c r="O26" s="4">
        <f t="shared" si="142"/>
        <v>0</v>
      </c>
      <c r="P26" s="4">
        <f t="shared" si="142"/>
        <v>0</v>
      </c>
      <c r="Q26" s="4">
        <f t="shared" si="142"/>
        <v>0</v>
      </c>
      <c r="R26" s="4">
        <f t="shared" si="142"/>
        <v>0</v>
      </c>
      <c r="S26" s="4">
        <f t="shared" ref="S26:S28" si="143">(1*100)/4</f>
        <v>25</v>
      </c>
      <c r="T26" s="4">
        <f t="shared" ref="T26:AA26" si="144">(0*100)/4</f>
        <v>0</v>
      </c>
      <c r="U26" s="4">
        <f t="shared" si="144"/>
        <v>0</v>
      </c>
      <c r="V26" s="4">
        <f t="shared" si="144"/>
        <v>0</v>
      </c>
      <c r="W26" s="4">
        <f t="shared" si="144"/>
        <v>0</v>
      </c>
      <c r="X26" s="4">
        <f t="shared" si="144"/>
        <v>0</v>
      </c>
      <c r="Y26" s="4">
        <f t="shared" si="144"/>
        <v>0</v>
      </c>
      <c r="Z26" s="4">
        <f t="shared" si="144"/>
        <v>0</v>
      </c>
      <c r="AA26" s="4">
        <f t="shared" si="144"/>
        <v>0</v>
      </c>
      <c r="AB26" s="4">
        <f t="shared" si="137"/>
        <v>25</v>
      </c>
      <c r="AC26" s="4">
        <f t="shared" ref="AC26:AF26" si="145">(0*100)/4</f>
        <v>0</v>
      </c>
      <c r="AD26" s="4">
        <f t="shared" si="145"/>
        <v>0</v>
      </c>
      <c r="AE26" s="4">
        <f t="shared" si="145"/>
        <v>0</v>
      </c>
      <c r="AF26" s="4">
        <f t="shared" si="145"/>
        <v>0</v>
      </c>
      <c r="AG26" s="4"/>
    </row>
    <row r="27" spans="1:33">
      <c r="A27" s="1" t="s">
        <v>9</v>
      </c>
      <c r="B27" s="4">
        <f t="shared" ref="B27:F27" si="146">(0*100)/4</f>
        <v>0</v>
      </c>
      <c r="C27" s="4">
        <f t="shared" si="146"/>
        <v>0</v>
      </c>
      <c r="D27" s="4">
        <f t="shared" si="146"/>
        <v>0</v>
      </c>
      <c r="E27" s="4">
        <f t="shared" si="146"/>
        <v>0</v>
      </c>
      <c r="F27" s="4">
        <f t="shared" si="146"/>
        <v>0</v>
      </c>
      <c r="G27" s="4">
        <f t="shared" si="140"/>
        <v>50</v>
      </c>
      <c r="H27" s="4">
        <f t="shared" ref="H27:I27" si="147">(0*100)/4</f>
        <v>0</v>
      </c>
      <c r="I27" s="4">
        <f t="shared" si="147"/>
        <v>0</v>
      </c>
      <c r="J27" s="4">
        <f t="shared" si="132"/>
        <v>25</v>
      </c>
      <c r="K27" s="4">
        <f t="shared" ref="K27:R27" si="148">(0*100)/4</f>
        <v>0</v>
      </c>
      <c r="L27" s="4">
        <f t="shared" si="148"/>
        <v>0</v>
      </c>
      <c r="M27" s="4">
        <f t="shared" si="148"/>
        <v>0</v>
      </c>
      <c r="N27" s="4">
        <f t="shared" si="148"/>
        <v>0</v>
      </c>
      <c r="O27" s="4">
        <f t="shared" si="148"/>
        <v>0</v>
      </c>
      <c r="P27" s="4">
        <f t="shared" si="148"/>
        <v>0</v>
      </c>
      <c r="Q27" s="4">
        <f t="shared" si="148"/>
        <v>0</v>
      </c>
      <c r="R27" s="4">
        <f t="shared" si="148"/>
        <v>0</v>
      </c>
      <c r="S27" s="4">
        <f t="shared" si="143"/>
        <v>25</v>
      </c>
      <c r="T27" s="4">
        <f t="shared" ref="T27:U27" si="149">(0*100)/4</f>
        <v>0</v>
      </c>
      <c r="U27" s="4">
        <f t="shared" si="149"/>
        <v>0</v>
      </c>
      <c r="V27" s="4">
        <f t="shared" ref="V27:W27" si="150">(1*100)/4</f>
        <v>25</v>
      </c>
      <c r="W27" s="4">
        <f t="shared" si="150"/>
        <v>25</v>
      </c>
      <c r="X27" s="4">
        <f t="shared" ref="X27:X30" si="151">(0*100)/4</f>
        <v>0</v>
      </c>
      <c r="Y27" s="4">
        <f t="shared" ref="Y27:Y30" si="152">(2*100)/4</f>
        <v>50</v>
      </c>
      <c r="Z27" s="4">
        <f t="shared" ref="Z27:AA27" si="153">(0*100)/4</f>
        <v>0</v>
      </c>
      <c r="AA27" s="4">
        <f t="shared" si="153"/>
        <v>0</v>
      </c>
      <c r="AB27" s="4">
        <f t="shared" si="137"/>
        <v>25</v>
      </c>
      <c r="AC27" s="4">
        <f t="shared" ref="AC27:AF27" si="154">(0*100)/4</f>
        <v>0</v>
      </c>
      <c r="AD27" s="4">
        <f t="shared" si="154"/>
        <v>0</v>
      </c>
      <c r="AE27" s="4">
        <f t="shared" si="154"/>
        <v>0</v>
      </c>
      <c r="AF27" s="4">
        <f t="shared" si="154"/>
        <v>0</v>
      </c>
      <c r="AG27" s="4"/>
    </row>
    <row r="28" spans="1:33">
      <c r="A28" s="1" t="s">
        <v>10</v>
      </c>
      <c r="B28" s="4">
        <f t="shared" ref="B28:F28" si="155">(0*100)/4</f>
        <v>0</v>
      </c>
      <c r="C28" s="4">
        <f t="shared" si="155"/>
        <v>0</v>
      </c>
      <c r="D28" s="4">
        <f t="shared" si="155"/>
        <v>0</v>
      </c>
      <c r="E28" s="4">
        <f t="shared" si="155"/>
        <v>0</v>
      </c>
      <c r="F28" s="4">
        <f t="shared" si="155"/>
        <v>0</v>
      </c>
      <c r="G28" s="4">
        <f>(1*100)/4</f>
        <v>25</v>
      </c>
      <c r="H28" s="4">
        <f t="shared" ref="H28:R28" si="156">(0*100)/4</f>
        <v>0</v>
      </c>
      <c r="I28" s="4">
        <f t="shared" si="156"/>
        <v>0</v>
      </c>
      <c r="J28" s="4">
        <f t="shared" si="156"/>
        <v>0</v>
      </c>
      <c r="K28" s="4">
        <f t="shared" si="156"/>
        <v>0</v>
      </c>
      <c r="L28" s="4">
        <f t="shared" si="156"/>
        <v>0</v>
      </c>
      <c r="M28" s="4">
        <f t="shared" si="156"/>
        <v>0</v>
      </c>
      <c r="N28" s="4">
        <f t="shared" si="156"/>
        <v>0</v>
      </c>
      <c r="O28" s="4">
        <f t="shared" si="156"/>
        <v>0</v>
      </c>
      <c r="P28" s="4">
        <f t="shared" si="156"/>
        <v>0</v>
      </c>
      <c r="Q28" s="4">
        <f t="shared" si="156"/>
        <v>0</v>
      </c>
      <c r="R28" s="4">
        <f t="shared" si="156"/>
        <v>0</v>
      </c>
      <c r="S28" s="4">
        <f t="shared" si="143"/>
        <v>25</v>
      </c>
      <c r="T28" s="4">
        <f t="shared" ref="T28:U28" si="157">(0*100)/4</f>
        <v>0</v>
      </c>
      <c r="U28" s="4">
        <f t="shared" si="157"/>
        <v>0</v>
      </c>
      <c r="V28" s="4">
        <f t="shared" ref="V28:W28" si="158">(1*100)/4</f>
        <v>25</v>
      </c>
      <c r="W28" s="4">
        <f t="shared" si="158"/>
        <v>25</v>
      </c>
      <c r="X28" s="4">
        <f t="shared" si="151"/>
        <v>0</v>
      </c>
      <c r="Y28" s="4">
        <f t="shared" si="152"/>
        <v>50</v>
      </c>
      <c r="Z28" s="4">
        <f t="shared" ref="Z28:AD28" si="159">(0*100)/4</f>
        <v>0</v>
      </c>
      <c r="AA28" s="4">
        <f t="shared" si="159"/>
        <v>0</v>
      </c>
      <c r="AB28" s="4">
        <f t="shared" si="159"/>
        <v>0</v>
      </c>
      <c r="AC28" s="4">
        <f t="shared" si="159"/>
        <v>0</v>
      </c>
      <c r="AD28" s="4">
        <f t="shared" si="159"/>
        <v>0</v>
      </c>
      <c r="AE28" s="4">
        <f t="shared" ref="AE28:AE29" si="160">(1*100)/4</f>
        <v>25</v>
      </c>
      <c r="AF28" s="4">
        <f t="shared" ref="AF28:AF29" si="161">(0*100)/4</f>
        <v>0</v>
      </c>
      <c r="AG28" s="4"/>
    </row>
    <row r="29" spans="1:33">
      <c r="A29" s="1" t="s">
        <v>11</v>
      </c>
      <c r="B29" s="4">
        <f t="shared" ref="B29:U29" si="162">(0*100)/4</f>
        <v>0</v>
      </c>
      <c r="C29" s="4">
        <f t="shared" si="162"/>
        <v>0</v>
      </c>
      <c r="D29" s="4">
        <f t="shared" si="162"/>
        <v>0</v>
      </c>
      <c r="E29" s="4">
        <f t="shared" si="162"/>
        <v>0</v>
      </c>
      <c r="F29" s="4">
        <f t="shared" si="162"/>
        <v>0</v>
      </c>
      <c r="G29" s="4">
        <f t="shared" si="162"/>
        <v>0</v>
      </c>
      <c r="H29" s="4">
        <f t="shared" si="162"/>
        <v>0</v>
      </c>
      <c r="I29" s="4">
        <f t="shared" si="162"/>
        <v>0</v>
      </c>
      <c r="J29" s="4">
        <f t="shared" si="162"/>
        <v>0</v>
      </c>
      <c r="K29" s="4">
        <f t="shared" si="162"/>
        <v>0</v>
      </c>
      <c r="L29" s="4">
        <f t="shared" si="162"/>
        <v>0</v>
      </c>
      <c r="M29" s="4">
        <f t="shared" si="162"/>
        <v>0</v>
      </c>
      <c r="N29" s="4">
        <f t="shared" si="162"/>
        <v>0</v>
      </c>
      <c r="O29" s="4">
        <f t="shared" si="162"/>
        <v>0</v>
      </c>
      <c r="P29" s="4">
        <f t="shared" si="162"/>
        <v>0</v>
      </c>
      <c r="Q29" s="4">
        <f t="shared" si="162"/>
        <v>0</v>
      </c>
      <c r="R29" s="4">
        <f t="shared" si="162"/>
        <v>0</v>
      </c>
      <c r="S29" s="4">
        <f t="shared" si="162"/>
        <v>0</v>
      </c>
      <c r="T29" s="4">
        <f t="shared" si="162"/>
        <v>0</v>
      </c>
      <c r="U29" s="4">
        <f t="shared" si="162"/>
        <v>0</v>
      </c>
      <c r="V29" s="4">
        <f t="shared" ref="V29:W29" si="163">(1*100)/4</f>
        <v>25</v>
      </c>
      <c r="W29" s="4">
        <f t="shared" si="163"/>
        <v>25</v>
      </c>
      <c r="X29" s="4">
        <f t="shared" si="151"/>
        <v>0</v>
      </c>
      <c r="Y29" s="4">
        <f t="shared" si="152"/>
        <v>50</v>
      </c>
      <c r="Z29" s="4">
        <f t="shared" ref="Z29:Z30" si="164">(1*100)/4</f>
        <v>25</v>
      </c>
      <c r="AA29" s="4">
        <f t="shared" ref="AA29:AD29" si="165">(0*100)/4</f>
        <v>0</v>
      </c>
      <c r="AB29" s="4">
        <f t="shared" si="165"/>
        <v>0</v>
      </c>
      <c r="AC29" s="4">
        <f t="shared" si="165"/>
        <v>0</v>
      </c>
      <c r="AD29" s="4">
        <f t="shared" si="165"/>
        <v>0</v>
      </c>
      <c r="AE29" s="4">
        <f t="shared" si="160"/>
        <v>25</v>
      </c>
      <c r="AF29" s="4">
        <f t="shared" si="161"/>
        <v>0</v>
      </c>
      <c r="AG29" s="4"/>
    </row>
    <row r="30" spans="1:33">
      <c r="A30" s="1" t="s">
        <v>12</v>
      </c>
      <c r="B30" s="4">
        <f t="shared" ref="B30:U30" si="166">(0*100)/4</f>
        <v>0</v>
      </c>
      <c r="C30" s="4">
        <f t="shared" si="166"/>
        <v>0</v>
      </c>
      <c r="D30" s="4">
        <f t="shared" si="166"/>
        <v>0</v>
      </c>
      <c r="E30" s="4">
        <f t="shared" si="166"/>
        <v>0</v>
      </c>
      <c r="F30" s="4">
        <f t="shared" si="166"/>
        <v>0</v>
      </c>
      <c r="G30" s="4">
        <f t="shared" si="166"/>
        <v>0</v>
      </c>
      <c r="H30" s="4">
        <f t="shared" si="166"/>
        <v>0</v>
      </c>
      <c r="I30" s="4">
        <f t="shared" si="166"/>
        <v>0</v>
      </c>
      <c r="J30" s="4">
        <f t="shared" si="166"/>
        <v>0</v>
      </c>
      <c r="K30" s="4">
        <f t="shared" si="166"/>
        <v>0</v>
      </c>
      <c r="L30" s="4">
        <f t="shared" si="166"/>
        <v>0</v>
      </c>
      <c r="M30" s="4">
        <f t="shared" si="166"/>
        <v>0</v>
      </c>
      <c r="N30" s="4">
        <f t="shared" si="166"/>
        <v>0</v>
      </c>
      <c r="O30" s="4">
        <f t="shared" si="166"/>
        <v>0</v>
      </c>
      <c r="P30" s="4">
        <f t="shared" si="166"/>
        <v>0</v>
      </c>
      <c r="Q30" s="4">
        <f t="shared" si="166"/>
        <v>0</v>
      </c>
      <c r="R30" s="4">
        <f t="shared" si="166"/>
        <v>0</v>
      </c>
      <c r="S30" s="4">
        <f t="shared" si="166"/>
        <v>0</v>
      </c>
      <c r="T30" s="4">
        <f t="shared" si="166"/>
        <v>0</v>
      </c>
      <c r="U30" s="4">
        <f t="shared" si="166"/>
        <v>0</v>
      </c>
      <c r="V30" s="4">
        <f t="shared" ref="V30:W30" si="167">(1*100)/4</f>
        <v>25</v>
      </c>
      <c r="W30" s="4">
        <f t="shared" si="167"/>
        <v>25</v>
      </c>
      <c r="X30" s="4">
        <f t="shared" si="151"/>
        <v>0</v>
      </c>
      <c r="Y30" s="4">
        <f t="shared" si="152"/>
        <v>50</v>
      </c>
      <c r="Z30" s="4">
        <f t="shared" si="164"/>
        <v>25</v>
      </c>
      <c r="AA30" s="4">
        <f t="shared" ref="AA30:AF30" si="168">(0*100)/4</f>
        <v>0</v>
      </c>
      <c r="AB30" s="4">
        <f t="shared" si="168"/>
        <v>0</v>
      </c>
      <c r="AC30" s="4">
        <f t="shared" si="168"/>
        <v>0</v>
      </c>
      <c r="AD30" s="4">
        <f t="shared" si="168"/>
        <v>0</v>
      </c>
      <c r="AE30" s="4">
        <f t="shared" si="168"/>
        <v>0</v>
      </c>
      <c r="AF30" s="4">
        <f t="shared" si="168"/>
        <v>0</v>
      </c>
      <c r="AG30" s="4"/>
    </row>
    <row r="31" spans="1:33">
      <c r="A31" s="1" t="s">
        <v>13</v>
      </c>
      <c r="B31" s="4">
        <f t="shared" ref="B31:H31" si="169">(0*100)/4</f>
        <v>0</v>
      </c>
      <c r="C31" s="4">
        <f t="shared" si="169"/>
        <v>0</v>
      </c>
      <c r="D31" s="4">
        <f t="shared" si="169"/>
        <v>0</v>
      </c>
      <c r="E31" s="4">
        <f t="shared" si="169"/>
        <v>0</v>
      </c>
      <c r="F31" s="4">
        <f t="shared" si="169"/>
        <v>0</v>
      </c>
      <c r="G31" s="4">
        <f t="shared" si="169"/>
        <v>0</v>
      </c>
      <c r="H31" s="4">
        <f t="shared" si="169"/>
        <v>0</v>
      </c>
      <c r="I31" s="4">
        <f t="shared" ref="I31:I33" si="170">(1*100)/4</f>
        <v>25</v>
      </c>
      <c r="J31" s="4">
        <f t="shared" ref="J31:AF31" si="171">(0*100)/4</f>
        <v>0</v>
      </c>
      <c r="K31" s="4">
        <f t="shared" si="171"/>
        <v>0</v>
      </c>
      <c r="L31" s="4">
        <f t="shared" si="171"/>
        <v>0</v>
      </c>
      <c r="M31" s="4">
        <f t="shared" si="171"/>
        <v>0</v>
      </c>
      <c r="N31" s="4">
        <f t="shared" si="171"/>
        <v>0</v>
      </c>
      <c r="O31" s="4">
        <f t="shared" si="171"/>
        <v>0</v>
      </c>
      <c r="P31" s="4">
        <f t="shared" si="171"/>
        <v>0</v>
      </c>
      <c r="Q31" s="4">
        <f t="shared" si="171"/>
        <v>0</v>
      </c>
      <c r="R31" s="4">
        <f t="shared" si="171"/>
        <v>0</v>
      </c>
      <c r="S31" s="4">
        <f t="shared" si="171"/>
        <v>0</v>
      </c>
      <c r="T31" s="4">
        <f t="shared" si="171"/>
        <v>0</v>
      </c>
      <c r="U31" s="4">
        <f t="shared" si="171"/>
        <v>0</v>
      </c>
      <c r="V31" s="4">
        <f t="shared" si="171"/>
        <v>0</v>
      </c>
      <c r="W31" s="4">
        <f t="shared" si="171"/>
        <v>0</v>
      </c>
      <c r="X31" s="4">
        <f t="shared" si="171"/>
        <v>0</v>
      </c>
      <c r="Y31" s="4">
        <f t="shared" si="171"/>
        <v>0</v>
      </c>
      <c r="Z31" s="4">
        <f t="shared" si="171"/>
        <v>0</v>
      </c>
      <c r="AA31" s="4">
        <f t="shared" si="171"/>
        <v>0</v>
      </c>
      <c r="AB31" s="4">
        <f t="shared" si="171"/>
        <v>0</v>
      </c>
      <c r="AC31" s="4">
        <f t="shared" si="171"/>
        <v>0</v>
      </c>
      <c r="AD31" s="4">
        <f t="shared" si="171"/>
        <v>0</v>
      </c>
      <c r="AE31" s="4">
        <f t="shared" si="171"/>
        <v>0</v>
      </c>
      <c r="AF31" s="4">
        <f t="shared" si="171"/>
        <v>0</v>
      </c>
      <c r="AG31" s="4"/>
    </row>
    <row r="32" spans="1:33">
      <c r="A32" s="1" t="s">
        <v>14</v>
      </c>
      <c r="B32" s="4">
        <f t="shared" ref="B32:H32" si="172">(0*100)/4</f>
        <v>0</v>
      </c>
      <c r="C32" s="4">
        <f t="shared" si="172"/>
        <v>0</v>
      </c>
      <c r="D32" s="4">
        <f t="shared" si="172"/>
        <v>0</v>
      </c>
      <c r="E32" s="4">
        <f t="shared" si="172"/>
        <v>0</v>
      </c>
      <c r="F32" s="4">
        <f t="shared" si="172"/>
        <v>0</v>
      </c>
      <c r="G32" s="4">
        <f t="shared" si="172"/>
        <v>0</v>
      </c>
      <c r="H32" s="4">
        <f t="shared" si="172"/>
        <v>0</v>
      </c>
      <c r="I32" s="4">
        <f t="shared" si="170"/>
        <v>25</v>
      </c>
      <c r="J32" s="4">
        <f t="shared" ref="J32:AF32" si="173">(0*100)/4</f>
        <v>0</v>
      </c>
      <c r="K32" s="4">
        <f t="shared" si="173"/>
        <v>0</v>
      </c>
      <c r="L32" s="4">
        <f t="shared" si="173"/>
        <v>0</v>
      </c>
      <c r="M32" s="4">
        <f t="shared" si="173"/>
        <v>0</v>
      </c>
      <c r="N32" s="4">
        <f t="shared" si="173"/>
        <v>0</v>
      </c>
      <c r="O32" s="4">
        <f t="shared" si="173"/>
        <v>0</v>
      </c>
      <c r="P32" s="4">
        <f t="shared" si="173"/>
        <v>0</v>
      </c>
      <c r="Q32" s="4">
        <f t="shared" si="173"/>
        <v>0</v>
      </c>
      <c r="R32" s="4">
        <f t="shared" si="173"/>
        <v>0</v>
      </c>
      <c r="S32" s="4">
        <f t="shared" si="173"/>
        <v>0</v>
      </c>
      <c r="T32" s="4">
        <f t="shared" si="173"/>
        <v>0</v>
      </c>
      <c r="U32" s="4">
        <f t="shared" si="173"/>
        <v>0</v>
      </c>
      <c r="V32" s="4">
        <f t="shared" si="173"/>
        <v>0</v>
      </c>
      <c r="W32" s="4">
        <f t="shared" si="173"/>
        <v>0</v>
      </c>
      <c r="X32" s="4">
        <f t="shared" si="173"/>
        <v>0</v>
      </c>
      <c r="Y32" s="4">
        <f t="shared" si="173"/>
        <v>0</v>
      </c>
      <c r="Z32" s="4">
        <f t="shared" si="173"/>
        <v>0</v>
      </c>
      <c r="AA32" s="4">
        <f t="shared" si="173"/>
        <v>0</v>
      </c>
      <c r="AB32" s="4">
        <f t="shared" si="173"/>
        <v>0</v>
      </c>
      <c r="AC32" s="4">
        <f t="shared" si="173"/>
        <v>0</v>
      </c>
      <c r="AD32" s="4">
        <f t="shared" si="173"/>
        <v>0</v>
      </c>
      <c r="AE32" s="4">
        <f t="shared" si="173"/>
        <v>0</v>
      </c>
      <c r="AF32" s="4">
        <f t="shared" si="173"/>
        <v>0</v>
      </c>
      <c r="AG32" s="4"/>
    </row>
    <row r="33" spans="1:33">
      <c r="A33" s="1" t="s">
        <v>15</v>
      </c>
      <c r="B33" s="4">
        <f t="shared" ref="B33:H33" si="174">(0*100)/4</f>
        <v>0</v>
      </c>
      <c r="C33" s="4">
        <f t="shared" si="174"/>
        <v>0</v>
      </c>
      <c r="D33" s="4">
        <f t="shared" si="174"/>
        <v>0</v>
      </c>
      <c r="E33" s="4">
        <f t="shared" si="174"/>
        <v>0</v>
      </c>
      <c r="F33" s="4">
        <f t="shared" si="174"/>
        <v>0</v>
      </c>
      <c r="G33" s="4">
        <f t="shared" si="174"/>
        <v>0</v>
      </c>
      <c r="H33" s="4">
        <f t="shared" si="174"/>
        <v>0</v>
      </c>
      <c r="I33" s="4">
        <f t="shared" si="170"/>
        <v>25</v>
      </c>
      <c r="J33" s="4">
        <f t="shared" ref="J33:AF33" si="175">(0*100)/4</f>
        <v>0</v>
      </c>
      <c r="K33" s="4">
        <f t="shared" si="175"/>
        <v>0</v>
      </c>
      <c r="L33" s="4">
        <f t="shared" si="175"/>
        <v>0</v>
      </c>
      <c r="M33" s="4">
        <f t="shared" si="175"/>
        <v>0</v>
      </c>
      <c r="N33" s="4">
        <f t="shared" si="175"/>
        <v>0</v>
      </c>
      <c r="O33" s="4">
        <f t="shared" si="175"/>
        <v>0</v>
      </c>
      <c r="P33" s="4">
        <f t="shared" si="175"/>
        <v>0</v>
      </c>
      <c r="Q33" s="4">
        <f t="shared" si="175"/>
        <v>0</v>
      </c>
      <c r="R33" s="4">
        <f t="shared" si="175"/>
        <v>0</v>
      </c>
      <c r="S33" s="4">
        <f t="shared" si="175"/>
        <v>0</v>
      </c>
      <c r="T33" s="4">
        <f t="shared" si="175"/>
        <v>0</v>
      </c>
      <c r="U33" s="4">
        <f t="shared" si="175"/>
        <v>0</v>
      </c>
      <c r="V33" s="4">
        <f t="shared" si="175"/>
        <v>0</v>
      </c>
      <c r="W33" s="4">
        <f t="shared" si="175"/>
        <v>0</v>
      </c>
      <c r="X33" s="4">
        <f t="shared" si="175"/>
        <v>0</v>
      </c>
      <c r="Y33" s="4">
        <f t="shared" si="175"/>
        <v>0</v>
      </c>
      <c r="Z33" s="4">
        <f t="shared" si="175"/>
        <v>0</v>
      </c>
      <c r="AA33" s="4">
        <f t="shared" si="175"/>
        <v>0</v>
      </c>
      <c r="AB33" s="4">
        <f t="shared" si="175"/>
        <v>0</v>
      </c>
      <c r="AC33" s="4">
        <f t="shared" si="175"/>
        <v>0</v>
      </c>
      <c r="AD33" s="4">
        <f t="shared" si="175"/>
        <v>0</v>
      </c>
      <c r="AE33" s="4">
        <f t="shared" si="175"/>
        <v>0</v>
      </c>
      <c r="AF33" s="4">
        <f t="shared" si="175"/>
        <v>0</v>
      </c>
      <c r="AG33" s="4"/>
    </row>
    <row r="34" spans="1:33">
      <c r="A34" s="1" t="s">
        <v>16</v>
      </c>
      <c r="B34" s="4">
        <f t="shared" ref="B34:AF34" si="176">(0*100)/4</f>
        <v>0</v>
      </c>
      <c r="C34" s="4">
        <f t="shared" si="176"/>
        <v>0</v>
      </c>
      <c r="D34" s="4">
        <f t="shared" si="176"/>
        <v>0</v>
      </c>
      <c r="E34" s="4">
        <f t="shared" si="176"/>
        <v>0</v>
      </c>
      <c r="F34" s="4">
        <f t="shared" si="176"/>
        <v>0</v>
      </c>
      <c r="G34" s="4">
        <f t="shared" si="176"/>
        <v>0</v>
      </c>
      <c r="H34" s="4">
        <f t="shared" si="176"/>
        <v>0</v>
      </c>
      <c r="I34" s="4">
        <f t="shared" si="176"/>
        <v>0</v>
      </c>
      <c r="J34" s="4">
        <f t="shared" si="176"/>
        <v>0</v>
      </c>
      <c r="K34" s="4">
        <f t="shared" si="176"/>
        <v>0</v>
      </c>
      <c r="L34" s="4">
        <f t="shared" si="176"/>
        <v>0</v>
      </c>
      <c r="M34" s="4">
        <f t="shared" si="176"/>
        <v>0</v>
      </c>
      <c r="N34" s="4">
        <f t="shared" si="176"/>
        <v>0</v>
      </c>
      <c r="O34" s="4">
        <f t="shared" si="176"/>
        <v>0</v>
      </c>
      <c r="P34" s="4">
        <f t="shared" si="176"/>
        <v>0</v>
      </c>
      <c r="Q34" s="4">
        <f t="shared" si="176"/>
        <v>0</v>
      </c>
      <c r="R34" s="4">
        <f t="shared" si="176"/>
        <v>0</v>
      </c>
      <c r="S34" s="4">
        <f t="shared" si="176"/>
        <v>0</v>
      </c>
      <c r="T34" s="4">
        <f t="shared" si="176"/>
        <v>0</v>
      </c>
      <c r="U34" s="4">
        <f t="shared" si="176"/>
        <v>0</v>
      </c>
      <c r="V34" s="4">
        <f t="shared" si="176"/>
        <v>0</v>
      </c>
      <c r="W34" s="4">
        <f t="shared" si="176"/>
        <v>0</v>
      </c>
      <c r="X34" s="4">
        <f t="shared" si="176"/>
        <v>0</v>
      </c>
      <c r="Y34" s="4">
        <f t="shared" si="176"/>
        <v>0</v>
      </c>
      <c r="Z34" s="4">
        <f t="shared" si="176"/>
        <v>0</v>
      </c>
      <c r="AA34" s="4">
        <f t="shared" si="176"/>
        <v>0</v>
      </c>
      <c r="AB34" s="4">
        <f t="shared" si="176"/>
        <v>0</v>
      </c>
      <c r="AC34" s="4">
        <f t="shared" si="176"/>
        <v>0</v>
      </c>
      <c r="AD34" s="4">
        <f t="shared" si="176"/>
        <v>0</v>
      </c>
      <c r="AE34" s="4">
        <f t="shared" si="176"/>
        <v>0</v>
      </c>
      <c r="AF34" s="4">
        <f t="shared" si="176"/>
        <v>0</v>
      </c>
      <c r="AG34" s="4"/>
    </row>
    <row r="35" spans="1:33">
      <c r="A35" s="1" t="s">
        <v>17</v>
      </c>
      <c r="B35" s="4">
        <f t="shared" ref="B35:AF35" si="177">(0*100)/4</f>
        <v>0</v>
      </c>
      <c r="C35" s="4">
        <f t="shared" si="177"/>
        <v>0</v>
      </c>
      <c r="D35" s="4">
        <f t="shared" si="177"/>
        <v>0</v>
      </c>
      <c r="E35" s="4">
        <f t="shared" si="177"/>
        <v>0</v>
      </c>
      <c r="F35" s="4">
        <f t="shared" si="177"/>
        <v>0</v>
      </c>
      <c r="G35" s="4">
        <f t="shared" si="177"/>
        <v>0</v>
      </c>
      <c r="H35" s="4">
        <f t="shared" si="177"/>
        <v>0</v>
      </c>
      <c r="I35" s="4">
        <f t="shared" si="177"/>
        <v>0</v>
      </c>
      <c r="J35" s="4">
        <f t="shared" si="177"/>
        <v>0</v>
      </c>
      <c r="K35" s="4">
        <f t="shared" si="177"/>
        <v>0</v>
      </c>
      <c r="L35" s="4">
        <f t="shared" si="177"/>
        <v>0</v>
      </c>
      <c r="M35" s="4">
        <f t="shared" si="177"/>
        <v>0</v>
      </c>
      <c r="N35" s="4">
        <f t="shared" si="177"/>
        <v>0</v>
      </c>
      <c r="O35" s="4">
        <f t="shared" si="177"/>
        <v>0</v>
      </c>
      <c r="P35" s="4">
        <f t="shared" si="177"/>
        <v>0</v>
      </c>
      <c r="Q35" s="4">
        <f t="shared" si="177"/>
        <v>0</v>
      </c>
      <c r="R35" s="4">
        <f t="shared" si="177"/>
        <v>0</v>
      </c>
      <c r="S35" s="4">
        <f t="shared" si="177"/>
        <v>0</v>
      </c>
      <c r="T35" s="4">
        <f t="shared" si="177"/>
        <v>0</v>
      </c>
      <c r="U35" s="4">
        <f t="shared" si="177"/>
        <v>0</v>
      </c>
      <c r="V35" s="4">
        <f t="shared" si="177"/>
        <v>0</v>
      </c>
      <c r="W35" s="4">
        <f t="shared" si="177"/>
        <v>0</v>
      </c>
      <c r="X35" s="4">
        <f t="shared" si="177"/>
        <v>0</v>
      </c>
      <c r="Y35" s="4">
        <f t="shared" si="177"/>
        <v>0</v>
      </c>
      <c r="Z35" s="4">
        <f t="shared" si="177"/>
        <v>0</v>
      </c>
      <c r="AA35" s="4">
        <f t="shared" si="177"/>
        <v>0</v>
      </c>
      <c r="AB35" s="4">
        <f t="shared" si="177"/>
        <v>0</v>
      </c>
      <c r="AC35" s="4">
        <f t="shared" si="177"/>
        <v>0</v>
      </c>
      <c r="AD35" s="4">
        <f t="shared" si="177"/>
        <v>0</v>
      </c>
      <c r="AE35" s="4">
        <f t="shared" si="177"/>
        <v>0</v>
      </c>
      <c r="AF35" s="4">
        <f t="shared" si="177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45627</v>
      </c>
      <c r="C1" s="2">
        <v>45628</v>
      </c>
      <c r="D1" s="2">
        <v>45629</v>
      </c>
      <c r="E1" s="2">
        <v>45630</v>
      </c>
      <c r="F1" s="2">
        <v>45631</v>
      </c>
      <c r="G1" s="2">
        <v>45632</v>
      </c>
      <c r="H1" s="2">
        <v>45633</v>
      </c>
      <c r="I1" s="2">
        <v>45634</v>
      </c>
      <c r="J1" s="2">
        <v>45635</v>
      </c>
      <c r="K1" s="2">
        <v>45636</v>
      </c>
      <c r="L1" s="2">
        <v>45637</v>
      </c>
      <c r="M1" s="2">
        <v>45638</v>
      </c>
      <c r="N1" s="2">
        <v>45639</v>
      </c>
      <c r="O1" s="2">
        <v>45640</v>
      </c>
      <c r="P1" s="2">
        <v>45641</v>
      </c>
      <c r="Q1" s="2">
        <v>45642</v>
      </c>
      <c r="R1" s="2">
        <v>45643</v>
      </c>
      <c r="S1" s="2">
        <v>45644</v>
      </c>
      <c r="T1" s="2">
        <v>45645</v>
      </c>
      <c r="U1" s="2">
        <v>45646</v>
      </c>
      <c r="V1" s="2">
        <v>45647</v>
      </c>
      <c r="W1" s="2">
        <v>45648</v>
      </c>
      <c r="X1" s="2">
        <v>45649</v>
      </c>
      <c r="Y1" s="2">
        <v>45650</v>
      </c>
      <c r="Z1" s="2">
        <v>45651</v>
      </c>
      <c r="AA1" s="2">
        <v>45652</v>
      </c>
      <c r="AB1" s="2">
        <v>45653</v>
      </c>
      <c r="AC1" s="2">
        <v>45654</v>
      </c>
      <c r="AD1" s="2">
        <v>45655</v>
      </c>
      <c r="AE1" s="2">
        <v>45656</v>
      </c>
      <c r="AF1" s="2">
        <v>45657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T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>(1*100)/8</f>
        <v>12.5</v>
      </c>
      <c r="V3" s="5">
        <f t="shared" ref="V3:AF3" si="1">(0*100)/8</f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>AVERAGE(B5:AF16)</f>
        <v>35.786290322580648</v>
      </c>
    </row>
    <row r="4" spans="1:35">
      <c r="A4" s="1" t="s">
        <v>3</v>
      </c>
      <c r="B4" s="5">
        <f>(1*100)/8</f>
        <v>12.5</v>
      </c>
      <c r="C4" s="5">
        <f t="shared" ref="C4:H4" si="2">(0*100)/8</f>
        <v>0</v>
      </c>
      <c r="D4" s="5">
        <f t="shared" si="2"/>
        <v>0</v>
      </c>
      <c r="E4" s="5">
        <f t="shared" si="2"/>
        <v>0</v>
      </c>
      <c r="F4" s="5">
        <f t="shared" si="2"/>
        <v>0</v>
      </c>
      <c r="G4" s="5">
        <f t="shared" si="2"/>
        <v>0</v>
      </c>
      <c r="H4" s="5">
        <f t="shared" si="2"/>
        <v>0</v>
      </c>
      <c r="I4" s="5">
        <f>(1*100)/8</f>
        <v>12.5</v>
      </c>
      <c r="J4" s="5">
        <f t="shared" ref="J4:U4" si="3">(0*100)/8</f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>(1*100)/8</f>
        <v>12.5</v>
      </c>
      <c r="W4" s="5">
        <f t="shared" ref="W4:X4" si="4">(0*100)/8</f>
        <v>0</v>
      </c>
      <c r="X4" s="5">
        <f t="shared" si="4"/>
        <v>0</v>
      </c>
      <c r="Y4" s="5">
        <f>(1*100)/8</f>
        <v>12.5</v>
      </c>
      <c r="Z4" s="5">
        <f>(0*100)/8</f>
        <v>0</v>
      </c>
      <c r="AA4" s="5">
        <f>(2*100)/8</f>
        <v>25</v>
      </c>
      <c r="AB4" s="5">
        <f t="shared" ref="AB4:AF4" si="5">(0*100)/8</f>
        <v>0</v>
      </c>
      <c r="AC4" s="5">
        <f t="shared" si="5"/>
        <v>0</v>
      </c>
      <c r="AD4" s="5">
        <f t="shared" si="5"/>
        <v>0</v>
      </c>
      <c r="AE4" s="5">
        <f t="shared" si="5"/>
        <v>0</v>
      </c>
      <c r="AF4" s="5">
        <f t="shared" si="5"/>
        <v>0</v>
      </c>
    </row>
    <row r="5" spans="1:35">
      <c r="A5" s="1" t="s">
        <v>4</v>
      </c>
      <c r="B5" s="5">
        <f>(3*100)/8</f>
        <v>37.5</v>
      </c>
      <c r="C5" s="5">
        <f t="shared" ref="C5:C6" si="6">(1*100)/8</f>
        <v>12.5</v>
      </c>
      <c r="D5" s="5">
        <f t="shared" ref="D5:E5" si="7">(2*100)/8</f>
        <v>25</v>
      </c>
      <c r="E5" s="5">
        <f t="shared" si="7"/>
        <v>25</v>
      </c>
      <c r="F5" s="5">
        <f>(3*100)/8</f>
        <v>37.5</v>
      </c>
      <c r="G5" s="5">
        <f>(1*100)/8</f>
        <v>12.5</v>
      </c>
      <c r="H5" s="5">
        <f>(2*100)/8</f>
        <v>25</v>
      </c>
      <c r="I5" s="5">
        <f>(3*100)/8</f>
        <v>37.5</v>
      </c>
      <c r="J5" s="5">
        <f>(0*100)/8</f>
        <v>0</v>
      </c>
      <c r="K5" s="5">
        <f>(1*100)/8</f>
        <v>12.5</v>
      </c>
      <c r="L5" s="5">
        <f>(3*100)/8</f>
        <v>37.5</v>
      </c>
      <c r="M5" s="5">
        <f t="shared" ref="M5:N5" si="8">(1*100)/8</f>
        <v>12.5</v>
      </c>
      <c r="N5" s="5">
        <f t="shared" si="8"/>
        <v>12.5</v>
      </c>
      <c r="O5" s="5">
        <f>(2*100)/8</f>
        <v>25</v>
      </c>
      <c r="P5" s="5">
        <f>(3*100)/8</f>
        <v>37.5</v>
      </c>
      <c r="Q5" s="5">
        <f>(1*100)/8</f>
        <v>12.5</v>
      </c>
      <c r="R5" s="5">
        <f t="shared" ref="R5:S5" si="9">(2*100)/8</f>
        <v>25</v>
      </c>
      <c r="S5" s="5">
        <f t="shared" si="9"/>
        <v>25</v>
      </c>
      <c r="T5" s="5">
        <f t="shared" ref="T5:T6" si="10">(0*100)/8</f>
        <v>0</v>
      </c>
      <c r="U5" s="5">
        <f t="shared" ref="U5:U6" si="11">(1*100)/8</f>
        <v>12.5</v>
      </c>
      <c r="V5" s="5">
        <f>(3*100)/8</f>
        <v>37.5</v>
      </c>
      <c r="W5" s="5">
        <f>(5*100)/8</f>
        <v>62.5</v>
      </c>
      <c r="X5" s="5">
        <f t="shared" ref="X5:Y5" si="12">(2*100)/8</f>
        <v>25</v>
      </c>
      <c r="Y5" s="5">
        <f t="shared" si="12"/>
        <v>25</v>
      </c>
      <c r="Z5" s="5">
        <f t="shared" ref="Z5:Z7" si="13">(4*100)/8</f>
        <v>50</v>
      </c>
      <c r="AA5" s="5">
        <f>(3*100)/8</f>
        <v>37.5</v>
      </c>
      <c r="AB5" s="5">
        <f t="shared" ref="AB5:AB6" si="14">(2*100)/8</f>
        <v>25</v>
      </c>
      <c r="AC5" s="5">
        <f t="shared" ref="AC5:AD5" si="15">(3*100)/8</f>
        <v>37.5</v>
      </c>
      <c r="AD5" s="5">
        <f t="shared" si="15"/>
        <v>37.5</v>
      </c>
      <c r="AE5" s="5">
        <f t="shared" ref="AE5:AE6" si="16">(1*100)/8</f>
        <v>12.5</v>
      </c>
      <c r="AF5" s="5">
        <f>(0*100)/8</f>
        <v>0</v>
      </c>
    </row>
    <row r="6" spans="1:35">
      <c r="A6" s="1" t="s">
        <v>5</v>
      </c>
      <c r="B6" s="5">
        <f t="shared" ref="B6:B7" si="17">(6*100)/8</f>
        <v>75</v>
      </c>
      <c r="C6" s="5">
        <f t="shared" si="6"/>
        <v>12.5</v>
      </c>
      <c r="D6" s="5">
        <f>(3*100)/8</f>
        <v>37.5</v>
      </c>
      <c r="E6" s="5">
        <f t="shared" ref="E6:E7" si="18">(4*100)/8</f>
        <v>50</v>
      </c>
      <c r="F6" s="5">
        <f>(5*100)/8</f>
        <v>62.5</v>
      </c>
      <c r="G6" s="5">
        <f>(2*100)/8</f>
        <v>25</v>
      </c>
      <c r="H6" s="5">
        <f>(3*100)/8</f>
        <v>37.5</v>
      </c>
      <c r="I6" s="5">
        <f t="shared" ref="I6:I7" si="19">(6*100)/8</f>
        <v>75</v>
      </c>
      <c r="J6" s="5">
        <f t="shared" ref="J6:J8" si="20">(1*100)/8</f>
        <v>12.5</v>
      </c>
      <c r="K6" s="5">
        <f>(3*100)/8</f>
        <v>37.5</v>
      </c>
      <c r="L6" s="5">
        <f>(6*100)/8</f>
        <v>75</v>
      </c>
      <c r="M6" s="5">
        <f>(2*100)/8</f>
        <v>25</v>
      </c>
      <c r="N6" s="5">
        <f>(3*100)/8</f>
        <v>37.5</v>
      </c>
      <c r="O6" s="5">
        <f>(7*100)/8</f>
        <v>87.5</v>
      </c>
      <c r="P6" s="5">
        <f t="shared" ref="P6:P8" si="21">(4*100)/8</f>
        <v>50</v>
      </c>
      <c r="Q6" s="5">
        <f>(2*100)/8</f>
        <v>25</v>
      </c>
      <c r="R6" s="5">
        <f t="shared" ref="R6:R7" si="22">(6*100)/8</f>
        <v>75</v>
      </c>
      <c r="S6" s="5">
        <f>(4*100)/8</f>
        <v>50</v>
      </c>
      <c r="T6" s="5">
        <f t="shared" si="10"/>
        <v>0</v>
      </c>
      <c r="U6" s="5">
        <f t="shared" si="11"/>
        <v>12.5</v>
      </c>
      <c r="V6" s="5">
        <f t="shared" ref="V6:V7" si="23">(7*100)/8</f>
        <v>87.5</v>
      </c>
      <c r="W6" s="5">
        <f>(4*100)/8</f>
        <v>50</v>
      </c>
      <c r="X6" s="5">
        <f>(3*100)/8</f>
        <v>37.5</v>
      </c>
      <c r="Y6" s="5">
        <f>(5*100)/8</f>
        <v>62.5</v>
      </c>
      <c r="Z6" s="5">
        <f t="shared" si="13"/>
        <v>50</v>
      </c>
      <c r="AA6" s="5">
        <f t="shared" ref="AA6:AA8" si="24">(4*100)/8</f>
        <v>50</v>
      </c>
      <c r="AB6" s="5">
        <f t="shared" si="14"/>
        <v>25</v>
      </c>
      <c r="AC6" s="5">
        <f>(5*100)/8</f>
        <v>62.5</v>
      </c>
      <c r="AD6" s="5">
        <f>(4*100)/8</f>
        <v>50</v>
      </c>
      <c r="AE6" s="5">
        <f t="shared" si="16"/>
        <v>12.5</v>
      </c>
      <c r="AF6" s="5">
        <f>(2*100)/8</f>
        <v>25</v>
      </c>
    </row>
    <row r="7" spans="1:35">
      <c r="A7" s="1" t="s">
        <v>6</v>
      </c>
      <c r="B7" s="5">
        <f t="shared" si="17"/>
        <v>75</v>
      </c>
      <c r="C7" s="5">
        <f>(4*100)/8</f>
        <v>50</v>
      </c>
      <c r="D7" s="5">
        <f t="shared" ref="D7:D8" si="25">(1*100)/8</f>
        <v>12.5</v>
      </c>
      <c r="E7" s="5">
        <f t="shared" si="18"/>
        <v>50</v>
      </c>
      <c r="F7" s="5">
        <f>(6*100)/8</f>
        <v>75</v>
      </c>
      <c r="G7" s="5">
        <f>(4*100)/8</f>
        <v>50</v>
      </c>
      <c r="H7" s="5">
        <f>(5*100)/8</f>
        <v>62.5</v>
      </c>
      <c r="I7" s="5">
        <f t="shared" si="19"/>
        <v>75</v>
      </c>
      <c r="J7" s="5">
        <f t="shared" si="20"/>
        <v>12.5</v>
      </c>
      <c r="K7" s="5">
        <f>(2*100)/8</f>
        <v>25</v>
      </c>
      <c r="L7" s="5">
        <f>(4*100)/8</f>
        <v>50</v>
      </c>
      <c r="M7" s="5">
        <f t="shared" ref="M7:N7" si="26">(3*100)/8</f>
        <v>37.5</v>
      </c>
      <c r="N7" s="5">
        <f t="shared" si="26"/>
        <v>37.5</v>
      </c>
      <c r="O7" s="5">
        <f t="shared" ref="O7:O8" si="27">(8*100)/8</f>
        <v>100</v>
      </c>
      <c r="P7" s="5">
        <f t="shared" si="21"/>
        <v>50</v>
      </c>
      <c r="Q7" s="5">
        <f>(4*100)/8</f>
        <v>50</v>
      </c>
      <c r="R7" s="5">
        <f t="shared" si="22"/>
        <v>75</v>
      </c>
      <c r="S7" s="5">
        <f t="shared" ref="S7:S8" si="28">(3*100)/8</f>
        <v>37.5</v>
      </c>
      <c r="T7" s="5">
        <f t="shared" ref="T7:T8" si="29">(1*100)/8</f>
        <v>12.5</v>
      </c>
      <c r="U7" s="5">
        <f t="shared" ref="U7:U9" si="30">(0*100)/8</f>
        <v>0</v>
      </c>
      <c r="V7" s="5">
        <f t="shared" si="23"/>
        <v>87.5</v>
      </c>
      <c r="W7" s="5">
        <f>(5*100)/8</f>
        <v>62.5</v>
      </c>
      <c r="X7" s="5">
        <f>(6*100)/8</f>
        <v>75</v>
      </c>
      <c r="Y7" s="5">
        <f>(8*100)/8</f>
        <v>100</v>
      </c>
      <c r="Z7" s="5">
        <f t="shared" si="13"/>
        <v>50</v>
      </c>
      <c r="AA7" s="5">
        <f t="shared" si="24"/>
        <v>50</v>
      </c>
      <c r="AB7" s="5">
        <f>(4*100)/8</f>
        <v>50</v>
      </c>
      <c r="AC7" s="5">
        <f>(6*100)/8</f>
        <v>75</v>
      </c>
      <c r="AD7" s="5">
        <f>(5*100)/8</f>
        <v>62.5</v>
      </c>
      <c r="AE7" s="5">
        <f t="shared" ref="AE7:AE11" si="31">(0*100)/8</f>
        <v>0</v>
      </c>
      <c r="AF7" s="5">
        <f>(3*100)/8</f>
        <v>37.5</v>
      </c>
    </row>
    <row r="8" spans="1:35">
      <c r="A8" s="1" t="s">
        <v>7</v>
      </c>
      <c r="B8" s="5">
        <f t="shared" ref="B8:C8" si="32">(5*100)/8</f>
        <v>62.5</v>
      </c>
      <c r="C8" s="5">
        <f t="shared" si="32"/>
        <v>62.5</v>
      </c>
      <c r="D8" s="5">
        <f t="shared" si="25"/>
        <v>12.5</v>
      </c>
      <c r="E8" s="5">
        <f>(8*100)/8</f>
        <v>100</v>
      </c>
      <c r="F8" s="5">
        <f>(5*100)/8</f>
        <v>62.5</v>
      </c>
      <c r="G8" s="5">
        <f>(2*100)/8</f>
        <v>25</v>
      </c>
      <c r="H8" s="5">
        <f t="shared" ref="H8:I8" si="33">(6*100)/8</f>
        <v>75</v>
      </c>
      <c r="I8" s="5">
        <f t="shared" si="33"/>
        <v>75</v>
      </c>
      <c r="J8" s="5">
        <f t="shared" si="20"/>
        <v>12.5</v>
      </c>
      <c r="K8" s="5">
        <f>(1*100)/8</f>
        <v>12.5</v>
      </c>
      <c r="L8" s="5">
        <f>(3*100)/8</f>
        <v>37.5</v>
      </c>
      <c r="M8" s="5">
        <f>(2*100)/8</f>
        <v>25</v>
      </c>
      <c r="N8" s="5">
        <f>(6*100)/8</f>
        <v>75</v>
      </c>
      <c r="O8" s="5">
        <f t="shared" si="27"/>
        <v>100</v>
      </c>
      <c r="P8" s="5">
        <f t="shared" si="21"/>
        <v>50</v>
      </c>
      <c r="Q8" s="5">
        <f>(3*100)/8</f>
        <v>37.5</v>
      </c>
      <c r="R8" s="5">
        <f t="shared" ref="R8:R9" si="34">(8*100)/8</f>
        <v>100</v>
      </c>
      <c r="S8" s="5">
        <f t="shared" si="28"/>
        <v>37.5</v>
      </c>
      <c r="T8" s="5">
        <f t="shared" si="29"/>
        <v>12.5</v>
      </c>
      <c r="U8" s="5">
        <f t="shared" si="30"/>
        <v>0</v>
      </c>
      <c r="V8" s="5">
        <f>(4*100)/8</f>
        <v>50</v>
      </c>
      <c r="W8" s="5">
        <f>(7*100)/8</f>
        <v>87.5</v>
      </c>
      <c r="X8" s="5">
        <f>(5*100)/8</f>
        <v>62.5</v>
      </c>
      <c r="Y8" s="5">
        <f>(6*100)/8</f>
        <v>75</v>
      </c>
      <c r="Z8" s="5">
        <f t="shared" ref="Z8:Z9" si="35">(3*100)/8</f>
        <v>37.5</v>
      </c>
      <c r="AA8" s="5">
        <f t="shared" si="24"/>
        <v>50</v>
      </c>
      <c r="AB8" s="5">
        <f>(2*100)/8</f>
        <v>25</v>
      </c>
      <c r="AC8" s="5">
        <f>(4*100)/8</f>
        <v>50</v>
      </c>
      <c r="AD8" s="5">
        <f>(6*100)/8</f>
        <v>75</v>
      </c>
      <c r="AE8" s="5">
        <f t="shared" si="31"/>
        <v>0</v>
      </c>
      <c r="AF8" s="5">
        <f t="shared" ref="AF8:AF10" si="36">(1*100)/8</f>
        <v>12.5</v>
      </c>
    </row>
    <row r="9" spans="1:35">
      <c r="A9" s="1" t="s">
        <v>8</v>
      </c>
      <c r="B9" s="5">
        <f t="shared" ref="B9:C9" si="37">(5*100)/8</f>
        <v>62.5</v>
      </c>
      <c r="C9" s="5">
        <f t="shared" si="37"/>
        <v>62.5</v>
      </c>
      <c r="D9" s="5">
        <f t="shared" ref="D9:D10" si="38">(2*100)/8</f>
        <v>25</v>
      </c>
      <c r="E9" s="5">
        <f>(5*100)/8</f>
        <v>62.5</v>
      </c>
      <c r="F9" s="5">
        <f t="shared" ref="F9:F10" si="39">(3*100)/8</f>
        <v>37.5</v>
      </c>
      <c r="G9" s="5">
        <f>(1*100)/8</f>
        <v>12.5</v>
      </c>
      <c r="H9" s="5">
        <f t="shared" ref="H9:H16" si="40">(0*100)/8</f>
        <v>0</v>
      </c>
      <c r="I9" s="5">
        <f>(7*100)/8</f>
        <v>87.5</v>
      </c>
      <c r="J9" s="5">
        <f>(2*100)/8</f>
        <v>25</v>
      </c>
      <c r="K9" s="5">
        <f t="shared" ref="K9:K10" si="41">(4*100)/8</f>
        <v>50</v>
      </c>
      <c r="L9" s="5">
        <f t="shared" ref="L9:M9" si="42">(2*100)/8</f>
        <v>25</v>
      </c>
      <c r="M9" s="5">
        <f t="shared" si="42"/>
        <v>25</v>
      </c>
      <c r="N9" s="5">
        <f>(5*100)/8</f>
        <v>62.5</v>
      </c>
      <c r="O9" s="5">
        <f>(6*100)/8</f>
        <v>75</v>
      </c>
      <c r="P9" s="5">
        <f t="shared" ref="P9:Q9" si="43">(5*100)/8</f>
        <v>62.5</v>
      </c>
      <c r="Q9" s="5">
        <f t="shared" si="43"/>
        <v>62.5</v>
      </c>
      <c r="R9" s="5">
        <f t="shared" si="34"/>
        <v>100</v>
      </c>
      <c r="S9" s="5">
        <f>(6*100)/8</f>
        <v>75</v>
      </c>
      <c r="T9" s="5">
        <f>(2*100)/8</f>
        <v>25</v>
      </c>
      <c r="U9" s="5">
        <f t="shared" si="30"/>
        <v>0</v>
      </c>
      <c r="V9" s="5">
        <f>(6*100)/8</f>
        <v>75</v>
      </c>
      <c r="W9" s="5">
        <f t="shared" ref="W9:W13" si="44">(8*100)/8</f>
        <v>100</v>
      </c>
      <c r="X9" s="5">
        <f>(6*100)/8</f>
        <v>75</v>
      </c>
      <c r="Y9" s="5">
        <f>(7*100)/8</f>
        <v>87.5</v>
      </c>
      <c r="Z9" s="5">
        <f t="shared" si="35"/>
        <v>37.5</v>
      </c>
      <c r="AA9" s="5">
        <f>(5*100)/8</f>
        <v>62.5</v>
      </c>
      <c r="AB9" s="5">
        <f t="shared" ref="AB9:AB14" si="45">(0*100)/8</f>
        <v>0</v>
      </c>
      <c r="AC9" s="5">
        <f t="shared" ref="AC9:AC10" si="46">(2*100)/8</f>
        <v>25</v>
      </c>
      <c r="AD9" s="5">
        <f t="shared" ref="AD9:AD10" si="47">(5*100)/8</f>
        <v>62.5</v>
      </c>
      <c r="AE9" s="5">
        <f t="shared" si="31"/>
        <v>0</v>
      </c>
      <c r="AF9" s="5">
        <f t="shared" si="36"/>
        <v>12.5</v>
      </c>
    </row>
    <row r="10" spans="1:35">
      <c r="A10" s="1" t="s">
        <v>9</v>
      </c>
      <c r="B10" s="5">
        <f t="shared" ref="B10:C10" si="48">(5*100)/8</f>
        <v>62.5</v>
      </c>
      <c r="C10" s="5">
        <f t="shared" si="48"/>
        <v>62.5</v>
      </c>
      <c r="D10" s="5">
        <f t="shared" si="38"/>
        <v>25</v>
      </c>
      <c r="E10" s="5">
        <f t="shared" ref="E10:E11" si="49">(4*100)/8</f>
        <v>50</v>
      </c>
      <c r="F10" s="5">
        <f t="shared" si="39"/>
        <v>37.5</v>
      </c>
      <c r="G10" s="5">
        <f>(2*100)/8</f>
        <v>25</v>
      </c>
      <c r="H10" s="5">
        <f t="shared" si="40"/>
        <v>0</v>
      </c>
      <c r="I10" s="5">
        <f>(8*100)/8</f>
        <v>100</v>
      </c>
      <c r="J10" s="5">
        <f>(3*100)/8</f>
        <v>37.5</v>
      </c>
      <c r="K10" s="5">
        <f t="shared" si="41"/>
        <v>50</v>
      </c>
      <c r="L10" s="5">
        <f>(1*100)/8</f>
        <v>12.5</v>
      </c>
      <c r="M10" s="5">
        <f>(2*100)/8</f>
        <v>25</v>
      </c>
      <c r="N10" s="5">
        <f>(7*100)/8</f>
        <v>87.5</v>
      </c>
      <c r="O10" s="5">
        <f t="shared" ref="O10:O13" si="50">(8*100)/8</f>
        <v>100</v>
      </c>
      <c r="P10" s="5">
        <f t="shared" ref="P10:S10" si="51">(6*100)/8</f>
        <v>75</v>
      </c>
      <c r="Q10" s="5">
        <f t="shared" si="51"/>
        <v>75</v>
      </c>
      <c r="R10" s="5">
        <f t="shared" si="51"/>
        <v>75</v>
      </c>
      <c r="S10" s="5">
        <f t="shared" si="51"/>
        <v>75</v>
      </c>
      <c r="T10" s="5">
        <f t="shared" ref="T10:U10" si="52">(3*100)/8</f>
        <v>37.5</v>
      </c>
      <c r="U10" s="5">
        <f t="shared" si="52"/>
        <v>37.5</v>
      </c>
      <c r="V10" s="5">
        <f>(5*100)/8</f>
        <v>62.5</v>
      </c>
      <c r="W10" s="5">
        <f t="shared" si="44"/>
        <v>100</v>
      </c>
      <c r="X10" s="5">
        <f>(7*100)/8</f>
        <v>87.5</v>
      </c>
      <c r="Y10" s="5">
        <f>(6*100)/8</f>
        <v>75</v>
      </c>
      <c r="Z10" s="5">
        <f>(2*100)/8</f>
        <v>25</v>
      </c>
      <c r="AA10" s="5">
        <f>(4*100)/8</f>
        <v>50</v>
      </c>
      <c r="AB10" s="5">
        <f t="shared" si="45"/>
        <v>0</v>
      </c>
      <c r="AC10" s="5">
        <f t="shared" si="46"/>
        <v>25</v>
      </c>
      <c r="AD10" s="5">
        <f t="shared" si="47"/>
        <v>62.5</v>
      </c>
      <c r="AE10" s="5">
        <f t="shared" si="31"/>
        <v>0</v>
      </c>
      <c r="AF10" s="5">
        <f t="shared" si="36"/>
        <v>12.5</v>
      </c>
    </row>
    <row r="11" spans="1:35">
      <c r="A11" s="1" t="s">
        <v>10</v>
      </c>
      <c r="B11" s="5">
        <f>(3*100)/8</f>
        <v>37.5</v>
      </c>
      <c r="C11" s="5">
        <f>(2*100)/8</f>
        <v>25</v>
      </c>
      <c r="D11" s="5">
        <f>(3*100)/8</f>
        <v>37.5</v>
      </c>
      <c r="E11" s="5">
        <f t="shared" si="49"/>
        <v>50</v>
      </c>
      <c r="F11" s="5">
        <f>(4*100)/8</f>
        <v>50</v>
      </c>
      <c r="G11" s="5">
        <f>(3*100)/8</f>
        <v>37.5</v>
      </c>
      <c r="H11" s="5">
        <f t="shared" si="40"/>
        <v>0</v>
      </c>
      <c r="I11" s="5">
        <f>(6*100)/8</f>
        <v>75</v>
      </c>
      <c r="J11" s="5">
        <f>(2*100)/8</f>
        <v>25</v>
      </c>
      <c r="K11" s="5">
        <f t="shared" ref="K11:K12" si="53">(1*100)/8</f>
        <v>12.5</v>
      </c>
      <c r="L11" s="5">
        <f t="shared" ref="L11:L12" si="54">(0*100)/8</f>
        <v>0</v>
      </c>
      <c r="M11" s="5">
        <f t="shared" ref="M11:N11" si="55">(4*100)/8</f>
        <v>50</v>
      </c>
      <c r="N11" s="5">
        <f t="shared" si="55"/>
        <v>50</v>
      </c>
      <c r="O11" s="5">
        <f t="shared" si="50"/>
        <v>100</v>
      </c>
      <c r="P11" s="5">
        <f>(6*100)/8</f>
        <v>75</v>
      </c>
      <c r="Q11" s="5">
        <f>(5*100)/8</f>
        <v>62.5</v>
      </c>
      <c r="R11" s="5">
        <f t="shared" ref="R11:R12" si="56">(6*100)/8</f>
        <v>75</v>
      </c>
      <c r="S11" s="5">
        <f t="shared" ref="S11:U11" si="57">(4*100)/8</f>
        <v>50</v>
      </c>
      <c r="T11" s="5">
        <f t="shared" si="57"/>
        <v>50</v>
      </c>
      <c r="U11" s="5">
        <f t="shared" si="57"/>
        <v>50</v>
      </c>
      <c r="V11" s="5">
        <f>(3*100)/8</f>
        <v>37.5</v>
      </c>
      <c r="W11" s="5">
        <f t="shared" si="44"/>
        <v>100</v>
      </c>
      <c r="X11" s="5">
        <f t="shared" ref="X11:Y11" si="58">(4*100)/8</f>
        <v>50</v>
      </c>
      <c r="Y11" s="5">
        <f t="shared" si="58"/>
        <v>50</v>
      </c>
      <c r="Z11" s="5">
        <f t="shared" ref="Z11:AA11" si="59">(3*100)/8</f>
        <v>37.5</v>
      </c>
      <c r="AA11" s="5">
        <f t="shared" si="59"/>
        <v>37.5</v>
      </c>
      <c r="AB11" s="5">
        <f t="shared" si="45"/>
        <v>0</v>
      </c>
      <c r="AC11" s="5">
        <f>(1*100)/8</f>
        <v>12.5</v>
      </c>
      <c r="AD11" s="5">
        <f>(4*100)/8</f>
        <v>50</v>
      </c>
      <c r="AE11" s="5">
        <f t="shared" si="31"/>
        <v>0</v>
      </c>
      <c r="AF11" s="5">
        <f t="shared" ref="AF11:AF13" si="60">(0*100)/8</f>
        <v>0</v>
      </c>
    </row>
    <row r="12" spans="1:35">
      <c r="A12" s="1" t="s">
        <v>11</v>
      </c>
      <c r="B12" s="5">
        <f>(5*100)/8</f>
        <v>62.5</v>
      </c>
      <c r="C12" s="5">
        <f t="shared" ref="C12:D12" si="61">(1*100)/8</f>
        <v>12.5</v>
      </c>
      <c r="D12" s="5">
        <f t="shared" si="61"/>
        <v>12.5</v>
      </c>
      <c r="E12" s="5">
        <f>(5*100)/8</f>
        <v>62.5</v>
      </c>
      <c r="F12" s="5">
        <f t="shared" ref="F12:G12" si="62">(3*100)/8</f>
        <v>37.5</v>
      </c>
      <c r="G12" s="5">
        <f t="shared" si="62"/>
        <v>37.5</v>
      </c>
      <c r="H12" s="5">
        <f t="shared" si="40"/>
        <v>0</v>
      </c>
      <c r="I12" s="5">
        <f>(8*100)/8</f>
        <v>100</v>
      </c>
      <c r="J12" s="5">
        <f>(0*100)/8</f>
        <v>0</v>
      </c>
      <c r="K12" s="5">
        <f t="shared" si="53"/>
        <v>12.5</v>
      </c>
      <c r="L12" s="5">
        <f t="shared" si="54"/>
        <v>0</v>
      </c>
      <c r="M12" s="5">
        <f>(1*100)/8</f>
        <v>12.5</v>
      </c>
      <c r="N12" s="5">
        <f>(3*100)/8</f>
        <v>37.5</v>
      </c>
      <c r="O12" s="5">
        <f t="shared" si="50"/>
        <v>100</v>
      </c>
      <c r="P12" s="5">
        <f>(4*100)/8</f>
        <v>50</v>
      </c>
      <c r="Q12" s="5">
        <f>(3*100)/8</f>
        <v>37.5</v>
      </c>
      <c r="R12" s="5">
        <f t="shared" si="56"/>
        <v>75</v>
      </c>
      <c r="S12" s="5">
        <f t="shared" ref="S12:T12" si="63">(3*100)/8</f>
        <v>37.5</v>
      </c>
      <c r="T12" s="5">
        <f t="shared" si="63"/>
        <v>37.5</v>
      </c>
      <c r="U12" s="5">
        <f>(4*100)/8</f>
        <v>50</v>
      </c>
      <c r="V12" s="5">
        <f>(2*100)/8</f>
        <v>25</v>
      </c>
      <c r="W12" s="5">
        <f t="shared" si="44"/>
        <v>100</v>
      </c>
      <c r="X12" s="5">
        <f>(3*100)/8</f>
        <v>37.5</v>
      </c>
      <c r="Y12" s="5">
        <f>(1*100)/8</f>
        <v>12.5</v>
      </c>
      <c r="Z12" s="5">
        <f>(2*100)/8</f>
        <v>25</v>
      </c>
      <c r="AA12" s="5">
        <f>(3*100)/8</f>
        <v>37.5</v>
      </c>
      <c r="AB12" s="5">
        <f t="shared" si="45"/>
        <v>0</v>
      </c>
      <c r="AC12" s="5">
        <f t="shared" ref="AC12:AC15" si="64">(2*100)/8</f>
        <v>25</v>
      </c>
      <c r="AD12" s="5">
        <f t="shared" ref="AD12:AD13" si="65">(5*100)/8</f>
        <v>62.5</v>
      </c>
      <c r="AE12" s="5">
        <f t="shared" ref="AE12:AE13" si="66">(1*100)/8</f>
        <v>12.5</v>
      </c>
      <c r="AF12" s="5">
        <f t="shared" si="60"/>
        <v>0</v>
      </c>
    </row>
    <row r="13" spans="1:35">
      <c r="A13" s="1" t="s">
        <v>12</v>
      </c>
      <c r="B13" s="5">
        <f t="shared" ref="B13:D13" si="67">(2*100)/8</f>
        <v>25</v>
      </c>
      <c r="C13" s="5">
        <f t="shared" si="67"/>
        <v>25</v>
      </c>
      <c r="D13" s="5">
        <f t="shared" si="67"/>
        <v>25</v>
      </c>
      <c r="E13" s="5">
        <f>(4*100)/8</f>
        <v>50</v>
      </c>
      <c r="F13" s="5">
        <f>(2*100)/8</f>
        <v>25</v>
      </c>
      <c r="G13" s="5">
        <f t="shared" ref="G13:G14" si="68">(1*100)/8</f>
        <v>12.5</v>
      </c>
      <c r="H13" s="5">
        <f t="shared" si="40"/>
        <v>0</v>
      </c>
      <c r="I13" s="5">
        <f t="shared" ref="I13:I14" si="69">(7*100)/8</f>
        <v>87.5</v>
      </c>
      <c r="J13" s="5">
        <f t="shared" ref="J13:J15" si="70">(1*100)/8</f>
        <v>12.5</v>
      </c>
      <c r="K13" s="5">
        <f t="shared" ref="K13:M13" si="71">(0*100)/8</f>
        <v>0</v>
      </c>
      <c r="L13" s="5">
        <f t="shared" si="71"/>
        <v>0</v>
      </c>
      <c r="M13" s="5">
        <f t="shared" si="71"/>
        <v>0</v>
      </c>
      <c r="N13" s="5">
        <f>(2*100)/8</f>
        <v>25</v>
      </c>
      <c r="O13" s="5">
        <f t="shared" si="50"/>
        <v>100</v>
      </c>
      <c r="P13" s="5">
        <f t="shared" ref="P13:P14" si="72">(3*100)/8</f>
        <v>37.5</v>
      </c>
      <c r="Q13" s="5">
        <f>(2*100)/8</f>
        <v>25</v>
      </c>
      <c r="R13" s="5">
        <f>(5*100)/8</f>
        <v>62.5</v>
      </c>
      <c r="S13" s="5">
        <f t="shared" ref="S13:S16" si="73">(0*100)/8</f>
        <v>0</v>
      </c>
      <c r="T13" s="5">
        <f t="shared" ref="T13:U13" si="74">(3*100)/8</f>
        <v>37.5</v>
      </c>
      <c r="U13" s="5">
        <f t="shared" si="74"/>
        <v>37.5</v>
      </c>
      <c r="V13" s="5">
        <f>(4*100)/8</f>
        <v>50</v>
      </c>
      <c r="W13" s="5">
        <f t="shared" si="44"/>
        <v>100</v>
      </c>
      <c r="X13" s="5">
        <f t="shared" ref="X13:X15" si="75">(0*100)/8</f>
        <v>0</v>
      </c>
      <c r="Y13" s="5">
        <f>(3*100)/8</f>
        <v>37.5</v>
      </c>
      <c r="Z13" s="5">
        <f>(4*100)/8</f>
        <v>50</v>
      </c>
      <c r="AA13" s="5">
        <f t="shared" ref="AA13:AA14" si="76">(2*100)/8</f>
        <v>25</v>
      </c>
      <c r="AB13" s="5">
        <f t="shared" si="45"/>
        <v>0</v>
      </c>
      <c r="AC13" s="5">
        <f t="shared" si="64"/>
        <v>25</v>
      </c>
      <c r="AD13" s="5">
        <f t="shared" si="65"/>
        <v>62.5</v>
      </c>
      <c r="AE13" s="5">
        <f t="shared" si="66"/>
        <v>12.5</v>
      </c>
      <c r="AF13" s="5">
        <f t="shared" si="60"/>
        <v>0</v>
      </c>
    </row>
    <row r="14" spans="1:35">
      <c r="A14" s="1" t="s">
        <v>13</v>
      </c>
      <c r="B14" s="5">
        <f t="shared" ref="B14:C14" si="77">(2*100)/8</f>
        <v>25</v>
      </c>
      <c r="C14" s="5">
        <f t="shared" si="77"/>
        <v>25</v>
      </c>
      <c r="D14" s="5">
        <f>(0*100)/8</f>
        <v>0</v>
      </c>
      <c r="E14" s="5">
        <f t="shared" ref="E14:F14" si="78">(3*100)/8</f>
        <v>37.5</v>
      </c>
      <c r="F14" s="5">
        <f t="shared" si="78"/>
        <v>37.5</v>
      </c>
      <c r="G14" s="5">
        <f t="shared" si="68"/>
        <v>12.5</v>
      </c>
      <c r="H14" s="5">
        <f t="shared" si="40"/>
        <v>0</v>
      </c>
      <c r="I14" s="5">
        <f t="shared" si="69"/>
        <v>87.5</v>
      </c>
      <c r="J14" s="5">
        <f t="shared" si="70"/>
        <v>12.5</v>
      </c>
      <c r="K14" s="5">
        <f t="shared" ref="K14:M14" si="79">(0*100)/8</f>
        <v>0</v>
      </c>
      <c r="L14" s="5">
        <f t="shared" si="79"/>
        <v>0</v>
      </c>
      <c r="M14" s="5">
        <f t="shared" si="79"/>
        <v>0</v>
      </c>
      <c r="N14" s="5">
        <f>(3*100)/8</f>
        <v>37.5</v>
      </c>
      <c r="O14" s="5">
        <f>(4*100)/8</f>
        <v>50</v>
      </c>
      <c r="P14" s="5">
        <f t="shared" si="72"/>
        <v>37.5</v>
      </c>
      <c r="Q14" s="5">
        <f t="shared" ref="Q14:Q16" si="80">(4*100)/8</f>
        <v>50</v>
      </c>
      <c r="R14" s="5">
        <f>(7*100)/8</f>
        <v>87.5</v>
      </c>
      <c r="S14" s="5">
        <f t="shared" si="73"/>
        <v>0</v>
      </c>
      <c r="T14" s="5">
        <f t="shared" ref="T14:T15" si="81">(1*100)/8</f>
        <v>12.5</v>
      </c>
      <c r="U14" s="5">
        <f>(2*100)/8</f>
        <v>25</v>
      </c>
      <c r="V14" s="5">
        <f>(3*100)/8</f>
        <v>37.5</v>
      </c>
      <c r="W14" s="5">
        <f>(5*100)/8</f>
        <v>62.5</v>
      </c>
      <c r="X14" s="5">
        <f t="shared" si="75"/>
        <v>0</v>
      </c>
      <c r="Y14" s="5">
        <f>(5*100)/8</f>
        <v>62.5</v>
      </c>
      <c r="Z14" s="5">
        <f>(6*100)/8</f>
        <v>75</v>
      </c>
      <c r="AA14" s="5">
        <f t="shared" si="76"/>
        <v>25</v>
      </c>
      <c r="AB14" s="5">
        <f t="shared" si="45"/>
        <v>0</v>
      </c>
      <c r="AC14" s="5">
        <f t="shared" si="64"/>
        <v>25</v>
      </c>
      <c r="AD14" s="5">
        <f t="shared" ref="AD14:AD15" si="82">(4*100)/8</f>
        <v>50</v>
      </c>
      <c r="AE14" s="5">
        <f t="shared" ref="AE14:AF14" si="83">(0*100)/8</f>
        <v>0</v>
      </c>
      <c r="AF14" s="5">
        <f t="shared" si="83"/>
        <v>0</v>
      </c>
    </row>
    <row r="15" spans="1:35">
      <c r="A15" s="1" t="s">
        <v>14</v>
      </c>
      <c r="B15" s="5">
        <f t="shared" ref="B15:C15" si="84">(0*100)/8</f>
        <v>0</v>
      </c>
      <c r="C15" s="5">
        <f t="shared" si="84"/>
        <v>0</v>
      </c>
      <c r="D15" s="5">
        <f t="shared" ref="D15:D17" si="85">(1*100)/8</f>
        <v>12.5</v>
      </c>
      <c r="E15" s="5">
        <f>(3*100)/8</f>
        <v>37.5</v>
      </c>
      <c r="F15" s="5">
        <f t="shared" ref="F15:G15" si="86">(1*100)/8</f>
        <v>12.5</v>
      </c>
      <c r="G15" s="5">
        <f t="shared" si="86"/>
        <v>12.5</v>
      </c>
      <c r="H15" s="5">
        <f t="shared" si="40"/>
        <v>0</v>
      </c>
      <c r="I15" s="5">
        <f>(4*100)/8</f>
        <v>50</v>
      </c>
      <c r="J15" s="5">
        <f t="shared" si="70"/>
        <v>12.5</v>
      </c>
      <c r="K15" s="5">
        <f t="shared" ref="K15:L15" si="87">(0*100)/8</f>
        <v>0</v>
      </c>
      <c r="L15" s="5">
        <f t="shared" si="87"/>
        <v>0</v>
      </c>
      <c r="M15" s="5">
        <f t="shared" ref="M15:M16" si="88">(1*100)/8</f>
        <v>12.5</v>
      </c>
      <c r="N15" s="5">
        <f t="shared" ref="N15:O15" si="89">(2*100)/8</f>
        <v>25</v>
      </c>
      <c r="O15" s="5">
        <f t="shared" si="89"/>
        <v>25</v>
      </c>
      <c r="P15" s="5">
        <f>(1*100)/8</f>
        <v>12.5</v>
      </c>
      <c r="Q15" s="5">
        <f t="shared" si="80"/>
        <v>50</v>
      </c>
      <c r="R15" s="5">
        <f>(5*100)/8</f>
        <v>62.5</v>
      </c>
      <c r="S15" s="5">
        <f t="shared" si="73"/>
        <v>0</v>
      </c>
      <c r="T15" s="5">
        <f t="shared" si="81"/>
        <v>12.5</v>
      </c>
      <c r="U15" s="5">
        <f t="shared" ref="U15:V15" si="90">(0*100)/8</f>
        <v>0</v>
      </c>
      <c r="V15" s="5">
        <f t="shared" si="90"/>
        <v>0</v>
      </c>
      <c r="W15" s="5">
        <f>(4*100)/8</f>
        <v>50</v>
      </c>
      <c r="X15" s="5">
        <f t="shared" si="75"/>
        <v>0</v>
      </c>
      <c r="Y15" s="5">
        <f t="shared" ref="Y15:Z15" si="91">(3*100)/8</f>
        <v>37.5</v>
      </c>
      <c r="Z15" s="5">
        <f t="shared" si="91"/>
        <v>37.5</v>
      </c>
      <c r="AA15" s="5">
        <f t="shared" ref="AA15:AB15" si="92">(0*100)/8</f>
        <v>0</v>
      </c>
      <c r="AB15" s="5">
        <f t="shared" si="92"/>
        <v>0</v>
      </c>
      <c r="AC15" s="5">
        <f t="shared" si="64"/>
        <v>25</v>
      </c>
      <c r="AD15" s="5">
        <f t="shared" si="82"/>
        <v>50</v>
      </c>
      <c r="AE15" s="5">
        <f t="shared" ref="AE15:AF15" si="93">(0*100)/8</f>
        <v>0</v>
      </c>
      <c r="AF15" s="5">
        <f t="shared" si="93"/>
        <v>0</v>
      </c>
    </row>
    <row r="16" spans="1:35">
      <c r="A16" s="1" t="s">
        <v>15</v>
      </c>
      <c r="B16" s="5">
        <f t="shared" ref="B16:C16" si="94">(0*100)/8</f>
        <v>0</v>
      </c>
      <c r="C16" s="5">
        <f t="shared" si="94"/>
        <v>0</v>
      </c>
      <c r="D16" s="5">
        <f t="shared" si="85"/>
        <v>12.5</v>
      </c>
      <c r="E16" s="5">
        <f>(2*100)/8</f>
        <v>25</v>
      </c>
      <c r="F16" s="5">
        <f>(0*100)/8</f>
        <v>0</v>
      </c>
      <c r="G16" s="5">
        <f>(1*100)/8</f>
        <v>12.5</v>
      </c>
      <c r="H16" s="5">
        <f t="shared" si="40"/>
        <v>0</v>
      </c>
      <c r="I16" s="5">
        <f>(2*100)/8</f>
        <v>25</v>
      </c>
      <c r="J16" s="5">
        <f t="shared" ref="J16:L16" si="95">(0*100)/8</f>
        <v>0</v>
      </c>
      <c r="K16" s="5">
        <f t="shared" si="95"/>
        <v>0</v>
      </c>
      <c r="L16" s="5">
        <f t="shared" si="95"/>
        <v>0</v>
      </c>
      <c r="M16" s="5">
        <f t="shared" si="88"/>
        <v>12.5</v>
      </c>
      <c r="N16" s="5">
        <f>(1*100)/8</f>
        <v>12.5</v>
      </c>
      <c r="O16" s="5">
        <f t="shared" ref="O16:P16" si="96">(0*100)/8</f>
        <v>0</v>
      </c>
      <c r="P16" s="5">
        <f t="shared" si="96"/>
        <v>0</v>
      </c>
      <c r="Q16" s="5">
        <f t="shared" si="80"/>
        <v>50</v>
      </c>
      <c r="R16" s="5">
        <f>(4*100)/8</f>
        <v>50</v>
      </c>
      <c r="S16" s="5">
        <f t="shared" si="73"/>
        <v>0</v>
      </c>
      <c r="T16" s="5">
        <f t="shared" ref="T16:X16" si="97">(0*100)/8</f>
        <v>0</v>
      </c>
      <c r="U16" s="5">
        <f t="shared" si="97"/>
        <v>0</v>
      </c>
      <c r="V16" s="5">
        <f t="shared" si="97"/>
        <v>0</v>
      </c>
      <c r="W16" s="5">
        <f t="shared" si="97"/>
        <v>0</v>
      </c>
      <c r="X16" s="5">
        <f t="shared" si="97"/>
        <v>0</v>
      </c>
      <c r="Y16" s="5">
        <f>(3*100)/8</f>
        <v>37.5</v>
      </c>
      <c r="Z16" s="5">
        <f>(1*100)/8</f>
        <v>12.5</v>
      </c>
      <c r="AA16" s="5">
        <f t="shared" ref="AA16:AB16" si="98">(0*100)/8</f>
        <v>0</v>
      </c>
      <c r="AB16" s="5">
        <f t="shared" si="98"/>
        <v>0</v>
      </c>
      <c r="AC16" s="5">
        <f>(1*100)/8</f>
        <v>12.5</v>
      </c>
      <c r="AD16" s="5">
        <f>(2*100)/8</f>
        <v>25</v>
      </c>
      <c r="AE16" s="5">
        <f t="shared" ref="AE16:AF16" si="99">(0*100)/8</f>
        <v>0</v>
      </c>
      <c r="AF16" s="5">
        <f t="shared" si="99"/>
        <v>0</v>
      </c>
    </row>
    <row r="17" spans="1:32">
      <c r="A17" s="1" t="s">
        <v>16</v>
      </c>
      <c r="B17" s="5">
        <f t="shared" ref="B17:C17" si="100">(0*100)/8</f>
        <v>0</v>
      </c>
      <c r="C17" s="5">
        <f t="shared" si="100"/>
        <v>0</v>
      </c>
      <c r="D17" s="5">
        <f t="shared" si="85"/>
        <v>12.5</v>
      </c>
      <c r="E17" s="5">
        <f t="shared" ref="E17:P17" si="101">(0*100)/8</f>
        <v>0</v>
      </c>
      <c r="F17" s="5">
        <f t="shared" si="101"/>
        <v>0</v>
      </c>
      <c r="G17" s="5">
        <f t="shared" si="101"/>
        <v>0</v>
      </c>
      <c r="H17" s="5">
        <f t="shared" si="101"/>
        <v>0</v>
      </c>
      <c r="I17" s="5">
        <f t="shared" si="101"/>
        <v>0</v>
      </c>
      <c r="J17" s="5">
        <f t="shared" si="101"/>
        <v>0</v>
      </c>
      <c r="K17" s="5">
        <f t="shared" si="101"/>
        <v>0</v>
      </c>
      <c r="L17" s="5">
        <f t="shared" si="101"/>
        <v>0</v>
      </c>
      <c r="M17" s="5">
        <f t="shared" si="101"/>
        <v>0</v>
      </c>
      <c r="N17" s="5">
        <f t="shared" si="101"/>
        <v>0</v>
      </c>
      <c r="O17" s="5">
        <f t="shared" si="101"/>
        <v>0</v>
      </c>
      <c r="P17" s="5">
        <f t="shared" si="101"/>
        <v>0</v>
      </c>
      <c r="Q17" s="5">
        <f>(2*100)/8</f>
        <v>25</v>
      </c>
      <c r="R17" s="5">
        <f t="shared" ref="R17:AC17" si="102">(0*100)/8</f>
        <v>0</v>
      </c>
      <c r="S17" s="5">
        <f t="shared" si="102"/>
        <v>0</v>
      </c>
      <c r="T17" s="5">
        <f t="shared" si="102"/>
        <v>0</v>
      </c>
      <c r="U17" s="5">
        <f t="shared" si="102"/>
        <v>0</v>
      </c>
      <c r="V17" s="5">
        <f t="shared" si="102"/>
        <v>0</v>
      </c>
      <c r="W17" s="5">
        <f t="shared" si="102"/>
        <v>0</v>
      </c>
      <c r="X17" s="5">
        <f t="shared" si="102"/>
        <v>0</v>
      </c>
      <c r="Y17" s="5">
        <f t="shared" si="102"/>
        <v>0</v>
      </c>
      <c r="Z17" s="5">
        <f t="shared" si="102"/>
        <v>0</v>
      </c>
      <c r="AA17" s="5">
        <f t="shared" si="102"/>
        <v>0</v>
      </c>
      <c r="AB17" s="5">
        <f t="shared" si="102"/>
        <v>0</v>
      </c>
      <c r="AC17" s="5">
        <f t="shared" si="102"/>
        <v>0</v>
      </c>
      <c r="AD17" s="5">
        <f>(1*100)/8</f>
        <v>12.5</v>
      </c>
      <c r="AE17" s="5">
        <f t="shared" ref="AE17:AF17" si="103">(0*100)/8</f>
        <v>0</v>
      </c>
      <c r="AF17" s="5">
        <f t="shared" si="103"/>
        <v>0</v>
      </c>
    </row>
    <row r="18" spans="1:32">
      <c r="A18" s="1" t="s">
        <v>17</v>
      </c>
      <c r="B18" s="5">
        <f t="shared" ref="B18:AF18" si="104">(0*100)/8</f>
        <v>0</v>
      </c>
      <c r="C18" s="5">
        <f t="shared" si="104"/>
        <v>0</v>
      </c>
      <c r="D18" s="5">
        <f t="shared" si="104"/>
        <v>0</v>
      </c>
      <c r="E18" s="5">
        <f t="shared" si="104"/>
        <v>0</v>
      </c>
      <c r="F18" s="5">
        <f t="shared" si="104"/>
        <v>0</v>
      </c>
      <c r="G18" s="5">
        <f t="shared" si="104"/>
        <v>0</v>
      </c>
      <c r="H18" s="5">
        <f t="shared" si="104"/>
        <v>0</v>
      </c>
      <c r="I18" s="5">
        <f t="shared" si="104"/>
        <v>0</v>
      </c>
      <c r="J18" s="5">
        <f t="shared" si="104"/>
        <v>0</v>
      </c>
      <c r="K18" s="5">
        <f t="shared" si="104"/>
        <v>0</v>
      </c>
      <c r="L18" s="5">
        <f t="shared" si="104"/>
        <v>0</v>
      </c>
      <c r="M18" s="5">
        <f t="shared" si="104"/>
        <v>0</v>
      </c>
      <c r="N18" s="5">
        <f t="shared" si="104"/>
        <v>0</v>
      </c>
      <c r="O18" s="5">
        <f t="shared" si="104"/>
        <v>0</v>
      </c>
      <c r="P18" s="5">
        <f t="shared" si="104"/>
        <v>0</v>
      </c>
      <c r="Q18" s="5">
        <f t="shared" si="104"/>
        <v>0</v>
      </c>
      <c r="R18" s="5">
        <f t="shared" si="104"/>
        <v>0</v>
      </c>
      <c r="S18" s="5">
        <f t="shared" si="104"/>
        <v>0</v>
      </c>
      <c r="T18" s="5">
        <f t="shared" si="104"/>
        <v>0</v>
      </c>
      <c r="U18" s="5">
        <f t="shared" si="104"/>
        <v>0</v>
      </c>
      <c r="V18" s="5">
        <f t="shared" si="104"/>
        <v>0</v>
      </c>
      <c r="W18" s="5">
        <f t="shared" si="104"/>
        <v>0</v>
      </c>
      <c r="X18" s="5">
        <f t="shared" si="104"/>
        <v>0</v>
      </c>
      <c r="Y18" s="5">
        <f t="shared" si="104"/>
        <v>0</v>
      </c>
      <c r="Z18" s="5">
        <f t="shared" si="104"/>
        <v>0</v>
      </c>
      <c r="AA18" s="5">
        <f t="shared" si="104"/>
        <v>0</v>
      </c>
      <c r="AB18" s="5">
        <f t="shared" si="104"/>
        <v>0</v>
      </c>
      <c r="AC18" s="5">
        <f t="shared" si="104"/>
        <v>0</v>
      </c>
      <c r="AD18" s="5">
        <f t="shared" si="104"/>
        <v>0</v>
      </c>
      <c r="AE18" s="5">
        <f t="shared" si="104"/>
        <v>0</v>
      </c>
      <c r="AF18" s="5">
        <f t="shared" si="104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5">(0*100)/2</f>
        <v>0</v>
      </c>
      <c r="C20" s="5">
        <f t="shared" si="105"/>
        <v>0</v>
      </c>
      <c r="D20" s="5">
        <f t="shared" si="105"/>
        <v>0</v>
      </c>
      <c r="E20" s="5">
        <f t="shared" si="105"/>
        <v>0</v>
      </c>
      <c r="F20" s="5">
        <f t="shared" si="105"/>
        <v>0</v>
      </c>
      <c r="G20" s="5">
        <f t="shared" si="105"/>
        <v>0</v>
      </c>
      <c r="H20" s="5">
        <f t="shared" si="105"/>
        <v>0</v>
      </c>
      <c r="I20" s="5">
        <f t="shared" si="105"/>
        <v>0</v>
      </c>
      <c r="J20" s="5">
        <f t="shared" si="105"/>
        <v>0</v>
      </c>
      <c r="K20" s="5">
        <f t="shared" si="105"/>
        <v>0</v>
      </c>
      <c r="L20" s="5">
        <f t="shared" si="105"/>
        <v>0</v>
      </c>
      <c r="M20" s="5">
        <f t="shared" si="105"/>
        <v>0</v>
      </c>
      <c r="N20" s="5">
        <f t="shared" si="105"/>
        <v>0</v>
      </c>
      <c r="O20" s="5">
        <f t="shared" si="105"/>
        <v>0</v>
      </c>
      <c r="P20" s="5">
        <f t="shared" si="105"/>
        <v>0</v>
      </c>
      <c r="Q20" s="5">
        <f t="shared" si="105"/>
        <v>0</v>
      </c>
      <c r="R20" s="5">
        <f t="shared" si="105"/>
        <v>0</v>
      </c>
      <c r="S20" s="5">
        <f t="shared" si="105"/>
        <v>0</v>
      </c>
      <c r="T20" s="5">
        <f t="shared" si="105"/>
        <v>0</v>
      </c>
      <c r="U20" s="5">
        <f t="shared" si="105"/>
        <v>0</v>
      </c>
      <c r="V20" s="5">
        <f t="shared" si="105"/>
        <v>0</v>
      </c>
      <c r="W20" s="5">
        <f t="shared" si="105"/>
        <v>0</v>
      </c>
      <c r="X20" s="5">
        <f t="shared" si="105"/>
        <v>0</v>
      </c>
      <c r="Y20" s="5">
        <f t="shared" si="105"/>
        <v>0</v>
      </c>
      <c r="Z20" s="5">
        <f t="shared" si="105"/>
        <v>0</v>
      </c>
      <c r="AA20" s="5">
        <f t="shared" si="105"/>
        <v>0</v>
      </c>
      <c r="AB20" s="5">
        <f t="shared" si="105"/>
        <v>0</v>
      </c>
      <c r="AC20" s="5">
        <f t="shared" si="105"/>
        <v>0</v>
      </c>
      <c r="AD20" s="5">
        <f t="shared" si="105"/>
        <v>0</v>
      </c>
      <c r="AE20" s="5">
        <f t="shared" si="105"/>
        <v>0</v>
      </c>
      <c r="AF20" s="5">
        <f t="shared" si="105"/>
        <v>0</v>
      </c>
    </row>
    <row r="21" spans="1:32">
      <c r="A21" s="1" t="s">
        <v>3</v>
      </c>
      <c r="B21" s="5">
        <f t="shared" ref="B21:AF21" si="106">(0*100)/2</f>
        <v>0</v>
      </c>
      <c r="C21" s="5">
        <f t="shared" si="106"/>
        <v>0</v>
      </c>
      <c r="D21" s="5">
        <f t="shared" si="106"/>
        <v>0</v>
      </c>
      <c r="E21" s="5">
        <f t="shared" si="106"/>
        <v>0</v>
      </c>
      <c r="F21" s="5">
        <f t="shared" si="106"/>
        <v>0</v>
      </c>
      <c r="G21" s="5">
        <f t="shared" si="106"/>
        <v>0</v>
      </c>
      <c r="H21" s="5">
        <f t="shared" si="106"/>
        <v>0</v>
      </c>
      <c r="I21" s="5">
        <f t="shared" si="106"/>
        <v>0</v>
      </c>
      <c r="J21" s="5">
        <f t="shared" si="106"/>
        <v>0</v>
      </c>
      <c r="K21" s="5">
        <f t="shared" si="106"/>
        <v>0</v>
      </c>
      <c r="L21" s="5">
        <f t="shared" si="106"/>
        <v>0</v>
      </c>
      <c r="M21" s="5">
        <f t="shared" si="106"/>
        <v>0</v>
      </c>
      <c r="N21" s="5">
        <f t="shared" si="106"/>
        <v>0</v>
      </c>
      <c r="O21" s="5">
        <f t="shared" si="106"/>
        <v>0</v>
      </c>
      <c r="P21" s="5">
        <f t="shared" si="106"/>
        <v>0</v>
      </c>
      <c r="Q21" s="5">
        <f t="shared" si="106"/>
        <v>0</v>
      </c>
      <c r="R21" s="5">
        <f t="shared" si="106"/>
        <v>0</v>
      </c>
      <c r="S21" s="5">
        <f t="shared" si="106"/>
        <v>0</v>
      </c>
      <c r="T21" s="5">
        <f t="shared" si="106"/>
        <v>0</v>
      </c>
      <c r="U21" s="5">
        <f t="shared" si="106"/>
        <v>0</v>
      </c>
      <c r="V21" s="5">
        <f t="shared" si="106"/>
        <v>0</v>
      </c>
      <c r="W21" s="5">
        <f t="shared" si="106"/>
        <v>0</v>
      </c>
      <c r="X21" s="5">
        <f t="shared" si="106"/>
        <v>0</v>
      </c>
      <c r="Y21" s="5">
        <f t="shared" si="106"/>
        <v>0</v>
      </c>
      <c r="Z21" s="5">
        <f t="shared" si="106"/>
        <v>0</v>
      </c>
      <c r="AA21" s="5">
        <f t="shared" si="106"/>
        <v>0</v>
      </c>
      <c r="AB21" s="5">
        <f t="shared" si="106"/>
        <v>0</v>
      </c>
      <c r="AC21" s="5">
        <f t="shared" si="106"/>
        <v>0</v>
      </c>
      <c r="AD21" s="5">
        <f t="shared" si="106"/>
        <v>0</v>
      </c>
      <c r="AE21" s="5">
        <f t="shared" si="106"/>
        <v>0</v>
      </c>
      <c r="AF21" s="5">
        <f t="shared" si="106"/>
        <v>0</v>
      </c>
    </row>
    <row r="22" spans="1:32">
      <c r="A22" s="1" t="s">
        <v>4</v>
      </c>
      <c r="B22" s="5">
        <f t="shared" ref="B22:AF22" si="107">(0*100)/2</f>
        <v>0</v>
      </c>
      <c r="C22" s="5">
        <f t="shared" si="107"/>
        <v>0</v>
      </c>
      <c r="D22" s="5">
        <f t="shared" si="107"/>
        <v>0</v>
      </c>
      <c r="E22" s="5">
        <f t="shared" si="107"/>
        <v>0</v>
      </c>
      <c r="F22" s="5">
        <f t="shared" si="107"/>
        <v>0</v>
      </c>
      <c r="G22" s="5">
        <f t="shared" si="107"/>
        <v>0</v>
      </c>
      <c r="H22" s="5">
        <f t="shared" si="107"/>
        <v>0</v>
      </c>
      <c r="I22" s="5">
        <f t="shared" si="107"/>
        <v>0</v>
      </c>
      <c r="J22" s="5">
        <f t="shared" si="107"/>
        <v>0</v>
      </c>
      <c r="K22" s="5">
        <f t="shared" si="107"/>
        <v>0</v>
      </c>
      <c r="L22" s="5">
        <f t="shared" si="107"/>
        <v>0</v>
      </c>
      <c r="M22" s="5">
        <f t="shared" si="107"/>
        <v>0</v>
      </c>
      <c r="N22" s="5">
        <f t="shared" si="107"/>
        <v>0</v>
      </c>
      <c r="O22" s="5">
        <f t="shared" si="107"/>
        <v>0</v>
      </c>
      <c r="P22" s="5">
        <f t="shared" si="107"/>
        <v>0</v>
      </c>
      <c r="Q22" s="5">
        <f t="shared" si="107"/>
        <v>0</v>
      </c>
      <c r="R22" s="5">
        <f t="shared" si="107"/>
        <v>0</v>
      </c>
      <c r="S22" s="5">
        <f t="shared" si="107"/>
        <v>0</v>
      </c>
      <c r="T22" s="5">
        <f t="shared" si="107"/>
        <v>0</v>
      </c>
      <c r="U22" s="5">
        <f t="shared" si="107"/>
        <v>0</v>
      </c>
      <c r="V22" s="5">
        <f t="shared" si="107"/>
        <v>0</v>
      </c>
      <c r="W22" s="5">
        <f t="shared" si="107"/>
        <v>0</v>
      </c>
      <c r="X22" s="5">
        <f t="shared" si="107"/>
        <v>0</v>
      </c>
      <c r="Y22" s="5">
        <f t="shared" si="107"/>
        <v>0</v>
      </c>
      <c r="Z22" s="5">
        <f t="shared" si="107"/>
        <v>0</v>
      </c>
      <c r="AA22" s="5">
        <f t="shared" si="107"/>
        <v>0</v>
      </c>
      <c r="AB22" s="5">
        <f t="shared" si="107"/>
        <v>0</v>
      </c>
      <c r="AC22" s="5">
        <f t="shared" si="107"/>
        <v>0</v>
      </c>
      <c r="AD22" s="5">
        <f t="shared" si="107"/>
        <v>0</v>
      </c>
      <c r="AE22" s="5">
        <f t="shared" si="107"/>
        <v>0</v>
      </c>
      <c r="AF22" s="5">
        <f t="shared" si="107"/>
        <v>0</v>
      </c>
    </row>
    <row r="23" spans="1:32">
      <c r="A23" s="1" t="s">
        <v>5</v>
      </c>
      <c r="B23" s="5">
        <f t="shared" ref="B23:P23" si="108">(0*100)/2</f>
        <v>0</v>
      </c>
      <c r="C23" s="5">
        <f t="shared" si="108"/>
        <v>0</v>
      </c>
      <c r="D23" s="5">
        <f t="shared" si="108"/>
        <v>0</v>
      </c>
      <c r="E23" s="5">
        <f t="shared" si="108"/>
        <v>0</v>
      </c>
      <c r="F23" s="5">
        <f t="shared" si="108"/>
        <v>0</v>
      </c>
      <c r="G23" s="5">
        <f t="shared" si="108"/>
        <v>0</v>
      </c>
      <c r="H23" s="5">
        <f t="shared" si="108"/>
        <v>0</v>
      </c>
      <c r="I23" s="5">
        <f t="shared" si="108"/>
        <v>0</v>
      </c>
      <c r="J23" s="5">
        <f t="shared" si="108"/>
        <v>0</v>
      </c>
      <c r="K23" s="5">
        <f t="shared" si="108"/>
        <v>0</v>
      </c>
      <c r="L23" s="5">
        <f t="shared" si="108"/>
        <v>0</v>
      </c>
      <c r="M23" s="5">
        <f t="shared" si="108"/>
        <v>0</v>
      </c>
      <c r="N23" s="5">
        <f t="shared" si="108"/>
        <v>0</v>
      </c>
      <c r="O23" s="5">
        <f t="shared" si="108"/>
        <v>0</v>
      </c>
      <c r="P23" s="5">
        <f t="shared" si="108"/>
        <v>0</v>
      </c>
      <c r="Q23" s="5">
        <f t="shared" ref="Q23:Q27" si="109">(1*100)/2</f>
        <v>50</v>
      </c>
      <c r="R23" s="5">
        <f t="shared" ref="R23:AF23" si="110">(0*100)/2</f>
        <v>0</v>
      </c>
      <c r="S23" s="5">
        <f t="shared" si="110"/>
        <v>0</v>
      </c>
      <c r="T23" s="5">
        <f t="shared" si="110"/>
        <v>0</v>
      </c>
      <c r="U23" s="5">
        <f t="shared" si="110"/>
        <v>0</v>
      </c>
      <c r="V23" s="5">
        <f t="shared" si="110"/>
        <v>0</v>
      </c>
      <c r="W23" s="5">
        <f t="shared" si="110"/>
        <v>0</v>
      </c>
      <c r="X23" s="5">
        <f t="shared" si="110"/>
        <v>0</v>
      </c>
      <c r="Y23" s="5">
        <f t="shared" si="110"/>
        <v>0</v>
      </c>
      <c r="Z23" s="5">
        <f t="shared" si="110"/>
        <v>0</v>
      </c>
      <c r="AA23" s="5">
        <f t="shared" si="110"/>
        <v>0</v>
      </c>
      <c r="AB23" s="5">
        <f t="shared" si="110"/>
        <v>0</v>
      </c>
      <c r="AC23" s="5">
        <f t="shared" si="110"/>
        <v>0</v>
      </c>
      <c r="AD23" s="5">
        <f t="shared" si="110"/>
        <v>0</v>
      </c>
      <c r="AE23" s="5">
        <f t="shared" si="110"/>
        <v>0</v>
      </c>
      <c r="AF23" s="5">
        <f t="shared" si="110"/>
        <v>0</v>
      </c>
    </row>
    <row r="24" spans="1:32">
      <c r="A24" s="1" t="s">
        <v>6</v>
      </c>
      <c r="B24" s="5">
        <f t="shared" ref="B24:P24" si="111">(0*100)/2</f>
        <v>0</v>
      </c>
      <c r="C24" s="5">
        <f t="shared" si="111"/>
        <v>0</v>
      </c>
      <c r="D24" s="5">
        <f t="shared" si="111"/>
        <v>0</v>
      </c>
      <c r="E24" s="5">
        <f t="shared" si="111"/>
        <v>0</v>
      </c>
      <c r="F24" s="5">
        <f t="shared" si="111"/>
        <v>0</v>
      </c>
      <c r="G24" s="5">
        <f t="shared" si="111"/>
        <v>0</v>
      </c>
      <c r="H24" s="5">
        <f t="shared" si="111"/>
        <v>0</v>
      </c>
      <c r="I24" s="5">
        <f t="shared" si="111"/>
        <v>0</v>
      </c>
      <c r="J24" s="5">
        <f t="shared" si="111"/>
        <v>0</v>
      </c>
      <c r="K24" s="5">
        <f t="shared" si="111"/>
        <v>0</v>
      </c>
      <c r="L24" s="5">
        <f t="shared" si="111"/>
        <v>0</v>
      </c>
      <c r="M24" s="5">
        <f t="shared" si="111"/>
        <v>0</v>
      </c>
      <c r="N24" s="5">
        <f t="shared" si="111"/>
        <v>0</v>
      </c>
      <c r="O24" s="5">
        <f t="shared" si="111"/>
        <v>0</v>
      </c>
      <c r="P24" s="5">
        <f t="shared" si="111"/>
        <v>0</v>
      </c>
      <c r="Q24" s="5">
        <f t="shared" si="109"/>
        <v>50</v>
      </c>
      <c r="R24" s="5">
        <f t="shared" ref="R24:X24" si="112">(0*100)/2</f>
        <v>0</v>
      </c>
      <c r="S24" s="5">
        <f t="shared" si="112"/>
        <v>0</v>
      </c>
      <c r="T24" s="5">
        <f t="shared" si="112"/>
        <v>0</v>
      </c>
      <c r="U24" s="5">
        <f t="shared" si="112"/>
        <v>0</v>
      </c>
      <c r="V24" s="5">
        <f t="shared" si="112"/>
        <v>0</v>
      </c>
      <c r="W24" s="5">
        <f t="shared" si="112"/>
        <v>0</v>
      </c>
      <c r="X24" s="5">
        <f t="shared" si="112"/>
        <v>0</v>
      </c>
      <c r="Y24" s="5">
        <f t="shared" ref="Y24:Y25" si="113">(1*100)/2</f>
        <v>50</v>
      </c>
      <c r="Z24" s="5">
        <f t="shared" ref="Z24:AA24" si="114">(0*100)/2</f>
        <v>0</v>
      </c>
      <c r="AA24" s="5">
        <f t="shared" si="114"/>
        <v>0</v>
      </c>
      <c r="AB24" s="5">
        <f t="shared" ref="AB24:AB30" si="115">(1*100)/2</f>
        <v>50</v>
      </c>
      <c r="AC24" s="5">
        <f t="shared" ref="AC24:AF24" si="116">(0*100)/2</f>
        <v>0</v>
      </c>
      <c r="AD24" s="5">
        <f t="shared" si="116"/>
        <v>0</v>
      </c>
      <c r="AE24" s="5">
        <f t="shared" si="116"/>
        <v>0</v>
      </c>
      <c r="AF24" s="5">
        <f t="shared" si="116"/>
        <v>0</v>
      </c>
    </row>
    <row r="25" spans="1:32">
      <c r="A25" s="1" t="s">
        <v>7</v>
      </c>
      <c r="B25" s="5">
        <f t="shared" ref="B25:P25" si="117">(0*100)/2</f>
        <v>0</v>
      </c>
      <c r="C25" s="5">
        <f t="shared" si="117"/>
        <v>0</v>
      </c>
      <c r="D25" s="5">
        <f t="shared" si="117"/>
        <v>0</v>
      </c>
      <c r="E25" s="5">
        <f t="shared" si="117"/>
        <v>0</v>
      </c>
      <c r="F25" s="5">
        <f t="shared" si="117"/>
        <v>0</v>
      </c>
      <c r="G25" s="5">
        <f t="shared" si="117"/>
        <v>0</v>
      </c>
      <c r="H25" s="5">
        <f t="shared" si="117"/>
        <v>0</v>
      </c>
      <c r="I25" s="5">
        <f t="shared" si="117"/>
        <v>0</v>
      </c>
      <c r="J25" s="5">
        <f t="shared" si="117"/>
        <v>0</v>
      </c>
      <c r="K25" s="5">
        <f t="shared" si="117"/>
        <v>0</v>
      </c>
      <c r="L25" s="5">
        <f t="shared" si="117"/>
        <v>0</v>
      </c>
      <c r="M25" s="5">
        <f t="shared" si="117"/>
        <v>0</v>
      </c>
      <c r="N25" s="5">
        <f t="shared" si="117"/>
        <v>0</v>
      </c>
      <c r="O25" s="5">
        <f t="shared" si="117"/>
        <v>0</v>
      </c>
      <c r="P25" s="5">
        <f t="shared" si="117"/>
        <v>0</v>
      </c>
      <c r="Q25" s="5">
        <f t="shared" si="109"/>
        <v>50</v>
      </c>
      <c r="R25" s="5">
        <f t="shared" ref="R25:X25" si="118">(0*100)/2</f>
        <v>0</v>
      </c>
      <c r="S25" s="5">
        <f t="shared" si="118"/>
        <v>0</v>
      </c>
      <c r="T25" s="5">
        <f t="shared" si="118"/>
        <v>0</v>
      </c>
      <c r="U25" s="5">
        <f t="shared" si="118"/>
        <v>0</v>
      </c>
      <c r="V25" s="5">
        <f t="shared" si="118"/>
        <v>0</v>
      </c>
      <c r="W25" s="5">
        <f t="shared" si="118"/>
        <v>0</v>
      </c>
      <c r="X25" s="5">
        <f t="shared" si="118"/>
        <v>0</v>
      </c>
      <c r="Y25" s="5">
        <f t="shared" si="113"/>
        <v>50</v>
      </c>
      <c r="Z25" s="5">
        <f t="shared" ref="Z25:AA25" si="119">(0*100)/2</f>
        <v>0</v>
      </c>
      <c r="AA25" s="5">
        <f t="shared" si="119"/>
        <v>0</v>
      </c>
      <c r="AB25" s="5">
        <f t="shared" si="115"/>
        <v>50</v>
      </c>
      <c r="AC25" s="5">
        <f t="shared" ref="AC25:AD25" si="120">(0*100)/2</f>
        <v>0</v>
      </c>
      <c r="AD25" s="5">
        <f t="shared" si="120"/>
        <v>0</v>
      </c>
      <c r="AE25" s="5">
        <f t="shared" ref="AE25:AE26" si="121">(1*100)/2</f>
        <v>50</v>
      </c>
      <c r="AF25" s="5">
        <f t="shared" ref="AF25:AF26" si="122">(0*100)/2</f>
        <v>0</v>
      </c>
    </row>
    <row r="26" spans="1:32">
      <c r="A26" s="1" t="s">
        <v>8</v>
      </c>
      <c r="B26" s="5">
        <f t="shared" ref="B26:E26" si="123">(0*100)/2</f>
        <v>0</v>
      </c>
      <c r="C26" s="5">
        <f t="shared" si="123"/>
        <v>0</v>
      </c>
      <c r="D26" s="5">
        <f t="shared" si="123"/>
        <v>0</v>
      </c>
      <c r="E26" s="5">
        <f t="shared" si="123"/>
        <v>0</v>
      </c>
      <c r="F26" s="5">
        <f>(1*100)/2</f>
        <v>50</v>
      </c>
      <c r="G26" s="5">
        <f t="shared" ref="G26:M26" si="124">(0*100)/2</f>
        <v>0</v>
      </c>
      <c r="H26" s="5">
        <f t="shared" si="124"/>
        <v>0</v>
      </c>
      <c r="I26" s="5">
        <f t="shared" si="124"/>
        <v>0</v>
      </c>
      <c r="J26" s="5">
        <f t="shared" si="124"/>
        <v>0</v>
      </c>
      <c r="K26" s="5">
        <f t="shared" si="124"/>
        <v>0</v>
      </c>
      <c r="L26" s="5">
        <f t="shared" si="124"/>
        <v>0</v>
      </c>
      <c r="M26" s="5">
        <f t="shared" si="124"/>
        <v>0</v>
      </c>
      <c r="N26" s="5">
        <f t="shared" ref="N26:N27" si="125">(1*100)/2</f>
        <v>50</v>
      </c>
      <c r="O26" s="5">
        <f t="shared" ref="O26:P26" si="126">(0*100)/2</f>
        <v>0</v>
      </c>
      <c r="P26" s="5">
        <f t="shared" si="126"/>
        <v>0</v>
      </c>
      <c r="Q26" s="5">
        <f t="shared" si="109"/>
        <v>50</v>
      </c>
      <c r="R26" s="5">
        <f t="shared" ref="R26:S26" si="127">(1*100)/2</f>
        <v>50</v>
      </c>
      <c r="S26" s="5">
        <f t="shared" si="127"/>
        <v>50</v>
      </c>
      <c r="T26" s="5">
        <f t="shared" ref="T26:T28" si="128">(0*100)/2</f>
        <v>0</v>
      </c>
      <c r="U26" s="5">
        <f t="shared" ref="U26:U28" si="129">(1*100)/2</f>
        <v>50</v>
      </c>
      <c r="V26" s="5">
        <f t="shared" ref="V26:AA26" si="130">(0*100)/2</f>
        <v>0</v>
      </c>
      <c r="W26" s="5">
        <f t="shared" si="130"/>
        <v>0</v>
      </c>
      <c r="X26" s="5">
        <f t="shared" si="130"/>
        <v>0</v>
      </c>
      <c r="Y26" s="5">
        <f t="shared" si="130"/>
        <v>0</v>
      </c>
      <c r="Z26" s="5">
        <f t="shared" si="130"/>
        <v>0</v>
      </c>
      <c r="AA26" s="5">
        <f t="shared" si="130"/>
        <v>0</v>
      </c>
      <c r="AB26" s="5">
        <f t="shared" si="115"/>
        <v>50</v>
      </c>
      <c r="AC26" s="5">
        <f t="shared" ref="AC26:AD26" si="131">(0*100)/2</f>
        <v>0</v>
      </c>
      <c r="AD26" s="5">
        <f t="shared" si="131"/>
        <v>0</v>
      </c>
      <c r="AE26" s="5">
        <f t="shared" si="121"/>
        <v>50</v>
      </c>
      <c r="AF26" s="5">
        <f t="shared" si="122"/>
        <v>0</v>
      </c>
    </row>
    <row r="27" spans="1:32">
      <c r="A27" s="1" t="s">
        <v>9</v>
      </c>
      <c r="B27" s="5">
        <f t="shared" ref="B27:B28" si="132">(1*100)/2</f>
        <v>50</v>
      </c>
      <c r="C27" s="5">
        <f t="shared" ref="C27:I27" si="133">(0*100)/2</f>
        <v>0</v>
      </c>
      <c r="D27" s="5">
        <f t="shared" si="133"/>
        <v>0</v>
      </c>
      <c r="E27" s="5">
        <f t="shared" si="133"/>
        <v>0</v>
      </c>
      <c r="F27" s="5">
        <f t="shared" si="133"/>
        <v>0</v>
      </c>
      <c r="G27" s="5">
        <f t="shared" si="133"/>
        <v>0</v>
      </c>
      <c r="H27" s="5">
        <f t="shared" si="133"/>
        <v>0</v>
      </c>
      <c r="I27" s="5">
        <f t="shared" si="133"/>
        <v>0</v>
      </c>
      <c r="J27" s="5">
        <f t="shared" ref="J27:J28" si="134">(1*100)/2</f>
        <v>50</v>
      </c>
      <c r="K27" s="5">
        <f t="shared" ref="K27:M27" si="135">(0*100)/2</f>
        <v>0</v>
      </c>
      <c r="L27" s="5">
        <f t="shared" si="135"/>
        <v>0</v>
      </c>
      <c r="M27" s="5">
        <f t="shared" si="135"/>
        <v>0</v>
      </c>
      <c r="N27" s="5">
        <f t="shared" si="125"/>
        <v>50</v>
      </c>
      <c r="O27" s="5">
        <f t="shared" ref="O27:P27" si="136">(0*100)/2</f>
        <v>0</v>
      </c>
      <c r="P27" s="5">
        <f t="shared" si="136"/>
        <v>0</v>
      </c>
      <c r="Q27" s="5">
        <f t="shared" si="109"/>
        <v>50</v>
      </c>
      <c r="R27" s="5">
        <f t="shared" ref="R27:S27" si="137">(1*100)/2</f>
        <v>50</v>
      </c>
      <c r="S27" s="5">
        <f t="shared" si="137"/>
        <v>50</v>
      </c>
      <c r="T27" s="5">
        <f t="shared" si="128"/>
        <v>0</v>
      </c>
      <c r="U27" s="5">
        <f t="shared" si="129"/>
        <v>50</v>
      </c>
      <c r="V27" s="5">
        <f t="shared" ref="V27:AA27" si="138">(0*100)/2</f>
        <v>0</v>
      </c>
      <c r="W27" s="5">
        <f t="shared" si="138"/>
        <v>0</v>
      </c>
      <c r="X27" s="5">
        <f t="shared" si="138"/>
        <v>0</v>
      </c>
      <c r="Y27" s="5">
        <f t="shared" si="138"/>
        <v>0</v>
      </c>
      <c r="Z27" s="5">
        <f t="shared" si="138"/>
        <v>0</v>
      </c>
      <c r="AA27" s="5">
        <f t="shared" si="138"/>
        <v>0</v>
      </c>
      <c r="AB27" s="5">
        <f t="shared" si="115"/>
        <v>50</v>
      </c>
      <c r="AC27" s="5">
        <f t="shared" ref="AC27:AC30" si="139">(0*100)/2</f>
        <v>0</v>
      </c>
      <c r="AD27" s="5">
        <f>(1*100)/2</f>
        <v>50</v>
      </c>
      <c r="AE27" s="5">
        <f t="shared" ref="AE27:AF27" si="140">(0*100)/2</f>
        <v>0</v>
      </c>
      <c r="AF27" s="5">
        <f t="shared" si="140"/>
        <v>0</v>
      </c>
    </row>
    <row r="28" spans="1:32">
      <c r="A28" s="1" t="s">
        <v>10</v>
      </c>
      <c r="B28" s="5">
        <f t="shared" si="132"/>
        <v>50</v>
      </c>
      <c r="C28" s="5">
        <f t="shared" ref="C28:I28" si="141">(0*100)/2</f>
        <v>0</v>
      </c>
      <c r="D28" s="5">
        <f t="shared" si="141"/>
        <v>0</v>
      </c>
      <c r="E28" s="5">
        <f t="shared" si="141"/>
        <v>0</v>
      </c>
      <c r="F28" s="5">
        <f t="shared" si="141"/>
        <v>0</v>
      </c>
      <c r="G28" s="5">
        <f t="shared" si="141"/>
        <v>0</v>
      </c>
      <c r="H28" s="5">
        <f t="shared" si="141"/>
        <v>0</v>
      </c>
      <c r="I28" s="5">
        <f t="shared" si="141"/>
        <v>0</v>
      </c>
      <c r="J28" s="5">
        <f t="shared" si="134"/>
        <v>50</v>
      </c>
      <c r="K28" s="5">
        <f t="shared" ref="K28:Q28" si="142">(0*100)/2</f>
        <v>0</v>
      </c>
      <c r="L28" s="5">
        <f t="shared" si="142"/>
        <v>0</v>
      </c>
      <c r="M28" s="5">
        <f t="shared" si="142"/>
        <v>0</v>
      </c>
      <c r="N28" s="5">
        <f t="shared" si="142"/>
        <v>0</v>
      </c>
      <c r="O28" s="5">
        <f t="shared" si="142"/>
        <v>0</v>
      </c>
      <c r="P28" s="5">
        <f t="shared" si="142"/>
        <v>0</v>
      </c>
      <c r="Q28" s="5">
        <f t="shared" si="142"/>
        <v>0</v>
      </c>
      <c r="R28" s="5">
        <f t="shared" ref="R28:S28" si="143">(1*100)/2</f>
        <v>50</v>
      </c>
      <c r="S28" s="5">
        <f t="shared" si="143"/>
        <v>50</v>
      </c>
      <c r="T28" s="5">
        <f t="shared" si="128"/>
        <v>0</v>
      </c>
      <c r="U28" s="5">
        <f t="shared" si="129"/>
        <v>50</v>
      </c>
      <c r="V28" s="5">
        <f t="shared" ref="V28:Y28" si="144">(0*100)/2</f>
        <v>0</v>
      </c>
      <c r="W28" s="5">
        <f t="shared" si="144"/>
        <v>0</v>
      </c>
      <c r="X28" s="5">
        <f t="shared" si="144"/>
        <v>0</v>
      </c>
      <c r="Y28" s="5">
        <f t="shared" si="144"/>
        <v>0</v>
      </c>
      <c r="Z28" s="5">
        <f t="shared" ref="Z28:Z31" si="145">(1*100)/2</f>
        <v>50</v>
      </c>
      <c r="AA28" s="5">
        <f t="shared" ref="AA28:AA31" si="146">(0*100)/2</f>
        <v>0</v>
      </c>
      <c r="AB28" s="5">
        <f t="shared" si="115"/>
        <v>50</v>
      </c>
      <c r="AC28" s="5">
        <f t="shared" si="139"/>
        <v>0</v>
      </c>
      <c r="AD28" s="5">
        <f t="shared" ref="AD28:AD29" si="147">(2*100)/2</f>
        <v>100</v>
      </c>
      <c r="AE28" s="5">
        <f t="shared" ref="AE28:AF28" si="148">(0*100)/2</f>
        <v>0</v>
      </c>
      <c r="AF28" s="5">
        <f t="shared" si="148"/>
        <v>0</v>
      </c>
    </row>
    <row r="29" spans="1:32">
      <c r="A29" s="1" t="s">
        <v>11</v>
      </c>
      <c r="B29" s="5">
        <f t="shared" ref="B29:E29" si="149">(0*100)/2</f>
        <v>0</v>
      </c>
      <c r="C29" s="5">
        <f t="shared" si="149"/>
        <v>0</v>
      </c>
      <c r="D29" s="5">
        <f t="shared" si="149"/>
        <v>0</v>
      </c>
      <c r="E29" s="5">
        <f t="shared" si="149"/>
        <v>0</v>
      </c>
      <c r="F29" s="5">
        <f>(1*100)/2</f>
        <v>50</v>
      </c>
      <c r="G29" s="5">
        <f t="shared" ref="G29:M29" si="150">(0*100)/2</f>
        <v>0</v>
      </c>
      <c r="H29" s="5">
        <f t="shared" si="150"/>
        <v>0</v>
      </c>
      <c r="I29" s="5">
        <f t="shared" si="150"/>
        <v>0</v>
      </c>
      <c r="J29" s="5">
        <f t="shared" si="150"/>
        <v>0</v>
      </c>
      <c r="K29" s="5">
        <f t="shared" si="150"/>
        <v>0</v>
      </c>
      <c r="L29" s="5">
        <f t="shared" si="150"/>
        <v>0</v>
      </c>
      <c r="M29" s="5">
        <f t="shared" si="150"/>
        <v>0</v>
      </c>
      <c r="N29" s="5">
        <f t="shared" ref="N29:N30" si="151">(1*100)/2</f>
        <v>50</v>
      </c>
      <c r="O29" s="5">
        <f t="shared" ref="O29:Q29" si="152">(0*100)/2</f>
        <v>0</v>
      </c>
      <c r="P29" s="5">
        <f t="shared" si="152"/>
        <v>0</v>
      </c>
      <c r="Q29" s="5">
        <f t="shared" si="152"/>
        <v>0</v>
      </c>
      <c r="R29" s="5">
        <f>(1*100)/2</f>
        <v>50</v>
      </c>
      <c r="S29" s="5">
        <f t="shared" ref="S29:Y29" si="153">(0*100)/2</f>
        <v>0</v>
      </c>
      <c r="T29" s="5">
        <f t="shared" si="153"/>
        <v>0</v>
      </c>
      <c r="U29" s="5">
        <f t="shared" si="153"/>
        <v>0</v>
      </c>
      <c r="V29" s="5">
        <f t="shared" si="153"/>
        <v>0</v>
      </c>
      <c r="W29" s="5">
        <f t="shared" si="153"/>
        <v>0</v>
      </c>
      <c r="X29" s="5">
        <f t="shared" si="153"/>
        <v>0</v>
      </c>
      <c r="Y29" s="5">
        <f t="shared" si="153"/>
        <v>0</v>
      </c>
      <c r="Z29" s="5">
        <f t="shared" si="145"/>
        <v>50</v>
      </c>
      <c r="AA29" s="5">
        <f t="shared" si="146"/>
        <v>0</v>
      </c>
      <c r="AB29" s="5">
        <f t="shared" si="115"/>
        <v>50</v>
      </c>
      <c r="AC29" s="5">
        <f t="shared" si="139"/>
        <v>0</v>
      </c>
      <c r="AD29" s="5">
        <f t="shared" si="147"/>
        <v>100</v>
      </c>
      <c r="AE29" s="5">
        <f t="shared" ref="AE29:AF29" si="154">(0*100)/2</f>
        <v>0</v>
      </c>
      <c r="AF29" s="5">
        <f t="shared" si="154"/>
        <v>0</v>
      </c>
    </row>
    <row r="30" spans="1:32">
      <c r="A30" s="1" t="s">
        <v>12</v>
      </c>
      <c r="B30" s="5">
        <f t="shared" ref="B30:M30" si="155">(0*100)/2</f>
        <v>0</v>
      </c>
      <c r="C30" s="5">
        <f t="shared" si="155"/>
        <v>0</v>
      </c>
      <c r="D30" s="5">
        <f t="shared" si="155"/>
        <v>0</v>
      </c>
      <c r="E30" s="5">
        <f t="shared" si="155"/>
        <v>0</v>
      </c>
      <c r="F30" s="5">
        <f t="shared" si="155"/>
        <v>0</v>
      </c>
      <c r="G30" s="5">
        <f t="shared" si="155"/>
        <v>0</v>
      </c>
      <c r="H30" s="5">
        <f t="shared" si="155"/>
        <v>0</v>
      </c>
      <c r="I30" s="5">
        <f t="shared" si="155"/>
        <v>0</v>
      </c>
      <c r="J30" s="5">
        <f t="shared" si="155"/>
        <v>0</v>
      </c>
      <c r="K30" s="5">
        <f t="shared" si="155"/>
        <v>0</v>
      </c>
      <c r="L30" s="5">
        <f t="shared" si="155"/>
        <v>0</v>
      </c>
      <c r="M30" s="5">
        <f t="shared" si="155"/>
        <v>0</v>
      </c>
      <c r="N30" s="5">
        <f t="shared" si="151"/>
        <v>50</v>
      </c>
      <c r="O30" s="5">
        <f t="shared" ref="O30:Y30" si="156">(0*100)/2</f>
        <v>0</v>
      </c>
      <c r="P30" s="5">
        <f t="shared" si="156"/>
        <v>0</v>
      </c>
      <c r="Q30" s="5">
        <f t="shared" si="156"/>
        <v>0</v>
      </c>
      <c r="R30" s="5">
        <f t="shared" si="156"/>
        <v>0</v>
      </c>
      <c r="S30" s="5">
        <f t="shared" si="156"/>
        <v>0</v>
      </c>
      <c r="T30" s="5">
        <f t="shared" si="156"/>
        <v>0</v>
      </c>
      <c r="U30" s="5">
        <f t="shared" si="156"/>
        <v>0</v>
      </c>
      <c r="V30" s="5">
        <f t="shared" si="156"/>
        <v>0</v>
      </c>
      <c r="W30" s="5">
        <f t="shared" si="156"/>
        <v>0</v>
      </c>
      <c r="X30" s="5">
        <f t="shared" si="156"/>
        <v>0</v>
      </c>
      <c r="Y30" s="5">
        <f t="shared" si="156"/>
        <v>0</v>
      </c>
      <c r="Z30" s="5">
        <f t="shared" si="145"/>
        <v>50</v>
      </c>
      <c r="AA30" s="5">
        <f t="shared" si="146"/>
        <v>0</v>
      </c>
      <c r="AB30" s="5">
        <f t="shared" si="115"/>
        <v>50</v>
      </c>
      <c r="AC30" s="5">
        <f t="shared" si="139"/>
        <v>0</v>
      </c>
      <c r="AD30" s="5">
        <f>(1*100)/2</f>
        <v>50</v>
      </c>
      <c r="AE30" s="5">
        <f t="shared" ref="AE30:AF30" si="157">(0*100)/2</f>
        <v>0</v>
      </c>
      <c r="AF30" s="5">
        <f t="shared" si="157"/>
        <v>0</v>
      </c>
    </row>
    <row r="31" spans="1:32">
      <c r="A31" s="1" t="s">
        <v>13</v>
      </c>
      <c r="B31" s="5">
        <f t="shared" ref="B31:C31" si="158">(1*100)/2</f>
        <v>50</v>
      </c>
      <c r="C31" s="5">
        <f t="shared" si="158"/>
        <v>50</v>
      </c>
      <c r="D31" s="5">
        <f t="shared" ref="D31:L31" si="159">(0*100)/2</f>
        <v>0</v>
      </c>
      <c r="E31" s="5">
        <f t="shared" si="159"/>
        <v>0</v>
      </c>
      <c r="F31" s="5">
        <f t="shared" si="159"/>
        <v>0</v>
      </c>
      <c r="G31" s="5">
        <f t="shared" si="159"/>
        <v>0</v>
      </c>
      <c r="H31" s="5">
        <f t="shared" si="159"/>
        <v>0</v>
      </c>
      <c r="I31" s="5">
        <f t="shared" si="159"/>
        <v>0</v>
      </c>
      <c r="J31" s="5">
        <f t="shared" si="159"/>
        <v>0</v>
      </c>
      <c r="K31" s="5">
        <f t="shared" si="159"/>
        <v>0</v>
      </c>
      <c r="L31" s="5">
        <f t="shared" si="159"/>
        <v>0</v>
      </c>
      <c r="M31" s="5">
        <f t="shared" ref="M31:M32" si="160">(1*100)/2</f>
        <v>50</v>
      </c>
      <c r="N31" s="5">
        <f t="shared" ref="N31:Y31" si="161">(0*100)/2</f>
        <v>0</v>
      </c>
      <c r="O31" s="5">
        <f t="shared" si="161"/>
        <v>0</v>
      </c>
      <c r="P31" s="5">
        <f t="shared" si="161"/>
        <v>0</v>
      </c>
      <c r="Q31" s="5">
        <f t="shared" si="161"/>
        <v>0</v>
      </c>
      <c r="R31" s="5">
        <f t="shared" si="161"/>
        <v>0</v>
      </c>
      <c r="S31" s="5">
        <f t="shared" si="161"/>
        <v>0</v>
      </c>
      <c r="T31" s="5">
        <f t="shared" si="161"/>
        <v>0</v>
      </c>
      <c r="U31" s="5">
        <f t="shared" si="161"/>
        <v>0</v>
      </c>
      <c r="V31" s="5">
        <f t="shared" si="161"/>
        <v>0</v>
      </c>
      <c r="W31" s="5">
        <f t="shared" si="161"/>
        <v>0</v>
      </c>
      <c r="X31" s="5">
        <f t="shared" si="161"/>
        <v>0</v>
      </c>
      <c r="Y31" s="5">
        <f t="shared" si="161"/>
        <v>0</v>
      </c>
      <c r="Z31" s="5">
        <f t="shared" si="145"/>
        <v>50</v>
      </c>
      <c r="AA31" s="5">
        <f t="shared" si="146"/>
        <v>0</v>
      </c>
      <c r="AB31" s="5">
        <f>(0*100)/2</f>
        <v>0</v>
      </c>
      <c r="AC31" s="5">
        <f t="shared" ref="AC31:AD31" si="162">(1*100)/2</f>
        <v>50</v>
      </c>
      <c r="AD31" s="5">
        <f t="shared" si="162"/>
        <v>50</v>
      </c>
      <c r="AE31" s="5">
        <f t="shared" ref="AE31:AF31" si="163">(0*100)/2</f>
        <v>0</v>
      </c>
      <c r="AF31" s="5">
        <f t="shared" si="163"/>
        <v>0</v>
      </c>
    </row>
    <row r="32" spans="1:32">
      <c r="A32" s="1" t="s">
        <v>14</v>
      </c>
      <c r="B32" s="5">
        <f t="shared" ref="B32:C32" si="164">(1*100)/2</f>
        <v>50</v>
      </c>
      <c r="C32" s="5">
        <f t="shared" si="164"/>
        <v>50</v>
      </c>
      <c r="D32" s="5">
        <f t="shared" ref="D32:L32" si="165">(0*100)/2</f>
        <v>0</v>
      </c>
      <c r="E32" s="5">
        <f t="shared" si="165"/>
        <v>0</v>
      </c>
      <c r="F32" s="5">
        <f t="shared" si="165"/>
        <v>0</v>
      </c>
      <c r="G32" s="5">
        <f t="shared" si="165"/>
        <v>0</v>
      </c>
      <c r="H32" s="5">
        <f t="shared" si="165"/>
        <v>0</v>
      </c>
      <c r="I32" s="5">
        <f t="shared" si="165"/>
        <v>0</v>
      </c>
      <c r="J32" s="5">
        <f t="shared" si="165"/>
        <v>0</v>
      </c>
      <c r="K32" s="5">
        <f t="shared" si="165"/>
        <v>0</v>
      </c>
      <c r="L32" s="5">
        <f t="shared" si="165"/>
        <v>0</v>
      </c>
      <c r="M32" s="5">
        <f t="shared" si="160"/>
        <v>50</v>
      </c>
      <c r="N32" s="5">
        <f t="shared" ref="N32:AB32" si="166">(0*100)/2</f>
        <v>0</v>
      </c>
      <c r="O32" s="5">
        <f t="shared" si="166"/>
        <v>0</v>
      </c>
      <c r="P32" s="5">
        <f t="shared" si="166"/>
        <v>0</v>
      </c>
      <c r="Q32" s="5">
        <f t="shared" si="166"/>
        <v>0</v>
      </c>
      <c r="R32" s="5">
        <f t="shared" si="166"/>
        <v>0</v>
      </c>
      <c r="S32" s="5">
        <f t="shared" si="166"/>
        <v>0</v>
      </c>
      <c r="T32" s="5">
        <f t="shared" si="166"/>
        <v>0</v>
      </c>
      <c r="U32" s="5">
        <f t="shared" si="166"/>
        <v>0</v>
      </c>
      <c r="V32" s="5">
        <f t="shared" si="166"/>
        <v>0</v>
      </c>
      <c r="W32" s="5">
        <f t="shared" si="166"/>
        <v>0</v>
      </c>
      <c r="X32" s="5">
        <f t="shared" si="166"/>
        <v>0</v>
      </c>
      <c r="Y32" s="5">
        <f t="shared" si="166"/>
        <v>0</v>
      </c>
      <c r="Z32" s="5">
        <f t="shared" si="166"/>
        <v>0</v>
      </c>
      <c r="AA32" s="5">
        <f t="shared" si="166"/>
        <v>0</v>
      </c>
      <c r="AB32" s="5">
        <f t="shared" si="166"/>
        <v>0</v>
      </c>
      <c r="AC32" s="5">
        <f>(1*100)/2</f>
        <v>50</v>
      </c>
      <c r="AD32" s="5">
        <f t="shared" ref="AD32:AF32" si="167">(0*100)/2</f>
        <v>0</v>
      </c>
      <c r="AE32" s="5">
        <f t="shared" si="167"/>
        <v>0</v>
      </c>
      <c r="AF32" s="5">
        <f t="shared" si="167"/>
        <v>0</v>
      </c>
    </row>
    <row r="33" spans="1:32">
      <c r="A33" s="1" t="s">
        <v>15</v>
      </c>
      <c r="B33" s="5">
        <f t="shared" ref="B33:AF33" si="168">(0*100)/2</f>
        <v>0</v>
      </c>
      <c r="C33" s="5">
        <f t="shared" si="168"/>
        <v>0</v>
      </c>
      <c r="D33" s="5">
        <f t="shared" si="168"/>
        <v>0</v>
      </c>
      <c r="E33" s="5">
        <f t="shared" si="168"/>
        <v>0</v>
      </c>
      <c r="F33" s="5">
        <f t="shared" si="168"/>
        <v>0</v>
      </c>
      <c r="G33" s="5">
        <f t="shared" si="168"/>
        <v>0</v>
      </c>
      <c r="H33" s="5">
        <f t="shared" si="168"/>
        <v>0</v>
      </c>
      <c r="I33" s="5">
        <f t="shared" si="168"/>
        <v>0</v>
      </c>
      <c r="J33" s="5">
        <f t="shared" si="168"/>
        <v>0</v>
      </c>
      <c r="K33" s="5">
        <f t="shared" si="168"/>
        <v>0</v>
      </c>
      <c r="L33" s="5">
        <f t="shared" si="168"/>
        <v>0</v>
      </c>
      <c r="M33" s="5">
        <f t="shared" si="168"/>
        <v>0</v>
      </c>
      <c r="N33" s="5">
        <f t="shared" si="168"/>
        <v>0</v>
      </c>
      <c r="O33" s="5">
        <f t="shared" si="168"/>
        <v>0</v>
      </c>
      <c r="P33" s="5">
        <f t="shared" si="168"/>
        <v>0</v>
      </c>
      <c r="Q33" s="5">
        <f t="shared" si="168"/>
        <v>0</v>
      </c>
      <c r="R33" s="5">
        <f t="shared" si="168"/>
        <v>0</v>
      </c>
      <c r="S33" s="5">
        <f t="shared" si="168"/>
        <v>0</v>
      </c>
      <c r="T33" s="5">
        <f t="shared" si="168"/>
        <v>0</v>
      </c>
      <c r="U33" s="5">
        <f t="shared" si="168"/>
        <v>0</v>
      </c>
      <c r="V33" s="5">
        <f t="shared" si="168"/>
        <v>0</v>
      </c>
      <c r="W33" s="5">
        <f t="shared" si="168"/>
        <v>0</v>
      </c>
      <c r="X33" s="5">
        <f t="shared" si="168"/>
        <v>0</v>
      </c>
      <c r="Y33" s="5">
        <f t="shared" si="168"/>
        <v>0</v>
      </c>
      <c r="Z33" s="5">
        <f t="shared" si="168"/>
        <v>0</v>
      </c>
      <c r="AA33" s="5">
        <f t="shared" si="168"/>
        <v>0</v>
      </c>
      <c r="AB33" s="5">
        <f t="shared" si="168"/>
        <v>0</v>
      </c>
      <c r="AC33" s="5">
        <f t="shared" si="168"/>
        <v>0</v>
      </c>
      <c r="AD33" s="5">
        <f t="shared" si="168"/>
        <v>0</v>
      </c>
      <c r="AE33" s="5">
        <f t="shared" si="168"/>
        <v>0</v>
      </c>
      <c r="AF33" s="5">
        <f t="shared" si="168"/>
        <v>0</v>
      </c>
    </row>
    <row r="34" spans="1:32">
      <c r="A34" s="1" t="s">
        <v>16</v>
      </c>
      <c r="B34" s="5">
        <f t="shared" ref="B34:AF34" si="169">(0*100)/2</f>
        <v>0</v>
      </c>
      <c r="C34" s="5">
        <f t="shared" si="169"/>
        <v>0</v>
      </c>
      <c r="D34" s="5">
        <f t="shared" si="169"/>
        <v>0</v>
      </c>
      <c r="E34" s="5">
        <f t="shared" si="169"/>
        <v>0</v>
      </c>
      <c r="F34" s="5">
        <f t="shared" si="169"/>
        <v>0</v>
      </c>
      <c r="G34" s="5">
        <f t="shared" si="169"/>
        <v>0</v>
      </c>
      <c r="H34" s="5">
        <f t="shared" si="169"/>
        <v>0</v>
      </c>
      <c r="I34" s="5">
        <f t="shared" si="169"/>
        <v>0</v>
      </c>
      <c r="J34" s="5">
        <f t="shared" si="169"/>
        <v>0</v>
      </c>
      <c r="K34" s="5">
        <f t="shared" si="169"/>
        <v>0</v>
      </c>
      <c r="L34" s="5">
        <f t="shared" si="169"/>
        <v>0</v>
      </c>
      <c r="M34" s="5">
        <f t="shared" si="169"/>
        <v>0</v>
      </c>
      <c r="N34" s="5">
        <f t="shared" si="169"/>
        <v>0</v>
      </c>
      <c r="O34" s="5">
        <f t="shared" si="169"/>
        <v>0</v>
      </c>
      <c r="P34" s="5">
        <f t="shared" si="169"/>
        <v>0</v>
      </c>
      <c r="Q34" s="5">
        <f t="shared" si="169"/>
        <v>0</v>
      </c>
      <c r="R34" s="5">
        <f t="shared" si="169"/>
        <v>0</v>
      </c>
      <c r="S34" s="5">
        <f t="shared" si="169"/>
        <v>0</v>
      </c>
      <c r="T34" s="5">
        <f t="shared" si="169"/>
        <v>0</v>
      </c>
      <c r="U34" s="5">
        <f t="shared" si="169"/>
        <v>0</v>
      </c>
      <c r="V34" s="5">
        <f t="shared" si="169"/>
        <v>0</v>
      </c>
      <c r="W34" s="5">
        <f t="shared" si="169"/>
        <v>0</v>
      </c>
      <c r="X34" s="5">
        <f t="shared" si="169"/>
        <v>0</v>
      </c>
      <c r="Y34" s="5">
        <f t="shared" si="169"/>
        <v>0</v>
      </c>
      <c r="Z34" s="5">
        <f t="shared" si="169"/>
        <v>0</v>
      </c>
      <c r="AA34" s="5">
        <f t="shared" si="169"/>
        <v>0</v>
      </c>
      <c r="AB34" s="5">
        <f t="shared" si="169"/>
        <v>0</v>
      </c>
      <c r="AC34" s="5">
        <f t="shared" si="169"/>
        <v>0</v>
      </c>
      <c r="AD34" s="5">
        <f t="shared" si="169"/>
        <v>0</v>
      </c>
      <c r="AE34" s="5">
        <f t="shared" si="169"/>
        <v>0</v>
      </c>
      <c r="AF34" s="5">
        <f t="shared" si="169"/>
        <v>0</v>
      </c>
    </row>
    <row r="35" spans="1:32">
      <c r="A35" s="1" t="s">
        <v>17</v>
      </c>
      <c r="B35" s="5">
        <f t="shared" ref="B35:AF35" si="170">(0*100)/2</f>
        <v>0</v>
      </c>
      <c r="C35" s="5">
        <f t="shared" si="170"/>
        <v>0</v>
      </c>
      <c r="D35" s="5">
        <f t="shared" si="170"/>
        <v>0</v>
      </c>
      <c r="E35" s="5">
        <f t="shared" si="170"/>
        <v>0</v>
      </c>
      <c r="F35" s="5">
        <f t="shared" si="170"/>
        <v>0</v>
      </c>
      <c r="G35" s="5">
        <f t="shared" si="170"/>
        <v>0</v>
      </c>
      <c r="H35" s="5">
        <f t="shared" si="170"/>
        <v>0</v>
      </c>
      <c r="I35" s="5">
        <f t="shared" si="170"/>
        <v>0</v>
      </c>
      <c r="J35" s="5">
        <f t="shared" si="170"/>
        <v>0</v>
      </c>
      <c r="K35" s="5">
        <f t="shared" si="170"/>
        <v>0</v>
      </c>
      <c r="L35" s="5">
        <f t="shared" si="170"/>
        <v>0</v>
      </c>
      <c r="M35" s="5">
        <f t="shared" si="170"/>
        <v>0</v>
      </c>
      <c r="N35" s="5">
        <f t="shared" si="170"/>
        <v>0</v>
      </c>
      <c r="O35" s="5">
        <f t="shared" si="170"/>
        <v>0</v>
      </c>
      <c r="P35" s="5">
        <f t="shared" si="170"/>
        <v>0</v>
      </c>
      <c r="Q35" s="5">
        <f t="shared" si="170"/>
        <v>0</v>
      </c>
      <c r="R35" s="5">
        <f t="shared" si="170"/>
        <v>0</v>
      </c>
      <c r="S35" s="5">
        <f t="shared" si="170"/>
        <v>0</v>
      </c>
      <c r="T35" s="5">
        <f t="shared" si="170"/>
        <v>0</v>
      </c>
      <c r="U35" s="5">
        <f t="shared" si="170"/>
        <v>0</v>
      </c>
      <c r="V35" s="5">
        <f t="shared" si="170"/>
        <v>0</v>
      </c>
      <c r="W35" s="5">
        <f t="shared" si="170"/>
        <v>0</v>
      </c>
      <c r="X35" s="5">
        <f t="shared" si="170"/>
        <v>0</v>
      </c>
      <c r="Y35" s="5">
        <f t="shared" si="170"/>
        <v>0</v>
      </c>
      <c r="Z35" s="5">
        <f t="shared" si="170"/>
        <v>0</v>
      </c>
      <c r="AA35" s="5">
        <f t="shared" si="170"/>
        <v>0</v>
      </c>
      <c r="AB35" s="5">
        <f t="shared" si="170"/>
        <v>0</v>
      </c>
      <c r="AC35" s="5">
        <f t="shared" si="170"/>
        <v>0</v>
      </c>
      <c r="AD35" s="5">
        <f t="shared" si="170"/>
        <v>0</v>
      </c>
      <c r="AE35" s="5">
        <f t="shared" si="170"/>
        <v>0</v>
      </c>
      <c r="AF35" s="5">
        <f t="shared" si="170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1">(0*100)/2</f>
        <v>0</v>
      </c>
      <c r="C37" s="5">
        <f t="shared" si="171"/>
        <v>0</v>
      </c>
      <c r="D37" s="5">
        <f t="shared" si="171"/>
        <v>0</v>
      </c>
      <c r="E37" s="5">
        <f t="shared" si="171"/>
        <v>0</v>
      </c>
      <c r="F37" s="5">
        <f t="shared" si="171"/>
        <v>0</v>
      </c>
      <c r="G37" s="5">
        <f t="shared" si="171"/>
        <v>0</v>
      </c>
      <c r="H37" s="5">
        <f t="shared" si="171"/>
        <v>0</v>
      </c>
      <c r="I37" s="5">
        <f t="shared" si="171"/>
        <v>0</v>
      </c>
      <c r="J37" s="5">
        <f t="shared" si="171"/>
        <v>0</v>
      </c>
      <c r="K37" s="5">
        <f t="shared" si="171"/>
        <v>0</v>
      </c>
      <c r="L37" s="5">
        <f t="shared" si="171"/>
        <v>0</v>
      </c>
      <c r="M37" s="5">
        <f t="shared" si="171"/>
        <v>0</v>
      </c>
      <c r="N37" s="5">
        <f t="shared" si="171"/>
        <v>0</v>
      </c>
      <c r="O37" s="5">
        <f t="shared" si="171"/>
        <v>0</v>
      </c>
      <c r="P37" s="5">
        <f t="shared" si="171"/>
        <v>0</v>
      </c>
      <c r="Q37" s="5">
        <f t="shared" si="171"/>
        <v>0</v>
      </c>
      <c r="R37" s="5">
        <f t="shared" si="171"/>
        <v>0</v>
      </c>
      <c r="S37" s="5">
        <f t="shared" si="171"/>
        <v>0</v>
      </c>
      <c r="T37" s="5">
        <f t="shared" si="171"/>
        <v>0</v>
      </c>
      <c r="U37" s="5">
        <f t="shared" si="171"/>
        <v>0</v>
      </c>
      <c r="V37" s="5">
        <f t="shared" si="171"/>
        <v>0</v>
      </c>
      <c r="W37" s="5">
        <f t="shared" si="171"/>
        <v>0</v>
      </c>
      <c r="X37" s="5">
        <f t="shared" si="171"/>
        <v>0</v>
      </c>
      <c r="Y37" s="5">
        <f t="shared" si="171"/>
        <v>0</v>
      </c>
      <c r="Z37" s="5">
        <f t="shared" si="171"/>
        <v>0</v>
      </c>
      <c r="AA37" s="5">
        <f t="shared" si="171"/>
        <v>0</v>
      </c>
      <c r="AB37" s="5">
        <f t="shared" si="171"/>
        <v>0</v>
      </c>
      <c r="AC37" s="5">
        <f t="shared" si="171"/>
        <v>0</v>
      </c>
      <c r="AD37" s="5">
        <f t="shared" si="171"/>
        <v>0</v>
      </c>
      <c r="AE37" s="5">
        <f t="shared" si="171"/>
        <v>0</v>
      </c>
      <c r="AF37" s="5">
        <f t="shared" si="171"/>
        <v>0</v>
      </c>
    </row>
    <row r="38" spans="1:32">
      <c r="A38" s="1" t="s">
        <v>3</v>
      </c>
      <c r="B38" s="5">
        <f t="shared" ref="B38:AF38" si="172">(0*100)/2</f>
        <v>0</v>
      </c>
      <c r="C38" s="5">
        <f t="shared" si="172"/>
        <v>0</v>
      </c>
      <c r="D38" s="5">
        <f t="shared" si="172"/>
        <v>0</v>
      </c>
      <c r="E38" s="5">
        <f t="shared" si="172"/>
        <v>0</v>
      </c>
      <c r="F38" s="5">
        <f t="shared" si="172"/>
        <v>0</v>
      </c>
      <c r="G38" s="5">
        <f t="shared" si="172"/>
        <v>0</v>
      </c>
      <c r="H38" s="5">
        <f t="shared" si="172"/>
        <v>0</v>
      </c>
      <c r="I38" s="5">
        <f t="shared" si="172"/>
        <v>0</v>
      </c>
      <c r="J38" s="5">
        <f t="shared" si="172"/>
        <v>0</v>
      </c>
      <c r="K38" s="5">
        <f t="shared" si="172"/>
        <v>0</v>
      </c>
      <c r="L38" s="5">
        <f t="shared" si="172"/>
        <v>0</v>
      </c>
      <c r="M38" s="5">
        <f t="shared" si="172"/>
        <v>0</v>
      </c>
      <c r="N38" s="5">
        <f t="shared" si="172"/>
        <v>0</v>
      </c>
      <c r="O38" s="5">
        <f t="shared" si="172"/>
        <v>0</v>
      </c>
      <c r="P38" s="5">
        <f t="shared" si="172"/>
        <v>0</v>
      </c>
      <c r="Q38" s="5">
        <f t="shared" si="172"/>
        <v>0</v>
      </c>
      <c r="R38" s="5">
        <f t="shared" si="172"/>
        <v>0</v>
      </c>
      <c r="S38" s="5">
        <f t="shared" si="172"/>
        <v>0</v>
      </c>
      <c r="T38" s="5">
        <f t="shared" si="172"/>
        <v>0</v>
      </c>
      <c r="U38" s="5">
        <f t="shared" si="172"/>
        <v>0</v>
      </c>
      <c r="V38" s="5">
        <f t="shared" si="172"/>
        <v>0</v>
      </c>
      <c r="W38" s="5">
        <f t="shared" si="172"/>
        <v>0</v>
      </c>
      <c r="X38" s="5">
        <f t="shared" si="172"/>
        <v>0</v>
      </c>
      <c r="Y38" s="5">
        <f t="shared" si="172"/>
        <v>0</v>
      </c>
      <c r="Z38" s="5">
        <f t="shared" si="172"/>
        <v>0</v>
      </c>
      <c r="AA38" s="5">
        <f t="shared" si="172"/>
        <v>0</v>
      </c>
      <c r="AB38" s="5">
        <f t="shared" si="172"/>
        <v>0</v>
      </c>
      <c r="AC38" s="5">
        <f t="shared" si="172"/>
        <v>0</v>
      </c>
      <c r="AD38" s="5">
        <f t="shared" si="172"/>
        <v>0</v>
      </c>
      <c r="AE38" s="5">
        <f t="shared" si="172"/>
        <v>0</v>
      </c>
      <c r="AF38" s="5">
        <f t="shared" si="172"/>
        <v>0</v>
      </c>
    </row>
    <row r="39" spans="1:32">
      <c r="A39" s="1" t="s">
        <v>4</v>
      </c>
      <c r="B39" s="5">
        <f t="shared" ref="B39:AF39" si="173">(0*100)/2</f>
        <v>0</v>
      </c>
      <c r="C39" s="5">
        <f t="shared" si="173"/>
        <v>0</v>
      </c>
      <c r="D39" s="5">
        <f t="shared" si="173"/>
        <v>0</v>
      </c>
      <c r="E39" s="5">
        <f t="shared" si="173"/>
        <v>0</v>
      </c>
      <c r="F39" s="5">
        <f t="shared" si="173"/>
        <v>0</v>
      </c>
      <c r="G39" s="5">
        <f t="shared" si="173"/>
        <v>0</v>
      </c>
      <c r="H39" s="5">
        <f t="shared" si="173"/>
        <v>0</v>
      </c>
      <c r="I39" s="5">
        <f t="shared" si="173"/>
        <v>0</v>
      </c>
      <c r="J39" s="5">
        <f t="shared" si="173"/>
        <v>0</v>
      </c>
      <c r="K39" s="5">
        <f t="shared" si="173"/>
        <v>0</v>
      </c>
      <c r="L39" s="5">
        <f t="shared" si="173"/>
        <v>0</v>
      </c>
      <c r="M39" s="5">
        <f t="shared" si="173"/>
        <v>0</v>
      </c>
      <c r="N39" s="5">
        <f t="shared" si="173"/>
        <v>0</v>
      </c>
      <c r="O39" s="5">
        <f t="shared" si="173"/>
        <v>0</v>
      </c>
      <c r="P39" s="5">
        <f t="shared" si="173"/>
        <v>0</v>
      </c>
      <c r="Q39" s="5">
        <f t="shared" si="173"/>
        <v>0</v>
      </c>
      <c r="R39" s="5">
        <f t="shared" si="173"/>
        <v>0</v>
      </c>
      <c r="S39" s="5">
        <f t="shared" si="173"/>
        <v>0</v>
      </c>
      <c r="T39" s="5">
        <f t="shared" si="173"/>
        <v>0</v>
      </c>
      <c r="U39" s="5">
        <f t="shared" si="173"/>
        <v>0</v>
      </c>
      <c r="V39" s="5">
        <f t="shared" si="173"/>
        <v>0</v>
      </c>
      <c r="W39" s="5">
        <f t="shared" si="173"/>
        <v>0</v>
      </c>
      <c r="X39" s="5">
        <f t="shared" si="173"/>
        <v>0</v>
      </c>
      <c r="Y39" s="5">
        <f t="shared" si="173"/>
        <v>0</v>
      </c>
      <c r="Z39" s="5">
        <f t="shared" si="173"/>
        <v>0</v>
      </c>
      <c r="AA39" s="5">
        <f t="shared" si="173"/>
        <v>0</v>
      </c>
      <c r="AB39" s="5">
        <f t="shared" si="173"/>
        <v>0</v>
      </c>
      <c r="AC39" s="5">
        <f t="shared" si="173"/>
        <v>0</v>
      </c>
      <c r="AD39" s="5">
        <f t="shared" si="173"/>
        <v>0</v>
      </c>
      <c r="AE39" s="5">
        <f t="shared" si="173"/>
        <v>0</v>
      </c>
      <c r="AF39" s="5">
        <f t="shared" si="173"/>
        <v>0</v>
      </c>
    </row>
    <row r="40" spans="1:32">
      <c r="A40" s="1" t="s">
        <v>5</v>
      </c>
      <c r="B40" s="5">
        <f t="shared" ref="B40:AF40" si="174">(0*100)/2</f>
        <v>0</v>
      </c>
      <c r="C40" s="5">
        <f t="shared" si="174"/>
        <v>0</v>
      </c>
      <c r="D40" s="5">
        <f t="shared" si="174"/>
        <v>0</v>
      </c>
      <c r="E40" s="5">
        <f t="shared" si="174"/>
        <v>0</v>
      </c>
      <c r="F40" s="5">
        <f t="shared" si="174"/>
        <v>0</v>
      </c>
      <c r="G40" s="5">
        <f t="shared" si="174"/>
        <v>0</v>
      </c>
      <c r="H40" s="5">
        <f t="shared" si="174"/>
        <v>0</v>
      </c>
      <c r="I40" s="5">
        <f t="shared" si="174"/>
        <v>0</v>
      </c>
      <c r="J40" s="5">
        <f t="shared" si="174"/>
        <v>0</v>
      </c>
      <c r="K40" s="5">
        <f t="shared" si="174"/>
        <v>0</v>
      </c>
      <c r="L40" s="5">
        <f t="shared" si="174"/>
        <v>0</v>
      </c>
      <c r="M40" s="5">
        <f t="shared" si="174"/>
        <v>0</v>
      </c>
      <c r="N40" s="5">
        <f t="shared" si="174"/>
        <v>0</v>
      </c>
      <c r="O40" s="5">
        <f t="shared" si="174"/>
        <v>0</v>
      </c>
      <c r="P40" s="5">
        <f t="shared" si="174"/>
        <v>0</v>
      </c>
      <c r="Q40" s="5">
        <f t="shared" si="174"/>
        <v>0</v>
      </c>
      <c r="R40" s="5">
        <f t="shared" si="174"/>
        <v>0</v>
      </c>
      <c r="S40" s="5">
        <f t="shared" si="174"/>
        <v>0</v>
      </c>
      <c r="T40" s="5">
        <f t="shared" si="174"/>
        <v>0</v>
      </c>
      <c r="U40" s="5">
        <f t="shared" si="174"/>
        <v>0</v>
      </c>
      <c r="V40" s="5">
        <f t="shared" si="174"/>
        <v>0</v>
      </c>
      <c r="W40" s="5">
        <f t="shared" si="174"/>
        <v>0</v>
      </c>
      <c r="X40" s="5">
        <f t="shared" si="174"/>
        <v>0</v>
      </c>
      <c r="Y40" s="5">
        <f t="shared" si="174"/>
        <v>0</v>
      </c>
      <c r="Z40" s="5">
        <f t="shared" si="174"/>
        <v>0</v>
      </c>
      <c r="AA40" s="5">
        <f t="shared" si="174"/>
        <v>0</v>
      </c>
      <c r="AB40" s="5">
        <f t="shared" si="174"/>
        <v>0</v>
      </c>
      <c r="AC40" s="5">
        <f t="shared" si="174"/>
        <v>0</v>
      </c>
      <c r="AD40" s="5">
        <f t="shared" si="174"/>
        <v>0</v>
      </c>
      <c r="AE40" s="5">
        <f t="shared" si="174"/>
        <v>0</v>
      </c>
      <c r="AF40" s="5">
        <f t="shared" si="174"/>
        <v>0</v>
      </c>
    </row>
    <row r="41" spans="1:32">
      <c r="A41" s="1" t="s">
        <v>6</v>
      </c>
      <c r="B41" s="5">
        <f t="shared" ref="B41:E41" si="175">(0*100)/2</f>
        <v>0</v>
      </c>
      <c r="C41" s="5">
        <f t="shared" si="175"/>
        <v>0</v>
      </c>
      <c r="D41" s="5">
        <f t="shared" si="175"/>
        <v>0</v>
      </c>
      <c r="E41" s="5">
        <f t="shared" si="175"/>
        <v>0</v>
      </c>
      <c r="F41" s="5">
        <f t="shared" ref="F41:F42" si="176">(1*100)/2</f>
        <v>50</v>
      </c>
      <c r="G41" s="5">
        <f t="shared" ref="G41:AF41" si="177">(0*100)/2</f>
        <v>0</v>
      </c>
      <c r="H41" s="5">
        <f t="shared" si="177"/>
        <v>0</v>
      </c>
      <c r="I41" s="5">
        <f t="shared" si="177"/>
        <v>0</v>
      </c>
      <c r="J41" s="5">
        <f t="shared" si="177"/>
        <v>0</v>
      </c>
      <c r="K41" s="5">
        <f t="shared" si="177"/>
        <v>0</v>
      </c>
      <c r="L41" s="5">
        <f t="shared" si="177"/>
        <v>0</v>
      </c>
      <c r="M41" s="5">
        <f t="shared" si="177"/>
        <v>0</v>
      </c>
      <c r="N41" s="5">
        <f t="shared" si="177"/>
        <v>0</v>
      </c>
      <c r="O41" s="5">
        <f t="shared" si="177"/>
        <v>0</v>
      </c>
      <c r="P41" s="5">
        <f t="shared" si="177"/>
        <v>0</v>
      </c>
      <c r="Q41" s="5">
        <f t="shared" si="177"/>
        <v>0</v>
      </c>
      <c r="R41" s="5">
        <f t="shared" si="177"/>
        <v>0</v>
      </c>
      <c r="S41" s="5">
        <f t="shared" si="177"/>
        <v>0</v>
      </c>
      <c r="T41" s="5">
        <f t="shared" si="177"/>
        <v>0</v>
      </c>
      <c r="U41" s="5">
        <f t="shared" si="177"/>
        <v>0</v>
      </c>
      <c r="V41" s="5">
        <f t="shared" si="177"/>
        <v>0</v>
      </c>
      <c r="W41" s="5">
        <f t="shared" si="177"/>
        <v>0</v>
      </c>
      <c r="X41" s="5">
        <f t="shared" si="177"/>
        <v>0</v>
      </c>
      <c r="Y41" s="5">
        <f t="shared" si="177"/>
        <v>0</v>
      </c>
      <c r="Z41" s="5">
        <f t="shared" si="177"/>
        <v>0</v>
      </c>
      <c r="AA41" s="5">
        <f t="shared" si="177"/>
        <v>0</v>
      </c>
      <c r="AB41" s="5">
        <f t="shared" si="177"/>
        <v>0</v>
      </c>
      <c r="AC41" s="5">
        <f t="shared" si="177"/>
        <v>0</v>
      </c>
      <c r="AD41" s="5">
        <f t="shared" si="177"/>
        <v>0</v>
      </c>
      <c r="AE41" s="5">
        <f t="shared" si="177"/>
        <v>0</v>
      </c>
      <c r="AF41" s="5">
        <f t="shared" si="177"/>
        <v>0</v>
      </c>
    </row>
    <row r="42" spans="1:32">
      <c r="A42" s="1" t="s">
        <v>7</v>
      </c>
      <c r="B42" s="5">
        <f t="shared" ref="B42:E42" si="178">(0*100)/2</f>
        <v>0</v>
      </c>
      <c r="C42" s="5">
        <f t="shared" si="178"/>
        <v>0</v>
      </c>
      <c r="D42" s="5">
        <f t="shared" si="178"/>
        <v>0</v>
      </c>
      <c r="E42" s="5">
        <f t="shared" si="178"/>
        <v>0</v>
      </c>
      <c r="F42" s="5">
        <f t="shared" si="176"/>
        <v>50</v>
      </c>
      <c r="G42" s="5">
        <f t="shared" ref="G42:AF42" si="179">(0*100)/2</f>
        <v>0</v>
      </c>
      <c r="H42" s="5">
        <f t="shared" si="179"/>
        <v>0</v>
      </c>
      <c r="I42" s="5">
        <f t="shared" si="179"/>
        <v>0</v>
      </c>
      <c r="J42" s="5">
        <f t="shared" si="179"/>
        <v>0</v>
      </c>
      <c r="K42" s="5">
        <f t="shared" si="179"/>
        <v>0</v>
      </c>
      <c r="L42" s="5">
        <f t="shared" si="179"/>
        <v>0</v>
      </c>
      <c r="M42" s="5">
        <f t="shared" si="179"/>
        <v>0</v>
      </c>
      <c r="N42" s="5">
        <f t="shared" si="179"/>
        <v>0</v>
      </c>
      <c r="O42" s="5">
        <f t="shared" si="179"/>
        <v>0</v>
      </c>
      <c r="P42" s="5">
        <f t="shared" si="179"/>
        <v>0</v>
      </c>
      <c r="Q42" s="5">
        <f t="shared" si="179"/>
        <v>0</v>
      </c>
      <c r="R42" s="5">
        <f t="shared" si="179"/>
        <v>0</v>
      </c>
      <c r="S42" s="5">
        <f t="shared" si="179"/>
        <v>0</v>
      </c>
      <c r="T42" s="5">
        <f t="shared" si="179"/>
        <v>0</v>
      </c>
      <c r="U42" s="5">
        <f t="shared" si="179"/>
        <v>0</v>
      </c>
      <c r="V42" s="5">
        <f t="shared" si="179"/>
        <v>0</v>
      </c>
      <c r="W42" s="5">
        <f t="shared" si="179"/>
        <v>0</v>
      </c>
      <c r="X42" s="5">
        <f t="shared" si="179"/>
        <v>0</v>
      </c>
      <c r="Y42" s="5">
        <f t="shared" si="179"/>
        <v>0</v>
      </c>
      <c r="Z42" s="5">
        <f t="shared" si="179"/>
        <v>0</v>
      </c>
      <c r="AA42" s="5">
        <f t="shared" si="179"/>
        <v>0</v>
      </c>
      <c r="AB42" s="5">
        <f t="shared" si="179"/>
        <v>0</v>
      </c>
      <c r="AC42" s="5">
        <f t="shared" si="179"/>
        <v>0</v>
      </c>
      <c r="AD42" s="5">
        <f t="shared" si="179"/>
        <v>0</v>
      </c>
      <c r="AE42" s="5">
        <f t="shared" si="179"/>
        <v>0</v>
      </c>
      <c r="AF42" s="5">
        <f t="shared" si="179"/>
        <v>0</v>
      </c>
    </row>
    <row r="43" spans="1:32">
      <c r="A43" s="1" t="s">
        <v>8</v>
      </c>
      <c r="B43" s="5">
        <f t="shared" ref="B43:X43" si="180">(0*100)/2</f>
        <v>0</v>
      </c>
      <c r="C43" s="5">
        <f t="shared" si="180"/>
        <v>0</v>
      </c>
      <c r="D43" s="5">
        <f t="shared" si="180"/>
        <v>0</v>
      </c>
      <c r="E43" s="5">
        <f t="shared" si="180"/>
        <v>0</v>
      </c>
      <c r="F43" s="5">
        <f t="shared" si="180"/>
        <v>0</v>
      </c>
      <c r="G43" s="5">
        <f t="shared" si="180"/>
        <v>0</v>
      </c>
      <c r="H43" s="5">
        <f t="shared" si="180"/>
        <v>0</v>
      </c>
      <c r="I43" s="5">
        <f t="shared" si="180"/>
        <v>0</v>
      </c>
      <c r="J43" s="5">
        <f t="shared" si="180"/>
        <v>0</v>
      </c>
      <c r="K43" s="5">
        <f t="shared" si="180"/>
        <v>0</v>
      </c>
      <c r="L43" s="5">
        <f t="shared" si="180"/>
        <v>0</v>
      </c>
      <c r="M43" s="5">
        <f t="shared" si="180"/>
        <v>0</v>
      </c>
      <c r="N43" s="5">
        <f t="shared" si="180"/>
        <v>0</v>
      </c>
      <c r="O43" s="5">
        <f t="shared" si="180"/>
        <v>0</v>
      </c>
      <c r="P43" s="5">
        <f t="shared" si="180"/>
        <v>0</v>
      </c>
      <c r="Q43" s="5">
        <f t="shared" si="180"/>
        <v>0</v>
      </c>
      <c r="R43" s="5">
        <f t="shared" si="180"/>
        <v>0</v>
      </c>
      <c r="S43" s="5">
        <f t="shared" si="180"/>
        <v>0</v>
      </c>
      <c r="T43" s="5">
        <f t="shared" si="180"/>
        <v>0</v>
      </c>
      <c r="U43" s="5">
        <f t="shared" si="180"/>
        <v>0</v>
      </c>
      <c r="V43" s="5">
        <f t="shared" si="180"/>
        <v>0</v>
      </c>
      <c r="W43" s="5">
        <f t="shared" si="180"/>
        <v>0</v>
      </c>
      <c r="X43" s="5">
        <f t="shared" si="180"/>
        <v>0</v>
      </c>
      <c r="Y43" s="5">
        <f t="shared" ref="Y43:Y44" si="181">(1*100)/2</f>
        <v>50</v>
      </c>
      <c r="Z43" s="5">
        <f t="shared" ref="Z43:AF43" si="182">(0*100)/2</f>
        <v>0</v>
      </c>
      <c r="AA43" s="5">
        <f t="shared" si="182"/>
        <v>0</v>
      </c>
      <c r="AB43" s="5">
        <f t="shared" si="182"/>
        <v>0</v>
      </c>
      <c r="AC43" s="5">
        <f t="shared" si="182"/>
        <v>0</v>
      </c>
      <c r="AD43" s="5">
        <f t="shared" si="182"/>
        <v>0</v>
      </c>
      <c r="AE43" s="5">
        <f t="shared" si="182"/>
        <v>0</v>
      </c>
      <c r="AF43" s="5">
        <f t="shared" si="182"/>
        <v>0</v>
      </c>
    </row>
    <row r="44" spans="1:32">
      <c r="A44" s="1" t="s">
        <v>9</v>
      </c>
      <c r="B44" s="5">
        <f t="shared" ref="B44:E44" si="183">(0*100)/2</f>
        <v>0</v>
      </c>
      <c r="C44" s="5">
        <f t="shared" si="183"/>
        <v>0</v>
      </c>
      <c r="D44" s="5">
        <f t="shared" si="183"/>
        <v>0</v>
      </c>
      <c r="E44" s="5">
        <f t="shared" si="183"/>
        <v>0</v>
      </c>
      <c r="F44" s="5">
        <f t="shared" ref="F44:F45" si="184">(1*100)/2</f>
        <v>50</v>
      </c>
      <c r="G44" s="5">
        <f t="shared" ref="G44:X44" si="185">(0*100)/2</f>
        <v>0</v>
      </c>
      <c r="H44" s="5">
        <f t="shared" si="185"/>
        <v>0</v>
      </c>
      <c r="I44" s="5">
        <f t="shared" si="185"/>
        <v>0</v>
      </c>
      <c r="J44" s="5">
        <f t="shared" si="185"/>
        <v>0</v>
      </c>
      <c r="K44" s="5">
        <f t="shared" si="185"/>
        <v>0</v>
      </c>
      <c r="L44" s="5">
        <f t="shared" si="185"/>
        <v>0</v>
      </c>
      <c r="M44" s="5">
        <f t="shared" si="185"/>
        <v>0</v>
      </c>
      <c r="N44" s="5">
        <f t="shared" si="185"/>
        <v>0</v>
      </c>
      <c r="O44" s="5">
        <f t="shared" si="185"/>
        <v>0</v>
      </c>
      <c r="P44" s="5">
        <f t="shared" si="185"/>
        <v>0</v>
      </c>
      <c r="Q44" s="5">
        <f t="shared" si="185"/>
        <v>0</v>
      </c>
      <c r="R44" s="5">
        <f t="shared" si="185"/>
        <v>0</v>
      </c>
      <c r="S44" s="5">
        <f t="shared" si="185"/>
        <v>0</v>
      </c>
      <c r="T44" s="5">
        <f t="shared" si="185"/>
        <v>0</v>
      </c>
      <c r="U44" s="5">
        <f t="shared" si="185"/>
        <v>0</v>
      </c>
      <c r="V44" s="5">
        <f t="shared" si="185"/>
        <v>0</v>
      </c>
      <c r="W44" s="5">
        <f t="shared" si="185"/>
        <v>0</v>
      </c>
      <c r="X44" s="5">
        <f t="shared" si="185"/>
        <v>0</v>
      </c>
      <c r="Y44" s="5">
        <f t="shared" si="181"/>
        <v>50</v>
      </c>
      <c r="Z44" s="5">
        <f t="shared" ref="Z44:AF44" si="186">(0*100)/2</f>
        <v>0</v>
      </c>
      <c r="AA44" s="5">
        <f t="shared" si="186"/>
        <v>0</v>
      </c>
      <c r="AB44" s="5">
        <f t="shared" si="186"/>
        <v>0</v>
      </c>
      <c r="AC44" s="5">
        <f t="shared" si="186"/>
        <v>0</v>
      </c>
      <c r="AD44" s="5">
        <f t="shared" si="186"/>
        <v>0</v>
      </c>
      <c r="AE44" s="5">
        <f t="shared" si="186"/>
        <v>0</v>
      </c>
      <c r="AF44" s="5">
        <f t="shared" si="186"/>
        <v>0</v>
      </c>
    </row>
    <row r="45" spans="1:32">
      <c r="A45" s="1" t="s">
        <v>10</v>
      </c>
      <c r="B45" s="5">
        <f t="shared" ref="B45:E45" si="187">(0*100)/2</f>
        <v>0</v>
      </c>
      <c r="C45" s="5">
        <f t="shared" si="187"/>
        <v>0</v>
      </c>
      <c r="D45" s="5">
        <f t="shared" si="187"/>
        <v>0</v>
      </c>
      <c r="E45" s="5">
        <f t="shared" si="187"/>
        <v>0</v>
      </c>
      <c r="F45" s="5">
        <f t="shared" si="184"/>
        <v>50</v>
      </c>
      <c r="G45" s="5">
        <f t="shared" ref="G45:AF45" si="188">(0*100)/2</f>
        <v>0</v>
      </c>
      <c r="H45" s="5">
        <f t="shared" si="188"/>
        <v>0</v>
      </c>
      <c r="I45" s="5">
        <f t="shared" si="188"/>
        <v>0</v>
      </c>
      <c r="J45" s="5">
        <f t="shared" si="188"/>
        <v>0</v>
      </c>
      <c r="K45" s="5">
        <f t="shared" si="188"/>
        <v>0</v>
      </c>
      <c r="L45" s="5">
        <f t="shared" si="188"/>
        <v>0</v>
      </c>
      <c r="M45" s="5">
        <f t="shared" si="188"/>
        <v>0</v>
      </c>
      <c r="N45" s="5">
        <f t="shared" si="188"/>
        <v>0</v>
      </c>
      <c r="O45" s="5">
        <f t="shared" si="188"/>
        <v>0</v>
      </c>
      <c r="P45" s="5">
        <f t="shared" si="188"/>
        <v>0</v>
      </c>
      <c r="Q45" s="5">
        <f t="shared" si="188"/>
        <v>0</v>
      </c>
      <c r="R45" s="5">
        <f t="shared" si="188"/>
        <v>0</v>
      </c>
      <c r="S45" s="5">
        <f t="shared" si="188"/>
        <v>0</v>
      </c>
      <c r="T45" s="5">
        <f t="shared" si="188"/>
        <v>0</v>
      </c>
      <c r="U45" s="5">
        <f t="shared" si="188"/>
        <v>0</v>
      </c>
      <c r="V45" s="5">
        <f t="shared" si="188"/>
        <v>0</v>
      </c>
      <c r="W45" s="5">
        <f t="shared" si="188"/>
        <v>0</v>
      </c>
      <c r="X45" s="5">
        <f t="shared" si="188"/>
        <v>0</v>
      </c>
      <c r="Y45" s="5">
        <f t="shared" si="188"/>
        <v>0</v>
      </c>
      <c r="Z45" s="5">
        <f t="shared" si="188"/>
        <v>0</v>
      </c>
      <c r="AA45" s="5">
        <f t="shared" si="188"/>
        <v>0</v>
      </c>
      <c r="AB45" s="5">
        <f t="shared" si="188"/>
        <v>0</v>
      </c>
      <c r="AC45" s="5">
        <f t="shared" si="188"/>
        <v>0</v>
      </c>
      <c r="AD45" s="5">
        <f t="shared" si="188"/>
        <v>0</v>
      </c>
      <c r="AE45" s="5">
        <f t="shared" si="188"/>
        <v>0</v>
      </c>
      <c r="AF45" s="5">
        <f t="shared" si="188"/>
        <v>0</v>
      </c>
    </row>
    <row r="46" spans="1:32">
      <c r="A46" s="1" t="s">
        <v>11</v>
      </c>
      <c r="B46" s="5">
        <f>(1*100)/2</f>
        <v>50</v>
      </c>
      <c r="C46" s="5">
        <f t="shared" ref="C46:I46" si="189">(0*100)/2</f>
        <v>0</v>
      </c>
      <c r="D46" s="5">
        <f t="shared" si="189"/>
        <v>0</v>
      </c>
      <c r="E46" s="5">
        <f t="shared" si="189"/>
        <v>0</v>
      </c>
      <c r="F46" s="5">
        <f t="shared" si="189"/>
        <v>0</v>
      </c>
      <c r="G46" s="5">
        <f t="shared" si="189"/>
        <v>0</v>
      </c>
      <c r="H46" s="5">
        <f t="shared" si="189"/>
        <v>0</v>
      </c>
      <c r="I46" s="5">
        <f t="shared" si="189"/>
        <v>0</v>
      </c>
      <c r="J46" s="5">
        <f>(1*100)/2</f>
        <v>50</v>
      </c>
      <c r="K46" s="5">
        <f t="shared" ref="K46:Y46" si="190">(0*100)/2</f>
        <v>0</v>
      </c>
      <c r="L46" s="5">
        <f t="shared" si="190"/>
        <v>0</v>
      </c>
      <c r="M46" s="5">
        <f t="shared" si="190"/>
        <v>0</v>
      </c>
      <c r="N46" s="5">
        <f t="shared" si="190"/>
        <v>0</v>
      </c>
      <c r="O46" s="5">
        <f t="shared" si="190"/>
        <v>0</v>
      </c>
      <c r="P46" s="5">
        <f t="shared" si="190"/>
        <v>0</v>
      </c>
      <c r="Q46" s="5">
        <f t="shared" si="190"/>
        <v>0</v>
      </c>
      <c r="R46" s="5">
        <f t="shared" si="190"/>
        <v>0</v>
      </c>
      <c r="S46" s="5">
        <f t="shared" si="190"/>
        <v>0</v>
      </c>
      <c r="T46" s="5">
        <f t="shared" si="190"/>
        <v>0</v>
      </c>
      <c r="U46" s="5">
        <f t="shared" si="190"/>
        <v>0</v>
      </c>
      <c r="V46" s="5">
        <f t="shared" si="190"/>
        <v>0</v>
      </c>
      <c r="W46" s="5">
        <f t="shared" si="190"/>
        <v>0</v>
      </c>
      <c r="X46" s="5">
        <f t="shared" si="190"/>
        <v>0</v>
      </c>
      <c r="Y46" s="5">
        <f t="shared" si="190"/>
        <v>0</v>
      </c>
      <c r="Z46" s="5">
        <f t="shared" ref="Z46:Z47" si="191">(1*100)/2</f>
        <v>50</v>
      </c>
      <c r="AA46" s="5">
        <f t="shared" ref="AA46:AF46" si="192">(0*100)/2</f>
        <v>0</v>
      </c>
      <c r="AB46" s="5">
        <f t="shared" si="192"/>
        <v>0</v>
      </c>
      <c r="AC46" s="5">
        <f t="shared" si="192"/>
        <v>0</v>
      </c>
      <c r="AD46" s="5">
        <f t="shared" si="192"/>
        <v>0</v>
      </c>
      <c r="AE46" s="5">
        <f t="shared" si="192"/>
        <v>0</v>
      </c>
      <c r="AF46" s="5">
        <f t="shared" si="192"/>
        <v>0</v>
      </c>
    </row>
    <row r="47" spans="1:32">
      <c r="A47" s="1" t="s">
        <v>12</v>
      </c>
      <c r="B47" s="5">
        <f t="shared" ref="B47:Q47" si="193">(0*100)/2</f>
        <v>0</v>
      </c>
      <c r="C47" s="5">
        <f t="shared" si="193"/>
        <v>0</v>
      </c>
      <c r="D47" s="5">
        <f t="shared" si="193"/>
        <v>0</v>
      </c>
      <c r="E47" s="5">
        <f t="shared" si="193"/>
        <v>0</v>
      </c>
      <c r="F47" s="5">
        <f t="shared" si="193"/>
        <v>0</v>
      </c>
      <c r="G47" s="5">
        <f t="shared" si="193"/>
        <v>0</v>
      </c>
      <c r="H47" s="5">
        <f t="shared" si="193"/>
        <v>0</v>
      </c>
      <c r="I47" s="5">
        <f t="shared" si="193"/>
        <v>0</v>
      </c>
      <c r="J47" s="5">
        <f t="shared" si="193"/>
        <v>0</v>
      </c>
      <c r="K47" s="5">
        <f t="shared" si="193"/>
        <v>0</v>
      </c>
      <c r="L47" s="5">
        <f t="shared" si="193"/>
        <v>0</v>
      </c>
      <c r="M47" s="5">
        <f t="shared" si="193"/>
        <v>0</v>
      </c>
      <c r="N47" s="5">
        <f t="shared" si="193"/>
        <v>0</v>
      </c>
      <c r="O47" s="5">
        <f t="shared" si="193"/>
        <v>0</v>
      </c>
      <c r="P47" s="5">
        <f t="shared" si="193"/>
        <v>0</v>
      </c>
      <c r="Q47" s="5">
        <f t="shared" si="193"/>
        <v>0</v>
      </c>
      <c r="R47" s="5">
        <f>(1*100)/2</f>
        <v>50</v>
      </c>
      <c r="S47" s="5">
        <f t="shared" ref="S47:Y47" si="194">(0*100)/2</f>
        <v>0</v>
      </c>
      <c r="T47" s="5">
        <f t="shared" si="194"/>
        <v>0</v>
      </c>
      <c r="U47" s="5">
        <f t="shared" si="194"/>
        <v>0</v>
      </c>
      <c r="V47" s="5">
        <f t="shared" si="194"/>
        <v>0</v>
      </c>
      <c r="W47" s="5">
        <f t="shared" si="194"/>
        <v>0</v>
      </c>
      <c r="X47" s="5">
        <f t="shared" si="194"/>
        <v>0</v>
      </c>
      <c r="Y47" s="5">
        <f t="shared" si="194"/>
        <v>0</v>
      </c>
      <c r="Z47" s="5">
        <f t="shared" si="191"/>
        <v>50</v>
      </c>
      <c r="AA47" s="5">
        <f>(0*100)/2</f>
        <v>0</v>
      </c>
      <c r="AB47" s="5">
        <f t="shared" ref="AB47:AB48" si="195">(1*100)/2</f>
        <v>50</v>
      </c>
      <c r="AC47" s="5">
        <f t="shared" ref="AC47:AC48" si="196">(0*100)/2</f>
        <v>0</v>
      </c>
      <c r="AD47" s="5">
        <f t="shared" ref="AD47:AD48" si="197">(1*100)/2</f>
        <v>50</v>
      </c>
      <c r="AE47" s="5">
        <f t="shared" ref="AE47:AF47" si="198">(0*100)/2</f>
        <v>0</v>
      </c>
      <c r="AF47" s="5">
        <f t="shared" si="198"/>
        <v>0</v>
      </c>
    </row>
    <row r="48" spans="1:32">
      <c r="A48" s="1" t="s">
        <v>13</v>
      </c>
      <c r="B48" s="5">
        <f t="shared" ref="B48:M48" si="199">(0*100)/2</f>
        <v>0</v>
      </c>
      <c r="C48" s="5">
        <f t="shared" si="199"/>
        <v>0</v>
      </c>
      <c r="D48" s="5">
        <f t="shared" si="199"/>
        <v>0</v>
      </c>
      <c r="E48" s="5">
        <f t="shared" si="199"/>
        <v>0</v>
      </c>
      <c r="F48" s="5">
        <f t="shared" si="199"/>
        <v>0</v>
      </c>
      <c r="G48" s="5">
        <f t="shared" si="199"/>
        <v>0</v>
      </c>
      <c r="H48" s="5">
        <f t="shared" si="199"/>
        <v>0</v>
      </c>
      <c r="I48" s="5">
        <f t="shared" si="199"/>
        <v>0</v>
      </c>
      <c r="J48" s="5">
        <f t="shared" si="199"/>
        <v>0</v>
      </c>
      <c r="K48" s="5">
        <f t="shared" si="199"/>
        <v>0</v>
      </c>
      <c r="L48" s="5">
        <f t="shared" si="199"/>
        <v>0</v>
      </c>
      <c r="M48" s="5">
        <f t="shared" si="199"/>
        <v>0</v>
      </c>
      <c r="N48" s="5">
        <f>(1*100)/2</f>
        <v>50</v>
      </c>
      <c r="O48" s="5">
        <f t="shared" ref="O48:AA48" si="200">(0*100)/2</f>
        <v>0</v>
      </c>
      <c r="P48" s="5">
        <f t="shared" si="200"/>
        <v>0</v>
      </c>
      <c r="Q48" s="5">
        <f t="shared" si="200"/>
        <v>0</v>
      </c>
      <c r="R48" s="5">
        <f t="shared" si="200"/>
        <v>0</v>
      </c>
      <c r="S48" s="5">
        <f t="shared" si="200"/>
        <v>0</v>
      </c>
      <c r="T48" s="5">
        <f t="shared" si="200"/>
        <v>0</v>
      </c>
      <c r="U48" s="5">
        <f t="shared" si="200"/>
        <v>0</v>
      </c>
      <c r="V48" s="5">
        <f t="shared" si="200"/>
        <v>0</v>
      </c>
      <c r="W48" s="5">
        <f t="shared" si="200"/>
        <v>0</v>
      </c>
      <c r="X48" s="5">
        <f t="shared" si="200"/>
        <v>0</v>
      </c>
      <c r="Y48" s="5">
        <f t="shared" si="200"/>
        <v>0</v>
      </c>
      <c r="Z48" s="5">
        <f t="shared" si="200"/>
        <v>0</v>
      </c>
      <c r="AA48" s="5">
        <f t="shared" si="200"/>
        <v>0</v>
      </c>
      <c r="AB48" s="5">
        <f t="shared" si="195"/>
        <v>50</v>
      </c>
      <c r="AC48" s="5">
        <f t="shared" si="196"/>
        <v>0</v>
      </c>
      <c r="AD48" s="5">
        <f t="shared" si="197"/>
        <v>50</v>
      </c>
      <c r="AE48" s="5">
        <f t="shared" ref="AE48:AF48" si="201">(0*100)/2</f>
        <v>0</v>
      </c>
      <c r="AF48" s="5">
        <f t="shared" si="201"/>
        <v>0</v>
      </c>
    </row>
    <row r="49" spans="1:32">
      <c r="A49" s="1" t="s">
        <v>14</v>
      </c>
      <c r="B49" s="5">
        <f t="shared" ref="B49:T49" si="202">(0*100)/2</f>
        <v>0</v>
      </c>
      <c r="C49" s="5">
        <f t="shared" si="202"/>
        <v>0</v>
      </c>
      <c r="D49" s="5">
        <f t="shared" si="202"/>
        <v>0</v>
      </c>
      <c r="E49" s="5">
        <f t="shared" si="202"/>
        <v>0</v>
      </c>
      <c r="F49" s="5">
        <f t="shared" si="202"/>
        <v>0</v>
      </c>
      <c r="G49" s="5">
        <f t="shared" si="202"/>
        <v>0</v>
      </c>
      <c r="H49" s="5">
        <f t="shared" si="202"/>
        <v>0</v>
      </c>
      <c r="I49" s="5">
        <f t="shared" si="202"/>
        <v>0</v>
      </c>
      <c r="J49" s="5">
        <f t="shared" si="202"/>
        <v>0</v>
      </c>
      <c r="K49" s="5">
        <f t="shared" si="202"/>
        <v>0</v>
      </c>
      <c r="L49" s="5">
        <f t="shared" si="202"/>
        <v>0</v>
      </c>
      <c r="M49" s="5">
        <f t="shared" si="202"/>
        <v>0</v>
      </c>
      <c r="N49" s="5">
        <f t="shared" si="202"/>
        <v>0</v>
      </c>
      <c r="O49" s="5">
        <f t="shared" si="202"/>
        <v>0</v>
      </c>
      <c r="P49" s="5">
        <f t="shared" si="202"/>
        <v>0</v>
      </c>
      <c r="Q49" s="5">
        <f t="shared" si="202"/>
        <v>0</v>
      </c>
      <c r="R49" s="5">
        <f t="shared" si="202"/>
        <v>0</v>
      </c>
      <c r="S49" s="5">
        <f t="shared" si="202"/>
        <v>0</v>
      </c>
      <c r="T49" s="5">
        <f t="shared" si="202"/>
        <v>0</v>
      </c>
      <c r="U49" s="5">
        <f>(1*100)/2</f>
        <v>50</v>
      </c>
      <c r="V49" s="5">
        <f t="shared" ref="V49:AF49" si="203">(0*100)/2</f>
        <v>0</v>
      </c>
      <c r="W49" s="5">
        <f t="shared" si="203"/>
        <v>0</v>
      </c>
      <c r="X49" s="5">
        <f t="shared" si="203"/>
        <v>0</v>
      </c>
      <c r="Y49" s="5">
        <f t="shared" si="203"/>
        <v>0</v>
      </c>
      <c r="Z49" s="5">
        <f t="shared" si="203"/>
        <v>0</v>
      </c>
      <c r="AA49" s="5">
        <f t="shared" si="203"/>
        <v>0</v>
      </c>
      <c r="AB49" s="5">
        <f t="shared" si="203"/>
        <v>0</v>
      </c>
      <c r="AC49" s="5">
        <f t="shared" si="203"/>
        <v>0</v>
      </c>
      <c r="AD49" s="5">
        <f t="shared" si="203"/>
        <v>0</v>
      </c>
      <c r="AE49" s="5">
        <f t="shared" si="203"/>
        <v>0</v>
      </c>
      <c r="AF49" s="5">
        <f t="shared" si="203"/>
        <v>0</v>
      </c>
    </row>
    <row r="50" spans="1:32">
      <c r="A50" s="1" t="s">
        <v>15</v>
      </c>
      <c r="B50" s="5">
        <f t="shared" ref="B50:AF50" si="204">(0*100)/2</f>
        <v>0</v>
      </c>
      <c r="C50" s="5">
        <f t="shared" si="204"/>
        <v>0</v>
      </c>
      <c r="D50" s="5">
        <f t="shared" si="204"/>
        <v>0</v>
      </c>
      <c r="E50" s="5">
        <f t="shared" si="204"/>
        <v>0</v>
      </c>
      <c r="F50" s="5">
        <f t="shared" si="204"/>
        <v>0</v>
      </c>
      <c r="G50" s="5">
        <f t="shared" si="204"/>
        <v>0</v>
      </c>
      <c r="H50" s="5">
        <f t="shared" si="204"/>
        <v>0</v>
      </c>
      <c r="I50" s="5">
        <f t="shared" si="204"/>
        <v>0</v>
      </c>
      <c r="J50" s="5">
        <f t="shared" si="204"/>
        <v>0</v>
      </c>
      <c r="K50" s="5">
        <f t="shared" si="204"/>
        <v>0</v>
      </c>
      <c r="L50" s="5">
        <f t="shared" si="204"/>
        <v>0</v>
      </c>
      <c r="M50" s="5">
        <f t="shared" si="204"/>
        <v>0</v>
      </c>
      <c r="N50" s="5">
        <f t="shared" si="204"/>
        <v>0</v>
      </c>
      <c r="O50" s="5">
        <f t="shared" si="204"/>
        <v>0</v>
      </c>
      <c r="P50" s="5">
        <f t="shared" si="204"/>
        <v>0</v>
      </c>
      <c r="Q50" s="5">
        <f t="shared" si="204"/>
        <v>0</v>
      </c>
      <c r="R50" s="5">
        <f t="shared" si="204"/>
        <v>0</v>
      </c>
      <c r="S50" s="5">
        <f t="shared" si="204"/>
        <v>0</v>
      </c>
      <c r="T50" s="5">
        <f t="shared" si="204"/>
        <v>0</v>
      </c>
      <c r="U50" s="5">
        <f t="shared" si="204"/>
        <v>0</v>
      </c>
      <c r="V50" s="5">
        <f t="shared" si="204"/>
        <v>0</v>
      </c>
      <c r="W50" s="5">
        <f t="shared" si="204"/>
        <v>0</v>
      </c>
      <c r="X50" s="5">
        <f t="shared" si="204"/>
        <v>0</v>
      </c>
      <c r="Y50" s="5">
        <f t="shared" si="204"/>
        <v>0</v>
      </c>
      <c r="Z50" s="5">
        <f t="shared" si="204"/>
        <v>0</v>
      </c>
      <c r="AA50" s="5">
        <f t="shared" si="204"/>
        <v>0</v>
      </c>
      <c r="AB50" s="5">
        <f t="shared" si="204"/>
        <v>0</v>
      </c>
      <c r="AC50" s="5">
        <f t="shared" si="204"/>
        <v>0</v>
      </c>
      <c r="AD50" s="5">
        <f t="shared" si="204"/>
        <v>0</v>
      </c>
      <c r="AE50" s="5">
        <f t="shared" si="204"/>
        <v>0</v>
      </c>
      <c r="AF50" s="5">
        <f t="shared" si="204"/>
        <v>0</v>
      </c>
    </row>
    <row r="51" spans="1:32">
      <c r="A51" s="1" t="s">
        <v>16</v>
      </c>
      <c r="B51" s="5">
        <f t="shared" ref="B51:AF51" si="205">(0*100)/2</f>
        <v>0</v>
      </c>
      <c r="C51" s="5">
        <f t="shared" si="205"/>
        <v>0</v>
      </c>
      <c r="D51" s="5">
        <f t="shared" si="205"/>
        <v>0</v>
      </c>
      <c r="E51" s="5">
        <f t="shared" si="205"/>
        <v>0</v>
      </c>
      <c r="F51" s="5">
        <f t="shared" si="205"/>
        <v>0</v>
      </c>
      <c r="G51" s="5">
        <f t="shared" si="205"/>
        <v>0</v>
      </c>
      <c r="H51" s="5">
        <f t="shared" si="205"/>
        <v>0</v>
      </c>
      <c r="I51" s="5">
        <f t="shared" si="205"/>
        <v>0</v>
      </c>
      <c r="J51" s="5">
        <f t="shared" si="205"/>
        <v>0</v>
      </c>
      <c r="K51" s="5">
        <f t="shared" si="205"/>
        <v>0</v>
      </c>
      <c r="L51" s="5">
        <f t="shared" si="205"/>
        <v>0</v>
      </c>
      <c r="M51" s="5">
        <f t="shared" si="205"/>
        <v>0</v>
      </c>
      <c r="N51" s="5">
        <f t="shared" si="205"/>
        <v>0</v>
      </c>
      <c r="O51" s="5">
        <f t="shared" si="205"/>
        <v>0</v>
      </c>
      <c r="P51" s="5">
        <f t="shared" si="205"/>
        <v>0</v>
      </c>
      <c r="Q51" s="5">
        <f t="shared" si="205"/>
        <v>0</v>
      </c>
      <c r="R51" s="5">
        <f t="shared" si="205"/>
        <v>0</v>
      </c>
      <c r="S51" s="5">
        <f t="shared" si="205"/>
        <v>0</v>
      </c>
      <c r="T51" s="5">
        <f t="shared" si="205"/>
        <v>0</v>
      </c>
      <c r="U51" s="5">
        <f t="shared" si="205"/>
        <v>0</v>
      </c>
      <c r="V51" s="5">
        <f t="shared" si="205"/>
        <v>0</v>
      </c>
      <c r="W51" s="5">
        <f t="shared" si="205"/>
        <v>0</v>
      </c>
      <c r="X51" s="5">
        <f t="shared" si="205"/>
        <v>0</v>
      </c>
      <c r="Y51" s="5">
        <f t="shared" si="205"/>
        <v>0</v>
      </c>
      <c r="Z51" s="5">
        <f t="shared" si="205"/>
        <v>0</v>
      </c>
      <c r="AA51" s="5">
        <f t="shared" si="205"/>
        <v>0</v>
      </c>
      <c r="AB51" s="5">
        <f t="shared" si="205"/>
        <v>0</v>
      </c>
      <c r="AC51" s="5">
        <f t="shared" si="205"/>
        <v>0</v>
      </c>
      <c r="AD51" s="5">
        <f t="shared" si="205"/>
        <v>0</v>
      </c>
      <c r="AE51" s="5">
        <f t="shared" si="205"/>
        <v>0</v>
      </c>
      <c r="AF51" s="5">
        <f t="shared" si="205"/>
        <v>0</v>
      </c>
    </row>
    <row r="52" spans="1:32">
      <c r="A52" s="1" t="s">
        <v>17</v>
      </c>
      <c r="B52" s="5">
        <f t="shared" ref="B52:AF52" si="206">(0*100)/2</f>
        <v>0</v>
      </c>
      <c r="C52" s="5">
        <f t="shared" si="206"/>
        <v>0</v>
      </c>
      <c r="D52" s="5">
        <f t="shared" si="206"/>
        <v>0</v>
      </c>
      <c r="E52" s="5">
        <f t="shared" si="206"/>
        <v>0</v>
      </c>
      <c r="F52" s="5">
        <f t="shared" si="206"/>
        <v>0</v>
      </c>
      <c r="G52" s="5">
        <f t="shared" si="206"/>
        <v>0</v>
      </c>
      <c r="H52" s="5">
        <f t="shared" si="206"/>
        <v>0</v>
      </c>
      <c r="I52" s="5">
        <f t="shared" si="206"/>
        <v>0</v>
      </c>
      <c r="J52" s="5">
        <f t="shared" si="206"/>
        <v>0</v>
      </c>
      <c r="K52" s="5">
        <f t="shared" si="206"/>
        <v>0</v>
      </c>
      <c r="L52" s="5">
        <f t="shared" si="206"/>
        <v>0</v>
      </c>
      <c r="M52" s="5">
        <f t="shared" si="206"/>
        <v>0</v>
      </c>
      <c r="N52" s="5">
        <f t="shared" si="206"/>
        <v>0</v>
      </c>
      <c r="O52" s="5">
        <f t="shared" si="206"/>
        <v>0</v>
      </c>
      <c r="P52" s="5">
        <f t="shared" si="206"/>
        <v>0</v>
      </c>
      <c r="Q52" s="5">
        <f t="shared" si="206"/>
        <v>0</v>
      </c>
      <c r="R52" s="5">
        <f t="shared" si="206"/>
        <v>0</v>
      </c>
      <c r="S52" s="5">
        <f t="shared" si="206"/>
        <v>0</v>
      </c>
      <c r="T52" s="5">
        <f t="shared" si="206"/>
        <v>0</v>
      </c>
      <c r="U52" s="5">
        <f t="shared" si="206"/>
        <v>0</v>
      </c>
      <c r="V52" s="5">
        <f t="shared" si="206"/>
        <v>0</v>
      </c>
      <c r="W52" s="5">
        <f t="shared" si="206"/>
        <v>0</v>
      </c>
      <c r="X52" s="5">
        <f t="shared" si="206"/>
        <v>0</v>
      </c>
      <c r="Y52" s="5">
        <f t="shared" si="206"/>
        <v>0</v>
      </c>
      <c r="Z52" s="5">
        <f t="shared" si="206"/>
        <v>0</v>
      </c>
      <c r="AA52" s="5">
        <f t="shared" si="206"/>
        <v>0</v>
      </c>
      <c r="AB52" s="5">
        <f t="shared" si="206"/>
        <v>0</v>
      </c>
      <c r="AC52" s="5">
        <f t="shared" si="206"/>
        <v>0</v>
      </c>
      <c r="AD52" s="5">
        <f t="shared" si="206"/>
        <v>0</v>
      </c>
      <c r="AE52" s="5">
        <f t="shared" si="206"/>
        <v>0</v>
      </c>
      <c r="AF52" s="5">
        <f t="shared" si="20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07">(0*100)/1</f>
        <v>0</v>
      </c>
      <c r="C54" s="5">
        <f t="shared" si="207"/>
        <v>0</v>
      </c>
      <c r="D54" s="5">
        <f t="shared" si="207"/>
        <v>0</v>
      </c>
      <c r="E54" s="5">
        <f t="shared" si="207"/>
        <v>0</v>
      </c>
      <c r="F54" s="5">
        <f t="shared" si="207"/>
        <v>0</v>
      </c>
      <c r="G54" s="5">
        <f t="shared" si="207"/>
        <v>0</v>
      </c>
      <c r="H54" s="5">
        <f t="shared" si="207"/>
        <v>0</v>
      </c>
      <c r="I54" s="5">
        <f t="shared" si="207"/>
        <v>0</v>
      </c>
      <c r="J54" s="5">
        <f t="shared" si="207"/>
        <v>0</v>
      </c>
      <c r="K54" s="5">
        <f t="shared" si="207"/>
        <v>0</v>
      </c>
      <c r="L54" s="5">
        <f t="shared" si="207"/>
        <v>0</v>
      </c>
      <c r="M54" s="5">
        <f t="shared" si="207"/>
        <v>0</v>
      </c>
      <c r="N54" s="5">
        <f t="shared" si="207"/>
        <v>0</v>
      </c>
      <c r="O54" s="5">
        <f t="shared" si="207"/>
        <v>0</v>
      </c>
      <c r="P54" s="5">
        <f t="shared" si="207"/>
        <v>0</v>
      </c>
      <c r="Q54" s="5">
        <f t="shared" si="207"/>
        <v>0</v>
      </c>
      <c r="R54" s="5">
        <f t="shared" si="207"/>
        <v>0</v>
      </c>
      <c r="S54" s="5">
        <f t="shared" si="207"/>
        <v>0</v>
      </c>
      <c r="T54" s="5">
        <f t="shared" si="207"/>
        <v>0</v>
      </c>
      <c r="U54" s="5">
        <f t="shared" si="207"/>
        <v>0</v>
      </c>
      <c r="V54" s="5">
        <f t="shared" si="207"/>
        <v>0</v>
      </c>
      <c r="W54" s="5">
        <f t="shared" si="207"/>
        <v>0</v>
      </c>
      <c r="X54" s="5">
        <f t="shared" si="207"/>
        <v>0</v>
      </c>
      <c r="Y54" s="5">
        <f t="shared" si="207"/>
        <v>0</v>
      </c>
      <c r="Z54" s="5">
        <f t="shared" si="207"/>
        <v>0</v>
      </c>
      <c r="AA54" s="5">
        <f t="shared" si="207"/>
        <v>0</v>
      </c>
      <c r="AB54" s="5">
        <f t="shared" si="207"/>
        <v>0</v>
      </c>
      <c r="AC54" s="5">
        <f t="shared" si="207"/>
        <v>0</v>
      </c>
      <c r="AD54" s="5">
        <f t="shared" si="207"/>
        <v>0</v>
      </c>
      <c r="AE54" s="5">
        <f t="shared" si="207"/>
        <v>0</v>
      </c>
      <c r="AF54" s="5">
        <f t="shared" si="207"/>
        <v>0</v>
      </c>
    </row>
    <row r="55" spans="1:32">
      <c r="A55" s="1" t="s">
        <v>3</v>
      </c>
      <c r="B55" s="5">
        <f t="shared" ref="B55:AF55" si="208">(0*100)/1</f>
        <v>0</v>
      </c>
      <c r="C55" s="5">
        <f t="shared" si="208"/>
        <v>0</v>
      </c>
      <c r="D55" s="5">
        <f t="shared" si="208"/>
        <v>0</v>
      </c>
      <c r="E55" s="5">
        <f t="shared" si="208"/>
        <v>0</v>
      </c>
      <c r="F55" s="5">
        <f t="shared" si="208"/>
        <v>0</v>
      </c>
      <c r="G55" s="5">
        <f t="shared" si="208"/>
        <v>0</v>
      </c>
      <c r="H55" s="5">
        <f t="shared" si="208"/>
        <v>0</v>
      </c>
      <c r="I55" s="5">
        <f t="shared" si="208"/>
        <v>0</v>
      </c>
      <c r="J55" s="5">
        <f t="shared" si="208"/>
        <v>0</v>
      </c>
      <c r="K55" s="5">
        <f t="shared" si="208"/>
        <v>0</v>
      </c>
      <c r="L55" s="5">
        <f t="shared" si="208"/>
        <v>0</v>
      </c>
      <c r="M55" s="5">
        <f t="shared" si="208"/>
        <v>0</v>
      </c>
      <c r="N55" s="5">
        <f t="shared" si="208"/>
        <v>0</v>
      </c>
      <c r="O55" s="5">
        <f t="shared" si="208"/>
        <v>0</v>
      </c>
      <c r="P55" s="5">
        <f t="shared" si="208"/>
        <v>0</v>
      </c>
      <c r="Q55" s="5">
        <f t="shared" si="208"/>
        <v>0</v>
      </c>
      <c r="R55" s="5">
        <f t="shared" si="208"/>
        <v>0</v>
      </c>
      <c r="S55" s="5">
        <f t="shared" si="208"/>
        <v>0</v>
      </c>
      <c r="T55" s="5">
        <f t="shared" si="208"/>
        <v>0</v>
      </c>
      <c r="U55" s="5">
        <f t="shared" si="208"/>
        <v>0</v>
      </c>
      <c r="V55" s="5">
        <f t="shared" si="208"/>
        <v>0</v>
      </c>
      <c r="W55" s="5">
        <f t="shared" si="208"/>
        <v>0</v>
      </c>
      <c r="X55" s="5">
        <f t="shared" si="208"/>
        <v>0</v>
      </c>
      <c r="Y55" s="5">
        <f t="shared" si="208"/>
        <v>0</v>
      </c>
      <c r="Z55" s="5">
        <f t="shared" si="208"/>
        <v>0</v>
      </c>
      <c r="AA55" s="5">
        <f t="shared" si="208"/>
        <v>0</v>
      </c>
      <c r="AB55" s="5">
        <f t="shared" si="208"/>
        <v>0</v>
      </c>
      <c r="AC55" s="5">
        <f t="shared" si="208"/>
        <v>0</v>
      </c>
      <c r="AD55" s="5">
        <f t="shared" si="208"/>
        <v>0</v>
      </c>
      <c r="AE55" s="5">
        <f t="shared" si="208"/>
        <v>0</v>
      </c>
      <c r="AF55" s="5">
        <f t="shared" si="208"/>
        <v>0</v>
      </c>
    </row>
    <row r="56" spans="1:32">
      <c r="A56" s="1" t="s">
        <v>4</v>
      </c>
      <c r="B56" s="5">
        <f t="shared" ref="B56:D56" si="209">(0*100)/1</f>
        <v>0</v>
      </c>
      <c r="C56" s="5">
        <f t="shared" si="209"/>
        <v>0</v>
      </c>
      <c r="D56" s="5">
        <f t="shared" si="209"/>
        <v>0</v>
      </c>
      <c r="E56" s="5">
        <f t="shared" ref="E56:E67" si="210">(1*100)/1</f>
        <v>100</v>
      </c>
      <c r="F56" s="5">
        <f t="shared" ref="F56:J56" si="211">(0*100)/1</f>
        <v>0</v>
      </c>
      <c r="G56" s="5">
        <f t="shared" si="211"/>
        <v>0</v>
      </c>
      <c r="H56" s="5">
        <f t="shared" si="211"/>
        <v>0</v>
      </c>
      <c r="I56" s="5">
        <f t="shared" si="211"/>
        <v>0</v>
      </c>
      <c r="J56" s="5">
        <f t="shared" si="211"/>
        <v>0</v>
      </c>
      <c r="K56" s="5">
        <f t="shared" ref="K56:N56" si="212">(1*100)/1</f>
        <v>100</v>
      </c>
      <c r="L56" s="5">
        <f t="shared" si="212"/>
        <v>100</v>
      </c>
      <c r="M56" s="5">
        <f t="shared" si="212"/>
        <v>100</v>
      </c>
      <c r="N56" s="5">
        <f t="shared" si="212"/>
        <v>100</v>
      </c>
      <c r="O56" s="5">
        <f t="shared" ref="O56:S56" si="213">(0*100)/1</f>
        <v>0</v>
      </c>
      <c r="P56" s="5">
        <f t="shared" si="213"/>
        <v>0</v>
      </c>
      <c r="Q56" s="5">
        <f t="shared" si="213"/>
        <v>0</v>
      </c>
      <c r="R56" s="5">
        <f t="shared" si="213"/>
        <v>0</v>
      </c>
      <c r="S56" s="5">
        <f t="shared" si="213"/>
        <v>0</v>
      </c>
      <c r="T56" s="5">
        <f t="shared" ref="T56:T59" si="214">(1*100)/1</f>
        <v>100</v>
      </c>
      <c r="U56" s="5">
        <f t="shared" ref="U56:U59" si="215">(0*100)/1</f>
        <v>0</v>
      </c>
      <c r="V56" s="5">
        <f t="shared" ref="V56:X56" si="216">(1*100)/1</f>
        <v>100</v>
      </c>
      <c r="W56" s="5">
        <f t="shared" si="216"/>
        <v>100</v>
      </c>
      <c r="X56" s="5">
        <f t="shared" si="216"/>
        <v>100</v>
      </c>
      <c r="Y56" s="5">
        <f t="shared" ref="Y56:AC56" si="217">(0*100)/1</f>
        <v>0</v>
      </c>
      <c r="Z56" s="5">
        <f t="shared" si="217"/>
        <v>0</v>
      </c>
      <c r="AA56" s="5">
        <f t="shared" si="217"/>
        <v>0</v>
      </c>
      <c r="AB56" s="5">
        <f t="shared" si="217"/>
        <v>0</v>
      </c>
      <c r="AC56" s="5">
        <f t="shared" si="217"/>
        <v>0</v>
      </c>
      <c r="AD56" s="5">
        <f>(1*100)/1</f>
        <v>100</v>
      </c>
      <c r="AE56" s="5">
        <f t="shared" ref="AE56:AF56" si="218">(0*100)/1</f>
        <v>0</v>
      </c>
      <c r="AF56" s="5">
        <f t="shared" si="218"/>
        <v>0</v>
      </c>
    </row>
    <row r="57" spans="1:32">
      <c r="A57" s="1" t="s">
        <v>5</v>
      </c>
      <c r="B57" s="5">
        <f t="shared" ref="B57:C57" si="219">(1*100)/1</f>
        <v>100</v>
      </c>
      <c r="C57" s="5">
        <f t="shared" si="219"/>
        <v>100</v>
      </c>
      <c r="D57" s="5">
        <f t="shared" ref="D57:D66" si="220">(0*100)/1</f>
        <v>0</v>
      </c>
      <c r="E57" s="5">
        <f t="shared" si="210"/>
        <v>100</v>
      </c>
      <c r="F57" s="5">
        <f t="shared" ref="F57:F58" si="221">(1*100)/1</f>
        <v>100</v>
      </c>
      <c r="G57" s="5">
        <f t="shared" ref="G57:J57" si="222">(0*100)/1</f>
        <v>0</v>
      </c>
      <c r="H57" s="5">
        <f t="shared" si="222"/>
        <v>0</v>
      </c>
      <c r="I57" s="5">
        <f t="shared" si="222"/>
        <v>0</v>
      </c>
      <c r="J57" s="5">
        <f t="shared" si="222"/>
        <v>0</v>
      </c>
      <c r="K57" s="5">
        <f>(1*100)/1</f>
        <v>100</v>
      </c>
      <c r="L57" s="5">
        <f t="shared" ref="L57:L58" si="223">(0*100)/1</f>
        <v>0</v>
      </c>
      <c r="M57" s="5">
        <f t="shared" ref="M57:O57" si="224">(1*100)/1</f>
        <v>100</v>
      </c>
      <c r="N57" s="5">
        <f t="shared" si="224"/>
        <v>100</v>
      </c>
      <c r="O57" s="5">
        <f t="shared" si="224"/>
        <v>100</v>
      </c>
      <c r="P57" s="5">
        <f t="shared" ref="P57:S57" si="225">(0*100)/1</f>
        <v>0</v>
      </c>
      <c r="Q57" s="5">
        <f t="shared" si="225"/>
        <v>0</v>
      </c>
      <c r="R57" s="5">
        <f t="shared" si="225"/>
        <v>0</v>
      </c>
      <c r="S57" s="5">
        <f t="shared" si="225"/>
        <v>0</v>
      </c>
      <c r="T57" s="5">
        <f t="shared" si="214"/>
        <v>100</v>
      </c>
      <c r="U57" s="5">
        <f t="shared" si="215"/>
        <v>0</v>
      </c>
      <c r="V57" s="5">
        <f t="shared" ref="V57:X57" si="226">(1*100)/1</f>
        <v>100</v>
      </c>
      <c r="W57" s="5">
        <f t="shared" si="226"/>
        <v>100</v>
      </c>
      <c r="X57" s="5">
        <f t="shared" si="226"/>
        <v>100</v>
      </c>
      <c r="Y57" s="5">
        <f t="shared" ref="Y57:AA57" si="227">(0*100)/1</f>
        <v>0</v>
      </c>
      <c r="Z57" s="5">
        <f t="shared" si="227"/>
        <v>0</v>
      </c>
      <c r="AA57" s="5">
        <f t="shared" si="227"/>
        <v>0</v>
      </c>
      <c r="AB57" s="5">
        <f t="shared" ref="AB57:AD57" si="228">(1*100)/1</f>
        <v>100</v>
      </c>
      <c r="AC57" s="5">
        <f t="shared" si="228"/>
        <v>100</v>
      </c>
      <c r="AD57" s="5">
        <f t="shared" si="228"/>
        <v>100</v>
      </c>
      <c r="AE57" s="5">
        <f t="shared" ref="AE57:AF57" si="229">(0*100)/1</f>
        <v>0</v>
      </c>
      <c r="AF57" s="5">
        <f t="shared" si="229"/>
        <v>0</v>
      </c>
    </row>
    <row r="58" spans="1:32">
      <c r="A58" s="1" t="s">
        <v>6</v>
      </c>
      <c r="B58" s="5">
        <f t="shared" ref="B58:C58" si="230">(1*100)/1</f>
        <v>100</v>
      </c>
      <c r="C58" s="5">
        <f t="shared" si="230"/>
        <v>100</v>
      </c>
      <c r="D58" s="5">
        <f t="shared" si="220"/>
        <v>0</v>
      </c>
      <c r="E58" s="5">
        <f t="shared" si="210"/>
        <v>100</v>
      </c>
      <c r="F58" s="5">
        <f t="shared" si="221"/>
        <v>100</v>
      </c>
      <c r="G58" s="5">
        <f t="shared" ref="G58:I58" si="231">(0*100)/1</f>
        <v>0</v>
      </c>
      <c r="H58" s="5">
        <f t="shared" si="231"/>
        <v>0</v>
      </c>
      <c r="I58" s="5">
        <f t="shared" si="231"/>
        <v>0</v>
      </c>
      <c r="J58" s="5">
        <f t="shared" ref="J58:K58" si="232">(1*100)/1</f>
        <v>100</v>
      </c>
      <c r="K58" s="5">
        <f t="shared" si="232"/>
        <v>100</v>
      </c>
      <c r="L58" s="5">
        <f t="shared" si="223"/>
        <v>0</v>
      </c>
      <c r="M58" s="5">
        <f>(0*100)/1</f>
        <v>0</v>
      </c>
      <c r="N58" s="5">
        <f t="shared" ref="N58:Q58" si="233">(1*100)/1</f>
        <v>100</v>
      </c>
      <c r="O58" s="5">
        <f t="shared" si="233"/>
        <v>100</v>
      </c>
      <c r="P58" s="5">
        <f t="shared" si="233"/>
        <v>100</v>
      </c>
      <c r="Q58" s="5">
        <f t="shared" si="233"/>
        <v>100</v>
      </c>
      <c r="R58" s="5">
        <f t="shared" ref="R58:S58" si="234">(0*100)/1</f>
        <v>0</v>
      </c>
      <c r="S58" s="5">
        <f t="shared" si="234"/>
        <v>0</v>
      </c>
      <c r="T58" s="5">
        <f t="shared" si="214"/>
        <v>100</v>
      </c>
      <c r="U58" s="5">
        <f t="shared" si="215"/>
        <v>0</v>
      </c>
      <c r="V58" s="5">
        <f t="shared" ref="V58:X58" si="235">(1*100)/1</f>
        <v>100</v>
      </c>
      <c r="W58" s="5">
        <f t="shared" si="235"/>
        <v>100</v>
      </c>
      <c r="X58" s="5">
        <f t="shared" si="235"/>
        <v>100</v>
      </c>
      <c r="Y58" s="5">
        <f t="shared" ref="Y58:Y60" si="236">(0*100)/1</f>
        <v>0</v>
      </c>
      <c r="Z58" s="5">
        <f t="shared" ref="Z58:Z60" si="237">(1*100)/1</f>
        <v>100</v>
      </c>
      <c r="AA58" s="5">
        <f t="shared" ref="AA58:AA63" si="238">(0*100)/1</f>
        <v>0</v>
      </c>
      <c r="AB58" s="5">
        <f>(1*100)/1</f>
        <v>100</v>
      </c>
      <c r="AC58" s="5">
        <f>(0*100)/1</f>
        <v>0</v>
      </c>
      <c r="AD58" s="5">
        <f t="shared" ref="AD58:AD60" si="239">(1*100)/1</f>
        <v>100</v>
      </c>
      <c r="AE58" s="5">
        <f t="shared" ref="AE58:AF58" si="240">(0*100)/1</f>
        <v>0</v>
      </c>
      <c r="AF58" s="5">
        <f t="shared" si="240"/>
        <v>0</v>
      </c>
    </row>
    <row r="59" spans="1:32">
      <c r="A59" s="1" t="s">
        <v>7</v>
      </c>
      <c r="B59" s="5">
        <f t="shared" ref="B59:C59" si="241">(1*100)/1</f>
        <v>100</v>
      </c>
      <c r="C59" s="5">
        <f t="shared" si="241"/>
        <v>100</v>
      </c>
      <c r="D59" s="5">
        <f t="shared" si="220"/>
        <v>0</v>
      </c>
      <c r="E59" s="5">
        <f t="shared" si="210"/>
        <v>100</v>
      </c>
      <c r="F59" s="5">
        <f t="shared" ref="F59:H59" si="242">(0*100)/1</f>
        <v>0</v>
      </c>
      <c r="G59" s="5">
        <f t="shared" si="242"/>
        <v>0</v>
      </c>
      <c r="H59" s="5">
        <f t="shared" si="242"/>
        <v>0</v>
      </c>
      <c r="I59" s="5">
        <f t="shared" ref="I59:J59" si="243">(1*100)/1</f>
        <v>100</v>
      </c>
      <c r="J59" s="5">
        <f t="shared" si="243"/>
        <v>100</v>
      </c>
      <c r="K59" s="5">
        <f t="shared" ref="K59:M59" si="244">(0*100)/1</f>
        <v>0</v>
      </c>
      <c r="L59" s="5">
        <f t="shared" si="244"/>
        <v>0</v>
      </c>
      <c r="M59" s="5">
        <f t="shared" si="244"/>
        <v>0</v>
      </c>
      <c r="N59" s="5">
        <f>(1*100)/1</f>
        <v>100</v>
      </c>
      <c r="O59" s="5">
        <f>(0*100)/1</f>
        <v>0</v>
      </c>
      <c r="P59" s="5">
        <f t="shared" ref="P59:R59" si="245">(1*100)/1</f>
        <v>100</v>
      </c>
      <c r="Q59" s="5">
        <f t="shared" si="245"/>
        <v>100</v>
      </c>
      <c r="R59" s="5">
        <f t="shared" si="245"/>
        <v>100</v>
      </c>
      <c r="S59" s="5">
        <f>(0*100)/1</f>
        <v>0</v>
      </c>
      <c r="T59" s="5">
        <f t="shared" si="214"/>
        <v>100</v>
      </c>
      <c r="U59" s="5">
        <f t="shared" si="215"/>
        <v>0</v>
      </c>
      <c r="V59" s="5">
        <f t="shared" ref="V59:X59" si="246">(1*100)/1</f>
        <v>100</v>
      </c>
      <c r="W59" s="5">
        <f t="shared" si="246"/>
        <v>100</v>
      </c>
      <c r="X59" s="5">
        <f t="shared" si="246"/>
        <v>100</v>
      </c>
      <c r="Y59" s="5">
        <f t="shared" si="236"/>
        <v>0</v>
      </c>
      <c r="Z59" s="5">
        <f t="shared" si="237"/>
        <v>100</v>
      </c>
      <c r="AA59" s="5">
        <f t="shared" si="238"/>
        <v>0</v>
      </c>
      <c r="AB59" s="5">
        <f t="shared" ref="AB59:AC59" si="247">(0*100)/1</f>
        <v>0</v>
      </c>
      <c r="AC59" s="5">
        <f t="shared" si="247"/>
        <v>0</v>
      </c>
      <c r="AD59" s="5">
        <f t="shared" si="239"/>
        <v>100</v>
      </c>
      <c r="AE59" s="5">
        <f t="shared" ref="AE59:AF59" si="248">(0*100)/1</f>
        <v>0</v>
      </c>
      <c r="AF59" s="5">
        <f t="shared" si="248"/>
        <v>0</v>
      </c>
    </row>
    <row r="60" spans="1:32">
      <c r="A60" s="1" t="s">
        <v>8</v>
      </c>
      <c r="B60" s="5">
        <f t="shared" ref="B60:C60" si="249">(1*100)/1</f>
        <v>100</v>
      </c>
      <c r="C60" s="5">
        <f t="shared" si="249"/>
        <v>100</v>
      </c>
      <c r="D60" s="5">
        <f t="shared" si="220"/>
        <v>0</v>
      </c>
      <c r="E60" s="5">
        <f t="shared" si="210"/>
        <v>100</v>
      </c>
      <c r="F60" s="5">
        <f t="shared" ref="F60:G60" si="250">(0*100)/1</f>
        <v>0</v>
      </c>
      <c r="G60" s="5">
        <f t="shared" si="250"/>
        <v>0</v>
      </c>
      <c r="H60" s="5">
        <f>(1*100)/1</f>
        <v>100</v>
      </c>
      <c r="I60" s="5">
        <f>(0*100)/1</f>
        <v>0</v>
      </c>
      <c r="J60" s="5">
        <f t="shared" ref="J60:K60" si="251">(1*100)/1</f>
        <v>100</v>
      </c>
      <c r="K60" s="5">
        <f t="shared" si="251"/>
        <v>100</v>
      </c>
      <c r="L60" s="5">
        <f>(0*100)/1</f>
        <v>0</v>
      </c>
      <c r="M60" s="5">
        <f t="shared" ref="M60:X60" si="252">(1*100)/1</f>
        <v>100</v>
      </c>
      <c r="N60" s="5">
        <f t="shared" si="252"/>
        <v>100</v>
      </c>
      <c r="O60" s="5">
        <f t="shared" si="252"/>
        <v>100</v>
      </c>
      <c r="P60" s="5">
        <f t="shared" si="252"/>
        <v>100</v>
      </c>
      <c r="Q60" s="5">
        <f t="shared" si="252"/>
        <v>100</v>
      </c>
      <c r="R60" s="5">
        <f t="shared" si="252"/>
        <v>100</v>
      </c>
      <c r="S60" s="5">
        <f t="shared" si="252"/>
        <v>100</v>
      </c>
      <c r="T60" s="5">
        <f t="shared" si="252"/>
        <v>100</v>
      </c>
      <c r="U60" s="5">
        <f t="shared" si="252"/>
        <v>100</v>
      </c>
      <c r="V60" s="5">
        <f t="shared" si="252"/>
        <v>100</v>
      </c>
      <c r="W60" s="5">
        <f t="shared" si="252"/>
        <v>100</v>
      </c>
      <c r="X60" s="5">
        <f t="shared" si="252"/>
        <v>100</v>
      </c>
      <c r="Y60" s="5">
        <f t="shared" si="236"/>
        <v>0</v>
      </c>
      <c r="Z60" s="5">
        <f t="shared" si="237"/>
        <v>100</v>
      </c>
      <c r="AA60" s="5">
        <f t="shared" si="238"/>
        <v>0</v>
      </c>
      <c r="AB60" s="5">
        <f t="shared" ref="AB60:AC60" si="253">(0*100)/1</f>
        <v>0</v>
      </c>
      <c r="AC60" s="5">
        <f t="shared" si="253"/>
        <v>0</v>
      </c>
      <c r="AD60" s="5">
        <f t="shared" si="239"/>
        <v>100</v>
      </c>
      <c r="AE60" s="5">
        <f t="shared" ref="AE60:AF60" si="254">(0*100)/1</f>
        <v>0</v>
      </c>
      <c r="AF60" s="5">
        <f t="shared" si="254"/>
        <v>0</v>
      </c>
    </row>
    <row r="61" spans="1:32">
      <c r="A61" s="1" t="s">
        <v>9</v>
      </c>
      <c r="B61" s="5">
        <f t="shared" ref="B61:C61" si="255">(1*100)/1</f>
        <v>100</v>
      </c>
      <c r="C61" s="5">
        <f t="shared" si="255"/>
        <v>100</v>
      </c>
      <c r="D61" s="5">
        <f t="shared" si="220"/>
        <v>0</v>
      </c>
      <c r="E61" s="5">
        <f t="shared" si="210"/>
        <v>100</v>
      </c>
      <c r="F61" s="5">
        <f t="shared" ref="F61:F63" si="256">(0*100)/1</f>
        <v>0</v>
      </c>
      <c r="G61" s="5">
        <f t="shared" ref="G61:G63" si="257">(1*100)/1</f>
        <v>100</v>
      </c>
      <c r="H61" s="5">
        <f t="shared" ref="H61:H66" si="258">(0*100)/1</f>
        <v>0</v>
      </c>
      <c r="I61" s="5">
        <f t="shared" ref="I61:J61" si="259">(1*100)/1</f>
        <v>100</v>
      </c>
      <c r="J61" s="5">
        <f t="shared" si="259"/>
        <v>100</v>
      </c>
      <c r="K61" s="5">
        <f t="shared" ref="K61:L61" si="260">(0*100)/1</f>
        <v>0</v>
      </c>
      <c r="L61" s="5">
        <f t="shared" si="260"/>
        <v>0</v>
      </c>
      <c r="M61" s="5">
        <f t="shared" ref="M61:Q61" si="261">(1*100)/1</f>
        <v>100</v>
      </c>
      <c r="N61" s="5">
        <f t="shared" si="261"/>
        <v>100</v>
      </c>
      <c r="O61" s="5">
        <f t="shared" si="261"/>
        <v>100</v>
      </c>
      <c r="P61" s="5">
        <f t="shared" si="261"/>
        <v>100</v>
      </c>
      <c r="Q61" s="5">
        <f t="shared" si="261"/>
        <v>100</v>
      </c>
      <c r="R61" s="5">
        <f t="shared" ref="R61:R66" si="262">(0*100)/1</f>
        <v>0</v>
      </c>
      <c r="S61" s="5">
        <f t="shared" ref="S61:Z61" si="263">(1*100)/1</f>
        <v>100</v>
      </c>
      <c r="T61" s="5">
        <f t="shared" si="263"/>
        <v>100</v>
      </c>
      <c r="U61" s="5">
        <f t="shared" si="263"/>
        <v>100</v>
      </c>
      <c r="V61" s="5">
        <f t="shared" si="263"/>
        <v>100</v>
      </c>
      <c r="W61" s="5">
        <f t="shared" si="263"/>
        <v>100</v>
      </c>
      <c r="X61" s="5">
        <f t="shared" si="263"/>
        <v>100</v>
      </c>
      <c r="Y61" s="5">
        <f t="shared" si="263"/>
        <v>100</v>
      </c>
      <c r="Z61" s="5">
        <f t="shared" si="263"/>
        <v>100</v>
      </c>
      <c r="AA61" s="5">
        <f t="shared" si="238"/>
        <v>0</v>
      </c>
      <c r="AB61" s="5">
        <f t="shared" ref="AB61:AB63" si="264">(0*100)/1</f>
        <v>0</v>
      </c>
      <c r="AC61" s="5">
        <f t="shared" ref="AC61:AD61" si="265">(1*100)/1</f>
        <v>100</v>
      </c>
      <c r="AD61" s="5">
        <f t="shared" si="265"/>
        <v>100</v>
      </c>
      <c r="AE61" s="5">
        <f t="shared" ref="AE61:AF61" si="266">(0*100)/1</f>
        <v>0</v>
      </c>
      <c r="AF61" s="5">
        <f t="shared" si="266"/>
        <v>0</v>
      </c>
    </row>
    <row r="62" spans="1:32">
      <c r="A62" s="1" t="s">
        <v>10</v>
      </c>
      <c r="B62" s="5">
        <f t="shared" ref="B62:C62" si="267">(1*100)/1</f>
        <v>100</v>
      </c>
      <c r="C62" s="5">
        <f t="shared" si="267"/>
        <v>100</v>
      </c>
      <c r="D62" s="5">
        <f t="shared" si="220"/>
        <v>0</v>
      </c>
      <c r="E62" s="5">
        <f t="shared" si="210"/>
        <v>100</v>
      </c>
      <c r="F62" s="5">
        <f t="shared" si="256"/>
        <v>0</v>
      </c>
      <c r="G62" s="5">
        <f t="shared" si="257"/>
        <v>100</v>
      </c>
      <c r="H62" s="5">
        <f t="shared" si="258"/>
        <v>0</v>
      </c>
      <c r="I62" s="5">
        <f t="shared" ref="I62:J62" si="268">(1*100)/1</f>
        <v>100</v>
      </c>
      <c r="J62" s="5">
        <f t="shared" si="268"/>
        <v>100</v>
      </c>
      <c r="K62" s="5">
        <f t="shared" ref="K62:M62" si="269">(0*100)/1</f>
        <v>0</v>
      </c>
      <c r="L62" s="5">
        <f t="shared" si="269"/>
        <v>0</v>
      </c>
      <c r="M62" s="5">
        <f t="shared" si="269"/>
        <v>0</v>
      </c>
      <c r="N62" s="5">
        <f t="shared" ref="N62:N64" si="270">(1*100)/1</f>
        <v>100</v>
      </c>
      <c r="O62" s="5">
        <f>(0*100)/1</f>
        <v>0</v>
      </c>
      <c r="P62" s="5">
        <f t="shared" ref="P62:Q62" si="271">(1*100)/1</f>
        <v>100</v>
      </c>
      <c r="Q62" s="5">
        <f t="shared" si="271"/>
        <v>100</v>
      </c>
      <c r="R62" s="5">
        <f t="shared" si="262"/>
        <v>0</v>
      </c>
      <c r="S62" s="5">
        <f t="shared" ref="S62:S63" si="272">(0*100)/1</f>
        <v>0</v>
      </c>
      <c r="T62" s="5">
        <f t="shared" ref="T62:W62" si="273">(1*100)/1</f>
        <v>100</v>
      </c>
      <c r="U62" s="5">
        <f t="shared" si="273"/>
        <v>100</v>
      </c>
      <c r="V62" s="5">
        <f t="shared" si="273"/>
        <v>100</v>
      </c>
      <c r="W62" s="5">
        <f t="shared" si="273"/>
        <v>100</v>
      </c>
      <c r="X62" s="5">
        <f t="shared" ref="X62:X67" si="274">(0*100)/1</f>
        <v>0</v>
      </c>
      <c r="Y62" s="5">
        <f t="shared" ref="Y62:Z62" si="275">(1*100)/1</f>
        <v>100</v>
      </c>
      <c r="Z62" s="5">
        <f t="shared" si="275"/>
        <v>100</v>
      </c>
      <c r="AA62" s="5">
        <f t="shared" si="238"/>
        <v>0</v>
      </c>
      <c r="AB62" s="5">
        <f t="shared" si="264"/>
        <v>0</v>
      </c>
      <c r="AC62" s="5">
        <f t="shared" ref="AC62:AD62" si="276">(1*100)/1</f>
        <v>100</v>
      </c>
      <c r="AD62" s="5">
        <f t="shared" si="276"/>
        <v>100</v>
      </c>
      <c r="AE62" s="5">
        <f t="shared" ref="AE62:AF62" si="277">(0*100)/1</f>
        <v>0</v>
      </c>
      <c r="AF62" s="5">
        <f t="shared" si="277"/>
        <v>0</v>
      </c>
    </row>
    <row r="63" spans="1:32">
      <c r="A63" s="1" t="s">
        <v>11</v>
      </c>
      <c r="B63" s="5">
        <f t="shared" ref="B63:C63" si="278">(1*100)/1</f>
        <v>100</v>
      </c>
      <c r="C63" s="5">
        <f t="shared" si="278"/>
        <v>100</v>
      </c>
      <c r="D63" s="5">
        <f t="shared" si="220"/>
        <v>0</v>
      </c>
      <c r="E63" s="5">
        <f t="shared" si="210"/>
        <v>100</v>
      </c>
      <c r="F63" s="5">
        <f t="shared" si="256"/>
        <v>0</v>
      </c>
      <c r="G63" s="5">
        <f t="shared" si="257"/>
        <v>100</v>
      </c>
      <c r="H63" s="5">
        <f t="shared" si="258"/>
        <v>0</v>
      </c>
      <c r="I63" s="5">
        <f t="shared" ref="I63:J63" si="279">(1*100)/1</f>
        <v>100</v>
      </c>
      <c r="J63" s="5">
        <f t="shared" si="279"/>
        <v>100</v>
      </c>
      <c r="K63" s="5">
        <f t="shared" ref="K63:M63" si="280">(0*100)/1</f>
        <v>0</v>
      </c>
      <c r="L63" s="5">
        <f t="shared" si="280"/>
        <v>0</v>
      </c>
      <c r="M63" s="5">
        <f t="shared" si="280"/>
        <v>0</v>
      </c>
      <c r="N63" s="5">
        <f t="shared" si="270"/>
        <v>100</v>
      </c>
      <c r="O63" s="5">
        <f t="shared" ref="O63:Q63" si="281">(1*100)/1</f>
        <v>100</v>
      </c>
      <c r="P63" s="5">
        <f t="shared" si="281"/>
        <v>100</v>
      </c>
      <c r="Q63" s="5">
        <f t="shared" si="281"/>
        <v>100</v>
      </c>
      <c r="R63" s="5">
        <f t="shared" si="262"/>
        <v>0</v>
      </c>
      <c r="S63" s="5">
        <f t="shared" si="272"/>
        <v>0</v>
      </c>
      <c r="T63" s="5">
        <f t="shared" ref="T63:W63" si="282">(1*100)/1</f>
        <v>100</v>
      </c>
      <c r="U63" s="5">
        <f t="shared" si="282"/>
        <v>100</v>
      </c>
      <c r="V63" s="5">
        <f t="shared" si="282"/>
        <v>100</v>
      </c>
      <c r="W63" s="5">
        <f t="shared" si="282"/>
        <v>100</v>
      </c>
      <c r="X63" s="5">
        <f t="shared" si="274"/>
        <v>0</v>
      </c>
      <c r="Y63" s="5">
        <f t="shared" ref="Y63:Z63" si="283">(1*100)/1</f>
        <v>100</v>
      </c>
      <c r="Z63" s="5">
        <f t="shared" si="283"/>
        <v>100</v>
      </c>
      <c r="AA63" s="5">
        <f t="shared" si="238"/>
        <v>0</v>
      </c>
      <c r="AB63" s="5">
        <f t="shared" si="264"/>
        <v>0</v>
      </c>
      <c r="AC63" s="5">
        <f t="shared" ref="AC63:AD63" si="284">(1*100)/1</f>
        <v>100</v>
      </c>
      <c r="AD63" s="5">
        <f t="shared" si="284"/>
        <v>100</v>
      </c>
      <c r="AE63" s="5">
        <f t="shared" ref="AE63:AF63" si="285">(0*100)/1</f>
        <v>0</v>
      </c>
      <c r="AF63" s="5">
        <f t="shared" si="285"/>
        <v>0</v>
      </c>
    </row>
    <row r="64" spans="1:32">
      <c r="A64" s="1" t="s">
        <v>12</v>
      </c>
      <c r="B64" s="5">
        <f t="shared" ref="B64:C64" si="286">(1*100)/1</f>
        <v>100</v>
      </c>
      <c r="C64" s="5">
        <f t="shared" si="286"/>
        <v>100</v>
      </c>
      <c r="D64" s="5">
        <f t="shared" si="220"/>
        <v>0</v>
      </c>
      <c r="E64" s="5">
        <f t="shared" si="210"/>
        <v>100</v>
      </c>
      <c r="F64" s="5">
        <f t="shared" ref="F64:G64" si="287">(1*100)/1</f>
        <v>100</v>
      </c>
      <c r="G64" s="5">
        <f t="shared" si="287"/>
        <v>100</v>
      </c>
      <c r="H64" s="5">
        <f t="shared" si="258"/>
        <v>0</v>
      </c>
      <c r="I64" s="5">
        <f t="shared" ref="I64:I67" si="288">(1*100)/1</f>
        <v>100</v>
      </c>
      <c r="J64" s="5">
        <f t="shared" ref="J64:J67" si="289">(0*100)/1</f>
        <v>0</v>
      </c>
      <c r="K64" s="5">
        <f t="shared" ref="K64:K65" si="290">(1*100)/1</f>
        <v>100</v>
      </c>
      <c r="L64" s="5">
        <f t="shared" ref="L64:M64" si="291">(0*100)/1</f>
        <v>0</v>
      </c>
      <c r="M64" s="5">
        <f t="shared" si="291"/>
        <v>0</v>
      </c>
      <c r="N64" s="5">
        <f t="shared" si="270"/>
        <v>100</v>
      </c>
      <c r="O64" s="5">
        <f>(1*100)/1</f>
        <v>100</v>
      </c>
      <c r="P64" s="5">
        <f t="shared" ref="P64:P66" si="292">(0*100)/1</f>
        <v>0</v>
      </c>
      <c r="Q64" s="5">
        <f t="shared" ref="Q64:Q66" si="293">(1*100)/1</f>
        <v>100</v>
      </c>
      <c r="R64" s="5">
        <f t="shared" si="262"/>
        <v>0</v>
      </c>
      <c r="S64" s="5">
        <f t="shared" ref="S64:W64" si="294">(1*100)/1</f>
        <v>100</v>
      </c>
      <c r="T64" s="5">
        <f t="shared" si="294"/>
        <v>100</v>
      </c>
      <c r="U64" s="5">
        <f t="shared" si="294"/>
        <v>100</v>
      </c>
      <c r="V64" s="5">
        <f t="shared" si="294"/>
        <v>100</v>
      </c>
      <c r="W64" s="5">
        <f t="shared" si="294"/>
        <v>100</v>
      </c>
      <c r="X64" s="5">
        <f t="shared" si="274"/>
        <v>0</v>
      </c>
      <c r="Y64" s="5">
        <f>(1*100)/1</f>
        <v>100</v>
      </c>
      <c r="Z64" s="5">
        <f t="shared" ref="Z64:AB64" si="295">(0*100)/1</f>
        <v>0</v>
      </c>
      <c r="AA64" s="5">
        <f t="shared" si="295"/>
        <v>0</v>
      </c>
      <c r="AB64" s="5">
        <f t="shared" si="295"/>
        <v>0</v>
      </c>
      <c r="AC64" s="5">
        <f t="shared" ref="AC64:AD64" si="296">(1*100)/1</f>
        <v>100</v>
      </c>
      <c r="AD64" s="5">
        <f t="shared" si="296"/>
        <v>100</v>
      </c>
      <c r="AE64" s="5">
        <f t="shared" ref="AE64:AF64" si="297">(0*100)/1</f>
        <v>0</v>
      </c>
      <c r="AF64" s="5">
        <f t="shared" si="297"/>
        <v>0</v>
      </c>
    </row>
    <row r="65" spans="1:32">
      <c r="A65" s="1" t="s">
        <v>13</v>
      </c>
      <c r="B65" s="5">
        <f t="shared" ref="B65:C65" si="298">(1*100)/1</f>
        <v>100</v>
      </c>
      <c r="C65" s="5">
        <f t="shared" si="298"/>
        <v>100</v>
      </c>
      <c r="D65" s="5">
        <f t="shared" si="220"/>
        <v>0</v>
      </c>
      <c r="E65" s="5">
        <f t="shared" si="210"/>
        <v>100</v>
      </c>
      <c r="F65" s="5">
        <f t="shared" ref="F65:G65" si="299">(1*100)/1</f>
        <v>100</v>
      </c>
      <c r="G65" s="5">
        <f t="shared" si="299"/>
        <v>100</v>
      </c>
      <c r="H65" s="5">
        <f t="shared" si="258"/>
        <v>0</v>
      </c>
      <c r="I65" s="5">
        <f t="shared" si="288"/>
        <v>100</v>
      </c>
      <c r="J65" s="5">
        <f t="shared" si="289"/>
        <v>0</v>
      </c>
      <c r="K65" s="5">
        <f t="shared" si="290"/>
        <v>100</v>
      </c>
      <c r="L65" s="5">
        <f>(0*100)/1</f>
        <v>0</v>
      </c>
      <c r="M65" s="5">
        <f t="shared" ref="M65:O65" si="300">(1*100)/1</f>
        <v>100</v>
      </c>
      <c r="N65" s="5">
        <f t="shared" si="300"/>
        <v>100</v>
      </c>
      <c r="O65" s="5">
        <f t="shared" si="300"/>
        <v>100</v>
      </c>
      <c r="P65" s="5">
        <f t="shared" si="292"/>
        <v>0</v>
      </c>
      <c r="Q65" s="5">
        <f t="shared" si="293"/>
        <v>100</v>
      </c>
      <c r="R65" s="5">
        <f t="shared" si="262"/>
        <v>0</v>
      </c>
      <c r="S65" s="5">
        <f t="shared" ref="S65:W65" si="301">(1*100)/1</f>
        <v>100</v>
      </c>
      <c r="T65" s="5">
        <f t="shared" si="301"/>
        <v>100</v>
      </c>
      <c r="U65" s="5">
        <f t="shared" si="301"/>
        <v>100</v>
      </c>
      <c r="V65" s="5">
        <f t="shared" si="301"/>
        <v>100</v>
      </c>
      <c r="W65" s="5">
        <f t="shared" si="301"/>
        <v>100</v>
      </c>
      <c r="X65" s="5">
        <f t="shared" si="274"/>
        <v>0</v>
      </c>
      <c r="Y65" s="5">
        <f t="shared" ref="Y65:AB65" si="302">(0*100)/1</f>
        <v>0</v>
      </c>
      <c r="Z65" s="5">
        <f t="shared" si="302"/>
        <v>0</v>
      </c>
      <c r="AA65" s="5">
        <f t="shared" si="302"/>
        <v>0</v>
      </c>
      <c r="AB65" s="5">
        <f t="shared" si="302"/>
        <v>0</v>
      </c>
      <c r="AC65" s="5">
        <f t="shared" ref="AC65:AD65" si="303">(1*100)/1</f>
        <v>100</v>
      </c>
      <c r="AD65" s="5">
        <f t="shared" si="303"/>
        <v>100</v>
      </c>
      <c r="AE65" s="5">
        <f t="shared" ref="AE65:AF65" si="304">(0*100)/1</f>
        <v>0</v>
      </c>
      <c r="AF65" s="5">
        <f t="shared" si="304"/>
        <v>0</v>
      </c>
    </row>
    <row r="66" spans="1:32">
      <c r="A66" s="1" t="s">
        <v>14</v>
      </c>
      <c r="B66" s="5">
        <f t="shared" ref="B66:B69" si="305">(0*100)/1</f>
        <v>0</v>
      </c>
      <c r="C66" s="5">
        <f>(1*100)/1</f>
        <v>100</v>
      </c>
      <c r="D66" s="5">
        <f t="shared" si="220"/>
        <v>0</v>
      </c>
      <c r="E66" s="5">
        <f t="shared" si="210"/>
        <v>100</v>
      </c>
      <c r="F66" s="5">
        <f t="shared" ref="F66:G66" si="306">(1*100)/1</f>
        <v>100</v>
      </c>
      <c r="G66" s="5">
        <f t="shared" si="306"/>
        <v>100</v>
      </c>
      <c r="H66" s="5">
        <f t="shared" si="258"/>
        <v>0</v>
      </c>
      <c r="I66" s="5">
        <f t="shared" si="288"/>
        <v>100</v>
      </c>
      <c r="J66" s="5">
        <f t="shared" si="289"/>
        <v>0</v>
      </c>
      <c r="K66" s="5">
        <f t="shared" ref="K66:L66" si="307">(0*100)/1</f>
        <v>0</v>
      </c>
      <c r="L66" s="5">
        <f t="shared" si="307"/>
        <v>0</v>
      </c>
      <c r="M66" s="5">
        <f t="shared" ref="M66:O66" si="308">(1*100)/1</f>
        <v>100</v>
      </c>
      <c r="N66" s="5">
        <f t="shared" si="308"/>
        <v>100</v>
      </c>
      <c r="O66" s="5">
        <f t="shared" si="308"/>
        <v>100</v>
      </c>
      <c r="P66" s="5">
        <f t="shared" si="292"/>
        <v>0</v>
      </c>
      <c r="Q66" s="5">
        <f t="shared" si="293"/>
        <v>100</v>
      </c>
      <c r="R66" s="5">
        <f t="shared" si="262"/>
        <v>0</v>
      </c>
      <c r="S66" s="5">
        <f>(0*100)/1</f>
        <v>0</v>
      </c>
      <c r="T66" s="5">
        <f t="shared" ref="T66:W66" si="309">(1*100)/1</f>
        <v>100</v>
      </c>
      <c r="U66" s="5">
        <f t="shared" si="309"/>
        <v>100</v>
      </c>
      <c r="V66" s="5">
        <f t="shared" si="309"/>
        <v>100</v>
      </c>
      <c r="W66" s="5">
        <f t="shared" si="309"/>
        <v>100</v>
      </c>
      <c r="X66" s="5">
        <f t="shared" si="274"/>
        <v>0</v>
      </c>
      <c r="Y66" s="5">
        <f t="shared" ref="Y66:Y67" si="310">(0*100)/1</f>
        <v>0</v>
      </c>
      <c r="Z66" s="5">
        <f t="shared" ref="Z66:Z67" si="311">(1*100)/1</f>
        <v>100</v>
      </c>
      <c r="AA66" s="5">
        <f t="shared" ref="AA66:AB66" si="312">(0*100)/1</f>
        <v>0</v>
      </c>
      <c r="AB66" s="5">
        <f t="shared" si="312"/>
        <v>0</v>
      </c>
      <c r="AC66" s="5">
        <f t="shared" ref="AC66:AD66" si="313">(1*100)/1</f>
        <v>100</v>
      </c>
      <c r="AD66" s="5">
        <f t="shared" si="313"/>
        <v>100</v>
      </c>
      <c r="AE66" s="5">
        <f t="shared" ref="AE66:AF66" si="314">(0*100)/1</f>
        <v>0</v>
      </c>
      <c r="AF66" s="5">
        <f t="shared" si="314"/>
        <v>0</v>
      </c>
    </row>
    <row r="67" spans="1:32">
      <c r="A67" s="1" t="s">
        <v>15</v>
      </c>
      <c r="B67" s="5">
        <f t="shared" si="305"/>
        <v>0</v>
      </c>
      <c r="C67" s="5">
        <f t="shared" ref="C67:D67" si="315">(0*100)/1</f>
        <v>0</v>
      </c>
      <c r="D67" s="5">
        <f t="shared" si="315"/>
        <v>0</v>
      </c>
      <c r="E67" s="5">
        <f t="shared" si="210"/>
        <v>100</v>
      </c>
      <c r="F67" s="5">
        <f t="shared" ref="F67:H67" si="316">(0*100)/1</f>
        <v>0</v>
      </c>
      <c r="G67" s="5">
        <f t="shared" si="316"/>
        <v>0</v>
      </c>
      <c r="H67" s="5">
        <f t="shared" si="316"/>
        <v>0</v>
      </c>
      <c r="I67" s="5">
        <f t="shared" si="288"/>
        <v>100</v>
      </c>
      <c r="J67" s="5">
        <f t="shared" si="289"/>
        <v>0</v>
      </c>
      <c r="K67" s="5">
        <f t="shared" ref="K67:M67" si="317">(0*100)/1</f>
        <v>0</v>
      </c>
      <c r="L67" s="5">
        <f t="shared" si="317"/>
        <v>0</v>
      </c>
      <c r="M67" s="5">
        <f t="shared" si="317"/>
        <v>0</v>
      </c>
      <c r="N67" s="5">
        <f>(1*100)/1</f>
        <v>100</v>
      </c>
      <c r="O67" s="5">
        <f t="shared" ref="O67:S67" si="318">(0*100)/1</f>
        <v>0</v>
      </c>
      <c r="P67" s="5">
        <f t="shared" si="318"/>
        <v>0</v>
      </c>
      <c r="Q67" s="5">
        <f t="shared" si="318"/>
        <v>0</v>
      </c>
      <c r="R67" s="5">
        <f t="shared" si="318"/>
        <v>0</v>
      </c>
      <c r="S67" s="5">
        <f t="shared" si="318"/>
        <v>0</v>
      </c>
      <c r="T67" s="5">
        <f t="shared" ref="T67:U67" si="319">(1*100)/1</f>
        <v>100</v>
      </c>
      <c r="U67" s="5">
        <f t="shared" si="319"/>
        <v>100</v>
      </c>
      <c r="V67" s="5">
        <f>(0*100)/1</f>
        <v>0</v>
      </c>
      <c r="W67" s="5">
        <f>(1*100)/1</f>
        <v>100</v>
      </c>
      <c r="X67" s="5">
        <f t="shared" si="274"/>
        <v>0</v>
      </c>
      <c r="Y67" s="5">
        <f t="shared" si="310"/>
        <v>0</v>
      </c>
      <c r="Z67" s="5">
        <f t="shared" si="311"/>
        <v>100</v>
      </c>
      <c r="AA67" s="5">
        <f t="shared" ref="AA67:AB67" si="320">(0*100)/1</f>
        <v>0</v>
      </c>
      <c r="AB67" s="5">
        <f t="shared" si="320"/>
        <v>0</v>
      </c>
      <c r="AC67" s="5">
        <f t="shared" ref="AC67:AD67" si="321">(1*100)/1</f>
        <v>100</v>
      </c>
      <c r="AD67" s="5">
        <f t="shared" si="321"/>
        <v>100</v>
      </c>
      <c r="AE67" s="5">
        <f t="shared" ref="AE67:AF67" si="322">(0*100)/1</f>
        <v>0</v>
      </c>
      <c r="AF67" s="5">
        <f t="shared" si="322"/>
        <v>0</v>
      </c>
    </row>
    <row r="68" spans="1:32">
      <c r="A68" s="1" t="s">
        <v>16</v>
      </c>
      <c r="B68" s="5">
        <f t="shared" si="305"/>
        <v>0</v>
      </c>
      <c r="C68" s="5">
        <f t="shared" ref="C68:AF68" si="323">(0*100)/1</f>
        <v>0</v>
      </c>
      <c r="D68" s="5">
        <f t="shared" si="323"/>
        <v>0</v>
      </c>
      <c r="E68" s="5">
        <f t="shared" si="323"/>
        <v>0</v>
      </c>
      <c r="F68" s="5">
        <f t="shared" si="323"/>
        <v>0</v>
      </c>
      <c r="G68" s="5">
        <f t="shared" si="323"/>
        <v>0</v>
      </c>
      <c r="H68" s="5">
        <f t="shared" si="323"/>
        <v>0</v>
      </c>
      <c r="I68" s="5">
        <f t="shared" si="323"/>
        <v>0</v>
      </c>
      <c r="J68" s="5">
        <f t="shared" si="323"/>
        <v>0</v>
      </c>
      <c r="K68" s="5">
        <f t="shared" si="323"/>
        <v>0</v>
      </c>
      <c r="L68" s="5">
        <f t="shared" si="323"/>
        <v>0</v>
      </c>
      <c r="M68" s="5">
        <f t="shared" si="323"/>
        <v>0</v>
      </c>
      <c r="N68" s="5">
        <f t="shared" si="323"/>
        <v>0</v>
      </c>
      <c r="O68" s="5">
        <f t="shared" si="323"/>
        <v>0</v>
      </c>
      <c r="P68" s="5">
        <f t="shared" si="323"/>
        <v>0</v>
      </c>
      <c r="Q68" s="5">
        <f t="shared" si="323"/>
        <v>0</v>
      </c>
      <c r="R68" s="5">
        <f t="shared" si="323"/>
        <v>0</v>
      </c>
      <c r="S68" s="5">
        <f t="shared" si="323"/>
        <v>0</v>
      </c>
      <c r="T68" s="5">
        <f t="shared" si="323"/>
        <v>0</v>
      </c>
      <c r="U68" s="5">
        <f t="shared" si="323"/>
        <v>0</v>
      </c>
      <c r="V68" s="5">
        <f t="shared" si="323"/>
        <v>0</v>
      </c>
      <c r="W68" s="5">
        <f t="shared" si="323"/>
        <v>0</v>
      </c>
      <c r="X68" s="5">
        <f t="shared" si="323"/>
        <v>0</v>
      </c>
      <c r="Y68" s="5">
        <f t="shared" si="323"/>
        <v>0</v>
      </c>
      <c r="Z68" s="5">
        <f t="shared" si="323"/>
        <v>0</v>
      </c>
      <c r="AA68" s="5">
        <f t="shared" si="323"/>
        <v>0</v>
      </c>
      <c r="AB68" s="5">
        <f t="shared" si="323"/>
        <v>0</v>
      </c>
      <c r="AC68" s="5">
        <f t="shared" si="323"/>
        <v>0</v>
      </c>
      <c r="AD68" s="5">
        <f t="shared" si="323"/>
        <v>0</v>
      </c>
      <c r="AE68" s="5">
        <f t="shared" si="323"/>
        <v>0</v>
      </c>
      <c r="AF68" s="5">
        <f t="shared" si="323"/>
        <v>0</v>
      </c>
    </row>
    <row r="69" spans="1:32">
      <c r="A69" s="1" t="s">
        <v>17</v>
      </c>
      <c r="B69" s="5">
        <f t="shared" si="305"/>
        <v>0</v>
      </c>
      <c r="C69" s="5">
        <f t="shared" ref="C69:AF69" si="324">(0*100)/1</f>
        <v>0</v>
      </c>
      <c r="D69" s="5">
        <f t="shared" si="324"/>
        <v>0</v>
      </c>
      <c r="E69" s="5">
        <f t="shared" si="324"/>
        <v>0</v>
      </c>
      <c r="F69" s="5">
        <f t="shared" si="324"/>
        <v>0</v>
      </c>
      <c r="G69" s="5">
        <f t="shared" si="324"/>
        <v>0</v>
      </c>
      <c r="H69" s="5">
        <f t="shared" si="324"/>
        <v>0</v>
      </c>
      <c r="I69" s="5">
        <f t="shared" si="324"/>
        <v>0</v>
      </c>
      <c r="J69" s="5">
        <f t="shared" si="324"/>
        <v>0</v>
      </c>
      <c r="K69" s="5">
        <f t="shared" si="324"/>
        <v>0</v>
      </c>
      <c r="L69" s="5">
        <f t="shared" si="324"/>
        <v>0</v>
      </c>
      <c r="M69" s="5">
        <f t="shared" si="324"/>
        <v>0</v>
      </c>
      <c r="N69" s="5">
        <f t="shared" si="324"/>
        <v>0</v>
      </c>
      <c r="O69" s="5">
        <f t="shared" si="324"/>
        <v>0</v>
      </c>
      <c r="P69" s="5">
        <f t="shared" si="324"/>
        <v>0</v>
      </c>
      <c r="Q69" s="5">
        <f t="shared" si="324"/>
        <v>0</v>
      </c>
      <c r="R69" s="5">
        <f t="shared" si="324"/>
        <v>0</v>
      </c>
      <c r="S69" s="5">
        <f t="shared" si="324"/>
        <v>0</v>
      </c>
      <c r="T69" s="5">
        <f t="shared" si="324"/>
        <v>0</v>
      </c>
      <c r="U69" s="5">
        <f t="shared" si="324"/>
        <v>0</v>
      </c>
      <c r="V69" s="5">
        <f t="shared" si="324"/>
        <v>0</v>
      </c>
      <c r="W69" s="5">
        <f t="shared" si="324"/>
        <v>0</v>
      </c>
      <c r="X69" s="5">
        <f t="shared" si="324"/>
        <v>0</v>
      </c>
      <c r="Y69" s="5">
        <f t="shared" si="324"/>
        <v>0</v>
      </c>
      <c r="Z69" s="5">
        <f t="shared" si="324"/>
        <v>0</v>
      </c>
      <c r="AA69" s="5">
        <f t="shared" si="324"/>
        <v>0</v>
      </c>
      <c r="AB69" s="5">
        <f t="shared" si="324"/>
        <v>0</v>
      </c>
      <c r="AC69" s="5">
        <f t="shared" si="324"/>
        <v>0</v>
      </c>
      <c r="AD69" s="5">
        <f t="shared" si="324"/>
        <v>0</v>
      </c>
      <c r="AE69" s="5">
        <f t="shared" si="324"/>
        <v>0</v>
      </c>
      <c r="AF69" s="5">
        <f t="shared" si="324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25">(0*100)/1</f>
        <v>0</v>
      </c>
      <c r="C72" s="5">
        <f t="shared" si="325"/>
        <v>0</v>
      </c>
      <c r="D72" s="5">
        <f t="shared" si="325"/>
        <v>0</v>
      </c>
      <c r="E72" s="5">
        <f t="shared" si="325"/>
        <v>0</v>
      </c>
      <c r="F72" s="5">
        <f t="shared" si="325"/>
        <v>0</v>
      </c>
      <c r="G72" s="5">
        <f t="shared" si="325"/>
        <v>0</v>
      </c>
      <c r="H72" s="5">
        <f t="shared" si="325"/>
        <v>0</v>
      </c>
      <c r="I72" s="5">
        <f t="shared" si="325"/>
        <v>0</v>
      </c>
      <c r="J72" s="5">
        <f t="shared" si="325"/>
        <v>0</v>
      </c>
      <c r="K72" s="5">
        <f t="shared" si="325"/>
        <v>0</v>
      </c>
      <c r="L72" s="5">
        <f t="shared" si="325"/>
        <v>0</v>
      </c>
      <c r="M72" s="5">
        <f t="shared" si="325"/>
        <v>0</v>
      </c>
      <c r="N72" s="5">
        <f t="shared" si="325"/>
        <v>0</v>
      </c>
      <c r="O72" s="5">
        <f t="shared" si="325"/>
        <v>0</v>
      </c>
      <c r="P72" s="5">
        <f t="shared" si="325"/>
        <v>0</v>
      </c>
      <c r="Q72" s="5">
        <f t="shared" si="325"/>
        <v>0</v>
      </c>
      <c r="R72" s="5">
        <f t="shared" si="325"/>
        <v>0</v>
      </c>
      <c r="S72" s="5">
        <f t="shared" si="325"/>
        <v>0</v>
      </c>
      <c r="T72" s="5">
        <f t="shared" si="325"/>
        <v>0</v>
      </c>
      <c r="U72" s="5">
        <f t="shared" si="325"/>
        <v>0</v>
      </c>
      <c r="V72" s="5">
        <f t="shared" si="325"/>
        <v>0</v>
      </c>
      <c r="W72" s="5">
        <f t="shared" si="325"/>
        <v>0</v>
      </c>
      <c r="X72" s="5">
        <f t="shared" si="325"/>
        <v>0</v>
      </c>
      <c r="Y72" s="5">
        <f t="shared" si="325"/>
        <v>0</v>
      </c>
      <c r="Z72" s="5">
        <f t="shared" si="325"/>
        <v>0</v>
      </c>
      <c r="AA72" s="5">
        <f t="shared" si="325"/>
        <v>0</v>
      </c>
      <c r="AB72" s="5">
        <f t="shared" si="325"/>
        <v>0</v>
      </c>
      <c r="AC72" s="5">
        <f t="shared" si="325"/>
        <v>0</v>
      </c>
      <c r="AD72" s="5">
        <f t="shared" si="325"/>
        <v>0</v>
      </c>
      <c r="AE72" s="5">
        <f t="shared" si="325"/>
        <v>0</v>
      </c>
      <c r="AF72" s="5">
        <f t="shared" si="325"/>
        <v>0</v>
      </c>
    </row>
    <row r="73" spans="1:32">
      <c r="A73" s="1" t="s">
        <v>3</v>
      </c>
      <c r="B73" s="5">
        <f t="shared" ref="B73:AF73" si="326">(0*100)/1</f>
        <v>0</v>
      </c>
      <c r="C73" s="5">
        <f t="shared" si="326"/>
        <v>0</v>
      </c>
      <c r="D73" s="5">
        <f t="shared" si="326"/>
        <v>0</v>
      </c>
      <c r="E73" s="5">
        <f t="shared" si="326"/>
        <v>0</v>
      </c>
      <c r="F73" s="5">
        <f t="shared" si="326"/>
        <v>0</v>
      </c>
      <c r="G73" s="5">
        <f t="shared" si="326"/>
        <v>0</v>
      </c>
      <c r="H73" s="5">
        <f t="shared" si="326"/>
        <v>0</v>
      </c>
      <c r="I73" s="5">
        <f t="shared" si="326"/>
        <v>0</v>
      </c>
      <c r="J73" s="5">
        <f t="shared" si="326"/>
        <v>0</v>
      </c>
      <c r="K73" s="5">
        <f t="shared" si="326"/>
        <v>0</v>
      </c>
      <c r="L73" s="5">
        <f t="shared" si="326"/>
        <v>0</v>
      </c>
      <c r="M73" s="5">
        <f t="shared" si="326"/>
        <v>0</v>
      </c>
      <c r="N73" s="5">
        <f t="shared" si="326"/>
        <v>0</v>
      </c>
      <c r="O73" s="5">
        <f t="shared" si="326"/>
        <v>0</v>
      </c>
      <c r="P73" s="5">
        <f t="shared" si="326"/>
        <v>0</v>
      </c>
      <c r="Q73" s="5">
        <f t="shared" si="326"/>
        <v>0</v>
      </c>
      <c r="R73" s="5">
        <f t="shared" si="326"/>
        <v>0</v>
      </c>
      <c r="S73" s="5">
        <f t="shared" si="326"/>
        <v>0</v>
      </c>
      <c r="T73" s="5">
        <f t="shared" si="326"/>
        <v>0</v>
      </c>
      <c r="U73" s="5">
        <f t="shared" si="326"/>
        <v>0</v>
      </c>
      <c r="V73" s="5">
        <f t="shared" si="326"/>
        <v>0</v>
      </c>
      <c r="W73" s="5">
        <f t="shared" si="326"/>
        <v>0</v>
      </c>
      <c r="X73" s="5">
        <f t="shared" si="326"/>
        <v>0</v>
      </c>
      <c r="Y73" s="5">
        <f t="shared" si="326"/>
        <v>0</v>
      </c>
      <c r="Z73" s="5">
        <f t="shared" si="326"/>
        <v>0</v>
      </c>
      <c r="AA73" s="5">
        <f t="shared" si="326"/>
        <v>0</v>
      </c>
      <c r="AB73" s="5">
        <f t="shared" si="326"/>
        <v>0</v>
      </c>
      <c r="AC73" s="5">
        <f t="shared" si="326"/>
        <v>0</v>
      </c>
      <c r="AD73" s="5">
        <f t="shared" si="326"/>
        <v>0</v>
      </c>
      <c r="AE73" s="5">
        <f t="shared" si="326"/>
        <v>0</v>
      </c>
      <c r="AF73" s="5">
        <f t="shared" si="326"/>
        <v>0</v>
      </c>
    </row>
    <row r="74" spans="1:32">
      <c r="A74" s="1" t="s">
        <v>4</v>
      </c>
      <c r="B74" s="5">
        <f t="shared" ref="B74:J74" si="327">(0*100)/1</f>
        <v>0</v>
      </c>
      <c r="C74" s="5">
        <f t="shared" si="327"/>
        <v>0</v>
      </c>
      <c r="D74" s="5">
        <f t="shared" si="327"/>
        <v>0</v>
      </c>
      <c r="E74" s="5">
        <f t="shared" si="327"/>
        <v>0</v>
      </c>
      <c r="F74" s="5">
        <f t="shared" si="327"/>
        <v>0</v>
      </c>
      <c r="G74" s="5">
        <f t="shared" si="327"/>
        <v>0</v>
      </c>
      <c r="H74" s="5">
        <f t="shared" si="327"/>
        <v>0</v>
      </c>
      <c r="I74" s="5">
        <f t="shared" si="327"/>
        <v>0</v>
      </c>
      <c r="J74" s="5">
        <f t="shared" si="327"/>
        <v>0</v>
      </c>
      <c r="K74" s="5">
        <f t="shared" ref="K74:K76" si="328">(1*100)/1</f>
        <v>100</v>
      </c>
      <c r="L74" s="5">
        <f t="shared" ref="L74:L76" si="329">(0*100)/1</f>
        <v>0</v>
      </c>
      <c r="M74" s="5">
        <f t="shared" ref="M74:M75" si="330">(1*100)/1</f>
        <v>100</v>
      </c>
      <c r="N74" s="5">
        <f t="shared" ref="N74:T74" si="331">(0*100)/1</f>
        <v>0</v>
      </c>
      <c r="O74" s="5">
        <f t="shared" si="331"/>
        <v>0</v>
      </c>
      <c r="P74" s="5">
        <f t="shared" si="331"/>
        <v>0</v>
      </c>
      <c r="Q74" s="5">
        <f t="shared" si="331"/>
        <v>0</v>
      </c>
      <c r="R74" s="5">
        <f t="shared" si="331"/>
        <v>0</v>
      </c>
      <c r="S74" s="5">
        <f t="shared" si="331"/>
        <v>0</v>
      </c>
      <c r="T74" s="5">
        <f t="shared" si="331"/>
        <v>0</v>
      </c>
      <c r="U74" s="5">
        <f t="shared" ref="U74:U79" si="332">(1*100)/1</f>
        <v>100</v>
      </c>
      <c r="V74" s="5">
        <f t="shared" ref="V74:AF74" si="333">(0*100)/1</f>
        <v>0</v>
      </c>
      <c r="W74" s="5">
        <f t="shared" si="333"/>
        <v>0</v>
      </c>
      <c r="X74" s="5">
        <f t="shared" si="333"/>
        <v>0</v>
      </c>
      <c r="Y74" s="5">
        <f t="shared" si="333"/>
        <v>0</v>
      </c>
      <c r="Z74" s="5">
        <f t="shared" si="333"/>
        <v>0</v>
      </c>
      <c r="AA74" s="5">
        <f t="shared" si="333"/>
        <v>0</v>
      </c>
      <c r="AB74" s="5">
        <f t="shared" si="333"/>
        <v>0</v>
      </c>
      <c r="AC74" s="5">
        <f t="shared" si="333"/>
        <v>0</v>
      </c>
      <c r="AD74" s="5">
        <f t="shared" si="333"/>
        <v>0</v>
      </c>
      <c r="AE74" s="5">
        <f t="shared" si="333"/>
        <v>0</v>
      </c>
      <c r="AF74" s="5">
        <f t="shared" si="333"/>
        <v>0</v>
      </c>
    </row>
    <row r="75" spans="1:32">
      <c r="A75" s="1" t="s">
        <v>5</v>
      </c>
      <c r="B75" s="5">
        <f t="shared" ref="B75:C75" si="334">(0*100)/1</f>
        <v>0</v>
      </c>
      <c r="C75" s="5">
        <f t="shared" si="334"/>
        <v>0</v>
      </c>
      <c r="D75" s="5">
        <f t="shared" ref="D75:E75" si="335">(1*100)/1</f>
        <v>100</v>
      </c>
      <c r="E75" s="5">
        <f t="shared" si="335"/>
        <v>100</v>
      </c>
      <c r="F75" s="5">
        <f t="shared" ref="F75:G75" si="336">(0*100)/1</f>
        <v>0</v>
      </c>
      <c r="G75" s="5">
        <f t="shared" si="336"/>
        <v>0</v>
      </c>
      <c r="H75" s="5">
        <f t="shared" ref="H75:H80" si="337">(1*100)/1</f>
        <v>100</v>
      </c>
      <c r="I75" s="5">
        <f t="shared" ref="I75:J75" si="338">(0*100)/1</f>
        <v>0</v>
      </c>
      <c r="J75" s="5">
        <f t="shared" si="338"/>
        <v>0</v>
      </c>
      <c r="K75" s="5">
        <f t="shared" si="328"/>
        <v>100</v>
      </c>
      <c r="L75" s="5">
        <f t="shared" si="329"/>
        <v>0</v>
      </c>
      <c r="M75" s="5">
        <f t="shared" si="330"/>
        <v>100</v>
      </c>
      <c r="N75" s="5">
        <f t="shared" ref="N75:O75" si="339">(0*100)/1</f>
        <v>0</v>
      </c>
      <c r="O75" s="5">
        <f t="shared" si="339"/>
        <v>0</v>
      </c>
      <c r="P75" s="5">
        <f t="shared" ref="P75:Q75" si="340">(1*100)/1</f>
        <v>100</v>
      </c>
      <c r="Q75" s="5">
        <f t="shared" si="340"/>
        <v>100</v>
      </c>
      <c r="R75" s="5">
        <f t="shared" ref="R75:R76" si="341">(0*100)/1</f>
        <v>0</v>
      </c>
      <c r="S75" s="5">
        <f t="shared" ref="S75:S76" si="342">(1*100)/1</f>
        <v>100</v>
      </c>
      <c r="T75" s="5">
        <f t="shared" ref="T75:T76" si="343">(0*100)/1</f>
        <v>0</v>
      </c>
      <c r="U75" s="5">
        <f t="shared" si="332"/>
        <v>100</v>
      </c>
      <c r="V75" s="5">
        <f>(0*100)/1</f>
        <v>0</v>
      </c>
      <c r="W75" s="5">
        <f>(1*100)/1</f>
        <v>100</v>
      </c>
      <c r="X75" s="5">
        <f t="shared" ref="X75:AF75" si="344">(0*100)/1</f>
        <v>0</v>
      </c>
      <c r="Y75" s="5">
        <f t="shared" si="344"/>
        <v>0</v>
      </c>
      <c r="Z75" s="5">
        <f t="shared" si="344"/>
        <v>0</v>
      </c>
      <c r="AA75" s="5">
        <f t="shared" si="344"/>
        <v>0</v>
      </c>
      <c r="AB75" s="5">
        <f t="shared" si="344"/>
        <v>0</v>
      </c>
      <c r="AC75" s="5">
        <f t="shared" si="344"/>
        <v>0</v>
      </c>
      <c r="AD75" s="5">
        <f t="shared" si="344"/>
        <v>0</v>
      </c>
      <c r="AE75" s="5">
        <f t="shared" si="344"/>
        <v>0</v>
      </c>
      <c r="AF75" s="5">
        <f t="shared" si="344"/>
        <v>0</v>
      </c>
    </row>
    <row r="76" spans="1:32">
      <c r="A76" s="1" t="s">
        <v>6</v>
      </c>
      <c r="B76" s="5">
        <f t="shared" ref="B76:B80" si="345">(1*100)/1</f>
        <v>100</v>
      </c>
      <c r="C76" s="5">
        <f t="shared" ref="C76:C78" si="346">(0*100)/1</f>
        <v>0</v>
      </c>
      <c r="D76" s="5">
        <f t="shared" ref="D76:E76" si="347">(1*100)/1</f>
        <v>100</v>
      </c>
      <c r="E76" s="5">
        <f t="shared" si="347"/>
        <v>100</v>
      </c>
      <c r="F76" s="5">
        <f t="shared" ref="F76:G76" si="348">(0*100)/1</f>
        <v>0</v>
      </c>
      <c r="G76" s="5">
        <f t="shared" si="348"/>
        <v>0</v>
      </c>
      <c r="H76" s="5">
        <f t="shared" si="337"/>
        <v>100</v>
      </c>
      <c r="I76" s="5">
        <f t="shared" ref="I76:I77" si="349">(1*100)/1</f>
        <v>100</v>
      </c>
      <c r="J76" s="5">
        <f t="shared" ref="J76:J77" si="350">(0*100)/1</f>
        <v>0</v>
      </c>
      <c r="K76" s="5">
        <f t="shared" si="328"/>
        <v>100</v>
      </c>
      <c r="L76" s="5">
        <f t="shared" si="329"/>
        <v>0</v>
      </c>
      <c r="M76" s="5">
        <f t="shared" ref="M76:N76" si="351">(0*100)/1</f>
        <v>0</v>
      </c>
      <c r="N76" s="5">
        <f t="shared" si="351"/>
        <v>0</v>
      </c>
      <c r="O76" s="5">
        <f t="shared" ref="O76:O77" si="352">(1*100)/1</f>
        <v>100</v>
      </c>
      <c r="P76" s="5">
        <f t="shared" ref="P76:P77" si="353">(0*100)/1</f>
        <v>0</v>
      </c>
      <c r="Q76" s="5">
        <f>(1*100)/1</f>
        <v>100</v>
      </c>
      <c r="R76" s="5">
        <f t="shared" si="341"/>
        <v>0</v>
      </c>
      <c r="S76" s="5">
        <f t="shared" si="342"/>
        <v>100</v>
      </c>
      <c r="T76" s="5">
        <f t="shared" si="343"/>
        <v>0</v>
      </c>
      <c r="U76" s="5">
        <f t="shared" si="332"/>
        <v>100</v>
      </c>
      <c r="V76" s="5">
        <f t="shared" ref="V76:W76" si="354">(1*100)/1</f>
        <v>100</v>
      </c>
      <c r="W76" s="5">
        <f t="shared" si="354"/>
        <v>100</v>
      </c>
      <c r="X76" s="5">
        <f t="shared" ref="X76:AB76" si="355">(0*100)/1</f>
        <v>0</v>
      </c>
      <c r="Y76" s="5">
        <f t="shared" si="355"/>
        <v>0</v>
      </c>
      <c r="Z76" s="5">
        <f t="shared" si="355"/>
        <v>0</v>
      </c>
      <c r="AA76" s="5">
        <f t="shared" si="355"/>
        <v>0</v>
      </c>
      <c r="AB76" s="5">
        <f t="shared" si="355"/>
        <v>0</v>
      </c>
      <c r="AC76" s="5">
        <f>(1*100)/1</f>
        <v>100</v>
      </c>
      <c r="AD76" s="5">
        <f t="shared" ref="AD76:AF76" si="356">(0*100)/1</f>
        <v>0</v>
      </c>
      <c r="AE76" s="5">
        <f t="shared" si="356"/>
        <v>0</v>
      </c>
      <c r="AF76" s="5">
        <f t="shared" si="356"/>
        <v>0</v>
      </c>
    </row>
    <row r="77" spans="1:32">
      <c r="A77" s="1" t="s">
        <v>7</v>
      </c>
      <c r="B77" s="5">
        <f t="shared" si="345"/>
        <v>100</v>
      </c>
      <c r="C77" s="5">
        <f t="shared" si="346"/>
        <v>0</v>
      </c>
      <c r="D77" s="5">
        <f t="shared" ref="D77:G77" si="357">(0*100)/1</f>
        <v>0</v>
      </c>
      <c r="E77" s="5">
        <f t="shared" si="357"/>
        <v>0</v>
      </c>
      <c r="F77" s="5">
        <f t="shared" si="357"/>
        <v>0</v>
      </c>
      <c r="G77" s="5">
        <f t="shared" si="357"/>
        <v>0</v>
      </c>
      <c r="H77" s="5">
        <f t="shared" si="337"/>
        <v>100</v>
      </c>
      <c r="I77" s="5">
        <f t="shared" si="349"/>
        <v>100</v>
      </c>
      <c r="J77" s="5">
        <f t="shared" si="350"/>
        <v>0</v>
      </c>
      <c r="K77" s="5">
        <f t="shared" ref="K77:N77" si="358">(0*100)/1</f>
        <v>0</v>
      </c>
      <c r="L77" s="5">
        <f t="shared" si="358"/>
        <v>0</v>
      </c>
      <c r="M77" s="5">
        <f t="shared" si="358"/>
        <v>0</v>
      </c>
      <c r="N77" s="5">
        <f t="shared" si="358"/>
        <v>0</v>
      </c>
      <c r="O77" s="5">
        <f t="shared" si="352"/>
        <v>100</v>
      </c>
      <c r="P77" s="5">
        <f t="shared" si="353"/>
        <v>0</v>
      </c>
      <c r="Q77" s="5">
        <f t="shared" ref="Q77:T77" si="359">(0*100)/1</f>
        <v>0</v>
      </c>
      <c r="R77" s="5">
        <f t="shared" si="359"/>
        <v>0</v>
      </c>
      <c r="S77" s="5">
        <f t="shared" si="359"/>
        <v>0</v>
      </c>
      <c r="T77" s="5">
        <f t="shared" si="359"/>
        <v>0</v>
      </c>
      <c r="U77" s="5">
        <f t="shared" si="332"/>
        <v>100</v>
      </c>
      <c r="V77" s="5">
        <f t="shared" ref="V77:W77" si="360">(1*100)/1</f>
        <v>100</v>
      </c>
      <c r="W77" s="5">
        <f t="shared" si="360"/>
        <v>100</v>
      </c>
      <c r="X77" s="5">
        <f t="shared" ref="X77:AF77" si="361">(0*100)/1</f>
        <v>0</v>
      </c>
      <c r="Y77" s="5">
        <f t="shared" si="361"/>
        <v>0</v>
      </c>
      <c r="Z77" s="5">
        <f t="shared" si="361"/>
        <v>0</v>
      </c>
      <c r="AA77" s="5">
        <f t="shared" si="361"/>
        <v>0</v>
      </c>
      <c r="AB77" s="5">
        <f t="shared" si="361"/>
        <v>0</v>
      </c>
      <c r="AC77" s="5">
        <f t="shared" si="361"/>
        <v>0</v>
      </c>
      <c r="AD77" s="5">
        <f t="shared" si="361"/>
        <v>0</v>
      </c>
      <c r="AE77" s="5">
        <f t="shared" si="361"/>
        <v>0</v>
      </c>
      <c r="AF77" s="5">
        <f t="shared" si="361"/>
        <v>0</v>
      </c>
    </row>
    <row r="78" spans="1:32">
      <c r="A78" s="1" t="s">
        <v>8</v>
      </c>
      <c r="B78" s="5">
        <f t="shared" si="345"/>
        <v>100</v>
      </c>
      <c r="C78" s="5">
        <f t="shared" si="346"/>
        <v>0</v>
      </c>
      <c r="D78" s="5">
        <f t="shared" ref="D78:G78" si="362">(0*100)/1</f>
        <v>0</v>
      </c>
      <c r="E78" s="5">
        <f t="shared" si="362"/>
        <v>0</v>
      </c>
      <c r="F78" s="5">
        <f t="shared" si="362"/>
        <v>0</v>
      </c>
      <c r="G78" s="5">
        <f t="shared" si="362"/>
        <v>0</v>
      </c>
      <c r="H78" s="5">
        <f t="shared" si="337"/>
        <v>100</v>
      </c>
      <c r="I78" s="5">
        <f t="shared" ref="I78:M78" si="363">(0*100)/1</f>
        <v>0</v>
      </c>
      <c r="J78" s="5">
        <f t="shared" si="363"/>
        <v>0</v>
      </c>
      <c r="K78" s="5">
        <f t="shared" si="363"/>
        <v>0</v>
      </c>
      <c r="L78" s="5">
        <f t="shared" si="363"/>
        <v>0</v>
      </c>
      <c r="M78" s="5">
        <f t="shared" si="363"/>
        <v>0</v>
      </c>
      <c r="N78" s="5">
        <f t="shared" ref="N78:P78" si="364">(1*100)/1</f>
        <v>100</v>
      </c>
      <c r="O78" s="5">
        <f t="shared" si="364"/>
        <v>100</v>
      </c>
      <c r="P78" s="5">
        <f t="shared" si="364"/>
        <v>100</v>
      </c>
      <c r="Q78" s="5">
        <f t="shared" ref="Q78:T78" si="365">(0*100)/1</f>
        <v>0</v>
      </c>
      <c r="R78" s="5">
        <f t="shared" si="365"/>
        <v>0</v>
      </c>
      <c r="S78" s="5">
        <f t="shared" si="365"/>
        <v>0</v>
      </c>
      <c r="T78" s="5">
        <f t="shared" si="365"/>
        <v>0</v>
      </c>
      <c r="U78" s="5">
        <f t="shared" si="332"/>
        <v>100</v>
      </c>
      <c r="V78" s="5">
        <f t="shared" ref="V78:AE78" si="366">(0*100)/1</f>
        <v>0</v>
      </c>
      <c r="W78" s="5">
        <f t="shared" si="366"/>
        <v>0</v>
      </c>
      <c r="X78" s="5">
        <f t="shared" si="366"/>
        <v>0</v>
      </c>
      <c r="Y78" s="5">
        <f t="shared" si="366"/>
        <v>0</v>
      </c>
      <c r="Z78" s="5">
        <f t="shared" si="366"/>
        <v>0</v>
      </c>
      <c r="AA78" s="5">
        <f t="shared" si="366"/>
        <v>0</v>
      </c>
      <c r="AB78" s="5">
        <f t="shared" si="366"/>
        <v>0</v>
      </c>
      <c r="AC78" s="5">
        <f t="shared" si="366"/>
        <v>0</v>
      </c>
      <c r="AD78" s="5">
        <f t="shared" si="366"/>
        <v>0</v>
      </c>
      <c r="AE78" s="5">
        <f t="shared" si="366"/>
        <v>0</v>
      </c>
      <c r="AF78" s="5">
        <f>(1*100)/1</f>
        <v>100</v>
      </c>
    </row>
    <row r="79" spans="1:32">
      <c r="A79" s="1" t="s">
        <v>9</v>
      </c>
      <c r="B79" s="5">
        <f t="shared" si="345"/>
        <v>100</v>
      </c>
      <c r="C79" s="5">
        <f>(1*100)/1</f>
        <v>100</v>
      </c>
      <c r="D79" s="5">
        <f t="shared" ref="D79:G79" si="367">(0*100)/1</f>
        <v>0</v>
      </c>
      <c r="E79" s="5">
        <f t="shared" si="367"/>
        <v>0</v>
      </c>
      <c r="F79" s="5">
        <f t="shared" si="367"/>
        <v>0</v>
      </c>
      <c r="G79" s="5">
        <f t="shared" si="367"/>
        <v>0</v>
      </c>
      <c r="H79" s="5">
        <f t="shared" si="337"/>
        <v>100</v>
      </c>
      <c r="I79" s="5">
        <f>(1*100)/1</f>
        <v>100</v>
      </c>
      <c r="J79" s="5">
        <f t="shared" ref="J79:O79" si="368">(0*100)/1</f>
        <v>0</v>
      </c>
      <c r="K79" s="5">
        <f t="shared" si="368"/>
        <v>0</v>
      </c>
      <c r="L79" s="5">
        <f t="shared" si="368"/>
        <v>0</v>
      </c>
      <c r="M79" s="5">
        <f t="shared" si="368"/>
        <v>0</v>
      </c>
      <c r="N79" s="5">
        <f t="shared" si="368"/>
        <v>0</v>
      </c>
      <c r="O79" s="5">
        <f t="shared" si="368"/>
        <v>0</v>
      </c>
      <c r="P79" s="5">
        <f t="shared" ref="P79:Q79" si="369">(1*100)/1</f>
        <v>100</v>
      </c>
      <c r="Q79" s="5">
        <f t="shared" si="369"/>
        <v>100</v>
      </c>
      <c r="R79" s="5">
        <f>(0*100)/1</f>
        <v>0</v>
      </c>
      <c r="S79" s="5">
        <f t="shared" ref="S79:S80" si="370">(1*100)/1</f>
        <v>100</v>
      </c>
      <c r="T79" s="5">
        <f>(0*100)/1</f>
        <v>0</v>
      </c>
      <c r="U79" s="5">
        <f t="shared" si="332"/>
        <v>100</v>
      </c>
      <c r="V79" s="5">
        <f t="shared" ref="V79:W79" si="371">(1*100)/1</f>
        <v>100</v>
      </c>
      <c r="W79" s="5">
        <f t="shared" si="371"/>
        <v>100</v>
      </c>
      <c r="X79" s="5">
        <f t="shared" ref="X79:AF79" si="372">(0*100)/1</f>
        <v>0</v>
      </c>
      <c r="Y79" s="5">
        <f t="shared" si="372"/>
        <v>0</v>
      </c>
      <c r="Z79" s="5">
        <f t="shared" si="372"/>
        <v>0</v>
      </c>
      <c r="AA79" s="5">
        <f t="shared" si="372"/>
        <v>0</v>
      </c>
      <c r="AB79" s="5">
        <f t="shared" si="372"/>
        <v>0</v>
      </c>
      <c r="AC79" s="5">
        <f t="shared" si="372"/>
        <v>0</v>
      </c>
      <c r="AD79" s="5">
        <f t="shared" si="372"/>
        <v>0</v>
      </c>
      <c r="AE79" s="5">
        <f t="shared" si="372"/>
        <v>0</v>
      </c>
      <c r="AF79" s="5">
        <f t="shared" si="372"/>
        <v>0</v>
      </c>
    </row>
    <row r="80" spans="1:32">
      <c r="A80" s="1" t="s">
        <v>10</v>
      </c>
      <c r="B80" s="5">
        <f t="shared" si="345"/>
        <v>100</v>
      </c>
      <c r="C80" s="5">
        <f t="shared" ref="C80:G80" si="373">(0*100)/1</f>
        <v>0</v>
      </c>
      <c r="D80" s="5">
        <f t="shared" si="373"/>
        <v>0</v>
      </c>
      <c r="E80" s="5">
        <f t="shared" si="373"/>
        <v>0</v>
      </c>
      <c r="F80" s="5">
        <f t="shared" si="373"/>
        <v>0</v>
      </c>
      <c r="G80" s="5">
        <f t="shared" si="373"/>
        <v>0</v>
      </c>
      <c r="H80" s="5">
        <f t="shared" si="337"/>
        <v>100</v>
      </c>
      <c r="I80" s="5">
        <f t="shared" ref="I80:I85" si="374">(0*100)/1</f>
        <v>0</v>
      </c>
      <c r="J80" s="5">
        <f t="shared" ref="J80:J81" si="375">(1*100)/1</f>
        <v>100</v>
      </c>
      <c r="K80" s="5">
        <f t="shared" ref="K80:R80" si="376">(0*100)/1</f>
        <v>0</v>
      </c>
      <c r="L80" s="5">
        <f t="shared" si="376"/>
        <v>0</v>
      </c>
      <c r="M80" s="5">
        <f t="shared" si="376"/>
        <v>0</v>
      </c>
      <c r="N80" s="5">
        <f t="shared" si="376"/>
        <v>0</v>
      </c>
      <c r="O80" s="5">
        <f t="shared" si="376"/>
        <v>0</v>
      </c>
      <c r="P80" s="5">
        <f t="shared" si="376"/>
        <v>0</v>
      </c>
      <c r="Q80" s="5">
        <f t="shared" si="376"/>
        <v>0</v>
      </c>
      <c r="R80" s="5">
        <f t="shared" si="376"/>
        <v>0</v>
      </c>
      <c r="S80" s="5">
        <f t="shared" si="370"/>
        <v>100</v>
      </c>
      <c r="T80" s="5">
        <f t="shared" ref="T80:V80" si="377">(1*100)/1</f>
        <v>100</v>
      </c>
      <c r="U80" s="5">
        <f t="shared" si="377"/>
        <v>100</v>
      </c>
      <c r="V80" s="5">
        <f t="shared" si="377"/>
        <v>100</v>
      </c>
      <c r="W80" s="5">
        <f t="shared" ref="W80:Y80" si="378">(0*100)/1</f>
        <v>0</v>
      </c>
      <c r="X80" s="5">
        <f t="shared" si="378"/>
        <v>0</v>
      </c>
      <c r="Y80" s="5">
        <f t="shared" si="378"/>
        <v>0</v>
      </c>
      <c r="Z80" s="5">
        <f>(1*100)/1</f>
        <v>100</v>
      </c>
      <c r="AA80" s="5">
        <f t="shared" ref="AA80:AF80" si="379">(0*100)/1</f>
        <v>0</v>
      </c>
      <c r="AB80" s="5">
        <f t="shared" si="379"/>
        <v>0</v>
      </c>
      <c r="AC80" s="5">
        <f t="shared" si="379"/>
        <v>0</v>
      </c>
      <c r="AD80" s="5">
        <f t="shared" si="379"/>
        <v>0</v>
      </c>
      <c r="AE80" s="5">
        <f t="shared" si="379"/>
        <v>0</v>
      </c>
      <c r="AF80" s="5">
        <f t="shared" si="379"/>
        <v>0</v>
      </c>
    </row>
    <row r="81" spans="1:32">
      <c r="A81" s="1" t="s">
        <v>11</v>
      </c>
      <c r="B81" s="5">
        <f t="shared" ref="B81:D81" si="380">(0*100)/1</f>
        <v>0</v>
      </c>
      <c r="C81" s="5">
        <f t="shared" si="380"/>
        <v>0</v>
      </c>
      <c r="D81" s="5">
        <f t="shared" si="380"/>
        <v>0</v>
      </c>
      <c r="E81" s="5">
        <f t="shared" ref="E81:H81" si="381">(1*100)/1</f>
        <v>100</v>
      </c>
      <c r="F81" s="5">
        <f t="shared" si="381"/>
        <v>100</v>
      </c>
      <c r="G81" s="5">
        <f t="shared" si="381"/>
        <v>100</v>
      </c>
      <c r="H81" s="5">
        <f t="shared" si="381"/>
        <v>100</v>
      </c>
      <c r="I81" s="5">
        <f t="shared" si="374"/>
        <v>0</v>
      </c>
      <c r="J81" s="5">
        <f t="shared" si="375"/>
        <v>100</v>
      </c>
      <c r="K81" s="5">
        <f t="shared" ref="K81:O81" si="382">(0*100)/1</f>
        <v>0</v>
      </c>
      <c r="L81" s="5">
        <f t="shared" si="382"/>
        <v>0</v>
      </c>
      <c r="M81" s="5">
        <f t="shared" si="382"/>
        <v>0</v>
      </c>
      <c r="N81" s="5">
        <f t="shared" si="382"/>
        <v>0</v>
      </c>
      <c r="O81" s="5">
        <f t="shared" si="382"/>
        <v>0</v>
      </c>
      <c r="P81" s="5">
        <f>(1*100)/1</f>
        <v>100</v>
      </c>
      <c r="Q81" s="5">
        <f t="shared" ref="Q81:T81" si="383">(0*100)/1</f>
        <v>0</v>
      </c>
      <c r="R81" s="5">
        <f t="shared" si="383"/>
        <v>0</v>
      </c>
      <c r="S81" s="5">
        <f t="shared" si="383"/>
        <v>0</v>
      </c>
      <c r="T81" s="5">
        <f t="shared" si="383"/>
        <v>0</v>
      </c>
      <c r="U81" s="5">
        <f t="shared" ref="U81:U84" si="384">(1*100)/1</f>
        <v>100</v>
      </c>
      <c r="V81" s="5">
        <f t="shared" ref="V81:X81" si="385">(0*100)/1</f>
        <v>0</v>
      </c>
      <c r="W81" s="5">
        <f t="shared" si="385"/>
        <v>0</v>
      </c>
      <c r="X81" s="5">
        <f t="shared" si="385"/>
        <v>0</v>
      </c>
      <c r="Y81" s="5">
        <f t="shared" ref="Y81:Z81" si="386">(1*100)/1</f>
        <v>100</v>
      </c>
      <c r="Z81" s="5">
        <f t="shared" si="386"/>
        <v>100</v>
      </c>
      <c r="AA81" s="5">
        <f t="shared" ref="AA81:AF81" si="387">(0*100)/1</f>
        <v>0</v>
      </c>
      <c r="AB81" s="5">
        <f t="shared" si="387"/>
        <v>0</v>
      </c>
      <c r="AC81" s="5">
        <f t="shared" si="387"/>
        <v>0</v>
      </c>
      <c r="AD81" s="5">
        <f t="shared" si="387"/>
        <v>0</v>
      </c>
      <c r="AE81" s="5">
        <f t="shared" si="387"/>
        <v>0</v>
      </c>
      <c r="AF81" s="5">
        <f t="shared" si="387"/>
        <v>0</v>
      </c>
    </row>
    <row r="82" spans="1:32">
      <c r="A82" s="1" t="s">
        <v>12</v>
      </c>
      <c r="B82" s="5">
        <f t="shared" ref="B82:D82" si="388">(0*100)/1</f>
        <v>0</v>
      </c>
      <c r="C82" s="5">
        <f t="shared" si="388"/>
        <v>0</v>
      </c>
      <c r="D82" s="5">
        <f t="shared" si="388"/>
        <v>0</v>
      </c>
      <c r="E82" s="5">
        <f t="shared" ref="E82:H82" si="389">(1*100)/1</f>
        <v>100</v>
      </c>
      <c r="F82" s="5">
        <f t="shared" si="389"/>
        <v>100</v>
      </c>
      <c r="G82" s="5">
        <f t="shared" si="389"/>
        <v>100</v>
      </c>
      <c r="H82" s="5">
        <f t="shared" si="389"/>
        <v>100</v>
      </c>
      <c r="I82" s="5">
        <f t="shared" si="374"/>
        <v>0</v>
      </c>
      <c r="J82" s="5">
        <f t="shared" ref="J82:J85" si="390">(0*100)/1</f>
        <v>0</v>
      </c>
      <c r="K82" s="5">
        <f t="shared" ref="K82:K84" si="391">(1*100)/1</f>
        <v>100</v>
      </c>
      <c r="L82" s="5">
        <f t="shared" ref="L82:M82" si="392">(0*100)/1</f>
        <v>0</v>
      </c>
      <c r="M82" s="5">
        <f t="shared" si="392"/>
        <v>0</v>
      </c>
      <c r="N82" s="5">
        <f>(1*100)/1</f>
        <v>100</v>
      </c>
      <c r="O82" s="5">
        <f t="shared" ref="O82:T82" si="393">(0*100)/1</f>
        <v>0</v>
      </c>
      <c r="P82" s="5">
        <f t="shared" si="393"/>
        <v>0</v>
      </c>
      <c r="Q82" s="5">
        <f t="shared" si="393"/>
        <v>0</v>
      </c>
      <c r="R82" s="5">
        <f t="shared" si="393"/>
        <v>0</v>
      </c>
      <c r="S82" s="5">
        <f t="shared" si="393"/>
        <v>0</v>
      </c>
      <c r="T82" s="5">
        <f t="shared" si="393"/>
        <v>0</v>
      </c>
      <c r="U82" s="5">
        <f t="shared" si="384"/>
        <v>100</v>
      </c>
      <c r="V82" s="5">
        <f t="shared" ref="V82:X82" si="394">(0*100)/1</f>
        <v>0</v>
      </c>
      <c r="W82" s="5">
        <f t="shared" si="394"/>
        <v>0</v>
      </c>
      <c r="X82" s="5">
        <f t="shared" si="394"/>
        <v>0</v>
      </c>
      <c r="Y82" s="5">
        <f t="shared" ref="Y82:Y83" si="395">(1*100)/1</f>
        <v>100</v>
      </c>
      <c r="Z82" s="5">
        <f t="shared" ref="Z82:AB82" si="396">(0*100)/1</f>
        <v>0</v>
      </c>
      <c r="AA82" s="5">
        <f t="shared" si="396"/>
        <v>0</v>
      </c>
      <c r="AB82" s="5">
        <f t="shared" si="396"/>
        <v>0</v>
      </c>
      <c r="AC82" s="5">
        <f t="shared" ref="AC82:AC83" si="397">(1*100)/1</f>
        <v>100</v>
      </c>
      <c r="AD82" s="5">
        <f t="shared" ref="AD82:AF82" si="398">(0*100)/1</f>
        <v>0</v>
      </c>
      <c r="AE82" s="5">
        <f t="shared" si="398"/>
        <v>0</v>
      </c>
      <c r="AF82" s="5">
        <f t="shared" si="398"/>
        <v>0</v>
      </c>
    </row>
    <row r="83" spans="1:32">
      <c r="A83" s="1" t="s">
        <v>13</v>
      </c>
      <c r="B83" s="5">
        <f t="shared" ref="B83:D83" si="399">(0*100)/1</f>
        <v>0</v>
      </c>
      <c r="C83" s="5">
        <f t="shared" si="399"/>
        <v>0</v>
      </c>
      <c r="D83" s="5">
        <f t="shared" si="399"/>
        <v>0</v>
      </c>
      <c r="E83" s="5">
        <f t="shared" ref="E83:H83" si="400">(1*100)/1</f>
        <v>100</v>
      </c>
      <c r="F83" s="5">
        <f t="shared" si="400"/>
        <v>100</v>
      </c>
      <c r="G83" s="5">
        <f t="shared" si="400"/>
        <v>100</v>
      </c>
      <c r="H83" s="5">
        <f t="shared" si="400"/>
        <v>100</v>
      </c>
      <c r="I83" s="5">
        <f t="shared" si="374"/>
        <v>0</v>
      </c>
      <c r="J83" s="5">
        <f t="shared" si="390"/>
        <v>0</v>
      </c>
      <c r="K83" s="5">
        <f t="shared" si="391"/>
        <v>100</v>
      </c>
      <c r="L83" s="5">
        <f t="shared" ref="L83:L84" si="401">(0*100)/1</f>
        <v>0</v>
      </c>
      <c r="M83" s="5">
        <f t="shared" ref="M83:N83" si="402">(1*100)/1</f>
        <v>100</v>
      </c>
      <c r="N83" s="5">
        <f t="shared" si="402"/>
        <v>100</v>
      </c>
      <c r="O83" s="5">
        <f t="shared" ref="O83:Q83" si="403">(0*100)/1</f>
        <v>0</v>
      </c>
      <c r="P83" s="5">
        <f t="shared" si="403"/>
        <v>0</v>
      </c>
      <c r="Q83" s="5">
        <f t="shared" si="403"/>
        <v>0</v>
      </c>
      <c r="R83" s="5">
        <f t="shared" ref="R83:R84" si="404">(1*100)/1</f>
        <v>100</v>
      </c>
      <c r="S83" s="5">
        <f t="shared" ref="S83:T83" si="405">(0*100)/1</f>
        <v>0</v>
      </c>
      <c r="T83" s="5">
        <f t="shared" si="405"/>
        <v>0</v>
      </c>
      <c r="U83" s="5">
        <f t="shared" si="384"/>
        <v>100</v>
      </c>
      <c r="V83" s="5">
        <f t="shared" ref="V83:X83" si="406">(0*100)/1</f>
        <v>0</v>
      </c>
      <c r="W83" s="5">
        <f t="shared" si="406"/>
        <v>0</v>
      </c>
      <c r="X83" s="5">
        <f t="shared" si="406"/>
        <v>0</v>
      </c>
      <c r="Y83" s="5">
        <f t="shared" si="395"/>
        <v>100</v>
      </c>
      <c r="Z83" s="5">
        <f t="shared" ref="Z83:Z84" si="407">(1*100)/1</f>
        <v>100</v>
      </c>
      <c r="AA83" s="5">
        <f t="shared" ref="AA83:AB83" si="408">(0*100)/1</f>
        <v>0</v>
      </c>
      <c r="AB83" s="5">
        <f t="shared" si="408"/>
        <v>0</v>
      </c>
      <c r="AC83" s="5">
        <f t="shared" si="397"/>
        <v>100</v>
      </c>
      <c r="AD83" s="5">
        <f t="shared" ref="AD83:AF83" si="409">(0*100)/1</f>
        <v>0</v>
      </c>
      <c r="AE83" s="5">
        <f t="shared" si="409"/>
        <v>0</v>
      </c>
      <c r="AF83" s="5">
        <f t="shared" si="409"/>
        <v>0</v>
      </c>
    </row>
    <row r="84" spans="1:32">
      <c r="A84" s="1" t="s">
        <v>14</v>
      </c>
      <c r="B84" s="5">
        <f t="shared" ref="B84:E84" si="410">(0*100)/1</f>
        <v>0</v>
      </c>
      <c r="C84" s="5">
        <f t="shared" si="410"/>
        <v>0</v>
      </c>
      <c r="D84" s="5">
        <f t="shared" si="410"/>
        <v>0</v>
      </c>
      <c r="E84" s="5">
        <f t="shared" si="410"/>
        <v>0</v>
      </c>
      <c r="F84" s="5">
        <f t="shared" ref="F84:H84" si="411">(1*100)/1</f>
        <v>100</v>
      </c>
      <c r="G84" s="5">
        <f t="shared" si="411"/>
        <v>100</v>
      </c>
      <c r="H84" s="5">
        <f t="shared" si="411"/>
        <v>100</v>
      </c>
      <c r="I84" s="5">
        <f t="shared" si="374"/>
        <v>0</v>
      </c>
      <c r="J84" s="5">
        <f t="shared" si="390"/>
        <v>0</v>
      </c>
      <c r="K84" s="5">
        <f t="shared" si="391"/>
        <v>100</v>
      </c>
      <c r="L84" s="5">
        <f t="shared" si="401"/>
        <v>0</v>
      </c>
      <c r="M84" s="5">
        <f>(1*100)/1</f>
        <v>100</v>
      </c>
      <c r="N84" s="5">
        <f t="shared" ref="N84:Q84" si="412">(0*100)/1</f>
        <v>0</v>
      </c>
      <c r="O84" s="5">
        <f t="shared" si="412"/>
        <v>0</v>
      </c>
      <c r="P84" s="5">
        <f t="shared" si="412"/>
        <v>0</v>
      </c>
      <c r="Q84" s="5">
        <f t="shared" si="412"/>
        <v>0</v>
      </c>
      <c r="R84" s="5">
        <f t="shared" si="404"/>
        <v>100</v>
      </c>
      <c r="S84" s="5">
        <f t="shared" ref="S84:T84" si="413">(0*100)/1</f>
        <v>0</v>
      </c>
      <c r="T84" s="5">
        <f t="shared" si="413"/>
        <v>0</v>
      </c>
      <c r="U84" s="5">
        <f t="shared" si="384"/>
        <v>100</v>
      </c>
      <c r="V84" s="5">
        <f t="shared" ref="V84:Y84" si="414">(0*100)/1</f>
        <v>0</v>
      </c>
      <c r="W84" s="5">
        <f t="shared" si="414"/>
        <v>0</v>
      </c>
      <c r="X84" s="5">
        <f t="shared" si="414"/>
        <v>0</v>
      </c>
      <c r="Y84" s="5">
        <f t="shared" si="414"/>
        <v>0</v>
      </c>
      <c r="Z84" s="5">
        <f t="shared" si="407"/>
        <v>100</v>
      </c>
      <c r="AA84" s="5">
        <f t="shared" ref="AA84:AF84" si="415">(0*100)/1</f>
        <v>0</v>
      </c>
      <c r="AB84" s="5">
        <f t="shared" si="415"/>
        <v>0</v>
      </c>
      <c r="AC84" s="5">
        <f t="shared" si="415"/>
        <v>0</v>
      </c>
      <c r="AD84" s="5">
        <f t="shared" si="415"/>
        <v>0</v>
      </c>
      <c r="AE84" s="5">
        <f t="shared" si="415"/>
        <v>0</v>
      </c>
      <c r="AF84" s="5">
        <f t="shared" si="415"/>
        <v>0</v>
      </c>
    </row>
    <row r="85" spans="1:32">
      <c r="A85" s="1" t="s">
        <v>15</v>
      </c>
      <c r="B85" s="5">
        <f t="shared" ref="B85:G85" si="416">(0*100)/1</f>
        <v>0</v>
      </c>
      <c r="C85" s="5">
        <f t="shared" si="416"/>
        <v>0</v>
      </c>
      <c r="D85" s="5">
        <f t="shared" si="416"/>
        <v>0</v>
      </c>
      <c r="E85" s="5">
        <f t="shared" si="416"/>
        <v>0</v>
      </c>
      <c r="F85" s="5">
        <f t="shared" si="416"/>
        <v>0</v>
      </c>
      <c r="G85" s="5">
        <f t="shared" si="416"/>
        <v>0</v>
      </c>
      <c r="H85" s="5">
        <f>(1*100)/1</f>
        <v>100</v>
      </c>
      <c r="I85" s="5">
        <f t="shared" si="374"/>
        <v>0</v>
      </c>
      <c r="J85" s="5">
        <f t="shared" si="390"/>
        <v>0</v>
      </c>
      <c r="K85" s="5">
        <f t="shared" ref="K85:AB85" si="417">(0*100)/1</f>
        <v>0</v>
      </c>
      <c r="L85" s="5">
        <f t="shared" si="417"/>
        <v>0</v>
      </c>
      <c r="M85" s="5">
        <f t="shared" si="417"/>
        <v>0</v>
      </c>
      <c r="N85" s="5">
        <f t="shared" si="417"/>
        <v>0</v>
      </c>
      <c r="O85" s="5">
        <f t="shared" si="417"/>
        <v>0</v>
      </c>
      <c r="P85" s="5">
        <f t="shared" si="417"/>
        <v>0</v>
      </c>
      <c r="Q85" s="5">
        <f t="shared" si="417"/>
        <v>0</v>
      </c>
      <c r="R85" s="5">
        <f t="shared" si="417"/>
        <v>0</v>
      </c>
      <c r="S85" s="5">
        <f t="shared" si="417"/>
        <v>0</v>
      </c>
      <c r="T85" s="5">
        <f t="shared" si="417"/>
        <v>0</v>
      </c>
      <c r="U85" s="5">
        <f t="shared" si="417"/>
        <v>0</v>
      </c>
      <c r="V85" s="5">
        <f t="shared" si="417"/>
        <v>0</v>
      </c>
      <c r="W85" s="5">
        <f t="shared" si="417"/>
        <v>0</v>
      </c>
      <c r="X85" s="5">
        <f t="shared" si="417"/>
        <v>0</v>
      </c>
      <c r="Y85" s="5">
        <f t="shared" si="417"/>
        <v>0</v>
      </c>
      <c r="Z85" s="5">
        <f t="shared" si="417"/>
        <v>0</v>
      </c>
      <c r="AA85" s="5">
        <f t="shared" si="417"/>
        <v>0</v>
      </c>
      <c r="AB85" s="5">
        <f t="shared" si="417"/>
        <v>0</v>
      </c>
      <c r="AC85" s="5">
        <f>(1*100)/1</f>
        <v>100</v>
      </c>
      <c r="AD85" s="5">
        <f t="shared" ref="AD85:AF85" si="418">(0*100)/1</f>
        <v>0</v>
      </c>
      <c r="AE85" s="5">
        <f t="shared" si="418"/>
        <v>0</v>
      </c>
      <c r="AF85" s="5">
        <f t="shared" si="418"/>
        <v>0</v>
      </c>
    </row>
    <row r="86" spans="1:32">
      <c r="A86" s="1" t="s">
        <v>16</v>
      </c>
      <c r="B86" s="5">
        <f t="shared" ref="B86:AF86" si="419">(0*100)/1</f>
        <v>0</v>
      </c>
      <c r="C86" s="5">
        <f t="shared" si="419"/>
        <v>0</v>
      </c>
      <c r="D86" s="5">
        <f t="shared" si="419"/>
        <v>0</v>
      </c>
      <c r="E86" s="5">
        <f t="shared" si="419"/>
        <v>0</v>
      </c>
      <c r="F86" s="5">
        <f t="shared" si="419"/>
        <v>0</v>
      </c>
      <c r="G86" s="5">
        <f t="shared" si="419"/>
        <v>0</v>
      </c>
      <c r="H86" s="5">
        <f t="shared" si="419"/>
        <v>0</v>
      </c>
      <c r="I86" s="5">
        <f t="shared" si="419"/>
        <v>0</v>
      </c>
      <c r="J86" s="5">
        <f t="shared" si="419"/>
        <v>0</v>
      </c>
      <c r="K86" s="5">
        <f t="shared" si="419"/>
        <v>0</v>
      </c>
      <c r="L86" s="5">
        <f t="shared" si="419"/>
        <v>0</v>
      </c>
      <c r="M86" s="5">
        <f t="shared" si="419"/>
        <v>0</v>
      </c>
      <c r="N86" s="5">
        <f t="shared" si="419"/>
        <v>0</v>
      </c>
      <c r="O86" s="5">
        <f t="shared" si="419"/>
        <v>0</v>
      </c>
      <c r="P86" s="5">
        <f t="shared" si="419"/>
        <v>0</v>
      </c>
      <c r="Q86" s="5">
        <f t="shared" si="419"/>
        <v>0</v>
      </c>
      <c r="R86" s="5">
        <f t="shared" si="419"/>
        <v>0</v>
      </c>
      <c r="S86" s="5">
        <f t="shared" si="419"/>
        <v>0</v>
      </c>
      <c r="T86" s="5">
        <f t="shared" si="419"/>
        <v>0</v>
      </c>
      <c r="U86" s="5">
        <f t="shared" si="419"/>
        <v>0</v>
      </c>
      <c r="V86" s="5">
        <f t="shared" si="419"/>
        <v>0</v>
      </c>
      <c r="W86" s="5">
        <f t="shared" si="419"/>
        <v>0</v>
      </c>
      <c r="X86" s="5">
        <f t="shared" si="419"/>
        <v>0</v>
      </c>
      <c r="Y86" s="5">
        <f t="shared" si="419"/>
        <v>0</v>
      </c>
      <c r="Z86" s="5">
        <f t="shared" si="419"/>
        <v>0</v>
      </c>
      <c r="AA86" s="5">
        <f t="shared" si="419"/>
        <v>0</v>
      </c>
      <c r="AB86" s="5">
        <f t="shared" si="419"/>
        <v>0</v>
      </c>
      <c r="AC86" s="5">
        <f t="shared" si="419"/>
        <v>0</v>
      </c>
      <c r="AD86" s="5">
        <f t="shared" si="419"/>
        <v>0</v>
      </c>
      <c r="AE86" s="5">
        <f t="shared" si="419"/>
        <v>0</v>
      </c>
      <c r="AF86" s="5">
        <f t="shared" si="419"/>
        <v>0</v>
      </c>
    </row>
    <row r="87" spans="1:32">
      <c r="A87" s="1" t="s">
        <v>17</v>
      </c>
      <c r="B87" s="5">
        <f t="shared" ref="B87:AF87" si="420">(0*100)/1</f>
        <v>0</v>
      </c>
      <c r="C87" s="5">
        <f t="shared" si="420"/>
        <v>0</v>
      </c>
      <c r="D87" s="5">
        <f t="shared" si="420"/>
        <v>0</v>
      </c>
      <c r="E87" s="5">
        <f t="shared" si="420"/>
        <v>0</v>
      </c>
      <c r="F87" s="5">
        <f t="shared" si="420"/>
        <v>0</v>
      </c>
      <c r="G87" s="5">
        <f t="shared" si="420"/>
        <v>0</v>
      </c>
      <c r="H87" s="5">
        <f t="shared" si="420"/>
        <v>0</v>
      </c>
      <c r="I87" s="5">
        <f t="shared" si="420"/>
        <v>0</v>
      </c>
      <c r="J87" s="5">
        <f t="shared" si="420"/>
        <v>0</v>
      </c>
      <c r="K87" s="5">
        <f t="shared" si="420"/>
        <v>0</v>
      </c>
      <c r="L87" s="5">
        <f t="shared" si="420"/>
        <v>0</v>
      </c>
      <c r="M87" s="5">
        <f t="shared" si="420"/>
        <v>0</v>
      </c>
      <c r="N87" s="5">
        <f t="shared" si="420"/>
        <v>0</v>
      </c>
      <c r="O87" s="5">
        <f t="shared" si="420"/>
        <v>0</v>
      </c>
      <c r="P87" s="5">
        <f t="shared" si="420"/>
        <v>0</v>
      </c>
      <c r="Q87" s="5">
        <f t="shared" si="420"/>
        <v>0</v>
      </c>
      <c r="R87" s="5">
        <f t="shared" si="420"/>
        <v>0</v>
      </c>
      <c r="S87" s="5">
        <f t="shared" si="420"/>
        <v>0</v>
      </c>
      <c r="T87" s="5">
        <f t="shared" si="420"/>
        <v>0</v>
      </c>
      <c r="U87" s="5">
        <f t="shared" si="420"/>
        <v>0</v>
      </c>
      <c r="V87" s="5">
        <f t="shared" si="420"/>
        <v>0</v>
      </c>
      <c r="W87" s="5">
        <f t="shared" si="420"/>
        <v>0</v>
      </c>
      <c r="X87" s="5">
        <f t="shared" si="420"/>
        <v>0</v>
      </c>
      <c r="Y87" s="5">
        <f t="shared" si="420"/>
        <v>0</v>
      </c>
      <c r="Z87" s="5">
        <f t="shared" si="420"/>
        <v>0</v>
      </c>
      <c r="AA87" s="5">
        <f t="shared" si="420"/>
        <v>0</v>
      </c>
      <c r="AB87" s="5">
        <f t="shared" si="420"/>
        <v>0</v>
      </c>
      <c r="AC87" s="5">
        <f t="shared" si="420"/>
        <v>0</v>
      </c>
      <c r="AD87" s="5">
        <f t="shared" si="420"/>
        <v>0</v>
      </c>
      <c r="AE87" s="5">
        <f t="shared" si="420"/>
        <v>0</v>
      </c>
      <c r="AF87" s="5">
        <f t="shared" si="420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45261</v>
      </c>
      <c r="C1" s="2">
        <v>45262</v>
      </c>
      <c r="D1" s="2">
        <v>45263</v>
      </c>
      <c r="E1" s="2">
        <v>45264</v>
      </c>
      <c r="F1" s="2">
        <v>45265</v>
      </c>
      <c r="G1" s="2">
        <v>45266</v>
      </c>
      <c r="H1" s="2">
        <v>45267</v>
      </c>
      <c r="I1" s="2">
        <v>45268</v>
      </c>
      <c r="J1" s="2">
        <v>45269</v>
      </c>
      <c r="K1" s="2">
        <v>45270</v>
      </c>
      <c r="L1" s="2">
        <v>45271</v>
      </c>
      <c r="M1" s="2">
        <v>45272</v>
      </c>
      <c r="N1" s="2">
        <v>45273</v>
      </c>
      <c r="O1" s="2">
        <v>45274</v>
      </c>
      <c r="P1" s="2">
        <v>45275</v>
      </c>
      <c r="Q1" s="2">
        <v>45276</v>
      </c>
      <c r="R1" s="2">
        <v>45277</v>
      </c>
      <c r="S1" s="2">
        <v>45278</v>
      </c>
      <c r="T1" s="2">
        <v>45279</v>
      </c>
      <c r="U1" s="2">
        <v>45280</v>
      </c>
      <c r="V1" s="2">
        <v>45281</v>
      </c>
      <c r="W1" s="2">
        <v>45282</v>
      </c>
      <c r="X1" s="2">
        <v>45283</v>
      </c>
      <c r="Y1" s="2">
        <v>45284</v>
      </c>
      <c r="Z1" s="2">
        <v>45285</v>
      </c>
      <c r="AA1" s="2">
        <v>45286</v>
      </c>
      <c r="AB1" s="2">
        <v>45287</v>
      </c>
      <c r="AC1" s="2">
        <v>45288</v>
      </c>
      <c r="AD1" s="2">
        <v>45289</v>
      </c>
      <c r="AE1" s="2">
        <v>45290</v>
      </c>
      <c r="AF1" s="2">
        <v>45291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AVERAGE(B5:AE16)</f>
        <v>48.893055555555556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>(5*100)/16</f>
        <v>31.25</v>
      </c>
      <c r="C5" s="4">
        <f t="shared" ref="C5:C7" si="2">(1*100)/16</f>
        <v>6.25</v>
      </c>
      <c r="D5" s="4">
        <f>(2*100)/16</f>
        <v>12.5</v>
      </c>
      <c r="E5" s="4">
        <f>(3*100)/16</f>
        <v>18.75</v>
      </c>
      <c r="F5" s="4">
        <f>(2*100)/16</f>
        <v>12.5</v>
      </c>
      <c r="G5" s="4">
        <f>(9*100)/16</f>
        <v>56.25</v>
      </c>
      <c r="H5" s="4">
        <f>(4*100)/16</f>
        <v>25</v>
      </c>
      <c r="I5" s="4">
        <f>(7*100)/16</f>
        <v>43.75</v>
      </c>
      <c r="J5" s="4">
        <f t="shared" ref="J5:J6" si="3">(1*100)/16</f>
        <v>6.25</v>
      </c>
      <c r="K5" s="4">
        <f t="shared" ref="K5:K6" si="4">(3*100)/16</f>
        <v>18.75</v>
      </c>
      <c r="L5" s="4">
        <f t="shared" ref="L5:L6" si="5">(4*100)/16</f>
        <v>25</v>
      </c>
      <c r="M5" s="4">
        <f t="shared" ref="M5:M6" si="6">(3*100)/16</f>
        <v>18.75</v>
      </c>
      <c r="N5" s="4">
        <f>(4*100)/16</f>
        <v>25</v>
      </c>
      <c r="O5" s="4">
        <f>(7*100)/16</f>
        <v>43.75</v>
      </c>
      <c r="P5" s="4">
        <f>(8*100)/16</f>
        <v>50</v>
      </c>
      <c r="Q5" s="4">
        <f t="shared" ref="Q5:Q6" si="7">(2*100)/16</f>
        <v>12.5</v>
      </c>
      <c r="R5" s="4">
        <f>(4*100)/16</f>
        <v>25</v>
      </c>
      <c r="S5" s="4">
        <f>(3*100)/16</f>
        <v>18.75</v>
      </c>
      <c r="T5" s="4">
        <f>(2*100)/16</f>
        <v>12.5</v>
      </c>
      <c r="U5" s="4">
        <f>(4*100)/16</f>
        <v>25</v>
      </c>
      <c r="V5" s="4">
        <f>(11*100)/16</f>
        <v>68.75</v>
      </c>
      <c r="W5" s="4">
        <f>(6*100)/16</f>
        <v>37.5</v>
      </c>
      <c r="X5" s="4">
        <f>(3*100)/16</f>
        <v>18.75</v>
      </c>
      <c r="Y5" s="4">
        <f>(6*100)/16</f>
        <v>37.5</v>
      </c>
      <c r="Z5" s="4">
        <f>(8*100)/16</f>
        <v>50</v>
      </c>
      <c r="AA5" s="4">
        <f>(6*100)/16</f>
        <v>37.5</v>
      </c>
      <c r="AB5" s="4">
        <f>(5*100)/16</f>
        <v>31.25</v>
      </c>
      <c r="AC5" s="4">
        <f>(8*100)/16</f>
        <v>50</v>
      </c>
      <c r="AD5" s="4">
        <f t="shared" ref="AD5:AE5" si="8">(5*100)/16</f>
        <v>31.25</v>
      </c>
      <c r="AE5" s="4">
        <f t="shared" si="8"/>
        <v>31.25</v>
      </c>
      <c r="AF5" s="4">
        <f>(0*100)/16</f>
        <v>0</v>
      </c>
    </row>
    <row r="6" spans="1:35">
      <c r="A6" s="1" t="s">
        <v>5</v>
      </c>
      <c r="B6" s="4">
        <f>(9*100)/16</f>
        <v>56.25</v>
      </c>
      <c r="C6" s="4">
        <f t="shared" si="2"/>
        <v>6.25</v>
      </c>
      <c r="D6" s="4">
        <f t="shared" ref="D6:E6" si="9">(3*100)/16</f>
        <v>18.75</v>
      </c>
      <c r="E6" s="4">
        <f t="shared" si="9"/>
        <v>18.75</v>
      </c>
      <c r="F6" s="4">
        <f>(4*100)/16</f>
        <v>25</v>
      </c>
      <c r="G6" s="4">
        <f t="shared" ref="G6:G7" si="10">(10*100)/16</f>
        <v>62.5</v>
      </c>
      <c r="H6" s="4">
        <f t="shared" ref="H6:I6" si="11">(7*100)/16</f>
        <v>43.75</v>
      </c>
      <c r="I6" s="4">
        <f t="shared" si="11"/>
        <v>43.75</v>
      </c>
      <c r="J6" s="4">
        <f t="shared" si="3"/>
        <v>6.25</v>
      </c>
      <c r="K6" s="4">
        <f t="shared" si="4"/>
        <v>18.75</v>
      </c>
      <c r="L6" s="4">
        <f t="shared" si="5"/>
        <v>25</v>
      </c>
      <c r="M6" s="4">
        <f t="shared" si="6"/>
        <v>18.75</v>
      </c>
      <c r="N6" s="4">
        <f>(5*100)/16</f>
        <v>31.25</v>
      </c>
      <c r="O6" s="4">
        <f>(10*100)/16</f>
        <v>62.5</v>
      </c>
      <c r="P6" s="4">
        <f>(11*100)/16</f>
        <v>68.75</v>
      </c>
      <c r="Q6" s="4">
        <f t="shared" si="7"/>
        <v>12.5</v>
      </c>
      <c r="R6" s="4">
        <f>(6*100)/16</f>
        <v>37.5</v>
      </c>
      <c r="S6" s="4">
        <f>(9*100)/16</f>
        <v>56.25</v>
      </c>
      <c r="T6" s="4">
        <f>(3*100)/16</f>
        <v>18.75</v>
      </c>
      <c r="U6" s="4">
        <f t="shared" ref="U6:U7" si="12">(10*100)/16</f>
        <v>62.5</v>
      </c>
      <c r="V6" s="4">
        <f>(12*100)/16</f>
        <v>75</v>
      </c>
      <c r="W6" s="4">
        <f>(11*100)/16</f>
        <v>68.75</v>
      </c>
      <c r="X6" s="4">
        <f>(6*100)/16</f>
        <v>37.5</v>
      </c>
      <c r="Y6" s="4">
        <f>(10*100)/16</f>
        <v>62.5</v>
      </c>
      <c r="Z6" s="4">
        <f>(11*100)/16</f>
        <v>68.75</v>
      </c>
      <c r="AA6" s="4">
        <f>(10*100)/16</f>
        <v>62.5</v>
      </c>
      <c r="AB6" s="4">
        <f>(7*100)/16</f>
        <v>43.75</v>
      </c>
      <c r="AC6" s="4">
        <f>(12*100)/16</f>
        <v>75</v>
      </c>
      <c r="AD6" s="4">
        <f>(8*100)/16</f>
        <v>50</v>
      </c>
      <c r="AE6" s="4">
        <f>(7*100)/16</f>
        <v>43.75</v>
      </c>
      <c r="AF6" s="4">
        <f t="shared" ref="AF6:AF8" si="13">(1*100)/16</f>
        <v>6.25</v>
      </c>
    </row>
    <row r="7" spans="1:35">
      <c r="A7" s="1" t="s">
        <v>6</v>
      </c>
      <c r="B7" s="4">
        <f>(12*100)/16</f>
        <v>75</v>
      </c>
      <c r="C7" s="4">
        <f t="shared" si="2"/>
        <v>6.25</v>
      </c>
      <c r="D7" s="4">
        <f t="shared" ref="D7:E7" si="14">(5*100)/16</f>
        <v>31.25</v>
      </c>
      <c r="E7" s="4">
        <f t="shared" si="14"/>
        <v>31.25</v>
      </c>
      <c r="F7" s="4">
        <f t="shared" ref="F7:F9" si="15">(6*100)/16</f>
        <v>37.5</v>
      </c>
      <c r="G7" s="4">
        <f t="shared" si="10"/>
        <v>62.5</v>
      </c>
      <c r="H7" s="4">
        <f>(13*100)/16</f>
        <v>81.25</v>
      </c>
      <c r="I7" s="4">
        <f>(15*100)/16</f>
        <v>93.75</v>
      </c>
      <c r="J7" s="4">
        <f>(2*100)/16</f>
        <v>12.5</v>
      </c>
      <c r="K7" s="4">
        <f t="shared" ref="K7:K10" si="16">(4*100)/16</f>
        <v>25</v>
      </c>
      <c r="L7" s="4">
        <f>(9*100)/16</f>
        <v>56.25</v>
      </c>
      <c r="M7" s="4">
        <f>(8*100)/16</f>
        <v>50</v>
      </c>
      <c r="N7" s="4">
        <f t="shared" ref="N7:N8" si="17">(6*100)/16</f>
        <v>37.5</v>
      </c>
      <c r="O7" s="4">
        <f t="shared" ref="O7:O8" si="18">(14*100)/16</f>
        <v>87.5</v>
      </c>
      <c r="P7" s="4">
        <f t="shared" ref="P7:P8" si="19">(15*100)/16</f>
        <v>93.75</v>
      </c>
      <c r="Q7" s="4">
        <f>(3*100)/16</f>
        <v>18.75</v>
      </c>
      <c r="R7" s="4">
        <f>(8*100)/16</f>
        <v>50</v>
      </c>
      <c r="S7" s="4">
        <f>(6*100)/16</f>
        <v>37.5</v>
      </c>
      <c r="T7" s="4">
        <f>(5*100)/16</f>
        <v>31.25</v>
      </c>
      <c r="U7" s="4">
        <f t="shared" si="12"/>
        <v>62.5</v>
      </c>
      <c r="V7" s="4">
        <f>(14*100)/16</f>
        <v>87.5</v>
      </c>
      <c r="W7" s="4">
        <f>(16*100)/16</f>
        <v>100</v>
      </c>
      <c r="X7" s="4">
        <f t="shared" ref="X7:X8" si="20">(8*100)/16</f>
        <v>50</v>
      </c>
      <c r="Y7" s="4">
        <f>(13*100)/16</f>
        <v>81.25</v>
      </c>
      <c r="Z7" s="4">
        <f>(14*100)/16</f>
        <v>87.5</v>
      </c>
      <c r="AA7" s="4">
        <f>(13*100)/16</f>
        <v>81.25</v>
      </c>
      <c r="AB7" s="4">
        <f>(8*100)/16</f>
        <v>50</v>
      </c>
      <c r="AC7" s="4">
        <f>(16*100)/16</f>
        <v>100</v>
      </c>
      <c r="AD7" s="4">
        <f>(11*100)/16</f>
        <v>68.75</v>
      </c>
      <c r="AE7" s="4">
        <f t="shared" ref="AE7:AE8" si="21">(8*100)/16</f>
        <v>50</v>
      </c>
      <c r="AF7" s="4">
        <f t="shared" si="13"/>
        <v>6.25</v>
      </c>
    </row>
    <row r="8" spans="1:35">
      <c r="A8" s="1" t="s">
        <v>7</v>
      </c>
      <c r="B8" s="4">
        <f>(14*100)/16</f>
        <v>87.5</v>
      </c>
      <c r="C8" s="4">
        <f t="shared" ref="C8:C11" si="22">(3*100)/16</f>
        <v>18.75</v>
      </c>
      <c r="D8" s="4">
        <f>(6*100)/16</f>
        <v>37.5</v>
      </c>
      <c r="E8" s="4">
        <f>(7*100)/16</f>
        <v>43.75</v>
      </c>
      <c r="F8" s="4">
        <f t="shared" si="15"/>
        <v>37.5</v>
      </c>
      <c r="G8" s="4">
        <f>(7*100)/16</f>
        <v>43.75</v>
      </c>
      <c r="H8" s="4">
        <f>(11*100)/16</f>
        <v>68.75</v>
      </c>
      <c r="I8" s="4">
        <f>(16*100)/16</f>
        <v>100</v>
      </c>
      <c r="J8" s="4">
        <f>(6*100)/16</f>
        <v>37.5</v>
      </c>
      <c r="K8" s="4">
        <f t="shared" si="16"/>
        <v>25</v>
      </c>
      <c r="L8" s="4">
        <f t="shared" ref="L8:L9" si="23">(10*100)/16</f>
        <v>62.5</v>
      </c>
      <c r="M8" s="4">
        <f>(12*100)/16</f>
        <v>75</v>
      </c>
      <c r="N8" s="4">
        <f t="shared" si="17"/>
        <v>37.5</v>
      </c>
      <c r="O8" s="4">
        <f t="shared" si="18"/>
        <v>87.5</v>
      </c>
      <c r="P8" s="4">
        <f t="shared" si="19"/>
        <v>93.75</v>
      </c>
      <c r="Q8" s="4">
        <f t="shared" ref="Q8:Q9" si="24">(4*100)/16</f>
        <v>25</v>
      </c>
      <c r="R8" s="4">
        <f t="shared" ref="R8:R9" si="25">(10*100)/16</f>
        <v>62.5</v>
      </c>
      <c r="S8" s="4">
        <f>(7*100)/16</f>
        <v>43.75</v>
      </c>
      <c r="T8" s="4">
        <f t="shared" ref="T8:T10" si="26">(8*100)/16</f>
        <v>50</v>
      </c>
      <c r="U8" s="4">
        <f>(12*100)/16</f>
        <v>75</v>
      </c>
      <c r="V8" s="4">
        <f t="shared" ref="V8:W8" si="27">(15*100)/16</f>
        <v>93.75</v>
      </c>
      <c r="W8" s="4">
        <f t="shared" si="27"/>
        <v>93.75</v>
      </c>
      <c r="X8" s="4">
        <f t="shared" si="20"/>
        <v>50</v>
      </c>
      <c r="Y8" s="4">
        <f t="shared" ref="Y8:AA8" si="28">(11*100)/16</f>
        <v>68.75</v>
      </c>
      <c r="Z8" s="4">
        <f t="shared" si="28"/>
        <v>68.75</v>
      </c>
      <c r="AA8" s="4">
        <f t="shared" si="28"/>
        <v>68.75</v>
      </c>
      <c r="AB8" s="4">
        <f>(13*100)/16</f>
        <v>81.25</v>
      </c>
      <c r="AC8" s="4">
        <f t="shared" ref="AC8:AD8" si="29">(15*100)/16</f>
        <v>93.75</v>
      </c>
      <c r="AD8" s="4">
        <f t="shared" si="29"/>
        <v>93.75</v>
      </c>
      <c r="AE8" s="4">
        <f t="shared" si="21"/>
        <v>50</v>
      </c>
      <c r="AF8" s="4">
        <f t="shared" si="13"/>
        <v>6.25</v>
      </c>
    </row>
    <row r="9" spans="1:35">
      <c r="A9" s="1" t="s">
        <v>8</v>
      </c>
      <c r="B9" s="4">
        <f>(13*100)/16</f>
        <v>81.25</v>
      </c>
      <c r="C9" s="4">
        <f t="shared" si="22"/>
        <v>18.75</v>
      </c>
      <c r="D9" s="4">
        <f>(7*100)/16</f>
        <v>43.75</v>
      </c>
      <c r="E9" s="4">
        <f>(8*100)/16</f>
        <v>50</v>
      </c>
      <c r="F9" s="4">
        <f t="shared" si="15"/>
        <v>37.5</v>
      </c>
      <c r="G9" s="4">
        <f t="shared" ref="G9:G10" si="30">(6*100)/16</f>
        <v>37.5</v>
      </c>
      <c r="H9" s="4">
        <f t="shared" ref="H9:H10" si="31">(12*100)/16</f>
        <v>75</v>
      </c>
      <c r="I9" s="4">
        <f t="shared" ref="I9:I10" si="32">(13*100)/16</f>
        <v>81.25</v>
      </c>
      <c r="J9" s="4">
        <f>(5*100)/16</f>
        <v>31.25</v>
      </c>
      <c r="K9" s="4">
        <f t="shared" si="16"/>
        <v>25</v>
      </c>
      <c r="L9" s="4">
        <f t="shared" si="23"/>
        <v>62.5</v>
      </c>
      <c r="M9" s="4">
        <f>(11*100)/16</f>
        <v>68.75</v>
      </c>
      <c r="N9" s="4">
        <f t="shared" ref="N9:N10" si="33">(7*100)/16</f>
        <v>43.75</v>
      </c>
      <c r="O9" s="7">
        <v>94</v>
      </c>
      <c r="P9" s="4">
        <f>(14*100)/16</f>
        <v>87.5</v>
      </c>
      <c r="Q9" s="4">
        <f t="shared" si="24"/>
        <v>25</v>
      </c>
      <c r="R9" s="4">
        <f t="shared" si="25"/>
        <v>62.5</v>
      </c>
      <c r="S9" s="4">
        <f>(5*100)/16</f>
        <v>31.25</v>
      </c>
      <c r="T9" s="4">
        <f t="shared" si="26"/>
        <v>50</v>
      </c>
      <c r="U9" s="4">
        <f>(11*100)/16</f>
        <v>68.75</v>
      </c>
      <c r="V9" s="4">
        <f t="shared" ref="V9:W9" si="34">(16*100)/16</f>
        <v>100</v>
      </c>
      <c r="W9" s="4">
        <f t="shared" si="34"/>
        <v>100</v>
      </c>
      <c r="X9" s="4">
        <f>(5*100)/16</f>
        <v>31.25</v>
      </c>
      <c r="Y9" s="4">
        <f t="shared" ref="Y9:Y10" si="35">(11*100)/16</f>
        <v>68.75</v>
      </c>
      <c r="Z9" s="4">
        <f>(12*100)/16</f>
        <v>75</v>
      </c>
      <c r="AA9" s="4">
        <f t="shared" ref="AA9:AA10" si="36">(11*100)/16</f>
        <v>68.75</v>
      </c>
      <c r="AB9" s="4">
        <f t="shared" ref="AB9:AD9" si="37">(15*100)/16</f>
        <v>93.75</v>
      </c>
      <c r="AC9" s="4">
        <f t="shared" si="37"/>
        <v>93.75</v>
      </c>
      <c r="AD9" s="4">
        <f t="shared" si="37"/>
        <v>93.75</v>
      </c>
      <c r="AE9" s="4">
        <f>(9*100)/16</f>
        <v>56.25</v>
      </c>
      <c r="AF9" s="4">
        <f t="shared" ref="AF9:AF16" si="38">(0*100)/16</f>
        <v>0</v>
      </c>
    </row>
    <row r="10" spans="1:35">
      <c r="A10" s="1" t="s">
        <v>9</v>
      </c>
      <c r="B10" s="4">
        <f>(10*100)/16</f>
        <v>62.5</v>
      </c>
      <c r="C10" s="4">
        <f t="shared" si="22"/>
        <v>18.75</v>
      </c>
      <c r="D10" s="4">
        <f>(11*100)/16</f>
        <v>68.75</v>
      </c>
      <c r="E10" s="4">
        <f>(6*100)/16</f>
        <v>37.5</v>
      </c>
      <c r="F10" s="4">
        <f t="shared" ref="F10:F11" si="39">(8*100)/16</f>
        <v>50</v>
      </c>
      <c r="G10" s="4">
        <f t="shared" si="30"/>
        <v>37.5</v>
      </c>
      <c r="H10" s="4">
        <f t="shared" si="31"/>
        <v>75</v>
      </c>
      <c r="I10" s="4">
        <f t="shared" si="32"/>
        <v>81.25</v>
      </c>
      <c r="J10" s="4">
        <f>(6*100)/16</f>
        <v>37.5</v>
      </c>
      <c r="K10" s="4">
        <f t="shared" si="16"/>
        <v>25</v>
      </c>
      <c r="L10" s="4">
        <f>(8*100)/16</f>
        <v>50</v>
      </c>
      <c r="M10" s="4">
        <f>(10*100)/16</f>
        <v>62.5</v>
      </c>
      <c r="N10" s="4">
        <f t="shared" si="33"/>
        <v>43.75</v>
      </c>
      <c r="O10" s="7">
        <v>94</v>
      </c>
      <c r="P10" s="4">
        <f>(13*100)/16</f>
        <v>81.25</v>
      </c>
      <c r="Q10" s="4">
        <f t="shared" ref="Q10:Q11" si="40">(3*100)/16</f>
        <v>18.75</v>
      </c>
      <c r="R10" s="4">
        <f t="shared" ref="R10:S10" si="41">(7*100)/16</f>
        <v>43.75</v>
      </c>
      <c r="S10" s="4">
        <f t="shared" si="41"/>
        <v>43.75</v>
      </c>
      <c r="T10" s="4">
        <f t="shared" si="26"/>
        <v>50</v>
      </c>
      <c r="U10" s="4">
        <f>(10*100)/16</f>
        <v>62.5</v>
      </c>
      <c r="V10" s="4">
        <f t="shared" ref="V10:V11" si="42">(14*100)/16</f>
        <v>87.5</v>
      </c>
      <c r="W10" s="4">
        <f t="shared" ref="W10:W11" si="43">(15*100)/16</f>
        <v>93.75</v>
      </c>
      <c r="X10" s="4">
        <f>(6*100)/16</f>
        <v>37.5</v>
      </c>
      <c r="Y10" s="4">
        <f t="shared" si="35"/>
        <v>68.75</v>
      </c>
      <c r="Z10" s="4">
        <f>(13*100)/16</f>
        <v>81.25</v>
      </c>
      <c r="AA10" s="4">
        <f t="shared" si="36"/>
        <v>68.75</v>
      </c>
      <c r="AB10" s="4">
        <f>(11*100)/16</f>
        <v>68.75</v>
      </c>
      <c r="AC10" s="4">
        <f t="shared" ref="AC10:AD10" si="44">(14*100)/16</f>
        <v>87.5</v>
      </c>
      <c r="AD10" s="4">
        <f t="shared" si="44"/>
        <v>87.5</v>
      </c>
      <c r="AE10" s="4">
        <f>(10*100)/16</f>
        <v>62.5</v>
      </c>
      <c r="AF10" s="4">
        <f t="shared" si="38"/>
        <v>0</v>
      </c>
    </row>
    <row r="11" spans="1:35">
      <c r="A11" s="1" t="s">
        <v>10</v>
      </c>
      <c r="B11" s="4">
        <f t="shared" ref="B11:B12" si="45">(7*100)/16</f>
        <v>43.75</v>
      </c>
      <c r="C11" s="4">
        <f t="shared" si="22"/>
        <v>18.75</v>
      </c>
      <c r="D11" s="4">
        <f>(9*100)/16</f>
        <v>56.25</v>
      </c>
      <c r="E11" s="4">
        <f>(4*100)/16</f>
        <v>25</v>
      </c>
      <c r="F11" s="4">
        <f t="shared" si="39"/>
        <v>50</v>
      </c>
      <c r="G11" s="4">
        <f>(9*100)/16</f>
        <v>56.25</v>
      </c>
      <c r="H11" s="4">
        <f>(11*100)/16</f>
        <v>68.75</v>
      </c>
      <c r="I11" s="4">
        <f>(14*100)/16</f>
        <v>87.5</v>
      </c>
      <c r="J11" s="4">
        <f>(5*100)/16</f>
        <v>31.25</v>
      </c>
      <c r="K11" s="4">
        <f>(6*100)/16</f>
        <v>37.5</v>
      </c>
      <c r="L11" s="4">
        <f>(7*100)/16</f>
        <v>43.75</v>
      </c>
      <c r="M11" s="4">
        <f>(11*100)/16</f>
        <v>68.75</v>
      </c>
      <c r="N11" s="4">
        <f>(6*100)/16</f>
        <v>37.5</v>
      </c>
      <c r="O11" s="4">
        <f t="shared" ref="O11:P11" si="46">(15*100)/16</f>
        <v>93.75</v>
      </c>
      <c r="P11" s="4">
        <f t="shared" si="46"/>
        <v>93.75</v>
      </c>
      <c r="Q11" s="4">
        <f t="shared" si="40"/>
        <v>18.75</v>
      </c>
      <c r="R11" s="4">
        <f t="shared" ref="R11:S11" si="47">(5*100)/16</f>
        <v>31.25</v>
      </c>
      <c r="S11" s="4">
        <f t="shared" si="47"/>
        <v>31.25</v>
      </c>
      <c r="T11" s="4">
        <f>(7*100)/16</f>
        <v>43.75</v>
      </c>
      <c r="U11" s="4">
        <f>(13*100)/16</f>
        <v>81.25</v>
      </c>
      <c r="V11" s="4">
        <f t="shared" si="42"/>
        <v>87.5</v>
      </c>
      <c r="W11" s="4">
        <f t="shared" si="43"/>
        <v>93.75</v>
      </c>
      <c r="X11" s="4">
        <f t="shared" ref="X11:X12" si="48">(8*100)/16</f>
        <v>50</v>
      </c>
      <c r="Y11" s="4">
        <f>(10*100)/16</f>
        <v>62.5</v>
      </c>
      <c r="Z11" s="4">
        <f>(8*100)/16</f>
        <v>50</v>
      </c>
      <c r="AA11" s="4">
        <f>(10*100)/16</f>
        <v>62.5</v>
      </c>
      <c r="AB11" s="4">
        <f>(12*100)/16</f>
        <v>75</v>
      </c>
      <c r="AC11" s="4">
        <f>(10*100)/16</f>
        <v>62.5</v>
      </c>
      <c r="AD11" s="4">
        <f>(11*100)/16</f>
        <v>68.75</v>
      </c>
      <c r="AE11" s="4">
        <f>(9*100)/16</f>
        <v>56.25</v>
      </c>
      <c r="AF11" s="4">
        <f t="shared" si="38"/>
        <v>0</v>
      </c>
    </row>
    <row r="12" spans="1:35">
      <c r="A12" s="1" t="s">
        <v>11</v>
      </c>
      <c r="B12" s="4">
        <f t="shared" si="45"/>
        <v>43.75</v>
      </c>
      <c r="C12" s="4">
        <f>(2*100)/16</f>
        <v>12.5</v>
      </c>
      <c r="D12" s="4">
        <f>(8*100)/16</f>
        <v>50</v>
      </c>
      <c r="E12" s="4">
        <f t="shared" ref="E12:F12" si="49">(5*100)/16</f>
        <v>31.25</v>
      </c>
      <c r="F12" s="4">
        <f t="shared" si="49"/>
        <v>31.25</v>
      </c>
      <c r="G12" s="4">
        <f t="shared" ref="G12:H12" si="50">(11*100)/16</f>
        <v>68.75</v>
      </c>
      <c r="H12" s="4">
        <f t="shared" si="50"/>
        <v>68.75</v>
      </c>
      <c r="I12" s="4">
        <f>(15*100)/16</f>
        <v>93.75</v>
      </c>
      <c r="J12" s="4">
        <f>(7*100)/16</f>
        <v>43.75</v>
      </c>
      <c r="K12" s="4">
        <f>(9*100)/16</f>
        <v>56.25</v>
      </c>
      <c r="L12" s="4">
        <f t="shared" ref="L12:L13" si="51">(6*100)/16</f>
        <v>37.5</v>
      </c>
      <c r="M12" s="4">
        <f>(12*100)/16</f>
        <v>75</v>
      </c>
      <c r="N12" s="4">
        <f t="shared" ref="N12:N13" si="52">(7*100)/16</f>
        <v>43.75</v>
      </c>
      <c r="O12" s="4">
        <f>(12*100)/16</f>
        <v>75</v>
      </c>
      <c r="P12" s="4">
        <f>(15*100)/16</f>
        <v>93.75</v>
      </c>
      <c r="Q12" s="4">
        <f t="shared" ref="Q12:Q13" si="53">(4*100)/16</f>
        <v>25</v>
      </c>
      <c r="R12" s="4">
        <f>(5*100)/16</f>
        <v>31.25</v>
      </c>
      <c r="S12" s="4">
        <f t="shared" ref="S12:T12" si="54">(7*100)/16</f>
        <v>43.75</v>
      </c>
      <c r="T12" s="4">
        <f t="shared" si="54"/>
        <v>43.75</v>
      </c>
      <c r="U12" s="4">
        <f>(8*100)/16</f>
        <v>50</v>
      </c>
      <c r="V12" s="4">
        <f>(11*100)/16</f>
        <v>68.75</v>
      </c>
      <c r="W12" s="4">
        <f t="shared" ref="W12:W13" si="55">(4*100)/16</f>
        <v>25</v>
      </c>
      <c r="X12" s="4">
        <f t="shared" si="48"/>
        <v>50</v>
      </c>
      <c r="Y12" s="4">
        <f t="shared" ref="Y12:Y14" si="56">(11*100)/16</f>
        <v>68.75</v>
      </c>
      <c r="Z12" s="4">
        <f t="shared" ref="Z12:Z15" si="57">(6*100)/16</f>
        <v>37.5</v>
      </c>
      <c r="AA12" s="4">
        <f t="shared" ref="AA12:AA13" si="58">(11*100)/16</f>
        <v>68.75</v>
      </c>
      <c r="AB12" s="4">
        <f>(15*100)/16</f>
        <v>93.75</v>
      </c>
      <c r="AC12" s="4">
        <f>(11*100)/16</f>
        <v>68.75</v>
      </c>
      <c r="AD12" s="4">
        <f>(8*100)/16</f>
        <v>50</v>
      </c>
      <c r="AE12" s="4">
        <f>(5*100)/16</f>
        <v>31.25</v>
      </c>
      <c r="AF12" s="4">
        <f t="shared" si="38"/>
        <v>0</v>
      </c>
    </row>
    <row r="13" spans="1:35">
      <c r="A13" s="1" t="s">
        <v>12</v>
      </c>
      <c r="B13" s="4">
        <f>(6*100)/16</f>
        <v>37.5</v>
      </c>
      <c r="C13" s="4">
        <f>(3*100)/16</f>
        <v>18.75</v>
      </c>
      <c r="D13" s="4">
        <f t="shared" ref="D13:E13" si="59">(6*100)/16</f>
        <v>37.5</v>
      </c>
      <c r="E13" s="4">
        <f t="shared" si="59"/>
        <v>37.5</v>
      </c>
      <c r="F13" s="4">
        <f t="shared" ref="F13:F14" si="60">(7*100)/16</f>
        <v>43.75</v>
      </c>
      <c r="G13" s="4">
        <f>(12*100)/16</f>
        <v>75</v>
      </c>
      <c r="H13" s="4">
        <f>(8*100)/16</f>
        <v>50</v>
      </c>
      <c r="I13" s="4">
        <f>(12*100)/16</f>
        <v>75</v>
      </c>
      <c r="J13" s="4">
        <f>(8*100)/16</f>
        <v>50</v>
      </c>
      <c r="K13" s="4">
        <f>(11*100)/16</f>
        <v>68.75</v>
      </c>
      <c r="L13" s="4">
        <f t="shared" si="51"/>
        <v>37.5</v>
      </c>
      <c r="M13" s="4">
        <f>(13*100)/16</f>
        <v>81.25</v>
      </c>
      <c r="N13" s="4">
        <f t="shared" si="52"/>
        <v>43.75</v>
      </c>
      <c r="O13" s="4">
        <f>(11*100)/16</f>
        <v>68.75</v>
      </c>
      <c r="P13" s="4">
        <f>(12*100)/16</f>
        <v>75</v>
      </c>
      <c r="Q13" s="4">
        <f t="shared" si="53"/>
        <v>25</v>
      </c>
      <c r="R13" s="4">
        <f>(8*100)/16</f>
        <v>50</v>
      </c>
      <c r="S13" s="4">
        <f>(7*100)/16</f>
        <v>43.75</v>
      </c>
      <c r="T13" s="4">
        <f t="shared" ref="T13:U13" si="61">(9*100)/16</f>
        <v>56.25</v>
      </c>
      <c r="U13" s="4">
        <f t="shared" si="61"/>
        <v>56.25</v>
      </c>
      <c r="V13" s="4">
        <f>(8*100)/16</f>
        <v>50</v>
      </c>
      <c r="W13" s="4">
        <f t="shared" si="55"/>
        <v>25</v>
      </c>
      <c r="X13" s="4">
        <f>(6*100)/16</f>
        <v>37.5</v>
      </c>
      <c r="Y13" s="4">
        <f t="shared" si="56"/>
        <v>68.75</v>
      </c>
      <c r="Z13" s="4">
        <f t="shared" si="57"/>
        <v>37.5</v>
      </c>
      <c r="AA13" s="4">
        <f t="shared" si="58"/>
        <v>68.75</v>
      </c>
      <c r="AB13" s="4">
        <f t="shared" ref="AB13:AB14" si="62">(14*100)/16</f>
        <v>87.5</v>
      </c>
      <c r="AC13" s="4">
        <f>(10*100)/16</f>
        <v>62.5</v>
      </c>
      <c r="AD13" s="4">
        <f>(6*100)/16</f>
        <v>37.5</v>
      </c>
      <c r="AE13" s="4">
        <f>(4*100)/16</f>
        <v>25</v>
      </c>
      <c r="AF13" s="4">
        <f t="shared" si="38"/>
        <v>0</v>
      </c>
    </row>
    <row r="14" spans="1:35">
      <c r="A14" s="1" t="s">
        <v>13</v>
      </c>
      <c r="B14" s="4">
        <f>(4*100)/16</f>
        <v>25</v>
      </c>
      <c r="C14" s="4">
        <f t="shared" ref="C14:D14" si="63">(5*100)/16</f>
        <v>31.25</v>
      </c>
      <c r="D14" s="4">
        <f t="shared" si="63"/>
        <v>31.25</v>
      </c>
      <c r="E14" s="4">
        <f t="shared" ref="E14:E15" si="64">(6*100)/16</f>
        <v>37.5</v>
      </c>
      <c r="F14" s="4">
        <f t="shared" si="60"/>
        <v>43.75</v>
      </c>
      <c r="G14" s="4">
        <f>(9*100)/16</f>
        <v>56.25</v>
      </c>
      <c r="H14" s="4">
        <f>(6*100)/16</f>
        <v>37.5</v>
      </c>
      <c r="I14" s="4">
        <f>(10*100)/16</f>
        <v>62.5</v>
      </c>
      <c r="J14" s="4">
        <f>(6*100)/16</f>
        <v>37.5</v>
      </c>
      <c r="K14" s="4">
        <f>(12*100)/16</f>
        <v>75</v>
      </c>
      <c r="L14" s="4">
        <f>(9*100)/16</f>
        <v>56.25</v>
      </c>
      <c r="M14" s="4">
        <f>(11*100)/16</f>
        <v>68.75</v>
      </c>
      <c r="N14" s="7">
        <v>63</v>
      </c>
      <c r="O14" s="4">
        <f>(8*100)/16</f>
        <v>50</v>
      </c>
      <c r="P14" s="4">
        <f>(9*100)/16</f>
        <v>56.25</v>
      </c>
      <c r="Q14" s="4">
        <f t="shared" ref="Q14:Q15" si="65">(6*100)/16</f>
        <v>37.5</v>
      </c>
      <c r="R14" s="4">
        <f>(7*100)/16</f>
        <v>43.75</v>
      </c>
      <c r="S14" s="4">
        <f>(5*100)/16</f>
        <v>31.25</v>
      </c>
      <c r="T14" s="4">
        <f>(12*100)/16</f>
        <v>75</v>
      </c>
      <c r="U14" s="4">
        <f>(10*100)/16</f>
        <v>62.5</v>
      </c>
      <c r="V14" s="4">
        <f>(6*100)/16</f>
        <v>37.5</v>
      </c>
      <c r="W14" s="4">
        <f>(5*100)/16</f>
        <v>31.25</v>
      </c>
      <c r="X14" s="4">
        <f>(10*100)/16</f>
        <v>62.5</v>
      </c>
      <c r="Y14" s="4">
        <f t="shared" si="56"/>
        <v>68.75</v>
      </c>
      <c r="Z14" s="4">
        <f t="shared" si="57"/>
        <v>37.5</v>
      </c>
      <c r="AA14" s="4">
        <f>(12*100)/16</f>
        <v>75</v>
      </c>
      <c r="AB14" s="4">
        <f t="shared" si="62"/>
        <v>87.5</v>
      </c>
      <c r="AC14" s="4">
        <f>(9*100)/16</f>
        <v>56.25</v>
      </c>
      <c r="AD14" s="4">
        <f>(7*100)/16</f>
        <v>43.75</v>
      </c>
      <c r="AE14" s="4">
        <f>(3*100)/16</f>
        <v>18.75</v>
      </c>
      <c r="AF14" s="4">
        <f t="shared" si="38"/>
        <v>0</v>
      </c>
    </row>
    <row r="15" spans="1:35">
      <c r="A15" s="1" t="s">
        <v>14</v>
      </c>
      <c r="B15" s="4">
        <f t="shared" ref="B15:B16" si="66">(2*100)/16</f>
        <v>12.5</v>
      </c>
      <c r="C15" s="4">
        <f t="shared" ref="C15:D15" si="67">(4*100)/16</f>
        <v>25</v>
      </c>
      <c r="D15" s="4">
        <f t="shared" si="67"/>
        <v>25</v>
      </c>
      <c r="E15" s="4">
        <f t="shared" si="64"/>
        <v>37.5</v>
      </c>
      <c r="F15" s="4">
        <f t="shared" ref="F15:F16" si="68">(5*100)/16</f>
        <v>31.25</v>
      </c>
      <c r="G15" s="4">
        <f t="shared" ref="G15:H15" si="69">(6*100)/16</f>
        <v>37.5</v>
      </c>
      <c r="H15" s="4">
        <f t="shared" si="69"/>
        <v>37.5</v>
      </c>
      <c r="I15" s="4">
        <f>(9*100)/16</f>
        <v>56.25</v>
      </c>
      <c r="J15" s="4">
        <f>(3*100)/16</f>
        <v>18.75</v>
      </c>
      <c r="K15" s="4">
        <f>(9*100)/16</f>
        <v>56.25</v>
      </c>
      <c r="L15" s="4">
        <f t="shared" ref="L15:M15" si="70">(7*100)/16</f>
        <v>43.75</v>
      </c>
      <c r="M15" s="4">
        <f t="shared" si="70"/>
        <v>43.75</v>
      </c>
      <c r="N15" s="4">
        <f>(10*100)/16</f>
        <v>62.5</v>
      </c>
      <c r="O15" s="4">
        <f t="shared" ref="O15:O16" si="71">(6*100)/16</f>
        <v>37.5</v>
      </c>
      <c r="P15" s="4">
        <f>(8*100)/16</f>
        <v>50</v>
      </c>
      <c r="Q15" s="4">
        <f t="shared" si="65"/>
        <v>37.5</v>
      </c>
      <c r="R15" s="4">
        <f>(2*100)/16</f>
        <v>12.5</v>
      </c>
      <c r="S15" s="4">
        <f>(3*100)/16</f>
        <v>18.75</v>
      </c>
      <c r="T15" s="4">
        <f>(7*100)/16</f>
        <v>43.75</v>
      </c>
      <c r="U15" s="4">
        <f t="shared" ref="U15:U16" si="72">(5*100)/16</f>
        <v>31.25</v>
      </c>
      <c r="V15" s="4">
        <f>(7*100)/16</f>
        <v>43.75</v>
      </c>
      <c r="W15" s="4">
        <f>(3*100)/16</f>
        <v>18.75</v>
      </c>
      <c r="X15" s="4">
        <f>(7*100)/16</f>
        <v>43.75</v>
      </c>
      <c r="Y15" s="4">
        <f>(8*100)/16</f>
        <v>50</v>
      </c>
      <c r="Z15" s="4">
        <f t="shared" si="57"/>
        <v>37.5</v>
      </c>
      <c r="AA15" s="4">
        <f>(10*100)/16</f>
        <v>62.5</v>
      </c>
      <c r="AB15" s="4">
        <f>(12*100)/16</f>
        <v>75</v>
      </c>
      <c r="AC15" s="4">
        <f t="shared" ref="AC15:AC16" si="73">(7*100)/16</f>
        <v>43.75</v>
      </c>
      <c r="AD15" s="4">
        <f>(5*100)/16</f>
        <v>31.25</v>
      </c>
      <c r="AE15" s="4">
        <f t="shared" ref="AE15:AE16" si="74">(1*100)/16</f>
        <v>6.25</v>
      </c>
      <c r="AF15" s="4">
        <f t="shared" si="38"/>
        <v>0</v>
      </c>
    </row>
    <row r="16" spans="1:35">
      <c r="A16" s="1" t="s">
        <v>15</v>
      </c>
      <c r="B16" s="4">
        <f t="shared" si="66"/>
        <v>12.5</v>
      </c>
      <c r="C16" s="4">
        <f t="shared" ref="C16:D16" si="75">(2*100)/16</f>
        <v>12.5</v>
      </c>
      <c r="D16" s="4">
        <f t="shared" si="75"/>
        <v>12.5</v>
      </c>
      <c r="E16" s="4">
        <f>(3*100)/16</f>
        <v>18.75</v>
      </c>
      <c r="F16" s="4">
        <f t="shared" si="68"/>
        <v>31.25</v>
      </c>
      <c r="G16" s="4">
        <f>(4*100)/16</f>
        <v>25</v>
      </c>
      <c r="H16" s="4">
        <f>(3*100)/16</f>
        <v>18.75</v>
      </c>
      <c r="I16" s="4">
        <f t="shared" ref="I16:J16" si="76">(2*100)/16</f>
        <v>12.5</v>
      </c>
      <c r="J16" s="4">
        <f t="shared" si="76"/>
        <v>12.5</v>
      </c>
      <c r="K16" s="4">
        <f t="shared" ref="K16:L16" si="77">(6*100)/16</f>
        <v>37.5</v>
      </c>
      <c r="L16" s="4">
        <f t="shared" si="77"/>
        <v>37.5</v>
      </c>
      <c r="M16" s="4">
        <f>(2*100)/16</f>
        <v>12.5</v>
      </c>
      <c r="N16" s="4">
        <f>(9*100)/16</f>
        <v>56.25</v>
      </c>
      <c r="O16" s="4">
        <f t="shared" si="71"/>
        <v>37.5</v>
      </c>
      <c r="P16" s="4">
        <f>(7*100)/16</f>
        <v>43.75</v>
      </c>
      <c r="Q16" s="4">
        <f>(2*100)/16</f>
        <v>12.5</v>
      </c>
      <c r="R16" s="7">
        <v>13</v>
      </c>
      <c r="S16" s="4">
        <f>(1*100)/16</f>
        <v>6.25</v>
      </c>
      <c r="T16" s="4">
        <f>(6*100)/16</f>
        <v>37.5</v>
      </c>
      <c r="U16" s="4">
        <f t="shared" si="72"/>
        <v>31.25</v>
      </c>
      <c r="V16" s="4">
        <f>(6*100)/16</f>
        <v>37.5</v>
      </c>
      <c r="W16" s="4">
        <f>(1*100)/16</f>
        <v>6.25</v>
      </c>
      <c r="X16" s="4">
        <f t="shared" ref="X16:Z16" si="78">(5*100)/16</f>
        <v>31.25</v>
      </c>
      <c r="Y16" s="4">
        <f t="shared" si="78"/>
        <v>31.25</v>
      </c>
      <c r="Z16" s="4">
        <f t="shared" si="78"/>
        <v>31.25</v>
      </c>
      <c r="AA16" s="4">
        <f>(6*100)/16</f>
        <v>37.5</v>
      </c>
      <c r="AB16" s="4">
        <f>(3*100)/16</f>
        <v>18.75</v>
      </c>
      <c r="AC16" s="4">
        <f t="shared" si="73"/>
        <v>43.75</v>
      </c>
      <c r="AD16" s="4">
        <f>(4*100)/16</f>
        <v>25</v>
      </c>
      <c r="AE16" s="4">
        <f t="shared" si="74"/>
        <v>6.25</v>
      </c>
      <c r="AF16" s="4">
        <f t="shared" si="38"/>
        <v>0</v>
      </c>
    </row>
    <row r="17" spans="1:32">
      <c r="A17" s="1" t="s">
        <v>16</v>
      </c>
      <c r="B17" s="4">
        <f t="shared" ref="B17:D17" si="79">(0*100)/16</f>
        <v>0</v>
      </c>
      <c r="C17" s="4">
        <f t="shared" si="79"/>
        <v>0</v>
      </c>
      <c r="D17" s="4">
        <f t="shared" si="79"/>
        <v>0</v>
      </c>
      <c r="E17" s="4">
        <f t="shared" ref="E17:F17" si="80">(2*100)/16</f>
        <v>12.5</v>
      </c>
      <c r="F17" s="4">
        <f t="shared" si="80"/>
        <v>12.5</v>
      </c>
      <c r="G17" s="4">
        <f>(0*100)/16</f>
        <v>0</v>
      </c>
      <c r="H17" s="4">
        <f>(1*100)/16</f>
        <v>6.25</v>
      </c>
      <c r="I17" s="4">
        <f t="shared" ref="I17:W17" si="81">(0*100)/16</f>
        <v>0</v>
      </c>
      <c r="J17" s="4">
        <f t="shared" si="81"/>
        <v>0</v>
      </c>
      <c r="K17" s="4">
        <f t="shared" si="81"/>
        <v>0</v>
      </c>
      <c r="L17" s="4">
        <f t="shared" si="81"/>
        <v>0</v>
      </c>
      <c r="M17" s="4">
        <f t="shared" si="81"/>
        <v>0</v>
      </c>
      <c r="N17" s="4">
        <f t="shared" si="81"/>
        <v>0</v>
      </c>
      <c r="O17" s="4">
        <f t="shared" si="81"/>
        <v>0</v>
      </c>
      <c r="P17" s="4">
        <f t="shared" si="81"/>
        <v>0</v>
      </c>
      <c r="Q17" s="4">
        <f t="shared" si="81"/>
        <v>0</v>
      </c>
      <c r="R17" s="4">
        <f t="shared" si="81"/>
        <v>0</v>
      </c>
      <c r="S17" s="4">
        <f t="shared" si="81"/>
        <v>0</v>
      </c>
      <c r="T17" s="4">
        <f t="shared" si="81"/>
        <v>0</v>
      </c>
      <c r="U17" s="4">
        <f t="shared" si="81"/>
        <v>0</v>
      </c>
      <c r="V17" s="4">
        <f t="shared" si="81"/>
        <v>0</v>
      </c>
      <c r="W17" s="4">
        <f t="shared" si="81"/>
        <v>0</v>
      </c>
      <c r="X17" s="4">
        <f t="shared" ref="X17:X18" si="82">(1*100)/16</f>
        <v>6.25</v>
      </c>
      <c r="Y17" s="4">
        <f t="shared" ref="Y17:Z17" si="83">(0*100)/16</f>
        <v>0</v>
      </c>
      <c r="Z17" s="4">
        <f t="shared" si="83"/>
        <v>0</v>
      </c>
      <c r="AA17" s="4">
        <f>(1*100)/16</f>
        <v>6.25</v>
      </c>
      <c r="AB17" s="4">
        <f t="shared" ref="AB17:AF17" si="84">(0*100)/16</f>
        <v>0</v>
      </c>
      <c r="AC17" s="4">
        <f t="shared" si="84"/>
        <v>0</v>
      </c>
      <c r="AD17" s="4">
        <f t="shared" si="84"/>
        <v>0</v>
      </c>
      <c r="AE17" s="4">
        <f t="shared" si="84"/>
        <v>0</v>
      </c>
      <c r="AF17" s="4">
        <f t="shared" si="84"/>
        <v>0</v>
      </c>
    </row>
    <row r="18" spans="1:32">
      <c r="A18" s="1" t="s">
        <v>17</v>
      </c>
      <c r="B18" s="4">
        <f t="shared" ref="B18:W18" si="85">(0*100)/16</f>
        <v>0</v>
      </c>
      <c r="C18" s="4">
        <f t="shared" si="85"/>
        <v>0</v>
      </c>
      <c r="D18" s="4">
        <f t="shared" si="85"/>
        <v>0</v>
      </c>
      <c r="E18" s="4">
        <f t="shared" si="85"/>
        <v>0</v>
      </c>
      <c r="F18" s="4">
        <f t="shared" si="85"/>
        <v>0</v>
      </c>
      <c r="G18" s="4">
        <f t="shared" si="85"/>
        <v>0</v>
      </c>
      <c r="H18" s="4">
        <f t="shared" si="85"/>
        <v>0</v>
      </c>
      <c r="I18" s="4">
        <f t="shared" si="85"/>
        <v>0</v>
      </c>
      <c r="J18" s="4">
        <f t="shared" si="85"/>
        <v>0</v>
      </c>
      <c r="K18" s="4">
        <f t="shared" si="85"/>
        <v>0</v>
      </c>
      <c r="L18" s="4">
        <f t="shared" si="85"/>
        <v>0</v>
      </c>
      <c r="M18" s="4">
        <f t="shared" si="85"/>
        <v>0</v>
      </c>
      <c r="N18" s="4">
        <f t="shared" si="85"/>
        <v>0</v>
      </c>
      <c r="O18" s="4">
        <f t="shared" si="85"/>
        <v>0</v>
      </c>
      <c r="P18" s="4">
        <f t="shared" si="85"/>
        <v>0</v>
      </c>
      <c r="Q18" s="4">
        <f t="shared" si="85"/>
        <v>0</v>
      </c>
      <c r="R18" s="4">
        <f t="shared" si="85"/>
        <v>0</v>
      </c>
      <c r="S18" s="4">
        <f t="shared" si="85"/>
        <v>0</v>
      </c>
      <c r="T18" s="4">
        <f t="shared" si="85"/>
        <v>0</v>
      </c>
      <c r="U18" s="4">
        <f t="shared" si="85"/>
        <v>0</v>
      </c>
      <c r="V18" s="4">
        <f t="shared" si="85"/>
        <v>0</v>
      </c>
      <c r="W18" s="4">
        <f t="shared" si="85"/>
        <v>0</v>
      </c>
      <c r="X18" s="4">
        <f t="shared" si="82"/>
        <v>6.25</v>
      </c>
      <c r="Y18" s="4">
        <f t="shared" ref="Y18:AF18" si="86">(0*100)/16</f>
        <v>0</v>
      </c>
      <c r="Z18" s="4">
        <f t="shared" si="86"/>
        <v>0</v>
      </c>
      <c r="AA18" s="4">
        <f t="shared" si="86"/>
        <v>0</v>
      </c>
      <c r="AB18" s="4">
        <f t="shared" si="86"/>
        <v>0</v>
      </c>
      <c r="AC18" s="4">
        <f t="shared" si="86"/>
        <v>0</v>
      </c>
      <c r="AD18" s="4">
        <f t="shared" si="86"/>
        <v>0</v>
      </c>
      <c r="AE18" s="4">
        <f t="shared" si="86"/>
        <v>0</v>
      </c>
      <c r="AF18" s="4">
        <f t="shared" si="86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7">(0*100)/3</f>
        <v>0</v>
      </c>
      <c r="C20" s="4">
        <f t="shared" si="87"/>
        <v>0</v>
      </c>
      <c r="D20" s="4">
        <f t="shared" si="87"/>
        <v>0</v>
      </c>
      <c r="E20" s="4">
        <f t="shared" si="87"/>
        <v>0</v>
      </c>
      <c r="F20" s="4">
        <f t="shared" si="87"/>
        <v>0</v>
      </c>
      <c r="G20" s="4">
        <f t="shared" si="87"/>
        <v>0</v>
      </c>
      <c r="H20" s="4">
        <f t="shared" si="87"/>
        <v>0</v>
      </c>
      <c r="I20" s="4">
        <f t="shared" si="87"/>
        <v>0</v>
      </c>
      <c r="J20" s="4">
        <f t="shared" si="87"/>
        <v>0</v>
      </c>
      <c r="K20" s="4">
        <f t="shared" si="87"/>
        <v>0</v>
      </c>
      <c r="L20" s="4">
        <f t="shared" si="87"/>
        <v>0</v>
      </c>
      <c r="M20" s="4">
        <f t="shared" si="87"/>
        <v>0</v>
      </c>
      <c r="N20" s="4">
        <f t="shared" si="87"/>
        <v>0</v>
      </c>
      <c r="O20" s="4">
        <f t="shared" si="87"/>
        <v>0</v>
      </c>
      <c r="P20" s="4">
        <f t="shared" si="87"/>
        <v>0</v>
      </c>
      <c r="Q20" s="4">
        <f t="shared" si="87"/>
        <v>0</v>
      </c>
      <c r="R20" s="4">
        <f t="shared" si="87"/>
        <v>0</v>
      </c>
      <c r="S20" s="4">
        <f t="shared" si="87"/>
        <v>0</v>
      </c>
      <c r="T20" s="4">
        <f t="shared" si="87"/>
        <v>0</v>
      </c>
      <c r="U20" s="4">
        <f t="shared" si="87"/>
        <v>0</v>
      </c>
      <c r="V20" s="4">
        <f t="shared" si="87"/>
        <v>0</v>
      </c>
      <c r="W20" s="4">
        <f t="shared" si="87"/>
        <v>0</v>
      </c>
      <c r="X20" s="4">
        <f t="shared" si="87"/>
        <v>0</v>
      </c>
      <c r="Y20" s="11">
        <f t="shared" si="87"/>
        <v>0</v>
      </c>
      <c r="Z20" s="11">
        <f t="shared" si="87"/>
        <v>0</v>
      </c>
      <c r="AA20" s="11">
        <f t="shared" si="87"/>
        <v>0</v>
      </c>
      <c r="AB20" s="11">
        <f t="shared" si="87"/>
        <v>0</v>
      </c>
      <c r="AC20" s="11">
        <f t="shared" si="87"/>
        <v>0</v>
      </c>
      <c r="AD20" s="4">
        <f t="shared" si="87"/>
        <v>0</v>
      </c>
      <c r="AE20" s="4">
        <f t="shared" si="87"/>
        <v>0</v>
      </c>
      <c r="AF20" s="4">
        <f t="shared" si="87"/>
        <v>0</v>
      </c>
    </row>
    <row r="21" spans="1:32">
      <c r="A21" s="1" t="s">
        <v>3</v>
      </c>
      <c r="B21" s="4">
        <f t="shared" ref="B21:AF21" si="88">(0*100)/3</f>
        <v>0</v>
      </c>
      <c r="C21" s="4">
        <f t="shared" si="88"/>
        <v>0</v>
      </c>
      <c r="D21" s="4">
        <f t="shared" si="88"/>
        <v>0</v>
      </c>
      <c r="E21" s="4">
        <f t="shared" si="88"/>
        <v>0</v>
      </c>
      <c r="F21" s="4">
        <f t="shared" si="88"/>
        <v>0</v>
      </c>
      <c r="G21" s="4">
        <f t="shared" si="88"/>
        <v>0</v>
      </c>
      <c r="H21" s="4">
        <f t="shared" si="88"/>
        <v>0</v>
      </c>
      <c r="I21" s="4">
        <f t="shared" si="88"/>
        <v>0</v>
      </c>
      <c r="J21" s="4">
        <f t="shared" si="88"/>
        <v>0</v>
      </c>
      <c r="K21" s="4">
        <f t="shared" si="88"/>
        <v>0</v>
      </c>
      <c r="L21" s="4">
        <f t="shared" si="88"/>
        <v>0</v>
      </c>
      <c r="M21" s="4">
        <f t="shared" si="88"/>
        <v>0</v>
      </c>
      <c r="N21" s="4">
        <f t="shared" si="88"/>
        <v>0</v>
      </c>
      <c r="O21" s="4">
        <f t="shared" si="88"/>
        <v>0</v>
      </c>
      <c r="P21" s="4">
        <f t="shared" si="88"/>
        <v>0</v>
      </c>
      <c r="Q21" s="4">
        <f t="shared" si="88"/>
        <v>0</v>
      </c>
      <c r="R21" s="4">
        <f t="shared" si="88"/>
        <v>0</v>
      </c>
      <c r="S21" s="4">
        <f t="shared" si="88"/>
        <v>0</v>
      </c>
      <c r="T21" s="4">
        <f t="shared" si="88"/>
        <v>0</v>
      </c>
      <c r="U21" s="4">
        <f t="shared" si="88"/>
        <v>0</v>
      </c>
      <c r="V21" s="4">
        <f t="shared" si="88"/>
        <v>0</v>
      </c>
      <c r="W21" s="4">
        <f t="shared" si="88"/>
        <v>0</v>
      </c>
      <c r="X21" s="4">
        <f t="shared" si="88"/>
        <v>0</v>
      </c>
      <c r="Y21" s="4">
        <f t="shared" si="88"/>
        <v>0</v>
      </c>
      <c r="Z21" s="4">
        <f t="shared" si="88"/>
        <v>0</v>
      </c>
      <c r="AA21" s="4">
        <f t="shared" si="88"/>
        <v>0</v>
      </c>
      <c r="AB21" s="4">
        <f t="shared" si="88"/>
        <v>0</v>
      </c>
      <c r="AC21" s="4">
        <f t="shared" si="88"/>
        <v>0</v>
      </c>
      <c r="AD21" s="4">
        <f t="shared" si="88"/>
        <v>0</v>
      </c>
      <c r="AE21" s="4">
        <f t="shared" si="88"/>
        <v>0</v>
      </c>
      <c r="AF21" s="4">
        <f t="shared" si="88"/>
        <v>0</v>
      </c>
    </row>
    <row r="22" spans="1:32">
      <c r="A22" s="1" t="s">
        <v>4</v>
      </c>
      <c r="B22" s="4">
        <f t="shared" ref="B22:K22" si="89">(0*100)/3</f>
        <v>0</v>
      </c>
      <c r="C22" s="4">
        <f t="shared" si="89"/>
        <v>0</v>
      </c>
      <c r="D22" s="4">
        <f t="shared" si="89"/>
        <v>0</v>
      </c>
      <c r="E22" s="4">
        <f t="shared" si="89"/>
        <v>0</v>
      </c>
      <c r="F22" s="4">
        <f t="shared" si="89"/>
        <v>0</v>
      </c>
      <c r="G22" s="4">
        <f t="shared" si="89"/>
        <v>0</v>
      </c>
      <c r="H22" s="4">
        <f t="shared" si="89"/>
        <v>0</v>
      </c>
      <c r="I22" s="4">
        <f t="shared" si="89"/>
        <v>0</v>
      </c>
      <c r="J22" s="4">
        <f t="shared" si="89"/>
        <v>0</v>
      </c>
      <c r="K22" s="4">
        <f t="shared" si="89"/>
        <v>0</v>
      </c>
      <c r="L22" s="4">
        <f t="shared" ref="L22:L23" si="90">(1*100)/3</f>
        <v>33.333333333333336</v>
      </c>
      <c r="M22" s="4">
        <f t="shared" ref="M22:T22" si="91">(0*100)/3</f>
        <v>0</v>
      </c>
      <c r="N22" s="4">
        <f t="shared" si="91"/>
        <v>0</v>
      </c>
      <c r="O22" s="4">
        <f t="shared" si="91"/>
        <v>0</v>
      </c>
      <c r="P22" s="4">
        <f t="shared" si="91"/>
        <v>0</v>
      </c>
      <c r="Q22" s="4">
        <f t="shared" si="91"/>
        <v>0</v>
      </c>
      <c r="R22" s="4">
        <f t="shared" si="91"/>
        <v>0</v>
      </c>
      <c r="S22" s="4">
        <f t="shared" si="91"/>
        <v>0</v>
      </c>
      <c r="T22" s="4">
        <f t="shared" si="91"/>
        <v>0</v>
      </c>
      <c r="U22" s="4">
        <f>(1*100)/3</f>
        <v>33.333333333333336</v>
      </c>
      <c r="V22" s="4">
        <f t="shared" ref="V22:X22" si="92">(0*100)/3</f>
        <v>0</v>
      </c>
      <c r="W22" s="4">
        <f t="shared" si="92"/>
        <v>0</v>
      </c>
      <c r="X22" s="4">
        <f t="shared" si="92"/>
        <v>0</v>
      </c>
      <c r="Y22" s="4">
        <f t="shared" ref="Y22:Y23" si="93">(1*100)/3</f>
        <v>33.333333333333336</v>
      </c>
      <c r="Z22" s="4">
        <f t="shared" ref="Z22:Z33" si="94">(0*100)/3</f>
        <v>0</v>
      </c>
      <c r="AA22" s="4">
        <f t="shared" ref="AA22:AA33" si="95">(1*100)/3</f>
        <v>33.333333333333336</v>
      </c>
      <c r="AB22" s="4">
        <f t="shared" ref="AB22:AC22" si="96">(0*100)/3</f>
        <v>0</v>
      </c>
      <c r="AC22" s="4">
        <f t="shared" si="96"/>
        <v>0</v>
      </c>
      <c r="AD22" s="4">
        <f t="shared" ref="AD22:AD23" si="97">(1*100)/3</f>
        <v>33.333333333333336</v>
      </c>
      <c r="AE22" s="4">
        <f t="shared" ref="AE22:AF22" si="98">(0*100)/3</f>
        <v>0</v>
      </c>
      <c r="AF22" s="4">
        <f t="shared" si="98"/>
        <v>0</v>
      </c>
    </row>
    <row r="23" spans="1:32">
      <c r="A23" s="1" t="s">
        <v>5</v>
      </c>
      <c r="B23" s="4">
        <f t="shared" ref="B23:K23" si="99">(0*100)/3</f>
        <v>0</v>
      </c>
      <c r="C23" s="4">
        <f t="shared" si="99"/>
        <v>0</v>
      </c>
      <c r="D23" s="4">
        <f t="shared" si="99"/>
        <v>0</v>
      </c>
      <c r="E23" s="4">
        <f t="shared" si="99"/>
        <v>0</v>
      </c>
      <c r="F23" s="4">
        <f t="shared" si="99"/>
        <v>0</v>
      </c>
      <c r="G23" s="4">
        <f t="shared" si="99"/>
        <v>0</v>
      </c>
      <c r="H23" s="4">
        <f t="shared" si="99"/>
        <v>0</v>
      </c>
      <c r="I23" s="4">
        <f t="shared" si="99"/>
        <v>0</v>
      </c>
      <c r="J23" s="4">
        <f t="shared" si="99"/>
        <v>0</v>
      </c>
      <c r="K23" s="4">
        <f t="shared" si="99"/>
        <v>0</v>
      </c>
      <c r="L23" s="4">
        <f t="shared" si="90"/>
        <v>33.333333333333336</v>
      </c>
      <c r="M23" s="4">
        <f t="shared" ref="M23:N23" si="100">(0*100)/3</f>
        <v>0</v>
      </c>
      <c r="N23" s="4">
        <f t="shared" si="100"/>
        <v>0</v>
      </c>
      <c r="O23" s="4">
        <f>(1*100)/3</f>
        <v>33.333333333333336</v>
      </c>
      <c r="P23" s="4">
        <f t="shared" ref="P23:S23" si="101">(0*100)/3</f>
        <v>0</v>
      </c>
      <c r="Q23" s="4">
        <f t="shared" si="101"/>
        <v>0</v>
      </c>
      <c r="R23" s="4">
        <f t="shared" si="101"/>
        <v>0</v>
      </c>
      <c r="S23" s="4">
        <f t="shared" si="101"/>
        <v>0</v>
      </c>
      <c r="T23" s="4">
        <f t="shared" ref="T23:U23" si="102">(1*100)/3</f>
        <v>33.333333333333336</v>
      </c>
      <c r="U23" s="4">
        <f t="shared" si="102"/>
        <v>33.333333333333336</v>
      </c>
      <c r="V23" s="4">
        <f t="shared" ref="V23:X23" si="103">(0*100)/3</f>
        <v>0</v>
      </c>
      <c r="W23" s="4">
        <f t="shared" si="103"/>
        <v>0</v>
      </c>
      <c r="X23" s="4">
        <f t="shared" si="103"/>
        <v>0</v>
      </c>
      <c r="Y23" s="4">
        <f t="shared" si="93"/>
        <v>33.333333333333336</v>
      </c>
      <c r="Z23" s="4">
        <f t="shared" si="94"/>
        <v>0</v>
      </c>
      <c r="AA23" s="4">
        <f t="shared" si="95"/>
        <v>33.333333333333336</v>
      </c>
      <c r="AB23" s="4">
        <f t="shared" ref="AB23:AC23" si="104">(0*100)/3</f>
        <v>0</v>
      </c>
      <c r="AC23" s="4">
        <f t="shared" si="104"/>
        <v>0</v>
      </c>
      <c r="AD23" s="4">
        <f t="shared" si="97"/>
        <v>33.333333333333336</v>
      </c>
      <c r="AE23" s="4">
        <f t="shared" ref="AE23:AF23" si="105">(0*100)/3</f>
        <v>0</v>
      </c>
      <c r="AF23" s="4">
        <f t="shared" si="105"/>
        <v>0</v>
      </c>
    </row>
    <row r="24" spans="1:32">
      <c r="A24" s="1" t="s">
        <v>6</v>
      </c>
      <c r="B24" s="4">
        <f t="shared" ref="B24:B35" si="106">(0*100)/3</f>
        <v>0</v>
      </c>
      <c r="C24" s="4">
        <f t="shared" ref="C24:C28" si="107">(1*100)/3</f>
        <v>33.333333333333336</v>
      </c>
      <c r="D24" s="4">
        <f t="shared" ref="D24:N24" si="108">(0*100)/3</f>
        <v>0</v>
      </c>
      <c r="E24" s="4">
        <f t="shared" si="108"/>
        <v>0</v>
      </c>
      <c r="F24" s="4">
        <f t="shared" si="108"/>
        <v>0</v>
      </c>
      <c r="G24" s="4">
        <f t="shared" si="108"/>
        <v>0</v>
      </c>
      <c r="H24" s="4">
        <f t="shared" si="108"/>
        <v>0</v>
      </c>
      <c r="I24" s="4">
        <f t="shared" si="108"/>
        <v>0</v>
      </c>
      <c r="J24" s="4">
        <f t="shared" si="108"/>
        <v>0</v>
      </c>
      <c r="K24" s="4">
        <f t="shared" si="108"/>
        <v>0</v>
      </c>
      <c r="L24" s="4">
        <f t="shared" si="108"/>
        <v>0</v>
      </c>
      <c r="M24" s="4">
        <f t="shared" si="108"/>
        <v>0</v>
      </c>
      <c r="N24" s="4">
        <f t="shared" si="108"/>
        <v>0</v>
      </c>
      <c r="O24" s="7">
        <v>33</v>
      </c>
      <c r="P24" s="4">
        <f t="shared" ref="P24:S24" si="109">(0*100)/3</f>
        <v>0</v>
      </c>
      <c r="Q24" s="4">
        <f t="shared" si="109"/>
        <v>0</v>
      </c>
      <c r="R24" s="4">
        <f t="shared" si="109"/>
        <v>0</v>
      </c>
      <c r="S24" s="4">
        <f t="shared" si="109"/>
        <v>0</v>
      </c>
      <c r="T24" s="4">
        <f t="shared" ref="T24:U24" si="110">(1*100)/3</f>
        <v>33.333333333333336</v>
      </c>
      <c r="U24" s="4">
        <f t="shared" si="110"/>
        <v>33.333333333333336</v>
      </c>
      <c r="V24" s="4">
        <f t="shared" ref="V24:W24" si="111">(0*100)/3</f>
        <v>0</v>
      </c>
      <c r="W24" s="4">
        <f t="shared" si="111"/>
        <v>0</v>
      </c>
      <c r="X24" s="4">
        <f t="shared" ref="X24:Y24" si="112">(1*100)/3</f>
        <v>33.333333333333336</v>
      </c>
      <c r="Y24" s="4">
        <f t="shared" si="112"/>
        <v>33.333333333333336</v>
      </c>
      <c r="Z24" s="4">
        <f t="shared" si="94"/>
        <v>0</v>
      </c>
      <c r="AA24" s="4">
        <f t="shared" si="95"/>
        <v>33.333333333333336</v>
      </c>
      <c r="AB24" s="4">
        <f t="shared" ref="AB24:AC24" si="113">(0*100)/3</f>
        <v>0</v>
      </c>
      <c r="AC24" s="4">
        <f t="shared" si="113"/>
        <v>0</v>
      </c>
      <c r="AD24" s="4">
        <f t="shared" ref="AD24:AD26" si="114">(2*100)/3</f>
        <v>66.666666666666671</v>
      </c>
      <c r="AE24" s="4">
        <f t="shared" ref="AE24:AF24" si="115">(0*100)/3</f>
        <v>0</v>
      </c>
      <c r="AF24" s="4">
        <f t="shared" si="115"/>
        <v>0</v>
      </c>
    </row>
    <row r="25" spans="1:32">
      <c r="A25" s="1" t="s">
        <v>7</v>
      </c>
      <c r="B25" s="4">
        <f t="shared" si="106"/>
        <v>0</v>
      </c>
      <c r="C25" s="4">
        <f t="shared" si="107"/>
        <v>33.333333333333336</v>
      </c>
      <c r="D25" s="4">
        <f t="shared" ref="D25:H25" si="116">(0*100)/3</f>
        <v>0</v>
      </c>
      <c r="E25" s="4">
        <f t="shared" si="116"/>
        <v>0</v>
      </c>
      <c r="F25" s="4">
        <f t="shared" si="116"/>
        <v>0</v>
      </c>
      <c r="G25" s="4">
        <f t="shared" si="116"/>
        <v>0</v>
      </c>
      <c r="H25" s="4">
        <f t="shared" si="116"/>
        <v>0</v>
      </c>
      <c r="I25" s="4">
        <f t="shared" ref="I25:I26" si="117">(1*100)/3</f>
        <v>33.333333333333336</v>
      </c>
      <c r="J25" s="4">
        <f t="shared" ref="J25:N25" si="118">(0*100)/3</f>
        <v>0</v>
      </c>
      <c r="K25" s="4">
        <f t="shared" si="118"/>
        <v>0</v>
      </c>
      <c r="L25" s="4">
        <f t="shared" si="118"/>
        <v>0</v>
      </c>
      <c r="M25" s="4">
        <f t="shared" si="118"/>
        <v>0</v>
      </c>
      <c r="N25" s="4">
        <f t="shared" si="118"/>
        <v>0</v>
      </c>
      <c r="O25" s="7">
        <v>33</v>
      </c>
      <c r="P25" s="4">
        <f t="shared" ref="P25:S25" si="119">(0*100)/3</f>
        <v>0</v>
      </c>
      <c r="Q25" s="4">
        <f t="shared" si="119"/>
        <v>0</v>
      </c>
      <c r="R25" s="4">
        <f t="shared" si="119"/>
        <v>0</v>
      </c>
      <c r="S25" s="4">
        <f t="shared" si="119"/>
        <v>0</v>
      </c>
      <c r="T25" s="4">
        <f t="shared" ref="T25:U25" si="120">(1*100)/3</f>
        <v>33.333333333333336</v>
      </c>
      <c r="U25" s="4">
        <f t="shared" si="120"/>
        <v>33.333333333333336</v>
      </c>
      <c r="V25" s="4">
        <f t="shared" ref="V25:W25" si="121">(0*100)/3</f>
        <v>0</v>
      </c>
      <c r="W25" s="4">
        <f t="shared" si="121"/>
        <v>0</v>
      </c>
      <c r="X25" s="4">
        <f t="shared" ref="X25:Y25" si="122">(1*100)/3</f>
        <v>33.333333333333336</v>
      </c>
      <c r="Y25" s="4">
        <f t="shared" si="122"/>
        <v>33.333333333333336</v>
      </c>
      <c r="Z25" s="4">
        <f t="shared" si="94"/>
        <v>0</v>
      </c>
      <c r="AA25" s="4">
        <f t="shared" si="95"/>
        <v>33.333333333333336</v>
      </c>
      <c r="AB25" s="4">
        <f t="shared" ref="AB25:AC25" si="123">(0*100)/3</f>
        <v>0</v>
      </c>
      <c r="AC25" s="4">
        <f t="shared" si="123"/>
        <v>0</v>
      </c>
      <c r="AD25" s="4">
        <f t="shared" si="114"/>
        <v>66.666666666666671</v>
      </c>
      <c r="AE25" s="4">
        <f t="shared" ref="AE25:AF25" si="124">(0*100)/3</f>
        <v>0</v>
      </c>
      <c r="AF25" s="4">
        <f t="shared" si="124"/>
        <v>0</v>
      </c>
    </row>
    <row r="26" spans="1:32">
      <c r="A26" s="1" t="s">
        <v>8</v>
      </c>
      <c r="B26" s="4">
        <f t="shared" si="106"/>
        <v>0</v>
      </c>
      <c r="C26" s="4">
        <f t="shared" si="107"/>
        <v>33.333333333333336</v>
      </c>
      <c r="D26" s="4">
        <f t="shared" ref="D26:H26" si="125">(0*100)/3</f>
        <v>0</v>
      </c>
      <c r="E26" s="4">
        <f t="shared" si="125"/>
        <v>0</v>
      </c>
      <c r="F26" s="4">
        <f t="shared" si="125"/>
        <v>0</v>
      </c>
      <c r="G26" s="4">
        <f t="shared" si="125"/>
        <v>0</v>
      </c>
      <c r="H26" s="4">
        <f t="shared" si="125"/>
        <v>0</v>
      </c>
      <c r="I26" s="4">
        <f t="shared" si="117"/>
        <v>33.333333333333336</v>
      </c>
      <c r="J26" s="4">
        <f t="shared" ref="J26:M26" si="126">(0*100)/3</f>
        <v>0</v>
      </c>
      <c r="K26" s="4">
        <f t="shared" si="126"/>
        <v>0</v>
      </c>
      <c r="L26" s="4">
        <f t="shared" si="126"/>
        <v>0</v>
      </c>
      <c r="M26" s="4">
        <f t="shared" si="126"/>
        <v>0</v>
      </c>
      <c r="N26" s="4">
        <f>(1*100)/3</f>
        <v>33.333333333333336</v>
      </c>
      <c r="O26" s="7">
        <v>33</v>
      </c>
      <c r="P26" s="4">
        <f t="shared" ref="P26:S26" si="127">(0*100)/3</f>
        <v>0</v>
      </c>
      <c r="Q26" s="4">
        <f t="shared" si="127"/>
        <v>0</v>
      </c>
      <c r="R26" s="4">
        <f t="shared" si="127"/>
        <v>0</v>
      </c>
      <c r="S26" s="4">
        <f t="shared" si="127"/>
        <v>0</v>
      </c>
      <c r="T26" s="4">
        <f t="shared" ref="T26:U26" si="128">(1*100)/3</f>
        <v>33.333333333333336</v>
      </c>
      <c r="U26" s="4">
        <f t="shared" si="128"/>
        <v>33.333333333333336</v>
      </c>
      <c r="V26" s="4">
        <f t="shared" ref="V26:W26" si="129">(0*100)/3</f>
        <v>0</v>
      </c>
      <c r="W26" s="4">
        <f t="shared" si="129"/>
        <v>0</v>
      </c>
      <c r="X26" s="4">
        <f t="shared" ref="X26:Y26" si="130">(1*100)/3</f>
        <v>33.333333333333336</v>
      </c>
      <c r="Y26" s="4">
        <f t="shared" si="130"/>
        <v>33.333333333333336</v>
      </c>
      <c r="Z26" s="4">
        <f t="shared" si="94"/>
        <v>0</v>
      </c>
      <c r="AA26" s="4">
        <f t="shared" si="95"/>
        <v>33.333333333333336</v>
      </c>
      <c r="AB26" s="4">
        <f t="shared" ref="AB26:AC26" si="131">(0*100)/3</f>
        <v>0</v>
      </c>
      <c r="AC26" s="4">
        <f t="shared" si="131"/>
        <v>0</v>
      </c>
      <c r="AD26" s="4">
        <f t="shared" si="114"/>
        <v>66.666666666666671</v>
      </c>
      <c r="AE26" s="4">
        <f t="shared" ref="AE26:AF26" si="132">(0*100)/3</f>
        <v>0</v>
      </c>
      <c r="AF26" s="4">
        <f t="shared" si="132"/>
        <v>0</v>
      </c>
    </row>
    <row r="27" spans="1:32">
      <c r="A27" s="1" t="s">
        <v>9</v>
      </c>
      <c r="B27" s="4">
        <f t="shared" si="106"/>
        <v>0</v>
      </c>
      <c r="C27" s="4">
        <f t="shared" si="107"/>
        <v>33.333333333333336</v>
      </c>
      <c r="D27" s="4">
        <f t="shared" ref="D27:F27" si="133">(0*100)/3</f>
        <v>0</v>
      </c>
      <c r="E27" s="4">
        <f t="shared" si="133"/>
        <v>0</v>
      </c>
      <c r="F27" s="4">
        <f t="shared" si="133"/>
        <v>0</v>
      </c>
      <c r="G27" s="4">
        <f>(1*100)/3</f>
        <v>33.333333333333336</v>
      </c>
      <c r="H27" s="4">
        <f t="shared" ref="H27:M27" si="134">(0*100)/3</f>
        <v>0</v>
      </c>
      <c r="I27" s="4">
        <f t="shared" si="134"/>
        <v>0</v>
      </c>
      <c r="J27" s="4">
        <f t="shared" si="134"/>
        <v>0</v>
      </c>
      <c r="K27" s="4">
        <f t="shared" si="134"/>
        <v>0</v>
      </c>
      <c r="L27" s="4">
        <f t="shared" si="134"/>
        <v>0</v>
      </c>
      <c r="M27" s="4">
        <f t="shared" si="134"/>
        <v>0</v>
      </c>
      <c r="N27" s="7">
        <v>33</v>
      </c>
      <c r="O27" s="7">
        <v>33</v>
      </c>
      <c r="P27" s="4">
        <f t="shared" ref="P27:T27" si="135">(0*100)/3</f>
        <v>0</v>
      </c>
      <c r="Q27" s="4">
        <f t="shared" si="135"/>
        <v>0</v>
      </c>
      <c r="R27" s="4">
        <f t="shared" si="135"/>
        <v>0</v>
      </c>
      <c r="S27" s="4">
        <f t="shared" si="135"/>
        <v>0</v>
      </c>
      <c r="T27" s="4">
        <f t="shared" si="135"/>
        <v>0</v>
      </c>
      <c r="U27" s="4">
        <f t="shared" ref="U27:U33" si="136">(1*100)/3</f>
        <v>33.333333333333336</v>
      </c>
      <c r="V27" s="4">
        <f t="shared" ref="V27:W27" si="137">(0*100)/3</f>
        <v>0</v>
      </c>
      <c r="W27" s="4">
        <f t="shared" si="137"/>
        <v>0</v>
      </c>
      <c r="X27" s="4">
        <f t="shared" ref="X27:Y27" si="138">(1*100)/3</f>
        <v>33.333333333333336</v>
      </c>
      <c r="Y27" s="4">
        <f t="shared" si="138"/>
        <v>33.333333333333336</v>
      </c>
      <c r="Z27" s="4">
        <f t="shared" si="94"/>
        <v>0</v>
      </c>
      <c r="AA27" s="4">
        <f t="shared" si="95"/>
        <v>33.333333333333336</v>
      </c>
      <c r="AB27" s="4">
        <f t="shared" ref="AB27:AC27" si="139">(0*100)/3</f>
        <v>0</v>
      </c>
      <c r="AC27" s="4">
        <f t="shared" si="139"/>
        <v>0</v>
      </c>
      <c r="AD27" s="4">
        <f t="shared" ref="AD27:AE27" si="140">(1*100)/3</f>
        <v>33.333333333333336</v>
      </c>
      <c r="AE27" s="4">
        <f t="shared" si="140"/>
        <v>33.333333333333336</v>
      </c>
      <c r="AF27" s="4">
        <f t="shared" ref="AF27:AF32" si="141">(0*100)/3</f>
        <v>0</v>
      </c>
    </row>
    <row r="28" spans="1:32">
      <c r="A28" s="1" t="s">
        <v>10</v>
      </c>
      <c r="B28" s="4">
        <f t="shared" si="106"/>
        <v>0</v>
      </c>
      <c r="C28" s="4">
        <f t="shared" si="107"/>
        <v>33.333333333333336</v>
      </c>
      <c r="D28" s="4">
        <f t="shared" ref="D28:M28" si="142">(0*100)/3</f>
        <v>0</v>
      </c>
      <c r="E28" s="4">
        <f t="shared" si="142"/>
        <v>0</v>
      </c>
      <c r="F28" s="4">
        <f t="shared" si="142"/>
        <v>0</v>
      </c>
      <c r="G28" s="4">
        <f t="shared" si="142"/>
        <v>0</v>
      </c>
      <c r="H28" s="4">
        <f t="shared" si="142"/>
        <v>0</v>
      </c>
      <c r="I28" s="4">
        <f t="shared" si="142"/>
        <v>0</v>
      </c>
      <c r="J28" s="4">
        <f t="shared" si="142"/>
        <v>0</v>
      </c>
      <c r="K28" s="4">
        <f t="shared" si="142"/>
        <v>0</v>
      </c>
      <c r="L28" s="4">
        <f t="shared" si="142"/>
        <v>0</v>
      </c>
      <c r="M28" s="4">
        <f t="shared" si="142"/>
        <v>0</v>
      </c>
      <c r="N28" s="7">
        <v>33</v>
      </c>
      <c r="O28" s="7">
        <v>33</v>
      </c>
      <c r="P28" s="4">
        <f t="shared" ref="P28:T28" si="143">(0*100)/3</f>
        <v>0</v>
      </c>
      <c r="Q28" s="4">
        <f t="shared" si="143"/>
        <v>0</v>
      </c>
      <c r="R28" s="4">
        <f t="shared" si="143"/>
        <v>0</v>
      </c>
      <c r="S28" s="4">
        <f t="shared" si="143"/>
        <v>0</v>
      </c>
      <c r="T28" s="4">
        <f t="shared" si="143"/>
        <v>0</v>
      </c>
      <c r="U28" s="4">
        <f t="shared" si="136"/>
        <v>33.333333333333336</v>
      </c>
      <c r="V28" s="4">
        <f t="shared" ref="V28:W28" si="144">(0*100)/3</f>
        <v>0</v>
      </c>
      <c r="W28" s="4">
        <f t="shared" si="144"/>
        <v>0</v>
      </c>
      <c r="X28" s="4">
        <f t="shared" ref="X28:Y28" si="145">(1*100)/3</f>
        <v>33.333333333333336</v>
      </c>
      <c r="Y28" s="4">
        <f t="shared" si="145"/>
        <v>33.333333333333336</v>
      </c>
      <c r="Z28" s="4">
        <f t="shared" si="94"/>
        <v>0</v>
      </c>
      <c r="AA28" s="4">
        <f t="shared" si="95"/>
        <v>33.333333333333336</v>
      </c>
      <c r="AB28" s="4">
        <f t="shared" ref="AB28:AC28" si="146">(0*100)/3</f>
        <v>0</v>
      </c>
      <c r="AC28" s="4">
        <f t="shared" si="146"/>
        <v>0</v>
      </c>
      <c r="AD28" s="4">
        <f t="shared" ref="AD28:AE28" si="147">(1*100)/3</f>
        <v>33.333333333333336</v>
      </c>
      <c r="AE28" s="4">
        <f t="shared" si="147"/>
        <v>33.333333333333336</v>
      </c>
      <c r="AF28" s="4">
        <f t="shared" si="141"/>
        <v>0</v>
      </c>
    </row>
    <row r="29" spans="1:32">
      <c r="A29" s="1" t="s">
        <v>11</v>
      </c>
      <c r="B29" s="4">
        <f t="shared" si="106"/>
        <v>0</v>
      </c>
      <c r="C29" s="4">
        <f t="shared" ref="C29:M29" si="148">(0*100)/3</f>
        <v>0</v>
      </c>
      <c r="D29" s="4">
        <f t="shared" si="148"/>
        <v>0</v>
      </c>
      <c r="E29" s="4">
        <f t="shared" si="148"/>
        <v>0</v>
      </c>
      <c r="F29" s="4">
        <f t="shared" si="148"/>
        <v>0</v>
      </c>
      <c r="G29" s="4">
        <f t="shared" si="148"/>
        <v>0</v>
      </c>
      <c r="H29" s="4">
        <f t="shared" si="148"/>
        <v>0</v>
      </c>
      <c r="I29" s="4">
        <f t="shared" si="148"/>
        <v>0</v>
      </c>
      <c r="J29" s="4">
        <f t="shared" si="148"/>
        <v>0</v>
      </c>
      <c r="K29" s="4">
        <f t="shared" si="148"/>
        <v>0</v>
      </c>
      <c r="L29" s="4">
        <f t="shared" si="148"/>
        <v>0</v>
      </c>
      <c r="M29" s="4">
        <f t="shared" si="148"/>
        <v>0</v>
      </c>
      <c r="N29" s="7">
        <v>33</v>
      </c>
      <c r="O29" s="7">
        <v>33</v>
      </c>
      <c r="P29" s="4">
        <f t="shared" ref="P29:T29" si="149">(0*100)/3</f>
        <v>0</v>
      </c>
      <c r="Q29" s="4">
        <f t="shared" si="149"/>
        <v>0</v>
      </c>
      <c r="R29" s="4">
        <f t="shared" si="149"/>
        <v>0</v>
      </c>
      <c r="S29" s="4">
        <f t="shared" si="149"/>
        <v>0</v>
      </c>
      <c r="T29" s="4">
        <f t="shared" si="149"/>
        <v>0</v>
      </c>
      <c r="U29" s="4">
        <f t="shared" si="136"/>
        <v>33.333333333333336</v>
      </c>
      <c r="V29" s="4">
        <f t="shared" ref="V29:X29" si="150">(0*100)/3</f>
        <v>0</v>
      </c>
      <c r="W29" s="4">
        <f t="shared" si="150"/>
        <v>0</v>
      </c>
      <c r="X29" s="4">
        <f t="shared" si="150"/>
        <v>0</v>
      </c>
      <c r="Y29" s="4">
        <f t="shared" ref="Y29:Y33" si="151">(1*100)/3</f>
        <v>33.333333333333336</v>
      </c>
      <c r="Z29" s="4">
        <f t="shared" si="94"/>
        <v>0</v>
      </c>
      <c r="AA29" s="4">
        <f t="shared" si="95"/>
        <v>33.333333333333336</v>
      </c>
      <c r="AB29" s="4">
        <f t="shared" ref="AB29:AC29" si="152">(0*100)/3</f>
        <v>0</v>
      </c>
      <c r="AC29" s="4">
        <f t="shared" si="152"/>
        <v>0</v>
      </c>
      <c r="AD29" s="4">
        <f t="shared" ref="AD29:AD30" si="153">(1*100)/3</f>
        <v>33.333333333333336</v>
      </c>
      <c r="AE29" s="4">
        <f>(2*100)/3</f>
        <v>66.666666666666671</v>
      </c>
      <c r="AF29" s="4">
        <f t="shared" si="141"/>
        <v>0</v>
      </c>
    </row>
    <row r="30" spans="1:32">
      <c r="A30" s="1" t="s">
        <v>12</v>
      </c>
      <c r="B30" s="4">
        <f t="shared" si="106"/>
        <v>0</v>
      </c>
      <c r="C30" s="4">
        <f t="shared" ref="C30:G30" si="154">(0*100)/3</f>
        <v>0</v>
      </c>
      <c r="D30" s="4">
        <f t="shared" si="154"/>
        <v>0</v>
      </c>
      <c r="E30" s="4">
        <f t="shared" si="154"/>
        <v>0</v>
      </c>
      <c r="F30" s="4">
        <f t="shared" si="154"/>
        <v>0</v>
      </c>
      <c r="G30" s="4">
        <f t="shared" si="154"/>
        <v>0</v>
      </c>
      <c r="H30" s="4">
        <f t="shared" ref="H30:H31" si="155">(1*100)/3</f>
        <v>33.333333333333336</v>
      </c>
      <c r="I30" s="4">
        <f t="shared" ref="I30:M30" si="156">(0*100)/3</f>
        <v>0</v>
      </c>
      <c r="J30" s="4">
        <f t="shared" si="156"/>
        <v>0</v>
      </c>
      <c r="K30" s="4">
        <f t="shared" si="156"/>
        <v>0</v>
      </c>
      <c r="L30" s="4">
        <f t="shared" si="156"/>
        <v>0</v>
      </c>
      <c r="M30" s="4">
        <f t="shared" si="156"/>
        <v>0</v>
      </c>
      <c r="N30" s="4">
        <f>(1*100)/3</f>
        <v>33.333333333333336</v>
      </c>
      <c r="O30" s="7">
        <v>33</v>
      </c>
      <c r="P30" s="4">
        <f t="shared" ref="P30:T30" si="157">(0*100)/3</f>
        <v>0</v>
      </c>
      <c r="Q30" s="4">
        <f t="shared" si="157"/>
        <v>0</v>
      </c>
      <c r="R30" s="4">
        <f t="shared" si="157"/>
        <v>0</v>
      </c>
      <c r="S30" s="4">
        <f t="shared" si="157"/>
        <v>0</v>
      </c>
      <c r="T30" s="4">
        <f t="shared" si="157"/>
        <v>0</v>
      </c>
      <c r="U30" s="4">
        <f t="shared" si="136"/>
        <v>33.333333333333336</v>
      </c>
      <c r="V30" s="4">
        <f t="shared" ref="V30:X30" si="158">(0*100)/3</f>
        <v>0</v>
      </c>
      <c r="W30" s="4">
        <f t="shared" si="158"/>
        <v>0</v>
      </c>
      <c r="X30" s="4">
        <f t="shared" si="158"/>
        <v>0</v>
      </c>
      <c r="Y30" s="4">
        <f t="shared" si="151"/>
        <v>33.333333333333336</v>
      </c>
      <c r="Z30" s="4">
        <f t="shared" si="94"/>
        <v>0</v>
      </c>
      <c r="AA30" s="4">
        <f t="shared" si="95"/>
        <v>33.333333333333336</v>
      </c>
      <c r="AB30" s="4">
        <f t="shared" ref="AB30:AC30" si="159">(0*100)/3</f>
        <v>0</v>
      </c>
      <c r="AC30" s="4">
        <f t="shared" si="159"/>
        <v>0</v>
      </c>
      <c r="AD30" s="4">
        <f t="shared" si="153"/>
        <v>33.333333333333336</v>
      </c>
      <c r="AE30" s="4">
        <f t="shared" ref="AE30:AE32" si="160">(1*100)/3</f>
        <v>33.333333333333336</v>
      </c>
      <c r="AF30" s="4">
        <f t="shared" si="141"/>
        <v>0</v>
      </c>
    </row>
    <row r="31" spans="1:32">
      <c r="A31" s="1" t="s">
        <v>13</v>
      </c>
      <c r="B31" s="4">
        <f t="shared" si="106"/>
        <v>0</v>
      </c>
      <c r="C31" s="4">
        <f t="shared" ref="C31:F31" si="161">(0*100)/3</f>
        <v>0</v>
      </c>
      <c r="D31" s="4">
        <f t="shared" si="161"/>
        <v>0</v>
      </c>
      <c r="E31" s="4">
        <f t="shared" si="161"/>
        <v>0</v>
      </c>
      <c r="F31" s="4">
        <f t="shared" si="161"/>
        <v>0</v>
      </c>
      <c r="G31" s="4">
        <f>(2*100)/3</f>
        <v>66.666666666666671</v>
      </c>
      <c r="H31" s="4">
        <f t="shared" si="155"/>
        <v>33.333333333333336</v>
      </c>
      <c r="I31" s="4">
        <f t="shared" ref="I31:L31" si="162">(0*100)/3</f>
        <v>0</v>
      </c>
      <c r="J31" s="4">
        <f t="shared" si="162"/>
        <v>0</v>
      </c>
      <c r="K31" s="4">
        <f t="shared" si="162"/>
        <v>0</v>
      </c>
      <c r="L31" s="4">
        <f t="shared" si="162"/>
        <v>0</v>
      </c>
      <c r="M31" s="4">
        <f t="shared" ref="M31:N31" si="163">(1*100)/3</f>
        <v>33.333333333333336</v>
      </c>
      <c r="N31" s="4">
        <f t="shared" si="163"/>
        <v>33.333333333333336</v>
      </c>
      <c r="O31" s="7">
        <v>33</v>
      </c>
      <c r="P31" s="4">
        <f t="shared" ref="P31:T31" si="164">(0*100)/3</f>
        <v>0</v>
      </c>
      <c r="Q31" s="4">
        <f t="shared" si="164"/>
        <v>0</v>
      </c>
      <c r="R31" s="4">
        <f t="shared" si="164"/>
        <v>0</v>
      </c>
      <c r="S31" s="4">
        <f t="shared" si="164"/>
        <v>0</v>
      </c>
      <c r="T31" s="4">
        <f t="shared" si="164"/>
        <v>0</v>
      </c>
      <c r="U31" s="4">
        <f t="shared" si="136"/>
        <v>33.333333333333336</v>
      </c>
      <c r="V31" s="4">
        <f t="shared" ref="V31:X31" si="165">(0*100)/3</f>
        <v>0</v>
      </c>
      <c r="W31" s="4">
        <f t="shared" si="165"/>
        <v>0</v>
      </c>
      <c r="X31" s="4">
        <f t="shared" si="165"/>
        <v>0</v>
      </c>
      <c r="Y31" s="4">
        <f t="shared" si="151"/>
        <v>33.333333333333336</v>
      </c>
      <c r="Z31" s="4">
        <f t="shared" si="94"/>
        <v>0</v>
      </c>
      <c r="AA31" s="4">
        <f t="shared" si="95"/>
        <v>33.333333333333336</v>
      </c>
      <c r="AB31" s="4">
        <f t="shared" ref="AB31:AD31" si="166">(0*100)/3</f>
        <v>0</v>
      </c>
      <c r="AC31" s="4">
        <f t="shared" si="166"/>
        <v>0</v>
      </c>
      <c r="AD31" s="4">
        <f t="shared" si="166"/>
        <v>0</v>
      </c>
      <c r="AE31" s="4">
        <f t="shared" si="160"/>
        <v>33.333333333333336</v>
      </c>
      <c r="AF31" s="4">
        <f t="shared" si="141"/>
        <v>0</v>
      </c>
    </row>
    <row r="32" spans="1:32">
      <c r="A32" s="1" t="s">
        <v>14</v>
      </c>
      <c r="B32" s="4">
        <f t="shared" si="106"/>
        <v>0</v>
      </c>
      <c r="C32" s="4">
        <f t="shared" ref="C32:F32" si="167">(0*100)/3</f>
        <v>0</v>
      </c>
      <c r="D32" s="4">
        <f t="shared" si="167"/>
        <v>0</v>
      </c>
      <c r="E32" s="4">
        <f t="shared" si="167"/>
        <v>0</v>
      </c>
      <c r="F32" s="4">
        <f t="shared" si="167"/>
        <v>0</v>
      </c>
      <c r="G32" s="4">
        <f t="shared" ref="G32:G33" si="168">(1*100)/3</f>
        <v>33.333333333333336</v>
      </c>
      <c r="H32" s="4">
        <f t="shared" ref="H32:M32" si="169">(0*100)/3</f>
        <v>0</v>
      </c>
      <c r="I32" s="4">
        <f t="shared" si="169"/>
        <v>0</v>
      </c>
      <c r="J32" s="4">
        <f t="shared" si="169"/>
        <v>0</v>
      </c>
      <c r="K32" s="4">
        <f t="shared" si="169"/>
        <v>0</v>
      </c>
      <c r="L32" s="4">
        <f t="shared" si="169"/>
        <v>0</v>
      </c>
      <c r="M32" s="4">
        <f t="shared" si="169"/>
        <v>0</v>
      </c>
      <c r="N32" s="7">
        <v>33</v>
      </c>
      <c r="O32" s="7">
        <v>33</v>
      </c>
      <c r="P32" s="4">
        <f t="shared" ref="P32:T32" si="170">(0*100)/3</f>
        <v>0</v>
      </c>
      <c r="Q32" s="4">
        <f t="shared" si="170"/>
        <v>0</v>
      </c>
      <c r="R32" s="4">
        <f t="shared" si="170"/>
        <v>0</v>
      </c>
      <c r="S32" s="4">
        <f t="shared" si="170"/>
        <v>0</v>
      </c>
      <c r="T32" s="4">
        <f t="shared" si="170"/>
        <v>0</v>
      </c>
      <c r="U32" s="4">
        <f t="shared" si="136"/>
        <v>33.333333333333336</v>
      </c>
      <c r="V32" s="4">
        <f t="shared" ref="V32:X32" si="171">(0*100)/3</f>
        <v>0</v>
      </c>
      <c r="W32" s="4">
        <f t="shared" si="171"/>
        <v>0</v>
      </c>
      <c r="X32" s="4">
        <f t="shared" si="171"/>
        <v>0</v>
      </c>
      <c r="Y32" s="4">
        <f t="shared" si="151"/>
        <v>33.333333333333336</v>
      </c>
      <c r="Z32" s="4">
        <f t="shared" si="94"/>
        <v>0</v>
      </c>
      <c r="AA32" s="4">
        <f t="shared" si="95"/>
        <v>33.333333333333336</v>
      </c>
      <c r="AB32" s="4">
        <f t="shared" ref="AB32:AD32" si="172">(0*100)/3</f>
        <v>0</v>
      </c>
      <c r="AC32" s="4">
        <f t="shared" si="172"/>
        <v>0</v>
      </c>
      <c r="AD32" s="4">
        <f t="shared" si="172"/>
        <v>0</v>
      </c>
      <c r="AE32" s="4">
        <f t="shared" si="160"/>
        <v>33.333333333333336</v>
      </c>
      <c r="AF32" s="4">
        <f t="shared" si="141"/>
        <v>0</v>
      </c>
    </row>
    <row r="33" spans="1:32">
      <c r="A33" s="1" t="s">
        <v>15</v>
      </c>
      <c r="B33" s="4">
        <f t="shared" si="106"/>
        <v>0</v>
      </c>
      <c r="C33" s="4">
        <f t="shared" ref="C33:F33" si="173">(0*100)/3</f>
        <v>0</v>
      </c>
      <c r="D33" s="4">
        <f t="shared" si="173"/>
        <v>0</v>
      </c>
      <c r="E33" s="4">
        <f t="shared" si="173"/>
        <v>0</v>
      </c>
      <c r="F33" s="4">
        <f t="shared" si="173"/>
        <v>0</v>
      </c>
      <c r="G33" s="4">
        <f t="shared" si="168"/>
        <v>33.333333333333336</v>
      </c>
      <c r="H33" s="4">
        <f t="shared" ref="H33:T33" si="174">(0*100)/3</f>
        <v>0</v>
      </c>
      <c r="I33" s="4">
        <f t="shared" si="174"/>
        <v>0</v>
      </c>
      <c r="J33" s="4">
        <f t="shared" si="174"/>
        <v>0</v>
      </c>
      <c r="K33" s="4">
        <f t="shared" si="174"/>
        <v>0</v>
      </c>
      <c r="L33" s="4">
        <f t="shared" si="174"/>
        <v>0</v>
      </c>
      <c r="M33" s="4">
        <f t="shared" si="174"/>
        <v>0</v>
      </c>
      <c r="N33" s="4">
        <f t="shared" si="174"/>
        <v>0</v>
      </c>
      <c r="O33" s="4">
        <f t="shared" si="174"/>
        <v>0</v>
      </c>
      <c r="P33" s="4">
        <f t="shared" si="174"/>
        <v>0</v>
      </c>
      <c r="Q33" s="4">
        <f t="shared" si="174"/>
        <v>0</v>
      </c>
      <c r="R33" s="4">
        <f t="shared" si="174"/>
        <v>0</v>
      </c>
      <c r="S33" s="4">
        <f t="shared" si="174"/>
        <v>0</v>
      </c>
      <c r="T33" s="4">
        <f t="shared" si="174"/>
        <v>0</v>
      </c>
      <c r="U33" s="4">
        <f t="shared" si="136"/>
        <v>33.333333333333336</v>
      </c>
      <c r="V33" s="4">
        <f t="shared" ref="V33:X33" si="175">(0*100)/3</f>
        <v>0</v>
      </c>
      <c r="W33" s="4">
        <f t="shared" si="175"/>
        <v>0</v>
      </c>
      <c r="X33" s="4">
        <f t="shared" si="175"/>
        <v>0</v>
      </c>
      <c r="Y33" s="4">
        <f t="shared" si="151"/>
        <v>33.333333333333336</v>
      </c>
      <c r="Z33" s="4">
        <f t="shared" si="94"/>
        <v>0</v>
      </c>
      <c r="AA33" s="4">
        <f t="shared" si="95"/>
        <v>33.333333333333336</v>
      </c>
      <c r="AB33" s="4">
        <f t="shared" ref="AB33:AF33" si="176">(0*100)/3</f>
        <v>0</v>
      </c>
      <c r="AC33" s="4">
        <f t="shared" si="176"/>
        <v>0</v>
      </c>
      <c r="AD33" s="4">
        <f t="shared" si="176"/>
        <v>0</v>
      </c>
      <c r="AE33" s="4">
        <f t="shared" si="176"/>
        <v>0</v>
      </c>
      <c r="AF33" s="4">
        <f t="shared" si="176"/>
        <v>0</v>
      </c>
    </row>
    <row r="34" spans="1:32">
      <c r="A34" s="1" t="s">
        <v>16</v>
      </c>
      <c r="B34" s="4">
        <f t="shared" si="106"/>
        <v>0</v>
      </c>
      <c r="C34" s="4">
        <f t="shared" ref="C34:AF34" si="177">(0*100)/3</f>
        <v>0</v>
      </c>
      <c r="D34" s="4">
        <f t="shared" si="177"/>
        <v>0</v>
      </c>
      <c r="E34" s="4">
        <f t="shared" si="177"/>
        <v>0</v>
      </c>
      <c r="F34" s="4">
        <f t="shared" si="177"/>
        <v>0</v>
      </c>
      <c r="G34" s="4">
        <f t="shared" si="177"/>
        <v>0</v>
      </c>
      <c r="H34" s="4">
        <f t="shared" si="177"/>
        <v>0</v>
      </c>
      <c r="I34" s="4">
        <f t="shared" si="177"/>
        <v>0</v>
      </c>
      <c r="J34" s="4">
        <f t="shared" si="177"/>
        <v>0</v>
      </c>
      <c r="K34" s="4">
        <f t="shared" si="177"/>
        <v>0</v>
      </c>
      <c r="L34" s="4">
        <f t="shared" si="177"/>
        <v>0</v>
      </c>
      <c r="M34" s="4">
        <f t="shared" si="177"/>
        <v>0</v>
      </c>
      <c r="N34" s="4">
        <f t="shared" si="177"/>
        <v>0</v>
      </c>
      <c r="O34" s="4">
        <f t="shared" si="177"/>
        <v>0</v>
      </c>
      <c r="P34" s="4">
        <f t="shared" si="177"/>
        <v>0</v>
      </c>
      <c r="Q34" s="4">
        <f t="shared" si="177"/>
        <v>0</v>
      </c>
      <c r="R34" s="4">
        <f t="shared" si="177"/>
        <v>0</v>
      </c>
      <c r="S34" s="4">
        <f t="shared" si="177"/>
        <v>0</v>
      </c>
      <c r="T34" s="4">
        <f t="shared" si="177"/>
        <v>0</v>
      </c>
      <c r="U34" s="4">
        <f t="shared" si="177"/>
        <v>0</v>
      </c>
      <c r="V34" s="4">
        <f t="shared" si="177"/>
        <v>0</v>
      </c>
      <c r="W34" s="4">
        <f t="shared" si="177"/>
        <v>0</v>
      </c>
      <c r="X34" s="4">
        <f t="shared" si="177"/>
        <v>0</v>
      </c>
      <c r="Y34" s="4">
        <f t="shared" si="177"/>
        <v>0</v>
      </c>
      <c r="Z34" s="4">
        <f t="shared" si="177"/>
        <v>0</v>
      </c>
      <c r="AA34" s="4">
        <f t="shared" si="177"/>
        <v>0</v>
      </c>
      <c r="AB34" s="4">
        <f t="shared" si="177"/>
        <v>0</v>
      </c>
      <c r="AC34" s="4">
        <f t="shared" si="177"/>
        <v>0</v>
      </c>
      <c r="AD34" s="4">
        <f t="shared" si="177"/>
        <v>0</v>
      </c>
      <c r="AE34" s="4">
        <f t="shared" si="177"/>
        <v>0</v>
      </c>
      <c r="AF34" s="4">
        <f t="shared" si="177"/>
        <v>0</v>
      </c>
    </row>
    <row r="35" spans="1:32">
      <c r="A35" s="1" t="s">
        <v>17</v>
      </c>
      <c r="B35" s="4">
        <f t="shared" si="106"/>
        <v>0</v>
      </c>
      <c r="C35" s="4">
        <f t="shared" ref="C35:AF35" si="178">(0*100)/3</f>
        <v>0</v>
      </c>
      <c r="D35" s="4">
        <f t="shared" si="178"/>
        <v>0</v>
      </c>
      <c r="E35" s="4">
        <f t="shared" si="178"/>
        <v>0</v>
      </c>
      <c r="F35" s="4">
        <f t="shared" si="178"/>
        <v>0</v>
      </c>
      <c r="G35" s="4">
        <f t="shared" si="178"/>
        <v>0</v>
      </c>
      <c r="H35" s="4">
        <f t="shared" si="178"/>
        <v>0</v>
      </c>
      <c r="I35" s="4">
        <f t="shared" si="178"/>
        <v>0</v>
      </c>
      <c r="J35" s="4">
        <f t="shared" si="178"/>
        <v>0</v>
      </c>
      <c r="K35" s="4">
        <f t="shared" si="178"/>
        <v>0</v>
      </c>
      <c r="L35" s="4">
        <f t="shared" si="178"/>
        <v>0</v>
      </c>
      <c r="M35" s="4">
        <f t="shared" si="178"/>
        <v>0</v>
      </c>
      <c r="N35" s="4">
        <f t="shared" si="178"/>
        <v>0</v>
      </c>
      <c r="O35" s="4">
        <f t="shared" si="178"/>
        <v>0</v>
      </c>
      <c r="P35" s="4">
        <f t="shared" si="178"/>
        <v>0</v>
      </c>
      <c r="Q35" s="4">
        <f t="shared" si="178"/>
        <v>0</v>
      </c>
      <c r="R35" s="4">
        <f t="shared" si="178"/>
        <v>0</v>
      </c>
      <c r="S35" s="4">
        <f t="shared" si="178"/>
        <v>0</v>
      </c>
      <c r="T35" s="4">
        <f t="shared" si="178"/>
        <v>0</v>
      </c>
      <c r="U35" s="4">
        <f t="shared" si="178"/>
        <v>0</v>
      </c>
      <c r="V35" s="4">
        <f t="shared" si="178"/>
        <v>0</v>
      </c>
      <c r="W35" s="4">
        <f t="shared" si="178"/>
        <v>0</v>
      </c>
      <c r="X35" s="4">
        <f t="shared" si="178"/>
        <v>0</v>
      </c>
      <c r="Y35" s="4">
        <f t="shared" si="178"/>
        <v>0</v>
      </c>
      <c r="Z35" s="4">
        <f t="shared" si="178"/>
        <v>0</v>
      </c>
      <c r="AA35" s="4">
        <f t="shared" si="178"/>
        <v>0</v>
      </c>
      <c r="AB35" s="4">
        <f t="shared" si="178"/>
        <v>0</v>
      </c>
      <c r="AC35" s="4">
        <f t="shared" si="178"/>
        <v>0</v>
      </c>
      <c r="AD35" s="4">
        <f t="shared" si="178"/>
        <v>0</v>
      </c>
      <c r="AE35" s="4">
        <f t="shared" si="178"/>
        <v>0</v>
      </c>
      <c r="AF35" s="4">
        <f t="shared" si="178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9">(0*100)/2</f>
        <v>0</v>
      </c>
      <c r="C37" s="4">
        <f t="shared" si="179"/>
        <v>0</v>
      </c>
      <c r="D37" s="4">
        <f t="shared" si="179"/>
        <v>0</v>
      </c>
      <c r="E37" s="4">
        <f t="shared" si="179"/>
        <v>0</v>
      </c>
      <c r="F37" s="4">
        <f t="shared" si="179"/>
        <v>0</v>
      </c>
      <c r="G37" s="4">
        <f t="shared" si="179"/>
        <v>0</v>
      </c>
      <c r="H37" s="4">
        <f t="shared" si="179"/>
        <v>0</v>
      </c>
      <c r="I37" s="4">
        <f t="shared" si="179"/>
        <v>0</v>
      </c>
      <c r="J37" s="4">
        <f t="shared" si="179"/>
        <v>0</v>
      </c>
      <c r="K37" s="4">
        <f t="shared" si="179"/>
        <v>0</v>
      </c>
      <c r="L37" s="4">
        <f t="shared" si="179"/>
        <v>0</v>
      </c>
      <c r="M37" s="4">
        <f t="shared" si="179"/>
        <v>0</v>
      </c>
      <c r="N37" s="4">
        <f t="shared" si="179"/>
        <v>0</v>
      </c>
      <c r="O37" s="4">
        <f t="shared" si="179"/>
        <v>0</v>
      </c>
      <c r="P37" s="4">
        <f t="shared" si="179"/>
        <v>0</v>
      </c>
      <c r="Q37" s="4">
        <f t="shared" si="179"/>
        <v>0</v>
      </c>
      <c r="R37" s="4">
        <f t="shared" si="179"/>
        <v>0</v>
      </c>
      <c r="S37" s="4">
        <f t="shared" si="179"/>
        <v>0</v>
      </c>
      <c r="T37" s="4">
        <f t="shared" si="179"/>
        <v>0</v>
      </c>
      <c r="U37" s="4">
        <f t="shared" si="179"/>
        <v>0</v>
      </c>
      <c r="V37" s="4">
        <f t="shared" si="179"/>
        <v>0</v>
      </c>
      <c r="W37" s="4">
        <f t="shared" si="179"/>
        <v>0</v>
      </c>
      <c r="X37" s="4">
        <f t="shared" si="179"/>
        <v>0</v>
      </c>
      <c r="Y37" s="4">
        <f t="shared" si="179"/>
        <v>0</v>
      </c>
      <c r="Z37" s="4">
        <f t="shared" si="179"/>
        <v>0</v>
      </c>
      <c r="AA37" s="4">
        <f t="shared" si="179"/>
        <v>0</v>
      </c>
      <c r="AB37" s="4">
        <f t="shared" si="179"/>
        <v>0</v>
      </c>
      <c r="AC37" s="4">
        <f t="shared" si="179"/>
        <v>0</v>
      </c>
      <c r="AD37" s="4">
        <f t="shared" si="179"/>
        <v>0</v>
      </c>
      <c r="AE37" s="4">
        <f t="shared" si="179"/>
        <v>0</v>
      </c>
      <c r="AF37" s="4">
        <f t="shared" si="179"/>
        <v>0</v>
      </c>
    </row>
    <row r="38" spans="1:32">
      <c r="A38" s="1" t="s">
        <v>3</v>
      </c>
      <c r="B38" s="4">
        <f t="shared" ref="B38:AF38" si="180">(0*100)/2</f>
        <v>0</v>
      </c>
      <c r="C38" s="4">
        <f t="shared" si="180"/>
        <v>0</v>
      </c>
      <c r="D38" s="4">
        <f t="shared" si="180"/>
        <v>0</v>
      </c>
      <c r="E38" s="4">
        <f t="shared" si="180"/>
        <v>0</v>
      </c>
      <c r="F38" s="4">
        <f t="shared" si="180"/>
        <v>0</v>
      </c>
      <c r="G38" s="4">
        <f t="shared" si="180"/>
        <v>0</v>
      </c>
      <c r="H38" s="4">
        <f t="shared" si="180"/>
        <v>0</v>
      </c>
      <c r="I38" s="4">
        <f t="shared" si="180"/>
        <v>0</v>
      </c>
      <c r="J38" s="4">
        <f t="shared" si="180"/>
        <v>0</v>
      </c>
      <c r="K38" s="4">
        <f t="shared" si="180"/>
        <v>0</v>
      </c>
      <c r="L38" s="4">
        <f t="shared" si="180"/>
        <v>0</v>
      </c>
      <c r="M38" s="4">
        <f t="shared" si="180"/>
        <v>0</v>
      </c>
      <c r="N38" s="4">
        <f t="shared" si="180"/>
        <v>0</v>
      </c>
      <c r="O38" s="4">
        <f t="shared" si="180"/>
        <v>0</v>
      </c>
      <c r="P38" s="4">
        <f t="shared" si="180"/>
        <v>0</v>
      </c>
      <c r="Q38" s="4">
        <f t="shared" si="180"/>
        <v>0</v>
      </c>
      <c r="R38" s="4">
        <f t="shared" si="180"/>
        <v>0</v>
      </c>
      <c r="S38" s="4">
        <f t="shared" si="180"/>
        <v>0</v>
      </c>
      <c r="T38" s="4">
        <f t="shared" si="180"/>
        <v>0</v>
      </c>
      <c r="U38" s="4">
        <f t="shared" si="180"/>
        <v>0</v>
      </c>
      <c r="V38" s="4">
        <f t="shared" si="180"/>
        <v>0</v>
      </c>
      <c r="W38" s="4">
        <f t="shared" si="180"/>
        <v>0</v>
      </c>
      <c r="X38" s="4">
        <f t="shared" si="180"/>
        <v>0</v>
      </c>
      <c r="Y38" s="4">
        <f t="shared" si="180"/>
        <v>0</v>
      </c>
      <c r="Z38" s="4">
        <f t="shared" si="180"/>
        <v>0</v>
      </c>
      <c r="AA38" s="4">
        <f t="shared" si="180"/>
        <v>0</v>
      </c>
      <c r="AB38" s="4">
        <f t="shared" si="180"/>
        <v>0</v>
      </c>
      <c r="AC38" s="4">
        <f t="shared" si="180"/>
        <v>0</v>
      </c>
      <c r="AD38" s="4">
        <f t="shared" si="180"/>
        <v>0</v>
      </c>
      <c r="AE38" s="4">
        <f t="shared" si="180"/>
        <v>0</v>
      </c>
      <c r="AF38" s="4">
        <f t="shared" si="180"/>
        <v>0</v>
      </c>
    </row>
    <row r="39" spans="1:32">
      <c r="A39" s="1" t="s">
        <v>4</v>
      </c>
      <c r="B39" s="4">
        <f t="shared" ref="B39:AF39" si="181">(0*100)/2</f>
        <v>0</v>
      </c>
      <c r="C39" s="4">
        <f t="shared" si="181"/>
        <v>0</v>
      </c>
      <c r="D39" s="4">
        <f t="shared" si="181"/>
        <v>0</v>
      </c>
      <c r="E39" s="4">
        <f t="shared" si="181"/>
        <v>0</v>
      </c>
      <c r="F39" s="4">
        <f t="shared" si="181"/>
        <v>0</v>
      </c>
      <c r="G39" s="4">
        <f t="shared" si="181"/>
        <v>0</v>
      </c>
      <c r="H39" s="4">
        <f t="shared" si="181"/>
        <v>0</v>
      </c>
      <c r="I39" s="4">
        <f t="shared" si="181"/>
        <v>0</v>
      </c>
      <c r="J39" s="4">
        <f t="shared" si="181"/>
        <v>0</v>
      </c>
      <c r="K39" s="4">
        <f t="shared" si="181"/>
        <v>0</v>
      </c>
      <c r="L39" s="4">
        <f t="shared" si="181"/>
        <v>0</v>
      </c>
      <c r="M39" s="4">
        <f t="shared" si="181"/>
        <v>0</v>
      </c>
      <c r="N39" s="4">
        <f t="shared" si="181"/>
        <v>0</v>
      </c>
      <c r="O39" s="4">
        <f t="shared" si="181"/>
        <v>0</v>
      </c>
      <c r="P39" s="4">
        <f t="shared" si="181"/>
        <v>0</v>
      </c>
      <c r="Q39" s="4">
        <f t="shared" si="181"/>
        <v>0</v>
      </c>
      <c r="R39" s="4">
        <f t="shared" si="181"/>
        <v>0</v>
      </c>
      <c r="S39" s="4">
        <f t="shared" si="181"/>
        <v>0</v>
      </c>
      <c r="T39" s="4">
        <f t="shared" si="181"/>
        <v>0</v>
      </c>
      <c r="U39" s="4">
        <f t="shared" si="181"/>
        <v>0</v>
      </c>
      <c r="V39" s="4">
        <f t="shared" si="181"/>
        <v>0</v>
      </c>
      <c r="W39" s="4">
        <f t="shared" si="181"/>
        <v>0</v>
      </c>
      <c r="X39" s="4">
        <f t="shared" si="181"/>
        <v>0</v>
      </c>
      <c r="Y39" s="4">
        <f t="shared" si="181"/>
        <v>0</v>
      </c>
      <c r="Z39" s="4">
        <f t="shared" si="181"/>
        <v>0</v>
      </c>
      <c r="AA39" s="4">
        <f t="shared" si="181"/>
        <v>0</v>
      </c>
      <c r="AB39" s="4">
        <f t="shared" si="181"/>
        <v>0</v>
      </c>
      <c r="AC39" s="4">
        <f t="shared" si="181"/>
        <v>0</v>
      </c>
      <c r="AD39" s="4">
        <f t="shared" si="181"/>
        <v>0</v>
      </c>
      <c r="AE39" s="4">
        <f t="shared" si="181"/>
        <v>0</v>
      </c>
      <c r="AF39" s="4">
        <f t="shared" si="181"/>
        <v>0</v>
      </c>
    </row>
    <row r="40" spans="1:32">
      <c r="A40" s="1" t="s">
        <v>5</v>
      </c>
      <c r="B40" s="4">
        <f t="shared" ref="B40:AF40" si="182">(0*100)/2</f>
        <v>0</v>
      </c>
      <c r="C40" s="4">
        <f t="shared" si="182"/>
        <v>0</v>
      </c>
      <c r="D40" s="4">
        <f t="shared" si="182"/>
        <v>0</v>
      </c>
      <c r="E40" s="4">
        <f t="shared" si="182"/>
        <v>0</v>
      </c>
      <c r="F40" s="4">
        <f t="shared" si="182"/>
        <v>0</v>
      </c>
      <c r="G40" s="4">
        <f t="shared" si="182"/>
        <v>0</v>
      </c>
      <c r="H40" s="4">
        <f t="shared" si="182"/>
        <v>0</v>
      </c>
      <c r="I40" s="4">
        <f t="shared" si="182"/>
        <v>0</v>
      </c>
      <c r="J40" s="4">
        <f t="shared" si="182"/>
        <v>0</v>
      </c>
      <c r="K40" s="4">
        <f t="shared" si="182"/>
        <v>0</v>
      </c>
      <c r="L40" s="4">
        <f t="shared" si="182"/>
        <v>0</v>
      </c>
      <c r="M40" s="4">
        <f t="shared" si="182"/>
        <v>0</v>
      </c>
      <c r="N40" s="4">
        <f t="shared" si="182"/>
        <v>0</v>
      </c>
      <c r="O40" s="4">
        <f t="shared" si="182"/>
        <v>0</v>
      </c>
      <c r="P40" s="4">
        <f t="shared" si="182"/>
        <v>0</v>
      </c>
      <c r="Q40" s="4">
        <f t="shared" si="182"/>
        <v>0</v>
      </c>
      <c r="R40" s="4">
        <f t="shared" si="182"/>
        <v>0</v>
      </c>
      <c r="S40" s="4">
        <f t="shared" si="182"/>
        <v>0</v>
      </c>
      <c r="T40" s="4">
        <f t="shared" si="182"/>
        <v>0</v>
      </c>
      <c r="U40" s="4">
        <f t="shared" si="182"/>
        <v>0</v>
      </c>
      <c r="V40" s="4">
        <f t="shared" si="182"/>
        <v>0</v>
      </c>
      <c r="W40" s="4">
        <f t="shared" si="182"/>
        <v>0</v>
      </c>
      <c r="X40" s="4">
        <f t="shared" si="182"/>
        <v>0</v>
      </c>
      <c r="Y40" s="4">
        <f t="shared" si="182"/>
        <v>0</v>
      </c>
      <c r="Z40" s="4">
        <f t="shared" si="182"/>
        <v>0</v>
      </c>
      <c r="AA40" s="4">
        <f t="shared" si="182"/>
        <v>0</v>
      </c>
      <c r="AB40" s="4">
        <f t="shared" si="182"/>
        <v>0</v>
      </c>
      <c r="AC40" s="4">
        <f t="shared" si="182"/>
        <v>0</v>
      </c>
      <c r="AD40" s="4">
        <f t="shared" si="182"/>
        <v>0</v>
      </c>
      <c r="AE40" s="4">
        <f t="shared" si="182"/>
        <v>0</v>
      </c>
      <c r="AF40" s="4">
        <f t="shared" si="182"/>
        <v>0</v>
      </c>
    </row>
    <row r="41" spans="1:32">
      <c r="A41" s="1" t="s">
        <v>6</v>
      </c>
      <c r="B41" s="4">
        <f t="shared" ref="B41:K41" si="183">(0*100)/2</f>
        <v>0</v>
      </c>
      <c r="C41" s="4">
        <f t="shared" si="183"/>
        <v>0</v>
      </c>
      <c r="D41" s="4">
        <f t="shared" si="183"/>
        <v>0</v>
      </c>
      <c r="E41" s="4">
        <f t="shared" si="183"/>
        <v>0</v>
      </c>
      <c r="F41" s="4">
        <f t="shared" si="183"/>
        <v>0</v>
      </c>
      <c r="G41" s="4">
        <f t="shared" si="183"/>
        <v>0</v>
      </c>
      <c r="H41" s="4">
        <f t="shared" si="183"/>
        <v>0</v>
      </c>
      <c r="I41" s="4">
        <f t="shared" si="183"/>
        <v>0</v>
      </c>
      <c r="J41" s="4">
        <f t="shared" si="183"/>
        <v>0</v>
      </c>
      <c r="K41" s="4">
        <f t="shared" si="183"/>
        <v>0</v>
      </c>
      <c r="L41" s="4">
        <f t="shared" ref="L41:L42" si="184">(1*100)/2</f>
        <v>50</v>
      </c>
      <c r="M41" s="4">
        <f t="shared" ref="M41:AF41" si="185">(0*100)/2</f>
        <v>0</v>
      </c>
      <c r="N41" s="4">
        <f t="shared" si="185"/>
        <v>0</v>
      </c>
      <c r="O41" s="4">
        <f t="shared" si="185"/>
        <v>0</v>
      </c>
      <c r="P41" s="4">
        <f t="shared" si="185"/>
        <v>0</v>
      </c>
      <c r="Q41" s="4">
        <f t="shared" si="185"/>
        <v>0</v>
      </c>
      <c r="R41" s="4">
        <f t="shared" si="185"/>
        <v>0</v>
      </c>
      <c r="S41" s="4">
        <f t="shared" si="185"/>
        <v>0</v>
      </c>
      <c r="T41" s="4">
        <f t="shared" si="185"/>
        <v>0</v>
      </c>
      <c r="U41" s="4">
        <f t="shared" si="185"/>
        <v>0</v>
      </c>
      <c r="V41" s="4">
        <f t="shared" si="185"/>
        <v>0</v>
      </c>
      <c r="W41" s="4">
        <f t="shared" si="185"/>
        <v>0</v>
      </c>
      <c r="X41" s="4">
        <f t="shared" si="185"/>
        <v>0</v>
      </c>
      <c r="Y41" s="4">
        <f t="shared" si="185"/>
        <v>0</v>
      </c>
      <c r="Z41" s="4">
        <f t="shared" si="185"/>
        <v>0</v>
      </c>
      <c r="AA41" s="4">
        <f t="shared" si="185"/>
        <v>0</v>
      </c>
      <c r="AB41" s="4">
        <f t="shared" si="185"/>
        <v>0</v>
      </c>
      <c r="AC41" s="4">
        <f t="shared" si="185"/>
        <v>0</v>
      </c>
      <c r="AD41" s="4">
        <f t="shared" si="185"/>
        <v>0</v>
      </c>
      <c r="AE41" s="4">
        <f t="shared" si="185"/>
        <v>0</v>
      </c>
      <c r="AF41" s="4">
        <f t="shared" si="185"/>
        <v>0</v>
      </c>
    </row>
    <row r="42" spans="1:32">
      <c r="A42" s="1" t="s">
        <v>7</v>
      </c>
      <c r="B42" s="4">
        <f t="shared" ref="B42:K42" si="186">(0*100)/2</f>
        <v>0</v>
      </c>
      <c r="C42" s="4">
        <f t="shared" si="186"/>
        <v>0</v>
      </c>
      <c r="D42" s="4">
        <f t="shared" si="186"/>
        <v>0</v>
      </c>
      <c r="E42" s="4">
        <f t="shared" si="186"/>
        <v>0</v>
      </c>
      <c r="F42" s="4">
        <f t="shared" si="186"/>
        <v>0</v>
      </c>
      <c r="G42" s="4">
        <f t="shared" si="186"/>
        <v>0</v>
      </c>
      <c r="H42" s="4">
        <f t="shared" si="186"/>
        <v>0</v>
      </c>
      <c r="I42" s="4">
        <f t="shared" si="186"/>
        <v>0</v>
      </c>
      <c r="J42" s="4">
        <f t="shared" si="186"/>
        <v>0</v>
      </c>
      <c r="K42" s="4">
        <f t="shared" si="186"/>
        <v>0</v>
      </c>
      <c r="L42" s="4">
        <f t="shared" si="184"/>
        <v>50</v>
      </c>
      <c r="M42" s="4">
        <f t="shared" ref="M42:AF42" si="187">(0*100)/2</f>
        <v>0</v>
      </c>
      <c r="N42" s="4">
        <f t="shared" si="187"/>
        <v>0</v>
      </c>
      <c r="O42" s="4">
        <f t="shared" si="187"/>
        <v>0</v>
      </c>
      <c r="P42" s="4">
        <f t="shared" si="187"/>
        <v>0</v>
      </c>
      <c r="Q42" s="4">
        <f t="shared" si="187"/>
        <v>0</v>
      </c>
      <c r="R42" s="4">
        <f t="shared" si="187"/>
        <v>0</v>
      </c>
      <c r="S42" s="4">
        <f t="shared" si="187"/>
        <v>0</v>
      </c>
      <c r="T42" s="4">
        <f t="shared" si="187"/>
        <v>0</v>
      </c>
      <c r="U42" s="4">
        <f t="shared" si="187"/>
        <v>0</v>
      </c>
      <c r="V42" s="4">
        <f t="shared" si="187"/>
        <v>0</v>
      </c>
      <c r="W42" s="4">
        <f t="shared" si="187"/>
        <v>0</v>
      </c>
      <c r="X42" s="4">
        <f t="shared" si="187"/>
        <v>0</v>
      </c>
      <c r="Y42" s="4">
        <f t="shared" si="187"/>
        <v>0</v>
      </c>
      <c r="Z42" s="4">
        <f t="shared" si="187"/>
        <v>0</v>
      </c>
      <c r="AA42" s="4">
        <f t="shared" si="187"/>
        <v>0</v>
      </c>
      <c r="AB42" s="4">
        <f t="shared" si="187"/>
        <v>0</v>
      </c>
      <c r="AC42" s="4">
        <f t="shared" si="187"/>
        <v>0</v>
      </c>
      <c r="AD42" s="4">
        <f t="shared" si="187"/>
        <v>0</v>
      </c>
      <c r="AE42" s="4">
        <f t="shared" si="187"/>
        <v>0</v>
      </c>
      <c r="AF42" s="4">
        <f t="shared" si="187"/>
        <v>0</v>
      </c>
    </row>
    <row r="43" spans="1:32">
      <c r="A43" s="1" t="s">
        <v>8</v>
      </c>
      <c r="B43" s="4">
        <f t="shared" ref="B43:AF43" si="188">(0*100)/2</f>
        <v>0</v>
      </c>
      <c r="C43" s="4">
        <f t="shared" si="188"/>
        <v>0</v>
      </c>
      <c r="D43" s="4">
        <f t="shared" si="188"/>
        <v>0</v>
      </c>
      <c r="E43" s="4">
        <f t="shared" si="188"/>
        <v>0</v>
      </c>
      <c r="F43" s="4">
        <f t="shared" si="188"/>
        <v>0</v>
      </c>
      <c r="G43" s="4">
        <f t="shared" si="188"/>
        <v>0</v>
      </c>
      <c r="H43" s="4">
        <f t="shared" si="188"/>
        <v>0</v>
      </c>
      <c r="I43" s="4">
        <f t="shared" si="188"/>
        <v>0</v>
      </c>
      <c r="J43" s="4">
        <f t="shared" si="188"/>
        <v>0</v>
      </c>
      <c r="K43" s="4">
        <f t="shared" si="188"/>
        <v>0</v>
      </c>
      <c r="L43" s="4">
        <f t="shared" si="188"/>
        <v>0</v>
      </c>
      <c r="M43" s="4">
        <f t="shared" si="188"/>
        <v>0</v>
      </c>
      <c r="N43" s="4">
        <f t="shared" si="188"/>
        <v>0</v>
      </c>
      <c r="O43" s="4">
        <f t="shared" si="188"/>
        <v>0</v>
      </c>
      <c r="P43" s="4">
        <f t="shared" si="188"/>
        <v>0</v>
      </c>
      <c r="Q43" s="4">
        <f t="shared" si="188"/>
        <v>0</v>
      </c>
      <c r="R43" s="4">
        <f t="shared" si="188"/>
        <v>0</v>
      </c>
      <c r="S43" s="4">
        <f t="shared" si="188"/>
        <v>0</v>
      </c>
      <c r="T43" s="4">
        <f t="shared" si="188"/>
        <v>0</v>
      </c>
      <c r="U43" s="4">
        <f t="shared" si="188"/>
        <v>0</v>
      </c>
      <c r="V43" s="4">
        <f t="shared" si="188"/>
        <v>0</v>
      </c>
      <c r="W43" s="4">
        <f t="shared" si="188"/>
        <v>0</v>
      </c>
      <c r="X43" s="4">
        <f t="shared" si="188"/>
        <v>0</v>
      </c>
      <c r="Y43" s="4">
        <f t="shared" si="188"/>
        <v>0</v>
      </c>
      <c r="Z43" s="4">
        <f t="shared" si="188"/>
        <v>0</v>
      </c>
      <c r="AA43" s="4">
        <f t="shared" si="188"/>
        <v>0</v>
      </c>
      <c r="AB43" s="4">
        <f t="shared" si="188"/>
        <v>0</v>
      </c>
      <c r="AC43" s="4">
        <f t="shared" si="188"/>
        <v>0</v>
      </c>
      <c r="AD43" s="4">
        <f t="shared" si="188"/>
        <v>0</v>
      </c>
      <c r="AE43" s="4">
        <f t="shared" si="188"/>
        <v>0</v>
      </c>
      <c r="AF43" s="4">
        <f t="shared" si="188"/>
        <v>0</v>
      </c>
    </row>
    <row r="44" spans="1:32">
      <c r="A44" s="1" t="s">
        <v>9</v>
      </c>
      <c r="B44" s="4">
        <f t="shared" ref="B44:AF44" si="189">(0*100)/2</f>
        <v>0</v>
      </c>
      <c r="C44" s="4">
        <f t="shared" si="189"/>
        <v>0</v>
      </c>
      <c r="D44" s="4">
        <f t="shared" si="189"/>
        <v>0</v>
      </c>
      <c r="E44" s="4">
        <f t="shared" si="189"/>
        <v>0</v>
      </c>
      <c r="F44" s="4">
        <f t="shared" si="189"/>
        <v>0</v>
      </c>
      <c r="G44" s="4">
        <f t="shared" si="189"/>
        <v>0</v>
      </c>
      <c r="H44" s="4">
        <f t="shared" si="189"/>
        <v>0</v>
      </c>
      <c r="I44" s="4">
        <f t="shared" si="189"/>
        <v>0</v>
      </c>
      <c r="J44" s="4">
        <f t="shared" si="189"/>
        <v>0</v>
      </c>
      <c r="K44" s="4">
        <f t="shared" si="189"/>
        <v>0</v>
      </c>
      <c r="L44" s="4">
        <f t="shared" si="189"/>
        <v>0</v>
      </c>
      <c r="M44" s="4">
        <f t="shared" si="189"/>
        <v>0</v>
      </c>
      <c r="N44" s="4">
        <f t="shared" si="189"/>
        <v>0</v>
      </c>
      <c r="O44" s="4">
        <f t="shared" si="189"/>
        <v>0</v>
      </c>
      <c r="P44" s="4">
        <f t="shared" si="189"/>
        <v>0</v>
      </c>
      <c r="Q44" s="4">
        <f t="shared" si="189"/>
        <v>0</v>
      </c>
      <c r="R44" s="4">
        <f t="shared" si="189"/>
        <v>0</v>
      </c>
      <c r="S44" s="4">
        <f t="shared" si="189"/>
        <v>0</v>
      </c>
      <c r="T44" s="4">
        <f t="shared" si="189"/>
        <v>0</v>
      </c>
      <c r="U44" s="4">
        <f t="shared" si="189"/>
        <v>0</v>
      </c>
      <c r="V44" s="4">
        <f t="shared" si="189"/>
        <v>0</v>
      </c>
      <c r="W44" s="4">
        <f t="shared" si="189"/>
        <v>0</v>
      </c>
      <c r="X44" s="4">
        <f t="shared" si="189"/>
        <v>0</v>
      </c>
      <c r="Y44" s="4">
        <f t="shared" si="189"/>
        <v>0</v>
      </c>
      <c r="Z44" s="4">
        <f t="shared" si="189"/>
        <v>0</v>
      </c>
      <c r="AA44" s="4">
        <f t="shared" si="189"/>
        <v>0</v>
      </c>
      <c r="AB44" s="4">
        <f t="shared" si="189"/>
        <v>0</v>
      </c>
      <c r="AC44" s="4">
        <f t="shared" si="189"/>
        <v>0</v>
      </c>
      <c r="AD44" s="4">
        <f t="shared" si="189"/>
        <v>0</v>
      </c>
      <c r="AE44" s="4">
        <f t="shared" si="189"/>
        <v>0</v>
      </c>
      <c r="AF44" s="4">
        <f t="shared" si="189"/>
        <v>0</v>
      </c>
    </row>
    <row r="45" spans="1:32">
      <c r="A45" s="1" t="s">
        <v>10</v>
      </c>
      <c r="B45" s="4">
        <f t="shared" ref="B45:AF45" si="190">(0*100)/2</f>
        <v>0</v>
      </c>
      <c r="C45" s="4">
        <f t="shared" si="190"/>
        <v>0</v>
      </c>
      <c r="D45" s="4">
        <f t="shared" si="190"/>
        <v>0</v>
      </c>
      <c r="E45" s="4">
        <f t="shared" si="190"/>
        <v>0</v>
      </c>
      <c r="F45" s="4">
        <f t="shared" si="190"/>
        <v>0</v>
      </c>
      <c r="G45" s="4">
        <f t="shared" si="190"/>
        <v>0</v>
      </c>
      <c r="H45" s="4">
        <f t="shared" si="190"/>
        <v>0</v>
      </c>
      <c r="I45" s="4">
        <f t="shared" si="190"/>
        <v>0</v>
      </c>
      <c r="J45" s="4">
        <f t="shared" si="190"/>
        <v>0</v>
      </c>
      <c r="K45" s="4">
        <f t="shared" si="190"/>
        <v>0</v>
      </c>
      <c r="L45" s="4">
        <f t="shared" si="190"/>
        <v>0</v>
      </c>
      <c r="M45" s="4">
        <f t="shared" si="190"/>
        <v>0</v>
      </c>
      <c r="N45" s="4">
        <f t="shared" si="190"/>
        <v>0</v>
      </c>
      <c r="O45" s="4">
        <f t="shared" si="190"/>
        <v>0</v>
      </c>
      <c r="P45" s="4">
        <f t="shared" si="190"/>
        <v>0</v>
      </c>
      <c r="Q45" s="4">
        <f t="shared" si="190"/>
        <v>0</v>
      </c>
      <c r="R45" s="4">
        <f t="shared" si="190"/>
        <v>0</v>
      </c>
      <c r="S45" s="4">
        <f t="shared" si="190"/>
        <v>0</v>
      </c>
      <c r="T45" s="4">
        <f t="shared" si="190"/>
        <v>0</v>
      </c>
      <c r="U45" s="4">
        <f t="shared" si="190"/>
        <v>0</v>
      </c>
      <c r="V45" s="4">
        <f t="shared" si="190"/>
        <v>0</v>
      </c>
      <c r="W45" s="4">
        <f t="shared" si="190"/>
        <v>0</v>
      </c>
      <c r="X45" s="4">
        <f t="shared" si="190"/>
        <v>0</v>
      </c>
      <c r="Y45" s="4">
        <f t="shared" si="190"/>
        <v>0</v>
      </c>
      <c r="Z45" s="4">
        <f t="shared" si="190"/>
        <v>0</v>
      </c>
      <c r="AA45" s="4">
        <f t="shared" si="190"/>
        <v>0</v>
      </c>
      <c r="AB45" s="4">
        <f t="shared" si="190"/>
        <v>0</v>
      </c>
      <c r="AC45" s="4">
        <f t="shared" si="190"/>
        <v>0</v>
      </c>
      <c r="AD45" s="4">
        <f t="shared" si="190"/>
        <v>0</v>
      </c>
      <c r="AE45" s="4">
        <f t="shared" si="190"/>
        <v>0</v>
      </c>
      <c r="AF45" s="4">
        <f t="shared" si="190"/>
        <v>0</v>
      </c>
    </row>
    <row r="46" spans="1:32">
      <c r="A46" s="1" t="s">
        <v>11</v>
      </c>
      <c r="B46" s="4">
        <f t="shared" ref="B46:AF46" si="191">(0*100)/2</f>
        <v>0</v>
      </c>
      <c r="C46" s="4">
        <f t="shared" si="191"/>
        <v>0</v>
      </c>
      <c r="D46" s="4">
        <f t="shared" si="191"/>
        <v>0</v>
      </c>
      <c r="E46" s="4">
        <f t="shared" si="191"/>
        <v>0</v>
      </c>
      <c r="F46" s="4">
        <f t="shared" si="191"/>
        <v>0</v>
      </c>
      <c r="G46" s="4">
        <f t="shared" si="191"/>
        <v>0</v>
      </c>
      <c r="H46" s="4">
        <f t="shared" si="191"/>
        <v>0</v>
      </c>
      <c r="I46" s="4">
        <f t="shared" si="191"/>
        <v>0</v>
      </c>
      <c r="J46" s="4">
        <f t="shared" si="191"/>
        <v>0</v>
      </c>
      <c r="K46" s="4">
        <f t="shared" si="191"/>
        <v>0</v>
      </c>
      <c r="L46" s="4">
        <f t="shared" si="191"/>
        <v>0</v>
      </c>
      <c r="M46" s="4">
        <f t="shared" si="191"/>
        <v>0</v>
      </c>
      <c r="N46" s="4">
        <f t="shared" si="191"/>
        <v>0</v>
      </c>
      <c r="O46" s="4">
        <f t="shared" si="191"/>
        <v>0</v>
      </c>
      <c r="P46" s="4">
        <f t="shared" si="191"/>
        <v>0</v>
      </c>
      <c r="Q46" s="4">
        <f t="shared" si="191"/>
        <v>0</v>
      </c>
      <c r="R46" s="4">
        <f t="shared" si="191"/>
        <v>0</v>
      </c>
      <c r="S46" s="4">
        <f t="shared" si="191"/>
        <v>0</v>
      </c>
      <c r="T46" s="4">
        <f t="shared" si="191"/>
        <v>0</v>
      </c>
      <c r="U46" s="4">
        <f t="shared" si="191"/>
        <v>0</v>
      </c>
      <c r="V46" s="4">
        <f t="shared" si="191"/>
        <v>0</v>
      </c>
      <c r="W46" s="4">
        <f t="shared" si="191"/>
        <v>0</v>
      </c>
      <c r="X46" s="4">
        <f t="shared" si="191"/>
        <v>0</v>
      </c>
      <c r="Y46" s="4">
        <f t="shared" si="191"/>
        <v>0</v>
      </c>
      <c r="Z46" s="4">
        <f t="shared" si="191"/>
        <v>0</v>
      </c>
      <c r="AA46" s="4">
        <f t="shared" si="191"/>
        <v>0</v>
      </c>
      <c r="AB46" s="4">
        <f t="shared" si="191"/>
        <v>0</v>
      </c>
      <c r="AC46" s="4">
        <f t="shared" si="191"/>
        <v>0</v>
      </c>
      <c r="AD46" s="4">
        <f t="shared" si="191"/>
        <v>0</v>
      </c>
      <c r="AE46" s="4">
        <f t="shared" si="191"/>
        <v>0</v>
      </c>
      <c r="AF46" s="4">
        <f t="shared" si="191"/>
        <v>0</v>
      </c>
    </row>
    <row r="47" spans="1:32">
      <c r="A47" s="1" t="s">
        <v>12</v>
      </c>
      <c r="B47" s="4">
        <f t="shared" ref="B47:AF47" si="192">(0*100)/2</f>
        <v>0</v>
      </c>
      <c r="C47" s="4">
        <f t="shared" si="192"/>
        <v>0</v>
      </c>
      <c r="D47" s="4">
        <f t="shared" si="192"/>
        <v>0</v>
      </c>
      <c r="E47" s="4">
        <f t="shared" si="192"/>
        <v>0</v>
      </c>
      <c r="F47" s="4">
        <f t="shared" si="192"/>
        <v>0</v>
      </c>
      <c r="G47" s="4">
        <f t="shared" si="192"/>
        <v>0</v>
      </c>
      <c r="H47" s="4">
        <f t="shared" si="192"/>
        <v>0</v>
      </c>
      <c r="I47" s="4">
        <f t="shared" si="192"/>
        <v>0</v>
      </c>
      <c r="J47" s="4">
        <f t="shared" si="192"/>
        <v>0</v>
      </c>
      <c r="K47" s="4">
        <f t="shared" si="192"/>
        <v>0</v>
      </c>
      <c r="L47" s="4">
        <f t="shared" si="192"/>
        <v>0</v>
      </c>
      <c r="M47" s="4">
        <f t="shared" si="192"/>
        <v>0</v>
      </c>
      <c r="N47" s="4">
        <f t="shared" si="192"/>
        <v>0</v>
      </c>
      <c r="O47" s="4">
        <f t="shared" si="192"/>
        <v>0</v>
      </c>
      <c r="P47" s="4">
        <f t="shared" si="192"/>
        <v>0</v>
      </c>
      <c r="Q47" s="4">
        <f t="shared" si="192"/>
        <v>0</v>
      </c>
      <c r="R47" s="4">
        <f t="shared" si="192"/>
        <v>0</v>
      </c>
      <c r="S47" s="4">
        <f t="shared" si="192"/>
        <v>0</v>
      </c>
      <c r="T47" s="4">
        <f t="shared" si="192"/>
        <v>0</v>
      </c>
      <c r="U47" s="4">
        <f t="shared" si="192"/>
        <v>0</v>
      </c>
      <c r="V47" s="4">
        <f t="shared" si="192"/>
        <v>0</v>
      </c>
      <c r="W47" s="4">
        <f t="shared" si="192"/>
        <v>0</v>
      </c>
      <c r="X47" s="4">
        <f t="shared" si="192"/>
        <v>0</v>
      </c>
      <c r="Y47" s="4">
        <f t="shared" si="192"/>
        <v>0</v>
      </c>
      <c r="Z47" s="4">
        <f t="shared" si="192"/>
        <v>0</v>
      </c>
      <c r="AA47" s="4">
        <f t="shared" si="192"/>
        <v>0</v>
      </c>
      <c r="AB47" s="4">
        <f t="shared" si="192"/>
        <v>0</v>
      </c>
      <c r="AC47" s="4">
        <f t="shared" si="192"/>
        <v>0</v>
      </c>
      <c r="AD47" s="4">
        <f t="shared" si="192"/>
        <v>0</v>
      </c>
      <c r="AE47" s="4">
        <f t="shared" si="192"/>
        <v>0</v>
      </c>
      <c r="AF47" s="4">
        <f t="shared" si="192"/>
        <v>0</v>
      </c>
    </row>
    <row r="48" spans="1:32">
      <c r="A48" s="1" t="s">
        <v>13</v>
      </c>
      <c r="B48" s="4">
        <f t="shared" ref="B48:F48" si="193">(0*100)/2</f>
        <v>0</v>
      </c>
      <c r="C48" s="4">
        <f t="shared" si="193"/>
        <v>0</v>
      </c>
      <c r="D48" s="4">
        <f t="shared" si="193"/>
        <v>0</v>
      </c>
      <c r="E48" s="4">
        <f t="shared" si="193"/>
        <v>0</v>
      </c>
      <c r="F48" s="4">
        <f t="shared" si="193"/>
        <v>0</v>
      </c>
      <c r="G48" s="4">
        <f>(1*100)/2</f>
        <v>50</v>
      </c>
      <c r="H48" s="4">
        <f t="shared" ref="H48:AF48" si="194">(0*100)/2</f>
        <v>0</v>
      </c>
      <c r="I48" s="4">
        <f t="shared" si="194"/>
        <v>0</v>
      </c>
      <c r="J48" s="4">
        <f t="shared" si="194"/>
        <v>0</v>
      </c>
      <c r="K48" s="4">
        <f t="shared" si="194"/>
        <v>0</v>
      </c>
      <c r="L48" s="4">
        <f t="shared" si="194"/>
        <v>0</v>
      </c>
      <c r="M48" s="4">
        <f t="shared" si="194"/>
        <v>0</v>
      </c>
      <c r="N48" s="4">
        <f t="shared" si="194"/>
        <v>0</v>
      </c>
      <c r="O48" s="4">
        <f t="shared" si="194"/>
        <v>0</v>
      </c>
      <c r="P48" s="4">
        <f t="shared" si="194"/>
        <v>0</v>
      </c>
      <c r="Q48" s="4">
        <f t="shared" si="194"/>
        <v>0</v>
      </c>
      <c r="R48" s="4">
        <f t="shared" si="194"/>
        <v>0</v>
      </c>
      <c r="S48" s="4">
        <f t="shared" si="194"/>
        <v>0</v>
      </c>
      <c r="T48" s="4">
        <f t="shared" si="194"/>
        <v>0</v>
      </c>
      <c r="U48" s="4">
        <f t="shared" si="194"/>
        <v>0</v>
      </c>
      <c r="V48" s="4">
        <f t="shared" si="194"/>
        <v>0</v>
      </c>
      <c r="W48" s="4">
        <f t="shared" si="194"/>
        <v>0</v>
      </c>
      <c r="X48" s="4">
        <f t="shared" si="194"/>
        <v>0</v>
      </c>
      <c r="Y48" s="4">
        <f t="shared" si="194"/>
        <v>0</v>
      </c>
      <c r="Z48" s="4">
        <f t="shared" si="194"/>
        <v>0</v>
      </c>
      <c r="AA48" s="4">
        <f t="shared" si="194"/>
        <v>0</v>
      </c>
      <c r="AB48" s="4">
        <f t="shared" si="194"/>
        <v>0</v>
      </c>
      <c r="AC48" s="4">
        <f t="shared" si="194"/>
        <v>0</v>
      </c>
      <c r="AD48" s="4">
        <f t="shared" si="194"/>
        <v>0</v>
      </c>
      <c r="AE48" s="4">
        <f t="shared" si="194"/>
        <v>0</v>
      </c>
      <c r="AF48" s="4">
        <f t="shared" si="194"/>
        <v>0</v>
      </c>
    </row>
    <row r="49" spans="1:32">
      <c r="A49" s="1" t="s">
        <v>14</v>
      </c>
      <c r="B49" s="4">
        <f t="shared" ref="B49:AF49" si="195">(0*100)/2</f>
        <v>0</v>
      </c>
      <c r="C49" s="4">
        <f t="shared" si="195"/>
        <v>0</v>
      </c>
      <c r="D49" s="4">
        <f t="shared" si="195"/>
        <v>0</v>
      </c>
      <c r="E49" s="4">
        <f t="shared" si="195"/>
        <v>0</v>
      </c>
      <c r="F49" s="4">
        <f t="shared" si="195"/>
        <v>0</v>
      </c>
      <c r="G49" s="4">
        <f t="shared" si="195"/>
        <v>0</v>
      </c>
      <c r="H49" s="4">
        <f t="shared" si="195"/>
        <v>0</v>
      </c>
      <c r="I49" s="4">
        <f t="shared" si="195"/>
        <v>0</v>
      </c>
      <c r="J49" s="4">
        <f t="shared" si="195"/>
        <v>0</v>
      </c>
      <c r="K49" s="4">
        <f t="shared" si="195"/>
        <v>0</v>
      </c>
      <c r="L49" s="4">
        <f t="shared" si="195"/>
        <v>0</v>
      </c>
      <c r="M49" s="4">
        <f t="shared" si="195"/>
        <v>0</v>
      </c>
      <c r="N49" s="4">
        <f t="shared" si="195"/>
        <v>0</v>
      </c>
      <c r="O49" s="4">
        <f t="shared" si="195"/>
        <v>0</v>
      </c>
      <c r="P49" s="4">
        <f t="shared" si="195"/>
        <v>0</v>
      </c>
      <c r="Q49" s="4">
        <f t="shared" si="195"/>
        <v>0</v>
      </c>
      <c r="R49" s="4">
        <f t="shared" si="195"/>
        <v>0</v>
      </c>
      <c r="S49" s="4">
        <f t="shared" si="195"/>
        <v>0</v>
      </c>
      <c r="T49" s="4">
        <f t="shared" si="195"/>
        <v>0</v>
      </c>
      <c r="U49" s="4">
        <f t="shared" si="195"/>
        <v>0</v>
      </c>
      <c r="V49" s="4">
        <f t="shared" si="195"/>
        <v>0</v>
      </c>
      <c r="W49" s="4">
        <f t="shared" si="195"/>
        <v>0</v>
      </c>
      <c r="X49" s="4">
        <f t="shared" si="195"/>
        <v>0</v>
      </c>
      <c r="Y49" s="4">
        <f t="shared" si="195"/>
        <v>0</v>
      </c>
      <c r="Z49" s="4">
        <f t="shared" si="195"/>
        <v>0</v>
      </c>
      <c r="AA49" s="4">
        <f t="shared" si="195"/>
        <v>0</v>
      </c>
      <c r="AB49" s="4">
        <f t="shared" si="195"/>
        <v>0</v>
      </c>
      <c r="AC49" s="4">
        <f t="shared" si="195"/>
        <v>0</v>
      </c>
      <c r="AD49" s="4">
        <f t="shared" si="195"/>
        <v>0</v>
      </c>
      <c r="AE49" s="4">
        <f t="shared" si="195"/>
        <v>0</v>
      </c>
      <c r="AF49" s="4">
        <f t="shared" si="195"/>
        <v>0</v>
      </c>
    </row>
    <row r="50" spans="1:32">
      <c r="A50" s="1" t="s">
        <v>15</v>
      </c>
      <c r="B50" s="4">
        <f t="shared" ref="B50:AF50" si="196">(0*100)/2</f>
        <v>0</v>
      </c>
      <c r="C50" s="4">
        <f t="shared" si="196"/>
        <v>0</v>
      </c>
      <c r="D50" s="4">
        <f t="shared" si="196"/>
        <v>0</v>
      </c>
      <c r="E50" s="4">
        <f t="shared" si="196"/>
        <v>0</v>
      </c>
      <c r="F50" s="4">
        <f t="shared" si="196"/>
        <v>0</v>
      </c>
      <c r="G50" s="4">
        <f t="shared" si="196"/>
        <v>0</v>
      </c>
      <c r="H50" s="4">
        <f t="shared" si="196"/>
        <v>0</v>
      </c>
      <c r="I50" s="4">
        <f t="shared" si="196"/>
        <v>0</v>
      </c>
      <c r="J50" s="4">
        <f t="shared" si="196"/>
        <v>0</v>
      </c>
      <c r="K50" s="4">
        <f t="shared" si="196"/>
        <v>0</v>
      </c>
      <c r="L50" s="4">
        <f t="shared" si="196"/>
        <v>0</v>
      </c>
      <c r="M50" s="4">
        <f t="shared" si="196"/>
        <v>0</v>
      </c>
      <c r="N50" s="4">
        <f t="shared" si="196"/>
        <v>0</v>
      </c>
      <c r="O50" s="4">
        <f t="shared" si="196"/>
        <v>0</v>
      </c>
      <c r="P50" s="4">
        <f t="shared" si="196"/>
        <v>0</v>
      </c>
      <c r="Q50" s="4">
        <f t="shared" si="196"/>
        <v>0</v>
      </c>
      <c r="R50" s="4">
        <f t="shared" si="196"/>
        <v>0</v>
      </c>
      <c r="S50" s="4">
        <f t="shared" si="196"/>
        <v>0</v>
      </c>
      <c r="T50" s="4">
        <f t="shared" si="196"/>
        <v>0</v>
      </c>
      <c r="U50" s="4">
        <f t="shared" si="196"/>
        <v>0</v>
      </c>
      <c r="V50" s="4">
        <f t="shared" si="196"/>
        <v>0</v>
      </c>
      <c r="W50" s="4">
        <f t="shared" si="196"/>
        <v>0</v>
      </c>
      <c r="X50" s="4">
        <f t="shared" si="196"/>
        <v>0</v>
      </c>
      <c r="Y50" s="4">
        <f t="shared" si="196"/>
        <v>0</v>
      </c>
      <c r="Z50" s="4">
        <f t="shared" si="196"/>
        <v>0</v>
      </c>
      <c r="AA50" s="4">
        <f t="shared" si="196"/>
        <v>0</v>
      </c>
      <c r="AB50" s="4">
        <f t="shared" si="196"/>
        <v>0</v>
      </c>
      <c r="AC50" s="4">
        <f t="shared" si="196"/>
        <v>0</v>
      </c>
      <c r="AD50" s="4">
        <f t="shared" si="196"/>
        <v>0</v>
      </c>
      <c r="AE50" s="4">
        <f t="shared" si="196"/>
        <v>0</v>
      </c>
      <c r="AF50" s="4">
        <f t="shared" si="196"/>
        <v>0</v>
      </c>
    </row>
    <row r="51" spans="1:32">
      <c r="A51" s="1" t="s">
        <v>16</v>
      </c>
      <c r="B51" s="4">
        <f t="shared" ref="B51:AF51" si="197">(0*100)/2</f>
        <v>0</v>
      </c>
      <c r="C51" s="4">
        <f t="shared" si="197"/>
        <v>0</v>
      </c>
      <c r="D51" s="4">
        <f t="shared" si="197"/>
        <v>0</v>
      </c>
      <c r="E51" s="4">
        <f t="shared" si="197"/>
        <v>0</v>
      </c>
      <c r="F51" s="4">
        <f t="shared" si="197"/>
        <v>0</v>
      </c>
      <c r="G51" s="4">
        <f t="shared" si="197"/>
        <v>0</v>
      </c>
      <c r="H51" s="4">
        <f t="shared" si="197"/>
        <v>0</v>
      </c>
      <c r="I51" s="4">
        <f t="shared" si="197"/>
        <v>0</v>
      </c>
      <c r="J51" s="4">
        <f t="shared" si="197"/>
        <v>0</v>
      </c>
      <c r="K51" s="4">
        <f t="shared" si="197"/>
        <v>0</v>
      </c>
      <c r="L51" s="4">
        <f t="shared" si="197"/>
        <v>0</v>
      </c>
      <c r="M51" s="4">
        <f t="shared" si="197"/>
        <v>0</v>
      </c>
      <c r="N51" s="4">
        <f t="shared" si="197"/>
        <v>0</v>
      </c>
      <c r="O51" s="4">
        <f t="shared" si="197"/>
        <v>0</v>
      </c>
      <c r="P51" s="4">
        <f t="shared" si="197"/>
        <v>0</v>
      </c>
      <c r="Q51" s="4">
        <f t="shared" si="197"/>
        <v>0</v>
      </c>
      <c r="R51" s="4">
        <f t="shared" si="197"/>
        <v>0</v>
      </c>
      <c r="S51" s="4">
        <f t="shared" si="197"/>
        <v>0</v>
      </c>
      <c r="T51" s="4">
        <f t="shared" si="197"/>
        <v>0</v>
      </c>
      <c r="U51" s="4">
        <f t="shared" si="197"/>
        <v>0</v>
      </c>
      <c r="V51" s="4">
        <f t="shared" si="197"/>
        <v>0</v>
      </c>
      <c r="W51" s="4">
        <f t="shared" si="197"/>
        <v>0</v>
      </c>
      <c r="X51" s="4">
        <f t="shared" si="197"/>
        <v>0</v>
      </c>
      <c r="Y51" s="4">
        <f t="shared" si="197"/>
        <v>0</v>
      </c>
      <c r="Z51" s="4">
        <f t="shared" si="197"/>
        <v>0</v>
      </c>
      <c r="AA51" s="4">
        <f t="shared" si="197"/>
        <v>0</v>
      </c>
      <c r="AB51" s="4">
        <f t="shared" si="197"/>
        <v>0</v>
      </c>
      <c r="AC51" s="4">
        <f t="shared" si="197"/>
        <v>0</v>
      </c>
      <c r="AD51" s="4">
        <f t="shared" si="197"/>
        <v>0</v>
      </c>
      <c r="AE51" s="4">
        <f t="shared" si="197"/>
        <v>0</v>
      </c>
      <c r="AF51" s="4">
        <f t="shared" si="197"/>
        <v>0</v>
      </c>
    </row>
    <row r="52" spans="1:32">
      <c r="A52" s="1" t="s">
        <v>17</v>
      </c>
      <c r="B52" s="4">
        <f t="shared" ref="B52:AF52" si="198">(0*100)/2</f>
        <v>0</v>
      </c>
      <c r="C52" s="4">
        <f t="shared" si="198"/>
        <v>0</v>
      </c>
      <c r="D52" s="4">
        <f t="shared" si="198"/>
        <v>0</v>
      </c>
      <c r="E52" s="4">
        <f t="shared" si="198"/>
        <v>0</v>
      </c>
      <c r="F52" s="4">
        <f t="shared" si="198"/>
        <v>0</v>
      </c>
      <c r="G52" s="4">
        <f t="shared" si="198"/>
        <v>0</v>
      </c>
      <c r="H52" s="4">
        <f t="shared" si="198"/>
        <v>0</v>
      </c>
      <c r="I52" s="4">
        <f t="shared" si="198"/>
        <v>0</v>
      </c>
      <c r="J52" s="4">
        <f t="shared" si="198"/>
        <v>0</v>
      </c>
      <c r="K52" s="4">
        <f t="shared" si="198"/>
        <v>0</v>
      </c>
      <c r="L52" s="4">
        <f t="shared" si="198"/>
        <v>0</v>
      </c>
      <c r="M52" s="4">
        <f t="shared" si="198"/>
        <v>0</v>
      </c>
      <c r="N52" s="4">
        <f t="shared" si="198"/>
        <v>0</v>
      </c>
      <c r="O52" s="4">
        <f t="shared" si="198"/>
        <v>0</v>
      </c>
      <c r="P52" s="4">
        <f t="shared" si="198"/>
        <v>0</v>
      </c>
      <c r="Q52" s="4">
        <f t="shared" si="198"/>
        <v>0</v>
      </c>
      <c r="R52" s="4">
        <f t="shared" si="198"/>
        <v>0</v>
      </c>
      <c r="S52" s="4">
        <f t="shared" si="198"/>
        <v>0</v>
      </c>
      <c r="T52" s="4">
        <f t="shared" si="198"/>
        <v>0</v>
      </c>
      <c r="U52" s="4">
        <f t="shared" si="198"/>
        <v>0</v>
      </c>
      <c r="V52" s="4">
        <f t="shared" si="198"/>
        <v>0</v>
      </c>
      <c r="W52" s="4">
        <f t="shared" si="198"/>
        <v>0</v>
      </c>
      <c r="X52" s="4">
        <f t="shared" si="198"/>
        <v>0</v>
      </c>
      <c r="Y52" s="4">
        <f t="shared" si="198"/>
        <v>0</v>
      </c>
      <c r="Z52" s="4">
        <f t="shared" si="198"/>
        <v>0</v>
      </c>
      <c r="AA52" s="4">
        <f t="shared" si="198"/>
        <v>0</v>
      </c>
      <c r="AB52" s="4">
        <f t="shared" si="198"/>
        <v>0</v>
      </c>
      <c r="AC52" s="4">
        <f t="shared" si="198"/>
        <v>0</v>
      </c>
      <c r="AD52" s="4">
        <f t="shared" si="198"/>
        <v>0</v>
      </c>
      <c r="AE52" s="4">
        <f t="shared" si="198"/>
        <v>0</v>
      </c>
      <c r="AF52" s="4">
        <f t="shared" si="198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199">(0*100)/5</f>
        <v>0</v>
      </c>
      <c r="C54" s="4">
        <f t="shared" si="199"/>
        <v>0</v>
      </c>
      <c r="D54" s="4">
        <f t="shared" si="199"/>
        <v>0</v>
      </c>
      <c r="E54" s="4">
        <f t="shared" si="199"/>
        <v>0</v>
      </c>
      <c r="F54" s="4">
        <f t="shared" si="199"/>
        <v>0</v>
      </c>
      <c r="G54" s="4">
        <f t="shared" si="199"/>
        <v>0</v>
      </c>
      <c r="H54" s="4">
        <f t="shared" si="199"/>
        <v>0</v>
      </c>
      <c r="I54" s="4">
        <f t="shared" si="199"/>
        <v>0</v>
      </c>
      <c r="J54" s="4">
        <f t="shared" si="199"/>
        <v>0</v>
      </c>
      <c r="K54" s="4">
        <f t="shared" si="199"/>
        <v>0</v>
      </c>
      <c r="L54" s="4">
        <f t="shared" si="199"/>
        <v>0</v>
      </c>
      <c r="M54" s="4">
        <f t="shared" si="199"/>
        <v>0</v>
      </c>
      <c r="N54" s="4">
        <f t="shared" si="199"/>
        <v>0</v>
      </c>
      <c r="O54" s="4">
        <f t="shared" si="199"/>
        <v>0</v>
      </c>
      <c r="P54" s="4">
        <f t="shared" si="199"/>
        <v>0</v>
      </c>
      <c r="Q54" s="4">
        <f t="shared" si="199"/>
        <v>0</v>
      </c>
      <c r="R54" s="4">
        <f t="shared" si="199"/>
        <v>0</v>
      </c>
      <c r="S54" s="4">
        <f t="shared" si="199"/>
        <v>0</v>
      </c>
      <c r="T54" s="4">
        <f t="shared" si="199"/>
        <v>0</v>
      </c>
      <c r="U54" s="4">
        <f t="shared" si="199"/>
        <v>0</v>
      </c>
      <c r="V54" s="4">
        <f t="shared" si="199"/>
        <v>0</v>
      </c>
      <c r="W54" s="4">
        <f t="shared" si="199"/>
        <v>0</v>
      </c>
      <c r="X54" s="4">
        <f t="shared" si="199"/>
        <v>0</v>
      </c>
      <c r="Y54" s="4">
        <f t="shared" si="199"/>
        <v>0</v>
      </c>
      <c r="Z54" s="4">
        <f t="shared" si="199"/>
        <v>0</v>
      </c>
      <c r="AA54" s="4">
        <f t="shared" si="199"/>
        <v>0</v>
      </c>
      <c r="AB54" s="4">
        <f t="shared" si="199"/>
        <v>0</v>
      </c>
      <c r="AC54" s="4">
        <f t="shared" si="199"/>
        <v>0</v>
      </c>
      <c r="AD54" s="4">
        <f t="shared" si="199"/>
        <v>0</v>
      </c>
      <c r="AE54" s="4">
        <f t="shared" si="199"/>
        <v>0</v>
      </c>
      <c r="AF54" s="4">
        <f t="shared" si="199"/>
        <v>0</v>
      </c>
    </row>
    <row r="55" spans="1:32">
      <c r="A55" s="1" t="s">
        <v>3</v>
      </c>
      <c r="B55" s="4">
        <f t="shared" ref="B55:AF55" si="200">(0*100)/5</f>
        <v>0</v>
      </c>
      <c r="C55" s="4">
        <f t="shared" si="200"/>
        <v>0</v>
      </c>
      <c r="D55" s="4">
        <f t="shared" si="200"/>
        <v>0</v>
      </c>
      <c r="E55" s="4">
        <f t="shared" si="200"/>
        <v>0</v>
      </c>
      <c r="F55" s="4">
        <f t="shared" si="200"/>
        <v>0</v>
      </c>
      <c r="G55" s="4">
        <f t="shared" si="200"/>
        <v>0</v>
      </c>
      <c r="H55" s="4">
        <f t="shared" si="200"/>
        <v>0</v>
      </c>
      <c r="I55" s="4">
        <f t="shared" si="200"/>
        <v>0</v>
      </c>
      <c r="J55" s="4">
        <f t="shared" si="200"/>
        <v>0</v>
      </c>
      <c r="K55" s="4">
        <f t="shared" si="200"/>
        <v>0</v>
      </c>
      <c r="L55" s="4">
        <f t="shared" si="200"/>
        <v>0</v>
      </c>
      <c r="M55" s="4">
        <f t="shared" si="200"/>
        <v>0</v>
      </c>
      <c r="N55" s="4">
        <f t="shared" si="200"/>
        <v>0</v>
      </c>
      <c r="O55" s="4">
        <f t="shared" si="200"/>
        <v>0</v>
      </c>
      <c r="P55" s="4">
        <f t="shared" si="200"/>
        <v>0</v>
      </c>
      <c r="Q55" s="4">
        <f t="shared" si="200"/>
        <v>0</v>
      </c>
      <c r="R55" s="4">
        <f t="shared" si="200"/>
        <v>0</v>
      </c>
      <c r="S55" s="4">
        <f t="shared" si="200"/>
        <v>0</v>
      </c>
      <c r="T55" s="4">
        <f t="shared" si="200"/>
        <v>0</v>
      </c>
      <c r="U55" s="4">
        <f t="shared" si="200"/>
        <v>0</v>
      </c>
      <c r="V55" s="4">
        <f t="shared" si="200"/>
        <v>0</v>
      </c>
      <c r="W55" s="4">
        <f t="shared" si="200"/>
        <v>0</v>
      </c>
      <c r="X55" s="4">
        <f t="shared" si="200"/>
        <v>0</v>
      </c>
      <c r="Y55" s="4">
        <f t="shared" si="200"/>
        <v>0</v>
      </c>
      <c r="Z55" s="4">
        <f t="shared" si="200"/>
        <v>0</v>
      </c>
      <c r="AA55" s="4">
        <f t="shared" si="200"/>
        <v>0</v>
      </c>
      <c r="AB55" s="4">
        <f t="shared" si="200"/>
        <v>0</v>
      </c>
      <c r="AC55" s="4">
        <f t="shared" si="200"/>
        <v>0</v>
      </c>
      <c r="AD55" s="4">
        <f t="shared" si="200"/>
        <v>0</v>
      </c>
      <c r="AE55" s="4">
        <f t="shared" si="200"/>
        <v>0</v>
      </c>
      <c r="AF55" s="4">
        <f t="shared" si="200"/>
        <v>0</v>
      </c>
    </row>
    <row r="56" spans="1:32">
      <c r="A56" s="1" t="s">
        <v>4</v>
      </c>
      <c r="B56" s="4">
        <f>(0*100)/5</f>
        <v>0</v>
      </c>
      <c r="C56" s="4">
        <f>(1*100)/5</f>
        <v>20</v>
      </c>
      <c r="D56" s="4">
        <f t="shared" ref="D56:E56" si="201">(0*100)/5</f>
        <v>0</v>
      </c>
      <c r="E56" s="4">
        <f t="shared" si="201"/>
        <v>0</v>
      </c>
      <c r="F56" s="4">
        <f>(1*100)/5</f>
        <v>20</v>
      </c>
      <c r="G56" s="4">
        <f t="shared" ref="G56:O56" si="202">(0*100)/5</f>
        <v>0</v>
      </c>
      <c r="H56" s="4">
        <f t="shared" si="202"/>
        <v>0</v>
      </c>
      <c r="I56" s="4">
        <f t="shared" si="202"/>
        <v>0</v>
      </c>
      <c r="J56" s="4">
        <f t="shared" si="202"/>
        <v>0</v>
      </c>
      <c r="K56" s="4">
        <f t="shared" si="202"/>
        <v>0</v>
      </c>
      <c r="L56" s="4">
        <f t="shared" si="202"/>
        <v>0</v>
      </c>
      <c r="M56" s="4">
        <f t="shared" si="202"/>
        <v>0</v>
      </c>
      <c r="N56" s="4">
        <f t="shared" si="202"/>
        <v>0</v>
      </c>
      <c r="O56" s="4">
        <f t="shared" si="202"/>
        <v>0</v>
      </c>
      <c r="P56" s="4">
        <f t="shared" ref="P56:P57" si="203">(1*100)/5</f>
        <v>20</v>
      </c>
      <c r="Q56" s="4">
        <f t="shared" ref="Q56:T56" si="204">(0*100)/5</f>
        <v>0</v>
      </c>
      <c r="R56" s="4">
        <f t="shared" si="204"/>
        <v>0</v>
      </c>
      <c r="S56" s="4">
        <f t="shared" si="204"/>
        <v>0</v>
      </c>
      <c r="T56" s="4">
        <f t="shared" si="204"/>
        <v>0</v>
      </c>
      <c r="U56" s="4">
        <f>(1*100)/5</f>
        <v>20</v>
      </c>
      <c r="V56" s="4">
        <f t="shared" ref="V56:Y56" si="205">(0*100)/5</f>
        <v>0</v>
      </c>
      <c r="W56" s="4">
        <f t="shared" si="205"/>
        <v>0</v>
      </c>
      <c r="X56" s="4">
        <f t="shared" si="205"/>
        <v>0</v>
      </c>
      <c r="Y56" s="4">
        <f t="shared" si="205"/>
        <v>0</v>
      </c>
      <c r="Z56" s="4">
        <f t="shared" ref="Z56:Z58" si="206">(1*100)/5</f>
        <v>20</v>
      </c>
      <c r="AA56" s="4">
        <f t="shared" ref="AA56:AB56" si="207">(0*100)/5</f>
        <v>0</v>
      </c>
      <c r="AB56" s="4">
        <f t="shared" si="207"/>
        <v>0</v>
      </c>
      <c r="AC56" s="4">
        <f>(2*100)/5</f>
        <v>40</v>
      </c>
      <c r="AD56" s="4">
        <f t="shared" ref="AD56:AF56" si="208">(0*100)/5</f>
        <v>0</v>
      </c>
      <c r="AE56" s="4">
        <f t="shared" si="208"/>
        <v>0</v>
      </c>
      <c r="AF56" s="4">
        <f t="shared" si="208"/>
        <v>0</v>
      </c>
    </row>
    <row r="57" spans="1:32">
      <c r="A57" s="1" t="s">
        <v>5</v>
      </c>
      <c r="B57" s="4">
        <f t="shared" ref="B57:C57" si="209">(1*100)/5</f>
        <v>20</v>
      </c>
      <c r="C57" s="4">
        <f t="shared" si="209"/>
        <v>20</v>
      </c>
      <c r="D57" s="4">
        <f>(0*100)/5</f>
        <v>0</v>
      </c>
      <c r="E57" s="4">
        <f t="shared" ref="E57:F57" si="210">(1*100)/5</f>
        <v>20</v>
      </c>
      <c r="F57" s="4">
        <f t="shared" si="210"/>
        <v>20</v>
      </c>
      <c r="G57" s="4">
        <f>(0*100)/5</f>
        <v>0</v>
      </c>
      <c r="H57" s="4">
        <f t="shared" ref="H57:I57" si="211">(1*100)/5</f>
        <v>20</v>
      </c>
      <c r="I57" s="4">
        <f t="shared" si="211"/>
        <v>20</v>
      </c>
      <c r="J57" s="4">
        <f t="shared" ref="J57:K57" si="212">(0*100)/5</f>
        <v>0</v>
      </c>
      <c r="K57" s="4">
        <f t="shared" si="212"/>
        <v>0</v>
      </c>
      <c r="L57" s="4">
        <f>(1*100)/5</f>
        <v>20</v>
      </c>
      <c r="M57" s="4">
        <f t="shared" ref="M57:O57" si="213">(0*100)/5</f>
        <v>0</v>
      </c>
      <c r="N57" s="4">
        <f t="shared" si="213"/>
        <v>0</v>
      </c>
      <c r="O57" s="4">
        <f t="shared" si="213"/>
        <v>0</v>
      </c>
      <c r="P57" s="4">
        <f t="shared" si="203"/>
        <v>20</v>
      </c>
      <c r="Q57" s="4">
        <f t="shared" ref="Q57:Y57" si="214">(0*100)/5</f>
        <v>0</v>
      </c>
      <c r="R57" s="4">
        <f t="shared" si="214"/>
        <v>0</v>
      </c>
      <c r="S57" s="4">
        <f t="shared" si="214"/>
        <v>0</v>
      </c>
      <c r="T57" s="4">
        <f t="shared" si="214"/>
        <v>0</v>
      </c>
      <c r="U57" s="4">
        <f t="shared" si="214"/>
        <v>0</v>
      </c>
      <c r="V57" s="4">
        <f t="shared" si="214"/>
        <v>0</v>
      </c>
      <c r="W57" s="4">
        <f t="shared" si="214"/>
        <v>0</v>
      </c>
      <c r="X57" s="4">
        <f t="shared" si="214"/>
        <v>0</v>
      </c>
      <c r="Y57" s="4">
        <f t="shared" si="214"/>
        <v>0</v>
      </c>
      <c r="Z57" s="4">
        <f t="shared" si="206"/>
        <v>20</v>
      </c>
      <c r="AA57" s="4">
        <f t="shared" ref="AA57:AC57" si="215">(1*100)/5</f>
        <v>20</v>
      </c>
      <c r="AB57" s="4">
        <f t="shared" si="215"/>
        <v>20</v>
      </c>
      <c r="AC57" s="4">
        <f t="shared" si="215"/>
        <v>20</v>
      </c>
      <c r="AD57" s="4">
        <f t="shared" ref="AD57:AE57" si="216">(0*100)/5</f>
        <v>0</v>
      </c>
      <c r="AE57" s="4">
        <f t="shared" si="216"/>
        <v>0</v>
      </c>
      <c r="AF57" s="4">
        <f t="shared" ref="AF57:AF62" si="217">(1*100)/5</f>
        <v>20</v>
      </c>
    </row>
    <row r="58" spans="1:32">
      <c r="A58" s="1" t="s">
        <v>6</v>
      </c>
      <c r="B58" s="4">
        <f t="shared" ref="B58:D58" si="218">(1*100)/5</f>
        <v>20</v>
      </c>
      <c r="C58" s="4">
        <f t="shared" si="218"/>
        <v>20</v>
      </c>
      <c r="D58" s="4">
        <f t="shared" si="218"/>
        <v>20</v>
      </c>
      <c r="E58" s="4">
        <f t="shared" ref="E58:G58" si="219">(0*100)/5</f>
        <v>0</v>
      </c>
      <c r="F58" s="4">
        <f t="shared" si="219"/>
        <v>0</v>
      </c>
      <c r="G58" s="4">
        <f t="shared" si="219"/>
        <v>0</v>
      </c>
      <c r="H58" s="4">
        <f>(1*100)/5</f>
        <v>20</v>
      </c>
      <c r="I58" s="4">
        <f>(2*100)/5</f>
        <v>40</v>
      </c>
      <c r="J58" s="4">
        <f t="shared" ref="J58:K58" si="220">(0*100)/5</f>
        <v>0</v>
      </c>
      <c r="K58" s="4">
        <f t="shared" si="220"/>
        <v>0</v>
      </c>
      <c r="L58" s="4">
        <f>(3*100)/5</f>
        <v>60</v>
      </c>
      <c r="M58" s="4">
        <f>(2*100)/5</f>
        <v>40</v>
      </c>
      <c r="N58" s="4">
        <f t="shared" ref="N58:S58" si="221">(0*100)/5</f>
        <v>0</v>
      </c>
      <c r="O58" s="4">
        <f t="shared" si="221"/>
        <v>0</v>
      </c>
      <c r="P58" s="4">
        <f t="shared" si="221"/>
        <v>0</v>
      </c>
      <c r="Q58" s="4">
        <f t="shared" si="221"/>
        <v>0</v>
      </c>
      <c r="R58" s="4">
        <f t="shared" si="221"/>
        <v>0</v>
      </c>
      <c r="S58" s="4">
        <f t="shared" si="221"/>
        <v>0</v>
      </c>
      <c r="T58" s="4">
        <f t="shared" ref="T58:V58" si="222">(1*100)/5</f>
        <v>20</v>
      </c>
      <c r="U58" s="4">
        <f t="shared" si="222"/>
        <v>20</v>
      </c>
      <c r="V58" s="4">
        <f t="shared" si="222"/>
        <v>20</v>
      </c>
      <c r="W58" s="4">
        <f t="shared" ref="W58:Y58" si="223">(0*100)/5</f>
        <v>0</v>
      </c>
      <c r="X58" s="4">
        <f t="shared" si="223"/>
        <v>0</v>
      </c>
      <c r="Y58" s="4">
        <f t="shared" si="223"/>
        <v>0</v>
      </c>
      <c r="Z58" s="4">
        <f t="shared" si="206"/>
        <v>20</v>
      </c>
      <c r="AA58" s="4">
        <f>(1*100)/5</f>
        <v>20</v>
      </c>
      <c r="AB58" s="4">
        <f>(0*100)/5</f>
        <v>0</v>
      </c>
      <c r="AC58" s="4">
        <f>(1*100)/5</f>
        <v>20</v>
      </c>
      <c r="AD58" s="4">
        <f t="shared" ref="AD58:AE58" si="224">(0*100)/5</f>
        <v>0</v>
      </c>
      <c r="AE58" s="4">
        <f t="shared" si="224"/>
        <v>0</v>
      </c>
      <c r="AF58" s="4">
        <f t="shared" si="217"/>
        <v>20</v>
      </c>
    </row>
    <row r="59" spans="1:32">
      <c r="A59" s="1" t="s">
        <v>7</v>
      </c>
      <c r="B59" s="4">
        <f>(2*100)/5</f>
        <v>40</v>
      </c>
      <c r="C59" s="4">
        <f t="shared" ref="C59:D59" si="225">(1*100)/5</f>
        <v>20</v>
      </c>
      <c r="D59" s="4">
        <f t="shared" si="225"/>
        <v>20</v>
      </c>
      <c r="E59" s="4">
        <f t="shared" ref="E59:H59" si="226">(0*100)/5</f>
        <v>0</v>
      </c>
      <c r="F59" s="4">
        <f t="shared" si="226"/>
        <v>0</v>
      </c>
      <c r="G59" s="4">
        <f t="shared" si="226"/>
        <v>0</v>
      </c>
      <c r="H59" s="4">
        <f t="shared" si="226"/>
        <v>0</v>
      </c>
      <c r="I59" s="4">
        <f t="shared" ref="I59:I60" si="227">(1*100)/5</f>
        <v>20</v>
      </c>
      <c r="J59" s="4">
        <f t="shared" ref="J59:L59" si="228">(0*100)/5</f>
        <v>0</v>
      </c>
      <c r="K59" s="4">
        <f t="shared" si="228"/>
        <v>0</v>
      </c>
      <c r="L59" s="4">
        <f t="shared" si="228"/>
        <v>0</v>
      </c>
      <c r="M59" s="4">
        <f t="shared" ref="M59:M61" si="229">(4*100)/5</f>
        <v>80</v>
      </c>
      <c r="N59" s="4">
        <f t="shared" ref="N59:N62" si="230">(0*100)/5</f>
        <v>0</v>
      </c>
      <c r="O59" s="4">
        <f>(2*100)/5</f>
        <v>40</v>
      </c>
      <c r="P59" s="4">
        <f>(1*100)/5</f>
        <v>20</v>
      </c>
      <c r="Q59" s="4">
        <f t="shared" ref="Q59:S59" si="231">(0*100)/5</f>
        <v>0</v>
      </c>
      <c r="R59" s="4">
        <f t="shared" si="231"/>
        <v>0</v>
      </c>
      <c r="S59" s="4">
        <f t="shared" si="231"/>
        <v>0</v>
      </c>
      <c r="T59" s="4">
        <f t="shared" ref="T59:T65" si="232">(1*100)/5</f>
        <v>20</v>
      </c>
      <c r="U59" s="4">
        <f t="shared" ref="U59:U61" si="233">(2*100)/5</f>
        <v>40</v>
      </c>
      <c r="V59" s="7">
        <v>20</v>
      </c>
      <c r="W59" s="4">
        <f t="shared" ref="W59:AB59" si="234">(0*100)/5</f>
        <v>0</v>
      </c>
      <c r="X59" s="4">
        <f t="shared" si="234"/>
        <v>0</v>
      </c>
      <c r="Y59" s="4">
        <f t="shared" si="234"/>
        <v>0</v>
      </c>
      <c r="Z59" s="4">
        <f t="shared" si="234"/>
        <v>0</v>
      </c>
      <c r="AA59" s="4">
        <f t="shared" si="234"/>
        <v>0</v>
      </c>
      <c r="AB59" s="4">
        <f t="shared" si="234"/>
        <v>0</v>
      </c>
      <c r="AC59" s="4">
        <f>(2*100)/5</f>
        <v>40</v>
      </c>
      <c r="AD59" s="4">
        <f t="shared" ref="AD59:AE59" si="235">(0*100)/5</f>
        <v>0</v>
      </c>
      <c r="AE59" s="4">
        <f t="shared" si="235"/>
        <v>0</v>
      </c>
      <c r="AF59" s="4">
        <f t="shared" si="217"/>
        <v>20</v>
      </c>
    </row>
    <row r="60" spans="1:32">
      <c r="A60" s="1" t="s">
        <v>8</v>
      </c>
      <c r="B60" s="4">
        <f>(1*100)/5</f>
        <v>20</v>
      </c>
      <c r="C60" s="4">
        <f t="shared" ref="C60:C62" si="236">(0*100)/5</f>
        <v>0</v>
      </c>
      <c r="D60" s="4">
        <f>(1*100)/5</f>
        <v>20</v>
      </c>
      <c r="E60" s="4">
        <f t="shared" ref="E60:H60" si="237">(0*100)/5</f>
        <v>0</v>
      </c>
      <c r="F60" s="4">
        <f t="shared" si="237"/>
        <v>0</v>
      </c>
      <c r="G60" s="4">
        <f t="shared" si="237"/>
        <v>0</v>
      </c>
      <c r="H60" s="4">
        <f t="shared" si="237"/>
        <v>0</v>
      </c>
      <c r="I60" s="4">
        <f t="shared" si="227"/>
        <v>20</v>
      </c>
      <c r="J60" s="4">
        <f t="shared" ref="J60:J61" si="238">(1*100)/5</f>
        <v>20</v>
      </c>
      <c r="K60" s="4">
        <f t="shared" ref="K60:L60" si="239">(0*100)/5</f>
        <v>0</v>
      </c>
      <c r="L60" s="4">
        <f t="shared" si="239"/>
        <v>0</v>
      </c>
      <c r="M60" s="4">
        <f t="shared" si="229"/>
        <v>80</v>
      </c>
      <c r="N60" s="4">
        <f t="shared" si="230"/>
        <v>0</v>
      </c>
      <c r="O60" s="4">
        <f>(1*100)/5</f>
        <v>20</v>
      </c>
      <c r="P60" s="4">
        <f t="shared" ref="P60:P61" si="240">(2*100)/5</f>
        <v>40</v>
      </c>
      <c r="Q60" s="4">
        <f t="shared" ref="Q60:S60" si="241">(0*100)/5</f>
        <v>0</v>
      </c>
      <c r="R60" s="4">
        <f t="shared" si="241"/>
        <v>0</v>
      </c>
      <c r="S60" s="4">
        <f t="shared" si="241"/>
        <v>0</v>
      </c>
      <c r="T60" s="4">
        <f t="shared" si="232"/>
        <v>20</v>
      </c>
      <c r="U60" s="4">
        <f t="shared" si="233"/>
        <v>40</v>
      </c>
      <c r="V60" s="7">
        <v>20</v>
      </c>
      <c r="W60" s="4">
        <f t="shared" ref="W60:W64" si="242">(0*100)/5</f>
        <v>0</v>
      </c>
      <c r="X60" s="4">
        <f t="shared" ref="X60:X61" si="243">(1*100)/5</f>
        <v>20</v>
      </c>
      <c r="Y60" s="4">
        <f t="shared" ref="Y60:Z60" si="244">(0*100)/5</f>
        <v>0</v>
      </c>
      <c r="Z60" s="4">
        <f t="shared" si="244"/>
        <v>0</v>
      </c>
      <c r="AA60" s="4">
        <f t="shared" ref="AA60:AB60" si="245">(1*100)/5</f>
        <v>20</v>
      </c>
      <c r="AB60" s="4">
        <f t="shared" si="245"/>
        <v>20</v>
      </c>
      <c r="AC60" s="4">
        <f>(5*100)/5</f>
        <v>100</v>
      </c>
      <c r="AD60" s="4">
        <f t="shared" ref="AD60:AE60" si="246">(0*100)/5</f>
        <v>0</v>
      </c>
      <c r="AE60" s="4">
        <f t="shared" si="246"/>
        <v>0</v>
      </c>
      <c r="AF60" s="4">
        <f t="shared" si="217"/>
        <v>20</v>
      </c>
    </row>
    <row r="61" spans="1:32">
      <c r="A61" s="1" t="s">
        <v>9</v>
      </c>
      <c r="B61" s="4">
        <f t="shared" ref="B61:B62" si="247">(2*100)/5</f>
        <v>40</v>
      </c>
      <c r="C61" s="4">
        <f t="shared" si="236"/>
        <v>0</v>
      </c>
      <c r="D61" s="4">
        <f>(2*100)/5</f>
        <v>40</v>
      </c>
      <c r="E61" s="4">
        <f t="shared" ref="E61:I61" si="248">(0*100)/5</f>
        <v>0</v>
      </c>
      <c r="F61" s="4">
        <f t="shared" si="248"/>
        <v>0</v>
      </c>
      <c r="G61" s="4">
        <f t="shared" si="248"/>
        <v>0</v>
      </c>
      <c r="H61" s="4">
        <f t="shared" si="248"/>
        <v>0</v>
      </c>
      <c r="I61" s="4">
        <f t="shared" si="248"/>
        <v>0</v>
      </c>
      <c r="J61" s="4">
        <f t="shared" si="238"/>
        <v>20</v>
      </c>
      <c r="K61" s="4">
        <f t="shared" ref="K61:L61" si="249">(0*100)/5</f>
        <v>0</v>
      </c>
      <c r="L61" s="4">
        <f t="shared" si="249"/>
        <v>0</v>
      </c>
      <c r="M61" s="4">
        <f t="shared" si="229"/>
        <v>80</v>
      </c>
      <c r="N61" s="4">
        <f t="shared" si="230"/>
        <v>0</v>
      </c>
      <c r="O61" s="7">
        <v>20</v>
      </c>
      <c r="P61" s="4">
        <f t="shared" si="240"/>
        <v>40</v>
      </c>
      <c r="Q61" s="4">
        <f t="shared" ref="Q61:S61" si="250">(0*100)/5</f>
        <v>0</v>
      </c>
      <c r="R61" s="4">
        <f t="shared" si="250"/>
        <v>0</v>
      </c>
      <c r="S61" s="4">
        <f t="shared" si="250"/>
        <v>0</v>
      </c>
      <c r="T61" s="4">
        <f t="shared" si="232"/>
        <v>20</v>
      </c>
      <c r="U61" s="4">
        <f t="shared" si="233"/>
        <v>40</v>
      </c>
      <c r="V61" s="7">
        <v>60</v>
      </c>
      <c r="W61" s="4">
        <f t="shared" si="242"/>
        <v>0</v>
      </c>
      <c r="X61" s="4">
        <f t="shared" si="243"/>
        <v>20</v>
      </c>
      <c r="Y61" s="4">
        <f>(0*100)/5</f>
        <v>0</v>
      </c>
      <c r="Z61" s="4">
        <f t="shared" ref="Z61:AB61" si="251">(1*100)/5</f>
        <v>20</v>
      </c>
      <c r="AA61" s="4">
        <f t="shared" si="251"/>
        <v>20</v>
      </c>
      <c r="AB61" s="4">
        <f t="shared" si="251"/>
        <v>20</v>
      </c>
      <c r="AC61" s="4">
        <f>(4*100)/5</f>
        <v>80</v>
      </c>
      <c r="AD61" s="4">
        <f t="shared" ref="AD61:AE61" si="252">(0*100)/5</f>
        <v>0</v>
      </c>
      <c r="AE61" s="4">
        <f t="shared" si="252"/>
        <v>0</v>
      </c>
      <c r="AF61" s="4">
        <f t="shared" si="217"/>
        <v>20</v>
      </c>
    </row>
    <row r="62" spans="1:32">
      <c r="A62" s="1" t="s">
        <v>10</v>
      </c>
      <c r="B62" s="4">
        <f t="shared" si="247"/>
        <v>40</v>
      </c>
      <c r="C62" s="4">
        <f t="shared" si="236"/>
        <v>0</v>
      </c>
      <c r="D62" s="4">
        <f t="shared" ref="D62:D63" si="253">(3*100)/5</f>
        <v>60</v>
      </c>
      <c r="E62" s="4">
        <f t="shared" ref="E62:K62" si="254">(0*100)/5</f>
        <v>0</v>
      </c>
      <c r="F62" s="4">
        <f t="shared" si="254"/>
        <v>0</v>
      </c>
      <c r="G62" s="4">
        <f t="shared" si="254"/>
        <v>0</v>
      </c>
      <c r="H62" s="4">
        <f t="shared" si="254"/>
        <v>0</v>
      </c>
      <c r="I62" s="4">
        <f t="shared" si="254"/>
        <v>0</v>
      </c>
      <c r="J62" s="4">
        <f t="shared" si="254"/>
        <v>0</v>
      </c>
      <c r="K62" s="4">
        <f t="shared" si="254"/>
        <v>0</v>
      </c>
      <c r="L62" s="4">
        <f t="shared" ref="L62:M62" si="255">(1*100)/5</f>
        <v>20</v>
      </c>
      <c r="M62" s="4">
        <f t="shared" si="255"/>
        <v>20</v>
      </c>
      <c r="N62" s="4">
        <f t="shared" si="230"/>
        <v>0</v>
      </c>
      <c r="O62" s="7">
        <v>20</v>
      </c>
      <c r="P62" s="4">
        <f t="shared" ref="P62:P63" si="256">(1*100)/5</f>
        <v>20</v>
      </c>
      <c r="Q62" s="4">
        <f t="shared" ref="Q62:S62" si="257">(0*100)/5</f>
        <v>0</v>
      </c>
      <c r="R62" s="4">
        <f t="shared" si="257"/>
        <v>0</v>
      </c>
      <c r="S62" s="4">
        <f t="shared" si="257"/>
        <v>0</v>
      </c>
      <c r="T62" s="4">
        <f t="shared" si="232"/>
        <v>20</v>
      </c>
      <c r="U62" s="4">
        <f t="shared" ref="U62:U65" si="258">(0*100)/5</f>
        <v>0</v>
      </c>
      <c r="V62" s="4">
        <f>(1*100)/5</f>
        <v>20</v>
      </c>
      <c r="W62" s="4">
        <f t="shared" si="242"/>
        <v>0</v>
      </c>
      <c r="X62" s="4">
        <f t="shared" ref="X62:Y62" si="259">(0*100)/5</f>
        <v>0</v>
      </c>
      <c r="Y62" s="4">
        <f t="shared" si="259"/>
        <v>0</v>
      </c>
      <c r="Z62" s="4">
        <f t="shared" ref="Z62:AA62" si="260">(1*100)/5</f>
        <v>20</v>
      </c>
      <c r="AA62" s="4">
        <f t="shared" si="260"/>
        <v>20</v>
      </c>
      <c r="AB62" s="4">
        <f>(0*100)/5</f>
        <v>0</v>
      </c>
      <c r="AC62" s="4">
        <f>(3*100)/5</f>
        <v>60</v>
      </c>
      <c r="AD62" s="4">
        <f t="shared" ref="AD62:AE62" si="261">(0*100)/5</f>
        <v>0</v>
      </c>
      <c r="AE62" s="4">
        <f t="shared" si="261"/>
        <v>0</v>
      </c>
      <c r="AF62" s="4">
        <f t="shared" si="217"/>
        <v>20</v>
      </c>
    </row>
    <row r="63" spans="1:32">
      <c r="A63" s="1" t="s">
        <v>11</v>
      </c>
      <c r="B63" s="4">
        <f t="shared" ref="B63:C63" si="262">(0*100)/5</f>
        <v>0</v>
      </c>
      <c r="C63" s="4">
        <f t="shared" si="262"/>
        <v>0</v>
      </c>
      <c r="D63" s="4">
        <f t="shared" si="253"/>
        <v>60</v>
      </c>
      <c r="E63" s="4">
        <f t="shared" ref="E63:K63" si="263">(0*100)/5</f>
        <v>0</v>
      </c>
      <c r="F63" s="4">
        <f t="shared" si="263"/>
        <v>0</v>
      </c>
      <c r="G63" s="4">
        <f t="shared" si="263"/>
        <v>0</v>
      </c>
      <c r="H63" s="4">
        <f t="shared" si="263"/>
        <v>0</v>
      </c>
      <c r="I63" s="4">
        <f t="shared" si="263"/>
        <v>0</v>
      </c>
      <c r="J63" s="4">
        <f t="shared" si="263"/>
        <v>0</v>
      </c>
      <c r="K63" s="4">
        <f t="shared" si="263"/>
        <v>0</v>
      </c>
      <c r="L63" s="4">
        <f t="shared" ref="L63:N63" si="264">(1*100)/5</f>
        <v>20</v>
      </c>
      <c r="M63" s="4">
        <f t="shared" si="264"/>
        <v>20</v>
      </c>
      <c r="N63" s="4">
        <f t="shared" si="264"/>
        <v>20</v>
      </c>
      <c r="O63" s="4">
        <f t="shared" ref="O63:O64" si="265">(0*100)/5</f>
        <v>0</v>
      </c>
      <c r="P63" s="4">
        <f t="shared" si="256"/>
        <v>20</v>
      </c>
      <c r="Q63" s="4">
        <f t="shared" ref="Q63:S63" si="266">(0*100)/5</f>
        <v>0</v>
      </c>
      <c r="R63" s="4">
        <f t="shared" si="266"/>
        <v>0</v>
      </c>
      <c r="S63" s="4">
        <f t="shared" si="266"/>
        <v>0</v>
      </c>
      <c r="T63" s="4">
        <f t="shared" si="232"/>
        <v>20</v>
      </c>
      <c r="U63" s="4">
        <f t="shared" si="258"/>
        <v>0</v>
      </c>
      <c r="V63" s="7">
        <v>20</v>
      </c>
      <c r="W63" s="4">
        <f t="shared" si="242"/>
        <v>0</v>
      </c>
      <c r="X63" s="4">
        <f t="shared" ref="X63:Y63" si="267">(0*100)/5</f>
        <v>0</v>
      </c>
      <c r="Y63" s="4">
        <f t="shared" si="267"/>
        <v>0</v>
      </c>
      <c r="Z63" s="4">
        <f t="shared" ref="Z63:AA63" si="268">(1*100)/5</f>
        <v>20</v>
      </c>
      <c r="AA63" s="4">
        <f t="shared" si="268"/>
        <v>20</v>
      </c>
      <c r="AB63" s="4">
        <f t="shared" ref="AB63:AB65" si="269">(2*100)/5</f>
        <v>40</v>
      </c>
      <c r="AC63" s="4">
        <f t="shared" ref="AC63:AF63" si="270">(0*100)/5</f>
        <v>0</v>
      </c>
      <c r="AD63" s="4">
        <f t="shared" si="270"/>
        <v>0</v>
      </c>
      <c r="AE63" s="4">
        <f t="shared" si="270"/>
        <v>0</v>
      </c>
      <c r="AF63" s="4">
        <f t="shared" si="270"/>
        <v>0</v>
      </c>
    </row>
    <row r="64" spans="1:32">
      <c r="A64" s="1" t="s">
        <v>12</v>
      </c>
      <c r="B64" s="4">
        <f t="shared" ref="B64:C64" si="271">(0*100)/5</f>
        <v>0</v>
      </c>
      <c r="C64" s="4">
        <f t="shared" si="271"/>
        <v>0</v>
      </c>
      <c r="D64" s="4">
        <f t="shared" ref="D64:E64" si="272">(2*100)/5</f>
        <v>40</v>
      </c>
      <c r="E64" s="4">
        <f t="shared" si="272"/>
        <v>40</v>
      </c>
      <c r="F64" s="4">
        <f t="shared" ref="F64:M64" si="273">(0*100)/5</f>
        <v>0</v>
      </c>
      <c r="G64" s="4">
        <f t="shared" si="273"/>
        <v>0</v>
      </c>
      <c r="H64" s="4">
        <f t="shared" si="273"/>
        <v>0</v>
      </c>
      <c r="I64" s="4">
        <f t="shared" si="273"/>
        <v>0</v>
      </c>
      <c r="J64" s="4">
        <f t="shared" si="273"/>
        <v>0</v>
      </c>
      <c r="K64" s="4">
        <f t="shared" si="273"/>
        <v>0</v>
      </c>
      <c r="L64" s="4">
        <f t="shared" si="273"/>
        <v>0</v>
      </c>
      <c r="M64" s="4">
        <f t="shared" si="273"/>
        <v>0</v>
      </c>
      <c r="N64" s="7">
        <v>20</v>
      </c>
      <c r="O64" s="4">
        <f t="shared" si="265"/>
        <v>0</v>
      </c>
      <c r="P64" s="4">
        <f t="shared" ref="P64:S64" si="274">(0*100)/5</f>
        <v>0</v>
      </c>
      <c r="Q64" s="4">
        <f t="shared" si="274"/>
        <v>0</v>
      </c>
      <c r="R64" s="4">
        <f t="shared" si="274"/>
        <v>0</v>
      </c>
      <c r="S64" s="4">
        <f t="shared" si="274"/>
        <v>0</v>
      </c>
      <c r="T64" s="4">
        <f t="shared" si="232"/>
        <v>20</v>
      </c>
      <c r="U64" s="4">
        <f t="shared" si="258"/>
        <v>0</v>
      </c>
      <c r="V64" s="7">
        <v>20</v>
      </c>
      <c r="W64" s="4">
        <f t="shared" si="242"/>
        <v>0</v>
      </c>
      <c r="X64" s="4">
        <f t="shared" ref="X64:X65" si="275">(1*100)/5</f>
        <v>20</v>
      </c>
      <c r="Y64" s="4">
        <f t="shared" ref="Y64:Y65" si="276">(0*100)/5</f>
        <v>0</v>
      </c>
      <c r="Z64" s="4">
        <f t="shared" ref="Z64:AA64" si="277">(1*100)/5</f>
        <v>20</v>
      </c>
      <c r="AA64" s="4">
        <f t="shared" si="277"/>
        <v>20</v>
      </c>
      <c r="AB64" s="4">
        <f t="shared" si="269"/>
        <v>40</v>
      </c>
      <c r="AC64" s="4">
        <f t="shared" ref="AC64:AF64" si="278">(0*100)/5</f>
        <v>0</v>
      </c>
      <c r="AD64" s="4">
        <f t="shared" si="278"/>
        <v>0</v>
      </c>
      <c r="AE64" s="4">
        <f t="shared" si="278"/>
        <v>0</v>
      </c>
      <c r="AF64" s="4">
        <f t="shared" si="278"/>
        <v>0</v>
      </c>
    </row>
    <row r="65" spans="1:33">
      <c r="A65" s="1" t="s">
        <v>13</v>
      </c>
      <c r="B65" s="4">
        <f t="shared" ref="B65:C65" si="279">(0*100)/5</f>
        <v>0</v>
      </c>
      <c r="C65" s="4">
        <f t="shared" si="279"/>
        <v>0</v>
      </c>
      <c r="D65" s="4">
        <f t="shared" ref="D65:E65" si="280">(2*100)/5</f>
        <v>40</v>
      </c>
      <c r="E65" s="4">
        <f t="shared" si="280"/>
        <v>40</v>
      </c>
      <c r="F65" s="4">
        <f t="shared" ref="F65:F67" si="281">(4*100)/5</f>
        <v>80</v>
      </c>
      <c r="G65" s="4">
        <f t="shared" ref="G65:P65" si="282">(0*100)/5</f>
        <v>0</v>
      </c>
      <c r="H65" s="4">
        <f t="shared" si="282"/>
        <v>0</v>
      </c>
      <c r="I65" s="4">
        <f t="shared" si="282"/>
        <v>0</v>
      </c>
      <c r="J65" s="4">
        <f t="shared" si="282"/>
        <v>0</v>
      </c>
      <c r="K65" s="4">
        <f t="shared" si="282"/>
        <v>0</v>
      </c>
      <c r="L65" s="4">
        <f t="shared" si="282"/>
        <v>0</v>
      </c>
      <c r="M65" s="4">
        <f t="shared" si="282"/>
        <v>0</v>
      </c>
      <c r="N65" s="4">
        <f t="shared" si="282"/>
        <v>0</v>
      </c>
      <c r="O65" s="4">
        <f t="shared" si="282"/>
        <v>0</v>
      </c>
      <c r="P65" s="4">
        <f t="shared" si="282"/>
        <v>0</v>
      </c>
      <c r="Q65" s="4">
        <f>(1*100)/5</f>
        <v>20</v>
      </c>
      <c r="R65" s="4">
        <f t="shared" ref="R65:S65" si="283">(0*100)/5</f>
        <v>0</v>
      </c>
      <c r="S65" s="4">
        <f t="shared" si="283"/>
        <v>0</v>
      </c>
      <c r="T65" s="4">
        <f t="shared" si="232"/>
        <v>20</v>
      </c>
      <c r="U65" s="4">
        <f t="shared" si="258"/>
        <v>0</v>
      </c>
      <c r="V65" s="4">
        <f t="shared" ref="V65:W65" si="284">(0*100)/5</f>
        <v>0</v>
      </c>
      <c r="W65" s="4">
        <f t="shared" si="284"/>
        <v>0</v>
      </c>
      <c r="X65" s="4">
        <f t="shared" si="275"/>
        <v>20</v>
      </c>
      <c r="Y65" s="4">
        <f t="shared" si="276"/>
        <v>0</v>
      </c>
      <c r="Z65" s="4">
        <f>(0*100)/5</f>
        <v>0</v>
      </c>
      <c r="AA65" s="4">
        <f>(1*100)/5</f>
        <v>20</v>
      </c>
      <c r="AB65" s="4">
        <f t="shared" si="269"/>
        <v>40</v>
      </c>
      <c r="AC65" s="4">
        <f t="shared" ref="AC65:AF65" si="285">(0*100)/5</f>
        <v>0</v>
      </c>
      <c r="AD65" s="4">
        <f t="shared" si="285"/>
        <v>0</v>
      </c>
      <c r="AE65" s="4">
        <f t="shared" si="285"/>
        <v>0</v>
      </c>
      <c r="AF65" s="4">
        <f t="shared" si="285"/>
        <v>0</v>
      </c>
    </row>
    <row r="66" spans="1:33">
      <c r="A66" s="1" t="s">
        <v>14</v>
      </c>
      <c r="B66" s="4">
        <f t="shared" ref="B66:C66" si="286">(0*100)/5</f>
        <v>0</v>
      </c>
      <c r="C66" s="4">
        <f t="shared" si="286"/>
        <v>0</v>
      </c>
      <c r="D66" s="4">
        <f t="shared" ref="D66:E66" si="287">(1*100)/5</f>
        <v>20</v>
      </c>
      <c r="E66" s="4">
        <f t="shared" si="287"/>
        <v>20</v>
      </c>
      <c r="F66" s="4">
        <f t="shared" si="281"/>
        <v>80</v>
      </c>
      <c r="G66" s="4">
        <f t="shared" ref="G66:AF66" si="288">(0*100)/5</f>
        <v>0</v>
      </c>
      <c r="H66" s="4">
        <f t="shared" si="288"/>
        <v>0</v>
      </c>
      <c r="I66" s="4">
        <f t="shared" si="288"/>
        <v>0</v>
      </c>
      <c r="J66" s="4">
        <f t="shared" si="288"/>
        <v>0</v>
      </c>
      <c r="K66" s="4">
        <f t="shared" si="288"/>
        <v>0</v>
      </c>
      <c r="L66" s="4">
        <f t="shared" si="288"/>
        <v>0</v>
      </c>
      <c r="M66" s="4">
        <f t="shared" si="288"/>
        <v>0</v>
      </c>
      <c r="N66" s="4">
        <f t="shared" si="288"/>
        <v>0</v>
      </c>
      <c r="O66" s="4">
        <f t="shared" si="288"/>
        <v>0</v>
      </c>
      <c r="P66" s="4">
        <f t="shared" si="288"/>
        <v>0</v>
      </c>
      <c r="Q66" s="4">
        <f t="shared" si="288"/>
        <v>0</v>
      </c>
      <c r="R66" s="4">
        <f t="shared" si="288"/>
        <v>0</v>
      </c>
      <c r="S66" s="4">
        <f t="shared" si="288"/>
        <v>0</v>
      </c>
      <c r="T66" s="4">
        <f t="shared" si="288"/>
        <v>0</v>
      </c>
      <c r="U66" s="4">
        <f t="shared" si="288"/>
        <v>0</v>
      </c>
      <c r="V66" s="4">
        <f t="shared" si="288"/>
        <v>0</v>
      </c>
      <c r="W66" s="4">
        <f t="shared" si="288"/>
        <v>0</v>
      </c>
      <c r="X66" s="4">
        <f t="shared" si="288"/>
        <v>0</v>
      </c>
      <c r="Y66" s="4">
        <f t="shared" si="288"/>
        <v>0</v>
      </c>
      <c r="Z66" s="4">
        <f t="shared" si="288"/>
        <v>0</v>
      </c>
      <c r="AA66" s="4">
        <f t="shared" si="288"/>
        <v>0</v>
      </c>
      <c r="AB66" s="4">
        <f t="shared" si="288"/>
        <v>0</v>
      </c>
      <c r="AC66" s="4">
        <f t="shared" si="288"/>
        <v>0</v>
      </c>
      <c r="AD66" s="4">
        <f t="shared" si="288"/>
        <v>0</v>
      </c>
      <c r="AE66" s="4">
        <f t="shared" si="288"/>
        <v>0</v>
      </c>
      <c r="AF66" s="4">
        <f t="shared" si="288"/>
        <v>0</v>
      </c>
    </row>
    <row r="67" spans="1:33">
      <c r="A67" s="1" t="s">
        <v>15</v>
      </c>
      <c r="B67" s="4">
        <f t="shared" ref="B67:E67" si="289">(0*100)/5</f>
        <v>0</v>
      </c>
      <c r="C67" s="4">
        <f t="shared" si="289"/>
        <v>0</v>
      </c>
      <c r="D67" s="4">
        <f t="shared" si="289"/>
        <v>0</v>
      </c>
      <c r="E67" s="4">
        <f t="shared" si="289"/>
        <v>0</v>
      </c>
      <c r="F67" s="4">
        <f t="shared" si="281"/>
        <v>80</v>
      </c>
      <c r="G67" s="4">
        <f t="shared" ref="G67:AF67" si="290">(0*100)/5</f>
        <v>0</v>
      </c>
      <c r="H67" s="4">
        <f t="shared" si="290"/>
        <v>0</v>
      </c>
      <c r="I67" s="4">
        <f t="shared" si="290"/>
        <v>0</v>
      </c>
      <c r="J67" s="4">
        <f t="shared" si="290"/>
        <v>0</v>
      </c>
      <c r="K67" s="4">
        <f t="shared" si="290"/>
        <v>0</v>
      </c>
      <c r="L67" s="4">
        <f t="shared" si="290"/>
        <v>0</v>
      </c>
      <c r="M67" s="4">
        <f t="shared" si="290"/>
        <v>0</v>
      </c>
      <c r="N67" s="4">
        <f t="shared" si="290"/>
        <v>0</v>
      </c>
      <c r="O67" s="4">
        <f t="shared" si="290"/>
        <v>0</v>
      </c>
      <c r="P67" s="4">
        <f t="shared" si="290"/>
        <v>0</v>
      </c>
      <c r="Q67" s="4">
        <f t="shared" si="290"/>
        <v>0</v>
      </c>
      <c r="R67" s="4">
        <f t="shared" si="290"/>
        <v>0</v>
      </c>
      <c r="S67" s="4">
        <f t="shared" si="290"/>
        <v>0</v>
      </c>
      <c r="T67" s="4">
        <f t="shared" si="290"/>
        <v>0</v>
      </c>
      <c r="U67" s="4">
        <f t="shared" si="290"/>
        <v>0</v>
      </c>
      <c r="V67" s="4">
        <f t="shared" si="290"/>
        <v>0</v>
      </c>
      <c r="W67" s="4">
        <f t="shared" si="290"/>
        <v>0</v>
      </c>
      <c r="X67" s="4">
        <f t="shared" si="290"/>
        <v>0</v>
      </c>
      <c r="Y67" s="4">
        <f t="shared" si="290"/>
        <v>0</v>
      </c>
      <c r="Z67" s="4">
        <f t="shared" si="290"/>
        <v>0</v>
      </c>
      <c r="AA67" s="4">
        <f t="shared" si="290"/>
        <v>0</v>
      </c>
      <c r="AB67" s="4">
        <f t="shared" si="290"/>
        <v>0</v>
      </c>
      <c r="AC67" s="4">
        <f t="shared" si="290"/>
        <v>0</v>
      </c>
      <c r="AD67" s="4">
        <f t="shared" si="290"/>
        <v>0</v>
      </c>
      <c r="AE67" s="4">
        <f t="shared" si="290"/>
        <v>0</v>
      </c>
      <c r="AF67" s="4">
        <f t="shared" si="290"/>
        <v>0</v>
      </c>
    </row>
    <row r="68" spans="1:33">
      <c r="A68" s="1" t="s">
        <v>16</v>
      </c>
      <c r="B68" s="4">
        <f t="shared" ref="B68:AF68" si="291">(0*100)/5</f>
        <v>0</v>
      </c>
      <c r="C68" s="4">
        <f t="shared" si="291"/>
        <v>0</v>
      </c>
      <c r="D68" s="4">
        <f t="shared" si="291"/>
        <v>0</v>
      </c>
      <c r="E68" s="4">
        <f t="shared" si="291"/>
        <v>0</v>
      </c>
      <c r="F68" s="4">
        <f t="shared" si="291"/>
        <v>0</v>
      </c>
      <c r="G68" s="4">
        <f t="shared" si="291"/>
        <v>0</v>
      </c>
      <c r="H68" s="4">
        <f t="shared" si="291"/>
        <v>0</v>
      </c>
      <c r="I68" s="4">
        <f t="shared" si="291"/>
        <v>0</v>
      </c>
      <c r="J68" s="4">
        <f t="shared" si="291"/>
        <v>0</v>
      </c>
      <c r="K68" s="4">
        <f t="shared" si="291"/>
        <v>0</v>
      </c>
      <c r="L68" s="4">
        <f t="shared" si="291"/>
        <v>0</v>
      </c>
      <c r="M68" s="4">
        <f t="shared" si="291"/>
        <v>0</v>
      </c>
      <c r="N68" s="4">
        <f t="shared" si="291"/>
        <v>0</v>
      </c>
      <c r="O68" s="4">
        <f t="shared" si="291"/>
        <v>0</v>
      </c>
      <c r="P68" s="4">
        <f t="shared" si="291"/>
        <v>0</v>
      </c>
      <c r="Q68" s="4">
        <f t="shared" si="291"/>
        <v>0</v>
      </c>
      <c r="R68" s="4">
        <f t="shared" si="291"/>
        <v>0</v>
      </c>
      <c r="S68" s="4">
        <f t="shared" si="291"/>
        <v>0</v>
      </c>
      <c r="T68" s="4">
        <f t="shared" si="291"/>
        <v>0</v>
      </c>
      <c r="U68" s="4">
        <f t="shared" si="291"/>
        <v>0</v>
      </c>
      <c r="V68" s="4">
        <f t="shared" si="291"/>
        <v>0</v>
      </c>
      <c r="W68" s="4">
        <f t="shared" si="291"/>
        <v>0</v>
      </c>
      <c r="X68" s="4">
        <f t="shared" si="291"/>
        <v>0</v>
      </c>
      <c r="Y68" s="4">
        <f t="shared" si="291"/>
        <v>0</v>
      </c>
      <c r="Z68" s="4">
        <f t="shared" si="291"/>
        <v>0</v>
      </c>
      <c r="AA68" s="4">
        <f t="shared" si="291"/>
        <v>0</v>
      </c>
      <c r="AB68" s="4">
        <f t="shared" si="291"/>
        <v>0</v>
      </c>
      <c r="AC68" s="4">
        <f t="shared" si="291"/>
        <v>0</v>
      </c>
      <c r="AD68" s="4">
        <f t="shared" si="291"/>
        <v>0</v>
      </c>
      <c r="AE68" s="4">
        <f t="shared" si="291"/>
        <v>0</v>
      </c>
      <c r="AF68" s="4">
        <f t="shared" si="291"/>
        <v>0</v>
      </c>
    </row>
    <row r="69" spans="1:33">
      <c r="A69" s="1" t="s">
        <v>17</v>
      </c>
      <c r="B69" s="4">
        <f t="shared" ref="B69:AF69" si="292">(0*100)/5</f>
        <v>0</v>
      </c>
      <c r="C69" s="4">
        <f t="shared" si="292"/>
        <v>0</v>
      </c>
      <c r="D69" s="4">
        <f t="shared" si="292"/>
        <v>0</v>
      </c>
      <c r="E69" s="4">
        <f t="shared" si="292"/>
        <v>0</v>
      </c>
      <c r="F69" s="4">
        <f t="shared" si="292"/>
        <v>0</v>
      </c>
      <c r="G69" s="4">
        <f t="shared" si="292"/>
        <v>0</v>
      </c>
      <c r="H69" s="4">
        <f t="shared" si="292"/>
        <v>0</v>
      </c>
      <c r="I69" s="4">
        <f t="shared" si="292"/>
        <v>0</v>
      </c>
      <c r="J69" s="4">
        <f t="shared" si="292"/>
        <v>0</v>
      </c>
      <c r="K69" s="4">
        <f t="shared" si="292"/>
        <v>0</v>
      </c>
      <c r="L69" s="4">
        <f t="shared" si="292"/>
        <v>0</v>
      </c>
      <c r="M69" s="4">
        <f t="shared" si="292"/>
        <v>0</v>
      </c>
      <c r="N69" s="4">
        <f t="shared" si="292"/>
        <v>0</v>
      </c>
      <c r="O69" s="4">
        <f t="shared" si="292"/>
        <v>0</v>
      </c>
      <c r="P69" s="4">
        <f t="shared" si="292"/>
        <v>0</v>
      </c>
      <c r="Q69" s="4">
        <f t="shared" si="292"/>
        <v>0</v>
      </c>
      <c r="R69" s="4">
        <f t="shared" si="292"/>
        <v>0</v>
      </c>
      <c r="S69" s="4">
        <f t="shared" si="292"/>
        <v>0</v>
      </c>
      <c r="T69" s="4">
        <f t="shared" si="292"/>
        <v>0</v>
      </c>
      <c r="U69" s="4">
        <f t="shared" si="292"/>
        <v>0</v>
      </c>
      <c r="V69" s="4">
        <f t="shared" si="292"/>
        <v>0</v>
      </c>
      <c r="W69" s="4">
        <f t="shared" si="292"/>
        <v>0</v>
      </c>
      <c r="X69" s="4">
        <f t="shared" si="292"/>
        <v>0</v>
      </c>
      <c r="Y69" s="4">
        <f t="shared" si="292"/>
        <v>0</v>
      </c>
      <c r="Z69" s="4">
        <f t="shared" si="292"/>
        <v>0</v>
      </c>
      <c r="AA69" s="4">
        <f t="shared" si="292"/>
        <v>0</v>
      </c>
      <c r="AB69" s="4">
        <f t="shared" si="292"/>
        <v>0</v>
      </c>
      <c r="AC69" s="4">
        <f t="shared" si="292"/>
        <v>0</v>
      </c>
      <c r="AD69" s="4">
        <f t="shared" si="292"/>
        <v>0</v>
      </c>
      <c r="AE69" s="4">
        <f t="shared" si="292"/>
        <v>0</v>
      </c>
      <c r="AF69" s="4">
        <f t="shared" si="29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293">(0*100)/4</f>
        <v>0</v>
      </c>
      <c r="C71" s="4">
        <f t="shared" si="293"/>
        <v>0</v>
      </c>
      <c r="D71" s="4">
        <f t="shared" si="293"/>
        <v>0</v>
      </c>
      <c r="E71" s="4">
        <f t="shared" si="293"/>
        <v>0</v>
      </c>
      <c r="F71" s="4">
        <f t="shared" si="293"/>
        <v>0</v>
      </c>
      <c r="G71" s="4">
        <f t="shared" si="293"/>
        <v>0</v>
      </c>
      <c r="H71" s="4">
        <f t="shared" si="293"/>
        <v>0</v>
      </c>
      <c r="I71" s="4">
        <f t="shared" si="293"/>
        <v>0</v>
      </c>
      <c r="J71" s="4">
        <f t="shared" si="293"/>
        <v>0</v>
      </c>
      <c r="K71" s="4">
        <f t="shared" si="293"/>
        <v>0</v>
      </c>
      <c r="L71" s="4">
        <f t="shared" si="293"/>
        <v>0</v>
      </c>
      <c r="M71" s="4">
        <f t="shared" si="293"/>
        <v>0</v>
      </c>
      <c r="N71" s="4">
        <f t="shared" si="293"/>
        <v>0</v>
      </c>
      <c r="O71" s="4">
        <f t="shared" si="293"/>
        <v>0</v>
      </c>
      <c r="P71" s="4">
        <f t="shared" si="293"/>
        <v>0</v>
      </c>
      <c r="Q71" s="4">
        <f t="shared" si="293"/>
        <v>0</v>
      </c>
      <c r="R71" s="4">
        <f t="shared" si="293"/>
        <v>0</v>
      </c>
      <c r="S71" s="4">
        <f t="shared" si="293"/>
        <v>0</v>
      </c>
      <c r="T71" s="4">
        <f t="shared" si="293"/>
        <v>0</v>
      </c>
      <c r="U71" s="4">
        <f t="shared" si="293"/>
        <v>0</v>
      </c>
      <c r="V71" s="4">
        <f t="shared" si="293"/>
        <v>0</v>
      </c>
      <c r="W71" s="4">
        <f t="shared" si="293"/>
        <v>0</v>
      </c>
      <c r="X71" s="4">
        <f t="shared" si="293"/>
        <v>0</v>
      </c>
      <c r="Y71" s="4">
        <f t="shared" si="293"/>
        <v>0</v>
      </c>
      <c r="Z71" s="4">
        <f t="shared" si="293"/>
        <v>0</v>
      </c>
      <c r="AA71" s="4">
        <f t="shared" si="293"/>
        <v>0</v>
      </c>
      <c r="AB71" s="4">
        <f t="shared" si="293"/>
        <v>0</v>
      </c>
      <c r="AC71" s="4">
        <f t="shared" si="293"/>
        <v>0</v>
      </c>
      <c r="AD71" s="4">
        <f t="shared" si="293"/>
        <v>0</v>
      </c>
      <c r="AE71" s="4">
        <f t="shared" si="293"/>
        <v>0</v>
      </c>
      <c r="AF71" s="4">
        <f t="shared" si="293"/>
        <v>0</v>
      </c>
    </row>
    <row r="72" spans="1:33">
      <c r="A72" s="1" t="s">
        <v>3</v>
      </c>
      <c r="B72" s="4">
        <f t="shared" ref="B72:AF72" si="294">(0*100)/4</f>
        <v>0</v>
      </c>
      <c r="C72" s="4">
        <f t="shared" si="294"/>
        <v>0</v>
      </c>
      <c r="D72" s="4">
        <f t="shared" si="294"/>
        <v>0</v>
      </c>
      <c r="E72" s="4">
        <f t="shared" si="294"/>
        <v>0</v>
      </c>
      <c r="F72" s="4">
        <f t="shared" si="294"/>
        <v>0</v>
      </c>
      <c r="G72" s="4">
        <f t="shared" si="294"/>
        <v>0</v>
      </c>
      <c r="H72" s="4">
        <f t="shared" si="294"/>
        <v>0</v>
      </c>
      <c r="I72" s="4">
        <f t="shared" si="294"/>
        <v>0</v>
      </c>
      <c r="J72" s="4">
        <f t="shared" si="294"/>
        <v>0</v>
      </c>
      <c r="K72" s="4">
        <f t="shared" si="294"/>
        <v>0</v>
      </c>
      <c r="L72" s="4">
        <f t="shared" si="294"/>
        <v>0</v>
      </c>
      <c r="M72" s="4">
        <f t="shared" si="294"/>
        <v>0</v>
      </c>
      <c r="N72" s="4">
        <f t="shared" si="294"/>
        <v>0</v>
      </c>
      <c r="O72" s="4">
        <f t="shared" si="294"/>
        <v>0</v>
      </c>
      <c r="P72" s="4">
        <f t="shared" si="294"/>
        <v>0</v>
      </c>
      <c r="Q72" s="4">
        <f t="shared" si="294"/>
        <v>0</v>
      </c>
      <c r="R72" s="4">
        <f t="shared" si="294"/>
        <v>0</v>
      </c>
      <c r="S72" s="4">
        <f t="shared" si="294"/>
        <v>0</v>
      </c>
      <c r="T72" s="4">
        <f t="shared" si="294"/>
        <v>0</v>
      </c>
      <c r="U72" s="4">
        <f t="shared" si="294"/>
        <v>0</v>
      </c>
      <c r="V72" s="4">
        <f t="shared" si="294"/>
        <v>0</v>
      </c>
      <c r="W72" s="4">
        <f t="shared" si="294"/>
        <v>0</v>
      </c>
      <c r="X72" s="4">
        <f t="shared" si="294"/>
        <v>0</v>
      </c>
      <c r="Y72" s="4">
        <f t="shared" si="294"/>
        <v>0</v>
      </c>
      <c r="Z72" s="4">
        <f t="shared" si="294"/>
        <v>0</v>
      </c>
      <c r="AA72" s="4">
        <f t="shared" si="294"/>
        <v>0</v>
      </c>
      <c r="AB72" s="4">
        <f t="shared" si="294"/>
        <v>0</v>
      </c>
      <c r="AC72" s="4">
        <f t="shared" si="294"/>
        <v>0</v>
      </c>
      <c r="AD72" s="4">
        <f t="shared" si="294"/>
        <v>0</v>
      </c>
      <c r="AE72" s="4">
        <f t="shared" si="294"/>
        <v>0</v>
      </c>
      <c r="AF72" s="4">
        <f t="shared" si="294"/>
        <v>0</v>
      </c>
    </row>
    <row r="73" spans="1:33">
      <c r="A73" s="1" t="s">
        <v>4</v>
      </c>
      <c r="B73" s="4">
        <f>(1*100)/4</f>
        <v>25</v>
      </c>
      <c r="C73" s="4">
        <f>(2*100)/4</f>
        <v>50</v>
      </c>
      <c r="D73" s="4">
        <f>(1*100)/4</f>
        <v>25</v>
      </c>
      <c r="E73" s="4">
        <f t="shared" ref="E73:E75" si="295">(2*100)/4</f>
        <v>50</v>
      </c>
      <c r="F73" s="4">
        <f>(3*100)/4</f>
        <v>75</v>
      </c>
      <c r="G73" s="4">
        <f t="shared" ref="G73:I73" si="296">(1*100)/4</f>
        <v>25</v>
      </c>
      <c r="H73" s="4">
        <f t="shared" si="296"/>
        <v>25</v>
      </c>
      <c r="I73" s="4">
        <f t="shared" si="296"/>
        <v>25</v>
      </c>
      <c r="J73" s="4">
        <f>(2*100)/4</f>
        <v>50</v>
      </c>
      <c r="K73" s="4">
        <f>(0*100)/4</f>
        <v>0</v>
      </c>
      <c r="L73" s="4">
        <f>(1*100)/4</f>
        <v>25</v>
      </c>
      <c r="M73" s="4">
        <f t="shared" ref="M73:M75" si="297">(0*100)/4</f>
        <v>0</v>
      </c>
      <c r="N73" s="4">
        <f>(1*100)/4</f>
        <v>25</v>
      </c>
      <c r="O73" s="4">
        <f t="shared" ref="O73:O76" si="298">(0*100)/4</f>
        <v>0</v>
      </c>
      <c r="P73" s="4">
        <f t="shared" ref="P73:P74" si="299">(1*100)/4</f>
        <v>25</v>
      </c>
      <c r="Q73" s="4">
        <f t="shared" ref="Q73:Q75" si="300">(3*100)/4</f>
        <v>75</v>
      </c>
      <c r="R73" s="4">
        <f>(1*100)/4</f>
        <v>25</v>
      </c>
      <c r="S73" s="4">
        <f t="shared" ref="S73:S74" si="301">(2*100)/4</f>
        <v>50</v>
      </c>
      <c r="T73" s="4">
        <f t="shared" ref="T73:T75" si="302">(2*100)/3</f>
        <v>66.666666666666671</v>
      </c>
      <c r="U73" s="4">
        <f t="shared" ref="U73:V73" si="303">(1*100)/4</f>
        <v>25</v>
      </c>
      <c r="V73" s="4">
        <f t="shared" si="303"/>
        <v>25</v>
      </c>
      <c r="W73" s="4">
        <f t="shared" ref="W73:X73" si="304">(0*100)/4</f>
        <v>0</v>
      </c>
      <c r="X73" s="4">
        <f t="shared" si="304"/>
        <v>0</v>
      </c>
      <c r="Y73" s="4">
        <f t="shared" ref="Y73:Y75" si="305">(2*100)/4</f>
        <v>50</v>
      </c>
      <c r="Z73" s="4">
        <f t="shared" ref="Z73:Z74" si="306">(0*100)/4</f>
        <v>0</v>
      </c>
      <c r="AA73" s="4">
        <f t="shared" ref="AA73:AA74" si="307">(2*100)/4</f>
        <v>50</v>
      </c>
      <c r="AB73" s="4">
        <f>(0*100)/4</f>
        <v>0</v>
      </c>
      <c r="AC73" s="4">
        <f>(1*100)/4</f>
        <v>25</v>
      </c>
      <c r="AD73" s="4">
        <f t="shared" ref="AD73:AF73" si="308">(0*100)/4</f>
        <v>0</v>
      </c>
      <c r="AE73" s="4">
        <f t="shared" si="308"/>
        <v>0</v>
      </c>
      <c r="AF73" s="4">
        <f t="shared" si="308"/>
        <v>0</v>
      </c>
    </row>
    <row r="74" spans="1:33">
      <c r="A74" s="1" t="s">
        <v>5</v>
      </c>
      <c r="B74" s="4">
        <f t="shared" ref="B74:B76" si="309">(2*100)/4</f>
        <v>50</v>
      </c>
      <c r="C74" s="4">
        <f t="shared" ref="C74:C76" si="310">(3*100)/4</f>
        <v>75</v>
      </c>
      <c r="D74" s="4">
        <f>(0*100)/4</f>
        <v>0</v>
      </c>
      <c r="E74" s="4">
        <f t="shared" si="295"/>
        <v>50</v>
      </c>
      <c r="F74" s="4">
        <f t="shared" ref="F74:F75" si="311">(2*100)/4</f>
        <v>50</v>
      </c>
      <c r="G74" s="4">
        <f t="shared" ref="G74:G76" si="312">(3*100)/4</f>
        <v>75</v>
      </c>
      <c r="H74" s="4">
        <f t="shared" ref="H74:I74" si="313">(1*100)/4</f>
        <v>25</v>
      </c>
      <c r="I74" s="4">
        <f t="shared" si="313"/>
        <v>25</v>
      </c>
      <c r="J74" s="4">
        <f t="shared" ref="J74:K74" si="314">(0*100)/4</f>
        <v>0</v>
      </c>
      <c r="K74" s="4">
        <f t="shared" si="314"/>
        <v>0</v>
      </c>
      <c r="L74" s="4">
        <f t="shared" ref="L74:L75" si="315">(2*100)/4</f>
        <v>50</v>
      </c>
      <c r="M74" s="4">
        <f t="shared" si="297"/>
        <v>0</v>
      </c>
      <c r="N74" s="4">
        <f>(3*100)/4</f>
        <v>75</v>
      </c>
      <c r="O74" s="4">
        <f t="shared" si="298"/>
        <v>0</v>
      </c>
      <c r="P74" s="4">
        <f t="shared" si="299"/>
        <v>25</v>
      </c>
      <c r="Q74" s="4">
        <f t="shared" si="300"/>
        <v>75</v>
      </c>
      <c r="R74" s="4">
        <f t="shared" ref="R74:R77" si="316">(0*100)/4</f>
        <v>0</v>
      </c>
      <c r="S74" s="4">
        <f t="shared" si="301"/>
        <v>50</v>
      </c>
      <c r="T74" s="4">
        <f t="shared" si="302"/>
        <v>66.666666666666671</v>
      </c>
      <c r="U74" s="4">
        <f>(2*100)/4</f>
        <v>50</v>
      </c>
      <c r="V74" s="7">
        <v>25</v>
      </c>
      <c r="W74" s="4">
        <f t="shared" ref="W74:X74" si="317">(0*100)/4</f>
        <v>0</v>
      </c>
      <c r="X74" s="4">
        <f t="shared" si="317"/>
        <v>0</v>
      </c>
      <c r="Y74" s="4">
        <f t="shared" si="305"/>
        <v>50</v>
      </c>
      <c r="Z74" s="4">
        <f t="shared" si="306"/>
        <v>0</v>
      </c>
      <c r="AA74" s="4">
        <f t="shared" si="307"/>
        <v>50</v>
      </c>
      <c r="AB74" s="4">
        <f t="shared" ref="AB74:AE74" si="318">(1*100)/4</f>
        <v>25</v>
      </c>
      <c r="AC74" s="4">
        <f t="shared" si="318"/>
        <v>25</v>
      </c>
      <c r="AD74" s="4">
        <f t="shared" si="318"/>
        <v>25</v>
      </c>
      <c r="AE74" s="4">
        <f t="shared" si="318"/>
        <v>25</v>
      </c>
      <c r="AF74" s="4">
        <f t="shared" ref="AF74:AF81" si="319">(0*100)/4</f>
        <v>0</v>
      </c>
    </row>
    <row r="75" spans="1:33">
      <c r="A75" s="1" t="s">
        <v>6</v>
      </c>
      <c r="B75" s="4">
        <f t="shared" si="309"/>
        <v>50</v>
      </c>
      <c r="C75" s="4">
        <f t="shared" si="310"/>
        <v>75</v>
      </c>
      <c r="D75" s="4">
        <f>(1*100)/4</f>
        <v>25</v>
      </c>
      <c r="E75" s="4">
        <f t="shared" si="295"/>
        <v>50</v>
      </c>
      <c r="F75" s="4">
        <f t="shared" si="311"/>
        <v>50</v>
      </c>
      <c r="G75" s="4">
        <f t="shared" si="312"/>
        <v>75</v>
      </c>
      <c r="H75" s="4">
        <f>(1*100)/4</f>
        <v>25</v>
      </c>
      <c r="I75" s="4">
        <f>(2*100)/4</f>
        <v>50</v>
      </c>
      <c r="J75" s="4">
        <f t="shared" ref="J75:J76" si="320">(1*100)/4</f>
        <v>25</v>
      </c>
      <c r="K75" s="4">
        <f t="shared" ref="K75:K82" si="321">(0*100)/4</f>
        <v>0</v>
      </c>
      <c r="L75" s="4">
        <f t="shared" si="315"/>
        <v>50</v>
      </c>
      <c r="M75" s="4">
        <f t="shared" si="297"/>
        <v>0</v>
      </c>
      <c r="N75" s="4">
        <f>(2*100)/4</f>
        <v>50</v>
      </c>
      <c r="O75" s="4">
        <f t="shared" si="298"/>
        <v>0</v>
      </c>
      <c r="P75" s="4">
        <f t="shared" ref="P75:P77" si="322">(2*100)/4</f>
        <v>50</v>
      </c>
      <c r="Q75" s="4">
        <f t="shared" si="300"/>
        <v>75</v>
      </c>
      <c r="R75" s="4">
        <f t="shared" si="316"/>
        <v>0</v>
      </c>
      <c r="S75" s="4">
        <f t="shared" ref="S75:S77" si="323">(3*100)/4</f>
        <v>75</v>
      </c>
      <c r="T75" s="4">
        <f t="shared" si="302"/>
        <v>66.666666666666671</v>
      </c>
      <c r="U75" s="4">
        <f>(3*100)/4</f>
        <v>75</v>
      </c>
      <c r="V75" s="4">
        <f t="shared" ref="V75:V76" si="324">(2*100)/4</f>
        <v>50</v>
      </c>
      <c r="W75" s="4">
        <f t="shared" ref="W75:X75" si="325">(0*100)/4</f>
        <v>0</v>
      </c>
      <c r="X75" s="4">
        <f t="shared" si="325"/>
        <v>0</v>
      </c>
      <c r="Y75" s="4">
        <f t="shared" si="305"/>
        <v>50</v>
      </c>
      <c r="Z75" s="4">
        <f t="shared" ref="Z75:AA75" si="326">(2*100)/4</f>
        <v>50</v>
      </c>
      <c r="AA75" s="4">
        <f t="shared" si="326"/>
        <v>50</v>
      </c>
      <c r="AB75" s="4">
        <f>(1*100)/4</f>
        <v>25</v>
      </c>
      <c r="AC75" s="4">
        <f>(3*100)/4</f>
        <v>75</v>
      </c>
      <c r="AD75" s="4">
        <f t="shared" ref="AD75:AE75" si="327">(1*100)/4</f>
        <v>25</v>
      </c>
      <c r="AE75" s="4">
        <f t="shared" si="327"/>
        <v>25</v>
      </c>
      <c r="AF75" s="4">
        <f t="shared" si="319"/>
        <v>0</v>
      </c>
    </row>
    <row r="76" spans="1:33">
      <c r="A76" s="1" t="s">
        <v>7</v>
      </c>
      <c r="B76" s="4">
        <f t="shared" si="309"/>
        <v>50</v>
      </c>
      <c r="C76" s="4">
        <f t="shared" si="310"/>
        <v>75</v>
      </c>
      <c r="D76" s="4">
        <f t="shared" ref="D76:D77" si="328">(3*100)/4</f>
        <v>75</v>
      </c>
      <c r="E76" s="4">
        <f t="shared" ref="E76:F76" si="329">(1*100)/4</f>
        <v>25</v>
      </c>
      <c r="F76" s="4">
        <f t="shared" si="329"/>
        <v>25</v>
      </c>
      <c r="G76" s="4">
        <f t="shared" si="312"/>
        <v>75</v>
      </c>
      <c r="H76" s="4">
        <f>(0*100)/4</f>
        <v>0</v>
      </c>
      <c r="I76" s="4">
        <f t="shared" ref="I76:I77" si="330">(3*100)/4</f>
        <v>75</v>
      </c>
      <c r="J76" s="4">
        <f t="shared" si="320"/>
        <v>25</v>
      </c>
      <c r="K76" s="4">
        <f t="shared" si="321"/>
        <v>0</v>
      </c>
      <c r="L76" s="4">
        <f t="shared" ref="L76:N76" si="331">(1*100)/4</f>
        <v>25</v>
      </c>
      <c r="M76" s="4">
        <f t="shared" si="331"/>
        <v>25</v>
      </c>
      <c r="N76" s="4">
        <f t="shared" si="331"/>
        <v>25</v>
      </c>
      <c r="O76" s="4">
        <f t="shared" si="298"/>
        <v>0</v>
      </c>
      <c r="P76" s="4">
        <f t="shared" si="322"/>
        <v>50</v>
      </c>
      <c r="Q76" s="4">
        <f>(1*100)/4</f>
        <v>25</v>
      </c>
      <c r="R76" s="4">
        <f t="shared" si="316"/>
        <v>0</v>
      </c>
      <c r="S76" s="4">
        <f t="shared" si="323"/>
        <v>75</v>
      </c>
      <c r="T76" s="4">
        <f>(0*100)/4</f>
        <v>0</v>
      </c>
      <c r="U76" s="4">
        <f>(1*100)/4</f>
        <v>25</v>
      </c>
      <c r="V76" s="4">
        <f t="shared" si="324"/>
        <v>50</v>
      </c>
      <c r="W76" s="4">
        <f t="shared" ref="W76:X76" si="332">(0*100)/4</f>
        <v>0</v>
      </c>
      <c r="X76" s="4">
        <f t="shared" si="332"/>
        <v>0</v>
      </c>
      <c r="Y76" s="4">
        <f>(3*100)/4</f>
        <v>75</v>
      </c>
      <c r="Z76" s="4">
        <f>(2*100)/4</f>
        <v>50</v>
      </c>
      <c r="AA76" s="4">
        <f>(3*100)/4</f>
        <v>75</v>
      </c>
      <c r="AB76" s="4">
        <f>(0*100)/4</f>
        <v>0</v>
      </c>
      <c r="AC76" s="4">
        <f>(2*100)/4</f>
        <v>50</v>
      </c>
      <c r="AD76" s="4">
        <f t="shared" ref="AD76:AE76" si="333">(1*100)/4</f>
        <v>25</v>
      </c>
      <c r="AE76" s="4">
        <f t="shared" si="333"/>
        <v>25</v>
      </c>
      <c r="AF76" s="4">
        <f t="shared" si="319"/>
        <v>0</v>
      </c>
    </row>
    <row r="77" spans="1:33">
      <c r="A77" s="1" t="s">
        <v>8</v>
      </c>
      <c r="B77" s="4">
        <f>(3*100)/4</f>
        <v>75</v>
      </c>
      <c r="C77" s="4">
        <f>(1*100)/4</f>
        <v>25</v>
      </c>
      <c r="D77" s="4">
        <f t="shared" si="328"/>
        <v>75</v>
      </c>
      <c r="E77" s="4">
        <f t="shared" ref="E77:F77" si="334">(0*100)/4</f>
        <v>0</v>
      </c>
      <c r="F77" s="4">
        <f t="shared" si="334"/>
        <v>0</v>
      </c>
      <c r="G77" s="4">
        <f t="shared" ref="G77:H77" si="335">(1*100)/4</f>
        <v>25</v>
      </c>
      <c r="H77" s="4">
        <f t="shared" si="335"/>
        <v>25</v>
      </c>
      <c r="I77" s="4">
        <f t="shared" si="330"/>
        <v>75</v>
      </c>
      <c r="J77" s="4">
        <f>(2*100)/4</f>
        <v>50</v>
      </c>
      <c r="K77" s="4">
        <f t="shared" si="321"/>
        <v>0</v>
      </c>
      <c r="L77" s="4">
        <f>(1*100)/4</f>
        <v>25</v>
      </c>
      <c r="M77" s="4">
        <f>(2*100)/4</f>
        <v>50</v>
      </c>
      <c r="N77" s="7">
        <v>25</v>
      </c>
      <c r="O77" s="4">
        <f>(3*100)/4</f>
        <v>75</v>
      </c>
      <c r="P77" s="4">
        <f t="shared" si="322"/>
        <v>50</v>
      </c>
      <c r="Q77" s="4">
        <f t="shared" ref="Q77:Q78" si="336">(3*100)/4</f>
        <v>75</v>
      </c>
      <c r="R77" s="4">
        <f t="shared" si="316"/>
        <v>0</v>
      </c>
      <c r="S77" s="4">
        <f t="shared" si="323"/>
        <v>75</v>
      </c>
      <c r="T77" s="4">
        <f t="shared" ref="T77:T78" si="337">(2*100)/3</f>
        <v>66.666666666666671</v>
      </c>
      <c r="U77" s="4">
        <f t="shared" ref="U77:U78" si="338">(0*100)/4</f>
        <v>0</v>
      </c>
      <c r="V77" s="4">
        <f>(3*100)/4</f>
        <v>75</v>
      </c>
      <c r="W77" s="4">
        <f t="shared" ref="W77:W83" si="339">(0*100)/4</f>
        <v>0</v>
      </c>
      <c r="X77" s="4">
        <f t="shared" ref="X77:X80" si="340">(1*100)/4</f>
        <v>25</v>
      </c>
      <c r="Y77" s="4">
        <f t="shared" ref="Y77:Y78" si="341">(2*100)/4</f>
        <v>50</v>
      </c>
      <c r="Z77" s="4">
        <f t="shared" ref="Z77:Z80" si="342">(0*100)/4</f>
        <v>0</v>
      </c>
      <c r="AA77" s="4">
        <f t="shared" ref="AA77:AB77" si="343">(2*100)/4</f>
        <v>50</v>
      </c>
      <c r="AB77" s="4">
        <f t="shared" si="343"/>
        <v>50</v>
      </c>
      <c r="AC77" s="4">
        <f>(1*100)/4</f>
        <v>25</v>
      </c>
      <c r="AD77" s="4">
        <f>(2*100)/4</f>
        <v>50</v>
      </c>
      <c r="AE77" s="4">
        <f>(1*100)/4</f>
        <v>25</v>
      </c>
      <c r="AF77" s="4">
        <f t="shared" si="319"/>
        <v>0</v>
      </c>
      <c r="AG77" s="6"/>
    </row>
    <row r="78" spans="1:33">
      <c r="A78" s="1" t="s">
        <v>9</v>
      </c>
      <c r="B78" s="4">
        <f>(2*100)/4</f>
        <v>50</v>
      </c>
      <c r="C78" s="4">
        <f t="shared" ref="C78:C80" si="344">(0*100)/4</f>
        <v>0</v>
      </c>
      <c r="D78" s="4">
        <f t="shared" ref="D78:D79" si="345">(2*100)/4</f>
        <v>50</v>
      </c>
      <c r="E78" s="4">
        <f t="shared" ref="E78:F78" si="346">(0*100)/4</f>
        <v>0</v>
      </c>
      <c r="F78" s="4">
        <f t="shared" si="346"/>
        <v>0</v>
      </c>
      <c r="G78" s="4">
        <f t="shared" ref="G78:H78" si="347">(1*100)/4</f>
        <v>25</v>
      </c>
      <c r="H78" s="4">
        <f t="shared" si="347"/>
        <v>25</v>
      </c>
      <c r="I78" s="4">
        <f t="shared" ref="I78:I79" si="348">(2*100)/4</f>
        <v>50</v>
      </c>
      <c r="J78" s="4">
        <f t="shared" ref="J78:J81" si="349">(1*100)/4</f>
        <v>25</v>
      </c>
      <c r="K78" s="4">
        <f t="shared" si="321"/>
        <v>0</v>
      </c>
      <c r="L78" s="4">
        <f t="shared" ref="L78:L81" si="350">(0*100)/4</f>
        <v>0</v>
      </c>
      <c r="M78" s="4">
        <f>(1*100)/4</f>
        <v>25</v>
      </c>
      <c r="N78" s="7">
        <v>50</v>
      </c>
      <c r="O78" s="7">
        <v>75</v>
      </c>
      <c r="P78" s="4">
        <f>(1*100)/4</f>
        <v>25</v>
      </c>
      <c r="Q78" s="4">
        <f t="shared" si="336"/>
        <v>75</v>
      </c>
      <c r="R78" s="4">
        <f t="shared" ref="R78:S78" si="351">(1*100)/4</f>
        <v>25</v>
      </c>
      <c r="S78" s="4">
        <f t="shared" si="351"/>
        <v>25</v>
      </c>
      <c r="T78" s="4">
        <f t="shared" si="337"/>
        <v>66.666666666666671</v>
      </c>
      <c r="U78" s="4">
        <f t="shared" si="338"/>
        <v>0</v>
      </c>
      <c r="V78" s="4">
        <f>(1*100)/4</f>
        <v>25</v>
      </c>
      <c r="W78" s="4">
        <f t="shared" si="339"/>
        <v>0</v>
      </c>
      <c r="X78" s="4">
        <f t="shared" si="340"/>
        <v>25</v>
      </c>
      <c r="Y78" s="4">
        <f t="shared" si="341"/>
        <v>50</v>
      </c>
      <c r="Z78" s="4">
        <f t="shared" si="342"/>
        <v>0</v>
      </c>
      <c r="AA78" s="4">
        <f t="shared" ref="AA78:AE78" si="352">(2*100)/4</f>
        <v>50</v>
      </c>
      <c r="AB78" s="4">
        <f t="shared" si="352"/>
        <v>50</v>
      </c>
      <c r="AC78" s="4">
        <f t="shared" si="352"/>
        <v>50</v>
      </c>
      <c r="AD78" s="4">
        <f t="shared" si="352"/>
        <v>50</v>
      </c>
      <c r="AE78" s="4">
        <f t="shared" si="352"/>
        <v>50</v>
      </c>
      <c r="AF78" s="4">
        <f t="shared" si="319"/>
        <v>0</v>
      </c>
    </row>
    <row r="79" spans="1:33">
      <c r="A79" s="1" t="s">
        <v>10</v>
      </c>
      <c r="B79" s="7">
        <v>25</v>
      </c>
      <c r="C79" s="4">
        <f t="shared" si="344"/>
        <v>0</v>
      </c>
      <c r="D79" s="4">
        <f t="shared" si="345"/>
        <v>50</v>
      </c>
      <c r="E79" s="4">
        <f t="shared" ref="E79:F79" si="353">(0*100)/4</f>
        <v>0</v>
      </c>
      <c r="F79" s="4">
        <f t="shared" si="353"/>
        <v>0</v>
      </c>
      <c r="G79" s="4">
        <f>(2*100)/4</f>
        <v>50</v>
      </c>
      <c r="H79" s="4">
        <f>(1*100)/4</f>
        <v>25</v>
      </c>
      <c r="I79" s="4">
        <f t="shared" si="348"/>
        <v>50</v>
      </c>
      <c r="J79" s="4">
        <f t="shared" si="349"/>
        <v>25</v>
      </c>
      <c r="K79" s="4">
        <f t="shared" si="321"/>
        <v>0</v>
      </c>
      <c r="L79" s="4">
        <f t="shared" si="350"/>
        <v>0</v>
      </c>
      <c r="M79" s="4">
        <f t="shared" ref="M79:M83" si="354">(0*100)/4</f>
        <v>0</v>
      </c>
      <c r="N79" s="7">
        <v>50</v>
      </c>
      <c r="O79" s="4">
        <f>(2*100)/4</f>
        <v>50</v>
      </c>
      <c r="P79" s="4">
        <f>(3*100)/4</f>
        <v>75</v>
      </c>
      <c r="Q79" s="4">
        <f>(1*100)/4</f>
        <v>25</v>
      </c>
      <c r="R79" s="4">
        <f t="shared" ref="R79:R80" si="355">(0*100)/4</f>
        <v>0</v>
      </c>
      <c r="S79" s="4">
        <f t="shared" ref="S79:S83" si="356">(1*100)/4</f>
        <v>25</v>
      </c>
      <c r="T79" s="4">
        <f t="shared" ref="T79:U79" si="357">(0*100)/4</f>
        <v>0</v>
      </c>
      <c r="U79" s="4">
        <f t="shared" si="357"/>
        <v>0</v>
      </c>
      <c r="V79" s="4">
        <f>(2*100)/4</f>
        <v>50</v>
      </c>
      <c r="W79" s="4">
        <f t="shared" si="339"/>
        <v>0</v>
      </c>
      <c r="X79" s="4">
        <f t="shared" si="340"/>
        <v>25</v>
      </c>
      <c r="Y79" s="4">
        <f t="shared" ref="Y79:Y80" si="358">(1*100)/4</f>
        <v>25</v>
      </c>
      <c r="Z79" s="4">
        <f t="shared" si="342"/>
        <v>0</v>
      </c>
      <c r="AA79" s="4">
        <f t="shared" ref="AA79:AB79" si="359">(1*100)/4</f>
        <v>25</v>
      </c>
      <c r="AB79" s="4">
        <f t="shared" si="359"/>
        <v>25</v>
      </c>
      <c r="AC79" s="4">
        <f>(0*100)/4</f>
        <v>0</v>
      </c>
      <c r="AD79" s="4">
        <f t="shared" ref="AD79:AE79" si="360">(1*100)/4</f>
        <v>25</v>
      </c>
      <c r="AE79" s="4">
        <f t="shared" si="360"/>
        <v>25</v>
      </c>
      <c r="AF79" s="4">
        <f t="shared" si="319"/>
        <v>0</v>
      </c>
    </row>
    <row r="80" spans="1:33">
      <c r="A80" s="1" t="s">
        <v>11</v>
      </c>
      <c r="B80" s="7">
        <v>0</v>
      </c>
      <c r="C80" s="4">
        <f t="shared" si="344"/>
        <v>0</v>
      </c>
      <c r="D80" s="4">
        <f t="shared" ref="D80:D82" si="361">(1*100)/4</f>
        <v>25</v>
      </c>
      <c r="E80" s="4">
        <f t="shared" ref="E80:F80" si="362">(0*100)/4</f>
        <v>0</v>
      </c>
      <c r="F80" s="4">
        <f t="shared" si="362"/>
        <v>0</v>
      </c>
      <c r="G80" s="4">
        <f>(1*100)/4</f>
        <v>25</v>
      </c>
      <c r="H80" s="4">
        <f t="shared" ref="H80:I80" si="363">(0*100)/4</f>
        <v>0</v>
      </c>
      <c r="I80" s="4">
        <f t="shared" si="363"/>
        <v>0</v>
      </c>
      <c r="J80" s="4">
        <f t="shared" si="349"/>
        <v>25</v>
      </c>
      <c r="K80" s="4">
        <f t="shared" si="321"/>
        <v>0</v>
      </c>
      <c r="L80" s="4">
        <f t="shared" si="350"/>
        <v>0</v>
      </c>
      <c r="M80" s="4">
        <f t="shared" si="354"/>
        <v>0</v>
      </c>
      <c r="N80" s="7">
        <v>25</v>
      </c>
      <c r="O80" s="4">
        <f t="shared" ref="O80:O81" si="364">(0*100)/4</f>
        <v>0</v>
      </c>
      <c r="P80" s="4">
        <f t="shared" ref="P80:Q80" si="365">(1*100)/4</f>
        <v>25</v>
      </c>
      <c r="Q80" s="4">
        <f t="shared" si="365"/>
        <v>25</v>
      </c>
      <c r="R80" s="4">
        <f t="shared" si="355"/>
        <v>0</v>
      </c>
      <c r="S80" s="4">
        <f t="shared" si="356"/>
        <v>25</v>
      </c>
      <c r="T80" s="4">
        <f t="shared" ref="T80:U80" si="366">(0*100)/4</f>
        <v>0</v>
      </c>
      <c r="U80" s="4">
        <f t="shared" si="366"/>
        <v>0</v>
      </c>
      <c r="V80" s="7">
        <v>50</v>
      </c>
      <c r="W80" s="4">
        <f t="shared" si="339"/>
        <v>0</v>
      </c>
      <c r="X80" s="4">
        <f t="shared" si="340"/>
        <v>25</v>
      </c>
      <c r="Y80" s="4">
        <f t="shared" si="358"/>
        <v>25</v>
      </c>
      <c r="Z80" s="4">
        <f t="shared" si="342"/>
        <v>0</v>
      </c>
      <c r="AA80" s="4">
        <f>(1*100)/4</f>
        <v>25</v>
      </c>
      <c r="AB80" s="4">
        <f t="shared" ref="AB80:AB81" si="367">(2*100)/4</f>
        <v>50</v>
      </c>
      <c r="AC80" s="4">
        <f t="shared" ref="AC80:AC81" si="368">(1*100)/4</f>
        <v>25</v>
      </c>
      <c r="AD80" s="4">
        <f t="shared" ref="AD80:AD81" si="369">(2*100)/4</f>
        <v>50</v>
      </c>
      <c r="AE80" s="4">
        <f t="shared" ref="AE80:AE81" si="370">(1*100)/4</f>
        <v>25</v>
      </c>
      <c r="AF80" s="4">
        <f t="shared" si="319"/>
        <v>0</v>
      </c>
    </row>
    <row r="81" spans="1:32">
      <c r="A81" s="1" t="s">
        <v>12</v>
      </c>
      <c r="B81" s="4">
        <f t="shared" ref="B81:C81" si="371">(0*100)/4</f>
        <v>0</v>
      </c>
      <c r="C81" s="4">
        <f t="shared" si="371"/>
        <v>0</v>
      </c>
      <c r="D81" s="4">
        <f t="shared" si="361"/>
        <v>25</v>
      </c>
      <c r="E81" s="4">
        <f>(0*100)/4</f>
        <v>0</v>
      </c>
      <c r="F81" s="4">
        <f>(3*100)/4</f>
        <v>75</v>
      </c>
      <c r="G81" s="4">
        <f t="shared" ref="G81:I81" si="372">(0*100)/4</f>
        <v>0</v>
      </c>
      <c r="H81" s="4">
        <f t="shared" si="372"/>
        <v>0</v>
      </c>
      <c r="I81" s="4">
        <f t="shared" si="372"/>
        <v>0</v>
      </c>
      <c r="J81" s="4">
        <f t="shared" si="349"/>
        <v>25</v>
      </c>
      <c r="K81" s="4">
        <f t="shared" si="321"/>
        <v>0</v>
      </c>
      <c r="L81" s="4">
        <f t="shared" si="350"/>
        <v>0</v>
      </c>
      <c r="M81" s="4">
        <f t="shared" si="354"/>
        <v>0</v>
      </c>
      <c r="N81" s="4">
        <f>(3*100)/4</f>
        <v>75</v>
      </c>
      <c r="O81" s="4">
        <f t="shared" si="364"/>
        <v>0</v>
      </c>
      <c r="P81" s="4">
        <f>(1*100)/4</f>
        <v>25</v>
      </c>
      <c r="Q81" s="4">
        <f t="shared" ref="Q81:R81" si="373">(0*100)/4</f>
        <v>0</v>
      </c>
      <c r="R81" s="4">
        <f t="shared" si="373"/>
        <v>0</v>
      </c>
      <c r="S81" s="4">
        <f t="shared" si="356"/>
        <v>25</v>
      </c>
      <c r="T81" s="4">
        <f t="shared" ref="T81:U81" si="374">(0*100)/4</f>
        <v>0</v>
      </c>
      <c r="U81" s="4">
        <f t="shared" si="374"/>
        <v>0</v>
      </c>
      <c r="V81" s="4">
        <f>(1*100)/4</f>
        <v>25</v>
      </c>
      <c r="W81" s="4">
        <f t="shared" si="339"/>
        <v>0</v>
      </c>
      <c r="X81" s="4">
        <f t="shared" ref="X81:X82" si="375">(2*100)/4</f>
        <v>50</v>
      </c>
      <c r="Y81" s="4">
        <f t="shared" ref="Y81:Y82" si="376">(0*100)/4</f>
        <v>0</v>
      </c>
      <c r="Z81" s="4">
        <f t="shared" ref="Z81:Z82" si="377">(2*100)/4</f>
        <v>50</v>
      </c>
      <c r="AA81" s="4">
        <f t="shared" ref="AA81:AA82" si="378">(0*100)/4</f>
        <v>0</v>
      </c>
      <c r="AB81" s="4">
        <f t="shared" si="367"/>
        <v>50</v>
      </c>
      <c r="AC81" s="4">
        <f t="shared" si="368"/>
        <v>25</v>
      </c>
      <c r="AD81" s="4">
        <f t="shared" si="369"/>
        <v>50</v>
      </c>
      <c r="AE81" s="4">
        <f t="shared" si="370"/>
        <v>25</v>
      </c>
      <c r="AF81" s="4">
        <f t="shared" si="319"/>
        <v>0</v>
      </c>
    </row>
    <row r="82" spans="1:32">
      <c r="A82" s="1" t="s">
        <v>13</v>
      </c>
      <c r="B82" s="4">
        <f t="shared" ref="B82:C82" si="379">(0*100)/4</f>
        <v>0</v>
      </c>
      <c r="C82" s="4">
        <f t="shared" si="379"/>
        <v>0</v>
      </c>
      <c r="D82" s="4">
        <f t="shared" si="361"/>
        <v>25</v>
      </c>
      <c r="E82" s="4">
        <f t="shared" ref="E82:F82" si="380">(2*100)/4</f>
        <v>50</v>
      </c>
      <c r="F82" s="4">
        <f t="shared" si="380"/>
        <v>50</v>
      </c>
      <c r="G82" s="4">
        <f t="shared" ref="G82:H82" si="381">(0*100)/4</f>
        <v>0</v>
      </c>
      <c r="H82" s="4">
        <f t="shared" si="381"/>
        <v>0</v>
      </c>
      <c r="I82" s="4">
        <f t="shared" ref="I82:J82" si="382">(1*100)/4</f>
        <v>25</v>
      </c>
      <c r="J82" s="4">
        <f t="shared" si="382"/>
        <v>25</v>
      </c>
      <c r="K82" s="4">
        <f t="shared" si="321"/>
        <v>0</v>
      </c>
      <c r="L82" s="4">
        <f t="shared" ref="L82:L83" si="383">(1*100)/4</f>
        <v>25</v>
      </c>
      <c r="M82" s="4">
        <f t="shared" si="354"/>
        <v>0</v>
      </c>
      <c r="N82" s="4">
        <f t="shared" ref="N82:P82" si="384">(0*100)/4</f>
        <v>0</v>
      </c>
      <c r="O82" s="4">
        <f t="shared" si="384"/>
        <v>0</v>
      </c>
      <c r="P82" s="4">
        <f t="shared" si="384"/>
        <v>0</v>
      </c>
      <c r="Q82" s="4">
        <f t="shared" ref="Q82:R82" si="385">(2*100)/4</f>
        <v>50</v>
      </c>
      <c r="R82" s="4">
        <f t="shared" si="385"/>
        <v>50</v>
      </c>
      <c r="S82" s="4">
        <f t="shared" si="356"/>
        <v>25</v>
      </c>
      <c r="T82" s="4">
        <f t="shared" ref="T82:T83" si="386">(2*100)/3</f>
        <v>66.666666666666671</v>
      </c>
      <c r="U82" s="4">
        <f t="shared" ref="U82:U83" si="387">(0*100)/4</f>
        <v>0</v>
      </c>
      <c r="V82" s="4">
        <f t="shared" ref="V82:V83" si="388">(2*100)/4</f>
        <v>50</v>
      </c>
      <c r="W82" s="4">
        <f t="shared" si="339"/>
        <v>0</v>
      </c>
      <c r="X82" s="4">
        <f t="shared" si="375"/>
        <v>50</v>
      </c>
      <c r="Y82" s="4">
        <f t="shared" si="376"/>
        <v>0</v>
      </c>
      <c r="Z82" s="4">
        <f t="shared" si="377"/>
        <v>50</v>
      </c>
      <c r="AA82" s="4">
        <f t="shared" si="378"/>
        <v>0</v>
      </c>
      <c r="AB82" s="4">
        <f t="shared" ref="AB82:AC82" si="389">(1*100)/4</f>
        <v>25</v>
      </c>
      <c r="AC82" s="4">
        <f t="shared" si="389"/>
        <v>25</v>
      </c>
      <c r="AD82" s="4">
        <f t="shared" ref="AD82:AF82" si="390">(0*100)/4</f>
        <v>0</v>
      </c>
      <c r="AE82" s="4">
        <f t="shared" si="390"/>
        <v>0</v>
      </c>
      <c r="AF82" s="4">
        <f t="shared" si="390"/>
        <v>0</v>
      </c>
    </row>
    <row r="83" spans="1:32">
      <c r="A83" s="1" t="s">
        <v>14</v>
      </c>
      <c r="B83" s="4">
        <f t="shared" ref="B83:D83" si="391">(0*100)/4</f>
        <v>0</v>
      </c>
      <c r="C83" s="4">
        <f t="shared" si="391"/>
        <v>0</v>
      </c>
      <c r="D83" s="4">
        <f t="shared" si="391"/>
        <v>0</v>
      </c>
      <c r="E83" s="4">
        <f>(2*100)/4</f>
        <v>50</v>
      </c>
      <c r="F83" s="4">
        <f t="shared" ref="F83:F84" si="392">(3*100)/4</f>
        <v>75</v>
      </c>
      <c r="G83" s="4">
        <f t="shared" ref="G83:K83" si="393">(0*100)/4</f>
        <v>0</v>
      </c>
      <c r="H83" s="4">
        <f t="shared" si="393"/>
        <v>0</v>
      </c>
      <c r="I83" s="4">
        <f t="shared" si="393"/>
        <v>0</v>
      </c>
      <c r="J83" s="4">
        <f t="shared" si="393"/>
        <v>0</v>
      </c>
      <c r="K83" s="4">
        <f t="shared" si="393"/>
        <v>0</v>
      </c>
      <c r="L83" s="4">
        <f t="shared" si="383"/>
        <v>25</v>
      </c>
      <c r="M83" s="4">
        <f t="shared" si="354"/>
        <v>0</v>
      </c>
      <c r="N83" s="4">
        <f t="shared" ref="N83:P83" si="394">(0*100)/4</f>
        <v>0</v>
      </c>
      <c r="O83" s="4">
        <f t="shared" si="394"/>
        <v>0</v>
      </c>
      <c r="P83" s="4">
        <f t="shared" si="394"/>
        <v>0</v>
      </c>
      <c r="Q83" s="4">
        <f t="shared" ref="Q83:R83" si="395">(2*100)/4</f>
        <v>50</v>
      </c>
      <c r="R83" s="4">
        <f t="shared" si="395"/>
        <v>50</v>
      </c>
      <c r="S83" s="4">
        <f t="shared" si="356"/>
        <v>25</v>
      </c>
      <c r="T83" s="4">
        <f t="shared" si="386"/>
        <v>66.666666666666671</v>
      </c>
      <c r="U83" s="4">
        <f t="shared" si="387"/>
        <v>0</v>
      </c>
      <c r="V83" s="4">
        <f t="shared" si="388"/>
        <v>50</v>
      </c>
      <c r="W83" s="4">
        <f t="shared" si="339"/>
        <v>0</v>
      </c>
      <c r="X83" s="4">
        <f>(3*100)/4</f>
        <v>75</v>
      </c>
      <c r="Y83" s="4">
        <f>(1*100)/4</f>
        <v>25</v>
      </c>
      <c r="Z83" s="4">
        <f>(0*100)/4</f>
        <v>0</v>
      </c>
      <c r="AA83" s="4">
        <f t="shared" ref="AA83:AB83" si="396">(1*100)/4</f>
        <v>25</v>
      </c>
      <c r="AB83" s="4">
        <f t="shared" si="396"/>
        <v>25</v>
      </c>
      <c r="AC83" s="4">
        <f t="shared" ref="AC83:AF83" si="397">(0*100)/4</f>
        <v>0</v>
      </c>
      <c r="AD83" s="4">
        <f t="shared" si="397"/>
        <v>0</v>
      </c>
      <c r="AE83" s="4">
        <f t="shared" si="397"/>
        <v>0</v>
      </c>
      <c r="AF83" s="4">
        <f t="shared" si="397"/>
        <v>0</v>
      </c>
    </row>
    <row r="84" spans="1:32">
      <c r="A84" s="1" t="s">
        <v>15</v>
      </c>
      <c r="B84" s="4">
        <f t="shared" ref="B84:D84" si="398">(0*100)/4</f>
        <v>0</v>
      </c>
      <c r="C84" s="4">
        <f t="shared" si="398"/>
        <v>0</v>
      </c>
      <c r="D84" s="4">
        <f t="shared" si="398"/>
        <v>0</v>
      </c>
      <c r="E84" s="4">
        <f>(1*100)/4</f>
        <v>25</v>
      </c>
      <c r="F84" s="4">
        <f t="shared" si="392"/>
        <v>75</v>
      </c>
      <c r="G84" s="4">
        <f>(1*100)/4</f>
        <v>25</v>
      </c>
      <c r="H84" s="4">
        <f t="shared" ref="H84:I84" si="399">(0*100)/4</f>
        <v>0</v>
      </c>
      <c r="I84" s="4">
        <f t="shared" si="399"/>
        <v>0</v>
      </c>
      <c r="J84" s="4">
        <f>(1*100)/4</f>
        <v>25</v>
      </c>
      <c r="K84" s="4">
        <f t="shared" ref="K84:P84" si="400">(0*100)/4</f>
        <v>0</v>
      </c>
      <c r="L84" s="4">
        <f t="shared" si="400"/>
        <v>0</v>
      </c>
      <c r="M84" s="4">
        <f t="shared" si="400"/>
        <v>0</v>
      </c>
      <c r="N84" s="4">
        <f t="shared" si="400"/>
        <v>0</v>
      </c>
      <c r="O84" s="4">
        <f t="shared" si="400"/>
        <v>0</v>
      </c>
      <c r="P84" s="4">
        <f t="shared" si="400"/>
        <v>0</v>
      </c>
      <c r="Q84" s="4">
        <f>(2*100)/4</f>
        <v>50</v>
      </c>
      <c r="R84" s="4">
        <f t="shared" ref="R84:S84" si="401">(1*100)/4</f>
        <v>25</v>
      </c>
      <c r="S84" s="4">
        <f t="shared" si="401"/>
        <v>25</v>
      </c>
      <c r="T84" s="4">
        <f t="shared" ref="T84:W84" si="402">(0*100)/4</f>
        <v>0</v>
      </c>
      <c r="U84" s="4">
        <f t="shared" si="402"/>
        <v>0</v>
      </c>
      <c r="V84" s="4">
        <f t="shared" si="402"/>
        <v>0</v>
      </c>
      <c r="W84" s="4">
        <f t="shared" si="402"/>
        <v>0</v>
      </c>
      <c r="X84" s="4">
        <f>(1*100)/4</f>
        <v>25</v>
      </c>
      <c r="Y84" s="4">
        <f t="shared" ref="Y84:AA84" si="403">(0*100)/4</f>
        <v>0</v>
      </c>
      <c r="Z84" s="4">
        <f t="shared" si="403"/>
        <v>0</v>
      </c>
      <c r="AA84" s="4">
        <f t="shared" si="403"/>
        <v>0</v>
      </c>
      <c r="AB84" s="4">
        <f>(1*100)/4</f>
        <v>25</v>
      </c>
      <c r="AC84" s="4">
        <f t="shared" ref="AC84:AD84" si="404">(0*100)/4</f>
        <v>0</v>
      </c>
      <c r="AD84" s="4">
        <f t="shared" si="404"/>
        <v>0</v>
      </c>
      <c r="AE84" s="4">
        <f>(1*100)/4</f>
        <v>25</v>
      </c>
      <c r="AF84" s="4">
        <f>(0*100)/4</f>
        <v>0</v>
      </c>
    </row>
    <row r="85" spans="1:32">
      <c r="A85" s="1" t="s">
        <v>16</v>
      </c>
      <c r="B85" s="4">
        <f t="shared" ref="B85:AF85" si="405">(0*100)/4</f>
        <v>0</v>
      </c>
      <c r="C85" s="4">
        <f t="shared" si="405"/>
        <v>0</v>
      </c>
      <c r="D85" s="4">
        <f t="shared" si="405"/>
        <v>0</v>
      </c>
      <c r="E85" s="4">
        <f t="shared" si="405"/>
        <v>0</v>
      </c>
      <c r="F85" s="4">
        <f t="shared" si="405"/>
        <v>0</v>
      </c>
      <c r="G85" s="4">
        <f t="shared" si="405"/>
        <v>0</v>
      </c>
      <c r="H85" s="4">
        <f t="shared" si="405"/>
        <v>0</v>
      </c>
      <c r="I85" s="4">
        <f t="shared" si="405"/>
        <v>0</v>
      </c>
      <c r="J85" s="4">
        <f t="shared" si="405"/>
        <v>0</v>
      </c>
      <c r="K85" s="4">
        <f t="shared" si="405"/>
        <v>0</v>
      </c>
      <c r="L85" s="4">
        <f t="shared" si="405"/>
        <v>0</v>
      </c>
      <c r="M85" s="4">
        <f t="shared" si="405"/>
        <v>0</v>
      </c>
      <c r="N85" s="4">
        <f t="shared" si="405"/>
        <v>0</v>
      </c>
      <c r="O85" s="4">
        <f t="shared" si="405"/>
        <v>0</v>
      </c>
      <c r="P85" s="4">
        <f t="shared" si="405"/>
        <v>0</v>
      </c>
      <c r="Q85" s="4">
        <f t="shared" si="405"/>
        <v>0</v>
      </c>
      <c r="R85" s="4">
        <f t="shared" si="405"/>
        <v>0</v>
      </c>
      <c r="S85" s="4">
        <f t="shared" si="405"/>
        <v>0</v>
      </c>
      <c r="T85" s="4">
        <f t="shared" si="405"/>
        <v>0</v>
      </c>
      <c r="U85" s="4">
        <f t="shared" si="405"/>
        <v>0</v>
      </c>
      <c r="V85" s="4">
        <f t="shared" si="405"/>
        <v>0</v>
      </c>
      <c r="W85" s="4">
        <f t="shared" si="405"/>
        <v>0</v>
      </c>
      <c r="X85" s="4">
        <f t="shared" si="405"/>
        <v>0</v>
      </c>
      <c r="Y85" s="4">
        <f t="shared" si="405"/>
        <v>0</v>
      </c>
      <c r="Z85" s="4">
        <f t="shared" si="405"/>
        <v>0</v>
      </c>
      <c r="AA85" s="4">
        <f t="shared" si="405"/>
        <v>0</v>
      </c>
      <c r="AB85" s="4">
        <f t="shared" si="405"/>
        <v>0</v>
      </c>
      <c r="AC85" s="4">
        <f t="shared" si="405"/>
        <v>0</v>
      </c>
      <c r="AD85" s="4">
        <f t="shared" si="405"/>
        <v>0</v>
      </c>
      <c r="AE85" s="4">
        <f t="shared" si="405"/>
        <v>0</v>
      </c>
      <c r="AF85" s="4">
        <f t="shared" si="405"/>
        <v>0</v>
      </c>
    </row>
    <row r="86" spans="1:32">
      <c r="A86" s="1" t="s">
        <v>17</v>
      </c>
      <c r="B86" s="4">
        <f t="shared" ref="B86:AF86" si="406">(0*100)/4</f>
        <v>0</v>
      </c>
      <c r="C86" s="4">
        <f t="shared" si="406"/>
        <v>0</v>
      </c>
      <c r="D86" s="4">
        <f t="shared" si="406"/>
        <v>0</v>
      </c>
      <c r="E86" s="4">
        <f t="shared" si="406"/>
        <v>0</v>
      </c>
      <c r="F86" s="4">
        <f t="shared" si="406"/>
        <v>0</v>
      </c>
      <c r="G86" s="4">
        <f t="shared" si="406"/>
        <v>0</v>
      </c>
      <c r="H86" s="4">
        <f t="shared" si="406"/>
        <v>0</v>
      </c>
      <c r="I86" s="4">
        <f t="shared" si="406"/>
        <v>0</v>
      </c>
      <c r="J86" s="4">
        <f t="shared" si="406"/>
        <v>0</v>
      </c>
      <c r="K86" s="4">
        <f t="shared" si="406"/>
        <v>0</v>
      </c>
      <c r="L86" s="4">
        <f t="shared" si="406"/>
        <v>0</v>
      </c>
      <c r="M86" s="4">
        <f t="shared" si="406"/>
        <v>0</v>
      </c>
      <c r="N86" s="4">
        <f t="shared" si="406"/>
        <v>0</v>
      </c>
      <c r="O86" s="4">
        <f t="shared" si="406"/>
        <v>0</v>
      </c>
      <c r="P86" s="4">
        <f t="shared" si="406"/>
        <v>0</v>
      </c>
      <c r="Q86" s="4">
        <f t="shared" si="406"/>
        <v>0</v>
      </c>
      <c r="R86" s="4">
        <f t="shared" si="406"/>
        <v>0</v>
      </c>
      <c r="S86" s="4">
        <f t="shared" si="406"/>
        <v>0</v>
      </c>
      <c r="T86" s="4">
        <f t="shared" si="406"/>
        <v>0</v>
      </c>
      <c r="U86" s="4">
        <f t="shared" si="406"/>
        <v>0</v>
      </c>
      <c r="V86" s="4">
        <f t="shared" si="406"/>
        <v>0</v>
      </c>
      <c r="W86" s="4">
        <f t="shared" si="406"/>
        <v>0</v>
      </c>
      <c r="X86" s="4">
        <f t="shared" si="406"/>
        <v>0</v>
      </c>
      <c r="Y86" s="4">
        <f t="shared" si="406"/>
        <v>0</v>
      </c>
      <c r="Z86" s="4">
        <f t="shared" si="406"/>
        <v>0</v>
      </c>
      <c r="AA86" s="4">
        <f t="shared" si="406"/>
        <v>0</v>
      </c>
      <c r="AB86" s="4">
        <f t="shared" si="406"/>
        <v>0</v>
      </c>
      <c r="AC86" s="4">
        <f t="shared" si="406"/>
        <v>0</v>
      </c>
      <c r="AD86" s="4">
        <f t="shared" si="406"/>
        <v>0</v>
      </c>
      <c r="AE86" s="4">
        <f t="shared" si="406"/>
        <v>0</v>
      </c>
      <c r="AF86" s="4">
        <f t="shared" si="406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07">(0*100)/2</f>
        <v>0</v>
      </c>
      <c r="C88" s="4">
        <f t="shared" si="407"/>
        <v>0</v>
      </c>
      <c r="D88" s="4">
        <f t="shared" si="407"/>
        <v>0</v>
      </c>
      <c r="E88" s="4">
        <f t="shared" si="407"/>
        <v>0</v>
      </c>
      <c r="F88" s="4">
        <f t="shared" si="407"/>
        <v>0</v>
      </c>
      <c r="G88" s="4">
        <f t="shared" si="407"/>
        <v>0</v>
      </c>
      <c r="H88" s="4">
        <f t="shared" si="407"/>
        <v>0</v>
      </c>
      <c r="I88" s="4">
        <f t="shared" si="407"/>
        <v>0</v>
      </c>
      <c r="J88" s="4">
        <f t="shared" si="407"/>
        <v>0</v>
      </c>
      <c r="K88" s="4">
        <f t="shared" si="407"/>
        <v>0</v>
      </c>
      <c r="L88" s="4">
        <f t="shared" si="407"/>
        <v>0</v>
      </c>
      <c r="M88" s="4">
        <f t="shared" si="407"/>
        <v>0</v>
      </c>
      <c r="N88" s="4">
        <f t="shared" si="407"/>
        <v>0</v>
      </c>
      <c r="O88" s="4">
        <f t="shared" si="407"/>
        <v>0</v>
      </c>
      <c r="P88" s="4">
        <f t="shared" si="407"/>
        <v>0</v>
      </c>
      <c r="Q88" s="4">
        <f t="shared" si="407"/>
        <v>0</v>
      </c>
      <c r="R88" s="4">
        <f t="shared" si="407"/>
        <v>0</v>
      </c>
      <c r="S88" s="4">
        <f t="shared" si="407"/>
        <v>0</v>
      </c>
      <c r="T88" s="4">
        <f t="shared" si="407"/>
        <v>0</v>
      </c>
      <c r="U88" s="4">
        <f t="shared" si="407"/>
        <v>0</v>
      </c>
      <c r="V88" s="4">
        <f t="shared" si="407"/>
        <v>0</v>
      </c>
      <c r="W88" s="4">
        <f t="shared" si="407"/>
        <v>0</v>
      </c>
      <c r="X88" s="4">
        <f t="shared" si="407"/>
        <v>0</v>
      </c>
      <c r="Y88" s="4">
        <f t="shared" si="407"/>
        <v>0</v>
      </c>
      <c r="Z88" s="4">
        <f t="shared" ref="Z88:AF88" si="408">(0*100)/3</f>
        <v>0</v>
      </c>
      <c r="AA88" s="4">
        <f t="shared" si="408"/>
        <v>0</v>
      </c>
      <c r="AB88" s="4">
        <f t="shared" si="408"/>
        <v>0</v>
      </c>
      <c r="AC88" s="4">
        <f t="shared" si="408"/>
        <v>0</v>
      </c>
      <c r="AD88" s="4">
        <f t="shared" si="408"/>
        <v>0</v>
      </c>
      <c r="AE88" s="4">
        <f t="shared" si="408"/>
        <v>0</v>
      </c>
      <c r="AF88" s="4">
        <f t="shared" si="408"/>
        <v>0</v>
      </c>
    </row>
    <row r="89" spans="1:32">
      <c r="A89" s="1" t="s">
        <v>3</v>
      </c>
      <c r="B89" s="4">
        <f t="shared" ref="B89:Y89" si="409">(0*100)/2</f>
        <v>0</v>
      </c>
      <c r="C89" s="4">
        <f t="shared" si="409"/>
        <v>0</v>
      </c>
      <c r="D89" s="4">
        <f t="shared" si="409"/>
        <v>0</v>
      </c>
      <c r="E89" s="4">
        <f t="shared" si="409"/>
        <v>0</v>
      </c>
      <c r="F89" s="4">
        <f t="shared" si="409"/>
        <v>0</v>
      </c>
      <c r="G89" s="4">
        <f t="shared" si="409"/>
        <v>0</v>
      </c>
      <c r="H89" s="4">
        <f t="shared" si="409"/>
        <v>0</v>
      </c>
      <c r="I89" s="4">
        <f t="shared" si="409"/>
        <v>0</v>
      </c>
      <c r="J89" s="4">
        <f t="shared" si="409"/>
        <v>0</v>
      </c>
      <c r="K89" s="4">
        <f t="shared" si="409"/>
        <v>0</v>
      </c>
      <c r="L89" s="4">
        <f t="shared" si="409"/>
        <v>0</v>
      </c>
      <c r="M89" s="4">
        <f t="shared" si="409"/>
        <v>0</v>
      </c>
      <c r="N89" s="4">
        <f t="shared" si="409"/>
        <v>0</v>
      </c>
      <c r="O89" s="4">
        <f t="shared" si="409"/>
        <v>0</v>
      </c>
      <c r="P89" s="4">
        <f t="shared" si="409"/>
        <v>0</v>
      </c>
      <c r="Q89" s="4">
        <f t="shared" si="409"/>
        <v>0</v>
      </c>
      <c r="R89" s="4">
        <f t="shared" si="409"/>
        <v>0</v>
      </c>
      <c r="S89" s="4">
        <f t="shared" si="409"/>
        <v>0</v>
      </c>
      <c r="T89" s="4">
        <f t="shared" si="409"/>
        <v>0</v>
      </c>
      <c r="U89" s="4">
        <f t="shared" si="409"/>
        <v>0</v>
      </c>
      <c r="V89" s="4">
        <f t="shared" si="409"/>
        <v>0</v>
      </c>
      <c r="W89" s="4">
        <f t="shared" si="409"/>
        <v>0</v>
      </c>
      <c r="X89" s="4">
        <f t="shared" si="409"/>
        <v>0</v>
      </c>
      <c r="Y89" s="4">
        <f t="shared" si="409"/>
        <v>0</v>
      </c>
      <c r="Z89" s="4">
        <f t="shared" ref="Z89:AF89" si="410">(0*100)/3</f>
        <v>0</v>
      </c>
      <c r="AA89" s="4">
        <f t="shared" si="410"/>
        <v>0</v>
      </c>
      <c r="AB89" s="4">
        <f t="shared" si="410"/>
        <v>0</v>
      </c>
      <c r="AC89" s="4">
        <f t="shared" si="410"/>
        <v>0</v>
      </c>
      <c r="AD89" s="4">
        <f t="shared" si="410"/>
        <v>0</v>
      </c>
      <c r="AE89" s="4">
        <f t="shared" si="410"/>
        <v>0</v>
      </c>
      <c r="AF89" s="4">
        <f t="shared" si="410"/>
        <v>0</v>
      </c>
    </row>
    <row r="90" spans="1:32">
      <c r="A90" s="1" t="s">
        <v>4</v>
      </c>
      <c r="B90" s="4">
        <f t="shared" ref="B90:E90" si="411">(1*100)/2</f>
        <v>50</v>
      </c>
      <c r="C90" s="4">
        <f t="shared" si="411"/>
        <v>50</v>
      </c>
      <c r="D90" s="4">
        <f t="shared" si="411"/>
        <v>50</v>
      </c>
      <c r="E90" s="4">
        <f t="shared" si="411"/>
        <v>50</v>
      </c>
      <c r="F90" s="4">
        <f>(2*100)/2</f>
        <v>100</v>
      </c>
      <c r="G90" s="4">
        <f t="shared" ref="G90:J90" si="412">(1*100)/2</f>
        <v>50</v>
      </c>
      <c r="H90" s="4">
        <f t="shared" si="412"/>
        <v>50</v>
      </c>
      <c r="I90" s="4">
        <f t="shared" si="412"/>
        <v>50</v>
      </c>
      <c r="J90" s="4">
        <f t="shared" si="412"/>
        <v>50</v>
      </c>
      <c r="K90" s="4">
        <f t="shared" ref="K90:K101" si="413">(0*100)/2</f>
        <v>0</v>
      </c>
      <c r="L90" s="4">
        <f t="shared" ref="L90:M90" si="414">(1*100)/2</f>
        <v>50</v>
      </c>
      <c r="M90" s="4">
        <f t="shared" si="414"/>
        <v>50</v>
      </c>
      <c r="N90" s="4">
        <f t="shared" ref="N90:O90" si="415">(2*100)/2</f>
        <v>100</v>
      </c>
      <c r="O90" s="4">
        <f t="shared" si="415"/>
        <v>100</v>
      </c>
      <c r="P90" s="4">
        <f t="shared" ref="P90:R90" si="416">(1*100)/2</f>
        <v>50</v>
      </c>
      <c r="Q90" s="4">
        <f t="shared" si="416"/>
        <v>50</v>
      </c>
      <c r="R90" s="4">
        <f t="shared" si="416"/>
        <v>50</v>
      </c>
      <c r="S90" s="4">
        <f t="shared" ref="S90:W90" si="417">(0*100)/2</f>
        <v>0</v>
      </c>
      <c r="T90" s="4">
        <f t="shared" si="417"/>
        <v>0</v>
      </c>
      <c r="U90" s="4">
        <f t="shared" si="417"/>
        <v>0</v>
      </c>
      <c r="V90" s="4">
        <f t="shared" si="417"/>
        <v>0</v>
      </c>
      <c r="W90" s="4">
        <f t="shared" si="417"/>
        <v>0</v>
      </c>
      <c r="X90" s="4">
        <f t="shared" ref="X90:Y90" si="418">(1*100)/2</f>
        <v>50</v>
      </c>
      <c r="Y90" s="4">
        <f t="shared" si="418"/>
        <v>50</v>
      </c>
      <c r="Z90" s="4">
        <f t="shared" ref="Z90:Z91" si="419">(0*100)/3</f>
        <v>0</v>
      </c>
      <c r="AA90" s="4">
        <f t="shared" ref="AA90:AA91" si="420">(1*100)/2</f>
        <v>50</v>
      </c>
      <c r="AB90" s="4">
        <f>(0*100)/3</f>
        <v>0</v>
      </c>
      <c r="AC90" s="4">
        <f t="shared" ref="AC90:AC93" si="421">(0*100)/2</f>
        <v>0</v>
      </c>
      <c r="AD90" s="7">
        <v>100</v>
      </c>
      <c r="AE90" s="4">
        <f>(0*100)/3</f>
        <v>0</v>
      </c>
      <c r="AF90" s="4">
        <f>(0*100)/2</f>
        <v>0</v>
      </c>
    </row>
    <row r="91" spans="1:32">
      <c r="A91" s="1" t="s">
        <v>5</v>
      </c>
      <c r="B91" s="4">
        <f t="shared" ref="B91:J91" si="422">(1*100)/2</f>
        <v>50</v>
      </c>
      <c r="C91" s="4">
        <f t="shared" si="422"/>
        <v>50</v>
      </c>
      <c r="D91" s="4">
        <f t="shared" si="422"/>
        <v>50</v>
      </c>
      <c r="E91" s="4">
        <f t="shared" si="422"/>
        <v>50</v>
      </c>
      <c r="F91" s="4">
        <f t="shared" si="422"/>
        <v>50</v>
      </c>
      <c r="G91" s="4">
        <f t="shared" si="422"/>
        <v>50</v>
      </c>
      <c r="H91" s="4">
        <f t="shared" si="422"/>
        <v>50</v>
      </c>
      <c r="I91" s="4">
        <f t="shared" si="422"/>
        <v>50</v>
      </c>
      <c r="J91" s="4">
        <f t="shared" si="422"/>
        <v>50</v>
      </c>
      <c r="K91" s="4">
        <f t="shared" si="413"/>
        <v>0</v>
      </c>
      <c r="L91" s="4">
        <f t="shared" ref="L91:M91" si="423">(1*100)/2</f>
        <v>50</v>
      </c>
      <c r="M91" s="4">
        <f t="shared" si="423"/>
        <v>50</v>
      </c>
      <c r="N91" s="4">
        <f>(2*100)/2</f>
        <v>100</v>
      </c>
      <c r="O91" s="7">
        <v>100</v>
      </c>
      <c r="P91" s="4">
        <f t="shared" ref="P91:R91" si="424">(1*100)/2</f>
        <v>50</v>
      </c>
      <c r="Q91" s="4">
        <f t="shared" si="424"/>
        <v>50</v>
      </c>
      <c r="R91" s="4">
        <f t="shared" si="424"/>
        <v>50</v>
      </c>
      <c r="S91" s="4">
        <f t="shared" ref="S91:W91" si="425">(0*100)/2</f>
        <v>0</v>
      </c>
      <c r="T91" s="4">
        <f t="shared" si="425"/>
        <v>0</v>
      </c>
      <c r="U91" s="4">
        <f t="shared" si="425"/>
        <v>0</v>
      </c>
      <c r="V91" s="4">
        <f t="shared" si="425"/>
        <v>0</v>
      </c>
      <c r="W91" s="4">
        <f t="shared" si="425"/>
        <v>0</v>
      </c>
      <c r="X91" s="4">
        <f t="shared" ref="X91:Y91" si="426">(1*100)/2</f>
        <v>50</v>
      </c>
      <c r="Y91" s="4">
        <f t="shared" si="426"/>
        <v>50</v>
      </c>
      <c r="Z91" s="4">
        <f t="shared" si="419"/>
        <v>0</v>
      </c>
      <c r="AA91" s="4">
        <f t="shared" si="420"/>
        <v>50</v>
      </c>
      <c r="AB91" s="4">
        <f>(1*100)/2</f>
        <v>50</v>
      </c>
      <c r="AC91" s="4">
        <f t="shared" si="421"/>
        <v>0</v>
      </c>
      <c r="AD91" s="7">
        <v>100</v>
      </c>
      <c r="AE91" s="4">
        <f t="shared" ref="AE91:AF91" si="427">(0*100)/2</f>
        <v>0</v>
      </c>
      <c r="AF91" s="4">
        <f t="shared" si="427"/>
        <v>0</v>
      </c>
    </row>
    <row r="92" spans="1:32">
      <c r="A92" s="1" t="s">
        <v>6</v>
      </c>
      <c r="B92" s="4">
        <f t="shared" ref="B92:D92" si="428">(1*100)/2</f>
        <v>50</v>
      </c>
      <c r="C92" s="4">
        <f t="shared" si="428"/>
        <v>50</v>
      </c>
      <c r="D92" s="4">
        <f t="shared" si="428"/>
        <v>50</v>
      </c>
      <c r="E92" s="4">
        <f t="shared" ref="E92:F92" si="429">(2*100)/2</f>
        <v>100</v>
      </c>
      <c r="F92" s="4">
        <f t="shared" si="429"/>
        <v>100</v>
      </c>
      <c r="G92" s="4">
        <f>(1*100)/2</f>
        <v>50</v>
      </c>
      <c r="H92" s="4">
        <f t="shared" ref="H92:H93" si="430">(2*100)/2</f>
        <v>100</v>
      </c>
      <c r="I92" s="4">
        <f t="shared" ref="I92:J92" si="431">(1*100)/2</f>
        <v>50</v>
      </c>
      <c r="J92" s="4">
        <f t="shared" si="431"/>
        <v>50</v>
      </c>
      <c r="K92" s="4">
        <f t="shared" si="413"/>
        <v>0</v>
      </c>
      <c r="L92" s="4">
        <f t="shared" ref="L92:M92" si="432">(1*100)/2</f>
        <v>50</v>
      </c>
      <c r="M92" s="4">
        <f t="shared" si="432"/>
        <v>50</v>
      </c>
      <c r="N92" s="7">
        <v>100</v>
      </c>
      <c r="O92" s="7">
        <v>100</v>
      </c>
      <c r="P92" s="4">
        <f t="shared" ref="P92:Q92" si="433">(1*100)/2</f>
        <v>50</v>
      </c>
      <c r="Q92" s="4">
        <f t="shared" si="433"/>
        <v>50</v>
      </c>
      <c r="R92" s="7">
        <f t="shared" ref="R92:R93" si="434">(2*100)/2</f>
        <v>100</v>
      </c>
      <c r="S92" s="4">
        <f t="shared" ref="S92:U92" si="435">(0*100)/2</f>
        <v>0</v>
      </c>
      <c r="T92" s="4">
        <f t="shared" si="435"/>
        <v>0</v>
      </c>
      <c r="U92" s="4">
        <f t="shared" si="435"/>
        <v>0</v>
      </c>
      <c r="V92" s="4">
        <f>(1*100)/2</f>
        <v>50</v>
      </c>
      <c r="W92" s="4">
        <f t="shared" ref="W92:W100" si="436">(0*100)/2</f>
        <v>0</v>
      </c>
      <c r="X92" s="4">
        <f t="shared" ref="X92:AB92" si="437">(1*100)/2</f>
        <v>50</v>
      </c>
      <c r="Y92" s="4">
        <f t="shared" si="437"/>
        <v>50</v>
      </c>
      <c r="Z92" s="4">
        <f t="shared" si="437"/>
        <v>50</v>
      </c>
      <c r="AA92" s="4">
        <f t="shared" si="437"/>
        <v>50</v>
      </c>
      <c r="AB92" s="4">
        <f t="shared" si="437"/>
        <v>50</v>
      </c>
      <c r="AC92" s="4">
        <f t="shared" si="421"/>
        <v>0</v>
      </c>
      <c r="AD92" s="7">
        <v>100</v>
      </c>
      <c r="AE92" s="4">
        <f t="shared" ref="AE92:AF92" si="438">(0*100)/2</f>
        <v>0</v>
      </c>
      <c r="AF92" s="4">
        <f t="shared" si="438"/>
        <v>0</v>
      </c>
    </row>
    <row r="93" spans="1:32">
      <c r="A93" s="1" t="s">
        <v>7</v>
      </c>
      <c r="B93" s="4">
        <f t="shared" ref="B93:B94" si="439">(1*100)/2</f>
        <v>50</v>
      </c>
      <c r="C93" s="4">
        <f t="shared" ref="C93:C94" si="440">(2*100)/2</f>
        <v>100</v>
      </c>
      <c r="D93" s="4">
        <f t="shared" ref="D93:G93" si="441">(1*100)/2</f>
        <v>50</v>
      </c>
      <c r="E93" s="4">
        <f t="shared" si="441"/>
        <v>50</v>
      </c>
      <c r="F93" s="4">
        <f t="shared" si="441"/>
        <v>50</v>
      </c>
      <c r="G93" s="4">
        <f t="shared" si="441"/>
        <v>50</v>
      </c>
      <c r="H93" s="4">
        <f t="shared" si="430"/>
        <v>100</v>
      </c>
      <c r="I93" s="4">
        <f>(1*100)/2</f>
        <v>50</v>
      </c>
      <c r="J93" s="4">
        <f>(2*100)/2</f>
        <v>100</v>
      </c>
      <c r="K93" s="4">
        <f t="shared" si="413"/>
        <v>0</v>
      </c>
      <c r="L93" s="4">
        <f t="shared" ref="L93:M93" si="442">(1*100)/2</f>
        <v>50</v>
      </c>
      <c r="M93" s="4">
        <f t="shared" si="442"/>
        <v>50</v>
      </c>
      <c r="N93" s="7">
        <v>100</v>
      </c>
      <c r="O93" s="7">
        <v>100</v>
      </c>
      <c r="P93" s="4">
        <f t="shared" ref="P93:Q93" si="443">(1*100)/2</f>
        <v>50</v>
      </c>
      <c r="Q93" s="4">
        <f t="shared" si="443"/>
        <v>50</v>
      </c>
      <c r="R93" s="4">
        <f t="shared" si="434"/>
        <v>100</v>
      </c>
      <c r="S93" s="4">
        <f t="shared" ref="S93:U93" si="444">(0*100)/2</f>
        <v>0</v>
      </c>
      <c r="T93" s="4">
        <f t="shared" si="444"/>
        <v>0</v>
      </c>
      <c r="U93" s="4">
        <f t="shared" si="444"/>
        <v>0</v>
      </c>
      <c r="V93" s="4">
        <f t="shared" ref="V93:V94" si="445">(2*100)/2</f>
        <v>100</v>
      </c>
      <c r="W93" s="4">
        <f t="shared" si="436"/>
        <v>0</v>
      </c>
      <c r="X93" s="4">
        <f t="shared" ref="X93:AB93" si="446">(1*100)/2</f>
        <v>50</v>
      </c>
      <c r="Y93" s="4">
        <f t="shared" si="446"/>
        <v>50</v>
      </c>
      <c r="Z93" s="4">
        <f t="shared" si="446"/>
        <v>50</v>
      </c>
      <c r="AA93" s="4">
        <f t="shared" si="446"/>
        <v>50</v>
      </c>
      <c r="AB93" s="4">
        <f t="shared" si="446"/>
        <v>50</v>
      </c>
      <c r="AC93" s="4">
        <f t="shared" si="421"/>
        <v>0</v>
      </c>
      <c r="AD93" s="7">
        <v>100</v>
      </c>
      <c r="AE93" s="4">
        <f t="shared" ref="AE93:AE101" si="447">(0*100)/2</f>
        <v>0</v>
      </c>
      <c r="AF93" s="4">
        <f t="shared" ref="AF93:AF97" si="448">(1*100)/2</f>
        <v>50</v>
      </c>
    </row>
    <row r="94" spans="1:32">
      <c r="A94" s="1" t="s">
        <v>8</v>
      </c>
      <c r="B94" s="4">
        <f t="shared" si="439"/>
        <v>50</v>
      </c>
      <c r="C94" s="4">
        <f t="shared" si="440"/>
        <v>100</v>
      </c>
      <c r="D94" s="4">
        <f t="shared" ref="D94:F94" si="449">(1*100)/2</f>
        <v>50</v>
      </c>
      <c r="E94" s="4">
        <f t="shared" si="449"/>
        <v>50</v>
      </c>
      <c r="F94" s="4">
        <f t="shared" si="449"/>
        <v>50</v>
      </c>
      <c r="G94" s="4">
        <f t="shared" ref="G94:J94" si="450">(2*100)/2</f>
        <v>100</v>
      </c>
      <c r="H94" s="4">
        <f t="shared" si="450"/>
        <v>100</v>
      </c>
      <c r="I94" s="4">
        <f t="shared" si="450"/>
        <v>100</v>
      </c>
      <c r="J94" s="4">
        <f t="shared" si="450"/>
        <v>100</v>
      </c>
      <c r="K94" s="4">
        <f t="shared" si="413"/>
        <v>0</v>
      </c>
      <c r="L94" s="4">
        <f t="shared" ref="L94:M94" si="451">(1*100)/2</f>
        <v>50</v>
      </c>
      <c r="M94" s="4">
        <f t="shared" si="451"/>
        <v>50</v>
      </c>
      <c r="N94" s="7">
        <v>100</v>
      </c>
      <c r="O94" s="7">
        <v>100</v>
      </c>
      <c r="P94" s="7">
        <v>100</v>
      </c>
      <c r="Q94" s="4">
        <f t="shared" ref="Q94:R94" si="452">(1*100)/2</f>
        <v>50</v>
      </c>
      <c r="R94" s="4">
        <f t="shared" si="452"/>
        <v>50</v>
      </c>
      <c r="S94" s="4">
        <f t="shared" ref="S94:T94" si="453">(0*100)/2</f>
        <v>0</v>
      </c>
      <c r="T94" s="4">
        <f t="shared" si="453"/>
        <v>0</v>
      </c>
      <c r="U94" s="4">
        <f>(1*100)/2</f>
        <v>50</v>
      </c>
      <c r="V94" s="4">
        <f t="shared" si="445"/>
        <v>100</v>
      </c>
      <c r="W94" s="4">
        <f t="shared" si="436"/>
        <v>0</v>
      </c>
      <c r="X94" s="4">
        <f t="shared" ref="X94:X96" si="454">(1*100)/2</f>
        <v>50</v>
      </c>
      <c r="Y94" s="4">
        <f>(0*100)/2</f>
        <v>0</v>
      </c>
      <c r="Z94" s="4">
        <f t="shared" ref="Z94:Z96" si="455">(1*100)/2</f>
        <v>50</v>
      </c>
      <c r="AA94" s="4">
        <f>(0*100)/2</f>
        <v>0</v>
      </c>
      <c r="AB94" s="4">
        <f t="shared" ref="AB94:AC94" si="456">(1*100)/2</f>
        <v>50</v>
      </c>
      <c r="AC94" s="4">
        <f t="shared" si="456"/>
        <v>50</v>
      </c>
      <c r="AD94" s="7">
        <v>100</v>
      </c>
      <c r="AE94" s="4">
        <f t="shared" si="447"/>
        <v>0</v>
      </c>
      <c r="AF94" s="4">
        <f t="shared" si="448"/>
        <v>50</v>
      </c>
    </row>
    <row r="95" spans="1:32">
      <c r="A95" s="1" t="s">
        <v>9</v>
      </c>
      <c r="B95" s="4">
        <f t="shared" ref="B95:B97" si="457">(2*100)/2</f>
        <v>100</v>
      </c>
      <c r="C95" s="4">
        <f t="shared" ref="C95:D95" si="458">(1*100)/2</f>
        <v>50</v>
      </c>
      <c r="D95" s="4">
        <f t="shared" si="458"/>
        <v>50</v>
      </c>
      <c r="E95" s="4">
        <f>(2*100)/2</f>
        <v>100</v>
      </c>
      <c r="F95" s="4">
        <f>(1*100)/2</f>
        <v>50</v>
      </c>
      <c r="G95" s="4">
        <f t="shared" ref="G95:J95" si="459">(2*100)/2</f>
        <v>100</v>
      </c>
      <c r="H95" s="4">
        <f t="shared" si="459"/>
        <v>100</v>
      </c>
      <c r="I95" s="4">
        <f t="shared" si="459"/>
        <v>100</v>
      </c>
      <c r="J95" s="4">
        <f t="shared" si="459"/>
        <v>100</v>
      </c>
      <c r="K95" s="4">
        <f t="shared" si="413"/>
        <v>0</v>
      </c>
      <c r="L95" s="4">
        <f t="shared" ref="L95:M95" si="460">(1*100)/2</f>
        <v>50</v>
      </c>
      <c r="M95" s="4">
        <f t="shared" si="460"/>
        <v>50</v>
      </c>
      <c r="N95" s="7">
        <v>100</v>
      </c>
      <c r="O95" s="7">
        <v>100</v>
      </c>
      <c r="P95" s="7">
        <v>100</v>
      </c>
      <c r="Q95" s="4">
        <f>(1*100)/2</f>
        <v>50</v>
      </c>
      <c r="R95" s="4">
        <f>(2*100)/2</f>
        <v>100</v>
      </c>
      <c r="S95" s="4">
        <f t="shared" ref="S95:S97" si="461">(0*100)/2</f>
        <v>0</v>
      </c>
      <c r="T95" s="4">
        <f t="shared" ref="T95:U95" si="462">(1*100)/2</f>
        <v>50</v>
      </c>
      <c r="U95" s="4">
        <f t="shared" si="462"/>
        <v>50</v>
      </c>
      <c r="V95" s="7">
        <v>100</v>
      </c>
      <c r="W95" s="4">
        <f t="shared" si="436"/>
        <v>0</v>
      </c>
      <c r="X95" s="4">
        <f t="shared" si="454"/>
        <v>50</v>
      </c>
      <c r="Y95" s="4">
        <f t="shared" ref="Y95:Y98" si="463">(2*100)/2</f>
        <v>100</v>
      </c>
      <c r="Z95" s="4">
        <f t="shared" si="455"/>
        <v>50</v>
      </c>
      <c r="AA95" s="4">
        <f t="shared" ref="AA95:AC95" si="464">(1*100)/2</f>
        <v>50</v>
      </c>
      <c r="AB95" s="4">
        <f t="shared" si="464"/>
        <v>50</v>
      </c>
      <c r="AC95" s="4">
        <f t="shared" si="464"/>
        <v>50</v>
      </c>
      <c r="AD95" s="7">
        <v>100</v>
      </c>
      <c r="AE95" s="4">
        <f t="shared" si="447"/>
        <v>0</v>
      </c>
      <c r="AF95" s="4">
        <f t="shared" si="448"/>
        <v>50</v>
      </c>
    </row>
    <row r="96" spans="1:32">
      <c r="A96" s="1" t="s">
        <v>10</v>
      </c>
      <c r="B96" s="4">
        <f t="shared" si="457"/>
        <v>100</v>
      </c>
      <c r="C96" s="4">
        <f t="shared" ref="C96:D96" si="465">(0*100)/2</f>
        <v>0</v>
      </c>
      <c r="D96" s="4">
        <f t="shared" si="465"/>
        <v>0</v>
      </c>
      <c r="E96" s="4">
        <f t="shared" ref="E96:E97" si="466">(1*100)/2</f>
        <v>50</v>
      </c>
      <c r="F96" s="4">
        <f t="shared" ref="F96:F97" si="467">(0*100)/2</f>
        <v>0</v>
      </c>
      <c r="G96" s="4">
        <f t="shared" ref="G96:J96" si="468">(2*100)/2</f>
        <v>100</v>
      </c>
      <c r="H96" s="4">
        <f t="shared" si="468"/>
        <v>100</v>
      </c>
      <c r="I96" s="4">
        <f t="shared" si="468"/>
        <v>100</v>
      </c>
      <c r="J96" s="4">
        <f t="shared" si="468"/>
        <v>100</v>
      </c>
      <c r="K96" s="4">
        <f t="shared" si="413"/>
        <v>0</v>
      </c>
      <c r="L96" s="4">
        <f t="shared" ref="L96:L101" si="469">(1*100)/2</f>
        <v>50</v>
      </c>
      <c r="M96" s="4">
        <f t="shared" ref="M96:M98" si="470">(2*100)/2</f>
        <v>100</v>
      </c>
      <c r="N96" s="7">
        <v>50</v>
      </c>
      <c r="O96" s="7">
        <v>100</v>
      </c>
      <c r="P96" s="4">
        <f t="shared" ref="P96:R96" si="471">(1*100)/2</f>
        <v>50</v>
      </c>
      <c r="Q96" s="4">
        <f t="shared" si="471"/>
        <v>50</v>
      </c>
      <c r="R96" s="4">
        <f t="shared" si="471"/>
        <v>50</v>
      </c>
      <c r="S96" s="4">
        <f t="shared" si="461"/>
        <v>0</v>
      </c>
      <c r="T96" s="4">
        <f t="shared" ref="T96:T98" si="472">(1*100)/2</f>
        <v>50</v>
      </c>
      <c r="U96" s="4">
        <f t="shared" ref="U96:U98" si="473">(0*100)/2</f>
        <v>0</v>
      </c>
      <c r="V96" s="7">
        <v>100</v>
      </c>
      <c r="W96" s="4">
        <f t="shared" si="436"/>
        <v>0</v>
      </c>
      <c r="X96" s="4">
        <f t="shared" si="454"/>
        <v>50</v>
      </c>
      <c r="Y96" s="4">
        <f t="shared" si="463"/>
        <v>100</v>
      </c>
      <c r="Z96" s="4">
        <f t="shared" si="455"/>
        <v>50</v>
      </c>
      <c r="AA96" s="4">
        <f t="shared" ref="AA96:AA97" si="474">(1*100)/2</f>
        <v>50</v>
      </c>
      <c r="AB96" s="4">
        <f t="shared" ref="AB96:AB97" si="475">(0*100)/3</f>
        <v>0</v>
      </c>
      <c r="AC96" s="4">
        <f>(1*100)/2</f>
        <v>50</v>
      </c>
      <c r="AD96" s="7">
        <v>100</v>
      </c>
      <c r="AE96" s="4">
        <f t="shared" si="447"/>
        <v>0</v>
      </c>
      <c r="AF96" s="4">
        <f t="shared" si="448"/>
        <v>50</v>
      </c>
    </row>
    <row r="97" spans="1:32">
      <c r="A97" s="1" t="s">
        <v>11</v>
      </c>
      <c r="B97" s="4">
        <f t="shared" si="457"/>
        <v>100</v>
      </c>
      <c r="C97" s="4">
        <f t="shared" ref="C97:D97" si="476">(0*100)/2</f>
        <v>0</v>
      </c>
      <c r="D97" s="4">
        <f t="shared" si="476"/>
        <v>0</v>
      </c>
      <c r="E97" s="4">
        <f t="shared" si="466"/>
        <v>50</v>
      </c>
      <c r="F97" s="4">
        <f t="shared" si="467"/>
        <v>0</v>
      </c>
      <c r="G97" s="4">
        <f>(1*100)/2</f>
        <v>50</v>
      </c>
      <c r="H97" s="4">
        <f t="shared" ref="H97:J97" si="477">(2*100)/2</f>
        <v>100</v>
      </c>
      <c r="I97" s="4">
        <f t="shared" si="477"/>
        <v>100</v>
      </c>
      <c r="J97" s="4">
        <f t="shared" si="477"/>
        <v>100</v>
      </c>
      <c r="K97" s="4">
        <f t="shared" si="413"/>
        <v>0</v>
      </c>
      <c r="L97" s="4">
        <f t="shared" si="469"/>
        <v>50</v>
      </c>
      <c r="M97" s="4">
        <f t="shared" si="470"/>
        <v>100</v>
      </c>
      <c r="N97" s="7">
        <v>50</v>
      </c>
      <c r="O97" s="7">
        <v>100</v>
      </c>
      <c r="P97" s="4">
        <f t="shared" ref="P97:R97" si="478">(1*100)/2</f>
        <v>50</v>
      </c>
      <c r="Q97" s="4">
        <f t="shared" si="478"/>
        <v>50</v>
      </c>
      <c r="R97" s="4">
        <f t="shared" si="478"/>
        <v>50</v>
      </c>
      <c r="S97" s="4">
        <f t="shared" si="461"/>
        <v>0</v>
      </c>
      <c r="T97" s="4">
        <f t="shared" si="472"/>
        <v>50</v>
      </c>
      <c r="U97" s="4">
        <f t="shared" si="473"/>
        <v>0</v>
      </c>
      <c r="V97" s="7">
        <v>100</v>
      </c>
      <c r="W97" s="4">
        <f t="shared" si="436"/>
        <v>0</v>
      </c>
      <c r="X97" s="4">
        <f>(0*100)/2</f>
        <v>0</v>
      </c>
      <c r="Y97" s="4">
        <f t="shared" si="463"/>
        <v>100</v>
      </c>
      <c r="Z97" s="4">
        <f>(0*100)/3</f>
        <v>0</v>
      </c>
      <c r="AA97" s="4">
        <f t="shared" si="474"/>
        <v>50</v>
      </c>
      <c r="AB97" s="4">
        <f t="shared" si="475"/>
        <v>0</v>
      </c>
      <c r="AC97" s="4">
        <f t="shared" ref="AC97:AC103" si="479">(0*100)/2</f>
        <v>0</v>
      </c>
      <c r="AD97" s="7">
        <v>100</v>
      </c>
      <c r="AE97" s="4">
        <f t="shared" si="447"/>
        <v>0</v>
      </c>
      <c r="AF97" s="4">
        <f t="shared" si="448"/>
        <v>50</v>
      </c>
    </row>
    <row r="98" spans="1:32">
      <c r="A98" s="1" t="s">
        <v>12</v>
      </c>
      <c r="B98" s="4">
        <f t="shared" ref="B98:C98" si="480">(0*100)/2</f>
        <v>0</v>
      </c>
      <c r="C98" s="4">
        <f t="shared" si="480"/>
        <v>0</v>
      </c>
      <c r="D98" s="4">
        <f t="shared" ref="D98:F98" si="481">(1*100)/2</f>
        <v>50</v>
      </c>
      <c r="E98" s="4">
        <f t="shared" si="481"/>
        <v>50</v>
      </c>
      <c r="F98" s="4">
        <f t="shared" si="481"/>
        <v>50</v>
      </c>
      <c r="G98" s="4">
        <f t="shared" ref="G98:G101" si="482">(0*100)/2</f>
        <v>0</v>
      </c>
      <c r="H98" s="4">
        <f t="shared" ref="H98:J98" si="483">(2*100)/2</f>
        <v>100</v>
      </c>
      <c r="I98" s="4">
        <f t="shared" si="483"/>
        <v>100</v>
      </c>
      <c r="J98" s="4">
        <f t="shared" si="483"/>
        <v>100</v>
      </c>
      <c r="K98" s="4">
        <f t="shared" si="413"/>
        <v>0</v>
      </c>
      <c r="L98" s="4">
        <f t="shared" si="469"/>
        <v>50</v>
      </c>
      <c r="M98" s="4">
        <f t="shared" si="470"/>
        <v>100</v>
      </c>
      <c r="N98" s="7">
        <v>50</v>
      </c>
      <c r="O98" s="7">
        <v>100</v>
      </c>
      <c r="P98" s="4">
        <f t="shared" ref="P98:Q98" si="484">(1*100)/2</f>
        <v>50</v>
      </c>
      <c r="Q98" s="4">
        <f t="shared" si="484"/>
        <v>50</v>
      </c>
      <c r="R98" s="4">
        <f t="shared" ref="R98:S98" si="485">(0*100)/2</f>
        <v>0</v>
      </c>
      <c r="S98" s="4">
        <f t="shared" si="485"/>
        <v>0</v>
      </c>
      <c r="T98" s="4">
        <f t="shared" si="472"/>
        <v>50</v>
      </c>
      <c r="U98" s="4">
        <f t="shared" si="473"/>
        <v>0</v>
      </c>
      <c r="V98" s="7">
        <v>100</v>
      </c>
      <c r="W98" s="4">
        <f t="shared" si="436"/>
        <v>0</v>
      </c>
      <c r="X98" s="4">
        <f t="shared" ref="X98:X100" si="486">(1*100)/2</f>
        <v>50</v>
      </c>
      <c r="Y98" s="4">
        <f t="shared" si="463"/>
        <v>100</v>
      </c>
      <c r="Z98" s="4">
        <f t="shared" ref="Z98:Z100" si="487">(0*100)/2</f>
        <v>0</v>
      </c>
      <c r="AA98" s="4">
        <f>(2*100)/2</f>
        <v>100</v>
      </c>
      <c r="AB98" s="4">
        <f>(1*100)/2</f>
        <v>50</v>
      </c>
      <c r="AC98" s="4">
        <f t="shared" si="479"/>
        <v>0</v>
      </c>
      <c r="AD98" s="7">
        <v>100</v>
      </c>
      <c r="AE98" s="4">
        <f t="shared" si="447"/>
        <v>0</v>
      </c>
      <c r="AF98" s="4">
        <f>(0*100)/2</f>
        <v>0</v>
      </c>
    </row>
    <row r="99" spans="1:32">
      <c r="A99" s="1" t="s">
        <v>13</v>
      </c>
      <c r="B99" s="4">
        <f t="shared" ref="B99:D99" si="488">(0*100)/2</f>
        <v>0</v>
      </c>
      <c r="C99" s="4">
        <f t="shared" si="488"/>
        <v>0</v>
      </c>
      <c r="D99" s="4">
        <f t="shared" si="488"/>
        <v>0</v>
      </c>
      <c r="E99" s="4">
        <f t="shared" ref="E99:E100" si="489">(1*100)/2</f>
        <v>50</v>
      </c>
      <c r="F99" s="4">
        <f t="shared" ref="F99:F100" si="490">(2*100)/2</f>
        <v>100</v>
      </c>
      <c r="G99" s="4">
        <f t="shared" si="482"/>
        <v>0</v>
      </c>
      <c r="H99" s="4">
        <f t="shared" ref="H99:H101" si="491">(1*100)/2</f>
        <v>50</v>
      </c>
      <c r="I99" s="4">
        <f t="shared" ref="I99:I100" si="492">(2*100)/2</f>
        <v>100</v>
      </c>
      <c r="J99" s="4">
        <f t="shared" ref="J99:J100" si="493">(1*100)/2</f>
        <v>50</v>
      </c>
      <c r="K99" s="4">
        <f t="shared" si="413"/>
        <v>0</v>
      </c>
      <c r="L99" s="4">
        <f t="shared" si="469"/>
        <v>50</v>
      </c>
      <c r="M99" s="4">
        <f t="shared" ref="M99:M101" si="494">(1*100)/2</f>
        <v>50</v>
      </c>
      <c r="N99" s="7">
        <v>50</v>
      </c>
      <c r="O99" s="7">
        <v>100</v>
      </c>
      <c r="P99" s="4">
        <f t="shared" ref="P99:Q99" si="495">(1*100)/2</f>
        <v>50</v>
      </c>
      <c r="Q99" s="4">
        <f t="shared" si="495"/>
        <v>50</v>
      </c>
      <c r="R99" s="4">
        <f t="shared" ref="R99:U99" si="496">(0*100)/2</f>
        <v>0</v>
      </c>
      <c r="S99" s="4">
        <f t="shared" si="496"/>
        <v>0</v>
      </c>
      <c r="T99" s="4">
        <f t="shared" si="496"/>
        <v>0</v>
      </c>
      <c r="U99" s="4">
        <f t="shared" si="496"/>
        <v>0</v>
      </c>
      <c r="V99" s="4">
        <f>(1*100)/2</f>
        <v>50</v>
      </c>
      <c r="W99" s="4">
        <f t="shared" si="436"/>
        <v>0</v>
      </c>
      <c r="X99" s="4">
        <f t="shared" si="486"/>
        <v>50</v>
      </c>
      <c r="Y99" s="4">
        <f t="shared" ref="Y99:Y100" si="497">(1*100)/2</f>
        <v>50</v>
      </c>
      <c r="Z99" s="4">
        <f t="shared" si="487"/>
        <v>0</v>
      </c>
      <c r="AA99" s="4">
        <f t="shared" ref="AA99:AB99" si="498">(1*100)/2</f>
        <v>50</v>
      </c>
      <c r="AB99" s="4">
        <f t="shared" si="498"/>
        <v>50</v>
      </c>
      <c r="AC99" s="4">
        <f t="shared" si="479"/>
        <v>0</v>
      </c>
      <c r="AD99" s="4">
        <f t="shared" ref="AD99:AD101" si="499">(1*100)/2</f>
        <v>50</v>
      </c>
      <c r="AE99" s="4">
        <f t="shared" si="447"/>
        <v>0</v>
      </c>
      <c r="AF99" s="4">
        <f t="shared" ref="AF99:AF103" si="500">(0*100)/3</f>
        <v>0</v>
      </c>
    </row>
    <row r="100" spans="1:32">
      <c r="A100" s="1" t="s">
        <v>14</v>
      </c>
      <c r="B100" s="4">
        <f t="shared" ref="B100:D100" si="501">(0*100)/2</f>
        <v>0</v>
      </c>
      <c r="C100" s="4">
        <f t="shared" si="501"/>
        <v>0</v>
      </c>
      <c r="D100" s="4">
        <f t="shared" si="501"/>
        <v>0</v>
      </c>
      <c r="E100" s="4">
        <f t="shared" si="489"/>
        <v>50</v>
      </c>
      <c r="F100" s="4">
        <f t="shared" si="490"/>
        <v>100</v>
      </c>
      <c r="G100" s="4">
        <f t="shared" si="482"/>
        <v>0</v>
      </c>
      <c r="H100" s="4">
        <f t="shared" si="491"/>
        <v>50</v>
      </c>
      <c r="I100" s="4">
        <f t="shared" si="492"/>
        <v>100</v>
      </c>
      <c r="J100" s="4">
        <f t="shared" si="493"/>
        <v>50</v>
      </c>
      <c r="K100" s="4">
        <f t="shared" si="413"/>
        <v>0</v>
      </c>
      <c r="L100" s="4">
        <f t="shared" si="469"/>
        <v>50</v>
      </c>
      <c r="M100" s="4">
        <f t="shared" si="494"/>
        <v>50</v>
      </c>
      <c r="N100" s="7">
        <v>50</v>
      </c>
      <c r="O100" s="7">
        <v>100</v>
      </c>
      <c r="P100" s="4">
        <f t="shared" ref="P100:P101" si="502">(0*100)/2</f>
        <v>0</v>
      </c>
      <c r="Q100" s="4">
        <f t="shared" ref="Q100:Q101" si="503">(1*100)/2</f>
        <v>50</v>
      </c>
      <c r="R100" s="4">
        <f t="shared" ref="R100:U100" si="504">(0*100)/2</f>
        <v>0</v>
      </c>
      <c r="S100" s="4">
        <f t="shared" si="504"/>
        <v>0</v>
      </c>
      <c r="T100" s="4">
        <f t="shared" si="504"/>
        <v>0</v>
      </c>
      <c r="U100" s="4">
        <f t="shared" si="504"/>
        <v>0</v>
      </c>
      <c r="V100" s="7">
        <v>50</v>
      </c>
      <c r="W100" s="4">
        <f t="shared" si="436"/>
        <v>0</v>
      </c>
      <c r="X100" s="4">
        <f t="shared" si="486"/>
        <v>50</v>
      </c>
      <c r="Y100" s="4">
        <f t="shared" si="497"/>
        <v>50</v>
      </c>
      <c r="Z100" s="4">
        <f t="shared" si="487"/>
        <v>0</v>
      </c>
      <c r="AA100" s="4">
        <f t="shared" ref="AA100:AB100" si="505">(1*100)/2</f>
        <v>50</v>
      </c>
      <c r="AB100" s="4">
        <f t="shared" si="505"/>
        <v>50</v>
      </c>
      <c r="AC100" s="4">
        <f t="shared" si="479"/>
        <v>0</v>
      </c>
      <c r="AD100" s="4">
        <f t="shared" si="499"/>
        <v>50</v>
      </c>
      <c r="AE100" s="4">
        <f t="shared" si="447"/>
        <v>0</v>
      </c>
      <c r="AF100" s="4">
        <f t="shared" si="500"/>
        <v>0</v>
      </c>
    </row>
    <row r="101" spans="1:32">
      <c r="A101" s="1" t="s">
        <v>15</v>
      </c>
      <c r="B101" s="4">
        <f t="shared" ref="B101:E101" si="506">(0*100)/2</f>
        <v>0</v>
      </c>
      <c r="C101" s="4">
        <f t="shared" si="506"/>
        <v>0</v>
      </c>
      <c r="D101" s="4">
        <f t="shared" si="506"/>
        <v>0</v>
      </c>
      <c r="E101" s="4">
        <f t="shared" si="506"/>
        <v>0</v>
      </c>
      <c r="F101" s="4">
        <f>(1*100)/2</f>
        <v>50</v>
      </c>
      <c r="G101" s="4">
        <f t="shared" si="482"/>
        <v>0</v>
      </c>
      <c r="H101" s="4">
        <f t="shared" si="491"/>
        <v>50</v>
      </c>
      <c r="I101" s="4">
        <f t="shared" ref="I101:J101" si="507">(1*100)/2</f>
        <v>50</v>
      </c>
      <c r="J101" s="4">
        <f t="shared" si="507"/>
        <v>50</v>
      </c>
      <c r="K101" s="4">
        <f t="shared" si="413"/>
        <v>0</v>
      </c>
      <c r="L101" s="4">
        <f t="shared" si="469"/>
        <v>50</v>
      </c>
      <c r="M101" s="4">
        <f t="shared" si="494"/>
        <v>50</v>
      </c>
      <c r="N101" s="7">
        <v>50</v>
      </c>
      <c r="O101" s="7">
        <v>100</v>
      </c>
      <c r="P101" s="4">
        <f t="shared" si="502"/>
        <v>0</v>
      </c>
      <c r="Q101" s="4">
        <f t="shared" si="503"/>
        <v>50</v>
      </c>
      <c r="R101" s="4">
        <f t="shared" ref="R101:Z101" si="508">(0*100)/2</f>
        <v>0</v>
      </c>
      <c r="S101" s="4">
        <f t="shared" si="508"/>
        <v>0</v>
      </c>
      <c r="T101" s="4">
        <f t="shared" si="508"/>
        <v>0</v>
      </c>
      <c r="U101" s="4">
        <f t="shared" si="508"/>
        <v>0</v>
      </c>
      <c r="V101" s="4">
        <f t="shared" si="508"/>
        <v>0</v>
      </c>
      <c r="W101" s="4">
        <f t="shared" si="508"/>
        <v>0</v>
      </c>
      <c r="X101" s="4">
        <f t="shared" si="508"/>
        <v>0</v>
      </c>
      <c r="Y101" s="4">
        <f t="shared" si="508"/>
        <v>0</v>
      </c>
      <c r="Z101" s="4">
        <f t="shared" si="508"/>
        <v>0</v>
      </c>
      <c r="AA101" s="4">
        <f t="shared" ref="AA101:AB101" si="509">(1*100)/2</f>
        <v>50</v>
      </c>
      <c r="AB101" s="4">
        <f t="shared" si="509"/>
        <v>50</v>
      </c>
      <c r="AC101" s="4">
        <f t="shared" si="479"/>
        <v>0</v>
      </c>
      <c r="AD101" s="4">
        <f t="shared" si="499"/>
        <v>50</v>
      </c>
      <c r="AE101" s="4">
        <f t="shared" si="447"/>
        <v>0</v>
      </c>
      <c r="AF101" s="4">
        <f t="shared" si="500"/>
        <v>0</v>
      </c>
    </row>
    <row r="102" spans="1:32">
      <c r="A102" s="1" t="s">
        <v>16</v>
      </c>
      <c r="B102" s="4">
        <f t="shared" ref="B102:L102" si="510">(0*100)/2</f>
        <v>0</v>
      </c>
      <c r="C102" s="4">
        <f t="shared" si="510"/>
        <v>0</v>
      </c>
      <c r="D102" s="4">
        <f t="shared" si="510"/>
        <v>0</v>
      </c>
      <c r="E102" s="4">
        <f t="shared" si="510"/>
        <v>0</v>
      </c>
      <c r="F102" s="4">
        <f t="shared" si="510"/>
        <v>0</v>
      </c>
      <c r="G102" s="4">
        <f t="shared" si="510"/>
        <v>0</v>
      </c>
      <c r="H102" s="4">
        <f t="shared" si="510"/>
        <v>0</v>
      </c>
      <c r="I102" s="4">
        <f t="shared" si="510"/>
        <v>0</v>
      </c>
      <c r="J102" s="4">
        <f t="shared" si="510"/>
        <v>0</v>
      </c>
      <c r="K102" s="4">
        <f t="shared" si="510"/>
        <v>0</v>
      </c>
      <c r="L102" s="4">
        <f t="shared" si="510"/>
        <v>0</v>
      </c>
      <c r="M102" s="4">
        <f t="shared" ref="M102:Y102" si="511">(0*100)/3</f>
        <v>0</v>
      </c>
      <c r="N102" s="4">
        <f t="shared" si="511"/>
        <v>0</v>
      </c>
      <c r="O102" s="4">
        <f t="shared" si="511"/>
        <v>0</v>
      </c>
      <c r="P102" s="4">
        <f t="shared" si="511"/>
        <v>0</v>
      </c>
      <c r="Q102" s="4">
        <f t="shared" si="511"/>
        <v>0</v>
      </c>
      <c r="R102" s="4">
        <f t="shared" si="511"/>
        <v>0</v>
      </c>
      <c r="S102" s="4">
        <f t="shared" si="511"/>
        <v>0</v>
      </c>
      <c r="T102" s="4">
        <f t="shared" si="511"/>
        <v>0</v>
      </c>
      <c r="U102" s="4">
        <f t="shared" si="511"/>
        <v>0</v>
      </c>
      <c r="V102" s="4">
        <f t="shared" si="511"/>
        <v>0</v>
      </c>
      <c r="W102" s="4">
        <f t="shared" si="511"/>
        <v>0</v>
      </c>
      <c r="X102" s="4">
        <f t="shared" si="511"/>
        <v>0</v>
      </c>
      <c r="Y102" s="4">
        <f t="shared" si="511"/>
        <v>0</v>
      </c>
      <c r="Z102" s="4">
        <f t="shared" ref="Z102:AA102" si="512">(0*100)/2</f>
        <v>0</v>
      </c>
      <c r="AA102" s="4">
        <f t="shared" si="512"/>
        <v>0</v>
      </c>
      <c r="AB102" s="4">
        <f>(1*100)/2</f>
        <v>50</v>
      </c>
      <c r="AC102" s="4">
        <f t="shared" si="479"/>
        <v>0</v>
      </c>
      <c r="AD102" s="4">
        <f t="shared" ref="AD102:AE102" si="513">(0*100)/2</f>
        <v>0</v>
      </c>
      <c r="AE102" s="4">
        <f t="shared" si="513"/>
        <v>0</v>
      </c>
      <c r="AF102" s="4">
        <f t="shared" si="500"/>
        <v>0</v>
      </c>
    </row>
    <row r="103" spans="1:32">
      <c r="A103" s="1" t="s">
        <v>17</v>
      </c>
      <c r="B103" s="4">
        <f t="shared" ref="B103:L103" si="514">(0*100)/2</f>
        <v>0</v>
      </c>
      <c r="C103" s="4">
        <f t="shared" si="514"/>
        <v>0</v>
      </c>
      <c r="D103" s="4">
        <f t="shared" si="514"/>
        <v>0</v>
      </c>
      <c r="E103" s="4">
        <f t="shared" si="514"/>
        <v>0</v>
      </c>
      <c r="F103" s="4">
        <f t="shared" si="514"/>
        <v>0</v>
      </c>
      <c r="G103" s="4">
        <f t="shared" si="514"/>
        <v>0</v>
      </c>
      <c r="H103" s="4">
        <f t="shared" si="514"/>
        <v>0</v>
      </c>
      <c r="I103" s="4">
        <f t="shared" si="514"/>
        <v>0</v>
      </c>
      <c r="J103" s="4">
        <f t="shared" si="514"/>
        <v>0</v>
      </c>
      <c r="K103" s="4">
        <f t="shared" si="514"/>
        <v>0</v>
      </c>
      <c r="L103" s="4">
        <f t="shared" si="514"/>
        <v>0</v>
      </c>
      <c r="M103" s="4">
        <f t="shared" ref="M103:Y103" si="515">(0*100)/3</f>
        <v>0</v>
      </c>
      <c r="N103" s="4">
        <f t="shared" si="515"/>
        <v>0</v>
      </c>
      <c r="O103" s="4">
        <f t="shared" si="515"/>
        <v>0</v>
      </c>
      <c r="P103" s="4">
        <f t="shared" si="515"/>
        <v>0</v>
      </c>
      <c r="Q103" s="4">
        <f t="shared" si="515"/>
        <v>0</v>
      </c>
      <c r="R103" s="4">
        <f t="shared" si="515"/>
        <v>0</v>
      </c>
      <c r="S103" s="4">
        <f t="shared" si="515"/>
        <v>0</v>
      </c>
      <c r="T103" s="4">
        <f t="shared" si="515"/>
        <v>0</v>
      </c>
      <c r="U103" s="4">
        <f t="shared" si="515"/>
        <v>0</v>
      </c>
      <c r="V103" s="4">
        <f t="shared" si="515"/>
        <v>0</v>
      </c>
      <c r="W103" s="4">
        <f t="shared" si="515"/>
        <v>0</v>
      </c>
      <c r="X103" s="4">
        <f t="shared" si="515"/>
        <v>0</v>
      </c>
      <c r="Y103" s="4">
        <f t="shared" si="515"/>
        <v>0</v>
      </c>
      <c r="Z103" s="4">
        <f t="shared" ref="Z103:AA103" si="516">(0*100)/2</f>
        <v>0</v>
      </c>
      <c r="AA103" s="4">
        <f t="shared" si="516"/>
        <v>0</v>
      </c>
      <c r="AB103" s="4">
        <f>(0*100)/3</f>
        <v>0</v>
      </c>
      <c r="AC103" s="4">
        <f t="shared" si="479"/>
        <v>0</v>
      </c>
      <c r="AD103" s="4">
        <f>(0*100)/3</f>
        <v>0</v>
      </c>
      <c r="AE103" s="4">
        <f>(0*100)/2</f>
        <v>0</v>
      </c>
      <c r="AF103" s="4">
        <f t="shared" si="500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28</v>
      </c>
      <c r="B1" s="2">
        <v>45627</v>
      </c>
      <c r="C1" s="2">
        <v>45628</v>
      </c>
      <c r="D1" s="2">
        <v>45629</v>
      </c>
      <c r="E1" s="2">
        <v>45630</v>
      </c>
      <c r="F1" s="2">
        <v>45631</v>
      </c>
      <c r="G1" s="2">
        <v>45632</v>
      </c>
      <c r="H1" s="2">
        <v>45633</v>
      </c>
      <c r="I1" s="2">
        <v>45634</v>
      </c>
      <c r="J1" s="2">
        <v>45635</v>
      </c>
      <c r="K1" s="2">
        <v>45636</v>
      </c>
      <c r="L1" s="2">
        <v>45637</v>
      </c>
      <c r="M1" s="2">
        <v>45638</v>
      </c>
      <c r="N1" s="2">
        <v>45639</v>
      </c>
      <c r="O1" s="2">
        <v>45640</v>
      </c>
      <c r="P1" s="2">
        <v>45641</v>
      </c>
      <c r="Q1" s="2">
        <v>45642</v>
      </c>
      <c r="R1" s="2">
        <v>45643</v>
      </c>
      <c r="S1" s="2">
        <v>45644</v>
      </c>
      <c r="T1" s="2">
        <v>45645</v>
      </c>
      <c r="U1" s="2">
        <v>45646</v>
      </c>
      <c r="V1" s="2">
        <v>45647</v>
      </c>
      <c r="W1" s="2">
        <v>45648</v>
      </c>
      <c r="X1" s="2">
        <v>45649</v>
      </c>
      <c r="Y1" s="2">
        <v>45650</v>
      </c>
      <c r="Z1" s="2">
        <v>45651</v>
      </c>
      <c r="AA1" s="2">
        <v>45652</v>
      </c>
      <c r="AB1" s="2">
        <v>45653</v>
      </c>
      <c r="AC1" s="2">
        <v>45654</v>
      </c>
      <c r="AD1" s="2">
        <v>45655</v>
      </c>
      <c r="AE1" s="2">
        <v>45656</v>
      </c>
      <c r="AF1" s="2">
        <v>45657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D3" si="0">(0*100)/10</f>
        <v>0</v>
      </c>
      <c r="C3" s="4">
        <f t="shared" si="0"/>
        <v>0</v>
      </c>
      <c r="D3" s="4">
        <f t="shared" si="0"/>
        <v>0</v>
      </c>
      <c r="E3" s="7">
        <v>0</v>
      </c>
      <c r="F3" s="4">
        <f t="shared" ref="F3:AF3" si="1">(0*100)/10</f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1"/>
        <v>0</v>
      </c>
      <c r="T3" s="4">
        <f t="shared" si="1"/>
        <v>0</v>
      </c>
      <c r="U3" s="4">
        <f t="shared" si="1"/>
        <v>0</v>
      </c>
      <c r="V3" s="4">
        <f t="shared" si="1"/>
        <v>0</v>
      </c>
      <c r="W3" s="4">
        <f t="shared" si="1"/>
        <v>0</v>
      </c>
      <c r="X3" s="4">
        <f t="shared" si="1"/>
        <v>0</v>
      </c>
      <c r="Y3" s="4">
        <f t="shared" si="1"/>
        <v>0</v>
      </c>
      <c r="Z3" s="4">
        <f t="shared" si="1"/>
        <v>0</v>
      </c>
      <c r="AA3" s="4">
        <f t="shared" si="1"/>
        <v>0</v>
      </c>
      <c r="AB3" s="4">
        <f t="shared" si="1"/>
        <v>0</v>
      </c>
      <c r="AC3" s="4">
        <f t="shared" si="1"/>
        <v>0</v>
      </c>
      <c r="AD3" s="4">
        <f t="shared" si="1"/>
        <v>0</v>
      </c>
      <c r="AE3" s="4">
        <f t="shared" si="1"/>
        <v>0</v>
      </c>
      <c r="AF3" s="4">
        <f t="shared" si="1"/>
        <v>0</v>
      </c>
      <c r="AG3" s="4">
        <f>AVERAGE(B5:AF16)</f>
        <v>41.586021505376344</v>
      </c>
    </row>
    <row r="4" spans="1:35">
      <c r="A4" s="1" t="s">
        <v>3</v>
      </c>
      <c r="B4" s="4">
        <f t="shared" ref="B4:C4" si="2">(0*100)/10</f>
        <v>0</v>
      </c>
      <c r="C4" s="4">
        <f t="shared" si="2"/>
        <v>0</v>
      </c>
      <c r="D4" s="4">
        <f t="shared" ref="D4:D5" si="3">(3*100)/10</f>
        <v>30</v>
      </c>
      <c r="E4" s="4">
        <f>(1*100)/10</f>
        <v>10</v>
      </c>
      <c r="F4" s="4">
        <f t="shared" ref="F4:AF4" si="4">(0*100)/10</f>
        <v>0</v>
      </c>
      <c r="G4" s="4">
        <f t="shared" si="4"/>
        <v>0</v>
      </c>
      <c r="H4" s="4">
        <f t="shared" si="4"/>
        <v>0</v>
      </c>
      <c r="I4" s="4">
        <f t="shared" si="4"/>
        <v>0</v>
      </c>
      <c r="J4" s="4">
        <f t="shared" si="4"/>
        <v>0</v>
      </c>
      <c r="K4" s="4">
        <f t="shared" si="4"/>
        <v>0</v>
      </c>
      <c r="L4" s="4">
        <f t="shared" si="4"/>
        <v>0</v>
      </c>
      <c r="M4" s="4">
        <f t="shared" si="4"/>
        <v>0</v>
      </c>
      <c r="N4" s="4">
        <f t="shared" si="4"/>
        <v>0</v>
      </c>
      <c r="O4" s="4">
        <f t="shared" si="4"/>
        <v>0</v>
      </c>
      <c r="P4" s="4">
        <f t="shared" si="4"/>
        <v>0</v>
      </c>
      <c r="Q4" s="4">
        <f t="shared" si="4"/>
        <v>0</v>
      </c>
      <c r="R4" s="4">
        <f t="shared" si="4"/>
        <v>0</v>
      </c>
      <c r="S4" s="4">
        <f t="shared" si="4"/>
        <v>0</v>
      </c>
      <c r="T4" s="4">
        <f t="shared" si="4"/>
        <v>0</v>
      </c>
      <c r="U4" s="4">
        <f t="shared" si="4"/>
        <v>0</v>
      </c>
      <c r="V4" s="4">
        <f t="shared" si="4"/>
        <v>0</v>
      </c>
      <c r="W4" s="4">
        <f t="shared" si="4"/>
        <v>0</v>
      </c>
      <c r="X4" s="4">
        <f t="shared" si="4"/>
        <v>0</v>
      </c>
      <c r="Y4" s="4">
        <f t="shared" si="4"/>
        <v>0</v>
      </c>
      <c r="Z4" s="4">
        <f t="shared" si="4"/>
        <v>0</v>
      </c>
      <c r="AA4" s="4">
        <f t="shared" si="4"/>
        <v>0</v>
      </c>
      <c r="AB4" s="4">
        <f t="shared" si="4"/>
        <v>0</v>
      </c>
      <c r="AC4" s="4">
        <f t="shared" si="4"/>
        <v>0</v>
      </c>
      <c r="AD4" s="4">
        <f t="shared" si="4"/>
        <v>0</v>
      </c>
      <c r="AE4" s="4">
        <f t="shared" si="4"/>
        <v>0</v>
      </c>
      <c r="AF4" s="4">
        <f t="shared" si="4"/>
        <v>0</v>
      </c>
    </row>
    <row r="5" spans="1:35">
      <c r="A5" s="1" t="s">
        <v>4</v>
      </c>
      <c r="B5" s="4">
        <f>(5*100)/10</f>
        <v>50</v>
      </c>
      <c r="C5" s="4">
        <f t="shared" ref="C5:C7" si="5">(6*100)/10</f>
        <v>60</v>
      </c>
      <c r="D5" s="4">
        <f t="shared" si="3"/>
        <v>30</v>
      </c>
      <c r="E5" s="4">
        <f t="shared" ref="E5:G5" si="6">(4*100)/10</f>
        <v>40</v>
      </c>
      <c r="F5" s="4">
        <f t="shared" si="6"/>
        <v>40</v>
      </c>
      <c r="G5" s="4">
        <f t="shared" si="6"/>
        <v>40</v>
      </c>
      <c r="H5" s="4">
        <f t="shared" ref="H5:J5" si="7">(1*100)/10</f>
        <v>10</v>
      </c>
      <c r="I5" s="4">
        <f t="shared" si="7"/>
        <v>10</v>
      </c>
      <c r="J5" s="4">
        <f t="shared" si="7"/>
        <v>10</v>
      </c>
      <c r="K5" s="4">
        <f>(2*100)/10</f>
        <v>20</v>
      </c>
      <c r="L5" s="4">
        <f>(1*100)/10</f>
        <v>10</v>
      </c>
      <c r="M5" s="4">
        <f>(3*100)/10</f>
        <v>30</v>
      </c>
      <c r="N5" s="4">
        <f>(2*100)/10</f>
        <v>20</v>
      </c>
      <c r="O5" s="4">
        <f>(4*100)/10</f>
        <v>40</v>
      </c>
      <c r="P5" s="4">
        <f>(1*100)/10</f>
        <v>10</v>
      </c>
      <c r="Q5" s="4">
        <f t="shared" ref="Q5:Q7" si="8">(6*100)/10</f>
        <v>60</v>
      </c>
      <c r="R5" s="4">
        <f>(1*100)/10</f>
        <v>10</v>
      </c>
      <c r="S5" s="4">
        <f>(0*100)/10</f>
        <v>0</v>
      </c>
      <c r="T5" s="4">
        <f t="shared" ref="T5:U5" si="9">(1*100)/10</f>
        <v>10</v>
      </c>
      <c r="U5" s="4">
        <f t="shared" si="9"/>
        <v>10</v>
      </c>
      <c r="V5" s="4">
        <f>(3*100)/10</f>
        <v>30</v>
      </c>
      <c r="W5" s="4">
        <f t="shared" ref="W5:X5" si="10">(2*100)/10</f>
        <v>20</v>
      </c>
      <c r="X5" s="4">
        <f t="shared" si="10"/>
        <v>20</v>
      </c>
      <c r="Y5" s="7">
        <v>10</v>
      </c>
      <c r="Z5" s="4">
        <f>(3*100)/10</f>
        <v>30</v>
      </c>
      <c r="AA5" s="4">
        <f>(2*100)/10</f>
        <v>20</v>
      </c>
      <c r="AB5" s="4">
        <f t="shared" ref="AB5:AB8" si="11">(4*100)/10</f>
        <v>40</v>
      </c>
      <c r="AC5" s="4">
        <f t="shared" ref="AC5:AE5" si="12">(2*100)/10</f>
        <v>20</v>
      </c>
      <c r="AD5" s="4">
        <f t="shared" si="12"/>
        <v>20</v>
      </c>
      <c r="AE5" s="4">
        <f t="shared" si="12"/>
        <v>20</v>
      </c>
      <c r="AF5" s="4">
        <f t="shared" ref="AF5:AF11" si="13">(1*100)/10</f>
        <v>10</v>
      </c>
    </row>
    <row r="6" spans="1:35">
      <c r="A6" s="1" t="s">
        <v>5</v>
      </c>
      <c r="B6" s="4">
        <f>(7*100)/10</f>
        <v>70</v>
      </c>
      <c r="C6" s="4">
        <f t="shared" si="5"/>
        <v>60</v>
      </c>
      <c r="D6" s="4">
        <f t="shared" ref="D6:D11" si="14">(4*100)/10</f>
        <v>40</v>
      </c>
      <c r="E6" s="7">
        <v>40</v>
      </c>
      <c r="F6" s="4">
        <f>(8*100)/10</f>
        <v>80</v>
      </c>
      <c r="G6" s="4">
        <f>(5*100)/10</f>
        <v>50</v>
      </c>
      <c r="H6" s="4">
        <f>(3*100)/10</f>
        <v>30</v>
      </c>
      <c r="I6" s="4">
        <f>(2*100)/10</f>
        <v>20</v>
      </c>
      <c r="J6" s="4">
        <f>(4*100)/10</f>
        <v>40</v>
      </c>
      <c r="K6" s="4">
        <f>(3*100)/10</f>
        <v>30</v>
      </c>
      <c r="L6" s="4">
        <f t="shared" ref="L6:M6" si="15">(5*100)/10</f>
        <v>50</v>
      </c>
      <c r="M6" s="4">
        <f t="shared" si="15"/>
        <v>50</v>
      </c>
      <c r="N6" s="4">
        <f t="shared" ref="N6:N8" si="16">(6*100)/10</f>
        <v>60</v>
      </c>
      <c r="O6" s="4">
        <f t="shared" ref="O6:P6" si="17">(5*100)/10</f>
        <v>50</v>
      </c>
      <c r="P6" s="4">
        <f t="shared" si="17"/>
        <v>50</v>
      </c>
      <c r="Q6" s="4">
        <f t="shared" si="8"/>
        <v>60</v>
      </c>
      <c r="R6" s="4">
        <f>(4*100)/10</f>
        <v>40</v>
      </c>
      <c r="S6" s="4">
        <f>(3*100)/10</f>
        <v>30</v>
      </c>
      <c r="T6" s="4">
        <f>(2*100)/10</f>
        <v>20</v>
      </c>
      <c r="U6" s="4">
        <f>(3*100)/10</f>
        <v>30</v>
      </c>
      <c r="V6" s="4">
        <f>(7*100)/10</f>
        <v>70</v>
      </c>
      <c r="W6" s="4">
        <f t="shared" ref="W6:W7" si="18">(5*100)/10</f>
        <v>50</v>
      </c>
      <c r="X6" s="4">
        <f>(4*100)/10</f>
        <v>40</v>
      </c>
      <c r="Y6" s="7">
        <v>10</v>
      </c>
      <c r="Z6" s="4">
        <f t="shared" ref="Z6:Z7" si="19">(4*100)/10</f>
        <v>40</v>
      </c>
      <c r="AA6" s="4">
        <f t="shared" ref="AA6:AA10" si="20">(5*100)/10</f>
        <v>50</v>
      </c>
      <c r="AB6" s="4">
        <f t="shared" si="11"/>
        <v>40</v>
      </c>
      <c r="AC6" s="4">
        <f t="shared" ref="AC6:AD6" si="21">(4*100)/10</f>
        <v>40</v>
      </c>
      <c r="AD6" s="4">
        <f t="shared" si="21"/>
        <v>40</v>
      </c>
      <c r="AE6" s="4">
        <f>(5*100)/10</f>
        <v>50</v>
      </c>
      <c r="AF6" s="4">
        <f t="shared" si="13"/>
        <v>10</v>
      </c>
    </row>
    <row r="7" spans="1:35">
      <c r="A7" s="1" t="s">
        <v>6</v>
      </c>
      <c r="B7" s="4">
        <f>(9*100)/10</f>
        <v>90</v>
      </c>
      <c r="C7" s="4">
        <f t="shared" si="5"/>
        <v>60</v>
      </c>
      <c r="D7" s="4">
        <f t="shared" si="14"/>
        <v>40</v>
      </c>
      <c r="E7" s="7">
        <v>40</v>
      </c>
      <c r="F7" s="4">
        <f t="shared" ref="F7:F9" si="22">(9*100)/10</f>
        <v>90</v>
      </c>
      <c r="G7" s="4">
        <f>(6*100)/10</f>
        <v>60</v>
      </c>
      <c r="H7" s="4">
        <f t="shared" ref="H7:H11" si="23">(5*100)/10</f>
        <v>50</v>
      </c>
      <c r="I7" s="4">
        <f>(4*100)/10</f>
        <v>40</v>
      </c>
      <c r="J7" s="4">
        <f>(6*100)/10</f>
        <v>60</v>
      </c>
      <c r="K7" s="4">
        <f>(4*100)/10</f>
        <v>40</v>
      </c>
      <c r="L7" s="4">
        <f>(5*100)/10</f>
        <v>50</v>
      </c>
      <c r="M7" s="4">
        <f>(4*100)/10</f>
        <v>40</v>
      </c>
      <c r="N7" s="4">
        <f t="shared" si="16"/>
        <v>60</v>
      </c>
      <c r="O7" s="4">
        <f>(6*100)/10</f>
        <v>60</v>
      </c>
      <c r="P7" s="4">
        <f>(5*100)/10</f>
        <v>50</v>
      </c>
      <c r="Q7" s="4">
        <f t="shared" si="8"/>
        <v>60</v>
      </c>
      <c r="R7" s="4">
        <f t="shared" ref="R7:R8" si="24">(8*100)/10</f>
        <v>80</v>
      </c>
      <c r="S7" s="4">
        <f t="shared" ref="S7:U7" si="25">(4*100)/10</f>
        <v>40</v>
      </c>
      <c r="T7" s="4">
        <f t="shared" si="25"/>
        <v>40</v>
      </c>
      <c r="U7" s="4">
        <f t="shared" si="25"/>
        <v>40</v>
      </c>
      <c r="V7" s="4">
        <f>(8*100)/10</f>
        <v>80</v>
      </c>
      <c r="W7" s="4">
        <f t="shared" si="18"/>
        <v>50</v>
      </c>
      <c r="X7" s="4">
        <f>(5*100)/10</f>
        <v>50</v>
      </c>
      <c r="Y7" s="7">
        <v>20</v>
      </c>
      <c r="Z7" s="4">
        <f t="shared" si="19"/>
        <v>40</v>
      </c>
      <c r="AA7" s="4">
        <f t="shared" si="20"/>
        <v>50</v>
      </c>
      <c r="AB7" s="4">
        <f t="shared" si="11"/>
        <v>40</v>
      </c>
      <c r="AC7" s="4">
        <f t="shared" ref="AC7:AE7" si="26">(5*100)/10</f>
        <v>50</v>
      </c>
      <c r="AD7" s="4">
        <f t="shared" si="26"/>
        <v>50</v>
      </c>
      <c r="AE7" s="4">
        <f t="shared" si="26"/>
        <v>50</v>
      </c>
      <c r="AF7" s="4">
        <f t="shared" si="13"/>
        <v>10</v>
      </c>
    </row>
    <row r="8" spans="1:35">
      <c r="A8" s="1" t="s">
        <v>7</v>
      </c>
      <c r="B8" s="4">
        <f t="shared" ref="B8:B12" si="27">(10*100)/10</f>
        <v>100</v>
      </c>
      <c r="C8" s="4">
        <f>(9*100)/10</f>
        <v>90</v>
      </c>
      <c r="D8" s="4">
        <f t="shared" si="14"/>
        <v>40</v>
      </c>
      <c r="E8" s="7">
        <v>40</v>
      </c>
      <c r="F8" s="4">
        <f t="shared" si="22"/>
        <v>90</v>
      </c>
      <c r="G8" s="4">
        <f t="shared" ref="G8:G9" si="28">(8*100)/10</f>
        <v>80</v>
      </c>
      <c r="H8" s="4">
        <f t="shared" si="23"/>
        <v>50</v>
      </c>
      <c r="I8" s="4">
        <f t="shared" ref="I8:I9" si="29">(6*100)/10</f>
        <v>60</v>
      </c>
      <c r="J8" s="4">
        <f>(7*100)/10</f>
        <v>70</v>
      </c>
      <c r="K8" s="4">
        <f t="shared" ref="K8:K11" si="30">(5*100)/10</f>
        <v>50</v>
      </c>
      <c r="L8" s="4">
        <f>(3*100)/10</f>
        <v>30</v>
      </c>
      <c r="M8" s="4">
        <f>(5*100)/10</f>
        <v>50</v>
      </c>
      <c r="N8" s="4">
        <f t="shared" si="16"/>
        <v>60</v>
      </c>
      <c r="O8" s="4">
        <f>(7*100)/10</f>
        <v>70</v>
      </c>
      <c r="P8" s="22">
        <v>60</v>
      </c>
      <c r="Q8" s="4">
        <f t="shared" ref="Q8:Q10" si="31">(5*100)/10</f>
        <v>50</v>
      </c>
      <c r="R8" s="4">
        <f t="shared" si="24"/>
        <v>80</v>
      </c>
      <c r="S8" s="4">
        <f t="shared" ref="S8:T8" si="32">(4*100)/10</f>
        <v>40</v>
      </c>
      <c r="T8" s="4">
        <f t="shared" si="32"/>
        <v>40</v>
      </c>
      <c r="U8" s="4">
        <f t="shared" ref="U8:U9" si="33">(5*100)/10</f>
        <v>50</v>
      </c>
      <c r="V8" s="4">
        <f t="shared" ref="V8:V10" si="34">(9*100)/10</f>
        <v>90</v>
      </c>
      <c r="W8" s="4">
        <f t="shared" ref="W8:X8" si="35">(7*100)/10</f>
        <v>70</v>
      </c>
      <c r="X8" s="4">
        <f t="shared" si="35"/>
        <v>70</v>
      </c>
      <c r="Y8" s="7">
        <v>30</v>
      </c>
      <c r="Z8" s="4">
        <f t="shared" ref="Z8:Z9" si="36">(3*100)/10</f>
        <v>30</v>
      </c>
      <c r="AA8" s="4">
        <f t="shared" si="20"/>
        <v>50</v>
      </c>
      <c r="AB8" s="4">
        <f t="shared" si="11"/>
        <v>40</v>
      </c>
      <c r="AC8" s="4">
        <f>(7*100)/10</f>
        <v>70</v>
      </c>
      <c r="AD8" s="4">
        <f>(8*100)/10</f>
        <v>80</v>
      </c>
      <c r="AE8" s="4">
        <f t="shared" ref="AE8:AE11" si="37">(5*100)/10</f>
        <v>50</v>
      </c>
      <c r="AF8" s="4">
        <f t="shared" si="13"/>
        <v>10</v>
      </c>
    </row>
    <row r="9" spans="1:35">
      <c r="A9" s="1" t="s">
        <v>8</v>
      </c>
      <c r="B9" s="4">
        <f t="shared" si="27"/>
        <v>100</v>
      </c>
      <c r="C9" s="4">
        <f t="shared" ref="C9:C11" si="38">(7*100)/10</f>
        <v>70</v>
      </c>
      <c r="D9" s="4">
        <f t="shared" si="14"/>
        <v>40</v>
      </c>
      <c r="E9" s="7">
        <v>50</v>
      </c>
      <c r="F9" s="4">
        <f t="shared" si="22"/>
        <v>90</v>
      </c>
      <c r="G9" s="4">
        <f t="shared" si="28"/>
        <v>80</v>
      </c>
      <c r="H9" s="4">
        <f t="shared" si="23"/>
        <v>50</v>
      </c>
      <c r="I9" s="4">
        <f t="shared" si="29"/>
        <v>60</v>
      </c>
      <c r="J9" s="4">
        <f t="shared" ref="J9:J10" si="39">(8*100)/10</f>
        <v>80</v>
      </c>
      <c r="K9" s="4">
        <f t="shared" si="30"/>
        <v>50</v>
      </c>
      <c r="L9" s="4">
        <f>(2*100)/10</f>
        <v>20</v>
      </c>
      <c r="M9" s="4">
        <f t="shared" ref="M9:O9" si="40">(6*100)/10</f>
        <v>60</v>
      </c>
      <c r="N9" s="4">
        <f t="shared" si="40"/>
        <v>60</v>
      </c>
      <c r="O9" s="4">
        <f t="shared" si="40"/>
        <v>60</v>
      </c>
      <c r="P9" s="4">
        <f>(7*100)/10</f>
        <v>70</v>
      </c>
      <c r="Q9" s="4">
        <f t="shared" si="31"/>
        <v>50</v>
      </c>
      <c r="R9" s="4">
        <f t="shared" ref="R9:R10" si="41">(5*100)/10</f>
        <v>50</v>
      </c>
      <c r="S9" s="4">
        <f t="shared" ref="S9:T9" si="42">(3*100)/10</f>
        <v>30</v>
      </c>
      <c r="T9" s="4">
        <f t="shared" si="42"/>
        <v>30</v>
      </c>
      <c r="U9" s="4">
        <f t="shared" si="33"/>
        <v>50</v>
      </c>
      <c r="V9" s="4">
        <f t="shared" si="34"/>
        <v>90</v>
      </c>
      <c r="W9" s="4">
        <f>(9*100)/10</f>
        <v>90</v>
      </c>
      <c r="X9" s="4">
        <f>(8*100)/10</f>
        <v>80</v>
      </c>
      <c r="Y9" s="7">
        <v>40</v>
      </c>
      <c r="Z9" s="4">
        <f t="shared" si="36"/>
        <v>30</v>
      </c>
      <c r="AA9" s="4">
        <f t="shared" si="20"/>
        <v>50</v>
      </c>
      <c r="AB9" s="4">
        <f t="shared" ref="AB9:AB10" si="43">(5*100)/10</f>
        <v>50</v>
      </c>
      <c r="AC9" s="4">
        <f>(6*100)/10</f>
        <v>60</v>
      </c>
      <c r="AD9" s="4">
        <f>(9*100)/10</f>
        <v>90</v>
      </c>
      <c r="AE9" s="4">
        <f t="shared" si="37"/>
        <v>50</v>
      </c>
      <c r="AF9" s="4">
        <f t="shared" si="13"/>
        <v>10</v>
      </c>
    </row>
    <row r="10" spans="1:35">
      <c r="A10" s="1" t="s">
        <v>9</v>
      </c>
      <c r="B10" s="4">
        <f t="shared" si="27"/>
        <v>100</v>
      </c>
      <c r="C10" s="4">
        <f t="shared" si="38"/>
        <v>70</v>
      </c>
      <c r="D10" s="4">
        <f t="shared" si="14"/>
        <v>40</v>
      </c>
      <c r="E10" s="4">
        <f>(5*100)/10</f>
        <v>50</v>
      </c>
      <c r="F10" s="4">
        <f>(8*100)/10</f>
        <v>80</v>
      </c>
      <c r="G10" s="4">
        <f t="shared" ref="G10:G12" si="44">(7*100)/10</f>
        <v>70</v>
      </c>
      <c r="H10" s="4">
        <f t="shared" si="23"/>
        <v>50</v>
      </c>
      <c r="I10" s="4">
        <f>(4*100)/10</f>
        <v>40</v>
      </c>
      <c r="J10" s="4">
        <f t="shared" si="39"/>
        <v>80</v>
      </c>
      <c r="K10" s="4">
        <f t="shared" si="30"/>
        <v>50</v>
      </c>
      <c r="L10" s="4">
        <f t="shared" ref="L10:L11" si="45">(3*100)/10</f>
        <v>30</v>
      </c>
      <c r="M10" s="4">
        <f t="shared" ref="M10:M14" si="46">(5*100)/10</f>
        <v>50</v>
      </c>
      <c r="N10" s="4">
        <f>(4*100)/10</f>
        <v>40</v>
      </c>
      <c r="O10" s="4">
        <f>(7*100)/10</f>
        <v>70</v>
      </c>
      <c r="P10" s="4">
        <f>(8*100)/10</f>
        <v>80</v>
      </c>
      <c r="Q10" s="4">
        <f t="shared" si="31"/>
        <v>50</v>
      </c>
      <c r="R10" s="4">
        <f t="shared" si="41"/>
        <v>50</v>
      </c>
      <c r="S10" s="4">
        <f t="shared" ref="S10:S11" si="47">(4*100)/10</f>
        <v>40</v>
      </c>
      <c r="T10" s="4">
        <f t="shared" ref="T10:T12" si="48">(2*100)/10</f>
        <v>20</v>
      </c>
      <c r="U10" s="4">
        <f>(4*100)/10</f>
        <v>40</v>
      </c>
      <c r="V10" s="4">
        <f t="shared" si="34"/>
        <v>90</v>
      </c>
      <c r="W10" s="4">
        <f t="shared" ref="W10:X10" si="49">(7*100)/10</f>
        <v>70</v>
      </c>
      <c r="X10" s="4">
        <f t="shared" si="49"/>
        <v>70</v>
      </c>
      <c r="Y10" s="7">
        <v>40</v>
      </c>
      <c r="Z10" s="4">
        <f t="shared" ref="Z10:Z12" si="50">(4*100)/10</f>
        <v>40</v>
      </c>
      <c r="AA10" s="4">
        <f t="shared" si="20"/>
        <v>50</v>
      </c>
      <c r="AB10" s="4">
        <f t="shared" si="43"/>
        <v>50</v>
      </c>
      <c r="AC10" s="4">
        <f t="shared" ref="AC10:AC11" si="51">(5*100)/10</f>
        <v>50</v>
      </c>
      <c r="AD10" s="4">
        <f t="shared" ref="AD10:AD11" si="52">(8*100)/10</f>
        <v>80</v>
      </c>
      <c r="AE10" s="4">
        <f t="shared" si="37"/>
        <v>50</v>
      </c>
      <c r="AF10" s="4">
        <f t="shared" si="13"/>
        <v>10</v>
      </c>
    </row>
    <row r="11" spans="1:35">
      <c r="A11" s="1" t="s">
        <v>10</v>
      </c>
      <c r="B11" s="4">
        <f t="shared" si="27"/>
        <v>100</v>
      </c>
      <c r="C11" s="4">
        <f t="shared" si="38"/>
        <v>70</v>
      </c>
      <c r="D11" s="4">
        <f t="shared" si="14"/>
        <v>40</v>
      </c>
      <c r="E11" s="7">
        <v>50</v>
      </c>
      <c r="F11" s="4">
        <f>(10*100)/10</f>
        <v>100</v>
      </c>
      <c r="G11" s="4">
        <f t="shared" si="44"/>
        <v>70</v>
      </c>
      <c r="H11" s="4">
        <f t="shared" si="23"/>
        <v>50</v>
      </c>
      <c r="I11" s="4">
        <f t="shared" ref="I11:I12" si="53">(5*100)/10</f>
        <v>50</v>
      </c>
      <c r="J11" s="4">
        <f>(7*100)/10</f>
        <v>70</v>
      </c>
      <c r="K11" s="4">
        <f t="shared" si="30"/>
        <v>50</v>
      </c>
      <c r="L11" s="4">
        <f t="shared" si="45"/>
        <v>30</v>
      </c>
      <c r="M11" s="4">
        <f t="shared" si="46"/>
        <v>50</v>
      </c>
      <c r="N11" s="4">
        <f>(7*100)/10</f>
        <v>70</v>
      </c>
      <c r="O11" s="4">
        <f>(6*100)/10</f>
        <v>60</v>
      </c>
      <c r="P11" s="4">
        <f>(7*100)/10</f>
        <v>70</v>
      </c>
      <c r="Q11" s="4">
        <f t="shared" ref="Q11:R11" si="54">(3*100)/10</f>
        <v>30</v>
      </c>
      <c r="R11" s="4">
        <f t="shared" si="54"/>
        <v>30</v>
      </c>
      <c r="S11" s="4">
        <f t="shared" si="47"/>
        <v>40</v>
      </c>
      <c r="T11" s="4">
        <f t="shared" si="48"/>
        <v>20</v>
      </c>
      <c r="U11" s="4">
        <f t="shared" ref="U11:U13" si="55">(3*100)/10</f>
        <v>30</v>
      </c>
      <c r="V11" s="4">
        <f t="shared" ref="V11:X11" si="56">(7*100)/10</f>
        <v>70</v>
      </c>
      <c r="W11" s="4">
        <f t="shared" si="56"/>
        <v>70</v>
      </c>
      <c r="X11" s="4">
        <f t="shared" si="56"/>
        <v>70</v>
      </c>
      <c r="Y11" s="7">
        <v>50</v>
      </c>
      <c r="Z11" s="4">
        <f t="shared" si="50"/>
        <v>40</v>
      </c>
      <c r="AA11" s="4">
        <f t="shared" ref="AA11:AA12" si="57">(4*100)/10</f>
        <v>40</v>
      </c>
      <c r="AB11" s="4">
        <f>(6*100)/10</f>
        <v>60</v>
      </c>
      <c r="AC11" s="4">
        <f t="shared" si="51"/>
        <v>50</v>
      </c>
      <c r="AD11" s="4">
        <f t="shared" si="52"/>
        <v>80</v>
      </c>
      <c r="AE11" s="4">
        <f t="shared" si="37"/>
        <v>50</v>
      </c>
      <c r="AF11" s="4">
        <f t="shared" si="13"/>
        <v>10</v>
      </c>
    </row>
    <row r="12" spans="1:35">
      <c r="A12" s="1" t="s">
        <v>11</v>
      </c>
      <c r="B12" s="4">
        <f t="shared" si="27"/>
        <v>100</v>
      </c>
      <c r="C12" s="4">
        <f t="shared" ref="C12:C13" si="58">(6*100)/10</f>
        <v>60</v>
      </c>
      <c r="D12" s="4">
        <f t="shared" ref="D12:D13" si="59">(5*100)/10</f>
        <v>50</v>
      </c>
      <c r="E12" s="7">
        <v>50</v>
      </c>
      <c r="F12" s="4">
        <f>(8*100)/10</f>
        <v>80</v>
      </c>
      <c r="G12" s="4">
        <f t="shared" si="44"/>
        <v>70</v>
      </c>
      <c r="H12" s="4">
        <f t="shared" ref="H12:H13" si="60">(3*100)/10</f>
        <v>30</v>
      </c>
      <c r="I12" s="4">
        <f t="shared" si="53"/>
        <v>50</v>
      </c>
      <c r="J12" s="4">
        <f>(5*100)/10</f>
        <v>50</v>
      </c>
      <c r="K12" s="4">
        <f>(3*100)/10</f>
        <v>30</v>
      </c>
      <c r="L12" s="4">
        <f>(2*100)/10</f>
        <v>20</v>
      </c>
      <c r="M12" s="4">
        <f t="shared" si="46"/>
        <v>50</v>
      </c>
      <c r="N12" s="4">
        <f t="shared" ref="N12:P12" si="61">(6*100)/10</f>
        <v>60</v>
      </c>
      <c r="O12" s="4">
        <f t="shared" si="61"/>
        <v>60</v>
      </c>
      <c r="P12" s="4">
        <f t="shared" si="61"/>
        <v>60</v>
      </c>
      <c r="Q12" s="4">
        <f t="shared" ref="Q12:R12" si="62">(2*100)/10</f>
        <v>20</v>
      </c>
      <c r="R12" s="4">
        <f t="shared" si="62"/>
        <v>20</v>
      </c>
      <c r="S12" s="4">
        <f t="shared" ref="S12:S16" si="63">(1*100)/10</f>
        <v>10</v>
      </c>
      <c r="T12" s="4">
        <f t="shared" si="48"/>
        <v>20</v>
      </c>
      <c r="U12" s="4">
        <f t="shared" si="55"/>
        <v>30</v>
      </c>
      <c r="V12" s="4">
        <f t="shared" ref="V12:W12" si="64">(7*100)/10</f>
        <v>70</v>
      </c>
      <c r="W12" s="4">
        <f t="shared" si="64"/>
        <v>70</v>
      </c>
      <c r="X12" s="4">
        <f>(6*100)/10</f>
        <v>60</v>
      </c>
      <c r="Y12" s="7">
        <v>40</v>
      </c>
      <c r="Z12" s="4">
        <f t="shared" si="50"/>
        <v>40</v>
      </c>
      <c r="AA12" s="4">
        <f t="shared" si="57"/>
        <v>40</v>
      </c>
      <c r="AB12" s="4">
        <f>(5*100)/10</f>
        <v>50</v>
      </c>
      <c r="AC12" s="4">
        <f>(6*100)/10</f>
        <v>60</v>
      </c>
      <c r="AD12" s="4">
        <f>(7*100)/10</f>
        <v>70</v>
      </c>
      <c r="AE12" s="4">
        <f t="shared" ref="AE12:AE13" si="65">(3*100)/10</f>
        <v>30</v>
      </c>
      <c r="AF12" s="4">
        <f t="shared" ref="AF12:AF16" si="66">(0*100)/10</f>
        <v>0</v>
      </c>
    </row>
    <row r="13" spans="1:35">
      <c r="A13" s="1" t="s">
        <v>12</v>
      </c>
      <c r="B13" s="4">
        <f>(9*100)/10</f>
        <v>90</v>
      </c>
      <c r="C13" s="4">
        <f t="shared" si="58"/>
        <v>60</v>
      </c>
      <c r="D13" s="4">
        <f t="shared" si="59"/>
        <v>50</v>
      </c>
      <c r="E13" s="7">
        <v>50</v>
      </c>
      <c r="F13" s="4">
        <f>(7*100)/10</f>
        <v>70</v>
      </c>
      <c r="G13" s="4">
        <f>(6*100)/10</f>
        <v>60</v>
      </c>
      <c r="H13" s="4">
        <f t="shared" si="60"/>
        <v>30</v>
      </c>
      <c r="I13" s="4">
        <f t="shared" ref="I13:I15" si="67">(3*100)/10</f>
        <v>30</v>
      </c>
      <c r="J13" s="4">
        <f>(4*100)/10</f>
        <v>40</v>
      </c>
      <c r="K13" s="4">
        <f t="shared" ref="K13:L13" si="68">(2*100)/10</f>
        <v>20</v>
      </c>
      <c r="L13" s="4">
        <f t="shared" si="68"/>
        <v>20</v>
      </c>
      <c r="M13" s="4">
        <f t="shared" si="46"/>
        <v>50</v>
      </c>
      <c r="N13" s="4">
        <f>(5*100)/10</f>
        <v>50</v>
      </c>
      <c r="O13" s="4">
        <f t="shared" ref="O13:O14" si="69">(6*100)/10</f>
        <v>60</v>
      </c>
      <c r="P13" s="4">
        <f>(5*100)/10</f>
        <v>50</v>
      </c>
      <c r="Q13" s="4">
        <f t="shared" ref="Q13:R13" si="70">(2*100)/10</f>
        <v>20</v>
      </c>
      <c r="R13" s="4">
        <f t="shared" si="70"/>
        <v>20</v>
      </c>
      <c r="S13" s="4">
        <f t="shared" si="63"/>
        <v>10</v>
      </c>
      <c r="T13" s="4">
        <f t="shared" ref="T13:T15" si="71">(1*100)/10</f>
        <v>10</v>
      </c>
      <c r="U13" s="4">
        <f t="shared" si="55"/>
        <v>30</v>
      </c>
      <c r="V13" s="4">
        <f>(7*100)/10</f>
        <v>70</v>
      </c>
      <c r="W13" s="4">
        <f>(4*100)/10</f>
        <v>40</v>
      </c>
      <c r="X13" s="4">
        <f>(5*100)/10</f>
        <v>50</v>
      </c>
      <c r="Y13" s="7">
        <v>20</v>
      </c>
      <c r="Z13" s="4">
        <f t="shared" ref="Z13:Z14" si="72">(3*100)/10</f>
        <v>30</v>
      </c>
      <c r="AA13" s="4">
        <f t="shared" ref="AA13:AA14" si="73">(2*100)/10</f>
        <v>20</v>
      </c>
      <c r="AB13" s="4">
        <f>(4*100)/10</f>
        <v>40</v>
      </c>
      <c r="AC13" s="4">
        <f>(5*100)/10</f>
        <v>50</v>
      </c>
      <c r="AD13" s="4">
        <f>(9*100)/10</f>
        <v>90</v>
      </c>
      <c r="AE13" s="4">
        <f t="shared" si="65"/>
        <v>30</v>
      </c>
      <c r="AF13" s="4">
        <f t="shared" si="66"/>
        <v>0</v>
      </c>
    </row>
    <row r="14" spans="1:35">
      <c r="A14" s="1" t="s">
        <v>13</v>
      </c>
      <c r="B14" s="4">
        <f>(5*100)/10</f>
        <v>50</v>
      </c>
      <c r="C14" s="4">
        <f t="shared" ref="C14:D14" si="74">(4*100)/10</f>
        <v>40</v>
      </c>
      <c r="D14" s="4">
        <f t="shared" si="74"/>
        <v>40</v>
      </c>
      <c r="E14" s="7">
        <v>40</v>
      </c>
      <c r="F14" s="4">
        <f>(6*100)/10</f>
        <v>60</v>
      </c>
      <c r="G14" s="4">
        <f>(4*100)/10</f>
        <v>40</v>
      </c>
      <c r="H14" s="4">
        <f t="shared" ref="H14:H16" si="75">(2*100)/10</f>
        <v>20</v>
      </c>
      <c r="I14" s="4">
        <f t="shared" si="67"/>
        <v>30</v>
      </c>
      <c r="J14" s="4">
        <f t="shared" ref="J14:J15" si="76">(3*100)/10</f>
        <v>30</v>
      </c>
      <c r="K14" s="4">
        <f>(2*100)/10</f>
        <v>20</v>
      </c>
      <c r="L14" s="4">
        <f>(3*100)/10</f>
        <v>30</v>
      </c>
      <c r="M14" s="4">
        <f t="shared" si="46"/>
        <v>50</v>
      </c>
      <c r="N14" s="4">
        <f>(4*100)/10</f>
        <v>40</v>
      </c>
      <c r="O14" s="4">
        <f t="shared" si="69"/>
        <v>60</v>
      </c>
      <c r="P14" s="4">
        <f>(4*100)/10</f>
        <v>40</v>
      </c>
      <c r="Q14" s="4">
        <f t="shared" ref="Q14:R14" si="77">(2*100)/10</f>
        <v>20</v>
      </c>
      <c r="R14" s="4">
        <f t="shared" si="77"/>
        <v>20</v>
      </c>
      <c r="S14" s="4">
        <f t="shared" si="63"/>
        <v>10</v>
      </c>
      <c r="T14" s="4">
        <f t="shared" si="71"/>
        <v>10</v>
      </c>
      <c r="U14" s="4">
        <f t="shared" ref="U14:U15" si="78">(2*100)/10</f>
        <v>20</v>
      </c>
      <c r="V14" s="4">
        <f>(6*100)/10</f>
        <v>60</v>
      </c>
      <c r="W14" s="4">
        <f>(1*100)/10</f>
        <v>10</v>
      </c>
      <c r="X14" s="4">
        <f>(6*100)/10</f>
        <v>60</v>
      </c>
      <c r="Y14" s="7">
        <v>10</v>
      </c>
      <c r="Z14" s="4">
        <f t="shared" si="72"/>
        <v>30</v>
      </c>
      <c r="AA14" s="4">
        <f t="shared" si="73"/>
        <v>20</v>
      </c>
      <c r="AB14" s="4">
        <f t="shared" ref="AB14:AC14" si="79">(3*100)/10</f>
        <v>30</v>
      </c>
      <c r="AC14" s="4">
        <f t="shared" si="79"/>
        <v>30</v>
      </c>
      <c r="AD14" s="4">
        <f t="shared" ref="AD14:AD15" si="80">(7*100)/10</f>
        <v>70</v>
      </c>
      <c r="AE14" s="4">
        <f t="shared" ref="AE14:AE16" si="81">(1*100)/10</f>
        <v>10</v>
      </c>
      <c r="AF14" s="4">
        <f t="shared" si="66"/>
        <v>0</v>
      </c>
    </row>
    <row r="15" spans="1:35">
      <c r="A15" s="1" t="s">
        <v>14</v>
      </c>
      <c r="B15" s="4">
        <f>(4*100)/10</f>
        <v>40</v>
      </c>
      <c r="C15" s="4">
        <f>(3*100)/10</f>
        <v>30</v>
      </c>
      <c r="D15" s="4">
        <f t="shared" ref="D15:D16" si="82">(5*100)/10</f>
        <v>50</v>
      </c>
      <c r="E15" s="7">
        <v>40</v>
      </c>
      <c r="F15" s="4">
        <f>(3*100)/10</f>
        <v>30</v>
      </c>
      <c r="G15" s="4">
        <f t="shared" ref="G15:G16" si="83">(1*100)/10</f>
        <v>10</v>
      </c>
      <c r="H15" s="4">
        <f t="shared" si="75"/>
        <v>20</v>
      </c>
      <c r="I15" s="4">
        <f t="shared" si="67"/>
        <v>30</v>
      </c>
      <c r="J15" s="4">
        <f t="shared" si="76"/>
        <v>30</v>
      </c>
      <c r="K15" s="4">
        <f t="shared" ref="K15:K16" si="84">(1*100)/10</f>
        <v>10</v>
      </c>
      <c r="L15" s="4">
        <f>(2*100)/10</f>
        <v>20</v>
      </c>
      <c r="M15" s="4">
        <f>(4*100)/10</f>
        <v>40</v>
      </c>
      <c r="N15" s="4">
        <f>(2*100)/10</f>
        <v>20</v>
      </c>
      <c r="O15" s="4">
        <f t="shared" ref="O15:P15" si="85">(3*100)/10</f>
        <v>30</v>
      </c>
      <c r="P15" s="4">
        <f t="shared" si="85"/>
        <v>30</v>
      </c>
      <c r="Q15" s="4">
        <f t="shared" ref="Q15:R15" si="86">(0*100)/10</f>
        <v>0</v>
      </c>
      <c r="R15" s="4">
        <f t="shared" si="86"/>
        <v>0</v>
      </c>
      <c r="S15" s="4">
        <f t="shared" si="63"/>
        <v>10</v>
      </c>
      <c r="T15" s="4">
        <f t="shared" si="71"/>
        <v>10</v>
      </c>
      <c r="U15" s="4">
        <f t="shared" si="78"/>
        <v>20</v>
      </c>
      <c r="V15" s="4">
        <f>(3*100)/10</f>
        <v>30</v>
      </c>
      <c r="W15" s="4">
        <f t="shared" ref="W15:W17" si="87">(0*100)/10</f>
        <v>0</v>
      </c>
      <c r="X15" s="4">
        <f t="shared" ref="X15:X16" si="88">(3*100)/10</f>
        <v>30</v>
      </c>
      <c r="Y15" s="7">
        <v>10</v>
      </c>
      <c r="Z15" s="4">
        <f>(1*100)/10</f>
        <v>10</v>
      </c>
      <c r="AA15" s="4">
        <f>(3*100)/10</f>
        <v>30</v>
      </c>
      <c r="AB15" s="4">
        <f>(2*100)/10</f>
        <v>20</v>
      </c>
      <c r="AC15" s="4">
        <f t="shared" ref="AC15:AC16" si="89">(0*100)/10</f>
        <v>0</v>
      </c>
      <c r="AD15" s="4">
        <f t="shared" si="80"/>
        <v>70</v>
      </c>
      <c r="AE15" s="4">
        <f t="shared" si="81"/>
        <v>10</v>
      </c>
      <c r="AF15" s="4">
        <f t="shared" si="66"/>
        <v>0</v>
      </c>
    </row>
    <row r="16" spans="1:35">
      <c r="A16" s="1" t="s">
        <v>15</v>
      </c>
      <c r="B16" s="4">
        <f>(3*100)/10</f>
        <v>30</v>
      </c>
      <c r="C16" s="4">
        <f>(2*100)/10</f>
        <v>20</v>
      </c>
      <c r="D16" s="4">
        <f t="shared" si="82"/>
        <v>50</v>
      </c>
      <c r="E16" s="7">
        <v>40</v>
      </c>
      <c r="F16" s="4">
        <f>(2*100)/10</f>
        <v>20</v>
      </c>
      <c r="G16" s="4">
        <f t="shared" si="83"/>
        <v>10</v>
      </c>
      <c r="H16" s="4">
        <f t="shared" si="75"/>
        <v>20</v>
      </c>
      <c r="I16" s="4">
        <f t="shared" ref="I16:J16" si="90">(2*100)/10</f>
        <v>20</v>
      </c>
      <c r="J16" s="4">
        <f t="shared" si="90"/>
        <v>20</v>
      </c>
      <c r="K16" s="4">
        <f t="shared" si="84"/>
        <v>10</v>
      </c>
      <c r="L16" s="4">
        <f t="shared" ref="L16:N16" si="91">(1*100)/10</f>
        <v>10</v>
      </c>
      <c r="M16" s="4">
        <f t="shared" si="91"/>
        <v>10</v>
      </c>
      <c r="N16" s="4">
        <f t="shared" si="91"/>
        <v>10</v>
      </c>
      <c r="O16" s="4">
        <f t="shared" ref="O16:P16" si="92">(2*100)/10</f>
        <v>20</v>
      </c>
      <c r="P16" s="4">
        <f t="shared" si="92"/>
        <v>20</v>
      </c>
      <c r="Q16" s="4">
        <f t="shared" ref="Q16:R16" si="93">(0*100)/10</f>
        <v>0</v>
      </c>
      <c r="R16" s="4">
        <f t="shared" si="93"/>
        <v>0</v>
      </c>
      <c r="S16" s="4">
        <f t="shared" si="63"/>
        <v>10</v>
      </c>
      <c r="T16" s="4">
        <f>(0*100)/10</f>
        <v>0</v>
      </c>
      <c r="U16" s="4">
        <f>(1*100)/10</f>
        <v>10</v>
      </c>
      <c r="V16" s="4">
        <f>(2*100)/10</f>
        <v>20</v>
      </c>
      <c r="W16" s="4">
        <f t="shared" si="87"/>
        <v>0</v>
      </c>
      <c r="X16" s="4">
        <f t="shared" si="88"/>
        <v>30</v>
      </c>
      <c r="Y16" s="7">
        <v>10</v>
      </c>
      <c r="Z16" s="4">
        <f>(0*100)/10</f>
        <v>0</v>
      </c>
      <c r="AA16" s="4">
        <f>(2*100)/10</f>
        <v>20</v>
      </c>
      <c r="AB16" s="4">
        <f>(1*100)/10</f>
        <v>10</v>
      </c>
      <c r="AC16" s="4">
        <f t="shared" si="89"/>
        <v>0</v>
      </c>
      <c r="AD16" s="4">
        <f>(3*100)/10</f>
        <v>30</v>
      </c>
      <c r="AE16" s="4">
        <f t="shared" si="81"/>
        <v>10</v>
      </c>
      <c r="AF16" s="4">
        <f t="shared" si="66"/>
        <v>0</v>
      </c>
    </row>
    <row r="17" spans="1:33">
      <c r="A17" s="1" t="s">
        <v>16</v>
      </c>
      <c r="B17" s="4">
        <f t="shared" ref="B17:C17" si="94">(0*100)/10</f>
        <v>0</v>
      </c>
      <c r="C17" s="4">
        <f t="shared" si="94"/>
        <v>0</v>
      </c>
      <c r="D17" s="4">
        <f>(2*100)/10</f>
        <v>20</v>
      </c>
      <c r="E17" s="4">
        <f t="shared" ref="E17:H17" si="95">(0*100)/10</f>
        <v>0</v>
      </c>
      <c r="F17" s="4">
        <f t="shared" si="95"/>
        <v>0</v>
      </c>
      <c r="G17" s="4">
        <f t="shared" si="95"/>
        <v>0</v>
      </c>
      <c r="H17" s="4">
        <f t="shared" si="95"/>
        <v>0</v>
      </c>
      <c r="I17" s="4">
        <f>(1*100)/10</f>
        <v>10</v>
      </c>
      <c r="J17" s="4">
        <f t="shared" ref="J17:U17" si="96">(0*100)/10</f>
        <v>0</v>
      </c>
      <c r="K17" s="4">
        <f t="shared" si="96"/>
        <v>0</v>
      </c>
      <c r="L17" s="4">
        <f t="shared" si="96"/>
        <v>0</v>
      </c>
      <c r="M17" s="4">
        <f t="shared" si="96"/>
        <v>0</v>
      </c>
      <c r="N17" s="4">
        <f t="shared" si="96"/>
        <v>0</v>
      </c>
      <c r="O17" s="4">
        <f t="shared" si="96"/>
        <v>0</v>
      </c>
      <c r="P17" s="4">
        <f t="shared" si="96"/>
        <v>0</v>
      </c>
      <c r="Q17" s="4">
        <f t="shared" si="96"/>
        <v>0</v>
      </c>
      <c r="R17" s="4">
        <f t="shared" si="96"/>
        <v>0</v>
      </c>
      <c r="S17" s="4">
        <f t="shared" si="96"/>
        <v>0</v>
      </c>
      <c r="T17" s="4">
        <f t="shared" si="96"/>
        <v>0</v>
      </c>
      <c r="U17" s="4">
        <f t="shared" si="96"/>
        <v>0</v>
      </c>
      <c r="V17" s="4">
        <f>(1*100)/10</f>
        <v>10</v>
      </c>
      <c r="W17" s="4">
        <f t="shared" si="87"/>
        <v>0</v>
      </c>
      <c r="X17" s="4">
        <f>(1*100)/10</f>
        <v>10</v>
      </c>
      <c r="Y17" s="4">
        <f t="shared" ref="Y17:Z17" si="97">(0*100)/10</f>
        <v>0</v>
      </c>
      <c r="Z17" s="4">
        <f t="shared" si="97"/>
        <v>0</v>
      </c>
      <c r="AA17" s="4">
        <f>(1*100)/10</f>
        <v>10</v>
      </c>
      <c r="AB17" s="4">
        <f t="shared" ref="AB17:AC17" si="98">(0*100)/10</f>
        <v>0</v>
      </c>
      <c r="AC17" s="4">
        <f t="shared" si="98"/>
        <v>0</v>
      </c>
      <c r="AD17" s="4">
        <f>(1*100)/10</f>
        <v>10</v>
      </c>
      <c r="AE17" s="4">
        <f t="shared" ref="AE17:AF17" si="99">(0*100)/10</f>
        <v>0</v>
      </c>
      <c r="AF17" s="4">
        <f t="shared" si="99"/>
        <v>0</v>
      </c>
    </row>
    <row r="18" spans="1:33">
      <c r="A18" s="1" t="s">
        <v>17</v>
      </c>
      <c r="B18" s="4">
        <f t="shared" ref="B18:AF18" si="100">(0*100)/10</f>
        <v>0</v>
      </c>
      <c r="C18" s="4">
        <f t="shared" si="100"/>
        <v>0</v>
      </c>
      <c r="D18" s="4">
        <f t="shared" si="100"/>
        <v>0</v>
      </c>
      <c r="E18" s="4">
        <f t="shared" si="100"/>
        <v>0</v>
      </c>
      <c r="F18" s="4">
        <f t="shared" si="100"/>
        <v>0</v>
      </c>
      <c r="G18" s="4">
        <f t="shared" si="100"/>
        <v>0</v>
      </c>
      <c r="H18" s="4">
        <f t="shared" si="100"/>
        <v>0</v>
      </c>
      <c r="I18" s="4">
        <f t="shared" si="100"/>
        <v>0</v>
      </c>
      <c r="J18" s="4">
        <f t="shared" si="100"/>
        <v>0</v>
      </c>
      <c r="K18" s="4">
        <f t="shared" si="100"/>
        <v>0</v>
      </c>
      <c r="L18" s="4">
        <f t="shared" si="100"/>
        <v>0</v>
      </c>
      <c r="M18" s="4">
        <f t="shared" si="100"/>
        <v>0</v>
      </c>
      <c r="N18" s="4">
        <f t="shared" si="100"/>
        <v>0</v>
      </c>
      <c r="O18" s="4">
        <f t="shared" si="100"/>
        <v>0</v>
      </c>
      <c r="P18" s="4">
        <f t="shared" si="100"/>
        <v>0</v>
      </c>
      <c r="Q18" s="4">
        <f t="shared" si="100"/>
        <v>0</v>
      </c>
      <c r="R18" s="4">
        <f t="shared" si="100"/>
        <v>0</v>
      </c>
      <c r="S18" s="4">
        <f t="shared" si="100"/>
        <v>0</v>
      </c>
      <c r="T18" s="4">
        <f t="shared" si="100"/>
        <v>0</v>
      </c>
      <c r="U18" s="4">
        <f t="shared" si="100"/>
        <v>0</v>
      </c>
      <c r="V18" s="4">
        <f t="shared" si="100"/>
        <v>0</v>
      </c>
      <c r="W18" s="4">
        <f t="shared" si="100"/>
        <v>0</v>
      </c>
      <c r="X18" s="4">
        <f t="shared" si="100"/>
        <v>0</v>
      </c>
      <c r="Y18" s="4">
        <f t="shared" si="100"/>
        <v>0</v>
      </c>
      <c r="Z18" s="4">
        <f t="shared" si="100"/>
        <v>0</v>
      </c>
      <c r="AA18" s="4">
        <f t="shared" si="100"/>
        <v>0</v>
      </c>
      <c r="AB18" s="4">
        <f t="shared" si="100"/>
        <v>0</v>
      </c>
      <c r="AC18" s="4">
        <f t="shared" si="100"/>
        <v>0</v>
      </c>
      <c r="AD18" s="4">
        <f t="shared" si="100"/>
        <v>0</v>
      </c>
      <c r="AE18" s="4">
        <f t="shared" si="100"/>
        <v>0</v>
      </c>
      <c r="AF18" s="4">
        <f t="shared" si="100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B20" si="101">(0*100)/4</f>
        <v>0</v>
      </c>
      <c r="C20" s="4">
        <f t="shared" si="101"/>
        <v>0</v>
      </c>
      <c r="D20" s="4">
        <f t="shared" si="101"/>
        <v>0</v>
      </c>
      <c r="E20" s="4">
        <f t="shared" si="101"/>
        <v>0</v>
      </c>
      <c r="F20" s="4">
        <f t="shared" si="101"/>
        <v>0</v>
      </c>
      <c r="G20" s="4">
        <f t="shared" si="101"/>
        <v>0</v>
      </c>
      <c r="H20" s="4">
        <f t="shared" si="101"/>
        <v>0</v>
      </c>
      <c r="I20" s="4">
        <f t="shared" si="101"/>
        <v>0</v>
      </c>
      <c r="J20" s="4">
        <f t="shared" si="101"/>
        <v>0</v>
      </c>
      <c r="K20" s="4">
        <f t="shared" si="101"/>
        <v>0</v>
      </c>
      <c r="L20" s="4">
        <f t="shared" si="101"/>
        <v>0</v>
      </c>
      <c r="M20" s="4">
        <f t="shared" si="101"/>
        <v>0</v>
      </c>
      <c r="N20" s="4">
        <f t="shared" si="101"/>
        <v>0</v>
      </c>
      <c r="O20" s="4">
        <f t="shared" si="101"/>
        <v>0</v>
      </c>
      <c r="P20" s="4">
        <f t="shared" si="101"/>
        <v>0</v>
      </c>
      <c r="Q20" s="4">
        <f t="shared" si="101"/>
        <v>0</v>
      </c>
      <c r="R20" s="4">
        <f t="shared" si="101"/>
        <v>0</v>
      </c>
      <c r="S20" s="4">
        <f t="shared" si="101"/>
        <v>0</v>
      </c>
      <c r="T20" s="4">
        <f t="shared" si="101"/>
        <v>0</v>
      </c>
      <c r="U20" s="4">
        <f t="shared" si="101"/>
        <v>0</v>
      </c>
      <c r="V20" s="4">
        <f t="shared" si="101"/>
        <v>0</v>
      </c>
      <c r="W20" s="4">
        <f t="shared" si="101"/>
        <v>0</v>
      </c>
      <c r="X20" s="4">
        <f t="shared" si="101"/>
        <v>0</v>
      </c>
      <c r="Y20" s="4">
        <f t="shared" si="101"/>
        <v>0</v>
      </c>
      <c r="Z20" s="4">
        <f t="shared" si="101"/>
        <v>0</v>
      </c>
      <c r="AA20" s="4">
        <f t="shared" si="101"/>
        <v>0</v>
      </c>
      <c r="AB20" s="4">
        <f t="shared" si="101"/>
        <v>0</v>
      </c>
      <c r="AC20" s="4">
        <f t="shared" ref="AC20:AC21" si="102">(1*100)/4</f>
        <v>25</v>
      </c>
      <c r="AD20" s="4">
        <f t="shared" ref="AD20:AF20" si="103">(0*100)/4</f>
        <v>0</v>
      </c>
      <c r="AE20" s="4">
        <f t="shared" si="103"/>
        <v>0</v>
      </c>
      <c r="AF20" s="4">
        <f t="shared" si="103"/>
        <v>0</v>
      </c>
      <c r="AG20" s="4"/>
    </row>
    <row r="21" spans="1:33">
      <c r="A21" s="1" t="s">
        <v>3</v>
      </c>
      <c r="B21" s="4">
        <f t="shared" ref="B21:B22" si="104">(1*100)/4</f>
        <v>25</v>
      </c>
      <c r="C21" s="4">
        <f t="shared" ref="C21:D21" si="105">(0*100)/4</f>
        <v>0</v>
      </c>
      <c r="D21" s="4">
        <f t="shared" si="105"/>
        <v>0</v>
      </c>
      <c r="E21" s="7">
        <v>10</v>
      </c>
      <c r="F21" s="4">
        <f t="shared" ref="F21:W21" si="106">(0*100)/4</f>
        <v>0</v>
      </c>
      <c r="G21" s="4">
        <f t="shared" si="106"/>
        <v>0</v>
      </c>
      <c r="H21" s="4">
        <f t="shared" si="106"/>
        <v>0</v>
      </c>
      <c r="I21" s="4">
        <f t="shared" si="106"/>
        <v>0</v>
      </c>
      <c r="J21" s="4">
        <f t="shared" si="106"/>
        <v>0</v>
      </c>
      <c r="K21" s="4">
        <f t="shared" si="106"/>
        <v>0</v>
      </c>
      <c r="L21" s="4">
        <f t="shared" si="106"/>
        <v>0</v>
      </c>
      <c r="M21" s="4">
        <f t="shared" si="106"/>
        <v>0</v>
      </c>
      <c r="N21" s="4">
        <f t="shared" si="106"/>
        <v>0</v>
      </c>
      <c r="O21" s="4">
        <f t="shared" si="106"/>
        <v>0</v>
      </c>
      <c r="P21" s="4">
        <f t="shared" si="106"/>
        <v>0</v>
      </c>
      <c r="Q21" s="4">
        <f t="shared" si="106"/>
        <v>0</v>
      </c>
      <c r="R21" s="4">
        <f t="shared" si="106"/>
        <v>0</v>
      </c>
      <c r="S21" s="4">
        <f t="shared" si="106"/>
        <v>0</v>
      </c>
      <c r="T21" s="4">
        <f t="shared" si="106"/>
        <v>0</v>
      </c>
      <c r="U21" s="4">
        <f t="shared" si="106"/>
        <v>0</v>
      </c>
      <c r="V21" s="4">
        <f t="shared" si="106"/>
        <v>0</v>
      </c>
      <c r="W21" s="4">
        <f t="shared" si="106"/>
        <v>0</v>
      </c>
      <c r="X21" s="4">
        <f t="shared" ref="X21:X22" si="107">(1*100)/4</f>
        <v>25</v>
      </c>
      <c r="Y21" s="4">
        <f t="shared" ref="Y21:AB21" si="108">(0*100)/4</f>
        <v>0</v>
      </c>
      <c r="Z21" s="4">
        <f t="shared" si="108"/>
        <v>0</v>
      </c>
      <c r="AA21" s="4">
        <f t="shared" si="108"/>
        <v>0</v>
      </c>
      <c r="AB21" s="4">
        <f t="shared" si="108"/>
        <v>0</v>
      </c>
      <c r="AC21" s="4">
        <f t="shared" si="102"/>
        <v>25</v>
      </c>
      <c r="AD21" s="4">
        <f t="shared" ref="AD21:AF21" si="109">(0*100)/4</f>
        <v>0</v>
      </c>
      <c r="AE21" s="4">
        <f t="shared" si="109"/>
        <v>0</v>
      </c>
      <c r="AF21" s="4">
        <f t="shared" si="109"/>
        <v>0</v>
      </c>
      <c r="AG21" s="4"/>
    </row>
    <row r="22" spans="1:33">
      <c r="A22" s="1" t="s">
        <v>4</v>
      </c>
      <c r="B22" s="4">
        <f t="shared" si="104"/>
        <v>25</v>
      </c>
      <c r="C22" s="4">
        <f t="shared" ref="C22:D22" si="110">(0*100)/4</f>
        <v>0</v>
      </c>
      <c r="D22" s="4">
        <f t="shared" si="110"/>
        <v>0</v>
      </c>
      <c r="E22" s="7">
        <v>10</v>
      </c>
      <c r="F22" s="4">
        <f t="shared" ref="F22:G22" si="111">(1*100)/4</f>
        <v>25</v>
      </c>
      <c r="G22" s="4">
        <f t="shared" si="111"/>
        <v>25</v>
      </c>
      <c r="H22" s="4">
        <f t="shared" ref="H22:P22" si="112">(0*100)/4</f>
        <v>0</v>
      </c>
      <c r="I22" s="4">
        <f t="shared" si="112"/>
        <v>0</v>
      </c>
      <c r="J22" s="4">
        <f t="shared" si="112"/>
        <v>0</v>
      </c>
      <c r="K22" s="4">
        <f t="shared" si="112"/>
        <v>0</v>
      </c>
      <c r="L22" s="4">
        <f t="shared" si="112"/>
        <v>0</v>
      </c>
      <c r="M22" s="4">
        <f t="shared" si="112"/>
        <v>0</v>
      </c>
      <c r="N22" s="4">
        <f t="shared" si="112"/>
        <v>0</v>
      </c>
      <c r="O22" s="4">
        <f t="shared" si="112"/>
        <v>0</v>
      </c>
      <c r="P22" s="4">
        <f t="shared" si="112"/>
        <v>0</v>
      </c>
      <c r="Q22" s="4">
        <f>(2*100)/4</f>
        <v>50</v>
      </c>
      <c r="R22" s="4">
        <f t="shared" ref="R22:W22" si="113">(0*100)/4</f>
        <v>0</v>
      </c>
      <c r="S22" s="4">
        <f t="shared" si="113"/>
        <v>0</v>
      </c>
      <c r="T22" s="4">
        <f t="shared" si="113"/>
        <v>0</v>
      </c>
      <c r="U22" s="4">
        <f t="shared" si="113"/>
        <v>0</v>
      </c>
      <c r="V22" s="4">
        <f t="shared" si="113"/>
        <v>0</v>
      </c>
      <c r="W22" s="4">
        <f t="shared" si="113"/>
        <v>0</v>
      </c>
      <c r="X22" s="4">
        <f t="shared" si="107"/>
        <v>25</v>
      </c>
      <c r="Y22" s="4">
        <f t="shared" ref="Y22:AF22" si="114">(0*100)/4</f>
        <v>0</v>
      </c>
      <c r="Z22" s="4">
        <f t="shared" si="114"/>
        <v>0</v>
      </c>
      <c r="AA22" s="4">
        <f t="shared" si="114"/>
        <v>0</v>
      </c>
      <c r="AB22" s="4">
        <f t="shared" si="114"/>
        <v>0</v>
      </c>
      <c r="AC22" s="4">
        <f t="shared" si="114"/>
        <v>0</v>
      </c>
      <c r="AD22" s="4">
        <f t="shared" si="114"/>
        <v>0</v>
      </c>
      <c r="AE22" s="4">
        <f t="shared" si="114"/>
        <v>0</v>
      </c>
      <c r="AF22" s="4">
        <f t="shared" si="114"/>
        <v>0</v>
      </c>
      <c r="AG22" s="4"/>
    </row>
    <row r="23" spans="1:33">
      <c r="A23" s="1" t="s">
        <v>5</v>
      </c>
      <c r="B23" s="4">
        <f t="shared" ref="B23:D23" si="115">(0*100)/4</f>
        <v>0</v>
      </c>
      <c r="C23" s="4">
        <f t="shared" si="115"/>
        <v>0</v>
      </c>
      <c r="D23" s="4">
        <f t="shared" si="115"/>
        <v>0</v>
      </c>
      <c r="E23" s="7">
        <v>10</v>
      </c>
      <c r="F23" s="4">
        <f t="shared" ref="F23:G23" si="116">(1*100)/4</f>
        <v>25</v>
      </c>
      <c r="G23" s="4">
        <f t="shared" si="116"/>
        <v>25</v>
      </c>
      <c r="H23" s="4">
        <f t="shared" ref="H23:H24" si="117">(0*100)/4</f>
        <v>0</v>
      </c>
      <c r="I23" s="4">
        <f t="shared" ref="I23:I24" si="118">(1*100)/4</f>
        <v>25</v>
      </c>
      <c r="J23" s="4">
        <f t="shared" ref="J23:K23" si="119">(0*100)/4</f>
        <v>0</v>
      </c>
      <c r="K23" s="4">
        <f t="shared" si="119"/>
        <v>0</v>
      </c>
      <c r="L23" s="4">
        <f t="shared" ref="L23:L25" si="120">(1*100)/4</f>
        <v>25</v>
      </c>
      <c r="M23" s="4">
        <f t="shared" ref="M23:AE23" si="121">(0*100)/4</f>
        <v>0</v>
      </c>
      <c r="N23" s="4">
        <f t="shared" si="121"/>
        <v>0</v>
      </c>
      <c r="O23" s="4">
        <f t="shared" si="121"/>
        <v>0</v>
      </c>
      <c r="P23" s="4">
        <f t="shared" si="121"/>
        <v>0</v>
      </c>
      <c r="Q23" s="4">
        <f t="shared" si="121"/>
        <v>0</v>
      </c>
      <c r="R23" s="4">
        <f t="shared" si="121"/>
        <v>0</v>
      </c>
      <c r="S23" s="4">
        <f t="shared" si="121"/>
        <v>0</v>
      </c>
      <c r="T23" s="4">
        <f t="shared" si="121"/>
        <v>0</v>
      </c>
      <c r="U23" s="4">
        <f t="shared" si="121"/>
        <v>0</v>
      </c>
      <c r="V23" s="4">
        <f t="shared" si="121"/>
        <v>0</v>
      </c>
      <c r="W23" s="4">
        <f t="shared" si="121"/>
        <v>0</v>
      </c>
      <c r="X23" s="4">
        <f t="shared" si="121"/>
        <v>0</v>
      </c>
      <c r="Y23" s="4">
        <f t="shared" si="121"/>
        <v>0</v>
      </c>
      <c r="Z23" s="4">
        <f t="shared" si="121"/>
        <v>0</v>
      </c>
      <c r="AA23" s="4">
        <f t="shared" si="121"/>
        <v>0</v>
      </c>
      <c r="AB23" s="4">
        <f t="shared" si="121"/>
        <v>0</v>
      </c>
      <c r="AC23" s="4">
        <f t="shared" si="121"/>
        <v>0</v>
      </c>
      <c r="AD23" s="4">
        <f t="shared" si="121"/>
        <v>0</v>
      </c>
      <c r="AE23" s="4">
        <f t="shared" si="121"/>
        <v>0</v>
      </c>
      <c r="AF23" s="4">
        <f t="shared" ref="AF23:AF24" si="122">(1*100)/4</f>
        <v>25</v>
      </c>
      <c r="AG23" s="4"/>
    </row>
    <row r="24" spans="1:33">
      <c r="A24" s="1" t="s">
        <v>6</v>
      </c>
      <c r="B24" s="4">
        <f t="shared" ref="B24:F24" si="123">(0*100)/4</f>
        <v>0</v>
      </c>
      <c r="C24" s="4">
        <f t="shared" si="123"/>
        <v>0</v>
      </c>
      <c r="D24" s="4">
        <f t="shared" si="123"/>
        <v>0</v>
      </c>
      <c r="E24" s="4">
        <f t="shared" si="123"/>
        <v>0</v>
      </c>
      <c r="F24" s="4">
        <f t="shared" si="123"/>
        <v>0</v>
      </c>
      <c r="G24" s="4">
        <f>(1*100)/4</f>
        <v>25</v>
      </c>
      <c r="H24" s="4">
        <f t="shared" si="117"/>
        <v>0</v>
      </c>
      <c r="I24" s="4">
        <f t="shared" si="118"/>
        <v>25</v>
      </c>
      <c r="J24" s="4">
        <f t="shared" ref="J24:K24" si="124">(0*100)/4</f>
        <v>0</v>
      </c>
      <c r="K24" s="4">
        <f t="shared" si="124"/>
        <v>0</v>
      </c>
      <c r="L24" s="4">
        <f t="shared" si="120"/>
        <v>25</v>
      </c>
      <c r="M24" s="4">
        <f t="shared" ref="M24:X24" si="125">(0*100)/4</f>
        <v>0</v>
      </c>
      <c r="N24" s="4">
        <f t="shared" si="125"/>
        <v>0</v>
      </c>
      <c r="O24" s="4">
        <f t="shared" si="125"/>
        <v>0</v>
      </c>
      <c r="P24" s="4">
        <f t="shared" si="125"/>
        <v>0</v>
      </c>
      <c r="Q24" s="4">
        <f t="shared" si="125"/>
        <v>0</v>
      </c>
      <c r="R24" s="4">
        <f t="shared" si="125"/>
        <v>0</v>
      </c>
      <c r="S24" s="4">
        <f t="shared" si="125"/>
        <v>0</v>
      </c>
      <c r="T24" s="4">
        <f t="shared" si="125"/>
        <v>0</v>
      </c>
      <c r="U24" s="4">
        <f t="shared" si="125"/>
        <v>0</v>
      </c>
      <c r="V24" s="4">
        <f t="shared" si="125"/>
        <v>0</v>
      </c>
      <c r="W24" s="4">
        <f t="shared" si="125"/>
        <v>0</v>
      </c>
      <c r="X24" s="4">
        <f t="shared" si="125"/>
        <v>0</v>
      </c>
      <c r="Y24" s="7">
        <v>10</v>
      </c>
      <c r="Z24" s="4">
        <f t="shared" ref="Z24:AE24" si="126">(0*100)/4</f>
        <v>0</v>
      </c>
      <c r="AA24" s="4">
        <f t="shared" si="126"/>
        <v>0</v>
      </c>
      <c r="AB24" s="4">
        <f t="shared" si="126"/>
        <v>0</v>
      </c>
      <c r="AC24" s="4">
        <f t="shared" si="126"/>
        <v>0</v>
      </c>
      <c r="AD24" s="4">
        <f t="shared" si="126"/>
        <v>0</v>
      </c>
      <c r="AE24" s="4">
        <f t="shared" si="126"/>
        <v>0</v>
      </c>
      <c r="AF24" s="4">
        <f t="shared" si="122"/>
        <v>25</v>
      </c>
      <c r="AG24" s="4"/>
    </row>
    <row r="25" spans="1:33">
      <c r="A25" s="1" t="s">
        <v>7</v>
      </c>
      <c r="B25" s="4">
        <f t="shared" ref="B25:B35" si="127">(0*100)/4</f>
        <v>0</v>
      </c>
      <c r="C25" s="4">
        <f t="shared" ref="C25:C26" si="128">(1*100)/4</f>
        <v>25</v>
      </c>
      <c r="D25" s="4">
        <f t="shared" ref="D25:K25" si="129">(0*100)/4</f>
        <v>0</v>
      </c>
      <c r="E25" s="4">
        <f t="shared" si="129"/>
        <v>0</v>
      </c>
      <c r="F25" s="4">
        <f t="shared" si="129"/>
        <v>0</v>
      </c>
      <c r="G25" s="4">
        <f t="shared" si="129"/>
        <v>0</v>
      </c>
      <c r="H25" s="4">
        <f t="shared" si="129"/>
        <v>0</v>
      </c>
      <c r="I25" s="4">
        <f t="shared" si="129"/>
        <v>0</v>
      </c>
      <c r="J25" s="4">
        <f t="shared" si="129"/>
        <v>0</v>
      </c>
      <c r="K25" s="4">
        <f t="shared" si="129"/>
        <v>0</v>
      </c>
      <c r="L25" s="4">
        <f t="shared" si="120"/>
        <v>25</v>
      </c>
      <c r="M25" s="4">
        <f t="shared" ref="M25:T25" si="130">(0*100)/4</f>
        <v>0</v>
      </c>
      <c r="N25" s="4">
        <f t="shared" si="130"/>
        <v>0</v>
      </c>
      <c r="O25" s="4">
        <f t="shared" si="130"/>
        <v>0</v>
      </c>
      <c r="P25" s="4">
        <f t="shared" si="130"/>
        <v>0</v>
      </c>
      <c r="Q25" s="4">
        <f t="shared" si="130"/>
        <v>0</v>
      </c>
      <c r="R25" s="4">
        <f t="shared" si="130"/>
        <v>0</v>
      </c>
      <c r="S25" s="4">
        <f t="shared" si="130"/>
        <v>0</v>
      </c>
      <c r="T25" s="4">
        <f t="shared" si="130"/>
        <v>0</v>
      </c>
      <c r="U25" s="4">
        <f>(1*100)/4</f>
        <v>25</v>
      </c>
      <c r="V25" s="4">
        <f t="shared" ref="V25:X25" si="131">(0*100)/4</f>
        <v>0</v>
      </c>
      <c r="W25" s="4">
        <f t="shared" si="131"/>
        <v>0</v>
      </c>
      <c r="X25" s="4">
        <f t="shared" si="131"/>
        <v>0</v>
      </c>
      <c r="Y25" s="7">
        <v>10</v>
      </c>
      <c r="Z25" s="4">
        <f t="shared" ref="Z25:AD25" si="132">(0*100)/4</f>
        <v>0</v>
      </c>
      <c r="AA25" s="4">
        <f t="shared" si="132"/>
        <v>0</v>
      </c>
      <c r="AB25" s="4">
        <f t="shared" si="132"/>
        <v>0</v>
      </c>
      <c r="AC25" s="4">
        <f t="shared" si="132"/>
        <v>0</v>
      </c>
      <c r="AD25" s="4">
        <f t="shared" si="132"/>
        <v>0</v>
      </c>
      <c r="AE25" s="4">
        <f t="shared" ref="AE25:AF25" si="133">(1*100)/4</f>
        <v>25</v>
      </c>
      <c r="AF25" s="4">
        <f t="shared" si="133"/>
        <v>25</v>
      </c>
      <c r="AG25" s="4"/>
    </row>
    <row r="26" spans="1:33">
      <c r="A26" s="1" t="s">
        <v>8</v>
      </c>
      <c r="B26" s="4">
        <f t="shared" si="127"/>
        <v>0</v>
      </c>
      <c r="C26" s="4">
        <f t="shared" si="128"/>
        <v>25</v>
      </c>
      <c r="D26" s="4">
        <f t="shared" ref="D26:S26" si="134">(0*100)/4</f>
        <v>0</v>
      </c>
      <c r="E26" s="4">
        <f t="shared" si="134"/>
        <v>0</v>
      </c>
      <c r="F26" s="4">
        <f t="shared" si="134"/>
        <v>0</v>
      </c>
      <c r="G26" s="4">
        <f t="shared" si="134"/>
        <v>0</v>
      </c>
      <c r="H26" s="4">
        <f t="shared" si="134"/>
        <v>0</v>
      </c>
      <c r="I26" s="4">
        <f t="shared" si="134"/>
        <v>0</v>
      </c>
      <c r="J26" s="4">
        <f t="shared" si="134"/>
        <v>0</v>
      </c>
      <c r="K26" s="4">
        <f t="shared" si="134"/>
        <v>0</v>
      </c>
      <c r="L26" s="4">
        <f t="shared" si="134"/>
        <v>0</v>
      </c>
      <c r="M26" s="4">
        <f t="shared" si="134"/>
        <v>0</v>
      </c>
      <c r="N26" s="4">
        <f t="shared" si="134"/>
        <v>0</v>
      </c>
      <c r="O26" s="4">
        <f t="shared" si="134"/>
        <v>0</v>
      </c>
      <c r="P26" s="4">
        <f t="shared" si="134"/>
        <v>0</v>
      </c>
      <c r="Q26" s="4">
        <f t="shared" si="134"/>
        <v>0</v>
      </c>
      <c r="R26" s="4">
        <f t="shared" si="134"/>
        <v>0</v>
      </c>
      <c r="S26" s="4">
        <f t="shared" si="134"/>
        <v>0</v>
      </c>
      <c r="T26" s="4">
        <f t="shared" ref="T26:U26" si="135">(1*100)/4</f>
        <v>25</v>
      </c>
      <c r="U26" s="4">
        <f t="shared" si="135"/>
        <v>25</v>
      </c>
      <c r="V26" s="4">
        <f t="shared" ref="V26:X26" si="136">(0*100)/4</f>
        <v>0</v>
      </c>
      <c r="W26" s="4">
        <f t="shared" si="136"/>
        <v>0</v>
      </c>
      <c r="X26" s="4">
        <f t="shared" si="136"/>
        <v>0</v>
      </c>
      <c r="Y26" s="7">
        <v>20</v>
      </c>
      <c r="Z26" s="4">
        <f t="shared" ref="Z26:AE26" si="137">(0*100)/4</f>
        <v>0</v>
      </c>
      <c r="AA26" s="4">
        <f t="shared" si="137"/>
        <v>0</v>
      </c>
      <c r="AB26" s="4">
        <f t="shared" si="137"/>
        <v>0</v>
      </c>
      <c r="AC26" s="4">
        <f t="shared" si="137"/>
        <v>0</v>
      </c>
      <c r="AD26" s="4">
        <f t="shared" si="137"/>
        <v>0</v>
      </c>
      <c r="AE26" s="4">
        <f t="shared" si="137"/>
        <v>0</v>
      </c>
      <c r="AF26" s="4">
        <f>(1*100)/4</f>
        <v>25</v>
      </c>
      <c r="AG26" s="4"/>
    </row>
    <row r="27" spans="1:33">
      <c r="A27" s="1" t="s">
        <v>9</v>
      </c>
      <c r="B27" s="4">
        <f t="shared" si="127"/>
        <v>0</v>
      </c>
      <c r="C27" s="4">
        <f t="shared" ref="C27:M27" si="138">(0*100)/4</f>
        <v>0</v>
      </c>
      <c r="D27" s="4">
        <f t="shared" si="138"/>
        <v>0</v>
      </c>
      <c r="E27" s="4">
        <f t="shared" si="138"/>
        <v>0</v>
      </c>
      <c r="F27" s="4">
        <f t="shared" si="138"/>
        <v>0</v>
      </c>
      <c r="G27" s="4">
        <f t="shared" si="138"/>
        <v>0</v>
      </c>
      <c r="H27" s="4">
        <f t="shared" si="138"/>
        <v>0</v>
      </c>
      <c r="I27" s="4">
        <f t="shared" si="138"/>
        <v>0</v>
      </c>
      <c r="J27" s="4">
        <f t="shared" si="138"/>
        <v>0</v>
      </c>
      <c r="K27" s="4">
        <f t="shared" si="138"/>
        <v>0</v>
      </c>
      <c r="L27" s="4">
        <f t="shared" si="138"/>
        <v>0</v>
      </c>
      <c r="M27" s="4">
        <f t="shared" si="138"/>
        <v>0</v>
      </c>
      <c r="N27" s="4">
        <f t="shared" ref="N27:N29" si="139">(1*100)/4</f>
        <v>25</v>
      </c>
      <c r="O27" s="4">
        <f t="shared" ref="O27:S27" si="140">(0*100)/4</f>
        <v>0</v>
      </c>
      <c r="P27" s="4">
        <f t="shared" si="140"/>
        <v>0</v>
      </c>
      <c r="Q27" s="4">
        <f t="shared" si="140"/>
        <v>0</v>
      </c>
      <c r="R27" s="4">
        <f t="shared" si="140"/>
        <v>0</v>
      </c>
      <c r="S27" s="4">
        <f t="shared" si="140"/>
        <v>0</v>
      </c>
      <c r="T27" s="4">
        <f t="shared" ref="T27:W27" si="141">(1*100)/4</f>
        <v>25</v>
      </c>
      <c r="U27" s="4">
        <f t="shared" si="141"/>
        <v>25</v>
      </c>
      <c r="V27" s="4">
        <f t="shared" si="141"/>
        <v>25</v>
      </c>
      <c r="W27" s="4">
        <f t="shared" si="141"/>
        <v>25</v>
      </c>
      <c r="X27" s="4">
        <f t="shared" ref="X27:X29" si="142">(0*100)/4</f>
        <v>0</v>
      </c>
      <c r="Y27" s="7">
        <v>20</v>
      </c>
      <c r="Z27" s="4">
        <f t="shared" ref="Z27:AA27" si="143">(0*100)/4</f>
        <v>0</v>
      </c>
      <c r="AA27" s="4">
        <f t="shared" si="143"/>
        <v>0</v>
      </c>
      <c r="AB27" s="4">
        <f t="shared" ref="AB27:AB28" si="144">(1*100)/4</f>
        <v>25</v>
      </c>
      <c r="AC27" s="4">
        <f t="shared" ref="AC27:AF27" si="145">(0*100)/4</f>
        <v>0</v>
      </c>
      <c r="AD27" s="4">
        <f t="shared" si="145"/>
        <v>0</v>
      </c>
      <c r="AE27" s="4">
        <f t="shared" si="145"/>
        <v>0</v>
      </c>
      <c r="AF27" s="4">
        <f t="shared" si="145"/>
        <v>0</v>
      </c>
      <c r="AG27" s="4"/>
    </row>
    <row r="28" spans="1:33">
      <c r="A28" s="1" t="s">
        <v>10</v>
      </c>
      <c r="B28" s="4">
        <f t="shared" si="127"/>
        <v>0</v>
      </c>
      <c r="C28" s="4">
        <f t="shared" ref="C28:M28" si="146">(0*100)/4</f>
        <v>0</v>
      </c>
      <c r="D28" s="4">
        <f t="shared" si="146"/>
        <v>0</v>
      </c>
      <c r="E28" s="4">
        <f t="shared" si="146"/>
        <v>0</v>
      </c>
      <c r="F28" s="4">
        <f t="shared" si="146"/>
        <v>0</v>
      </c>
      <c r="G28" s="4">
        <f t="shared" si="146"/>
        <v>0</v>
      </c>
      <c r="H28" s="4">
        <f t="shared" si="146"/>
        <v>0</v>
      </c>
      <c r="I28" s="4">
        <f t="shared" si="146"/>
        <v>0</v>
      </c>
      <c r="J28" s="4">
        <f t="shared" si="146"/>
        <v>0</v>
      </c>
      <c r="K28" s="4">
        <f t="shared" si="146"/>
        <v>0</v>
      </c>
      <c r="L28" s="4">
        <f t="shared" si="146"/>
        <v>0</v>
      </c>
      <c r="M28" s="4">
        <f t="shared" si="146"/>
        <v>0</v>
      </c>
      <c r="N28" s="4">
        <f t="shared" si="139"/>
        <v>25</v>
      </c>
      <c r="O28" s="4">
        <f t="shared" ref="O28:T28" si="147">(0*100)/4</f>
        <v>0</v>
      </c>
      <c r="P28" s="4">
        <f t="shared" si="147"/>
        <v>0</v>
      </c>
      <c r="Q28" s="4">
        <f t="shared" si="147"/>
        <v>0</v>
      </c>
      <c r="R28" s="4">
        <f t="shared" si="147"/>
        <v>0</v>
      </c>
      <c r="S28" s="4">
        <f t="shared" si="147"/>
        <v>0</v>
      </c>
      <c r="T28" s="4">
        <f t="shared" si="147"/>
        <v>0</v>
      </c>
      <c r="U28" s="4">
        <f t="shared" ref="U28:V28" si="148">(1*100)/4</f>
        <v>25</v>
      </c>
      <c r="V28" s="4">
        <f t="shared" si="148"/>
        <v>25</v>
      </c>
      <c r="W28" s="4">
        <f>(2*100)/4</f>
        <v>50</v>
      </c>
      <c r="X28" s="4">
        <f t="shared" si="142"/>
        <v>0</v>
      </c>
      <c r="Y28" s="4">
        <f t="shared" ref="Y28:AA28" si="149">(0*100)/4</f>
        <v>0</v>
      </c>
      <c r="Z28" s="4">
        <f t="shared" si="149"/>
        <v>0</v>
      </c>
      <c r="AA28" s="4">
        <f t="shared" si="149"/>
        <v>0</v>
      </c>
      <c r="AB28" s="4">
        <f t="shared" si="144"/>
        <v>25</v>
      </c>
      <c r="AC28" s="4">
        <f>(1*100)/4</f>
        <v>25</v>
      </c>
      <c r="AD28" s="4">
        <f t="shared" ref="AD28:AF28" si="150">(0*100)/4</f>
        <v>0</v>
      </c>
      <c r="AE28" s="4">
        <f t="shared" si="150"/>
        <v>0</v>
      </c>
      <c r="AF28" s="4">
        <f t="shared" si="150"/>
        <v>0</v>
      </c>
      <c r="AG28" s="4"/>
    </row>
    <row r="29" spans="1:33">
      <c r="A29" s="1" t="s">
        <v>11</v>
      </c>
      <c r="B29" s="4">
        <f t="shared" si="127"/>
        <v>0</v>
      </c>
      <c r="C29" s="4">
        <f t="shared" ref="C29:E29" si="151">(0*100)/4</f>
        <v>0</v>
      </c>
      <c r="D29" s="4">
        <f t="shared" si="151"/>
        <v>0</v>
      </c>
      <c r="E29" s="4">
        <f t="shared" si="151"/>
        <v>0</v>
      </c>
      <c r="F29" s="4">
        <f t="shared" ref="F29:G29" si="152">(1*100)/4</f>
        <v>25</v>
      </c>
      <c r="G29" s="4">
        <f t="shared" si="152"/>
        <v>25</v>
      </c>
      <c r="H29" s="4">
        <f t="shared" ref="H29:M29" si="153">(0*100)/4</f>
        <v>0</v>
      </c>
      <c r="I29" s="4">
        <f t="shared" si="153"/>
        <v>0</v>
      </c>
      <c r="J29" s="4">
        <f t="shared" si="153"/>
        <v>0</v>
      </c>
      <c r="K29" s="4">
        <f t="shared" si="153"/>
        <v>0</v>
      </c>
      <c r="L29" s="4">
        <f t="shared" si="153"/>
        <v>0</v>
      </c>
      <c r="M29" s="4">
        <f t="shared" si="153"/>
        <v>0</v>
      </c>
      <c r="N29" s="4">
        <f t="shared" si="139"/>
        <v>25</v>
      </c>
      <c r="O29" s="4">
        <f t="shared" ref="O29:O30" si="154">(1*100)/4</f>
        <v>25</v>
      </c>
      <c r="P29" s="4">
        <f t="shared" ref="P29:T29" si="155">(0*100)/4</f>
        <v>0</v>
      </c>
      <c r="Q29" s="4">
        <f t="shared" si="155"/>
        <v>0</v>
      </c>
      <c r="R29" s="4">
        <f t="shared" si="155"/>
        <v>0</v>
      </c>
      <c r="S29" s="4">
        <f t="shared" si="155"/>
        <v>0</v>
      </c>
      <c r="T29" s="4">
        <f t="shared" si="155"/>
        <v>0</v>
      </c>
      <c r="U29" s="4">
        <f t="shared" ref="U29:W29" si="156">(1*100)/4</f>
        <v>25</v>
      </c>
      <c r="V29" s="4">
        <f t="shared" si="156"/>
        <v>25</v>
      </c>
      <c r="W29" s="4">
        <f t="shared" si="156"/>
        <v>25</v>
      </c>
      <c r="X29" s="4">
        <f t="shared" si="142"/>
        <v>0</v>
      </c>
      <c r="Y29" s="4">
        <f t="shared" ref="Y29:AF29" si="157">(0*100)/4</f>
        <v>0</v>
      </c>
      <c r="Z29" s="4">
        <f t="shared" si="157"/>
        <v>0</v>
      </c>
      <c r="AA29" s="4">
        <f t="shared" si="157"/>
        <v>0</v>
      </c>
      <c r="AB29" s="4">
        <f t="shared" si="157"/>
        <v>0</v>
      </c>
      <c r="AC29" s="4">
        <f t="shared" si="157"/>
        <v>0</v>
      </c>
      <c r="AD29" s="4">
        <f t="shared" si="157"/>
        <v>0</v>
      </c>
      <c r="AE29" s="4">
        <f t="shared" si="157"/>
        <v>0</v>
      </c>
      <c r="AF29" s="4">
        <f t="shared" si="157"/>
        <v>0</v>
      </c>
      <c r="AG29" s="4"/>
    </row>
    <row r="30" spans="1:33">
      <c r="A30" s="1" t="s">
        <v>12</v>
      </c>
      <c r="B30" s="4">
        <f t="shared" si="127"/>
        <v>0</v>
      </c>
      <c r="C30" s="4">
        <f t="shared" ref="C30:D30" si="158">(0*100)/4</f>
        <v>0</v>
      </c>
      <c r="D30" s="4">
        <f t="shared" si="158"/>
        <v>0</v>
      </c>
      <c r="E30" s="7">
        <v>10</v>
      </c>
      <c r="F30" s="4">
        <f>(1*100)/4</f>
        <v>25</v>
      </c>
      <c r="G30" s="4">
        <f>(2*100)/4</f>
        <v>50</v>
      </c>
      <c r="H30" s="4">
        <f t="shared" ref="H30:N30" si="159">(0*100)/4</f>
        <v>0</v>
      </c>
      <c r="I30" s="4">
        <f t="shared" si="159"/>
        <v>0</v>
      </c>
      <c r="J30" s="4">
        <f t="shared" si="159"/>
        <v>0</v>
      </c>
      <c r="K30" s="4">
        <f t="shared" si="159"/>
        <v>0</v>
      </c>
      <c r="L30" s="4">
        <f t="shared" si="159"/>
        <v>0</v>
      </c>
      <c r="M30" s="4">
        <f t="shared" si="159"/>
        <v>0</v>
      </c>
      <c r="N30" s="4">
        <f t="shared" si="159"/>
        <v>0</v>
      </c>
      <c r="O30" s="4">
        <f t="shared" si="154"/>
        <v>25</v>
      </c>
      <c r="P30" s="4">
        <f t="shared" ref="P30:T30" si="160">(0*100)/4</f>
        <v>0</v>
      </c>
      <c r="Q30" s="4">
        <f t="shared" si="160"/>
        <v>0</v>
      </c>
      <c r="R30" s="4">
        <f t="shared" si="160"/>
        <v>0</v>
      </c>
      <c r="S30" s="4">
        <f t="shared" si="160"/>
        <v>0</v>
      </c>
      <c r="T30" s="4">
        <f t="shared" si="160"/>
        <v>0</v>
      </c>
      <c r="U30" s="4">
        <f>(1*100)/4</f>
        <v>25</v>
      </c>
      <c r="V30" s="4">
        <f t="shared" ref="V30:X30" si="161">(0*100)/4</f>
        <v>0</v>
      </c>
      <c r="W30" s="4">
        <f t="shared" si="161"/>
        <v>0</v>
      </c>
      <c r="X30" s="4">
        <f t="shared" si="161"/>
        <v>0</v>
      </c>
      <c r="Y30" s="7">
        <v>10</v>
      </c>
      <c r="Z30" s="4">
        <f t="shared" ref="Z30:AF30" si="162">(0*100)/4</f>
        <v>0</v>
      </c>
      <c r="AA30" s="4">
        <f t="shared" si="162"/>
        <v>0</v>
      </c>
      <c r="AB30" s="4">
        <f t="shared" si="162"/>
        <v>0</v>
      </c>
      <c r="AC30" s="4">
        <f t="shared" si="162"/>
        <v>0</v>
      </c>
      <c r="AD30" s="4">
        <f t="shared" si="162"/>
        <v>0</v>
      </c>
      <c r="AE30" s="4">
        <f t="shared" si="162"/>
        <v>0</v>
      </c>
      <c r="AF30" s="4">
        <f t="shared" si="162"/>
        <v>0</v>
      </c>
      <c r="AG30" s="4"/>
    </row>
    <row r="31" spans="1:33">
      <c r="A31" s="1" t="s">
        <v>13</v>
      </c>
      <c r="B31" s="4">
        <f t="shared" si="127"/>
        <v>0</v>
      </c>
      <c r="C31" s="4">
        <f t="shared" ref="C31:D31" si="163">(0*100)/4</f>
        <v>0</v>
      </c>
      <c r="D31" s="4">
        <f t="shared" si="163"/>
        <v>0</v>
      </c>
      <c r="E31" s="7">
        <v>10</v>
      </c>
      <c r="F31" s="4">
        <f t="shared" ref="F31:F34" si="164">(0*100)/4</f>
        <v>0</v>
      </c>
      <c r="G31" s="4">
        <f>(1*100)/4</f>
        <v>25</v>
      </c>
      <c r="H31" s="4">
        <f t="shared" ref="H31:X31" si="165">(0*100)/4</f>
        <v>0</v>
      </c>
      <c r="I31" s="4">
        <f t="shared" si="165"/>
        <v>0</v>
      </c>
      <c r="J31" s="4">
        <f t="shared" si="165"/>
        <v>0</v>
      </c>
      <c r="K31" s="4">
        <f t="shared" si="165"/>
        <v>0</v>
      </c>
      <c r="L31" s="4">
        <f t="shared" si="165"/>
        <v>0</v>
      </c>
      <c r="M31" s="4">
        <f t="shared" si="165"/>
        <v>0</v>
      </c>
      <c r="N31" s="4">
        <f t="shared" si="165"/>
        <v>0</v>
      </c>
      <c r="O31" s="4">
        <f t="shared" si="165"/>
        <v>0</v>
      </c>
      <c r="P31" s="4">
        <f t="shared" si="165"/>
        <v>0</v>
      </c>
      <c r="Q31" s="4">
        <f t="shared" si="165"/>
        <v>0</v>
      </c>
      <c r="R31" s="4">
        <f t="shared" si="165"/>
        <v>0</v>
      </c>
      <c r="S31" s="4">
        <f t="shared" si="165"/>
        <v>0</v>
      </c>
      <c r="T31" s="4">
        <f t="shared" si="165"/>
        <v>0</v>
      </c>
      <c r="U31" s="4">
        <f t="shared" si="165"/>
        <v>0</v>
      </c>
      <c r="V31" s="4">
        <f t="shared" si="165"/>
        <v>0</v>
      </c>
      <c r="W31" s="4">
        <f t="shared" si="165"/>
        <v>0</v>
      </c>
      <c r="X31" s="4">
        <f t="shared" si="165"/>
        <v>0</v>
      </c>
      <c r="Y31" s="7">
        <v>10</v>
      </c>
      <c r="Z31" s="4">
        <f t="shared" ref="Z31:AF31" si="166">(0*100)/4</f>
        <v>0</v>
      </c>
      <c r="AA31" s="4">
        <f t="shared" si="166"/>
        <v>0</v>
      </c>
      <c r="AB31" s="4">
        <f t="shared" si="166"/>
        <v>0</v>
      </c>
      <c r="AC31" s="4">
        <f t="shared" si="166"/>
        <v>0</v>
      </c>
      <c r="AD31" s="4">
        <f t="shared" si="166"/>
        <v>0</v>
      </c>
      <c r="AE31" s="4">
        <f t="shared" si="166"/>
        <v>0</v>
      </c>
      <c r="AF31" s="4">
        <f t="shared" si="166"/>
        <v>0</v>
      </c>
      <c r="AG31" s="4"/>
    </row>
    <row r="32" spans="1:33">
      <c r="A32" s="1" t="s">
        <v>14</v>
      </c>
      <c r="B32" s="4">
        <f t="shared" si="127"/>
        <v>0</v>
      </c>
      <c r="C32" s="4">
        <f t="shared" ref="C32:D32" si="167">(0*100)/4</f>
        <v>0</v>
      </c>
      <c r="D32" s="4">
        <f t="shared" si="167"/>
        <v>0</v>
      </c>
      <c r="E32" s="7">
        <v>10</v>
      </c>
      <c r="F32" s="4">
        <f t="shared" si="164"/>
        <v>0</v>
      </c>
      <c r="G32" s="4">
        <f t="shared" ref="G32:AF32" si="168">(0*100)/4</f>
        <v>0</v>
      </c>
      <c r="H32" s="4">
        <f t="shared" si="168"/>
        <v>0</v>
      </c>
      <c r="I32" s="4">
        <f t="shared" si="168"/>
        <v>0</v>
      </c>
      <c r="J32" s="4">
        <f t="shared" si="168"/>
        <v>0</v>
      </c>
      <c r="K32" s="4">
        <f t="shared" si="168"/>
        <v>0</v>
      </c>
      <c r="L32" s="4">
        <f t="shared" si="168"/>
        <v>0</v>
      </c>
      <c r="M32" s="4">
        <f t="shared" si="168"/>
        <v>0</v>
      </c>
      <c r="N32" s="4">
        <f t="shared" si="168"/>
        <v>0</v>
      </c>
      <c r="O32" s="4">
        <f t="shared" si="168"/>
        <v>0</v>
      </c>
      <c r="P32" s="4">
        <f t="shared" si="168"/>
        <v>0</v>
      </c>
      <c r="Q32" s="4">
        <f t="shared" si="168"/>
        <v>0</v>
      </c>
      <c r="R32" s="4">
        <f t="shared" si="168"/>
        <v>0</v>
      </c>
      <c r="S32" s="4">
        <f t="shared" si="168"/>
        <v>0</v>
      </c>
      <c r="T32" s="4">
        <f t="shared" si="168"/>
        <v>0</v>
      </c>
      <c r="U32" s="4">
        <f t="shared" si="168"/>
        <v>0</v>
      </c>
      <c r="V32" s="4">
        <f t="shared" si="168"/>
        <v>0</v>
      </c>
      <c r="W32" s="4">
        <f t="shared" si="168"/>
        <v>0</v>
      </c>
      <c r="X32" s="4">
        <f t="shared" si="168"/>
        <v>0</v>
      </c>
      <c r="Y32" s="4">
        <f t="shared" si="168"/>
        <v>0</v>
      </c>
      <c r="Z32" s="4">
        <f t="shared" si="168"/>
        <v>0</v>
      </c>
      <c r="AA32" s="4">
        <f t="shared" si="168"/>
        <v>0</v>
      </c>
      <c r="AB32" s="4">
        <f t="shared" si="168"/>
        <v>0</v>
      </c>
      <c r="AC32" s="4">
        <f t="shared" si="168"/>
        <v>0</v>
      </c>
      <c r="AD32" s="4">
        <f t="shared" si="168"/>
        <v>0</v>
      </c>
      <c r="AE32" s="4">
        <f t="shared" si="168"/>
        <v>0</v>
      </c>
      <c r="AF32" s="4">
        <f t="shared" si="168"/>
        <v>0</v>
      </c>
      <c r="AG32" s="4"/>
    </row>
    <row r="33" spans="1:33">
      <c r="A33" s="1" t="s">
        <v>15</v>
      </c>
      <c r="B33" s="4">
        <f t="shared" si="127"/>
        <v>0</v>
      </c>
      <c r="C33" s="4">
        <f t="shared" ref="C33:D33" si="169">(0*100)/4</f>
        <v>0</v>
      </c>
      <c r="D33" s="4">
        <f t="shared" si="169"/>
        <v>0</v>
      </c>
      <c r="E33" s="7">
        <v>10</v>
      </c>
      <c r="F33" s="4">
        <f t="shared" si="164"/>
        <v>0</v>
      </c>
      <c r="G33" s="4">
        <f t="shared" ref="G33:AF33" si="170">(0*100)/4</f>
        <v>0</v>
      </c>
      <c r="H33" s="4">
        <f t="shared" si="170"/>
        <v>0</v>
      </c>
      <c r="I33" s="4">
        <f t="shared" si="170"/>
        <v>0</v>
      </c>
      <c r="J33" s="4">
        <f t="shared" si="170"/>
        <v>0</v>
      </c>
      <c r="K33" s="4">
        <f t="shared" si="170"/>
        <v>0</v>
      </c>
      <c r="L33" s="4">
        <f t="shared" si="170"/>
        <v>0</v>
      </c>
      <c r="M33" s="4">
        <f t="shared" si="170"/>
        <v>0</v>
      </c>
      <c r="N33" s="4">
        <f t="shared" si="170"/>
        <v>0</v>
      </c>
      <c r="O33" s="4">
        <f t="shared" si="170"/>
        <v>0</v>
      </c>
      <c r="P33" s="4">
        <f t="shared" si="170"/>
        <v>0</v>
      </c>
      <c r="Q33" s="4">
        <f t="shared" si="170"/>
        <v>0</v>
      </c>
      <c r="R33" s="4">
        <f t="shared" si="170"/>
        <v>0</v>
      </c>
      <c r="S33" s="4">
        <f t="shared" si="170"/>
        <v>0</v>
      </c>
      <c r="T33" s="4">
        <f t="shared" si="170"/>
        <v>0</v>
      </c>
      <c r="U33" s="4">
        <f t="shared" si="170"/>
        <v>0</v>
      </c>
      <c r="V33" s="4">
        <f t="shared" si="170"/>
        <v>0</v>
      </c>
      <c r="W33" s="4">
        <f t="shared" si="170"/>
        <v>0</v>
      </c>
      <c r="X33" s="4">
        <f t="shared" si="170"/>
        <v>0</v>
      </c>
      <c r="Y33" s="4">
        <f t="shared" si="170"/>
        <v>0</v>
      </c>
      <c r="Z33" s="4">
        <f t="shared" si="170"/>
        <v>0</v>
      </c>
      <c r="AA33" s="4">
        <f t="shared" si="170"/>
        <v>0</v>
      </c>
      <c r="AB33" s="4">
        <f t="shared" si="170"/>
        <v>0</v>
      </c>
      <c r="AC33" s="4">
        <f t="shared" si="170"/>
        <v>0</v>
      </c>
      <c r="AD33" s="4">
        <f t="shared" si="170"/>
        <v>0</v>
      </c>
      <c r="AE33" s="4">
        <f t="shared" si="170"/>
        <v>0</v>
      </c>
      <c r="AF33" s="4">
        <f t="shared" si="170"/>
        <v>0</v>
      </c>
      <c r="AG33" s="4"/>
    </row>
    <row r="34" spans="1:33">
      <c r="A34" s="1" t="s">
        <v>16</v>
      </c>
      <c r="B34" s="4">
        <f t="shared" si="127"/>
        <v>0</v>
      </c>
      <c r="C34" s="4">
        <f t="shared" ref="C34:D34" si="171">(0*100)/4</f>
        <v>0</v>
      </c>
      <c r="D34" s="4">
        <f t="shared" si="171"/>
        <v>0</v>
      </c>
      <c r="E34" s="7">
        <v>10</v>
      </c>
      <c r="F34" s="4">
        <f t="shared" si="164"/>
        <v>0</v>
      </c>
      <c r="G34" s="4">
        <f t="shared" ref="G34:AF34" si="172">(0*100)/4</f>
        <v>0</v>
      </c>
      <c r="H34" s="4">
        <f t="shared" si="172"/>
        <v>0</v>
      </c>
      <c r="I34" s="4">
        <f t="shared" si="172"/>
        <v>0</v>
      </c>
      <c r="J34" s="4">
        <f t="shared" si="172"/>
        <v>0</v>
      </c>
      <c r="K34" s="4">
        <f t="shared" si="172"/>
        <v>0</v>
      </c>
      <c r="L34" s="4">
        <f t="shared" si="172"/>
        <v>0</v>
      </c>
      <c r="M34" s="4">
        <f t="shared" si="172"/>
        <v>0</v>
      </c>
      <c r="N34" s="4">
        <f t="shared" si="172"/>
        <v>0</v>
      </c>
      <c r="O34" s="4">
        <f t="shared" si="172"/>
        <v>0</v>
      </c>
      <c r="P34" s="4">
        <f t="shared" si="172"/>
        <v>0</v>
      </c>
      <c r="Q34" s="4">
        <f t="shared" si="172"/>
        <v>0</v>
      </c>
      <c r="R34" s="4">
        <f t="shared" si="172"/>
        <v>0</v>
      </c>
      <c r="S34" s="4">
        <f t="shared" si="172"/>
        <v>0</v>
      </c>
      <c r="T34" s="4">
        <f t="shared" si="172"/>
        <v>0</v>
      </c>
      <c r="U34" s="4">
        <f t="shared" si="172"/>
        <v>0</v>
      </c>
      <c r="V34" s="4">
        <f t="shared" si="172"/>
        <v>0</v>
      </c>
      <c r="W34" s="4">
        <f t="shared" si="172"/>
        <v>0</v>
      </c>
      <c r="X34" s="4">
        <f t="shared" si="172"/>
        <v>0</v>
      </c>
      <c r="Y34" s="4">
        <f t="shared" si="172"/>
        <v>0</v>
      </c>
      <c r="Z34" s="4">
        <f t="shared" si="172"/>
        <v>0</v>
      </c>
      <c r="AA34" s="4">
        <f t="shared" si="172"/>
        <v>0</v>
      </c>
      <c r="AB34" s="4">
        <f t="shared" si="172"/>
        <v>0</v>
      </c>
      <c r="AC34" s="4">
        <f t="shared" si="172"/>
        <v>0</v>
      </c>
      <c r="AD34" s="4">
        <f t="shared" si="172"/>
        <v>0</v>
      </c>
      <c r="AE34" s="4">
        <f t="shared" si="172"/>
        <v>0</v>
      </c>
      <c r="AF34" s="4">
        <f t="shared" si="172"/>
        <v>0</v>
      </c>
      <c r="AG34" s="4"/>
    </row>
    <row r="35" spans="1:33">
      <c r="A35" s="1" t="s">
        <v>17</v>
      </c>
      <c r="B35" s="4">
        <f t="shared" si="127"/>
        <v>0</v>
      </c>
      <c r="C35" s="4">
        <f t="shared" ref="C35:AF35" si="173">(0*100)/4</f>
        <v>0</v>
      </c>
      <c r="D35" s="4">
        <f t="shared" si="173"/>
        <v>0</v>
      </c>
      <c r="E35" s="4">
        <f t="shared" si="173"/>
        <v>0</v>
      </c>
      <c r="F35" s="4">
        <f t="shared" si="173"/>
        <v>0</v>
      </c>
      <c r="G35" s="4">
        <f t="shared" si="173"/>
        <v>0</v>
      </c>
      <c r="H35" s="4">
        <f t="shared" si="173"/>
        <v>0</v>
      </c>
      <c r="I35" s="4">
        <f t="shared" si="173"/>
        <v>0</v>
      </c>
      <c r="J35" s="4">
        <f t="shared" si="173"/>
        <v>0</v>
      </c>
      <c r="K35" s="4">
        <f t="shared" si="173"/>
        <v>0</v>
      </c>
      <c r="L35" s="4">
        <f t="shared" si="173"/>
        <v>0</v>
      </c>
      <c r="M35" s="4">
        <f t="shared" si="173"/>
        <v>0</v>
      </c>
      <c r="N35" s="4">
        <f t="shared" si="173"/>
        <v>0</v>
      </c>
      <c r="O35" s="4">
        <f t="shared" si="173"/>
        <v>0</v>
      </c>
      <c r="P35" s="4">
        <f t="shared" si="173"/>
        <v>0</v>
      </c>
      <c r="Q35" s="4">
        <f t="shared" si="173"/>
        <v>0</v>
      </c>
      <c r="R35" s="4">
        <f t="shared" si="173"/>
        <v>0</v>
      </c>
      <c r="S35" s="4">
        <f t="shared" si="173"/>
        <v>0</v>
      </c>
      <c r="T35" s="4">
        <f t="shared" si="173"/>
        <v>0</v>
      </c>
      <c r="U35" s="4">
        <f t="shared" si="173"/>
        <v>0</v>
      </c>
      <c r="V35" s="4">
        <f t="shared" si="173"/>
        <v>0</v>
      </c>
      <c r="W35" s="4">
        <f t="shared" si="173"/>
        <v>0</v>
      </c>
      <c r="X35" s="4">
        <f t="shared" si="173"/>
        <v>0</v>
      </c>
      <c r="Y35" s="4">
        <f t="shared" si="173"/>
        <v>0</v>
      </c>
      <c r="Z35" s="4">
        <f t="shared" si="173"/>
        <v>0</v>
      </c>
      <c r="AA35" s="4">
        <f t="shared" si="173"/>
        <v>0</v>
      </c>
      <c r="AB35" s="4">
        <f t="shared" si="173"/>
        <v>0</v>
      </c>
      <c r="AC35" s="4">
        <f t="shared" si="173"/>
        <v>0</v>
      </c>
      <c r="AD35" s="4">
        <f t="shared" si="173"/>
        <v>0</v>
      </c>
      <c r="AE35" s="4">
        <f t="shared" si="173"/>
        <v>0</v>
      </c>
      <c r="AF35" s="4">
        <f t="shared" si="173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29</v>
      </c>
      <c r="B1" s="2">
        <v>45658</v>
      </c>
      <c r="C1" s="2">
        <v>45659</v>
      </c>
      <c r="D1" s="2">
        <v>45660</v>
      </c>
      <c r="E1" s="2">
        <v>45661</v>
      </c>
      <c r="F1" s="2">
        <v>45662</v>
      </c>
      <c r="G1" s="2">
        <v>45663</v>
      </c>
      <c r="H1" s="2">
        <v>45664</v>
      </c>
      <c r="I1" s="2">
        <v>45665</v>
      </c>
      <c r="J1" s="2">
        <v>45666</v>
      </c>
      <c r="K1" s="2">
        <v>45667</v>
      </c>
      <c r="L1" s="2">
        <v>45668</v>
      </c>
      <c r="M1" s="2">
        <v>45669</v>
      </c>
      <c r="N1" s="2">
        <v>45670</v>
      </c>
      <c r="O1" s="2">
        <v>45671</v>
      </c>
      <c r="P1" s="2">
        <v>45672</v>
      </c>
      <c r="Q1" s="2">
        <v>45673</v>
      </c>
      <c r="R1" s="2">
        <v>45674</v>
      </c>
      <c r="S1" s="2">
        <v>45675</v>
      </c>
      <c r="T1" s="2">
        <v>45676</v>
      </c>
      <c r="U1" s="2">
        <v>45677</v>
      </c>
      <c r="V1" s="2">
        <v>45678</v>
      </c>
      <c r="W1" s="2">
        <v>45679</v>
      </c>
      <c r="X1" s="2">
        <v>45680</v>
      </c>
      <c r="Y1" s="2">
        <v>45681</v>
      </c>
      <c r="Z1" s="2">
        <v>45682</v>
      </c>
      <c r="AA1" s="2">
        <v>45683</v>
      </c>
      <c r="AB1" s="2">
        <v>45684</v>
      </c>
      <c r="AC1" s="2">
        <v>45685</v>
      </c>
      <c r="AD1" s="2">
        <v>45686</v>
      </c>
      <c r="AE1" s="2">
        <v>45687</v>
      </c>
      <c r="AF1" s="2">
        <v>45688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17.580645161290324</v>
      </c>
    </row>
    <row r="4" spans="1:35">
      <c r="A4" s="1" t="s">
        <v>3</v>
      </c>
      <c r="B4" s="4">
        <f t="shared" ref="B4:Z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>(1*100)/10</f>
        <v>10</v>
      </c>
      <c r="AB4" s="4">
        <f t="shared" ref="AB4:AF4" si="2">(0*100)/10</f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ref="B5:I5" si="3">(0*100)/10</f>
        <v>0</v>
      </c>
      <c r="C5" s="4">
        <f t="shared" si="3"/>
        <v>0</v>
      </c>
      <c r="D5" s="4">
        <f t="shared" si="3"/>
        <v>0</v>
      </c>
      <c r="E5" s="4">
        <f t="shared" si="3"/>
        <v>0</v>
      </c>
      <c r="F5" s="4">
        <f t="shared" si="3"/>
        <v>0</v>
      </c>
      <c r="G5" s="4">
        <f t="shared" si="3"/>
        <v>0</v>
      </c>
      <c r="H5" s="4">
        <f t="shared" si="3"/>
        <v>0</v>
      </c>
      <c r="I5" s="4">
        <f t="shared" si="3"/>
        <v>0</v>
      </c>
      <c r="J5" s="4">
        <f>(1*100)/10</f>
        <v>10</v>
      </c>
      <c r="K5" s="4">
        <f>(0*100)/10</f>
        <v>0</v>
      </c>
      <c r="L5" s="4">
        <f t="shared" ref="L5:M5" si="4">(1*100)/10</f>
        <v>10</v>
      </c>
      <c r="M5" s="4">
        <f t="shared" si="4"/>
        <v>10</v>
      </c>
      <c r="N5" s="4">
        <f t="shared" ref="N5:N6" si="5">(0*100)/10</f>
        <v>0</v>
      </c>
      <c r="O5" s="4">
        <f t="shared" ref="O5:O6" si="6">(1*100)/10</f>
        <v>10</v>
      </c>
      <c r="P5" s="4">
        <f>(0*100)/10</f>
        <v>0</v>
      </c>
      <c r="Q5" s="4">
        <f t="shared" ref="Q5:Q6" si="7">(2*100)/10</f>
        <v>20</v>
      </c>
      <c r="R5" s="4">
        <f t="shared" ref="R5:R7" si="8">(0*100)/10</f>
        <v>0</v>
      </c>
      <c r="S5" s="4">
        <f>(1*100)/10</f>
        <v>10</v>
      </c>
      <c r="T5" s="4">
        <f t="shared" ref="T5:W5" si="9">(0*100)/10</f>
        <v>0</v>
      </c>
      <c r="U5" s="4">
        <f t="shared" si="9"/>
        <v>0</v>
      </c>
      <c r="V5" s="4">
        <f t="shared" si="9"/>
        <v>0</v>
      </c>
      <c r="W5" s="4">
        <f t="shared" si="9"/>
        <v>0</v>
      </c>
      <c r="X5" s="4">
        <f>(3*100)/10</f>
        <v>30</v>
      </c>
      <c r="Y5" s="4">
        <f>(1*100)/10</f>
        <v>10</v>
      </c>
      <c r="Z5" s="4">
        <f>(2*100)/10</f>
        <v>20</v>
      </c>
      <c r="AA5" s="4">
        <f t="shared" ref="AA5:AA6" si="10">(5*100)/10</f>
        <v>50</v>
      </c>
      <c r="AB5" s="4">
        <f>(2*100)/10</f>
        <v>20</v>
      </c>
      <c r="AC5" s="4">
        <f>(0*100)/10</f>
        <v>0</v>
      </c>
      <c r="AD5" s="4">
        <f>(1*100)/10</f>
        <v>10</v>
      </c>
      <c r="AE5" s="4">
        <f>(3*100)/10</f>
        <v>30</v>
      </c>
      <c r="AF5" s="4">
        <f>(2*100)/10</f>
        <v>20</v>
      </c>
    </row>
    <row r="6" spans="1:35">
      <c r="A6" s="1" t="s">
        <v>5</v>
      </c>
      <c r="B6" s="4">
        <f t="shared" ref="B6:F6" si="11">(0*100)/10</f>
        <v>0</v>
      </c>
      <c r="C6" s="4">
        <f t="shared" si="11"/>
        <v>0</v>
      </c>
      <c r="D6" s="4">
        <f t="shared" si="11"/>
        <v>0</v>
      </c>
      <c r="E6" s="4">
        <f t="shared" si="11"/>
        <v>0</v>
      </c>
      <c r="F6" s="4">
        <f t="shared" si="11"/>
        <v>0</v>
      </c>
      <c r="G6" s="4">
        <f t="shared" ref="G6:G8" si="12">(2*100)/10</f>
        <v>20</v>
      </c>
      <c r="H6" s="4">
        <f t="shared" ref="H6:I6" si="13">(0*100)/10</f>
        <v>0</v>
      </c>
      <c r="I6" s="4">
        <f t="shared" si="13"/>
        <v>0</v>
      </c>
      <c r="J6" s="4">
        <f>(4*100)/10</f>
        <v>40</v>
      </c>
      <c r="K6" s="4">
        <f>(1*100)/10</f>
        <v>10</v>
      </c>
      <c r="L6" s="4">
        <f t="shared" ref="L6:M6" si="14">(3*100)/10</f>
        <v>30</v>
      </c>
      <c r="M6" s="4">
        <f t="shared" si="14"/>
        <v>30</v>
      </c>
      <c r="N6" s="4">
        <f t="shared" si="5"/>
        <v>0</v>
      </c>
      <c r="O6" s="4">
        <f t="shared" si="6"/>
        <v>10</v>
      </c>
      <c r="P6" s="4">
        <f>(1*100)/10</f>
        <v>10</v>
      </c>
      <c r="Q6" s="4">
        <f t="shared" si="7"/>
        <v>20</v>
      </c>
      <c r="R6" s="4">
        <f t="shared" si="8"/>
        <v>0</v>
      </c>
      <c r="S6" s="4">
        <f>(3*100)/10</f>
        <v>30</v>
      </c>
      <c r="T6" s="4">
        <f t="shared" ref="T6:T8" si="15">(1*100)/10</f>
        <v>10</v>
      </c>
      <c r="U6" s="4">
        <f>(0*100)/10</f>
        <v>0</v>
      </c>
      <c r="V6" s="4">
        <f>(1*100)/10</f>
        <v>10</v>
      </c>
      <c r="W6" s="4">
        <f>(0*100)/10</f>
        <v>0</v>
      </c>
      <c r="X6" s="4">
        <f t="shared" ref="X6:X8" si="16">(4*100)/10</f>
        <v>40</v>
      </c>
      <c r="Y6" s="4">
        <f t="shared" ref="Y6:Z6" si="17">(3*100)/10</f>
        <v>30</v>
      </c>
      <c r="Z6" s="4">
        <f t="shared" si="17"/>
        <v>30</v>
      </c>
      <c r="AA6" s="4">
        <f t="shared" si="10"/>
        <v>50</v>
      </c>
      <c r="AB6" s="4">
        <f>(3*100)/10</f>
        <v>30</v>
      </c>
      <c r="AC6" s="4">
        <f t="shared" ref="AC6:AD6" si="18">(1*100)/10</f>
        <v>10</v>
      </c>
      <c r="AD6" s="4">
        <f t="shared" si="18"/>
        <v>10</v>
      </c>
      <c r="AE6" s="4">
        <f t="shared" ref="AE6:AE7" si="19">(4*100)/10</f>
        <v>40</v>
      </c>
      <c r="AF6" s="4">
        <f>(5*100)/10</f>
        <v>50</v>
      </c>
    </row>
    <row r="7" spans="1:35">
      <c r="A7" s="1" t="s">
        <v>6</v>
      </c>
      <c r="B7" s="4">
        <f t="shared" ref="B7:F7" si="20">(0*100)/10</f>
        <v>0</v>
      </c>
      <c r="C7" s="4">
        <f t="shared" si="20"/>
        <v>0</v>
      </c>
      <c r="D7" s="4">
        <f t="shared" si="20"/>
        <v>0</v>
      </c>
      <c r="E7" s="4">
        <f t="shared" si="20"/>
        <v>0</v>
      </c>
      <c r="F7" s="4">
        <f t="shared" si="20"/>
        <v>0</v>
      </c>
      <c r="G7" s="4">
        <f t="shared" si="12"/>
        <v>20</v>
      </c>
      <c r="H7" s="4">
        <f t="shared" ref="H7:H13" si="21">(0*100)/10</f>
        <v>0</v>
      </c>
      <c r="I7" s="4">
        <f>(1*100)/10</f>
        <v>10</v>
      </c>
      <c r="J7" s="4">
        <f>(6*100)/10</f>
        <v>60</v>
      </c>
      <c r="K7" s="4">
        <f t="shared" ref="K7:M7" si="22">(2*100)/10</f>
        <v>20</v>
      </c>
      <c r="L7" s="4">
        <f t="shared" si="22"/>
        <v>20</v>
      </c>
      <c r="M7" s="4">
        <f t="shared" si="22"/>
        <v>20</v>
      </c>
      <c r="N7" s="4">
        <f t="shared" ref="N7:N8" si="23">(1*100)/10</f>
        <v>10</v>
      </c>
      <c r="O7" s="4">
        <f t="shared" ref="O7:O8" si="24">(0*100)/10</f>
        <v>0</v>
      </c>
      <c r="P7" s="4">
        <f t="shared" ref="P7:Q7" si="25">(2*100)/10</f>
        <v>20</v>
      </c>
      <c r="Q7" s="4">
        <f t="shared" si="25"/>
        <v>20</v>
      </c>
      <c r="R7" s="4">
        <f t="shared" si="8"/>
        <v>0</v>
      </c>
      <c r="S7" s="4">
        <f>(6*100)/10</f>
        <v>60</v>
      </c>
      <c r="T7" s="4">
        <f t="shared" si="15"/>
        <v>10</v>
      </c>
      <c r="U7" s="4">
        <f>(1*100)/10</f>
        <v>10</v>
      </c>
      <c r="V7" s="4">
        <f t="shared" ref="V7:W7" si="26">(2*100)/10</f>
        <v>20</v>
      </c>
      <c r="W7" s="4">
        <f t="shared" si="26"/>
        <v>20</v>
      </c>
      <c r="X7" s="4">
        <f t="shared" si="16"/>
        <v>40</v>
      </c>
      <c r="Y7" s="4">
        <f t="shared" ref="Y7:Y9" si="27">(3*100)/10</f>
        <v>30</v>
      </c>
      <c r="Z7" s="4">
        <f t="shared" ref="Z7:Z10" si="28">(5*100)/10</f>
        <v>50</v>
      </c>
      <c r="AA7" s="4">
        <f t="shared" ref="AA7:AB7" si="29">(4*100)/10</f>
        <v>40</v>
      </c>
      <c r="AB7" s="4">
        <f t="shared" si="29"/>
        <v>40</v>
      </c>
      <c r="AC7" s="4">
        <f t="shared" ref="AC7:AC8" si="30">(1*100)/10</f>
        <v>10</v>
      </c>
      <c r="AD7" s="4">
        <f>(2*100)/10</f>
        <v>20</v>
      </c>
      <c r="AE7" s="4">
        <f t="shared" si="19"/>
        <v>40</v>
      </c>
      <c r="AF7" s="4">
        <f>(3*100)/10</f>
        <v>30</v>
      </c>
    </row>
    <row r="8" spans="1:35">
      <c r="A8" s="1" t="s">
        <v>7</v>
      </c>
      <c r="B8" s="4">
        <f t="shared" ref="B8:F8" si="31">(0*100)/10</f>
        <v>0</v>
      </c>
      <c r="C8" s="4">
        <f t="shared" si="31"/>
        <v>0</v>
      </c>
      <c r="D8" s="4">
        <f t="shared" si="31"/>
        <v>0</v>
      </c>
      <c r="E8" s="4">
        <f t="shared" si="31"/>
        <v>0</v>
      </c>
      <c r="F8" s="4">
        <f t="shared" si="31"/>
        <v>0</v>
      </c>
      <c r="G8" s="4">
        <f t="shared" si="12"/>
        <v>20</v>
      </c>
      <c r="H8" s="4">
        <f t="shared" si="21"/>
        <v>0</v>
      </c>
      <c r="I8" s="4">
        <f>(2*100)/10</f>
        <v>20</v>
      </c>
      <c r="J8" s="4">
        <f>(5*100)/10</f>
        <v>50</v>
      </c>
      <c r="K8" s="4">
        <f t="shared" ref="K8:M8" si="32">(3*100)/10</f>
        <v>30</v>
      </c>
      <c r="L8" s="4">
        <f t="shared" si="32"/>
        <v>30</v>
      </c>
      <c r="M8" s="4">
        <f t="shared" si="32"/>
        <v>30</v>
      </c>
      <c r="N8" s="4">
        <f t="shared" si="23"/>
        <v>10</v>
      </c>
      <c r="O8" s="4">
        <f t="shared" si="24"/>
        <v>0</v>
      </c>
      <c r="P8" s="23">
        <f t="shared" ref="P8:Q8" si="33">(3*100)/10</f>
        <v>30</v>
      </c>
      <c r="Q8" s="4">
        <f t="shared" si="33"/>
        <v>30</v>
      </c>
      <c r="R8" s="4">
        <f>(2*100)/10</f>
        <v>20</v>
      </c>
      <c r="S8" s="4">
        <f t="shared" ref="S8:S10" si="34">(5*100)/10</f>
        <v>50</v>
      </c>
      <c r="T8" s="4">
        <f t="shared" si="15"/>
        <v>10</v>
      </c>
      <c r="U8" s="4">
        <f>(3*100)/10</f>
        <v>30</v>
      </c>
      <c r="V8" s="4">
        <f>(2*100)/10</f>
        <v>20</v>
      </c>
      <c r="W8" s="4">
        <f t="shared" ref="W8:W13" si="35">(1*100)/10</f>
        <v>10</v>
      </c>
      <c r="X8" s="4">
        <f t="shared" si="16"/>
        <v>40</v>
      </c>
      <c r="Y8" s="4">
        <f t="shared" si="27"/>
        <v>30</v>
      </c>
      <c r="Z8" s="4">
        <f t="shared" si="28"/>
        <v>50</v>
      </c>
      <c r="AA8" s="4">
        <f t="shared" ref="AA8:AA10" si="36">(6*100)/10</f>
        <v>60</v>
      </c>
      <c r="AB8" s="4">
        <f>(3*100)/10</f>
        <v>30</v>
      </c>
      <c r="AC8" s="4">
        <f t="shared" si="30"/>
        <v>10</v>
      </c>
      <c r="AD8" s="4">
        <f>(3*100)/10</f>
        <v>30</v>
      </c>
      <c r="AE8" s="4">
        <f t="shared" ref="AE8:AE11" si="37">(7*100)/10</f>
        <v>70</v>
      </c>
      <c r="AF8" s="4">
        <f t="shared" ref="AF8:AF9" si="38">(4*100)/10</f>
        <v>40</v>
      </c>
    </row>
    <row r="9" spans="1:35">
      <c r="A9" s="1" t="s">
        <v>8</v>
      </c>
      <c r="B9" s="4">
        <f t="shared" ref="B9:F9" si="39">(0*100)/10</f>
        <v>0</v>
      </c>
      <c r="C9" s="4">
        <f t="shared" si="39"/>
        <v>0</v>
      </c>
      <c r="D9" s="4">
        <f t="shared" si="39"/>
        <v>0</v>
      </c>
      <c r="E9" s="4">
        <f t="shared" si="39"/>
        <v>0</v>
      </c>
      <c r="F9" s="4">
        <f t="shared" si="39"/>
        <v>0</v>
      </c>
      <c r="G9" s="4">
        <f>(3*100)/10</f>
        <v>30</v>
      </c>
      <c r="H9" s="4">
        <f t="shared" si="21"/>
        <v>0</v>
      </c>
      <c r="I9" s="4">
        <f t="shared" ref="I9:I10" si="40">(3*100)/10</f>
        <v>30</v>
      </c>
      <c r="J9" s="4">
        <f t="shared" ref="J9:J10" si="41">(4*100)/10</f>
        <v>40</v>
      </c>
      <c r="K9" s="4">
        <f t="shared" ref="K9:M9" si="42">(3*100)/10</f>
        <v>30</v>
      </c>
      <c r="L9" s="4">
        <f t="shared" si="42"/>
        <v>30</v>
      </c>
      <c r="M9" s="4">
        <f t="shared" si="42"/>
        <v>30</v>
      </c>
      <c r="N9" s="4">
        <f t="shared" ref="N9:N10" si="43">(2*100)/10</f>
        <v>20</v>
      </c>
      <c r="O9" s="4">
        <f t="shared" ref="O9:P9" si="44">(1*100)/10</f>
        <v>10</v>
      </c>
      <c r="P9" s="4">
        <f t="shared" si="44"/>
        <v>10</v>
      </c>
      <c r="Q9" s="4">
        <f t="shared" ref="Q9:R9" si="45">(3*100)/10</f>
        <v>30</v>
      </c>
      <c r="R9" s="4">
        <f t="shared" si="45"/>
        <v>30</v>
      </c>
      <c r="S9" s="4">
        <f t="shared" si="34"/>
        <v>50</v>
      </c>
      <c r="T9" s="4">
        <f t="shared" ref="T9:V9" si="46">(3*100)/10</f>
        <v>30</v>
      </c>
      <c r="U9" s="4">
        <f t="shared" si="46"/>
        <v>30</v>
      </c>
      <c r="V9" s="4">
        <f t="shared" si="46"/>
        <v>30</v>
      </c>
      <c r="W9" s="4">
        <f t="shared" si="35"/>
        <v>10</v>
      </c>
      <c r="X9" s="4">
        <f>(5*100)/10</f>
        <v>50</v>
      </c>
      <c r="Y9" s="4">
        <f t="shared" si="27"/>
        <v>30</v>
      </c>
      <c r="Z9" s="4">
        <f t="shared" si="28"/>
        <v>50</v>
      </c>
      <c r="AA9" s="4">
        <f t="shared" si="36"/>
        <v>60</v>
      </c>
      <c r="AB9" s="4">
        <f t="shared" ref="AB9:AB10" si="47">(2*100)/10</f>
        <v>20</v>
      </c>
      <c r="AC9" s="4">
        <f>(0*100)/10</f>
        <v>0</v>
      </c>
      <c r="AD9" s="4">
        <f>(4*100)/10</f>
        <v>40</v>
      </c>
      <c r="AE9" s="4">
        <f t="shared" si="37"/>
        <v>70</v>
      </c>
      <c r="AF9" s="4">
        <f t="shared" si="38"/>
        <v>40</v>
      </c>
    </row>
    <row r="10" spans="1:35">
      <c r="A10" s="1" t="s">
        <v>9</v>
      </c>
      <c r="B10" s="4">
        <f t="shared" ref="B10:F10" si="48">(0*100)/10</f>
        <v>0</v>
      </c>
      <c r="C10" s="4">
        <f t="shared" si="48"/>
        <v>0</v>
      </c>
      <c r="D10" s="4">
        <f t="shared" si="48"/>
        <v>0</v>
      </c>
      <c r="E10" s="4">
        <f t="shared" si="48"/>
        <v>0</v>
      </c>
      <c r="F10" s="4">
        <f t="shared" si="48"/>
        <v>0</v>
      </c>
      <c r="G10" s="4">
        <f t="shared" ref="G10:G13" si="49">(2*100)/10</f>
        <v>20</v>
      </c>
      <c r="H10" s="4">
        <f t="shared" si="21"/>
        <v>0</v>
      </c>
      <c r="I10" s="4">
        <f t="shared" si="40"/>
        <v>30</v>
      </c>
      <c r="J10" s="4">
        <f t="shared" si="41"/>
        <v>40</v>
      </c>
      <c r="K10" s="4">
        <f>(2*100)/10</f>
        <v>20</v>
      </c>
      <c r="L10" s="4">
        <f t="shared" ref="L10:M10" si="50">(3*100)/10</f>
        <v>30</v>
      </c>
      <c r="M10" s="4">
        <f t="shared" si="50"/>
        <v>30</v>
      </c>
      <c r="N10" s="4">
        <f t="shared" si="43"/>
        <v>20</v>
      </c>
      <c r="O10" s="4">
        <f t="shared" ref="O10:O12" si="51">(1*100)/10</f>
        <v>10</v>
      </c>
      <c r="P10" s="4">
        <f>(0*100)/10</f>
        <v>0</v>
      </c>
      <c r="Q10" s="4">
        <f>(4*100)/10</f>
        <v>40</v>
      </c>
      <c r="R10" s="4">
        <f>(2*100)/10</f>
        <v>20</v>
      </c>
      <c r="S10" s="4">
        <f t="shared" si="34"/>
        <v>50</v>
      </c>
      <c r="T10" s="4">
        <f>(3*100)/10</f>
        <v>30</v>
      </c>
      <c r="U10" s="4">
        <f t="shared" ref="U10:V10" si="52">(2*100)/10</f>
        <v>20</v>
      </c>
      <c r="V10" s="4">
        <f t="shared" si="52"/>
        <v>20</v>
      </c>
      <c r="W10" s="4">
        <f t="shared" si="35"/>
        <v>10</v>
      </c>
      <c r="X10" s="4">
        <f t="shared" ref="X10:Y10" si="53">(4*100)/10</f>
        <v>40</v>
      </c>
      <c r="Y10" s="4">
        <f t="shared" si="53"/>
        <v>40</v>
      </c>
      <c r="Z10" s="4">
        <f t="shared" si="28"/>
        <v>50</v>
      </c>
      <c r="AA10" s="4">
        <f t="shared" si="36"/>
        <v>60</v>
      </c>
      <c r="AB10" s="4">
        <f t="shared" si="47"/>
        <v>20</v>
      </c>
      <c r="AC10" s="4">
        <f>(1*100)/10</f>
        <v>10</v>
      </c>
      <c r="AD10" s="4">
        <f t="shared" ref="AD10:AD12" si="54">(5*100)/10</f>
        <v>50</v>
      </c>
      <c r="AE10" s="4">
        <f t="shared" si="37"/>
        <v>70</v>
      </c>
      <c r="AF10" s="4">
        <f>(5*100)/10</f>
        <v>50</v>
      </c>
    </row>
    <row r="11" spans="1:35">
      <c r="A11" s="1" t="s">
        <v>10</v>
      </c>
      <c r="B11" s="4">
        <f t="shared" ref="B11:F11" si="55">(0*100)/10</f>
        <v>0</v>
      </c>
      <c r="C11" s="4">
        <f t="shared" si="55"/>
        <v>0</v>
      </c>
      <c r="D11" s="4">
        <f t="shared" si="55"/>
        <v>0</v>
      </c>
      <c r="E11" s="4">
        <f t="shared" si="55"/>
        <v>0</v>
      </c>
      <c r="F11" s="4">
        <f t="shared" si="55"/>
        <v>0</v>
      </c>
      <c r="G11" s="4">
        <f t="shared" si="49"/>
        <v>20</v>
      </c>
      <c r="H11" s="4">
        <f t="shared" si="21"/>
        <v>0</v>
      </c>
      <c r="I11" s="4">
        <f t="shared" ref="I11:K11" si="56">(2*100)/10</f>
        <v>20</v>
      </c>
      <c r="J11" s="4">
        <f t="shared" si="56"/>
        <v>20</v>
      </c>
      <c r="K11" s="4">
        <f t="shared" si="56"/>
        <v>20</v>
      </c>
      <c r="L11" s="4">
        <f t="shared" ref="L11:M11" si="57">(1*100)/10</f>
        <v>10</v>
      </c>
      <c r="M11" s="4">
        <f t="shared" si="57"/>
        <v>10</v>
      </c>
      <c r="N11" s="4">
        <f>(4*100)/10</f>
        <v>40</v>
      </c>
      <c r="O11" s="4">
        <f t="shared" si="51"/>
        <v>10</v>
      </c>
      <c r="P11" s="4">
        <f t="shared" ref="P11:P12" si="58">(1*100)/10</f>
        <v>10</v>
      </c>
      <c r="Q11" s="4">
        <f t="shared" ref="Q11:T11" si="59">(3*100)/10</f>
        <v>30</v>
      </c>
      <c r="R11" s="4">
        <f t="shared" si="59"/>
        <v>30</v>
      </c>
      <c r="S11" s="4">
        <f t="shared" si="59"/>
        <v>30</v>
      </c>
      <c r="T11" s="4">
        <f t="shared" si="59"/>
        <v>30</v>
      </c>
      <c r="U11" s="4">
        <f t="shared" ref="U11:V11" si="60">(2*100)/10</f>
        <v>20</v>
      </c>
      <c r="V11" s="4">
        <f t="shared" si="60"/>
        <v>20</v>
      </c>
      <c r="W11" s="4">
        <f t="shared" si="35"/>
        <v>10</v>
      </c>
      <c r="X11" s="4">
        <f>(2*100)/10</f>
        <v>20</v>
      </c>
      <c r="Y11" s="4">
        <f t="shared" ref="Y11:Y12" si="61">(4*100)/10</f>
        <v>40</v>
      </c>
      <c r="Z11" s="4">
        <f>(6*100)/10</f>
        <v>60</v>
      </c>
      <c r="AA11" s="4">
        <f t="shared" ref="AA11:AA12" si="62">(8*100)/10</f>
        <v>80</v>
      </c>
      <c r="AB11" s="4">
        <f t="shared" ref="AB11:AB13" si="63">(3*100)/10</f>
        <v>30</v>
      </c>
      <c r="AC11" s="4">
        <f t="shared" ref="AC11:AC13" si="64">(2*100)/10</f>
        <v>20</v>
      </c>
      <c r="AD11" s="4">
        <f t="shared" si="54"/>
        <v>50</v>
      </c>
      <c r="AE11" s="4">
        <f t="shared" si="37"/>
        <v>70</v>
      </c>
      <c r="AF11" s="4">
        <f>(4*100)/10</f>
        <v>40</v>
      </c>
    </row>
    <row r="12" spans="1:35">
      <c r="A12" s="1" t="s">
        <v>11</v>
      </c>
      <c r="B12" s="4">
        <f t="shared" ref="B12:F12" si="65">(0*100)/10</f>
        <v>0</v>
      </c>
      <c r="C12" s="4">
        <f t="shared" si="65"/>
        <v>0</v>
      </c>
      <c r="D12" s="4">
        <f t="shared" si="65"/>
        <v>0</v>
      </c>
      <c r="E12" s="4">
        <f t="shared" si="65"/>
        <v>0</v>
      </c>
      <c r="F12" s="4">
        <f t="shared" si="65"/>
        <v>0</v>
      </c>
      <c r="G12" s="4">
        <f t="shared" si="49"/>
        <v>20</v>
      </c>
      <c r="H12" s="4">
        <f t="shared" si="21"/>
        <v>0</v>
      </c>
      <c r="I12" s="4">
        <f t="shared" ref="I12:J12" si="66">(1*100)/10</f>
        <v>10</v>
      </c>
      <c r="J12" s="4">
        <f t="shared" si="66"/>
        <v>10</v>
      </c>
      <c r="K12" s="4">
        <f>(3*100)/10</f>
        <v>30</v>
      </c>
      <c r="L12" s="4">
        <f t="shared" ref="L12:M12" si="67">(1*100)/10</f>
        <v>10</v>
      </c>
      <c r="M12" s="4">
        <f t="shared" si="67"/>
        <v>10</v>
      </c>
      <c r="N12" s="4">
        <f>(3*100)/10</f>
        <v>30</v>
      </c>
      <c r="O12" s="4">
        <f t="shared" si="51"/>
        <v>10</v>
      </c>
      <c r="P12" s="4">
        <f t="shared" si="58"/>
        <v>10</v>
      </c>
      <c r="Q12" s="4">
        <f t="shared" ref="Q12:Q14" si="68">(4*100)/10</f>
        <v>40</v>
      </c>
      <c r="R12" s="4">
        <f t="shared" ref="R12:S12" si="69">(3*100)/10</f>
        <v>30</v>
      </c>
      <c r="S12" s="4">
        <f t="shared" si="69"/>
        <v>30</v>
      </c>
      <c r="T12" s="4">
        <f>(4*100)/10</f>
        <v>40</v>
      </c>
      <c r="U12" s="4">
        <f>(0*100)/10</f>
        <v>0</v>
      </c>
      <c r="V12" s="4">
        <f t="shared" ref="V12:V13" si="70">(2*100)/10</f>
        <v>20</v>
      </c>
      <c r="W12" s="4">
        <f t="shared" si="35"/>
        <v>10</v>
      </c>
      <c r="X12" s="4">
        <f t="shared" ref="X12:X13" si="71">(1*100)/10</f>
        <v>10</v>
      </c>
      <c r="Y12" s="4">
        <f t="shared" si="61"/>
        <v>40</v>
      </c>
      <c r="Z12" s="4">
        <f>(4*100)/10</f>
        <v>40</v>
      </c>
      <c r="AA12" s="4">
        <f t="shared" si="62"/>
        <v>80</v>
      </c>
      <c r="AB12" s="4">
        <f t="shared" si="63"/>
        <v>30</v>
      </c>
      <c r="AC12" s="4">
        <f t="shared" si="64"/>
        <v>20</v>
      </c>
      <c r="AD12" s="4">
        <f t="shared" si="54"/>
        <v>50</v>
      </c>
      <c r="AE12" s="4">
        <f>(6*100)/10</f>
        <v>60</v>
      </c>
      <c r="AF12" s="4">
        <f t="shared" ref="AF12:AF13" si="72">(2*100)/10</f>
        <v>20</v>
      </c>
    </row>
    <row r="13" spans="1:35">
      <c r="A13" s="1" t="s">
        <v>12</v>
      </c>
      <c r="B13" s="4">
        <f t="shared" ref="B13:F13" si="73">(0*100)/10</f>
        <v>0</v>
      </c>
      <c r="C13" s="4">
        <f t="shared" si="73"/>
        <v>0</v>
      </c>
      <c r="D13" s="4">
        <f t="shared" si="73"/>
        <v>0</v>
      </c>
      <c r="E13" s="4">
        <f t="shared" si="73"/>
        <v>0</v>
      </c>
      <c r="F13" s="4">
        <f t="shared" si="73"/>
        <v>0</v>
      </c>
      <c r="G13" s="4">
        <f t="shared" si="49"/>
        <v>20</v>
      </c>
      <c r="H13" s="4">
        <f t="shared" si="21"/>
        <v>0</v>
      </c>
      <c r="I13" s="4">
        <f t="shared" ref="I13:J13" si="74">(2*100)/10</f>
        <v>20</v>
      </c>
      <c r="J13" s="4">
        <f t="shared" si="74"/>
        <v>20</v>
      </c>
      <c r="K13" s="4">
        <f t="shared" ref="K13:P13" si="75">(1*100)/10</f>
        <v>10</v>
      </c>
      <c r="L13" s="4">
        <f t="shared" si="75"/>
        <v>10</v>
      </c>
      <c r="M13" s="4">
        <f t="shared" si="75"/>
        <v>10</v>
      </c>
      <c r="N13" s="4">
        <f t="shared" si="75"/>
        <v>10</v>
      </c>
      <c r="O13" s="4">
        <f t="shared" si="75"/>
        <v>10</v>
      </c>
      <c r="P13" s="4">
        <f t="shared" si="75"/>
        <v>10</v>
      </c>
      <c r="Q13" s="4">
        <f t="shared" si="68"/>
        <v>40</v>
      </c>
      <c r="R13" s="4">
        <f t="shared" ref="R13:S13" si="76">(2*100)/10</f>
        <v>20</v>
      </c>
      <c r="S13" s="4">
        <f t="shared" si="76"/>
        <v>20</v>
      </c>
      <c r="T13" s="4">
        <f t="shared" ref="T13:T14" si="77">(3*100)/10</f>
        <v>30</v>
      </c>
      <c r="U13" s="4">
        <f t="shared" ref="U13:U15" si="78">(1*100)/10</f>
        <v>10</v>
      </c>
      <c r="V13" s="4">
        <f t="shared" si="70"/>
        <v>20</v>
      </c>
      <c r="W13" s="4">
        <f t="shared" si="35"/>
        <v>10</v>
      </c>
      <c r="X13" s="4">
        <f t="shared" si="71"/>
        <v>10</v>
      </c>
      <c r="Y13" s="4">
        <f>(3*100)/10</f>
        <v>30</v>
      </c>
      <c r="Z13" s="4">
        <f t="shared" ref="Z13:AA13" si="79">(5*100)/10</f>
        <v>50</v>
      </c>
      <c r="AA13" s="4">
        <f t="shared" si="79"/>
        <v>50</v>
      </c>
      <c r="AB13" s="4">
        <f t="shared" si="63"/>
        <v>30</v>
      </c>
      <c r="AC13" s="4">
        <f t="shared" si="64"/>
        <v>20</v>
      </c>
      <c r="AD13" s="4">
        <f>(7*100)/10</f>
        <v>70</v>
      </c>
      <c r="AE13" s="4">
        <f t="shared" ref="AE13:AE14" si="80">(3*100)/10</f>
        <v>30</v>
      </c>
      <c r="AF13" s="4">
        <f t="shared" si="72"/>
        <v>20</v>
      </c>
    </row>
    <row r="14" spans="1:35">
      <c r="A14" s="1" t="s">
        <v>13</v>
      </c>
      <c r="B14" s="4">
        <f t="shared" ref="B14:H14" si="81">(0*100)/10</f>
        <v>0</v>
      </c>
      <c r="C14" s="4">
        <f t="shared" si="81"/>
        <v>0</v>
      </c>
      <c r="D14" s="4">
        <f t="shared" si="81"/>
        <v>0</v>
      </c>
      <c r="E14" s="4">
        <f t="shared" si="81"/>
        <v>0</v>
      </c>
      <c r="F14" s="4">
        <f t="shared" si="81"/>
        <v>0</v>
      </c>
      <c r="G14" s="4">
        <f t="shared" si="81"/>
        <v>0</v>
      </c>
      <c r="H14" s="4">
        <f t="shared" si="81"/>
        <v>0</v>
      </c>
      <c r="I14" s="4">
        <f>(1*100)/10</f>
        <v>10</v>
      </c>
      <c r="J14" s="4">
        <f t="shared" ref="J14:J16" si="82">(3*100)/10</f>
        <v>30</v>
      </c>
      <c r="K14" s="4">
        <f t="shared" ref="K14:K16" si="83">(0*100)/10</f>
        <v>0</v>
      </c>
      <c r="L14" s="4">
        <f t="shared" ref="L14:N14" si="84">(1*100)/10</f>
        <v>10</v>
      </c>
      <c r="M14" s="4">
        <f t="shared" si="84"/>
        <v>10</v>
      </c>
      <c r="N14" s="4">
        <f t="shared" si="84"/>
        <v>10</v>
      </c>
      <c r="O14" s="4">
        <f t="shared" ref="O14:O15" si="85">(2*100)/10</f>
        <v>20</v>
      </c>
      <c r="P14" s="4">
        <f>(1*100)/10</f>
        <v>10</v>
      </c>
      <c r="Q14" s="4">
        <f t="shared" si="68"/>
        <v>40</v>
      </c>
      <c r="R14" s="4">
        <f>(1*100)/10</f>
        <v>10</v>
      </c>
      <c r="S14" s="4">
        <f>(2*100)/10</f>
        <v>20</v>
      </c>
      <c r="T14" s="4">
        <f t="shared" si="77"/>
        <v>30</v>
      </c>
      <c r="U14" s="4">
        <f t="shared" si="78"/>
        <v>10</v>
      </c>
      <c r="V14" s="4">
        <f t="shared" ref="V14:V15" si="86">(0*100)/10</f>
        <v>0</v>
      </c>
      <c r="W14" s="4">
        <f>(3*100)/10</f>
        <v>30</v>
      </c>
      <c r="X14" s="4">
        <f t="shared" ref="X14:X16" si="87">(0*100)/10</f>
        <v>0</v>
      </c>
      <c r="Y14" s="4">
        <f t="shared" ref="Y14:Y15" si="88">(2*100)/10</f>
        <v>20</v>
      </c>
      <c r="Z14" s="4">
        <f t="shared" ref="Z14:Z17" si="89">(0*100)/10</f>
        <v>0</v>
      </c>
      <c r="AA14" s="4">
        <f>(2*100)/10</f>
        <v>20</v>
      </c>
      <c r="AB14" s="4">
        <f t="shared" ref="AB14:AC14" si="90">(1*100)/10</f>
        <v>10</v>
      </c>
      <c r="AC14" s="4">
        <f t="shared" si="90"/>
        <v>10</v>
      </c>
      <c r="AD14" s="4">
        <f>(5*100)/10</f>
        <v>50</v>
      </c>
      <c r="AE14" s="4">
        <f t="shared" si="80"/>
        <v>30</v>
      </c>
      <c r="AF14" s="4">
        <f>(1*100)/10</f>
        <v>10</v>
      </c>
    </row>
    <row r="15" spans="1:35">
      <c r="A15" s="1" t="s">
        <v>14</v>
      </c>
      <c r="B15" s="4">
        <f t="shared" ref="B15:I15" si="91">(0*100)/10</f>
        <v>0</v>
      </c>
      <c r="C15" s="4">
        <f t="shared" si="91"/>
        <v>0</v>
      </c>
      <c r="D15" s="4">
        <f t="shared" si="91"/>
        <v>0</v>
      </c>
      <c r="E15" s="4">
        <f t="shared" si="91"/>
        <v>0</v>
      </c>
      <c r="F15" s="4">
        <f t="shared" si="91"/>
        <v>0</v>
      </c>
      <c r="G15" s="4">
        <f t="shared" si="91"/>
        <v>0</v>
      </c>
      <c r="H15" s="4">
        <f t="shared" si="91"/>
        <v>0</v>
      </c>
      <c r="I15" s="4">
        <f t="shared" si="91"/>
        <v>0</v>
      </c>
      <c r="J15" s="4">
        <f t="shared" si="82"/>
        <v>30</v>
      </c>
      <c r="K15" s="4">
        <f t="shared" si="83"/>
        <v>0</v>
      </c>
      <c r="L15" s="4">
        <f t="shared" ref="L15:L16" si="92">(0*100)/10</f>
        <v>0</v>
      </c>
      <c r="M15" s="4">
        <f t="shared" ref="M15:N15" si="93">(1*100)/10</f>
        <v>10</v>
      </c>
      <c r="N15" s="4">
        <f t="shared" si="93"/>
        <v>10</v>
      </c>
      <c r="O15" s="4">
        <f t="shared" si="85"/>
        <v>20</v>
      </c>
      <c r="P15" s="4">
        <f t="shared" ref="P15:P16" si="94">(2*100)/10</f>
        <v>20</v>
      </c>
      <c r="Q15" s="4">
        <f>(3*100)/10</f>
        <v>30</v>
      </c>
      <c r="R15" s="4">
        <f>(2*100)/10</f>
        <v>20</v>
      </c>
      <c r="S15" s="4">
        <f>(1*100)/10</f>
        <v>10</v>
      </c>
      <c r="T15" s="4">
        <f>(2*100)/10</f>
        <v>20</v>
      </c>
      <c r="U15" s="4">
        <f t="shared" si="78"/>
        <v>10</v>
      </c>
      <c r="V15" s="4">
        <f t="shared" si="86"/>
        <v>0</v>
      </c>
      <c r="W15" s="4">
        <f t="shared" ref="W15:W16" si="95">(1*100)/10</f>
        <v>10</v>
      </c>
      <c r="X15" s="4">
        <f t="shared" si="87"/>
        <v>0</v>
      </c>
      <c r="Y15" s="4">
        <f t="shared" si="88"/>
        <v>20</v>
      </c>
      <c r="Z15" s="4">
        <f t="shared" si="89"/>
        <v>0</v>
      </c>
      <c r="AA15" s="4">
        <f t="shared" ref="AA15:AC15" si="96">(1*100)/10</f>
        <v>10</v>
      </c>
      <c r="AB15" s="4">
        <f t="shared" si="96"/>
        <v>10</v>
      </c>
      <c r="AC15" s="4">
        <f t="shared" si="96"/>
        <v>10</v>
      </c>
      <c r="AD15" s="4">
        <f>(4*100)/10</f>
        <v>40</v>
      </c>
      <c r="AE15" s="4">
        <f>(1*100)/10</f>
        <v>10</v>
      </c>
      <c r="AF15" s="4">
        <f>(0*100)/10</f>
        <v>0</v>
      </c>
    </row>
    <row r="16" spans="1:35">
      <c r="A16" s="1" t="s">
        <v>15</v>
      </c>
      <c r="B16" s="4">
        <f t="shared" ref="B16:I16" si="97">(0*100)/10</f>
        <v>0</v>
      </c>
      <c r="C16" s="4">
        <f t="shared" si="97"/>
        <v>0</v>
      </c>
      <c r="D16" s="4">
        <f t="shared" si="97"/>
        <v>0</v>
      </c>
      <c r="E16" s="4">
        <f t="shared" si="97"/>
        <v>0</v>
      </c>
      <c r="F16" s="4">
        <f t="shared" si="97"/>
        <v>0</v>
      </c>
      <c r="G16" s="4">
        <f t="shared" si="97"/>
        <v>0</v>
      </c>
      <c r="H16" s="4">
        <f t="shared" si="97"/>
        <v>0</v>
      </c>
      <c r="I16" s="4">
        <f t="shared" si="97"/>
        <v>0</v>
      </c>
      <c r="J16" s="4">
        <f t="shared" si="82"/>
        <v>30</v>
      </c>
      <c r="K16" s="4">
        <f t="shared" si="83"/>
        <v>0</v>
      </c>
      <c r="L16" s="4">
        <f t="shared" si="92"/>
        <v>0</v>
      </c>
      <c r="M16" s="4">
        <f>(0*100)/10</f>
        <v>0</v>
      </c>
      <c r="N16" s="4">
        <f t="shared" ref="N16:O16" si="98">(1*100)/10</f>
        <v>10</v>
      </c>
      <c r="O16" s="4">
        <f t="shared" si="98"/>
        <v>10</v>
      </c>
      <c r="P16" s="4">
        <f t="shared" si="94"/>
        <v>20</v>
      </c>
      <c r="Q16" s="4">
        <f>(2*100)/10</f>
        <v>20</v>
      </c>
      <c r="R16" s="4">
        <f t="shared" ref="R16:V16" si="99">(0*100)/10</f>
        <v>0</v>
      </c>
      <c r="S16" s="4">
        <f t="shared" si="99"/>
        <v>0</v>
      </c>
      <c r="T16" s="4">
        <f t="shared" si="99"/>
        <v>0</v>
      </c>
      <c r="U16" s="4">
        <f t="shared" si="99"/>
        <v>0</v>
      </c>
      <c r="V16" s="4">
        <f t="shared" si="99"/>
        <v>0</v>
      </c>
      <c r="W16" s="4">
        <f t="shared" si="95"/>
        <v>10</v>
      </c>
      <c r="X16" s="4">
        <f t="shared" si="87"/>
        <v>0</v>
      </c>
      <c r="Y16" s="4">
        <f t="shared" ref="Y16:Y17" si="100">(1*100)/10</f>
        <v>10</v>
      </c>
      <c r="Z16" s="4">
        <f t="shared" si="89"/>
        <v>0</v>
      </c>
      <c r="AA16" s="4">
        <f t="shared" ref="AA16:AB16" si="101">(1*100)/10</f>
        <v>10</v>
      </c>
      <c r="AB16" s="4">
        <f t="shared" si="101"/>
        <v>10</v>
      </c>
      <c r="AC16" s="4">
        <f>(0*100)/10</f>
        <v>0</v>
      </c>
      <c r="AD16" s="4">
        <f>(3*100)/10</f>
        <v>30</v>
      </c>
      <c r="AE16" s="4">
        <f t="shared" ref="AE16:AF16" si="102">(0*100)/10</f>
        <v>0</v>
      </c>
      <c r="AF16" s="4">
        <f t="shared" si="102"/>
        <v>0</v>
      </c>
    </row>
    <row r="17" spans="1:33">
      <c r="A17" s="1" t="s">
        <v>16</v>
      </c>
      <c r="B17" s="4">
        <f t="shared" ref="B17:P17" si="103">(0*100)/10</f>
        <v>0</v>
      </c>
      <c r="C17" s="4">
        <f t="shared" si="103"/>
        <v>0</v>
      </c>
      <c r="D17" s="4">
        <f t="shared" si="103"/>
        <v>0</v>
      </c>
      <c r="E17" s="4">
        <f t="shared" si="103"/>
        <v>0</v>
      </c>
      <c r="F17" s="4">
        <f t="shared" si="103"/>
        <v>0</v>
      </c>
      <c r="G17" s="4">
        <f t="shared" si="103"/>
        <v>0</v>
      </c>
      <c r="H17" s="4">
        <f t="shared" si="103"/>
        <v>0</v>
      </c>
      <c r="I17" s="4">
        <f t="shared" si="103"/>
        <v>0</v>
      </c>
      <c r="J17" s="4">
        <f t="shared" si="103"/>
        <v>0</v>
      </c>
      <c r="K17" s="4">
        <f t="shared" si="103"/>
        <v>0</v>
      </c>
      <c r="L17" s="4">
        <f t="shared" si="103"/>
        <v>0</v>
      </c>
      <c r="M17" s="4">
        <f t="shared" si="103"/>
        <v>0</v>
      </c>
      <c r="N17" s="4">
        <f t="shared" si="103"/>
        <v>0</v>
      </c>
      <c r="O17" s="4">
        <f t="shared" si="103"/>
        <v>0</v>
      </c>
      <c r="P17" s="4">
        <f t="shared" si="103"/>
        <v>0</v>
      </c>
      <c r="Q17" s="4">
        <f>(1*100)/10</f>
        <v>10</v>
      </c>
      <c r="R17" s="4">
        <f t="shared" ref="R17:X17" si="104">(0*100)/10</f>
        <v>0</v>
      </c>
      <c r="S17" s="4">
        <f t="shared" si="104"/>
        <v>0</v>
      </c>
      <c r="T17" s="4">
        <f t="shared" si="104"/>
        <v>0</v>
      </c>
      <c r="U17" s="4">
        <f t="shared" si="104"/>
        <v>0</v>
      </c>
      <c r="V17" s="4">
        <f t="shared" si="104"/>
        <v>0</v>
      </c>
      <c r="W17" s="4">
        <f t="shared" si="104"/>
        <v>0</v>
      </c>
      <c r="X17" s="4">
        <f t="shared" si="104"/>
        <v>0</v>
      </c>
      <c r="Y17" s="4">
        <f t="shared" si="100"/>
        <v>10</v>
      </c>
      <c r="Z17" s="4">
        <f t="shared" si="89"/>
        <v>0</v>
      </c>
      <c r="AA17" s="4">
        <f t="shared" ref="AA17:AF17" si="105">(0*100)/10</f>
        <v>0</v>
      </c>
      <c r="AB17" s="4">
        <f t="shared" si="105"/>
        <v>0</v>
      </c>
      <c r="AC17" s="4">
        <f t="shared" si="105"/>
        <v>0</v>
      </c>
      <c r="AD17" s="4">
        <f t="shared" si="105"/>
        <v>0</v>
      </c>
      <c r="AE17" s="4">
        <f t="shared" si="105"/>
        <v>0</v>
      </c>
      <c r="AF17" s="4">
        <f t="shared" si="105"/>
        <v>0</v>
      </c>
    </row>
    <row r="18" spans="1:33">
      <c r="A18" s="1" t="s">
        <v>17</v>
      </c>
      <c r="B18" s="4">
        <f t="shared" ref="B18:AF18" si="106">(0*100)/10</f>
        <v>0</v>
      </c>
      <c r="C18" s="4">
        <f t="shared" si="106"/>
        <v>0</v>
      </c>
      <c r="D18" s="4">
        <f t="shared" si="106"/>
        <v>0</v>
      </c>
      <c r="E18" s="4">
        <f t="shared" si="106"/>
        <v>0</v>
      </c>
      <c r="F18" s="4">
        <f t="shared" si="106"/>
        <v>0</v>
      </c>
      <c r="G18" s="4">
        <f t="shared" si="106"/>
        <v>0</v>
      </c>
      <c r="H18" s="4">
        <f t="shared" si="106"/>
        <v>0</v>
      </c>
      <c r="I18" s="4">
        <f t="shared" si="106"/>
        <v>0</v>
      </c>
      <c r="J18" s="4">
        <f t="shared" si="106"/>
        <v>0</v>
      </c>
      <c r="K18" s="4">
        <f t="shared" si="106"/>
        <v>0</v>
      </c>
      <c r="L18" s="4">
        <f t="shared" si="106"/>
        <v>0</v>
      </c>
      <c r="M18" s="4">
        <f t="shared" si="106"/>
        <v>0</v>
      </c>
      <c r="N18" s="4">
        <f t="shared" si="106"/>
        <v>0</v>
      </c>
      <c r="O18" s="4">
        <f t="shared" si="106"/>
        <v>0</v>
      </c>
      <c r="P18" s="4">
        <f t="shared" si="106"/>
        <v>0</v>
      </c>
      <c r="Q18" s="4">
        <f t="shared" si="106"/>
        <v>0</v>
      </c>
      <c r="R18" s="4">
        <f t="shared" si="106"/>
        <v>0</v>
      </c>
      <c r="S18" s="4">
        <f t="shared" si="106"/>
        <v>0</v>
      </c>
      <c r="T18" s="4">
        <f t="shared" si="106"/>
        <v>0</v>
      </c>
      <c r="U18" s="4">
        <f t="shared" si="106"/>
        <v>0</v>
      </c>
      <c r="V18" s="4">
        <f t="shared" si="106"/>
        <v>0</v>
      </c>
      <c r="W18" s="4">
        <f t="shared" si="106"/>
        <v>0</v>
      </c>
      <c r="X18" s="4">
        <f t="shared" si="106"/>
        <v>0</v>
      </c>
      <c r="Y18" s="4">
        <f t="shared" si="106"/>
        <v>0</v>
      </c>
      <c r="Z18" s="4">
        <f t="shared" si="106"/>
        <v>0</v>
      </c>
      <c r="AA18" s="4">
        <f t="shared" si="106"/>
        <v>0</v>
      </c>
      <c r="AB18" s="4">
        <f t="shared" si="106"/>
        <v>0</v>
      </c>
      <c r="AC18" s="4">
        <f t="shared" si="106"/>
        <v>0</v>
      </c>
      <c r="AD18" s="4">
        <f t="shared" si="106"/>
        <v>0</v>
      </c>
      <c r="AE18" s="4">
        <f t="shared" si="106"/>
        <v>0</v>
      </c>
      <c r="AF18" s="4">
        <f t="shared" si="106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107">(0*100)/4</f>
        <v>0</v>
      </c>
      <c r="C20" s="4">
        <f t="shared" si="107"/>
        <v>0</v>
      </c>
      <c r="D20" s="4">
        <f t="shared" si="107"/>
        <v>0</v>
      </c>
      <c r="E20" s="4">
        <f t="shared" si="107"/>
        <v>0</v>
      </c>
      <c r="F20" s="4">
        <f t="shared" si="107"/>
        <v>0</v>
      </c>
      <c r="G20" s="4">
        <f t="shared" si="107"/>
        <v>0</v>
      </c>
      <c r="H20" s="4">
        <f t="shared" si="107"/>
        <v>0</v>
      </c>
      <c r="I20" s="4">
        <f t="shared" si="107"/>
        <v>0</v>
      </c>
      <c r="J20" s="4">
        <f t="shared" si="107"/>
        <v>0</v>
      </c>
      <c r="K20" s="4">
        <f t="shared" si="107"/>
        <v>0</v>
      </c>
      <c r="L20" s="4">
        <f t="shared" si="107"/>
        <v>0</v>
      </c>
      <c r="M20" s="4">
        <f t="shared" si="107"/>
        <v>0</v>
      </c>
      <c r="N20" s="4">
        <f t="shared" si="107"/>
        <v>0</v>
      </c>
      <c r="O20" s="4">
        <f t="shared" si="107"/>
        <v>0</v>
      </c>
      <c r="P20" s="4">
        <f t="shared" si="107"/>
        <v>0</v>
      </c>
      <c r="Q20" s="4">
        <f t="shared" si="107"/>
        <v>0</v>
      </c>
      <c r="R20" s="4">
        <f t="shared" si="107"/>
        <v>0</v>
      </c>
      <c r="S20" s="4">
        <f t="shared" si="107"/>
        <v>0</v>
      </c>
      <c r="T20" s="4">
        <f t="shared" si="107"/>
        <v>0</v>
      </c>
      <c r="U20" s="4">
        <f t="shared" si="107"/>
        <v>0</v>
      </c>
      <c r="V20" s="4">
        <f t="shared" si="107"/>
        <v>0</v>
      </c>
      <c r="W20" s="4">
        <f t="shared" si="107"/>
        <v>0</v>
      </c>
      <c r="X20" s="4">
        <f t="shared" si="107"/>
        <v>0</v>
      </c>
      <c r="Y20" s="4">
        <f t="shared" si="107"/>
        <v>0</v>
      </c>
      <c r="Z20" s="4">
        <f t="shared" si="107"/>
        <v>0</v>
      </c>
      <c r="AA20" s="4">
        <f t="shared" si="107"/>
        <v>0</v>
      </c>
      <c r="AB20" s="4">
        <f t="shared" si="107"/>
        <v>0</v>
      </c>
      <c r="AC20" s="4">
        <f t="shared" si="107"/>
        <v>0</v>
      </c>
      <c r="AD20" s="4">
        <f t="shared" si="107"/>
        <v>0</v>
      </c>
      <c r="AE20" s="4">
        <f t="shared" si="107"/>
        <v>0</v>
      </c>
      <c r="AF20" s="4">
        <f t="shared" si="107"/>
        <v>0</v>
      </c>
      <c r="AG20" s="4"/>
    </row>
    <row r="21" spans="1:33">
      <c r="A21" s="1" t="s">
        <v>3</v>
      </c>
      <c r="B21" s="4">
        <f t="shared" ref="B21:L21" si="108">(0*100)/4</f>
        <v>0</v>
      </c>
      <c r="C21" s="4">
        <f t="shared" si="108"/>
        <v>0</v>
      </c>
      <c r="D21" s="4">
        <f t="shared" si="108"/>
        <v>0</v>
      </c>
      <c r="E21" s="4">
        <f t="shared" si="108"/>
        <v>0</v>
      </c>
      <c r="F21" s="4">
        <f t="shared" si="108"/>
        <v>0</v>
      </c>
      <c r="G21" s="4">
        <f t="shared" si="108"/>
        <v>0</v>
      </c>
      <c r="H21" s="4">
        <f t="shared" si="108"/>
        <v>0</v>
      </c>
      <c r="I21" s="4">
        <f t="shared" si="108"/>
        <v>0</v>
      </c>
      <c r="J21" s="4">
        <f t="shared" si="108"/>
        <v>0</v>
      </c>
      <c r="K21" s="4">
        <f t="shared" si="108"/>
        <v>0</v>
      </c>
      <c r="L21" s="4">
        <f t="shared" si="108"/>
        <v>0</v>
      </c>
      <c r="M21" s="4">
        <f t="shared" ref="M21:M22" si="109">(1*100)/4</f>
        <v>25</v>
      </c>
      <c r="N21" s="4">
        <f t="shared" ref="N21:AC21" si="110">(0*100)/4</f>
        <v>0</v>
      </c>
      <c r="O21" s="4">
        <f t="shared" si="110"/>
        <v>0</v>
      </c>
      <c r="P21" s="4">
        <f t="shared" si="110"/>
        <v>0</v>
      </c>
      <c r="Q21" s="4">
        <f t="shared" si="110"/>
        <v>0</v>
      </c>
      <c r="R21" s="4">
        <f t="shared" si="110"/>
        <v>0</v>
      </c>
      <c r="S21" s="4">
        <f t="shared" si="110"/>
        <v>0</v>
      </c>
      <c r="T21" s="4">
        <f t="shared" si="110"/>
        <v>0</v>
      </c>
      <c r="U21" s="4">
        <f t="shared" si="110"/>
        <v>0</v>
      </c>
      <c r="V21" s="4">
        <f t="shared" si="110"/>
        <v>0</v>
      </c>
      <c r="W21" s="4">
        <f t="shared" si="110"/>
        <v>0</v>
      </c>
      <c r="X21" s="4">
        <f t="shared" si="110"/>
        <v>0</v>
      </c>
      <c r="Y21" s="4">
        <f t="shared" si="110"/>
        <v>0</v>
      </c>
      <c r="Z21" s="4">
        <f t="shared" si="110"/>
        <v>0</v>
      </c>
      <c r="AA21" s="4">
        <f t="shared" si="110"/>
        <v>0</v>
      </c>
      <c r="AB21" s="4">
        <f t="shared" si="110"/>
        <v>0</v>
      </c>
      <c r="AC21" s="4">
        <f t="shared" si="110"/>
        <v>0</v>
      </c>
      <c r="AD21" s="4">
        <f t="shared" ref="AD21:AD22" si="111">(1*100)/4</f>
        <v>25</v>
      </c>
      <c r="AE21" s="4">
        <f t="shared" ref="AE21:AF21" si="112">(0*100)/4</f>
        <v>0</v>
      </c>
      <c r="AF21" s="4">
        <f t="shared" si="112"/>
        <v>0</v>
      </c>
      <c r="AG21" s="4"/>
    </row>
    <row r="22" spans="1:33">
      <c r="A22" s="1" t="s">
        <v>4</v>
      </c>
      <c r="B22" s="4">
        <f t="shared" ref="B22:L22" si="113">(0*100)/4</f>
        <v>0</v>
      </c>
      <c r="C22" s="4">
        <f t="shared" si="113"/>
        <v>0</v>
      </c>
      <c r="D22" s="4">
        <f t="shared" si="113"/>
        <v>0</v>
      </c>
      <c r="E22" s="4">
        <f t="shared" si="113"/>
        <v>0</v>
      </c>
      <c r="F22" s="4">
        <f t="shared" si="113"/>
        <v>0</v>
      </c>
      <c r="G22" s="4">
        <f t="shared" si="113"/>
        <v>0</v>
      </c>
      <c r="H22" s="4">
        <f t="shared" si="113"/>
        <v>0</v>
      </c>
      <c r="I22" s="4">
        <f t="shared" si="113"/>
        <v>0</v>
      </c>
      <c r="J22" s="4">
        <f t="shared" si="113"/>
        <v>0</v>
      </c>
      <c r="K22" s="4">
        <f t="shared" si="113"/>
        <v>0</v>
      </c>
      <c r="L22" s="4">
        <f t="shared" si="113"/>
        <v>0</v>
      </c>
      <c r="M22" s="4">
        <f t="shared" si="109"/>
        <v>25</v>
      </c>
      <c r="N22" s="4">
        <f t="shared" ref="N22:V22" si="114">(0*100)/4</f>
        <v>0</v>
      </c>
      <c r="O22" s="4">
        <f t="shared" si="114"/>
        <v>0</v>
      </c>
      <c r="P22" s="4">
        <f t="shared" si="114"/>
        <v>0</v>
      </c>
      <c r="Q22" s="4">
        <f t="shared" si="114"/>
        <v>0</v>
      </c>
      <c r="R22" s="4">
        <f t="shared" si="114"/>
        <v>0</v>
      </c>
      <c r="S22" s="4">
        <f t="shared" si="114"/>
        <v>0</v>
      </c>
      <c r="T22" s="4">
        <f t="shared" si="114"/>
        <v>0</v>
      </c>
      <c r="U22" s="4">
        <f t="shared" si="114"/>
        <v>0</v>
      </c>
      <c r="V22" s="4">
        <f t="shared" si="114"/>
        <v>0</v>
      </c>
      <c r="W22" s="4">
        <f t="shared" ref="W22:W25" si="115">(1*100)/4</f>
        <v>25</v>
      </c>
      <c r="X22" s="4">
        <f t="shared" ref="X22:AC22" si="116">(0*100)/4</f>
        <v>0</v>
      </c>
      <c r="Y22" s="4">
        <f t="shared" si="116"/>
        <v>0</v>
      </c>
      <c r="Z22" s="4">
        <f t="shared" si="116"/>
        <v>0</v>
      </c>
      <c r="AA22" s="4">
        <f t="shared" si="116"/>
        <v>0</v>
      </c>
      <c r="AB22" s="4">
        <f t="shared" si="116"/>
        <v>0</v>
      </c>
      <c r="AC22" s="4">
        <f t="shared" si="116"/>
        <v>0</v>
      </c>
      <c r="AD22" s="4">
        <f t="shared" si="111"/>
        <v>25</v>
      </c>
      <c r="AE22" s="4">
        <f t="shared" ref="AE22:AF22" si="117">(0*100)/4</f>
        <v>0</v>
      </c>
      <c r="AF22" s="4">
        <f t="shared" si="117"/>
        <v>0</v>
      </c>
      <c r="AG22" s="4"/>
    </row>
    <row r="23" spans="1:33">
      <c r="A23" s="1" t="s">
        <v>5</v>
      </c>
      <c r="B23" s="4">
        <f t="shared" ref="B23:V23" si="118">(0*100)/4</f>
        <v>0</v>
      </c>
      <c r="C23" s="4">
        <f t="shared" si="118"/>
        <v>0</v>
      </c>
      <c r="D23" s="4">
        <f t="shared" si="118"/>
        <v>0</v>
      </c>
      <c r="E23" s="4">
        <f t="shared" si="118"/>
        <v>0</v>
      </c>
      <c r="F23" s="4">
        <f t="shared" si="118"/>
        <v>0</v>
      </c>
      <c r="G23" s="4">
        <f t="shared" si="118"/>
        <v>0</v>
      </c>
      <c r="H23" s="4">
        <f t="shared" si="118"/>
        <v>0</v>
      </c>
      <c r="I23" s="4">
        <f t="shared" si="118"/>
        <v>0</v>
      </c>
      <c r="J23" s="4">
        <f t="shared" si="118"/>
        <v>0</v>
      </c>
      <c r="K23" s="4">
        <f t="shared" si="118"/>
        <v>0</v>
      </c>
      <c r="L23" s="4">
        <f t="shared" si="118"/>
        <v>0</v>
      </c>
      <c r="M23" s="4">
        <f t="shared" si="118"/>
        <v>0</v>
      </c>
      <c r="N23" s="4">
        <f t="shared" si="118"/>
        <v>0</v>
      </c>
      <c r="O23" s="4">
        <f t="shared" si="118"/>
        <v>0</v>
      </c>
      <c r="P23" s="4">
        <f t="shared" si="118"/>
        <v>0</v>
      </c>
      <c r="Q23" s="4">
        <f t="shared" si="118"/>
        <v>0</v>
      </c>
      <c r="R23" s="4">
        <f t="shared" si="118"/>
        <v>0</v>
      </c>
      <c r="S23" s="4">
        <f t="shared" si="118"/>
        <v>0</v>
      </c>
      <c r="T23" s="4">
        <f t="shared" si="118"/>
        <v>0</v>
      </c>
      <c r="U23" s="4">
        <f t="shared" si="118"/>
        <v>0</v>
      </c>
      <c r="V23" s="4">
        <f t="shared" si="118"/>
        <v>0</v>
      </c>
      <c r="W23" s="4">
        <f t="shared" si="115"/>
        <v>25</v>
      </c>
      <c r="X23" s="4">
        <f t="shared" ref="X23:AF23" si="119">(0*100)/4</f>
        <v>0</v>
      </c>
      <c r="Y23" s="4">
        <f t="shared" si="119"/>
        <v>0</v>
      </c>
      <c r="Z23" s="4">
        <f t="shared" si="119"/>
        <v>0</v>
      </c>
      <c r="AA23" s="4">
        <f t="shared" si="119"/>
        <v>0</v>
      </c>
      <c r="AB23" s="4">
        <f t="shared" si="119"/>
        <v>0</v>
      </c>
      <c r="AC23" s="4">
        <f t="shared" si="119"/>
        <v>0</v>
      </c>
      <c r="AD23" s="4">
        <f t="shared" si="119"/>
        <v>0</v>
      </c>
      <c r="AE23" s="4">
        <f t="shared" si="119"/>
        <v>0</v>
      </c>
      <c r="AF23" s="4">
        <f t="shared" si="119"/>
        <v>0</v>
      </c>
      <c r="AG23" s="4"/>
    </row>
    <row r="24" spans="1:33">
      <c r="A24" s="1" t="s">
        <v>6</v>
      </c>
      <c r="B24" s="4">
        <f t="shared" ref="B24:K24" si="120">(0*100)/4</f>
        <v>0</v>
      </c>
      <c r="C24" s="4">
        <f t="shared" si="120"/>
        <v>0</v>
      </c>
      <c r="D24" s="4">
        <f t="shared" si="120"/>
        <v>0</v>
      </c>
      <c r="E24" s="4">
        <f t="shared" si="120"/>
        <v>0</v>
      </c>
      <c r="F24" s="4">
        <f t="shared" si="120"/>
        <v>0</v>
      </c>
      <c r="G24" s="4">
        <f t="shared" si="120"/>
        <v>0</v>
      </c>
      <c r="H24" s="4">
        <f t="shared" si="120"/>
        <v>0</v>
      </c>
      <c r="I24" s="4">
        <f t="shared" si="120"/>
        <v>0</v>
      </c>
      <c r="J24" s="4">
        <f t="shared" si="120"/>
        <v>0</v>
      </c>
      <c r="K24" s="4">
        <f t="shared" si="120"/>
        <v>0</v>
      </c>
      <c r="L24" s="4">
        <f>(1*100)/4</f>
        <v>25</v>
      </c>
      <c r="M24" s="4">
        <f t="shared" ref="M24:V24" si="121">(0*100)/4</f>
        <v>0</v>
      </c>
      <c r="N24" s="4">
        <f t="shared" si="121"/>
        <v>0</v>
      </c>
      <c r="O24" s="4">
        <f t="shared" si="121"/>
        <v>0</v>
      </c>
      <c r="P24" s="4">
        <f t="shared" si="121"/>
        <v>0</v>
      </c>
      <c r="Q24" s="4">
        <f t="shared" si="121"/>
        <v>0</v>
      </c>
      <c r="R24" s="4">
        <f t="shared" si="121"/>
        <v>0</v>
      </c>
      <c r="S24" s="4">
        <f t="shared" si="121"/>
        <v>0</v>
      </c>
      <c r="T24" s="4">
        <f t="shared" si="121"/>
        <v>0</v>
      </c>
      <c r="U24" s="4">
        <f t="shared" si="121"/>
        <v>0</v>
      </c>
      <c r="V24" s="4">
        <f t="shared" si="121"/>
        <v>0</v>
      </c>
      <c r="W24" s="4">
        <f t="shared" si="115"/>
        <v>25</v>
      </c>
      <c r="X24" s="4">
        <f t="shared" ref="X24:AB24" si="122">(0*100)/4</f>
        <v>0</v>
      </c>
      <c r="Y24" s="4">
        <f t="shared" si="122"/>
        <v>0</v>
      </c>
      <c r="Z24" s="4">
        <f t="shared" si="122"/>
        <v>0</v>
      </c>
      <c r="AA24" s="4">
        <f t="shared" si="122"/>
        <v>0</v>
      </c>
      <c r="AB24" s="4">
        <f t="shared" si="122"/>
        <v>0</v>
      </c>
      <c r="AC24" s="4">
        <f t="shared" ref="AC24:AC25" si="123">(1*100)/4</f>
        <v>25</v>
      </c>
      <c r="AD24" s="4">
        <f t="shared" ref="AD24:AF24" si="124">(0*100)/4</f>
        <v>0</v>
      </c>
      <c r="AE24" s="4">
        <f t="shared" si="124"/>
        <v>0</v>
      </c>
      <c r="AF24" s="4">
        <f t="shared" si="124"/>
        <v>0</v>
      </c>
      <c r="AG24" s="4"/>
    </row>
    <row r="25" spans="1:33">
      <c r="A25" s="1" t="s">
        <v>7</v>
      </c>
      <c r="B25" s="4">
        <f t="shared" ref="B25:J25" si="125">(0*100)/4</f>
        <v>0</v>
      </c>
      <c r="C25" s="4">
        <f t="shared" si="125"/>
        <v>0</v>
      </c>
      <c r="D25" s="4">
        <f t="shared" si="125"/>
        <v>0</v>
      </c>
      <c r="E25" s="4">
        <f t="shared" si="125"/>
        <v>0</v>
      </c>
      <c r="F25" s="4">
        <f t="shared" si="125"/>
        <v>0</v>
      </c>
      <c r="G25" s="4">
        <f t="shared" si="125"/>
        <v>0</v>
      </c>
      <c r="H25" s="4">
        <f t="shared" si="125"/>
        <v>0</v>
      </c>
      <c r="I25" s="4">
        <f t="shared" si="125"/>
        <v>0</v>
      </c>
      <c r="J25" s="4">
        <f t="shared" si="125"/>
        <v>0</v>
      </c>
      <c r="K25" s="4">
        <f t="shared" ref="K25:K26" si="126">(1*100)/4</f>
        <v>25</v>
      </c>
      <c r="L25" s="4">
        <f t="shared" ref="L25:Q25" si="127">(0*100)/4</f>
        <v>0</v>
      </c>
      <c r="M25" s="4">
        <f t="shared" si="127"/>
        <v>0</v>
      </c>
      <c r="N25" s="4">
        <f t="shared" si="127"/>
        <v>0</v>
      </c>
      <c r="O25" s="4">
        <f t="shared" si="127"/>
        <v>0</v>
      </c>
      <c r="P25" s="4">
        <f t="shared" si="127"/>
        <v>0</v>
      </c>
      <c r="Q25" s="4">
        <f t="shared" si="127"/>
        <v>0</v>
      </c>
      <c r="R25" s="4">
        <f t="shared" ref="R25:R26" si="128">(1*100)/4</f>
        <v>25</v>
      </c>
      <c r="S25" s="4">
        <f t="shared" ref="S25:V25" si="129">(0*100)/4</f>
        <v>0</v>
      </c>
      <c r="T25" s="4">
        <f t="shared" si="129"/>
        <v>0</v>
      </c>
      <c r="U25" s="4">
        <f t="shared" si="129"/>
        <v>0</v>
      </c>
      <c r="V25" s="4">
        <f t="shared" si="129"/>
        <v>0</v>
      </c>
      <c r="W25" s="4">
        <f t="shared" si="115"/>
        <v>25</v>
      </c>
      <c r="X25" s="4">
        <f t="shared" ref="X25:AB25" si="130">(0*100)/4</f>
        <v>0</v>
      </c>
      <c r="Y25" s="4">
        <f t="shared" si="130"/>
        <v>0</v>
      </c>
      <c r="Z25" s="4">
        <f t="shared" si="130"/>
        <v>0</v>
      </c>
      <c r="AA25" s="4">
        <f t="shared" si="130"/>
        <v>0</v>
      </c>
      <c r="AB25" s="4">
        <f t="shared" si="130"/>
        <v>0</v>
      </c>
      <c r="AC25" s="4">
        <f t="shared" si="123"/>
        <v>25</v>
      </c>
      <c r="AD25" s="4">
        <f t="shared" ref="AD25:AF25" si="131">(0*100)/4</f>
        <v>0</v>
      </c>
      <c r="AE25" s="4">
        <f t="shared" si="131"/>
        <v>0</v>
      </c>
      <c r="AF25" s="4">
        <f t="shared" si="131"/>
        <v>0</v>
      </c>
      <c r="AG25" s="4"/>
    </row>
    <row r="26" spans="1:33">
      <c r="A26" s="1" t="s">
        <v>8</v>
      </c>
      <c r="B26" s="4">
        <f t="shared" ref="B26:J26" si="132">(0*100)/4</f>
        <v>0</v>
      </c>
      <c r="C26" s="4">
        <f t="shared" si="132"/>
        <v>0</v>
      </c>
      <c r="D26" s="4">
        <f t="shared" si="132"/>
        <v>0</v>
      </c>
      <c r="E26" s="4">
        <f t="shared" si="132"/>
        <v>0</v>
      </c>
      <c r="F26" s="4">
        <f t="shared" si="132"/>
        <v>0</v>
      </c>
      <c r="G26" s="4">
        <f t="shared" si="132"/>
        <v>0</v>
      </c>
      <c r="H26" s="4">
        <f t="shared" si="132"/>
        <v>0</v>
      </c>
      <c r="I26" s="4">
        <f t="shared" si="132"/>
        <v>0</v>
      </c>
      <c r="J26" s="4">
        <f t="shared" si="132"/>
        <v>0</v>
      </c>
      <c r="K26" s="4">
        <f t="shared" si="126"/>
        <v>25</v>
      </c>
      <c r="L26" s="4">
        <f>(1*100)/4</f>
        <v>25</v>
      </c>
      <c r="M26" s="4">
        <f t="shared" ref="M26:Q26" si="133">(0*100)/4</f>
        <v>0</v>
      </c>
      <c r="N26" s="4">
        <f t="shared" si="133"/>
        <v>0</v>
      </c>
      <c r="O26" s="4">
        <f t="shared" si="133"/>
        <v>0</v>
      </c>
      <c r="P26" s="4">
        <f t="shared" si="133"/>
        <v>0</v>
      </c>
      <c r="Q26" s="4">
        <f t="shared" si="133"/>
        <v>0</v>
      </c>
      <c r="R26" s="4">
        <f t="shared" si="128"/>
        <v>25</v>
      </c>
      <c r="S26" s="4">
        <f>(0*100)/4</f>
        <v>0</v>
      </c>
      <c r="T26" s="4">
        <f>(1*100)/4</f>
        <v>25</v>
      </c>
      <c r="U26" s="4">
        <f t="shared" ref="U26:Y26" si="134">(0*100)/4</f>
        <v>0</v>
      </c>
      <c r="V26" s="4">
        <f t="shared" si="134"/>
        <v>0</v>
      </c>
      <c r="W26" s="4">
        <f t="shared" si="134"/>
        <v>0</v>
      </c>
      <c r="X26" s="4">
        <f t="shared" si="134"/>
        <v>0</v>
      </c>
      <c r="Y26" s="4">
        <f t="shared" si="134"/>
        <v>0</v>
      </c>
      <c r="Z26" s="4">
        <f t="shared" ref="Z26:AA26" si="135">(1*100)/4</f>
        <v>25</v>
      </c>
      <c r="AA26" s="4">
        <f t="shared" si="135"/>
        <v>25</v>
      </c>
      <c r="AB26" s="4">
        <f t="shared" ref="AB26:AF26" si="136">(0*100)/4</f>
        <v>0</v>
      </c>
      <c r="AC26" s="4">
        <f t="shared" si="136"/>
        <v>0</v>
      </c>
      <c r="AD26" s="4">
        <f t="shared" si="136"/>
        <v>0</v>
      </c>
      <c r="AE26" s="4">
        <f t="shared" si="136"/>
        <v>0</v>
      </c>
      <c r="AF26" s="4">
        <f t="shared" si="136"/>
        <v>0</v>
      </c>
      <c r="AG26" s="4"/>
    </row>
    <row r="27" spans="1:33">
      <c r="A27" s="1" t="s">
        <v>9</v>
      </c>
      <c r="B27" s="4">
        <f t="shared" ref="B27:M27" si="137">(0*100)/4</f>
        <v>0</v>
      </c>
      <c r="C27" s="4">
        <f t="shared" si="137"/>
        <v>0</v>
      </c>
      <c r="D27" s="4">
        <f t="shared" si="137"/>
        <v>0</v>
      </c>
      <c r="E27" s="4">
        <f t="shared" si="137"/>
        <v>0</v>
      </c>
      <c r="F27" s="4">
        <f t="shared" si="137"/>
        <v>0</v>
      </c>
      <c r="G27" s="4">
        <f t="shared" si="137"/>
        <v>0</v>
      </c>
      <c r="H27" s="4">
        <f t="shared" si="137"/>
        <v>0</v>
      </c>
      <c r="I27" s="4">
        <f t="shared" si="137"/>
        <v>0</v>
      </c>
      <c r="J27" s="4">
        <f t="shared" si="137"/>
        <v>0</v>
      </c>
      <c r="K27" s="4">
        <f t="shared" si="137"/>
        <v>0</v>
      </c>
      <c r="L27" s="4">
        <f t="shared" si="137"/>
        <v>0</v>
      </c>
      <c r="M27" s="4">
        <f t="shared" si="137"/>
        <v>0</v>
      </c>
      <c r="N27" s="4">
        <f t="shared" ref="N27:N29" si="138">(1*100)/4</f>
        <v>25</v>
      </c>
      <c r="O27" s="4">
        <f t="shared" ref="O27:S27" si="139">(0*100)/4</f>
        <v>0</v>
      </c>
      <c r="P27" s="4">
        <f t="shared" si="139"/>
        <v>0</v>
      </c>
      <c r="Q27" s="4">
        <f t="shared" si="139"/>
        <v>0</v>
      </c>
      <c r="R27" s="4">
        <f t="shared" si="139"/>
        <v>0</v>
      </c>
      <c r="S27" s="4">
        <f t="shared" si="139"/>
        <v>0</v>
      </c>
      <c r="T27" s="4">
        <f>(2*100)/4</f>
        <v>50</v>
      </c>
      <c r="U27" s="4">
        <f t="shared" ref="U27:Y27" si="140">(0*100)/4</f>
        <v>0</v>
      </c>
      <c r="V27" s="4">
        <f t="shared" si="140"/>
        <v>0</v>
      </c>
      <c r="W27" s="4">
        <f t="shared" si="140"/>
        <v>0</v>
      </c>
      <c r="X27" s="4">
        <f t="shared" si="140"/>
        <v>0</v>
      </c>
      <c r="Y27" s="4">
        <f t="shared" si="140"/>
        <v>0</v>
      </c>
      <c r="Z27" s="4">
        <f>(2*100)/4</f>
        <v>50</v>
      </c>
      <c r="AA27" s="4">
        <f t="shared" ref="AA27:AA29" si="141">(1*100)/4</f>
        <v>25</v>
      </c>
      <c r="AB27" s="4">
        <f t="shared" ref="AB27:AF27" si="142">(0*100)/4</f>
        <v>0</v>
      </c>
      <c r="AC27" s="4">
        <f t="shared" si="142"/>
        <v>0</v>
      </c>
      <c r="AD27" s="4">
        <f t="shared" si="142"/>
        <v>0</v>
      </c>
      <c r="AE27" s="4">
        <f t="shared" si="142"/>
        <v>0</v>
      </c>
      <c r="AF27" s="4">
        <f t="shared" si="142"/>
        <v>0</v>
      </c>
      <c r="AG27" s="4"/>
    </row>
    <row r="28" spans="1:33">
      <c r="A28" s="1" t="s">
        <v>10</v>
      </c>
      <c r="B28" s="4">
        <f t="shared" ref="B28:M28" si="143">(0*100)/4</f>
        <v>0</v>
      </c>
      <c r="C28" s="4">
        <f t="shared" si="143"/>
        <v>0</v>
      </c>
      <c r="D28" s="4">
        <f t="shared" si="143"/>
        <v>0</v>
      </c>
      <c r="E28" s="4">
        <f t="shared" si="143"/>
        <v>0</v>
      </c>
      <c r="F28" s="4">
        <f t="shared" si="143"/>
        <v>0</v>
      </c>
      <c r="G28" s="4">
        <f t="shared" si="143"/>
        <v>0</v>
      </c>
      <c r="H28" s="4">
        <f t="shared" si="143"/>
        <v>0</v>
      </c>
      <c r="I28" s="4">
        <f t="shared" si="143"/>
        <v>0</v>
      </c>
      <c r="J28" s="4">
        <f t="shared" si="143"/>
        <v>0</v>
      </c>
      <c r="K28" s="4">
        <f t="shared" si="143"/>
        <v>0</v>
      </c>
      <c r="L28" s="4">
        <f t="shared" si="143"/>
        <v>0</v>
      </c>
      <c r="M28" s="4">
        <f t="shared" si="143"/>
        <v>0</v>
      </c>
      <c r="N28" s="4">
        <f t="shared" si="138"/>
        <v>25</v>
      </c>
      <c r="O28" s="4">
        <f t="shared" ref="O28:S28" si="144">(0*100)/4</f>
        <v>0</v>
      </c>
      <c r="P28" s="4">
        <f t="shared" si="144"/>
        <v>0</v>
      </c>
      <c r="Q28" s="4">
        <f t="shared" si="144"/>
        <v>0</v>
      </c>
      <c r="R28" s="4">
        <f t="shared" si="144"/>
        <v>0</v>
      </c>
      <c r="S28" s="4">
        <f t="shared" si="144"/>
        <v>0</v>
      </c>
      <c r="T28" s="4">
        <f>(1*100)/4</f>
        <v>25</v>
      </c>
      <c r="U28" s="4">
        <f t="shared" ref="U28:Y28" si="145">(0*100)/4</f>
        <v>0</v>
      </c>
      <c r="V28" s="4">
        <f t="shared" si="145"/>
        <v>0</v>
      </c>
      <c r="W28" s="4">
        <f t="shared" si="145"/>
        <v>0</v>
      </c>
      <c r="X28" s="4">
        <f t="shared" si="145"/>
        <v>0</v>
      </c>
      <c r="Y28" s="4">
        <f t="shared" si="145"/>
        <v>0</v>
      </c>
      <c r="Z28" s="1">
        <v>50</v>
      </c>
      <c r="AA28" s="4">
        <f t="shared" si="141"/>
        <v>25</v>
      </c>
      <c r="AB28" s="4">
        <f t="shared" ref="AB28:AF28" si="146">(0*100)/4</f>
        <v>0</v>
      </c>
      <c r="AC28" s="4">
        <f t="shared" si="146"/>
        <v>0</v>
      </c>
      <c r="AD28" s="4">
        <f t="shared" si="146"/>
        <v>0</v>
      </c>
      <c r="AE28" s="4">
        <f t="shared" si="146"/>
        <v>0</v>
      </c>
      <c r="AF28" s="4">
        <f t="shared" si="146"/>
        <v>0</v>
      </c>
      <c r="AG28" s="4"/>
    </row>
    <row r="29" spans="1:33">
      <c r="A29" s="1" t="s">
        <v>11</v>
      </c>
      <c r="B29" s="4">
        <f t="shared" ref="B29:M29" si="147">(0*100)/4</f>
        <v>0</v>
      </c>
      <c r="C29" s="4">
        <f t="shared" si="147"/>
        <v>0</v>
      </c>
      <c r="D29" s="4">
        <f t="shared" si="147"/>
        <v>0</v>
      </c>
      <c r="E29" s="4">
        <f t="shared" si="147"/>
        <v>0</v>
      </c>
      <c r="F29" s="4">
        <f t="shared" si="147"/>
        <v>0</v>
      </c>
      <c r="G29" s="4">
        <f t="shared" si="147"/>
        <v>0</v>
      </c>
      <c r="H29" s="4">
        <f t="shared" si="147"/>
        <v>0</v>
      </c>
      <c r="I29" s="4">
        <f t="shared" si="147"/>
        <v>0</v>
      </c>
      <c r="J29" s="4">
        <f t="shared" si="147"/>
        <v>0</v>
      </c>
      <c r="K29" s="4">
        <f t="shared" si="147"/>
        <v>0</v>
      </c>
      <c r="L29" s="4">
        <f t="shared" si="147"/>
        <v>0</v>
      </c>
      <c r="M29" s="4">
        <f t="shared" si="147"/>
        <v>0</v>
      </c>
      <c r="N29" s="4">
        <f t="shared" si="138"/>
        <v>25</v>
      </c>
      <c r="O29" s="4">
        <f t="shared" ref="O29:Y29" si="148">(0*100)/4</f>
        <v>0</v>
      </c>
      <c r="P29" s="4">
        <f t="shared" si="148"/>
        <v>0</v>
      </c>
      <c r="Q29" s="4">
        <f t="shared" si="148"/>
        <v>0</v>
      </c>
      <c r="R29" s="4">
        <f t="shared" si="148"/>
        <v>0</v>
      </c>
      <c r="S29" s="4">
        <f t="shared" si="148"/>
        <v>0</v>
      </c>
      <c r="T29" s="4">
        <f t="shared" si="148"/>
        <v>0</v>
      </c>
      <c r="U29" s="4">
        <f t="shared" si="148"/>
        <v>0</v>
      </c>
      <c r="V29" s="4">
        <f t="shared" si="148"/>
        <v>0</v>
      </c>
      <c r="W29" s="4">
        <f t="shared" si="148"/>
        <v>0</v>
      </c>
      <c r="X29" s="4">
        <f t="shared" si="148"/>
        <v>0</v>
      </c>
      <c r="Y29" s="4">
        <f t="shared" si="148"/>
        <v>0</v>
      </c>
      <c r="Z29" s="4">
        <f>(2*100)/4</f>
        <v>50</v>
      </c>
      <c r="AA29" s="4">
        <f t="shared" si="141"/>
        <v>25</v>
      </c>
      <c r="AB29" s="4">
        <f t="shared" ref="AB29:AF29" si="149">(0*100)/4</f>
        <v>0</v>
      </c>
      <c r="AC29" s="4">
        <f t="shared" si="149"/>
        <v>0</v>
      </c>
      <c r="AD29" s="4">
        <f t="shared" si="149"/>
        <v>0</v>
      </c>
      <c r="AE29" s="4">
        <f t="shared" si="149"/>
        <v>0</v>
      </c>
      <c r="AF29" s="4">
        <f t="shared" si="149"/>
        <v>0</v>
      </c>
      <c r="AG29" s="4"/>
    </row>
    <row r="30" spans="1:33">
      <c r="A30" s="1" t="s">
        <v>12</v>
      </c>
      <c r="B30" s="4">
        <f t="shared" ref="B30:Y30" si="150">(0*100)/4</f>
        <v>0</v>
      </c>
      <c r="C30" s="4">
        <f t="shared" si="150"/>
        <v>0</v>
      </c>
      <c r="D30" s="4">
        <f t="shared" si="150"/>
        <v>0</v>
      </c>
      <c r="E30" s="4">
        <f t="shared" si="150"/>
        <v>0</v>
      </c>
      <c r="F30" s="4">
        <f t="shared" si="150"/>
        <v>0</v>
      </c>
      <c r="G30" s="4">
        <f t="shared" si="150"/>
        <v>0</v>
      </c>
      <c r="H30" s="4">
        <f t="shared" si="150"/>
        <v>0</v>
      </c>
      <c r="I30" s="4">
        <f t="shared" si="150"/>
        <v>0</v>
      </c>
      <c r="J30" s="4">
        <f t="shared" si="150"/>
        <v>0</v>
      </c>
      <c r="K30" s="4">
        <f t="shared" si="150"/>
        <v>0</v>
      </c>
      <c r="L30" s="4">
        <f t="shared" si="150"/>
        <v>0</v>
      </c>
      <c r="M30" s="4">
        <f t="shared" si="150"/>
        <v>0</v>
      </c>
      <c r="N30" s="4">
        <f t="shared" si="150"/>
        <v>0</v>
      </c>
      <c r="O30" s="4">
        <f t="shared" si="150"/>
        <v>0</v>
      </c>
      <c r="P30" s="4">
        <f t="shared" si="150"/>
        <v>0</v>
      </c>
      <c r="Q30" s="4">
        <f t="shared" si="150"/>
        <v>0</v>
      </c>
      <c r="R30" s="4">
        <f t="shared" si="150"/>
        <v>0</v>
      </c>
      <c r="S30" s="4">
        <f t="shared" si="150"/>
        <v>0</v>
      </c>
      <c r="T30" s="4">
        <f t="shared" si="150"/>
        <v>0</v>
      </c>
      <c r="U30" s="4">
        <f t="shared" si="150"/>
        <v>0</v>
      </c>
      <c r="V30" s="4">
        <f t="shared" si="150"/>
        <v>0</v>
      </c>
      <c r="W30" s="4">
        <f t="shared" si="150"/>
        <v>0</v>
      </c>
      <c r="X30" s="4">
        <f t="shared" si="150"/>
        <v>0</v>
      </c>
      <c r="Y30" s="4">
        <f t="shared" si="150"/>
        <v>0</v>
      </c>
      <c r="Z30" s="4">
        <f t="shared" ref="Z30:AA30" si="151">(1*100)/4</f>
        <v>25</v>
      </c>
      <c r="AA30" s="4">
        <f t="shared" si="151"/>
        <v>25</v>
      </c>
      <c r="AB30" s="4">
        <f t="shared" ref="AB30:AF30" si="152">(0*100)/4</f>
        <v>0</v>
      </c>
      <c r="AC30" s="4">
        <f t="shared" si="152"/>
        <v>0</v>
      </c>
      <c r="AD30" s="4">
        <f t="shared" si="152"/>
        <v>0</v>
      </c>
      <c r="AE30" s="4">
        <f t="shared" si="152"/>
        <v>0</v>
      </c>
      <c r="AF30" s="4">
        <f t="shared" si="152"/>
        <v>0</v>
      </c>
      <c r="AG30" s="4"/>
    </row>
    <row r="31" spans="1:33">
      <c r="A31" s="1" t="s">
        <v>13</v>
      </c>
      <c r="B31" s="4">
        <f t="shared" ref="B31:Z31" si="153">(0*100)/4</f>
        <v>0</v>
      </c>
      <c r="C31" s="4">
        <f t="shared" si="153"/>
        <v>0</v>
      </c>
      <c r="D31" s="4">
        <f t="shared" si="153"/>
        <v>0</v>
      </c>
      <c r="E31" s="4">
        <f t="shared" si="153"/>
        <v>0</v>
      </c>
      <c r="F31" s="4">
        <f t="shared" si="153"/>
        <v>0</v>
      </c>
      <c r="G31" s="4">
        <f t="shared" si="153"/>
        <v>0</v>
      </c>
      <c r="H31" s="4">
        <f t="shared" si="153"/>
        <v>0</v>
      </c>
      <c r="I31" s="4">
        <f t="shared" si="153"/>
        <v>0</v>
      </c>
      <c r="J31" s="4">
        <f t="shared" si="153"/>
        <v>0</v>
      </c>
      <c r="K31" s="4">
        <f t="shared" si="153"/>
        <v>0</v>
      </c>
      <c r="L31" s="4">
        <f t="shared" si="153"/>
        <v>0</v>
      </c>
      <c r="M31" s="4">
        <f t="shared" si="153"/>
        <v>0</v>
      </c>
      <c r="N31" s="4">
        <f t="shared" si="153"/>
        <v>0</v>
      </c>
      <c r="O31" s="4">
        <f t="shared" si="153"/>
        <v>0</v>
      </c>
      <c r="P31" s="4">
        <f t="shared" si="153"/>
        <v>0</v>
      </c>
      <c r="Q31" s="4">
        <f t="shared" si="153"/>
        <v>0</v>
      </c>
      <c r="R31" s="4">
        <f t="shared" si="153"/>
        <v>0</v>
      </c>
      <c r="S31" s="4">
        <f t="shared" si="153"/>
        <v>0</v>
      </c>
      <c r="T31" s="4">
        <f t="shared" si="153"/>
        <v>0</v>
      </c>
      <c r="U31" s="4">
        <f t="shared" si="153"/>
        <v>0</v>
      </c>
      <c r="V31" s="4">
        <f t="shared" si="153"/>
        <v>0</v>
      </c>
      <c r="W31" s="4">
        <f t="shared" si="153"/>
        <v>0</v>
      </c>
      <c r="X31" s="4">
        <f t="shared" si="153"/>
        <v>0</v>
      </c>
      <c r="Y31" s="4">
        <f t="shared" si="153"/>
        <v>0</v>
      </c>
      <c r="Z31" s="4">
        <f t="shared" si="153"/>
        <v>0</v>
      </c>
      <c r="AA31" s="4">
        <f>(1*100)/4</f>
        <v>25</v>
      </c>
      <c r="AB31" s="4">
        <f t="shared" ref="AB31:AF31" si="154">(0*100)/4</f>
        <v>0</v>
      </c>
      <c r="AC31" s="4">
        <f t="shared" si="154"/>
        <v>0</v>
      </c>
      <c r="AD31" s="4">
        <f t="shared" si="154"/>
        <v>0</v>
      </c>
      <c r="AE31" s="4">
        <f t="shared" si="154"/>
        <v>0</v>
      </c>
      <c r="AF31" s="4">
        <f t="shared" si="154"/>
        <v>0</v>
      </c>
      <c r="AG31" s="4"/>
    </row>
    <row r="32" spans="1:33">
      <c r="A32" s="1" t="s">
        <v>14</v>
      </c>
      <c r="B32" s="4">
        <f t="shared" ref="B32:AF32" si="155">(0*100)/4</f>
        <v>0</v>
      </c>
      <c r="C32" s="4">
        <f t="shared" si="155"/>
        <v>0</v>
      </c>
      <c r="D32" s="4">
        <f t="shared" si="155"/>
        <v>0</v>
      </c>
      <c r="E32" s="4">
        <f t="shared" si="155"/>
        <v>0</v>
      </c>
      <c r="F32" s="4">
        <f t="shared" si="155"/>
        <v>0</v>
      </c>
      <c r="G32" s="4">
        <f t="shared" si="155"/>
        <v>0</v>
      </c>
      <c r="H32" s="4">
        <f t="shared" si="155"/>
        <v>0</v>
      </c>
      <c r="I32" s="4">
        <f t="shared" si="155"/>
        <v>0</v>
      </c>
      <c r="J32" s="4">
        <f t="shared" si="155"/>
        <v>0</v>
      </c>
      <c r="K32" s="4">
        <f t="shared" si="155"/>
        <v>0</v>
      </c>
      <c r="L32" s="4">
        <f t="shared" si="155"/>
        <v>0</v>
      </c>
      <c r="M32" s="4">
        <f t="shared" si="155"/>
        <v>0</v>
      </c>
      <c r="N32" s="4">
        <f t="shared" si="155"/>
        <v>0</v>
      </c>
      <c r="O32" s="4">
        <f t="shared" si="155"/>
        <v>0</v>
      </c>
      <c r="P32" s="4">
        <f t="shared" si="155"/>
        <v>0</v>
      </c>
      <c r="Q32" s="4">
        <f t="shared" si="155"/>
        <v>0</v>
      </c>
      <c r="R32" s="4">
        <f t="shared" si="155"/>
        <v>0</v>
      </c>
      <c r="S32" s="4">
        <f t="shared" si="155"/>
        <v>0</v>
      </c>
      <c r="T32" s="4">
        <f t="shared" si="155"/>
        <v>0</v>
      </c>
      <c r="U32" s="4">
        <f t="shared" si="155"/>
        <v>0</v>
      </c>
      <c r="V32" s="4">
        <f t="shared" si="155"/>
        <v>0</v>
      </c>
      <c r="W32" s="4">
        <f t="shared" si="155"/>
        <v>0</v>
      </c>
      <c r="X32" s="4">
        <f t="shared" si="155"/>
        <v>0</v>
      </c>
      <c r="Y32" s="4">
        <f t="shared" si="155"/>
        <v>0</v>
      </c>
      <c r="Z32" s="4">
        <f t="shared" si="155"/>
        <v>0</v>
      </c>
      <c r="AA32" s="4">
        <f t="shared" si="155"/>
        <v>0</v>
      </c>
      <c r="AB32" s="4">
        <f t="shared" si="155"/>
        <v>0</v>
      </c>
      <c r="AC32" s="4">
        <f t="shared" si="155"/>
        <v>0</v>
      </c>
      <c r="AD32" s="4">
        <f t="shared" si="155"/>
        <v>0</v>
      </c>
      <c r="AE32" s="4">
        <f t="shared" si="155"/>
        <v>0</v>
      </c>
      <c r="AF32" s="4">
        <f t="shared" si="155"/>
        <v>0</v>
      </c>
      <c r="AG32" s="4"/>
    </row>
    <row r="33" spans="1:33">
      <c r="A33" s="1" t="s">
        <v>15</v>
      </c>
      <c r="B33" s="4">
        <f t="shared" ref="B33:AF33" si="156">(0*100)/4</f>
        <v>0</v>
      </c>
      <c r="C33" s="4">
        <f t="shared" si="156"/>
        <v>0</v>
      </c>
      <c r="D33" s="4">
        <f t="shared" si="156"/>
        <v>0</v>
      </c>
      <c r="E33" s="4">
        <f t="shared" si="156"/>
        <v>0</v>
      </c>
      <c r="F33" s="4">
        <f t="shared" si="156"/>
        <v>0</v>
      </c>
      <c r="G33" s="4">
        <f t="shared" si="156"/>
        <v>0</v>
      </c>
      <c r="H33" s="4">
        <f t="shared" si="156"/>
        <v>0</v>
      </c>
      <c r="I33" s="4">
        <f t="shared" si="156"/>
        <v>0</v>
      </c>
      <c r="J33" s="4">
        <f t="shared" si="156"/>
        <v>0</v>
      </c>
      <c r="K33" s="4">
        <f t="shared" si="156"/>
        <v>0</v>
      </c>
      <c r="L33" s="4">
        <f t="shared" si="156"/>
        <v>0</v>
      </c>
      <c r="M33" s="4">
        <f t="shared" si="156"/>
        <v>0</v>
      </c>
      <c r="N33" s="4">
        <f t="shared" si="156"/>
        <v>0</v>
      </c>
      <c r="O33" s="4">
        <f t="shared" si="156"/>
        <v>0</v>
      </c>
      <c r="P33" s="4">
        <f t="shared" si="156"/>
        <v>0</v>
      </c>
      <c r="Q33" s="4">
        <f t="shared" si="156"/>
        <v>0</v>
      </c>
      <c r="R33" s="4">
        <f t="shared" si="156"/>
        <v>0</v>
      </c>
      <c r="S33" s="4">
        <f t="shared" si="156"/>
        <v>0</v>
      </c>
      <c r="T33" s="4">
        <f t="shared" si="156"/>
        <v>0</v>
      </c>
      <c r="U33" s="4">
        <f t="shared" si="156"/>
        <v>0</v>
      </c>
      <c r="V33" s="4">
        <f t="shared" si="156"/>
        <v>0</v>
      </c>
      <c r="W33" s="4">
        <f t="shared" si="156"/>
        <v>0</v>
      </c>
      <c r="X33" s="4">
        <f t="shared" si="156"/>
        <v>0</v>
      </c>
      <c r="Y33" s="4">
        <f t="shared" si="156"/>
        <v>0</v>
      </c>
      <c r="Z33" s="4">
        <f t="shared" si="156"/>
        <v>0</v>
      </c>
      <c r="AA33" s="4">
        <f t="shared" si="156"/>
        <v>0</v>
      </c>
      <c r="AB33" s="4">
        <f t="shared" si="156"/>
        <v>0</v>
      </c>
      <c r="AC33" s="4">
        <f t="shared" si="156"/>
        <v>0</v>
      </c>
      <c r="AD33" s="4">
        <f t="shared" si="156"/>
        <v>0</v>
      </c>
      <c r="AE33" s="4">
        <f t="shared" si="156"/>
        <v>0</v>
      </c>
      <c r="AF33" s="4">
        <f t="shared" si="156"/>
        <v>0</v>
      </c>
      <c r="AG33" s="4"/>
    </row>
    <row r="34" spans="1:33">
      <c r="A34" s="1" t="s">
        <v>16</v>
      </c>
      <c r="B34" s="4">
        <f t="shared" ref="B34:AF34" si="157">(0*100)/4</f>
        <v>0</v>
      </c>
      <c r="C34" s="4">
        <f t="shared" si="157"/>
        <v>0</v>
      </c>
      <c r="D34" s="4">
        <f t="shared" si="157"/>
        <v>0</v>
      </c>
      <c r="E34" s="4">
        <f t="shared" si="157"/>
        <v>0</v>
      </c>
      <c r="F34" s="4">
        <f t="shared" si="157"/>
        <v>0</v>
      </c>
      <c r="G34" s="4">
        <f t="shared" si="157"/>
        <v>0</v>
      </c>
      <c r="H34" s="4">
        <f t="shared" si="157"/>
        <v>0</v>
      </c>
      <c r="I34" s="4">
        <f t="shared" si="157"/>
        <v>0</v>
      </c>
      <c r="J34" s="4">
        <f t="shared" si="157"/>
        <v>0</v>
      </c>
      <c r="K34" s="4">
        <f t="shared" si="157"/>
        <v>0</v>
      </c>
      <c r="L34" s="4">
        <f t="shared" si="157"/>
        <v>0</v>
      </c>
      <c r="M34" s="4">
        <f t="shared" si="157"/>
        <v>0</v>
      </c>
      <c r="N34" s="4">
        <f t="shared" si="157"/>
        <v>0</v>
      </c>
      <c r="O34" s="4">
        <f t="shared" si="157"/>
        <v>0</v>
      </c>
      <c r="P34" s="4">
        <f t="shared" si="157"/>
        <v>0</v>
      </c>
      <c r="Q34" s="4">
        <f t="shared" si="157"/>
        <v>0</v>
      </c>
      <c r="R34" s="4">
        <f t="shared" si="157"/>
        <v>0</v>
      </c>
      <c r="S34" s="4">
        <f t="shared" si="157"/>
        <v>0</v>
      </c>
      <c r="T34" s="4">
        <f t="shared" si="157"/>
        <v>0</v>
      </c>
      <c r="U34" s="4">
        <f t="shared" si="157"/>
        <v>0</v>
      </c>
      <c r="V34" s="4">
        <f t="shared" si="157"/>
        <v>0</v>
      </c>
      <c r="W34" s="4">
        <f t="shared" si="157"/>
        <v>0</v>
      </c>
      <c r="X34" s="4">
        <f t="shared" si="157"/>
        <v>0</v>
      </c>
      <c r="Y34" s="4">
        <f t="shared" si="157"/>
        <v>0</v>
      </c>
      <c r="Z34" s="4">
        <f t="shared" si="157"/>
        <v>0</v>
      </c>
      <c r="AA34" s="4">
        <f t="shared" si="157"/>
        <v>0</v>
      </c>
      <c r="AB34" s="4">
        <f t="shared" si="157"/>
        <v>0</v>
      </c>
      <c r="AC34" s="4">
        <f t="shared" si="157"/>
        <v>0</v>
      </c>
      <c r="AD34" s="4">
        <f t="shared" si="157"/>
        <v>0</v>
      </c>
      <c r="AE34" s="4">
        <f t="shared" si="157"/>
        <v>0</v>
      </c>
      <c r="AF34" s="4">
        <f t="shared" si="157"/>
        <v>0</v>
      </c>
      <c r="AG34" s="4"/>
    </row>
    <row r="35" spans="1:33">
      <c r="A35" s="1" t="s">
        <v>17</v>
      </c>
      <c r="B35" s="4">
        <f t="shared" ref="B35:AF35" si="158">(0*100)/4</f>
        <v>0</v>
      </c>
      <c r="C35" s="4">
        <f t="shared" si="158"/>
        <v>0</v>
      </c>
      <c r="D35" s="4">
        <f t="shared" si="158"/>
        <v>0</v>
      </c>
      <c r="E35" s="4">
        <f t="shared" si="158"/>
        <v>0</v>
      </c>
      <c r="F35" s="4">
        <f t="shared" si="158"/>
        <v>0</v>
      </c>
      <c r="G35" s="4">
        <f t="shared" si="158"/>
        <v>0</v>
      </c>
      <c r="H35" s="4">
        <f t="shared" si="158"/>
        <v>0</v>
      </c>
      <c r="I35" s="4">
        <f t="shared" si="158"/>
        <v>0</v>
      </c>
      <c r="J35" s="4">
        <f t="shared" si="158"/>
        <v>0</v>
      </c>
      <c r="K35" s="4">
        <f t="shared" si="158"/>
        <v>0</v>
      </c>
      <c r="L35" s="4">
        <f t="shared" si="158"/>
        <v>0</v>
      </c>
      <c r="M35" s="4">
        <f t="shared" si="158"/>
        <v>0</v>
      </c>
      <c r="N35" s="4">
        <f t="shared" si="158"/>
        <v>0</v>
      </c>
      <c r="O35" s="4">
        <f t="shared" si="158"/>
        <v>0</v>
      </c>
      <c r="P35" s="4">
        <f t="shared" si="158"/>
        <v>0</v>
      </c>
      <c r="Q35" s="4">
        <f t="shared" si="158"/>
        <v>0</v>
      </c>
      <c r="R35" s="4">
        <f t="shared" si="158"/>
        <v>0</v>
      </c>
      <c r="S35" s="4">
        <f t="shared" si="158"/>
        <v>0</v>
      </c>
      <c r="T35" s="4">
        <f t="shared" si="158"/>
        <v>0</v>
      </c>
      <c r="U35" s="4">
        <f t="shared" si="158"/>
        <v>0</v>
      </c>
      <c r="V35" s="4">
        <f t="shared" si="158"/>
        <v>0</v>
      </c>
      <c r="W35" s="4">
        <f t="shared" si="158"/>
        <v>0</v>
      </c>
      <c r="X35" s="4">
        <f t="shared" si="158"/>
        <v>0</v>
      </c>
      <c r="Y35" s="4">
        <f t="shared" si="158"/>
        <v>0</v>
      </c>
      <c r="Z35" s="4">
        <f t="shared" si="158"/>
        <v>0</v>
      </c>
      <c r="AA35" s="4">
        <f t="shared" si="158"/>
        <v>0</v>
      </c>
      <c r="AB35" s="4">
        <f t="shared" si="158"/>
        <v>0</v>
      </c>
      <c r="AC35" s="4">
        <f t="shared" si="158"/>
        <v>0</v>
      </c>
      <c r="AD35" s="4">
        <f t="shared" si="158"/>
        <v>0</v>
      </c>
      <c r="AE35" s="4">
        <f t="shared" si="158"/>
        <v>0</v>
      </c>
      <c r="AF35" s="4">
        <f t="shared" si="158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45292</v>
      </c>
      <c r="C1" s="2">
        <v>45293</v>
      </c>
      <c r="D1" s="2">
        <v>45294</v>
      </c>
      <c r="E1" s="2">
        <v>45295</v>
      </c>
      <c r="F1" s="2">
        <v>45296</v>
      </c>
      <c r="G1" s="2">
        <v>45297</v>
      </c>
      <c r="H1" s="2">
        <v>45298</v>
      </c>
      <c r="I1" s="2">
        <v>45299</v>
      </c>
      <c r="J1" s="2">
        <v>45300</v>
      </c>
      <c r="K1" s="2">
        <v>45301</v>
      </c>
      <c r="L1" s="2">
        <v>45302</v>
      </c>
      <c r="M1" s="2">
        <v>45303</v>
      </c>
      <c r="N1" s="2">
        <v>45304</v>
      </c>
      <c r="O1" s="2">
        <v>45305</v>
      </c>
      <c r="P1" s="2">
        <v>45306</v>
      </c>
      <c r="Q1" s="2">
        <v>45307</v>
      </c>
      <c r="R1" s="2">
        <v>45308</v>
      </c>
      <c r="S1" s="2">
        <v>45309</v>
      </c>
      <c r="T1" s="2">
        <v>45310</v>
      </c>
      <c r="U1" s="2">
        <v>45311</v>
      </c>
      <c r="V1" s="2">
        <v>45312</v>
      </c>
      <c r="W1" s="2">
        <v>45313</v>
      </c>
      <c r="X1" s="2">
        <v>45314</v>
      </c>
      <c r="Y1" s="2">
        <v>45315</v>
      </c>
      <c r="Z1" s="2">
        <v>45316</v>
      </c>
      <c r="AA1" s="2">
        <v>45317</v>
      </c>
      <c r="AB1" s="2">
        <v>45318</v>
      </c>
      <c r="AC1" s="2">
        <v>45319</v>
      </c>
      <c r="AD1" s="2">
        <v>45320</v>
      </c>
      <c r="AE1" s="2">
        <v>45321</v>
      </c>
      <c r="AF1" s="2">
        <v>45322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Y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ref="Z3:Z4" si="1">(1*100)/8</f>
        <v>12.5</v>
      </c>
      <c r="AA3" s="5">
        <f t="shared" ref="AA3:AF3" si="2">(0*100)/8</f>
        <v>0</v>
      </c>
      <c r="AB3" s="5">
        <f t="shared" si="2"/>
        <v>0</v>
      </c>
      <c r="AC3" s="5">
        <f t="shared" si="2"/>
        <v>0</v>
      </c>
      <c r="AD3" s="5">
        <f t="shared" si="2"/>
        <v>0</v>
      </c>
      <c r="AE3" s="5">
        <f t="shared" si="2"/>
        <v>0</v>
      </c>
      <c r="AF3" s="5">
        <f t="shared" si="2"/>
        <v>0</v>
      </c>
      <c r="AG3" s="5">
        <f>AVERAGE(B5:AF16)</f>
        <v>18.077956989247312</v>
      </c>
    </row>
    <row r="4" spans="1:35">
      <c r="A4" s="1" t="s">
        <v>3</v>
      </c>
      <c r="B4" s="5">
        <f t="shared" ref="B4:J4" si="3">(0*100)/8</f>
        <v>0</v>
      </c>
      <c r="C4" s="5">
        <f t="shared" si="3"/>
        <v>0</v>
      </c>
      <c r="D4" s="5">
        <f t="shared" si="3"/>
        <v>0</v>
      </c>
      <c r="E4" s="5">
        <f t="shared" si="3"/>
        <v>0</v>
      </c>
      <c r="F4" s="5">
        <f t="shared" si="3"/>
        <v>0</v>
      </c>
      <c r="G4" s="5">
        <f t="shared" si="3"/>
        <v>0</v>
      </c>
      <c r="H4" s="5">
        <f t="shared" si="3"/>
        <v>0</v>
      </c>
      <c r="I4" s="5">
        <f t="shared" si="3"/>
        <v>0</v>
      </c>
      <c r="J4" s="5">
        <f t="shared" si="3"/>
        <v>0</v>
      </c>
      <c r="K4" s="5">
        <f t="shared" ref="K4:K6" si="4">(1*100)/8</f>
        <v>12.5</v>
      </c>
      <c r="L4" s="5">
        <f t="shared" ref="L4:Y4" si="5">(0*100)/8</f>
        <v>0</v>
      </c>
      <c r="M4" s="5">
        <f t="shared" si="5"/>
        <v>0</v>
      </c>
      <c r="N4" s="5">
        <f t="shared" si="5"/>
        <v>0</v>
      </c>
      <c r="O4" s="5">
        <f t="shared" si="5"/>
        <v>0</v>
      </c>
      <c r="P4" s="5">
        <f t="shared" si="5"/>
        <v>0</v>
      </c>
      <c r="Q4" s="5">
        <f t="shared" si="5"/>
        <v>0</v>
      </c>
      <c r="R4" s="5">
        <f t="shared" si="5"/>
        <v>0</v>
      </c>
      <c r="S4" s="5">
        <f t="shared" si="5"/>
        <v>0</v>
      </c>
      <c r="T4" s="5">
        <f t="shared" si="5"/>
        <v>0</v>
      </c>
      <c r="U4" s="5">
        <f t="shared" si="5"/>
        <v>0</v>
      </c>
      <c r="V4" s="5">
        <f t="shared" si="5"/>
        <v>0</v>
      </c>
      <c r="W4" s="5">
        <f t="shared" si="5"/>
        <v>0</v>
      </c>
      <c r="X4" s="5">
        <f t="shared" si="5"/>
        <v>0</v>
      </c>
      <c r="Y4" s="5">
        <f t="shared" si="5"/>
        <v>0</v>
      </c>
      <c r="Z4" s="5">
        <f t="shared" si="1"/>
        <v>12.5</v>
      </c>
      <c r="AA4" s="5">
        <f>(1*100)/8</f>
        <v>12.5</v>
      </c>
      <c r="AB4" s="5">
        <f t="shared" ref="AB4:AC4" si="6">(0*100)/8</f>
        <v>0</v>
      </c>
      <c r="AC4" s="5">
        <f t="shared" si="6"/>
        <v>0</v>
      </c>
      <c r="AD4" s="5">
        <f>(1*100)/8</f>
        <v>12.5</v>
      </c>
      <c r="AE4" s="5">
        <f>(3*100)/8</f>
        <v>37.5</v>
      </c>
      <c r="AF4" s="5">
        <f>(1*100)/8</f>
        <v>12.5</v>
      </c>
    </row>
    <row r="5" spans="1:35">
      <c r="A5" s="1" t="s">
        <v>4</v>
      </c>
      <c r="B5" s="5">
        <f t="shared" ref="B5:G5" si="7">(0*100)/8</f>
        <v>0</v>
      </c>
      <c r="C5" s="5">
        <f t="shared" si="7"/>
        <v>0</v>
      </c>
      <c r="D5" s="5">
        <f t="shared" si="7"/>
        <v>0</v>
      </c>
      <c r="E5" s="5">
        <f t="shared" si="7"/>
        <v>0</v>
      </c>
      <c r="F5" s="5">
        <f t="shared" si="7"/>
        <v>0</v>
      </c>
      <c r="G5" s="5">
        <f t="shared" si="7"/>
        <v>0</v>
      </c>
      <c r="H5" s="5">
        <f t="shared" ref="H5:H6" si="8">(2*100)/8</f>
        <v>25</v>
      </c>
      <c r="I5" s="5">
        <f t="shared" ref="I5:I7" si="9">(3*100)/8</f>
        <v>37.5</v>
      </c>
      <c r="J5" s="5">
        <f t="shared" ref="J5:J6" si="10">(0*100)/8</f>
        <v>0</v>
      </c>
      <c r="K5" s="5">
        <f t="shared" si="4"/>
        <v>12.5</v>
      </c>
      <c r="L5" s="5">
        <f t="shared" ref="L5:M5" si="11">(1*100)/8</f>
        <v>12.5</v>
      </c>
      <c r="M5" s="5">
        <f t="shared" si="11"/>
        <v>12.5</v>
      </c>
      <c r="N5" s="5">
        <f t="shared" ref="N5:O5" si="12">(0*100)/8</f>
        <v>0</v>
      </c>
      <c r="O5" s="5">
        <f t="shared" si="12"/>
        <v>0</v>
      </c>
      <c r="P5" s="5">
        <f t="shared" ref="P5:P8" si="13">(3*100)/8</f>
        <v>37.5</v>
      </c>
      <c r="Q5" s="5">
        <f t="shared" ref="Q5:R5" si="14">(0*100)/8</f>
        <v>0</v>
      </c>
      <c r="R5" s="5">
        <f t="shared" si="14"/>
        <v>0</v>
      </c>
      <c r="S5" s="5">
        <f t="shared" ref="S5:T5" si="15">(3*100)/8</f>
        <v>37.5</v>
      </c>
      <c r="T5" s="5">
        <f t="shared" si="15"/>
        <v>37.5</v>
      </c>
      <c r="U5" s="5">
        <f t="shared" ref="U5:U6" si="16">(1*100)/8</f>
        <v>12.5</v>
      </c>
      <c r="V5" s="5">
        <f t="shared" ref="V5:V6" si="17">(2*100)/8</f>
        <v>25</v>
      </c>
      <c r="W5" s="5">
        <f>(4*100)/8</f>
        <v>50</v>
      </c>
      <c r="X5" s="5">
        <f t="shared" ref="X5:Y5" si="18">(1*100)/8</f>
        <v>12.5</v>
      </c>
      <c r="Y5" s="5">
        <f t="shared" si="18"/>
        <v>12.5</v>
      </c>
      <c r="Z5" s="5">
        <f>(2*100)/8</f>
        <v>25</v>
      </c>
      <c r="AA5" s="5">
        <f>(5*100)/8</f>
        <v>62.5</v>
      </c>
      <c r="AB5" s="5">
        <f t="shared" ref="AB5:AB6" si="19">(0*100)/8</f>
        <v>0</v>
      </c>
      <c r="AC5" s="5">
        <f t="shared" ref="AC5:AD5" si="20">(2*100)/8</f>
        <v>25</v>
      </c>
      <c r="AD5" s="5">
        <f t="shared" si="20"/>
        <v>25</v>
      </c>
      <c r="AE5" s="5">
        <f>(4*100)/8</f>
        <v>50</v>
      </c>
      <c r="AF5" s="5">
        <f>(2*100)/8</f>
        <v>25</v>
      </c>
    </row>
    <row r="6" spans="1:35">
      <c r="A6" s="1" t="s">
        <v>5</v>
      </c>
      <c r="B6" s="5">
        <f t="shared" ref="B6:E6" si="21">(0*100)/8</f>
        <v>0</v>
      </c>
      <c r="C6" s="5">
        <f t="shared" si="21"/>
        <v>0</v>
      </c>
      <c r="D6" s="5">
        <f t="shared" si="21"/>
        <v>0</v>
      </c>
      <c r="E6" s="5">
        <f t="shared" si="21"/>
        <v>0</v>
      </c>
      <c r="F6" s="5">
        <f>(2*100)/8</f>
        <v>25</v>
      </c>
      <c r="G6" s="5">
        <f>(0*100)/8</f>
        <v>0</v>
      </c>
      <c r="H6" s="5">
        <f t="shared" si="8"/>
        <v>25</v>
      </c>
      <c r="I6" s="5">
        <f t="shared" si="9"/>
        <v>37.5</v>
      </c>
      <c r="J6" s="5">
        <f t="shared" si="10"/>
        <v>0</v>
      </c>
      <c r="K6" s="5">
        <f t="shared" si="4"/>
        <v>12.5</v>
      </c>
      <c r="L6" s="5">
        <f>(3*100)/8</f>
        <v>37.5</v>
      </c>
      <c r="M6" s="5">
        <f t="shared" ref="M6:M9" si="22">(2*100)/8</f>
        <v>25</v>
      </c>
      <c r="N6" s="5">
        <f>(0*100)/8</f>
        <v>0</v>
      </c>
      <c r="O6" s="5">
        <f>(1*100)/8</f>
        <v>12.5</v>
      </c>
      <c r="P6" s="5">
        <f t="shared" si="13"/>
        <v>37.5</v>
      </c>
      <c r="Q6" s="5">
        <f t="shared" ref="Q6:R6" si="23">(1*100)/8</f>
        <v>12.5</v>
      </c>
      <c r="R6" s="5">
        <f t="shared" si="23"/>
        <v>12.5</v>
      </c>
      <c r="S6" s="5">
        <f>(4*100)/8</f>
        <v>50</v>
      </c>
      <c r="T6" s="5">
        <f>(3*100)/8</f>
        <v>37.5</v>
      </c>
      <c r="U6" s="5">
        <f t="shared" si="16"/>
        <v>12.5</v>
      </c>
      <c r="V6" s="5">
        <f t="shared" si="17"/>
        <v>25</v>
      </c>
      <c r="W6" s="5">
        <f>(6*100)/8</f>
        <v>75</v>
      </c>
      <c r="X6" s="5">
        <f>(1*100)/8</f>
        <v>12.5</v>
      </c>
      <c r="Y6" s="5">
        <f>(2*100)/8</f>
        <v>25</v>
      </c>
      <c r="Z6" s="5">
        <f t="shared" ref="Z6:AA6" si="24">(4*100)/8</f>
        <v>50</v>
      </c>
      <c r="AA6" s="5">
        <f t="shared" si="24"/>
        <v>50</v>
      </c>
      <c r="AB6" s="5">
        <f t="shared" si="19"/>
        <v>0</v>
      </c>
      <c r="AC6" s="5">
        <f t="shared" ref="AC6:AC7" si="25">(2*100)/8</f>
        <v>25</v>
      </c>
      <c r="AD6" s="5">
        <f t="shared" ref="AD6:AE6" si="26">(4*100)/8</f>
        <v>50</v>
      </c>
      <c r="AE6" s="5">
        <f t="shared" si="26"/>
        <v>50</v>
      </c>
      <c r="AF6" s="5">
        <f>(3*100)/8</f>
        <v>37.5</v>
      </c>
    </row>
    <row r="7" spans="1:35">
      <c r="A7" s="1" t="s">
        <v>6</v>
      </c>
      <c r="B7" s="5">
        <f t="shared" ref="B7:E7" si="27">(0*100)/8</f>
        <v>0</v>
      </c>
      <c r="C7" s="5">
        <f t="shared" si="27"/>
        <v>0</v>
      </c>
      <c r="D7" s="5">
        <f t="shared" si="27"/>
        <v>0</v>
      </c>
      <c r="E7" s="5">
        <f t="shared" si="27"/>
        <v>0</v>
      </c>
      <c r="F7" s="5">
        <f t="shared" ref="F7:F8" si="28">(3*100)/8</f>
        <v>37.5</v>
      </c>
      <c r="G7" s="5">
        <f t="shared" ref="G7:H7" si="29">(2*100)/8</f>
        <v>25</v>
      </c>
      <c r="H7" s="5">
        <f t="shared" si="29"/>
        <v>25</v>
      </c>
      <c r="I7" s="5">
        <f t="shared" si="9"/>
        <v>37.5</v>
      </c>
      <c r="J7" s="5">
        <f>(2*100)/8</f>
        <v>25</v>
      </c>
      <c r="K7" s="5">
        <f>(0*100)/8</f>
        <v>0</v>
      </c>
      <c r="L7" s="5">
        <f>(5*100)/8</f>
        <v>62.5</v>
      </c>
      <c r="M7" s="5">
        <f t="shared" si="22"/>
        <v>25</v>
      </c>
      <c r="N7" s="5">
        <f t="shared" ref="N7:O7" si="30">(1*100)/8</f>
        <v>12.5</v>
      </c>
      <c r="O7" s="5">
        <f t="shared" si="30"/>
        <v>12.5</v>
      </c>
      <c r="P7" s="5">
        <f t="shared" si="13"/>
        <v>37.5</v>
      </c>
      <c r="Q7" s="5">
        <f t="shared" ref="Q7:R7" si="31">(2*100)/8</f>
        <v>25</v>
      </c>
      <c r="R7" s="5">
        <f t="shared" si="31"/>
        <v>25</v>
      </c>
      <c r="S7" s="5">
        <f>(3*100)/8</f>
        <v>37.5</v>
      </c>
      <c r="T7" s="5">
        <f>(4*100)/8</f>
        <v>50</v>
      </c>
      <c r="U7" s="5">
        <f t="shared" ref="U7:V7" si="32">(2*100)/8</f>
        <v>25</v>
      </c>
      <c r="V7" s="5">
        <f t="shared" si="32"/>
        <v>25</v>
      </c>
      <c r="W7" s="5">
        <f>(3*100)/8</f>
        <v>37.5</v>
      </c>
      <c r="X7" s="5">
        <f t="shared" ref="X7:X8" si="33">(2*100)/8</f>
        <v>25</v>
      </c>
      <c r="Y7" s="5">
        <f>(3*100)/8</f>
        <v>37.5</v>
      </c>
      <c r="Z7" s="5">
        <f>(4*100)/8</f>
        <v>50</v>
      </c>
      <c r="AA7" s="5">
        <f>(3*100)/8</f>
        <v>37.5</v>
      </c>
      <c r="AB7" s="5">
        <f>(1*100)/8</f>
        <v>12.5</v>
      </c>
      <c r="AC7" s="5">
        <f t="shared" si="25"/>
        <v>25</v>
      </c>
      <c r="AD7" s="5">
        <f t="shared" ref="AD7:AD8" si="34">(3*100)/8</f>
        <v>37.5</v>
      </c>
      <c r="AE7" s="5">
        <f t="shared" ref="AE7:AE8" si="35">(5*100)/8</f>
        <v>62.5</v>
      </c>
      <c r="AF7" s="5">
        <f t="shared" ref="AF7:AF8" si="36">(4*100)/8</f>
        <v>50</v>
      </c>
    </row>
    <row r="8" spans="1:35">
      <c r="A8" s="1" t="s">
        <v>7</v>
      </c>
      <c r="B8" s="5">
        <f t="shared" ref="B8:E8" si="37">(0*100)/8</f>
        <v>0</v>
      </c>
      <c r="C8" s="5">
        <f t="shared" si="37"/>
        <v>0</v>
      </c>
      <c r="D8" s="5">
        <f t="shared" si="37"/>
        <v>0</v>
      </c>
      <c r="E8" s="5">
        <f t="shared" si="37"/>
        <v>0</v>
      </c>
      <c r="F8" s="5">
        <f t="shared" si="28"/>
        <v>37.5</v>
      </c>
      <c r="G8" s="5">
        <f t="shared" ref="G8:G9" si="38">(3*100)/8</f>
        <v>37.5</v>
      </c>
      <c r="H8" s="5">
        <f>(1*100)/8</f>
        <v>12.5</v>
      </c>
      <c r="I8" s="5">
        <f t="shared" ref="I8:I9" si="39">(4*100)/8</f>
        <v>50</v>
      </c>
      <c r="J8" s="5">
        <f t="shared" ref="J8:K8" si="40">(1*100)/8</f>
        <v>12.5</v>
      </c>
      <c r="K8" s="5">
        <f t="shared" si="40"/>
        <v>12.5</v>
      </c>
      <c r="L8" s="5">
        <f t="shared" ref="L8:L9" si="41">(6*100)/8</f>
        <v>75</v>
      </c>
      <c r="M8" s="5">
        <f t="shared" si="22"/>
        <v>25</v>
      </c>
      <c r="N8" s="5">
        <f>(0*100)/8</f>
        <v>0</v>
      </c>
      <c r="O8" s="5">
        <f t="shared" ref="O8:O9" si="42">(1*100)/8</f>
        <v>12.5</v>
      </c>
      <c r="P8" s="5">
        <f t="shared" si="13"/>
        <v>37.5</v>
      </c>
      <c r="Q8" s="5">
        <f t="shared" ref="Q8:S8" si="43">(2*100)/8</f>
        <v>25</v>
      </c>
      <c r="R8" s="5">
        <f t="shared" si="43"/>
        <v>25</v>
      </c>
      <c r="S8" s="5">
        <f t="shared" si="43"/>
        <v>25</v>
      </c>
      <c r="T8" s="5">
        <f>(3*100)/8</f>
        <v>37.5</v>
      </c>
      <c r="U8" s="5">
        <f t="shared" ref="U8:U11" si="44">(2*100)/8</f>
        <v>25</v>
      </c>
      <c r="V8" s="5">
        <f>(1*100)/8</f>
        <v>12.5</v>
      </c>
      <c r="W8" s="5">
        <f t="shared" ref="W8:W10" si="45">(0*100)/8</f>
        <v>0</v>
      </c>
      <c r="X8" s="5">
        <f t="shared" si="33"/>
        <v>25</v>
      </c>
      <c r="Y8" s="5">
        <f>(4*100)/8</f>
        <v>50</v>
      </c>
      <c r="Z8" s="5">
        <f>(3*100)/8</f>
        <v>37.5</v>
      </c>
      <c r="AA8" s="5">
        <f>(2*100)/8</f>
        <v>25</v>
      </c>
      <c r="AB8" s="5">
        <f>(4*100)/8</f>
        <v>50</v>
      </c>
      <c r="AC8" s="5">
        <f>(1*100)/8</f>
        <v>12.5</v>
      </c>
      <c r="AD8" s="5">
        <f t="shared" si="34"/>
        <v>37.5</v>
      </c>
      <c r="AE8" s="5">
        <f t="shared" si="35"/>
        <v>62.5</v>
      </c>
      <c r="AF8" s="5">
        <f t="shared" si="36"/>
        <v>50</v>
      </c>
    </row>
    <row r="9" spans="1:35">
      <c r="A9" s="1" t="s">
        <v>8</v>
      </c>
      <c r="B9" s="5">
        <f t="shared" ref="B9:E9" si="46">(0*100)/8</f>
        <v>0</v>
      </c>
      <c r="C9" s="5">
        <f t="shared" si="46"/>
        <v>0</v>
      </c>
      <c r="D9" s="5">
        <f t="shared" si="46"/>
        <v>0</v>
      </c>
      <c r="E9" s="5">
        <f t="shared" si="46"/>
        <v>0</v>
      </c>
      <c r="F9" s="5">
        <f t="shared" ref="F9:F11" si="47">(1*100)/8</f>
        <v>12.5</v>
      </c>
      <c r="G9" s="5">
        <f t="shared" si="38"/>
        <v>37.5</v>
      </c>
      <c r="H9" s="5">
        <f>(2*100)/8</f>
        <v>25</v>
      </c>
      <c r="I9" s="5">
        <f t="shared" si="39"/>
        <v>50</v>
      </c>
      <c r="J9" s="5">
        <f t="shared" ref="J9:J11" si="48">(0*100)/8</f>
        <v>0</v>
      </c>
      <c r="K9" s="5">
        <f t="shared" ref="K9:K10" si="49">(1*100)/8</f>
        <v>12.5</v>
      </c>
      <c r="L9" s="5">
        <f t="shared" si="41"/>
        <v>75</v>
      </c>
      <c r="M9" s="5">
        <f t="shared" si="22"/>
        <v>25</v>
      </c>
      <c r="N9" s="5">
        <f t="shared" ref="N9:N10" si="50">(2*100)/8</f>
        <v>25</v>
      </c>
      <c r="O9" s="5">
        <f t="shared" si="42"/>
        <v>12.5</v>
      </c>
      <c r="P9" s="5">
        <f>(2*100)/8</f>
        <v>25</v>
      </c>
      <c r="Q9" s="5">
        <f t="shared" ref="Q9:R9" si="51">(1*100)/8</f>
        <v>12.5</v>
      </c>
      <c r="R9" s="5">
        <f t="shared" si="51"/>
        <v>12.5</v>
      </c>
      <c r="S9" s="5">
        <f t="shared" ref="S9:S10" si="52">(2*100)/8</f>
        <v>25</v>
      </c>
      <c r="T9" s="5">
        <f>(6*100)/8</f>
        <v>75</v>
      </c>
      <c r="U9" s="5">
        <f t="shared" si="44"/>
        <v>25</v>
      </c>
      <c r="V9" s="5">
        <f>(2*100)/8</f>
        <v>25</v>
      </c>
      <c r="W9" s="5">
        <f t="shared" si="45"/>
        <v>0</v>
      </c>
      <c r="X9" s="5">
        <f t="shared" ref="X9:X10" si="53">(1*100)/8</f>
        <v>12.5</v>
      </c>
      <c r="Y9" s="5">
        <f>(3*100)/8</f>
        <v>37.5</v>
      </c>
      <c r="Z9" s="5">
        <f>(2*100)/8</f>
        <v>25</v>
      </c>
      <c r="AA9" s="5">
        <f t="shared" ref="AA9:AB9" si="54">(4*100)/8</f>
        <v>50</v>
      </c>
      <c r="AB9" s="5">
        <f t="shared" si="54"/>
        <v>50</v>
      </c>
      <c r="AC9" s="5">
        <f>(2*100)/8</f>
        <v>25</v>
      </c>
      <c r="AD9" s="5">
        <f>(1*100)/8</f>
        <v>12.5</v>
      </c>
      <c r="AE9" s="5">
        <f t="shared" ref="AE9:AE11" si="55">(4*100)/8</f>
        <v>50</v>
      </c>
      <c r="AF9" s="5">
        <f>(5*100)/8</f>
        <v>62.5</v>
      </c>
    </row>
    <row r="10" spans="1:35">
      <c r="A10" s="1" t="s">
        <v>9</v>
      </c>
      <c r="B10" s="5">
        <f t="shared" ref="B10:E10" si="56">(0*100)/8</f>
        <v>0</v>
      </c>
      <c r="C10" s="5">
        <f t="shared" si="56"/>
        <v>0</v>
      </c>
      <c r="D10" s="5">
        <f t="shared" si="56"/>
        <v>0</v>
      </c>
      <c r="E10" s="5">
        <f t="shared" si="56"/>
        <v>0</v>
      </c>
      <c r="F10" s="5">
        <f t="shared" si="47"/>
        <v>12.5</v>
      </c>
      <c r="G10" s="5">
        <f>(4*100)/8</f>
        <v>50</v>
      </c>
      <c r="H10" s="5">
        <f>(1*100)/8</f>
        <v>12.5</v>
      </c>
      <c r="I10" s="5">
        <f t="shared" ref="I10:I11" si="57">(5*100)/8</f>
        <v>62.5</v>
      </c>
      <c r="J10" s="5">
        <f t="shared" si="48"/>
        <v>0</v>
      </c>
      <c r="K10" s="5">
        <f t="shared" si="49"/>
        <v>12.5</v>
      </c>
      <c r="L10" s="5">
        <f>(5*100)/8</f>
        <v>62.5</v>
      </c>
      <c r="M10" s="5">
        <f>(3*100)/8</f>
        <v>37.5</v>
      </c>
      <c r="N10" s="5">
        <f t="shared" si="50"/>
        <v>25</v>
      </c>
      <c r="O10" s="5">
        <f>(2*100)/8</f>
        <v>25</v>
      </c>
      <c r="P10" s="5">
        <f t="shared" ref="P10:R10" si="58">(1*100)/8</f>
        <v>12.5</v>
      </c>
      <c r="Q10" s="5">
        <f t="shared" si="58"/>
        <v>12.5</v>
      </c>
      <c r="R10" s="5">
        <f t="shared" si="58"/>
        <v>12.5</v>
      </c>
      <c r="S10" s="5">
        <f t="shared" si="52"/>
        <v>25</v>
      </c>
      <c r="T10" s="5">
        <f>(5*100)/8</f>
        <v>62.5</v>
      </c>
      <c r="U10" s="5">
        <f t="shared" si="44"/>
        <v>25</v>
      </c>
      <c r="V10" s="5">
        <f t="shared" ref="V10:V11" si="59">(1*100)/8</f>
        <v>12.5</v>
      </c>
      <c r="W10" s="5">
        <f t="shared" si="45"/>
        <v>0</v>
      </c>
      <c r="X10" s="5">
        <f t="shared" si="53"/>
        <v>12.5</v>
      </c>
      <c r="Y10" s="5">
        <f t="shared" ref="Y10:Z10" si="60">(2*100)/8</f>
        <v>25</v>
      </c>
      <c r="Z10" s="5">
        <f t="shared" si="60"/>
        <v>25</v>
      </c>
      <c r="AA10" s="5">
        <f>(4*100)/8</f>
        <v>50</v>
      </c>
      <c r="AB10" s="5">
        <f>(3*100)/8</f>
        <v>37.5</v>
      </c>
      <c r="AC10" s="5">
        <f>(1*100)/8</f>
        <v>12.5</v>
      </c>
      <c r="AD10" s="5">
        <f>(3*100)/8</f>
        <v>37.5</v>
      </c>
      <c r="AE10" s="5">
        <f t="shared" si="55"/>
        <v>50</v>
      </c>
      <c r="AF10" s="5">
        <f>(6*100)/8</f>
        <v>75</v>
      </c>
    </row>
    <row r="11" spans="1:35">
      <c r="A11" s="1" t="s">
        <v>10</v>
      </c>
      <c r="B11" s="5">
        <f t="shared" ref="B11:E11" si="61">(0*100)/8</f>
        <v>0</v>
      </c>
      <c r="C11" s="5">
        <f t="shared" si="61"/>
        <v>0</v>
      </c>
      <c r="D11" s="5">
        <f t="shared" si="61"/>
        <v>0</v>
      </c>
      <c r="E11" s="5">
        <f t="shared" si="61"/>
        <v>0</v>
      </c>
      <c r="F11" s="5">
        <f t="shared" si="47"/>
        <v>12.5</v>
      </c>
      <c r="G11" s="5">
        <f t="shared" ref="G11:G13" si="62">(2*100)/8</f>
        <v>25</v>
      </c>
      <c r="H11" s="5">
        <f t="shared" ref="H11:H14" si="63">(0*100)/8</f>
        <v>0</v>
      </c>
      <c r="I11" s="5">
        <f t="shared" si="57"/>
        <v>62.5</v>
      </c>
      <c r="J11" s="5">
        <f t="shared" si="48"/>
        <v>0</v>
      </c>
      <c r="K11" s="5">
        <f t="shared" ref="K11:K13" si="64">(2*100)/8</f>
        <v>25</v>
      </c>
      <c r="L11" s="5">
        <f>(4*100)/8</f>
        <v>50</v>
      </c>
      <c r="M11" s="5">
        <f>(2*100)/8</f>
        <v>25</v>
      </c>
      <c r="N11" s="5">
        <f>(0*100)/8</f>
        <v>0</v>
      </c>
      <c r="O11" s="5">
        <f t="shared" ref="O11:P11" si="65">(1*100)/8</f>
        <v>12.5</v>
      </c>
      <c r="P11" s="5">
        <f t="shared" si="65"/>
        <v>12.5</v>
      </c>
      <c r="Q11" s="5">
        <f t="shared" ref="Q11:Q12" si="66">(2*100)/8</f>
        <v>25</v>
      </c>
      <c r="R11" s="5">
        <f t="shared" ref="R11:S11" si="67">(1*100)/8</f>
        <v>12.5</v>
      </c>
      <c r="S11" s="5">
        <f t="shared" si="67"/>
        <v>12.5</v>
      </c>
      <c r="T11" s="5">
        <f t="shared" ref="T11:T12" si="68">(3*100)/8</f>
        <v>37.5</v>
      </c>
      <c r="U11" s="5">
        <f t="shared" si="44"/>
        <v>25</v>
      </c>
      <c r="V11" s="5">
        <f t="shared" si="59"/>
        <v>12.5</v>
      </c>
      <c r="W11" s="5">
        <f t="shared" ref="W11:X11" si="69">(1*100)/8</f>
        <v>12.5</v>
      </c>
      <c r="X11" s="5">
        <f t="shared" si="69"/>
        <v>12.5</v>
      </c>
      <c r="Y11" s="5">
        <f t="shared" ref="Y11:AA11" si="70">(2*100)/8</f>
        <v>25</v>
      </c>
      <c r="Z11" s="5">
        <f t="shared" si="70"/>
        <v>25</v>
      </c>
      <c r="AA11" s="5">
        <f t="shared" si="70"/>
        <v>25</v>
      </c>
      <c r="AB11" s="5">
        <f t="shared" ref="AB11:AD11" si="71">(1*100)/8</f>
        <v>12.5</v>
      </c>
      <c r="AC11" s="5">
        <f t="shared" si="71"/>
        <v>12.5</v>
      </c>
      <c r="AD11" s="5">
        <f t="shared" si="71"/>
        <v>12.5</v>
      </c>
      <c r="AE11" s="5">
        <f t="shared" si="55"/>
        <v>50</v>
      </c>
      <c r="AF11" s="5">
        <f>(3*100)/8</f>
        <v>37.5</v>
      </c>
    </row>
    <row r="12" spans="1:35">
      <c r="A12" s="1" t="s">
        <v>11</v>
      </c>
      <c r="B12" s="5">
        <f t="shared" ref="B12:F12" si="72">(0*100)/8</f>
        <v>0</v>
      </c>
      <c r="C12" s="5">
        <f t="shared" si="72"/>
        <v>0</v>
      </c>
      <c r="D12" s="5">
        <f t="shared" si="72"/>
        <v>0</v>
      </c>
      <c r="E12" s="5">
        <f t="shared" si="72"/>
        <v>0</v>
      </c>
      <c r="F12" s="5">
        <f t="shared" si="72"/>
        <v>0</v>
      </c>
      <c r="G12" s="5">
        <f t="shared" si="62"/>
        <v>25</v>
      </c>
      <c r="H12" s="5">
        <f t="shared" si="63"/>
        <v>0</v>
      </c>
      <c r="I12" s="5">
        <f>(2*100)/8</f>
        <v>25</v>
      </c>
      <c r="J12" s="5">
        <f t="shared" ref="J12:J13" si="73">(1*100)/8</f>
        <v>12.5</v>
      </c>
      <c r="K12" s="5">
        <f t="shared" si="64"/>
        <v>25</v>
      </c>
      <c r="L12" s="5">
        <f t="shared" ref="L12:M12" si="74">(2*100)/8</f>
        <v>25</v>
      </c>
      <c r="M12" s="5">
        <f t="shared" si="74"/>
        <v>25</v>
      </c>
      <c r="N12" s="5">
        <f t="shared" ref="N12:O12" si="75">(1*100)/8</f>
        <v>12.5</v>
      </c>
      <c r="O12" s="5">
        <f t="shared" si="75"/>
        <v>12.5</v>
      </c>
      <c r="P12" s="5">
        <f>(0*100)/8</f>
        <v>0</v>
      </c>
      <c r="Q12" s="5">
        <f t="shared" si="66"/>
        <v>25</v>
      </c>
      <c r="R12" s="5">
        <f t="shared" ref="R12:R13" si="76">(0*100)/8</f>
        <v>0</v>
      </c>
      <c r="S12" s="5">
        <f t="shared" ref="S12:S13" si="77">(1*100)/8</f>
        <v>12.5</v>
      </c>
      <c r="T12" s="5">
        <f t="shared" si="68"/>
        <v>37.5</v>
      </c>
      <c r="U12" s="5">
        <f>(1*100)/8</f>
        <v>12.5</v>
      </c>
      <c r="V12" s="5">
        <f>(0*100)/8</f>
        <v>0</v>
      </c>
      <c r="W12" s="5">
        <f>(1*100)/8</f>
        <v>12.5</v>
      </c>
      <c r="X12" s="5">
        <f>(2*100)/8</f>
        <v>25</v>
      </c>
      <c r="Y12" s="5">
        <f>(1*100)/8</f>
        <v>12.5</v>
      </c>
      <c r="Z12" s="5">
        <f t="shared" ref="Z12:AA12" si="78">(2*100)/8</f>
        <v>25</v>
      </c>
      <c r="AA12" s="5">
        <f t="shared" si="78"/>
        <v>25</v>
      </c>
      <c r="AB12" s="5">
        <f t="shared" ref="AB12:AC12" si="79">(1*100)/8</f>
        <v>12.5</v>
      </c>
      <c r="AC12" s="5">
        <f t="shared" si="79"/>
        <v>12.5</v>
      </c>
      <c r="AD12" s="5">
        <f t="shared" ref="AD12:AD13" si="80">(2*100)/8</f>
        <v>25</v>
      </c>
      <c r="AE12" s="5">
        <f t="shared" ref="AE12:AE13" si="81">(3*100)/8</f>
        <v>37.5</v>
      </c>
      <c r="AF12" s="5">
        <f t="shared" ref="AF12:AF14" si="82">(2*100)/8</f>
        <v>25</v>
      </c>
    </row>
    <row r="13" spans="1:35">
      <c r="A13" s="1" t="s">
        <v>12</v>
      </c>
      <c r="B13" s="5">
        <f t="shared" ref="B13:F13" si="83">(0*100)/8</f>
        <v>0</v>
      </c>
      <c r="C13" s="5">
        <f t="shared" si="83"/>
        <v>0</v>
      </c>
      <c r="D13" s="5">
        <f t="shared" si="83"/>
        <v>0</v>
      </c>
      <c r="E13" s="5">
        <f t="shared" si="83"/>
        <v>0</v>
      </c>
      <c r="F13" s="5">
        <f t="shared" si="83"/>
        <v>0</v>
      </c>
      <c r="G13" s="5">
        <f t="shared" si="62"/>
        <v>25</v>
      </c>
      <c r="H13" s="5">
        <f t="shared" si="63"/>
        <v>0</v>
      </c>
      <c r="I13" s="5">
        <f>(3*100)/8</f>
        <v>37.5</v>
      </c>
      <c r="J13" s="5">
        <f t="shared" si="73"/>
        <v>12.5</v>
      </c>
      <c r="K13" s="5">
        <f t="shared" si="64"/>
        <v>25</v>
      </c>
      <c r="L13" s="5">
        <f>(3*100)/8</f>
        <v>37.5</v>
      </c>
      <c r="M13" s="5">
        <f t="shared" ref="M13:M14" si="84">(2*100)/8</f>
        <v>25</v>
      </c>
      <c r="N13" s="5">
        <f t="shared" ref="N13:N16" si="85">(0*100)/8</f>
        <v>0</v>
      </c>
      <c r="O13" s="5">
        <f t="shared" ref="O13:O14" si="86">(1*100)/8</f>
        <v>12.5</v>
      </c>
      <c r="P13" s="5">
        <f t="shared" ref="P13:P14" si="87">(2*100)/8</f>
        <v>25</v>
      </c>
      <c r="Q13" s="5">
        <f t="shared" ref="Q13:Q16" si="88">(1*100)/8</f>
        <v>12.5</v>
      </c>
      <c r="R13" s="5">
        <f t="shared" si="76"/>
        <v>0</v>
      </c>
      <c r="S13" s="5">
        <f t="shared" si="77"/>
        <v>12.5</v>
      </c>
      <c r="T13" s="5">
        <f>(2*100)/8</f>
        <v>25</v>
      </c>
      <c r="U13" s="5">
        <f t="shared" ref="U13:W13" si="89">(0*100)/8</f>
        <v>0</v>
      </c>
      <c r="V13" s="5">
        <f t="shared" si="89"/>
        <v>0</v>
      </c>
      <c r="W13" s="5">
        <f t="shared" si="89"/>
        <v>0</v>
      </c>
      <c r="X13" s="5">
        <f t="shared" ref="X13:Y13" si="90">(1*100)/8</f>
        <v>12.5</v>
      </c>
      <c r="Y13" s="5">
        <f t="shared" si="90"/>
        <v>12.5</v>
      </c>
      <c r="Z13" s="5">
        <f t="shared" ref="Z13:AB13" si="91">(2*100)/8</f>
        <v>25</v>
      </c>
      <c r="AA13" s="5">
        <f t="shared" si="91"/>
        <v>25</v>
      </c>
      <c r="AB13" s="5">
        <f t="shared" si="91"/>
        <v>25</v>
      </c>
      <c r="AC13" s="5">
        <f>(1*100)/8</f>
        <v>12.5</v>
      </c>
      <c r="AD13" s="5">
        <f t="shared" si="80"/>
        <v>25</v>
      </c>
      <c r="AE13" s="5">
        <f t="shared" si="81"/>
        <v>37.5</v>
      </c>
      <c r="AF13" s="5">
        <f t="shared" si="82"/>
        <v>25</v>
      </c>
    </row>
    <row r="14" spans="1:35">
      <c r="A14" s="1" t="s">
        <v>13</v>
      </c>
      <c r="B14" s="5">
        <f t="shared" ref="B14:F14" si="92">(0*100)/8</f>
        <v>0</v>
      </c>
      <c r="C14" s="5">
        <f t="shared" si="92"/>
        <v>0</v>
      </c>
      <c r="D14" s="5">
        <f t="shared" si="92"/>
        <v>0</v>
      </c>
      <c r="E14" s="5">
        <f t="shared" si="92"/>
        <v>0</v>
      </c>
      <c r="F14" s="5">
        <f t="shared" si="92"/>
        <v>0</v>
      </c>
      <c r="G14" s="5">
        <f>(1*100)/8</f>
        <v>12.5</v>
      </c>
      <c r="H14" s="5">
        <f t="shared" si="63"/>
        <v>0</v>
      </c>
      <c r="I14" s="5">
        <f t="shared" ref="I14:K14" si="93">(2*100)/8</f>
        <v>25</v>
      </c>
      <c r="J14" s="5">
        <f t="shared" si="93"/>
        <v>25</v>
      </c>
      <c r="K14" s="5">
        <f t="shared" si="93"/>
        <v>25</v>
      </c>
      <c r="L14" s="5">
        <f>(1*100)/8</f>
        <v>12.5</v>
      </c>
      <c r="M14" s="5">
        <f t="shared" si="84"/>
        <v>25</v>
      </c>
      <c r="N14" s="5">
        <f t="shared" si="85"/>
        <v>0</v>
      </c>
      <c r="O14" s="5">
        <f t="shared" si="86"/>
        <v>12.5</v>
      </c>
      <c r="P14" s="5">
        <f t="shared" si="87"/>
        <v>25</v>
      </c>
      <c r="Q14" s="5">
        <f t="shared" si="88"/>
        <v>12.5</v>
      </c>
      <c r="R14" s="5">
        <f t="shared" ref="R14:S14" si="94">(1*100)/8</f>
        <v>12.5</v>
      </c>
      <c r="S14" s="5">
        <f t="shared" si="94"/>
        <v>12.5</v>
      </c>
      <c r="T14" s="5">
        <f t="shared" ref="T14:V14" si="95">(0*100)/8</f>
        <v>0</v>
      </c>
      <c r="U14" s="5">
        <f t="shared" si="95"/>
        <v>0</v>
      </c>
      <c r="V14" s="5">
        <f t="shared" si="95"/>
        <v>0</v>
      </c>
      <c r="W14" s="5">
        <f t="shared" ref="W14:W15" si="96">(1*100)/8</f>
        <v>12.5</v>
      </c>
      <c r="X14" s="5">
        <f t="shared" ref="X14:X15" si="97">(0*100)/8</f>
        <v>0</v>
      </c>
      <c r="Y14" s="5">
        <f t="shared" ref="Y14:Y15" si="98">(2*100)/8</f>
        <v>25</v>
      </c>
      <c r="Z14" s="5">
        <f t="shared" ref="Z14:Z15" si="99">(0*100)/8</f>
        <v>0</v>
      </c>
      <c r="AA14" s="5">
        <f t="shared" ref="AA14:AA15" si="100">(2*100)/8</f>
        <v>25</v>
      </c>
      <c r="AB14" s="5">
        <f t="shared" ref="AB14:AB15" si="101">(1*100)/8</f>
        <v>12.5</v>
      </c>
      <c r="AC14" s="5">
        <f>(2*100)/8</f>
        <v>25</v>
      </c>
      <c r="AD14" s="5">
        <f t="shared" ref="AD14:AE14" si="102">(1*100)/8</f>
        <v>12.5</v>
      </c>
      <c r="AE14" s="5">
        <f t="shared" si="102"/>
        <v>12.5</v>
      </c>
      <c r="AF14" s="5">
        <f t="shared" si="82"/>
        <v>25</v>
      </c>
    </row>
    <row r="15" spans="1:35">
      <c r="A15" s="1" t="s">
        <v>14</v>
      </c>
      <c r="B15" s="5">
        <f t="shared" ref="B15:H15" si="103">(0*100)/8</f>
        <v>0</v>
      </c>
      <c r="C15" s="5">
        <f t="shared" si="103"/>
        <v>0</v>
      </c>
      <c r="D15" s="5">
        <f t="shared" si="103"/>
        <v>0</v>
      </c>
      <c r="E15" s="5">
        <f t="shared" si="103"/>
        <v>0</v>
      </c>
      <c r="F15" s="5">
        <f t="shared" si="103"/>
        <v>0</v>
      </c>
      <c r="G15" s="5">
        <f t="shared" si="103"/>
        <v>0</v>
      </c>
      <c r="H15" s="5">
        <f t="shared" si="103"/>
        <v>0</v>
      </c>
      <c r="I15" s="5">
        <f>(1*100)/8</f>
        <v>12.5</v>
      </c>
      <c r="J15" s="5">
        <f>(2*100)/8</f>
        <v>25</v>
      </c>
      <c r="K15" s="5">
        <f>(0*100)/8</f>
        <v>0</v>
      </c>
      <c r="L15" s="5">
        <f>(2*100)/8</f>
        <v>25</v>
      </c>
      <c r="M15" s="5">
        <f>(1*100)/8</f>
        <v>12.5</v>
      </c>
      <c r="N15" s="5">
        <f t="shared" si="85"/>
        <v>0</v>
      </c>
      <c r="O15" s="5">
        <f t="shared" ref="O15:P15" si="104">(0*100)/8</f>
        <v>0</v>
      </c>
      <c r="P15" s="5">
        <f t="shared" si="104"/>
        <v>0</v>
      </c>
      <c r="Q15" s="5">
        <f t="shared" si="88"/>
        <v>12.5</v>
      </c>
      <c r="R15" s="5">
        <f t="shared" ref="R15:S15" si="105">(1*100)/8</f>
        <v>12.5</v>
      </c>
      <c r="S15" s="5">
        <f t="shared" si="105"/>
        <v>12.5</v>
      </c>
      <c r="T15" s="5">
        <f>(0*100)/8</f>
        <v>0</v>
      </c>
      <c r="U15" s="5">
        <f t="shared" ref="U15:U16" si="106">(1*100)/8</f>
        <v>12.5</v>
      </c>
      <c r="V15" s="5">
        <f t="shared" ref="V15:V16" si="107">(0*100)/8</f>
        <v>0</v>
      </c>
      <c r="W15" s="5">
        <f t="shared" si="96"/>
        <v>12.5</v>
      </c>
      <c r="X15" s="5">
        <f t="shared" si="97"/>
        <v>0</v>
      </c>
      <c r="Y15" s="5">
        <f t="shared" si="98"/>
        <v>25</v>
      </c>
      <c r="Z15" s="5">
        <f t="shared" si="99"/>
        <v>0</v>
      </c>
      <c r="AA15" s="5">
        <f t="shared" si="100"/>
        <v>25</v>
      </c>
      <c r="AB15" s="5">
        <f t="shared" si="101"/>
        <v>12.5</v>
      </c>
      <c r="AC15" s="5">
        <f>(1*100)/8</f>
        <v>12.5</v>
      </c>
      <c r="AD15" s="5">
        <f>(0*100)/8</f>
        <v>0</v>
      </c>
      <c r="AE15" s="5">
        <f>(2*100)/8</f>
        <v>25</v>
      </c>
      <c r="AF15" s="5">
        <f>(1*100)/8</f>
        <v>12.5</v>
      </c>
    </row>
    <row r="16" spans="1:35">
      <c r="A16" s="1" t="s">
        <v>15</v>
      </c>
      <c r="B16" s="5">
        <f t="shared" ref="B16:K16" si="108">(0*100)/8</f>
        <v>0</v>
      </c>
      <c r="C16" s="5">
        <f t="shared" si="108"/>
        <v>0</v>
      </c>
      <c r="D16" s="5">
        <f t="shared" si="108"/>
        <v>0</v>
      </c>
      <c r="E16" s="5">
        <f t="shared" si="108"/>
        <v>0</v>
      </c>
      <c r="F16" s="5">
        <f t="shared" si="108"/>
        <v>0</v>
      </c>
      <c r="G16" s="5">
        <f t="shared" si="108"/>
        <v>0</v>
      </c>
      <c r="H16" s="5">
        <f t="shared" si="108"/>
        <v>0</v>
      </c>
      <c r="I16" s="5">
        <f t="shared" si="108"/>
        <v>0</v>
      </c>
      <c r="J16" s="5">
        <f t="shared" si="108"/>
        <v>0</v>
      </c>
      <c r="K16" s="5">
        <f t="shared" si="108"/>
        <v>0</v>
      </c>
      <c r="L16" s="5">
        <f t="shared" ref="L16:M16" si="109">(1*100)/8</f>
        <v>12.5</v>
      </c>
      <c r="M16" s="5">
        <f t="shared" si="109"/>
        <v>12.5</v>
      </c>
      <c r="N16" s="5">
        <f t="shared" si="85"/>
        <v>0</v>
      </c>
      <c r="O16" s="5">
        <f t="shared" ref="O16:P16" si="110">(0*100)/8</f>
        <v>0</v>
      </c>
      <c r="P16" s="5">
        <f t="shared" si="110"/>
        <v>0</v>
      </c>
      <c r="Q16" s="5">
        <f t="shared" si="88"/>
        <v>12.5</v>
      </c>
      <c r="R16" s="5">
        <f>(1*100)/8</f>
        <v>12.5</v>
      </c>
      <c r="S16" s="5">
        <f t="shared" ref="S16:T16" si="111">(0*100)/8</f>
        <v>0</v>
      </c>
      <c r="T16" s="5">
        <f t="shared" si="111"/>
        <v>0</v>
      </c>
      <c r="U16" s="5">
        <f t="shared" si="106"/>
        <v>12.5</v>
      </c>
      <c r="V16" s="5">
        <f t="shared" si="107"/>
        <v>0</v>
      </c>
      <c r="W16" s="5">
        <f t="shared" ref="W16:Y16" si="112">(0*100)/8</f>
        <v>0</v>
      </c>
      <c r="X16" s="5">
        <f t="shared" si="112"/>
        <v>0</v>
      </c>
      <c r="Y16" s="5">
        <f t="shared" si="112"/>
        <v>0</v>
      </c>
      <c r="Z16" s="5">
        <f t="shared" ref="Z16:AA16" si="113">(1*100)/8</f>
        <v>12.5</v>
      </c>
      <c r="AA16" s="5">
        <f t="shared" si="113"/>
        <v>12.5</v>
      </c>
      <c r="AB16" s="5">
        <f t="shared" ref="AB16:AD16" si="114">(0*100)/8</f>
        <v>0</v>
      </c>
      <c r="AC16" s="5">
        <f t="shared" si="114"/>
        <v>0</v>
      </c>
      <c r="AD16" s="5">
        <f t="shared" si="114"/>
        <v>0</v>
      </c>
      <c r="AE16" s="5">
        <f>(1*100)/8</f>
        <v>12.5</v>
      </c>
      <c r="AF16" s="5">
        <f>(0*100)/8</f>
        <v>0</v>
      </c>
    </row>
    <row r="17" spans="1:32">
      <c r="A17" s="1" t="s">
        <v>16</v>
      </c>
      <c r="B17" s="5">
        <f t="shared" ref="B17:AF17" si="115">(0*100)/8</f>
        <v>0</v>
      </c>
      <c r="C17" s="5">
        <f t="shared" si="115"/>
        <v>0</v>
      </c>
      <c r="D17" s="5">
        <f t="shared" si="115"/>
        <v>0</v>
      </c>
      <c r="E17" s="5">
        <f t="shared" si="115"/>
        <v>0</v>
      </c>
      <c r="F17" s="5">
        <f t="shared" si="115"/>
        <v>0</v>
      </c>
      <c r="G17" s="5">
        <f t="shared" si="115"/>
        <v>0</v>
      </c>
      <c r="H17" s="5">
        <f t="shared" si="115"/>
        <v>0</v>
      </c>
      <c r="I17" s="5">
        <f t="shared" si="115"/>
        <v>0</v>
      </c>
      <c r="J17" s="5">
        <f t="shared" si="115"/>
        <v>0</v>
      </c>
      <c r="K17" s="5">
        <f t="shared" si="115"/>
        <v>0</v>
      </c>
      <c r="L17" s="5">
        <f t="shared" si="115"/>
        <v>0</v>
      </c>
      <c r="M17" s="5">
        <f t="shared" si="115"/>
        <v>0</v>
      </c>
      <c r="N17" s="5">
        <f t="shared" si="115"/>
        <v>0</v>
      </c>
      <c r="O17" s="5">
        <f t="shared" si="115"/>
        <v>0</v>
      </c>
      <c r="P17" s="5">
        <f t="shared" si="115"/>
        <v>0</v>
      </c>
      <c r="Q17" s="5">
        <f t="shared" si="115"/>
        <v>0</v>
      </c>
      <c r="R17" s="5">
        <f t="shared" si="115"/>
        <v>0</v>
      </c>
      <c r="S17" s="5">
        <f t="shared" si="115"/>
        <v>0</v>
      </c>
      <c r="T17" s="5">
        <f t="shared" si="115"/>
        <v>0</v>
      </c>
      <c r="U17" s="5">
        <f t="shared" si="115"/>
        <v>0</v>
      </c>
      <c r="V17" s="5">
        <f t="shared" si="115"/>
        <v>0</v>
      </c>
      <c r="W17" s="5">
        <f t="shared" si="115"/>
        <v>0</v>
      </c>
      <c r="X17" s="5">
        <f t="shared" si="115"/>
        <v>0</v>
      </c>
      <c r="Y17" s="5">
        <f t="shared" si="115"/>
        <v>0</v>
      </c>
      <c r="Z17" s="5">
        <f t="shared" si="115"/>
        <v>0</v>
      </c>
      <c r="AA17" s="5">
        <f t="shared" si="115"/>
        <v>0</v>
      </c>
      <c r="AB17" s="5">
        <f t="shared" si="115"/>
        <v>0</v>
      </c>
      <c r="AC17" s="5">
        <f t="shared" si="115"/>
        <v>0</v>
      </c>
      <c r="AD17" s="5">
        <f t="shared" si="115"/>
        <v>0</v>
      </c>
      <c r="AE17" s="5">
        <f t="shared" si="115"/>
        <v>0</v>
      </c>
      <c r="AF17" s="5">
        <f t="shared" si="115"/>
        <v>0</v>
      </c>
    </row>
    <row r="18" spans="1:32">
      <c r="A18" s="1" t="s">
        <v>17</v>
      </c>
      <c r="B18" s="5">
        <f t="shared" ref="B18:AF18" si="116">(0*100)/8</f>
        <v>0</v>
      </c>
      <c r="C18" s="5">
        <f t="shared" si="116"/>
        <v>0</v>
      </c>
      <c r="D18" s="5">
        <f t="shared" si="116"/>
        <v>0</v>
      </c>
      <c r="E18" s="5">
        <f t="shared" si="116"/>
        <v>0</v>
      </c>
      <c r="F18" s="5">
        <f t="shared" si="116"/>
        <v>0</v>
      </c>
      <c r="G18" s="5">
        <f t="shared" si="116"/>
        <v>0</v>
      </c>
      <c r="H18" s="5">
        <f t="shared" si="116"/>
        <v>0</v>
      </c>
      <c r="I18" s="5">
        <f t="shared" si="116"/>
        <v>0</v>
      </c>
      <c r="J18" s="5">
        <f t="shared" si="116"/>
        <v>0</v>
      </c>
      <c r="K18" s="5">
        <f t="shared" si="116"/>
        <v>0</v>
      </c>
      <c r="L18" s="5">
        <f t="shared" si="116"/>
        <v>0</v>
      </c>
      <c r="M18" s="5">
        <f t="shared" si="116"/>
        <v>0</v>
      </c>
      <c r="N18" s="5">
        <f t="shared" si="116"/>
        <v>0</v>
      </c>
      <c r="O18" s="5">
        <f t="shared" si="116"/>
        <v>0</v>
      </c>
      <c r="P18" s="5">
        <f t="shared" si="116"/>
        <v>0</v>
      </c>
      <c r="Q18" s="5">
        <f t="shared" si="116"/>
        <v>0</v>
      </c>
      <c r="R18" s="5">
        <f t="shared" si="116"/>
        <v>0</v>
      </c>
      <c r="S18" s="5">
        <f t="shared" si="116"/>
        <v>0</v>
      </c>
      <c r="T18" s="5">
        <f t="shared" si="116"/>
        <v>0</v>
      </c>
      <c r="U18" s="5">
        <f t="shared" si="116"/>
        <v>0</v>
      </c>
      <c r="V18" s="5">
        <f t="shared" si="116"/>
        <v>0</v>
      </c>
      <c r="W18" s="5">
        <f t="shared" si="116"/>
        <v>0</v>
      </c>
      <c r="X18" s="5">
        <f t="shared" si="116"/>
        <v>0</v>
      </c>
      <c r="Y18" s="5">
        <f t="shared" si="116"/>
        <v>0</v>
      </c>
      <c r="Z18" s="5">
        <f t="shared" si="116"/>
        <v>0</v>
      </c>
      <c r="AA18" s="5">
        <f t="shared" si="116"/>
        <v>0</v>
      </c>
      <c r="AB18" s="5">
        <f t="shared" si="116"/>
        <v>0</v>
      </c>
      <c r="AC18" s="5">
        <f t="shared" si="116"/>
        <v>0</v>
      </c>
      <c r="AD18" s="5">
        <f t="shared" si="116"/>
        <v>0</v>
      </c>
      <c r="AE18" s="5">
        <f t="shared" si="116"/>
        <v>0</v>
      </c>
      <c r="AF18" s="5">
        <f t="shared" si="116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17">(0*100)/2</f>
        <v>0</v>
      </c>
      <c r="C20" s="5">
        <f t="shared" si="117"/>
        <v>0</v>
      </c>
      <c r="D20" s="5">
        <f t="shared" si="117"/>
        <v>0</v>
      </c>
      <c r="E20" s="5">
        <f t="shared" si="117"/>
        <v>0</v>
      </c>
      <c r="F20" s="5">
        <f t="shared" si="117"/>
        <v>0</v>
      </c>
      <c r="G20" s="5">
        <f t="shared" si="117"/>
        <v>0</v>
      </c>
      <c r="H20" s="5">
        <f t="shared" si="117"/>
        <v>0</v>
      </c>
      <c r="I20" s="5">
        <f t="shared" si="117"/>
        <v>0</v>
      </c>
      <c r="J20" s="5">
        <f t="shared" si="117"/>
        <v>0</v>
      </c>
      <c r="K20" s="5">
        <f t="shared" si="117"/>
        <v>0</v>
      </c>
      <c r="L20" s="5">
        <f t="shared" si="117"/>
        <v>0</v>
      </c>
      <c r="M20" s="5">
        <f t="shared" si="117"/>
        <v>0</v>
      </c>
      <c r="N20" s="5">
        <f t="shared" si="117"/>
        <v>0</v>
      </c>
      <c r="O20" s="5">
        <f t="shared" si="117"/>
        <v>0</v>
      </c>
      <c r="P20" s="5">
        <f t="shared" si="117"/>
        <v>0</v>
      </c>
      <c r="Q20" s="5">
        <f t="shared" si="117"/>
        <v>0</v>
      </c>
      <c r="R20" s="5">
        <f t="shared" si="117"/>
        <v>0</v>
      </c>
      <c r="S20" s="5">
        <f t="shared" si="117"/>
        <v>0</v>
      </c>
      <c r="T20" s="5">
        <f t="shared" si="117"/>
        <v>0</v>
      </c>
      <c r="U20" s="5">
        <f t="shared" si="117"/>
        <v>0</v>
      </c>
      <c r="V20" s="5">
        <f t="shared" si="117"/>
        <v>0</v>
      </c>
      <c r="W20" s="5">
        <f t="shared" si="117"/>
        <v>0</v>
      </c>
      <c r="X20" s="5">
        <f t="shared" si="117"/>
        <v>0</v>
      </c>
      <c r="Y20" s="5">
        <f t="shared" si="117"/>
        <v>0</v>
      </c>
      <c r="Z20" s="5">
        <f t="shared" si="117"/>
        <v>0</v>
      </c>
      <c r="AA20" s="5">
        <f t="shared" si="117"/>
        <v>0</v>
      </c>
      <c r="AB20" s="5">
        <f t="shared" si="117"/>
        <v>0</v>
      </c>
      <c r="AC20" s="5">
        <f t="shared" si="117"/>
        <v>0</v>
      </c>
      <c r="AD20" s="5">
        <f t="shared" si="117"/>
        <v>0</v>
      </c>
      <c r="AE20" s="5">
        <f t="shared" si="117"/>
        <v>0</v>
      </c>
      <c r="AF20" s="5">
        <f t="shared" si="117"/>
        <v>0</v>
      </c>
    </row>
    <row r="21" spans="1:32">
      <c r="A21" s="1" t="s">
        <v>3</v>
      </c>
      <c r="B21" s="5">
        <f t="shared" ref="B21:AF21" si="118">(0*100)/2</f>
        <v>0</v>
      </c>
      <c r="C21" s="5">
        <f t="shared" si="118"/>
        <v>0</v>
      </c>
      <c r="D21" s="5">
        <f t="shared" si="118"/>
        <v>0</v>
      </c>
      <c r="E21" s="5">
        <f t="shared" si="118"/>
        <v>0</v>
      </c>
      <c r="F21" s="5">
        <f t="shared" si="118"/>
        <v>0</v>
      </c>
      <c r="G21" s="5">
        <f t="shared" si="118"/>
        <v>0</v>
      </c>
      <c r="H21" s="5">
        <f t="shared" si="118"/>
        <v>0</v>
      </c>
      <c r="I21" s="5">
        <f t="shared" si="118"/>
        <v>0</v>
      </c>
      <c r="J21" s="5">
        <f t="shared" si="118"/>
        <v>0</v>
      </c>
      <c r="K21" s="5">
        <f t="shared" si="118"/>
        <v>0</v>
      </c>
      <c r="L21" s="5">
        <f t="shared" si="118"/>
        <v>0</v>
      </c>
      <c r="M21" s="5">
        <f t="shared" si="118"/>
        <v>0</v>
      </c>
      <c r="N21" s="5">
        <f t="shared" si="118"/>
        <v>0</v>
      </c>
      <c r="O21" s="5">
        <f t="shared" si="118"/>
        <v>0</v>
      </c>
      <c r="P21" s="5">
        <f t="shared" si="118"/>
        <v>0</v>
      </c>
      <c r="Q21" s="5">
        <f t="shared" si="118"/>
        <v>0</v>
      </c>
      <c r="R21" s="5">
        <f t="shared" si="118"/>
        <v>0</v>
      </c>
      <c r="S21" s="5">
        <f t="shared" si="118"/>
        <v>0</v>
      </c>
      <c r="T21" s="5">
        <f t="shared" si="118"/>
        <v>0</v>
      </c>
      <c r="U21" s="5">
        <f t="shared" si="118"/>
        <v>0</v>
      </c>
      <c r="V21" s="5">
        <f t="shared" si="118"/>
        <v>0</v>
      </c>
      <c r="W21" s="5">
        <f t="shared" si="118"/>
        <v>0</v>
      </c>
      <c r="X21" s="5">
        <f t="shared" si="118"/>
        <v>0</v>
      </c>
      <c r="Y21" s="5">
        <f t="shared" si="118"/>
        <v>0</v>
      </c>
      <c r="Z21" s="5">
        <f t="shared" si="118"/>
        <v>0</v>
      </c>
      <c r="AA21" s="5">
        <f t="shared" si="118"/>
        <v>0</v>
      </c>
      <c r="AB21" s="5">
        <f t="shared" si="118"/>
        <v>0</v>
      </c>
      <c r="AC21" s="5">
        <f t="shared" si="118"/>
        <v>0</v>
      </c>
      <c r="AD21" s="5">
        <f t="shared" si="118"/>
        <v>0</v>
      </c>
      <c r="AE21" s="5">
        <f t="shared" si="118"/>
        <v>0</v>
      </c>
      <c r="AF21" s="5">
        <f t="shared" si="118"/>
        <v>0</v>
      </c>
    </row>
    <row r="22" spans="1:32">
      <c r="A22" s="1" t="s">
        <v>4</v>
      </c>
      <c r="B22" s="5">
        <f t="shared" ref="B22:AF22" si="119">(0*100)/2</f>
        <v>0</v>
      </c>
      <c r="C22" s="5">
        <f t="shared" si="119"/>
        <v>0</v>
      </c>
      <c r="D22" s="5">
        <f t="shared" si="119"/>
        <v>0</v>
      </c>
      <c r="E22" s="5">
        <f t="shared" si="119"/>
        <v>0</v>
      </c>
      <c r="F22" s="5">
        <f t="shared" si="119"/>
        <v>0</v>
      </c>
      <c r="G22" s="5">
        <f t="shared" si="119"/>
        <v>0</v>
      </c>
      <c r="H22" s="5">
        <f t="shared" si="119"/>
        <v>0</v>
      </c>
      <c r="I22" s="5">
        <f t="shared" si="119"/>
        <v>0</v>
      </c>
      <c r="J22" s="5">
        <f t="shared" si="119"/>
        <v>0</v>
      </c>
      <c r="K22" s="5">
        <f t="shared" si="119"/>
        <v>0</v>
      </c>
      <c r="L22" s="5">
        <f t="shared" si="119"/>
        <v>0</v>
      </c>
      <c r="M22" s="5">
        <f t="shared" si="119"/>
        <v>0</v>
      </c>
      <c r="N22" s="5">
        <f t="shared" si="119"/>
        <v>0</v>
      </c>
      <c r="O22" s="5">
        <f t="shared" si="119"/>
        <v>0</v>
      </c>
      <c r="P22" s="5">
        <f t="shared" si="119"/>
        <v>0</v>
      </c>
      <c r="Q22" s="5">
        <f t="shared" si="119"/>
        <v>0</v>
      </c>
      <c r="R22" s="5">
        <f t="shared" si="119"/>
        <v>0</v>
      </c>
      <c r="S22" s="5">
        <f t="shared" si="119"/>
        <v>0</v>
      </c>
      <c r="T22" s="5">
        <f t="shared" si="119"/>
        <v>0</v>
      </c>
      <c r="U22" s="5">
        <f t="shared" si="119"/>
        <v>0</v>
      </c>
      <c r="V22" s="5">
        <f t="shared" si="119"/>
        <v>0</v>
      </c>
      <c r="W22" s="5">
        <f t="shared" si="119"/>
        <v>0</v>
      </c>
      <c r="X22" s="5">
        <f t="shared" si="119"/>
        <v>0</v>
      </c>
      <c r="Y22" s="5">
        <f t="shared" si="119"/>
        <v>0</v>
      </c>
      <c r="Z22" s="5">
        <f t="shared" si="119"/>
        <v>0</v>
      </c>
      <c r="AA22" s="5">
        <f t="shared" si="119"/>
        <v>0</v>
      </c>
      <c r="AB22" s="5">
        <f t="shared" si="119"/>
        <v>0</v>
      </c>
      <c r="AC22" s="5">
        <f t="shared" si="119"/>
        <v>0</v>
      </c>
      <c r="AD22" s="5">
        <f t="shared" si="119"/>
        <v>0</v>
      </c>
      <c r="AE22" s="5">
        <f t="shared" si="119"/>
        <v>0</v>
      </c>
      <c r="AF22" s="5">
        <f t="shared" si="119"/>
        <v>0</v>
      </c>
    </row>
    <row r="23" spans="1:32">
      <c r="A23" s="1" t="s">
        <v>5</v>
      </c>
      <c r="B23" s="5">
        <f t="shared" ref="B23:AF23" si="120">(0*100)/2</f>
        <v>0</v>
      </c>
      <c r="C23" s="5">
        <f t="shared" si="120"/>
        <v>0</v>
      </c>
      <c r="D23" s="5">
        <f t="shared" si="120"/>
        <v>0</v>
      </c>
      <c r="E23" s="5">
        <f t="shared" si="120"/>
        <v>0</v>
      </c>
      <c r="F23" s="5">
        <f t="shared" si="120"/>
        <v>0</v>
      </c>
      <c r="G23" s="5">
        <f t="shared" si="120"/>
        <v>0</v>
      </c>
      <c r="H23" s="5">
        <f t="shared" si="120"/>
        <v>0</v>
      </c>
      <c r="I23" s="5">
        <f t="shared" si="120"/>
        <v>0</v>
      </c>
      <c r="J23" s="5">
        <f t="shared" si="120"/>
        <v>0</v>
      </c>
      <c r="K23" s="5">
        <f t="shared" si="120"/>
        <v>0</v>
      </c>
      <c r="L23" s="5">
        <f t="shared" si="120"/>
        <v>0</v>
      </c>
      <c r="M23" s="5">
        <f t="shared" si="120"/>
        <v>0</v>
      </c>
      <c r="N23" s="5">
        <f t="shared" si="120"/>
        <v>0</v>
      </c>
      <c r="O23" s="5">
        <f t="shared" si="120"/>
        <v>0</v>
      </c>
      <c r="P23" s="5">
        <f t="shared" si="120"/>
        <v>0</v>
      </c>
      <c r="Q23" s="5">
        <f t="shared" si="120"/>
        <v>0</v>
      </c>
      <c r="R23" s="5">
        <f t="shared" si="120"/>
        <v>0</v>
      </c>
      <c r="S23" s="5">
        <f t="shared" si="120"/>
        <v>0</v>
      </c>
      <c r="T23" s="5">
        <f t="shared" si="120"/>
        <v>0</v>
      </c>
      <c r="U23" s="5">
        <f t="shared" si="120"/>
        <v>0</v>
      </c>
      <c r="V23" s="5">
        <f t="shared" si="120"/>
        <v>0</v>
      </c>
      <c r="W23" s="5">
        <f t="shared" si="120"/>
        <v>0</v>
      </c>
      <c r="X23" s="5">
        <f t="shared" si="120"/>
        <v>0</v>
      </c>
      <c r="Y23" s="5">
        <f t="shared" si="120"/>
        <v>0</v>
      </c>
      <c r="Z23" s="5">
        <f t="shared" si="120"/>
        <v>0</v>
      </c>
      <c r="AA23" s="5">
        <f t="shared" si="120"/>
        <v>0</v>
      </c>
      <c r="AB23" s="5">
        <f t="shared" si="120"/>
        <v>0</v>
      </c>
      <c r="AC23" s="5">
        <f t="shared" si="120"/>
        <v>0</v>
      </c>
      <c r="AD23" s="5">
        <f t="shared" si="120"/>
        <v>0</v>
      </c>
      <c r="AE23" s="5">
        <f t="shared" si="120"/>
        <v>0</v>
      </c>
      <c r="AF23" s="5">
        <f t="shared" si="120"/>
        <v>0</v>
      </c>
    </row>
    <row r="24" spans="1:32">
      <c r="A24" s="1" t="s">
        <v>6</v>
      </c>
      <c r="B24" s="5">
        <f t="shared" ref="B24:M24" si="121">(0*100)/2</f>
        <v>0</v>
      </c>
      <c r="C24" s="5">
        <f t="shared" si="121"/>
        <v>0</v>
      </c>
      <c r="D24" s="5">
        <f t="shared" si="121"/>
        <v>0</v>
      </c>
      <c r="E24" s="5">
        <f t="shared" si="121"/>
        <v>0</v>
      </c>
      <c r="F24" s="5">
        <f t="shared" si="121"/>
        <v>0</v>
      </c>
      <c r="G24" s="5">
        <f t="shared" si="121"/>
        <v>0</v>
      </c>
      <c r="H24" s="5">
        <f t="shared" si="121"/>
        <v>0</v>
      </c>
      <c r="I24" s="5">
        <f t="shared" si="121"/>
        <v>0</v>
      </c>
      <c r="J24" s="5">
        <f t="shared" si="121"/>
        <v>0</v>
      </c>
      <c r="K24" s="5">
        <f t="shared" si="121"/>
        <v>0</v>
      </c>
      <c r="L24" s="5">
        <f t="shared" si="121"/>
        <v>0</v>
      </c>
      <c r="M24" s="5">
        <f t="shared" si="121"/>
        <v>0</v>
      </c>
      <c r="N24" s="5">
        <f t="shared" ref="N24:N25" si="122">(1*100)/2</f>
        <v>50</v>
      </c>
      <c r="O24" s="5">
        <f t="shared" ref="O24:R24" si="123">(0*100)/2</f>
        <v>0</v>
      </c>
      <c r="P24" s="5">
        <f t="shared" si="123"/>
        <v>0</v>
      </c>
      <c r="Q24" s="5">
        <f t="shared" si="123"/>
        <v>0</v>
      </c>
      <c r="R24" s="5">
        <f t="shared" si="123"/>
        <v>0</v>
      </c>
      <c r="S24" s="5">
        <f t="shared" ref="S24:S28" si="124">(1*100)/2</f>
        <v>50</v>
      </c>
      <c r="T24" s="5">
        <f t="shared" ref="T24:AF24" si="125">(0*100)/2</f>
        <v>0</v>
      </c>
      <c r="U24" s="5">
        <f t="shared" si="125"/>
        <v>0</v>
      </c>
      <c r="V24" s="5">
        <f t="shared" si="125"/>
        <v>0</v>
      </c>
      <c r="W24" s="5">
        <f t="shared" si="125"/>
        <v>0</v>
      </c>
      <c r="X24" s="5">
        <f t="shared" si="125"/>
        <v>0</v>
      </c>
      <c r="Y24" s="5">
        <f t="shared" si="125"/>
        <v>0</v>
      </c>
      <c r="Z24" s="5">
        <f t="shared" si="125"/>
        <v>0</v>
      </c>
      <c r="AA24" s="5">
        <f t="shared" si="125"/>
        <v>0</v>
      </c>
      <c r="AB24" s="5">
        <f t="shared" si="125"/>
        <v>0</v>
      </c>
      <c r="AC24" s="5">
        <f t="shared" si="125"/>
        <v>0</v>
      </c>
      <c r="AD24" s="5">
        <f t="shared" si="125"/>
        <v>0</v>
      </c>
      <c r="AE24" s="5">
        <f t="shared" si="125"/>
        <v>0</v>
      </c>
      <c r="AF24" s="5">
        <f t="shared" si="125"/>
        <v>0</v>
      </c>
    </row>
    <row r="25" spans="1:32">
      <c r="A25" s="1" t="s">
        <v>7</v>
      </c>
      <c r="B25" s="5">
        <f t="shared" ref="B25:M25" si="126">(0*100)/2</f>
        <v>0</v>
      </c>
      <c r="C25" s="5">
        <f t="shared" si="126"/>
        <v>0</v>
      </c>
      <c r="D25" s="5">
        <f t="shared" si="126"/>
        <v>0</v>
      </c>
      <c r="E25" s="5">
        <f t="shared" si="126"/>
        <v>0</v>
      </c>
      <c r="F25" s="5">
        <f t="shared" si="126"/>
        <v>0</v>
      </c>
      <c r="G25" s="5">
        <f t="shared" si="126"/>
        <v>0</v>
      </c>
      <c r="H25" s="5">
        <f t="shared" si="126"/>
        <v>0</v>
      </c>
      <c r="I25" s="5">
        <f t="shared" si="126"/>
        <v>0</v>
      </c>
      <c r="J25" s="5">
        <f t="shared" si="126"/>
        <v>0</v>
      </c>
      <c r="K25" s="5">
        <f t="shared" si="126"/>
        <v>0</v>
      </c>
      <c r="L25" s="5">
        <f t="shared" si="126"/>
        <v>0</v>
      </c>
      <c r="M25" s="5">
        <f t="shared" si="126"/>
        <v>0</v>
      </c>
      <c r="N25" s="5">
        <f t="shared" si="122"/>
        <v>50</v>
      </c>
      <c r="O25" s="5">
        <f>(0*100)/2</f>
        <v>0</v>
      </c>
      <c r="P25" s="5">
        <f>(1*100)/2</f>
        <v>50</v>
      </c>
      <c r="Q25" s="5">
        <f t="shared" ref="Q25:R25" si="127">(0*100)/2</f>
        <v>0</v>
      </c>
      <c r="R25" s="5">
        <f t="shared" si="127"/>
        <v>0</v>
      </c>
      <c r="S25" s="5">
        <f t="shared" si="124"/>
        <v>50</v>
      </c>
      <c r="T25" s="5">
        <f t="shared" ref="T25:AF25" si="128">(0*100)/2</f>
        <v>0</v>
      </c>
      <c r="U25" s="5">
        <f t="shared" si="128"/>
        <v>0</v>
      </c>
      <c r="V25" s="5">
        <f t="shared" si="128"/>
        <v>0</v>
      </c>
      <c r="W25" s="5">
        <f t="shared" si="128"/>
        <v>0</v>
      </c>
      <c r="X25" s="5">
        <f t="shared" si="128"/>
        <v>0</v>
      </c>
      <c r="Y25" s="5">
        <f t="shared" si="128"/>
        <v>0</v>
      </c>
      <c r="Z25" s="5">
        <f t="shared" si="128"/>
        <v>0</v>
      </c>
      <c r="AA25" s="5">
        <f t="shared" si="128"/>
        <v>0</v>
      </c>
      <c r="AB25" s="5">
        <f t="shared" si="128"/>
        <v>0</v>
      </c>
      <c r="AC25" s="5">
        <f t="shared" si="128"/>
        <v>0</v>
      </c>
      <c r="AD25" s="5">
        <f t="shared" si="128"/>
        <v>0</v>
      </c>
      <c r="AE25" s="5">
        <f t="shared" si="128"/>
        <v>0</v>
      </c>
      <c r="AF25" s="5">
        <f t="shared" si="128"/>
        <v>0</v>
      </c>
    </row>
    <row r="26" spans="1:32">
      <c r="A26" s="1" t="s">
        <v>8</v>
      </c>
      <c r="B26" s="5">
        <f t="shared" ref="B26:R26" si="129">(0*100)/2</f>
        <v>0</v>
      </c>
      <c r="C26" s="5">
        <f t="shared" si="129"/>
        <v>0</v>
      </c>
      <c r="D26" s="5">
        <f t="shared" si="129"/>
        <v>0</v>
      </c>
      <c r="E26" s="5">
        <f t="shared" si="129"/>
        <v>0</v>
      </c>
      <c r="F26" s="5">
        <f t="shared" si="129"/>
        <v>0</v>
      </c>
      <c r="G26" s="5">
        <f t="shared" si="129"/>
        <v>0</v>
      </c>
      <c r="H26" s="5">
        <f t="shared" si="129"/>
        <v>0</v>
      </c>
      <c r="I26" s="5">
        <f t="shared" si="129"/>
        <v>0</v>
      </c>
      <c r="J26" s="5">
        <f t="shared" si="129"/>
        <v>0</v>
      </c>
      <c r="K26" s="5">
        <f t="shared" si="129"/>
        <v>0</v>
      </c>
      <c r="L26" s="5">
        <f t="shared" si="129"/>
        <v>0</v>
      </c>
      <c r="M26" s="5">
        <f t="shared" si="129"/>
        <v>0</v>
      </c>
      <c r="N26" s="5">
        <f t="shared" si="129"/>
        <v>0</v>
      </c>
      <c r="O26" s="5">
        <f t="shared" si="129"/>
        <v>0</v>
      </c>
      <c r="P26" s="5">
        <f t="shared" si="129"/>
        <v>0</v>
      </c>
      <c r="Q26" s="5">
        <f t="shared" si="129"/>
        <v>0</v>
      </c>
      <c r="R26" s="5">
        <f t="shared" si="129"/>
        <v>0</v>
      </c>
      <c r="S26" s="5">
        <f t="shared" si="124"/>
        <v>50</v>
      </c>
      <c r="T26" s="5">
        <f t="shared" ref="T26:AF26" si="130">(0*100)/2</f>
        <v>0</v>
      </c>
      <c r="U26" s="5">
        <f t="shared" si="130"/>
        <v>0</v>
      </c>
      <c r="V26" s="5">
        <f t="shared" si="130"/>
        <v>0</v>
      </c>
      <c r="W26" s="5">
        <f t="shared" si="130"/>
        <v>0</v>
      </c>
      <c r="X26" s="5">
        <f t="shared" si="130"/>
        <v>0</v>
      </c>
      <c r="Y26" s="5">
        <f t="shared" si="130"/>
        <v>0</v>
      </c>
      <c r="Z26" s="5">
        <f t="shared" si="130"/>
        <v>0</v>
      </c>
      <c r="AA26" s="5">
        <f t="shared" si="130"/>
        <v>0</v>
      </c>
      <c r="AB26" s="5">
        <f t="shared" si="130"/>
        <v>0</v>
      </c>
      <c r="AC26" s="5">
        <f t="shared" si="130"/>
        <v>0</v>
      </c>
      <c r="AD26" s="5">
        <f t="shared" si="130"/>
        <v>0</v>
      </c>
      <c r="AE26" s="5">
        <f t="shared" si="130"/>
        <v>0</v>
      </c>
      <c r="AF26" s="5">
        <f t="shared" si="130"/>
        <v>0</v>
      </c>
    </row>
    <row r="27" spans="1:32">
      <c r="A27" s="1" t="s">
        <v>9</v>
      </c>
      <c r="B27" s="5">
        <f t="shared" ref="B27:F27" si="131">(0*100)/2</f>
        <v>0</v>
      </c>
      <c r="C27" s="5">
        <f t="shared" si="131"/>
        <v>0</v>
      </c>
      <c r="D27" s="5">
        <f t="shared" si="131"/>
        <v>0</v>
      </c>
      <c r="E27" s="5">
        <f t="shared" si="131"/>
        <v>0</v>
      </c>
      <c r="F27" s="5">
        <f t="shared" si="131"/>
        <v>0</v>
      </c>
      <c r="G27" s="5">
        <f t="shared" ref="G27:G28" si="132">(1*100)/2</f>
        <v>50</v>
      </c>
      <c r="H27" s="5">
        <f t="shared" ref="H27:R27" si="133">(0*100)/2</f>
        <v>0</v>
      </c>
      <c r="I27" s="5">
        <f t="shared" si="133"/>
        <v>0</v>
      </c>
      <c r="J27" s="5">
        <f t="shared" si="133"/>
        <v>0</v>
      </c>
      <c r="K27" s="5">
        <f t="shared" si="133"/>
        <v>0</v>
      </c>
      <c r="L27" s="5">
        <f t="shared" si="133"/>
        <v>0</v>
      </c>
      <c r="M27" s="5">
        <f t="shared" si="133"/>
        <v>0</v>
      </c>
      <c r="N27" s="5">
        <f t="shared" si="133"/>
        <v>0</v>
      </c>
      <c r="O27" s="5">
        <f t="shared" si="133"/>
        <v>0</v>
      </c>
      <c r="P27" s="5">
        <f t="shared" si="133"/>
        <v>0</v>
      </c>
      <c r="Q27" s="5">
        <f t="shared" si="133"/>
        <v>0</v>
      </c>
      <c r="R27" s="5">
        <f t="shared" si="133"/>
        <v>0</v>
      </c>
      <c r="S27" s="5">
        <f t="shared" si="124"/>
        <v>50</v>
      </c>
      <c r="T27" s="5">
        <f t="shared" ref="T27:U27" si="134">(0*100)/2</f>
        <v>0</v>
      </c>
      <c r="U27" s="5">
        <f t="shared" si="134"/>
        <v>0</v>
      </c>
      <c r="V27" s="5">
        <f t="shared" ref="V27:V28" si="135">(1*100)/2</f>
        <v>50</v>
      </c>
      <c r="W27" s="5">
        <f t="shared" ref="W27:Z27" si="136">(0*100)/2</f>
        <v>0</v>
      </c>
      <c r="X27" s="5">
        <f t="shared" si="136"/>
        <v>0</v>
      </c>
      <c r="Y27" s="5">
        <f t="shared" si="136"/>
        <v>0</v>
      </c>
      <c r="Z27" s="5">
        <f t="shared" si="136"/>
        <v>0</v>
      </c>
      <c r="AA27" s="5">
        <f t="shared" ref="AA27:AA28" si="137">(1*100)/2</f>
        <v>50</v>
      </c>
      <c r="AB27" s="5">
        <f t="shared" ref="AB27:AC27" si="138">(0*100)/2</f>
        <v>0</v>
      </c>
      <c r="AC27" s="5">
        <f t="shared" si="138"/>
        <v>0</v>
      </c>
      <c r="AD27" s="5">
        <f t="shared" ref="AD27:AF27" si="139">(1*100)/2</f>
        <v>50</v>
      </c>
      <c r="AE27" s="5">
        <f t="shared" si="139"/>
        <v>50</v>
      </c>
      <c r="AF27" s="5">
        <f t="shared" si="139"/>
        <v>50</v>
      </c>
    </row>
    <row r="28" spans="1:32">
      <c r="A28" s="1" t="s">
        <v>10</v>
      </c>
      <c r="B28" s="5">
        <f t="shared" ref="B28:F28" si="140">(0*100)/2</f>
        <v>0</v>
      </c>
      <c r="C28" s="5">
        <f t="shared" si="140"/>
        <v>0</v>
      </c>
      <c r="D28" s="5">
        <f t="shared" si="140"/>
        <v>0</v>
      </c>
      <c r="E28" s="5">
        <f t="shared" si="140"/>
        <v>0</v>
      </c>
      <c r="F28" s="5">
        <f t="shared" si="140"/>
        <v>0</v>
      </c>
      <c r="G28" s="5">
        <f t="shared" si="132"/>
        <v>50</v>
      </c>
      <c r="H28" s="5">
        <f t="shared" ref="H28:R28" si="141">(0*100)/2</f>
        <v>0</v>
      </c>
      <c r="I28" s="5">
        <f t="shared" si="141"/>
        <v>0</v>
      </c>
      <c r="J28" s="5">
        <f t="shared" si="141"/>
        <v>0</v>
      </c>
      <c r="K28" s="5">
        <f t="shared" si="141"/>
        <v>0</v>
      </c>
      <c r="L28" s="5">
        <f t="shared" si="141"/>
        <v>0</v>
      </c>
      <c r="M28" s="5">
        <f t="shared" si="141"/>
        <v>0</v>
      </c>
      <c r="N28" s="5">
        <f t="shared" si="141"/>
        <v>0</v>
      </c>
      <c r="O28" s="5">
        <f t="shared" si="141"/>
        <v>0</v>
      </c>
      <c r="P28" s="5">
        <f t="shared" si="141"/>
        <v>0</v>
      </c>
      <c r="Q28" s="5">
        <f t="shared" si="141"/>
        <v>0</v>
      </c>
      <c r="R28" s="5">
        <f t="shared" si="141"/>
        <v>0</v>
      </c>
      <c r="S28" s="5">
        <f t="shared" si="124"/>
        <v>50</v>
      </c>
      <c r="T28" s="5">
        <f t="shared" ref="T28:U28" si="142">(0*100)/2</f>
        <v>0</v>
      </c>
      <c r="U28" s="5">
        <f t="shared" si="142"/>
        <v>0</v>
      </c>
      <c r="V28" s="5">
        <f t="shared" si="135"/>
        <v>50</v>
      </c>
      <c r="W28" s="5">
        <f t="shared" ref="W28:Z28" si="143">(0*100)/2</f>
        <v>0</v>
      </c>
      <c r="X28" s="5">
        <f t="shared" si="143"/>
        <v>0</v>
      </c>
      <c r="Y28" s="5">
        <f t="shared" si="143"/>
        <v>0</v>
      </c>
      <c r="Z28" s="5">
        <f t="shared" si="143"/>
        <v>0</v>
      </c>
      <c r="AA28" s="5">
        <f t="shared" si="137"/>
        <v>50</v>
      </c>
      <c r="AB28" s="5">
        <f t="shared" ref="AB28:AC28" si="144">(0*100)/2</f>
        <v>0</v>
      </c>
      <c r="AC28" s="5">
        <f t="shared" si="144"/>
        <v>0</v>
      </c>
      <c r="AD28" s="5">
        <f t="shared" ref="AD28:AD31" si="145">(1*100)/2</f>
        <v>50</v>
      </c>
      <c r="AE28" s="5">
        <f t="shared" ref="AE28:AE31" si="146">(0*100)/2</f>
        <v>0</v>
      </c>
      <c r="AF28" s="5">
        <f>(1*100)/2</f>
        <v>50</v>
      </c>
    </row>
    <row r="29" spans="1:32">
      <c r="A29" s="1" t="s">
        <v>11</v>
      </c>
      <c r="B29" s="5">
        <f t="shared" ref="B29:AC29" si="147">(0*100)/2</f>
        <v>0</v>
      </c>
      <c r="C29" s="5">
        <f t="shared" si="147"/>
        <v>0</v>
      </c>
      <c r="D29" s="5">
        <f t="shared" si="147"/>
        <v>0</v>
      </c>
      <c r="E29" s="5">
        <f t="shared" si="147"/>
        <v>0</v>
      </c>
      <c r="F29" s="5">
        <f t="shared" si="147"/>
        <v>0</v>
      </c>
      <c r="G29" s="5">
        <f t="shared" si="147"/>
        <v>0</v>
      </c>
      <c r="H29" s="5">
        <f t="shared" si="147"/>
        <v>0</v>
      </c>
      <c r="I29" s="5">
        <f t="shared" si="147"/>
        <v>0</v>
      </c>
      <c r="J29" s="5">
        <f t="shared" si="147"/>
        <v>0</v>
      </c>
      <c r="K29" s="5">
        <f t="shared" si="147"/>
        <v>0</v>
      </c>
      <c r="L29" s="5">
        <f t="shared" si="147"/>
        <v>0</v>
      </c>
      <c r="M29" s="5">
        <f t="shared" si="147"/>
        <v>0</v>
      </c>
      <c r="N29" s="5">
        <f t="shared" si="147"/>
        <v>0</v>
      </c>
      <c r="O29" s="5">
        <f t="shared" si="147"/>
        <v>0</v>
      </c>
      <c r="P29" s="5">
        <f t="shared" si="147"/>
        <v>0</v>
      </c>
      <c r="Q29" s="5">
        <f t="shared" si="147"/>
        <v>0</v>
      </c>
      <c r="R29" s="5">
        <f t="shared" si="147"/>
        <v>0</v>
      </c>
      <c r="S29" s="5">
        <f t="shared" si="147"/>
        <v>0</v>
      </c>
      <c r="T29" s="5">
        <f t="shared" si="147"/>
        <v>0</v>
      </c>
      <c r="U29" s="5">
        <f t="shared" si="147"/>
        <v>0</v>
      </c>
      <c r="V29" s="5">
        <f t="shared" si="147"/>
        <v>0</v>
      </c>
      <c r="W29" s="5">
        <f t="shared" si="147"/>
        <v>0</v>
      </c>
      <c r="X29" s="5">
        <f t="shared" si="147"/>
        <v>0</v>
      </c>
      <c r="Y29" s="5">
        <f t="shared" si="147"/>
        <v>0</v>
      </c>
      <c r="Z29" s="5">
        <f t="shared" si="147"/>
        <v>0</v>
      </c>
      <c r="AA29" s="5">
        <f t="shared" si="147"/>
        <v>0</v>
      </c>
      <c r="AB29" s="5">
        <f t="shared" si="147"/>
        <v>0</v>
      </c>
      <c r="AC29" s="5">
        <f t="shared" si="147"/>
        <v>0</v>
      </c>
      <c r="AD29" s="5">
        <f t="shared" si="145"/>
        <v>50</v>
      </c>
      <c r="AE29" s="5">
        <f t="shared" si="146"/>
        <v>0</v>
      </c>
      <c r="AF29" s="5">
        <f t="shared" ref="AF29:AF31" si="148">(2*100)/2</f>
        <v>100</v>
      </c>
    </row>
    <row r="30" spans="1:32">
      <c r="A30" s="1" t="s">
        <v>12</v>
      </c>
      <c r="B30" s="5">
        <f t="shared" ref="B30:Q30" si="149">(0*100)/2</f>
        <v>0</v>
      </c>
      <c r="C30" s="5">
        <f t="shared" si="149"/>
        <v>0</v>
      </c>
      <c r="D30" s="5">
        <f t="shared" si="149"/>
        <v>0</v>
      </c>
      <c r="E30" s="5">
        <f t="shared" si="149"/>
        <v>0</v>
      </c>
      <c r="F30" s="5">
        <f t="shared" si="149"/>
        <v>0</v>
      </c>
      <c r="G30" s="5">
        <f t="shared" si="149"/>
        <v>0</v>
      </c>
      <c r="H30" s="5">
        <f t="shared" si="149"/>
        <v>0</v>
      </c>
      <c r="I30" s="5">
        <f t="shared" si="149"/>
        <v>0</v>
      </c>
      <c r="J30" s="5">
        <f t="shared" si="149"/>
        <v>0</v>
      </c>
      <c r="K30" s="5">
        <f t="shared" si="149"/>
        <v>0</v>
      </c>
      <c r="L30" s="5">
        <f t="shared" si="149"/>
        <v>0</v>
      </c>
      <c r="M30" s="5">
        <f t="shared" si="149"/>
        <v>0</v>
      </c>
      <c r="N30" s="5">
        <f t="shared" si="149"/>
        <v>0</v>
      </c>
      <c r="O30" s="5">
        <f t="shared" si="149"/>
        <v>0</v>
      </c>
      <c r="P30" s="5">
        <f t="shared" si="149"/>
        <v>0</v>
      </c>
      <c r="Q30" s="5">
        <f t="shared" si="149"/>
        <v>0</v>
      </c>
      <c r="R30" s="5">
        <f t="shared" ref="R30:R32" si="150">(1*100)/2</f>
        <v>50</v>
      </c>
      <c r="S30" s="5">
        <f t="shared" ref="S30:Z30" si="151">(0*100)/2</f>
        <v>0</v>
      </c>
      <c r="T30" s="5">
        <f t="shared" si="151"/>
        <v>0</v>
      </c>
      <c r="U30" s="5">
        <f t="shared" si="151"/>
        <v>0</v>
      </c>
      <c r="V30" s="5">
        <f t="shared" si="151"/>
        <v>0</v>
      </c>
      <c r="W30" s="5">
        <f t="shared" si="151"/>
        <v>0</v>
      </c>
      <c r="X30" s="5">
        <f t="shared" si="151"/>
        <v>0</v>
      </c>
      <c r="Y30" s="5">
        <f t="shared" si="151"/>
        <v>0</v>
      </c>
      <c r="Z30" s="5">
        <f t="shared" si="151"/>
        <v>0</v>
      </c>
      <c r="AA30" s="5">
        <f t="shared" ref="AA30:AA31" si="152">(1*100)/2</f>
        <v>50</v>
      </c>
      <c r="AB30" s="5">
        <f t="shared" ref="AB30:AC30" si="153">(0*100)/2</f>
        <v>0</v>
      </c>
      <c r="AC30" s="5">
        <f t="shared" si="153"/>
        <v>0</v>
      </c>
      <c r="AD30" s="5">
        <f t="shared" si="145"/>
        <v>50</v>
      </c>
      <c r="AE30" s="5">
        <f t="shared" si="146"/>
        <v>0</v>
      </c>
      <c r="AF30" s="5">
        <f t="shared" si="148"/>
        <v>100</v>
      </c>
    </row>
    <row r="31" spans="1:32">
      <c r="A31" s="1" t="s">
        <v>13</v>
      </c>
      <c r="B31" s="5">
        <f t="shared" ref="B31:Q31" si="154">(0*100)/2</f>
        <v>0</v>
      </c>
      <c r="C31" s="5">
        <f t="shared" si="154"/>
        <v>0</v>
      </c>
      <c r="D31" s="5">
        <f t="shared" si="154"/>
        <v>0</v>
      </c>
      <c r="E31" s="5">
        <f t="shared" si="154"/>
        <v>0</v>
      </c>
      <c r="F31" s="5">
        <f t="shared" si="154"/>
        <v>0</v>
      </c>
      <c r="G31" s="5">
        <f t="shared" si="154"/>
        <v>0</v>
      </c>
      <c r="H31" s="5">
        <f t="shared" si="154"/>
        <v>0</v>
      </c>
      <c r="I31" s="5">
        <f t="shared" si="154"/>
        <v>0</v>
      </c>
      <c r="J31" s="5">
        <f t="shared" si="154"/>
        <v>0</v>
      </c>
      <c r="K31" s="5">
        <f t="shared" si="154"/>
        <v>0</v>
      </c>
      <c r="L31" s="5">
        <f t="shared" si="154"/>
        <v>0</v>
      </c>
      <c r="M31" s="5">
        <f t="shared" si="154"/>
        <v>0</v>
      </c>
      <c r="N31" s="5">
        <f t="shared" si="154"/>
        <v>0</v>
      </c>
      <c r="O31" s="5">
        <f t="shared" si="154"/>
        <v>0</v>
      </c>
      <c r="P31" s="5">
        <f t="shared" si="154"/>
        <v>0</v>
      </c>
      <c r="Q31" s="5">
        <f t="shared" si="154"/>
        <v>0</v>
      </c>
      <c r="R31" s="5">
        <f t="shared" si="150"/>
        <v>50</v>
      </c>
      <c r="S31" s="5">
        <f t="shared" ref="S31:Z31" si="155">(0*100)/2</f>
        <v>0</v>
      </c>
      <c r="T31" s="5">
        <f t="shared" si="155"/>
        <v>0</v>
      </c>
      <c r="U31" s="5">
        <f t="shared" si="155"/>
        <v>0</v>
      </c>
      <c r="V31" s="5">
        <f t="shared" si="155"/>
        <v>0</v>
      </c>
      <c r="W31" s="5">
        <f t="shared" si="155"/>
        <v>0</v>
      </c>
      <c r="X31" s="5">
        <f t="shared" si="155"/>
        <v>0</v>
      </c>
      <c r="Y31" s="5">
        <f t="shared" si="155"/>
        <v>0</v>
      </c>
      <c r="Z31" s="5">
        <f t="shared" si="155"/>
        <v>0</v>
      </c>
      <c r="AA31" s="5">
        <f t="shared" si="152"/>
        <v>50</v>
      </c>
      <c r="AB31" s="5">
        <f t="shared" ref="AB31:AC31" si="156">(0*100)/2</f>
        <v>0</v>
      </c>
      <c r="AC31" s="5">
        <f t="shared" si="156"/>
        <v>0</v>
      </c>
      <c r="AD31" s="5">
        <f t="shared" si="145"/>
        <v>50</v>
      </c>
      <c r="AE31" s="5">
        <f t="shared" si="146"/>
        <v>0</v>
      </c>
      <c r="AF31" s="5">
        <f t="shared" si="148"/>
        <v>100</v>
      </c>
    </row>
    <row r="32" spans="1:32">
      <c r="A32" s="1" t="s">
        <v>14</v>
      </c>
      <c r="B32" s="5">
        <f t="shared" ref="B32:O32" si="157">(0*100)/2</f>
        <v>0</v>
      </c>
      <c r="C32" s="5">
        <f t="shared" si="157"/>
        <v>0</v>
      </c>
      <c r="D32" s="5">
        <f t="shared" si="157"/>
        <v>0</v>
      </c>
      <c r="E32" s="5">
        <f t="shared" si="157"/>
        <v>0</v>
      </c>
      <c r="F32" s="5">
        <f t="shared" si="157"/>
        <v>0</v>
      </c>
      <c r="G32" s="5">
        <f t="shared" si="157"/>
        <v>0</v>
      </c>
      <c r="H32" s="5">
        <f t="shared" si="157"/>
        <v>0</v>
      </c>
      <c r="I32" s="5">
        <f t="shared" si="157"/>
        <v>0</v>
      </c>
      <c r="J32" s="5">
        <f t="shared" si="157"/>
        <v>0</v>
      </c>
      <c r="K32" s="5">
        <f t="shared" si="157"/>
        <v>0</v>
      </c>
      <c r="L32" s="5">
        <f t="shared" si="157"/>
        <v>0</v>
      </c>
      <c r="M32" s="5">
        <f t="shared" si="157"/>
        <v>0</v>
      </c>
      <c r="N32" s="5">
        <f t="shared" si="157"/>
        <v>0</v>
      </c>
      <c r="O32" s="5">
        <f t="shared" si="157"/>
        <v>0</v>
      </c>
      <c r="P32" s="5">
        <f>(2*100)/2</f>
        <v>100</v>
      </c>
      <c r="Q32" s="5">
        <f>(0*100)/2</f>
        <v>0</v>
      </c>
      <c r="R32" s="5">
        <f t="shared" si="150"/>
        <v>50</v>
      </c>
      <c r="S32" s="5">
        <f t="shared" ref="S32:AE32" si="158">(0*100)/2</f>
        <v>0</v>
      </c>
      <c r="T32" s="5">
        <f t="shared" si="158"/>
        <v>0</v>
      </c>
      <c r="U32" s="5">
        <f t="shared" si="158"/>
        <v>0</v>
      </c>
      <c r="V32" s="5">
        <f t="shared" si="158"/>
        <v>0</v>
      </c>
      <c r="W32" s="5">
        <f t="shared" si="158"/>
        <v>0</v>
      </c>
      <c r="X32" s="5">
        <f t="shared" si="158"/>
        <v>0</v>
      </c>
      <c r="Y32" s="5">
        <f t="shared" si="158"/>
        <v>0</v>
      </c>
      <c r="Z32" s="5">
        <f t="shared" si="158"/>
        <v>0</v>
      </c>
      <c r="AA32" s="5">
        <f t="shared" si="158"/>
        <v>0</v>
      </c>
      <c r="AB32" s="5">
        <f t="shared" si="158"/>
        <v>0</v>
      </c>
      <c r="AC32" s="5">
        <f t="shared" si="158"/>
        <v>0</v>
      </c>
      <c r="AD32" s="5">
        <f t="shared" si="158"/>
        <v>0</v>
      </c>
      <c r="AE32" s="5">
        <f t="shared" si="158"/>
        <v>0</v>
      </c>
      <c r="AF32" s="5">
        <f>(1*100)/2</f>
        <v>50</v>
      </c>
    </row>
    <row r="33" spans="1:32">
      <c r="A33" s="1" t="s">
        <v>15</v>
      </c>
      <c r="B33" s="5">
        <f t="shared" ref="B33:Z33" si="159">(0*100)/2</f>
        <v>0</v>
      </c>
      <c r="C33" s="5">
        <f t="shared" si="159"/>
        <v>0</v>
      </c>
      <c r="D33" s="5">
        <f t="shared" si="159"/>
        <v>0</v>
      </c>
      <c r="E33" s="5">
        <f t="shared" si="159"/>
        <v>0</v>
      </c>
      <c r="F33" s="5">
        <f t="shared" si="159"/>
        <v>0</v>
      </c>
      <c r="G33" s="5">
        <f t="shared" si="159"/>
        <v>0</v>
      </c>
      <c r="H33" s="5">
        <f t="shared" si="159"/>
        <v>0</v>
      </c>
      <c r="I33" s="5">
        <f t="shared" si="159"/>
        <v>0</v>
      </c>
      <c r="J33" s="5">
        <f t="shared" si="159"/>
        <v>0</v>
      </c>
      <c r="K33" s="5">
        <f t="shared" si="159"/>
        <v>0</v>
      </c>
      <c r="L33" s="5">
        <f t="shared" si="159"/>
        <v>0</v>
      </c>
      <c r="M33" s="5">
        <f t="shared" si="159"/>
        <v>0</v>
      </c>
      <c r="N33" s="5">
        <f t="shared" si="159"/>
        <v>0</v>
      </c>
      <c r="O33" s="5">
        <f t="shared" si="159"/>
        <v>0</v>
      </c>
      <c r="P33" s="5">
        <f t="shared" si="159"/>
        <v>0</v>
      </c>
      <c r="Q33" s="5">
        <f t="shared" si="159"/>
        <v>0</v>
      </c>
      <c r="R33" s="5">
        <f t="shared" si="159"/>
        <v>0</v>
      </c>
      <c r="S33" s="5">
        <f t="shared" si="159"/>
        <v>0</v>
      </c>
      <c r="T33" s="5">
        <f t="shared" si="159"/>
        <v>0</v>
      </c>
      <c r="U33" s="5">
        <f t="shared" si="159"/>
        <v>0</v>
      </c>
      <c r="V33" s="5">
        <f t="shared" si="159"/>
        <v>0</v>
      </c>
      <c r="W33" s="5">
        <f t="shared" si="159"/>
        <v>0</v>
      </c>
      <c r="X33" s="5">
        <f t="shared" si="159"/>
        <v>0</v>
      </c>
      <c r="Y33" s="5">
        <f t="shared" si="159"/>
        <v>0</v>
      </c>
      <c r="Z33" s="5">
        <f t="shared" si="159"/>
        <v>0</v>
      </c>
      <c r="AA33" s="5">
        <f>(1*100)/2</f>
        <v>50</v>
      </c>
      <c r="AB33" s="5">
        <f t="shared" ref="AB33:AF33" si="160">(0*100)/2</f>
        <v>0</v>
      </c>
      <c r="AC33" s="5">
        <f t="shared" si="160"/>
        <v>0</v>
      </c>
      <c r="AD33" s="5">
        <f t="shared" si="160"/>
        <v>0</v>
      </c>
      <c r="AE33" s="5">
        <f t="shared" si="160"/>
        <v>0</v>
      </c>
      <c r="AF33" s="5">
        <f t="shared" si="160"/>
        <v>0</v>
      </c>
    </row>
    <row r="34" spans="1:32">
      <c r="A34" s="1" t="s">
        <v>16</v>
      </c>
      <c r="B34" s="5">
        <f t="shared" ref="B34:AF34" si="161">(0*100)/2</f>
        <v>0</v>
      </c>
      <c r="C34" s="5">
        <f t="shared" si="161"/>
        <v>0</v>
      </c>
      <c r="D34" s="5">
        <f t="shared" si="161"/>
        <v>0</v>
      </c>
      <c r="E34" s="5">
        <f t="shared" si="161"/>
        <v>0</v>
      </c>
      <c r="F34" s="5">
        <f t="shared" si="161"/>
        <v>0</v>
      </c>
      <c r="G34" s="5">
        <f t="shared" si="161"/>
        <v>0</v>
      </c>
      <c r="H34" s="5">
        <f t="shared" si="161"/>
        <v>0</v>
      </c>
      <c r="I34" s="5">
        <f t="shared" si="161"/>
        <v>0</v>
      </c>
      <c r="J34" s="5">
        <f t="shared" si="161"/>
        <v>0</v>
      </c>
      <c r="K34" s="5">
        <f t="shared" si="161"/>
        <v>0</v>
      </c>
      <c r="L34" s="5">
        <f t="shared" si="161"/>
        <v>0</v>
      </c>
      <c r="M34" s="5">
        <f t="shared" si="161"/>
        <v>0</v>
      </c>
      <c r="N34" s="5">
        <f t="shared" si="161"/>
        <v>0</v>
      </c>
      <c r="O34" s="5">
        <f t="shared" si="161"/>
        <v>0</v>
      </c>
      <c r="P34" s="5">
        <f t="shared" si="161"/>
        <v>0</v>
      </c>
      <c r="Q34" s="5">
        <f t="shared" si="161"/>
        <v>0</v>
      </c>
      <c r="R34" s="5">
        <f t="shared" si="161"/>
        <v>0</v>
      </c>
      <c r="S34" s="5">
        <f t="shared" si="161"/>
        <v>0</v>
      </c>
      <c r="T34" s="5">
        <f t="shared" si="161"/>
        <v>0</v>
      </c>
      <c r="U34" s="5">
        <f t="shared" si="161"/>
        <v>0</v>
      </c>
      <c r="V34" s="5">
        <f t="shared" si="161"/>
        <v>0</v>
      </c>
      <c r="W34" s="5">
        <f t="shared" si="161"/>
        <v>0</v>
      </c>
      <c r="X34" s="5">
        <f t="shared" si="161"/>
        <v>0</v>
      </c>
      <c r="Y34" s="5">
        <f t="shared" si="161"/>
        <v>0</v>
      </c>
      <c r="Z34" s="5">
        <f t="shared" si="161"/>
        <v>0</v>
      </c>
      <c r="AA34" s="5">
        <f t="shared" si="161"/>
        <v>0</v>
      </c>
      <c r="AB34" s="5">
        <f t="shared" si="161"/>
        <v>0</v>
      </c>
      <c r="AC34" s="5">
        <f t="shared" si="161"/>
        <v>0</v>
      </c>
      <c r="AD34" s="5">
        <f t="shared" si="161"/>
        <v>0</v>
      </c>
      <c r="AE34" s="5">
        <f t="shared" si="161"/>
        <v>0</v>
      </c>
      <c r="AF34" s="5">
        <f t="shared" si="161"/>
        <v>0</v>
      </c>
    </row>
    <row r="35" spans="1:32">
      <c r="A35" s="1" t="s">
        <v>17</v>
      </c>
      <c r="B35" s="5">
        <f t="shared" ref="B35:AF35" si="162">(0*100)/2</f>
        <v>0</v>
      </c>
      <c r="C35" s="5">
        <f t="shared" si="162"/>
        <v>0</v>
      </c>
      <c r="D35" s="5">
        <f t="shared" si="162"/>
        <v>0</v>
      </c>
      <c r="E35" s="5">
        <f t="shared" si="162"/>
        <v>0</v>
      </c>
      <c r="F35" s="5">
        <f t="shared" si="162"/>
        <v>0</v>
      </c>
      <c r="G35" s="5">
        <f t="shared" si="162"/>
        <v>0</v>
      </c>
      <c r="H35" s="5">
        <f t="shared" si="162"/>
        <v>0</v>
      </c>
      <c r="I35" s="5">
        <f t="shared" si="162"/>
        <v>0</v>
      </c>
      <c r="J35" s="5">
        <f t="shared" si="162"/>
        <v>0</v>
      </c>
      <c r="K35" s="5">
        <f t="shared" si="162"/>
        <v>0</v>
      </c>
      <c r="L35" s="5">
        <f t="shared" si="162"/>
        <v>0</v>
      </c>
      <c r="M35" s="5">
        <f t="shared" si="162"/>
        <v>0</v>
      </c>
      <c r="N35" s="5">
        <f t="shared" si="162"/>
        <v>0</v>
      </c>
      <c r="O35" s="5">
        <f t="shared" si="162"/>
        <v>0</v>
      </c>
      <c r="P35" s="5">
        <f t="shared" si="162"/>
        <v>0</v>
      </c>
      <c r="Q35" s="5">
        <f t="shared" si="162"/>
        <v>0</v>
      </c>
      <c r="R35" s="5">
        <f t="shared" si="162"/>
        <v>0</v>
      </c>
      <c r="S35" s="5">
        <f t="shared" si="162"/>
        <v>0</v>
      </c>
      <c r="T35" s="5">
        <f t="shared" si="162"/>
        <v>0</v>
      </c>
      <c r="U35" s="5">
        <f t="shared" si="162"/>
        <v>0</v>
      </c>
      <c r="V35" s="5">
        <f t="shared" si="162"/>
        <v>0</v>
      </c>
      <c r="W35" s="5">
        <f t="shared" si="162"/>
        <v>0</v>
      </c>
      <c r="X35" s="5">
        <f t="shared" si="162"/>
        <v>0</v>
      </c>
      <c r="Y35" s="5">
        <f t="shared" si="162"/>
        <v>0</v>
      </c>
      <c r="Z35" s="5">
        <f t="shared" si="162"/>
        <v>0</v>
      </c>
      <c r="AA35" s="5">
        <f t="shared" si="162"/>
        <v>0</v>
      </c>
      <c r="AB35" s="5">
        <f t="shared" si="162"/>
        <v>0</v>
      </c>
      <c r="AC35" s="5">
        <f t="shared" si="162"/>
        <v>0</v>
      </c>
      <c r="AD35" s="5">
        <f t="shared" si="162"/>
        <v>0</v>
      </c>
      <c r="AE35" s="5">
        <f t="shared" si="162"/>
        <v>0</v>
      </c>
      <c r="AF35" s="5">
        <f t="shared" si="162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63">(0*100)/2</f>
        <v>0</v>
      </c>
      <c r="C37" s="5">
        <f t="shared" si="163"/>
        <v>0</v>
      </c>
      <c r="D37" s="5">
        <f t="shared" si="163"/>
        <v>0</v>
      </c>
      <c r="E37" s="5">
        <f t="shared" si="163"/>
        <v>0</v>
      </c>
      <c r="F37" s="5">
        <f t="shared" si="163"/>
        <v>0</v>
      </c>
      <c r="G37" s="5">
        <f t="shared" si="163"/>
        <v>0</v>
      </c>
      <c r="H37" s="5">
        <f t="shared" si="163"/>
        <v>0</v>
      </c>
      <c r="I37" s="5">
        <f t="shared" si="163"/>
        <v>0</v>
      </c>
      <c r="J37" s="5">
        <f t="shared" si="163"/>
        <v>0</v>
      </c>
      <c r="K37" s="5">
        <f t="shared" si="163"/>
        <v>0</v>
      </c>
      <c r="L37" s="5">
        <f t="shared" si="163"/>
        <v>0</v>
      </c>
      <c r="M37" s="5">
        <f t="shared" si="163"/>
        <v>0</v>
      </c>
      <c r="N37" s="5">
        <f t="shared" si="163"/>
        <v>0</v>
      </c>
      <c r="O37" s="5">
        <f t="shared" si="163"/>
        <v>0</v>
      </c>
      <c r="P37" s="5">
        <f t="shared" si="163"/>
        <v>0</v>
      </c>
      <c r="Q37" s="5">
        <f t="shared" si="163"/>
        <v>0</v>
      </c>
      <c r="R37" s="5">
        <f t="shared" si="163"/>
        <v>0</v>
      </c>
      <c r="S37" s="5">
        <f t="shared" si="163"/>
        <v>0</v>
      </c>
      <c r="T37" s="5">
        <f t="shared" si="163"/>
        <v>0</v>
      </c>
      <c r="U37" s="5">
        <f t="shared" si="163"/>
        <v>0</v>
      </c>
      <c r="V37" s="5">
        <f t="shared" si="163"/>
        <v>0</v>
      </c>
      <c r="W37" s="5">
        <f t="shared" si="163"/>
        <v>0</v>
      </c>
      <c r="X37" s="5">
        <f t="shared" si="163"/>
        <v>0</v>
      </c>
      <c r="Y37" s="5">
        <f t="shared" si="163"/>
        <v>0</v>
      </c>
      <c r="Z37" s="5">
        <f t="shared" si="163"/>
        <v>0</v>
      </c>
      <c r="AA37" s="5">
        <f t="shared" si="163"/>
        <v>0</v>
      </c>
      <c r="AB37" s="5">
        <f t="shared" si="163"/>
        <v>0</v>
      </c>
      <c r="AC37" s="5">
        <f t="shared" si="163"/>
        <v>0</v>
      </c>
      <c r="AD37" s="5">
        <f t="shared" si="163"/>
        <v>0</v>
      </c>
      <c r="AE37" s="5">
        <f t="shared" si="163"/>
        <v>0</v>
      </c>
      <c r="AF37" s="5">
        <f t="shared" si="163"/>
        <v>0</v>
      </c>
    </row>
    <row r="38" spans="1:32">
      <c r="A38" s="1" t="s">
        <v>3</v>
      </c>
      <c r="B38" s="5">
        <f t="shared" ref="B38:AF38" si="164">(0*100)/2</f>
        <v>0</v>
      </c>
      <c r="C38" s="5">
        <f t="shared" si="164"/>
        <v>0</v>
      </c>
      <c r="D38" s="5">
        <f t="shared" si="164"/>
        <v>0</v>
      </c>
      <c r="E38" s="5">
        <f t="shared" si="164"/>
        <v>0</v>
      </c>
      <c r="F38" s="5">
        <f t="shared" si="164"/>
        <v>0</v>
      </c>
      <c r="G38" s="5">
        <f t="shared" si="164"/>
        <v>0</v>
      </c>
      <c r="H38" s="5">
        <f t="shared" si="164"/>
        <v>0</v>
      </c>
      <c r="I38" s="5">
        <f t="shared" si="164"/>
        <v>0</v>
      </c>
      <c r="J38" s="5">
        <f t="shared" si="164"/>
        <v>0</v>
      </c>
      <c r="K38" s="5">
        <f t="shared" si="164"/>
        <v>0</v>
      </c>
      <c r="L38" s="5">
        <f t="shared" si="164"/>
        <v>0</v>
      </c>
      <c r="M38" s="5">
        <f t="shared" si="164"/>
        <v>0</v>
      </c>
      <c r="N38" s="5">
        <f t="shared" si="164"/>
        <v>0</v>
      </c>
      <c r="O38" s="5">
        <f t="shared" si="164"/>
        <v>0</v>
      </c>
      <c r="P38" s="5">
        <f t="shared" si="164"/>
        <v>0</v>
      </c>
      <c r="Q38" s="5">
        <f t="shared" si="164"/>
        <v>0</v>
      </c>
      <c r="R38" s="5">
        <f t="shared" si="164"/>
        <v>0</v>
      </c>
      <c r="S38" s="5">
        <f t="shared" si="164"/>
        <v>0</v>
      </c>
      <c r="T38" s="5">
        <f t="shared" si="164"/>
        <v>0</v>
      </c>
      <c r="U38" s="5">
        <f t="shared" si="164"/>
        <v>0</v>
      </c>
      <c r="V38" s="5">
        <f t="shared" si="164"/>
        <v>0</v>
      </c>
      <c r="W38" s="5">
        <f t="shared" si="164"/>
        <v>0</v>
      </c>
      <c r="X38" s="5">
        <f t="shared" si="164"/>
        <v>0</v>
      </c>
      <c r="Y38" s="5">
        <f t="shared" si="164"/>
        <v>0</v>
      </c>
      <c r="Z38" s="5">
        <f t="shared" si="164"/>
        <v>0</v>
      </c>
      <c r="AA38" s="5">
        <f t="shared" si="164"/>
        <v>0</v>
      </c>
      <c r="AB38" s="5">
        <f t="shared" si="164"/>
        <v>0</v>
      </c>
      <c r="AC38" s="5">
        <f t="shared" si="164"/>
        <v>0</v>
      </c>
      <c r="AD38" s="5">
        <f t="shared" si="164"/>
        <v>0</v>
      </c>
      <c r="AE38" s="5">
        <f t="shared" si="164"/>
        <v>0</v>
      </c>
      <c r="AF38" s="5">
        <f t="shared" si="164"/>
        <v>0</v>
      </c>
    </row>
    <row r="39" spans="1:32">
      <c r="A39" s="1" t="s">
        <v>4</v>
      </c>
      <c r="B39" s="5">
        <f t="shared" ref="B39:AF39" si="165">(0*100)/2</f>
        <v>0</v>
      </c>
      <c r="C39" s="5">
        <f t="shared" si="165"/>
        <v>0</v>
      </c>
      <c r="D39" s="5">
        <f t="shared" si="165"/>
        <v>0</v>
      </c>
      <c r="E39" s="5">
        <f t="shared" si="165"/>
        <v>0</v>
      </c>
      <c r="F39" s="5">
        <f t="shared" si="165"/>
        <v>0</v>
      </c>
      <c r="G39" s="5">
        <f t="shared" si="165"/>
        <v>0</v>
      </c>
      <c r="H39" s="5">
        <f t="shared" si="165"/>
        <v>0</v>
      </c>
      <c r="I39" s="5">
        <f t="shared" si="165"/>
        <v>0</v>
      </c>
      <c r="J39" s="5">
        <f t="shared" si="165"/>
        <v>0</v>
      </c>
      <c r="K39" s="5">
        <f t="shared" si="165"/>
        <v>0</v>
      </c>
      <c r="L39" s="5">
        <f t="shared" si="165"/>
        <v>0</v>
      </c>
      <c r="M39" s="5">
        <f t="shared" si="165"/>
        <v>0</v>
      </c>
      <c r="N39" s="5">
        <f t="shared" si="165"/>
        <v>0</v>
      </c>
      <c r="O39" s="5">
        <f t="shared" si="165"/>
        <v>0</v>
      </c>
      <c r="P39" s="5">
        <f t="shared" si="165"/>
        <v>0</v>
      </c>
      <c r="Q39" s="5">
        <f t="shared" si="165"/>
        <v>0</v>
      </c>
      <c r="R39" s="5">
        <f t="shared" si="165"/>
        <v>0</v>
      </c>
      <c r="S39" s="5">
        <f t="shared" si="165"/>
        <v>0</v>
      </c>
      <c r="T39" s="5">
        <f t="shared" si="165"/>
        <v>0</v>
      </c>
      <c r="U39" s="5">
        <f t="shared" si="165"/>
        <v>0</v>
      </c>
      <c r="V39" s="5">
        <f t="shared" si="165"/>
        <v>0</v>
      </c>
      <c r="W39" s="5">
        <f t="shared" si="165"/>
        <v>0</v>
      </c>
      <c r="X39" s="5">
        <f t="shared" si="165"/>
        <v>0</v>
      </c>
      <c r="Y39" s="5">
        <f t="shared" si="165"/>
        <v>0</v>
      </c>
      <c r="Z39" s="5">
        <f t="shared" si="165"/>
        <v>0</v>
      </c>
      <c r="AA39" s="5">
        <f t="shared" si="165"/>
        <v>0</v>
      </c>
      <c r="AB39" s="5">
        <f t="shared" si="165"/>
        <v>0</v>
      </c>
      <c r="AC39" s="5">
        <f t="shared" si="165"/>
        <v>0</v>
      </c>
      <c r="AD39" s="5">
        <f t="shared" si="165"/>
        <v>0</v>
      </c>
      <c r="AE39" s="5">
        <f t="shared" si="165"/>
        <v>0</v>
      </c>
      <c r="AF39" s="5">
        <f t="shared" si="165"/>
        <v>0</v>
      </c>
    </row>
    <row r="40" spans="1:32">
      <c r="A40" s="1" t="s">
        <v>5</v>
      </c>
      <c r="B40" s="5">
        <f t="shared" ref="B40:AF40" si="166">(0*100)/2</f>
        <v>0</v>
      </c>
      <c r="C40" s="5">
        <f t="shared" si="166"/>
        <v>0</v>
      </c>
      <c r="D40" s="5">
        <f t="shared" si="166"/>
        <v>0</v>
      </c>
      <c r="E40" s="5">
        <f t="shared" si="166"/>
        <v>0</v>
      </c>
      <c r="F40" s="5">
        <f t="shared" si="166"/>
        <v>0</v>
      </c>
      <c r="G40" s="5">
        <f t="shared" si="166"/>
        <v>0</v>
      </c>
      <c r="H40" s="5">
        <f t="shared" si="166"/>
        <v>0</v>
      </c>
      <c r="I40" s="5">
        <f t="shared" si="166"/>
        <v>0</v>
      </c>
      <c r="J40" s="5">
        <f t="shared" si="166"/>
        <v>0</v>
      </c>
      <c r="K40" s="5">
        <f t="shared" si="166"/>
        <v>0</v>
      </c>
      <c r="L40" s="5">
        <f t="shared" si="166"/>
        <v>0</v>
      </c>
      <c r="M40" s="5">
        <f t="shared" si="166"/>
        <v>0</v>
      </c>
      <c r="N40" s="5">
        <f t="shared" si="166"/>
        <v>0</v>
      </c>
      <c r="O40" s="5">
        <f t="shared" si="166"/>
        <v>0</v>
      </c>
      <c r="P40" s="5">
        <f t="shared" si="166"/>
        <v>0</v>
      </c>
      <c r="Q40" s="5">
        <f t="shared" si="166"/>
        <v>0</v>
      </c>
      <c r="R40" s="5">
        <f t="shared" si="166"/>
        <v>0</v>
      </c>
      <c r="S40" s="5">
        <f t="shared" si="166"/>
        <v>0</v>
      </c>
      <c r="T40" s="5">
        <f t="shared" si="166"/>
        <v>0</v>
      </c>
      <c r="U40" s="5">
        <f t="shared" si="166"/>
        <v>0</v>
      </c>
      <c r="V40" s="5">
        <f t="shared" si="166"/>
        <v>0</v>
      </c>
      <c r="W40" s="5">
        <f t="shared" si="166"/>
        <v>0</v>
      </c>
      <c r="X40" s="5">
        <f t="shared" si="166"/>
        <v>0</v>
      </c>
      <c r="Y40" s="5">
        <f t="shared" si="166"/>
        <v>0</v>
      </c>
      <c r="Z40" s="5">
        <f t="shared" si="166"/>
        <v>0</v>
      </c>
      <c r="AA40" s="5">
        <f t="shared" si="166"/>
        <v>0</v>
      </c>
      <c r="AB40" s="5">
        <f t="shared" si="166"/>
        <v>0</v>
      </c>
      <c r="AC40" s="5">
        <f t="shared" si="166"/>
        <v>0</v>
      </c>
      <c r="AD40" s="5">
        <f t="shared" si="166"/>
        <v>0</v>
      </c>
      <c r="AE40" s="5">
        <f t="shared" si="166"/>
        <v>0</v>
      </c>
      <c r="AF40" s="5">
        <f t="shared" si="166"/>
        <v>0</v>
      </c>
    </row>
    <row r="41" spans="1:32">
      <c r="A41" s="1" t="s">
        <v>6</v>
      </c>
      <c r="B41" s="5">
        <f t="shared" ref="B41:AF41" si="167">(0*100)/2</f>
        <v>0</v>
      </c>
      <c r="C41" s="5">
        <f t="shared" si="167"/>
        <v>0</v>
      </c>
      <c r="D41" s="5">
        <f t="shared" si="167"/>
        <v>0</v>
      </c>
      <c r="E41" s="5">
        <f t="shared" si="167"/>
        <v>0</v>
      </c>
      <c r="F41" s="5">
        <f t="shared" si="167"/>
        <v>0</v>
      </c>
      <c r="G41" s="5">
        <f t="shared" si="167"/>
        <v>0</v>
      </c>
      <c r="H41" s="5">
        <f t="shared" si="167"/>
        <v>0</v>
      </c>
      <c r="I41" s="5">
        <f t="shared" si="167"/>
        <v>0</v>
      </c>
      <c r="J41" s="5">
        <f t="shared" si="167"/>
        <v>0</v>
      </c>
      <c r="K41" s="5">
        <f t="shared" si="167"/>
        <v>0</v>
      </c>
      <c r="L41" s="5">
        <f t="shared" si="167"/>
        <v>0</v>
      </c>
      <c r="M41" s="5">
        <f t="shared" si="167"/>
        <v>0</v>
      </c>
      <c r="N41" s="5">
        <f t="shared" si="167"/>
        <v>0</v>
      </c>
      <c r="O41" s="5">
        <f t="shared" si="167"/>
        <v>0</v>
      </c>
      <c r="P41" s="5">
        <f t="shared" si="167"/>
        <v>0</v>
      </c>
      <c r="Q41" s="5">
        <f t="shared" si="167"/>
        <v>0</v>
      </c>
      <c r="R41" s="5">
        <f t="shared" si="167"/>
        <v>0</v>
      </c>
      <c r="S41" s="5">
        <f t="shared" si="167"/>
        <v>0</v>
      </c>
      <c r="T41" s="5">
        <f t="shared" si="167"/>
        <v>0</v>
      </c>
      <c r="U41" s="5">
        <f t="shared" si="167"/>
        <v>0</v>
      </c>
      <c r="V41" s="5">
        <f t="shared" si="167"/>
        <v>0</v>
      </c>
      <c r="W41" s="5">
        <f t="shared" si="167"/>
        <v>0</v>
      </c>
      <c r="X41" s="5">
        <f t="shared" si="167"/>
        <v>0</v>
      </c>
      <c r="Y41" s="5">
        <f t="shared" si="167"/>
        <v>0</v>
      </c>
      <c r="Z41" s="5">
        <f t="shared" si="167"/>
        <v>0</v>
      </c>
      <c r="AA41" s="5">
        <f t="shared" si="167"/>
        <v>0</v>
      </c>
      <c r="AB41" s="5">
        <f t="shared" si="167"/>
        <v>0</v>
      </c>
      <c r="AC41" s="5">
        <f t="shared" si="167"/>
        <v>0</v>
      </c>
      <c r="AD41" s="5">
        <f t="shared" si="167"/>
        <v>0</v>
      </c>
      <c r="AE41" s="5">
        <f t="shared" si="167"/>
        <v>0</v>
      </c>
      <c r="AF41" s="5">
        <f t="shared" si="167"/>
        <v>0</v>
      </c>
    </row>
    <row r="42" spans="1:32">
      <c r="A42" s="1" t="s">
        <v>7</v>
      </c>
      <c r="B42" s="5">
        <f t="shared" ref="B42:AD42" si="168">(0*100)/2</f>
        <v>0</v>
      </c>
      <c r="C42" s="5">
        <f t="shared" si="168"/>
        <v>0</v>
      </c>
      <c r="D42" s="5">
        <f t="shared" si="168"/>
        <v>0</v>
      </c>
      <c r="E42" s="5">
        <f t="shared" si="168"/>
        <v>0</v>
      </c>
      <c r="F42" s="5">
        <f t="shared" si="168"/>
        <v>0</v>
      </c>
      <c r="G42" s="5">
        <f t="shared" si="168"/>
        <v>0</v>
      </c>
      <c r="H42" s="5">
        <f t="shared" si="168"/>
        <v>0</v>
      </c>
      <c r="I42" s="5">
        <f t="shared" si="168"/>
        <v>0</v>
      </c>
      <c r="J42" s="5">
        <f t="shared" si="168"/>
        <v>0</v>
      </c>
      <c r="K42" s="5">
        <f t="shared" si="168"/>
        <v>0</v>
      </c>
      <c r="L42" s="5">
        <f t="shared" si="168"/>
        <v>0</v>
      </c>
      <c r="M42" s="5">
        <f t="shared" si="168"/>
        <v>0</v>
      </c>
      <c r="N42" s="5">
        <f t="shared" si="168"/>
        <v>0</v>
      </c>
      <c r="O42" s="5">
        <f t="shared" si="168"/>
        <v>0</v>
      </c>
      <c r="P42" s="5">
        <f t="shared" si="168"/>
        <v>0</v>
      </c>
      <c r="Q42" s="5">
        <f t="shared" si="168"/>
        <v>0</v>
      </c>
      <c r="R42" s="5">
        <f t="shared" si="168"/>
        <v>0</v>
      </c>
      <c r="S42" s="5">
        <f t="shared" si="168"/>
        <v>0</v>
      </c>
      <c r="T42" s="5">
        <f t="shared" si="168"/>
        <v>0</v>
      </c>
      <c r="U42" s="5">
        <f t="shared" si="168"/>
        <v>0</v>
      </c>
      <c r="V42" s="5">
        <f t="shared" si="168"/>
        <v>0</v>
      </c>
      <c r="W42" s="5">
        <f t="shared" si="168"/>
        <v>0</v>
      </c>
      <c r="X42" s="5">
        <f t="shared" si="168"/>
        <v>0</v>
      </c>
      <c r="Y42" s="5">
        <f t="shared" si="168"/>
        <v>0</v>
      </c>
      <c r="Z42" s="5">
        <f t="shared" si="168"/>
        <v>0</v>
      </c>
      <c r="AA42" s="5">
        <f t="shared" si="168"/>
        <v>0</v>
      </c>
      <c r="AB42" s="5">
        <f t="shared" si="168"/>
        <v>0</v>
      </c>
      <c r="AC42" s="5">
        <f t="shared" si="168"/>
        <v>0</v>
      </c>
      <c r="AD42" s="5">
        <f t="shared" si="168"/>
        <v>0</v>
      </c>
      <c r="AE42" s="5">
        <f t="shared" ref="AE42:AE43" si="169">(1*100)/2</f>
        <v>50</v>
      </c>
      <c r="AF42" s="5">
        <f t="shared" ref="AF42:AF43" si="170">(0*100)/2</f>
        <v>0</v>
      </c>
    </row>
    <row r="43" spans="1:32">
      <c r="A43" s="1" t="s">
        <v>8</v>
      </c>
      <c r="B43" s="5">
        <f t="shared" ref="B43:M43" si="171">(0*100)/2</f>
        <v>0</v>
      </c>
      <c r="C43" s="5">
        <f t="shared" si="171"/>
        <v>0</v>
      </c>
      <c r="D43" s="5">
        <f t="shared" si="171"/>
        <v>0</v>
      </c>
      <c r="E43" s="5">
        <f t="shared" si="171"/>
        <v>0</v>
      </c>
      <c r="F43" s="5">
        <f t="shared" si="171"/>
        <v>0</v>
      </c>
      <c r="G43" s="5">
        <f t="shared" si="171"/>
        <v>0</v>
      </c>
      <c r="H43" s="5">
        <f t="shared" si="171"/>
        <v>0</v>
      </c>
      <c r="I43" s="5">
        <f t="shared" si="171"/>
        <v>0</v>
      </c>
      <c r="J43" s="5">
        <f t="shared" si="171"/>
        <v>0</v>
      </c>
      <c r="K43" s="5">
        <f t="shared" si="171"/>
        <v>0</v>
      </c>
      <c r="L43" s="5">
        <f t="shared" si="171"/>
        <v>0</v>
      </c>
      <c r="M43" s="5">
        <f t="shared" si="171"/>
        <v>0</v>
      </c>
      <c r="N43" s="5">
        <f t="shared" ref="N43:N44" si="172">(1*100)/2</f>
        <v>50</v>
      </c>
      <c r="O43" s="5">
        <f t="shared" ref="O43:AD43" si="173">(0*100)/2</f>
        <v>0</v>
      </c>
      <c r="P43" s="5">
        <f t="shared" si="173"/>
        <v>0</v>
      </c>
      <c r="Q43" s="5">
        <f t="shared" si="173"/>
        <v>0</v>
      </c>
      <c r="R43" s="5">
        <f t="shared" si="173"/>
        <v>0</v>
      </c>
      <c r="S43" s="5">
        <f t="shared" si="173"/>
        <v>0</v>
      </c>
      <c r="T43" s="5">
        <f t="shared" si="173"/>
        <v>0</v>
      </c>
      <c r="U43" s="5">
        <f t="shared" si="173"/>
        <v>0</v>
      </c>
      <c r="V43" s="5">
        <f t="shared" si="173"/>
        <v>0</v>
      </c>
      <c r="W43" s="5">
        <f t="shared" si="173"/>
        <v>0</v>
      </c>
      <c r="X43" s="5">
        <f t="shared" si="173"/>
        <v>0</v>
      </c>
      <c r="Y43" s="5">
        <f t="shared" si="173"/>
        <v>0</v>
      </c>
      <c r="Z43" s="5">
        <f t="shared" si="173"/>
        <v>0</v>
      </c>
      <c r="AA43" s="5">
        <f t="shared" si="173"/>
        <v>0</v>
      </c>
      <c r="AB43" s="5">
        <f t="shared" si="173"/>
        <v>0</v>
      </c>
      <c r="AC43" s="5">
        <f t="shared" si="173"/>
        <v>0</v>
      </c>
      <c r="AD43" s="5">
        <f t="shared" si="173"/>
        <v>0</v>
      </c>
      <c r="AE43" s="5">
        <f t="shared" si="169"/>
        <v>50</v>
      </c>
      <c r="AF43" s="5">
        <f t="shared" si="170"/>
        <v>0</v>
      </c>
    </row>
    <row r="44" spans="1:32">
      <c r="A44" s="1" t="s">
        <v>9</v>
      </c>
      <c r="B44" s="5">
        <f t="shared" ref="B44:M44" si="174">(0*100)/2</f>
        <v>0</v>
      </c>
      <c r="C44" s="5">
        <f t="shared" si="174"/>
        <v>0</v>
      </c>
      <c r="D44" s="5">
        <f t="shared" si="174"/>
        <v>0</v>
      </c>
      <c r="E44" s="5">
        <f t="shared" si="174"/>
        <v>0</v>
      </c>
      <c r="F44" s="5">
        <f t="shared" si="174"/>
        <v>0</v>
      </c>
      <c r="G44" s="5">
        <f t="shared" si="174"/>
        <v>0</v>
      </c>
      <c r="H44" s="5">
        <f t="shared" si="174"/>
        <v>0</v>
      </c>
      <c r="I44" s="5">
        <f t="shared" si="174"/>
        <v>0</v>
      </c>
      <c r="J44" s="5">
        <f t="shared" si="174"/>
        <v>0</v>
      </c>
      <c r="K44" s="5">
        <f t="shared" si="174"/>
        <v>0</v>
      </c>
      <c r="L44" s="5">
        <f t="shared" si="174"/>
        <v>0</v>
      </c>
      <c r="M44" s="5">
        <f t="shared" si="174"/>
        <v>0</v>
      </c>
      <c r="N44" s="5">
        <f t="shared" si="172"/>
        <v>50</v>
      </c>
      <c r="O44" s="5">
        <f t="shared" ref="O44:AF44" si="175">(0*100)/2</f>
        <v>0</v>
      </c>
      <c r="P44" s="5">
        <f t="shared" si="175"/>
        <v>0</v>
      </c>
      <c r="Q44" s="5">
        <f t="shared" si="175"/>
        <v>0</v>
      </c>
      <c r="R44" s="5">
        <f t="shared" si="175"/>
        <v>0</v>
      </c>
      <c r="S44" s="5">
        <f t="shared" si="175"/>
        <v>0</v>
      </c>
      <c r="T44" s="5">
        <f t="shared" si="175"/>
        <v>0</v>
      </c>
      <c r="U44" s="5">
        <f t="shared" si="175"/>
        <v>0</v>
      </c>
      <c r="V44" s="5">
        <f t="shared" si="175"/>
        <v>0</v>
      </c>
      <c r="W44" s="5">
        <f t="shared" si="175"/>
        <v>0</v>
      </c>
      <c r="X44" s="5">
        <f t="shared" si="175"/>
        <v>0</v>
      </c>
      <c r="Y44" s="5">
        <f t="shared" si="175"/>
        <v>0</v>
      </c>
      <c r="Z44" s="5">
        <f t="shared" si="175"/>
        <v>0</v>
      </c>
      <c r="AA44" s="5">
        <f t="shared" si="175"/>
        <v>0</v>
      </c>
      <c r="AB44" s="5">
        <f t="shared" si="175"/>
        <v>0</v>
      </c>
      <c r="AC44" s="5">
        <f t="shared" si="175"/>
        <v>0</v>
      </c>
      <c r="AD44" s="5">
        <f t="shared" si="175"/>
        <v>0</v>
      </c>
      <c r="AE44" s="5">
        <f t="shared" si="175"/>
        <v>0</v>
      </c>
      <c r="AF44" s="5">
        <f t="shared" si="175"/>
        <v>0</v>
      </c>
    </row>
    <row r="45" spans="1:32">
      <c r="A45" s="1" t="s">
        <v>10</v>
      </c>
      <c r="B45" s="5">
        <f t="shared" ref="B45:AF45" si="176">(0*100)/2</f>
        <v>0</v>
      </c>
      <c r="C45" s="5">
        <f t="shared" si="176"/>
        <v>0</v>
      </c>
      <c r="D45" s="5">
        <f t="shared" si="176"/>
        <v>0</v>
      </c>
      <c r="E45" s="5">
        <f t="shared" si="176"/>
        <v>0</v>
      </c>
      <c r="F45" s="5">
        <f t="shared" si="176"/>
        <v>0</v>
      </c>
      <c r="G45" s="5">
        <f t="shared" si="176"/>
        <v>0</v>
      </c>
      <c r="H45" s="5">
        <f t="shared" si="176"/>
        <v>0</v>
      </c>
      <c r="I45" s="5">
        <f t="shared" si="176"/>
        <v>0</v>
      </c>
      <c r="J45" s="5">
        <f t="shared" si="176"/>
        <v>0</v>
      </c>
      <c r="K45" s="5">
        <f t="shared" si="176"/>
        <v>0</v>
      </c>
      <c r="L45" s="5">
        <f t="shared" si="176"/>
        <v>0</v>
      </c>
      <c r="M45" s="5">
        <f t="shared" si="176"/>
        <v>0</v>
      </c>
      <c r="N45" s="5">
        <f t="shared" si="176"/>
        <v>0</v>
      </c>
      <c r="O45" s="5">
        <f t="shared" si="176"/>
        <v>0</v>
      </c>
      <c r="P45" s="5">
        <f t="shared" si="176"/>
        <v>0</v>
      </c>
      <c r="Q45" s="5">
        <f t="shared" si="176"/>
        <v>0</v>
      </c>
      <c r="R45" s="5">
        <f t="shared" si="176"/>
        <v>0</v>
      </c>
      <c r="S45" s="5">
        <f t="shared" si="176"/>
        <v>0</v>
      </c>
      <c r="T45" s="5">
        <f t="shared" si="176"/>
        <v>0</v>
      </c>
      <c r="U45" s="5">
        <f t="shared" si="176"/>
        <v>0</v>
      </c>
      <c r="V45" s="5">
        <f t="shared" si="176"/>
        <v>0</v>
      </c>
      <c r="W45" s="5">
        <f t="shared" si="176"/>
        <v>0</v>
      </c>
      <c r="X45" s="5">
        <f t="shared" si="176"/>
        <v>0</v>
      </c>
      <c r="Y45" s="5">
        <f t="shared" si="176"/>
        <v>0</v>
      </c>
      <c r="Z45" s="5">
        <f t="shared" si="176"/>
        <v>0</v>
      </c>
      <c r="AA45" s="5">
        <f t="shared" si="176"/>
        <v>0</v>
      </c>
      <c r="AB45" s="5">
        <f t="shared" si="176"/>
        <v>0</v>
      </c>
      <c r="AC45" s="5">
        <f t="shared" si="176"/>
        <v>0</v>
      </c>
      <c r="AD45" s="5">
        <f t="shared" si="176"/>
        <v>0</v>
      </c>
      <c r="AE45" s="5">
        <f t="shared" si="176"/>
        <v>0</v>
      </c>
      <c r="AF45" s="5">
        <f t="shared" si="176"/>
        <v>0</v>
      </c>
    </row>
    <row r="46" spans="1:32">
      <c r="A46" s="1" t="s">
        <v>11</v>
      </c>
      <c r="B46" s="5">
        <f t="shared" ref="B46:F46" si="177">(0*100)/2</f>
        <v>0</v>
      </c>
      <c r="C46" s="5">
        <f t="shared" si="177"/>
        <v>0</v>
      </c>
      <c r="D46" s="5">
        <f t="shared" si="177"/>
        <v>0</v>
      </c>
      <c r="E46" s="5">
        <f t="shared" si="177"/>
        <v>0</v>
      </c>
      <c r="F46" s="5">
        <f t="shared" si="177"/>
        <v>0</v>
      </c>
      <c r="G46" s="5">
        <f>(1*100)/2</f>
        <v>50</v>
      </c>
      <c r="H46" s="5">
        <f t="shared" ref="H46:AF46" si="178">(0*100)/2</f>
        <v>0</v>
      </c>
      <c r="I46" s="5">
        <f t="shared" si="178"/>
        <v>0</v>
      </c>
      <c r="J46" s="5">
        <f t="shared" si="178"/>
        <v>0</v>
      </c>
      <c r="K46" s="5">
        <f t="shared" si="178"/>
        <v>0</v>
      </c>
      <c r="L46" s="5">
        <f t="shared" si="178"/>
        <v>0</v>
      </c>
      <c r="M46" s="5">
        <f t="shared" si="178"/>
        <v>0</v>
      </c>
      <c r="N46" s="5">
        <f t="shared" si="178"/>
        <v>0</v>
      </c>
      <c r="O46" s="5">
        <f t="shared" si="178"/>
        <v>0</v>
      </c>
      <c r="P46" s="5">
        <f t="shared" si="178"/>
        <v>0</v>
      </c>
      <c r="Q46" s="5">
        <f t="shared" si="178"/>
        <v>0</v>
      </c>
      <c r="R46" s="5">
        <f t="shared" si="178"/>
        <v>0</v>
      </c>
      <c r="S46" s="5">
        <f t="shared" si="178"/>
        <v>0</v>
      </c>
      <c r="T46" s="5">
        <f t="shared" si="178"/>
        <v>0</v>
      </c>
      <c r="U46" s="5">
        <f t="shared" si="178"/>
        <v>0</v>
      </c>
      <c r="V46" s="5">
        <f t="shared" si="178"/>
        <v>0</v>
      </c>
      <c r="W46" s="5">
        <f t="shared" si="178"/>
        <v>0</v>
      </c>
      <c r="X46" s="5">
        <f t="shared" si="178"/>
        <v>0</v>
      </c>
      <c r="Y46" s="5">
        <f t="shared" si="178"/>
        <v>0</v>
      </c>
      <c r="Z46" s="5">
        <f t="shared" si="178"/>
        <v>0</v>
      </c>
      <c r="AA46" s="5">
        <f t="shared" si="178"/>
        <v>0</v>
      </c>
      <c r="AB46" s="5">
        <f t="shared" si="178"/>
        <v>0</v>
      </c>
      <c r="AC46" s="5">
        <f t="shared" si="178"/>
        <v>0</v>
      </c>
      <c r="AD46" s="5">
        <f t="shared" si="178"/>
        <v>0</v>
      </c>
      <c r="AE46" s="5">
        <f t="shared" si="178"/>
        <v>0</v>
      </c>
      <c r="AF46" s="5">
        <f t="shared" si="178"/>
        <v>0</v>
      </c>
    </row>
    <row r="47" spans="1:32">
      <c r="A47" s="1" t="s">
        <v>12</v>
      </c>
      <c r="B47" s="5">
        <f t="shared" ref="B47:AF47" si="179">(0*100)/2</f>
        <v>0</v>
      </c>
      <c r="C47" s="5">
        <f t="shared" si="179"/>
        <v>0</v>
      </c>
      <c r="D47" s="5">
        <f t="shared" si="179"/>
        <v>0</v>
      </c>
      <c r="E47" s="5">
        <f t="shared" si="179"/>
        <v>0</v>
      </c>
      <c r="F47" s="5">
        <f t="shared" si="179"/>
        <v>0</v>
      </c>
      <c r="G47" s="5">
        <f t="shared" si="179"/>
        <v>0</v>
      </c>
      <c r="H47" s="5">
        <f t="shared" si="179"/>
        <v>0</v>
      </c>
      <c r="I47" s="5">
        <f t="shared" si="179"/>
        <v>0</v>
      </c>
      <c r="J47" s="5">
        <f t="shared" si="179"/>
        <v>0</v>
      </c>
      <c r="K47" s="5">
        <f t="shared" si="179"/>
        <v>0</v>
      </c>
      <c r="L47" s="5">
        <f t="shared" si="179"/>
        <v>0</v>
      </c>
      <c r="M47" s="5">
        <f t="shared" si="179"/>
        <v>0</v>
      </c>
      <c r="N47" s="5">
        <f t="shared" si="179"/>
        <v>0</v>
      </c>
      <c r="O47" s="5">
        <f t="shared" si="179"/>
        <v>0</v>
      </c>
      <c r="P47" s="5">
        <f t="shared" si="179"/>
        <v>0</v>
      </c>
      <c r="Q47" s="5">
        <f t="shared" si="179"/>
        <v>0</v>
      </c>
      <c r="R47" s="5">
        <f t="shared" si="179"/>
        <v>0</v>
      </c>
      <c r="S47" s="5">
        <f t="shared" si="179"/>
        <v>0</v>
      </c>
      <c r="T47" s="5">
        <f t="shared" si="179"/>
        <v>0</v>
      </c>
      <c r="U47" s="5">
        <f t="shared" si="179"/>
        <v>0</v>
      </c>
      <c r="V47" s="5">
        <f t="shared" si="179"/>
        <v>0</v>
      </c>
      <c r="W47" s="5">
        <f t="shared" si="179"/>
        <v>0</v>
      </c>
      <c r="X47" s="5">
        <f t="shared" si="179"/>
        <v>0</v>
      </c>
      <c r="Y47" s="5">
        <f t="shared" si="179"/>
        <v>0</v>
      </c>
      <c r="Z47" s="5">
        <f t="shared" si="179"/>
        <v>0</v>
      </c>
      <c r="AA47" s="5">
        <f t="shared" si="179"/>
        <v>0</v>
      </c>
      <c r="AB47" s="5">
        <f t="shared" si="179"/>
        <v>0</v>
      </c>
      <c r="AC47" s="5">
        <f t="shared" si="179"/>
        <v>0</v>
      </c>
      <c r="AD47" s="5">
        <f t="shared" si="179"/>
        <v>0</v>
      </c>
      <c r="AE47" s="5">
        <f t="shared" si="179"/>
        <v>0</v>
      </c>
      <c r="AF47" s="5">
        <f t="shared" si="179"/>
        <v>0</v>
      </c>
    </row>
    <row r="48" spans="1:32">
      <c r="A48" s="1" t="s">
        <v>13</v>
      </c>
      <c r="B48" s="5">
        <f t="shared" ref="B48:O48" si="180">(0*100)/2</f>
        <v>0</v>
      </c>
      <c r="C48" s="5">
        <f t="shared" si="180"/>
        <v>0</v>
      </c>
      <c r="D48" s="5">
        <f t="shared" si="180"/>
        <v>0</v>
      </c>
      <c r="E48" s="5">
        <f t="shared" si="180"/>
        <v>0</v>
      </c>
      <c r="F48" s="5">
        <f t="shared" si="180"/>
        <v>0</v>
      </c>
      <c r="G48" s="5">
        <f t="shared" si="180"/>
        <v>0</v>
      </c>
      <c r="H48" s="5">
        <f t="shared" si="180"/>
        <v>0</v>
      </c>
      <c r="I48" s="5">
        <f t="shared" si="180"/>
        <v>0</v>
      </c>
      <c r="J48" s="5">
        <f t="shared" si="180"/>
        <v>0</v>
      </c>
      <c r="K48" s="5">
        <f t="shared" si="180"/>
        <v>0</v>
      </c>
      <c r="L48" s="5">
        <f t="shared" si="180"/>
        <v>0</v>
      </c>
      <c r="M48" s="5">
        <f t="shared" si="180"/>
        <v>0</v>
      </c>
      <c r="N48" s="5">
        <f t="shared" si="180"/>
        <v>0</v>
      </c>
      <c r="O48" s="5">
        <f t="shared" si="180"/>
        <v>0</v>
      </c>
      <c r="P48" s="5">
        <f t="shared" ref="P48:P49" si="181">(1*100)/2</f>
        <v>50</v>
      </c>
      <c r="Q48" s="5">
        <f t="shared" ref="Q48:AF48" si="182">(0*100)/2</f>
        <v>0</v>
      </c>
      <c r="R48" s="5">
        <f t="shared" si="182"/>
        <v>0</v>
      </c>
      <c r="S48" s="5">
        <f t="shared" si="182"/>
        <v>0</v>
      </c>
      <c r="T48" s="5">
        <f t="shared" si="182"/>
        <v>0</v>
      </c>
      <c r="U48" s="5">
        <f t="shared" si="182"/>
        <v>0</v>
      </c>
      <c r="V48" s="5">
        <f t="shared" si="182"/>
        <v>0</v>
      </c>
      <c r="W48" s="5">
        <f t="shared" si="182"/>
        <v>0</v>
      </c>
      <c r="X48" s="5">
        <f t="shared" si="182"/>
        <v>0</v>
      </c>
      <c r="Y48" s="5">
        <f t="shared" si="182"/>
        <v>0</v>
      </c>
      <c r="Z48" s="5">
        <f t="shared" si="182"/>
        <v>0</v>
      </c>
      <c r="AA48" s="5">
        <f t="shared" si="182"/>
        <v>0</v>
      </c>
      <c r="AB48" s="5">
        <f t="shared" si="182"/>
        <v>0</v>
      </c>
      <c r="AC48" s="5">
        <f t="shared" si="182"/>
        <v>0</v>
      </c>
      <c r="AD48" s="5">
        <f t="shared" si="182"/>
        <v>0</v>
      </c>
      <c r="AE48" s="5">
        <f t="shared" si="182"/>
        <v>0</v>
      </c>
      <c r="AF48" s="5">
        <f t="shared" si="182"/>
        <v>0</v>
      </c>
    </row>
    <row r="49" spans="1:32">
      <c r="A49" s="1" t="s">
        <v>14</v>
      </c>
      <c r="B49" s="5">
        <f t="shared" ref="B49:O49" si="183">(0*100)/2</f>
        <v>0</v>
      </c>
      <c r="C49" s="5">
        <f t="shared" si="183"/>
        <v>0</v>
      </c>
      <c r="D49" s="5">
        <f t="shared" si="183"/>
        <v>0</v>
      </c>
      <c r="E49" s="5">
        <f t="shared" si="183"/>
        <v>0</v>
      </c>
      <c r="F49" s="5">
        <f t="shared" si="183"/>
        <v>0</v>
      </c>
      <c r="G49" s="5">
        <f t="shared" si="183"/>
        <v>0</v>
      </c>
      <c r="H49" s="5">
        <f t="shared" si="183"/>
        <v>0</v>
      </c>
      <c r="I49" s="5">
        <f t="shared" si="183"/>
        <v>0</v>
      </c>
      <c r="J49" s="5">
        <f t="shared" si="183"/>
        <v>0</v>
      </c>
      <c r="K49" s="5">
        <f t="shared" si="183"/>
        <v>0</v>
      </c>
      <c r="L49" s="5">
        <f t="shared" si="183"/>
        <v>0</v>
      </c>
      <c r="M49" s="5">
        <f t="shared" si="183"/>
        <v>0</v>
      </c>
      <c r="N49" s="5">
        <f t="shared" si="183"/>
        <v>0</v>
      </c>
      <c r="O49" s="5">
        <f t="shared" si="183"/>
        <v>0</v>
      </c>
      <c r="P49" s="5">
        <f t="shared" si="181"/>
        <v>50</v>
      </c>
      <c r="Q49" s="5">
        <f t="shared" ref="Q49:AF49" si="184">(0*100)/2</f>
        <v>0</v>
      </c>
      <c r="R49" s="5">
        <f t="shared" si="184"/>
        <v>0</v>
      </c>
      <c r="S49" s="5">
        <f t="shared" si="184"/>
        <v>0</v>
      </c>
      <c r="T49" s="5">
        <f t="shared" si="184"/>
        <v>0</v>
      </c>
      <c r="U49" s="5">
        <f t="shared" si="184"/>
        <v>0</v>
      </c>
      <c r="V49" s="5">
        <f t="shared" si="184"/>
        <v>0</v>
      </c>
      <c r="W49" s="5">
        <f t="shared" si="184"/>
        <v>0</v>
      </c>
      <c r="X49" s="5">
        <f t="shared" si="184"/>
        <v>0</v>
      </c>
      <c r="Y49" s="5">
        <f t="shared" si="184"/>
        <v>0</v>
      </c>
      <c r="Z49" s="5">
        <f t="shared" si="184"/>
        <v>0</v>
      </c>
      <c r="AA49" s="5">
        <f t="shared" si="184"/>
        <v>0</v>
      </c>
      <c r="AB49" s="5">
        <f t="shared" si="184"/>
        <v>0</v>
      </c>
      <c r="AC49" s="5">
        <f t="shared" si="184"/>
        <v>0</v>
      </c>
      <c r="AD49" s="5">
        <f t="shared" si="184"/>
        <v>0</v>
      </c>
      <c r="AE49" s="5">
        <f t="shared" si="184"/>
        <v>0</v>
      </c>
      <c r="AF49" s="5">
        <f t="shared" si="184"/>
        <v>0</v>
      </c>
    </row>
    <row r="50" spans="1:32">
      <c r="A50" s="1" t="s">
        <v>15</v>
      </c>
      <c r="B50" s="5">
        <f t="shared" ref="B50:AC50" si="185">(0*100)/2</f>
        <v>0</v>
      </c>
      <c r="C50" s="5">
        <f t="shared" si="185"/>
        <v>0</v>
      </c>
      <c r="D50" s="5">
        <f t="shared" si="185"/>
        <v>0</v>
      </c>
      <c r="E50" s="5">
        <f t="shared" si="185"/>
        <v>0</v>
      </c>
      <c r="F50" s="5">
        <f t="shared" si="185"/>
        <v>0</v>
      </c>
      <c r="G50" s="5">
        <f t="shared" si="185"/>
        <v>0</v>
      </c>
      <c r="H50" s="5">
        <f t="shared" si="185"/>
        <v>0</v>
      </c>
      <c r="I50" s="5">
        <f t="shared" si="185"/>
        <v>0</v>
      </c>
      <c r="J50" s="5">
        <f t="shared" si="185"/>
        <v>0</v>
      </c>
      <c r="K50" s="5">
        <f t="shared" si="185"/>
        <v>0</v>
      </c>
      <c r="L50" s="5">
        <f t="shared" si="185"/>
        <v>0</v>
      </c>
      <c r="M50" s="5">
        <f t="shared" si="185"/>
        <v>0</v>
      </c>
      <c r="N50" s="5">
        <f t="shared" si="185"/>
        <v>0</v>
      </c>
      <c r="O50" s="5">
        <f t="shared" si="185"/>
        <v>0</v>
      </c>
      <c r="P50" s="5">
        <f t="shared" si="185"/>
        <v>0</v>
      </c>
      <c r="Q50" s="5">
        <f t="shared" si="185"/>
        <v>0</v>
      </c>
      <c r="R50" s="5">
        <f t="shared" si="185"/>
        <v>0</v>
      </c>
      <c r="S50" s="5">
        <f t="shared" si="185"/>
        <v>0</v>
      </c>
      <c r="T50" s="5">
        <f t="shared" si="185"/>
        <v>0</v>
      </c>
      <c r="U50" s="5">
        <f t="shared" si="185"/>
        <v>0</v>
      </c>
      <c r="V50" s="5">
        <f t="shared" si="185"/>
        <v>0</v>
      </c>
      <c r="W50" s="5">
        <f t="shared" si="185"/>
        <v>0</v>
      </c>
      <c r="X50" s="5">
        <f t="shared" si="185"/>
        <v>0</v>
      </c>
      <c r="Y50" s="5">
        <f t="shared" si="185"/>
        <v>0</v>
      </c>
      <c r="Z50" s="5">
        <f t="shared" si="185"/>
        <v>0</v>
      </c>
      <c r="AA50" s="5">
        <f t="shared" si="185"/>
        <v>0</v>
      </c>
      <c r="AB50" s="5">
        <f t="shared" si="185"/>
        <v>0</v>
      </c>
      <c r="AC50" s="5">
        <f t="shared" si="185"/>
        <v>0</v>
      </c>
      <c r="AD50" s="5">
        <f>(1*100)/2</f>
        <v>50</v>
      </c>
      <c r="AE50" s="5">
        <f t="shared" ref="AE50:AF50" si="186">(0*100)/2</f>
        <v>0</v>
      </c>
      <c r="AF50" s="5">
        <f t="shared" si="186"/>
        <v>0</v>
      </c>
    </row>
    <row r="51" spans="1:32">
      <c r="A51" s="1" t="s">
        <v>16</v>
      </c>
      <c r="B51" s="5">
        <f t="shared" ref="B51:AF51" si="187">(0*100)/2</f>
        <v>0</v>
      </c>
      <c r="C51" s="5">
        <f t="shared" si="187"/>
        <v>0</v>
      </c>
      <c r="D51" s="5">
        <f t="shared" si="187"/>
        <v>0</v>
      </c>
      <c r="E51" s="5">
        <f t="shared" si="187"/>
        <v>0</v>
      </c>
      <c r="F51" s="5">
        <f t="shared" si="187"/>
        <v>0</v>
      </c>
      <c r="G51" s="5">
        <f t="shared" si="187"/>
        <v>0</v>
      </c>
      <c r="H51" s="5">
        <f t="shared" si="187"/>
        <v>0</v>
      </c>
      <c r="I51" s="5">
        <f t="shared" si="187"/>
        <v>0</v>
      </c>
      <c r="J51" s="5">
        <f t="shared" si="187"/>
        <v>0</v>
      </c>
      <c r="K51" s="5">
        <f t="shared" si="187"/>
        <v>0</v>
      </c>
      <c r="L51" s="5">
        <f t="shared" si="187"/>
        <v>0</v>
      </c>
      <c r="M51" s="5">
        <f t="shared" si="187"/>
        <v>0</v>
      </c>
      <c r="N51" s="5">
        <f t="shared" si="187"/>
        <v>0</v>
      </c>
      <c r="O51" s="5">
        <f t="shared" si="187"/>
        <v>0</v>
      </c>
      <c r="P51" s="5">
        <f t="shared" si="187"/>
        <v>0</v>
      </c>
      <c r="Q51" s="5">
        <f t="shared" si="187"/>
        <v>0</v>
      </c>
      <c r="R51" s="5">
        <f t="shared" si="187"/>
        <v>0</v>
      </c>
      <c r="S51" s="5">
        <f t="shared" si="187"/>
        <v>0</v>
      </c>
      <c r="T51" s="5">
        <f t="shared" si="187"/>
        <v>0</v>
      </c>
      <c r="U51" s="5">
        <f t="shared" si="187"/>
        <v>0</v>
      </c>
      <c r="V51" s="5">
        <f t="shared" si="187"/>
        <v>0</v>
      </c>
      <c r="W51" s="5">
        <f t="shared" si="187"/>
        <v>0</v>
      </c>
      <c r="X51" s="5">
        <f t="shared" si="187"/>
        <v>0</v>
      </c>
      <c r="Y51" s="5">
        <f t="shared" si="187"/>
        <v>0</v>
      </c>
      <c r="Z51" s="5">
        <f t="shared" si="187"/>
        <v>0</v>
      </c>
      <c r="AA51" s="5">
        <f t="shared" si="187"/>
        <v>0</v>
      </c>
      <c r="AB51" s="5">
        <f t="shared" si="187"/>
        <v>0</v>
      </c>
      <c r="AC51" s="5">
        <f t="shared" si="187"/>
        <v>0</v>
      </c>
      <c r="AD51" s="5">
        <f t="shared" si="187"/>
        <v>0</v>
      </c>
      <c r="AE51" s="5">
        <f t="shared" si="187"/>
        <v>0</v>
      </c>
      <c r="AF51" s="5">
        <f t="shared" si="187"/>
        <v>0</v>
      </c>
    </row>
    <row r="52" spans="1:32">
      <c r="A52" s="1" t="s">
        <v>17</v>
      </c>
      <c r="B52" s="5">
        <f t="shared" ref="B52:AF52" si="188">(0*100)/2</f>
        <v>0</v>
      </c>
      <c r="C52" s="5">
        <f t="shared" si="188"/>
        <v>0</v>
      </c>
      <c r="D52" s="5">
        <f t="shared" si="188"/>
        <v>0</v>
      </c>
      <c r="E52" s="5">
        <f t="shared" si="188"/>
        <v>0</v>
      </c>
      <c r="F52" s="5">
        <f t="shared" si="188"/>
        <v>0</v>
      </c>
      <c r="G52" s="5">
        <f t="shared" si="188"/>
        <v>0</v>
      </c>
      <c r="H52" s="5">
        <f t="shared" si="188"/>
        <v>0</v>
      </c>
      <c r="I52" s="5">
        <f t="shared" si="188"/>
        <v>0</v>
      </c>
      <c r="J52" s="5">
        <f t="shared" si="188"/>
        <v>0</v>
      </c>
      <c r="K52" s="5">
        <f t="shared" si="188"/>
        <v>0</v>
      </c>
      <c r="L52" s="5">
        <f t="shared" si="188"/>
        <v>0</v>
      </c>
      <c r="M52" s="5">
        <f t="shared" si="188"/>
        <v>0</v>
      </c>
      <c r="N52" s="5">
        <f t="shared" si="188"/>
        <v>0</v>
      </c>
      <c r="O52" s="5">
        <f t="shared" si="188"/>
        <v>0</v>
      </c>
      <c r="P52" s="5">
        <f t="shared" si="188"/>
        <v>0</v>
      </c>
      <c r="Q52" s="5">
        <f t="shared" si="188"/>
        <v>0</v>
      </c>
      <c r="R52" s="5">
        <f t="shared" si="188"/>
        <v>0</v>
      </c>
      <c r="S52" s="5">
        <f t="shared" si="188"/>
        <v>0</v>
      </c>
      <c r="T52" s="5">
        <f t="shared" si="188"/>
        <v>0</v>
      </c>
      <c r="U52" s="5">
        <f t="shared" si="188"/>
        <v>0</v>
      </c>
      <c r="V52" s="5">
        <f t="shared" si="188"/>
        <v>0</v>
      </c>
      <c r="W52" s="5">
        <f t="shared" si="188"/>
        <v>0</v>
      </c>
      <c r="X52" s="5">
        <f t="shared" si="188"/>
        <v>0</v>
      </c>
      <c r="Y52" s="5">
        <f t="shared" si="188"/>
        <v>0</v>
      </c>
      <c r="Z52" s="5">
        <f t="shared" si="188"/>
        <v>0</v>
      </c>
      <c r="AA52" s="5">
        <f t="shared" si="188"/>
        <v>0</v>
      </c>
      <c r="AB52" s="5">
        <f t="shared" si="188"/>
        <v>0</v>
      </c>
      <c r="AC52" s="5">
        <f t="shared" si="188"/>
        <v>0</v>
      </c>
      <c r="AD52" s="5">
        <f t="shared" si="188"/>
        <v>0</v>
      </c>
      <c r="AE52" s="5">
        <f t="shared" si="188"/>
        <v>0</v>
      </c>
      <c r="AF52" s="5">
        <f t="shared" si="188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89">(0*100)/1</f>
        <v>0</v>
      </c>
      <c r="C54" s="5">
        <f t="shared" si="189"/>
        <v>0</v>
      </c>
      <c r="D54" s="5">
        <f t="shared" si="189"/>
        <v>0</v>
      </c>
      <c r="E54" s="5">
        <f t="shared" si="189"/>
        <v>0</v>
      </c>
      <c r="F54" s="5">
        <f t="shared" si="189"/>
        <v>0</v>
      </c>
      <c r="G54" s="5">
        <f t="shared" si="189"/>
        <v>0</v>
      </c>
      <c r="H54" s="5">
        <f t="shared" si="189"/>
        <v>0</v>
      </c>
      <c r="I54" s="5">
        <f t="shared" si="189"/>
        <v>0</v>
      </c>
      <c r="J54" s="5">
        <f t="shared" si="189"/>
        <v>0</v>
      </c>
      <c r="K54" s="5">
        <f t="shared" si="189"/>
        <v>0</v>
      </c>
      <c r="L54" s="5">
        <f t="shared" si="189"/>
        <v>0</v>
      </c>
      <c r="M54" s="5">
        <f t="shared" si="189"/>
        <v>0</v>
      </c>
      <c r="N54" s="5">
        <f t="shared" si="189"/>
        <v>0</v>
      </c>
      <c r="O54" s="5">
        <f t="shared" si="189"/>
        <v>0</v>
      </c>
      <c r="P54" s="5">
        <f t="shared" si="189"/>
        <v>0</v>
      </c>
      <c r="Q54" s="5">
        <f t="shared" si="189"/>
        <v>0</v>
      </c>
      <c r="R54" s="5">
        <f t="shared" si="189"/>
        <v>0</v>
      </c>
      <c r="S54" s="5">
        <f t="shared" si="189"/>
        <v>0</v>
      </c>
      <c r="T54" s="5">
        <f t="shared" si="189"/>
        <v>0</v>
      </c>
      <c r="U54" s="5">
        <f t="shared" si="189"/>
        <v>0</v>
      </c>
      <c r="V54" s="5">
        <f t="shared" si="189"/>
        <v>0</v>
      </c>
      <c r="W54" s="5">
        <f t="shared" si="189"/>
        <v>0</v>
      </c>
      <c r="X54" s="5">
        <f t="shared" si="189"/>
        <v>0</v>
      </c>
      <c r="Y54" s="5">
        <f t="shared" si="189"/>
        <v>0</v>
      </c>
      <c r="Z54" s="5">
        <f t="shared" si="189"/>
        <v>0</v>
      </c>
      <c r="AA54" s="5">
        <f t="shared" si="189"/>
        <v>0</v>
      </c>
      <c r="AB54" s="5">
        <f t="shared" si="189"/>
        <v>0</v>
      </c>
      <c r="AC54" s="5">
        <f t="shared" si="189"/>
        <v>0</v>
      </c>
      <c r="AD54" s="5">
        <f t="shared" si="189"/>
        <v>0</v>
      </c>
      <c r="AE54" s="5">
        <f t="shared" si="189"/>
        <v>0</v>
      </c>
      <c r="AF54" s="5">
        <f t="shared" si="189"/>
        <v>0</v>
      </c>
    </row>
    <row r="55" spans="1:32">
      <c r="A55" s="1" t="s">
        <v>3</v>
      </c>
      <c r="B55" s="5">
        <f t="shared" ref="B55:AF55" si="190">(0*100)/1</f>
        <v>0</v>
      </c>
      <c r="C55" s="5">
        <f t="shared" si="190"/>
        <v>0</v>
      </c>
      <c r="D55" s="5">
        <f t="shared" si="190"/>
        <v>0</v>
      </c>
      <c r="E55" s="5">
        <f t="shared" si="190"/>
        <v>0</v>
      </c>
      <c r="F55" s="5">
        <f t="shared" si="190"/>
        <v>0</v>
      </c>
      <c r="G55" s="5">
        <f t="shared" si="190"/>
        <v>0</v>
      </c>
      <c r="H55" s="5">
        <f t="shared" si="190"/>
        <v>0</v>
      </c>
      <c r="I55" s="5">
        <f t="shared" si="190"/>
        <v>0</v>
      </c>
      <c r="J55" s="5">
        <f t="shared" si="190"/>
        <v>0</v>
      </c>
      <c r="K55" s="5">
        <f t="shared" si="190"/>
        <v>0</v>
      </c>
      <c r="L55" s="5">
        <f t="shared" si="190"/>
        <v>0</v>
      </c>
      <c r="M55" s="5">
        <f t="shared" si="190"/>
        <v>0</v>
      </c>
      <c r="N55" s="5">
        <f t="shared" si="190"/>
        <v>0</v>
      </c>
      <c r="O55" s="5">
        <f t="shared" si="190"/>
        <v>0</v>
      </c>
      <c r="P55" s="5">
        <f t="shared" si="190"/>
        <v>0</v>
      </c>
      <c r="Q55" s="5">
        <f t="shared" si="190"/>
        <v>0</v>
      </c>
      <c r="R55" s="5">
        <f t="shared" si="190"/>
        <v>0</v>
      </c>
      <c r="S55" s="5">
        <f t="shared" si="190"/>
        <v>0</v>
      </c>
      <c r="T55" s="5">
        <f t="shared" si="190"/>
        <v>0</v>
      </c>
      <c r="U55" s="5">
        <f t="shared" si="190"/>
        <v>0</v>
      </c>
      <c r="V55" s="5">
        <f t="shared" si="190"/>
        <v>0</v>
      </c>
      <c r="W55" s="5">
        <f t="shared" si="190"/>
        <v>0</v>
      </c>
      <c r="X55" s="5">
        <f t="shared" si="190"/>
        <v>0</v>
      </c>
      <c r="Y55" s="5">
        <f t="shared" si="190"/>
        <v>0</v>
      </c>
      <c r="Z55" s="5">
        <f t="shared" si="190"/>
        <v>0</v>
      </c>
      <c r="AA55" s="5">
        <f t="shared" si="190"/>
        <v>0</v>
      </c>
      <c r="AB55" s="5">
        <f t="shared" si="190"/>
        <v>0</v>
      </c>
      <c r="AC55" s="5">
        <f t="shared" si="190"/>
        <v>0</v>
      </c>
      <c r="AD55" s="5">
        <f t="shared" si="190"/>
        <v>0</v>
      </c>
      <c r="AE55" s="5">
        <f t="shared" si="190"/>
        <v>0</v>
      </c>
      <c r="AF55" s="5">
        <f t="shared" si="190"/>
        <v>0</v>
      </c>
    </row>
    <row r="56" spans="1:32">
      <c r="A56" s="1" t="s">
        <v>4</v>
      </c>
      <c r="B56" s="5">
        <f t="shared" ref="B56:I56" si="191">(0*100)/1</f>
        <v>0</v>
      </c>
      <c r="C56" s="5">
        <f t="shared" si="191"/>
        <v>0</v>
      </c>
      <c r="D56" s="5">
        <f t="shared" si="191"/>
        <v>0</v>
      </c>
      <c r="E56" s="5">
        <f t="shared" si="191"/>
        <v>0</v>
      </c>
      <c r="F56" s="5">
        <f t="shared" si="191"/>
        <v>0</v>
      </c>
      <c r="G56" s="5">
        <f t="shared" si="191"/>
        <v>0</v>
      </c>
      <c r="H56" s="5">
        <f t="shared" si="191"/>
        <v>0</v>
      </c>
      <c r="I56" s="5">
        <f t="shared" si="191"/>
        <v>0</v>
      </c>
      <c r="J56" s="5">
        <f t="shared" ref="J56:K56" si="192">(1*100)/1</f>
        <v>100</v>
      </c>
      <c r="K56" s="5">
        <f t="shared" si="192"/>
        <v>100</v>
      </c>
      <c r="L56" s="5">
        <f t="shared" ref="L56:M56" si="193">(0*100)/1</f>
        <v>0</v>
      </c>
      <c r="M56" s="5">
        <f t="shared" si="193"/>
        <v>0</v>
      </c>
      <c r="N56" s="5">
        <f t="shared" ref="N56:N59" si="194">(1*100)/1</f>
        <v>100</v>
      </c>
      <c r="O56" s="5">
        <f t="shared" ref="O56:Y56" si="195">(0*100)/1</f>
        <v>0</v>
      </c>
      <c r="P56" s="5">
        <f t="shared" si="195"/>
        <v>0</v>
      </c>
      <c r="Q56" s="5">
        <f t="shared" si="195"/>
        <v>0</v>
      </c>
      <c r="R56" s="5">
        <f t="shared" si="195"/>
        <v>0</v>
      </c>
      <c r="S56" s="5">
        <f t="shared" si="195"/>
        <v>0</v>
      </c>
      <c r="T56" s="5">
        <f t="shared" si="195"/>
        <v>0</v>
      </c>
      <c r="U56" s="5">
        <f t="shared" si="195"/>
        <v>0</v>
      </c>
      <c r="V56" s="5">
        <f t="shared" si="195"/>
        <v>0</v>
      </c>
      <c r="W56" s="5">
        <f t="shared" si="195"/>
        <v>0</v>
      </c>
      <c r="X56" s="5">
        <f t="shared" si="195"/>
        <v>0</v>
      </c>
      <c r="Y56" s="5">
        <f t="shared" si="195"/>
        <v>0</v>
      </c>
      <c r="Z56" s="5">
        <f t="shared" ref="Z56:AA56" si="196">(1*100)/1</f>
        <v>100</v>
      </c>
      <c r="AA56" s="5">
        <f t="shared" si="196"/>
        <v>100</v>
      </c>
      <c r="AB56" s="5">
        <f t="shared" ref="AB56:AB60" si="197">(0*100)/1</f>
        <v>0</v>
      </c>
      <c r="AC56" s="5">
        <f t="shared" ref="AC56:AD56" si="198">(1*100)/1</f>
        <v>100</v>
      </c>
      <c r="AD56" s="5">
        <f t="shared" si="198"/>
        <v>100</v>
      </c>
      <c r="AE56" s="5">
        <f t="shared" ref="AE56:AF56" si="199">(0*100)/1</f>
        <v>0</v>
      </c>
      <c r="AF56" s="5">
        <f t="shared" si="199"/>
        <v>0</v>
      </c>
    </row>
    <row r="57" spans="1:32">
      <c r="A57" s="1" t="s">
        <v>5</v>
      </c>
      <c r="B57" s="5">
        <f t="shared" ref="B57:F57" si="200">(0*100)/1</f>
        <v>0</v>
      </c>
      <c r="C57" s="5">
        <f t="shared" si="200"/>
        <v>0</v>
      </c>
      <c r="D57" s="5">
        <f t="shared" si="200"/>
        <v>0</v>
      </c>
      <c r="E57" s="5">
        <f t="shared" si="200"/>
        <v>0</v>
      </c>
      <c r="F57" s="5">
        <f t="shared" si="200"/>
        <v>0</v>
      </c>
      <c r="G57" s="5">
        <f t="shared" ref="G57:G63" si="201">(1*100)/1</f>
        <v>100</v>
      </c>
      <c r="H57" s="5">
        <f t="shared" ref="H57:I57" si="202">(0*100)/1</f>
        <v>0</v>
      </c>
      <c r="I57" s="5">
        <f t="shared" si="202"/>
        <v>0</v>
      </c>
      <c r="J57" s="5">
        <f t="shared" ref="J57:K57" si="203">(1*100)/1</f>
        <v>100</v>
      </c>
      <c r="K57" s="5">
        <f t="shared" si="203"/>
        <v>100</v>
      </c>
      <c r="L57" s="5">
        <f t="shared" ref="L57:M57" si="204">(0*100)/1</f>
        <v>0</v>
      </c>
      <c r="M57" s="5">
        <f t="shared" si="204"/>
        <v>0</v>
      </c>
      <c r="N57" s="5">
        <f t="shared" si="194"/>
        <v>100</v>
      </c>
      <c r="O57" s="5">
        <f t="shared" ref="O57:R57" si="205">(0*100)/1</f>
        <v>0</v>
      </c>
      <c r="P57" s="5">
        <f t="shared" si="205"/>
        <v>0</v>
      </c>
      <c r="Q57" s="5">
        <f t="shared" si="205"/>
        <v>0</v>
      </c>
      <c r="R57" s="5">
        <f t="shared" si="205"/>
        <v>0</v>
      </c>
      <c r="S57" s="5">
        <f t="shared" ref="S57:T57" si="206">(1*100)/1</f>
        <v>100</v>
      </c>
      <c r="T57" s="5">
        <f t="shared" si="206"/>
        <v>100</v>
      </c>
      <c r="U57" s="5">
        <f t="shared" ref="U57:X57" si="207">(0*100)/1</f>
        <v>0</v>
      </c>
      <c r="V57" s="5">
        <f t="shared" si="207"/>
        <v>0</v>
      </c>
      <c r="W57" s="5">
        <f t="shared" si="207"/>
        <v>0</v>
      </c>
      <c r="X57" s="5">
        <f t="shared" si="207"/>
        <v>0</v>
      </c>
      <c r="Y57" s="5">
        <f t="shared" ref="Y57:AA57" si="208">(1*100)/1</f>
        <v>100</v>
      </c>
      <c r="Z57" s="5">
        <f t="shared" si="208"/>
        <v>100</v>
      </c>
      <c r="AA57" s="5">
        <f t="shared" si="208"/>
        <v>100</v>
      </c>
      <c r="AB57" s="5">
        <f t="shared" si="197"/>
        <v>0</v>
      </c>
      <c r="AC57" s="5">
        <f t="shared" ref="AC57:AD57" si="209">(1*100)/1</f>
        <v>100</v>
      </c>
      <c r="AD57" s="5">
        <f t="shared" si="209"/>
        <v>100</v>
      </c>
      <c r="AE57" s="5">
        <f t="shared" ref="AE57:AF57" si="210">(0*100)/1</f>
        <v>0</v>
      </c>
      <c r="AF57" s="5">
        <f t="shared" si="210"/>
        <v>0</v>
      </c>
    </row>
    <row r="58" spans="1:32">
      <c r="A58" s="1" t="s">
        <v>6</v>
      </c>
      <c r="B58" s="5">
        <f t="shared" ref="B58:F58" si="211">(0*100)/1</f>
        <v>0</v>
      </c>
      <c r="C58" s="5">
        <f t="shared" si="211"/>
        <v>0</v>
      </c>
      <c r="D58" s="5">
        <f t="shared" si="211"/>
        <v>0</v>
      </c>
      <c r="E58" s="5">
        <f t="shared" si="211"/>
        <v>0</v>
      </c>
      <c r="F58" s="5">
        <f t="shared" si="211"/>
        <v>0</v>
      </c>
      <c r="G58" s="5">
        <f t="shared" si="201"/>
        <v>100</v>
      </c>
      <c r="H58" s="5">
        <f t="shared" ref="H58:I58" si="212">(0*100)/1</f>
        <v>0</v>
      </c>
      <c r="I58" s="5">
        <f t="shared" si="212"/>
        <v>0</v>
      </c>
      <c r="J58" s="5">
        <f t="shared" ref="J58:L58" si="213">(1*100)/1</f>
        <v>100</v>
      </c>
      <c r="K58" s="5">
        <f t="shared" si="213"/>
        <v>100</v>
      </c>
      <c r="L58" s="5">
        <f t="shared" si="213"/>
        <v>100</v>
      </c>
      <c r="M58" s="5">
        <f t="shared" ref="M58:M59" si="214">(0*100)/1</f>
        <v>0</v>
      </c>
      <c r="N58" s="5">
        <f t="shared" si="194"/>
        <v>100</v>
      </c>
      <c r="O58" s="5">
        <f t="shared" ref="O58:R58" si="215">(0*100)/1</f>
        <v>0</v>
      </c>
      <c r="P58" s="5">
        <f t="shared" si="215"/>
        <v>0</v>
      </c>
      <c r="Q58" s="5">
        <f t="shared" si="215"/>
        <v>0</v>
      </c>
      <c r="R58" s="5">
        <f t="shared" si="215"/>
        <v>0</v>
      </c>
      <c r="S58" s="5">
        <f t="shared" ref="S58:T58" si="216">(1*100)/1</f>
        <v>100</v>
      </c>
      <c r="T58" s="5">
        <f t="shared" si="216"/>
        <v>100</v>
      </c>
      <c r="U58" s="5">
        <f t="shared" ref="U58:U60" si="217">(0*100)/1</f>
        <v>0</v>
      </c>
      <c r="V58" s="5">
        <f t="shared" ref="V58:W58" si="218">(1*100)/1</f>
        <v>100</v>
      </c>
      <c r="W58" s="5">
        <f t="shared" si="218"/>
        <v>100</v>
      </c>
      <c r="X58" s="5">
        <f t="shared" ref="X58:Y58" si="219">(0*100)/1</f>
        <v>0</v>
      </c>
      <c r="Y58" s="5">
        <f t="shared" si="219"/>
        <v>0</v>
      </c>
      <c r="Z58" s="5">
        <f t="shared" ref="Z58:AA58" si="220">(1*100)/1</f>
        <v>100</v>
      </c>
      <c r="AA58" s="5">
        <f t="shared" si="220"/>
        <v>100</v>
      </c>
      <c r="AB58" s="5">
        <f t="shared" si="197"/>
        <v>0</v>
      </c>
      <c r="AC58" s="5">
        <f t="shared" ref="AC58:AD58" si="221">(1*100)/1</f>
        <v>100</v>
      </c>
      <c r="AD58" s="5">
        <f t="shared" si="221"/>
        <v>100</v>
      </c>
      <c r="AE58" s="5">
        <f t="shared" ref="AE58:AF58" si="222">(0*100)/1</f>
        <v>0</v>
      </c>
      <c r="AF58" s="5">
        <f t="shared" si="222"/>
        <v>0</v>
      </c>
    </row>
    <row r="59" spans="1:32">
      <c r="A59" s="1" t="s">
        <v>7</v>
      </c>
      <c r="B59" s="5">
        <f t="shared" ref="B59:F59" si="223">(0*100)/1</f>
        <v>0</v>
      </c>
      <c r="C59" s="5">
        <f t="shared" si="223"/>
        <v>0</v>
      </c>
      <c r="D59" s="5">
        <f t="shared" si="223"/>
        <v>0</v>
      </c>
      <c r="E59" s="5">
        <f t="shared" si="223"/>
        <v>0</v>
      </c>
      <c r="F59" s="5">
        <f t="shared" si="223"/>
        <v>0</v>
      </c>
      <c r="G59" s="5">
        <f t="shared" si="201"/>
        <v>100</v>
      </c>
      <c r="H59" s="5">
        <f t="shared" ref="H59:I59" si="224">(0*100)/1</f>
        <v>0</v>
      </c>
      <c r="I59" s="5">
        <f t="shared" si="224"/>
        <v>0</v>
      </c>
      <c r="J59" s="5">
        <f t="shared" ref="J59:L59" si="225">(1*100)/1</f>
        <v>100</v>
      </c>
      <c r="K59" s="5">
        <f t="shared" si="225"/>
        <v>100</v>
      </c>
      <c r="L59" s="5">
        <f t="shared" si="225"/>
        <v>100</v>
      </c>
      <c r="M59" s="5">
        <f t="shared" si="214"/>
        <v>0</v>
      </c>
      <c r="N59" s="5">
        <f t="shared" si="194"/>
        <v>100</v>
      </c>
      <c r="O59" s="5">
        <f t="shared" ref="O59:Q59" si="226">(0*100)/1</f>
        <v>0</v>
      </c>
      <c r="P59" s="5">
        <f t="shared" si="226"/>
        <v>0</v>
      </c>
      <c r="Q59" s="5">
        <f t="shared" si="226"/>
        <v>0</v>
      </c>
      <c r="R59" s="5">
        <f t="shared" ref="R59:T59" si="227">(1*100)/1</f>
        <v>100</v>
      </c>
      <c r="S59" s="5">
        <f t="shared" si="227"/>
        <v>100</v>
      </c>
      <c r="T59" s="5">
        <f t="shared" si="227"/>
        <v>100</v>
      </c>
      <c r="U59" s="5">
        <f t="shared" si="217"/>
        <v>0</v>
      </c>
      <c r="V59" s="5">
        <f t="shared" ref="V59:X59" si="228">(1*100)/1</f>
        <v>100</v>
      </c>
      <c r="W59" s="5">
        <f t="shared" si="228"/>
        <v>100</v>
      </c>
      <c r="X59" s="5">
        <f t="shared" si="228"/>
        <v>100</v>
      </c>
      <c r="Y59" s="5">
        <f>(0*100)/1</f>
        <v>0</v>
      </c>
      <c r="Z59" s="5">
        <f t="shared" ref="Z59:AA59" si="229">(1*100)/1</f>
        <v>100</v>
      </c>
      <c r="AA59" s="5">
        <f t="shared" si="229"/>
        <v>100</v>
      </c>
      <c r="AB59" s="5">
        <f t="shared" si="197"/>
        <v>0</v>
      </c>
      <c r="AC59" s="5">
        <f t="shared" ref="AC59:AF59" si="230">(1*100)/1</f>
        <v>100</v>
      </c>
      <c r="AD59" s="5">
        <f t="shared" si="230"/>
        <v>100</v>
      </c>
      <c r="AE59" s="5">
        <f t="shared" si="230"/>
        <v>100</v>
      </c>
      <c r="AF59" s="5">
        <f t="shared" si="230"/>
        <v>100</v>
      </c>
    </row>
    <row r="60" spans="1:32">
      <c r="A60" s="1" t="s">
        <v>8</v>
      </c>
      <c r="B60" s="5">
        <f t="shared" ref="B60:F60" si="231">(0*100)/1</f>
        <v>0</v>
      </c>
      <c r="C60" s="5">
        <f t="shared" si="231"/>
        <v>0</v>
      </c>
      <c r="D60" s="5">
        <f t="shared" si="231"/>
        <v>0</v>
      </c>
      <c r="E60" s="5">
        <f t="shared" si="231"/>
        <v>0</v>
      </c>
      <c r="F60" s="5">
        <f t="shared" si="231"/>
        <v>0</v>
      </c>
      <c r="G60" s="5">
        <f t="shared" si="201"/>
        <v>100</v>
      </c>
      <c r="H60" s="5">
        <f t="shared" ref="H60:I60" si="232">(0*100)/1</f>
        <v>0</v>
      </c>
      <c r="I60" s="5">
        <f t="shared" si="232"/>
        <v>0</v>
      </c>
      <c r="J60" s="5">
        <f t="shared" ref="J60:J61" si="233">(1*100)/1</f>
        <v>100</v>
      </c>
      <c r="K60" s="5">
        <f t="shared" ref="K60:K61" si="234">(0*100)/1</f>
        <v>0</v>
      </c>
      <c r="L60" s="5">
        <f t="shared" ref="L60:M60" si="235">(1*100)/1</f>
        <v>100</v>
      </c>
      <c r="M60" s="5">
        <f t="shared" si="235"/>
        <v>100</v>
      </c>
      <c r="N60" s="5">
        <f t="shared" ref="N60:N61" si="236">(0*100)/1</f>
        <v>0</v>
      </c>
      <c r="O60" s="5">
        <f>(1*100)/1</f>
        <v>100</v>
      </c>
      <c r="P60" s="5">
        <f t="shared" ref="P60:Q60" si="237">(0*100)/1</f>
        <v>0</v>
      </c>
      <c r="Q60" s="5">
        <f t="shared" si="237"/>
        <v>0</v>
      </c>
      <c r="R60" s="5">
        <f t="shared" ref="R60:T60" si="238">(1*100)/1</f>
        <v>100</v>
      </c>
      <c r="S60" s="5">
        <f t="shared" si="238"/>
        <v>100</v>
      </c>
      <c r="T60" s="5">
        <f t="shared" si="238"/>
        <v>100</v>
      </c>
      <c r="U60" s="5">
        <f t="shared" si="217"/>
        <v>0</v>
      </c>
      <c r="V60" s="5">
        <f>(0*100)/1</f>
        <v>0</v>
      </c>
      <c r="W60" s="5">
        <f>(1*100)/1</f>
        <v>100</v>
      </c>
      <c r="X60" s="5">
        <f t="shared" ref="X60:X61" si="239">(0*100)/1</f>
        <v>0</v>
      </c>
      <c r="Y60" s="5">
        <f t="shared" ref="Y60:AA60" si="240">(1*100)/1</f>
        <v>100</v>
      </c>
      <c r="Z60" s="5">
        <f t="shared" si="240"/>
        <v>100</v>
      </c>
      <c r="AA60" s="5">
        <f t="shared" si="240"/>
        <v>100</v>
      </c>
      <c r="AB60" s="5">
        <f t="shared" si="197"/>
        <v>0</v>
      </c>
      <c r="AC60" s="5">
        <f t="shared" ref="AC60:AE60" si="241">(1*100)/1</f>
        <v>100</v>
      </c>
      <c r="AD60" s="5">
        <f t="shared" si="241"/>
        <v>100</v>
      </c>
      <c r="AE60" s="5">
        <f t="shared" si="241"/>
        <v>100</v>
      </c>
      <c r="AF60" s="5">
        <f t="shared" ref="AF60:AF61" si="242">(0*100)/1</f>
        <v>0</v>
      </c>
    </row>
    <row r="61" spans="1:32">
      <c r="A61" s="1" t="s">
        <v>9</v>
      </c>
      <c r="B61" s="5">
        <f t="shared" ref="B61:F61" si="243">(0*100)/1</f>
        <v>0</v>
      </c>
      <c r="C61" s="5">
        <f t="shared" si="243"/>
        <v>0</v>
      </c>
      <c r="D61" s="5">
        <f t="shared" si="243"/>
        <v>0</v>
      </c>
      <c r="E61" s="5">
        <f t="shared" si="243"/>
        <v>0</v>
      </c>
      <c r="F61" s="5">
        <f t="shared" si="243"/>
        <v>0</v>
      </c>
      <c r="G61" s="5">
        <f t="shared" si="201"/>
        <v>100</v>
      </c>
      <c r="H61" s="5">
        <f t="shared" ref="H61:I61" si="244">(0*100)/1</f>
        <v>0</v>
      </c>
      <c r="I61" s="5">
        <f t="shared" si="244"/>
        <v>0</v>
      </c>
      <c r="J61" s="5">
        <f t="shared" si="233"/>
        <v>100</v>
      </c>
      <c r="K61" s="5">
        <f t="shared" si="234"/>
        <v>0</v>
      </c>
      <c r="L61" s="5">
        <f t="shared" ref="L61:M61" si="245">(1*100)/1</f>
        <v>100</v>
      </c>
      <c r="M61" s="5">
        <f t="shared" si="245"/>
        <v>100</v>
      </c>
      <c r="N61" s="5">
        <f t="shared" si="236"/>
        <v>0</v>
      </c>
      <c r="O61" s="5">
        <f t="shared" ref="O61:P61" si="246">(0*100)/1</f>
        <v>0</v>
      </c>
      <c r="P61" s="5">
        <f t="shared" si="246"/>
        <v>0</v>
      </c>
      <c r="Q61" s="5">
        <f>(1*100)/1</f>
        <v>100</v>
      </c>
      <c r="R61" s="5">
        <f t="shared" ref="R61:R65" si="247">(0*100)/1</f>
        <v>0</v>
      </c>
      <c r="S61" s="5">
        <f t="shared" ref="S61:W61" si="248">(1*100)/1</f>
        <v>100</v>
      </c>
      <c r="T61" s="5">
        <f t="shared" si="248"/>
        <v>100</v>
      </c>
      <c r="U61" s="5">
        <f t="shared" si="248"/>
        <v>100</v>
      </c>
      <c r="V61" s="5">
        <f t="shared" si="248"/>
        <v>100</v>
      </c>
      <c r="W61" s="5">
        <f t="shared" si="248"/>
        <v>100</v>
      </c>
      <c r="X61" s="5">
        <f t="shared" si="239"/>
        <v>0</v>
      </c>
      <c r="Y61" s="5">
        <f t="shared" ref="Y61:AE61" si="249">(1*100)/1</f>
        <v>100</v>
      </c>
      <c r="Z61" s="5">
        <f t="shared" si="249"/>
        <v>100</v>
      </c>
      <c r="AA61" s="5">
        <f t="shared" si="249"/>
        <v>100</v>
      </c>
      <c r="AB61" s="5">
        <f t="shared" si="249"/>
        <v>100</v>
      </c>
      <c r="AC61" s="5">
        <f t="shared" si="249"/>
        <v>100</v>
      </c>
      <c r="AD61" s="5">
        <f t="shared" si="249"/>
        <v>100</v>
      </c>
      <c r="AE61" s="5">
        <f t="shared" si="249"/>
        <v>100</v>
      </c>
      <c r="AF61" s="5">
        <f t="shared" si="242"/>
        <v>0</v>
      </c>
    </row>
    <row r="62" spans="1:32">
      <c r="A62" s="1" t="s">
        <v>10</v>
      </c>
      <c r="B62" s="5">
        <f t="shared" ref="B62:F62" si="250">(0*100)/1</f>
        <v>0</v>
      </c>
      <c r="C62" s="5">
        <f t="shared" si="250"/>
        <v>0</v>
      </c>
      <c r="D62" s="5">
        <f t="shared" si="250"/>
        <v>0</v>
      </c>
      <c r="E62" s="5">
        <f t="shared" si="250"/>
        <v>0</v>
      </c>
      <c r="F62" s="5">
        <f t="shared" si="250"/>
        <v>0</v>
      </c>
      <c r="G62" s="5">
        <f t="shared" si="201"/>
        <v>100</v>
      </c>
      <c r="H62" s="5">
        <f t="shared" ref="H62:K62" si="251">(0*100)/1</f>
        <v>0</v>
      </c>
      <c r="I62" s="5">
        <f t="shared" si="251"/>
        <v>0</v>
      </c>
      <c r="J62" s="5">
        <f t="shared" si="251"/>
        <v>0</v>
      </c>
      <c r="K62" s="5">
        <f t="shared" si="251"/>
        <v>0</v>
      </c>
      <c r="L62" s="5">
        <f t="shared" ref="L62:L63" si="252">(1*100)/1</f>
        <v>100</v>
      </c>
      <c r="M62" s="5">
        <f t="shared" ref="M62:O62" si="253">(0*100)/1</f>
        <v>0</v>
      </c>
      <c r="N62" s="5">
        <f t="shared" si="253"/>
        <v>0</v>
      </c>
      <c r="O62" s="5">
        <f t="shared" si="253"/>
        <v>0</v>
      </c>
      <c r="P62" s="5">
        <f t="shared" ref="P62:Q62" si="254">(1*100)/1</f>
        <v>100</v>
      </c>
      <c r="Q62" s="5">
        <f t="shared" si="254"/>
        <v>100</v>
      </c>
      <c r="R62" s="5">
        <f t="shared" si="247"/>
        <v>0</v>
      </c>
      <c r="S62" s="5">
        <f t="shared" ref="S62:T62" si="255">(1*100)/1</f>
        <v>100</v>
      </c>
      <c r="T62" s="5">
        <f t="shared" si="255"/>
        <v>100</v>
      </c>
      <c r="U62" s="5">
        <f t="shared" ref="U62:U65" si="256">(0*100)/1</f>
        <v>0</v>
      </c>
      <c r="V62" s="5">
        <f t="shared" ref="V62:V64" si="257">(1*100)/1</f>
        <v>100</v>
      </c>
      <c r="W62" s="5">
        <f t="shared" ref="W62:X62" si="258">(0*100)/1</f>
        <v>0</v>
      </c>
      <c r="X62" s="5">
        <f t="shared" si="258"/>
        <v>0</v>
      </c>
      <c r="Y62" s="5">
        <f t="shared" ref="Y62:AD62" si="259">(1*100)/1</f>
        <v>100</v>
      </c>
      <c r="Z62" s="5">
        <f t="shared" si="259"/>
        <v>100</v>
      </c>
      <c r="AA62" s="5">
        <f t="shared" si="259"/>
        <v>100</v>
      </c>
      <c r="AB62" s="5">
        <f t="shared" si="259"/>
        <v>100</v>
      </c>
      <c r="AC62" s="5">
        <f t="shared" si="259"/>
        <v>100</v>
      </c>
      <c r="AD62" s="5">
        <f t="shared" si="259"/>
        <v>100</v>
      </c>
      <c r="AE62" s="5">
        <f t="shared" ref="AE62:AF62" si="260">(0*100)/1</f>
        <v>0</v>
      </c>
      <c r="AF62" s="5">
        <f t="shared" si="260"/>
        <v>0</v>
      </c>
    </row>
    <row r="63" spans="1:32">
      <c r="A63" s="1" t="s">
        <v>11</v>
      </c>
      <c r="B63" s="5">
        <f t="shared" ref="B63:F63" si="261">(0*100)/1</f>
        <v>0</v>
      </c>
      <c r="C63" s="5">
        <f t="shared" si="261"/>
        <v>0</v>
      </c>
      <c r="D63" s="5">
        <f t="shared" si="261"/>
        <v>0</v>
      </c>
      <c r="E63" s="5">
        <f t="shared" si="261"/>
        <v>0</v>
      </c>
      <c r="F63" s="5">
        <f t="shared" si="261"/>
        <v>0</v>
      </c>
      <c r="G63" s="5">
        <f t="shared" si="201"/>
        <v>100</v>
      </c>
      <c r="H63" s="5">
        <f t="shared" ref="H63:K63" si="262">(0*100)/1</f>
        <v>0</v>
      </c>
      <c r="I63" s="5">
        <f t="shared" si="262"/>
        <v>0</v>
      </c>
      <c r="J63" s="5">
        <f t="shared" si="262"/>
        <v>0</v>
      </c>
      <c r="K63" s="5">
        <f t="shared" si="262"/>
        <v>0</v>
      </c>
      <c r="L63" s="5">
        <f t="shared" si="252"/>
        <v>100</v>
      </c>
      <c r="M63" s="5">
        <f t="shared" ref="M63:O63" si="263">(0*100)/1</f>
        <v>0</v>
      </c>
      <c r="N63" s="5">
        <f t="shared" si="263"/>
        <v>0</v>
      </c>
      <c r="O63" s="5">
        <f t="shared" si="263"/>
        <v>0</v>
      </c>
      <c r="P63" s="5">
        <f t="shared" ref="P63:Q63" si="264">(1*100)/1</f>
        <v>100</v>
      </c>
      <c r="Q63" s="5">
        <f t="shared" si="264"/>
        <v>100</v>
      </c>
      <c r="R63" s="5">
        <f t="shared" si="247"/>
        <v>0</v>
      </c>
      <c r="S63" s="5">
        <f t="shared" ref="S63:T63" si="265">(1*100)/1</f>
        <v>100</v>
      </c>
      <c r="T63" s="5">
        <f t="shared" si="265"/>
        <v>100</v>
      </c>
      <c r="U63" s="5">
        <f t="shared" si="256"/>
        <v>0</v>
      </c>
      <c r="V63" s="5">
        <f t="shared" si="257"/>
        <v>100</v>
      </c>
      <c r="W63" s="5">
        <f t="shared" ref="W63:W64" si="266">(0*100)/1</f>
        <v>0</v>
      </c>
      <c r="X63" s="5">
        <f t="shared" ref="X63:AE63" si="267">(1*100)/1</f>
        <v>100</v>
      </c>
      <c r="Y63" s="5">
        <f t="shared" si="267"/>
        <v>100</v>
      </c>
      <c r="Z63" s="5">
        <f t="shared" si="267"/>
        <v>100</v>
      </c>
      <c r="AA63" s="5">
        <f t="shared" si="267"/>
        <v>100</v>
      </c>
      <c r="AB63" s="5">
        <f t="shared" si="267"/>
        <v>100</v>
      </c>
      <c r="AC63" s="5">
        <f t="shared" si="267"/>
        <v>100</v>
      </c>
      <c r="AD63" s="5">
        <f t="shared" si="267"/>
        <v>100</v>
      </c>
      <c r="AE63" s="5">
        <f t="shared" si="267"/>
        <v>100</v>
      </c>
      <c r="AF63" s="5">
        <f>(0*100)/1</f>
        <v>0</v>
      </c>
    </row>
    <row r="64" spans="1:32">
      <c r="A64" s="1" t="s">
        <v>12</v>
      </c>
      <c r="B64" s="5">
        <f t="shared" ref="B64:L64" si="268">(0*100)/1</f>
        <v>0</v>
      </c>
      <c r="C64" s="5">
        <f t="shared" si="268"/>
        <v>0</v>
      </c>
      <c r="D64" s="5">
        <f t="shared" si="268"/>
        <v>0</v>
      </c>
      <c r="E64" s="5">
        <f t="shared" si="268"/>
        <v>0</v>
      </c>
      <c r="F64" s="5">
        <f t="shared" si="268"/>
        <v>0</v>
      </c>
      <c r="G64" s="5">
        <f t="shared" si="268"/>
        <v>0</v>
      </c>
      <c r="H64" s="5">
        <f t="shared" si="268"/>
        <v>0</v>
      </c>
      <c r="I64" s="5">
        <f t="shared" si="268"/>
        <v>0</v>
      </c>
      <c r="J64" s="5">
        <f t="shared" si="268"/>
        <v>0</v>
      </c>
      <c r="K64" s="5">
        <f t="shared" si="268"/>
        <v>0</v>
      </c>
      <c r="L64" s="5">
        <f t="shared" si="268"/>
        <v>0</v>
      </c>
      <c r="M64" s="5">
        <f>(1*100)/1</f>
        <v>100</v>
      </c>
      <c r="N64" s="5">
        <f t="shared" ref="N64:P64" si="269">(0*100)/1</f>
        <v>0</v>
      </c>
      <c r="O64" s="5">
        <f t="shared" si="269"/>
        <v>0</v>
      </c>
      <c r="P64" s="5">
        <f t="shared" si="269"/>
        <v>0</v>
      </c>
      <c r="Q64" s="5">
        <f t="shared" ref="Q64:Q65" si="270">(1*100)/1</f>
        <v>100</v>
      </c>
      <c r="R64" s="5">
        <f t="shared" si="247"/>
        <v>0</v>
      </c>
      <c r="S64" s="5">
        <f t="shared" ref="S64:T64" si="271">(1*100)/1</f>
        <v>100</v>
      </c>
      <c r="T64" s="5">
        <f t="shared" si="271"/>
        <v>100</v>
      </c>
      <c r="U64" s="5">
        <f t="shared" si="256"/>
        <v>0</v>
      </c>
      <c r="V64" s="5">
        <f t="shared" si="257"/>
        <v>100</v>
      </c>
      <c r="W64" s="5">
        <f t="shared" si="266"/>
        <v>0</v>
      </c>
      <c r="X64" s="5">
        <f t="shared" ref="X64:Z64" si="272">(1*100)/1</f>
        <v>100</v>
      </c>
      <c r="Y64" s="5">
        <f t="shared" si="272"/>
        <v>100</v>
      </c>
      <c r="Z64" s="5">
        <f t="shared" si="272"/>
        <v>100</v>
      </c>
      <c r="AA64" s="5">
        <f t="shared" ref="AA64:AC64" si="273">(0*100)/1</f>
        <v>0</v>
      </c>
      <c r="AB64" s="5">
        <f t="shared" si="273"/>
        <v>0</v>
      </c>
      <c r="AC64" s="5">
        <f t="shared" si="273"/>
        <v>0</v>
      </c>
      <c r="AD64" s="5">
        <f t="shared" ref="AD64:AF64" si="274">(1*100)/1</f>
        <v>100</v>
      </c>
      <c r="AE64" s="5">
        <f t="shared" si="274"/>
        <v>100</v>
      </c>
      <c r="AF64" s="5">
        <f t="shared" si="274"/>
        <v>100</v>
      </c>
    </row>
    <row r="65" spans="1:32">
      <c r="A65" s="1" t="s">
        <v>13</v>
      </c>
      <c r="B65" s="5">
        <f t="shared" ref="B65:J65" si="275">(0*100)/1</f>
        <v>0</v>
      </c>
      <c r="C65" s="5">
        <f t="shared" si="275"/>
        <v>0</v>
      </c>
      <c r="D65" s="5">
        <f t="shared" si="275"/>
        <v>0</v>
      </c>
      <c r="E65" s="5">
        <f t="shared" si="275"/>
        <v>0</v>
      </c>
      <c r="F65" s="5">
        <f t="shared" si="275"/>
        <v>0</v>
      </c>
      <c r="G65" s="5">
        <f t="shared" si="275"/>
        <v>0</v>
      </c>
      <c r="H65" s="5">
        <f t="shared" si="275"/>
        <v>0</v>
      </c>
      <c r="I65" s="5">
        <f t="shared" si="275"/>
        <v>0</v>
      </c>
      <c r="J65" s="5">
        <f t="shared" si="275"/>
        <v>0</v>
      </c>
      <c r="K65" s="5">
        <f>(1*100)/1</f>
        <v>100</v>
      </c>
      <c r="L65" s="5">
        <f t="shared" ref="L65:M65" si="276">(0*100)/1</f>
        <v>0</v>
      </c>
      <c r="M65" s="5">
        <f t="shared" si="276"/>
        <v>0</v>
      </c>
      <c r="N65" s="5">
        <f t="shared" ref="N65:N67" si="277">(1*100)/1</f>
        <v>100</v>
      </c>
      <c r="O65" s="5">
        <f t="shared" ref="O65:P65" si="278">(0*100)/1</f>
        <v>0</v>
      </c>
      <c r="P65" s="5">
        <f t="shared" si="278"/>
        <v>0</v>
      </c>
      <c r="Q65" s="5">
        <f t="shared" si="270"/>
        <v>100</v>
      </c>
      <c r="R65" s="5">
        <f t="shared" si="247"/>
        <v>0</v>
      </c>
      <c r="S65" s="5">
        <f t="shared" ref="S65:T65" si="279">(1*100)/1</f>
        <v>100</v>
      </c>
      <c r="T65" s="5">
        <f t="shared" si="279"/>
        <v>100</v>
      </c>
      <c r="U65" s="5">
        <f t="shared" si="256"/>
        <v>0</v>
      </c>
      <c r="V65" s="5">
        <f t="shared" ref="V65:W65" si="280">(0*100)/1</f>
        <v>0</v>
      </c>
      <c r="W65" s="5">
        <f t="shared" si="280"/>
        <v>0</v>
      </c>
      <c r="X65" s="5">
        <f t="shared" ref="X65:Z65" si="281">(1*100)/1</f>
        <v>100</v>
      </c>
      <c r="Y65" s="5">
        <f t="shared" si="281"/>
        <v>100</v>
      </c>
      <c r="Z65" s="5">
        <f t="shared" si="281"/>
        <v>100</v>
      </c>
      <c r="AA65" s="5">
        <f t="shared" ref="AA65:AA66" si="282">(0*100)/1</f>
        <v>0</v>
      </c>
      <c r="AB65" s="5">
        <f>(1*100)/1</f>
        <v>100</v>
      </c>
      <c r="AC65" s="5">
        <f>(0*100)/1</f>
        <v>0</v>
      </c>
      <c r="AD65" s="5">
        <f t="shared" ref="AD65:AD67" si="283">(1*100)/1</f>
        <v>100</v>
      </c>
      <c r="AE65" s="5">
        <f t="shared" ref="AE65:AF65" si="284">(0*100)/1</f>
        <v>0</v>
      </c>
      <c r="AF65" s="5">
        <f t="shared" si="284"/>
        <v>0</v>
      </c>
    </row>
    <row r="66" spans="1:32">
      <c r="A66" s="1" t="s">
        <v>14</v>
      </c>
      <c r="B66" s="5">
        <f t="shared" ref="B66:M66" si="285">(0*100)/1</f>
        <v>0</v>
      </c>
      <c r="C66" s="5">
        <f t="shared" si="285"/>
        <v>0</v>
      </c>
      <c r="D66" s="5">
        <f t="shared" si="285"/>
        <v>0</v>
      </c>
      <c r="E66" s="5">
        <f t="shared" si="285"/>
        <v>0</v>
      </c>
      <c r="F66" s="5">
        <f t="shared" si="285"/>
        <v>0</v>
      </c>
      <c r="G66" s="5">
        <f t="shared" si="285"/>
        <v>0</v>
      </c>
      <c r="H66" s="5">
        <f t="shared" si="285"/>
        <v>0</v>
      </c>
      <c r="I66" s="5">
        <f t="shared" si="285"/>
        <v>0</v>
      </c>
      <c r="J66" s="5">
        <f t="shared" si="285"/>
        <v>0</v>
      </c>
      <c r="K66" s="5">
        <f t="shared" si="285"/>
        <v>0</v>
      </c>
      <c r="L66" s="5">
        <f t="shared" si="285"/>
        <v>0</v>
      </c>
      <c r="M66" s="5">
        <f t="shared" si="285"/>
        <v>0</v>
      </c>
      <c r="N66" s="5">
        <f t="shared" si="277"/>
        <v>100</v>
      </c>
      <c r="O66" s="5">
        <f t="shared" ref="O66:W66" si="286">(0*100)/1</f>
        <v>0</v>
      </c>
      <c r="P66" s="5">
        <f t="shared" si="286"/>
        <v>0</v>
      </c>
      <c r="Q66" s="5">
        <f t="shared" si="286"/>
        <v>0</v>
      </c>
      <c r="R66" s="5">
        <f t="shared" si="286"/>
        <v>0</v>
      </c>
      <c r="S66" s="5">
        <f t="shared" si="286"/>
        <v>0</v>
      </c>
      <c r="T66" s="5">
        <f t="shared" si="286"/>
        <v>0</v>
      </c>
      <c r="U66" s="5">
        <f t="shared" si="286"/>
        <v>0</v>
      </c>
      <c r="V66" s="5">
        <f t="shared" si="286"/>
        <v>0</v>
      </c>
      <c r="W66" s="5">
        <f t="shared" si="286"/>
        <v>0</v>
      </c>
      <c r="X66" s="5">
        <f t="shared" ref="X66:X67" si="287">(1*100)/1</f>
        <v>100</v>
      </c>
      <c r="Y66" s="5">
        <f>(0*100)/1</f>
        <v>0</v>
      </c>
      <c r="Z66" s="5">
        <f>(1*100)/1</f>
        <v>100</v>
      </c>
      <c r="AA66" s="5">
        <f t="shared" si="282"/>
        <v>0</v>
      </c>
      <c r="AB66" s="5">
        <f t="shared" ref="AB66:AC66" si="288">(0*100)/1</f>
        <v>0</v>
      </c>
      <c r="AC66" s="5">
        <f t="shared" si="288"/>
        <v>0</v>
      </c>
      <c r="AD66" s="5">
        <f t="shared" si="283"/>
        <v>100</v>
      </c>
      <c r="AE66" s="5">
        <f t="shared" ref="AE66:AF66" si="289">(0*100)/1</f>
        <v>0</v>
      </c>
      <c r="AF66" s="5">
        <f t="shared" si="289"/>
        <v>0</v>
      </c>
    </row>
    <row r="67" spans="1:32">
      <c r="A67" s="1" t="s">
        <v>15</v>
      </c>
      <c r="B67" s="5">
        <f t="shared" ref="B67:M67" si="290">(0*100)/1</f>
        <v>0</v>
      </c>
      <c r="C67" s="5">
        <f t="shared" si="290"/>
        <v>0</v>
      </c>
      <c r="D67" s="5">
        <f t="shared" si="290"/>
        <v>0</v>
      </c>
      <c r="E67" s="5">
        <f t="shared" si="290"/>
        <v>0</v>
      </c>
      <c r="F67" s="5">
        <f t="shared" si="290"/>
        <v>0</v>
      </c>
      <c r="G67" s="5">
        <f t="shared" si="290"/>
        <v>0</v>
      </c>
      <c r="H67" s="5">
        <f t="shared" si="290"/>
        <v>0</v>
      </c>
      <c r="I67" s="5">
        <f t="shared" si="290"/>
        <v>0</v>
      </c>
      <c r="J67" s="5">
        <f t="shared" si="290"/>
        <v>0</v>
      </c>
      <c r="K67" s="5">
        <f t="shared" si="290"/>
        <v>0</v>
      </c>
      <c r="L67" s="5">
        <f t="shared" si="290"/>
        <v>0</v>
      </c>
      <c r="M67" s="5">
        <f t="shared" si="290"/>
        <v>0</v>
      </c>
      <c r="N67" s="5">
        <f t="shared" si="277"/>
        <v>100</v>
      </c>
      <c r="O67" s="5">
        <f t="shared" ref="O67:W67" si="291">(0*100)/1</f>
        <v>0</v>
      </c>
      <c r="P67" s="5">
        <f t="shared" si="291"/>
        <v>0</v>
      </c>
      <c r="Q67" s="5">
        <f t="shared" si="291"/>
        <v>0</v>
      </c>
      <c r="R67" s="5">
        <f t="shared" si="291"/>
        <v>0</v>
      </c>
      <c r="S67" s="5">
        <f t="shared" si="291"/>
        <v>0</v>
      </c>
      <c r="T67" s="5">
        <f t="shared" si="291"/>
        <v>0</v>
      </c>
      <c r="U67" s="5">
        <f t="shared" si="291"/>
        <v>0</v>
      </c>
      <c r="V67" s="5">
        <f t="shared" si="291"/>
        <v>0</v>
      </c>
      <c r="W67" s="5">
        <f t="shared" si="291"/>
        <v>0</v>
      </c>
      <c r="X67" s="5">
        <f t="shared" si="287"/>
        <v>100</v>
      </c>
      <c r="Y67" s="5">
        <f>(1*100)/1</f>
        <v>100</v>
      </c>
      <c r="Z67" s="5">
        <f t="shared" ref="Z67:AC67" si="292">(0*100)/1</f>
        <v>0</v>
      </c>
      <c r="AA67" s="5">
        <f t="shared" si="292"/>
        <v>0</v>
      </c>
      <c r="AB67" s="5">
        <f t="shared" si="292"/>
        <v>0</v>
      </c>
      <c r="AC67" s="5">
        <f t="shared" si="292"/>
        <v>0</v>
      </c>
      <c r="AD67" s="5">
        <f t="shared" si="283"/>
        <v>100</v>
      </c>
      <c r="AE67" s="5">
        <f t="shared" ref="AE67:AF67" si="293">(0*100)/1</f>
        <v>0</v>
      </c>
      <c r="AF67" s="5">
        <f t="shared" si="293"/>
        <v>0</v>
      </c>
    </row>
    <row r="68" spans="1:32">
      <c r="A68" s="1" t="s">
        <v>16</v>
      </c>
      <c r="B68" s="5">
        <f t="shared" ref="B68:AF68" si="294">(0*100)/1</f>
        <v>0</v>
      </c>
      <c r="C68" s="5">
        <f t="shared" si="294"/>
        <v>0</v>
      </c>
      <c r="D68" s="5">
        <f t="shared" si="294"/>
        <v>0</v>
      </c>
      <c r="E68" s="5">
        <f t="shared" si="294"/>
        <v>0</v>
      </c>
      <c r="F68" s="5">
        <f t="shared" si="294"/>
        <v>0</v>
      </c>
      <c r="G68" s="5">
        <f t="shared" si="294"/>
        <v>0</v>
      </c>
      <c r="H68" s="5">
        <f t="shared" si="294"/>
        <v>0</v>
      </c>
      <c r="I68" s="5">
        <f t="shared" si="294"/>
        <v>0</v>
      </c>
      <c r="J68" s="5">
        <f t="shared" si="294"/>
        <v>0</v>
      </c>
      <c r="K68" s="5">
        <f t="shared" si="294"/>
        <v>0</v>
      </c>
      <c r="L68" s="5">
        <f t="shared" si="294"/>
        <v>0</v>
      </c>
      <c r="M68" s="5">
        <f t="shared" si="294"/>
        <v>0</v>
      </c>
      <c r="N68" s="5">
        <f t="shared" si="294"/>
        <v>0</v>
      </c>
      <c r="O68" s="5">
        <f t="shared" si="294"/>
        <v>0</v>
      </c>
      <c r="P68" s="5">
        <f t="shared" si="294"/>
        <v>0</v>
      </c>
      <c r="Q68" s="5">
        <f t="shared" si="294"/>
        <v>0</v>
      </c>
      <c r="R68" s="5">
        <f t="shared" si="294"/>
        <v>0</v>
      </c>
      <c r="S68" s="5">
        <f t="shared" si="294"/>
        <v>0</v>
      </c>
      <c r="T68" s="5">
        <f t="shared" si="294"/>
        <v>0</v>
      </c>
      <c r="U68" s="5">
        <f t="shared" si="294"/>
        <v>0</v>
      </c>
      <c r="V68" s="5">
        <f t="shared" si="294"/>
        <v>0</v>
      </c>
      <c r="W68" s="5">
        <f t="shared" si="294"/>
        <v>0</v>
      </c>
      <c r="X68" s="5">
        <f t="shared" si="294"/>
        <v>0</v>
      </c>
      <c r="Y68" s="5">
        <f t="shared" si="294"/>
        <v>0</v>
      </c>
      <c r="Z68" s="5">
        <f t="shared" si="294"/>
        <v>0</v>
      </c>
      <c r="AA68" s="5">
        <f t="shared" si="294"/>
        <v>0</v>
      </c>
      <c r="AB68" s="5">
        <f t="shared" si="294"/>
        <v>0</v>
      </c>
      <c r="AC68" s="5">
        <f t="shared" si="294"/>
        <v>0</v>
      </c>
      <c r="AD68" s="5">
        <f t="shared" si="294"/>
        <v>0</v>
      </c>
      <c r="AE68" s="5">
        <f t="shared" si="294"/>
        <v>0</v>
      </c>
      <c r="AF68" s="5">
        <f t="shared" si="294"/>
        <v>0</v>
      </c>
    </row>
    <row r="69" spans="1:32">
      <c r="A69" s="1" t="s">
        <v>17</v>
      </c>
      <c r="B69" s="5">
        <f t="shared" ref="B69:AF69" si="295">(0*100)/1</f>
        <v>0</v>
      </c>
      <c r="C69" s="5">
        <f t="shared" si="295"/>
        <v>0</v>
      </c>
      <c r="D69" s="5">
        <f t="shared" si="295"/>
        <v>0</v>
      </c>
      <c r="E69" s="5">
        <f t="shared" si="295"/>
        <v>0</v>
      </c>
      <c r="F69" s="5">
        <f t="shared" si="295"/>
        <v>0</v>
      </c>
      <c r="G69" s="5">
        <f t="shared" si="295"/>
        <v>0</v>
      </c>
      <c r="H69" s="5">
        <f t="shared" si="295"/>
        <v>0</v>
      </c>
      <c r="I69" s="5">
        <f t="shared" si="295"/>
        <v>0</v>
      </c>
      <c r="J69" s="5">
        <f t="shared" si="295"/>
        <v>0</v>
      </c>
      <c r="K69" s="5">
        <f t="shared" si="295"/>
        <v>0</v>
      </c>
      <c r="L69" s="5">
        <f t="shared" si="295"/>
        <v>0</v>
      </c>
      <c r="M69" s="5">
        <f t="shared" si="295"/>
        <v>0</v>
      </c>
      <c r="N69" s="5">
        <f t="shared" si="295"/>
        <v>0</v>
      </c>
      <c r="O69" s="5">
        <f t="shared" si="295"/>
        <v>0</v>
      </c>
      <c r="P69" s="5">
        <f t="shared" si="295"/>
        <v>0</v>
      </c>
      <c r="Q69" s="5">
        <f t="shared" si="295"/>
        <v>0</v>
      </c>
      <c r="R69" s="5">
        <f t="shared" si="295"/>
        <v>0</v>
      </c>
      <c r="S69" s="5">
        <f t="shared" si="295"/>
        <v>0</v>
      </c>
      <c r="T69" s="5">
        <f t="shared" si="295"/>
        <v>0</v>
      </c>
      <c r="U69" s="5">
        <f t="shared" si="295"/>
        <v>0</v>
      </c>
      <c r="V69" s="5">
        <f t="shared" si="295"/>
        <v>0</v>
      </c>
      <c r="W69" s="5">
        <f t="shared" si="295"/>
        <v>0</v>
      </c>
      <c r="X69" s="5">
        <f t="shared" si="295"/>
        <v>0</v>
      </c>
      <c r="Y69" s="5">
        <f t="shared" si="295"/>
        <v>0</v>
      </c>
      <c r="Z69" s="5">
        <f t="shared" si="295"/>
        <v>0</v>
      </c>
      <c r="AA69" s="5">
        <f t="shared" si="295"/>
        <v>0</v>
      </c>
      <c r="AB69" s="5">
        <f t="shared" si="295"/>
        <v>0</v>
      </c>
      <c r="AC69" s="5">
        <f t="shared" si="295"/>
        <v>0</v>
      </c>
      <c r="AD69" s="5">
        <f t="shared" si="295"/>
        <v>0</v>
      </c>
      <c r="AE69" s="5">
        <f t="shared" si="295"/>
        <v>0</v>
      </c>
      <c r="AF69" s="5">
        <f t="shared" si="295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96">(0*100)/1</f>
        <v>0</v>
      </c>
      <c r="C72" s="5">
        <f t="shared" si="296"/>
        <v>0</v>
      </c>
      <c r="D72" s="5">
        <f t="shared" si="296"/>
        <v>0</v>
      </c>
      <c r="E72" s="5">
        <f t="shared" si="296"/>
        <v>0</v>
      </c>
      <c r="F72" s="5">
        <f t="shared" si="296"/>
        <v>0</v>
      </c>
      <c r="G72" s="5">
        <f t="shared" si="296"/>
        <v>0</v>
      </c>
      <c r="H72" s="5">
        <f t="shared" si="296"/>
        <v>0</v>
      </c>
      <c r="I72" s="5">
        <f t="shared" si="296"/>
        <v>0</v>
      </c>
      <c r="J72" s="5">
        <f t="shared" si="296"/>
        <v>0</v>
      </c>
      <c r="K72" s="5">
        <f t="shared" si="296"/>
        <v>0</v>
      </c>
      <c r="L72" s="5">
        <f t="shared" si="296"/>
        <v>0</v>
      </c>
      <c r="M72" s="5">
        <f t="shared" si="296"/>
        <v>0</v>
      </c>
      <c r="N72" s="5">
        <f t="shared" si="296"/>
        <v>0</v>
      </c>
      <c r="O72" s="5">
        <f t="shared" si="296"/>
        <v>0</v>
      </c>
      <c r="P72" s="5">
        <f t="shared" si="296"/>
        <v>0</v>
      </c>
      <c r="Q72" s="5">
        <f t="shared" si="296"/>
        <v>0</v>
      </c>
      <c r="R72" s="5">
        <f t="shared" si="296"/>
        <v>0</v>
      </c>
      <c r="S72" s="5">
        <f t="shared" si="296"/>
        <v>0</v>
      </c>
      <c r="T72" s="5">
        <f t="shared" si="296"/>
        <v>0</v>
      </c>
      <c r="U72" s="5">
        <f t="shared" si="296"/>
        <v>0</v>
      </c>
      <c r="V72" s="5">
        <f t="shared" si="296"/>
        <v>0</v>
      </c>
      <c r="W72" s="5">
        <f t="shared" si="296"/>
        <v>0</v>
      </c>
      <c r="X72" s="5">
        <f t="shared" si="296"/>
        <v>0</v>
      </c>
      <c r="Y72" s="5">
        <f t="shared" si="296"/>
        <v>0</v>
      </c>
      <c r="Z72" s="5">
        <f t="shared" si="296"/>
        <v>0</v>
      </c>
      <c r="AA72" s="5">
        <f t="shared" si="296"/>
        <v>0</v>
      </c>
      <c r="AB72" s="5">
        <f t="shared" si="296"/>
        <v>0</v>
      </c>
      <c r="AC72" s="5">
        <f t="shared" si="296"/>
        <v>0</v>
      </c>
      <c r="AD72" s="5">
        <f t="shared" si="296"/>
        <v>0</v>
      </c>
      <c r="AE72" s="5">
        <f t="shared" si="296"/>
        <v>0</v>
      </c>
      <c r="AF72" s="5">
        <f t="shared" si="296"/>
        <v>0</v>
      </c>
    </row>
    <row r="73" spans="1:32">
      <c r="A73" s="1" t="s">
        <v>3</v>
      </c>
      <c r="B73" s="5">
        <f t="shared" ref="B73:AF73" si="297">(0*100)/1</f>
        <v>0</v>
      </c>
      <c r="C73" s="5">
        <f t="shared" si="297"/>
        <v>0</v>
      </c>
      <c r="D73" s="5">
        <f t="shared" si="297"/>
        <v>0</v>
      </c>
      <c r="E73" s="5">
        <f t="shared" si="297"/>
        <v>0</v>
      </c>
      <c r="F73" s="5">
        <f t="shared" si="297"/>
        <v>0</v>
      </c>
      <c r="G73" s="5">
        <f t="shared" si="297"/>
        <v>0</v>
      </c>
      <c r="H73" s="5">
        <f t="shared" si="297"/>
        <v>0</v>
      </c>
      <c r="I73" s="5">
        <f t="shared" si="297"/>
        <v>0</v>
      </c>
      <c r="J73" s="5">
        <f t="shared" si="297"/>
        <v>0</v>
      </c>
      <c r="K73" s="5">
        <f t="shared" si="297"/>
        <v>0</v>
      </c>
      <c r="L73" s="5">
        <f t="shared" si="297"/>
        <v>0</v>
      </c>
      <c r="M73" s="5">
        <f t="shared" si="297"/>
        <v>0</v>
      </c>
      <c r="N73" s="5">
        <f t="shared" si="297"/>
        <v>0</v>
      </c>
      <c r="O73" s="5">
        <f t="shared" si="297"/>
        <v>0</v>
      </c>
      <c r="P73" s="5">
        <f t="shared" si="297"/>
        <v>0</v>
      </c>
      <c r="Q73" s="5">
        <f t="shared" si="297"/>
        <v>0</v>
      </c>
      <c r="R73" s="5">
        <f t="shared" si="297"/>
        <v>0</v>
      </c>
      <c r="S73" s="5">
        <f t="shared" si="297"/>
        <v>0</v>
      </c>
      <c r="T73" s="5">
        <f t="shared" si="297"/>
        <v>0</v>
      </c>
      <c r="U73" s="5">
        <f t="shared" si="297"/>
        <v>0</v>
      </c>
      <c r="V73" s="5">
        <f t="shared" si="297"/>
        <v>0</v>
      </c>
      <c r="W73" s="5">
        <f t="shared" si="297"/>
        <v>0</v>
      </c>
      <c r="X73" s="5">
        <f t="shared" si="297"/>
        <v>0</v>
      </c>
      <c r="Y73" s="5">
        <f t="shared" si="297"/>
        <v>0</v>
      </c>
      <c r="Z73" s="5">
        <f t="shared" si="297"/>
        <v>0</v>
      </c>
      <c r="AA73" s="5">
        <f t="shared" si="297"/>
        <v>0</v>
      </c>
      <c r="AB73" s="5">
        <f t="shared" si="297"/>
        <v>0</v>
      </c>
      <c r="AC73" s="5">
        <f t="shared" si="297"/>
        <v>0</v>
      </c>
      <c r="AD73" s="5">
        <f t="shared" si="297"/>
        <v>0</v>
      </c>
      <c r="AE73" s="5">
        <f t="shared" si="297"/>
        <v>0</v>
      </c>
      <c r="AF73" s="5">
        <f t="shared" si="297"/>
        <v>0</v>
      </c>
    </row>
    <row r="74" spans="1:32">
      <c r="A74" s="1" t="s">
        <v>4</v>
      </c>
      <c r="B74" s="5">
        <f t="shared" ref="B74:J74" si="298">(0*100)/1</f>
        <v>0</v>
      </c>
      <c r="C74" s="5">
        <f t="shared" si="298"/>
        <v>0</v>
      </c>
      <c r="D74" s="5">
        <f t="shared" si="298"/>
        <v>0</v>
      </c>
      <c r="E74" s="5">
        <f t="shared" si="298"/>
        <v>0</v>
      </c>
      <c r="F74" s="5">
        <f t="shared" si="298"/>
        <v>0</v>
      </c>
      <c r="G74" s="5">
        <f t="shared" si="298"/>
        <v>0</v>
      </c>
      <c r="H74" s="5">
        <f t="shared" si="298"/>
        <v>0</v>
      </c>
      <c r="I74" s="5">
        <f t="shared" si="298"/>
        <v>0</v>
      </c>
      <c r="J74" s="5">
        <f t="shared" si="298"/>
        <v>0</v>
      </c>
      <c r="K74" s="5">
        <f t="shared" ref="K74:K75" si="299">(1*100)/1</f>
        <v>100</v>
      </c>
      <c r="L74" s="5">
        <f t="shared" ref="L74:AD74" si="300">(0*100)/1</f>
        <v>0</v>
      </c>
      <c r="M74" s="5">
        <f t="shared" si="300"/>
        <v>0</v>
      </c>
      <c r="N74" s="5">
        <f t="shared" si="300"/>
        <v>0</v>
      </c>
      <c r="O74" s="5">
        <f t="shared" si="300"/>
        <v>0</v>
      </c>
      <c r="P74" s="5">
        <f t="shared" si="300"/>
        <v>0</v>
      </c>
      <c r="Q74" s="5">
        <f t="shared" si="300"/>
        <v>0</v>
      </c>
      <c r="R74" s="5">
        <f t="shared" si="300"/>
        <v>0</v>
      </c>
      <c r="S74" s="5">
        <f t="shared" si="300"/>
        <v>0</v>
      </c>
      <c r="T74" s="5">
        <f t="shared" si="300"/>
        <v>0</v>
      </c>
      <c r="U74" s="5">
        <f t="shared" si="300"/>
        <v>0</v>
      </c>
      <c r="V74" s="5">
        <f t="shared" si="300"/>
        <v>0</v>
      </c>
      <c r="W74" s="5">
        <f t="shared" si="300"/>
        <v>0</v>
      </c>
      <c r="X74" s="5">
        <f t="shared" si="300"/>
        <v>0</v>
      </c>
      <c r="Y74" s="5">
        <f t="shared" si="300"/>
        <v>0</v>
      </c>
      <c r="Z74" s="5">
        <f t="shared" si="300"/>
        <v>0</v>
      </c>
      <c r="AA74" s="5">
        <f t="shared" si="300"/>
        <v>0</v>
      </c>
      <c r="AB74" s="5">
        <f t="shared" si="300"/>
        <v>0</v>
      </c>
      <c r="AC74" s="5">
        <f t="shared" si="300"/>
        <v>0</v>
      </c>
      <c r="AD74" s="5">
        <f t="shared" si="300"/>
        <v>0</v>
      </c>
      <c r="AE74" s="5">
        <f t="shared" ref="AE74:AE78" si="301">(1*100)/1</f>
        <v>100</v>
      </c>
      <c r="AF74" s="5">
        <f>(0*100)/1</f>
        <v>0</v>
      </c>
    </row>
    <row r="75" spans="1:32">
      <c r="A75" s="1" t="s">
        <v>5</v>
      </c>
      <c r="B75" s="5">
        <f t="shared" ref="B75:J75" si="302">(0*100)/1</f>
        <v>0</v>
      </c>
      <c r="C75" s="5">
        <f t="shared" si="302"/>
        <v>0</v>
      </c>
      <c r="D75" s="5">
        <f t="shared" si="302"/>
        <v>0</v>
      </c>
      <c r="E75" s="5">
        <f t="shared" si="302"/>
        <v>0</v>
      </c>
      <c r="F75" s="5">
        <f t="shared" si="302"/>
        <v>0</v>
      </c>
      <c r="G75" s="5">
        <f t="shared" si="302"/>
        <v>0</v>
      </c>
      <c r="H75" s="5">
        <f t="shared" si="302"/>
        <v>0</v>
      </c>
      <c r="I75" s="5">
        <f t="shared" si="302"/>
        <v>0</v>
      </c>
      <c r="J75" s="5">
        <f t="shared" si="302"/>
        <v>0</v>
      </c>
      <c r="K75" s="5">
        <f t="shared" si="299"/>
        <v>100</v>
      </c>
      <c r="L75" s="5">
        <f t="shared" ref="L75:R75" si="303">(0*100)/1</f>
        <v>0</v>
      </c>
      <c r="M75" s="5">
        <f t="shared" si="303"/>
        <v>0</v>
      </c>
      <c r="N75" s="5">
        <f t="shared" si="303"/>
        <v>0</v>
      </c>
      <c r="O75" s="5">
        <f t="shared" si="303"/>
        <v>0</v>
      </c>
      <c r="P75" s="5">
        <f t="shared" si="303"/>
        <v>0</v>
      </c>
      <c r="Q75" s="5">
        <f t="shared" si="303"/>
        <v>0</v>
      </c>
      <c r="R75" s="5">
        <f t="shared" si="303"/>
        <v>0</v>
      </c>
      <c r="S75" s="5">
        <f t="shared" ref="S75:S76" si="304">(1*100)/1</f>
        <v>100</v>
      </c>
      <c r="T75" s="5">
        <f t="shared" ref="T75:U75" si="305">(0*100)/1</f>
        <v>0</v>
      </c>
      <c r="U75" s="5">
        <f t="shared" si="305"/>
        <v>0</v>
      </c>
      <c r="V75" s="5">
        <f t="shared" ref="V75:V77" si="306">(1*100)/1</f>
        <v>100</v>
      </c>
      <c r="W75" s="5">
        <f t="shared" ref="W75:AD75" si="307">(0*100)/1</f>
        <v>0</v>
      </c>
      <c r="X75" s="5">
        <f t="shared" si="307"/>
        <v>0</v>
      </c>
      <c r="Y75" s="5">
        <f t="shared" si="307"/>
        <v>0</v>
      </c>
      <c r="Z75" s="5">
        <f t="shared" si="307"/>
        <v>0</v>
      </c>
      <c r="AA75" s="5">
        <f t="shared" si="307"/>
        <v>0</v>
      </c>
      <c r="AB75" s="5">
        <f t="shared" si="307"/>
        <v>0</v>
      </c>
      <c r="AC75" s="5">
        <f t="shared" si="307"/>
        <v>0</v>
      </c>
      <c r="AD75" s="5">
        <f t="shared" si="307"/>
        <v>0</v>
      </c>
      <c r="AE75" s="5">
        <f t="shared" si="301"/>
        <v>100</v>
      </c>
      <c r="AF75" s="5">
        <f>(1*100)/1</f>
        <v>100</v>
      </c>
    </row>
    <row r="76" spans="1:32">
      <c r="A76" s="1" t="s">
        <v>6</v>
      </c>
      <c r="B76" s="5">
        <f t="shared" ref="B76:R76" si="308">(0*100)/1</f>
        <v>0</v>
      </c>
      <c r="C76" s="5">
        <f t="shared" si="308"/>
        <v>0</v>
      </c>
      <c r="D76" s="5">
        <f t="shared" si="308"/>
        <v>0</v>
      </c>
      <c r="E76" s="5">
        <f t="shared" si="308"/>
        <v>0</v>
      </c>
      <c r="F76" s="5">
        <f t="shared" si="308"/>
        <v>0</v>
      </c>
      <c r="G76" s="5">
        <f t="shared" si="308"/>
        <v>0</v>
      </c>
      <c r="H76" s="5">
        <f t="shared" si="308"/>
        <v>0</v>
      </c>
      <c r="I76" s="5">
        <f t="shared" si="308"/>
        <v>0</v>
      </c>
      <c r="J76" s="5">
        <f t="shared" si="308"/>
        <v>0</v>
      </c>
      <c r="K76" s="5">
        <f t="shared" si="308"/>
        <v>0</v>
      </c>
      <c r="L76" s="5">
        <f t="shared" si="308"/>
        <v>0</v>
      </c>
      <c r="M76" s="5">
        <f t="shared" si="308"/>
        <v>0</v>
      </c>
      <c r="N76" s="5">
        <f t="shared" si="308"/>
        <v>0</v>
      </c>
      <c r="O76" s="5">
        <f t="shared" si="308"/>
        <v>0</v>
      </c>
      <c r="P76" s="5">
        <f t="shared" si="308"/>
        <v>0</v>
      </c>
      <c r="Q76" s="5">
        <f t="shared" si="308"/>
        <v>0</v>
      </c>
      <c r="R76" s="5">
        <f t="shared" si="308"/>
        <v>0</v>
      </c>
      <c r="S76" s="5">
        <f t="shared" si="304"/>
        <v>100</v>
      </c>
      <c r="T76" s="5">
        <f t="shared" ref="T76:U76" si="309">(0*100)/1</f>
        <v>0</v>
      </c>
      <c r="U76" s="5">
        <f t="shared" si="309"/>
        <v>0</v>
      </c>
      <c r="V76" s="5">
        <f t="shared" si="306"/>
        <v>100</v>
      </c>
      <c r="W76" s="5">
        <f t="shared" ref="W76:W77" si="310">(0*100)/1</f>
        <v>0</v>
      </c>
      <c r="X76" s="5">
        <f t="shared" ref="X76:Y76" si="311">(1*100)/1</f>
        <v>100</v>
      </c>
      <c r="Y76" s="5">
        <f t="shared" si="311"/>
        <v>100</v>
      </c>
      <c r="Z76" s="5">
        <f t="shared" ref="Z76:AD76" si="312">(0*100)/1</f>
        <v>0</v>
      </c>
      <c r="AA76" s="5">
        <f t="shared" si="312"/>
        <v>0</v>
      </c>
      <c r="AB76" s="5">
        <f t="shared" si="312"/>
        <v>0</v>
      </c>
      <c r="AC76" s="5">
        <f t="shared" si="312"/>
        <v>0</v>
      </c>
      <c r="AD76" s="5">
        <f t="shared" si="312"/>
        <v>0</v>
      </c>
      <c r="AE76" s="5">
        <f t="shared" si="301"/>
        <v>100</v>
      </c>
      <c r="AF76" s="5">
        <f t="shared" ref="AF76:AF78" si="313">(0*100)/1</f>
        <v>0</v>
      </c>
    </row>
    <row r="77" spans="1:32">
      <c r="A77" s="1" t="s">
        <v>7</v>
      </c>
      <c r="B77" s="5">
        <f t="shared" ref="B77:G77" si="314">(0*100)/1</f>
        <v>0</v>
      </c>
      <c r="C77" s="5">
        <f t="shared" si="314"/>
        <v>0</v>
      </c>
      <c r="D77" s="5">
        <f t="shared" si="314"/>
        <v>0</v>
      </c>
      <c r="E77" s="5">
        <f t="shared" si="314"/>
        <v>0</v>
      </c>
      <c r="F77" s="5">
        <f t="shared" si="314"/>
        <v>0</v>
      </c>
      <c r="G77" s="5">
        <f t="shared" si="314"/>
        <v>0</v>
      </c>
      <c r="H77" s="5">
        <f>(1*100)/1</f>
        <v>100</v>
      </c>
      <c r="I77" s="5">
        <f t="shared" ref="I77:U77" si="315">(0*100)/1</f>
        <v>0</v>
      </c>
      <c r="J77" s="5">
        <f t="shared" si="315"/>
        <v>0</v>
      </c>
      <c r="K77" s="5">
        <f t="shared" si="315"/>
        <v>0</v>
      </c>
      <c r="L77" s="5">
        <f t="shared" si="315"/>
        <v>0</v>
      </c>
      <c r="M77" s="5">
        <f t="shared" si="315"/>
        <v>0</v>
      </c>
      <c r="N77" s="5">
        <f t="shared" si="315"/>
        <v>0</v>
      </c>
      <c r="O77" s="5">
        <f t="shared" si="315"/>
        <v>0</v>
      </c>
      <c r="P77" s="5">
        <f t="shared" si="315"/>
        <v>0</v>
      </c>
      <c r="Q77" s="5">
        <f t="shared" si="315"/>
        <v>0</v>
      </c>
      <c r="R77" s="5">
        <f t="shared" si="315"/>
        <v>0</v>
      </c>
      <c r="S77" s="5">
        <f t="shared" si="315"/>
        <v>0</v>
      </c>
      <c r="T77" s="5">
        <f t="shared" si="315"/>
        <v>0</v>
      </c>
      <c r="U77" s="5">
        <f t="shared" si="315"/>
        <v>0</v>
      </c>
      <c r="V77" s="5">
        <f t="shared" si="306"/>
        <v>100</v>
      </c>
      <c r="W77" s="5">
        <f t="shared" si="310"/>
        <v>0</v>
      </c>
      <c r="X77" s="5">
        <f>(1*100)/1</f>
        <v>100</v>
      </c>
      <c r="Y77" s="5">
        <f t="shared" ref="Y77:AD77" si="316">(0*100)/1</f>
        <v>0</v>
      </c>
      <c r="Z77" s="5">
        <f t="shared" si="316"/>
        <v>0</v>
      </c>
      <c r="AA77" s="5">
        <f t="shared" si="316"/>
        <v>0</v>
      </c>
      <c r="AB77" s="5">
        <f t="shared" si="316"/>
        <v>0</v>
      </c>
      <c r="AC77" s="5">
        <f t="shared" si="316"/>
        <v>0</v>
      </c>
      <c r="AD77" s="5">
        <f t="shared" si="316"/>
        <v>0</v>
      </c>
      <c r="AE77" s="5">
        <f t="shared" si="301"/>
        <v>100</v>
      </c>
      <c r="AF77" s="5">
        <f t="shared" si="313"/>
        <v>0</v>
      </c>
    </row>
    <row r="78" spans="1:32">
      <c r="A78" s="1" t="s">
        <v>8</v>
      </c>
      <c r="B78" s="5">
        <f t="shared" ref="B78:E78" si="317">(0*100)/1</f>
        <v>0</v>
      </c>
      <c r="C78" s="5">
        <f t="shared" si="317"/>
        <v>0</v>
      </c>
      <c r="D78" s="5">
        <f t="shared" si="317"/>
        <v>0</v>
      </c>
      <c r="E78" s="5">
        <f t="shared" si="317"/>
        <v>0</v>
      </c>
      <c r="F78" s="5">
        <f>(1*100)/1</f>
        <v>100</v>
      </c>
      <c r="G78" s="5">
        <f t="shared" ref="G78:H78" si="318">(0*100)/1</f>
        <v>0</v>
      </c>
      <c r="H78" s="5">
        <f t="shared" si="318"/>
        <v>0</v>
      </c>
      <c r="I78" s="5">
        <f t="shared" ref="I78:I79" si="319">(1*100)/1</f>
        <v>100</v>
      </c>
      <c r="J78" s="5">
        <f t="shared" ref="J78:Z78" si="320">(0*100)/1</f>
        <v>0</v>
      </c>
      <c r="K78" s="5">
        <f t="shared" si="320"/>
        <v>0</v>
      </c>
      <c r="L78" s="5">
        <f t="shared" si="320"/>
        <v>0</v>
      </c>
      <c r="M78" s="5">
        <f t="shared" si="320"/>
        <v>0</v>
      </c>
      <c r="N78" s="5">
        <f t="shared" si="320"/>
        <v>0</v>
      </c>
      <c r="O78" s="5">
        <f t="shared" si="320"/>
        <v>0</v>
      </c>
      <c r="P78" s="5">
        <f t="shared" si="320"/>
        <v>0</v>
      </c>
      <c r="Q78" s="5">
        <f t="shared" si="320"/>
        <v>0</v>
      </c>
      <c r="R78" s="5">
        <f t="shared" si="320"/>
        <v>0</v>
      </c>
      <c r="S78" s="5">
        <f t="shared" si="320"/>
        <v>0</v>
      </c>
      <c r="T78" s="5">
        <f t="shared" si="320"/>
        <v>0</v>
      </c>
      <c r="U78" s="5">
        <f t="shared" si="320"/>
        <v>0</v>
      </c>
      <c r="V78" s="5">
        <f t="shared" si="320"/>
        <v>0</v>
      </c>
      <c r="W78" s="5">
        <f t="shared" si="320"/>
        <v>0</v>
      </c>
      <c r="X78" s="5">
        <f t="shared" si="320"/>
        <v>0</v>
      </c>
      <c r="Y78" s="5">
        <f t="shared" si="320"/>
        <v>0</v>
      </c>
      <c r="Z78" s="5">
        <f t="shared" si="320"/>
        <v>0</v>
      </c>
      <c r="AA78" s="5">
        <f t="shared" ref="AA78:AA80" si="321">(1*100)/1</f>
        <v>100</v>
      </c>
      <c r="AB78" s="5">
        <f t="shared" ref="AB78:AD78" si="322">(0*100)/1</f>
        <v>0</v>
      </c>
      <c r="AC78" s="5">
        <f t="shared" si="322"/>
        <v>0</v>
      </c>
      <c r="AD78" s="5">
        <f t="shared" si="322"/>
        <v>0</v>
      </c>
      <c r="AE78" s="5">
        <f t="shared" si="301"/>
        <v>100</v>
      </c>
      <c r="AF78" s="5">
        <f t="shared" si="313"/>
        <v>0</v>
      </c>
    </row>
    <row r="79" spans="1:32">
      <c r="A79" s="1" t="s">
        <v>9</v>
      </c>
      <c r="B79" s="5">
        <f t="shared" ref="B79:H79" si="323">(0*100)/1</f>
        <v>0</v>
      </c>
      <c r="C79" s="5">
        <f t="shared" si="323"/>
        <v>0</v>
      </c>
      <c r="D79" s="5">
        <f t="shared" si="323"/>
        <v>0</v>
      </c>
      <c r="E79" s="5">
        <f t="shared" si="323"/>
        <v>0</v>
      </c>
      <c r="F79" s="5">
        <f t="shared" si="323"/>
        <v>0</v>
      </c>
      <c r="G79" s="5">
        <f t="shared" si="323"/>
        <v>0</v>
      </c>
      <c r="H79" s="5">
        <f t="shared" si="323"/>
        <v>0</v>
      </c>
      <c r="I79" s="5">
        <f t="shared" si="319"/>
        <v>100</v>
      </c>
      <c r="J79" s="5">
        <f t="shared" ref="J79:U79" si="324">(0*100)/1</f>
        <v>0</v>
      </c>
      <c r="K79" s="5">
        <f t="shared" si="324"/>
        <v>0</v>
      </c>
      <c r="L79" s="5">
        <f t="shared" si="324"/>
        <v>0</v>
      </c>
      <c r="M79" s="5">
        <f t="shared" si="324"/>
        <v>0</v>
      </c>
      <c r="N79" s="5">
        <f t="shared" si="324"/>
        <v>0</v>
      </c>
      <c r="O79" s="5">
        <f t="shared" si="324"/>
        <v>0</v>
      </c>
      <c r="P79" s="5">
        <f t="shared" si="324"/>
        <v>0</v>
      </c>
      <c r="Q79" s="5">
        <f t="shared" si="324"/>
        <v>0</v>
      </c>
      <c r="R79" s="5">
        <f t="shared" si="324"/>
        <v>0</v>
      </c>
      <c r="S79" s="5">
        <f t="shared" si="324"/>
        <v>0</v>
      </c>
      <c r="T79" s="5">
        <f t="shared" si="324"/>
        <v>0</v>
      </c>
      <c r="U79" s="5">
        <f t="shared" si="324"/>
        <v>0</v>
      </c>
      <c r="V79" s="5">
        <f t="shared" ref="V79:V80" si="325">(1*100)/1</f>
        <v>100</v>
      </c>
      <c r="W79" s="5">
        <f t="shared" ref="W79:W80" si="326">(0*100)/1</f>
        <v>0</v>
      </c>
      <c r="X79" s="5">
        <f>(1*100)/1</f>
        <v>100</v>
      </c>
      <c r="Y79" s="5">
        <f t="shared" ref="Y79:Z79" si="327">(0*100)/1</f>
        <v>0</v>
      </c>
      <c r="Z79" s="5">
        <f t="shared" si="327"/>
        <v>0</v>
      </c>
      <c r="AA79" s="5">
        <f t="shared" si="321"/>
        <v>100</v>
      </c>
      <c r="AB79" s="5">
        <f t="shared" ref="AB79:AB81" si="328">(1*100)/1</f>
        <v>100</v>
      </c>
      <c r="AC79" s="5">
        <f t="shared" ref="AC79:AF79" si="329">(0*100)/1</f>
        <v>0</v>
      </c>
      <c r="AD79" s="5">
        <f t="shared" si="329"/>
        <v>0</v>
      </c>
      <c r="AE79" s="5">
        <f t="shared" si="329"/>
        <v>0</v>
      </c>
      <c r="AF79" s="5">
        <f t="shared" si="329"/>
        <v>0</v>
      </c>
    </row>
    <row r="80" spans="1:32">
      <c r="A80" s="1" t="s">
        <v>10</v>
      </c>
      <c r="B80" s="5">
        <f t="shared" ref="B80:M80" si="330">(0*100)/1</f>
        <v>0</v>
      </c>
      <c r="C80" s="5">
        <f t="shared" si="330"/>
        <v>0</v>
      </c>
      <c r="D80" s="5">
        <f t="shared" si="330"/>
        <v>0</v>
      </c>
      <c r="E80" s="5">
        <f t="shared" si="330"/>
        <v>0</v>
      </c>
      <c r="F80" s="5">
        <f t="shared" si="330"/>
        <v>0</v>
      </c>
      <c r="G80" s="5">
        <f t="shared" si="330"/>
        <v>0</v>
      </c>
      <c r="H80" s="5">
        <f t="shared" si="330"/>
        <v>0</v>
      </c>
      <c r="I80" s="5">
        <f t="shared" si="330"/>
        <v>0</v>
      </c>
      <c r="J80" s="5">
        <f t="shared" si="330"/>
        <v>0</v>
      </c>
      <c r="K80" s="5">
        <f t="shared" si="330"/>
        <v>0</v>
      </c>
      <c r="L80" s="5">
        <f t="shared" si="330"/>
        <v>0</v>
      </c>
      <c r="M80" s="5">
        <f t="shared" si="330"/>
        <v>0</v>
      </c>
      <c r="N80" s="5">
        <f>(1*100)/1</f>
        <v>100</v>
      </c>
      <c r="O80" s="5">
        <f t="shared" ref="O80:U80" si="331">(0*100)/1</f>
        <v>0</v>
      </c>
      <c r="P80" s="5">
        <f t="shared" si="331"/>
        <v>0</v>
      </c>
      <c r="Q80" s="5">
        <f t="shared" si="331"/>
        <v>0</v>
      </c>
      <c r="R80" s="5">
        <f t="shared" si="331"/>
        <v>0</v>
      </c>
      <c r="S80" s="5">
        <f t="shared" si="331"/>
        <v>0</v>
      </c>
      <c r="T80" s="5">
        <f t="shared" si="331"/>
        <v>0</v>
      </c>
      <c r="U80" s="5">
        <f t="shared" si="331"/>
        <v>0</v>
      </c>
      <c r="V80" s="5">
        <f t="shared" si="325"/>
        <v>100</v>
      </c>
      <c r="W80" s="5">
        <f t="shared" si="326"/>
        <v>0</v>
      </c>
      <c r="X80" s="5">
        <f t="shared" ref="X80:Z80" si="332">(0*100)/1</f>
        <v>0</v>
      </c>
      <c r="Y80" s="5">
        <f t="shared" si="332"/>
        <v>0</v>
      </c>
      <c r="Z80" s="5">
        <f t="shared" si="332"/>
        <v>0</v>
      </c>
      <c r="AA80" s="5">
        <f t="shared" si="321"/>
        <v>100</v>
      </c>
      <c r="AB80" s="5">
        <f t="shared" si="328"/>
        <v>100</v>
      </c>
      <c r="AC80" s="5">
        <f t="shared" ref="AC80:AF80" si="333">(0*100)/1</f>
        <v>0</v>
      </c>
      <c r="AD80" s="5">
        <f t="shared" si="333"/>
        <v>0</v>
      </c>
      <c r="AE80" s="5">
        <f t="shared" si="333"/>
        <v>0</v>
      </c>
      <c r="AF80" s="5">
        <f t="shared" si="333"/>
        <v>0</v>
      </c>
    </row>
    <row r="81" spans="1:32">
      <c r="A81" s="1" t="s">
        <v>11</v>
      </c>
      <c r="B81" s="5">
        <f t="shared" ref="B81:F81" si="334">(0*100)/1</f>
        <v>0</v>
      </c>
      <c r="C81" s="5">
        <f t="shared" si="334"/>
        <v>0</v>
      </c>
      <c r="D81" s="5">
        <f t="shared" si="334"/>
        <v>0</v>
      </c>
      <c r="E81" s="5">
        <f t="shared" si="334"/>
        <v>0</v>
      </c>
      <c r="F81" s="5">
        <f t="shared" si="334"/>
        <v>0</v>
      </c>
      <c r="G81" s="5">
        <f>(1*100)/1</f>
        <v>100</v>
      </c>
      <c r="H81" s="5">
        <f t="shared" ref="H81:V81" si="335">(0*100)/1</f>
        <v>0</v>
      </c>
      <c r="I81" s="5">
        <f t="shared" si="335"/>
        <v>0</v>
      </c>
      <c r="J81" s="5">
        <f t="shared" si="335"/>
        <v>0</v>
      </c>
      <c r="K81" s="5">
        <f t="shared" si="335"/>
        <v>0</v>
      </c>
      <c r="L81" s="5">
        <f t="shared" si="335"/>
        <v>0</v>
      </c>
      <c r="M81" s="5">
        <f t="shared" si="335"/>
        <v>0</v>
      </c>
      <c r="N81" s="5">
        <f t="shared" si="335"/>
        <v>0</v>
      </c>
      <c r="O81" s="5">
        <f t="shared" si="335"/>
        <v>0</v>
      </c>
      <c r="P81" s="5">
        <f t="shared" si="335"/>
        <v>0</v>
      </c>
      <c r="Q81" s="5">
        <f t="shared" si="335"/>
        <v>0</v>
      </c>
      <c r="R81" s="5">
        <f t="shared" si="335"/>
        <v>0</v>
      </c>
      <c r="S81" s="5">
        <f t="shared" si="335"/>
        <v>0</v>
      </c>
      <c r="T81" s="5">
        <f t="shared" si="335"/>
        <v>0</v>
      </c>
      <c r="U81" s="5">
        <f t="shared" si="335"/>
        <v>0</v>
      </c>
      <c r="V81" s="5">
        <f t="shared" si="335"/>
        <v>0</v>
      </c>
      <c r="W81" s="5">
        <f>(1*100)/1</f>
        <v>100</v>
      </c>
      <c r="X81" s="5">
        <f>(0*100)/1</f>
        <v>0</v>
      </c>
      <c r="Y81" s="5">
        <f>(1*100)/1</f>
        <v>100</v>
      </c>
      <c r="Z81" s="5">
        <f t="shared" ref="Z81:AA81" si="336">(0*100)/1</f>
        <v>0</v>
      </c>
      <c r="AA81" s="5">
        <f t="shared" si="336"/>
        <v>0</v>
      </c>
      <c r="AB81" s="5">
        <f t="shared" si="328"/>
        <v>100</v>
      </c>
      <c r="AC81" s="5">
        <f t="shared" ref="AC81:AC84" si="337">(1*100)/1</f>
        <v>100</v>
      </c>
      <c r="AD81" s="5">
        <f t="shared" ref="AD81:AF81" si="338">(0*100)/1</f>
        <v>0</v>
      </c>
      <c r="AE81" s="5">
        <f t="shared" si="338"/>
        <v>0</v>
      </c>
      <c r="AF81" s="5">
        <f t="shared" si="338"/>
        <v>0</v>
      </c>
    </row>
    <row r="82" spans="1:32">
      <c r="A82" s="1" t="s">
        <v>12</v>
      </c>
      <c r="B82" s="5">
        <f t="shared" ref="B82:Q82" si="339">(0*100)/1</f>
        <v>0</v>
      </c>
      <c r="C82" s="5">
        <f t="shared" si="339"/>
        <v>0</v>
      </c>
      <c r="D82" s="5">
        <f t="shared" si="339"/>
        <v>0</v>
      </c>
      <c r="E82" s="5">
        <f t="shared" si="339"/>
        <v>0</v>
      </c>
      <c r="F82" s="5">
        <f t="shared" si="339"/>
        <v>0</v>
      </c>
      <c r="G82" s="5">
        <f t="shared" si="339"/>
        <v>0</v>
      </c>
      <c r="H82" s="5">
        <f t="shared" si="339"/>
        <v>0</v>
      </c>
      <c r="I82" s="5">
        <f t="shared" si="339"/>
        <v>0</v>
      </c>
      <c r="J82" s="5">
        <f t="shared" si="339"/>
        <v>0</v>
      </c>
      <c r="K82" s="5">
        <f t="shared" si="339"/>
        <v>0</v>
      </c>
      <c r="L82" s="5">
        <f t="shared" si="339"/>
        <v>0</v>
      </c>
      <c r="M82" s="5">
        <f t="shared" si="339"/>
        <v>0</v>
      </c>
      <c r="N82" s="5">
        <f t="shared" si="339"/>
        <v>0</v>
      </c>
      <c r="O82" s="5">
        <f t="shared" si="339"/>
        <v>0</v>
      </c>
      <c r="P82" s="5">
        <f t="shared" si="339"/>
        <v>0</v>
      </c>
      <c r="Q82" s="5">
        <f t="shared" si="339"/>
        <v>0</v>
      </c>
      <c r="R82" s="5">
        <f>(1*100)/1</f>
        <v>100</v>
      </c>
      <c r="S82" s="5">
        <f t="shared" ref="S82:T82" si="340">(0*100)/1</f>
        <v>0</v>
      </c>
      <c r="T82" s="5">
        <f t="shared" si="340"/>
        <v>0</v>
      </c>
      <c r="U82" s="5">
        <f t="shared" ref="U82:U83" si="341">(1*100)/1</f>
        <v>100</v>
      </c>
      <c r="V82" s="5">
        <f t="shared" ref="V82:Z82" si="342">(0*100)/1</f>
        <v>0</v>
      </c>
      <c r="W82" s="5">
        <f t="shared" si="342"/>
        <v>0</v>
      </c>
      <c r="X82" s="5">
        <f t="shared" si="342"/>
        <v>0</v>
      </c>
      <c r="Y82" s="5">
        <f t="shared" si="342"/>
        <v>0</v>
      </c>
      <c r="Z82" s="5">
        <f t="shared" si="342"/>
        <v>0</v>
      </c>
      <c r="AA82" s="5">
        <f>(1*100)/1</f>
        <v>100</v>
      </c>
      <c r="AB82" s="5">
        <f>(0*100)/1</f>
        <v>0</v>
      </c>
      <c r="AC82" s="5">
        <f t="shared" si="337"/>
        <v>100</v>
      </c>
      <c r="AD82" s="5">
        <f t="shared" ref="AD82:AD85" si="343">(1*100)/1</f>
        <v>100</v>
      </c>
      <c r="AE82" s="5">
        <f t="shared" ref="AE82:AE85" si="344">(0*100)/1</f>
        <v>0</v>
      </c>
      <c r="AF82" s="5">
        <f t="shared" ref="AF82:AF85" si="345">(1*100)/1</f>
        <v>100</v>
      </c>
    </row>
    <row r="83" spans="1:32">
      <c r="A83" s="1" t="s">
        <v>13</v>
      </c>
      <c r="B83" s="5">
        <f t="shared" ref="B83:P83" si="346">(0*100)/1</f>
        <v>0</v>
      </c>
      <c r="C83" s="5">
        <f t="shared" si="346"/>
        <v>0</v>
      </c>
      <c r="D83" s="5">
        <f t="shared" si="346"/>
        <v>0</v>
      </c>
      <c r="E83" s="5">
        <f t="shared" si="346"/>
        <v>0</v>
      </c>
      <c r="F83" s="5">
        <f t="shared" si="346"/>
        <v>0</v>
      </c>
      <c r="G83" s="5">
        <f t="shared" si="346"/>
        <v>0</v>
      </c>
      <c r="H83" s="5">
        <f t="shared" si="346"/>
        <v>0</v>
      </c>
      <c r="I83" s="5">
        <f t="shared" si="346"/>
        <v>0</v>
      </c>
      <c r="J83" s="5">
        <f t="shared" si="346"/>
        <v>0</v>
      </c>
      <c r="K83" s="5">
        <f t="shared" si="346"/>
        <v>0</v>
      </c>
      <c r="L83" s="5">
        <f t="shared" si="346"/>
        <v>0</v>
      </c>
      <c r="M83" s="5">
        <f t="shared" si="346"/>
        <v>0</v>
      </c>
      <c r="N83" s="5">
        <f t="shared" si="346"/>
        <v>0</v>
      </c>
      <c r="O83" s="5">
        <f t="shared" si="346"/>
        <v>0</v>
      </c>
      <c r="P83" s="5">
        <f t="shared" si="346"/>
        <v>0</v>
      </c>
      <c r="Q83" s="5">
        <f t="shared" ref="Q83:R83" si="347">(1*100)/1</f>
        <v>100</v>
      </c>
      <c r="R83" s="5">
        <f t="shared" si="347"/>
        <v>100</v>
      </c>
      <c r="S83" s="5">
        <f t="shared" ref="S83:T83" si="348">(0*100)/1</f>
        <v>0</v>
      </c>
      <c r="T83" s="5">
        <f t="shared" si="348"/>
        <v>0</v>
      </c>
      <c r="U83" s="5">
        <f t="shared" si="341"/>
        <v>100</v>
      </c>
      <c r="V83" s="5">
        <f>(0*100)/1</f>
        <v>0</v>
      </c>
      <c r="W83" s="5">
        <f t="shared" ref="W83:W84" si="349">(1*100)/1</f>
        <v>100</v>
      </c>
      <c r="X83" s="5">
        <f>(0*100)/1</f>
        <v>0</v>
      </c>
      <c r="Y83" s="5">
        <f t="shared" ref="Y83:Z83" si="350">(1*100)/1</f>
        <v>100</v>
      </c>
      <c r="Z83" s="5">
        <f t="shared" si="350"/>
        <v>100</v>
      </c>
      <c r="AA83" s="5">
        <f t="shared" ref="AA83:AB83" si="351">(0*100)/1</f>
        <v>0</v>
      </c>
      <c r="AB83" s="5">
        <f t="shared" si="351"/>
        <v>0</v>
      </c>
      <c r="AC83" s="5">
        <f t="shared" si="337"/>
        <v>100</v>
      </c>
      <c r="AD83" s="5">
        <f t="shared" si="343"/>
        <v>100</v>
      </c>
      <c r="AE83" s="5">
        <f t="shared" si="344"/>
        <v>0</v>
      </c>
      <c r="AF83" s="5">
        <f t="shared" si="345"/>
        <v>100</v>
      </c>
    </row>
    <row r="84" spans="1:32">
      <c r="A84" s="1" t="s">
        <v>14</v>
      </c>
      <c r="B84" s="5">
        <f t="shared" ref="B84:J84" si="352">(0*100)/1</f>
        <v>0</v>
      </c>
      <c r="C84" s="5">
        <f t="shared" si="352"/>
        <v>0</v>
      </c>
      <c r="D84" s="5">
        <f t="shared" si="352"/>
        <v>0</v>
      </c>
      <c r="E84" s="5">
        <f t="shared" si="352"/>
        <v>0</v>
      </c>
      <c r="F84" s="5">
        <f t="shared" si="352"/>
        <v>0</v>
      </c>
      <c r="G84" s="5">
        <f t="shared" si="352"/>
        <v>0</v>
      </c>
      <c r="H84" s="5">
        <f t="shared" si="352"/>
        <v>0</v>
      </c>
      <c r="I84" s="5">
        <f t="shared" si="352"/>
        <v>0</v>
      </c>
      <c r="J84" s="5">
        <f t="shared" si="352"/>
        <v>0</v>
      </c>
      <c r="K84" s="5">
        <f>(1*100)/1</f>
        <v>100</v>
      </c>
      <c r="L84" s="5">
        <f t="shared" ref="L84:N84" si="353">(0*100)/1</f>
        <v>0</v>
      </c>
      <c r="M84" s="5">
        <f t="shared" si="353"/>
        <v>0</v>
      </c>
      <c r="N84" s="5">
        <f t="shared" si="353"/>
        <v>0</v>
      </c>
      <c r="O84" s="5">
        <f t="shared" ref="O84:O85" si="354">(1*100)/1</f>
        <v>100</v>
      </c>
      <c r="P84" s="5">
        <f t="shared" ref="P84:Q84" si="355">(0*100)/1</f>
        <v>0</v>
      </c>
      <c r="Q84" s="5">
        <f t="shared" si="355"/>
        <v>0</v>
      </c>
      <c r="R84" s="5">
        <f t="shared" ref="R84:R85" si="356">(1*100)/1</f>
        <v>100</v>
      </c>
      <c r="S84" s="5">
        <f t="shared" ref="S84:V84" si="357">(0*100)/1</f>
        <v>0</v>
      </c>
      <c r="T84" s="5">
        <f t="shared" si="357"/>
        <v>0</v>
      </c>
      <c r="U84" s="5">
        <f t="shared" si="357"/>
        <v>0</v>
      </c>
      <c r="V84" s="5">
        <f t="shared" si="357"/>
        <v>0</v>
      </c>
      <c r="W84" s="5">
        <f t="shared" si="349"/>
        <v>100</v>
      </c>
      <c r="X84" s="5">
        <f t="shared" ref="X84:Y84" si="358">(1*100)/1</f>
        <v>100</v>
      </c>
      <c r="Y84" s="5">
        <f t="shared" si="358"/>
        <v>100</v>
      </c>
      <c r="Z84" s="5">
        <f t="shared" ref="Z84:AB84" si="359">(0*100)/1</f>
        <v>0</v>
      </c>
      <c r="AA84" s="5">
        <f t="shared" si="359"/>
        <v>0</v>
      </c>
      <c r="AB84" s="5">
        <f t="shared" si="359"/>
        <v>0</v>
      </c>
      <c r="AC84" s="5">
        <f t="shared" si="337"/>
        <v>100</v>
      </c>
      <c r="AD84" s="5">
        <f t="shared" si="343"/>
        <v>100</v>
      </c>
      <c r="AE84" s="5">
        <f t="shared" si="344"/>
        <v>0</v>
      </c>
      <c r="AF84" s="5">
        <f t="shared" si="345"/>
        <v>100</v>
      </c>
    </row>
    <row r="85" spans="1:32">
      <c r="A85" s="1" t="s">
        <v>15</v>
      </c>
      <c r="B85" s="5">
        <f t="shared" ref="B85:N85" si="360">(0*100)/1</f>
        <v>0</v>
      </c>
      <c r="C85" s="5">
        <f t="shared" si="360"/>
        <v>0</v>
      </c>
      <c r="D85" s="5">
        <f t="shared" si="360"/>
        <v>0</v>
      </c>
      <c r="E85" s="5">
        <f t="shared" si="360"/>
        <v>0</v>
      </c>
      <c r="F85" s="5">
        <f t="shared" si="360"/>
        <v>0</v>
      </c>
      <c r="G85" s="5">
        <f t="shared" si="360"/>
        <v>0</v>
      </c>
      <c r="H85" s="5">
        <f t="shared" si="360"/>
        <v>0</v>
      </c>
      <c r="I85" s="5">
        <f t="shared" si="360"/>
        <v>0</v>
      </c>
      <c r="J85" s="5">
        <f t="shared" si="360"/>
        <v>0</v>
      </c>
      <c r="K85" s="5">
        <f t="shared" si="360"/>
        <v>0</v>
      </c>
      <c r="L85" s="5">
        <f t="shared" si="360"/>
        <v>0</v>
      </c>
      <c r="M85" s="5">
        <f t="shared" si="360"/>
        <v>0</v>
      </c>
      <c r="N85" s="5">
        <f t="shared" si="360"/>
        <v>0</v>
      </c>
      <c r="O85" s="5">
        <f t="shared" si="354"/>
        <v>100</v>
      </c>
      <c r="P85" s="5">
        <f t="shared" ref="P85:Q85" si="361">(0*100)/1</f>
        <v>0</v>
      </c>
      <c r="Q85" s="5">
        <f t="shared" si="361"/>
        <v>0</v>
      </c>
      <c r="R85" s="5">
        <f t="shared" si="356"/>
        <v>100</v>
      </c>
      <c r="S85" s="5">
        <f t="shared" ref="S85:T85" si="362">(0*100)/1</f>
        <v>0</v>
      </c>
      <c r="T85" s="5">
        <f t="shared" si="362"/>
        <v>0</v>
      </c>
      <c r="U85" s="5">
        <f>(1*100)/1</f>
        <v>100</v>
      </c>
      <c r="V85" s="5">
        <f t="shared" ref="V85:AC85" si="363">(0*100)/1</f>
        <v>0</v>
      </c>
      <c r="W85" s="5">
        <f t="shared" si="363"/>
        <v>0</v>
      </c>
      <c r="X85" s="5">
        <f t="shared" si="363"/>
        <v>0</v>
      </c>
      <c r="Y85" s="5">
        <f t="shared" si="363"/>
        <v>0</v>
      </c>
      <c r="Z85" s="5">
        <f t="shared" si="363"/>
        <v>0</v>
      </c>
      <c r="AA85" s="5">
        <f t="shared" si="363"/>
        <v>0</v>
      </c>
      <c r="AB85" s="5">
        <f t="shared" si="363"/>
        <v>0</v>
      </c>
      <c r="AC85" s="5">
        <f t="shared" si="363"/>
        <v>0</v>
      </c>
      <c r="AD85" s="5">
        <f t="shared" si="343"/>
        <v>100</v>
      </c>
      <c r="AE85" s="5">
        <f t="shared" si="344"/>
        <v>0</v>
      </c>
      <c r="AF85" s="5">
        <f t="shared" si="345"/>
        <v>100</v>
      </c>
    </row>
    <row r="86" spans="1:32">
      <c r="A86" s="1" t="s">
        <v>16</v>
      </c>
      <c r="B86" s="5">
        <f t="shared" ref="B86:AF86" si="364">(0*100)/1</f>
        <v>0</v>
      </c>
      <c r="C86" s="5">
        <f t="shared" si="364"/>
        <v>0</v>
      </c>
      <c r="D86" s="5">
        <f t="shared" si="364"/>
        <v>0</v>
      </c>
      <c r="E86" s="5">
        <f t="shared" si="364"/>
        <v>0</v>
      </c>
      <c r="F86" s="5">
        <f t="shared" si="364"/>
        <v>0</v>
      </c>
      <c r="G86" s="5">
        <f t="shared" si="364"/>
        <v>0</v>
      </c>
      <c r="H86" s="5">
        <f t="shared" si="364"/>
        <v>0</v>
      </c>
      <c r="I86" s="5">
        <f t="shared" si="364"/>
        <v>0</v>
      </c>
      <c r="J86" s="5">
        <f t="shared" si="364"/>
        <v>0</v>
      </c>
      <c r="K86" s="5">
        <f t="shared" si="364"/>
        <v>0</v>
      </c>
      <c r="L86" s="5">
        <f t="shared" si="364"/>
        <v>0</v>
      </c>
      <c r="M86" s="5">
        <f t="shared" si="364"/>
        <v>0</v>
      </c>
      <c r="N86" s="5">
        <f t="shared" si="364"/>
        <v>0</v>
      </c>
      <c r="O86" s="5">
        <f t="shared" si="364"/>
        <v>0</v>
      </c>
      <c r="P86" s="5">
        <f t="shared" si="364"/>
        <v>0</v>
      </c>
      <c r="Q86" s="5">
        <f t="shared" si="364"/>
        <v>0</v>
      </c>
      <c r="R86" s="5">
        <f t="shared" si="364"/>
        <v>0</v>
      </c>
      <c r="S86" s="5">
        <f t="shared" si="364"/>
        <v>0</v>
      </c>
      <c r="T86" s="5">
        <f t="shared" si="364"/>
        <v>0</v>
      </c>
      <c r="U86" s="5">
        <f t="shared" si="364"/>
        <v>0</v>
      </c>
      <c r="V86" s="5">
        <f t="shared" si="364"/>
        <v>0</v>
      </c>
      <c r="W86" s="5">
        <f t="shared" si="364"/>
        <v>0</v>
      </c>
      <c r="X86" s="5">
        <f t="shared" si="364"/>
        <v>0</v>
      </c>
      <c r="Y86" s="5">
        <f t="shared" si="364"/>
        <v>0</v>
      </c>
      <c r="Z86" s="5">
        <f t="shared" si="364"/>
        <v>0</v>
      </c>
      <c r="AA86" s="5">
        <f t="shared" si="364"/>
        <v>0</v>
      </c>
      <c r="AB86" s="5">
        <f t="shared" si="364"/>
        <v>0</v>
      </c>
      <c r="AC86" s="5">
        <f t="shared" si="364"/>
        <v>0</v>
      </c>
      <c r="AD86" s="5">
        <f t="shared" si="364"/>
        <v>0</v>
      </c>
      <c r="AE86" s="5">
        <f t="shared" si="364"/>
        <v>0</v>
      </c>
      <c r="AF86" s="5">
        <f t="shared" si="364"/>
        <v>0</v>
      </c>
    </row>
    <row r="87" spans="1:32">
      <c r="A87" s="1" t="s">
        <v>17</v>
      </c>
      <c r="B87" s="5">
        <f t="shared" ref="B87:AF87" si="365">(0*100)/1</f>
        <v>0</v>
      </c>
      <c r="C87" s="5">
        <f t="shared" si="365"/>
        <v>0</v>
      </c>
      <c r="D87" s="5">
        <f t="shared" si="365"/>
        <v>0</v>
      </c>
      <c r="E87" s="5">
        <f t="shared" si="365"/>
        <v>0</v>
      </c>
      <c r="F87" s="5">
        <f t="shared" si="365"/>
        <v>0</v>
      </c>
      <c r="G87" s="5">
        <f t="shared" si="365"/>
        <v>0</v>
      </c>
      <c r="H87" s="5">
        <f t="shared" si="365"/>
        <v>0</v>
      </c>
      <c r="I87" s="5">
        <f t="shared" si="365"/>
        <v>0</v>
      </c>
      <c r="J87" s="5">
        <f t="shared" si="365"/>
        <v>0</v>
      </c>
      <c r="K87" s="5">
        <f t="shared" si="365"/>
        <v>0</v>
      </c>
      <c r="L87" s="5">
        <f t="shared" si="365"/>
        <v>0</v>
      </c>
      <c r="M87" s="5">
        <f t="shared" si="365"/>
        <v>0</v>
      </c>
      <c r="N87" s="5">
        <f t="shared" si="365"/>
        <v>0</v>
      </c>
      <c r="O87" s="5">
        <f t="shared" si="365"/>
        <v>0</v>
      </c>
      <c r="P87" s="5">
        <f t="shared" si="365"/>
        <v>0</v>
      </c>
      <c r="Q87" s="5">
        <f t="shared" si="365"/>
        <v>0</v>
      </c>
      <c r="R87" s="5">
        <f t="shared" si="365"/>
        <v>0</v>
      </c>
      <c r="S87" s="5">
        <f t="shared" si="365"/>
        <v>0</v>
      </c>
      <c r="T87" s="5">
        <f t="shared" si="365"/>
        <v>0</v>
      </c>
      <c r="U87" s="5">
        <f t="shared" si="365"/>
        <v>0</v>
      </c>
      <c r="V87" s="5">
        <f t="shared" si="365"/>
        <v>0</v>
      </c>
      <c r="W87" s="5">
        <f t="shared" si="365"/>
        <v>0</v>
      </c>
      <c r="X87" s="5">
        <f t="shared" si="365"/>
        <v>0</v>
      </c>
      <c r="Y87" s="5">
        <f t="shared" si="365"/>
        <v>0</v>
      </c>
      <c r="Z87" s="5">
        <f t="shared" si="365"/>
        <v>0</v>
      </c>
      <c r="AA87" s="5">
        <f t="shared" si="365"/>
        <v>0</v>
      </c>
      <c r="AB87" s="5">
        <f t="shared" si="365"/>
        <v>0</v>
      </c>
      <c r="AC87" s="5">
        <f t="shared" si="365"/>
        <v>0</v>
      </c>
      <c r="AD87" s="5">
        <f t="shared" si="365"/>
        <v>0</v>
      </c>
      <c r="AE87" s="5">
        <f t="shared" si="365"/>
        <v>0</v>
      </c>
      <c r="AF87" s="5">
        <f t="shared" si="365"/>
        <v>0</v>
      </c>
    </row>
    <row r="101" spans="26:26">
      <c r="Z101" s="5">
        <f>MAX(B5:S18)</f>
        <v>75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45292</v>
      </c>
      <c r="C1" s="2">
        <v>45293</v>
      </c>
      <c r="D1" s="2">
        <v>45294</v>
      </c>
      <c r="E1" s="2">
        <v>45295</v>
      </c>
      <c r="F1" s="2">
        <v>45296</v>
      </c>
      <c r="G1" s="2">
        <v>45297</v>
      </c>
      <c r="H1" s="2">
        <v>45298</v>
      </c>
      <c r="I1" s="2">
        <v>45299</v>
      </c>
      <c r="J1" s="2">
        <v>45300</v>
      </c>
      <c r="K1" s="2">
        <v>45301</v>
      </c>
      <c r="L1" s="2">
        <v>45302</v>
      </c>
      <c r="M1" s="2">
        <v>45303</v>
      </c>
      <c r="N1" s="2">
        <v>45304</v>
      </c>
      <c r="O1" s="2">
        <v>45305</v>
      </c>
      <c r="P1" s="2">
        <v>45306</v>
      </c>
      <c r="Q1" s="2">
        <v>45307</v>
      </c>
      <c r="R1" s="2">
        <v>45308</v>
      </c>
      <c r="S1" s="2">
        <v>45309</v>
      </c>
      <c r="T1" s="2">
        <v>45310</v>
      </c>
      <c r="U1" s="2">
        <v>45311</v>
      </c>
      <c r="V1" s="2">
        <v>45312</v>
      </c>
      <c r="W1" s="2">
        <v>45313</v>
      </c>
      <c r="X1" s="2">
        <v>45314</v>
      </c>
      <c r="Y1" s="2">
        <v>45315</v>
      </c>
      <c r="Z1" s="2">
        <v>45316</v>
      </c>
      <c r="AA1" s="2">
        <v>45317</v>
      </c>
      <c r="AB1" s="2">
        <v>45318</v>
      </c>
      <c r="AC1" s="2">
        <v>45319</v>
      </c>
      <c r="AD1" s="2">
        <v>45320</v>
      </c>
      <c r="AE1" s="2">
        <v>45321</v>
      </c>
      <c r="AF1" s="2">
        <v>45322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28.192204301075268</v>
      </c>
    </row>
    <row r="4" spans="1:35">
      <c r="A4" s="1" t="s">
        <v>3</v>
      </c>
      <c r="B4" s="4">
        <f t="shared" ref="B4:AC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ref="AD4:AE4" si="2">(1*100)/16</f>
        <v>6.25</v>
      </c>
      <c r="AE4" s="4">
        <f t="shared" si="2"/>
        <v>6.25</v>
      </c>
      <c r="AF4" s="4">
        <f>(0*100)/16</f>
        <v>0</v>
      </c>
    </row>
    <row r="5" spans="1:35">
      <c r="A5" s="1" t="s">
        <v>4</v>
      </c>
      <c r="B5" s="4">
        <f t="shared" ref="B5:E5" si="3">(0*100)/16</f>
        <v>0</v>
      </c>
      <c r="C5" s="4">
        <f t="shared" si="3"/>
        <v>0</v>
      </c>
      <c r="D5" s="4">
        <f t="shared" si="3"/>
        <v>0</v>
      </c>
      <c r="E5" s="4">
        <f t="shared" si="3"/>
        <v>0</v>
      </c>
      <c r="F5" s="4">
        <f t="shared" ref="F5:G5" si="4">(1*100)/16</f>
        <v>6.25</v>
      </c>
      <c r="G5" s="4">
        <f t="shared" si="4"/>
        <v>6.25</v>
      </c>
      <c r="H5" s="4">
        <f t="shared" ref="H5:H7" si="5">(0*100)/16</f>
        <v>0</v>
      </c>
      <c r="I5" s="4">
        <f t="shared" ref="I5:I6" si="6">(1*100)/16</f>
        <v>6.25</v>
      </c>
      <c r="J5" s="4">
        <f t="shared" ref="J5:K5" si="7">(2*100)/16</f>
        <v>12.5</v>
      </c>
      <c r="K5" s="4">
        <f t="shared" si="7"/>
        <v>12.5</v>
      </c>
      <c r="L5" s="4">
        <f t="shared" ref="L5:N5" si="8">(4*100)/16</f>
        <v>25</v>
      </c>
      <c r="M5" s="4">
        <f t="shared" si="8"/>
        <v>25</v>
      </c>
      <c r="N5" s="4">
        <f t="shared" si="8"/>
        <v>25</v>
      </c>
      <c r="O5" s="4">
        <f>(2*100)/16</f>
        <v>12.5</v>
      </c>
      <c r="P5" s="4">
        <f>(5*100)/16</f>
        <v>31.25</v>
      </c>
      <c r="Q5" s="4">
        <f t="shared" ref="Q5:R5" si="9">(1*100)/16</f>
        <v>6.25</v>
      </c>
      <c r="R5" s="4">
        <f t="shared" si="9"/>
        <v>6.25</v>
      </c>
      <c r="S5" s="4">
        <f>(5*100)/16</f>
        <v>31.25</v>
      </c>
      <c r="T5" s="4">
        <f>(6*100)/16</f>
        <v>37.5</v>
      </c>
      <c r="U5" s="4">
        <f>(3*100)/16</f>
        <v>18.75</v>
      </c>
      <c r="V5" s="4">
        <f t="shared" ref="V5:V6" si="10">(5*100)/16</f>
        <v>31.25</v>
      </c>
      <c r="W5" s="4">
        <f t="shared" ref="W5:X5" si="11">(1*100)/16</f>
        <v>6.25</v>
      </c>
      <c r="X5" s="4">
        <f t="shared" si="11"/>
        <v>6.25</v>
      </c>
      <c r="Y5" s="4">
        <f>(2*100)/16</f>
        <v>12.5</v>
      </c>
      <c r="Z5" s="4">
        <f>(8*100)/16</f>
        <v>50</v>
      </c>
      <c r="AA5" s="4">
        <f>(3*100)/16</f>
        <v>18.75</v>
      </c>
      <c r="AB5" s="4">
        <f>(0*100)/16</f>
        <v>0</v>
      </c>
      <c r="AC5" s="4">
        <f>(3*100)/16</f>
        <v>18.75</v>
      </c>
      <c r="AD5" s="4">
        <f>(2*100)/16</f>
        <v>12.5</v>
      </c>
      <c r="AE5" s="4">
        <f>(1*100)/16</f>
        <v>6.25</v>
      </c>
      <c r="AF5" s="4">
        <f>(3*100)/16</f>
        <v>18.75</v>
      </c>
    </row>
    <row r="6" spans="1:35">
      <c r="A6" s="1" t="s">
        <v>5</v>
      </c>
      <c r="B6" s="4">
        <f t="shared" ref="B6:E6" si="12">(0*100)/16</f>
        <v>0</v>
      </c>
      <c r="C6" s="4">
        <f t="shared" si="12"/>
        <v>0</v>
      </c>
      <c r="D6" s="4">
        <f t="shared" si="12"/>
        <v>0</v>
      </c>
      <c r="E6" s="4">
        <f t="shared" si="12"/>
        <v>0</v>
      </c>
      <c r="F6" s="4">
        <f t="shared" ref="F6:G6" si="13">(2*100)/16</f>
        <v>12.5</v>
      </c>
      <c r="G6" s="4">
        <f t="shared" si="13"/>
        <v>12.5</v>
      </c>
      <c r="H6" s="4">
        <f t="shared" si="5"/>
        <v>0</v>
      </c>
      <c r="I6" s="4">
        <f t="shared" si="6"/>
        <v>6.25</v>
      </c>
      <c r="J6" s="4">
        <f>(2*100)/16</f>
        <v>12.5</v>
      </c>
      <c r="K6" s="4">
        <f>(3*100)/16</f>
        <v>18.75</v>
      </c>
      <c r="L6" s="4">
        <f>(6*100)/16</f>
        <v>37.5</v>
      </c>
      <c r="M6" s="4">
        <f>(7*100)/16</f>
        <v>43.75</v>
      </c>
      <c r="N6" s="4">
        <f t="shared" ref="N6:N7" si="14">(5*100)/16</f>
        <v>31.25</v>
      </c>
      <c r="O6" s="4">
        <f t="shared" ref="O6:O7" si="15">(3*100)/16</f>
        <v>18.75</v>
      </c>
      <c r="P6" s="4">
        <f>(8*100)/16</f>
        <v>50</v>
      </c>
      <c r="Q6" s="4">
        <f t="shared" ref="Q6:Q7" si="16">(2*100)/16</f>
        <v>12.5</v>
      </c>
      <c r="R6" s="4">
        <f t="shared" ref="R6:S6" si="17">(6*100)/16</f>
        <v>37.5</v>
      </c>
      <c r="S6" s="4">
        <f t="shared" si="17"/>
        <v>37.5</v>
      </c>
      <c r="T6" s="4">
        <f>(10*100)/16</f>
        <v>62.5</v>
      </c>
      <c r="U6" s="4">
        <f>(8*100)/16</f>
        <v>50</v>
      </c>
      <c r="V6" s="4">
        <f t="shared" si="10"/>
        <v>31.25</v>
      </c>
      <c r="W6" s="4">
        <f t="shared" ref="W6:X6" si="18">(2*100)/16</f>
        <v>12.5</v>
      </c>
      <c r="X6" s="4">
        <f t="shared" si="18"/>
        <v>12.5</v>
      </c>
      <c r="Y6" s="4">
        <f>(4*100)/16</f>
        <v>25</v>
      </c>
      <c r="Z6" s="4">
        <f>(13*100)/16</f>
        <v>81.25</v>
      </c>
      <c r="AA6" s="4">
        <f>(4*100)/16</f>
        <v>25</v>
      </c>
      <c r="AB6" s="4">
        <f>(6*100)/16</f>
        <v>37.5</v>
      </c>
      <c r="AC6" s="4">
        <f>(7*100)/16</f>
        <v>43.75</v>
      </c>
      <c r="AD6" s="4">
        <f>(4*100)/16</f>
        <v>25</v>
      </c>
      <c r="AE6" s="4">
        <f>(2*100)/16</f>
        <v>12.5</v>
      </c>
      <c r="AF6" s="4">
        <f>(5*100)/16</f>
        <v>31.25</v>
      </c>
    </row>
    <row r="7" spans="1:35">
      <c r="A7" s="1" t="s">
        <v>6</v>
      </c>
      <c r="B7" s="4">
        <f t="shared" ref="B7:E7" si="19">(0*100)/16</f>
        <v>0</v>
      </c>
      <c r="C7" s="4">
        <f t="shared" si="19"/>
        <v>0</v>
      </c>
      <c r="D7" s="4">
        <f t="shared" si="19"/>
        <v>0</v>
      </c>
      <c r="E7" s="4">
        <f t="shared" si="19"/>
        <v>0</v>
      </c>
      <c r="F7" s="4">
        <f t="shared" ref="F7:G7" si="20">(3*100)/16</f>
        <v>18.75</v>
      </c>
      <c r="G7" s="4">
        <f t="shared" si="20"/>
        <v>18.75</v>
      </c>
      <c r="H7" s="4">
        <f t="shared" si="5"/>
        <v>0</v>
      </c>
      <c r="I7" s="4">
        <f>(3*100)/16</f>
        <v>18.75</v>
      </c>
      <c r="J7" s="4">
        <f>(5*100)/16</f>
        <v>31.25</v>
      </c>
      <c r="K7" s="4">
        <f>(4*100)/16</f>
        <v>25</v>
      </c>
      <c r="L7" s="4">
        <f>(11*100)/16</f>
        <v>68.75</v>
      </c>
      <c r="M7" s="4">
        <f>(10*100)/16</f>
        <v>62.5</v>
      </c>
      <c r="N7" s="4">
        <f t="shared" si="14"/>
        <v>31.25</v>
      </c>
      <c r="O7" s="4">
        <f t="shared" si="15"/>
        <v>18.75</v>
      </c>
      <c r="P7" s="4">
        <f>(10*100)/16</f>
        <v>62.5</v>
      </c>
      <c r="Q7" s="4">
        <f t="shared" si="16"/>
        <v>12.5</v>
      </c>
      <c r="R7" s="4">
        <f>(8*100)/16</f>
        <v>50</v>
      </c>
      <c r="S7" s="4">
        <f>(6*100)/16</f>
        <v>37.5</v>
      </c>
      <c r="T7" s="4">
        <f>(11*100)/16</f>
        <v>68.75</v>
      </c>
      <c r="U7" s="4">
        <f>(9*100)/16</f>
        <v>56.25</v>
      </c>
      <c r="V7" s="4">
        <f>(4*100)/16</f>
        <v>25</v>
      </c>
      <c r="W7" s="4">
        <f t="shared" ref="W7:X7" si="21">(5*100)/16</f>
        <v>31.25</v>
      </c>
      <c r="X7" s="4">
        <f t="shared" si="21"/>
        <v>31.25</v>
      </c>
      <c r="Y7" s="4">
        <f t="shared" ref="Y7:Y8" si="22">(7*100)/16</f>
        <v>43.75</v>
      </c>
      <c r="Z7" s="4">
        <f>(11*100)/16</f>
        <v>68.75</v>
      </c>
      <c r="AA7" s="4">
        <f>(8*100)/16</f>
        <v>50</v>
      </c>
      <c r="AB7" s="4">
        <f t="shared" ref="AB7:AB8" si="23">(9*100)/16</f>
        <v>56.25</v>
      </c>
      <c r="AC7" s="4">
        <f>(5*100)/16</f>
        <v>31.25</v>
      </c>
      <c r="AD7" s="4">
        <f t="shared" ref="AD7:AE7" si="24">(6*100)/16</f>
        <v>37.5</v>
      </c>
      <c r="AE7" s="4">
        <f t="shared" si="24"/>
        <v>37.5</v>
      </c>
      <c r="AF7" s="4">
        <f t="shared" ref="AF7:AF8" si="25">(8*100)/16</f>
        <v>50</v>
      </c>
    </row>
    <row r="8" spans="1:35">
      <c r="A8" s="1" t="s">
        <v>7</v>
      </c>
      <c r="B8" s="4">
        <f t="shared" ref="B8:E8" si="26">(0*100)/16</f>
        <v>0</v>
      </c>
      <c r="C8" s="4">
        <f t="shared" si="26"/>
        <v>0</v>
      </c>
      <c r="D8" s="4">
        <f t="shared" si="26"/>
        <v>0</v>
      </c>
      <c r="E8" s="4">
        <f t="shared" si="26"/>
        <v>0</v>
      </c>
      <c r="F8" s="4">
        <f>(3*100)/16</f>
        <v>18.75</v>
      </c>
      <c r="G8" s="4">
        <f>(4*100)/16</f>
        <v>25</v>
      </c>
      <c r="H8" s="4">
        <f>(1*100)/16</f>
        <v>6.25</v>
      </c>
      <c r="I8" s="4">
        <f t="shared" ref="I8:I10" si="27">(2*100)/16</f>
        <v>12.5</v>
      </c>
      <c r="J8" s="4">
        <f>(7*100)/16</f>
        <v>43.75</v>
      </c>
      <c r="K8" s="4">
        <f t="shared" ref="K8:K9" si="28">(5*100)/16</f>
        <v>31.25</v>
      </c>
      <c r="L8" s="4">
        <f t="shared" ref="L8:M8" si="29">(10*100)/16</f>
        <v>62.5</v>
      </c>
      <c r="M8" s="4">
        <f t="shared" si="29"/>
        <v>62.5</v>
      </c>
      <c r="N8" s="4">
        <f>(6*100)/16</f>
        <v>37.5</v>
      </c>
      <c r="O8" s="4">
        <f>(4*100)/16</f>
        <v>25</v>
      </c>
      <c r="P8" s="4">
        <f t="shared" ref="P8:P9" si="30">(9*100)/16</f>
        <v>56.25</v>
      </c>
      <c r="Q8" s="4">
        <f>(4*100)/16</f>
        <v>25</v>
      </c>
      <c r="R8" s="4">
        <f>(10*100)/16</f>
        <v>62.5</v>
      </c>
      <c r="S8" s="4">
        <f>(12*100)/16</f>
        <v>75</v>
      </c>
      <c r="T8" s="4">
        <f>(9*100)/16</f>
        <v>56.25</v>
      </c>
      <c r="U8" s="4">
        <f t="shared" ref="U8:U9" si="31">(11*100)/16</f>
        <v>68.75</v>
      </c>
      <c r="V8" s="4">
        <f>(6*100)/16</f>
        <v>37.5</v>
      </c>
      <c r="W8" s="4">
        <f t="shared" ref="W8:W9" si="32">(8*100)/16</f>
        <v>50</v>
      </c>
      <c r="X8" s="4">
        <f>(6*100)/16</f>
        <v>37.5</v>
      </c>
      <c r="Y8" s="4">
        <f t="shared" si="22"/>
        <v>43.75</v>
      </c>
      <c r="Z8" s="4">
        <f>(12*100)/16</f>
        <v>75</v>
      </c>
      <c r="AA8" s="4">
        <f>(10*100)/16</f>
        <v>62.5</v>
      </c>
      <c r="AB8" s="4">
        <f t="shared" si="23"/>
        <v>56.25</v>
      </c>
      <c r="AC8" s="4">
        <f>(10*100)/16</f>
        <v>62.5</v>
      </c>
      <c r="AD8" s="4">
        <f>(7*100)/16</f>
        <v>43.75</v>
      </c>
      <c r="AE8" s="4">
        <f>(3*100)/16</f>
        <v>18.75</v>
      </c>
      <c r="AF8" s="4">
        <f t="shared" si="25"/>
        <v>50</v>
      </c>
    </row>
    <row r="9" spans="1:35">
      <c r="A9" s="1" t="s">
        <v>8</v>
      </c>
      <c r="B9" s="4">
        <f t="shared" ref="B9:E9" si="33">(0*100)/16</f>
        <v>0</v>
      </c>
      <c r="C9" s="4">
        <f t="shared" si="33"/>
        <v>0</v>
      </c>
      <c r="D9" s="4">
        <f t="shared" si="33"/>
        <v>0</v>
      </c>
      <c r="E9" s="4">
        <f t="shared" si="33"/>
        <v>0</v>
      </c>
      <c r="F9" s="4">
        <f t="shared" ref="F9:G9" si="34">(2*100)/16</f>
        <v>12.5</v>
      </c>
      <c r="G9" s="4">
        <f t="shared" si="34"/>
        <v>12.5</v>
      </c>
      <c r="H9" s="4">
        <f t="shared" ref="H9:H10" si="35">(0*100)/16</f>
        <v>0</v>
      </c>
      <c r="I9" s="4">
        <f t="shared" si="27"/>
        <v>12.5</v>
      </c>
      <c r="J9" s="4">
        <f>(8*100)/16</f>
        <v>50</v>
      </c>
      <c r="K9" s="4">
        <f t="shared" si="28"/>
        <v>31.25</v>
      </c>
      <c r="L9" s="4">
        <f>(10*100)/16</f>
        <v>62.5</v>
      </c>
      <c r="M9" s="4">
        <f>(11*100)/16</f>
        <v>68.75</v>
      </c>
      <c r="N9" s="4">
        <f>(8*100)/16</f>
        <v>50</v>
      </c>
      <c r="O9" s="4">
        <f>(6*100)/16</f>
        <v>37.5</v>
      </c>
      <c r="P9" s="4">
        <f t="shared" si="30"/>
        <v>56.25</v>
      </c>
      <c r="Q9" s="4">
        <f t="shared" ref="Q9:Q10" si="36">(3*100)/16</f>
        <v>18.75</v>
      </c>
      <c r="R9" s="4">
        <f>(8*100)/16</f>
        <v>50</v>
      </c>
      <c r="S9" s="4">
        <f t="shared" ref="S9:T9" si="37">(9*100)/16</f>
        <v>56.25</v>
      </c>
      <c r="T9" s="4">
        <f t="shared" si="37"/>
        <v>56.25</v>
      </c>
      <c r="U9" s="4">
        <f t="shared" si="31"/>
        <v>68.75</v>
      </c>
      <c r="V9" s="4">
        <f>(7*100)/16</f>
        <v>43.75</v>
      </c>
      <c r="W9" s="4">
        <f t="shared" si="32"/>
        <v>50</v>
      </c>
      <c r="X9" s="4">
        <f>(4*100)/16</f>
        <v>25</v>
      </c>
      <c r="Y9" s="4">
        <f t="shared" ref="Y9:Y10" si="38">(8*100)/16</f>
        <v>50</v>
      </c>
      <c r="Z9" s="4">
        <f>(14*100)/16</f>
        <v>87.5</v>
      </c>
      <c r="AA9" s="4">
        <f t="shared" ref="AA9:AD9" si="39">(9*100)/16</f>
        <v>56.25</v>
      </c>
      <c r="AB9" s="4">
        <f t="shared" si="39"/>
        <v>56.25</v>
      </c>
      <c r="AC9" s="4">
        <f t="shared" si="39"/>
        <v>56.25</v>
      </c>
      <c r="AD9" s="4">
        <f t="shared" si="39"/>
        <v>56.25</v>
      </c>
      <c r="AE9" s="4">
        <f t="shared" ref="AE9:AE10" si="40">(5*100)/16</f>
        <v>31.25</v>
      </c>
      <c r="AF9" s="4">
        <f t="shared" ref="AF9:AF10" si="41">(7*100)/16</f>
        <v>43.75</v>
      </c>
    </row>
    <row r="10" spans="1:35">
      <c r="A10" s="1" t="s">
        <v>9</v>
      </c>
      <c r="B10" s="4">
        <f t="shared" ref="B10:E10" si="42">(0*100)/16</f>
        <v>0</v>
      </c>
      <c r="C10" s="4">
        <f t="shared" si="42"/>
        <v>0</v>
      </c>
      <c r="D10" s="4">
        <f t="shared" si="42"/>
        <v>0</v>
      </c>
      <c r="E10" s="4">
        <f t="shared" si="42"/>
        <v>0</v>
      </c>
      <c r="F10" s="4">
        <f>(2*100)/16</f>
        <v>12.5</v>
      </c>
      <c r="G10" s="4">
        <f t="shared" ref="G10:G12" si="43">(3*100)/16</f>
        <v>18.75</v>
      </c>
      <c r="H10" s="4">
        <f t="shared" si="35"/>
        <v>0</v>
      </c>
      <c r="I10" s="4">
        <f t="shared" si="27"/>
        <v>12.5</v>
      </c>
      <c r="J10" s="4">
        <f>(10*100)/16</f>
        <v>62.5</v>
      </c>
      <c r="K10" s="4">
        <f>(6*100)/16</f>
        <v>37.5</v>
      </c>
      <c r="L10" s="4">
        <f>(12*100)/16</f>
        <v>75</v>
      </c>
      <c r="M10" s="4">
        <f>(10*100)/16</f>
        <v>62.5</v>
      </c>
      <c r="N10" s="4">
        <f>(12*100)/16</f>
        <v>75</v>
      </c>
      <c r="O10" s="4">
        <f>(5*100)/16</f>
        <v>31.25</v>
      </c>
      <c r="P10" s="4">
        <f>(12*100)/16</f>
        <v>75</v>
      </c>
      <c r="Q10" s="4">
        <f t="shared" si="36"/>
        <v>18.75</v>
      </c>
      <c r="R10" s="4">
        <f t="shared" ref="R10:R11" si="44">(9*100)/16</f>
        <v>56.25</v>
      </c>
      <c r="S10" s="4">
        <f t="shared" ref="S10:T10" si="45">(10*100)/16</f>
        <v>62.5</v>
      </c>
      <c r="T10" s="4">
        <f t="shared" si="45"/>
        <v>62.5</v>
      </c>
      <c r="U10" s="4">
        <f>(8*100)/16</f>
        <v>50</v>
      </c>
      <c r="V10" s="4">
        <f>(6*100)/16</f>
        <v>37.5</v>
      </c>
      <c r="W10" s="4">
        <f>(10*100)/16</f>
        <v>62.5</v>
      </c>
      <c r="X10" s="4">
        <f>(6*100)/16</f>
        <v>37.5</v>
      </c>
      <c r="Y10" s="4">
        <f t="shared" si="38"/>
        <v>50</v>
      </c>
      <c r="Z10" s="4">
        <f t="shared" ref="Z10:Z11" si="46">(12*100)/16</f>
        <v>75</v>
      </c>
      <c r="AA10" s="4">
        <f>(7*100)/16</f>
        <v>43.75</v>
      </c>
      <c r="AB10" s="4">
        <f>(9*100)/16</f>
        <v>56.25</v>
      </c>
      <c r="AC10" s="4">
        <f t="shared" ref="AC10:AC11" si="47">(6*100)/16</f>
        <v>37.5</v>
      </c>
      <c r="AD10" s="4">
        <f>(8*100)/16</f>
        <v>50</v>
      </c>
      <c r="AE10" s="4">
        <f t="shared" si="40"/>
        <v>31.25</v>
      </c>
      <c r="AF10" s="4">
        <f t="shared" si="41"/>
        <v>43.75</v>
      </c>
    </row>
    <row r="11" spans="1:35">
      <c r="A11" s="1" t="s">
        <v>10</v>
      </c>
      <c r="B11" s="4">
        <f t="shared" ref="B11:E11" si="48">(0*100)/16</f>
        <v>0</v>
      </c>
      <c r="C11" s="4">
        <f t="shared" si="48"/>
        <v>0</v>
      </c>
      <c r="D11" s="4">
        <f t="shared" si="48"/>
        <v>0</v>
      </c>
      <c r="E11" s="4">
        <f t="shared" si="48"/>
        <v>0</v>
      </c>
      <c r="F11" s="4">
        <f>(1*100)/16</f>
        <v>6.25</v>
      </c>
      <c r="G11" s="4">
        <f t="shared" si="43"/>
        <v>18.75</v>
      </c>
      <c r="H11" s="4">
        <f t="shared" ref="H11:I11" si="49">(1*100)/16</f>
        <v>6.25</v>
      </c>
      <c r="I11" s="4">
        <f t="shared" si="49"/>
        <v>6.25</v>
      </c>
      <c r="J11" s="4">
        <f>(9*100)/16</f>
        <v>56.25</v>
      </c>
      <c r="K11" s="4">
        <f t="shared" ref="K11:K12" si="50">(3*100)/16</f>
        <v>18.75</v>
      </c>
      <c r="L11" s="4">
        <f>(10*100)/16</f>
        <v>62.5</v>
      </c>
      <c r="M11" s="4">
        <f>(7*100)/16</f>
        <v>43.75</v>
      </c>
      <c r="N11" s="4">
        <f>(11*100)/16</f>
        <v>68.75</v>
      </c>
      <c r="O11" s="4">
        <f>(6*100)/16</f>
        <v>37.5</v>
      </c>
      <c r="P11" s="4">
        <f t="shared" ref="P11:P12" si="51">(10*100)/16</f>
        <v>62.5</v>
      </c>
      <c r="Q11" s="4">
        <f>(4*100)/16</f>
        <v>25</v>
      </c>
      <c r="R11" s="4">
        <f t="shared" si="44"/>
        <v>56.25</v>
      </c>
      <c r="S11" s="4">
        <f>(7*100)/16</f>
        <v>43.75</v>
      </c>
      <c r="T11" s="4">
        <f>(13*100)/16</f>
        <v>81.25</v>
      </c>
      <c r="U11" s="4">
        <f t="shared" ref="U11:V11" si="52">(6*100)/16</f>
        <v>37.5</v>
      </c>
      <c r="V11" s="4">
        <f t="shared" si="52"/>
        <v>37.5</v>
      </c>
      <c r="W11" s="4">
        <f>(9*100)/16</f>
        <v>56.25</v>
      </c>
      <c r="X11" s="4">
        <f>(4*100)/16</f>
        <v>25</v>
      </c>
      <c r="Y11" s="4">
        <f>(9*100)/16</f>
        <v>56.25</v>
      </c>
      <c r="Z11" s="4">
        <f t="shared" si="46"/>
        <v>75</v>
      </c>
      <c r="AA11" s="4">
        <f>(6*100)/16</f>
        <v>37.5</v>
      </c>
      <c r="AB11" s="4">
        <f>(3*100)/16</f>
        <v>18.75</v>
      </c>
      <c r="AC11" s="4">
        <f t="shared" si="47"/>
        <v>37.5</v>
      </c>
      <c r="AD11" s="4">
        <f>(9*100)/16</f>
        <v>56.25</v>
      </c>
      <c r="AE11" s="4">
        <f>(4*100)/16</f>
        <v>25</v>
      </c>
      <c r="AF11" s="4">
        <f>(6*100)/16</f>
        <v>37.5</v>
      </c>
    </row>
    <row r="12" spans="1:35">
      <c r="A12" s="1" t="s">
        <v>11</v>
      </c>
      <c r="B12" s="4">
        <f t="shared" ref="B12:E12" si="53">(0*100)/16</f>
        <v>0</v>
      </c>
      <c r="C12" s="4">
        <f t="shared" si="53"/>
        <v>0</v>
      </c>
      <c r="D12" s="4">
        <f t="shared" si="53"/>
        <v>0</v>
      </c>
      <c r="E12" s="4">
        <f t="shared" si="53"/>
        <v>0</v>
      </c>
      <c r="F12" s="4">
        <f>(2*100)/16</f>
        <v>12.5</v>
      </c>
      <c r="G12" s="4">
        <f t="shared" si="43"/>
        <v>18.75</v>
      </c>
      <c r="H12" s="4">
        <f t="shared" ref="H12:H16" si="54">(0*100)/16</f>
        <v>0</v>
      </c>
      <c r="I12" s="4">
        <f>(1*100)/16</f>
        <v>6.25</v>
      </c>
      <c r="J12" s="4">
        <f>(6*100)/16</f>
        <v>37.5</v>
      </c>
      <c r="K12" s="4">
        <f t="shared" si="50"/>
        <v>18.75</v>
      </c>
      <c r="L12" s="4">
        <f t="shared" ref="L12:N12" si="55">(7*100)/16</f>
        <v>43.75</v>
      </c>
      <c r="M12" s="4">
        <f t="shared" si="55"/>
        <v>43.75</v>
      </c>
      <c r="N12" s="4">
        <f t="shared" si="55"/>
        <v>43.75</v>
      </c>
      <c r="O12" s="4">
        <f>(5*100)/16</f>
        <v>31.25</v>
      </c>
      <c r="P12" s="4">
        <f t="shared" si="51"/>
        <v>62.5</v>
      </c>
      <c r="Q12" s="4">
        <f>(5*100)/16</f>
        <v>31.25</v>
      </c>
      <c r="R12" s="4">
        <f t="shared" ref="R12:R13" si="56">(6*100)/16</f>
        <v>37.5</v>
      </c>
      <c r="S12" s="4">
        <f t="shared" ref="S12:S14" si="57">(4*100)/16</f>
        <v>25</v>
      </c>
      <c r="T12" s="4">
        <f>(14*100)/16</f>
        <v>87.5</v>
      </c>
      <c r="U12" s="4">
        <f>(5*100)/16</f>
        <v>31.25</v>
      </c>
      <c r="V12" s="4">
        <f t="shared" ref="V12:W12" si="58">(6*100)/16</f>
        <v>37.5</v>
      </c>
      <c r="W12" s="4">
        <f t="shared" si="58"/>
        <v>37.5</v>
      </c>
      <c r="X12" s="4">
        <f t="shared" ref="X12:X13" si="59">(2*100)/16</f>
        <v>12.5</v>
      </c>
      <c r="Y12" s="4">
        <f>(7*100)/16</f>
        <v>43.75</v>
      </c>
      <c r="Z12" s="4">
        <f>(10*100)/16</f>
        <v>62.5</v>
      </c>
      <c r="AA12" s="4">
        <f>(7*100)/16</f>
        <v>43.75</v>
      </c>
      <c r="AB12" s="4">
        <f>(2*100)/16</f>
        <v>12.5</v>
      </c>
      <c r="AC12" s="4">
        <f t="shared" ref="AC12:AD12" si="60">(8*100)/16</f>
        <v>50</v>
      </c>
      <c r="AD12" s="4">
        <f t="shared" si="60"/>
        <v>50</v>
      </c>
      <c r="AE12" s="4">
        <f t="shared" ref="AE12:AE13" si="61">(6*100)/16</f>
        <v>37.5</v>
      </c>
      <c r="AF12" s="4">
        <f t="shared" ref="AF12:AF14" si="62">(8*100)/16</f>
        <v>50</v>
      </c>
    </row>
    <row r="13" spans="1:35">
      <c r="A13" s="1" t="s">
        <v>12</v>
      </c>
      <c r="B13" s="4">
        <f t="shared" ref="B13:E13" si="63">(0*100)/16</f>
        <v>0</v>
      </c>
      <c r="C13" s="4">
        <f t="shared" si="63"/>
        <v>0</v>
      </c>
      <c r="D13" s="4">
        <f t="shared" si="63"/>
        <v>0</v>
      </c>
      <c r="E13" s="4">
        <f t="shared" si="63"/>
        <v>0</v>
      </c>
      <c r="F13" s="4">
        <f>(1*100)/16</f>
        <v>6.25</v>
      </c>
      <c r="G13" s="4">
        <f>(4*100)/16</f>
        <v>25</v>
      </c>
      <c r="H13" s="4">
        <f t="shared" si="54"/>
        <v>0</v>
      </c>
      <c r="I13" s="4">
        <f t="shared" ref="I13:I16" si="64">(0*100)/16</f>
        <v>0</v>
      </c>
      <c r="J13" s="4">
        <f>(5*100)/16</f>
        <v>31.25</v>
      </c>
      <c r="K13" s="4">
        <f t="shared" ref="K13:L13" si="65">(4*100)/16</f>
        <v>25</v>
      </c>
      <c r="L13" s="4">
        <f t="shared" si="65"/>
        <v>25</v>
      </c>
      <c r="M13" s="4">
        <f>(7*100)/16</f>
        <v>43.75</v>
      </c>
      <c r="N13" s="4">
        <f>(6*100)/16</f>
        <v>37.5</v>
      </c>
      <c r="O13" s="4">
        <f>(4*100)/16</f>
        <v>25</v>
      </c>
      <c r="P13" s="4">
        <f t="shared" ref="P13:P15" si="66">(6*100)/16</f>
        <v>37.5</v>
      </c>
      <c r="Q13" s="4">
        <f>(4*100)/16</f>
        <v>25</v>
      </c>
      <c r="R13" s="4">
        <f t="shared" si="56"/>
        <v>37.5</v>
      </c>
      <c r="S13" s="4">
        <f t="shared" si="57"/>
        <v>25</v>
      </c>
      <c r="T13" s="4">
        <f>(11*100)/16</f>
        <v>68.75</v>
      </c>
      <c r="U13" s="4">
        <f t="shared" ref="U13:U14" si="67">(3*100)/16</f>
        <v>18.75</v>
      </c>
      <c r="V13" s="4">
        <f t="shared" ref="V13:W13" si="68">(6*100)/16</f>
        <v>37.5</v>
      </c>
      <c r="W13" s="4">
        <f t="shared" si="68"/>
        <v>37.5</v>
      </c>
      <c r="X13" s="4">
        <f t="shared" si="59"/>
        <v>12.5</v>
      </c>
      <c r="Y13" s="4">
        <f t="shared" ref="Y13:Y14" si="69">(10*100)/16</f>
        <v>62.5</v>
      </c>
      <c r="Z13" s="4">
        <f t="shared" ref="Z13:AA13" si="70">(5*100)/16</f>
        <v>31.25</v>
      </c>
      <c r="AA13" s="4">
        <f t="shared" si="70"/>
        <v>31.25</v>
      </c>
      <c r="AB13" s="4">
        <f>(1*100)/16</f>
        <v>6.25</v>
      </c>
      <c r="AC13" s="4">
        <f>(9*100)/16</f>
        <v>56.25</v>
      </c>
      <c r="AD13" s="4">
        <f>(7*100)/16</f>
        <v>43.75</v>
      </c>
      <c r="AE13" s="4">
        <f t="shared" si="61"/>
        <v>37.5</v>
      </c>
      <c r="AF13" s="4">
        <f t="shared" si="62"/>
        <v>50</v>
      </c>
    </row>
    <row r="14" spans="1:35">
      <c r="A14" s="1" t="s">
        <v>13</v>
      </c>
      <c r="B14" s="4">
        <f t="shared" ref="B14:F14" si="71">(0*100)/16</f>
        <v>0</v>
      </c>
      <c r="C14" s="4">
        <f t="shared" si="71"/>
        <v>0</v>
      </c>
      <c r="D14" s="4">
        <f t="shared" si="71"/>
        <v>0</v>
      </c>
      <c r="E14" s="4">
        <f t="shared" si="71"/>
        <v>0</v>
      </c>
      <c r="F14" s="4">
        <f t="shared" si="71"/>
        <v>0</v>
      </c>
      <c r="G14" s="4">
        <f>(2*100)/16</f>
        <v>12.5</v>
      </c>
      <c r="H14" s="4">
        <f t="shared" si="54"/>
        <v>0</v>
      </c>
      <c r="I14" s="4">
        <f t="shared" si="64"/>
        <v>0</v>
      </c>
      <c r="J14" s="4">
        <f>(2*100)/16</f>
        <v>12.5</v>
      </c>
      <c r="K14" s="4">
        <f t="shared" ref="K14:L14" si="72">(3*100)/16</f>
        <v>18.75</v>
      </c>
      <c r="L14" s="4">
        <f t="shared" si="72"/>
        <v>18.75</v>
      </c>
      <c r="M14" s="4">
        <f t="shared" ref="M14:N14" si="73">(6*100)/16</f>
        <v>37.5</v>
      </c>
      <c r="N14" s="4">
        <f t="shared" si="73"/>
        <v>37.5</v>
      </c>
      <c r="O14" s="4">
        <f>(2*100)/16</f>
        <v>12.5</v>
      </c>
      <c r="P14" s="4">
        <f t="shared" si="66"/>
        <v>37.5</v>
      </c>
      <c r="Q14" s="4">
        <f>(6*100)/16</f>
        <v>37.5</v>
      </c>
      <c r="R14" s="4">
        <f>(8*100)/16</f>
        <v>50</v>
      </c>
      <c r="S14" s="4">
        <f t="shared" si="57"/>
        <v>25</v>
      </c>
      <c r="T14" s="4">
        <f>(7*100)/16</f>
        <v>43.75</v>
      </c>
      <c r="U14" s="4">
        <f t="shared" si="67"/>
        <v>18.75</v>
      </c>
      <c r="V14" s="4">
        <f>(7*100)/16</f>
        <v>43.75</v>
      </c>
      <c r="W14" s="4">
        <f t="shared" ref="W14:X14" si="74">(4*100)/16</f>
        <v>25</v>
      </c>
      <c r="X14" s="4">
        <f t="shared" si="74"/>
        <v>25</v>
      </c>
      <c r="Y14" s="4">
        <f t="shared" si="69"/>
        <v>62.5</v>
      </c>
      <c r="Z14" s="4">
        <f t="shared" ref="Z14:Z15" si="75">(5*100)/16</f>
        <v>31.25</v>
      </c>
      <c r="AA14" s="4">
        <f>(3*100)/16</f>
        <v>18.75</v>
      </c>
      <c r="AB14" s="4">
        <f t="shared" ref="AB14:AB15" si="76">(4*100)/16</f>
        <v>25</v>
      </c>
      <c r="AC14" s="4">
        <f>(10*100)/16</f>
        <v>62.5</v>
      </c>
      <c r="AD14" s="4">
        <f>(6*100)/16</f>
        <v>37.5</v>
      </c>
      <c r="AE14" s="4">
        <f>(4*100)/16</f>
        <v>25</v>
      </c>
      <c r="AF14" s="4">
        <f t="shared" si="62"/>
        <v>50</v>
      </c>
    </row>
    <row r="15" spans="1:35">
      <c r="A15" s="1" t="s">
        <v>14</v>
      </c>
      <c r="B15" s="4">
        <f t="shared" ref="B15:F15" si="77">(0*100)/16</f>
        <v>0</v>
      </c>
      <c r="C15" s="4">
        <f t="shared" si="77"/>
        <v>0</v>
      </c>
      <c r="D15" s="4">
        <f t="shared" si="77"/>
        <v>0</v>
      </c>
      <c r="E15" s="4">
        <f t="shared" si="77"/>
        <v>0</v>
      </c>
      <c r="F15" s="4">
        <f t="shared" si="77"/>
        <v>0</v>
      </c>
      <c r="G15" s="4">
        <f t="shared" ref="G15:G16" si="78">(1*100)/16</f>
        <v>6.25</v>
      </c>
      <c r="H15" s="4">
        <f t="shared" si="54"/>
        <v>0</v>
      </c>
      <c r="I15" s="4">
        <f t="shared" si="64"/>
        <v>0</v>
      </c>
      <c r="J15" s="4">
        <f t="shared" ref="J15:J16" si="79">(1*100)/16</f>
        <v>6.25</v>
      </c>
      <c r="K15" s="4">
        <f>(2*100)/16</f>
        <v>12.5</v>
      </c>
      <c r="L15" s="4">
        <f>(3*100)/16</f>
        <v>18.75</v>
      </c>
      <c r="M15" s="4">
        <f t="shared" ref="M15:N15" si="80">(4*100)/16</f>
        <v>25</v>
      </c>
      <c r="N15" s="4">
        <f t="shared" si="80"/>
        <v>25</v>
      </c>
      <c r="O15" s="4">
        <f>(3*100)/16</f>
        <v>18.75</v>
      </c>
      <c r="P15" s="4">
        <f t="shared" si="66"/>
        <v>37.5</v>
      </c>
      <c r="Q15" s="4">
        <f>(5*100)/16</f>
        <v>31.25</v>
      </c>
      <c r="R15" s="4">
        <f>(4*100)/16</f>
        <v>25</v>
      </c>
      <c r="S15" s="4">
        <f>(2*100)/16</f>
        <v>12.5</v>
      </c>
      <c r="T15" s="4">
        <f t="shared" ref="T15:U15" si="81">(3*100)/16</f>
        <v>18.75</v>
      </c>
      <c r="U15" s="4">
        <f t="shared" si="81"/>
        <v>18.75</v>
      </c>
      <c r="V15" s="4">
        <f t="shared" ref="V15:W15" si="82">(5*100)/16</f>
        <v>31.25</v>
      </c>
      <c r="W15" s="4">
        <f t="shared" si="82"/>
        <v>31.25</v>
      </c>
      <c r="X15" s="4">
        <f>(3*100)/16</f>
        <v>18.75</v>
      </c>
      <c r="Y15" s="4">
        <f>(7*100)/16</f>
        <v>43.75</v>
      </c>
      <c r="Z15" s="4">
        <f t="shared" si="75"/>
        <v>31.25</v>
      </c>
      <c r="AA15" s="4">
        <f>(2*100)/16</f>
        <v>12.5</v>
      </c>
      <c r="AB15" s="4">
        <f t="shared" si="76"/>
        <v>25</v>
      </c>
      <c r="AC15" s="4">
        <f>(7*100)/16</f>
        <v>43.75</v>
      </c>
      <c r="AD15" s="4">
        <f>(2*100)/16</f>
        <v>12.5</v>
      </c>
      <c r="AE15" s="4">
        <f t="shared" ref="AE15:AE16" si="83">(3*100)/16</f>
        <v>18.75</v>
      </c>
      <c r="AF15" s="4">
        <f>(6*100)/16</f>
        <v>37.5</v>
      </c>
    </row>
    <row r="16" spans="1:35">
      <c r="A16" s="1" t="s">
        <v>15</v>
      </c>
      <c r="B16" s="4">
        <f t="shared" ref="B16:F16" si="84">(0*100)/16</f>
        <v>0</v>
      </c>
      <c r="C16" s="4">
        <f t="shared" si="84"/>
        <v>0</v>
      </c>
      <c r="D16" s="4">
        <f t="shared" si="84"/>
        <v>0</v>
      </c>
      <c r="E16" s="4">
        <f t="shared" si="84"/>
        <v>0</v>
      </c>
      <c r="F16" s="4">
        <f t="shared" si="84"/>
        <v>0</v>
      </c>
      <c r="G16" s="4">
        <f t="shared" si="78"/>
        <v>6.25</v>
      </c>
      <c r="H16" s="4">
        <f t="shared" si="54"/>
        <v>0</v>
      </c>
      <c r="I16" s="4">
        <f t="shared" si="64"/>
        <v>0</v>
      </c>
      <c r="J16" s="4">
        <f t="shared" si="79"/>
        <v>6.25</v>
      </c>
      <c r="K16" s="4">
        <f>(1*100)/16</f>
        <v>6.25</v>
      </c>
      <c r="L16" s="4">
        <f>(2*100)/16</f>
        <v>12.5</v>
      </c>
      <c r="M16" s="4">
        <f>(4*100)/16</f>
        <v>25</v>
      </c>
      <c r="N16" s="4">
        <f>(3*100)/16</f>
        <v>18.75</v>
      </c>
      <c r="O16" s="4">
        <f>(2*100)/16</f>
        <v>12.5</v>
      </c>
      <c r="P16" s="4">
        <f>(5*100)/16</f>
        <v>31.25</v>
      </c>
      <c r="Q16" s="4">
        <f t="shared" ref="Q16:T16" si="85">(2*100)/16</f>
        <v>12.5</v>
      </c>
      <c r="R16" s="4">
        <f t="shared" si="85"/>
        <v>12.5</v>
      </c>
      <c r="S16" s="4">
        <f t="shared" si="85"/>
        <v>12.5</v>
      </c>
      <c r="T16" s="4">
        <f t="shared" si="85"/>
        <v>12.5</v>
      </c>
      <c r="U16" s="4">
        <f t="shared" ref="U16:V16" si="86">(1*100)/16</f>
        <v>6.25</v>
      </c>
      <c r="V16" s="4">
        <f t="shared" si="86"/>
        <v>6.25</v>
      </c>
      <c r="W16" s="4">
        <f>(5*100)/16</f>
        <v>31.25</v>
      </c>
      <c r="X16" s="4">
        <f t="shared" ref="X16:X17" si="87">(0*100)/16</f>
        <v>0</v>
      </c>
      <c r="Y16" s="4">
        <f>(5*100)/16</f>
        <v>31.25</v>
      </c>
      <c r="Z16" s="4">
        <f>(3*100)/16</f>
        <v>18.75</v>
      </c>
      <c r="AA16" s="4">
        <f>(1*100)/16</f>
        <v>6.25</v>
      </c>
      <c r="AB16" s="4">
        <f>(0*100)/16</f>
        <v>0</v>
      </c>
      <c r="AC16" s="4">
        <f>(5*100)/16</f>
        <v>31.25</v>
      </c>
      <c r="AD16" s="4">
        <f t="shared" ref="AD16:AD17" si="88">(1*100)/16</f>
        <v>6.25</v>
      </c>
      <c r="AE16" s="4">
        <f t="shared" si="83"/>
        <v>18.75</v>
      </c>
      <c r="AF16" s="4">
        <f>(3*100)/16</f>
        <v>18.75</v>
      </c>
    </row>
    <row r="17" spans="1:32">
      <c r="A17" s="1" t="s">
        <v>16</v>
      </c>
      <c r="B17" s="4">
        <f t="shared" ref="B17:K17" si="89">(0*100)/16</f>
        <v>0</v>
      </c>
      <c r="C17" s="4">
        <f t="shared" si="89"/>
        <v>0</v>
      </c>
      <c r="D17" s="4">
        <f t="shared" si="89"/>
        <v>0</v>
      </c>
      <c r="E17" s="4">
        <f t="shared" si="89"/>
        <v>0</v>
      </c>
      <c r="F17" s="4">
        <f t="shared" si="89"/>
        <v>0</v>
      </c>
      <c r="G17" s="4">
        <f t="shared" si="89"/>
        <v>0</v>
      </c>
      <c r="H17" s="4">
        <f t="shared" si="89"/>
        <v>0</v>
      </c>
      <c r="I17" s="4">
        <f t="shared" si="89"/>
        <v>0</v>
      </c>
      <c r="J17" s="4">
        <f t="shared" si="89"/>
        <v>0</v>
      </c>
      <c r="K17" s="4">
        <f t="shared" si="89"/>
        <v>0</v>
      </c>
      <c r="L17" s="4">
        <f>(1*100)/16</f>
        <v>6.25</v>
      </c>
      <c r="M17" s="4">
        <f t="shared" ref="M17:O17" si="90">(0*100)/16</f>
        <v>0</v>
      </c>
      <c r="N17" s="4">
        <f t="shared" si="90"/>
        <v>0</v>
      </c>
      <c r="O17" s="4">
        <f t="shared" si="90"/>
        <v>0</v>
      </c>
      <c r="P17" s="4">
        <f t="shared" ref="P17:P18" si="91">(1*100)/16</f>
        <v>6.25</v>
      </c>
      <c r="Q17" s="4">
        <f t="shared" ref="Q17:V17" si="92">(0*100)/16</f>
        <v>0</v>
      </c>
      <c r="R17" s="4">
        <f t="shared" si="92"/>
        <v>0</v>
      </c>
      <c r="S17" s="4">
        <f t="shared" si="92"/>
        <v>0</v>
      </c>
      <c r="T17" s="4">
        <f t="shared" si="92"/>
        <v>0</v>
      </c>
      <c r="U17" s="4">
        <f t="shared" si="92"/>
        <v>0</v>
      </c>
      <c r="V17" s="4">
        <f t="shared" si="92"/>
        <v>0</v>
      </c>
      <c r="W17" s="4">
        <f>(2*100)/16</f>
        <v>12.5</v>
      </c>
      <c r="X17" s="4">
        <f t="shared" si="87"/>
        <v>0</v>
      </c>
      <c r="Y17" s="4">
        <f>(0*100)/16</f>
        <v>0</v>
      </c>
      <c r="Z17" s="4">
        <f>(1*100)/16</f>
        <v>6.25</v>
      </c>
      <c r="AA17" s="4">
        <f t="shared" ref="AA17:AC17" si="93">(0*100)/16</f>
        <v>0</v>
      </c>
      <c r="AB17" s="4">
        <f t="shared" si="93"/>
        <v>0</v>
      </c>
      <c r="AC17" s="4">
        <f t="shared" si="93"/>
        <v>0</v>
      </c>
      <c r="AD17" s="4">
        <f t="shared" si="88"/>
        <v>6.25</v>
      </c>
      <c r="AE17" s="4">
        <f t="shared" ref="AE17:AF17" si="94">(0*100)/16</f>
        <v>0</v>
      </c>
      <c r="AF17" s="4">
        <f t="shared" si="94"/>
        <v>0</v>
      </c>
    </row>
    <row r="18" spans="1:32">
      <c r="A18" s="1" t="s">
        <v>17</v>
      </c>
      <c r="B18" s="4">
        <f t="shared" ref="B18:O18" si="95">(0*100)/16</f>
        <v>0</v>
      </c>
      <c r="C18" s="4">
        <f t="shared" si="95"/>
        <v>0</v>
      </c>
      <c r="D18" s="4">
        <f t="shared" si="95"/>
        <v>0</v>
      </c>
      <c r="E18" s="4">
        <f t="shared" si="95"/>
        <v>0</v>
      </c>
      <c r="F18" s="4">
        <f t="shared" si="95"/>
        <v>0</v>
      </c>
      <c r="G18" s="4">
        <f t="shared" si="95"/>
        <v>0</v>
      </c>
      <c r="H18" s="4">
        <f t="shared" si="95"/>
        <v>0</v>
      </c>
      <c r="I18" s="4">
        <f t="shared" si="95"/>
        <v>0</v>
      </c>
      <c r="J18" s="4">
        <f t="shared" si="95"/>
        <v>0</v>
      </c>
      <c r="K18" s="4">
        <f t="shared" si="95"/>
        <v>0</v>
      </c>
      <c r="L18" s="4">
        <f t="shared" si="95"/>
        <v>0</v>
      </c>
      <c r="M18" s="4">
        <f t="shared" si="95"/>
        <v>0</v>
      </c>
      <c r="N18" s="4">
        <f t="shared" si="95"/>
        <v>0</v>
      </c>
      <c r="O18" s="4">
        <f t="shared" si="95"/>
        <v>0</v>
      </c>
      <c r="P18" s="4">
        <f t="shared" si="91"/>
        <v>6.25</v>
      </c>
      <c r="Q18" s="4">
        <f t="shared" ref="Q18:AF18" si="96">(0*100)/16</f>
        <v>0</v>
      </c>
      <c r="R18" s="4">
        <f t="shared" si="96"/>
        <v>0</v>
      </c>
      <c r="S18" s="4">
        <f t="shared" si="96"/>
        <v>0</v>
      </c>
      <c r="T18" s="4">
        <f t="shared" si="96"/>
        <v>0</v>
      </c>
      <c r="U18" s="4">
        <f t="shared" si="96"/>
        <v>0</v>
      </c>
      <c r="V18" s="4">
        <f t="shared" si="96"/>
        <v>0</v>
      </c>
      <c r="W18" s="4">
        <f t="shared" si="96"/>
        <v>0</v>
      </c>
      <c r="X18" s="4">
        <f t="shared" si="96"/>
        <v>0</v>
      </c>
      <c r="Y18" s="4">
        <f t="shared" si="96"/>
        <v>0</v>
      </c>
      <c r="Z18" s="4">
        <f t="shared" si="96"/>
        <v>0</v>
      </c>
      <c r="AA18" s="4">
        <f t="shared" si="96"/>
        <v>0</v>
      </c>
      <c r="AB18" s="4">
        <f t="shared" si="96"/>
        <v>0</v>
      </c>
      <c r="AC18" s="4">
        <f t="shared" si="96"/>
        <v>0</v>
      </c>
      <c r="AD18" s="4">
        <f t="shared" si="96"/>
        <v>0</v>
      </c>
      <c r="AE18" s="4">
        <f t="shared" si="96"/>
        <v>0</v>
      </c>
      <c r="AF18" s="4">
        <f t="shared" si="96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97">(0*100)/3</f>
        <v>0</v>
      </c>
      <c r="C20" s="4">
        <f t="shared" si="97"/>
        <v>0</v>
      </c>
      <c r="D20" s="4">
        <f t="shared" si="97"/>
        <v>0</v>
      </c>
      <c r="E20" s="4">
        <f t="shared" si="97"/>
        <v>0</v>
      </c>
      <c r="F20" s="4">
        <f t="shared" si="97"/>
        <v>0</v>
      </c>
      <c r="G20" s="4">
        <f t="shared" si="97"/>
        <v>0</v>
      </c>
      <c r="H20" s="4">
        <f t="shared" si="97"/>
        <v>0</v>
      </c>
      <c r="I20" s="4">
        <f t="shared" si="97"/>
        <v>0</v>
      </c>
      <c r="J20" s="4">
        <f t="shared" si="97"/>
        <v>0</v>
      </c>
      <c r="K20" s="4">
        <f t="shared" si="97"/>
        <v>0</v>
      </c>
      <c r="L20" s="4">
        <f t="shared" si="97"/>
        <v>0</v>
      </c>
      <c r="M20" s="4">
        <f t="shared" si="97"/>
        <v>0</v>
      </c>
      <c r="N20" s="4">
        <f t="shared" si="97"/>
        <v>0</v>
      </c>
      <c r="O20" s="4">
        <f t="shared" si="97"/>
        <v>0</v>
      </c>
      <c r="P20" s="4">
        <f t="shared" si="97"/>
        <v>0</v>
      </c>
      <c r="Q20" s="4">
        <f t="shared" si="97"/>
        <v>0</v>
      </c>
      <c r="R20" s="4">
        <f t="shared" si="97"/>
        <v>0</v>
      </c>
      <c r="S20" s="4">
        <f t="shared" si="97"/>
        <v>0</v>
      </c>
      <c r="T20" s="4">
        <f t="shared" si="97"/>
        <v>0</v>
      </c>
      <c r="U20" s="4">
        <f t="shared" si="97"/>
        <v>0</v>
      </c>
      <c r="V20" s="4">
        <f t="shared" si="97"/>
        <v>0</v>
      </c>
      <c r="W20" s="4">
        <f t="shared" si="97"/>
        <v>0</v>
      </c>
      <c r="X20" s="4">
        <f t="shared" si="97"/>
        <v>0</v>
      </c>
      <c r="Y20" s="4">
        <f t="shared" si="97"/>
        <v>0</v>
      </c>
      <c r="Z20" s="4">
        <f t="shared" si="97"/>
        <v>0</v>
      </c>
      <c r="AA20" s="4">
        <f t="shared" si="97"/>
        <v>0</v>
      </c>
      <c r="AB20" s="4">
        <f t="shared" si="97"/>
        <v>0</v>
      </c>
      <c r="AC20" s="4">
        <f t="shared" si="97"/>
        <v>0</v>
      </c>
      <c r="AD20" s="4">
        <f t="shared" si="97"/>
        <v>0</v>
      </c>
      <c r="AE20" s="4">
        <f t="shared" si="97"/>
        <v>0</v>
      </c>
      <c r="AF20" s="4">
        <f t="shared" si="97"/>
        <v>0</v>
      </c>
    </row>
    <row r="21" spans="1:32">
      <c r="A21" s="1" t="s">
        <v>3</v>
      </c>
      <c r="B21" s="4">
        <f t="shared" ref="B21:AF21" si="98">(0*100)/3</f>
        <v>0</v>
      </c>
      <c r="C21" s="4">
        <f t="shared" si="98"/>
        <v>0</v>
      </c>
      <c r="D21" s="4">
        <f t="shared" si="98"/>
        <v>0</v>
      </c>
      <c r="E21" s="4">
        <f t="shared" si="98"/>
        <v>0</v>
      </c>
      <c r="F21" s="4">
        <f t="shared" si="98"/>
        <v>0</v>
      </c>
      <c r="G21" s="4">
        <f t="shared" si="98"/>
        <v>0</v>
      </c>
      <c r="H21" s="4">
        <f t="shared" si="98"/>
        <v>0</v>
      </c>
      <c r="I21" s="4">
        <f t="shared" si="98"/>
        <v>0</v>
      </c>
      <c r="J21" s="4">
        <f t="shared" si="98"/>
        <v>0</v>
      </c>
      <c r="K21" s="4">
        <f t="shared" si="98"/>
        <v>0</v>
      </c>
      <c r="L21" s="4">
        <f t="shared" si="98"/>
        <v>0</v>
      </c>
      <c r="M21" s="4">
        <f t="shared" si="98"/>
        <v>0</v>
      </c>
      <c r="N21" s="4">
        <f t="shared" si="98"/>
        <v>0</v>
      </c>
      <c r="O21" s="4">
        <f t="shared" si="98"/>
        <v>0</v>
      </c>
      <c r="P21" s="4">
        <f t="shared" si="98"/>
        <v>0</v>
      </c>
      <c r="Q21" s="4">
        <f t="shared" si="98"/>
        <v>0</v>
      </c>
      <c r="R21" s="4">
        <f t="shared" si="98"/>
        <v>0</v>
      </c>
      <c r="S21" s="4">
        <f t="shared" si="98"/>
        <v>0</v>
      </c>
      <c r="T21" s="4">
        <f t="shared" si="98"/>
        <v>0</v>
      </c>
      <c r="U21" s="4">
        <f t="shared" si="98"/>
        <v>0</v>
      </c>
      <c r="V21" s="4">
        <f t="shared" si="98"/>
        <v>0</v>
      </c>
      <c r="W21" s="4">
        <f t="shared" si="98"/>
        <v>0</v>
      </c>
      <c r="X21" s="4">
        <f t="shared" si="98"/>
        <v>0</v>
      </c>
      <c r="Y21" s="4">
        <f t="shared" si="98"/>
        <v>0</v>
      </c>
      <c r="Z21" s="4">
        <f t="shared" si="98"/>
        <v>0</v>
      </c>
      <c r="AA21" s="4">
        <f t="shared" si="98"/>
        <v>0</v>
      </c>
      <c r="AB21" s="4">
        <f t="shared" si="98"/>
        <v>0</v>
      </c>
      <c r="AC21" s="4">
        <f t="shared" si="98"/>
        <v>0</v>
      </c>
      <c r="AD21" s="4">
        <f t="shared" si="98"/>
        <v>0</v>
      </c>
      <c r="AE21" s="4">
        <f t="shared" si="98"/>
        <v>0</v>
      </c>
      <c r="AF21" s="4">
        <f t="shared" si="98"/>
        <v>0</v>
      </c>
    </row>
    <row r="22" spans="1:32">
      <c r="A22" s="1" t="s">
        <v>4</v>
      </c>
      <c r="B22" s="4">
        <f t="shared" ref="B22:I22" si="99">(0*100)/3</f>
        <v>0</v>
      </c>
      <c r="C22" s="4">
        <f t="shared" si="99"/>
        <v>0</v>
      </c>
      <c r="D22" s="4">
        <f t="shared" si="99"/>
        <v>0</v>
      </c>
      <c r="E22" s="4">
        <f t="shared" si="99"/>
        <v>0</v>
      </c>
      <c r="F22" s="4">
        <f t="shared" si="99"/>
        <v>0</v>
      </c>
      <c r="G22" s="4">
        <f t="shared" si="99"/>
        <v>0</v>
      </c>
      <c r="H22" s="4">
        <f t="shared" si="99"/>
        <v>0</v>
      </c>
      <c r="I22" s="4">
        <f t="shared" si="99"/>
        <v>0</v>
      </c>
      <c r="J22" s="4">
        <f t="shared" ref="J22:J23" si="100">(1*100)/3</f>
        <v>33.333333333333336</v>
      </c>
      <c r="K22" s="4">
        <f t="shared" ref="K22:K23" si="101">(0*100)/3</f>
        <v>0</v>
      </c>
      <c r="L22" s="4">
        <f t="shared" ref="L22:M22" si="102">(1*100)/3</f>
        <v>33.333333333333336</v>
      </c>
      <c r="M22" s="4">
        <f t="shared" si="102"/>
        <v>33.333333333333336</v>
      </c>
      <c r="N22" s="4">
        <f t="shared" ref="N22:O22" si="103">(0*100)/3</f>
        <v>0</v>
      </c>
      <c r="O22" s="4">
        <f t="shared" si="103"/>
        <v>0</v>
      </c>
      <c r="P22" s="4">
        <f t="shared" ref="P22:P23" si="104">(1*100)/3</f>
        <v>33.333333333333336</v>
      </c>
      <c r="Q22" s="4">
        <f t="shared" ref="Q22:U22" si="105">(0*100)/3</f>
        <v>0</v>
      </c>
      <c r="R22" s="4">
        <f t="shared" si="105"/>
        <v>0</v>
      </c>
      <c r="S22" s="4">
        <f t="shared" si="105"/>
        <v>0</v>
      </c>
      <c r="T22" s="4">
        <f t="shared" si="105"/>
        <v>0</v>
      </c>
      <c r="U22" s="4">
        <f t="shared" si="105"/>
        <v>0</v>
      </c>
      <c r="V22" s="4">
        <f t="shared" ref="V22:V23" si="106">(1*100)/3</f>
        <v>33.333333333333336</v>
      </c>
      <c r="W22" s="4">
        <f t="shared" ref="W22:Z22" si="107">(0*100)/3</f>
        <v>0</v>
      </c>
      <c r="X22" s="4">
        <f t="shared" si="107"/>
        <v>0</v>
      </c>
      <c r="Y22" s="4">
        <f t="shared" si="107"/>
        <v>0</v>
      </c>
      <c r="Z22" s="4">
        <f t="shared" si="107"/>
        <v>0</v>
      </c>
      <c r="AA22" s="4">
        <f t="shared" ref="AA22:AA23" si="108">(1*100)/3</f>
        <v>33.333333333333336</v>
      </c>
      <c r="AB22" s="4">
        <f t="shared" ref="AB22:AB23" si="109">(2*100)/3</f>
        <v>66.666666666666671</v>
      </c>
      <c r="AC22" s="4">
        <f>(1*100)/3</f>
        <v>33.333333333333336</v>
      </c>
      <c r="AD22" s="4">
        <f t="shared" ref="AD22:AE22" si="110">(0*100)/3</f>
        <v>0</v>
      </c>
      <c r="AE22" s="4">
        <f t="shared" si="110"/>
        <v>0</v>
      </c>
      <c r="AF22" s="4">
        <f t="shared" ref="AF22:AF31" si="111">(3*100)/3</f>
        <v>100</v>
      </c>
    </row>
    <row r="23" spans="1:32">
      <c r="A23" s="1" t="s">
        <v>5</v>
      </c>
      <c r="B23" s="4">
        <f t="shared" ref="B23:I23" si="112">(0*100)/3</f>
        <v>0</v>
      </c>
      <c r="C23" s="4">
        <f t="shared" si="112"/>
        <v>0</v>
      </c>
      <c r="D23" s="4">
        <f t="shared" si="112"/>
        <v>0</v>
      </c>
      <c r="E23" s="4">
        <f t="shared" si="112"/>
        <v>0</v>
      </c>
      <c r="F23" s="4">
        <f t="shared" si="112"/>
        <v>0</v>
      </c>
      <c r="G23" s="4">
        <f t="shared" si="112"/>
        <v>0</v>
      </c>
      <c r="H23" s="4">
        <f t="shared" si="112"/>
        <v>0</v>
      </c>
      <c r="I23" s="4">
        <f t="shared" si="112"/>
        <v>0</v>
      </c>
      <c r="J23" s="4">
        <f t="shared" si="100"/>
        <v>33.333333333333336</v>
      </c>
      <c r="K23" s="4">
        <f t="shared" si="101"/>
        <v>0</v>
      </c>
      <c r="L23" s="4">
        <f t="shared" ref="L23:M23" si="113">(1*100)/3</f>
        <v>33.333333333333336</v>
      </c>
      <c r="M23" s="4">
        <f t="shared" si="113"/>
        <v>33.333333333333336</v>
      </c>
      <c r="N23" s="4">
        <f t="shared" ref="N23:O23" si="114">(0*100)/3</f>
        <v>0</v>
      </c>
      <c r="O23" s="4">
        <f t="shared" si="114"/>
        <v>0</v>
      </c>
      <c r="P23" s="4">
        <f t="shared" si="104"/>
        <v>33.333333333333336</v>
      </c>
      <c r="Q23" s="4">
        <f t="shared" ref="Q23:U23" si="115">(0*100)/3</f>
        <v>0</v>
      </c>
      <c r="R23" s="4">
        <f t="shared" si="115"/>
        <v>0</v>
      </c>
      <c r="S23" s="4">
        <f t="shared" si="115"/>
        <v>0</v>
      </c>
      <c r="T23" s="4">
        <f t="shared" si="115"/>
        <v>0</v>
      </c>
      <c r="U23" s="4">
        <f t="shared" si="115"/>
        <v>0</v>
      </c>
      <c r="V23" s="4">
        <f t="shared" si="106"/>
        <v>33.333333333333336</v>
      </c>
      <c r="W23" s="4">
        <f t="shared" ref="W23:Z23" si="116">(0*100)/3</f>
        <v>0</v>
      </c>
      <c r="X23" s="4">
        <f t="shared" si="116"/>
        <v>0</v>
      </c>
      <c r="Y23" s="4">
        <f t="shared" si="116"/>
        <v>0</v>
      </c>
      <c r="Z23" s="4">
        <f t="shared" si="116"/>
        <v>0</v>
      </c>
      <c r="AA23" s="4">
        <f t="shared" si="108"/>
        <v>33.333333333333336</v>
      </c>
      <c r="AB23" s="4">
        <f t="shared" si="109"/>
        <v>66.666666666666671</v>
      </c>
      <c r="AC23" s="4">
        <f>(2*100)/3</f>
        <v>66.666666666666671</v>
      </c>
      <c r="AD23" s="4">
        <f t="shared" ref="AD23:AE23" si="117">(0*100)/3</f>
        <v>0</v>
      </c>
      <c r="AE23" s="4">
        <f t="shared" si="117"/>
        <v>0</v>
      </c>
      <c r="AF23" s="4">
        <f t="shared" si="111"/>
        <v>100</v>
      </c>
    </row>
    <row r="24" spans="1:32">
      <c r="A24" s="1" t="s">
        <v>6</v>
      </c>
      <c r="B24" s="4">
        <f t="shared" ref="B24:F24" si="118">(0*100)/3</f>
        <v>0</v>
      </c>
      <c r="C24" s="4">
        <f t="shared" si="118"/>
        <v>0</v>
      </c>
      <c r="D24" s="4">
        <f t="shared" si="118"/>
        <v>0</v>
      </c>
      <c r="E24" s="4">
        <f t="shared" si="118"/>
        <v>0</v>
      </c>
      <c r="F24" s="4">
        <f t="shared" si="118"/>
        <v>0</v>
      </c>
      <c r="G24" s="4">
        <f>(1*100)/3</f>
        <v>33.333333333333336</v>
      </c>
      <c r="H24" s="4">
        <f t="shared" ref="H24:K24" si="119">(0*100)/3</f>
        <v>0</v>
      </c>
      <c r="I24" s="4">
        <f t="shared" si="119"/>
        <v>0</v>
      </c>
      <c r="J24" s="4">
        <f t="shared" si="119"/>
        <v>0</v>
      </c>
      <c r="K24" s="4">
        <f t="shared" si="119"/>
        <v>0</v>
      </c>
      <c r="L24" s="4">
        <f t="shared" ref="L24:M24" si="120">(1*100)/3</f>
        <v>33.333333333333336</v>
      </c>
      <c r="M24" s="4">
        <f t="shared" si="120"/>
        <v>33.333333333333336</v>
      </c>
      <c r="N24" s="4">
        <f t="shared" ref="N24:N33" si="121">(0*100)/3</f>
        <v>0</v>
      </c>
      <c r="O24" s="4">
        <f t="shared" ref="O24:O29" si="122">(1*100)/3</f>
        <v>33.333333333333336</v>
      </c>
      <c r="P24" s="4">
        <f t="shared" ref="P24:Y24" si="123">(0*100)/3</f>
        <v>0</v>
      </c>
      <c r="Q24" s="4">
        <f t="shared" si="123"/>
        <v>0</v>
      </c>
      <c r="R24" s="4">
        <f t="shared" si="123"/>
        <v>0</v>
      </c>
      <c r="S24" s="4">
        <f t="shared" si="123"/>
        <v>0</v>
      </c>
      <c r="T24" s="4">
        <f t="shared" si="123"/>
        <v>0</v>
      </c>
      <c r="U24" s="4">
        <f t="shared" si="123"/>
        <v>0</v>
      </c>
      <c r="V24" s="4">
        <f t="shared" si="123"/>
        <v>0</v>
      </c>
      <c r="W24" s="4">
        <f t="shared" si="123"/>
        <v>0</v>
      </c>
      <c r="X24" s="4">
        <f t="shared" si="123"/>
        <v>0</v>
      </c>
      <c r="Y24" s="4">
        <f t="shared" si="123"/>
        <v>0</v>
      </c>
      <c r="Z24" s="4">
        <f t="shared" ref="Z24:Z26" si="124">(1*100)/3</f>
        <v>33.333333333333336</v>
      </c>
      <c r="AA24" s="4">
        <f t="shared" ref="AA24:AA28" si="125">(0*100)/3</f>
        <v>0</v>
      </c>
      <c r="AB24" s="4">
        <f t="shared" ref="AB24:AB33" si="126">(1*100)/3</f>
        <v>33.333333333333336</v>
      </c>
      <c r="AC24" s="4">
        <f t="shared" ref="AC24:AE24" si="127">(0*100)/3</f>
        <v>0</v>
      </c>
      <c r="AD24" s="4">
        <f t="shared" si="127"/>
        <v>0</v>
      </c>
      <c r="AE24" s="4">
        <f t="shared" si="127"/>
        <v>0</v>
      </c>
      <c r="AF24" s="4">
        <f t="shared" si="111"/>
        <v>100</v>
      </c>
    </row>
    <row r="25" spans="1:32">
      <c r="A25" s="1" t="s">
        <v>7</v>
      </c>
      <c r="B25" s="4">
        <f t="shared" ref="B25:E25" si="128">(0*100)/3</f>
        <v>0</v>
      </c>
      <c r="C25" s="4">
        <f t="shared" si="128"/>
        <v>0</v>
      </c>
      <c r="D25" s="4">
        <f t="shared" si="128"/>
        <v>0</v>
      </c>
      <c r="E25" s="4">
        <f t="shared" si="128"/>
        <v>0</v>
      </c>
      <c r="F25" s="4">
        <f t="shared" ref="F25:G25" si="129">(1*100)/3</f>
        <v>33.333333333333336</v>
      </c>
      <c r="G25" s="4">
        <f t="shared" si="129"/>
        <v>33.333333333333336</v>
      </c>
      <c r="H25" s="4">
        <f t="shared" ref="H25:L25" si="130">(0*100)/3</f>
        <v>0</v>
      </c>
      <c r="I25" s="4">
        <f t="shared" si="130"/>
        <v>0</v>
      </c>
      <c r="J25" s="4">
        <f t="shared" si="130"/>
        <v>0</v>
      </c>
      <c r="K25" s="4">
        <f t="shared" si="130"/>
        <v>0</v>
      </c>
      <c r="L25" s="4">
        <f t="shared" si="130"/>
        <v>0</v>
      </c>
      <c r="M25" s="4">
        <f t="shared" ref="M25:M26" si="131">(1*100)/3</f>
        <v>33.333333333333336</v>
      </c>
      <c r="N25" s="4">
        <f t="shared" si="121"/>
        <v>0</v>
      </c>
      <c r="O25" s="4">
        <f t="shared" si="122"/>
        <v>33.333333333333336</v>
      </c>
      <c r="P25" s="4">
        <f t="shared" ref="P25:Y25" si="132">(0*100)/3</f>
        <v>0</v>
      </c>
      <c r="Q25" s="4">
        <f t="shared" si="132"/>
        <v>0</v>
      </c>
      <c r="R25" s="4">
        <f t="shared" si="132"/>
        <v>0</v>
      </c>
      <c r="S25" s="4">
        <f t="shared" si="132"/>
        <v>0</v>
      </c>
      <c r="T25" s="4">
        <f t="shared" si="132"/>
        <v>0</v>
      </c>
      <c r="U25" s="4">
        <f t="shared" si="132"/>
        <v>0</v>
      </c>
      <c r="V25" s="4">
        <f t="shared" si="132"/>
        <v>0</v>
      </c>
      <c r="W25" s="4">
        <f t="shared" si="132"/>
        <v>0</v>
      </c>
      <c r="X25" s="4">
        <f t="shared" si="132"/>
        <v>0</v>
      </c>
      <c r="Y25" s="4">
        <f t="shared" si="132"/>
        <v>0</v>
      </c>
      <c r="Z25" s="4">
        <f t="shared" si="124"/>
        <v>33.333333333333336</v>
      </c>
      <c r="AA25" s="4">
        <f t="shared" si="125"/>
        <v>0</v>
      </c>
      <c r="AB25" s="4">
        <f t="shared" si="126"/>
        <v>33.333333333333336</v>
      </c>
      <c r="AC25" s="4">
        <f t="shared" ref="AC25:AE25" si="133">(0*100)/3</f>
        <v>0</v>
      </c>
      <c r="AD25" s="4">
        <f t="shared" si="133"/>
        <v>0</v>
      </c>
      <c r="AE25" s="4">
        <f t="shared" si="133"/>
        <v>0</v>
      </c>
      <c r="AF25" s="4">
        <f t="shared" si="111"/>
        <v>100</v>
      </c>
    </row>
    <row r="26" spans="1:32">
      <c r="A26" s="1" t="s">
        <v>8</v>
      </c>
      <c r="B26" s="4">
        <f t="shared" ref="B26:E26" si="134">(0*100)/3</f>
        <v>0</v>
      </c>
      <c r="C26" s="4">
        <f t="shared" si="134"/>
        <v>0</v>
      </c>
      <c r="D26" s="4">
        <f t="shared" si="134"/>
        <v>0</v>
      </c>
      <c r="E26" s="4">
        <f t="shared" si="134"/>
        <v>0</v>
      </c>
      <c r="F26" s="4">
        <f t="shared" ref="F26:G26" si="135">(1*100)/3</f>
        <v>33.333333333333336</v>
      </c>
      <c r="G26" s="4">
        <f t="shared" si="135"/>
        <v>33.333333333333336</v>
      </c>
      <c r="H26" s="4">
        <f t="shared" ref="H26:K26" si="136">(0*100)/3</f>
        <v>0</v>
      </c>
      <c r="I26" s="4">
        <f t="shared" si="136"/>
        <v>0</v>
      </c>
      <c r="J26" s="4">
        <f t="shared" si="136"/>
        <v>0</v>
      </c>
      <c r="K26" s="4">
        <f t="shared" si="136"/>
        <v>0</v>
      </c>
      <c r="L26" s="4">
        <f>(2*100)/3</f>
        <v>66.666666666666671</v>
      </c>
      <c r="M26" s="4">
        <f t="shared" si="131"/>
        <v>33.333333333333336</v>
      </c>
      <c r="N26" s="4">
        <f t="shared" si="121"/>
        <v>0</v>
      </c>
      <c r="O26" s="4">
        <f t="shared" si="122"/>
        <v>33.333333333333336</v>
      </c>
      <c r="P26" s="4">
        <f t="shared" ref="P26:S26" si="137">(0*100)/3</f>
        <v>0</v>
      </c>
      <c r="Q26" s="4">
        <f t="shared" si="137"/>
        <v>0</v>
      </c>
      <c r="R26" s="4">
        <f t="shared" si="137"/>
        <v>0</v>
      </c>
      <c r="S26" s="4">
        <f t="shared" si="137"/>
        <v>0</v>
      </c>
      <c r="T26" s="4">
        <f>(1*100)/3</f>
        <v>33.333333333333336</v>
      </c>
      <c r="U26" s="4">
        <f t="shared" ref="U26:Y26" si="138">(0*100)/3</f>
        <v>0</v>
      </c>
      <c r="V26" s="4">
        <f t="shared" si="138"/>
        <v>0</v>
      </c>
      <c r="W26" s="4">
        <f t="shared" si="138"/>
        <v>0</v>
      </c>
      <c r="X26" s="4">
        <f t="shared" si="138"/>
        <v>0</v>
      </c>
      <c r="Y26" s="4">
        <f t="shared" si="138"/>
        <v>0</v>
      </c>
      <c r="Z26" s="4">
        <f t="shared" si="124"/>
        <v>33.333333333333336</v>
      </c>
      <c r="AA26" s="4">
        <f t="shared" si="125"/>
        <v>0</v>
      </c>
      <c r="AB26" s="4">
        <f t="shared" si="126"/>
        <v>33.333333333333336</v>
      </c>
      <c r="AC26" s="4">
        <f>(1*100)/3</f>
        <v>33.333333333333336</v>
      </c>
      <c r="AD26" s="4">
        <f t="shared" ref="AD26:AE26" si="139">(0*100)/3</f>
        <v>0</v>
      </c>
      <c r="AE26" s="4">
        <f t="shared" si="139"/>
        <v>0</v>
      </c>
      <c r="AF26" s="4">
        <f t="shared" si="111"/>
        <v>100</v>
      </c>
    </row>
    <row r="27" spans="1:32">
      <c r="A27" s="1" t="s">
        <v>9</v>
      </c>
      <c r="B27" s="4">
        <f t="shared" ref="B27:E27" si="140">(0*100)/3</f>
        <v>0</v>
      </c>
      <c r="C27" s="4">
        <f t="shared" si="140"/>
        <v>0</v>
      </c>
      <c r="D27" s="4">
        <f t="shared" si="140"/>
        <v>0</v>
      </c>
      <c r="E27" s="4">
        <f t="shared" si="140"/>
        <v>0</v>
      </c>
      <c r="F27" s="4">
        <f t="shared" ref="F27:G27" si="141">(1*100)/3</f>
        <v>33.333333333333336</v>
      </c>
      <c r="G27" s="4">
        <f t="shared" si="141"/>
        <v>33.333333333333336</v>
      </c>
      <c r="H27" s="4">
        <f t="shared" ref="H27:K27" si="142">(0*100)/3</f>
        <v>0</v>
      </c>
      <c r="I27" s="4">
        <f t="shared" si="142"/>
        <v>0</v>
      </c>
      <c r="J27" s="4">
        <f t="shared" si="142"/>
        <v>0</v>
      </c>
      <c r="K27" s="4">
        <f t="shared" si="142"/>
        <v>0</v>
      </c>
      <c r="L27" s="4">
        <f t="shared" ref="L27:M27" si="143">(1*100)/3</f>
        <v>33.333333333333336</v>
      </c>
      <c r="M27" s="4">
        <f t="shared" si="143"/>
        <v>33.333333333333336</v>
      </c>
      <c r="N27" s="4">
        <f t="shared" si="121"/>
        <v>0</v>
      </c>
      <c r="O27" s="4">
        <f t="shared" si="122"/>
        <v>33.333333333333336</v>
      </c>
      <c r="P27" s="4">
        <f t="shared" ref="P27:P28" si="144">(1*100)/3</f>
        <v>33.333333333333336</v>
      </c>
      <c r="Q27" s="4">
        <f t="shared" ref="Q27:S27" si="145">(0*100)/3</f>
        <v>0</v>
      </c>
      <c r="R27" s="4">
        <f t="shared" si="145"/>
        <v>0</v>
      </c>
      <c r="S27" s="4">
        <f t="shared" si="145"/>
        <v>0</v>
      </c>
      <c r="T27" s="4">
        <f>(2*100)/3</f>
        <v>66.666666666666671</v>
      </c>
      <c r="U27" s="4">
        <f t="shared" ref="U27:X27" si="146">(0*100)/3</f>
        <v>0</v>
      </c>
      <c r="V27" s="4">
        <f t="shared" si="146"/>
        <v>0</v>
      </c>
      <c r="W27" s="4">
        <f t="shared" si="146"/>
        <v>0</v>
      </c>
      <c r="X27" s="4">
        <f t="shared" si="146"/>
        <v>0</v>
      </c>
      <c r="Y27" s="4">
        <f t="shared" ref="Y27:Z27" si="147">(1*100)/3</f>
        <v>33.333333333333336</v>
      </c>
      <c r="Z27" s="4">
        <f t="shared" si="147"/>
        <v>33.333333333333336</v>
      </c>
      <c r="AA27" s="4">
        <f t="shared" si="125"/>
        <v>0</v>
      </c>
      <c r="AB27" s="4">
        <f t="shared" si="126"/>
        <v>33.333333333333336</v>
      </c>
      <c r="AC27" s="4">
        <f t="shared" ref="AC27:AC29" si="148">(0*100)/3</f>
        <v>0</v>
      </c>
      <c r="AD27" s="4">
        <f t="shared" ref="AD27:AE27" si="149">(1*100)/3</f>
        <v>33.333333333333336</v>
      </c>
      <c r="AE27" s="4">
        <f t="shared" si="149"/>
        <v>33.333333333333336</v>
      </c>
      <c r="AF27" s="4">
        <f t="shared" si="111"/>
        <v>100</v>
      </c>
    </row>
    <row r="28" spans="1:32">
      <c r="A28" s="1" t="s">
        <v>10</v>
      </c>
      <c r="B28" s="4">
        <f t="shared" ref="B28:E28" si="150">(0*100)/3</f>
        <v>0</v>
      </c>
      <c r="C28" s="4">
        <f t="shared" si="150"/>
        <v>0</v>
      </c>
      <c r="D28" s="4">
        <f t="shared" si="150"/>
        <v>0</v>
      </c>
      <c r="E28" s="4">
        <f t="shared" si="150"/>
        <v>0</v>
      </c>
      <c r="F28" s="4">
        <f t="shared" ref="F28:G28" si="151">(1*100)/3</f>
        <v>33.333333333333336</v>
      </c>
      <c r="G28" s="4">
        <f t="shared" si="151"/>
        <v>33.333333333333336</v>
      </c>
      <c r="H28" s="4">
        <f t="shared" ref="H28:K28" si="152">(0*100)/3</f>
        <v>0</v>
      </c>
      <c r="I28" s="4">
        <f t="shared" si="152"/>
        <v>0</v>
      </c>
      <c r="J28" s="4">
        <f t="shared" si="152"/>
        <v>0</v>
      </c>
      <c r="K28" s="4">
        <f t="shared" si="152"/>
        <v>0</v>
      </c>
      <c r="L28" s="4">
        <f t="shared" ref="L28:L29" si="153">(2*100)/3</f>
        <v>66.666666666666671</v>
      </c>
      <c r="M28" s="4">
        <f t="shared" ref="M28:M29" si="154">(1*100)/3</f>
        <v>33.333333333333336</v>
      </c>
      <c r="N28" s="4">
        <f t="shared" si="121"/>
        <v>0</v>
      </c>
      <c r="O28" s="4">
        <f t="shared" si="122"/>
        <v>33.333333333333336</v>
      </c>
      <c r="P28" s="4">
        <f t="shared" si="144"/>
        <v>33.333333333333336</v>
      </c>
      <c r="Q28" s="4">
        <f t="shared" ref="Q28:S28" si="155">(0*100)/3</f>
        <v>0</v>
      </c>
      <c r="R28" s="4">
        <f t="shared" si="155"/>
        <v>0</v>
      </c>
      <c r="S28" s="4">
        <f t="shared" si="155"/>
        <v>0</v>
      </c>
      <c r="T28" s="4">
        <f>(1*100)/3</f>
        <v>33.333333333333336</v>
      </c>
      <c r="U28" s="4">
        <f t="shared" ref="U28:X28" si="156">(0*100)/3</f>
        <v>0</v>
      </c>
      <c r="V28" s="4">
        <f t="shared" si="156"/>
        <v>0</v>
      </c>
      <c r="W28" s="4">
        <f t="shared" si="156"/>
        <v>0</v>
      </c>
      <c r="X28" s="4">
        <f t="shared" si="156"/>
        <v>0</v>
      </c>
      <c r="Y28" s="4">
        <f t="shared" ref="Y28:Z28" si="157">(1*100)/3</f>
        <v>33.333333333333336</v>
      </c>
      <c r="Z28" s="4">
        <f t="shared" si="157"/>
        <v>33.333333333333336</v>
      </c>
      <c r="AA28" s="4">
        <f t="shared" si="125"/>
        <v>0</v>
      </c>
      <c r="AB28" s="4">
        <f t="shared" si="126"/>
        <v>33.333333333333336</v>
      </c>
      <c r="AC28" s="4">
        <f t="shared" si="148"/>
        <v>0</v>
      </c>
      <c r="AD28" s="4">
        <f t="shared" ref="AD28:AD29" si="158">(2*100)/3</f>
        <v>66.666666666666671</v>
      </c>
      <c r="AE28" s="4">
        <f t="shared" ref="AE28:AE29" si="159">(1*100)/3</f>
        <v>33.333333333333336</v>
      </c>
      <c r="AF28" s="4">
        <f t="shared" si="111"/>
        <v>100</v>
      </c>
    </row>
    <row r="29" spans="1:32">
      <c r="A29" s="1" t="s">
        <v>11</v>
      </c>
      <c r="B29" s="4">
        <f t="shared" ref="B29:E29" si="160">(0*100)/3</f>
        <v>0</v>
      </c>
      <c r="C29" s="4">
        <f t="shared" si="160"/>
        <v>0</v>
      </c>
      <c r="D29" s="4">
        <f t="shared" si="160"/>
        <v>0</v>
      </c>
      <c r="E29" s="4">
        <f t="shared" si="160"/>
        <v>0</v>
      </c>
      <c r="F29" s="4">
        <f t="shared" ref="F29:G29" si="161">(1*100)/3</f>
        <v>33.333333333333336</v>
      </c>
      <c r="G29" s="4">
        <f t="shared" si="161"/>
        <v>33.333333333333336</v>
      </c>
      <c r="H29" s="4">
        <f t="shared" ref="H29:K29" si="162">(0*100)/3</f>
        <v>0</v>
      </c>
      <c r="I29" s="4">
        <f t="shared" si="162"/>
        <v>0</v>
      </c>
      <c r="J29" s="4">
        <f t="shared" si="162"/>
        <v>0</v>
      </c>
      <c r="K29" s="4">
        <f t="shared" si="162"/>
        <v>0</v>
      </c>
      <c r="L29" s="4">
        <f t="shared" si="153"/>
        <v>66.666666666666671</v>
      </c>
      <c r="M29" s="4">
        <f t="shared" si="154"/>
        <v>33.333333333333336</v>
      </c>
      <c r="N29" s="4">
        <f t="shared" si="121"/>
        <v>0</v>
      </c>
      <c r="O29" s="4">
        <f t="shared" si="122"/>
        <v>33.333333333333336</v>
      </c>
      <c r="P29" s="4">
        <f t="shared" ref="P29:T29" si="163">(0*100)/3</f>
        <v>0</v>
      </c>
      <c r="Q29" s="4">
        <f t="shared" si="163"/>
        <v>0</v>
      </c>
      <c r="R29" s="4">
        <f t="shared" si="163"/>
        <v>0</v>
      </c>
      <c r="S29" s="4">
        <f t="shared" si="163"/>
        <v>0</v>
      </c>
      <c r="T29" s="4">
        <f t="shared" si="163"/>
        <v>0</v>
      </c>
      <c r="U29" s="4">
        <f t="shared" ref="U29:U32" si="164">(1*100)/3</f>
        <v>33.333333333333336</v>
      </c>
      <c r="V29" s="4">
        <f t="shared" ref="V29:AA29" si="165">(0*100)/3</f>
        <v>0</v>
      </c>
      <c r="W29" s="4">
        <f t="shared" si="165"/>
        <v>0</v>
      </c>
      <c r="X29" s="4">
        <f t="shared" si="165"/>
        <v>0</v>
      </c>
      <c r="Y29" s="4">
        <f t="shared" si="165"/>
        <v>0</v>
      </c>
      <c r="Z29" s="4">
        <f t="shared" si="165"/>
        <v>0</v>
      </c>
      <c r="AA29" s="4">
        <f t="shared" si="165"/>
        <v>0</v>
      </c>
      <c r="AB29" s="4">
        <f t="shared" si="126"/>
        <v>33.333333333333336</v>
      </c>
      <c r="AC29" s="4">
        <f t="shared" si="148"/>
        <v>0</v>
      </c>
      <c r="AD29" s="4">
        <f t="shared" si="158"/>
        <v>66.666666666666671</v>
      </c>
      <c r="AE29" s="4">
        <f t="shared" si="159"/>
        <v>33.333333333333336</v>
      </c>
      <c r="AF29" s="4">
        <f t="shared" si="111"/>
        <v>100</v>
      </c>
    </row>
    <row r="30" spans="1:32">
      <c r="A30" s="1" t="s">
        <v>12</v>
      </c>
      <c r="B30" s="4">
        <f t="shared" ref="B30:F30" si="166">(0*100)/3</f>
        <v>0</v>
      </c>
      <c r="C30" s="4">
        <f t="shared" si="166"/>
        <v>0</v>
      </c>
      <c r="D30" s="4">
        <f t="shared" si="166"/>
        <v>0</v>
      </c>
      <c r="E30" s="4">
        <f t="shared" si="166"/>
        <v>0</v>
      </c>
      <c r="F30" s="4">
        <f t="shared" si="166"/>
        <v>0</v>
      </c>
      <c r="G30" s="4">
        <f>(1*100)/3</f>
        <v>33.333333333333336</v>
      </c>
      <c r="H30" s="4">
        <f t="shared" ref="H30:K30" si="167">(0*100)/3</f>
        <v>0</v>
      </c>
      <c r="I30" s="4">
        <f t="shared" si="167"/>
        <v>0</v>
      </c>
      <c r="J30" s="4">
        <f t="shared" si="167"/>
        <v>0</v>
      </c>
      <c r="K30" s="4">
        <f t="shared" si="167"/>
        <v>0</v>
      </c>
      <c r="L30" s="4">
        <f t="shared" ref="L30:M30" si="168">(1*100)/3</f>
        <v>33.333333333333336</v>
      </c>
      <c r="M30" s="4">
        <f t="shared" si="168"/>
        <v>33.333333333333336</v>
      </c>
      <c r="N30" s="4">
        <f t="shared" si="121"/>
        <v>0</v>
      </c>
      <c r="O30" s="4">
        <f t="shared" ref="O30:R30" si="169">(0*100)/3</f>
        <v>0</v>
      </c>
      <c r="P30" s="4">
        <f t="shared" si="169"/>
        <v>0</v>
      </c>
      <c r="Q30" s="4">
        <f t="shared" si="169"/>
        <v>0</v>
      </c>
      <c r="R30" s="4">
        <f t="shared" si="169"/>
        <v>0</v>
      </c>
      <c r="S30" s="4">
        <f t="shared" ref="S30:S31" si="170">(1*100)/3</f>
        <v>33.333333333333336</v>
      </c>
      <c r="T30" s="4">
        <f t="shared" ref="T30:T31" si="171">(0*100)/3</f>
        <v>0</v>
      </c>
      <c r="U30" s="4">
        <f t="shared" si="164"/>
        <v>33.333333333333336</v>
      </c>
      <c r="V30" s="4">
        <f t="shared" ref="V30:AA30" si="172">(0*100)/3</f>
        <v>0</v>
      </c>
      <c r="W30" s="4">
        <f t="shared" si="172"/>
        <v>0</v>
      </c>
      <c r="X30" s="4">
        <f t="shared" si="172"/>
        <v>0</v>
      </c>
      <c r="Y30" s="4">
        <f t="shared" si="172"/>
        <v>0</v>
      </c>
      <c r="Z30" s="4">
        <f t="shared" si="172"/>
        <v>0</v>
      </c>
      <c r="AA30" s="4">
        <f t="shared" si="172"/>
        <v>0</v>
      </c>
      <c r="AB30" s="4">
        <f t="shared" si="126"/>
        <v>33.333333333333336</v>
      </c>
      <c r="AC30" s="4">
        <f t="shared" ref="AC30:AE30" si="173">(1*100)/3</f>
        <v>33.333333333333336</v>
      </c>
      <c r="AD30" s="4">
        <f t="shared" si="173"/>
        <v>33.333333333333336</v>
      </c>
      <c r="AE30" s="4">
        <f t="shared" si="173"/>
        <v>33.333333333333336</v>
      </c>
      <c r="AF30" s="4">
        <f t="shared" si="111"/>
        <v>100</v>
      </c>
    </row>
    <row r="31" spans="1:32">
      <c r="A31" s="1" t="s">
        <v>13</v>
      </c>
      <c r="B31" s="4">
        <f t="shared" ref="B31:L31" si="174">(0*100)/3</f>
        <v>0</v>
      </c>
      <c r="C31" s="4">
        <f t="shared" si="174"/>
        <v>0</v>
      </c>
      <c r="D31" s="4">
        <f t="shared" si="174"/>
        <v>0</v>
      </c>
      <c r="E31" s="4">
        <f t="shared" si="174"/>
        <v>0</v>
      </c>
      <c r="F31" s="4">
        <f t="shared" si="174"/>
        <v>0</v>
      </c>
      <c r="G31" s="4">
        <f t="shared" si="174"/>
        <v>0</v>
      </c>
      <c r="H31" s="4">
        <f t="shared" si="174"/>
        <v>0</v>
      </c>
      <c r="I31" s="4">
        <f t="shared" si="174"/>
        <v>0</v>
      </c>
      <c r="J31" s="4">
        <f t="shared" si="174"/>
        <v>0</v>
      </c>
      <c r="K31" s="4">
        <f t="shared" si="174"/>
        <v>0</v>
      </c>
      <c r="L31" s="4">
        <f t="shared" si="174"/>
        <v>0</v>
      </c>
      <c r="M31" s="4">
        <f t="shared" ref="M31:M33" si="175">(1*100)/3</f>
        <v>33.333333333333336</v>
      </c>
      <c r="N31" s="4">
        <f t="shared" si="121"/>
        <v>0</v>
      </c>
      <c r="O31" s="4">
        <f t="shared" ref="O31:R31" si="176">(0*100)/3</f>
        <v>0</v>
      </c>
      <c r="P31" s="4">
        <f t="shared" si="176"/>
        <v>0</v>
      </c>
      <c r="Q31" s="4">
        <f t="shared" si="176"/>
        <v>0</v>
      </c>
      <c r="R31" s="4">
        <f t="shared" si="176"/>
        <v>0</v>
      </c>
      <c r="S31" s="4">
        <f t="shared" si="170"/>
        <v>33.333333333333336</v>
      </c>
      <c r="T31" s="4">
        <f t="shared" si="171"/>
        <v>0</v>
      </c>
      <c r="U31" s="4">
        <f t="shared" si="164"/>
        <v>33.333333333333336</v>
      </c>
      <c r="V31" s="4">
        <f t="shared" ref="V31:W31" si="177">(0*100)/3</f>
        <v>0</v>
      </c>
      <c r="W31" s="4">
        <f t="shared" si="177"/>
        <v>0</v>
      </c>
      <c r="X31" s="4">
        <f>(1*100)/3</f>
        <v>33.333333333333336</v>
      </c>
      <c r="Y31" s="4">
        <f t="shared" ref="Y31:AA31" si="178">(0*100)/3</f>
        <v>0</v>
      </c>
      <c r="Z31" s="4">
        <f t="shared" si="178"/>
        <v>0</v>
      </c>
      <c r="AA31" s="4">
        <f t="shared" si="178"/>
        <v>0</v>
      </c>
      <c r="AB31" s="4">
        <f t="shared" si="126"/>
        <v>33.333333333333336</v>
      </c>
      <c r="AC31" s="4">
        <f t="shared" ref="AC31:AC32" si="179">(1*100)/3</f>
        <v>33.333333333333336</v>
      </c>
      <c r="AD31" s="4">
        <f t="shared" ref="AD31:AD32" si="180">(2*100)/3</f>
        <v>66.666666666666671</v>
      </c>
      <c r="AE31" s="4">
        <f>(1*100)/3</f>
        <v>33.333333333333336</v>
      </c>
      <c r="AF31" s="4">
        <f t="shared" si="111"/>
        <v>100</v>
      </c>
    </row>
    <row r="32" spans="1:32">
      <c r="A32" s="1" t="s">
        <v>14</v>
      </c>
      <c r="B32" s="4">
        <f t="shared" ref="B32:L32" si="181">(0*100)/3</f>
        <v>0</v>
      </c>
      <c r="C32" s="4">
        <f t="shared" si="181"/>
        <v>0</v>
      </c>
      <c r="D32" s="4">
        <f t="shared" si="181"/>
        <v>0</v>
      </c>
      <c r="E32" s="4">
        <f t="shared" si="181"/>
        <v>0</v>
      </c>
      <c r="F32" s="4">
        <f t="shared" si="181"/>
        <v>0</v>
      </c>
      <c r="G32" s="4">
        <f t="shared" si="181"/>
        <v>0</v>
      </c>
      <c r="H32" s="4">
        <f t="shared" si="181"/>
        <v>0</v>
      </c>
      <c r="I32" s="4">
        <f t="shared" si="181"/>
        <v>0</v>
      </c>
      <c r="J32" s="4">
        <f t="shared" si="181"/>
        <v>0</v>
      </c>
      <c r="K32" s="4">
        <f t="shared" si="181"/>
        <v>0</v>
      </c>
      <c r="L32" s="4">
        <f t="shared" si="181"/>
        <v>0</v>
      </c>
      <c r="M32" s="4">
        <f t="shared" si="175"/>
        <v>33.333333333333336</v>
      </c>
      <c r="N32" s="4">
        <f t="shared" si="121"/>
        <v>0</v>
      </c>
      <c r="O32" s="4">
        <f t="shared" ref="O32:T32" si="182">(0*100)/3</f>
        <v>0</v>
      </c>
      <c r="P32" s="4">
        <f t="shared" si="182"/>
        <v>0</v>
      </c>
      <c r="Q32" s="4">
        <f t="shared" si="182"/>
        <v>0</v>
      </c>
      <c r="R32" s="4">
        <f t="shared" si="182"/>
        <v>0</v>
      </c>
      <c r="S32" s="4">
        <f t="shared" si="182"/>
        <v>0</v>
      </c>
      <c r="T32" s="4">
        <f t="shared" si="182"/>
        <v>0</v>
      </c>
      <c r="U32" s="4">
        <f t="shared" si="164"/>
        <v>33.333333333333336</v>
      </c>
      <c r="V32" s="4">
        <f t="shared" ref="V32:X32" si="183">(0*100)/3</f>
        <v>0</v>
      </c>
      <c r="W32" s="4">
        <f t="shared" si="183"/>
        <v>0</v>
      </c>
      <c r="X32" s="4">
        <f t="shared" si="183"/>
        <v>0</v>
      </c>
      <c r="Y32" s="4">
        <f t="shared" ref="Y32:Y33" si="184">(1*100)/3</f>
        <v>33.333333333333336</v>
      </c>
      <c r="Z32" s="4">
        <f t="shared" ref="Z32:AA32" si="185">(0*100)/3</f>
        <v>0</v>
      </c>
      <c r="AA32" s="4">
        <f t="shared" si="185"/>
        <v>0</v>
      </c>
      <c r="AB32" s="4">
        <f t="shared" si="126"/>
        <v>33.333333333333336</v>
      </c>
      <c r="AC32" s="4">
        <f t="shared" si="179"/>
        <v>33.333333333333336</v>
      </c>
      <c r="AD32" s="4">
        <f t="shared" si="180"/>
        <v>66.666666666666671</v>
      </c>
      <c r="AE32" s="4">
        <f>(0*100)/3</f>
        <v>0</v>
      </c>
      <c r="AF32" s="4">
        <f t="shared" ref="AF32:AF33" si="186">(2*100)/3</f>
        <v>66.666666666666671</v>
      </c>
    </row>
    <row r="33" spans="1:32">
      <c r="A33" s="1" t="s">
        <v>15</v>
      </c>
      <c r="B33" s="4">
        <f t="shared" ref="B33:L33" si="187">(0*100)/3</f>
        <v>0</v>
      </c>
      <c r="C33" s="4">
        <f t="shared" si="187"/>
        <v>0</v>
      </c>
      <c r="D33" s="4">
        <f t="shared" si="187"/>
        <v>0</v>
      </c>
      <c r="E33" s="4">
        <f t="shared" si="187"/>
        <v>0</v>
      </c>
      <c r="F33" s="4">
        <f t="shared" si="187"/>
        <v>0</v>
      </c>
      <c r="G33" s="4">
        <f t="shared" si="187"/>
        <v>0</v>
      </c>
      <c r="H33" s="4">
        <f t="shared" si="187"/>
        <v>0</v>
      </c>
      <c r="I33" s="4">
        <f t="shared" si="187"/>
        <v>0</v>
      </c>
      <c r="J33" s="4">
        <f t="shared" si="187"/>
        <v>0</v>
      </c>
      <c r="K33" s="4">
        <f t="shared" si="187"/>
        <v>0</v>
      </c>
      <c r="L33" s="4">
        <f t="shared" si="187"/>
        <v>0</v>
      </c>
      <c r="M33" s="4">
        <f t="shared" si="175"/>
        <v>33.333333333333336</v>
      </c>
      <c r="N33" s="4">
        <f t="shared" si="121"/>
        <v>0</v>
      </c>
      <c r="O33" s="4">
        <f t="shared" ref="O33:X33" si="188">(0*100)/3</f>
        <v>0</v>
      </c>
      <c r="P33" s="4">
        <f t="shared" si="188"/>
        <v>0</v>
      </c>
      <c r="Q33" s="4">
        <f t="shared" si="188"/>
        <v>0</v>
      </c>
      <c r="R33" s="4">
        <f t="shared" si="188"/>
        <v>0</v>
      </c>
      <c r="S33" s="4">
        <f t="shared" si="188"/>
        <v>0</v>
      </c>
      <c r="T33" s="4">
        <f t="shared" si="188"/>
        <v>0</v>
      </c>
      <c r="U33" s="4">
        <f t="shared" si="188"/>
        <v>0</v>
      </c>
      <c r="V33" s="4">
        <f t="shared" si="188"/>
        <v>0</v>
      </c>
      <c r="W33" s="4">
        <f t="shared" si="188"/>
        <v>0</v>
      </c>
      <c r="X33" s="4">
        <f t="shared" si="188"/>
        <v>0</v>
      </c>
      <c r="Y33" s="4">
        <f t="shared" si="184"/>
        <v>33.333333333333336</v>
      </c>
      <c r="Z33" s="4">
        <f t="shared" ref="Z33:AA33" si="189">(0*100)/3</f>
        <v>0</v>
      </c>
      <c r="AA33" s="4">
        <f t="shared" si="189"/>
        <v>0</v>
      </c>
      <c r="AB33" s="4">
        <f t="shared" si="126"/>
        <v>33.333333333333336</v>
      </c>
      <c r="AC33" s="4">
        <f t="shared" ref="AC33:AE33" si="190">(0*100)/3</f>
        <v>0</v>
      </c>
      <c r="AD33" s="4">
        <f t="shared" si="190"/>
        <v>0</v>
      </c>
      <c r="AE33" s="4">
        <f t="shared" si="190"/>
        <v>0</v>
      </c>
      <c r="AF33" s="4">
        <f t="shared" si="186"/>
        <v>66.666666666666671</v>
      </c>
    </row>
    <row r="34" spans="1:32">
      <c r="A34" s="1" t="s">
        <v>16</v>
      </c>
      <c r="B34" s="4">
        <f t="shared" ref="B34:AF34" si="191">(0*100)/3</f>
        <v>0</v>
      </c>
      <c r="C34" s="4">
        <f t="shared" si="191"/>
        <v>0</v>
      </c>
      <c r="D34" s="4">
        <f t="shared" si="191"/>
        <v>0</v>
      </c>
      <c r="E34" s="4">
        <f t="shared" si="191"/>
        <v>0</v>
      </c>
      <c r="F34" s="4">
        <f t="shared" si="191"/>
        <v>0</v>
      </c>
      <c r="G34" s="4">
        <f t="shared" si="191"/>
        <v>0</v>
      </c>
      <c r="H34" s="4">
        <f t="shared" si="191"/>
        <v>0</v>
      </c>
      <c r="I34" s="4">
        <f t="shared" si="191"/>
        <v>0</v>
      </c>
      <c r="J34" s="4">
        <f t="shared" si="191"/>
        <v>0</v>
      </c>
      <c r="K34" s="4">
        <f t="shared" si="191"/>
        <v>0</v>
      </c>
      <c r="L34" s="4">
        <f t="shared" si="191"/>
        <v>0</v>
      </c>
      <c r="M34" s="4">
        <f t="shared" si="191"/>
        <v>0</v>
      </c>
      <c r="N34" s="4">
        <f t="shared" si="191"/>
        <v>0</v>
      </c>
      <c r="O34" s="4">
        <f t="shared" si="191"/>
        <v>0</v>
      </c>
      <c r="P34" s="4">
        <f t="shared" si="191"/>
        <v>0</v>
      </c>
      <c r="Q34" s="4">
        <f t="shared" si="191"/>
        <v>0</v>
      </c>
      <c r="R34" s="4">
        <f t="shared" si="191"/>
        <v>0</v>
      </c>
      <c r="S34" s="4">
        <f t="shared" si="191"/>
        <v>0</v>
      </c>
      <c r="T34" s="4">
        <f t="shared" si="191"/>
        <v>0</v>
      </c>
      <c r="U34" s="4">
        <f t="shared" si="191"/>
        <v>0</v>
      </c>
      <c r="V34" s="4">
        <f t="shared" si="191"/>
        <v>0</v>
      </c>
      <c r="W34" s="4">
        <f t="shared" si="191"/>
        <v>0</v>
      </c>
      <c r="X34" s="4">
        <f t="shared" si="191"/>
        <v>0</v>
      </c>
      <c r="Y34" s="4">
        <f t="shared" si="191"/>
        <v>0</v>
      </c>
      <c r="Z34" s="4">
        <f t="shared" si="191"/>
        <v>0</v>
      </c>
      <c r="AA34" s="4">
        <f t="shared" si="191"/>
        <v>0</v>
      </c>
      <c r="AB34" s="4">
        <f t="shared" si="191"/>
        <v>0</v>
      </c>
      <c r="AC34" s="4">
        <f t="shared" si="191"/>
        <v>0</v>
      </c>
      <c r="AD34" s="4">
        <f t="shared" si="191"/>
        <v>0</v>
      </c>
      <c r="AE34" s="4">
        <f t="shared" si="191"/>
        <v>0</v>
      </c>
      <c r="AF34" s="4">
        <f t="shared" si="191"/>
        <v>0</v>
      </c>
    </row>
    <row r="35" spans="1:32">
      <c r="A35" s="1" t="s">
        <v>17</v>
      </c>
      <c r="B35" s="4">
        <f t="shared" ref="B35:AF35" si="192">(0*100)/3</f>
        <v>0</v>
      </c>
      <c r="C35" s="4">
        <f t="shared" si="192"/>
        <v>0</v>
      </c>
      <c r="D35" s="4">
        <f t="shared" si="192"/>
        <v>0</v>
      </c>
      <c r="E35" s="4">
        <f t="shared" si="192"/>
        <v>0</v>
      </c>
      <c r="F35" s="4">
        <f t="shared" si="192"/>
        <v>0</v>
      </c>
      <c r="G35" s="4">
        <f t="shared" si="192"/>
        <v>0</v>
      </c>
      <c r="H35" s="4">
        <f t="shared" si="192"/>
        <v>0</v>
      </c>
      <c r="I35" s="4">
        <f t="shared" si="192"/>
        <v>0</v>
      </c>
      <c r="J35" s="4">
        <f t="shared" si="192"/>
        <v>0</v>
      </c>
      <c r="K35" s="4">
        <f t="shared" si="192"/>
        <v>0</v>
      </c>
      <c r="L35" s="4">
        <f t="shared" si="192"/>
        <v>0</v>
      </c>
      <c r="M35" s="4">
        <f t="shared" si="192"/>
        <v>0</v>
      </c>
      <c r="N35" s="4">
        <f t="shared" si="192"/>
        <v>0</v>
      </c>
      <c r="O35" s="4">
        <f t="shared" si="192"/>
        <v>0</v>
      </c>
      <c r="P35" s="4">
        <f t="shared" si="192"/>
        <v>0</v>
      </c>
      <c r="Q35" s="4">
        <f t="shared" si="192"/>
        <v>0</v>
      </c>
      <c r="R35" s="4">
        <f t="shared" si="192"/>
        <v>0</v>
      </c>
      <c r="S35" s="4">
        <f t="shared" si="192"/>
        <v>0</v>
      </c>
      <c r="T35" s="4">
        <f t="shared" si="192"/>
        <v>0</v>
      </c>
      <c r="U35" s="4">
        <f t="shared" si="192"/>
        <v>0</v>
      </c>
      <c r="V35" s="4">
        <f t="shared" si="192"/>
        <v>0</v>
      </c>
      <c r="W35" s="4">
        <f t="shared" si="192"/>
        <v>0</v>
      </c>
      <c r="X35" s="4">
        <f t="shared" si="192"/>
        <v>0</v>
      </c>
      <c r="Y35" s="4">
        <f t="shared" si="192"/>
        <v>0</v>
      </c>
      <c r="Z35" s="4">
        <f t="shared" si="192"/>
        <v>0</v>
      </c>
      <c r="AA35" s="4">
        <f t="shared" si="192"/>
        <v>0</v>
      </c>
      <c r="AB35" s="4">
        <f t="shared" si="192"/>
        <v>0</v>
      </c>
      <c r="AC35" s="4">
        <f t="shared" si="192"/>
        <v>0</v>
      </c>
      <c r="AD35" s="4">
        <f t="shared" si="192"/>
        <v>0</v>
      </c>
      <c r="AE35" s="4">
        <f t="shared" si="192"/>
        <v>0</v>
      </c>
      <c r="AF35" s="4">
        <f t="shared" si="192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93">(0*100)/2</f>
        <v>0</v>
      </c>
      <c r="C37" s="4">
        <f t="shared" si="193"/>
        <v>0</v>
      </c>
      <c r="D37" s="4">
        <f t="shared" si="193"/>
        <v>0</v>
      </c>
      <c r="E37" s="4">
        <f t="shared" si="193"/>
        <v>0</v>
      </c>
      <c r="F37" s="4">
        <f t="shared" si="193"/>
        <v>0</v>
      </c>
      <c r="G37" s="4">
        <f t="shared" si="193"/>
        <v>0</v>
      </c>
      <c r="H37" s="4">
        <f t="shared" si="193"/>
        <v>0</v>
      </c>
      <c r="I37" s="4">
        <f t="shared" si="193"/>
        <v>0</v>
      </c>
      <c r="J37" s="4">
        <f t="shared" si="193"/>
        <v>0</v>
      </c>
      <c r="K37" s="4">
        <f t="shared" si="193"/>
        <v>0</v>
      </c>
      <c r="L37" s="4">
        <f t="shared" si="193"/>
        <v>0</v>
      </c>
      <c r="M37" s="4">
        <f t="shared" si="193"/>
        <v>0</v>
      </c>
      <c r="N37" s="4">
        <f t="shared" si="193"/>
        <v>0</v>
      </c>
      <c r="O37" s="4">
        <f t="shared" si="193"/>
        <v>0</v>
      </c>
      <c r="P37" s="4">
        <f t="shared" si="193"/>
        <v>0</v>
      </c>
      <c r="Q37" s="4">
        <f t="shared" si="193"/>
        <v>0</v>
      </c>
      <c r="R37" s="4">
        <f t="shared" si="193"/>
        <v>0</v>
      </c>
      <c r="S37" s="4">
        <f t="shared" si="193"/>
        <v>0</v>
      </c>
      <c r="T37" s="4">
        <f t="shared" si="193"/>
        <v>0</v>
      </c>
      <c r="U37" s="4">
        <f t="shared" si="193"/>
        <v>0</v>
      </c>
      <c r="V37" s="4">
        <f t="shared" si="193"/>
        <v>0</v>
      </c>
      <c r="W37" s="4">
        <f t="shared" si="193"/>
        <v>0</v>
      </c>
      <c r="X37" s="4">
        <f t="shared" si="193"/>
        <v>0</v>
      </c>
      <c r="Y37" s="4">
        <f t="shared" si="193"/>
        <v>0</v>
      </c>
      <c r="Z37" s="4">
        <f t="shared" si="193"/>
        <v>0</v>
      </c>
      <c r="AA37" s="4">
        <f t="shared" si="193"/>
        <v>0</v>
      </c>
      <c r="AB37" s="4">
        <f t="shared" si="193"/>
        <v>0</v>
      </c>
      <c r="AC37" s="4">
        <f t="shared" si="193"/>
        <v>0</v>
      </c>
      <c r="AD37" s="4">
        <f t="shared" si="193"/>
        <v>0</v>
      </c>
      <c r="AE37" s="4">
        <f t="shared" si="193"/>
        <v>0</v>
      </c>
      <c r="AF37" s="4">
        <f t="shared" si="193"/>
        <v>0</v>
      </c>
    </row>
    <row r="38" spans="1:32">
      <c r="A38" s="1" t="s">
        <v>3</v>
      </c>
      <c r="B38" s="4">
        <f t="shared" ref="B38:AF38" si="194">(0*100)/2</f>
        <v>0</v>
      </c>
      <c r="C38" s="4">
        <f t="shared" si="194"/>
        <v>0</v>
      </c>
      <c r="D38" s="4">
        <f t="shared" si="194"/>
        <v>0</v>
      </c>
      <c r="E38" s="4">
        <f t="shared" si="194"/>
        <v>0</v>
      </c>
      <c r="F38" s="4">
        <f t="shared" si="194"/>
        <v>0</v>
      </c>
      <c r="G38" s="4">
        <f t="shared" si="194"/>
        <v>0</v>
      </c>
      <c r="H38" s="4">
        <f t="shared" si="194"/>
        <v>0</v>
      </c>
      <c r="I38" s="4">
        <f t="shared" si="194"/>
        <v>0</v>
      </c>
      <c r="J38" s="4">
        <f t="shared" si="194"/>
        <v>0</v>
      </c>
      <c r="K38" s="4">
        <f t="shared" si="194"/>
        <v>0</v>
      </c>
      <c r="L38" s="4">
        <f t="shared" si="194"/>
        <v>0</v>
      </c>
      <c r="M38" s="4">
        <f t="shared" si="194"/>
        <v>0</v>
      </c>
      <c r="N38" s="4">
        <f t="shared" si="194"/>
        <v>0</v>
      </c>
      <c r="O38" s="4">
        <f t="shared" si="194"/>
        <v>0</v>
      </c>
      <c r="P38" s="4">
        <f t="shared" si="194"/>
        <v>0</v>
      </c>
      <c r="Q38" s="4">
        <f t="shared" si="194"/>
        <v>0</v>
      </c>
      <c r="R38" s="4">
        <f t="shared" si="194"/>
        <v>0</v>
      </c>
      <c r="S38" s="4">
        <f t="shared" si="194"/>
        <v>0</v>
      </c>
      <c r="T38" s="4">
        <f t="shared" si="194"/>
        <v>0</v>
      </c>
      <c r="U38" s="4">
        <f t="shared" si="194"/>
        <v>0</v>
      </c>
      <c r="V38" s="4">
        <f t="shared" si="194"/>
        <v>0</v>
      </c>
      <c r="W38" s="4">
        <f t="shared" si="194"/>
        <v>0</v>
      </c>
      <c r="X38" s="4">
        <f t="shared" si="194"/>
        <v>0</v>
      </c>
      <c r="Y38" s="4">
        <f t="shared" si="194"/>
        <v>0</v>
      </c>
      <c r="Z38" s="4">
        <f t="shared" si="194"/>
        <v>0</v>
      </c>
      <c r="AA38" s="4">
        <f t="shared" si="194"/>
        <v>0</v>
      </c>
      <c r="AB38" s="4">
        <f t="shared" si="194"/>
        <v>0</v>
      </c>
      <c r="AC38" s="4">
        <f t="shared" si="194"/>
        <v>0</v>
      </c>
      <c r="AD38" s="4">
        <f t="shared" si="194"/>
        <v>0</v>
      </c>
      <c r="AE38" s="4">
        <f t="shared" si="194"/>
        <v>0</v>
      </c>
      <c r="AF38" s="4">
        <f t="shared" si="194"/>
        <v>0</v>
      </c>
    </row>
    <row r="39" spans="1:32">
      <c r="A39" s="1" t="s">
        <v>4</v>
      </c>
      <c r="B39" s="4">
        <f t="shared" ref="B39:AF39" si="195">(0*100)/2</f>
        <v>0</v>
      </c>
      <c r="C39" s="4">
        <f t="shared" si="195"/>
        <v>0</v>
      </c>
      <c r="D39" s="4">
        <f t="shared" si="195"/>
        <v>0</v>
      </c>
      <c r="E39" s="4">
        <f t="shared" si="195"/>
        <v>0</v>
      </c>
      <c r="F39" s="4">
        <f t="shared" si="195"/>
        <v>0</v>
      </c>
      <c r="G39" s="4">
        <f t="shared" si="195"/>
        <v>0</v>
      </c>
      <c r="H39" s="4">
        <f t="shared" si="195"/>
        <v>0</v>
      </c>
      <c r="I39" s="4">
        <f t="shared" si="195"/>
        <v>0</v>
      </c>
      <c r="J39" s="4">
        <f t="shared" si="195"/>
        <v>0</v>
      </c>
      <c r="K39" s="4">
        <f t="shared" si="195"/>
        <v>0</v>
      </c>
      <c r="L39" s="4">
        <f t="shared" si="195"/>
        <v>0</v>
      </c>
      <c r="M39" s="4">
        <f t="shared" si="195"/>
        <v>0</v>
      </c>
      <c r="N39" s="4">
        <f t="shared" si="195"/>
        <v>0</v>
      </c>
      <c r="O39" s="4">
        <f t="shared" si="195"/>
        <v>0</v>
      </c>
      <c r="P39" s="4">
        <f t="shared" si="195"/>
        <v>0</v>
      </c>
      <c r="Q39" s="4">
        <f t="shared" si="195"/>
        <v>0</v>
      </c>
      <c r="R39" s="4">
        <f t="shared" si="195"/>
        <v>0</v>
      </c>
      <c r="S39" s="4">
        <f t="shared" si="195"/>
        <v>0</v>
      </c>
      <c r="T39" s="4">
        <f t="shared" si="195"/>
        <v>0</v>
      </c>
      <c r="U39" s="4">
        <f t="shared" si="195"/>
        <v>0</v>
      </c>
      <c r="V39" s="4">
        <f t="shared" si="195"/>
        <v>0</v>
      </c>
      <c r="W39" s="4">
        <f t="shared" si="195"/>
        <v>0</v>
      </c>
      <c r="X39" s="4">
        <f t="shared" si="195"/>
        <v>0</v>
      </c>
      <c r="Y39" s="4">
        <f t="shared" si="195"/>
        <v>0</v>
      </c>
      <c r="Z39" s="4">
        <f t="shared" si="195"/>
        <v>0</v>
      </c>
      <c r="AA39" s="4">
        <f t="shared" si="195"/>
        <v>0</v>
      </c>
      <c r="AB39" s="4">
        <f t="shared" si="195"/>
        <v>0</v>
      </c>
      <c r="AC39" s="4">
        <f t="shared" si="195"/>
        <v>0</v>
      </c>
      <c r="AD39" s="4">
        <f t="shared" si="195"/>
        <v>0</v>
      </c>
      <c r="AE39" s="4">
        <f t="shared" si="195"/>
        <v>0</v>
      </c>
      <c r="AF39" s="4">
        <f t="shared" si="195"/>
        <v>0</v>
      </c>
    </row>
    <row r="40" spans="1:32">
      <c r="A40" s="1" t="s">
        <v>5</v>
      </c>
      <c r="B40" s="4">
        <f t="shared" ref="B40:K40" si="196">(0*100)/2</f>
        <v>0</v>
      </c>
      <c r="C40" s="4">
        <f t="shared" si="196"/>
        <v>0</v>
      </c>
      <c r="D40" s="4">
        <f t="shared" si="196"/>
        <v>0</v>
      </c>
      <c r="E40" s="4">
        <f t="shared" si="196"/>
        <v>0</v>
      </c>
      <c r="F40" s="4">
        <f t="shared" si="196"/>
        <v>0</v>
      </c>
      <c r="G40" s="4">
        <f t="shared" si="196"/>
        <v>0</v>
      </c>
      <c r="H40" s="4">
        <f t="shared" si="196"/>
        <v>0</v>
      </c>
      <c r="I40" s="4">
        <f t="shared" si="196"/>
        <v>0</v>
      </c>
      <c r="J40" s="4">
        <f t="shared" si="196"/>
        <v>0</v>
      </c>
      <c r="K40" s="4">
        <f t="shared" si="196"/>
        <v>0</v>
      </c>
      <c r="L40" s="4">
        <f t="shared" ref="L40:L41" si="197">(1*100)/2</f>
        <v>50</v>
      </c>
      <c r="M40" s="4">
        <f t="shared" ref="M40:AA40" si="198">(0*100)/2</f>
        <v>0</v>
      </c>
      <c r="N40" s="4">
        <f t="shared" si="198"/>
        <v>0</v>
      </c>
      <c r="O40" s="4">
        <f t="shared" si="198"/>
        <v>0</v>
      </c>
      <c r="P40" s="4">
        <f t="shared" si="198"/>
        <v>0</v>
      </c>
      <c r="Q40" s="4">
        <f t="shared" si="198"/>
        <v>0</v>
      </c>
      <c r="R40" s="4">
        <f t="shared" si="198"/>
        <v>0</v>
      </c>
      <c r="S40" s="4">
        <f t="shared" si="198"/>
        <v>0</v>
      </c>
      <c r="T40" s="4">
        <f t="shared" si="198"/>
        <v>0</v>
      </c>
      <c r="U40" s="4">
        <f t="shared" si="198"/>
        <v>0</v>
      </c>
      <c r="V40" s="4">
        <f t="shared" si="198"/>
        <v>0</v>
      </c>
      <c r="W40" s="4">
        <f t="shared" si="198"/>
        <v>0</v>
      </c>
      <c r="X40" s="4">
        <f t="shared" si="198"/>
        <v>0</v>
      </c>
      <c r="Y40" s="4">
        <f t="shared" si="198"/>
        <v>0</v>
      </c>
      <c r="Z40" s="4">
        <f t="shared" si="198"/>
        <v>0</v>
      </c>
      <c r="AA40" s="4">
        <f t="shared" si="198"/>
        <v>0</v>
      </c>
      <c r="AB40" s="4">
        <f t="shared" ref="AB40:AB41" si="199">(1*100)/2</f>
        <v>50</v>
      </c>
      <c r="AC40" s="4">
        <f t="shared" ref="AC40:AF40" si="200">(0*100)/2</f>
        <v>0</v>
      </c>
      <c r="AD40" s="4">
        <f t="shared" si="200"/>
        <v>0</v>
      </c>
      <c r="AE40" s="4">
        <f t="shared" si="200"/>
        <v>0</v>
      </c>
      <c r="AF40" s="4">
        <f t="shared" si="200"/>
        <v>0</v>
      </c>
    </row>
    <row r="41" spans="1:32">
      <c r="A41" s="1" t="s">
        <v>6</v>
      </c>
      <c r="B41" s="4">
        <f t="shared" ref="B41:I41" si="201">(0*100)/2</f>
        <v>0</v>
      </c>
      <c r="C41" s="4">
        <f t="shared" si="201"/>
        <v>0</v>
      </c>
      <c r="D41" s="4">
        <f t="shared" si="201"/>
        <v>0</v>
      </c>
      <c r="E41" s="4">
        <f t="shared" si="201"/>
        <v>0</v>
      </c>
      <c r="F41" s="4">
        <f t="shared" si="201"/>
        <v>0</v>
      </c>
      <c r="G41" s="4">
        <f t="shared" si="201"/>
        <v>0</v>
      </c>
      <c r="H41" s="4">
        <f t="shared" si="201"/>
        <v>0</v>
      </c>
      <c r="I41" s="4">
        <f t="shared" si="201"/>
        <v>0</v>
      </c>
      <c r="J41" s="4">
        <f t="shared" ref="J41:J42" si="202">(1*100)/2</f>
        <v>50</v>
      </c>
      <c r="K41" s="4">
        <f t="shared" ref="K41:K42" si="203">(0*100)/2</f>
        <v>0</v>
      </c>
      <c r="L41" s="4">
        <f t="shared" si="197"/>
        <v>50</v>
      </c>
      <c r="M41" s="4">
        <f t="shared" ref="M41:U41" si="204">(0*100)/2</f>
        <v>0</v>
      </c>
      <c r="N41" s="4">
        <f t="shared" si="204"/>
        <v>0</v>
      </c>
      <c r="O41" s="4">
        <f t="shared" si="204"/>
        <v>0</v>
      </c>
      <c r="P41" s="4">
        <f t="shared" si="204"/>
        <v>0</v>
      </c>
      <c r="Q41" s="4">
        <f t="shared" si="204"/>
        <v>0</v>
      </c>
      <c r="R41" s="4">
        <f t="shared" si="204"/>
        <v>0</v>
      </c>
      <c r="S41" s="4">
        <f t="shared" si="204"/>
        <v>0</v>
      </c>
      <c r="T41" s="4">
        <f t="shared" si="204"/>
        <v>0</v>
      </c>
      <c r="U41" s="4">
        <f t="shared" si="204"/>
        <v>0</v>
      </c>
      <c r="V41" s="4">
        <f t="shared" ref="V41:V42" si="205">(1*100)/2</f>
        <v>50</v>
      </c>
      <c r="W41" s="4">
        <f t="shared" ref="W41:AA41" si="206">(0*100)/2</f>
        <v>0</v>
      </c>
      <c r="X41" s="4">
        <f t="shared" si="206"/>
        <v>0</v>
      </c>
      <c r="Y41" s="4">
        <f t="shared" si="206"/>
        <v>0</v>
      </c>
      <c r="Z41" s="4">
        <f t="shared" si="206"/>
        <v>0</v>
      </c>
      <c r="AA41" s="4">
        <f t="shared" si="206"/>
        <v>0</v>
      </c>
      <c r="AB41" s="4">
        <f t="shared" si="199"/>
        <v>50</v>
      </c>
      <c r="AC41" s="4">
        <f>(1*100)/2</f>
        <v>50</v>
      </c>
      <c r="AD41" s="4">
        <f t="shared" ref="AD41:AF41" si="207">(0*100)/2</f>
        <v>0</v>
      </c>
      <c r="AE41" s="4">
        <f t="shared" si="207"/>
        <v>0</v>
      </c>
      <c r="AF41" s="4">
        <f t="shared" si="207"/>
        <v>0</v>
      </c>
    </row>
    <row r="42" spans="1:32">
      <c r="A42" s="1" t="s">
        <v>7</v>
      </c>
      <c r="B42" s="4">
        <f t="shared" ref="B42:I42" si="208">(0*100)/2</f>
        <v>0</v>
      </c>
      <c r="C42" s="4">
        <f t="shared" si="208"/>
        <v>0</v>
      </c>
      <c r="D42" s="4">
        <f t="shared" si="208"/>
        <v>0</v>
      </c>
      <c r="E42" s="4">
        <f t="shared" si="208"/>
        <v>0</v>
      </c>
      <c r="F42" s="4">
        <f t="shared" si="208"/>
        <v>0</v>
      </c>
      <c r="G42" s="4">
        <f t="shared" si="208"/>
        <v>0</v>
      </c>
      <c r="H42" s="4">
        <f t="shared" si="208"/>
        <v>0</v>
      </c>
      <c r="I42" s="4">
        <f t="shared" si="208"/>
        <v>0</v>
      </c>
      <c r="J42" s="4">
        <f t="shared" si="202"/>
        <v>50</v>
      </c>
      <c r="K42" s="4">
        <f t="shared" si="203"/>
        <v>0</v>
      </c>
      <c r="L42" s="4">
        <f t="shared" ref="L42:U42" si="209">(0*100)/2</f>
        <v>0</v>
      </c>
      <c r="M42" s="4">
        <f t="shared" si="209"/>
        <v>0</v>
      </c>
      <c r="N42" s="4">
        <f t="shared" si="209"/>
        <v>0</v>
      </c>
      <c r="O42" s="4">
        <f t="shared" si="209"/>
        <v>0</v>
      </c>
      <c r="P42" s="4">
        <f t="shared" si="209"/>
        <v>0</v>
      </c>
      <c r="Q42" s="4">
        <f t="shared" si="209"/>
        <v>0</v>
      </c>
      <c r="R42" s="4">
        <f t="shared" si="209"/>
        <v>0</v>
      </c>
      <c r="S42" s="4">
        <f t="shared" si="209"/>
        <v>0</v>
      </c>
      <c r="T42" s="4">
        <f t="shared" si="209"/>
        <v>0</v>
      </c>
      <c r="U42" s="4">
        <f t="shared" si="209"/>
        <v>0</v>
      </c>
      <c r="V42" s="4">
        <f t="shared" si="205"/>
        <v>50</v>
      </c>
      <c r="W42" s="4">
        <f t="shared" ref="W42:AF42" si="210">(0*100)/2</f>
        <v>0</v>
      </c>
      <c r="X42" s="4">
        <f t="shared" si="210"/>
        <v>0</v>
      </c>
      <c r="Y42" s="4">
        <f t="shared" si="210"/>
        <v>0</v>
      </c>
      <c r="Z42" s="4">
        <f t="shared" si="210"/>
        <v>0</v>
      </c>
      <c r="AA42" s="4">
        <f t="shared" si="210"/>
        <v>0</v>
      </c>
      <c r="AB42" s="4">
        <f t="shared" si="210"/>
        <v>0</v>
      </c>
      <c r="AC42" s="4">
        <f t="shared" si="210"/>
        <v>0</v>
      </c>
      <c r="AD42" s="4">
        <f t="shared" si="210"/>
        <v>0</v>
      </c>
      <c r="AE42" s="4">
        <f t="shared" si="210"/>
        <v>0</v>
      </c>
      <c r="AF42" s="4">
        <f t="shared" si="210"/>
        <v>0</v>
      </c>
    </row>
    <row r="43" spans="1:32">
      <c r="A43" s="1" t="s">
        <v>8</v>
      </c>
      <c r="B43" s="4">
        <f t="shared" ref="B43:AF43" si="211">(0*100)/2</f>
        <v>0</v>
      </c>
      <c r="C43" s="4">
        <f t="shared" si="211"/>
        <v>0</v>
      </c>
      <c r="D43" s="4">
        <f t="shared" si="211"/>
        <v>0</v>
      </c>
      <c r="E43" s="4">
        <f t="shared" si="211"/>
        <v>0</v>
      </c>
      <c r="F43" s="4">
        <f t="shared" si="211"/>
        <v>0</v>
      </c>
      <c r="G43" s="4">
        <f t="shared" si="211"/>
        <v>0</v>
      </c>
      <c r="H43" s="4">
        <f t="shared" si="211"/>
        <v>0</v>
      </c>
      <c r="I43" s="4">
        <f t="shared" si="211"/>
        <v>0</v>
      </c>
      <c r="J43" s="4">
        <f t="shared" si="211"/>
        <v>0</v>
      </c>
      <c r="K43" s="4">
        <f t="shared" si="211"/>
        <v>0</v>
      </c>
      <c r="L43" s="4">
        <f t="shared" si="211"/>
        <v>0</v>
      </c>
      <c r="M43" s="4">
        <f t="shared" si="211"/>
        <v>0</v>
      </c>
      <c r="N43" s="4">
        <f t="shared" si="211"/>
        <v>0</v>
      </c>
      <c r="O43" s="4">
        <f t="shared" si="211"/>
        <v>0</v>
      </c>
      <c r="P43" s="4">
        <f t="shared" si="211"/>
        <v>0</v>
      </c>
      <c r="Q43" s="4">
        <f t="shared" si="211"/>
        <v>0</v>
      </c>
      <c r="R43" s="4">
        <f t="shared" si="211"/>
        <v>0</v>
      </c>
      <c r="S43" s="4">
        <f t="shared" si="211"/>
        <v>0</v>
      </c>
      <c r="T43" s="4">
        <f t="shared" si="211"/>
        <v>0</v>
      </c>
      <c r="U43" s="4">
        <f t="shared" si="211"/>
        <v>0</v>
      </c>
      <c r="V43" s="4">
        <f t="shared" si="211"/>
        <v>0</v>
      </c>
      <c r="W43" s="4">
        <f t="shared" si="211"/>
        <v>0</v>
      </c>
      <c r="X43" s="4">
        <f t="shared" si="211"/>
        <v>0</v>
      </c>
      <c r="Y43" s="4">
        <f t="shared" si="211"/>
        <v>0</v>
      </c>
      <c r="Z43" s="4">
        <f t="shared" si="211"/>
        <v>0</v>
      </c>
      <c r="AA43" s="4">
        <f t="shared" si="211"/>
        <v>0</v>
      </c>
      <c r="AB43" s="4">
        <f t="shared" si="211"/>
        <v>0</v>
      </c>
      <c r="AC43" s="4">
        <f t="shared" si="211"/>
        <v>0</v>
      </c>
      <c r="AD43" s="4">
        <f t="shared" si="211"/>
        <v>0</v>
      </c>
      <c r="AE43" s="4">
        <f t="shared" si="211"/>
        <v>0</v>
      </c>
      <c r="AF43" s="4">
        <f t="shared" si="211"/>
        <v>0</v>
      </c>
    </row>
    <row r="44" spans="1:32">
      <c r="A44" s="1" t="s">
        <v>9</v>
      </c>
      <c r="B44" s="4">
        <f t="shared" ref="B44:AF44" si="212">(0*100)/2</f>
        <v>0</v>
      </c>
      <c r="C44" s="4">
        <f t="shared" si="212"/>
        <v>0</v>
      </c>
      <c r="D44" s="4">
        <f t="shared" si="212"/>
        <v>0</v>
      </c>
      <c r="E44" s="4">
        <f t="shared" si="212"/>
        <v>0</v>
      </c>
      <c r="F44" s="4">
        <f t="shared" si="212"/>
        <v>0</v>
      </c>
      <c r="G44" s="4">
        <f t="shared" si="212"/>
        <v>0</v>
      </c>
      <c r="H44" s="4">
        <f t="shared" si="212"/>
        <v>0</v>
      </c>
      <c r="I44" s="4">
        <f t="shared" si="212"/>
        <v>0</v>
      </c>
      <c r="J44" s="4">
        <f t="shared" si="212"/>
        <v>0</v>
      </c>
      <c r="K44" s="4">
        <f t="shared" si="212"/>
        <v>0</v>
      </c>
      <c r="L44" s="4">
        <f t="shared" si="212"/>
        <v>0</v>
      </c>
      <c r="M44" s="4">
        <f t="shared" si="212"/>
        <v>0</v>
      </c>
      <c r="N44" s="4">
        <f t="shared" si="212"/>
        <v>0</v>
      </c>
      <c r="O44" s="4">
        <f t="shared" si="212"/>
        <v>0</v>
      </c>
      <c r="P44" s="4">
        <f t="shared" si="212"/>
        <v>0</v>
      </c>
      <c r="Q44" s="4">
        <f t="shared" si="212"/>
        <v>0</v>
      </c>
      <c r="R44" s="4">
        <f t="shared" si="212"/>
        <v>0</v>
      </c>
      <c r="S44" s="4">
        <f t="shared" si="212"/>
        <v>0</v>
      </c>
      <c r="T44" s="4">
        <f t="shared" si="212"/>
        <v>0</v>
      </c>
      <c r="U44" s="4">
        <f t="shared" si="212"/>
        <v>0</v>
      </c>
      <c r="V44" s="4">
        <f t="shared" si="212"/>
        <v>0</v>
      </c>
      <c r="W44" s="4">
        <f t="shared" si="212"/>
        <v>0</v>
      </c>
      <c r="X44" s="4">
        <f t="shared" si="212"/>
        <v>0</v>
      </c>
      <c r="Y44" s="4">
        <f t="shared" si="212"/>
        <v>0</v>
      </c>
      <c r="Z44" s="4">
        <f t="shared" si="212"/>
        <v>0</v>
      </c>
      <c r="AA44" s="4">
        <f t="shared" si="212"/>
        <v>0</v>
      </c>
      <c r="AB44" s="4">
        <f t="shared" si="212"/>
        <v>0</v>
      </c>
      <c r="AC44" s="4">
        <f t="shared" si="212"/>
        <v>0</v>
      </c>
      <c r="AD44" s="4">
        <f t="shared" si="212"/>
        <v>0</v>
      </c>
      <c r="AE44" s="4">
        <f t="shared" si="212"/>
        <v>0</v>
      </c>
      <c r="AF44" s="4">
        <f t="shared" si="212"/>
        <v>0</v>
      </c>
    </row>
    <row r="45" spans="1:32">
      <c r="A45" s="1" t="s">
        <v>10</v>
      </c>
      <c r="B45" s="4">
        <f t="shared" ref="B45:AF45" si="213">(0*100)/2</f>
        <v>0</v>
      </c>
      <c r="C45" s="4">
        <f t="shared" si="213"/>
        <v>0</v>
      </c>
      <c r="D45" s="4">
        <f t="shared" si="213"/>
        <v>0</v>
      </c>
      <c r="E45" s="4">
        <f t="shared" si="213"/>
        <v>0</v>
      </c>
      <c r="F45" s="4">
        <f t="shared" si="213"/>
        <v>0</v>
      </c>
      <c r="G45" s="4">
        <f t="shared" si="213"/>
        <v>0</v>
      </c>
      <c r="H45" s="4">
        <f t="shared" si="213"/>
        <v>0</v>
      </c>
      <c r="I45" s="4">
        <f t="shared" si="213"/>
        <v>0</v>
      </c>
      <c r="J45" s="4">
        <f t="shared" si="213"/>
        <v>0</v>
      </c>
      <c r="K45" s="4">
        <f t="shared" si="213"/>
        <v>0</v>
      </c>
      <c r="L45" s="4">
        <f t="shared" si="213"/>
        <v>0</v>
      </c>
      <c r="M45" s="4">
        <f t="shared" si="213"/>
        <v>0</v>
      </c>
      <c r="N45" s="4">
        <f t="shared" si="213"/>
        <v>0</v>
      </c>
      <c r="O45" s="4">
        <f t="shared" si="213"/>
        <v>0</v>
      </c>
      <c r="P45" s="4">
        <f t="shared" si="213"/>
        <v>0</v>
      </c>
      <c r="Q45" s="4">
        <f t="shared" si="213"/>
        <v>0</v>
      </c>
      <c r="R45" s="4">
        <f t="shared" si="213"/>
        <v>0</v>
      </c>
      <c r="S45" s="4">
        <f t="shared" si="213"/>
        <v>0</v>
      </c>
      <c r="T45" s="4">
        <f t="shared" si="213"/>
        <v>0</v>
      </c>
      <c r="U45" s="4">
        <f t="shared" si="213"/>
        <v>0</v>
      </c>
      <c r="V45" s="4">
        <f t="shared" si="213"/>
        <v>0</v>
      </c>
      <c r="W45" s="4">
        <f t="shared" si="213"/>
        <v>0</v>
      </c>
      <c r="X45" s="4">
        <f t="shared" si="213"/>
        <v>0</v>
      </c>
      <c r="Y45" s="4">
        <f t="shared" si="213"/>
        <v>0</v>
      </c>
      <c r="Z45" s="4">
        <f t="shared" si="213"/>
        <v>0</v>
      </c>
      <c r="AA45" s="4">
        <f t="shared" si="213"/>
        <v>0</v>
      </c>
      <c r="AB45" s="4">
        <f t="shared" si="213"/>
        <v>0</v>
      </c>
      <c r="AC45" s="4">
        <f t="shared" si="213"/>
        <v>0</v>
      </c>
      <c r="AD45" s="4">
        <f t="shared" si="213"/>
        <v>0</v>
      </c>
      <c r="AE45" s="4">
        <f t="shared" si="213"/>
        <v>0</v>
      </c>
      <c r="AF45" s="4">
        <f t="shared" si="213"/>
        <v>0</v>
      </c>
    </row>
    <row r="46" spans="1:32">
      <c r="A46" s="1" t="s">
        <v>11</v>
      </c>
      <c r="B46" s="4">
        <f t="shared" ref="B46:AF46" si="214">(0*100)/2</f>
        <v>0</v>
      </c>
      <c r="C46" s="4">
        <f t="shared" si="214"/>
        <v>0</v>
      </c>
      <c r="D46" s="4">
        <f t="shared" si="214"/>
        <v>0</v>
      </c>
      <c r="E46" s="4">
        <f t="shared" si="214"/>
        <v>0</v>
      </c>
      <c r="F46" s="4">
        <f t="shared" si="214"/>
        <v>0</v>
      </c>
      <c r="G46" s="4">
        <f t="shared" si="214"/>
        <v>0</v>
      </c>
      <c r="H46" s="4">
        <f t="shared" si="214"/>
        <v>0</v>
      </c>
      <c r="I46" s="4">
        <f t="shared" si="214"/>
        <v>0</v>
      </c>
      <c r="J46" s="4">
        <f t="shared" si="214"/>
        <v>0</v>
      </c>
      <c r="K46" s="4">
        <f t="shared" si="214"/>
        <v>0</v>
      </c>
      <c r="L46" s="4">
        <f t="shared" si="214"/>
        <v>0</v>
      </c>
      <c r="M46" s="4">
        <f t="shared" si="214"/>
        <v>0</v>
      </c>
      <c r="N46" s="4">
        <f t="shared" si="214"/>
        <v>0</v>
      </c>
      <c r="O46" s="4">
        <f t="shared" si="214"/>
        <v>0</v>
      </c>
      <c r="P46" s="4">
        <f t="shared" si="214"/>
        <v>0</v>
      </c>
      <c r="Q46" s="4">
        <f t="shared" si="214"/>
        <v>0</v>
      </c>
      <c r="R46" s="4">
        <f t="shared" si="214"/>
        <v>0</v>
      </c>
      <c r="S46" s="4">
        <f t="shared" si="214"/>
        <v>0</v>
      </c>
      <c r="T46" s="4">
        <f t="shared" si="214"/>
        <v>0</v>
      </c>
      <c r="U46" s="4">
        <f t="shared" si="214"/>
        <v>0</v>
      </c>
      <c r="V46" s="4">
        <f t="shared" si="214"/>
        <v>0</v>
      </c>
      <c r="W46" s="4">
        <f t="shared" si="214"/>
        <v>0</v>
      </c>
      <c r="X46" s="4">
        <f t="shared" si="214"/>
        <v>0</v>
      </c>
      <c r="Y46" s="4">
        <f t="shared" si="214"/>
        <v>0</v>
      </c>
      <c r="Z46" s="4">
        <f t="shared" si="214"/>
        <v>0</v>
      </c>
      <c r="AA46" s="4">
        <f t="shared" si="214"/>
        <v>0</v>
      </c>
      <c r="AB46" s="4">
        <f t="shared" si="214"/>
        <v>0</v>
      </c>
      <c r="AC46" s="4">
        <f t="shared" si="214"/>
        <v>0</v>
      </c>
      <c r="AD46" s="4">
        <f t="shared" si="214"/>
        <v>0</v>
      </c>
      <c r="AE46" s="4">
        <f t="shared" si="214"/>
        <v>0</v>
      </c>
      <c r="AF46" s="4">
        <f t="shared" si="214"/>
        <v>0</v>
      </c>
    </row>
    <row r="47" spans="1:32">
      <c r="A47" s="1" t="s">
        <v>12</v>
      </c>
      <c r="B47" s="4">
        <f t="shared" ref="B47:K47" si="215">(0*100)/2</f>
        <v>0</v>
      </c>
      <c r="C47" s="4">
        <f t="shared" si="215"/>
        <v>0</v>
      </c>
      <c r="D47" s="4">
        <f t="shared" si="215"/>
        <v>0</v>
      </c>
      <c r="E47" s="4">
        <f t="shared" si="215"/>
        <v>0</v>
      </c>
      <c r="F47" s="4">
        <f t="shared" si="215"/>
        <v>0</v>
      </c>
      <c r="G47" s="4">
        <f t="shared" si="215"/>
        <v>0</v>
      </c>
      <c r="H47" s="4">
        <f t="shared" si="215"/>
        <v>0</v>
      </c>
      <c r="I47" s="4">
        <f t="shared" si="215"/>
        <v>0</v>
      </c>
      <c r="J47" s="4">
        <f t="shared" si="215"/>
        <v>0</v>
      </c>
      <c r="K47" s="4">
        <f t="shared" si="215"/>
        <v>0</v>
      </c>
      <c r="L47" s="4">
        <f>(1*100)/2</f>
        <v>50</v>
      </c>
      <c r="M47" s="4">
        <f t="shared" ref="M47:AC47" si="216">(0*100)/2</f>
        <v>0</v>
      </c>
      <c r="N47" s="4">
        <f t="shared" si="216"/>
        <v>0</v>
      </c>
      <c r="O47" s="4">
        <f t="shared" si="216"/>
        <v>0</v>
      </c>
      <c r="P47" s="4">
        <f t="shared" si="216"/>
        <v>0</v>
      </c>
      <c r="Q47" s="4">
        <f t="shared" si="216"/>
        <v>0</v>
      </c>
      <c r="R47" s="4">
        <f t="shared" si="216"/>
        <v>0</v>
      </c>
      <c r="S47" s="4">
        <f t="shared" si="216"/>
        <v>0</v>
      </c>
      <c r="T47" s="4">
        <f t="shared" si="216"/>
        <v>0</v>
      </c>
      <c r="U47" s="4">
        <f t="shared" si="216"/>
        <v>0</v>
      </c>
      <c r="V47" s="4">
        <f t="shared" si="216"/>
        <v>0</v>
      </c>
      <c r="W47" s="4">
        <f t="shared" si="216"/>
        <v>0</v>
      </c>
      <c r="X47" s="4">
        <f t="shared" si="216"/>
        <v>0</v>
      </c>
      <c r="Y47" s="4">
        <f t="shared" si="216"/>
        <v>0</v>
      </c>
      <c r="Z47" s="4">
        <f t="shared" si="216"/>
        <v>0</v>
      </c>
      <c r="AA47" s="4">
        <f t="shared" si="216"/>
        <v>0</v>
      </c>
      <c r="AB47" s="4">
        <f t="shared" si="216"/>
        <v>0</v>
      </c>
      <c r="AC47" s="4">
        <f t="shared" si="216"/>
        <v>0</v>
      </c>
      <c r="AD47" s="4">
        <f>(1*100)/2</f>
        <v>50</v>
      </c>
      <c r="AE47" s="4">
        <f t="shared" ref="AE47:AF47" si="217">(0*100)/2</f>
        <v>0</v>
      </c>
      <c r="AF47" s="4">
        <f t="shared" si="217"/>
        <v>0</v>
      </c>
    </row>
    <row r="48" spans="1:32">
      <c r="A48" s="1" t="s">
        <v>13</v>
      </c>
      <c r="B48" s="4">
        <f t="shared" ref="B48:AF48" si="218">(0*100)/2</f>
        <v>0</v>
      </c>
      <c r="C48" s="4">
        <f t="shared" si="218"/>
        <v>0</v>
      </c>
      <c r="D48" s="4">
        <f t="shared" si="218"/>
        <v>0</v>
      </c>
      <c r="E48" s="4">
        <f t="shared" si="218"/>
        <v>0</v>
      </c>
      <c r="F48" s="4">
        <f t="shared" si="218"/>
        <v>0</v>
      </c>
      <c r="G48" s="4">
        <f t="shared" si="218"/>
        <v>0</v>
      </c>
      <c r="H48" s="4">
        <f t="shared" si="218"/>
        <v>0</v>
      </c>
      <c r="I48" s="4">
        <f t="shared" si="218"/>
        <v>0</v>
      </c>
      <c r="J48" s="4">
        <f t="shared" si="218"/>
        <v>0</v>
      </c>
      <c r="K48" s="4">
        <f t="shared" si="218"/>
        <v>0</v>
      </c>
      <c r="L48" s="4">
        <f t="shared" si="218"/>
        <v>0</v>
      </c>
      <c r="M48" s="4">
        <f t="shared" si="218"/>
        <v>0</v>
      </c>
      <c r="N48" s="4">
        <f t="shared" si="218"/>
        <v>0</v>
      </c>
      <c r="O48" s="4">
        <f t="shared" si="218"/>
        <v>0</v>
      </c>
      <c r="P48" s="4">
        <f t="shared" si="218"/>
        <v>0</v>
      </c>
      <c r="Q48" s="4">
        <f t="shared" si="218"/>
        <v>0</v>
      </c>
      <c r="R48" s="4">
        <f t="shared" si="218"/>
        <v>0</v>
      </c>
      <c r="S48" s="4">
        <f t="shared" si="218"/>
        <v>0</v>
      </c>
      <c r="T48" s="4">
        <f t="shared" si="218"/>
        <v>0</v>
      </c>
      <c r="U48" s="4">
        <f t="shared" si="218"/>
        <v>0</v>
      </c>
      <c r="V48" s="4">
        <f t="shared" si="218"/>
        <v>0</v>
      </c>
      <c r="W48" s="4">
        <f t="shared" si="218"/>
        <v>0</v>
      </c>
      <c r="X48" s="4">
        <f t="shared" si="218"/>
        <v>0</v>
      </c>
      <c r="Y48" s="4">
        <f t="shared" si="218"/>
        <v>0</v>
      </c>
      <c r="Z48" s="4">
        <f t="shared" si="218"/>
        <v>0</v>
      </c>
      <c r="AA48" s="4">
        <f t="shared" si="218"/>
        <v>0</v>
      </c>
      <c r="AB48" s="4">
        <f t="shared" si="218"/>
        <v>0</v>
      </c>
      <c r="AC48" s="4">
        <f t="shared" si="218"/>
        <v>0</v>
      </c>
      <c r="AD48" s="4">
        <f t="shared" si="218"/>
        <v>0</v>
      </c>
      <c r="AE48" s="4">
        <f t="shared" si="218"/>
        <v>0</v>
      </c>
      <c r="AF48" s="4">
        <f t="shared" si="218"/>
        <v>0</v>
      </c>
    </row>
    <row r="49" spans="1:32">
      <c r="A49" s="1" t="s">
        <v>14</v>
      </c>
      <c r="B49" s="4">
        <f t="shared" ref="B49:W49" si="219">(0*100)/2</f>
        <v>0</v>
      </c>
      <c r="C49" s="4">
        <f t="shared" si="219"/>
        <v>0</v>
      </c>
      <c r="D49" s="4">
        <f t="shared" si="219"/>
        <v>0</v>
      </c>
      <c r="E49" s="4">
        <f t="shared" si="219"/>
        <v>0</v>
      </c>
      <c r="F49" s="4">
        <f t="shared" si="219"/>
        <v>0</v>
      </c>
      <c r="G49" s="4">
        <f t="shared" si="219"/>
        <v>0</v>
      </c>
      <c r="H49" s="4">
        <f t="shared" si="219"/>
        <v>0</v>
      </c>
      <c r="I49" s="4">
        <f t="shared" si="219"/>
        <v>0</v>
      </c>
      <c r="J49" s="4">
        <f t="shared" si="219"/>
        <v>0</v>
      </c>
      <c r="K49" s="4">
        <f t="shared" si="219"/>
        <v>0</v>
      </c>
      <c r="L49" s="4">
        <f t="shared" si="219"/>
        <v>0</v>
      </c>
      <c r="M49" s="4">
        <f t="shared" si="219"/>
        <v>0</v>
      </c>
      <c r="N49" s="4">
        <f t="shared" si="219"/>
        <v>0</v>
      </c>
      <c r="O49" s="4">
        <f t="shared" si="219"/>
        <v>0</v>
      </c>
      <c r="P49" s="4">
        <f t="shared" si="219"/>
        <v>0</v>
      </c>
      <c r="Q49" s="4">
        <f t="shared" si="219"/>
        <v>0</v>
      </c>
      <c r="R49" s="4">
        <f t="shared" si="219"/>
        <v>0</v>
      </c>
      <c r="S49" s="4">
        <f t="shared" si="219"/>
        <v>0</v>
      </c>
      <c r="T49" s="4">
        <f t="shared" si="219"/>
        <v>0</v>
      </c>
      <c r="U49" s="4">
        <f t="shared" si="219"/>
        <v>0</v>
      </c>
      <c r="V49" s="4">
        <f t="shared" si="219"/>
        <v>0</v>
      </c>
      <c r="W49" s="4">
        <f t="shared" si="219"/>
        <v>0</v>
      </c>
      <c r="X49" s="4">
        <f>(1*100)/2</f>
        <v>50</v>
      </c>
      <c r="Y49" s="4">
        <f t="shared" ref="Y49:AF49" si="220">(0*100)/2</f>
        <v>0</v>
      </c>
      <c r="Z49" s="4">
        <f t="shared" si="220"/>
        <v>0</v>
      </c>
      <c r="AA49" s="4">
        <f t="shared" si="220"/>
        <v>0</v>
      </c>
      <c r="AB49" s="4">
        <f t="shared" si="220"/>
        <v>0</v>
      </c>
      <c r="AC49" s="4">
        <f t="shared" si="220"/>
        <v>0</v>
      </c>
      <c r="AD49" s="4">
        <f t="shared" si="220"/>
        <v>0</v>
      </c>
      <c r="AE49" s="4">
        <f t="shared" si="220"/>
        <v>0</v>
      </c>
      <c r="AF49" s="4">
        <f t="shared" si="220"/>
        <v>0</v>
      </c>
    </row>
    <row r="50" spans="1:32">
      <c r="A50" s="1" t="s">
        <v>15</v>
      </c>
      <c r="B50" s="4">
        <f t="shared" ref="B50:AC50" si="221">(0*100)/2</f>
        <v>0</v>
      </c>
      <c r="C50" s="4">
        <f t="shared" si="221"/>
        <v>0</v>
      </c>
      <c r="D50" s="4">
        <f t="shared" si="221"/>
        <v>0</v>
      </c>
      <c r="E50" s="4">
        <f t="shared" si="221"/>
        <v>0</v>
      </c>
      <c r="F50" s="4">
        <f t="shared" si="221"/>
        <v>0</v>
      </c>
      <c r="G50" s="4">
        <f t="shared" si="221"/>
        <v>0</v>
      </c>
      <c r="H50" s="4">
        <f t="shared" si="221"/>
        <v>0</v>
      </c>
      <c r="I50" s="4">
        <f t="shared" si="221"/>
        <v>0</v>
      </c>
      <c r="J50" s="4">
        <f t="shared" si="221"/>
        <v>0</v>
      </c>
      <c r="K50" s="4">
        <f t="shared" si="221"/>
        <v>0</v>
      </c>
      <c r="L50" s="4">
        <f t="shared" si="221"/>
        <v>0</v>
      </c>
      <c r="M50" s="4">
        <f t="shared" si="221"/>
        <v>0</v>
      </c>
      <c r="N50" s="4">
        <f t="shared" si="221"/>
        <v>0</v>
      </c>
      <c r="O50" s="4">
        <f t="shared" si="221"/>
        <v>0</v>
      </c>
      <c r="P50" s="4">
        <f t="shared" si="221"/>
        <v>0</v>
      </c>
      <c r="Q50" s="4">
        <f t="shared" si="221"/>
        <v>0</v>
      </c>
      <c r="R50" s="4">
        <f t="shared" si="221"/>
        <v>0</v>
      </c>
      <c r="S50" s="4">
        <f t="shared" si="221"/>
        <v>0</v>
      </c>
      <c r="T50" s="4">
        <f t="shared" si="221"/>
        <v>0</v>
      </c>
      <c r="U50" s="4">
        <f t="shared" si="221"/>
        <v>0</v>
      </c>
      <c r="V50" s="4">
        <f t="shared" si="221"/>
        <v>0</v>
      </c>
      <c r="W50" s="4">
        <f t="shared" si="221"/>
        <v>0</v>
      </c>
      <c r="X50" s="4">
        <f t="shared" si="221"/>
        <v>0</v>
      </c>
      <c r="Y50" s="4">
        <f t="shared" si="221"/>
        <v>0</v>
      </c>
      <c r="Z50" s="4">
        <f t="shared" si="221"/>
        <v>0</v>
      </c>
      <c r="AA50" s="4">
        <f t="shared" si="221"/>
        <v>0</v>
      </c>
      <c r="AB50" s="4">
        <f t="shared" si="221"/>
        <v>0</v>
      </c>
      <c r="AC50" s="4">
        <f t="shared" si="221"/>
        <v>0</v>
      </c>
      <c r="AD50" s="4">
        <f>(1*100)/2</f>
        <v>50</v>
      </c>
      <c r="AE50" s="4">
        <f t="shared" ref="AE50:AF50" si="222">(0*100)/2</f>
        <v>0</v>
      </c>
      <c r="AF50" s="4">
        <f t="shared" si="222"/>
        <v>0</v>
      </c>
    </row>
    <row r="51" spans="1:32">
      <c r="A51" s="1" t="s">
        <v>16</v>
      </c>
      <c r="B51" s="4">
        <f t="shared" ref="B51:AF51" si="223">(0*100)/2</f>
        <v>0</v>
      </c>
      <c r="C51" s="4">
        <f t="shared" si="223"/>
        <v>0</v>
      </c>
      <c r="D51" s="4">
        <f t="shared" si="223"/>
        <v>0</v>
      </c>
      <c r="E51" s="4">
        <f t="shared" si="223"/>
        <v>0</v>
      </c>
      <c r="F51" s="4">
        <f t="shared" si="223"/>
        <v>0</v>
      </c>
      <c r="G51" s="4">
        <f t="shared" si="223"/>
        <v>0</v>
      </c>
      <c r="H51" s="4">
        <f t="shared" si="223"/>
        <v>0</v>
      </c>
      <c r="I51" s="4">
        <f t="shared" si="223"/>
        <v>0</v>
      </c>
      <c r="J51" s="4">
        <f t="shared" si="223"/>
        <v>0</v>
      </c>
      <c r="K51" s="4">
        <f t="shared" si="223"/>
        <v>0</v>
      </c>
      <c r="L51" s="4">
        <f t="shared" si="223"/>
        <v>0</v>
      </c>
      <c r="M51" s="4">
        <f t="shared" si="223"/>
        <v>0</v>
      </c>
      <c r="N51" s="4">
        <f t="shared" si="223"/>
        <v>0</v>
      </c>
      <c r="O51" s="4">
        <f t="shared" si="223"/>
        <v>0</v>
      </c>
      <c r="P51" s="4">
        <f t="shared" si="223"/>
        <v>0</v>
      </c>
      <c r="Q51" s="4">
        <f t="shared" si="223"/>
        <v>0</v>
      </c>
      <c r="R51" s="4">
        <f t="shared" si="223"/>
        <v>0</v>
      </c>
      <c r="S51" s="4">
        <f t="shared" si="223"/>
        <v>0</v>
      </c>
      <c r="T51" s="4">
        <f t="shared" si="223"/>
        <v>0</v>
      </c>
      <c r="U51" s="4">
        <f t="shared" si="223"/>
        <v>0</v>
      </c>
      <c r="V51" s="4">
        <f t="shared" si="223"/>
        <v>0</v>
      </c>
      <c r="W51" s="4">
        <f t="shared" si="223"/>
        <v>0</v>
      </c>
      <c r="X51" s="4">
        <f t="shared" si="223"/>
        <v>0</v>
      </c>
      <c r="Y51" s="4">
        <f t="shared" si="223"/>
        <v>0</v>
      </c>
      <c r="Z51" s="4">
        <f t="shared" si="223"/>
        <v>0</v>
      </c>
      <c r="AA51" s="4">
        <f t="shared" si="223"/>
        <v>0</v>
      </c>
      <c r="AB51" s="4">
        <f t="shared" si="223"/>
        <v>0</v>
      </c>
      <c r="AC51" s="4">
        <f t="shared" si="223"/>
        <v>0</v>
      </c>
      <c r="AD51" s="4">
        <f t="shared" si="223"/>
        <v>0</v>
      </c>
      <c r="AE51" s="4">
        <f t="shared" si="223"/>
        <v>0</v>
      </c>
      <c r="AF51" s="4">
        <f t="shared" si="223"/>
        <v>0</v>
      </c>
    </row>
    <row r="52" spans="1:32">
      <c r="A52" s="1" t="s">
        <v>17</v>
      </c>
      <c r="B52" s="4">
        <f t="shared" ref="B52:AF52" si="224">(0*100)/2</f>
        <v>0</v>
      </c>
      <c r="C52" s="4">
        <f t="shared" si="224"/>
        <v>0</v>
      </c>
      <c r="D52" s="4">
        <f t="shared" si="224"/>
        <v>0</v>
      </c>
      <c r="E52" s="4">
        <f t="shared" si="224"/>
        <v>0</v>
      </c>
      <c r="F52" s="4">
        <f t="shared" si="224"/>
        <v>0</v>
      </c>
      <c r="G52" s="4">
        <f t="shared" si="224"/>
        <v>0</v>
      </c>
      <c r="H52" s="4">
        <f t="shared" si="224"/>
        <v>0</v>
      </c>
      <c r="I52" s="4">
        <f t="shared" si="224"/>
        <v>0</v>
      </c>
      <c r="J52" s="4">
        <f t="shared" si="224"/>
        <v>0</v>
      </c>
      <c r="K52" s="4">
        <f t="shared" si="224"/>
        <v>0</v>
      </c>
      <c r="L52" s="4">
        <f t="shared" si="224"/>
        <v>0</v>
      </c>
      <c r="M52" s="4">
        <f t="shared" si="224"/>
        <v>0</v>
      </c>
      <c r="N52" s="4">
        <f t="shared" si="224"/>
        <v>0</v>
      </c>
      <c r="O52" s="4">
        <f t="shared" si="224"/>
        <v>0</v>
      </c>
      <c r="P52" s="4">
        <f t="shared" si="224"/>
        <v>0</v>
      </c>
      <c r="Q52" s="4">
        <f t="shared" si="224"/>
        <v>0</v>
      </c>
      <c r="R52" s="4">
        <f t="shared" si="224"/>
        <v>0</v>
      </c>
      <c r="S52" s="4">
        <f t="shared" si="224"/>
        <v>0</v>
      </c>
      <c r="T52" s="4">
        <f t="shared" si="224"/>
        <v>0</v>
      </c>
      <c r="U52" s="4">
        <f t="shared" si="224"/>
        <v>0</v>
      </c>
      <c r="V52" s="4">
        <f t="shared" si="224"/>
        <v>0</v>
      </c>
      <c r="W52" s="4">
        <f t="shared" si="224"/>
        <v>0</v>
      </c>
      <c r="X52" s="4">
        <f t="shared" si="224"/>
        <v>0</v>
      </c>
      <c r="Y52" s="4">
        <f t="shared" si="224"/>
        <v>0</v>
      </c>
      <c r="Z52" s="4">
        <f t="shared" si="224"/>
        <v>0</v>
      </c>
      <c r="AA52" s="4">
        <f t="shared" si="224"/>
        <v>0</v>
      </c>
      <c r="AB52" s="4">
        <f t="shared" si="224"/>
        <v>0</v>
      </c>
      <c r="AC52" s="4">
        <f t="shared" si="224"/>
        <v>0</v>
      </c>
      <c r="AD52" s="4">
        <f t="shared" si="224"/>
        <v>0</v>
      </c>
      <c r="AE52" s="4">
        <f t="shared" si="224"/>
        <v>0</v>
      </c>
      <c r="AF52" s="4">
        <f t="shared" si="224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X54" si="225">(0*100)/5</f>
        <v>0</v>
      </c>
      <c r="C54" s="4">
        <f t="shared" si="225"/>
        <v>0</v>
      </c>
      <c r="D54" s="4">
        <f t="shared" si="225"/>
        <v>0</v>
      </c>
      <c r="E54" s="4">
        <f t="shared" si="225"/>
        <v>0</v>
      </c>
      <c r="F54" s="4">
        <f t="shared" si="225"/>
        <v>0</v>
      </c>
      <c r="G54" s="4">
        <f t="shared" si="225"/>
        <v>0</v>
      </c>
      <c r="H54" s="4">
        <f t="shared" si="225"/>
        <v>0</v>
      </c>
      <c r="I54" s="4">
        <f t="shared" si="225"/>
        <v>0</v>
      </c>
      <c r="J54" s="4">
        <f t="shared" si="225"/>
        <v>0</v>
      </c>
      <c r="K54" s="4">
        <f t="shared" si="225"/>
        <v>0</v>
      </c>
      <c r="L54" s="4">
        <f t="shared" si="225"/>
        <v>0</v>
      </c>
      <c r="M54" s="4">
        <f t="shared" si="225"/>
        <v>0</v>
      </c>
      <c r="N54" s="4">
        <f t="shared" si="225"/>
        <v>0</v>
      </c>
      <c r="O54" s="4">
        <f t="shared" si="225"/>
        <v>0</v>
      </c>
      <c r="P54" s="4">
        <f t="shared" si="225"/>
        <v>0</v>
      </c>
      <c r="Q54" s="4">
        <f t="shared" si="225"/>
        <v>0</v>
      </c>
      <c r="R54" s="4">
        <f t="shared" si="225"/>
        <v>0</v>
      </c>
      <c r="S54" s="4">
        <f t="shared" si="225"/>
        <v>0</v>
      </c>
      <c r="T54" s="4">
        <f t="shared" si="225"/>
        <v>0</v>
      </c>
      <c r="U54" s="4">
        <f t="shared" si="225"/>
        <v>0</v>
      </c>
      <c r="V54" s="4">
        <f t="shared" si="225"/>
        <v>0</v>
      </c>
      <c r="W54" s="4">
        <f t="shared" si="225"/>
        <v>0</v>
      </c>
      <c r="X54" s="4">
        <f t="shared" si="225"/>
        <v>0</v>
      </c>
      <c r="Y54" s="4">
        <f t="shared" ref="Y54:Y55" si="226">(1*100)/5</f>
        <v>20</v>
      </c>
      <c r="Z54" s="4">
        <f t="shared" ref="Z54:AF54" si="227">(0*100)/5</f>
        <v>0</v>
      </c>
      <c r="AA54" s="4">
        <f t="shared" si="227"/>
        <v>0</v>
      </c>
      <c r="AB54" s="4">
        <f t="shared" si="227"/>
        <v>0</v>
      </c>
      <c r="AC54" s="4">
        <f t="shared" si="227"/>
        <v>0</v>
      </c>
      <c r="AD54" s="4">
        <f t="shared" si="227"/>
        <v>0</v>
      </c>
      <c r="AE54" s="4">
        <f t="shared" si="227"/>
        <v>0</v>
      </c>
      <c r="AF54" s="4">
        <f t="shared" si="227"/>
        <v>0</v>
      </c>
    </row>
    <row r="55" spans="1:32">
      <c r="A55" s="1" t="s">
        <v>3</v>
      </c>
      <c r="B55" s="4">
        <f t="shared" ref="B55:X55" si="228">(0*100)/5</f>
        <v>0</v>
      </c>
      <c r="C55" s="4">
        <f t="shared" si="228"/>
        <v>0</v>
      </c>
      <c r="D55" s="4">
        <f t="shared" si="228"/>
        <v>0</v>
      </c>
      <c r="E55" s="4">
        <f t="shared" si="228"/>
        <v>0</v>
      </c>
      <c r="F55" s="4">
        <f t="shared" si="228"/>
        <v>0</v>
      </c>
      <c r="G55" s="4">
        <f t="shared" si="228"/>
        <v>0</v>
      </c>
      <c r="H55" s="4">
        <f t="shared" si="228"/>
        <v>0</v>
      </c>
      <c r="I55" s="4">
        <f t="shared" si="228"/>
        <v>0</v>
      </c>
      <c r="J55" s="4">
        <f t="shared" si="228"/>
        <v>0</v>
      </c>
      <c r="K55" s="4">
        <f t="shared" si="228"/>
        <v>0</v>
      </c>
      <c r="L55" s="4">
        <f t="shared" si="228"/>
        <v>0</v>
      </c>
      <c r="M55" s="4">
        <f t="shared" si="228"/>
        <v>0</v>
      </c>
      <c r="N55" s="4">
        <f t="shared" si="228"/>
        <v>0</v>
      </c>
      <c r="O55" s="4">
        <f t="shared" si="228"/>
        <v>0</v>
      </c>
      <c r="P55" s="4">
        <f t="shared" si="228"/>
        <v>0</v>
      </c>
      <c r="Q55" s="4">
        <f t="shared" si="228"/>
        <v>0</v>
      </c>
      <c r="R55" s="4">
        <f t="shared" si="228"/>
        <v>0</v>
      </c>
      <c r="S55" s="4">
        <f t="shared" si="228"/>
        <v>0</v>
      </c>
      <c r="T55" s="4">
        <f t="shared" si="228"/>
        <v>0</v>
      </c>
      <c r="U55" s="4">
        <f t="shared" si="228"/>
        <v>0</v>
      </c>
      <c r="V55" s="4">
        <f t="shared" si="228"/>
        <v>0</v>
      </c>
      <c r="W55" s="4">
        <f t="shared" si="228"/>
        <v>0</v>
      </c>
      <c r="X55" s="4">
        <f t="shared" si="228"/>
        <v>0</v>
      </c>
      <c r="Y55" s="4">
        <f t="shared" si="226"/>
        <v>20</v>
      </c>
      <c r="Z55" s="4">
        <f t="shared" ref="Z55:AF55" si="229">(0*100)/5</f>
        <v>0</v>
      </c>
      <c r="AA55" s="4">
        <f t="shared" si="229"/>
        <v>0</v>
      </c>
      <c r="AB55" s="4">
        <f t="shared" si="229"/>
        <v>0</v>
      </c>
      <c r="AC55" s="4">
        <f t="shared" si="229"/>
        <v>0</v>
      </c>
      <c r="AD55" s="4">
        <f t="shared" si="229"/>
        <v>0</v>
      </c>
      <c r="AE55" s="4">
        <f t="shared" si="229"/>
        <v>0</v>
      </c>
      <c r="AF55" s="4">
        <f t="shared" si="229"/>
        <v>0</v>
      </c>
    </row>
    <row r="56" spans="1:32">
      <c r="A56" s="1" t="s">
        <v>4</v>
      </c>
      <c r="B56" s="4">
        <f t="shared" ref="B56:R56" si="230">(0*100)/5</f>
        <v>0</v>
      </c>
      <c r="C56" s="4">
        <f t="shared" si="230"/>
        <v>0</v>
      </c>
      <c r="D56" s="4">
        <f t="shared" si="230"/>
        <v>0</v>
      </c>
      <c r="E56" s="4">
        <f t="shared" si="230"/>
        <v>0</v>
      </c>
      <c r="F56" s="4">
        <f t="shared" si="230"/>
        <v>0</v>
      </c>
      <c r="G56" s="4">
        <f t="shared" si="230"/>
        <v>0</v>
      </c>
      <c r="H56" s="4">
        <f t="shared" si="230"/>
        <v>0</v>
      </c>
      <c r="I56" s="4">
        <f t="shared" si="230"/>
        <v>0</v>
      </c>
      <c r="J56" s="4">
        <f t="shared" si="230"/>
        <v>0</v>
      </c>
      <c r="K56" s="4">
        <f t="shared" si="230"/>
        <v>0</v>
      </c>
      <c r="L56" s="4">
        <f t="shared" si="230"/>
        <v>0</v>
      </c>
      <c r="M56" s="4">
        <f t="shared" si="230"/>
        <v>0</v>
      </c>
      <c r="N56" s="4">
        <f t="shared" si="230"/>
        <v>0</v>
      </c>
      <c r="O56" s="4">
        <f t="shared" si="230"/>
        <v>0</v>
      </c>
      <c r="P56" s="4">
        <f t="shared" si="230"/>
        <v>0</v>
      </c>
      <c r="Q56" s="4">
        <f t="shared" si="230"/>
        <v>0</v>
      </c>
      <c r="R56" s="4">
        <f t="shared" si="230"/>
        <v>0</v>
      </c>
      <c r="S56" s="4">
        <f>(1*100)/5</f>
        <v>20</v>
      </c>
      <c r="T56" s="4">
        <f t="shared" ref="T56:W56" si="231">(0*100)/5</f>
        <v>0</v>
      </c>
      <c r="U56" s="4">
        <f t="shared" si="231"/>
        <v>0</v>
      </c>
      <c r="V56" s="4">
        <f t="shared" si="231"/>
        <v>0</v>
      </c>
      <c r="W56" s="4">
        <f t="shared" si="231"/>
        <v>0</v>
      </c>
      <c r="X56" s="4">
        <f t="shared" ref="X56:Y56" si="232">(1*100)/5</f>
        <v>20</v>
      </c>
      <c r="Y56" s="4">
        <f t="shared" si="232"/>
        <v>20</v>
      </c>
      <c r="Z56" s="4">
        <f>(0*100)/5</f>
        <v>0</v>
      </c>
      <c r="AA56" s="4">
        <f t="shared" ref="AA56:AA57" si="233">(5*100)/5</f>
        <v>100</v>
      </c>
      <c r="AB56" s="4">
        <f t="shared" ref="AB56:AD56" si="234">(0*100)/5</f>
        <v>0</v>
      </c>
      <c r="AC56" s="4">
        <f t="shared" si="234"/>
        <v>0</v>
      </c>
      <c r="AD56" s="4">
        <f t="shared" si="234"/>
        <v>0</v>
      </c>
      <c r="AE56" s="4">
        <f>(1*100)/5</f>
        <v>20</v>
      </c>
      <c r="AF56" s="4">
        <f>(0*100)/5</f>
        <v>0</v>
      </c>
    </row>
    <row r="57" spans="1:32">
      <c r="A57" s="1" t="s">
        <v>5</v>
      </c>
      <c r="B57" s="4">
        <f t="shared" ref="B57:R57" si="235">(0*100)/5</f>
        <v>0</v>
      </c>
      <c r="C57" s="4">
        <f t="shared" si="235"/>
        <v>0</v>
      </c>
      <c r="D57" s="4">
        <f t="shared" si="235"/>
        <v>0</v>
      </c>
      <c r="E57" s="4">
        <f t="shared" si="235"/>
        <v>0</v>
      </c>
      <c r="F57" s="4">
        <f t="shared" si="235"/>
        <v>0</v>
      </c>
      <c r="G57" s="4">
        <f t="shared" si="235"/>
        <v>0</v>
      </c>
      <c r="H57" s="4">
        <f t="shared" si="235"/>
        <v>0</v>
      </c>
      <c r="I57" s="4">
        <f t="shared" si="235"/>
        <v>0</v>
      </c>
      <c r="J57" s="4">
        <f t="shared" si="235"/>
        <v>0</v>
      </c>
      <c r="K57" s="4">
        <f t="shared" si="235"/>
        <v>0</v>
      </c>
      <c r="L57" s="4">
        <f t="shared" si="235"/>
        <v>0</v>
      </c>
      <c r="M57" s="4">
        <f t="shared" si="235"/>
        <v>0</v>
      </c>
      <c r="N57" s="4">
        <f t="shared" si="235"/>
        <v>0</v>
      </c>
      <c r="O57" s="4">
        <f t="shared" si="235"/>
        <v>0</v>
      </c>
      <c r="P57" s="4">
        <f t="shared" si="235"/>
        <v>0</v>
      </c>
      <c r="Q57" s="4">
        <f t="shared" si="235"/>
        <v>0</v>
      </c>
      <c r="R57" s="4">
        <f t="shared" si="235"/>
        <v>0</v>
      </c>
      <c r="S57" s="4">
        <f>(2*100)/5</f>
        <v>40</v>
      </c>
      <c r="T57" s="4">
        <f t="shared" ref="T57:W57" si="236">(0*100)/5</f>
        <v>0</v>
      </c>
      <c r="U57" s="4">
        <f t="shared" si="236"/>
        <v>0</v>
      </c>
      <c r="V57" s="4">
        <f t="shared" si="236"/>
        <v>0</v>
      </c>
      <c r="W57" s="4">
        <f t="shared" si="236"/>
        <v>0</v>
      </c>
      <c r="X57" s="4">
        <f>(1*100)/5</f>
        <v>20</v>
      </c>
      <c r="Y57" s="4">
        <f t="shared" ref="Y57:Z57" si="237">(0*100)/5</f>
        <v>0</v>
      </c>
      <c r="Z57" s="4">
        <f t="shared" si="237"/>
        <v>0</v>
      </c>
      <c r="AA57" s="4">
        <f t="shared" si="233"/>
        <v>100</v>
      </c>
      <c r="AB57" s="4">
        <f t="shared" ref="AB57:AF57" si="238">(0*100)/5</f>
        <v>0</v>
      </c>
      <c r="AC57" s="4">
        <f t="shared" si="238"/>
        <v>0</v>
      </c>
      <c r="AD57" s="4">
        <f t="shared" si="238"/>
        <v>0</v>
      </c>
      <c r="AE57" s="4">
        <f t="shared" si="238"/>
        <v>0</v>
      </c>
      <c r="AF57" s="4">
        <f t="shared" si="238"/>
        <v>0</v>
      </c>
    </row>
    <row r="58" spans="1:32">
      <c r="A58" s="1" t="s">
        <v>6</v>
      </c>
      <c r="B58" s="4">
        <f t="shared" ref="B58:R58" si="239">(0*100)/5</f>
        <v>0</v>
      </c>
      <c r="C58" s="4">
        <f t="shared" si="239"/>
        <v>0</v>
      </c>
      <c r="D58" s="4">
        <f t="shared" si="239"/>
        <v>0</v>
      </c>
      <c r="E58" s="4">
        <f t="shared" si="239"/>
        <v>0</v>
      </c>
      <c r="F58" s="4">
        <f t="shared" si="239"/>
        <v>0</v>
      </c>
      <c r="G58" s="4">
        <f t="shared" si="239"/>
        <v>0</v>
      </c>
      <c r="H58" s="4">
        <f t="shared" si="239"/>
        <v>0</v>
      </c>
      <c r="I58" s="4">
        <f t="shared" si="239"/>
        <v>0</v>
      </c>
      <c r="J58" s="4">
        <f t="shared" si="239"/>
        <v>0</v>
      </c>
      <c r="K58" s="4">
        <f t="shared" si="239"/>
        <v>0</v>
      </c>
      <c r="L58" s="4">
        <f t="shared" si="239"/>
        <v>0</v>
      </c>
      <c r="M58" s="4">
        <f t="shared" si="239"/>
        <v>0</v>
      </c>
      <c r="N58" s="4">
        <f t="shared" si="239"/>
        <v>0</v>
      </c>
      <c r="O58" s="4">
        <f t="shared" si="239"/>
        <v>0</v>
      </c>
      <c r="P58" s="4">
        <f t="shared" si="239"/>
        <v>0</v>
      </c>
      <c r="Q58" s="4">
        <f t="shared" si="239"/>
        <v>0</v>
      </c>
      <c r="R58" s="4">
        <f t="shared" si="239"/>
        <v>0</v>
      </c>
      <c r="S58" s="4">
        <f>(1*100)/5</f>
        <v>20</v>
      </c>
      <c r="T58" s="4">
        <f t="shared" ref="T58:V58" si="240">(0*100)/5</f>
        <v>0</v>
      </c>
      <c r="U58" s="4">
        <f t="shared" si="240"/>
        <v>0</v>
      </c>
      <c r="V58" s="4">
        <f t="shared" si="240"/>
        <v>0</v>
      </c>
      <c r="W58" s="4">
        <f t="shared" ref="W58:X58" si="241">(1*100)/5</f>
        <v>20</v>
      </c>
      <c r="X58" s="4">
        <f t="shared" si="241"/>
        <v>20</v>
      </c>
      <c r="Y58" s="4">
        <f t="shared" ref="Y58:Y61" si="242">(0*100)/5</f>
        <v>0</v>
      </c>
      <c r="Z58" s="4">
        <f>(2*100)/5</f>
        <v>40</v>
      </c>
      <c r="AA58" s="4">
        <f>(3*100)/5</f>
        <v>60</v>
      </c>
      <c r="AB58" s="4">
        <f t="shared" ref="AB58:AF58" si="243">(0*100)/5</f>
        <v>0</v>
      </c>
      <c r="AC58" s="4">
        <f t="shared" si="243"/>
        <v>0</v>
      </c>
      <c r="AD58" s="4">
        <f t="shared" si="243"/>
        <v>0</v>
      </c>
      <c r="AE58" s="4">
        <f t="shared" si="243"/>
        <v>0</v>
      </c>
      <c r="AF58" s="4">
        <f t="shared" si="243"/>
        <v>0</v>
      </c>
    </row>
    <row r="59" spans="1:32">
      <c r="A59" s="1" t="s">
        <v>7</v>
      </c>
      <c r="B59" s="4">
        <f t="shared" ref="B59:M59" si="244">(0*100)/5</f>
        <v>0</v>
      </c>
      <c r="C59" s="4">
        <f t="shared" si="244"/>
        <v>0</v>
      </c>
      <c r="D59" s="4">
        <f t="shared" si="244"/>
        <v>0</v>
      </c>
      <c r="E59" s="4">
        <f t="shared" si="244"/>
        <v>0</v>
      </c>
      <c r="F59" s="4">
        <f t="shared" si="244"/>
        <v>0</v>
      </c>
      <c r="G59" s="4">
        <f t="shared" si="244"/>
        <v>0</v>
      </c>
      <c r="H59" s="4">
        <f t="shared" si="244"/>
        <v>0</v>
      </c>
      <c r="I59" s="4">
        <f t="shared" si="244"/>
        <v>0</v>
      </c>
      <c r="J59" s="4">
        <f t="shared" si="244"/>
        <v>0</v>
      </c>
      <c r="K59" s="4">
        <f t="shared" si="244"/>
        <v>0</v>
      </c>
      <c r="L59" s="4">
        <f t="shared" si="244"/>
        <v>0</v>
      </c>
      <c r="M59" s="4">
        <f t="shared" si="244"/>
        <v>0</v>
      </c>
      <c r="N59" s="4">
        <f>(1*100)/5</f>
        <v>20</v>
      </c>
      <c r="O59" s="4">
        <f t="shared" ref="O59:R59" si="245">(0*100)/5</f>
        <v>0</v>
      </c>
      <c r="P59" s="4">
        <f t="shared" si="245"/>
        <v>0</v>
      </c>
      <c r="Q59" s="4">
        <f t="shared" si="245"/>
        <v>0</v>
      </c>
      <c r="R59" s="4">
        <f t="shared" si="245"/>
        <v>0</v>
      </c>
      <c r="S59" s="4">
        <f>(2*100)/5</f>
        <v>40</v>
      </c>
      <c r="T59" s="4">
        <f>(1*100)/5</f>
        <v>20</v>
      </c>
      <c r="U59" s="4">
        <f t="shared" ref="U59:W59" si="246">(0*100)/5</f>
        <v>0</v>
      </c>
      <c r="V59" s="4">
        <f t="shared" si="246"/>
        <v>0</v>
      </c>
      <c r="W59" s="4">
        <f t="shared" si="246"/>
        <v>0</v>
      </c>
      <c r="X59" s="4">
        <f t="shared" ref="X59:X60" si="247">(3*100)/5</f>
        <v>60</v>
      </c>
      <c r="Y59" s="4">
        <f t="shared" si="242"/>
        <v>0</v>
      </c>
      <c r="Z59" s="4">
        <f t="shared" ref="Z59:Z60" si="248">(3*100)/5</f>
        <v>60</v>
      </c>
      <c r="AA59" s="4">
        <f>(1*100)/5</f>
        <v>20</v>
      </c>
      <c r="AB59" s="4">
        <f t="shared" ref="AB59:AF59" si="249">(0*100)/5</f>
        <v>0</v>
      </c>
      <c r="AC59" s="4">
        <f t="shared" si="249"/>
        <v>0</v>
      </c>
      <c r="AD59" s="4">
        <f t="shared" si="249"/>
        <v>0</v>
      </c>
      <c r="AE59" s="4">
        <f t="shared" si="249"/>
        <v>0</v>
      </c>
      <c r="AF59" s="4">
        <f t="shared" si="249"/>
        <v>0</v>
      </c>
    </row>
    <row r="60" spans="1:32">
      <c r="A60" s="1" t="s">
        <v>8</v>
      </c>
      <c r="B60" s="4">
        <f t="shared" ref="B60:L60" si="250">(0*100)/5</f>
        <v>0</v>
      </c>
      <c r="C60" s="4">
        <f t="shared" si="250"/>
        <v>0</v>
      </c>
      <c r="D60" s="4">
        <f t="shared" si="250"/>
        <v>0</v>
      </c>
      <c r="E60" s="4">
        <f t="shared" si="250"/>
        <v>0</v>
      </c>
      <c r="F60" s="4">
        <f t="shared" si="250"/>
        <v>0</v>
      </c>
      <c r="G60" s="4">
        <f t="shared" si="250"/>
        <v>0</v>
      </c>
      <c r="H60" s="4">
        <f t="shared" si="250"/>
        <v>0</v>
      </c>
      <c r="I60" s="4">
        <f t="shared" si="250"/>
        <v>0</v>
      </c>
      <c r="J60" s="4">
        <f t="shared" si="250"/>
        <v>0</v>
      </c>
      <c r="K60" s="4">
        <f t="shared" si="250"/>
        <v>0</v>
      </c>
      <c r="L60" s="4">
        <f t="shared" si="250"/>
        <v>0</v>
      </c>
      <c r="M60" s="4">
        <f t="shared" ref="M60:M65" si="251">(1*100)/5</f>
        <v>20</v>
      </c>
      <c r="N60" s="4">
        <f t="shared" ref="N60:R60" si="252">(0*100)/5</f>
        <v>0</v>
      </c>
      <c r="O60" s="4">
        <f t="shared" si="252"/>
        <v>0</v>
      </c>
      <c r="P60" s="4">
        <f t="shared" si="252"/>
        <v>0</v>
      </c>
      <c r="Q60" s="4">
        <f t="shared" si="252"/>
        <v>0</v>
      </c>
      <c r="R60" s="4">
        <f t="shared" si="252"/>
        <v>0</v>
      </c>
      <c r="S60" s="4">
        <f t="shared" ref="S60:T60" si="253">(1*100)/5</f>
        <v>20</v>
      </c>
      <c r="T60" s="4">
        <f t="shared" si="253"/>
        <v>20</v>
      </c>
      <c r="U60" s="4">
        <f t="shared" ref="U60:W60" si="254">(0*100)/5</f>
        <v>0</v>
      </c>
      <c r="V60" s="4">
        <f t="shared" si="254"/>
        <v>0</v>
      </c>
      <c r="W60" s="4">
        <f t="shared" si="254"/>
        <v>0</v>
      </c>
      <c r="X60" s="4">
        <f t="shared" si="247"/>
        <v>60</v>
      </c>
      <c r="Y60" s="4">
        <f t="shared" si="242"/>
        <v>0</v>
      </c>
      <c r="Z60" s="4">
        <f t="shared" si="248"/>
        <v>60</v>
      </c>
      <c r="AA60" s="4">
        <f t="shared" ref="AA60:AE60" si="255">(0*100)/5</f>
        <v>0</v>
      </c>
      <c r="AB60" s="4">
        <f t="shared" si="255"/>
        <v>0</v>
      </c>
      <c r="AC60" s="4">
        <f t="shared" si="255"/>
        <v>0</v>
      </c>
      <c r="AD60" s="4">
        <f t="shared" si="255"/>
        <v>0</v>
      </c>
      <c r="AE60" s="4">
        <f t="shared" si="255"/>
        <v>0</v>
      </c>
      <c r="AF60" s="4">
        <f>(1*100)/5</f>
        <v>20</v>
      </c>
    </row>
    <row r="61" spans="1:32">
      <c r="A61" s="1" t="s">
        <v>9</v>
      </c>
      <c r="B61" s="4">
        <f t="shared" ref="B61:L61" si="256">(0*100)/5</f>
        <v>0</v>
      </c>
      <c r="C61" s="4">
        <f t="shared" si="256"/>
        <v>0</v>
      </c>
      <c r="D61" s="4">
        <f t="shared" si="256"/>
        <v>0</v>
      </c>
      <c r="E61" s="4">
        <f t="shared" si="256"/>
        <v>0</v>
      </c>
      <c r="F61" s="4">
        <f t="shared" si="256"/>
        <v>0</v>
      </c>
      <c r="G61" s="4">
        <f t="shared" si="256"/>
        <v>0</v>
      </c>
      <c r="H61" s="4">
        <f t="shared" si="256"/>
        <v>0</v>
      </c>
      <c r="I61" s="4">
        <f t="shared" si="256"/>
        <v>0</v>
      </c>
      <c r="J61" s="4">
        <f t="shared" si="256"/>
        <v>0</v>
      </c>
      <c r="K61" s="4">
        <f t="shared" si="256"/>
        <v>0</v>
      </c>
      <c r="L61" s="4">
        <f t="shared" si="256"/>
        <v>0</v>
      </c>
      <c r="M61" s="4">
        <f t="shared" si="251"/>
        <v>20</v>
      </c>
      <c r="N61" s="4">
        <f t="shared" ref="N61:W61" si="257">(0*100)/5</f>
        <v>0</v>
      </c>
      <c r="O61" s="4">
        <f t="shared" si="257"/>
        <v>0</v>
      </c>
      <c r="P61" s="4">
        <f t="shared" si="257"/>
        <v>0</v>
      </c>
      <c r="Q61" s="4">
        <f t="shared" si="257"/>
        <v>0</v>
      </c>
      <c r="R61" s="4">
        <f t="shared" si="257"/>
        <v>0</v>
      </c>
      <c r="S61" s="4">
        <f t="shared" si="257"/>
        <v>0</v>
      </c>
      <c r="T61" s="4">
        <f t="shared" si="257"/>
        <v>0</v>
      </c>
      <c r="U61" s="4">
        <f t="shared" si="257"/>
        <v>0</v>
      </c>
      <c r="V61" s="4">
        <f t="shared" si="257"/>
        <v>0</v>
      </c>
      <c r="W61" s="4">
        <f t="shared" si="257"/>
        <v>0</v>
      </c>
      <c r="X61" s="4">
        <f>(1*100)/5</f>
        <v>20</v>
      </c>
      <c r="Y61" s="4">
        <f t="shared" si="242"/>
        <v>0</v>
      </c>
      <c r="Z61" s="4">
        <f>(2*100)/5</f>
        <v>40</v>
      </c>
      <c r="AA61" s="4">
        <f t="shared" ref="AA61:AE61" si="258">(0*100)/5</f>
        <v>0</v>
      </c>
      <c r="AB61" s="4">
        <f t="shared" si="258"/>
        <v>0</v>
      </c>
      <c r="AC61" s="4">
        <f t="shared" si="258"/>
        <v>0</v>
      </c>
      <c r="AD61" s="4">
        <f t="shared" si="258"/>
        <v>0</v>
      </c>
      <c r="AE61" s="4">
        <f t="shared" si="258"/>
        <v>0</v>
      </c>
      <c r="AF61" s="4">
        <f>(2*100)/5</f>
        <v>40</v>
      </c>
    </row>
    <row r="62" spans="1:32">
      <c r="A62" s="1" t="s">
        <v>10</v>
      </c>
      <c r="B62" s="4">
        <f t="shared" ref="B62:L62" si="259">(0*100)/5</f>
        <v>0</v>
      </c>
      <c r="C62" s="4">
        <f t="shared" si="259"/>
        <v>0</v>
      </c>
      <c r="D62" s="4">
        <f t="shared" si="259"/>
        <v>0</v>
      </c>
      <c r="E62" s="4">
        <f t="shared" si="259"/>
        <v>0</v>
      </c>
      <c r="F62" s="4">
        <f t="shared" si="259"/>
        <v>0</v>
      </c>
      <c r="G62" s="4">
        <f t="shared" si="259"/>
        <v>0</v>
      </c>
      <c r="H62" s="4">
        <f t="shared" si="259"/>
        <v>0</v>
      </c>
      <c r="I62" s="4">
        <f t="shared" si="259"/>
        <v>0</v>
      </c>
      <c r="J62" s="4">
        <f t="shared" si="259"/>
        <v>0</v>
      </c>
      <c r="K62" s="4">
        <f t="shared" si="259"/>
        <v>0</v>
      </c>
      <c r="L62" s="4">
        <f t="shared" si="259"/>
        <v>0</v>
      </c>
      <c r="M62" s="4">
        <f t="shared" si="251"/>
        <v>20</v>
      </c>
      <c r="N62" s="4">
        <f t="shared" ref="N62:Y62" si="260">(0*100)/5</f>
        <v>0</v>
      </c>
      <c r="O62" s="4">
        <f t="shared" si="260"/>
        <v>0</v>
      </c>
      <c r="P62" s="4">
        <f t="shared" si="260"/>
        <v>0</v>
      </c>
      <c r="Q62" s="4">
        <f t="shared" si="260"/>
        <v>0</v>
      </c>
      <c r="R62" s="4">
        <f t="shared" si="260"/>
        <v>0</v>
      </c>
      <c r="S62" s="4">
        <f t="shared" si="260"/>
        <v>0</v>
      </c>
      <c r="T62" s="4">
        <f t="shared" si="260"/>
        <v>0</v>
      </c>
      <c r="U62" s="4">
        <f t="shared" si="260"/>
        <v>0</v>
      </c>
      <c r="V62" s="4">
        <f t="shared" si="260"/>
        <v>0</v>
      </c>
      <c r="W62" s="4">
        <f t="shared" si="260"/>
        <v>0</v>
      </c>
      <c r="X62" s="4">
        <f t="shared" si="260"/>
        <v>0</v>
      </c>
      <c r="Y62" s="4">
        <f t="shared" si="260"/>
        <v>0</v>
      </c>
      <c r="Z62" s="4">
        <f>(3*100)/5</f>
        <v>60</v>
      </c>
      <c r="AA62" s="4">
        <f t="shared" ref="AA62:AE62" si="261">(0*100)/5</f>
        <v>0</v>
      </c>
      <c r="AB62" s="4">
        <f t="shared" si="261"/>
        <v>0</v>
      </c>
      <c r="AC62" s="4">
        <f t="shared" si="261"/>
        <v>0</v>
      </c>
      <c r="AD62" s="4">
        <f t="shared" si="261"/>
        <v>0</v>
      </c>
      <c r="AE62" s="4">
        <f t="shared" si="261"/>
        <v>0</v>
      </c>
      <c r="AF62" s="4">
        <f t="shared" ref="AF62:AF65" si="262">(1*100)/5</f>
        <v>20</v>
      </c>
    </row>
    <row r="63" spans="1:32">
      <c r="A63" s="1" t="s">
        <v>11</v>
      </c>
      <c r="B63" s="4">
        <f t="shared" ref="B63:L63" si="263">(0*100)/5</f>
        <v>0</v>
      </c>
      <c r="C63" s="4">
        <f t="shared" si="263"/>
        <v>0</v>
      </c>
      <c r="D63" s="4">
        <f t="shared" si="263"/>
        <v>0</v>
      </c>
      <c r="E63" s="4">
        <f t="shared" si="263"/>
        <v>0</v>
      </c>
      <c r="F63" s="4">
        <f t="shared" si="263"/>
        <v>0</v>
      </c>
      <c r="G63" s="4">
        <f t="shared" si="263"/>
        <v>0</v>
      </c>
      <c r="H63" s="4">
        <f t="shared" si="263"/>
        <v>0</v>
      </c>
      <c r="I63" s="4">
        <f t="shared" si="263"/>
        <v>0</v>
      </c>
      <c r="J63" s="4">
        <f t="shared" si="263"/>
        <v>0</v>
      </c>
      <c r="K63" s="4">
        <f t="shared" si="263"/>
        <v>0</v>
      </c>
      <c r="L63" s="4">
        <f t="shared" si="263"/>
        <v>0</v>
      </c>
      <c r="M63" s="4">
        <f t="shared" si="251"/>
        <v>20</v>
      </c>
      <c r="N63" s="4">
        <f t="shared" ref="N63:N65" si="264">(0*100)/5</f>
        <v>0</v>
      </c>
      <c r="O63" s="4">
        <f>(1*100)/5</f>
        <v>20</v>
      </c>
      <c r="P63" s="4">
        <f t="shared" ref="P63:V63" si="265">(0*100)/5</f>
        <v>0</v>
      </c>
      <c r="Q63" s="4">
        <f t="shared" si="265"/>
        <v>0</v>
      </c>
      <c r="R63" s="4">
        <f t="shared" si="265"/>
        <v>0</v>
      </c>
      <c r="S63" s="4">
        <f t="shared" si="265"/>
        <v>0</v>
      </c>
      <c r="T63" s="4">
        <f t="shared" si="265"/>
        <v>0</v>
      </c>
      <c r="U63" s="4">
        <f t="shared" si="265"/>
        <v>0</v>
      </c>
      <c r="V63" s="4">
        <f t="shared" si="265"/>
        <v>0</v>
      </c>
      <c r="W63" s="4">
        <f>(1*100)/5</f>
        <v>20</v>
      </c>
      <c r="X63" s="4">
        <f t="shared" ref="X63:Y63" si="266">(0*100)/5</f>
        <v>0</v>
      </c>
      <c r="Y63" s="4">
        <f t="shared" si="266"/>
        <v>0</v>
      </c>
      <c r="Z63" s="4">
        <f t="shared" ref="Z63:Z66" si="267">(1*100)/5</f>
        <v>20</v>
      </c>
      <c r="AA63" s="4">
        <f t="shared" ref="AA63:AB63" si="268">(0*100)/5</f>
        <v>0</v>
      </c>
      <c r="AB63" s="4">
        <f t="shared" si="268"/>
        <v>0</v>
      </c>
      <c r="AC63" s="4">
        <f t="shared" ref="AC63:AC64" si="269">(1*100)/5</f>
        <v>20</v>
      </c>
      <c r="AD63" s="4">
        <f t="shared" ref="AD63:AE63" si="270">(0*100)/5</f>
        <v>0</v>
      </c>
      <c r="AE63" s="4">
        <f t="shared" si="270"/>
        <v>0</v>
      </c>
      <c r="AF63" s="4">
        <f t="shared" si="262"/>
        <v>20</v>
      </c>
    </row>
    <row r="64" spans="1:32">
      <c r="A64" s="1" t="s">
        <v>12</v>
      </c>
      <c r="B64" s="4">
        <f t="shared" ref="B64:L64" si="271">(0*100)/5</f>
        <v>0</v>
      </c>
      <c r="C64" s="4">
        <f t="shared" si="271"/>
        <v>0</v>
      </c>
      <c r="D64" s="4">
        <f t="shared" si="271"/>
        <v>0</v>
      </c>
      <c r="E64" s="4">
        <f t="shared" si="271"/>
        <v>0</v>
      </c>
      <c r="F64" s="4">
        <f t="shared" si="271"/>
        <v>0</v>
      </c>
      <c r="G64" s="4">
        <f t="shared" si="271"/>
        <v>0</v>
      </c>
      <c r="H64" s="4">
        <f t="shared" si="271"/>
        <v>0</v>
      </c>
      <c r="I64" s="4">
        <f t="shared" si="271"/>
        <v>0</v>
      </c>
      <c r="J64" s="4">
        <f t="shared" si="271"/>
        <v>0</v>
      </c>
      <c r="K64" s="4">
        <f t="shared" si="271"/>
        <v>0</v>
      </c>
      <c r="L64" s="4">
        <f t="shared" si="271"/>
        <v>0</v>
      </c>
      <c r="M64" s="4">
        <f t="shared" si="251"/>
        <v>20</v>
      </c>
      <c r="N64" s="4">
        <f t="shared" si="264"/>
        <v>0</v>
      </c>
      <c r="O64" s="4">
        <f t="shared" ref="O64:Q64" si="272">(0*100)/5</f>
        <v>0</v>
      </c>
      <c r="P64" s="4">
        <f t="shared" si="272"/>
        <v>0</v>
      </c>
      <c r="Q64" s="4">
        <f t="shared" si="272"/>
        <v>0</v>
      </c>
      <c r="R64" s="4">
        <f t="shared" ref="R64:R65" si="273">(1*100)/5</f>
        <v>20</v>
      </c>
      <c r="S64" s="4">
        <f t="shared" ref="S64:S65" si="274">(0*100)/5</f>
        <v>0</v>
      </c>
      <c r="T64" s="4">
        <f t="shared" ref="T64:T65" si="275">(1*100)/5</f>
        <v>20</v>
      </c>
      <c r="U64" s="4">
        <f t="shared" ref="U64:Y64" si="276">(0*100)/5</f>
        <v>0</v>
      </c>
      <c r="V64" s="4">
        <f t="shared" si="276"/>
        <v>0</v>
      </c>
      <c r="W64" s="4">
        <f t="shared" si="276"/>
        <v>0</v>
      </c>
      <c r="X64" s="4">
        <f t="shared" si="276"/>
        <v>0</v>
      </c>
      <c r="Y64" s="4">
        <f t="shared" si="276"/>
        <v>0</v>
      </c>
      <c r="Z64" s="4">
        <f t="shared" si="267"/>
        <v>20</v>
      </c>
      <c r="AA64" s="4">
        <f t="shared" ref="AA64:AB64" si="277">(0*100)/5</f>
        <v>0</v>
      </c>
      <c r="AB64" s="4">
        <f t="shared" si="277"/>
        <v>0</v>
      </c>
      <c r="AC64" s="4">
        <f t="shared" si="269"/>
        <v>20</v>
      </c>
      <c r="AD64" s="4">
        <f t="shared" ref="AD64:AE64" si="278">(0*100)/5</f>
        <v>0</v>
      </c>
      <c r="AE64" s="4">
        <f t="shared" si="278"/>
        <v>0</v>
      </c>
      <c r="AF64" s="4">
        <f t="shared" si="262"/>
        <v>20</v>
      </c>
    </row>
    <row r="65" spans="1:33">
      <c r="A65" s="1" t="s">
        <v>13</v>
      </c>
      <c r="B65" s="4">
        <f t="shared" ref="B65:L65" si="279">(0*100)/5</f>
        <v>0</v>
      </c>
      <c r="C65" s="4">
        <f t="shared" si="279"/>
        <v>0</v>
      </c>
      <c r="D65" s="4">
        <f t="shared" si="279"/>
        <v>0</v>
      </c>
      <c r="E65" s="4">
        <f t="shared" si="279"/>
        <v>0</v>
      </c>
      <c r="F65" s="4">
        <f t="shared" si="279"/>
        <v>0</v>
      </c>
      <c r="G65" s="4">
        <f t="shared" si="279"/>
        <v>0</v>
      </c>
      <c r="H65" s="4">
        <f t="shared" si="279"/>
        <v>0</v>
      </c>
      <c r="I65" s="4">
        <f t="shared" si="279"/>
        <v>0</v>
      </c>
      <c r="J65" s="4">
        <f t="shared" si="279"/>
        <v>0</v>
      </c>
      <c r="K65" s="4">
        <f t="shared" si="279"/>
        <v>0</v>
      </c>
      <c r="L65" s="4">
        <f t="shared" si="279"/>
        <v>0</v>
      </c>
      <c r="M65" s="4">
        <f t="shared" si="251"/>
        <v>20</v>
      </c>
      <c r="N65" s="4">
        <f t="shared" si="264"/>
        <v>0</v>
      </c>
      <c r="O65" s="4">
        <f t="shared" ref="O65:Q65" si="280">(0*100)/5</f>
        <v>0</v>
      </c>
      <c r="P65" s="4">
        <f t="shared" si="280"/>
        <v>0</v>
      </c>
      <c r="Q65" s="4">
        <f t="shared" si="280"/>
        <v>0</v>
      </c>
      <c r="R65" s="4">
        <f t="shared" si="273"/>
        <v>20</v>
      </c>
      <c r="S65" s="4">
        <f t="shared" si="274"/>
        <v>0</v>
      </c>
      <c r="T65" s="4">
        <f t="shared" si="275"/>
        <v>20</v>
      </c>
      <c r="U65" s="4">
        <f t="shared" ref="U65:Y65" si="281">(0*100)/5</f>
        <v>0</v>
      </c>
      <c r="V65" s="4">
        <f t="shared" si="281"/>
        <v>0</v>
      </c>
      <c r="W65" s="4">
        <f t="shared" si="281"/>
        <v>0</v>
      </c>
      <c r="X65" s="4">
        <f t="shared" si="281"/>
        <v>0</v>
      </c>
      <c r="Y65" s="4">
        <f t="shared" si="281"/>
        <v>0</v>
      </c>
      <c r="Z65" s="4">
        <f t="shared" si="267"/>
        <v>20</v>
      </c>
      <c r="AA65" s="4">
        <f t="shared" ref="AA65:AE65" si="282">(0*100)/5</f>
        <v>0</v>
      </c>
      <c r="AB65" s="4">
        <f t="shared" si="282"/>
        <v>0</v>
      </c>
      <c r="AC65" s="4">
        <f t="shared" si="282"/>
        <v>0</v>
      </c>
      <c r="AD65" s="4">
        <f t="shared" si="282"/>
        <v>0</v>
      </c>
      <c r="AE65" s="4">
        <f t="shared" si="282"/>
        <v>0</v>
      </c>
      <c r="AF65" s="4">
        <f t="shared" si="262"/>
        <v>20</v>
      </c>
    </row>
    <row r="66" spans="1:33">
      <c r="A66" s="1" t="s">
        <v>14</v>
      </c>
      <c r="B66" s="4">
        <f t="shared" ref="B66:Y66" si="283">(0*100)/5</f>
        <v>0</v>
      </c>
      <c r="C66" s="4">
        <f t="shared" si="283"/>
        <v>0</v>
      </c>
      <c r="D66" s="4">
        <f t="shared" si="283"/>
        <v>0</v>
      </c>
      <c r="E66" s="4">
        <f t="shared" si="283"/>
        <v>0</v>
      </c>
      <c r="F66" s="4">
        <f t="shared" si="283"/>
        <v>0</v>
      </c>
      <c r="G66" s="4">
        <f t="shared" si="283"/>
        <v>0</v>
      </c>
      <c r="H66" s="4">
        <f t="shared" si="283"/>
        <v>0</v>
      </c>
      <c r="I66" s="4">
        <f t="shared" si="283"/>
        <v>0</v>
      </c>
      <c r="J66" s="4">
        <f t="shared" si="283"/>
        <v>0</v>
      </c>
      <c r="K66" s="4">
        <f t="shared" si="283"/>
        <v>0</v>
      </c>
      <c r="L66" s="4">
        <f t="shared" si="283"/>
        <v>0</v>
      </c>
      <c r="M66" s="4">
        <f t="shared" si="283"/>
        <v>0</v>
      </c>
      <c r="N66" s="4">
        <f t="shared" si="283"/>
        <v>0</v>
      </c>
      <c r="O66" s="4">
        <f t="shared" si="283"/>
        <v>0</v>
      </c>
      <c r="P66" s="4">
        <f t="shared" si="283"/>
        <v>0</v>
      </c>
      <c r="Q66" s="4">
        <f t="shared" si="283"/>
        <v>0</v>
      </c>
      <c r="R66" s="4">
        <f t="shared" si="283"/>
        <v>0</v>
      </c>
      <c r="S66" s="4">
        <f t="shared" si="283"/>
        <v>0</v>
      </c>
      <c r="T66" s="4">
        <f t="shared" si="283"/>
        <v>0</v>
      </c>
      <c r="U66" s="4">
        <f t="shared" si="283"/>
        <v>0</v>
      </c>
      <c r="V66" s="4">
        <f t="shared" si="283"/>
        <v>0</v>
      </c>
      <c r="W66" s="4">
        <f t="shared" si="283"/>
        <v>0</v>
      </c>
      <c r="X66" s="4">
        <f t="shared" si="283"/>
        <v>0</v>
      </c>
      <c r="Y66" s="4">
        <f t="shared" si="283"/>
        <v>0</v>
      </c>
      <c r="Z66" s="4">
        <f t="shared" si="267"/>
        <v>20</v>
      </c>
      <c r="AA66" s="4">
        <f t="shared" ref="AA66:AF66" si="284">(0*100)/5</f>
        <v>0</v>
      </c>
      <c r="AB66" s="4">
        <f t="shared" si="284"/>
        <v>0</v>
      </c>
      <c r="AC66" s="4">
        <f t="shared" si="284"/>
        <v>0</v>
      </c>
      <c r="AD66" s="4">
        <f t="shared" si="284"/>
        <v>0</v>
      </c>
      <c r="AE66" s="4">
        <f t="shared" si="284"/>
        <v>0</v>
      </c>
      <c r="AF66" s="4">
        <f t="shared" si="284"/>
        <v>0</v>
      </c>
    </row>
    <row r="67" spans="1:33">
      <c r="A67" s="1" t="s">
        <v>15</v>
      </c>
      <c r="B67" s="4">
        <f t="shared" ref="B67:AF67" si="285">(0*100)/5</f>
        <v>0</v>
      </c>
      <c r="C67" s="4">
        <f t="shared" si="285"/>
        <v>0</v>
      </c>
      <c r="D67" s="4">
        <f t="shared" si="285"/>
        <v>0</v>
      </c>
      <c r="E67" s="4">
        <f t="shared" si="285"/>
        <v>0</v>
      </c>
      <c r="F67" s="4">
        <f t="shared" si="285"/>
        <v>0</v>
      </c>
      <c r="G67" s="4">
        <f t="shared" si="285"/>
        <v>0</v>
      </c>
      <c r="H67" s="4">
        <f t="shared" si="285"/>
        <v>0</v>
      </c>
      <c r="I67" s="4">
        <f t="shared" si="285"/>
        <v>0</v>
      </c>
      <c r="J67" s="4">
        <f t="shared" si="285"/>
        <v>0</v>
      </c>
      <c r="K67" s="4">
        <f t="shared" si="285"/>
        <v>0</v>
      </c>
      <c r="L67" s="4">
        <f t="shared" si="285"/>
        <v>0</v>
      </c>
      <c r="M67" s="4">
        <f t="shared" si="285"/>
        <v>0</v>
      </c>
      <c r="N67" s="4">
        <f t="shared" si="285"/>
        <v>0</v>
      </c>
      <c r="O67" s="4">
        <f t="shared" si="285"/>
        <v>0</v>
      </c>
      <c r="P67" s="4">
        <f t="shared" si="285"/>
        <v>0</v>
      </c>
      <c r="Q67" s="4">
        <f t="shared" si="285"/>
        <v>0</v>
      </c>
      <c r="R67" s="4">
        <f t="shared" si="285"/>
        <v>0</v>
      </c>
      <c r="S67" s="4">
        <f t="shared" si="285"/>
        <v>0</v>
      </c>
      <c r="T67" s="4">
        <f t="shared" si="285"/>
        <v>0</v>
      </c>
      <c r="U67" s="4">
        <f t="shared" si="285"/>
        <v>0</v>
      </c>
      <c r="V67" s="4">
        <f t="shared" si="285"/>
        <v>0</v>
      </c>
      <c r="W67" s="4">
        <f t="shared" si="285"/>
        <v>0</v>
      </c>
      <c r="X67" s="4">
        <f t="shared" si="285"/>
        <v>0</v>
      </c>
      <c r="Y67" s="4">
        <f t="shared" si="285"/>
        <v>0</v>
      </c>
      <c r="Z67" s="4">
        <f t="shared" si="285"/>
        <v>0</v>
      </c>
      <c r="AA67" s="4">
        <f t="shared" si="285"/>
        <v>0</v>
      </c>
      <c r="AB67" s="4">
        <f t="shared" si="285"/>
        <v>0</v>
      </c>
      <c r="AC67" s="4">
        <f t="shared" si="285"/>
        <v>0</v>
      </c>
      <c r="AD67" s="4">
        <f t="shared" si="285"/>
        <v>0</v>
      </c>
      <c r="AE67" s="4">
        <f t="shared" si="285"/>
        <v>0</v>
      </c>
      <c r="AF67" s="4">
        <f t="shared" si="285"/>
        <v>0</v>
      </c>
    </row>
    <row r="68" spans="1:33">
      <c r="A68" s="1" t="s">
        <v>16</v>
      </c>
      <c r="B68" s="4">
        <f t="shared" ref="B68:AF68" si="286">(0*100)/5</f>
        <v>0</v>
      </c>
      <c r="C68" s="4">
        <f t="shared" si="286"/>
        <v>0</v>
      </c>
      <c r="D68" s="4">
        <f t="shared" si="286"/>
        <v>0</v>
      </c>
      <c r="E68" s="4">
        <f t="shared" si="286"/>
        <v>0</v>
      </c>
      <c r="F68" s="4">
        <f t="shared" si="286"/>
        <v>0</v>
      </c>
      <c r="G68" s="4">
        <f t="shared" si="286"/>
        <v>0</v>
      </c>
      <c r="H68" s="4">
        <f t="shared" si="286"/>
        <v>0</v>
      </c>
      <c r="I68" s="4">
        <f t="shared" si="286"/>
        <v>0</v>
      </c>
      <c r="J68" s="4">
        <f t="shared" si="286"/>
        <v>0</v>
      </c>
      <c r="K68" s="4">
        <f t="shared" si="286"/>
        <v>0</v>
      </c>
      <c r="L68" s="4">
        <f t="shared" si="286"/>
        <v>0</v>
      </c>
      <c r="M68" s="4">
        <f t="shared" si="286"/>
        <v>0</v>
      </c>
      <c r="N68" s="4">
        <f t="shared" si="286"/>
        <v>0</v>
      </c>
      <c r="O68" s="4">
        <f t="shared" si="286"/>
        <v>0</v>
      </c>
      <c r="P68" s="4">
        <f t="shared" si="286"/>
        <v>0</v>
      </c>
      <c r="Q68" s="4">
        <f t="shared" si="286"/>
        <v>0</v>
      </c>
      <c r="R68" s="4">
        <f t="shared" si="286"/>
        <v>0</v>
      </c>
      <c r="S68" s="4">
        <f t="shared" si="286"/>
        <v>0</v>
      </c>
      <c r="T68" s="4">
        <f t="shared" si="286"/>
        <v>0</v>
      </c>
      <c r="U68" s="4">
        <f t="shared" si="286"/>
        <v>0</v>
      </c>
      <c r="V68" s="4">
        <f t="shared" si="286"/>
        <v>0</v>
      </c>
      <c r="W68" s="4">
        <f t="shared" si="286"/>
        <v>0</v>
      </c>
      <c r="X68" s="4">
        <f t="shared" si="286"/>
        <v>0</v>
      </c>
      <c r="Y68" s="4">
        <f t="shared" si="286"/>
        <v>0</v>
      </c>
      <c r="Z68" s="4">
        <f t="shared" si="286"/>
        <v>0</v>
      </c>
      <c r="AA68" s="4">
        <f t="shared" si="286"/>
        <v>0</v>
      </c>
      <c r="AB68" s="4">
        <f t="shared" si="286"/>
        <v>0</v>
      </c>
      <c r="AC68" s="4">
        <f t="shared" si="286"/>
        <v>0</v>
      </c>
      <c r="AD68" s="4">
        <f t="shared" si="286"/>
        <v>0</v>
      </c>
      <c r="AE68" s="4">
        <f t="shared" si="286"/>
        <v>0</v>
      </c>
      <c r="AF68" s="4">
        <f t="shared" si="286"/>
        <v>0</v>
      </c>
    </row>
    <row r="69" spans="1:33">
      <c r="A69" s="1" t="s">
        <v>17</v>
      </c>
      <c r="B69" s="4">
        <f t="shared" ref="B69:AF69" si="287">(0*100)/5</f>
        <v>0</v>
      </c>
      <c r="C69" s="4">
        <f t="shared" si="287"/>
        <v>0</v>
      </c>
      <c r="D69" s="4">
        <f t="shared" si="287"/>
        <v>0</v>
      </c>
      <c r="E69" s="4">
        <f t="shared" si="287"/>
        <v>0</v>
      </c>
      <c r="F69" s="4">
        <f t="shared" si="287"/>
        <v>0</v>
      </c>
      <c r="G69" s="4">
        <f t="shared" si="287"/>
        <v>0</v>
      </c>
      <c r="H69" s="4">
        <f t="shared" si="287"/>
        <v>0</v>
      </c>
      <c r="I69" s="4">
        <f t="shared" si="287"/>
        <v>0</v>
      </c>
      <c r="J69" s="4">
        <f t="shared" si="287"/>
        <v>0</v>
      </c>
      <c r="K69" s="4">
        <f t="shared" si="287"/>
        <v>0</v>
      </c>
      <c r="L69" s="4">
        <f t="shared" si="287"/>
        <v>0</v>
      </c>
      <c r="M69" s="4">
        <f t="shared" si="287"/>
        <v>0</v>
      </c>
      <c r="N69" s="4">
        <f t="shared" si="287"/>
        <v>0</v>
      </c>
      <c r="O69" s="4">
        <f t="shared" si="287"/>
        <v>0</v>
      </c>
      <c r="P69" s="4">
        <f t="shared" si="287"/>
        <v>0</v>
      </c>
      <c r="Q69" s="4">
        <f t="shared" si="287"/>
        <v>0</v>
      </c>
      <c r="R69" s="4">
        <f t="shared" si="287"/>
        <v>0</v>
      </c>
      <c r="S69" s="4">
        <f t="shared" si="287"/>
        <v>0</v>
      </c>
      <c r="T69" s="4">
        <f t="shared" si="287"/>
        <v>0</v>
      </c>
      <c r="U69" s="4">
        <f t="shared" si="287"/>
        <v>0</v>
      </c>
      <c r="V69" s="4">
        <f t="shared" si="287"/>
        <v>0</v>
      </c>
      <c r="W69" s="4">
        <f t="shared" si="287"/>
        <v>0</v>
      </c>
      <c r="X69" s="4">
        <f t="shared" si="287"/>
        <v>0</v>
      </c>
      <c r="Y69" s="4">
        <f t="shared" si="287"/>
        <v>0</v>
      </c>
      <c r="Z69" s="4">
        <f t="shared" si="287"/>
        <v>0</v>
      </c>
      <c r="AA69" s="4">
        <f t="shared" si="287"/>
        <v>0</v>
      </c>
      <c r="AB69" s="4">
        <f t="shared" si="287"/>
        <v>0</v>
      </c>
      <c r="AC69" s="4">
        <f t="shared" si="287"/>
        <v>0</v>
      </c>
      <c r="AD69" s="4">
        <f t="shared" si="287"/>
        <v>0</v>
      </c>
      <c r="AE69" s="4">
        <f t="shared" si="287"/>
        <v>0</v>
      </c>
      <c r="AF69" s="4">
        <f t="shared" si="287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288">(0*100)/4</f>
        <v>0</v>
      </c>
      <c r="C71" s="4">
        <f t="shared" si="288"/>
        <v>0</v>
      </c>
      <c r="D71" s="4">
        <f t="shared" si="288"/>
        <v>0</v>
      </c>
      <c r="E71" s="4">
        <f t="shared" si="288"/>
        <v>0</v>
      </c>
      <c r="F71" s="4">
        <f t="shared" si="288"/>
        <v>0</v>
      </c>
      <c r="G71" s="4">
        <f t="shared" si="288"/>
        <v>0</v>
      </c>
      <c r="H71" s="4">
        <f t="shared" si="288"/>
        <v>0</v>
      </c>
      <c r="I71" s="4">
        <f t="shared" si="288"/>
        <v>0</v>
      </c>
      <c r="J71" s="4">
        <f t="shared" si="288"/>
        <v>0</v>
      </c>
      <c r="K71" s="4">
        <f t="shared" si="288"/>
        <v>0</v>
      </c>
      <c r="L71" s="4">
        <f t="shared" si="288"/>
        <v>0</v>
      </c>
      <c r="M71" s="4">
        <f t="shared" si="288"/>
        <v>0</v>
      </c>
      <c r="N71" s="4">
        <f t="shared" si="288"/>
        <v>0</v>
      </c>
      <c r="O71" s="4">
        <f t="shared" si="288"/>
        <v>0</v>
      </c>
      <c r="P71" s="4">
        <f t="shared" si="288"/>
        <v>0</v>
      </c>
      <c r="Q71" s="4">
        <f t="shared" si="288"/>
        <v>0</v>
      </c>
      <c r="R71" s="4">
        <f t="shared" si="288"/>
        <v>0</v>
      </c>
      <c r="S71" s="4">
        <f t="shared" si="288"/>
        <v>0</v>
      </c>
      <c r="T71" s="4">
        <f t="shared" si="288"/>
        <v>0</v>
      </c>
      <c r="U71" s="4">
        <f t="shared" si="288"/>
        <v>0</v>
      </c>
      <c r="V71" s="4">
        <f t="shared" si="288"/>
        <v>0</v>
      </c>
      <c r="W71" s="4">
        <f t="shared" si="288"/>
        <v>0</v>
      </c>
      <c r="X71" s="4">
        <f t="shared" si="288"/>
        <v>0</v>
      </c>
      <c r="Y71" s="4">
        <f t="shared" si="288"/>
        <v>0</v>
      </c>
      <c r="Z71" s="4">
        <f t="shared" si="288"/>
        <v>0</v>
      </c>
      <c r="AA71" s="4">
        <f t="shared" si="288"/>
        <v>0</v>
      </c>
      <c r="AB71" s="4">
        <f t="shared" si="288"/>
        <v>0</v>
      </c>
      <c r="AC71" s="4">
        <f t="shared" si="288"/>
        <v>0</v>
      </c>
      <c r="AD71" s="4">
        <f t="shared" si="288"/>
        <v>0</v>
      </c>
      <c r="AE71" s="4">
        <f t="shared" si="288"/>
        <v>0</v>
      </c>
      <c r="AF71" s="4">
        <f t="shared" si="288"/>
        <v>0</v>
      </c>
    </row>
    <row r="72" spans="1:33">
      <c r="A72" s="1" t="s">
        <v>3</v>
      </c>
      <c r="B72" s="4">
        <f t="shared" ref="B72:AB72" si="289">(0*100)/4</f>
        <v>0</v>
      </c>
      <c r="C72" s="4">
        <f t="shared" si="289"/>
        <v>0</v>
      </c>
      <c r="D72" s="4">
        <f t="shared" si="289"/>
        <v>0</v>
      </c>
      <c r="E72" s="4">
        <f t="shared" si="289"/>
        <v>0</v>
      </c>
      <c r="F72" s="4">
        <f t="shared" si="289"/>
        <v>0</v>
      </c>
      <c r="G72" s="4">
        <f t="shared" si="289"/>
        <v>0</v>
      </c>
      <c r="H72" s="4">
        <f t="shared" si="289"/>
        <v>0</v>
      </c>
      <c r="I72" s="4">
        <f t="shared" si="289"/>
        <v>0</v>
      </c>
      <c r="J72" s="4">
        <f t="shared" si="289"/>
        <v>0</v>
      </c>
      <c r="K72" s="4">
        <f t="shared" si="289"/>
        <v>0</v>
      </c>
      <c r="L72" s="4">
        <f t="shared" si="289"/>
        <v>0</v>
      </c>
      <c r="M72" s="4">
        <f t="shared" si="289"/>
        <v>0</v>
      </c>
      <c r="N72" s="4">
        <f t="shared" si="289"/>
        <v>0</v>
      </c>
      <c r="O72" s="4">
        <f t="shared" si="289"/>
        <v>0</v>
      </c>
      <c r="P72" s="4">
        <f t="shared" si="289"/>
        <v>0</v>
      </c>
      <c r="Q72" s="4">
        <f t="shared" si="289"/>
        <v>0</v>
      </c>
      <c r="R72" s="4">
        <f t="shared" si="289"/>
        <v>0</v>
      </c>
      <c r="S72" s="4">
        <f t="shared" si="289"/>
        <v>0</v>
      </c>
      <c r="T72" s="4">
        <f t="shared" si="289"/>
        <v>0</v>
      </c>
      <c r="U72" s="4">
        <f t="shared" si="289"/>
        <v>0</v>
      </c>
      <c r="V72" s="4">
        <f t="shared" si="289"/>
        <v>0</v>
      </c>
      <c r="W72" s="4">
        <f t="shared" si="289"/>
        <v>0</v>
      </c>
      <c r="X72" s="4">
        <f t="shared" si="289"/>
        <v>0</v>
      </c>
      <c r="Y72" s="4">
        <f t="shared" si="289"/>
        <v>0</v>
      </c>
      <c r="Z72" s="4">
        <f t="shared" si="289"/>
        <v>0</v>
      </c>
      <c r="AA72" s="4">
        <f t="shared" si="289"/>
        <v>0</v>
      </c>
      <c r="AB72" s="4">
        <f t="shared" si="289"/>
        <v>0</v>
      </c>
      <c r="AC72" s="4">
        <f t="shared" ref="AC72:AD72" si="290">(1*100)/4</f>
        <v>25</v>
      </c>
      <c r="AD72" s="4">
        <f t="shared" si="290"/>
        <v>25</v>
      </c>
      <c r="AE72" s="4">
        <f t="shared" ref="AE72:AF72" si="291">(0*100)/4</f>
        <v>0</v>
      </c>
      <c r="AF72" s="4">
        <f t="shared" si="291"/>
        <v>0</v>
      </c>
    </row>
    <row r="73" spans="1:33">
      <c r="A73" s="1" t="s">
        <v>4</v>
      </c>
      <c r="B73" s="4">
        <f t="shared" ref="B73:E73" si="292">(0*100)/4</f>
        <v>0</v>
      </c>
      <c r="C73" s="4">
        <f t="shared" si="292"/>
        <v>0</v>
      </c>
      <c r="D73" s="4">
        <f t="shared" si="292"/>
        <v>0</v>
      </c>
      <c r="E73" s="4">
        <f t="shared" si="292"/>
        <v>0</v>
      </c>
      <c r="F73" s="4">
        <f t="shared" ref="F73:F75" si="293">(1*100)/4</f>
        <v>25</v>
      </c>
      <c r="G73" s="4">
        <f t="shared" ref="G73:G74" si="294">(0*100)/4</f>
        <v>0</v>
      </c>
      <c r="H73" s="4">
        <f t="shared" ref="H73:H74" si="295">(1*100)/4</f>
        <v>25</v>
      </c>
      <c r="I73" s="4">
        <f t="shared" ref="I73:J73" si="296">(2*100)/4</f>
        <v>50</v>
      </c>
      <c r="J73" s="4">
        <f t="shared" si="296"/>
        <v>50</v>
      </c>
      <c r="K73" s="4">
        <f t="shared" ref="K73:P73" si="297">(0*100)/4</f>
        <v>0</v>
      </c>
      <c r="L73" s="4">
        <f t="shared" si="297"/>
        <v>0</v>
      </c>
      <c r="M73" s="4">
        <f t="shared" si="297"/>
        <v>0</v>
      </c>
      <c r="N73" s="4">
        <f t="shared" si="297"/>
        <v>0</v>
      </c>
      <c r="O73" s="4">
        <f t="shared" si="297"/>
        <v>0</v>
      </c>
      <c r="P73" s="4">
        <f t="shared" si="297"/>
        <v>0</v>
      </c>
      <c r="Q73" s="4">
        <f>(1*100)/4</f>
        <v>25</v>
      </c>
      <c r="R73" s="4">
        <f>(0*100)/4</f>
        <v>0</v>
      </c>
      <c r="S73" s="4">
        <f t="shared" ref="S73:T73" si="298">(1*100)/4</f>
        <v>25</v>
      </c>
      <c r="T73" s="4">
        <f t="shared" si="298"/>
        <v>25</v>
      </c>
      <c r="U73" s="4">
        <f t="shared" ref="U73:U74" si="299">(0*100)/4</f>
        <v>0</v>
      </c>
      <c r="V73" s="4">
        <f t="shared" ref="V73:W73" si="300">(1*100)/4</f>
        <v>25</v>
      </c>
      <c r="W73" s="4">
        <f t="shared" si="300"/>
        <v>25</v>
      </c>
      <c r="X73" s="4">
        <f>(0*100)/4</f>
        <v>0</v>
      </c>
      <c r="Y73" s="4">
        <f t="shared" ref="Y73:Y74" si="301">(1*100)/4</f>
        <v>25</v>
      </c>
      <c r="Z73" s="4">
        <f t="shared" ref="Z73:Z74" si="302">(0*100)/4</f>
        <v>0</v>
      </c>
      <c r="AA73" s="4">
        <f t="shared" ref="AA73:AC73" si="303">(1*100)/4</f>
        <v>25</v>
      </c>
      <c r="AB73" s="4">
        <f t="shared" si="303"/>
        <v>25</v>
      </c>
      <c r="AC73" s="4">
        <f t="shared" si="303"/>
        <v>25</v>
      </c>
      <c r="AD73" s="4">
        <f>(2*100)/4</f>
        <v>50</v>
      </c>
      <c r="AE73" s="4">
        <f t="shared" ref="AE73:AE76" si="304">(0*100)/4</f>
        <v>0</v>
      </c>
      <c r="AF73" s="4">
        <f t="shared" ref="AF73:AF74" si="305">(1*100)/4</f>
        <v>25</v>
      </c>
    </row>
    <row r="74" spans="1:33">
      <c r="A74" s="1" t="s">
        <v>5</v>
      </c>
      <c r="B74" s="4">
        <f t="shared" ref="B74:E74" si="306">(0*100)/4</f>
        <v>0</v>
      </c>
      <c r="C74" s="4">
        <f t="shared" si="306"/>
        <v>0</v>
      </c>
      <c r="D74" s="4">
        <f t="shared" si="306"/>
        <v>0</v>
      </c>
      <c r="E74" s="4">
        <f t="shared" si="306"/>
        <v>0</v>
      </c>
      <c r="F74" s="4">
        <f t="shared" si="293"/>
        <v>25</v>
      </c>
      <c r="G74" s="4">
        <f t="shared" si="294"/>
        <v>0</v>
      </c>
      <c r="H74" s="4">
        <f t="shared" si="295"/>
        <v>25</v>
      </c>
      <c r="I74" s="4">
        <f>(3*100)/4</f>
        <v>75</v>
      </c>
      <c r="J74" s="4">
        <f>(1*100)/4</f>
        <v>25</v>
      </c>
      <c r="K74" s="4">
        <f t="shared" ref="K74:Q74" si="307">(0*100)/4</f>
        <v>0</v>
      </c>
      <c r="L74" s="4">
        <f t="shared" si="307"/>
        <v>0</v>
      </c>
      <c r="M74" s="4">
        <f t="shared" si="307"/>
        <v>0</v>
      </c>
      <c r="N74" s="4">
        <f t="shared" si="307"/>
        <v>0</v>
      </c>
      <c r="O74" s="4">
        <f t="shared" si="307"/>
        <v>0</v>
      </c>
      <c r="P74" s="4">
        <f t="shared" si="307"/>
        <v>0</v>
      </c>
      <c r="Q74" s="4">
        <f t="shared" si="307"/>
        <v>0</v>
      </c>
      <c r="R74" s="4">
        <f>(1*100)/4</f>
        <v>25</v>
      </c>
      <c r="S74" s="4">
        <f t="shared" ref="S74:T74" si="308">(2*100)/4</f>
        <v>50</v>
      </c>
      <c r="T74" s="4">
        <f t="shared" si="308"/>
        <v>50</v>
      </c>
      <c r="U74" s="4">
        <f t="shared" si="299"/>
        <v>0</v>
      </c>
      <c r="V74" s="4">
        <f t="shared" ref="V74:V75" si="309">(2*100)/4</f>
        <v>50</v>
      </c>
      <c r="W74" s="4">
        <f t="shared" ref="W74:X74" si="310">(0*100)/4</f>
        <v>0</v>
      </c>
      <c r="X74" s="4">
        <f t="shared" si="310"/>
        <v>0</v>
      </c>
      <c r="Y74" s="4">
        <f t="shared" si="301"/>
        <v>25</v>
      </c>
      <c r="Z74" s="4">
        <f t="shared" si="302"/>
        <v>0</v>
      </c>
      <c r="AA74" s="4">
        <f>(2*100)/4</f>
        <v>50</v>
      </c>
      <c r="AB74" s="4">
        <f>(0*100)/4</f>
        <v>0</v>
      </c>
      <c r="AC74" s="4">
        <f t="shared" ref="AC74:AD74" si="311">(1*100)/4</f>
        <v>25</v>
      </c>
      <c r="AD74" s="4">
        <f t="shared" si="311"/>
        <v>25</v>
      </c>
      <c r="AE74" s="4">
        <f t="shared" si="304"/>
        <v>0</v>
      </c>
      <c r="AF74" s="4">
        <f t="shared" si="305"/>
        <v>25</v>
      </c>
    </row>
    <row r="75" spans="1:33">
      <c r="A75" s="1" t="s">
        <v>6</v>
      </c>
      <c r="B75" s="4">
        <f t="shared" ref="B75:E75" si="312">(0*100)/4</f>
        <v>0</v>
      </c>
      <c r="C75" s="4">
        <f t="shared" si="312"/>
        <v>0</v>
      </c>
      <c r="D75" s="4">
        <f t="shared" si="312"/>
        <v>0</v>
      </c>
      <c r="E75" s="4">
        <f t="shared" si="312"/>
        <v>0</v>
      </c>
      <c r="F75" s="4">
        <f t="shared" si="293"/>
        <v>25</v>
      </c>
      <c r="G75" s="4">
        <f>(1*100)/4</f>
        <v>25</v>
      </c>
      <c r="H75" s="4">
        <f t="shared" ref="H75:K75" si="313">(2*100)/4</f>
        <v>50</v>
      </c>
      <c r="I75" s="4">
        <f t="shared" si="313"/>
        <v>50</v>
      </c>
      <c r="J75" s="4">
        <f t="shared" si="313"/>
        <v>50</v>
      </c>
      <c r="K75" s="4">
        <f t="shared" si="313"/>
        <v>50</v>
      </c>
      <c r="L75" s="4">
        <f t="shared" ref="L75:L76" si="314">(1*100)/4</f>
        <v>25</v>
      </c>
      <c r="M75" s="4">
        <f t="shared" ref="M75:P75" si="315">(0*100)/4</f>
        <v>0</v>
      </c>
      <c r="N75" s="4">
        <f t="shared" si="315"/>
        <v>0</v>
      </c>
      <c r="O75" s="4">
        <f t="shared" si="315"/>
        <v>0</v>
      </c>
      <c r="P75" s="4">
        <f t="shared" si="315"/>
        <v>0</v>
      </c>
      <c r="Q75" s="4">
        <f>(1*100)/4</f>
        <v>25</v>
      </c>
      <c r="R75" s="4">
        <f>(2*100)/4</f>
        <v>50</v>
      </c>
      <c r="S75" s="4">
        <f>(1*100)/4</f>
        <v>25</v>
      </c>
      <c r="T75" s="4">
        <f>(2*100)/4</f>
        <v>50</v>
      </c>
      <c r="U75" s="4">
        <f>(1*100)/4</f>
        <v>25</v>
      </c>
      <c r="V75" s="4">
        <f t="shared" si="309"/>
        <v>50</v>
      </c>
      <c r="W75" s="4">
        <f t="shared" ref="W75:Y75" si="316">(1*100)/4</f>
        <v>25</v>
      </c>
      <c r="X75" s="4">
        <f t="shared" si="316"/>
        <v>25</v>
      </c>
      <c r="Y75" s="4">
        <f t="shared" si="316"/>
        <v>25</v>
      </c>
      <c r="Z75" s="4">
        <f>(2*100)/4</f>
        <v>50</v>
      </c>
      <c r="AA75" s="4">
        <f t="shared" ref="AA75:AD75" si="317">(1*100)/4</f>
        <v>25</v>
      </c>
      <c r="AB75" s="4">
        <f t="shared" si="317"/>
        <v>25</v>
      </c>
      <c r="AC75" s="4">
        <f t="shared" si="317"/>
        <v>25</v>
      </c>
      <c r="AD75" s="4">
        <f t="shared" si="317"/>
        <v>25</v>
      </c>
      <c r="AE75" s="4">
        <f t="shared" si="304"/>
        <v>0</v>
      </c>
      <c r="AF75" s="4">
        <f>(2*100)/4</f>
        <v>50</v>
      </c>
    </row>
    <row r="76" spans="1:33">
      <c r="A76" s="1" t="s">
        <v>7</v>
      </c>
      <c r="B76" s="4">
        <f t="shared" ref="B76:F76" si="318">(0*100)/4</f>
        <v>0</v>
      </c>
      <c r="C76" s="4">
        <f t="shared" si="318"/>
        <v>0</v>
      </c>
      <c r="D76" s="4">
        <f t="shared" si="318"/>
        <v>0</v>
      </c>
      <c r="E76" s="4">
        <f t="shared" si="318"/>
        <v>0</v>
      </c>
      <c r="F76" s="4">
        <f t="shared" si="318"/>
        <v>0</v>
      </c>
      <c r="G76" s="4">
        <f>(2*100)/4</f>
        <v>50</v>
      </c>
      <c r="H76" s="4">
        <f t="shared" ref="H76:H77" si="319">(0*100)/4</f>
        <v>0</v>
      </c>
      <c r="I76" s="4">
        <f t="shared" ref="I76:J76" si="320">(1*100)/4</f>
        <v>25</v>
      </c>
      <c r="J76" s="4">
        <f t="shared" si="320"/>
        <v>25</v>
      </c>
      <c r="K76" s="4">
        <f>(2*100)/4</f>
        <v>50</v>
      </c>
      <c r="L76" s="4">
        <f t="shared" si="314"/>
        <v>25</v>
      </c>
      <c r="M76" s="4">
        <f t="shared" ref="M76:M77" si="321">(2*100)/4</f>
        <v>50</v>
      </c>
      <c r="N76" s="4">
        <f t="shared" ref="N76:Q76" si="322">(0*100)/4</f>
        <v>0</v>
      </c>
      <c r="O76" s="4">
        <f t="shared" si="322"/>
        <v>0</v>
      </c>
      <c r="P76" s="4">
        <f t="shared" si="322"/>
        <v>0</v>
      </c>
      <c r="Q76" s="4">
        <f t="shared" si="322"/>
        <v>0</v>
      </c>
      <c r="R76" s="4">
        <f>(1*100)/4</f>
        <v>25</v>
      </c>
      <c r="S76" s="4">
        <f t="shared" ref="S76:V76" si="323">(2*100)/4</f>
        <v>50</v>
      </c>
      <c r="T76" s="4">
        <f t="shared" si="323"/>
        <v>50</v>
      </c>
      <c r="U76" s="4">
        <f t="shared" si="323"/>
        <v>50</v>
      </c>
      <c r="V76" s="4">
        <f t="shared" si="323"/>
        <v>50</v>
      </c>
      <c r="W76" s="4">
        <f t="shared" ref="W76:W77" si="324">(1*100)/4</f>
        <v>25</v>
      </c>
      <c r="X76" s="4">
        <f>(0*100)/4</f>
        <v>0</v>
      </c>
      <c r="Y76" s="4">
        <f t="shared" ref="Y76:Z76" si="325">(3*100)/4</f>
        <v>75</v>
      </c>
      <c r="Z76" s="4">
        <f t="shared" si="325"/>
        <v>75</v>
      </c>
      <c r="AA76" s="4">
        <f>(2*100)/4</f>
        <v>50</v>
      </c>
      <c r="AB76" s="4">
        <f t="shared" ref="AB76:AD76" si="326">(1*100)/4</f>
        <v>25</v>
      </c>
      <c r="AC76" s="4">
        <f t="shared" si="326"/>
        <v>25</v>
      </c>
      <c r="AD76" s="4">
        <f t="shared" si="326"/>
        <v>25</v>
      </c>
      <c r="AE76" s="4">
        <f t="shared" si="304"/>
        <v>0</v>
      </c>
      <c r="AF76" s="4">
        <f>(1*100)/4</f>
        <v>25</v>
      </c>
    </row>
    <row r="77" spans="1:33">
      <c r="A77" s="1" t="s">
        <v>8</v>
      </c>
      <c r="B77" s="4">
        <f t="shared" ref="B77:F77" si="327">(0*100)/4</f>
        <v>0</v>
      </c>
      <c r="C77" s="4">
        <f t="shared" si="327"/>
        <v>0</v>
      </c>
      <c r="D77" s="4">
        <f t="shared" si="327"/>
        <v>0</v>
      </c>
      <c r="E77" s="4">
        <f t="shared" si="327"/>
        <v>0</v>
      </c>
      <c r="F77" s="4">
        <f t="shared" si="327"/>
        <v>0</v>
      </c>
      <c r="G77" s="4">
        <f>(1*100)/4</f>
        <v>25</v>
      </c>
      <c r="H77" s="4">
        <f t="shared" si="319"/>
        <v>0</v>
      </c>
      <c r="I77" s="4">
        <f t="shared" ref="I77:L77" si="328">(1*100)/4</f>
        <v>25</v>
      </c>
      <c r="J77" s="4">
        <f t="shared" si="328"/>
        <v>25</v>
      </c>
      <c r="K77" s="4">
        <f t="shared" si="328"/>
        <v>25</v>
      </c>
      <c r="L77" s="4">
        <f t="shared" si="328"/>
        <v>25</v>
      </c>
      <c r="M77" s="4">
        <f t="shared" si="321"/>
        <v>50</v>
      </c>
      <c r="N77" s="4">
        <f t="shared" ref="N77:N82" si="329">(1*100)/4</f>
        <v>25</v>
      </c>
      <c r="O77" s="4">
        <f t="shared" ref="O77:R77" si="330">(0*100)/4</f>
        <v>0</v>
      </c>
      <c r="P77" s="4">
        <f t="shared" si="330"/>
        <v>0</v>
      </c>
      <c r="Q77" s="4">
        <f t="shared" si="330"/>
        <v>0</v>
      </c>
      <c r="R77" s="4">
        <f t="shared" si="330"/>
        <v>0</v>
      </c>
      <c r="S77" s="4">
        <f>(3*100)/4</f>
        <v>75</v>
      </c>
      <c r="T77" s="4">
        <f>(0*100)/4</f>
        <v>0</v>
      </c>
      <c r="U77" s="4">
        <f>(1*100)/4</f>
        <v>25</v>
      </c>
      <c r="V77" s="4">
        <f>(2*100)/4</f>
        <v>50</v>
      </c>
      <c r="W77" s="4">
        <f t="shared" si="324"/>
        <v>25</v>
      </c>
      <c r="X77" s="4">
        <f>(2*100)/4</f>
        <v>50</v>
      </c>
      <c r="Y77" s="4">
        <f>(1*100)/4</f>
        <v>25</v>
      </c>
      <c r="Z77" s="4">
        <f t="shared" ref="Z77:AA77" si="331">(2*100)/4</f>
        <v>50</v>
      </c>
      <c r="AA77" s="4">
        <f t="shared" si="331"/>
        <v>50</v>
      </c>
      <c r="AB77" s="4">
        <f>(1*100)/4</f>
        <v>25</v>
      </c>
      <c r="AC77" s="4">
        <f t="shared" ref="AC77:AF77" si="332">(0*100)/4</f>
        <v>0</v>
      </c>
      <c r="AD77" s="4">
        <f t="shared" si="332"/>
        <v>0</v>
      </c>
      <c r="AE77" s="4">
        <f t="shared" si="332"/>
        <v>0</v>
      </c>
      <c r="AF77" s="4">
        <f t="shared" si="332"/>
        <v>0</v>
      </c>
      <c r="AG77" s="6"/>
    </row>
    <row r="78" spans="1:33">
      <c r="A78" s="1" t="s">
        <v>9</v>
      </c>
      <c r="B78" s="4">
        <f t="shared" ref="B78:E78" si="333">(0*100)/4</f>
        <v>0</v>
      </c>
      <c r="C78" s="4">
        <f t="shared" si="333"/>
        <v>0</v>
      </c>
      <c r="D78" s="4">
        <f t="shared" si="333"/>
        <v>0</v>
      </c>
      <c r="E78" s="4">
        <f t="shared" si="333"/>
        <v>0</v>
      </c>
      <c r="F78" s="4">
        <f t="shared" ref="F78:F80" si="334">(1*100)/4</f>
        <v>25</v>
      </c>
      <c r="G78" s="4">
        <f t="shared" ref="G78:H78" si="335">(0*100)/4</f>
        <v>0</v>
      </c>
      <c r="H78" s="4">
        <f t="shared" si="335"/>
        <v>0</v>
      </c>
      <c r="I78" s="4">
        <f t="shared" ref="I78:J78" si="336">(1*100)/4</f>
        <v>25</v>
      </c>
      <c r="J78" s="4">
        <f t="shared" si="336"/>
        <v>25</v>
      </c>
      <c r="K78" s="4">
        <f>(0*100)/4</f>
        <v>0</v>
      </c>
      <c r="L78" s="4">
        <f>(1*100)/4</f>
        <v>25</v>
      </c>
      <c r="M78" s="4">
        <f t="shared" ref="M78:M82" si="337">(0*100)/4</f>
        <v>0</v>
      </c>
      <c r="N78" s="4">
        <f t="shared" si="329"/>
        <v>25</v>
      </c>
      <c r="O78" s="4">
        <f>(2*100)/4</f>
        <v>50</v>
      </c>
      <c r="P78" s="4">
        <f t="shared" ref="P78:R78" si="338">(0*100)/4</f>
        <v>0</v>
      </c>
      <c r="Q78" s="4">
        <f t="shared" si="338"/>
        <v>0</v>
      </c>
      <c r="R78" s="4">
        <f t="shared" si="338"/>
        <v>0</v>
      </c>
      <c r="S78" s="4">
        <f t="shared" ref="S78:S79" si="339">(2*100)/4</f>
        <v>50</v>
      </c>
      <c r="T78" s="4">
        <f t="shared" ref="T78:V78" si="340">(1*100)/4</f>
        <v>25</v>
      </c>
      <c r="U78" s="4">
        <f t="shared" si="340"/>
        <v>25</v>
      </c>
      <c r="V78" s="4">
        <f t="shared" si="340"/>
        <v>25</v>
      </c>
      <c r="W78" s="4">
        <f t="shared" ref="W78:W81" si="341">(0*100)/4</f>
        <v>0</v>
      </c>
      <c r="X78" s="4">
        <f t="shared" ref="X78:Y78" si="342">(1*100)/4</f>
        <v>25</v>
      </c>
      <c r="Y78" s="4">
        <f t="shared" si="342"/>
        <v>25</v>
      </c>
      <c r="Z78" s="4">
        <f t="shared" ref="Z78:Z80" si="343">(3*100)/4</f>
        <v>75</v>
      </c>
      <c r="AA78" s="4">
        <f t="shared" ref="AA78:AB78" si="344">(2*100)/4</f>
        <v>50</v>
      </c>
      <c r="AB78" s="4">
        <f t="shared" si="344"/>
        <v>50</v>
      </c>
      <c r="AC78" s="4">
        <f t="shared" ref="AC78:AF78" si="345">(0*100)/4</f>
        <v>0</v>
      </c>
      <c r="AD78" s="4">
        <f t="shared" si="345"/>
        <v>0</v>
      </c>
      <c r="AE78" s="4">
        <f t="shared" si="345"/>
        <v>0</v>
      </c>
      <c r="AF78" s="4">
        <f t="shared" si="345"/>
        <v>0</v>
      </c>
    </row>
    <row r="79" spans="1:33">
      <c r="A79" s="1" t="s">
        <v>10</v>
      </c>
      <c r="B79" s="4">
        <f t="shared" ref="B79:E79" si="346">(0*100)/4</f>
        <v>0</v>
      </c>
      <c r="C79" s="4">
        <f t="shared" si="346"/>
        <v>0</v>
      </c>
      <c r="D79" s="4">
        <f t="shared" si="346"/>
        <v>0</v>
      </c>
      <c r="E79" s="4">
        <f t="shared" si="346"/>
        <v>0</v>
      </c>
      <c r="F79" s="4">
        <f t="shared" si="334"/>
        <v>25</v>
      </c>
      <c r="G79" s="4">
        <f t="shared" ref="G79:G80" si="347">(1*100)/4</f>
        <v>25</v>
      </c>
      <c r="H79" s="4">
        <f t="shared" ref="H79:H80" si="348">(0*100)/4</f>
        <v>0</v>
      </c>
      <c r="I79" s="4">
        <f t="shared" ref="I79:I82" si="349">(2*100)/4</f>
        <v>50</v>
      </c>
      <c r="J79" s="4">
        <f t="shared" ref="J79:L79" si="350">(1*100)/4</f>
        <v>25</v>
      </c>
      <c r="K79" s="4">
        <f t="shared" si="350"/>
        <v>25</v>
      </c>
      <c r="L79" s="4">
        <f t="shared" si="350"/>
        <v>25</v>
      </c>
      <c r="M79" s="4">
        <f t="shared" si="337"/>
        <v>0</v>
      </c>
      <c r="N79" s="4">
        <f t="shared" si="329"/>
        <v>25</v>
      </c>
      <c r="O79" s="4">
        <f>(1*100)/4</f>
        <v>25</v>
      </c>
      <c r="P79" s="4">
        <f>(0*100)/4</f>
        <v>0</v>
      </c>
      <c r="Q79" s="4">
        <f t="shared" ref="Q79:R79" si="351">(1*100)/4</f>
        <v>25</v>
      </c>
      <c r="R79" s="4">
        <f t="shared" si="351"/>
        <v>25</v>
      </c>
      <c r="S79" s="4">
        <f t="shared" si="339"/>
        <v>50</v>
      </c>
      <c r="T79" s="4">
        <f t="shared" ref="T79:T80" si="352">(1*100)/4</f>
        <v>25</v>
      </c>
      <c r="U79" s="4">
        <f t="shared" ref="U79:U80" si="353">(0*100)/4</f>
        <v>0</v>
      </c>
      <c r="V79" s="4">
        <f>(3*100)/4</f>
        <v>75</v>
      </c>
      <c r="W79" s="4">
        <f t="shared" si="341"/>
        <v>0</v>
      </c>
      <c r="X79" s="4">
        <f t="shared" ref="X79:Y79" si="354">(1*100)/4</f>
        <v>25</v>
      </c>
      <c r="Y79" s="4">
        <f t="shared" si="354"/>
        <v>25</v>
      </c>
      <c r="Z79" s="4">
        <f t="shared" si="343"/>
        <v>75</v>
      </c>
      <c r="AA79" s="4">
        <f t="shared" ref="AA79:AB79" si="355">(2*100)/4</f>
        <v>50</v>
      </c>
      <c r="AB79" s="4">
        <f t="shared" si="355"/>
        <v>50</v>
      </c>
      <c r="AC79" s="4">
        <f>(1*100)/4</f>
        <v>25</v>
      </c>
      <c r="AD79" s="4">
        <f>(2*100)/4</f>
        <v>50</v>
      </c>
      <c r="AE79" s="4">
        <f>(1*100)/4</f>
        <v>25</v>
      </c>
      <c r="AF79" s="4">
        <f>(0*100)/4</f>
        <v>0</v>
      </c>
    </row>
    <row r="80" spans="1:33">
      <c r="A80" s="1" t="s">
        <v>11</v>
      </c>
      <c r="B80" s="4">
        <f t="shared" ref="B80:E80" si="356">(0*100)/4</f>
        <v>0</v>
      </c>
      <c r="C80" s="4">
        <f t="shared" si="356"/>
        <v>0</v>
      </c>
      <c r="D80" s="4">
        <f t="shared" si="356"/>
        <v>0</v>
      </c>
      <c r="E80" s="4">
        <f t="shared" si="356"/>
        <v>0</v>
      </c>
      <c r="F80" s="4">
        <f t="shared" si="334"/>
        <v>25</v>
      </c>
      <c r="G80" s="4">
        <f t="shared" si="347"/>
        <v>25</v>
      </c>
      <c r="H80" s="4">
        <f t="shared" si="348"/>
        <v>0</v>
      </c>
      <c r="I80" s="4">
        <f t="shared" si="349"/>
        <v>50</v>
      </c>
      <c r="J80" s="4">
        <f t="shared" ref="J80:L80" si="357">(1*100)/4</f>
        <v>25</v>
      </c>
      <c r="K80" s="4">
        <f t="shared" si="357"/>
        <v>25</v>
      </c>
      <c r="L80" s="4">
        <f t="shared" si="357"/>
        <v>25</v>
      </c>
      <c r="M80" s="4">
        <f t="shared" si="337"/>
        <v>0</v>
      </c>
      <c r="N80" s="4">
        <f t="shared" si="329"/>
        <v>25</v>
      </c>
      <c r="O80" s="4">
        <f t="shared" ref="O80:P80" si="358">(0*100)/4</f>
        <v>0</v>
      </c>
      <c r="P80" s="4">
        <f t="shared" si="358"/>
        <v>0</v>
      </c>
      <c r="Q80" s="4">
        <f t="shared" ref="Q80:R80" si="359">(1*100)/4</f>
        <v>25</v>
      </c>
      <c r="R80" s="4">
        <f t="shared" si="359"/>
        <v>25</v>
      </c>
      <c r="S80" s="4">
        <f>(3*100)/4</f>
        <v>75</v>
      </c>
      <c r="T80" s="4">
        <f t="shared" si="352"/>
        <v>25</v>
      </c>
      <c r="U80" s="4">
        <f t="shared" si="353"/>
        <v>0</v>
      </c>
      <c r="V80" s="4">
        <f t="shared" ref="V80:V82" si="360">(2*100)/4</f>
        <v>50</v>
      </c>
      <c r="W80" s="4">
        <f t="shared" si="341"/>
        <v>0</v>
      </c>
      <c r="X80" s="4">
        <f t="shared" ref="X80:X81" si="361">(1*100)/4</f>
        <v>25</v>
      </c>
      <c r="Y80" s="4">
        <f>(0*100)/4</f>
        <v>0</v>
      </c>
      <c r="Z80" s="4">
        <f t="shared" si="343"/>
        <v>75</v>
      </c>
      <c r="AA80" s="4">
        <f t="shared" ref="AA80:AA83" si="362">(0*100)/4</f>
        <v>0</v>
      </c>
      <c r="AB80" s="4">
        <f>(1*100)/4</f>
        <v>25</v>
      </c>
      <c r="AC80" s="4">
        <f>(0*100)/4</f>
        <v>0</v>
      </c>
      <c r="AD80" s="4">
        <f t="shared" ref="AD80:AF80" si="363">(1*100)/4</f>
        <v>25</v>
      </c>
      <c r="AE80" s="4">
        <f t="shared" si="363"/>
        <v>25</v>
      </c>
      <c r="AF80" s="4">
        <f t="shared" si="363"/>
        <v>25</v>
      </c>
    </row>
    <row r="81" spans="1:32">
      <c r="A81" s="1" t="s">
        <v>12</v>
      </c>
      <c r="B81" s="4">
        <f t="shared" ref="B81:H81" si="364">(0*100)/4</f>
        <v>0</v>
      </c>
      <c r="C81" s="4">
        <f t="shared" si="364"/>
        <v>0</v>
      </c>
      <c r="D81" s="4">
        <f t="shared" si="364"/>
        <v>0</v>
      </c>
      <c r="E81" s="4">
        <f t="shared" si="364"/>
        <v>0</v>
      </c>
      <c r="F81" s="4">
        <f t="shared" si="364"/>
        <v>0</v>
      </c>
      <c r="G81" s="4">
        <f t="shared" si="364"/>
        <v>0</v>
      </c>
      <c r="H81" s="4">
        <f t="shared" si="364"/>
        <v>0</v>
      </c>
      <c r="I81" s="4">
        <f t="shared" si="349"/>
        <v>50</v>
      </c>
      <c r="J81" s="4">
        <f>(1*100)/4</f>
        <v>25</v>
      </c>
      <c r="K81" s="4">
        <f>(0*100)/4</f>
        <v>0</v>
      </c>
      <c r="L81" s="4">
        <f>(1*100)/4</f>
        <v>25</v>
      </c>
      <c r="M81" s="4">
        <f t="shared" si="337"/>
        <v>0</v>
      </c>
      <c r="N81" s="4">
        <f t="shared" si="329"/>
        <v>25</v>
      </c>
      <c r="O81" s="4">
        <f t="shared" ref="O81:O83" si="365">(2*100)/4</f>
        <v>50</v>
      </c>
      <c r="P81" s="4">
        <f t="shared" ref="P81:Q81" si="366">(0*100)/4</f>
        <v>0</v>
      </c>
      <c r="Q81" s="4">
        <f t="shared" si="366"/>
        <v>0</v>
      </c>
      <c r="R81" s="4">
        <f>(1*100)/4</f>
        <v>25</v>
      </c>
      <c r="S81" s="4">
        <f>(2*100)/4</f>
        <v>50</v>
      </c>
      <c r="T81" s="4">
        <f>(0*100)/4</f>
        <v>0</v>
      </c>
      <c r="U81" s="4">
        <f t="shared" ref="U81:U82" si="367">(1*100)/4</f>
        <v>25</v>
      </c>
      <c r="V81" s="4">
        <f t="shared" si="360"/>
        <v>50</v>
      </c>
      <c r="W81" s="4">
        <f t="shared" si="341"/>
        <v>0</v>
      </c>
      <c r="X81" s="4">
        <f t="shared" si="361"/>
        <v>25</v>
      </c>
      <c r="Y81" s="4">
        <f>(1*100)/4</f>
        <v>25</v>
      </c>
      <c r="Z81" s="4">
        <f t="shared" ref="Z81:Z82" si="368">(2*100)/4</f>
        <v>50</v>
      </c>
      <c r="AA81" s="4">
        <f t="shared" si="362"/>
        <v>0</v>
      </c>
      <c r="AB81" s="4">
        <f t="shared" ref="AB81:AC81" si="369">(0*100)/4</f>
        <v>0</v>
      </c>
      <c r="AC81" s="4">
        <f t="shared" si="369"/>
        <v>0</v>
      </c>
      <c r="AD81" s="4">
        <f t="shared" ref="AD81:AE81" si="370">(1*100)/4</f>
        <v>25</v>
      </c>
      <c r="AE81" s="4">
        <f t="shared" si="370"/>
        <v>25</v>
      </c>
      <c r="AF81" s="4">
        <f t="shared" ref="AF81:AF82" si="371">(0*100)/4</f>
        <v>0</v>
      </c>
    </row>
    <row r="82" spans="1:32">
      <c r="A82" s="1" t="s">
        <v>13</v>
      </c>
      <c r="B82" s="4">
        <f t="shared" ref="B82:E82" si="372">(0*100)/4</f>
        <v>0</v>
      </c>
      <c r="C82" s="4">
        <f t="shared" si="372"/>
        <v>0</v>
      </c>
      <c r="D82" s="4">
        <f t="shared" si="372"/>
        <v>0</v>
      </c>
      <c r="E82" s="4">
        <f t="shared" si="372"/>
        <v>0</v>
      </c>
      <c r="F82" s="4">
        <f>(1*100)/4</f>
        <v>25</v>
      </c>
      <c r="G82" s="4">
        <f t="shared" ref="G82:H82" si="373">(0*100)/4</f>
        <v>0</v>
      </c>
      <c r="H82" s="4">
        <f t="shared" si="373"/>
        <v>0</v>
      </c>
      <c r="I82" s="4">
        <f t="shared" si="349"/>
        <v>50</v>
      </c>
      <c r="J82" s="4">
        <f t="shared" ref="J82:J83" si="374">(2*100)/4</f>
        <v>50</v>
      </c>
      <c r="K82" s="4">
        <f t="shared" ref="K82:L82" si="375">(1*100)/4</f>
        <v>25</v>
      </c>
      <c r="L82" s="4">
        <f t="shared" si="375"/>
        <v>25</v>
      </c>
      <c r="M82" s="4">
        <f t="shared" si="337"/>
        <v>0</v>
      </c>
      <c r="N82" s="4">
        <f t="shared" si="329"/>
        <v>25</v>
      </c>
      <c r="O82" s="4">
        <f t="shared" si="365"/>
        <v>50</v>
      </c>
      <c r="P82" s="4">
        <f t="shared" ref="P82:P83" si="376">(0*100)/4</f>
        <v>0</v>
      </c>
      <c r="Q82" s="4">
        <f t="shared" ref="Q82:R82" si="377">(1*100)/4</f>
        <v>25</v>
      </c>
      <c r="R82" s="4">
        <f t="shared" si="377"/>
        <v>25</v>
      </c>
      <c r="S82" s="4">
        <f t="shared" ref="S82:S83" si="378">(0*100)/4</f>
        <v>0</v>
      </c>
      <c r="T82" s="4">
        <f>(2*100)/4</f>
        <v>50</v>
      </c>
      <c r="U82" s="4">
        <f t="shared" si="367"/>
        <v>25</v>
      </c>
      <c r="V82" s="4">
        <f t="shared" si="360"/>
        <v>50</v>
      </c>
      <c r="W82" s="4">
        <f t="shared" ref="W82:Y82" si="379">(1*100)/4</f>
        <v>25</v>
      </c>
      <c r="X82" s="4">
        <f t="shared" si="379"/>
        <v>25</v>
      </c>
      <c r="Y82" s="4">
        <f t="shared" si="379"/>
        <v>25</v>
      </c>
      <c r="Z82" s="4">
        <f t="shared" si="368"/>
        <v>50</v>
      </c>
      <c r="AA82" s="4">
        <f t="shared" si="362"/>
        <v>0</v>
      </c>
      <c r="AB82" s="4">
        <f>(1*100)/4</f>
        <v>25</v>
      </c>
      <c r="AC82" s="4">
        <f t="shared" ref="AC82:AC83" si="380">(0*100)/4</f>
        <v>0</v>
      </c>
      <c r="AD82" s="4">
        <f t="shared" ref="AD82:AE82" si="381">(1*100)/4</f>
        <v>25</v>
      </c>
      <c r="AE82" s="4">
        <f t="shared" si="381"/>
        <v>25</v>
      </c>
      <c r="AF82" s="4">
        <f t="shared" si="371"/>
        <v>0</v>
      </c>
    </row>
    <row r="83" spans="1:32">
      <c r="A83" s="1" t="s">
        <v>14</v>
      </c>
      <c r="B83" s="4">
        <f t="shared" ref="B83:I83" si="382">(0*100)/4</f>
        <v>0</v>
      </c>
      <c r="C83" s="4">
        <f t="shared" si="382"/>
        <v>0</v>
      </c>
      <c r="D83" s="4">
        <f t="shared" si="382"/>
        <v>0</v>
      </c>
      <c r="E83" s="4">
        <f t="shared" si="382"/>
        <v>0</v>
      </c>
      <c r="F83" s="4">
        <f t="shared" si="382"/>
        <v>0</v>
      </c>
      <c r="G83" s="4">
        <f t="shared" si="382"/>
        <v>0</v>
      </c>
      <c r="H83" s="4">
        <f t="shared" si="382"/>
        <v>0</v>
      </c>
      <c r="I83" s="4">
        <f t="shared" si="382"/>
        <v>0</v>
      </c>
      <c r="J83" s="4">
        <f t="shared" si="374"/>
        <v>50</v>
      </c>
      <c r="K83" s="4">
        <f>(1*100)/4</f>
        <v>25</v>
      </c>
      <c r="L83" s="4">
        <f t="shared" ref="L83:N83" si="383">(0*100)/4</f>
        <v>0</v>
      </c>
      <c r="M83" s="4">
        <f t="shared" si="383"/>
        <v>0</v>
      </c>
      <c r="N83" s="4">
        <f t="shared" si="383"/>
        <v>0</v>
      </c>
      <c r="O83" s="4">
        <f t="shared" si="365"/>
        <v>50</v>
      </c>
      <c r="P83" s="4">
        <f t="shared" si="376"/>
        <v>0</v>
      </c>
      <c r="Q83" s="4">
        <f t="shared" ref="Q83:R83" si="384">(1*100)/4</f>
        <v>25</v>
      </c>
      <c r="R83" s="4">
        <f t="shared" si="384"/>
        <v>25</v>
      </c>
      <c r="S83" s="4">
        <f t="shared" si="378"/>
        <v>0</v>
      </c>
      <c r="T83" s="4">
        <f>(1*100)/4</f>
        <v>25</v>
      </c>
      <c r="U83" s="4">
        <f t="shared" ref="U83:V83" si="385">(2*100)/4</f>
        <v>50</v>
      </c>
      <c r="V83" s="4">
        <f t="shared" si="385"/>
        <v>50</v>
      </c>
      <c r="W83" s="4">
        <f>(1*100)/4</f>
        <v>25</v>
      </c>
      <c r="X83" s="4">
        <f t="shared" ref="X83:Y83" si="386">(2*100)/4</f>
        <v>50</v>
      </c>
      <c r="Y83" s="4">
        <f t="shared" si="386"/>
        <v>50</v>
      </c>
      <c r="Z83" s="4">
        <f>(1*100)/4</f>
        <v>25</v>
      </c>
      <c r="AA83" s="4">
        <f t="shared" si="362"/>
        <v>0</v>
      </c>
      <c r="AB83" s="4">
        <f>(2*100)/4</f>
        <v>50</v>
      </c>
      <c r="AC83" s="4">
        <f t="shared" si="380"/>
        <v>0</v>
      </c>
      <c r="AD83" s="4">
        <f t="shared" ref="AD83:AF83" si="387">(0*100)/4</f>
        <v>0</v>
      </c>
      <c r="AE83" s="4">
        <f t="shared" si="387"/>
        <v>0</v>
      </c>
      <c r="AF83" s="4">
        <f t="shared" si="387"/>
        <v>0</v>
      </c>
    </row>
    <row r="84" spans="1:32">
      <c r="A84" s="1" t="s">
        <v>15</v>
      </c>
      <c r="B84" s="4">
        <f t="shared" ref="B84:I84" si="388">(0*100)/4</f>
        <v>0</v>
      </c>
      <c r="C84" s="4">
        <f t="shared" si="388"/>
        <v>0</v>
      </c>
      <c r="D84" s="4">
        <f t="shared" si="388"/>
        <v>0</v>
      </c>
      <c r="E84" s="4">
        <f t="shared" si="388"/>
        <v>0</v>
      </c>
      <c r="F84" s="4">
        <f t="shared" si="388"/>
        <v>0</v>
      </c>
      <c r="G84" s="4">
        <f t="shared" si="388"/>
        <v>0</v>
      </c>
      <c r="H84" s="4">
        <f t="shared" si="388"/>
        <v>0</v>
      </c>
      <c r="I84" s="4">
        <f t="shared" si="388"/>
        <v>0</v>
      </c>
      <c r="J84" s="4">
        <f t="shared" ref="J84:K84" si="389">(1*100)/4</f>
        <v>25</v>
      </c>
      <c r="K84" s="4">
        <f t="shared" si="389"/>
        <v>25</v>
      </c>
      <c r="L84" s="4">
        <f t="shared" ref="L84:S84" si="390">(0*100)/4</f>
        <v>0</v>
      </c>
      <c r="M84" s="4">
        <f t="shared" si="390"/>
        <v>0</v>
      </c>
      <c r="N84" s="4">
        <f t="shared" si="390"/>
        <v>0</v>
      </c>
      <c r="O84" s="4">
        <f t="shared" si="390"/>
        <v>0</v>
      </c>
      <c r="P84" s="4">
        <f t="shared" si="390"/>
        <v>0</v>
      </c>
      <c r="Q84" s="4">
        <f t="shared" si="390"/>
        <v>0</v>
      </c>
      <c r="R84" s="4">
        <f t="shared" si="390"/>
        <v>0</v>
      </c>
      <c r="S84" s="4">
        <f t="shared" si="390"/>
        <v>0</v>
      </c>
      <c r="T84" s="4">
        <f>(2*100)/4</f>
        <v>50</v>
      </c>
      <c r="U84" s="4">
        <f>(0*100)/4</f>
        <v>0</v>
      </c>
      <c r="V84" s="4">
        <f>(2*100)/4</f>
        <v>50</v>
      </c>
      <c r="W84" s="4">
        <f t="shared" ref="W84:X84" si="391">(0*100)/4</f>
        <v>0</v>
      </c>
      <c r="X84" s="4">
        <f t="shared" si="391"/>
        <v>0</v>
      </c>
      <c r="Y84" s="4">
        <f>(2*100)/4</f>
        <v>50</v>
      </c>
      <c r="Z84" s="4">
        <f t="shared" ref="Z84:AF84" si="392">(0*100)/4</f>
        <v>0</v>
      </c>
      <c r="AA84" s="4">
        <f t="shared" si="392"/>
        <v>0</v>
      </c>
      <c r="AB84" s="4">
        <f t="shared" si="392"/>
        <v>0</v>
      </c>
      <c r="AC84" s="4">
        <f t="shared" si="392"/>
        <v>0</v>
      </c>
      <c r="AD84" s="4">
        <f t="shared" si="392"/>
        <v>0</v>
      </c>
      <c r="AE84" s="4">
        <f t="shared" si="392"/>
        <v>0</v>
      </c>
      <c r="AF84" s="4">
        <f t="shared" si="392"/>
        <v>0</v>
      </c>
    </row>
    <row r="85" spans="1:32">
      <c r="A85" s="1" t="s">
        <v>16</v>
      </c>
      <c r="B85" s="4">
        <f t="shared" ref="B85:AF85" si="393">(0*100)/4</f>
        <v>0</v>
      </c>
      <c r="C85" s="4">
        <f t="shared" si="393"/>
        <v>0</v>
      </c>
      <c r="D85" s="4">
        <f t="shared" si="393"/>
        <v>0</v>
      </c>
      <c r="E85" s="4">
        <f t="shared" si="393"/>
        <v>0</v>
      </c>
      <c r="F85" s="4">
        <f t="shared" si="393"/>
        <v>0</v>
      </c>
      <c r="G85" s="4">
        <f t="shared" si="393"/>
        <v>0</v>
      </c>
      <c r="H85" s="4">
        <f t="shared" si="393"/>
        <v>0</v>
      </c>
      <c r="I85" s="4">
        <f t="shared" si="393"/>
        <v>0</v>
      </c>
      <c r="J85" s="4">
        <f t="shared" si="393"/>
        <v>0</v>
      </c>
      <c r="K85" s="4">
        <f t="shared" si="393"/>
        <v>0</v>
      </c>
      <c r="L85" s="4">
        <f t="shared" si="393"/>
        <v>0</v>
      </c>
      <c r="M85" s="4">
        <f t="shared" si="393"/>
        <v>0</v>
      </c>
      <c r="N85" s="4">
        <f t="shared" si="393"/>
        <v>0</v>
      </c>
      <c r="O85" s="4">
        <f t="shared" si="393"/>
        <v>0</v>
      </c>
      <c r="P85" s="4">
        <f t="shared" si="393"/>
        <v>0</v>
      </c>
      <c r="Q85" s="4">
        <f t="shared" si="393"/>
        <v>0</v>
      </c>
      <c r="R85" s="4">
        <f t="shared" si="393"/>
        <v>0</v>
      </c>
      <c r="S85" s="4">
        <f t="shared" si="393"/>
        <v>0</v>
      </c>
      <c r="T85" s="4">
        <f t="shared" si="393"/>
        <v>0</v>
      </c>
      <c r="U85" s="4">
        <f t="shared" si="393"/>
        <v>0</v>
      </c>
      <c r="V85" s="4">
        <f t="shared" si="393"/>
        <v>0</v>
      </c>
      <c r="W85" s="4">
        <f t="shared" si="393"/>
        <v>0</v>
      </c>
      <c r="X85" s="4">
        <f t="shared" si="393"/>
        <v>0</v>
      </c>
      <c r="Y85" s="4">
        <f t="shared" si="393"/>
        <v>0</v>
      </c>
      <c r="Z85" s="4">
        <f t="shared" si="393"/>
        <v>0</v>
      </c>
      <c r="AA85" s="4">
        <f t="shared" si="393"/>
        <v>0</v>
      </c>
      <c r="AB85" s="4">
        <f t="shared" si="393"/>
        <v>0</v>
      </c>
      <c r="AC85" s="4">
        <f t="shared" si="393"/>
        <v>0</v>
      </c>
      <c r="AD85" s="4">
        <f t="shared" si="393"/>
        <v>0</v>
      </c>
      <c r="AE85" s="4">
        <f t="shared" si="393"/>
        <v>0</v>
      </c>
      <c r="AF85" s="4">
        <f t="shared" si="393"/>
        <v>0</v>
      </c>
    </row>
    <row r="86" spans="1:32">
      <c r="A86" s="1" t="s">
        <v>17</v>
      </c>
      <c r="B86" s="4">
        <f t="shared" ref="B86:AF86" si="394">(0*100)/4</f>
        <v>0</v>
      </c>
      <c r="C86" s="4">
        <f t="shared" si="394"/>
        <v>0</v>
      </c>
      <c r="D86" s="4">
        <f t="shared" si="394"/>
        <v>0</v>
      </c>
      <c r="E86" s="4">
        <f t="shared" si="394"/>
        <v>0</v>
      </c>
      <c r="F86" s="4">
        <f t="shared" si="394"/>
        <v>0</v>
      </c>
      <c r="G86" s="4">
        <f t="shared" si="394"/>
        <v>0</v>
      </c>
      <c r="H86" s="4">
        <f t="shared" si="394"/>
        <v>0</v>
      </c>
      <c r="I86" s="4">
        <f t="shared" si="394"/>
        <v>0</v>
      </c>
      <c r="J86" s="4">
        <f t="shared" si="394"/>
        <v>0</v>
      </c>
      <c r="K86" s="4">
        <f t="shared" si="394"/>
        <v>0</v>
      </c>
      <c r="L86" s="4">
        <f t="shared" si="394"/>
        <v>0</v>
      </c>
      <c r="M86" s="4">
        <f t="shared" si="394"/>
        <v>0</v>
      </c>
      <c r="N86" s="4">
        <f t="shared" si="394"/>
        <v>0</v>
      </c>
      <c r="O86" s="4">
        <f t="shared" si="394"/>
        <v>0</v>
      </c>
      <c r="P86" s="4">
        <f t="shared" si="394"/>
        <v>0</v>
      </c>
      <c r="Q86" s="4">
        <f t="shared" si="394"/>
        <v>0</v>
      </c>
      <c r="R86" s="4">
        <f t="shared" si="394"/>
        <v>0</v>
      </c>
      <c r="S86" s="4">
        <f t="shared" si="394"/>
        <v>0</v>
      </c>
      <c r="T86" s="4">
        <f t="shared" si="394"/>
        <v>0</v>
      </c>
      <c r="U86" s="4">
        <f t="shared" si="394"/>
        <v>0</v>
      </c>
      <c r="V86" s="4">
        <f t="shared" si="394"/>
        <v>0</v>
      </c>
      <c r="W86" s="4">
        <f t="shared" si="394"/>
        <v>0</v>
      </c>
      <c r="X86" s="4">
        <f t="shared" si="394"/>
        <v>0</v>
      </c>
      <c r="Y86" s="4">
        <f t="shared" si="394"/>
        <v>0</v>
      </c>
      <c r="Z86" s="4">
        <f t="shared" si="394"/>
        <v>0</v>
      </c>
      <c r="AA86" s="4">
        <f t="shared" si="394"/>
        <v>0</v>
      </c>
      <c r="AB86" s="4">
        <f t="shared" si="394"/>
        <v>0</v>
      </c>
      <c r="AC86" s="4">
        <f t="shared" si="394"/>
        <v>0</v>
      </c>
      <c r="AD86" s="4">
        <f t="shared" si="394"/>
        <v>0</v>
      </c>
      <c r="AE86" s="4">
        <f t="shared" si="394"/>
        <v>0</v>
      </c>
      <c r="AF86" s="4">
        <f t="shared" si="394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F88" si="395">(0*100)/2</f>
        <v>0</v>
      </c>
      <c r="C88" s="4">
        <f t="shared" si="395"/>
        <v>0</v>
      </c>
      <c r="D88" s="4">
        <f t="shared" si="395"/>
        <v>0</v>
      </c>
      <c r="E88" s="4">
        <f t="shared" si="395"/>
        <v>0</v>
      </c>
      <c r="F88" s="4">
        <f t="shared" si="395"/>
        <v>0</v>
      </c>
      <c r="G88" s="4">
        <f t="shared" si="395"/>
        <v>0</v>
      </c>
      <c r="H88" s="4">
        <f t="shared" si="395"/>
        <v>0</v>
      </c>
      <c r="I88" s="4">
        <f t="shared" si="395"/>
        <v>0</v>
      </c>
      <c r="J88" s="4">
        <f t="shared" si="395"/>
        <v>0</v>
      </c>
      <c r="K88" s="4">
        <f t="shared" si="395"/>
        <v>0</v>
      </c>
      <c r="L88" s="4">
        <f t="shared" si="395"/>
        <v>0</v>
      </c>
      <c r="M88" s="4">
        <f t="shared" si="395"/>
        <v>0</v>
      </c>
      <c r="N88" s="4">
        <f t="shared" si="395"/>
        <v>0</v>
      </c>
      <c r="O88" s="4">
        <f t="shared" si="395"/>
        <v>0</v>
      </c>
      <c r="P88" s="4">
        <f t="shared" si="395"/>
        <v>0</v>
      </c>
      <c r="Q88" s="4">
        <f t="shared" si="395"/>
        <v>0</v>
      </c>
      <c r="R88" s="4">
        <f t="shared" si="395"/>
        <v>0</v>
      </c>
      <c r="S88" s="4">
        <f t="shared" si="395"/>
        <v>0</v>
      </c>
      <c r="T88" s="4">
        <f t="shared" si="395"/>
        <v>0</v>
      </c>
      <c r="U88" s="4">
        <f t="shared" si="395"/>
        <v>0</v>
      </c>
      <c r="V88" s="4">
        <f t="shared" si="395"/>
        <v>0</v>
      </c>
      <c r="W88" s="4">
        <f t="shared" si="395"/>
        <v>0</v>
      </c>
      <c r="X88" s="4">
        <f t="shared" si="395"/>
        <v>0</v>
      </c>
      <c r="Y88" s="4">
        <f t="shared" si="395"/>
        <v>0</v>
      </c>
      <c r="Z88" s="4">
        <f t="shared" si="395"/>
        <v>0</v>
      </c>
      <c r="AA88" s="4">
        <f t="shared" si="395"/>
        <v>0</v>
      </c>
      <c r="AB88" s="4">
        <f t="shared" si="395"/>
        <v>0</v>
      </c>
      <c r="AC88" s="4">
        <f t="shared" si="395"/>
        <v>0</v>
      </c>
      <c r="AD88" s="4">
        <f t="shared" si="395"/>
        <v>0</v>
      </c>
      <c r="AE88" s="4">
        <f t="shared" si="395"/>
        <v>0</v>
      </c>
      <c r="AF88" s="4">
        <f t="shared" si="395"/>
        <v>0</v>
      </c>
    </row>
    <row r="89" spans="1:32">
      <c r="A89" s="1" t="s">
        <v>3</v>
      </c>
      <c r="B89" s="4">
        <f t="shared" ref="B89:AF89" si="396">(0*100)/2</f>
        <v>0</v>
      </c>
      <c r="C89" s="4">
        <f t="shared" si="396"/>
        <v>0</v>
      </c>
      <c r="D89" s="4">
        <f t="shared" si="396"/>
        <v>0</v>
      </c>
      <c r="E89" s="4">
        <f t="shared" si="396"/>
        <v>0</v>
      </c>
      <c r="F89" s="4">
        <f t="shared" si="396"/>
        <v>0</v>
      </c>
      <c r="G89" s="4">
        <f t="shared" si="396"/>
        <v>0</v>
      </c>
      <c r="H89" s="4">
        <f t="shared" si="396"/>
        <v>0</v>
      </c>
      <c r="I89" s="4">
        <f t="shared" si="396"/>
        <v>0</v>
      </c>
      <c r="J89" s="4">
        <f t="shared" si="396"/>
        <v>0</v>
      </c>
      <c r="K89" s="4">
        <f t="shared" si="396"/>
        <v>0</v>
      </c>
      <c r="L89" s="4">
        <f t="shared" si="396"/>
        <v>0</v>
      </c>
      <c r="M89" s="4">
        <f t="shared" si="396"/>
        <v>0</v>
      </c>
      <c r="N89" s="4">
        <f t="shared" si="396"/>
        <v>0</v>
      </c>
      <c r="O89" s="4">
        <f t="shared" si="396"/>
        <v>0</v>
      </c>
      <c r="P89" s="4">
        <f t="shared" si="396"/>
        <v>0</v>
      </c>
      <c r="Q89" s="4">
        <f t="shared" si="396"/>
        <v>0</v>
      </c>
      <c r="R89" s="4">
        <f t="shared" si="396"/>
        <v>0</v>
      </c>
      <c r="S89" s="4">
        <f t="shared" si="396"/>
        <v>0</v>
      </c>
      <c r="T89" s="4">
        <f t="shared" si="396"/>
        <v>0</v>
      </c>
      <c r="U89" s="4">
        <f t="shared" si="396"/>
        <v>0</v>
      </c>
      <c r="V89" s="4">
        <f t="shared" si="396"/>
        <v>0</v>
      </c>
      <c r="W89" s="4">
        <f t="shared" si="396"/>
        <v>0</v>
      </c>
      <c r="X89" s="4">
        <f t="shared" si="396"/>
        <v>0</v>
      </c>
      <c r="Y89" s="4">
        <f t="shared" si="396"/>
        <v>0</v>
      </c>
      <c r="Z89" s="4">
        <f t="shared" si="396"/>
        <v>0</v>
      </c>
      <c r="AA89" s="4">
        <f t="shared" si="396"/>
        <v>0</v>
      </c>
      <c r="AB89" s="4">
        <f t="shared" si="396"/>
        <v>0</v>
      </c>
      <c r="AC89" s="4">
        <f t="shared" si="396"/>
        <v>0</v>
      </c>
      <c r="AD89" s="4">
        <f t="shared" si="396"/>
        <v>0</v>
      </c>
      <c r="AE89" s="4">
        <f t="shared" si="396"/>
        <v>0</v>
      </c>
      <c r="AF89" s="4">
        <f t="shared" si="396"/>
        <v>0</v>
      </c>
    </row>
    <row r="90" spans="1:32">
      <c r="A90" s="1" t="s">
        <v>4</v>
      </c>
      <c r="B90" s="4">
        <f t="shared" ref="B90:E90" si="397">(0*100)/2</f>
        <v>0</v>
      </c>
      <c r="C90" s="4">
        <f t="shared" si="397"/>
        <v>0</v>
      </c>
      <c r="D90" s="4">
        <f t="shared" si="397"/>
        <v>0</v>
      </c>
      <c r="E90" s="4">
        <f t="shared" si="397"/>
        <v>0</v>
      </c>
      <c r="F90" s="4">
        <f t="shared" ref="F90:G90" si="398">(1*100)/2</f>
        <v>50</v>
      </c>
      <c r="G90" s="4">
        <f t="shared" si="398"/>
        <v>50</v>
      </c>
      <c r="H90" s="4">
        <f t="shared" ref="H90:K90" si="399">(0*100)/2</f>
        <v>0</v>
      </c>
      <c r="I90" s="4">
        <f t="shared" si="399"/>
        <v>0</v>
      </c>
      <c r="J90" s="4">
        <f t="shared" si="399"/>
        <v>0</v>
      </c>
      <c r="K90" s="4">
        <f t="shared" si="399"/>
        <v>0</v>
      </c>
      <c r="L90" s="4">
        <f t="shared" ref="L90:L94" si="400">(2*100)/2</f>
        <v>100</v>
      </c>
      <c r="M90" s="4">
        <f t="shared" ref="M90:M93" si="401">(1*100)/2</f>
        <v>50</v>
      </c>
      <c r="N90" s="4">
        <f t="shared" ref="N90:O90" si="402">(0*100)/2</f>
        <v>0</v>
      </c>
      <c r="O90" s="4">
        <f t="shared" si="402"/>
        <v>0</v>
      </c>
      <c r="P90" s="4">
        <f t="shared" ref="P90:S90" si="403">(1*100)/2</f>
        <v>50</v>
      </c>
      <c r="Q90" s="4">
        <f t="shared" si="403"/>
        <v>50</v>
      </c>
      <c r="R90" s="4">
        <f t="shared" si="403"/>
        <v>50</v>
      </c>
      <c r="S90" s="4">
        <f t="shared" si="403"/>
        <v>50</v>
      </c>
      <c r="T90" s="4">
        <f t="shared" ref="T90:Y90" si="404">(0*100)/2</f>
        <v>0</v>
      </c>
      <c r="U90" s="4">
        <f t="shared" si="404"/>
        <v>0</v>
      </c>
      <c r="V90" s="4">
        <f t="shared" si="404"/>
        <v>0</v>
      </c>
      <c r="W90" s="4">
        <f t="shared" si="404"/>
        <v>0</v>
      </c>
      <c r="X90" s="4">
        <f t="shared" si="404"/>
        <v>0</v>
      </c>
      <c r="Y90" s="4">
        <f t="shared" si="404"/>
        <v>0</v>
      </c>
      <c r="Z90" s="4">
        <f t="shared" ref="Z90:AB90" si="405">(1*100)/2</f>
        <v>50</v>
      </c>
      <c r="AA90" s="4">
        <f t="shared" si="405"/>
        <v>50</v>
      </c>
      <c r="AB90" s="4">
        <f t="shared" si="405"/>
        <v>50</v>
      </c>
      <c r="AC90" s="4">
        <f t="shared" ref="AC90:AC92" si="406">(0*100)/2</f>
        <v>0</v>
      </c>
      <c r="AD90" s="4">
        <f t="shared" ref="AD90:AD91" si="407">(1*100)/2</f>
        <v>50</v>
      </c>
      <c r="AE90" s="4">
        <f t="shared" ref="AE90:AE98" si="408">(0*100)/2</f>
        <v>0</v>
      </c>
      <c r="AF90" s="4">
        <f t="shared" ref="AF90:AF101" si="409">(1* 100)/2</f>
        <v>50</v>
      </c>
    </row>
    <row r="91" spans="1:32">
      <c r="A91" s="1" t="s">
        <v>5</v>
      </c>
      <c r="B91" s="4">
        <f t="shared" ref="B91:E91" si="410">(0*100)/2</f>
        <v>0</v>
      </c>
      <c r="C91" s="4">
        <f t="shared" si="410"/>
        <v>0</v>
      </c>
      <c r="D91" s="4">
        <f t="shared" si="410"/>
        <v>0</v>
      </c>
      <c r="E91" s="4">
        <f t="shared" si="410"/>
        <v>0</v>
      </c>
      <c r="F91" s="4">
        <f t="shared" ref="F91:H91" si="411">(1*100)/2</f>
        <v>50</v>
      </c>
      <c r="G91" s="4">
        <f t="shared" si="411"/>
        <v>50</v>
      </c>
      <c r="H91" s="4">
        <f t="shared" si="411"/>
        <v>50</v>
      </c>
      <c r="I91" s="4">
        <f t="shared" ref="I91:K91" si="412">(0*100)/2</f>
        <v>0</v>
      </c>
      <c r="J91" s="4">
        <f t="shared" si="412"/>
        <v>0</v>
      </c>
      <c r="K91" s="4">
        <f t="shared" si="412"/>
        <v>0</v>
      </c>
      <c r="L91" s="4">
        <f t="shared" si="400"/>
        <v>100</v>
      </c>
      <c r="M91" s="4">
        <f t="shared" si="401"/>
        <v>50</v>
      </c>
      <c r="N91" s="4">
        <f t="shared" ref="N91:N92" si="413">(0*100)/2</f>
        <v>0</v>
      </c>
      <c r="O91" s="4">
        <f t="shared" ref="O91:S91" si="414">(1*100)/2</f>
        <v>50</v>
      </c>
      <c r="P91" s="4">
        <f t="shared" si="414"/>
        <v>50</v>
      </c>
      <c r="Q91" s="4">
        <f t="shared" si="414"/>
        <v>50</v>
      </c>
      <c r="R91" s="4">
        <f t="shared" si="414"/>
        <v>50</v>
      </c>
      <c r="S91" s="4">
        <f t="shared" si="414"/>
        <v>50</v>
      </c>
      <c r="T91" s="4">
        <f t="shared" ref="T91:Y91" si="415">(0*100)/2</f>
        <v>0</v>
      </c>
      <c r="U91" s="4">
        <f t="shared" si="415"/>
        <v>0</v>
      </c>
      <c r="V91" s="4">
        <f t="shared" si="415"/>
        <v>0</v>
      </c>
      <c r="W91" s="4">
        <f t="shared" si="415"/>
        <v>0</v>
      </c>
      <c r="X91" s="4">
        <f t="shared" si="415"/>
        <v>0</v>
      </c>
      <c r="Y91" s="4">
        <f t="shared" si="415"/>
        <v>0</v>
      </c>
      <c r="Z91" s="4">
        <f t="shared" ref="Z91:AA91" si="416">(1*100)/2</f>
        <v>50</v>
      </c>
      <c r="AA91" s="4">
        <f t="shared" si="416"/>
        <v>50</v>
      </c>
      <c r="AB91" s="4">
        <f t="shared" ref="AB91:AB92" si="417">(2*100)/2</f>
        <v>100</v>
      </c>
      <c r="AC91" s="4">
        <f t="shared" si="406"/>
        <v>0</v>
      </c>
      <c r="AD91" s="4">
        <f t="shared" si="407"/>
        <v>50</v>
      </c>
      <c r="AE91" s="4">
        <f t="shared" si="408"/>
        <v>0</v>
      </c>
      <c r="AF91" s="4">
        <f t="shared" si="409"/>
        <v>50</v>
      </c>
    </row>
    <row r="92" spans="1:32">
      <c r="A92" s="1" t="s">
        <v>6</v>
      </c>
      <c r="B92" s="4">
        <f t="shared" ref="B92:E92" si="418">(0*100)/2</f>
        <v>0</v>
      </c>
      <c r="C92" s="4">
        <f t="shared" si="418"/>
        <v>0</v>
      </c>
      <c r="D92" s="4">
        <f t="shared" si="418"/>
        <v>0</v>
      </c>
      <c r="E92" s="4">
        <f t="shared" si="418"/>
        <v>0</v>
      </c>
      <c r="F92" s="4">
        <f t="shared" ref="F92:F99" si="419">(1*100)/2</f>
        <v>50</v>
      </c>
      <c r="G92" s="4">
        <f t="shared" ref="G92:G99" si="420">(0*100)/2</f>
        <v>0</v>
      </c>
      <c r="H92" s="4">
        <f t="shared" ref="H92:H96" si="421">(1*100)/2</f>
        <v>50</v>
      </c>
      <c r="I92" s="4">
        <f t="shared" ref="I92:K92" si="422">(0*100)/2</f>
        <v>0</v>
      </c>
      <c r="J92" s="4">
        <f t="shared" si="422"/>
        <v>0</v>
      </c>
      <c r="K92" s="4">
        <f t="shared" si="422"/>
        <v>0</v>
      </c>
      <c r="L92" s="4">
        <f t="shared" si="400"/>
        <v>100</v>
      </c>
      <c r="M92" s="4">
        <f t="shared" si="401"/>
        <v>50</v>
      </c>
      <c r="N92" s="4">
        <f t="shared" si="413"/>
        <v>0</v>
      </c>
      <c r="O92" s="4">
        <f t="shared" ref="O92:O96" si="423">(0*100)/2</f>
        <v>0</v>
      </c>
      <c r="P92" s="4">
        <f t="shared" ref="P92:R92" si="424">(1*100)/2</f>
        <v>50</v>
      </c>
      <c r="Q92" s="4">
        <f t="shared" si="424"/>
        <v>50</v>
      </c>
      <c r="R92" s="4">
        <f t="shared" si="424"/>
        <v>50</v>
      </c>
      <c r="S92" s="4">
        <f t="shared" ref="S92:T92" si="425">(2*100)/2</f>
        <v>100</v>
      </c>
      <c r="T92" s="4">
        <f t="shared" si="425"/>
        <v>100</v>
      </c>
      <c r="U92" s="4">
        <f t="shared" ref="U92:Y92" si="426">(0*100)/2</f>
        <v>0</v>
      </c>
      <c r="V92" s="4">
        <f t="shared" si="426"/>
        <v>0</v>
      </c>
      <c r="W92" s="4">
        <f t="shared" si="426"/>
        <v>0</v>
      </c>
      <c r="X92" s="4">
        <f t="shared" si="426"/>
        <v>0</v>
      </c>
      <c r="Y92" s="4">
        <f t="shared" si="426"/>
        <v>0</v>
      </c>
      <c r="Z92" s="4">
        <f t="shared" ref="Z92:AA92" si="427">(1*100)/2</f>
        <v>50</v>
      </c>
      <c r="AA92" s="4">
        <f t="shared" si="427"/>
        <v>50</v>
      </c>
      <c r="AB92" s="4">
        <f t="shared" si="417"/>
        <v>100</v>
      </c>
      <c r="AC92" s="4">
        <f t="shared" si="406"/>
        <v>0</v>
      </c>
      <c r="AD92" s="4">
        <f t="shared" ref="AD92:AD98" si="428">(2*100)/2</f>
        <v>100</v>
      </c>
      <c r="AE92" s="4">
        <f t="shared" si="408"/>
        <v>0</v>
      </c>
      <c r="AF92" s="4">
        <f t="shared" si="409"/>
        <v>50</v>
      </c>
    </row>
    <row r="93" spans="1:32">
      <c r="A93" s="1" t="s">
        <v>7</v>
      </c>
      <c r="B93" s="4">
        <f t="shared" ref="B93:E93" si="429">(0*100)/2</f>
        <v>0</v>
      </c>
      <c r="C93" s="4">
        <f t="shared" si="429"/>
        <v>0</v>
      </c>
      <c r="D93" s="4">
        <f t="shared" si="429"/>
        <v>0</v>
      </c>
      <c r="E93" s="4">
        <f t="shared" si="429"/>
        <v>0</v>
      </c>
      <c r="F93" s="4">
        <f t="shared" si="419"/>
        <v>50</v>
      </c>
      <c r="G93" s="4">
        <f t="shared" si="420"/>
        <v>0</v>
      </c>
      <c r="H93" s="4">
        <f t="shared" si="421"/>
        <v>50</v>
      </c>
      <c r="I93" s="4">
        <f t="shared" ref="I93:K93" si="430">(0*100)/2</f>
        <v>0</v>
      </c>
      <c r="J93" s="4">
        <f t="shared" si="430"/>
        <v>0</v>
      </c>
      <c r="K93" s="4">
        <f t="shared" si="430"/>
        <v>0</v>
      </c>
      <c r="L93" s="4">
        <f t="shared" si="400"/>
        <v>100</v>
      </c>
      <c r="M93" s="4">
        <f t="shared" si="401"/>
        <v>50</v>
      </c>
      <c r="N93" s="4">
        <f t="shared" ref="N93:N96" si="431">(1*100)/2</f>
        <v>50</v>
      </c>
      <c r="O93" s="4">
        <f t="shared" si="423"/>
        <v>0</v>
      </c>
      <c r="P93" s="4">
        <f t="shared" ref="P93:S93" si="432">(1*100)/2</f>
        <v>50</v>
      </c>
      <c r="Q93" s="4">
        <f t="shared" si="432"/>
        <v>50</v>
      </c>
      <c r="R93" s="4">
        <f t="shared" si="432"/>
        <v>50</v>
      </c>
      <c r="S93" s="4">
        <f t="shared" si="432"/>
        <v>50</v>
      </c>
      <c r="T93" s="4">
        <f>(2*100)/2</f>
        <v>100</v>
      </c>
      <c r="U93" s="4">
        <f t="shared" ref="U93:U95" si="433">(0*100)/2</f>
        <v>0</v>
      </c>
      <c r="V93" s="4">
        <f t="shared" ref="V93:V95" si="434">(1*100)/2</f>
        <v>50</v>
      </c>
      <c r="W93" s="4">
        <f t="shared" ref="W93:Y93" si="435">(0*100)/2</f>
        <v>0</v>
      </c>
      <c r="X93" s="4">
        <f t="shared" si="435"/>
        <v>0</v>
      </c>
      <c r="Y93" s="4">
        <f t="shared" si="435"/>
        <v>0</v>
      </c>
      <c r="Z93" s="4">
        <f t="shared" ref="Z93:AC93" si="436">(1*100)/2</f>
        <v>50</v>
      </c>
      <c r="AA93" s="4">
        <f t="shared" si="436"/>
        <v>50</v>
      </c>
      <c r="AB93" s="4">
        <f t="shared" si="436"/>
        <v>50</v>
      </c>
      <c r="AC93" s="4">
        <f t="shared" si="436"/>
        <v>50</v>
      </c>
      <c r="AD93" s="4">
        <f t="shared" si="428"/>
        <v>100</v>
      </c>
      <c r="AE93" s="4">
        <f t="shared" si="408"/>
        <v>0</v>
      </c>
      <c r="AF93" s="4">
        <f t="shared" si="409"/>
        <v>50</v>
      </c>
    </row>
    <row r="94" spans="1:32">
      <c r="A94" s="1" t="s">
        <v>8</v>
      </c>
      <c r="B94" s="4">
        <f t="shared" ref="B94:E94" si="437">(0*100)/2</f>
        <v>0</v>
      </c>
      <c r="C94" s="4">
        <f t="shared" si="437"/>
        <v>0</v>
      </c>
      <c r="D94" s="4">
        <f t="shared" si="437"/>
        <v>0</v>
      </c>
      <c r="E94" s="4">
        <f t="shared" si="437"/>
        <v>0</v>
      </c>
      <c r="F94" s="4">
        <f t="shared" si="419"/>
        <v>50</v>
      </c>
      <c r="G94" s="4">
        <f t="shared" si="420"/>
        <v>0</v>
      </c>
      <c r="H94" s="4">
        <f t="shared" si="421"/>
        <v>50</v>
      </c>
      <c r="I94" s="4">
        <f t="shared" ref="I94:I96" si="438">(0*100)/2</f>
        <v>0</v>
      </c>
      <c r="J94" s="4">
        <f t="shared" ref="J94:J97" si="439">(1*100)/2</f>
        <v>50</v>
      </c>
      <c r="K94" s="4">
        <f t="shared" ref="K94:K97" si="440">(0*100)/2</f>
        <v>0</v>
      </c>
      <c r="L94" s="4">
        <f t="shared" si="400"/>
        <v>100</v>
      </c>
      <c r="M94" s="4">
        <f t="shared" ref="M94:M98" si="441">(2*100)/2</f>
        <v>100</v>
      </c>
      <c r="N94" s="4">
        <f t="shared" si="431"/>
        <v>50</v>
      </c>
      <c r="O94" s="4">
        <f t="shared" si="423"/>
        <v>0</v>
      </c>
      <c r="P94" s="4">
        <f t="shared" ref="P94:P101" si="442">(1*100)/2</f>
        <v>50</v>
      </c>
      <c r="Q94" s="4">
        <f t="shared" ref="Q94:Q98" si="443">(2*100)/2</f>
        <v>100</v>
      </c>
      <c r="R94" s="4">
        <f t="shared" ref="R94:T94" si="444">(1*100)/2</f>
        <v>50</v>
      </c>
      <c r="S94" s="4">
        <f t="shared" si="444"/>
        <v>50</v>
      </c>
      <c r="T94" s="4">
        <f t="shared" si="444"/>
        <v>50</v>
      </c>
      <c r="U94" s="4">
        <f t="shared" si="433"/>
        <v>0</v>
      </c>
      <c r="V94" s="4">
        <f t="shared" si="434"/>
        <v>50</v>
      </c>
      <c r="W94" s="4">
        <f t="shared" ref="W94:W98" si="445">(0*100)/2</f>
        <v>0</v>
      </c>
      <c r="X94" s="4">
        <f t="shared" ref="X94:X98" si="446">(1*100)/2</f>
        <v>50</v>
      </c>
      <c r="Y94" s="4">
        <f t="shared" ref="Y94:Y95" si="447">(0*100)/2</f>
        <v>0</v>
      </c>
      <c r="Z94" s="4">
        <f t="shared" ref="Z94:Z96" si="448">(2*100)/2</f>
        <v>100</v>
      </c>
      <c r="AA94" s="4">
        <f t="shared" ref="AA94:AC94" si="449">(1*100)/2</f>
        <v>50</v>
      </c>
      <c r="AB94" s="4">
        <f t="shared" si="449"/>
        <v>50</v>
      </c>
      <c r="AC94" s="4">
        <f t="shared" si="449"/>
        <v>50</v>
      </c>
      <c r="AD94" s="4">
        <f t="shared" si="428"/>
        <v>100</v>
      </c>
      <c r="AE94" s="4">
        <f t="shared" si="408"/>
        <v>0</v>
      </c>
      <c r="AF94" s="4">
        <f t="shared" si="409"/>
        <v>50</v>
      </c>
    </row>
    <row r="95" spans="1:32">
      <c r="A95" s="1" t="s">
        <v>9</v>
      </c>
      <c r="B95" s="4">
        <f t="shared" ref="B95:E95" si="450">(0*100)/2</f>
        <v>0</v>
      </c>
      <c r="C95" s="4">
        <f t="shared" si="450"/>
        <v>0</v>
      </c>
      <c r="D95" s="4">
        <f t="shared" si="450"/>
        <v>0</v>
      </c>
      <c r="E95" s="4">
        <f t="shared" si="450"/>
        <v>0</v>
      </c>
      <c r="F95" s="4">
        <f t="shared" si="419"/>
        <v>50</v>
      </c>
      <c r="G95" s="4">
        <f t="shared" si="420"/>
        <v>0</v>
      </c>
      <c r="H95" s="4">
        <f t="shared" si="421"/>
        <v>50</v>
      </c>
      <c r="I95" s="4">
        <f t="shared" si="438"/>
        <v>0</v>
      </c>
      <c r="J95" s="4">
        <f t="shared" si="439"/>
        <v>50</v>
      </c>
      <c r="K95" s="4">
        <f t="shared" si="440"/>
        <v>0</v>
      </c>
      <c r="L95" s="4">
        <f t="shared" ref="L95:L101" si="451">(1*100)/2</f>
        <v>50</v>
      </c>
      <c r="M95" s="4">
        <f t="shared" si="441"/>
        <v>100</v>
      </c>
      <c r="N95" s="4">
        <f t="shared" si="431"/>
        <v>50</v>
      </c>
      <c r="O95" s="4">
        <f t="shared" si="423"/>
        <v>0</v>
      </c>
      <c r="P95" s="4">
        <f t="shared" si="442"/>
        <v>50</v>
      </c>
      <c r="Q95" s="4">
        <f t="shared" si="443"/>
        <v>100</v>
      </c>
      <c r="R95" s="4">
        <f t="shared" ref="R95:T95" si="452">(1*100)/2</f>
        <v>50</v>
      </c>
      <c r="S95" s="4">
        <f t="shared" si="452"/>
        <v>50</v>
      </c>
      <c r="T95" s="4">
        <f t="shared" si="452"/>
        <v>50</v>
      </c>
      <c r="U95" s="4">
        <f t="shared" si="433"/>
        <v>0</v>
      </c>
      <c r="V95" s="4">
        <f t="shared" si="434"/>
        <v>50</v>
      </c>
      <c r="W95" s="4">
        <f t="shared" si="445"/>
        <v>0</v>
      </c>
      <c r="X95" s="4">
        <f t="shared" si="446"/>
        <v>50</v>
      </c>
      <c r="Y95" s="4">
        <f t="shared" si="447"/>
        <v>0</v>
      </c>
      <c r="Z95" s="4">
        <f t="shared" si="448"/>
        <v>100</v>
      </c>
      <c r="AA95" s="4">
        <f t="shared" ref="AA95:AC95" si="453">(1*100)/2</f>
        <v>50</v>
      </c>
      <c r="AB95" s="4">
        <f t="shared" si="453"/>
        <v>50</v>
      </c>
      <c r="AC95" s="4">
        <f t="shared" si="453"/>
        <v>50</v>
      </c>
      <c r="AD95" s="4">
        <f t="shared" si="428"/>
        <v>100</v>
      </c>
      <c r="AE95" s="4">
        <f t="shared" si="408"/>
        <v>0</v>
      </c>
      <c r="AF95" s="4">
        <f t="shared" si="409"/>
        <v>50</v>
      </c>
    </row>
    <row r="96" spans="1:32">
      <c r="A96" s="1" t="s">
        <v>10</v>
      </c>
      <c r="B96" s="4">
        <f t="shared" ref="B96:E96" si="454">(0*100)/2</f>
        <v>0</v>
      </c>
      <c r="C96" s="4">
        <f t="shared" si="454"/>
        <v>0</v>
      </c>
      <c r="D96" s="4">
        <f t="shared" si="454"/>
        <v>0</v>
      </c>
      <c r="E96" s="4">
        <f t="shared" si="454"/>
        <v>0</v>
      </c>
      <c r="F96" s="4">
        <f t="shared" si="419"/>
        <v>50</v>
      </c>
      <c r="G96" s="4">
        <f t="shared" si="420"/>
        <v>0</v>
      </c>
      <c r="H96" s="4">
        <f t="shared" si="421"/>
        <v>50</v>
      </c>
      <c r="I96" s="4">
        <f t="shared" si="438"/>
        <v>0</v>
      </c>
      <c r="J96" s="4">
        <f t="shared" si="439"/>
        <v>50</v>
      </c>
      <c r="K96" s="4">
        <f t="shared" si="440"/>
        <v>0</v>
      </c>
      <c r="L96" s="4">
        <f t="shared" si="451"/>
        <v>50</v>
      </c>
      <c r="M96" s="4">
        <f t="shared" si="441"/>
        <v>100</v>
      </c>
      <c r="N96" s="4">
        <f t="shared" si="431"/>
        <v>50</v>
      </c>
      <c r="O96" s="4">
        <f t="shared" si="423"/>
        <v>0</v>
      </c>
      <c r="P96" s="4">
        <f t="shared" si="442"/>
        <v>50</v>
      </c>
      <c r="Q96" s="4">
        <f t="shared" si="443"/>
        <v>100</v>
      </c>
      <c r="R96" s="4">
        <f t="shared" ref="R96:S96" si="455">(1*100)/2</f>
        <v>50</v>
      </c>
      <c r="S96" s="4">
        <f t="shared" si="455"/>
        <v>50</v>
      </c>
      <c r="T96" s="4">
        <f>(0*100)/2</f>
        <v>0</v>
      </c>
      <c r="U96" s="4">
        <f t="shared" ref="U96:V96" si="456">(1*100)/2</f>
        <v>50</v>
      </c>
      <c r="V96" s="4">
        <f t="shared" si="456"/>
        <v>50</v>
      </c>
      <c r="W96" s="4">
        <f t="shared" si="445"/>
        <v>0</v>
      </c>
      <c r="X96" s="4">
        <f t="shared" si="446"/>
        <v>50</v>
      </c>
      <c r="Y96" s="4">
        <f t="shared" ref="Y96:Y99" si="457">(1*100)/2</f>
        <v>50</v>
      </c>
      <c r="Z96" s="4">
        <f t="shared" si="448"/>
        <v>100</v>
      </c>
      <c r="AA96" s="4">
        <f t="shared" ref="AA96:AB96" si="458">(1*100)/2</f>
        <v>50</v>
      </c>
      <c r="AB96" s="4">
        <f t="shared" si="458"/>
        <v>50</v>
      </c>
      <c r="AC96" s="4">
        <f t="shared" ref="AC96:AC101" si="459">(0*100)/2</f>
        <v>0</v>
      </c>
      <c r="AD96" s="4">
        <f t="shared" si="428"/>
        <v>100</v>
      </c>
      <c r="AE96" s="4">
        <f t="shared" si="408"/>
        <v>0</v>
      </c>
      <c r="AF96" s="4">
        <f t="shared" si="409"/>
        <v>50</v>
      </c>
    </row>
    <row r="97" spans="1:32">
      <c r="A97" s="1" t="s">
        <v>11</v>
      </c>
      <c r="B97" s="4">
        <f t="shared" ref="B97:E97" si="460">(0*100)/2</f>
        <v>0</v>
      </c>
      <c r="C97" s="4">
        <f t="shared" si="460"/>
        <v>0</v>
      </c>
      <c r="D97" s="4">
        <f t="shared" si="460"/>
        <v>0</v>
      </c>
      <c r="E97" s="4">
        <f t="shared" si="460"/>
        <v>0</v>
      </c>
      <c r="F97" s="4">
        <f t="shared" si="419"/>
        <v>50</v>
      </c>
      <c r="G97" s="4">
        <f t="shared" si="420"/>
        <v>0</v>
      </c>
      <c r="H97" s="4">
        <f t="shared" ref="H97:I97" si="461">(0*100)/2</f>
        <v>0</v>
      </c>
      <c r="I97" s="4">
        <f t="shared" si="461"/>
        <v>0</v>
      </c>
      <c r="J97" s="4">
        <f t="shared" si="439"/>
        <v>50</v>
      </c>
      <c r="K97" s="4">
        <f t="shared" si="440"/>
        <v>0</v>
      </c>
      <c r="L97" s="4">
        <f t="shared" si="451"/>
        <v>50</v>
      </c>
      <c r="M97" s="4">
        <f t="shared" si="441"/>
        <v>100</v>
      </c>
      <c r="N97" s="4">
        <f t="shared" ref="N97:O97" si="462">(0*100)/2</f>
        <v>0</v>
      </c>
      <c r="O97" s="4">
        <f t="shared" si="462"/>
        <v>0</v>
      </c>
      <c r="P97" s="4">
        <f t="shared" si="442"/>
        <v>50</v>
      </c>
      <c r="Q97" s="4">
        <f t="shared" si="443"/>
        <v>100</v>
      </c>
      <c r="R97" s="4">
        <f t="shared" ref="R97:V97" si="463">(1*100)/2</f>
        <v>50</v>
      </c>
      <c r="S97" s="4">
        <f t="shared" si="463"/>
        <v>50</v>
      </c>
      <c r="T97" s="4">
        <f t="shared" si="463"/>
        <v>50</v>
      </c>
      <c r="U97" s="4">
        <f t="shared" si="463"/>
        <v>50</v>
      </c>
      <c r="V97" s="4">
        <f t="shared" si="463"/>
        <v>50</v>
      </c>
      <c r="W97" s="4">
        <f t="shared" si="445"/>
        <v>0</v>
      </c>
      <c r="X97" s="4">
        <f t="shared" si="446"/>
        <v>50</v>
      </c>
      <c r="Y97" s="4">
        <f t="shared" si="457"/>
        <v>50</v>
      </c>
      <c r="Z97" s="4">
        <f t="shared" ref="Z97:Z101" si="464">(1*100)/2</f>
        <v>50</v>
      </c>
      <c r="AA97" s="4">
        <f t="shared" ref="AA97:AB97" si="465">(2*100)/2</f>
        <v>100</v>
      </c>
      <c r="AB97" s="4">
        <f t="shared" si="465"/>
        <v>100</v>
      </c>
      <c r="AC97" s="4">
        <f t="shared" si="459"/>
        <v>0</v>
      </c>
      <c r="AD97" s="4">
        <f t="shared" si="428"/>
        <v>100</v>
      </c>
      <c r="AE97" s="4">
        <f t="shared" si="408"/>
        <v>0</v>
      </c>
      <c r="AF97" s="4">
        <f t="shared" si="409"/>
        <v>50</v>
      </c>
    </row>
    <row r="98" spans="1:32">
      <c r="A98" s="1" t="s">
        <v>12</v>
      </c>
      <c r="B98" s="4">
        <f t="shared" ref="B98:E98" si="466">(0*100)/2</f>
        <v>0</v>
      </c>
      <c r="C98" s="4">
        <f t="shared" si="466"/>
        <v>0</v>
      </c>
      <c r="D98" s="4">
        <f t="shared" si="466"/>
        <v>0</v>
      </c>
      <c r="E98" s="4">
        <f t="shared" si="466"/>
        <v>0</v>
      </c>
      <c r="F98" s="4">
        <f t="shared" si="419"/>
        <v>50</v>
      </c>
      <c r="G98" s="4">
        <f t="shared" si="420"/>
        <v>0</v>
      </c>
      <c r="H98" s="4">
        <f t="shared" ref="H98:K98" si="467">(0*100)/2</f>
        <v>0</v>
      </c>
      <c r="I98" s="4">
        <f t="shared" si="467"/>
        <v>0</v>
      </c>
      <c r="J98" s="4">
        <f t="shared" si="467"/>
        <v>0</v>
      </c>
      <c r="K98" s="4">
        <f t="shared" si="467"/>
        <v>0</v>
      </c>
      <c r="L98" s="4">
        <f t="shared" si="451"/>
        <v>50</v>
      </c>
      <c r="M98" s="4">
        <f t="shared" si="441"/>
        <v>100</v>
      </c>
      <c r="N98" s="4">
        <f t="shared" ref="N98:O98" si="468">(0*100)/2</f>
        <v>0</v>
      </c>
      <c r="O98" s="4">
        <f t="shared" si="468"/>
        <v>0</v>
      </c>
      <c r="P98" s="4">
        <f t="shared" si="442"/>
        <v>50</v>
      </c>
      <c r="Q98" s="4">
        <f t="shared" si="443"/>
        <v>100</v>
      </c>
      <c r="R98" s="4">
        <f t="shared" ref="R98:T98" si="469">(1*100)/2</f>
        <v>50</v>
      </c>
      <c r="S98" s="4">
        <f t="shared" si="469"/>
        <v>50</v>
      </c>
      <c r="T98" s="4">
        <f t="shared" si="469"/>
        <v>50</v>
      </c>
      <c r="U98" s="4">
        <f>(0*100)/2</f>
        <v>0</v>
      </c>
      <c r="V98" s="4">
        <f>(1*100)/2</f>
        <v>50</v>
      </c>
      <c r="W98" s="4">
        <f t="shared" si="445"/>
        <v>0</v>
      </c>
      <c r="X98" s="4">
        <f t="shared" si="446"/>
        <v>50</v>
      </c>
      <c r="Y98" s="4">
        <f t="shared" si="457"/>
        <v>50</v>
      </c>
      <c r="Z98" s="4">
        <f t="shared" si="464"/>
        <v>50</v>
      </c>
      <c r="AA98" s="4">
        <f t="shared" ref="AA98:AB98" si="470">(2*100)/2</f>
        <v>100</v>
      </c>
      <c r="AB98" s="4">
        <f t="shared" si="470"/>
        <v>100</v>
      </c>
      <c r="AC98" s="4">
        <f t="shared" si="459"/>
        <v>0</v>
      </c>
      <c r="AD98" s="4">
        <f t="shared" si="428"/>
        <v>100</v>
      </c>
      <c r="AE98" s="4">
        <f t="shared" si="408"/>
        <v>0</v>
      </c>
      <c r="AF98" s="4">
        <f t="shared" si="409"/>
        <v>50</v>
      </c>
    </row>
    <row r="99" spans="1:32">
      <c r="A99" s="1" t="s">
        <v>13</v>
      </c>
      <c r="B99" s="4">
        <f t="shared" ref="B99:E99" si="471">(0*100)/2</f>
        <v>0</v>
      </c>
      <c r="C99" s="4">
        <f t="shared" si="471"/>
        <v>0</v>
      </c>
      <c r="D99" s="4">
        <f t="shared" si="471"/>
        <v>0</v>
      </c>
      <c r="E99" s="4">
        <f t="shared" si="471"/>
        <v>0</v>
      </c>
      <c r="F99" s="4">
        <f t="shared" si="419"/>
        <v>50</v>
      </c>
      <c r="G99" s="4">
        <f t="shared" si="420"/>
        <v>0</v>
      </c>
      <c r="H99" s="4">
        <f t="shared" ref="H99:K99" si="472">(0*100)/2</f>
        <v>0</v>
      </c>
      <c r="I99" s="4">
        <f t="shared" si="472"/>
        <v>0</v>
      </c>
      <c r="J99" s="4">
        <f t="shared" si="472"/>
        <v>0</v>
      </c>
      <c r="K99" s="4">
        <f t="shared" si="472"/>
        <v>0</v>
      </c>
      <c r="L99" s="4">
        <f t="shared" si="451"/>
        <v>50</v>
      </c>
      <c r="M99" s="4">
        <f t="shared" ref="M99:M100" si="473">(1*100)/2</f>
        <v>50</v>
      </c>
      <c r="N99" s="4">
        <f t="shared" ref="N99:O99" si="474">(0*100)/2</f>
        <v>0</v>
      </c>
      <c r="O99" s="4">
        <f t="shared" si="474"/>
        <v>0</v>
      </c>
      <c r="P99" s="4">
        <f t="shared" si="442"/>
        <v>50</v>
      </c>
      <c r="Q99" s="4">
        <f t="shared" ref="Q99:S99" si="475">(1*100)/2</f>
        <v>50</v>
      </c>
      <c r="R99" s="4">
        <f t="shared" si="475"/>
        <v>50</v>
      </c>
      <c r="S99" s="4">
        <f t="shared" si="475"/>
        <v>50</v>
      </c>
      <c r="T99" s="4">
        <f t="shared" ref="T99:X99" si="476">(0*100)/2</f>
        <v>0</v>
      </c>
      <c r="U99" s="4">
        <f t="shared" si="476"/>
        <v>0</v>
      </c>
      <c r="V99" s="4">
        <f t="shared" si="476"/>
        <v>0</v>
      </c>
      <c r="W99" s="4">
        <f t="shared" si="476"/>
        <v>0</v>
      </c>
      <c r="X99" s="4">
        <f t="shared" si="476"/>
        <v>0</v>
      </c>
      <c r="Y99" s="4">
        <f t="shared" si="457"/>
        <v>50</v>
      </c>
      <c r="Z99" s="4">
        <f t="shared" si="464"/>
        <v>50</v>
      </c>
      <c r="AA99" s="4">
        <f t="shared" ref="AA99:AA100" si="477">(2*100)/2</f>
        <v>100</v>
      </c>
      <c r="AB99" s="4">
        <f t="shared" ref="AB99:AB100" si="478">(1*100)/2</f>
        <v>50</v>
      </c>
      <c r="AC99" s="4">
        <f t="shared" si="459"/>
        <v>0</v>
      </c>
      <c r="AD99" s="4">
        <f t="shared" ref="AD99:AE99" si="479">(0*100)/2</f>
        <v>0</v>
      </c>
      <c r="AE99" s="4">
        <f t="shared" si="479"/>
        <v>0</v>
      </c>
      <c r="AF99" s="4">
        <f t="shared" si="409"/>
        <v>50</v>
      </c>
    </row>
    <row r="100" spans="1:32">
      <c r="A100" s="1" t="s">
        <v>14</v>
      </c>
      <c r="B100" s="4">
        <f t="shared" ref="B100:K100" si="480">(0*100)/2</f>
        <v>0</v>
      </c>
      <c r="C100" s="4">
        <f t="shared" si="480"/>
        <v>0</v>
      </c>
      <c r="D100" s="4">
        <f t="shared" si="480"/>
        <v>0</v>
      </c>
      <c r="E100" s="4">
        <f t="shared" si="480"/>
        <v>0</v>
      </c>
      <c r="F100" s="4">
        <f t="shared" si="480"/>
        <v>0</v>
      </c>
      <c r="G100" s="4">
        <f t="shared" si="480"/>
        <v>0</v>
      </c>
      <c r="H100" s="4">
        <f t="shared" si="480"/>
        <v>0</v>
      </c>
      <c r="I100" s="4">
        <f t="shared" si="480"/>
        <v>0</v>
      </c>
      <c r="J100" s="4">
        <f t="shared" si="480"/>
        <v>0</v>
      </c>
      <c r="K100" s="4">
        <f t="shared" si="480"/>
        <v>0</v>
      </c>
      <c r="L100" s="4">
        <f t="shared" si="451"/>
        <v>50</v>
      </c>
      <c r="M100" s="4">
        <f t="shared" si="473"/>
        <v>50</v>
      </c>
      <c r="N100" s="4">
        <f t="shared" ref="N100:O100" si="481">(0*100)/2</f>
        <v>0</v>
      </c>
      <c r="O100" s="4">
        <f t="shared" si="481"/>
        <v>0</v>
      </c>
      <c r="P100" s="4">
        <f t="shared" si="442"/>
        <v>50</v>
      </c>
      <c r="Q100" s="4">
        <f t="shared" ref="Q100:S100" si="482">(1*100)/2</f>
        <v>50</v>
      </c>
      <c r="R100" s="4">
        <f t="shared" si="482"/>
        <v>50</v>
      </c>
      <c r="S100" s="4">
        <f t="shared" si="482"/>
        <v>50</v>
      </c>
      <c r="T100" s="4">
        <f t="shared" ref="T100:Y100" si="483">(0*100)/2</f>
        <v>0</v>
      </c>
      <c r="U100" s="4">
        <f t="shared" si="483"/>
        <v>0</v>
      </c>
      <c r="V100" s="4">
        <f t="shared" si="483"/>
        <v>0</v>
      </c>
      <c r="W100" s="4">
        <f t="shared" si="483"/>
        <v>0</v>
      </c>
      <c r="X100" s="4">
        <f t="shared" si="483"/>
        <v>0</v>
      </c>
      <c r="Y100" s="4">
        <f t="shared" si="483"/>
        <v>0</v>
      </c>
      <c r="Z100" s="4">
        <f t="shared" si="464"/>
        <v>50</v>
      </c>
      <c r="AA100" s="4">
        <f t="shared" si="477"/>
        <v>100</v>
      </c>
      <c r="AB100" s="4">
        <f t="shared" si="478"/>
        <v>50</v>
      </c>
      <c r="AC100" s="4">
        <f t="shared" si="459"/>
        <v>0</v>
      </c>
      <c r="AD100" s="4">
        <f t="shared" ref="AD100:AD101" si="484">(2*100)/2</f>
        <v>100</v>
      </c>
      <c r="AE100" s="4">
        <f t="shared" ref="AE100:AE101" si="485">(0*100)/2</f>
        <v>0</v>
      </c>
      <c r="AF100" s="4">
        <f t="shared" si="409"/>
        <v>50</v>
      </c>
    </row>
    <row r="101" spans="1:32">
      <c r="A101" s="1" t="s">
        <v>15</v>
      </c>
      <c r="B101" s="4">
        <f t="shared" ref="B101:K101" si="486">(0*100)/2</f>
        <v>0</v>
      </c>
      <c r="C101" s="4">
        <f t="shared" si="486"/>
        <v>0</v>
      </c>
      <c r="D101" s="4">
        <f t="shared" si="486"/>
        <v>0</v>
      </c>
      <c r="E101" s="4">
        <f t="shared" si="486"/>
        <v>0</v>
      </c>
      <c r="F101" s="4">
        <f t="shared" si="486"/>
        <v>0</v>
      </c>
      <c r="G101" s="4">
        <f t="shared" si="486"/>
        <v>0</v>
      </c>
      <c r="H101" s="4">
        <f t="shared" si="486"/>
        <v>0</v>
      </c>
      <c r="I101" s="4">
        <f t="shared" si="486"/>
        <v>0</v>
      </c>
      <c r="J101" s="4">
        <f t="shared" si="486"/>
        <v>0</v>
      </c>
      <c r="K101" s="4">
        <f t="shared" si="486"/>
        <v>0</v>
      </c>
      <c r="L101" s="4">
        <f t="shared" si="451"/>
        <v>50</v>
      </c>
      <c r="M101" s="4">
        <f t="shared" ref="M101:O101" si="487">(0*100)/2</f>
        <v>0</v>
      </c>
      <c r="N101" s="4">
        <f t="shared" si="487"/>
        <v>0</v>
      </c>
      <c r="O101" s="4">
        <f t="shared" si="487"/>
        <v>0</v>
      </c>
      <c r="P101" s="4">
        <f t="shared" si="442"/>
        <v>50</v>
      </c>
      <c r="Q101" s="4">
        <f t="shared" ref="Q101:R101" si="488">(1*100)/2</f>
        <v>50</v>
      </c>
      <c r="R101" s="4">
        <f t="shared" si="488"/>
        <v>50</v>
      </c>
      <c r="S101" s="4">
        <f t="shared" ref="S101:Y101" si="489">(0*100)/2</f>
        <v>0</v>
      </c>
      <c r="T101" s="4">
        <f t="shared" si="489"/>
        <v>0</v>
      </c>
      <c r="U101" s="4">
        <f t="shared" si="489"/>
        <v>0</v>
      </c>
      <c r="V101" s="4">
        <f t="shared" si="489"/>
        <v>0</v>
      </c>
      <c r="W101" s="4">
        <f t="shared" si="489"/>
        <v>0</v>
      </c>
      <c r="X101" s="4">
        <f t="shared" si="489"/>
        <v>0</v>
      </c>
      <c r="Y101" s="4">
        <f t="shared" si="489"/>
        <v>0</v>
      </c>
      <c r="Z101" s="4">
        <f t="shared" si="464"/>
        <v>50</v>
      </c>
      <c r="AA101" s="4">
        <f t="shared" ref="AA101:AB101" si="490">(1*100)/2</f>
        <v>50</v>
      </c>
      <c r="AB101" s="4">
        <f t="shared" si="490"/>
        <v>50</v>
      </c>
      <c r="AC101" s="4">
        <f t="shared" si="459"/>
        <v>0</v>
      </c>
      <c r="AD101" s="4">
        <f t="shared" si="484"/>
        <v>100</v>
      </c>
      <c r="AE101" s="4">
        <f t="shared" si="485"/>
        <v>0</v>
      </c>
      <c r="AF101" s="4">
        <f t="shared" si="409"/>
        <v>50</v>
      </c>
    </row>
    <row r="102" spans="1:32">
      <c r="A102" s="1" t="s">
        <v>16</v>
      </c>
      <c r="B102" s="4">
        <f t="shared" ref="B102:L102" si="491">(0*100)/2</f>
        <v>0</v>
      </c>
      <c r="C102" s="4">
        <f t="shared" si="491"/>
        <v>0</v>
      </c>
      <c r="D102" s="4">
        <f t="shared" si="491"/>
        <v>0</v>
      </c>
      <c r="E102" s="4">
        <f t="shared" si="491"/>
        <v>0</v>
      </c>
      <c r="F102" s="4">
        <f t="shared" si="491"/>
        <v>0</v>
      </c>
      <c r="G102" s="4">
        <f t="shared" si="491"/>
        <v>0</v>
      </c>
      <c r="H102" s="4">
        <f t="shared" si="491"/>
        <v>0</v>
      </c>
      <c r="I102" s="4">
        <f t="shared" si="491"/>
        <v>0</v>
      </c>
      <c r="J102" s="4">
        <f t="shared" si="491"/>
        <v>0</v>
      </c>
      <c r="K102" s="4">
        <f t="shared" si="491"/>
        <v>0</v>
      </c>
      <c r="L102" s="4">
        <f t="shared" si="491"/>
        <v>0</v>
      </c>
      <c r="M102" s="4">
        <f t="shared" ref="M102:Y102" si="492">(0*100)/3</f>
        <v>0</v>
      </c>
      <c r="N102" s="4">
        <f t="shared" si="492"/>
        <v>0</v>
      </c>
      <c r="O102" s="4">
        <f t="shared" si="492"/>
        <v>0</v>
      </c>
      <c r="P102" s="4">
        <f t="shared" si="492"/>
        <v>0</v>
      </c>
      <c r="Q102" s="4">
        <f t="shared" si="492"/>
        <v>0</v>
      </c>
      <c r="R102" s="4">
        <f t="shared" si="492"/>
        <v>0</v>
      </c>
      <c r="S102" s="4">
        <f t="shared" si="492"/>
        <v>0</v>
      </c>
      <c r="T102" s="4">
        <f t="shared" si="492"/>
        <v>0</v>
      </c>
      <c r="U102" s="4">
        <f t="shared" si="492"/>
        <v>0</v>
      </c>
      <c r="V102" s="4">
        <f t="shared" si="492"/>
        <v>0</v>
      </c>
      <c r="W102" s="4">
        <f t="shared" si="492"/>
        <v>0</v>
      </c>
      <c r="X102" s="4">
        <f t="shared" si="492"/>
        <v>0</v>
      </c>
      <c r="Y102" s="4">
        <f t="shared" si="492"/>
        <v>0</v>
      </c>
      <c r="Z102" s="4">
        <f t="shared" ref="Z102:AE102" si="493">(0*100)/2</f>
        <v>0</v>
      </c>
      <c r="AA102" s="4">
        <f t="shared" si="493"/>
        <v>0</v>
      </c>
      <c r="AB102" s="4">
        <f t="shared" si="493"/>
        <v>0</v>
      </c>
      <c r="AC102" s="4">
        <f t="shared" si="493"/>
        <v>0</v>
      </c>
      <c r="AD102" s="4">
        <f t="shared" si="493"/>
        <v>0</v>
      </c>
      <c r="AE102" s="4">
        <f t="shared" si="493"/>
        <v>0</v>
      </c>
      <c r="AF102" s="4">
        <f t="shared" ref="AF102:AF103" si="494">(0*100)/3</f>
        <v>0</v>
      </c>
    </row>
    <row r="103" spans="1:32">
      <c r="A103" s="1" t="s">
        <v>17</v>
      </c>
      <c r="B103" s="4">
        <f t="shared" ref="B103:L103" si="495">(0*100)/2</f>
        <v>0</v>
      </c>
      <c r="C103" s="4">
        <f t="shared" si="495"/>
        <v>0</v>
      </c>
      <c r="D103" s="4">
        <f t="shared" si="495"/>
        <v>0</v>
      </c>
      <c r="E103" s="4">
        <f t="shared" si="495"/>
        <v>0</v>
      </c>
      <c r="F103" s="4">
        <f t="shared" si="495"/>
        <v>0</v>
      </c>
      <c r="G103" s="4">
        <f t="shared" si="495"/>
        <v>0</v>
      </c>
      <c r="H103" s="4">
        <f t="shared" si="495"/>
        <v>0</v>
      </c>
      <c r="I103" s="4">
        <f t="shared" si="495"/>
        <v>0</v>
      </c>
      <c r="J103" s="4">
        <f t="shared" si="495"/>
        <v>0</v>
      </c>
      <c r="K103" s="4">
        <f t="shared" si="495"/>
        <v>0</v>
      </c>
      <c r="L103" s="4">
        <f t="shared" si="495"/>
        <v>0</v>
      </c>
      <c r="M103" s="4">
        <f t="shared" ref="M103:Y103" si="496">(0*100)/3</f>
        <v>0</v>
      </c>
      <c r="N103" s="4">
        <f t="shared" si="496"/>
        <v>0</v>
      </c>
      <c r="O103" s="4">
        <f t="shared" si="496"/>
        <v>0</v>
      </c>
      <c r="P103" s="4">
        <f t="shared" si="496"/>
        <v>0</v>
      </c>
      <c r="Q103" s="4">
        <f t="shared" si="496"/>
        <v>0</v>
      </c>
      <c r="R103" s="4">
        <f t="shared" si="496"/>
        <v>0</v>
      </c>
      <c r="S103" s="4">
        <f t="shared" si="496"/>
        <v>0</v>
      </c>
      <c r="T103" s="4">
        <f t="shared" si="496"/>
        <v>0</v>
      </c>
      <c r="U103" s="4">
        <f t="shared" si="496"/>
        <v>0</v>
      </c>
      <c r="V103" s="4">
        <f t="shared" si="496"/>
        <v>0</v>
      </c>
      <c r="W103" s="4">
        <f t="shared" si="496"/>
        <v>0</v>
      </c>
      <c r="X103" s="4">
        <f t="shared" si="496"/>
        <v>0</v>
      </c>
      <c r="Y103" s="4">
        <f t="shared" si="496"/>
        <v>0</v>
      </c>
      <c r="Z103" s="4">
        <f t="shared" ref="Z103:AA103" si="497">(0*100)/2</f>
        <v>0</v>
      </c>
      <c r="AA103" s="4">
        <f t="shared" si="497"/>
        <v>0</v>
      </c>
      <c r="AB103" s="4">
        <f>(0*100)/3</f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494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45323</v>
      </c>
      <c r="C1" s="2">
        <v>45324</v>
      </c>
      <c r="D1" s="2">
        <v>45325</v>
      </c>
      <c r="E1" s="2">
        <v>45326</v>
      </c>
      <c r="F1" s="2">
        <v>45327</v>
      </c>
      <c r="G1" s="2">
        <v>45328</v>
      </c>
      <c r="H1" s="2">
        <v>45329</v>
      </c>
      <c r="I1" s="2">
        <v>45330</v>
      </c>
      <c r="J1" s="2">
        <v>45331</v>
      </c>
      <c r="K1" s="2">
        <v>45332</v>
      </c>
      <c r="L1" s="2">
        <v>45333</v>
      </c>
      <c r="M1" s="2">
        <v>45334</v>
      </c>
      <c r="N1" s="2">
        <v>45335</v>
      </c>
      <c r="O1" s="2">
        <v>45336</v>
      </c>
      <c r="P1" s="2">
        <v>45337</v>
      </c>
      <c r="Q1" s="2">
        <v>45338</v>
      </c>
      <c r="R1" s="2">
        <v>45339</v>
      </c>
      <c r="S1" s="2">
        <v>45340</v>
      </c>
      <c r="T1" s="2">
        <v>45341</v>
      </c>
      <c r="U1" s="2">
        <v>45342</v>
      </c>
      <c r="V1" s="2">
        <v>45343</v>
      </c>
      <c r="W1" s="2">
        <v>45344</v>
      </c>
      <c r="X1" s="2">
        <v>45345</v>
      </c>
      <c r="Y1" s="2">
        <v>45346</v>
      </c>
      <c r="Z1" s="2">
        <v>45347</v>
      </c>
      <c r="AA1" s="2">
        <v>45348</v>
      </c>
      <c r="AB1" s="2">
        <v>45349</v>
      </c>
      <c r="AC1" s="2">
        <v>45350</v>
      </c>
      <c r="AD1" s="2"/>
      <c r="AE1" s="2"/>
      <c r="AF1" s="2"/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AVERAGE(B5:AC16)</f>
        <v>28.422619047619047</v>
      </c>
    </row>
    <row r="4" spans="1:35">
      <c r="A4" s="1" t="s">
        <v>3</v>
      </c>
      <c r="B4" s="5">
        <f t="shared" ref="B4:V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>(1*100)/8</f>
        <v>12.5</v>
      </c>
      <c r="X4" s="5">
        <f t="shared" ref="X4:AF4" si="2">(0*100)/8</f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 t="shared" si="2"/>
        <v>0</v>
      </c>
      <c r="AC4" s="5">
        <f t="shared" si="2"/>
        <v>0</v>
      </c>
      <c r="AD4" s="5">
        <f t="shared" si="2"/>
        <v>0</v>
      </c>
      <c r="AE4" s="5">
        <f t="shared" si="2"/>
        <v>0</v>
      </c>
      <c r="AF4" s="5">
        <f t="shared" si="2"/>
        <v>0</v>
      </c>
    </row>
    <row r="5" spans="1:35">
      <c r="A5" s="1" t="s">
        <v>4</v>
      </c>
      <c r="B5" s="5">
        <f t="shared" ref="B5:B6" si="3">(2*100)/8</f>
        <v>25</v>
      </c>
      <c r="C5" s="5">
        <f>(3*100)/8</f>
        <v>37.5</v>
      </c>
      <c r="D5" s="5">
        <f>(0*100)/8</f>
        <v>0</v>
      </c>
      <c r="E5" s="5">
        <f>(1*100)/8</f>
        <v>12.5</v>
      </c>
      <c r="F5" s="5">
        <f t="shared" ref="F5:F9" si="4">(5*100)/8</f>
        <v>62.5</v>
      </c>
      <c r="G5" s="5">
        <f>(2*100)/8</f>
        <v>25</v>
      </c>
      <c r="H5" s="5">
        <f>(1*100)/8</f>
        <v>12.5</v>
      </c>
      <c r="I5" s="5">
        <f t="shared" ref="I5:I6" si="5">(3*100)/8</f>
        <v>37.5</v>
      </c>
      <c r="J5" s="5">
        <f>(4*100)/8</f>
        <v>50</v>
      </c>
      <c r="K5" s="5">
        <f>(1*100)/8</f>
        <v>12.5</v>
      </c>
      <c r="L5" s="5">
        <f t="shared" ref="L5:M5" si="6">(0*100)/8</f>
        <v>0</v>
      </c>
      <c r="M5" s="5">
        <f t="shared" si="6"/>
        <v>0</v>
      </c>
      <c r="N5" s="5">
        <f>(2*100)/8</f>
        <v>25</v>
      </c>
      <c r="O5" s="5">
        <f>(1*100)/8</f>
        <v>12.5</v>
      </c>
      <c r="P5" s="5">
        <f>(2*100)/8</f>
        <v>25</v>
      </c>
      <c r="Q5" s="5">
        <f>(3*100)/8</f>
        <v>37.5</v>
      </c>
      <c r="R5" s="5">
        <f>(0*100)/8</f>
        <v>0</v>
      </c>
      <c r="S5" s="5">
        <f t="shared" ref="S5:T5" si="7">(2*100)/8</f>
        <v>25</v>
      </c>
      <c r="T5" s="5">
        <f t="shared" si="7"/>
        <v>25</v>
      </c>
      <c r="U5" s="5">
        <f t="shared" ref="U5:V5" si="8">(0*100)/8</f>
        <v>0</v>
      </c>
      <c r="V5" s="5">
        <f t="shared" si="8"/>
        <v>0</v>
      </c>
      <c r="W5" s="5">
        <f>(4*100)/8</f>
        <v>50</v>
      </c>
      <c r="X5" s="5">
        <f>(1*100)/8</f>
        <v>12.5</v>
      </c>
      <c r="Y5" s="5">
        <f>(0*100)/8</f>
        <v>0</v>
      </c>
      <c r="Z5" s="5">
        <f>(5*100)/8</f>
        <v>62.5</v>
      </c>
      <c r="AA5" s="5">
        <f t="shared" ref="AA5:AA8" si="9">(0*100)/8</f>
        <v>0</v>
      </c>
      <c r="AB5" s="5">
        <f>(1*100)/8</f>
        <v>12.5</v>
      </c>
      <c r="AC5" s="5">
        <f t="shared" ref="AC5:AC6" si="10">(2*100)/8</f>
        <v>25</v>
      </c>
      <c r="AD5" s="5">
        <f t="shared" ref="AD5:AF5" si="11">(0*100)/8</f>
        <v>0</v>
      </c>
      <c r="AE5" s="5">
        <f t="shared" si="11"/>
        <v>0</v>
      </c>
      <c r="AF5" s="5">
        <f t="shared" si="11"/>
        <v>0</v>
      </c>
    </row>
    <row r="6" spans="1:35">
      <c r="A6" s="1" t="s">
        <v>5</v>
      </c>
      <c r="B6" s="5">
        <f t="shared" si="3"/>
        <v>25</v>
      </c>
      <c r="C6" s="5">
        <f>(4*100)/8</f>
        <v>50</v>
      </c>
      <c r="D6" s="5">
        <f t="shared" ref="D6:D9" si="12">(2*100)/8</f>
        <v>25</v>
      </c>
      <c r="E6" s="5">
        <f>(3*100)/8</f>
        <v>37.5</v>
      </c>
      <c r="F6" s="5">
        <f t="shared" si="4"/>
        <v>62.5</v>
      </c>
      <c r="G6" s="5">
        <f>(3*100)/8</f>
        <v>37.5</v>
      </c>
      <c r="H6" s="5">
        <f>(2*100)/8</f>
        <v>25</v>
      </c>
      <c r="I6" s="5">
        <f t="shared" si="5"/>
        <v>37.5</v>
      </c>
      <c r="J6" s="5">
        <f>(5*100)/8</f>
        <v>62.5</v>
      </c>
      <c r="K6" s="5">
        <f t="shared" ref="K6:K7" si="13">(0*100)/8</f>
        <v>0</v>
      </c>
      <c r="L6" s="5">
        <f t="shared" ref="L6:M6" si="14">(1*100)/8</f>
        <v>12.5</v>
      </c>
      <c r="M6" s="5">
        <f t="shared" si="14"/>
        <v>12.5</v>
      </c>
      <c r="N6" s="5">
        <f>(3*100)/8</f>
        <v>37.5</v>
      </c>
      <c r="O6" s="5">
        <f>(2*100)/8</f>
        <v>25</v>
      </c>
      <c r="P6" s="5">
        <f>(3*100)/8</f>
        <v>37.5</v>
      </c>
      <c r="Q6" s="5">
        <f>(4*100)/8</f>
        <v>50</v>
      </c>
      <c r="R6" s="5">
        <f t="shared" ref="R6:R8" si="15">(1*100)/8</f>
        <v>12.5</v>
      </c>
      <c r="S6" s="5">
        <f t="shared" ref="S6:U6" si="16">(3*100)/8</f>
        <v>37.5</v>
      </c>
      <c r="T6" s="5">
        <f t="shared" si="16"/>
        <v>37.5</v>
      </c>
      <c r="U6" s="5">
        <f t="shared" si="16"/>
        <v>37.5</v>
      </c>
      <c r="V6" s="5">
        <f t="shared" ref="V6:V7" si="17">(1*100)/8</f>
        <v>12.5</v>
      </c>
      <c r="W6" s="5">
        <f>(5*100)/8</f>
        <v>62.5</v>
      </c>
      <c r="X6" s="5">
        <f t="shared" ref="X6:X7" si="18">(3*100)/8</f>
        <v>37.5</v>
      </c>
      <c r="Y6" s="5">
        <f>(1*100)/8</f>
        <v>12.5</v>
      </c>
      <c r="Z6" s="5">
        <f>(6*100)/8</f>
        <v>75</v>
      </c>
      <c r="AA6" s="5">
        <f t="shared" si="9"/>
        <v>0</v>
      </c>
      <c r="AB6" s="5">
        <f t="shared" ref="AB6:AB7" si="19">(3*100)/8</f>
        <v>37.5</v>
      </c>
      <c r="AC6" s="5">
        <f t="shared" si="10"/>
        <v>25</v>
      </c>
      <c r="AD6" s="5">
        <f t="shared" ref="AD6:AF6" si="20">(0*100)/8</f>
        <v>0</v>
      </c>
      <c r="AE6" s="5">
        <f t="shared" si="20"/>
        <v>0</v>
      </c>
      <c r="AF6" s="5">
        <f t="shared" si="20"/>
        <v>0</v>
      </c>
    </row>
    <row r="7" spans="1:35">
      <c r="A7" s="1" t="s">
        <v>6</v>
      </c>
      <c r="B7" s="5">
        <f>(4*100)/8</f>
        <v>50</v>
      </c>
      <c r="C7" s="5">
        <f t="shared" ref="C7:C8" si="21">(5*100)/8</f>
        <v>62.5</v>
      </c>
      <c r="D7" s="5">
        <f t="shared" si="12"/>
        <v>25</v>
      </c>
      <c r="E7" s="5">
        <f>(2*100)/8</f>
        <v>25</v>
      </c>
      <c r="F7" s="5">
        <f t="shared" si="4"/>
        <v>62.5</v>
      </c>
      <c r="G7" s="5">
        <f>(4*100)/8</f>
        <v>50</v>
      </c>
      <c r="H7" s="5">
        <f>(1*100)/8</f>
        <v>12.5</v>
      </c>
      <c r="I7" s="5">
        <f>(4*100)/8</f>
        <v>50</v>
      </c>
      <c r="J7" s="5">
        <f>(8*100)/8</f>
        <v>100</v>
      </c>
      <c r="K7" s="5">
        <f t="shared" si="13"/>
        <v>0</v>
      </c>
      <c r="L7" s="5">
        <f>(3*100)/8</f>
        <v>37.5</v>
      </c>
      <c r="M7" s="5">
        <f>(1*100)/8</f>
        <v>12.5</v>
      </c>
      <c r="N7" s="5">
        <f>(2*100)/8</f>
        <v>25</v>
      </c>
      <c r="O7" s="5">
        <f>(1*100)/8</f>
        <v>12.5</v>
      </c>
      <c r="P7" s="5">
        <f>(4*100)/8</f>
        <v>50</v>
      </c>
      <c r="Q7" s="5">
        <f>(6*100)/8</f>
        <v>75</v>
      </c>
      <c r="R7" s="5">
        <f t="shared" si="15"/>
        <v>12.5</v>
      </c>
      <c r="S7" s="5">
        <f t="shared" ref="S7:T7" si="22">(4*100)/8</f>
        <v>50</v>
      </c>
      <c r="T7" s="5">
        <f t="shared" si="22"/>
        <v>50</v>
      </c>
      <c r="U7" s="5">
        <f t="shared" ref="U7:U8" si="23">(2*100)/8</f>
        <v>25</v>
      </c>
      <c r="V7" s="5">
        <f t="shared" si="17"/>
        <v>12.5</v>
      </c>
      <c r="W7" s="5">
        <f>(7*100)/8</f>
        <v>87.5</v>
      </c>
      <c r="X7" s="5">
        <f t="shared" si="18"/>
        <v>37.5</v>
      </c>
      <c r="Y7" s="5">
        <f>(2*100)/8</f>
        <v>25</v>
      </c>
      <c r="Z7" s="5">
        <f>(5*100)/8</f>
        <v>62.5</v>
      </c>
      <c r="AA7" s="5">
        <f t="shared" si="9"/>
        <v>0</v>
      </c>
      <c r="AB7" s="5">
        <f t="shared" si="19"/>
        <v>37.5</v>
      </c>
      <c r="AC7" s="5">
        <f>(1*100)/8</f>
        <v>12.5</v>
      </c>
      <c r="AD7" s="5">
        <f t="shared" ref="AD7:AF7" si="24">(0*100)/8</f>
        <v>0</v>
      </c>
      <c r="AE7" s="5">
        <f t="shared" si="24"/>
        <v>0</v>
      </c>
      <c r="AF7" s="5">
        <f t="shared" si="24"/>
        <v>0</v>
      </c>
    </row>
    <row r="8" spans="1:35">
      <c r="A8" s="1" t="s">
        <v>7</v>
      </c>
      <c r="B8" s="5">
        <f t="shared" ref="B8:B9" si="25">(3*100)/8</f>
        <v>37.5</v>
      </c>
      <c r="C8" s="5">
        <f t="shared" si="21"/>
        <v>62.5</v>
      </c>
      <c r="D8" s="5">
        <f t="shared" si="12"/>
        <v>25</v>
      </c>
      <c r="E8" s="5">
        <f>(3*100)/8</f>
        <v>37.5</v>
      </c>
      <c r="F8" s="5">
        <f t="shared" si="4"/>
        <v>62.5</v>
      </c>
      <c r="G8" s="5">
        <f t="shared" ref="G8:I8" si="26">(3*100)/8</f>
        <v>37.5</v>
      </c>
      <c r="H8" s="5">
        <f t="shared" si="26"/>
        <v>37.5</v>
      </c>
      <c r="I8" s="5">
        <f t="shared" si="26"/>
        <v>37.5</v>
      </c>
      <c r="J8" s="5">
        <f t="shared" ref="J8:J11" si="27">(7*100)/8</f>
        <v>87.5</v>
      </c>
      <c r="K8" s="5">
        <f>(1*100)/8</f>
        <v>12.5</v>
      </c>
      <c r="L8" s="5">
        <f t="shared" ref="L8:L10" si="28">(4*100)/8</f>
        <v>50</v>
      </c>
      <c r="M8" s="5">
        <f t="shared" ref="M8:M10" si="29">(2*100)/8</f>
        <v>25</v>
      </c>
      <c r="N8" s="5">
        <f>(1*100)/8</f>
        <v>12.5</v>
      </c>
      <c r="O8" s="5">
        <f t="shared" ref="O8:O9" si="30">(3*100)/8</f>
        <v>37.5</v>
      </c>
      <c r="P8" s="5">
        <f>(2*100)/8</f>
        <v>25</v>
      </c>
      <c r="Q8" s="5">
        <f>(7*100)/8</f>
        <v>87.5</v>
      </c>
      <c r="R8" s="5">
        <f t="shared" si="15"/>
        <v>12.5</v>
      </c>
      <c r="S8" s="5">
        <f>(2*100)/8</f>
        <v>25</v>
      </c>
      <c r="T8" s="5">
        <f>(3*100)/8</f>
        <v>37.5</v>
      </c>
      <c r="U8" s="5">
        <f t="shared" si="23"/>
        <v>25</v>
      </c>
      <c r="V8" s="5">
        <f>(0*100)/8</f>
        <v>0</v>
      </c>
      <c r="W8" s="5">
        <f>(6*100)/8</f>
        <v>75</v>
      </c>
      <c r="X8" s="5">
        <f>(4*100)/8</f>
        <v>50</v>
      </c>
      <c r="Y8" s="5">
        <f>(3*100)/8</f>
        <v>37.5</v>
      </c>
      <c r="Z8" s="5">
        <f>(4*100)/8</f>
        <v>50</v>
      </c>
      <c r="AA8" s="5">
        <f t="shared" si="9"/>
        <v>0</v>
      </c>
      <c r="AB8" s="5">
        <f>(5*100)/8</f>
        <v>62.5</v>
      </c>
      <c r="AC8" s="5">
        <f>(4*100)/8</f>
        <v>50</v>
      </c>
      <c r="AD8" s="5">
        <f t="shared" ref="AD8:AF8" si="31">(0*100)/8</f>
        <v>0</v>
      </c>
      <c r="AE8" s="5">
        <f t="shared" si="31"/>
        <v>0</v>
      </c>
      <c r="AF8" s="5">
        <f t="shared" si="31"/>
        <v>0</v>
      </c>
    </row>
    <row r="9" spans="1:35">
      <c r="A9" s="1" t="s">
        <v>8</v>
      </c>
      <c r="B9" s="5">
        <f t="shared" si="25"/>
        <v>37.5</v>
      </c>
      <c r="C9" s="5">
        <f t="shared" ref="C9:C10" si="32">(6*100)/8</f>
        <v>75</v>
      </c>
      <c r="D9" s="5">
        <f t="shared" si="12"/>
        <v>25</v>
      </c>
      <c r="E9" s="5">
        <f>(2*100)/8</f>
        <v>25</v>
      </c>
      <c r="F9" s="5">
        <f t="shared" si="4"/>
        <v>62.5</v>
      </c>
      <c r="G9" s="5">
        <f>(4*100)/8</f>
        <v>50</v>
      </c>
      <c r="H9" s="5">
        <f>(2*100)/8</f>
        <v>25</v>
      </c>
      <c r="I9" s="5">
        <f>(3*100)/8</f>
        <v>37.5</v>
      </c>
      <c r="J9" s="5">
        <f t="shared" si="27"/>
        <v>87.5</v>
      </c>
      <c r="K9" s="5">
        <f>(0*100)/8</f>
        <v>0</v>
      </c>
      <c r="L9" s="5">
        <f t="shared" si="28"/>
        <v>50</v>
      </c>
      <c r="M9" s="5">
        <f t="shared" si="29"/>
        <v>25</v>
      </c>
      <c r="N9" s="5">
        <f>(0*100)/8</f>
        <v>0</v>
      </c>
      <c r="O9" s="5">
        <f t="shared" si="30"/>
        <v>37.5</v>
      </c>
      <c r="P9" s="5">
        <f>(3*100)/8</f>
        <v>37.5</v>
      </c>
      <c r="Q9" s="5">
        <f>(6*100)/8</f>
        <v>75</v>
      </c>
      <c r="R9" s="5">
        <f t="shared" ref="R9:U9" si="33">(2*100)/8</f>
        <v>25</v>
      </c>
      <c r="S9" s="5">
        <f t="shared" si="33"/>
        <v>25</v>
      </c>
      <c r="T9" s="5">
        <f t="shared" si="33"/>
        <v>25</v>
      </c>
      <c r="U9" s="5">
        <f t="shared" si="33"/>
        <v>25</v>
      </c>
      <c r="V9" s="5">
        <f>(1*100)/8</f>
        <v>12.5</v>
      </c>
      <c r="W9" s="5">
        <f t="shared" ref="W9:X9" si="34">(5*100)/8</f>
        <v>62.5</v>
      </c>
      <c r="X9" s="5">
        <f t="shared" si="34"/>
        <v>62.5</v>
      </c>
      <c r="Y9" s="5">
        <f>(4*100)/8</f>
        <v>50</v>
      </c>
      <c r="Z9" s="5">
        <f>(5*100)/8</f>
        <v>62.5</v>
      </c>
      <c r="AA9" s="5">
        <f>(1*100)/8</f>
        <v>12.5</v>
      </c>
      <c r="AB9" s="5">
        <f t="shared" ref="AB9:AB10" si="35">(6*100)/8</f>
        <v>75</v>
      </c>
      <c r="AC9" s="5">
        <f>(3*100)/8</f>
        <v>37.5</v>
      </c>
      <c r="AD9" s="5">
        <f t="shared" ref="AD9:AF9" si="36">(0*100)/8</f>
        <v>0</v>
      </c>
      <c r="AE9" s="5">
        <f t="shared" si="36"/>
        <v>0</v>
      </c>
      <c r="AF9" s="5">
        <f t="shared" si="36"/>
        <v>0</v>
      </c>
    </row>
    <row r="10" spans="1:35">
      <c r="A10" s="1" t="s">
        <v>9</v>
      </c>
      <c r="B10" s="5">
        <f>(4*100)/8</f>
        <v>50</v>
      </c>
      <c r="C10" s="5">
        <f t="shared" si="32"/>
        <v>75</v>
      </c>
      <c r="D10" s="5">
        <f>(3*100)/8</f>
        <v>37.5</v>
      </c>
      <c r="E10" s="5">
        <f t="shared" ref="E10:E11" si="37">(1*100)/8</f>
        <v>12.5</v>
      </c>
      <c r="F10" s="5">
        <f>(4*100)/8</f>
        <v>50</v>
      </c>
      <c r="G10" s="5">
        <f>(5*100)/8</f>
        <v>62.5</v>
      </c>
      <c r="H10" s="5">
        <f>(1*100)/8</f>
        <v>12.5</v>
      </c>
      <c r="I10" s="5">
        <f>(4*100)/8</f>
        <v>50</v>
      </c>
      <c r="J10" s="5">
        <f t="shared" si="27"/>
        <v>87.5</v>
      </c>
      <c r="K10" s="5">
        <f t="shared" ref="K10:K13" si="38">(1*100)/8</f>
        <v>12.5</v>
      </c>
      <c r="L10" s="5">
        <f t="shared" si="28"/>
        <v>50</v>
      </c>
      <c r="M10" s="5">
        <f t="shared" si="29"/>
        <v>25</v>
      </c>
      <c r="N10" s="5">
        <f>(1*100)/8</f>
        <v>12.5</v>
      </c>
      <c r="O10" s="5">
        <f t="shared" ref="O10:P10" si="39">(2*100)/8</f>
        <v>25</v>
      </c>
      <c r="P10" s="5">
        <f t="shared" si="39"/>
        <v>25</v>
      </c>
      <c r="Q10" s="5">
        <f>(5*100)/8</f>
        <v>62.5</v>
      </c>
      <c r="R10" s="5">
        <f t="shared" ref="R10:V10" si="40">(2*100)/8</f>
        <v>25</v>
      </c>
      <c r="S10" s="5">
        <f t="shared" si="40"/>
        <v>25</v>
      </c>
      <c r="T10" s="5">
        <f t="shared" si="40"/>
        <v>25</v>
      </c>
      <c r="U10" s="5">
        <f t="shared" si="40"/>
        <v>25</v>
      </c>
      <c r="V10" s="5">
        <f t="shared" si="40"/>
        <v>25</v>
      </c>
      <c r="W10" s="5">
        <f>(6*100)/8</f>
        <v>75</v>
      </c>
      <c r="X10" s="5">
        <f>(4*100)/8</f>
        <v>50</v>
      </c>
      <c r="Y10" s="5">
        <f t="shared" ref="Y10:Z10" si="41">(3*100)/8</f>
        <v>37.5</v>
      </c>
      <c r="Z10" s="5">
        <f t="shared" si="41"/>
        <v>37.5</v>
      </c>
      <c r="AA10" s="5">
        <f>(2*100)/8</f>
        <v>25</v>
      </c>
      <c r="AB10" s="5">
        <f t="shared" si="35"/>
        <v>75</v>
      </c>
      <c r="AC10" s="5">
        <f>(1*100)/8</f>
        <v>12.5</v>
      </c>
      <c r="AD10" s="5">
        <f t="shared" ref="AD10:AF10" si="42">(0*100)/8</f>
        <v>0</v>
      </c>
      <c r="AE10" s="5">
        <f t="shared" si="42"/>
        <v>0</v>
      </c>
      <c r="AF10" s="5">
        <f t="shared" si="42"/>
        <v>0</v>
      </c>
    </row>
    <row r="11" spans="1:35">
      <c r="A11" s="1" t="s">
        <v>10</v>
      </c>
      <c r="B11" s="5">
        <f>(2*100)/8</f>
        <v>25</v>
      </c>
      <c r="C11" s="5">
        <f t="shared" ref="C11:D11" si="43">(4*100)/8</f>
        <v>50</v>
      </c>
      <c r="D11" s="5">
        <f t="shared" si="43"/>
        <v>50</v>
      </c>
      <c r="E11" s="5">
        <f t="shared" si="37"/>
        <v>12.5</v>
      </c>
      <c r="F11" s="5">
        <f t="shared" ref="F11:F12" si="44">(2*100)/8</f>
        <v>25</v>
      </c>
      <c r="G11" s="5">
        <f>(0*100)/8</f>
        <v>0</v>
      </c>
      <c r="H11" s="5">
        <f t="shared" ref="H11:H12" si="45">(2*100)/8</f>
        <v>25</v>
      </c>
      <c r="I11" s="5">
        <f>(3*100)/8</f>
        <v>37.5</v>
      </c>
      <c r="J11" s="5">
        <f t="shared" si="27"/>
        <v>87.5</v>
      </c>
      <c r="K11" s="5">
        <f t="shared" si="38"/>
        <v>12.5</v>
      </c>
      <c r="L11" s="5">
        <f>(5*100)/8</f>
        <v>62.5</v>
      </c>
      <c r="M11" s="5">
        <f>(3*100)/8</f>
        <v>37.5</v>
      </c>
      <c r="N11" s="5">
        <f t="shared" ref="N11:N13" si="46">(0*100)/8</f>
        <v>0</v>
      </c>
      <c r="O11" s="5">
        <f t="shared" ref="O11:O12" si="47">(2*100)/8</f>
        <v>25</v>
      </c>
      <c r="P11" s="5">
        <f>(3*100)/8</f>
        <v>37.5</v>
      </c>
      <c r="Q11" s="5">
        <f>(6*100)/8</f>
        <v>75</v>
      </c>
      <c r="R11" s="5">
        <f t="shared" ref="R11:S11" si="48">(1*100)/8</f>
        <v>12.5</v>
      </c>
      <c r="S11" s="5">
        <f t="shared" si="48"/>
        <v>12.5</v>
      </c>
      <c r="T11" s="5">
        <f t="shared" ref="T11:V11" si="49">(2*100)/8</f>
        <v>25</v>
      </c>
      <c r="U11" s="5">
        <f t="shared" si="49"/>
        <v>25</v>
      </c>
      <c r="V11" s="5">
        <f t="shared" si="49"/>
        <v>25</v>
      </c>
      <c r="W11" s="5">
        <f>(7*100)/8</f>
        <v>87.5</v>
      </c>
      <c r="X11" s="5">
        <f>(3*100)/8</f>
        <v>37.5</v>
      </c>
      <c r="Y11" s="5">
        <f t="shared" ref="Y11:Y12" si="50">(1*100)/8</f>
        <v>12.5</v>
      </c>
      <c r="Z11" s="5">
        <f t="shared" ref="Z11:AA11" si="51">(3*100)/8</f>
        <v>37.5</v>
      </c>
      <c r="AA11" s="5">
        <f t="shared" si="51"/>
        <v>37.5</v>
      </c>
      <c r="AB11" s="5">
        <f>(7*100)/8</f>
        <v>87.5</v>
      </c>
      <c r="AC11" s="5">
        <f t="shared" ref="AC11:AF11" si="52">(0*100)/8</f>
        <v>0</v>
      </c>
      <c r="AD11" s="5">
        <f t="shared" si="52"/>
        <v>0</v>
      </c>
      <c r="AE11" s="5">
        <f t="shared" si="52"/>
        <v>0</v>
      </c>
      <c r="AF11" s="5">
        <f t="shared" si="52"/>
        <v>0</v>
      </c>
    </row>
    <row r="12" spans="1:35">
      <c r="A12" s="1" t="s">
        <v>11</v>
      </c>
      <c r="B12" s="5">
        <f t="shared" ref="B12:B13" si="53">(1*100)/8</f>
        <v>12.5</v>
      </c>
      <c r="C12" s="5">
        <f>(2*100)/8</f>
        <v>25</v>
      </c>
      <c r="D12" s="5">
        <f>(5*100)/8</f>
        <v>62.5</v>
      </c>
      <c r="E12" s="5">
        <f>(0*100)/8</f>
        <v>0</v>
      </c>
      <c r="F12" s="5">
        <f t="shared" si="44"/>
        <v>25</v>
      </c>
      <c r="G12" s="5">
        <f>(1*100)/8</f>
        <v>12.5</v>
      </c>
      <c r="H12" s="5">
        <f t="shared" si="45"/>
        <v>25</v>
      </c>
      <c r="I12" s="5">
        <f>(2*100)/8</f>
        <v>25</v>
      </c>
      <c r="J12" s="5">
        <f>(5*100)/8</f>
        <v>62.5</v>
      </c>
      <c r="K12" s="5">
        <f t="shared" si="38"/>
        <v>12.5</v>
      </c>
      <c r="L12" s="5">
        <f>(3*100)/8</f>
        <v>37.5</v>
      </c>
      <c r="M12" s="5">
        <f>(1*100)/8</f>
        <v>12.5</v>
      </c>
      <c r="N12" s="5">
        <f t="shared" si="46"/>
        <v>0</v>
      </c>
      <c r="O12" s="5">
        <f t="shared" si="47"/>
        <v>25</v>
      </c>
      <c r="P12" s="5">
        <f>(4*100)/8</f>
        <v>50</v>
      </c>
      <c r="Q12" s="5">
        <f>(3*100)/8</f>
        <v>37.5</v>
      </c>
      <c r="R12" s="5">
        <f>(2*100)/8</f>
        <v>25</v>
      </c>
      <c r="S12" s="5">
        <f t="shared" ref="S12:T12" si="54">(1*100)/8</f>
        <v>12.5</v>
      </c>
      <c r="T12" s="5">
        <f t="shared" si="54"/>
        <v>12.5</v>
      </c>
      <c r="U12" s="5">
        <f t="shared" ref="U12:U14" si="55">(3*100)/8</f>
        <v>37.5</v>
      </c>
      <c r="V12" s="5">
        <f>(2*100)/8</f>
        <v>25</v>
      </c>
      <c r="W12" s="5">
        <f>(6*100)/8</f>
        <v>75</v>
      </c>
      <c r="X12" s="5">
        <f>(2*100)/8</f>
        <v>25</v>
      </c>
      <c r="Y12" s="5">
        <f t="shared" si="50"/>
        <v>12.5</v>
      </c>
      <c r="Z12" s="5">
        <f t="shared" ref="Z12:Z15" si="56">(2*100)/8</f>
        <v>25</v>
      </c>
      <c r="AA12" s="5">
        <f>(5*100)/8</f>
        <v>62.5</v>
      </c>
      <c r="AB12" s="5">
        <f>(2*100)/8</f>
        <v>25</v>
      </c>
      <c r="AC12" s="5">
        <f t="shared" ref="AC12:AC13" si="57">(1*100)/8</f>
        <v>12.5</v>
      </c>
      <c r="AD12" s="5">
        <f t="shared" ref="AD12:AF12" si="58">(0*100)/8</f>
        <v>0</v>
      </c>
      <c r="AE12" s="5">
        <f t="shared" si="58"/>
        <v>0</v>
      </c>
      <c r="AF12" s="5">
        <f t="shared" si="58"/>
        <v>0</v>
      </c>
    </row>
    <row r="13" spans="1:35">
      <c r="A13" s="1" t="s">
        <v>12</v>
      </c>
      <c r="B13" s="5">
        <f t="shared" si="53"/>
        <v>12.5</v>
      </c>
      <c r="C13" s="5">
        <f>(3*100)/8</f>
        <v>37.5</v>
      </c>
      <c r="D13" s="5">
        <f>(6*100)/8</f>
        <v>75</v>
      </c>
      <c r="E13" s="5">
        <f>(1*100)/8</f>
        <v>12.5</v>
      </c>
      <c r="F13" s="5">
        <f t="shared" ref="F13:F15" si="59">(3*100)/8</f>
        <v>37.5</v>
      </c>
      <c r="G13" s="5">
        <f>(2*100)/8</f>
        <v>25</v>
      </c>
      <c r="H13" s="5">
        <f t="shared" ref="H13:H14" si="60">(3*100)/8</f>
        <v>37.5</v>
      </c>
      <c r="I13" s="5">
        <f>(1*100)/8</f>
        <v>12.5</v>
      </c>
      <c r="J13" s="5">
        <f>(3*100)/8</f>
        <v>37.5</v>
      </c>
      <c r="K13" s="5">
        <f t="shared" si="38"/>
        <v>12.5</v>
      </c>
      <c r="L13" s="5">
        <f t="shared" ref="L13:M13" si="61">(2*100)/8</f>
        <v>25</v>
      </c>
      <c r="M13" s="5">
        <f t="shared" si="61"/>
        <v>25</v>
      </c>
      <c r="N13" s="5">
        <f t="shared" si="46"/>
        <v>0</v>
      </c>
      <c r="O13" s="5">
        <f t="shared" ref="O13:P13" si="62">(3*100)/8</f>
        <v>37.5</v>
      </c>
      <c r="P13" s="5">
        <f t="shared" si="62"/>
        <v>37.5</v>
      </c>
      <c r="Q13" s="5">
        <f>(2*100)/8</f>
        <v>25</v>
      </c>
      <c r="R13" s="5">
        <f>(3*100)/8</f>
        <v>37.5</v>
      </c>
      <c r="S13" s="5">
        <f t="shared" ref="S13:T13" si="63">(1*100)/8</f>
        <v>12.5</v>
      </c>
      <c r="T13" s="5">
        <f t="shared" si="63"/>
        <v>12.5</v>
      </c>
      <c r="U13" s="5">
        <f t="shared" si="55"/>
        <v>37.5</v>
      </c>
      <c r="V13" s="5">
        <f t="shared" ref="V13:W13" si="64">(3*100)/8</f>
        <v>37.5</v>
      </c>
      <c r="W13" s="5">
        <f t="shared" si="64"/>
        <v>37.5</v>
      </c>
      <c r="X13" s="5">
        <f>(1*100)/8</f>
        <v>12.5</v>
      </c>
      <c r="Y13" s="5">
        <f t="shared" ref="Y13:Y15" si="65">(0*100)/8</f>
        <v>0</v>
      </c>
      <c r="Z13" s="5">
        <f t="shared" si="56"/>
        <v>25</v>
      </c>
      <c r="AA13" s="5">
        <f t="shared" ref="AA13:AB13" si="66">(3*100)/8</f>
        <v>37.5</v>
      </c>
      <c r="AB13" s="5">
        <f t="shared" si="66"/>
        <v>37.5</v>
      </c>
      <c r="AC13" s="5">
        <f t="shared" si="57"/>
        <v>12.5</v>
      </c>
      <c r="AD13" s="5">
        <f t="shared" ref="AD13:AF13" si="67">(0*100)/8</f>
        <v>0</v>
      </c>
      <c r="AE13" s="5">
        <f t="shared" si="67"/>
        <v>0</v>
      </c>
      <c r="AF13" s="5">
        <f t="shared" si="67"/>
        <v>0</v>
      </c>
    </row>
    <row r="14" spans="1:35">
      <c r="A14" s="1" t="s">
        <v>13</v>
      </c>
      <c r="B14" s="5">
        <f t="shared" ref="B14:B18" si="68">(0*100)/8</f>
        <v>0</v>
      </c>
      <c r="C14" s="5">
        <f t="shared" ref="C14:C15" si="69">(2*100)/8</f>
        <v>25</v>
      </c>
      <c r="D14" s="5">
        <f t="shared" ref="D14:D15" si="70">(3*100)/8</f>
        <v>37.5</v>
      </c>
      <c r="E14" s="5">
        <f t="shared" ref="E14:E16" si="71">(0*100)/8</f>
        <v>0</v>
      </c>
      <c r="F14" s="5">
        <f t="shared" si="59"/>
        <v>37.5</v>
      </c>
      <c r="G14" s="5">
        <f t="shared" ref="G14:G16" si="72">(0*100)/8</f>
        <v>0</v>
      </c>
      <c r="H14" s="5">
        <f t="shared" si="60"/>
        <v>37.5</v>
      </c>
      <c r="I14" s="5">
        <f t="shared" ref="I14:J14" si="73">(2*100)/8</f>
        <v>25</v>
      </c>
      <c r="J14" s="5">
        <f t="shared" si="73"/>
        <v>25</v>
      </c>
      <c r="K14" s="5">
        <f>(0*100)/8</f>
        <v>0</v>
      </c>
      <c r="L14" s="5">
        <f>(1*100)/8</f>
        <v>12.5</v>
      </c>
      <c r="M14" s="5">
        <f t="shared" ref="M14:M15" si="74">(0*100)/8</f>
        <v>0</v>
      </c>
      <c r="N14" s="5">
        <f t="shared" ref="N14:N15" si="75">(1*100)/8</f>
        <v>12.5</v>
      </c>
      <c r="O14" s="5">
        <f t="shared" ref="O14:R14" si="76">(2*100)/8</f>
        <v>25</v>
      </c>
      <c r="P14" s="5">
        <f t="shared" si="76"/>
        <v>25</v>
      </c>
      <c r="Q14" s="5">
        <f t="shared" si="76"/>
        <v>25</v>
      </c>
      <c r="R14" s="5">
        <f t="shared" si="76"/>
        <v>25</v>
      </c>
      <c r="S14" s="5">
        <f t="shared" ref="S14:T14" si="77">(1*100)/8</f>
        <v>12.5</v>
      </c>
      <c r="T14" s="5">
        <f t="shared" si="77"/>
        <v>12.5</v>
      </c>
      <c r="U14" s="5">
        <f t="shared" si="55"/>
        <v>37.5</v>
      </c>
      <c r="V14" s="5">
        <f>(5*100)/8</f>
        <v>62.5</v>
      </c>
      <c r="W14" s="5">
        <f t="shared" ref="W14:X14" si="78">(2*100)/8</f>
        <v>25</v>
      </c>
      <c r="X14" s="5">
        <f t="shared" si="78"/>
        <v>25</v>
      </c>
      <c r="Y14" s="5">
        <f t="shared" si="65"/>
        <v>0</v>
      </c>
      <c r="Z14" s="5">
        <f t="shared" si="56"/>
        <v>25</v>
      </c>
      <c r="AA14" s="5">
        <f t="shared" ref="AA14:AB14" si="79">(2*100)/8</f>
        <v>25</v>
      </c>
      <c r="AB14" s="5">
        <f t="shared" si="79"/>
        <v>25</v>
      </c>
      <c r="AC14" s="5">
        <f t="shared" ref="AC14:AC15" si="80">(3*100)/8</f>
        <v>37.5</v>
      </c>
      <c r="AD14" s="5">
        <f t="shared" ref="AD14:AF14" si="81">(0*100)/8</f>
        <v>0</v>
      </c>
      <c r="AE14" s="5">
        <f t="shared" si="81"/>
        <v>0</v>
      </c>
      <c r="AF14" s="5">
        <f t="shared" si="81"/>
        <v>0</v>
      </c>
    </row>
    <row r="15" spans="1:35">
      <c r="A15" s="1" t="s">
        <v>14</v>
      </c>
      <c r="B15" s="5">
        <f t="shared" si="68"/>
        <v>0</v>
      </c>
      <c r="C15" s="5">
        <f t="shared" si="69"/>
        <v>25</v>
      </c>
      <c r="D15" s="5">
        <f t="shared" si="70"/>
        <v>37.5</v>
      </c>
      <c r="E15" s="5">
        <f t="shared" si="71"/>
        <v>0</v>
      </c>
      <c r="F15" s="5">
        <f t="shared" si="59"/>
        <v>37.5</v>
      </c>
      <c r="G15" s="5">
        <f t="shared" si="72"/>
        <v>0</v>
      </c>
      <c r="H15" s="5">
        <f t="shared" ref="H15:J15" si="82">(2*100)/8</f>
        <v>25</v>
      </c>
      <c r="I15" s="5">
        <f t="shared" si="82"/>
        <v>25</v>
      </c>
      <c r="J15" s="5">
        <f t="shared" si="82"/>
        <v>25</v>
      </c>
      <c r="K15" s="5">
        <f t="shared" ref="K15:L15" si="83">(1*100)/8</f>
        <v>12.5</v>
      </c>
      <c r="L15" s="5">
        <f t="shared" si="83"/>
        <v>12.5</v>
      </c>
      <c r="M15" s="5">
        <f t="shared" si="74"/>
        <v>0</v>
      </c>
      <c r="N15" s="5">
        <f t="shared" si="75"/>
        <v>12.5</v>
      </c>
      <c r="O15" s="5">
        <f>(1*100)/8</f>
        <v>12.5</v>
      </c>
      <c r="P15" s="5">
        <f>(0*100)/8</f>
        <v>0</v>
      </c>
      <c r="Q15" s="5">
        <f>(2*100)/8</f>
        <v>25</v>
      </c>
      <c r="R15" s="5">
        <f>(0*100)/8</f>
        <v>0</v>
      </c>
      <c r="S15" s="5">
        <f>(1*100)/8</f>
        <v>12.5</v>
      </c>
      <c r="T15" s="5">
        <f>(0*100)/8</f>
        <v>0</v>
      </c>
      <c r="U15" s="5">
        <f t="shared" ref="U15:X15" si="84">(1*100)/8</f>
        <v>12.5</v>
      </c>
      <c r="V15" s="5">
        <f t="shared" si="84"/>
        <v>12.5</v>
      </c>
      <c r="W15" s="5">
        <f t="shared" si="84"/>
        <v>12.5</v>
      </c>
      <c r="X15" s="5">
        <f t="shared" si="84"/>
        <v>12.5</v>
      </c>
      <c r="Y15" s="5">
        <f t="shared" si="65"/>
        <v>0</v>
      </c>
      <c r="Z15" s="5">
        <f t="shared" si="56"/>
        <v>25</v>
      </c>
      <c r="AA15" s="5">
        <f t="shared" ref="AA15:AB15" si="85">(2*100)/8</f>
        <v>25</v>
      </c>
      <c r="AB15" s="5">
        <f t="shared" si="85"/>
        <v>25</v>
      </c>
      <c r="AC15" s="5">
        <f t="shared" si="80"/>
        <v>37.5</v>
      </c>
      <c r="AD15" s="5">
        <f t="shared" ref="AD15:AF15" si="86">(0*100)/8</f>
        <v>0</v>
      </c>
      <c r="AE15" s="5">
        <f t="shared" si="86"/>
        <v>0</v>
      </c>
      <c r="AF15" s="5">
        <f t="shared" si="86"/>
        <v>0</v>
      </c>
    </row>
    <row r="16" spans="1:35">
      <c r="A16" s="1" t="s">
        <v>15</v>
      </c>
      <c r="B16" s="5">
        <f t="shared" si="68"/>
        <v>0</v>
      </c>
      <c r="C16" s="5">
        <f>(1*100)/8</f>
        <v>12.5</v>
      </c>
      <c r="D16" s="5">
        <f>(2*100)/8</f>
        <v>25</v>
      </c>
      <c r="E16" s="5">
        <f t="shared" si="71"/>
        <v>0</v>
      </c>
      <c r="F16" s="5">
        <f>(1*100)/8</f>
        <v>12.5</v>
      </c>
      <c r="G16" s="5">
        <f t="shared" si="72"/>
        <v>0</v>
      </c>
      <c r="H16" s="5">
        <f t="shared" ref="H16:H17" si="87">(2*100)/8</f>
        <v>25</v>
      </c>
      <c r="I16" s="5">
        <f t="shared" ref="I16:J16" si="88">(1*100)/8</f>
        <v>12.5</v>
      </c>
      <c r="J16" s="5">
        <f t="shared" si="88"/>
        <v>12.5</v>
      </c>
      <c r="K16" s="5">
        <f t="shared" ref="K16:Y16" si="89">(0*100)/8</f>
        <v>0</v>
      </c>
      <c r="L16" s="5">
        <f t="shared" si="89"/>
        <v>0</v>
      </c>
      <c r="M16" s="5">
        <f t="shared" si="89"/>
        <v>0</v>
      </c>
      <c r="N16" s="5">
        <f t="shared" si="89"/>
        <v>0</v>
      </c>
      <c r="O16" s="5">
        <f t="shared" si="89"/>
        <v>0</v>
      </c>
      <c r="P16" s="5">
        <f t="shared" si="89"/>
        <v>0</v>
      </c>
      <c r="Q16" s="5">
        <f t="shared" si="89"/>
        <v>0</v>
      </c>
      <c r="R16" s="5">
        <f t="shared" si="89"/>
        <v>0</v>
      </c>
      <c r="S16" s="5">
        <f t="shared" si="89"/>
        <v>0</v>
      </c>
      <c r="T16" s="5">
        <f t="shared" si="89"/>
        <v>0</v>
      </c>
      <c r="U16" s="5">
        <f t="shared" si="89"/>
        <v>0</v>
      </c>
      <c r="V16" s="5">
        <f t="shared" si="89"/>
        <v>0</v>
      </c>
      <c r="W16" s="5">
        <f t="shared" si="89"/>
        <v>0</v>
      </c>
      <c r="X16" s="5">
        <f t="shared" si="89"/>
        <v>0</v>
      </c>
      <c r="Y16" s="5">
        <f t="shared" si="89"/>
        <v>0</v>
      </c>
      <c r="Z16" s="5">
        <f t="shared" ref="Z16:AC16" si="90">(1*100)/8</f>
        <v>12.5</v>
      </c>
      <c r="AA16" s="5">
        <f t="shared" si="90"/>
        <v>12.5</v>
      </c>
      <c r="AB16" s="5">
        <f t="shared" si="90"/>
        <v>12.5</v>
      </c>
      <c r="AC16" s="5">
        <f t="shared" si="90"/>
        <v>12.5</v>
      </c>
      <c r="AD16" s="5">
        <f t="shared" ref="AD16:AF16" si="91">(0*100)/8</f>
        <v>0</v>
      </c>
      <c r="AE16" s="5">
        <f t="shared" si="91"/>
        <v>0</v>
      </c>
      <c r="AF16" s="5">
        <f t="shared" si="91"/>
        <v>0</v>
      </c>
    </row>
    <row r="17" spans="1:32">
      <c r="A17" s="1" t="s">
        <v>16</v>
      </c>
      <c r="B17" s="5">
        <f t="shared" si="68"/>
        <v>0</v>
      </c>
      <c r="C17" s="5">
        <f t="shared" ref="C17:G17" si="92">(0*100)/8</f>
        <v>0</v>
      </c>
      <c r="D17" s="5">
        <f t="shared" si="92"/>
        <v>0</v>
      </c>
      <c r="E17" s="5">
        <f t="shared" si="92"/>
        <v>0</v>
      </c>
      <c r="F17" s="5">
        <f t="shared" si="92"/>
        <v>0</v>
      </c>
      <c r="G17" s="5">
        <f t="shared" si="92"/>
        <v>0</v>
      </c>
      <c r="H17" s="5">
        <f t="shared" si="87"/>
        <v>25</v>
      </c>
      <c r="I17" s="5">
        <f t="shared" ref="I17:AF17" si="93">(0*100)/8</f>
        <v>0</v>
      </c>
      <c r="J17" s="5">
        <f t="shared" si="93"/>
        <v>0</v>
      </c>
      <c r="K17" s="5">
        <f t="shared" si="93"/>
        <v>0</v>
      </c>
      <c r="L17" s="5">
        <f t="shared" si="93"/>
        <v>0</v>
      </c>
      <c r="M17" s="5">
        <f t="shared" si="93"/>
        <v>0</v>
      </c>
      <c r="N17" s="5">
        <f t="shared" si="93"/>
        <v>0</v>
      </c>
      <c r="O17" s="5">
        <f t="shared" si="93"/>
        <v>0</v>
      </c>
      <c r="P17" s="5">
        <f t="shared" si="93"/>
        <v>0</v>
      </c>
      <c r="Q17" s="5">
        <f t="shared" si="93"/>
        <v>0</v>
      </c>
      <c r="R17" s="5">
        <f t="shared" si="93"/>
        <v>0</v>
      </c>
      <c r="S17" s="5">
        <f t="shared" si="93"/>
        <v>0</v>
      </c>
      <c r="T17" s="5">
        <f t="shared" si="93"/>
        <v>0</v>
      </c>
      <c r="U17" s="5">
        <f t="shared" si="93"/>
        <v>0</v>
      </c>
      <c r="V17" s="5">
        <f t="shared" si="93"/>
        <v>0</v>
      </c>
      <c r="W17" s="5">
        <f t="shared" si="93"/>
        <v>0</v>
      </c>
      <c r="X17" s="5">
        <f t="shared" si="93"/>
        <v>0</v>
      </c>
      <c r="Y17" s="5">
        <f t="shared" si="93"/>
        <v>0</v>
      </c>
      <c r="Z17" s="5">
        <f t="shared" si="93"/>
        <v>0</v>
      </c>
      <c r="AA17" s="5">
        <f t="shared" si="93"/>
        <v>0</v>
      </c>
      <c r="AB17" s="5">
        <f t="shared" si="93"/>
        <v>0</v>
      </c>
      <c r="AC17" s="5">
        <f t="shared" si="93"/>
        <v>0</v>
      </c>
      <c r="AD17" s="5">
        <f t="shared" si="93"/>
        <v>0</v>
      </c>
      <c r="AE17" s="5">
        <f t="shared" si="93"/>
        <v>0</v>
      </c>
      <c r="AF17" s="5">
        <f t="shared" si="93"/>
        <v>0</v>
      </c>
    </row>
    <row r="18" spans="1:32">
      <c r="A18" s="1" t="s">
        <v>17</v>
      </c>
      <c r="B18" s="5">
        <f t="shared" si="68"/>
        <v>0</v>
      </c>
      <c r="C18" s="5">
        <f t="shared" ref="C18:AF18" si="94">(0*100)/8</f>
        <v>0</v>
      </c>
      <c r="D18" s="5">
        <f t="shared" si="94"/>
        <v>0</v>
      </c>
      <c r="E18" s="5">
        <f t="shared" si="94"/>
        <v>0</v>
      </c>
      <c r="F18" s="5">
        <f t="shared" si="94"/>
        <v>0</v>
      </c>
      <c r="G18" s="5">
        <f t="shared" si="94"/>
        <v>0</v>
      </c>
      <c r="H18" s="5">
        <f t="shared" si="94"/>
        <v>0</v>
      </c>
      <c r="I18" s="5">
        <f t="shared" si="94"/>
        <v>0</v>
      </c>
      <c r="J18" s="5">
        <f t="shared" si="94"/>
        <v>0</v>
      </c>
      <c r="K18" s="5">
        <f t="shared" si="94"/>
        <v>0</v>
      </c>
      <c r="L18" s="5">
        <f t="shared" si="94"/>
        <v>0</v>
      </c>
      <c r="M18" s="5">
        <f t="shared" si="94"/>
        <v>0</v>
      </c>
      <c r="N18" s="5">
        <f t="shared" si="94"/>
        <v>0</v>
      </c>
      <c r="O18" s="5">
        <f t="shared" si="94"/>
        <v>0</v>
      </c>
      <c r="P18" s="5">
        <f t="shared" si="94"/>
        <v>0</v>
      </c>
      <c r="Q18" s="5">
        <f t="shared" si="94"/>
        <v>0</v>
      </c>
      <c r="R18" s="5">
        <f t="shared" si="94"/>
        <v>0</v>
      </c>
      <c r="S18" s="5">
        <f t="shared" si="94"/>
        <v>0</v>
      </c>
      <c r="T18" s="5">
        <f t="shared" si="94"/>
        <v>0</v>
      </c>
      <c r="U18" s="5">
        <f t="shared" si="94"/>
        <v>0</v>
      </c>
      <c r="V18" s="5">
        <f t="shared" si="94"/>
        <v>0</v>
      </c>
      <c r="W18" s="5">
        <f t="shared" si="94"/>
        <v>0</v>
      </c>
      <c r="X18" s="5">
        <f t="shared" si="94"/>
        <v>0</v>
      </c>
      <c r="Y18" s="5">
        <f t="shared" si="94"/>
        <v>0</v>
      </c>
      <c r="Z18" s="5">
        <f t="shared" si="94"/>
        <v>0</v>
      </c>
      <c r="AA18" s="5">
        <f t="shared" si="94"/>
        <v>0</v>
      </c>
      <c r="AB18" s="5">
        <f t="shared" si="94"/>
        <v>0</v>
      </c>
      <c r="AC18" s="5">
        <f t="shared" si="94"/>
        <v>0</v>
      </c>
      <c r="AD18" s="5">
        <f t="shared" si="94"/>
        <v>0</v>
      </c>
      <c r="AE18" s="5">
        <f t="shared" si="94"/>
        <v>0</v>
      </c>
      <c r="AF18" s="5">
        <f t="shared" si="94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95">(0*100)/2</f>
        <v>0</v>
      </c>
      <c r="C20" s="5">
        <f t="shared" si="95"/>
        <v>0</v>
      </c>
      <c r="D20" s="5">
        <f t="shared" si="95"/>
        <v>0</v>
      </c>
      <c r="E20" s="5">
        <f t="shared" si="95"/>
        <v>0</v>
      </c>
      <c r="F20" s="5">
        <f t="shared" si="95"/>
        <v>0</v>
      </c>
      <c r="G20" s="5">
        <f t="shared" si="95"/>
        <v>0</v>
      </c>
      <c r="H20" s="5">
        <f t="shared" si="95"/>
        <v>0</v>
      </c>
      <c r="I20" s="5">
        <f t="shared" si="95"/>
        <v>0</v>
      </c>
      <c r="J20" s="5">
        <f t="shared" si="95"/>
        <v>0</v>
      </c>
      <c r="K20" s="5">
        <f t="shared" si="95"/>
        <v>0</v>
      </c>
      <c r="L20" s="5">
        <f t="shared" si="95"/>
        <v>0</v>
      </c>
      <c r="M20" s="5">
        <f t="shared" si="95"/>
        <v>0</v>
      </c>
      <c r="N20" s="5">
        <f t="shared" si="95"/>
        <v>0</v>
      </c>
      <c r="O20" s="5">
        <f t="shared" si="95"/>
        <v>0</v>
      </c>
      <c r="P20" s="5">
        <f t="shared" si="95"/>
        <v>0</v>
      </c>
      <c r="Q20" s="5">
        <f t="shared" si="95"/>
        <v>0</v>
      </c>
      <c r="R20" s="5">
        <f t="shared" si="95"/>
        <v>0</v>
      </c>
      <c r="S20" s="5">
        <f t="shared" si="95"/>
        <v>0</v>
      </c>
      <c r="T20" s="5">
        <f t="shared" si="95"/>
        <v>0</v>
      </c>
      <c r="U20" s="5">
        <f t="shared" si="95"/>
        <v>0</v>
      </c>
      <c r="V20" s="5">
        <f t="shared" si="95"/>
        <v>0</v>
      </c>
      <c r="W20" s="5">
        <f t="shared" si="95"/>
        <v>0</v>
      </c>
      <c r="X20" s="5">
        <f t="shared" si="95"/>
        <v>0</v>
      </c>
      <c r="Y20" s="5">
        <f t="shared" si="95"/>
        <v>0</v>
      </c>
      <c r="Z20" s="5">
        <f t="shared" si="95"/>
        <v>0</v>
      </c>
      <c r="AA20" s="5">
        <f t="shared" si="95"/>
        <v>0</v>
      </c>
      <c r="AB20" s="5">
        <f t="shared" si="95"/>
        <v>0</v>
      </c>
      <c r="AC20" s="5">
        <f t="shared" si="95"/>
        <v>0</v>
      </c>
      <c r="AD20" s="5">
        <f t="shared" si="95"/>
        <v>0</v>
      </c>
      <c r="AE20" s="5">
        <f t="shared" si="95"/>
        <v>0</v>
      </c>
      <c r="AF20" s="5">
        <f t="shared" si="95"/>
        <v>0</v>
      </c>
    </row>
    <row r="21" spans="1:32">
      <c r="A21" s="1" t="s">
        <v>3</v>
      </c>
      <c r="B21" s="5">
        <f t="shared" ref="B21:X21" si="96">(0*100)/2</f>
        <v>0</v>
      </c>
      <c r="C21" s="5">
        <f t="shared" si="96"/>
        <v>0</v>
      </c>
      <c r="D21" s="5">
        <f t="shared" si="96"/>
        <v>0</v>
      </c>
      <c r="E21" s="5">
        <f t="shared" si="96"/>
        <v>0</v>
      </c>
      <c r="F21" s="5">
        <f t="shared" si="96"/>
        <v>0</v>
      </c>
      <c r="G21" s="5">
        <f t="shared" si="96"/>
        <v>0</v>
      </c>
      <c r="H21" s="5">
        <f t="shared" si="96"/>
        <v>0</v>
      </c>
      <c r="I21" s="5">
        <f t="shared" si="96"/>
        <v>0</v>
      </c>
      <c r="J21" s="5">
        <f t="shared" si="96"/>
        <v>0</v>
      </c>
      <c r="K21" s="5">
        <f t="shared" si="96"/>
        <v>0</v>
      </c>
      <c r="L21" s="5">
        <f t="shared" si="96"/>
        <v>0</v>
      </c>
      <c r="M21" s="5">
        <f t="shared" si="96"/>
        <v>0</v>
      </c>
      <c r="N21" s="5">
        <f t="shared" si="96"/>
        <v>0</v>
      </c>
      <c r="O21" s="5">
        <f t="shared" si="96"/>
        <v>0</v>
      </c>
      <c r="P21" s="5">
        <f t="shared" si="96"/>
        <v>0</v>
      </c>
      <c r="Q21" s="5">
        <f t="shared" si="96"/>
        <v>0</v>
      </c>
      <c r="R21" s="5">
        <f t="shared" si="96"/>
        <v>0</v>
      </c>
      <c r="S21" s="5">
        <f t="shared" si="96"/>
        <v>0</v>
      </c>
      <c r="T21" s="5">
        <f t="shared" si="96"/>
        <v>0</v>
      </c>
      <c r="U21" s="5">
        <f t="shared" si="96"/>
        <v>0</v>
      </c>
      <c r="V21" s="5">
        <f t="shared" si="96"/>
        <v>0</v>
      </c>
      <c r="W21" s="5">
        <f t="shared" si="96"/>
        <v>0</v>
      </c>
      <c r="X21" s="5">
        <f t="shared" si="96"/>
        <v>0</v>
      </c>
      <c r="Y21" s="5">
        <f>(1*100)/2</f>
        <v>50</v>
      </c>
      <c r="Z21" s="5">
        <f t="shared" ref="Z21:AF21" si="97">(0*100)/2</f>
        <v>0</v>
      </c>
      <c r="AA21" s="5">
        <f t="shared" si="97"/>
        <v>0</v>
      </c>
      <c r="AB21" s="5">
        <f t="shared" si="97"/>
        <v>0</v>
      </c>
      <c r="AC21" s="5">
        <f t="shared" si="97"/>
        <v>0</v>
      </c>
      <c r="AD21" s="5">
        <f t="shared" si="97"/>
        <v>0</v>
      </c>
      <c r="AE21" s="5">
        <f t="shared" si="97"/>
        <v>0</v>
      </c>
      <c r="AF21" s="5">
        <f t="shared" si="97"/>
        <v>0</v>
      </c>
    </row>
    <row r="22" spans="1:32">
      <c r="A22" s="1" t="s">
        <v>4</v>
      </c>
      <c r="B22" s="5">
        <f t="shared" ref="B22:B28" si="98">(1*100)/2</f>
        <v>50</v>
      </c>
      <c r="C22" s="5">
        <f t="shared" ref="C22:AF22" si="99">(0*100)/2</f>
        <v>0</v>
      </c>
      <c r="D22" s="5">
        <f t="shared" si="99"/>
        <v>0</v>
      </c>
      <c r="E22" s="5">
        <f t="shared" si="99"/>
        <v>0</v>
      </c>
      <c r="F22" s="5">
        <f t="shared" si="99"/>
        <v>0</v>
      </c>
      <c r="G22" s="5">
        <f t="shared" si="99"/>
        <v>0</v>
      </c>
      <c r="H22" s="5">
        <f t="shared" si="99"/>
        <v>0</v>
      </c>
      <c r="I22" s="5">
        <f t="shared" si="99"/>
        <v>0</v>
      </c>
      <c r="J22" s="5">
        <f t="shared" si="99"/>
        <v>0</v>
      </c>
      <c r="K22" s="5">
        <f t="shared" si="99"/>
        <v>0</v>
      </c>
      <c r="L22" s="5">
        <f t="shared" si="99"/>
        <v>0</v>
      </c>
      <c r="M22" s="5">
        <f t="shared" si="99"/>
        <v>0</v>
      </c>
      <c r="N22" s="5">
        <f t="shared" si="99"/>
        <v>0</v>
      </c>
      <c r="O22" s="5">
        <f t="shared" si="99"/>
        <v>0</v>
      </c>
      <c r="P22" s="5">
        <f t="shared" si="99"/>
        <v>0</v>
      </c>
      <c r="Q22" s="5">
        <f t="shared" si="99"/>
        <v>0</v>
      </c>
      <c r="R22" s="5">
        <f t="shared" si="99"/>
        <v>0</v>
      </c>
      <c r="S22" s="5">
        <f t="shared" si="99"/>
        <v>0</v>
      </c>
      <c r="T22" s="5">
        <f t="shared" si="99"/>
        <v>0</v>
      </c>
      <c r="U22" s="5">
        <f t="shared" si="99"/>
        <v>0</v>
      </c>
      <c r="V22" s="5">
        <f t="shared" si="99"/>
        <v>0</v>
      </c>
      <c r="W22" s="5">
        <f t="shared" si="99"/>
        <v>0</v>
      </c>
      <c r="X22" s="5">
        <f t="shared" si="99"/>
        <v>0</v>
      </c>
      <c r="Y22" s="5">
        <f t="shared" si="99"/>
        <v>0</v>
      </c>
      <c r="Z22" s="5">
        <f t="shared" si="99"/>
        <v>0</v>
      </c>
      <c r="AA22" s="5">
        <f t="shared" si="99"/>
        <v>0</v>
      </c>
      <c r="AB22" s="5">
        <f t="shared" si="99"/>
        <v>0</v>
      </c>
      <c r="AC22" s="5">
        <f t="shared" si="99"/>
        <v>0</v>
      </c>
      <c r="AD22" s="5">
        <f t="shared" si="99"/>
        <v>0</v>
      </c>
      <c r="AE22" s="5">
        <f t="shared" si="99"/>
        <v>0</v>
      </c>
      <c r="AF22" s="5">
        <f t="shared" si="99"/>
        <v>0</v>
      </c>
    </row>
    <row r="23" spans="1:32">
      <c r="A23" s="1" t="s">
        <v>5</v>
      </c>
      <c r="B23" s="5">
        <f t="shared" si="98"/>
        <v>50</v>
      </c>
      <c r="C23" s="5">
        <f t="shared" ref="C23:V23" si="100">(0*100)/2</f>
        <v>0</v>
      </c>
      <c r="D23" s="5">
        <f t="shared" si="100"/>
        <v>0</v>
      </c>
      <c r="E23" s="5">
        <f t="shared" si="100"/>
        <v>0</v>
      </c>
      <c r="F23" s="5">
        <f t="shared" si="100"/>
        <v>0</v>
      </c>
      <c r="G23" s="5">
        <f t="shared" si="100"/>
        <v>0</v>
      </c>
      <c r="H23" s="5">
        <f t="shared" si="100"/>
        <v>0</v>
      </c>
      <c r="I23" s="5">
        <f t="shared" si="100"/>
        <v>0</v>
      </c>
      <c r="J23" s="5">
        <f t="shared" si="100"/>
        <v>0</v>
      </c>
      <c r="K23" s="5">
        <f t="shared" si="100"/>
        <v>0</v>
      </c>
      <c r="L23" s="5">
        <f t="shared" si="100"/>
        <v>0</v>
      </c>
      <c r="M23" s="5">
        <f t="shared" si="100"/>
        <v>0</v>
      </c>
      <c r="N23" s="5">
        <f t="shared" si="100"/>
        <v>0</v>
      </c>
      <c r="O23" s="5">
        <f t="shared" si="100"/>
        <v>0</v>
      </c>
      <c r="P23" s="5">
        <f t="shared" si="100"/>
        <v>0</v>
      </c>
      <c r="Q23" s="5">
        <f t="shared" si="100"/>
        <v>0</v>
      </c>
      <c r="R23" s="5">
        <f t="shared" si="100"/>
        <v>0</v>
      </c>
      <c r="S23" s="5">
        <f t="shared" si="100"/>
        <v>0</v>
      </c>
      <c r="T23" s="5">
        <f t="shared" si="100"/>
        <v>0</v>
      </c>
      <c r="U23" s="5">
        <f t="shared" si="100"/>
        <v>0</v>
      </c>
      <c r="V23" s="5">
        <f t="shared" si="100"/>
        <v>0</v>
      </c>
      <c r="W23" s="5">
        <f>(1*100)/2</f>
        <v>50</v>
      </c>
      <c r="X23" s="5">
        <f t="shared" ref="X23:AF23" si="101">(0*100)/2</f>
        <v>0</v>
      </c>
      <c r="Y23" s="5">
        <f t="shared" si="101"/>
        <v>0</v>
      </c>
      <c r="Z23" s="5">
        <f t="shared" si="101"/>
        <v>0</v>
      </c>
      <c r="AA23" s="5">
        <f t="shared" si="101"/>
        <v>0</v>
      </c>
      <c r="AB23" s="5">
        <f t="shared" si="101"/>
        <v>0</v>
      </c>
      <c r="AC23" s="5">
        <f t="shared" si="101"/>
        <v>0</v>
      </c>
      <c r="AD23" s="5">
        <f t="shared" si="101"/>
        <v>0</v>
      </c>
      <c r="AE23" s="5">
        <f t="shared" si="101"/>
        <v>0</v>
      </c>
      <c r="AF23" s="5">
        <f t="shared" si="101"/>
        <v>0</v>
      </c>
    </row>
    <row r="24" spans="1:32">
      <c r="A24" s="1" t="s">
        <v>6</v>
      </c>
      <c r="B24" s="5">
        <f t="shared" si="98"/>
        <v>50</v>
      </c>
      <c r="C24" s="5">
        <f t="shared" ref="C24:K24" si="102">(0*100)/2</f>
        <v>0</v>
      </c>
      <c r="D24" s="5">
        <f t="shared" si="102"/>
        <v>0</v>
      </c>
      <c r="E24" s="5">
        <f t="shared" si="102"/>
        <v>0</v>
      </c>
      <c r="F24" s="5">
        <f t="shared" si="102"/>
        <v>0</v>
      </c>
      <c r="G24" s="5">
        <f t="shared" si="102"/>
        <v>0</v>
      </c>
      <c r="H24" s="5">
        <f t="shared" si="102"/>
        <v>0</v>
      </c>
      <c r="I24" s="5">
        <f t="shared" si="102"/>
        <v>0</v>
      </c>
      <c r="J24" s="5">
        <f t="shared" si="102"/>
        <v>0</v>
      </c>
      <c r="K24" s="5">
        <f t="shared" si="102"/>
        <v>0</v>
      </c>
      <c r="L24" s="5">
        <f t="shared" ref="L24:L25" si="103">(1*100)/2</f>
        <v>50</v>
      </c>
      <c r="M24" s="5">
        <f t="shared" ref="M24:O24" si="104">(0*100)/2</f>
        <v>0</v>
      </c>
      <c r="N24" s="5">
        <f t="shared" si="104"/>
        <v>0</v>
      </c>
      <c r="O24" s="5">
        <f t="shared" si="104"/>
        <v>0</v>
      </c>
      <c r="P24" s="5">
        <f t="shared" ref="P24:P26" si="105">(2*100)/2</f>
        <v>100</v>
      </c>
      <c r="Q24" s="5">
        <f t="shared" ref="Q24:AF24" si="106">(0*100)/2</f>
        <v>0</v>
      </c>
      <c r="R24" s="5">
        <f t="shared" si="106"/>
        <v>0</v>
      </c>
      <c r="S24" s="5">
        <f t="shared" si="106"/>
        <v>0</v>
      </c>
      <c r="T24" s="5">
        <f t="shared" si="106"/>
        <v>0</v>
      </c>
      <c r="U24" s="5">
        <f t="shared" si="106"/>
        <v>0</v>
      </c>
      <c r="V24" s="5">
        <f t="shared" si="106"/>
        <v>0</v>
      </c>
      <c r="W24" s="5">
        <f t="shared" si="106"/>
        <v>0</v>
      </c>
      <c r="X24" s="5">
        <f t="shared" si="106"/>
        <v>0</v>
      </c>
      <c r="Y24" s="5">
        <f t="shared" si="106"/>
        <v>0</v>
      </c>
      <c r="Z24" s="5">
        <f t="shared" si="106"/>
        <v>0</v>
      </c>
      <c r="AA24" s="5">
        <f t="shared" si="106"/>
        <v>0</v>
      </c>
      <c r="AB24" s="5">
        <f t="shared" si="106"/>
        <v>0</v>
      </c>
      <c r="AC24" s="5">
        <f t="shared" si="106"/>
        <v>0</v>
      </c>
      <c r="AD24" s="5">
        <f t="shared" si="106"/>
        <v>0</v>
      </c>
      <c r="AE24" s="5">
        <f t="shared" si="106"/>
        <v>0</v>
      </c>
      <c r="AF24" s="5">
        <f t="shared" si="106"/>
        <v>0</v>
      </c>
    </row>
    <row r="25" spans="1:32">
      <c r="A25" s="1" t="s">
        <v>7</v>
      </c>
      <c r="B25" s="5">
        <f t="shared" si="98"/>
        <v>50</v>
      </c>
      <c r="C25" s="5">
        <f t="shared" ref="C25:C26" si="107">(1*100)/2</f>
        <v>50</v>
      </c>
      <c r="D25" s="5">
        <f t="shared" ref="D25:K25" si="108">(0*100)/2</f>
        <v>0</v>
      </c>
      <c r="E25" s="5">
        <f t="shared" si="108"/>
        <v>0</v>
      </c>
      <c r="F25" s="5">
        <f t="shared" si="108"/>
        <v>0</v>
      </c>
      <c r="G25" s="5">
        <f t="shared" si="108"/>
        <v>0</v>
      </c>
      <c r="H25" s="5">
        <f t="shared" si="108"/>
        <v>0</v>
      </c>
      <c r="I25" s="5">
        <f t="shared" si="108"/>
        <v>0</v>
      </c>
      <c r="J25" s="5">
        <f t="shared" si="108"/>
        <v>0</v>
      </c>
      <c r="K25" s="5">
        <f t="shared" si="108"/>
        <v>0</v>
      </c>
      <c r="L25" s="5">
        <f t="shared" si="103"/>
        <v>50</v>
      </c>
      <c r="M25" s="5">
        <f t="shared" ref="M25:O25" si="109">(0*100)/2</f>
        <v>0</v>
      </c>
      <c r="N25" s="5">
        <f t="shared" si="109"/>
        <v>0</v>
      </c>
      <c r="O25" s="5">
        <f t="shared" si="109"/>
        <v>0</v>
      </c>
      <c r="P25" s="5">
        <f t="shared" si="105"/>
        <v>100</v>
      </c>
      <c r="Q25" s="5">
        <f t="shared" ref="Q25:X25" si="110">(0*100)/2</f>
        <v>0</v>
      </c>
      <c r="R25" s="5">
        <f t="shared" si="110"/>
        <v>0</v>
      </c>
      <c r="S25" s="5">
        <f t="shared" si="110"/>
        <v>0</v>
      </c>
      <c r="T25" s="5">
        <f t="shared" si="110"/>
        <v>0</v>
      </c>
      <c r="U25" s="5">
        <f t="shared" si="110"/>
        <v>0</v>
      </c>
      <c r="V25" s="5">
        <f t="shared" si="110"/>
        <v>0</v>
      </c>
      <c r="W25" s="5">
        <f t="shared" si="110"/>
        <v>0</v>
      </c>
      <c r="X25" s="5">
        <f t="shared" si="110"/>
        <v>0</v>
      </c>
      <c r="Y25" s="5">
        <f>(1*100)/2</f>
        <v>50</v>
      </c>
      <c r="Z25" s="5">
        <f t="shared" ref="Z25:AF25" si="111">(0*100)/2</f>
        <v>0</v>
      </c>
      <c r="AA25" s="5">
        <f t="shared" si="111"/>
        <v>0</v>
      </c>
      <c r="AB25" s="5">
        <f t="shared" si="111"/>
        <v>0</v>
      </c>
      <c r="AC25" s="5">
        <f t="shared" si="111"/>
        <v>0</v>
      </c>
      <c r="AD25" s="5">
        <f t="shared" si="111"/>
        <v>0</v>
      </c>
      <c r="AE25" s="5">
        <f t="shared" si="111"/>
        <v>0</v>
      </c>
      <c r="AF25" s="5">
        <f t="shared" si="111"/>
        <v>0</v>
      </c>
    </row>
    <row r="26" spans="1:32">
      <c r="A26" s="1" t="s">
        <v>8</v>
      </c>
      <c r="B26" s="5">
        <f t="shared" si="98"/>
        <v>50</v>
      </c>
      <c r="C26" s="5">
        <f t="shared" si="107"/>
        <v>50</v>
      </c>
      <c r="D26" s="5">
        <f t="shared" ref="D26:K26" si="112">(0*100)/2</f>
        <v>0</v>
      </c>
      <c r="E26" s="5">
        <f t="shared" si="112"/>
        <v>0</v>
      </c>
      <c r="F26" s="5">
        <f t="shared" si="112"/>
        <v>0</v>
      </c>
      <c r="G26" s="5">
        <f t="shared" si="112"/>
        <v>0</v>
      </c>
      <c r="H26" s="5">
        <f t="shared" si="112"/>
        <v>0</v>
      </c>
      <c r="I26" s="5">
        <f t="shared" si="112"/>
        <v>0</v>
      </c>
      <c r="J26" s="5">
        <f t="shared" si="112"/>
        <v>0</v>
      </c>
      <c r="K26" s="5">
        <f t="shared" si="112"/>
        <v>0</v>
      </c>
      <c r="L26" s="5">
        <f>(2*100)/2</f>
        <v>100</v>
      </c>
      <c r="M26" s="5">
        <f t="shared" ref="M26:O26" si="113">(0*100)/2</f>
        <v>0</v>
      </c>
      <c r="N26" s="5">
        <f t="shared" si="113"/>
        <v>0</v>
      </c>
      <c r="O26" s="5">
        <f t="shared" si="113"/>
        <v>0</v>
      </c>
      <c r="P26" s="5">
        <f t="shared" si="105"/>
        <v>100</v>
      </c>
      <c r="Q26" s="5">
        <f t="shared" ref="Q26:U26" si="114">(0*100)/2</f>
        <v>0</v>
      </c>
      <c r="R26" s="5">
        <f t="shared" si="114"/>
        <v>0</v>
      </c>
      <c r="S26" s="5">
        <f t="shared" si="114"/>
        <v>0</v>
      </c>
      <c r="T26" s="5">
        <f t="shared" si="114"/>
        <v>0</v>
      </c>
      <c r="U26" s="5">
        <f t="shared" si="114"/>
        <v>0</v>
      </c>
      <c r="V26" s="5">
        <f>(1*100)/2</f>
        <v>50</v>
      </c>
      <c r="W26" s="5">
        <f t="shared" ref="W26:Z26" si="115">(0*100)/2</f>
        <v>0</v>
      </c>
      <c r="X26" s="5">
        <f t="shared" si="115"/>
        <v>0</v>
      </c>
      <c r="Y26" s="5">
        <f t="shared" si="115"/>
        <v>0</v>
      </c>
      <c r="Z26" s="5">
        <f t="shared" si="115"/>
        <v>0</v>
      </c>
      <c r="AA26" s="5">
        <f>(1*100)/2</f>
        <v>50</v>
      </c>
      <c r="AB26" s="5">
        <f t="shared" ref="AB26:AF26" si="116">(0*100)/2</f>
        <v>0</v>
      </c>
      <c r="AC26" s="5">
        <f t="shared" si="116"/>
        <v>0</v>
      </c>
      <c r="AD26" s="5">
        <f t="shared" si="116"/>
        <v>0</v>
      </c>
      <c r="AE26" s="5">
        <f t="shared" si="116"/>
        <v>0</v>
      </c>
      <c r="AF26" s="5">
        <f t="shared" si="116"/>
        <v>0</v>
      </c>
    </row>
    <row r="27" spans="1:32">
      <c r="A27" s="1" t="s">
        <v>9</v>
      </c>
      <c r="B27" s="5">
        <f t="shared" si="98"/>
        <v>50</v>
      </c>
      <c r="C27" s="5">
        <f t="shared" ref="C27:K27" si="117">(0*100)/2</f>
        <v>0</v>
      </c>
      <c r="D27" s="5">
        <f t="shared" si="117"/>
        <v>0</v>
      </c>
      <c r="E27" s="5">
        <f t="shared" si="117"/>
        <v>0</v>
      </c>
      <c r="F27" s="5">
        <f t="shared" si="117"/>
        <v>0</v>
      </c>
      <c r="G27" s="5">
        <f t="shared" si="117"/>
        <v>0</v>
      </c>
      <c r="H27" s="5">
        <f t="shared" si="117"/>
        <v>0</v>
      </c>
      <c r="I27" s="5">
        <f t="shared" si="117"/>
        <v>0</v>
      </c>
      <c r="J27" s="5">
        <f t="shared" si="117"/>
        <v>0</v>
      </c>
      <c r="K27" s="5">
        <f t="shared" si="117"/>
        <v>0</v>
      </c>
      <c r="L27" s="5">
        <f>(1*100)/2</f>
        <v>50</v>
      </c>
      <c r="M27" s="5">
        <f t="shared" ref="M27:AF27" si="118">(0*100)/2</f>
        <v>0</v>
      </c>
      <c r="N27" s="5">
        <f t="shared" si="118"/>
        <v>0</v>
      </c>
      <c r="O27" s="5">
        <f t="shared" si="118"/>
        <v>0</v>
      </c>
      <c r="P27" s="5">
        <f t="shared" si="118"/>
        <v>0</v>
      </c>
      <c r="Q27" s="5">
        <f t="shared" si="118"/>
        <v>0</v>
      </c>
      <c r="R27" s="5">
        <f t="shared" si="118"/>
        <v>0</v>
      </c>
      <c r="S27" s="5">
        <f t="shared" si="118"/>
        <v>0</v>
      </c>
      <c r="T27" s="5">
        <f t="shared" si="118"/>
        <v>0</v>
      </c>
      <c r="U27" s="5">
        <f t="shared" si="118"/>
        <v>0</v>
      </c>
      <c r="V27" s="5">
        <f t="shared" si="118"/>
        <v>0</v>
      </c>
      <c r="W27" s="5">
        <f t="shared" si="118"/>
        <v>0</v>
      </c>
      <c r="X27" s="5">
        <f t="shared" si="118"/>
        <v>0</v>
      </c>
      <c r="Y27" s="5">
        <f t="shared" si="118"/>
        <v>0</v>
      </c>
      <c r="Z27" s="5">
        <f t="shared" si="118"/>
        <v>0</v>
      </c>
      <c r="AA27" s="5">
        <f t="shared" si="118"/>
        <v>0</v>
      </c>
      <c r="AB27" s="5">
        <f t="shared" si="118"/>
        <v>0</v>
      </c>
      <c r="AC27" s="5">
        <f t="shared" si="118"/>
        <v>0</v>
      </c>
      <c r="AD27" s="5">
        <f t="shared" si="118"/>
        <v>0</v>
      </c>
      <c r="AE27" s="5">
        <f t="shared" si="118"/>
        <v>0</v>
      </c>
      <c r="AF27" s="5">
        <f t="shared" si="118"/>
        <v>0</v>
      </c>
    </row>
    <row r="28" spans="1:32">
      <c r="A28" s="1" t="s">
        <v>10</v>
      </c>
      <c r="B28" s="5">
        <f t="shared" si="98"/>
        <v>50</v>
      </c>
      <c r="C28" s="5">
        <f t="shared" ref="C28:U28" si="119">(0*100)/2</f>
        <v>0</v>
      </c>
      <c r="D28" s="5">
        <f t="shared" si="119"/>
        <v>0</v>
      </c>
      <c r="E28" s="5">
        <f t="shared" si="119"/>
        <v>0</v>
      </c>
      <c r="F28" s="5">
        <f t="shared" si="119"/>
        <v>0</v>
      </c>
      <c r="G28" s="5">
        <f t="shared" si="119"/>
        <v>0</v>
      </c>
      <c r="H28" s="5">
        <f t="shared" si="119"/>
        <v>0</v>
      </c>
      <c r="I28" s="5">
        <f t="shared" si="119"/>
        <v>0</v>
      </c>
      <c r="J28" s="5">
        <f t="shared" si="119"/>
        <v>0</v>
      </c>
      <c r="K28" s="5">
        <f t="shared" si="119"/>
        <v>0</v>
      </c>
      <c r="L28" s="5">
        <f t="shared" si="119"/>
        <v>0</v>
      </c>
      <c r="M28" s="5">
        <f t="shared" si="119"/>
        <v>0</v>
      </c>
      <c r="N28" s="5">
        <f t="shared" si="119"/>
        <v>0</v>
      </c>
      <c r="O28" s="5">
        <f t="shared" si="119"/>
        <v>0</v>
      </c>
      <c r="P28" s="5">
        <f t="shared" si="119"/>
        <v>0</v>
      </c>
      <c r="Q28" s="5">
        <f t="shared" si="119"/>
        <v>0</v>
      </c>
      <c r="R28" s="5">
        <f t="shared" si="119"/>
        <v>0</v>
      </c>
      <c r="S28" s="5">
        <f t="shared" si="119"/>
        <v>0</v>
      </c>
      <c r="T28" s="5">
        <f t="shared" si="119"/>
        <v>0</v>
      </c>
      <c r="U28" s="5">
        <f t="shared" si="119"/>
        <v>0</v>
      </c>
      <c r="V28" s="5">
        <f t="shared" ref="V28:V29" si="120">(1*100)/2</f>
        <v>50</v>
      </c>
      <c r="W28" s="5">
        <f t="shared" ref="W28:AF28" si="121">(0*100)/2</f>
        <v>0</v>
      </c>
      <c r="X28" s="5">
        <f t="shared" si="121"/>
        <v>0</v>
      </c>
      <c r="Y28" s="5">
        <f t="shared" si="121"/>
        <v>0</v>
      </c>
      <c r="Z28" s="5">
        <f t="shared" si="121"/>
        <v>0</v>
      </c>
      <c r="AA28" s="5">
        <f t="shared" si="121"/>
        <v>0</v>
      </c>
      <c r="AB28" s="5">
        <f t="shared" si="121"/>
        <v>0</v>
      </c>
      <c r="AC28" s="5">
        <f t="shared" si="121"/>
        <v>0</v>
      </c>
      <c r="AD28" s="5">
        <f t="shared" si="121"/>
        <v>0</v>
      </c>
      <c r="AE28" s="5">
        <f t="shared" si="121"/>
        <v>0</v>
      </c>
      <c r="AF28" s="5">
        <f t="shared" si="121"/>
        <v>0</v>
      </c>
    </row>
    <row r="29" spans="1:32">
      <c r="A29" s="1" t="s">
        <v>11</v>
      </c>
      <c r="B29" s="5">
        <f t="shared" ref="B29:K29" si="122">(0*100)/2</f>
        <v>0</v>
      </c>
      <c r="C29" s="5">
        <f t="shared" si="122"/>
        <v>0</v>
      </c>
      <c r="D29" s="5">
        <f t="shared" si="122"/>
        <v>0</v>
      </c>
      <c r="E29" s="5">
        <f t="shared" si="122"/>
        <v>0</v>
      </c>
      <c r="F29" s="5">
        <f t="shared" si="122"/>
        <v>0</v>
      </c>
      <c r="G29" s="5">
        <f t="shared" si="122"/>
        <v>0</v>
      </c>
      <c r="H29" s="5">
        <f t="shared" si="122"/>
        <v>0</v>
      </c>
      <c r="I29" s="5">
        <f t="shared" si="122"/>
        <v>0</v>
      </c>
      <c r="J29" s="5">
        <f t="shared" si="122"/>
        <v>0</v>
      </c>
      <c r="K29" s="5">
        <f t="shared" si="122"/>
        <v>0</v>
      </c>
      <c r="L29" s="5">
        <f t="shared" ref="L29:L30" si="123">(1*100)/2</f>
        <v>50</v>
      </c>
      <c r="M29" s="5">
        <f t="shared" ref="M29:U29" si="124">(0*100)/2</f>
        <v>0</v>
      </c>
      <c r="N29" s="5">
        <f t="shared" si="124"/>
        <v>0</v>
      </c>
      <c r="O29" s="5">
        <f t="shared" si="124"/>
        <v>0</v>
      </c>
      <c r="P29" s="5">
        <f t="shared" si="124"/>
        <v>0</v>
      </c>
      <c r="Q29" s="5">
        <f t="shared" si="124"/>
        <v>0</v>
      </c>
      <c r="R29" s="5">
        <f t="shared" si="124"/>
        <v>0</v>
      </c>
      <c r="S29" s="5">
        <f t="shared" si="124"/>
        <v>0</v>
      </c>
      <c r="T29" s="5">
        <f t="shared" si="124"/>
        <v>0</v>
      </c>
      <c r="U29" s="5">
        <f t="shared" si="124"/>
        <v>0</v>
      </c>
      <c r="V29" s="5">
        <f t="shared" si="120"/>
        <v>50</v>
      </c>
      <c r="W29" s="5">
        <f>(0*100)/2</f>
        <v>0</v>
      </c>
      <c r="X29" s="5">
        <f>(1*100)/2</f>
        <v>50</v>
      </c>
      <c r="Y29" s="5">
        <f t="shared" ref="Y29:AF29" si="125">(0*100)/2</f>
        <v>0</v>
      </c>
      <c r="Z29" s="5">
        <f t="shared" si="125"/>
        <v>0</v>
      </c>
      <c r="AA29" s="5">
        <f t="shared" si="125"/>
        <v>0</v>
      </c>
      <c r="AB29" s="5">
        <f t="shared" si="125"/>
        <v>0</v>
      </c>
      <c r="AC29" s="5">
        <f t="shared" si="125"/>
        <v>0</v>
      </c>
      <c r="AD29" s="5">
        <f t="shared" si="125"/>
        <v>0</v>
      </c>
      <c r="AE29" s="5">
        <f t="shared" si="125"/>
        <v>0</v>
      </c>
      <c r="AF29" s="5">
        <f t="shared" si="125"/>
        <v>0</v>
      </c>
    </row>
    <row r="30" spans="1:32">
      <c r="A30" s="1" t="s">
        <v>12</v>
      </c>
      <c r="B30" s="5">
        <f t="shared" ref="B30:K30" si="126">(0*100)/2</f>
        <v>0</v>
      </c>
      <c r="C30" s="5">
        <f t="shared" si="126"/>
        <v>0</v>
      </c>
      <c r="D30" s="5">
        <f t="shared" si="126"/>
        <v>0</v>
      </c>
      <c r="E30" s="5">
        <f t="shared" si="126"/>
        <v>0</v>
      </c>
      <c r="F30" s="5">
        <f t="shared" si="126"/>
        <v>0</v>
      </c>
      <c r="G30" s="5">
        <f t="shared" si="126"/>
        <v>0</v>
      </c>
      <c r="H30" s="5">
        <f t="shared" si="126"/>
        <v>0</v>
      </c>
      <c r="I30" s="5">
        <f t="shared" si="126"/>
        <v>0</v>
      </c>
      <c r="J30" s="5">
        <f t="shared" si="126"/>
        <v>0</v>
      </c>
      <c r="K30" s="5">
        <f t="shared" si="126"/>
        <v>0</v>
      </c>
      <c r="L30" s="5">
        <f t="shared" si="123"/>
        <v>50</v>
      </c>
      <c r="M30" s="5">
        <f t="shared" ref="M30:Y30" si="127">(0*100)/2</f>
        <v>0</v>
      </c>
      <c r="N30" s="5">
        <f t="shared" si="127"/>
        <v>0</v>
      </c>
      <c r="O30" s="5">
        <f t="shared" si="127"/>
        <v>0</v>
      </c>
      <c r="P30" s="5">
        <f t="shared" si="127"/>
        <v>0</v>
      </c>
      <c r="Q30" s="5">
        <f t="shared" si="127"/>
        <v>0</v>
      </c>
      <c r="R30" s="5">
        <f t="shared" si="127"/>
        <v>0</v>
      </c>
      <c r="S30" s="5">
        <f t="shared" si="127"/>
        <v>0</v>
      </c>
      <c r="T30" s="5">
        <f t="shared" si="127"/>
        <v>0</v>
      </c>
      <c r="U30" s="5">
        <f t="shared" si="127"/>
        <v>0</v>
      </c>
      <c r="V30" s="5">
        <f t="shared" si="127"/>
        <v>0</v>
      </c>
      <c r="W30" s="5">
        <f t="shared" si="127"/>
        <v>0</v>
      </c>
      <c r="X30" s="5">
        <f t="shared" si="127"/>
        <v>0</v>
      </c>
      <c r="Y30" s="5">
        <f t="shared" si="127"/>
        <v>0</v>
      </c>
      <c r="Z30" s="5">
        <f t="shared" ref="Z30:Z31" si="128">(1*100)/2</f>
        <v>50</v>
      </c>
      <c r="AA30" s="5">
        <f t="shared" ref="AA30:AF30" si="129">(0*100)/2</f>
        <v>0</v>
      </c>
      <c r="AB30" s="5">
        <f t="shared" si="129"/>
        <v>0</v>
      </c>
      <c r="AC30" s="5">
        <f t="shared" si="129"/>
        <v>0</v>
      </c>
      <c r="AD30" s="5">
        <f t="shared" si="129"/>
        <v>0</v>
      </c>
      <c r="AE30" s="5">
        <f t="shared" si="129"/>
        <v>0</v>
      </c>
      <c r="AF30" s="5">
        <f t="shared" si="129"/>
        <v>0</v>
      </c>
    </row>
    <row r="31" spans="1:32">
      <c r="A31" s="1" t="s">
        <v>13</v>
      </c>
      <c r="B31" s="5">
        <f t="shared" ref="B31:Y31" si="130">(0*100)/2</f>
        <v>0</v>
      </c>
      <c r="C31" s="5">
        <f t="shared" si="130"/>
        <v>0</v>
      </c>
      <c r="D31" s="5">
        <f t="shared" si="130"/>
        <v>0</v>
      </c>
      <c r="E31" s="5">
        <f t="shared" si="130"/>
        <v>0</v>
      </c>
      <c r="F31" s="5">
        <f t="shared" si="130"/>
        <v>0</v>
      </c>
      <c r="G31" s="5">
        <f t="shared" si="130"/>
        <v>0</v>
      </c>
      <c r="H31" s="5">
        <f t="shared" si="130"/>
        <v>0</v>
      </c>
      <c r="I31" s="5">
        <f t="shared" si="130"/>
        <v>0</v>
      </c>
      <c r="J31" s="5">
        <f t="shared" si="130"/>
        <v>0</v>
      </c>
      <c r="K31" s="5">
        <f t="shared" si="130"/>
        <v>0</v>
      </c>
      <c r="L31" s="5">
        <f t="shared" si="130"/>
        <v>0</v>
      </c>
      <c r="M31" s="5">
        <f t="shared" si="130"/>
        <v>0</v>
      </c>
      <c r="N31" s="5">
        <f t="shared" si="130"/>
        <v>0</v>
      </c>
      <c r="O31" s="5">
        <f t="shared" si="130"/>
        <v>0</v>
      </c>
      <c r="P31" s="5">
        <f t="shared" si="130"/>
        <v>0</v>
      </c>
      <c r="Q31" s="5">
        <f t="shared" si="130"/>
        <v>0</v>
      </c>
      <c r="R31" s="5">
        <f t="shared" si="130"/>
        <v>0</v>
      </c>
      <c r="S31" s="5">
        <f t="shared" si="130"/>
        <v>0</v>
      </c>
      <c r="T31" s="5">
        <f t="shared" si="130"/>
        <v>0</v>
      </c>
      <c r="U31" s="5">
        <f t="shared" si="130"/>
        <v>0</v>
      </c>
      <c r="V31" s="5">
        <f t="shared" si="130"/>
        <v>0</v>
      </c>
      <c r="W31" s="5">
        <f t="shared" si="130"/>
        <v>0</v>
      </c>
      <c r="X31" s="5">
        <f t="shared" si="130"/>
        <v>0</v>
      </c>
      <c r="Y31" s="5">
        <f t="shared" si="130"/>
        <v>0</v>
      </c>
      <c r="Z31" s="5">
        <f t="shared" si="128"/>
        <v>50</v>
      </c>
      <c r="AA31" s="5">
        <f t="shared" ref="AA31:AF31" si="131">(0*100)/2</f>
        <v>0</v>
      </c>
      <c r="AB31" s="5">
        <f t="shared" si="131"/>
        <v>0</v>
      </c>
      <c r="AC31" s="5">
        <f t="shared" si="131"/>
        <v>0</v>
      </c>
      <c r="AD31" s="5">
        <f t="shared" si="131"/>
        <v>0</v>
      </c>
      <c r="AE31" s="5">
        <f t="shared" si="131"/>
        <v>0</v>
      </c>
      <c r="AF31" s="5">
        <f t="shared" si="131"/>
        <v>0</v>
      </c>
    </row>
    <row r="32" spans="1:32">
      <c r="A32" s="1" t="s">
        <v>14</v>
      </c>
      <c r="B32" s="5">
        <f t="shared" ref="B32:AF32" si="132">(0*100)/2</f>
        <v>0</v>
      </c>
      <c r="C32" s="5">
        <f t="shared" si="132"/>
        <v>0</v>
      </c>
      <c r="D32" s="5">
        <f t="shared" si="132"/>
        <v>0</v>
      </c>
      <c r="E32" s="5">
        <f t="shared" si="132"/>
        <v>0</v>
      </c>
      <c r="F32" s="5">
        <f t="shared" si="132"/>
        <v>0</v>
      </c>
      <c r="G32" s="5">
        <f t="shared" si="132"/>
        <v>0</v>
      </c>
      <c r="H32" s="5">
        <f t="shared" si="132"/>
        <v>0</v>
      </c>
      <c r="I32" s="5">
        <f t="shared" si="132"/>
        <v>0</v>
      </c>
      <c r="J32" s="5">
        <f t="shared" si="132"/>
        <v>0</v>
      </c>
      <c r="K32" s="5">
        <f t="shared" si="132"/>
        <v>0</v>
      </c>
      <c r="L32" s="5">
        <f t="shared" si="132"/>
        <v>0</v>
      </c>
      <c r="M32" s="5">
        <f t="shared" si="132"/>
        <v>0</v>
      </c>
      <c r="N32" s="5">
        <f t="shared" si="132"/>
        <v>0</v>
      </c>
      <c r="O32" s="5">
        <f t="shared" si="132"/>
        <v>0</v>
      </c>
      <c r="P32" s="5">
        <f t="shared" si="132"/>
        <v>0</v>
      </c>
      <c r="Q32" s="5">
        <f t="shared" si="132"/>
        <v>0</v>
      </c>
      <c r="R32" s="5">
        <f t="shared" si="132"/>
        <v>0</v>
      </c>
      <c r="S32" s="5">
        <f t="shared" si="132"/>
        <v>0</v>
      </c>
      <c r="T32" s="5">
        <f t="shared" si="132"/>
        <v>0</v>
      </c>
      <c r="U32" s="5">
        <f t="shared" si="132"/>
        <v>0</v>
      </c>
      <c r="V32" s="5">
        <f t="shared" si="132"/>
        <v>0</v>
      </c>
      <c r="W32" s="5">
        <f t="shared" si="132"/>
        <v>0</v>
      </c>
      <c r="X32" s="5">
        <f t="shared" si="132"/>
        <v>0</v>
      </c>
      <c r="Y32" s="5">
        <f t="shared" si="132"/>
        <v>0</v>
      </c>
      <c r="Z32" s="5">
        <f t="shared" si="132"/>
        <v>0</v>
      </c>
      <c r="AA32" s="5">
        <f t="shared" si="132"/>
        <v>0</v>
      </c>
      <c r="AB32" s="5">
        <f t="shared" si="132"/>
        <v>0</v>
      </c>
      <c r="AC32" s="5">
        <f t="shared" si="132"/>
        <v>0</v>
      </c>
      <c r="AD32" s="5">
        <f t="shared" si="132"/>
        <v>0</v>
      </c>
      <c r="AE32" s="5">
        <f t="shared" si="132"/>
        <v>0</v>
      </c>
      <c r="AF32" s="5">
        <f t="shared" si="132"/>
        <v>0</v>
      </c>
    </row>
    <row r="33" spans="1:32">
      <c r="A33" s="1" t="s">
        <v>15</v>
      </c>
      <c r="B33" s="5">
        <f t="shared" ref="B33:AF33" si="133">(0*100)/2</f>
        <v>0</v>
      </c>
      <c r="C33" s="5">
        <f t="shared" si="133"/>
        <v>0</v>
      </c>
      <c r="D33" s="5">
        <f t="shared" si="133"/>
        <v>0</v>
      </c>
      <c r="E33" s="5">
        <f t="shared" si="133"/>
        <v>0</v>
      </c>
      <c r="F33" s="5">
        <f t="shared" si="133"/>
        <v>0</v>
      </c>
      <c r="G33" s="5">
        <f t="shared" si="133"/>
        <v>0</v>
      </c>
      <c r="H33" s="5">
        <f t="shared" si="133"/>
        <v>0</v>
      </c>
      <c r="I33" s="5">
        <f t="shared" si="133"/>
        <v>0</v>
      </c>
      <c r="J33" s="5">
        <f t="shared" si="133"/>
        <v>0</v>
      </c>
      <c r="K33" s="5">
        <f t="shared" si="133"/>
        <v>0</v>
      </c>
      <c r="L33" s="5">
        <f t="shared" si="133"/>
        <v>0</v>
      </c>
      <c r="M33" s="5">
        <f t="shared" si="133"/>
        <v>0</v>
      </c>
      <c r="N33" s="5">
        <f t="shared" si="133"/>
        <v>0</v>
      </c>
      <c r="O33" s="5">
        <f t="shared" si="133"/>
        <v>0</v>
      </c>
      <c r="P33" s="5">
        <f t="shared" si="133"/>
        <v>0</v>
      </c>
      <c r="Q33" s="5">
        <f t="shared" si="133"/>
        <v>0</v>
      </c>
      <c r="R33" s="5">
        <f t="shared" si="133"/>
        <v>0</v>
      </c>
      <c r="S33" s="5">
        <f t="shared" si="133"/>
        <v>0</v>
      </c>
      <c r="T33" s="5">
        <f t="shared" si="133"/>
        <v>0</v>
      </c>
      <c r="U33" s="5">
        <f t="shared" si="133"/>
        <v>0</v>
      </c>
      <c r="V33" s="5">
        <f t="shared" si="133"/>
        <v>0</v>
      </c>
      <c r="W33" s="5">
        <f t="shared" si="133"/>
        <v>0</v>
      </c>
      <c r="X33" s="5">
        <f t="shared" si="133"/>
        <v>0</v>
      </c>
      <c r="Y33" s="5">
        <f t="shared" si="133"/>
        <v>0</v>
      </c>
      <c r="Z33" s="5">
        <f t="shared" si="133"/>
        <v>0</v>
      </c>
      <c r="AA33" s="5">
        <f t="shared" si="133"/>
        <v>0</v>
      </c>
      <c r="AB33" s="5">
        <f t="shared" si="133"/>
        <v>0</v>
      </c>
      <c r="AC33" s="5">
        <f t="shared" si="133"/>
        <v>0</v>
      </c>
      <c r="AD33" s="5">
        <f t="shared" si="133"/>
        <v>0</v>
      </c>
      <c r="AE33" s="5">
        <f t="shared" si="133"/>
        <v>0</v>
      </c>
      <c r="AF33" s="5">
        <f t="shared" si="133"/>
        <v>0</v>
      </c>
    </row>
    <row r="34" spans="1:32">
      <c r="A34" s="1" t="s">
        <v>16</v>
      </c>
      <c r="B34" s="5">
        <f t="shared" ref="B34:AF34" si="134">(0*100)/2</f>
        <v>0</v>
      </c>
      <c r="C34" s="5">
        <f t="shared" si="134"/>
        <v>0</v>
      </c>
      <c r="D34" s="5">
        <f t="shared" si="134"/>
        <v>0</v>
      </c>
      <c r="E34" s="5">
        <f t="shared" si="134"/>
        <v>0</v>
      </c>
      <c r="F34" s="5">
        <f t="shared" si="134"/>
        <v>0</v>
      </c>
      <c r="G34" s="5">
        <f t="shared" si="134"/>
        <v>0</v>
      </c>
      <c r="H34" s="5">
        <f t="shared" si="134"/>
        <v>0</v>
      </c>
      <c r="I34" s="5">
        <f t="shared" si="134"/>
        <v>0</v>
      </c>
      <c r="J34" s="5">
        <f t="shared" si="134"/>
        <v>0</v>
      </c>
      <c r="K34" s="5">
        <f t="shared" si="134"/>
        <v>0</v>
      </c>
      <c r="L34" s="5">
        <f t="shared" si="134"/>
        <v>0</v>
      </c>
      <c r="M34" s="5">
        <f t="shared" si="134"/>
        <v>0</v>
      </c>
      <c r="N34" s="5">
        <f t="shared" si="134"/>
        <v>0</v>
      </c>
      <c r="O34" s="5">
        <f t="shared" si="134"/>
        <v>0</v>
      </c>
      <c r="P34" s="5">
        <f t="shared" si="134"/>
        <v>0</v>
      </c>
      <c r="Q34" s="5">
        <f t="shared" si="134"/>
        <v>0</v>
      </c>
      <c r="R34" s="5">
        <f t="shared" si="134"/>
        <v>0</v>
      </c>
      <c r="S34" s="5">
        <f t="shared" si="134"/>
        <v>0</v>
      </c>
      <c r="T34" s="5">
        <f t="shared" si="134"/>
        <v>0</v>
      </c>
      <c r="U34" s="5">
        <f t="shared" si="134"/>
        <v>0</v>
      </c>
      <c r="V34" s="5">
        <f t="shared" si="134"/>
        <v>0</v>
      </c>
      <c r="W34" s="5">
        <f t="shared" si="134"/>
        <v>0</v>
      </c>
      <c r="X34" s="5">
        <f t="shared" si="134"/>
        <v>0</v>
      </c>
      <c r="Y34" s="5">
        <f t="shared" si="134"/>
        <v>0</v>
      </c>
      <c r="Z34" s="5">
        <f t="shared" si="134"/>
        <v>0</v>
      </c>
      <c r="AA34" s="5">
        <f t="shared" si="134"/>
        <v>0</v>
      </c>
      <c r="AB34" s="5">
        <f t="shared" si="134"/>
        <v>0</v>
      </c>
      <c r="AC34" s="5">
        <f t="shared" si="134"/>
        <v>0</v>
      </c>
      <c r="AD34" s="5">
        <f t="shared" si="134"/>
        <v>0</v>
      </c>
      <c r="AE34" s="5">
        <f t="shared" si="134"/>
        <v>0</v>
      </c>
      <c r="AF34" s="5">
        <f t="shared" si="134"/>
        <v>0</v>
      </c>
    </row>
    <row r="35" spans="1:32">
      <c r="A35" s="1" t="s">
        <v>17</v>
      </c>
      <c r="B35" s="5">
        <f t="shared" ref="B35:AF35" si="135">(0*100)/2</f>
        <v>0</v>
      </c>
      <c r="C35" s="5">
        <f t="shared" si="135"/>
        <v>0</v>
      </c>
      <c r="D35" s="5">
        <f t="shared" si="135"/>
        <v>0</v>
      </c>
      <c r="E35" s="5">
        <f t="shared" si="135"/>
        <v>0</v>
      </c>
      <c r="F35" s="5">
        <f t="shared" si="135"/>
        <v>0</v>
      </c>
      <c r="G35" s="5">
        <f t="shared" si="135"/>
        <v>0</v>
      </c>
      <c r="H35" s="5">
        <f t="shared" si="135"/>
        <v>0</v>
      </c>
      <c r="I35" s="5">
        <f t="shared" si="135"/>
        <v>0</v>
      </c>
      <c r="J35" s="5">
        <f t="shared" si="135"/>
        <v>0</v>
      </c>
      <c r="K35" s="5">
        <f t="shared" si="135"/>
        <v>0</v>
      </c>
      <c r="L35" s="5">
        <f t="shared" si="135"/>
        <v>0</v>
      </c>
      <c r="M35" s="5">
        <f t="shared" si="135"/>
        <v>0</v>
      </c>
      <c r="N35" s="5">
        <f t="shared" si="135"/>
        <v>0</v>
      </c>
      <c r="O35" s="5">
        <f t="shared" si="135"/>
        <v>0</v>
      </c>
      <c r="P35" s="5">
        <f t="shared" si="135"/>
        <v>0</v>
      </c>
      <c r="Q35" s="5">
        <f t="shared" si="135"/>
        <v>0</v>
      </c>
      <c r="R35" s="5">
        <f t="shared" si="135"/>
        <v>0</v>
      </c>
      <c r="S35" s="5">
        <f t="shared" si="135"/>
        <v>0</v>
      </c>
      <c r="T35" s="5">
        <f t="shared" si="135"/>
        <v>0</v>
      </c>
      <c r="U35" s="5">
        <f t="shared" si="135"/>
        <v>0</v>
      </c>
      <c r="V35" s="5">
        <f t="shared" si="135"/>
        <v>0</v>
      </c>
      <c r="W35" s="5">
        <f t="shared" si="135"/>
        <v>0</v>
      </c>
      <c r="X35" s="5">
        <f t="shared" si="135"/>
        <v>0</v>
      </c>
      <c r="Y35" s="5">
        <f t="shared" si="135"/>
        <v>0</v>
      </c>
      <c r="Z35" s="5">
        <f t="shared" si="135"/>
        <v>0</v>
      </c>
      <c r="AA35" s="5">
        <f t="shared" si="135"/>
        <v>0</v>
      </c>
      <c r="AB35" s="5">
        <f t="shared" si="135"/>
        <v>0</v>
      </c>
      <c r="AC35" s="5">
        <f t="shared" si="135"/>
        <v>0</v>
      </c>
      <c r="AD35" s="5">
        <f t="shared" si="135"/>
        <v>0</v>
      </c>
      <c r="AE35" s="5">
        <f t="shared" si="135"/>
        <v>0</v>
      </c>
      <c r="AF35" s="5">
        <f t="shared" si="135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36">(0*100)/2</f>
        <v>0</v>
      </c>
      <c r="C37" s="5">
        <f t="shared" si="136"/>
        <v>0</v>
      </c>
      <c r="D37" s="5">
        <f t="shared" si="136"/>
        <v>0</v>
      </c>
      <c r="E37" s="5">
        <f t="shared" si="136"/>
        <v>0</v>
      </c>
      <c r="F37" s="5">
        <f t="shared" si="136"/>
        <v>0</v>
      </c>
      <c r="G37" s="5">
        <f t="shared" si="136"/>
        <v>0</v>
      </c>
      <c r="H37" s="5">
        <f t="shared" si="136"/>
        <v>0</v>
      </c>
      <c r="I37" s="5">
        <f t="shared" si="136"/>
        <v>0</v>
      </c>
      <c r="J37" s="5">
        <f t="shared" si="136"/>
        <v>0</v>
      </c>
      <c r="K37" s="5">
        <f t="shared" si="136"/>
        <v>0</v>
      </c>
      <c r="L37" s="5">
        <f t="shared" si="136"/>
        <v>0</v>
      </c>
      <c r="M37" s="5">
        <f t="shared" si="136"/>
        <v>0</v>
      </c>
      <c r="N37" s="5">
        <f t="shared" si="136"/>
        <v>0</v>
      </c>
      <c r="O37" s="5">
        <f t="shared" si="136"/>
        <v>0</v>
      </c>
      <c r="P37" s="5">
        <f t="shared" si="136"/>
        <v>0</v>
      </c>
      <c r="Q37" s="5">
        <f t="shared" si="136"/>
        <v>0</v>
      </c>
      <c r="R37" s="5">
        <f t="shared" si="136"/>
        <v>0</v>
      </c>
      <c r="S37" s="5">
        <f t="shared" si="136"/>
        <v>0</v>
      </c>
      <c r="T37" s="5">
        <f t="shared" si="136"/>
        <v>0</v>
      </c>
      <c r="U37" s="5">
        <f t="shared" si="136"/>
        <v>0</v>
      </c>
      <c r="V37" s="5">
        <f t="shared" si="136"/>
        <v>0</v>
      </c>
      <c r="W37" s="5">
        <f t="shared" si="136"/>
        <v>0</v>
      </c>
      <c r="X37" s="5">
        <f t="shared" si="136"/>
        <v>0</v>
      </c>
      <c r="Y37" s="5">
        <f t="shared" si="136"/>
        <v>0</v>
      </c>
      <c r="Z37" s="5">
        <f t="shared" si="136"/>
        <v>0</v>
      </c>
      <c r="AA37" s="5">
        <f t="shared" si="136"/>
        <v>0</v>
      </c>
      <c r="AB37" s="5">
        <f t="shared" si="136"/>
        <v>0</v>
      </c>
      <c r="AC37" s="5">
        <f t="shared" si="136"/>
        <v>0</v>
      </c>
      <c r="AD37" s="5">
        <f t="shared" si="136"/>
        <v>0</v>
      </c>
      <c r="AE37" s="5">
        <f t="shared" si="136"/>
        <v>0</v>
      </c>
      <c r="AF37" s="5">
        <f t="shared" si="136"/>
        <v>0</v>
      </c>
    </row>
    <row r="38" spans="1:32">
      <c r="A38" s="1" t="s">
        <v>3</v>
      </c>
      <c r="B38" s="5">
        <f t="shared" ref="B38:AF38" si="137">(0*100)/2</f>
        <v>0</v>
      </c>
      <c r="C38" s="5">
        <f t="shared" si="137"/>
        <v>0</v>
      </c>
      <c r="D38" s="5">
        <f t="shared" si="137"/>
        <v>0</v>
      </c>
      <c r="E38" s="5">
        <f t="shared" si="137"/>
        <v>0</v>
      </c>
      <c r="F38" s="5">
        <f t="shared" si="137"/>
        <v>0</v>
      </c>
      <c r="G38" s="5">
        <f t="shared" si="137"/>
        <v>0</v>
      </c>
      <c r="H38" s="5">
        <f t="shared" si="137"/>
        <v>0</v>
      </c>
      <c r="I38" s="5">
        <f t="shared" si="137"/>
        <v>0</v>
      </c>
      <c r="J38" s="5">
        <f t="shared" si="137"/>
        <v>0</v>
      </c>
      <c r="K38" s="5">
        <f t="shared" si="137"/>
        <v>0</v>
      </c>
      <c r="L38" s="5">
        <f t="shared" si="137"/>
        <v>0</v>
      </c>
      <c r="M38" s="5">
        <f t="shared" si="137"/>
        <v>0</v>
      </c>
      <c r="N38" s="5">
        <f t="shared" si="137"/>
        <v>0</v>
      </c>
      <c r="O38" s="5">
        <f t="shared" si="137"/>
        <v>0</v>
      </c>
      <c r="P38" s="5">
        <f t="shared" si="137"/>
        <v>0</v>
      </c>
      <c r="Q38" s="5">
        <f t="shared" si="137"/>
        <v>0</v>
      </c>
      <c r="R38" s="5">
        <f t="shared" si="137"/>
        <v>0</v>
      </c>
      <c r="S38" s="5">
        <f t="shared" si="137"/>
        <v>0</v>
      </c>
      <c r="T38" s="5">
        <f t="shared" si="137"/>
        <v>0</v>
      </c>
      <c r="U38" s="5">
        <f t="shared" si="137"/>
        <v>0</v>
      </c>
      <c r="V38" s="5">
        <f t="shared" si="137"/>
        <v>0</v>
      </c>
      <c r="W38" s="5">
        <f t="shared" si="137"/>
        <v>0</v>
      </c>
      <c r="X38" s="5">
        <f t="shared" si="137"/>
        <v>0</v>
      </c>
      <c r="Y38" s="5">
        <f t="shared" si="137"/>
        <v>0</v>
      </c>
      <c r="Z38" s="5">
        <f t="shared" si="137"/>
        <v>0</v>
      </c>
      <c r="AA38" s="5">
        <f t="shared" si="137"/>
        <v>0</v>
      </c>
      <c r="AB38" s="5">
        <f t="shared" si="137"/>
        <v>0</v>
      </c>
      <c r="AC38" s="5">
        <f t="shared" si="137"/>
        <v>0</v>
      </c>
      <c r="AD38" s="5">
        <f t="shared" si="137"/>
        <v>0</v>
      </c>
      <c r="AE38" s="5">
        <f t="shared" si="137"/>
        <v>0</v>
      </c>
      <c r="AF38" s="5">
        <f t="shared" si="137"/>
        <v>0</v>
      </c>
    </row>
    <row r="39" spans="1:32">
      <c r="A39" s="1" t="s">
        <v>4</v>
      </c>
      <c r="B39" s="5">
        <f t="shared" ref="B39:AF39" si="138">(0*100)/2</f>
        <v>0</v>
      </c>
      <c r="C39" s="5">
        <f t="shared" si="138"/>
        <v>0</v>
      </c>
      <c r="D39" s="5">
        <f t="shared" si="138"/>
        <v>0</v>
      </c>
      <c r="E39" s="5">
        <f t="shared" si="138"/>
        <v>0</v>
      </c>
      <c r="F39" s="5">
        <f t="shared" si="138"/>
        <v>0</v>
      </c>
      <c r="G39" s="5">
        <f t="shared" si="138"/>
        <v>0</v>
      </c>
      <c r="H39" s="5">
        <f t="shared" si="138"/>
        <v>0</v>
      </c>
      <c r="I39" s="5">
        <f t="shared" si="138"/>
        <v>0</v>
      </c>
      <c r="J39" s="5">
        <f t="shared" si="138"/>
        <v>0</v>
      </c>
      <c r="K39" s="5">
        <f t="shared" si="138"/>
        <v>0</v>
      </c>
      <c r="L39" s="5">
        <f t="shared" si="138"/>
        <v>0</v>
      </c>
      <c r="M39" s="5">
        <f t="shared" si="138"/>
        <v>0</v>
      </c>
      <c r="N39" s="5">
        <f t="shared" si="138"/>
        <v>0</v>
      </c>
      <c r="O39" s="5">
        <f t="shared" si="138"/>
        <v>0</v>
      </c>
      <c r="P39" s="5">
        <f t="shared" si="138"/>
        <v>0</v>
      </c>
      <c r="Q39" s="5">
        <f t="shared" si="138"/>
        <v>0</v>
      </c>
      <c r="R39" s="5">
        <f t="shared" si="138"/>
        <v>0</v>
      </c>
      <c r="S39" s="5">
        <f t="shared" si="138"/>
        <v>0</v>
      </c>
      <c r="T39" s="5">
        <f t="shared" si="138"/>
        <v>0</v>
      </c>
      <c r="U39" s="5">
        <f t="shared" si="138"/>
        <v>0</v>
      </c>
      <c r="V39" s="5">
        <f t="shared" si="138"/>
        <v>0</v>
      </c>
      <c r="W39" s="5">
        <f t="shared" si="138"/>
        <v>0</v>
      </c>
      <c r="X39" s="5">
        <f t="shared" si="138"/>
        <v>0</v>
      </c>
      <c r="Y39" s="5">
        <f t="shared" si="138"/>
        <v>0</v>
      </c>
      <c r="Z39" s="5">
        <f t="shared" si="138"/>
        <v>0</v>
      </c>
      <c r="AA39" s="5">
        <f t="shared" si="138"/>
        <v>0</v>
      </c>
      <c r="AB39" s="5">
        <f t="shared" si="138"/>
        <v>0</v>
      </c>
      <c r="AC39" s="5">
        <f t="shared" si="138"/>
        <v>0</v>
      </c>
      <c r="AD39" s="5">
        <f t="shared" si="138"/>
        <v>0</v>
      </c>
      <c r="AE39" s="5">
        <f t="shared" si="138"/>
        <v>0</v>
      </c>
      <c r="AF39" s="5">
        <f t="shared" si="138"/>
        <v>0</v>
      </c>
    </row>
    <row r="40" spans="1:32">
      <c r="A40" s="1" t="s">
        <v>5</v>
      </c>
      <c r="B40" s="5">
        <f t="shared" ref="B40:D40" si="139">(0*100)/2</f>
        <v>0</v>
      </c>
      <c r="C40" s="5">
        <f t="shared" si="139"/>
        <v>0</v>
      </c>
      <c r="D40" s="5">
        <f t="shared" si="139"/>
        <v>0</v>
      </c>
      <c r="E40" s="5">
        <f t="shared" ref="E40:E41" si="140">(1*100)/2</f>
        <v>50</v>
      </c>
      <c r="F40" s="5">
        <f t="shared" ref="F40:AF40" si="141">(0*100)/2</f>
        <v>0</v>
      </c>
      <c r="G40" s="5">
        <f t="shared" si="141"/>
        <v>0</v>
      </c>
      <c r="H40" s="5">
        <f t="shared" si="141"/>
        <v>0</v>
      </c>
      <c r="I40" s="5">
        <f t="shared" si="141"/>
        <v>0</v>
      </c>
      <c r="J40" s="5">
        <f t="shared" si="141"/>
        <v>0</v>
      </c>
      <c r="K40" s="5">
        <f t="shared" si="141"/>
        <v>0</v>
      </c>
      <c r="L40" s="5">
        <f t="shared" si="141"/>
        <v>0</v>
      </c>
      <c r="M40" s="5">
        <f t="shared" si="141"/>
        <v>0</v>
      </c>
      <c r="N40" s="5">
        <f t="shared" si="141"/>
        <v>0</v>
      </c>
      <c r="O40" s="5">
        <f t="shared" si="141"/>
        <v>0</v>
      </c>
      <c r="P40" s="5">
        <f t="shared" si="141"/>
        <v>0</v>
      </c>
      <c r="Q40" s="5">
        <f t="shared" si="141"/>
        <v>0</v>
      </c>
      <c r="R40" s="5">
        <f t="shared" si="141"/>
        <v>0</v>
      </c>
      <c r="S40" s="5">
        <f t="shared" si="141"/>
        <v>0</v>
      </c>
      <c r="T40" s="5">
        <f t="shared" si="141"/>
        <v>0</v>
      </c>
      <c r="U40" s="5">
        <f t="shared" si="141"/>
        <v>0</v>
      </c>
      <c r="V40" s="5">
        <f t="shared" si="141"/>
        <v>0</v>
      </c>
      <c r="W40" s="5">
        <f t="shared" si="141"/>
        <v>0</v>
      </c>
      <c r="X40" s="5">
        <f t="shared" si="141"/>
        <v>0</v>
      </c>
      <c r="Y40" s="5">
        <f t="shared" si="141"/>
        <v>0</v>
      </c>
      <c r="Z40" s="5">
        <f t="shared" si="141"/>
        <v>0</v>
      </c>
      <c r="AA40" s="5">
        <f t="shared" si="141"/>
        <v>0</v>
      </c>
      <c r="AB40" s="5">
        <f t="shared" si="141"/>
        <v>0</v>
      </c>
      <c r="AC40" s="5">
        <f t="shared" si="141"/>
        <v>0</v>
      </c>
      <c r="AD40" s="5">
        <f t="shared" si="141"/>
        <v>0</v>
      </c>
      <c r="AE40" s="5">
        <f t="shared" si="141"/>
        <v>0</v>
      </c>
      <c r="AF40" s="5">
        <f t="shared" si="141"/>
        <v>0</v>
      </c>
    </row>
    <row r="41" spans="1:32">
      <c r="A41" s="1" t="s">
        <v>6</v>
      </c>
      <c r="B41" s="5">
        <f t="shared" ref="B41:D41" si="142">(0*100)/2</f>
        <v>0</v>
      </c>
      <c r="C41" s="5">
        <f t="shared" si="142"/>
        <v>0</v>
      </c>
      <c r="D41" s="5">
        <f t="shared" si="142"/>
        <v>0</v>
      </c>
      <c r="E41" s="5">
        <f t="shared" si="140"/>
        <v>50</v>
      </c>
      <c r="F41" s="5">
        <f t="shared" ref="F41:K41" si="143">(0*100)/2</f>
        <v>0</v>
      </c>
      <c r="G41" s="5">
        <f t="shared" si="143"/>
        <v>0</v>
      </c>
      <c r="H41" s="5">
        <f t="shared" si="143"/>
        <v>0</v>
      </c>
      <c r="I41" s="5">
        <f t="shared" si="143"/>
        <v>0</v>
      </c>
      <c r="J41" s="5">
        <f t="shared" si="143"/>
        <v>0</v>
      </c>
      <c r="K41" s="5">
        <f t="shared" si="143"/>
        <v>0</v>
      </c>
      <c r="L41" s="5">
        <f t="shared" ref="L41:L42" si="144">(1*100)/2</f>
        <v>50</v>
      </c>
      <c r="M41" s="5">
        <f t="shared" ref="M41:V41" si="145">(0*100)/2</f>
        <v>0</v>
      </c>
      <c r="N41" s="5">
        <f t="shared" si="145"/>
        <v>0</v>
      </c>
      <c r="O41" s="5">
        <f t="shared" si="145"/>
        <v>0</v>
      </c>
      <c r="P41" s="5">
        <f t="shared" si="145"/>
        <v>0</v>
      </c>
      <c r="Q41" s="5">
        <f t="shared" si="145"/>
        <v>0</v>
      </c>
      <c r="R41" s="5">
        <f t="shared" si="145"/>
        <v>0</v>
      </c>
      <c r="S41" s="5">
        <f t="shared" si="145"/>
        <v>0</v>
      </c>
      <c r="T41" s="5">
        <f t="shared" si="145"/>
        <v>0</v>
      </c>
      <c r="U41" s="5">
        <f t="shared" si="145"/>
        <v>0</v>
      </c>
      <c r="V41" s="5">
        <f t="shared" si="145"/>
        <v>0</v>
      </c>
      <c r="W41" s="5">
        <f>(1*100)/2</f>
        <v>50</v>
      </c>
      <c r="X41" s="5">
        <f t="shared" ref="X41:Z41" si="146">(0*100)/2</f>
        <v>0</v>
      </c>
      <c r="Y41" s="5">
        <f t="shared" si="146"/>
        <v>0</v>
      </c>
      <c r="Z41" s="5">
        <f t="shared" si="146"/>
        <v>0</v>
      </c>
      <c r="AA41" s="5">
        <f t="shared" ref="AA41:AA42" si="147">(1*100)/2</f>
        <v>50</v>
      </c>
      <c r="AB41" s="5">
        <f t="shared" ref="AB41:AF41" si="148">(0*100)/2</f>
        <v>0</v>
      </c>
      <c r="AC41" s="5">
        <f t="shared" si="148"/>
        <v>0</v>
      </c>
      <c r="AD41" s="5">
        <f t="shared" si="148"/>
        <v>0</v>
      </c>
      <c r="AE41" s="5">
        <f t="shared" si="148"/>
        <v>0</v>
      </c>
      <c r="AF41" s="5">
        <f t="shared" si="148"/>
        <v>0</v>
      </c>
    </row>
    <row r="42" spans="1:32">
      <c r="A42" s="1" t="s">
        <v>7</v>
      </c>
      <c r="B42" s="5">
        <f t="shared" ref="B42:K42" si="149">(0*100)/2</f>
        <v>0</v>
      </c>
      <c r="C42" s="5">
        <f t="shared" si="149"/>
        <v>0</v>
      </c>
      <c r="D42" s="5">
        <f t="shared" si="149"/>
        <v>0</v>
      </c>
      <c r="E42" s="5">
        <f t="shared" si="149"/>
        <v>0</v>
      </c>
      <c r="F42" s="5">
        <f t="shared" si="149"/>
        <v>0</v>
      </c>
      <c r="G42" s="5">
        <f t="shared" si="149"/>
        <v>0</v>
      </c>
      <c r="H42" s="5">
        <f t="shared" si="149"/>
        <v>0</v>
      </c>
      <c r="I42" s="5">
        <f t="shared" si="149"/>
        <v>0</v>
      </c>
      <c r="J42" s="5">
        <f t="shared" si="149"/>
        <v>0</v>
      </c>
      <c r="K42" s="5">
        <f t="shared" si="149"/>
        <v>0</v>
      </c>
      <c r="L42" s="5">
        <f t="shared" si="144"/>
        <v>50</v>
      </c>
      <c r="M42" s="5">
        <f t="shared" ref="M42:Z42" si="150">(0*100)/2</f>
        <v>0</v>
      </c>
      <c r="N42" s="5">
        <f t="shared" si="150"/>
        <v>0</v>
      </c>
      <c r="O42" s="5">
        <f t="shared" si="150"/>
        <v>0</v>
      </c>
      <c r="P42" s="5">
        <f t="shared" si="150"/>
        <v>0</v>
      </c>
      <c r="Q42" s="5">
        <f t="shared" si="150"/>
        <v>0</v>
      </c>
      <c r="R42" s="5">
        <f t="shared" si="150"/>
        <v>0</v>
      </c>
      <c r="S42" s="5">
        <f t="shared" si="150"/>
        <v>0</v>
      </c>
      <c r="T42" s="5">
        <f t="shared" si="150"/>
        <v>0</v>
      </c>
      <c r="U42" s="5">
        <f t="shared" si="150"/>
        <v>0</v>
      </c>
      <c r="V42" s="5">
        <f t="shared" si="150"/>
        <v>0</v>
      </c>
      <c r="W42" s="5">
        <f t="shared" si="150"/>
        <v>0</v>
      </c>
      <c r="X42" s="5">
        <f t="shared" si="150"/>
        <v>0</v>
      </c>
      <c r="Y42" s="5">
        <f t="shared" si="150"/>
        <v>0</v>
      </c>
      <c r="Z42" s="5">
        <f t="shared" si="150"/>
        <v>0</v>
      </c>
      <c r="AA42" s="5">
        <f t="shared" si="147"/>
        <v>50</v>
      </c>
      <c r="AB42" s="5">
        <f t="shared" ref="AB42:AF42" si="151">(0*100)/2</f>
        <v>0</v>
      </c>
      <c r="AC42" s="5">
        <f t="shared" si="151"/>
        <v>0</v>
      </c>
      <c r="AD42" s="5">
        <f t="shared" si="151"/>
        <v>0</v>
      </c>
      <c r="AE42" s="5">
        <f t="shared" si="151"/>
        <v>0</v>
      </c>
      <c r="AF42" s="5">
        <f t="shared" si="151"/>
        <v>0</v>
      </c>
    </row>
    <row r="43" spans="1:32">
      <c r="A43" s="1" t="s">
        <v>8</v>
      </c>
      <c r="B43" s="5">
        <f t="shared" ref="B43:AF43" si="152">(0*100)/2</f>
        <v>0</v>
      </c>
      <c r="C43" s="5">
        <f t="shared" si="152"/>
        <v>0</v>
      </c>
      <c r="D43" s="5">
        <f t="shared" si="152"/>
        <v>0</v>
      </c>
      <c r="E43" s="5">
        <f t="shared" si="152"/>
        <v>0</v>
      </c>
      <c r="F43" s="5">
        <f t="shared" si="152"/>
        <v>0</v>
      </c>
      <c r="G43" s="5">
        <f t="shared" si="152"/>
        <v>0</v>
      </c>
      <c r="H43" s="5">
        <f t="shared" si="152"/>
        <v>0</v>
      </c>
      <c r="I43" s="5">
        <f t="shared" si="152"/>
        <v>0</v>
      </c>
      <c r="J43" s="5">
        <f t="shared" si="152"/>
        <v>0</v>
      </c>
      <c r="K43" s="5">
        <f t="shared" si="152"/>
        <v>0</v>
      </c>
      <c r="L43" s="5">
        <f t="shared" si="152"/>
        <v>0</v>
      </c>
      <c r="M43" s="5">
        <f t="shared" si="152"/>
        <v>0</v>
      </c>
      <c r="N43" s="5">
        <f t="shared" si="152"/>
        <v>0</v>
      </c>
      <c r="O43" s="5">
        <f t="shared" si="152"/>
        <v>0</v>
      </c>
      <c r="P43" s="5">
        <f t="shared" si="152"/>
        <v>0</v>
      </c>
      <c r="Q43" s="5">
        <f t="shared" si="152"/>
        <v>0</v>
      </c>
      <c r="R43" s="5">
        <f t="shared" si="152"/>
        <v>0</v>
      </c>
      <c r="S43" s="5">
        <f t="shared" si="152"/>
        <v>0</v>
      </c>
      <c r="T43" s="5">
        <f t="shared" si="152"/>
        <v>0</v>
      </c>
      <c r="U43" s="5">
        <f t="shared" si="152"/>
        <v>0</v>
      </c>
      <c r="V43" s="5">
        <f t="shared" si="152"/>
        <v>0</v>
      </c>
      <c r="W43" s="5">
        <f t="shared" si="152"/>
        <v>0</v>
      </c>
      <c r="X43" s="5">
        <f t="shared" si="152"/>
        <v>0</v>
      </c>
      <c r="Y43" s="5">
        <f t="shared" si="152"/>
        <v>0</v>
      </c>
      <c r="Z43" s="5">
        <f t="shared" si="152"/>
        <v>0</v>
      </c>
      <c r="AA43" s="5">
        <f t="shared" si="152"/>
        <v>0</v>
      </c>
      <c r="AB43" s="5">
        <f t="shared" si="152"/>
        <v>0</v>
      </c>
      <c r="AC43" s="5">
        <f t="shared" si="152"/>
        <v>0</v>
      </c>
      <c r="AD43" s="5">
        <f t="shared" si="152"/>
        <v>0</v>
      </c>
      <c r="AE43" s="5">
        <f t="shared" si="152"/>
        <v>0</v>
      </c>
      <c r="AF43" s="5">
        <f t="shared" si="152"/>
        <v>0</v>
      </c>
    </row>
    <row r="44" spans="1:32">
      <c r="A44" s="1" t="s">
        <v>9</v>
      </c>
      <c r="B44" s="5">
        <f t="shared" ref="B44:K44" si="153">(0*100)/2</f>
        <v>0</v>
      </c>
      <c r="C44" s="5">
        <f t="shared" si="153"/>
        <v>0</v>
      </c>
      <c r="D44" s="5">
        <f t="shared" si="153"/>
        <v>0</v>
      </c>
      <c r="E44" s="5">
        <f t="shared" si="153"/>
        <v>0</v>
      </c>
      <c r="F44" s="5">
        <f t="shared" si="153"/>
        <v>0</v>
      </c>
      <c r="G44" s="5">
        <f t="shared" si="153"/>
        <v>0</v>
      </c>
      <c r="H44" s="5">
        <f t="shared" si="153"/>
        <v>0</v>
      </c>
      <c r="I44" s="5">
        <f t="shared" si="153"/>
        <v>0</v>
      </c>
      <c r="J44" s="5">
        <f t="shared" si="153"/>
        <v>0</v>
      </c>
      <c r="K44" s="5">
        <f t="shared" si="153"/>
        <v>0</v>
      </c>
      <c r="L44" s="5">
        <f t="shared" ref="L44:L45" si="154">(1*100)/2</f>
        <v>50</v>
      </c>
      <c r="M44" s="5">
        <f t="shared" ref="M44:AF44" si="155">(0*100)/2</f>
        <v>0</v>
      </c>
      <c r="N44" s="5">
        <f t="shared" si="155"/>
        <v>0</v>
      </c>
      <c r="O44" s="5">
        <f t="shared" si="155"/>
        <v>0</v>
      </c>
      <c r="P44" s="5">
        <f t="shared" si="155"/>
        <v>0</v>
      </c>
      <c r="Q44" s="5">
        <f t="shared" si="155"/>
        <v>0</v>
      </c>
      <c r="R44" s="5">
        <f t="shared" si="155"/>
        <v>0</v>
      </c>
      <c r="S44" s="5">
        <f t="shared" si="155"/>
        <v>0</v>
      </c>
      <c r="T44" s="5">
        <f t="shared" si="155"/>
        <v>0</v>
      </c>
      <c r="U44" s="5">
        <f t="shared" si="155"/>
        <v>0</v>
      </c>
      <c r="V44" s="5">
        <f t="shared" si="155"/>
        <v>0</v>
      </c>
      <c r="W44" s="5">
        <f t="shared" si="155"/>
        <v>0</v>
      </c>
      <c r="X44" s="5">
        <f t="shared" si="155"/>
        <v>0</v>
      </c>
      <c r="Y44" s="5">
        <f t="shared" si="155"/>
        <v>0</v>
      </c>
      <c r="Z44" s="5">
        <f t="shared" si="155"/>
        <v>0</v>
      </c>
      <c r="AA44" s="5">
        <f t="shared" si="155"/>
        <v>0</v>
      </c>
      <c r="AB44" s="5">
        <f t="shared" si="155"/>
        <v>0</v>
      </c>
      <c r="AC44" s="5">
        <f t="shared" si="155"/>
        <v>0</v>
      </c>
      <c r="AD44" s="5">
        <f t="shared" si="155"/>
        <v>0</v>
      </c>
      <c r="AE44" s="5">
        <f t="shared" si="155"/>
        <v>0</v>
      </c>
      <c r="AF44" s="5">
        <f t="shared" si="155"/>
        <v>0</v>
      </c>
    </row>
    <row r="45" spans="1:32">
      <c r="A45" s="1" t="s">
        <v>10</v>
      </c>
      <c r="B45" s="5">
        <f t="shared" ref="B45:K45" si="156">(0*100)/2</f>
        <v>0</v>
      </c>
      <c r="C45" s="5">
        <f t="shared" si="156"/>
        <v>0</v>
      </c>
      <c r="D45" s="5">
        <f t="shared" si="156"/>
        <v>0</v>
      </c>
      <c r="E45" s="5">
        <f t="shared" si="156"/>
        <v>0</v>
      </c>
      <c r="F45" s="5">
        <f t="shared" si="156"/>
        <v>0</v>
      </c>
      <c r="G45" s="5">
        <f t="shared" si="156"/>
        <v>0</v>
      </c>
      <c r="H45" s="5">
        <f t="shared" si="156"/>
        <v>0</v>
      </c>
      <c r="I45" s="5">
        <f t="shared" si="156"/>
        <v>0</v>
      </c>
      <c r="J45" s="5">
        <f t="shared" si="156"/>
        <v>0</v>
      </c>
      <c r="K45" s="5">
        <f t="shared" si="156"/>
        <v>0</v>
      </c>
      <c r="L45" s="5">
        <f t="shared" si="154"/>
        <v>50</v>
      </c>
      <c r="M45" s="5">
        <f t="shared" ref="M45:AF45" si="157">(0*100)/2</f>
        <v>0</v>
      </c>
      <c r="N45" s="5">
        <f t="shared" si="157"/>
        <v>0</v>
      </c>
      <c r="O45" s="5">
        <f t="shared" si="157"/>
        <v>0</v>
      </c>
      <c r="P45" s="5">
        <f t="shared" si="157"/>
        <v>0</v>
      </c>
      <c r="Q45" s="5">
        <f t="shared" si="157"/>
        <v>0</v>
      </c>
      <c r="R45" s="5">
        <f t="shared" si="157"/>
        <v>0</v>
      </c>
      <c r="S45" s="5">
        <f t="shared" si="157"/>
        <v>0</v>
      </c>
      <c r="T45" s="5">
        <f t="shared" si="157"/>
        <v>0</v>
      </c>
      <c r="U45" s="5">
        <f t="shared" si="157"/>
        <v>0</v>
      </c>
      <c r="V45" s="5">
        <f t="shared" si="157"/>
        <v>0</v>
      </c>
      <c r="W45" s="5">
        <f t="shared" si="157"/>
        <v>0</v>
      </c>
      <c r="X45" s="5">
        <f t="shared" si="157"/>
        <v>0</v>
      </c>
      <c r="Y45" s="5">
        <f t="shared" si="157"/>
        <v>0</v>
      </c>
      <c r="Z45" s="5">
        <f t="shared" si="157"/>
        <v>0</v>
      </c>
      <c r="AA45" s="5">
        <f t="shared" si="157"/>
        <v>0</v>
      </c>
      <c r="AB45" s="5">
        <f t="shared" si="157"/>
        <v>0</v>
      </c>
      <c r="AC45" s="5">
        <f t="shared" si="157"/>
        <v>0</v>
      </c>
      <c r="AD45" s="5">
        <f t="shared" si="157"/>
        <v>0</v>
      </c>
      <c r="AE45" s="5">
        <f t="shared" si="157"/>
        <v>0</v>
      </c>
      <c r="AF45" s="5">
        <f t="shared" si="157"/>
        <v>0</v>
      </c>
    </row>
    <row r="46" spans="1:32">
      <c r="A46" s="1" t="s">
        <v>11</v>
      </c>
      <c r="B46" s="5">
        <f t="shared" ref="B46:AF46" si="158">(0*100)/2</f>
        <v>0</v>
      </c>
      <c r="C46" s="5">
        <f t="shared" si="158"/>
        <v>0</v>
      </c>
      <c r="D46" s="5">
        <f t="shared" si="158"/>
        <v>0</v>
      </c>
      <c r="E46" s="5">
        <f t="shared" si="158"/>
        <v>0</v>
      </c>
      <c r="F46" s="5">
        <f t="shared" si="158"/>
        <v>0</v>
      </c>
      <c r="G46" s="5">
        <f t="shared" si="158"/>
        <v>0</v>
      </c>
      <c r="H46" s="5">
        <f t="shared" si="158"/>
        <v>0</v>
      </c>
      <c r="I46" s="5">
        <f t="shared" si="158"/>
        <v>0</v>
      </c>
      <c r="J46" s="5">
        <f t="shared" si="158"/>
        <v>0</v>
      </c>
      <c r="K46" s="5">
        <f t="shared" si="158"/>
        <v>0</v>
      </c>
      <c r="L46" s="5">
        <f t="shared" si="158"/>
        <v>0</v>
      </c>
      <c r="M46" s="5">
        <f t="shared" si="158"/>
        <v>0</v>
      </c>
      <c r="N46" s="5">
        <f t="shared" si="158"/>
        <v>0</v>
      </c>
      <c r="O46" s="5">
        <f t="shared" si="158"/>
        <v>0</v>
      </c>
      <c r="P46" s="5">
        <f t="shared" si="158"/>
        <v>0</v>
      </c>
      <c r="Q46" s="5">
        <f t="shared" si="158"/>
        <v>0</v>
      </c>
      <c r="R46" s="5">
        <f t="shared" si="158"/>
        <v>0</v>
      </c>
      <c r="S46" s="5">
        <f t="shared" si="158"/>
        <v>0</v>
      </c>
      <c r="T46" s="5">
        <f t="shared" si="158"/>
        <v>0</v>
      </c>
      <c r="U46" s="5">
        <f t="shared" si="158"/>
        <v>0</v>
      </c>
      <c r="V46" s="5">
        <f t="shared" si="158"/>
        <v>0</v>
      </c>
      <c r="W46" s="5">
        <f t="shared" si="158"/>
        <v>0</v>
      </c>
      <c r="X46" s="5">
        <f t="shared" si="158"/>
        <v>0</v>
      </c>
      <c r="Y46" s="5">
        <f t="shared" si="158"/>
        <v>0</v>
      </c>
      <c r="Z46" s="5">
        <f t="shared" si="158"/>
        <v>0</v>
      </c>
      <c r="AA46" s="5">
        <f t="shared" si="158"/>
        <v>0</v>
      </c>
      <c r="AB46" s="5">
        <f t="shared" si="158"/>
        <v>0</v>
      </c>
      <c r="AC46" s="5">
        <f t="shared" si="158"/>
        <v>0</v>
      </c>
      <c r="AD46" s="5">
        <f t="shared" si="158"/>
        <v>0</v>
      </c>
      <c r="AE46" s="5">
        <f t="shared" si="158"/>
        <v>0</v>
      </c>
      <c r="AF46" s="5">
        <f t="shared" si="158"/>
        <v>0</v>
      </c>
    </row>
    <row r="47" spans="1:32">
      <c r="A47" s="1" t="s">
        <v>12</v>
      </c>
      <c r="B47" s="5">
        <f t="shared" ref="B47:AF47" si="159">(0*100)/2</f>
        <v>0</v>
      </c>
      <c r="C47" s="5">
        <f t="shared" si="159"/>
        <v>0</v>
      </c>
      <c r="D47" s="5">
        <f t="shared" si="159"/>
        <v>0</v>
      </c>
      <c r="E47" s="5">
        <f t="shared" si="159"/>
        <v>0</v>
      </c>
      <c r="F47" s="5">
        <f t="shared" si="159"/>
        <v>0</v>
      </c>
      <c r="G47" s="5">
        <f t="shared" si="159"/>
        <v>0</v>
      </c>
      <c r="H47" s="5">
        <f t="shared" si="159"/>
        <v>0</v>
      </c>
      <c r="I47" s="5">
        <f t="shared" si="159"/>
        <v>0</v>
      </c>
      <c r="J47" s="5">
        <f t="shared" si="159"/>
        <v>0</v>
      </c>
      <c r="K47" s="5">
        <f t="shared" si="159"/>
        <v>0</v>
      </c>
      <c r="L47" s="5">
        <f t="shared" si="159"/>
        <v>0</v>
      </c>
      <c r="M47" s="5">
        <f t="shared" si="159"/>
        <v>0</v>
      </c>
      <c r="N47" s="5">
        <f t="shared" si="159"/>
        <v>0</v>
      </c>
      <c r="O47" s="5">
        <f t="shared" si="159"/>
        <v>0</v>
      </c>
      <c r="P47" s="5">
        <f t="shared" si="159"/>
        <v>0</v>
      </c>
      <c r="Q47" s="5">
        <f t="shared" si="159"/>
        <v>0</v>
      </c>
      <c r="R47" s="5">
        <f t="shared" si="159"/>
        <v>0</v>
      </c>
      <c r="S47" s="5">
        <f t="shared" si="159"/>
        <v>0</v>
      </c>
      <c r="T47" s="5">
        <f t="shared" si="159"/>
        <v>0</v>
      </c>
      <c r="U47" s="5">
        <f t="shared" si="159"/>
        <v>0</v>
      </c>
      <c r="V47" s="5">
        <f t="shared" si="159"/>
        <v>0</v>
      </c>
      <c r="W47" s="5">
        <f t="shared" si="159"/>
        <v>0</v>
      </c>
      <c r="X47" s="5">
        <f t="shared" si="159"/>
        <v>0</v>
      </c>
      <c r="Y47" s="5">
        <f t="shared" si="159"/>
        <v>0</v>
      </c>
      <c r="Z47" s="5">
        <f t="shared" si="159"/>
        <v>0</v>
      </c>
      <c r="AA47" s="5">
        <f t="shared" si="159"/>
        <v>0</v>
      </c>
      <c r="AB47" s="5">
        <f t="shared" si="159"/>
        <v>0</v>
      </c>
      <c r="AC47" s="5">
        <f t="shared" si="159"/>
        <v>0</v>
      </c>
      <c r="AD47" s="5">
        <f t="shared" si="159"/>
        <v>0</v>
      </c>
      <c r="AE47" s="5">
        <f t="shared" si="159"/>
        <v>0</v>
      </c>
      <c r="AF47" s="5">
        <f t="shared" si="159"/>
        <v>0</v>
      </c>
    </row>
    <row r="48" spans="1:32">
      <c r="A48" s="1" t="s">
        <v>13</v>
      </c>
      <c r="B48" s="5">
        <f t="shared" ref="B48:AF48" si="160">(0*100)/2</f>
        <v>0</v>
      </c>
      <c r="C48" s="5">
        <f t="shared" si="160"/>
        <v>0</v>
      </c>
      <c r="D48" s="5">
        <f t="shared" si="160"/>
        <v>0</v>
      </c>
      <c r="E48" s="5">
        <f t="shared" si="160"/>
        <v>0</v>
      </c>
      <c r="F48" s="5">
        <f t="shared" si="160"/>
        <v>0</v>
      </c>
      <c r="G48" s="5">
        <f t="shared" si="160"/>
        <v>0</v>
      </c>
      <c r="H48" s="5">
        <f t="shared" si="160"/>
        <v>0</v>
      </c>
      <c r="I48" s="5">
        <f t="shared" si="160"/>
        <v>0</v>
      </c>
      <c r="J48" s="5">
        <f t="shared" si="160"/>
        <v>0</v>
      </c>
      <c r="K48" s="5">
        <f t="shared" si="160"/>
        <v>0</v>
      </c>
      <c r="L48" s="5">
        <f t="shared" si="160"/>
        <v>0</v>
      </c>
      <c r="M48" s="5">
        <f t="shared" si="160"/>
        <v>0</v>
      </c>
      <c r="N48" s="5">
        <f t="shared" si="160"/>
        <v>0</v>
      </c>
      <c r="O48" s="5">
        <f t="shared" si="160"/>
        <v>0</v>
      </c>
      <c r="P48" s="5">
        <f t="shared" si="160"/>
        <v>0</v>
      </c>
      <c r="Q48" s="5">
        <f t="shared" si="160"/>
        <v>0</v>
      </c>
      <c r="R48" s="5">
        <f t="shared" si="160"/>
        <v>0</v>
      </c>
      <c r="S48" s="5">
        <f t="shared" si="160"/>
        <v>0</v>
      </c>
      <c r="T48" s="5">
        <f t="shared" si="160"/>
        <v>0</v>
      </c>
      <c r="U48" s="5">
        <f t="shared" si="160"/>
        <v>0</v>
      </c>
      <c r="V48" s="5">
        <f t="shared" si="160"/>
        <v>0</v>
      </c>
      <c r="W48" s="5">
        <f t="shared" si="160"/>
        <v>0</v>
      </c>
      <c r="X48" s="5">
        <f t="shared" si="160"/>
        <v>0</v>
      </c>
      <c r="Y48" s="5">
        <f t="shared" si="160"/>
        <v>0</v>
      </c>
      <c r="Z48" s="5">
        <f t="shared" si="160"/>
        <v>0</v>
      </c>
      <c r="AA48" s="5">
        <f t="shared" si="160"/>
        <v>0</v>
      </c>
      <c r="AB48" s="5">
        <f t="shared" si="160"/>
        <v>0</v>
      </c>
      <c r="AC48" s="5">
        <f t="shared" si="160"/>
        <v>0</v>
      </c>
      <c r="AD48" s="5">
        <f t="shared" si="160"/>
        <v>0</v>
      </c>
      <c r="AE48" s="5">
        <f t="shared" si="160"/>
        <v>0</v>
      </c>
      <c r="AF48" s="5">
        <f t="shared" si="160"/>
        <v>0</v>
      </c>
    </row>
    <row r="49" spans="1:32">
      <c r="A49" s="1" t="s">
        <v>14</v>
      </c>
      <c r="B49" s="5">
        <f t="shared" ref="B49:Y49" si="161">(0*100)/2</f>
        <v>0</v>
      </c>
      <c r="C49" s="5">
        <f t="shared" si="161"/>
        <v>0</v>
      </c>
      <c r="D49" s="5">
        <f t="shared" si="161"/>
        <v>0</v>
      </c>
      <c r="E49" s="5">
        <f t="shared" si="161"/>
        <v>0</v>
      </c>
      <c r="F49" s="5">
        <f t="shared" si="161"/>
        <v>0</v>
      </c>
      <c r="G49" s="5">
        <f t="shared" si="161"/>
        <v>0</v>
      </c>
      <c r="H49" s="5">
        <f t="shared" si="161"/>
        <v>0</v>
      </c>
      <c r="I49" s="5">
        <f t="shared" si="161"/>
        <v>0</v>
      </c>
      <c r="J49" s="5">
        <f t="shared" si="161"/>
        <v>0</v>
      </c>
      <c r="K49" s="5">
        <f t="shared" si="161"/>
        <v>0</v>
      </c>
      <c r="L49" s="5">
        <f t="shared" si="161"/>
        <v>0</v>
      </c>
      <c r="M49" s="5">
        <f t="shared" si="161"/>
        <v>0</v>
      </c>
      <c r="N49" s="5">
        <f t="shared" si="161"/>
        <v>0</v>
      </c>
      <c r="O49" s="5">
        <f t="shared" si="161"/>
        <v>0</v>
      </c>
      <c r="P49" s="5">
        <f t="shared" si="161"/>
        <v>0</v>
      </c>
      <c r="Q49" s="5">
        <f t="shared" si="161"/>
        <v>0</v>
      </c>
      <c r="R49" s="5">
        <f t="shared" si="161"/>
        <v>0</v>
      </c>
      <c r="S49" s="5">
        <f t="shared" si="161"/>
        <v>0</v>
      </c>
      <c r="T49" s="5">
        <f t="shared" si="161"/>
        <v>0</v>
      </c>
      <c r="U49" s="5">
        <f t="shared" si="161"/>
        <v>0</v>
      </c>
      <c r="V49" s="5">
        <f t="shared" si="161"/>
        <v>0</v>
      </c>
      <c r="W49" s="5">
        <f t="shared" si="161"/>
        <v>0</v>
      </c>
      <c r="X49" s="5">
        <f t="shared" si="161"/>
        <v>0</v>
      </c>
      <c r="Y49" s="5">
        <f t="shared" si="161"/>
        <v>0</v>
      </c>
      <c r="Z49" s="5">
        <f t="shared" ref="Z49:Z50" si="162">(1*100)/2</f>
        <v>50</v>
      </c>
      <c r="AA49" s="5">
        <f t="shared" ref="AA49:AF49" si="163">(0*100)/2</f>
        <v>0</v>
      </c>
      <c r="AB49" s="5">
        <f t="shared" si="163"/>
        <v>0</v>
      </c>
      <c r="AC49" s="5">
        <f t="shared" si="163"/>
        <v>0</v>
      </c>
      <c r="AD49" s="5">
        <f t="shared" si="163"/>
        <v>0</v>
      </c>
      <c r="AE49" s="5">
        <f t="shared" si="163"/>
        <v>0</v>
      </c>
      <c r="AF49" s="5">
        <f t="shared" si="163"/>
        <v>0</v>
      </c>
    </row>
    <row r="50" spans="1:32">
      <c r="A50" s="1" t="s">
        <v>15</v>
      </c>
      <c r="B50" s="5">
        <f t="shared" ref="B50:Y50" si="164">(0*100)/2</f>
        <v>0</v>
      </c>
      <c r="C50" s="5">
        <f t="shared" si="164"/>
        <v>0</v>
      </c>
      <c r="D50" s="5">
        <f t="shared" si="164"/>
        <v>0</v>
      </c>
      <c r="E50" s="5">
        <f t="shared" si="164"/>
        <v>0</v>
      </c>
      <c r="F50" s="5">
        <f t="shared" si="164"/>
        <v>0</v>
      </c>
      <c r="G50" s="5">
        <f t="shared" si="164"/>
        <v>0</v>
      </c>
      <c r="H50" s="5">
        <f t="shared" si="164"/>
        <v>0</v>
      </c>
      <c r="I50" s="5">
        <f t="shared" si="164"/>
        <v>0</v>
      </c>
      <c r="J50" s="5">
        <f t="shared" si="164"/>
        <v>0</v>
      </c>
      <c r="K50" s="5">
        <f t="shared" si="164"/>
        <v>0</v>
      </c>
      <c r="L50" s="5">
        <f t="shared" si="164"/>
        <v>0</v>
      </c>
      <c r="M50" s="5">
        <f t="shared" si="164"/>
        <v>0</v>
      </c>
      <c r="N50" s="5">
        <f t="shared" si="164"/>
        <v>0</v>
      </c>
      <c r="O50" s="5">
        <f t="shared" si="164"/>
        <v>0</v>
      </c>
      <c r="P50" s="5">
        <f t="shared" si="164"/>
        <v>0</v>
      </c>
      <c r="Q50" s="5">
        <f t="shared" si="164"/>
        <v>0</v>
      </c>
      <c r="R50" s="5">
        <f t="shared" si="164"/>
        <v>0</v>
      </c>
      <c r="S50" s="5">
        <f t="shared" si="164"/>
        <v>0</v>
      </c>
      <c r="T50" s="5">
        <f t="shared" si="164"/>
        <v>0</v>
      </c>
      <c r="U50" s="5">
        <f t="shared" si="164"/>
        <v>0</v>
      </c>
      <c r="V50" s="5">
        <f t="shared" si="164"/>
        <v>0</v>
      </c>
      <c r="W50" s="5">
        <f t="shared" si="164"/>
        <v>0</v>
      </c>
      <c r="X50" s="5">
        <f t="shared" si="164"/>
        <v>0</v>
      </c>
      <c r="Y50" s="5">
        <f t="shared" si="164"/>
        <v>0</v>
      </c>
      <c r="Z50" s="5">
        <f t="shared" si="162"/>
        <v>50</v>
      </c>
      <c r="AA50" s="5">
        <f t="shared" ref="AA50:AF50" si="165">(0*100)/2</f>
        <v>0</v>
      </c>
      <c r="AB50" s="5">
        <f t="shared" si="165"/>
        <v>0</v>
      </c>
      <c r="AC50" s="5">
        <f t="shared" si="165"/>
        <v>0</v>
      </c>
      <c r="AD50" s="5">
        <f t="shared" si="165"/>
        <v>0</v>
      </c>
      <c r="AE50" s="5">
        <f t="shared" si="165"/>
        <v>0</v>
      </c>
      <c r="AF50" s="5">
        <f t="shared" si="165"/>
        <v>0</v>
      </c>
    </row>
    <row r="51" spans="1:32">
      <c r="A51" s="1" t="s">
        <v>16</v>
      </c>
      <c r="B51" s="5">
        <f t="shared" ref="B51:AF51" si="166">(0*100)/2</f>
        <v>0</v>
      </c>
      <c r="C51" s="5">
        <f t="shared" si="166"/>
        <v>0</v>
      </c>
      <c r="D51" s="5">
        <f t="shared" si="166"/>
        <v>0</v>
      </c>
      <c r="E51" s="5">
        <f t="shared" si="166"/>
        <v>0</v>
      </c>
      <c r="F51" s="5">
        <f t="shared" si="166"/>
        <v>0</v>
      </c>
      <c r="G51" s="5">
        <f t="shared" si="166"/>
        <v>0</v>
      </c>
      <c r="H51" s="5">
        <f t="shared" si="166"/>
        <v>0</v>
      </c>
      <c r="I51" s="5">
        <f t="shared" si="166"/>
        <v>0</v>
      </c>
      <c r="J51" s="5">
        <f t="shared" si="166"/>
        <v>0</v>
      </c>
      <c r="K51" s="5">
        <f t="shared" si="166"/>
        <v>0</v>
      </c>
      <c r="L51" s="5">
        <f t="shared" si="166"/>
        <v>0</v>
      </c>
      <c r="M51" s="5">
        <f t="shared" si="166"/>
        <v>0</v>
      </c>
      <c r="N51" s="5">
        <f t="shared" si="166"/>
        <v>0</v>
      </c>
      <c r="O51" s="5">
        <f t="shared" si="166"/>
        <v>0</v>
      </c>
      <c r="P51" s="5">
        <f t="shared" si="166"/>
        <v>0</v>
      </c>
      <c r="Q51" s="5">
        <f t="shared" si="166"/>
        <v>0</v>
      </c>
      <c r="R51" s="5">
        <f t="shared" si="166"/>
        <v>0</v>
      </c>
      <c r="S51" s="5">
        <f t="shared" si="166"/>
        <v>0</v>
      </c>
      <c r="T51" s="5">
        <f t="shared" si="166"/>
        <v>0</v>
      </c>
      <c r="U51" s="5">
        <f t="shared" si="166"/>
        <v>0</v>
      </c>
      <c r="V51" s="5">
        <f t="shared" si="166"/>
        <v>0</v>
      </c>
      <c r="W51" s="5">
        <f t="shared" si="166"/>
        <v>0</v>
      </c>
      <c r="X51" s="5">
        <f t="shared" si="166"/>
        <v>0</v>
      </c>
      <c r="Y51" s="5">
        <f t="shared" si="166"/>
        <v>0</v>
      </c>
      <c r="Z51" s="5">
        <f t="shared" si="166"/>
        <v>0</v>
      </c>
      <c r="AA51" s="5">
        <f t="shared" si="166"/>
        <v>0</v>
      </c>
      <c r="AB51" s="5">
        <f t="shared" si="166"/>
        <v>0</v>
      </c>
      <c r="AC51" s="5">
        <f t="shared" si="166"/>
        <v>0</v>
      </c>
      <c r="AD51" s="5">
        <f t="shared" si="166"/>
        <v>0</v>
      </c>
      <c r="AE51" s="5">
        <f t="shared" si="166"/>
        <v>0</v>
      </c>
      <c r="AF51" s="5">
        <f t="shared" si="166"/>
        <v>0</v>
      </c>
    </row>
    <row r="52" spans="1:32">
      <c r="A52" s="1" t="s">
        <v>17</v>
      </c>
      <c r="B52" s="5">
        <f t="shared" ref="B52:AF52" si="167">(0*100)/2</f>
        <v>0</v>
      </c>
      <c r="C52" s="5">
        <f t="shared" si="167"/>
        <v>0</v>
      </c>
      <c r="D52" s="5">
        <f t="shared" si="167"/>
        <v>0</v>
      </c>
      <c r="E52" s="5">
        <f t="shared" si="167"/>
        <v>0</v>
      </c>
      <c r="F52" s="5">
        <f t="shared" si="167"/>
        <v>0</v>
      </c>
      <c r="G52" s="5">
        <f t="shared" si="167"/>
        <v>0</v>
      </c>
      <c r="H52" s="5">
        <f t="shared" si="167"/>
        <v>0</v>
      </c>
      <c r="I52" s="5">
        <f t="shared" si="167"/>
        <v>0</v>
      </c>
      <c r="J52" s="5">
        <f t="shared" si="167"/>
        <v>0</v>
      </c>
      <c r="K52" s="5">
        <f t="shared" si="167"/>
        <v>0</v>
      </c>
      <c r="L52" s="5">
        <f t="shared" si="167"/>
        <v>0</v>
      </c>
      <c r="M52" s="5">
        <f t="shared" si="167"/>
        <v>0</v>
      </c>
      <c r="N52" s="5">
        <f t="shared" si="167"/>
        <v>0</v>
      </c>
      <c r="O52" s="5">
        <f t="shared" si="167"/>
        <v>0</v>
      </c>
      <c r="P52" s="5">
        <f t="shared" si="167"/>
        <v>0</v>
      </c>
      <c r="Q52" s="5">
        <f t="shared" si="167"/>
        <v>0</v>
      </c>
      <c r="R52" s="5">
        <f t="shared" si="167"/>
        <v>0</v>
      </c>
      <c r="S52" s="5">
        <f t="shared" si="167"/>
        <v>0</v>
      </c>
      <c r="T52" s="5">
        <f t="shared" si="167"/>
        <v>0</v>
      </c>
      <c r="U52" s="5">
        <f t="shared" si="167"/>
        <v>0</v>
      </c>
      <c r="V52" s="5">
        <f t="shared" si="167"/>
        <v>0</v>
      </c>
      <c r="W52" s="5">
        <f t="shared" si="167"/>
        <v>0</v>
      </c>
      <c r="X52" s="5">
        <f t="shared" si="167"/>
        <v>0</v>
      </c>
      <c r="Y52" s="5">
        <f t="shared" si="167"/>
        <v>0</v>
      </c>
      <c r="Z52" s="5">
        <f t="shared" si="167"/>
        <v>0</v>
      </c>
      <c r="AA52" s="5">
        <f t="shared" si="167"/>
        <v>0</v>
      </c>
      <c r="AB52" s="5">
        <f t="shared" si="167"/>
        <v>0</v>
      </c>
      <c r="AC52" s="5">
        <f t="shared" si="167"/>
        <v>0</v>
      </c>
      <c r="AD52" s="5">
        <f t="shared" si="167"/>
        <v>0</v>
      </c>
      <c r="AE52" s="5">
        <f t="shared" si="167"/>
        <v>0</v>
      </c>
      <c r="AF52" s="5">
        <f t="shared" si="167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68">(0*100)/1</f>
        <v>0</v>
      </c>
      <c r="C54" s="5">
        <f t="shared" si="168"/>
        <v>0</v>
      </c>
      <c r="D54" s="5">
        <f t="shared" si="168"/>
        <v>0</v>
      </c>
      <c r="E54" s="5">
        <f t="shared" si="168"/>
        <v>0</v>
      </c>
      <c r="F54" s="5">
        <f t="shared" si="168"/>
        <v>0</v>
      </c>
      <c r="G54" s="5">
        <f t="shared" si="168"/>
        <v>0</v>
      </c>
      <c r="H54" s="5">
        <f t="shared" si="168"/>
        <v>0</v>
      </c>
      <c r="I54" s="5">
        <f t="shared" si="168"/>
        <v>0</v>
      </c>
      <c r="J54" s="5">
        <f t="shared" si="168"/>
        <v>0</v>
      </c>
      <c r="K54" s="5">
        <f t="shared" si="168"/>
        <v>0</v>
      </c>
      <c r="L54" s="5">
        <f t="shared" si="168"/>
        <v>0</v>
      </c>
      <c r="M54" s="5">
        <f t="shared" si="168"/>
        <v>0</v>
      </c>
      <c r="N54" s="5">
        <f t="shared" si="168"/>
        <v>0</v>
      </c>
      <c r="O54" s="5">
        <f t="shared" si="168"/>
        <v>0</v>
      </c>
      <c r="P54" s="5">
        <f t="shared" si="168"/>
        <v>0</v>
      </c>
      <c r="Q54" s="5">
        <f t="shared" si="168"/>
        <v>0</v>
      </c>
      <c r="R54" s="5">
        <f t="shared" si="168"/>
        <v>0</v>
      </c>
      <c r="S54" s="5">
        <f t="shared" si="168"/>
        <v>0</v>
      </c>
      <c r="T54" s="5">
        <f t="shared" si="168"/>
        <v>0</v>
      </c>
      <c r="U54" s="5">
        <f t="shared" si="168"/>
        <v>0</v>
      </c>
      <c r="V54" s="5">
        <f t="shared" si="168"/>
        <v>0</v>
      </c>
      <c r="W54" s="5">
        <f t="shared" si="168"/>
        <v>0</v>
      </c>
      <c r="X54" s="5">
        <f t="shared" si="168"/>
        <v>0</v>
      </c>
      <c r="Y54" s="5">
        <f t="shared" si="168"/>
        <v>0</v>
      </c>
      <c r="Z54" s="5">
        <f t="shared" si="168"/>
        <v>0</v>
      </c>
      <c r="AA54" s="5">
        <f t="shared" si="168"/>
        <v>0</v>
      </c>
      <c r="AB54" s="5">
        <f t="shared" si="168"/>
        <v>0</v>
      </c>
      <c r="AC54" s="5">
        <f t="shared" si="168"/>
        <v>0</v>
      </c>
      <c r="AD54" s="5">
        <f t="shared" si="168"/>
        <v>0</v>
      </c>
      <c r="AE54" s="5">
        <f t="shared" si="168"/>
        <v>0</v>
      </c>
      <c r="AF54" s="5">
        <f t="shared" si="168"/>
        <v>0</v>
      </c>
    </row>
    <row r="55" spans="1:32">
      <c r="A55" s="1" t="s">
        <v>3</v>
      </c>
      <c r="B55" s="5">
        <f t="shared" ref="B55:AF55" si="169">(0*100)/1</f>
        <v>0</v>
      </c>
      <c r="C55" s="5">
        <f t="shared" si="169"/>
        <v>0</v>
      </c>
      <c r="D55" s="5">
        <f t="shared" si="169"/>
        <v>0</v>
      </c>
      <c r="E55" s="5">
        <f t="shared" si="169"/>
        <v>0</v>
      </c>
      <c r="F55" s="5">
        <f t="shared" si="169"/>
        <v>0</v>
      </c>
      <c r="G55" s="5">
        <f t="shared" si="169"/>
        <v>0</v>
      </c>
      <c r="H55" s="5">
        <f t="shared" si="169"/>
        <v>0</v>
      </c>
      <c r="I55" s="5">
        <f t="shared" si="169"/>
        <v>0</v>
      </c>
      <c r="J55" s="5">
        <f t="shared" si="169"/>
        <v>0</v>
      </c>
      <c r="K55" s="5">
        <f t="shared" si="169"/>
        <v>0</v>
      </c>
      <c r="L55" s="5">
        <f t="shared" si="169"/>
        <v>0</v>
      </c>
      <c r="M55" s="5">
        <f t="shared" si="169"/>
        <v>0</v>
      </c>
      <c r="N55" s="5">
        <f t="shared" si="169"/>
        <v>0</v>
      </c>
      <c r="O55" s="5">
        <f t="shared" si="169"/>
        <v>0</v>
      </c>
      <c r="P55" s="5">
        <f t="shared" si="169"/>
        <v>0</v>
      </c>
      <c r="Q55" s="5">
        <f t="shared" si="169"/>
        <v>0</v>
      </c>
      <c r="R55" s="5">
        <f t="shared" si="169"/>
        <v>0</v>
      </c>
      <c r="S55" s="5">
        <f t="shared" si="169"/>
        <v>0</v>
      </c>
      <c r="T55" s="5">
        <f t="shared" si="169"/>
        <v>0</v>
      </c>
      <c r="U55" s="5">
        <f t="shared" si="169"/>
        <v>0</v>
      </c>
      <c r="V55" s="5">
        <f t="shared" si="169"/>
        <v>0</v>
      </c>
      <c r="W55" s="5">
        <f t="shared" si="169"/>
        <v>0</v>
      </c>
      <c r="X55" s="5">
        <f t="shared" si="169"/>
        <v>0</v>
      </c>
      <c r="Y55" s="5">
        <f t="shared" si="169"/>
        <v>0</v>
      </c>
      <c r="Z55" s="5">
        <f t="shared" si="169"/>
        <v>0</v>
      </c>
      <c r="AA55" s="5">
        <f t="shared" si="169"/>
        <v>0</v>
      </c>
      <c r="AB55" s="5">
        <f t="shared" si="169"/>
        <v>0</v>
      </c>
      <c r="AC55" s="5">
        <f t="shared" si="169"/>
        <v>0</v>
      </c>
      <c r="AD55" s="5">
        <f t="shared" si="169"/>
        <v>0</v>
      </c>
      <c r="AE55" s="5">
        <f t="shared" si="169"/>
        <v>0</v>
      </c>
      <c r="AF55" s="5">
        <f t="shared" si="169"/>
        <v>0</v>
      </c>
    </row>
    <row r="56" spans="1:32">
      <c r="A56" s="1" t="s">
        <v>4</v>
      </c>
      <c r="B56" s="5">
        <f t="shared" ref="B56:D56" si="170">(0*100)/1</f>
        <v>0</v>
      </c>
      <c r="C56" s="5">
        <f t="shared" si="170"/>
        <v>0</v>
      </c>
      <c r="D56" s="5">
        <f t="shared" si="170"/>
        <v>0</v>
      </c>
      <c r="E56" s="5">
        <f>(1*100)/1</f>
        <v>100</v>
      </c>
      <c r="F56" s="5">
        <f t="shared" ref="F56:M56" si="171">(0*100)/1</f>
        <v>0</v>
      </c>
      <c r="G56" s="5">
        <f t="shared" si="171"/>
        <v>0</v>
      </c>
      <c r="H56" s="5">
        <f t="shared" si="171"/>
        <v>0</v>
      </c>
      <c r="I56" s="5">
        <f t="shared" si="171"/>
        <v>0</v>
      </c>
      <c r="J56" s="5">
        <f t="shared" si="171"/>
        <v>0</v>
      </c>
      <c r="K56" s="5">
        <f t="shared" si="171"/>
        <v>0</v>
      </c>
      <c r="L56" s="5">
        <f t="shared" si="171"/>
        <v>0</v>
      </c>
      <c r="M56" s="5">
        <f t="shared" si="171"/>
        <v>0</v>
      </c>
      <c r="N56" s="5">
        <f t="shared" ref="N56:N58" si="172">(1*100)/1</f>
        <v>100</v>
      </c>
      <c r="O56" s="5">
        <f t="shared" ref="O56:O60" si="173">(0*100)/1</f>
        <v>0</v>
      </c>
      <c r="P56" s="5">
        <f t="shared" ref="P56:Q56" si="174">(1*100)/1</f>
        <v>100</v>
      </c>
      <c r="Q56" s="5">
        <f t="shared" si="174"/>
        <v>100</v>
      </c>
      <c r="R56" s="5">
        <f t="shared" ref="R56:V56" si="175">(0*100)/1</f>
        <v>0</v>
      </c>
      <c r="S56" s="5">
        <f t="shared" si="175"/>
        <v>0</v>
      </c>
      <c r="T56" s="5">
        <f t="shared" si="175"/>
        <v>0</v>
      </c>
      <c r="U56" s="5">
        <f t="shared" si="175"/>
        <v>0</v>
      </c>
      <c r="V56" s="5">
        <f t="shared" si="175"/>
        <v>0</v>
      </c>
      <c r="W56" s="5">
        <f t="shared" ref="W56:W57" si="176">(1*100)/1</f>
        <v>100</v>
      </c>
      <c r="X56" s="5">
        <f t="shared" ref="X56:X67" si="177">(0*100)/1</f>
        <v>0</v>
      </c>
      <c r="Y56" s="5">
        <f t="shared" ref="Y56:Y67" si="178">(1*100)/1</f>
        <v>100</v>
      </c>
      <c r="Z56" s="5">
        <f t="shared" ref="Z56:Z59" si="179">(0*100)/1</f>
        <v>0</v>
      </c>
      <c r="AA56" s="5">
        <f t="shared" ref="AA56:AA59" si="180">(1*100)/1</f>
        <v>100</v>
      </c>
      <c r="AB56" s="5">
        <f t="shared" ref="AB56:AF56" si="181">(0*100)/1</f>
        <v>0</v>
      </c>
      <c r="AC56" s="5">
        <f t="shared" si="181"/>
        <v>0</v>
      </c>
      <c r="AD56" s="5">
        <f t="shared" si="181"/>
        <v>0</v>
      </c>
      <c r="AE56" s="5">
        <f t="shared" si="181"/>
        <v>0</v>
      </c>
      <c r="AF56" s="5">
        <f t="shared" si="181"/>
        <v>0</v>
      </c>
    </row>
    <row r="57" spans="1:32">
      <c r="A57" s="1" t="s">
        <v>5</v>
      </c>
      <c r="B57" s="5">
        <f t="shared" ref="B57:C57" si="182">(0*100)/1</f>
        <v>0</v>
      </c>
      <c r="C57" s="5">
        <f t="shared" si="182"/>
        <v>0</v>
      </c>
      <c r="D57" s="5">
        <f t="shared" ref="D57:E57" si="183">(1*100)/1</f>
        <v>100</v>
      </c>
      <c r="E57" s="5">
        <f t="shared" si="183"/>
        <v>100</v>
      </c>
      <c r="F57" s="5">
        <f t="shared" ref="F57:H57" si="184">(0*100)/1</f>
        <v>0</v>
      </c>
      <c r="G57" s="5">
        <f t="shared" si="184"/>
        <v>0</v>
      </c>
      <c r="H57" s="5">
        <f t="shared" si="184"/>
        <v>0</v>
      </c>
      <c r="I57" s="5">
        <f t="shared" ref="I57:L57" si="185">(1*100)/1</f>
        <v>100</v>
      </c>
      <c r="J57" s="5">
        <f t="shared" si="185"/>
        <v>100</v>
      </c>
      <c r="K57" s="5">
        <f t="shared" si="185"/>
        <v>100</v>
      </c>
      <c r="L57" s="5">
        <f t="shared" si="185"/>
        <v>100</v>
      </c>
      <c r="M57" s="5">
        <f t="shared" ref="M57:M58" si="186">(0*100)/1</f>
        <v>0</v>
      </c>
      <c r="N57" s="5">
        <f t="shared" si="172"/>
        <v>100</v>
      </c>
      <c r="O57" s="5">
        <f t="shared" si="173"/>
        <v>0</v>
      </c>
      <c r="P57" s="5">
        <f t="shared" ref="P57:P58" si="187">(0*100)/1</f>
        <v>0</v>
      </c>
      <c r="Q57" s="5">
        <f t="shared" ref="Q57:Q58" si="188">(1*100)/1</f>
        <v>100</v>
      </c>
      <c r="R57" s="5">
        <f t="shared" ref="R57:S57" si="189">(0*100)/1</f>
        <v>0</v>
      </c>
      <c r="S57" s="5">
        <f t="shared" si="189"/>
        <v>0</v>
      </c>
      <c r="T57" s="5">
        <f t="shared" ref="T57:U57" si="190">(1*100)/1</f>
        <v>100</v>
      </c>
      <c r="U57" s="5">
        <f t="shared" si="190"/>
        <v>100</v>
      </c>
      <c r="V57" s="5">
        <f>(0*100)/1</f>
        <v>0</v>
      </c>
      <c r="W57" s="5">
        <f t="shared" si="176"/>
        <v>100</v>
      </c>
      <c r="X57" s="5">
        <f t="shared" si="177"/>
        <v>0</v>
      </c>
      <c r="Y57" s="5">
        <f t="shared" si="178"/>
        <v>100</v>
      </c>
      <c r="Z57" s="5">
        <f t="shared" si="179"/>
        <v>0</v>
      </c>
      <c r="AA57" s="5">
        <f t="shared" si="180"/>
        <v>100</v>
      </c>
      <c r="AB57" s="5">
        <f t="shared" ref="AB57:AF57" si="191">(0*100)/1</f>
        <v>0</v>
      </c>
      <c r="AC57" s="5">
        <f t="shared" si="191"/>
        <v>0</v>
      </c>
      <c r="AD57" s="5">
        <f t="shared" si="191"/>
        <v>0</v>
      </c>
      <c r="AE57" s="5">
        <f t="shared" si="191"/>
        <v>0</v>
      </c>
      <c r="AF57" s="5">
        <f t="shared" si="191"/>
        <v>0</v>
      </c>
    </row>
    <row r="58" spans="1:32">
      <c r="A58" s="1" t="s">
        <v>6</v>
      </c>
      <c r="B58" s="5">
        <f t="shared" ref="B58:D58" si="192">(0*100)/1</f>
        <v>0</v>
      </c>
      <c r="C58" s="5">
        <f t="shared" si="192"/>
        <v>0</v>
      </c>
      <c r="D58" s="5">
        <f t="shared" si="192"/>
        <v>0</v>
      </c>
      <c r="E58" s="5">
        <f>(1*100)/1</f>
        <v>100</v>
      </c>
      <c r="F58" s="5">
        <f t="shared" ref="F58:I58" si="193">(0*100)/1</f>
        <v>0</v>
      </c>
      <c r="G58" s="5">
        <f t="shared" si="193"/>
        <v>0</v>
      </c>
      <c r="H58" s="5">
        <f t="shared" si="193"/>
        <v>0</v>
      </c>
      <c r="I58" s="5">
        <f t="shared" si="193"/>
        <v>0</v>
      </c>
      <c r="J58" s="5">
        <f t="shared" ref="J58:L58" si="194">(1*100)/1</f>
        <v>100</v>
      </c>
      <c r="K58" s="5">
        <f t="shared" si="194"/>
        <v>100</v>
      </c>
      <c r="L58" s="5">
        <f t="shared" si="194"/>
        <v>100</v>
      </c>
      <c r="M58" s="5">
        <f t="shared" si="186"/>
        <v>0</v>
      </c>
      <c r="N58" s="5">
        <f t="shared" si="172"/>
        <v>100</v>
      </c>
      <c r="O58" s="5">
        <f t="shared" si="173"/>
        <v>0</v>
      </c>
      <c r="P58" s="5">
        <f t="shared" si="187"/>
        <v>0</v>
      </c>
      <c r="Q58" s="5">
        <f t="shared" si="188"/>
        <v>100</v>
      </c>
      <c r="R58" s="5">
        <f t="shared" ref="R58:S58" si="195">(0*100)/1</f>
        <v>0</v>
      </c>
      <c r="S58" s="5">
        <f t="shared" si="195"/>
        <v>0</v>
      </c>
      <c r="T58" s="5">
        <f t="shared" ref="T58:W58" si="196">(1*100)/1</f>
        <v>100</v>
      </c>
      <c r="U58" s="5">
        <f t="shared" si="196"/>
        <v>100</v>
      </c>
      <c r="V58" s="5">
        <f t="shared" si="196"/>
        <v>100</v>
      </c>
      <c r="W58" s="5">
        <f t="shared" si="196"/>
        <v>100</v>
      </c>
      <c r="X58" s="5">
        <f t="shared" si="177"/>
        <v>0</v>
      </c>
      <c r="Y58" s="5">
        <f t="shared" si="178"/>
        <v>100</v>
      </c>
      <c r="Z58" s="5">
        <f t="shared" si="179"/>
        <v>0</v>
      </c>
      <c r="AA58" s="5">
        <f t="shared" si="180"/>
        <v>100</v>
      </c>
      <c r="AB58" s="5">
        <f t="shared" ref="AB58:AF58" si="197">(0*100)/1</f>
        <v>0</v>
      </c>
      <c r="AC58" s="5">
        <f t="shared" si="197"/>
        <v>0</v>
      </c>
      <c r="AD58" s="5">
        <f t="shared" si="197"/>
        <v>0</v>
      </c>
      <c r="AE58" s="5">
        <f t="shared" si="197"/>
        <v>0</v>
      </c>
      <c r="AF58" s="5">
        <f t="shared" si="197"/>
        <v>0</v>
      </c>
    </row>
    <row r="59" spans="1:32">
      <c r="A59" s="1" t="s">
        <v>7</v>
      </c>
      <c r="B59" s="5">
        <f t="shared" ref="B59:B65" si="198">(1*100)/1</f>
        <v>100</v>
      </c>
      <c r="C59" s="5">
        <f>(0*100)/1</f>
        <v>0</v>
      </c>
      <c r="D59" s="5">
        <f t="shared" ref="D59:F59" si="199">(1*100)/1</f>
        <v>100</v>
      </c>
      <c r="E59" s="5">
        <f t="shared" si="199"/>
        <v>100</v>
      </c>
      <c r="F59" s="5">
        <f t="shared" si="199"/>
        <v>100</v>
      </c>
      <c r="G59" s="5">
        <f t="shared" ref="G59:I59" si="200">(0*100)/1</f>
        <v>0</v>
      </c>
      <c r="H59" s="5">
        <f t="shared" si="200"/>
        <v>0</v>
      </c>
      <c r="I59" s="5">
        <f t="shared" si="200"/>
        <v>0</v>
      </c>
      <c r="J59" s="5">
        <f t="shared" ref="J59:N59" si="201">(1*100)/1</f>
        <v>100</v>
      </c>
      <c r="K59" s="5">
        <f t="shared" si="201"/>
        <v>100</v>
      </c>
      <c r="L59" s="5">
        <f t="shared" si="201"/>
        <v>100</v>
      </c>
      <c r="M59" s="5">
        <f t="shared" si="201"/>
        <v>100</v>
      </c>
      <c r="N59" s="5">
        <f t="shared" si="201"/>
        <v>100</v>
      </c>
      <c r="O59" s="5">
        <f t="shared" si="173"/>
        <v>0</v>
      </c>
      <c r="P59" s="5">
        <f t="shared" ref="P59:Q59" si="202">(1*100)/1</f>
        <v>100</v>
      </c>
      <c r="Q59" s="5">
        <f t="shared" si="202"/>
        <v>100</v>
      </c>
      <c r="R59" s="5">
        <f t="shared" ref="R59:T59" si="203">(0*100)/1</f>
        <v>0</v>
      </c>
      <c r="S59" s="5">
        <f t="shared" si="203"/>
        <v>0</v>
      </c>
      <c r="T59" s="5">
        <f t="shared" si="203"/>
        <v>0</v>
      </c>
      <c r="U59" s="5">
        <f t="shared" ref="U59:W59" si="204">(1*100)/1</f>
        <v>100</v>
      </c>
      <c r="V59" s="5">
        <f t="shared" si="204"/>
        <v>100</v>
      </c>
      <c r="W59" s="5">
        <f t="shared" si="204"/>
        <v>100</v>
      </c>
      <c r="X59" s="5">
        <f t="shared" si="177"/>
        <v>0</v>
      </c>
      <c r="Y59" s="5">
        <f t="shared" si="178"/>
        <v>100</v>
      </c>
      <c r="Z59" s="5">
        <f t="shared" si="179"/>
        <v>0</v>
      </c>
      <c r="AA59" s="5">
        <f t="shared" si="180"/>
        <v>100</v>
      </c>
      <c r="AB59" s="5">
        <f>(1*100)/1</f>
        <v>100</v>
      </c>
      <c r="AC59" s="5">
        <f t="shared" ref="AC59:AF59" si="205">(0*100)/1</f>
        <v>0</v>
      </c>
      <c r="AD59" s="5">
        <f t="shared" si="205"/>
        <v>0</v>
      </c>
      <c r="AE59" s="5">
        <f t="shared" si="205"/>
        <v>0</v>
      </c>
      <c r="AF59" s="5">
        <f t="shared" si="205"/>
        <v>0</v>
      </c>
    </row>
    <row r="60" spans="1:32">
      <c r="A60" s="1" t="s">
        <v>8</v>
      </c>
      <c r="B60" s="5">
        <f t="shared" si="198"/>
        <v>100</v>
      </c>
      <c r="C60" s="5">
        <f>(1*100)/1</f>
        <v>100</v>
      </c>
      <c r="D60" s="5">
        <f>(0*100)/1</f>
        <v>0</v>
      </c>
      <c r="E60" s="5">
        <f t="shared" ref="E60:F60" si="206">(1*100)/1</f>
        <v>100</v>
      </c>
      <c r="F60" s="5">
        <f t="shared" si="206"/>
        <v>100</v>
      </c>
      <c r="G60" s="5">
        <f t="shared" ref="G60:I60" si="207">(0*100)/1</f>
        <v>0</v>
      </c>
      <c r="H60" s="5">
        <f t="shared" si="207"/>
        <v>0</v>
      </c>
      <c r="I60" s="5">
        <f t="shared" si="207"/>
        <v>0</v>
      </c>
      <c r="J60" s="5">
        <f t="shared" ref="J60:K60" si="208">(1*100)/1</f>
        <v>100</v>
      </c>
      <c r="K60" s="5">
        <f t="shared" si="208"/>
        <v>100</v>
      </c>
      <c r="L60" s="5">
        <f t="shared" ref="L60:L61" si="209">(0*100)/1</f>
        <v>0</v>
      </c>
      <c r="M60" s="5">
        <f t="shared" ref="M60:N60" si="210">(1*100)/1</f>
        <v>100</v>
      </c>
      <c r="N60" s="5">
        <f t="shared" si="210"/>
        <v>100</v>
      </c>
      <c r="O60" s="5">
        <f t="shared" si="173"/>
        <v>0</v>
      </c>
      <c r="P60" s="5">
        <f t="shared" ref="P60:Q60" si="211">(1*100)/1</f>
        <v>100</v>
      </c>
      <c r="Q60" s="5">
        <f t="shared" si="211"/>
        <v>100</v>
      </c>
      <c r="R60" s="5">
        <f t="shared" ref="R60:T60" si="212">(0*100)/1</f>
        <v>0</v>
      </c>
      <c r="S60" s="5">
        <f t="shared" si="212"/>
        <v>0</v>
      </c>
      <c r="T60" s="5">
        <f t="shared" si="212"/>
        <v>0</v>
      </c>
      <c r="U60" s="5">
        <f t="shared" ref="U60:W60" si="213">(1*100)/1</f>
        <v>100</v>
      </c>
      <c r="V60" s="5">
        <f t="shared" si="213"/>
        <v>100</v>
      </c>
      <c r="W60" s="5">
        <f t="shared" si="213"/>
        <v>100</v>
      </c>
      <c r="X60" s="5">
        <f t="shared" si="177"/>
        <v>0</v>
      </c>
      <c r="Y60" s="5">
        <f t="shared" si="178"/>
        <v>100</v>
      </c>
      <c r="Z60" s="5">
        <f t="shared" ref="Z60:AB60" si="214">(1*100)/1</f>
        <v>100</v>
      </c>
      <c r="AA60" s="5">
        <f t="shared" si="214"/>
        <v>100</v>
      </c>
      <c r="AB60" s="5">
        <f t="shared" si="214"/>
        <v>100</v>
      </c>
      <c r="AC60" s="5">
        <f t="shared" ref="AC60:AF60" si="215">(0*100)/1</f>
        <v>0</v>
      </c>
      <c r="AD60" s="5">
        <f t="shared" si="215"/>
        <v>0</v>
      </c>
      <c r="AE60" s="5">
        <f t="shared" si="215"/>
        <v>0</v>
      </c>
      <c r="AF60" s="5">
        <f t="shared" si="215"/>
        <v>0</v>
      </c>
    </row>
    <row r="61" spans="1:32">
      <c r="A61" s="1" t="s">
        <v>9</v>
      </c>
      <c r="B61" s="5">
        <f t="shared" si="198"/>
        <v>100</v>
      </c>
      <c r="C61" s="5">
        <f t="shared" ref="C61:D61" si="216">(0*100)/1</f>
        <v>0</v>
      </c>
      <c r="D61" s="5">
        <f t="shared" si="216"/>
        <v>0</v>
      </c>
      <c r="E61" s="5">
        <f t="shared" ref="E61:F61" si="217">(1*100)/1</f>
        <v>100</v>
      </c>
      <c r="F61" s="5">
        <f t="shared" si="217"/>
        <v>100</v>
      </c>
      <c r="G61" s="5">
        <f t="shared" ref="G61:H61" si="218">(0*100)/1</f>
        <v>0</v>
      </c>
      <c r="H61" s="5">
        <f t="shared" si="218"/>
        <v>0</v>
      </c>
      <c r="I61" s="5">
        <f t="shared" ref="I61:K61" si="219">(1*100)/1</f>
        <v>100</v>
      </c>
      <c r="J61" s="5">
        <f t="shared" si="219"/>
        <v>100</v>
      </c>
      <c r="K61" s="5">
        <f t="shared" si="219"/>
        <v>100</v>
      </c>
      <c r="L61" s="5">
        <f t="shared" si="209"/>
        <v>0</v>
      </c>
      <c r="M61" s="5">
        <f>(1*100)/1</f>
        <v>100</v>
      </c>
      <c r="N61" s="5">
        <f t="shared" ref="N61:O61" si="220">(0*100)/1</f>
        <v>0</v>
      </c>
      <c r="O61" s="5">
        <f t="shared" si="220"/>
        <v>0</v>
      </c>
      <c r="P61" s="5">
        <f t="shared" ref="P61:R61" si="221">(1*100)/1</f>
        <v>100</v>
      </c>
      <c r="Q61" s="5">
        <f t="shared" si="221"/>
        <v>100</v>
      </c>
      <c r="R61" s="5">
        <f t="shared" si="221"/>
        <v>100</v>
      </c>
      <c r="S61" s="5">
        <f t="shared" ref="S61:T61" si="222">(0*100)/1</f>
        <v>0</v>
      </c>
      <c r="T61" s="5">
        <f t="shared" si="222"/>
        <v>0</v>
      </c>
      <c r="U61" s="5">
        <f t="shared" ref="U61:W61" si="223">(1*100)/1</f>
        <v>100</v>
      </c>
      <c r="V61" s="5">
        <f t="shared" si="223"/>
        <v>100</v>
      </c>
      <c r="W61" s="5">
        <f t="shared" si="223"/>
        <v>100</v>
      </c>
      <c r="X61" s="5">
        <f t="shared" si="177"/>
        <v>0</v>
      </c>
      <c r="Y61" s="5">
        <f t="shared" si="178"/>
        <v>100</v>
      </c>
      <c r="Z61" s="5">
        <f t="shared" ref="Z61:AB61" si="224">(1*100)/1</f>
        <v>100</v>
      </c>
      <c r="AA61" s="5">
        <f t="shared" si="224"/>
        <v>100</v>
      </c>
      <c r="AB61" s="5">
        <f t="shared" si="224"/>
        <v>100</v>
      </c>
      <c r="AC61" s="5">
        <f t="shared" ref="AC61:AF61" si="225">(0*100)/1</f>
        <v>0</v>
      </c>
      <c r="AD61" s="5">
        <f t="shared" si="225"/>
        <v>0</v>
      </c>
      <c r="AE61" s="5">
        <f t="shared" si="225"/>
        <v>0</v>
      </c>
      <c r="AF61" s="5">
        <f t="shared" si="225"/>
        <v>0</v>
      </c>
    </row>
    <row r="62" spans="1:32">
      <c r="A62" s="1" t="s">
        <v>10</v>
      </c>
      <c r="B62" s="5">
        <f t="shared" si="198"/>
        <v>100</v>
      </c>
      <c r="C62" s="5">
        <f t="shared" ref="C62:D62" si="226">(0*100)/1</f>
        <v>0</v>
      </c>
      <c r="D62" s="5">
        <f t="shared" si="226"/>
        <v>0</v>
      </c>
      <c r="E62" s="5">
        <f t="shared" ref="E62:F62" si="227">(1*100)/1</f>
        <v>100</v>
      </c>
      <c r="F62" s="5">
        <f t="shared" si="227"/>
        <v>100</v>
      </c>
      <c r="G62" s="5">
        <f t="shared" ref="G62:G66" si="228">(0*100)/1</f>
        <v>0</v>
      </c>
      <c r="H62" s="5">
        <f t="shared" ref="H62:I62" si="229">(1*100)/1</f>
        <v>100</v>
      </c>
      <c r="I62" s="5">
        <f t="shared" si="229"/>
        <v>100</v>
      </c>
      <c r="J62" s="5">
        <f>(0*100)/1</f>
        <v>0</v>
      </c>
      <c r="K62" s="5">
        <f t="shared" ref="K62:M62" si="230">(1*100)/1</f>
        <v>100</v>
      </c>
      <c r="L62" s="5">
        <f t="shared" si="230"/>
        <v>100</v>
      </c>
      <c r="M62" s="5">
        <f t="shared" si="230"/>
        <v>100</v>
      </c>
      <c r="N62" s="5">
        <f t="shared" ref="N62:O62" si="231">(0*100)/1</f>
        <v>0</v>
      </c>
      <c r="O62" s="5">
        <f t="shared" si="231"/>
        <v>0</v>
      </c>
      <c r="P62" s="5">
        <f t="shared" ref="P62:R62" si="232">(1*100)/1</f>
        <v>100</v>
      </c>
      <c r="Q62" s="5">
        <f t="shared" si="232"/>
        <v>100</v>
      </c>
      <c r="R62" s="5">
        <f t="shared" si="232"/>
        <v>100</v>
      </c>
      <c r="S62" s="5">
        <f t="shared" ref="S62:T62" si="233">(0*100)/1</f>
        <v>0</v>
      </c>
      <c r="T62" s="5">
        <f t="shared" si="233"/>
        <v>0</v>
      </c>
      <c r="U62" s="5">
        <f>(1*100)/1</f>
        <v>100</v>
      </c>
      <c r="V62" s="5">
        <f>(0*100)/1</f>
        <v>0</v>
      </c>
      <c r="W62" s="5">
        <f>(1*100)/1</f>
        <v>100</v>
      </c>
      <c r="X62" s="5">
        <f t="shared" si="177"/>
        <v>0</v>
      </c>
      <c r="Y62" s="5">
        <f t="shared" si="178"/>
        <v>100</v>
      </c>
      <c r="Z62" s="5">
        <f t="shared" ref="Z62:AB62" si="234">(1*100)/1</f>
        <v>100</v>
      </c>
      <c r="AA62" s="5">
        <f t="shared" si="234"/>
        <v>100</v>
      </c>
      <c r="AB62" s="5">
        <f t="shared" si="234"/>
        <v>100</v>
      </c>
      <c r="AC62" s="5">
        <f t="shared" ref="AC62:AF62" si="235">(0*100)/1</f>
        <v>0</v>
      </c>
      <c r="AD62" s="5">
        <f t="shared" si="235"/>
        <v>0</v>
      </c>
      <c r="AE62" s="5">
        <f t="shared" si="235"/>
        <v>0</v>
      </c>
      <c r="AF62" s="5">
        <f t="shared" si="235"/>
        <v>0</v>
      </c>
    </row>
    <row r="63" spans="1:32">
      <c r="A63" s="1" t="s">
        <v>11</v>
      </c>
      <c r="B63" s="5">
        <f t="shared" si="198"/>
        <v>100</v>
      </c>
      <c r="C63" s="5">
        <f t="shared" ref="C63:E63" si="236">(0*100)/1</f>
        <v>0</v>
      </c>
      <c r="D63" s="5">
        <f t="shared" si="236"/>
        <v>0</v>
      </c>
      <c r="E63" s="5">
        <f t="shared" si="236"/>
        <v>0</v>
      </c>
      <c r="F63" s="5">
        <f t="shared" ref="F63:F66" si="237">(1*100)/1</f>
        <v>100</v>
      </c>
      <c r="G63" s="5">
        <f t="shared" si="228"/>
        <v>0</v>
      </c>
      <c r="H63" s="5">
        <f>(1*100)/1</f>
        <v>100</v>
      </c>
      <c r="I63" s="5">
        <f t="shared" ref="I63:J63" si="238">(0*100)/1</f>
        <v>0</v>
      </c>
      <c r="J63" s="5">
        <f t="shared" si="238"/>
        <v>0</v>
      </c>
      <c r="K63" s="5">
        <f t="shared" ref="K63:N63" si="239">(1*100)/1</f>
        <v>100</v>
      </c>
      <c r="L63" s="5">
        <f t="shared" si="239"/>
        <v>100</v>
      </c>
      <c r="M63" s="5">
        <f t="shared" si="239"/>
        <v>100</v>
      </c>
      <c r="N63" s="5">
        <f t="shared" si="239"/>
        <v>100</v>
      </c>
      <c r="O63" s="5">
        <f t="shared" ref="O63:O67" si="240">(0*100)/1</f>
        <v>0</v>
      </c>
      <c r="P63" s="5">
        <f t="shared" ref="P63:R63" si="241">(1*100)/1</f>
        <v>100</v>
      </c>
      <c r="Q63" s="5">
        <f t="shared" si="241"/>
        <v>100</v>
      </c>
      <c r="R63" s="5">
        <f t="shared" si="241"/>
        <v>100</v>
      </c>
      <c r="S63" s="5">
        <f t="shared" ref="S63:U63" si="242">(0*100)/1</f>
        <v>0</v>
      </c>
      <c r="T63" s="5">
        <f t="shared" si="242"/>
        <v>0</v>
      </c>
      <c r="U63" s="5">
        <f t="shared" si="242"/>
        <v>0</v>
      </c>
      <c r="V63" s="5">
        <f t="shared" ref="V63:W63" si="243">(1*100)/1</f>
        <v>100</v>
      </c>
      <c r="W63" s="5">
        <f t="shared" si="243"/>
        <v>100</v>
      </c>
      <c r="X63" s="5">
        <f t="shared" si="177"/>
        <v>0</v>
      </c>
      <c r="Y63" s="5">
        <f t="shared" si="178"/>
        <v>100</v>
      </c>
      <c r="Z63" s="5">
        <f t="shared" ref="Z63:AB63" si="244">(1*100)/1</f>
        <v>100</v>
      </c>
      <c r="AA63" s="5">
        <f t="shared" si="244"/>
        <v>100</v>
      </c>
      <c r="AB63" s="5">
        <f t="shared" si="244"/>
        <v>100</v>
      </c>
      <c r="AC63" s="5">
        <f t="shared" ref="AC63:AF63" si="245">(0*100)/1</f>
        <v>0</v>
      </c>
      <c r="AD63" s="5">
        <f t="shared" si="245"/>
        <v>0</v>
      </c>
      <c r="AE63" s="5">
        <f t="shared" si="245"/>
        <v>0</v>
      </c>
      <c r="AF63" s="5">
        <f t="shared" si="245"/>
        <v>0</v>
      </c>
    </row>
    <row r="64" spans="1:32">
      <c r="A64" s="1" t="s">
        <v>12</v>
      </c>
      <c r="B64" s="5">
        <f t="shared" si="198"/>
        <v>100</v>
      </c>
      <c r="C64" s="5">
        <f t="shared" ref="C64:E64" si="246">(0*100)/1</f>
        <v>0</v>
      </c>
      <c r="D64" s="5">
        <f t="shared" si="246"/>
        <v>0</v>
      </c>
      <c r="E64" s="5">
        <f t="shared" si="246"/>
        <v>0</v>
      </c>
      <c r="F64" s="5">
        <f t="shared" si="237"/>
        <v>100</v>
      </c>
      <c r="G64" s="5">
        <f t="shared" si="228"/>
        <v>0</v>
      </c>
      <c r="H64" s="5">
        <f t="shared" ref="H64:J64" si="247">(0*100)/1</f>
        <v>0</v>
      </c>
      <c r="I64" s="5">
        <f t="shared" si="247"/>
        <v>0</v>
      </c>
      <c r="J64" s="5">
        <f t="shared" si="247"/>
        <v>0</v>
      </c>
      <c r="K64" s="5">
        <f t="shared" ref="K64:N64" si="248">(1*100)/1</f>
        <v>100</v>
      </c>
      <c r="L64" s="5">
        <f t="shared" si="248"/>
        <v>100</v>
      </c>
      <c r="M64" s="5">
        <f t="shared" si="248"/>
        <v>100</v>
      </c>
      <c r="N64" s="5">
        <f t="shared" si="248"/>
        <v>100</v>
      </c>
      <c r="O64" s="5">
        <f t="shared" si="240"/>
        <v>0</v>
      </c>
      <c r="P64" s="5">
        <f t="shared" ref="P64:R64" si="249">(1*100)/1</f>
        <v>100</v>
      </c>
      <c r="Q64" s="5">
        <f t="shared" si="249"/>
        <v>100</v>
      </c>
      <c r="R64" s="5">
        <f t="shared" si="249"/>
        <v>100</v>
      </c>
      <c r="S64" s="5">
        <f t="shared" ref="S64:U64" si="250">(0*100)/1</f>
        <v>0</v>
      </c>
      <c r="T64" s="5">
        <f t="shared" si="250"/>
        <v>0</v>
      </c>
      <c r="U64" s="5">
        <f t="shared" si="250"/>
        <v>0</v>
      </c>
      <c r="V64" s="5">
        <f t="shared" ref="V64:W64" si="251">(1*100)/1</f>
        <v>100</v>
      </c>
      <c r="W64" s="5">
        <f t="shared" si="251"/>
        <v>100</v>
      </c>
      <c r="X64" s="5">
        <f t="shared" si="177"/>
        <v>0</v>
      </c>
      <c r="Y64" s="5">
        <f t="shared" si="178"/>
        <v>100</v>
      </c>
      <c r="Z64" s="5">
        <f t="shared" ref="Z64:AA64" si="252">(1*100)/1</f>
        <v>100</v>
      </c>
      <c r="AA64" s="5">
        <f t="shared" si="252"/>
        <v>100</v>
      </c>
      <c r="AB64" s="5">
        <f t="shared" ref="AB64:AF64" si="253">(0*100)/1</f>
        <v>0</v>
      </c>
      <c r="AC64" s="5">
        <f t="shared" si="253"/>
        <v>0</v>
      </c>
      <c r="AD64" s="5">
        <f t="shared" si="253"/>
        <v>0</v>
      </c>
      <c r="AE64" s="5">
        <f t="shared" si="253"/>
        <v>0</v>
      </c>
      <c r="AF64" s="5">
        <f t="shared" si="253"/>
        <v>0</v>
      </c>
    </row>
    <row r="65" spans="1:32">
      <c r="A65" s="1" t="s">
        <v>13</v>
      </c>
      <c r="B65" s="5">
        <f t="shared" si="198"/>
        <v>100</v>
      </c>
      <c r="C65" s="5">
        <f t="shared" ref="C65:E65" si="254">(0*100)/1</f>
        <v>0</v>
      </c>
      <c r="D65" s="5">
        <f t="shared" si="254"/>
        <v>0</v>
      </c>
      <c r="E65" s="5">
        <f t="shared" si="254"/>
        <v>0</v>
      </c>
      <c r="F65" s="5">
        <f t="shared" si="237"/>
        <v>100</v>
      </c>
      <c r="G65" s="5">
        <f t="shared" si="228"/>
        <v>0</v>
      </c>
      <c r="H65" s="5">
        <f>(1*100)/1</f>
        <v>100</v>
      </c>
      <c r="I65" s="5">
        <f t="shared" ref="I65:J65" si="255">(0*100)/1</f>
        <v>0</v>
      </c>
      <c r="J65" s="5">
        <f t="shared" si="255"/>
        <v>0</v>
      </c>
      <c r="K65" s="5">
        <f>(1*100)/1</f>
        <v>100</v>
      </c>
      <c r="L65" s="5">
        <f t="shared" ref="L65:M65" si="256">(0*100)/1</f>
        <v>0</v>
      </c>
      <c r="M65" s="5">
        <f t="shared" si="256"/>
        <v>0</v>
      </c>
      <c r="N65" s="5">
        <f t="shared" ref="N65:N67" si="257">(1*100)/1</f>
        <v>100</v>
      </c>
      <c r="O65" s="5">
        <f t="shared" si="240"/>
        <v>0</v>
      </c>
      <c r="P65" s="5">
        <f t="shared" ref="P65:Q65" si="258">(1*100)/1</f>
        <v>100</v>
      </c>
      <c r="Q65" s="5">
        <f t="shared" si="258"/>
        <v>100</v>
      </c>
      <c r="R65" s="5">
        <f t="shared" ref="R65:T65" si="259">(0*100)/1</f>
        <v>0</v>
      </c>
      <c r="S65" s="5">
        <f t="shared" si="259"/>
        <v>0</v>
      </c>
      <c r="T65" s="5">
        <f t="shared" si="259"/>
        <v>0</v>
      </c>
      <c r="U65" s="5">
        <f t="shared" ref="U65:W65" si="260">(1*100)/1</f>
        <v>100</v>
      </c>
      <c r="V65" s="5">
        <f t="shared" si="260"/>
        <v>100</v>
      </c>
      <c r="W65" s="5">
        <f t="shared" si="260"/>
        <v>100</v>
      </c>
      <c r="X65" s="5">
        <f t="shared" si="177"/>
        <v>0</v>
      </c>
      <c r="Y65" s="5">
        <f t="shared" si="178"/>
        <v>100</v>
      </c>
      <c r="Z65" s="5">
        <f t="shared" ref="Z65:AB65" si="261">(1*100)/1</f>
        <v>100</v>
      </c>
      <c r="AA65" s="5">
        <f t="shared" si="261"/>
        <v>100</v>
      </c>
      <c r="AB65" s="5">
        <f t="shared" si="261"/>
        <v>100</v>
      </c>
      <c r="AC65" s="5">
        <f t="shared" ref="AC65:AF65" si="262">(0*100)/1</f>
        <v>0</v>
      </c>
      <c r="AD65" s="5">
        <f t="shared" si="262"/>
        <v>0</v>
      </c>
      <c r="AE65" s="5">
        <f t="shared" si="262"/>
        <v>0</v>
      </c>
      <c r="AF65" s="5">
        <f t="shared" si="262"/>
        <v>0</v>
      </c>
    </row>
    <row r="66" spans="1:32">
      <c r="A66" s="1" t="s">
        <v>14</v>
      </c>
      <c r="B66" s="5">
        <f t="shared" ref="B66:E66" si="263">(0*100)/1</f>
        <v>0</v>
      </c>
      <c r="C66" s="5">
        <f t="shared" si="263"/>
        <v>0</v>
      </c>
      <c r="D66" s="5">
        <f t="shared" si="263"/>
        <v>0</v>
      </c>
      <c r="E66" s="5">
        <f t="shared" si="263"/>
        <v>0</v>
      </c>
      <c r="F66" s="5">
        <f t="shared" si="237"/>
        <v>100</v>
      </c>
      <c r="G66" s="5">
        <f t="shared" si="228"/>
        <v>0</v>
      </c>
      <c r="H66" s="5">
        <f t="shared" ref="H66:M66" si="264">(0*100)/1</f>
        <v>0</v>
      </c>
      <c r="I66" s="5">
        <f t="shared" si="264"/>
        <v>0</v>
      </c>
      <c r="J66" s="5">
        <f t="shared" si="264"/>
        <v>0</v>
      </c>
      <c r="K66" s="5">
        <f t="shared" si="264"/>
        <v>0</v>
      </c>
      <c r="L66" s="5">
        <f t="shared" si="264"/>
        <v>0</v>
      </c>
      <c r="M66" s="5">
        <f t="shared" si="264"/>
        <v>0</v>
      </c>
      <c r="N66" s="5">
        <f t="shared" si="257"/>
        <v>100</v>
      </c>
      <c r="O66" s="5">
        <f t="shared" si="240"/>
        <v>0</v>
      </c>
      <c r="P66" s="5">
        <f t="shared" ref="P66:Q66" si="265">(1*100)/1</f>
        <v>100</v>
      </c>
      <c r="Q66" s="5">
        <f t="shared" si="265"/>
        <v>100</v>
      </c>
      <c r="R66" s="5">
        <f t="shared" ref="R66:V66" si="266">(0*100)/1</f>
        <v>0</v>
      </c>
      <c r="S66" s="5">
        <f t="shared" si="266"/>
        <v>0</v>
      </c>
      <c r="T66" s="5">
        <f t="shared" si="266"/>
        <v>0</v>
      </c>
      <c r="U66" s="5">
        <f t="shared" si="266"/>
        <v>0</v>
      </c>
      <c r="V66" s="5">
        <f t="shared" si="266"/>
        <v>0</v>
      </c>
      <c r="W66" s="5">
        <f t="shared" ref="W66:W67" si="267">(1*100)/1</f>
        <v>100</v>
      </c>
      <c r="X66" s="5">
        <f t="shared" si="177"/>
        <v>0</v>
      </c>
      <c r="Y66" s="5">
        <f t="shared" si="178"/>
        <v>100</v>
      </c>
      <c r="Z66" s="5">
        <f t="shared" ref="Z66:AB66" si="268">(1*100)/1</f>
        <v>100</v>
      </c>
      <c r="AA66" s="5">
        <f t="shared" si="268"/>
        <v>100</v>
      </c>
      <c r="AB66" s="5">
        <f t="shared" si="268"/>
        <v>100</v>
      </c>
      <c r="AC66" s="5">
        <f t="shared" ref="AC66:AF66" si="269">(0*100)/1</f>
        <v>0</v>
      </c>
      <c r="AD66" s="5">
        <f t="shared" si="269"/>
        <v>0</v>
      </c>
      <c r="AE66" s="5">
        <f t="shared" si="269"/>
        <v>0</v>
      </c>
      <c r="AF66" s="5">
        <f t="shared" si="269"/>
        <v>0</v>
      </c>
    </row>
    <row r="67" spans="1:32">
      <c r="A67" s="1" t="s">
        <v>15</v>
      </c>
      <c r="B67" s="5">
        <f t="shared" ref="B67:M67" si="270">(0*100)/1</f>
        <v>0</v>
      </c>
      <c r="C67" s="5">
        <f t="shared" si="270"/>
        <v>0</v>
      </c>
      <c r="D67" s="5">
        <f t="shared" si="270"/>
        <v>0</v>
      </c>
      <c r="E67" s="5">
        <f t="shared" si="270"/>
        <v>0</v>
      </c>
      <c r="F67" s="5">
        <f t="shared" si="270"/>
        <v>0</v>
      </c>
      <c r="G67" s="5">
        <f t="shared" si="270"/>
        <v>0</v>
      </c>
      <c r="H67" s="5">
        <f t="shared" si="270"/>
        <v>0</v>
      </c>
      <c r="I67" s="5">
        <f t="shared" si="270"/>
        <v>0</v>
      </c>
      <c r="J67" s="5">
        <f t="shared" si="270"/>
        <v>0</v>
      </c>
      <c r="K67" s="5">
        <f t="shared" si="270"/>
        <v>0</v>
      </c>
      <c r="L67" s="5">
        <f t="shared" si="270"/>
        <v>0</v>
      </c>
      <c r="M67" s="5">
        <f t="shared" si="270"/>
        <v>0</v>
      </c>
      <c r="N67" s="5">
        <f t="shared" si="257"/>
        <v>100</v>
      </c>
      <c r="O67" s="5">
        <f t="shared" si="240"/>
        <v>0</v>
      </c>
      <c r="P67" s="5">
        <f>(0*100)/1</f>
        <v>0</v>
      </c>
      <c r="Q67" s="5">
        <f>(1*100)/1</f>
        <v>100</v>
      </c>
      <c r="R67" s="5">
        <f t="shared" ref="R67:V67" si="271">(0*100)/1</f>
        <v>0</v>
      </c>
      <c r="S67" s="5">
        <f t="shared" si="271"/>
        <v>0</v>
      </c>
      <c r="T67" s="5">
        <f t="shared" si="271"/>
        <v>0</v>
      </c>
      <c r="U67" s="5">
        <f t="shared" si="271"/>
        <v>0</v>
      </c>
      <c r="V67" s="5">
        <f t="shared" si="271"/>
        <v>0</v>
      </c>
      <c r="W67" s="5">
        <f t="shared" si="267"/>
        <v>100</v>
      </c>
      <c r="X67" s="5">
        <f t="shared" si="177"/>
        <v>0</v>
      </c>
      <c r="Y67" s="5">
        <f t="shared" si="178"/>
        <v>100</v>
      </c>
      <c r="Z67" s="5">
        <f>(0*100)/1</f>
        <v>0</v>
      </c>
      <c r="AA67" s="5">
        <f t="shared" ref="AA67:AB67" si="272">(1*100)/1</f>
        <v>100</v>
      </c>
      <c r="AB67" s="5">
        <f t="shared" si="272"/>
        <v>100</v>
      </c>
      <c r="AC67" s="5">
        <f t="shared" ref="AC67:AF67" si="273">(0*100)/1</f>
        <v>0</v>
      </c>
      <c r="AD67" s="5">
        <f t="shared" si="273"/>
        <v>0</v>
      </c>
      <c r="AE67" s="5">
        <f t="shared" si="273"/>
        <v>0</v>
      </c>
      <c r="AF67" s="5">
        <f t="shared" si="273"/>
        <v>0</v>
      </c>
    </row>
    <row r="68" spans="1:32">
      <c r="A68" s="1" t="s">
        <v>16</v>
      </c>
      <c r="B68" s="5">
        <f t="shared" ref="B68:AF68" si="274">(0*100)/1</f>
        <v>0</v>
      </c>
      <c r="C68" s="5">
        <f t="shared" si="274"/>
        <v>0</v>
      </c>
      <c r="D68" s="5">
        <f t="shared" si="274"/>
        <v>0</v>
      </c>
      <c r="E68" s="5">
        <f t="shared" si="274"/>
        <v>0</v>
      </c>
      <c r="F68" s="5">
        <f t="shared" si="274"/>
        <v>0</v>
      </c>
      <c r="G68" s="5">
        <f t="shared" si="274"/>
        <v>0</v>
      </c>
      <c r="H68" s="5">
        <f t="shared" si="274"/>
        <v>0</v>
      </c>
      <c r="I68" s="5">
        <f t="shared" si="274"/>
        <v>0</v>
      </c>
      <c r="J68" s="5">
        <f t="shared" si="274"/>
        <v>0</v>
      </c>
      <c r="K68" s="5">
        <f t="shared" si="274"/>
        <v>0</v>
      </c>
      <c r="L68" s="5">
        <f t="shared" si="274"/>
        <v>0</v>
      </c>
      <c r="M68" s="5">
        <f t="shared" si="274"/>
        <v>0</v>
      </c>
      <c r="N68" s="5">
        <f t="shared" si="274"/>
        <v>0</v>
      </c>
      <c r="O68" s="5">
        <f t="shared" si="274"/>
        <v>0</v>
      </c>
      <c r="P68" s="5">
        <f t="shared" si="274"/>
        <v>0</v>
      </c>
      <c r="Q68" s="5">
        <f t="shared" si="274"/>
        <v>0</v>
      </c>
      <c r="R68" s="5">
        <f t="shared" si="274"/>
        <v>0</v>
      </c>
      <c r="S68" s="5">
        <f t="shared" si="274"/>
        <v>0</v>
      </c>
      <c r="T68" s="5">
        <f t="shared" si="274"/>
        <v>0</v>
      </c>
      <c r="U68" s="5">
        <f t="shared" si="274"/>
        <v>0</v>
      </c>
      <c r="V68" s="5">
        <f t="shared" si="274"/>
        <v>0</v>
      </c>
      <c r="W68" s="5">
        <f t="shared" si="274"/>
        <v>0</v>
      </c>
      <c r="X68" s="5">
        <f t="shared" si="274"/>
        <v>0</v>
      </c>
      <c r="Y68" s="5">
        <f t="shared" si="274"/>
        <v>0</v>
      </c>
      <c r="Z68" s="5">
        <f t="shared" si="274"/>
        <v>0</v>
      </c>
      <c r="AA68" s="5">
        <f t="shared" si="274"/>
        <v>0</v>
      </c>
      <c r="AB68" s="5">
        <f t="shared" si="274"/>
        <v>0</v>
      </c>
      <c r="AC68" s="5">
        <f t="shared" si="274"/>
        <v>0</v>
      </c>
      <c r="AD68" s="5">
        <f t="shared" si="274"/>
        <v>0</v>
      </c>
      <c r="AE68" s="5">
        <f t="shared" si="274"/>
        <v>0</v>
      </c>
      <c r="AF68" s="5">
        <f t="shared" si="274"/>
        <v>0</v>
      </c>
    </row>
    <row r="69" spans="1:32">
      <c r="A69" s="1" t="s">
        <v>17</v>
      </c>
      <c r="B69" s="5">
        <f t="shared" ref="B69:AF69" si="275">(0*100)/1</f>
        <v>0</v>
      </c>
      <c r="C69" s="5">
        <f t="shared" si="275"/>
        <v>0</v>
      </c>
      <c r="D69" s="5">
        <f t="shared" si="275"/>
        <v>0</v>
      </c>
      <c r="E69" s="5">
        <f t="shared" si="275"/>
        <v>0</v>
      </c>
      <c r="F69" s="5">
        <f t="shared" si="275"/>
        <v>0</v>
      </c>
      <c r="G69" s="5">
        <f t="shared" si="275"/>
        <v>0</v>
      </c>
      <c r="H69" s="5">
        <f t="shared" si="275"/>
        <v>0</v>
      </c>
      <c r="I69" s="5">
        <f t="shared" si="275"/>
        <v>0</v>
      </c>
      <c r="J69" s="5">
        <f t="shared" si="275"/>
        <v>0</v>
      </c>
      <c r="K69" s="5">
        <f t="shared" si="275"/>
        <v>0</v>
      </c>
      <c r="L69" s="5">
        <f t="shared" si="275"/>
        <v>0</v>
      </c>
      <c r="M69" s="5">
        <f t="shared" si="275"/>
        <v>0</v>
      </c>
      <c r="N69" s="5">
        <f t="shared" si="275"/>
        <v>0</v>
      </c>
      <c r="O69" s="5">
        <f t="shared" si="275"/>
        <v>0</v>
      </c>
      <c r="P69" s="5">
        <f t="shared" si="275"/>
        <v>0</v>
      </c>
      <c r="Q69" s="5">
        <f t="shared" si="275"/>
        <v>0</v>
      </c>
      <c r="R69" s="5">
        <f t="shared" si="275"/>
        <v>0</v>
      </c>
      <c r="S69" s="5">
        <f t="shared" si="275"/>
        <v>0</v>
      </c>
      <c r="T69" s="5">
        <f t="shared" si="275"/>
        <v>0</v>
      </c>
      <c r="U69" s="5">
        <f t="shared" si="275"/>
        <v>0</v>
      </c>
      <c r="V69" s="5">
        <f t="shared" si="275"/>
        <v>0</v>
      </c>
      <c r="W69" s="5">
        <f t="shared" si="275"/>
        <v>0</v>
      </c>
      <c r="X69" s="5">
        <f t="shared" si="275"/>
        <v>0</v>
      </c>
      <c r="Y69" s="5">
        <f t="shared" si="275"/>
        <v>0</v>
      </c>
      <c r="Z69" s="5">
        <f t="shared" si="275"/>
        <v>0</v>
      </c>
      <c r="AA69" s="5">
        <f t="shared" si="275"/>
        <v>0</v>
      </c>
      <c r="AB69" s="5">
        <f t="shared" si="275"/>
        <v>0</v>
      </c>
      <c r="AC69" s="5">
        <f t="shared" si="275"/>
        <v>0</v>
      </c>
      <c r="AD69" s="5">
        <f t="shared" si="275"/>
        <v>0</v>
      </c>
      <c r="AE69" s="5">
        <f t="shared" si="275"/>
        <v>0</v>
      </c>
      <c r="AF69" s="5">
        <f t="shared" si="275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76">(0*100)/1</f>
        <v>0</v>
      </c>
      <c r="C72" s="5">
        <f t="shared" si="276"/>
        <v>0</v>
      </c>
      <c r="D72" s="5">
        <f t="shared" si="276"/>
        <v>0</v>
      </c>
      <c r="E72" s="5">
        <f t="shared" si="276"/>
        <v>0</v>
      </c>
      <c r="F72" s="5">
        <f t="shared" si="276"/>
        <v>0</v>
      </c>
      <c r="G72" s="5">
        <f t="shared" si="276"/>
        <v>0</v>
      </c>
      <c r="H72" s="5">
        <f t="shared" si="276"/>
        <v>0</v>
      </c>
      <c r="I72" s="5">
        <f t="shared" si="276"/>
        <v>0</v>
      </c>
      <c r="J72" s="5">
        <f t="shared" si="276"/>
        <v>0</v>
      </c>
      <c r="K72" s="5">
        <f t="shared" si="276"/>
        <v>0</v>
      </c>
      <c r="L72" s="5">
        <f t="shared" si="276"/>
        <v>0</v>
      </c>
      <c r="M72" s="5">
        <f t="shared" si="276"/>
        <v>0</v>
      </c>
      <c r="N72" s="5">
        <f t="shared" si="276"/>
        <v>0</v>
      </c>
      <c r="O72" s="5">
        <f t="shared" si="276"/>
        <v>0</v>
      </c>
      <c r="P72" s="5">
        <f t="shared" si="276"/>
        <v>0</v>
      </c>
      <c r="Q72" s="5">
        <f t="shared" si="276"/>
        <v>0</v>
      </c>
      <c r="R72" s="5">
        <f t="shared" si="276"/>
        <v>0</v>
      </c>
      <c r="S72" s="5">
        <f t="shared" si="276"/>
        <v>0</v>
      </c>
      <c r="T72" s="5">
        <f t="shared" si="276"/>
        <v>0</v>
      </c>
      <c r="U72" s="5">
        <f t="shared" si="276"/>
        <v>0</v>
      </c>
      <c r="V72" s="5">
        <f t="shared" si="276"/>
        <v>0</v>
      </c>
      <c r="W72" s="5">
        <f t="shared" si="276"/>
        <v>0</v>
      </c>
      <c r="X72" s="5">
        <f t="shared" si="276"/>
        <v>0</v>
      </c>
      <c r="Y72" s="5">
        <f t="shared" si="276"/>
        <v>0</v>
      </c>
      <c r="Z72" s="5">
        <f t="shared" si="276"/>
        <v>0</v>
      </c>
      <c r="AA72" s="5">
        <f t="shared" si="276"/>
        <v>0</v>
      </c>
      <c r="AB72" s="5">
        <f t="shared" si="276"/>
        <v>0</v>
      </c>
      <c r="AC72" s="5">
        <f t="shared" si="276"/>
        <v>0</v>
      </c>
      <c r="AD72" s="5">
        <f t="shared" si="276"/>
        <v>0</v>
      </c>
      <c r="AE72" s="5">
        <f t="shared" si="276"/>
        <v>0</v>
      </c>
      <c r="AF72" s="5">
        <f t="shared" si="276"/>
        <v>0</v>
      </c>
    </row>
    <row r="73" spans="1:32">
      <c r="A73" s="1" t="s">
        <v>3</v>
      </c>
      <c r="B73" s="5">
        <f t="shared" ref="B73:AF73" si="277">(0*100)/1</f>
        <v>0</v>
      </c>
      <c r="C73" s="5">
        <f t="shared" si="277"/>
        <v>0</v>
      </c>
      <c r="D73" s="5">
        <f t="shared" si="277"/>
        <v>0</v>
      </c>
      <c r="E73" s="5">
        <f t="shared" si="277"/>
        <v>0</v>
      </c>
      <c r="F73" s="5">
        <f t="shared" si="277"/>
        <v>0</v>
      </c>
      <c r="G73" s="5">
        <f t="shared" si="277"/>
        <v>0</v>
      </c>
      <c r="H73" s="5">
        <f t="shared" si="277"/>
        <v>0</v>
      </c>
      <c r="I73" s="5">
        <f t="shared" si="277"/>
        <v>0</v>
      </c>
      <c r="J73" s="5">
        <f t="shared" si="277"/>
        <v>0</v>
      </c>
      <c r="K73" s="5">
        <f t="shared" si="277"/>
        <v>0</v>
      </c>
      <c r="L73" s="5">
        <f t="shared" si="277"/>
        <v>0</v>
      </c>
      <c r="M73" s="5">
        <f t="shared" si="277"/>
        <v>0</v>
      </c>
      <c r="N73" s="5">
        <f t="shared" si="277"/>
        <v>0</v>
      </c>
      <c r="O73" s="5">
        <f t="shared" si="277"/>
        <v>0</v>
      </c>
      <c r="P73" s="5">
        <f t="shared" si="277"/>
        <v>0</v>
      </c>
      <c r="Q73" s="5">
        <f t="shared" si="277"/>
        <v>0</v>
      </c>
      <c r="R73" s="5">
        <f t="shared" si="277"/>
        <v>0</v>
      </c>
      <c r="S73" s="5">
        <f t="shared" si="277"/>
        <v>0</v>
      </c>
      <c r="T73" s="5">
        <f t="shared" si="277"/>
        <v>0</v>
      </c>
      <c r="U73" s="5">
        <f t="shared" si="277"/>
        <v>0</v>
      </c>
      <c r="V73" s="5">
        <f t="shared" si="277"/>
        <v>0</v>
      </c>
      <c r="W73" s="5">
        <f t="shared" si="277"/>
        <v>0</v>
      </c>
      <c r="X73" s="5">
        <f t="shared" si="277"/>
        <v>0</v>
      </c>
      <c r="Y73" s="5">
        <f t="shared" si="277"/>
        <v>0</v>
      </c>
      <c r="Z73" s="5">
        <f t="shared" si="277"/>
        <v>0</v>
      </c>
      <c r="AA73" s="5">
        <f t="shared" si="277"/>
        <v>0</v>
      </c>
      <c r="AB73" s="5">
        <f t="shared" si="277"/>
        <v>0</v>
      </c>
      <c r="AC73" s="5">
        <f t="shared" si="277"/>
        <v>0</v>
      </c>
      <c r="AD73" s="5">
        <f t="shared" si="277"/>
        <v>0</v>
      </c>
      <c r="AE73" s="5">
        <f t="shared" si="277"/>
        <v>0</v>
      </c>
      <c r="AF73" s="5">
        <f t="shared" si="277"/>
        <v>0</v>
      </c>
    </row>
    <row r="74" spans="1:32">
      <c r="A74" s="1" t="s">
        <v>4</v>
      </c>
      <c r="B74" s="5">
        <f t="shared" ref="B74:C74" si="278">(0*100)/1</f>
        <v>0</v>
      </c>
      <c r="C74" s="5">
        <f t="shared" si="278"/>
        <v>0</v>
      </c>
      <c r="D74" s="5">
        <f t="shared" ref="D74:D81" si="279">(1*100)/1</f>
        <v>100</v>
      </c>
      <c r="E74" s="5">
        <f t="shared" ref="E74:AF74" si="280">(0*100)/1</f>
        <v>0</v>
      </c>
      <c r="F74" s="5">
        <f t="shared" si="280"/>
        <v>0</v>
      </c>
      <c r="G74" s="5">
        <f t="shared" si="280"/>
        <v>0</v>
      </c>
      <c r="H74" s="5">
        <f t="shared" si="280"/>
        <v>0</v>
      </c>
      <c r="I74" s="5">
        <f t="shared" si="280"/>
        <v>0</v>
      </c>
      <c r="J74" s="5">
        <f t="shared" si="280"/>
        <v>0</v>
      </c>
      <c r="K74" s="5">
        <f t="shared" si="280"/>
        <v>0</v>
      </c>
      <c r="L74" s="5">
        <f t="shared" si="280"/>
        <v>0</v>
      </c>
      <c r="M74" s="5">
        <f t="shared" si="280"/>
        <v>0</v>
      </c>
      <c r="N74" s="5">
        <f t="shared" si="280"/>
        <v>0</v>
      </c>
      <c r="O74" s="5">
        <f t="shared" si="280"/>
        <v>0</v>
      </c>
      <c r="P74" s="5">
        <f t="shared" si="280"/>
        <v>0</v>
      </c>
      <c r="Q74" s="5">
        <f t="shared" si="280"/>
        <v>0</v>
      </c>
      <c r="R74" s="5">
        <f t="shared" si="280"/>
        <v>0</v>
      </c>
      <c r="S74" s="5">
        <f t="shared" si="280"/>
        <v>0</v>
      </c>
      <c r="T74" s="5">
        <f t="shared" si="280"/>
        <v>0</v>
      </c>
      <c r="U74" s="5">
        <f t="shared" si="280"/>
        <v>0</v>
      </c>
      <c r="V74" s="5">
        <f t="shared" si="280"/>
        <v>0</v>
      </c>
      <c r="W74" s="5">
        <f t="shared" si="280"/>
        <v>0</v>
      </c>
      <c r="X74" s="5">
        <f t="shared" si="280"/>
        <v>0</v>
      </c>
      <c r="Y74" s="5">
        <f t="shared" si="280"/>
        <v>0</v>
      </c>
      <c r="Z74" s="5">
        <f t="shared" si="280"/>
        <v>0</v>
      </c>
      <c r="AA74" s="5">
        <f t="shared" si="280"/>
        <v>0</v>
      </c>
      <c r="AB74" s="5">
        <f t="shared" si="280"/>
        <v>0</v>
      </c>
      <c r="AC74" s="5">
        <f t="shared" si="280"/>
        <v>0</v>
      </c>
      <c r="AD74" s="5">
        <f t="shared" si="280"/>
        <v>0</v>
      </c>
      <c r="AE74" s="5">
        <f t="shared" si="280"/>
        <v>0</v>
      </c>
      <c r="AF74" s="5">
        <f t="shared" si="280"/>
        <v>0</v>
      </c>
    </row>
    <row r="75" spans="1:32">
      <c r="A75" s="1" t="s">
        <v>5</v>
      </c>
      <c r="B75" s="5">
        <f t="shared" ref="B75:B76" si="281">(1*100)/1</f>
        <v>100</v>
      </c>
      <c r="C75" s="5">
        <f t="shared" ref="C75:C76" si="282">(0*100)/1</f>
        <v>0</v>
      </c>
      <c r="D75" s="5">
        <f t="shared" si="279"/>
        <v>100</v>
      </c>
      <c r="E75" s="5">
        <f t="shared" ref="E75:F75" si="283">(0*100)/1</f>
        <v>0</v>
      </c>
      <c r="F75" s="5">
        <f t="shared" si="283"/>
        <v>0</v>
      </c>
      <c r="G75" s="5">
        <f t="shared" ref="G75:G76" si="284">(1*100)/1</f>
        <v>100</v>
      </c>
      <c r="H75" s="5">
        <f t="shared" ref="H75:I75" si="285">(0*100)/1</f>
        <v>0</v>
      </c>
      <c r="I75" s="5">
        <f t="shared" si="285"/>
        <v>0</v>
      </c>
      <c r="J75" s="5">
        <f>(1*100)/1</f>
        <v>100</v>
      </c>
      <c r="K75" s="5">
        <f t="shared" ref="K75:R75" si="286">(0*100)/1</f>
        <v>0</v>
      </c>
      <c r="L75" s="5">
        <f t="shared" si="286"/>
        <v>0</v>
      </c>
      <c r="M75" s="5">
        <f t="shared" si="286"/>
        <v>0</v>
      </c>
      <c r="N75" s="5">
        <f t="shared" si="286"/>
        <v>0</v>
      </c>
      <c r="O75" s="5">
        <f t="shared" si="286"/>
        <v>0</v>
      </c>
      <c r="P75" s="5">
        <f t="shared" si="286"/>
        <v>0</v>
      </c>
      <c r="Q75" s="5">
        <f t="shared" si="286"/>
        <v>0</v>
      </c>
      <c r="R75" s="5">
        <f t="shared" si="286"/>
        <v>0</v>
      </c>
      <c r="S75" s="5">
        <f t="shared" ref="S75:S78" si="287">(1*100)/1</f>
        <v>100</v>
      </c>
      <c r="T75" s="5">
        <f t="shared" ref="T75:AF75" si="288">(0*100)/1</f>
        <v>0</v>
      </c>
      <c r="U75" s="5">
        <f t="shared" si="288"/>
        <v>0</v>
      </c>
      <c r="V75" s="5">
        <f t="shared" si="288"/>
        <v>0</v>
      </c>
      <c r="W75" s="5">
        <f t="shared" si="288"/>
        <v>0</v>
      </c>
      <c r="X75" s="5">
        <f t="shared" si="288"/>
        <v>0</v>
      </c>
      <c r="Y75" s="5">
        <f t="shared" si="288"/>
        <v>0</v>
      </c>
      <c r="Z75" s="5">
        <f t="shared" si="288"/>
        <v>0</v>
      </c>
      <c r="AA75" s="5">
        <f t="shared" si="288"/>
        <v>0</v>
      </c>
      <c r="AB75" s="5">
        <f t="shared" si="288"/>
        <v>0</v>
      </c>
      <c r="AC75" s="5">
        <f t="shared" si="288"/>
        <v>0</v>
      </c>
      <c r="AD75" s="5">
        <f t="shared" si="288"/>
        <v>0</v>
      </c>
      <c r="AE75" s="5">
        <f t="shared" si="288"/>
        <v>0</v>
      </c>
      <c r="AF75" s="5">
        <f t="shared" si="288"/>
        <v>0</v>
      </c>
    </row>
    <row r="76" spans="1:32">
      <c r="A76" s="1" t="s">
        <v>6</v>
      </c>
      <c r="B76" s="5">
        <f t="shared" si="281"/>
        <v>100</v>
      </c>
      <c r="C76" s="5">
        <f t="shared" si="282"/>
        <v>0</v>
      </c>
      <c r="D76" s="5">
        <f t="shared" si="279"/>
        <v>100</v>
      </c>
      <c r="E76" s="5">
        <f t="shared" ref="E76:F76" si="289">(0*100)/1</f>
        <v>0</v>
      </c>
      <c r="F76" s="5">
        <f t="shared" si="289"/>
        <v>0</v>
      </c>
      <c r="G76" s="5">
        <f t="shared" si="284"/>
        <v>100</v>
      </c>
      <c r="H76" s="5">
        <f t="shared" ref="H76:P76" si="290">(0*100)/1</f>
        <v>0</v>
      </c>
      <c r="I76" s="5">
        <f t="shared" si="290"/>
        <v>0</v>
      </c>
      <c r="J76" s="5">
        <f t="shared" si="290"/>
        <v>0</v>
      </c>
      <c r="K76" s="5">
        <f t="shared" si="290"/>
        <v>0</v>
      </c>
      <c r="L76" s="5">
        <f t="shared" si="290"/>
        <v>0</v>
      </c>
      <c r="M76" s="5">
        <f t="shared" si="290"/>
        <v>0</v>
      </c>
      <c r="N76" s="5">
        <f t="shared" si="290"/>
        <v>0</v>
      </c>
      <c r="O76" s="5">
        <f t="shared" si="290"/>
        <v>0</v>
      </c>
      <c r="P76" s="5">
        <f t="shared" si="290"/>
        <v>0</v>
      </c>
      <c r="Q76" s="5">
        <f t="shared" ref="Q76:Q78" si="291">(1*100)/1</f>
        <v>100</v>
      </c>
      <c r="R76" s="5">
        <f t="shared" ref="R76:R78" si="292">(0*100)/1</f>
        <v>0</v>
      </c>
      <c r="S76" s="5">
        <f t="shared" si="287"/>
        <v>100</v>
      </c>
      <c r="T76" s="5">
        <f t="shared" ref="T76:V76" si="293">(0*100)/1</f>
        <v>0</v>
      </c>
      <c r="U76" s="5">
        <f t="shared" si="293"/>
        <v>0</v>
      </c>
      <c r="V76" s="5">
        <f t="shared" si="293"/>
        <v>0</v>
      </c>
      <c r="W76" s="5">
        <f>(1*100)/1</f>
        <v>100</v>
      </c>
      <c r="X76" s="5">
        <f t="shared" ref="X76:AF76" si="294">(0*100)/1</f>
        <v>0</v>
      </c>
      <c r="Y76" s="5">
        <f t="shared" si="294"/>
        <v>0</v>
      </c>
      <c r="Z76" s="5">
        <f t="shared" si="294"/>
        <v>0</v>
      </c>
      <c r="AA76" s="5">
        <f t="shared" si="294"/>
        <v>0</v>
      </c>
      <c r="AB76" s="5">
        <f t="shared" si="294"/>
        <v>0</v>
      </c>
      <c r="AC76" s="5">
        <f t="shared" si="294"/>
        <v>0</v>
      </c>
      <c r="AD76" s="5">
        <f t="shared" si="294"/>
        <v>0</v>
      </c>
      <c r="AE76" s="5">
        <f t="shared" si="294"/>
        <v>0</v>
      </c>
      <c r="AF76" s="5">
        <f t="shared" si="294"/>
        <v>0</v>
      </c>
    </row>
    <row r="77" spans="1:32">
      <c r="A77" s="1" t="s">
        <v>7</v>
      </c>
      <c r="B77" s="5">
        <f t="shared" ref="B77:C77" si="295">(0*100)/1</f>
        <v>0</v>
      </c>
      <c r="C77" s="5">
        <f t="shared" si="295"/>
        <v>0</v>
      </c>
      <c r="D77" s="5">
        <f t="shared" si="279"/>
        <v>100</v>
      </c>
      <c r="E77" s="5">
        <f t="shared" ref="E77:I77" si="296">(0*100)/1</f>
        <v>0</v>
      </c>
      <c r="F77" s="5">
        <f t="shared" si="296"/>
        <v>0</v>
      </c>
      <c r="G77" s="5">
        <f t="shared" si="296"/>
        <v>0</v>
      </c>
      <c r="H77" s="5">
        <f t="shared" si="296"/>
        <v>0</v>
      </c>
      <c r="I77" s="5">
        <f t="shared" si="296"/>
        <v>0</v>
      </c>
      <c r="J77" s="5">
        <f t="shared" ref="J77:J78" si="297">(1*100)/1</f>
        <v>100</v>
      </c>
      <c r="K77" s="5">
        <f t="shared" ref="K77:P77" si="298">(0*100)/1</f>
        <v>0</v>
      </c>
      <c r="L77" s="5">
        <f t="shared" si="298"/>
        <v>0</v>
      </c>
      <c r="M77" s="5">
        <f t="shared" si="298"/>
        <v>0</v>
      </c>
      <c r="N77" s="5">
        <f t="shared" si="298"/>
        <v>0</v>
      </c>
      <c r="O77" s="5">
        <f t="shared" si="298"/>
        <v>0</v>
      </c>
      <c r="P77" s="5">
        <f t="shared" si="298"/>
        <v>0</v>
      </c>
      <c r="Q77" s="5">
        <f t="shared" si="291"/>
        <v>100</v>
      </c>
      <c r="R77" s="5">
        <f t="shared" si="292"/>
        <v>0</v>
      </c>
      <c r="S77" s="5">
        <f t="shared" si="287"/>
        <v>100</v>
      </c>
      <c r="T77" s="5">
        <f t="shared" ref="T77:AF77" si="299">(0*100)/1</f>
        <v>0</v>
      </c>
      <c r="U77" s="5">
        <f t="shared" si="299"/>
        <v>0</v>
      </c>
      <c r="V77" s="5">
        <f t="shared" si="299"/>
        <v>0</v>
      </c>
      <c r="W77" s="5">
        <f t="shared" si="299"/>
        <v>0</v>
      </c>
      <c r="X77" s="5">
        <f t="shared" si="299"/>
        <v>0</v>
      </c>
      <c r="Y77" s="5">
        <f t="shared" si="299"/>
        <v>0</v>
      </c>
      <c r="Z77" s="5">
        <f t="shared" si="299"/>
        <v>0</v>
      </c>
      <c r="AA77" s="5">
        <f t="shared" si="299"/>
        <v>0</v>
      </c>
      <c r="AB77" s="5">
        <f t="shared" si="299"/>
        <v>0</v>
      </c>
      <c r="AC77" s="5">
        <f t="shared" si="299"/>
        <v>0</v>
      </c>
      <c r="AD77" s="5">
        <f t="shared" si="299"/>
        <v>0</v>
      </c>
      <c r="AE77" s="5">
        <f t="shared" si="299"/>
        <v>0</v>
      </c>
      <c r="AF77" s="5">
        <f t="shared" si="299"/>
        <v>0</v>
      </c>
    </row>
    <row r="78" spans="1:32">
      <c r="A78" s="1" t="s">
        <v>8</v>
      </c>
      <c r="B78" s="5">
        <f t="shared" ref="B78:C78" si="300">(0*100)/1</f>
        <v>0</v>
      </c>
      <c r="C78" s="5">
        <f t="shared" si="300"/>
        <v>0</v>
      </c>
      <c r="D78" s="5">
        <f t="shared" si="279"/>
        <v>100</v>
      </c>
      <c r="E78" s="5">
        <f t="shared" ref="E78:E79" si="301">(0*100)/1</f>
        <v>0</v>
      </c>
      <c r="F78" s="5">
        <f t="shared" ref="F78:F79" si="302">(1*100)/1</f>
        <v>100</v>
      </c>
      <c r="G78" s="5">
        <f t="shared" ref="G78:I78" si="303">(0*100)/1</f>
        <v>0</v>
      </c>
      <c r="H78" s="5">
        <f t="shared" si="303"/>
        <v>0</v>
      </c>
      <c r="I78" s="5">
        <f t="shared" si="303"/>
        <v>0</v>
      </c>
      <c r="J78" s="5">
        <f t="shared" si="297"/>
        <v>100</v>
      </c>
      <c r="K78" s="5">
        <f t="shared" ref="K78:P78" si="304">(0*100)/1</f>
        <v>0</v>
      </c>
      <c r="L78" s="5">
        <f t="shared" si="304"/>
        <v>0</v>
      </c>
      <c r="M78" s="5">
        <f t="shared" si="304"/>
        <v>0</v>
      </c>
      <c r="N78" s="5">
        <f t="shared" si="304"/>
        <v>0</v>
      </c>
      <c r="O78" s="5">
        <f t="shared" si="304"/>
        <v>0</v>
      </c>
      <c r="P78" s="5">
        <f t="shared" si="304"/>
        <v>0</v>
      </c>
      <c r="Q78" s="5">
        <f t="shared" si="291"/>
        <v>100</v>
      </c>
      <c r="R78" s="5">
        <f t="shared" si="292"/>
        <v>0</v>
      </c>
      <c r="S78" s="5">
        <f t="shared" si="287"/>
        <v>100</v>
      </c>
      <c r="T78" s="5">
        <f t="shared" ref="T78:AF78" si="305">(0*100)/1</f>
        <v>0</v>
      </c>
      <c r="U78" s="5">
        <f t="shared" si="305"/>
        <v>0</v>
      </c>
      <c r="V78" s="5">
        <f t="shared" si="305"/>
        <v>0</v>
      </c>
      <c r="W78" s="5">
        <f t="shared" si="305"/>
        <v>0</v>
      </c>
      <c r="X78" s="5">
        <f t="shared" si="305"/>
        <v>0</v>
      </c>
      <c r="Y78" s="5">
        <f t="shared" si="305"/>
        <v>0</v>
      </c>
      <c r="Z78" s="5">
        <f t="shared" si="305"/>
        <v>0</v>
      </c>
      <c r="AA78" s="5">
        <f t="shared" si="305"/>
        <v>0</v>
      </c>
      <c r="AB78" s="5">
        <f t="shared" si="305"/>
        <v>0</v>
      </c>
      <c r="AC78" s="5">
        <f t="shared" si="305"/>
        <v>0</v>
      </c>
      <c r="AD78" s="5">
        <f t="shared" si="305"/>
        <v>0</v>
      </c>
      <c r="AE78" s="5">
        <f t="shared" si="305"/>
        <v>0</v>
      </c>
      <c r="AF78" s="5">
        <f t="shared" si="305"/>
        <v>0</v>
      </c>
    </row>
    <row r="79" spans="1:32">
      <c r="A79" s="1" t="s">
        <v>9</v>
      </c>
      <c r="B79" s="5">
        <f t="shared" ref="B79:C79" si="306">(0*100)/1</f>
        <v>0</v>
      </c>
      <c r="C79" s="5">
        <f t="shared" si="306"/>
        <v>0</v>
      </c>
      <c r="D79" s="5">
        <f t="shared" si="279"/>
        <v>100</v>
      </c>
      <c r="E79" s="5">
        <f t="shared" si="301"/>
        <v>0</v>
      </c>
      <c r="F79" s="5">
        <f t="shared" si="302"/>
        <v>100</v>
      </c>
      <c r="G79" s="5">
        <f>(1*100)/1</f>
        <v>100</v>
      </c>
      <c r="H79" s="5">
        <f t="shared" ref="H79:S79" si="307">(0*100)/1</f>
        <v>0</v>
      </c>
      <c r="I79" s="5">
        <f t="shared" si="307"/>
        <v>0</v>
      </c>
      <c r="J79" s="5">
        <f t="shared" si="307"/>
        <v>0</v>
      </c>
      <c r="K79" s="5">
        <f t="shared" si="307"/>
        <v>0</v>
      </c>
      <c r="L79" s="5">
        <f t="shared" si="307"/>
        <v>0</v>
      </c>
      <c r="M79" s="5">
        <f t="shared" si="307"/>
        <v>0</v>
      </c>
      <c r="N79" s="5">
        <f t="shared" si="307"/>
        <v>0</v>
      </c>
      <c r="O79" s="5">
        <f t="shared" si="307"/>
        <v>0</v>
      </c>
      <c r="P79" s="5">
        <f t="shared" si="307"/>
        <v>0</v>
      </c>
      <c r="Q79" s="5">
        <f t="shared" si="307"/>
        <v>0</v>
      </c>
      <c r="R79" s="5">
        <f t="shared" si="307"/>
        <v>0</v>
      </c>
      <c r="S79" s="5">
        <f t="shared" si="307"/>
        <v>0</v>
      </c>
      <c r="T79" s="5">
        <f t="shared" ref="T79:W79" si="308">(1*100)/1</f>
        <v>100</v>
      </c>
      <c r="U79" s="5">
        <f t="shared" si="308"/>
        <v>100</v>
      </c>
      <c r="V79" s="5">
        <f t="shared" si="308"/>
        <v>100</v>
      </c>
      <c r="W79" s="5">
        <f t="shared" si="308"/>
        <v>100</v>
      </c>
      <c r="X79" s="5">
        <f t="shared" ref="X79:X81" si="309">(0*100)/1</f>
        <v>0</v>
      </c>
      <c r="Y79" s="5">
        <f>(1*100)/1</f>
        <v>100</v>
      </c>
      <c r="Z79" s="5">
        <f t="shared" ref="Z79:AF79" si="310">(0*100)/1</f>
        <v>0</v>
      </c>
      <c r="AA79" s="5">
        <f t="shared" si="310"/>
        <v>0</v>
      </c>
      <c r="AB79" s="5">
        <f t="shared" si="310"/>
        <v>0</v>
      </c>
      <c r="AC79" s="5">
        <f t="shared" si="310"/>
        <v>0</v>
      </c>
      <c r="AD79" s="5">
        <f t="shared" si="310"/>
        <v>0</v>
      </c>
      <c r="AE79" s="5">
        <f t="shared" si="310"/>
        <v>0</v>
      </c>
      <c r="AF79" s="5">
        <f t="shared" si="310"/>
        <v>0</v>
      </c>
    </row>
    <row r="80" spans="1:32">
      <c r="A80" s="1" t="s">
        <v>10</v>
      </c>
      <c r="B80" s="5">
        <f t="shared" ref="B80:C80" si="311">(0*100)/1</f>
        <v>0</v>
      </c>
      <c r="C80" s="5">
        <f t="shared" si="311"/>
        <v>0</v>
      </c>
      <c r="D80" s="5">
        <f t="shared" si="279"/>
        <v>100</v>
      </c>
      <c r="E80" s="5">
        <f t="shared" ref="E80:G80" si="312">(1*100)/1</f>
        <v>100</v>
      </c>
      <c r="F80" s="5">
        <f t="shared" si="312"/>
        <v>100</v>
      </c>
      <c r="G80" s="5">
        <f t="shared" si="312"/>
        <v>100</v>
      </c>
      <c r="H80" s="5">
        <f t="shared" ref="H80:T80" si="313">(0*100)/1</f>
        <v>0</v>
      </c>
      <c r="I80" s="5">
        <f t="shared" si="313"/>
        <v>0</v>
      </c>
      <c r="J80" s="5">
        <f t="shared" si="313"/>
        <v>0</v>
      </c>
      <c r="K80" s="5">
        <f t="shared" si="313"/>
        <v>0</v>
      </c>
      <c r="L80" s="5">
        <f t="shared" si="313"/>
        <v>0</v>
      </c>
      <c r="M80" s="5">
        <f t="shared" si="313"/>
        <v>0</v>
      </c>
      <c r="N80" s="5">
        <f t="shared" si="313"/>
        <v>0</v>
      </c>
      <c r="O80" s="5">
        <f t="shared" si="313"/>
        <v>0</v>
      </c>
      <c r="P80" s="5">
        <f t="shared" si="313"/>
        <v>0</v>
      </c>
      <c r="Q80" s="5">
        <f t="shared" si="313"/>
        <v>0</v>
      </c>
      <c r="R80" s="5">
        <f t="shared" si="313"/>
        <v>0</v>
      </c>
      <c r="S80" s="5">
        <f t="shared" si="313"/>
        <v>0</v>
      </c>
      <c r="T80" s="5">
        <f t="shared" si="313"/>
        <v>0</v>
      </c>
      <c r="U80" s="5">
        <f t="shared" ref="U80:W80" si="314">(1*100)/1</f>
        <v>100</v>
      </c>
      <c r="V80" s="5">
        <f t="shared" si="314"/>
        <v>100</v>
      </c>
      <c r="W80" s="5">
        <f t="shared" si="314"/>
        <v>100</v>
      </c>
      <c r="X80" s="5">
        <f t="shared" si="309"/>
        <v>0</v>
      </c>
      <c r="Y80" s="5">
        <f t="shared" ref="Y80:AA80" si="315">(0*100)/1</f>
        <v>0</v>
      </c>
      <c r="Z80" s="5">
        <f t="shared" si="315"/>
        <v>0</v>
      </c>
      <c r="AA80" s="5">
        <f t="shared" si="315"/>
        <v>0</v>
      </c>
      <c r="AB80" s="5">
        <f>(1*100)/1</f>
        <v>100</v>
      </c>
      <c r="AC80" s="5">
        <f t="shared" ref="AC80:AF80" si="316">(0*100)/1</f>
        <v>0</v>
      </c>
      <c r="AD80" s="5">
        <f t="shared" si="316"/>
        <v>0</v>
      </c>
      <c r="AE80" s="5">
        <f t="shared" si="316"/>
        <v>0</v>
      </c>
      <c r="AF80" s="5">
        <f t="shared" si="316"/>
        <v>0</v>
      </c>
    </row>
    <row r="81" spans="1:32">
      <c r="A81" s="1" t="s">
        <v>11</v>
      </c>
      <c r="B81" s="5">
        <f t="shared" ref="B81:C81" si="317">(0*100)/1</f>
        <v>0</v>
      </c>
      <c r="C81" s="5">
        <f t="shared" si="317"/>
        <v>0</v>
      </c>
      <c r="D81" s="5">
        <f t="shared" si="279"/>
        <v>100</v>
      </c>
      <c r="E81" s="5">
        <f>(0*100)/1</f>
        <v>0</v>
      </c>
      <c r="F81" s="5">
        <f t="shared" ref="F81:F83" si="318">(1*100)/1</f>
        <v>100</v>
      </c>
      <c r="G81" s="5">
        <f t="shared" ref="G81:O81" si="319">(0*100)/1</f>
        <v>0</v>
      </c>
      <c r="H81" s="5">
        <f t="shared" si="319"/>
        <v>0</v>
      </c>
      <c r="I81" s="5">
        <f t="shared" si="319"/>
        <v>0</v>
      </c>
      <c r="J81" s="5">
        <f t="shared" si="319"/>
        <v>0</v>
      </c>
      <c r="K81" s="5">
        <f t="shared" si="319"/>
        <v>0</v>
      </c>
      <c r="L81" s="5">
        <f t="shared" si="319"/>
        <v>0</v>
      </c>
      <c r="M81" s="5">
        <f t="shared" si="319"/>
        <v>0</v>
      </c>
      <c r="N81" s="5">
        <f t="shared" si="319"/>
        <v>0</v>
      </c>
      <c r="O81" s="5">
        <f t="shared" si="319"/>
        <v>0</v>
      </c>
      <c r="P81" s="5">
        <f>(1*100)/1</f>
        <v>100</v>
      </c>
      <c r="Q81" s="5">
        <f t="shared" ref="Q81:R81" si="320">(0*100)/1</f>
        <v>0</v>
      </c>
      <c r="R81" s="5">
        <f t="shared" si="320"/>
        <v>0</v>
      </c>
      <c r="S81" s="5">
        <f t="shared" ref="S81:S82" si="321">(1*100)/1</f>
        <v>100</v>
      </c>
      <c r="T81" s="5">
        <f t="shared" ref="T81:V81" si="322">(0*100)/1</f>
        <v>0</v>
      </c>
      <c r="U81" s="5">
        <f t="shared" si="322"/>
        <v>0</v>
      </c>
      <c r="V81" s="5">
        <f t="shared" si="322"/>
        <v>0</v>
      </c>
      <c r="W81" s="5">
        <f>(1*100)/1</f>
        <v>100</v>
      </c>
      <c r="X81" s="5">
        <f t="shared" si="309"/>
        <v>0</v>
      </c>
      <c r="Y81" s="5">
        <f t="shared" ref="Y81:AF81" si="323">(0*100)/1</f>
        <v>0</v>
      </c>
      <c r="Z81" s="5">
        <f t="shared" si="323"/>
        <v>0</v>
      </c>
      <c r="AA81" s="5">
        <f t="shared" si="323"/>
        <v>0</v>
      </c>
      <c r="AB81" s="5">
        <f t="shared" si="323"/>
        <v>0</v>
      </c>
      <c r="AC81" s="5">
        <f t="shared" si="323"/>
        <v>0</v>
      </c>
      <c r="AD81" s="5">
        <f t="shared" si="323"/>
        <v>0</v>
      </c>
      <c r="AE81" s="5">
        <f t="shared" si="323"/>
        <v>0</v>
      </c>
      <c r="AF81" s="5">
        <f t="shared" si="323"/>
        <v>0</v>
      </c>
    </row>
    <row r="82" spans="1:32">
      <c r="A82" s="1" t="s">
        <v>12</v>
      </c>
      <c r="B82" s="5">
        <f t="shared" ref="B82:E82" si="324">(0*100)/1</f>
        <v>0</v>
      </c>
      <c r="C82" s="5">
        <f t="shared" si="324"/>
        <v>0</v>
      </c>
      <c r="D82" s="5">
        <f t="shared" si="324"/>
        <v>0</v>
      </c>
      <c r="E82" s="5">
        <f t="shared" si="324"/>
        <v>0</v>
      </c>
      <c r="F82" s="5">
        <f t="shared" si="318"/>
        <v>100</v>
      </c>
      <c r="G82" s="5">
        <f t="shared" ref="G82:K82" si="325">(0*100)/1</f>
        <v>0</v>
      </c>
      <c r="H82" s="5">
        <f t="shared" si="325"/>
        <v>0</v>
      </c>
      <c r="I82" s="5">
        <f t="shared" si="325"/>
        <v>0</v>
      </c>
      <c r="J82" s="5">
        <f t="shared" si="325"/>
        <v>0</v>
      </c>
      <c r="K82" s="5">
        <f t="shared" si="325"/>
        <v>0</v>
      </c>
      <c r="L82" s="5">
        <f>(1*100)/1</f>
        <v>100</v>
      </c>
      <c r="M82" s="5">
        <f t="shared" ref="M82:R82" si="326">(0*100)/1</f>
        <v>0</v>
      </c>
      <c r="N82" s="5">
        <f t="shared" si="326"/>
        <v>0</v>
      </c>
      <c r="O82" s="5">
        <f t="shared" si="326"/>
        <v>0</v>
      </c>
      <c r="P82" s="5">
        <f t="shared" si="326"/>
        <v>0</v>
      </c>
      <c r="Q82" s="5">
        <f t="shared" si="326"/>
        <v>0</v>
      </c>
      <c r="R82" s="5">
        <f t="shared" si="326"/>
        <v>0</v>
      </c>
      <c r="S82" s="5">
        <f t="shared" si="321"/>
        <v>100</v>
      </c>
      <c r="T82" s="5">
        <f t="shared" ref="T82:T83" si="327">(0*100)/1</f>
        <v>0</v>
      </c>
      <c r="U82" s="5">
        <f t="shared" ref="U82:U83" si="328">(1*100)/1</f>
        <v>100</v>
      </c>
      <c r="V82" s="5">
        <f t="shared" ref="V82:Y82" si="329">(0*100)/1</f>
        <v>0</v>
      </c>
      <c r="W82" s="5">
        <f t="shared" si="329"/>
        <v>0</v>
      </c>
      <c r="X82" s="5">
        <f t="shared" si="329"/>
        <v>0</v>
      </c>
      <c r="Y82" s="5">
        <f t="shared" si="329"/>
        <v>0</v>
      </c>
      <c r="Z82" s="5">
        <f t="shared" ref="Z82:Z84" si="330">(1*100)/1</f>
        <v>100</v>
      </c>
      <c r="AA82" s="5">
        <f>(0*100)/1</f>
        <v>0</v>
      </c>
      <c r="AB82" s="5">
        <f>(1*100)/1</f>
        <v>100</v>
      </c>
      <c r="AC82" s="5">
        <f t="shared" ref="AC82:AF82" si="331">(0*100)/1</f>
        <v>0</v>
      </c>
      <c r="AD82" s="5">
        <f t="shared" si="331"/>
        <v>0</v>
      </c>
      <c r="AE82" s="5">
        <f t="shared" si="331"/>
        <v>0</v>
      </c>
      <c r="AF82" s="5">
        <f t="shared" si="331"/>
        <v>0</v>
      </c>
    </row>
    <row r="83" spans="1:32">
      <c r="A83" s="1" t="s">
        <v>13</v>
      </c>
      <c r="B83" s="5">
        <f t="shared" ref="B83:C83" si="332">(0*100)/1</f>
        <v>0</v>
      </c>
      <c r="C83" s="5">
        <f t="shared" si="332"/>
        <v>0</v>
      </c>
      <c r="D83" s="5">
        <f t="shared" ref="D83:D85" si="333">(1*100)/1</f>
        <v>100</v>
      </c>
      <c r="E83" s="5">
        <f>(0*100)/1</f>
        <v>0</v>
      </c>
      <c r="F83" s="5">
        <f t="shared" si="318"/>
        <v>100</v>
      </c>
      <c r="G83" s="5">
        <f t="shared" ref="G83:G84" si="334">(0*100)/1</f>
        <v>0</v>
      </c>
      <c r="H83" s="5">
        <f>(1*100)/1</f>
        <v>100</v>
      </c>
      <c r="I83" s="5">
        <f t="shared" ref="I83:J83" si="335">(0*100)/1</f>
        <v>0</v>
      </c>
      <c r="J83" s="5">
        <f t="shared" si="335"/>
        <v>0</v>
      </c>
      <c r="K83" s="5">
        <f t="shared" ref="K83:N83" si="336">(1*100)/1</f>
        <v>100</v>
      </c>
      <c r="L83" s="5">
        <f t="shared" si="336"/>
        <v>100</v>
      </c>
      <c r="M83" s="5">
        <f t="shared" si="336"/>
        <v>100</v>
      </c>
      <c r="N83" s="5">
        <f t="shared" si="336"/>
        <v>100</v>
      </c>
      <c r="O83" s="5">
        <f t="shared" ref="O83:Q83" si="337">(0*100)/1</f>
        <v>0</v>
      </c>
      <c r="P83" s="5">
        <f t="shared" si="337"/>
        <v>0</v>
      </c>
      <c r="Q83" s="5">
        <f t="shared" si="337"/>
        <v>0</v>
      </c>
      <c r="R83" s="5">
        <f t="shared" ref="R83:S83" si="338">(1*100)/1</f>
        <v>100</v>
      </c>
      <c r="S83" s="5">
        <f t="shared" si="338"/>
        <v>100</v>
      </c>
      <c r="T83" s="5">
        <f t="shared" si="327"/>
        <v>0</v>
      </c>
      <c r="U83" s="5">
        <f t="shared" si="328"/>
        <v>100</v>
      </c>
      <c r="V83" s="5">
        <f>(1*100)/1</f>
        <v>100</v>
      </c>
      <c r="W83" s="5">
        <f t="shared" ref="W83:Y83" si="339">(0*100)/1</f>
        <v>0</v>
      </c>
      <c r="X83" s="5">
        <f t="shared" si="339"/>
        <v>0</v>
      </c>
      <c r="Y83" s="5">
        <f t="shared" si="339"/>
        <v>0</v>
      </c>
      <c r="Z83" s="5">
        <f t="shared" si="330"/>
        <v>100</v>
      </c>
      <c r="AA83" s="5">
        <f t="shared" ref="AA83:AB83" si="340">(1*100)/1</f>
        <v>100</v>
      </c>
      <c r="AB83" s="5">
        <f t="shared" si="340"/>
        <v>100</v>
      </c>
      <c r="AC83" s="5">
        <f t="shared" ref="AC83:AF83" si="341">(0*100)/1</f>
        <v>0</v>
      </c>
      <c r="AD83" s="5">
        <f t="shared" si="341"/>
        <v>0</v>
      </c>
      <c r="AE83" s="5">
        <f t="shared" si="341"/>
        <v>0</v>
      </c>
      <c r="AF83" s="5">
        <f t="shared" si="341"/>
        <v>0</v>
      </c>
    </row>
    <row r="84" spans="1:32">
      <c r="A84" s="1" t="s">
        <v>14</v>
      </c>
      <c r="B84" s="5">
        <f t="shared" ref="B84:C84" si="342">(0*100)/1</f>
        <v>0</v>
      </c>
      <c r="C84" s="5">
        <f t="shared" si="342"/>
        <v>0</v>
      </c>
      <c r="D84" s="5">
        <f t="shared" si="333"/>
        <v>100</v>
      </c>
      <c r="E84" s="5">
        <f t="shared" ref="E84:F84" si="343">(1*100)/1</f>
        <v>100</v>
      </c>
      <c r="F84" s="5">
        <f t="shared" si="343"/>
        <v>100</v>
      </c>
      <c r="G84" s="5">
        <f t="shared" si="334"/>
        <v>0</v>
      </c>
      <c r="H84" s="5">
        <f t="shared" ref="H84:L84" si="344">(0*100)/1</f>
        <v>0</v>
      </c>
      <c r="I84" s="5">
        <f t="shared" si="344"/>
        <v>0</v>
      </c>
      <c r="J84" s="5">
        <f t="shared" si="344"/>
        <v>0</v>
      </c>
      <c r="K84" s="5">
        <f t="shared" si="344"/>
        <v>0</v>
      </c>
      <c r="L84" s="5">
        <f t="shared" si="344"/>
        <v>0</v>
      </c>
      <c r="M84" s="5">
        <f>(1*100)/1</f>
        <v>100</v>
      </c>
      <c r="N84" s="5">
        <f t="shared" ref="N84:Q84" si="345">(0*100)/1</f>
        <v>0</v>
      </c>
      <c r="O84" s="5">
        <f t="shared" si="345"/>
        <v>0</v>
      </c>
      <c r="P84" s="5">
        <f t="shared" si="345"/>
        <v>0</v>
      </c>
      <c r="Q84" s="5">
        <f t="shared" si="345"/>
        <v>0</v>
      </c>
      <c r="R84" s="5">
        <f>(1*100)/1</f>
        <v>100</v>
      </c>
      <c r="S84" s="5">
        <f t="shared" ref="S84:V84" si="346">(0*100)/1</f>
        <v>0</v>
      </c>
      <c r="T84" s="5">
        <f t="shared" si="346"/>
        <v>0</v>
      </c>
      <c r="U84" s="5">
        <f t="shared" si="346"/>
        <v>0</v>
      </c>
      <c r="V84" s="5">
        <f t="shared" si="346"/>
        <v>0</v>
      </c>
      <c r="W84" s="5">
        <f>(1*100)/1</f>
        <v>100</v>
      </c>
      <c r="X84" s="5">
        <f t="shared" ref="X84:Y84" si="347">(0*100)/1</f>
        <v>0</v>
      </c>
      <c r="Y84" s="5">
        <f t="shared" si="347"/>
        <v>0</v>
      </c>
      <c r="Z84" s="5">
        <f t="shared" si="330"/>
        <v>100</v>
      </c>
      <c r="AA84" s="5">
        <f t="shared" ref="AA84:AB84" si="348">(1*100)/1</f>
        <v>100</v>
      </c>
      <c r="AB84" s="5">
        <f t="shared" si="348"/>
        <v>100</v>
      </c>
      <c r="AC84" s="5">
        <f t="shared" ref="AC84:AF84" si="349">(0*100)/1</f>
        <v>0</v>
      </c>
      <c r="AD84" s="5">
        <f t="shared" si="349"/>
        <v>0</v>
      </c>
      <c r="AE84" s="5">
        <f t="shared" si="349"/>
        <v>0</v>
      </c>
      <c r="AF84" s="5">
        <f t="shared" si="349"/>
        <v>0</v>
      </c>
    </row>
    <row r="85" spans="1:32">
      <c r="A85" s="1" t="s">
        <v>15</v>
      </c>
      <c r="B85" s="5">
        <f t="shared" ref="B85:C85" si="350">(0*100)/1</f>
        <v>0</v>
      </c>
      <c r="C85" s="5">
        <f t="shared" si="350"/>
        <v>0</v>
      </c>
      <c r="D85" s="5">
        <f t="shared" si="333"/>
        <v>100</v>
      </c>
      <c r="E85" s="5">
        <f t="shared" ref="E85:AF85" si="351">(0*100)/1</f>
        <v>0</v>
      </c>
      <c r="F85" s="5">
        <f t="shared" si="351"/>
        <v>0</v>
      </c>
      <c r="G85" s="5">
        <f t="shared" si="351"/>
        <v>0</v>
      </c>
      <c r="H85" s="5">
        <f t="shared" si="351"/>
        <v>0</v>
      </c>
      <c r="I85" s="5">
        <f t="shared" si="351"/>
        <v>0</v>
      </c>
      <c r="J85" s="5">
        <f t="shared" si="351"/>
        <v>0</v>
      </c>
      <c r="K85" s="5">
        <f t="shared" si="351"/>
        <v>0</v>
      </c>
      <c r="L85" s="5">
        <f t="shared" si="351"/>
        <v>0</v>
      </c>
      <c r="M85" s="5">
        <f t="shared" si="351"/>
        <v>0</v>
      </c>
      <c r="N85" s="5">
        <f t="shared" si="351"/>
        <v>0</v>
      </c>
      <c r="O85" s="5">
        <f t="shared" si="351"/>
        <v>0</v>
      </c>
      <c r="P85" s="5">
        <f t="shared" si="351"/>
        <v>0</v>
      </c>
      <c r="Q85" s="5">
        <f t="shared" si="351"/>
        <v>0</v>
      </c>
      <c r="R85" s="5">
        <f t="shared" si="351"/>
        <v>0</v>
      </c>
      <c r="S85" s="5">
        <f t="shared" si="351"/>
        <v>0</v>
      </c>
      <c r="T85" s="5">
        <f t="shared" si="351"/>
        <v>0</v>
      </c>
      <c r="U85" s="5">
        <f t="shared" si="351"/>
        <v>0</v>
      </c>
      <c r="V85" s="5">
        <f t="shared" si="351"/>
        <v>0</v>
      </c>
      <c r="W85" s="5">
        <f t="shared" si="351"/>
        <v>0</v>
      </c>
      <c r="X85" s="5">
        <f t="shared" si="351"/>
        <v>0</v>
      </c>
      <c r="Y85" s="5">
        <f t="shared" si="351"/>
        <v>0</v>
      </c>
      <c r="Z85" s="5">
        <f t="shared" si="351"/>
        <v>0</v>
      </c>
      <c r="AA85" s="5">
        <f t="shared" si="351"/>
        <v>0</v>
      </c>
      <c r="AB85" s="5">
        <f t="shared" si="351"/>
        <v>0</v>
      </c>
      <c r="AC85" s="5">
        <f t="shared" si="351"/>
        <v>0</v>
      </c>
      <c r="AD85" s="5">
        <f t="shared" si="351"/>
        <v>0</v>
      </c>
      <c r="AE85" s="5">
        <f t="shared" si="351"/>
        <v>0</v>
      </c>
      <c r="AF85" s="5">
        <f t="shared" si="351"/>
        <v>0</v>
      </c>
    </row>
    <row r="86" spans="1:32">
      <c r="A86" s="1" t="s">
        <v>16</v>
      </c>
      <c r="B86" s="5">
        <f t="shared" ref="B86:AF86" si="352">(0*100)/1</f>
        <v>0</v>
      </c>
      <c r="C86" s="5">
        <f t="shared" si="352"/>
        <v>0</v>
      </c>
      <c r="D86" s="5">
        <f t="shared" si="352"/>
        <v>0</v>
      </c>
      <c r="E86" s="5">
        <f t="shared" si="352"/>
        <v>0</v>
      </c>
      <c r="F86" s="5">
        <f t="shared" si="352"/>
        <v>0</v>
      </c>
      <c r="G86" s="5">
        <f t="shared" si="352"/>
        <v>0</v>
      </c>
      <c r="H86" s="5">
        <f t="shared" si="352"/>
        <v>0</v>
      </c>
      <c r="I86" s="5">
        <f t="shared" si="352"/>
        <v>0</v>
      </c>
      <c r="J86" s="5">
        <f t="shared" si="352"/>
        <v>0</v>
      </c>
      <c r="K86" s="5">
        <f t="shared" si="352"/>
        <v>0</v>
      </c>
      <c r="L86" s="5">
        <f t="shared" si="352"/>
        <v>0</v>
      </c>
      <c r="M86" s="5">
        <f t="shared" si="352"/>
        <v>0</v>
      </c>
      <c r="N86" s="5">
        <f t="shared" si="352"/>
        <v>0</v>
      </c>
      <c r="O86" s="5">
        <f t="shared" si="352"/>
        <v>0</v>
      </c>
      <c r="P86" s="5">
        <f t="shared" si="352"/>
        <v>0</v>
      </c>
      <c r="Q86" s="5">
        <f t="shared" si="352"/>
        <v>0</v>
      </c>
      <c r="R86" s="5">
        <f t="shared" si="352"/>
        <v>0</v>
      </c>
      <c r="S86" s="5">
        <f t="shared" si="352"/>
        <v>0</v>
      </c>
      <c r="T86" s="5">
        <f t="shared" si="352"/>
        <v>0</v>
      </c>
      <c r="U86" s="5">
        <f t="shared" si="352"/>
        <v>0</v>
      </c>
      <c r="V86" s="5">
        <f t="shared" si="352"/>
        <v>0</v>
      </c>
      <c r="W86" s="5">
        <f t="shared" si="352"/>
        <v>0</v>
      </c>
      <c r="X86" s="5">
        <f t="shared" si="352"/>
        <v>0</v>
      </c>
      <c r="Y86" s="5">
        <f t="shared" si="352"/>
        <v>0</v>
      </c>
      <c r="Z86" s="5">
        <f t="shared" si="352"/>
        <v>0</v>
      </c>
      <c r="AA86" s="5">
        <f t="shared" si="352"/>
        <v>0</v>
      </c>
      <c r="AB86" s="5">
        <f t="shared" si="352"/>
        <v>0</v>
      </c>
      <c r="AC86" s="5">
        <f t="shared" si="352"/>
        <v>0</v>
      </c>
      <c r="AD86" s="5">
        <f t="shared" si="352"/>
        <v>0</v>
      </c>
      <c r="AE86" s="5">
        <f t="shared" si="352"/>
        <v>0</v>
      </c>
      <c r="AF86" s="5">
        <f t="shared" si="352"/>
        <v>0</v>
      </c>
    </row>
    <row r="87" spans="1:32">
      <c r="A87" s="1" t="s">
        <v>17</v>
      </c>
      <c r="B87" s="5">
        <f t="shared" ref="B87:AF87" si="353">(0*100)/1</f>
        <v>0</v>
      </c>
      <c r="C87" s="5">
        <f t="shared" si="353"/>
        <v>0</v>
      </c>
      <c r="D87" s="5">
        <f t="shared" si="353"/>
        <v>0</v>
      </c>
      <c r="E87" s="5">
        <f t="shared" si="353"/>
        <v>0</v>
      </c>
      <c r="F87" s="5">
        <f t="shared" si="353"/>
        <v>0</v>
      </c>
      <c r="G87" s="5">
        <f t="shared" si="353"/>
        <v>0</v>
      </c>
      <c r="H87" s="5">
        <f t="shared" si="353"/>
        <v>0</v>
      </c>
      <c r="I87" s="5">
        <f t="shared" si="353"/>
        <v>0</v>
      </c>
      <c r="J87" s="5">
        <f t="shared" si="353"/>
        <v>0</v>
      </c>
      <c r="K87" s="5">
        <f t="shared" si="353"/>
        <v>0</v>
      </c>
      <c r="L87" s="5">
        <f t="shared" si="353"/>
        <v>0</v>
      </c>
      <c r="M87" s="5">
        <f t="shared" si="353"/>
        <v>0</v>
      </c>
      <c r="N87" s="5">
        <f t="shared" si="353"/>
        <v>0</v>
      </c>
      <c r="O87" s="5">
        <f t="shared" si="353"/>
        <v>0</v>
      </c>
      <c r="P87" s="5">
        <f t="shared" si="353"/>
        <v>0</v>
      </c>
      <c r="Q87" s="5">
        <f t="shared" si="353"/>
        <v>0</v>
      </c>
      <c r="R87" s="5">
        <f t="shared" si="353"/>
        <v>0</v>
      </c>
      <c r="S87" s="5">
        <f t="shared" si="353"/>
        <v>0</v>
      </c>
      <c r="T87" s="5">
        <f t="shared" si="353"/>
        <v>0</v>
      </c>
      <c r="U87" s="5">
        <f t="shared" si="353"/>
        <v>0</v>
      </c>
      <c r="V87" s="5">
        <f t="shared" si="353"/>
        <v>0</v>
      </c>
      <c r="W87" s="5">
        <f t="shared" si="353"/>
        <v>0</v>
      </c>
      <c r="X87" s="5">
        <f t="shared" si="353"/>
        <v>0</v>
      </c>
      <c r="Y87" s="5">
        <f t="shared" si="353"/>
        <v>0</v>
      </c>
      <c r="Z87" s="5">
        <f t="shared" si="353"/>
        <v>0</v>
      </c>
      <c r="AA87" s="5">
        <f t="shared" si="353"/>
        <v>0</v>
      </c>
      <c r="AB87" s="5">
        <f t="shared" si="353"/>
        <v>0</v>
      </c>
      <c r="AC87" s="5">
        <f t="shared" si="353"/>
        <v>0</v>
      </c>
      <c r="AD87" s="5">
        <f t="shared" si="353"/>
        <v>0</v>
      </c>
      <c r="AE87" s="5">
        <f t="shared" si="353"/>
        <v>0</v>
      </c>
      <c r="AF87" s="5">
        <f t="shared" si="353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29</v>
      </c>
      <c r="B1" s="2">
        <v>45689</v>
      </c>
      <c r="C1" s="2">
        <v>45690</v>
      </c>
      <c r="D1" s="2">
        <v>45691</v>
      </c>
      <c r="E1" s="2">
        <v>45692</v>
      </c>
      <c r="F1" s="2">
        <v>45693</v>
      </c>
      <c r="G1" s="2">
        <v>45694</v>
      </c>
      <c r="H1" s="2">
        <v>45695</v>
      </c>
      <c r="I1" s="2">
        <v>45696</v>
      </c>
      <c r="J1" s="2">
        <v>45697</v>
      </c>
      <c r="K1" s="2">
        <v>45698</v>
      </c>
      <c r="L1" s="2">
        <v>45699</v>
      </c>
      <c r="M1" s="2">
        <v>6700418</v>
      </c>
      <c r="N1" s="2">
        <v>45701</v>
      </c>
      <c r="O1" s="2">
        <v>45702</v>
      </c>
      <c r="P1" s="2">
        <v>45703</v>
      </c>
      <c r="Q1" s="2">
        <v>45704</v>
      </c>
      <c r="R1" s="2">
        <v>45705</v>
      </c>
      <c r="S1" s="2">
        <v>45706</v>
      </c>
      <c r="T1" s="2">
        <v>45707</v>
      </c>
      <c r="U1" s="2">
        <v>45708</v>
      </c>
      <c r="V1" s="2">
        <v>45709</v>
      </c>
      <c r="W1" s="2">
        <v>45710</v>
      </c>
      <c r="X1" s="2">
        <v>45711</v>
      </c>
      <c r="Y1" s="2">
        <v>45712</v>
      </c>
      <c r="Z1" s="2">
        <v>45713</v>
      </c>
      <c r="AA1" s="2">
        <v>45714</v>
      </c>
      <c r="AB1" s="2">
        <v>45715</v>
      </c>
      <c r="AC1" s="2">
        <v>45716</v>
      </c>
      <c r="AD1" s="2"/>
      <c r="AE1" s="2"/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C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>AVERAGE(B5:AC16)</f>
        <v>27.827380952380953</v>
      </c>
      <c r="AE3" s="4"/>
      <c r="AF3" s="4"/>
    </row>
    <row r="4" spans="1:35">
      <c r="A4" s="1" t="s">
        <v>3</v>
      </c>
      <c r="B4" s="4">
        <f t="shared" ref="B4:G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>(1*100)/10</f>
        <v>10</v>
      </c>
      <c r="I4" s="4">
        <f t="shared" ref="I4:J4" si="2">(0*100)/10</f>
        <v>0</v>
      </c>
      <c r="J4" s="4">
        <f t="shared" si="2"/>
        <v>0</v>
      </c>
      <c r="K4" s="4">
        <f>(1*100)/10</f>
        <v>10</v>
      </c>
      <c r="L4" s="4">
        <f t="shared" ref="L4:AC4" si="3">(0*100)/10</f>
        <v>0</v>
      </c>
      <c r="M4" s="4">
        <f t="shared" si="3"/>
        <v>0</v>
      </c>
      <c r="N4" s="4">
        <f t="shared" si="3"/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0</v>
      </c>
      <c r="T4" s="4">
        <f t="shared" si="3"/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 t="shared" si="3"/>
        <v>0</v>
      </c>
      <c r="Y4" s="4">
        <f t="shared" si="3"/>
        <v>0</v>
      </c>
      <c r="Z4" s="4">
        <f t="shared" si="3"/>
        <v>0</v>
      </c>
      <c r="AA4" s="4">
        <f t="shared" si="3"/>
        <v>0</v>
      </c>
      <c r="AB4" s="4">
        <f t="shared" si="3"/>
        <v>0</v>
      </c>
      <c r="AC4" s="4">
        <f t="shared" si="3"/>
        <v>0</v>
      </c>
      <c r="AD4" s="4"/>
      <c r="AE4" s="4"/>
      <c r="AF4" s="4"/>
    </row>
    <row r="5" spans="1:35">
      <c r="A5" s="1" t="s">
        <v>4</v>
      </c>
      <c r="B5" s="4">
        <f>(3*100)/10</f>
        <v>30</v>
      </c>
      <c r="C5" s="4">
        <f>(2*100)/10</f>
        <v>20</v>
      </c>
      <c r="D5" s="4">
        <f>(0*100)/10</f>
        <v>0</v>
      </c>
      <c r="E5" s="4">
        <f>(4*100)/10</f>
        <v>40</v>
      </c>
      <c r="F5" s="4">
        <f t="shared" ref="F5:I5" si="4">(2*100)/10</f>
        <v>20</v>
      </c>
      <c r="G5" s="4">
        <f t="shared" si="4"/>
        <v>20</v>
      </c>
      <c r="H5" s="4">
        <f t="shared" si="4"/>
        <v>20</v>
      </c>
      <c r="I5" s="4">
        <f t="shared" si="4"/>
        <v>20</v>
      </c>
      <c r="J5" s="4">
        <f t="shared" ref="J5:K5" si="5">(1*100)/10</f>
        <v>10</v>
      </c>
      <c r="K5" s="4">
        <f t="shared" si="5"/>
        <v>10</v>
      </c>
      <c r="L5" s="4">
        <f>(0*100)/10</f>
        <v>0</v>
      </c>
      <c r="M5" s="4">
        <f>(1*100)/10</f>
        <v>10</v>
      </c>
      <c r="N5" s="4">
        <f t="shared" ref="N5:P5" si="6">(2*100)/10</f>
        <v>20</v>
      </c>
      <c r="O5" s="4">
        <f t="shared" si="6"/>
        <v>20</v>
      </c>
      <c r="P5" s="4">
        <f t="shared" si="6"/>
        <v>20</v>
      </c>
      <c r="Q5" s="4">
        <f>(0*100)/10</f>
        <v>0</v>
      </c>
      <c r="R5" s="4">
        <f>(1*100)/10</f>
        <v>10</v>
      </c>
      <c r="S5" s="4">
        <f t="shared" ref="S5:T5" si="7">(2*100)/10</f>
        <v>20</v>
      </c>
      <c r="T5" s="4">
        <f t="shared" si="7"/>
        <v>20</v>
      </c>
      <c r="U5" s="4">
        <f>(3*100)/10</f>
        <v>30</v>
      </c>
      <c r="V5" s="4">
        <f t="shared" ref="V5:W5" si="8">(1*100)/10</f>
        <v>10</v>
      </c>
      <c r="W5" s="4">
        <f t="shared" si="8"/>
        <v>10</v>
      </c>
      <c r="X5" s="4">
        <f>(0*100)/10</f>
        <v>0</v>
      </c>
      <c r="Y5" s="4">
        <f>(1*100)/10</f>
        <v>10</v>
      </c>
      <c r="Z5" s="4">
        <f>(2*100)/10</f>
        <v>20</v>
      </c>
      <c r="AA5" s="4">
        <f t="shared" ref="AA5:AA6" si="9">(1*100)/10</f>
        <v>10</v>
      </c>
      <c r="AB5" s="4">
        <f t="shared" ref="AB5:AC5" si="10">(2*100)/10</f>
        <v>20</v>
      </c>
      <c r="AC5" s="4">
        <f t="shared" si="10"/>
        <v>20</v>
      </c>
      <c r="AD5" s="4"/>
      <c r="AE5" s="4"/>
      <c r="AF5" s="4"/>
    </row>
    <row r="6" spans="1:35">
      <c r="A6" s="1" t="s">
        <v>5</v>
      </c>
      <c r="B6" s="4">
        <f>(4*100)/10</f>
        <v>40</v>
      </c>
      <c r="C6" s="4">
        <f>(3*100)/10</f>
        <v>30</v>
      </c>
      <c r="D6" s="4">
        <f>(2*100)/10</f>
        <v>20</v>
      </c>
      <c r="E6" s="4">
        <f>(5*100)/10</f>
        <v>50</v>
      </c>
      <c r="F6" s="4">
        <f>(1*100)/10</f>
        <v>10</v>
      </c>
      <c r="G6" s="4">
        <f>(2*100)/10</f>
        <v>20</v>
      </c>
      <c r="H6" s="4">
        <f t="shared" ref="H6:J6" si="11">(5*100)/10</f>
        <v>50</v>
      </c>
      <c r="I6" s="4">
        <f t="shared" si="11"/>
        <v>50</v>
      </c>
      <c r="J6" s="4">
        <f t="shared" si="11"/>
        <v>50</v>
      </c>
      <c r="K6" s="4">
        <f t="shared" ref="K6:K7" si="12">(4*100)/10</f>
        <v>40</v>
      </c>
      <c r="L6" s="4">
        <f>(3*100)/10</f>
        <v>30</v>
      </c>
      <c r="M6" s="4">
        <f t="shared" ref="M6:O6" si="13">(2*100)/10</f>
        <v>20</v>
      </c>
      <c r="N6" s="4">
        <f t="shared" si="13"/>
        <v>20</v>
      </c>
      <c r="O6" s="4">
        <f t="shared" si="13"/>
        <v>20</v>
      </c>
      <c r="P6" s="4">
        <f>(4*100)/10</f>
        <v>40</v>
      </c>
      <c r="Q6" s="4">
        <f t="shared" ref="Q6:T6" si="14">(3*100)/10</f>
        <v>30</v>
      </c>
      <c r="R6" s="4">
        <f t="shared" si="14"/>
        <v>30</v>
      </c>
      <c r="S6" s="4">
        <f t="shared" si="14"/>
        <v>30</v>
      </c>
      <c r="T6" s="4">
        <f t="shared" si="14"/>
        <v>30</v>
      </c>
      <c r="U6" s="4">
        <f>(4*100)/10</f>
        <v>40</v>
      </c>
      <c r="V6" s="4">
        <f t="shared" ref="V6:V7" si="15">(1*100)/10</f>
        <v>10</v>
      </c>
      <c r="W6" s="4">
        <f t="shared" ref="W6:X6" si="16">(3*100)/10</f>
        <v>30</v>
      </c>
      <c r="X6" s="4">
        <f t="shared" si="16"/>
        <v>30</v>
      </c>
      <c r="Y6" s="4">
        <f>(2*100)/10</f>
        <v>20</v>
      </c>
      <c r="Z6" s="4">
        <f t="shared" ref="Z6:Z7" si="17">(3*100)/10</f>
        <v>30</v>
      </c>
      <c r="AA6" s="4">
        <f t="shared" si="9"/>
        <v>10</v>
      </c>
      <c r="AB6" s="4">
        <f t="shared" ref="AB6:AC6" si="18">(3*100)/10</f>
        <v>30</v>
      </c>
      <c r="AC6" s="4">
        <f t="shared" si="18"/>
        <v>30</v>
      </c>
      <c r="AD6" s="4"/>
      <c r="AE6" s="4"/>
      <c r="AF6" s="4"/>
    </row>
    <row r="7" spans="1:35">
      <c r="A7" s="1" t="s">
        <v>6</v>
      </c>
      <c r="B7" s="4">
        <f>(5*100)/10</f>
        <v>50</v>
      </c>
      <c r="C7" s="4">
        <f>(4*100)/10</f>
        <v>40</v>
      </c>
      <c r="D7" s="4">
        <f>(5*100)/10</f>
        <v>50</v>
      </c>
      <c r="E7" s="4">
        <f>(4*100)/10</f>
        <v>40</v>
      </c>
      <c r="F7" s="4">
        <f>(2*100)/10</f>
        <v>20</v>
      </c>
      <c r="G7" s="4">
        <f t="shared" ref="G7:G9" si="19">(1*100)/10</f>
        <v>10</v>
      </c>
      <c r="H7" s="4">
        <f>(7*100)/10</f>
        <v>70</v>
      </c>
      <c r="I7" s="4">
        <f t="shared" ref="I7:J7" si="20">(5*100)/10</f>
        <v>50</v>
      </c>
      <c r="J7" s="4">
        <f t="shared" si="20"/>
        <v>50</v>
      </c>
      <c r="K7" s="4">
        <f t="shared" si="12"/>
        <v>40</v>
      </c>
      <c r="L7" s="4">
        <f t="shared" ref="L7:L15" si="21">(0*100)/10</f>
        <v>0</v>
      </c>
      <c r="M7" s="4">
        <f>(3*100)/10</f>
        <v>30</v>
      </c>
      <c r="N7" s="4">
        <f t="shared" ref="N7:O7" si="22">(2*100)/10</f>
        <v>20</v>
      </c>
      <c r="O7" s="4">
        <f t="shared" si="22"/>
        <v>20</v>
      </c>
      <c r="P7" s="4">
        <f t="shared" ref="P7:Q7" si="23">(5*100)/10</f>
        <v>50</v>
      </c>
      <c r="Q7" s="4">
        <f t="shared" si="23"/>
        <v>50</v>
      </c>
      <c r="R7" s="4">
        <f t="shared" ref="R7:S7" si="24">(3*100)/10</f>
        <v>30</v>
      </c>
      <c r="S7" s="4">
        <f t="shared" si="24"/>
        <v>30</v>
      </c>
      <c r="T7" s="4">
        <f>(4*100)/10</f>
        <v>40</v>
      </c>
      <c r="U7" s="4">
        <f t="shared" ref="U7:U8" si="25">(5*100)/10</f>
        <v>50</v>
      </c>
      <c r="V7" s="4">
        <f t="shared" si="15"/>
        <v>10</v>
      </c>
      <c r="W7" s="4">
        <f>(6*100)/10</f>
        <v>60</v>
      </c>
      <c r="X7" s="4">
        <f t="shared" ref="X7:Y7" si="26">(4*100)/10</f>
        <v>40</v>
      </c>
      <c r="Y7" s="4">
        <f t="shared" si="26"/>
        <v>40</v>
      </c>
      <c r="Z7" s="4">
        <f t="shared" si="17"/>
        <v>30</v>
      </c>
      <c r="AA7" s="4">
        <f>(3*100)/10</f>
        <v>30</v>
      </c>
      <c r="AB7" s="4">
        <f t="shared" ref="AB7:AB8" si="27">(6*100)/10</f>
        <v>60</v>
      </c>
      <c r="AC7" s="4">
        <f>(5*100)/10</f>
        <v>50</v>
      </c>
      <c r="AD7" s="4"/>
      <c r="AE7" s="4"/>
      <c r="AF7" s="4"/>
    </row>
    <row r="8" spans="1:35">
      <c r="A8" s="1" t="s">
        <v>7</v>
      </c>
      <c r="B8" s="4">
        <f t="shared" ref="B8:C8" si="28">(4*100)/10</f>
        <v>40</v>
      </c>
      <c r="C8" s="4">
        <f t="shared" si="28"/>
        <v>40</v>
      </c>
      <c r="D8" s="4">
        <f t="shared" ref="D8:D9" si="29">(7*100)/10</f>
        <v>70</v>
      </c>
      <c r="E8" s="4">
        <f t="shared" ref="E8:E9" si="30">(5*100)/10</f>
        <v>50</v>
      </c>
      <c r="F8" s="4">
        <f>(4*100)/10</f>
        <v>40</v>
      </c>
      <c r="G8" s="4">
        <f t="shared" si="19"/>
        <v>10</v>
      </c>
      <c r="H8" s="4">
        <f t="shared" ref="H8:H9" si="31">(8*100)/10</f>
        <v>80</v>
      </c>
      <c r="I8" s="4">
        <f t="shared" ref="I8:I10" si="32">(5*100)/10</f>
        <v>50</v>
      </c>
      <c r="J8" s="4">
        <f t="shared" ref="J8:K8" si="33">(4*100)/10</f>
        <v>40</v>
      </c>
      <c r="K8" s="4">
        <f t="shared" si="33"/>
        <v>40</v>
      </c>
      <c r="L8" s="4">
        <f t="shared" si="21"/>
        <v>0</v>
      </c>
      <c r="M8" s="4">
        <f>(4*100)/10</f>
        <v>40</v>
      </c>
      <c r="N8" s="4">
        <f>(2*100)/10</f>
        <v>20</v>
      </c>
      <c r="O8" s="4">
        <f>(3*100)/10</f>
        <v>30</v>
      </c>
      <c r="P8" s="23">
        <f>(6*100)/10</f>
        <v>60</v>
      </c>
      <c r="Q8" s="4">
        <f>(7*100)/10</f>
        <v>70</v>
      </c>
      <c r="R8" s="4">
        <f>(2*100)/10</f>
        <v>20</v>
      </c>
      <c r="S8" s="4">
        <f>(3*100)/10</f>
        <v>30</v>
      </c>
      <c r="T8" s="4">
        <f>(6*100)/10</f>
        <v>60</v>
      </c>
      <c r="U8" s="4">
        <f t="shared" si="25"/>
        <v>50</v>
      </c>
      <c r="V8" s="4">
        <f>(2*100)/10</f>
        <v>20</v>
      </c>
      <c r="W8" s="4">
        <f>(5*100)/10</f>
        <v>50</v>
      </c>
      <c r="X8" s="4">
        <f>(4*100)/10</f>
        <v>40</v>
      </c>
      <c r="Y8" s="4">
        <f t="shared" ref="Y8:AA8" si="34">(3*100)/10</f>
        <v>30</v>
      </c>
      <c r="Z8" s="4">
        <f t="shared" si="34"/>
        <v>30</v>
      </c>
      <c r="AA8" s="4">
        <f t="shared" si="34"/>
        <v>30</v>
      </c>
      <c r="AB8" s="4">
        <f t="shared" si="27"/>
        <v>60</v>
      </c>
      <c r="AC8" s="4">
        <f t="shared" ref="AC8:AC9" si="35">(4*100)/10</f>
        <v>40</v>
      </c>
      <c r="AD8" s="4"/>
      <c r="AE8" s="4"/>
      <c r="AF8" s="4"/>
    </row>
    <row r="9" spans="1:35">
      <c r="A9" s="1" t="s">
        <v>8</v>
      </c>
      <c r="B9" s="4">
        <f t="shared" ref="B9:C9" si="36">(4*100)/10</f>
        <v>40</v>
      </c>
      <c r="C9" s="4">
        <f t="shared" si="36"/>
        <v>40</v>
      </c>
      <c r="D9" s="4">
        <f t="shared" si="29"/>
        <v>70</v>
      </c>
      <c r="E9" s="4">
        <f t="shared" si="30"/>
        <v>50</v>
      </c>
      <c r="F9" s="4">
        <f>(5*100)/10</f>
        <v>50</v>
      </c>
      <c r="G9" s="4">
        <f t="shared" si="19"/>
        <v>10</v>
      </c>
      <c r="H9" s="4">
        <f t="shared" si="31"/>
        <v>80</v>
      </c>
      <c r="I9" s="4">
        <f t="shared" si="32"/>
        <v>50</v>
      </c>
      <c r="J9" s="4">
        <f>(7*100)/10</f>
        <v>70</v>
      </c>
      <c r="K9" s="4">
        <f t="shared" ref="K9:K10" si="37">(5*100)/10</f>
        <v>50</v>
      </c>
      <c r="L9" s="4">
        <f t="shared" si="21"/>
        <v>0</v>
      </c>
      <c r="M9" s="4">
        <f t="shared" ref="M9:N9" si="38">(3*100)/10</f>
        <v>30</v>
      </c>
      <c r="N9" s="4">
        <f t="shared" si="38"/>
        <v>30</v>
      </c>
      <c r="O9" s="4">
        <f>(5*100)/10</f>
        <v>50</v>
      </c>
      <c r="P9" s="4">
        <f t="shared" ref="P9:Q9" si="39">(7*100)/10</f>
        <v>70</v>
      </c>
      <c r="Q9" s="4">
        <f t="shared" si="39"/>
        <v>70</v>
      </c>
      <c r="R9" s="4">
        <f>(4*100)/10</f>
        <v>40</v>
      </c>
      <c r="S9" s="4">
        <f t="shared" ref="S9:T9" si="40">(5*100)/10</f>
        <v>50</v>
      </c>
      <c r="T9" s="4">
        <f t="shared" si="40"/>
        <v>50</v>
      </c>
      <c r="U9" s="4">
        <f>(4*100)/10</f>
        <v>40</v>
      </c>
      <c r="V9" s="4">
        <f>(3*100)/10</f>
        <v>30</v>
      </c>
      <c r="W9" s="4">
        <f>(4*100)/10</f>
        <v>40</v>
      </c>
      <c r="X9" s="4">
        <f>(5*100)/10</f>
        <v>50</v>
      </c>
      <c r="Y9" s="4">
        <f t="shared" ref="Y9:Y10" si="41">(4*100)/10</f>
        <v>40</v>
      </c>
      <c r="Z9" s="4">
        <f>(2*100)/10</f>
        <v>20</v>
      </c>
      <c r="AA9" s="4">
        <f t="shared" ref="AA9:AB9" si="42">(5*100)/10</f>
        <v>50</v>
      </c>
      <c r="AB9" s="4">
        <f t="shared" si="42"/>
        <v>50</v>
      </c>
      <c r="AC9" s="4">
        <f t="shared" si="35"/>
        <v>40</v>
      </c>
      <c r="AD9" s="4"/>
      <c r="AE9" s="4"/>
      <c r="AF9" s="4"/>
    </row>
    <row r="10" spans="1:35">
      <c r="A10" s="1" t="s">
        <v>9</v>
      </c>
      <c r="B10" s="4">
        <f t="shared" ref="B10:B15" si="43">(2*100)/10</f>
        <v>20</v>
      </c>
      <c r="C10" s="4">
        <f>(4*100)/10</f>
        <v>40</v>
      </c>
      <c r="D10" s="4">
        <f t="shared" ref="D10:E10" si="44">(5*100)/10</f>
        <v>50</v>
      </c>
      <c r="E10" s="4">
        <f t="shared" si="44"/>
        <v>50</v>
      </c>
      <c r="F10" s="4">
        <f>(3*100)/10</f>
        <v>30</v>
      </c>
      <c r="G10" s="4">
        <f>(0*100)/10</f>
        <v>0</v>
      </c>
      <c r="H10" s="4">
        <f>(7*100)/10</f>
        <v>70</v>
      </c>
      <c r="I10" s="4">
        <f t="shared" si="32"/>
        <v>50</v>
      </c>
      <c r="J10" s="4">
        <f>(8*100)/10</f>
        <v>80</v>
      </c>
      <c r="K10" s="4">
        <f t="shared" si="37"/>
        <v>50</v>
      </c>
      <c r="L10" s="4">
        <f t="shared" si="21"/>
        <v>0</v>
      </c>
      <c r="M10" s="4">
        <f t="shared" ref="M10:N10" si="45">(3*100)/10</f>
        <v>30</v>
      </c>
      <c r="N10" s="4">
        <f t="shared" si="45"/>
        <v>30</v>
      </c>
      <c r="O10" s="4">
        <f t="shared" ref="O10:O13" si="46">(4*100)/10</f>
        <v>40</v>
      </c>
      <c r="P10" s="4">
        <f>(7*100)/10</f>
        <v>70</v>
      </c>
      <c r="Q10" s="4">
        <f>(6*100)/10</f>
        <v>60</v>
      </c>
      <c r="R10" s="4">
        <f t="shared" ref="R10:R11" si="47">(3*100)/10</f>
        <v>30</v>
      </c>
      <c r="S10" s="4">
        <f>(7*100)/10</f>
        <v>70</v>
      </c>
      <c r="T10" s="4">
        <f t="shared" ref="T10:U10" si="48">(5*100)/10</f>
        <v>50</v>
      </c>
      <c r="U10" s="4">
        <f t="shared" si="48"/>
        <v>50</v>
      </c>
      <c r="V10" s="4">
        <f>(2*100)/10</f>
        <v>20</v>
      </c>
      <c r="W10" s="4">
        <f>(3*100)/10</f>
        <v>30</v>
      </c>
      <c r="X10" s="4">
        <f t="shared" ref="X10:X11" si="49">(6*100)/10</f>
        <v>60</v>
      </c>
      <c r="Y10" s="4">
        <f t="shared" si="41"/>
        <v>40</v>
      </c>
      <c r="Z10" s="4">
        <f>(3*100)/10</f>
        <v>30</v>
      </c>
      <c r="AA10" s="4">
        <f t="shared" ref="AA10:AC10" si="50">(4*100)/10</f>
        <v>40</v>
      </c>
      <c r="AB10" s="4">
        <f t="shared" si="50"/>
        <v>40</v>
      </c>
      <c r="AC10" s="4">
        <f t="shared" si="50"/>
        <v>40</v>
      </c>
      <c r="AD10" s="4"/>
      <c r="AE10" s="4"/>
      <c r="AF10" s="4"/>
    </row>
    <row r="11" spans="1:35">
      <c r="A11" s="1" t="s">
        <v>10</v>
      </c>
      <c r="B11" s="4">
        <f t="shared" si="43"/>
        <v>20</v>
      </c>
      <c r="C11" s="4">
        <f t="shared" ref="C11:D11" si="51">(2*100)/10</f>
        <v>20</v>
      </c>
      <c r="D11" s="4">
        <f t="shared" si="51"/>
        <v>20</v>
      </c>
      <c r="E11" s="4">
        <f>(3*100)/10</f>
        <v>30</v>
      </c>
      <c r="F11" s="4">
        <f>(1*100)/10</f>
        <v>10</v>
      </c>
      <c r="G11" s="4">
        <f t="shared" ref="G11:G12" si="52">(3*100)/10</f>
        <v>30</v>
      </c>
      <c r="H11" s="4">
        <f t="shared" ref="H11:I11" si="53">(5*100)/10</f>
        <v>50</v>
      </c>
      <c r="I11" s="4">
        <f t="shared" si="53"/>
        <v>50</v>
      </c>
      <c r="J11" s="4">
        <f>(6*100)/10</f>
        <v>60</v>
      </c>
      <c r="K11" s="4">
        <f>(3*100)/10</f>
        <v>30</v>
      </c>
      <c r="L11" s="4">
        <f t="shared" si="21"/>
        <v>0</v>
      </c>
      <c r="M11" s="4">
        <f t="shared" ref="M11:M12" si="54">(2*100)/10</f>
        <v>20</v>
      </c>
      <c r="N11" s="4">
        <f>(3*100)/10</f>
        <v>30</v>
      </c>
      <c r="O11" s="4">
        <f t="shared" si="46"/>
        <v>40</v>
      </c>
      <c r="P11" s="4">
        <f t="shared" ref="P11:Q11" si="55">(6*100)/10</f>
        <v>60</v>
      </c>
      <c r="Q11" s="4">
        <f t="shared" si="55"/>
        <v>60</v>
      </c>
      <c r="R11" s="4">
        <f t="shared" si="47"/>
        <v>30</v>
      </c>
      <c r="S11" s="4">
        <f>(5*100)/10</f>
        <v>50</v>
      </c>
      <c r="T11" s="4">
        <f t="shared" ref="T11:T12" si="56">(3*100)/10</f>
        <v>30</v>
      </c>
      <c r="U11" s="4">
        <f>(6*100)/10</f>
        <v>60</v>
      </c>
      <c r="V11" s="4">
        <f t="shared" ref="V11:V15" si="57">(1*100)/10</f>
        <v>10</v>
      </c>
      <c r="W11" s="4">
        <f t="shared" ref="W11:W12" si="58">(2*100)/10</f>
        <v>20</v>
      </c>
      <c r="X11" s="4">
        <f t="shared" si="49"/>
        <v>60</v>
      </c>
      <c r="Y11" s="4">
        <f t="shared" ref="Y11:Y14" si="59">(3*100)/10</f>
        <v>30</v>
      </c>
      <c r="Z11" s="4">
        <f t="shared" ref="Z11:Z12" si="60">(2*100)/10</f>
        <v>20</v>
      </c>
      <c r="AA11" s="4">
        <f>(1*100)/10</f>
        <v>10</v>
      </c>
      <c r="AB11" s="4">
        <f t="shared" ref="AB11:AB13" si="61">(4*100)/10</f>
        <v>40</v>
      </c>
      <c r="AC11" s="4">
        <f>(3*100)/10</f>
        <v>30</v>
      </c>
      <c r="AD11" s="4"/>
      <c r="AE11" s="4"/>
      <c r="AF11" s="4"/>
    </row>
    <row r="12" spans="1:35">
      <c r="A12" s="1" t="s">
        <v>11</v>
      </c>
      <c r="B12" s="4">
        <f t="shared" si="43"/>
        <v>20</v>
      </c>
      <c r="C12" s="4">
        <f t="shared" ref="C12:C13" si="62">(2*100)/10</f>
        <v>20</v>
      </c>
      <c r="D12" s="4">
        <f>(3*100)/10</f>
        <v>30</v>
      </c>
      <c r="E12" s="4">
        <f t="shared" ref="E12:F12" si="63">(2*100)/10</f>
        <v>20</v>
      </c>
      <c r="F12" s="4">
        <f t="shared" si="63"/>
        <v>20</v>
      </c>
      <c r="G12" s="4">
        <f t="shared" si="52"/>
        <v>30</v>
      </c>
      <c r="H12" s="4">
        <f>(6*100)/10</f>
        <v>60</v>
      </c>
      <c r="I12" s="4">
        <f>(3*100)/10</f>
        <v>30</v>
      </c>
      <c r="J12" s="4">
        <f>(7*100)/10</f>
        <v>70</v>
      </c>
      <c r="K12" s="4">
        <f>(2*100)/10</f>
        <v>20</v>
      </c>
      <c r="L12" s="4">
        <f t="shared" si="21"/>
        <v>0</v>
      </c>
      <c r="M12" s="4">
        <f t="shared" si="54"/>
        <v>20</v>
      </c>
      <c r="N12" s="4">
        <f>(2*100)/10</f>
        <v>20</v>
      </c>
      <c r="O12" s="4">
        <f t="shared" si="46"/>
        <v>40</v>
      </c>
      <c r="P12" s="4">
        <f>(5*100)/10</f>
        <v>50</v>
      </c>
      <c r="Q12" s="4">
        <f t="shared" ref="Q12:S12" si="64">(4*100)/10</f>
        <v>40</v>
      </c>
      <c r="R12" s="4">
        <f t="shared" si="64"/>
        <v>40</v>
      </c>
      <c r="S12" s="4">
        <f t="shared" si="64"/>
        <v>40</v>
      </c>
      <c r="T12" s="4">
        <f t="shared" si="56"/>
        <v>30</v>
      </c>
      <c r="U12" s="4">
        <f>(5*100)/10</f>
        <v>50</v>
      </c>
      <c r="V12" s="4">
        <f t="shared" si="57"/>
        <v>10</v>
      </c>
      <c r="W12" s="4">
        <f t="shared" si="58"/>
        <v>20</v>
      </c>
      <c r="X12" s="4">
        <f t="shared" ref="X12:X14" si="65">(4*100)/10</f>
        <v>40</v>
      </c>
      <c r="Y12" s="4">
        <f t="shared" si="59"/>
        <v>30</v>
      </c>
      <c r="Z12" s="4">
        <f t="shared" si="60"/>
        <v>20</v>
      </c>
      <c r="AA12" s="4">
        <f>(3*100)/10</f>
        <v>30</v>
      </c>
      <c r="AB12" s="4">
        <f t="shared" si="61"/>
        <v>40</v>
      </c>
      <c r="AC12" s="4">
        <f>(2*100)/10</f>
        <v>20</v>
      </c>
      <c r="AD12" s="4"/>
      <c r="AE12" s="4"/>
      <c r="AF12" s="4"/>
    </row>
    <row r="13" spans="1:35">
      <c r="A13" s="1" t="s">
        <v>12</v>
      </c>
      <c r="B13" s="4">
        <f t="shared" si="43"/>
        <v>20</v>
      </c>
      <c r="C13" s="4">
        <f t="shared" si="62"/>
        <v>20</v>
      </c>
      <c r="D13" s="4">
        <f t="shared" ref="D13:D14" si="66">(2*100)/10</f>
        <v>20</v>
      </c>
      <c r="E13" s="4">
        <f t="shared" ref="E13:E16" si="67">(0*100)/10</f>
        <v>0</v>
      </c>
      <c r="F13" s="4">
        <f t="shared" ref="F13:F14" si="68">(4*100)/10</f>
        <v>40</v>
      </c>
      <c r="G13" s="4">
        <f t="shared" ref="G13:G16" si="69">(1*100)/10</f>
        <v>10</v>
      </c>
      <c r="H13" s="4">
        <f t="shared" ref="H13:I13" si="70">(4*100)/10</f>
        <v>40</v>
      </c>
      <c r="I13" s="4">
        <f t="shared" si="70"/>
        <v>40</v>
      </c>
      <c r="J13" s="4">
        <f>(6*100)/10</f>
        <v>60</v>
      </c>
      <c r="K13" s="4">
        <f t="shared" ref="K13:K14" si="71">(3*100)/10</f>
        <v>30</v>
      </c>
      <c r="L13" s="4">
        <f t="shared" si="21"/>
        <v>0</v>
      </c>
      <c r="M13" s="4">
        <f t="shared" ref="M13:M15" si="72">(3*100)/10</f>
        <v>30</v>
      </c>
      <c r="N13" s="4">
        <f t="shared" ref="N13:N15" si="73">(0*100)/10</f>
        <v>0</v>
      </c>
      <c r="O13" s="4">
        <f t="shared" si="46"/>
        <v>40</v>
      </c>
      <c r="P13" s="4">
        <f t="shared" ref="P13:Q13" si="74">(3*100)/10</f>
        <v>30</v>
      </c>
      <c r="Q13" s="4">
        <f t="shared" si="74"/>
        <v>30</v>
      </c>
      <c r="R13" s="4">
        <f t="shared" ref="R13:T13" si="75">(2*100)/10</f>
        <v>20</v>
      </c>
      <c r="S13" s="4">
        <f t="shared" si="75"/>
        <v>20</v>
      </c>
      <c r="T13" s="4">
        <f t="shared" si="75"/>
        <v>20</v>
      </c>
      <c r="U13" s="4">
        <f t="shared" ref="U13:U16" si="76">(0*100)/10</f>
        <v>0</v>
      </c>
      <c r="V13" s="4">
        <f t="shared" si="57"/>
        <v>10</v>
      </c>
      <c r="W13" s="4">
        <f>(1*100)/10</f>
        <v>10</v>
      </c>
      <c r="X13" s="4">
        <f t="shared" si="65"/>
        <v>40</v>
      </c>
      <c r="Y13" s="4">
        <f t="shared" si="59"/>
        <v>30</v>
      </c>
      <c r="Z13" s="4">
        <f t="shared" ref="Z13:AA13" si="77">(3*100)/10</f>
        <v>30</v>
      </c>
      <c r="AA13" s="4">
        <f t="shared" si="77"/>
        <v>30</v>
      </c>
      <c r="AB13" s="4">
        <f t="shared" si="61"/>
        <v>40</v>
      </c>
      <c r="AC13" s="4">
        <f>(3*100)/10</f>
        <v>30</v>
      </c>
      <c r="AD13" s="4"/>
      <c r="AE13" s="4"/>
      <c r="AF13" s="4"/>
    </row>
    <row r="14" spans="1:35">
      <c r="A14" s="1" t="s">
        <v>13</v>
      </c>
      <c r="B14" s="4">
        <f t="shared" si="43"/>
        <v>20</v>
      </c>
      <c r="C14" s="4">
        <f t="shared" ref="C14:C15" si="78">(0*100)/10</f>
        <v>0</v>
      </c>
      <c r="D14" s="4">
        <f t="shared" si="66"/>
        <v>20</v>
      </c>
      <c r="E14" s="4">
        <f t="shared" si="67"/>
        <v>0</v>
      </c>
      <c r="F14" s="4">
        <f t="shared" si="68"/>
        <v>40</v>
      </c>
      <c r="G14" s="4">
        <f t="shared" si="69"/>
        <v>10</v>
      </c>
      <c r="H14" s="4">
        <f>(7*100)/10</f>
        <v>70</v>
      </c>
      <c r="I14" s="4">
        <f>(2*100)/10</f>
        <v>20</v>
      </c>
      <c r="J14" s="4">
        <f>(4*100)/10</f>
        <v>40</v>
      </c>
      <c r="K14" s="4">
        <f t="shared" si="71"/>
        <v>30</v>
      </c>
      <c r="L14" s="4">
        <f t="shared" si="21"/>
        <v>0</v>
      </c>
      <c r="M14" s="4">
        <f t="shared" si="72"/>
        <v>30</v>
      </c>
      <c r="N14" s="4">
        <f t="shared" si="73"/>
        <v>0</v>
      </c>
      <c r="O14" s="4">
        <f>(3*100)/10</f>
        <v>30</v>
      </c>
      <c r="P14" s="4">
        <f t="shared" ref="P14:P15" si="79">(0*100)/10</f>
        <v>0</v>
      </c>
      <c r="Q14" s="4">
        <f>(2*100)/10</f>
        <v>20</v>
      </c>
      <c r="R14" s="4">
        <f t="shared" ref="R14:T14" si="80">(1*100)/10</f>
        <v>10</v>
      </c>
      <c r="S14" s="4">
        <f t="shared" si="80"/>
        <v>10</v>
      </c>
      <c r="T14" s="4">
        <f t="shared" si="80"/>
        <v>10</v>
      </c>
      <c r="U14" s="4">
        <f t="shared" si="76"/>
        <v>0</v>
      </c>
      <c r="V14" s="4">
        <f t="shared" si="57"/>
        <v>10</v>
      </c>
      <c r="W14" s="4">
        <f t="shared" ref="W14:W15" si="81">(0*100)/10</f>
        <v>0</v>
      </c>
      <c r="X14" s="4">
        <f t="shared" si="65"/>
        <v>40</v>
      </c>
      <c r="Y14" s="4">
        <f t="shared" si="59"/>
        <v>30</v>
      </c>
      <c r="Z14" s="4">
        <f t="shared" ref="Z14:Z16" si="82">(1*100)/10</f>
        <v>10</v>
      </c>
      <c r="AA14" s="4">
        <f t="shared" ref="AA14:AA15" si="83">(3*100)/10</f>
        <v>30</v>
      </c>
      <c r="AB14" s="4">
        <f>(2*100)/10</f>
        <v>20</v>
      </c>
      <c r="AC14" s="4">
        <f>(1*100)/10</f>
        <v>10</v>
      </c>
      <c r="AD14" s="4"/>
      <c r="AE14" s="4"/>
      <c r="AF14" s="4"/>
    </row>
    <row r="15" spans="1:35">
      <c r="A15" s="1" t="s">
        <v>14</v>
      </c>
      <c r="B15" s="4">
        <f t="shared" si="43"/>
        <v>20</v>
      </c>
      <c r="C15" s="4">
        <f t="shared" si="78"/>
        <v>0</v>
      </c>
      <c r="D15" s="4">
        <f>(3*100)/10</f>
        <v>30</v>
      </c>
      <c r="E15" s="4">
        <f t="shared" si="67"/>
        <v>0</v>
      </c>
      <c r="F15" s="4">
        <f t="shared" ref="F15:F16" si="84">(2*100)/10</f>
        <v>20</v>
      </c>
      <c r="G15" s="4">
        <f t="shared" si="69"/>
        <v>10</v>
      </c>
      <c r="H15" s="4">
        <f>(2*100)/10</f>
        <v>20</v>
      </c>
      <c r="I15" s="4">
        <f>(1*100)/10</f>
        <v>10</v>
      </c>
      <c r="J15" s="4">
        <f>(2*100)/10</f>
        <v>20</v>
      </c>
      <c r="K15" s="4">
        <f>(1*100)/10</f>
        <v>10</v>
      </c>
      <c r="L15" s="4">
        <f t="shared" si="21"/>
        <v>0</v>
      </c>
      <c r="M15" s="4">
        <f t="shared" si="72"/>
        <v>30</v>
      </c>
      <c r="N15" s="4">
        <f t="shared" si="73"/>
        <v>0</v>
      </c>
      <c r="O15" s="4">
        <f>(1*100)/10</f>
        <v>10</v>
      </c>
      <c r="P15" s="4">
        <f t="shared" si="79"/>
        <v>0</v>
      </c>
      <c r="Q15" s="4">
        <f t="shared" ref="Q15:T15" si="85">(1*100)/10</f>
        <v>10</v>
      </c>
      <c r="R15" s="4">
        <f t="shared" si="85"/>
        <v>10</v>
      </c>
      <c r="S15" s="4">
        <f t="shared" si="85"/>
        <v>10</v>
      </c>
      <c r="T15" s="4">
        <f t="shared" si="85"/>
        <v>10</v>
      </c>
      <c r="U15" s="4">
        <f t="shared" si="76"/>
        <v>0</v>
      </c>
      <c r="V15" s="4">
        <f t="shared" si="57"/>
        <v>10</v>
      </c>
      <c r="W15" s="4">
        <f t="shared" si="81"/>
        <v>0</v>
      </c>
      <c r="X15" s="4">
        <f>(1*100)/10</f>
        <v>10</v>
      </c>
      <c r="Y15" s="4">
        <f t="shared" ref="Y15:Y16" si="86">(2*100)/10</f>
        <v>20</v>
      </c>
      <c r="Z15" s="4">
        <f t="shared" si="82"/>
        <v>10</v>
      </c>
      <c r="AA15" s="4">
        <f t="shared" si="83"/>
        <v>30</v>
      </c>
      <c r="AB15" s="4">
        <f t="shared" ref="AB15:AC15" si="87">(1*100)/10</f>
        <v>10</v>
      </c>
      <c r="AC15" s="4">
        <f t="shared" si="87"/>
        <v>10</v>
      </c>
      <c r="AD15" s="4"/>
      <c r="AE15" s="4"/>
      <c r="AF15" s="4"/>
    </row>
    <row r="16" spans="1:35">
      <c r="A16" s="1" t="s">
        <v>15</v>
      </c>
      <c r="B16" s="4">
        <f t="shared" ref="B16:C16" si="88">(0*100)/10</f>
        <v>0</v>
      </c>
      <c r="C16" s="4">
        <f t="shared" si="88"/>
        <v>0</v>
      </c>
      <c r="D16" s="4">
        <f>(1*100)/10</f>
        <v>10</v>
      </c>
      <c r="E16" s="4">
        <f t="shared" si="67"/>
        <v>0</v>
      </c>
      <c r="F16" s="4">
        <f t="shared" si="84"/>
        <v>20</v>
      </c>
      <c r="G16" s="4">
        <f t="shared" si="69"/>
        <v>10</v>
      </c>
      <c r="H16" s="4">
        <f t="shared" ref="H16:P16" si="89">(0*100)/10</f>
        <v>0</v>
      </c>
      <c r="I16" s="4">
        <f t="shared" si="89"/>
        <v>0</v>
      </c>
      <c r="J16" s="4">
        <f t="shared" si="89"/>
        <v>0</v>
      </c>
      <c r="K16" s="4">
        <f t="shared" si="89"/>
        <v>0</v>
      </c>
      <c r="L16" s="4">
        <f t="shared" si="89"/>
        <v>0</v>
      </c>
      <c r="M16" s="4">
        <f t="shared" si="89"/>
        <v>0</v>
      </c>
      <c r="N16" s="4">
        <f t="shared" si="89"/>
        <v>0</v>
      </c>
      <c r="O16" s="4">
        <f t="shared" si="89"/>
        <v>0</v>
      </c>
      <c r="P16" s="4">
        <f t="shared" si="89"/>
        <v>0</v>
      </c>
      <c r="Q16" s="4">
        <f t="shared" ref="Q16:T16" si="90">(1*100)/10</f>
        <v>10</v>
      </c>
      <c r="R16" s="4">
        <f t="shared" si="90"/>
        <v>10</v>
      </c>
      <c r="S16" s="4">
        <f t="shared" si="90"/>
        <v>10</v>
      </c>
      <c r="T16" s="4">
        <f t="shared" si="90"/>
        <v>10</v>
      </c>
      <c r="U16" s="4">
        <f t="shared" si="76"/>
        <v>0</v>
      </c>
      <c r="V16" s="4">
        <f t="shared" ref="V16:X16" si="91">(0*100)/10</f>
        <v>0</v>
      </c>
      <c r="W16" s="4">
        <f t="shared" si="91"/>
        <v>0</v>
      </c>
      <c r="X16" s="4">
        <f t="shared" si="91"/>
        <v>0</v>
      </c>
      <c r="Y16" s="4">
        <f t="shared" si="86"/>
        <v>20</v>
      </c>
      <c r="Z16" s="4">
        <f t="shared" si="82"/>
        <v>10</v>
      </c>
      <c r="AA16" s="4">
        <f t="shared" ref="AA16:AC16" si="92">(1*100)/10</f>
        <v>10</v>
      </c>
      <c r="AB16" s="4">
        <f t="shared" si="92"/>
        <v>10</v>
      </c>
      <c r="AC16" s="4">
        <f t="shared" si="92"/>
        <v>10</v>
      </c>
      <c r="AD16" s="4"/>
      <c r="AE16" s="4"/>
      <c r="AF16" s="4"/>
    </row>
    <row r="17" spans="1:33">
      <c r="A17" s="1" t="s">
        <v>16</v>
      </c>
      <c r="B17" s="4">
        <f t="shared" ref="B17:P17" si="93">(0*100)/10</f>
        <v>0</v>
      </c>
      <c r="C17" s="4">
        <f t="shared" si="93"/>
        <v>0</v>
      </c>
      <c r="D17" s="4">
        <f t="shared" si="93"/>
        <v>0</v>
      </c>
      <c r="E17" s="4">
        <f t="shared" si="93"/>
        <v>0</v>
      </c>
      <c r="F17" s="4">
        <f t="shared" si="93"/>
        <v>0</v>
      </c>
      <c r="G17" s="4">
        <f t="shared" si="93"/>
        <v>0</v>
      </c>
      <c r="H17" s="4">
        <f t="shared" si="93"/>
        <v>0</v>
      </c>
      <c r="I17" s="4">
        <f t="shared" si="93"/>
        <v>0</v>
      </c>
      <c r="J17" s="4">
        <f t="shared" si="93"/>
        <v>0</v>
      </c>
      <c r="K17" s="4">
        <f t="shared" si="93"/>
        <v>0</v>
      </c>
      <c r="L17" s="4">
        <f t="shared" si="93"/>
        <v>0</v>
      </c>
      <c r="M17" s="4">
        <f t="shared" si="93"/>
        <v>0</v>
      </c>
      <c r="N17" s="4">
        <f t="shared" si="93"/>
        <v>0</v>
      </c>
      <c r="O17" s="4">
        <f t="shared" si="93"/>
        <v>0</v>
      </c>
      <c r="P17" s="4">
        <f t="shared" si="93"/>
        <v>0</v>
      </c>
      <c r="Q17" s="4">
        <f>(1*100)/10</f>
        <v>10</v>
      </c>
      <c r="R17" s="4">
        <f t="shared" ref="R17:X17" si="94">(0*100)/10</f>
        <v>0</v>
      </c>
      <c r="S17" s="4">
        <f t="shared" si="94"/>
        <v>0</v>
      </c>
      <c r="T17" s="4">
        <f t="shared" si="94"/>
        <v>0</v>
      </c>
      <c r="U17" s="4">
        <f t="shared" si="94"/>
        <v>0</v>
      </c>
      <c r="V17" s="4">
        <f t="shared" si="94"/>
        <v>0</v>
      </c>
      <c r="W17" s="4">
        <f t="shared" si="94"/>
        <v>0</v>
      </c>
      <c r="X17" s="4">
        <f t="shared" si="94"/>
        <v>0</v>
      </c>
      <c r="Y17" s="4">
        <f>(1*100)/10</f>
        <v>10</v>
      </c>
      <c r="Z17" s="4">
        <f t="shared" ref="Z17:AC17" si="95">(0*100)/10</f>
        <v>0</v>
      </c>
      <c r="AA17" s="4">
        <f t="shared" si="95"/>
        <v>0</v>
      </c>
      <c r="AB17" s="4">
        <f t="shared" si="95"/>
        <v>0</v>
      </c>
      <c r="AC17" s="4">
        <f t="shared" si="95"/>
        <v>0</v>
      </c>
      <c r="AD17" s="4"/>
      <c r="AE17" s="4"/>
      <c r="AF17" s="4"/>
    </row>
    <row r="18" spans="1:33">
      <c r="A18" s="1" t="s">
        <v>17</v>
      </c>
      <c r="B18" s="4">
        <f t="shared" ref="B18:AC18" si="96">(0*100)/10</f>
        <v>0</v>
      </c>
      <c r="C18" s="4">
        <f t="shared" si="96"/>
        <v>0</v>
      </c>
      <c r="D18" s="4">
        <f t="shared" si="96"/>
        <v>0</v>
      </c>
      <c r="E18" s="4">
        <f t="shared" si="96"/>
        <v>0</v>
      </c>
      <c r="F18" s="4">
        <f t="shared" si="96"/>
        <v>0</v>
      </c>
      <c r="G18" s="4">
        <f t="shared" si="96"/>
        <v>0</v>
      </c>
      <c r="H18" s="4">
        <f t="shared" si="96"/>
        <v>0</v>
      </c>
      <c r="I18" s="4">
        <f t="shared" si="96"/>
        <v>0</v>
      </c>
      <c r="J18" s="4">
        <f t="shared" si="96"/>
        <v>0</v>
      </c>
      <c r="K18" s="4">
        <f t="shared" si="96"/>
        <v>0</v>
      </c>
      <c r="L18" s="4">
        <f t="shared" si="96"/>
        <v>0</v>
      </c>
      <c r="M18" s="4">
        <f t="shared" si="96"/>
        <v>0</v>
      </c>
      <c r="N18" s="4">
        <f t="shared" si="96"/>
        <v>0</v>
      </c>
      <c r="O18" s="4">
        <f t="shared" si="96"/>
        <v>0</v>
      </c>
      <c r="P18" s="4">
        <f t="shared" si="96"/>
        <v>0</v>
      </c>
      <c r="Q18" s="4">
        <f t="shared" si="96"/>
        <v>0</v>
      </c>
      <c r="R18" s="4">
        <f t="shared" si="96"/>
        <v>0</v>
      </c>
      <c r="S18" s="4">
        <f t="shared" si="96"/>
        <v>0</v>
      </c>
      <c r="T18" s="4">
        <f t="shared" si="96"/>
        <v>0</v>
      </c>
      <c r="U18" s="4">
        <f t="shared" si="96"/>
        <v>0</v>
      </c>
      <c r="V18" s="4">
        <f t="shared" si="96"/>
        <v>0</v>
      </c>
      <c r="W18" s="4">
        <f t="shared" si="96"/>
        <v>0</v>
      </c>
      <c r="X18" s="4">
        <f t="shared" si="96"/>
        <v>0</v>
      </c>
      <c r="Y18" s="4">
        <f t="shared" si="96"/>
        <v>0</v>
      </c>
      <c r="Z18" s="4">
        <f t="shared" si="96"/>
        <v>0</v>
      </c>
      <c r="AA18" s="4">
        <f t="shared" si="96"/>
        <v>0</v>
      </c>
      <c r="AB18" s="4">
        <f t="shared" si="96"/>
        <v>0</v>
      </c>
      <c r="AC18" s="4">
        <f t="shared" si="96"/>
        <v>0</v>
      </c>
      <c r="AD18" s="4"/>
      <c r="AE18" s="4"/>
      <c r="AF18" s="4"/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V20" si="97">(0*100)/4</f>
        <v>0</v>
      </c>
      <c r="C20" s="4">
        <f t="shared" si="97"/>
        <v>0</v>
      </c>
      <c r="D20" s="4">
        <f t="shared" si="97"/>
        <v>0</v>
      </c>
      <c r="E20" s="4">
        <f t="shared" si="97"/>
        <v>0</v>
      </c>
      <c r="F20" s="4">
        <f t="shared" si="97"/>
        <v>0</v>
      </c>
      <c r="G20" s="4">
        <f t="shared" si="97"/>
        <v>0</v>
      </c>
      <c r="H20" s="4">
        <f t="shared" si="97"/>
        <v>0</v>
      </c>
      <c r="I20" s="4">
        <f t="shared" si="97"/>
        <v>0</v>
      </c>
      <c r="J20" s="4">
        <f t="shared" si="97"/>
        <v>0</v>
      </c>
      <c r="K20" s="4">
        <f t="shared" si="97"/>
        <v>0</v>
      </c>
      <c r="L20" s="4">
        <f t="shared" si="97"/>
        <v>0</v>
      </c>
      <c r="M20" s="4">
        <f t="shared" si="97"/>
        <v>0</v>
      </c>
      <c r="N20" s="4">
        <f t="shared" si="97"/>
        <v>0</v>
      </c>
      <c r="O20" s="4">
        <f t="shared" si="97"/>
        <v>0</v>
      </c>
      <c r="P20" s="4">
        <f t="shared" si="97"/>
        <v>0</v>
      </c>
      <c r="Q20" s="4">
        <f t="shared" si="97"/>
        <v>0</v>
      </c>
      <c r="R20" s="4">
        <f t="shared" si="97"/>
        <v>0</v>
      </c>
      <c r="S20" s="4">
        <f t="shared" si="97"/>
        <v>0</v>
      </c>
      <c r="T20" s="4">
        <f t="shared" si="97"/>
        <v>0</v>
      </c>
      <c r="U20" s="4">
        <f t="shared" si="97"/>
        <v>0</v>
      </c>
      <c r="V20" s="4">
        <f t="shared" si="97"/>
        <v>0</v>
      </c>
      <c r="W20" s="4">
        <f t="shared" ref="W20:W21" si="98">(1*100)/4</f>
        <v>25</v>
      </c>
      <c r="X20" s="4">
        <f t="shared" ref="X20:AC20" si="99">(0*100)/4</f>
        <v>0</v>
      </c>
      <c r="Y20" s="4">
        <f t="shared" si="99"/>
        <v>0</v>
      </c>
      <c r="Z20" s="4">
        <f t="shared" si="99"/>
        <v>0</v>
      </c>
      <c r="AA20" s="4">
        <f t="shared" si="99"/>
        <v>0</v>
      </c>
      <c r="AB20" s="4">
        <f t="shared" si="99"/>
        <v>0</v>
      </c>
      <c r="AC20" s="4">
        <f t="shared" si="99"/>
        <v>0</v>
      </c>
      <c r="AD20" s="4"/>
      <c r="AE20" s="4"/>
      <c r="AF20" s="4"/>
      <c r="AG20" s="4"/>
    </row>
    <row r="21" spans="1:33">
      <c r="A21" s="1" t="s">
        <v>3</v>
      </c>
      <c r="B21" s="4">
        <f t="shared" ref="B21:V21" si="100">(0*100)/4</f>
        <v>0</v>
      </c>
      <c r="C21" s="4">
        <f t="shared" si="100"/>
        <v>0</v>
      </c>
      <c r="D21" s="4">
        <f t="shared" si="100"/>
        <v>0</v>
      </c>
      <c r="E21" s="4">
        <f t="shared" si="100"/>
        <v>0</v>
      </c>
      <c r="F21" s="4">
        <f t="shared" si="100"/>
        <v>0</v>
      </c>
      <c r="G21" s="4">
        <f t="shared" si="100"/>
        <v>0</v>
      </c>
      <c r="H21" s="4">
        <f t="shared" si="100"/>
        <v>0</v>
      </c>
      <c r="I21" s="4">
        <f t="shared" si="100"/>
        <v>0</v>
      </c>
      <c r="J21" s="4">
        <f t="shared" si="100"/>
        <v>0</v>
      </c>
      <c r="K21" s="4">
        <f t="shared" si="100"/>
        <v>0</v>
      </c>
      <c r="L21" s="4">
        <f t="shared" si="100"/>
        <v>0</v>
      </c>
      <c r="M21" s="4">
        <f t="shared" si="100"/>
        <v>0</v>
      </c>
      <c r="N21" s="4">
        <f t="shared" si="100"/>
        <v>0</v>
      </c>
      <c r="O21" s="4">
        <f t="shared" si="100"/>
        <v>0</v>
      </c>
      <c r="P21" s="4">
        <f t="shared" si="100"/>
        <v>0</v>
      </c>
      <c r="Q21" s="4">
        <f t="shared" si="100"/>
        <v>0</v>
      </c>
      <c r="R21" s="4">
        <f t="shared" si="100"/>
        <v>0</v>
      </c>
      <c r="S21" s="4">
        <f t="shared" si="100"/>
        <v>0</v>
      </c>
      <c r="T21" s="4">
        <f t="shared" si="100"/>
        <v>0</v>
      </c>
      <c r="U21" s="4">
        <f t="shared" si="100"/>
        <v>0</v>
      </c>
      <c r="V21" s="4">
        <f t="shared" si="100"/>
        <v>0</v>
      </c>
      <c r="W21" s="4">
        <f t="shared" si="98"/>
        <v>25</v>
      </c>
      <c r="X21" s="4">
        <f t="shared" ref="X21:Z21" si="101">(0*100)/4</f>
        <v>0</v>
      </c>
      <c r="Y21" s="4">
        <f t="shared" si="101"/>
        <v>0</v>
      </c>
      <c r="Z21" s="4">
        <f t="shared" si="101"/>
        <v>0</v>
      </c>
      <c r="AA21" s="4">
        <f t="shared" ref="AA21:AA22" si="102">(1*100)/4</f>
        <v>25</v>
      </c>
      <c r="AB21" s="4">
        <f t="shared" ref="AB21:AC21" si="103">(0*100)/4</f>
        <v>0</v>
      </c>
      <c r="AC21" s="4">
        <f t="shared" si="103"/>
        <v>0</v>
      </c>
      <c r="AD21" s="4"/>
      <c r="AE21" s="4"/>
      <c r="AF21" s="4"/>
      <c r="AG21" s="4"/>
    </row>
    <row r="22" spans="1:33">
      <c r="A22" s="1" t="s">
        <v>4</v>
      </c>
      <c r="B22" s="4">
        <f t="shared" ref="B22:W22" si="104">(0*100)/4</f>
        <v>0</v>
      </c>
      <c r="C22" s="4">
        <f t="shared" si="104"/>
        <v>0</v>
      </c>
      <c r="D22" s="4">
        <f t="shared" si="104"/>
        <v>0</v>
      </c>
      <c r="E22" s="4">
        <f t="shared" si="104"/>
        <v>0</v>
      </c>
      <c r="F22" s="4">
        <f t="shared" si="104"/>
        <v>0</v>
      </c>
      <c r="G22" s="4">
        <f t="shared" si="104"/>
        <v>0</v>
      </c>
      <c r="H22" s="4">
        <f t="shared" si="104"/>
        <v>0</v>
      </c>
      <c r="I22" s="4">
        <f t="shared" si="104"/>
        <v>0</v>
      </c>
      <c r="J22" s="4">
        <f t="shared" si="104"/>
        <v>0</v>
      </c>
      <c r="K22" s="4">
        <f t="shared" si="104"/>
        <v>0</v>
      </c>
      <c r="L22" s="4">
        <f t="shared" si="104"/>
        <v>0</v>
      </c>
      <c r="M22" s="4">
        <f t="shared" si="104"/>
        <v>0</v>
      </c>
      <c r="N22" s="4">
        <f t="shared" si="104"/>
        <v>0</v>
      </c>
      <c r="O22" s="4">
        <f t="shared" si="104"/>
        <v>0</v>
      </c>
      <c r="P22" s="4">
        <f t="shared" si="104"/>
        <v>0</v>
      </c>
      <c r="Q22" s="4">
        <f t="shared" si="104"/>
        <v>0</v>
      </c>
      <c r="R22" s="4">
        <f t="shared" si="104"/>
        <v>0</v>
      </c>
      <c r="S22" s="4">
        <f t="shared" si="104"/>
        <v>0</v>
      </c>
      <c r="T22" s="4">
        <f t="shared" si="104"/>
        <v>0</v>
      </c>
      <c r="U22" s="4">
        <f t="shared" si="104"/>
        <v>0</v>
      </c>
      <c r="V22" s="4">
        <f t="shared" si="104"/>
        <v>0</v>
      </c>
      <c r="W22" s="4">
        <f t="shared" si="104"/>
        <v>0</v>
      </c>
      <c r="X22" s="4">
        <f t="shared" ref="X22:X24" si="105">(1*100)/4</f>
        <v>25</v>
      </c>
      <c r="Y22" s="4">
        <f t="shared" ref="Y22:Z22" si="106">(0*100)/4</f>
        <v>0</v>
      </c>
      <c r="Z22" s="4">
        <f t="shared" si="106"/>
        <v>0</v>
      </c>
      <c r="AA22" s="4">
        <f t="shared" si="102"/>
        <v>25</v>
      </c>
      <c r="AB22" s="4">
        <f t="shared" ref="AB22:AC22" si="107">(0*100)/4</f>
        <v>0</v>
      </c>
      <c r="AC22" s="4">
        <f t="shared" si="107"/>
        <v>0</v>
      </c>
      <c r="AD22" s="4"/>
      <c r="AE22" s="4"/>
      <c r="AF22" s="4"/>
      <c r="AG22" s="4"/>
    </row>
    <row r="23" spans="1:33">
      <c r="A23" s="1" t="s">
        <v>5</v>
      </c>
      <c r="B23" s="4">
        <f t="shared" ref="B23:B25" si="108">(1*100)/4</f>
        <v>25</v>
      </c>
      <c r="C23" s="4">
        <f t="shared" ref="C23:J23" si="109">(0*100)/4</f>
        <v>0</v>
      </c>
      <c r="D23" s="4">
        <f t="shared" si="109"/>
        <v>0</v>
      </c>
      <c r="E23" s="4">
        <f t="shared" si="109"/>
        <v>0</v>
      </c>
      <c r="F23" s="4">
        <f t="shared" si="109"/>
        <v>0</v>
      </c>
      <c r="G23" s="4">
        <f t="shared" si="109"/>
        <v>0</v>
      </c>
      <c r="H23" s="4">
        <f t="shared" si="109"/>
        <v>0</v>
      </c>
      <c r="I23" s="4">
        <f t="shared" si="109"/>
        <v>0</v>
      </c>
      <c r="J23" s="4">
        <f t="shared" si="109"/>
        <v>0</v>
      </c>
      <c r="K23" s="4">
        <f t="shared" ref="K23:L23" si="110">(1*100)/4</f>
        <v>25</v>
      </c>
      <c r="L23" s="4">
        <f t="shared" si="110"/>
        <v>25</v>
      </c>
      <c r="M23" s="4">
        <f t="shared" ref="M23:W23" si="111">(0*100)/4</f>
        <v>0</v>
      </c>
      <c r="N23" s="4">
        <f t="shared" si="111"/>
        <v>0</v>
      </c>
      <c r="O23" s="4">
        <f t="shared" si="111"/>
        <v>0</v>
      </c>
      <c r="P23" s="4">
        <f t="shared" si="111"/>
        <v>0</v>
      </c>
      <c r="Q23" s="4">
        <f t="shared" si="111"/>
        <v>0</v>
      </c>
      <c r="R23" s="4">
        <f t="shared" si="111"/>
        <v>0</v>
      </c>
      <c r="S23" s="4">
        <f t="shared" si="111"/>
        <v>0</v>
      </c>
      <c r="T23" s="4">
        <f t="shared" si="111"/>
        <v>0</v>
      </c>
      <c r="U23" s="4">
        <f t="shared" si="111"/>
        <v>0</v>
      </c>
      <c r="V23" s="4">
        <f t="shared" si="111"/>
        <v>0</v>
      </c>
      <c r="W23" s="4">
        <f t="shared" si="111"/>
        <v>0</v>
      </c>
      <c r="X23" s="4">
        <f t="shared" si="105"/>
        <v>25</v>
      </c>
      <c r="Y23" s="4">
        <f t="shared" ref="Y23:AC23" si="112">(0*100)/4</f>
        <v>0</v>
      </c>
      <c r="Z23" s="4">
        <f t="shared" si="112"/>
        <v>0</v>
      </c>
      <c r="AA23" s="4">
        <f t="shared" si="112"/>
        <v>0</v>
      </c>
      <c r="AB23" s="4">
        <f t="shared" si="112"/>
        <v>0</v>
      </c>
      <c r="AC23" s="4">
        <f t="shared" si="112"/>
        <v>0</v>
      </c>
      <c r="AD23" s="4"/>
      <c r="AE23" s="4"/>
      <c r="AF23" s="4"/>
      <c r="AG23" s="4"/>
    </row>
    <row r="24" spans="1:33">
      <c r="A24" s="1" t="s">
        <v>6</v>
      </c>
      <c r="B24" s="4">
        <f t="shared" si="108"/>
        <v>25</v>
      </c>
      <c r="C24" s="4">
        <f t="shared" ref="C24:J24" si="113">(0*100)/4</f>
        <v>0</v>
      </c>
      <c r="D24" s="4">
        <f t="shared" si="113"/>
        <v>0</v>
      </c>
      <c r="E24" s="4">
        <f t="shared" si="113"/>
        <v>0</v>
      </c>
      <c r="F24" s="4">
        <f t="shared" si="113"/>
        <v>0</v>
      </c>
      <c r="G24" s="4">
        <f t="shared" si="113"/>
        <v>0</v>
      </c>
      <c r="H24" s="4">
        <f t="shared" si="113"/>
        <v>0</v>
      </c>
      <c r="I24" s="4">
        <f t="shared" si="113"/>
        <v>0</v>
      </c>
      <c r="J24" s="4">
        <f t="shared" si="113"/>
        <v>0</v>
      </c>
      <c r="K24" s="4">
        <f>(1*100)/4</f>
        <v>25</v>
      </c>
      <c r="L24" s="4">
        <f t="shared" ref="L24:N24" si="114">(0*100)/4</f>
        <v>0</v>
      </c>
      <c r="M24" s="4">
        <f t="shared" si="114"/>
        <v>0</v>
      </c>
      <c r="N24" s="4">
        <f t="shared" si="114"/>
        <v>0</v>
      </c>
      <c r="O24" s="4">
        <f>(1*100)/4</f>
        <v>25</v>
      </c>
      <c r="P24" s="4">
        <f t="shared" ref="P24:W24" si="115">(0*100)/4</f>
        <v>0</v>
      </c>
      <c r="Q24" s="4">
        <f t="shared" si="115"/>
        <v>0</v>
      </c>
      <c r="R24" s="4">
        <f t="shared" si="115"/>
        <v>0</v>
      </c>
      <c r="S24" s="4">
        <f t="shared" si="115"/>
        <v>0</v>
      </c>
      <c r="T24" s="4">
        <f t="shared" si="115"/>
        <v>0</v>
      </c>
      <c r="U24" s="4">
        <f t="shared" si="115"/>
        <v>0</v>
      </c>
      <c r="V24" s="4">
        <f t="shared" si="115"/>
        <v>0</v>
      </c>
      <c r="W24" s="4">
        <f t="shared" si="115"/>
        <v>0</v>
      </c>
      <c r="X24" s="4">
        <f t="shared" si="105"/>
        <v>25</v>
      </c>
      <c r="Y24" s="4">
        <f t="shared" ref="Y24:AC24" si="116">(0*100)/4</f>
        <v>0</v>
      </c>
      <c r="Z24" s="4">
        <f t="shared" si="116"/>
        <v>0</v>
      </c>
      <c r="AA24" s="4">
        <f t="shared" si="116"/>
        <v>0</v>
      </c>
      <c r="AB24" s="4">
        <f t="shared" si="116"/>
        <v>0</v>
      </c>
      <c r="AC24" s="4">
        <f t="shared" si="116"/>
        <v>0</v>
      </c>
      <c r="AD24" s="4"/>
      <c r="AE24" s="4"/>
      <c r="AF24" s="4"/>
      <c r="AG24" s="4"/>
    </row>
    <row r="25" spans="1:33">
      <c r="A25" s="1" t="s">
        <v>7</v>
      </c>
      <c r="B25" s="4">
        <f t="shared" si="108"/>
        <v>25</v>
      </c>
      <c r="C25" s="4">
        <f t="shared" ref="C25:V25" si="117">(0*100)/4</f>
        <v>0</v>
      </c>
      <c r="D25" s="4">
        <f t="shared" si="117"/>
        <v>0</v>
      </c>
      <c r="E25" s="4">
        <f t="shared" si="117"/>
        <v>0</v>
      </c>
      <c r="F25" s="4">
        <f t="shared" si="117"/>
        <v>0</v>
      </c>
      <c r="G25" s="4">
        <f t="shared" si="117"/>
        <v>0</v>
      </c>
      <c r="H25" s="4">
        <f t="shared" si="117"/>
        <v>0</v>
      </c>
      <c r="I25" s="4">
        <f t="shared" si="117"/>
        <v>0</v>
      </c>
      <c r="J25" s="4">
        <f t="shared" si="117"/>
        <v>0</v>
      </c>
      <c r="K25" s="4">
        <f t="shared" si="117"/>
        <v>0</v>
      </c>
      <c r="L25" s="4">
        <f t="shared" si="117"/>
        <v>0</v>
      </c>
      <c r="M25" s="4">
        <f t="shared" si="117"/>
        <v>0</v>
      </c>
      <c r="N25" s="4">
        <f t="shared" si="117"/>
        <v>0</v>
      </c>
      <c r="O25" s="4">
        <f t="shared" si="117"/>
        <v>0</v>
      </c>
      <c r="P25" s="4">
        <f t="shared" si="117"/>
        <v>0</v>
      </c>
      <c r="Q25" s="4">
        <f t="shared" si="117"/>
        <v>0</v>
      </c>
      <c r="R25" s="4">
        <f t="shared" si="117"/>
        <v>0</v>
      </c>
      <c r="S25" s="4">
        <f t="shared" si="117"/>
        <v>0</v>
      </c>
      <c r="T25" s="4">
        <f t="shared" si="117"/>
        <v>0</v>
      </c>
      <c r="U25" s="4">
        <f t="shared" si="117"/>
        <v>0</v>
      </c>
      <c r="V25" s="4">
        <f t="shared" si="117"/>
        <v>0</v>
      </c>
      <c r="W25" s="4">
        <f t="shared" ref="W25:X25" si="118">(1*100)/4</f>
        <v>25</v>
      </c>
      <c r="X25" s="4">
        <f t="shared" si="118"/>
        <v>25</v>
      </c>
      <c r="Y25" s="4">
        <f t="shared" ref="Y25:AC25" si="119">(0*100)/4</f>
        <v>0</v>
      </c>
      <c r="Z25" s="4">
        <f t="shared" si="119"/>
        <v>0</v>
      </c>
      <c r="AA25" s="4">
        <f t="shared" si="119"/>
        <v>0</v>
      </c>
      <c r="AB25" s="4">
        <f t="shared" si="119"/>
        <v>0</v>
      </c>
      <c r="AC25" s="4">
        <f t="shared" si="119"/>
        <v>0</v>
      </c>
      <c r="AD25" s="4"/>
      <c r="AE25" s="4"/>
      <c r="AF25" s="4"/>
      <c r="AG25" s="4"/>
    </row>
    <row r="26" spans="1:33">
      <c r="A26" s="1" t="s">
        <v>8</v>
      </c>
      <c r="B26" s="4">
        <f t="shared" ref="B26:O26" si="120">(0*100)/4</f>
        <v>0</v>
      </c>
      <c r="C26" s="4">
        <f t="shared" si="120"/>
        <v>0</v>
      </c>
      <c r="D26" s="4">
        <f t="shared" si="120"/>
        <v>0</v>
      </c>
      <c r="E26" s="4">
        <f t="shared" si="120"/>
        <v>0</v>
      </c>
      <c r="F26" s="4">
        <f t="shared" si="120"/>
        <v>0</v>
      </c>
      <c r="G26" s="4">
        <f t="shared" si="120"/>
        <v>0</v>
      </c>
      <c r="H26" s="4">
        <f t="shared" si="120"/>
        <v>0</v>
      </c>
      <c r="I26" s="4">
        <f t="shared" si="120"/>
        <v>0</v>
      </c>
      <c r="J26" s="4">
        <f t="shared" si="120"/>
        <v>0</v>
      </c>
      <c r="K26" s="4">
        <f t="shared" si="120"/>
        <v>0</v>
      </c>
      <c r="L26" s="4">
        <f t="shared" si="120"/>
        <v>0</v>
      </c>
      <c r="M26" s="4">
        <f t="shared" si="120"/>
        <v>0</v>
      </c>
      <c r="N26" s="4">
        <f t="shared" si="120"/>
        <v>0</v>
      </c>
      <c r="O26" s="4">
        <f t="shared" si="120"/>
        <v>0</v>
      </c>
      <c r="P26" s="4">
        <f t="shared" ref="P26:Q26" si="121">(1*100)/4</f>
        <v>25</v>
      </c>
      <c r="Q26" s="4">
        <f t="shared" si="121"/>
        <v>25</v>
      </c>
      <c r="R26" s="4">
        <f t="shared" ref="R26:V26" si="122">(0*100)/4</f>
        <v>0</v>
      </c>
      <c r="S26" s="4">
        <f t="shared" si="122"/>
        <v>0</v>
      </c>
      <c r="T26" s="4">
        <f t="shared" si="122"/>
        <v>0</v>
      </c>
      <c r="U26" s="4">
        <f t="shared" si="122"/>
        <v>0</v>
      </c>
      <c r="V26" s="4">
        <f t="shared" si="122"/>
        <v>0</v>
      </c>
      <c r="W26" s="4">
        <f t="shared" ref="W26:X26" si="123">(1*100)/4</f>
        <v>25</v>
      </c>
      <c r="X26" s="4">
        <f t="shared" si="123"/>
        <v>25</v>
      </c>
      <c r="Y26" s="4">
        <f t="shared" ref="Y26:AC26" si="124">(0*100)/4</f>
        <v>0</v>
      </c>
      <c r="Z26" s="4">
        <f t="shared" si="124"/>
        <v>0</v>
      </c>
      <c r="AA26" s="4">
        <f t="shared" si="124"/>
        <v>0</v>
      </c>
      <c r="AB26" s="4">
        <f t="shared" si="124"/>
        <v>0</v>
      </c>
      <c r="AC26" s="4">
        <f t="shared" si="124"/>
        <v>0</v>
      </c>
      <c r="AD26" s="4"/>
      <c r="AE26" s="4"/>
      <c r="AF26" s="4"/>
      <c r="AG26" s="4"/>
    </row>
    <row r="27" spans="1:33">
      <c r="A27" s="1" t="s">
        <v>9</v>
      </c>
      <c r="B27" s="4">
        <f t="shared" ref="B27:O27" si="125">(0*100)/4</f>
        <v>0</v>
      </c>
      <c r="C27" s="4">
        <f t="shared" si="125"/>
        <v>0</v>
      </c>
      <c r="D27" s="4">
        <f t="shared" si="125"/>
        <v>0</v>
      </c>
      <c r="E27" s="4">
        <f t="shared" si="125"/>
        <v>0</v>
      </c>
      <c r="F27" s="4">
        <f t="shared" si="125"/>
        <v>0</v>
      </c>
      <c r="G27" s="4">
        <f t="shared" si="125"/>
        <v>0</v>
      </c>
      <c r="H27" s="4">
        <f t="shared" si="125"/>
        <v>0</v>
      </c>
      <c r="I27" s="4">
        <f t="shared" si="125"/>
        <v>0</v>
      </c>
      <c r="J27" s="4">
        <f t="shared" si="125"/>
        <v>0</v>
      </c>
      <c r="K27" s="4">
        <f t="shared" si="125"/>
        <v>0</v>
      </c>
      <c r="L27" s="4">
        <f t="shared" si="125"/>
        <v>0</v>
      </c>
      <c r="M27" s="4">
        <f t="shared" si="125"/>
        <v>0</v>
      </c>
      <c r="N27" s="4">
        <f t="shared" si="125"/>
        <v>0</v>
      </c>
      <c r="O27" s="4">
        <f t="shared" si="125"/>
        <v>0</v>
      </c>
      <c r="P27" s="4">
        <f t="shared" ref="P27:Q27" si="126">(1*100)/4</f>
        <v>25</v>
      </c>
      <c r="Q27" s="4">
        <f t="shared" si="126"/>
        <v>25</v>
      </c>
      <c r="R27" s="4">
        <f t="shared" ref="R27:V27" si="127">(0*100)/4</f>
        <v>0</v>
      </c>
      <c r="S27" s="4">
        <f t="shared" si="127"/>
        <v>0</v>
      </c>
      <c r="T27" s="4">
        <f t="shared" si="127"/>
        <v>0</v>
      </c>
      <c r="U27" s="4">
        <f t="shared" si="127"/>
        <v>0</v>
      </c>
      <c r="V27" s="4">
        <f t="shared" si="127"/>
        <v>0</v>
      </c>
      <c r="W27" s="4">
        <f t="shared" ref="W27:X27" si="128">(1*100)/4</f>
        <v>25</v>
      </c>
      <c r="X27" s="4">
        <f t="shared" si="128"/>
        <v>25</v>
      </c>
      <c r="Y27" s="4">
        <f t="shared" ref="Y27:AC27" si="129">(0*100)/4</f>
        <v>0</v>
      </c>
      <c r="Z27" s="4">
        <f t="shared" si="129"/>
        <v>0</v>
      </c>
      <c r="AA27" s="4">
        <f t="shared" si="129"/>
        <v>0</v>
      </c>
      <c r="AB27" s="4">
        <f t="shared" si="129"/>
        <v>0</v>
      </c>
      <c r="AC27" s="4">
        <f t="shared" si="129"/>
        <v>0</v>
      </c>
      <c r="AD27" s="4"/>
      <c r="AE27" s="4"/>
      <c r="AF27" s="4"/>
      <c r="AG27" s="4"/>
    </row>
    <row r="28" spans="1:33">
      <c r="A28" s="1" t="s">
        <v>10</v>
      </c>
      <c r="B28" s="4">
        <f t="shared" ref="B28:O28" si="130">(0*100)/4</f>
        <v>0</v>
      </c>
      <c r="C28" s="4">
        <f t="shared" si="130"/>
        <v>0</v>
      </c>
      <c r="D28" s="4">
        <f t="shared" si="130"/>
        <v>0</v>
      </c>
      <c r="E28" s="4">
        <f t="shared" si="130"/>
        <v>0</v>
      </c>
      <c r="F28" s="4">
        <f t="shared" si="130"/>
        <v>0</v>
      </c>
      <c r="G28" s="4">
        <f t="shared" si="130"/>
        <v>0</v>
      </c>
      <c r="H28" s="4">
        <f t="shared" si="130"/>
        <v>0</v>
      </c>
      <c r="I28" s="4">
        <f t="shared" si="130"/>
        <v>0</v>
      </c>
      <c r="J28" s="4">
        <f t="shared" si="130"/>
        <v>0</v>
      </c>
      <c r="K28" s="4">
        <f t="shared" si="130"/>
        <v>0</v>
      </c>
      <c r="L28" s="4">
        <f t="shared" si="130"/>
        <v>0</v>
      </c>
      <c r="M28" s="4">
        <f t="shared" si="130"/>
        <v>0</v>
      </c>
      <c r="N28" s="4">
        <f t="shared" si="130"/>
        <v>0</v>
      </c>
      <c r="O28" s="4">
        <f t="shared" si="130"/>
        <v>0</v>
      </c>
      <c r="P28" s="4">
        <f t="shared" ref="P28:Q28" si="131">(1*100)/4</f>
        <v>25</v>
      </c>
      <c r="Q28" s="4">
        <f t="shared" si="131"/>
        <v>25</v>
      </c>
      <c r="R28" s="4">
        <f t="shared" ref="R28:AC28" si="132">(0*100)/4</f>
        <v>0</v>
      </c>
      <c r="S28" s="4">
        <f t="shared" si="132"/>
        <v>0</v>
      </c>
      <c r="T28" s="4">
        <f t="shared" si="132"/>
        <v>0</v>
      </c>
      <c r="U28" s="4">
        <f t="shared" si="132"/>
        <v>0</v>
      </c>
      <c r="V28" s="4">
        <f t="shared" si="132"/>
        <v>0</v>
      </c>
      <c r="W28" s="4">
        <f t="shared" si="132"/>
        <v>0</v>
      </c>
      <c r="X28" s="4">
        <f t="shared" si="132"/>
        <v>0</v>
      </c>
      <c r="Y28" s="4">
        <f t="shared" si="132"/>
        <v>0</v>
      </c>
      <c r="Z28" s="4">
        <f t="shared" si="132"/>
        <v>0</v>
      </c>
      <c r="AA28" s="4">
        <f t="shared" si="132"/>
        <v>0</v>
      </c>
      <c r="AB28" s="4">
        <f t="shared" si="132"/>
        <v>0</v>
      </c>
      <c r="AC28" s="4">
        <f t="shared" si="132"/>
        <v>0</v>
      </c>
      <c r="AD28" s="4"/>
      <c r="AE28" s="4"/>
      <c r="AF28" s="4"/>
      <c r="AG28" s="4"/>
    </row>
    <row r="29" spans="1:33">
      <c r="A29" s="1" t="s">
        <v>11</v>
      </c>
      <c r="B29" s="4">
        <f t="shared" ref="B29:AC29" si="133">(0*100)/4</f>
        <v>0</v>
      </c>
      <c r="C29" s="4">
        <f t="shared" si="133"/>
        <v>0</v>
      </c>
      <c r="D29" s="4">
        <f t="shared" si="133"/>
        <v>0</v>
      </c>
      <c r="E29" s="4">
        <f t="shared" si="133"/>
        <v>0</v>
      </c>
      <c r="F29" s="4">
        <f t="shared" si="133"/>
        <v>0</v>
      </c>
      <c r="G29" s="4">
        <f t="shared" si="133"/>
        <v>0</v>
      </c>
      <c r="H29" s="4">
        <f t="shared" si="133"/>
        <v>0</v>
      </c>
      <c r="I29" s="4">
        <f t="shared" si="133"/>
        <v>0</v>
      </c>
      <c r="J29" s="4">
        <f t="shared" si="133"/>
        <v>0</v>
      </c>
      <c r="K29" s="4">
        <f t="shared" si="133"/>
        <v>0</v>
      </c>
      <c r="L29" s="4">
        <f t="shared" si="133"/>
        <v>0</v>
      </c>
      <c r="M29" s="4">
        <f t="shared" si="133"/>
        <v>0</v>
      </c>
      <c r="N29" s="4">
        <f t="shared" si="133"/>
        <v>0</v>
      </c>
      <c r="O29" s="4">
        <f t="shared" si="133"/>
        <v>0</v>
      </c>
      <c r="P29" s="4">
        <f t="shared" si="133"/>
        <v>0</v>
      </c>
      <c r="Q29" s="4">
        <f t="shared" si="133"/>
        <v>0</v>
      </c>
      <c r="R29" s="4">
        <f t="shared" si="133"/>
        <v>0</v>
      </c>
      <c r="S29" s="4">
        <f t="shared" si="133"/>
        <v>0</v>
      </c>
      <c r="T29" s="4">
        <f t="shared" si="133"/>
        <v>0</v>
      </c>
      <c r="U29" s="4">
        <f t="shared" si="133"/>
        <v>0</v>
      </c>
      <c r="V29" s="4">
        <f t="shared" si="133"/>
        <v>0</v>
      </c>
      <c r="W29" s="4">
        <f t="shared" si="133"/>
        <v>0</v>
      </c>
      <c r="X29" s="4">
        <f t="shared" si="133"/>
        <v>0</v>
      </c>
      <c r="Y29" s="4">
        <f t="shared" si="133"/>
        <v>0</v>
      </c>
      <c r="Z29" s="4">
        <f t="shared" si="133"/>
        <v>0</v>
      </c>
      <c r="AA29" s="4">
        <f t="shared" si="133"/>
        <v>0</v>
      </c>
      <c r="AB29" s="4">
        <f t="shared" si="133"/>
        <v>0</v>
      </c>
      <c r="AC29" s="4">
        <f t="shared" si="133"/>
        <v>0</v>
      </c>
      <c r="AD29" s="4"/>
      <c r="AE29" s="4"/>
      <c r="AF29" s="4"/>
      <c r="AG29" s="4"/>
    </row>
    <row r="30" spans="1:33">
      <c r="A30" s="1" t="s">
        <v>12</v>
      </c>
      <c r="B30" s="4">
        <f t="shared" ref="B30:AC30" si="134">(0*100)/4</f>
        <v>0</v>
      </c>
      <c r="C30" s="4">
        <f t="shared" si="134"/>
        <v>0</v>
      </c>
      <c r="D30" s="4">
        <f t="shared" si="134"/>
        <v>0</v>
      </c>
      <c r="E30" s="4">
        <f t="shared" si="134"/>
        <v>0</v>
      </c>
      <c r="F30" s="4">
        <f t="shared" si="134"/>
        <v>0</v>
      </c>
      <c r="G30" s="4">
        <f t="shared" si="134"/>
        <v>0</v>
      </c>
      <c r="H30" s="4">
        <f t="shared" si="134"/>
        <v>0</v>
      </c>
      <c r="I30" s="4">
        <f t="shared" si="134"/>
        <v>0</v>
      </c>
      <c r="J30" s="4">
        <f t="shared" si="134"/>
        <v>0</v>
      </c>
      <c r="K30" s="4">
        <f t="shared" si="134"/>
        <v>0</v>
      </c>
      <c r="L30" s="4">
        <f t="shared" si="134"/>
        <v>0</v>
      </c>
      <c r="M30" s="4">
        <f t="shared" si="134"/>
        <v>0</v>
      </c>
      <c r="N30" s="4">
        <f t="shared" si="134"/>
        <v>0</v>
      </c>
      <c r="O30" s="4">
        <f t="shared" si="134"/>
        <v>0</v>
      </c>
      <c r="P30" s="4">
        <f t="shared" si="134"/>
        <v>0</v>
      </c>
      <c r="Q30" s="4">
        <f t="shared" si="134"/>
        <v>0</v>
      </c>
      <c r="R30" s="4">
        <f t="shared" si="134"/>
        <v>0</v>
      </c>
      <c r="S30" s="4">
        <f t="shared" si="134"/>
        <v>0</v>
      </c>
      <c r="T30" s="4">
        <f t="shared" si="134"/>
        <v>0</v>
      </c>
      <c r="U30" s="4">
        <f t="shared" si="134"/>
        <v>0</v>
      </c>
      <c r="V30" s="4">
        <f t="shared" si="134"/>
        <v>0</v>
      </c>
      <c r="W30" s="4">
        <f t="shared" si="134"/>
        <v>0</v>
      </c>
      <c r="X30" s="4">
        <f t="shared" si="134"/>
        <v>0</v>
      </c>
      <c r="Y30" s="4">
        <f t="shared" si="134"/>
        <v>0</v>
      </c>
      <c r="Z30" s="4">
        <f t="shared" si="134"/>
        <v>0</v>
      </c>
      <c r="AA30" s="4">
        <f t="shared" si="134"/>
        <v>0</v>
      </c>
      <c r="AB30" s="4">
        <f t="shared" si="134"/>
        <v>0</v>
      </c>
      <c r="AC30" s="4">
        <f t="shared" si="134"/>
        <v>0</v>
      </c>
      <c r="AD30" s="4"/>
      <c r="AE30" s="4"/>
      <c r="AF30" s="4"/>
      <c r="AG30" s="4"/>
    </row>
    <row r="31" spans="1:33">
      <c r="A31" s="1" t="s">
        <v>13</v>
      </c>
      <c r="B31" s="4">
        <f t="shared" ref="B31:F31" si="135">(0*100)/4</f>
        <v>0</v>
      </c>
      <c r="C31" s="4">
        <f t="shared" si="135"/>
        <v>0</v>
      </c>
      <c r="D31" s="4">
        <f t="shared" si="135"/>
        <v>0</v>
      </c>
      <c r="E31" s="4">
        <f t="shared" si="135"/>
        <v>0</v>
      </c>
      <c r="F31" s="4">
        <f t="shared" si="135"/>
        <v>0</v>
      </c>
      <c r="G31" s="4">
        <f>(1*100)/4</f>
        <v>25</v>
      </c>
      <c r="H31" s="4">
        <f t="shared" ref="H31:AC31" si="136">(0*100)/4</f>
        <v>0</v>
      </c>
      <c r="I31" s="4">
        <f t="shared" si="136"/>
        <v>0</v>
      </c>
      <c r="J31" s="4">
        <f t="shared" si="136"/>
        <v>0</v>
      </c>
      <c r="K31" s="4">
        <f t="shared" si="136"/>
        <v>0</v>
      </c>
      <c r="L31" s="4">
        <f t="shared" si="136"/>
        <v>0</v>
      </c>
      <c r="M31" s="4">
        <f t="shared" si="136"/>
        <v>0</v>
      </c>
      <c r="N31" s="4">
        <f t="shared" si="136"/>
        <v>0</v>
      </c>
      <c r="O31" s="4">
        <f t="shared" si="136"/>
        <v>0</v>
      </c>
      <c r="P31" s="4">
        <f t="shared" si="136"/>
        <v>0</v>
      </c>
      <c r="Q31" s="4">
        <f t="shared" si="136"/>
        <v>0</v>
      </c>
      <c r="R31" s="4">
        <f t="shared" si="136"/>
        <v>0</v>
      </c>
      <c r="S31" s="4">
        <f t="shared" si="136"/>
        <v>0</v>
      </c>
      <c r="T31" s="4">
        <f t="shared" si="136"/>
        <v>0</v>
      </c>
      <c r="U31" s="4">
        <f t="shared" si="136"/>
        <v>0</v>
      </c>
      <c r="V31" s="4">
        <f t="shared" si="136"/>
        <v>0</v>
      </c>
      <c r="W31" s="4">
        <f t="shared" si="136"/>
        <v>0</v>
      </c>
      <c r="X31" s="4">
        <f t="shared" si="136"/>
        <v>0</v>
      </c>
      <c r="Y31" s="4">
        <f t="shared" si="136"/>
        <v>0</v>
      </c>
      <c r="Z31" s="4">
        <f t="shared" si="136"/>
        <v>0</v>
      </c>
      <c r="AA31" s="4">
        <f t="shared" si="136"/>
        <v>0</v>
      </c>
      <c r="AB31" s="4">
        <f t="shared" si="136"/>
        <v>0</v>
      </c>
      <c r="AC31" s="4">
        <f t="shared" si="136"/>
        <v>0</v>
      </c>
      <c r="AD31" s="4"/>
      <c r="AE31" s="4"/>
      <c r="AF31" s="4"/>
      <c r="AG31" s="4"/>
    </row>
    <row r="32" spans="1:33">
      <c r="A32" s="1" t="s">
        <v>14</v>
      </c>
      <c r="B32" s="4">
        <f t="shared" ref="B32:AC32" si="137">(0*100)/4</f>
        <v>0</v>
      </c>
      <c r="C32" s="4">
        <f t="shared" si="137"/>
        <v>0</v>
      </c>
      <c r="D32" s="4">
        <f t="shared" si="137"/>
        <v>0</v>
      </c>
      <c r="E32" s="4">
        <f t="shared" si="137"/>
        <v>0</v>
      </c>
      <c r="F32" s="4">
        <f t="shared" si="137"/>
        <v>0</v>
      </c>
      <c r="G32" s="4">
        <f t="shared" si="137"/>
        <v>0</v>
      </c>
      <c r="H32" s="4">
        <f t="shared" si="137"/>
        <v>0</v>
      </c>
      <c r="I32" s="4">
        <f t="shared" si="137"/>
        <v>0</v>
      </c>
      <c r="J32" s="4">
        <f t="shared" si="137"/>
        <v>0</v>
      </c>
      <c r="K32" s="4">
        <f t="shared" si="137"/>
        <v>0</v>
      </c>
      <c r="L32" s="4">
        <f t="shared" si="137"/>
        <v>0</v>
      </c>
      <c r="M32" s="4">
        <f t="shared" si="137"/>
        <v>0</v>
      </c>
      <c r="N32" s="4">
        <f t="shared" si="137"/>
        <v>0</v>
      </c>
      <c r="O32" s="4">
        <f t="shared" si="137"/>
        <v>0</v>
      </c>
      <c r="P32" s="4">
        <f t="shared" si="137"/>
        <v>0</v>
      </c>
      <c r="Q32" s="4">
        <f t="shared" si="137"/>
        <v>0</v>
      </c>
      <c r="R32" s="4">
        <f t="shared" si="137"/>
        <v>0</v>
      </c>
      <c r="S32" s="4">
        <f t="shared" si="137"/>
        <v>0</v>
      </c>
      <c r="T32" s="4">
        <f t="shared" si="137"/>
        <v>0</v>
      </c>
      <c r="U32" s="4">
        <f t="shared" si="137"/>
        <v>0</v>
      </c>
      <c r="V32" s="4">
        <f t="shared" si="137"/>
        <v>0</v>
      </c>
      <c r="W32" s="4">
        <f t="shared" si="137"/>
        <v>0</v>
      </c>
      <c r="X32" s="4">
        <f t="shared" si="137"/>
        <v>0</v>
      </c>
      <c r="Y32" s="4">
        <f t="shared" si="137"/>
        <v>0</v>
      </c>
      <c r="Z32" s="4">
        <f t="shared" si="137"/>
        <v>0</v>
      </c>
      <c r="AA32" s="4">
        <f t="shared" si="137"/>
        <v>0</v>
      </c>
      <c r="AB32" s="4">
        <f t="shared" si="137"/>
        <v>0</v>
      </c>
      <c r="AC32" s="4">
        <f t="shared" si="137"/>
        <v>0</v>
      </c>
      <c r="AD32" s="4"/>
      <c r="AE32" s="4"/>
      <c r="AF32" s="4"/>
      <c r="AG32" s="4"/>
    </row>
    <row r="33" spans="1:33">
      <c r="A33" s="1" t="s">
        <v>15</v>
      </c>
      <c r="B33" s="4">
        <f t="shared" ref="B33:AC33" si="138">(0*100)/4</f>
        <v>0</v>
      </c>
      <c r="C33" s="4">
        <f t="shared" si="138"/>
        <v>0</v>
      </c>
      <c r="D33" s="4">
        <f t="shared" si="138"/>
        <v>0</v>
      </c>
      <c r="E33" s="4">
        <f t="shared" si="138"/>
        <v>0</v>
      </c>
      <c r="F33" s="4">
        <f t="shared" si="138"/>
        <v>0</v>
      </c>
      <c r="G33" s="4">
        <f t="shared" si="138"/>
        <v>0</v>
      </c>
      <c r="H33" s="4">
        <f t="shared" si="138"/>
        <v>0</v>
      </c>
      <c r="I33" s="4">
        <f t="shared" si="138"/>
        <v>0</v>
      </c>
      <c r="J33" s="4">
        <f t="shared" si="138"/>
        <v>0</v>
      </c>
      <c r="K33" s="4">
        <f t="shared" si="138"/>
        <v>0</v>
      </c>
      <c r="L33" s="4">
        <f t="shared" si="138"/>
        <v>0</v>
      </c>
      <c r="M33" s="4">
        <f t="shared" si="138"/>
        <v>0</v>
      </c>
      <c r="N33" s="4">
        <f t="shared" si="138"/>
        <v>0</v>
      </c>
      <c r="O33" s="4">
        <f t="shared" si="138"/>
        <v>0</v>
      </c>
      <c r="P33" s="4">
        <f t="shared" si="138"/>
        <v>0</v>
      </c>
      <c r="Q33" s="4">
        <f t="shared" si="138"/>
        <v>0</v>
      </c>
      <c r="R33" s="4">
        <f t="shared" si="138"/>
        <v>0</v>
      </c>
      <c r="S33" s="4">
        <f t="shared" si="138"/>
        <v>0</v>
      </c>
      <c r="T33" s="4">
        <f t="shared" si="138"/>
        <v>0</v>
      </c>
      <c r="U33" s="4">
        <f t="shared" si="138"/>
        <v>0</v>
      </c>
      <c r="V33" s="4">
        <f t="shared" si="138"/>
        <v>0</v>
      </c>
      <c r="W33" s="4">
        <f t="shared" si="138"/>
        <v>0</v>
      </c>
      <c r="X33" s="4">
        <f t="shared" si="138"/>
        <v>0</v>
      </c>
      <c r="Y33" s="4">
        <f t="shared" si="138"/>
        <v>0</v>
      </c>
      <c r="Z33" s="4">
        <f t="shared" si="138"/>
        <v>0</v>
      </c>
      <c r="AA33" s="4">
        <f t="shared" si="138"/>
        <v>0</v>
      </c>
      <c r="AB33" s="4">
        <f t="shared" si="138"/>
        <v>0</v>
      </c>
      <c r="AC33" s="4">
        <f t="shared" si="138"/>
        <v>0</v>
      </c>
      <c r="AD33" s="4"/>
      <c r="AE33" s="4"/>
      <c r="AF33" s="4"/>
      <c r="AG33" s="4"/>
    </row>
    <row r="34" spans="1:33">
      <c r="A34" s="1" t="s">
        <v>16</v>
      </c>
      <c r="B34" s="4">
        <f t="shared" ref="B34:AC34" si="139">(0*100)/4</f>
        <v>0</v>
      </c>
      <c r="C34" s="4">
        <f t="shared" si="139"/>
        <v>0</v>
      </c>
      <c r="D34" s="4">
        <f t="shared" si="139"/>
        <v>0</v>
      </c>
      <c r="E34" s="4">
        <f t="shared" si="139"/>
        <v>0</v>
      </c>
      <c r="F34" s="4">
        <f t="shared" si="139"/>
        <v>0</v>
      </c>
      <c r="G34" s="4">
        <f t="shared" si="139"/>
        <v>0</v>
      </c>
      <c r="H34" s="4">
        <f t="shared" si="139"/>
        <v>0</v>
      </c>
      <c r="I34" s="4">
        <f t="shared" si="139"/>
        <v>0</v>
      </c>
      <c r="J34" s="4">
        <f t="shared" si="139"/>
        <v>0</v>
      </c>
      <c r="K34" s="4">
        <f t="shared" si="139"/>
        <v>0</v>
      </c>
      <c r="L34" s="4">
        <f t="shared" si="139"/>
        <v>0</v>
      </c>
      <c r="M34" s="4">
        <f t="shared" si="139"/>
        <v>0</v>
      </c>
      <c r="N34" s="4">
        <f t="shared" si="139"/>
        <v>0</v>
      </c>
      <c r="O34" s="4">
        <f t="shared" si="139"/>
        <v>0</v>
      </c>
      <c r="P34" s="4">
        <f t="shared" si="139"/>
        <v>0</v>
      </c>
      <c r="Q34" s="4">
        <f t="shared" si="139"/>
        <v>0</v>
      </c>
      <c r="R34" s="4">
        <f t="shared" si="139"/>
        <v>0</v>
      </c>
      <c r="S34" s="4">
        <f t="shared" si="139"/>
        <v>0</v>
      </c>
      <c r="T34" s="4">
        <f t="shared" si="139"/>
        <v>0</v>
      </c>
      <c r="U34" s="4">
        <f t="shared" si="139"/>
        <v>0</v>
      </c>
      <c r="V34" s="4">
        <f t="shared" si="139"/>
        <v>0</v>
      </c>
      <c r="W34" s="4">
        <f t="shared" si="139"/>
        <v>0</v>
      </c>
      <c r="X34" s="4">
        <f t="shared" si="139"/>
        <v>0</v>
      </c>
      <c r="Y34" s="4">
        <f t="shared" si="139"/>
        <v>0</v>
      </c>
      <c r="Z34" s="4">
        <f t="shared" si="139"/>
        <v>0</v>
      </c>
      <c r="AA34" s="4">
        <f t="shared" si="139"/>
        <v>0</v>
      </c>
      <c r="AB34" s="4">
        <f t="shared" si="139"/>
        <v>0</v>
      </c>
      <c r="AC34" s="4">
        <f t="shared" si="139"/>
        <v>0</v>
      </c>
      <c r="AD34" s="4"/>
      <c r="AE34" s="4"/>
      <c r="AF34" s="4"/>
      <c r="AG34" s="4"/>
    </row>
    <row r="35" spans="1:33">
      <c r="A35" s="1" t="s">
        <v>17</v>
      </c>
      <c r="B35" s="4">
        <f t="shared" ref="B35:AC35" si="140">(0*100)/4</f>
        <v>0</v>
      </c>
      <c r="C35" s="4">
        <f t="shared" si="140"/>
        <v>0</v>
      </c>
      <c r="D35" s="4">
        <f t="shared" si="140"/>
        <v>0</v>
      </c>
      <c r="E35" s="4">
        <f t="shared" si="140"/>
        <v>0</v>
      </c>
      <c r="F35" s="4">
        <f t="shared" si="140"/>
        <v>0</v>
      </c>
      <c r="G35" s="4">
        <f t="shared" si="140"/>
        <v>0</v>
      </c>
      <c r="H35" s="4">
        <f t="shared" si="140"/>
        <v>0</v>
      </c>
      <c r="I35" s="4">
        <f t="shared" si="140"/>
        <v>0</v>
      </c>
      <c r="J35" s="4">
        <f t="shared" si="140"/>
        <v>0</v>
      </c>
      <c r="K35" s="4">
        <f t="shared" si="140"/>
        <v>0</v>
      </c>
      <c r="L35" s="4">
        <f t="shared" si="140"/>
        <v>0</v>
      </c>
      <c r="M35" s="4">
        <f t="shared" si="140"/>
        <v>0</v>
      </c>
      <c r="N35" s="4">
        <f t="shared" si="140"/>
        <v>0</v>
      </c>
      <c r="O35" s="4">
        <f t="shared" si="140"/>
        <v>0</v>
      </c>
      <c r="P35" s="4">
        <f t="shared" si="140"/>
        <v>0</v>
      </c>
      <c r="Q35" s="4">
        <f t="shared" si="140"/>
        <v>0</v>
      </c>
      <c r="R35" s="4">
        <f t="shared" si="140"/>
        <v>0</v>
      </c>
      <c r="S35" s="4">
        <f t="shared" si="140"/>
        <v>0</v>
      </c>
      <c r="T35" s="4">
        <f t="shared" si="140"/>
        <v>0</v>
      </c>
      <c r="U35" s="4">
        <f t="shared" si="140"/>
        <v>0</v>
      </c>
      <c r="V35" s="4">
        <f t="shared" si="140"/>
        <v>0</v>
      </c>
      <c r="W35" s="4">
        <f t="shared" si="140"/>
        <v>0</v>
      </c>
      <c r="X35" s="4">
        <f t="shared" si="140"/>
        <v>0</v>
      </c>
      <c r="Y35" s="4">
        <f t="shared" si="140"/>
        <v>0</v>
      </c>
      <c r="Z35" s="4">
        <f t="shared" si="140"/>
        <v>0</v>
      </c>
      <c r="AA35" s="4">
        <f t="shared" si="140"/>
        <v>0</v>
      </c>
      <c r="AB35" s="4">
        <f t="shared" si="140"/>
        <v>0</v>
      </c>
      <c r="AC35" s="4">
        <f t="shared" si="140"/>
        <v>0</v>
      </c>
      <c r="AD35" s="4"/>
      <c r="AE35" s="4"/>
      <c r="AF35" s="4"/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/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45689</v>
      </c>
      <c r="C1" s="2">
        <v>45690</v>
      </c>
      <c r="D1" s="2">
        <v>45691</v>
      </c>
      <c r="E1" s="2">
        <v>45692</v>
      </c>
      <c r="F1" s="2">
        <v>45693</v>
      </c>
      <c r="G1" s="2">
        <v>45694</v>
      </c>
      <c r="H1" s="2">
        <v>45695</v>
      </c>
      <c r="I1" s="2">
        <v>45696</v>
      </c>
      <c r="J1" s="2">
        <v>45697</v>
      </c>
      <c r="K1" s="2">
        <v>45698</v>
      </c>
      <c r="L1" s="2">
        <v>45699</v>
      </c>
      <c r="M1" s="2">
        <v>45700</v>
      </c>
      <c r="N1" s="2">
        <v>45701</v>
      </c>
      <c r="O1" s="2">
        <v>45702</v>
      </c>
      <c r="P1" s="2">
        <v>45703</v>
      </c>
      <c r="Q1" s="2">
        <v>45704</v>
      </c>
      <c r="R1" s="2">
        <v>45705</v>
      </c>
      <c r="S1" s="2">
        <v>45706</v>
      </c>
      <c r="T1" s="2">
        <v>45707</v>
      </c>
      <c r="U1" s="2">
        <v>45708</v>
      </c>
      <c r="V1" s="2">
        <v>45709</v>
      </c>
      <c r="W1" s="2">
        <v>45710</v>
      </c>
      <c r="X1" s="2">
        <v>45711</v>
      </c>
      <c r="Y1" s="2">
        <v>45712</v>
      </c>
      <c r="Z1" s="2">
        <v>45713</v>
      </c>
      <c r="AA1" s="2">
        <v>45714</v>
      </c>
      <c r="AB1" s="2">
        <v>45715</v>
      </c>
      <c r="AC1" s="2">
        <v>45716</v>
      </c>
      <c r="AD1" s="2"/>
      <c r="AE1" s="2"/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AVERAGE(B5:AC16)</f>
        <v>47.154017857142854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 t="shared" ref="B5:C5" si="2">(7*100)/16</f>
        <v>43.75</v>
      </c>
      <c r="C5" s="4">
        <f t="shared" si="2"/>
        <v>43.75</v>
      </c>
      <c r="D5" s="4">
        <f>(1*100)/16</f>
        <v>6.25</v>
      </c>
      <c r="E5" s="4">
        <f t="shared" ref="E5:F5" si="3">(3*100)/16</f>
        <v>18.75</v>
      </c>
      <c r="F5" s="4">
        <f t="shared" si="3"/>
        <v>18.75</v>
      </c>
      <c r="G5" s="4">
        <f>(0*100)/16</f>
        <v>0</v>
      </c>
      <c r="H5" s="4">
        <f>(6*100)/16</f>
        <v>37.5</v>
      </c>
      <c r="I5" s="4">
        <f>(13*100)/16</f>
        <v>81.25</v>
      </c>
      <c r="J5" s="4">
        <f>(8*100)/16</f>
        <v>50</v>
      </c>
      <c r="K5" s="4">
        <f>(5*100)/16</f>
        <v>31.25</v>
      </c>
      <c r="L5" s="4">
        <f>(4*100)/16</f>
        <v>25</v>
      </c>
      <c r="M5" s="4">
        <f>(5*100)/16</f>
        <v>31.25</v>
      </c>
      <c r="N5" s="4">
        <f>(4*100)/16</f>
        <v>25</v>
      </c>
      <c r="O5" s="4">
        <f>(3*100)/16</f>
        <v>18.75</v>
      </c>
      <c r="P5" s="4">
        <f>(5*100)/16</f>
        <v>31.25</v>
      </c>
      <c r="Q5" s="4">
        <f>(7*100)/16</f>
        <v>43.75</v>
      </c>
      <c r="R5" s="4">
        <f t="shared" ref="R5:R6" si="4">(2*100)/16</f>
        <v>12.5</v>
      </c>
      <c r="S5" s="4">
        <f>(5*100)/16</f>
        <v>31.25</v>
      </c>
      <c r="T5" s="4">
        <f t="shared" ref="T5:T7" si="5">(14*100)/16</f>
        <v>87.5</v>
      </c>
      <c r="U5" s="4">
        <f>(4*100)/16</f>
        <v>25</v>
      </c>
      <c r="V5" s="4">
        <f>(3*100)/16</f>
        <v>18.75</v>
      </c>
      <c r="W5" s="4">
        <f>(12*100)/16</f>
        <v>75</v>
      </c>
      <c r="X5" s="4">
        <f t="shared" ref="X5:X6" si="6">(5*100)/16</f>
        <v>31.25</v>
      </c>
      <c r="Y5" s="4">
        <f t="shared" ref="Y5:Y6" si="7">(2*100)/16</f>
        <v>12.5</v>
      </c>
      <c r="Z5" s="4">
        <f>(4*100)/16</f>
        <v>25</v>
      </c>
      <c r="AA5" s="4">
        <f t="shared" ref="AA5:AA6" si="8">(6*100)/16</f>
        <v>37.5</v>
      </c>
      <c r="AB5" s="4">
        <f t="shared" ref="AB5:AB7" si="9">(3*100)/16</f>
        <v>18.75</v>
      </c>
      <c r="AC5" s="4">
        <f>(2*100)/16</f>
        <v>12.5</v>
      </c>
      <c r="AD5" s="4">
        <f t="shared" ref="AD5:AF5" si="10">(0*100)/16</f>
        <v>0</v>
      </c>
      <c r="AE5" s="4">
        <f t="shared" si="10"/>
        <v>0</v>
      </c>
      <c r="AF5" s="4">
        <f t="shared" si="10"/>
        <v>0</v>
      </c>
    </row>
    <row r="6" spans="1:35">
      <c r="A6" s="1" t="s">
        <v>5</v>
      </c>
      <c r="B6" s="4">
        <f>(11*100)/16</f>
        <v>68.75</v>
      </c>
      <c r="C6" s="4">
        <f t="shared" ref="C6:D6" si="11">(8*100)/16</f>
        <v>50</v>
      </c>
      <c r="D6" s="4">
        <f t="shared" si="11"/>
        <v>50</v>
      </c>
      <c r="E6" s="4">
        <f>(5*100)/16</f>
        <v>31.25</v>
      </c>
      <c r="F6" s="4">
        <f t="shared" ref="F6:F7" si="12">(7*100)/16</f>
        <v>43.75</v>
      </c>
      <c r="G6" s="4">
        <f>(5*100)/16</f>
        <v>31.25</v>
      </c>
      <c r="H6" s="4">
        <f>(7*100)/16</f>
        <v>43.75</v>
      </c>
      <c r="I6" s="4">
        <f t="shared" ref="I6:I7" si="13">(15*100)/16</f>
        <v>93.75</v>
      </c>
      <c r="J6" s="4">
        <f t="shared" ref="J6:J7" si="14">(11*100)/16</f>
        <v>68.75</v>
      </c>
      <c r="K6" s="4">
        <f>(6*100)/16</f>
        <v>37.5</v>
      </c>
      <c r="L6" s="4">
        <f>(8*100)/16</f>
        <v>50</v>
      </c>
      <c r="M6" s="4">
        <f>(7*100)/16</f>
        <v>43.75</v>
      </c>
      <c r="N6" s="4">
        <f>(5*100)/16</f>
        <v>31.25</v>
      </c>
      <c r="O6" s="4">
        <f t="shared" ref="O6:O8" si="15">(4*100)/16</f>
        <v>25</v>
      </c>
      <c r="P6" s="4">
        <f t="shared" ref="P6:Q6" si="16">(10*100)/16</f>
        <v>62.5</v>
      </c>
      <c r="Q6" s="4">
        <f t="shared" si="16"/>
        <v>62.5</v>
      </c>
      <c r="R6" s="4">
        <f t="shared" si="4"/>
        <v>12.5</v>
      </c>
      <c r="S6" s="4">
        <f>(4*100)/16</f>
        <v>25</v>
      </c>
      <c r="T6" s="4">
        <f t="shared" si="5"/>
        <v>87.5</v>
      </c>
      <c r="U6" s="4">
        <f t="shared" ref="U6:V6" si="17">(6*100)/16</f>
        <v>37.5</v>
      </c>
      <c r="V6" s="4">
        <f t="shared" si="17"/>
        <v>37.5</v>
      </c>
      <c r="W6" s="4">
        <f>(11*100)/16</f>
        <v>68.75</v>
      </c>
      <c r="X6" s="4">
        <f t="shared" si="6"/>
        <v>31.25</v>
      </c>
      <c r="Y6" s="4">
        <f t="shared" si="7"/>
        <v>12.5</v>
      </c>
      <c r="Z6" s="4">
        <f>(5*100)/16</f>
        <v>31.25</v>
      </c>
      <c r="AA6" s="4">
        <f t="shared" si="8"/>
        <v>37.5</v>
      </c>
      <c r="AB6" s="4">
        <f t="shared" si="9"/>
        <v>18.75</v>
      </c>
      <c r="AC6" s="4">
        <f t="shared" ref="AC6:AC7" si="18">(4*100)/16</f>
        <v>25</v>
      </c>
      <c r="AD6" s="4">
        <f t="shared" ref="AD6:AF6" si="19">(0*100)/16</f>
        <v>0</v>
      </c>
      <c r="AE6" s="4">
        <f t="shared" si="19"/>
        <v>0</v>
      </c>
      <c r="AF6" s="4">
        <f t="shared" si="19"/>
        <v>0</v>
      </c>
    </row>
    <row r="7" spans="1:35">
      <c r="A7" s="1" t="s">
        <v>6</v>
      </c>
      <c r="B7" s="4">
        <f t="shared" ref="B7:B8" si="20">(15*100)/16</f>
        <v>93.75</v>
      </c>
      <c r="C7" s="4">
        <f t="shared" ref="C7:C8" si="21">(11*100)/16</f>
        <v>68.75</v>
      </c>
      <c r="D7" s="4">
        <f>(9*100)/16</f>
        <v>56.25</v>
      </c>
      <c r="E7" s="4">
        <f>(6*100)/16</f>
        <v>37.5</v>
      </c>
      <c r="F7" s="4">
        <f t="shared" si="12"/>
        <v>43.75</v>
      </c>
      <c r="G7" s="4">
        <f>(9*100)/16</f>
        <v>56.25</v>
      </c>
      <c r="H7" s="4">
        <f>(6*100)/16</f>
        <v>37.5</v>
      </c>
      <c r="I7" s="4">
        <f t="shared" si="13"/>
        <v>93.75</v>
      </c>
      <c r="J7" s="4">
        <f t="shared" si="14"/>
        <v>68.75</v>
      </c>
      <c r="K7" s="4">
        <f>(7*100)/16</f>
        <v>43.75</v>
      </c>
      <c r="L7" s="4">
        <f>(12*100)/16</f>
        <v>75</v>
      </c>
      <c r="M7" s="4">
        <f t="shared" ref="M7:M8" si="22">(9*100)/16</f>
        <v>56.25</v>
      </c>
      <c r="N7" s="4">
        <f>(8*100)/16</f>
        <v>50</v>
      </c>
      <c r="O7" s="4">
        <f t="shared" si="15"/>
        <v>25</v>
      </c>
      <c r="P7" s="4">
        <f>(11*100)/16</f>
        <v>68.75</v>
      </c>
      <c r="Q7" s="4">
        <f>(12*100)/16</f>
        <v>75</v>
      </c>
      <c r="R7" s="4">
        <f>(6*100)/16</f>
        <v>37.5</v>
      </c>
      <c r="S7" s="4">
        <f>(8*100)/16</f>
        <v>50</v>
      </c>
      <c r="T7" s="4">
        <f t="shared" si="5"/>
        <v>87.5</v>
      </c>
      <c r="U7" s="4">
        <f>(8*100)/16</f>
        <v>50</v>
      </c>
      <c r="V7" s="4">
        <f>(13*100)/16</f>
        <v>81.25</v>
      </c>
      <c r="W7" s="4">
        <f t="shared" ref="W7:W11" si="23">(16*100)/16</f>
        <v>100</v>
      </c>
      <c r="X7" s="4">
        <f>(6*100)/16</f>
        <v>37.5</v>
      </c>
      <c r="Y7" s="4">
        <f t="shared" ref="Y7:Y11" si="24">(3*100)/16</f>
        <v>18.75</v>
      </c>
      <c r="Z7" s="4">
        <f t="shared" ref="Z7:Z8" si="25">(7*100)/16</f>
        <v>43.75</v>
      </c>
      <c r="AA7" s="4">
        <f>(8*100)/16</f>
        <v>50</v>
      </c>
      <c r="AB7" s="4">
        <f t="shared" si="9"/>
        <v>18.75</v>
      </c>
      <c r="AC7" s="4">
        <f t="shared" si="18"/>
        <v>25</v>
      </c>
      <c r="AD7" s="4">
        <f t="shared" ref="AD7:AF7" si="26">(0*100)/16</f>
        <v>0</v>
      </c>
      <c r="AE7" s="4">
        <f t="shared" si="26"/>
        <v>0</v>
      </c>
      <c r="AF7" s="4">
        <f t="shared" si="26"/>
        <v>0</v>
      </c>
    </row>
    <row r="8" spans="1:35">
      <c r="A8" s="1" t="s">
        <v>7</v>
      </c>
      <c r="B8" s="4">
        <f t="shared" si="20"/>
        <v>93.75</v>
      </c>
      <c r="C8" s="4">
        <f t="shared" si="21"/>
        <v>68.75</v>
      </c>
      <c r="D8" s="4">
        <f>(11*100)/16</f>
        <v>68.75</v>
      </c>
      <c r="E8" s="4">
        <f t="shared" ref="E8:G8" si="27">(7*100)/16</f>
        <v>43.75</v>
      </c>
      <c r="F8" s="4">
        <f t="shared" si="27"/>
        <v>43.75</v>
      </c>
      <c r="G8" s="4">
        <f t="shared" si="27"/>
        <v>43.75</v>
      </c>
      <c r="H8" s="4">
        <f>(8*100)/16</f>
        <v>50</v>
      </c>
      <c r="I8" s="4">
        <f t="shared" ref="I8:I9" si="28">(16*100)/16</f>
        <v>100</v>
      </c>
      <c r="J8" s="4">
        <f>(13*100)/16</f>
        <v>81.25</v>
      </c>
      <c r="K8" s="4">
        <f t="shared" ref="K8:K9" si="29">(9*100)/16</f>
        <v>56.25</v>
      </c>
      <c r="L8" s="4">
        <f>(14*100)/16</f>
        <v>87.5</v>
      </c>
      <c r="M8" s="4">
        <f t="shared" si="22"/>
        <v>56.25</v>
      </c>
      <c r="N8" s="4">
        <f>(10*100)/16</f>
        <v>62.5</v>
      </c>
      <c r="O8" s="4">
        <f t="shared" si="15"/>
        <v>25</v>
      </c>
      <c r="P8" s="4">
        <f t="shared" ref="P8:Q8" si="30">(9*100)/16</f>
        <v>56.25</v>
      </c>
      <c r="Q8" s="4">
        <f t="shared" si="30"/>
        <v>56.25</v>
      </c>
      <c r="R8" s="4">
        <f>(7*100)/16</f>
        <v>43.75</v>
      </c>
      <c r="S8" s="4">
        <f t="shared" ref="S8:S12" si="31">(6*100)/16</f>
        <v>37.5</v>
      </c>
      <c r="T8" s="4">
        <f t="shared" ref="T8:T9" si="32">(13*100)/16</f>
        <v>81.25</v>
      </c>
      <c r="U8" s="4">
        <f t="shared" ref="U8:U9" si="33">(12*100)/16</f>
        <v>75</v>
      </c>
      <c r="V8" s="4">
        <f t="shared" ref="V8:V9" si="34">(9*100)/16</f>
        <v>56.25</v>
      </c>
      <c r="W8" s="4">
        <f t="shared" si="23"/>
        <v>100</v>
      </c>
      <c r="X8" s="4">
        <f>(9*100)/16</f>
        <v>56.25</v>
      </c>
      <c r="Y8" s="4">
        <f t="shared" si="24"/>
        <v>18.75</v>
      </c>
      <c r="Z8" s="4">
        <f t="shared" si="25"/>
        <v>43.75</v>
      </c>
      <c r="AA8" s="4">
        <f>(10*100)/16</f>
        <v>62.5</v>
      </c>
      <c r="AB8" s="4">
        <f>(4*100)/16</f>
        <v>25</v>
      </c>
      <c r="AC8" s="4">
        <f>(6*100)/16</f>
        <v>37.5</v>
      </c>
      <c r="AD8" s="4">
        <f t="shared" ref="AD8:AF8" si="35">(0*100)/16</f>
        <v>0</v>
      </c>
      <c r="AE8" s="4">
        <f t="shared" si="35"/>
        <v>0</v>
      </c>
      <c r="AF8" s="4">
        <f t="shared" si="35"/>
        <v>0</v>
      </c>
    </row>
    <row r="9" spans="1:35">
      <c r="A9" s="1" t="s">
        <v>8</v>
      </c>
      <c r="B9" s="4">
        <f>(14*100)/16</f>
        <v>87.5</v>
      </c>
      <c r="C9" s="4">
        <f>(10*100)/16</f>
        <v>62.5</v>
      </c>
      <c r="D9" s="4">
        <f>(13*100)/16</f>
        <v>81.25</v>
      </c>
      <c r="E9" s="4">
        <f>(7*100)/16</f>
        <v>43.75</v>
      </c>
      <c r="F9" s="4">
        <f>(5*100)/16</f>
        <v>31.25</v>
      </c>
      <c r="G9" s="4">
        <f>(4*100)/16</f>
        <v>25</v>
      </c>
      <c r="H9" s="4">
        <f>(10*100)/16</f>
        <v>62.5</v>
      </c>
      <c r="I9" s="4">
        <f t="shared" si="28"/>
        <v>100</v>
      </c>
      <c r="J9" s="4">
        <f>(15*100)/16</f>
        <v>93.75</v>
      </c>
      <c r="K9" s="4">
        <f t="shared" si="29"/>
        <v>56.25</v>
      </c>
      <c r="L9" s="4">
        <f>(12*100)/16</f>
        <v>75</v>
      </c>
      <c r="M9" s="4">
        <f>(10*100)/16</f>
        <v>62.5</v>
      </c>
      <c r="N9" s="4">
        <f>(7*100)/16</f>
        <v>43.75</v>
      </c>
      <c r="O9" s="4">
        <f>(6*100)/16</f>
        <v>37.5</v>
      </c>
      <c r="P9" s="4">
        <f t="shared" ref="P9:P10" si="36">(10*100)/16</f>
        <v>62.5</v>
      </c>
      <c r="Q9" s="4">
        <f>(15*100)/16</f>
        <v>93.75</v>
      </c>
      <c r="R9" s="4">
        <f>(10*100)/16</f>
        <v>62.5</v>
      </c>
      <c r="S9" s="4">
        <f t="shared" si="31"/>
        <v>37.5</v>
      </c>
      <c r="T9" s="4">
        <f t="shared" si="32"/>
        <v>81.25</v>
      </c>
      <c r="U9" s="4">
        <f t="shared" si="33"/>
        <v>75</v>
      </c>
      <c r="V9" s="4">
        <f t="shared" si="34"/>
        <v>56.25</v>
      </c>
      <c r="W9" s="4">
        <f t="shared" si="23"/>
        <v>100</v>
      </c>
      <c r="X9" s="4">
        <f>(10*100)/16</f>
        <v>62.5</v>
      </c>
      <c r="Y9" s="4">
        <f t="shared" si="24"/>
        <v>18.75</v>
      </c>
      <c r="Z9" s="4">
        <f t="shared" ref="Z9:AA9" si="37">(9*100)/16</f>
        <v>56.25</v>
      </c>
      <c r="AA9" s="4">
        <f t="shared" si="37"/>
        <v>56.25</v>
      </c>
      <c r="AB9" s="4">
        <f t="shared" ref="AB9:AC9" si="38">(8*100)/16</f>
        <v>50</v>
      </c>
      <c r="AC9" s="4">
        <f t="shared" si="38"/>
        <v>50</v>
      </c>
      <c r="AD9" s="4">
        <f t="shared" ref="AD9:AF9" si="39">(0*100)/16</f>
        <v>0</v>
      </c>
      <c r="AE9" s="4">
        <f t="shared" si="39"/>
        <v>0</v>
      </c>
      <c r="AF9" s="4">
        <f t="shared" si="39"/>
        <v>0</v>
      </c>
    </row>
    <row r="10" spans="1:35">
      <c r="A10" s="1" t="s">
        <v>9</v>
      </c>
      <c r="B10" s="4">
        <f>(13*100)/16</f>
        <v>81.25</v>
      </c>
      <c r="C10" s="4">
        <f t="shared" ref="C10:C11" si="40">(9*100)/16</f>
        <v>56.25</v>
      </c>
      <c r="D10" s="4">
        <f>(12*100)/16</f>
        <v>75</v>
      </c>
      <c r="E10" s="4">
        <f>(9*100)/16</f>
        <v>56.25</v>
      </c>
      <c r="F10" s="4">
        <f>(4*100)/16</f>
        <v>25</v>
      </c>
      <c r="G10" s="4">
        <f>(5*100)/16</f>
        <v>31.25</v>
      </c>
      <c r="H10" s="4">
        <f>(7*100)/16</f>
        <v>43.75</v>
      </c>
      <c r="I10" s="4">
        <f t="shared" ref="I10:J10" si="41">(15*100)/16</f>
        <v>93.75</v>
      </c>
      <c r="J10" s="4">
        <f t="shared" si="41"/>
        <v>93.75</v>
      </c>
      <c r="K10" s="4">
        <f>(11*100)/16</f>
        <v>68.75</v>
      </c>
      <c r="L10" s="4">
        <f>(10*100)/16</f>
        <v>62.5</v>
      </c>
      <c r="M10" s="4">
        <f>(9*100)/16</f>
        <v>56.25</v>
      </c>
      <c r="N10" s="4">
        <f>(6*100)/16</f>
        <v>37.5</v>
      </c>
      <c r="O10" s="4">
        <f>(4*100)/16</f>
        <v>25</v>
      </c>
      <c r="P10" s="4">
        <f t="shared" si="36"/>
        <v>62.5</v>
      </c>
      <c r="Q10" s="4">
        <f>(12*100)/16</f>
        <v>75</v>
      </c>
      <c r="R10" s="4">
        <f t="shared" ref="R10:R12" si="42">(9*100)/16</f>
        <v>56.25</v>
      </c>
      <c r="S10" s="4">
        <f t="shared" si="31"/>
        <v>37.5</v>
      </c>
      <c r="T10" s="4">
        <f t="shared" ref="T10:T12" si="43">(15*100)/16</f>
        <v>93.75</v>
      </c>
      <c r="U10" s="4">
        <f>(9*100)/16</f>
        <v>56.25</v>
      </c>
      <c r="V10" s="4">
        <f>(13*100)/16</f>
        <v>81.25</v>
      </c>
      <c r="W10" s="4">
        <f t="shared" si="23"/>
        <v>100</v>
      </c>
      <c r="X10" s="4">
        <f>(12*100)/16</f>
        <v>75</v>
      </c>
      <c r="Y10" s="4">
        <f t="shared" si="24"/>
        <v>18.75</v>
      </c>
      <c r="Z10" s="4">
        <f>(6*100)/16</f>
        <v>37.5</v>
      </c>
      <c r="AA10" s="4">
        <f t="shared" ref="AA10:AB10" si="44">(10*100)/16</f>
        <v>62.5</v>
      </c>
      <c r="AB10" s="4">
        <f t="shared" si="44"/>
        <v>62.5</v>
      </c>
      <c r="AC10" s="4">
        <f>(9*100)/16</f>
        <v>56.25</v>
      </c>
      <c r="AD10" s="4">
        <f t="shared" ref="AD10:AF10" si="45">(0*100)/16</f>
        <v>0</v>
      </c>
      <c r="AE10" s="4">
        <f t="shared" si="45"/>
        <v>0</v>
      </c>
      <c r="AF10" s="4">
        <f t="shared" si="45"/>
        <v>0</v>
      </c>
    </row>
    <row r="11" spans="1:35">
      <c r="A11" s="1" t="s">
        <v>10</v>
      </c>
      <c r="B11" s="4">
        <f>(12*100)/16</f>
        <v>75</v>
      </c>
      <c r="C11" s="4">
        <f t="shared" si="40"/>
        <v>56.25</v>
      </c>
      <c r="D11" s="4">
        <f>(3*100)/16</f>
        <v>18.75</v>
      </c>
      <c r="E11" s="4">
        <f>(8*100)/16</f>
        <v>50</v>
      </c>
      <c r="F11" s="4">
        <f t="shared" ref="F11:F12" si="46">(5*100)/16</f>
        <v>31.25</v>
      </c>
      <c r="G11" s="4">
        <f t="shared" ref="G11:H11" si="47">(6*100)/16</f>
        <v>37.5</v>
      </c>
      <c r="H11" s="4">
        <f t="shared" si="47"/>
        <v>37.5</v>
      </c>
      <c r="I11" s="4">
        <f>(14*100)/16</f>
        <v>87.5</v>
      </c>
      <c r="J11" s="4">
        <f>(15*100)/16</f>
        <v>93.75</v>
      </c>
      <c r="K11" s="4">
        <f>(8*100)/16</f>
        <v>50</v>
      </c>
      <c r="L11" s="4">
        <f>(9*100)/16</f>
        <v>56.25</v>
      </c>
      <c r="M11" s="4">
        <f>(7*100)/16</f>
        <v>43.75</v>
      </c>
      <c r="N11" s="4">
        <f>(5*100)/16</f>
        <v>31.25</v>
      </c>
      <c r="O11" s="4">
        <f t="shared" ref="O11:P11" si="48">(7*100)/16</f>
        <v>43.75</v>
      </c>
      <c r="P11" s="4">
        <f t="shared" si="48"/>
        <v>43.75</v>
      </c>
      <c r="Q11" s="4">
        <f>(14*100)/16</f>
        <v>87.5</v>
      </c>
      <c r="R11" s="4">
        <f t="shared" si="42"/>
        <v>56.25</v>
      </c>
      <c r="S11" s="4">
        <f t="shared" si="31"/>
        <v>37.5</v>
      </c>
      <c r="T11" s="4">
        <f t="shared" si="43"/>
        <v>93.75</v>
      </c>
      <c r="U11" s="4">
        <f>(8*100)/16</f>
        <v>50</v>
      </c>
      <c r="V11" s="4">
        <f>(7*100)/16</f>
        <v>43.75</v>
      </c>
      <c r="W11" s="4">
        <f t="shared" si="23"/>
        <v>100</v>
      </c>
      <c r="X11" s="4">
        <f>(11*100)/16</f>
        <v>68.75</v>
      </c>
      <c r="Y11" s="4">
        <f t="shared" si="24"/>
        <v>18.75</v>
      </c>
      <c r="Z11" s="4">
        <f>(8*100)/16</f>
        <v>50</v>
      </c>
      <c r="AA11" s="4">
        <f>(9*100)/16</f>
        <v>56.25</v>
      </c>
      <c r="AB11" s="4">
        <f t="shared" ref="AB11:AC11" si="49">(8*100)/16</f>
        <v>50</v>
      </c>
      <c r="AC11" s="4">
        <f t="shared" si="49"/>
        <v>50</v>
      </c>
      <c r="AD11" s="4">
        <f t="shared" ref="AD11:AF11" si="50">(0*100)/16</f>
        <v>0</v>
      </c>
      <c r="AE11" s="4">
        <f t="shared" si="50"/>
        <v>0</v>
      </c>
      <c r="AF11" s="4">
        <f t="shared" si="50"/>
        <v>0</v>
      </c>
    </row>
    <row r="12" spans="1:35">
      <c r="A12" s="1" t="s">
        <v>11</v>
      </c>
      <c r="B12" s="4">
        <f>(10*100)/16</f>
        <v>62.5</v>
      </c>
      <c r="C12" s="4">
        <f>(6*100)/16</f>
        <v>37.5</v>
      </c>
      <c r="D12" s="4">
        <f t="shared" ref="D12:D13" si="51">(4*100)/16</f>
        <v>25</v>
      </c>
      <c r="E12" s="4">
        <f>(9*100)/16</f>
        <v>56.25</v>
      </c>
      <c r="F12" s="4">
        <f t="shared" si="46"/>
        <v>31.25</v>
      </c>
      <c r="G12" s="4">
        <f>(8*100)/16</f>
        <v>50</v>
      </c>
      <c r="H12" s="4">
        <f>(6*100)/16</f>
        <v>37.5</v>
      </c>
      <c r="I12" s="4">
        <f>(12*100)/16</f>
        <v>75</v>
      </c>
      <c r="J12" s="4">
        <f>(11*100)/16</f>
        <v>68.75</v>
      </c>
      <c r="K12" s="4">
        <f>(10*100)/16</f>
        <v>62.5</v>
      </c>
      <c r="L12" s="4">
        <f t="shared" ref="L12:N12" si="52">(6*100)/16</f>
        <v>37.5</v>
      </c>
      <c r="M12" s="4">
        <f t="shared" si="52"/>
        <v>37.5</v>
      </c>
      <c r="N12" s="4">
        <f t="shared" si="52"/>
        <v>37.5</v>
      </c>
      <c r="O12" s="4">
        <f>(8*100)/16</f>
        <v>50</v>
      </c>
      <c r="P12" s="4">
        <f>(10*100)/16</f>
        <v>62.5</v>
      </c>
      <c r="Q12" s="4">
        <f t="shared" ref="Q12:Q13" si="53">(13*100)/16</f>
        <v>81.25</v>
      </c>
      <c r="R12" s="4">
        <f t="shared" si="42"/>
        <v>56.25</v>
      </c>
      <c r="S12" s="4">
        <f t="shared" si="31"/>
        <v>37.5</v>
      </c>
      <c r="T12" s="4">
        <f t="shared" si="43"/>
        <v>93.75</v>
      </c>
      <c r="U12" s="4">
        <f t="shared" ref="U12:U13" si="54">(6*100)/16</f>
        <v>37.5</v>
      </c>
      <c r="V12" s="4">
        <f>(11*100)/16</f>
        <v>68.75</v>
      </c>
      <c r="W12" s="4">
        <f>(13*100)/16</f>
        <v>81.25</v>
      </c>
      <c r="X12" s="4">
        <f>(7*100)/16</f>
        <v>43.75</v>
      </c>
      <c r="Y12" s="4">
        <f>(4*100)/16</f>
        <v>25</v>
      </c>
      <c r="Z12" s="4">
        <f t="shared" ref="Z12:AA12" si="55">(9*100)/16</f>
        <v>56.25</v>
      </c>
      <c r="AA12" s="4">
        <f t="shared" si="55"/>
        <v>56.25</v>
      </c>
      <c r="AB12" s="4">
        <f>(8*100)/16</f>
        <v>50</v>
      </c>
      <c r="AC12" s="4">
        <f t="shared" ref="AC12:AC13" si="56">(7*100)/16</f>
        <v>43.75</v>
      </c>
      <c r="AD12" s="4">
        <f t="shared" ref="AD12:AF12" si="57">(0*100)/16</f>
        <v>0</v>
      </c>
      <c r="AE12" s="4">
        <f t="shared" si="57"/>
        <v>0</v>
      </c>
      <c r="AF12" s="4">
        <f t="shared" si="57"/>
        <v>0</v>
      </c>
    </row>
    <row r="13" spans="1:35">
      <c r="A13" s="1" t="s">
        <v>12</v>
      </c>
      <c r="B13" s="4">
        <f>(9*100)/16</f>
        <v>56.25</v>
      </c>
      <c r="C13" s="4">
        <f t="shared" ref="C13:C14" si="58">(5*100)/16</f>
        <v>31.25</v>
      </c>
      <c r="D13" s="4">
        <f t="shared" si="51"/>
        <v>25</v>
      </c>
      <c r="E13" s="4">
        <f>(8*100)/16</f>
        <v>50</v>
      </c>
      <c r="F13" s="4">
        <f>(4*100)/16</f>
        <v>25</v>
      </c>
      <c r="G13" s="4">
        <f>(9*100)/16</f>
        <v>56.25</v>
      </c>
      <c r="H13" s="4">
        <f>(7*100)/16</f>
        <v>43.75</v>
      </c>
      <c r="I13" s="4">
        <f t="shared" ref="I13:I14" si="59">(10*100)/16</f>
        <v>62.5</v>
      </c>
      <c r="J13" s="4">
        <f>(9*100)/16</f>
        <v>56.25</v>
      </c>
      <c r="K13" s="4">
        <f>(6*100)/16</f>
        <v>37.5</v>
      </c>
      <c r="L13" s="4">
        <f t="shared" ref="L13:M13" si="60">(7*100)/16</f>
        <v>43.75</v>
      </c>
      <c r="M13" s="4">
        <f t="shared" si="60"/>
        <v>43.75</v>
      </c>
      <c r="N13" s="4">
        <f t="shared" ref="N13:O13" si="61">(6*100)/16</f>
        <v>37.5</v>
      </c>
      <c r="O13" s="4">
        <f t="shared" si="61"/>
        <v>37.5</v>
      </c>
      <c r="P13" s="4">
        <f>(5*100)/16</f>
        <v>31.25</v>
      </c>
      <c r="Q13" s="4">
        <f t="shared" si="53"/>
        <v>81.25</v>
      </c>
      <c r="R13" s="4">
        <f>(7*100)/16</f>
        <v>43.75</v>
      </c>
      <c r="S13" s="4">
        <f t="shared" ref="S13:S14" si="62">(12*100)/16</f>
        <v>75</v>
      </c>
      <c r="T13" s="4">
        <f>(3*100)/16</f>
        <v>18.75</v>
      </c>
      <c r="U13" s="4">
        <f t="shared" si="54"/>
        <v>37.5</v>
      </c>
      <c r="V13" s="4">
        <f>(12*100)/16</f>
        <v>75</v>
      </c>
      <c r="W13" s="4">
        <f>(10*100)/16</f>
        <v>62.5</v>
      </c>
      <c r="X13" s="4">
        <f>(6*100)/16</f>
        <v>37.5</v>
      </c>
      <c r="Y13" s="4">
        <f t="shared" ref="Y13:Y14" si="63">(7*100)/16</f>
        <v>43.75</v>
      </c>
      <c r="Z13" s="4">
        <f>(10*100)/16</f>
        <v>62.5</v>
      </c>
      <c r="AA13" s="4">
        <f>(9*100)/16</f>
        <v>56.25</v>
      </c>
      <c r="AB13" s="4">
        <f>(5*100)/16</f>
        <v>31.25</v>
      </c>
      <c r="AC13" s="4">
        <f t="shared" si="56"/>
        <v>43.75</v>
      </c>
      <c r="AD13" s="4">
        <f t="shared" ref="AD13:AF13" si="64">(0*100)/16</f>
        <v>0</v>
      </c>
      <c r="AE13" s="4">
        <f t="shared" si="64"/>
        <v>0</v>
      </c>
      <c r="AF13" s="4">
        <f t="shared" si="64"/>
        <v>0</v>
      </c>
    </row>
    <row r="14" spans="1:35">
      <c r="A14" s="1" t="s">
        <v>13</v>
      </c>
      <c r="B14" s="4">
        <f>(8*100)/16</f>
        <v>50</v>
      </c>
      <c r="C14" s="4">
        <f t="shared" si="58"/>
        <v>31.25</v>
      </c>
      <c r="D14" s="4">
        <f>(3*100)/16</f>
        <v>18.75</v>
      </c>
      <c r="E14" s="4">
        <f>(7*100)/16</f>
        <v>43.75</v>
      </c>
      <c r="F14" s="4">
        <f>(2*100)/16</f>
        <v>12.5</v>
      </c>
      <c r="G14" s="4">
        <f>(10*100)/16</f>
        <v>62.5</v>
      </c>
      <c r="H14" s="4">
        <f>(8*100)/16</f>
        <v>50</v>
      </c>
      <c r="I14" s="4">
        <f t="shared" si="59"/>
        <v>62.5</v>
      </c>
      <c r="J14" s="4">
        <f t="shared" ref="J14:K14" si="65">(8*100)/16</f>
        <v>50</v>
      </c>
      <c r="K14" s="4">
        <f t="shared" si="65"/>
        <v>50</v>
      </c>
      <c r="L14" s="4">
        <f t="shared" ref="L14:M14" si="66">(10*100)/16</f>
        <v>62.5</v>
      </c>
      <c r="M14" s="4">
        <f t="shared" si="66"/>
        <v>62.5</v>
      </c>
      <c r="N14" s="4">
        <f>(6*100)/16</f>
        <v>37.5</v>
      </c>
      <c r="O14" s="4">
        <f>(5*100)/16</f>
        <v>31.25</v>
      </c>
      <c r="P14" s="4">
        <f>(4*100)/16</f>
        <v>25</v>
      </c>
      <c r="Q14" s="4">
        <f>(9*100)/16</f>
        <v>56.25</v>
      </c>
      <c r="R14" s="4">
        <f t="shared" ref="R14:R15" si="67">(4*100)/16</f>
        <v>25</v>
      </c>
      <c r="S14" s="4">
        <f t="shared" si="62"/>
        <v>75</v>
      </c>
      <c r="T14" s="4">
        <f t="shared" ref="T14:T15" si="68">(6*100)/16</f>
        <v>37.5</v>
      </c>
      <c r="U14" s="4">
        <f>(8*100)/16</f>
        <v>50</v>
      </c>
      <c r="V14" s="4">
        <f t="shared" ref="V14:W14" si="69">(9*100)/16</f>
        <v>56.25</v>
      </c>
      <c r="W14" s="4">
        <f t="shared" si="69"/>
        <v>56.25</v>
      </c>
      <c r="X14" s="4">
        <f>(5*100)/16</f>
        <v>31.25</v>
      </c>
      <c r="Y14" s="4">
        <f t="shared" si="63"/>
        <v>43.75</v>
      </c>
      <c r="Z14" s="4">
        <f>(9*100)/16</f>
        <v>56.25</v>
      </c>
      <c r="AA14" s="4">
        <f t="shared" ref="AA14:AA15" si="70">(6*100)/16</f>
        <v>37.5</v>
      </c>
      <c r="AB14" s="4">
        <f>(7*100)/16</f>
        <v>43.75</v>
      </c>
      <c r="AC14" s="4">
        <f t="shared" ref="AC14:AC15" si="71">(6*100)/16</f>
        <v>37.5</v>
      </c>
      <c r="AD14" s="4">
        <f t="shared" ref="AD14:AF14" si="72">(0*100)/16</f>
        <v>0</v>
      </c>
      <c r="AE14" s="4">
        <f t="shared" si="72"/>
        <v>0</v>
      </c>
      <c r="AF14" s="4">
        <f t="shared" si="72"/>
        <v>0</v>
      </c>
    </row>
    <row r="15" spans="1:35">
      <c r="A15" s="1" t="s">
        <v>14</v>
      </c>
      <c r="B15" s="4">
        <f>(7*100)/16</f>
        <v>43.75</v>
      </c>
      <c r="C15" s="4">
        <f>(4*100)/16</f>
        <v>25</v>
      </c>
      <c r="D15" s="4">
        <f>(2*100)/16</f>
        <v>12.5</v>
      </c>
      <c r="E15" s="4">
        <f>(5*100)/16</f>
        <v>31.25</v>
      </c>
      <c r="F15" s="4">
        <f>(6*100)/16</f>
        <v>37.5</v>
      </c>
      <c r="G15" s="4">
        <f>(5*100)/16</f>
        <v>31.25</v>
      </c>
      <c r="H15" s="4">
        <f>(6*100)/16</f>
        <v>37.5</v>
      </c>
      <c r="I15" s="4">
        <f>(9*100)/16</f>
        <v>56.25</v>
      </c>
      <c r="J15" s="4">
        <f>(5*100)/16</f>
        <v>31.25</v>
      </c>
      <c r="K15" s="4">
        <f t="shared" ref="K15:K16" si="73">(6*100)/16</f>
        <v>37.5</v>
      </c>
      <c r="L15" s="4">
        <f t="shared" ref="L15:M15" si="74">(7*100)/16</f>
        <v>43.75</v>
      </c>
      <c r="M15" s="4">
        <f t="shared" si="74"/>
        <v>43.75</v>
      </c>
      <c r="N15" s="4">
        <f>(5*100)/16</f>
        <v>31.25</v>
      </c>
      <c r="O15" s="4">
        <f>(4*100)/16</f>
        <v>25</v>
      </c>
      <c r="P15" s="4">
        <f>(5*100)/16</f>
        <v>31.25</v>
      </c>
      <c r="Q15" s="4">
        <f>(8*100)/16</f>
        <v>50</v>
      </c>
      <c r="R15" s="4">
        <f t="shared" si="67"/>
        <v>25</v>
      </c>
      <c r="S15" s="4">
        <f>(10*100)/16</f>
        <v>62.5</v>
      </c>
      <c r="T15" s="4">
        <f t="shared" si="68"/>
        <v>37.5</v>
      </c>
      <c r="U15" s="4">
        <f>(7*100)/16</f>
        <v>43.75</v>
      </c>
      <c r="V15" s="4">
        <f>(6*100)/16</f>
        <v>37.5</v>
      </c>
      <c r="W15" s="4">
        <f>(7*100)/16</f>
        <v>43.75</v>
      </c>
      <c r="X15" s="4">
        <f t="shared" ref="X15:X16" si="75">(4*100)/16</f>
        <v>25</v>
      </c>
      <c r="Y15" s="4">
        <f>(5*100)/16</f>
        <v>31.25</v>
      </c>
      <c r="Z15" s="4">
        <f>(8*100)/16</f>
        <v>50</v>
      </c>
      <c r="AA15" s="4">
        <f t="shared" si="70"/>
        <v>37.5</v>
      </c>
      <c r="AB15" s="4">
        <f>(4*100)/16</f>
        <v>25</v>
      </c>
      <c r="AC15" s="4">
        <f t="shared" si="71"/>
        <v>37.5</v>
      </c>
      <c r="AD15" s="4">
        <f t="shared" ref="AD15:AF15" si="76">(0*100)/16</f>
        <v>0</v>
      </c>
      <c r="AE15" s="4">
        <f t="shared" si="76"/>
        <v>0</v>
      </c>
      <c r="AF15" s="4">
        <f t="shared" si="76"/>
        <v>0</v>
      </c>
    </row>
    <row r="16" spans="1:35">
      <c r="A16" s="1" t="s">
        <v>15</v>
      </c>
      <c r="B16" s="4">
        <f>(4*100)/16</f>
        <v>25</v>
      </c>
      <c r="C16" s="4">
        <f>(3*100)/16</f>
        <v>18.75</v>
      </c>
      <c r="D16" s="4">
        <f>(0*100)/16</f>
        <v>0</v>
      </c>
      <c r="E16" s="4">
        <f>(1*100)/16</f>
        <v>6.25</v>
      </c>
      <c r="F16" s="4">
        <f t="shared" ref="F16:G16" si="77">(2*100)/16</f>
        <v>12.5</v>
      </c>
      <c r="G16" s="4">
        <f t="shared" si="77"/>
        <v>12.5</v>
      </c>
      <c r="H16" s="4">
        <f>(4*100)/16</f>
        <v>25</v>
      </c>
      <c r="I16" s="4">
        <f>(7*100)/16</f>
        <v>43.75</v>
      </c>
      <c r="J16" s="4">
        <f>(3*100)/16</f>
        <v>18.75</v>
      </c>
      <c r="K16" s="4">
        <f t="shared" si="73"/>
        <v>37.5</v>
      </c>
      <c r="L16" s="4">
        <f>(7*100)/16</f>
        <v>43.75</v>
      </c>
      <c r="M16" s="4">
        <f>(3*100)/16</f>
        <v>18.75</v>
      </c>
      <c r="N16" s="4">
        <f>(1*100)/16</f>
        <v>6.25</v>
      </c>
      <c r="O16" s="4">
        <f t="shared" ref="O16:P16" si="78">(3*100)/16</f>
        <v>18.75</v>
      </c>
      <c r="P16" s="4">
        <f t="shared" si="78"/>
        <v>18.75</v>
      </c>
      <c r="Q16" s="4">
        <f>(5*100)/16</f>
        <v>31.25</v>
      </c>
      <c r="R16" s="4">
        <f>(2*100)/16</f>
        <v>12.5</v>
      </c>
      <c r="S16" s="4">
        <f>(8*100)/16</f>
        <v>50</v>
      </c>
      <c r="T16" s="4">
        <f>(2*100)/16</f>
        <v>12.5</v>
      </c>
      <c r="U16" s="4">
        <f t="shared" ref="U16:V16" si="79">(4*100)/16</f>
        <v>25</v>
      </c>
      <c r="V16" s="4">
        <f t="shared" si="79"/>
        <v>25</v>
      </c>
      <c r="W16" s="4">
        <f>(0*100)/16</f>
        <v>0</v>
      </c>
      <c r="X16" s="4">
        <f t="shared" si="75"/>
        <v>25</v>
      </c>
      <c r="Y16" s="4">
        <f t="shared" ref="Y16:Z16" si="80">(3*100)/16</f>
        <v>18.75</v>
      </c>
      <c r="Z16" s="4">
        <f t="shared" si="80"/>
        <v>18.75</v>
      </c>
      <c r="AA16" s="4">
        <f>(4*100)/16</f>
        <v>25</v>
      </c>
      <c r="AB16" s="4">
        <f t="shared" ref="AB16:AC16" si="81">(2*100)/16</f>
        <v>12.5</v>
      </c>
      <c r="AC16" s="4">
        <f t="shared" si="81"/>
        <v>12.5</v>
      </c>
      <c r="AD16" s="4">
        <f t="shared" ref="AD16:AF16" si="82">(0*100)/16</f>
        <v>0</v>
      </c>
      <c r="AE16" s="4">
        <f t="shared" si="82"/>
        <v>0</v>
      </c>
      <c r="AF16" s="4">
        <f t="shared" si="82"/>
        <v>0</v>
      </c>
    </row>
    <row r="17" spans="1:32">
      <c r="A17" s="1" t="s">
        <v>16</v>
      </c>
      <c r="B17" s="4">
        <f t="shared" ref="B17:J17" si="83">(0*100)/16</f>
        <v>0</v>
      </c>
      <c r="C17" s="4">
        <f t="shared" si="83"/>
        <v>0</v>
      </c>
      <c r="D17" s="4">
        <f t="shared" si="83"/>
        <v>0</v>
      </c>
      <c r="E17" s="4">
        <f t="shared" si="83"/>
        <v>0</v>
      </c>
      <c r="F17" s="4">
        <f t="shared" si="83"/>
        <v>0</v>
      </c>
      <c r="G17" s="4">
        <f t="shared" si="83"/>
        <v>0</v>
      </c>
      <c r="H17" s="4">
        <f t="shared" si="83"/>
        <v>0</v>
      </c>
      <c r="I17" s="4">
        <f t="shared" si="83"/>
        <v>0</v>
      </c>
      <c r="J17" s="4">
        <f t="shared" si="83"/>
        <v>0</v>
      </c>
      <c r="K17" s="4">
        <f>(2*100)/16</f>
        <v>12.5</v>
      </c>
      <c r="L17" s="4">
        <f t="shared" ref="L17:AF17" si="84">(0*100)/16</f>
        <v>0</v>
      </c>
      <c r="M17" s="4">
        <f t="shared" si="84"/>
        <v>0</v>
      </c>
      <c r="N17" s="4">
        <f t="shared" si="84"/>
        <v>0</v>
      </c>
      <c r="O17" s="4">
        <f t="shared" si="84"/>
        <v>0</v>
      </c>
      <c r="P17" s="4">
        <f t="shared" si="84"/>
        <v>0</v>
      </c>
      <c r="Q17" s="4">
        <f t="shared" si="84"/>
        <v>0</v>
      </c>
      <c r="R17" s="4">
        <f t="shared" si="84"/>
        <v>0</v>
      </c>
      <c r="S17" s="4">
        <f t="shared" si="84"/>
        <v>0</v>
      </c>
      <c r="T17" s="4">
        <f t="shared" si="84"/>
        <v>0</v>
      </c>
      <c r="U17" s="4">
        <f t="shared" si="84"/>
        <v>0</v>
      </c>
      <c r="V17" s="4">
        <f t="shared" si="84"/>
        <v>0</v>
      </c>
      <c r="W17" s="4">
        <f t="shared" si="84"/>
        <v>0</v>
      </c>
      <c r="X17" s="4">
        <f t="shared" si="84"/>
        <v>0</v>
      </c>
      <c r="Y17" s="4">
        <f t="shared" si="84"/>
        <v>0</v>
      </c>
      <c r="Z17" s="4">
        <f t="shared" si="84"/>
        <v>0</v>
      </c>
      <c r="AA17" s="4">
        <f t="shared" si="84"/>
        <v>0</v>
      </c>
      <c r="AB17" s="4">
        <f t="shared" si="84"/>
        <v>0</v>
      </c>
      <c r="AC17" s="4">
        <f t="shared" si="84"/>
        <v>0</v>
      </c>
      <c r="AD17" s="4">
        <f t="shared" si="84"/>
        <v>0</v>
      </c>
      <c r="AE17" s="4">
        <f t="shared" si="84"/>
        <v>0</v>
      </c>
      <c r="AF17" s="4">
        <f t="shared" si="84"/>
        <v>0</v>
      </c>
    </row>
    <row r="18" spans="1:32">
      <c r="A18" s="1" t="s">
        <v>17</v>
      </c>
      <c r="B18" s="4">
        <f t="shared" ref="B18:AF18" si="85">(0*100)/16</f>
        <v>0</v>
      </c>
      <c r="C18" s="4">
        <f t="shared" si="85"/>
        <v>0</v>
      </c>
      <c r="D18" s="4">
        <f t="shared" si="85"/>
        <v>0</v>
      </c>
      <c r="E18" s="4">
        <f t="shared" si="85"/>
        <v>0</v>
      </c>
      <c r="F18" s="4">
        <f t="shared" si="85"/>
        <v>0</v>
      </c>
      <c r="G18" s="4">
        <f t="shared" si="85"/>
        <v>0</v>
      </c>
      <c r="H18" s="4">
        <f t="shared" si="85"/>
        <v>0</v>
      </c>
      <c r="I18" s="4">
        <f t="shared" si="85"/>
        <v>0</v>
      </c>
      <c r="J18" s="4">
        <f t="shared" si="85"/>
        <v>0</v>
      </c>
      <c r="K18" s="4">
        <f t="shared" si="85"/>
        <v>0</v>
      </c>
      <c r="L18" s="4">
        <f t="shared" si="85"/>
        <v>0</v>
      </c>
      <c r="M18" s="4">
        <f t="shared" si="85"/>
        <v>0</v>
      </c>
      <c r="N18" s="4">
        <f t="shared" si="85"/>
        <v>0</v>
      </c>
      <c r="O18" s="4">
        <f t="shared" si="85"/>
        <v>0</v>
      </c>
      <c r="P18" s="4">
        <f t="shared" si="85"/>
        <v>0</v>
      </c>
      <c r="Q18" s="4">
        <f t="shared" si="85"/>
        <v>0</v>
      </c>
      <c r="R18" s="4">
        <f t="shared" si="85"/>
        <v>0</v>
      </c>
      <c r="S18" s="4">
        <f t="shared" si="85"/>
        <v>0</v>
      </c>
      <c r="T18" s="4">
        <f t="shared" si="85"/>
        <v>0</v>
      </c>
      <c r="U18" s="4">
        <f t="shared" si="85"/>
        <v>0</v>
      </c>
      <c r="V18" s="4">
        <f t="shared" si="85"/>
        <v>0</v>
      </c>
      <c r="W18" s="4">
        <f t="shared" si="85"/>
        <v>0</v>
      </c>
      <c r="X18" s="4">
        <f t="shared" si="85"/>
        <v>0</v>
      </c>
      <c r="Y18" s="4">
        <f t="shared" si="85"/>
        <v>0</v>
      </c>
      <c r="Z18" s="4">
        <f t="shared" si="85"/>
        <v>0</v>
      </c>
      <c r="AA18" s="4">
        <f t="shared" si="85"/>
        <v>0</v>
      </c>
      <c r="AB18" s="4">
        <f t="shared" si="85"/>
        <v>0</v>
      </c>
      <c r="AC18" s="4">
        <f t="shared" si="85"/>
        <v>0</v>
      </c>
      <c r="AD18" s="4">
        <f t="shared" si="85"/>
        <v>0</v>
      </c>
      <c r="AE18" s="4">
        <f t="shared" si="85"/>
        <v>0</v>
      </c>
      <c r="AF18" s="4">
        <f t="shared" si="85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6">(0*100)/3</f>
        <v>0</v>
      </c>
      <c r="C20" s="4">
        <f t="shared" si="86"/>
        <v>0</v>
      </c>
      <c r="D20" s="4">
        <f t="shared" si="86"/>
        <v>0</v>
      </c>
      <c r="E20" s="4">
        <f t="shared" si="86"/>
        <v>0</v>
      </c>
      <c r="F20" s="4">
        <f t="shared" si="86"/>
        <v>0</v>
      </c>
      <c r="G20" s="4">
        <f t="shared" si="86"/>
        <v>0</v>
      </c>
      <c r="H20" s="4">
        <f t="shared" si="86"/>
        <v>0</v>
      </c>
      <c r="I20" s="4">
        <f t="shared" si="86"/>
        <v>0</v>
      </c>
      <c r="J20" s="4">
        <f t="shared" si="86"/>
        <v>0</v>
      </c>
      <c r="K20" s="4">
        <f t="shared" si="86"/>
        <v>0</v>
      </c>
      <c r="L20" s="4">
        <f t="shared" si="86"/>
        <v>0</v>
      </c>
      <c r="M20" s="4">
        <f t="shared" si="86"/>
        <v>0</v>
      </c>
      <c r="N20" s="4">
        <f t="shared" si="86"/>
        <v>0</v>
      </c>
      <c r="O20" s="4">
        <f t="shared" si="86"/>
        <v>0</v>
      </c>
      <c r="P20" s="4">
        <f t="shared" si="86"/>
        <v>0</v>
      </c>
      <c r="Q20" s="4">
        <f t="shared" si="86"/>
        <v>0</v>
      </c>
      <c r="R20" s="4">
        <f t="shared" si="86"/>
        <v>0</v>
      </c>
      <c r="S20" s="4">
        <f t="shared" si="86"/>
        <v>0</v>
      </c>
      <c r="T20" s="4">
        <f t="shared" si="86"/>
        <v>0</v>
      </c>
      <c r="U20" s="4">
        <f t="shared" si="86"/>
        <v>0</v>
      </c>
      <c r="V20" s="4">
        <f t="shared" si="86"/>
        <v>0</v>
      </c>
      <c r="W20" s="4">
        <f t="shared" si="86"/>
        <v>0</v>
      </c>
      <c r="X20" s="4">
        <f t="shared" si="86"/>
        <v>0</v>
      </c>
      <c r="Y20" s="11">
        <f t="shared" si="86"/>
        <v>0</v>
      </c>
      <c r="Z20" s="11">
        <f t="shared" si="86"/>
        <v>0</v>
      </c>
      <c r="AA20" s="11">
        <f t="shared" si="86"/>
        <v>0</v>
      </c>
      <c r="AB20" s="11">
        <f t="shared" si="86"/>
        <v>0</v>
      </c>
      <c r="AC20" s="11">
        <f t="shared" si="86"/>
        <v>0</v>
      </c>
      <c r="AD20" s="4">
        <f t="shared" si="86"/>
        <v>0</v>
      </c>
      <c r="AE20" s="4">
        <f t="shared" si="86"/>
        <v>0</v>
      </c>
      <c r="AF20" s="4">
        <f t="shared" si="86"/>
        <v>0</v>
      </c>
    </row>
    <row r="21" spans="1:32">
      <c r="A21" s="1" t="s">
        <v>3</v>
      </c>
      <c r="B21" s="4">
        <f t="shared" ref="B21:AF21" si="87">(0*100)/3</f>
        <v>0</v>
      </c>
      <c r="C21" s="4">
        <f t="shared" si="87"/>
        <v>0</v>
      </c>
      <c r="D21" s="4">
        <f t="shared" si="87"/>
        <v>0</v>
      </c>
      <c r="E21" s="4">
        <f t="shared" si="87"/>
        <v>0</v>
      </c>
      <c r="F21" s="4">
        <f t="shared" si="87"/>
        <v>0</v>
      </c>
      <c r="G21" s="4">
        <f t="shared" si="87"/>
        <v>0</v>
      </c>
      <c r="H21" s="4">
        <f t="shared" si="87"/>
        <v>0</v>
      </c>
      <c r="I21" s="4">
        <f t="shared" si="87"/>
        <v>0</v>
      </c>
      <c r="J21" s="4">
        <f t="shared" si="87"/>
        <v>0</v>
      </c>
      <c r="K21" s="4">
        <f t="shared" si="87"/>
        <v>0</v>
      </c>
      <c r="L21" s="4">
        <f t="shared" si="87"/>
        <v>0</v>
      </c>
      <c r="M21" s="4">
        <f t="shared" si="87"/>
        <v>0</v>
      </c>
      <c r="N21" s="4">
        <f t="shared" si="87"/>
        <v>0</v>
      </c>
      <c r="O21" s="4">
        <f t="shared" si="87"/>
        <v>0</v>
      </c>
      <c r="P21" s="4">
        <f t="shared" si="87"/>
        <v>0</v>
      </c>
      <c r="Q21" s="4">
        <f t="shared" si="87"/>
        <v>0</v>
      </c>
      <c r="R21" s="4">
        <f t="shared" si="87"/>
        <v>0</v>
      </c>
      <c r="S21" s="4">
        <f t="shared" si="87"/>
        <v>0</v>
      </c>
      <c r="T21" s="4">
        <f t="shared" si="87"/>
        <v>0</v>
      </c>
      <c r="U21" s="4">
        <f t="shared" si="87"/>
        <v>0</v>
      </c>
      <c r="V21" s="4">
        <f t="shared" si="87"/>
        <v>0</v>
      </c>
      <c r="W21" s="4">
        <f t="shared" si="87"/>
        <v>0</v>
      </c>
      <c r="X21" s="4">
        <f t="shared" si="87"/>
        <v>0</v>
      </c>
      <c r="Y21" s="4">
        <f t="shared" si="87"/>
        <v>0</v>
      </c>
      <c r="Z21" s="4">
        <f t="shared" si="87"/>
        <v>0</v>
      </c>
      <c r="AA21" s="4">
        <f t="shared" si="87"/>
        <v>0</v>
      </c>
      <c r="AB21" s="4">
        <f t="shared" si="87"/>
        <v>0</v>
      </c>
      <c r="AC21" s="4">
        <f t="shared" si="87"/>
        <v>0</v>
      </c>
      <c r="AD21" s="4">
        <f t="shared" si="87"/>
        <v>0</v>
      </c>
      <c r="AE21" s="4">
        <f t="shared" si="87"/>
        <v>0</v>
      </c>
      <c r="AF21" s="4">
        <f t="shared" si="87"/>
        <v>0</v>
      </c>
    </row>
    <row r="22" spans="1:32">
      <c r="A22" s="1" t="s">
        <v>4</v>
      </c>
      <c r="B22" s="4">
        <f t="shared" ref="B22:C22" si="88">(1*100)/3</f>
        <v>33.333333333333336</v>
      </c>
      <c r="C22" s="4">
        <f t="shared" si="88"/>
        <v>33.333333333333336</v>
      </c>
      <c r="D22" s="4">
        <f t="shared" ref="D22:I22" si="89">(0*100)/3</f>
        <v>0</v>
      </c>
      <c r="E22" s="4">
        <f t="shared" si="89"/>
        <v>0</v>
      </c>
      <c r="F22" s="4">
        <f t="shared" si="89"/>
        <v>0</v>
      </c>
      <c r="G22" s="4">
        <f t="shared" si="89"/>
        <v>0</v>
      </c>
      <c r="H22" s="4">
        <f t="shared" si="89"/>
        <v>0</v>
      </c>
      <c r="I22" s="4">
        <f t="shared" si="89"/>
        <v>0</v>
      </c>
      <c r="J22" s="4">
        <f>(1*100)/3</f>
        <v>33.333333333333336</v>
      </c>
      <c r="K22" s="4">
        <f t="shared" ref="K22:P22" si="90">(0*100)/3</f>
        <v>0</v>
      </c>
      <c r="L22" s="4">
        <f t="shared" si="90"/>
        <v>0</v>
      </c>
      <c r="M22" s="4">
        <f t="shared" si="90"/>
        <v>0</v>
      </c>
      <c r="N22" s="4">
        <f t="shared" si="90"/>
        <v>0</v>
      </c>
      <c r="O22" s="4">
        <f t="shared" si="90"/>
        <v>0</v>
      </c>
      <c r="P22" s="4">
        <f t="shared" si="90"/>
        <v>0</v>
      </c>
      <c r="Q22" s="4">
        <f t="shared" ref="Q22:Q23" si="91">(1*100)/3</f>
        <v>33.333333333333336</v>
      </c>
      <c r="R22" s="4">
        <f t="shared" ref="R22:U22" si="92">(0*100)/3</f>
        <v>0</v>
      </c>
      <c r="S22" s="4">
        <f t="shared" si="92"/>
        <v>0</v>
      </c>
      <c r="T22" s="4">
        <f t="shared" si="92"/>
        <v>0</v>
      </c>
      <c r="U22" s="4">
        <f t="shared" si="92"/>
        <v>0</v>
      </c>
      <c r="V22" s="4">
        <f>(1*100)/3</f>
        <v>33.333333333333336</v>
      </c>
      <c r="W22" s="4">
        <f t="shared" ref="W22:AF22" si="93">(0*100)/3</f>
        <v>0</v>
      </c>
      <c r="X22" s="4">
        <f t="shared" si="93"/>
        <v>0</v>
      </c>
      <c r="Y22" s="4">
        <f t="shared" si="93"/>
        <v>0</v>
      </c>
      <c r="Z22" s="4">
        <f t="shared" si="93"/>
        <v>0</v>
      </c>
      <c r="AA22" s="4">
        <f t="shared" si="93"/>
        <v>0</v>
      </c>
      <c r="AB22" s="4">
        <f t="shared" si="93"/>
        <v>0</v>
      </c>
      <c r="AC22" s="4">
        <f t="shared" si="93"/>
        <v>0</v>
      </c>
      <c r="AD22" s="4">
        <f t="shared" si="93"/>
        <v>0</v>
      </c>
      <c r="AE22" s="4">
        <f t="shared" si="93"/>
        <v>0</v>
      </c>
      <c r="AF22" s="4">
        <f t="shared" si="93"/>
        <v>0</v>
      </c>
    </row>
    <row r="23" spans="1:32">
      <c r="A23" s="1" t="s">
        <v>5</v>
      </c>
      <c r="B23" s="4">
        <f t="shared" ref="B23:B24" si="94">(2*100)/3</f>
        <v>66.666666666666671</v>
      </c>
      <c r="C23" s="4">
        <f t="shared" ref="C23:C24" si="95">(1*100)/3</f>
        <v>33.333333333333336</v>
      </c>
      <c r="D23" s="4">
        <f t="shared" ref="D23:H23" si="96">(0*100)/3</f>
        <v>0</v>
      </c>
      <c r="E23" s="4">
        <f t="shared" si="96"/>
        <v>0</v>
      </c>
      <c r="F23" s="4">
        <f t="shared" si="96"/>
        <v>0</v>
      </c>
      <c r="G23" s="4">
        <f t="shared" si="96"/>
        <v>0</v>
      </c>
      <c r="H23" s="4">
        <f t="shared" si="96"/>
        <v>0</v>
      </c>
      <c r="I23" s="4">
        <f t="shared" ref="I23:J23" si="97">(1*100)/3</f>
        <v>33.333333333333336</v>
      </c>
      <c r="J23" s="4">
        <f t="shared" si="97"/>
        <v>33.333333333333336</v>
      </c>
      <c r="K23" s="4">
        <f t="shared" ref="K23:P23" si="98">(0*100)/3</f>
        <v>0</v>
      </c>
      <c r="L23" s="4">
        <f t="shared" si="98"/>
        <v>0</v>
      </c>
      <c r="M23" s="4">
        <f t="shared" si="98"/>
        <v>0</v>
      </c>
      <c r="N23" s="4">
        <f t="shared" si="98"/>
        <v>0</v>
      </c>
      <c r="O23" s="4">
        <f t="shared" si="98"/>
        <v>0</v>
      </c>
      <c r="P23" s="4">
        <f t="shared" si="98"/>
        <v>0</v>
      </c>
      <c r="Q23" s="4">
        <f t="shared" si="91"/>
        <v>33.333333333333336</v>
      </c>
      <c r="R23" s="4">
        <f t="shared" ref="R23:S23" si="99">(0*100)/3</f>
        <v>0</v>
      </c>
      <c r="S23" s="4">
        <f t="shared" si="99"/>
        <v>0</v>
      </c>
      <c r="T23" s="4">
        <f t="shared" ref="T23:W23" si="100">(1*100)/3</f>
        <v>33.333333333333336</v>
      </c>
      <c r="U23" s="4">
        <f t="shared" si="100"/>
        <v>33.333333333333336</v>
      </c>
      <c r="V23" s="4">
        <f t="shared" si="100"/>
        <v>33.333333333333336</v>
      </c>
      <c r="W23" s="4">
        <f t="shared" si="100"/>
        <v>33.333333333333336</v>
      </c>
      <c r="X23" s="4">
        <f>(0*100)/3</f>
        <v>0</v>
      </c>
      <c r="Y23" s="4">
        <f t="shared" ref="Y23:Y24" si="101">(1*100)/3</f>
        <v>33.333333333333336</v>
      </c>
      <c r="Z23" s="4">
        <f t="shared" ref="Z23:AF23" si="102">(0*100)/3</f>
        <v>0</v>
      </c>
      <c r="AA23" s="4">
        <f t="shared" si="102"/>
        <v>0</v>
      </c>
      <c r="AB23" s="4">
        <f t="shared" si="102"/>
        <v>0</v>
      </c>
      <c r="AC23" s="4">
        <f t="shared" si="102"/>
        <v>0</v>
      </c>
      <c r="AD23" s="4">
        <f t="shared" si="102"/>
        <v>0</v>
      </c>
      <c r="AE23" s="4">
        <f t="shared" si="102"/>
        <v>0</v>
      </c>
      <c r="AF23" s="4">
        <f t="shared" si="102"/>
        <v>0</v>
      </c>
    </row>
    <row r="24" spans="1:32">
      <c r="A24" s="1" t="s">
        <v>6</v>
      </c>
      <c r="B24" s="4">
        <f t="shared" si="94"/>
        <v>66.666666666666671</v>
      </c>
      <c r="C24" s="4">
        <f t="shared" si="95"/>
        <v>33.333333333333336</v>
      </c>
      <c r="D24" s="4">
        <f t="shared" ref="D24:D33" si="103">(0*100)/3</f>
        <v>0</v>
      </c>
      <c r="E24" s="4">
        <f t="shared" ref="E24:E25" si="104">(1*100)/3</f>
        <v>33.333333333333336</v>
      </c>
      <c r="F24" s="4">
        <f t="shared" ref="F24:H24" si="105">(0*100)/3</f>
        <v>0</v>
      </c>
      <c r="G24" s="4">
        <f t="shared" si="105"/>
        <v>0</v>
      </c>
      <c r="H24" s="4">
        <f t="shared" si="105"/>
        <v>0</v>
      </c>
      <c r="I24" s="4">
        <f t="shared" ref="I24:J24" si="106">(1*100)/3</f>
        <v>33.333333333333336</v>
      </c>
      <c r="J24" s="4">
        <f t="shared" si="106"/>
        <v>33.333333333333336</v>
      </c>
      <c r="K24" s="4">
        <f t="shared" ref="K24:S24" si="107">(0*100)/3</f>
        <v>0</v>
      </c>
      <c r="L24" s="4">
        <f t="shared" si="107"/>
        <v>0</v>
      </c>
      <c r="M24" s="4">
        <f t="shared" si="107"/>
        <v>0</v>
      </c>
      <c r="N24" s="4">
        <f t="shared" si="107"/>
        <v>0</v>
      </c>
      <c r="O24" s="4">
        <f t="shared" si="107"/>
        <v>0</v>
      </c>
      <c r="P24" s="4">
        <f t="shared" si="107"/>
        <v>0</v>
      </c>
      <c r="Q24" s="4">
        <f t="shared" si="107"/>
        <v>0</v>
      </c>
      <c r="R24" s="4">
        <f t="shared" si="107"/>
        <v>0</v>
      </c>
      <c r="S24" s="4">
        <f t="shared" si="107"/>
        <v>0</v>
      </c>
      <c r="T24" s="4">
        <f t="shared" ref="T24:V24" si="108">(1*100)/3</f>
        <v>33.333333333333336</v>
      </c>
      <c r="U24" s="4">
        <f t="shared" si="108"/>
        <v>33.333333333333336</v>
      </c>
      <c r="V24" s="4">
        <f t="shared" si="108"/>
        <v>33.333333333333336</v>
      </c>
      <c r="W24" s="4">
        <f t="shared" ref="W24:X24" si="109">(0*100)/3</f>
        <v>0</v>
      </c>
      <c r="X24" s="4">
        <f t="shared" si="109"/>
        <v>0</v>
      </c>
      <c r="Y24" s="4">
        <f t="shared" si="101"/>
        <v>33.333333333333336</v>
      </c>
      <c r="Z24" s="4">
        <f t="shared" ref="Z24:AB24" si="110">(0*100)/3</f>
        <v>0</v>
      </c>
      <c r="AA24" s="4">
        <f t="shared" si="110"/>
        <v>0</v>
      </c>
      <c r="AB24" s="4">
        <f t="shared" si="110"/>
        <v>0</v>
      </c>
      <c r="AC24" s="4">
        <f t="shared" ref="AC24:AC26" si="111">(1*100)/3</f>
        <v>33.333333333333336</v>
      </c>
      <c r="AD24" s="4">
        <f t="shared" ref="AD24:AF24" si="112">(0*100)/3</f>
        <v>0</v>
      </c>
      <c r="AE24" s="4">
        <f t="shared" si="112"/>
        <v>0</v>
      </c>
      <c r="AF24" s="4">
        <f t="shared" si="112"/>
        <v>0</v>
      </c>
    </row>
    <row r="25" spans="1:32">
      <c r="A25" s="1" t="s">
        <v>7</v>
      </c>
      <c r="B25" s="4">
        <f t="shared" ref="B25:C25" si="113">(1*100)/3</f>
        <v>33.333333333333336</v>
      </c>
      <c r="C25" s="4">
        <f t="shared" si="113"/>
        <v>33.333333333333336</v>
      </c>
      <c r="D25" s="4">
        <f t="shared" si="103"/>
        <v>0</v>
      </c>
      <c r="E25" s="4">
        <f t="shared" si="104"/>
        <v>33.333333333333336</v>
      </c>
      <c r="F25" s="4">
        <f t="shared" ref="F25:H25" si="114">(0*100)/3</f>
        <v>0</v>
      </c>
      <c r="G25" s="4">
        <f t="shared" si="114"/>
        <v>0</v>
      </c>
      <c r="H25" s="4">
        <f t="shared" si="114"/>
        <v>0</v>
      </c>
      <c r="I25" s="4">
        <f t="shared" ref="I25:J25" si="115">(1*100)/3</f>
        <v>33.333333333333336</v>
      </c>
      <c r="J25" s="4">
        <f t="shared" si="115"/>
        <v>33.333333333333336</v>
      </c>
      <c r="K25" s="4">
        <f t="shared" ref="K25:N25" si="116">(0*100)/3</f>
        <v>0</v>
      </c>
      <c r="L25" s="4">
        <f t="shared" si="116"/>
        <v>0</v>
      </c>
      <c r="M25" s="4">
        <f t="shared" si="116"/>
        <v>0</v>
      </c>
      <c r="N25" s="4">
        <f t="shared" si="116"/>
        <v>0</v>
      </c>
      <c r="O25" s="4">
        <f t="shared" ref="O25:O28" si="117">(1*100)/3</f>
        <v>33.333333333333336</v>
      </c>
      <c r="P25" s="4">
        <f t="shared" ref="P25:S25" si="118">(0*100)/3</f>
        <v>0</v>
      </c>
      <c r="Q25" s="4">
        <f t="shared" si="118"/>
        <v>0</v>
      </c>
      <c r="R25" s="4">
        <f t="shared" si="118"/>
        <v>0</v>
      </c>
      <c r="S25" s="4">
        <f t="shared" si="118"/>
        <v>0</v>
      </c>
      <c r="T25" s="4">
        <f t="shared" ref="T25:V25" si="119">(1*100)/3</f>
        <v>33.333333333333336</v>
      </c>
      <c r="U25" s="4">
        <f t="shared" si="119"/>
        <v>33.333333333333336</v>
      </c>
      <c r="V25" s="4">
        <f t="shared" si="119"/>
        <v>33.333333333333336</v>
      </c>
      <c r="W25" s="4">
        <f t="shared" ref="W25:AB25" si="120">(0*100)/3</f>
        <v>0</v>
      </c>
      <c r="X25" s="4">
        <f t="shared" si="120"/>
        <v>0</v>
      </c>
      <c r="Y25" s="4">
        <f t="shared" si="120"/>
        <v>0</v>
      </c>
      <c r="Z25" s="4">
        <f t="shared" si="120"/>
        <v>0</v>
      </c>
      <c r="AA25" s="4">
        <f t="shared" si="120"/>
        <v>0</v>
      </c>
      <c r="AB25" s="4">
        <f t="shared" si="120"/>
        <v>0</v>
      </c>
      <c r="AC25" s="4">
        <f t="shared" si="111"/>
        <v>33.333333333333336</v>
      </c>
      <c r="AD25" s="4">
        <f t="shared" ref="AD25:AF25" si="121">(0*100)/3</f>
        <v>0</v>
      </c>
      <c r="AE25" s="4">
        <f t="shared" si="121"/>
        <v>0</v>
      </c>
      <c r="AF25" s="4">
        <f t="shared" si="121"/>
        <v>0</v>
      </c>
    </row>
    <row r="26" spans="1:32">
      <c r="A26" s="1" t="s">
        <v>8</v>
      </c>
      <c r="B26" s="4">
        <f t="shared" ref="B26:C26" si="122">(1*100)/3</f>
        <v>33.333333333333336</v>
      </c>
      <c r="C26" s="4">
        <f t="shared" si="122"/>
        <v>33.333333333333336</v>
      </c>
      <c r="D26" s="4">
        <f t="shared" si="103"/>
        <v>0</v>
      </c>
      <c r="E26" s="4">
        <f t="shared" ref="E26:H26" si="123">(0*100)/3</f>
        <v>0</v>
      </c>
      <c r="F26" s="4">
        <f t="shared" si="123"/>
        <v>0</v>
      </c>
      <c r="G26" s="4">
        <f t="shared" si="123"/>
        <v>0</v>
      </c>
      <c r="H26" s="4">
        <f t="shared" si="123"/>
        <v>0</v>
      </c>
      <c r="I26" s="4">
        <f t="shared" ref="I26:J26" si="124">(1*100)/3</f>
        <v>33.333333333333336</v>
      </c>
      <c r="J26" s="4">
        <f t="shared" si="124"/>
        <v>33.333333333333336</v>
      </c>
      <c r="K26" s="4">
        <f t="shared" ref="K26:K33" si="125">(0*100)/3</f>
        <v>0</v>
      </c>
      <c r="L26" s="4">
        <f t="shared" ref="L26:L27" si="126">(1*100)/3</f>
        <v>33.333333333333336</v>
      </c>
      <c r="M26" s="4">
        <f t="shared" ref="M26:N26" si="127">(0*100)/3</f>
        <v>0</v>
      </c>
      <c r="N26" s="4">
        <f t="shared" si="127"/>
        <v>0</v>
      </c>
      <c r="O26" s="4">
        <f t="shared" si="117"/>
        <v>33.333333333333336</v>
      </c>
      <c r="P26" s="4">
        <f t="shared" ref="P26:R26" si="128">(1*100)/3</f>
        <v>33.333333333333336</v>
      </c>
      <c r="Q26" s="4">
        <f t="shared" si="128"/>
        <v>33.333333333333336</v>
      </c>
      <c r="R26" s="4">
        <f t="shared" si="128"/>
        <v>33.333333333333336</v>
      </c>
      <c r="S26" s="4">
        <f>(0*100)/3</f>
        <v>0</v>
      </c>
      <c r="T26" s="4">
        <f t="shared" ref="T26:T27" si="129">(1*100)/3</f>
        <v>33.333333333333336</v>
      </c>
      <c r="U26" s="4">
        <f t="shared" ref="U26:AB26" si="130">(0*100)/3</f>
        <v>0</v>
      </c>
      <c r="V26" s="4">
        <f t="shared" si="130"/>
        <v>0</v>
      </c>
      <c r="W26" s="4">
        <f t="shared" si="130"/>
        <v>0</v>
      </c>
      <c r="X26" s="4">
        <f t="shared" si="130"/>
        <v>0</v>
      </c>
      <c r="Y26" s="4">
        <f t="shared" si="130"/>
        <v>0</v>
      </c>
      <c r="Z26" s="4">
        <f t="shared" si="130"/>
        <v>0</v>
      </c>
      <c r="AA26" s="4">
        <f t="shared" si="130"/>
        <v>0</v>
      </c>
      <c r="AB26" s="4">
        <f t="shared" si="130"/>
        <v>0</v>
      </c>
      <c r="AC26" s="4">
        <f t="shared" si="111"/>
        <v>33.333333333333336</v>
      </c>
      <c r="AD26" s="4">
        <f t="shared" ref="AD26:AF26" si="131">(0*100)/3</f>
        <v>0</v>
      </c>
      <c r="AE26" s="4">
        <f t="shared" si="131"/>
        <v>0</v>
      </c>
      <c r="AF26" s="4">
        <f t="shared" si="131"/>
        <v>0</v>
      </c>
    </row>
    <row r="27" spans="1:32">
      <c r="A27" s="1" t="s">
        <v>9</v>
      </c>
      <c r="B27" s="4">
        <f t="shared" ref="B27:C27" si="132">(1*100)/3</f>
        <v>33.333333333333336</v>
      </c>
      <c r="C27" s="4">
        <f t="shared" si="132"/>
        <v>33.333333333333336</v>
      </c>
      <c r="D27" s="4">
        <f t="shared" si="103"/>
        <v>0</v>
      </c>
      <c r="E27" s="4">
        <f t="shared" ref="E27:H27" si="133">(0*100)/3</f>
        <v>0</v>
      </c>
      <c r="F27" s="4">
        <f t="shared" si="133"/>
        <v>0</v>
      </c>
      <c r="G27" s="4">
        <f t="shared" si="133"/>
        <v>0</v>
      </c>
      <c r="H27" s="4">
        <f t="shared" si="133"/>
        <v>0</v>
      </c>
      <c r="I27" s="4">
        <f>(1*100)/3</f>
        <v>33.333333333333336</v>
      </c>
      <c r="J27" s="4">
        <f t="shared" ref="J27:J29" si="134">(2*100)/3</f>
        <v>66.666666666666671</v>
      </c>
      <c r="K27" s="4">
        <f t="shared" si="125"/>
        <v>0</v>
      </c>
      <c r="L27" s="4">
        <f t="shared" si="126"/>
        <v>33.333333333333336</v>
      </c>
      <c r="M27" s="4">
        <f t="shared" ref="M27:N27" si="135">(0*100)/3</f>
        <v>0</v>
      </c>
      <c r="N27" s="4">
        <f t="shared" si="135"/>
        <v>0</v>
      </c>
      <c r="O27" s="4">
        <f t="shared" si="117"/>
        <v>33.333333333333336</v>
      </c>
      <c r="P27" s="4">
        <f>(1*100)/3</f>
        <v>33.333333333333336</v>
      </c>
      <c r="Q27" s="4">
        <f t="shared" ref="Q27:Q28" si="136">(2*100)/3</f>
        <v>66.666666666666671</v>
      </c>
      <c r="R27" s="4">
        <f t="shared" ref="R27:S27" si="137">(0*100)/3</f>
        <v>0</v>
      </c>
      <c r="S27" s="4">
        <f t="shared" si="137"/>
        <v>0</v>
      </c>
      <c r="T27" s="4">
        <f t="shared" si="129"/>
        <v>33.333333333333336</v>
      </c>
      <c r="U27" s="4">
        <f t="shared" ref="U27:V27" si="138">(0*100)/3</f>
        <v>0</v>
      </c>
      <c r="V27" s="4">
        <f t="shared" si="138"/>
        <v>0</v>
      </c>
      <c r="W27" s="4">
        <f t="shared" ref="W27:W28" si="139">(1*100)/3</f>
        <v>33.333333333333336</v>
      </c>
      <c r="X27" s="4">
        <f t="shared" ref="X27:AA27" si="140">(0*100)/3</f>
        <v>0</v>
      </c>
      <c r="Y27" s="4">
        <f t="shared" si="140"/>
        <v>0</v>
      </c>
      <c r="Z27" s="4">
        <f t="shared" si="140"/>
        <v>0</v>
      </c>
      <c r="AA27" s="4">
        <f t="shared" si="140"/>
        <v>0</v>
      </c>
      <c r="AB27" s="4">
        <f t="shared" ref="AB27:AC27" si="141">(1*100)/3</f>
        <v>33.333333333333336</v>
      </c>
      <c r="AC27" s="4">
        <f t="shared" si="141"/>
        <v>33.333333333333336</v>
      </c>
      <c r="AD27" s="4">
        <f t="shared" ref="AD27:AF27" si="142">(0*100)/3</f>
        <v>0</v>
      </c>
      <c r="AE27" s="4">
        <f t="shared" si="142"/>
        <v>0</v>
      </c>
      <c r="AF27" s="4">
        <f t="shared" si="142"/>
        <v>0</v>
      </c>
    </row>
    <row r="28" spans="1:32">
      <c r="A28" s="1" t="s">
        <v>10</v>
      </c>
      <c r="B28" s="4">
        <f t="shared" ref="B28:B30" si="143">(2*100)/3</f>
        <v>66.666666666666671</v>
      </c>
      <c r="C28" s="4">
        <f t="shared" ref="C28:C30" si="144">(1*100)/3</f>
        <v>33.333333333333336</v>
      </c>
      <c r="D28" s="4">
        <f t="shared" si="103"/>
        <v>0</v>
      </c>
      <c r="E28" s="4">
        <f t="shared" ref="E28:I28" si="145">(0*100)/3</f>
        <v>0</v>
      </c>
      <c r="F28" s="4">
        <f t="shared" si="145"/>
        <v>0</v>
      </c>
      <c r="G28" s="4">
        <f t="shared" si="145"/>
        <v>0</v>
      </c>
      <c r="H28" s="4">
        <f t="shared" si="145"/>
        <v>0</v>
      </c>
      <c r="I28" s="4">
        <f t="shared" si="145"/>
        <v>0</v>
      </c>
      <c r="J28" s="4">
        <f t="shared" si="134"/>
        <v>66.666666666666671</v>
      </c>
      <c r="K28" s="4">
        <f t="shared" si="125"/>
        <v>0</v>
      </c>
      <c r="L28" s="4">
        <f t="shared" ref="L28:N28" si="146">(0*100)/3</f>
        <v>0</v>
      </c>
      <c r="M28" s="4">
        <f t="shared" si="146"/>
        <v>0</v>
      </c>
      <c r="N28" s="4">
        <f t="shared" si="146"/>
        <v>0</v>
      </c>
      <c r="O28" s="4">
        <f t="shared" si="117"/>
        <v>33.333333333333336</v>
      </c>
      <c r="P28" s="4">
        <f>(0*100)/3</f>
        <v>0</v>
      </c>
      <c r="Q28" s="4">
        <f t="shared" si="136"/>
        <v>66.666666666666671</v>
      </c>
      <c r="R28" s="4">
        <f t="shared" ref="R28:R29" si="147">(0*100)/3</f>
        <v>0</v>
      </c>
      <c r="S28" s="4">
        <f t="shared" ref="S28:T28" si="148">(1*100)/3</f>
        <v>33.333333333333336</v>
      </c>
      <c r="T28" s="4">
        <f t="shared" si="148"/>
        <v>33.333333333333336</v>
      </c>
      <c r="U28" s="4">
        <f t="shared" ref="U28:V28" si="149">(0*100)/3</f>
        <v>0</v>
      </c>
      <c r="V28" s="4">
        <f t="shared" si="149"/>
        <v>0</v>
      </c>
      <c r="W28" s="4">
        <f t="shared" si="139"/>
        <v>33.333333333333336</v>
      </c>
      <c r="X28" s="4">
        <f t="shared" ref="X28:AA28" si="150">(0*100)/3</f>
        <v>0</v>
      </c>
      <c r="Y28" s="4">
        <f t="shared" si="150"/>
        <v>0</v>
      </c>
      <c r="Z28" s="4">
        <f t="shared" si="150"/>
        <v>0</v>
      </c>
      <c r="AA28" s="4">
        <f t="shared" si="150"/>
        <v>0</v>
      </c>
      <c r="AB28" s="4">
        <f t="shared" ref="AB28:AB30" si="151">(2*100)/3</f>
        <v>66.666666666666671</v>
      </c>
      <c r="AC28" s="4">
        <f t="shared" ref="AC28:AC30" si="152">(1*100)/3</f>
        <v>33.333333333333336</v>
      </c>
      <c r="AD28" s="4">
        <f t="shared" ref="AD28:AF28" si="153">(0*100)/3</f>
        <v>0</v>
      </c>
      <c r="AE28" s="4">
        <f t="shared" si="153"/>
        <v>0</v>
      </c>
      <c r="AF28" s="4">
        <f t="shared" si="153"/>
        <v>0</v>
      </c>
    </row>
    <row r="29" spans="1:32">
      <c r="A29" s="1" t="s">
        <v>11</v>
      </c>
      <c r="B29" s="4">
        <f t="shared" si="143"/>
        <v>66.666666666666671</v>
      </c>
      <c r="C29" s="4">
        <f t="shared" si="144"/>
        <v>33.333333333333336</v>
      </c>
      <c r="D29" s="4">
        <f t="shared" si="103"/>
        <v>0</v>
      </c>
      <c r="E29" s="4">
        <f t="shared" ref="E29:I29" si="154">(0*100)/3</f>
        <v>0</v>
      </c>
      <c r="F29" s="4">
        <f t="shared" si="154"/>
        <v>0</v>
      </c>
      <c r="G29" s="4">
        <f t="shared" si="154"/>
        <v>0</v>
      </c>
      <c r="H29" s="4">
        <f t="shared" si="154"/>
        <v>0</v>
      </c>
      <c r="I29" s="4">
        <f t="shared" si="154"/>
        <v>0</v>
      </c>
      <c r="J29" s="4">
        <f t="shared" si="134"/>
        <v>66.666666666666671</v>
      </c>
      <c r="K29" s="4">
        <f t="shared" si="125"/>
        <v>0</v>
      </c>
      <c r="L29" s="4">
        <f t="shared" ref="L29:L33" si="155">(1*100)/3</f>
        <v>33.333333333333336</v>
      </c>
      <c r="M29" s="4">
        <f t="shared" ref="M29:P29" si="156">(0*100)/3</f>
        <v>0</v>
      </c>
      <c r="N29" s="4">
        <f t="shared" si="156"/>
        <v>0</v>
      </c>
      <c r="O29" s="4">
        <f t="shared" si="156"/>
        <v>0</v>
      </c>
      <c r="P29" s="4">
        <f t="shared" si="156"/>
        <v>0</v>
      </c>
      <c r="Q29" s="4">
        <f>(1*100)/3</f>
        <v>33.333333333333336</v>
      </c>
      <c r="R29" s="4">
        <f t="shared" si="147"/>
        <v>0</v>
      </c>
      <c r="S29" s="4">
        <f t="shared" ref="S29:T29" si="157">(1*100)/3</f>
        <v>33.333333333333336</v>
      </c>
      <c r="T29" s="4">
        <f t="shared" si="157"/>
        <v>33.333333333333336</v>
      </c>
      <c r="U29" s="4">
        <f t="shared" ref="U29:AA29" si="158">(0*100)/3</f>
        <v>0</v>
      </c>
      <c r="V29" s="4">
        <f t="shared" si="158"/>
        <v>0</v>
      </c>
      <c r="W29" s="4">
        <f t="shared" si="158"/>
        <v>0</v>
      </c>
      <c r="X29" s="4">
        <f t="shared" si="158"/>
        <v>0</v>
      </c>
      <c r="Y29" s="4">
        <f t="shared" si="158"/>
        <v>0</v>
      </c>
      <c r="Z29" s="4">
        <f t="shared" si="158"/>
        <v>0</v>
      </c>
      <c r="AA29" s="4">
        <f t="shared" si="158"/>
        <v>0</v>
      </c>
      <c r="AB29" s="4">
        <f t="shared" si="151"/>
        <v>66.666666666666671</v>
      </c>
      <c r="AC29" s="4">
        <f t="shared" si="152"/>
        <v>33.333333333333336</v>
      </c>
      <c r="AD29" s="4">
        <f t="shared" ref="AD29:AF29" si="159">(0*100)/3</f>
        <v>0</v>
      </c>
      <c r="AE29" s="4">
        <f t="shared" si="159"/>
        <v>0</v>
      </c>
      <c r="AF29" s="4">
        <f t="shared" si="159"/>
        <v>0</v>
      </c>
    </row>
    <row r="30" spans="1:32">
      <c r="A30" s="1" t="s">
        <v>12</v>
      </c>
      <c r="B30" s="4">
        <f t="shared" si="143"/>
        <v>66.666666666666671</v>
      </c>
      <c r="C30" s="4">
        <f t="shared" si="144"/>
        <v>33.333333333333336</v>
      </c>
      <c r="D30" s="4">
        <f t="shared" si="103"/>
        <v>0</v>
      </c>
      <c r="E30" s="4">
        <f t="shared" ref="E30:I30" si="160">(0*100)/3</f>
        <v>0</v>
      </c>
      <c r="F30" s="4">
        <f t="shared" si="160"/>
        <v>0</v>
      </c>
      <c r="G30" s="4">
        <f t="shared" si="160"/>
        <v>0</v>
      </c>
      <c r="H30" s="4">
        <f t="shared" si="160"/>
        <v>0</v>
      </c>
      <c r="I30" s="4">
        <f t="shared" si="160"/>
        <v>0</v>
      </c>
      <c r="J30" s="4">
        <f t="shared" ref="J30:J33" si="161">(1*100)/3</f>
        <v>33.333333333333336</v>
      </c>
      <c r="K30" s="4">
        <f t="shared" si="125"/>
        <v>0</v>
      </c>
      <c r="L30" s="4">
        <f t="shared" si="155"/>
        <v>33.333333333333336</v>
      </c>
      <c r="M30" s="4">
        <f t="shared" ref="M30:N30" si="162">(0*100)/3</f>
        <v>0</v>
      </c>
      <c r="N30" s="4">
        <f t="shared" si="162"/>
        <v>0</v>
      </c>
      <c r="O30" s="4">
        <f>(1*100)/3</f>
        <v>33.333333333333336</v>
      </c>
      <c r="P30" s="4">
        <f t="shared" ref="P30:Q30" si="163">(0*100)/3</f>
        <v>0</v>
      </c>
      <c r="Q30" s="4">
        <f t="shared" si="163"/>
        <v>0</v>
      </c>
      <c r="R30" s="4">
        <f t="shared" ref="R30:R31" si="164">(1*100)/3</f>
        <v>33.333333333333336</v>
      </c>
      <c r="S30" s="4">
        <f t="shared" ref="S30:S31" si="165">(0*100)/3</f>
        <v>0</v>
      </c>
      <c r="T30" s="4">
        <f t="shared" ref="T30:T31" si="166">(1*100)/3</f>
        <v>33.333333333333336</v>
      </c>
      <c r="U30" s="4">
        <f t="shared" ref="U30:W30" si="167">(0*100)/3</f>
        <v>0</v>
      </c>
      <c r="V30" s="4">
        <f t="shared" si="167"/>
        <v>0</v>
      </c>
      <c r="W30" s="4">
        <f t="shared" si="167"/>
        <v>0</v>
      </c>
      <c r="X30" s="4">
        <f t="shared" ref="X30:Y30" si="168">(1*100)/3</f>
        <v>33.333333333333336</v>
      </c>
      <c r="Y30" s="4">
        <f t="shared" si="168"/>
        <v>33.333333333333336</v>
      </c>
      <c r="Z30" s="4">
        <f t="shared" ref="Z30:AA30" si="169">(0*100)/3</f>
        <v>0</v>
      </c>
      <c r="AA30" s="4">
        <f t="shared" si="169"/>
        <v>0</v>
      </c>
      <c r="AB30" s="4">
        <f t="shared" si="151"/>
        <v>66.666666666666671</v>
      </c>
      <c r="AC30" s="4">
        <f t="shared" si="152"/>
        <v>33.333333333333336</v>
      </c>
      <c r="AD30" s="4">
        <f t="shared" ref="AD30:AF30" si="170">(0*100)/3</f>
        <v>0</v>
      </c>
      <c r="AE30" s="4">
        <f t="shared" si="170"/>
        <v>0</v>
      </c>
      <c r="AF30" s="4">
        <f t="shared" si="170"/>
        <v>0</v>
      </c>
    </row>
    <row r="31" spans="1:32">
      <c r="A31" s="1" t="s">
        <v>13</v>
      </c>
      <c r="B31" s="4">
        <f t="shared" ref="B31:C31" si="171">(1*100)/3</f>
        <v>33.333333333333336</v>
      </c>
      <c r="C31" s="4">
        <f t="shared" si="171"/>
        <v>33.333333333333336</v>
      </c>
      <c r="D31" s="4">
        <f t="shared" si="103"/>
        <v>0</v>
      </c>
      <c r="E31" s="4">
        <f t="shared" ref="E31:F31" si="172">(1*100)/3</f>
        <v>33.333333333333336</v>
      </c>
      <c r="F31" s="4">
        <f t="shared" si="172"/>
        <v>33.333333333333336</v>
      </c>
      <c r="G31" s="4">
        <f t="shared" ref="G31:I31" si="173">(0*100)/3</f>
        <v>0</v>
      </c>
      <c r="H31" s="4">
        <f t="shared" si="173"/>
        <v>0</v>
      </c>
      <c r="I31" s="4">
        <f t="shared" si="173"/>
        <v>0</v>
      </c>
      <c r="J31" s="4">
        <f t="shared" si="161"/>
        <v>33.333333333333336</v>
      </c>
      <c r="K31" s="4">
        <f t="shared" si="125"/>
        <v>0</v>
      </c>
      <c r="L31" s="4">
        <f t="shared" si="155"/>
        <v>33.333333333333336</v>
      </c>
      <c r="M31" s="4">
        <f t="shared" ref="M31:Q31" si="174">(0*100)/3</f>
        <v>0</v>
      </c>
      <c r="N31" s="4">
        <f t="shared" si="174"/>
        <v>0</v>
      </c>
      <c r="O31" s="4">
        <f t="shared" si="174"/>
        <v>0</v>
      </c>
      <c r="P31" s="4">
        <f t="shared" si="174"/>
        <v>0</v>
      </c>
      <c r="Q31" s="4">
        <f t="shared" si="174"/>
        <v>0</v>
      </c>
      <c r="R31" s="4">
        <f t="shared" si="164"/>
        <v>33.333333333333336</v>
      </c>
      <c r="S31" s="4">
        <f t="shared" si="165"/>
        <v>0</v>
      </c>
      <c r="T31" s="4">
        <f t="shared" si="166"/>
        <v>33.333333333333336</v>
      </c>
      <c r="U31" s="4">
        <f t="shared" ref="U31:W31" si="175">(0*100)/3</f>
        <v>0</v>
      </c>
      <c r="V31" s="4">
        <f t="shared" si="175"/>
        <v>0</v>
      </c>
      <c r="W31" s="4">
        <f t="shared" si="175"/>
        <v>0</v>
      </c>
      <c r="X31" s="4">
        <f t="shared" ref="X31:Y31" si="176">(1*100)/3</f>
        <v>33.333333333333336</v>
      </c>
      <c r="Y31" s="4">
        <f t="shared" si="176"/>
        <v>33.333333333333336</v>
      </c>
      <c r="Z31" s="4">
        <f t="shared" ref="Z31:AA31" si="177">(0*100)/3</f>
        <v>0</v>
      </c>
      <c r="AA31" s="4">
        <f t="shared" si="177"/>
        <v>0</v>
      </c>
      <c r="AB31" s="4">
        <f t="shared" ref="AB31:AC31" si="178">(1*100)/3</f>
        <v>33.333333333333336</v>
      </c>
      <c r="AC31" s="4">
        <f t="shared" si="178"/>
        <v>33.333333333333336</v>
      </c>
      <c r="AD31" s="4">
        <f t="shared" ref="AD31:AF31" si="179">(0*100)/3</f>
        <v>0</v>
      </c>
      <c r="AE31" s="4">
        <f t="shared" si="179"/>
        <v>0</v>
      </c>
      <c r="AF31" s="4">
        <f t="shared" si="179"/>
        <v>0</v>
      </c>
    </row>
    <row r="32" spans="1:32">
      <c r="A32" s="1" t="s">
        <v>14</v>
      </c>
      <c r="B32" s="4">
        <f t="shared" ref="B32:C32" si="180">(1*100)/3</f>
        <v>33.333333333333336</v>
      </c>
      <c r="C32" s="4">
        <f t="shared" si="180"/>
        <v>33.333333333333336</v>
      </c>
      <c r="D32" s="4">
        <f t="shared" si="103"/>
        <v>0</v>
      </c>
      <c r="E32" s="4">
        <f t="shared" ref="E32:F32" si="181">(1*100)/3</f>
        <v>33.333333333333336</v>
      </c>
      <c r="F32" s="4">
        <f t="shared" si="181"/>
        <v>33.333333333333336</v>
      </c>
      <c r="G32" s="4">
        <f t="shared" ref="G32:I32" si="182">(0*100)/3</f>
        <v>0</v>
      </c>
      <c r="H32" s="4">
        <f t="shared" si="182"/>
        <v>0</v>
      </c>
      <c r="I32" s="4">
        <f t="shared" si="182"/>
        <v>0</v>
      </c>
      <c r="J32" s="4">
        <f t="shared" si="161"/>
        <v>33.333333333333336</v>
      </c>
      <c r="K32" s="4">
        <f t="shared" si="125"/>
        <v>0</v>
      </c>
      <c r="L32" s="4">
        <f t="shared" si="155"/>
        <v>33.333333333333336</v>
      </c>
      <c r="M32" s="4">
        <f t="shared" ref="M32:W32" si="183">(0*100)/3</f>
        <v>0</v>
      </c>
      <c r="N32" s="4">
        <f t="shared" si="183"/>
        <v>0</v>
      </c>
      <c r="O32" s="4">
        <f t="shared" si="183"/>
        <v>0</v>
      </c>
      <c r="P32" s="4">
        <f t="shared" si="183"/>
        <v>0</v>
      </c>
      <c r="Q32" s="4">
        <f t="shared" si="183"/>
        <v>0</v>
      </c>
      <c r="R32" s="4">
        <f t="shared" si="183"/>
        <v>0</v>
      </c>
      <c r="S32" s="4">
        <f t="shared" si="183"/>
        <v>0</v>
      </c>
      <c r="T32" s="4">
        <f t="shared" si="183"/>
        <v>0</v>
      </c>
      <c r="U32" s="4">
        <f t="shared" si="183"/>
        <v>0</v>
      </c>
      <c r="V32" s="4">
        <f t="shared" si="183"/>
        <v>0</v>
      </c>
      <c r="W32" s="4">
        <f t="shared" si="183"/>
        <v>0</v>
      </c>
      <c r="X32" s="4">
        <f t="shared" ref="X32:Y32" si="184">(1*100)/3</f>
        <v>33.333333333333336</v>
      </c>
      <c r="Y32" s="4">
        <f t="shared" si="184"/>
        <v>33.333333333333336</v>
      </c>
      <c r="Z32" s="4">
        <f t="shared" ref="Z32:AA32" si="185">(0*100)/3</f>
        <v>0</v>
      </c>
      <c r="AA32" s="4">
        <f t="shared" si="185"/>
        <v>0</v>
      </c>
      <c r="AB32" s="4">
        <f>(1*100)/3</f>
        <v>33.333333333333336</v>
      </c>
      <c r="AC32" s="4">
        <f t="shared" ref="AC32:AF32" si="186">(0*100)/3</f>
        <v>0</v>
      </c>
      <c r="AD32" s="4">
        <f t="shared" si="186"/>
        <v>0</v>
      </c>
      <c r="AE32" s="4">
        <f t="shared" si="186"/>
        <v>0</v>
      </c>
      <c r="AF32" s="4">
        <f t="shared" si="186"/>
        <v>0</v>
      </c>
    </row>
    <row r="33" spans="1:32">
      <c r="A33" s="1" t="s">
        <v>15</v>
      </c>
      <c r="B33" s="4">
        <f t="shared" ref="B33:C33" si="187">(1*100)/3</f>
        <v>33.333333333333336</v>
      </c>
      <c r="C33" s="4">
        <f t="shared" si="187"/>
        <v>33.333333333333336</v>
      </c>
      <c r="D33" s="4">
        <f t="shared" si="103"/>
        <v>0</v>
      </c>
      <c r="E33" s="4">
        <f t="shared" ref="E33:I33" si="188">(0*100)/3</f>
        <v>0</v>
      </c>
      <c r="F33" s="4">
        <f t="shared" si="188"/>
        <v>0</v>
      </c>
      <c r="G33" s="4">
        <f t="shared" si="188"/>
        <v>0</v>
      </c>
      <c r="H33" s="4">
        <f t="shared" si="188"/>
        <v>0</v>
      </c>
      <c r="I33" s="4">
        <f t="shared" si="188"/>
        <v>0</v>
      </c>
      <c r="J33" s="4">
        <f t="shared" si="161"/>
        <v>33.333333333333336</v>
      </c>
      <c r="K33" s="4">
        <f t="shared" si="125"/>
        <v>0</v>
      </c>
      <c r="L33" s="4">
        <f t="shared" si="155"/>
        <v>33.333333333333336</v>
      </c>
      <c r="M33" s="4">
        <f t="shared" ref="M33:X33" si="189">(0*100)/3</f>
        <v>0</v>
      </c>
      <c r="N33" s="4">
        <f t="shared" si="189"/>
        <v>0</v>
      </c>
      <c r="O33" s="4">
        <f t="shared" si="189"/>
        <v>0</v>
      </c>
      <c r="P33" s="4">
        <f t="shared" si="189"/>
        <v>0</v>
      </c>
      <c r="Q33" s="4">
        <f t="shared" si="189"/>
        <v>0</v>
      </c>
      <c r="R33" s="4">
        <f t="shared" si="189"/>
        <v>0</v>
      </c>
      <c r="S33" s="4">
        <f t="shared" si="189"/>
        <v>0</v>
      </c>
      <c r="T33" s="4">
        <f t="shared" si="189"/>
        <v>0</v>
      </c>
      <c r="U33" s="4">
        <f t="shared" si="189"/>
        <v>0</v>
      </c>
      <c r="V33" s="4">
        <f t="shared" si="189"/>
        <v>0</v>
      </c>
      <c r="W33" s="4">
        <f t="shared" si="189"/>
        <v>0</v>
      </c>
      <c r="X33" s="4">
        <f t="shared" si="189"/>
        <v>0</v>
      </c>
      <c r="Y33" s="4">
        <f>(1*100)/3</f>
        <v>33.333333333333336</v>
      </c>
      <c r="Z33" s="4">
        <f t="shared" ref="Z33:AF33" si="190">(0*100)/3</f>
        <v>0</v>
      </c>
      <c r="AA33" s="4">
        <f t="shared" si="190"/>
        <v>0</v>
      </c>
      <c r="AB33" s="4">
        <f t="shared" si="190"/>
        <v>0</v>
      </c>
      <c r="AC33" s="4">
        <f t="shared" si="190"/>
        <v>0</v>
      </c>
      <c r="AD33" s="4">
        <f t="shared" si="190"/>
        <v>0</v>
      </c>
      <c r="AE33" s="4">
        <f t="shared" si="190"/>
        <v>0</v>
      </c>
      <c r="AF33" s="4">
        <f t="shared" si="190"/>
        <v>0</v>
      </c>
    </row>
    <row r="34" spans="1:32">
      <c r="A34" s="1" t="s">
        <v>16</v>
      </c>
      <c r="B34" s="4">
        <f t="shared" ref="B34:AF34" si="191">(0*100)/3</f>
        <v>0</v>
      </c>
      <c r="C34" s="4">
        <f t="shared" si="191"/>
        <v>0</v>
      </c>
      <c r="D34" s="4">
        <f t="shared" si="191"/>
        <v>0</v>
      </c>
      <c r="E34" s="4">
        <f t="shared" si="191"/>
        <v>0</v>
      </c>
      <c r="F34" s="4">
        <f t="shared" si="191"/>
        <v>0</v>
      </c>
      <c r="G34" s="4">
        <f t="shared" si="191"/>
        <v>0</v>
      </c>
      <c r="H34" s="4">
        <f t="shared" si="191"/>
        <v>0</v>
      </c>
      <c r="I34" s="4">
        <f t="shared" si="191"/>
        <v>0</v>
      </c>
      <c r="J34" s="4">
        <f t="shared" si="191"/>
        <v>0</v>
      </c>
      <c r="K34" s="4">
        <f t="shared" si="191"/>
        <v>0</v>
      </c>
      <c r="L34" s="4">
        <f t="shared" si="191"/>
        <v>0</v>
      </c>
      <c r="M34" s="4">
        <f t="shared" si="191"/>
        <v>0</v>
      </c>
      <c r="N34" s="4">
        <f t="shared" si="191"/>
        <v>0</v>
      </c>
      <c r="O34" s="4">
        <f t="shared" si="191"/>
        <v>0</v>
      </c>
      <c r="P34" s="4">
        <f t="shared" si="191"/>
        <v>0</v>
      </c>
      <c r="Q34" s="4">
        <f t="shared" si="191"/>
        <v>0</v>
      </c>
      <c r="R34" s="4">
        <f t="shared" si="191"/>
        <v>0</v>
      </c>
      <c r="S34" s="4">
        <f t="shared" si="191"/>
        <v>0</v>
      </c>
      <c r="T34" s="4">
        <f t="shared" si="191"/>
        <v>0</v>
      </c>
      <c r="U34" s="4">
        <f t="shared" si="191"/>
        <v>0</v>
      </c>
      <c r="V34" s="4">
        <f t="shared" si="191"/>
        <v>0</v>
      </c>
      <c r="W34" s="4">
        <f t="shared" si="191"/>
        <v>0</v>
      </c>
      <c r="X34" s="4">
        <f t="shared" si="191"/>
        <v>0</v>
      </c>
      <c r="Y34" s="4">
        <f t="shared" si="191"/>
        <v>0</v>
      </c>
      <c r="Z34" s="4">
        <f t="shared" si="191"/>
        <v>0</v>
      </c>
      <c r="AA34" s="4">
        <f t="shared" si="191"/>
        <v>0</v>
      </c>
      <c r="AB34" s="4">
        <f t="shared" si="191"/>
        <v>0</v>
      </c>
      <c r="AC34" s="4">
        <f t="shared" si="191"/>
        <v>0</v>
      </c>
      <c r="AD34" s="4">
        <f t="shared" si="191"/>
        <v>0</v>
      </c>
      <c r="AE34" s="4">
        <f t="shared" si="191"/>
        <v>0</v>
      </c>
      <c r="AF34" s="4">
        <f t="shared" si="191"/>
        <v>0</v>
      </c>
    </row>
    <row r="35" spans="1:32">
      <c r="A35" s="1" t="s">
        <v>17</v>
      </c>
      <c r="B35" s="4">
        <f t="shared" ref="B35:AF35" si="192">(0*100)/3</f>
        <v>0</v>
      </c>
      <c r="C35" s="4">
        <f t="shared" si="192"/>
        <v>0</v>
      </c>
      <c r="D35" s="4">
        <f t="shared" si="192"/>
        <v>0</v>
      </c>
      <c r="E35" s="4">
        <f t="shared" si="192"/>
        <v>0</v>
      </c>
      <c r="F35" s="4">
        <f t="shared" si="192"/>
        <v>0</v>
      </c>
      <c r="G35" s="4">
        <f t="shared" si="192"/>
        <v>0</v>
      </c>
      <c r="H35" s="4">
        <f t="shared" si="192"/>
        <v>0</v>
      </c>
      <c r="I35" s="4">
        <f t="shared" si="192"/>
        <v>0</v>
      </c>
      <c r="J35" s="4">
        <f t="shared" si="192"/>
        <v>0</v>
      </c>
      <c r="K35" s="4">
        <f t="shared" si="192"/>
        <v>0</v>
      </c>
      <c r="L35" s="4">
        <f t="shared" si="192"/>
        <v>0</v>
      </c>
      <c r="M35" s="4">
        <f t="shared" si="192"/>
        <v>0</v>
      </c>
      <c r="N35" s="4">
        <f t="shared" si="192"/>
        <v>0</v>
      </c>
      <c r="O35" s="4">
        <f t="shared" si="192"/>
        <v>0</v>
      </c>
      <c r="P35" s="4">
        <f t="shared" si="192"/>
        <v>0</v>
      </c>
      <c r="Q35" s="4">
        <f t="shared" si="192"/>
        <v>0</v>
      </c>
      <c r="R35" s="4">
        <f t="shared" si="192"/>
        <v>0</v>
      </c>
      <c r="S35" s="4">
        <f t="shared" si="192"/>
        <v>0</v>
      </c>
      <c r="T35" s="4">
        <f t="shared" si="192"/>
        <v>0</v>
      </c>
      <c r="U35" s="4">
        <f t="shared" si="192"/>
        <v>0</v>
      </c>
      <c r="V35" s="4">
        <f t="shared" si="192"/>
        <v>0</v>
      </c>
      <c r="W35" s="4">
        <f t="shared" si="192"/>
        <v>0</v>
      </c>
      <c r="X35" s="4">
        <f t="shared" si="192"/>
        <v>0</v>
      </c>
      <c r="Y35" s="4">
        <f t="shared" si="192"/>
        <v>0</v>
      </c>
      <c r="Z35" s="4">
        <f t="shared" si="192"/>
        <v>0</v>
      </c>
      <c r="AA35" s="4">
        <f t="shared" si="192"/>
        <v>0</v>
      </c>
      <c r="AB35" s="4">
        <f t="shared" si="192"/>
        <v>0</v>
      </c>
      <c r="AC35" s="4">
        <f t="shared" si="192"/>
        <v>0</v>
      </c>
      <c r="AD35" s="4">
        <f t="shared" si="192"/>
        <v>0</v>
      </c>
      <c r="AE35" s="4">
        <f t="shared" si="192"/>
        <v>0</v>
      </c>
      <c r="AF35" s="4">
        <f t="shared" si="192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93">(0*100)/2</f>
        <v>0</v>
      </c>
      <c r="C37" s="4">
        <f t="shared" si="193"/>
        <v>0</v>
      </c>
      <c r="D37" s="4">
        <f t="shared" si="193"/>
        <v>0</v>
      </c>
      <c r="E37" s="4">
        <f t="shared" si="193"/>
        <v>0</v>
      </c>
      <c r="F37" s="4">
        <f t="shared" si="193"/>
        <v>0</v>
      </c>
      <c r="G37" s="4">
        <f t="shared" si="193"/>
        <v>0</v>
      </c>
      <c r="H37" s="4">
        <f t="shared" si="193"/>
        <v>0</v>
      </c>
      <c r="I37" s="4">
        <f t="shared" si="193"/>
        <v>0</v>
      </c>
      <c r="J37" s="4">
        <f t="shared" si="193"/>
        <v>0</v>
      </c>
      <c r="K37" s="4">
        <f t="shared" si="193"/>
        <v>0</v>
      </c>
      <c r="L37" s="4">
        <f t="shared" si="193"/>
        <v>0</v>
      </c>
      <c r="M37" s="4">
        <f t="shared" si="193"/>
        <v>0</v>
      </c>
      <c r="N37" s="4">
        <f t="shared" si="193"/>
        <v>0</v>
      </c>
      <c r="O37" s="4">
        <f t="shared" si="193"/>
        <v>0</v>
      </c>
      <c r="P37" s="4">
        <f t="shared" si="193"/>
        <v>0</v>
      </c>
      <c r="Q37" s="4">
        <f t="shared" si="193"/>
        <v>0</v>
      </c>
      <c r="R37" s="4">
        <f t="shared" si="193"/>
        <v>0</v>
      </c>
      <c r="S37" s="4">
        <f t="shared" si="193"/>
        <v>0</v>
      </c>
      <c r="T37" s="4">
        <f t="shared" si="193"/>
        <v>0</v>
      </c>
      <c r="U37" s="4">
        <f t="shared" si="193"/>
        <v>0</v>
      </c>
      <c r="V37" s="4">
        <f t="shared" si="193"/>
        <v>0</v>
      </c>
      <c r="W37" s="4">
        <f t="shared" si="193"/>
        <v>0</v>
      </c>
      <c r="X37" s="4">
        <f t="shared" si="193"/>
        <v>0</v>
      </c>
      <c r="Y37" s="4">
        <f t="shared" si="193"/>
        <v>0</v>
      </c>
      <c r="Z37" s="4">
        <f t="shared" si="193"/>
        <v>0</v>
      </c>
      <c r="AA37" s="4">
        <f t="shared" si="193"/>
        <v>0</v>
      </c>
      <c r="AB37" s="4">
        <f t="shared" si="193"/>
        <v>0</v>
      </c>
      <c r="AC37" s="4">
        <f t="shared" si="193"/>
        <v>0</v>
      </c>
      <c r="AD37" s="4">
        <f t="shared" si="193"/>
        <v>0</v>
      </c>
      <c r="AE37" s="4">
        <f t="shared" si="193"/>
        <v>0</v>
      </c>
      <c r="AF37" s="4">
        <f t="shared" si="193"/>
        <v>0</v>
      </c>
    </row>
    <row r="38" spans="1:32">
      <c r="A38" s="1" t="s">
        <v>3</v>
      </c>
      <c r="B38" s="4">
        <f t="shared" ref="B38:AF38" si="194">(0*100)/2</f>
        <v>0</v>
      </c>
      <c r="C38" s="4">
        <f t="shared" si="194"/>
        <v>0</v>
      </c>
      <c r="D38" s="4">
        <f t="shared" si="194"/>
        <v>0</v>
      </c>
      <c r="E38" s="4">
        <f t="shared" si="194"/>
        <v>0</v>
      </c>
      <c r="F38" s="4">
        <f t="shared" si="194"/>
        <v>0</v>
      </c>
      <c r="G38" s="4">
        <f t="shared" si="194"/>
        <v>0</v>
      </c>
      <c r="H38" s="4">
        <f t="shared" si="194"/>
        <v>0</v>
      </c>
      <c r="I38" s="4">
        <f t="shared" si="194"/>
        <v>0</v>
      </c>
      <c r="J38" s="4">
        <f t="shared" si="194"/>
        <v>0</v>
      </c>
      <c r="K38" s="4">
        <f t="shared" si="194"/>
        <v>0</v>
      </c>
      <c r="L38" s="4">
        <f t="shared" si="194"/>
        <v>0</v>
      </c>
      <c r="M38" s="4">
        <f t="shared" si="194"/>
        <v>0</v>
      </c>
      <c r="N38" s="4">
        <f t="shared" si="194"/>
        <v>0</v>
      </c>
      <c r="O38" s="4">
        <f t="shared" si="194"/>
        <v>0</v>
      </c>
      <c r="P38" s="4">
        <f t="shared" si="194"/>
        <v>0</v>
      </c>
      <c r="Q38" s="4">
        <f t="shared" si="194"/>
        <v>0</v>
      </c>
      <c r="R38" s="4">
        <f t="shared" si="194"/>
        <v>0</v>
      </c>
      <c r="S38" s="4">
        <f t="shared" si="194"/>
        <v>0</v>
      </c>
      <c r="T38" s="4">
        <f t="shared" si="194"/>
        <v>0</v>
      </c>
      <c r="U38" s="4">
        <f t="shared" si="194"/>
        <v>0</v>
      </c>
      <c r="V38" s="4">
        <f t="shared" si="194"/>
        <v>0</v>
      </c>
      <c r="W38" s="4">
        <f t="shared" si="194"/>
        <v>0</v>
      </c>
      <c r="X38" s="4">
        <f t="shared" si="194"/>
        <v>0</v>
      </c>
      <c r="Y38" s="4">
        <f t="shared" si="194"/>
        <v>0</v>
      </c>
      <c r="Z38" s="4">
        <f t="shared" si="194"/>
        <v>0</v>
      </c>
      <c r="AA38" s="4">
        <f t="shared" si="194"/>
        <v>0</v>
      </c>
      <c r="AB38" s="4">
        <f t="shared" si="194"/>
        <v>0</v>
      </c>
      <c r="AC38" s="4">
        <f t="shared" si="194"/>
        <v>0</v>
      </c>
      <c r="AD38" s="4">
        <f t="shared" si="194"/>
        <v>0</v>
      </c>
      <c r="AE38" s="4">
        <f t="shared" si="194"/>
        <v>0</v>
      </c>
      <c r="AF38" s="4">
        <f t="shared" si="194"/>
        <v>0</v>
      </c>
    </row>
    <row r="39" spans="1:32">
      <c r="A39" s="1" t="s">
        <v>4</v>
      </c>
      <c r="B39" s="4">
        <f t="shared" ref="B39:P39" si="195">(0*100)/2</f>
        <v>0</v>
      </c>
      <c r="C39" s="4">
        <f t="shared" si="195"/>
        <v>0</v>
      </c>
      <c r="D39" s="4">
        <f t="shared" si="195"/>
        <v>0</v>
      </c>
      <c r="E39" s="4">
        <f t="shared" si="195"/>
        <v>0</v>
      </c>
      <c r="F39" s="4">
        <f t="shared" si="195"/>
        <v>0</v>
      </c>
      <c r="G39" s="4">
        <f t="shared" si="195"/>
        <v>0</v>
      </c>
      <c r="H39" s="4">
        <f t="shared" si="195"/>
        <v>0</v>
      </c>
      <c r="I39" s="4">
        <f t="shared" si="195"/>
        <v>0</v>
      </c>
      <c r="J39" s="4">
        <f t="shared" si="195"/>
        <v>0</v>
      </c>
      <c r="K39" s="4">
        <f t="shared" si="195"/>
        <v>0</v>
      </c>
      <c r="L39" s="4">
        <f t="shared" si="195"/>
        <v>0</v>
      </c>
      <c r="M39" s="4">
        <f t="shared" si="195"/>
        <v>0</v>
      </c>
      <c r="N39" s="4">
        <f t="shared" si="195"/>
        <v>0</v>
      </c>
      <c r="O39" s="4">
        <f t="shared" si="195"/>
        <v>0</v>
      </c>
      <c r="P39" s="4">
        <f t="shared" si="195"/>
        <v>0</v>
      </c>
      <c r="Q39" s="4">
        <f>(1*100)/2</f>
        <v>50</v>
      </c>
      <c r="R39" s="4">
        <f t="shared" ref="R39:AF39" si="196">(0*100)/2</f>
        <v>0</v>
      </c>
      <c r="S39" s="4">
        <f t="shared" si="196"/>
        <v>0</v>
      </c>
      <c r="T39" s="4">
        <f t="shared" si="196"/>
        <v>0</v>
      </c>
      <c r="U39" s="4">
        <f t="shared" si="196"/>
        <v>0</v>
      </c>
      <c r="V39" s="4">
        <f t="shared" si="196"/>
        <v>0</v>
      </c>
      <c r="W39" s="4">
        <f t="shared" si="196"/>
        <v>0</v>
      </c>
      <c r="X39" s="4">
        <f t="shared" si="196"/>
        <v>0</v>
      </c>
      <c r="Y39" s="4">
        <f t="shared" si="196"/>
        <v>0</v>
      </c>
      <c r="Z39" s="4">
        <f t="shared" si="196"/>
        <v>0</v>
      </c>
      <c r="AA39" s="4">
        <f t="shared" si="196"/>
        <v>0</v>
      </c>
      <c r="AB39" s="4">
        <f t="shared" si="196"/>
        <v>0</v>
      </c>
      <c r="AC39" s="4">
        <f t="shared" si="196"/>
        <v>0</v>
      </c>
      <c r="AD39" s="4">
        <f t="shared" si="196"/>
        <v>0</v>
      </c>
      <c r="AE39" s="4">
        <f t="shared" si="196"/>
        <v>0</v>
      </c>
      <c r="AF39" s="4">
        <f t="shared" si="196"/>
        <v>0</v>
      </c>
    </row>
    <row r="40" spans="1:32">
      <c r="A40" s="1" t="s">
        <v>5</v>
      </c>
      <c r="B40" s="4">
        <f t="shared" ref="B40:AF40" si="197">(0*100)/2</f>
        <v>0</v>
      </c>
      <c r="C40" s="4">
        <f t="shared" si="197"/>
        <v>0</v>
      </c>
      <c r="D40" s="4">
        <f t="shared" si="197"/>
        <v>0</v>
      </c>
      <c r="E40" s="4">
        <f t="shared" si="197"/>
        <v>0</v>
      </c>
      <c r="F40" s="4">
        <f t="shared" si="197"/>
        <v>0</v>
      </c>
      <c r="G40" s="4">
        <f t="shared" si="197"/>
        <v>0</v>
      </c>
      <c r="H40" s="4">
        <f t="shared" si="197"/>
        <v>0</v>
      </c>
      <c r="I40" s="4">
        <f t="shared" si="197"/>
        <v>0</v>
      </c>
      <c r="J40" s="4">
        <f t="shared" si="197"/>
        <v>0</v>
      </c>
      <c r="K40" s="4">
        <f t="shared" si="197"/>
        <v>0</v>
      </c>
      <c r="L40" s="4">
        <f t="shared" si="197"/>
        <v>0</v>
      </c>
      <c r="M40" s="4">
        <f t="shared" si="197"/>
        <v>0</v>
      </c>
      <c r="N40" s="4">
        <f t="shared" si="197"/>
        <v>0</v>
      </c>
      <c r="O40" s="4">
        <f t="shared" si="197"/>
        <v>0</v>
      </c>
      <c r="P40" s="4">
        <f t="shared" si="197"/>
        <v>0</v>
      </c>
      <c r="Q40" s="4">
        <f t="shared" si="197"/>
        <v>0</v>
      </c>
      <c r="R40" s="4">
        <f t="shared" si="197"/>
        <v>0</v>
      </c>
      <c r="S40" s="4">
        <f t="shared" si="197"/>
        <v>0</v>
      </c>
      <c r="T40" s="4">
        <f t="shared" si="197"/>
        <v>0</v>
      </c>
      <c r="U40" s="4">
        <f t="shared" si="197"/>
        <v>0</v>
      </c>
      <c r="V40" s="4">
        <f t="shared" si="197"/>
        <v>0</v>
      </c>
      <c r="W40" s="4">
        <f t="shared" si="197"/>
        <v>0</v>
      </c>
      <c r="X40" s="4">
        <f t="shared" si="197"/>
        <v>0</v>
      </c>
      <c r="Y40" s="4">
        <f t="shared" si="197"/>
        <v>0</v>
      </c>
      <c r="Z40" s="4">
        <f t="shared" si="197"/>
        <v>0</v>
      </c>
      <c r="AA40" s="4">
        <f t="shared" si="197"/>
        <v>0</v>
      </c>
      <c r="AB40" s="4">
        <f t="shared" si="197"/>
        <v>0</v>
      </c>
      <c r="AC40" s="4">
        <f t="shared" si="197"/>
        <v>0</v>
      </c>
      <c r="AD40" s="4">
        <f t="shared" si="197"/>
        <v>0</v>
      </c>
      <c r="AE40" s="4">
        <f t="shared" si="197"/>
        <v>0</v>
      </c>
      <c r="AF40" s="4">
        <f t="shared" si="197"/>
        <v>0</v>
      </c>
    </row>
    <row r="41" spans="1:32">
      <c r="A41" s="1" t="s">
        <v>6</v>
      </c>
      <c r="B41" s="4">
        <f t="shared" ref="B41:P41" si="198">(0*100)/2</f>
        <v>0</v>
      </c>
      <c r="C41" s="4">
        <f t="shared" si="198"/>
        <v>0</v>
      </c>
      <c r="D41" s="4">
        <f t="shared" si="198"/>
        <v>0</v>
      </c>
      <c r="E41" s="4">
        <f t="shared" si="198"/>
        <v>0</v>
      </c>
      <c r="F41" s="4">
        <f t="shared" si="198"/>
        <v>0</v>
      </c>
      <c r="G41" s="4">
        <f t="shared" si="198"/>
        <v>0</v>
      </c>
      <c r="H41" s="4">
        <f t="shared" si="198"/>
        <v>0</v>
      </c>
      <c r="I41" s="4">
        <f t="shared" si="198"/>
        <v>0</v>
      </c>
      <c r="J41" s="4">
        <f t="shared" si="198"/>
        <v>0</v>
      </c>
      <c r="K41" s="4">
        <f t="shared" si="198"/>
        <v>0</v>
      </c>
      <c r="L41" s="4">
        <f t="shared" si="198"/>
        <v>0</v>
      </c>
      <c r="M41" s="4">
        <f t="shared" si="198"/>
        <v>0</v>
      </c>
      <c r="N41" s="4">
        <f t="shared" si="198"/>
        <v>0</v>
      </c>
      <c r="O41" s="4">
        <f t="shared" si="198"/>
        <v>0</v>
      </c>
      <c r="P41" s="4">
        <f t="shared" si="198"/>
        <v>0</v>
      </c>
      <c r="Q41" s="4">
        <f>(1*100)/2</f>
        <v>50</v>
      </c>
      <c r="R41" s="4">
        <f t="shared" ref="R41:AF41" si="199">(0*100)/2</f>
        <v>0</v>
      </c>
      <c r="S41" s="4">
        <f t="shared" si="199"/>
        <v>0</v>
      </c>
      <c r="T41" s="4">
        <f t="shared" si="199"/>
        <v>0</v>
      </c>
      <c r="U41" s="4">
        <f t="shared" si="199"/>
        <v>0</v>
      </c>
      <c r="V41" s="4">
        <f t="shared" si="199"/>
        <v>0</v>
      </c>
      <c r="W41" s="4">
        <f t="shared" si="199"/>
        <v>0</v>
      </c>
      <c r="X41" s="4">
        <f t="shared" si="199"/>
        <v>0</v>
      </c>
      <c r="Y41" s="4">
        <f t="shared" si="199"/>
        <v>0</v>
      </c>
      <c r="Z41" s="4">
        <f t="shared" si="199"/>
        <v>0</v>
      </c>
      <c r="AA41" s="4">
        <f t="shared" si="199"/>
        <v>0</v>
      </c>
      <c r="AB41" s="4">
        <f t="shared" si="199"/>
        <v>0</v>
      </c>
      <c r="AC41" s="4">
        <f t="shared" si="199"/>
        <v>0</v>
      </c>
      <c r="AD41" s="4">
        <f t="shared" si="199"/>
        <v>0</v>
      </c>
      <c r="AE41" s="4">
        <f t="shared" si="199"/>
        <v>0</v>
      </c>
      <c r="AF41" s="4">
        <f t="shared" si="199"/>
        <v>0</v>
      </c>
    </row>
    <row r="42" spans="1:32">
      <c r="A42" s="1" t="s">
        <v>7</v>
      </c>
      <c r="B42" s="4">
        <f t="shared" ref="B42:Y42" si="200">(0*100)/2</f>
        <v>0</v>
      </c>
      <c r="C42" s="4">
        <f t="shared" si="200"/>
        <v>0</v>
      </c>
      <c r="D42" s="4">
        <f t="shared" si="200"/>
        <v>0</v>
      </c>
      <c r="E42" s="4">
        <f t="shared" si="200"/>
        <v>0</v>
      </c>
      <c r="F42" s="4">
        <f t="shared" si="200"/>
        <v>0</v>
      </c>
      <c r="G42" s="4">
        <f t="shared" si="200"/>
        <v>0</v>
      </c>
      <c r="H42" s="4">
        <f t="shared" si="200"/>
        <v>0</v>
      </c>
      <c r="I42" s="4">
        <f t="shared" si="200"/>
        <v>0</v>
      </c>
      <c r="J42" s="4">
        <f t="shared" si="200"/>
        <v>0</v>
      </c>
      <c r="K42" s="4">
        <f t="shared" si="200"/>
        <v>0</v>
      </c>
      <c r="L42" s="4">
        <f t="shared" si="200"/>
        <v>0</v>
      </c>
      <c r="M42" s="4">
        <f t="shared" si="200"/>
        <v>0</v>
      </c>
      <c r="N42" s="4">
        <f t="shared" si="200"/>
        <v>0</v>
      </c>
      <c r="O42" s="4">
        <f t="shared" si="200"/>
        <v>0</v>
      </c>
      <c r="P42" s="4">
        <f t="shared" si="200"/>
        <v>0</v>
      </c>
      <c r="Q42" s="4">
        <f t="shared" si="200"/>
        <v>0</v>
      </c>
      <c r="R42" s="4">
        <f t="shared" si="200"/>
        <v>0</v>
      </c>
      <c r="S42" s="4">
        <f t="shared" si="200"/>
        <v>0</v>
      </c>
      <c r="T42" s="4">
        <f t="shared" si="200"/>
        <v>0</v>
      </c>
      <c r="U42" s="4">
        <f t="shared" si="200"/>
        <v>0</v>
      </c>
      <c r="V42" s="4">
        <f t="shared" si="200"/>
        <v>0</v>
      </c>
      <c r="W42" s="4">
        <f t="shared" si="200"/>
        <v>0</v>
      </c>
      <c r="X42" s="4">
        <f t="shared" si="200"/>
        <v>0</v>
      </c>
      <c r="Y42" s="4">
        <f t="shared" si="200"/>
        <v>0</v>
      </c>
      <c r="Z42" s="4">
        <f t="shared" ref="Z42:Z44" si="201">(1*100)/2</f>
        <v>50</v>
      </c>
      <c r="AA42" s="4">
        <f t="shared" ref="AA42:AF42" si="202">(0*100)/2</f>
        <v>0</v>
      </c>
      <c r="AB42" s="4">
        <f t="shared" si="202"/>
        <v>0</v>
      </c>
      <c r="AC42" s="4">
        <f t="shared" si="202"/>
        <v>0</v>
      </c>
      <c r="AD42" s="4">
        <f t="shared" si="202"/>
        <v>0</v>
      </c>
      <c r="AE42" s="4">
        <f t="shared" si="202"/>
        <v>0</v>
      </c>
      <c r="AF42" s="4">
        <f t="shared" si="202"/>
        <v>0</v>
      </c>
    </row>
    <row r="43" spans="1:32">
      <c r="A43" s="1" t="s">
        <v>8</v>
      </c>
      <c r="B43" s="4">
        <f t="shared" ref="B43:V43" si="203">(0*100)/2</f>
        <v>0</v>
      </c>
      <c r="C43" s="4">
        <f t="shared" si="203"/>
        <v>0</v>
      </c>
      <c r="D43" s="4">
        <f t="shared" si="203"/>
        <v>0</v>
      </c>
      <c r="E43" s="4">
        <f t="shared" si="203"/>
        <v>0</v>
      </c>
      <c r="F43" s="4">
        <f t="shared" si="203"/>
        <v>0</v>
      </c>
      <c r="G43" s="4">
        <f t="shared" si="203"/>
        <v>0</v>
      </c>
      <c r="H43" s="4">
        <f t="shared" si="203"/>
        <v>0</v>
      </c>
      <c r="I43" s="4">
        <f t="shared" si="203"/>
        <v>0</v>
      </c>
      <c r="J43" s="4">
        <f t="shared" si="203"/>
        <v>0</v>
      </c>
      <c r="K43" s="4">
        <f t="shared" si="203"/>
        <v>0</v>
      </c>
      <c r="L43" s="4">
        <f t="shared" si="203"/>
        <v>0</v>
      </c>
      <c r="M43" s="4">
        <f t="shared" si="203"/>
        <v>0</v>
      </c>
      <c r="N43" s="4">
        <f t="shared" si="203"/>
        <v>0</v>
      </c>
      <c r="O43" s="4">
        <f t="shared" si="203"/>
        <v>0</v>
      </c>
      <c r="P43" s="4">
        <f t="shared" si="203"/>
        <v>0</v>
      </c>
      <c r="Q43" s="4">
        <f t="shared" si="203"/>
        <v>0</v>
      </c>
      <c r="R43" s="4">
        <f t="shared" si="203"/>
        <v>0</v>
      </c>
      <c r="S43" s="4">
        <f t="shared" si="203"/>
        <v>0</v>
      </c>
      <c r="T43" s="4">
        <f t="shared" si="203"/>
        <v>0</v>
      </c>
      <c r="U43" s="4">
        <f t="shared" si="203"/>
        <v>0</v>
      </c>
      <c r="V43" s="4">
        <f t="shared" si="203"/>
        <v>0</v>
      </c>
      <c r="W43" s="4">
        <f>(1*100)/2</f>
        <v>50</v>
      </c>
      <c r="X43" s="4">
        <f t="shared" ref="X43:Y43" si="204">(0*100)/2</f>
        <v>0</v>
      </c>
      <c r="Y43" s="4">
        <f t="shared" si="204"/>
        <v>0</v>
      </c>
      <c r="Z43" s="4">
        <f t="shared" si="201"/>
        <v>50</v>
      </c>
      <c r="AA43" s="4">
        <f t="shared" ref="AA43:AF43" si="205">(0*100)/2</f>
        <v>0</v>
      </c>
      <c r="AB43" s="4">
        <f t="shared" si="205"/>
        <v>0</v>
      </c>
      <c r="AC43" s="4">
        <f t="shared" si="205"/>
        <v>0</v>
      </c>
      <c r="AD43" s="4">
        <f t="shared" si="205"/>
        <v>0</v>
      </c>
      <c r="AE43" s="4">
        <f t="shared" si="205"/>
        <v>0</v>
      </c>
      <c r="AF43" s="4">
        <f t="shared" si="205"/>
        <v>0</v>
      </c>
    </row>
    <row r="44" spans="1:32">
      <c r="A44" s="1" t="s">
        <v>9</v>
      </c>
      <c r="B44" s="4">
        <f t="shared" ref="B44:Y44" si="206">(0*100)/2</f>
        <v>0</v>
      </c>
      <c r="C44" s="4">
        <f t="shared" si="206"/>
        <v>0</v>
      </c>
      <c r="D44" s="4">
        <f t="shared" si="206"/>
        <v>0</v>
      </c>
      <c r="E44" s="4">
        <f t="shared" si="206"/>
        <v>0</v>
      </c>
      <c r="F44" s="4">
        <f t="shared" si="206"/>
        <v>0</v>
      </c>
      <c r="G44" s="4">
        <f t="shared" si="206"/>
        <v>0</v>
      </c>
      <c r="H44" s="4">
        <f t="shared" si="206"/>
        <v>0</v>
      </c>
      <c r="I44" s="4">
        <f t="shared" si="206"/>
        <v>0</v>
      </c>
      <c r="J44" s="4">
        <f t="shared" si="206"/>
        <v>0</v>
      </c>
      <c r="K44" s="4">
        <f t="shared" si="206"/>
        <v>0</v>
      </c>
      <c r="L44" s="4">
        <f t="shared" si="206"/>
        <v>0</v>
      </c>
      <c r="M44" s="4">
        <f t="shared" si="206"/>
        <v>0</v>
      </c>
      <c r="N44" s="4">
        <f t="shared" si="206"/>
        <v>0</v>
      </c>
      <c r="O44" s="4">
        <f t="shared" si="206"/>
        <v>0</v>
      </c>
      <c r="P44" s="4">
        <f t="shared" si="206"/>
        <v>0</v>
      </c>
      <c r="Q44" s="4">
        <f t="shared" si="206"/>
        <v>0</v>
      </c>
      <c r="R44" s="4">
        <f t="shared" si="206"/>
        <v>0</v>
      </c>
      <c r="S44" s="4">
        <f t="shared" si="206"/>
        <v>0</v>
      </c>
      <c r="T44" s="4">
        <f t="shared" si="206"/>
        <v>0</v>
      </c>
      <c r="U44" s="4">
        <f t="shared" si="206"/>
        <v>0</v>
      </c>
      <c r="V44" s="4">
        <f t="shared" si="206"/>
        <v>0</v>
      </c>
      <c r="W44" s="4">
        <f t="shared" si="206"/>
        <v>0</v>
      </c>
      <c r="X44" s="4">
        <f t="shared" si="206"/>
        <v>0</v>
      </c>
      <c r="Y44" s="4">
        <f t="shared" si="206"/>
        <v>0</v>
      </c>
      <c r="Z44" s="4">
        <f t="shared" si="201"/>
        <v>50</v>
      </c>
      <c r="AA44" s="4">
        <f t="shared" ref="AA44:AF44" si="207">(0*100)/2</f>
        <v>0</v>
      </c>
      <c r="AB44" s="4">
        <f t="shared" si="207"/>
        <v>0</v>
      </c>
      <c r="AC44" s="4">
        <f t="shared" si="207"/>
        <v>0</v>
      </c>
      <c r="AD44" s="4">
        <f t="shared" si="207"/>
        <v>0</v>
      </c>
      <c r="AE44" s="4">
        <f t="shared" si="207"/>
        <v>0</v>
      </c>
      <c r="AF44" s="4">
        <f t="shared" si="207"/>
        <v>0</v>
      </c>
    </row>
    <row r="45" spans="1:32">
      <c r="A45" s="1" t="s">
        <v>10</v>
      </c>
      <c r="B45" s="4">
        <f t="shared" ref="B45:AF45" si="208">(0*100)/2</f>
        <v>0</v>
      </c>
      <c r="C45" s="4">
        <f t="shared" si="208"/>
        <v>0</v>
      </c>
      <c r="D45" s="4">
        <f t="shared" si="208"/>
        <v>0</v>
      </c>
      <c r="E45" s="4">
        <f t="shared" si="208"/>
        <v>0</v>
      </c>
      <c r="F45" s="4">
        <f t="shared" si="208"/>
        <v>0</v>
      </c>
      <c r="G45" s="4">
        <f t="shared" si="208"/>
        <v>0</v>
      </c>
      <c r="H45" s="4">
        <f t="shared" si="208"/>
        <v>0</v>
      </c>
      <c r="I45" s="4">
        <f t="shared" si="208"/>
        <v>0</v>
      </c>
      <c r="J45" s="4">
        <f t="shared" si="208"/>
        <v>0</v>
      </c>
      <c r="K45" s="4">
        <f t="shared" si="208"/>
        <v>0</v>
      </c>
      <c r="L45" s="4">
        <f t="shared" si="208"/>
        <v>0</v>
      </c>
      <c r="M45" s="4">
        <f t="shared" si="208"/>
        <v>0</v>
      </c>
      <c r="N45" s="4">
        <f t="shared" si="208"/>
        <v>0</v>
      </c>
      <c r="O45" s="4">
        <f t="shared" si="208"/>
        <v>0</v>
      </c>
      <c r="P45" s="4">
        <f t="shared" si="208"/>
        <v>0</v>
      </c>
      <c r="Q45" s="4">
        <f t="shared" si="208"/>
        <v>0</v>
      </c>
      <c r="R45" s="4">
        <f t="shared" si="208"/>
        <v>0</v>
      </c>
      <c r="S45" s="4">
        <f t="shared" si="208"/>
        <v>0</v>
      </c>
      <c r="T45" s="4">
        <f t="shared" si="208"/>
        <v>0</v>
      </c>
      <c r="U45" s="4">
        <f t="shared" si="208"/>
        <v>0</v>
      </c>
      <c r="V45" s="4">
        <f t="shared" si="208"/>
        <v>0</v>
      </c>
      <c r="W45" s="4">
        <f t="shared" si="208"/>
        <v>0</v>
      </c>
      <c r="X45" s="4">
        <f t="shared" si="208"/>
        <v>0</v>
      </c>
      <c r="Y45" s="4">
        <f t="shared" si="208"/>
        <v>0</v>
      </c>
      <c r="Z45" s="4">
        <f t="shared" si="208"/>
        <v>0</v>
      </c>
      <c r="AA45" s="4">
        <f t="shared" si="208"/>
        <v>0</v>
      </c>
      <c r="AB45" s="4">
        <f t="shared" si="208"/>
        <v>0</v>
      </c>
      <c r="AC45" s="4">
        <f t="shared" si="208"/>
        <v>0</v>
      </c>
      <c r="AD45" s="4">
        <f t="shared" si="208"/>
        <v>0</v>
      </c>
      <c r="AE45" s="4">
        <f t="shared" si="208"/>
        <v>0</v>
      </c>
      <c r="AF45" s="4">
        <f t="shared" si="208"/>
        <v>0</v>
      </c>
    </row>
    <row r="46" spans="1:32">
      <c r="A46" s="1" t="s">
        <v>11</v>
      </c>
      <c r="B46" s="4">
        <f t="shared" ref="B46:AF46" si="209">(0*100)/2</f>
        <v>0</v>
      </c>
      <c r="C46" s="4">
        <f t="shared" si="209"/>
        <v>0</v>
      </c>
      <c r="D46" s="4">
        <f t="shared" si="209"/>
        <v>0</v>
      </c>
      <c r="E46" s="4">
        <f t="shared" si="209"/>
        <v>0</v>
      </c>
      <c r="F46" s="4">
        <f t="shared" si="209"/>
        <v>0</v>
      </c>
      <c r="G46" s="4">
        <f t="shared" si="209"/>
        <v>0</v>
      </c>
      <c r="H46" s="4">
        <f t="shared" si="209"/>
        <v>0</v>
      </c>
      <c r="I46" s="4">
        <f t="shared" si="209"/>
        <v>0</v>
      </c>
      <c r="J46" s="4">
        <f t="shared" si="209"/>
        <v>0</v>
      </c>
      <c r="K46" s="4">
        <f t="shared" si="209"/>
        <v>0</v>
      </c>
      <c r="L46" s="4">
        <f t="shared" si="209"/>
        <v>0</v>
      </c>
      <c r="M46" s="4">
        <f t="shared" si="209"/>
        <v>0</v>
      </c>
      <c r="N46" s="4">
        <f t="shared" si="209"/>
        <v>0</v>
      </c>
      <c r="O46" s="4">
        <f t="shared" si="209"/>
        <v>0</v>
      </c>
      <c r="P46" s="4">
        <f t="shared" si="209"/>
        <v>0</v>
      </c>
      <c r="Q46" s="4">
        <f t="shared" si="209"/>
        <v>0</v>
      </c>
      <c r="R46" s="4">
        <f t="shared" si="209"/>
        <v>0</v>
      </c>
      <c r="S46" s="4">
        <f t="shared" si="209"/>
        <v>0</v>
      </c>
      <c r="T46" s="4">
        <f t="shared" si="209"/>
        <v>0</v>
      </c>
      <c r="U46" s="4">
        <f t="shared" si="209"/>
        <v>0</v>
      </c>
      <c r="V46" s="4">
        <f t="shared" si="209"/>
        <v>0</v>
      </c>
      <c r="W46" s="4">
        <f t="shared" si="209"/>
        <v>0</v>
      </c>
      <c r="X46" s="4">
        <f t="shared" si="209"/>
        <v>0</v>
      </c>
      <c r="Y46" s="4">
        <f t="shared" si="209"/>
        <v>0</v>
      </c>
      <c r="Z46" s="4">
        <f t="shared" si="209"/>
        <v>0</v>
      </c>
      <c r="AA46" s="4">
        <f t="shared" si="209"/>
        <v>0</v>
      </c>
      <c r="AB46" s="4">
        <f t="shared" si="209"/>
        <v>0</v>
      </c>
      <c r="AC46" s="4">
        <f t="shared" si="209"/>
        <v>0</v>
      </c>
      <c r="AD46" s="4">
        <f t="shared" si="209"/>
        <v>0</v>
      </c>
      <c r="AE46" s="4">
        <f t="shared" si="209"/>
        <v>0</v>
      </c>
      <c r="AF46" s="4">
        <f t="shared" si="209"/>
        <v>0</v>
      </c>
    </row>
    <row r="47" spans="1:32">
      <c r="A47" s="1" t="s">
        <v>12</v>
      </c>
      <c r="B47" s="4">
        <f t="shared" ref="B47:P47" si="210">(0*100)/2</f>
        <v>0</v>
      </c>
      <c r="C47" s="4">
        <f t="shared" si="210"/>
        <v>0</v>
      </c>
      <c r="D47" s="4">
        <f t="shared" si="210"/>
        <v>0</v>
      </c>
      <c r="E47" s="4">
        <f t="shared" si="210"/>
        <v>0</v>
      </c>
      <c r="F47" s="4">
        <f t="shared" si="210"/>
        <v>0</v>
      </c>
      <c r="G47" s="4">
        <f t="shared" si="210"/>
        <v>0</v>
      </c>
      <c r="H47" s="4">
        <f t="shared" si="210"/>
        <v>0</v>
      </c>
      <c r="I47" s="4">
        <f t="shared" si="210"/>
        <v>0</v>
      </c>
      <c r="J47" s="4">
        <f t="shared" si="210"/>
        <v>0</v>
      </c>
      <c r="K47" s="4">
        <f t="shared" si="210"/>
        <v>0</v>
      </c>
      <c r="L47" s="4">
        <f t="shared" si="210"/>
        <v>0</v>
      </c>
      <c r="M47" s="4">
        <f t="shared" si="210"/>
        <v>0</v>
      </c>
      <c r="N47" s="4">
        <f t="shared" si="210"/>
        <v>0</v>
      </c>
      <c r="O47" s="4">
        <f t="shared" si="210"/>
        <v>0</v>
      </c>
      <c r="P47" s="4">
        <f t="shared" si="210"/>
        <v>0</v>
      </c>
      <c r="Q47" s="4">
        <f>(1*100)/2</f>
        <v>50</v>
      </c>
      <c r="R47" s="4">
        <f t="shared" ref="R47:AF47" si="211">(0*100)/2</f>
        <v>0</v>
      </c>
      <c r="S47" s="4">
        <f t="shared" si="211"/>
        <v>0</v>
      </c>
      <c r="T47" s="4">
        <f t="shared" si="211"/>
        <v>0</v>
      </c>
      <c r="U47" s="4">
        <f t="shared" si="211"/>
        <v>0</v>
      </c>
      <c r="V47" s="4">
        <f t="shared" si="211"/>
        <v>0</v>
      </c>
      <c r="W47" s="4">
        <f t="shared" si="211"/>
        <v>0</v>
      </c>
      <c r="X47" s="4">
        <f t="shared" si="211"/>
        <v>0</v>
      </c>
      <c r="Y47" s="4">
        <f t="shared" si="211"/>
        <v>0</v>
      </c>
      <c r="Z47" s="4">
        <f t="shared" si="211"/>
        <v>0</v>
      </c>
      <c r="AA47" s="4">
        <f t="shared" si="211"/>
        <v>0</v>
      </c>
      <c r="AB47" s="4">
        <f t="shared" si="211"/>
        <v>0</v>
      </c>
      <c r="AC47" s="4">
        <f t="shared" si="211"/>
        <v>0</v>
      </c>
      <c r="AD47" s="4">
        <f t="shared" si="211"/>
        <v>0</v>
      </c>
      <c r="AE47" s="4">
        <f t="shared" si="211"/>
        <v>0</v>
      </c>
      <c r="AF47" s="4">
        <f t="shared" si="211"/>
        <v>0</v>
      </c>
    </row>
    <row r="48" spans="1:32">
      <c r="A48" s="1" t="s">
        <v>13</v>
      </c>
      <c r="B48" s="4">
        <f t="shared" ref="B48:AF48" si="212">(0*100)/2</f>
        <v>0</v>
      </c>
      <c r="C48" s="4">
        <f t="shared" si="212"/>
        <v>0</v>
      </c>
      <c r="D48" s="4">
        <f t="shared" si="212"/>
        <v>0</v>
      </c>
      <c r="E48" s="4">
        <f t="shared" si="212"/>
        <v>0</v>
      </c>
      <c r="F48" s="4">
        <f t="shared" si="212"/>
        <v>0</v>
      </c>
      <c r="G48" s="4">
        <f t="shared" si="212"/>
        <v>0</v>
      </c>
      <c r="H48" s="4">
        <f t="shared" si="212"/>
        <v>0</v>
      </c>
      <c r="I48" s="4">
        <f t="shared" si="212"/>
        <v>0</v>
      </c>
      <c r="J48" s="4">
        <f t="shared" si="212"/>
        <v>0</v>
      </c>
      <c r="K48" s="4">
        <f t="shared" si="212"/>
        <v>0</v>
      </c>
      <c r="L48" s="4">
        <f t="shared" si="212"/>
        <v>0</v>
      </c>
      <c r="M48" s="4">
        <f t="shared" si="212"/>
        <v>0</v>
      </c>
      <c r="N48" s="4">
        <f t="shared" si="212"/>
        <v>0</v>
      </c>
      <c r="O48" s="4">
        <f t="shared" si="212"/>
        <v>0</v>
      </c>
      <c r="P48" s="4">
        <f t="shared" si="212"/>
        <v>0</v>
      </c>
      <c r="Q48" s="4">
        <f t="shared" si="212"/>
        <v>0</v>
      </c>
      <c r="R48" s="4">
        <f t="shared" si="212"/>
        <v>0</v>
      </c>
      <c r="S48" s="4">
        <f t="shared" si="212"/>
        <v>0</v>
      </c>
      <c r="T48" s="4">
        <f t="shared" si="212"/>
        <v>0</v>
      </c>
      <c r="U48" s="4">
        <f t="shared" si="212"/>
        <v>0</v>
      </c>
      <c r="V48" s="4">
        <f t="shared" si="212"/>
        <v>0</v>
      </c>
      <c r="W48" s="4">
        <f t="shared" si="212"/>
        <v>0</v>
      </c>
      <c r="X48" s="4">
        <f t="shared" si="212"/>
        <v>0</v>
      </c>
      <c r="Y48" s="4">
        <f t="shared" si="212"/>
        <v>0</v>
      </c>
      <c r="Z48" s="4">
        <f t="shared" si="212"/>
        <v>0</v>
      </c>
      <c r="AA48" s="4">
        <f t="shared" si="212"/>
        <v>0</v>
      </c>
      <c r="AB48" s="4">
        <f t="shared" si="212"/>
        <v>0</v>
      </c>
      <c r="AC48" s="4">
        <f t="shared" si="212"/>
        <v>0</v>
      </c>
      <c r="AD48" s="4">
        <f t="shared" si="212"/>
        <v>0</v>
      </c>
      <c r="AE48" s="4">
        <f t="shared" si="212"/>
        <v>0</v>
      </c>
      <c r="AF48" s="4">
        <f t="shared" si="212"/>
        <v>0</v>
      </c>
    </row>
    <row r="49" spans="1:32">
      <c r="A49" s="1" t="s">
        <v>14</v>
      </c>
      <c r="B49" s="4">
        <f t="shared" ref="B49:AF49" si="213">(0*100)/2</f>
        <v>0</v>
      </c>
      <c r="C49" s="4">
        <f t="shared" si="213"/>
        <v>0</v>
      </c>
      <c r="D49" s="4">
        <f t="shared" si="213"/>
        <v>0</v>
      </c>
      <c r="E49" s="4">
        <f t="shared" si="213"/>
        <v>0</v>
      </c>
      <c r="F49" s="4">
        <f t="shared" si="213"/>
        <v>0</v>
      </c>
      <c r="G49" s="4">
        <f t="shared" si="213"/>
        <v>0</v>
      </c>
      <c r="H49" s="4">
        <f t="shared" si="213"/>
        <v>0</v>
      </c>
      <c r="I49" s="4">
        <f t="shared" si="213"/>
        <v>0</v>
      </c>
      <c r="J49" s="4">
        <f t="shared" si="213"/>
        <v>0</v>
      </c>
      <c r="K49" s="4">
        <f t="shared" si="213"/>
        <v>0</v>
      </c>
      <c r="L49" s="4">
        <f t="shared" si="213"/>
        <v>0</v>
      </c>
      <c r="M49" s="4">
        <f t="shared" si="213"/>
        <v>0</v>
      </c>
      <c r="N49" s="4">
        <f t="shared" si="213"/>
        <v>0</v>
      </c>
      <c r="O49" s="4">
        <f t="shared" si="213"/>
        <v>0</v>
      </c>
      <c r="P49" s="4">
        <f t="shared" si="213"/>
        <v>0</v>
      </c>
      <c r="Q49" s="4">
        <f t="shared" si="213"/>
        <v>0</v>
      </c>
      <c r="R49" s="4">
        <f t="shared" si="213"/>
        <v>0</v>
      </c>
      <c r="S49" s="4">
        <f t="shared" si="213"/>
        <v>0</v>
      </c>
      <c r="T49" s="4">
        <f t="shared" si="213"/>
        <v>0</v>
      </c>
      <c r="U49" s="4">
        <f t="shared" si="213"/>
        <v>0</v>
      </c>
      <c r="V49" s="4">
        <f t="shared" si="213"/>
        <v>0</v>
      </c>
      <c r="W49" s="4">
        <f t="shared" si="213"/>
        <v>0</v>
      </c>
      <c r="X49" s="4">
        <f t="shared" si="213"/>
        <v>0</v>
      </c>
      <c r="Y49" s="4">
        <f t="shared" si="213"/>
        <v>0</v>
      </c>
      <c r="Z49" s="4">
        <f t="shared" si="213"/>
        <v>0</v>
      </c>
      <c r="AA49" s="4">
        <f t="shared" si="213"/>
        <v>0</v>
      </c>
      <c r="AB49" s="4">
        <f t="shared" si="213"/>
        <v>0</v>
      </c>
      <c r="AC49" s="4">
        <f t="shared" si="213"/>
        <v>0</v>
      </c>
      <c r="AD49" s="4">
        <f t="shared" si="213"/>
        <v>0</v>
      </c>
      <c r="AE49" s="4">
        <f t="shared" si="213"/>
        <v>0</v>
      </c>
      <c r="AF49" s="4">
        <f t="shared" si="213"/>
        <v>0</v>
      </c>
    </row>
    <row r="50" spans="1:32">
      <c r="A50" s="1" t="s">
        <v>15</v>
      </c>
      <c r="B50" s="4">
        <f t="shared" ref="B50:E50" si="214">(0*100)/2</f>
        <v>0</v>
      </c>
      <c r="C50" s="4">
        <f t="shared" si="214"/>
        <v>0</v>
      </c>
      <c r="D50" s="4">
        <f t="shared" si="214"/>
        <v>0</v>
      </c>
      <c r="E50" s="4">
        <f t="shared" si="214"/>
        <v>0</v>
      </c>
      <c r="F50" s="4">
        <f>(1*100)/2</f>
        <v>50</v>
      </c>
      <c r="G50" s="4">
        <f t="shared" ref="G50:AF50" si="215">(0*100)/2</f>
        <v>0</v>
      </c>
      <c r="H50" s="4">
        <f t="shared" si="215"/>
        <v>0</v>
      </c>
      <c r="I50" s="4">
        <f t="shared" si="215"/>
        <v>0</v>
      </c>
      <c r="J50" s="4">
        <f t="shared" si="215"/>
        <v>0</v>
      </c>
      <c r="K50" s="4">
        <f t="shared" si="215"/>
        <v>0</v>
      </c>
      <c r="L50" s="4">
        <f t="shared" si="215"/>
        <v>0</v>
      </c>
      <c r="M50" s="4">
        <f t="shared" si="215"/>
        <v>0</v>
      </c>
      <c r="N50" s="4">
        <f t="shared" si="215"/>
        <v>0</v>
      </c>
      <c r="O50" s="4">
        <f t="shared" si="215"/>
        <v>0</v>
      </c>
      <c r="P50" s="4">
        <f t="shared" si="215"/>
        <v>0</v>
      </c>
      <c r="Q50" s="4">
        <f t="shared" si="215"/>
        <v>0</v>
      </c>
      <c r="R50" s="4">
        <f t="shared" si="215"/>
        <v>0</v>
      </c>
      <c r="S50" s="4">
        <f t="shared" si="215"/>
        <v>0</v>
      </c>
      <c r="T50" s="4">
        <f t="shared" si="215"/>
        <v>0</v>
      </c>
      <c r="U50" s="4">
        <f t="shared" si="215"/>
        <v>0</v>
      </c>
      <c r="V50" s="4">
        <f t="shared" si="215"/>
        <v>0</v>
      </c>
      <c r="W50" s="4">
        <f t="shared" si="215"/>
        <v>0</v>
      </c>
      <c r="X50" s="4">
        <f t="shared" si="215"/>
        <v>0</v>
      </c>
      <c r="Y50" s="4">
        <f t="shared" si="215"/>
        <v>0</v>
      </c>
      <c r="Z50" s="4">
        <f t="shared" si="215"/>
        <v>0</v>
      </c>
      <c r="AA50" s="4">
        <f t="shared" si="215"/>
        <v>0</v>
      </c>
      <c r="AB50" s="4">
        <f t="shared" si="215"/>
        <v>0</v>
      </c>
      <c r="AC50" s="4">
        <f t="shared" si="215"/>
        <v>0</v>
      </c>
      <c r="AD50" s="4">
        <f t="shared" si="215"/>
        <v>0</v>
      </c>
      <c r="AE50" s="4">
        <f t="shared" si="215"/>
        <v>0</v>
      </c>
      <c r="AF50" s="4">
        <f t="shared" si="215"/>
        <v>0</v>
      </c>
    </row>
    <row r="51" spans="1:32">
      <c r="A51" s="1" t="s">
        <v>16</v>
      </c>
      <c r="B51" s="4">
        <f t="shared" ref="B51:AF51" si="216">(0*100)/2</f>
        <v>0</v>
      </c>
      <c r="C51" s="4">
        <f t="shared" si="216"/>
        <v>0</v>
      </c>
      <c r="D51" s="4">
        <f t="shared" si="216"/>
        <v>0</v>
      </c>
      <c r="E51" s="4">
        <f t="shared" si="216"/>
        <v>0</v>
      </c>
      <c r="F51" s="4">
        <f t="shared" si="216"/>
        <v>0</v>
      </c>
      <c r="G51" s="4">
        <f t="shared" si="216"/>
        <v>0</v>
      </c>
      <c r="H51" s="4">
        <f t="shared" si="216"/>
        <v>0</v>
      </c>
      <c r="I51" s="4">
        <f t="shared" si="216"/>
        <v>0</v>
      </c>
      <c r="J51" s="4">
        <f t="shared" si="216"/>
        <v>0</v>
      </c>
      <c r="K51" s="4">
        <f t="shared" si="216"/>
        <v>0</v>
      </c>
      <c r="L51" s="4">
        <f t="shared" si="216"/>
        <v>0</v>
      </c>
      <c r="M51" s="4">
        <f t="shared" si="216"/>
        <v>0</v>
      </c>
      <c r="N51" s="4">
        <f t="shared" si="216"/>
        <v>0</v>
      </c>
      <c r="O51" s="4">
        <f t="shared" si="216"/>
        <v>0</v>
      </c>
      <c r="P51" s="4">
        <f t="shared" si="216"/>
        <v>0</v>
      </c>
      <c r="Q51" s="4">
        <f t="shared" si="216"/>
        <v>0</v>
      </c>
      <c r="R51" s="4">
        <f t="shared" si="216"/>
        <v>0</v>
      </c>
      <c r="S51" s="4">
        <f t="shared" si="216"/>
        <v>0</v>
      </c>
      <c r="T51" s="4">
        <f t="shared" si="216"/>
        <v>0</v>
      </c>
      <c r="U51" s="4">
        <f t="shared" si="216"/>
        <v>0</v>
      </c>
      <c r="V51" s="4">
        <f t="shared" si="216"/>
        <v>0</v>
      </c>
      <c r="W51" s="4">
        <f t="shared" si="216"/>
        <v>0</v>
      </c>
      <c r="X51" s="4">
        <f t="shared" si="216"/>
        <v>0</v>
      </c>
      <c r="Y51" s="4">
        <f t="shared" si="216"/>
        <v>0</v>
      </c>
      <c r="Z51" s="4">
        <f t="shared" si="216"/>
        <v>0</v>
      </c>
      <c r="AA51" s="4">
        <f t="shared" si="216"/>
        <v>0</v>
      </c>
      <c r="AB51" s="4">
        <f t="shared" si="216"/>
        <v>0</v>
      </c>
      <c r="AC51" s="4">
        <f t="shared" si="216"/>
        <v>0</v>
      </c>
      <c r="AD51" s="4">
        <f t="shared" si="216"/>
        <v>0</v>
      </c>
      <c r="AE51" s="4">
        <f t="shared" si="216"/>
        <v>0</v>
      </c>
      <c r="AF51" s="4">
        <f t="shared" si="216"/>
        <v>0</v>
      </c>
    </row>
    <row r="52" spans="1:32">
      <c r="A52" s="1" t="s">
        <v>17</v>
      </c>
      <c r="B52" s="4">
        <f t="shared" ref="B52:AF52" si="217">(0*100)/2</f>
        <v>0</v>
      </c>
      <c r="C52" s="4">
        <f t="shared" si="217"/>
        <v>0</v>
      </c>
      <c r="D52" s="4">
        <f t="shared" si="217"/>
        <v>0</v>
      </c>
      <c r="E52" s="4">
        <f t="shared" si="217"/>
        <v>0</v>
      </c>
      <c r="F52" s="4">
        <f t="shared" si="217"/>
        <v>0</v>
      </c>
      <c r="G52" s="4">
        <f t="shared" si="217"/>
        <v>0</v>
      </c>
      <c r="H52" s="4">
        <f t="shared" si="217"/>
        <v>0</v>
      </c>
      <c r="I52" s="4">
        <f t="shared" si="217"/>
        <v>0</v>
      </c>
      <c r="J52" s="4">
        <f t="shared" si="217"/>
        <v>0</v>
      </c>
      <c r="K52" s="4">
        <f t="shared" si="217"/>
        <v>0</v>
      </c>
      <c r="L52" s="4">
        <f t="shared" si="217"/>
        <v>0</v>
      </c>
      <c r="M52" s="4">
        <f t="shared" si="217"/>
        <v>0</v>
      </c>
      <c r="N52" s="4">
        <f t="shared" si="217"/>
        <v>0</v>
      </c>
      <c r="O52" s="4">
        <f t="shared" si="217"/>
        <v>0</v>
      </c>
      <c r="P52" s="4">
        <f t="shared" si="217"/>
        <v>0</v>
      </c>
      <c r="Q52" s="4">
        <f t="shared" si="217"/>
        <v>0</v>
      </c>
      <c r="R52" s="4">
        <f t="shared" si="217"/>
        <v>0</v>
      </c>
      <c r="S52" s="4">
        <f t="shared" si="217"/>
        <v>0</v>
      </c>
      <c r="T52" s="4">
        <f t="shared" si="217"/>
        <v>0</v>
      </c>
      <c r="U52" s="4">
        <f t="shared" si="217"/>
        <v>0</v>
      </c>
      <c r="V52" s="4">
        <f t="shared" si="217"/>
        <v>0</v>
      </c>
      <c r="W52" s="4">
        <f t="shared" si="217"/>
        <v>0</v>
      </c>
      <c r="X52" s="4">
        <f t="shared" si="217"/>
        <v>0</v>
      </c>
      <c r="Y52" s="4">
        <f t="shared" si="217"/>
        <v>0</v>
      </c>
      <c r="Z52" s="4">
        <f t="shared" si="217"/>
        <v>0</v>
      </c>
      <c r="AA52" s="4">
        <f t="shared" si="217"/>
        <v>0</v>
      </c>
      <c r="AB52" s="4">
        <f t="shared" si="217"/>
        <v>0</v>
      </c>
      <c r="AC52" s="4">
        <f t="shared" si="217"/>
        <v>0</v>
      </c>
      <c r="AD52" s="4">
        <f t="shared" si="217"/>
        <v>0</v>
      </c>
      <c r="AE52" s="4">
        <f t="shared" si="217"/>
        <v>0</v>
      </c>
      <c r="AF52" s="4">
        <f t="shared" si="217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18">(0*100)/5</f>
        <v>0</v>
      </c>
      <c r="C54" s="4">
        <f t="shared" si="218"/>
        <v>0</v>
      </c>
      <c r="D54" s="4">
        <f t="shared" si="218"/>
        <v>0</v>
      </c>
      <c r="E54" s="4">
        <f t="shared" si="218"/>
        <v>0</v>
      </c>
      <c r="F54" s="4">
        <f t="shared" si="218"/>
        <v>0</v>
      </c>
      <c r="G54" s="4">
        <f t="shared" si="218"/>
        <v>0</v>
      </c>
      <c r="H54" s="4">
        <f t="shared" si="218"/>
        <v>0</v>
      </c>
      <c r="I54" s="4">
        <f t="shared" si="218"/>
        <v>0</v>
      </c>
      <c r="J54" s="4">
        <f t="shared" si="218"/>
        <v>0</v>
      </c>
      <c r="K54" s="4">
        <f t="shared" si="218"/>
        <v>0</v>
      </c>
      <c r="L54" s="4">
        <f t="shared" si="218"/>
        <v>0</v>
      </c>
      <c r="M54" s="4">
        <f t="shared" si="218"/>
        <v>0</v>
      </c>
      <c r="N54" s="4">
        <f t="shared" si="218"/>
        <v>0</v>
      </c>
      <c r="O54" s="4">
        <f t="shared" si="218"/>
        <v>0</v>
      </c>
      <c r="P54" s="4">
        <f t="shared" si="218"/>
        <v>0</v>
      </c>
      <c r="Q54" s="4">
        <f t="shared" si="218"/>
        <v>0</v>
      </c>
      <c r="R54" s="4">
        <f t="shared" si="218"/>
        <v>0</v>
      </c>
      <c r="S54" s="4">
        <f t="shared" si="218"/>
        <v>0</v>
      </c>
      <c r="T54" s="4">
        <f t="shared" si="218"/>
        <v>0</v>
      </c>
      <c r="U54" s="4">
        <f t="shared" si="218"/>
        <v>0</v>
      </c>
      <c r="V54" s="4">
        <f t="shared" si="218"/>
        <v>0</v>
      </c>
      <c r="W54" s="4">
        <f t="shared" si="218"/>
        <v>0</v>
      </c>
      <c r="X54" s="4">
        <f t="shared" si="218"/>
        <v>0</v>
      </c>
      <c r="Y54" s="4">
        <f t="shared" si="218"/>
        <v>0</v>
      </c>
      <c r="Z54" s="4">
        <f t="shared" si="218"/>
        <v>0</v>
      </c>
      <c r="AA54" s="4">
        <f t="shared" si="218"/>
        <v>0</v>
      </c>
      <c r="AB54" s="4">
        <f t="shared" si="218"/>
        <v>0</v>
      </c>
      <c r="AC54" s="4">
        <f t="shared" si="218"/>
        <v>0</v>
      </c>
      <c r="AD54" s="4">
        <f t="shared" si="218"/>
        <v>0</v>
      </c>
      <c r="AE54" s="4">
        <f t="shared" si="218"/>
        <v>0</v>
      </c>
      <c r="AF54" s="4">
        <f t="shared" si="218"/>
        <v>0</v>
      </c>
    </row>
    <row r="55" spans="1:32">
      <c r="A55" s="1" t="s">
        <v>3</v>
      </c>
      <c r="B55" s="4">
        <f t="shared" ref="B55:AF55" si="219">(0*100)/5</f>
        <v>0</v>
      </c>
      <c r="C55" s="4">
        <f t="shared" si="219"/>
        <v>0</v>
      </c>
      <c r="D55" s="4">
        <f t="shared" si="219"/>
        <v>0</v>
      </c>
      <c r="E55" s="4">
        <f t="shared" si="219"/>
        <v>0</v>
      </c>
      <c r="F55" s="4">
        <f t="shared" si="219"/>
        <v>0</v>
      </c>
      <c r="G55" s="4">
        <f t="shared" si="219"/>
        <v>0</v>
      </c>
      <c r="H55" s="4">
        <f t="shared" si="219"/>
        <v>0</v>
      </c>
      <c r="I55" s="4">
        <f t="shared" si="219"/>
        <v>0</v>
      </c>
      <c r="J55" s="4">
        <f t="shared" si="219"/>
        <v>0</v>
      </c>
      <c r="K55" s="4">
        <f t="shared" si="219"/>
        <v>0</v>
      </c>
      <c r="L55" s="4">
        <f t="shared" si="219"/>
        <v>0</v>
      </c>
      <c r="M55" s="4">
        <f t="shared" si="219"/>
        <v>0</v>
      </c>
      <c r="N55" s="4">
        <f t="shared" si="219"/>
        <v>0</v>
      </c>
      <c r="O55" s="4">
        <f t="shared" si="219"/>
        <v>0</v>
      </c>
      <c r="P55" s="4">
        <f t="shared" si="219"/>
        <v>0</v>
      </c>
      <c r="Q55" s="4">
        <f t="shared" si="219"/>
        <v>0</v>
      </c>
      <c r="R55" s="4">
        <f t="shared" si="219"/>
        <v>0</v>
      </c>
      <c r="S55" s="4">
        <f t="shared" si="219"/>
        <v>0</v>
      </c>
      <c r="T55" s="4">
        <f t="shared" si="219"/>
        <v>0</v>
      </c>
      <c r="U55" s="4">
        <f t="shared" si="219"/>
        <v>0</v>
      </c>
      <c r="V55" s="4">
        <f t="shared" si="219"/>
        <v>0</v>
      </c>
      <c r="W55" s="4">
        <f t="shared" si="219"/>
        <v>0</v>
      </c>
      <c r="X55" s="4">
        <f t="shared" si="219"/>
        <v>0</v>
      </c>
      <c r="Y55" s="4">
        <f t="shared" si="219"/>
        <v>0</v>
      </c>
      <c r="Z55" s="4">
        <f t="shared" si="219"/>
        <v>0</v>
      </c>
      <c r="AA55" s="4">
        <f t="shared" si="219"/>
        <v>0</v>
      </c>
      <c r="AB55" s="4">
        <f t="shared" si="219"/>
        <v>0</v>
      </c>
      <c r="AC55" s="4">
        <f t="shared" si="219"/>
        <v>0</v>
      </c>
      <c r="AD55" s="4">
        <f t="shared" si="219"/>
        <v>0</v>
      </c>
      <c r="AE55" s="4">
        <f t="shared" si="219"/>
        <v>0</v>
      </c>
      <c r="AF55" s="4">
        <f t="shared" si="219"/>
        <v>0</v>
      </c>
    </row>
    <row r="56" spans="1:32">
      <c r="A56" s="1" t="s">
        <v>4</v>
      </c>
      <c r="B56" s="4">
        <f t="shared" ref="B56:B57" si="220">(0*100)/5</f>
        <v>0</v>
      </c>
      <c r="C56" s="4">
        <f>(1*100)/5</f>
        <v>20</v>
      </c>
      <c r="D56" s="4">
        <f t="shared" ref="D56:D58" si="221">(0*100)/5</f>
        <v>0</v>
      </c>
      <c r="E56" s="4">
        <f>(1*100)/5</f>
        <v>20</v>
      </c>
      <c r="F56" s="4">
        <f t="shared" ref="F56:K56" si="222">(0*100)/5</f>
        <v>0</v>
      </c>
      <c r="G56" s="4">
        <f t="shared" si="222"/>
        <v>0</v>
      </c>
      <c r="H56" s="4">
        <f t="shared" si="222"/>
        <v>0</v>
      </c>
      <c r="I56" s="4">
        <f t="shared" si="222"/>
        <v>0</v>
      </c>
      <c r="J56" s="4">
        <f t="shared" si="222"/>
        <v>0</v>
      </c>
      <c r="K56" s="4">
        <f t="shared" si="222"/>
        <v>0</v>
      </c>
      <c r="L56" s="4">
        <f t="shared" ref="L56:L58" si="223">(1*100)/5</f>
        <v>20</v>
      </c>
      <c r="M56" s="4">
        <f t="shared" ref="M56:Q56" si="224">(0*100)/5</f>
        <v>0</v>
      </c>
      <c r="N56" s="4">
        <f t="shared" si="224"/>
        <v>0</v>
      </c>
      <c r="O56" s="4">
        <f t="shared" si="224"/>
        <v>0</v>
      </c>
      <c r="P56" s="4">
        <f t="shared" si="224"/>
        <v>0</v>
      </c>
      <c r="Q56" s="4">
        <f t="shared" si="224"/>
        <v>0</v>
      </c>
      <c r="R56" s="4">
        <f t="shared" ref="R56:R57" si="225">(1*100)/5</f>
        <v>20</v>
      </c>
      <c r="S56" s="4">
        <f t="shared" ref="S56:T56" si="226">(0*100)/5</f>
        <v>0</v>
      </c>
      <c r="T56" s="4">
        <f t="shared" si="226"/>
        <v>0</v>
      </c>
      <c r="U56" s="4">
        <f t="shared" ref="U56:U58" si="227">(1*100)/5</f>
        <v>20</v>
      </c>
      <c r="V56" s="4">
        <f>(2*100)/5</f>
        <v>40</v>
      </c>
      <c r="W56" s="4">
        <f t="shared" ref="W56:AB56" si="228">(0*100)/5</f>
        <v>0</v>
      </c>
      <c r="X56" s="4">
        <f t="shared" si="228"/>
        <v>0</v>
      </c>
      <c r="Y56" s="4">
        <f t="shared" si="228"/>
        <v>0</v>
      </c>
      <c r="Z56" s="4">
        <f t="shared" si="228"/>
        <v>0</v>
      </c>
      <c r="AA56" s="4">
        <f t="shared" si="228"/>
        <v>0</v>
      </c>
      <c r="AB56" s="4">
        <f t="shared" si="228"/>
        <v>0</v>
      </c>
      <c r="AC56" s="4">
        <f>(1*100)/5</f>
        <v>20</v>
      </c>
      <c r="AD56" s="4">
        <f t="shared" ref="AD56:AF56" si="229">(0*100)/5</f>
        <v>0</v>
      </c>
      <c r="AE56" s="4">
        <f t="shared" si="229"/>
        <v>0</v>
      </c>
      <c r="AF56" s="4">
        <f t="shared" si="229"/>
        <v>0</v>
      </c>
    </row>
    <row r="57" spans="1:32">
      <c r="A57" s="1" t="s">
        <v>5</v>
      </c>
      <c r="B57" s="4">
        <f t="shared" si="220"/>
        <v>0</v>
      </c>
      <c r="C57" s="4">
        <f>(2*100)/5</f>
        <v>40</v>
      </c>
      <c r="D57" s="4">
        <f t="shared" si="221"/>
        <v>0</v>
      </c>
      <c r="E57" s="4">
        <f>(2*100)/5</f>
        <v>40</v>
      </c>
      <c r="F57" s="4">
        <f t="shared" ref="F57:H57" si="230">(0*100)/5</f>
        <v>0</v>
      </c>
      <c r="G57" s="4">
        <f t="shared" si="230"/>
        <v>0</v>
      </c>
      <c r="H57" s="4">
        <f t="shared" si="230"/>
        <v>0</v>
      </c>
      <c r="I57" s="4">
        <f t="shared" ref="I57:I58" si="231">(1*100)/5</f>
        <v>20</v>
      </c>
      <c r="J57" s="4">
        <f t="shared" ref="J57:K57" si="232">(0*100)/5</f>
        <v>0</v>
      </c>
      <c r="K57" s="4">
        <f t="shared" si="232"/>
        <v>0</v>
      </c>
      <c r="L57" s="4">
        <f t="shared" si="223"/>
        <v>20</v>
      </c>
      <c r="M57" s="4">
        <f t="shared" ref="M57:O57" si="233">(0*100)/5</f>
        <v>0</v>
      </c>
      <c r="N57" s="4">
        <f t="shared" si="233"/>
        <v>0</v>
      </c>
      <c r="O57" s="4">
        <f t="shared" si="233"/>
        <v>0</v>
      </c>
      <c r="P57" s="4">
        <f t="shared" ref="P57:P58" si="234">(1*100)/5</f>
        <v>20</v>
      </c>
      <c r="Q57" s="4">
        <f>(0*100)/5</f>
        <v>0</v>
      </c>
      <c r="R57" s="4">
        <f t="shared" si="225"/>
        <v>20</v>
      </c>
      <c r="S57" s="4">
        <f>(1*100)/5</f>
        <v>20</v>
      </c>
      <c r="T57" s="4">
        <f>(0*100)/5</f>
        <v>0</v>
      </c>
      <c r="U57" s="4">
        <f t="shared" si="227"/>
        <v>20</v>
      </c>
      <c r="V57" s="4">
        <f>(3*100)/5</f>
        <v>60</v>
      </c>
      <c r="W57" s="4">
        <f t="shared" ref="W57:AB57" si="235">(0*100)/5</f>
        <v>0</v>
      </c>
      <c r="X57" s="4">
        <f t="shared" si="235"/>
        <v>0</v>
      </c>
      <c r="Y57" s="4">
        <f t="shared" si="235"/>
        <v>0</v>
      </c>
      <c r="Z57" s="4">
        <f t="shared" si="235"/>
        <v>0</v>
      </c>
      <c r="AA57" s="4">
        <f t="shared" si="235"/>
        <v>0</v>
      </c>
      <c r="AB57" s="4">
        <f t="shared" si="235"/>
        <v>0</v>
      </c>
      <c r="AC57" s="4">
        <f t="shared" ref="AC57:AC58" si="236">(2*100)/5</f>
        <v>40</v>
      </c>
      <c r="AD57" s="4">
        <f t="shared" ref="AD57:AF57" si="237">(0*100)/5</f>
        <v>0</v>
      </c>
      <c r="AE57" s="4">
        <f t="shared" si="237"/>
        <v>0</v>
      </c>
      <c r="AF57" s="4">
        <f t="shared" si="237"/>
        <v>0</v>
      </c>
    </row>
    <row r="58" spans="1:32">
      <c r="A58" s="1" t="s">
        <v>6</v>
      </c>
      <c r="B58" s="4">
        <f t="shared" ref="B58:B60" si="238">(2*100)/5</f>
        <v>40</v>
      </c>
      <c r="C58" s="4">
        <f>(1*100)/5</f>
        <v>20</v>
      </c>
      <c r="D58" s="4">
        <f t="shared" si="221"/>
        <v>0</v>
      </c>
      <c r="E58" s="4">
        <f>(1*100)/5</f>
        <v>20</v>
      </c>
      <c r="F58" s="4">
        <f t="shared" ref="F58:H58" si="239">(0*100)/5</f>
        <v>0</v>
      </c>
      <c r="G58" s="4">
        <f t="shared" si="239"/>
        <v>0</v>
      </c>
      <c r="H58" s="4">
        <f t="shared" si="239"/>
        <v>0</v>
      </c>
      <c r="I58" s="4">
        <f t="shared" si="231"/>
        <v>20</v>
      </c>
      <c r="J58" s="4">
        <f t="shared" ref="J58:K58" si="240">(0*100)/5</f>
        <v>0</v>
      </c>
      <c r="K58" s="4">
        <f t="shared" si="240"/>
        <v>0</v>
      </c>
      <c r="L58" s="4">
        <f t="shared" si="223"/>
        <v>20</v>
      </c>
      <c r="M58" s="4">
        <f t="shared" ref="M58:O58" si="241">(0*100)/5</f>
        <v>0</v>
      </c>
      <c r="N58" s="4">
        <f t="shared" si="241"/>
        <v>0</v>
      </c>
      <c r="O58" s="4">
        <f t="shared" si="241"/>
        <v>0</v>
      </c>
      <c r="P58" s="4">
        <f t="shared" si="234"/>
        <v>20</v>
      </c>
      <c r="Q58" s="4">
        <f>(2*100)/5</f>
        <v>40</v>
      </c>
      <c r="R58" s="4">
        <f t="shared" ref="R58:T58" si="242">(0*100)/5</f>
        <v>0</v>
      </c>
      <c r="S58" s="4">
        <f t="shared" si="242"/>
        <v>0</v>
      </c>
      <c r="T58" s="4">
        <f t="shared" si="242"/>
        <v>0</v>
      </c>
      <c r="U58" s="4">
        <f t="shared" si="227"/>
        <v>20</v>
      </c>
      <c r="V58" s="4">
        <f>(1*100)/5</f>
        <v>20</v>
      </c>
      <c r="W58" s="4">
        <f t="shared" ref="W58:AB58" si="243">(0*100)/5</f>
        <v>0</v>
      </c>
      <c r="X58" s="4">
        <f t="shared" si="243"/>
        <v>0</v>
      </c>
      <c r="Y58" s="4">
        <f t="shared" si="243"/>
        <v>0</v>
      </c>
      <c r="Z58" s="4">
        <f t="shared" si="243"/>
        <v>0</v>
      </c>
      <c r="AA58" s="4">
        <f t="shared" si="243"/>
        <v>0</v>
      </c>
      <c r="AB58" s="4">
        <f t="shared" si="243"/>
        <v>0</v>
      </c>
      <c r="AC58" s="4">
        <f t="shared" si="236"/>
        <v>40</v>
      </c>
      <c r="AD58" s="4">
        <f t="shared" ref="AD58:AF58" si="244">(0*100)/5</f>
        <v>0</v>
      </c>
      <c r="AE58" s="4">
        <f t="shared" si="244"/>
        <v>0</v>
      </c>
      <c r="AF58" s="4">
        <f t="shared" si="244"/>
        <v>0</v>
      </c>
    </row>
    <row r="59" spans="1:32">
      <c r="A59" s="1" t="s">
        <v>7</v>
      </c>
      <c r="B59" s="4">
        <f t="shared" si="238"/>
        <v>40</v>
      </c>
      <c r="C59" s="4">
        <f t="shared" ref="C59:G59" si="245">(0*100)/5</f>
        <v>0</v>
      </c>
      <c r="D59" s="4">
        <f t="shared" si="245"/>
        <v>0</v>
      </c>
      <c r="E59" s="4">
        <f t="shared" si="245"/>
        <v>0</v>
      </c>
      <c r="F59" s="4">
        <f t="shared" si="245"/>
        <v>0</v>
      </c>
      <c r="G59" s="4">
        <f t="shared" si="245"/>
        <v>0</v>
      </c>
      <c r="H59" s="4">
        <f t="shared" ref="H59:H62" si="246">(2*100)/5</f>
        <v>40</v>
      </c>
      <c r="I59" s="4">
        <f t="shared" ref="I59:I61" si="247">(3*100)/5</f>
        <v>60</v>
      </c>
      <c r="J59" s="4">
        <f t="shared" ref="J59:M59" si="248">(0*100)/5</f>
        <v>0</v>
      </c>
      <c r="K59" s="4">
        <f t="shared" si="248"/>
        <v>0</v>
      </c>
      <c r="L59" s="4">
        <f t="shared" si="248"/>
        <v>0</v>
      </c>
      <c r="M59" s="4">
        <f t="shared" si="248"/>
        <v>0</v>
      </c>
      <c r="N59" s="4">
        <f t="shared" ref="N59:N61" si="249">(3*100)/5</f>
        <v>60</v>
      </c>
      <c r="O59" s="4">
        <f t="shared" ref="O59:P59" si="250">(0*100)/5</f>
        <v>0</v>
      </c>
      <c r="P59" s="4">
        <f t="shared" si="250"/>
        <v>0</v>
      </c>
      <c r="Q59" s="4">
        <f t="shared" ref="Q59:R59" si="251">(1*100)/5</f>
        <v>20</v>
      </c>
      <c r="R59" s="4">
        <f t="shared" si="251"/>
        <v>20</v>
      </c>
      <c r="S59" s="4">
        <f t="shared" ref="S59:U59" si="252">(0*100)/5</f>
        <v>0</v>
      </c>
      <c r="T59" s="4">
        <f t="shared" si="252"/>
        <v>0</v>
      </c>
      <c r="U59" s="4">
        <f t="shared" si="252"/>
        <v>0</v>
      </c>
      <c r="V59" s="4">
        <f t="shared" ref="V59:V60" si="253">(2*100)/5</f>
        <v>40</v>
      </c>
      <c r="W59" s="4">
        <f>(1*100)/5</f>
        <v>20</v>
      </c>
      <c r="X59" s="4">
        <f t="shared" ref="X59:AF59" si="254">(0*100)/5</f>
        <v>0</v>
      </c>
      <c r="Y59" s="4">
        <f t="shared" si="254"/>
        <v>0</v>
      </c>
      <c r="Z59" s="4">
        <f t="shared" si="254"/>
        <v>0</v>
      </c>
      <c r="AA59" s="4">
        <f t="shared" si="254"/>
        <v>0</v>
      </c>
      <c r="AB59" s="4">
        <f t="shared" si="254"/>
        <v>0</v>
      </c>
      <c r="AC59" s="4">
        <f t="shared" si="254"/>
        <v>0</v>
      </c>
      <c r="AD59" s="4">
        <f t="shared" si="254"/>
        <v>0</v>
      </c>
      <c r="AE59" s="4">
        <f t="shared" si="254"/>
        <v>0</v>
      </c>
      <c r="AF59" s="4">
        <f t="shared" si="254"/>
        <v>0</v>
      </c>
    </row>
    <row r="60" spans="1:32">
      <c r="A60" s="1" t="s">
        <v>8</v>
      </c>
      <c r="B60" s="4">
        <f t="shared" si="238"/>
        <v>40</v>
      </c>
      <c r="C60" s="4">
        <f t="shared" ref="C60:G60" si="255">(0*100)/5</f>
        <v>0</v>
      </c>
      <c r="D60" s="4">
        <f t="shared" si="255"/>
        <v>0</v>
      </c>
      <c r="E60" s="4">
        <f t="shared" si="255"/>
        <v>0</v>
      </c>
      <c r="F60" s="4">
        <f t="shared" si="255"/>
        <v>0</v>
      </c>
      <c r="G60" s="4">
        <f t="shared" si="255"/>
        <v>0</v>
      </c>
      <c r="H60" s="4">
        <f t="shared" si="246"/>
        <v>40</v>
      </c>
      <c r="I60" s="4">
        <f t="shared" si="247"/>
        <v>60</v>
      </c>
      <c r="J60" s="4">
        <f t="shared" ref="J60:J63" si="256">(0*100)/5</f>
        <v>0</v>
      </c>
      <c r="K60" s="4">
        <f t="shared" ref="K60:K62" si="257">(1*100)/5</f>
        <v>20</v>
      </c>
      <c r="L60" s="4">
        <f t="shared" ref="L60:M60" si="258">(0*100)/5</f>
        <v>0</v>
      </c>
      <c r="M60" s="4">
        <f t="shared" si="258"/>
        <v>0</v>
      </c>
      <c r="N60" s="4">
        <f t="shared" si="249"/>
        <v>60</v>
      </c>
      <c r="O60" s="4">
        <f t="shared" ref="O60:Q60" si="259">(0*100)/5</f>
        <v>0</v>
      </c>
      <c r="P60" s="4">
        <f t="shared" si="259"/>
        <v>0</v>
      </c>
      <c r="Q60" s="4">
        <f t="shared" si="259"/>
        <v>0</v>
      </c>
      <c r="R60" s="4">
        <f t="shared" ref="R60:S60" si="260">(1*100)/5</f>
        <v>20</v>
      </c>
      <c r="S60" s="4">
        <f t="shared" si="260"/>
        <v>20</v>
      </c>
      <c r="T60" s="4">
        <f t="shared" ref="T60:U60" si="261">(0*100)/5</f>
        <v>0</v>
      </c>
      <c r="U60" s="4">
        <f t="shared" si="261"/>
        <v>0</v>
      </c>
      <c r="V60" s="4">
        <f t="shared" si="253"/>
        <v>40</v>
      </c>
      <c r="W60" s="4">
        <f t="shared" ref="W60:W61" si="262">(2*100)/5</f>
        <v>40</v>
      </c>
      <c r="X60" s="4">
        <f t="shared" ref="X60:Y60" si="263">(0*100)/5</f>
        <v>0</v>
      </c>
      <c r="Y60" s="4">
        <f t="shared" si="263"/>
        <v>0</v>
      </c>
      <c r="Z60" s="4">
        <f>(2*100)/5</f>
        <v>40</v>
      </c>
      <c r="AA60" s="4">
        <f t="shared" ref="AA60:AF60" si="264">(0*100)/5</f>
        <v>0</v>
      </c>
      <c r="AB60" s="4">
        <f t="shared" si="264"/>
        <v>0</v>
      </c>
      <c r="AC60" s="4">
        <f t="shared" si="264"/>
        <v>0</v>
      </c>
      <c r="AD60" s="4">
        <f t="shared" si="264"/>
        <v>0</v>
      </c>
      <c r="AE60" s="4">
        <f t="shared" si="264"/>
        <v>0</v>
      </c>
      <c r="AF60" s="4">
        <f t="shared" si="264"/>
        <v>0</v>
      </c>
    </row>
    <row r="61" spans="1:32">
      <c r="A61" s="1" t="s">
        <v>9</v>
      </c>
      <c r="B61" s="4">
        <f>(1*100)/5</f>
        <v>20</v>
      </c>
      <c r="C61" s="4">
        <f t="shared" ref="C61:G61" si="265">(0*100)/5</f>
        <v>0</v>
      </c>
      <c r="D61" s="4">
        <f t="shared" si="265"/>
        <v>0</v>
      </c>
      <c r="E61" s="4">
        <f t="shared" si="265"/>
        <v>0</v>
      </c>
      <c r="F61" s="4">
        <f t="shared" si="265"/>
        <v>0</v>
      </c>
      <c r="G61" s="4">
        <f t="shared" si="265"/>
        <v>0</v>
      </c>
      <c r="H61" s="4">
        <f t="shared" si="246"/>
        <v>40</v>
      </c>
      <c r="I61" s="4">
        <f t="shared" si="247"/>
        <v>60</v>
      </c>
      <c r="J61" s="4">
        <f t="shared" si="256"/>
        <v>0</v>
      </c>
      <c r="K61" s="4">
        <f t="shared" si="257"/>
        <v>20</v>
      </c>
      <c r="L61" s="4">
        <f t="shared" ref="L61:M61" si="266">(0*100)/5</f>
        <v>0</v>
      </c>
      <c r="M61" s="4">
        <f t="shared" si="266"/>
        <v>0</v>
      </c>
      <c r="N61" s="4">
        <f t="shared" si="249"/>
        <v>60</v>
      </c>
      <c r="O61" s="4">
        <f t="shared" ref="O61:Q61" si="267">(0*100)/5</f>
        <v>0</v>
      </c>
      <c r="P61" s="4">
        <f t="shared" si="267"/>
        <v>0</v>
      </c>
      <c r="Q61" s="4">
        <f t="shared" si="267"/>
        <v>0</v>
      </c>
      <c r="R61" s="4">
        <f t="shared" ref="R61:S61" si="268">(1*100)/5</f>
        <v>20</v>
      </c>
      <c r="S61" s="4">
        <f t="shared" si="268"/>
        <v>20</v>
      </c>
      <c r="T61" s="4">
        <f t="shared" ref="T61:V61" si="269">(0*100)/5</f>
        <v>0</v>
      </c>
      <c r="U61" s="4">
        <f t="shared" si="269"/>
        <v>0</v>
      </c>
      <c r="V61" s="4">
        <f t="shared" si="269"/>
        <v>0</v>
      </c>
      <c r="W61" s="4">
        <f t="shared" si="262"/>
        <v>40</v>
      </c>
      <c r="X61" s="4">
        <f t="shared" ref="X61:Y61" si="270">(0*100)/5</f>
        <v>0</v>
      </c>
      <c r="Y61" s="4">
        <f t="shared" si="270"/>
        <v>0</v>
      </c>
      <c r="Z61" s="4">
        <f t="shared" ref="Z61:AA61" si="271">(1*100)/5</f>
        <v>20</v>
      </c>
      <c r="AA61" s="4">
        <f t="shared" si="271"/>
        <v>20</v>
      </c>
      <c r="AB61" s="4">
        <f t="shared" ref="AB61:AB63" si="272">(0*100)/5</f>
        <v>0</v>
      </c>
      <c r="AC61" s="4">
        <f t="shared" ref="AC61:AC62" si="273">(1*100)/5</f>
        <v>20</v>
      </c>
      <c r="AD61" s="4">
        <f t="shared" ref="AD61:AF61" si="274">(0*100)/5</f>
        <v>0</v>
      </c>
      <c r="AE61" s="4">
        <f t="shared" si="274"/>
        <v>0</v>
      </c>
      <c r="AF61" s="4">
        <f t="shared" si="274"/>
        <v>0</v>
      </c>
    </row>
    <row r="62" spans="1:32">
      <c r="A62" s="1" t="s">
        <v>10</v>
      </c>
      <c r="B62" s="4">
        <f t="shared" ref="B62:C62" si="275">(0*100)/5</f>
        <v>0</v>
      </c>
      <c r="C62" s="4">
        <f t="shared" si="275"/>
        <v>0</v>
      </c>
      <c r="D62" s="4">
        <f t="shared" ref="D62:D63" si="276">(1*100)/5</f>
        <v>20</v>
      </c>
      <c r="E62" s="4">
        <f t="shared" ref="E62:G62" si="277">(0*100)/5</f>
        <v>0</v>
      </c>
      <c r="F62" s="4">
        <f t="shared" si="277"/>
        <v>0</v>
      </c>
      <c r="G62" s="4">
        <f t="shared" si="277"/>
        <v>0</v>
      </c>
      <c r="H62" s="4">
        <f t="shared" si="246"/>
        <v>40</v>
      </c>
      <c r="I62" s="4">
        <f>(1*100)/5</f>
        <v>20</v>
      </c>
      <c r="J62" s="4">
        <f t="shared" si="256"/>
        <v>0</v>
      </c>
      <c r="K62" s="4">
        <f t="shared" si="257"/>
        <v>20</v>
      </c>
      <c r="L62" s="4">
        <f>(0*100)/5</f>
        <v>0</v>
      </c>
      <c r="M62" s="4">
        <f t="shared" ref="M62:M65" si="278">(1*100)/5</f>
        <v>20</v>
      </c>
      <c r="N62" s="4">
        <f t="shared" ref="N62:Q62" si="279">(0*100)/5</f>
        <v>0</v>
      </c>
      <c r="O62" s="4">
        <f t="shared" si="279"/>
        <v>0</v>
      </c>
      <c r="P62" s="4">
        <f t="shared" si="279"/>
        <v>0</v>
      </c>
      <c r="Q62" s="4">
        <f t="shared" si="279"/>
        <v>0</v>
      </c>
      <c r="R62" s="4">
        <f t="shared" ref="R62:S62" si="280">(1*100)/5</f>
        <v>20</v>
      </c>
      <c r="S62" s="4">
        <f t="shared" si="280"/>
        <v>20</v>
      </c>
      <c r="T62" s="4">
        <f t="shared" ref="T62:Z62" si="281">(0*100)/5</f>
        <v>0</v>
      </c>
      <c r="U62" s="4">
        <f t="shared" si="281"/>
        <v>0</v>
      </c>
      <c r="V62" s="4">
        <f t="shared" si="281"/>
        <v>0</v>
      </c>
      <c r="W62" s="4">
        <f t="shared" si="281"/>
        <v>0</v>
      </c>
      <c r="X62" s="4">
        <f t="shared" si="281"/>
        <v>0</v>
      </c>
      <c r="Y62" s="4">
        <f t="shared" si="281"/>
        <v>0</v>
      </c>
      <c r="Z62" s="4">
        <f t="shared" si="281"/>
        <v>0</v>
      </c>
      <c r="AA62" s="4">
        <f t="shared" ref="AA62:AA63" si="282">(1*100)/5</f>
        <v>20</v>
      </c>
      <c r="AB62" s="4">
        <f t="shared" si="272"/>
        <v>0</v>
      </c>
      <c r="AC62" s="4">
        <f t="shared" si="273"/>
        <v>20</v>
      </c>
      <c r="AD62" s="4">
        <f t="shared" ref="AD62:AF62" si="283">(0*100)/5</f>
        <v>0</v>
      </c>
      <c r="AE62" s="4">
        <f t="shared" si="283"/>
        <v>0</v>
      </c>
      <c r="AF62" s="4">
        <f t="shared" si="283"/>
        <v>0</v>
      </c>
    </row>
    <row r="63" spans="1:32">
      <c r="A63" s="1" t="s">
        <v>11</v>
      </c>
      <c r="B63" s="4">
        <f t="shared" ref="B63:C63" si="284">(0*100)/5</f>
        <v>0</v>
      </c>
      <c r="C63" s="4">
        <f t="shared" si="284"/>
        <v>0</v>
      </c>
      <c r="D63" s="4">
        <f t="shared" si="276"/>
        <v>20</v>
      </c>
      <c r="E63" s="4">
        <f t="shared" ref="E63:E64" si="285">(1*100)/5</f>
        <v>20</v>
      </c>
      <c r="F63" s="4">
        <f t="shared" ref="F63:G63" si="286">(0*100)/5</f>
        <v>0</v>
      </c>
      <c r="G63" s="4">
        <f t="shared" si="286"/>
        <v>0</v>
      </c>
      <c r="H63" s="4">
        <f t="shared" ref="H63:I63" si="287">(1*100)/5</f>
        <v>20</v>
      </c>
      <c r="I63" s="4">
        <f t="shared" si="287"/>
        <v>20</v>
      </c>
      <c r="J63" s="4">
        <f t="shared" si="256"/>
        <v>0</v>
      </c>
      <c r="K63" s="4">
        <f t="shared" ref="K63:L63" si="288">(0*100)/5</f>
        <v>0</v>
      </c>
      <c r="L63" s="4">
        <f t="shared" si="288"/>
        <v>0</v>
      </c>
      <c r="M63" s="4">
        <f t="shared" si="278"/>
        <v>20</v>
      </c>
      <c r="N63" s="4">
        <f t="shared" ref="N63:N65" si="289">(0*100)/5</f>
        <v>0</v>
      </c>
      <c r="O63" s="4">
        <f>(2*100)/5</f>
        <v>40</v>
      </c>
      <c r="P63" s="4">
        <f t="shared" ref="P63:W63" si="290">(0*100)/5</f>
        <v>0</v>
      </c>
      <c r="Q63" s="4">
        <f t="shared" si="290"/>
        <v>0</v>
      </c>
      <c r="R63" s="4">
        <f t="shared" si="290"/>
        <v>0</v>
      </c>
      <c r="S63" s="4">
        <f t="shared" si="290"/>
        <v>0</v>
      </c>
      <c r="T63" s="4">
        <f t="shared" si="290"/>
        <v>0</v>
      </c>
      <c r="U63" s="4">
        <f t="shared" si="290"/>
        <v>0</v>
      </c>
      <c r="V63" s="4">
        <f t="shared" si="290"/>
        <v>0</v>
      </c>
      <c r="W63" s="4">
        <f t="shared" si="290"/>
        <v>0</v>
      </c>
      <c r="X63" s="4">
        <f>(1*100)/5</f>
        <v>20</v>
      </c>
      <c r="Y63" s="4">
        <f t="shared" ref="Y63:Z63" si="291">(0*100)/5</f>
        <v>0</v>
      </c>
      <c r="Z63" s="4">
        <f t="shared" si="291"/>
        <v>0</v>
      </c>
      <c r="AA63" s="4">
        <f t="shared" si="282"/>
        <v>20</v>
      </c>
      <c r="AB63" s="4">
        <f t="shared" si="272"/>
        <v>0</v>
      </c>
      <c r="AC63" s="4">
        <f t="shared" ref="AC63:AF63" si="292">(0*100)/5</f>
        <v>0</v>
      </c>
      <c r="AD63" s="4">
        <f t="shared" si="292"/>
        <v>0</v>
      </c>
      <c r="AE63" s="4">
        <f t="shared" si="292"/>
        <v>0</v>
      </c>
      <c r="AF63" s="4">
        <f t="shared" si="292"/>
        <v>0</v>
      </c>
    </row>
    <row r="64" spans="1:32">
      <c r="A64" s="1" t="s">
        <v>12</v>
      </c>
      <c r="B64" s="4">
        <f t="shared" ref="B64:B66" si="293">(1*100)/5</f>
        <v>20</v>
      </c>
      <c r="C64" s="4">
        <f t="shared" ref="C64:D64" si="294">(0*100)/5</f>
        <v>0</v>
      </c>
      <c r="D64" s="4">
        <f t="shared" si="294"/>
        <v>0</v>
      </c>
      <c r="E64" s="4">
        <f t="shared" si="285"/>
        <v>20</v>
      </c>
      <c r="F64" s="4">
        <f t="shared" ref="F64:G64" si="295">(0*100)/5</f>
        <v>0</v>
      </c>
      <c r="G64" s="4">
        <f t="shared" si="295"/>
        <v>0</v>
      </c>
      <c r="H64" s="4">
        <f>(1*100)/5</f>
        <v>20</v>
      </c>
      <c r="I64" s="4">
        <f t="shared" ref="I64:L64" si="296">(0*100)/5</f>
        <v>0</v>
      </c>
      <c r="J64" s="4">
        <f t="shared" si="296"/>
        <v>0</v>
      </c>
      <c r="K64" s="4">
        <f t="shared" si="296"/>
        <v>0</v>
      </c>
      <c r="L64" s="4">
        <f t="shared" si="296"/>
        <v>0</v>
      </c>
      <c r="M64" s="4">
        <f t="shared" si="278"/>
        <v>20</v>
      </c>
      <c r="N64" s="4">
        <f t="shared" si="289"/>
        <v>0</v>
      </c>
      <c r="O64" s="4">
        <f>(1*100)/5</f>
        <v>20</v>
      </c>
      <c r="P64" s="4">
        <f t="shared" ref="P64:AF64" si="297">(0*100)/5</f>
        <v>0</v>
      </c>
      <c r="Q64" s="4">
        <f t="shared" si="297"/>
        <v>0</v>
      </c>
      <c r="R64" s="4">
        <f t="shared" si="297"/>
        <v>0</v>
      </c>
      <c r="S64" s="4">
        <f t="shared" si="297"/>
        <v>0</v>
      </c>
      <c r="T64" s="4">
        <f t="shared" si="297"/>
        <v>0</v>
      </c>
      <c r="U64" s="4">
        <f t="shared" si="297"/>
        <v>0</v>
      </c>
      <c r="V64" s="4">
        <f t="shared" si="297"/>
        <v>0</v>
      </c>
      <c r="W64" s="4">
        <f t="shared" si="297"/>
        <v>0</v>
      </c>
      <c r="X64" s="4">
        <f t="shared" si="297"/>
        <v>0</v>
      </c>
      <c r="Y64" s="4">
        <f t="shared" si="297"/>
        <v>0</v>
      </c>
      <c r="Z64" s="4">
        <f t="shared" si="297"/>
        <v>0</v>
      </c>
      <c r="AA64" s="4">
        <f t="shared" si="297"/>
        <v>0</v>
      </c>
      <c r="AB64" s="4">
        <f t="shared" si="297"/>
        <v>0</v>
      </c>
      <c r="AC64" s="4">
        <f t="shared" si="297"/>
        <v>0</v>
      </c>
      <c r="AD64" s="4">
        <f t="shared" si="297"/>
        <v>0</v>
      </c>
      <c r="AE64" s="4">
        <f t="shared" si="297"/>
        <v>0</v>
      </c>
      <c r="AF64" s="4">
        <f t="shared" si="297"/>
        <v>0</v>
      </c>
    </row>
    <row r="65" spans="1:33">
      <c r="A65" s="1" t="s">
        <v>13</v>
      </c>
      <c r="B65" s="4">
        <f t="shared" si="293"/>
        <v>20</v>
      </c>
      <c r="C65" s="4">
        <f t="shared" ref="C65:F65" si="298">(0*100)/5</f>
        <v>0</v>
      </c>
      <c r="D65" s="4">
        <f t="shared" si="298"/>
        <v>0</v>
      </c>
      <c r="E65" s="4">
        <f t="shared" si="298"/>
        <v>0</v>
      </c>
      <c r="F65" s="4">
        <f t="shared" si="298"/>
        <v>0</v>
      </c>
      <c r="G65" s="4">
        <f t="shared" ref="G65:H65" si="299">(1*100)/5</f>
        <v>20</v>
      </c>
      <c r="H65" s="4">
        <f t="shared" si="299"/>
        <v>20</v>
      </c>
      <c r="I65" s="4">
        <f t="shared" ref="I65:L65" si="300">(0*100)/5</f>
        <v>0</v>
      </c>
      <c r="J65" s="4">
        <f t="shared" si="300"/>
        <v>0</v>
      </c>
      <c r="K65" s="4">
        <f t="shared" si="300"/>
        <v>0</v>
      </c>
      <c r="L65" s="4">
        <f t="shared" si="300"/>
        <v>0</v>
      </c>
      <c r="M65" s="4">
        <f t="shared" si="278"/>
        <v>20</v>
      </c>
      <c r="N65" s="4">
        <f t="shared" si="289"/>
        <v>0</v>
      </c>
      <c r="O65" s="4">
        <f>(0*100)/5</f>
        <v>0</v>
      </c>
      <c r="P65" s="4">
        <f t="shared" ref="P65:P66" si="301">(1*100)/5</f>
        <v>20</v>
      </c>
      <c r="Q65" s="4">
        <f t="shared" ref="Q65:T65" si="302">(0*100)/5</f>
        <v>0</v>
      </c>
      <c r="R65" s="4">
        <f t="shared" si="302"/>
        <v>0</v>
      </c>
      <c r="S65" s="4">
        <f t="shared" si="302"/>
        <v>0</v>
      </c>
      <c r="T65" s="4">
        <f t="shared" si="302"/>
        <v>0</v>
      </c>
      <c r="U65" s="4">
        <f>(1*100)/5</f>
        <v>20</v>
      </c>
      <c r="V65" s="4">
        <f t="shared" ref="V65:AF65" si="303">(0*100)/5</f>
        <v>0</v>
      </c>
      <c r="W65" s="4">
        <f t="shared" si="303"/>
        <v>0</v>
      </c>
      <c r="X65" s="4">
        <f t="shared" si="303"/>
        <v>0</v>
      </c>
      <c r="Y65" s="4">
        <f t="shared" si="303"/>
        <v>0</v>
      </c>
      <c r="Z65" s="4">
        <f t="shared" si="303"/>
        <v>0</v>
      </c>
      <c r="AA65" s="4">
        <f t="shared" si="303"/>
        <v>0</v>
      </c>
      <c r="AB65" s="4">
        <f t="shared" si="303"/>
        <v>0</v>
      </c>
      <c r="AC65" s="4">
        <f t="shared" si="303"/>
        <v>0</v>
      </c>
      <c r="AD65" s="4">
        <f t="shared" si="303"/>
        <v>0</v>
      </c>
      <c r="AE65" s="4">
        <f t="shared" si="303"/>
        <v>0</v>
      </c>
      <c r="AF65" s="4">
        <f t="shared" si="303"/>
        <v>0</v>
      </c>
    </row>
    <row r="66" spans="1:33">
      <c r="A66" s="1" t="s">
        <v>14</v>
      </c>
      <c r="B66" s="4">
        <f t="shared" si="293"/>
        <v>20</v>
      </c>
      <c r="C66" s="4">
        <f t="shared" ref="C66:F66" si="304">(0*100)/5</f>
        <v>0</v>
      </c>
      <c r="D66" s="4">
        <f t="shared" si="304"/>
        <v>0</v>
      </c>
      <c r="E66" s="4">
        <f t="shared" si="304"/>
        <v>0</v>
      </c>
      <c r="F66" s="4">
        <f t="shared" si="304"/>
        <v>0</v>
      </c>
      <c r="G66" s="4">
        <f t="shared" ref="G66:G67" si="305">(1*100)/5</f>
        <v>20</v>
      </c>
      <c r="H66" s="4">
        <f t="shared" ref="H66:O66" si="306">(0*100)/5</f>
        <v>0</v>
      </c>
      <c r="I66" s="4">
        <f t="shared" si="306"/>
        <v>0</v>
      </c>
      <c r="J66" s="4">
        <f t="shared" si="306"/>
        <v>0</v>
      </c>
      <c r="K66" s="4">
        <f t="shared" si="306"/>
        <v>0</v>
      </c>
      <c r="L66" s="4">
        <f t="shared" si="306"/>
        <v>0</v>
      </c>
      <c r="M66" s="4">
        <f t="shared" si="306"/>
        <v>0</v>
      </c>
      <c r="N66" s="4">
        <f t="shared" si="306"/>
        <v>0</v>
      </c>
      <c r="O66" s="4">
        <f t="shared" si="306"/>
        <v>0</v>
      </c>
      <c r="P66" s="4">
        <f t="shared" si="301"/>
        <v>20</v>
      </c>
      <c r="Q66" s="4">
        <f t="shared" ref="Q66:AF66" si="307">(0*100)/5</f>
        <v>0</v>
      </c>
      <c r="R66" s="4">
        <f t="shared" si="307"/>
        <v>0</v>
      </c>
      <c r="S66" s="4">
        <f t="shared" si="307"/>
        <v>0</v>
      </c>
      <c r="T66" s="4">
        <f t="shared" si="307"/>
        <v>0</v>
      </c>
      <c r="U66" s="4">
        <f t="shared" si="307"/>
        <v>0</v>
      </c>
      <c r="V66" s="4">
        <f t="shared" si="307"/>
        <v>0</v>
      </c>
      <c r="W66" s="4">
        <f t="shared" si="307"/>
        <v>0</v>
      </c>
      <c r="X66" s="4">
        <f t="shared" si="307"/>
        <v>0</v>
      </c>
      <c r="Y66" s="4">
        <f t="shared" si="307"/>
        <v>0</v>
      </c>
      <c r="Z66" s="4">
        <f t="shared" si="307"/>
        <v>0</v>
      </c>
      <c r="AA66" s="4">
        <f t="shared" si="307"/>
        <v>0</v>
      </c>
      <c r="AB66" s="4">
        <f t="shared" si="307"/>
        <v>0</v>
      </c>
      <c r="AC66" s="4">
        <f t="shared" si="307"/>
        <v>0</v>
      </c>
      <c r="AD66" s="4">
        <f t="shared" si="307"/>
        <v>0</v>
      </c>
      <c r="AE66" s="4">
        <f t="shared" si="307"/>
        <v>0</v>
      </c>
      <c r="AF66" s="4">
        <f t="shared" si="307"/>
        <v>0</v>
      </c>
    </row>
    <row r="67" spans="1:33">
      <c r="A67" s="1" t="s">
        <v>15</v>
      </c>
      <c r="B67" s="4">
        <f t="shared" ref="B67:F67" si="308">(0*100)/5</f>
        <v>0</v>
      </c>
      <c r="C67" s="4">
        <f t="shared" si="308"/>
        <v>0</v>
      </c>
      <c r="D67" s="4">
        <f t="shared" si="308"/>
        <v>0</v>
      </c>
      <c r="E67" s="4">
        <f t="shared" si="308"/>
        <v>0</v>
      </c>
      <c r="F67" s="4">
        <f t="shared" si="308"/>
        <v>0</v>
      </c>
      <c r="G67" s="4">
        <f t="shared" si="305"/>
        <v>20</v>
      </c>
      <c r="H67" s="4">
        <f t="shared" ref="H67:AF67" si="309">(0*100)/5</f>
        <v>0</v>
      </c>
      <c r="I67" s="4">
        <f t="shared" si="309"/>
        <v>0</v>
      </c>
      <c r="J67" s="4">
        <f t="shared" si="309"/>
        <v>0</v>
      </c>
      <c r="K67" s="4">
        <f t="shared" si="309"/>
        <v>0</v>
      </c>
      <c r="L67" s="4">
        <f t="shared" si="309"/>
        <v>0</v>
      </c>
      <c r="M67" s="4">
        <f t="shared" si="309"/>
        <v>0</v>
      </c>
      <c r="N67" s="4">
        <f t="shared" si="309"/>
        <v>0</v>
      </c>
      <c r="O67" s="4">
        <f t="shared" si="309"/>
        <v>0</v>
      </c>
      <c r="P67" s="4">
        <f t="shared" si="309"/>
        <v>0</v>
      </c>
      <c r="Q67" s="4">
        <f t="shared" si="309"/>
        <v>0</v>
      </c>
      <c r="R67" s="4">
        <f t="shared" si="309"/>
        <v>0</v>
      </c>
      <c r="S67" s="4">
        <f t="shared" si="309"/>
        <v>0</v>
      </c>
      <c r="T67" s="4">
        <f t="shared" si="309"/>
        <v>0</v>
      </c>
      <c r="U67" s="4">
        <f t="shared" si="309"/>
        <v>0</v>
      </c>
      <c r="V67" s="4">
        <f t="shared" si="309"/>
        <v>0</v>
      </c>
      <c r="W67" s="4">
        <f t="shared" si="309"/>
        <v>0</v>
      </c>
      <c r="X67" s="4">
        <f t="shared" si="309"/>
        <v>0</v>
      </c>
      <c r="Y67" s="4">
        <f t="shared" si="309"/>
        <v>0</v>
      </c>
      <c r="Z67" s="4">
        <f t="shared" si="309"/>
        <v>0</v>
      </c>
      <c r="AA67" s="4">
        <f t="shared" si="309"/>
        <v>0</v>
      </c>
      <c r="AB67" s="4">
        <f t="shared" si="309"/>
        <v>0</v>
      </c>
      <c r="AC67" s="4">
        <f t="shared" si="309"/>
        <v>0</v>
      </c>
      <c r="AD67" s="4">
        <f t="shared" si="309"/>
        <v>0</v>
      </c>
      <c r="AE67" s="4">
        <f t="shared" si="309"/>
        <v>0</v>
      </c>
      <c r="AF67" s="4">
        <f t="shared" si="309"/>
        <v>0</v>
      </c>
    </row>
    <row r="68" spans="1:33">
      <c r="A68" s="1" t="s">
        <v>16</v>
      </c>
      <c r="B68" s="4">
        <f t="shared" ref="B68:AF68" si="310">(0*100)/5</f>
        <v>0</v>
      </c>
      <c r="C68" s="4">
        <f t="shared" si="310"/>
        <v>0</v>
      </c>
      <c r="D68" s="4">
        <f t="shared" si="310"/>
        <v>0</v>
      </c>
      <c r="E68" s="4">
        <f t="shared" si="310"/>
        <v>0</v>
      </c>
      <c r="F68" s="4">
        <f t="shared" si="310"/>
        <v>0</v>
      </c>
      <c r="G68" s="4">
        <f t="shared" si="310"/>
        <v>0</v>
      </c>
      <c r="H68" s="4">
        <f t="shared" si="310"/>
        <v>0</v>
      </c>
      <c r="I68" s="4">
        <f t="shared" si="310"/>
        <v>0</v>
      </c>
      <c r="J68" s="4">
        <f t="shared" si="310"/>
        <v>0</v>
      </c>
      <c r="K68" s="4">
        <f t="shared" si="310"/>
        <v>0</v>
      </c>
      <c r="L68" s="4">
        <f t="shared" si="310"/>
        <v>0</v>
      </c>
      <c r="M68" s="4">
        <f t="shared" si="310"/>
        <v>0</v>
      </c>
      <c r="N68" s="4">
        <f t="shared" si="310"/>
        <v>0</v>
      </c>
      <c r="O68" s="4">
        <f t="shared" si="310"/>
        <v>0</v>
      </c>
      <c r="P68" s="4">
        <f t="shared" si="310"/>
        <v>0</v>
      </c>
      <c r="Q68" s="4">
        <f t="shared" si="310"/>
        <v>0</v>
      </c>
      <c r="R68" s="4">
        <f t="shared" si="310"/>
        <v>0</v>
      </c>
      <c r="S68" s="4">
        <f t="shared" si="310"/>
        <v>0</v>
      </c>
      <c r="T68" s="4">
        <f t="shared" si="310"/>
        <v>0</v>
      </c>
      <c r="U68" s="4">
        <f t="shared" si="310"/>
        <v>0</v>
      </c>
      <c r="V68" s="4">
        <f t="shared" si="310"/>
        <v>0</v>
      </c>
      <c r="W68" s="4">
        <f t="shared" si="310"/>
        <v>0</v>
      </c>
      <c r="X68" s="4">
        <f t="shared" si="310"/>
        <v>0</v>
      </c>
      <c r="Y68" s="4">
        <f t="shared" si="310"/>
        <v>0</v>
      </c>
      <c r="Z68" s="4">
        <f t="shared" si="310"/>
        <v>0</v>
      </c>
      <c r="AA68" s="4">
        <f t="shared" si="310"/>
        <v>0</v>
      </c>
      <c r="AB68" s="4">
        <f t="shared" si="310"/>
        <v>0</v>
      </c>
      <c r="AC68" s="4">
        <f t="shared" si="310"/>
        <v>0</v>
      </c>
      <c r="AD68" s="4">
        <f t="shared" si="310"/>
        <v>0</v>
      </c>
      <c r="AE68" s="4">
        <f t="shared" si="310"/>
        <v>0</v>
      </c>
      <c r="AF68" s="4">
        <f t="shared" si="310"/>
        <v>0</v>
      </c>
    </row>
    <row r="69" spans="1:33">
      <c r="A69" s="1" t="s">
        <v>17</v>
      </c>
      <c r="B69" s="4">
        <f t="shared" ref="B69:AF69" si="311">(0*100)/5</f>
        <v>0</v>
      </c>
      <c r="C69" s="4">
        <f t="shared" si="311"/>
        <v>0</v>
      </c>
      <c r="D69" s="4">
        <f t="shared" si="311"/>
        <v>0</v>
      </c>
      <c r="E69" s="4">
        <f t="shared" si="311"/>
        <v>0</v>
      </c>
      <c r="F69" s="4">
        <f t="shared" si="311"/>
        <v>0</v>
      </c>
      <c r="G69" s="4">
        <f t="shared" si="311"/>
        <v>0</v>
      </c>
      <c r="H69" s="4">
        <f t="shared" si="311"/>
        <v>0</v>
      </c>
      <c r="I69" s="4">
        <f t="shared" si="311"/>
        <v>0</v>
      </c>
      <c r="J69" s="4">
        <f t="shared" si="311"/>
        <v>0</v>
      </c>
      <c r="K69" s="4">
        <f t="shared" si="311"/>
        <v>0</v>
      </c>
      <c r="L69" s="4">
        <f t="shared" si="311"/>
        <v>0</v>
      </c>
      <c r="M69" s="4">
        <f t="shared" si="311"/>
        <v>0</v>
      </c>
      <c r="N69" s="4">
        <f t="shared" si="311"/>
        <v>0</v>
      </c>
      <c r="O69" s="4">
        <f t="shared" si="311"/>
        <v>0</v>
      </c>
      <c r="P69" s="4">
        <f t="shared" si="311"/>
        <v>0</v>
      </c>
      <c r="Q69" s="4">
        <f t="shared" si="311"/>
        <v>0</v>
      </c>
      <c r="R69" s="4">
        <f t="shared" si="311"/>
        <v>0</v>
      </c>
      <c r="S69" s="4">
        <f t="shared" si="311"/>
        <v>0</v>
      </c>
      <c r="T69" s="4">
        <f t="shared" si="311"/>
        <v>0</v>
      </c>
      <c r="U69" s="4">
        <f t="shared" si="311"/>
        <v>0</v>
      </c>
      <c r="V69" s="4">
        <f t="shared" si="311"/>
        <v>0</v>
      </c>
      <c r="W69" s="4">
        <f t="shared" si="311"/>
        <v>0</v>
      </c>
      <c r="X69" s="4">
        <f t="shared" si="311"/>
        <v>0</v>
      </c>
      <c r="Y69" s="4">
        <f t="shared" si="311"/>
        <v>0</v>
      </c>
      <c r="Z69" s="4">
        <f t="shared" si="311"/>
        <v>0</v>
      </c>
      <c r="AA69" s="4">
        <f t="shared" si="311"/>
        <v>0</v>
      </c>
      <c r="AB69" s="4">
        <f t="shared" si="311"/>
        <v>0</v>
      </c>
      <c r="AC69" s="4">
        <f t="shared" si="311"/>
        <v>0</v>
      </c>
      <c r="AD69" s="4">
        <f t="shared" si="311"/>
        <v>0</v>
      </c>
      <c r="AE69" s="4">
        <f t="shared" si="311"/>
        <v>0</v>
      </c>
      <c r="AF69" s="4">
        <f t="shared" si="311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12">(0*100)/2</f>
        <v>0</v>
      </c>
      <c r="C71" s="4">
        <f t="shared" si="312"/>
        <v>0</v>
      </c>
      <c r="D71" s="4">
        <f t="shared" si="312"/>
        <v>0</v>
      </c>
      <c r="E71" s="4">
        <f t="shared" si="312"/>
        <v>0</v>
      </c>
      <c r="F71" s="4">
        <f t="shared" si="312"/>
        <v>0</v>
      </c>
      <c r="G71" s="4">
        <f t="shared" si="312"/>
        <v>0</v>
      </c>
      <c r="H71" s="4">
        <f t="shared" si="312"/>
        <v>0</v>
      </c>
      <c r="I71" s="4">
        <f t="shared" si="312"/>
        <v>0</v>
      </c>
      <c r="J71" s="4">
        <f t="shared" si="312"/>
        <v>0</v>
      </c>
      <c r="K71" s="4">
        <f t="shared" si="312"/>
        <v>0</v>
      </c>
      <c r="L71" s="4">
        <f t="shared" si="312"/>
        <v>0</v>
      </c>
      <c r="M71" s="4">
        <f t="shared" si="312"/>
        <v>0</v>
      </c>
      <c r="N71" s="4">
        <f t="shared" si="312"/>
        <v>0</v>
      </c>
      <c r="O71" s="4">
        <f t="shared" si="312"/>
        <v>0</v>
      </c>
      <c r="P71" s="4">
        <f t="shared" si="312"/>
        <v>0</v>
      </c>
      <c r="Q71" s="4">
        <f t="shared" si="312"/>
        <v>0</v>
      </c>
      <c r="R71" s="4">
        <f t="shared" si="312"/>
        <v>0</v>
      </c>
      <c r="S71" s="4">
        <f t="shared" si="312"/>
        <v>0</v>
      </c>
      <c r="T71" s="4">
        <f t="shared" si="312"/>
        <v>0</v>
      </c>
      <c r="U71" s="4">
        <f t="shared" si="312"/>
        <v>0</v>
      </c>
      <c r="V71" s="4">
        <f t="shared" si="312"/>
        <v>0</v>
      </c>
      <c r="W71" s="4">
        <f t="shared" si="312"/>
        <v>0</v>
      </c>
      <c r="X71" s="4">
        <f t="shared" si="312"/>
        <v>0</v>
      </c>
      <c r="Y71" s="4">
        <f t="shared" si="312"/>
        <v>0</v>
      </c>
      <c r="Z71" s="4">
        <f t="shared" si="312"/>
        <v>0</v>
      </c>
      <c r="AA71" s="4">
        <f t="shared" si="312"/>
        <v>0</v>
      </c>
      <c r="AB71" s="4">
        <f t="shared" si="312"/>
        <v>0</v>
      </c>
      <c r="AC71" s="4">
        <f t="shared" si="312"/>
        <v>0</v>
      </c>
      <c r="AD71" s="4">
        <f t="shared" si="312"/>
        <v>0</v>
      </c>
      <c r="AE71" s="4">
        <f t="shared" si="312"/>
        <v>0</v>
      </c>
      <c r="AF71" s="4">
        <f t="shared" si="312"/>
        <v>0</v>
      </c>
    </row>
    <row r="72" spans="1:33">
      <c r="A72" s="1" t="s">
        <v>3</v>
      </c>
      <c r="B72" s="4">
        <f t="shared" ref="B72:AF72" si="313">(0*100)/2</f>
        <v>0</v>
      </c>
      <c r="C72" s="4">
        <f t="shared" si="313"/>
        <v>0</v>
      </c>
      <c r="D72" s="4">
        <f t="shared" si="313"/>
        <v>0</v>
      </c>
      <c r="E72" s="4">
        <f t="shared" si="313"/>
        <v>0</v>
      </c>
      <c r="F72" s="4">
        <f t="shared" si="313"/>
        <v>0</v>
      </c>
      <c r="G72" s="4">
        <f t="shared" si="313"/>
        <v>0</v>
      </c>
      <c r="H72" s="4">
        <f t="shared" si="313"/>
        <v>0</v>
      </c>
      <c r="I72" s="4">
        <f t="shared" si="313"/>
        <v>0</v>
      </c>
      <c r="J72" s="4">
        <f t="shared" si="313"/>
        <v>0</v>
      </c>
      <c r="K72" s="4">
        <f t="shared" si="313"/>
        <v>0</v>
      </c>
      <c r="L72" s="4">
        <f t="shared" si="313"/>
        <v>0</v>
      </c>
      <c r="M72" s="4">
        <f t="shared" si="313"/>
        <v>0</v>
      </c>
      <c r="N72" s="4">
        <f t="shared" si="313"/>
        <v>0</v>
      </c>
      <c r="O72" s="4">
        <f t="shared" si="313"/>
        <v>0</v>
      </c>
      <c r="P72" s="4">
        <f t="shared" si="313"/>
        <v>0</v>
      </c>
      <c r="Q72" s="4">
        <f t="shared" si="313"/>
        <v>0</v>
      </c>
      <c r="R72" s="4">
        <f t="shared" si="313"/>
        <v>0</v>
      </c>
      <c r="S72" s="4">
        <f t="shared" si="313"/>
        <v>0</v>
      </c>
      <c r="T72" s="4">
        <f t="shared" si="313"/>
        <v>0</v>
      </c>
      <c r="U72" s="4">
        <f t="shared" si="313"/>
        <v>0</v>
      </c>
      <c r="V72" s="4">
        <f t="shared" si="313"/>
        <v>0</v>
      </c>
      <c r="W72" s="4">
        <f t="shared" si="313"/>
        <v>0</v>
      </c>
      <c r="X72" s="4">
        <f t="shared" si="313"/>
        <v>0</v>
      </c>
      <c r="Y72" s="4">
        <f t="shared" si="313"/>
        <v>0</v>
      </c>
      <c r="Z72" s="4">
        <f t="shared" si="313"/>
        <v>0</v>
      </c>
      <c r="AA72" s="4">
        <f t="shared" si="313"/>
        <v>0</v>
      </c>
      <c r="AB72" s="4">
        <f t="shared" si="313"/>
        <v>0</v>
      </c>
      <c r="AC72" s="4">
        <f t="shared" si="313"/>
        <v>0</v>
      </c>
      <c r="AD72" s="4">
        <f t="shared" si="313"/>
        <v>0</v>
      </c>
      <c r="AE72" s="4">
        <f t="shared" si="313"/>
        <v>0</v>
      </c>
      <c r="AF72" s="4">
        <f t="shared" si="313"/>
        <v>0</v>
      </c>
    </row>
    <row r="73" spans="1:33">
      <c r="A73" s="1" t="s">
        <v>4</v>
      </c>
      <c r="B73" s="4">
        <f t="shared" ref="B73:C73" si="314">(1*100)/2</f>
        <v>50</v>
      </c>
      <c r="C73" s="4">
        <f t="shared" si="314"/>
        <v>50</v>
      </c>
      <c r="D73" s="4">
        <f t="shared" ref="D73:E73" si="315">(0*100)/2</f>
        <v>0</v>
      </c>
      <c r="E73" s="4">
        <f t="shared" si="315"/>
        <v>0</v>
      </c>
      <c r="F73" s="4">
        <f t="shared" ref="F73:F76" si="316">(2*100)/2</f>
        <v>100</v>
      </c>
      <c r="G73" s="4">
        <f t="shared" ref="G73:G74" si="317">(1*100)/2</f>
        <v>50</v>
      </c>
      <c r="H73" s="4">
        <f t="shared" ref="H73:I73" si="318">(2*100)/2</f>
        <v>100</v>
      </c>
      <c r="I73" s="4">
        <f t="shared" si="318"/>
        <v>100</v>
      </c>
      <c r="J73" s="4">
        <f>(0*100)/2</f>
        <v>0</v>
      </c>
      <c r="K73" s="4">
        <f t="shared" ref="K73:L73" si="319">(1*100)/2</f>
        <v>50</v>
      </c>
      <c r="L73" s="4">
        <f t="shared" si="319"/>
        <v>50</v>
      </c>
      <c r="M73" s="4">
        <f t="shared" ref="M73:N73" si="320">(2*100)/2</f>
        <v>100</v>
      </c>
      <c r="N73" s="4">
        <f t="shared" si="320"/>
        <v>100</v>
      </c>
      <c r="O73" s="4">
        <f t="shared" ref="O73:O74" si="321">(0*100)/2</f>
        <v>0</v>
      </c>
      <c r="P73" s="4">
        <f t="shared" ref="P73:P74" si="322">(1*100)/2</f>
        <v>50</v>
      </c>
      <c r="Q73" s="4">
        <f t="shared" ref="Q73:R73" si="323">(0*100)/2</f>
        <v>0</v>
      </c>
      <c r="R73" s="4">
        <f t="shared" si="323"/>
        <v>0</v>
      </c>
      <c r="S73" s="4">
        <f t="shared" ref="S73:T73" si="324">(1*100)/2</f>
        <v>50</v>
      </c>
      <c r="T73" s="4">
        <f t="shared" si="324"/>
        <v>50</v>
      </c>
      <c r="U73" s="4">
        <f t="shared" ref="U73:U79" si="325">(2*100)/2</f>
        <v>100</v>
      </c>
      <c r="V73" s="4">
        <f t="shared" ref="V73:V74" si="326">(1*100)/2</f>
        <v>50</v>
      </c>
      <c r="W73" s="4">
        <f>(0*100)/2</f>
        <v>0</v>
      </c>
      <c r="X73" s="4">
        <f>(1*100)/2</f>
        <v>50</v>
      </c>
      <c r="Y73" s="4">
        <f t="shared" ref="Y73:Y75" si="327">(2*100)/2</f>
        <v>100</v>
      </c>
      <c r="Z73" s="4">
        <f t="shared" ref="Z73:Z74" si="328">(1*100)/2</f>
        <v>50</v>
      </c>
      <c r="AA73" s="4">
        <f t="shared" ref="AA73:AA74" si="329">(0*100)/2</f>
        <v>0</v>
      </c>
      <c r="AB73" s="4">
        <f t="shared" ref="AB73:AB74" si="330">(2*100)/2</f>
        <v>100</v>
      </c>
      <c r="AC73" s="4">
        <f t="shared" ref="AC73:AF73" si="331">(0*100)/2</f>
        <v>0</v>
      </c>
      <c r="AD73" s="4">
        <f t="shared" si="331"/>
        <v>0</v>
      </c>
      <c r="AE73" s="4">
        <f t="shared" si="331"/>
        <v>0</v>
      </c>
      <c r="AF73" s="4">
        <f t="shared" si="331"/>
        <v>0</v>
      </c>
    </row>
    <row r="74" spans="1:33">
      <c r="A74" s="1" t="s">
        <v>5</v>
      </c>
      <c r="B74" s="4">
        <f>(1*100)/2</f>
        <v>50</v>
      </c>
      <c r="C74" s="4">
        <f>(2*100)/3</f>
        <v>66.666666666666671</v>
      </c>
      <c r="D74" s="4">
        <f t="shared" ref="D74:E74" si="332">(0*100)/2</f>
        <v>0</v>
      </c>
      <c r="E74" s="4">
        <f t="shared" si="332"/>
        <v>0</v>
      </c>
      <c r="F74" s="4">
        <f t="shared" si="316"/>
        <v>100</v>
      </c>
      <c r="G74" s="4">
        <f t="shared" si="317"/>
        <v>50</v>
      </c>
      <c r="H74" s="4">
        <f t="shared" ref="H74:M74" si="333">(1*100)/2</f>
        <v>50</v>
      </c>
      <c r="I74" s="4">
        <f t="shared" si="333"/>
        <v>50</v>
      </c>
      <c r="J74" s="4">
        <f t="shared" si="333"/>
        <v>50</v>
      </c>
      <c r="K74" s="4">
        <f t="shared" si="333"/>
        <v>50</v>
      </c>
      <c r="L74" s="4">
        <f t="shared" si="333"/>
        <v>50</v>
      </c>
      <c r="M74" s="4">
        <f t="shared" si="333"/>
        <v>50</v>
      </c>
      <c r="N74" s="4">
        <f t="shared" ref="N74:N75" si="334">(2*100)/2</f>
        <v>100</v>
      </c>
      <c r="O74" s="4">
        <f t="shared" si="321"/>
        <v>0</v>
      </c>
      <c r="P74" s="4">
        <f t="shared" si="322"/>
        <v>50</v>
      </c>
      <c r="Q74" s="4">
        <f t="shared" ref="Q74:R74" si="335">(2*100)/2</f>
        <v>100</v>
      </c>
      <c r="R74" s="4">
        <f t="shared" si="335"/>
        <v>100</v>
      </c>
      <c r="S74" s="4">
        <f t="shared" ref="S74:T74" si="336">(0*100)/2</f>
        <v>0</v>
      </c>
      <c r="T74" s="4">
        <f t="shared" si="336"/>
        <v>0</v>
      </c>
      <c r="U74" s="4">
        <f t="shared" si="325"/>
        <v>100</v>
      </c>
      <c r="V74" s="4">
        <f t="shared" si="326"/>
        <v>50</v>
      </c>
      <c r="W74" s="4">
        <f t="shared" ref="W74:X74" si="337">(1*100)/2</f>
        <v>50</v>
      </c>
      <c r="X74" s="4">
        <f t="shared" si="337"/>
        <v>50</v>
      </c>
      <c r="Y74" s="4">
        <f t="shared" si="327"/>
        <v>100</v>
      </c>
      <c r="Z74" s="4">
        <f t="shared" si="328"/>
        <v>50</v>
      </c>
      <c r="AA74" s="4">
        <f t="shared" si="329"/>
        <v>0</v>
      </c>
      <c r="AB74" s="4">
        <f t="shared" si="330"/>
        <v>100</v>
      </c>
      <c r="AC74" s="4">
        <f t="shared" ref="AC74:AF74" si="338">(0*100)/2</f>
        <v>0</v>
      </c>
      <c r="AD74" s="4">
        <f t="shared" si="338"/>
        <v>0</v>
      </c>
      <c r="AE74" s="4">
        <f t="shared" si="338"/>
        <v>0</v>
      </c>
      <c r="AF74" s="4">
        <f t="shared" si="338"/>
        <v>0</v>
      </c>
    </row>
    <row r="75" spans="1:33">
      <c r="A75" s="1" t="s">
        <v>6</v>
      </c>
      <c r="B75" s="4">
        <f t="shared" ref="B75:B79" si="339">(2*100)/2</f>
        <v>100</v>
      </c>
      <c r="C75" s="4">
        <f t="shared" ref="C75:C76" si="340">(3*100)/3</f>
        <v>100</v>
      </c>
      <c r="D75" s="4">
        <f t="shared" ref="D75:D83" si="341">(0*100)/2</f>
        <v>0</v>
      </c>
      <c r="E75" s="4">
        <f t="shared" ref="E75:E79" si="342">(1*100)/2</f>
        <v>50</v>
      </c>
      <c r="F75" s="4">
        <f t="shared" si="316"/>
        <v>100</v>
      </c>
      <c r="G75" s="4">
        <f>(2*100)/2</f>
        <v>100</v>
      </c>
      <c r="H75" s="4">
        <f t="shared" ref="H75:I75" si="343">(1*100)/2</f>
        <v>50</v>
      </c>
      <c r="I75" s="4">
        <f t="shared" si="343"/>
        <v>50</v>
      </c>
      <c r="J75" s="4">
        <f t="shared" ref="J75:J78" si="344">(2*100)/2</f>
        <v>100</v>
      </c>
      <c r="K75" s="4">
        <f t="shared" ref="K75:K77" si="345">(1*100)/2</f>
        <v>50</v>
      </c>
      <c r="L75" s="4">
        <f>(0*100)/2</f>
        <v>0</v>
      </c>
      <c r="M75" s="4">
        <f>(1*100)/2</f>
        <v>50</v>
      </c>
      <c r="N75" s="4">
        <f t="shared" si="334"/>
        <v>100</v>
      </c>
      <c r="O75" s="4">
        <f>(1*100)/2</f>
        <v>50</v>
      </c>
      <c r="P75" s="4">
        <f t="shared" ref="P75:Q75" si="346">(2*100)/2</f>
        <v>100</v>
      </c>
      <c r="Q75" s="4">
        <f t="shared" si="346"/>
        <v>100</v>
      </c>
      <c r="R75" s="4">
        <f t="shared" ref="R75:R76" si="347">(1*100)/2</f>
        <v>50</v>
      </c>
      <c r="S75" s="4">
        <f t="shared" ref="S75:T75" si="348">(0*100)/2</f>
        <v>0</v>
      </c>
      <c r="T75" s="4">
        <f t="shared" si="348"/>
        <v>0</v>
      </c>
      <c r="U75" s="4">
        <f t="shared" si="325"/>
        <v>100</v>
      </c>
      <c r="V75" s="4">
        <f>(2*100)/2</f>
        <v>100</v>
      </c>
      <c r="W75" s="4">
        <f>(1*100)/2</f>
        <v>50</v>
      </c>
      <c r="X75" s="4">
        <f>(0*100)/2</f>
        <v>0</v>
      </c>
      <c r="Y75" s="4">
        <f t="shared" si="327"/>
        <v>100</v>
      </c>
      <c r="Z75" s="4">
        <f t="shared" ref="Z75:AA75" si="349">(2*100)/2</f>
        <v>100</v>
      </c>
      <c r="AA75" s="4">
        <f t="shared" si="349"/>
        <v>100</v>
      </c>
      <c r="AB75" s="4">
        <f>(1*100)/2</f>
        <v>50</v>
      </c>
      <c r="AC75" s="4">
        <f t="shared" ref="AC75:AF75" si="350">(0*100)/2</f>
        <v>0</v>
      </c>
      <c r="AD75" s="4">
        <f t="shared" si="350"/>
        <v>0</v>
      </c>
      <c r="AE75" s="4">
        <f t="shared" si="350"/>
        <v>0</v>
      </c>
      <c r="AF75" s="4">
        <f t="shared" si="350"/>
        <v>0</v>
      </c>
    </row>
    <row r="76" spans="1:33">
      <c r="A76" s="1" t="s">
        <v>7</v>
      </c>
      <c r="B76" s="4">
        <f t="shared" si="339"/>
        <v>100</v>
      </c>
      <c r="C76" s="4">
        <f t="shared" si="340"/>
        <v>100</v>
      </c>
      <c r="D76" s="4">
        <f t="shared" si="341"/>
        <v>0</v>
      </c>
      <c r="E76" s="4">
        <f t="shared" si="342"/>
        <v>50</v>
      </c>
      <c r="F76" s="4">
        <f t="shared" si="316"/>
        <v>100</v>
      </c>
      <c r="G76" s="4">
        <f t="shared" ref="G76:I76" si="351">(1*100)/2</f>
        <v>50</v>
      </c>
      <c r="H76" s="4">
        <f t="shared" si="351"/>
        <v>50</v>
      </c>
      <c r="I76" s="4">
        <f t="shared" si="351"/>
        <v>50</v>
      </c>
      <c r="J76" s="4">
        <f t="shared" si="344"/>
        <v>100</v>
      </c>
      <c r="K76" s="4">
        <f t="shared" si="345"/>
        <v>50</v>
      </c>
      <c r="L76" s="4">
        <f>(1*100)/2</f>
        <v>50</v>
      </c>
      <c r="M76" s="4">
        <f>(2*100)/2</f>
        <v>100</v>
      </c>
      <c r="N76" s="4">
        <f t="shared" ref="N76:O76" si="352">(1*100)/2</f>
        <v>50</v>
      </c>
      <c r="O76" s="4">
        <f t="shared" si="352"/>
        <v>50</v>
      </c>
      <c r="P76" s="4">
        <f t="shared" ref="P76:Q76" si="353">(2*100)/2</f>
        <v>100</v>
      </c>
      <c r="Q76" s="4">
        <f t="shared" si="353"/>
        <v>100</v>
      </c>
      <c r="R76" s="4">
        <f t="shared" si="347"/>
        <v>50</v>
      </c>
      <c r="S76" s="4">
        <f>(0*100)/2</f>
        <v>0</v>
      </c>
      <c r="T76" s="4">
        <f t="shared" ref="T76:T81" si="354">(1*100)/2</f>
        <v>50</v>
      </c>
      <c r="U76" s="4">
        <f t="shared" si="325"/>
        <v>100</v>
      </c>
      <c r="V76" s="4">
        <f t="shared" ref="V76:V79" si="355">(1*100)/2</f>
        <v>50</v>
      </c>
      <c r="W76" s="4">
        <f>(0*100)/2</f>
        <v>0</v>
      </c>
      <c r="X76" s="4">
        <f t="shared" ref="X76:Y76" si="356">(1*100)/2</f>
        <v>50</v>
      </c>
      <c r="Y76" s="4">
        <f t="shared" si="356"/>
        <v>50</v>
      </c>
      <c r="Z76" s="4">
        <f t="shared" ref="Z76:AB76" si="357">(2*100)/2</f>
        <v>100</v>
      </c>
      <c r="AA76" s="4">
        <f t="shared" si="357"/>
        <v>100</v>
      </c>
      <c r="AB76" s="4">
        <f t="shared" si="357"/>
        <v>100</v>
      </c>
      <c r="AC76" s="4">
        <f t="shared" ref="AC76:AF76" si="358">(0*100)/2</f>
        <v>0</v>
      </c>
      <c r="AD76" s="4">
        <f t="shared" si="358"/>
        <v>0</v>
      </c>
      <c r="AE76" s="4">
        <f t="shared" si="358"/>
        <v>0</v>
      </c>
      <c r="AF76" s="4">
        <f t="shared" si="358"/>
        <v>0</v>
      </c>
    </row>
    <row r="77" spans="1:33">
      <c r="A77" s="1" t="s">
        <v>8</v>
      </c>
      <c r="B77" s="4">
        <f t="shared" si="339"/>
        <v>100</v>
      </c>
      <c r="C77" s="4">
        <f t="shared" ref="C77:C78" si="359">(1*100)/2</f>
        <v>50</v>
      </c>
      <c r="D77" s="4">
        <f t="shared" si="341"/>
        <v>0</v>
      </c>
      <c r="E77" s="4">
        <f t="shared" si="342"/>
        <v>50</v>
      </c>
      <c r="F77" s="4">
        <f t="shared" ref="F77:F78" si="360">(0*100)/2</f>
        <v>0</v>
      </c>
      <c r="G77" s="4">
        <f>(1*100)/2</f>
        <v>50</v>
      </c>
      <c r="H77" s="4">
        <f t="shared" ref="H77:H80" si="361">(2*100)/2</f>
        <v>100</v>
      </c>
      <c r="I77" s="4">
        <f t="shared" ref="I77:I78" si="362">(1*100)/2</f>
        <v>50</v>
      </c>
      <c r="J77" s="4">
        <f t="shared" si="344"/>
        <v>100</v>
      </c>
      <c r="K77" s="4">
        <f t="shared" si="345"/>
        <v>50</v>
      </c>
      <c r="L77" s="4">
        <f t="shared" ref="L77:M77" si="363">(2*100)/2</f>
        <v>100</v>
      </c>
      <c r="M77" s="4">
        <f t="shared" si="363"/>
        <v>100</v>
      </c>
      <c r="N77" s="4">
        <f>(1*100)/2</f>
        <v>50</v>
      </c>
      <c r="O77" s="4">
        <f t="shared" ref="O77:O78" si="364">(0*100)/2</f>
        <v>0</v>
      </c>
      <c r="P77" s="4">
        <f>(2*100)/2</f>
        <v>100</v>
      </c>
      <c r="Q77" s="4">
        <f>(1*100)/2</f>
        <v>50</v>
      </c>
      <c r="R77" s="4">
        <f t="shared" ref="R77:R79" si="365">(0*100)/2</f>
        <v>0</v>
      </c>
      <c r="S77" s="4">
        <f t="shared" ref="S77:S82" si="366">(2*100)/2</f>
        <v>100</v>
      </c>
      <c r="T77" s="4">
        <f t="shared" si="354"/>
        <v>50</v>
      </c>
      <c r="U77" s="4">
        <f t="shared" si="325"/>
        <v>100</v>
      </c>
      <c r="V77" s="4">
        <f t="shared" si="355"/>
        <v>50</v>
      </c>
      <c r="W77" s="4">
        <f t="shared" ref="W77:W79" si="367">(2*100)/2</f>
        <v>100</v>
      </c>
      <c r="X77" s="4">
        <f t="shared" ref="X77:X78" si="368">(1*100)/2</f>
        <v>50</v>
      </c>
      <c r="Y77" s="4">
        <f t="shared" ref="Y77:Y78" si="369">(0*100)/2</f>
        <v>0</v>
      </c>
      <c r="Z77" s="4">
        <f t="shared" ref="Z77:Z80" si="370">(2*100)/2</f>
        <v>100</v>
      </c>
      <c r="AA77" s="4">
        <f t="shared" ref="AA77:AA79" si="371">(1*100)/2</f>
        <v>50</v>
      </c>
      <c r="AB77" s="4">
        <f t="shared" ref="AB77:AB79" si="372">(2*100)/2</f>
        <v>100</v>
      </c>
      <c r="AC77" s="4">
        <f t="shared" ref="AC77:AF77" si="373">(0*100)/2</f>
        <v>0</v>
      </c>
      <c r="AD77" s="4">
        <f t="shared" si="373"/>
        <v>0</v>
      </c>
      <c r="AE77" s="4">
        <f t="shared" si="373"/>
        <v>0</v>
      </c>
      <c r="AF77" s="4">
        <f t="shared" si="373"/>
        <v>0</v>
      </c>
      <c r="AG77" s="6">
        <v>0.6</v>
      </c>
    </row>
    <row r="78" spans="1:33">
      <c r="A78" s="1" t="s">
        <v>9</v>
      </c>
      <c r="B78" s="4">
        <f t="shared" si="339"/>
        <v>100</v>
      </c>
      <c r="C78" s="4">
        <f t="shared" si="359"/>
        <v>50</v>
      </c>
      <c r="D78" s="4">
        <f t="shared" si="341"/>
        <v>0</v>
      </c>
      <c r="E78" s="4">
        <f t="shared" si="342"/>
        <v>50</v>
      </c>
      <c r="F78" s="4">
        <f t="shared" si="360"/>
        <v>0</v>
      </c>
      <c r="G78" s="4">
        <f t="shared" ref="G78:G80" si="374">(0*100)/2</f>
        <v>0</v>
      </c>
      <c r="H78" s="4">
        <f t="shared" si="361"/>
        <v>100</v>
      </c>
      <c r="I78" s="4">
        <f t="shared" si="362"/>
        <v>50</v>
      </c>
      <c r="J78" s="4">
        <f t="shared" si="344"/>
        <v>100</v>
      </c>
      <c r="K78" s="4">
        <f t="shared" ref="K78:L78" si="375">(2*100)/2</f>
        <v>100</v>
      </c>
      <c r="L78" s="4">
        <f t="shared" si="375"/>
        <v>100</v>
      </c>
      <c r="M78" s="4">
        <f t="shared" ref="M78:N78" si="376">(1*100)/2</f>
        <v>50</v>
      </c>
      <c r="N78" s="4">
        <f t="shared" si="376"/>
        <v>50</v>
      </c>
      <c r="O78" s="4">
        <f t="shared" si="364"/>
        <v>0</v>
      </c>
      <c r="P78" s="4">
        <f t="shared" ref="P78:Q78" si="377">(1*100)/2</f>
        <v>50</v>
      </c>
      <c r="Q78" s="4">
        <f t="shared" si="377"/>
        <v>50</v>
      </c>
      <c r="R78" s="4">
        <f t="shared" si="365"/>
        <v>0</v>
      </c>
      <c r="S78" s="4">
        <f t="shared" si="366"/>
        <v>100</v>
      </c>
      <c r="T78" s="4">
        <f t="shared" si="354"/>
        <v>50</v>
      </c>
      <c r="U78" s="4">
        <f t="shared" si="325"/>
        <v>100</v>
      </c>
      <c r="V78" s="4">
        <f t="shared" si="355"/>
        <v>50</v>
      </c>
      <c r="W78" s="4">
        <f t="shared" si="367"/>
        <v>100</v>
      </c>
      <c r="X78" s="4">
        <f t="shared" si="368"/>
        <v>50</v>
      </c>
      <c r="Y78" s="4">
        <f t="shared" si="369"/>
        <v>0</v>
      </c>
      <c r="Z78" s="4">
        <f t="shared" si="370"/>
        <v>100</v>
      </c>
      <c r="AA78" s="4">
        <f t="shared" si="371"/>
        <v>50</v>
      </c>
      <c r="AB78" s="4">
        <f t="shared" si="372"/>
        <v>100</v>
      </c>
      <c r="AC78" s="4">
        <f t="shared" ref="AC78:AF78" si="378">(0*100)/2</f>
        <v>0</v>
      </c>
      <c r="AD78" s="4">
        <f t="shared" si="378"/>
        <v>0</v>
      </c>
      <c r="AE78" s="4">
        <f t="shared" si="378"/>
        <v>0</v>
      </c>
      <c r="AF78" s="4">
        <f t="shared" si="378"/>
        <v>0</v>
      </c>
    </row>
    <row r="79" spans="1:33">
      <c r="A79" s="1" t="s">
        <v>10</v>
      </c>
      <c r="B79" s="4">
        <f t="shared" si="339"/>
        <v>100</v>
      </c>
      <c r="C79" s="4">
        <f>(2*100)/2</f>
        <v>100</v>
      </c>
      <c r="D79" s="4">
        <f t="shared" si="341"/>
        <v>0</v>
      </c>
      <c r="E79" s="4">
        <f t="shared" si="342"/>
        <v>50</v>
      </c>
      <c r="F79" s="4">
        <f>(1*100)/2</f>
        <v>50</v>
      </c>
      <c r="G79" s="4">
        <f t="shared" si="374"/>
        <v>0</v>
      </c>
      <c r="H79" s="4">
        <f t="shared" si="361"/>
        <v>100</v>
      </c>
      <c r="I79" s="4">
        <f t="shared" ref="I79:K79" si="379">(2*100)/2</f>
        <v>100</v>
      </c>
      <c r="J79" s="4">
        <f t="shared" si="379"/>
        <v>100</v>
      </c>
      <c r="K79" s="4">
        <f t="shared" si="379"/>
        <v>100</v>
      </c>
      <c r="L79" s="4">
        <f>(0*100)/2</f>
        <v>0</v>
      </c>
      <c r="M79" s="4">
        <f>(1*100)/2</f>
        <v>50</v>
      </c>
      <c r="N79" s="4">
        <f t="shared" ref="N79:O79" si="380">(2*100)/2</f>
        <v>100</v>
      </c>
      <c r="O79" s="4">
        <f t="shared" si="380"/>
        <v>100</v>
      </c>
      <c r="P79" s="4">
        <f>(1*100)/2</f>
        <v>50</v>
      </c>
      <c r="Q79" s="4">
        <f>(2*100)/2</f>
        <v>100</v>
      </c>
      <c r="R79" s="4">
        <f t="shared" si="365"/>
        <v>0</v>
      </c>
      <c r="S79" s="4">
        <f t="shared" si="366"/>
        <v>100</v>
      </c>
      <c r="T79" s="4">
        <f t="shared" si="354"/>
        <v>50</v>
      </c>
      <c r="U79" s="4">
        <f t="shared" si="325"/>
        <v>100</v>
      </c>
      <c r="V79" s="4">
        <f t="shared" si="355"/>
        <v>50</v>
      </c>
      <c r="W79" s="4">
        <f t="shared" si="367"/>
        <v>100</v>
      </c>
      <c r="X79" s="4">
        <f>(2*100)/2</f>
        <v>100</v>
      </c>
      <c r="Y79" s="4">
        <f t="shared" ref="Y79:Y80" si="381">(1*100)/2</f>
        <v>50</v>
      </c>
      <c r="Z79" s="4">
        <f t="shared" si="370"/>
        <v>100</v>
      </c>
      <c r="AA79" s="4">
        <f t="shared" si="371"/>
        <v>50</v>
      </c>
      <c r="AB79" s="4">
        <f t="shared" si="372"/>
        <v>100</v>
      </c>
      <c r="AC79" s="4">
        <f t="shared" ref="AC79:AF79" si="382">(0*100)/2</f>
        <v>0</v>
      </c>
      <c r="AD79" s="4">
        <f t="shared" si="382"/>
        <v>0</v>
      </c>
      <c r="AE79" s="4">
        <f t="shared" si="382"/>
        <v>0</v>
      </c>
      <c r="AF79" s="4">
        <f t="shared" si="382"/>
        <v>0</v>
      </c>
    </row>
    <row r="80" spans="1:33">
      <c r="A80" s="1" t="s">
        <v>11</v>
      </c>
      <c r="B80" s="4">
        <f t="shared" ref="B80:C80" si="383">(1*100)/2</f>
        <v>50</v>
      </c>
      <c r="C80" s="4">
        <f t="shared" si="383"/>
        <v>50</v>
      </c>
      <c r="D80" s="4">
        <f t="shared" si="341"/>
        <v>0</v>
      </c>
      <c r="E80" s="4">
        <f t="shared" ref="E80:E82" si="384">(0*100)/2</f>
        <v>0</v>
      </c>
      <c r="F80" s="4">
        <f>(2*100)/2</f>
        <v>100</v>
      </c>
      <c r="G80" s="4">
        <f t="shared" si="374"/>
        <v>0</v>
      </c>
      <c r="H80" s="4">
        <f t="shared" si="361"/>
        <v>100</v>
      </c>
      <c r="I80" s="4">
        <f t="shared" ref="I80:I81" si="385">(2*100)/2</f>
        <v>100</v>
      </c>
      <c r="J80" s="4">
        <f t="shared" ref="J80:J81" si="386">(1*100)/2</f>
        <v>50</v>
      </c>
      <c r="K80" s="4">
        <f>(0*100)/2</f>
        <v>0</v>
      </c>
      <c r="L80" s="4">
        <f t="shared" ref="L80:L82" si="387">(2*100)/2</f>
        <v>100</v>
      </c>
      <c r="M80" s="4">
        <f t="shared" ref="M80:M81" si="388">(0*100)/2</f>
        <v>0</v>
      </c>
      <c r="N80" s="4">
        <f t="shared" ref="N80:P80" si="389">(1*100)/2</f>
        <v>50</v>
      </c>
      <c r="O80" s="4">
        <f t="shared" si="389"/>
        <v>50</v>
      </c>
      <c r="P80" s="4">
        <f t="shared" si="389"/>
        <v>50</v>
      </c>
      <c r="Q80" s="4">
        <f t="shared" ref="Q80:R80" si="390">(0*100)/2</f>
        <v>0</v>
      </c>
      <c r="R80" s="4">
        <f t="shared" si="390"/>
        <v>0</v>
      </c>
      <c r="S80" s="4">
        <f t="shared" si="366"/>
        <v>100</v>
      </c>
      <c r="T80" s="4">
        <f t="shared" si="354"/>
        <v>50</v>
      </c>
      <c r="U80" s="4">
        <f>(1*100)/2</f>
        <v>50</v>
      </c>
      <c r="V80" s="4">
        <f t="shared" ref="V80:X80" si="391">(2*100)/2</f>
        <v>100</v>
      </c>
      <c r="W80" s="4">
        <f t="shared" si="391"/>
        <v>100</v>
      </c>
      <c r="X80" s="4">
        <f t="shared" si="391"/>
        <v>100</v>
      </c>
      <c r="Y80" s="4">
        <f t="shared" si="381"/>
        <v>50</v>
      </c>
      <c r="Z80" s="4">
        <f t="shared" si="370"/>
        <v>100</v>
      </c>
      <c r="AA80" s="4">
        <f t="shared" ref="AA80:AA81" si="392">(2*100)/2</f>
        <v>100</v>
      </c>
      <c r="AB80" s="4">
        <f t="shared" ref="AB80:AB81" si="393">(1*100)/2</f>
        <v>50</v>
      </c>
      <c r="AC80" s="4">
        <f t="shared" ref="AC80:AF80" si="394">(0*100)/2</f>
        <v>0</v>
      </c>
      <c r="AD80" s="4">
        <f t="shared" si="394"/>
        <v>0</v>
      </c>
      <c r="AE80" s="4">
        <f t="shared" si="394"/>
        <v>0</v>
      </c>
      <c r="AF80" s="4">
        <f t="shared" si="394"/>
        <v>0</v>
      </c>
    </row>
    <row r="81" spans="1:32">
      <c r="A81" s="1" t="s">
        <v>12</v>
      </c>
      <c r="B81" s="4">
        <f>(1*100)/2</f>
        <v>50</v>
      </c>
      <c r="C81" s="4">
        <f>(2*100)/2</f>
        <v>100</v>
      </c>
      <c r="D81" s="4">
        <f t="shared" si="341"/>
        <v>0</v>
      </c>
      <c r="E81" s="4">
        <f t="shared" si="384"/>
        <v>0</v>
      </c>
      <c r="F81" s="4">
        <f t="shared" ref="F81:F83" si="395">(0*100)/2</f>
        <v>0</v>
      </c>
      <c r="G81" s="4">
        <f t="shared" ref="G81:H81" si="396">(1*100)/2</f>
        <v>50</v>
      </c>
      <c r="H81" s="4">
        <f t="shared" si="396"/>
        <v>50</v>
      </c>
      <c r="I81" s="4">
        <f t="shared" si="385"/>
        <v>100</v>
      </c>
      <c r="J81" s="4">
        <f t="shared" si="386"/>
        <v>50</v>
      </c>
      <c r="K81" s="4">
        <f t="shared" ref="K81:K83" si="397">(1*100)/2</f>
        <v>50</v>
      </c>
      <c r="L81" s="4">
        <f t="shared" si="387"/>
        <v>100</v>
      </c>
      <c r="M81" s="4">
        <f t="shared" si="388"/>
        <v>0</v>
      </c>
      <c r="N81" s="4">
        <f>(2*100)/2</f>
        <v>100</v>
      </c>
      <c r="O81" s="4">
        <f t="shared" ref="O81:O82" si="398">(0*100)/2</f>
        <v>0</v>
      </c>
      <c r="P81" s="4">
        <f t="shared" ref="P81:Q81" si="399">(1*100)/2</f>
        <v>50</v>
      </c>
      <c r="Q81" s="4">
        <f t="shared" si="399"/>
        <v>50</v>
      </c>
      <c r="R81" s="4">
        <f>(0*100)/2</f>
        <v>0</v>
      </c>
      <c r="S81" s="4">
        <f t="shared" si="366"/>
        <v>100</v>
      </c>
      <c r="T81" s="4">
        <f t="shared" si="354"/>
        <v>50</v>
      </c>
      <c r="U81" s="4">
        <f t="shared" ref="U81:V81" si="400">(2*100)/2</f>
        <v>100</v>
      </c>
      <c r="V81" s="4">
        <f t="shared" si="400"/>
        <v>100</v>
      </c>
      <c r="W81" s="4">
        <f t="shared" ref="W81:X81" si="401">(1*100)/2</f>
        <v>50</v>
      </c>
      <c r="X81" s="4">
        <f t="shared" si="401"/>
        <v>50</v>
      </c>
      <c r="Y81" s="4">
        <f t="shared" ref="Y81:Y82" si="402">(2*100)/2</f>
        <v>100</v>
      </c>
      <c r="Z81" s="4">
        <f t="shared" ref="Z81:Z82" si="403">(1*100)/2</f>
        <v>50</v>
      </c>
      <c r="AA81" s="4">
        <f t="shared" si="392"/>
        <v>100</v>
      </c>
      <c r="AB81" s="4">
        <f t="shared" si="393"/>
        <v>50</v>
      </c>
      <c r="AC81" s="4">
        <f t="shared" ref="AC81:AF81" si="404">(0*100)/2</f>
        <v>0</v>
      </c>
      <c r="AD81" s="4">
        <f t="shared" si="404"/>
        <v>0</v>
      </c>
      <c r="AE81" s="4">
        <f t="shared" si="404"/>
        <v>0</v>
      </c>
      <c r="AF81" s="4">
        <f t="shared" si="404"/>
        <v>0</v>
      </c>
    </row>
    <row r="82" spans="1:32">
      <c r="A82" s="1" t="s">
        <v>13</v>
      </c>
      <c r="B82" s="4">
        <f>(2*100)/2</f>
        <v>100</v>
      </c>
      <c r="C82" s="4">
        <f>(1*100)/2</f>
        <v>50</v>
      </c>
      <c r="D82" s="4">
        <f t="shared" si="341"/>
        <v>0</v>
      </c>
      <c r="E82" s="4">
        <f t="shared" si="384"/>
        <v>0</v>
      </c>
      <c r="F82" s="4">
        <f t="shared" si="395"/>
        <v>0</v>
      </c>
      <c r="G82" s="4">
        <f>(1*100)/2</f>
        <v>50</v>
      </c>
      <c r="H82" s="4">
        <f>(2*100)/2</f>
        <v>100</v>
      </c>
      <c r="I82" s="4">
        <f>(1*100)/2</f>
        <v>50</v>
      </c>
      <c r="J82" s="4">
        <f>(0*100)/2</f>
        <v>0</v>
      </c>
      <c r="K82" s="4">
        <f t="shared" si="397"/>
        <v>50</v>
      </c>
      <c r="L82" s="4">
        <f t="shared" si="387"/>
        <v>100</v>
      </c>
      <c r="M82" s="4">
        <f t="shared" ref="M82:N82" si="405">(2*100)/2</f>
        <v>100</v>
      </c>
      <c r="N82" s="4">
        <f t="shared" si="405"/>
        <v>100</v>
      </c>
      <c r="O82" s="4">
        <f t="shared" si="398"/>
        <v>0</v>
      </c>
      <c r="P82" s="4">
        <f t="shared" ref="P82:R82" si="406">(1*100)/2</f>
        <v>50</v>
      </c>
      <c r="Q82" s="4">
        <f t="shared" si="406"/>
        <v>50</v>
      </c>
      <c r="R82" s="4">
        <f t="shared" si="406"/>
        <v>50</v>
      </c>
      <c r="S82" s="4">
        <f t="shared" si="366"/>
        <v>100</v>
      </c>
      <c r="T82" s="4">
        <f t="shared" ref="T82:U82" si="407">(2*100)/2</f>
        <v>100</v>
      </c>
      <c r="U82" s="4">
        <f t="shared" si="407"/>
        <v>100</v>
      </c>
      <c r="V82" s="4">
        <f t="shared" ref="V82:X82" si="408">(1*100)/2</f>
        <v>50</v>
      </c>
      <c r="W82" s="4">
        <f t="shared" si="408"/>
        <v>50</v>
      </c>
      <c r="X82" s="4">
        <f t="shared" si="408"/>
        <v>50</v>
      </c>
      <c r="Y82" s="4">
        <f t="shared" si="402"/>
        <v>100</v>
      </c>
      <c r="Z82" s="4">
        <f t="shared" si="403"/>
        <v>50</v>
      </c>
      <c r="AA82" s="4">
        <f>(1*100)/2</f>
        <v>50</v>
      </c>
      <c r="AB82" s="4">
        <f t="shared" ref="AB82:AF82" si="409">(0*100)/2</f>
        <v>0</v>
      </c>
      <c r="AC82" s="4">
        <f t="shared" si="409"/>
        <v>0</v>
      </c>
      <c r="AD82" s="4">
        <f t="shared" si="409"/>
        <v>0</v>
      </c>
      <c r="AE82" s="4">
        <f t="shared" si="409"/>
        <v>0</v>
      </c>
      <c r="AF82" s="4">
        <f t="shared" si="409"/>
        <v>0</v>
      </c>
    </row>
    <row r="83" spans="1:32">
      <c r="A83" s="1" t="s">
        <v>14</v>
      </c>
      <c r="B83" s="4">
        <f t="shared" ref="B83:B84" si="410">(1*100)/2</f>
        <v>50</v>
      </c>
      <c r="C83" s="4">
        <f>(2*100)/2</f>
        <v>100</v>
      </c>
      <c r="D83" s="4">
        <f t="shared" si="341"/>
        <v>0</v>
      </c>
      <c r="E83" s="4">
        <f t="shared" ref="E83:E84" si="411">(1*100)/2</f>
        <v>50</v>
      </c>
      <c r="F83" s="4">
        <f t="shared" si="395"/>
        <v>0</v>
      </c>
      <c r="G83" s="4">
        <f t="shared" ref="G83:G84" si="412">(0*100)/2</f>
        <v>0</v>
      </c>
      <c r="H83" s="4">
        <f>(1*100)/2</f>
        <v>50</v>
      </c>
      <c r="I83" s="4">
        <f t="shared" ref="I83:J83" si="413">(0*100)/2</f>
        <v>0</v>
      </c>
      <c r="J83" s="4">
        <f t="shared" si="413"/>
        <v>0</v>
      </c>
      <c r="K83" s="4">
        <f t="shared" si="397"/>
        <v>50</v>
      </c>
      <c r="L83" s="4">
        <f>(1*100)/2</f>
        <v>50</v>
      </c>
      <c r="M83" s="4">
        <f>(2*100)/2</f>
        <v>100</v>
      </c>
      <c r="N83" s="4">
        <f t="shared" ref="N83:O83" si="414">(0*100)/2</f>
        <v>0</v>
      </c>
      <c r="O83" s="4">
        <f t="shared" si="414"/>
        <v>0</v>
      </c>
      <c r="P83" s="4">
        <f t="shared" ref="P83:P84" si="415">(1*100)/2</f>
        <v>50</v>
      </c>
      <c r="Q83" s="4">
        <f t="shared" ref="Q83:Q84" si="416">(0*100)/2</f>
        <v>0</v>
      </c>
      <c r="R83" s="4">
        <f t="shared" ref="R83:R84" si="417">(2*100)/2</f>
        <v>100</v>
      </c>
      <c r="S83" s="4">
        <f t="shared" ref="S83:Y83" si="418">(1*100)/2</f>
        <v>50</v>
      </c>
      <c r="T83" s="4">
        <f t="shared" si="418"/>
        <v>50</v>
      </c>
      <c r="U83" s="4">
        <f t="shared" si="418"/>
        <v>50</v>
      </c>
      <c r="V83" s="4">
        <f t="shared" si="418"/>
        <v>50</v>
      </c>
      <c r="W83" s="4">
        <f t="shared" si="418"/>
        <v>50</v>
      </c>
      <c r="X83" s="4">
        <f t="shared" si="418"/>
        <v>50</v>
      </c>
      <c r="Y83" s="4">
        <f t="shared" si="418"/>
        <v>50</v>
      </c>
      <c r="Z83" s="4">
        <f t="shared" ref="Z83:AF83" si="419">(0*100)/2</f>
        <v>0</v>
      </c>
      <c r="AA83" s="4">
        <f t="shared" si="419"/>
        <v>0</v>
      </c>
      <c r="AB83" s="4">
        <f t="shared" si="419"/>
        <v>0</v>
      </c>
      <c r="AC83" s="4">
        <f t="shared" si="419"/>
        <v>0</v>
      </c>
      <c r="AD83" s="4">
        <f t="shared" si="419"/>
        <v>0</v>
      </c>
      <c r="AE83" s="4">
        <f t="shared" si="419"/>
        <v>0</v>
      </c>
      <c r="AF83" s="4">
        <f t="shared" si="419"/>
        <v>0</v>
      </c>
    </row>
    <row r="84" spans="1:32">
      <c r="A84" s="1" t="s">
        <v>15</v>
      </c>
      <c r="B84" s="4">
        <f t="shared" si="410"/>
        <v>50</v>
      </c>
      <c r="C84" s="4">
        <f t="shared" ref="C84:D84" si="420">(0*100)/2</f>
        <v>0</v>
      </c>
      <c r="D84" s="4">
        <f t="shared" si="420"/>
        <v>0</v>
      </c>
      <c r="E84" s="4">
        <f t="shared" si="411"/>
        <v>50</v>
      </c>
      <c r="F84" s="4">
        <f>(1*100)/2</f>
        <v>50</v>
      </c>
      <c r="G84" s="4">
        <f t="shared" si="412"/>
        <v>0</v>
      </c>
      <c r="H84" s="4">
        <f t="shared" ref="H84:L84" si="421">(0*100)/2</f>
        <v>0</v>
      </c>
      <c r="I84" s="4">
        <f t="shared" si="421"/>
        <v>0</v>
      </c>
      <c r="J84" s="4">
        <f t="shared" si="421"/>
        <v>0</v>
      </c>
      <c r="K84" s="4">
        <f t="shared" si="421"/>
        <v>0</v>
      </c>
      <c r="L84" s="4">
        <f t="shared" si="421"/>
        <v>0</v>
      </c>
      <c r="M84" s="4">
        <f>(1*100)/2</f>
        <v>50</v>
      </c>
      <c r="N84" s="4">
        <f t="shared" ref="N84:O84" si="422">(0*100)/2</f>
        <v>0</v>
      </c>
      <c r="O84" s="4">
        <f t="shared" si="422"/>
        <v>0</v>
      </c>
      <c r="P84" s="4">
        <f t="shared" si="415"/>
        <v>50</v>
      </c>
      <c r="Q84" s="4">
        <f t="shared" si="416"/>
        <v>0</v>
      </c>
      <c r="R84" s="4">
        <f t="shared" si="417"/>
        <v>100</v>
      </c>
      <c r="S84" s="4">
        <f t="shared" ref="S84:X84" si="423">(1*100)/2</f>
        <v>50</v>
      </c>
      <c r="T84" s="4">
        <f t="shared" si="423"/>
        <v>50</v>
      </c>
      <c r="U84" s="4">
        <f t="shared" si="423"/>
        <v>50</v>
      </c>
      <c r="V84" s="4">
        <f t="shared" si="423"/>
        <v>50</v>
      </c>
      <c r="W84" s="4">
        <f t="shared" si="423"/>
        <v>50</v>
      </c>
      <c r="X84" s="4">
        <f t="shared" si="423"/>
        <v>50</v>
      </c>
      <c r="Y84" s="4">
        <f t="shared" ref="Y84:Z84" si="424">(0*100)/2</f>
        <v>0</v>
      </c>
      <c r="Z84" s="4">
        <f t="shared" si="424"/>
        <v>0</v>
      </c>
      <c r="AA84" s="4">
        <f>(1*100)/2</f>
        <v>50</v>
      </c>
      <c r="AB84" s="4">
        <f t="shared" ref="AB84:AF84" si="425">(0*100)/2</f>
        <v>0</v>
      </c>
      <c r="AC84" s="4">
        <f t="shared" si="425"/>
        <v>0</v>
      </c>
      <c r="AD84" s="4">
        <f t="shared" si="425"/>
        <v>0</v>
      </c>
      <c r="AE84" s="4">
        <f t="shared" si="425"/>
        <v>0</v>
      </c>
      <c r="AF84" s="4">
        <f t="shared" si="425"/>
        <v>0</v>
      </c>
    </row>
    <row r="85" spans="1:32">
      <c r="A85" s="1" t="s">
        <v>16</v>
      </c>
      <c r="B85" s="4">
        <f t="shared" ref="B85:AF85" si="426">(0*100)/2</f>
        <v>0</v>
      </c>
      <c r="C85" s="4">
        <f t="shared" si="426"/>
        <v>0</v>
      </c>
      <c r="D85" s="4">
        <f t="shared" si="426"/>
        <v>0</v>
      </c>
      <c r="E85" s="4">
        <f t="shared" si="426"/>
        <v>0</v>
      </c>
      <c r="F85" s="4">
        <f t="shared" si="426"/>
        <v>0</v>
      </c>
      <c r="G85" s="4">
        <f t="shared" si="426"/>
        <v>0</v>
      </c>
      <c r="H85" s="4">
        <f t="shared" si="426"/>
        <v>0</v>
      </c>
      <c r="I85" s="4">
        <f t="shared" si="426"/>
        <v>0</v>
      </c>
      <c r="J85" s="4">
        <f t="shared" si="426"/>
        <v>0</v>
      </c>
      <c r="K85" s="4">
        <f t="shared" si="426"/>
        <v>0</v>
      </c>
      <c r="L85" s="4">
        <f t="shared" si="426"/>
        <v>0</v>
      </c>
      <c r="M85" s="4">
        <f t="shared" si="426"/>
        <v>0</v>
      </c>
      <c r="N85" s="4">
        <f t="shared" si="426"/>
        <v>0</v>
      </c>
      <c r="O85" s="4">
        <f t="shared" si="426"/>
        <v>0</v>
      </c>
      <c r="P85" s="4">
        <f t="shared" si="426"/>
        <v>0</v>
      </c>
      <c r="Q85" s="4">
        <f t="shared" si="426"/>
        <v>0</v>
      </c>
      <c r="R85" s="4">
        <f t="shared" si="426"/>
        <v>0</v>
      </c>
      <c r="S85" s="4">
        <f t="shared" si="426"/>
        <v>0</v>
      </c>
      <c r="T85" s="4">
        <f t="shared" si="426"/>
        <v>0</v>
      </c>
      <c r="U85" s="4">
        <f t="shared" si="426"/>
        <v>0</v>
      </c>
      <c r="V85" s="4">
        <f t="shared" si="426"/>
        <v>0</v>
      </c>
      <c r="W85" s="4">
        <f t="shared" si="426"/>
        <v>0</v>
      </c>
      <c r="X85" s="4">
        <f t="shared" si="426"/>
        <v>0</v>
      </c>
      <c r="Y85" s="4">
        <f t="shared" si="426"/>
        <v>0</v>
      </c>
      <c r="Z85" s="4">
        <f t="shared" si="426"/>
        <v>0</v>
      </c>
      <c r="AA85" s="4">
        <f t="shared" si="426"/>
        <v>0</v>
      </c>
      <c r="AB85" s="4">
        <f t="shared" si="426"/>
        <v>0</v>
      </c>
      <c r="AC85" s="4">
        <f t="shared" si="426"/>
        <v>0</v>
      </c>
      <c r="AD85" s="4">
        <f t="shared" si="426"/>
        <v>0</v>
      </c>
      <c r="AE85" s="4">
        <f t="shared" si="426"/>
        <v>0</v>
      </c>
      <c r="AF85" s="4">
        <f t="shared" si="426"/>
        <v>0</v>
      </c>
    </row>
    <row r="86" spans="1:32">
      <c r="A86" s="1" t="s">
        <v>17</v>
      </c>
      <c r="B86" s="4">
        <f t="shared" ref="B86:AF86" si="427">(0*100)/2</f>
        <v>0</v>
      </c>
      <c r="C86" s="4">
        <f t="shared" si="427"/>
        <v>0</v>
      </c>
      <c r="D86" s="4">
        <f t="shared" si="427"/>
        <v>0</v>
      </c>
      <c r="E86" s="4">
        <f t="shared" si="427"/>
        <v>0</v>
      </c>
      <c r="F86" s="4">
        <f t="shared" si="427"/>
        <v>0</v>
      </c>
      <c r="G86" s="4">
        <f t="shared" si="427"/>
        <v>0</v>
      </c>
      <c r="H86" s="4">
        <f t="shared" si="427"/>
        <v>0</v>
      </c>
      <c r="I86" s="4">
        <f t="shared" si="427"/>
        <v>0</v>
      </c>
      <c r="J86" s="4">
        <f t="shared" si="427"/>
        <v>0</v>
      </c>
      <c r="K86" s="4">
        <f t="shared" si="427"/>
        <v>0</v>
      </c>
      <c r="L86" s="4">
        <f t="shared" si="427"/>
        <v>0</v>
      </c>
      <c r="M86" s="4">
        <f t="shared" si="427"/>
        <v>0</v>
      </c>
      <c r="N86" s="4">
        <f t="shared" si="427"/>
        <v>0</v>
      </c>
      <c r="O86" s="4">
        <f t="shared" si="427"/>
        <v>0</v>
      </c>
      <c r="P86" s="4">
        <f t="shared" si="427"/>
        <v>0</v>
      </c>
      <c r="Q86" s="4">
        <f t="shared" si="427"/>
        <v>0</v>
      </c>
      <c r="R86" s="4">
        <f t="shared" si="427"/>
        <v>0</v>
      </c>
      <c r="S86" s="4">
        <f t="shared" si="427"/>
        <v>0</v>
      </c>
      <c r="T86" s="4">
        <f t="shared" si="427"/>
        <v>0</v>
      </c>
      <c r="U86" s="4">
        <f t="shared" si="427"/>
        <v>0</v>
      </c>
      <c r="V86" s="4">
        <f t="shared" si="427"/>
        <v>0</v>
      </c>
      <c r="W86" s="4">
        <f t="shared" si="427"/>
        <v>0</v>
      </c>
      <c r="X86" s="4">
        <f t="shared" si="427"/>
        <v>0</v>
      </c>
      <c r="Y86" s="4">
        <f t="shared" si="427"/>
        <v>0</v>
      </c>
      <c r="Z86" s="4">
        <f t="shared" si="427"/>
        <v>0</v>
      </c>
      <c r="AA86" s="4">
        <f t="shared" si="427"/>
        <v>0</v>
      </c>
      <c r="AB86" s="4">
        <f t="shared" si="427"/>
        <v>0</v>
      </c>
      <c r="AC86" s="4">
        <f t="shared" si="427"/>
        <v>0</v>
      </c>
      <c r="AD86" s="4">
        <f t="shared" si="427"/>
        <v>0</v>
      </c>
      <c r="AE86" s="4">
        <f t="shared" si="427"/>
        <v>0</v>
      </c>
      <c r="AF86" s="4">
        <f t="shared" si="427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AE88" si="428">(0*100)/2</f>
        <v>0</v>
      </c>
      <c r="C88" s="4">
        <f t="shared" si="428"/>
        <v>0</v>
      </c>
      <c r="D88" s="4">
        <f t="shared" si="428"/>
        <v>0</v>
      </c>
      <c r="E88" s="4">
        <f t="shared" si="428"/>
        <v>0</v>
      </c>
      <c r="F88" s="4">
        <f t="shared" si="428"/>
        <v>0</v>
      </c>
      <c r="G88" s="4">
        <f t="shared" si="428"/>
        <v>0</v>
      </c>
      <c r="H88" s="4">
        <f t="shared" si="428"/>
        <v>0</v>
      </c>
      <c r="I88" s="4">
        <f t="shared" si="428"/>
        <v>0</v>
      </c>
      <c r="J88" s="4">
        <f t="shared" si="428"/>
        <v>0</v>
      </c>
      <c r="K88" s="4">
        <f t="shared" si="428"/>
        <v>0</v>
      </c>
      <c r="L88" s="4">
        <f t="shared" si="428"/>
        <v>0</v>
      </c>
      <c r="M88" s="4">
        <f t="shared" si="428"/>
        <v>0</v>
      </c>
      <c r="N88" s="4">
        <f t="shared" si="428"/>
        <v>0</v>
      </c>
      <c r="O88" s="4">
        <f t="shared" si="428"/>
        <v>0</v>
      </c>
      <c r="P88" s="4">
        <f t="shared" si="428"/>
        <v>0</v>
      </c>
      <c r="Q88" s="4">
        <f t="shared" si="428"/>
        <v>0</v>
      </c>
      <c r="R88" s="4">
        <f t="shared" si="428"/>
        <v>0</v>
      </c>
      <c r="S88" s="4">
        <f t="shared" si="428"/>
        <v>0</v>
      </c>
      <c r="T88" s="4">
        <f t="shared" si="428"/>
        <v>0</v>
      </c>
      <c r="U88" s="4">
        <f t="shared" si="428"/>
        <v>0</v>
      </c>
      <c r="V88" s="4">
        <f t="shared" si="428"/>
        <v>0</v>
      </c>
      <c r="W88" s="4">
        <f t="shared" si="428"/>
        <v>0</v>
      </c>
      <c r="X88" s="4">
        <f t="shared" si="428"/>
        <v>0</v>
      </c>
      <c r="Y88" s="4">
        <f t="shared" si="428"/>
        <v>0</v>
      </c>
      <c r="Z88" s="4">
        <f t="shared" si="428"/>
        <v>0</v>
      </c>
      <c r="AA88" s="4">
        <f t="shared" si="428"/>
        <v>0</v>
      </c>
      <c r="AB88" s="4">
        <f t="shared" si="428"/>
        <v>0</v>
      </c>
      <c r="AC88" s="4">
        <f t="shared" si="428"/>
        <v>0</v>
      </c>
      <c r="AD88" s="4">
        <f t="shared" si="428"/>
        <v>0</v>
      </c>
      <c r="AE88" s="4">
        <f t="shared" si="428"/>
        <v>0</v>
      </c>
      <c r="AF88" s="4">
        <f t="shared" ref="AF88:AF89" si="429">(0*100)/3</f>
        <v>0</v>
      </c>
    </row>
    <row r="89" spans="1:32">
      <c r="A89" s="1" t="s">
        <v>3</v>
      </c>
      <c r="B89" s="4">
        <f t="shared" ref="B89:AE89" si="430">(0*100)/2</f>
        <v>0</v>
      </c>
      <c r="C89" s="4">
        <f t="shared" si="430"/>
        <v>0</v>
      </c>
      <c r="D89" s="4">
        <f t="shared" si="430"/>
        <v>0</v>
      </c>
      <c r="E89" s="4">
        <f t="shared" si="430"/>
        <v>0</v>
      </c>
      <c r="F89" s="4">
        <f t="shared" si="430"/>
        <v>0</v>
      </c>
      <c r="G89" s="4">
        <f t="shared" si="430"/>
        <v>0</v>
      </c>
      <c r="H89" s="4">
        <f t="shared" si="430"/>
        <v>0</v>
      </c>
      <c r="I89" s="4">
        <f t="shared" si="430"/>
        <v>0</v>
      </c>
      <c r="J89" s="4">
        <f t="shared" si="430"/>
        <v>0</v>
      </c>
      <c r="K89" s="4">
        <f t="shared" si="430"/>
        <v>0</v>
      </c>
      <c r="L89" s="4">
        <f t="shared" si="430"/>
        <v>0</v>
      </c>
      <c r="M89" s="4">
        <f t="shared" si="430"/>
        <v>0</v>
      </c>
      <c r="N89" s="4">
        <f t="shared" si="430"/>
        <v>0</v>
      </c>
      <c r="O89" s="4">
        <f t="shared" si="430"/>
        <v>0</v>
      </c>
      <c r="P89" s="4">
        <f t="shared" si="430"/>
        <v>0</v>
      </c>
      <c r="Q89" s="4">
        <f t="shared" si="430"/>
        <v>0</v>
      </c>
      <c r="R89" s="4">
        <f t="shared" si="430"/>
        <v>0</v>
      </c>
      <c r="S89" s="4">
        <f t="shared" si="430"/>
        <v>0</v>
      </c>
      <c r="T89" s="4">
        <f t="shared" si="430"/>
        <v>0</v>
      </c>
      <c r="U89" s="4">
        <f t="shared" si="430"/>
        <v>0</v>
      </c>
      <c r="V89" s="4">
        <f t="shared" si="430"/>
        <v>0</v>
      </c>
      <c r="W89" s="4">
        <f t="shared" si="430"/>
        <v>0</v>
      </c>
      <c r="X89" s="4">
        <f t="shared" si="430"/>
        <v>0</v>
      </c>
      <c r="Y89" s="4">
        <f t="shared" si="430"/>
        <v>0</v>
      </c>
      <c r="Z89" s="4">
        <f t="shared" si="430"/>
        <v>0</v>
      </c>
      <c r="AA89" s="4">
        <f t="shared" si="430"/>
        <v>0</v>
      </c>
      <c r="AB89" s="4">
        <f t="shared" si="430"/>
        <v>0</v>
      </c>
      <c r="AC89" s="4">
        <f t="shared" si="430"/>
        <v>0</v>
      </c>
      <c r="AD89" s="4">
        <f t="shared" si="430"/>
        <v>0</v>
      </c>
      <c r="AE89" s="4">
        <f t="shared" si="430"/>
        <v>0</v>
      </c>
      <c r="AF89" s="4">
        <f t="shared" si="429"/>
        <v>0</v>
      </c>
    </row>
    <row r="90" spans="1:32">
      <c r="A90" s="1" t="s">
        <v>4</v>
      </c>
      <c r="B90" s="4">
        <f>(0*100)/2</f>
        <v>0</v>
      </c>
      <c r="C90" s="4">
        <f t="shared" ref="C90:C93" si="431">(1*100)/2</f>
        <v>50</v>
      </c>
      <c r="D90" s="4">
        <f t="shared" ref="D90:F90" si="432">(0*100)/2</f>
        <v>0</v>
      </c>
      <c r="E90" s="4">
        <f t="shared" si="432"/>
        <v>0</v>
      </c>
      <c r="F90" s="4">
        <f t="shared" si="432"/>
        <v>0</v>
      </c>
      <c r="G90" s="4">
        <f t="shared" ref="G90:G93" si="433">(1*100)/2</f>
        <v>50</v>
      </c>
      <c r="H90" s="4">
        <f t="shared" ref="H90:H98" si="434">(0*100)/2</f>
        <v>0</v>
      </c>
      <c r="I90" s="4">
        <f t="shared" ref="I90:J90" si="435">(2*100)/2</f>
        <v>100</v>
      </c>
      <c r="J90" s="4">
        <f t="shared" si="435"/>
        <v>100</v>
      </c>
      <c r="K90" s="4">
        <f t="shared" ref="K90:O90" si="436">(0*100)/2</f>
        <v>0</v>
      </c>
      <c r="L90" s="4">
        <f t="shared" si="436"/>
        <v>0</v>
      </c>
      <c r="M90" s="4">
        <f t="shared" si="436"/>
        <v>0</v>
      </c>
      <c r="N90" s="4">
        <f t="shared" si="436"/>
        <v>0</v>
      </c>
      <c r="O90" s="4">
        <f t="shared" si="436"/>
        <v>0</v>
      </c>
      <c r="P90" s="4">
        <f t="shared" ref="P90:P101" si="437">(2*100)/2</f>
        <v>100</v>
      </c>
      <c r="Q90" s="4">
        <f t="shared" ref="Q90:S90" si="438">(0*100)/2</f>
        <v>0</v>
      </c>
      <c r="R90" s="4">
        <f t="shared" si="438"/>
        <v>0</v>
      </c>
      <c r="S90" s="4">
        <f t="shared" si="438"/>
        <v>0</v>
      </c>
      <c r="T90" s="4">
        <f>(1*100)/2</f>
        <v>50</v>
      </c>
      <c r="U90" s="4">
        <f t="shared" ref="U90:V90" si="439">(0*100)/2</f>
        <v>0</v>
      </c>
      <c r="V90" s="4">
        <f t="shared" si="439"/>
        <v>0</v>
      </c>
      <c r="W90" s="4">
        <f t="shared" ref="W90:W95" si="440">(2*100)/2</f>
        <v>100</v>
      </c>
      <c r="X90" s="4">
        <f t="shared" ref="X90:X91" si="441">(1*100)/2</f>
        <v>50</v>
      </c>
      <c r="Y90" s="4">
        <f t="shared" ref="Y90:AE90" si="442">(0*100)/2</f>
        <v>0</v>
      </c>
      <c r="Z90" s="4">
        <f t="shared" si="442"/>
        <v>0</v>
      </c>
      <c r="AA90" s="4">
        <f t="shared" si="442"/>
        <v>0</v>
      </c>
      <c r="AB90" s="4">
        <f t="shared" si="442"/>
        <v>0</v>
      </c>
      <c r="AC90" s="4">
        <f t="shared" si="442"/>
        <v>0</v>
      </c>
      <c r="AD90" s="4">
        <f t="shared" si="442"/>
        <v>0</v>
      </c>
      <c r="AE90" s="4">
        <f t="shared" si="442"/>
        <v>0</v>
      </c>
      <c r="AF90" s="4">
        <f>(1*100)/2</f>
        <v>50</v>
      </c>
    </row>
    <row r="91" spans="1:32">
      <c r="A91" s="1" t="s">
        <v>5</v>
      </c>
      <c r="B91" s="4">
        <f t="shared" ref="B91:B95" si="443">(2*100)/2</f>
        <v>100</v>
      </c>
      <c r="C91" s="4">
        <f t="shared" si="431"/>
        <v>50</v>
      </c>
      <c r="D91" s="4">
        <f t="shared" ref="D91:D101" si="444">(0*100)/2</f>
        <v>0</v>
      </c>
      <c r="E91" s="4">
        <f t="shared" ref="E91:E92" si="445">(1*100)/2</f>
        <v>50</v>
      </c>
      <c r="F91" s="4">
        <f t="shared" ref="F91:F97" si="446">(0*100)/2</f>
        <v>0</v>
      </c>
      <c r="G91" s="4">
        <f t="shared" si="433"/>
        <v>50</v>
      </c>
      <c r="H91" s="4">
        <f t="shared" si="434"/>
        <v>0</v>
      </c>
      <c r="I91" s="4">
        <f t="shared" ref="I91:J91" si="447">(2*100)/2</f>
        <v>100</v>
      </c>
      <c r="J91" s="4">
        <f t="shared" si="447"/>
        <v>100</v>
      </c>
      <c r="K91" s="4">
        <f t="shared" ref="K91:O91" si="448">(0*100)/2</f>
        <v>0</v>
      </c>
      <c r="L91" s="4">
        <f t="shared" si="448"/>
        <v>0</v>
      </c>
      <c r="M91" s="4">
        <f t="shared" si="448"/>
        <v>0</v>
      </c>
      <c r="N91" s="4">
        <f t="shared" si="448"/>
        <v>0</v>
      </c>
      <c r="O91" s="4">
        <f t="shared" si="448"/>
        <v>0</v>
      </c>
      <c r="P91" s="4">
        <f t="shared" si="437"/>
        <v>100</v>
      </c>
      <c r="Q91" s="4">
        <f>(0*100)/2</f>
        <v>0</v>
      </c>
      <c r="R91" s="4">
        <f>(1*100)/2</f>
        <v>50</v>
      </c>
      <c r="S91" s="4">
        <f t="shared" ref="S91:S92" si="449">(0*100)/2</f>
        <v>0</v>
      </c>
      <c r="T91" s="4">
        <f t="shared" ref="T91:T92" si="450">(2*100)/2</f>
        <v>100</v>
      </c>
      <c r="U91" s="4">
        <f t="shared" ref="U91:V91" si="451">(0*100)/2</f>
        <v>0</v>
      </c>
      <c r="V91" s="4">
        <f t="shared" si="451"/>
        <v>0</v>
      </c>
      <c r="W91" s="4">
        <f t="shared" si="440"/>
        <v>100</v>
      </c>
      <c r="X91" s="4">
        <f t="shared" si="441"/>
        <v>50</v>
      </c>
      <c r="Y91" s="4">
        <f>(0*100)/2</f>
        <v>0</v>
      </c>
      <c r="Z91" s="4">
        <f t="shared" ref="Z91:Z92" si="452">(1*100)/2</f>
        <v>50</v>
      </c>
      <c r="AA91" s="4">
        <f t="shared" ref="AA91:AF91" si="453">(0*100)/2</f>
        <v>0</v>
      </c>
      <c r="AB91" s="4">
        <f t="shared" si="453"/>
        <v>0</v>
      </c>
      <c r="AC91" s="4">
        <f t="shared" si="453"/>
        <v>0</v>
      </c>
      <c r="AD91" s="4">
        <f t="shared" si="453"/>
        <v>0</v>
      </c>
      <c r="AE91" s="4">
        <f t="shared" si="453"/>
        <v>0</v>
      </c>
      <c r="AF91" s="4">
        <f t="shared" si="453"/>
        <v>0</v>
      </c>
    </row>
    <row r="92" spans="1:32">
      <c r="A92" s="1" t="s">
        <v>6</v>
      </c>
      <c r="B92" s="4">
        <f t="shared" si="443"/>
        <v>100</v>
      </c>
      <c r="C92" s="4">
        <f t="shared" si="431"/>
        <v>50</v>
      </c>
      <c r="D92" s="4">
        <f t="shared" si="444"/>
        <v>0</v>
      </c>
      <c r="E92" s="4">
        <f t="shared" si="445"/>
        <v>50</v>
      </c>
      <c r="F92" s="4">
        <f t="shared" si="446"/>
        <v>0</v>
      </c>
      <c r="G92" s="4">
        <f t="shared" si="433"/>
        <v>50</v>
      </c>
      <c r="H92" s="4">
        <f t="shared" si="434"/>
        <v>0</v>
      </c>
      <c r="I92" s="4">
        <f t="shared" ref="I92:J92" si="454">(2*100)/2</f>
        <v>100</v>
      </c>
      <c r="J92" s="4">
        <f t="shared" si="454"/>
        <v>100</v>
      </c>
      <c r="K92" s="4">
        <f t="shared" ref="K92:O92" si="455">(0*100)/2</f>
        <v>0</v>
      </c>
      <c r="L92" s="4">
        <f t="shared" si="455"/>
        <v>0</v>
      </c>
      <c r="M92" s="4">
        <f t="shared" si="455"/>
        <v>0</v>
      </c>
      <c r="N92" s="4">
        <f t="shared" si="455"/>
        <v>0</v>
      </c>
      <c r="O92" s="4">
        <f t="shared" si="455"/>
        <v>0</v>
      </c>
      <c r="P92" s="4">
        <f t="shared" si="437"/>
        <v>100</v>
      </c>
      <c r="Q92" s="4">
        <f t="shared" ref="Q92:R92" si="456">(1*100)/2</f>
        <v>50</v>
      </c>
      <c r="R92" s="4">
        <f t="shared" si="456"/>
        <v>50</v>
      </c>
      <c r="S92" s="4">
        <f t="shared" si="449"/>
        <v>0</v>
      </c>
      <c r="T92" s="4">
        <f t="shared" si="450"/>
        <v>100</v>
      </c>
      <c r="U92" s="4">
        <f t="shared" ref="U92:V92" si="457">(0*100)/2</f>
        <v>0</v>
      </c>
      <c r="V92" s="4">
        <f t="shared" si="457"/>
        <v>0</v>
      </c>
      <c r="W92" s="4">
        <f t="shared" si="440"/>
        <v>100</v>
      </c>
      <c r="X92" s="4">
        <f t="shared" ref="X92:Y92" si="458">(0*100)/2</f>
        <v>0</v>
      </c>
      <c r="Y92" s="4">
        <f t="shared" si="458"/>
        <v>0</v>
      </c>
      <c r="Z92" s="4">
        <f t="shared" si="452"/>
        <v>50</v>
      </c>
      <c r="AA92" s="4">
        <f t="shared" ref="AA92:AF92" si="459">(0*100)/2</f>
        <v>0</v>
      </c>
      <c r="AB92" s="4">
        <f t="shared" si="459"/>
        <v>0</v>
      </c>
      <c r="AC92" s="4">
        <f t="shared" si="459"/>
        <v>0</v>
      </c>
      <c r="AD92" s="4">
        <f t="shared" si="459"/>
        <v>0</v>
      </c>
      <c r="AE92" s="4">
        <f t="shared" si="459"/>
        <v>0</v>
      </c>
      <c r="AF92" s="4">
        <f t="shared" si="459"/>
        <v>0</v>
      </c>
    </row>
    <row r="93" spans="1:32">
      <c r="A93" s="1" t="s">
        <v>7</v>
      </c>
      <c r="B93" s="4">
        <f t="shared" si="443"/>
        <v>100</v>
      </c>
      <c r="C93" s="4">
        <f t="shared" si="431"/>
        <v>50</v>
      </c>
      <c r="D93" s="4">
        <f t="shared" si="444"/>
        <v>0</v>
      </c>
      <c r="E93" s="4">
        <f t="shared" ref="E93:E96" si="460">(2*100)/2</f>
        <v>100</v>
      </c>
      <c r="F93" s="4">
        <f t="shared" si="446"/>
        <v>0</v>
      </c>
      <c r="G93" s="4">
        <f t="shared" si="433"/>
        <v>50</v>
      </c>
      <c r="H93" s="4">
        <f t="shared" si="434"/>
        <v>0</v>
      </c>
      <c r="I93" s="4">
        <f t="shared" ref="I93:I94" si="461">(1*100)/2</f>
        <v>50</v>
      </c>
      <c r="J93" s="4">
        <f t="shared" ref="J93:J94" si="462">(2*100)/2</f>
        <v>100</v>
      </c>
      <c r="K93" s="4">
        <f t="shared" ref="K93:M93" si="463">(0*100)/2</f>
        <v>0</v>
      </c>
      <c r="L93" s="4">
        <f t="shared" si="463"/>
        <v>0</v>
      </c>
      <c r="M93" s="4">
        <f t="shared" si="463"/>
        <v>0</v>
      </c>
      <c r="N93" s="4">
        <f t="shared" ref="N93:N94" si="464">(2*100)/2</f>
        <v>100</v>
      </c>
      <c r="O93" s="4">
        <f t="shared" ref="O93:O96" si="465">(0*100)/2</f>
        <v>0</v>
      </c>
      <c r="P93" s="4">
        <f t="shared" si="437"/>
        <v>100</v>
      </c>
      <c r="Q93" s="4">
        <f>(1*100)/2</f>
        <v>50</v>
      </c>
      <c r="R93" s="4">
        <f>(2*100)/2</f>
        <v>100</v>
      </c>
      <c r="S93" s="4">
        <f t="shared" ref="S93:T93" si="466">(1*100)/2</f>
        <v>50</v>
      </c>
      <c r="T93" s="4">
        <f t="shared" si="466"/>
        <v>50</v>
      </c>
      <c r="U93" s="4">
        <f>(0*100)/2</f>
        <v>0</v>
      </c>
      <c r="V93" s="4">
        <f>(1*100)/2</f>
        <v>50</v>
      </c>
      <c r="W93" s="4">
        <f t="shared" si="440"/>
        <v>100</v>
      </c>
      <c r="X93" s="4">
        <f t="shared" ref="X93:Y93" si="467">(0*100)/2</f>
        <v>0</v>
      </c>
      <c r="Y93" s="4">
        <f t="shared" si="467"/>
        <v>0</v>
      </c>
      <c r="Z93" s="4">
        <f t="shared" ref="Z93:Z96" si="468">(2*100)/2</f>
        <v>100</v>
      </c>
      <c r="AA93" s="4">
        <f t="shared" ref="AA93:AF93" si="469">(0*100)/2</f>
        <v>0</v>
      </c>
      <c r="AB93" s="4">
        <f t="shared" si="469"/>
        <v>0</v>
      </c>
      <c r="AC93" s="4">
        <f t="shared" si="469"/>
        <v>0</v>
      </c>
      <c r="AD93" s="4">
        <f t="shared" si="469"/>
        <v>0</v>
      </c>
      <c r="AE93" s="4">
        <f t="shared" si="469"/>
        <v>0</v>
      </c>
      <c r="AF93" s="4">
        <f t="shared" si="469"/>
        <v>0</v>
      </c>
    </row>
    <row r="94" spans="1:32">
      <c r="A94" s="1" t="s">
        <v>8</v>
      </c>
      <c r="B94" s="4">
        <f t="shared" si="443"/>
        <v>100</v>
      </c>
      <c r="C94" s="4">
        <f t="shared" ref="C94:C96" si="470">(2*100)/2</f>
        <v>100</v>
      </c>
      <c r="D94" s="4">
        <f t="shared" si="444"/>
        <v>0</v>
      </c>
      <c r="E94" s="4">
        <f t="shared" si="460"/>
        <v>100</v>
      </c>
      <c r="F94" s="4">
        <f t="shared" si="446"/>
        <v>0</v>
      </c>
      <c r="G94" s="4">
        <f t="shared" ref="G94:G96" si="471">(2*100)/2</f>
        <v>100</v>
      </c>
      <c r="H94" s="4">
        <f t="shared" si="434"/>
        <v>0</v>
      </c>
      <c r="I94" s="4">
        <f t="shared" si="461"/>
        <v>50</v>
      </c>
      <c r="J94" s="4">
        <f t="shared" si="462"/>
        <v>100</v>
      </c>
      <c r="K94" s="4">
        <f t="shared" ref="K94:K99" si="472">(1*100)/2</f>
        <v>50</v>
      </c>
      <c r="L94" s="4">
        <f t="shared" ref="L94:M94" si="473">(0*100)/2</f>
        <v>0</v>
      </c>
      <c r="M94" s="4">
        <f t="shared" si="473"/>
        <v>0</v>
      </c>
      <c r="N94" s="4">
        <f t="shared" si="464"/>
        <v>100</v>
      </c>
      <c r="O94" s="4">
        <f t="shared" si="465"/>
        <v>0</v>
      </c>
      <c r="P94" s="4">
        <f t="shared" si="437"/>
        <v>100</v>
      </c>
      <c r="Q94" s="4">
        <f t="shared" ref="Q94:R94" si="474">(2*100)/2</f>
        <v>100</v>
      </c>
      <c r="R94" s="4">
        <f t="shared" si="474"/>
        <v>100</v>
      </c>
      <c r="S94" s="4">
        <f t="shared" ref="S94:S98" si="475">(1*100)/2</f>
        <v>50</v>
      </c>
      <c r="T94" s="4">
        <f>(0*100)/2</f>
        <v>0</v>
      </c>
      <c r="U94" s="4">
        <f t="shared" ref="U94:V94" si="476">(1*100)/2</f>
        <v>50</v>
      </c>
      <c r="V94" s="4">
        <f t="shared" si="476"/>
        <v>50</v>
      </c>
      <c r="W94" s="4">
        <f t="shared" si="440"/>
        <v>100</v>
      </c>
      <c r="X94" s="4">
        <f>(1*100)/2</f>
        <v>50</v>
      </c>
      <c r="Y94" s="4">
        <f t="shared" ref="Y94:Y99" si="477">(0*100)/2</f>
        <v>0</v>
      </c>
      <c r="Z94" s="4">
        <f t="shared" si="468"/>
        <v>100</v>
      </c>
      <c r="AA94" s="4">
        <f t="shared" ref="AA94:AA97" si="478">(0*100)/2</f>
        <v>0</v>
      </c>
      <c r="AB94" s="4">
        <f t="shared" ref="AB94:AB98" si="479">(1*100)/2</f>
        <v>50</v>
      </c>
      <c r="AC94" s="4">
        <f t="shared" ref="AC94:AF94" si="480">(0*100)/2</f>
        <v>0</v>
      </c>
      <c r="AD94" s="4">
        <f t="shared" si="480"/>
        <v>0</v>
      </c>
      <c r="AE94" s="4">
        <f t="shared" si="480"/>
        <v>0</v>
      </c>
      <c r="AF94" s="4">
        <f t="shared" si="480"/>
        <v>0</v>
      </c>
    </row>
    <row r="95" spans="1:32">
      <c r="A95" s="1" t="s">
        <v>9</v>
      </c>
      <c r="B95" s="4">
        <f t="shared" si="443"/>
        <v>100</v>
      </c>
      <c r="C95" s="4">
        <f t="shared" si="470"/>
        <v>100</v>
      </c>
      <c r="D95" s="4">
        <f t="shared" si="444"/>
        <v>0</v>
      </c>
      <c r="E95" s="4">
        <f t="shared" si="460"/>
        <v>100</v>
      </c>
      <c r="F95" s="4">
        <f t="shared" si="446"/>
        <v>0</v>
      </c>
      <c r="G95" s="4">
        <f t="shared" si="471"/>
        <v>100</v>
      </c>
      <c r="H95" s="4">
        <f t="shared" si="434"/>
        <v>0</v>
      </c>
      <c r="I95" s="4">
        <f t="shared" ref="I95:J95" si="481">(2*100)/2</f>
        <v>100</v>
      </c>
      <c r="J95" s="4">
        <f t="shared" si="481"/>
        <v>100</v>
      </c>
      <c r="K95" s="4">
        <f t="shared" si="472"/>
        <v>50</v>
      </c>
      <c r="L95" s="4">
        <f t="shared" ref="L95:M95" si="482">(0*100)/2</f>
        <v>0</v>
      </c>
      <c r="M95" s="4">
        <f t="shared" si="482"/>
        <v>0</v>
      </c>
      <c r="N95" s="4">
        <f t="shared" ref="N95:N96" si="483">(1*100)/2</f>
        <v>50</v>
      </c>
      <c r="O95" s="4">
        <f t="shared" si="465"/>
        <v>0</v>
      </c>
      <c r="P95" s="4">
        <f t="shared" si="437"/>
        <v>100</v>
      </c>
      <c r="Q95" s="4">
        <f t="shared" ref="Q95:R95" si="484">(0*100)/2</f>
        <v>0</v>
      </c>
      <c r="R95" s="4">
        <f t="shared" si="484"/>
        <v>0</v>
      </c>
      <c r="S95" s="4">
        <f t="shared" si="475"/>
        <v>50</v>
      </c>
      <c r="T95" s="4">
        <f t="shared" ref="T95:V95" si="485">(1*100)/2</f>
        <v>50</v>
      </c>
      <c r="U95" s="4">
        <f t="shared" si="485"/>
        <v>50</v>
      </c>
      <c r="V95" s="4">
        <f t="shared" si="485"/>
        <v>50</v>
      </c>
      <c r="W95" s="4">
        <f t="shared" si="440"/>
        <v>100</v>
      </c>
      <c r="X95" s="4">
        <f>(2*100)/2</f>
        <v>100</v>
      </c>
      <c r="Y95" s="4">
        <f t="shared" si="477"/>
        <v>0</v>
      </c>
      <c r="Z95" s="4">
        <f t="shared" si="468"/>
        <v>100</v>
      </c>
      <c r="AA95" s="4">
        <f t="shared" si="478"/>
        <v>0</v>
      </c>
      <c r="AB95" s="4">
        <f t="shared" si="479"/>
        <v>50</v>
      </c>
      <c r="AC95" s="4">
        <f t="shared" ref="AC95:AF95" si="486">(0*100)/2</f>
        <v>0</v>
      </c>
      <c r="AD95" s="4">
        <f t="shared" si="486"/>
        <v>0</v>
      </c>
      <c r="AE95" s="4">
        <f t="shared" si="486"/>
        <v>0</v>
      </c>
      <c r="AF95" s="4">
        <f t="shared" si="486"/>
        <v>0</v>
      </c>
    </row>
    <row r="96" spans="1:32">
      <c r="A96" s="1" t="s">
        <v>10</v>
      </c>
      <c r="B96" s="4">
        <f t="shared" ref="B96:B98" si="487">(1*100)/2</f>
        <v>50</v>
      </c>
      <c r="C96" s="4">
        <f t="shared" si="470"/>
        <v>100</v>
      </c>
      <c r="D96" s="4">
        <f t="shared" si="444"/>
        <v>0</v>
      </c>
      <c r="E96" s="4">
        <f t="shared" si="460"/>
        <v>100</v>
      </c>
      <c r="F96" s="4">
        <f t="shared" si="446"/>
        <v>0</v>
      </c>
      <c r="G96" s="4">
        <f t="shared" si="471"/>
        <v>100</v>
      </c>
      <c r="H96" s="4">
        <f t="shared" si="434"/>
        <v>0</v>
      </c>
      <c r="I96" s="4">
        <f t="shared" ref="I96:J96" si="488">(2*100)/2</f>
        <v>100</v>
      </c>
      <c r="J96" s="4">
        <f t="shared" si="488"/>
        <v>100</v>
      </c>
      <c r="K96" s="4">
        <f t="shared" si="472"/>
        <v>50</v>
      </c>
      <c r="L96" s="4">
        <f t="shared" ref="L96:M96" si="489">(0*100)/2</f>
        <v>0</v>
      </c>
      <c r="M96" s="4">
        <f t="shared" si="489"/>
        <v>0</v>
      </c>
      <c r="N96" s="4">
        <f t="shared" si="483"/>
        <v>50</v>
      </c>
      <c r="O96" s="4">
        <f t="shared" si="465"/>
        <v>0</v>
      </c>
      <c r="P96" s="4">
        <f t="shared" si="437"/>
        <v>100</v>
      </c>
      <c r="Q96" s="4">
        <f t="shared" ref="Q96:R96" si="490">(0*100)/2</f>
        <v>0</v>
      </c>
      <c r="R96" s="4">
        <f t="shared" si="490"/>
        <v>0</v>
      </c>
      <c r="S96" s="4">
        <f t="shared" si="475"/>
        <v>50</v>
      </c>
      <c r="T96" s="4">
        <f t="shared" ref="T96:X96" si="491">(1*100)/2</f>
        <v>50</v>
      </c>
      <c r="U96" s="4">
        <f t="shared" si="491"/>
        <v>50</v>
      </c>
      <c r="V96" s="4">
        <f t="shared" si="491"/>
        <v>50</v>
      </c>
      <c r="W96" s="4">
        <f t="shared" si="491"/>
        <v>50</v>
      </c>
      <c r="X96" s="4">
        <f t="shared" si="491"/>
        <v>50</v>
      </c>
      <c r="Y96" s="4">
        <f t="shared" si="477"/>
        <v>0</v>
      </c>
      <c r="Z96" s="4">
        <f t="shared" si="468"/>
        <v>100</v>
      </c>
      <c r="AA96" s="4">
        <f t="shared" si="478"/>
        <v>0</v>
      </c>
      <c r="AB96" s="4">
        <f t="shared" si="479"/>
        <v>50</v>
      </c>
      <c r="AC96" s="4">
        <f t="shared" ref="AC96:AF96" si="492">(0*100)/2</f>
        <v>0</v>
      </c>
      <c r="AD96" s="4">
        <f t="shared" si="492"/>
        <v>0</v>
      </c>
      <c r="AE96" s="4">
        <f t="shared" si="492"/>
        <v>0</v>
      </c>
      <c r="AF96" s="4">
        <f t="shared" si="492"/>
        <v>0</v>
      </c>
    </row>
    <row r="97" spans="1:32">
      <c r="A97" s="1" t="s">
        <v>11</v>
      </c>
      <c r="B97" s="4">
        <f t="shared" si="487"/>
        <v>50</v>
      </c>
      <c r="C97" s="4">
        <f t="shared" ref="C97:C101" si="493">(1*100)/2</f>
        <v>50</v>
      </c>
      <c r="D97" s="4">
        <f t="shared" si="444"/>
        <v>0</v>
      </c>
      <c r="E97" s="4">
        <f>(1*100)/2</f>
        <v>50</v>
      </c>
      <c r="F97" s="4">
        <f t="shared" si="446"/>
        <v>0</v>
      </c>
      <c r="G97" s="4">
        <f t="shared" ref="G97:G98" si="494">(1*100)/2</f>
        <v>50</v>
      </c>
      <c r="H97" s="4">
        <f t="shared" si="434"/>
        <v>0</v>
      </c>
      <c r="I97" s="4">
        <f t="shared" ref="I97:J97" si="495">(2*100)/2</f>
        <v>100</v>
      </c>
      <c r="J97" s="4">
        <f t="shared" si="495"/>
        <v>100</v>
      </c>
      <c r="K97" s="4">
        <f t="shared" si="472"/>
        <v>50</v>
      </c>
      <c r="L97" s="4">
        <f t="shared" ref="L97:O97" si="496">(0*100)/2</f>
        <v>0</v>
      </c>
      <c r="M97" s="4">
        <f t="shared" si="496"/>
        <v>0</v>
      </c>
      <c r="N97" s="4">
        <f t="shared" si="496"/>
        <v>0</v>
      </c>
      <c r="O97" s="4">
        <f t="shared" si="496"/>
        <v>0</v>
      </c>
      <c r="P97" s="4">
        <f t="shared" si="437"/>
        <v>100</v>
      </c>
      <c r="Q97" s="4">
        <f t="shared" ref="Q97:Q98" si="497">(2*100)/2</f>
        <v>100</v>
      </c>
      <c r="R97" s="4">
        <f t="shared" ref="R97:R98" si="498">(0*100)/2</f>
        <v>0</v>
      </c>
      <c r="S97" s="4">
        <f t="shared" si="475"/>
        <v>50</v>
      </c>
      <c r="T97" s="4">
        <f t="shared" ref="T97:X97" si="499">(1*100)/2</f>
        <v>50</v>
      </c>
      <c r="U97" s="4">
        <f t="shared" si="499"/>
        <v>50</v>
      </c>
      <c r="V97" s="4">
        <f t="shared" si="499"/>
        <v>50</v>
      </c>
      <c r="W97" s="4">
        <f t="shared" si="499"/>
        <v>50</v>
      </c>
      <c r="X97" s="4">
        <f t="shared" si="499"/>
        <v>50</v>
      </c>
      <c r="Y97" s="4">
        <f t="shared" si="477"/>
        <v>0</v>
      </c>
      <c r="Z97" s="4">
        <f>(1*100)/2</f>
        <v>50</v>
      </c>
      <c r="AA97" s="4">
        <f t="shared" si="478"/>
        <v>0</v>
      </c>
      <c r="AB97" s="4">
        <f t="shared" si="479"/>
        <v>50</v>
      </c>
      <c r="AC97" s="4">
        <f t="shared" ref="AC97:AF97" si="500">(0*100)/2</f>
        <v>0</v>
      </c>
      <c r="AD97" s="4">
        <f t="shared" si="500"/>
        <v>0</v>
      </c>
      <c r="AE97" s="4">
        <f t="shared" si="500"/>
        <v>0</v>
      </c>
      <c r="AF97" s="4">
        <f t="shared" si="500"/>
        <v>0</v>
      </c>
    </row>
    <row r="98" spans="1:32">
      <c r="A98" s="1" t="s">
        <v>12</v>
      </c>
      <c r="B98" s="4">
        <f t="shared" si="487"/>
        <v>50</v>
      </c>
      <c r="C98" s="4">
        <f t="shared" si="493"/>
        <v>50</v>
      </c>
      <c r="D98" s="4">
        <f t="shared" si="444"/>
        <v>0</v>
      </c>
      <c r="E98" s="4">
        <f t="shared" ref="E98:F98" si="501">(0*100)/2</f>
        <v>0</v>
      </c>
      <c r="F98" s="4">
        <f t="shared" si="501"/>
        <v>0</v>
      </c>
      <c r="G98" s="4">
        <f t="shared" si="494"/>
        <v>50</v>
      </c>
      <c r="H98" s="4">
        <f t="shared" si="434"/>
        <v>0</v>
      </c>
      <c r="I98" s="4">
        <f t="shared" ref="I98:I101" si="502">(1*100)/2</f>
        <v>50</v>
      </c>
      <c r="J98" s="4">
        <f t="shared" ref="J98:J101" si="503">(2*100)/2</f>
        <v>100</v>
      </c>
      <c r="K98" s="4">
        <f t="shared" si="472"/>
        <v>50</v>
      </c>
      <c r="L98" s="4">
        <f t="shared" ref="L98:O98" si="504">(0*100)/2</f>
        <v>0</v>
      </c>
      <c r="M98" s="4">
        <f t="shared" si="504"/>
        <v>0</v>
      </c>
      <c r="N98" s="4">
        <f t="shared" si="504"/>
        <v>0</v>
      </c>
      <c r="O98" s="4">
        <f t="shared" si="504"/>
        <v>0</v>
      </c>
      <c r="P98" s="4">
        <f t="shared" si="437"/>
        <v>100</v>
      </c>
      <c r="Q98" s="4">
        <f t="shared" si="497"/>
        <v>100</v>
      </c>
      <c r="R98" s="4">
        <f t="shared" si="498"/>
        <v>0</v>
      </c>
      <c r="S98" s="4">
        <f t="shared" si="475"/>
        <v>50</v>
      </c>
      <c r="T98" s="4">
        <f t="shared" ref="T98:X98" si="505">(1*100)/2</f>
        <v>50</v>
      </c>
      <c r="U98" s="4">
        <f t="shared" si="505"/>
        <v>50</v>
      </c>
      <c r="V98" s="4">
        <f t="shared" si="505"/>
        <v>50</v>
      </c>
      <c r="W98" s="4">
        <f t="shared" si="505"/>
        <v>50</v>
      </c>
      <c r="X98" s="4">
        <f t="shared" si="505"/>
        <v>50</v>
      </c>
      <c r="Y98" s="4">
        <f t="shared" si="477"/>
        <v>0</v>
      </c>
      <c r="Z98" s="4">
        <f t="shared" ref="Z98:AA98" si="506">(0*100)/2</f>
        <v>0</v>
      </c>
      <c r="AA98" s="4">
        <f t="shared" si="506"/>
        <v>0</v>
      </c>
      <c r="AB98" s="4">
        <f t="shared" si="479"/>
        <v>50</v>
      </c>
      <c r="AC98" s="4">
        <f t="shared" ref="AC98:AF98" si="507">(0*100)/2</f>
        <v>0</v>
      </c>
      <c r="AD98" s="4">
        <f t="shared" si="507"/>
        <v>0</v>
      </c>
      <c r="AE98" s="4">
        <f t="shared" si="507"/>
        <v>0</v>
      </c>
      <c r="AF98" s="4">
        <f t="shared" si="507"/>
        <v>0</v>
      </c>
    </row>
    <row r="99" spans="1:32">
      <c r="A99" s="1" t="s">
        <v>13</v>
      </c>
      <c r="B99" s="4">
        <f t="shared" ref="B99:B103" si="508">(0*100)/2</f>
        <v>0</v>
      </c>
      <c r="C99" s="4">
        <f t="shared" si="493"/>
        <v>50</v>
      </c>
      <c r="D99" s="4">
        <f t="shared" si="444"/>
        <v>0</v>
      </c>
      <c r="E99" s="4">
        <f t="shared" ref="E99:H99" si="509">(0*100)/2</f>
        <v>0</v>
      </c>
      <c r="F99" s="4">
        <f t="shared" si="509"/>
        <v>0</v>
      </c>
      <c r="G99" s="4">
        <f t="shared" si="509"/>
        <v>0</v>
      </c>
      <c r="H99" s="4">
        <f t="shared" si="509"/>
        <v>0</v>
      </c>
      <c r="I99" s="4">
        <f t="shared" si="502"/>
        <v>50</v>
      </c>
      <c r="J99" s="4">
        <f t="shared" si="503"/>
        <v>100</v>
      </c>
      <c r="K99" s="4">
        <f t="shared" si="472"/>
        <v>50</v>
      </c>
      <c r="L99" s="4">
        <f t="shared" ref="L99:O99" si="510">(0*100)/2</f>
        <v>0</v>
      </c>
      <c r="M99" s="4">
        <f t="shared" si="510"/>
        <v>0</v>
      </c>
      <c r="N99" s="4">
        <f t="shared" si="510"/>
        <v>0</v>
      </c>
      <c r="O99" s="4">
        <f t="shared" si="510"/>
        <v>0</v>
      </c>
      <c r="P99" s="4">
        <f t="shared" si="437"/>
        <v>100</v>
      </c>
      <c r="Q99" s="4">
        <f t="shared" ref="Q99:S99" si="511">(0*100)/2</f>
        <v>0</v>
      </c>
      <c r="R99" s="4">
        <f t="shared" si="511"/>
        <v>0</v>
      </c>
      <c r="S99" s="4">
        <f t="shared" si="511"/>
        <v>0</v>
      </c>
      <c r="T99" s="4">
        <f t="shared" ref="T99:T101" si="512">(1*100)/2</f>
        <v>50</v>
      </c>
      <c r="U99" s="4">
        <f t="shared" ref="U99:U101" si="513">(0*100)/2</f>
        <v>0</v>
      </c>
      <c r="V99" s="4">
        <f t="shared" ref="V99:X99" si="514">(1*100)/2</f>
        <v>50</v>
      </c>
      <c r="W99" s="4">
        <f t="shared" si="514"/>
        <v>50</v>
      </c>
      <c r="X99" s="4">
        <f t="shared" si="514"/>
        <v>50</v>
      </c>
      <c r="Y99" s="4">
        <f t="shared" si="477"/>
        <v>0</v>
      </c>
      <c r="Z99" s="4">
        <f t="shared" ref="Z99:Z100" si="515">(2*100)/2</f>
        <v>100</v>
      </c>
      <c r="AA99" s="4">
        <f t="shared" ref="AA99:AE99" si="516">(0*100)/2</f>
        <v>0</v>
      </c>
      <c r="AB99" s="4">
        <f t="shared" si="516"/>
        <v>0</v>
      </c>
      <c r="AC99" s="4">
        <f t="shared" si="516"/>
        <v>0</v>
      </c>
      <c r="AD99" s="4">
        <f t="shared" si="516"/>
        <v>0</v>
      </c>
      <c r="AE99" s="4">
        <f t="shared" si="516"/>
        <v>0</v>
      </c>
      <c r="AF99" s="4">
        <f t="shared" ref="AF99:AF103" si="517">(0*100)/3</f>
        <v>0</v>
      </c>
    </row>
    <row r="100" spans="1:32">
      <c r="A100" s="1" t="s">
        <v>14</v>
      </c>
      <c r="B100" s="4">
        <f t="shared" si="508"/>
        <v>0</v>
      </c>
      <c r="C100" s="4">
        <f t="shared" si="493"/>
        <v>50</v>
      </c>
      <c r="D100" s="4">
        <f t="shared" si="444"/>
        <v>0</v>
      </c>
      <c r="E100" s="4">
        <f t="shared" ref="E100:H100" si="518">(0*100)/2</f>
        <v>0</v>
      </c>
      <c r="F100" s="4">
        <f t="shared" si="518"/>
        <v>0</v>
      </c>
      <c r="G100" s="4">
        <f t="shared" si="518"/>
        <v>0</v>
      </c>
      <c r="H100" s="4">
        <f t="shared" si="518"/>
        <v>0</v>
      </c>
      <c r="I100" s="4">
        <f t="shared" si="502"/>
        <v>50</v>
      </c>
      <c r="J100" s="4">
        <f t="shared" si="503"/>
        <v>100</v>
      </c>
      <c r="K100" s="4">
        <f t="shared" ref="K100:O100" si="519">(0*100)/2</f>
        <v>0</v>
      </c>
      <c r="L100" s="4">
        <f t="shared" si="519"/>
        <v>0</v>
      </c>
      <c r="M100" s="4">
        <f t="shared" si="519"/>
        <v>0</v>
      </c>
      <c r="N100" s="4">
        <f t="shared" si="519"/>
        <v>0</v>
      </c>
      <c r="O100" s="4">
        <f t="shared" si="519"/>
        <v>0</v>
      </c>
      <c r="P100" s="4">
        <f t="shared" si="437"/>
        <v>100</v>
      </c>
      <c r="Q100" s="4">
        <f t="shared" ref="Q100:S100" si="520">(0*100)/2</f>
        <v>0</v>
      </c>
      <c r="R100" s="4">
        <f t="shared" si="520"/>
        <v>0</v>
      </c>
      <c r="S100" s="4">
        <f t="shared" si="520"/>
        <v>0</v>
      </c>
      <c r="T100" s="4">
        <f t="shared" si="512"/>
        <v>50</v>
      </c>
      <c r="U100" s="4">
        <f t="shared" si="513"/>
        <v>0</v>
      </c>
      <c r="V100" s="4">
        <f t="shared" ref="V100:W100" si="521">(1*100)/2</f>
        <v>50</v>
      </c>
      <c r="W100" s="4">
        <f t="shared" si="521"/>
        <v>50</v>
      </c>
      <c r="X100" s="4">
        <f t="shared" ref="X100:Y100" si="522">(0*100)/2</f>
        <v>0</v>
      </c>
      <c r="Y100" s="4">
        <f t="shared" si="522"/>
        <v>0</v>
      </c>
      <c r="Z100" s="4">
        <f t="shared" si="515"/>
        <v>100</v>
      </c>
      <c r="AA100" s="4">
        <f t="shared" ref="AA100:AE100" si="523">(0*100)/2</f>
        <v>0</v>
      </c>
      <c r="AB100" s="4">
        <f t="shared" si="523"/>
        <v>0</v>
      </c>
      <c r="AC100" s="4">
        <f t="shared" si="523"/>
        <v>0</v>
      </c>
      <c r="AD100" s="4">
        <f t="shared" si="523"/>
        <v>0</v>
      </c>
      <c r="AE100" s="4">
        <f t="shared" si="523"/>
        <v>0</v>
      </c>
      <c r="AF100" s="4">
        <f t="shared" si="517"/>
        <v>0</v>
      </c>
    </row>
    <row r="101" spans="1:32">
      <c r="A101" s="1" t="s">
        <v>15</v>
      </c>
      <c r="B101" s="4">
        <f t="shared" si="508"/>
        <v>0</v>
      </c>
      <c r="C101" s="4">
        <f t="shared" si="493"/>
        <v>50</v>
      </c>
      <c r="D101" s="4">
        <f t="shared" si="444"/>
        <v>0</v>
      </c>
      <c r="E101" s="4">
        <f t="shared" ref="E101:H101" si="524">(0*100)/2</f>
        <v>0</v>
      </c>
      <c r="F101" s="4">
        <f t="shared" si="524"/>
        <v>0</v>
      </c>
      <c r="G101" s="4">
        <f t="shared" si="524"/>
        <v>0</v>
      </c>
      <c r="H101" s="4">
        <f t="shared" si="524"/>
        <v>0</v>
      </c>
      <c r="I101" s="4">
        <f t="shared" si="502"/>
        <v>50</v>
      </c>
      <c r="J101" s="4">
        <f t="shared" si="503"/>
        <v>100</v>
      </c>
      <c r="K101" s="4">
        <f t="shared" ref="K101:O101" si="525">(0*100)/2</f>
        <v>0</v>
      </c>
      <c r="L101" s="4">
        <f t="shared" si="525"/>
        <v>0</v>
      </c>
      <c r="M101" s="4">
        <f t="shared" si="525"/>
        <v>0</v>
      </c>
      <c r="N101" s="4">
        <f t="shared" si="525"/>
        <v>0</v>
      </c>
      <c r="O101" s="4">
        <f t="shared" si="525"/>
        <v>0</v>
      </c>
      <c r="P101" s="4">
        <f t="shared" si="437"/>
        <v>100</v>
      </c>
      <c r="Q101" s="4">
        <f t="shared" ref="Q101:S101" si="526">(0*100)/2</f>
        <v>0</v>
      </c>
      <c r="R101" s="4">
        <f t="shared" si="526"/>
        <v>0</v>
      </c>
      <c r="S101" s="4">
        <f t="shared" si="526"/>
        <v>0</v>
      </c>
      <c r="T101" s="4">
        <f t="shared" si="512"/>
        <v>50</v>
      </c>
      <c r="U101" s="4">
        <f t="shared" si="513"/>
        <v>0</v>
      </c>
      <c r="V101" s="4">
        <f t="shared" ref="V101:W101" si="527">(1*100)/2</f>
        <v>50</v>
      </c>
      <c r="W101" s="4">
        <f t="shared" si="527"/>
        <v>50</v>
      </c>
      <c r="X101" s="4">
        <f t="shared" ref="X101:Y101" si="528">(0*100)/2</f>
        <v>0</v>
      </c>
      <c r="Y101" s="4">
        <f t="shared" si="528"/>
        <v>0</v>
      </c>
      <c r="Z101" s="4">
        <f>(1*100)/2</f>
        <v>50</v>
      </c>
      <c r="AA101" s="4">
        <f t="shared" ref="AA101:AE101" si="529">(0*100)/2</f>
        <v>0</v>
      </c>
      <c r="AB101" s="4">
        <f t="shared" si="529"/>
        <v>0</v>
      </c>
      <c r="AC101" s="4">
        <f t="shared" si="529"/>
        <v>0</v>
      </c>
      <c r="AD101" s="4">
        <f t="shared" si="529"/>
        <v>0</v>
      </c>
      <c r="AE101" s="4">
        <f t="shared" si="529"/>
        <v>0</v>
      </c>
      <c r="AF101" s="4">
        <f t="shared" si="517"/>
        <v>0</v>
      </c>
    </row>
    <row r="102" spans="1:32">
      <c r="A102" s="1" t="s">
        <v>16</v>
      </c>
      <c r="B102" s="4">
        <f t="shared" si="508"/>
        <v>0</v>
      </c>
      <c r="C102" s="4">
        <f t="shared" ref="C102:L102" si="530">(0*100)/2</f>
        <v>0</v>
      </c>
      <c r="D102" s="4">
        <f t="shared" si="530"/>
        <v>0</v>
      </c>
      <c r="E102" s="4">
        <f t="shared" si="530"/>
        <v>0</v>
      </c>
      <c r="F102" s="4">
        <f t="shared" si="530"/>
        <v>0</v>
      </c>
      <c r="G102" s="4">
        <f t="shared" si="530"/>
        <v>0</v>
      </c>
      <c r="H102" s="4">
        <f t="shared" si="530"/>
        <v>0</v>
      </c>
      <c r="I102" s="4">
        <f t="shared" si="530"/>
        <v>0</v>
      </c>
      <c r="J102" s="4">
        <f t="shared" si="530"/>
        <v>0</v>
      </c>
      <c r="K102" s="4">
        <f t="shared" si="530"/>
        <v>0</v>
      </c>
      <c r="L102" s="4">
        <f t="shared" si="530"/>
        <v>0</v>
      </c>
      <c r="M102" s="4">
        <f t="shared" ref="M102:Y102" si="531">(0*100)/3</f>
        <v>0</v>
      </c>
      <c r="N102" s="4">
        <f t="shared" si="531"/>
        <v>0</v>
      </c>
      <c r="O102" s="4">
        <f t="shared" si="531"/>
        <v>0</v>
      </c>
      <c r="P102" s="4">
        <f t="shared" si="531"/>
        <v>0</v>
      </c>
      <c r="Q102" s="4">
        <f t="shared" si="531"/>
        <v>0</v>
      </c>
      <c r="R102" s="4">
        <f t="shared" si="531"/>
        <v>0</v>
      </c>
      <c r="S102" s="4">
        <f t="shared" si="531"/>
        <v>0</v>
      </c>
      <c r="T102" s="4">
        <f t="shared" si="531"/>
        <v>0</v>
      </c>
      <c r="U102" s="4">
        <f t="shared" si="531"/>
        <v>0</v>
      </c>
      <c r="V102" s="4">
        <f t="shared" si="531"/>
        <v>0</v>
      </c>
      <c r="W102" s="4">
        <f t="shared" si="531"/>
        <v>0</v>
      </c>
      <c r="X102" s="4">
        <f t="shared" si="531"/>
        <v>0</v>
      </c>
      <c r="Y102" s="4">
        <f t="shared" si="531"/>
        <v>0</v>
      </c>
      <c r="Z102" s="4">
        <f t="shared" ref="Z102:AE102" si="532">(0*100)/2</f>
        <v>0</v>
      </c>
      <c r="AA102" s="4">
        <f t="shared" si="532"/>
        <v>0</v>
      </c>
      <c r="AB102" s="4">
        <f t="shared" si="532"/>
        <v>0</v>
      </c>
      <c r="AC102" s="4">
        <f t="shared" si="532"/>
        <v>0</v>
      </c>
      <c r="AD102" s="4">
        <f t="shared" si="532"/>
        <v>0</v>
      </c>
      <c r="AE102" s="4">
        <f t="shared" si="532"/>
        <v>0</v>
      </c>
      <c r="AF102" s="4">
        <f t="shared" si="517"/>
        <v>0</v>
      </c>
    </row>
    <row r="103" spans="1:32">
      <c r="A103" s="1" t="s">
        <v>17</v>
      </c>
      <c r="B103" s="4">
        <f t="shared" si="508"/>
        <v>0</v>
      </c>
      <c r="C103" s="4">
        <f t="shared" ref="C103:L103" si="533">(0*100)/2</f>
        <v>0</v>
      </c>
      <c r="D103" s="4">
        <f t="shared" si="533"/>
        <v>0</v>
      </c>
      <c r="E103" s="4">
        <f t="shared" si="533"/>
        <v>0</v>
      </c>
      <c r="F103" s="4">
        <f t="shared" si="533"/>
        <v>0</v>
      </c>
      <c r="G103" s="4">
        <f t="shared" si="533"/>
        <v>0</v>
      </c>
      <c r="H103" s="4">
        <f t="shared" si="533"/>
        <v>0</v>
      </c>
      <c r="I103" s="4">
        <f t="shared" si="533"/>
        <v>0</v>
      </c>
      <c r="J103" s="4">
        <f t="shared" si="533"/>
        <v>0</v>
      </c>
      <c r="K103" s="4">
        <f t="shared" si="533"/>
        <v>0</v>
      </c>
      <c r="L103" s="4">
        <f t="shared" si="533"/>
        <v>0</v>
      </c>
      <c r="M103" s="4">
        <f t="shared" ref="M103:Y103" si="534">(0*100)/3</f>
        <v>0</v>
      </c>
      <c r="N103" s="4">
        <f t="shared" si="534"/>
        <v>0</v>
      </c>
      <c r="O103" s="4">
        <f t="shared" si="534"/>
        <v>0</v>
      </c>
      <c r="P103" s="4">
        <f t="shared" si="534"/>
        <v>0</v>
      </c>
      <c r="Q103" s="4">
        <f t="shared" si="534"/>
        <v>0</v>
      </c>
      <c r="R103" s="4">
        <f t="shared" si="534"/>
        <v>0</v>
      </c>
      <c r="S103" s="4">
        <f t="shared" si="534"/>
        <v>0</v>
      </c>
      <c r="T103" s="4">
        <f t="shared" si="534"/>
        <v>0</v>
      </c>
      <c r="U103" s="4">
        <f t="shared" si="534"/>
        <v>0</v>
      </c>
      <c r="V103" s="4">
        <f t="shared" si="534"/>
        <v>0</v>
      </c>
      <c r="W103" s="4">
        <f t="shared" si="534"/>
        <v>0</v>
      </c>
      <c r="X103" s="4">
        <f t="shared" si="534"/>
        <v>0</v>
      </c>
      <c r="Y103" s="4">
        <f t="shared" si="534"/>
        <v>0</v>
      </c>
      <c r="Z103" s="4">
        <f t="shared" ref="Z103:AE103" si="535">(0*100)/2</f>
        <v>0</v>
      </c>
      <c r="AA103" s="4">
        <f t="shared" si="535"/>
        <v>0</v>
      </c>
      <c r="AB103" s="4">
        <f t="shared" si="535"/>
        <v>0</v>
      </c>
      <c r="AC103" s="4">
        <f t="shared" si="535"/>
        <v>0</v>
      </c>
      <c r="AD103" s="4">
        <f t="shared" si="535"/>
        <v>0</v>
      </c>
      <c r="AE103" s="4">
        <f t="shared" si="535"/>
        <v>0</v>
      </c>
      <c r="AF103" s="4">
        <f t="shared" si="517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45352</v>
      </c>
      <c r="C1" s="2">
        <v>45353</v>
      </c>
      <c r="D1" s="2">
        <v>45354</v>
      </c>
      <c r="E1" s="2">
        <v>45355</v>
      </c>
      <c r="F1" s="2">
        <v>45356</v>
      </c>
      <c r="G1" s="2">
        <v>45357</v>
      </c>
      <c r="H1" s="2">
        <v>45358</v>
      </c>
      <c r="I1" s="2">
        <v>45359</v>
      </c>
      <c r="J1" s="2">
        <v>45360</v>
      </c>
      <c r="K1" s="2">
        <v>45361</v>
      </c>
      <c r="L1" s="2">
        <v>45362</v>
      </c>
      <c r="M1" s="2">
        <v>45363</v>
      </c>
      <c r="N1" s="2">
        <v>45364</v>
      </c>
      <c r="O1" s="2">
        <v>45365</v>
      </c>
      <c r="P1" s="2">
        <v>45366</v>
      </c>
      <c r="Q1" s="2">
        <v>45367</v>
      </c>
      <c r="R1" s="2">
        <v>45368</v>
      </c>
      <c r="S1" s="2">
        <v>45369</v>
      </c>
      <c r="T1" s="2">
        <v>45370</v>
      </c>
      <c r="U1" s="2">
        <v>45371</v>
      </c>
      <c r="V1" s="2">
        <v>45372</v>
      </c>
      <c r="W1" s="2">
        <v>45373</v>
      </c>
      <c r="X1" s="2">
        <v>45374</v>
      </c>
      <c r="Y1" s="2">
        <v>45375</v>
      </c>
      <c r="Z1" s="2">
        <v>45376</v>
      </c>
      <c r="AA1" s="2">
        <v>45377</v>
      </c>
      <c r="AB1" s="2">
        <v>45378</v>
      </c>
      <c r="AC1" s="2">
        <v>45379</v>
      </c>
      <c r="AD1" s="2">
        <v>45380</v>
      </c>
      <c r="AE1" s="2">
        <v>45381</v>
      </c>
      <c r="AF1" s="2">
        <v>45382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N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ref="O3:O5" si="1">(1*100)/8</f>
        <v>12.5</v>
      </c>
      <c r="P3" s="5">
        <f t="shared" ref="P3:AF3" si="2">(0*100)/8</f>
        <v>0</v>
      </c>
      <c r="Q3" s="5">
        <f t="shared" si="2"/>
        <v>0</v>
      </c>
      <c r="R3" s="5">
        <f t="shared" si="2"/>
        <v>0</v>
      </c>
      <c r="S3" s="5">
        <f t="shared" si="2"/>
        <v>0</v>
      </c>
      <c r="T3" s="5">
        <f t="shared" si="2"/>
        <v>0</v>
      </c>
      <c r="U3" s="5">
        <f t="shared" si="2"/>
        <v>0</v>
      </c>
      <c r="V3" s="5">
        <f t="shared" si="2"/>
        <v>0</v>
      </c>
      <c r="W3" s="5">
        <f t="shared" si="2"/>
        <v>0</v>
      </c>
      <c r="X3" s="5">
        <f t="shared" si="2"/>
        <v>0</v>
      </c>
      <c r="Y3" s="5">
        <f t="shared" si="2"/>
        <v>0</v>
      </c>
      <c r="Z3" s="5">
        <f t="shared" si="2"/>
        <v>0</v>
      </c>
      <c r="AA3" s="5">
        <f t="shared" si="2"/>
        <v>0</v>
      </c>
      <c r="AB3" s="5">
        <f t="shared" si="2"/>
        <v>0</v>
      </c>
      <c r="AC3" s="5">
        <f t="shared" si="2"/>
        <v>0</v>
      </c>
      <c r="AD3" s="5">
        <f t="shared" si="2"/>
        <v>0</v>
      </c>
      <c r="AE3" s="5">
        <f t="shared" si="2"/>
        <v>0</v>
      </c>
      <c r="AF3" s="5">
        <f t="shared" si="2"/>
        <v>0</v>
      </c>
      <c r="AG3" s="5">
        <f>AVERAGE(B5:AF16)</f>
        <v>31.72043010752688</v>
      </c>
    </row>
    <row r="4" spans="1:35">
      <c r="A4" s="1" t="s">
        <v>3</v>
      </c>
      <c r="B4" s="5">
        <f t="shared" ref="B4:N4" si="3">(0*100)/8</f>
        <v>0</v>
      </c>
      <c r="C4" s="5">
        <f t="shared" si="3"/>
        <v>0</v>
      </c>
      <c r="D4" s="5">
        <f t="shared" si="3"/>
        <v>0</v>
      </c>
      <c r="E4" s="5">
        <f t="shared" si="3"/>
        <v>0</v>
      </c>
      <c r="F4" s="5">
        <f t="shared" si="3"/>
        <v>0</v>
      </c>
      <c r="G4" s="5">
        <f t="shared" si="3"/>
        <v>0</v>
      </c>
      <c r="H4" s="5">
        <f t="shared" si="3"/>
        <v>0</v>
      </c>
      <c r="I4" s="5">
        <f t="shared" si="3"/>
        <v>0</v>
      </c>
      <c r="J4" s="5">
        <f t="shared" si="3"/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1"/>
        <v>12.5</v>
      </c>
      <c r="P4" s="5">
        <f t="shared" ref="P4:AF4" si="4">(0*100)/8</f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</row>
    <row r="5" spans="1:35">
      <c r="A5" s="1" t="s">
        <v>4</v>
      </c>
      <c r="B5" s="5">
        <f t="shared" ref="B5:D5" si="5">(1*100)/8</f>
        <v>12.5</v>
      </c>
      <c r="C5" s="5">
        <f t="shared" si="5"/>
        <v>12.5</v>
      </c>
      <c r="D5" s="5">
        <f t="shared" si="5"/>
        <v>12.5</v>
      </c>
      <c r="E5" s="5">
        <f t="shared" ref="E5:E6" si="6">(4*100)/8</f>
        <v>50</v>
      </c>
      <c r="F5" s="5">
        <f>(2*100)/8</f>
        <v>25</v>
      </c>
      <c r="G5" s="5">
        <f t="shared" ref="G5:G10" si="7">(3*100)/8</f>
        <v>37.5</v>
      </c>
      <c r="H5" s="5">
        <f>(1*100)/8</f>
        <v>12.5</v>
      </c>
      <c r="I5" s="5">
        <f>(3*100)/8</f>
        <v>37.5</v>
      </c>
      <c r="J5" s="5">
        <f t="shared" ref="J5:K5" si="8">(1*100)/8</f>
        <v>12.5</v>
      </c>
      <c r="K5" s="5">
        <f t="shared" si="8"/>
        <v>12.5</v>
      </c>
      <c r="L5" s="5">
        <f>(2*100)/8</f>
        <v>25</v>
      </c>
      <c r="M5" s="5">
        <f t="shared" ref="M5:M9" si="9">(1*100)/8</f>
        <v>12.5</v>
      </c>
      <c r="N5" s="5">
        <f t="shared" ref="N5:N7" si="10">(2*100)/8</f>
        <v>25</v>
      </c>
      <c r="O5" s="5">
        <f t="shared" si="1"/>
        <v>12.5</v>
      </c>
      <c r="P5" s="5">
        <f>(1*100)/8</f>
        <v>12.5</v>
      </c>
      <c r="Q5" s="5">
        <f>(2*100)/8</f>
        <v>25</v>
      </c>
      <c r="R5" s="5">
        <f t="shared" ref="R5:S5" si="11">(1*100)/8</f>
        <v>12.5</v>
      </c>
      <c r="S5" s="5">
        <f t="shared" si="11"/>
        <v>12.5</v>
      </c>
      <c r="T5" s="5">
        <f>(2*100)/8</f>
        <v>25</v>
      </c>
      <c r="U5" s="5">
        <f>(0*100)/8</f>
        <v>0</v>
      </c>
      <c r="V5" s="5">
        <f>(1*100)/8</f>
        <v>12.5</v>
      </c>
      <c r="W5" s="5">
        <f>(2*100)/8</f>
        <v>25</v>
      </c>
      <c r="X5" s="5">
        <f>(4*100)/8</f>
        <v>50</v>
      </c>
      <c r="Y5" s="5">
        <f t="shared" ref="Y5:AA5" si="12">(1*100)/8</f>
        <v>12.5</v>
      </c>
      <c r="Z5" s="5">
        <f t="shared" si="12"/>
        <v>12.5</v>
      </c>
      <c r="AA5" s="5">
        <f t="shared" si="12"/>
        <v>12.5</v>
      </c>
      <c r="AB5" s="5">
        <f t="shared" ref="AB5:AB6" si="13">(0*100)/8</f>
        <v>0</v>
      </c>
      <c r="AC5" s="5">
        <f>(2*100)/8</f>
        <v>25</v>
      </c>
      <c r="AD5" s="5">
        <f>(3*100)/8</f>
        <v>37.5</v>
      </c>
      <c r="AE5" s="5">
        <f>(2*100)/8</f>
        <v>25</v>
      </c>
      <c r="AF5" s="5">
        <f>(0*100)/8</f>
        <v>0</v>
      </c>
    </row>
    <row r="6" spans="1:35">
      <c r="A6" s="1" t="s">
        <v>5</v>
      </c>
      <c r="B6" s="5">
        <f>(6*100)/8</f>
        <v>75</v>
      </c>
      <c r="C6" s="5">
        <f t="shared" ref="C6:D6" si="14">(3*100)/8</f>
        <v>37.5</v>
      </c>
      <c r="D6" s="5">
        <f t="shared" si="14"/>
        <v>37.5</v>
      </c>
      <c r="E6" s="5">
        <f t="shared" si="6"/>
        <v>50</v>
      </c>
      <c r="F6" s="5">
        <f>(5*100)/8</f>
        <v>62.5</v>
      </c>
      <c r="G6" s="5">
        <f t="shared" si="7"/>
        <v>37.5</v>
      </c>
      <c r="H6" s="5">
        <f t="shared" ref="H6:H7" si="15">(3*100)/8</f>
        <v>37.5</v>
      </c>
      <c r="I6" s="5">
        <f>(4*100)/8</f>
        <v>50</v>
      </c>
      <c r="J6" s="5">
        <f>(3*100)/8</f>
        <v>37.5</v>
      </c>
      <c r="K6" s="5">
        <f>(2*100)/8</f>
        <v>25</v>
      </c>
      <c r="L6" s="5">
        <f>(3*100)/8</f>
        <v>37.5</v>
      </c>
      <c r="M6" s="5">
        <f t="shared" si="9"/>
        <v>12.5</v>
      </c>
      <c r="N6" s="5">
        <f t="shared" si="10"/>
        <v>25</v>
      </c>
      <c r="O6" s="5">
        <f t="shared" ref="O6:O7" si="16">(3*100)/8</f>
        <v>37.5</v>
      </c>
      <c r="P6" s="5">
        <f>(2*100)/8</f>
        <v>25</v>
      </c>
      <c r="Q6" s="5">
        <f>(3*100)/8</f>
        <v>37.5</v>
      </c>
      <c r="R6" s="5">
        <f t="shared" ref="R6:R7" si="17">(1*100)/8</f>
        <v>12.5</v>
      </c>
      <c r="S6" s="5">
        <f t="shared" ref="S6:T6" si="18">(4*100)/8</f>
        <v>50</v>
      </c>
      <c r="T6" s="5">
        <f t="shared" si="18"/>
        <v>50</v>
      </c>
      <c r="U6" s="5">
        <f>(1*100)/8</f>
        <v>12.5</v>
      </c>
      <c r="V6" s="5">
        <f t="shared" ref="V6:W6" si="19">(2*100)/8</f>
        <v>25</v>
      </c>
      <c r="W6" s="5">
        <f t="shared" si="19"/>
        <v>25</v>
      </c>
      <c r="X6" s="5">
        <f t="shared" ref="X6:X7" si="20">(6*100)/8</f>
        <v>75</v>
      </c>
      <c r="Y6" s="5">
        <f>(1*100)/8</f>
        <v>12.5</v>
      </c>
      <c r="Z6" s="5">
        <f>(3*100)/8</f>
        <v>37.5</v>
      </c>
      <c r="AA6" s="5">
        <f t="shared" ref="AA6:AA7" si="21">(2*100)/8</f>
        <v>25</v>
      </c>
      <c r="AB6" s="5">
        <f t="shared" si="13"/>
        <v>0</v>
      </c>
      <c r="AC6" s="5">
        <f t="shared" ref="AC6:AC7" si="22">(3*100)/8</f>
        <v>37.5</v>
      </c>
      <c r="AD6" s="5">
        <f>(7*100)/8</f>
        <v>87.5</v>
      </c>
      <c r="AE6" s="5">
        <f t="shared" ref="AE6:AF6" si="23">(4*100)/8</f>
        <v>50</v>
      </c>
      <c r="AF6" s="5">
        <f t="shared" si="23"/>
        <v>50</v>
      </c>
    </row>
    <row r="7" spans="1:35">
      <c r="A7" s="1" t="s">
        <v>6</v>
      </c>
      <c r="B7" s="5">
        <f t="shared" ref="B7:B8" si="24">(7*100)/8</f>
        <v>87.5</v>
      </c>
      <c r="C7" s="5">
        <f>(6*100)/8</f>
        <v>75</v>
      </c>
      <c r="D7" s="5">
        <f t="shared" ref="D7:D9" si="25">(3*100)/8</f>
        <v>37.5</v>
      </c>
      <c r="E7" s="5">
        <f>(6*100)/8</f>
        <v>75</v>
      </c>
      <c r="F7" s="5">
        <f>(8*100)/8</f>
        <v>100</v>
      </c>
      <c r="G7" s="5">
        <f t="shared" si="7"/>
        <v>37.5</v>
      </c>
      <c r="H7" s="5">
        <f t="shared" si="15"/>
        <v>37.5</v>
      </c>
      <c r="I7" s="5">
        <f t="shared" ref="I7:J7" si="26">(5*100)/8</f>
        <v>62.5</v>
      </c>
      <c r="J7" s="5">
        <f t="shared" si="26"/>
        <v>62.5</v>
      </c>
      <c r="K7" s="5">
        <f t="shared" ref="K7:L7" si="27">(3*100)/8</f>
        <v>37.5</v>
      </c>
      <c r="L7" s="5">
        <f t="shared" si="27"/>
        <v>37.5</v>
      </c>
      <c r="M7" s="5">
        <f t="shared" si="9"/>
        <v>12.5</v>
      </c>
      <c r="N7" s="5">
        <f t="shared" si="10"/>
        <v>25</v>
      </c>
      <c r="O7" s="5">
        <f t="shared" si="16"/>
        <v>37.5</v>
      </c>
      <c r="P7" s="5">
        <f>(7*100)/8</f>
        <v>87.5</v>
      </c>
      <c r="Q7" s="5">
        <f>(6*100)/8</f>
        <v>75</v>
      </c>
      <c r="R7" s="5">
        <f t="shared" si="17"/>
        <v>12.5</v>
      </c>
      <c r="S7" s="5">
        <f t="shared" ref="S7:S8" si="28">(6*100)/8</f>
        <v>75</v>
      </c>
      <c r="T7" s="5">
        <f>(4*100)/8</f>
        <v>50</v>
      </c>
      <c r="U7" s="5">
        <f t="shared" ref="U7:V7" si="29">(2*100)/8</f>
        <v>25</v>
      </c>
      <c r="V7" s="5">
        <f t="shared" si="29"/>
        <v>25</v>
      </c>
      <c r="W7" s="5">
        <f>(3*100)/8</f>
        <v>37.5</v>
      </c>
      <c r="X7" s="5">
        <f t="shared" si="20"/>
        <v>75</v>
      </c>
      <c r="Y7" s="5">
        <f t="shared" ref="Y7:Z7" si="30">(4*100)/8</f>
        <v>50</v>
      </c>
      <c r="Z7" s="5">
        <f t="shared" si="30"/>
        <v>50</v>
      </c>
      <c r="AA7" s="5">
        <f t="shared" si="21"/>
        <v>25</v>
      </c>
      <c r="AB7" s="5">
        <f>(2*100)/8</f>
        <v>25</v>
      </c>
      <c r="AC7" s="5">
        <f t="shared" si="22"/>
        <v>37.5</v>
      </c>
      <c r="AD7" s="5">
        <f t="shared" ref="AD7:AD8" si="31">(8*100)/8</f>
        <v>100</v>
      </c>
      <c r="AE7" s="5">
        <f t="shared" ref="AE7:AF7" si="32">(4*100)/8</f>
        <v>50</v>
      </c>
      <c r="AF7" s="5">
        <f t="shared" si="32"/>
        <v>50</v>
      </c>
    </row>
    <row r="8" spans="1:35">
      <c r="A8" s="1" t="s">
        <v>7</v>
      </c>
      <c r="B8" s="5">
        <f t="shared" si="24"/>
        <v>87.5</v>
      </c>
      <c r="C8" s="5">
        <f t="shared" ref="C8:C9" si="33">(7*100)/8</f>
        <v>87.5</v>
      </c>
      <c r="D8" s="5">
        <f t="shared" si="25"/>
        <v>37.5</v>
      </c>
      <c r="E8" s="5">
        <f>(5*100)/8</f>
        <v>62.5</v>
      </c>
      <c r="F8" s="5">
        <f>(7*100)/8</f>
        <v>87.5</v>
      </c>
      <c r="G8" s="5">
        <f t="shared" si="7"/>
        <v>37.5</v>
      </c>
      <c r="H8" s="5">
        <f>(2*100)/8</f>
        <v>25</v>
      </c>
      <c r="I8" s="5">
        <f t="shared" ref="I8:J8" si="34">(6*100)/8</f>
        <v>75</v>
      </c>
      <c r="J8" s="5">
        <f t="shared" si="34"/>
        <v>75</v>
      </c>
      <c r="K8" s="5">
        <f t="shared" ref="K8:L8" si="35">(4*100)/8</f>
        <v>50</v>
      </c>
      <c r="L8" s="5">
        <f t="shared" si="35"/>
        <v>50</v>
      </c>
      <c r="M8" s="5">
        <f t="shared" si="9"/>
        <v>12.5</v>
      </c>
      <c r="N8" s="5">
        <f>(3*100)/8</f>
        <v>37.5</v>
      </c>
      <c r="O8" s="5">
        <f>(1*100)/8</f>
        <v>12.5</v>
      </c>
      <c r="P8" s="5">
        <f t="shared" ref="P8:Q8" si="36">(6*100)/8</f>
        <v>75</v>
      </c>
      <c r="Q8" s="5">
        <f t="shared" si="36"/>
        <v>75</v>
      </c>
      <c r="R8" s="5">
        <f t="shared" ref="R8:R9" si="37">(0*100)/8</f>
        <v>0</v>
      </c>
      <c r="S8" s="5">
        <f t="shared" si="28"/>
        <v>75</v>
      </c>
      <c r="T8" s="5">
        <f t="shared" ref="T8:T9" si="38">(2*100)/8</f>
        <v>25</v>
      </c>
      <c r="U8" s="5">
        <f>(3*100)/8</f>
        <v>37.5</v>
      </c>
      <c r="V8" s="5">
        <f t="shared" ref="V8:W8" si="39">(2*100)/8</f>
        <v>25</v>
      </c>
      <c r="W8" s="5">
        <f t="shared" si="39"/>
        <v>25</v>
      </c>
      <c r="X8" s="5">
        <f t="shared" ref="X8:X9" si="40">(5*100)/8</f>
        <v>62.5</v>
      </c>
      <c r="Y8" s="5">
        <f t="shared" ref="Y8:Z8" si="41">(4*100)/8</f>
        <v>50</v>
      </c>
      <c r="Z8" s="5">
        <f t="shared" si="41"/>
        <v>50</v>
      </c>
      <c r="AA8" s="5">
        <f t="shared" ref="AA8:AC8" si="42">(3*100)/8</f>
        <v>37.5</v>
      </c>
      <c r="AB8" s="5">
        <f t="shared" si="42"/>
        <v>37.5</v>
      </c>
      <c r="AC8" s="5">
        <f t="shared" si="42"/>
        <v>37.5</v>
      </c>
      <c r="AD8" s="5">
        <f t="shared" si="31"/>
        <v>100</v>
      </c>
      <c r="AE8" s="5">
        <f>(4*100)/8</f>
        <v>50</v>
      </c>
      <c r="AF8" s="5">
        <f>(3*100)/8</f>
        <v>37.5</v>
      </c>
    </row>
    <row r="9" spans="1:35">
      <c r="A9" s="1" t="s">
        <v>8</v>
      </c>
      <c r="B9" s="5">
        <f>(8*100)/8</f>
        <v>100</v>
      </c>
      <c r="C9" s="5">
        <f t="shared" si="33"/>
        <v>87.5</v>
      </c>
      <c r="D9" s="5">
        <f t="shared" si="25"/>
        <v>37.5</v>
      </c>
      <c r="E9" s="5">
        <f t="shared" ref="E9:F9" si="43">(4*100)/8</f>
        <v>50</v>
      </c>
      <c r="F9" s="5">
        <f t="shared" si="43"/>
        <v>50</v>
      </c>
      <c r="G9" s="5">
        <f t="shared" si="7"/>
        <v>37.5</v>
      </c>
      <c r="H9" s="5">
        <f t="shared" ref="H9:I9" si="44">(3*100)/8</f>
        <v>37.5</v>
      </c>
      <c r="I9" s="5">
        <f t="shared" si="44"/>
        <v>37.5</v>
      </c>
      <c r="J9" s="5">
        <f t="shared" ref="J9:J10" si="45">(4*100)/8</f>
        <v>50</v>
      </c>
      <c r="K9" s="5">
        <f t="shared" ref="K9:L9" si="46">(3*100)/8</f>
        <v>37.5</v>
      </c>
      <c r="L9" s="5">
        <f t="shared" si="46"/>
        <v>37.5</v>
      </c>
      <c r="M9" s="5">
        <f t="shared" si="9"/>
        <v>12.5</v>
      </c>
      <c r="N9" s="5">
        <f>(1*100)/8</f>
        <v>12.5</v>
      </c>
      <c r="O9" s="5">
        <f>(0*100)/8</f>
        <v>0</v>
      </c>
      <c r="P9" s="5">
        <f>(8*100)/8</f>
        <v>100</v>
      </c>
      <c r="Q9" s="5">
        <f>(7*100)/8</f>
        <v>87.5</v>
      </c>
      <c r="R9" s="5">
        <f t="shared" si="37"/>
        <v>0</v>
      </c>
      <c r="S9" s="5">
        <f t="shared" ref="S9:S10" si="47">(4*100)/8</f>
        <v>50</v>
      </c>
      <c r="T9" s="5">
        <f t="shared" si="38"/>
        <v>25</v>
      </c>
      <c r="U9" s="5">
        <f t="shared" ref="U9:U10" si="48">(4*100)/8</f>
        <v>50</v>
      </c>
      <c r="V9" s="5">
        <f t="shared" ref="V9:V10" si="49">(3*100)/8</f>
        <v>37.5</v>
      </c>
      <c r="W9" s="5">
        <f>(6*100)/8</f>
        <v>75</v>
      </c>
      <c r="X9" s="5">
        <f t="shared" si="40"/>
        <v>62.5</v>
      </c>
      <c r="Y9" s="5">
        <f>(4*100)/8</f>
        <v>50</v>
      </c>
      <c r="Z9" s="5">
        <f>(2*100)/8</f>
        <v>25</v>
      </c>
      <c r="AA9" s="5">
        <f>(3*100)/8</f>
        <v>37.5</v>
      </c>
      <c r="AB9" s="5">
        <f>(2*100)/8</f>
        <v>25</v>
      </c>
      <c r="AC9" s="5">
        <f>(3*100)/8</f>
        <v>37.5</v>
      </c>
      <c r="AD9" s="5">
        <f>(6*100)/8</f>
        <v>75</v>
      </c>
      <c r="AE9" s="5">
        <f t="shared" ref="AE9:AE11" si="50">(3*100)/8</f>
        <v>37.5</v>
      </c>
      <c r="AF9" s="5">
        <f>(5*100)/8</f>
        <v>62.5</v>
      </c>
    </row>
    <row r="10" spans="1:35">
      <c r="A10" s="1" t="s">
        <v>9</v>
      </c>
      <c r="B10" s="5">
        <f t="shared" ref="B10:B11" si="51">(4*100)/8</f>
        <v>50</v>
      </c>
      <c r="C10" s="5">
        <f>(2*100)/8</f>
        <v>25</v>
      </c>
      <c r="D10" s="5">
        <f>(1*100)/8</f>
        <v>12.5</v>
      </c>
      <c r="E10" s="5">
        <f t="shared" ref="E10:E12" si="52">(2*100)/8</f>
        <v>25</v>
      </c>
      <c r="F10" s="5">
        <f>(4*100)/8</f>
        <v>50</v>
      </c>
      <c r="G10" s="5">
        <f t="shared" si="7"/>
        <v>37.5</v>
      </c>
      <c r="H10" s="5">
        <f t="shared" ref="H10:I10" si="53">(3*100)/8</f>
        <v>37.5</v>
      </c>
      <c r="I10" s="5">
        <f t="shared" si="53"/>
        <v>37.5</v>
      </c>
      <c r="J10" s="5">
        <f t="shared" si="45"/>
        <v>50</v>
      </c>
      <c r="K10" s="5">
        <f t="shared" ref="K10:K11" si="54">(4*100)/8</f>
        <v>50</v>
      </c>
      <c r="L10" s="5">
        <f t="shared" ref="L10:L11" si="55">(3*100)/8</f>
        <v>37.5</v>
      </c>
      <c r="M10" s="5">
        <f t="shared" ref="M10:M11" si="56">(2*100)/8</f>
        <v>25</v>
      </c>
      <c r="N10" s="5">
        <f t="shared" ref="N10:O10" si="57">(0*100)/8</f>
        <v>0</v>
      </c>
      <c r="O10" s="5">
        <f t="shared" si="57"/>
        <v>0</v>
      </c>
      <c r="P10" s="5">
        <f t="shared" ref="P10:P12" si="58">(4*100)/8</f>
        <v>50</v>
      </c>
      <c r="Q10" s="5">
        <f>(5*100)/8</f>
        <v>62.5</v>
      </c>
      <c r="R10" s="5">
        <f>(1*100)/8</f>
        <v>12.5</v>
      </c>
      <c r="S10" s="5">
        <f t="shared" si="47"/>
        <v>50</v>
      </c>
      <c r="T10" s="5">
        <f t="shared" ref="T10:T11" si="59">(1*100)/8</f>
        <v>12.5</v>
      </c>
      <c r="U10" s="5">
        <f t="shared" si="48"/>
        <v>50</v>
      </c>
      <c r="V10" s="5">
        <f t="shared" si="49"/>
        <v>37.5</v>
      </c>
      <c r="W10" s="5">
        <f t="shared" ref="W10:X10" si="60">(5*100)/8</f>
        <v>62.5</v>
      </c>
      <c r="X10" s="5">
        <f t="shared" si="60"/>
        <v>62.5</v>
      </c>
      <c r="Y10" s="5">
        <f t="shared" ref="Y10:Z10" si="61">(3*100)/8</f>
        <v>37.5</v>
      </c>
      <c r="Z10" s="5">
        <f t="shared" si="61"/>
        <v>37.5</v>
      </c>
      <c r="AA10" s="5">
        <f>(0*100)/8</f>
        <v>0</v>
      </c>
      <c r="AB10" s="5">
        <f t="shared" ref="AB10:AC10" si="62">(3*100)/8</f>
        <v>37.5</v>
      </c>
      <c r="AC10" s="5">
        <f t="shared" si="62"/>
        <v>37.5</v>
      </c>
      <c r="AD10" s="5">
        <f>(5*100)/8</f>
        <v>62.5</v>
      </c>
      <c r="AE10" s="5">
        <f t="shared" si="50"/>
        <v>37.5</v>
      </c>
      <c r="AF10" s="5">
        <f>(4*100)/8</f>
        <v>50</v>
      </c>
    </row>
    <row r="11" spans="1:35">
      <c r="A11" s="1" t="s">
        <v>10</v>
      </c>
      <c r="B11" s="5">
        <f t="shared" si="51"/>
        <v>50</v>
      </c>
      <c r="C11" s="5">
        <f t="shared" ref="C11:D11" si="63">(1*100)/8</f>
        <v>12.5</v>
      </c>
      <c r="D11" s="5">
        <f t="shared" si="63"/>
        <v>12.5</v>
      </c>
      <c r="E11" s="5">
        <f t="shared" si="52"/>
        <v>25</v>
      </c>
      <c r="F11" s="5">
        <f>(3*100)/8</f>
        <v>37.5</v>
      </c>
      <c r="G11" s="5">
        <f>(0*100)/8</f>
        <v>0</v>
      </c>
      <c r="H11" s="5">
        <f>(5*100)/8</f>
        <v>62.5</v>
      </c>
      <c r="I11" s="5">
        <f t="shared" ref="I11:J11" si="64">(3*100)/8</f>
        <v>37.5</v>
      </c>
      <c r="J11" s="5">
        <f t="shared" si="64"/>
        <v>37.5</v>
      </c>
      <c r="K11" s="5">
        <f t="shared" si="54"/>
        <v>50</v>
      </c>
      <c r="L11" s="5">
        <f t="shared" si="55"/>
        <v>37.5</v>
      </c>
      <c r="M11" s="5">
        <f t="shared" si="56"/>
        <v>25</v>
      </c>
      <c r="N11" s="5">
        <f>(0*100)/8</f>
        <v>0</v>
      </c>
      <c r="O11" s="5">
        <f t="shared" ref="O11:O12" si="65">(2*100)/8</f>
        <v>25</v>
      </c>
      <c r="P11" s="5">
        <f t="shared" si="58"/>
        <v>50</v>
      </c>
      <c r="Q11" s="5">
        <f t="shared" ref="Q11:S11" si="66">(2*100)/8</f>
        <v>25</v>
      </c>
      <c r="R11" s="5">
        <f t="shared" si="66"/>
        <v>25</v>
      </c>
      <c r="S11" s="5">
        <f t="shared" si="66"/>
        <v>25</v>
      </c>
      <c r="T11" s="5">
        <f t="shared" si="59"/>
        <v>12.5</v>
      </c>
      <c r="U11" s="5">
        <f t="shared" ref="U11:V11" si="67">(2*100)/8</f>
        <v>25</v>
      </c>
      <c r="V11" s="5">
        <f t="shared" si="67"/>
        <v>25</v>
      </c>
      <c r="W11" s="5">
        <f>(3*100)/8</f>
        <v>37.5</v>
      </c>
      <c r="X11" s="5">
        <f t="shared" ref="X11:X12" si="68">(7*100)/8</f>
        <v>87.5</v>
      </c>
      <c r="Y11" s="5">
        <f>(4*100)/8</f>
        <v>50</v>
      </c>
      <c r="Z11" s="5">
        <f>(5*100)/8</f>
        <v>62.5</v>
      </c>
      <c r="AA11" s="5">
        <f t="shared" ref="AA11:AB11" si="69">(3*100)/8</f>
        <v>37.5</v>
      </c>
      <c r="AB11" s="5">
        <f t="shared" si="69"/>
        <v>37.5</v>
      </c>
      <c r="AC11" s="5">
        <f t="shared" ref="AC11:AD11" si="70">(4*100)/8</f>
        <v>50</v>
      </c>
      <c r="AD11" s="5">
        <f t="shared" si="70"/>
        <v>50</v>
      </c>
      <c r="AE11" s="5">
        <f t="shared" si="50"/>
        <v>37.5</v>
      </c>
      <c r="AF11" s="5">
        <f>(1*100)/8</f>
        <v>12.5</v>
      </c>
    </row>
    <row r="12" spans="1:35">
      <c r="A12" s="1" t="s">
        <v>11</v>
      </c>
      <c r="B12" s="5">
        <f t="shared" ref="B12:B13" si="71">(3*100)/8</f>
        <v>37.5</v>
      </c>
      <c r="C12" s="5">
        <f t="shared" ref="C12:D12" si="72">(0*100)/8</f>
        <v>0</v>
      </c>
      <c r="D12" s="5">
        <f t="shared" si="72"/>
        <v>0</v>
      </c>
      <c r="E12" s="5">
        <f t="shared" si="52"/>
        <v>25</v>
      </c>
      <c r="F12" s="5">
        <f t="shared" ref="F12:F13" si="73">(2*100)/8</f>
        <v>25</v>
      </c>
      <c r="G12" s="5">
        <f t="shared" ref="G12:G13" si="74">(1*100)/8</f>
        <v>12.5</v>
      </c>
      <c r="H12" s="5">
        <f>(4*100)/8</f>
        <v>50</v>
      </c>
      <c r="I12" s="5">
        <f>(2*100)/8</f>
        <v>25</v>
      </c>
      <c r="J12" s="5">
        <f t="shared" ref="J12:J13" si="75">(5*100)/8</f>
        <v>62.5</v>
      </c>
      <c r="K12" s="5">
        <f t="shared" ref="K12:K14" si="76">(1*100)/8</f>
        <v>12.5</v>
      </c>
      <c r="L12" s="5">
        <f t="shared" ref="L12:M12" si="77">(2*100)/8</f>
        <v>25</v>
      </c>
      <c r="M12" s="5">
        <f t="shared" si="77"/>
        <v>25</v>
      </c>
      <c r="N12" s="5">
        <f>(1*100)/8</f>
        <v>12.5</v>
      </c>
      <c r="O12" s="5">
        <f t="shared" si="65"/>
        <v>25</v>
      </c>
      <c r="P12" s="5">
        <f t="shared" si="58"/>
        <v>50</v>
      </c>
      <c r="Q12" s="5">
        <f>(1*100)/8</f>
        <v>12.5</v>
      </c>
      <c r="R12" s="5">
        <f>(2*100)/8</f>
        <v>25</v>
      </c>
      <c r="S12" s="5">
        <f t="shared" ref="S12:T12" si="78">(0*100)/8</f>
        <v>0</v>
      </c>
      <c r="T12" s="5">
        <f t="shared" si="78"/>
        <v>0</v>
      </c>
      <c r="U12" s="5">
        <f t="shared" ref="U12:U13" si="79">(2*100)/8</f>
        <v>25</v>
      </c>
      <c r="V12" s="5">
        <f t="shared" ref="V12:V13" si="80">(3*100)/8</f>
        <v>37.5</v>
      </c>
      <c r="W12" s="5">
        <f>(4*100)/8</f>
        <v>50</v>
      </c>
      <c r="X12" s="5">
        <f t="shared" si="68"/>
        <v>87.5</v>
      </c>
      <c r="Y12" s="5">
        <f t="shared" ref="Y12:Z12" si="81">(2*100)/8</f>
        <v>25</v>
      </c>
      <c r="Z12" s="5">
        <f t="shared" si="81"/>
        <v>25</v>
      </c>
      <c r="AA12" s="5">
        <f>(3*100)/8</f>
        <v>37.5</v>
      </c>
      <c r="AB12" s="5">
        <f>(1*100)/8</f>
        <v>12.5</v>
      </c>
      <c r="AC12" s="5">
        <f>(4*100)/8</f>
        <v>50</v>
      </c>
      <c r="AD12" s="5">
        <f>(6*100)/8</f>
        <v>75</v>
      </c>
      <c r="AE12" s="5">
        <f t="shared" ref="AE12:AF12" si="82">(1*100)/8</f>
        <v>12.5</v>
      </c>
      <c r="AF12" s="5">
        <f t="shared" si="82"/>
        <v>12.5</v>
      </c>
    </row>
    <row r="13" spans="1:35">
      <c r="A13" s="1" t="s">
        <v>12</v>
      </c>
      <c r="B13" s="5">
        <f t="shared" si="71"/>
        <v>37.5</v>
      </c>
      <c r="C13" s="5">
        <f>(1*100)/8</f>
        <v>12.5</v>
      </c>
      <c r="D13" s="5">
        <f t="shared" ref="D13:D15" si="83">(0*100)/8</f>
        <v>0</v>
      </c>
      <c r="E13" s="5">
        <f t="shared" ref="E13:E14" si="84">(3*100)/8</f>
        <v>37.5</v>
      </c>
      <c r="F13" s="5">
        <f t="shared" si="73"/>
        <v>25</v>
      </c>
      <c r="G13" s="5">
        <f t="shared" si="74"/>
        <v>12.5</v>
      </c>
      <c r="H13" s="5">
        <f t="shared" ref="H13:H14" si="85">(3*100)/8</f>
        <v>37.5</v>
      </c>
      <c r="I13" s="5">
        <f t="shared" ref="I13:I14" si="86">(1*100)/8</f>
        <v>12.5</v>
      </c>
      <c r="J13" s="5">
        <f t="shared" si="75"/>
        <v>62.5</v>
      </c>
      <c r="K13" s="5">
        <f t="shared" si="76"/>
        <v>12.5</v>
      </c>
      <c r="L13" s="5">
        <f t="shared" ref="L13:L14" si="87">(1*100)/8</f>
        <v>12.5</v>
      </c>
      <c r="M13" s="5">
        <f t="shared" ref="M13:M15" si="88">(3*100)/8</f>
        <v>37.5</v>
      </c>
      <c r="N13" s="5">
        <f t="shared" ref="N13:O13" si="89">(2*100)/8</f>
        <v>25</v>
      </c>
      <c r="O13" s="5">
        <f t="shared" si="89"/>
        <v>25</v>
      </c>
      <c r="P13" s="5">
        <f t="shared" ref="P13:P14" si="90">(3*100)/8</f>
        <v>37.5</v>
      </c>
      <c r="Q13" s="5">
        <f t="shared" ref="Q13:Q15" si="91">(0*100)/8</f>
        <v>0</v>
      </c>
      <c r="R13" s="5">
        <f>(5*100)/8</f>
        <v>62.5</v>
      </c>
      <c r="S13" s="5">
        <f t="shared" ref="S13:T13" si="92">(0*100)/8</f>
        <v>0</v>
      </c>
      <c r="T13" s="5">
        <f t="shared" si="92"/>
        <v>0</v>
      </c>
      <c r="U13" s="5">
        <f t="shared" si="79"/>
        <v>25</v>
      </c>
      <c r="V13" s="5">
        <f t="shared" si="80"/>
        <v>37.5</v>
      </c>
      <c r="W13" s="5">
        <f>(3*100)/8</f>
        <v>37.5</v>
      </c>
      <c r="X13" s="5">
        <f>(5*100)/8</f>
        <v>62.5</v>
      </c>
      <c r="Y13" s="5">
        <f>(1*100)/8</f>
        <v>12.5</v>
      </c>
      <c r="Z13" s="5">
        <f t="shared" ref="Z13:Z14" si="93">(3*100)/8</f>
        <v>37.5</v>
      </c>
      <c r="AA13" s="5">
        <f>(4*100)/8</f>
        <v>50</v>
      </c>
      <c r="AB13" s="5">
        <f>(3*100)/8</f>
        <v>37.5</v>
      </c>
      <c r="AC13" s="5">
        <f t="shared" ref="AC13:AD13" si="94">(5*100)/8</f>
        <v>62.5</v>
      </c>
      <c r="AD13" s="5">
        <f t="shared" si="94"/>
        <v>62.5</v>
      </c>
      <c r="AE13" s="5">
        <f>(1*100)/8</f>
        <v>12.5</v>
      </c>
      <c r="AF13" s="5">
        <f t="shared" ref="AF13:AF14" si="95">(2*100)/8</f>
        <v>25</v>
      </c>
    </row>
    <row r="14" spans="1:35">
      <c r="A14" s="1" t="s">
        <v>13</v>
      </c>
      <c r="B14" s="5">
        <f t="shared" ref="B14:C14" si="96">(1*100)/8</f>
        <v>12.5</v>
      </c>
      <c r="C14" s="5">
        <f t="shared" si="96"/>
        <v>12.5</v>
      </c>
      <c r="D14" s="5">
        <f t="shared" si="83"/>
        <v>0</v>
      </c>
      <c r="E14" s="5">
        <f t="shared" si="84"/>
        <v>37.5</v>
      </c>
      <c r="F14" s="5">
        <f t="shared" ref="F14:F15" si="97">(0*100)/8</f>
        <v>0</v>
      </c>
      <c r="G14" s="5">
        <f>(2*100)/8</f>
        <v>25</v>
      </c>
      <c r="H14" s="5">
        <f t="shared" si="85"/>
        <v>37.5</v>
      </c>
      <c r="I14" s="5">
        <f t="shared" si="86"/>
        <v>12.5</v>
      </c>
      <c r="J14" s="5">
        <f>(4*100)/8</f>
        <v>50</v>
      </c>
      <c r="K14" s="5">
        <f t="shared" si="76"/>
        <v>12.5</v>
      </c>
      <c r="L14" s="5">
        <f t="shared" si="87"/>
        <v>12.5</v>
      </c>
      <c r="M14" s="5">
        <f t="shared" si="88"/>
        <v>37.5</v>
      </c>
      <c r="N14" s="5">
        <f t="shared" ref="N14:O14" si="98">(2*100)/8</f>
        <v>25</v>
      </c>
      <c r="O14" s="5">
        <f t="shared" si="98"/>
        <v>25</v>
      </c>
      <c r="P14" s="5">
        <f t="shared" si="90"/>
        <v>37.5</v>
      </c>
      <c r="Q14" s="5">
        <f t="shared" si="91"/>
        <v>0</v>
      </c>
      <c r="R14" s="5">
        <f t="shared" ref="R14:R15" si="99">(2*100)/8</f>
        <v>25</v>
      </c>
      <c r="S14" s="5">
        <f t="shared" ref="S14:T14" si="100">(0*100)/8</f>
        <v>0</v>
      </c>
      <c r="T14" s="5">
        <f t="shared" si="100"/>
        <v>0</v>
      </c>
      <c r="U14" s="5">
        <f t="shared" ref="U14:V14" si="101">(3*100)/8</f>
        <v>37.5</v>
      </c>
      <c r="V14" s="5">
        <f t="shared" si="101"/>
        <v>37.5</v>
      </c>
      <c r="W14" s="5">
        <f>(1*100)/8</f>
        <v>12.5</v>
      </c>
      <c r="X14" s="5">
        <f>(3*100)/8</f>
        <v>37.5</v>
      </c>
      <c r="Y14" s="5">
        <f>(2*100)/8</f>
        <v>25</v>
      </c>
      <c r="Z14" s="5">
        <f t="shared" si="93"/>
        <v>37.5</v>
      </c>
      <c r="AA14" s="5">
        <f t="shared" ref="AA14:AC14" si="102">(3*100)/8</f>
        <v>37.5</v>
      </c>
      <c r="AB14" s="5">
        <f t="shared" si="102"/>
        <v>37.5</v>
      </c>
      <c r="AC14" s="5">
        <f t="shared" si="102"/>
        <v>37.5</v>
      </c>
      <c r="AD14" s="5">
        <f>(4*100)/8</f>
        <v>50</v>
      </c>
      <c r="AE14" s="5">
        <f t="shared" ref="AE14:AE15" si="103">(0*100)/8</f>
        <v>0</v>
      </c>
      <c r="AF14" s="5">
        <f t="shared" si="95"/>
        <v>25</v>
      </c>
    </row>
    <row r="15" spans="1:35">
      <c r="A15" s="1" t="s">
        <v>14</v>
      </c>
      <c r="B15" s="5">
        <f t="shared" ref="B15:C15" si="104">(1*100)/8</f>
        <v>12.5</v>
      </c>
      <c r="C15" s="5">
        <f t="shared" si="104"/>
        <v>12.5</v>
      </c>
      <c r="D15" s="5">
        <f t="shared" si="83"/>
        <v>0</v>
      </c>
      <c r="E15" s="5">
        <f>(1*100)/8</f>
        <v>12.5</v>
      </c>
      <c r="F15" s="5">
        <f t="shared" si="97"/>
        <v>0</v>
      </c>
      <c r="G15" s="5">
        <f t="shared" ref="G15:H15" si="105">(3*100)/8</f>
        <v>37.5</v>
      </c>
      <c r="H15" s="5">
        <f t="shared" si="105"/>
        <v>37.5</v>
      </c>
      <c r="I15" s="5">
        <f t="shared" ref="I15:I18" si="106">(0*100)/8</f>
        <v>0</v>
      </c>
      <c r="J15" s="5">
        <f>(2*100)/8</f>
        <v>25</v>
      </c>
      <c r="K15" s="5">
        <f t="shared" ref="K15:K16" si="107">(0*100)/8</f>
        <v>0</v>
      </c>
      <c r="L15" s="5">
        <f t="shared" ref="L15:L16" si="108">(2*100)/8</f>
        <v>25</v>
      </c>
      <c r="M15" s="5">
        <f t="shared" si="88"/>
        <v>37.5</v>
      </c>
      <c r="N15" s="5">
        <f t="shared" ref="N15:O15" si="109">(2*100)/8</f>
        <v>25</v>
      </c>
      <c r="O15" s="5">
        <f t="shared" si="109"/>
        <v>25</v>
      </c>
      <c r="P15" s="5">
        <f>(1*100)/8</f>
        <v>12.5</v>
      </c>
      <c r="Q15" s="5">
        <f t="shared" si="91"/>
        <v>0</v>
      </c>
      <c r="R15" s="5">
        <f t="shared" si="99"/>
        <v>25</v>
      </c>
      <c r="S15" s="5">
        <f t="shared" ref="S15:T15" si="110">(0*100)/8</f>
        <v>0</v>
      </c>
      <c r="T15" s="5">
        <f t="shared" si="110"/>
        <v>0</v>
      </c>
      <c r="U15" s="5">
        <f>(2*100)/8</f>
        <v>25</v>
      </c>
      <c r="V15" s="5">
        <f t="shared" ref="V15:W15" si="111">(1*100)/8</f>
        <v>12.5</v>
      </c>
      <c r="W15" s="5">
        <f t="shared" si="111"/>
        <v>12.5</v>
      </c>
      <c r="X15" s="5">
        <f t="shared" ref="X15:AA15" si="112">(2*100)/8</f>
        <v>25</v>
      </c>
      <c r="Y15" s="5">
        <f t="shared" si="112"/>
        <v>25</v>
      </c>
      <c r="Z15" s="5">
        <f t="shared" si="112"/>
        <v>25</v>
      </c>
      <c r="AA15" s="5">
        <f t="shared" si="112"/>
        <v>25</v>
      </c>
      <c r="AB15" s="5">
        <f t="shared" ref="AB15:AC15" si="113">(3*100)/8</f>
        <v>37.5</v>
      </c>
      <c r="AC15" s="5">
        <f t="shared" si="113"/>
        <v>37.5</v>
      </c>
      <c r="AD15" s="5">
        <f>(1*100)/8</f>
        <v>12.5</v>
      </c>
      <c r="AE15" s="5">
        <f t="shared" si="103"/>
        <v>0</v>
      </c>
      <c r="AF15" s="5">
        <f>(0*100)/8</f>
        <v>0</v>
      </c>
    </row>
    <row r="16" spans="1:35">
      <c r="A16" s="1" t="s">
        <v>15</v>
      </c>
      <c r="B16" s="5">
        <f t="shared" ref="B16:F16" si="114">(0*100)/8</f>
        <v>0</v>
      </c>
      <c r="C16" s="5">
        <f t="shared" si="114"/>
        <v>0</v>
      </c>
      <c r="D16" s="5">
        <f t="shared" si="114"/>
        <v>0</v>
      </c>
      <c r="E16" s="5">
        <f t="shared" si="114"/>
        <v>0</v>
      </c>
      <c r="F16" s="5">
        <f t="shared" si="114"/>
        <v>0</v>
      </c>
      <c r="G16" s="5">
        <f>(2*100)/8</f>
        <v>25</v>
      </c>
      <c r="H16" s="5">
        <f t="shared" ref="H16:H17" si="115">(3*100)/8</f>
        <v>37.5</v>
      </c>
      <c r="I16" s="5">
        <f t="shared" si="106"/>
        <v>0</v>
      </c>
      <c r="J16" s="5">
        <f>(1*100)/8</f>
        <v>12.5</v>
      </c>
      <c r="K16" s="5">
        <f t="shared" si="107"/>
        <v>0</v>
      </c>
      <c r="L16" s="5">
        <f t="shared" si="108"/>
        <v>25</v>
      </c>
      <c r="M16" s="5">
        <f>(2*100)/8</f>
        <v>25</v>
      </c>
      <c r="N16" s="5">
        <f t="shared" ref="N16:U16" si="116">(0*100)/8</f>
        <v>0</v>
      </c>
      <c r="O16" s="5">
        <f t="shared" si="116"/>
        <v>0</v>
      </c>
      <c r="P16" s="5">
        <f t="shared" si="116"/>
        <v>0</v>
      </c>
      <c r="Q16" s="5">
        <f t="shared" si="116"/>
        <v>0</v>
      </c>
      <c r="R16" s="5">
        <f t="shared" si="116"/>
        <v>0</v>
      </c>
      <c r="S16" s="5">
        <f t="shared" si="116"/>
        <v>0</v>
      </c>
      <c r="T16" s="5">
        <f t="shared" si="116"/>
        <v>0</v>
      </c>
      <c r="U16" s="5">
        <f t="shared" si="116"/>
        <v>0</v>
      </c>
      <c r="V16" s="5">
        <f t="shared" ref="V16:V17" si="117">(1*100)/8</f>
        <v>12.5</v>
      </c>
      <c r="W16" s="5">
        <f t="shared" ref="W16:W17" si="118">(0*100)/8</f>
        <v>0</v>
      </c>
      <c r="X16" s="5">
        <f>(2*100)/8</f>
        <v>25</v>
      </c>
      <c r="Y16" s="5">
        <f t="shared" ref="Y16:Z16" si="119">(0*100)/8</f>
        <v>0</v>
      </c>
      <c r="Z16" s="5">
        <f t="shared" si="119"/>
        <v>0</v>
      </c>
      <c r="AA16" s="5">
        <f>(2*100)/8</f>
        <v>25</v>
      </c>
      <c r="AB16" s="5">
        <f>(3*100)/8</f>
        <v>37.5</v>
      </c>
      <c r="AC16" s="5">
        <f>(1*100)/8</f>
        <v>12.5</v>
      </c>
      <c r="AD16" s="5">
        <f t="shared" ref="AD16:AF16" si="120">(0*100)/8</f>
        <v>0</v>
      </c>
      <c r="AE16" s="5">
        <f t="shared" si="120"/>
        <v>0</v>
      </c>
      <c r="AF16" s="5">
        <f t="shared" si="120"/>
        <v>0</v>
      </c>
    </row>
    <row r="17" spans="1:33">
      <c r="A17" s="1" t="s">
        <v>16</v>
      </c>
      <c r="B17" s="5">
        <f t="shared" ref="B17:G17" si="121">(0*100)/8</f>
        <v>0</v>
      </c>
      <c r="C17" s="5">
        <f t="shared" si="121"/>
        <v>0</v>
      </c>
      <c r="D17" s="5">
        <f t="shared" si="121"/>
        <v>0</v>
      </c>
      <c r="E17" s="5">
        <f t="shared" si="121"/>
        <v>0</v>
      </c>
      <c r="F17" s="5">
        <f t="shared" si="121"/>
        <v>0</v>
      </c>
      <c r="G17" s="5">
        <f t="shared" si="121"/>
        <v>0</v>
      </c>
      <c r="H17" s="5">
        <f t="shared" si="115"/>
        <v>37.5</v>
      </c>
      <c r="I17" s="5">
        <f t="shared" si="106"/>
        <v>0</v>
      </c>
      <c r="J17" s="5">
        <f t="shared" ref="J17:K17" si="122">(0*100)/8</f>
        <v>0</v>
      </c>
      <c r="K17" s="5">
        <f t="shared" si="122"/>
        <v>0</v>
      </c>
      <c r="L17" s="5">
        <f>(1*100)/8</f>
        <v>12.5</v>
      </c>
      <c r="M17" s="5">
        <f t="shared" ref="M17:U17" si="123">(0*100)/8</f>
        <v>0</v>
      </c>
      <c r="N17" s="5">
        <f t="shared" si="123"/>
        <v>0</v>
      </c>
      <c r="O17" s="5">
        <f t="shared" si="123"/>
        <v>0</v>
      </c>
      <c r="P17" s="5">
        <f t="shared" si="123"/>
        <v>0</v>
      </c>
      <c r="Q17" s="5">
        <f t="shared" si="123"/>
        <v>0</v>
      </c>
      <c r="R17" s="5">
        <f t="shared" si="123"/>
        <v>0</v>
      </c>
      <c r="S17" s="5">
        <f t="shared" si="123"/>
        <v>0</v>
      </c>
      <c r="T17" s="5">
        <f t="shared" si="123"/>
        <v>0</v>
      </c>
      <c r="U17" s="5">
        <f t="shared" si="123"/>
        <v>0</v>
      </c>
      <c r="V17" s="5">
        <f t="shared" si="117"/>
        <v>12.5</v>
      </c>
      <c r="W17" s="5">
        <f t="shared" si="118"/>
        <v>0</v>
      </c>
      <c r="X17" s="5">
        <f t="shared" ref="X17:AF17" si="124">(0*100)/8</f>
        <v>0</v>
      </c>
      <c r="Y17" s="5">
        <f t="shared" si="124"/>
        <v>0</v>
      </c>
      <c r="Z17" s="5">
        <f t="shared" si="124"/>
        <v>0</v>
      </c>
      <c r="AA17" s="5">
        <f t="shared" si="124"/>
        <v>0</v>
      </c>
      <c r="AB17" s="5">
        <f t="shared" si="124"/>
        <v>0</v>
      </c>
      <c r="AC17" s="5">
        <f t="shared" si="124"/>
        <v>0</v>
      </c>
      <c r="AD17" s="5">
        <f t="shared" si="124"/>
        <v>0</v>
      </c>
      <c r="AE17" s="5">
        <f t="shared" si="124"/>
        <v>0</v>
      </c>
      <c r="AF17" s="5">
        <f t="shared" si="124"/>
        <v>0</v>
      </c>
    </row>
    <row r="18" spans="1:33">
      <c r="A18" s="1" t="s">
        <v>17</v>
      </c>
      <c r="B18" s="5">
        <f t="shared" ref="B18:G18" si="125">(0*100)/8</f>
        <v>0</v>
      </c>
      <c r="C18" s="5">
        <f t="shared" si="125"/>
        <v>0</v>
      </c>
      <c r="D18" s="5">
        <f t="shared" si="125"/>
        <v>0</v>
      </c>
      <c r="E18" s="5">
        <f t="shared" si="125"/>
        <v>0</v>
      </c>
      <c r="F18" s="5">
        <f t="shared" si="125"/>
        <v>0</v>
      </c>
      <c r="G18" s="5">
        <f t="shared" si="125"/>
        <v>0</v>
      </c>
      <c r="H18" s="5">
        <f>(1*100)/8</f>
        <v>12.5</v>
      </c>
      <c r="I18" s="5">
        <f t="shared" si="106"/>
        <v>0</v>
      </c>
      <c r="J18" s="5">
        <f t="shared" ref="J18:AF18" si="126">(0*100)/8</f>
        <v>0</v>
      </c>
      <c r="K18" s="5">
        <f t="shared" si="126"/>
        <v>0</v>
      </c>
      <c r="L18" s="5">
        <f t="shared" si="126"/>
        <v>0</v>
      </c>
      <c r="M18" s="5">
        <f t="shared" si="126"/>
        <v>0</v>
      </c>
      <c r="N18" s="5">
        <f t="shared" si="126"/>
        <v>0</v>
      </c>
      <c r="O18" s="5">
        <f t="shared" si="126"/>
        <v>0</v>
      </c>
      <c r="P18" s="5">
        <f t="shared" si="126"/>
        <v>0</v>
      </c>
      <c r="Q18" s="5">
        <f t="shared" si="126"/>
        <v>0</v>
      </c>
      <c r="R18" s="5">
        <f t="shared" si="126"/>
        <v>0</v>
      </c>
      <c r="S18" s="5">
        <f t="shared" si="126"/>
        <v>0</v>
      </c>
      <c r="T18" s="5">
        <f t="shared" si="126"/>
        <v>0</v>
      </c>
      <c r="U18" s="5">
        <f t="shared" si="126"/>
        <v>0</v>
      </c>
      <c r="V18" s="5">
        <f t="shared" si="126"/>
        <v>0</v>
      </c>
      <c r="W18" s="5">
        <f t="shared" si="126"/>
        <v>0</v>
      </c>
      <c r="X18" s="5">
        <f t="shared" si="126"/>
        <v>0</v>
      </c>
      <c r="Y18" s="5">
        <f t="shared" si="126"/>
        <v>0</v>
      </c>
      <c r="Z18" s="5">
        <f t="shared" si="126"/>
        <v>0</v>
      </c>
      <c r="AA18" s="5">
        <f t="shared" si="126"/>
        <v>0</v>
      </c>
      <c r="AB18" s="5">
        <f t="shared" si="126"/>
        <v>0</v>
      </c>
      <c r="AC18" s="5">
        <f t="shared" si="126"/>
        <v>0</v>
      </c>
      <c r="AD18" s="5">
        <f t="shared" si="126"/>
        <v>0</v>
      </c>
      <c r="AE18" s="5">
        <f t="shared" si="126"/>
        <v>0</v>
      </c>
      <c r="AF18" s="5">
        <f t="shared" si="126"/>
        <v>0</v>
      </c>
    </row>
    <row r="19" spans="1:33">
      <c r="A19" s="3" t="s">
        <v>18</v>
      </c>
    </row>
    <row r="20" spans="1:33">
      <c r="A20" s="1" t="s">
        <v>2</v>
      </c>
      <c r="B20" s="5">
        <f t="shared" ref="B20:AF20" si="127">(0*100)/2</f>
        <v>0</v>
      </c>
      <c r="C20" s="5">
        <f t="shared" si="127"/>
        <v>0</v>
      </c>
      <c r="D20" s="5">
        <f t="shared" si="127"/>
        <v>0</v>
      </c>
      <c r="E20" s="5">
        <f t="shared" si="127"/>
        <v>0</v>
      </c>
      <c r="F20" s="5">
        <f t="shared" si="127"/>
        <v>0</v>
      </c>
      <c r="G20" s="5">
        <f t="shared" si="127"/>
        <v>0</v>
      </c>
      <c r="H20" s="5">
        <f t="shared" si="127"/>
        <v>0</v>
      </c>
      <c r="I20" s="5">
        <f t="shared" si="127"/>
        <v>0</v>
      </c>
      <c r="J20" s="5">
        <f t="shared" si="127"/>
        <v>0</v>
      </c>
      <c r="K20" s="5">
        <f t="shared" si="127"/>
        <v>0</v>
      </c>
      <c r="L20" s="5">
        <f t="shared" si="127"/>
        <v>0</v>
      </c>
      <c r="M20" s="5">
        <f t="shared" si="127"/>
        <v>0</v>
      </c>
      <c r="N20" s="5">
        <f t="shared" si="127"/>
        <v>0</v>
      </c>
      <c r="O20" s="5">
        <f t="shared" si="127"/>
        <v>0</v>
      </c>
      <c r="P20" s="5">
        <f t="shared" si="127"/>
        <v>0</v>
      </c>
      <c r="Q20" s="5">
        <f t="shared" si="127"/>
        <v>0</v>
      </c>
      <c r="R20" s="5">
        <f t="shared" si="127"/>
        <v>0</v>
      </c>
      <c r="S20" s="5">
        <f t="shared" si="127"/>
        <v>0</v>
      </c>
      <c r="T20" s="5">
        <f t="shared" si="127"/>
        <v>0</v>
      </c>
      <c r="U20" s="5">
        <f t="shared" si="127"/>
        <v>0</v>
      </c>
      <c r="V20" s="5">
        <f t="shared" si="127"/>
        <v>0</v>
      </c>
      <c r="W20" s="5">
        <f t="shared" si="127"/>
        <v>0</v>
      </c>
      <c r="X20" s="5">
        <f t="shared" si="127"/>
        <v>0</v>
      </c>
      <c r="Y20" s="5">
        <f t="shared" si="127"/>
        <v>0</v>
      </c>
      <c r="Z20" s="5">
        <f t="shared" si="127"/>
        <v>0</v>
      </c>
      <c r="AA20" s="5">
        <f t="shared" si="127"/>
        <v>0</v>
      </c>
      <c r="AB20" s="5">
        <f t="shared" si="127"/>
        <v>0</v>
      </c>
      <c r="AC20" s="5">
        <f t="shared" si="127"/>
        <v>0</v>
      </c>
      <c r="AD20" s="5">
        <f t="shared" si="127"/>
        <v>0</v>
      </c>
      <c r="AE20" s="5">
        <f t="shared" si="127"/>
        <v>0</v>
      </c>
      <c r="AF20" s="5">
        <f t="shared" si="127"/>
        <v>0</v>
      </c>
      <c r="AG20" s="5">
        <f>TRIMMEAN(C22:AF33,0.1)</f>
        <v>4.6296296296296298</v>
      </c>
    </row>
    <row r="21" spans="1:33">
      <c r="A21" s="1" t="s">
        <v>3</v>
      </c>
      <c r="B21" s="5">
        <f t="shared" ref="B21:C21" si="128">(0*100)/2</f>
        <v>0</v>
      </c>
      <c r="C21" s="5">
        <f t="shared" si="128"/>
        <v>0</v>
      </c>
      <c r="D21" s="5">
        <f>(1*100)/2</f>
        <v>50</v>
      </c>
      <c r="E21" s="5">
        <f t="shared" ref="E21:AF21" si="129">(0*100)/2</f>
        <v>0</v>
      </c>
      <c r="F21" s="5">
        <f t="shared" si="129"/>
        <v>0</v>
      </c>
      <c r="G21" s="5">
        <f t="shared" si="129"/>
        <v>0</v>
      </c>
      <c r="H21" s="5">
        <f t="shared" si="129"/>
        <v>0</v>
      </c>
      <c r="I21" s="5">
        <f t="shared" si="129"/>
        <v>0</v>
      </c>
      <c r="J21" s="5">
        <f t="shared" si="129"/>
        <v>0</v>
      </c>
      <c r="K21" s="5">
        <f t="shared" si="129"/>
        <v>0</v>
      </c>
      <c r="L21" s="5">
        <f t="shared" si="129"/>
        <v>0</v>
      </c>
      <c r="M21" s="5">
        <f t="shared" si="129"/>
        <v>0</v>
      </c>
      <c r="N21" s="5">
        <f t="shared" si="129"/>
        <v>0</v>
      </c>
      <c r="O21" s="5">
        <f t="shared" si="129"/>
        <v>0</v>
      </c>
      <c r="P21" s="5">
        <f t="shared" si="129"/>
        <v>0</v>
      </c>
      <c r="Q21" s="5">
        <f t="shared" si="129"/>
        <v>0</v>
      </c>
      <c r="R21" s="5">
        <f t="shared" si="129"/>
        <v>0</v>
      </c>
      <c r="S21" s="5">
        <f t="shared" si="129"/>
        <v>0</v>
      </c>
      <c r="T21" s="5">
        <f t="shared" si="129"/>
        <v>0</v>
      </c>
      <c r="U21" s="5">
        <f t="shared" si="129"/>
        <v>0</v>
      </c>
      <c r="V21" s="5">
        <f t="shared" si="129"/>
        <v>0</v>
      </c>
      <c r="W21" s="5">
        <f t="shared" si="129"/>
        <v>0</v>
      </c>
      <c r="X21" s="5">
        <f t="shared" si="129"/>
        <v>0</v>
      </c>
      <c r="Y21" s="5">
        <f t="shared" si="129"/>
        <v>0</v>
      </c>
      <c r="Z21" s="5">
        <f t="shared" si="129"/>
        <v>0</v>
      </c>
      <c r="AA21" s="5">
        <f t="shared" si="129"/>
        <v>0</v>
      </c>
      <c r="AB21" s="5">
        <f t="shared" si="129"/>
        <v>0</v>
      </c>
      <c r="AC21" s="5">
        <f t="shared" si="129"/>
        <v>0</v>
      </c>
      <c r="AD21" s="5">
        <f t="shared" si="129"/>
        <v>0</v>
      </c>
      <c r="AE21" s="5">
        <f t="shared" si="129"/>
        <v>0</v>
      </c>
      <c r="AF21" s="5">
        <f t="shared" si="129"/>
        <v>0</v>
      </c>
    </row>
    <row r="22" spans="1:33">
      <c r="A22" s="1" t="s">
        <v>4</v>
      </c>
      <c r="B22" s="5">
        <f>(1*100)/2</f>
        <v>50</v>
      </c>
      <c r="C22" s="5">
        <f t="shared" ref="C22:AC22" si="130">(0*100)/2</f>
        <v>0</v>
      </c>
      <c r="D22" s="5">
        <f t="shared" si="130"/>
        <v>0</v>
      </c>
      <c r="E22" s="5">
        <f t="shared" si="130"/>
        <v>0</v>
      </c>
      <c r="F22" s="5">
        <f t="shared" si="130"/>
        <v>0</v>
      </c>
      <c r="G22" s="5">
        <f t="shared" si="130"/>
        <v>0</v>
      </c>
      <c r="H22" s="5">
        <f t="shared" si="130"/>
        <v>0</v>
      </c>
      <c r="I22" s="5">
        <f t="shared" si="130"/>
        <v>0</v>
      </c>
      <c r="J22" s="5">
        <f t="shared" si="130"/>
        <v>0</v>
      </c>
      <c r="K22" s="5">
        <f t="shared" si="130"/>
        <v>0</v>
      </c>
      <c r="L22" s="5">
        <f t="shared" si="130"/>
        <v>0</v>
      </c>
      <c r="M22" s="5">
        <f t="shared" si="130"/>
        <v>0</v>
      </c>
      <c r="N22" s="5">
        <f t="shared" si="130"/>
        <v>0</v>
      </c>
      <c r="O22" s="5">
        <f t="shared" si="130"/>
        <v>0</v>
      </c>
      <c r="P22" s="5">
        <f t="shared" si="130"/>
        <v>0</v>
      </c>
      <c r="Q22" s="5">
        <f t="shared" si="130"/>
        <v>0</v>
      </c>
      <c r="R22" s="5">
        <f t="shared" si="130"/>
        <v>0</v>
      </c>
      <c r="S22" s="5">
        <f t="shared" si="130"/>
        <v>0</v>
      </c>
      <c r="T22" s="5">
        <f t="shared" si="130"/>
        <v>0</v>
      </c>
      <c r="U22" s="5">
        <f t="shared" si="130"/>
        <v>0</v>
      </c>
      <c r="V22" s="5">
        <f t="shared" si="130"/>
        <v>0</v>
      </c>
      <c r="W22" s="5">
        <f t="shared" si="130"/>
        <v>0</v>
      </c>
      <c r="X22" s="5">
        <f t="shared" si="130"/>
        <v>0</v>
      </c>
      <c r="Y22" s="5">
        <f t="shared" si="130"/>
        <v>0</v>
      </c>
      <c r="Z22" s="5">
        <f t="shared" si="130"/>
        <v>0</v>
      </c>
      <c r="AA22" s="5">
        <f t="shared" si="130"/>
        <v>0</v>
      </c>
      <c r="AB22" s="5">
        <f t="shared" si="130"/>
        <v>0</v>
      </c>
      <c r="AC22" s="5">
        <f t="shared" si="130"/>
        <v>0</v>
      </c>
      <c r="AD22" s="5">
        <f t="shared" ref="AD22:AD30" si="131">(1*100)/2</f>
        <v>50</v>
      </c>
      <c r="AE22" s="5">
        <f t="shared" ref="AE22:AF22" si="132">(0*100)/2</f>
        <v>0</v>
      </c>
      <c r="AF22" s="5">
        <f t="shared" si="132"/>
        <v>0</v>
      </c>
    </row>
    <row r="23" spans="1:33">
      <c r="A23" s="1" t="s">
        <v>5</v>
      </c>
      <c r="B23" s="5">
        <f t="shared" ref="B23:B25" si="133">(2*100)/2</f>
        <v>100</v>
      </c>
      <c r="C23" s="5">
        <f t="shared" ref="C23:C25" si="134">(1*100)/2</f>
        <v>50</v>
      </c>
      <c r="D23" s="5">
        <f t="shared" ref="D23:AC23" si="135">(0*100)/2</f>
        <v>0</v>
      </c>
      <c r="E23" s="5">
        <f t="shared" si="135"/>
        <v>0</v>
      </c>
      <c r="F23" s="5">
        <f t="shared" si="135"/>
        <v>0</v>
      </c>
      <c r="G23" s="5">
        <f t="shared" si="135"/>
        <v>0</v>
      </c>
      <c r="H23" s="5">
        <f t="shared" si="135"/>
        <v>0</v>
      </c>
      <c r="I23" s="5">
        <f t="shared" si="135"/>
        <v>0</v>
      </c>
      <c r="J23" s="5">
        <f t="shared" si="135"/>
        <v>0</v>
      </c>
      <c r="K23" s="5">
        <f t="shared" si="135"/>
        <v>0</v>
      </c>
      <c r="L23" s="5">
        <f t="shared" si="135"/>
        <v>0</v>
      </c>
      <c r="M23" s="5">
        <f t="shared" si="135"/>
        <v>0</v>
      </c>
      <c r="N23" s="5">
        <f t="shared" si="135"/>
        <v>0</v>
      </c>
      <c r="O23" s="5">
        <f t="shared" si="135"/>
        <v>0</v>
      </c>
      <c r="P23" s="5">
        <f t="shared" si="135"/>
        <v>0</v>
      </c>
      <c r="Q23" s="5">
        <f t="shared" si="135"/>
        <v>0</v>
      </c>
      <c r="R23" s="5">
        <f t="shared" si="135"/>
        <v>0</v>
      </c>
      <c r="S23" s="5">
        <f t="shared" si="135"/>
        <v>0</v>
      </c>
      <c r="T23" s="5">
        <f t="shared" si="135"/>
        <v>0</v>
      </c>
      <c r="U23" s="5">
        <f t="shared" si="135"/>
        <v>0</v>
      </c>
      <c r="V23" s="5">
        <f t="shared" si="135"/>
        <v>0</v>
      </c>
      <c r="W23" s="5">
        <f t="shared" si="135"/>
        <v>0</v>
      </c>
      <c r="X23" s="5">
        <f t="shared" si="135"/>
        <v>0</v>
      </c>
      <c r="Y23" s="5">
        <f t="shared" si="135"/>
        <v>0</v>
      </c>
      <c r="Z23" s="5">
        <f t="shared" si="135"/>
        <v>0</v>
      </c>
      <c r="AA23" s="5">
        <f t="shared" si="135"/>
        <v>0</v>
      </c>
      <c r="AB23" s="5">
        <f t="shared" si="135"/>
        <v>0</v>
      </c>
      <c r="AC23" s="5">
        <f t="shared" si="135"/>
        <v>0</v>
      </c>
      <c r="AD23" s="5">
        <f t="shared" si="131"/>
        <v>50</v>
      </c>
      <c r="AE23" s="5">
        <f t="shared" ref="AE23:AF23" si="136">(0*100)/2</f>
        <v>0</v>
      </c>
      <c r="AF23" s="5">
        <f t="shared" si="136"/>
        <v>0</v>
      </c>
    </row>
    <row r="24" spans="1:33">
      <c r="A24" s="1" t="s">
        <v>6</v>
      </c>
      <c r="B24" s="5">
        <f t="shared" si="133"/>
        <v>100</v>
      </c>
      <c r="C24" s="5">
        <f t="shared" si="134"/>
        <v>50</v>
      </c>
      <c r="D24" s="5">
        <f t="shared" ref="D24:L24" si="137">(0*100)/2</f>
        <v>0</v>
      </c>
      <c r="E24" s="5">
        <f t="shared" si="137"/>
        <v>0</v>
      </c>
      <c r="F24" s="5">
        <f t="shared" si="137"/>
        <v>0</v>
      </c>
      <c r="G24" s="5">
        <f t="shared" si="137"/>
        <v>0</v>
      </c>
      <c r="H24" s="5">
        <f t="shared" si="137"/>
        <v>0</v>
      </c>
      <c r="I24" s="5">
        <f t="shared" si="137"/>
        <v>0</v>
      </c>
      <c r="J24" s="5">
        <f t="shared" si="137"/>
        <v>0</v>
      </c>
      <c r="K24" s="5">
        <f t="shared" si="137"/>
        <v>0</v>
      </c>
      <c r="L24" s="5">
        <f t="shared" si="137"/>
        <v>0</v>
      </c>
      <c r="M24" s="5">
        <f t="shared" ref="M24:M25" si="138">(1*100)/2</f>
        <v>50</v>
      </c>
      <c r="N24" s="5">
        <f t="shared" ref="N24:Z24" si="139">(0*100)/2</f>
        <v>0</v>
      </c>
      <c r="O24" s="5">
        <f t="shared" si="139"/>
        <v>0</v>
      </c>
      <c r="P24" s="5">
        <f t="shared" si="139"/>
        <v>0</v>
      </c>
      <c r="Q24" s="5">
        <f t="shared" si="139"/>
        <v>0</v>
      </c>
      <c r="R24" s="5">
        <f t="shared" si="139"/>
        <v>0</v>
      </c>
      <c r="S24" s="5">
        <f t="shared" si="139"/>
        <v>0</v>
      </c>
      <c r="T24" s="5">
        <f t="shared" si="139"/>
        <v>0</v>
      </c>
      <c r="U24" s="5">
        <f t="shared" si="139"/>
        <v>0</v>
      </c>
      <c r="V24" s="5">
        <f t="shared" si="139"/>
        <v>0</v>
      </c>
      <c r="W24" s="5">
        <f t="shared" si="139"/>
        <v>0</v>
      </c>
      <c r="X24" s="5">
        <f t="shared" si="139"/>
        <v>0</v>
      </c>
      <c r="Y24" s="5">
        <f t="shared" si="139"/>
        <v>0</v>
      </c>
      <c r="Z24" s="5">
        <f t="shared" si="139"/>
        <v>0</v>
      </c>
      <c r="AA24" s="5">
        <f>(1*100)/2</f>
        <v>50</v>
      </c>
      <c r="AB24" s="5">
        <f t="shared" ref="AB24:AC24" si="140">(0*100)/2</f>
        <v>0</v>
      </c>
      <c r="AC24" s="5">
        <f t="shared" si="140"/>
        <v>0</v>
      </c>
      <c r="AD24" s="5">
        <f t="shared" si="131"/>
        <v>50</v>
      </c>
      <c r="AE24" s="5">
        <f t="shared" ref="AE24:AF24" si="141">(0*100)/2</f>
        <v>0</v>
      </c>
      <c r="AF24" s="5">
        <f t="shared" si="141"/>
        <v>0</v>
      </c>
    </row>
    <row r="25" spans="1:33">
      <c r="A25" s="1" t="s">
        <v>7</v>
      </c>
      <c r="B25" s="5">
        <f t="shared" si="133"/>
        <v>100</v>
      </c>
      <c r="C25" s="5">
        <f t="shared" si="134"/>
        <v>50</v>
      </c>
      <c r="D25" s="5">
        <f t="shared" ref="D25:L25" si="142">(0*100)/2</f>
        <v>0</v>
      </c>
      <c r="E25" s="5">
        <f t="shared" si="142"/>
        <v>0</v>
      </c>
      <c r="F25" s="5">
        <f t="shared" si="142"/>
        <v>0</v>
      </c>
      <c r="G25" s="5">
        <f t="shared" si="142"/>
        <v>0</v>
      </c>
      <c r="H25" s="5">
        <f t="shared" si="142"/>
        <v>0</v>
      </c>
      <c r="I25" s="5">
        <f t="shared" si="142"/>
        <v>0</v>
      </c>
      <c r="J25" s="5">
        <f t="shared" si="142"/>
        <v>0</v>
      </c>
      <c r="K25" s="5">
        <f t="shared" si="142"/>
        <v>0</v>
      </c>
      <c r="L25" s="5">
        <f t="shared" si="142"/>
        <v>0</v>
      </c>
      <c r="M25" s="5">
        <f t="shared" si="138"/>
        <v>50</v>
      </c>
      <c r="N25" s="5">
        <f>(0*100)/2</f>
        <v>0</v>
      </c>
      <c r="O25" s="5">
        <f t="shared" ref="O25:O26" si="143">(1*100)/2</f>
        <v>50</v>
      </c>
      <c r="P25" s="5">
        <f t="shared" ref="P25:Z25" si="144">(0*100)/2</f>
        <v>0</v>
      </c>
      <c r="Q25" s="5">
        <f t="shared" si="144"/>
        <v>0</v>
      </c>
      <c r="R25" s="5">
        <f t="shared" si="144"/>
        <v>0</v>
      </c>
      <c r="S25" s="5">
        <f t="shared" si="144"/>
        <v>0</v>
      </c>
      <c r="T25" s="5">
        <f t="shared" si="144"/>
        <v>0</v>
      </c>
      <c r="U25" s="5">
        <f t="shared" si="144"/>
        <v>0</v>
      </c>
      <c r="V25" s="5">
        <f t="shared" si="144"/>
        <v>0</v>
      </c>
      <c r="W25" s="5">
        <f t="shared" si="144"/>
        <v>0</v>
      </c>
      <c r="X25" s="5">
        <f t="shared" si="144"/>
        <v>0</v>
      </c>
      <c r="Y25" s="5">
        <f t="shared" si="144"/>
        <v>0</v>
      </c>
      <c r="Z25" s="5">
        <f t="shared" si="144"/>
        <v>0</v>
      </c>
      <c r="AA25" s="5">
        <f>(2*100)/2</f>
        <v>100</v>
      </c>
      <c r="AB25" s="5">
        <f t="shared" ref="AB25:AC25" si="145">(0*100)/2</f>
        <v>0</v>
      </c>
      <c r="AC25" s="5">
        <f t="shared" si="145"/>
        <v>0</v>
      </c>
      <c r="AD25" s="5">
        <f t="shared" si="131"/>
        <v>50</v>
      </c>
      <c r="AE25" s="5">
        <f t="shared" ref="AE25:AF25" si="146">(0*100)/2</f>
        <v>0</v>
      </c>
      <c r="AF25" s="5">
        <f t="shared" si="146"/>
        <v>0</v>
      </c>
    </row>
    <row r="26" spans="1:33">
      <c r="A26" s="1" t="s">
        <v>8</v>
      </c>
      <c r="B26" s="5">
        <f t="shared" ref="B26:C26" si="147">(1*100)/2</f>
        <v>50</v>
      </c>
      <c r="C26" s="5">
        <f t="shared" si="147"/>
        <v>50</v>
      </c>
      <c r="D26" s="5">
        <f t="shared" ref="D26:N26" si="148">(0*100)/2</f>
        <v>0</v>
      </c>
      <c r="E26" s="5">
        <f t="shared" si="148"/>
        <v>0</v>
      </c>
      <c r="F26" s="5">
        <f t="shared" si="148"/>
        <v>0</v>
      </c>
      <c r="G26" s="5">
        <f t="shared" si="148"/>
        <v>0</v>
      </c>
      <c r="H26" s="5">
        <f t="shared" si="148"/>
        <v>0</v>
      </c>
      <c r="I26" s="5">
        <f t="shared" si="148"/>
        <v>0</v>
      </c>
      <c r="J26" s="5">
        <f t="shared" si="148"/>
        <v>0</v>
      </c>
      <c r="K26" s="5">
        <f t="shared" si="148"/>
        <v>0</v>
      </c>
      <c r="L26" s="5">
        <f t="shared" si="148"/>
        <v>0</v>
      </c>
      <c r="M26" s="5">
        <f t="shared" si="148"/>
        <v>0</v>
      </c>
      <c r="N26" s="5">
        <f t="shared" si="148"/>
        <v>0</v>
      </c>
      <c r="O26" s="5">
        <f t="shared" si="143"/>
        <v>50</v>
      </c>
      <c r="P26" s="5">
        <f t="shared" ref="P26:AC26" si="149">(0*100)/2</f>
        <v>0</v>
      </c>
      <c r="Q26" s="5">
        <f t="shared" si="149"/>
        <v>0</v>
      </c>
      <c r="R26" s="5">
        <f t="shared" si="149"/>
        <v>0</v>
      </c>
      <c r="S26" s="5">
        <f t="shared" si="149"/>
        <v>0</v>
      </c>
      <c r="T26" s="5">
        <f t="shared" si="149"/>
        <v>0</v>
      </c>
      <c r="U26" s="5">
        <f t="shared" si="149"/>
        <v>0</v>
      </c>
      <c r="V26" s="5">
        <f t="shared" si="149"/>
        <v>0</v>
      </c>
      <c r="W26" s="5">
        <f t="shared" si="149"/>
        <v>0</v>
      </c>
      <c r="X26" s="5">
        <f t="shared" si="149"/>
        <v>0</v>
      </c>
      <c r="Y26" s="5">
        <f t="shared" si="149"/>
        <v>0</v>
      </c>
      <c r="Z26" s="5">
        <f t="shared" si="149"/>
        <v>0</v>
      </c>
      <c r="AA26" s="5">
        <f t="shared" si="149"/>
        <v>0</v>
      </c>
      <c r="AB26" s="5">
        <f t="shared" si="149"/>
        <v>0</v>
      </c>
      <c r="AC26" s="5">
        <f t="shared" si="149"/>
        <v>0</v>
      </c>
      <c r="AD26" s="5">
        <f t="shared" si="131"/>
        <v>50</v>
      </c>
      <c r="AE26" s="5">
        <f t="shared" ref="AE26:AE30" si="150">(0*100)/2</f>
        <v>0</v>
      </c>
      <c r="AF26" s="5">
        <f t="shared" ref="AF26:AF29" si="151">(1*100)/2</f>
        <v>50</v>
      </c>
    </row>
    <row r="27" spans="1:33">
      <c r="A27" s="1" t="s">
        <v>9</v>
      </c>
      <c r="B27" s="5">
        <f t="shared" ref="B27:C27" si="152">(1*100)/2</f>
        <v>50</v>
      </c>
      <c r="C27" s="5">
        <f t="shared" si="152"/>
        <v>50</v>
      </c>
      <c r="D27" s="5">
        <f t="shared" ref="D27:N27" si="153">(0*100)/2</f>
        <v>0</v>
      </c>
      <c r="E27" s="5">
        <f t="shared" si="153"/>
        <v>0</v>
      </c>
      <c r="F27" s="5">
        <f t="shared" si="153"/>
        <v>0</v>
      </c>
      <c r="G27" s="5">
        <f t="shared" si="153"/>
        <v>0</v>
      </c>
      <c r="H27" s="5">
        <f t="shared" si="153"/>
        <v>0</v>
      </c>
      <c r="I27" s="5">
        <f t="shared" si="153"/>
        <v>0</v>
      </c>
      <c r="J27" s="5">
        <f t="shared" si="153"/>
        <v>0</v>
      </c>
      <c r="K27" s="5">
        <f t="shared" si="153"/>
        <v>0</v>
      </c>
      <c r="L27" s="5">
        <f t="shared" si="153"/>
        <v>0</v>
      </c>
      <c r="M27" s="5">
        <f t="shared" si="153"/>
        <v>0</v>
      </c>
      <c r="N27" s="5">
        <f t="shared" si="153"/>
        <v>0</v>
      </c>
      <c r="O27" s="5">
        <f>(2*100)/2</f>
        <v>100</v>
      </c>
      <c r="P27" s="5">
        <f t="shared" ref="P27:AC27" si="154">(0*100)/2</f>
        <v>0</v>
      </c>
      <c r="Q27" s="5">
        <f t="shared" si="154"/>
        <v>0</v>
      </c>
      <c r="R27" s="5">
        <f t="shared" si="154"/>
        <v>0</v>
      </c>
      <c r="S27" s="5">
        <f t="shared" si="154"/>
        <v>0</v>
      </c>
      <c r="T27" s="5">
        <f t="shared" si="154"/>
        <v>0</v>
      </c>
      <c r="U27" s="5">
        <f t="shared" si="154"/>
        <v>0</v>
      </c>
      <c r="V27" s="5">
        <f t="shared" si="154"/>
        <v>0</v>
      </c>
      <c r="W27" s="5">
        <f t="shared" si="154"/>
        <v>0</v>
      </c>
      <c r="X27" s="5">
        <f t="shared" si="154"/>
        <v>0</v>
      </c>
      <c r="Y27" s="5">
        <f t="shared" si="154"/>
        <v>0</v>
      </c>
      <c r="Z27" s="5">
        <f t="shared" si="154"/>
        <v>0</v>
      </c>
      <c r="AA27" s="5">
        <f t="shared" si="154"/>
        <v>0</v>
      </c>
      <c r="AB27" s="5">
        <f t="shared" si="154"/>
        <v>0</v>
      </c>
      <c r="AC27" s="5">
        <f t="shared" si="154"/>
        <v>0</v>
      </c>
      <c r="AD27" s="5">
        <f t="shared" si="131"/>
        <v>50</v>
      </c>
      <c r="AE27" s="5">
        <f t="shared" si="150"/>
        <v>0</v>
      </c>
      <c r="AF27" s="5">
        <f t="shared" si="151"/>
        <v>50</v>
      </c>
    </row>
    <row r="28" spans="1:33">
      <c r="A28" s="1" t="s">
        <v>10</v>
      </c>
      <c r="B28" s="5">
        <f t="shared" ref="B28:B30" si="155">(1*100)/2</f>
        <v>50</v>
      </c>
      <c r="C28" s="5">
        <f t="shared" ref="C28:C29" si="156">(2*100)/2</f>
        <v>100</v>
      </c>
      <c r="D28" s="5">
        <f t="shared" ref="D28:K28" si="157">(0*100)/2</f>
        <v>0</v>
      </c>
      <c r="E28" s="5">
        <f t="shared" si="157"/>
        <v>0</v>
      </c>
      <c r="F28" s="5">
        <f t="shared" si="157"/>
        <v>0</v>
      </c>
      <c r="G28" s="5">
        <f t="shared" si="157"/>
        <v>0</v>
      </c>
      <c r="H28" s="5">
        <f t="shared" si="157"/>
        <v>0</v>
      </c>
      <c r="I28" s="5">
        <f t="shared" si="157"/>
        <v>0</v>
      </c>
      <c r="J28" s="5">
        <f t="shared" si="157"/>
        <v>0</v>
      </c>
      <c r="K28" s="5">
        <f t="shared" si="157"/>
        <v>0</v>
      </c>
      <c r="L28" s="5">
        <f t="shared" ref="L28:L29" si="158">(1*100)/2</f>
        <v>50</v>
      </c>
      <c r="M28" s="5">
        <f t="shared" ref="M28:AA28" si="159">(0*100)/2</f>
        <v>0</v>
      </c>
      <c r="N28" s="5">
        <f t="shared" si="159"/>
        <v>0</v>
      </c>
      <c r="O28" s="5">
        <f t="shared" si="159"/>
        <v>0</v>
      </c>
      <c r="P28" s="5">
        <f t="shared" si="159"/>
        <v>0</v>
      </c>
      <c r="Q28" s="5">
        <f t="shared" si="159"/>
        <v>0</v>
      </c>
      <c r="R28" s="5">
        <f t="shared" si="159"/>
        <v>0</v>
      </c>
      <c r="S28" s="5">
        <f t="shared" si="159"/>
        <v>0</v>
      </c>
      <c r="T28" s="5">
        <f t="shared" si="159"/>
        <v>0</v>
      </c>
      <c r="U28" s="5">
        <f t="shared" si="159"/>
        <v>0</v>
      </c>
      <c r="V28" s="5">
        <f t="shared" si="159"/>
        <v>0</v>
      </c>
      <c r="W28" s="5">
        <f t="shared" si="159"/>
        <v>0</v>
      </c>
      <c r="X28" s="5">
        <f t="shared" si="159"/>
        <v>0</v>
      </c>
      <c r="Y28" s="5">
        <f t="shared" si="159"/>
        <v>0</v>
      </c>
      <c r="Z28" s="5">
        <f t="shared" si="159"/>
        <v>0</v>
      </c>
      <c r="AA28" s="5">
        <f t="shared" si="159"/>
        <v>0</v>
      </c>
      <c r="AB28" s="5">
        <f>(1*100)/2</f>
        <v>50</v>
      </c>
      <c r="AC28" s="5">
        <f t="shared" ref="AC28:AC30" si="160">(0*100)/2</f>
        <v>0</v>
      </c>
      <c r="AD28" s="5">
        <f t="shared" si="131"/>
        <v>50</v>
      </c>
      <c r="AE28" s="5">
        <f t="shared" si="150"/>
        <v>0</v>
      </c>
      <c r="AF28" s="5">
        <f t="shared" si="151"/>
        <v>50</v>
      </c>
    </row>
    <row r="29" spans="1:33">
      <c r="A29" s="1" t="s">
        <v>11</v>
      </c>
      <c r="B29" s="5">
        <f t="shared" si="155"/>
        <v>50</v>
      </c>
      <c r="C29" s="5">
        <f t="shared" si="156"/>
        <v>100</v>
      </c>
      <c r="D29" s="5">
        <f t="shared" ref="D29:K29" si="161">(0*100)/2</f>
        <v>0</v>
      </c>
      <c r="E29" s="5">
        <f t="shared" si="161"/>
        <v>0</v>
      </c>
      <c r="F29" s="5">
        <f t="shared" si="161"/>
        <v>0</v>
      </c>
      <c r="G29" s="5">
        <f t="shared" si="161"/>
        <v>0</v>
      </c>
      <c r="H29" s="5">
        <f t="shared" si="161"/>
        <v>0</v>
      </c>
      <c r="I29" s="5">
        <f t="shared" si="161"/>
        <v>0</v>
      </c>
      <c r="J29" s="5">
        <f t="shared" si="161"/>
        <v>0</v>
      </c>
      <c r="K29" s="5">
        <f t="shared" si="161"/>
        <v>0</v>
      </c>
      <c r="L29" s="5">
        <f t="shared" si="158"/>
        <v>50</v>
      </c>
      <c r="M29" s="5">
        <f t="shared" ref="M29:R29" si="162">(0*100)/2</f>
        <v>0</v>
      </c>
      <c r="N29" s="5">
        <f t="shared" si="162"/>
        <v>0</v>
      </c>
      <c r="O29" s="5">
        <f t="shared" si="162"/>
        <v>0</v>
      </c>
      <c r="P29" s="5">
        <f t="shared" si="162"/>
        <v>0</v>
      </c>
      <c r="Q29" s="5">
        <f t="shared" si="162"/>
        <v>0</v>
      </c>
      <c r="R29" s="5">
        <f t="shared" si="162"/>
        <v>0</v>
      </c>
      <c r="S29" s="5">
        <f t="shared" ref="S29:S31" si="163">(1*100)/2</f>
        <v>50</v>
      </c>
      <c r="T29" s="5">
        <f t="shared" ref="T29:Z29" si="164">(0*100)/2</f>
        <v>0</v>
      </c>
      <c r="U29" s="5">
        <f t="shared" si="164"/>
        <v>0</v>
      </c>
      <c r="V29" s="5">
        <f t="shared" si="164"/>
        <v>0</v>
      </c>
      <c r="W29" s="5">
        <f t="shared" si="164"/>
        <v>0</v>
      </c>
      <c r="X29" s="5">
        <f t="shared" si="164"/>
        <v>0</v>
      </c>
      <c r="Y29" s="5">
        <f t="shared" si="164"/>
        <v>0</v>
      </c>
      <c r="Z29" s="5">
        <f t="shared" si="164"/>
        <v>0</v>
      </c>
      <c r="AA29" s="5">
        <f t="shared" ref="AA29:AB29" si="165">(1*100)/2</f>
        <v>50</v>
      </c>
      <c r="AB29" s="5">
        <f t="shared" si="165"/>
        <v>50</v>
      </c>
      <c r="AC29" s="5">
        <f t="shared" si="160"/>
        <v>0</v>
      </c>
      <c r="AD29" s="5">
        <f t="shared" si="131"/>
        <v>50</v>
      </c>
      <c r="AE29" s="5">
        <f t="shared" si="150"/>
        <v>0</v>
      </c>
      <c r="AF29" s="5">
        <f t="shared" si="151"/>
        <v>50</v>
      </c>
    </row>
    <row r="30" spans="1:33">
      <c r="A30" s="1" t="s">
        <v>12</v>
      </c>
      <c r="B30" s="5">
        <f t="shared" si="155"/>
        <v>50</v>
      </c>
      <c r="C30" s="5">
        <f t="shared" ref="C30:C31" si="166">(1*100)/2</f>
        <v>50</v>
      </c>
      <c r="D30" s="5">
        <f t="shared" ref="D30:R30" si="167">(0*100)/2</f>
        <v>0</v>
      </c>
      <c r="E30" s="5">
        <f t="shared" si="167"/>
        <v>0</v>
      </c>
      <c r="F30" s="5">
        <f t="shared" si="167"/>
        <v>0</v>
      </c>
      <c r="G30" s="5">
        <f t="shared" si="167"/>
        <v>0</v>
      </c>
      <c r="H30" s="5">
        <f t="shared" si="167"/>
        <v>0</v>
      </c>
      <c r="I30" s="5">
        <f t="shared" si="167"/>
        <v>0</v>
      </c>
      <c r="J30" s="5">
        <f t="shared" si="167"/>
        <v>0</v>
      </c>
      <c r="K30" s="5">
        <f t="shared" si="167"/>
        <v>0</v>
      </c>
      <c r="L30" s="5">
        <f t="shared" si="167"/>
        <v>0</v>
      </c>
      <c r="M30" s="5">
        <f t="shared" si="167"/>
        <v>0</v>
      </c>
      <c r="N30" s="5">
        <f t="shared" si="167"/>
        <v>0</v>
      </c>
      <c r="O30" s="5">
        <f t="shared" si="167"/>
        <v>0</v>
      </c>
      <c r="P30" s="5">
        <f t="shared" si="167"/>
        <v>0</v>
      </c>
      <c r="Q30" s="5">
        <f t="shared" si="167"/>
        <v>0</v>
      </c>
      <c r="R30" s="5">
        <f t="shared" si="167"/>
        <v>0</v>
      </c>
      <c r="S30" s="5">
        <f t="shared" si="163"/>
        <v>50</v>
      </c>
      <c r="T30" s="5">
        <f t="shared" ref="T30:Z30" si="168">(0*100)/2</f>
        <v>0</v>
      </c>
      <c r="U30" s="5">
        <f t="shared" si="168"/>
        <v>0</v>
      </c>
      <c r="V30" s="5">
        <f t="shared" si="168"/>
        <v>0</v>
      </c>
      <c r="W30" s="5">
        <f t="shared" si="168"/>
        <v>0</v>
      </c>
      <c r="X30" s="5">
        <f t="shared" si="168"/>
        <v>0</v>
      </c>
      <c r="Y30" s="5">
        <f t="shared" si="168"/>
        <v>0</v>
      </c>
      <c r="Z30" s="5">
        <f t="shared" si="168"/>
        <v>0</v>
      </c>
      <c r="AA30" s="5">
        <f t="shared" ref="AA30:AB30" si="169">(1*100)/2</f>
        <v>50</v>
      </c>
      <c r="AB30" s="5">
        <f t="shared" si="169"/>
        <v>50</v>
      </c>
      <c r="AC30" s="5">
        <f t="shared" si="160"/>
        <v>0</v>
      </c>
      <c r="AD30" s="5">
        <f t="shared" si="131"/>
        <v>50</v>
      </c>
      <c r="AE30" s="5">
        <f t="shared" si="150"/>
        <v>0</v>
      </c>
      <c r="AF30" s="5">
        <f>(0*100)/2</f>
        <v>0</v>
      </c>
    </row>
    <row r="31" spans="1:33">
      <c r="A31" s="1" t="s">
        <v>13</v>
      </c>
      <c r="B31" s="5">
        <f t="shared" ref="B31:B35" si="170">(0*100)/2</f>
        <v>0</v>
      </c>
      <c r="C31" s="5">
        <f t="shared" si="166"/>
        <v>50</v>
      </c>
      <c r="D31" s="5">
        <f t="shared" ref="D31:K31" si="171">(0*100)/2</f>
        <v>0</v>
      </c>
      <c r="E31" s="5">
        <f t="shared" si="171"/>
        <v>0</v>
      </c>
      <c r="F31" s="5">
        <f t="shared" si="171"/>
        <v>0</v>
      </c>
      <c r="G31" s="5">
        <f t="shared" si="171"/>
        <v>0</v>
      </c>
      <c r="H31" s="5">
        <f t="shared" si="171"/>
        <v>0</v>
      </c>
      <c r="I31" s="5">
        <f t="shared" si="171"/>
        <v>0</v>
      </c>
      <c r="J31" s="5">
        <f t="shared" si="171"/>
        <v>0</v>
      </c>
      <c r="K31" s="5">
        <f t="shared" si="171"/>
        <v>0</v>
      </c>
      <c r="L31" s="5">
        <f t="shared" ref="L31:L32" si="172">(1*100)/2</f>
        <v>50</v>
      </c>
      <c r="M31" s="5">
        <f t="shared" ref="M31:M32" si="173">(0*100)/2</f>
        <v>0</v>
      </c>
      <c r="N31" s="5">
        <f>(1*100)/2</f>
        <v>50</v>
      </c>
      <c r="O31" s="5">
        <f t="shared" ref="O31:R31" si="174">(0*100)/2</f>
        <v>0</v>
      </c>
      <c r="P31" s="5">
        <f t="shared" si="174"/>
        <v>0</v>
      </c>
      <c r="Q31" s="5">
        <f t="shared" si="174"/>
        <v>0</v>
      </c>
      <c r="R31" s="5">
        <f t="shared" si="174"/>
        <v>0</v>
      </c>
      <c r="S31" s="5">
        <f t="shared" si="163"/>
        <v>50</v>
      </c>
      <c r="T31" s="5">
        <f t="shared" ref="T31:Z31" si="175">(0*100)/2</f>
        <v>0</v>
      </c>
      <c r="U31" s="5">
        <f t="shared" si="175"/>
        <v>0</v>
      </c>
      <c r="V31" s="5">
        <f t="shared" si="175"/>
        <v>0</v>
      </c>
      <c r="W31" s="5">
        <f t="shared" si="175"/>
        <v>0</v>
      </c>
      <c r="X31" s="5">
        <f t="shared" si="175"/>
        <v>0</v>
      </c>
      <c r="Y31" s="5">
        <f t="shared" si="175"/>
        <v>0</v>
      </c>
      <c r="Z31" s="5">
        <f t="shared" si="175"/>
        <v>0</v>
      </c>
      <c r="AA31" s="5">
        <f>(1*100)/2</f>
        <v>50</v>
      </c>
      <c r="AB31" s="5">
        <f t="shared" ref="AB31:AF31" si="176">(0*100)/2</f>
        <v>0</v>
      </c>
      <c r="AC31" s="5">
        <f t="shared" si="176"/>
        <v>0</v>
      </c>
      <c r="AD31" s="5">
        <f t="shared" si="176"/>
        <v>0</v>
      </c>
      <c r="AE31" s="5">
        <f t="shared" si="176"/>
        <v>0</v>
      </c>
      <c r="AF31" s="5">
        <f t="shared" si="176"/>
        <v>0</v>
      </c>
    </row>
    <row r="32" spans="1:33">
      <c r="A32" s="1" t="s">
        <v>14</v>
      </c>
      <c r="B32" s="5">
        <f t="shared" si="170"/>
        <v>0</v>
      </c>
      <c r="C32" s="5">
        <f t="shared" ref="C32:K32" si="177">(0*100)/2</f>
        <v>0</v>
      </c>
      <c r="D32" s="5">
        <f t="shared" si="177"/>
        <v>0</v>
      </c>
      <c r="E32" s="5">
        <f t="shared" si="177"/>
        <v>0</v>
      </c>
      <c r="F32" s="5">
        <f t="shared" si="177"/>
        <v>0</v>
      </c>
      <c r="G32" s="5">
        <f t="shared" si="177"/>
        <v>0</v>
      </c>
      <c r="H32" s="5">
        <f t="shared" si="177"/>
        <v>0</v>
      </c>
      <c r="I32" s="5">
        <f t="shared" si="177"/>
        <v>0</v>
      </c>
      <c r="J32" s="5">
        <f t="shared" si="177"/>
        <v>0</v>
      </c>
      <c r="K32" s="5">
        <f t="shared" si="177"/>
        <v>0</v>
      </c>
      <c r="L32" s="5">
        <f t="shared" si="172"/>
        <v>50</v>
      </c>
      <c r="M32" s="5">
        <f t="shared" si="173"/>
        <v>0</v>
      </c>
      <c r="N32" s="5">
        <f t="shared" ref="N32:S32" si="178">(0*100)/2</f>
        <v>0</v>
      </c>
      <c r="O32" s="5">
        <f t="shared" si="178"/>
        <v>0</v>
      </c>
      <c r="P32" s="5">
        <f t="shared" si="178"/>
        <v>0</v>
      </c>
      <c r="Q32" s="5">
        <f t="shared" si="178"/>
        <v>0</v>
      </c>
      <c r="R32" s="5">
        <f t="shared" si="178"/>
        <v>0</v>
      </c>
      <c r="S32" s="5">
        <f t="shared" si="178"/>
        <v>0</v>
      </c>
      <c r="T32" s="5">
        <f t="shared" ref="T32:T34" si="179">(1*100)/2</f>
        <v>50</v>
      </c>
      <c r="U32" s="5">
        <f t="shared" ref="U32:AA32" si="180">(0*100)/2</f>
        <v>0</v>
      </c>
      <c r="V32" s="5">
        <f t="shared" si="180"/>
        <v>0</v>
      </c>
      <c r="W32" s="5">
        <f t="shared" si="180"/>
        <v>0</v>
      </c>
      <c r="X32" s="5">
        <f t="shared" si="180"/>
        <v>0</v>
      </c>
      <c r="Y32" s="5">
        <f t="shared" si="180"/>
        <v>0</v>
      </c>
      <c r="Z32" s="5">
        <f t="shared" si="180"/>
        <v>0</v>
      </c>
      <c r="AA32" s="5">
        <f t="shared" si="180"/>
        <v>0</v>
      </c>
      <c r="AB32" s="5">
        <f t="shared" ref="AB32:AB33" si="181">(1*100)/2</f>
        <v>50</v>
      </c>
      <c r="AC32" s="5">
        <f t="shared" ref="AC32:AF32" si="182">(0*100)/2</f>
        <v>0</v>
      </c>
      <c r="AD32" s="5">
        <f t="shared" si="182"/>
        <v>0</v>
      </c>
      <c r="AE32" s="5">
        <f t="shared" si="182"/>
        <v>0</v>
      </c>
      <c r="AF32" s="5">
        <f t="shared" si="182"/>
        <v>0</v>
      </c>
    </row>
    <row r="33" spans="1:33">
      <c r="A33" s="1" t="s">
        <v>15</v>
      </c>
      <c r="B33" s="5">
        <f t="shared" si="170"/>
        <v>0</v>
      </c>
      <c r="C33" s="5">
        <f t="shared" ref="C33:L33" si="183">(0*100)/2</f>
        <v>0</v>
      </c>
      <c r="D33" s="5">
        <f t="shared" si="183"/>
        <v>0</v>
      </c>
      <c r="E33" s="5">
        <f t="shared" si="183"/>
        <v>0</v>
      </c>
      <c r="F33" s="5">
        <f t="shared" si="183"/>
        <v>0</v>
      </c>
      <c r="G33" s="5">
        <f t="shared" si="183"/>
        <v>0</v>
      </c>
      <c r="H33" s="5">
        <f t="shared" si="183"/>
        <v>0</v>
      </c>
      <c r="I33" s="5">
        <f t="shared" si="183"/>
        <v>0</v>
      </c>
      <c r="J33" s="5">
        <f t="shared" si="183"/>
        <v>0</v>
      </c>
      <c r="K33" s="5">
        <f t="shared" si="183"/>
        <v>0</v>
      </c>
      <c r="L33" s="5">
        <f t="shared" si="183"/>
        <v>0</v>
      </c>
      <c r="M33" s="5">
        <f>(1*100)/2</f>
        <v>50</v>
      </c>
      <c r="N33" s="5">
        <f t="shared" ref="N33:S33" si="184">(0*100)/2</f>
        <v>0</v>
      </c>
      <c r="O33" s="5">
        <f t="shared" si="184"/>
        <v>0</v>
      </c>
      <c r="P33" s="5">
        <f t="shared" si="184"/>
        <v>0</v>
      </c>
      <c r="Q33" s="5">
        <f t="shared" si="184"/>
        <v>0</v>
      </c>
      <c r="R33" s="5">
        <f t="shared" si="184"/>
        <v>0</v>
      </c>
      <c r="S33" s="5">
        <f t="shared" si="184"/>
        <v>0</v>
      </c>
      <c r="T33" s="5">
        <f t="shared" si="179"/>
        <v>50</v>
      </c>
      <c r="U33" s="5">
        <f t="shared" ref="U33:AA33" si="185">(0*100)/2</f>
        <v>0</v>
      </c>
      <c r="V33" s="5">
        <f t="shared" si="185"/>
        <v>0</v>
      </c>
      <c r="W33" s="5">
        <f t="shared" si="185"/>
        <v>0</v>
      </c>
      <c r="X33" s="5">
        <f t="shared" si="185"/>
        <v>0</v>
      </c>
      <c r="Y33" s="5">
        <f t="shared" si="185"/>
        <v>0</v>
      </c>
      <c r="Z33" s="5">
        <f t="shared" si="185"/>
        <v>0</v>
      </c>
      <c r="AA33" s="5">
        <f t="shared" si="185"/>
        <v>0</v>
      </c>
      <c r="AB33" s="5">
        <f t="shared" si="181"/>
        <v>50</v>
      </c>
      <c r="AC33" s="5">
        <f t="shared" ref="AC33:AF33" si="186">(0*100)/2</f>
        <v>0</v>
      </c>
      <c r="AD33" s="5">
        <f t="shared" si="186"/>
        <v>0</v>
      </c>
      <c r="AE33" s="5">
        <f t="shared" si="186"/>
        <v>0</v>
      </c>
      <c r="AF33" s="5">
        <f t="shared" si="186"/>
        <v>0</v>
      </c>
    </row>
    <row r="34" spans="1:33">
      <c r="A34" s="1" t="s">
        <v>16</v>
      </c>
      <c r="B34" s="5">
        <f t="shared" si="170"/>
        <v>0</v>
      </c>
      <c r="C34" s="5">
        <f t="shared" ref="C34:S34" si="187">(0*100)/2</f>
        <v>0</v>
      </c>
      <c r="D34" s="5">
        <f t="shared" si="187"/>
        <v>0</v>
      </c>
      <c r="E34" s="5">
        <f t="shared" si="187"/>
        <v>0</v>
      </c>
      <c r="F34" s="5">
        <f t="shared" si="187"/>
        <v>0</v>
      </c>
      <c r="G34" s="5">
        <f t="shared" si="187"/>
        <v>0</v>
      </c>
      <c r="H34" s="5">
        <f t="shared" si="187"/>
        <v>0</v>
      </c>
      <c r="I34" s="5">
        <f t="shared" si="187"/>
        <v>0</v>
      </c>
      <c r="J34" s="5">
        <f t="shared" si="187"/>
        <v>0</v>
      </c>
      <c r="K34" s="5">
        <f t="shared" si="187"/>
        <v>0</v>
      </c>
      <c r="L34" s="5">
        <f t="shared" si="187"/>
        <v>0</v>
      </c>
      <c r="M34" s="5">
        <f t="shared" si="187"/>
        <v>0</v>
      </c>
      <c r="N34" s="5">
        <f t="shared" si="187"/>
        <v>0</v>
      </c>
      <c r="O34" s="5">
        <f t="shared" si="187"/>
        <v>0</v>
      </c>
      <c r="P34" s="5">
        <f t="shared" si="187"/>
        <v>0</v>
      </c>
      <c r="Q34" s="5">
        <f t="shared" si="187"/>
        <v>0</v>
      </c>
      <c r="R34" s="5">
        <f t="shared" si="187"/>
        <v>0</v>
      </c>
      <c r="S34" s="5">
        <f t="shared" si="187"/>
        <v>0</v>
      </c>
      <c r="T34" s="5">
        <f t="shared" si="179"/>
        <v>50</v>
      </c>
      <c r="U34" s="5">
        <f t="shared" ref="U34:AF34" si="188">(0*100)/2</f>
        <v>0</v>
      </c>
      <c r="V34" s="5">
        <f t="shared" si="188"/>
        <v>0</v>
      </c>
      <c r="W34" s="5">
        <f t="shared" si="188"/>
        <v>0</v>
      </c>
      <c r="X34" s="5">
        <f t="shared" si="188"/>
        <v>0</v>
      </c>
      <c r="Y34" s="5">
        <f t="shared" si="188"/>
        <v>0</v>
      </c>
      <c r="Z34" s="5">
        <f t="shared" si="188"/>
        <v>0</v>
      </c>
      <c r="AA34" s="5">
        <f t="shared" si="188"/>
        <v>0</v>
      </c>
      <c r="AB34" s="5">
        <f t="shared" si="188"/>
        <v>0</v>
      </c>
      <c r="AC34" s="5">
        <f t="shared" si="188"/>
        <v>0</v>
      </c>
      <c r="AD34" s="5">
        <f t="shared" si="188"/>
        <v>0</v>
      </c>
      <c r="AE34" s="5">
        <f t="shared" si="188"/>
        <v>0</v>
      </c>
      <c r="AF34" s="5">
        <f t="shared" si="188"/>
        <v>0</v>
      </c>
    </row>
    <row r="35" spans="1:33">
      <c r="A35" s="1" t="s">
        <v>17</v>
      </c>
      <c r="B35" s="5">
        <f t="shared" si="170"/>
        <v>0</v>
      </c>
      <c r="C35" s="5">
        <f t="shared" ref="C35:AF35" si="189">(0*100)/2</f>
        <v>0</v>
      </c>
      <c r="D35" s="5">
        <f t="shared" si="189"/>
        <v>0</v>
      </c>
      <c r="E35" s="5">
        <f t="shared" si="189"/>
        <v>0</v>
      </c>
      <c r="F35" s="5">
        <f t="shared" si="189"/>
        <v>0</v>
      </c>
      <c r="G35" s="5">
        <f t="shared" si="189"/>
        <v>0</v>
      </c>
      <c r="H35" s="5">
        <f t="shared" si="189"/>
        <v>0</v>
      </c>
      <c r="I35" s="5">
        <f t="shared" si="189"/>
        <v>0</v>
      </c>
      <c r="J35" s="5">
        <f t="shared" si="189"/>
        <v>0</v>
      </c>
      <c r="K35" s="5">
        <f t="shared" si="189"/>
        <v>0</v>
      </c>
      <c r="L35" s="5">
        <f t="shared" si="189"/>
        <v>0</v>
      </c>
      <c r="M35" s="5">
        <f t="shared" si="189"/>
        <v>0</v>
      </c>
      <c r="N35" s="5">
        <f t="shared" si="189"/>
        <v>0</v>
      </c>
      <c r="O35" s="5">
        <f t="shared" si="189"/>
        <v>0</v>
      </c>
      <c r="P35" s="5">
        <f t="shared" si="189"/>
        <v>0</v>
      </c>
      <c r="Q35" s="5">
        <f t="shared" si="189"/>
        <v>0</v>
      </c>
      <c r="R35" s="5">
        <f t="shared" si="189"/>
        <v>0</v>
      </c>
      <c r="S35" s="5">
        <f t="shared" si="189"/>
        <v>0</v>
      </c>
      <c r="T35" s="5">
        <f t="shared" si="189"/>
        <v>0</v>
      </c>
      <c r="U35" s="5">
        <f t="shared" si="189"/>
        <v>0</v>
      </c>
      <c r="V35" s="5">
        <f t="shared" si="189"/>
        <v>0</v>
      </c>
      <c r="W35" s="5">
        <f t="shared" si="189"/>
        <v>0</v>
      </c>
      <c r="X35" s="5">
        <f t="shared" si="189"/>
        <v>0</v>
      </c>
      <c r="Y35" s="5">
        <f t="shared" si="189"/>
        <v>0</v>
      </c>
      <c r="Z35" s="5">
        <f t="shared" si="189"/>
        <v>0</v>
      </c>
      <c r="AA35" s="5">
        <f t="shared" si="189"/>
        <v>0</v>
      </c>
      <c r="AB35" s="5">
        <f t="shared" si="189"/>
        <v>0</v>
      </c>
      <c r="AC35" s="5">
        <f t="shared" si="189"/>
        <v>0</v>
      </c>
      <c r="AD35" s="5">
        <f t="shared" si="189"/>
        <v>0</v>
      </c>
      <c r="AE35" s="5">
        <f t="shared" si="189"/>
        <v>0</v>
      </c>
      <c r="AF35" s="5">
        <f t="shared" si="189"/>
        <v>0</v>
      </c>
    </row>
    <row r="36" spans="1:33">
      <c r="A36" s="3" t="s">
        <v>19</v>
      </c>
    </row>
    <row r="37" spans="1:33">
      <c r="A37" s="1" t="s">
        <v>2</v>
      </c>
      <c r="B37" s="5">
        <f t="shared" ref="B37:AF37" si="190">(0*100)/2</f>
        <v>0</v>
      </c>
      <c r="C37" s="5">
        <f t="shared" si="190"/>
        <v>0</v>
      </c>
      <c r="D37" s="5">
        <f t="shared" si="190"/>
        <v>0</v>
      </c>
      <c r="E37" s="5">
        <f t="shared" si="190"/>
        <v>0</v>
      </c>
      <c r="F37" s="5">
        <f t="shared" si="190"/>
        <v>0</v>
      </c>
      <c r="G37" s="5">
        <f t="shared" si="190"/>
        <v>0</v>
      </c>
      <c r="H37" s="5">
        <f t="shared" si="190"/>
        <v>0</v>
      </c>
      <c r="I37" s="5">
        <f t="shared" si="190"/>
        <v>0</v>
      </c>
      <c r="J37" s="5">
        <f t="shared" si="190"/>
        <v>0</v>
      </c>
      <c r="K37" s="5">
        <f t="shared" si="190"/>
        <v>0</v>
      </c>
      <c r="L37" s="5">
        <f t="shared" si="190"/>
        <v>0</v>
      </c>
      <c r="M37" s="5">
        <f t="shared" si="190"/>
        <v>0</v>
      </c>
      <c r="N37" s="5">
        <f t="shared" si="190"/>
        <v>0</v>
      </c>
      <c r="O37" s="5">
        <f t="shared" si="190"/>
        <v>0</v>
      </c>
      <c r="P37" s="5">
        <f t="shared" si="190"/>
        <v>0</v>
      </c>
      <c r="Q37" s="5">
        <f t="shared" si="190"/>
        <v>0</v>
      </c>
      <c r="R37" s="5">
        <f t="shared" si="190"/>
        <v>0</v>
      </c>
      <c r="S37" s="5">
        <f t="shared" si="190"/>
        <v>0</v>
      </c>
      <c r="T37" s="5">
        <f t="shared" si="190"/>
        <v>0</v>
      </c>
      <c r="U37" s="5">
        <f t="shared" si="190"/>
        <v>0</v>
      </c>
      <c r="V37" s="5">
        <f t="shared" si="190"/>
        <v>0</v>
      </c>
      <c r="W37" s="5">
        <f t="shared" si="190"/>
        <v>0</v>
      </c>
      <c r="X37" s="5">
        <f t="shared" si="190"/>
        <v>0</v>
      </c>
      <c r="Y37" s="5">
        <f t="shared" si="190"/>
        <v>0</v>
      </c>
      <c r="Z37" s="5">
        <f t="shared" si="190"/>
        <v>0</v>
      </c>
      <c r="AA37" s="5">
        <f t="shared" si="190"/>
        <v>0</v>
      </c>
      <c r="AB37" s="5">
        <f t="shared" si="190"/>
        <v>0</v>
      </c>
      <c r="AC37" s="5">
        <f t="shared" si="190"/>
        <v>0</v>
      </c>
      <c r="AD37" s="5">
        <f t="shared" si="190"/>
        <v>0</v>
      </c>
      <c r="AE37" s="5">
        <f t="shared" si="190"/>
        <v>0</v>
      </c>
      <c r="AF37" s="5">
        <f t="shared" si="190"/>
        <v>0</v>
      </c>
      <c r="AG37" s="5">
        <f>TRIMMEAN(C39:AF50,0.1)</f>
        <v>0</v>
      </c>
    </row>
    <row r="38" spans="1:33">
      <c r="A38" s="1" t="s">
        <v>3</v>
      </c>
      <c r="B38" s="5">
        <f t="shared" ref="B38:AF38" si="191">(0*100)/2</f>
        <v>0</v>
      </c>
      <c r="C38" s="5">
        <f t="shared" si="191"/>
        <v>0</v>
      </c>
      <c r="D38" s="5">
        <f t="shared" si="191"/>
        <v>0</v>
      </c>
      <c r="E38" s="5">
        <f t="shared" si="191"/>
        <v>0</v>
      </c>
      <c r="F38" s="5">
        <f t="shared" si="191"/>
        <v>0</v>
      </c>
      <c r="G38" s="5">
        <f t="shared" si="191"/>
        <v>0</v>
      </c>
      <c r="H38" s="5">
        <f t="shared" si="191"/>
        <v>0</v>
      </c>
      <c r="I38" s="5">
        <f t="shared" si="191"/>
        <v>0</v>
      </c>
      <c r="J38" s="5">
        <f t="shared" si="191"/>
        <v>0</v>
      </c>
      <c r="K38" s="5">
        <f t="shared" si="191"/>
        <v>0</v>
      </c>
      <c r="L38" s="5">
        <f t="shared" si="191"/>
        <v>0</v>
      </c>
      <c r="M38" s="5">
        <f t="shared" si="191"/>
        <v>0</v>
      </c>
      <c r="N38" s="5">
        <f t="shared" si="191"/>
        <v>0</v>
      </c>
      <c r="O38" s="5">
        <f t="shared" si="191"/>
        <v>0</v>
      </c>
      <c r="P38" s="5">
        <f t="shared" si="191"/>
        <v>0</v>
      </c>
      <c r="Q38" s="5">
        <f t="shared" si="191"/>
        <v>0</v>
      </c>
      <c r="R38" s="5">
        <f t="shared" si="191"/>
        <v>0</v>
      </c>
      <c r="S38" s="5">
        <f t="shared" si="191"/>
        <v>0</v>
      </c>
      <c r="T38" s="5">
        <f t="shared" si="191"/>
        <v>0</v>
      </c>
      <c r="U38" s="5">
        <f t="shared" si="191"/>
        <v>0</v>
      </c>
      <c r="V38" s="5">
        <f t="shared" si="191"/>
        <v>0</v>
      </c>
      <c r="W38" s="5">
        <f t="shared" si="191"/>
        <v>0</v>
      </c>
      <c r="X38" s="5">
        <f t="shared" si="191"/>
        <v>0</v>
      </c>
      <c r="Y38" s="5">
        <f t="shared" si="191"/>
        <v>0</v>
      </c>
      <c r="Z38" s="5">
        <f t="shared" si="191"/>
        <v>0</v>
      </c>
      <c r="AA38" s="5">
        <f t="shared" si="191"/>
        <v>0</v>
      </c>
      <c r="AB38" s="5">
        <f t="shared" si="191"/>
        <v>0</v>
      </c>
      <c r="AC38" s="5">
        <f t="shared" si="191"/>
        <v>0</v>
      </c>
      <c r="AD38" s="5">
        <f t="shared" si="191"/>
        <v>0</v>
      </c>
      <c r="AE38" s="5">
        <f t="shared" si="191"/>
        <v>0</v>
      </c>
      <c r="AF38" s="5">
        <f t="shared" si="191"/>
        <v>0</v>
      </c>
    </row>
    <row r="39" spans="1:33">
      <c r="A39" s="1" t="s">
        <v>4</v>
      </c>
      <c r="B39" s="5">
        <f t="shared" ref="B39:AF39" si="192">(0*100)/2</f>
        <v>0</v>
      </c>
      <c r="C39" s="5">
        <f t="shared" si="192"/>
        <v>0</v>
      </c>
      <c r="D39" s="5">
        <f t="shared" si="192"/>
        <v>0</v>
      </c>
      <c r="E39" s="5">
        <f t="shared" si="192"/>
        <v>0</v>
      </c>
      <c r="F39" s="5">
        <f t="shared" si="192"/>
        <v>0</v>
      </c>
      <c r="G39" s="5">
        <f t="shared" si="192"/>
        <v>0</v>
      </c>
      <c r="H39" s="5">
        <f t="shared" si="192"/>
        <v>0</v>
      </c>
      <c r="I39" s="5">
        <f t="shared" si="192"/>
        <v>0</v>
      </c>
      <c r="J39" s="5">
        <f t="shared" si="192"/>
        <v>0</v>
      </c>
      <c r="K39" s="5">
        <f t="shared" si="192"/>
        <v>0</v>
      </c>
      <c r="L39" s="5">
        <f t="shared" si="192"/>
        <v>0</v>
      </c>
      <c r="M39" s="5">
        <f t="shared" si="192"/>
        <v>0</v>
      </c>
      <c r="N39" s="5">
        <f t="shared" si="192"/>
        <v>0</v>
      </c>
      <c r="O39" s="5">
        <f t="shared" si="192"/>
        <v>0</v>
      </c>
      <c r="P39" s="5">
        <f t="shared" si="192"/>
        <v>0</v>
      </c>
      <c r="Q39" s="5">
        <f t="shared" si="192"/>
        <v>0</v>
      </c>
      <c r="R39" s="5">
        <f t="shared" si="192"/>
        <v>0</v>
      </c>
      <c r="S39" s="5">
        <f t="shared" si="192"/>
        <v>0</v>
      </c>
      <c r="T39" s="5">
        <f t="shared" si="192"/>
        <v>0</v>
      </c>
      <c r="U39" s="5">
        <f t="shared" si="192"/>
        <v>0</v>
      </c>
      <c r="V39" s="5">
        <f t="shared" si="192"/>
        <v>0</v>
      </c>
      <c r="W39" s="5">
        <f t="shared" si="192"/>
        <v>0</v>
      </c>
      <c r="X39" s="5">
        <f t="shared" si="192"/>
        <v>0</v>
      </c>
      <c r="Y39" s="5">
        <f t="shared" si="192"/>
        <v>0</v>
      </c>
      <c r="Z39" s="5">
        <f t="shared" si="192"/>
        <v>0</v>
      </c>
      <c r="AA39" s="5">
        <f t="shared" si="192"/>
        <v>0</v>
      </c>
      <c r="AB39" s="5">
        <f t="shared" si="192"/>
        <v>0</v>
      </c>
      <c r="AC39" s="5">
        <f t="shared" si="192"/>
        <v>0</v>
      </c>
      <c r="AD39" s="5">
        <f t="shared" si="192"/>
        <v>0</v>
      </c>
      <c r="AE39" s="5">
        <f t="shared" si="192"/>
        <v>0</v>
      </c>
      <c r="AF39" s="5">
        <f t="shared" si="192"/>
        <v>0</v>
      </c>
    </row>
    <row r="40" spans="1:33">
      <c r="A40" s="1" t="s">
        <v>5</v>
      </c>
      <c r="B40" s="5">
        <f t="shared" ref="B40:AF40" si="193">(0*100)/2</f>
        <v>0</v>
      </c>
      <c r="C40" s="5">
        <f t="shared" si="193"/>
        <v>0</v>
      </c>
      <c r="D40" s="5">
        <f t="shared" si="193"/>
        <v>0</v>
      </c>
      <c r="E40" s="5">
        <f t="shared" si="193"/>
        <v>0</v>
      </c>
      <c r="F40" s="5">
        <f t="shared" si="193"/>
        <v>0</v>
      </c>
      <c r="G40" s="5">
        <f t="shared" si="193"/>
        <v>0</v>
      </c>
      <c r="H40" s="5">
        <f t="shared" si="193"/>
        <v>0</v>
      </c>
      <c r="I40" s="5">
        <f t="shared" si="193"/>
        <v>0</v>
      </c>
      <c r="J40" s="5">
        <f t="shared" si="193"/>
        <v>0</v>
      </c>
      <c r="K40" s="5">
        <f t="shared" si="193"/>
        <v>0</v>
      </c>
      <c r="L40" s="5">
        <f t="shared" si="193"/>
        <v>0</v>
      </c>
      <c r="M40" s="5">
        <f t="shared" si="193"/>
        <v>0</v>
      </c>
      <c r="N40" s="5">
        <f t="shared" si="193"/>
        <v>0</v>
      </c>
      <c r="O40" s="5">
        <f t="shared" si="193"/>
        <v>0</v>
      </c>
      <c r="P40" s="5">
        <f t="shared" si="193"/>
        <v>0</v>
      </c>
      <c r="Q40" s="5">
        <f t="shared" si="193"/>
        <v>0</v>
      </c>
      <c r="R40" s="5">
        <f t="shared" si="193"/>
        <v>0</v>
      </c>
      <c r="S40" s="5">
        <f t="shared" si="193"/>
        <v>0</v>
      </c>
      <c r="T40" s="5">
        <f t="shared" si="193"/>
        <v>0</v>
      </c>
      <c r="U40" s="5">
        <f t="shared" si="193"/>
        <v>0</v>
      </c>
      <c r="V40" s="5">
        <f t="shared" si="193"/>
        <v>0</v>
      </c>
      <c r="W40" s="5">
        <f t="shared" si="193"/>
        <v>0</v>
      </c>
      <c r="X40" s="5">
        <f t="shared" si="193"/>
        <v>0</v>
      </c>
      <c r="Y40" s="5">
        <f t="shared" si="193"/>
        <v>0</v>
      </c>
      <c r="Z40" s="5">
        <f t="shared" si="193"/>
        <v>0</v>
      </c>
      <c r="AA40" s="5">
        <f t="shared" si="193"/>
        <v>0</v>
      </c>
      <c r="AB40" s="5">
        <f t="shared" si="193"/>
        <v>0</v>
      </c>
      <c r="AC40" s="5">
        <f t="shared" si="193"/>
        <v>0</v>
      </c>
      <c r="AD40" s="5">
        <f t="shared" si="193"/>
        <v>0</v>
      </c>
      <c r="AE40" s="5">
        <f t="shared" si="193"/>
        <v>0</v>
      </c>
      <c r="AF40" s="5">
        <f t="shared" si="193"/>
        <v>0</v>
      </c>
    </row>
    <row r="41" spans="1:33">
      <c r="A41" s="1" t="s">
        <v>6</v>
      </c>
      <c r="B41" s="5">
        <f t="shared" ref="B41:Z41" si="194">(0*100)/2</f>
        <v>0</v>
      </c>
      <c r="C41" s="5">
        <f t="shared" si="194"/>
        <v>0</v>
      </c>
      <c r="D41" s="5">
        <f t="shared" si="194"/>
        <v>0</v>
      </c>
      <c r="E41" s="5">
        <f t="shared" si="194"/>
        <v>0</v>
      </c>
      <c r="F41" s="5">
        <f t="shared" si="194"/>
        <v>0</v>
      </c>
      <c r="G41" s="5">
        <f t="shared" si="194"/>
        <v>0</v>
      </c>
      <c r="H41" s="5">
        <f t="shared" si="194"/>
        <v>0</v>
      </c>
      <c r="I41" s="5">
        <f t="shared" si="194"/>
        <v>0</v>
      </c>
      <c r="J41" s="5">
        <f t="shared" si="194"/>
        <v>0</v>
      </c>
      <c r="K41" s="5">
        <f t="shared" si="194"/>
        <v>0</v>
      </c>
      <c r="L41" s="5">
        <f t="shared" si="194"/>
        <v>0</v>
      </c>
      <c r="M41" s="5">
        <f t="shared" si="194"/>
        <v>0</v>
      </c>
      <c r="N41" s="5">
        <f t="shared" si="194"/>
        <v>0</v>
      </c>
      <c r="O41" s="5">
        <f t="shared" si="194"/>
        <v>0</v>
      </c>
      <c r="P41" s="5">
        <f t="shared" si="194"/>
        <v>0</v>
      </c>
      <c r="Q41" s="5">
        <f t="shared" si="194"/>
        <v>0</v>
      </c>
      <c r="R41" s="5">
        <f t="shared" si="194"/>
        <v>0</v>
      </c>
      <c r="S41" s="5">
        <f t="shared" si="194"/>
        <v>0</v>
      </c>
      <c r="T41" s="5">
        <f t="shared" si="194"/>
        <v>0</v>
      </c>
      <c r="U41" s="5">
        <f t="shared" si="194"/>
        <v>0</v>
      </c>
      <c r="V41" s="5">
        <f t="shared" si="194"/>
        <v>0</v>
      </c>
      <c r="W41" s="5">
        <f t="shared" si="194"/>
        <v>0</v>
      </c>
      <c r="X41" s="5">
        <f t="shared" si="194"/>
        <v>0</v>
      </c>
      <c r="Y41" s="5">
        <f t="shared" si="194"/>
        <v>0</v>
      </c>
      <c r="Z41" s="5">
        <f t="shared" si="194"/>
        <v>0</v>
      </c>
      <c r="AA41" s="5">
        <f>(1*100)/2</f>
        <v>50</v>
      </c>
      <c r="AB41" s="5">
        <f t="shared" ref="AB41:AE41" si="195">(0*100)/2</f>
        <v>0</v>
      </c>
      <c r="AC41" s="5">
        <f t="shared" si="195"/>
        <v>0</v>
      </c>
      <c r="AD41" s="5">
        <f t="shared" si="195"/>
        <v>0</v>
      </c>
      <c r="AE41" s="5">
        <f t="shared" si="195"/>
        <v>0</v>
      </c>
      <c r="AF41" s="5">
        <f t="shared" ref="AF41:AF42" si="196">(1*100)/2</f>
        <v>50</v>
      </c>
    </row>
    <row r="42" spans="1:33">
      <c r="A42" s="1" t="s">
        <v>7</v>
      </c>
      <c r="B42" s="5">
        <f t="shared" ref="B42:N42" si="197">(0*100)/2</f>
        <v>0</v>
      </c>
      <c r="C42" s="5">
        <f t="shared" si="197"/>
        <v>0</v>
      </c>
      <c r="D42" s="5">
        <f t="shared" si="197"/>
        <v>0</v>
      </c>
      <c r="E42" s="5">
        <f t="shared" si="197"/>
        <v>0</v>
      </c>
      <c r="F42" s="5">
        <f t="shared" si="197"/>
        <v>0</v>
      </c>
      <c r="G42" s="5">
        <f t="shared" si="197"/>
        <v>0</v>
      </c>
      <c r="H42" s="5">
        <f t="shared" si="197"/>
        <v>0</v>
      </c>
      <c r="I42" s="5">
        <f t="shared" si="197"/>
        <v>0</v>
      </c>
      <c r="J42" s="5">
        <f t="shared" si="197"/>
        <v>0</v>
      </c>
      <c r="K42" s="5">
        <f t="shared" si="197"/>
        <v>0</v>
      </c>
      <c r="L42" s="5">
        <f t="shared" si="197"/>
        <v>0</v>
      </c>
      <c r="M42" s="5">
        <f t="shared" si="197"/>
        <v>0</v>
      </c>
      <c r="N42" s="5">
        <f t="shared" si="197"/>
        <v>0</v>
      </c>
      <c r="O42" s="5">
        <f>(1*100)/2</f>
        <v>50</v>
      </c>
      <c r="P42" s="5">
        <f t="shared" ref="P42:AE42" si="198">(0*100)/2</f>
        <v>0</v>
      </c>
      <c r="Q42" s="5">
        <f t="shared" si="198"/>
        <v>0</v>
      </c>
      <c r="R42" s="5">
        <f t="shared" si="198"/>
        <v>0</v>
      </c>
      <c r="S42" s="5">
        <f t="shared" si="198"/>
        <v>0</v>
      </c>
      <c r="T42" s="5">
        <f t="shared" si="198"/>
        <v>0</v>
      </c>
      <c r="U42" s="5">
        <f t="shared" si="198"/>
        <v>0</v>
      </c>
      <c r="V42" s="5">
        <f t="shared" si="198"/>
        <v>0</v>
      </c>
      <c r="W42" s="5">
        <f t="shared" si="198"/>
        <v>0</v>
      </c>
      <c r="X42" s="5">
        <f t="shared" si="198"/>
        <v>0</v>
      </c>
      <c r="Y42" s="5">
        <f t="shared" si="198"/>
        <v>0</v>
      </c>
      <c r="Z42" s="5">
        <f t="shared" si="198"/>
        <v>0</v>
      </c>
      <c r="AA42" s="5">
        <f t="shared" si="198"/>
        <v>0</v>
      </c>
      <c r="AB42" s="5">
        <f t="shared" si="198"/>
        <v>0</v>
      </c>
      <c r="AC42" s="5">
        <f t="shared" si="198"/>
        <v>0</v>
      </c>
      <c r="AD42" s="5">
        <f t="shared" si="198"/>
        <v>0</v>
      </c>
      <c r="AE42" s="5">
        <f t="shared" si="198"/>
        <v>0</v>
      </c>
      <c r="AF42" s="5">
        <f t="shared" si="196"/>
        <v>50</v>
      </c>
    </row>
    <row r="43" spans="1:33">
      <c r="A43" s="1" t="s">
        <v>8</v>
      </c>
      <c r="B43" s="5">
        <f t="shared" ref="B43:AF43" si="199">(0*100)/2</f>
        <v>0</v>
      </c>
      <c r="C43" s="5">
        <f t="shared" si="199"/>
        <v>0</v>
      </c>
      <c r="D43" s="5">
        <f t="shared" si="199"/>
        <v>0</v>
      </c>
      <c r="E43" s="5">
        <f t="shared" si="199"/>
        <v>0</v>
      </c>
      <c r="F43" s="5">
        <f t="shared" si="199"/>
        <v>0</v>
      </c>
      <c r="G43" s="5">
        <f t="shared" si="199"/>
        <v>0</v>
      </c>
      <c r="H43" s="5">
        <f t="shared" si="199"/>
        <v>0</v>
      </c>
      <c r="I43" s="5">
        <f t="shared" si="199"/>
        <v>0</v>
      </c>
      <c r="J43" s="5">
        <f t="shared" si="199"/>
        <v>0</v>
      </c>
      <c r="K43" s="5">
        <f t="shared" si="199"/>
        <v>0</v>
      </c>
      <c r="L43" s="5">
        <f t="shared" si="199"/>
        <v>0</v>
      </c>
      <c r="M43" s="5">
        <f t="shared" si="199"/>
        <v>0</v>
      </c>
      <c r="N43" s="5">
        <f t="shared" si="199"/>
        <v>0</v>
      </c>
      <c r="O43" s="5">
        <f t="shared" si="199"/>
        <v>0</v>
      </c>
      <c r="P43" s="5">
        <f t="shared" si="199"/>
        <v>0</v>
      </c>
      <c r="Q43" s="5">
        <f t="shared" si="199"/>
        <v>0</v>
      </c>
      <c r="R43" s="5">
        <f t="shared" si="199"/>
        <v>0</v>
      </c>
      <c r="S43" s="5">
        <f t="shared" si="199"/>
        <v>0</v>
      </c>
      <c r="T43" s="5">
        <f t="shared" si="199"/>
        <v>0</v>
      </c>
      <c r="U43" s="5">
        <f t="shared" si="199"/>
        <v>0</v>
      </c>
      <c r="V43" s="5">
        <f t="shared" si="199"/>
        <v>0</v>
      </c>
      <c r="W43" s="5">
        <f t="shared" si="199"/>
        <v>0</v>
      </c>
      <c r="X43" s="5">
        <f t="shared" si="199"/>
        <v>0</v>
      </c>
      <c r="Y43" s="5">
        <f t="shared" si="199"/>
        <v>0</v>
      </c>
      <c r="Z43" s="5">
        <f t="shared" si="199"/>
        <v>0</v>
      </c>
      <c r="AA43" s="5">
        <f t="shared" si="199"/>
        <v>0</v>
      </c>
      <c r="AB43" s="5">
        <f t="shared" si="199"/>
        <v>0</v>
      </c>
      <c r="AC43" s="5">
        <f t="shared" si="199"/>
        <v>0</v>
      </c>
      <c r="AD43" s="5">
        <f t="shared" si="199"/>
        <v>0</v>
      </c>
      <c r="AE43" s="5">
        <f t="shared" si="199"/>
        <v>0</v>
      </c>
      <c r="AF43" s="5">
        <f t="shared" si="199"/>
        <v>0</v>
      </c>
    </row>
    <row r="44" spans="1:33">
      <c r="A44" s="1" t="s">
        <v>9</v>
      </c>
      <c r="B44" s="5">
        <f t="shared" ref="B44:R44" si="200">(0*100)/2</f>
        <v>0</v>
      </c>
      <c r="C44" s="5">
        <f t="shared" si="200"/>
        <v>0</v>
      </c>
      <c r="D44" s="5">
        <f t="shared" si="200"/>
        <v>0</v>
      </c>
      <c r="E44" s="5">
        <f t="shared" si="200"/>
        <v>0</v>
      </c>
      <c r="F44" s="5">
        <f t="shared" si="200"/>
        <v>0</v>
      </c>
      <c r="G44" s="5">
        <f t="shared" si="200"/>
        <v>0</v>
      </c>
      <c r="H44" s="5">
        <f t="shared" si="200"/>
        <v>0</v>
      </c>
      <c r="I44" s="5">
        <f t="shared" si="200"/>
        <v>0</v>
      </c>
      <c r="J44" s="5">
        <f t="shared" si="200"/>
        <v>0</v>
      </c>
      <c r="K44" s="5">
        <f t="shared" si="200"/>
        <v>0</v>
      </c>
      <c r="L44" s="5">
        <f t="shared" si="200"/>
        <v>0</v>
      </c>
      <c r="M44" s="5">
        <f t="shared" si="200"/>
        <v>0</v>
      </c>
      <c r="N44" s="5">
        <f t="shared" si="200"/>
        <v>0</v>
      </c>
      <c r="O44" s="5">
        <f t="shared" si="200"/>
        <v>0</v>
      </c>
      <c r="P44" s="5">
        <f t="shared" si="200"/>
        <v>0</v>
      </c>
      <c r="Q44" s="5">
        <f t="shared" si="200"/>
        <v>0</v>
      </c>
      <c r="R44" s="5">
        <f t="shared" si="200"/>
        <v>0</v>
      </c>
      <c r="S44" s="5">
        <f t="shared" ref="S44:S45" si="201">(1*100)/2</f>
        <v>50</v>
      </c>
      <c r="T44" s="5">
        <f t="shared" ref="T44:AF44" si="202">(0*100)/2</f>
        <v>0</v>
      </c>
      <c r="U44" s="5">
        <f t="shared" si="202"/>
        <v>0</v>
      </c>
      <c r="V44" s="5">
        <f t="shared" si="202"/>
        <v>0</v>
      </c>
      <c r="W44" s="5">
        <f t="shared" si="202"/>
        <v>0</v>
      </c>
      <c r="X44" s="5">
        <f t="shared" si="202"/>
        <v>0</v>
      </c>
      <c r="Y44" s="5">
        <f t="shared" si="202"/>
        <v>0</v>
      </c>
      <c r="Z44" s="5">
        <f t="shared" si="202"/>
        <v>0</v>
      </c>
      <c r="AA44" s="5">
        <f t="shared" si="202"/>
        <v>0</v>
      </c>
      <c r="AB44" s="5">
        <f t="shared" si="202"/>
        <v>0</v>
      </c>
      <c r="AC44" s="5">
        <f t="shared" si="202"/>
        <v>0</v>
      </c>
      <c r="AD44" s="5">
        <f t="shared" si="202"/>
        <v>0</v>
      </c>
      <c r="AE44" s="5">
        <f t="shared" si="202"/>
        <v>0</v>
      </c>
      <c r="AF44" s="5">
        <f t="shared" si="202"/>
        <v>0</v>
      </c>
    </row>
    <row r="45" spans="1:33">
      <c r="A45" s="1" t="s">
        <v>10</v>
      </c>
      <c r="B45" s="5">
        <f t="shared" ref="B45:L45" si="203">(0*100)/2</f>
        <v>0</v>
      </c>
      <c r="C45" s="5">
        <f t="shared" si="203"/>
        <v>0</v>
      </c>
      <c r="D45" s="5">
        <f t="shared" si="203"/>
        <v>0</v>
      </c>
      <c r="E45" s="5">
        <f t="shared" si="203"/>
        <v>0</v>
      </c>
      <c r="F45" s="5">
        <f t="shared" si="203"/>
        <v>0</v>
      </c>
      <c r="G45" s="5">
        <f t="shared" si="203"/>
        <v>0</v>
      </c>
      <c r="H45" s="5">
        <f t="shared" si="203"/>
        <v>0</v>
      </c>
      <c r="I45" s="5">
        <f t="shared" si="203"/>
        <v>0</v>
      </c>
      <c r="J45" s="5">
        <f t="shared" si="203"/>
        <v>0</v>
      </c>
      <c r="K45" s="5">
        <f t="shared" si="203"/>
        <v>0</v>
      </c>
      <c r="L45" s="5">
        <f t="shared" si="203"/>
        <v>0</v>
      </c>
      <c r="M45" s="5">
        <f>(1*100)/2</f>
        <v>50</v>
      </c>
      <c r="N45" s="5">
        <f t="shared" ref="N45:R45" si="204">(0*100)/2</f>
        <v>0</v>
      </c>
      <c r="O45" s="5">
        <f t="shared" si="204"/>
        <v>0</v>
      </c>
      <c r="P45" s="5">
        <f t="shared" si="204"/>
        <v>0</v>
      </c>
      <c r="Q45" s="5">
        <f t="shared" si="204"/>
        <v>0</v>
      </c>
      <c r="R45" s="5">
        <f t="shared" si="204"/>
        <v>0</v>
      </c>
      <c r="S45" s="5">
        <f t="shared" si="201"/>
        <v>50</v>
      </c>
      <c r="T45" s="5">
        <f t="shared" ref="T45:AF45" si="205">(0*100)/2</f>
        <v>0</v>
      </c>
      <c r="U45" s="5">
        <f t="shared" si="205"/>
        <v>0</v>
      </c>
      <c r="V45" s="5">
        <f t="shared" si="205"/>
        <v>0</v>
      </c>
      <c r="W45" s="5">
        <f t="shared" si="205"/>
        <v>0</v>
      </c>
      <c r="X45" s="5">
        <f t="shared" si="205"/>
        <v>0</v>
      </c>
      <c r="Y45" s="5">
        <f t="shared" si="205"/>
        <v>0</v>
      </c>
      <c r="Z45" s="5">
        <f t="shared" si="205"/>
        <v>0</v>
      </c>
      <c r="AA45" s="5">
        <f t="shared" si="205"/>
        <v>0</v>
      </c>
      <c r="AB45" s="5">
        <f t="shared" si="205"/>
        <v>0</v>
      </c>
      <c r="AC45" s="5">
        <f t="shared" si="205"/>
        <v>0</v>
      </c>
      <c r="AD45" s="5">
        <f t="shared" si="205"/>
        <v>0</v>
      </c>
      <c r="AE45" s="5">
        <f t="shared" si="205"/>
        <v>0</v>
      </c>
      <c r="AF45" s="5">
        <f t="shared" si="205"/>
        <v>0</v>
      </c>
    </row>
    <row r="46" spans="1:33">
      <c r="A46" s="1" t="s">
        <v>11</v>
      </c>
      <c r="B46" s="5">
        <f t="shared" ref="B46:AF46" si="206">(0*100)/2</f>
        <v>0</v>
      </c>
      <c r="C46" s="5">
        <f t="shared" si="206"/>
        <v>0</v>
      </c>
      <c r="D46" s="5">
        <f t="shared" si="206"/>
        <v>0</v>
      </c>
      <c r="E46" s="5">
        <f t="shared" si="206"/>
        <v>0</v>
      </c>
      <c r="F46" s="5">
        <f t="shared" si="206"/>
        <v>0</v>
      </c>
      <c r="G46" s="5">
        <f t="shared" si="206"/>
        <v>0</v>
      </c>
      <c r="H46" s="5">
        <f t="shared" si="206"/>
        <v>0</v>
      </c>
      <c r="I46" s="5">
        <f t="shared" si="206"/>
        <v>0</v>
      </c>
      <c r="J46" s="5">
        <f t="shared" si="206"/>
        <v>0</v>
      </c>
      <c r="K46" s="5">
        <f t="shared" si="206"/>
        <v>0</v>
      </c>
      <c r="L46" s="5">
        <f t="shared" si="206"/>
        <v>0</v>
      </c>
      <c r="M46" s="5">
        <f t="shared" si="206"/>
        <v>0</v>
      </c>
      <c r="N46" s="5">
        <f t="shared" si="206"/>
        <v>0</v>
      </c>
      <c r="O46" s="5">
        <f t="shared" si="206"/>
        <v>0</v>
      </c>
      <c r="P46" s="5">
        <f t="shared" si="206"/>
        <v>0</v>
      </c>
      <c r="Q46" s="5">
        <f t="shared" si="206"/>
        <v>0</v>
      </c>
      <c r="R46" s="5">
        <f t="shared" si="206"/>
        <v>0</v>
      </c>
      <c r="S46" s="5">
        <f t="shared" si="206"/>
        <v>0</v>
      </c>
      <c r="T46" s="5">
        <f t="shared" si="206"/>
        <v>0</v>
      </c>
      <c r="U46" s="5">
        <f t="shared" si="206"/>
        <v>0</v>
      </c>
      <c r="V46" s="5">
        <f t="shared" si="206"/>
        <v>0</v>
      </c>
      <c r="W46" s="5">
        <f t="shared" si="206"/>
        <v>0</v>
      </c>
      <c r="X46" s="5">
        <f t="shared" si="206"/>
        <v>0</v>
      </c>
      <c r="Y46" s="5">
        <f t="shared" si="206"/>
        <v>0</v>
      </c>
      <c r="Z46" s="5">
        <f t="shared" si="206"/>
        <v>0</v>
      </c>
      <c r="AA46" s="5">
        <f t="shared" si="206"/>
        <v>0</v>
      </c>
      <c r="AB46" s="5">
        <f t="shared" si="206"/>
        <v>0</v>
      </c>
      <c r="AC46" s="5">
        <f t="shared" si="206"/>
        <v>0</v>
      </c>
      <c r="AD46" s="5">
        <f t="shared" si="206"/>
        <v>0</v>
      </c>
      <c r="AE46" s="5">
        <f t="shared" si="206"/>
        <v>0</v>
      </c>
      <c r="AF46" s="5">
        <f t="shared" si="206"/>
        <v>0</v>
      </c>
    </row>
    <row r="47" spans="1:33">
      <c r="A47" s="1" t="s">
        <v>12</v>
      </c>
      <c r="B47" s="5">
        <f t="shared" ref="B47:AF47" si="207">(0*100)/2</f>
        <v>0</v>
      </c>
      <c r="C47" s="5">
        <f t="shared" si="207"/>
        <v>0</v>
      </c>
      <c r="D47" s="5">
        <f t="shared" si="207"/>
        <v>0</v>
      </c>
      <c r="E47" s="5">
        <f t="shared" si="207"/>
        <v>0</v>
      </c>
      <c r="F47" s="5">
        <f t="shared" si="207"/>
        <v>0</v>
      </c>
      <c r="G47" s="5">
        <f t="shared" si="207"/>
        <v>0</v>
      </c>
      <c r="H47" s="5">
        <f t="shared" si="207"/>
        <v>0</v>
      </c>
      <c r="I47" s="5">
        <f t="shared" si="207"/>
        <v>0</v>
      </c>
      <c r="J47" s="5">
        <f t="shared" si="207"/>
        <v>0</v>
      </c>
      <c r="K47" s="5">
        <f t="shared" si="207"/>
        <v>0</v>
      </c>
      <c r="L47" s="5">
        <f t="shared" si="207"/>
        <v>0</v>
      </c>
      <c r="M47" s="5">
        <f t="shared" si="207"/>
        <v>0</v>
      </c>
      <c r="N47" s="5">
        <f t="shared" si="207"/>
        <v>0</v>
      </c>
      <c r="O47" s="5">
        <f t="shared" si="207"/>
        <v>0</v>
      </c>
      <c r="P47" s="5">
        <f t="shared" si="207"/>
        <v>0</v>
      </c>
      <c r="Q47" s="5">
        <f t="shared" si="207"/>
        <v>0</v>
      </c>
      <c r="R47" s="5">
        <f t="shared" si="207"/>
        <v>0</v>
      </c>
      <c r="S47" s="5">
        <f t="shared" si="207"/>
        <v>0</v>
      </c>
      <c r="T47" s="5">
        <f t="shared" si="207"/>
        <v>0</v>
      </c>
      <c r="U47" s="5">
        <f t="shared" si="207"/>
        <v>0</v>
      </c>
      <c r="V47" s="5">
        <f t="shared" si="207"/>
        <v>0</v>
      </c>
      <c r="W47" s="5">
        <f t="shared" si="207"/>
        <v>0</v>
      </c>
      <c r="X47" s="5">
        <f t="shared" si="207"/>
        <v>0</v>
      </c>
      <c r="Y47" s="5">
        <f t="shared" si="207"/>
        <v>0</v>
      </c>
      <c r="Z47" s="5">
        <f t="shared" si="207"/>
        <v>0</v>
      </c>
      <c r="AA47" s="5">
        <f t="shared" si="207"/>
        <v>0</v>
      </c>
      <c r="AB47" s="5">
        <f t="shared" si="207"/>
        <v>0</v>
      </c>
      <c r="AC47" s="5">
        <f t="shared" si="207"/>
        <v>0</v>
      </c>
      <c r="AD47" s="5">
        <f t="shared" si="207"/>
        <v>0</v>
      </c>
      <c r="AE47" s="5">
        <f t="shared" si="207"/>
        <v>0</v>
      </c>
      <c r="AF47" s="5">
        <f t="shared" si="207"/>
        <v>0</v>
      </c>
    </row>
    <row r="48" spans="1:33">
      <c r="A48" s="1" t="s">
        <v>13</v>
      </c>
      <c r="B48" s="5">
        <f t="shared" ref="B48:AF48" si="208">(0*100)/2</f>
        <v>0</v>
      </c>
      <c r="C48" s="5">
        <f t="shared" si="208"/>
        <v>0</v>
      </c>
      <c r="D48" s="5">
        <f t="shared" si="208"/>
        <v>0</v>
      </c>
      <c r="E48" s="5">
        <f t="shared" si="208"/>
        <v>0</v>
      </c>
      <c r="F48" s="5">
        <f t="shared" si="208"/>
        <v>0</v>
      </c>
      <c r="G48" s="5">
        <f t="shared" si="208"/>
        <v>0</v>
      </c>
      <c r="H48" s="5">
        <f t="shared" si="208"/>
        <v>0</v>
      </c>
      <c r="I48" s="5">
        <f t="shared" si="208"/>
        <v>0</v>
      </c>
      <c r="J48" s="5">
        <f t="shared" si="208"/>
        <v>0</v>
      </c>
      <c r="K48" s="5">
        <f t="shared" si="208"/>
        <v>0</v>
      </c>
      <c r="L48" s="5">
        <f t="shared" si="208"/>
        <v>0</v>
      </c>
      <c r="M48" s="5">
        <f t="shared" si="208"/>
        <v>0</v>
      </c>
      <c r="N48" s="5">
        <f t="shared" si="208"/>
        <v>0</v>
      </c>
      <c r="O48" s="5">
        <f t="shared" si="208"/>
        <v>0</v>
      </c>
      <c r="P48" s="5">
        <f t="shared" si="208"/>
        <v>0</v>
      </c>
      <c r="Q48" s="5">
        <f t="shared" si="208"/>
        <v>0</v>
      </c>
      <c r="R48" s="5">
        <f t="shared" si="208"/>
        <v>0</v>
      </c>
      <c r="S48" s="5">
        <f t="shared" si="208"/>
        <v>0</v>
      </c>
      <c r="T48" s="5">
        <f t="shared" si="208"/>
        <v>0</v>
      </c>
      <c r="U48" s="5">
        <f t="shared" si="208"/>
        <v>0</v>
      </c>
      <c r="V48" s="5">
        <f t="shared" si="208"/>
        <v>0</v>
      </c>
      <c r="W48" s="5">
        <f t="shared" si="208"/>
        <v>0</v>
      </c>
      <c r="X48" s="5">
        <f t="shared" si="208"/>
        <v>0</v>
      </c>
      <c r="Y48" s="5">
        <f t="shared" si="208"/>
        <v>0</v>
      </c>
      <c r="Z48" s="5">
        <f t="shared" si="208"/>
        <v>0</v>
      </c>
      <c r="AA48" s="5">
        <f t="shared" si="208"/>
        <v>0</v>
      </c>
      <c r="AB48" s="5">
        <f t="shared" si="208"/>
        <v>0</v>
      </c>
      <c r="AC48" s="5">
        <f t="shared" si="208"/>
        <v>0</v>
      </c>
      <c r="AD48" s="5">
        <f t="shared" si="208"/>
        <v>0</v>
      </c>
      <c r="AE48" s="5">
        <f t="shared" si="208"/>
        <v>0</v>
      </c>
      <c r="AF48" s="5">
        <f t="shared" si="208"/>
        <v>0</v>
      </c>
    </row>
    <row r="49" spans="1:33">
      <c r="A49" s="1" t="s">
        <v>14</v>
      </c>
      <c r="B49" s="5">
        <f t="shared" ref="B49:M49" si="209">(0*100)/2</f>
        <v>0</v>
      </c>
      <c r="C49" s="5">
        <f t="shared" si="209"/>
        <v>0</v>
      </c>
      <c r="D49" s="5">
        <f t="shared" si="209"/>
        <v>0</v>
      </c>
      <c r="E49" s="5">
        <f t="shared" si="209"/>
        <v>0</v>
      </c>
      <c r="F49" s="5">
        <f t="shared" si="209"/>
        <v>0</v>
      </c>
      <c r="G49" s="5">
        <f t="shared" si="209"/>
        <v>0</v>
      </c>
      <c r="H49" s="5">
        <f t="shared" si="209"/>
        <v>0</v>
      </c>
      <c r="I49" s="5">
        <f t="shared" si="209"/>
        <v>0</v>
      </c>
      <c r="J49" s="5">
        <f t="shared" si="209"/>
        <v>0</v>
      </c>
      <c r="K49" s="5">
        <f t="shared" si="209"/>
        <v>0</v>
      </c>
      <c r="L49" s="5">
        <f t="shared" si="209"/>
        <v>0</v>
      </c>
      <c r="M49" s="5">
        <f t="shared" si="209"/>
        <v>0</v>
      </c>
      <c r="N49" s="5">
        <f t="shared" ref="N49:N50" si="210">(1*100)/2</f>
        <v>50</v>
      </c>
      <c r="O49" s="5">
        <f t="shared" ref="O49:R49" si="211">(0*100)/2</f>
        <v>0</v>
      </c>
      <c r="P49" s="5">
        <f t="shared" si="211"/>
        <v>0</v>
      </c>
      <c r="Q49" s="5">
        <f t="shared" si="211"/>
        <v>0</v>
      </c>
      <c r="R49" s="5">
        <f t="shared" si="211"/>
        <v>0</v>
      </c>
      <c r="S49" s="5">
        <f>(1*100)/2</f>
        <v>50</v>
      </c>
      <c r="T49" s="5">
        <f t="shared" ref="T49:AF49" si="212">(0*100)/2</f>
        <v>0</v>
      </c>
      <c r="U49" s="5">
        <f t="shared" si="212"/>
        <v>0</v>
      </c>
      <c r="V49" s="5">
        <f t="shared" si="212"/>
        <v>0</v>
      </c>
      <c r="W49" s="5">
        <f t="shared" si="212"/>
        <v>0</v>
      </c>
      <c r="X49" s="5">
        <f t="shared" si="212"/>
        <v>0</v>
      </c>
      <c r="Y49" s="5">
        <f t="shared" si="212"/>
        <v>0</v>
      </c>
      <c r="Z49" s="5">
        <f t="shared" si="212"/>
        <v>0</v>
      </c>
      <c r="AA49" s="5">
        <f t="shared" si="212"/>
        <v>0</v>
      </c>
      <c r="AB49" s="5">
        <f t="shared" si="212"/>
        <v>0</v>
      </c>
      <c r="AC49" s="5">
        <f t="shared" si="212"/>
        <v>0</v>
      </c>
      <c r="AD49" s="5">
        <f t="shared" si="212"/>
        <v>0</v>
      </c>
      <c r="AE49" s="5">
        <f t="shared" si="212"/>
        <v>0</v>
      </c>
      <c r="AF49" s="5">
        <f t="shared" si="212"/>
        <v>0</v>
      </c>
    </row>
    <row r="50" spans="1:33">
      <c r="A50" s="1" t="s">
        <v>15</v>
      </c>
      <c r="B50" s="5">
        <f t="shared" ref="B50:M50" si="213">(0*100)/2</f>
        <v>0</v>
      </c>
      <c r="C50" s="5">
        <f t="shared" si="213"/>
        <v>0</v>
      </c>
      <c r="D50" s="5">
        <f t="shared" si="213"/>
        <v>0</v>
      </c>
      <c r="E50" s="5">
        <f t="shared" si="213"/>
        <v>0</v>
      </c>
      <c r="F50" s="5">
        <f t="shared" si="213"/>
        <v>0</v>
      </c>
      <c r="G50" s="5">
        <f t="shared" si="213"/>
        <v>0</v>
      </c>
      <c r="H50" s="5">
        <f t="shared" si="213"/>
        <v>0</v>
      </c>
      <c r="I50" s="5">
        <f t="shared" si="213"/>
        <v>0</v>
      </c>
      <c r="J50" s="5">
        <f t="shared" si="213"/>
        <v>0</v>
      </c>
      <c r="K50" s="5">
        <f t="shared" si="213"/>
        <v>0</v>
      </c>
      <c r="L50" s="5">
        <f t="shared" si="213"/>
        <v>0</v>
      </c>
      <c r="M50" s="5">
        <f t="shared" si="213"/>
        <v>0</v>
      </c>
      <c r="N50" s="5">
        <f t="shared" si="210"/>
        <v>50</v>
      </c>
      <c r="O50" s="5">
        <f t="shared" ref="O50:AF50" si="214">(0*100)/2</f>
        <v>0</v>
      </c>
      <c r="P50" s="5">
        <f t="shared" si="214"/>
        <v>0</v>
      </c>
      <c r="Q50" s="5">
        <f t="shared" si="214"/>
        <v>0</v>
      </c>
      <c r="R50" s="5">
        <f t="shared" si="214"/>
        <v>0</v>
      </c>
      <c r="S50" s="5">
        <f t="shared" si="214"/>
        <v>0</v>
      </c>
      <c r="T50" s="5">
        <f t="shared" si="214"/>
        <v>0</v>
      </c>
      <c r="U50" s="5">
        <f t="shared" si="214"/>
        <v>0</v>
      </c>
      <c r="V50" s="5">
        <f t="shared" si="214"/>
        <v>0</v>
      </c>
      <c r="W50" s="5">
        <f t="shared" si="214"/>
        <v>0</v>
      </c>
      <c r="X50" s="5">
        <f t="shared" si="214"/>
        <v>0</v>
      </c>
      <c r="Y50" s="5">
        <f t="shared" si="214"/>
        <v>0</v>
      </c>
      <c r="Z50" s="5">
        <f t="shared" si="214"/>
        <v>0</v>
      </c>
      <c r="AA50" s="5">
        <f t="shared" si="214"/>
        <v>0</v>
      </c>
      <c r="AB50" s="5">
        <f t="shared" si="214"/>
        <v>0</v>
      </c>
      <c r="AC50" s="5">
        <f t="shared" si="214"/>
        <v>0</v>
      </c>
      <c r="AD50" s="5">
        <f t="shared" si="214"/>
        <v>0</v>
      </c>
      <c r="AE50" s="5">
        <f t="shared" si="214"/>
        <v>0</v>
      </c>
      <c r="AF50" s="5">
        <f t="shared" si="214"/>
        <v>0</v>
      </c>
    </row>
    <row r="51" spans="1:33">
      <c r="A51" s="1" t="s">
        <v>16</v>
      </c>
      <c r="B51" s="5">
        <f t="shared" ref="B51:AF51" si="215">(0*100)/2</f>
        <v>0</v>
      </c>
      <c r="C51" s="5">
        <f t="shared" si="215"/>
        <v>0</v>
      </c>
      <c r="D51" s="5">
        <f t="shared" si="215"/>
        <v>0</v>
      </c>
      <c r="E51" s="5">
        <f t="shared" si="215"/>
        <v>0</v>
      </c>
      <c r="F51" s="5">
        <f t="shared" si="215"/>
        <v>0</v>
      </c>
      <c r="G51" s="5">
        <f t="shared" si="215"/>
        <v>0</v>
      </c>
      <c r="H51" s="5">
        <f t="shared" si="215"/>
        <v>0</v>
      </c>
      <c r="I51" s="5">
        <f t="shared" si="215"/>
        <v>0</v>
      </c>
      <c r="J51" s="5">
        <f t="shared" si="215"/>
        <v>0</v>
      </c>
      <c r="K51" s="5">
        <f t="shared" si="215"/>
        <v>0</v>
      </c>
      <c r="L51" s="5">
        <f t="shared" si="215"/>
        <v>0</v>
      </c>
      <c r="M51" s="5">
        <f t="shared" si="215"/>
        <v>0</v>
      </c>
      <c r="N51" s="5">
        <f t="shared" si="215"/>
        <v>0</v>
      </c>
      <c r="O51" s="5">
        <f t="shared" si="215"/>
        <v>0</v>
      </c>
      <c r="P51" s="5">
        <f t="shared" si="215"/>
        <v>0</v>
      </c>
      <c r="Q51" s="5">
        <f t="shared" si="215"/>
        <v>0</v>
      </c>
      <c r="R51" s="5">
        <f t="shared" si="215"/>
        <v>0</v>
      </c>
      <c r="S51" s="5">
        <f t="shared" si="215"/>
        <v>0</v>
      </c>
      <c r="T51" s="5">
        <f t="shared" si="215"/>
        <v>0</v>
      </c>
      <c r="U51" s="5">
        <f t="shared" si="215"/>
        <v>0</v>
      </c>
      <c r="V51" s="5">
        <f t="shared" si="215"/>
        <v>0</v>
      </c>
      <c r="W51" s="5">
        <f t="shared" si="215"/>
        <v>0</v>
      </c>
      <c r="X51" s="5">
        <f t="shared" si="215"/>
        <v>0</v>
      </c>
      <c r="Y51" s="5">
        <f t="shared" si="215"/>
        <v>0</v>
      </c>
      <c r="Z51" s="5">
        <f t="shared" si="215"/>
        <v>0</v>
      </c>
      <c r="AA51" s="5">
        <f t="shared" si="215"/>
        <v>0</v>
      </c>
      <c r="AB51" s="5">
        <f t="shared" si="215"/>
        <v>0</v>
      </c>
      <c r="AC51" s="5">
        <f t="shared" si="215"/>
        <v>0</v>
      </c>
      <c r="AD51" s="5">
        <f t="shared" si="215"/>
        <v>0</v>
      </c>
      <c r="AE51" s="5">
        <f t="shared" si="215"/>
        <v>0</v>
      </c>
      <c r="AF51" s="5">
        <f t="shared" si="215"/>
        <v>0</v>
      </c>
    </row>
    <row r="52" spans="1:33">
      <c r="A52" s="1" t="s">
        <v>17</v>
      </c>
      <c r="B52" s="5">
        <f t="shared" ref="B52:AF52" si="216">(0*100)/2</f>
        <v>0</v>
      </c>
      <c r="C52" s="5">
        <f t="shared" si="216"/>
        <v>0</v>
      </c>
      <c r="D52" s="5">
        <f t="shared" si="216"/>
        <v>0</v>
      </c>
      <c r="E52" s="5">
        <f t="shared" si="216"/>
        <v>0</v>
      </c>
      <c r="F52" s="5">
        <f t="shared" si="216"/>
        <v>0</v>
      </c>
      <c r="G52" s="5">
        <f t="shared" si="216"/>
        <v>0</v>
      </c>
      <c r="H52" s="5">
        <f t="shared" si="216"/>
        <v>0</v>
      </c>
      <c r="I52" s="5">
        <f t="shared" si="216"/>
        <v>0</v>
      </c>
      <c r="J52" s="5">
        <f t="shared" si="216"/>
        <v>0</v>
      </c>
      <c r="K52" s="5">
        <f t="shared" si="216"/>
        <v>0</v>
      </c>
      <c r="L52" s="5">
        <f t="shared" si="216"/>
        <v>0</v>
      </c>
      <c r="M52" s="5">
        <f t="shared" si="216"/>
        <v>0</v>
      </c>
      <c r="N52" s="5">
        <f t="shared" si="216"/>
        <v>0</v>
      </c>
      <c r="O52" s="5">
        <f t="shared" si="216"/>
        <v>0</v>
      </c>
      <c r="P52" s="5">
        <f t="shared" si="216"/>
        <v>0</v>
      </c>
      <c r="Q52" s="5">
        <f t="shared" si="216"/>
        <v>0</v>
      </c>
      <c r="R52" s="5">
        <f t="shared" si="216"/>
        <v>0</v>
      </c>
      <c r="S52" s="5">
        <f t="shared" si="216"/>
        <v>0</v>
      </c>
      <c r="T52" s="5">
        <f t="shared" si="216"/>
        <v>0</v>
      </c>
      <c r="U52" s="5">
        <f t="shared" si="216"/>
        <v>0</v>
      </c>
      <c r="V52" s="5">
        <f t="shared" si="216"/>
        <v>0</v>
      </c>
      <c r="W52" s="5">
        <f t="shared" si="216"/>
        <v>0</v>
      </c>
      <c r="X52" s="5">
        <f t="shared" si="216"/>
        <v>0</v>
      </c>
      <c r="Y52" s="5">
        <f t="shared" si="216"/>
        <v>0</v>
      </c>
      <c r="Z52" s="5">
        <f t="shared" si="216"/>
        <v>0</v>
      </c>
      <c r="AA52" s="5">
        <f t="shared" si="216"/>
        <v>0</v>
      </c>
      <c r="AB52" s="5">
        <f t="shared" si="216"/>
        <v>0</v>
      </c>
      <c r="AC52" s="5">
        <f t="shared" si="216"/>
        <v>0</v>
      </c>
      <c r="AD52" s="5">
        <f t="shared" si="216"/>
        <v>0</v>
      </c>
      <c r="AE52" s="5">
        <f t="shared" si="216"/>
        <v>0</v>
      </c>
      <c r="AF52" s="5">
        <f t="shared" si="216"/>
        <v>0</v>
      </c>
    </row>
    <row r="53" spans="1:33">
      <c r="A53" s="3" t="s">
        <v>22</v>
      </c>
    </row>
    <row r="54" spans="1:33">
      <c r="A54" s="1" t="s">
        <v>2</v>
      </c>
      <c r="B54" s="5">
        <f t="shared" ref="B54:AF54" si="217">(0*100)/1</f>
        <v>0</v>
      </c>
      <c r="C54" s="5">
        <f t="shared" si="217"/>
        <v>0</v>
      </c>
      <c r="D54" s="5">
        <f t="shared" si="217"/>
        <v>0</v>
      </c>
      <c r="E54" s="5">
        <f t="shared" si="217"/>
        <v>0</v>
      </c>
      <c r="F54" s="5">
        <f t="shared" si="217"/>
        <v>0</v>
      </c>
      <c r="G54" s="5">
        <f t="shared" si="217"/>
        <v>0</v>
      </c>
      <c r="H54" s="5">
        <f t="shared" si="217"/>
        <v>0</v>
      </c>
      <c r="I54" s="5">
        <f t="shared" si="217"/>
        <v>0</v>
      </c>
      <c r="J54" s="5">
        <f t="shared" si="217"/>
        <v>0</v>
      </c>
      <c r="K54" s="5">
        <f t="shared" si="217"/>
        <v>0</v>
      </c>
      <c r="L54" s="5">
        <f t="shared" si="217"/>
        <v>0</v>
      </c>
      <c r="M54" s="5">
        <f t="shared" si="217"/>
        <v>0</v>
      </c>
      <c r="N54" s="5">
        <f t="shared" si="217"/>
        <v>0</v>
      </c>
      <c r="O54" s="5">
        <f t="shared" si="217"/>
        <v>0</v>
      </c>
      <c r="P54" s="5">
        <f t="shared" si="217"/>
        <v>0</v>
      </c>
      <c r="Q54" s="5">
        <f t="shared" si="217"/>
        <v>0</v>
      </c>
      <c r="R54" s="5">
        <f t="shared" si="217"/>
        <v>0</v>
      </c>
      <c r="S54" s="5">
        <f t="shared" si="217"/>
        <v>0</v>
      </c>
      <c r="T54" s="5">
        <f t="shared" si="217"/>
        <v>0</v>
      </c>
      <c r="U54" s="5">
        <f t="shared" si="217"/>
        <v>0</v>
      </c>
      <c r="V54" s="5">
        <f t="shared" si="217"/>
        <v>0</v>
      </c>
      <c r="W54" s="5">
        <f t="shared" si="217"/>
        <v>0</v>
      </c>
      <c r="X54" s="5">
        <f t="shared" si="217"/>
        <v>0</v>
      </c>
      <c r="Y54" s="5">
        <f t="shared" si="217"/>
        <v>0</v>
      </c>
      <c r="Z54" s="5">
        <f t="shared" si="217"/>
        <v>0</v>
      </c>
      <c r="AA54" s="5">
        <f t="shared" si="217"/>
        <v>0</v>
      </c>
      <c r="AB54" s="5">
        <f t="shared" si="217"/>
        <v>0</v>
      </c>
      <c r="AC54" s="5">
        <f t="shared" si="217"/>
        <v>0</v>
      </c>
      <c r="AD54" s="5">
        <f t="shared" si="217"/>
        <v>0</v>
      </c>
      <c r="AE54" s="5">
        <f t="shared" si="217"/>
        <v>0</v>
      </c>
      <c r="AF54" s="5">
        <f t="shared" si="217"/>
        <v>0</v>
      </c>
      <c r="AG54" s="5">
        <f>TRIMMEAN(C56:AF67,0.1)</f>
        <v>60.802469135802468</v>
      </c>
    </row>
    <row r="55" spans="1:33">
      <c r="A55" s="1" t="s">
        <v>3</v>
      </c>
      <c r="B55" s="5">
        <f t="shared" ref="B55:F55" si="218">(0*100)/1</f>
        <v>0</v>
      </c>
      <c r="C55" s="5">
        <f t="shared" si="218"/>
        <v>0</v>
      </c>
      <c r="D55" s="5">
        <f t="shared" si="218"/>
        <v>0</v>
      </c>
      <c r="E55" s="5">
        <f t="shared" si="218"/>
        <v>0</v>
      </c>
      <c r="F55" s="5">
        <f t="shared" si="218"/>
        <v>0</v>
      </c>
      <c r="G55" s="5">
        <f>(1*100)/1</f>
        <v>100</v>
      </c>
      <c r="H55" s="5">
        <f t="shared" ref="H55:AF55" si="219">(0*100)/1</f>
        <v>0</v>
      </c>
      <c r="I55" s="5">
        <f t="shared" si="219"/>
        <v>0</v>
      </c>
      <c r="J55" s="5">
        <f t="shared" si="219"/>
        <v>0</v>
      </c>
      <c r="K55" s="5">
        <f t="shared" si="219"/>
        <v>0</v>
      </c>
      <c r="L55" s="5">
        <f t="shared" si="219"/>
        <v>0</v>
      </c>
      <c r="M55" s="5">
        <f t="shared" si="219"/>
        <v>0</v>
      </c>
      <c r="N55" s="5">
        <f t="shared" si="219"/>
        <v>0</v>
      </c>
      <c r="O55" s="5">
        <f t="shared" si="219"/>
        <v>0</v>
      </c>
      <c r="P55" s="5">
        <f t="shared" si="219"/>
        <v>0</v>
      </c>
      <c r="Q55" s="5">
        <f t="shared" si="219"/>
        <v>0</v>
      </c>
      <c r="R55" s="5">
        <f t="shared" si="219"/>
        <v>0</v>
      </c>
      <c r="S55" s="5">
        <f t="shared" si="219"/>
        <v>0</v>
      </c>
      <c r="T55" s="5">
        <f t="shared" si="219"/>
        <v>0</v>
      </c>
      <c r="U55" s="5">
        <f t="shared" si="219"/>
        <v>0</v>
      </c>
      <c r="V55" s="5">
        <f t="shared" si="219"/>
        <v>0</v>
      </c>
      <c r="W55" s="5">
        <f t="shared" si="219"/>
        <v>0</v>
      </c>
      <c r="X55" s="5">
        <f t="shared" si="219"/>
        <v>0</v>
      </c>
      <c r="Y55" s="5">
        <f t="shared" si="219"/>
        <v>0</v>
      </c>
      <c r="Z55" s="5">
        <f t="shared" si="219"/>
        <v>0</v>
      </c>
      <c r="AA55" s="5">
        <f t="shared" si="219"/>
        <v>0</v>
      </c>
      <c r="AB55" s="5">
        <f t="shared" si="219"/>
        <v>0</v>
      </c>
      <c r="AC55" s="5">
        <f t="shared" si="219"/>
        <v>0</v>
      </c>
      <c r="AD55" s="5">
        <f t="shared" si="219"/>
        <v>0</v>
      </c>
      <c r="AE55" s="5">
        <f t="shared" si="219"/>
        <v>0</v>
      </c>
      <c r="AF55" s="5">
        <f t="shared" si="219"/>
        <v>0</v>
      </c>
    </row>
    <row r="56" spans="1:33">
      <c r="A56" s="1" t="s">
        <v>4</v>
      </c>
      <c r="B56" s="5">
        <f>(0*100)/1</f>
        <v>0</v>
      </c>
      <c r="C56" s="5">
        <f>(1*100)/1</f>
        <v>100</v>
      </c>
      <c r="D56" s="5">
        <f t="shared" ref="D56:E56" si="220">(0*100)/1</f>
        <v>0</v>
      </c>
      <c r="E56" s="5">
        <f t="shared" si="220"/>
        <v>0</v>
      </c>
      <c r="F56" s="5">
        <f t="shared" ref="F56:G56" si="221">(1*100)/1</f>
        <v>100</v>
      </c>
      <c r="G56" s="5">
        <f t="shared" si="221"/>
        <v>100</v>
      </c>
      <c r="H56" s="5">
        <f t="shared" ref="H56:J56" si="222">(0*100)/1</f>
        <v>0</v>
      </c>
      <c r="I56" s="5">
        <f t="shared" si="222"/>
        <v>0</v>
      </c>
      <c r="J56" s="5">
        <f t="shared" si="222"/>
        <v>0</v>
      </c>
      <c r="K56" s="5">
        <f t="shared" ref="K56:K59" si="223">(1*100)/1</f>
        <v>100</v>
      </c>
      <c r="L56" s="5">
        <f t="shared" ref="L56:S56" si="224">(0*100)/1</f>
        <v>0</v>
      </c>
      <c r="M56" s="5">
        <f t="shared" si="224"/>
        <v>0</v>
      </c>
      <c r="N56" s="5">
        <f t="shared" si="224"/>
        <v>0</v>
      </c>
      <c r="O56" s="5">
        <f t="shared" si="224"/>
        <v>0</v>
      </c>
      <c r="P56" s="5">
        <f t="shared" si="224"/>
        <v>0</v>
      </c>
      <c r="Q56" s="5">
        <f t="shared" si="224"/>
        <v>0</v>
      </c>
      <c r="R56" s="5">
        <f t="shared" si="224"/>
        <v>0</v>
      </c>
      <c r="S56" s="5">
        <f t="shared" si="224"/>
        <v>0</v>
      </c>
      <c r="T56" s="5">
        <f t="shared" ref="T56:U56" si="225">(1*100)/1</f>
        <v>100</v>
      </c>
      <c r="U56" s="5">
        <f t="shared" si="225"/>
        <v>100</v>
      </c>
      <c r="V56" s="5">
        <f t="shared" ref="V56:V59" si="226">(0*100)/1</f>
        <v>0</v>
      </c>
      <c r="W56" s="5">
        <f t="shared" ref="W56:Y56" si="227">(1*100)/1</f>
        <v>100</v>
      </c>
      <c r="X56" s="5">
        <f t="shared" si="227"/>
        <v>100</v>
      </c>
      <c r="Y56" s="5">
        <f t="shared" si="227"/>
        <v>100</v>
      </c>
      <c r="Z56" s="5">
        <f t="shared" ref="Z56:AB56" si="228">(0*100)/1</f>
        <v>0</v>
      </c>
      <c r="AA56" s="5">
        <f t="shared" si="228"/>
        <v>0</v>
      </c>
      <c r="AB56" s="5">
        <f t="shared" si="228"/>
        <v>0</v>
      </c>
      <c r="AC56" s="5">
        <f t="shared" ref="AC56:AC60" si="229">(1*100)/1</f>
        <v>100</v>
      </c>
      <c r="AD56" s="5">
        <f t="shared" ref="AD56:AE56" si="230">(0*100)/1</f>
        <v>0</v>
      </c>
      <c r="AE56" s="5">
        <f t="shared" si="230"/>
        <v>0</v>
      </c>
      <c r="AF56" s="5">
        <f t="shared" ref="AF56:AF60" si="231">(1*100)/1</f>
        <v>100</v>
      </c>
    </row>
    <row r="57" spans="1:33">
      <c r="A57" s="1" t="s">
        <v>5</v>
      </c>
      <c r="B57" s="5">
        <f t="shared" ref="B57:C57" si="232">(1*100)/1</f>
        <v>100</v>
      </c>
      <c r="C57" s="5">
        <f t="shared" si="232"/>
        <v>100</v>
      </c>
      <c r="D57" s="5">
        <f>(0*100)/1</f>
        <v>0</v>
      </c>
      <c r="E57" s="5">
        <f t="shared" ref="E57:G57" si="233">(1*100)/1</f>
        <v>100</v>
      </c>
      <c r="F57" s="5">
        <f t="shared" si="233"/>
        <v>100</v>
      </c>
      <c r="G57" s="5">
        <f t="shared" si="233"/>
        <v>100</v>
      </c>
      <c r="H57" s="5">
        <f t="shared" ref="H57:J57" si="234">(0*100)/1</f>
        <v>0</v>
      </c>
      <c r="I57" s="5">
        <f t="shared" si="234"/>
        <v>0</v>
      </c>
      <c r="J57" s="5">
        <f t="shared" si="234"/>
        <v>0</v>
      </c>
      <c r="K57" s="5">
        <f t="shared" si="223"/>
        <v>100</v>
      </c>
      <c r="L57" s="5">
        <f t="shared" ref="L57:M57" si="235">(0*100)/1</f>
        <v>0</v>
      </c>
      <c r="M57" s="5">
        <f t="shared" si="235"/>
        <v>0</v>
      </c>
      <c r="N57" s="5">
        <f>(1*100)/1</f>
        <v>100</v>
      </c>
      <c r="O57" s="5">
        <f>(0*100)/1</f>
        <v>0</v>
      </c>
      <c r="P57" s="5">
        <f t="shared" ref="P57:Q57" si="236">(1*100)/1</f>
        <v>100</v>
      </c>
      <c r="Q57" s="5">
        <f t="shared" si="236"/>
        <v>100</v>
      </c>
      <c r="R57" s="5">
        <f t="shared" ref="R57:S57" si="237">(0*100)/1</f>
        <v>0</v>
      </c>
      <c r="S57" s="5">
        <f t="shared" si="237"/>
        <v>0</v>
      </c>
      <c r="T57" s="5">
        <f t="shared" ref="T57:U57" si="238">(1*100)/1</f>
        <v>100</v>
      </c>
      <c r="U57" s="5">
        <f t="shared" si="238"/>
        <v>100</v>
      </c>
      <c r="V57" s="5">
        <f t="shared" si="226"/>
        <v>0</v>
      </c>
      <c r="W57" s="5">
        <f t="shared" ref="W57:Y57" si="239">(1*100)/1</f>
        <v>100</v>
      </c>
      <c r="X57" s="5">
        <f t="shared" si="239"/>
        <v>100</v>
      </c>
      <c r="Y57" s="5">
        <f t="shared" si="239"/>
        <v>100</v>
      </c>
      <c r="Z57" s="5">
        <f t="shared" ref="Z57:Z65" si="240">(0*100)/1</f>
        <v>0</v>
      </c>
      <c r="AA57" s="5">
        <f t="shared" ref="AA57:AA61" si="241">(1*100)/1</f>
        <v>100</v>
      </c>
      <c r="AB57" s="5">
        <f t="shared" ref="AB57:AB60" si="242">(0*100)/1</f>
        <v>0</v>
      </c>
      <c r="AC57" s="5">
        <f t="shared" si="229"/>
        <v>100</v>
      </c>
      <c r="AD57" s="5">
        <f t="shared" ref="AD57:AE57" si="243">(0*100)/1</f>
        <v>0</v>
      </c>
      <c r="AE57" s="5">
        <f t="shared" si="243"/>
        <v>0</v>
      </c>
      <c r="AF57" s="5">
        <f t="shared" si="231"/>
        <v>100</v>
      </c>
    </row>
    <row r="58" spans="1:33">
      <c r="A58" s="1" t="s">
        <v>6</v>
      </c>
      <c r="B58" s="5">
        <f t="shared" ref="B58:F58" si="244">(1*100)/1</f>
        <v>100</v>
      </c>
      <c r="C58" s="5">
        <f t="shared" si="244"/>
        <v>100</v>
      </c>
      <c r="D58" s="5">
        <f t="shared" si="244"/>
        <v>100</v>
      </c>
      <c r="E58" s="5">
        <f t="shared" si="244"/>
        <v>100</v>
      </c>
      <c r="F58" s="5">
        <f t="shared" si="244"/>
        <v>100</v>
      </c>
      <c r="G58" s="5">
        <f t="shared" ref="G58:J58" si="245">(0*100)/1</f>
        <v>0</v>
      </c>
      <c r="H58" s="5">
        <f t="shared" si="245"/>
        <v>0</v>
      </c>
      <c r="I58" s="5">
        <f t="shared" si="245"/>
        <v>0</v>
      </c>
      <c r="J58" s="5">
        <f t="shared" si="245"/>
        <v>0</v>
      </c>
      <c r="K58" s="5">
        <f t="shared" si="223"/>
        <v>100</v>
      </c>
      <c r="L58" s="5">
        <f t="shared" ref="L58:O58" si="246">(0*100)/1</f>
        <v>0</v>
      </c>
      <c r="M58" s="5">
        <f t="shared" si="246"/>
        <v>0</v>
      </c>
      <c r="N58" s="5">
        <f t="shared" si="246"/>
        <v>0</v>
      </c>
      <c r="O58" s="5">
        <f t="shared" si="246"/>
        <v>0</v>
      </c>
      <c r="P58" s="5">
        <f t="shared" ref="P58:R58" si="247">(1*100)/1</f>
        <v>100</v>
      </c>
      <c r="Q58" s="5">
        <f t="shared" si="247"/>
        <v>100</v>
      </c>
      <c r="R58" s="5">
        <f t="shared" si="247"/>
        <v>100</v>
      </c>
      <c r="S58" s="5">
        <f t="shared" ref="S58:S59" si="248">(0*100)/1</f>
        <v>0</v>
      </c>
      <c r="T58" s="5">
        <f t="shared" ref="T58:U58" si="249">(1*100)/1</f>
        <v>100</v>
      </c>
      <c r="U58" s="5">
        <f t="shared" si="249"/>
        <v>100</v>
      </c>
      <c r="V58" s="5">
        <f t="shared" si="226"/>
        <v>0</v>
      </c>
      <c r="W58" s="5">
        <f t="shared" ref="W58:Y58" si="250">(1*100)/1</f>
        <v>100</v>
      </c>
      <c r="X58" s="5">
        <f t="shared" si="250"/>
        <v>100</v>
      </c>
      <c r="Y58" s="5">
        <f t="shared" si="250"/>
        <v>100</v>
      </c>
      <c r="Z58" s="5">
        <f t="shared" si="240"/>
        <v>0</v>
      </c>
      <c r="AA58" s="5">
        <f t="shared" si="241"/>
        <v>100</v>
      </c>
      <c r="AB58" s="5">
        <f t="shared" si="242"/>
        <v>0</v>
      </c>
      <c r="AC58" s="5">
        <f t="shared" si="229"/>
        <v>100</v>
      </c>
      <c r="AD58" s="5">
        <f t="shared" ref="AD58:AE58" si="251">(0*100)/1</f>
        <v>0</v>
      </c>
      <c r="AE58" s="5">
        <f t="shared" si="251"/>
        <v>0</v>
      </c>
      <c r="AF58" s="5">
        <f t="shared" si="231"/>
        <v>100</v>
      </c>
    </row>
    <row r="59" spans="1:33">
      <c r="A59" s="1" t="s">
        <v>7</v>
      </c>
      <c r="B59" s="5">
        <f t="shared" ref="B59:F59" si="252">(1*100)/1</f>
        <v>100</v>
      </c>
      <c r="C59" s="5">
        <f t="shared" si="252"/>
        <v>100</v>
      </c>
      <c r="D59" s="5">
        <f t="shared" si="252"/>
        <v>100</v>
      </c>
      <c r="E59" s="5">
        <f t="shared" si="252"/>
        <v>100</v>
      </c>
      <c r="F59" s="5">
        <f t="shared" si="252"/>
        <v>100</v>
      </c>
      <c r="G59" s="5">
        <f t="shared" ref="G59:J59" si="253">(0*100)/1</f>
        <v>0</v>
      </c>
      <c r="H59" s="5">
        <f t="shared" si="253"/>
        <v>0</v>
      </c>
      <c r="I59" s="5">
        <f t="shared" si="253"/>
        <v>0</v>
      </c>
      <c r="J59" s="5">
        <f t="shared" si="253"/>
        <v>0</v>
      </c>
      <c r="K59" s="5">
        <f t="shared" si="223"/>
        <v>100</v>
      </c>
      <c r="L59" s="5">
        <f t="shared" ref="L59:O59" si="254">(0*100)/1</f>
        <v>0</v>
      </c>
      <c r="M59" s="5">
        <f t="shared" si="254"/>
        <v>0</v>
      </c>
      <c r="N59" s="5">
        <f t="shared" si="254"/>
        <v>0</v>
      </c>
      <c r="O59" s="5">
        <f t="shared" si="254"/>
        <v>0</v>
      </c>
      <c r="P59" s="5">
        <f t="shared" ref="P59:R59" si="255">(1*100)/1</f>
        <v>100</v>
      </c>
      <c r="Q59" s="5">
        <f t="shared" si="255"/>
        <v>100</v>
      </c>
      <c r="R59" s="5">
        <f t="shared" si="255"/>
        <v>100</v>
      </c>
      <c r="S59" s="5">
        <f t="shared" si="248"/>
        <v>0</v>
      </c>
      <c r="T59" s="5">
        <f t="shared" ref="T59:U59" si="256">(1*100)/1</f>
        <v>100</v>
      </c>
      <c r="U59" s="5">
        <f t="shared" si="256"/>
        <v>100</v>
      </c>
      <c r="V59" s="5">
        <f t="shared" si="226"/>
        <v>0</v>
      </c>
      <c r="W59" s="5">
        <f t="shared" ref="W59:Y59" si="257">(1*100)/1</f>
        <v>100</v>
      </c>
      <c r="X59" s="5">
        <f t="shared" si="257"/>
        <v>100</v>
      </c>
      <c r="Y59" s="5">
        <f t="shared" si="257"/>
        <v>100</v>
      </c>
      <c r="Z59" s="5">
        <f t="shared" si="240"/>
        <v>0</v>
      </c>
      <c r="AA59" s="5">
        <f t="shared" si="241"/>
        <v>100</v>
      </c>
      <c r="AB59" s="5">
        <f t="shared" si="242"/>
        <v>0</v>
      </c>
      <c r="AC59" s="5">
        <f t="shared" si="229"/>
        <v>100</v>
      </c>
      <c r="AD59" s="5">
        <f t="shared" ref="AD59:AD60" si="258">(1*100)/1</f>
        <v>100</v>
      </c>
      <c r="AE59" s="5">
        <f t="shared" ref="AE59:AE65" si="259">(0*100)/1</f>
        <v>0</v>
      </c>
      <c r="AF59" s="5">
        <f t="shared" si="231"/>
        <v>100</v>
      </c>
    </row>
    <row r="60" spans="1:33">
      <c r="A60" s="1" t="s">
        <v>8</v>
      </c>
      <c r="B60" s="5">
        <f t="shared" ref="B60:F60" si="260">(1*100)/1</f>
        <v>100</v>
      </c>
      <c r="C60" s="5">
        <f t="shared" si="260"/>
        <v>100</v>
      </c>
      <c r="D60" s="5">
        <f t="shared" si="260"/>
        <v>100</v>
      </c>
      <c r="E60" s="5">
        <f t="shared" si="260"/>
        <v>100</v>
      </c>
      <c r="F60" s="5">
        <f t="shared" si="260"/>
        <v>100</v>
      </c>
      <c r="G60" s="5">
        <f t="shared" ref="G60:I60" si="261">(0*100)/1</f>
        <v>0</v>
      </c>
      <c r="H60" s="5">
        <f t="shared" si="261"/>
        <v>0</v>
      </c>
      <c r="I60" s="5">
        <f t="shared" si="261"/>
        <v>0</v>
      </c>
      <c r="J60" s="5">
        <f t="shared" ref="J60:K60" si="262">(1*100)/1</f>
        <v>100</v>
      </c>
      <c r="K60" s="5">
        <f t="shared" si="262"/>
        <v>100</v>
      </c>
      <c r="L60" s="5">
        <f t="shared" ref="L60:M60" si="263">(0*100)/1</f>
        <v>0</v>
      </c>
      <c r="M60" s="5">
        <f t="shared" si="263"/>
        <v>0</v>
      </c>
      <c r="N60" s="5">
        <f t="shared" ref="N60:N61" si="264">(1*100)/1</f>
        <v>100</v>
      </c>
      <c r="O60" s="5">
        <f t="shared" ref="O60:P60" si="265">(0*100)/1</f>
        <v>0</v>
      </c>
      <c r="P60" s="5">
        <f t="shared" si="265"/>
        <v>0</v>
      </c>
      <c r="Q60" s="5">
        <f>(1*100)/1</f>
        <v>100</v>
      </c>
      <c r="R60" s="5">
        <f t="shared" ref="R60:S60" si="266">(0*100)/1</f>
        <v>0</v>
      </c>
      <c r="S60" s="5">
        <f t="shared" si="266"/>
        <v>0</v>
      </c>
      <c r="T60" s="5">
        <f t="shared" ref="T60:Y60" si="267">(1*100)/1</f>
        <v>100</v>
      </c>
      <c r="U60" s="5">
        <f t="shared" si="267"/>
        <v>100</v>
      </c>
      <c r="V60" s="5">
        <f t="shared" si="267"/>
        <v>100</v>
      </c>
      <c r="W60" s="5">
        <f t="shared" si="267"/>
        <v>100</v>
      </c>
      <c r="X60" s="5">
        <f t="shared" si="267"/>
        <v>100</v>
      </c>
      <c r="Y60" s="5">
        <f t="shared" si="267"/>
        <v>100</v>
      </c>
      <c r="Z60" s="5">
        <f t="shared" si="240"/>
        <v>0</v>
      </c>
      <c r="AA60" s="5">
        <f t="shared" si="241"/>
        <v>100</v>
      </c>
      <c r="AB60" s="5">
        <f t="shared" si="242"/>
        <v>0</v>
      </c>
      <c r="AC60" s="5">
        <f t="shared" si="229"/>
        <v>100</v>
      </c>
      <c r="AD60" s="5">
        <f t="shared" si="258"/>
        <v>100</v>
      </c>
      <c r="AE60" s="5">
        <f t="shared" si="259"/>
        <v>0</v>
      </c>
      <c r="AF60" s="5">
        <f t="shared" si="231"/>
        <v>100</v>
      </c>
    </row>
    <row r="61" spans="1:33">
      <c r="A61" s="1" t="s">
        <v>9</v>
      </c>
      <c r="B61" s="5">
        <f t="shared" ref="B61:G61" si="268">(1*100)/1</f>
        <v>100</v>
      </c>
      <c r="C61" s="5">
        <f t="shared" si="268"/>
        <v>100</v>
      </c>
      <c r="D61" s="5">
        <f t="shared" si="268"/>
        <v>100</v>
      </c>
      <c r="E61" s="5">
        <f t="shared" si="268"/>
        <v>100</v>
      </c>
      <c r="F61" s="5">
        <f t="shared" si="268"/>
        <v>100</v>
      </c>
      <c r="G61" s="5">
        <f t="shared" si="268"/>
        <v>100</v>
      </c>
      <c r="H61" s="5">
        <f t="shared" ref="H61:I61" si="269">(0*100)/1</f>
        <v>0</v>
      </c>
      <c r="I61" s="5">
        <f t="shared" si="269"/>
        <v>0</v>
      </c>
      <c r="J61" s="5">
        <f t="shared" ref="J61:K61" si="270">(1*100)/1</f>
        <v>100</v>
      </c>
      <c r="K61" s="5">
        <f t="shared" si="270"/>
        <v>100</v>
      </c>
      <c r="L61" s="5">
        <f t="shared" ref="L61:M61" si="271">(0*100)/1</f>
        <v>0</v>
      </c>
      <c r="M61" s="5">
        <f t="shared" si="271"/>
        <v>0</v>
      </c>
      <c r="N61" s="5">
        <f t="shared" si="264"/>
        <v>100</v>
      </c>
      <c r="O61" s="5">
        <f>(0*100)/1</f>
        <v>0</v>
      </c>
      <c r="P61" s="5">
        <f t="shared" ref="P61:R61" si="272">(1*100)/1</f>
        <v>100</v>
      </c>
      <c r="Q61" s="5">
        <f t="shared" si="272"/>
        <v>100</v>
      </c>
      <c r="R61" s="5">
        <f t="shared" si="272"/>
        <v>100</v>
      </c>
      <c r="S61" s="5">
        <f>(0*100)/1</f>
        <v>0</v>
      </c>
      <c r="T61" s="5">
        <f t="shared" ref="T61:U61" si="273">(1*100)/1</f>
        <v>100</v>
      </c>
      <c r="U61" s="5">
        <f t="shared" si="273"/>
        <v>100</v>
      </c>
      <c r="V61" s="5">
        <f t="shared" ref="V61:V63" si="274">(0*100)/1</f>
        <v>0</v>
      </c>
      <c r="W61" s="5">
        <f t="shared" ref="W61:Y61" si="275">(1*100)/1</f>
        <v>100</v>
      </c>
      <c r="X61" s="5">
        <f t="shared" si="275"/>
        <v>100</v>
      </c>
      <c r="Y61" s="5">
        <f t="shared" si="275"/>
        <v>100</v>
      </c>
      <c r="Z61" s="5">
        <f t="shared" si="240"/>
        <v>0</v>
      </c>
      <c r="AA61" s="5">
        <f t="shared" si="241"/>
        <v>100</v>
      </c>
      <c r="AB61" s="5">
        <f t="shared" ref="AB61:AD61" si="276">(1*100)/1</f>
        <v>100</v>
      </c>
      <c r="AC61" s="5">
        <f t="shared" si="276"/>
        <v>100</v>
      </c>
      <c r="AD61" s="5">
        <f t="shared" si="276"/>
        <v>100</v>
      </c>
      <c r="AE61" s="5">
        <f t="shared" si="259"/>
        <v>0</v>
      </c>
      <c r="AF61" s="5">
        <f t="shared" ref="AF61:AF65" si="277">(0*100)/1</f>
        <v>0</v>
      </c>
    </row>
    <row r="62" spans="1:33">
      <c r="A62" s="1" t="s">
        <v>10</v>
      </c>
      <c r="B62" s="5">
        <f t="shared" ref="B62:G62" si="278">(1*100)/1</f>
        <v>100</v>
      </c>
      <c r="C62" s="5">
        <f t="shared" si="278"/>
        <v>100</v>
      </c>
      <c r="D62" s="5">
        <f t="shared" si="278"/>
        <v>100</v>
      </c>
      <c r="E62" s="5">
        <f t="shared" si="278"/>
        <v>100</v>
      </c>
      <c r="F62" s="5">
        <f t="shared" si="278"/>
        <v>100</v>
      </c>
      <c r="G62" s="5">
        <f t="shared" si="278"/>
        <v>100</v>
      </c>
      <c r="H62" s="5">
        <f t="shared" ref="H62:I62" si="279">(0*100)/1</f>
        <v>0</v>
      </c>
      <c r="I62" s="5">
        <f t="shared" si="279"/>
        <v>0</v>
      </c>
      <c r="J62" s="5">
        <f t="shared" ref="J62:K62" si="280">(1*100)/1</f>
        <v>100</v>
      </c>
      <c r="K62" s="5">
        <f t="shared" si="280"/>
        <v>100</v>
      </c>
      <c r="L62" s="5">
        <f t="shared" ref="L62:O62" si="281">(0*100)/1</f>
        <v>0</v>
      </c>
      <c r="M62" s="5">
        <f t="shared" si="281"/>
        <v>0</v>
      </c>
      <c r="N62" s="5">
        <f t="shared" si="281"/>
        <v>0</v>
      </c>
      <c r="O62" s="5">
        <f t="shared" si="281"/>
        <v>0</v>
      </c>
      <c r="P62" s="5">
        <f t="shared" ref="P62:Q62" si="282">(1*100)/1</f>
        <v>100</v>
      </c>
      <c r="Q62" s="5">
        <f t="shared" si="282"/>
        <v>100</v>
      </c>
      <c r="R62" s="5">
        <f t="shared" ref="R62:S62" si="283">(0*100)/1</f>
        <v>0</v>
      </c>
      <c r="S62" s="5">
        <f t="shared" si="283"/>
        <v>0</v>
      </c>
      <c r="T62" s="5">
        <f t="shared" ref="T62:U62" si="284">(1*100)/1</f>
        <v>100</v>
      </c>
      <c r="U62" s="5">
        <f t="shared" si="284"/>
        <v>100</v>
      </c>
      <c r="V62" s="5">
        <f t="shared" si="274"/>
        <v>0</v>
      </c>
      <c r="W62" s="5">
        <f t="shared" ref="W62:Y62" si="285">(1*100)/1</f>
        <v>100</v>
      </c>
      <c r="X62" s="5">
        <f t="shared" si="285"/>
        <v>100</v>
      </c>
      <c r="Y62" s="5">
        <f t="shared" si="285"/>
        <v>100</v>
      </c>
      <c r="Z62" s="5">
        <f t="shared" si="240"/>
        <v>0</v>
      </c>
      <c r="AA62" s="5">
        <f>(0*100)/1</f>
        <v>0</v>
      </c>
      <c r="AB62" s="5">
        <f t="shared" ref="AB62:AD62" si="286">(1*100)/1</f>
        <v>100</v>
      </c>
      <c r="AC62" s="5">
        <f t="shared" si="286"/>
        <v>100</v>
      </c>
      <c r="AD62" s="5">
        <f t="shared" si="286"/>
        <v>100</v>
      </c>
      <c r="AE62" s="5">
        <f t="shared" si="259"/>
        <v>0</v>
      </c>
      <c r="AF62" s="5">
        <f t="shared" si="277"/>
        <v>0</v>
      </c>
    </row>
    <row r="63" spans="1:33">
      <c r="A63" s="1" t="s">
        <v>11</v>
      </c>
      <c r="B63" s="5">
        <f t="shared" ref="B63:G63" si="287">(1*100)/1</f>
        <v>100</v>
      </c>
      <c r="C63" s="5">
        <f t="shared" si="287"/>
        <v>100</v>
      </c>
      <c r="D63" s="5">
        <f t="shared" si="287"/>
        <v>100</v>
      </c>
      <c r="E63" s="5">
        <f t="shared" si="287"/>
        <v>100</v>
      </c>
      <c r="F63" s="5">
        <f t="shared" si="287"/>
        <v>100</v>
      </c>
      <c r="G63" s="5">
        <f t="shared" si="287"/>
        <v>100</v>
      </c>
      <c r="H63" s="5">
        <f t="shared" ref="H63:I63" si="288">(0*100)/1</f>
        <v>0</v>
      </c>
      <c r="I63" s="5">
        <f t="shared" si="288"/>
        <v>0</v>
      </c>
      <c r="J63" s="5">
        <f t="shared" ref="J63:K63" si="289">(1*100)/1</f>
        <v>100</v>
      </c>
      <c r="K63" s="5">
        <f t="shared" si="289"/>
        <v>100</v>
      </c>
      <c r="L63" s="5">
        <f t="shared" ref="L63:M63" si="290">(0*100)/1</f>
        <v>0</v>
      </c>
      <c r="M63" s="5">
        <f t="shared" si="290"/>
        <v>0</v>
      </c>
      <c r="N63" s="5">
        <f t="shared" ref="N63:Q63" si="291">(1*100)/1</f>
        <v>100</v>
      </c>
      <c r="O63" s="5">
        <f t="shared" si="291"/>
        <v>100</v>
      </c>
      <c r="P63" s="5">
        <f t="shared" si="291"/>
        <v>100</v>
      </c>
      <c r="Q63" s="5">
        <f t="shared" si="291"/>
        <v>100</v>
      </c>
      <c r="R63" s="5">
        <f t="shared" ref="R63:S63" si="292">(0*100)/1</f>
        <v>0</v>
      </c>
      <c r="S63" s="5">
        <f t="shared" si="292"/>
        <v>0</v>
      </c>
      <c r="T63" s="5">
        <f t="shared" ref="T63:U63" si="293">(1*100)/1</f>
        <v>100</v>
      </c>
      <c r="U63" s="5">
        <f t="shared" si="293"/>
        <v>100</v>
      </c>
      <c r="V63" s="5">
        <f t="shared" si="274"/>
        <v>0</v>
      </c>
      <c r="W63" s="5">
        <f t="shared" ref="W63:Y63" si="294">(1*100)/1</f>
        <v>100</v>
      </c>
      <c r="X63" s="5">
        <f t="shared" si="294"/>
        <v>100</v>
      </c>
      <c r="Y63" s="5">
        <f t="shared" si="294"/>
        <v>100</v>
      </c>
      <c r="Z63" s="5">
        <f t="shared" si="240"/>
        <v>0</v>
      </c>
      <c r="AA63" s="5">
        <f t="shared" ref="AA63:AD63" si="295">(1*100)/1</f>
        <v>100</v>
      </c>
      <c r="AB63" s="5">
        <f t="shared" si="295"/>
        <v>100</v>
      </c>
      <c r="AC63" s="5">
        <f t="shared" si="295"/>
        <v>100</v>
      </c>
      <c r="AD63" s="5">
        <f t="shared" si="295"/>
        <v>100</v>
      </c>
      <c r="AE63" s="5">
        <f t="shared" si="259"/>
        <v>0</v>
      </c>
      <c r="AF63" s="5">
        <f t="shared" si="277"/>
        <v>0</v>
      </c>
    </row>
    <row r="64" spans="1:33">
      <c r="A64" s="1" t="s">
        <v>12</v>
      </c>
      <c r="B64" s="5">
        <f t="shared" ref="B64:G64" si="296">(1*100)/1</f>
        <v>100</v>
      </c>
      <c r="C64" s="5">
        <f t="shared" si="296"/>
        <v>100</v>
      </c>
      <c r="D64" s="5">
        <f t="shared" si="296"/>
        <v>100</v>
      </c>
      <c r="E64" s="5">
        <f t="shared" si="296"/>
        <v>100</v>
      </c>
      <c r="F64" s="5">
        <f t="shared" si="296"/>
        <v>100</v>
      </c>
      <c r="G64" s="5">
        <f t="shared" si="296"/>
        <v>100</v>
      </c>
      <c r="H64" s="5">
        <f t="shared" ref="H64:I64" si="297">(0*100)/1</f>
        <v>0</v>
      </c>
      <c r="I64" s="5">
        <f t="shared" si="297"/>
        <v>0</v>
      </c>
      <c r="J64" s="5">
        <f t="shared" ref="J64:R64" si="298">(1*100)/1</f>
        <v>100</v>
      </c>
      <c r="K64" s="5">
        <f t="shared" si="298"/>
        <v>100</v>
      </c>
      <c r="L64" s="5">
        <f t="shared" si="298"/>
        <v>100</v>
      </c>
      <c r="M64" s="5">
        <f t="shared" si="298"/>
        <v>100</v>
      </c>
      <c r="N64" s="5">
        <f t="shared" si="298"/>
        <v>100</v>
      </c>
      <c r="O64" s="5">
        <f t="shared" si="298"/>
        <v>100</v>
      </c>
      <c r="P64" s="5">
        <f t="shared" si="298"/>
        <v>100</v>
      </c>
      <c r="Q64" s="5">
        <f t="shared" si="298"/>
        <v>100</v>
      </c>
      <c r="R64" s="5">
        <f t="shared" si="298"/>
        <v>100</v>
      </c>
      <c r="S64" s="5">
        <f>(0*100)/1</f>
        <v>0</v>
      </c>
      <c r="T64" s="5">
        <f t="shared" ref="T64:Y64" si="299">(1*100)/1</f>
        <v>100</v>
      </c>
      <c r="U64" s="5">
        <f t="shared" si="299"/>
        <v>100</v>
      </c>
      <c r="V64" s="5">
        <f t="shared" si="299"/>
        <v>100</v>
      </c>
      <c r="W64" s="5">
        <f t="shared" si="299"/>
        <v>100</v>
      </c>
      <c r="X64" s="5">
        <f t="shared" si="299"/>
        <v>100</v>
      </c>
      <c r="Y64" s="5">
        <f t="shared" si="299"/>
        <v>100</v>
      </c>
      <c r="Z64" s="5">
        <f t="shared" si="240"/>
        <v>0</v>
      </c>
      <c r="AA64" s="5">
        <f t="shared" ref="AA64:AD64" si="300">(1*100)/1</f>
        <v>100</v>
      </c>
      <c r="AB64" s="5">
        <f t="shared" si="300"/>
        <v>100</v>
      </c>
      <c r="AC64" s="5">
        <f t="shared" si="300"/>
        <v>100</v>
      </c>
      <c r="AD64" s="5">
        <f t="shared" si="300"/>
        <v>100</v>
      </c>
      <c r="AE64" s="5">
        <f t="shared" si="259"/>
        <v>0</v>
      </c>
      <c r="AF64" s="5">
        <f t="shared" si="277"/>
        <v>0</v>
      </c>
    </row>
    <row r="65" spans="1:33">
      <c r="A65" s="1" t="s">
        <v>13</v>
      </c>
      <c r="B65" s="5">
        <f t="shared" ref="B65:H65" si="301">(1*100)/1</f>
        <v>100</v>
      </c>
      <c r="C65" s="5">
        <f t="shared" si="301"/>
        <v>100</v>
      </c>
      <c r="D65" s="5">
        <f t="shared" si="301"/>
        <v>100</v>
      </c>
      <c r="E65" s="5">
        <f t="shared" si="301"/>
        <v>100</v>
      </c>
      <c r="F65" s="5">
        <f t="shared" si="301"/>
        <v>100</v>
      </c>
      <c r="G65" s="5">
        <f t="shared" si="301"/>
        <v>100</v>
      </c>
      <c r="H65" s="5">
        <f t="shared" si="301"/>
        <v>100</v>
      </c>
      <c r="I65" s="5">
        <f t="shared" ref="I65:I67" si="302">(0*100)/1</f>
        <v>0</v>
      </c>
      <c r="J65" s="5">
        <f t="shared" ref="J65:K65" si="303">(1*100)/1</f>
        <v>100</v>
      </c>
      <c r="K65" s="5">
        <f t="shared" si="303"/>
        <v>100</v>
      </c>
      <c r="L65" s="5">
        <f t="shared" ref="L65:L67" si="304">(0*100)/1</f>
        <v>0</v>
      </c>
      <c r="M65" s="5">
        <f t="shared" ref="M65:P65" si="305">(1*100)/1</f>
        <v>100</v>
      </c>
      <c r="N65" s="5">
        <f t="shared" si="305"/>
        <v>100</v>
      </c>
      <c r="O65" s="5">
        <f t="shared" si="305"/>
        <v>100</v>
      </c>
      <c r="P65" s="5">
        <f t="shared" si="305"/>
        <v>100</v>
      </c>
      <c r="Q65" s="5">
        <f t="shared" ref="Q65:R65" si="306">(0*100)/1</f>
        <v>0</v>
      </c>
      <c r="R65" s="5">
        <f t="shared" si="306"/>
        <v>0</v>
      </c>
      <c r="S65" s="5">
        <f t="shared" ref="S65:W65" si="307">(1*100)/1</f>
        <v>100</v>
      </c>
      <c r="T65" s="5">
        <f t="shared" si="307"/>
        <v>100</v>
      </c>
      <c r="U65" s="5">
        <f t="shared" si="307"/>
        <v>100</v>
      </c>
      <c r="V65" s="5">
        <f t="shared" si="307"/>
        <v>100</v>
      </c>
      <c r="W65" s="5">
        <f t="shared" si="307"/>
        <v>100</v>
      </c>
      <c r="X65" s="5">
        <f t="shared" ref="X65:X67" si="308">(0*100)/1</f>
        <v>0</v>
      </c>
      <c r="Y65" s="5">
        <f>(1*100)/1</f>
        <v>100</v>
      </c>
      <c r="Z65" s="5">
        <f t="shared" si="240"/>
        <v>0</v>
      </c>
      <c r="AA65" s="5">
        <f>(0*100)/1</f>
        <v>0</v>
      </c>
      <c r="AB65" s="5">
        <f t="shared" ref="AB65:AD65" si="309">(1*100)/1</f>
        <v>100</v>
      </c>
      <c r="AC65" s="5">
        <f t="shared" si="309"/>
        <v>100</v>
      </c>
      <c r="AD65" s="5">
        <f t="shared" si="309"/>
        <v>100</v>
      </c>
      <c r="AE65" s="5">
        <f t="shared" si="259"/>
        <v>0</v>
      </c>
      <c r="AF65" s="5">
        <f t="shared" si="277"/>
        <v>0</v>
      </c>
    </row>
    <row r="66" spans="1:33">
      <c r="A66" s="1" t="s">
        <v>14</v>
      </c>
      <c r="B66" s="5">
        <f t="shared" ref="B66:B69" si="310">(0*100)/1</f>
        <v>0</v>
      </c>
      <c r="C66" s="5">
        <f t="shared" ref="C66:H66" si="311">(1*100)/1</f>
        <v>100</v>
      </c>
      <c r="D66" s="5">
        <f t="shared" si="311"/>
        <v>100</v>
      </c>
      <c r="E66" s="5">
        <f t="shared" si="311"/>
        <v>100</v>
      </c>
      <c r="F66" s="5">
        <f t="shared" si="311"/>
        <v>100</v>
      </c>
      <c r="G66" s="5">
        <f t="shared" si="311"/>
        <v>100</v>
      </c>
      <c r="H66" s="5">
        <f t="shared" si="311"/>
        <v>100</v>
      </c>
      <c r="I66" s="5">
        <f t="shared" si="302"/>
        <v>0</v>
      </c>
      <c r="J66" s="5">
        <f t="shared" ref="J66:K66" si="312">(1*100)/1</f>
        <v>100</v>
      </c>
      <c r="K66" s="5">
        <f t="shared" si="312"/>
        <v>100</v>
      </c>
      <c r="L66" s="5">
        <f t="shared" si="304"/>
        <v>0</v>
      </c>
      <c r="M66" s="5">
        <f t="shared" ref="M66:N66" si="313">(1*100)/1</f>
        <v>100</v>
      </c>
      <c r="N66" s="5">
        <f t="shared" si="313"/>
        <v>100</v>
      </c>
      <c r="O66" s="5">
        <f t="shared" ref="O66:P66" si="314">(0*100)/1</f>
        <v>0</v>
      </c>
      <c r="P66" s="5">
        <f t="shared" si="314"/>
        <v>0</v>
      </c>
      <c r="Q66" s="5">
        <f t="shared" ref="Q66:Q67" si="315">(1*100)/1</f>
        <v>100</v>
      </c>
      <c r="R66" s="5">
        <f t="shared" ref="R66:R67" si="316">(0*100)/1</f>
        <v>0</v>
      </c>
      <c r="S66" s="5">
        <f t="shared" ref="S66:U66" si="317">(1*100)/1</f>
        <v>100</v>
      </c>
      <c r="T66" s="5">
        <f t="shared" si="317"/>
        <v>100</v>
      </c>
      <c r="U66" s="5">
        <f t="shared" si="317"/>
        <v>100</v>
      </c>
      <c r="V66" s="5">
        <f t="shared" ref="V66:V67" si="318">(0*100)/1</f>
        <v>0</v>
      </c>
      <c r="W66" s="5">
        <f t="shared" ref="W66:W67" si="319">(1*100)/1</f>
        <v>100</v>
      </c>
      <c r="X66" s="5">
        <f t="shared" si="308"/>
        <v>0</v>
      </c>
      <c r="Y66" s="5">
        <f t="shared" ref="Y66:AA66" si="320">(0*100)/1</f>
        <v>0</v>
      </c>
      <c r="Z66" s="5">
        <f t="shared" si="320"/>
        <v>0</v>
      </c>
      <c r="AA66" s="5">
        <f t="shared" si="320"/>
        <v>0</v>
      </c>
      <c r="AB66" s="5">
        <f t="shared" ref="AB66:AF66" si="321">(1*100)/1</f>
        <v>100</v>
      </c>
      <c r="AC66" s="5">
        <f t="shared" si="321"/>
        <v>100</v>
      </c>
      <c r="AD66" s="5">
        <f t="shared" si="321"/>
        <v>100</v>
      </c>
      <c r="AE66" s="5">
        <f t="shared" si="321"/>
        <v>100</v>
      </c>
      <c r="AF66" s="5">
        <f t="shared" si="321"/>
        <v>100</v>
      </c>
    </row>
    <row r="67" spans="1:33">
      <c r="A67" s="1" t="s">
        <v>15</v>
      </c>
      <c r="B67" s="5">
        <f t="shared" si="310"/>
        <v>0</v>
      </c>
      <c r="C67" s="5">
        <f t="shared" ref="C67:D67" si="322">(1*100)/1</f>
        <v>100</v>
      </c>
      <c r="D67" s="5">
        <f t="shared" si="322"/>
        <v>100</v>
      </c>
      <c r="E67" s="5">
        <f>(0*100)/1</f>
        <v>0</v>
      </c>
      <c r="F67" s="5">
        <f>(1*100)/1</f>
        <v>100</v>
      </c>
      <c r="G67" s="5">
        <f>(0*100)/1</f>
        <v>0</v>
      </c>
      <c r="H67" s="5">
        <f>(1*100)/1</f>
        <v>100</v>
      </c>
      <c r="I67" s="5">
        <f t="shared" si="302"/>
        <v>0</v>
      </c>
      <c r="J67" s="5">
        <f>(0*100)/1</f>
        <v>0</v>
      </c>
      <c r="K67" s="5">
        <f>(1*100)/1</f>
        <v>100</v>
      </c>
      <c r="L67" s="5">
        <f t="shared" si="304"/>
        <v>0</v>
      </c>
      <c r="M67" s="5">
        <f>(1*100)/1</f>
        <v>100</v>
      </c>
      <c r="N67" s="5">
        <f t="shared" ref="N67:P67" si="323">(0*100)/1</f>
        <v>0</v>
      </c>
      <c r="O67" s="5">
        <f t="shared" si="323"/>
        <v>0</v>
      </c>
      <c r="P67" s="5">
        <f t="shared" si="323"/>
        <v>0</v>
      </c>
      <c r="Q67" s="5">
        <f t="shared" si="315"/>
        <v>100</v>
      </c>
      <c r="R67" s="5">
        <f t="shared" si="316"/>
        <v>0</v>
      </c>
      <c r="S67" s="5">
        <f t="shared" ref="S67:U67" si="324">(1*100)/1</f>
        <v>100</v>
      </c>
      <c r="T67" s="5">
        <f t="shared" si="324"/>
        <v>100</v>
      </c>
      <c r="U67" s="5">
        <f t="shared" si="324"/>
        <v>100</v>
      </c>
      <c r="V67" s="5">
        <f t="shared" si="318"/>
        <v>0</v>
      </c>
      <c r="W67" s="5">
        <f t="shared" si="319"/>
        <v>100</v>
      </c>
      <c r="X67" s="5">
        <f t="shared" si="308"/>
        <v>0</v>
      </c>
      <c r="Y67" s="5">
        <f t="shared" ref="Y67:AA67" si="325">(0*100)/1</f>
        <v>0</v>
      </c>
      <c r="Z67" s="5">
        <f t="shared" si="325"/>
        <v>0</v>
      </c>
      <c r="AA67" s="5">
        <f t="shared" si="325"/>
        <v>0</v>
      </c>
      <c r="AB67" s="5">
        <f t="shared" ref="AB67:AE67" si="326">(1*100)/1</f>
        <v>100</v>
      </c>
      <c r="AC67" s="5">
        <f t="shared" si="326"/>
        <v>100</v>
      </c>
      <c r="AD67" s="5">
        <f t="shared" si="326"/>
        <v>100</v>
      </c>
      <c r="AE67" s="5">
        <f t="shared" si="326"/>
        <v>100</v>
      </c>
      <c r="AF67" s="5">
        <f>(0*100)/1</f>
        <v>0</v>
      </c>
    </row>
    <row r="68" spans="1:33">
      <c r="A68" s="1" t="s">
        <v>16</v>
      </c>
      <c r="B68" s="5">
        <f t="shared" si="310"/>
        <v>0</v>
      </c>
      <c r="C68" s="5">
        <f t="shared" ref="C68:AF68" si="327">(0*100)/1</f>
        <v>0</v>
      </c>
      <c r="D68" s="5">
        <f t="shared" si="327"/>
        <v>0</v>
      </c>
      <c r="E68" s="5">
        <f t="shared" si="327"/>
        <v>0</v>
      </c>
      <c r="F68" s="5">
        <f t="shared" si="327"/>
        <v>0</v>
      </c>
      <c r="G68" s="5">
        <f t="shared" si="327"/>
        <v>0</v>
      </c>
      <c r="H68" s="5">
        <f t="shared" si="327"/>
        <v>0</v>
      </c>
      <c r="I68" s="5">
        <f t="shared" si="327"/>
        <v>0</v>
      </c>
      <c r="J68" s="5">
        <f t="shared" si="327"/>
        <v>0</v>
      </c>
      <c r="K68" s="5">
        <f t="shared" si="327"/>
        <v>0</v>
      </c>
      <c r="L68" s="5">
        <f t="shared" si="327"/>
        <v>0</v>
      </c>
      <c r="M68" s="5">
        <f t="shared" si="327"/>
        <v>0</v>
      </c>
      <c r="N68" s="5">
        <f t="shared" si="327"/>
        <v>0</v>
      </c>
      <c r="O68" s="5">
        <f t="shared" si="327"/>
        <v>0</v>
      </c>
      <c r="P68" s="5">
        <f t="shared" si="327"/>
        <v>0</v>
      </c>
      <c r="Q68" s="5">
        <f t="shared" si="327"/>
        <v>0</v>
      </c>
      <c r="R68" s="5">
        <f t="shared" si="327"/>
        <v>0</v>
      </c>
      <c r="S68" s="5">
        <f t="shared" si="327"/>
        <v>0</v>
      </c>
      <c r="T68" s="5">
        <f t="shared" si="327"/>
        <v>0</v>
      </c>
      <c r="U68" s="5">
        <f t="shared" si="327"/>
        <v>0</v>
      </c>
      <c r="V68" s="5">
        <f t="shared" si="327"/>
        <v>0</v>
      </c>
      <c r="W68" s="5">
        <f t="shared" si="327"/>
        <v>0</v>
      </c>
      <c r="X68" s="5">
        <f t="shared" si="327"/>
        <v>0</v>
      </c>
      <c r="Y68" s="5">
        <f t="shared" si="327"/>
        <v>0</v>
      </c>
      <c r="Z68" s="5">
        <f t="shared" si="327"/>
        <v>0</v>
      </c>
      <c r="AA68" s="5">
        <f t="shared" si="327"/>
        <v>0</v>
      </c>
      <c r="AB68" s="5">
        <f t="shared" si="327"/>
        <v>0</v>
      </c>
      <c r="AC68" s="5">
        <f t="shared" si="327"/>
        <v>0</v>
      </c>
      <c r="AD68" s="5">
        <f t="shared" si="327"/>
        <v>0</v>
      </c>
      <c r="AE68" s="5">
        <f t="shared" si="327"/>
        <v>0</v>
      </c>
      <c r="AF68" s="5">
        <f t="shared" si="327"/>
        <v>0</v>
      </c>
    </row>
    <row r="69" spans="1:33">
      <c r="A69" s="1" t="s">
        <v>17</v>
      </c>
      <c r="B69" s="5">
        <f t="shared" si="310"/>
        <v>0</v>
      </c>
      <c r="C69" s="5">
        <f t="shared" ref="C69:AF69" si="328">(0*100)/1</f>
        <v>0</v>
      </c>
      <c r="D69" s="5">
        <f t="shared" si="328"/>
        <v>0</v>
      </c>
      <c r="E69" s="5">
        <f t="shared" si="328"/>
        <v>0</v>
      </c>
      <c r="F69" s="5">
        <f t="shared" si="328"/>
        <v>0</v>
      </c>
      <c r="G69" s="5">
        <f t="shared" si="328"/>
        <v>0</v>
      </c>
      <c r="H69" s="5">
        <f t="shared" si="328"/>
        <v>0</v>
      </c>
      <c r="I69" s="5">
        <f t="shared" si="328"/>
        <v>0</v>
      </c>
      <c r="J69" s="5">
        <f t="shared" si="328"/>
        <v>0</v>
      </c>
      <c r="K69" s="5">
        <f t="shared" si="328"/>
        <v>0</v>
      </c>
      <c r="L69" s="5">
        <f t="shared" si="328"/>
        <v>0</v>
      </c>
      <c r="M69" s="5">
        <f t="shared" si="328"/>
        <v>0</v>
      </c>
      <c r="N69" s="5">
        <f t="shared" si="328"/>
        <v>0</v>
      </c>
      <c r="O69" s="5">
        <f t="shared" si="328"/>
        <v>0</v>
      </c>
      <c r="P69" s="5">
        <f t="shared" si="328"/>
        <v>0</v>
      </c>
      <c r="Q69" s="5">
        <f t="shared" si="328"/>
        <v>0</v>
      </c>
      <c r="R69" s="5">
        <f t="shared" si="328"/>
        <v>0</v>
      </c>
      <c r="S69" s="5">
        <f t="shared" si="328"/>
        <v>0</v>
      </c>
      <c r="T69" s="5">
        <f t="shared" si="328"/>
        <v>0</v>
      </c>
      <c r="U69" s="5">
        <f t="shared" si="328"/>
        <v>0</v>
      </c>
      <c r="V69" s="5">
        <f t="shared" si="328"/>
        <v>0</v>
      </c>
      <c r="W69" s="5">
        <f t="shared" si="328"/>
        <v>0</v>
      </c>
      <c r="X69" s="5">
        <f t="shared" si="328"/>
        <v>0</v>
      </c>
      <c r="Y69" s="5">
        <f t="shared" si="328"/>
        <v>0</v>
      </c>
      <c r="Z69" s="5">
        <f t="shared" si="328"/>
        <v>0</v>
      </c>
      <c r="AA69" s="5">
        <f t="shared" si="328"/>
        <v>0</v>
      </c>
      <c r="AB69" s="5">
        <f t="shared" si="328"/>
        <v>0</v>
      </c>
      <c r="AC69" s="5">
        <f t="shared" si="328"/>
        <v>0</v>
      </c>
      <c r="AD69" s="5">
        <f t="shared" si="328"/>
        <v>0</v>
      </c>
      <c r="AE69" s="5">
        <f t="shared" si="328"/>
        <v>0</v>
      </c>
      <c r="AF69" s="5">
        <f t="shared" si="328"/>
        <v>0</v>
      </c>
    </row>
    <row r="71" spans="1:33">
      <c r="A71" s="3" t="s">
        <v>21</v>
      </c>
    </row>
    <row r="72" spans="1:33">
      <c r="A72" s="1" t="s">
        <v>2</v>
      </c>
      <c r="B72" s="5">
        <f t="shared" ref="B72:AF72" si="329">(0*100)/1</f>
        <v>0</v>
      </c>
      <c r="C72" s="5">
        <f t="shared" si="329"/>
        <v>0</v>
      </c>
      <c r="D72" s="5">
        <f t="shared" si="329"/>
        <v>0</v>
      </c>
      <c r="E72" s="5">
        <f t="shared" si="329"/>
        <v>0</v>
      </c>
      <c r="F72" s="5">
        <f t="shared" si="329"/>
        <v>0</v>
      </c>
      <c r="G72" s="5">
        <f t="shared" si="329"/>
        <v>0</v>
      </c>
      <c r="H72" s="5">
        <f t="shared" si="329"/>
        <v>0</v>
      </c>
      <c r="I72" s="5">
        <f t="shared" si="329"/>
        <v>0</v>
      </c>
      <c r="J72" s="5">
        <f t="shared" si="329"/>
        <v>0</v>
      </c>
      <c r="K72" s="5">
        <f t="shared" si="329"/>
        <v>0</v>
      </c>
      <c r="L72" s="5">
        <f t="shared" si="329"/>
        <v>0</v>
      </c>
      <c r="M72" s="5">
        <f t="shared" si="329"/>
        <v>0</v>
      </c>
      <c r="N72" s="5">
        <f t="shared" si="329"/>
        <v>0</v>
      </c>
      <c r="O72" s="5">
        <f t="shared" si="329"/>
        <v>0</v>
      </c>
      <c r="P72" s="5">
        <f t="shared" si="329"/>
        <v>0</v>
      </c>
      <c r="Q72" s="5">
        <f t="shared" si="329"/>
        <v>0</v>
      </c>
      <c r="R72" s="5">
        <f t="shared" si="329"/>
        <v>0</v>
      </c>
      <c r="S72" s="5">
        <f t="shared" si="329"/>
        <v>0</v>
      </c>
      <c r="T72" s="5">
        <f t="shared" si="329"/>
        <v>0</v>
      </c>
      <c r="U72" s="5">
        <f t="shared" si="329"/>
        <v>0</v>
      </c>
      <c r="V72" s="5">
        <f t="shared" si="329"/>
        <v>0</v>
      </c>
      <c r="W72" s="5">
        <f t="shared" si="329"/>
        <v>0</v>
      </c>
      <c r="X72" s="5">
        <f t="shared" si="329"/>
        <v>0</v>
      </c>
      <c r="Y72" s="5">
        <f t="shared" si="329"/>
        <v>0</v>
      </c>
      <c r="Z72" s="5">
        <f t="shared" si="329"/>
        <v>0</v>
      </c>
      <c r="AA72" s="5">
        <f t="shared" si="329"/>
        <v>0</v>
      </c>
      <c r="AB72" s="5">
        <f t="shared" si="329"/>
        <v>0</v>
      </c>
      <c r="AC72" s="5">
        <f t="shared" si="329"/>
        <v>0</v>
      </c>
      <c r="AD72" s="5">
        <f t="shared" si="329"/>
        <v>0</v>
      </c>
      <c r="AE72" s="5">
        <f t="shared" si="329"/>
        <v>0</v>
      </c>
      <c r="AF72" s="5">
        <f t="shared" si="329"/>
        <v>0</v>
      </c>
      <c r="AG72" s="5">
        <f>TRIMMEAN(C74:AF85,0.1)</f>
        <v>18.827160493827162</v>
      </c>
    </row>
    <row r="73" spans="1:33">
      <c r="A73" s="1" t="s">
        <v>3</v>
      </c>
      <c r="B73" s="5">
        <f t="shared" ref="B73:AF73" si="330">(0*100)/1</f>
        <v>0</v>
      </c>
      <c r="C73" s="5">
        <f t="shared" si="330"/>
        <v>0</v>
      </c>
      <c r="D73" s="5">
        <f t="shared" si="330"/>
        <v>0</v>
      </c>
      <c r="E73" s="5">
        <f t="shared" si="330"/>
        <v>0</v>
      </c>
      <c r="F73" s="5">
        <f t="shared" si="330"/>
        <v>0</v>
      </c>
      <c r="G73" s="5">
        <f t="shared" si="330"/>
        <v>0</v>
      </c>
      <c r="H73" s="5">
        <f t="shared" si="330"/>
        <v>0</v>
      </c>
      <c r="I73" s="5">
        <f t="shared" si="330"/>
        <v>0</v>
      </c>
      <c r="J73" s="5">
        <f t="shared" si="330"/>
        <v>0</v>
      </c>
      <c r="K73" s="5">
        <f t="shared" si="330"/>
        <v>0</v>
      </c>
      <c r="L73" s="5">
        <f t="shared" si="330"/>
        <v>0</v>
      </c>
      <c r="M73" s="5">
        <f t="shared" si="330"/>
        <v>0</v>
      </c>
      <c r="N73" s="5">
        <f t="shared" si="330"/>
        <v>0</v>
      </c>
      <c r="O73" s="5">
        <f t="shared" si="330"/>
        <v>0</v>
      </c>
      <c r="P73" s="5">
        <f t="shared" si="330"/>
        <v>0</v>
      </c>
      <c r="Q73" s="5">
        <f t="shared" si="330"/>
        <v>0</v>
      </c>
      <c r="R73" s="5">
        <f t="shared" si="330"/>
        <v>0</v>
      </c>
      <c r="S73" s="5">
        <f t="shared" si="330"/>
        <v>0</v>
      </c>
      <c r="T73" s="5">
        <f t="shared" si="330"/>
        <v>0</v>
      </c>
      <c r="U73" s="5">
        <f t="shared" si="330"/>
        <v>0</v>
      </c>
      <c r="V73" s="5">
        <f t="shared" si="330"/>
        <v>0</v>
      </c>
      <c r="W73" s="5">
        <f t="shared" si="330"/>
        <v>0</v>
      </c>
      <c r="X73" s="5">
        <f t="shared" si="330"/>
        <v>0</v>
      </c>
      <c r="Y73" s="5">
        <f t="shared" si="330"/>
        <v>0</v>
      </c>
      <c r="Z73" s="5">
        <f t="shared" si="330"/>
        <v>0</v>
      </c>
      <c r="AA73" s="5">
        <f t="shared" si="330"/>
        <v>0</v>
      </c>
      <c r="AB73" s="5">
        <f t="shared" si="330"/>
        <v>0</v>
      </c>
      <c r="AC73" s="5">
        <f t="shared" si="330"/>
        <v>0</v>
      </c>
      <c r="AD73" s="5">
        <f t="shared" si="330"/>
        <v>0</v>
      </c>
      <c r="AE73" s="5">
        <f t="shared" si="330"/>
        <v>0</v>
      </c>
      <c r="AF73" s="5">
        <f t="shared" si="330"/>
        <v>0</v>
      </c>
    </row>
    <row r="74" spans="1:33">
      <c r="A74" s="1" t="s">
        <v>4</v>
      </c>
      <c r="B74" s="5">
        <f t="shared" ref="B74:C74" si="331">(0*100)/1</f>
        <v>0</v>
      </c>
      <c r="C74" s="5">
        <f t="shared" si="331"/>
        <v>0</v>
      </c>
      <c r="D74" s="5">
        <f t="shared" ref="D74:D75" si="332">(1*100)/1</f>
        <v>100</v>
      </c>
      <c r="E74" s="5">
        <f t="shared" ref="E74:G74" si="333">(0*100)/1</f>
        <v>0</v>
      </c>
      <c r="F74" s="5">
        <f t="shared" si="333"/>
        <v>0</v>
      </c>
      <c r="G74" s="5">
        <f t="shared" si="333"/>
        <v>0</v>
      </c>
      <c r="H74" s="5">
        <f t="shared" ref="H74:H75" si="334">(1*100)/1</f>
        <v>100</v>
      </c>
      <c r="I74" s="5">
        <f t="shared" ref="I74:K74" si="335">(0*100)/1</f>
        <v>0</v>
      </c>
      <c r="J74" s="5">
        <f t="shared" si="335"/>
        <v>0</v>
      </c>
      <c r="K74" s="5">
        <f t="shared" si="335"/>
        <v>0</v>
      </c>
      <c r="L74" s="5">
        <f t="shared" ref="L74:L76" si="336">(1*100)/1</f>
        <v>100</v>
      </c>
      <c r="M74" s="5">
        <f t="shared" ref="M74:N74" si="337">(0*100)/1</f>
        <v>0</v>
      </c>
      <c r="N74" s="5">
        <f t="shared" si="337"/>
        <v>0</v>
      </c>
      <c r="O74" s="5">
        <f>(1*100)/1</f>
        <v>100</v>
      </c>
      <c r="P74" s="5">
        <f t="shared" ref="P74:X74" si="338">(0*100)/1</f>
        <v>0</v>
      </c>
      <c r="Q74" s="5">
        <f t="shared" si="338"/>
        <v>0</v>
      </c>
      <c r="R74" s="5">
        <f t="shared" si="338"/>
        <v>0</v>
      </c>
      <c r="S74" s="5">
        <f t="shared" si="338"/>
        <v>0</v>
      </c>
      <c r="T74" s="5">
        <f t="shared" si="338"/>
        <v>0</v>
      </c>
      <c r="U74" s="5">
        <f t="shared" si="338"/>
        <v>0</v>
      </c>
      <c r="V74" s="5">
        <f t="shared" si="338"/>
        <v>0</v>
      </c>
      <c r="W74" s="5">
        <f t="shared" si="338"/>
        <v>0</v>
      </c>
      <c r="X74" s="5">
        <f t="shared" si="338"/>
        <v>0</v>
      </c>
      <c r="Y74" s="5">
        <f t="shared" ref="Y74:Y75" si="339">(1*100)/1</f>
        <v>100</v>
      </c>
      <c r="Z74" s="5">
        <f t="shared" ref="Z74:AC74" si="340">(0*100)/1</f>
        <v>0</v>
      </c>
      <c r="AA74" s="5">
        <f t="shared" si="340"/>
        <v>0</v>
      </c>
      <c r="AB74" s="5">
        <f t="shared" si="340"/>
        <v>0</v>
      </c>
      <c r="AC74" s="5">
        <f t="shared" si="340"/>
        <v>0</v>
      </c>
      <c r="AD74" s="5">
        <f>(1*100)/1</f>
        <v>100</v>
      </c>
      <c r="AE74" s="5">
        <f t="shared" ref="AE74:AF74" si="341">(0*100)/1</f>
        <v>0</v>
      </c>
      <c r="AF74" s="5">
        <f t="shared" si="341"/>
        <v>0</v>
      </c>
    </row>
    <row r="75" spans="1:33">
      <c r="A75" s="1" t="s">
        <v>5</v>
      </c>
      <c r="B75" s="5">
        <f t="shared" ref="B75:C75" si="342">(0*100)/1</f>
        <v>0</v>
      </c>
      <c r="C75" s="5">
        <f t="shared" si="342"/>
        <v>0</v>
      </c>
      <c r="D75" s="5">
        <f t="shared" si="332"/>
        <v>100</v>
      </c>
      <c r="E75" s="5">
        <f>(1*100)/1</f>
        <v>100</v>
      </c>
      <c r="F75" s="5">
        <f t="shared" ref="F75:G75" si="343">(0*100)/1</f>
        <v>0</v>
      </c>
      <c r="G75" s="5">
        <f t="shared" si="343"/>
        <v>0</v>
      </c>
      <c r="H75" s="5">
        <f t="shared" si="334"/>
        <v>100</v>
      </c>
      <c r="I75" s="5">
        <f t="shared" ref="I75:K75" si="344">(0*100)/1</f>
        <v>0</v>
      </c>
      <c r="J75" s="5">
        <f t="shared" si="344"/>
        <v>0</v>
      </c>
      <c r="K75" s="5">
        <f t="shared" si="344"/>
        <v>0</v>
      </c>
      <c r="L75" s="5">
        <f t="shared" si="336"/>
        <v>100</v>
      </c>
      <c r="M75" s="5">
        <f t="shared" ref="M75:M76" si="345">(0*100)/1</f>
        <v>0</v>
      </c>
      <c r="N75" s="5">
        <f t="shared" ref="N75:N76" si="346">(1*100)/1</f>
        <v>100</v>
      </c>
      <c r="O75" s="5">
        <f t="shared" ref="O75:R75" si="347">(0*100)/1</f>
        <v>0</v>
      </c>
      <c r="P75" s="5">
        <f t="shared" si="347"/>
        <v>0</v>
      </c>
      <c r="Q75" s="5">
        <f t="shared" si="347"/>
        <v>0</v>
      </c>
      <c r="R75" s="5">
        <f t="shared" si="347"/>
        <v>0</v>
      </c>
      <c r="S75" s="5">
        <f>(1*100)/1</f>
        <v>100</v>
      </c>
      <c r="T75" s="5">
        <f t="shared" ref="T75:X75" si="348">(0*100)/1</f>
        <v>0</v>
      </c>
      <c r="U75" s="5">
        <f t="shared" si="348"/>
        <v>0</v>
      </c>
      <c r="V75" s="5">
        <f t="shared" si="348"/>
        <v>0</v>
      </c>
      <c r="W75" s="5">
        <f t="shared" si="348"/>
        <v>0</v>
      </c>
      <c r="X75" s="5">
        <f t="shared" si="348"/>
        <v>0</v>
      </c>
      <c r="Y75" s="5">
        <f t="shared" si="339"/>
        <v>100</v>
      </c>
      <c r="Z75" s="5">
        <f>(0*100)/1</f>
        <v>0</v>
      </c>
      <c r="AA75" s="5">
        <f t="shared" ref="AA75:AA77" si="349">(1*100)/1</f>
        <v>100</v>
      </c>
      <c r="AB75" s="5">
        <f t="shared" ref="AB75:AF75" si="350">(0*100)/1</f>
        <v>0</v>
      </c>
      <c r="AC75" s="5">
        <f t="shared" si="350"/>
        <v>0</v>
      </c>
      <c r="AD75" s="5">
        <f t="shared" si="350"/>
        <v>0</v>
      </c>
      <c r="AE75" s="5">
        <f t="shared" si="350"/>
        <v>0</v>
      </c>
      <c r="AF75" s="5">
        <f t="shared" si="350"/>
        <v>0</v>
      </c>
    </row>
    <row r="76" spans="1:33">
      <c r="A76" s="1" t="s">
        <v>6</v>
      </c>
      <c r="B76" s="5">
        <f t="shared" ref="B76:E76" si="351">(0*100)/1</f>
        <v>0</v>
      </c>
      <c r="C76" s="5">
        <f t="shared" si="351"/>
        <v>0</v>
      </c>
      <c r="D76" s="5">
        <f t="shared" si="351"/>
        <v>0</v>
      </c>
      <c r="E76" s="5">
        <f t="shared" si="351"/>
        <v>0</v>
      </c>
      <c r="F76" s="5">
        <f>(1*100)/1</f>
        <v>100</v>
      </c>
      <c r="G76" s="5">
        <f t="shared" ref="G76:K76" si="352">(0*100)/1</f>
        <v>0</v>
      </c>
      <c r="H76" s="5">
        <f t="shared" si="352"/>
        <v>0</v>
      </c>
      <c r="I76" s="5">
        <f t="shared" si="352"/>
        <v>0</v>
      </c>
      <c r="J76" s="5">
        <f t="shared" si="352"/>
        <v>0</v>
      </c>
      <c r="K76" s="5">
        <f t="shared" si="352"/>
        <v>0</v>
      </c>
      <c r="L76" s="5">
        <f t="shared" si="336"/>
        <v>100</v>
      </c>
      <c r="M76" s="5">
        <f t="shared" si="345"/>
        <v>0</v>
      </c>
      <c r="N76" s="5">
        <f t="shared" si="346"/>
        <v>100</v>
      </c>
      <c r="O76" s="5">
        <f t="shared" ref="O76:W76" si="353">(0*100)/1</f>
        <v>0</v>
      </c>
      <c r="P76" s="5">
        <f t="shared" si="353"/>
        <v>0</v>
      </c>
      <c r="Q76" s="5">
        <f t="shared" si="353"/>
        <v>0</v>
      </c>
      <c r="R76" s="5">
        <f t="shared" si="353"/>
        <v>0</v>
      </c>
      <c r="S76" s="5">
        <f t="shared" si="353"/>
        <v>0</v>
      </c>
      <c r="T76" s="5">
        <f t="shared" si="353"/>
        <v>0</v>
      </c>
      <c r="U76" s="5">
        <f t="shared" si="353"/>
        <v>0</v>
      </c>
      <c r="V76" s="5">
        <f t="shared" si="353"/>
        <v>0</v>
      </c>
      <c r="W76" s="5">
        <f t="shared" si="353"/>
        <v>0</v>
      </c>
      <c r="X76" s="5">
        <f t="shared" ref="X76:X81" si="354">(1*100)/1</f>
        <v>100</v>
      </c>
      <c r="Y76" s="5">
        <f t="shared" ref="Y76:Z76" si="355">(0*100)/1</f>
        <v>0</v>
      </c>
      <c r="Z76" s="5">
        <f t="shared" si="355"/>
        <v>0</v>
      </c>
      <c r="AA76" s="5">
        <f t="shared" si="349"/>
        <v>100</v>
      </c>
      <c r="AB76" s="5">
        <f t="shared" ref="AB76:AC76" si="356">(0*100)/1</f>
        <v>0</v>
      </c>
      <c r="AC76" s="5">
        <f t="shared" si="356"/>
        <v>0</v>
      </c>
      <c r="AD76" s="5">
        <f t="shared" ref="AD76:AF76" si="357">(1*100)/1</f>
        <v>100</v>
      </c>
      <c r="AE76" s="5">
        <f t="shared" si="357"/>
        <v>100</v>
      </c>
      <c r="AF76" s="5">
        <f t="shared" si="357"/>
        <v>100</v>
      </c>
    </row>
    <row r="77" spans="1:33">
      <c r="A77" s="1" t="s">
        <v>7</v>
      </c>
      <c r="B77" s="5">
        <f t="shared" ref="B77:J77" si="358">(0*100)/1</f>
        <v>0</v>
      </c>
      <c r="C77" s="5">
        <f t="shared" si="358"/>
        <v>0</v>
      </c>
      <c r="D77" s="5">
        <f t="shared" si="358"/>
        <v>0</v>
      </c>
      <c r="E77" s="5">
        <f t="shared" si="358"/>
        <v>0</v>
      </c>
      <c r="F77" s="5">
        <f t="shared" si="358"/>
        <v>0</v>
      </c>
      <c r="G77" s="5">
        <f t="shared" si="358"/>
        <v>0</v>
      </c>
      <c r="H77" s="5">
        <f t="shared" si="358"/>
        <v>0</v>
      </c>
      <c r="I77" s="5">
        <f t="shared" si="358"/>
        <v>0</v>
      </c>
      <c r="J77" s="5">
        <f t="shared" si="358"/>
        <v>0</v>
      </c>
      <c r="K77" s="5">
        <f t="shared" ref="K77:M77" si="359">(1*100)/1</f>
        <v>100</v>
      </c>
      <c r="L77" s="5">
        <f t="shared" si="359"/>
        <v>100</v>
      </c>
      <c r="M77" s="5">
        <f t="shared" si="359"/>
        <v>100</v>
      </c>
      <c r="N77" s="5">
        <f>(0*100)/1</f>
        <v>0</v>
      </c>
      <c r="O77" s="5">
        <f>(1*100)/1</f>
        <v>100</v>
      </c>
      <c r="P77" s="5">
        <f t="shared" ref="P77:W77" si="360">(0*100)/1</f>
        <v>0</v>
      </c>
      <c r="Q77" s="5">
        <f t="shared" si="360"/>
        <v>0</v>
      </c>
      <c r="R77" s="5">
        <f t="shared" si="360"/>
        <v>0</v>
      </c>
      <c r="S77" s="5">
        <f t="shared" si="360"/>
        <v>0</v>
      </c>
      <c r="T77" s="5">
        <f t="shared" si="360"/>
        <v>0</v>
      </c>
      <c r="U77" s="5">
        <f t="shared" si="360"/>
        <v>0</v>
      </c>
      <c r="V77" s="5">
        <f t="shared" si="360"/>
        <v>0</v>
      </c>
      <c r="W77" s="5">
        <f t="shared" si="360"/>
        <v>0</v>
      </c>
      <c r="X77" s="5">
        <f t="shared" si="354"/>
        <v>100</v>
      </c>
      <c r="Y77" s="5">
        <f t="shared" ref="Y77:Z77" si="361">(0*100)/1</f>
        <v>0</v>
      </c>
      <c r="Z77" s="5">
        <f t="shared" si="361"/>
        <v>0</v>
      </c>
      <c r="AA77" s="5">
        <f t="shared" si="349"/>
        <v>100</v>
      </c>
      <c r="AB77" s="5">
        <f t="shared" ref="AB77:AC77" si="362">(0*100)/1</f>
        <v>0</v>
      </c>
      <c r="AC77" s="5">
        <f t="shared" si="362"/>
        <v>0</v>
      </c>
      <c r="AD77" s="5">
        <f t="shared" ref="AD77:AF77" si="363">(1*100)/1</f>
        <v>100</v>
      </c>
      <c r="AE77" s="5">
        <f t="shared" si="363"/>
        <v>100</v>
      </c>
      <c r="AF77" s="5">
        <f t="shared" si="363"/>
        <v>100</v>
      </c>
    </row>
    <row r="78" spans="1:33">
      <c r="A78" s="1" t="s">
        <v>8</v>
      </c>
      <c r="B78" s="5">
        <f t="shared" ref="B78:J78" si="364">(0*100)/1</f>
        <v>0</v>
      </c>
      <c r="C78" s="5">
        <f t="shared" si="364"/>
        <v>0</v>
      </c>
      <c r="D78" s="5">
        <f t="shared" si="364"/>
        <v>0</v>
      </c>
      <c r="E78" s="5">
        <f t="shared" si="364"/>
        <v>0</v>
      </c>
      <c r="F78" s="5">
        <f t="shared" si="364"/>
        <v>0</v>
      </c>
      <c r="G78" s="5">
        <f t="shared" si="364"/>
        <v>0</v>
      </c>
      <c r="H78" s="5">
        <f t="shared" si="364"/>
        <v>0</v>
      </c>
      <c r="I78" s="5">
        <f t="shared" si="364"/>
        <v>0</v>
      </c>
      <c r="J78" s="5">
        <f t="shared" si="364"/>
        <v>0</v>
      </c>
      <c r="K78" s="5">
        <f t="shared" ref="K78:L78" si="365">(1*100)/1</f>
        <v>100</v>
      </c>
      <c r="L78" s="5">
        <f t="shared" si="365"/>
        <v>100</v>
      </c>
      <c r="M78" s="5">
        <f t="shared" ref="M78:M79" si="366">(0*100)/1</f>
        <v>0</v>
      </c>
      <c r="N78" s="5">
        <f t="shared" ref="N78:O78" si="367">(1*100)/1</f>
        <v>100</v>
      </c>
      <c r="O78" s="5">
        <f t="shared" si="367"/>
        <v>100</v>
      </c>
      <c r="P78" s="5">
        <f t="shared" ref="P78:W78" si="368">(0*100)/1</f>
        <v>0</v>
      </c>
      <c r="Q78" s="5">
        <f t="shared" si="368"/>
        <v>0</v>
      </c>
      <c r="R78" s="5">
        <f t="shared" si="368"/>
        <v>0</v>
      </c>
      <c r="S78" s="5">
        <f t="shared" si="368"/>
        <v>0</v>
      </c>
      <c r="T78" s="5">
        <f t="shared" si="368"/>
        <v>0</v>
      </c>
      <c r="U78" s="5">
        <f t="shared" si="368"/>
        <v>0</v>
      </c>
      <c r="V78" s="5">
        <f t="shared" si="368"/>
        <v>0</v>
      </c>
      <c r="W78" s="5">
        <f t="shared" si="368"/>
        <v>0</v>
      </c>
      <c r="X78" s="5">
        <f t="shared" si="354"/>
        <v>100</v>
      </c>
      <c r="Y78" s="5">
        <f t="shared" ref="Y78:AD78" si="369">(0*100)/1</f>
        <v>0</v>
      </c>
      <c r="Z78" s="5">
        <f t="shared" si="369"/>
        <v>0</v>
      </c>
      <c r="AA78" s="5">
        <f t="shared" si="369"/>
        <v>0</v>
      </c>
      <c r="AB78" s="5">
        <f t="shared" si="369"/>
        <v>0</v>
      </c>
      <c r="AC78" s="5">
        <f t="shared" si="369"/>
        <v>0</v>
      </c>
      <c r="AD78" s="5">
        <f t="shared" si="369"/>
        <v>0</v>
      </c>
      <c r="AE78" s="5">
        <f t="shared" ref="AE78:AF78" si="370">(1*100)/1</f>
        <v>100</v>
      </c>
      <c r="AF78" s="5">
        <f t="shared" si="370"/>
        <v>100</v>
      </c>
    </row>
    <row r="79" spans="1:33">
      <c r="A79" s="1" t="s">
        <v>9</v>
      </c>
      <c r="B79" s="5">
        <f t="shared" ref="B79:G79" si="371">(0*100)/1</f>
        <v>0</v>
      </c>
      <c r="C79" s="5">
        <f t="shared" si="371"/>
        <v>0</v>
      </c>
      <c r="D79" s="5">
        <f t="shared" si="371"/>
        <v>0</v>
      </c>
      <c r="E79" s="5">
        <f t="shared" si="371"/>
        <v>0</v>
      </c>
      <c r="F79" s="5">
        <f t="shared" si="371"/>
        <v>0</v>
      </c>
      <c r="G79" s="5">
        <f t="shared" si="371"/>
        <v>0</v>
      </c>
      <c r="H79" s="5">
        <f t="shared" ref="H79:H80" si="372">(1*100)/1</f>
        <v>100</v>
      </c>
      <c r="I79" s="5">
        <f t="shared" ref="I79:K79" si="373">(0*100)/1</f>
        <v>0</v>
      </c>
      <c r="J79" s="5">
        <f t="shared" si="373"/>
        <v>0</v>
      </c>
      <c r="K79" s="5">
        <f t="shared" si="373"/>
        <v>0</v>
      </c>
      <c r="L79" s="5">
        <f t="shared" ref="L79:L82" si="374">(1*100)/1</f>
        <v>100</v>
      </c>
      <c r="M79" s="5">
        <f t="shared" si="366"/>
        <v>0</v>
      </c>
      <c r="N79" s="5">
        <f t="shared" ref="N79:W79" si="375">(0*100)/1</f>
        <v>0</v>
      </c>
      <c r="O79" s="5">
        <f t="shared" si="375"/>
        <v>0</v>
      </c>
      <c r="P79" s="5">
        <f t="shared" si="375"/>
        <v>0</v>
      </c>
      <c r="Q79" s="5">
        <f t="shared" si="375"/>
        <v>0</v>
      </c>
      <c r="R79" s="5">
        <f t="shared" si="375"/>
        <v>0</v>
      </c>
      <c r="S79" s="5">
        <f t="shared" si="375"/>
        <v>0</v>
      </c>
      <c r="T79" s="5">
        <f t="shared" si="375"/>
        <v>0</v>
      </c>
      <c r="U79" s="5">
        <f t="shared" si="375"/>
        <v>0</v>
      </c>
      <c r="V79" s="5">
        <f t="shared" si="375"/>
        <v>0</v>
      </c>
      <c r="W79" s="5">
        <f t="shared" si="375"/>
        <v>0</v>
      </c>
      <c r="X79" s="5">
        <f t="shared" si="354"/>
        <v>100</v>
      </c>
      <c r="Y79" s="5">
        <f t="shared" ref="Y79:Y80" si="376">(1*100)/1</f>
        <v>100</v>
      </c>
      <c r="Z79" s="5">
        <f t="shared" ref="Z79:AD79" si="377">(0*100)/1</f>
        <v>0</v>
      </c>
      <c r="AA79" s="5">
        <f t="shared" si="377"/>
        <v>0</v>
      </c>
      <c r="AB79" s="5">
        <f t="shared" si="377"/>
        <v>0</v>
      </c>
      <c r="AC79" s="5">
        <f t="shared" si="377"/>
        <v>0</v>
      </c>
      <c r="AD79" s="5">
        <f t="shared" si="377"/>
        <v>0</v>
      </c>
      <c r="AE79" s="5">
        <f t="shared" ref="AE79:AE81" si="378">(1*100)/1</f>
        <v>100</v>
      </c>
      <c r="AF79" s="5">
        <f t="shared" ref="AF79:AF81" si="379">(0*100)/1</f>
        <v>0</v>
      </c>
    </row>
    <row r="80" spans="1:33">
      <c r="A80" s="1" t="s">
        <v>10</v>
      </c>
      <c r="B80" s="5">
        <f t="shared" ref="B80:E80" si="380">(0*100)/1</f>
        <v>0</v>
      </c>
      <c r="C80" s="5">
        <f t="shared" si="380"/>
        <v>0</v>
      </c>
      <c r="D80" s="5">
        <f t="shared" si="380"/>
        <v>0</v>
      </c>
      <c r="E80" s="5">
        <f t="shared" si="380"/>
        <v>0</v>
      </c>
      <c r="F80" s="5">
        <f t="shared" ref="F80:F81" si="381">(1*100)/1</f>
        <v>100</v>
      </c>
      <c r="G80" s="5">
        <f t="shared" ref="G80:G84" si="382">(0*100)/1</f>
        <v>0</v>
      </c>
      <c r="H80" s="5">
        <f t="shared" si="372"/>
        <v>100</v>
      </c>
      <c r="I80" s="5">
        <f t="shared" ref="I80:K80" si="383">(0*100)/1</f>
        <v>0</v>
      </c>
      <c r="J80" s="5">
        <f t="shared" si="383"/>
        <v>0</v>
      </c>
      <c r="K80" s="5">
        <f t="shared" si="383"/>
        <v>0</v>
      </c>
      <c r="L80" s="5">
        <f t="shared" si="374"/>
        <v>100</v>
      </c>
      <c r="M80" s="5">
        <f>(1*100)/1</f>
        <v>100</v>
      </c>
      <c r="N80" s="5">
        <f>(0*100)/1</f>
        <v>0</v>
      </c>
      <c r="O80" s="5">
        <f>(1*100)/1</f>
        <v>100</v>
      </c>
      <c r="P80" s="5">
        <f>(0*100)/1</f>
        <v>0</v>
      </c>
      <c r="Q80" s="5">
        <f>(1*100)/1</f>
        <v>100</v>
      </c>
      <c r="R80" s="5">
        <f t="shared" ref="R80:W80" si="384">(0*100)/1</f>
        <v>0</v>
      </c>
      <c r="S80" s="5">
        <f t="shared" si="384"/>
        <v>0</v>
      </c>
      <c r="T80" s="5">
        <f t="shared" si="384"/>
        <v>0</v>
      </c>
      <c r="U80" s="5">
        <f t="shared" si="384"/>
        <v>0</v>
      </c>
      <c r="V80" s="5">
        <f t="shared" si="384"/>
        <v>0</v>
      </c>
      <c r="W80" s="5">
        <f t="shared" si="384"/>
        <v>0</v>
      </c>
      <c r="X80" s="5">
        <f t="shared" si="354"/>
        <v>100</v>
      </c>
      <c r="Y80" s="5">
        <f t="shared" si="376"/>
        <v>100</v>
      </c>
      <c r="Z80" s="5">
        <f>(0*100)/1</f>
        <v>0</v>
      </c>
      <c r="AA80" s="5">
        <f>(1*100)/1</f>
        <v>100</v>
      </c>
      <c r="AB80" s="5">
        <f t="shared" ref="AB80:AD80" si="385">(0*100)/1</f>
        <v>0</v>
      </c>
      <c r="AC80" s="5">
        <f t="shared" si="385"/>
        <v>0</v>
      </c>
      <c r="AD80" s="5">
        <f t="shared" si="385"/>
        <v>0</v>
      </c>
      <c r="AE80" s="5">
        <f t="shared" si="378"/>
        <v>100</v>
      </c>
      <c r="AF80" s="5">
        <f t="shared" si="379"/>
        <v>0</v>
      </c>
    </row>
    <row r="81" spans="1:32">
      <c r="A81" s="1" t="s">
        <v>11</v>
      </c>
      <c r="B81" s="5">
        <f t="shared" ref="B81:E81" si="386">(0*100)/1</f>
        <v>0</v>
      </c>
      <c r="C81" s="5">
        <f t="shared" si="386"/>
        <v>0</v>
      </c>
      <c r="D81" s="5">
        <f t="shared" si="386"/>
        <v>0</v>
      </c>
      <c r="E81" s="5">
        <f t="shared" si="386"/>
        <v>0</v>
      </c>
      <c r="F81" s="5">
        <f t="shared" si="381"/>
        <v>100</v>
      </c>
      <c r="G81" s="5">
        <f t="shared" si="382"/>
        <v>0</v>
      </c>
      <c r="H81" s="5">
        <f t="shared" ref="H81:K81" si="387">(0*100)/1</f>
        <v>0</v>
      </c>
      <c r="I81" s="5">
        <f t="shared" si="387"/>
        <v>0</v>
      </c>
      <c r="J81" s="5">
        <f t="shared" si="387"/>
        <v>0</v>
      </c>
      <c r="K81" s="5">
        <f t="shared" si="387"/>
        <v>0</v>
      </c>
      <c r="L81" s="5">
        <f t="shared" si="374"/>
        <v>100</v>
      </c>
      <c r="M81" s="5">
        <f t="shared" ref="M81:S81" si="388">(0*100)/1</f>
        <v>0</v>
      </c>
      <c r="N81" s="5">
        <f t="shared" si="388"/>
        <v>0</v>
      </c>
      <c r="O81" s="5">
        <f t="shared" si="388"/>
        <v>0</v>
      </c>
      <c r="P81" s="5">
        <f t="shared" si="388"/>
        <v>0</v>
      </c>
      <c r="Q81" s="5">
        <f t="shared" si="388"/>
        <v>0</v>
      </c>
      <c r="R81" s="5">
        <f t="shared" si="388"/>
        <v>0</v>
      </c>
      <c r="S81" s="5">
        <f t="shared" si="388"/>
        <v>0</v>
      </c>
      <c r="T81" s="5">
        <f>(1*100)/1</f>
        <v>100</v>
      </c>
      <c r="U81" s="5">
        <f t="shared" ref="U81:W81" si="389">(0*100)/1</f>
        <v>0</v>
      </c>
      <c r="V81" s="5">
        <f t="shared" si="389"/>
        <v>0</v>
      </c>
      <c r="W81" s="5">
        <f t="shared" si="389"/>
        <v>0</v>
      </c>
      <c r="X81" s="5">
        <f t="shared" si="354"/>
        <v>100</v>
      </c>
      <c r="Y81" s="5">
        <f t="shared" ref="Y81:AD81" si="390">(0*100)/1</f>
        <v>0</v>
      </c>
      <c r="Z81" s="5">
        <f t="shared" si="390"/>
        <v>0</v>
      </c>
      <c r="AA81" s="5">
        <f t="shared" si="390"/>
        <v>0</v>
      </c>
      <c r="AB81" s="5">
        <f t="shared" si="390"/>
        <v>0</v>
      </c>
      <c r="AC81" s="5">
        <f t="shared" si="390"/>
        <v>0</v>
      </c>
      <c r="AD81" s="5">
        <f t="shared" si="390"/>
        <v>0</v>
      </c>
      <c r="AE81" s="5">
        <f t="shared" si="378"/>
        <v>100</v>
      </c>
      <c r="AF81" s="5">
        <f t="shared" si="379"/>
        <v>0</v>
      </c>
    </row>
    <row r="82" spans="1:32">
      <c r="A82" s="1" t="s">
        <v>12</v>
      </c>
      <c r="B82" s="5">
        <f t="shared" ref="B82:D82" si="391">(0*100)/1</f>
        <v>0</v>
      </c>
      <c r="C82" s="5">
        <f t="shared" si="391"/>
        <v>0</v>
      </c>
      <c r="D82" s="5">
        <f t="shared" si="391"/>
        <v>0</v>
      </c>
      <c r="E82" s="5">
        <f t="shared" ref="E82:F82" si="392">(1*100)/1</f>
        <v>100</v>
      </c>
      <c r="F82" s="5">
        <f t="shared" si="392"/>
        <v>100</v>
      </c>
      <c r="G82" s="5">
        <f t="shared" si="382"/>
        <v>0</v>
      </c>
      <c r="H82" s="5">
        <f t="shared" ref="H82:K82" si="393">(0*100)/1</f>
        <v>0</v>
      </c>
      <c r="I82" s="5">
        <f t="shared" si="393"/>
        <v>0</v>
      </c>
      <c r="J82" s="5">
        <f t="shared" si="393"/>
        <v>0</v>
      </c>
      <c r="K82" s="5">
        <f t="shared" si="393"/>
        <v>0</v>
      </c>
      <c r="L82" s="5">
        <f t="shared" si="374"/>
        <v>100</v>
      </c>
      <c r="M82" s="5">
        <f t="shared" ref="M82:X82" si="394">(0*100)/1</f>
        <v>0</v>
      </c>
      <c r="N82" s="5">
        <f t="shared" si="394"/>
        <v>0</v>
      </c>
      <c r="O82" s="5">
        <f t="shared" si="394"/>
        <v>0</v>
      </c>
      <c r="P82" s="5">
        <f t="shared" si="394"/>
        <v>0</v>
      </c>
      <c r="Q82" s="5">
        <f t="shared" si="394"/>
        <v>0</v>
      </c>
      <c r="R82" s="5">
        <f t="shared" si="394"/>
        <v>0</v>
      </c>
      <c r="S82" s="5">
        <f t="shared" si="394"/>
        <v>0</v>
      </c>
      <c r="T82" s="5">
        <f t="shared" si="394"/>
        <v>0</v>
      </c>
      <c r="U82" s="5">
        <f t="shared" si="394"/>
        <v>0</v>
      </c>
      <c r="V82" s="5">
        <f t="shared" si="394"/>
        <v>0</v>
      </c>
      <c r="W82" s="5">
        <f t="shared" si="394"/>
        <v>0</v>
      </c>
      <c r="X82" s="5">
        <f t="shared" si="394"/>
        <v>0</v>
      </c>
      <c r="Y82" s="5">
        <f t="shared" ref="Y82:Y84" si="395">(1*100)/1</f>
        <v>100</v>
      </c>
      <c r="Z82" s="5">
        <f t="shared" ref="Z82:Z84" si="396">(0*100)/1</f>
        <v>0</v>
      </c>
      <c r="AA82" s="5">
        <f t="shared" ref="AA82:AA84" si="397">(1*100)/1</f>
        <v>100</v>
      </c>
      <c r="AB82" s="5">
        <f t="shared" ref="AB82:AE82" si="398">(0*100)/1</f>
        <v>0</v>
      </c>
      <c r="AC82" s="5">
        <f t="shared" si="398"/>
        <v>0</v>
      </c>
      <c r="AD82" s="5">
        <f t="shared" si="398"/>
        <v>0</v>
      </c>
      <c r="AE82" s="5">
        <f t="shared" si="398"/>
        <v>0</v>
      </c>
      <c r="AF82" s="5">
        <f>(1*100)/1</f>
        <v>100</v>
      </c>
    </row>
    <row r="83" spans="1:32">
      <c r="A83" s="1" t="s">
        <v>13</v>
      </c>
      <c r="B83" s="5">
        <f t="shared" ref="B83:E83" si="399">(0*100)/1</f>
        <v>0</v>
      </c>
      <c r="C83" s="5">
        <f t="shared" si="399"/>
        <v>0</v>
      </c>
      <c r="D83" s="5">
        <f t="shared" si="399"/>
        <v>0</v>
      </c>
      <c r="E83" s="5">
        <f t="shared" si="399"/>
        <v>0</v>
      </c>
      <c r="F83" s="5">
        <f t="shared" ref="F83:F84" si="400">(1*100)/1</f>
        <v>100</v>
      </c>
      <c r="G83" s="5">
        <f t="shared" si="382"/>
        <v>0</v>
      </c>
      <c r="H83" s="5">
        <f t="shared" ref="H83:J83" si="401">(0*100)/1</f>
        <v>0</v>
      </c>
      <c r="I83" s="5">
        <f t="shared" si="401"/>
        <v>0</v>
      </c>
      <c r="J83" s="5">
        <f t="shared" si="401"/>
        <v>0</v>
      </c>
      <c r="K83" s="5">
        <f t="shared" ref="K83:M83" si="402">(1*100)/1</f>
        <v>100</v>
      </c>
      <c r="L83" s="5">
        <f t="shared" si="402"/>
        <v>100</v>
      </c>
      <c r="M83" s="5">
        <f t="shared" si="402"/>
        <v>100</v>
      </c>
      <c r="N83" s="5">
        <f t="shared" ref="N83:X83" si="403">(0*100)/1</f>
        <v>0</v>
      </c>
      <c r="O83" s="5">
        <f t="shared" si="403"/>
        <v>0</v>
      </c>
      <c r="P83" s="5">
        <f t="shared" si="403"/>
        <v>0</v>
      </c>
      <c r="Q83" s="5">
        <f t="shared" si="403"/>
        <v>0</v>
      </c>
      <c r="R83" s="5">
        <f t="shared" si="403"/>
        <v>0</v>
      </c>
      <c r="S83" s="5">
        <f t="shared" si="403"/>
        <v>0</v>
      </c>
      <c r="T83" s="5">
        <f t="shared" si="403"/>
        <v>0</v>
      </c>
      <c r="U83" s="5">
        <f t="shared" si="403"/>
        <v>0</v>
      </c>
      <c r="V83" s="5">
        <f t="shared" si="403"/>
        <v>0</v>
      </c>
      <c r="W83" s="5">
        <f t="shared" si="403"/>
        <v>0</v>
      </c>
      <c r="X83" s="5">
        <f t="shared" si="403"/>
        <v>0</v>
      </c>
      <c r="Y83" s="5">
        <f t="shared" si="395"/>
        <v>100</v>
      </c>
      <c r="Z83" s="5">
        <f t="shared" si="396"/>
        <v>0</v>
      </c>
      <c r="AA83" s="5">
        <f t="shared" si="397"/>
        <v>100</v>
      </c>
      <c r="AB83" s="5">
        <f t="shared" ref="AB83:AF83" si="404">(0*100)/1</f>
        <v>0</v>
      </c>
      <c r="AC83" s="5">
        <f t="shared" si="404"/>
        <v>0</v>
      </c>
      <c r="AD83" s="5">
        <f t="shared" si="404"/>
        <v>0</v>
      </c>
      <c r="AE83" s="5">
        <f t="shared" si="404"/>
        <v>0</v>
      </c>
      <c r="AF83" s="5">
        <f t="shared" si="404"/>
        <v>0</v>
      </c>
    </row>
    <row r="84" spans="1:32">
      <c r="A84" s="1" t="s">
        <v>14</v>
      </c>
      <c r="B84" s="5">
        <f t="shared" ref="B84:C84" si="405">(0*100)/1</f>
        <v>0</v>
      </c>
      <c r="C84" s="5">
        <f t="shared" si="405"/>
        <v>0</v>
      </c>
      <c r="D84" s="5">
        <f>(1*100)/1</f>
        <v>100</v>
      </c>
      <c r="E84" s="5">
        <f t="shared" ref="E84:E85" si="406">(0*100)/1</f>
        <v>0</v>
      </c>
      <c r="F84" s="5">
        <f t="shared" si="400"/>
        <v>100</v>
      </c>
      <c r="G84" s="5">
        <f t="shared" si="382"/>
        <v>0</v>
      </c>
      <c r="H84" s="5">
        <f t="shared" ref="H84:K84" si="407">(0*100)/1</f>
        <v>0</v>
      </c>
      <c r="I84" s="5">
        <f t="shared" si="407"/>
        <v>0</v>
      </c>
      <c r="J84" s="5">
        <f t="shared" si="407"/>
        <v>0</v>
      </c>
      <c r="K84" s="5">
        <f t="shared" si="407"/>
        <v>0</v>
      </c>
      <c r="L84" s="5">
        <f t="shared" ref="L84:M84" si="408">(1*100)/1</f>
        <v>100</v>
      </c>
      <c r="M84" s="5">
        <f t="shared" si="408"/>
        <v>100</v>
      </c>
      <c r="N84" s="5">
        <f t="shared" ref="N84:X84" si="409">(0*100)/1</f>
        <v>0</v>
      </c>
      <c r="O84" s="5">
        <f t="shared" si="409"/>
        <v>0</v>
      </c>
      <c r="P84" s="5">
        <f t="shared" si="409"/>
        <v>0</v>
      </c>
      <c r="Q84" s="5">
        <f t="shared" si="409"/>
        <v>0</v>
      </c>
      <c r="R84" s="5">
        <f t="shared" si="409"/>
        <v>0</v>
      </c>
      <c r="S84" s="5">
        <f t="shared" si="409"/>
        <v>0</v>
      </c>
      <c r="T84" s="5">
        <f t="shared" si="409"/>
        <v>0</v>
      </c>
      <c r="U84" s="5">
        <f t="shared" si="409"/>
        <v>0</v>
      </c>
      <c r="V84" s="5">
        <f t="shared" si="409"/>
        <v>0</v>
      </c>
      <c r="W84" s="5">
        <f t="shared" si="409"/>
        <v>0</v>
      </c>
      <c r="X84" s="5">
        <f t="shared" si="409"/>
        <v>0</v>
      </c>
      <c r="Y84" s="5">
        <f t="shared" si="395"/>
        <v>100</v>
      </c>
      <c r="Z84" s="5">
        <f t="shared" si="396"/>
        <v>0</v>
      </c>
      <c r="AA84" s="5">
        <f t="shared" si="397"/>
        <v>100</v>
      </c>
      <c r="AB84" s="5">
        <f t="shared" ref="AB84:AF84" si="410">(0*100)/1</f>
        <v>0</v>
      </c>
      <c r="AC84" s="5">
        <f t="shared" si="410"/>
        <v>0</v>
      </c>
      <c r="AD84" s="5">
        <f t="shared" si="410"/>
        <v>0</v>
      </c>
      <c r="AE84" s="5">
        <f t="shared" si="410"/>
        <v>0</v>
      </c>
      <c r="AF84" s="5">
        <f t="shared" si="410"/>
        <v>0</v>
      </c>
    </row>
    <row r="85" spans="1:32">
      <c r="A85" s="1" t="s">
        <v>15</v>
      </c>
      <c r="B85" s="5">
        <f t="shared" ref="B85:B87" si="411">(0*100)/1</f>
        <v>0</v>
      </c>
      <c r="C85" s="5">
        <f t="shared" ref="C85:D85" si="412">(1*100)/1</f>
        <v>100</v>
      </c>
      <c r="D85" s="5">
        <f t="shared" si="412"/>
        <v>100</v>
      </c>
      <c r="E85" s="5">
        <f t="shared" si="406"/>
        <v>0</v>
      </c>
      <c r="F85" s="5">
        <f t="shared" ref="F85:K85" si="413">(0*100)/1</f>
        <v>0</v>
      </c>
      <c r="G85" s="5">
        <f t="shared" si="413"/>
        <v>0</v>
      </c>
      <c r="H85" s="5">
        <f t="shared" si="413"/>
        <v>0</v>
      </c>
      <c r="I85" s="5">
        <f t="shared" si="413"/>
        <v>0</v>
      </c>
      <c r="J85" s="5">
        <f t="shared" si="413"/>
        <v>0</v>
      </c>
      <c r="K85" s="5">
        <f t="shared" si="413"/>
        <v>0</v>
      </c>
      <c r="L85" s="5">
        <f>(1*100)/1</f>
        <v>100</v>
      </c>
      <c r="M85" s="5">
        <f t="shared" ref="M85:AF85" si="414">(0*100)/1</f>
        <v>0</v>
      </c>
      <c r="N85" s="5">
        <f t="shared" si="414"/>
        <v>0</v>
      </c>
      <c r="O85" s="5">
        <f t="shared" si="414"/>
        <v>0</v>
      </c>
      <c r="P85" s="5">
        <f t="shared" si="414"/>
        <v>0</v>
      </c>
      <c r="Q85" s="5">
        <f t="shared" si="414"/>
        <v>0</v>
      </c>
      <c r="R85" s="5">
        <f t="shared" si="414"/>
        <v>0</v>
      </c>
      <c r="S85" s="5">
        <f t="shared" si="414"/>
        <v>0</v>
      </c>
      <c r="T85" s="5">
        <f t="shared" si="414"/>
        <v>0</v>
      </c>
      <c r="U85" s="5">
        <f t="shared" si="414"/>
        <v>0</v>
      </c>
      <c r="V85" s="5">
        <f t="shared" si="414"/>
        <v>0</v>
      </c>
      <c r="W85" s="5">
        <f t="shared" si="414"/>
        <v>0</v>
      </c>
      <c r="X85" s="5">
        <f t="shared" si="414"/>
        <v>0</v>
      </c>
      <c r="Y85" s="5">
        <f t="shared" si="414"/>
        <v>0</v>
      </c>
      <c r="Z85" s="5">
        <f t="shared" si="414"/>
        <v>0</v>
      </c>
      <c r="AA85" s="5">
        <f t="shared" si="414"/>
        <v>0</v>
      </c>
      <c r="AB85" s="5">
        <f t="shared" si="414"/>
        <v>0</v>
      </c>
      <c r="AC85" s="5">
        <f t="shared" si="414"/>
        <v>0</v>
      </c>
      <c r="AD85" s="5">
        <f t="shared" si="414"/>
        <v>0</v>
      </c>
      <c r="AE85" s="5">
        <f t="shared" si="414"/>
        <v>0</v>
      </c>
      <c r="AF85" s="5">
        <f t="shared" si="414"/>
        <v>0</v>
      </c>
    </row>
    <row r="86" spans="1:32">
      <c r="A86" s="1" t="s">
        <v>16</v>
      </c>
      <c r="B86" s="5">
        <f t="shared" si="411"/>
        <v>0</v>
      </c>
      <c r="C86" s="5">
        <f t="shared" ref="C86:AF86" si="415">(0*100)/1</f>
        <v>0</v>
      </c>
      <c r="D86" s="5">
        <f t="shared" si="415"/>
        <v>0</v>
      </c>
      <c r="E86" s="5">
        <f t="shared" si="415"/>
        <v>0</v>
      </c>
      <c r="F86" s="5">
        <f t="shared" si="415"/>
        <v>0</v>
      </c>
      <c r="G86" s="5">
        <f t="shared" si="415"/>
        <v>0</v>
      </c>
      <c r="H86" s="5">
        <f t="shared" si="415"/>
        <v>0</v>
      </c>
      <c r="I86" s="5">
        <f t="shared" si="415"/>
        <v>0</v>
      </c>
      <c r="J86" s="5">
        <f t="shared" si="415"/>
        <v>0</v>
      </c>
      <c r="K86" s="5">
        <f t="shared" si="415"/>
        <v>0</v>
      </c>
      <c r="L86" s="5">
        <f t="shared" si="415"/>
        <v>0</v>
      </c>
      <c r="M86" s="5">
        <f t="shared" si="415"/>
        <v>0</v>
      </c>
      <c r="N86" s="5">
        <f t="shared" si="415"/>
        <v>0</v>
      </c>
      <c r="O86" s="5">
        <f t="shared" si="415"/>
        <v>0</v>
      </c>
      <c r="P86" s="5">
        <f t="shared" si="415"/>
        <v>0</v>
      </c>
      <c r="Q86" s="5">
        <f t="shared" si="415"/>
        <v>0</v>
      </c>
      <c r="R86" s="5">
        <f t="shared" si="415"/>
        <v>0</v>
      </c>
      <c r="S86" s="5">
        <f t="shared" si="415"/>
        <v>0</v>
      </c>
      <c r="T86" s="5">
        <f t="shared" si="415"/>
        <v>0</v>
      </c>
      <c r="U86" s="5">
        <f t="shared" si="415"/>
        <v>0</v>
      </c>
      <c r="V86" s="5">
        <f t="shared" si="415"/>
        <v>0</v>
      </c>
      <c r="W86" s="5">
        <f t="shared" si="415"/>
        <v>0</v>
      </c>
      <c r="X86" s="5">
        <f t="shared" si="415"/>
        <v>0</v>
      </c>
      <c r="Y86" s="5">
        <f t="shared" si="415"/>
        <v>0</v>
      </c>
      <c r="Z86" s="5">
        <f t="shared" si="415"/>
        <v>0</v>
      </c>
      <c r="AA86" s="5">
        <f t="shared" si="415"/>
        <v>0</v>
      </c>
      <c r="AB86" s="5">
        <f t="shared" si="415"/>
        <v>0</v>
      </c>
      <c r="AC86" s="5">
        <f t="shared" si="415"/>
        <v>0</v>
      </c>
      <c r="AD86" s="5">
        <f t="shared" si="415"/>
        <v>0</v>
      </c>
      <c r="AE86" s="5">
        <f t="shared" si="415"/>
        <v>0</v>
      </c>
      <c r="AF86" s="5">
        <f t="shared" si="415"/>
        <v>0</v>
      </c>
    </row>
    <row r="87" spans="1:32">
      <c r="A87" s="1" t="s">
        <v>17</v>
      </c>
      <c r="B87" s="5">
        <f t="shared" si="411"/>
        <v>0</v>
      </c>
      <c r="C87" s="5">
        <f t="shared" ref="C87:AF87" si="416">(0*100)/1</f>
        <v>0</v>
      </c>
      <c r="D87" s="5">
        <f t="shared" si="416"/>
        <v>0</v>
      </c>
      <c r="E87" s="5">
        <f t="shared" si="416"/>
        <v>0</v>
      </c>
      <c r="F87" s="5">
        <f t="shared" si="416"/>
        <v>0</v>
      </c>
      <c r="G87" s="5">
        <f t="shared" si="416"/>
        <v>0</v>
      </c>
      <c r="H87" s="5">
        <f t="shared" si="416"/>
        <v>0</v>
      </c>
      <c r="I87" s="5">
        <f t="shared" si="416"/>
        <v>0</v>
      </c>
      <c r="J87" s="5">
        <f t="shared" si="416"/>
        <v>0</v>
      </c>
      <c r="K87" s="5">
        <f t="shared" si="416"/>
        <v>0</v>
      </c>
      <c r="L87" s="5">
        <f t="shared" si="416"/>
        <v>0</v>
      </c>
      <c r="M87" s="5">
        <f t="shared" si="416"/>
        <v>0</v>
      </c>
      <c r="N87" s="5">
        <f t="shared" si="416"/>
        <v>0</v>
      </c>
      <c r="O87" s="5">
        <f t="shared" si="416"/>
        <v>0</v>
      </c>
      <c r="P87" s="5">
        <f t="shared" si="416"/>
        <v>0</v>
      </c>
      <c r="Q87" s="5">
        <f t="shared" si="416"/>
        <v>0</v>
      </c>
      <c r="R87" s="5">
        <f t="shared" si="416"/>
        <v>0</v>
      </c>
      <c r="S87" s="5">
        <f t="shared" si="416"/>
        <v>0</v>
      </c>
      <c r="T87" s="5">
        <f t="shared" si="416"/>
        <v>0</v>
      </c>
      <c r="U87" s="5">
        <f t="shared" si="416"/>
        <v>0</v>
      </c>
      <c r="V87" s="5">
        <f t="shared" si="416"/>
        <v>0</v>
      </c>
      <c r="W87" s="5">
        <f t="shared" si="416"/>
        <v>0</v>
      </c>
      <c r="X87" s="5">
        <f t="shared" si="416"/>
        <v>0</v>
      </c>
      <c r="Y87" s="5">
        <f t="shared" si="416"/>
        <v>0</v>
      </c>
      <c r="Z87" s="5">
        <f t="shared" si="416"/>
        <v>0</v>
      </c>
      <c r="AA87" s="5">
        <f t="shared" si="416"/>
        <v>0</v>
      </c>
      <c r="AB87" s="5">
        <f t="shared" si="416"/>
        <v>0</v>
      </c>
      <c r="AC87" s="5">
        <f t="shared" si="416"/>
        <v>0</v>
      </c>
      <c r="AD87" s="5">
        <f t="shared" si="416"/>
        <v>0</v>
      </c>
      <c r="AE87" s="5">
        <f t="shared" si="416"/>
        <v>0</v>
      </c>
      <c r="AF87" s="5">
        <f t="shared" si="416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45717</v>
      </c>
      <c r="C1" s="2">
        <v>45718</v>
      </c>
      <c r="D1" s="2">
        <v>45719</v>
      </c>
      <c r="E1" s="2">
        <v>45720</v>
      </c>
      <c r="F1" s="2">
        <v>45721</v>
      </c>
      <c r="G1" s="2">
        <v>45722</v>
      </c>
      <c r="H1" s="2">
        <v>45723</v>
      </c>
      <c r="I1" s="2">
        <v>45724</v>
      </c>
      <c r="J1" s="2">
        <v>45725</v>
      </c>
      <c r="K1" s="2">
        <v>45726</v>
      </c>
      <c r="L1" s="2">
        <v>45727</v>
      </c>
      <c r="M1" s="2">
        <v>45728</v>
      </c>
      <c r="N1" s="2">
        <v>45729</v>
      </c>
      <c r="O1" s="2">
        <v>45730</v>
      </c>
      <c r="P1" s="2">
        <v>45731</v>
      </c>
      <c r="Q1" s="2">
        <v>45732</v>
      </c>
      <c r="R1" s="2">
        <v>45733</v>
      </c>
      <c r="S1" s="2">
        <v>45734</v>
      </c>
      <c r="T1" s="2">
        <v>45735</v>
      </c>
      <c r="U1" s="2">
        <v>45736</v>
      </c>
      <c r="V1" s="2">
        <v>45737</v>
      </c>
      <c r="W1" s="2">
        <v>45738</v>
      </c>
      <c r="X1" s="2">
        <v>45739</v>
      </c>
      <c r="Y1" s="2">
        <v>45740</v>
      </c>
      <c r="Z1" s="2">
        <v>45741</v>
      </c>
      <c r="AA1" s="2">
        <v>45742</v>
      </c>
      <c r="AB1" s="2">
        <v>45743</v>
      </c>
      <c r="AC1" s="2">
        <v>45744</v>
      </c>
      <c r="AD1" s="2">
        <v>45745</v>
      </c>
      <c r="AE1" s="2">
        <v>45746</v>
      </c>
      <c r="AF1" s="2">
        <v>45747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37.634408602150536</v>
      </c>
    </row>
    <row r="4" spans="1:35">
      <c r="A4" s="1" t="s">
        <v>3</v>
      </c>
      <c r="B4" s="4">
        <f t="shared" ref="B4:R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>(1*100)/10</f>
        <v>10</v>
      </c>
      <c r="T4" s="4">
        <f t="shared" ref="T4:AF4" si="2">(0*100)/10</f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ref="B5:D5" si="3">(2*100)/10</f>
        <v>20</v>
      </c>
      <c r="C5" s="4">
        <f t="shared" si="3"/>
        <v>20</v>
      </c>
      <c r="D5" s="4">
        <f t="shared" si="3"/>
        <v>20</v>
      </c>
      <c r="E5" s="4">
        <f t="shared" ref="E5:F5" si="4">(1*100)/10</f>
        <v>10</v>
      </c>
      <c r="F5" s="4">
        <f t="shared" si="4"/>
        <v>10</v>
      </c>
      <c r="G5" s="4">
        <f>(2*100)/10</f>
        <v>20</v>
      </c>
      <c r="H5" s="4">
        <f>(3*100)/10</f>
        <v>30</v>
      </c>
      <c r="I5" s="4">
        <f>(2*100)/10</f>
        <v>20</v>
      </c>
      <c r="J5" s="4">
        <f>(3*100)/10</f>
        <v>30</v>
      </c>
      <c r="K5" s="4">
        <f t="shared" ref="K5:L5" si="5">(2*100)/10</f>
        <v>20</v>
      </c>
      <c r="L5" s="4">
        <f t="shared" si="5"/>
        <v>20</v>
      </c>
      <c r="M5" s="7">
        <v>10</v>
      </c>
      <c r="N5" s="4">
        <f>(2*100)/10</f>
        <v>20</v>
      </c>
      <c r="O5" s="4">
        <f>(1*100)/10</f>
        <v>10</v>
      </c>
      <c r="P5" s="4">
        <f>(2*100)/10</f>
        <v>20</v>
      </c>
      <c r="Q5" s="4">
        <f>(1*100)/10</f>
        <v>10</v>
      </c>
      <c r="R5" s="4">
        <f>(0*100)/10</f>
        <v>0</v>
      </c>
      <c r="S5" s="4">
        <f>(3*100)/10</f>
        <v>30</v>
      </c>
      <c r="T5" s="4">
        <f t="shared" ref="T5:T6" si="6">(1*100)/10</f>
        <v>10</v>
      </c>
      <c r="U5" s="4">
        <f t="shared" ref="U5:U6" si="7">(3*100)/10</f>
        <v>30</v>
      </c>
      <c r="V5" s="4">
        <f t="shared" ref="V5:V7" si="8">(2*100)/10</f>
        <v>20</v>
      </c>
      <c r="W5" s="4">
        <f t="shared" ref="W5:W6" si="9">(5*100)/10</f>
        <v>50</v>
      </c>
      <c r="X5" s="4">
        <f>(2*100)/10</f>
        <v>20</v>
      </c>
      <c r="Y5" s="4">
        <f t="shared" ref="Y5:AA5" si="10">(1*100)/10</f>
        <v>10</v>
      </c>
      <c r="Z5" s="4">
        <f t="shared" si="10"/>
        <v>10</v>
      </c>
      <c r="AA5" s="4">
        <f t="shared" si="10"/>
        <v>10</v>
      </c>
      <c r="AB5" s="4">
        <f t="shared" ref="AB5:AC5" si="11">(4*100)/10</f>
        <v>40</v>
      </c>
      <c r="AC5" s="4">
        <f t="shared" si="11"/>
        <v>40</v>
      </c>
      <c r="AD5" s="4">
        <f t="shared" ref="AD5:AF5" si="12">(2*100)/10</f>
        <v>20</v>
      </c>
      <c r="AE5" s="4">
        <f t="shared" si="12"/>
        <v>20</v>
      </c>
      <c r="AF5" s="4">
        <f t="shared" si="12"/>
        <v>20</v>
      </c>
    </row>
    <row r="6" spans="1:35">
      <c r="A6" s="1" t="s">
        <v>5</v>
      </c>
      <c r="B6" s="4">
        <f>(4*100)/10</f>
        <v>40</v>
      </c>
      <c r="C6" s="4">
        <f>(5*100)/10</f>
        <v>50</v>
      </c>
      <c r="D6" s="4">
        <f>(3*100)/10</f>
        <v>30</v>
      </c>
      <c r="E6" s="4">
        <f t="shared" ref="E6:G6" si="13">(2*100)/10</f>
        <v>20</v>
      </c>
      <c r="F6" s="4">
        <f t="shared" si="13"/>
        <v>20</v>
      </c>
      <c r="G6" s="4">
        <f t="shared" si="13"/>
        <v>20</v>
      </c>
      <c r="H6" s="4">
        <f>(7*100)/10</f>
        <v>70</v>
      </c>
      <c r="I6" s="4">
        <f>(3*100)/10</f>
        <v>30</v>
      </c>
      <c r="J6" s="4">
        <f>(4*100)/10</f>
        <v>40</v>
      </c>
      <c r="K6" s="4">
        <f t="shared" ref="K6:M6" si="14">(2*100)/10</f>
        <v>20</v>
      </c>
      <c r="L6" s="4">
        <f t="shared" si="14"/>
        <v>20</v>
      </c>
      <c r="M6" s="4">
        <f t="shared" si="14"/>
        <v>20</v>
      </c>
      <c r="N6" s="4">
        <f>(4*100)/10</f>
        <v>40</v>
      </c>
      <c r="O6" s="4">
        <f t="shared" ref="O6:O7" si="15">(2*100)/10</f>
        <v>20</v>
      </c>
      <c r="P6" s="4">
        <f t="shared" ref="P6:R6" si="16">(5*100)/10</f>
        <v>50</v>
      </c>
      <c r="Q6" s="4">
        <f t="shared" si="16"/>
        <v>50</v>
      </c>
      <c r="R6" s="4">
        <f t="shared" si="16"/>
        <v>50</v>
      </c>
      <c r="S6" s="4">
        <f>(2*100)/10</f>
        <v>20</v>
      </c>
      <c r="T6" s="4">
        <f t="shared" si="6"/>
        <v>10</v>
      </c>
      <c r="U6" s="4">
        <f t="shared" si="7"/>
        <v>30</v>
      </c>
      <c r="V6" s="4">
        <f t="shared" si="8"/>
        <v>20</v>
      </c>
      <c r="W6" s="4">
        <f t="shared" si="9"/>
        <v>50</v>
      </c>
      <c r="X6" s="4">
        <f t="shared" ref="X6:X7" si="17">(6*100)/10</f>
        <v>60</v>
      </c>
      <c r="Y6" s="4">
        <f t="shared" ref="Y6:Y9" si="18">(3*100)/10</f>
        <v>30</v>
      </c>
      <c r="Z6" s="4">
        <f>(2*100)/10</f>
        <v>20</v>
      </c>
      <c r="AA6" s="4">
        <f>(1*100)/10</f>
        <v>10</v>
      </c>
      <c r="AB6" s="4">
        <f t="shared" ref="AB6:AB9" si="19">(4*100)/10</f>
        <v>40</v>
      </c>
      <c r="AC6" s="4">
        <f t="shared" ref="AC6:AC10" si="20">(7*100)/10</f>
        <v>70</v>
      </c>
      <c r="AD6" s="4">
        <f>(4*100)/10</f>
        <v>40</v>
      </c>
      <c r="AE6" s="4">
        <f>(3*100)/10</f>
        <v>30</v>
      </c>
      <c r="AF6" s="4">
        <f>(4*100)/10</f>
        <v>40</v>
      </c>
    </row>
    <row r="7" spans="1:35">
      <c r="A7" s="1" t="s">
        <v>6</v>
      </c>
      <c r="B7" s="4">
        <f t="shared" ref="B7:C7" si="21">(6*100)/10</f>
        <v>60</v>
      </c>
      <c r="C7" s="4">
        <f t="shared" si="21"/>
        <v>60</v>
      </c>
      <c r="D7" s="4">
        <f>(4*100)/10</f>
        <v>40</v>
      </c>
      <c r="E7" s="4">
        <f t="shared" ref="E7:E8" si="22">(3*100)/10</f>
        <v>30</v>
      </c>
      <c r="F7" s="4">
        <f>(2*100)/10</f>
        <v>20</v>
      </c>
      <c r="G7" s="4">
        <f>(4*100)/10</f>
        <v>40</v>
      </c>
      <c r="H7" s="4">
        <f>(8*100)/10</f>
        <v>80</v>
      </c>
      <c r="I7" s="4">
        <f>(5*100)/10</f>
        <v>50</v>
      </c>
      <c r="J7" s="4">
        <f>(6*100)/10</f>
        <v>60</v>
      </c>
      <c r="K7" s="4">
        <f t="shared" ref="K7:L7" si="23">(3*100)/10</f>
        <v>30</v>
      </c>
      <c r="L7" s="4">
        <f t="shared" si="23"/>
        <v>30</v>
      </c>
      <c r="M7" s="4">
        <f t="shared" ref="M7:N7" si="24">(4*100)/10</f>
        <v>40</v>
      </c>
      <c r="N7" s="4">
        <f t="shared" si="24"/>
        <v>40</v>
      </c>
      <c r="O7" s="4">
        <f t="shared" si="15"/>
        <v>20</v>
      </c>
      <c r="P7" s="4">
        <f t="shared" ref="P7:P9" si="25">(10*100)/10</f>
        <v>100</v>
      </c>
      <c r="Q7" s="4">
        <f>(6*100)/10</f>
        <v>60</v>
      </c>
      <c r="R7" s="4">
        <f>(5*100)/10</f>
        <v>50</v>
      </c>
      <c r="S7" s="4">
        <f>(6*100)/10</f>
        <v>60</v>
      </c>
      <c r="T7" s="4">
        <f t="shared" ref="T7:T10" si="26">(3*100)/10</f>
        <v>30</v>
      </c>
      <c r="U7" s="4">
        <f t="shared" ref="U7:U8" si="27">(4*100)/10</f>
        <v>40</v>
      </c>
      <c r="V7" s="4">
        <f t="shared" si="8"/>
        <v>20</v>
      </c>
      <c r="W7" s="4">
        <f>(9*100)/10</f>
        <v>90</v>
      </c>
      <c r="X7" s="4">
        <f t="shared" si="17"/>
        <v>60</v>
      </c>
      <c r="Y7" s="4">
        <f t="shared" si="18"/>
        <v>30</v>
      </c>
      <c r="Z7" s="4">
        <f t="shared" ref="Z7:AA7" si="28">(3*100)/10</f>
        <v>30</v>
      </c>
      <c r="AA7" s="4">
        <f t="shared" si="28"/>
        <v>30</v>
      </c>
      <c r="AB7" s="4">
        <f t="shared" si="19"/>
        <v>40</v>
      </c>
      <c r="AC7" s="4">
        <f t="shared" si="20"/>
        <v>70</v>
      </c>
      <c r="AD7" s="4">
        <f t="shared" ref="AD7:AD11" si="29">(7*100)/10</f>
        <v>70</v>
      </c>
      <c r="AE7" s="4">
        <f t="shared" ref="AE7:AE12" si="30">(2*100)/10</f>
        <v>20</v>
      </c>
      <c r="AF7" s="4">
        <f>(5*100)/10</f>
        <v>50</v>
      </c>
    </row>
    <row r="8" spans="1:35">
      <c r="A8" s="1" t="s">
        <v>7</v>
      </c>
      <c r="B8" s="4">
        <f t="shared" ref="B8:B9" si="31">(5*100)/10</f>
        <v>50</v>
      </c>
      <c r="C8" s="4">
        <f t="shared" ref="C8:C9" si="32">(8*100)/10</f>
        <v>80</v>
      </c>
      <c r="D8" s="4">
        <f t="shared" ref="D8:D9" si="33">(5*100)/10</f>
        <v>50</v>
      </c>
      <c r="E8" s="4">
        <f t="shared" si="22"/>
        <v>30</v>
      </c>
      <c r="F8" s="4">
        <f>(1*100)/10</f>
        <v>10</v>
      </c>
      <c r="G8" s="4">
        <f t="shared" ref="G8:G9" si="34">(6*100)/10</f>
        <v>60</v>
      </c>
      <c r="H8" s="4">
        <f t="shared" ref="H8:H10" si="35">(7*100)/10</f>
        <v>70</v>
      </c>
      <c r="I8" s="4">
        <f>(6*100)/10</f>
        <v>60</v>
      </c>
      <c r="J8" s="4">
        <f t="shared" ref="J8:J12" si="36">(7*100)/10</f>
        <v>70</v>
      </c>
      <c r="K8" s="4">
        <f>(4*100)/10</f>
        <v>40</v>
      </c>
      <c r="L8" s="4">
        <f>(5*100)/10</f>
        <v>50</v>
      </c>
      <c r="M8" s="4">
        <f t="shared" ref="M8:N8" si="37">(4*100)/10</f>
        <v>40</v>
      </c>
      <c r="N8" s="4">
        <f t="shared" si="37"/>
        <v>40</v>
      </c>
      <c r="O8" s="4">
        <f t="shared" ref="O8:O10" si="38">(3*100)/10</f>
        <v>30</v>
      </c>
      <c r="P8" s="23">
        <f t="shared" si="25"/>
        <v>100</v>
      </c>
      <c r="Q8" s="4">
        <f>(7*100)/10</f>
        <v>70</v>
      </c>
      <c r="R8" s="4">
        <f t="shared" ref="R8:R10" si="39">(6*100)/10</f>
        <v>60</v>
      </c>
      <c r="S8" s="4">
        <f>(8*100)/10</f>
        <v>80</v>
      </c>
      <c r="T8" s="4">
        <f t="shared" si="26"/>
        <v>30</v>
      </c>
      <c r="U8" s="4">
        <f t="shared" si="27"/>
        <v>40</v>
      </c>
      <c r="V8" s="4">
        <f>(3*100)/10</f>
        <v>30</v>
      </c>
      <c r="W8" s="4">
        <f>(8*100)/10</f>
        <v>80</v>
      </c>
      <c r="X8" s="4">
        <f t="shared" ref="X8:X9" si="40">(5*100)/10</f>
        <v>50</v>
      </c>
      <c r="Y8" s="4">
        <f t="shared" si="18"/>
        <v>30</v>
      </c>
      <c r="Z8" s="4">
        <f>(4*100)/10</f>
        <v>40</v>
      </c>
      <c r="AA8" s="4">
        <f>(2*100)/10</f>
        <v>20</v>
      </c>
      <c r="AB8" s="4">
        <f t="shared" si="19"/>
        <v>40</v>
      </c>
      <c r="AC8" s="4">
        <f t="shared" si="20"/>
        <v>70</v>
      </c>
      <c r="AD8" s="4">
        <f t="shared" si="29"/>
        <v>70</v>
      </c>
      <c r="AE8" s="4">
        <f t="shared" si="30"/>
        <v>20</v>
      </c>
      <c r="AF8" s="4">
        <f t="shared" ref="AF8:AF11" si="41">(7*100)/10</f>
        <v>70</v>
      </c>
    </row>
    <row r="9" spans="1:35">
      <c r="A9" s="1" t="s">
        <v>8</v>
      </c>
      <c r="B9" s="4">
        <f t="shared" si="31"/>
        <v>50</v>
      </c>
      <c r="C9" s="4">
        <f t="shared" si="32"/>
        <v>80</v>
      </c>
      <c r="D9" s="4">
        <f t="shared" si="33"/>
        <v>50</v>
      </c>
      <c r="E9" s="4">
        <f t="shared" ref="E9:E10" si="42">(4*100)/10</f>
        <v>40</v>
      </c>
      <c r="F9" s="4">
        <f>(2*100)/10</f>
        <v>20</v>
      </c>
      <c r="G9" s="4">
        <f t="shared" si="34"/>
        <v>60</v>
      </c>
      <c r="H9" s="4">
        <f t="shared" si="35"/>
        <v>70</v>
      </c>
      <c r="I9" s="4">
        <f t="shared" ref="I9:I10" si="43">(5*100)/10</f>
        <v>50</v>
      </c>
      <c r="J9" s="4">
        <f t="shared" si="36"/>
        <v>70</v>
      </c>
      <c r="K9" s="4">
        <f t="shared" ref="K9:L9" si="44">(3*100)/10</f>
        <v>30</v>
      </c>
      <c r="L9" s="4">
        <f t="shared" si="44"/>
        <v>30</v>
      </c>
      <c r="M9" s="4">
        <f>(4*100)/10</f>
        <v>40</v>
      </c>
      <c r="N9" s="4">
        <f>(6*100)/10</f>
        <v>60</v>
      </c>
      <c r="O9" s="4">
        <f t="shared" si="38"/>
        <v>30</v>
      </c>
      <c r="P9" s="4">
        <f t="shared" si="25"/>
        <v>100</v>
      </c>
      <c r="Q9" s="4">
        <f>(9*100)/10</f>
        <v>90</v>
      </c>
      <c r="R9" s="4">
        <f t="shared" si="39"/>
        <v>60</v>
      </c>
      <c r="S9" s="4">
        <f>(6*100)/10</f>
        <v>60</v>
      </c>
      <c r="T9" s="4">
        <f t="shared" si="26"/>
        <v>30</v>
      </c>
      <c r="U9" s="4">
        <f>(3*100)/10</f>
        <v>30</v>
      </c>
      <c r="V9" s="4">
        <f>(4*100)/10</f>
        <v>40</v>
      </c>
      <c r="W9" s="4">
        <f>(7*100)/10</f>
        <v>70</v>
      </c>
      <c r="X9" s="4">
        <f t="shared" si="40"/>
        <v>50</v>
      </c>
      <c r="Y9" s="4">
        <f t="shared" si="18"/>
        <v>30</v>
      </c>
      <c r="Z9" s="4">
        <f>(6*100)/10</f>
        <v>60</v>
      </c>
      <c r="AA9" s="4">
        <f>(3*100)/10</f>
        <v>30</v>
      </c>
      <c r="AB9" s="4">
        <f t="shared" si="19"/>
        <v>40</v>
      </c>
      <c r="AC9" s="4">
        <f t="shared" si="20"/>
        <v>70</v>
      </c>
      <c r="AD9" s="4">
        <f t="shared" si="29"/>
        <v>70</v>
      </c>
      <c r="AE9" s="4">
        <f t="shared" si="30"/>
        <v>20</v>
      </c>
      <c r="AF9" s="4">
        <f t="shared" si="41"/>
        <v>70</v>
      </c>
    </row>
    <row r="10" spans="1:35">
      <c r="A10" s="1" t="s">
        <v>9</v>
      </c>
      <c r="B10" s="4">
        <f>(4*100)/10</f>
        <v>40</v>
      </c>
      <c r="C10" s="4">
        <f t="shared" ref="C10:D10" si="45">(5*100)/10</f>
        <v>50</v>
      </c>
      <c r="D10" s="4">
        <f t="shared" si="45"/>
        <v>50</v>
      </c>
      <c r="E10" s="4">
        <f t="shared" si="42"/>
        <v>40</v>
      </c>
      <c r="F10" s="4">
        <f>(3*100)/10</f>
        <v>30</v>
      </c>
      <c r="G10" s="4">
        <f t="shared" ref="G10:G12" si="46">(8*100)/10</f>
        <v>80</v>
      </c>
      <c r="H10" s="4">
        <f t="shared" si="35"/>
        <v>70</v>
      </c>
      <c r="I10" s="4">
        <f t="shared" si="43"/>
        <v>50</v>
      </c>
      <c r="J10" s="4">
        <f t="shared" si="36"/>
        <v>70</v>
      </c>
      <c r="K10" s="4">
        <f>(3*100)/10</f>
        <v>30</v>
      </c>
      <c r="L10" s="4">
        <f t="shared" ref="L10:L12" si="47">(5*100)/10</f>
        <v>50</v>
      </c>
      <c r="M10" s="4">
        <f>(3*100)/10</f>
        <v>30</v>
      </c>
      <c r="N10" s="4">
        <f>(7*100)/10</f>
        <v>70</v>
      </c>
      <c r="O10" s="4">
        <f t="shared" si="38"/>
        <v>30</v>
      </c>
      <c r="P10" s="4">
        <f t="shared" ref="P10:P11" si="48">(9*100)/10</f>
        <v>90</v>
      </c>
      <c r="Q10" s="4">
        <f>(10*100)/10</f>
        <v>100</v>
      </c>
      <c r="R10" s="4">
        <f t="shared" si="39"/>
        <v>60</v>
      </c>
      <c r="S10" s="4">
        <f>(5*100)/10</f>
        <v>50</v>
      </c>
      <c r="T10" s="4">
        <f t="shared" si="26"/>
        <v>30</v>
      </c>
      <c r="U10" s="4">
        <f>(4*100)/10</f>
        <v>40</v>
      </c>
      <c r="V10" s="4">
        <f>(5*100)/10</f>
        <v>50</v>
      </c>
      <c r="W10" s="4">
        <f>(8*100)/10</f>
        <v>80</v>
      </c>
      <c r="X10" s="4">
        <f t="shared" ref="X10:Y10" si="49">(4*100)/10</f>
        <v>40</v>
      </c>
      <c r="Y10" s="4">
        <f t="shared" si="49"/>
        <v>40</v>
      </c>
      <c r="Z10" s="4">
        <f>(7*100)/10</f>
        <v>70</v>
      </c>
      <c r="AA10" s="4">
        <f>(6*100)/10</f>
        <v>60</v>
      </c>
      <c r="AB10" s="4">
        <f>(3*100)/10</f>
        <v>30</v>
      </c>
      <c r="AC10" s="4">
        <f t="shared" si="20"/>
        <v>70</v>
      </c>
      <c r="AD10" s="4">
        <f t="shared" si="29"/>
        <v>70</v>
      </c>
      <c r="AE10" s="4">
        <f t="shared" si="30"/>
        <v>20</v>
      </c>
      <c r="AF10" s="4">
        <f t="shared" si="41"/>
        <v>70</v>
      </c>
    </row>
    <row r="11" spans="1:35">
      <c r="A11" s="1" t="s">
        <v>10</v>
      </c>
      <c r="B11" s="4">
        <f t="shared" ref="B11:B12" si="50">(5*100)/10</f>
        <v>50</v>
      </c>
      <c r="C11" s="4">
        <f t="shared" ref="C11:D11" si="51">(4*100)/10</f>
        <v>40</v>
      </c>
      <c r="D11" s="4">
        <f t="shared" si="51"/>
        <v>40</v>
      </c>
      <c r="E11" s="4">
        <f t="shared" ref="E11:F11" si="52">(3*100)/10</f>
        <v>30</v>
      </c>
      <c r="F11" s="4">
        <f t="shared" si="52"/>
        <v>30</v>
      </c>
      <c r="G11" s="4">
        <f t="shared" si="46"/>
        <v>80</v>
      </c>
      <c r="H11" s="4">
        <f>(4*100)/10</f>
        <v>40</v>
      </c>
      <c r="I11" s="4">
        <f>(3*100)/10</f>
        <v>30</v>
      </c>
      <c r="J11" s="4">
        <f t="shared" si="36"/>
        <v>70</v>
      </c>
      <c r="K11" s="4">
        <f>(4*100)/10</f>
        <v>40</v>
      </c>
      <c r="L11" s="4">
        <f t="shared" si="47"/>
        <v>50</v>
      </c>
      <c r="M11" s="4">
        <f>(2*100)/10</f>
        <v>20</v>
      </c>
      <c r="N11" s="4">
        <f>(8*100)/10</f>
        <v>80</v>
      </c>
      <c r="O11" s="4">
        <f>(0*100)/10</f>
        <v>0</v>
      </c>
      <c r="P11" s="4">
        <f t="shared" si="48"/>
        <v>90</v>
      </c>
      <c r="Q11" s="4">
        <f>(8*100)/10</f>
        <v>80</v>
      </c>
      <c r="R11" s="4">
        <f>(7*100)/10</f>
        <v>70</v>
      </c>
      <c r="S11" s="4">
        <f t="shared" ref="S11:T11" si="53">(4*100)/10</f>
        <v>40</v>
      </c>
      <c r="T11" s="4">
        <f t="shared" si="53"/>
        <v>40</v>
      </c>
      <c r="U11" s="4">
        <f>(5*100)/10</f>
        <v>50</v>
      </c>
      <c r="V11" s="4">
        <f>(4*100)/10</f>
        <v>40</v>
      </c>
      <c r="W11" s="4">
        <f>(7*100)/10</f>
        <v>70</v>
      </c>
      <c r="X11" s="4">
        <f t="shared" ref="X11:Y11" si="54">(3*100)/10</f>
        <v>30</v>
      </c>
      <c r="Y11" s="4">
        <f t="shared" si="54"/>
        <v>30</v>
      </c>
      <c r="Z11" s="4">
        <f t="shared" ref="Z11:Z12" si="55">(5*100)/10</f>
        <v>50</v>
      </c>
      <c r="AA11" s="4">
        <f>(4*100)/10</f>
        <v>40</v>
      </c>
      <c r="AB11" s="4">
        <f>(2*100)/10</f>
        <v>20</v>
      </c>
      <c r="AC11" s="4">
        <f>(6*100)/10</f>
        <v>60</v>
      </c>
      <c r="AD11" s="4">
        <f t="shared" si="29"/>
        <v>70</v>
      </c>
      <c r="AE11" s="4">
        <f t="shared" si="30"/>
        <v>20</v>
      </c>
      <c r="AF11" s="4">
        <f t="shared" si="41"/>
        <v>70</v>
      </c>
    </row>
    <row r="12" spans="1:35">
      <c r="A12" s="1" t="s">
        <v>11</v>
      </c>
      <c r="B12" s="4">
        <f t="shared" si="50"/>
        <v>50</v>
      </c>
      <c r="C12" s="4">
        <f>(6*100)/10</f>
        <v>60</v>
      </c>
      <c r="D12" s="4">
        <f>(4*100)/10</f>
        <v>40</v>
      </c>
      <c r="E12" s="4">
        <f t="shared" ref="E12:F12" si="56">(3*100)/10</f>
        <v>30</v>
      </c>
      <c r="F12" s="4">
        <f t="shared" si="56"/>
        <v>30</v>
      </c>
      <c r="G12" s="4">
        <f t="shared" si="46"/>
        <v>80</v>
      </c>
      <c r="H12" s="4">
        <f>(3*100)/10</f>
        <v>30</v>
      </c>
      <c r="I12" s="4">
        <f>(2*100)/10</f>
        <v>20</v>
      </c>
      <c r="J12" s="4">
        <f t="shared" si="36"/>
        <v>70</v>
      </c>
      <c r="K12" s="4">
        <f>(1*100)/10</f>
        <v>10</v>
      </c>
      <c r="L12" s="4">
        <f t="shared" si="47"/>
        <v>50</v>
      </c>
      <c r="M12" s="4">
        <f t="shared" ref="M12:M15" si="57">(1*100)/10</f>
        <v>10</v>
      </c>
      <c r="N12" s="4">
        <f>(9*100)/10</f>
        <v>90</v>
      </c>
      <c r="O12" s="4">
        <f>(1*100)/10</f>
        <v>10</v>
      </c>
      <c r="P12" s="4">
        <f t="shared" ref="P12:P13" si="58">(8*100)/10</f>
        <v>80</v>
      </c>
      <c r="Q12" s="4">
        <f>(5*100)/10</f>
        <v>50</v>
      </c>
      <c r="R12" s="4">
        <f>(6*100)/10</f>
        <v>60</v>
      </c>
      <c r="S12" s="4">
        <f>(4*100)/10</f>
        <v>40</v>
      </c>
      <c r="T12" s="4">
        <f t="shared" ref="T12:T13" si="59">(3*100)/10</f>
        <v>30</v>
      </c>
      <c r="U12" s="4">
        <f t="shared" ref="U12:U15" si="60">(4*100)/10</f>
        <v>40</v>
      </c>
      <c r="V12" s="4">
        <f t="shared" ref="V12:V14" si="61">(3*100)/10</f>
        <v>30</v>
      </c>
      <c r="W12" s="4">
        <f>(6*100)/10</f>
        <v>60</v>
      </c>
      <c r="X12" s="4">
        <f t="shared" ref="X12:X13" si="62">(2*100)/10</f>
        <v>20</v>
      </c>
      <c r="Y12" s="4">
        <f>(3*100)/10</f>
        <v>30</v>
      </c>
      <c r="Z12" s="4">
        <f t="shared" si="55"/>
        <v>50</v>
      </c>
      <c r="AA12" s="4">
        <f t="shared" ref="AA12:AB12" si="63">(5*100)/10</f>
        <v>50</v>
      </c>
      <c r="AB12" s="4">
        <f t="shared" si="63"/>
        <v>50</v>
      </c>
      <c r="AC12" s="4">
        <f>(7*100)/10</f>
        <v>70</v>
      </c>
      <c r="AD12" s="4">
        <f>(5*100)/10</f>
        <v>50</v>
      </c>
      <c r="AE12" s="4">
        <f t="shared" si="30"/>
        <v>20</v>
      </c>
      <c r="AF12" s="4">
        <f>(6*100)/10</f>
        <v>60</v>
      </c>
    </row>
    <row r="13" spans="1:35">
      <c r="A13" s="1" t="s">
        <v>12</v>
      </c>
      <c r="B13" s="4">
        <f t="shared" ref="B13:B15" si="64">(2*100)/10</f>
        <v>20</v>
      </c>
      <c r="C13" s="4">
        <f>(5*100)/10</f>
        <v>50</v>
      </c>
      <c r="D13" s="4">
        <f t="shared" ref="D13:F13" si="65">(3*100)/10</f>
        <v>30</v>
      </c>
      <c r="E13" s="4">
        <f t="shared" si="65"/>
        <v>30</v>
      </c>
      <c r="F13" s="4">
        <f t="shared" si="65"/>
        <v>30</v>
      </c>
      <c r="G13" s="4">
        <f>(7*100)/10</f>
        <v>70</v>
      </c>
      <c r="H13" s="4">
        <f>(2*100)/10</f>
        <v>20</v>
      </c>
      <c r="I13" s="4">
        <f t="shared" ref="I13:I16" si="66">(0*100)/10</f>
        <v>0</v>
      </c>
      <c r="J13" s="4">
        <f t="shared" ref="J13:J15" si="67">(5*100)/10</f>
        <v>50</v>
      </c>
      <c r="K13" s="4">
        <f>(2*100)/10</f>
        <v>20</v>
      </c>
      <c r="L13" s="4">
        <f>(6*100)/10</f>
        <v>60</v>
      </c>
      <c r="M13" s="4">
        <f t="shared" si="57"/>
        <v>10</v>
      </c>
      <c r="N13" s="4">
        <f>(8*100)/10</f>
        <v>80</v>
      </c>
      <c r="O13" s="4">
        <f t="shared" ref="O13:O14" si="68">(2*100)/10</f>
        <v>20</v>
      </c>
      <c r="P13" s="4">
        <f t="shared" si="58"/>
        <v>80</v>
      </c>
      <c r="Q13" s="4">
        <f>(6*100)/10</f>
        <v>60</v>
      </c>
      <c r="R13" s="4">
        <f t="shared" ref="R13:S13" si="69">(5*100)/10</f>
        <v>50</v>
      </c>
      <c r="S13" s="4">
        <f t="shared" si="69"/>
        <v>50</v>
      </c>
      <c r="T13" s="4">
        <f t="shared" si="59"/>
        <v>30</v>
      </c>
      <c r="U13" s="4">
        <f t="shared" si="60"/>
        <v>40</v>
      </c>
      <c r="V13" s="4">
        <f t="shared" si="61"/>
        <v>30</v>
      </c>
      <c r="W13" s="4">
        <f>(3*100)/10</f>
        <v>30</v>
      </c>
      <c r="X13" s="4">
        <f t="shared" si="62"/>
        <v>20</v>
      </c>
      <c r="Y13" s="4">
        <f>(7*100)/10</f>
        <v>70</v>
      </c>
      <c r="Z13" s="4">
        <f>(4*100)/10</f>
        <v>40</v>
      </c>
      <c r="AA13" s="4">
        <f>(6*100)/10</f>
        <v>60</v>
      </c>
      <c r="AB13" s="4">
        <f>(5*100)/10</f>
        <v>50</v>
      </c>
      <c r="AC13" s="4">
        <f>(6*100)/10</f>
        <v>60</v>
      </c>
      <c r="AD13" s="4">
        <f>(3*100)/10</f>
        <v>30</v>
      </c>
      <c r="AE13" s="4">
        <f t="shared" ref="AE13:AE17" si="70">(1*100)/10</f>
        <v>10</v>
      </c>
      <c r="AF13" s="4">
        <f>(7*100)/10</f>
        <v>70</v>
      </c>
    </row>
    <row r="14" spans="1:35">
      <c r="A14" s="1" t="s">
        <v>13</v>
      </c>
      <c r="B14" s="4">
        <f t="shared" si="64"/>
        <v>20</v>
      </c>
      <c r="C14" s="4">
        <f>(2*100)/10</f>
        <v>20</v>
      </c>
      <c r="D14" s="4">
        <f t="shared" ref="D14:E14" si="71">(3*100)/10</f>
        <v>30</v>
      </c>
      <c r="E14" s="4">
        <f t="shared" si="71"/>
        <v>30</v>
      </c>
      <c r="F14" s="4">
        <f>(2*100)/10</f>
        <v>20</v>
      </c>
      <c r="G14" s="4">
        <f>(4*100)/10</f>
        <v>40</v>
      </c>
      <c r="H14" s="4">
        <f t="shared" ref="H14:H16" si="72">(1*100)/10</f>
        <v>10</v>
      </c>
      <c r="I14" s="4">
        <f t="shared" si="66"/>
        <v>0</v>
      </c>
      <c r="J14" s="4">
        <f t="shared" si="67"/>
        <v>50</v>
      </c>
      <c r="K14" s="4">
        <f>(3*100)/10</f>
        <v>30</v>
      </c>
      <c r="L14" s="4">
        <f>(4*100)/10</f>
        <v>40</v>
      </c>
      <c r="M14" s="4">
        <f t="shared" si="57"/>
        <v>10</v>
      </c>
      <c r="N14" s="4">
        <f>(6*100)/10</f>
        <v>60</v>
      </c>
      <c r="O14" s="4">
        <f t="shared" si="68"/>
        <v>20</v>
      </c>
      <c r="P14" s="4">
        <f t="shared" ref="P14:Q14" si="73">(6*100)/10</f>
        <v>60</v>
      </c>
      <c r="Q14" s="4">
        <f t="shared" si="73"/>
        <v>60</v>
      </c>
      <c r="R14" s="4">
        <f>(4*100)/10</f>
        <v>40</v>
      </c>
      <c r="S14" s="4">
        <f>(5*100)/10</f>
        <v>50</v>
      </c>
      <c r="T14" s="4">
        <f>(2*100)/10</f>
        <v>20</v>
      </c>
      <c r="U14" s="4">
        <f t="shared" si="60"/>
        <v>40</v>
      </c>
      <c r="V14" s="4">
        <f t="shared" si="61"/>
        <v>30</v>
      </c>
      <c r="W14" s="4">
        <f>(2*100)/10</f>
        <v>20</v>
      </c>
      <c r="X14" s="4">
        <f t="shared" ref="X14:X15" si="74">(1*100)/10</f>
        <v>10</v>
      </c>
      <c r="Y14" s="4">
        <f>(4*100)/10</f>
        <v>40</v>
      </c>
      <c r="Z14" s="4">
        <f>(3*100)/10</f>
        <v>30</v>
      </c>
      <c r="AA14" s="4">
        <f>(5*100)/10</f>
        <v>50</v>
      </c>
      <c r="AB14" s="4">
        <f t="shared" ref="AB14:AC14" si="75">(4*100)/10</f>
        <v>40</v>
      </c>
      <c r="AC14" s="4">
        <f t="shared" si="75"/>
        <v>40</v>
      </c>
      <c r="AD14" s="4">
        <f t="shared" ref="AD14:AD16" si="76">(0*100)/10</f>
        <v>0</v>
      </c>
      <c r="AE14" s="4">
        <f t="shared" si="70"/>
        <v>10</v>
      </c>
      <c r="AF14" s="4">
        <f t="shared" ref="AF14:AF15" si="77">(4*100)/10</f>
        <v>40</v>
      </c>
    </row>
    <row r="15" spans="1:35">
      <c r="A15" s="1" t="s">
        <v>14</v>
      </c>
      <c r="B15" s="4">
        <f t="shared" si="64"/>
        <v>20</v>
      </c>
      <c r="C15" s="4">
        <f>(1*100)/10</f>
        <v>10</v>
      </c>
      <c r="D15" s="4">
        <f t="shared" ref="D15:E15" si="78">(3*100)/10</f>
        <v>30</v>
      </c>
      <c r="E15" s="4">
        <f t="shared" si="78"/>
        <v>30</v>
      </c>
      <c r="F15" s="4">
        <f>(1*100)/10</f>
        <v>10</v>
      </c>
      <c r="G15" s="4">
        <f>(3*100)/10</f>
        <v>30</v>
      </c>
      <c r="H15" s="4">
        <f t="shared" si="72"/>
        <v>10</v>
      </c>
      <c r="I15" s="4">
        <f t="shared" si="66"/>
        <v>0</v>
      </c>
      <c r="J15" s="4">
        <f t="shared" si="67"/>
        <v>50</v>
      </c>
      <c r="K15" s="4">
        <f>(2*100)/10</f>
        <v>20</v>
      </c>
      <c r="L15" s="4">
        <f t="shared" ref="L15:L16" si="79">(0*100)/10</f>
        <v>0</v>
      </c>
      <c r="M15" s="4">
        <f t="shared" si="57"/>
        <v>10</v>
      </c>
      <c r="N15" s="4">
        <f t="shared" ref="N15:O15" si="80">(1*100)/10</f>
        <v>10</v>
      </c>
      <c r="O15" s="4">
        <f t="shared" si="80"/>
        <v>10</v>
      </c>
      <c r="P15" s="4">
        <f t="shared" ref="P15:P16" si="81">(3*100)/10</f>
        <v>30</v>
      </c>
      <c r="Q15" s="4">
        <f t="shared" ref="Q15:Q16" si="82">(2*100)/10</f>
        <v>20</v>
      </c>
      <c r="R15" s="4">
        <f>(3*100)/10</f>
        <v>30</v>
      </c>
      <c r="S15" s="4">
        <f>(4*100)/10</f>
        <v>40</v>
      </c>
      <c r="T15" s="4">
        <f>(1*100)/10</f>
        <v>10</v>
      </c>
      <c r="U15" s="4">
        <f t="shared" si="60"/>
        <v>40</v>
      </c>
      <c r="V15" s="4">
        <f>(2*100)/10</f>
        <v>20</v>
      </c>
      <c r="W15" s="4">
        <f>(3*100)/10</f>
        <v>30</v>
      </c>
      <c r="X15" s="4">
        <f t="shared" si="74"/>
        <v>10</v>
      </c>
      <c r="Y15" s="4">
        <f t="shared" ref="Y15:Z15" si="83">(3*100)/10</f>
        <v>30</v>
      </c>
      <c r="Z15" s="4">
        <f t="shared" si="83"/>
        <v>30</v>
      </c>
      <c r="AA15" s="4">
        <f>(4*100)/10</f>
        <v>40</v>
      </c>
      <c r="AB15" s="4">
        <f t="shared" ref="AB15:AC15" si="84">(3*100)/10</f>
        <v>30</v>
      </c>
      <c r="AC15" s="7">
        <f t="shared" si="84"/>
        <v>30</v>
      </c>
      <c r="AD15" s="4">
        <f t="shared" si="76"/>
        <v>0</v>
      </c>
      <c r="AE15" s="4">
        <f t="shared" si="70"/>
        <v>10</v>
      </c>
      <c r="AF15" s="4">
        <f t="shared" si="77"/>
        <v>40</v>
      </c>
    </row>
    <row r="16" spans="1:35">
      <c r="A16" s="1" t="s">
        <v>15</v>
      </c>
      <c r="B16" s="4">
        <f>(1*100)/10</f>
        <v>10</v>
      </c>
      <c r="C16" s="4">
        <f>(0*100)/10</f>
        <v>0</v>
      </c>
      <c r="D16" s="4">
        <f t="shared" ref="D16:F16" si="85">(1*100)/10</f>
        <v>10</v>
      </c>
      <c r="E16" s="4">
        <f t="shared" si="85"/>
        <v>10</v>
      </c>
      <c r="F16" s="4">
        <f t="shared" si="85"/>
        <v>10</v>
      </c>
      <c r="G16" s="4">
        <f>(0*100)/10</f>
        <v>0</v>
      </c>
      <c r="H16" s="4">
        <f t="shared" si="72"/>
        <v>10</v>
      </c>
      <c r="I16" s="4">
        <f t="shared" si="66"/>
        <v>0</v>
      </c>
      <c r="J16" s="4">
        <f>(0*100)/10</f>
        <v>0</v>
      </c>
      <c r="K16" s="4">
        <f>(1*100)/10</f>
        <v>10</v>
      </c>
      <c r="L16" s="4">
        <f t="shared" si="79"/>
        <v>0</v>
      </c>
      <c r="M16" s="4">
        <f t="shared" ref="M16:O16" si="86">(0*100)/10</f>
        <v>0</v>
      </c>
      <c r="N16" s="4">
        <f t="shared" si="86"/>
        <v>0</v>
      </c>
      <c r="O16" s="4">
        <f t="shared" si="86"/>
        <v>0</v>
      </c>
      <c r="P16" s="4">
        <f t="shared" si="81"/>
        <v>30</v>
      </c>
      <c r="Q16" s="4">
        <f t="shared" si="82"/>
        <v>20</v>
      </c>
      <c r="R16" s="7">
        <f>(1*100)/10</f>
        <v>10</v>
      </c>
      <c r="S16" s="4">
        <f>(3*100)/10</f>
        <v>30</v>
      </c>
      <c r="T16" s="4">
        <f>(0*100)/10</f>
        <v>0</v>
      </c>
      <c r="U16" s="4">
        <f t="shared" ref="U16:V16" si="87">(2*100)/10</f>
        <v>20</v>
      </c>
      <c r="V16" s="4">
        <f t="shared" si="87"/>
        <v>20</v>
      </c>
      <c r="W16" s="4">
        <f t="shared" ref="W16:X16" si="88">(1*100)/10</f>
        <v>10</v>
      </c>
      <c r="X16" s="4">
        <f t="shared" si="88"/>
        <v>10</v>
      </c>
      <c r="Y16" s="4">
        <f>(0*100)/10</f>
        <v>0</v>
      </c>
      <c r="Z16" s="4">
        <f>(1*100)/10</f>
        <v>10</v>
      </c>
      <c r="AA16" s="4">
        <f>(2*100)/10</f>
        <v>20</v>
      </c>
      <c r="AB16" s="4">
        <f t="shared" ref="AB16:AC16" si="89">(1*100)/10</f>
        <v>10</v>
      </c>
      <c r="AC16" s="4">
        <f t="shared" si="89"/>
        <v>10</v>
      </c>
      <c r="AD16" s="4">
        <f t="shared" si="76"/>
        <v>0</v>
      </c>
      <c r="AE16" s="4">
        <f t="shared" si="70"/>
        <v>10</v>
      </c>
      <c r="AF16" s="4">
        <f>(1*100)/10</f>
        <v>10</v>
      </c>
    </row>
    <row r="17" spans="1:33">
      <c r="A17" s="1" t="s">
        <v>16</v>
      </c>
      <c r="B17" s="4">
        <f t="shared" ref="B17:O17" si="90">(0*100)/10</f>
        <v>0</v>
      </c>
      <c r="C17" s="4">
        <f t="shared" si="90"/>
        <v>0</v>
      </c>
      <c r="D17" s="4">
        <f t="shared" si="90"/>
        <v>0</v>
      </c>
      <c r="E17" s="4">
        <f t="shared" si="90"/>
        <v>0</v>
      </c>
      <c r="F17" s="4">
        <f t="shared" si="90"/>
        <v>0</v>
      </c>
      <c r="G17" s="4">
        <f t="shared" si="90"/>
        <v>0</v>
      </c>
      <c r="H17" s="4">
        <f t="shared" si="90"/>
        <v>0</v>
      </c>
      <c r="I17" s="4">
        <f t="shared" si="90"/>
        <v>0</v>
      </c>
      <c r="J17" s="4">
        <f t="shared" si="90"/>
        <v>0</v>
      </c>
      <c r="K17" s="4">
        <f t="shared" si="90"/>
        <v>0</v>
      </c>
      <c r="L17" s="4">
        <f t="shared" si="90"/>
        <v>0</v>
      </c>
      <c r="M17" s="4">
        <f t="shared" si="90"/>
        <v>0</v>
      </c>
      <c r="N17" s="4">
        <f t="shared" si="90"/>
        <v>0</v>
      </c>
      <c r="O17" s="4">
        <f t="shared" si="90"/>
        <v>0</v>
      </c>
      <c r="P17" s="4">
        <f>(1*100)/10</f>
        <v>10</v>
      </c>
      <c r="Q17" s="4">
        <f>(0*100)/10</f>
        <v>0</v>
      </c>
      <c r="R17" s="7">
        <v>0</v>
      </c>
      <c r="S17" s="4">
        <f t="shared" ref="S17:T17" si="91">(0*100)/10</f>
        <v>0</v>
      </c>
      <c r="T17" s="4">
        <f t="shared" si="91"/>
        <v>0</v>
      </c>
      <c r="U17" s="4">
        <f>(1*100)/10</f>
        <v>10</v>
      </c>
      <c r="V17" s="4">
        <f t="shared" ref="V17:AD17" si="92">(0*100)/10</f>
        <v>0</v>
      </c>
      <c r="W17" s="4">
        <f t="shared" si="92"/>
        <v>0</v>
      </c>
      <c r="X17" s="4">
        <f t="shared" si="92"/>
        <v>0</v>
      </c>
      <c r="Y17" s="4">
        <f t="shared" si="92"/>
        <v>0</v>
      </c>
      <c r="Z17" s="4">
        <f t="shared" si="92"/>
        <v>0</v>
      </c>
      <c r="AA17" s="4">
        <f t="shared" si="92"/>
        <v>0</v>
      </c>
      <c r="AB17" s="4">
        <f t="shared" si="92"/>
        <v>0</v>
      </c>
      <c r="AC17" s="4">
        <f t="shared" si="92"/>
        <v>0</v>
      </c>
      <c r="AD17" s="4">
        <f t="shared" si="92"/>
        <v>0</v>
      </c>
      <c r="AE17" s="4">
        <f t="shared" si="70"/>
        <v>10</v>
      </c>
      <c r="AF17" s="4">
        <f>(0*100)/10</f>
        <v>0</v>
      </c>
    </row>
    <row r="18" spans="1:33">
      <c r="A18" s="1" t="s">
        <v>17</v>
      </c>
      <c r="B18" s="4">
        <f t="shared" ref="B18:AF18" si="93">(0*100)/10</f>
        <v>0</v>
      </c>
      <c r="C18" s="4">
        <f t="shared" si="93"/>
        <v>0</v>
      </c>
      <c r="D18" s="4">
        <f t="shared" si="93"/>
        <v>0</v>
      </c>
      <c r="E18" s="4">
        <f t="shared" si="93"/>
        <v>0</v>
      </c>
      <c r="F18" s="4">
        <f t="shared" si="93"/>
        <v>0</v>
      </c>
      <c r="G18" s="4">
        <f t="shared" si="93"/>
        <v>0</v>
      </c>
      <c r="H18" s="4">
        <f t="shared" si="93"/>
        <v>0</v>
      </c>
      <c r="I18" s="4">
        <f t="shared" si="93"/>
        <v>0</v>
      </c>
      <c r="J18" s="4">
        <f t="shared" si="93"/>
        <v>0</v>
      </c>
      <c r="K18" s="4">
        <f t="shared" si="93"/>
        <v>0</v>
      </c>
      <c r="L18" s="4">
        <f t="shared" si="93"/>
        <v>0</v>
      </c>
      <c r="M18" s="4">
        <f t="shared" si="93"/>
        <v>0</v>
      </c>
      <c r="N18" s="4">
        <f t="shared" si="93"/>
        <v>0</v>
      </c>
      <c r="O18" s="4">
        <f t="shared" si="93"/>
        <v>0</v>
      </c>
      <c r="P18" s="4">
        <f t="shared" si="93"/>
        <v>0</v>
      </c>
      <c r="Q18" s="4">
        <f t="shared" si="93"/>
        <v>0</v>
      </c>
      <c r="R18" s="4">
        <f t="shared" si="93"/>
        <v>0</v>
      </c>
      <c r="S18" s="4">
        <f t="shared" si="93"/>
        <v>0</v>
      </c>
      <c r="T18" s="4">
        <f t="shared" si="93"/>
        <v>0</v>
      </c>
      <c r="U18" s="4">
        <f t="shared" si="93"/>
        <v>0</v>
      </c>
      <c r="V18" s="4">
        <f t="shared" si="93"/>
        <v>0</v>
      </c>
      <c r="W18" s="4">
        <f t="shared" si="93"/>
        <v>0</v>
      </c>
      <c r="X18" s="4">
        <f t="shared" si="93"/>
        <v>0</v>
      </c>
      <c r="Y18" s="4">
        <f t="shared" si="93"/>
        <v>0</v>
      </c>
      <c r="Z18" s="4">
        <f t="shared" si="93"/>
        <v>0</v>
      </c>
      <c r="AA18" s="4">
        <f t="shared" si="93"/>
        <v>0</v>
      </c>
      <c r="AB18" s="4">
        <f t="shared" si="93"/>
        <v>0</v>
      </c>
      <c r="AC18" s="4">
        <f t="shared" si="93"/>
        <v>0</v>
      </c>
      <c r="AD18" s="4">
        <f t="shared" si="93"/>
        <v>0</v>
      </c>
      <c r="AE18" s="4">
        <f t="shared" si="93"/>
        <v>0</v>
      </c>
      <c r="AF18" s="4">
        <f t="shared" si="93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94">(0*100)/4</f>
        <v>0</v>
      </c>
      <c r="C20" s="4">
        <f t="shared" si="94"/>
        <v>0</v>
      </c>
      <c r="D20" s="4">
        <f t="shared" si="94"/>
        <v>0</v>
      </c>
      <c r="E20" s="4">
        <f t="shared" si="94"/>
        <v>0</v>
      </c>
      <c r="F20" s="4">
        <f t="shared" si="94"/>
        <v>0</v>
      </c>
      <c r="G20" s="4">
        <f t="shared" si="94"/>
        <v>0</v>
      </c>
      <c r="H20" s="4">
        <f t="shared" si="94"/>
        <v>0</v>
      </c>
      <c r="I20" s="4">
        <f t="shared" si="94"/>
        <v>0</v>
      </c>
      <c r="J20" s="4">
        <f t="shared" si="94"/>
        <v>0</v>
      </c>
      <c r="K20" s="4">
        <f t="shared" si="94"/>
        <v>0</v>
      </c>
      <c r="L20" s="4">
        <f t="shared" si="94"/>
        <v>0</v>
      </c>
      <c r="M20" s="4">
        <f t="shared" si="94"/>
        <v>0</v>
      </c>
      <c r="N20" s="4">
        <f t="shared" si="94"/>
        <v>0</v>
      </c>
      <c r="O20" s="4">
        <f t="shared" si="94"/>
        <v>0</v>
      </c>
      <c r="P20" s="4">
        <f t="shared" si="94"/>
        <v>0</v>
      </c>
      <c r="Q20" s="4">
        <f t="shared" si="94"/>
        <v>0</v>
      </c>
      <c r="R20" s="4">
        <f t="shared" si="94"/>
        <v>0</v>
      </c>
      <c r="S20" s="4">
        <f t="shared" si="94"/>
        <v>0</v>
      </c>
      <c r="T20" s="4">
        <f t="shared" si="94"/>
        <v>0</v>
      </c>
      <c r="U20" s="4">
        <f t="shared" si="94"/>
        <v>0</v>
      </c>
      <c r="V20" s="4">
        <f t="shared" si="94"/>
        <v>0</v>
      </c>
      <c r="W20" s="4">
        <f t="shared" si="94"/>
        <v>0</v>
      </c>
      <c r="X20" s="4">
        <f t="shared" si="94"/>
        <v>0</v>
      </c>
      <c r="Y20" s="4">
        <f t="shared" si="94"/>
        <v>0</v>
      </c>
      <c r="Z20" s="4">
        <f t="shared" si="94"/>
        <v>0</v>
      </c>
      <c r="AA20" s="4">
        <f t="shared" si="94"/>
        <v>0</v>
      </c>
      <c r="AB20" s="4">
        <f t="shared" si="94"/>
        <v>0</v>
      </c>
      <c r="AC20" s="4">
        <f t="shared" si="94"/>
        <v>0</v>
      </c>
      <c r="AD20" s="4">
        <f t="shared" si="94"/>
        <v>0</v>
      </c>
      <c r="AE20" s="4">
        <f t="shared" si="94"/>
        <v>0</v>
      </c>
      <c r="AF20" s="4">
        <f t="shared" si="94"/>
        <v>0</v>
      </c>
      <c r="AG20" s="5">
        <f>TRIMMEAN(C22:AF33,0.1)</f>
        <v>3.7037037037037037</v>
      </c>
    </row>
    <row r="21" spans="1:33">
      <c r="A21" s="1" t="s">
        <v>3</v>
      </c>
      <c r="B21" s="4">
        <f t="shared" ref="B21:AF21" si="95">(0*100)/4</f>
        <v>0</v>
      </c>
      <c r="C21" s="4">
        <f t="shared" si="95"/>
        <v>0</v>
      </c>
      <c r="D21" s="4">
        <f t="shared" si="95"/>
        <v>0</v>
      </c>
      <c r="E21" s="4">
        <f t="shared" si="95"/>
        <v>0</v>
      </c>
      <c r="F21" s="4">
        <f t="shared" si="95"/>
        <v>0</v>
      </c>
      <c r="G21" s="4">
        <f t="shared" si="95"/>
        <v>0</v>
      </c>
      <c r="H21" s="4">
        <f t="shared" si="95"/>
        <v>0</v>
      </c>
      <c r="I21" s="4">
        <f t="shared" si="95"/>
        <v>0</v>
      </c>
      <c r="J21" s="4">
        <f t="shared" si="95"/>
        <v>0</v>
      </c>
      <c r="K21" s="4">
        <f t="shared" si="95"/>
        <v>0</v>
      </c>
      <c r="L21" s="4">
        <f t="shared" si="95"/>
        <v>0</v>
      </c>
      <c r="M21" s="4">
        <f t="shared" si="95"/>
        <v>0</v>
      </c>
      <c r="N21" s="4">
        <f t="shared" si="95"/>
        <v>0</v>
      </c>
      <c r="O21" s="4">
        <f t="shared" si="95"/>
        <v>0</v>
      </c>
      <c r="P21" s="4">
        <f t="shared" si="95"/>
        <v>0</v>
      </c>
      <c r="Q21" s="4">
        <f t="shared" si="95"/>
        <v>0</v>
      </c>
      <c r="R21" s="4">
        <f t="shared" si="95"/>
        <v>0</v>
      </c>
      <c r="S21" s="4">
        <f t="shared" si="95"/>
        <v>0</v>
      </c>
      <c r="T21" s="4">
        <f t="shared" si="95"/>
        <v>0</v>
      </c>
      <c r="U21" s="4">
        <f t="shared" si="95"/>
        <v>0</v>
      </c>
      <c r="V21" s="4">
        <f t="shared" si="95"/>
        <v>0</v>
      </c>
      <c r="W21" s="4">
        <f t="shared" si="95"/>
        <v>0</v>
      </c>
      <c r="X21" s="4">
        <f t="shared" si="95"/>
        <v>0</v>
      </c>
      <c r="Y21" s="4">
        <f t="shared" si="95"/>
        <v>0</v>
      </c>
      <c r="Z21" s="4">
        <f t="shared" si="95"/>
        <v>0</v>
      </c>
      <c r="AA21" s="4">
        <f t="shared" si="95"/>
        <v>0</v>
      </c>
      <c r="AB21" s="4">
        <f t="shared" si="95"/>
        <v>0</v>
      </c>
      <c r="AC21" s="4">
        <f t="shared" si="95"/>
        <v>0</v>
      </c>
      <c r="AD21" s="4">
        <f t="shared" si="95"/>
        <v>0</v>
      </c>
      <c r="AE21" s="4">
        <f t="shared" si="95"/>
        <v>0</v>
      </c>
      <c r="AF21" s="4">
        <f t="shared" si="95"/>
        <v>0</v>
      </c>
      <c r="AG21" s="4"/>
    </row>
    <row r="22" spans="1:33">
      <c r="A22" s="1" t="s">
        <v>4</v>
      </c>
      <c r="B22" s="4">
        <f t="shared" ref="B22:Q22" si="96">(0*100)/4</f>
        <v>0</v>
      </c>
      <c r="C22" s="4">
        <f t="shared" si="96"/>
        <v>0</v>
      </c>
      <c r="D22" s="4">
        <f t="shared" si="96"/>
        <v>0</v>
      </c>
      <c r="E22" s="4">
        <f t="shared" si="96"/>
        <v>0</v>
      </c>
      <c r="F22" s="4">
        <f t="shared" si="96"/>
        <v>0</v>
      </c>
      <c r="G22" s="4">
        <f t="shared" si="96"/>
        <v>0</v>
      </c>
      <c r="H22" s="4">
        <f t="shared" si="96"/>
        <v>0</v>
      </c>
      <c r="I22" s="4">
        <f t="shared" si="96"/>
        <v>0</v>
      </c>
      <c r="J22" s="4">
        <f t="shared" si="96"/>
        <v>0</v>
      </c>
      <c r="K22" s="4">
        <f t="shared" si="96"/>
        <v>0</v>
      </c>
      <c r="L22" s="4">
        <f t="shared" si="96"/>
        <v>0</v>
      </c>
      <c r="M22" s="4">
        <f t="shared" si="96"/>
        <v>0</v>
      </c>
      <c r="N22" s="4">
        <f t="shared" si="96"/>
        <v>0</v>
      </c>
      <c r="O22" s="4">
        <f t="shared" si="96"/>
        <v>0</v>
      </c>
      <c r="P22" s="4">
        <f t="shared" si="96"/>
        <v>0</v>
      </c>
      <c r="Q22" s="4">
        <f t="shared" si="96"/>
        <v>0</v>
      </c>
      <c r="R22" s="4">
        <f>(1*100)/4</f>
        <v>25</v>
      </c>
      <c r="S22" s="4">
        <f t="shared" ref="S22:AD22" si="97">(0*100)/4</f>
        <v>0</v>
      </c>
      <c r="T22" s="4">
        <f t="shared" si="97"/>
        <v>0</v>
      </c>
      <c r="U22" s="4">
        <f t="shared" si="97"/>
        <v>0</v>
      </c>
      <c r="V22" s="4">
        <f t="shared" si="97"/>
        <v>0</v>
      </c>
      <c r="W22" s="4">
        <f t="shared" si="97"/>
        <v>0</v>
      </c>
      <c r="X22" s="4">
        <f t="shared" si="97"/>
        <v>0</v>
      </c>
      <c r="Y22" s="4">
        <f t="shared" si="97"/>
        <v>0</v>
      </c>
      <c r="Z22" s="4">
        <f t="shared" si="97"/>
        <v>0</v>
      </c>
      <c r="AA22" s="4">
        <f t="shared" si="97"/>
        <v>0</v>
      </c>
      <c r="AB22" s="4">
        <f t="shared" si="97"/>
        <v>0</v>
      </c>
      <c r="AC22" s="4">
        <f t="shared" si="97"/>
        <v>0</v>
      </c>
      <c r="AD22" s="4">
        <f t="shared" si="97"/>
        <v>0</v>
      </c>
      <c r="AE22" s="4">
        <f t="shared" ref="AE22:AE24" si="98">(1*100)/4</f>
        <v>25</v>
      </c>
      <c r="AF22" s="4">
        <f t="shared" ref="AF22:AF25" si="99">(0*100)/4</f>
        <v>0</v>
      </c>
      <c r="AG22" s="4"/>
    </row>
    <row r="23" spans="1:33">
      <c r="A23" s="1" t="s">
        <v>5</v>
      </c>
      <c r="B23" s="4">
        <f t="shared" ref="B23:AB23" si="100">(0*100)/4</f>
        <v>0</v>
      </c>
      <c r="C23" s="4">
        <f t="shared" si="100"/>
        <v>0</v>
      </c>
      <c r="D23" s="4">
        <f t="shared" si="100"/>
        <v>0</v>
      </c>
      <c r="E23" s="4">
        <f t="shared" si="100"/>
        <v>0</v>
      </c>
      <c r="F23" s="4">
        <f t="shared" si="100"/>
        <v>0</v>
      </c>
      <c r="G23" s="4">
        <f t="shared" si="100"/>
        <v>0</v>
      </c>
      <c r="H23" s="4">
        <f t="shared" si="100"/>
        <v>0</v>
      </c>
      <c r="I23" s="4">
        <f t="shared" si="100"/>
        <v>0</v>
      </c>
      <c r="J23" s="4">
        <f t="shared" si="100"/>
        <v>0</v>
      </c>
      <c r="K23" s="4">
        <f t="shared" si="100"/>
        <v>0</v>
      </c>
      <c r="L23" s="4">
        <f t="shared" si="100"/>
        <v>0</v>
      </c>
      <c r="M23" s="4">
        <f t="shared" si="100"/>
        <v>0</v>
      </c>
      <c r="N23" s="4">
        <f t="shared" si="100"/>
        <v>0</v>
      </c>
      <c r="O23" s="4">
        <f t="shared" si="100"/>
        <v>0</v>
      </c>
      <c r="P23" s="4">
        <f t="shared" si="100"/>
        <v>0</v>
      </c>
      <c r="Q23" s="4">
        <f t="shared" si="100"/>
        <v>0</v>
      </c>
      <c r="R23" s="4">
        <f t="shared" si="100"/>
        <v>0</v>
      </c>
      <c r="S23" s="4">
        <f t="shared" si="100"/>
        <v>0</v>
      </c>
      <c r="T23" s="4">
        <f t="shared" si="100"/>
        <v>0</v>
      </c>
      <c r="U23" s="4">
        <f t="shared" si="100"/>
        <v>0</v>
      </c>
      <c r="V23" s="4">
        <f t="shared" si="100"/>
        <v>0</v>
      </c>
      <c r="W23" s="4">
        <f t="shared" si="100"/>
        <v>0</v>
      </c>
      <c r="X23" s="4">
        <f t="shared" si="100"/>
        <v>0</v>
      </c>
      <c r="Y23" s="4">
        <f t="shared" si="100"/>
        <v>0</v>
      </c>
      <c r="Z23" s="4">
        <f t="shared" si="100"/>
        <v>0</v>
      </c>
      <c r="AA23" s="4">
        <f t="shared" si="100"/>
        <v>0</v>
      </c>
      <c r="AB23" s="4">
        <f t="shared" si="100"/>
        <v>0</v>
      </c>
      <c r="AC23" s="4">
        <f t="shared" ref="AC23:AC29" si="101">(2*100)/4</f>
        <v>50</v>
      </c>
      <c r="AD23" s="4">
        <f t="shared" ref="AD23:AD24" si="102">(0*100)/4</f>
        <v>0</v>
      </c>
      <c r="AE23" s="4">
        <f t="shared" si="98"/>
        <v>25</v>
      </c>
      <c r="AF23" s="4">
        <f t="shared" si="99"/>
        <v>0</v>
      </c>
      <c r="AG23" s="4"/>
    </row>
    <row r="24" spans="1:33">
      <c r="A24" s="1" t="s">
        <v>6</v>
      </c>
      <c r="B24" s="4">
        <f t="shared" ref="B24:H24" si="103">(0*100)/4</f>
        <v>0</v>
      </c>
      <c r="C24" s="4">
        <f t="shared" si="103"/>
        <v>0</v>
      </c>
      <c r="D24" s="4">
        <f t="shared" si="103"/>
        <v>0</v>
      </c>
      <c r="E24" s="4">
        <f t="shared" si="103"/>
        <v>0</v>
      </c>
      <c r="F24" s="4">
        <f t="shared" si="103"/>
        <v>0</v>
      </c>
      <c r="G24" s="4">
        <f t="shared" si="103"/>
        <v>0</v>
      </c>
      <c r="H24" s="4">
        <f t="shared" si="103"/>
        <v>0</v>
      </c>
      <c r="I24" s="4">
        <f t="shared" ref="I24:I25" si="104">(1*100)/4</f>
        <v>25</v>
      </c>
      <c r="J24" s="4">
        <f t="shared" ref="J24:W24" si="105">(0*100)/4</f>
        <v>0</v>
      </c>
      <c r="K24" s="4">
        <f t="shared" si="105"/>
        <v>0</v>
      </c>
      <c r="L24" s="4">
        <f t="shared" si="105"/>
        <v>0</v>
      </c>
      <c r="M24" s="4">
        <f t="shared" si="105"/>
        <v>0</v>
      </c>
      <c r="N24" s="4">
        <f t="shared" si="105"/>
        <v>0</v>
      </c>
      <c r="O24" s="4">
        <f t="shared" si="105"/>
        <v>0</v>
      </c>
      <c r="P24" s="4">
        <f t="shared" si="105"/>
        <v>0</v>
      </c>
      <c r="Q24" s="4">
        <f t="shared" si="105"/>
        <v>0</v>
      </c>
      <c r="R24" s="4">
        <f t="shared" si="105"/>
        <v>0</v>
      </c>
      <c r="S24" s="4">
        <f t="shared" si="105"/>
        <v>0</v>
      </c>
      <c r="T24" s="4">
        <f t="shared" si="105"/>
        <v>0</v>
      </c>
      <c r="U24" s="4">
        <f t="shared" si="105"/>
        <v>0</v>
      </c>
      <c r="V24" s="4">
        <f t="shared" si="105"/>
        <v>0</v>
      </c>
      <c r="W24" s="5">
        <f t="shared" si="105"/>
        <v>0</v>
      </c>
      <c r="X24" s="4">
        <f>(1*100)/4</f>
        <v>25</v>
      </c>
      <c r="Y24" s="4">
        <f t="shared" ref="Y24:AB24" si="106">(0*100)/4</f>
        <v>0</v>
      </c>
      <c r="Z24" s="4">
        <f t="shared" si="106"/>
        <v>0</v>
      </c>
      <c r="AA24" s="4">
        <f t="shared" si="106"/>
        <v>0</v>
      </c>
      <c r="AB24" s="4">
        <f t="shared" si="106"/>
        <v>0</v>
      </c>
      <c r="AC24" s="4">
        <f t="shared" si="101"/>
        <v>50</v>
      </c>
      <c r="AD24" s="4">
        <f t="shared" si="102"/>
        <v>0</v>
      </c>
      <c r="AE24" s="4">
        <f t="shared" si="98"/>
        <v>25</v>
      </c>
      <c r="AF24" s="4">
        <f t="shared" si="99"/>
        <v>0</v>
      </c>
      <c r="AG24" s="4"/>
    </row>
    <row r="25" spans="1:33">
      <c r="A25" s="1" t="s">
        <v>7</v>
      </c>
      <c r="B25" s="4">
        <f t="shared" ref="B25:H25" si="107">(0*100)/4</f>
        <v>0</v>
      </c>
      <c r="C25" s="4">
        <f t="shared" si="107"/>
        <v>0</v>
      </c>
      <c r="D25" s="4">
        <f t="shared" si="107"/>
        <v>0</v>
      </c>
      <c r="E25" s="4">
        <f t="shared" si="107"/>
        <v>0</v>
      </c>
      <c r="F25" s="4">
        <f t="shared" si="107"/>
        <v>0</v>
      </c>
      <c r="G25" s="4">
        <f t="shared" si="107"/>
        <v>0</v>
      </c>
      <c r="H25" s="4">
        <f t="shared" si="107"/>
        <v>0</v>
      </c>
      <c r="I25" s="4">
        <f t="shared" si="104"/>
        <v>25</v>
      </c>
      <c r="J25" s="4">
        <f t="shared" ref="J25:L25" si="108">(0*100)/4</f>
        <v>0</v>
      </c>
      <c r="K25" s="4">
        <f t="shared" si="108"/>
        <v>0</v>
      </c>
      <c r="L25" s="4">
        <f t="shared" si="108"/>
        <v>0</v>
      </c>
      <c r="M25" s="4">
        <f t="shared" ref="M25:M28" si="109">(1*100)/4</f>
        <v>25</v>
      </c>
      <c r="N25" s="4">
        <f t="shared" ref="N25:N27" si="110">(0*100)/4</f>
        <v>0</v>
      </c>
      <c r="O25" s="4">
        <f>(1*100)/4</f>
        <v>25</v>
      </c>
      <c r="P25" s="4">
        <f t="shared" ref="P25:S25" si="111">(0*100)/4</f>
        <v>0</v>
      </c>
      <c r="Q25" s="4">
        <f t="shared" si="111"/>
        <v>0</v>
      </c>
      <c r="R25" s="4">
        <f t="shared" si="111"/>
        <v>0</v>
      </c>
      <c r="S25" s="4">
        <f t="shared" si="111"/>
        <v>0</v>
      </c>
      <c r="T25" s="4">
        <f t="shared" ref="T25:T27" si="112">(1*100)/4</f>
        <v>25</v>
      </c>
      <c r="U25" s="4">
        <f t="shared" ref="U25:V25" si="113">(0*100)/4</f>
        <v>0</v>
      </c>
      <c r="V25" s="4">
        <f t="shared" si="113"/>
        <v>0</v>
      </c>
      <c r="W25" s="4">
        <f t="shared" ref="W25:X25" si="114">(1*100)/4</f>
        <v>25</v>
      </c>
      <c r="X25" s="4">
        <f t="shared" si="114"/>
        <v>25</v>
      </c>
      <c r="Y25" s="4">
        <f t="shared" ref="Y25:AB25" si="115">(0*100)/4</f>
        <v>0</v>
      </c>
      <c r="Z25" s="4">
        <f t="shared" si="115"/>
        <v>0</v>
      </c>
      <c r="AA25" s="4">
        <f t="shared" si="115"/>
        <v>0</v>
      </c>
      <c r="AB25" s="4">
        <f t="shared" si="115"/>
        <v>0</v>
      </c>
      <c r="AC25" s="4">
        <f t="shared" si="101"/>
        <v>50</v>
      </c>
      <c r="AD25" s="4">
        <f t="shared" ref="AD25:AE25" si="116">(1*100)/4</f>
        <v>25</v>
      </c>
      <c r="AE25" s="4">
        <f t="shared" si="116"/>
        <v>25</v>
      </c>
      <c r="AF25" s="4">
        <f t="shared" si="99"/>
        <v>0</v>
      </c>
      <c r="AG25" s="4"/>
    </row>
    <row r="26" spans="1:33">
      <c r="A26" s="1" t="s">
        <v>8</v>
      </c>
      <c r="B26" s="4">
        <f t="shared" ref="B26:H26" si="117">(0*100)/4</f>
        <v>0</v>
      </c>
      <c r="C26" s="4">
        <f t="shared" si="117"/>
        <v>0</v>
      </c>
      <c r="D26" s="4">
        <f t="shared" si="117"/>
        <v>0</v>
      </c>
      <c r="E26" s="4">
        <f t="shared" si="117"/>
        <v>0</v>
      </c>
      <c r="F26" s="4">
        <f t="shared" si="117"/>
        <v>0</v>
      </c>
      <c r="G26" s="4">
        <f t="shared" si="117"/>
        <v>0</v>
      </c>
      <c r="H26" s="4">
        <f t="shared" si="117"/>
        <v>0</v>
      </c>
      <c r="I26" s="4">
        <f t="shared" ref="I26:I29" si="118">(2*100)/4</f>
        <v>50</v>
      </c>
      <c r="J26" s="4">
        <f t="shared" ref="J26:J28" si="119">(1*100)/4</f>
        <v>25</v>
      </c>
      <c r="K26" s="4">
        <f t="shared" ref="K26:L26" si="120">(0*100)/4</f>
        <v>0</v>
      </c>
      <c r="L26" s="4">
        <f t="shared" si="120"/>
        <v>0</v>
      </c>
      <c r="M26" s="4">
        <f t="shared" si="109"/>
        <v>25</v>
      </c>
      <c r="N26" s="4">
        <f t="shared" si="110"/>
        <v>0</v>
      </c>
      <c r="O26" s="4">
        <f t="shared" ref="O26:O27" si="121">(2*100)/4</f>
        <v>50</v>
      </c>
      <c r="P26" s="4">
        <f t="shared" ref="P26:P27" si="122">(1*100)/4</f>
        <v>25</v>
      </c>
      <c r="Q26" s="4">
        <f t="shared" ref="Q26:S26" si="123">(0*100)/4</f>
        <v>0</v>
      </c>
      <c r="R26" s="4">
        <f t="shared" si="123"/>
        <v>0</v>
      </c>
      <c r="S26" s="4">
        <f t="shared" si="123"/>
        <v>0</v>
      </c>
      <c r="T26" s="4">
        <f t="shared" si="112"/>
        <v>25</v>
      </c>
      <c r="U26" s="4">
        <f t="shared" ref="U26:V26" si="124">(0*100)/4</f>
        <v>0</v>
      </c>
      <c r="V26" s="4">
        <f t="shared" si="124"/>
        <v>0</v>
      </c>
      <c r="W26" s="4">
        <f t="shared" ref="W26:W28" si="125">(1*100)/4</f>
        <v>25</v>
      </c>
      <c r="X26" s="4">
        <f t="shared" ref="X26:AA26" si="126">(0*100)/4</f>
        <v>0</v>
      </c>
      <c r="Y26" s="4">
        <f t="shared" si="126"/>
        <v>0</v>
      </c>
      <c r="Z26" s="4">
        <f t="shared" si="126"/>
        <v>0</v>
      </c>
      <c r="AA26" s="4">
        <f t="shared" si="126"/>
        <v>0</v>
      </c>
      <c r="AB26" s="4">
        <f t="shared" ref="AB26:AB28" si="127">(1*100)/4</f>
        <v>25</v>
      </c>
      <c r="AC26" s="4">
        <f t="shared" si="101"/>
        <v>50</v>
      </c>
      <c r="AD26" s="4">
        <f t="shared" ref="AD26:AD30" si="128">(1*100)/4</f>
        <v>25</v>
      </c>
      <c r="AE26" s="4">
        <f t="shared" ref="AE26:AF26" si="129">(0*100)/4</f>
        <v>0</v>
      </c>
      <c r="AF26" s="4">
        <f t="shared" si="129"/>
        <v>0</v>
      </c>
      <c r="AG26" s="4"/>
    </row>
    <row r="27" spans="1:33">
      <c r="A27" s="1" t="s">
        <v>9</v>
      </c>
      <c r="B27" s="4">
        <f t="shared" ref="B27:H27" si="130">(0*100)/4</f>
        <v>0</v>
      </c>
      <c r="C27" s="4">
        <f t="shared" si="130"/>
        <v>0</v>
      </c>
      <c r="D27" s="4">
        <f t="shared" si="130"/>
        <v>0</v>
      </c>
      <c r="E27" s="4">
        <f t="shared" si="130"/>
        <v>0</v>
      </c>
      <c r="F27" s="4">
        <f t="shared" si="130"/>
        <v>0</v>
      </c>
      <c r="G27" s="4">
        <f t="shared" si="130"/>
        <v>0</v>
      </c>
      <c r="H27" s="4">
        <f t="shared" si="130"/>
        <v>0</v>
      </c>
      <c r="I27" s="4">
        <f t="shared" si="118"/>
        <v>50</v>
      </c>
      <c r="J27" s="4">
        <f t="shared" si="119"/>
        <v>25</v>
      </c>
      <c r="K27" s="4">
        <f t="shared" ref="K27:L27" si="131">(0*100)/4</f>
        <v>0</v>
      </c>
      <c r="L27" s="4">
        <f t="shared" si="131"/>
        <v>0</v>
      </c>
      <c r="M27" s="4">
        <f t="shared" si="109"/>
        <v>25</v>
      </c>
      <c r="N27" s="4">
        <f t="shared" si="110"/>
        <v>0</v>
      </c>
      <c r="O27" s="4">
        <f t="shared" si="121"/>
        <v>50</v>
      </c>
      <c r="P27" s="4">
        <f t="shared" si="122"/>
        <v>25</v>
      </c>
      <c r="Q27" s="4">
        <f t="shared" ref="Q27:S27" si="132">(0*100)/4</f>
        <v>0</v>
      </c>
      <c r="R27" s="4">
        <f t="shared" si="132"/>
        <v>0</v>
      </c>
      <c r="S27" s="4">
        <f t="shared" si="132"/>
        <v>0</v>
      </c>
      <c r="T27" s="4">
        <f t="shared" si="112"/>
        <v>25</v>
      </c>
      <c r="U27" s="4">
        <f t="shared" ref="U27:V27" si="133">(0*100)/4</f>
        <v>0</v>
      </c>
      <c r="V27" s="4">
        <f t="shared" si="133"/>
        <v>0</v>
      </c>
      <c r="W27" s="4">
        <f t="shared" si="125"/>
        <v>25</v>
      </c>
      <c r="X27" s="4">
        <f t="shared" ref="X27:AA27" si="134">(0*100)/4</f>
        <v>0</v>
      </c>
      <c r="Y27" s="4">
        <f t="shared" si="134"/>
        <v>0</v>
      </c>
      <c r="Z27" s="4">
        <f t="shared" si="134"/>
        <v>0</v>
      </c>
      <c r="AA27" s="4">
        <f t="shared" si="134"/>
        <v>0</v>
      </c>
      <c r="AB27" s="4">
        <f t="shared" si="127"/>
        <v>25</v>
      </c>
      <c r="AC27" s="4">
        <f t="shared" si="101"/>
        <v>50</v>
      </c>
      <c r="AD27" s="4">
        <f t="shared" si="128"/>
        <v>25</v>
      </c>
      <c r="AE27" s="4">
        <f t="shared" ref="AE27:AF27" si="135">(0*100)/4</f>
        <v>0</v>
      </c>
      <c r="AF27" s="4">
        <f t="shared" si="135"/>
        <v>0</v>
      </c>
      <c r="AG27" s="4"/>
    </row>
    <row r="28" spans="1:33">
      <c r="A28" s="1" t="s">
        <v>10</v>
      </c>
      <c r="B28" s="4">
        <f t="shared" ref="B28:H28" si="136">(0*100)/4</f>
        <v>0</v>
      </c>
      <c r="C28" s="4">
        <f t="shared" si="136"/>
        <v>0</v>
      </c>
      <c r="D28" s="4">
        <f t="shared" si="136"/>
        <v>0</v>
      </c>
      <c r="E28" s="4">
        <f t="shared" si="136"/>
        <v>0</v>
      </c>
      <c r="F28" s="4">
        <f t="shared" si="136"/>
        <v>0</v>
      </c>
      <c r="G28" s="4">
        <f t="shared" si="136"/>
        <v>0</v>
      </c>
      <c r="H28" s="4">
        <f t="shared" si="136"/>
        <v>0</v>
      </c>
      <c r="I28" s="4">
        <f t="shared" si="118"/>
        <v>50</v>
      </c>
      <c r="J28" s="4">
        <f t="shared" si="119"/>
        <v>25</v>
      </c>
      <c r="K28" s="4">
        <f t="shared" ref="K28:L28" si="137">(0*100)/4</f>
        <v>0</v>
      </c>
      <c r="L28" s="4">
        <f t="shared" si="137"/>
        <v>0</v>
      </c>
      <c r="M28" s="4">
        <f t="shared" si="109"/>
        <v>25</v>
      </c>
      <c r="N28" s="4">
        <f t="shared" ref="N28:P28" si="138">(1*100)/4</f>
        <v>25</v>
      </c>
      <c r="O28" s="4">
        <f t="shared" si="138"/>
        <v>25</v>
      </c>
      <c r="P28" s="4">
        <f t="shared" si="138"/>
        <v>25</v>
      </c>
      <c r="Q28" s="4">
        <f t="shared" ref="Q28:V28" si="139">(0*100)/4</f>
        <v>0</v>
      </c>
      <c r="R28" s="4">
        <f t="shared" si="139"/>
        <v>0</v>
      </c>
      <c r="S28" s="4">
        <f t="shared" si="139"/>
        <v>0</v>
      </c>
      <c r="T28" s="4">
        <f t="shared" si="139"/>
        <v>0</v>
      </c>
      <c r="U28" s="4">
        <f t="shared" si="139"/>
        <v>0</v>
      </c>
      <c r="V28" s="4">
        <f t="shared" si="139"/>
        <v>0</v>
      </c>
      <c r="W28" s="4">
        <f t="shared" si="125"/>
        <v>25</v>
      </c>
      <c r="X28" s="4">
        <f t="shared" ref="X28:AA28" si="140">(0*100)/4</f>
        <v>0</v>
      </c>
      <c r="Y28" s="4">
        <f t="shared" si="140"/>
        <v>0</v>
      </c>
      <c r="Z28" s="4">
        <f t="shared" si="140"/>
        <v>0</v>
      </c>
      <c r="AA28" s="4">
        <f t="shared" si="140"/>
        <v>0</v>
      </c>
      <c r="AB28" s="4">
        <f t="shared" si="127"/>
        <v>25</v>
      </c>
      <c r="AC28" s="4">
        <f t="shared" si="101"/>
        <v>50</v>
      </c>
      <c r="AD28" s="4">
        <f t="shared" si="128"/>
        <v>25</v>
      </c>
      <c r="AE28" s="4">
        <f t="shared" ref="AE28:AF28" si="141">(0*100)/4</f>
        <v>0</v>
      </c>
      <c r="AF28" s="4">
        <f t="shared" si="141"/>
        <v>0</v>
      </c>
      <c r="AG28" s="4"/>
    </row>
    <row r="29" spans="1:33">
      <c r="A29" s="1" t="s">
        <v>11</v>
      </c>
      <c r="B29" s="4">
        <f t="shared" ref="B29:H29" si="142">(0*100)/4</f>
        <v>0</v>
      </c>
      <c r="C29" s="4">
        <f t="shared" si="142"/>
        <v>0</v>
      </c>
      <c r="D29" s="4">
        <f t="shared" si="142"/>
        <v>0</v>
      </c>
      <c r="E29" s="4">
        <f t="shared" si="142"/>
        <v>0</v>
      </c>
      <c r="F29" s="4">
        <f t="shared" si="142"/>
        <v>0</v>
      </c>
      <c r="G29" s="4">
        <f t="shared" si="142"/>
        <v>0</v>
      </c>
      <c r="H29" s="4">
        <f t="shared" si="142"/>
        <v>0</v>
      </c>
      <c r="I29" s="4">
        <f t="shared" si="118"/>
        <v>50</v>
      </c>
      <c r="J29" s="4">
        <f t="shared" ref="J29:L29" si="143">(0*100)/4</f>
        <v>0</v>
      </c>
      <c r="K29" s="4">
        <f t="shared" si="143"/>
        <v>0</v>
      </c>
      <c r="L29" s="4">
        <f t="shared" si="143"/>
        <v>0</v>
      </c>
      <c r="M29" s="7">
        <v>0</v>
      </c>
      <c r="N29" s="4">
        <f t="shared" ref="N29:N31" si="144">(1*100)/4</f>
        <v>25</v>
      </c>
      <c r="O29" s="4">
        <f t="shared" ref="O29:O31" si="145">(0*100)/4</f>
        <v>0</v>
      </c>
      <c r="P29" s="4">
        <f>(1*100)/4</f>
        <v>25</v>
      </c>
      <c r="Q29" s="4">
        <f t="shared" ref="Q29:AB29" si="146">(0*100)/4</f>
        <v>0</v>
      </c>
      <c r="R29" s="4">
        <f t="shared" si="146"/>
        <v>0</v>
      </c>
      <c r="S29" s="4">
        <f t="shared" si="146"/>
        <v>0</v>
      </c>
      <c r="T29" s="4">
        <f t="shared" si="146"/>
        <v>0</v>
      </c>
      <c r="U29" s="4">
        <f t="shared" si="146"/>
        <v>0</v>
      </c>
      <c r="V29" s="4">
        <f t="shared" si="146"/>
        <v>0</v>
      </c>
      <c r="W29" s="4">
        <f t="shared" si="146"/>
        <v>0</v>
      </c>
      <c r="X29" s="4">
        <f t="shared" si="146"/>
        <v>0</v>
      </c>
      <c r="Y29" s="4">
        <f t="shared" si="146"/>
        <v>0</v>
      </c>
      <c r="Z29" s="4">
        <f t="shared" si="146"/>
        <v>0</v>
      </c>
      <c r="AA29" s="4">
        <f t="shared" si="146"/>
        <v>0</v>
      </c>
      <c r="AB29" s="4">
        <f t="shared" si="146"/>
        <v>0</v>
      </c>
      <c r="AC29" s="4">
        <f t="shared" si="101"/>
        <v>50</v>
      </c>
      <c r="AD29" s="4">
        <f t="shared" si="128"/>
        <v>25</v>
      </c>
      <c r="AE29" s="4">
        <f t="shared" ref="AE29:AF29" si="147">(0*100)/4</f>
        <v>0</v>
      </c>
      <c r="AF29" s="4">
        <f t="shared" si="147"/>
        <v>0</v>
      </c>
      <c r="AG29" s="4"/>
    </row>
    <row r="30" spans="1:33">
      <c r="A30" s="1" t="s">
        <v>12</v>
      </c>
      <c r="B30" s="4">
        <f t="shared" ref="B30:I30" si="148">(0*100)/4</f>
        <v>0</v>
      </c>
      <c r="C30" s="4">
        <f t="shared" si="148"/>
        <v>0</v>
      </c>
      <c r="D30" s="4">
        <f t="shared" si="148"/>
        <v>0</v>
      </c>
      <c r="E30" s="4">
        <f t="shared" si="148"/>
        <v>0</v>
      </c>
      <c r="F30" s="4">
        <f t="shared" si="148"/>
        <v>0</v>
      </c>
      <c r="G30" s="4">
        <f t="shared" si="148"/>
        <v>0</v>
      </c>
      <c r="H30" s="4">
        <f t="shared" si="148"/>
        <v>0</v>
      </c>
      <c r="I30" s="4">
        <f t="shared" si="148"/>
        <v>0</v>
      </c>
      <c r="J30" s="4">
        <f t="shared" ref="J30:J32" si="149">(1*100)/4</f>
        <v>25</v>
      </c>
      <c r="K30" s="4">
        <f t="shared" ref="K30:M30" si="150">(0*100)/4</f>
        <v>0</v>
      </c>
      <c r="L30" s="4">
        <f t="shared" si="150"/>
        <v>0</v>
      </c>
      <c r="M30" s="4">
        <f t="shared" si="150"/>
        <v>0</v>
      </c>
      <c r="N30" s="4">
        <f t="shared" si="144"/>
        <v>25</v>
      </c>
      <c r="O30" s="4">
        <f t="shared" si="145"/>
        <v>0</v>
      </c>
      <c r="P30" s="4">
        <f t="shared" ref="P30:X30" si="151">(0*100)/4</f>
        <v>0</v>
      </c>
      <c r="Q30" s="4">
        <f t="shared" si="151"/>
        <v>0</v>
      </c>
      <c r="R30" s="4">
        <f t="shared" si="151"/>
        <v>0</v>
      </c>
      <c r="S30" s="4">
        <f t="shared" si="151"/>
        <v>0</v>
      </c>
      <c r="T30" s="4">
        <f t="shared" si="151"/>
        <v>0</v>
      </c>
      <c r="U30" s="4">
        <f t="shared" si="151"/>
        <v>0</v>
      </c>
      <c r="V30" s="4">
        <f t="shared" si="151"/>
        <v>0</v>
      </c>
      <c r="W30" s="4">
        <f t="shared" si="151"/>
        <v>0</v>
      </c>
      <c r="X30" s="4">
        <f t="shared" si="151"/>
        <v>0</v>
      </c>
      <c r="Y30" s="4">
        <f t="shared" ref="Y30:Y32" si="152">(1*100)/4</f>
        <v>25</v>
      </c>
      <c r="Z30" s="4">
        <f t="shared" ref="Z30:AC30" si="153">(0*100)/4</f>
        <v>0</v>
      </c>
      <c r="AA30" s="4">
        <f t="shared" si="153"/>
        <v>0</v>
      </c>
      <c r="AB30" s="4">
        <f t="shared" si="153"/>
        <v>0</v>
      </c>
      <c r="AC30" s="4">
        <f t="shared" si="153"/>
        <v>0</v>
      </c>
      <c r="AD30" s="4">
        <f t="shared" si="128"/>
        <v>25</v>
      </c>
      <c r="AE30" s="4">
        <f t="shared" ref="AE30:AF30" si="154">(0*100)/4</f>
        <v>0</v>
      </c>
      <c r="AF30" s="4">
        <f t="shared" si="154"/>
        <v>0</v>
      </c>
      <c r="AG30" s="4"/>
    </row>
    <row r="31" spans="1:33">
      <c r="A31" s="1" t="s">
        <v>13</v>
      </c>
      <c r="B31" s="4">
        <f t="shared" ref="B31:G31" si="155">(0*100)/4</f>
        <v>0</v>
      </c>
      <c r="C31" s="4">
        <f t="shared" si="155"/>
        <v>0</v>
      </c>
      <c r="D31" s="4">
        <f t="shared" si="155"/>
        <v>0</v>
      </c>
      <c r="E31" s="4">
        <f t="shared" si="155"/>
        <v>0</v>
      </c>
      <c r="F31" s="4">
        <f t="shared" si="155"/>
        <v>0</v>
      </c>
      <c r="G31" s="4">
        <f t="shared" si="155"/>
        <v>0</v>
      </c>
      <c r="H31" s="4">
        <f t="shared" ref="H31:H33" si="156">(1*100)/4</f>
        <v>25</v>
      </c>
      <c r="I31" s="4">
        <f t="shared" ref="I31:I33" si="157">(0*100)/4</f>
        <v>0</v>
      </c>
      <c r="J31" s="4">
        <f t="shared" si="149"/>
        <v>25</v>
      </c>
      <c r="K31" s="4">
        <f t="shared" ref="K31:M31" si="158">(0*100)/4</f>
        <v>0</v>
      </c>
      <c r="L31" s="4">
        <f t="shared" si="158"/>
        <v>0</v>
      </c>
      <c r="M31" s="4">
        <f t="shared" si="158"/>
        <v>0</v>
      </c>
      <c r="N31" s="4">
        <f t="shared" si="144"/>
        <v>25</v>
      </c>
      <c r="O31" s="4">
        <f t="shared" si="145"/>
        <v>0</v>
      </c>
      <c r="P31" s="4">
        <f t="shared" ref="P31:X31" si="159">(0*100)/4</f>
        <v>0</v>
      </c>
      <c r="Q31" s="4">
        <f t="shared" si="159"/>
        <v>0</v>
      </c>
      <c r="R31" s="4">
        <f t="shared" si="159"/>
        <v>0</v>
      </c>
      <c r="S31" s="4">
        <f t="shared" si="159"/>
        <v>0</v>
      </c>
      <c r="T31" s="4">
        <f t="shared" si="159"/>
        <v>0</v>
      </c>
      <c r="U31" s="4">
        <f t="shared" si="159"/>
        <v>0</v>
      </c>
      <c r="V31" s="4">
        <f t="shared" si="159"/>
        <v>0</v>
      </c>
      <c r="W31" s="4">
        <f t="shared" si="159"/>
        <v>0</v>
      </c>
      <c r="X31" s="4">
        <f t="shared" si="159"/>
        <v>0</v>
      </c>
      <c r="Y31" s="4">
        <f t="shared" si="152"/>
        <v>25</v>
      </c>
      <c r="Z31" s="4">
        <f t="shared" ref="Z31:AF31" si="160">(0*100)/4</f>
        <v>0</v>
      </c>
      <c r="AA31" s="4">
        <f t="shared" si="160"/>
        <v>0</v>
      </c>
      <c r="AB31" s="4">
        <f t="shared" si="160"/>
        <v>0</v>
      </c>
      <c r="AC31" s="4">
        <f t="shared" si="160"/>
        <v>0</v>
      </c>
      <c r="AD31" s="4">
        <f t="shared" si="160"/>
        <v>0</v>
      </c>
      <c r="AE31" s="4">
        <f t="shared" si="160"/>
        <v>0</v>
      </c>
      <c r="AF31" s="4">
        <f t="shared" si="160"/>
        <v>0</v>
      </c>
      <c r="AG31" s="4"/>
    </row>
    <row r="32" spans="1:33">
      <c r="A32" s="1" t="s">
        <v>14</v>
      </c>
      <c r="B32" s="4">
        <f t="shared" ref="B32:G32" si="161">(0*100)/4</f>
        <v>0</v>
      </c>
      <c r="C32" s="4">
        <f t="shared" si="161"/>
        <v>0</v>
      </c>
      <c r="D32" s="4">
        <f t="shared" si="161"/>
        <v>0</v>
      </c>
      <c r="E32" s="4">
        <f t="shared" si="161"/>
        <v>0</v>
      </c>
      <c r="F32" s="4">
        <f t="shared" si="161"/>
        <v>0</v>
      </c>
      <c r="G32" s="4">
        <f t="shared" si="161"/>
        <v>0</v>
      </c>
      <c r="H32" s="4">
        <f t="shared" si="156"/>
        <v>25</v>
      </c>
      <c r="I32" s="4">
        <f t="shared" si="157"/>
        <v>0</v>
      </c>
      <c r="J32" s="4">
        <f t="shared" si="149"/>
        <v>25</v>
      </c>
      <c r="K32" s="4">
        <f t="shared" ref="K32:N32" si="162">(0*100)/4</f>
        <v>0</v>
      </c>
      <c r="L32" s="4">
        <f t="shared" si="162"/>
        <v>0</v>
      </c>
      <c r="M32" s="4">
        <f t="shared" si="162"/>
        <v>0</v>
      </c>
      <c r="N32" s="4">
        <f t="shared" si="162"/>
        <v>0</v>
      </c>
      <c r="O32" s="4">
        <f t="shared" ref="O32:O33" si="163">(1*100)/4</f>
        <v>25</v>
      </c>
      <c r="P32" s="4">
        <f t="shared" ref="P32:X32" si="164">(0*100)/4</f>
        <v>0</v>
      </c>
      <c r="Q32" s="4">
        <f t="shared" si="164"/>
        <v>0</v>
      </c>
      <c r="R32" s="4">
        <f t="shared" si="164"/>
        <v>0</v>
      </c>
      <c r="S32" s="4">
        <f t="shared" si="164"/>
        <v>0</v>
      </c>
      <c r="T32" s="4">
        <f t="shared" si="164"/>
        <v>0</v>
      </c>
      <c r="U32" s="4">
        <f t="shared" si="164"/>
        <v>0</v>
      </c>
      <c r="V32" s="4">
        <f t="shared" si="164"/>
        <v>0</v>
      </c>
      <c r="W32" s="4">
        <f t="shared" si="164"/>
        <v>0</v>
      </c>
      <c r="X32" s="4">
        <f t="shared" si="164"/>
        <v>0</v>
      </c>
      <c r="Y32" s="4">
        <f t="shared" si="152"/>
        <v>25</v>
      </c>
      <c r="Z32" s="4">
        <f t="shared" ref="Z32:AF32" si="165">(0*100)/4</f>
        <v>0</v>
      </c>
      <c r="AA32" s="4">
        <f t="shared" si="165"/>
        <v>0</v>
      </c>
      <c r="AB32" s="4">
        <f t="shared" si="165"/>
        <v>0</v>
      </c>
      <c r="AC32" s="4">
        <f t="shared" si="165"/>
        <v>0</v>
      </c>
      <c r="AD32" s="4">
        <f t="shared" si="165"/>
        <v>0</v>
      </c>
      <c r="AE32" s="4">
        <f t="shared" si="165"/>
        <v>0</v>
      </c>
      <c r="AF32" s="4">
        <f t="shared" si="165"/>
        <v>0</v>
      </c>
      <c r="AG32" s="4"/>
    </row>
    <row r="33" spans="1:33">
      <c r="A33" s="1" t="s">
        <v>15</v>
      </c>
      <c r="B33" s="4">
        <f t="shared" ref="B33:G33" si="166">(0*100)/4</f>
        <v>0</v>
      </c>
      <c r="C33" s="4">
        <f t="shared" si="166"/>
        <v>0</v>
      </c>
      <c r="D33" s="4">
        <f t="shared" si="166"/>
        <v>0</v>
      </c>
      <c r="E33" s="4">
        <f t="shared" si="166"/>
        <v>0</v>
      </c>
      <c r="F33" s="4">
        <f t="shared" si="166"/>
        <v>0</v>
      </c>
      <c r="G33" s="4">
        <f t="shared" si="166"/>
        <v>0</v>
      </c>
      <c r="H33" s="4">
        <f t="shared" si="156"/>
        <v>25</v>
      </c>
      <c r="I33" s="4">
        <f t="shared" si="157"/>
        <v>0</v>
      </c>
      <c r="J33" s="4">
        <f t="shared" ref="J33:N33" si="167">(0*100)/4</f>
        <v>0</v>
      </c>
      <c r="K33" s="4">
        <f t="shared" si="167"/>
        <v>0</v>
      </c>
      <c r="L33" s="4">
        <f t="shared" si="167"/>
        <v>0</v>
      </c>
      <c r="M33" s="4">
        <f t="shared" si="167"/>
        <v>0</v>
      </c>
      <c r="N33" s="4">
        <f t="shared" si="167"/>
        <v>0</v>
      </c>
      <c r="O33" s="4">
        <f t="shared" si="163"/>
        <v>25</v>
      </c>
      <c r="P33" s="4">
        <f t="shared" ref="P33:AF33" si="168">(0*100)/4</f>
        <v>0</v>
      </c>
      <c r="Q33" s="4">
        <f t="shared" si="168"/>
        <v>0</v>
      </c>
      <c r="R33" s="4">
        <f t="shared" si="168"/>
        <v>0</v>
      </c>
      <c r="S33" s="4">
        <f t="shared" si="168"/>
        <v>0</v>
      </c>
      <c r="T33" s="4">
        <f t="shared" si="168"/>
        <v>0</v>
      </c>
      <c r="U33" s="4">
        <f t="shared" si="168"/>
        <v>0</v>
      </c>
      <c r="V33" s="4">
        <f t="shared" si="168"/>
        <v>0</v>
      </c>
      <c r="W33" s="4">
        <f t="shared" si="168"/>
        <v>0</v>
      </c>
      <c r="X33" s="4">
        <f t="shared" si="168"/>
        <v>0</v>
      </c>
      <c r="Y33" s="4">
        <f t="shared" si="168"/>
        <v>0</v>
      </c>
      <c r="Z33" s="4">
        <f t="shared" si="168"/>
        <v>0</v>
      </c>
      <c r="AA33" s="4">
        <f t="shared" si="168"/>
        <v>0</v>
      </c>
      <c r="AB33" s="4">
        <f t="shared" si="168"/>
        <v>0</v>
      </c>
      <c r="AC33" s="4">
        <f t="shared" si="168"/>
        <v>0</v>
      </c>
      <c r="AD33" s="4">
        <f t="shared" si="168"/>
        <v>0</v>
      </c>
      <c r="AE33" s="4">
        <f t="shared" si="168"/>
        <v>0</v>
      </c>
      <c r="AF33" s="4">
        <f t="shared" si="168"/>
        <v>0</v>
      </c>
      <c r="AG33" s="4"/>
    </row>
    <row r="34" spans="1:33">
      <c r="A34" s="1" t="s">
        <v>16</v>
      </c>
      <c r="B34" s="4">
        <f t="shared" ref="B34:AF34" si="169">(0*100)/4</f>
        <v>0</v>
      </c>
      <c r="C34" s="4">
        <f t="shared" si="169"/>
        <v>0</v>
      </c>
      <c r="D34" s="4">
        <f t="shared" si="169"/>
        <v>0</v>
      </c>
      <c r="E34" s="4">
        <f t="shared" si="169"/>
        <v>0</v>
      </c>
      <c r="F34" s="4">
        <f t="shared" si="169"/>
        <v>0</v>
      </c>
      <c r="G34" s="4">
        <f t="shared" si="169"/>
        <v>0</v>
      </c>
      <c r="H34" s="4">
        <f t="shared" si="169"/>
        <v>0</v>
      </c>
      <c r="I34" s="4">
        <f t="shared" si="169"/>
        <v>0</v>
      </c>
      <c r="J34" s="4">
        <f t="shared" si="169"/>
        <v>0</v>
      </c>
      <c r="K34" s="4">
        <f t="shared" si="169"/>
        <v>0</v>
      </c>
      <c r="L34" s="4">
        <f t="shared" si="169"/>
        <v>0</v>
      </c>
      <c r="M34" s="4">
        <f t="shared" si="169"/>
        <v>0</v>
      </c>
      <c r="N34" s="4">
        <f t="shared" si="169"/>
        <v>0</v>
      </c>
      <c r="O34" s="4">
        <f t="shared" si="169"/>
        <v>0</v>
      </c>
      <c r="P34" s="4">
        <f t="shared" si="169"/>
        <v>0</v>
      </c>
      <c r="Q34" s="4">
        <f t="shared" si="169"/>
        <v>0</v>
      </c>
      <c r="R34" s="4">
        <f t="shared" si="169"/>
        <v>0</v>
      </c>
      <c r="S34" s="4">
        <f t="shared" si="169"/>
        <v>0</v>
      </c>
      <c r="T34" s="4">
        <f t="shared" si="169"/>
        <v>0</v>
      </c>
      <c r="U34" s="4">
        <f t="shared" si="169"/>
        <v>0</v>
      </c>
      <c r="V34" s="4">
        <f t="shared" si="169"/>
        <v>0</v>
      </c>
      <c r="W34" s="4">
        <f t="shared" si="169"/>
        <v>0</v>
      </c>
      <c r="X34" s="4">
        <f t="shared" si="169"/>
        <v>0</v>
      </c>
      <c r="Y34" s="4">
        <f t="shared" si="169"/>
        <v>0</v>
      </c>
      <c r="Z34" s="4">
        <f t="shared" si="169"/>
        <v>0</v>
      </c>
      <c r="AA34" s="4">
        <f t="shared" si="169"/>
        <v>0</v>
      </c>
      <c r="AB34" s="4">
        <f t="shared" si="169"/>
        <v>0</v>
      </c>
      <c r="AC34" s="4">
        <f t="shared" si="169"/>
        <v>0</v>
      </c>
      <c r="AD34" s="4">
        <f t="shared" si="169"/>
        <v>0</v>
      </c>
      <c r="AE34" s="4">
        <f t="shared" si="169"/>
        <v>0</v>
      </c>
      <c r="AF34" s="4">
        <f t="shared" si="169"/>
        <v>0</v>
      </c>
      <c r="AG34" s="4"/>
    </row>
    <row r="35" spans="1:33">
      <c r="A35" s="1" t="s">
        <v>17</v>
      </c>
      <c r="B35" s="4">
        <f t="shared" ref="B35:AF35" si="170">(0*100)/4</f>
        <v>0</v>
      </c>
      <c r="C35" s="4">
        <f t="shared" si="170"/>
        <v>0</v>
      </c>
      <c r="D35" s="4">
        <f t="shared" si="170"/>
        <v>0</v>
      </c>
      <c r="E35" s="4">
        <f t="shared" si="170"/>
        <v>0</v>
      </c>
      <c r="F35" s="4">
        <f t="shared" si="170"/>
        <v>0</v>
      </c>
      <c r="G35" s="4">
        <f t="shared" si="170"/>
        <v>0</v>
      </c>
      <c r="H35" s="4">
        <f t="shared" si="170"/>
        <v>0</v>
      </c>
      <c r="I35" s="4">
        <f t="shared" si="170"/>
        <v>0</v>
      </c>
      <c r="J35" s="4">
        <f t="shared" si="170"/>
        <v>0</v>
      </c>
      <c r="K35" s="4">
        <f t="shared" si="170"/>
        <v>0</v>
      </c>
      <c r="L35" s="4">
        <f t="shared" si="170"/>
        <v>0</v>
      </c>
      <c r="M35" s="4">
        <f t="shared" si="170"/>
        <v>0</v>
      </c>
      <c r="N35" s="4">
        <f t="shared" si="170"/>
        <v>0</v>
      </c>
      <c r="O35" s="4">
        <f t="shared" si="170"/>
        <v>0</v>
      </c>
      <c r="P35" s="4">
        <f t="shared" si="170"/>
        <v>0</v>
      </c>
      <c r="Q35" s="4">
        <f t="shared" si="170"/>
        <v>0</v>
      </c>
      <c r="R35" s="4">
        <f t="shared" si="170"/>
        <v>0</v>
      </c>
      <c r="S35" s="4">
        <f t="shared" si="170"/>
        <v>0</v>
      </c>
      <c r="T35" s="4">
        <f t="shared" si="170"/>
        <v>0</v>
      </c>
      <c r="U35" s="4">
        <f t="shared" si="170"/>
        <v>0</v>
      </c>
      <c r="V35" s="4">
        <f t="shared" si="170"/>
        <v>0</v>
      </c>
      <c r="W35" s="4">
        <f t="shared" si="170"/>
        <v>0</v>
      </c>
      <c r="X35" s="4">
        <f t="shared" si="170"/>
        <v>0</v>
      </c>
      <c r="Y35" s="4">
        <f t="shared" si="170"/>
        <v>0</v>
      </c>
      <c r="Z35" s="4">
        <f t="shared" si="170"/>
        <v>0</v>
      </c>
      <c r="AA35" s="4">
        <f t="shared" si="170"/>
        <v>0</v>
      </c>
      <c r="AB35" s="4">
        <f t="shared" si="170"/>
        <v>0</v>
      </c>
      <c r="AC35" s="4">
        <f t="shared" si="170"/>
        <v>0</v>
      </c>
      <c r="AD35" s="4">
        <f t="shared" si="170"/>
        <v>0</v>
      </c>
      <c r="AE35" s="4">
        <f t="shared" si="170"/>
        <v>0</v>
      </c>
      <c r="AF35" s="4">
        <f t="shared" si="170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/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1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45717</v>
      </c>
      <c r="C1" s="2">
        <v>45718</v>
      </c>
      <c r="D1" s="2">
        <v>45719</v>
      </c>
      <c r="E1" s="2">
        <v>45720</v>
      </c>
      <c r="F1" s="2">
        <v>45721</v>
      </c>
      <c r="G1" s="2">
        <v>45722</v>
      </c>
      <c r="H1" s="2">
        <v>45723</v>
      </c>
      <c r="I1" s="2">
        <v>45724</v>
      </c>
      <c r="J1" s="2">
        <v>45725</v>
      </c>
      <c r="K1" s="2">
        <v>45726</v>
      </c>
      <c r="L1" s="2">
        <v>45727</v>
      </c>
      <c r="M1" s="2">
        <v>45728</v>
      </c>
      <c r="N1" s="2">
        <v>45729</v>
      </c>
      <c r="O1" s="2">
        <v>45730</v>
      </c>
      <c r="P1" s="2">
        <v>45731</v>
      </c>
      <c r="Q1" s="2">
        <v>45732</v>
      </c>
      <c r="R1" s="2">
        <v>45733</v>
      </c>
      <c r="S1" s="2">
        <v>45734</v>
      </c>
      <c r="T1" s="2">
        <v>45735</v>
      </c>
      <c r="U1" s="2">
        <v>45736</v>
      </c>
      <c r="V1" s="2">
        <v>45737</v>
      </c>
      <c r="W1" s="2">
        <v>45738</v>
      </c>
      <c r="X1" s="2">
        <v>45739</v>
      </c>
      <c r="Y1" s="2">
        <v>45740</v>
      </c>
      <c r="Z1" s="2">
        <v>45741</v>
      </c>
      <c r="AA1" s="2">
        <v>45742</v>
      </c>
      <c r="AB1" s="2">
        <v>45743</v>
      </c>
      <c r="AC1" s="2">
        <v>45744</v>
      </c>
      <c r="AD1" s="2">
        <v>45745</v>
      </c>
      <c r="AE1" s="2">
        <v>45746</v>
      </c>
      <c r="AF1" s="2">
        <v>45747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s="1" t="s">
        <v>3</v>
      </c>
      <c r="B4" s="4">
        <f t="shared" ref="B4:W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>(1*100)/16</f>
        <v>6.25</v>
      </c>
      <c r="Y4" s="4">
        <f t="shared" ref="Y4:AF4" si="2">(0*100)/16</f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  <c r="AG4" s="4">
        <f>AVERAGE(B5:AF16)</f>
        <v>48.538306451612904</v>
      </c>
    </row>
    <row r="5" spans="1:35">
      <c r="A5" s="1" t="s">
        <v>4</v>
      </c>
      <c r="B5" s="4">
        <f>(6*100)/16</f>
        <v>37.5</v>
      </c>
      <c r="C5" s="4">
        <f>(8*100)/16</f>
        <v>50</v>
      </c>
      <c r="D5" s="4">
        <f>(3*100)/16</f>
        <v>18.75</v>
      </c>
      <c r="E5" s="4">
        <f>(2*100)/16</f>
        <v>12.5</v>
      </c>
      <c r="F5" s="4">
        <f>(7*100)/16</f>
        <v>43.75</v>
      </c>
      <c r="G5" s="4">
        <f>(6*100)/16</f>
        <v>37.5</v>
      </c>
      <c r="H5" s="4">
        <f>(2*100)/16</f>
        <v>12.5</v>
      </c>
      <c r="I5" s="4">
        <f>(6*100)/16</f>
        <v>37.5</v>
      </c>
      <c r="J5" s="4">
        <f>(5*100)/16</f>
        <v>31.25</v>
      </c>
      <c r="K5" s="4">
        <f>(3*100)/16</f>
        <v>18.75</v>
      </c>
      <c r="L5" s="4">
        <f>(2*100)/16</f>
        <v>12.5</v>
      </c>
      <c r="M5" s="4">
        <f t="shared" ref="M5:N5" si="3">(3*100)/16</f>
        <v>18.75</v>
      </c>
      <c r="N5" s="4">
        <f t="shared" si="3"/>
        <v>18.75</v>
      </c>
      <c r="O5" s="4">
        <f>(6*100)/16</f>
        <v>37.5</v>
      </c>
      <c r="P5" s="4">
        <f t="shared" ref="P5:Q5" si="4">(7*100)/16</f>
        <v>43.75</v>
      </c>
      <c r="Q5" s="4">
        <f t="shared" si="4"/>
        <v>43.75</v>
      </c>
      <c r="R5" s="4">
        <f>(5*100)/16</f>
        <v>31.25</v>
      </c>
      <c r="S5" s="4">
        <f>(7*100)/16</f>
        <v>43.75</v>
      </c>
      <c r="T5" s="4">
        <f t="shared" ref="T5:U5" si="5">(2*100)/16</f>
        <v>12.5</v>
      </c>
      <c r="U5" s="4">
        <f t="shared" si="5"/>
        <v>12.5</v>
      </c>
      <c r="V5" s="4">
        <f>(10*100)/16</f>
        <v>62.5</v>
      </c>
      <c r="W5" s="4">
        <f>(9*100)/16</f>
        <v>56.25</v>
      </c>
      <c r="X5" s="4">
        <f>(10*100)/16</f>
        <v>62.5</v>
      </c>
      <c r="Y5" s="4">
        <f t="shared" ref="Y5:Y7" si="6">(3*100)/16</f>
        <v>18.75</v>
      </c>
      <c r="Z5" s="4">
        <f t="shared" ref="Z5:AA5" si="7">(5*100)/16</f>
        <v>31.25</v>
      </c>
      <c r="AA5" s="4">
        <f t="shared" si="7"/>
        <v>31.25</v>
      </c>
      <c r="AB5" s="4">
        <f>(6*100)/16</f>
        <v>37.5</v>
      </c>
      <c r="AC5" s="4">
        <f>(5*100)/16</f>
        <v>31.25</v>
      </c>
      <c r="AD5" s="4">
        <f>(14*100)/16</f>
        <v>87.5</v>
      </c>
      <c r="AE5" s="4">
        <f>(6*100)/16</f>
        <v>37.5</v>
      </c>
      <c r="AF5" s="4">
        <f>(3*100)/16</f>
        <v>18.75</v>
      </c>
    </row>
    <row r="6" spans="1:35">
      <c r="A6" s="1" t="s">
        <v>5</v>
      </c>
      <c r="B6" s="4">
        <f t="shared" ref="B6:C6" si="8">(11*100)/16</f>
        <v>68.75</v>
      </c>
      <c r="C6" s="4">
        <f t="shared" si="8"/>
        <v>68.75</v>
      </c>
      <c r="D6" s="4">
        <f t="shared" ref="D6:E6" si="9">(4*100)/16</f>
        <v>25</v>
      </c>
      <c r="E6" s="4">
        <f t="shared" si="9"/>
        <v>25</v>
      </c>
      <c r="F6" s="4">
        <f t="shared" ref="F6:G6" si="10">(9*100)/16</f>
        <v>56.25</v>
      </c>
      <c r="G6" s="4">
        <f t="shared" si="10"/>
        <v>56.25</v>
      </c>
      <c r="H6" s="4">
        <f>(4*100)/16</f>
        <v>25</v>
      </c>
      <c r="I6" s="4">
        <f>(10*100)/16</f>
        <v>62.5</v>
      </c>
      <c r="J6" s="4">
        <f>(8*100)/16</f>
        <v>50</v>
      </c>
      <c r="K6" s="4">
        <f t="shared" ref="K6:L6" si="11">(4*100)/16</f>
        <v>25</v>
      </c>
      <c r="L6" s="4">
        <f t="shared" si="11"/>
        <v>25</v>
      </c>
      <c r="M6" s="4">
        <f t="shared" ref="M6:N6" si="12">(6*100)/16</f>
        <v>37.5</v>
      </c>
      <c r="N6" s="4">
        <f t="shared" si="12"/>
        <v>37.5</v>
      </c>
      <c r="O6" s="4">
        <f>(8*100)/16</f>
        <v>50</v>
      </c>
      <c r="P6" s="4">
        <f t="shared" ref="P6:Q6" si="13">(12*100)/16</f>
        <v>75</v>
      </c>
      <c r="Q6" s="4">
        <f t="shared" si="13"/>
        <v>75</v>
      </c>
      <c r="R6" s="4">
        <f t="shared" ref="R6:S6" si="14">(8*100)/16</f>
        <v>50</v>
      </c>
      <c r="S6" s="4">
        <f t="shared" si="14"/>
        <v>50</v>
      </c>
      <c r="T6" s="4">
        <f>(3*100)/16</f>
        <v>18.75</v>
      </c>
      <c r="U6" s="4">
        <f>(2*100)/16</f>
        <v>12.5</v>
      </c>
      <c r="V6" s="4">
        <f>(11*100)/16</f>
        <v>68.75</v>
      </c>
      <c r="W6" s="4">
        <f>(12*100)/16</f>
        <v>75</v>
      </c>
      <c r="X6" s="4">
        <f>(13*100)/16</f>
        <v>81.25</v>
      </c>
      <c r="Y6" s="4">
        <f t="shared" si="6"/>
        <v>18.75</v>
      </c>
      <c r="Z6" s="4">
        <f>(10*100)/16</f>
        <v>62.5</v>
      </c>
      <c r="AA6" s="4">
        <f>(6*100)/16</f>
        <v>37.5</v>
      </c>
      <c r="AB6" s="4">
        <f>(5*100)/16</f>
        <v>31.25</v>
      </c>
      <c r="AC6" s="4">
        <f>(7*100)/16</f>
        <v>43.75</v>
      </c>
      <c r="AD6" s="4">
        <f t="shared" ref="AD6:AD7" si="15">(16*100)/16</f>
        <v>100</v>
      </c>
      <c r="AE6" s="4">
        <f>(7*100)/16</f>
        <v>43.75</v>
      </c>
      <c r="AF6" s="4">
        <f>(5*100)/16</f>
        <v>31.25</v>
      </c>
    </row>
    <row r="7" spans="1:35">
      <c r="A7" s="1" t="s">
        <v>6</v>
      </c>
      <c r="B7" s="4">
        <f>(15*100)/16</f>
        <v>93.75</v>
      </c>
      <c r="C7" s="4">
        <f>(12*100)/16</f>
        <v>75</v>
      </c>
      <c r="D7" s="4">
        <f t="shared" ref="D7:E7" si="16">(5*100)/16</f>
        <v>31.25</v>
      </c>
      <c r="E7" s="4">
        <f t="shared" si="16"/>
        <v>31.25</v>
      </c>
      <c r="F7" s="4">
        <f>(13*100)/16</f>
        <v>81.25</v>
      </c>
      <c r="G7" s="4">
        <f>(10*100)/16</f>
        <v>62.5</v>
      </c>
      <c r="H7" s="4">
        <f>(6*100)/16</f>
        <v>37.5</v>
      </c>
      <c r="I7" s="4">
        <f>(11*100)/16</f>
        <v>68.75</v>
      </c>
      <c r="J7" s="4">
        <f>(10*100)/16</f>
        <v>62.5</v>
      </c>
      <c r="K7" s="4">
        <f t="shared" ref="K7:K9" si="17">(5*100)/16</f>
        <v>31.25</v>
      </c>
      <c r="L7" s="4">
        <f t="shared" ref="L7:N7" si="18">(7*100)/16</f>
        <v>43.75</v>
      </c>
      <c r="M7" s="4">
        <f t="shared" si="18"/>
        <v>43.75</v>
      </c>
      <c r="N7" s="4">
        <f t="shared" si="18"/>
        <v>43.75</v>
      </c>
      <c r="O7" s="4">
        <f>(10*100)/16</f>
        <v>62.5</v>
      </c>
      <c r="P7" s="4">
        <f>(15*100)/16</f>
        <v>93.75</v>
      </c>
      <c r="Q7" s="4">
        <f>(12*100)/16</f>
        <v>75</v>
      </c>
      <c r="R7" s="4">
        <f>(9*100)/16</f>
        <v>56.25</v>
      </c>
      <c r="S7" s="4">
        <f>(12*100)/16</f>
        <v>75</v>
      </c>
      <c r="T7" s="4">
        <f t="shared" ref="T7:T9" si="19">(6*100)/16</f>
        <v>37.5</v>
      </c>
      <c r="U7" s="4">
        <f>(9*100)/16</f>
        <v>56.25</v>
      </c>
      <c r="V7" s="4">
        <f>(10*100)/16</f>
        <v>62.5</v>
      </c>
      <c r="W7" s="4">
        <f>(13*100)/16</f>
        <v>81.25</v>
      </c>
      <c r="X7" s="4">
        <f t="shared" ref="X7:X8" si="20">(16*100)/16</f>
        <v>100</v>
      </c>
      <c r="Y7" s="4">
        <f t="shared" si="6"/>
        <v>18.75</v>
      </c>
      <c r="Z7" s="4">
        <f>(14*100)/16</f>
        <v>87.5</v>
      </c>
      <c r="AA7" s="4">
        <f>(4*100)/16</f>
        <v>25</v>
      </c>
      <c r="AB7" s="4">
        <f>(6*100)/16</f>
        <v>37.5</v>
      </c>
      <c r="AC7" s="4">
        <f>(10*100)/16</f>
        <v>62.5</v>
      </c>
      <c r="AD7" s="4">
        <f t="shared" si="15"/>
        <v>100</v>
      </c>
      <c r="AE7" s="4">
        <f>(9*100)/16</f>
        <v>56.25</v>
      </c>
      <c r="AF7" s="4">
        <f t="shared" ref="AF7:AF10" si="21">(8*100)/16</f>
        <v>50</v>
      </c>
    </row>
    <row r="8" spans="1:35">
      <c r="A8" s="1" t="s">
        <v>7</v>
      </c>
      <c r="B8" s="4">
        <f>(16*100)/16</f>
        <v>100</v>
      </c>
      <c r="C8" s="4">
        <f>(13*100)/16</f>
        <v>81.25</v>
      </c>
      <c r="D8" s="4">
        <f t="shared" ref="D8:D9" si="22">(5*100)/16</f>
        <v>31.25</v>
      </c>
      <c r="E8" s="4">
        <f>(10*100)/16</f>
        <v>62.5</v>
      </c>
      <c r="F8" s="4">
        <f t="shared" ref="F8:G8" si="23">(12*100)/16</f>
        <v>75</v>
      </c>
      <c r="G8" s="4">
        <f t="shared" si="23"/>
        <v>75</v>
      </c>
      <c r="H8" s="4">
        <f>(3*100)/16</f>
        <v>18.75</v>
      </c>
      <c r="I8" s="4">
        <f t="shared" ref="I8:J8" si="24">(10*100)/16</f>
        <v>62.5</v>
      </c>
      <c r="J8" s="4">
        <f t="shared" si="24"/>
        <v>62.5</v>
      </c>
      <c r="K8" s="4">
        <f t="shared" si="17"/>
        <v>31.25</v>
      </c>
      <c r="L8" s="4">
        <f>(6*100)/16</f>
        <v>37.5</v>
      </c>
      <c r="M8" s="4">
        <f t="shared" ref="M8:N8" si="25">(9*100)/16</f>
        <v>56.25</v>
      </c>
      <c r="N8" s="4">
        <f t="shared" si="25"/>
        <v>56.25</v>
      </c>
      <c r="O8" s="4">
        <f t="shared" ref="O8:P8" si="26">(13*100)/16</f>
        <v>81.25</v>
      </c>
      <c r="P8" s="4">
        <f t="shared" si="26"/>
        <v>81.25</v>
      </c>
      <c r="Q8" s="4">
        <f>(14*100)/16</f>
        <v>87.5</v>
      </c>
      <c r="R8" s="4">
        <f>(6*100)/16</f>
        <v>37.5</v>
      </c>
      <c r="S8" s="4">
        <f>(11*100)/16</f>
        <v>68.75</v>
      </c>
      <c r="T8" s="4">
        <f t="shared" si="19"/>
        <v>37.5</v>
      </c>
      <c r="U8" s="4">
        <f>(8*100)/16</f>
        <v>50</v>
      </c>
      <c r="V8" s="4">
        <f>(11*100)/16</f>
        <v>68.75</v>
      </c>
      <c r="W8" s="4">
        <f>(10*100)/16</f>
        <v>62.5</v>
      </c>
      <c r="X8" s="4">
        <f t="shared" si="20"/>
        <v>100</v>
      </c>
      <c r="Y8" s="4">
        <f>(4*100)/16</f>
        <v>25</v>
      </c>
      <c r="Z8" s="4">
        <f t="shared" ref="Z8:Z9" si="27">(13*100)/16</f>
        <v>81.25</v>
      </c>
      <c r="AA8" s="4">
        <f t="shared" ref="AA8:AC8" si="28">(7*100)/16</f>
        <v>43.75</v>
      </c>
      <c r="AB8" s="4">
        <f t="shared" si="28"/>
        <v>43.75</v>
      </c>
      <c r="AC8" s="4">
        <f t="shared" si="28"/>
        <v>43.75</v>
      </c>
      <c r="AD8" s="4">
        <f>(15*100)/16</f>
        <v>93.75</v>
      </c>
      <c r="AE8" s="4">
        <f>(12*100)/16</f>
        <v>75</v>
      </c>
      <c r="AF8" s="4">
        <f t="shared" si="21"/>
        <v>50</v>
      </c>
    </row>
    <row r="9" spans="1:35">
      <c r="A9" s="1" t="s">
        <v>8</v>
      </c>
      <c r="B9" s="4">
        <f t="shared" ref="B9:B10" si="29">(14*100)/16</f>
        <v>87.5</v>
      </c>
      <c r="C9" s="4">
        <f>(12*100)/16</f>
        <v>75</v>
      </c>
      <c r="D9" s="4">
        <f t="shared" si="22"/>
        <v>31.25</v>
      </c>
      <c r="E9" s="4">
        <f>(2*100)/16</f>
        <v>12.5</v>
      </c>
      <c r="F9" s="4">
        <f>(13*100)/16</f>
        <v>81.25</v>
      </c>
      <c r="G9" s="4">
        <f t="shared" ref="G9:G11" si="30">(11*100)/16</f>
        <v>68.75</v>
      </c>
      <c r="H9" s="4">
        <f>(4*100)/16</f>
        <v>25</v>
      </c>
      <c r="I9" s="4">
        <f>(11*100)/16</f>
        <v>68.75</v>
      </c>
      <c r="J9" s="4">
        <f>(10*100)/16</f>
        <v>62.5</v>
      </c>
      <c r="K9" s="4">
        <f t="shared" si="17"/>
        <v>31.25</v>
      </c>
      <c r="L9" s="4">
        <f t="shared" ref="L9:M9" si="31">(7*100)/16</f>
        <v>43.75</v>
      </c>
      <c r="M9" s="4">
        <f t="shared" si="31"/>
        <v>43.75</v>
      </c>
      <c r="N9" s="4">
        <f t="shared" ref="N9:N13" si="32">(9*100)/16</f>
        <v>56.25</v>
      </c>
      <c r="O9" s="4">
        <f t="shared" ref="O9:Q9" si="33">(14*100)/16</f>
        <v>87.5</v>
      </c>
      <c r="P9" s="4">
        <f t="shared" si="33"/>
        <v>87.5</v>
      </c>
      <c r="Q9" s="4">
        <f t="shared" si="33"/>
        <v>87.5</v>
      </c>
      <c r="R9" s="4">
        <f t="shared" ref="R9:S9" si="34">(10*100)/16</f>
        <v>62.5</v>
      </c>
      <c r="S9" s="4">
        <f t="shared" si="34"/>
        <v>62.5</v>
      </c>
      <c r="T9" s="4">
        <f t="shared" si="19"/>
        <v>37.5</v>
      </c>
      <c r="U9" s="4">
        <f>(11*100)/16</f>
        <v>68.75</v>
      </c>
      <c r="V9" s="4">
        <f>(14*100)/16</f>
        <v>87.5</v>
      </c>
      <c r="W9" s="4">
        <f>(11*100)/16</f>
        <v>68.75</v>
      </c>
      <c r="X9" s="4">
        <f>(15*100)/16</f>
        <v>93.75</v>
      </c>
      <c r="Y9" s="4">
        <f>(5*100)/16</f>
        <v>31.25</v>
      </c>
      <c r="Z9" s="4">
        <f t="shared" si="27"/>
        <v>81.25</v>
      </c>
      <c r="AA9" s="4">
        <f>(5*100)/16</f>
        <v>31.25</v>
      </c>
      <c r="AB9" s="4">
        <f>(10*100)/16</f>
        <v>62.5</v>
      </c>
      <c r="AC9" s="4">
        <f>(5*100)/16</f>
        <v>31.25</v>
      </c>
      <c r="AD9" s="4">
        <f>(14*100)/16</f>
        <v>87.5</v>
      </c>
      <c r="AE9" s="4">
        <f>(15*100)/16</f>
        <v>93.75</v>
      </c>
      <c r="AF9" s="4">
        <f t="shared" si="21"/>
        <v>50</v>
      </c>
    </row>
    <row r="10" spans="1:35">
      <c r="A10" s="1" t="s">
        <v>9</v>
      </c>
      <c r="B10" s="4">
        <f t="shared" si="29"/>
        <v>87.5</v>
      </c>
      <c r="C10" s="4">
        <f t="shared" ref="C10:C12" si="35">(10*100)/16</f>
        <v>62.5</v>
      </c>
      <c r="D10" s="4">
        <f>(4*100)/16</f>
        <v>25</v>
      </c>
      <c r="E10" s="4">
        <f>(10*100)/16</f>
        <v>62.5</v>
      </c>
      <c r="F10" s="4">
        <f>(15*100)/16</f>
        <v>93.75</v>
      </c>
      <c r="G10" s="4">
        <f t="shared" si="30"/>
        <v>68.75</v>
      </c>
      <c r="H10" s="4">
        <f>(2*100)/16</f>
        <v>12.5</v>
      </c>
      <c r="I10" s="4">
        <f>(8*100)/16</f>
        <v>50</v>
      </c>
      <c r="J10" s="4">
        <f>(6*100)/16</f>
        <v>37.5</v>
      </c>
      <c r="K10" s="4">
        <f t="shared" ref="K10:K11" si="36">(4*100)/16</f>
        <v>25</v>
      </c>
      <c r="L10" s="4">
        <f>(7*100)/16</f>
        <v>43.75</v>
      </c>
      <c r="M10" s="4">
        <f>(8*100)/16</f>
        <v>50</v>
      </c>
      <c r="N10" s="4">
        <f t="shared" si="32"/>
        <v>56.25</v>
      </c>
      <c r="O10" s="4">
        <f>(8*100)/16</f>
        <v>50</v>
      </c>
      <c r="P10" s="4">
        <f>(11*100)/16</f>
        <v>68.75</v>
      </c>
      <c r="Q10" s="4">
        <f t="shared" ref="Q10:Q11" si="37">(13*100)/16</f>
        <v>81.25</v>
      </c>
      <c r="R10" s="4">
        <f t="shared" ref="R10:R11" si="38">(10*100)/16</f>
        <v>62.5</v>
      </c>
      <c r="S10" s="4">
        <f>(9*100)/16</f>
        <v>56.25</v>
      </c>
      <c r="T10" s="4">
        <f t="shared" ref="T10:T11" si="39">(4*100)/16</f>
        <v>25</v>
      </c>
      <c r="U10" s="4">
        <f>(9*100)/16</f>
        <v>56.25</v>
      </c>
      <c r="V10" s="4">
        <f t="shared" ref="V10:W10" si="40">(11*100)/16</f>
        <v>68.75</v>
      </c>
      <c r="W10" s="4">
        <f t="shared" si="40"/>
        <v>68.75</v>
      </c>
      <c r="X10" s="4">
        <f>(16*100)/16</f>
        <v>100</v>
      </c>
      <c r="Y10" s="4">
        <f>(6*100)/16</f>
        <v>37.5</v>
      </c>
      <c r="Z10" s="4">
        <f>(12*100)/16</f>
        <v>75</v>
      </c>
      <c r="AA10" s="4">
        <f t="shared" ref="AA10:AB10" si="41">(8*100)/16</f>
        <v>50</v>
      </c>
      <c r="AB10" s="4">
        <f t="shared" si="41"/>
        <v>50</v>
      </c>
      <c r="AC10" s="4">
        <f>(4*100)/16</f>
        <v>25</v>
      </c>
      <c r="AD10" s="4">
        <f t="shared" ref="AD10:AE10" si="42">(16*100)/16</f>
        <v>100</v>
      </c>
      <c r="AE10" s="4">
        <f t="shared" si="42"/>
        <v>100</v>
      </c>
      <c r="AF10" s="4">
        <f t="shared" si="21"/>
        <v>50</v>
      </c>
    </row>
    <row r="11" spans="1:35">
      <c r="A11" s="1" t="s">
        <v>10</v>
      </c>
      <c r="B11" s="4">
        <f t="shared" ref="B11:B12" si="43">(13*100)/16</f>
        <v>81.25</v>
      </c>
      <c r="C11" s="4">
        <f t="shared" si="35"/>
        <v>62.5</v>
      </c>
      <c r="D11" s="4">
        <f t="shared" ref="D11:D13" si="44">(5*100)/16</f>
        <v>31.25</v>
      </c>
      <c r="E11" s="4">
        <f>(11*100)/16</f>
        <v>68.75</v>
      </c>
      <c r="F11" s="4">
        <f>(13*100)/16</f>
        <v>81.25</v>
      </c>
      <c r="G11" s="4">
        <f t="shared" si="30"/>
        <v>68.75</v>
      </c>
      <c r="H11" s="4">
        <f>(5*100)/16</f>
        <v>31.25</v>
      </c>
      <c r="I11" s="4">
        <f>(7*100)/16</f>
        <v>43.75</v>
      </c>
      <c r="J11" s="4">
        <f t="shared" ref="J11:J13" si="45">(5*100)/16</f>
        <v>31.25</v>
      </c>
      <c r="K11" s="4">
        <f t="shared" si="36"/>
        <v>25</v>
      </c>
      <c r="L11" s="4">
        <f>(6*100)/16</f>
        <v>37.5</v>
      </c>
      <c r="M11" s="4">
        <f t="shared" ref="M11:M12" si="46">(7*100)/16</f>
        <v>43.75</v>
      </c>
      <c r="N11" s="4">
        <f t="shared" si="32"/>
        <v>56.25</v>
      </c>
      <c r="O11" s="4">
        <f>(7*100)/16</f>
        <v>43.75</v>
      </c>
      <c r="P11" s="4">
        <f>(12*100)/16</f>
        <v>75</v>
      </c>
      <c r="Q11" s="4">
        <f t="shared" si="37"/>
        <v>81.25</v>
      </c>
      <c r="R11" s="4">
        <f t="shared" si="38"/>
        <v>62.5</v>
      </c>
      <c r="S11" s="4">
        <f>(8*100)/16</f>
        <v>50</v>
      </c>
      <c r="T11" s="4">
        <f t="shared" si="39"/>
        <v>25</v>
      </c>
      <c r="U11" s="4">
        <f>(10*100)/16</f>
        <v>62.5</v>
      </c>
      <c r="V11" s="4">
        <f>(8*100)/16</f>
        <v>50</v>
      </c>
      <c r="W11" s="4">
        <f>(10*100)/16</f>
        <v>62.5</v>
      </c>
      <c r="X11" s="4">
        <f>(15*100)/16</f>
        <v>93.75</v>
      </c>
      <c r="Y11" s="4">
        <f t="shared" ref="Y11:Y12" si="47">(5*100)/16</f>
        <v>31.25</v>
      </c>
      <c r="Z11" s="4">
        <f>(8*100)/16</f>
        <v>50</v>
      </c>
      <c r="AA11" s="4">
        <f>(7*100)/16</f>
        <v>43.75</v>
      </c>
      <c r="AB11" s="4">
        <f t="shared" ref="AB11:AB12" si="48">(8*100)/16</f>
        <v>50</v>
      </c>
      <c r="AC11" s="4">
        <f>(7*100)/16</f>
        <v>43.75</v>
      </c>
      <c r="AD11" s="4">
        <f>(11*100)/16</f>
        <v>68.75</v>
      </c>
      <c r="AE11" s="4">
        <f>(15*100)/16</f>
        <v>93.75</v>
      </c>
      <c r="AF11" s="4">
        <f t="shared" ref="AF11:AF12" si="49">(7*100)/16</f>
        <v>43.75</v>
      </c>
    </row>
    <row r="12" spans="1:35">
      <c r="A12" s="1" t="s">
        <v>11</v>
      </c>
      <c r="B12" s="4">
        <f t="shared" si="43"/>
        <v>81.25</v>
      </c>
      <c r="C12" s="4">
        <f t="shared" si="35"/>
        <v>62.5</v>
      </c>
      <c r="D12" s="4">
        <f t="shared" si="44"/>
        <v>31.25</v>
      </c>
      <c r="E12" s="4">
        <f>(7*100)/16</f>
        <v>43.75</v>
      </c>
      <c r="F12" s="4">
        <f>(10*100)/16</f>
        <v>62.5</v>
      </c>
      <c r="G12" s="4">
        <f t="shared" ref="G12:H12" si="50">(6*100)/16</f>
        <v>37.5</v>
      </c>
      <c r="H12" s="4">
        <f t="shared" si="50"/>
        <v>37.5</v>
      </c>
      <c r="I12" s="4">
        <f t="shared" ref="I12:I13" si="51">(4*100)/16</f>
        <v>25</v>
      </c>
      <c r="J12" s="4">
        <f t="shared" si="45"/>
        <v>31.25</v>
      </c>
      <c r="K12" s="4">
        <f t="shared" ref="K12:L12" si="52">(5*100)/16</f>
        <v>31.25</v>
      </c>
      <c r="L12" s="4">
        <f t="shared" si="52"/>
        <v>31.25</v>
      </c>
      <c r="M12" s="4">
        <f t="shared" si="46"/>
        <v>43.75</v>
      </c>
      <c r="N12" s="4">
        <f t="shared" si="32"/>
        <v>56.25</v>
      </c>
      <c r="O12" s="4">
        <f t="shared" ref="O12:O13" si="53">(8*100)/16</f>
        <v>50</v>
      </c>
      <c r="P12" s="4">
        <f>(9*100)/16</f>
        <v>56.25</v>
      </c>
      <c r="Q12" s="4">
        <f>(10*100)/16</f>
        <v>62.5</v>
      </c>
      <c r="R12" s="4">
        <f t="shared" ref="R12:S12" si="54">(9*100)/16</f>
        <v>56.25</v>
      </c>
      <c r="S12" s="4">
        <f t="shared" si="54"/>
        <v>56.25</v>
      </c>
      <c r="T12" s="4">
        <f>(3*100)/16</f>
        <v>18.75</v>
      </c>
      <c r="U12" s="4">
        <f t="shared" ref="U12:U14" si="55">(8*100)/16</f>
        <v>50</v>
      </c>
      <c r="V12" s="4">
        <f>(10*100)/16</f>
        <v>62.5</v>
      </c>
      <c r="W12" s="4">
        <f>(9*100)/16</f>
        <v>56.25</v>
      </c>
      <c r="X12" s="4">
        <f>(14*100)/16</f>
        <v>87.5</v>
      </c>
      <c r="Y12" s="4">
        <f t="shared" si="47"/>
        <v>31.25</v>
      </c>
      <c r="Z12" s="4">
        <f>(9*100)/16</f>
        <v>56.25</v>
      </c>
      <c r="AA12" s="4">
        <f>(10*100)/16</f>
        <v>62.5</v>
      </c>
      <c r="AB12" s="4">
        <f t="shared" si="48"/>
        <v>50</v>
      </c>
      <c r="AC12" s="4">
        <f t="shared" ref="AC12:AC13" si="56">(8*100)/16</f>
        <v>50</v>
      </c>
      <c r="AD12" s="4">
        <f>(10*100)/16</f>
        <v>62.5</v>
      </c>
      <c r="AE12" s="4">
        <f t="shared" ref="AE12:AE13" si="57">(14*100)/16</f>
        <v>87.5</v>
      </c>
      <c r="AF12" s="4">
        <f t="shared" si="49"/>
        <v>43.75</v>
      </c>
    </row>
    <row r="13" spans="1:35">
      <c r="A13" s="1" t="s">
        <v>12</v>
      </c>
      <c r="B13" s="4">
        <f t="shared" ref="B13:C13" si="58">(8*100)/16</f>
        <v>50</v>
      </c>
      <c r="C13" s="4">
        <f t="shared" si="58"/>
        <v>50</v>
      </c>
      <c r="D13" s="4">
        <f t="shared" si="44"/>
        <v>31.25</v>
      </c>
      <c r="E13" s="4">
        <f t="shared" ref="E13:E14" si="59">(5*100)/16</f>
        <v>31.25</v>
      </c>
      <c r="F13" s="4">
        <f>(8*100)/16</f>
        <v>50</v>
      </c>
      <c r="G13" s="4">
        <f t="shared" ref="G13:H13" si="60">(7*100)/16</f>
        <v>43.75</v>
      </c>
      <c r="H13" s="4">
        <f t="shared" si="60"/>
        <v>43.75</v>
      </c>
      <c r="I13" s="4">
        <f t="shared" si="51"/>
        <v>25</v>
      </c>
      <c r="J13" s="4">
        <f t="shared" si="45"/>
        <v>31.25</v>
      </c>
      <c r="K13" s="4">
        <f>(6*100)/16</f>
        <v>37.5</v>
      </c>
      <c r="L13" s="4">
        <f>(8*100)/16</f>
        <v>50</v>
      </c>
      <c r="M13" s="4">
        <f>(5*100)/16</f>
        <v>31.25</v>
      </c>
      <c r="N13" s="4">
        <f t="shared" si="32"/>
        <v>56.25</v>
      </c>
      <c r="O13" s="4">
        <f t="shared" si="53"/>
        <v>50</v>
      </c>
      <c r="P13" s="4">
        <f t="shared" ref="P13:Q13" si="61">(7*100)/16</f>
        <v>43.75</v>
      </c>
      <c r="Q13" s="4">
        <f t="shared" si="61"/>
        <v>43.75</v>
      </c>
      <c r="R13" s="4">
        <f t="shared" ref="R13:R14" si="62">(9*100)/16</f>
        <v>56.25</v>
      </c>
      <c r="S13" s="4">
        <f>(8*100)/16</f>
        <v>50</v>
      </c>
      <c r="T13" s="4">
        <f>(4*100)/16</f>
        <v>25</v>
      </c>
      <c r="U13" s="4">
        <f t="shared" si="55"/>
        <v>50</v>
      </c>
      <c r="V13" s="4">
        <f t="shared" ref="V13:V14" si="63">(9*100)/16</f>
        <v>56.25</v>
      </c>
      <c r="W13" s="4">
        <f>(8*100)/16</f>
        <v>50</v>
      </c>
      <c r="X13" s="4">
        <f t="shared" ref="X13:X14" si="64">(12*100)/16</f>
        <v>75</v>
      </c>
      <c r="Y13" s="4">
        <f>(6*100)/16</f>
        <v>37.5</v>
      </c>
      <c r="Z13" s="4">
        <f>(8*100)/16</f>
        <v>50</v>
      </c>
      <c r="AA13" s="4">
        <f>(12*100)/16</f>
        <v>75</v>
      </c>
      <c r="AB13" s="4">
        <f>(7*100)/16</f>
        <v>43.75</v>
      </c>
      <c r="AC13" s="4">
        <f t="shared" si="56"/>
        <v>50</v>
      </c>
      <c r="AD13" s="4">
        <f>(9*100)/16</f>
        <v>56.25</v>
      </c>
      <c r="AE13" s="4">
        <f t="shared" si="57"/>
        <v>87.5</v>
      </c>
      <c r="AF13" s="4">
        <f>(4*100)/16</f>
        <v>25</v>
      </c>
    </row>
    <row r="14" spans="1:35">
      <c r="A14" s="1" t="s">
        <v>13</v>
      </c>
      <c r="B14" s="4">
        <f>(7*100)/16</f>
        <v>43.75</v>
      </c>
      <c r="C14" s="4">
        <f>(5*100)/16</f>
        <v>31.25</v>
      </c>
      <c r="D14" s="4">
        <f>(4*100)/16</f>
        <v>25</v>
      </c>
      <c r="E14" s="4">
        <f t="shared" si="59"/>
        <v>31.25</v>
      </c>
      <c r="F14" s="4">
        <f t="shared" ref="F14:G14" si="65">(11*100)/16</f>
        <v>68.75</v>
      </c>
      <c r="G14" s="4">
        <f t="shared" si="65"/>
        <v>68.75</v>
      </c>
      <c r="H14" s="4">
        <f>(5*100)/16</f>
        <v>31.25</v>
      </c>
      <c r="I14" s="4">
        <f>(3*100)/16</f>
        <v>18.75</v>
      </c>
      <c r="J14" s="4">
        <f t="shared" ref="J14:K14" si="66">(7*100)/16</f>
        <v>43.75</v>
      </c>
      <c r="K14" s="4">
        <f t="shared" si="66"/>
        <v>43.75</v>
      </c>
      <c r="L14" s="4">
        <f>(9*100)/16</f>
        <v>56.25</v>
      </c>
      <c r="M14" s="4">
        <f>(4*100)/16</f>
        <v>25</v>
      </c>
      <c r="N14" s="4">
        <f>(10*100)/16</f>
        <v>62.5</v>
      </c>
      <c r="O14" s="4">
        <f>(7*100)/16</f>
        <v>43.75</v>
      </c>
      <c r="P14" s="4">
        <f>(6*100)/16</f>
        <v>37.5</v>
      </c>
      <c r="Q14" s="4">
        <f>(7*100)/16</f>
        <v>43.75</v>
      </c>
      <c r="R14" s="4">
        <f t="shared" si="62"/>
        <v>56.25</v>
      </c>
      <c r="S14" s="4">
        <f>(7*100)/16</f>
        <v>43.75</v>
      </c>
      <c r="T14" s="4">
        <f t="shared" ref="T14:T15" si="67">(5*100)/16</f>
        <v>31.25</v>
      </c>
      <c r="U14" s="4">
        <f t="shared" si="55"/>
        <v>50</v>
      </c>
      <c r="V14" s="4">
        <f t="shared" si="63"/>
        <v>56.25</v>
      </c>
      <c r="W14" s="4">
        <f>(7*100)/16</f>
        <v>43.75</v>
      </c>
      <c r="X14" s="4">
        <f t="shared" si="64"/>
        <v>75</v>
      </c>
      <c r="Y14" s="4">
        <f>(4*100)/16</f>
        <v>25</v>
      </c>
      <c r="Z14" s="4">
        <f>(6*100)/16</f>
        <v>37.5</v>
      </c>
      <c r="AA14" s="4">
        <f>(11*100)/16</f>
        <v>68.75</v>
      </c>
      <c r="AB14" s="4">
        <f>(5*100)/16</f>
        <v>31.25</v>
      </c>
      <c r="AC14" s="4">
        <f>(9*100)/16</f>
        <v>56.25</v>
      </c>
      <c r="AD14" s="4">
        <f>(5*100)/16</f>
        <v>31.25</v>
      </c>
      <c r="AE14" s="4">
        <f>(11*100)/16</f>
        <v>68.75</v>
      </c>
      <c r="AF14" s="4">
        <f>(6*100)/16</f>
        <v>37.5</v>
      </c>
    </row>
    <row r="15" spans="1:35">
      <c r="A15" s="1" t="s">
        <v>14</v>
      </c>
      <c r="B15" s="4">
        <f>(5*100)/16</f>
        <v>31.25</v>
      </c>
      <c r="C15" s="4">
        <f t="shared" ref="C15:E15" si="68">(4*100)/16</f>
        <v>25</v>
      </c>
      <c r="D15" s="4">
        <f t="shared" si="68"/>
        <v>25</v>
      </c>
      <c r="E15" s="4">
        <f t="shared" si="68"/>
        <v>25</v>
      </c>
      <c r="F15" s="4">
        <f>(10*100)/16</f>
        <v>62.5</v>
      </c>
      <c r="G15" s="4">
        <f>(7*100)/16</f>
        <v>43.75</v>
      </c>
      <c r="H15" s="4">
        <f t="shared" ref="H15:H16" si="69">(3*100)/16</f>
        <v>18.75</v>
      </c>
      <c r="I15" s="4">
        <f>(4*100)/16</f>
        <v>25</v>
      </c>
      <c r="J15" s="4">
        <f>(5*100)/16</f>
        <v>31.25</v>
      </c>
      <c r="K15" s="4">
        <f t="shared" ref="K15:L15" si="70">(8*100)/16</f>
        <v>50</v>
      </c>
      <c r="L15" s="4">
        <f t="shared" si="70"/>
        <v>50</v>
      </c>
      <c r="M15" s="4">
        <f>(3*100)/16</f>
        <v>18.75</v>
      </c>
      <c r="N15" s="4">
        <f>(11*100)/16</f>
        <v>68.75</v>
      </c>
      <c r="O15" s="4">
        <f>(8*100)/16</f>
        <v>50</v>
      </c>
      <c r="P15" s="4">
        <f>(5*100)/16</f>
        <v>31.25</v>
      </c>
      <c r="Q15" s="4">
        <f t="shared" ref="Q15:Q16" si="71">(4*100)/16</f>
        <v>25</v>
      </c>
      <c r="R15" s="4">
        <f t="shared" ref="R15:S15" si="72">(6*100)/16</f>
        <v>37.5</v>
      </c>
      <c r="S15" s="4">
        <f t="shared" si="72"/>
        <v>37.5</v>
      </c>
      <c r="T15" s="4">
        <f t="shared" si="67"/>
        <v>31.25</v>
      </c>
      <c r="U15" s="4">
        <f>(6*100)/16</f>
        <v>37.5</v>
      </c>
      <c r="V15" s="4">
        <f t="shared" ref="V15:W15" si="73">(7*100)/16</f>
        <v>43.75</v>
      </c>
      <c r="W15" s="4">
        <f t="shared" si="73"/>
        <v>43.75</v>
      </c>
      <c r="X15" s="4">
        <f>(10*100)/16</f>
        <v>62.5</v>
      </c>
      <c r="Y15" s="4">
        <f>(3*100)/16</f>
        <v>18.75</v>
      </c>
      <c r="Z15" s="4">
        <f>(7*100)/16</f>
        <v>43.75</v>
      </c>
      <c r="AA15" s="4">
        <f>(10*100)/16</f>
        <v>62.5</v>
      </c>
      <c r="AB15" s="4">
        <f t="shared" ref="AB15:AB16" si="74">(3*100)/16</f>
        <v>18.75</v>
      </c>
      <c r="AC15" s="4">
        <f>(7*100)/16</f>
        <v>43.75</v>
      </c>
      <c r="AD15" s="4">
        <f>(6*100)/16</f>
        <v>37.5</v>
      </c>
      <c r="AE15" s="4">
        <f>(10*100)/16</f>
        <v>62.5</v>
      </c>
      <c r="AF15" s="4">
        <f>(5*100)/16</f>
        <v>31.25</v>
      </c>
    </row>
    <row r="16" spans="1:35">
      <c r="A16" s="1" t="s">
        <v>15</v>
      </c>
      <c r="B16" s="4">
        <f t="shared" ref="B16:E16" si="75">(4*100)/16</f>
        <v>25</v>
      </c>
      <c r="C16" s="4">
        <f t="shared" si="75"/>
        <v>25</v>
      </c>
      <c r="D16" s="4">
        <f t="shared" si="75"/>
        <v>25</v>
      </c>
      <c r="E16" s="4">
        <f t="shared" si="75"/>
        <v>25</v>
      </c>
      <c r="F16" s="4">
        <f>(6*100)/16</f>
        <v>37.5</v>
      </c>
      <c r="G16" s="4">
        <f>(2*100)/16</f>
        <v>12.5</v>
      </c>
      <c r="H16" s="4">
        <f t="shared" si="69"/>
        <v>18.75</v>
      </c>
      <c r="I16" s="4">
        <f t="shared" ref="I16:J16" si="76">(3*100)/16</f>
        <v>18.75</v>
      </c>
      <c r="J16" s="4">
        <f t="shared" si="76"/>
        <v>18.75</v>
      </c>
      <c r="K16" s="4">
        <f t="shared" ref="K16:L16" si="77">(6*100)/16</f>
        <v>37.5</v>
      </c>
      <c r="L16" s="4">
        <f t="shared" si="77"/>
        <v>37.5</v>
      </c>
      <c r="M16" s="4">
        <f>(1*100)/16</f>
        <v>6.25</v>
      </c>
      <c r="N16" s="4">
        <f>(6*100)/16</f>
        <v>37.5</v>
      </c>
      <c r="O16" s="4">
        <f t="shared" ref="O16:P16" si="78">(5*100)/16</f>
        <v>31.25</v>
      </c>
      <c r="P16" s="4">
        <f t="shared" si="78"/>
        <v>31.25</v>
      </c>
      <c r="Q16" s="4">
        <f t="shared" si="71"/>
        <v>25</v>
      </c>
      <c r="R16" s="4">
        <f>(3*100)/16</f>
        <v>18.75</v>
      </c>
      <c r="S16" s="4">
        <f>(4*100)/16</f>
        <v>25</v>
      </c>
      <c r="T16" s="4">
        <f>(1*100)/16</f>
        <v>6.25</v>
      </c>
      <c r="U16" s="4">
        <f>(3*100)/16</f>
        <v>18.75</v>
      </c>
      <c r="V16" s="4">
        <f>(4*100)/16</f>
        <v>25</v>
      </c>
      <c r="W16" s="4">
        <f>(6*100)/16</f>
        <v>37.5</v>
      </c>
      <c r="X16" s="4">
        <f>(7*100)/16</f>
        <v>43.75</v>
      </c>
      <c r="Y16" s="4">
        <f>(2*100)/16</f>
        <v>12.5</v>
      </c>
      <c r="Z16" s="4">
        <f t="shared" ref="Z16:AA16" si="79">(4*100)/16</f>
        <v>25</v>
      </c>
      <c r="AA16" s="4">
        <f t="shared" si="79"/>
        <v>25</v>
      </c>
      <c r="AB16" s="4">
        <f t="shared" si="74"/>
        <v>18.75</v>
      </c>
      <c r="AC16" s="4">
        <f>(4*100)/16</f>
        <v>25</v>
      </c>
      <c r="AD16" s="4">
        <f>(5*100)/16</f>
        <v>31.25</v>
      </c>
      <c r="AE16" s="4">
        <f>(6*100)/16</f>
        <v>37.5</v>
      </c>
      <c r="AF16" s="4">
        <f>(4*100)/16</f>
        <v>25</v>
      </c>
    </row>
    <row r="17" spans="1:33">
      <c r="A17" s="1" t="s">
        <v>16</v>
      </c>
      <c r="B17" s="4">
        <f t="shared" ref="B17:B18" si="80">(0*100)/16</f>
        <v>0</v>
      </c>
      <c r="C17" s="4">
        <f>(1*100)/16</f>
        <v>6.25</v>
      </c>
      <c r="D17" s="4">
        <f t="shared" ref="D17:E17" si="81">(2*100)/16</f>
        <v>12.5</v>
      </c>
      <c r="E17" s="4">
        <f t="shared" si="81"/>
        <v>12.5</v>
      </c>
      <c r="F17" s="4">
        <f t="shared" ref="F17:Q17" si="82">(0*100)/16</f>
        <v>0</v>
      </c>
      <c r="G17" s="4">
        <f t="shared" si="82"/>
        <v>0</v>
      </c>
      <c r="H17" s="4">
        <f t="shared" si="82"/>
        <v>0</v>
      </c>
      <c r="I17" s="4">
        <f t="shared" si="82"/>
        <v>0</v>
      </c>
      <c r="J17" s="4">
        <f t="shared" si="82"/>
        <v>0</v>
      </c>
      <c r="K17" s="4">
        <f t="shared" si="82"/>
        <v>0</v>
      </c>
      <c r="L17" s="4">
        <f t="shared" si="82"/>
        <v>0</v>
      </c>
      <c r="M17" s="4">
        <f t="shared" si="82"/>
        <v>0</v>
      </c>
      <c r="N17" s="4">
        <f t="shared" si="82"/>
        <v>0</v>
      </c>
      <c r="O17" s="4">
        <f t="shared" si="82"/>
        <v>0</v>
      </c>
      <c r="P17" s="4">
        <f t="shared" si="82"/>
        <v>0</v>
      </c>
      <c r="Q17" s="4">
        <f t="shared" si="82"/>
        <v>0</v>
      </c>
      <c r="R17" s="4">
        <f>(1*100)/16</f>
        <v>6.25</v>
      </c>
      <c r="S17" s="4">
        <f>(2*100)/16</f>
        <v>12.5</v>
      </c>
      <c r="T17" s="4">
        <f t="shared" ref="T17:W17" si="83">(0*100)/16</f>
        <v>0</v>
      </c>
      <c r="U17" s="4">
        <f t="shared" si="83"/>
        <v>0</v>
      </c>
      <c r="V17" s="4">
        <f t="shared" si="83"/>
        <v>0</v>
      </c>
      <c r="W17" s="4">
        <f t="shared" si="83"/>
        <v>0</v>
      </c>
      <c r="X17" s="4">
        <f>(2*100)/16</f>
        <v>12.5</v>
      </c>
      <c r="Y17" s="4">
        <f t="shared" ref="Y17:AD17" si="84">(0*100)/16</f>
        <v>0</v>
      </c>
      <c r="Z17" s="4">
        <f t="shared" si="84"/>
        <v>0</v>
      </c>
      <c r="AA17" s="4">
        <f t="shared" si="84"/>
        <v>0</v>
      </c>
      <c r="AB17" s="4">
        <f t="shared" si="84"/>
        <v>0</v>
      </c>
      <c r="AC17" s="4">
        <f t="shared" si="84"/>
        <v>0</v>
      </c>
      <c r="AD17" s="4">
        <f t="shared" si="84"/>
        <v>0</v>
      </c>
      <c r="AE17" s="4">
        <f>(1*100)/16</f>
        <v>6.25</v>
      </c>
      <c r="AF17" s="4">
        <f>(0*100)/16</f>
        <v>0</v>
      </c>
    </row>
    <row r="18" spans="1:33">
      <c r="A18" s="1" t="s">
        <v>17</v>
      </c>
      <c r="B18" s="4">
        <f t="shared" si="80"/>
        <v>0</v>
      </c>
      <c r="C18" s="4">
        <f t="shared" ref="C18:AF18" si="85">(0*100)/16</f>
        <v>0</v>
      </c>
      <c r="D18" s="4">
        <f t="shared" si="85"/>
        <v>0</v>
      </c>
      <c r="E18" s="4">
        <f t="shared" si="85"/>
        <v>0</v>
      </c>
      <c r="F18" s="4">
        <f t="shared" si="85"/>
        <v>0</v>
      </c>
      <c r="G18" s="4">
        <f t="shared" si="85"/>
        <v>0</v>
      </c>
      <c r="H18" s="4">
        <f t="shared" si="85"/>
        <v>0</v>
      </c>
      <c r="I18" s="4">
        <f t="shared" si="85"/>
        <v>0</v>
      </c>
      <c r="J18" s="4">
        <f t="shared" si="85"/>
        <v>0</v>
      </c>
      <c r="K18" s="4">
        <f t="shared" si="85"/>
        <v>0</v>
      </c>
      <c r="L18" s="4">
        <f t="shared" si="85"/>
        <v>0</v>
      </c>
      <c r="M18" s="4">
        <f t="shared" si="85"/>
        <v>0</v>
      </c>
      <c r="N18" s="4">
        <f t="shared" si="85"/>
        <v>0</v>
      </c>
      <c r="O18" s="4">
        <f t="shared" si="85"/>
        <v>0</v>
      </c>
      <c r="P18" s="4">
        <f t="shared" si="85"/>
        <v>0</v>
      </c>
      <c r="Q18" s="4">
        <f t="shared" si="85"/>
        <v>0</v>
      </c>
      <c r="R18" s="4">
        <f t="shared" si="85"/>
        <v>0</v>
      </c>
      <c r="S18" s="4">
        <f t="shared" si="85"/>
        <v>0</v>
      </c>
      <c r="T18" s="4">
        <f t="shared" si="85"/>
        <v>0</v>
      </c>
      <c r="U18" s="4">
        <f t="shared" si="85"/>
        <v>0</v>
      </c>
      <c r="V18" s="4">
        <f t="shared" si="85"/>
        <v>0</v>
      </c>
      <c r="W18" s="4">
        <f t="shared" si="85"/>
        <v>0</v>
      </c>
      <c r="X18" s="4">
        <f t="shared" si="85"/>
        <v>0</v>
      </c>
      <c r="Y18" s="4">
        <f t="shared" si="85"/>
        <v>0</v>
      </c>
      <c r="Z18" s="4">
        <f t="shared" si="85"/>
        <v>0</v>
      </c>
      <c r="AA18" s="4">
        <f t="shared" si="85"/>
        <v>0</v>
      </c>
      <c r="AB18" s="4">
        <f t="shared" si="85"/>
        <v>0</v>
      </c>
      <c r="AC18" s="4">
        <f t="shared" si="85"/>
        <v>0</v>
      </c>
      <c r="AD18" s="4">
        <f t="shared" si="85"/>
        <v>0</v>
      </c>
      <c r="AE18" s="4">
        <f t="shared" si="85"/>
        <v>0</v>
      </c>
      <c r="AF18" s="4">
        <f t="shared" si="85"/>
        <v>0</v>
      </c>
    </row>
    <row r="19" spans="1:33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86">(0*100)/3</f>
        <v>0</v>
      </c>
      <c r="C20" s="4">
        <f t="shared" si="86"/>
        <v>0</v>
      </c>
      <c r="D20" s="4">
        <f t="shared" si="86"/>
        <v>0</v>
      </c>
      <c r="E20" s="4">
        <f t="shared" si="86"/>
        <v>0</v>
      </c>
      <c r="F20" s="4">
        <f t="shared" si="86"/>
        <v>0</v>
      </c>
      <c r="G20" s="4">
        <f t="shared" si="86"/>
        <v>0</v>
      </c>
      <c r="H20" s="4">
        <f t="shared" si="86"/>
        <v>0</v>
      </c>
      <c r="I20" s="4">
        <f t="shared" si="86"/>
        <v>0</v>
      </c>
      <c r="J20" s="4">
        <f t="shared" si="86"/>
        <v>0</v>
      </c>
      <c r="K20" s="4">
        <f t="shared" si="86"/>
        <v>0</v>
      </c>
      <c r="L20" s="4">
        <f t="shared" si="86"/>
        <v>0</v>
      </c>
      <c r="M20" s="4">
        <f t="shared" si="86"/>
        <v>0</v>
      </c>
      <c r="N20" s="4">
        <f t="shared" si="86"/>
        <v>0</v>
      </c>
      <c r="O20" s="4">
        <f t="shared" si="86"/>
        <v>0</v>
      </c>
      <c r="P20" s="4">
        <f t="shared" si="86"/>
        <v>0</v>
      </c>
      <c r="Q20" s="4">
        <f t="shared" si="86"/>
        <v>0</v>
      </c>
      <c r="R20" s="4">
        <f t="shared" si="86"/>
        <v>0</v>
      </c>
      <c r="S20" s="4">
        <f t="shared" si="86"/>
        <v>0</v>
      </c>
      <c r="T20" s="4">
        <f t="shared" si="86"/>
        <v>0</v>
      </c>
      <c r="U20" s="4">
        <f t="shared" si="86"/>
        <v>0</v>
      </c>
      <c r="V20" s="4">
        <f t="shared" si="86"/>
        <v>0</v>
      </c>
      <c r="W20" s="4">
        <f t="shared" si="86"/>
        <v>0</v>
      </c>
      <c r="X20" s="4">
        <f t="shared" si="86"/>
        <v>0</v>
      </c>
      <c r="Y20" s="11">
        <f t="shared" si="86"/>
        <v>0</v>
      </c>
      <c r="Z20" s="11">
        <f t="shared" si="86"/>
        <v>0</v>
      </c>
      <c r="AA20" s="11">
        <f t="shared" si="86"/>
        <v>0</v>
      </c>
      <c r="AB20" s="11">
        <f t="shared" si="86"/>
        <v>0</v>
      </c>
      <c r="AC20" s="11">
        <f t="shared" si="86"/>
        <v>0</v>
      </c>
      <c r="AD20" s="4">
        <f t="shared" si="86"/>
        <v>0</v>
      </c>
      <c r="AE20" s="4">
        <f t="shared" si="86"/>
        <v>0</v>
      </c>
      <c r="AF20" s="4">
        <f t="shared" si="86"/>
        <v>0</v>
      </c>
      <c r="AG20" s="5">
        <f>TRIMMEAN(C22:AF33,0.1)</f>
        <v>8.6419753086419799</v>
      </c>
    </row>
    <row r="21" spans="1:33">
      <c r="A21" s="1" t="s">
        <v>3</v>
      </c>
      <c r="B21" s="4">
        <f t="shared" ref="B21:AF21" si="87">(0*100)/3</f>
        <v>0</v>
      </c>
      <c r="C21" s="4">
        <f t="shared" si="87"/>
        <v>0</v>
      </c>
      <c r="D21" s="4">
        <f t="shared" si="87"/>
        <v>0</v>
      </c>
      <c r="E21" s="4">
        <f t="shared" si="87"/>
        <v>0</v>
      </c>
      <c r="F21" s="4">
        <f t="shared" si="87"/>
        <v>0</v>
      </c>
      <c r="G21" s="4">
        <f t="shared" si="87"/>
        <v>0</v>
      </c>
      <c r="H21" s="4">
        <f t="shared" si="87"/>
        <v>0</v>
      </c>
      <c r="I21" s="4">
        <f t="shared" si="87"/>
        <v>0</v>
      </c>
      <c r="J21" s="4">
        <f t="shared" si="87"/>
        <v>0</v>
      </c>
      <c r="K21" s="4">
        <f t="shared" si="87"/>
        <v>0</v>
      </c>
      <c r="L21" s="4">
        <f t="shared" si="87"/>
        <v>0</v>
      </c>
      <c r="M21" s="4">
        <f t="shared" si="87"/>
        <v>0</v>
      </c>
      <c r="N21" s="4">
        <f t="shared" si="87"/>
        <v>0</v>
      </c>
      <c r="O21" s="4">
        <f t="shared" si="87"/>
        <v>0</v>
      </c>
      <c r="P21" s="4">
        <f t="shared" si="87"/>
        <v>0</v>
      </c>
      <c r="Q21" s="4">
        <f t="shared" si="87"/>
        <v>0</v>
      </c>
      <c r="R21" s="4">
        <f t="shared" si="87"/>
        <v>0</v>
      </c>
      <c r="S21" s="4">
        <f t="shared" si="87"/>
        <v>0</v>
      </c>
      <c r="T21" s="4">
        <f t="shared" si="87"/>
        <v>0</v>
      </c>
      <c r="U21" s="4">
        <f t="shared" si="87"/>
        <v>0</v>
      </c>
      <c r="V21" s="4">
        <f t="shared" si="87"/>
        <v>0</v>
      </c>
      <c r="W21" s="4">
        <f t="shared" si="87"/>
        <v>0</v>
      </c>
      <c r="X21" s="4">
        <f t="shared" si="87"/>
        <v>0</v>
      </c>
      <c r="Y21" s="4">
        <f t="shared" si="87"/>
        <v>0</v>
      </c>
      <c r="Z21" s="4">
        <f t="shared" si="87"/>
        <v>0</v>
      </c>
      <c r="AA21" s="4">
        <f t="shared" si="87"/>
        <v>0</v>
      </c>
      <c r="AB21" s="4">
        <f t="shared" si="87"/>
        <v>0</v>
      </c>
      <c r="AC21" s="4">
        <f t="shared" si="87"/>
        <v>0</v>
      </c>
      <c r="AD21" s="4">
        <f t="shared" si="87"/>
        <v>0</v>
      </c>
      <c r="AE21" s="4">
        <f t="shared" si="87"/>
        <v>0</v>
      </c>
      <c r="AF21" s="4">
        <f t="shared" si="87"/>
        <v>0</v>
      </c>
    </row>
    <row r="22" spans="1:33">
      <c r="A22" s="1" t="s">
        <v>4</v>
      </c>
      <c r="B22" s="4">
        <f t="shared" ref="B22:B23" si="88">(1*100)/3</f>
        <v>33.333333333333336</v>
      </c>
      <c r="C22" s="4">
        <f t="shared" ref="C22:F22" si="89">(0*100)/3</f>
        <v>0</v>
      </c>
      <c r="D22" s="4">
        <f t="shared" si="89"/>
        <v>0</v>
      </c>
      <c r="E22" s="4">
        <f t="shared" si="89"/>
        <v>0</v>
      </c>
      <c r="F22" s="4">
        <f t="shared" si="89"/>
        <v>0</v>
      </c>
      <c r="G22" s="4">
        <f>(1*100)/3</f>
        <v>33.333333333333336</v>
      </c>
      <c r="H22" s="4">
        <f t="shared" ref="H22:P22" si="90">(0*100)/3</f>
        <v>0</v>
      </c>
      <c r="I22" s="4">
        <f t="shared" si="90"/>
        <v>0</v>
      </c>
      <c r="J22" s="4">
        <f t="shared" si="90"/>
        <v>0</v>
      </c>
      <c r="K22" s="4">
        <f t="shared" si="90"/>
        <v>0</v>
      </c>
      <c r="L22" s="4">
        <f t="shared" si="90"/>
        <v>0</v>
      </c>
      <c r="M22" s="4">
        <f t="shared" si="90"/>
        <v>0</v>
      </c>
      <c r="N22" s="4">
        <f t="shared" si="90"/>
        <v>0</v>
      </c>
      <c r="O22" s="4">
        <f t="shared" si="90"/>
        <v>0</v>
      </c>
      <c r="P22" s="4">
        <f t="shared" si="90"/>
        <v>0</v>
      </c>
      <c r="Q22" s="4">
        <f t="shared" ref="Q22:Q23" si="91">(1*100)/3</f>
        <v>33.333333333333336</v>
      </c>
      <c r="R22" s="4">
        <f t="shared" ref="R22:W22" si="92">(0*100)/3</f>
        <v>0</v>
      </c>
      <c r="S22" s="4">
        <f t="shared" si="92"/>
        <v>0</v>
      </c>
      <c r="T22" s="4">
        <f t="shared" si="92"/>
        <v>0</v>
      </c>
      <c r="U22" s="4">
        <f t="shared" si="92"/>
        <v>0</v>
      </c>
      <c r="V22" s="4">
        <f t="shared" si="92"/>
        <v>0</v>
      </c>
      <c r="W22" s="4">
        <f t="shared" si="92"/>
        <v>0</v>
      </c>
      <c r="X22" s="4">
        <f t="shared" ref="X22:X24" si="93">(1*100)/3</f>
        <v>33.333333333333336</v>
      </c>
      <c r="Y22" s="4">
        <f t="shared" ref="Y22:Z22" si="94">(0*100)/3</f>
        <v>0</v>
      </c>
      <c r="Z22" s="4">
        <f t="shared" si="94"/>
        <v>0</v>
      </c>
      <c r="AA22" s="4">
        <f t="shared" ref="AA22:AA23" si="95">(1*100)/3</f>
        <v>33.333333333333336</v>
      </c>
      <c r="AB22" s="4">
        <f t="shared" ref="AB22:AF22" si="96">(0*100)/3</f>
        <v>0</v>
      </c>
      <c r="AC22" s="4">
        <f t="shared" si="96"/>
        <v>0</v>
      </c>
      <c r="AD22" s="4">
        <f t="shared" si="96"/>
        <v>0</v>
      </c>
      <c r="AE22" s="4">
        <f t="shared" si="96"/>
        <v>0</v>
      </c>
      <c r="AF22" s="4">
        <f t="shared" si="96"/>
        <v>0</v>
      </c>
    </row>
    <row r="23" spans="1:33">
      <c r="A23" s="1" t="s">
        <v>5</v>
      </c>
      <c r="B23" s="4">
        <f t="shared" si="88"/>
        <v>33.333333333333336</v>
      </c>
      <c r="C23" s="4">
        <f t="shared" ref="C23:E23" si="97">(0*100)/3</f>
        <v>0</v>
      </c>
      <c r="D23" s="4">
        <f t="shared" si="97"/>
        <v>0</v>
      </c>
      <c r="E23" s="4">
        <f t="shared" si="97"/>
        <v>0</v>
      </c>
      <c r="F23" s="4">
        <f t="shared" ref="F23:G23" si="98">(1*100)/3</f>
        <v>33.333333333333336</v>
      </c>
      <c r="G23" s="4">
        <f t="shared" si="98"/>
        <v>33.333333333333336</v>
      </c>
      <c r="H23" s="4">
        <f t="shared" ref="H23:I23" si="99">(0*100)/3</f>
        <v>0</v>
      </c>
      <c r="I23" s="4">
        <f t="shared" si="99"/>
        <v>0</v>
      </c>
      <c r="J23" s="4">
        <f t="shared" ref="J23:J25" si="100">(1*100)/3</f>
        <v>33.333333333333336</v>
      </c>
      <c r="K23" s="4">
        <f t="shared" ref="K23:P23" si="101">(0*100)/3</f>
        <v>0</v>
      </c>
      <c r="L23" s="4">
        <f t="shared" si="101"/>
        <v>0</v>
      </c>
      <c r="M23" s="4">
        <f t="shared" si="101"/>
        <v>0</v>
      </c>
      <c r="N23" s="4">
        <f t="shared" si="101"/>
        <v>0</v>
      </c>
      <c r="O23" s="4">
        <f t="shared" si="101"/>
        <v>0</v>
      </c>
      <c r="P23" s="4">
        <f t="shared" si="101"/>
        <v>0</v>
      </c>
      <c r="Q23" s="4">
        <f t="shared" si="91"/>
        <v>33.333333333333336</v>
      </c>
      <c r="R23" s="4">
        <f t="shared" ref="R23:W23" si="102">(0*100)/3</f>
        <v>0</v>
      </c>
      <c r="S23" s="4">
        <f t="shared" si="102"/>
        <v>0</v>
      </c>
      <c r="T23" s="4">
        <f t="shared" si="102"/>
        <v>0</v>
      </c>
      <c r="U23" s="4">
        <f t="shared" si="102"/>
        <v>0</v>
      </c>
      <c r="V23" s="4">
        <f t="shared" si="102"/>
        <v>0</v>
      </c>
      <c r="W23" s="4">
        <f t="shared" si="102"/>
        <v>0</v>
      </c>
      <c r="X23" s="4">
        <f t="shared" si="93"/>
        <v>33.333333333333336</v>
      </c>
      <c r="Y23" s="4">
        <f t="shared" ref="Y23:Z23" si="103">(0*100)/3</f>
        <v>0</v>
      </c>
      <c r="Z23" s="4">
        <f t="shared" si="103"/>
        <v>0</v>
      </c>
      <c r="AA23" s="4">
        <f t="shared" si="95"/>
        <v>33.333333333333336</v>
      </c>
      <c r="AB23" s="4">
        <f t="shared" ref="AB23:AF23" si="104">(0*100)/3</f>
        <v>0</v>
      </c>
      <c r="AC23" s="4">
        <f t="shared" si="104"/>
        <v>0</v>
      </c>
      <c r="AD23" s="4">
        <f t="shared" si="104"/>
        <v>0</v>
      </c>
      <c r="AE23" s="4">
        <f t="shared" si="104"/>
        <v>0</v>
      </c>
      <c r="AF23" s="4">
        <f t="shared" si="104"/>
        <v>0</v>
      </c>
    </row>
    <row r="24" spans="1:33">
      <c r="A24" s="1" t="s">
        <v>6</v>
      </c>
      <c r="B24" s="4">
        <f t="shared" ref="B24:B26" si="105">(2*100)/3</f>
        <v>66.666666666666671</v>
      </c>
      <c r="C24" s="4">
        <f t="shared" ref="C24:E24" si="106">(0*100)/3</f>
        <v>0</v>
      </c>
      <c r="D24" s="4">
        <f t="shared" si="106"/>
        <v>0</v>
      </c>
      <c r="E24" s="4">
        <f t="shared" si="106"/>
        <v>0</v>
      </c>
      <c r="F24" s="4">
        <f>(2*100)/3</f>
        <v>66.666666666666671</v>
      </c>
      <c r="G24" s="4">
        <f>(1*100)/3</f>
        <v>33.333333333333336</v>
      </c>
      <c r="H24" s="4">
        <f t="shared" ref="H24:I24" si="107">(0*100)/3</f>
        <v>0</v>
      </c>
      <c r="I24" s="4">
        <f t="shared" si="107"/>
        <v>0</v>
      </c>
      <c r="J24" s="4">
        <f t="shared" si="100"/>
        <v>33.333333333333336</v>
      </c>
      <c r="K24" s="4">
        <f t="shared" ref="K24:Q24" si="108">(0*100)/3</f>
        <v>0</v>
      </c>
      <c r="L24" s="4">
        <f t="shared" si="108"/>
        <v>0</v>
      </c>
      <c r="M24" s="4">
        <f t="shared" si="108"/>
        <v>0</v>
      </c>
      <c r="N24" s="4">
        <f t="shared" si="108"/>
        <v>0</v>
      </c>
      <c r="O24" s="4">
        <f t="shared" si="108"/>
        <v>0</v>
      </c>
      <c r="P24" s="4">
        <f t="shared" si="108"/>
        <v>0</v>
      </c>
      <c r="Q24" s="4">
        <f t="shared" si="108"/>
        <v>0</v>
      </c>
      <c r="R24" s="4">
        <f t="shared" ref="R24:S24" si="109">(1*100)/3</f>
        <v>33.333333333333336</v>
      </c>
      <c r="S24" s="4">
        <f t="shared" si="109"/>
        <v>33.333333333333336</v>
      </c>
      <c r="T24" s="4">
        <f t="shared" ref="T24:T26" si="110">(0*100)/3</f>
        <v>0</v>
      </c>
      <c r="U24" s="4">
        <f t="shared" ref="U24:V24" si="111">(1*100)/3</f>
        <v>33.333333333333336</v>
      </c>
      <c r="V24" s="4">
        <f t="shared" si="111"/>
        <v>33.333333333333336</v>
      </c>
      <c r="W24" s="4">
        <f>(0*100)/3</f>
        <v>0</v>
      </c>
      <c r="X24" s="4">
        <f t="shared" si="93"/>
        <v>33.333333333333336</v>
      </c>
      <c r="Y24" s="4">
        <f t="shared" ref="Y24:AF24" si="112">(0*100)/3</f>
        <v>0</v>
      </c>
      <c r="Z24" s="4">
        <f t="shared" si="112"/>
        <v>0</v>
      </c>
      <c r="AA24" s="4">
        <f t="shared" si="112"/>
        <v>0</v>
      </c>
      <c r="AB24" s="4">
        <f t="shared" si="112"/>
        <v>0</v>
      </c>
      <c r="AC24" s="4">
        <f t="shared" si="112"/>
        <v>0</v>
      </c>
      <c r="AD24" s="4">
        <f t="shared" si="112"/>
        <v>0</v>
      </c>
      <c r="AE24" s="4">
        <f t="shared" si="112"/>
        <v>0</v>
      </c>
      <c r="AF24" s="4">
        <f t="shared" si="112"/>
        <v>0</v>
      </c>
    </row>
    <row r="25" spans="1:33">
      <c r="A25" s="1" t="s">
        <v>7</v>
      </c>
      <c r="B25" s="4">
        <f t="shared" si="105"/>
        <v>66.666666666666671</v>
      </c>
      <c r="C25" s="4">
        <f t="shared" ref="C25:E25" si="113">(0*100)/3</f>
        <v>0</v>
      </c>
      <c r="D25" s="4">
        <f t="shared" si="113"/>
        <v>0</v>
      </c>
      <c r="E25" s="4">
        <f t="shared" si="113"/>
        <v>0</v>
      </c>
      <c r="F25" s="4">
        <f t="shared" ref="F25:G25" si="114">(1*100)/3</f>
        <v>33.333333333333336</v>
      </c>
      <c r="G25" s="4">
        <f t="shared" si="114"/>
        <v>33.333333333333336</v>
      </c>
      <c r="H25" s="4">
        <f t="shared" ref="H25:I25" si="115">(0*100)/3</f>
        <v>0</v>
      </c>
      <c r="I25" s="4">
        <f t="shared" si="115"/>
        <v>0</v>
      </c>
      <c r="J25" s="4">
        <f t="shared" si="100"/>
        <v>33.333333333333336</v>
      </c>
      <c r="K25" s="4">
        <f>(1*100)/3</f>
        <v>33.333333333333336</v>
      </c>
      <c r="L25" s="4">
        <f t="shared" ref="L25:Q25" si="116">(0*100)/3</f>
        <v>0</v>
      </c>
      <c r="M25" s="4">
        <f t="shared" si="116"/>
        <v>0</v>
      </c>
      <c r="N25" s="4">
        <f t="shared" si="116"/>
        <v>0</v>
      </c>
      <c r="O25" s="4">
        <f t="shared" si="116"/>
        <v>0</v>
      </c>
      <c r="P25" s="4">
        <f t="shared" si="116"/>
        <v>0</v>
      </c>
      <c r="Q25" s="4">
        <f t="shared" si="116"/>
        <v>0</v>
      </c>
      <c r="R25" s="4">
        <f t="shared" ref="R25:S25" si="117">(1*100)/3</f>
        <v>33.333333333333336</v>
      </c>
      <c r="S25" s="4">
        <f t="shared" si="117"/>
        <v>33.333333333333336</v>
      </c>
      <c r="T25" s="4">
        <f t="shared" si="110"/>
        <v>0</v>
      </c>
      <c r="U25" s="4">
        <f t="shared" ref="U25:X25" si="118">(1*100)/3</f>
        <v>33.333333333333336</v>
      </c>
      <c r="V25" s="4">
        <f t="shared" si="118"/>
        <v>33.333333333333336</v>
      </c>
      <c r="W25" s="4">
        <f t="shared" si="118"/>
        <v>33.333333333333336</v>
      </c>
      <c r="X25" s="4">
        <f t="shared" si="118"/>
        <v>33.333333333333336</v>
      </c>
      <c r="Y25" s="4">
        <f t="shared" ref="Y25:AD25" si="119">(0*100)/3</f>
        <v>0</v>
      </c>
      <c r="Z25" s="4">
        <f t="shared" si="119"/>
        <v>0</v>
      </c>
      <c r="AA25" s="4">
        <f t="shared" si="119"/>
        <v>0</v>
      </c>
      <c r="AB25" s="4">
        <f t="shared" si="119"/>
        <v>0</v>
      </c>
      <c r="AC25" s="4">
        <f t="shared" si="119"/>
        <v>0</v>
      </c>
      <c r="AD25" s="4">
        <f t="shared" si="119"/>
        <v>0</v>
      </c>
      <c r="AE25" s="4">
        <f t="shared" ref="AE25:AE26" si="120">(1*100)/3</f>
        <v>33.333333333333336</v>
      </c>
      <c r="AF25" s="4">
        <f t="shared" ref="AF25:AF32" si="121">(0*100)/3</f>
        <v>0</v>
      </c>
    </row>
    <row r="26" spans="1:33">
      <c r="A26" s="1" t="s">
        <v>8</v>
      </c>
      <c r="B26" s="4">
        <f t="shared" si="105"/>
        <v>66.666666666666671</v>
      </c>
      <c r="C26" s="4">
        <f t="shared" ref="C26:F26" si="122">(0*100)/3</f>
        <v>0</v>
      </c>
      <c r="D26" s="4">
        <f t="shared" si="122"/>
        <v>0</v>
      </c>
      <c r="E26" s="4">
        <f t="shared" si="122"/>
        <v>0</v>
      </c>
      <c r="F26" s="4">
        <f t="shared" si="122"/>
        <v>0</v>
      </c>
      <c r="G26" s="4">
        <f t="shared" ref="G26:G33" si="123">(1*100)/3</f>
        <v>33.333333333333336</v>
      </c>
      <c r="H26" s="4">
        <f t="shared" ref="H26:M26" si="124">(0*100)/3</f>
        <v>0</v>
      </c>
      <c r="I26" s="4">
        <f t="shared" si="124"/>
        <v>0</v>
      </c>
      <c r="J26" s="4">
        <f t="shared" si="124"/>
        <v>0</v>
      </c>
      <c r="K26" s="4">
        <f t="shared" si="124"/>
        <v>0</v>
      </c>
      <c r="L26" s="4">
        <f t="shared" si="124"/>
        <v>0</v>
      </c>
      <c r="M26" s="4">
        <f t="shared" si="124"/>
        <v>0</v>
      </c>
      <c r="N26" s="4">
        <f>(1*100)/3</f>
        <v>33.333333333333336</v>
      </c>
      <c r="O26" s="4">
        <f t="shared" ref="O26:Q26" si="125">(0*100)/3</f>
        <v>0</v>
      </c>
      <c r="P26" s="4">
        <f t="shared" si="125"/>
        <v>0</v>
      </c>
      <c r="Q26" s="4">
        <f t="shared" si="125"/>
        <v>0</v>
      </c>
      <c r="R26" s="4">
        <f t="shared" ref="R26:S26" si="126">(1*100)/3</f>
        <v>33.333333333333336</v>
      </c>
      <c r="S26" s="4">
        <f t="shared" si="126"/>
        <v>33.333333333333336</v>
      </c>
      <c r="T26" s="4">
        <f t="shared" si="110"/>
        <v>0</v>
      </c>
      <c r="U26" s="4">
        <f t="shared" ref="U26:W26" si="127">(1*100)/3</f>
        <v>33.333333333333336</v>
      </c>
      <c r="V26" s="4">
        <f t="shared" si="127"/>
        <v>33.333333333333336</v>
      </c>
      <c r="W26" s="4">
        <f t="shared" si="127"/>
        <v>33.333333333333336</v>
      </c>
      <c r="X26" s="4">
        <f t="shared" ref="X26:X27" si="128">(2*100)/3</f>
        <v>66.666666666666671</v>
      </c>
      <c r="Y26" s="4">
        <f t="shared" ref="Y26:AA26" si="129">(0*100)/3</f>
        <v>0</v>
      </c>
      <c r="Z26" s="4">
        <f t="shared" si="129"/>
        <v>0</v>
      </c>
      <c r="AA26" s="4">
        <f t="shared" si="129"/>
        <v>0</v>
      </c>
      <c r="AB26" s="4">
        <f t="shared" ref="AB26:AB27" si="130">(1*100)/3</f>
        <v>33.333333333333336</v>
      </c>
      <c r="AC26" s="4">
        <f t="shared" ref="AC26:AD26" si="131">(0*100)/3</f>
        <v>0</v>
      </c>
      <c r="AD26" s="4">
        <f t="shared" si="131"/>
        <v>0</v>
      </c>
      <c r="AE26" s="4">
        <f t="shared" si="120"/>
        <v>33.333333333333336</v>
      </c>
      <c r="AF26" s="4">
        <f t="shared" si="121"/>
        <v>0</v>
      </c>
    </row>
    <row r="27" spans="1:33">
      <c r="A27" s="1" t="s">
        <v>9</v>
      </c>
      <c r="B27" s="4">
        <f t="shared" ref="B27:F27" si="132">(0*100)/3</f>
        <v>0</v>
      </c>
      <c r="C27" s="4">
        <f t="shared" si="132"/>
        <v>0</v>
      </c>
      <c r="D27" s="4">
        <f t="shared" si="132"/>
        <v>0</v>
      </c>
      <c r="E27" s="4">
        <f t="shared" si="132"/>
        <v>0</v>
      </c>
      <c r="F27" s="4">
        <f t="shared" si="132"/>
        <v>0</v>
      </c>
      <c r="G27" s="4">
        <f t="shared" si="123"/>
        <v>33.333333333333336</v>
      </c>
      <c r="H27" s="4">
        <f t="shared" ref="H27:J27" si="133">(0*100)/3</f>
        <v>0</v>
      </c>
      <c r="I27" s="4">
        <f t="shared" si="133"/>
        <v>0</v>
      </c>
      <c r="J27" s="4">
        <f t="shared" si="133"/>
        <v>0</v>
      </c>
      <c r="K27" s="4">
        <f>(1*100)/3</f>
        <v>33.333333333333336</v>
      </c>
      <c r="L27" s="4">
        <f t="shared" ref="L27:Q27" si="134">(0*100)/3</f>
        <v>0</v>
      </c>
      <c r="M27" s="4">
        <f t="shared" si="134"/>
        <v>0</v>
      </c>
      <c r="N27" s="4">
        <f t="shared" si="134"/>
        <v>0</v>
      </c>
      <c r="O27" s="4">
        <f t="shared" si="134"/>
        <v>0</v>
      </c>
      <c r="P27" s="4">
        <f t="shared" si="134"/>
        <v>0</v>
      </c>
      <c r="Q27" s="4">
        <f t="shared" si="134"/>
        <v>0</v>
      </c>
      <c r="R27" s="4">
        <f>(1*100)/3</f>
        <v>33.333333333333336</v>
      </c>
      <c r="S27" s="4">
        <f t="shared" ref="S27:T27" si="135">(0*100)/3</f>
        <v>0</v>
      </c>
      <c r="T27" s="4">
        <f t="shared" si="135"/>
        <v>0</v>
      </c>
      <c r="U27" s="4">
        <f t="shared" ref="U27:W27" si="136">(1*100)/3</f>
        <v>33.333333333333336</v>
      </c>
      <c r="V27" s="4">
        <f t="shared" si="136"/>
        <v>33.333333333333336</v>
      </c>
      <c r="W27" s="4">
        <f t="shared" si="136"/>
        <v>33.333333333333336</v>
      </c>
      <c r="X27" s="4">
        <f t="shared" si="128"/>
        <v>66.666666666666671</v>
      </c>
      <c r="Y27" s="4">
        <f t="shared" ref="Y27:AA27" si="137">(0*100)/3</f>
        <v>0</v>
      </c>
      <c r="Z27" s="4">
        <f t="shared" si="137"/>
        <v>0</v>
      </c>
      <c r="AA27" s="4">
        <f t="shared" si="137"/>
        <v>0</v>
      </c>
      <c r="AB27" s="4">
        <f t="shared" si="130"/>
        <v>33.333333333333336</v>
      </c>
      <c r="AC27" s="4">
        <f t="shared" ref="AC27:AD27" si="138">(0*100)/3</f>
        <v>0</v>
      </c>
      <c r="AD27" s="4">
        <f t="shared" si="138"/>
        <v>0</v>
      </c>
      <c r="AE27" s="4">
        <f t="shared" ref="AE27:AE29" si="139">(2*100)/3</f>
        <v>66.666666666666671</v>
      </c>
      <c r="AF27" s="4">
        <f t="shared" si="121"/>
        <v>0</v>
      </c>
    </row>
    <row r="28" spans="1:33">
      <c r="A28" s="1" t="s">
        <v>10</v>
      </c>
      <c r="B28" s="4">
        <f t="shared" ref="B28:F28" si="140">(0*100)/3</f>
        <v>0</v>
      </c>
      <c r="C28" s="4">
        <f t="shared" si="140"/>
        <v>0</v>
      </c>
      <c r="D28" s="4">
        <f t="shared" si="140"/>
        <v>0</v>
      </c>
      <c r="E28" s="4">
        <f t="shared" si="140"/>
        <v>0</v>
      </c>
      <c r="F28" s="4">
        <f t="shared" si="140"/>
        <v>0</v>
      </c>
      <c r="G28" s="4">
        <f t="shared" si="123"/>
        <v>33.333333333333336</v>
      </c>
      <c r="H28" s="4">
        <f t="shared" ref="H28:I28" si="141">(0*100)/3</f>
        <v>0</v>
      </c>
      <c r="I28" s="4">
        <f t="shared" si="141"/>
        <v>0</v>
      </c>
      <c r="J28" s="4">
        <f t="shared" ref="J28:J32" si="142">(1*100)/3</f>
        <v>33.333333333333336</v>
      </c>
      <c r="K28" s="4">
        <f t="shared" ref="K28:T28" si="143">(0*100)/3</f>
        <v>0</v>
      </c>
      <c r="L28" s="4">
        <f t="shared" si="143"/>
        <v>0</v>
      </c>
      <c r="M28" s="4">
        <f t="shared" si="143"/>
        <v>0</v>
      </c>
      <c r="N28" s="4">
        <f t="shared" si="143"/>
        <v>0</v>
      </c>
      <c r="O28" s="4">
        <f t="shared" si="143"/>
        <v>0</v>
      </c>
      <c r="P28" s="4">
        <f t="shared" si="143"/>
        <v>0</v>
      </c>
      <c r="Q28" s="4">
        <f t="shared" si="143"/>
        <v>0</v>
      </c>
      <c r="R28" s="4">
        <f t="shared" si="143"/>
        <v>0</v>
      </c>
      <c r="S28" s="4">
        <f t="shared" si="143"/>
        <v>0</v>
      </c>
      <c r="T28" s="4">
        <f t="shared" si="143"/>
        <v>0</v>
      </c>
      <c r="U28" s="4">
        <f t="shared" ref="U28:X28" si="144">(1*100)/3</f>
        <v>33.333333333333336</v>
      </c>
      <c r="V28" s="4">
        <f t="shared" si="144"/>
        <v>33.333333333333336</v>
      </c>
      <c r="W28" s="4">
        <f t="shared" si="144"/>
        <v>33.333333333333336</v>
      </c>
      <c r="X28" s="4">
        <f t="shared" si="144"/>
        <v>33.333333333333336</v>
      </c>
      <c r="Y28" s="4">
        <f t="shared" ref="Y28:AD28" si="145">(0*100)/3</f>
        <v>0</v>
      </c>
      <c r="Z28" s="4">
        <f t="shared" si="145"/>
        <v>0</v>
      </c>
      <c r="AA28" s="4">
        <f t="shared" si="145"/>
        <v>0</v>
      </c>
      <c r="AB28" s="4">
        <f t="shared" si="145"/>
        <v>0</v>
      </c>
      <c r="AC28" s="4">
        <f t="shared" si="145"/>
        <v>0</v>
      </c>
      <c r="AD28" s="4">
        <f t="shared" si="145"/>
        <v>0</v>
      </c>
      <c r="AE28" s="4">
        <f t="shared" si="139"/>
        <v>66.666666666666671</v>
      </c>
      <c r="AF28" s="4">
        <f t="shared" si="121"/>
        <v>0</v>
      </c>
    </row>
    <row r="29" spans="1:33">
      <c r="A29" s="1" t="s">
        <v>11</v>
      </c>
      <c r="B29" s="4">
        <f t="shared" ref="B29:F29" si="146">(0*100)/3</f>
        <v>0</v>
      </c>
      <c r="C29" s="4">
        <f t="shared" si="146"/>
        <v>0</v>
      </c>
      <c r="D29" s="4">
        <f t="shared" si="146"/>
        <v>0</v>
      </c>
      <c r="E29" s="4">
        <f t="shared" si="146"/>
        <v>0</v>
      </c>
      <c r="F29" s="4">
        <f t="shared" si="146"/>
        <v>0</v>
      </c>
      <c r="G29" s="4">
        <f t="shared" si="123"/>
        <v>33.333333333333336</v>
      </c>
      <c r="H29" s="4">
        <f t="shared" ref="H29:I29" si="147">(0*100)/3</f>
        <v>0</v>
      </c>
      <c r="I29" s="4">
        <f t="shared" si="147"/>
        <v>0</v>
      </c>
      <c r="J29" s="4">
        <f t="shared" si="142"/>
        <v>33.333333333333336</v>
      </c>
      <c r="K29" s="4">
        <f t="shared" ref="K29:L29" si="148">(0*100)/3</f>
        <v>0</v>
      </c>
      <c r="L29" s="4">
        <f t="shared" si="148"/>
        <v>0</v>
      </c>
      <c r="M29" s="4">
        <f t="shared" ref="M29:N29" si="149">(1*100)/3</f>
        <v>33.333333333333336</v>
      </c>
      <c r="N29" s="4">
        <f t="shared" si="149"/>
        <v>33.333333333333336</v>
      </c>
      <c r="O29" s="4">
        <f t="shared" ref="O29:T29" si="150">(0*100)/3</f>
        <v>0</v>
      </c>
      <c r="P29" s="4">
        <f t="shared" si="150"/>
        <v>0</v>
      </c>
      <c r="Q29" s="4">
        <f t="shared" si="150"/>
        <v>0</v>
      </c>
      <c r="R29" s="4">
        <f t="shared" si="150"/>
        <v>0</v>
      </c>
      <c r="S29" s="4">
        <f t="shared" si="150"/>
        <v>0</v>
      </c>
      <c r="T29" s="4">
        <f t="shared" si="150"/>
        <v>0</v>
      </c>
      <c r="U29" s="4">
        <f t="shared" ref="U29:X29" si="151">(1*100)/3</f>
        <v>33.333333333333336</v>
      </c>
      <c r="V29" s="4">
        <f t="shared" si="151"/>
        <v>33.333333333333336</v>
      </c>
      <c r="W29" s="4">
        <f t="shared" si="151"/>
        <v>33.333333333333336</v>
      </c>
      <c r="X29" s="4">
        <f t="shared" si="151"/>
        <v>33.333333333333336</v>
      </c>
      <c r="Y29" s="4">
        <f t="shared" ref="Y29:AA29" si="152">(0*100)/3</f>
        <v>0</v>
      </c>
      <c r="Z29" s="4">
        <f t="shared" si="152"/>
        <v>0</v>
      </c>
      <c r="AA29" s="4">
        <f t="shared" si="152"/>
        <v>0</v>
      </c>
      <c r="AB29" s="4">
        <f>(1*100)/3</f>
        <v>33.333333333333336</v>
      </c>
      <c r="AC29" s="4">
        <f t="shared" ref="AC29:AD29" si="153">(0*100)/3</f>
        <v>0</v>
      </c>
      <c r="AD29" s="4">
        <f t="shared" si="153"/>
        <v>0</v>
      </c>
      <c r="AE29" s="4">
        <f t="shared" si="139"/>
        <v>66.666666666666671</v>
      </c>
      <c r="AF29" s="4">
        <f t="shared" si="121"/>
        <v>0</v>
      </c>
    </row>
    <row r="30" spans="1:33">
      <c r="A30" s="1" t="s">
        <v>12</v>
      </c>
      <c r="B30" s="4">
        <f t="shared" ref="B30:F30" si="154">(0*100)/3</f>
        <v>0</v>
      </c>
      <c r="C30" s="4">
        <f t="shared" si="154"/>
        <v>0</v>
      </c>
      <c r="D30" s="4">
        <f t="shared" si="154"/>
        <v>0</v>
      </c>
      <c r="E30" s="4">
        <f t="shared" si="154"/>
        <v>0</v>
      </c>
      <c r="F30" s="4">
        <f t="shared" si="154"/>
        <v>0</v>
      </c>
      <c r="G30" s="4">
        <f t="shared" si="123"/>
        <v>33.333333333333336</v>
      </c>
      <c r="H30" s="4">
        <f t="shared" ref="H30:I30" si="155">(0*100)/3</f>
        <v>0</v>
      </c>
      <c r="I30" s="4">
        <f t="shared" si="155"/>
        <v>0</v>
      </c>
      <c r="J30" s="4">
        <f t="shared" si="142"/>
        <v>33.333333333333336</v>
      </c>
      <c r="K30" s="4">
        <f t="shared" ref="K30:M30" si="156">(1*100)/3</f>
        <v>33.333333333333336</v>
      </c>
      <c r="L30" s="4">
        <f t="shared" si="156"/>
        <v>33.333333333333336</v>
      </c>
      <c r="M30" s="4">
        <f t="shared" si="156"/>
        <v>33.333333333333336</v>
      </c>
      <c r="N30" s="4">
        <f t="shared" ref="N30:R30" si="157">(0*100)/3</f>
        <v>0</v>
      </c>
      <c r="O30" s="4">
        <f t="shared" si="157"/>
        <v>0</v>
      </c>
      <c r="P30" s="4">
        <f t="shared" si="157"/>
        <v>0</v>
      </c>
      <c r="Q30" s="4">
        <f t="shared" si="157"/>
        <v>0</v>
      </c>
      <c r="R30" s="4">
        <f t="shared" si="157"/>
        <v>0</v>
      </c>
      <c r="S30" s="4">
        <f t="shared" ref="S30:S31" si="158">(1*100)/3</f>
        <v>33.333333333333336</v>
      </c>
      <c r="T30" s="4">
        <f t="shared" ref="T30:T31" si="159">(0*100)/3</f>
        <v>0</v>
      </c>
      <c r="U30" s="4">
        <f t="shared" ref="U30:W30" si="160">(1*100)/3</f>
        <v>33.333333333333336</v>
      </c>
      <c r="V30" s="4">
        <f t="shared" si="160"/>
        <v>33.333333333333336</v>
      </c>
      <c r="W30" s="4">
        <f t="shared" si="160"/>
        <v>33.333333333333336</v>
      </c>
      <c r="X30" s="4">
        <f>(2*100)/3</f>
        <v>66.666666666666671</v>
      </c>
      <c r="Y30" s="4">
        <f t="shared" ref="Y30:Y33" si="161">(0*100)/3</f>
        <v>0</v>
      </c>
      <c r="Z30" s="4">
        <f t="shared" ref="Z30:Z32" si="162">(1*100)/3</f>
        <v>33.333333333333336</v>
      </c>
      <c r="AA30" s="4">
        <f t="shared" ref="AA30:AD30" si="163">(0*100)/3</f>
        <v>0</v>
      </c>
      <c r="AB30" s="4">
        <f t="shared" si="163"/>
        <v>0</v>
      </c>
      <c r="AC30" s="4">
        <f t="shared" si="163"/>
        <v>0</v>
      </c>
      <c r="AD30" s="4">
        <f t="shared" si="163"/>
        <v>0</v>
      </c>
      <c r="AE30" s="4">
        <f t="shared" ref="AE30:AE32" si="164">(1*100)/3</f>
        <v>33.333333333333336</v>
      </c>
      <c r="AF30" s="4">
        <f t="shared" si="121"/>
        <v>0</v>
      </c>
    </row>
    <row r="31" spans="1:33">
      <c r="A31" s="1" t="s">
        <v>13</v>
      </c>
      <c r="B31" s="4">
        <f t="shared" ref="B31:F31" si="165">(0*100)/3</f>
        <v>0</v>
      </c>
      <c r="C31" s="4">
        <f t="shared" si="165"/>
        <v>0</v>
      </c>
      <c r="D31" s="4">
        <f t="shared" si="165"/>
        <v>0</v>
      </c>
      <c r="E31" s="4">
        <f t="shared" si="165"/>
        <v>0</v>
      </c>
      <c r="F31" s="4">
        <f t="shared" si="165"/>
        <v>0</v>
      </c>
      <c r="G31" s="4">
        <f t="shared" si="123"/>
        <v>33.333333333333336</v>
      </c>
      <c r="H31" s="4">
        <f t="shared" ref="H31:I31" si="166">(0*100)/3</f>
        <v>0</v>
      </c>
      <c r="I31" s="4">
        <f t="shared" si="166"/>
        <v>0</v>
      </c>
      <c r="J31" s="4">
        <f t="shared" si="142"/>
        <v>33.333333333333336</v>
      </c>
      <c r="K31" s="4">
        <f t="shared" ref="K31:M31" si="167">(1*100)/3</f>
        <v>33.333333333333336</v>
      </c>
      <c r="L31" s="4">
        <f t="shared" si="167"/>
        <v>33.333333333333336</v>
      </c>
      <c r="M31" s="4">
        <f t="shared" si="167"/>
        <v>33.333333333333336</v>
      </c>
      <c r="N31" s="4">
        <f t="shared" ref="N31:R31" si="168">(0*100)/3</f>
        <v>0</v>
      </c>
      <c r="O31" s="4">
        <f t="shared" si="168"/>
        <v>0</v>
      </c>
      <c r="P31" s="4">
        <f t="shared" si="168"/>
        <v>0</v>
      </c>
      <c r="Q31" s="4">
        <f t="shared" si="168"/>
        <v>0</v>
      </c>
      <c r="R31" s="4">
        <f t="shared" si="168"/>
        <v>0</v>
      </c>
      <c r="S31" s="4">
        <f t="shared" si="158"/>
        <v>33.333333333333336</v>
      </c>
      <c r="T31" s="4">
        <f t="shared" si="159"/>
        <v>0</v>
      </c>
      <c r="U31" s="4">
        <f t="shared" ref="U31:V31" si="169">(0*100)/3</f>
        <v>0</v>
      </c>
      <c r="V31" s="4">
        <f t="shared" si="169"/>
        <v>0</v>
      </c>
      <c r="W31" s="4">
        <f t="shared" ref="W31:X31" si="170">(1*100)/3</f>
        <v>33.333333333333336</v>
      </c>
      <c r="X31" s="4">
        <f t="shared" si="170"/>
        <v>33.333333333333336</v>
      </c>
      <c r="Y31" s="4">
        <f t="shared" si="161"/>
        <v>0</v>
      </c>
      <c r="Z31" s="4">
        <f t="shared" si="162"/>
        <v>33.333333333333336</v>
      </c>
      <c r="AA31" s="4">
        <f t="shared" ref="AA31:AA32" si="171">(0*100)/3</f>
        <v>0</v>
      </c>
      <c r="AB31" s="4">
        <f>(1*100)/3</f>
        <v>33.333333333333336</v>
      </c>
      <c r="AC31" s="4">
        <f t="shared" ref="AC31:AD31" si="172">(0*100)/3</f>
        <v>0</v>
      </c>
      <c r="AD31" s="4">
        <f t="shared" si="172"/>
        <v>0</v>
      </c>
      <c r="AE31" s="4">
        <f t="shared" si="164"/>
        <v>33.333333333333336</v>
      </c>
      <c r="AF31" s="4">
        <f t="shared" si="121"/>
        <v>0</v>
      </c>
    </row>
    <row r="32" spans="1:33">
      <c r="A32" s="1" t="s">
        <v>14</v>
      </c>
      <c r="B32" s="4">
        <f t="shared" ref="B32:F32" si="173">(0*100)/3</f>
        <v>0</v>
      </c>
      <c r="C32" s="4">
        <f t="shared" si="173"/>
        <v>0</v>
      </c>
      <c r="D32" s="4">
        <f t="shared" si="173"/>
        <v>0</v>
      </c>
      <c r="E32" s="4">
        <f t="shared" si="173"/>
        <v>0</v>
      </c>
      <c r="F32" s="4">
        <f t="shared" si="173"/>
        <v>0</v>
      </c>
      <c r="G32" s="4">
        <f t="shared" si="123"/>
        <v>33.333333333333336</v>
      </c>
      <c r="H32" s="4">
        <f t="shared" ref="H32:I32" si="174">(0*100)/3</f>
        <v>0</v>
      </c>
      <c r="I32" s="4">
        <f t="shared" si="174"/>
        <v>0</v>
      </c>
      <c r="J32" s="4">
        <f t="shared" si="142"/>
        <v>33.333333333333336</v>
      </c>
      <c r="K32" s="4">
        <f t="shared" ref="K32:N32" si="175">(1*100)/3</f>
        <v>33.333333333333336</v>
      </c>
      <c r="L32" s="4">
        <f t="shared" si="175"/>
        <v>33.333333333333336</v>
      </c>
      <c r="M32" s="4">
        <f t="shared" si="175"/>
        <v>33.333333333333336</v>
      </c>
      <c r="N32" s="4">
        <f t="shared" si="175"/>
        <v>33.333333333333336</v>
      </c>
      <c r="O32" s="4">
        <f t="shared" ref="O32:V32" si="176">(0*100)/3</f>
        <v>0</v>
      </c>
      <c r="P32" s="4">
        <f t="shared" si="176"/>
        <v>0</v>
      </c>
      <c r="Q32" s="4">
        <f t="shared" si="176"/>
        <v>0</v>
      </c>
      <c r="R32" s="4">
        <f t="shared" si="176"/>
        <v>0</v>
      </c>
      <c r="S32" s="4">
        <f t="shared" si="176"/>
        <v>0</v>
      </c>
      <c r="T32" s="4">
        <f t="shared" si="176"/>
        <v>0</v>
      </c>
      <c r="U32" s="4">
        <f t="shared" si="176"/>
        <v>0</v>
      </c>
      <c r="V32" s="4">
        <f t="shared" si="176"/>
        <v>0</v>
      </c>
      <c r="W32" s="4">
        <f t="shared" ref="W32:X32" si="177">(1*100)/3</f>
        <v>33.333333333333336</v>
      </c>
      <c r="X32" s="4">
        <f t="shared" si="177"/>
        <v>33.333333333333336</v>
      </c>
      <c r="Y32" s="4">
        <f t="shared" si="161"/>
        <v>0</v>
      </c>
      <c r="Z32" s="4">
        <f t="shared" si="162"/>
        <v>33.333333333333336</v>
      </c>
      <c r="AA32" s="4">
        <f t="shared" si="171"/>
        <v>0</v>
      </c>
      <c r="AB32" s="4">
        <f t="shared" ref="AB32:AD32" si="178">(0*100)/3</f>
        <v>0</v>
      </c>
      <c r="AC32" s="4">
        <f t="shared" si="178"/>
        <v>0</v>
      </c>
      <c r="AD32" s="4">
        <f t="shared" si="178"/>
        <v>0</v>
      </c>
      <c r="AE32" s="4">
        <f t="shared" si="164"/>
        <v>33.333333333333336</v>
      </c>
      <c r="AF32" s="4">
        <f t="shared" si="121"/>
        <v>0</v>
      </c>
    </row>
    <row r="33" spans="1:33">
      <c r="A33" s="1" t="s">
        <v>15</v>
      </c>
      <c r="B33" s="4">
        <f t="shared" ref="B33:F33" si="179">(0*100)/3</f>
        <v>0</v>
      </c>
      <c r="C33" s="4">
        <f t="shared" si="179"/>
        <v>0</v>
      </c>
      <c r="D33" s="4">
        <f t="shared" si="179"/>
        <v>0</v>
      </c>
      <c r="E33" s="4">
        <f t="shared" si="179"/>
        <v>0</v>
      </c>
      <c r="F33" s="4">
        <f t="shared" si="179"/>
        <v>0</v>
      </c>
      <c r="G33" s="4">
        <f t="shared" si="123"/>
        <v>33.333333333333336</v>
      </c>
      <c r="H33" s="4">
        <f t="shared" ref="H33:M33" si="180">(0*100)/3</f>
        <v>0</v>
      </c>
      <c r="I33" s="4">
        <f t="shared" si="180"/>
        <v>0</v>
      </c>
      <c r="J33" s="4">
        <f t="shared" si="180"/>
        <v>0</v>
      </c>
      <c r="K33" s="4">
        <f t="shared" si="180"/>
        <v>0</v>
      </c>
      <c r="L33" s="4">
        <f t="shared" si="180"/>
        <v>0</v>
      </c>
      <c r="M33" s="4">
        <f t="shared" si="180"/>
        <v>0</v>
      </c>
      <c r="N33" s="4">
        <f>(1*100)/3</f>
        <v>33.333333333333336</v>
      </c>
      <c r="O33" s="4">
        <f t="shared" ref="O33:V33" si="181">(0*100)/3</f>
        <v>0</v>
      </c>
      <c r="P33" s="4">
        <f t="shared" si="181"/>
        <v>0</v>
      </c>
      <c r="Q33" s="4">
        <f t="shared" si="181"/>
        <v>0</v>
      </c>
      <c r="R33" s="4">
        <f t="shared" si="181"/>
        <v>0</v>
      </c>
      <c r="S33" s="4">
        <f t="shared" si="181"/>
        <v>0</v>
      </c>
      <c r="T33" s="4">
        <f t="shared" si="181"/>
        <v>0</v>
      </c>
      <c r="U33" s="4">
        <f t="shared" si="181"/>
        <v>0</v>
      </c>
      <c r="V33" s="4">
        <f t="shared" si="181"/>
        <v>0</v>
      </c>
      <c r="W33" s="4">
        <f t="shared" ref="W33:X33" si="182">(1*100)/3</f>
        <v>33.333333333333336</v>
      </c>
      <c r="X33" s="4">
        <f t="shared" si="182"/>
        <v>33.333333333333336</v>
      </c>
      <c r="Y33" s="4">
        <f t="shared" si="161"/>
        <v>0</v>
      </c>
      <c r="Z33" s="4">
        <f t="shared" ref="Z33:AF33" si="183">(0*100)/3</f>
        <v>0</v>
      </c>
      <c r="AA33" s="4">
        <f t="shared" si="183"/>
        <v>0</v>
      </c>
      <c r="AB33" s="4">
        <f t="shared" si="183"/>
        <v>0</v>
      </c>
      <c r="AC33" s="4">
        <f t="shared" si="183"/>
        <v>0</v>
      </c>
      <c r="AD33" s="4">
        <f t="shared" si="183"/>
        <v>0</v>
      </c>
      <c r="AE33" s="4">
        <f t="shared" si="183"/>
        <v>0</v>
      </c>
      <c r="AF33" s="4">
        <f t="shared" si="183"/>
        <v>0</v>
      </c>
    </row>
    <row r="34" spans="1:33">
      <c r="A34" s="1" t="s">
        <v>16</v>
      </c>
      <c r="B34" s="4">
        <f t="shared" ref="B34:AF34" si="184">(0*100)/3</f>
        <v>0</v>
      </c>
      <c r="C34" s="4">
        <f t="shared" si="184"/>
        <v>0</v>
      </c>
      <c r="D34" s="4">
        <f t="shared" si="184"/>
        <v>0</v>
      </c>
      <c r="E34" s="4">
        <f t="shared" si="184"/>
        <v>0</v>
      </c>
      <c r="F34" s="4">
        <f t="shared" si="184"/>
        <v>0</v>
      </c>
      <c r="G34" s="4">
        <f t="shared" si="184"/>
        <v>0</v>
      </c>
      <c r="H34" s="4">
        <f t="shared" si="184"/>
        <v>0</v>
      </c>
      <c r="I34" s="4">
        <f t="shared" si="184"/>
        <v>0</v>
      </c>
      <c r="J34" s="4">
        <f t="shared" si="184"/>
        <v>0</v>
      </c>
      <c r="K34" s="4">
        <f t="shared" si="184"/>
        <v>0</v>
      </c>
      <c r="L34" s="4">
        <f t="shared" si="184"/>
        <v>0</v>
      </c>
      <c r="M34" s="4">
        <f t="shared" si="184"/>
        <v>0</v>
      </c>
      <c r="N34" s="4">
        <f t="shared" si="184"/>
        <v>0</v>
      </c>
      <c r="O34" s="4">
        <f t="shared" si="184"/>
        <v>0</v>
      </c>
      <c r="P34" s="4">
        <f t="shared" si="184"/>
        <v>0</v>
      </c>
      <c r="Q34" s="4">
        <f t="shared" si="184"/>
        <v>0</v>
      </c>
      <c r="R34" s="4">
        <f t="shared" si="184"/>
        <v>0</v>
      </c>
      <c r="S34" s="4">
        <f t="shared" si="184"/>
        <v>0</v>
      </c>
      <c r="T34" s="4">
        <f t="shared" si="184"/>
        <v>0</v>
      </c>
      <c r="U34" s="4">
        <f t="shared" si="184"/>
        <v>0</v>
      </c>
      <c r="V34" s="4">
        <f t="shared" si="184"/>
        <v>0</v>
      </c>
      <c r="W34" s="4">
        <f t="shared" si="184"/>
        <v>0</v>
      </c>
      <c r="X34" s="4">
        <f t="shared" si="184"/>
        <v>0</v>
      </c>
      <c r="Y34" s="4">
        <f t="shared" si="184"/>
        <v>0</v>
      </c>
      <c r="Z34" s="4">
        <f t="shared" si="184"/>
        <v>0</v>
      </c>
      <c r="AA34" s="4">
        <f t="shared" si="184"/>
        <v>0</v>
      </c>
      <c r="AB34" s="4">
        <f t="shared" si="184"/>
        <v>0</v>
      </c>
      <c r="AC34" s="4">
        <f t="shared" si="184"/>
        <v>0</v>
      </c>
      <c r="AD34" s="4">
        <f t="shared" si="184"/>
        <v>0</v>
      </c>
      <c r="AE34" s="4">
        <f t="shared" si="184"/>
        <v>0</v>
      </c>
      <c r="AF34" s="4">
        <f t="shared" si="184"/>
        <v>0</v>
      </c>
    </row>
    <row r="35" spans="1:33">
      <c r="A35" s="1" t="s">
        <v>17</v>
      </c>
      <c r="B35" s="4">
        <f t="shared" ref="B35:AF35" si="185">(0*100)/3</f>
        <v>0</v>
      </c>
      <c r="C35" s="4">
        <f t="shared" si="185"/>
        <v>0</v>
      </c>
      <c r="D35" s="4">
        <f t="shared" si="185"/>
        <v>0</v>
      </c>
      <c r="E35" s="4">
        <f t="shared" si="185"/>
        <v>0</v>
      </c>
      <c r="F35" s="4">
        <f t="shared" si="185"/>
        <v>0</v>
      </c>
      <c r="G35" s="4">
        <f t="shared" si="185"/>
        <v>0</v>
      </c>
      <c r="H35" s="4">
        <f t="shared" si="185"/>
        <v>0</v>
      </c>
      <c r="I35" s="4">
        <f t="shared" si="185"/>
        <v>0</v>
      </c>
      <c r="J35" s="4">
        <f t="shared" si="185"/>
        <v>0</v>
      </c>
      <c r="K35" s="4">
        <f t="shared" si="185"/>
        <v>0</v>
      </c>
      <c r="L35" s="4">
        <f t="shared" si="185"/>
        <v>0</v>
      </c>
      <c r="M35" s="4">
        <f t="shared" si="185"/>
        <v>0</v>
      </c>
      <c r="N35" s="4">
        <f t="shared" si="185"/>
        <v>0</v>
      </c>
      <c r="O35" s="4">
        <f t="shared" si="185"/>
        <v>0</v>
      </c>
      <c r="P35" s="4">
        <f t="shared" si="185"/>
        <v>0</v>
      </c>
      <c r="Q35" s="4">
        <f t="shared" si="185"/>
        <v>0</v>
      </c>
      <c r="R35" s="4">
        <f t="shared" si="185"/>
        <v>0</v>
      </c>
      <c r="S35" s="4">
        <f t="shared" si="185"/>
        <v>0</v>
      </c>
      <c r="T35" s="4">
        <f t="shared" si="185"/>
        <v>0</v>
      </c>
      <c r="U35" s="4">
        <f t="shared" si="185"/>
        <v>0</v>
      </c>
      <c r="V35" s="4">
        <f t="shared" si="185"/>
        <v>0</v>
      </c>
      <c r="W35" s="4">
        <f t="shared" si="185"/>
        <v>0</v>
      </c>
      <c r="X35" s="4">
        <f t="shared" si="185"/>
        <v>0</v>
      </c>
      <c r="Y35" s="4">
        <f t="shared" si="185"/>
        <v>0</v>
      </c>
      <c r="Z35" s="4">
        <f t="shared" si="185"/>
        <v>0</v>
      </c>
      <c r="AA35" s="4">
        <f t="shared" si="185"/>
        <v>0</v>
      </c>
      <c r="AB35" s="4">
        <f t="shared" si="185"/>
        <v>0</v>
      </c>
      <c r="AC35" s="4">
        <f t="shared" si="185"/>
        <v>0</v>
      </c>
      <c r="AD35" s="4">
        <f t="shared" si="185"/>
        <v>0</v>
      </c>
      <c r="AE35" s="4">
        <f t="shared" si="185"/>
        <v>0</v>
      </c>
      <c r="AF35" s="4">
        <f t="shared" si="185"/>
        <v>0</v>
      </c>
    </row>
    <row r="36" spans="1:33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A37" s="1" t="s">
        <v>2</v>
      </c>
      <c r="B37" s="4">
        <f t="shared" ref="B37:AF37" si="186">(0*100)/2</f>
        <v>0</v>
      </c>
      <c r="C37" s="4">
        <f t="shared" si="186"/>
        <v>0</v>
      </c>
      <c r="D37" s="4">
        <f t="shared" si="186"/>
        <v>0</v>
      </c>
      <c r="E37" s="4">
        <f t="shared" si="186"/>
        <v>0</v>
      </c>
      <c r="F37" s="4">
        <f t="shared" si="186"/>
        <v>0</v>
      </c>
      <c r="G37" s="4">
        <f t="shared" si="186"/>
        <v>0</v>
      </c>
      <c r="H37" s="4">
        <f t="shared" si="186"/>
        <v>0</v>
      </c>
      <c r="I37" s="4">
        <f t="shared" si="186"/>
        <v>0</v>
      </c>
      <c r="J37" s="4">
        <f t="shared" si="186"/>
        <v>0</v>
      </c>
      <c r="K37" s="4">
        <f t="shared" si="186"/>
        <v>0</v>
      </c>
      <c r="L37" s="4">
        <f t="shared" si="186"/>
        <v>0</v>
      </c>
      <c r="M37" s="4">
        <f t="shared" si="186"/>
        <v>0</v>
      </c>
      <c r="N37" s="4">
        <f t="shared" si="186"/>
        <v>0</v>
      </c>
      <c r="O37" s="4">
        <f t="shared" si="186"/>
        <v>0</v>
      </c>
      <c r="P37" s="4">
        <f t="shared" si="186"/>
        <v>0</v>
      </c>
      <c r="Q37" s="4">
        <f t="shared" si="186"/>
        <v>0</v>
      </c>
      <c r="R37" s="4">
        <f t="shared" si="186"/>
        <v>0</v>
      </c>
      <c r="S37" s="4">
        <f t="shared" si="186"/>
        <v>0</v>
      </c>
      <c r="T37" s="4">
        <f t="shared" si="186"/>
        <v>0</v>
      </c>
      <c r="U37" s="4">
        <f t="shared" si="186"/>
        <v>0</v>
      </c>
      <c r="V37" s="4">
        <f t="shared" si="186"/>
        <v>0</v>
      </c>
      <c r="W37" s="4">
        <f t="shared" si="186"/>
        <v>0</v>
      </c>
      <c r="X37" s="4">
        <f t="shared" si="186"/>
        <v>0</v>
      </c>
      <c r="Y37" s="4">
        <f t="shared" si="186"/>
        <v>0</v>
      </c>
      <c r="Z37" s="4">
        <f t="shared" si="186"/>
        <v>0</v>
      </c>
      <c r="AA37" s="4">
        <f t="shared" si="186"/>
        <v>0</v>
      </c>
      <c r="AB37" s="4">
        <f t="shared" si="186"/>
        <v>0</v>
      </c>
      <c r="AC37" s="4">
        <f t="shared" si="186"/>
        <v>0</v>
      </c>
      <c r="AD37" s="4">
        <f t="shared" si="186"/>
        <v>0</v>
      </c>
      <c r="AE37" s="4">
        <f t="shared" si="186"/>
        <v>0</v>
      </c>
      <c r="AF37" s="4">
        <f t="shared" si="186"/>
        <v>0</v>
      </c>
      <c r="AG37" s="5">
        <f>TRIMMEAN(C39:AF50,0.1)</f>
        <v>0</v>
      </c>
    </row>
    <row r="38" spans="1:33">
      <c r="A38" s="1" t="s">
        <v>3</v>
      </c>
      <c r="B38" s="4">
        <f t="shared" ref="B38:AF38" si="187">(0*100)/2</f>
        <v>0</v>
      </c>
      <c r="C38" s="4">
        <f t="shared" si="187"/>
        <v>0</v>
      </c>
      <c r="D38" s="4">
        <f t="shared" si="187"/>
        <v>0</v>
      </c>
      <c r="E38" s="4">
        <f t="shared" si="187"/>
        <v>0</v>
      </c>
      <c r="F38" s="4">
        <f t="shared" si="187"/>
        <v>0</v>
      </c>
      <c r="G38" s="4">
        <f t="shared" si="187"/>
        <v>0</v>
      </c>
      <c r="H38" s="4">
        <f t="shared" si="187"/>
        <v>0</v>
      </c>
      <c r="I38" s="4">
        <f t="shared" si="187"/>
        <v>0</v>
      </c>
      <c r="J38" s="4">
        <f t="shared" si="187"/>
        <v>0</v>
      </c>
      <c r="K38" s="4">
        <f t="shared" si="187"/>
        <v>0</v>
      </c>
      <c r="L38" s="4">
        <f t="shared" si="187"/>
        <v>0</v>
      </c>
      <c r="M38" s="4">
        <f t="shared" si="187"/>
        <v>0</v>
      </c>
      <c r="N38" s="4">
        <f t="shared" si="187"/>
        <v>0</v>
      </c>
      <c r="O38" s="4">
        <f t="shared" si="187"/>
        <v>0</v>
      </c>
      <c r="P38" s="4">
        <f t="shared" si="187"/>
        <v>0</v>
      </c>
      <c r="Q38" s="4">
        <f t="shared" si="187"/>
        <v>0</v>
      </c>
      <c r="R38" s="4">
        <f t="shared" si="187"/>
        <v>0</v>
      </c>
      <c r="S38" s="4">
        <f t="shared" si="187"/>
        <v>0</v>
      </c>
      <c r="T38" s="4">
        <f t="shared" si="187"/>
        <v>0</v>
      </c>
      <c r="U38" s="4">
        <f t="shared" si="187"/>
        <v>0</v>
      </c>
      <c r="V38" s="4">
        <f t="shared" si="187"/>
        <v>0</v>
      </c>
      <c r="W38" s="4">
        <f t="shared" si="187"/>
        <v>0</v>
      </c>
      <c r="X38" s="4">
        <f t="shared" si="187"/>
        <v>0</v>
      </c>
      <c r="Y38" s="4">
        <f t="shared" si="187"/>
        <v>0</v>
      </c>
      <c r="Z38" s="4">
        <f t="shared" si="187"/>
        <v>0</v>
      </c>
      <c r="AA38" s="4">
        <f t="shared" si="187"/>
        <v>0</v>
      </c>
      <c r="AB38" s="4">
        <f t="shared" si="187"/>
        <v>0</v>
      </c>
      <c r="AC38" s="4">
        <f t="shared" si="187"/>
        <v>0</v>
      </c>
      <c r="AD38" s="4">
        <f t="shared" si="187"/>
        <v>0</v>
      </c>
      <c r="AE38" s="4">
        <f t="shared" si="187"/>
        <v>0</v>
      </c>
      <c r="AF38" s="4">
        <f t="shared" si="187"/>
        <v>0</v>
      </c>
    </row>
    <row r="39" spans="1:33">
      <c r="A39" s="1" t="s">
        <v>4</v>
      </c>
      <c r="B39" s="4">
        <f t="shared" ref="B39:B42" si="188">(1*100)/2</f>
        <v>50</v>
      </c>
      <c r="C39" s="4">
        <f t="shared" ref="C39:R39" si="189">(0*100)/2</f>
        <v>0</v>
      </c>
      <c r="D39" s="4">
        <f t="shared" si="189"/>
        <v>0</v>
      </c>
      <c r="E39" s="4">
        <f t="shared" si="189"/>
        <v>0</v>
      </c>
      <c r="F39" s="4">
        <f t="shared" si="189"/>
        <v>0</v>
      </c>
      <c r="G39" s="4">
        <f t="shared" si="189"/>
        <v>0</v>
      </c>
      <c r="H39" s="4">
        <f t="shared" si="189"/>
        <v>0</v>
      </c>
      <c r="I39" s="4">
        <f t="shared" si="189"/>
        <v>0</v>
      </c>
      <c r="J39" s="4">
        <f t="shared" si="189"/>
        <v>0</v>
      </c>
      <c r="K39" s="4">
        <f t="shared" si="189"/>
        <v>0</v>
      </c>
      <c r="L39" s="4">
        <f t="shared" si="189"/>
        <v>0</v>
      </c>
      <c r="M39" s="4">
        <f t="shared" si="189"/>
        <v>0</v>
      </c>
      <c r="N39" s="4">
        <f t="shared" si="189"/>
        <v>0</v>
      </c>
      <c r="O39" s="4">
        <f t="shared" si="189"/>
        <v>0</v>
      </c>
      <c r="P39" s="4">
        <f t="shared" si="189"/>
        <v>0</v>
      </c>
      <c r="Q39" s="4">
        <f t="shared" si="189"/>
        <v>0</v>
      </c>
      <c r="R39" s="4">
        <f t="shared" si="189"/>
        <v>0</v>
      </c>
      <c r="S39" s="4">
        <f t="shared" ref="S39:S40" si="190">(1*100)/2</f>
        <v>50</v>
      </c>
      <c r="T39" s="4">
        <f t="shared" ref="T39:AF39" si="191">(0*100)/2</f>
        <v>0</v>
      </c>
      <c r="U39" s="4">
        <f t="shared" si="191"/>
        <v>0</v>
      </c>
      <c r="V39" s="4">
        <f t="shared" si="191"/>
        <v>0</v>
      </c>
      <c r="W39" s="4">
        <f t="shared" si="191"/>
        <v>0</v>
      </c>
      <c r="X39" s="4">
        <f t="shared" si="191"/>
        <v>0</v>
      </c>
      <c r="Y39" s="4">
        <f t="shared" si="191"/>
        <v>0</v>
      </c>
      <c r="Z39" s="4">
        <f t="shared" si="191"/>
        <v>0</v>
      </c>
      <c r="AA39" s="4">
        <f t="shared" si="191"/>
        <v>0</v>
      </c>
      <c r="AB39" s="4">
        <f t="shared" si="191"/>
        <v>0</v>
      </c>
      <c r="AC39" s="4">
        <f t="shared" si="191"/>
        <v>0</v>
      </c>
      <c r="AD39" s="4">
        <f t="shared" si="191"/>
        <v>0</v>
      </c>
      <c r="AE39" s="4">
        <f t="shared" si="191"/>
        <v>0</v>
      </c>
      <c r="AF39" s="4">
        <f t="shared" si="191"/>
        <v>0</v>
      </c>
    </row>
    <row r="40" spans="1:33">
      <c r="A40" s="1" t="s">
        <v>5</v>
      </c>
      <c r="B40" s="4">
        <f t="shared" si="188"/>
        <v>50</v>
      </c>
      <c r="C40" s="4">
        <f t="shared" ref="C40:R40" si="192">(0*100)/2</f>
        <v>0</v>
      </c>
      <c r="D40" s="4">
        <f t="shared" si="192"/>
        <v>0</v>
      </c>
      <c r="E40" s="4">
        <f t="shared" si="192"/>
        <v>0</v>
      </c>
      <c r="F40" s="4">
        <f t="shared" si="192"/>
        <v>0</v>
      </c>
      <c r="G40" s="4">
        <f t="shared" si="192"/>
        <v>0</v>
      </c>
      <c r="H40" s="4">
        <f t="shared" si="192"/>
        <v>0</v>
      </c>
      <c r="I40" s="4">
        <f t="shared" si="192"/>
        <v>0</v>
      </c>
      <c r="J40" s="4">
        <f t="shared" si="192"/>
        <v>0</v>
      </c>
      <c r="K40" s="4">
        <f t="shared" si="192"/>
        <v>0</v>
      </c>
      <c r="L40" s="4">
        <f t="shared" si="192"/>
        <v>0</v>
      </c>
      <c r="M40" s="4">
        <f t="shared" si="192"/>
        <v>0</v>
      </c>
      <c r="N40" s="4">
        <f t="shared" si="192"/>
        <v>0</v>
      </c>
      <c r="O40" s="4">
        <f t="shared" si="192"/>
        <v>0</v>
      </c>
      <c r="P40" s="4">
        <f t="shared" si="192"/>
        <v>0</v>
      </c>
      <c r="Q40" s="4">
        <f t="shared" si="192"/>
        <v>0</v>
      </c>
      <c r="R40" s="4">
        <f t="shared" si="192"/>
        <v>0</v>
      </c>
      <c r="S40" s="4">
        <f t="shared" si="190"/>
        <v>50</v>
      </c>
      <c r="T40" s="4">
        <f t="shared" ref="T40:AF40" si="193">(0*100)/2</f>
        <v>0</v>
      </c>
      <c r="U40" s="4">
        <f t="shared" si="193"/>
        <v>0</v>
      </c>
      <c r="V40" s="4">
        <f t="shared" si="193"/>
        <v>0</v>
      </c>
      <c r="W40" s="4">
        <f t="shared" si="193"/>
        <v>0</v>
      </c>
      <c r="X40" s="4">
        <f t="shared" si="193"/>
        <v>0</v>
      </c>
      <c r="Y40" s="4">
        <f t="shared" si="193"/>
        <v>0</v>
      </c>
      <c r="Z40" s="4">
        <f t="shared" si="193"/>
        <v>0</v>
      </c>
      <c r="AA40" s="4">
        <f t="shared" si="193"/>
        <v>0</v>
      </c>
      <c r="AB40" s="4">
        <f t="shared" si="193"/>
        <v>0</v>
      </c>
      <c r="AC40" s="4">
        <f t="shared" si="193"/>
        <v>0</v>
      </c>
      <c r="AD40" s="4">
        <f t="shared" si="193"/>
        <v>0</v>
      </c>
      <c r="AE40" s="4">
        <f t="shared" si="193"/>
        <v>0</v>
      </c>
      <c r="AF40" s="4">
        <f t="shared" si="193"/>
        <v>0</v>
      </c>
    </row>
    <row r="41" spans="1:33">
      <c r="A41" s="1" t="s">
        <v>6</v>
      </c>
      <c r="B41" s="4">
        <f t="shared" si="188"/>
        <v>50</v>
      </c>
      <c r="C41" s="4">
        <f t="shared" ref="C41:Z41" si="194">(0*100)/2</f>
        <v>0</v>
      </c>
      <c r="D41" s="4">
        <f t="shared" si="194"/>
        <v>0</v>
      </c>
      <c r="E41" s="4">
        <f t="shared" si="194"/>
        <v>0</v>
      </c>
      <c r="F41" s="4">
        <f t="shared" si="194"/>
        <v>0</v>
      </c>
      <c r="G41" s="4">
        <f t="shared" si="194"/>
        <v>0</v>
      </c>
      <c r="H41" s="4">
        <f t="shared" si="194"/>
        <v>0</v>
      </c>
      <c r="I41" s="4">
        <f t="shared" si="194"/>
        <v>0</v>
      </c>
      <c r="J41" s="4">
        <f t="shared" si="194"/>
        <v>0</v>
      </c>
      <c r="K41" s="4">
        <f t="shared" si="194"/>
        <v>0</v>
      </c>
      <c r="L41" s="4">
        <f t="shared" si="194"/>
        <v>0</v>
      </c>
      <c r="M41" s="4">
        <f t="shared" si="194"/>
        <v>0</v>
      </c>
      <c r="N41" s="4">
        <f t="shared" si="194"/>
        <v>0</v>
      </c>
      <c r="O41" s="4">
        <f t="shared" si="194"/>
        <v>0</v>
      </c>
      <c r="P41" s="4">
        <f t="shared" si="194"/>
        <v>0</v>
      </c>
      <c r="Q41" s="4">
        <f t="shared" si="194"/>
        <v>0</v>
      </c>
      <c r="R41" s="4">
        <f t="shared" si="194"/>
        <v>0</v>
      </c>
      <c r="S41" s="4">
        <f t="shared" si="194"/>
        <v>0</v>
      </c>
      <c r="T41" s="4">
        <f t="shared" si="194"/>
        <v>0</v>
      </c>
      <c r="U41" s="4">
        <f t="shared" si="194"/>
        <v>0</v>
      </c>
      <c r="V41" s="4">
        <f t="shared" si="194"/>
        <v>0</v>
      </c>
      <c r="W41" s="4">
        <f t="shared" si="194"/>
        <v>0</v>
      </c>
      <c r="X41" s="4">
        <f t="shared" si="194"/>
        <v>0</v>
      </c>
      <c r="Y41" s="4">
        <f t="shared" si="194"/>
        <v>0</v>
      </c>
      <c r="Z41" s="4">
        <f t="shared" si="194"/>
        <v>0</v>
      </c>
      <c r="AA41" s="4">
        <f t="shared" ref="AA41:AA42" si="195">(1*100)/2</f>
        <v>50</v>
      </c>
      <c r="AB41" s="4">
        <f t="shared" ref="AB41:AF41" si="196">(0*100)/2</f>
        <v>0</v>
      </c>
      <c r="AC41" s="4">
        <f t="shared" si="196"/>
        <v>0</v>
      </c>
      <c r="AD41" s="4">
        <f t="shared" si="196"/>
        <v>0</v>
      </c>
      <c r="AE41" s="4">
        <f t="shared" si="196"/>
        <v>0</v>
      </c>
      <c r="AF41" s="4">
        <f t="shared" si="196"/>
        <v>0</v>
      </c>
    </row>
    <row r="42" spans="1:33">
      <c r="A42" s="1" t="s">
        <v>7</v>
      </c>
      <c r="B42" s="4">
        <f t="shared" si="188"/>
        <v>50</v>
      </c>
      <c r="C42" s="4">
        <f t="shared" ref="C42:Q42" si="197">(0*100)/2</f>
        <v>0</v>
      </c>
      <c r="D42" s="4">
        <f t="shared" si="197"/>
        <v>0</v>
      </c>
      <c r="E42" s="4">
        <f t="shared" si="197"/>
        <v>0</v>
      </c>
      <c r="F42" s="4">
        <f t="shared" si="197"/>
        <v>0</v>
      </c>
      <c r="G42" s="4">
        <f t="shared" si="197"/>
        <v>0</v>
      </c>
      <c r="H42" s="4">
        <f t="shared" si="197"/>
        <v>0</v>
      </c>
      <c r="I42" s="4">
        <f t="shared" si="197"/>
        <v>0</v>
      </c>
      <c r="J42" s="4">
        <f t="shared" si="197"/>
        <v>0</v>
      </c>
      <c r="K42" s="4">
        <f t="shared" si="197"/>
        <v>0</v>
      </c>
      <c r="L42" s="4">
        <f t="shared" si="197"/>
        <v>0</v>
      </c>
      <c r="M42" s="4">
        <f t="shared" si="197"/>
        <v>0</v>
      </c>
      <c r="N42" s="4">
        <f t="shared" si="197"/>
        <v>0</v>
      </c>
      <c r="O42" s="4">
        <f t="shared" si="197"/>
        <v>0</v>
      </c>
      <c r="P42" s="4">
        <f t="shared" si="197"/>
        <v>0</v>
      </c>
      <c r="Q42" s="4">
        <f t="shared" si="197"/>
        <v>0</v>
      </c>
      <c r="R42" s="4">
        <f>(1*100)/2</f>
        <v>50</v>
      </c>
      <c r="S42" s="4">
        <f t="shared" ref="S42:Z42" si="198">(0*100)/2</f>
        <v>0</v>
      </c>
      <c r="T42" s="4">
        <f t="shared" si="198"/>
        <v>0</v>
      </c>
      <c r="U42" s="4">
        <f t="shared" si="198"/>
        <v>0</v>
      </c>
      <c r="V42" s="4">
        <f t="shared" si="198"/>
        <v>0</v>
      </c>
      <c r="W42" s="4">
        <f t="shared" si="198"/>
        <v>0</v>
      </c>
      <c r="X42" s="4">
        <f t="shared" si="198"/>
        <v>0</v>
      </c>
      <c r="Y42" s="4">
        <f t="shared" si="198"/>
        <v>0</v>
      </c>
      <c r="Z42" s="4">
        <f t="shared" si="198"/>
        <v>0</v>
      </c>
      <c r="AA42" s="4">
        <f t="shared" si="195"/>
        <v>50</v>
      </c>
      <c r="AB42" s="4">
        <f t="shared" ref="AB42:AF42" si="199">(0*100)/2</f>
        <v>0</v>
      </c>
      <c r="AC42" s="4">
        <f t="shared" si="199"/>
        <v>0</v>
      </c>
      <c r="AD42" s="4">
        <f t="shared" si="199"/>
        <v>0</v>
      </c>
      <c r="AE42" s="4">
        <f t="shared" si="199"/>
        <v>0</v>
      </c>
      <c r="AF42" s="4">
        <f t="shared" si="199"/>
        <v>0</v>
      </c>
    </row>
    <row r="43" spans="1:33">
      <c r="A43" s="1" t="s">
        <v>8</v>
      </c>
      <c r="B43" s="4">
        <f t="shared" ref="B43:AF43" si="200">(0*100)/2</f>
        <v>0</v>
      </c>
      <c r="C43" s="4">
        <f t="shared" si="200"/>
        <v>0</v>
      </c>
      <c r="D43" s="4">
        <f t="shared" si="200"/>
        <v>0</v>
      </c>
      <c r="E43" s="4">
        <f t="shared" si="200"/>
        <v>0</v>
      </c>
      <c r="F43" s="4">
        <f t="shared" si="200"/>
        <v>0</v>
      </c>
      <c r="G43" s="4">
        <f t="shared" si="200"/>
        <v>0</v>
      </c>
      <c r="H43" s="4">
        <f t="shared" si="200"/>
        <v>0</v>
      </c>
      <c r="I43" s="4">
        <f t="shared" si="200"/>
        <v>0</v>
      </c>
      <c r="J43" s="4">
        <f t="shared" si="200"/>
        <v>0</v>
      </c>
      <c r="K43" s="4">
        <f t="shared" si="200"/>
        <v>0</v>
      </c>
      <c r="L43" s="4">
        <f t="shared" si="200"/>
        <v>0</v>
      </c>
      <c r="M43" s="4">
        <f t="shared" si="200"/>
        <v>0</v>
      </c>
      <c r="N43" s="4">
        <f t="shared" si="200"/>
        <v>0</v>
      </c>
      <c r="O43" s="4">
        <f t="shared" si="200"/>
        <v>0</v>
      </c>
      <c r="P43" s="4">
        <f t="shared" si="200"/>
        <v>0</v>
      </c>
      <c r="Q43" s="4">
        <f t="shared" si="200"/>
        <v>0</v>
      </c>
      <c r="R43" s="4">
        <f t="shared" si="200"/>
        <v>0</v>
      </c>
      <c r="S43" s="4">
        <f t="shared" si="200"/>
        <v>0</v>
      </c>
      <c r="T43" s="4">
        <f t="shared" si="200"/>
        <v>0</v>
      </c>
      <c r="U43" s="4">
        <f t="shared" si="200"/>
        <v>0</v>
      </c>
      <c r="V43" s="4">
        <f t="shared" si="200"/>
        <v>0</v>
      </c>
      <c r="W43" s="4">
        <f t="shared" si="200"/>
        <v>0</v>
      </c>
      <c r="X43" s="4">
        <f t="shared" si="200"/>
        <v>0</v>
      </c>
      <c r="Y43" s="4">
        <f t="shared" si="200"/>
        <v>0</v>
      </c>
      <c r="Z43" s="4">
        <f t="shared" si="200"/>
        <v>0</v>
      </c>
      <c r="AA43" s="4">
        <f t="shared" si="200"/>
        <v>0</v>
      </c>
      <c r="AB43" s="4">
        <f t="shared" si="200"/>
        <v>0</v>
      </c>
      <c r="AC43" s="4">
        <f t="shared" si="200"/>
        <v>0</v>
      </c>
      <c r="AD43" s="4">
        <f t="shared" si="200"/>
        <v>0</v>
      </c>
      <c r="AE43" s="4">
        <f t="shared" si="200"/>
        <v>0</v>
      </c>
      <c r="AF43" s="4">
        <f t="shared" si="200"/>
        <v>0</v>
      </c>
    </row>
    <row r="44" spans="1:33">
      <c r="A44" s="1" t="s">
        <v>9</v>
      </c>
      <c r="B44" s="4">
        <f t="shared" ref="B44:M44" si="201">(0*100)/2</f>
        <v>0</v>
      </c>
      <c r="C44" s="4">
        <f t="shared" si="201"/>
        <v>0</v>
      </c>
      <c r="D44" s="4">
        <f t="shared" si="201"/>
        <v>0</v>
      </c>
      <c r="E44" s="4">
        <f t="shared" si="201"/>
        <v>0</v>
      </c>
      <c r="F44" s="4">
        <f t="shared" si="201"/>
        <v>0</v>
      </c>
      <c r="G44" s="4">
        <f t="shared" si="201"/>
        <v>0</v>
      </c>
      <c r="H44" s="4">
        <f t="shared" si="201"/>
        <v>0</v>
      </c>
      <c r="I44" s="4">
        <f t="shared" si="201"/>
        <v>0</v>
      </c>
      <c r="J44" s="4">
        <f t="shared" si="201"/>
        <v>0</v>
      </c>
      <c r="K44" s="4">
        <f t="shared" si="201"/>
        <v>0</v>
      </c>
      <c r="L44" s="4">
        <f t="shared" si="201"/>
        <v>0</v>
      </c>
      <c r="M44" s="4">
        <f t="shared" si="201"/>
        <v>0</v>
      </c>
      <c r="N44" s="4">
        <f>(1*100)/2</f>
        <v>50</v>
      </c>
      <c r="O44" s="4">
        <f t="shared" ref="O44:AF44" si="202">(0*100)/2</f>
        <v>0</v>
      </c>
      <c r="P44" s="4">
        <f t="shared" si="202"/>
        <v>0</v>
      </c>
      <c r="Q44" s="4">
        <f t="shared" si="202"/>
        <v>0</v>
      </c>
      <c r="R44" s="4">
        <f t="shared" si="202"/>
        <v>0</v>
      </c>
      <c r="S44" s="4">
        <f t="shared" si="202"/>
        <v>0</v>
      </c>
      <c r="T44" s="4">
        <f t="shared" si="202"/>
        <v>0</v>
      </c>
      <c r="U44" s="4">
        <f t="shared" si="202"/>
        <v>0</v>
      </c>
      <c r="V44" s="4">
        <f t="shared" si="202"/>
        <v>0</v>
      </c>
      <c r="W44" s="4">
        <f t="shared" si="202"/>
        <v>0</v>
      </c>
      <c r="X44" s="4">
        <f t="shared" si="202"/>
        <v>0</v>
      </c>
      <c r="Y44" s="4">
        <f t="shared" si="202"/>
        <v>0</v>
      </c>
      <c r="Z44" s="4">
        <f t="shared" si="202"/>
        <v>0</v>
      </c>
      <c r="AA44" s="4">
        <f t="shared" si="202"/>
        <v>0</v>
      </c>
      <c r="AB44" s="4">
        <f t="shared" si="202"/>
        <v>0</v>
      </c>
      <c r="AC44" s="4">
        <f t="shared" si="202"/>
        <v>0</v>
      </c>
      <c r="AD44" s="4">
        <f t="shared" si="202"/>
        <v>0</v>
      </c>
      <c r="AE44" s="4">
        <f t="shared" si="202"/>
        <v>0</v>
      </c>
      <c r="AF44" s="4">
        <f t="shared" si="202"/>
        <v>0</v>
      </c>
    </row>
    <row r="45" spans="1:33">
      <c r="A45" s="1" t="s">
        <v>10</v>
      </c>
      <c r="B45" s="4">
        <f t="shared" ref="B45:W45" si="203">(0*100)/2</f>
        <v>0</v>
      </c>
      <c r="C45" s="4">
        <f t="shared" si="203"/>
        <v>0</v>
      </c>
      <c r="D45" s="4">
        <f t="shared" si="203"/>
        <v>0</v>
      </c>
      <c r="E45" s="4">
        <f t="shared" si="203"/>
        <v>0</v>
      </c>
      <c r="F45" s="4">
        <f t="shared" si="203"/>
        <v>0</v>
      </c>
      <c r="G45" s="4">
        <f t="shared" si="203"/>
        <v>0</v>
      </c>
      <c r="H45" s="4">
        <f t="shared" si="203"/>
        <v>0</v>
      </c>
      <c r="I45" s="4">
        <f t="shared" si="203"/>
        <v>0</v>
      </c>
      <c r="J45" s="4">
        <f t="shared" si="203"/>
        <v>0</v>
      </c>
      <c r="K45" s="4">
        <f t="shared" si="203"/>
        <v>0</v>
      </c>
      <c r="L45" s="4">
        <f t="shared" si="203"/>
        <v>0</v>
      </c>
      <c r="M45" s="4">
        <f t="shared" si="203"/>
        <v>0</v>
      </c>
      <c r="N45" s="4">
        <f t="shared" si="203"/>
        <v>0</v>
      </c>
      <c r="O45" s="4">
        <f t="shared" si="203"/>
        <v>0</v>
      </c>
      <c r="P45" s="4">
        <f t="shared" si="203"/>
        <v>0</v>
      </c>
      <c r="Q45" s="4">
        <f t="shared" si="203"/>
        <v>0</v>
      </c>
      <c r="R45" s="4">
        <f t="shared" si="203"/>
        <v>0</v>
      </c>
      <c r="S45" s="4">
        <f t="shared" si="203"/>
        <v>0</v>
      </c>
      <c r="T45" s="4">
        <f t="shared" si="203"/>
        <v>0</v>
      </c>
      <c r="U45" s="4">
        <f t="shared" si="203"/>
        <v>0</v>
      </c>
      <c r="V45" s="4">
        <f t="shared" si="203"/>
        <v>0</v>
      </c>
      <c r="W45" s="4">
        <f t="shared" si="203"/>
        <v>0</v>
      </c>
      <c r="X45" s="4">
        <f t="shared" ref="X45:X46" si="204">(1*100)/2</f>
        <v>50</v>
      </c>
      <c r="Y45" s="4">
        <f t="shared" ref="Y45:AF45" si="205">(0*100)/2</f>
        <v>0</v>
      </c>
      <c r="Z45" s="4">
        <f t="shared" si="205"/>
        <v>0</v>
      </c>
      <c r="AA45" s="4">
        <f t="shared" si="205"/>
        <v>0</v>
      </c>
      <c r="AB45" s="4">
        <f t="shared" si="205"/>
        <v>0</v>
      </c>
      <c r="AC45" s="4">
        <f t="shared" si="205"/>
        <v>0</v>
      </c>
      <c r="AD45" s="4">
        <f t="shared" si="205"/>
        <v>0</v>
      </c>
      <c r="AE45" s="4">
        <f t="shared" si="205"/>
        <v>0</v>
      </c>
      <c r="AF45" s="4">
        <f t="shared" si="205"/>
        <v>0</v>
      </c>
    </row>
    <row r="46" spans="1:33">
      <c r="A46" s="1" t="s">
        <v>11</v>
      </c>
      <c r="B46" s="4">
        <f t="shared" ref="B46:W46" si="206">(0*100)/2</f>
        <v>0</v>
      </c>
      <c r="C46" s="4">
        <f t="shared" si="206"/>
        <v>0</v>
      </c>
      <c r="D46" s="4">
        <f t="shared" si="206"/>
        <v>0</v>
      </c>
      <c r="E46" s="4">
        <f t="shared" si="206"/>
        <v>0</v>
      </c>
      <c r="F46" s="4">
        <f t="shared" si="206"/>
        <v>0</v>
      </c>
      <c r="G46" s="4">
        <f t="shared" si="206"/>
        <v>0</v>
      </c>
      <c r="H46" s="4">
        <f t="shared" si="206"/>
        <v>0</v>
      </c>
      <c r="I46" s="4">
        <f t="shared" si="206"/>
        <v>0</v>
      </c>
      <c r="J46" s="4">
        <f t="shared" si="206"/>
        <v>0</v>
      </c>
      <c r="K46" s="4">
        <f t="shared" si="206"/>
        <v>0</v>
      </c>
      <c r="L46" s="4">
        <f t="shared" si="206"/>
        <v>0</v>
      </c>
      <c r="M46" s="4">
        <f t="shared" si="206"/>
        <v>0</v>
      </c>
      <c r="N46" s="4">
        <f t="shared" si="206"/>
        <v>0</v>
      </c>
      <c r="O46" s="4">
        <f t="shared" si="206"/>
        <v>0</v>
      </c>
      <c r="P46" s="4">
        <f t="shared" si="206"/>
        <v>0</v>
      </c>
      <c r="Q46" s="4">
        <f t="shared" si="206"/>
        <v>0</v>
      </c>
      <c r="R46" s="4">
        <f t="shared" si="206"/>
        <v>0</v>
      </c>
      <c r="S46" s="4">
        <f t="shared" si="206"/>
        <v>0</v>
      </c>
      <c r="T46" s="4">
        <f t="shared" si="206"/>
        <v>0</v>
      </c>
      <c r="U46" s="4">
        <f t="shared" si="206"/>
        <v>0</v>
      </c>
      <c r="V46" s="4">
        <f t="shared" si="206"/>
        <v>0</v>
      </c>
      <c r="W46" s="4">
        <f t="shared" si="206"/>
        <v>0</v>
      </c>
      <c r="X46" s="4">
        <f t="shared" si="204"/>
        <v>50</v>
      </c>
      <c r="Y46" s="4">
        <f t="shared" ref="Y46:AF46" si="207">(0*100)/2</f>
        <v>0</v>
      </c>
      <c r="Z46" s="4">
        <f t="shared" si="207"/>
        <v>0</v>
      </c>
      <c r="AA46" s="4">
        <f t="shared" si="207"/>
        <v>0</v>
      </c>
      <c r="AB46" s="4">
        <f t="shared" si="207"/>
        <v>0</v>
      </c>
      <c r="AC46" s="4">
        <f t="shared" si="207"/>
        <v>0</v>
      </c>
      <c r="AD46" s="4">
        <f t="shared" si="207"/>
        <v>0</v>
      </c>
      <c r="AE46" s="4">
        <f t="shared" si="207"/>
        <v>0</v>
      </c>
      <c r="AF46" s="4">
        <f t="shared" si="207"/>
        <v>0</v>
      </c>
    </row>
    <row r="47" spans="1:33">
      <c r="A47" s="1" t="s">
        <v>12</v>
      </c>
      <c r="B47" s="4">
        <f t="shared" ref="B47:N47" si="208">(0*100)/2</f>
        <v>0</v>
      </c>
      <c r="C47" s="4">
        <f t="shared" si="208"/>
        <v>0</v>
      </c>
      <c r="D47" s="4">
        <f t="shared" si="208"/>
        <v>0</v>
      </c>
      <c r="E47" s="4">
        <f t="shared" si="208"/>
        <v>0</v>
      </c>
      <c r="F47" s="4">
        <f t="shared" si="208"/>
        <v>0</v>
      </c>
      <c r="G47" s="4">
        <f t="shared" si="208"/>
        <v>0</v>
      </c>
      <c r="H47" s="4">
        <f t="shared" si="208"/>
        <v>0</v>
      </c>
      <c r="I47" s="4">
        <f t="shared" si="208"/>
        <v>0</v>
      </c>
      <c r="J47" s="4">
        <f t="shared" si="208"/>
        <v>0</v>
      </c>
      <c r="K47" s="4">
        <f t="shared" si="208"/>
        <v>0</v>
      </c>
      <c r="L47" s="4">
        <f t="shared" si="208"/>
        <v>0</v>
      </c>
      <c r="M47" s="4">
        <f t="shared" si="208"/>
        <v>0</v>
      </c>
      <c r="N47" s="4">
        <f t="shared" si="208"/>
        <v>0</v>
      </c>
      <c r="O47" s="4">
        <f t="shared" ref="O47:O48" si="209">(1*100)/2</f>
        <v>50</v>
      </c>
      <c r="P47" s="4">
        <f t="shared" ref="P47:AF47" si="210">(0*100)/2</f>
        <v>0</v>
      </c>
      <c r="Q47" s="4">
        <f t="shared" si="210"/>
        <v>0</v>
      </c>
      <c r="R47" s="4">
        <f t="shared" si="210"/>
        <v>0</v>
      </c>
      <c r="S47" s="4">
        <f t="shared" si="210"/>
        <v>0</v>
      </c>
      <c r="T47" s="4">
        <f t="shared" si="210"/>
        <v>0</v>
      </c>
      <c r="U47" s="4">
        <f t="shared" si="210"/>
        <v>0</v>
      </c>
      <c r="V47" s="4">
        <f t="shared" si="210"/>
        <v>0</v>
      </c>
      <c r="W47" s="4">
        <f t="shared" si="210"/>
        <v>0</v>
      </c>
      <c r="X47" s="4">
        <f t="shared" si="210"/>
        <v>0</v>
      </c>
      <c r="Y47" s="4">
        <f t="shared" si="210"/>
        <v>0</v>
      </c>
      <c r="Z47" s="4">
        <f t="shared" si="210"/>
        <v>0</v>
      </c>
      <c r="AA47" s="4">
        <f t="shared" si="210"/>
        <v>0</v>
      </c>
      <c r="AB47" s="4">
        <f t="shared" si="210"/>
        <v>0</v>
      </c>
      <c r="AC47" s="4">
        <f t="shared" si="210"/>
        <v>0</v>
      </c>
      <c r="AD47" s="4">
        <f t="shared" si="210"/>
        <v>0</v>
      </c>
      <c r="AE47" s="4">
        <f t="shared" si="210"/>
        <v>0</v>
      </c>
      <c r="AF47" s="4">
        <f t="shared" si="210"/>
        <v>0</v>
      </c>
    </row>
    <row r="48" spans="1:33">
      <c r="A48" s="1" t="s">
        <v>13</v>
      </c>
      <c r="B48" s="4">
        <f t="shared" ref="B48:N48" si="211">(0*100)/2</f>
        <v>0</v>
      </c>
      <c r="C48" s="4">
        <f t="shared" si="211"/>
        <v>0</v>
      </c>
      <c r="D48" s="4">
        <f t="shared" si="211"/>
        <v>0</v>
      </c>
      <c r="E48" s="4">
        <f t="shared" si="211"/>
        <v>0</v>
      </c>
      <c r="F48" s="4">
        <f t="shared" si="211"/>
        <v>0</v>
      </c>
      <c r="G48" s="4">
        <f t="shared" si="211"/>
        <v>0</v>
      </c>
      <c r="H48" s="4">
        <f t="shared" si="211"/>
        <v>0</v>
      </c>
      <c r="I48" s="4">
        <f t="shared" si="211"/>
        <v>0</v>
      </c>
      <c r="J48" s="4">
        <f t="shared" si="211"/>
        <v>0</v>
      </c>
      <c r="K48" s="4">
        <f t="shared" si="211"/>
        <v>0</v>
      </c>
      <c r="L48" s="4">
        <f t="shared" si="211"/>
        <v>0</v>
      </c>
      <c r="M48" s="4">
        <f t="shared" si="211"/>
        <v>0</v>
      </c>
      <c r="N48" s="4">
        <f t="shared" si="211"/>
        <v>0</v>
      </c>
      <c r="O48" s="4">
        <f t="shared" si="209"/>
        <v>50</v>
      </c>
      <c r="P48" s="4">
        <f t="shared" ref="P48:Q48" si="212">(0*100)/2</f>
        <v>0</v>
      </c>
      <c r="Q48" s="4">
        <f t="shared" si="212"/>
        <v>0</v>
      </c>
      <c r="R48" s="4">
        <f t="shared" ref="R48:R49" si="213">(1*100)/2</f>
        <v>50</v>
      </c>
      <c r="S48" s="4">
        <f t="shared" ref="S48:AF48" si="214">(0*100)/2</f>
        <v>0</v>
      </c>
      <c r="T48" s="4">
        <f t="shared" si="214"/>
        <v>0</v>
      </c>
      <c r="U48" s="4">
        <f t="shared" si="214"/>
        <v>0</v>
      </c>
      <c r="V48" s="4">
        <f t="shared" si="214"/>
        <v>0</v>
      </c>
      <c r="W48" s="4">
        <f t="shared" si="214"/>
        <v>0</v>
      </c>
      <c r="X48" s="4">
        <f t="shared" si="214"/>
        <v>0</v>
      </c>
      <c r="Y48" s="4">
        <f t="shared" si="214"/>
        <v>0</v>
      </c>
      <c r="Z48" s="4">
        <f t="shared" si="214"/>
        <v>0</v>
      </c>
      <c r="AA48" s="4">
        <f t="shared" si="214"/>
        <v>0</v>
      </c>
      <c r="AB48" s="4">
        <f t="shared" si="214"/>
        <v>0</v>
      </c>
      <c r="AC48" s="4">
        <f t="shared" si="214"/>
        <v>0</v>
      </c>
      <c r="AD48" s="4">
        <f t="shared" si="214"/>
        <v>0</v>
      </c>
      <c r="AE48" s="4">
        <f t="shared" si="214"/>
        <v>0</v>
      </c>
      <c r="AF48" s="4">
        <f t="shared" si="214"/>
        <v>0</v>
      </c>
    </row>
    <row r="49" spans="1:32">
      <c r="A49" s="1" t="s">
        <v>14</v>
      </c>
      <c r="B49" s="4">
        <f t="shared" ref="B49:Q49" si="215">(0*100)/2</f>
        <v>0</v>
      </c>
      <c r="C49" s="4">
        <f t="shared" si="215"/>
        <v>0</v>
      </c>
      <c r="D49" s="4">
        <f t="shared" si="215"/>
        <v>0</v>
      </c>
      <c r="E49" s="4">
        <f t="shared" si="215"/>
        <v>0</v>
      </c>
      <c r="F49" s="4">
        <f t="shared" si="215"/>
        <v>0</v>
      </c>
      <c r="G49" s="4">
        <f t="shared" si="215"/>
        <v>0</v>
      </c>
      <c r="H49" s="4">
        <f t="shared" si="215"/>
        <v>0</v>
      </c>
      <c r="I49" s="4">
        <f t="shared" si="215"/>
        <v>0</v>
      </c>
      <c r="J49" s="4">
        <f t="shared" si="215"/>
        <v>0</v>
      </c>
      <c r="K49" s="4">
        <f t="shared" si="215"/>
        <v>0</v>
      </c>
      <c r="L49" s="4">
        <f t="shared" si="215"/>
        <v>0</v>
      </c>
      <c r="M49" s="4">
        <f t="shared" si="215"/>
        <v>0</v>
      </c>
      <c r="N49" s="4">
        <f t="shared" si="215"/>
        <v>0</v>
      </c>
      <c r="O49" s="4">
        <f t="shared" si="215"/>
        <v>0</v>
      </c>
      <c r="P49" s="4">
        <f t="shared" si="215"/>
        <v>0</v>
      </c>
      <c r="Q49" s="4">
        <f t="shared" si="215"/>
        <v>0</v>
      </c>
      <c r="R49" s="4">
        <f t="shared" si="213"/>
        <v>50</v>
      </c>
      <c r="S49" s="4">
        <f>(1*100)/2</f>
        <v>50</v>
      </c>
      <c r="T49" s="4">
        <f t="shared" ref="T49:AF49" si="216">(0*100)/2</f>
        <v>0</v>
      </c>
      <c r="U49" s="4">
        <f t="shared" si="216"/>
        <v>0</v>
      </c>
      <c r="V49" s="4">
        <f t="shared" si="216"/>
        <v>0</v>
      </c>
      <c r="W49" s="4">
        <f t="shared" si="216"/>
        <v>0</v>
      </c>
      <c r="X49" s="4">
        <f t="shared" si="216"/>
        <v>0</v>
      </c>
      <c r="Y49" s="4">
        <f t="shared" si="216"/>
        <v>0</v>
      </c>
      <c r="Z49" s="4">
        <f t="shared" si="216"/>
        <v>0</v>
      </c>
      <c r="AA49" s="4">
        <f t="shared" si="216"/>
        <v>0</v>
      </c>
      <c r="AB49" s="4">
        <f t="shared" si="216"/>
        <v>0</v>
      </c>
      <c r="AC49" s="4">
        <f t="shared" si="216"/>
        <v>0</v>
      </c>
      <c r="AD49" s="4">
        <f t="shared" si="216"/>
        <v>0</v>
      </c>
      <c r="AE49" s="4">
        <f t="shared" si="216"/>
        <v>0</v>
      </c>
      <c r="AF49" s="4">
        <f t="shared" si="216"/>
        <v>0</v>
      </c>
    </row>
    <row r="50" spans="1:32">
      <c r="A50" s="1" t="s">
        <v>15</v>
      </c>
      <c r="B50" s="4">
        <f t="shared" ref="B50:Y50" si="217">(0*100)/2</f>
        <v>0</v>
      </c>
      <c r="C50" s="4">
        <f t="shared" si="217"/>
        <v>0</v>
      </c>
      <c r="D50" s="4">
        <f t="shared" si="217"/>
        <v>0</v>
      </c>
      <c r="E50" s="4">
        <f t="shared" si="217"/>
        <v>0</v>
      </c>
      <c r="F50" s="4">
        <f t="shared" si="217"/>
        <v>0</v>
      </c>
      <c r="G50" s="4">
        <f t="shared" si="217"/>
        <v>0</v>
      </c>
      <c r="H50" s="4">
        <f t="shared" si="217"/>
        <v>0</v>
      </c>
      <c r="I50" s="4">
        <f t="shared" si="217"/>
        <v>0</v>
      </c>
      <c r="J50" s="4">
        <f t="shared" si="217"/>
        <v>0</v>
      </c>
      <c r="K50" s="4">
        <f t="shared" si="217"/>
        <v>0</v>
      </c>
      <c r="L50" s="4">
        <f t="shared" si="217"/>
        <v>0</v>
      </c>
      <c r="M50" s="4">
        <f t="shared" si="217"/>
        <v>0</v>
      </c>
      <c r="N50" s="4">
        <f t="shared" si="217"/>
        <v>0</v>
      </c>
      <c r="O50" s="4">
        <f t="shared" si="217"/>
        <v>0</v>
      </c>
      <c r="P50" s="4">
        <f t="shared" si="217"/>
        <v>0</v>
      </c>
      <c r="Q50" s="4">
        <f t="shared" si="217"/>
        <v>0</v>
      </c>
      <c r="R50" s="4">
        <f t="shared" si="217"/>
        <v>0</v>
      </c>
      <c r="S50" s="4">
        <f t="shared" si="217"/>
        <v>0</v>
      </c>
      <c r="T50" s="4">
        <f t="shared" si="217"/>
        <v>0</v>
      </c>
      <c r="U50" s="4">
        <f t="shared" si="217"/>
        <v>0</v>
      </c>
      <c r="V50" s="4">
        <f t="shared" si="217"/>
        <v>0</v>
      </c>
      <c r="W50" s="4">
        <f t="shared" si="217"/>
        <v>0</v>
      </c>
      <c r="X50" s="4">
        <f t="shared" si="217"/>
        <v>0</v>
      </c>
      <c r="Y50" s="4">
        <f t="shared" si="217"/>
        <v>0</v>
      </c>
      <c r="Z50" s="4">
        <f>(1*100)/2</f>
        <v>50</v>
      </c>
      <c r="AA50" s="4">
        <f t="shared" ref="AA50:AF50" si="218">(0*100)/2</f>
        <v>0</v>
      </c>
      <c r="AB50" s="4">
        <f t="shared" si="218"/>
        <v>0</v>
      </c>
      <c r="AC50" s="4">
        <f t="shared" si="218"/>
        <v>0</v>
      </c>
      <c r="AD50" s="4">
        <f t="shared" si="218"/>
        <v>0</v>
      </c>
      <c r="AE50" s="4">
        <f t="shared" si="218"/>
        <v>0</v>
      </c>
      <c r="AF50" s="4">
        <f t="shared" si="218"/>
        <v>0</v>
      </c>
    </row>
    <row r="51" spans="1:32">
      <c r="A51" s="1" t="s">
        <v>16</v>
      </c>
      <c r="B51" s="4">
        <f t="shared" ref="B51:AF51" si="219">(0*100)/2</f>
        <v>0</v>
      </c>
      <c r="C51" s="4">
        <f t="shared" si="219"/>
        <v>0</v>
      </c>
      <c r="D51" s="4">
        <f t="shared" si="219"/>
        <v>0</v>
      </c>
      <c r="E51" s="4">
        <f t="shared" si="219"/>
        <v>0</v>
      </c>
      <c r="F51" s="4">
        <f t="shared" si="219"/>
        <v>0</v>
      </c>
      <c r="G51" s="4">
        <f t="shared" si="219"/>
        <v>0</v>
      </c>
      <c r="H51" s="4">
        <f t="shared" si="219"/>
        <v>0</v>
      </c>
      <c r="I51" s="4">
        <f t="shared" si="219"/>
        <v>0</v>
      </c>
      <c r="J51" s="4">
        <f t="shared" si="219"/>
        <v>0</v>
      </c>
      <c r="K51" s="4">
        <f t="shared" si="219"/>
        <v>0</v>
      </c>
      <c r="L51" s="4">
        <f t="shared" si="219"/>
        <v>0</v>
      </c>
      <c r="M51" s="4">
        <f t="shared" si="219"/>
        <v>0</v>
      </c>
      <c r="N51" s="4">
        <f t="shared" si="219"/>
        <v>0</v>
      </c>
      <c r="O51" s="4">
        <f t="shared" si="219"/>
        <v>0</v>
      </c>
      <c r="P51" s="4">
        <f t="shared" si="219"/>
        <v>0</v>
      </c>
      <c r="Q51" s="4">
        <f t="shared" si="219"/>
        <v>0</v>
      </c>
      <c r="R51" s="4">
        <f t="shared" si="219"/>
        <v>0</v>
      </c>
      <c r="S51" s="4">
        <f t="shared" si="219"/>
        <v>0</v>
      </c>
      <c r="T51" s="4">
        <f t="shared" si="219"/>
        <v>0</v>
      </c>
      <c r="U51" s="4">
        <f t="shared" si="219"/>
        <v>0</v>
      </c>
      <c r="V51" s="4">
        <f t="shared" si="219"/>
        <v>0</v>
      </c>
      <c r="W51" s="4">
        <f t="shared" si="219"/>
        <v>0</v>
      </c>
      <c r="X51" s="4">
        <f t="shared" si="219"/>
        <v>0</v>
      </c>
      <c r="Y51" s="4">
        <f t="shared" si="219"/>
        <v>0</v>
      </c>
      <c r="Z51" s="4">
        <f t="shared" si="219"/>
        <v>0</v>
      </c>
      <c r="AA51" s="4">
        <f t="shared" si="219"/>
        <v>0</v>
      </c>
      <c r="AB51" s="4">
        <f t="shared" si="219"/>
        <v>0</v>
      </c>
      <c r="AC51" s="4">
        <f t="shared" si="219"/>
        <v>0</v>
      </c>
      <c r="AD51" s="4">
        <f t="shared" si="219"/>
        <v>0</v>
      </c>
      <c r="AE51" s="4">
        <f t="shared" si="219"/>
        <v>0</v>
      </c>
      <c r="AF51" s="4">
        <f t="shared" si="219"/>
        <v>0</v>
      </c>
    </row>
    <row r="52" spans="1:32">
      <c r="A52" s="1" t="s">
        <v>17</v>
      </c>
      <c r="B52" s="4">
        <f t="shared" ref="B52:AF52" si="220">(0*100)/2</f>
        <v>0</v>
      </c>
      <c r="C52" s="4">
        <f t="shared" si="220"/>
        <v>0</v>
      </c>
      <c r="D52" s="4">
        <f t="shared" si="220"/>
        <v>0</v>
      </c>
      <c r="E52" s="4">
        <f t="shared" si="220"/>
        <v>0</v>
      </c>
      <c r="F52" s="4">
        <f t="shared" si="220"/>
        <v>0</v>
      </c>
      <c r="G52" s="4">
        <f t="shared" si="220"/>
        <v>0</v>
      </c>
      <c r="H52" s="4">
        <f t="shared" si="220"/>
        <v>0</v>
      </c>
      <c r="I52" s="4">
        <f t="shared" si="220"/>
        <v>0</v>
      </c>
      <c r="J52" s="4">
        <f t="shared" si="220"/>
        <v>0</v>
      </c>
      <c r="K52" s="4">
        <f t="shared" si="220"/>
        <v>0</v>
      </c>
      <c r="L52" s="4">
        <f t="shared" si="220"/>
        <v>0</v>
      </c>
      <c r="M52" s="4">
        <f t="shared" si="220"/>
        <v>0</v>
      </c>
      <c r="N52" s="4">
        <f t="shared" si="220"/>
        <v>0</v>
      </c>
      <c r="O52" s="4">
        <f t="shared" si="220"/>
        <v>0</v>
      </c>
      <c r="P52" s="4">
        <f t="shared" si="220"/>
        <v>0</v>
      </c>
      <c r="Q52" s="4">
        <f t="shared" si="220"/>
        <v>0</v>
      </c>
      <c r="R52" s="4">
        <f t="shared" si="220"/>
        <v>0</v>
      </c>
      <c r="S52" s="4">
        <f t="shared" si="220"/>
        <v>0</v>
      </c>
      <c r="T52" s="4">
        <f t="shared" si="220"/>
        <v>0</v>
      </c>
      <c r="U52" s="4">
        <f t="shared" si="220"/>
        <v>0</v>
      </c>
      <c r="V52" s="4">
        <f t="shared" si="220"/>
        <v>0</v>
      </c>
      <c r="W52" s="4">
        <f t="shared" si="220"/>
        <v>0</v>
      </c>
      <c r="X52" s="4">
        <f t="shared" si="220"/>
        <v>0</v>
      </c>
      <c r="Y52" s="4">
        <f t="shared" si="220"/>
        <v>0</v>
      </c>
      <c r="Z52" s="4">
        <f t="shared" si="220"/>
        <v>0</v>
      </c>
      <c r="AA52" s="4">
        <f t="shared" si="220"/>
        <v>0</v>
      </c>
      <c r="AB52" s="4">
        <f t="shared" si="220"/>
        <v>0</v>
      </c>
      <c r="AC52" s="4">
        <f t="shared" si="220"/>
        <v>0</v>
      </c>
      <c r="AD52" s="4">
        <f t="shared" si="220"/>
        <v>0</v>
      </c>
      <c r="AE52" s="4">
        <f t="shared" si="220"/>
        <v>0</v>
      </c>
      <c r="AF52" s="4">
        <f t="shared" si="220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P54" si="221">(0*100)/5</f>
        <v>0</v>
      </c>
      <c r="C54" s="4">
        <f t="shared" si="221"/>
        <v>0</v>
      </c>
      <c r="D54" s="4">
        <f t="shared" si="221"/>
        <v>0</v>
      </c>
      <c r="E54" s="4">
        <f t="shared" si="221"/>
        <v>0</v>
      </c>
      <c r="F54" s="4">
        <f t="shared" si="221"/>
        <v>0</v>
      </c>
      <c r="G54" s="4">
        <f t="shared" si="221"/>
        <v>0</v>
      </c>
      <c r="H54" s="4">
        <f t="shared" si="221"/>
        <v>0</v>
      </c>
      <c r="I54" s="4">
        <f t="shared" si="221"/>
        <v>0</v>
      </c>
      <c r="J54" s="4">
        <f t="shared" si="221"/>
        <v>0</v>
      </c>
      <c r="K54" s="4">
        <f t="shared" si="221"/>
        <v>0</v>
      </c>
      <c r="L54" s="4">
        <f t="shared" si="221"/>
        <v>0</v>
      </c>
      <c r="M54" s="4">
        <f t="shared" si="221"/>
        <v>0</v>
      </c>
      <c r="N54" s="4">
        <f t="shared" si="221"/>
        <v>0</v>
      </c>
      <c r="O54" s="4">
        <f t="shared" si="221"/>
        <v>0</v>
      </c>
      <c r="P54" s="4">
        <f t="shared" si="221"/>
        <v>0</v>
      </c>
      <c r="Q54" s="4">
        <f t="shared" ref="Q54:Q56" si="222">(1*100)/5</f>
        <v>20</v>
      </c>
      <c r="R54" s="4">
        <f t="shared" ref="R54:W54" si="223">(0*100)/5</f>
        <v>0</v>
      </c>
      <c r="S54" s="4">
        <f t="shared" si="223"/>
        <v>0</v>
      </c>
      <c r="T54" s="4">
        <f t="shared" si="223"/>
        <v>0</v>
      </c>
      <c r="U54" s="4">
        <f t="shared" si="223"/>
        <v>0</v>
      </c>
      <c r="V54" s="4">
        <f t="shared" si="223"/>
        <v>0</v>
      </c>
      <c r="W54" s="4">
        <f t="shared" si="223"/>
        <v>0</v>
      </c>
      <c r="X54" s="4">
        <f t="shared" ref="X54:X55" si="224">(1*100)/5</f>
        <v>20</v>
      </c>
      <c r="Y54" s="4">
        <f t="shared" ref="Y54:AF54" si="225">(0*100)/5</f>
        <v>0</v>
      </c>
      <c r="Z54" s="4">
        <f t="shared" si="225"/>
        <v>0</v>
      </c>
      <c r="AA54" s="4">
        <f t="shared" si="225"/>
        <v>0</v>
      </c>
      <c r="AB54" s="4">
        <f t="shared" si="225"/>
        <v>0</v>
      </c>
      <c r="AC54" s="4">
        <f t="shared" si="225"/>
        <v>0</v>
      </c>
      <c r="AD54" s="4">
        <f t="shared" si="225"/>
        <v>0</v>
      </c>
      <c r="AE54" s="4">
        <f t="shared" si="225"/>
        <v>0</v>
      </c>
      <c r="AF54" s="4">
        <f t="shared" si="225"/>
        <v>0</v>
      </c>
    </row>
    <row r="55" spans="1:32">
      <c r="A55" s="1" t="s">
        <v>3</v>
      </c>
      <c r="B55" s="4">
        <f>(0*100)/5</f>
        <v>0</v>
      </c>
      <c r="C55" s="4">
        <f>(1*100)/5</f>
        <v>20</v>
      </c>
      <c r="D55" s="4">
        <f t="shared" ref="D55:P55" si="226">(0*100)/5</f>
        <v>0</v>
      </c>
      <c r="E55" s="4">
        <f t="shared" si="226"/>
        <v>0</v>
      </c>
      <c r="F55" s="4">
        <f t="shared" si="226"/>
        <v>0</v>
      </c>
      <c r="G55" s="4">
        <f t="shared" si="226"/>
        <v>0</v>
      </c>
      <c r="H55" s="4">
        <f t="shared" si="226"/>
        <v>0</v>
      </c>
      <c r="I55" s="4">
        <f t="shared" si="226"/>
        <v>0</v>
      </c>
      <c r="J55" s="4">
        <f t="shared" si="226"/>
        <v>0</v>
      </c>
      <c r="K55" s="4">
        <f t="shared" si="226"/>
        <v>0</v>
      </c>
      <c r="L55" s="4">
        <f t="shared" si="226"/>
        <v>0</v>
      </c>
      <c r="M55" s="4">
        <f t="shared" si="226"/>
        <v>0</v>
      </c>
      <c r="N55" s="4">
        <f t="shared" si="226"/>
        <v>0</v>
      </c>
      <c r="O55" s="4">
        <f t="shared" si="226"/>
        <v>0</v>
      </c>
      <c r="P55" s="4">
        <f t="shared" si="226"/>
        <v>0</v>
      </c>
      <c r="Q55" s="4">
        <f t="shared" si="222"/>
        <v>20</v>
      </c>
      <c r="R55" s="4">
        <f t="shared" ref="R55:W55" si="227">(0*100)/5</f>
        <v>0</v>
      </c>
      <c r="S55" s="4">
        <f t="shared" si="227"/>
        <v>0</v>
      </c>
      <c r="T55" s="4">
        <f t="shared" si="227"/>
        <v>0</v>
      </c>
      <c r="U55" s="4">
        <f t="shared" si="227"/>
        <v>0</v>
      </c>
      <c r="V55" s="4">
        <f t="shared" si="227"/>
        <v>0</v>
      </c>
      <c r="W55" s="4">
        <f t="shared" si="227"/>
        <v>0</v>
      </c>
      <c r="X55" s="4">
        <f t="shared" si="224"/>
        <v>20</v>
      </c>
      <c r="Y55" s="4">
        <f t="shared" ref="Y55:AF55" si="228">(0*100)/5</f>
        <v>0</v>
      </c>
      <c r="Z55" s="4">
        <f t="shared" si="228"/>
        <v>0</v>
      </c>
      <c r="AA55" s="4">
        <f t="shared" si="228"/>
        <v>0</v>
      </c>
      <c r="AB55" s="4">
        <f t="shared" si="228"/>
        <v>0</v>
      </c>
      <c r="AC55" s="4">
        <f t="shared" si="228"/>
        <v>0</v>
      </c>
      <c r="AD55" s="4">
        <f t="shared" si="228"/>
        <v>0</v>
      </c>
      <c r="AE55" s="4">
        <f t="shared" si="228"/>
        <v>0</v>
      </c>
      <c r="AF55" s="4">
        <f t="shared" si="228"/>
        <v>0</v>
      </c>
    </row>
    <row r="56" spans="1:32">
      <c r="A56" s="1" t="s">
        <v>4</v>
      </c>
      <c r="B56" s="4">
        <f t="shared" ref="B56:C56" si="229">(1*100)/5</f>
        <v>20</v>
      </c>
      <c r="C56" s="4">
        <f t="shared" si="229"/>
        <v>20</v>
      </c>
      <c r="D56" s="4">
        <f t="shared" ref="D56:F56" si="230">(0*100)/5</f>
        <v>0</v>
      </c>
      <c r="E56" s="4">
        <f t="shared" si="230"/>
        <v>0</v>
      </c>
      <c r="F56" s="4">
        <f t="shared" si="230"/>
        <v>0</v>
      </c>
      <c r="G56" s="4">
        <f t="shared" ref="G56:G58" si="231">(2*100)/5</f>
        <v>40</v>
      </c>
      <c r="H56" s="4">
        <f t="shared" ref="H56:H57" si="232">(1*100)/5</f>
        <v>20</v>
      </c>
      <c r="I56" s="4">
        <f t="shared" ref="I56:P56" si="233">(0*100)/5</f>
        <v>0</v>
      </c>
      <c r="J56" s="4">
        <f t="shared" si="233"/>
        <v>0</v>
      </c>
      <c r="K56" s="4">
        <f t="shared" si="233"/>
        <v>0</v>
      </c>
      <c r="L56" s="4">
        <f t="shared" si="233"/>
        <v>0</v>
      </c>
      <c r="M56" s="4">
        <f t="shared" si="233"/>
        <v>0</v>
      </c>
      <c r="N56" s="4">
        <f t="shared" si="233"/>
        <v>0</v>
      </c>
      <c r="O56" s="4">
        <f t="shared" si="233"/>
        <v>0</v>
      </c>
      <c r="P56" s="4">
        <f t="shared" si="233"/>
        <v>0</v>
      </c>
      <c r="Q56" s="4">
        <f t="shared" si="222"/>
        <v>20</v>
      </c>
      <c r="R56" s="4">
        <f>(0*100)/5</f>
        <v>0</v>
      </c>
      <c r="S56" s="4">
        <f>(1*100)/5</f>
        <v>20</v>
      </c>
      <c r="T56" s="4">
        <f>(0*100)/5</f>
        <v>0</v>
      </c>
      <c r="U56" s="4">
        <f t="shared" ref="U56:V56" si="234">(1*100)/5</f>
        <v>20</v>
      </c>
      <c r="V56" s="4">
        <f t="shared" si="234"/>
        <v>20</v>
      </c>
      <c r="W56" s="4">
        <f t="shared" ref="W56:X56" si="235">(0*100)/5</f>
        <v>0</v>
      </c>
      <c r="X56" s="4">
        <f t="shared" si="235"/>
        <v>0</v>
      </c>
      <c r="Y56" s="4">
        <f t="shared" ref="Y56:Y57" si="236">(1*100)/5</f>
        <v>20</v>
      </c>
      <c r="Z56" s="4">
        <f t="shared" ref="Z56:AB56" si="237">(0*100)/5</f>
        <v>0</v>
      </c>
      <c r="AA56" s="4">
        <f t="shared" si="237"/>
        <v>0</v>
      </c>
      <c r="AB56" s="4">
        <f t="shared" si="237"/>
        <v>0</v>
      </c>
      <c r="AC56" s="4">
        <f>(1*100)/5</f>
        <v>20</v>
      </c>
      <c r="AD56" s="4">
        <f t="shared" ref="AD56:AF56" si="238">(0*100)/5</f>
        <v>0</v>
      </c>
      <c r="AE56" s="4">
        <f t="shared" si="238"/>
        <v>0</v>
      </c>
      <c r="AF56" s="4">
        <f t="shared" si="238"/>
        <v>0</v>
      </c>
    </row>
    <row r="57" spans="1:32">
      <c r="A57" s="1" t="s">
        <v>5</v>
      </c>
      <c r="B57" s="4">
        <f t="shared" ref="B57:F57" si="239">(0*100)/5</f>
        <v>0</v>
      </c>
      <c r="C57" s="4">
        <f t="shared" si="239"/>
        <v>0</v>
      </c>
      <c r="D57" s="4">
        <f t="shared" si="239"/>
        <v>0</v>
      </c>
      <c r="E57" s="4">
        <f t="shared" si="239"/>
        <v>0</v>
      </c>
      <c r="F57" s="4">
        <f t="shared" si="239"/>
        <v>0</v>
      </c>
      <c r="G57" s="4">
        <f t="shared" si="231"/>
        <v>40</v>
      </c>
      <c r="H57" s="4">
        <f t="shared" si="232"/>
        <v>20</v>
      </c>
      <c r="I57" s="4">
        <f t="shared" ref="I57:O57" si="240">(0*100)/5</f>
        <v>0</v>
      </c>
      <c r="J57" s="4">
        <f t="shared" si="240"/>
        <v>0</v>
      </c>
      <c r="K57" s="4">
        <f t="shared" si="240"/>
        <v>0</v>
      </c>
      <c r="L57" s="4">
        <f t="shared" si="240"/>
        <v>0</v>
      </c>
      <c r="M57" s="4">
        <f t="shared" si="240"/>
        <v>0</v>
      </c>
      <c r="N57" s="4">
        <f t="shared" si="240"/>
        <v>0</v>
      </c>
      <c r="O57" s="4">
        <f t="shared" si="240"/>
        <v>0</v>
      </c>
      <c r="P57" s="4">
        <f t="shared" ref="P57:P59" si="241">(1*100)/5</f>
        <v>20</v>
      </c>
      <c r="Q57" s="4">
        <f t="shared" ref="Q57:S57" si="242">(0*100)/5</f>
        <v>0</v>
      </c>
      <c r="R57" s="4">
        <f t="shared" si="242"/>
        <v>0</v>
      </c>
      <c r="S57" s="4">
        <f t="shared" si="242"/>
        <v>0</v>
      </c>
      <c r="T57" s="4">
        <f>(1*100)/5</f>
        <v>20</v>
      </c>
      <c r="U57" s="4">
        <f>(0*100)/5</f>
        <v>0</v>
      </c>
      <c r="V57" s="4">
        <f t="shared" ref="V57:V58" si="243">(1*100)/5</f>
        <v>20</v>
      </c>
      <c r="W57" s="4">
        <f t="shared" ref="W57:X57" si="244">(0*100)/5</f>
        <v>0</v>
      </c>
      <c r="X57" s="4">
        <f t="shared" si="244"/>
        <v>0</v>
      </c>
      <c r="Y57" s="4">
        <f t="shared" si="236"/>
        <v>20</v>
      </c>
      <c r="Z57" s="4">
        <f t="shared" ref="Z57:AA57" si="245">(0*100)/5</f>
        <v>0</v>
      </c>
      <c r="AA57" s="4">
        <f t="shared" si="245"/>
        <v>0</v>
      </c>
      <c r="AB57" s="4">
        <f t="shared" ref="AB57:AC57" si="246">(1*100)/5</f>
        <v>20</v>
      </c>
      <c r="AC57" s="4">
        <f t="shared" si="246"/>
        <v>20</v>
      </c>
      <c r="AD57" s="4">
        <f>(0*100)/5</f>
        <v>0</v>
      </c>
      <c r="AE57" s="4">
        <f>(1*100)/5</f>
        <v>20</v>
      </c>
      <c r="AF57" s="4">
        <f t="shared" ref="AF57:AF59" si="247">(0*100)/5</f>
        <v>0</v>
      </c>
    </row>
    <row r="58" spans="1:32">
      <c r="A58" s="1" t="s">
        <v>6</v>
      </c>
      <c r="B58" s="4">
        <f t="shared" ref="B58:F58" si="248">(0*100)/5</f>
        <v>0</v>
      </c>
      <c r="C58" s="4">
        <f t="shared" si="248"/>
        <v>0</v>
      </c>
      <c r="D58" s="4">
        <f t="shared" si="248"/>
        <v>0</v>
      </c>
      <c r="E58" s="4">
        <f t="shared" si="248"/>
        <v>0</v>
      </c>
      <c r="F58" s="4">
        <f t="shared" si="248"/>
        <v>0</v>
      </c>
      <c r="G58" s="4">
        <f t="shared" si="231"/>
        <v>40</v>
      </c>
      <c r="H58" s="4">
        <f t="shared" ref="H58:M58" si="249">(0*100)/5</f>
        <v>0</v>
      </c>
      <c r="I58" s="4">
        <f t="shared" si="249"/>
        <v>0</v>
      </c>
      <c r="J58" s="4">
        <f t="shared" si="249"/>
        <v>0</v>
      </c>
      <c r="K58" s="4">
        <f t="shared" si="249"/>
        <v>0</v>
      </c>
      <c r="L58" s="4">
        <f t="shared" si="249"/>
        <v>0</v>
      </c>
      <c r="M58" s="4">
        <f t="shared" si="249"/>
        <v>0</v>
      </c>
      <c r="N58" s="4">
        <f>(1*100)/5</f>
        <v>20</v>
      </c>
      <c r="O58" s="4">
        <f t="shared" ref="O58:O59" si="250">(0*100)/5</f>
        <v>0</v>
      </c>
      <c r="P58" s="4">
        <f t="shared" si="241"/>
        <v>20</v>
      </c>
      <c r="Q58" s="4">
        <f t="shared" ref="Q58:Q59" si="251">(0*100)/5</f>
        <v>0</v>
      </c>
      <c r="R58" s="4">
        <f>(1*100)/5</f>
        <v>20</v>
      </c>
      <c r="S58" s="4">
        <f t="shared" ref="S58:U58" si="252">(0*100)/5</f>
        <v>0</v>
      </c>
      <c r="T58" s="4">
        <f t="shared" si="252"/>
        <v>0</v>
      </c>
      <c r="U58" s="4">
        <f t="shared" si="252"/>
        <v>0</v>
      </c>
      <c r="V58" s="4">
        <f t="shared" si="243"/>
        <v>20</v>
      </c>
      <c r="W58" s="4">
        <f t="shared" ref="W58:X58" si="253">(0*100)/5</f>
        <v>0</v>
      </c>
      <c r="X58" s="4">
        <f t="shared" si="253"/>
        <v>0</v>
      </c>
      <c r="Y58" s="4">
        <f t="shared" ref="Y58:Y59" si="254">(2*100)/5</f>
        <v>40</v>
      </c>
      <c r="Z58" s="4">
        <f t="shared" ref="Z58:AA58" si="255">(0*100)/5</f>
        <v>0</v>
      </c>
      <c r="AA58" s="4">
        <f t="shared" si="255"/>
        <v>0</v>
      </c>
      <c r="AB58" s="4">
        <f t="shared" ref="AB58:AE58" si="256">(1*100)/5</f>
        <v>20</v>
      </c>
      <c r="AC58" s="4">
        <f t="shared" si="256"/>
        <v>20</v>
      </c>
      <c r="AD58" s="4">
        <f t="shared" si="256"/>
        <v>20</v>
      </c>
      <c r="AE58" s="4">
        <f t="shared" si="256"/>
        <v>20</v>
      </c>
      <c r="AF58" s="4">
        <f t="shared" si="247"/>
        <v>0</v>
      </c>
    </row>
    <row r="59" spans="1:32">
      <c r="A59" s="1" t="s">
        <v>7</v>
      </c>
      <c r="B59" s="4">
        <f t="shared" ref="B59:B61" si="257">(1*100)/5</f>
        <v>20</v>
      </c>
      <c r="C59" s="4">
        <f t="shared" ref="C59:D59" si="258">(0*100)/5</f>
        <v>0</v>
      </c>
      <c r="D59" s="4">
        <f t="shared" si="258"/>
        <v>0</v>
      </c>
      <c r="E59" s="4">
        <f>(1*100)/5</f>
        <v>20</v>
      </c>
      <c r="F59" s="4">
        <f>(0*100)/5</f>
        <v>0</v>
      </c>
      <c r="G59" s="4">
        <f>(1*100)/5</f>
        <v>20</v>
      </c>
      <c r="H59" s="4">
        <f>(0*100)/5</f>
        <v>0</v>
      </c>
      <c r="I59" s="4">
        <f>(1*100)/5</f>
        <v>20</v>
      </c>
      <c r="J59" s="4">
        <f t="shared" ref="J59:L59" si="259">(0*100)/5</f>
        <v>0</v>
      </c>
      <c r="K59" s="4">
        <f t="shared" si="259"/>
        <v>0</v>
      </c>
      <c r="L59" s="4">
        <f t="shared" si="259"/>
        <v>0</v>
      </c>
      <c r="M59" s="4">
        <f t="shared" ref="M59:N59" si="260">(1*100)/5</f>
        <v>20</v>
      </c>
      <c r="N59" s="4">
        <f t="shared" si="260"/>
        <v>20</v>
      </c>
      <c r="O59" s="4">
        <f t="shared" si="250"/>
        <v>0</v>
      </c>
      <c r="P59" s="4">
        <f t="shared" si="241"/>
        <v>20</v>
      </c>
      <c r="Q59" s="4">
        <f t="shared" si="251"/>
        <v>0</v>
      </c>
      <c r="R59" s="4">
        <f t="shared" ref="R59:W59" si="261">(0*100)/5</f>
        <v>0</v>
      </c>
      <c r="S59" s="4">
        <f t="shared" si="261"/>
        <v>0</v>
      </c>
      <c r="T59" s="4">
        <f t="shared" si="261"/>
        <v>0</v>
      </c>
      <c r="U59" s="4">
        <f t="shared" si="261"/>
        <v>0</v>
      </c>
      <c r="V59" s="4">
        <f t="shared" si="261"/>
        <v>0</v>
      </c>
      <c r="W59" s="4">
        <f t="shared" si="261"/>
        <v>0</v>
      </c>
      <c r="X59" s="4">
        <f t="shared" ref="X59:X61" si="262">(1*100)/5</f>
        <v>20</v>
      </c>
      <c r="Y59" s="4">
        <f t="shared" si="254"/>
        <v>40</v>
      </c>
      <c r="Z59" s="4">
        <f t="shared" ref="Z59:AA59" si="263">(1*100)/5</f>
        <v>20</v>
      </c>
      <c r="AA59" s="4">
        <f t="shared" si="263"/>
        <v>20</v>
      </c>
      <c r="AB59" s="4">
        <f>(0*100)/5</f>
        <v>0</v>
      </c>
      <c r="AC59" s="4">
        <f t="shared" ref="AC59:AE59" si="264">(1*100)/5</f>
        <v>20</v>
      </c>
      <c r="AD59" s="4">
        <f t="shared" si="264"/>
        <v>20</v>
      </c>
      <c r="AE59" s="4">
        <f t="shared" si="264"/>
        <v>20</v>
      </c>
      <c r="AF59" s="4">
        <f t="shared" si="247"/>
        <v>0</v>
      </c>
    </row>
    <row r="60" spans="1:32">
      <c r="A60" s="1" t="s">
        <v>8</v>
      </c>
      <c r="B60" s="4">
        <f t="shared" si="257"/>
        <v>20</v>
      </c>
      <c r="C60" s="4">
        <f t="shared" ref="C60:E60" si="265">(0*100)/5</f>
        <v>0</v>
      </c>
      <c r="D60" s="4">
        <f t="shared" si="265"/>
        <v>0</v>
      </c>
      <c r="E60" s="4">
        <f t="shared" si="265"/>
        <v>0</v>
      </c>
      <c r="F60" s="4">
        <f t="shared" ref="F60:H60" si="266">(1*100)/5</f>
        <v>20</v>
      </c>
      <c r="G60" s="4">
        <f t="shared" si="266"/>
        <v>20</v>
      </c>
      <c r="H60" s="4">
        <f t="shared" si="266"/>
        <v>20</v>
      </c>
      <c r="I60" s="4">
        <f t="shared" ref="I60:L60" si="267">(0*100)/5</f>
        <v>0</v>
      </c>
      <c r="J60" s="4">
        <f t="shared" si="267"/>
        <v>0</v>
      </c>
      <c r="K60" s="4">
        <f t="shared" si="267"/>
        <v>0</v>
      </c>
      <c r="L60" s="4">
        <f t="shared" si="267"/>
        <v>0</v>
      </c>
      <c r="M60" s="4">
        <f>(1*100)/5</f>
        <v>20</v>
      </c>
      <c r="N60" s="4">
        <f t="shared" ref="N60:T60" si="268">(0*100)/5</f>
        <v>0</v>
      </c>
      <c r="O60" s="4">
        <f t="shared" si="268"/>
        <v>0</v>
      </c>
      <c r="P60" s="4">
        <f t="shared" si="268"/>
        <v>0</v>
      </c>
      <c r="Q60" s="4">
        <f t="shared" si="268"/>
        <v>0</v>
      </c>
      <c r="R60" s="4">
        <f t="shared" si="268"/>
        <v>0</v>
      </c>
      <c r="S60" s="4">
        <f t="shared" si="268"/>
        <v>0</v>
      </c>
      <c r="T60" s="4">
        <f t="shared" si="268"/>
        <v>0</v>
      </c>
      <c r="U60" s="4">
        <f t="shared" ref="U60:U65" si="269">(1*100)/5</f>
        <v>20</v>
      </c>
      <c r="V60" s="4">
        <f t="shared" ref="V60:W60" si="270">(0*100)/5</f>
        <v>0</v>
      </c>
      <c r="W60" s="4">
        <f t="shared" si="270"/>
        <v>0</v>
      </c>
      <c r="X60" s="4">
        <f t="shared" si="262"/>
        <v>20</v>
      </c>
      <c r="Y60" s="4">
        <f t="shared" ref="Y60:Z60" si="271">(1*100)/5</f>
        <v>20</v>
      </c>
      <c r="Z60" s="4">
        <f t="shared" si="271"/>
        <v>20</v>
      </c>
      <c r="AA60" s="4">
        <f t="shared" ref="AA60:AB60" si="272">(0*100)/5</f>
        <v>0</v>
      </c>
      <c r="AB60" s="4">
        <f t="shared" si="272"/>
        <v>0</v>
      </c>
      <c r="AC60" s="4">
        <f t="shared" ref="AC60:AD60" si="273">(1*100)/5</f>
        <v>20</v>
      </c>
      <c r="AD60" s="4">
        <f t="shared" si="273"/>
        <v>20</v>
      </c>
      <c r="AE60" s="4">
        <f t="shared" ref="AE60:AF60" si="274">(0*100)/5</f>
        <v>0</v>
      </c>
      <c r="AF60" s="4">
        <f t="shared" si="274"/>
        <v>0</v>
      </c>
    </row>
    <row r="61" spans="1:32">
      <c r="A61" s="1" t="s">
        <v>9</v>
      </c>
      <c r="B61" s="4">
        <f t="shared" si="257"/>
        <v>20</v>
      </c>
      <c r="C61" s="4">
        <f>(0*100)/5</f>
        <v>0</v>
      </c>
      <c r="D61" s="4">
        <f t="shared" ref="D61:D63" si="275">(1*100)/5</f>
        <v>20</v>
      </c>
      <c r="E61" s="4">
        <f t="shared" ref="E61:E63" si="276">(0*100)/5</f>
        <v>0</v>
      </c>
      <c r="F61" s="4">
        <f t="shared" ref="F61:H61" si="277">(1*100)/5</f>
        <v>20</v>
      </c>
      <c r="G61" s="4">
        <f t="shared" si="277"/>
        <v>20</v>
      </c>
      <c r="H61" s="4">
        <f t="shared" si="277"/>
        <v>20</v>
      </c>
      <c r="I61" s="4">
        <f t="shared" ref="I61:T61" si="278">(0*100)/5</f>
        <v>0</v>
      </c>
      <c r="J61" s="4">
        <f t="shared" si="278"/>
        <v>0</v>
      </c>
      <c r="K61" s="4">
        <f t="shared" si="278"/>
        <v>0</v>
      </c>
      <c r="L61" s="4">
        <f t="shared" si="278"/>
        <v>0</v>
      </c>
      <c r="M61" s="4">
        <f t="shared" si="278"/>
        <v>0</v>
      </c>
      <c r="N61" s="4">
        <f t="shared" si="278"/>
        <v>0</v>
      </c>
      <c r="O61" s="4">
        <f t="shared" si="278"/>
        <v>0</v>
      </c>
      <c r="P61" s="4">
        <f t="shared" si="278"/>
        <v>0</v>
      </c>
      <c r="Q61" s="4">
        <f t="shared" si="278"/>
        <v>0</v>
      </c>
      <c r="R61" s="4">
        <f t="shared" si="278"/>
        <v>0</v>
      </c>
      <c r="S61" s="4">
        <f t="shared" si="278"/>
        <v>0</v>
      </c>
      <c r="T61" s="4">
        <f t="shared" si="278"/>
        <v>0</v>
      </c>
      <c r="U61" s="4">
        <f t="shared" si="269"/>
        <v>20</v>
      </c>
      <c r="V61" s="4">
        <f t="shared" ref="V61:W61" si="279">(0*100)/5</f>
        <v>0</v>
      </c>
      <c r="W61" s="4">
        <f t="shared" si="279"/>
        <v>0</v>
      </c>
      <c r="X61" s="4">
        <f t="shared" si="262"/>
        <v>20</v>
      </c>
      <c r="Y61" s="4">
        <f>(1*100)/5</f>
        <v>20</v>
      </c>
      <c r="Z61" s="4">
        <f t="shared" ref="Z61:AB61" si="280">(0*100)/5</f>
        <v>0</v>
      </c>
      <c r="AA61" s="4">
        <f t="shared" si="280"/>
        <v>0</v>
      </c>
      <c r="AB61" s="4">
        <f t="shared" si="280"/>
        <v>0</v>
      </c>
      <c r="AC61" s="4">
        <f>(1*100)/5</f>
        <v>20</v>
      </c>
      <c r="AD61" s="4">
        <f t="shared" ref="AD61:AF61" si="281">(0*100)/5</f>
        <v>0</v>
      </c>
      <c r="AE61" s="4">
        <f t="shared" si="281"/>
        <v>0</v>
      </c>
      <c r="AF61" s="4">
        <f t="shared" si="281"/>
        <v>0</v>
      </c>
    </row>
    <row r="62" spans="1:32">
      <c r="A62" s="1" t="s">
        <v>10</v>
      </c>
      <c r="B62" s="4">
        <f t="shared" ref="B62:C62" si="282">(0*100)/5</f>
        <v>0</v>
      </c>
      <c r="C62" s="4">
        <f t="shared" si="282"/>
        <v>0</v>
      </c>
      <c r="D62" s="4">
        <f t="shared" si="275"/>
        <v>20</v>
      </c>
      <c r="E62" s="4">
        <f t="shared" si="276"/>
        <v>0</v>
      </c>
      <c r="F62" s="4">
        <f t="shared" ref="F62:H62" si="283">(1*100)/5</f>
        <v>20</v>
      </c>
      <c r="G62" s="4">
        <f t="shared" si="283"/>
        <v>20</v>
      </c>
      <c r="H62" s="4">
        <f t="shared" si="283"/>
        <v>20</v>
      </c>
      <c r="I62" s="4">
        <f t="shared" ref="I62:J62" si="284">(0*100)/5</f>
        <v>0</v>
      </c>
      <c r="J62" s="4">
        <f t="shared" si="284"/>
        <v>0</v>
      </c>
      <c r="K62" s="4">
        <f t="shared" ref="K62:K64" si="285">(1*100)/5</f>
        <v>20</v>
      </c>
      <c r="L62" s="4">
        <f t="shared" ref="L62:Q62" si="286">(0*100)/5</f>
        <v>0</v>
      </c>
      <c r="M62" s="4">
        <f t="shared" si="286"/>
        <v>0</v>
      </c>
      <c r="N62" s="4">
        <f t="shared" si="286"/>
        <v>0</v>
      </c>
      <c r="O62" s="4">
        <f t="shared" si="286"/>
        <v>0</v>
      </c>
      <c r="P62" s="4">
        <f t="shared" si="286"/>
        <v>0</v>
      </c>
      <c r="Q62" s="4">
        <f t="shared" si="286"/>
        <v>0</v>
      </c>
      <c r="R62" s="4">
        <f t="shared" ref="R62:R65" si="287">(1*100)/5</f>
        <v>20</v>
      </c>
      <c r="S62" s="4">
        <f t="shared" ref="S62:T62" si="288">(0*100)/5</f>
        <v>0</v>
      </c>
      <c r="T62" s="4">
        <f t="shared" si="288"/>
        <v>0</v>
      </c>
      <c r="U62" s="4">
        <f t="shared" si="269"/>
        <v>20</v>
      </c>
      <c r="V62" s="4">
        <f t="shared" ref="V62:AB62" si="289">(0*100)/5</f>
        <v>0</v>
      </c>
      <c r="W62" s="4">
        <f t="shared" si="289"/>
        <v>0</v>
      </c>
      <c r="X62" s="4">
        <f t="shared" si="289"/>
        <v>0</v>
      </c>
      <c r="Y62" s="4">
        <f t="shared" si="289"/>
        <v>0</v>
      </c>
      <c r="Z62" s="4">
        <f t="shared" si="289"/>
        <v>0</v>
      </c>
      <c r="AA62" s="4">
        <f t="shared" si="289"/>
        <v>0</v>
      </c>
      <c r="AB62" s="4">
        <f t="shared" si="289"/>
        <v>0</v>
      </c>
      <c r="AC62" s="4">
        <f t="shared" ref="AC62:AC63" si="290">(2*100)/5</f>
        <v>40</v>
      </c>
      <c r="AD62" s="4">
        <f t="shared" ref="AD62:AD63" si="291">(1*100)/5</f>
        <v>20</v>
      </c>
      <c r="AE62" s="4">
        <f t="shared" ref="AE62:AE63" si="292">(0*100)/5</f>
        <v>0</v>
      </c>
      <c r="AF62" s="4">
        <f t="shared" ref="AF62:AF63" si="293">(1*100)/5</f>
        <v>20</v>
      </c>
    </row>
    <row r="63" spans="1:32">
      <c r="A63" s="1" t="s">
        <v>11</v>
      </c>
      <c r="B63" s="4">
        <f t="shared" ref="B63:C63" si="294">(0*100)/5</f>
        <v>0</v>
      </c>
      <c r="C63" s="4">
        <f t="shared" si="294"/>
        <v>0</v>
      </c>
      <c r="D63" s="4">
        <f t="shared" si="275"/>
        <v>20</v>
      </c>
      <c r="E63" s="4">
        <f t="shared" si="276"/>
        <v>0</v>
      </c>
      <c r="F63" s="4">
        <f t="shared" ref="F63:F64" si="295">(1*100)/5</f>
        <v>20</v>
      </c>
      <c r="G63" s="4">
        <f t="shared" ref="G63:G64" si="296">(2*100)/5</f>
        <v>40</v>
      </c>
      <c r="H63" s="4">
        <f t="shared" ref="H63:J63" si="297">(0*100)/5</f>
        <v>0</v>
      </c>
      <c r="I63" s="4">
        <f t="shared" si="297"/>
        <v>0</v>
      </c>
      <c r="J63" s="4">
        <f t="shared" si="297"/>
        <v>0</v>
      </c>
      <c r="K63" s="4">
        <f t="shared" si="285"/>
        <v>20</v>
      </c>
      <c r="L63" s="4">
        <f t="shared" ref="L63:M63" si="298">(0*100)/5</f>
        <v>0</v>
      </c>
      <c r="M63" s="4">
        <f t="shared" si="298"/>
        <v>0</v>
      </c>
      <c r="N63" s="4">
        <f t="shared" ref="N63:N64" si="299">(1*100)/5</f>
        <v>20</v>
      </c>
      <c r="O63" s="4">
        <f t="shared" ref="O63:Q63" si="300">(0*100)/5</f>
        <v>0</v>
      </c>
      <c r="P63" s="4">
        <f t="shared" si="300"/>
        <v>0</v>
      </c>
      <c r="Q63" s="4">
        <f t="shared" si="300"/>
        <v>0</v>
      </c>
      <c r="R63" s="4">
        <f t="shared" si="287"/>
        <v>20</v>
      </c>
      <c r="S63" s="4">
        <f t="shared" ref="S63:T63" si="301">(0*100)/5</f>
        <v>0</v>
      </c>
      <c r="T63" s="4">
        <f t="shared" si="301"/>
        <v>0</v>
      </c>
      <c r="U63" s="4">
        <f t="shared" si="269"/>
        <v>20</v>
      </c>
      <c r="V63" s="4">
        <f t="shared" ref="V63:AB63" si="302">(0*100)/5</f>
        <v>0</v>
      </c>
      <c r="W63" s="4">
        <f t="shared" si="302"/>
        <v>0</v>
      </c>
      <c r="X63" s="4">
        <f t="shared" si="302"/>
        <v>0</v>
      </c>
      <c r="Y63" s="4">
        <f t="shared" si="302"/>
        <v>0</v>
      </c>
      <c r="Z63" s="4">
        <f t="shared" si="302"/>
        <v>0</v>
      </c>
      <c r="AA63" s="4">
        <f t="shared" si="302"/>
        <v>0</v>
      </c>
      <c r="AB63" s="4">
        <f t="shared" si="302"/>
        <v>0</v>
      </c>
      <c r="AC63" s="4">
        <f t="shared" si="290"/>
        <v>40</v>
      </c>
      <c r="AD63" s="4">
        <f t="shared" si="291"/>
        <v>20</v>
      </c>
      <c r="AE63" s="4">
        <f t="shared" si="292"/>
        <v>0</v>
      </c>
      <c r="AF63" s="4">
        <f t="shared" si="293"/>
        <v>20</v>
      </c>
    </row>
    <row r="64" spans="1:32">
      <c r="A64" s="1" t="s">
        <v>12</v>
      </c>
      <c r="B64" s="4">
        <f t="shared" ref="B64:E64" si="303">(0*100)/5</f>
        <v>0</v>
      </c>
      <c r="C64" s="4">
        <f t="shared" si="303"/>
        <v>0</v>
      </c>
      <c r="D64" s="4">
        <f t="shared" si="303"/>
        <v>0</v>
      </c>
      <c r="E64" s="4">
        <f t="shared" si="303"/>
        <v>0</v>
      </c>
      <c r="F64" s="4">
        <f t="shared" si="295"/>
        <v>20</v>
      </c>
      <c r="G64" s="4">
        <f t="shared" si="296"/>
        <v>40</v>
      </c>
      <c r="H64" s="4">
        <f t="shared" ref="H64:J64" si="304">(0*100)/5</f>
        <v>0</v>
      </c>
      <c r="I64" s="4">
        <f t="shared" si="304"/>
        <v>0</v>
      </c>
      <c r="J64" s="4">
        <f t="shared" si="304"/>
        <v>0</v>
      </c>
      <c r="K64" s="4">
        <f t="shared" si="285"/>
        <v>20</v>
      </c>
      <c r="L64" s="4">
        <f t="shared" ref="L64:M64" si="305">(0*100)/5</f>
        <v>0</v>
      </c>
      <c r="M64" s="4">
        <f t="shared" si="305"/>
        <v>0</v>
      </c>
      <c r="N64" s="4">
        <f t="shared" si="299"/>
        <v>20</v>
      </c>
      <c r="O64" s="4">
        <f t="shared" ref="O64:Q64" si="306">(0*100)/5</f>
        <v>0</v>
      </c>
      <c r="P64" s="4">
        <f t="shared" si="306"/>
        <v>0</v>
      </c>
      <c r="Q64" s="4">
        <f t="shared" si="306"/>
        <v>0</v>
      </c>
      <c r="R64" s="4">
        <f t="shared" si="287"/>
        <v>20</v>
      </c>
      <c r="S64" s="4">
        <f t="shared" ref="S64:T64" si="307">(0*100)/5</f>
        <v>0</v>
      </c>
      <c r="T64" s="4">
        <f t="shared" si="307"/>
        <v>0</v>
      </c>
      <c r="U64" s="4">
        <f t="shared" si="269"/>
        <v>20</v>
      </c>
      <c r="V64" s="4">
        <f t="shared" ref="V64:AF64" si="308">(0*100)/5</f>
        <v>0</v>
      </c>
      <c r="W64" s="4">
        <f t="shared" si="308"/>
        <v>0</v>
      </c>
      <c r="X64" s="4">
        <f t="shared" si="308"/>
        <v>0</v>
      </c>
      <c r="Y64" s="4">
        <f t="shared" si="308"/>
        <v>0</v>
      </c>
      <c r="Z64" s="4">
        <f t="shared" si="308"/>
        <v>0</v>
      </c>
      <c r="AA64" s="4">
        <f t="shared" si="308"/>
        <v>0</v>
      </c>
      <c r="AB64" s="4">
        <f t="shared" si="308"/>
        <v>0</v>
      </c>
      <c r="AC64" s="4">
        <f t="shared" si="308"/>
        <v>0</v>
      </c>
      <c r="AD64" s="4">
        <f t="shared" si="308"/>
        <v>0</v>
      </c>
      <c r="AE64" s="4">
        <f t="shared" si="308"/>
        <v>0</v>
      </c>
      <c r="AF64" s="4">
        <f t="shared" si="308"/>
        <v>0</v>
      </c>
    </row>
    <row r="65" spans="1:33">
      <c r="A65" s="1" t="s">
        <v>13</v>
      </c>
      <c r="B65" s="4">
        <f t="shared" ref="B65:F65" si="309">(0*100)/5</f>
        <v>0</v>
      </c>
      <c r="C65" s="4">
        <f t="shared" si="309"/>
        <v>0</v>
      </c>
      <c r="D65" s="4">
        <f t="shared" si="309"/>
        <v>0</v>
      </c>
      <c r="E65" s="4">
        <f t="shared" si="309"/>
        <v>0</v>
      </c>
      <c r="F65" s="4">
        <f t="shared" si="309"/>
        <v>0</v>
      </c>
      <c r="G65" s="4">
        <f>(1*100)/5</f>
        <v>20</v>
      </c>
      <c r="H65" s="4">
        <f t="shared" ref="H65:Q65" si="310">(0*100)/5</f>
        <v>0</v>
      </c>
      <c r="I65" s="4">
        <f t="shared" si="310"/>
        <v>0</v>
      </c>
      <c r="J65" s="4">
        <f t="shared" si="310"/>
        <v>0</v>
      </c>
      <c r="K65" s="4">
        <f t="shared" si="310"/>
        <v>0</v>
      </c>
      <c r="L65" s="4">
        <f t="shared" si="310"/>
        <v>0</v>
      </c>
      <c r="M65" s="4">
        <f t="shared" si="310"/>
        <v>0</v>
      </c>
      <c r="N65" s="4">
        <f t="shared" si="310"/>
        <v>0</v>
      </c>
      <c r="O65" s="4">
        <f t="shared" si="310"/>
        <v>0</v>
      </c>
      <c r="P65" s="4">
        <f t="shared" si="310"/>
        <v>0</v>
      </c>
      <c r="Q65" s="4">
        <f t="shared" si="310"/>
        <v>0</v>
      </c>
      <c r="R65" s="4">
        <f t="shared" si="287"/>
        <v>20</v>
      </c>
      <c r="S65" s="4">
        <f t="shared" ref="S65:T65" si="311">(0*100)/5</f>
        <v>0</v>
      </c>
      <c r="T65" s="4">
        <f t="shared" si="311"/>
        <v>0</v>
      </c>
      <c r="U65" s="4">
        <f t="shared" si="269"/>
        <v>20</v>
      </c>
      <c r="V65" s="4">
        <f t="shared" ref="V65:AF65" si="312">(0*100)/5</f>
        <v>0</v>
      </c>
      <c r="W65" s="4">
        <f t="shared" si="312"/>
        <v>0</v>
      </c>
      <c r="X65" s="4">
        <f t="shared" si="312"/>
        <v>0</v>
      </c>
      <c r="Y65" s="4">
        <f t="shared" si="312"/>
        <v>0</v>
      </c>
      <c r="Z65" s="4">
        <f t="shared" si="312"/>
        <v>0</v>
      </c>
      <c r="AA65" s="4">
        <f t="shared" si="312"/>
        <v>0</v>
      </c>
      <c r="AB65" s="4">
        <f t="shared" si="312"/>
        <v>0</v>
      </c>
      <c r="AC65" s="4">
        <f t="shared" si="312"/>
        <v>0</v>
      </c>
      <c r="AD65" s="4">
        <f t="shared" si="312"/>
        <v>0</v>
      </c>
      <c r="AE65" s="4">
        <f t="shared" si="312"/>
        <v>0</v>
      </c>
      <c r="AF65" s="4">
        <f t="shared" si="312"/>
        <v>0</v>
      </c>
    </row>
    <row r="66" spans="1:33">
      <c r="A66" s="1" t="s">
        <v>14</v>
      </c>
      <c r="B66" s="4">
        <f t="shared" ref="B66:AF66" si="313">(0*100)/5</f>
        <v>0</v>
      </c>
      <c r="C66" s="4">
        <f t="shared" si="313"/>
        <v>0</v>
      </c>
      <c r="D66" s="4">
        <f t="shared" si="313"/>
        <v>0</v>
      </c>
      <c r="E66" s="4">
        <f t="shared" si="313"/>
        <v>0</v>
      </c>
      <c r="F66" s="4">
        <f t="shared" si="313"/>
        <v>0</v>
      </c>
      <c r="G66" s="4">
        <f t="shared" si="313"/>
        <v>0</v>
      </c>
      <c r="H66" s="4">
        <f t="shared" si="313"/>
        <v>0</v>
      </c>
      <c r="I66" s="4">
        <f t="shared" si="313"/>
        <v>0</v>
      </c>
      <c r="J66" s="4">
        <f t="shared" si="313"/>
        <v>0</v>
      </c>
      <c r="K66" s="4">
        <f t="shared" si="313"/>
        <v>0</v>
      </c>
      <c r="L66" s="4">
        <f t="shared" si="313"/>
        <v>0</v>
      </c>
      <c r="M66" s="4">
        <f t="shared" si="313"/>
        <v>0</v>
      </c>
      <c r="N66" s="4">
        <f t="shared" si="313"/>
        <v>0</v>
      </c>
      <c r="O66" s="4">
        <f t="shared" si="313"/>
        <v>0</v>
      </c>
      <c r="P66" s="4">
        <f t="shared" si="313"/>
        <v>0</v>
      </c>
      <c r="Q66" s="4">
        <f t="shared" si="313"/>
        <v>0</v>
      </c>
      <c r="R66" s="4">
        <f t="shared" si="313"/>
        <v>0</v>
      </c>
      <c r="S66" s="4">
        <f t="shared" si="313"/>
        <v>0</v>
      </c>
      <c r="T66" s="4">
        <f t="shared" si="313"/>
        <v>0</v>
      </c>
      <c r="U66" s="4">
        <f t="shared" si="313"/>
        <v>0</v>
      </c>
      <c r="V66" s="4">
        <f t="shared" si="313"/>
        <v>0</v>
      </c>
      <c r="W66" s="4">
        <f t="shared" si="313"/>
        <v>0</v>
      </c>
      <c r="X66" s="4">
        <f t="shared" si="313"/>
        <v>0</v>
      </c>
      <c r="Y66" s="4">
        <f t="shared" si="313"/>
        <v>0</v>
      </c>
      <c r="Z66" s="4">
        <f t="shared" si="313"/>
        <v>0</v>
      </c>
      <c r="AA66" s="4">
        <f t="shared" si="313"/>
        <v>0</v>
      </c>
      <c r="AB66" s="4">
        <f t="shared" si="313"/>
        <v>0</v>
      </c>
      <c r="AC66" s="4">
        <f t="shared" si="313"/>
        <v>0</v>
      </c>
      <c r="AD66" s="4">
        <f t="shared" si="313"/>
        <v>0</v>
      </c>
      <c r="AE66" s="4">
        <f t="shared" si="313"/>
        <v>0</v>
      </c>
      <c r="AF66" s="4">
        <f t="shared" si="313"/>
        <v>0</v>
      </c>
    </row>
    <row r="67" spans="1:33">
      <c r="A67" s="1" t="s">
        <v>15</v>
      </c>
      <c r="B67" s="4">
        <f t="shared" ref="B67:AF67" si="314">(0*100)/5</f>
        <v>0</v>
      </c>
      <c r="C67" s="4">
        <f t="shared" si="314"/>
        <v>0</v>
      </c>
      <c r="D67" s="4">
        <f t="shared" si="314"/>
        <v>0</v>
      </c>
      <c r="E67" s="4">
        <f t="shared" si="314"/>
        <v>0</v>
      </c>
      <c r="F67" s="4">
        <f t="shared" si="314"/>
        <v>0</v>
      </c>
      <c r="G67" s="4">
        <f t="shared" si="314"/>
        <v>0</v>
      </c>
      <c r="H67" s="4">
        <f t="shared" si="314"/>
        <v>0</v>
      </c>
      <c r="I67" s="4">
        <f t="shared" si="314"/>
        <v>0</v>
      </c>
      <c r="J67" s="4">
        <f t="shared" si="314"/>
        <v>0</v>
      </c>
      <c r="K67" s="4">
        <f t="shared" si="314"/>
        <v>0</v>
      </c>
      <c r="L67" s="4">
        <f t="shared" si="314"/>
        <v>0</v>
      </c>
      <c r="M67" s="4">
        <f t="shared" si="314"/>
        <v>0</v>
      </c>
      <c r="N67" s="4">
        <f t="shared" si="314"/>
        <v>0</v>
      </c>
      <c r="O67" s="4">
        <f t="shared" si="314"/>
        <v>0</v>
      </c>
      <c r="P67" s="4">
        <f t="shared" si="314"/>
        <v>0</v>
      </c>
      <c r="Q67" s="4">
        <f t="shared" si="314"/>
        <v>0</v>
      </c>
      <c r="R67" s="4">
        <f t="shared" si="314"/>
        <v>0</v>
      </c>
      <c r="S67" s="4">
        <f t="shared" si="314"/>
        <v>0</v>
      </c>
      <c r="T67" s="4">
        <f t="shared" si="314"/>
        <v>0</v>
      </c>
      <c r="U67" s="4">
        <f t="shared" si="314"/>
        <v>0</v>
      </c>
      <c r="V67" s="4">
        <f t="shared" si="314"/>
        <v>0</v>
      </c>
      <c r="W67" s="4">
        <f t="shared" si="314"/>
        <v>0</v>
      </c>
      <c r="X67" s="4">
        <f t="shared" si="314"/>
        <v>0</v>
      </c>
      <c r="Y67" s="4">
        <f t="shared" si="314"/>
        <v>0</v>
      </c>
      <c r="Z67" s="4">
        <f t="shared" si="314"/>
        <v>0</v>
      </c>
      <c r="AA67" s="4">
        <f t="shared" si="314"/>
        <v>0</v>
      </c>
      <c r="AB67" s="4">
        <f t="shared" si="314"/>
        <v>0</v>
      </c>
      <c r="AC67" s="4">
        <f t="shared" si="314"/>
        <v>0</v>
      </c>
      <c r="AD67" s="4">
        <f t="shared" si="314"/>
        <v>0</v>
      </c>
      <c r="AE67" s="4">
        <f t="shared" si="314"/>
        <v>0</v>
      </c>
      <c r="AF67" s="4">
        <f t="shared" si="314"/>
        <v>0</v>
      </c>
    </row>
    <row r="68" spans="1:33">
      <c r="A68" s="1" t="s">
        <v>16</v>
      </c>
      <c r="B68" s="4">
        <f t="shared" ref="B68:AF68" si="315">(0*100)/5</f>
        <v>0</v>
      </c>
      <c r="C68" s="4">
        <f t="shared" si="315"/>
        <v>0</v>
      </c>
      <c r="D68" s="4">
        <f t="shared" si="315"/>
        <v>0</v>
      </c>
      <c r="E68" s="4">
        <f t="shared" si="315"/>
        <v>0</v>
      </c>
      <c r="F68" s="4">
        <f t="shared" si="315"/>
        <v>0</v>
      </c>
      <c r="G68" s="4">
        <f t="shared" si="315"/>
        <v>0</v>
      </c>
      <c r="H68" s="4">
        <f t="shared" si="315"/>
        <v>0</v>
      </c>
      <c r="I68" s="4">
        <f t="shared" si="315"/>
        <v>0</v>
      </c>
      <c r="J68" s="4">
        <f t="shared" si="315"/>
        <v>0</v>
      </c>
      <c r="K68" s="4">
        <f t="shared" si="315"/>
        <v>0</v>
      </c>
      <c r="L68" s="4">
        <f t="shared" si="315"/>
        <v>0</v>
      </c>
      <c r="M68" s="4">
        <f t="shared" si="315"/>
        <v>0</v>
      </c>
      <c r="N68" s="4">
        <f t="shared" si="315"/>
        <v>0</v>
      </c>
      <c r="O68" s="4">
        <f t="shared" si="315"/>
        <v>0</v>
      </c>
      <c r="P68" s="4">
        <f t="shared" si="315"/>
        <v>0</v>
      </c>
      <c r="Q68" s="4">
        <f t="shared" si="315"/>
        <v>0</v>
      </c>
      <c r="R68" s="4">
        <f t="shared" si="315"/>
        <v>0</v>
      </c>
      <c r="S68" s="4">
        <f t="shared" si="315"/>
        <v>0</v>
      </c>
      <c r="T68" s="4">
        <f t="shared" si="315"/>
        <v>0</v>
      </c>
      <c r="U68" s="4">
        <f t="shared" si="315"/>
        <v>0</v>
      </c>
      <c r="V68" s="4">
        <f t="shared" si="315"/>
        <v>0</v>
      </c>
      <c r="W68" s="4">
        <f t="shared" si="315"/>
        <v>0</v>
      </c>
      <c r="X68" s="4">
        <f t="shared" si="315"/>
        <v>0</v>
      </c>
      <c r="Y68" s="4">
        <f t="shared" si="315"/>
        <v>0</v>
      </c>
      <c r="Z68" s="4">
        <f t="shared" si="315"/>
        <v>0</v>
      </c>
      <c r="AA68" s="4">
        <f t="shared" si="315"/>
        <v>0</v>
      </c>
      <c r="AB68" s="4">
        <f t="shared" si="315"/>
        <v>0</v>
      </c>
      <c r="AC68" s="4">
        <f t="shared" si="315"/>
        <v>0</v>
      </c>
      <c r="AD68" s="4">
        <f t="shared" si="315"/>
        <v>0</v>
      </c>
      <c r="AE68" s="4">
        <f t="shared" si="315"/>
        <v>0</v>
      </c>
      <c r="AF68" s="4">
        <f t="shared" si="315"/>
        <v>0</v>
      </c>
    </row>
    <row r="69" spans="1:33">
      <c r="A69" s="1" t="s">
        <v>17</v>
      </c>
      <c r="B69" s="4">
        <f t="shared" ref="B69:AF69" si="316">(0*100)/5</f>
        <v>0</v>
      </c>
      <c r="C69" s="4">
        <f t="shared" si="316"/>
        <v>0</v>
      </c>
      <c r="D69" s="4">
        <f t="shared" si="316"/>
        <v>0</v>
      </c>
      <c r="E69" s="4">
        <f t="shared" si="316"/>
        <v>0</v>
      </c>
      <c r="F69" s="4">
        <f t="shared" si="316"/>
        <v>0</v>
      </c>
      <c r="G69" s="4">
        <f t="shared" si="316"/>
        <v>0</v>
      </c>
      <c r="H69" s="4">
        <f t="shared" si="316"/>
        <v>0</v>
      </c>
      <c r="I69" s="4">
        <f t="shared" si="316"/>
        <v>0</v>
      </c>
      <c r="J69" s="4">
        <f t="shared" si="316"/>
        <v>0</v>
      </c>
      <c r="K69" s="4">
        <f t="shared" si="316"/>
        <v>0</v>
      </c>
      <c r="L69" s="4">
        <f t="shared" si="316"/>
        <v>0</v>
      </c>
      <c r="M69" s="4">
        <f t="shared" si="316"/>
        <v>0</v>
      </c>
      <c r="N69" s="4">
        <f t="shared" si="316"/>
        <v>0</v>
      </c>
      <c r="O69" s="4">
        <f t="shared" si="316"/>
        <v>0</v>
      </c>
      <c r="P69" s="4">
        <f t="shared" si="316"/>
        <v>0</v>
      </c>
      <c r="Q69" s="4">
        <f t="shared" si="316"/>
        <v>0</v>
      </c>
      <c r="R69" s="4">
        <f t="shared" si="316"/>
        <v>0</v>
      </c>
      <c r="S69" s="4">
        <f t="shared" si="316"/>
        <v>0</v>
      </c>
      <c r="T69" s="4">
        <f t="shared" si="316"/>
        <v>0</v>
      </c>
      <c r="U69" s="4">
        <f t="shared" si="316"/>
        <v>0</v>
      </c>
      <c r="V69" s="4">
        <f t="shared" si="316"/>
        <v>0</v>
      </c>
      <c r="W69" s="4">
        <f t="shared" si="316"/>
        <v>0</v>
      </c>
      <c r="X69" s="4">
        <f t="shared" si="316"/>
        <v>0</v>
      </c>
      <c r="Y69" s="4">
        <f t="shared" si="316"/>
        <v>0</v>
      </c>
      <c r="Z69" s="4">
        <f t="shared" si="316"/>
        <v>0</v>
      </c>
      <c r="AA69" s="4">
        <f t="shared" si="316"/>
        <v>0</v>
      </c>
      <c r="AB69" s="4">
        <f t="shared" si="316"/>
        <v>0</v>
      </c>
      <c r="AC69" s="4">
        <f t="shared" si="316"/>
        <v>0</v>
      </c>
      <c r="AD69" s="4">
        <f t="shared" si="316"/>
        <v>0</v>
      </c>
      <c r="AE69" s="4">
        <f t="shared" si="316"/>
        <v>0</v>
      </c>
      <c r="AF69" s="4">
        <f t="shared" si="316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17">(0*100)/2</f>
        <v>0</v>
      </c>
      <c r="C71" s="4">
        <f t="shared" si="317"/>
        <v>0</v>
      </c>
      <c r="D71" s="4">
        <f t="shared" si="317"/>
        <v>0</v>
      </c>
      <c r="E71" s="4">
        <f t="shared" si="317"/>
        <v>0</v>
      </c>
      <c r="F71" s="4">
        <f t="shared" si="317"/>
        <v>0</v>
      </c>
      <c r="G71" s="4">
        <f t="shared" si="317"/>
        <v>0</v>
      </c>
      <c r="H71" s="4">
        <f t="shared" si="317"/>
        <v>0</v>
      </c>
      <c r="I71" s="4">
        <f t="shared" si="317"/>
        <v>0</v>
      </c>
      <c r="J71" s="4">
        <f t="shared" si="317"/>
        <v>0</v>
      </c>
      <c r="K71" s="4">
        <f t="shared" si="317"/>
        <v>0</v>
      </c>
      <c r="L71" s="4">
        <f t="shared" si="317"/>
        <v>0</v>
      </c>
      <c r="M71" s="4">
        <f t="shared" si="317"/>
        <v>0</v>
      </c>
      <c r="N71" s="4">
        <f t="shared" si="317"/>
        <v>0</v>
      </c>
      <c r="O71" s="4">
        <f t="shared" si="317"/>
        <v>0</v>
      </c>
      <c r="P71" s="4">
        <f t="shared" si="317"/>
        <v>0</v>
      </c>
      <c r="Q71" s="4">
        <f t="shared" si="317"/>
        <v>0</v>
      </c>
      <c r="R71" s="4">
        <f t="shared" si="317"/>
        <v>0</v>
      </c>
      <c r="S71" s="4">
        <f t="shared" si="317"/>
        <v>0</v>
      </c>
      <c r="T71" s="4">
        <f t="shared" si="317"/>
        <v>0</v>
      </c>
      <c r="U71" s="4">
        <f t="shared" si="317"/>
        <v>0</v>
      </c>
      <c r="V71" s="4">
        <f t="shared" si="317"/>
        <v>0</v>
      </c>
      <c r="W71" s="4">
        <f t="shared" si="317"/>
        <v>0</v>
      </c>
      <c r="X71" s="4">
        <f t="shared" si="317"/>
        <v>0</v>
      </c>
      <c r="Y71" s="4">
        <f t="shared" si="317"/>
        <v>0</v>
      </c>
      <c r="Z71" s="4">
        <f t="shared" si="317"/>
        <v>0</v>
      </c>
      <c r="AA71" s="4">
        <f t="shared" si="317"/>
        <v>0</v>
      </c>
      <c r="AB71" s="4">
        <f t="shared" si="317"/>
        <v>0</v>
      </c>
      <c r="AC71" s="4">
        <f t="shared" si="317"/>
        <v>0</v>
      </c>
      <c r="AD71" s="4">
        <f t="shared" si="317"/>
        <v>0</v>
      </c>
      <c r="AE71" s="4">
        <f t="shared" si="317"/>
        <v>0</v>
      </c>
      <c r="AF71" s="4">
        <f t="shared" si="317"/>
        <v>0</v>
      </c>
      <c r="AG71" s="5">
        <f>TRIMMEAN(C73:AF84,0.1)</f>
        <v>55.864197530864196</v>
      </c>
    </row>
    <row r="72" spans="1:33">
      <c r="A72" s="1" t="s">
        <v>3</v>
      </c>
      <c r="B72" s="4">
        <f t="shared" ref="B72:U72" si="318">(0*100)/2</f>
        <v>0</v>
      </c>
      <c r="C72" s="4">
        <f t="shared" si="318"/>
        <v>0</v>
      </c>
      <c r="D72" s="4">
        <f t="shared" si="318"/>
        <v>0</v>
      </c>
      <c r="E72" s="4">
        <f t="shared" si="318"/>
        <v>0</v>
      </c>
      <c r="F72" s="4">
        <f t="shared" si="318"/>
        <v>0</v>
      </c>
      <c r="G72" s="4">
        <f t="shared" si="318"/>
        <v>0</v>
      </c>
      <c r="H72" s="4">
        <f t="shared" si="318"/>
        <v>0</v>
      </c>
      <c r="I72" s="4">
        <f t="shared" si="318"/>
        <v>0</v>
      </c>
      <c r="J72" s="4">
        <f t="shared" si="318"/>
        <v>0</v>
      </c>
      <c r="K72" s="4">
        <f t="shared" si="318"/>
        <v>0</v>
      </c>
      <c r="L72" s="4">
        <f t="shared" si="318"/>
        <v>0</v>
      </c>
      <c r="M72" s="4">
        <f t="shared" si="318"/>
        <v>0</v>
      </c>
      <c r="N72" s="4">
        <f t="shared" si="318"/>
        <v>0</v>
      </c>
      <c r="O72" s="4">
        <f t="shared" si="318"/>
        <v>0</v>
      </c>
      <c r="P72" s="4">
        <f t="shared" si="318"/>
        <v>0</v>
      </c>
      <c r="Q72" s="4">
        <f t="shared" si="318"/>
        <v>0</v>
      </c>
      <c r="R72" s="4">
        <f t="shared" si="318"/>
        <v>0</v>
      </c>
      <c r="S72" s="4">
        <f t="shared" si="318"/>
        <v>0</v>
      </c>
      <c r="T72" s="4">
        <f t="shared" si="318"/>
        <v>0</v>
      </c>
      <c r="U72" s="4">
        <f t="shared" si="318"/>
        <v>0</v>
      </c>
      <c r="V72" s="4">
        <f>(1*100)/2</f>
        <v>50</v>
      </c>
      <c r="W72" s="4">
        <f t="shared" ref="W72:AB72" si="319">(0*100)/2</f>
        <v>0</v>
      </c>
      <c r="X72" s="4">
        <f t="shared" si="319"/>
        <v>0</v>
      </c>
      <c r="Y72" s="4">
        <f t="shared" si="319"/>
        <v>0</v>
      </c>
      <c r="Z72" s="4">
        <f t="shared" si="319"/>
        <v>0</v>
      </c>
      <c r="AA72" s="4">
        <f t="shared" si="319"/>
        <v>0</v>
      </c>
      <c r="AB72" s="4">
        <f t="shared" si="319"/>
        <v>0</v>
      </c>
      <c r="AC72" s="4">
        <f>(1*100)/2</f>
        <v>50</v>
      </c>
      <c r="AD72" s="4">
        <f t="shared" ref="AD72:AF72" si="320">(0*100)/2</f>
        <v>0</v>
      </c>
      <c r="AE72" s="4">
        <f t="shared" si="320"/>
        <v>0</v>
      </c>
      <c r="AF72" s="4">
        <f t="shared" si="320"/>
        <v>0</v>
      </c>
    </row>
    <row r="73" spans="1:33">
      <c r="A73" s="1" t="s">
        <v>4</v>
      </c>
      <c r="B73" s="4">
        <f>(2*100)/2</f>
        <v>100</v>
      </c>
      <c r="C73" s="4">
        <f>(1*100)/2</f>
        <v>50</v>
      </c>
      <c r="D73" s="4">
        <f>(2*100)/2</f>
        <v>100</v>
      </c>
      <c r="E73" s="4">
        <f t="shared" ref="E73:H73" si="321">(1*100)/2</f>
        <v>50</v>
      </c>
      <c r="F73" s="4">
        <f t="shared" si="321"/>
        <v>50</v>
      </c>
      <c r="G73" s="4">
        <f t="shared" si="321"/>
        <v>50</v>
      </c>
      <c r="H73" s="4">
        <f t="shared" si="321"/>
        <v>50</v>
      </c>
      <c r="I73" s="4">
        <f>(0*100)/2</f>
        <v>0</v>
      </c>
      <c r="J73" s="4">
        <f t="shared" ref="J73:J74" si="322">(1*100)/2</f>
        <v>50</v>
      </c>
      <c r="K73" s="4">
        <f t="shared" ref="K73:K75" si="323">(0*100)/2</f>
        <v>0</v>
      </c>
      <c r="L73" s="4">
        <f t="shared" ref="L73:L76" si="324">(2*100)/2</f>
        <v>100</v>
      </c>
      <c r="M73" s="4">
        <f t="shared" ref="M73:N73" si="325">(1*100)/2</f>
        <v>50</v>
      </c>
      <c r="N73" s="4">
        <f t="shared" si="325"/>
        <v>50</v>
      </c>
      <c r="O73" s="4">
        <f t="shared" ref="O73:O76" si="326">(2*100)/2</f>
        <v>100</v>
      </c>
      <c r="P73" s="4">
        <f t="shared" ref="P73:P75" si="327">(0*100)/2</f>
        <v>0</v>
      </c>
      <c r="Q73" s="4">
        <f t="shared" ref="Q73:Q74" si="328">(2*100)/2</f>
        <v>100</v>
      </c>
      <c r="R73" s="4">
        <f>(1*100)/2</f>
        <v>50</v>
      </c>
      <c r="S73" s="4">
        <f>(2*100)/2</f>
        <v>100</v>
      </c>
      <c r="T73" s="4">
        <f t="shared" ref="T73:T76" si="329">(0*100)/2</f>
        <v>0</v>
      </c>
      <c r="U73" s="4">
        <f t="shared" ref="U73:W73" si="330">(1*100)/2</f>
        <v>50</v>
      </c>
      <c r="V73" s="4">
        <f t="shared" si="330"/>
        <v>50</v>
      </c>
      <c r="W73" s="4">
        <f t="shared" si="330"/>
        <v>50</v>
      </c>
      <c r="X73" s="4">
        <f>(0*100)/2</f>
        <v>0</v>
      </c>
      <c r="Y73" s="4">
        <f t="shared" ref="Y73:Z73" si="331">(1*100)/2</f>
        <v>50</v>
      </c>
      <c r="Z73" s="4">
        <f t="shared" si="331"/>
        <v>50</v>
      </c>
      <c r="AA73" s="4">
        <f>(2*100)/2</f>
        <v>100</v>
      </c>
      <c r="AB73" s="4">
        <f t="shared" ref="AB73:AD73" si="332">(1*100)/2</f>
        <v>50</v>
      </c>
      <c r="AC73" s="4">
        <f t="shared" si="332"/>
        <v>50</v>
      </c>
      <c r="AD73" s="4">
        <f t="shared" si="332"/>
        <v>50</v>
      </c>
      <c r="AE73" s="4">
        <f t="shared" ref="AE73:AE77" si="333">(2*100)/2</f>
        <v>100</v>
      </c>
      <c r="AF73" s="4">
        <f t="shared" ref="AF73:AF77" si="334">(1*100)/2</f>
        <v>50</v>
      </c>
    </row>
    <row r="74" spans="1:33">
      <c r="A74" s="1" t="s">
        <v>5</v>
      </c>
      <c r="B74" s="4">
        <f t="shared" ref="B74:C74" si="335">(1*100)/2</f>
        <v>50</v>
      </c>
      <c r="C74" s="4">
        <f t="shared" si="335"/>
        <v>50</v>
      </c>
      <c r="D74" s="4">
        <f t="shared" ref="D74:E74" si="336">(0*100)/2</f>
        <v>0</v>
      </c>
      <c r="E74" s="4">
        <f t="shared" si="336"/>
        <v>0</v>
      </c>
      <c r="F74" s="4">
        <f t="shared" ref="F74:G74" si="337">(1*100)/2</f>
        <v>50</v>
      </c>
      <c r="G74" s="4">
        <f t="shared" si="337"/>
        <v>50</v>
      </c>
      <c r="H74" s="4">
        <f t="shared" ref="H74:I74" si="338">(0*100)/2</f>
        <v>0</v>
      </c>
      <c r="I74" s="4">
        <f t="shared" si="338"/>
        <v>0</v>
      </c>
      <c r="J74" s="4">
        <f t="shared" si="322"/>
        <v>50</v>
      </c>
      <c r="K74" s="4">
        <f t="shared" si="323"/>
        <v>0</v>
      </c>
      <c r="L74" s="4">
        <f t="shared" si="324"/>
        <v>100</v>
      </c>
      <c r="M74" s="4">
        <f t="shared" ref="M74:N74" si="339">(1*100)/2</f>
        <v>50</v>
      </c>
      <c r="N74" s="4">
        <f t="shared" si="339"/>
        <v>50</v>
      </c>
      <c r="O74" s="4">
        <f t="shared" si="326"/>
        <v>100</v>
      </c>
      <c r="P74" s="4">
        <f t="shared" si="327"/>
        <v>0</v>
      </c>
      <c r="Q74" s="4">
        <f t="shared" si="328"/>
        <v>100</v>
      </c>
      <c r="R74" s="4">
        <f>(0*100)/2</f>
        <v>0</v>
      </c>
      <c r="S74" s="4">
        <f t="shared" ref="S74:S75" si="340">(1*100)/2</f>
        <v>50</v>
      </c>
      <c r="T74" s="4">
        <f t="shared" si="329"/>
        <v>0</v>
      </c>
      <c r="U74" s="4">
        <f t="shared" ref="U74:V74" si="341">(2*100)/2</f>
        <v>100</v>
      </c>
      <c r="V74" s="4">
        <f t="shared" si="341"/>
        <v>100</v>
      </c>
      <c r="W74" s="4">
        <f>(0*100)/2</f>
        <v>0</v>
      </c>
      <c r="X74" s="4">
        <f t="shared" ref="X74:Y74" si="342">(1*100)/2</f>
        <v>50</v>
      </c>
      <c r="Y74" s="4">
        <f t="shared" si="342"/>
        <v>50</v>
      </c>
      <c r="Z74" s="4">
        <f>(2*100)/2</f>
        <v>100</v>
      </c>
      <c r="AA74" s="4">
        <f t="shared" ref="AA74:AD74" si="343">(1*100)/2</f>
        <v>50</v>
      </c>
      <c r="AB74" s="4">
        <f t="shared" si="343"/>
        <v>50</v>
      </c>
      <c r="AC74" s="4">
        <f t="shared" si="343"/>
        <v>50</v>
      </c>
      <c r="AD74" s="4">
        <f t="shared" si="343"/>
        <v>50</v>
      </c>
      <c r="AE74" s="4">
        <f t="shared" si="333"/>
        <v>100</v>
      </c>
      <c r="AF74" s="4">
        <f t="shared" si="334"/>
        <v>50</v>
      </c>
    </row>
    <row r="75" spans="1:33">
      <c r="A75" s="1" t="s">
        <v>6</v>
      </c>
      <c r="B75" s="4">
        <f t="shared" ref="B75:B86" si="344">(0*100)/2</f>
        <v>0</v>
      </c>
      <c r="C75" s="4">
        <f t="shared" ref="C75:C77" si="345">(2*100)/2</f>
        <v>100</v>
      </c>
      <c r="D75" s="4">
        <f t="shared" ref="D75:D76" si="346">(1*100)/2</f>
        <v>50</v>
      </c>
      <c r="E75" s="4">
        <f t="shared" ref="E75:E76" si="347">(0*100)/2</f>
        <v>0</v>
      </c>
      <c r="F75" s="4">
        <f>(2*100)/2</f>
        <v>100</v>
      </c>
      <c r="G75" s="4">
        <f t="shared" ref="G75:G77" si="348">(0*100)/2</f>
        <v>0</v>
      </c>
      <c r="H75" s="4">
        <f t="shared" ref="H75:H78" si="349">(1*100)/2</f>
        <v>50</v>
      </c>
      <c r="I75" s="4">
        <f t="shared" ref="I75:J75" si="350">(2*100)/2</f>
        <v>100</v>
      </c>
      <c r="J75" s="4">
        <f t="shared" si="350"/>
        <v>100</v>
      </c>
      <c r="K75" s="4">
        <f t="shared" si="323"/>
        <v>0</v>
      </c>
      <c r="L75" s="4">
        <f t="shared" si="324"/>
        <v>100</v>
      </c>
      <c r="M75" s="4">
        <f>(0*100)/2</f>
        <v>0</v>
      </c>
      <c r="N75" s="4">
        <f>(1*100)/2</f>
        <v>50</v>
      </c>
      <c r="O75" s="4">
        <f t="shared" si="326"/>
        <v>100</v>
      </c>
      <c r="P75" s="4">
        <f t="shared" si="327"/>
        <v>0</v>
      </c>
      <c r="Q75" s="4">
        <f>(1*100)/2</f>
        <v>50</v>
      </c>
      <c r="R75" s="4">
        <f t="shared" ref="R75:R77" si="351">(2*100)/2</f>
        <v>100</v>
      </c>
      <c r="S75" s="4">
        <f t="shared" si="340"/>
        <v>50</v>
      </c>
      <c r="T75" s="4">
        <f t="shared" si="329"/>
        <v>0</v>
      </c>
      <c r="U75" s="4">
        <f t="shared" ref="U75:X75" si="352">(2*100)/2</f>
        <v>100</v>
      </c>
      <c r="V75" s="4">
        <f t="shared" si="352"/>
        <v>100</v>
      </c>
      <c r="W75" s="4">
        <f t="shared" si="352"/>
        <v>100</v>
      </c>
      <c r="X75" s="4">
        <f t="shared" si="352"/>
        <v>100</v>
      </c>
      <c r="Y75" s="4">
        <f t="shared" ref="Y75:Z75" si="353">(1*100)/2</f>
        <v>50</v>
      </c>
      <c r="Z75" s="4">
        <f t="shared" si="353"/>
        <v>50</v>
      </c>
      <c r="AA75" s="4">
        <f t="shared" ref="AA75:AA76" si="354">(0*100)/2</f>
        <v>0</v>
      </c>
      <c r="AB75" s="4">
        <f t="shared" ref="AB75:AC75" si="355">(1*100)/2</f>
        <v>50</v>
      </c>
      <c r="AC75" s="4">
        <f t="shared" si="355"/>
        <v>50</v>
      </c>
      <c r="AD75" s="4">
        <f t="shared" ref="AD75:AD76" si="356">(0*100)/2</f>
        <v>0</v>
      </c>
      <c r="AE75" s="4">
        <f t="shared" si="333"/>
        <v>100</v>
      </c>
      <c r="AF75" s="4">
        <f t="shared" si="334"/>
        <v>50</v>
      </c>
    </row>
    <row r="76" spans="1:33">
      <c r="A76" s="1" t="s">
        <v>7</v>
      </c>
      <c r="B76" s="4">
        <f t="shared" si="344"/>
        <v>0</v>
      </c>
      <c r="C76" s="4">
        <f t="shared" si="345"/>
        <v>100</v>
      </c>
      <c r="D76" s="4">
        <f t="shared" si="346"/>
        <v>50</v>
      </c>
      <c r="E76" s="4">
        <f t="shared" si="347"/>
        <v>0</v>
      </c>
      <c r="F76" s="4">
        <f>(1*100)/2</f>
        <v>50</v>
      </c>
      <c r="G76" s="4">
        <f t="shared" si="348"/>
        <v>0</v>
      </c>
      <c r="H76" s="4">
        <f t="shared" si="349"/>
        <v>50</v>
      </c>
      <c r="I76" s="4">
        <f t="shared" ref="I76:I77" si="357">(0*100)/2</f>
        <v>0</v>
      </c>
      <c r="J76" s="4">
        <f t="shared" ref="J76:J77" si="358">(2*100)/2</f>
        <v>100</v>
      </c>
      <c r="K76" s="4">
        <f>(1*100)/2</f>
        <v>50</v>
      </c>
      <c r="L76" s="4">
        <f t="shared" si="324"/>
        <v>100</v>
      </c>
      <c r="M76" s="4">
        <f t="shared" ref="M76:N76" si="359">(1*100)/2</f>
        <v>50</v>
      </c>
      <c r="N76" s="4">
        <f t="shared" si="359"/>
        <v>50</v>
      </c>
      <c r="O76" s="4">
        <f t="shared" si="326"/>
        <v>100</v>
      </c>
      <c r="P76" s="4">
        <f t="shared" ref="P76:Q76" si="360">(1*100)/2</f>
        <v>50</v>
      </c>
      <c r="Q76" s="4">
        <f t="shared" si="360"/>
        <v>50</v>
      </c>
      <c r="R76" s="4">
        <f t="shared" si="351"/>
        <v>100</v>
      </c>
      <c r="S76" s="4">
        <f t="shared" ref="S76:S77" si="361">(2*100)/2</f>
        <v>100</v>
      </c>
      <c r="T76" s="4">
        <f t="shared" si="329"/>
        <v>0</v>
      </c>
      <c r="U76" s="4">
        <f t="shared" ref="U76:Z76" si="362">(2*100)/2</f>
        <v>100</v>
      </c>
      <c r="V76" s="4">
        <f t="shared" si="362"/>
        <v>100</v>
      </c>
      <c r="W76" s="4">
        <f t="shared" si="362"/>
        <v>100</v>
      </c>
      <c r="X76" s="4">
        <f t="shared" si="362"/>
        <v>100</v>
      </c>
      <c r="Y76" s="4">
        <f t="shared" si="362"/>
        <v>100</v>
      </c>
      <c r="Z76" s="4">
        <f t="shared" si="362"/>
        <v>100</v>
      </c>
      <c r="AA76" s="4">
        <f t="shared" si="354"/>
        <v>0</v>
      </c>
      <c r="AB76" s="4">
        <f>(1*100)/2</f>
        <v>50</v>
      </c>
      <c r="AC76" s="4">
        <f>(2*100)/2</f>
        <v>100</v>
      </c>
      <c r="AD76" s="4">
        <f t="shared" si="356"/>
        <v>0</v>
      </c>
      <c r="AE76" s="4">
        <f t="shared" si="333"/>
        <v>100</v>
      </c>
      <c r="AF76" s="4">
        <f t="shared" si="334"/>
        <v>50</v>
      </c>
    </row>
    <row r="77" spans="1:33">
      <c r="A77" s="1" t="s">
        <v>8</v>
      </c>
      <c r="B77" s="4">
        <f t="shared" si="344"/>
        <v>0</v>
      </c>
      <c r="C77" s="4">
        <f t="shared" si="345"/>
        <v>100</v>
      </c>
      <c r="D77" s="4">
        <f>(0*100)/2</f>
        <v>0</v>
      </c>
      <c r="E77" s="4">
        <f t="shared" ref="E77:F77" si="363">(1*100)/2</f>
        <v>50</v>
      </c>
      <c r="F77" s="4">
        <f t="shared" si="363"/>
        <v>50</v>
      </c>
      <c r="G77" s="4">
        <f t="shared" si="348"/>
        <v>0</v>
      </c>
      <c r="H77" s="4">
        <f t="shared" si="349"/>
        <v>50</v>
      </c>
      <c r="I77" s="4">
        <f t="shared" si="357"/>
        <v>0</v>
      </c>
      <c r="J77" s="4">
        <f t="shared" si="358"/>
        <v>100</v>
      </c>
      <c r="K77" s="4">
        <f t="shared" ref="K77:L77" si="364">(2*100)/2</f>
        <v>100</v>
      </c>
      <c r="L77" s="4">
        <f t="shared" si="364"/>
        <v>100</v>
      </c>
      <c r="M77" s="4">
        <f t="shared" ref="M77:O77" si="365">(1*100)/2</f>
        <v>50</v>
      </c>
      <c r="N77" s="4">
        <f t="shared" si="365"/>
        <v>50</v>
      </c>
      <c r="O77" s="4">
        <f t="shared" si="365"/>
        <v>50</v>
      </c>
      <c r="P77" s="4">
        <f>(2*100)/2</f>
        <v>100</v>
      </c>
      <c r="Q77" s="4">
        <f>(1*100)/2</f>
        <v>50</v>
      </c>
      <c r="R77" s="4">
        <f t="shared" si="351"/>
        <v>100</v>
      </c>
      <c r="S77" s="4">
        <f t="shared" si="361"/>
        <v>100</v>
      </c>
      <c r="T77" s="4">
        <f>(1*100)/2</f>
        <v>50</v>
      </c>
      <c r="U77" s="4">
        <f t="shared" ref="U77:V77" si="366">(2*100)/2</f>
        <v>100</v>
      </c>
      <c r="V77" s="4">
        <f t="shared" si="366"/>
        <v>100</v>
      </c>
      <c r="W77" s="4">
        <f t="shared" ref="W77:W81" si="367">(1*100)/2</f>
        <v>50</v>
      </c>
      <c r="X77" s="4">
        <f t="shared" ref="X77:X78" si="368">(2*100)/2</f>
        <v>100</v>
      </c>
      <c r="Y77" s="4">
        <f t="shared" ref="Y77:Y78" si="369">(1*100)/2</f>
        <v>50</v>
      </c>
      <c r="Z77" s="4">
        <f t="shared" ref="Z77:AC77" si="370">(2*100)/2</f>
        <v>100</v>
      </c>
      <c r="AA77" s="4">
        <f t="shared" si="370"/>
        <v>100</v>
      </c>
      <c r="AB77" s="4">
        <f t="shared" si="370"/>
        <v>100</v>
      </c>
      <c r="AC77" s="4">
        <f t="shared" si="370"/>
        <v>100</v>
      </c>
      <c r="AD77" s="4">
        <f>(1*100)/2</f>
        <v>50</v>
      </c>
      <c r="AE77" s="4">
        <f t="shared" si="333"/>
        <v>100</v>
      </c>
      <c r="AF77" s="4">
        <f t="shared" si="334"/>
        <v>50</v>
      </c>
      <c r="AG77" s="6">
        <v>0.6</v>
      </c>
    </row>
    <row r="78" spans="1:33">
      <c r="A78" s="1" t="s">
        <v>9</v>
      </c>
      <c r="B78" s="4">
        <f t="shared" si="344"/>
        <v>0</v>
      </c>
      <c r="C78" s="4">
        <f t="shared" ref="C78:F78" si="371">(1*100)/2</f>
        <v>50</v>
      </c>
      <c r="D78" s="4">
        <f t="shared" si="371"/>
        <v>50</v>
      </c>
      <c r="E78" s="4">
        <f t="shared" si="371"/>
        <v>50</v>
      </c>
      <c r="F78" s="4">
        <f t="shared" si="371"/>
        <v>50</v>
      </c>
      <c r="G78" s="4">
        <f>(2*100)/2</f>
        <v>100</v>
      </c>
      <c r="H78" s="4">
        <f t="shared" si="349"/>
        <v>50</v>
      </c>
      <c r="I78" s="4">
        <f t="shared" ref="I78:K78" si="372">(1*100)/2</f>
        <v>50</v>
      </c>
      <c r="J78" s="4">
        <f t="shared" si="372"/>
        <v>50</v>
      </c>
      <c r="K78" s="4">
        <f t="shared" si="372"/>
        <v>50</v>
      </c>
      <c r="L78" s="4">
        <f t="shared" ref="L78:M78" si="373">(2*100)/2</f>
        <v>100</v>
      </c>
      <c r="M78" s="4">
        <f t="shared" si="373"/>
        <v>100</v>
      </c>
      <c r="N78" s="4">
        <f t="shared" ref="N78:N79" si="374">(1*100)/2</f>
        <v>50</v>
      </c>
      <c r="O78" s="4">
        <f t="shared" ref="O78:O80" si="375">(2*100)/2</f>
        <v>100</v>
      </c>
      <c r="P78" s="4">
        <f t="shared" ref="P78:P80" si="376">(1*100)/2</f>
        <v>50</v>
      </c>
      <c r="Q78" s="4">
        <f t="shared" ref="Q78:Q79" si="377">(2*100)/2</f>
        <v>100</v>
      </c>
      <c r="R78" s="4">
        <f>(0*100)/2</f>
        <v>0</v>
      </c>
      <c r="S78" s="4">
        <f t="shared" ref="S78:U78" si="378">(1*100)/2</f>
        <v>50</v>
      </c>
      <c r="T78" s="4">
        <f t="shared" si="378"/>
        <v>50</v>
      </c>
      <c r="U78" s="4">
        <f t="shared" si="378"/>
        <v>50</v>
      </c>
      <c r="V78" s="4">
        <f t="shared" ref="V78:V81" si="379">(2*100)/2</f>
        <v>100</v>
      </c>
      <c r="W78" s="4">
        <f t="shared" si="367"/>
        <v>50</v>
      </c>
      <c r="X78" s="4">
        <f t="shared" si="368"/>
        <v>100</v>
      </c>
      <c r="Y78" s="4">
        <f t="shared" si="369"/>
        <v>50</v>
      </c>
      <c r="Z78" s="4">
        <f>(1*100)/2</f>
        <v>50</v>
      </c>
      <c r="AA78" s="4">
        <f t="shared" ref="AA78:AE78" si="380">(2*100)/2</f>
        <v>100</v>
      </c>
      <c r="AB78" s="4">
        <f t="shared" si="380"/>
        <v>100</v>
      </c>
      <c r="AC78" s="4">
        <f t="shared" si="380"/>
        <v>100</v>
      </c>
      <c r="AD78" s="4">
        <f t="shared" si="380"/>
        <v>100</v>
      </c>
      <c r="AE78" s="4">
        <f t="shared" si="380"/>
        <v>100</v>
      </c>
      <c r="AF78" s="4">
        <f t="shared" ref="AF78:AF82" si="381">(0*100)/2</f>
        <v>0</v>
      </c>
    </row>
    <row r="79" spans="1:33">
      <c r="A79" s="1" t="s">
        <v>10</v>
      </c>
      <c r="B79" s="4">
        <f t="shared" si="344"/>
        <v>0</v>
      </c>
      <c r="C79" s="4">
        <f>(2*100)/2</f>
        <v>100</v>
      </c>
      <c r="D79" s="4">
        <f t="shared" ref="D79:E79" si="382">(0*100)/2</f>
        <v>0</v>
      </c>
      <c r="E79" s="4">
        <f t="shared" si="382"/>
        <v>0</v>
      </c>
      <c r="F79" s="4">
        <f t="shared" ref="F79:F80" si="383">(2*100)/2</f>
        <v>100</v>
      </c>
      <c r="G79" s="4">
        <f t="shared" ref="G79:I79" si="384">(1*100)/2</f>
        <v>50</v>
      </c>
      <c r="H79" s="4">
        <f t="shared" si="384"/>
        <v>50</v>
      </c>
      <c r="I79" s="4">
        <f t="shared" si="384"/>
        <v>50</v>
      </c>
      <c r="J79" s="4">
        <f t="shared" ref="J79:M79" si="385">(2*100)/2</f>
        <v>100</v>
      </c>
      <c r="K79" s="4">
        <f t="shared" si="385"/>
        <v>100</v>
      </c>
      <c r="L79" s="4">
        <f t="shared" si="385"/>
        <v>100</v>
      </c>
      <c r="M79" s="4">
        <f t="shared" si="385"/>
        <v>100</v>
      </c>
      <c r="N79" s="4">
        <f t="shared" si="374"/>
        <v>50</v>
      </c>
      <c r="O79" s="4">
        <f t="shared" si="375"/>
        <v>100</v>
      </c>
      <c r="P79" s="4">
        <f t="shared" si="376"/>
        <v>50</v>
      </c>
      <c r="Q79" s="4">
        <f t="shared" si="377"/>
        <v>100</v>
      </c>
      <c r="R79" s="4">
        <f t="shared" ref="R79:S79" si="386">(2*100)/2</f>
        <v>100</v>
      </c>
      <c r="S79" s="4">
        <f t="shared" si="386"/>
        <v>100</v>
      </c>
      <c r="T79" s="4">
        <f t="shared" ref="T79:T82" si="387">(0*100)/2</f>
        <v>0</v>
      </c>
      <c r="U79" s="4">
        <f t="shared" ref="U79:U82" si="388">(1*100)/2</f>
        <v>50</v>
      </c>
      <c r="V79" s="4">
        <f t="shared" si="379"/>
        <v>100</v>
      </c>
      <c r="W79" s="4">
        <f t="shared" si="367"/>
        <v>50</v>
      </c>
      <c r="X79" s="4">
        <f t="shared" ref="X79:Y79" si="389">(1*100)/2</f>
        <v>50</v>
      </c>
      <c r="Y79" s="4">
        <f t="shared" si="389"/>
        <v>50</v>
      </c>
      <c r="Z79" s="4">
        <f>(2*100)/2</f>
        <v>100</v>
      </c>
      <c r="AA79" s="4">
        <f t="shared" ref="AA79:AA80" si="390">(1*100)/2</f>
        <v>50</v>
      </c>
      <c r="AB79" s="4">
        <f t="shared" ref="AB79:AC79" si="391">(2*100)/2</f>
        <v>100</v>
      </c>
      <c r="AC79" s="4">
        <f t="shared" si="391"/>
        <v>100</v>
      </c>
      <c r="AD79" s="4">
        <f>(0*100)/2</f>
        <v>0</v>
      </c>
      <c r="AE79" s="4">
        <f t="shared" ref="AE79:AE80" si="392">(2*100)/2</f>
        <v>100</v>
      </c>
      <c r="AF79" s="4">
        <f t="shared" si="381"/>
        <v>0</v>
      </c>
    </row>
    <row r="80" spans="1:33">
      <c r="A80" s="1" t="s">
        <v>11</v>
      </c>
      <c r="B80" s="4">
        <f t="shared" si="344"/>
        <v>0</v>
      </c>
      <c r="C80" s="4">
        <f t="shared" ref="C80:D80" si="393">(1*100)/2</f>
        <v>50</v>
      </c>
      <c r="D80" s="4">
        <f t="shared" si="393"/>
        <v>50</v>
      </c>
      <c r="E80" s="4">
        <f>(0*100)/2</f>
        <v>0</v>
      </c>
      <c r="F80" s="4">
        <f t="shared" si="383"/>
        <v>100</v>
      </c>
      <c r="G80" s="4">
        <f t="shared" ref="G80:G81" si="394">(0*100)/2</f>
        <v>0</v>
      </c>
      <c r="H80" s="4">
        <f t="shared" ref="H80:H81" si="395">(2*100)/2</f>
        <v>100</v>
      </c>
      <c r="I80" s="4">
        <f t="shared" ref="I80:J80" si="396">(0*100)/2</f>
        <v>0</v>
      </c>
      <c r="J80" s="4">
        <f t="shared" si="396"/>
        <v>0</v>
      </c>
      <c r="K80" s="4">
        <f>(2*100)/2</f>
        <v>100</v>
      </c>
      <c r="L80" s="4">
        <f>(1*100)/2</f>
        <v>50</v>
      </c>
      <c r="M80" s="4">
        <f>(2*100)/2</f>
        <v>100</v>
      </c>
      <c r="N80" s="4">
        <f t="shared" ref="N80:N81" si="397">(0*100)/2</f>
        <v>0</v>
      </c>
      <c r="O80" s="4">
        <f t="shared" si="375"/>
        <v>100</v>
      </c>
      <c r="P80" s="4">
        <f t="shared" si="376"/>
        <v>50</v>
      </c>
      <c r="Q80" s="4">
        <f>(1*100)/2</f>
        <v>50</v>
      </c>
      <c r="R80" s="4">
        <f>(2*100)/2</f>
        <v>100</v>
      </c>
      <c r="S80" s="4">
        <f>(1*100)/2</f>
        <v>50</v>
      </c>
      <c r="T80" s="4">
        <f t="shared" si="387"/>
        <v>0</v>
      </c>
      <c r="U80" s="4">
        <f t="shared" si="388"/>
        <v>50</v>
      </c>
      <c r="V80" s="4">
        <f t="shared" si="379"/>
        <v>100</v>
      </c>
      <c r="W80" s="4">
        <f t="shared" si="367"/>
        <v>50</v>
      </c>
      <c r="X80" s="4">
        <f t="shared" ref="X80:X81" si="398">(2*100)/2</f>
        <v>100</v>
      </c>
      <c r="Y80" s="4">
        <f t="shared" ref="Y80:Z80" si="399">(0*100)/2</f>
        <v>0</v>
      </c>
      <c r="Z80" s="4">
        <f t="shared" si="399"/>
        <v>0</v>
      </c>
      <c r="AA80" s="4">
        <f t="shared" si="390"/>
        <v>50</v>
      </c>
      <c r="AB80" s="4">
        <f t="shared" ref="AB80:AC80" si="400">(2*100)/2</f>
        <v>100</v>
      </c>
      <c r="AC80" s="4">
        <f t="shared" si="400"/>
        <v>100</v>
      </c>
      <c r="AD80" s="4">
        <f>(1*100)/2</f>
        <v>50</v>
      </c>
      <c r="AE80" s="4">
        <f t="shared" si="392"/>
        <v>100</v>
      </c>
      <c r="AF80" s="4">
        <f t="shared" si="381"/>
        <v>0</v>
      </c>
    </row>
    <row r="81" spans="1:33">
      <c r="A81" s="1" t="s">
        <v>12</v>
      </c>
      <c r="B81" s="4">
        <f t="shared" si="344"/>
        <v>0</v>
      </c>
      <c r="C81" s="4">
        <f t="shared" ref="C81:C82" si="401">(2*100)/2</f>
        <v>100</v>
      </c>
      <c r="D81" s="4">
        <f>(1*100)/2</f>
        <v>50</v>
      </c>
      <c r="E81" s="4">
        <f t="shared" ref="E81:F81" si="402">(2*100)/2</f>
        <v>100</v>
      </c>
      <c r="F81" s="4">
        <f t="shared" si="402"/>
        <v>100</v>
      </c>
      <c r="G81" s="4">
        <f t="shared" si="394"/>
        <v>0</v>
      </c>
      <c r="H81" s="4">
        <f t="shared" si="395"/>
        <v>100</v>
      </c>
      <c r="I81" s="4">
        <f t="shared" ref="I81:I83" si="403">(0*100)/2</f>
        <v>0</v>
      </c>
      <c r="J81" s="4">
        <f t="shared" ref="J81:M81" si="404">(2*100)/2</f>
        <v>100</v>
      </c>
      <c r="K81" s="4">
        <f t="shared" si="404"/>
        <v>100</v>
      </c>
      <c r="L81" s="4">
        <f t="shared" si="404"/>
        <v>100</v>
      </c>
      <c r="M81" s="4">
        <f t="shared" si="404"/>
        <v>100</v>
      </c>
      <c r="N81" s="4">
        <f t="shared" si="397"/>
        <v>0</v>
      </c>
      <c r="O81" s="4">
        <f t="shared" ref="O81:S81" si="405">(1*100)/2</f>
        <v>50</v>
      </c>
      <c r="P81" s="4">
        <f t="shared" si="405"/>
        <v>50</v>
      </c>
      <c r="Q81" s="4">
        <f t="shared" si="405"/>
        <v>50</v>
      </c>
      <c r="R81" s="4">
        <f t="shared" si="405"/>
        <v>50</v>
      </c>
      <c r="S81" s="4">
        <f t="shared" si="405"/>
        <v>50</v>
      </c>
      <c r="T81" s="4">
        <f t="shared" si="387"/>
        <v>0</v>
      </c>
      <c r="U81" s="4">
        <f t="shared" si="388"/>
        <v>50</v>
      </c>
      <c r="V81" s="4">
        <f t="shared" si="379"/>
        <v>100</v>
      </c>
      <c r="W81" s="4">
        <f t="shared" si="367"/>
        <v>50</v>
      </c>
      <c r="X81" s="4">
        <f t="shared" si="398"/>
        <v>100</v>
      </c>
      <c r="Y81" s="4">
        <f>(1*100)/2</f>
        <v>50</v>
      </c>
      <c r="Z81" s="4">
        <f>(2*100)/2</f>
        <v>100</v>
      </c>
      <c r="AA81" s="4">
        <f t="shared" ref="AA81:AB81" si="406">(0*100)/2</f>
        <v>0</v>
      </c>
      <c r="AB81" s="4">
        <f t="shared" si="406"/>
        <v>0</v>
      </c>
      <c r="AC81" s="4">
        <f t="shared" ref="AC81:AE81" si="407">(2*100)/2</f>
        <v>100</v>
      </c>
      <c r="AD81" s="4">
        <f t="shared" si="407"/>
        <v>100</v>
      </c>
      <c r="AE81" s="4">
        <f t="shared" si="407"/>
        <v>100</v>
      </c>
      <c r="AF81" s="4">
        <f t="shared" si="381"/>
        <v>0</v>
      </c>
    </row>
    <row r="82" spans="1:33">
      <c r="A82" s="1" t="s">
        <v>13</v>
      </c>
      <c r="B82" s="4">
        <f t="shared" si="344"/>
        <v>0</v>
      </c>
      <c r="C82" s="4">
        <f t="shared" si="401"/>
        <v>100</v>
      </c>
      <c r="D82" s="4">
        <f t="shared" ref="D82:D83" si="408">(0*100)/2</f>
        <v>0</v>
      </c>
      <c r="E82" s="4">
        <f>(2*100)/2</f>
        <v>100</v>
      </c>
      <c r="F82" s="4">
        <f>(1*100)/2</f>
        <v>50</v>
      </c>
      <c r="G82" s="4">
        <f>(2*100)/2</f>
        <v>100</v>
      </c>
      <c r="H82" s="4">
        <f>(1*100)/2</f>
        <v>50</v>
      </c>
      <c r="I82" s="4">
        <f t="shared" si="403"/>
        <v>0</v>
      </c>
      <c r="J82" s="4">
        <f t="shared" ref="J82:K82" si="409">(1*100)/2</f>
        <v>50</v>
      </c>
      <c r="K82" s="4">
        <f t="shared" si="409"/>
        <v>50</v>
      </c>
      <c r="L82" s="4">
        <f t="shared" ref="L82:O82" si="410">(2*100)/2</f>
        <v>100</v>
      </c>
      <c r="M82" s="4">
        <f t="shared" si="410"/>
        <v>100</v>
      </c>
      <c r="N82" s="4">
        <f t="shared" si="410"/>
        <v>100</v>
      </c>
      <c r="O82" s="4">
        <f t="shared" si="410"/>
        <v>100</v>
      </c>
      <c r="P82" s="4">
        <f t="shared" ref="P82:P84" si="411">(0*100)/2</f>
        <v>0</v>
      </c>
      <c r="Q82" s="4">
        <f>(2*100)/2</f>
        <v>100</v>
      </c>
      <c r="R82" s="4">
        <f t="shared" ref="R82:R84" si="412">(1*100)/2</f>
        <v>50</v>
      </c>
      <c r="S82" s="4">
        <f t="shared" ref="S82:S83" si="413">(2*100)/2</f>
        <v>100</v>
      </c>
      <c r="T82" s="4">
        <f t="shared" si="387"/>
        <v>0</v>
      </c>
      <c r="U82" s="4">
        <f t="shared" si="388"/>
        <v>50</v>
      </c>
      <c r="V82" s="4">
        <f>(0*100)/2</f>
        <v>0</v>
      </c>
      <c r="W82" s="4">
        <f>(2*100)/2</f>
        <v>100</v>
      </c>
      <c r="X82" s="4">
        <f t="shared" ref="X82:Z82" si="414">(1*100)/2</f>
        <v>50</v>
      </c>
      <c r="Y82" s="4">
        <f t="shared" si="414"/>
        <v>50</v>
      </c>
      <c r="Z82" s="4">
        <f t="shared" si="414"/>
        <v>50</v>
      </c>
      <c r="AA82" s="4">
        <f>(0*100)/2</f>
        <v>0</v>
      </c>
      <c r="AB82" s="4">
        <f t="shared" ref="AB82:AB83" si="415">(2*100)/2</f>
        <v>100</v>
      </c>
      <c r="AC82" s="4">
        <f>(1*100)/2</f>
        <v>50</v>
      </c>
      <c r="AD82" s="4">
        <f t="shared" ref="AD82:AE82" si="416">(2*100)/2</f>
        <v>100</v>
      </c>
      <c r="AE82" s="4">
        <f t="shared" si="416"/>
        <v>100</v>
      </c>
      <c r="AF82" s="4">
        <f t="shared" si="381"/>
        <v>0</v>
      </c>
    </row>
    <row r="83" spans="1:33">
      <c r="A83" s="1" t="s">
        <v>14</v>
      </c>
      <c r="B83" s="4">
        <f t="shared" si="344"/>
        <v>0</v>
      </c>
      <c r="C83" s="4">
        <f>(1*100)/2</f>
        <v>50</v>
      </c>
      <c r="D83" s="4">
        <f t="shared" si="408"/>
        <v>0</v>
      </c>
      <c r="E83" s="4">
        <f t="shared" ref="E83:H83" si="417">(1*100)/2</f>
        <v>50</v>
      </c>
      <c r="F83" s="4">
        <f t="shared" si="417"/>
        <v>50</v>
      </c>
      <c r="G83" s="4">
        <f t="shared" si="417"/>
        <v>50</v>
      </c>
      <c r="H83" s="4">
        <f t="shared" si="417"/>
        <v>50</v>
      </c>
      <c r="I83" s="4">
        <f t="shared" si="403"/>
        <v>0</v>
      </c>
      <c r="J83" s="4">
        <f t="shared" ref="J83:K83" si="418">(1*100)/2</f>
        <v>50</v>
      </c>
      <c r="K83" s="4">
        <f t="shared" si="418"/>
        <v>50</v>
      </c>
      <c r="L83" s="4">
        <f t="shared" ref="L83:L84" si="419">(2*100)/2</f>
        <v>100</v>
      </c>
      <c r="M83" s="4">
        <f t="shared" ref="M83:O83" si="420">(1*100)/2</f>
        <v>50</v>
      </c>
      <c r="N83" s="4">
        <f t="shared" si="420"/>
        <v>50</v>
      </c>
      <c r="O83" s="4">
        <f t="shared" si="420"/>
        <v>50</v>
      </c>
      <c r="P83" s="4">
        <f t="shared" si="411"/>
        <v>0</v>
      </c>
      <c r="Q83" s="4">
        <f t="shared" ref="Q83:Q84" si="421">(0*100)/2</f>
        <v>0</v>
      </c>
      <c r="R83" s="4">
        <f t="shared" si="412"/>
        <v>50</v>
      </c>
      <c r="S83" s="4">
        <f t="shared" si="413"/>
        <v>100</v>
      </c>
      <c r="T83" s="4">
        <f>(1*100)/2</f>
        <v>50</v>
      </c>
      <c r="U83" s="4">
        <f t="shared" ref="U83:U84" si="422">(0*100)/2</f>
        <v>0</v>
      </c>
      <c r="V83" s="4">
        <f t="shared" ref="V83:W83" si="423">(1*100)/2</f>
        <v>50</v>
      </c>
      <c r="W83" s="4">
        <f t="shared" si="423"/>
        <v>50</v>
      </c>
      <c r="X83" s="4">
        <f>(0*100)/2</f>
        <v>0</v>
      </c>
      <c r="Y83" s="4">
        <f t="shared" ref="Y83:AA83" si="424">(1*100)/2</f>
        <v>50</v>
      </c>
      <c r="Z83" s="4">
        <f t="shared" si="424"/>
        <v>50</v>
      </c>
      <c r="AA83" s="4">
        <f t="shared" si="424"/>
        <v>50</v>
      </c>
      <c r="AB83" s="4">
        <f t="shared" si="415"/>
        <v>100</v>
      </c>
      <c r="AC83" s="4">
        <f>(2*100)/2</f>
        <v>100</v>
      </c>
      <c r="AD83" s="4">
        <f t="shared" ref="AD83:AF83" si="425">(1*100)/2</f>
        <v>50</v>
      </c>
      <c r="AE83" s="4">
        <f t="shared" si="425"/>
        <v>50</v>
      </c>
      <c r="AF83" s="4">
        <f t="shared" si="425"/>
        <v>50</v>
      </c>
    </row>
    <row r="84" spans="1:33">
      <c r="A84" s="1" t="s">
        <v>15</v>
      </c>
      <c r="B84" s="4">
        <f t="shared" si="344"/>
        <v>0</v>
      </c>
      <c r="C84" s="4">
        <f t="shared" ref="C84:F84" si="426">(0*100)/2</f>
        <v>0</v>
      </c>
      <c r="D84" s="4">
        <f t="shared" si="426"/>
        <v>0</v>
      </c>
      <c r="E84" s="4">
        <f t="shared" si="426"/>
        <v>0</v>
      </c>
      <c r="F84" s="4">
        <f t="shared" si="426"/>
        <v>0</v>
      </c>
      <c r="G84" s="4">
        <f>(1*100)/2</f>
        <v>50</v>
      </c>
      <c r="H84" s="4">
        <f t="shared" ref="H84:J84" si="427">(0*100)/2</f>
        <v>0</v>
      </c>
      <c r="I84" s="4">
        <f t="shared" si="427"/>
        <v>0</v>
      </c>
      <c r="J84" s="4">
        <f t="shared" si="427"/>
        <v>0</v>
      </c>
      <c r="K84" s="4">
        <f>(1*100)/2</f>
        <v>50</v>
      </c>
      <c r="L84" s="4">
        <f t="shared" si="419"/>
        <v>100</v>
      </c>
      <c r="M84" s="4">
        <f t="shared" ref="M84:O84" si="428">(1*100)/2</f>
        <v>50</v>
      </c>
      <c r="N84" s="4">
        <f t="shared" si="428"/>
        <v>50</v>
      </c>
      <c r="O84" s="4">
        <f t="shared" si="428"/>
        <v>50</v>
      </c>
      <c r="P84" s="4">
        <f t="shared" si="411"/>
        <v>0</v>
      </c>
      <c r="Q84" s="4">
        <f t="shared" si="421"/>
        <v>0</v>
      </c>
      <c r="R84" s="4">
        <f t="shared" si="412"/>
        <v>50</v>
      </c>
      <c r="S84" s="4">
        <f t="shared" ref="S84:T84" si="429">(1*100)/2</f>
        <v>50</v>
      </c>
      <c r="T84" s="4">
        <f t="shared" si="429"/>
        <v>50</v>
      </c>
      <c r="U84" s="4">
        <f t="shared" si="422"/>
        <v>0</v>
      </c>
      <c r="V84" s="4">
        <f t="shared" ref="V84:AE84" si="430">(0*100)/2</f>
        <v>0</v>
      </c>
      <c r="W84" s="4">
        <f t="shared" si="430"/>
        <v>0</v>
      </c>
      <c r="X84" s="4">
        <f t="shared" si="430"/>
        <v>0</v>
      </c>
      <c r="Y84" s="4">
        <f t="shared" si="430"/>
        <v>0</v>
      </c>
      <c r="Z84" s="4">
        <f t="shared" si="430"/>
        <v>0</v>
      </c>
      <c r="AA84" s="4">
        <f t="shared" si="430"/>
        <v>0</v>
      </c>
      <c r="AB84" s="4">
        <f t="shared" si="430"/>
        <v>0</v>
      </c>
      <c r="AC84" s="4">
        <f t="shared" si="430"/>
        <v>0</v>
      </c>
      <c r="AD84" s="4">
        <f t="shared" si="430"/>
        <v>0</v>
      </c>
      <c r="AE84" s="4">
        <f t="shared" si="430"/>
        <v>0</v>
      </c>
      <c r="AF84" s="4">
        <f>(1*100)/2</f>
        <v>50</v>
      </c>
    </row>
    <row r="85" spans="1:33">
      <c r="A85" s="1" t="s">
        <v>16</v>
      </c>
      <c r="B85" s="4">
        <f t="shared" si="344"/>
        <v>0</v>
      </c>
      <c r="C85" s="4">
        <f t="shared" ref="C85:AF85" si="431">(0*100)/2</f>
        <v>0</v>
      </c>
      <c r="D85" s="4">
        <f t="shared" si="431"/>
        <v>0</v>
      </c>
      <c r="E85" s="4">
        <f t="shared" si="431"/>
        <v>0</v>
      </c>
      <c r="F85" s="4">
        <f t="shared" si="431"/>
        <v>0</v>
      </c>
      <c r="G85" s="4">
        <f t="shared" si="431"/>
        <v>0</v>
      </c>
      <c r="H85" s="4">
        <f t="shared" si="431"/>
        <v>0</v>
      </c>
      <c r="I85" s="4">
        <f t="shared" si="431"/>
        <v>0</v>
      </c>
      <c r="J85" s="4">
        <f t="shared" si="431"/>
        <v>0</v>
      </c>
      <c r="K85" s="4">
        <f t="shared" si="431"/>
        <v>0</v>
      </c>
      <c r="L85" s="4">
        <f t="shared" si="431"/>
        <v>0</v>
      </c>
      <c r="M85" s="4">
        <f t="shared" si="431"/>
        <v>0</v>
      </c>
      <c r="N85" s="4">
        <f t="shared" si="431"/>
        <v>0</v>
      </c>
      <c r="O85" s="4">
        <f t="shared" si="431"/>
        <v>0</v>
      </c>
      <c r="P85" s="4">
        <f t="shared" si="431"/>
        <v>0</v>
      </c>
      <c r="Q85" s="4">
        <f t="shared" si="431"/>
        <v>0</v>
      </c>
      <c r="R85" s="4">
        <f t="shared" si="431"/>
        <v>0</v>
      </c>
      <c r="S85" s="4">
        <f t="shared" si="431"/>
        <v>0</v>
      </c>
      <c r="T85" s="4">
        <f t="shared" si="431"/>
        <v>0</v>
      </c>
      <c r="U85" s="4">
        <f t="shared" si="431"/>
        <v>0</v>
      </c>
      <c r="V85" s="4">
        <f t="shared" si="431"/>
        <v>0</v>
      </c>
      <c r="W85" s="4">
        <f t="shared" si="431"/>
        <v>0</v>
      </c>
      <c r="X85" s="4">
        <f t="shared" si="431"/>
        <v>0</v>
      </c>
      <c r="Y85" s="4">
        <f t="shared" si="431"/>
        <v>0</v>
      </c>
      <c r="Z85" s="4">
        <f t="shared" si="431"/>
        <v>0</v>
      </c>
      <c r="AA85" s="4">
        <f t="shared" si="431"/>
        <v>0</v>
      </c>
      <c r="AB85" s="4">
        <f t="shared" si="431"/>
        <v>0</v>
      </c>
      <c r="AC85" s="4">
        <f t="shared" si="431"/>
        <v>0</v>
      </c>
      <c r="AD85" s="4">
        <f t="shared" si="431"/>
        <v>0</v>
      </c>
      <c r="AE85" s="4">
        <f t="shared" si="431"/>
        <v>0</v>
      </c>
      <c r="AF85" s="4">
        <f t="shared" si="431"/>
        <v>0</v>
      </c>
    </row>
    <row r="86" spans="1:33">
      <c r="A86" s="1" t="s">
        <v>17</v>
      </c>
      <c r="B86" s="4">
        <f t="shared" si="344"/>
        <v>0</v>
      </c>
      <c r="C86" s="4">
        <f t="shared" ref="C86:AF86" si="432">(0*100)/2</f>
        <v>0</v>
      </c>
      <c r="D86" s="4">
        <f t="shared" si="432"/>
        <v>0</v>
      </c>
      <c r="E86" s="4">
        <f t="shared" si="432"/>
        <v>0</v>
      </c>
      <c r="F86" s="4">
        <f t="shared" si="432"/>
        <v>0</v>
      </c>
      <c r="G86" s="4">
        <f t="shared" si="432"/>
        <v>0</v>
      </c>
      <c r="H86" s="4">
        <f t="shared" si="432"/>
        <v>0</v>
      </c>
      <c r="I86" s="4">
        <f t="shared" si="432"/>
        <v>0</v>
      </c>
      <c r="J86" s="4">
        <f t="shared" si="432"/>
        <v>0</v>
      </c>
      <c r="K86" s="4">
        <f t="shared" si="432"/>
        <v>0</v>
      </c>
      <c r="L86" s="4">
        <f t="shared" si="432"/>
        <v>0</v>
      </c>
      <c r="M86" s="4">
        <f t="shared" si="432"/>
        <v>0</v>
      </c>
      <c r="N86" s="4">
        <f t="shared" si="432"/>
        <v>0</v>
      </c>
      <c r="O86" s="4">
        <f t="shared" si="432"/>
        <v>0</v>
      </c>
      <c r="P86" s="4">
        <f t="shared" si="432"/>
        <v>0</v>
      </c>
      <c r="Q86" s="4">
        <f t="shared" si="432"/>
        <v>0</v>
      </c>
      <c r="R86" s="4">
        <f t="shared" si="432"/>
        <v>0</v>
      </c>
      <c r="S86" s="4">
        <f t="shared" si="432"/>
        <v>0</v>
      </c>
      <c r="T86" s="4">
        <f t="shared" si="432"/>
        <v>0</v>
      </c>
      <c r="U86" s="4">
        <f t="shared" si="432"/>
        <v>0</v>
      </c>
      <c r="V86" s="4">
        <f t="shared" si="432"/>
        <v>0</v>
      </c>
      <c r="W86" s="4">
        <f t="shared" si="432"/>
        <v>0</v>
      </c>
      <c r="X86" s="4">
        <f t="shared" si="432"/>
        <v>0</v>
      </c>
      <c r="Y86" s="4">
        <f t="shared" si="432"/>
        <v>0</v>
      </c>
      <c r="Z86" s="4">
        <f t="shared" si="432"/>
        <v>0</v>
      </c>
      <c r="AA86" s="4">
        <f t="shared" si="432"/>
        <v>0</v>
      </c>
      <c r="AB86" s="4">
        <f t="shared" si="432"/>
        <v>0</v>
      </c>
      <c r="AC86" s="4">
        <f t="shared" si="432"/>
        <v>0</v>
      </c>
      <c r="AD86" s="4">
        <f t="shared" si="432"/>
        <v>0</v>
      </c>
      <c r="AE86" s="4">
        <f t="shared" si="432"/>
        <v>0</v>
      </c>
      <c r="AF86" s="4">
        <f t="shared" si="432"/>
        <v>0</v>
      </c>
    </row>
    <row r="87" spans="1:33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3">
      <c r="A88" s="1" t="s">
        <v>2</v>
      </c>
      <c r="B88" s="4">
        <f t="shared" ref="B88:Y88" si="433">(0*100)/2</f>
        <v>0</v>
      </c>
      <c r="C88" s="4">
        <f t="shared" si="433"/>
        <v>0</v>
      </c>
      <c r="D88" s="4">
        <f t="shared" si="433"/>
        <v>0</v>
      </c>
      <c r="E88" s="4">
        <f t="shared" si="433"/>
        <v>0</v>
      </c>
      <c r="F88" s="4">
        <f t="shared" si="433"/>
        <v>0</v>
      </c>
      <c r="G88" s="4">
        <f t="shared" si="433"/>
        <v>0</v>
      </c>
      <c r="H88" s="4">
        <f t="shared" si="433"/>
        <v>0</v>
      </c>
      <c r="I88" s="4">
        <f t="shared" si="433"/>
        <v>0</v>
      </c>
      <c r="J88" s="4">
        <f t="shared" si="433"/>
        <v>0</v>
      </c>
      <c r="K88" s="4">
        <f t="shared" si="433"/>
        <v>0</v>
      </c>
      <c r="L88" s="4">
        <f t="shared" si="433"/>
        <v>0</v>
      </c>
      <c r="M88" s="4">
        <f t="shared" si="433"/>
        <v>0</v>
      </c>
      <c r="N88" s="4">
        <f t="shared" si="433"/>
        <v>0</v>
      </c>
      <c r="O88" s="4">
        <f t="shared" si="433"/>
        <v>0</v>
      </c>
      <c r="P88" s="4">
        <f t="shared" si="433"/>
        <v>0</v>
      </c>
      <c r="Q88" s="4">
        <f t="shared" si="433"/>
        <v>0</v>
      </c>
      <c r="R88" s="4">
        <f t="shared" si="433"/>
        <v>0</v>
      </c>
      <c r="S88" s="4">
        <f t="shared" si="433"/>
        <v>0</v>
      </c>
      <c r="T88" s="4">
        <f t="shared" si="433"/>
        <v>0</v>
      </c>
      <c r="U88" s="4">
        <f t="shared" si="433"/>
        <v>0</v>
      </c>
      <c r="V88" s="4">
        <f t="shared" si="433"/>
        <v>0</v>
      </c>
      <c r="W88" s="4">
        <f t="shared" si="433"/>
        <v>0</v>
      </c>
      <c r="X88" s="4">
        <f t="shared" si="433"/>
        <v>0</v>
      </c>
      <c r="Y88" s="4">
        <f t="shared" si="433"/>
        <v>0</v>
      </c>
      <c r="Z88" s="4">
        <f t="shared" ref="Z88:AF88" si="434">(0*100)/3</f>
        <v>0</v>
      </c>
      <c r="AA88" s="4">
        <f t="shared" si="434"/>
        <v>0</v>
      </c>
      <c r="AB88" s="4">
        <f t="shared" si="434"/>
        <v>0</v>
      </c>
      <c r="AC88" s="4">
        <f t="shared" si="434"/>
        <v>0</v>
      </c>
      <c r="AD88" s="4">
        <f t="shared" si="434"/>
        <v>0</v>
      </c>
      <c r="AE88" s="4">
        <f t="shared" si="434"/>
        <v>0</v>
      </c>
      <c r="AF88" s="4">
        <f t="shared" si="434"/>
        <v>0</v>
      </c>
      <c r="AG88" s="5">
        <f>TRIMMEAN(C90:AF101,0.1)</f>
        <v>34.979423868312757</v>
      </c>
    </row>
    <row r="89" spans="1:33">
      <c r="A89" s="1" t="s">
        <v>3</v>
      </c>
      <c r="B89" s="4">
        <f t="shared" ref="B89:Y89" si="435">(0*100)/2</f>
        <v>0</v>
      </c>
      <c r="C89" s="4">
        <f t="shared" si="435"/>
        <v>0</v>
      </c>
      <c r="D89" s="4">
        <f t="shared" si="435"/>
        <v>0</v>
      </c>
      <c r="E89" s="4">
        <f t="shared" si="435"/>
        <v>0</v>
      </c>
      <c r="F89" s="4">
        <f t="shared" si="435"/>
        <v>0</v>
      </c>
      <c r="G89" s="4">
        <f t="shared" si="435"/>
        <v>0</v>
      </c>
      <c r="H89" s="4">
        <f t="shared" si="435"/>
        <v>0</v>
      </c>
      <c r="I89" s="4">
        <f t="shared" si="435"/>
        <v>0</v>
      </c>
      <c r="J89" s="4">
        <f t="shared" si="435"/>
        <v>0</v>
      </c>
      <c r="K89" s="4">
        <f t="shared" si="435"/>
        <v>0</v>
      </c>
      <c r="L89" s="4">
        <f t="shared" si="435"/>
        <v>0</v>
      </c>
      <c r="M89" s="4">
        <f t="shared" si="435"/>
        <v>0</v>
      </c>
      <c r="N89" s="4">
        <f t="shared" si="435"/>
        <v>0</v>
      </c>
      <c r="O89" s="4">
        <f t="shared" si="435"/>
        <v>0</v>
      </c>
      <c r="P89" s="4">
        <f t="shared" si="435"/>
        <v>0</v>
      </c>
      <c r="Q89" s="4">
        <f t="shared" si="435"/>
        <v>0</v>
      </c>
      <c r="R89" s="4">
        <f t="shared" si="435"/>
        <v>0</v>
      </c>
      <c r="S89" s="4">
        <f t="shared" si="435"/>
        <v>0</v>
      </c>
      <c r="T89" s="4">
        <f t="shared" si="435"/>
        <v>0</v>
      </c>
      <c r="U89" s="4">
        <f t="shared" si="435"/>
        <v>0</v>
      </c>
      <c r="V89" s="4">
        <f t="shared" si="435"/>
        <v>0</v>
      </c>
      <c r="W89" s="4">
        <f t="shared" si="435"/>
        <v>0</v>
      </c>
      <c r="X89" s="4">
        <f t="shared" si="435"/>
        <v>0</v>
      </c>
      <c r="Y89" s="4">
        <f t="shared" si="435"/>
        <v>0</v>
      </c>
      <c r="Z89" s="4">
        <f t="shared" ref="Z89:AF89" si="436">(0*100)/3</f>
        <v>0</v>
      </c>
      <c r="AA89" s="4">
        <f t="shared" si="436"/>
        <v>0</v>
      </c>
      <c r="AB89" s="4">
        <f t="shared" si="436"/>
        <v>0</v>
      </c>
      <c r="AC89" s="4">
        <f t="shared" si="436"/>
        <v>0</v>
      </c>
      <c r="AD89" s="4">
        <f t="shared" si="436"/>
        <v>0</v>
      </c>
      <c r="AE89" s="4">
        <f t="shared" si="436"/>
        <v>0</v>
      </c>
      <c r="AF89" s="4">
        <f t="shared" si="436"/>
        <v>0</v>
      </c>
    </row>
    <row r="90" spans="1:33">
      <c r="A90" s="1" t="s">
        <v>4</v>
      </c>
      <c r="B90" s="4">
        <f t="shared" ref="B90:B96" si="437">(2*100)/2</f>
        <v>100</v>
      </c>
      <c r="C90" s="4">
        <f t="shared" ref="C90:C91" si="438">(1*100)/2</f>
        <v>50</v>
      </c>
      <c r="D90" s="4">
        <f t="shared" ref="D90:E90" si="439">(0*100)/2</f>
        <v>0</v>
      </c>
      <c r="E90" s="4">
        <f t="shared" si="439"/>
        <v>0</v>
      </c>
      <c r="F90" s="4">
        <f t="shared" ref="F90:F92" si="440">(1*100)/2</f>
        <v>50</v>
      </c>
      <c r="G90" s="4">
        <f t="shared" ref="G90:I90" si="441">(0*100)/2</f>
        <v>0</v>
      </c>
      <c r="H90" s="4">
        <f t="shared" si="441"/>
        <v>0</v>
      </c>
      <c r="I90" s="4">
        <f t="shared" si="441"/>
        <v>0</v>
      </c>
      <c r="J90" s="4">
        <f t="shared" ref="J90:J93" si="442">(1*100)/2</f>
        <v>50</v>
      </c>
      <c r="K90" s="4">
        <f t="shared" ref="K90:K96" si="443">(0*100)/2</f>
        <v>0</v>
      </c>
      <c r="L90" s="4">
        <f t="shared" ref="L90:M90" si="444">(1*100)/2</f>
        <v>50</v>
      </c>
      <c r="M90" s="4">
        <f t="shared" si="444"/>
        <v>50</v>
      </c>
      <c r="N90" s="4">
        <f t="shared" ref="N90:N92" si="445">(0*100)/2</f>
        <v>0</v>
      </c>
      <c r="O90" s="4">
        <f t="shared" ref="O90:P90" si="446">(2*100)/2</f>
        <v>100</v>
      </c>
      <c r="P90" s="4">
        <f t="shared" si="446"/>
        <v>100</v>
      </c>
      <c r="Q90" s="4">
        <f t="shared" ref="Q90:R90" si="447">(0*100)/2</f>
        <v>0</v>
      </c>
      <c r="R90" s="4">
        <f t="shared" si="447"/>
        <v>0</v>
      </c>
      <c r="S90" s="4">
        <f t="shared" ref="S90:S91" si="448">(1*100)/2</f>
        <v>50</v>
      </c>
      <c r="T90" s="4">
        <f t="shared" ref="T90:U90" si="449">(0*100)/2</f>
        <v>0</v>
      </c>
      <c r="U90" s="4">
        <f t="shared" si="449"/>
        <v>0</v>
      </c>
      <c r="V90" s="4">
        <f t="shared" ref="V90:X90" si="450">(1*100)/2</f>
        <v>50</v>
      </c>
      <c r="W90" s="4">
        <f t="shared" si="450"/>
        <v>50</v>
      </c>
      <c r="X90" s="4">
        <f t="shared" si="450"/>
        <v>50</v>
      </c>
      <c r="Y90" s="4">
        <f t="shared" ref="Y90:Y101" si="451">(0*100)/2</f>
        <v>0</v>
      </c>
      <c r="Z90" s="4">
        <f t="shared" ref="Z90:Z93" si="452">(0*100)/3</f>
        <v>0</v>
      </c>
      <c r="AA90" s="4">
        <f t="shared" ref="AA90:AB90" si="453">(1*100)/2</f>
        <v>50</v>
      </c>
      <c r="AB90" s="4">
        <f t="shared" si="453"/>
        <v>50</v>
      </c>
      <c r="AC90" s="4">
        <f t="shared" ref="AC90:AC103" si="454">(0*100)/2</f>
        <v>0</v>
      </c>
      <c r="AD90" s="4">
        <f t="shared" ref="AD90:AD91" si="455">(1*100)/2</f>
        <v>50</v>
      </c>
      <c r="AE90" s="4">
        <f>(0*100)/3</f>
        <v>0</v>
      </c>
      <c r="AF90" s="24">
        <f>(0*100)/2</f>
        <v>0</v>
      </c>
    </row>
    <row r="91" spans="1:33">
      <c r="A91" s="1" t="s">
        <v>5</v>
      </c>
      <c r="B91" s="4">
        <f t="shared" si="437"/>
        <v>100</v>
      </c>
      <c r="C91" s="4">
        <f t="shared" si="438"/>
        <v>50</v>
      </c>
      <c r="D91" s="4">
        <f t="shared" ref="D91:E91" si="456">(0*100)/2</f>
        <v>0</v>
      </c>
      <c r="E91" s="4">
        <f t="shared" si="456"/>
        <v>0</v>
      </c>
      <c r="F91" s="4">
        <f t="shared" si="440"/>
        <v>50</v>
      </c>
      <c r="G91" s="4">
        <f t="shared" ref="G91:G101" si="457">(0*100)/2</f>
        <v>0</v>
      </c>
      <c r="H91" s="4">
        <f t="shared" ref="H91:H93" si="458">(1*100)/2</f>
        <v>50</v>
      </c>
      <c r="I91" s="4">
        <f t="shared" ref="I91:I93" si="459">(0*100)/2</f>
        <v>0</v>
      </c>
      <c r="J91" s="4">
        <f t="shared" si="442"/>
        <v>50</v>
      </c>
      <c r="K91" s="4">
        <f t="shared" si="443"/>
        <v>0</v>
      </c>
      <c r="L91" s="4">
        <f t="shared" ref="L91:M91" si="460">(1*100)/2</f>
        <v>50</v>
      </c>
      <c r="M91" s="4">
        <f t="shared" si="460"/>
        <v>50</v>
      </c>
      <c r="N91" s="4">
        <f t="shared" si="445"/>
        <v>0</v>
      </c>
      <c r="O91" s="4">
        <f t="shared" ref="O91:P91" si="461">(2*100)/2</f>
        <v>100</v>
      </c>
      <c r="P91" s="4">
        <f t="shared" si="461"/>
        <v>100</v>
      </c>
      <c r="Q91" s="4">
        <f t="shared" ref="Q91:Q92" si="462">(1*100)/2</f>
        <v>50</v>
      </c>
      <c r="R91" s="4">
        <f>(0*100)/2</f>
        <v>0</v>
      </c>
      <c r="S91" s="4">
        <f t="shared" si="448"/>
        <v>50</v>
      </c>
      <c r="T91" s="4">
        <f t="shared" ref="T91:U91" si="463">(0*100)/2</f>
        <v>0</v>
      </c>
      <c r="U91" s="4">
        <f t="shared" si="463"/>
        <v>0</v>
      </c>
      <c r="V91" s="4">
        <f t="shared" ref="V91:W91" si="464">(1*100)/2</f>
        <v>50</v>
      </c>
      <c r="W91" s="4">
        <f t="shared" si="464"/>
        <v>50</v>
      </c>
      <c r="X91" s="4">
        <f>(2*100)/2</f>
        <v>100</v>
      </c>
      <c r="Y91" s="4">
        <f t="shared" si="451"/>
        <v>0</v>
      </c>
      <c r="Z91" s="4">
        <f t="shared" si="452"/>
        <v>0</v>
      </c>
      <c r="AA91" s="4">
        <f t="shared" ref="AA91:AB91" si="465">(1*100)/2</f>
        <v>50</v>
      </c>
      <c r="AB91" s="4">
        <f t="shared" si="465"/>
        <v>50</v>
      </c>
      <c r="AC91" s="4">
        <f t="shared" si="454"/>
        <v>0</v>
      </c>
      <c r="AD91" s="4">
        <f t="shared" si="455"/>
        <v>50</v>
      </c>
      <c r="AE91" s="4">
        <f t="shared" ref="AE91:AF91" si="466">(0*100)/2</f>
        <v>0</v>
      </c>
      <c r="AF91" s="4">
        <f t="shared" si="466"/>
        <v>0</v>
      </c>
    </row>
    <row r="92" spans="1:33">
      <c r="A92" s="1" t="s">
        <v>6</v>
      </c>
      <c r="B92" s="4">
        <f t="shared" si="437"/>
        <v>100</v>
      </c>
      <c r="C92" s="4">
        <f t="shared" ref="C92:C96" si="467">(2*100)/2</f>
        <v>100</v>
      </c>
      <c r="D92" s="4">
        <f t="shared" ref="D92:E92" si="468">(0*100)/2</f>
        <v>0</v>
      </c>
      <c r="E92" s="4">
        <f t="shared" si="468"/>
        <v>0</v>
      </c>
      <c r="F92" s="4">
        <f t="shared" si="440"/>
        <v>50</v>
      </c>
      <c r="G92" s="4">
        <f t="shared" si="457"/>
        <v>0</v>
      </c>
      <c r="H92" s="4">
        <f t="shared" si="458"/>
        <v>50</v>
      </c>
      <c r="I92" s="4">
        <f t="shared" si="459"/>
        <v>0</v>
      </c>
      <c r="J92" s="4">
        <f t="shared" si="442"/>
        <v>50</v>
      </c>
      <c r="K92" s="4">
        <f t="shared" si="443"/>
        <v>0</v>
      </c>
      <c r="L92" s="4">
        <f t="shared" ref="L92:M92" si="469">(1*100)/2</f>
        <v>50</v>
      </c>
      <c r="M92" s="4">
        <f t="shared" si="469"/>
        <v>50</v>
      </c>
      <c r="N92" s="4">
        <f t="shared" si="445"/>
        <v>0</v>
      </c>
      <c r="O92" s="4">
        <f t="shared" ref="O92:P92" si="470">(2*100)/2</f>
        <v>100</v>
      </c>
      <c r="P92" s="4">
        <f t="shared" si="470"/>
        <v>100</v>
      </c>
      <c r="Q92" s="4">
        <f t="shared" si="462"/>
        <v>50</v>
      </c>
      <c r="R92" s="4">
        <f>(1*100)/2</f>
        <v>50</v>
      </c>
      <c r="S92" s="4">
        <f t="shared" ref="S92:U92" si="471">(0*100)/2</f>
        <v>0</v>
      </c>
      <c r="T92" s="4">
        <f t="shared" si="471"/>
        <v>0</v>
      </c>
      <c r="U92" s="4">
        <f t="shared" si="471"/>
        <v>0</v>
      </c>
      <c r="V92" s="4">
        <f t="shared" ref="V92:X92" si="472">(1*100)/2</f>
        <v>50</v>
      </c>
      <c r="W92" s="4">
        <f t="shared" si="472"/>
        <v>50</v>
      </c>
      <c r="X92" s="4">
        <f t="shared" si="472"/>
        <v>50</v>
      </c>
      <c r="Y92" s="4">
        <f t="shared" si="451"/>
        <v>0</v>
      </c>
      <c r="Z92" s="4">
        <f t="shared" si="452"/>
        <v>0</v>
      </c>
      <c r="AA92" s="4">
        <f t="shared" ref="AA92:AB92" si="473">(1*100)/2</f>
        <v>50</v>
      </c>
      <c r="AB92" s="4">
        <f t="shared" si="473"/>
        <v>50</v>
      </c>
      <c r="AC92" s="4">
        <f t="shared" si="454"/>
        <v>0</v>
      </c>
      <c r="AD92" s="4">
        <f>(2*100)/2</f>
        <v>100</v>
      </c>
      <c r="AE92" s="4">
        <f t="shared" ref="AE92:AF92" si="474">(0*100)/2</f>
        <v>0</v>
      </c>
      <c r="AF92" s="4">
        <f t="shared" si="474"/>
        <v>0</v>
      </c>
    </row>
    <row r="93" spans="1:33">
      <c r="A93" s="1" t="s">
        <v>7</v>
      </c>
      <c r="B93" s="4">
        <f t="shared" si="437"/>
        <v>100</v>
      </c>
      <c r="C93" s="4">
        <f t="shared" si="467"/>
        <v>100</v>
      </c>
      <c r="D93" s="4">
        <f t="shared" ref="D93:E93" si="475">(1*100)/2</f>
        <v>50</v>
      </c>
      <c r="E93" s="4">
        <f t="shared" si="475"/>
        <v>50</v>
      </c>
      <c r="F93" s="4">
        <f>(2*100)/2</f>
        <v>100</v>
      </c>
      <c r="G93" s="4">
        <f t="shared" si="457"/>
        <v>0</v>
      </c>
      <c r="H93" s="4">
        <f t="shared" si="458"/>
        <v>50</v>
      </c>
      <c r="I93" s="4">
        <f t="shared" si="459"/>
        <v>0</v>
      </c>
      <c r="J93" s="4">
        <f t="shared" si="442"/>
        <v>50</v>
      </c>
      <c r="K93" s="4">
        <f t="shared" si="443"/>
        <v>0</v>
      </c>
      <c r="L93" s="4">
        <f t="shared" ref="L93:M93" si="476">(2*100)/2</f>
        <v>100</v>
      </c>
      <c r="M93" s="4">
        <f t="shared" si="476"/>
        <v>100</v>
      </c>
      <c r="N93" s="4">
        <f>(1*100)/2</f>
        <v>50</v>
      </c>
      <c r="O93" s="4">
        <f>(2*100)/2</f>
        <v>100</v>
      </c>
      <c r="P93" s="4">
        <f t="shared" ref="P93:S93" si="477">(1*100)/2</f>
        <v>50</v>
      </c>
      <c r="Q93" s="4">
        <f t="shared" si="477"/>
        <v>50</v>
      </c>
      <c r="R93" s="4">
        <f t="shared" si="477"/>
        <v>50</v>
      </c>
      <c r="S93" s="4">
        <f t="shared" si="477"/>
        <v>50</v>
      </c>
      <c r="T93" s="4">
        <f t="shared" ref="T93:U93" si="478">(0*100)/2</f>
        <v>0</v>
      </c>
      <c r="U93" s="4">
        <f t="shared" si="478"/>
        <v>0</v>
      </c>
      <c r="V93" s="4">
        <f t="shared" ref="V93:X93" si="479">(1*100)/2</f>
        <v>50</v>
      </c>
      <c r="W93" s="4">
        <f t="shared" si="479"/>
        <v>50</v>
      </c>
      <c r="X93" s="4">
        <f t="shared" si="479"/>
        <v>50</v>
      </c>
      <c r="Y93" s="4">
        <f t="shared" si="451"/>
        <v>0</v>
      </c>
      <c r="Z93" s="4">
        <f t="shared" si="452"/>
        <v>0</v>
      </c>
      <c r="AA93" s="4">
        <f t="shared" ref="AA93:AB93" si="480">(1*100)/2</f>
        <v>50</v>
      </c>
      <c r="AB93" s="4">
        <f t="shared" si="480"/>
        <v>50</v>
      </c>
      <c r="AC93" s="4">
        <f t="shared" si="454"/>
        <v>0</v>
      </c>
      <c r="AD93" s="4">
        <f t="shared" ref="AD93:AD101" si="481">(1*100)/2</f>
        <v>50</v>
      </c>
      <c r="AE93" s="4">
        <f t="shared" ref="AE93:AF93" si="482">(0*100)/2</f>
        <v>0</v>
      </c>
      <c r="AF93" s="4">
        <f t="shared" si="482"/>
        <v>0</v>
      </c>
    </row>
    <row r="94" spans="1:33">
      <c r="A94" s="1" t="s">
        <v>8</v>
      </c>
      <c r="B94" s="4">
        <f t="shared" si="437"/>
        <v>100</v>
      </c>
      <c r="C94" s="4">
        <f t="shared" si="467"/>
        <v>100</v>
      </c>
      <c r="D94" s="4">
        <f t="shared" ref="D94:F94" si="483">(1*100)/2</f>
        <v>50</v>
      </c>
      <c r="E94" s="4">
        <f t="shared" si="483"/>
        <v>50</v>
      </c>
      <c r="F94" s="4">
        <f t="shared" si="483"/>
        <v>50</v>
      </c>
      <c r="G94" s="4">
        <f t="shared" si="457"/>
        <v>0</v>
      </c>
      <c r="H94" s="4">
        <f t="shared" ref="H94:I94" si="484">(0*100)/2</f>
        <v>0</v>
      </c>
      <c r="I94" s="4">
        <f t="shared" si="484"/>
        <v>0</v>
      </c>
      <c r="J94" s="4">
        <f t="shared" ref="J94:J97" si="485">(2*100)/2</f>
        <v>100</v>
      </c>
      <c r="K94" s="4">
        <f t="shared" si="443"/>
        <v>0</v>
      </c>
      <c r="L94" s="4">
        <f t="shared" ref="L94:N94" si="486">(2*100)/2</f>
        <v>100</v>
      </c>
      <c r="M94" s="4">
        <f t="shared" si="486"/>
        <v>100</v>
      </c>
      <c r="N94" s="4">
        <f t="shared" si="486"/>
        <v>100</v>
      </c>
      <c r="O94" s="4">
        <f t="shared" ref="O94:O95" si="487">(1*100)/2</f>
        <v>50</v>
      </c>
      <c r="P94" s="4">
        <f t="shared" ref="P94:P95" si="488">(2*100)/2</f>
        <v>100</v>
      </c>
      <c r="Q94" s="4">
        <f t="shared" ref="Q94:Q95" si="489">(1*100)/2</f>
        <v>50</v>
      </c>
      <c r="R94" s="4">
        <f t="shared" ref="R94:R98" si="490">(0*100)/2</f>
        <v>0</v>
      </c>
      <c r="S94" s="4">
        <f t="shared" ref="S94:S97" si="491">(1*100)/2</f>
        <v>50</v>
      </c>
      <c r="T94" s="4">
        <f t="shared" ref="T94:U94" si="492">(0*100)/2</f>
        <v>0</v>
      </c>
      <c r="U94" s="4">
        <f t="shared" si="492"/>
        <v>0</v>
      </c>
      <c r="V94" s="4">
        <f t="shared" ref="V94:W94" si="493">(1*100)/2</f>
        <v>50</v>
      </c>
      <c r="W94" s="4">
        <f t="shared" si="493"/>
        <v>50</v>
      </c>
      <c r="X94" s="4">
        <f t="shared" ref="X94:X95" si="494">(2*100)/2</f>
        <v>100</v>
      </c>
      <c r="Y94" s="4">
        <f t="shared" si="451"/>
        <v>0</v>
      </c>
      <c r="Z94" s="4">
        <f t="shared" ref="Z94:Z97" si="495">(1*100)/3</f>
        <v>33.333333333333336</v>
      </c>
      <c r="AA94" s="4">
        <f t="shared" ref="AA94:AB94" si="496">(2*100)/2</f>
        <v>100</v>
      </c>
      <c r="AB94" s="4">
        <f t="shared" si="496"/>
        <v>100</v>
      </c>
      <c r="AC94" s="4">
        <f t="shared" si="454"/>
        <v>0</v>
      </c>
      <c r="AD94" s="4">
        <f t="shared" si="481"/>
        <v>50</v>
      </c>
      <c r="AE94" s="4">
        <f t="shared" ref="AE94:AF94" si="497">(0*100)/2</f>
        <v>0</v>
      </c>
      <c r="AF94" s="4">
        <f t="shared" si="497"/>
        <v>0</v>
      </c>
    </row>
    <row r="95" spans="1:33">
      <c r="A95" s="1" t="s">
        <v>9</v>
      </c>
      <c r="B95" s="4">
        <f t="shared" si="437"/>
        <v>100</v>
      </c>
      <c r="C95" s="4">
        <f t="shared" si="467"/>
        <v>100</v>
      </c>
      <c r="D95" s="4">
        <f t="shared" ref="D95:D97" si="498">(0*100)/2</f>
        <v>0</v>
      </c>
      <c r="E95" s="4">
        <f t="shared" ref="E95:F95" si="499">(1*100)/2</f>
        <v>50</v>
      </c>
      <c r="F95" s="4">
        <f t="shared" si="499"/>
        <v>50</v>
      </c>
      <c r="G95" s="4">
        <f t="shared" si="457"/>
        <v>0</v>
      </c>
      <c r="H95" s="4">
        <f t="shared" ref="H95:I95" si="500">(0*100)/2</f>
        <v>0</v>
      </c>
      <c r="I95" s="4">
        <f t="shared" si="500"/>
        <v>0</v>
      </c>
      <c r="J95" s="4">
        <f t="shared" si="485"/>
        <v>100</v>
      </c>
      <c r="K95" s="4">
        <f t="shared" si="443"/>
        <v>0</v>
      </c>
      <c r="L95" s="4">
        <f t="shared" ref="L95:L96" si="501">(1*100)/2</f>
        <v>50</v>
      </c>
      <c r="M95" s="4">
        <f t="shared" ref="M95:N95" si="502">(2*100)/2</f>
        <v>100</v>
      </c>
      <c r="N95" s="4">
        <f t="shared" si="502"/>
        <v>100</v>
      </c>
      <c r="O95" s="4">
        <f t="shared" si="487"/>
        <v>50</v>
      </c>
      <c r="P95" s="4">
        <f t="shared" si="488"/>
        <v>100</v>
      </c>
      <c r="Q95" s="4">
        <f t="shared" si="489"/>
        <v>50</v>
      </c>
      <c r="R95" s="4">
        <f t="shared" si="490"/>
        <v>0</v>
      </c>
      <c r="S95" s="4">
        <f t="shared" si="491"/>
        <v>50</v>
      </c>
      <c r="T95" s="4">
        <f t="shared" ref="T95:U95" si="503">(0*100)/2</f>
        <v>0</v>
      </c>
      <c r="U95" s="4">
        <f t="shared" si="503"/>
        <v>0</v>
      </c>
      <c r="V95" s="4">
        <f t="shared" ref="V95:W95" si="504">(1*100)/2</f>
        <v>50</v>
      </c>
      <c r="W95" s="4">
        <f t="shared" si="504"/>
        <v>50</v>
      </c>
      <c r="X95" s="4">
        <f t="shared" si="494"/>
        <v>100</v>
      </c>
      <c r="Y95" s="4">
        <f t="shared" si="451"/>
        <v>0</v>
      </c>
      <c r="Z95" s="4">
        <f t="shared" si="495"/>
        <v>33.333333333333336</v>
      </c>
      <c r="AA95" s="4">
        <f t="shared" ref="AA95:AB95" si="505">(2*100)/2</f>
        <v>100</v>
      </c>
      <c r="AB95" s="4">
        <f t="shared" si="505"/>
        <v>100</v>
      </c>
      <c r="AC95" s="4">
        <f t="shared" si="454"/>
        <v>0</v>
      </c>
      <c r="AD95" s="4">
        <f t="shared" si="481"/>
        <v>50</v>
      </c>
      <c r="AE95" s="4">
        <f>(2*100)/2</f>
        <v>100</v>
      </c>
      <c r="AF95" s="4">
        <f t="shared" ref="AF95:AF97" si="506">(0*100)/2</f>
        <v>0</v>
      </c>
    </row>
    <row r="96" spans="1:33">
      <c r="A96" s="1" t="s">
        <v>10</v>
      </c>
      <c r="B96" s="4">
        <f t="shared" si="437"/>
        <v>100</v>
      </c>
      <c r="C96" s="4">
        <f t="shared" si="467"/>
        <v>100</v>
      </c>
      <c r="D96" s="4">
        <f t="shared" si="498"/>
        <v>0</v>
      </c>
      <c r="E96" s="4">
        <f t="shared" ref="E96:F96" si="507">(1*100)/2</f>
        <v>50</v>
      </c>
      <c r="F96" s="4">
        <f t="shared" si="507"/>
        <v>50</v>
      </c>
      <c r="G96" s="4">
        <f t="shared" si="457"/>
        <v>0</v>
      </c>
      <c r="H96" s="4">
        <f t="shared" ref="H96:H100" si="508">(1*100)/2</f>
        <v>50</v>
      </c>
      <c r="I96" s="4">
        <f t="shared" ref="I96:I100" si="509">(0*100)/2</f>
        <v>0</v>
      </c>
      <c r="J96" s="4">
        <f t="shared" si="485"/>
        <v>100</v>
      </c>
      <c r="K96" s="4">
        <f t="shared" si="443"/>
        <v>0</v>
      </c>
      <c r="L96" s="4">
        <f t="shared" si="501"/>
        <v>50</v>
      </c>
      <c r="M96" s="4">
        <f t="shared" ref="M96:M101" si="510">(2*100)/2</f>
        <v>100</v>
      </c>
      <c r="N96" s="4">
        <f t="shared" ref="N96:Q96" si="511">(1*100)/2</f>
        <v>50</v>
      </c>
      <c r="O96" s="4">
        <f t="shared" si="511"/>
        <v>50</v>
      </c>
      <c r="P96" s="4">
        <f t="shared" si="511"/>
        <v>50</v>
      </c>
      <c r="Q96" s="4">
        <f t="shared" si="511"/>
        <v>50</v>
      </c>
      <c r="R96" s="4">
        <f t="shared" si="490"/>
        <v>0</v>
      </c>
      <c r="S96" s="4">
        <f t="shared" si="491"/>
        <v>50</v>
      </c>
      <c r="T96" s="4">
        <f t="shared" ref="T96:U96" si="512">(0*100)/2</f>
        <v>0</v>
      </c>
      <c r="U96" s="4">
        <f t="shared" si="512"/>
        <v>0</v>
      </c>
      <c r="V96" s="4">
        <f t="shared" ref="V96:V97" si="513">(1*100)/2</f>
        <v>50</v>
      </c>
      <c r="W96" s="4">
        <f t="shared" ref="W96:X96" si="514">(2*100)/2</f>
        <v>100</v>
      </c>
      <c r="X96" s="4">
        <f t="shared" si="514"/>
        <v>100</v>
      </c>
      <c r="Y96" s="4">
        <f t="shared" si="451"/>
        <v>0</v>
      </c>
      <c r="Z96" s="4">
        <f t="shared" si="495"/>
        <v>33.333333333333336</v>
      </c>
      <c r="AA96" s="4">
        <f t="shared" ref="AA96:AB96" si="515">(2*100)/2</f>
        <v>100</v>
      </c>
      <c r="AB96" s="4">
        <f t="shared" si="515"/>
        <v>100</v>
      </c>
      <c r="AC96" s="4">
        <f t="shared" si="454"/>
        <v>0</v>
      </c>
      <c r="AD96" s="4">
        <f t="shared" si="481"/>
        <v>50</v>
      </c>
      <c r="AE96" s="4">
        <f t="shared" ref="AE96:AE98" si="516">(1*100)/2</f>
        <v>50</v>
      </c>
      <c r="AF96" s="4">
        <f t="shared" si="506"/>
        <v>0</v>
      </c>
    </row>
    <row r="97" spans="1:32">
      <c r="A97" s="1" t="s">
        <v>11</v>
      </c>
      <c r="B97" s="4">
        <f t="shared" ref="B97:C97" si="517">(1*100)/2</f>
        <v>50</v>
      </c>
      <c r="C97" s="4">
        <f t="shared" si="517"/>
        <v>50</v>
      </c>
      <c r="D97" s="4">
        <f t="shared" si="498"/>
        <v>0</v>
      </c>
      <c r="E97" s="4">
        <f t="shared" ref="E97:F97" si="518">(1*100)/2</f>
        <v>50</v>
      </c>
      <c r="F97" s="4">
        <f t="shared" si="518"/>
        <v>50</v>
      </c>
      <c r="G97" s="4">
        <f t="shared" si="457"/>
        <v>0</v>
      </c>
      <c r="H97" s="4">
        <f t="shared" si="508"/>
        <v>50</v>
      </c>
      <c r="I97" s="4">
        <f t="shared" si="509"/>
        <v>0</v>
      </c>
      <c r="J97" s="4">
        <f t="shared" si="485"/>
        <v>100</v>
      </c>
      <c r="K97" s="4">
        <f t="shared" ref="K97:L97" si="519">(1*100)/2</f>
        <v>50</v>
      </c>
      <c r="L97" s="4">
        <f t="shared" si="519"/>
        <v>50</v>
      </c>
      <c r="M97" s="4">
        <f t="shared" si="510"/>
        <v>100</v>
      </c>
      <c r="N97" s="4">
        <f t="shared" ref="N97:Q97" si="520">(1*100)/2</f>
        <v>50</v>
      </c>
      <c r="O97" s="4">
        <f t="shared" si="520"/>
        <v>50</v>
      </c>
      <c r="P97" s="4">
        <f t="shared" si="520"/>
        <v>50</v>
      </c>
      <c r="Q97" s="4">
        <f t="shared" si="520"/>
        <v>50</v>
      </c>
      <c r="R97" s="4">
        <f t="shared" si="490"/>
        <v>0</v>
      </c>
      <c r="S97" s="4">
        <f t="shared" si="491"/>
        <v>50</v>
      </c>
      <c r="T97" s="4">
        <f t="shared" ref="T97:U97" si="521">(0*100)/2</f>
        <v>0</v>
      </c>
      <c r="U97" s="4">
        <f t="shared" si="521"/>
        <v>0</v>
      </c>
      <c r="V97" s="4">
        <f t="shared" si="513"/>
        <v>50</v>
      </c>
      <c r="W97" s="4">
        <f t="shared" ref="W97:X97" si="522">(2*100)/2</f>
        <v>100</v>
      </c>
      <c r="X97" s="4">
        <f t="shared" si="522"/>
        <v>100</v>
      </c>
      <c r="Y97" s="4">
        <f t="shared" si="451"/>
        <v>0</v>
      </c>
      <c r="Z97" s="4">
        <f t="shared" si="495"/>
        <v>33.333333333333336</v>
      </c>
      <c r="AA97" s="4">
        <f t="shared" ref="AA97:AB97" si="523">(2*100)/2</f>
        <v>100</v>
      </c>
      <c r="AB97" s="4">
        <f t="shared" si="523"/>
        <v>100</v>
      </c>
      <c r="AC97" s="4">
        <f t="shared" si="454"/>
        <v>0</v>
      </c>
      <c r="AD97" s="4">
        <f t="shared" si="481"/>
        <v>50</v>
      </c>
      <c r="AE97" s="4">
        <f t="shared" si="516"/>
        <v>50</v>
      </c>
      <c r="AF97" s="4">
        <f t="shared" si="506"/>
        <v>0</v>
      </c>
    </row>
    <row r="98" spans="1:32">
      <c r="A98" s="1" t="s">
        <v>12</v>
      </c>
      <c r="B98" s="4">
        <f t="shared" ref="B98:D98" si="524">(1*100)/2</f>
        <v>50</v>
      </c>
      <c r="C98" s="4">
        <f t="shared" si="524"/>
        <v>50</v>
      </c>
      <c r="D98" s="4">
        <f t="shared" si="524"/>
        <v>50</v>
      </c>
      <c r="E98" s="4">
        <f t="shared" ref="E98:E100" si="525">(0*100)/2</f>
        <v>0</v>
      </c>
      <c r="F98" s="4">
        <f t="shared" ref="F98:F101" si="526">(1*100)/2</f>
        <v>50</v>
      </c>
      <c r="G98" s="4">
        <f t="shared" si="457"/>
        <v>0</v>
      </c>
      <c r="H98" s="4">
        <f t="shared" si="508"/>
        <v>50</v>
      </c>
      <c r="I98" s="4">
        <f t="shared" si="509"/>
        <v>0</v>
      </c>
      <c r="J98" s="4">
        <f t="shared" ref="J98:L98" si="527">(1*100)/2</f>
        <v>50</v>
      </c>
      <c r="K98" s="4">
        <f t="shared" si="527"/>
        <v>50</v>
      </c>
      <c r="L98" s="4">
        <f t="shared" si="527"/>
        <v>50</v>
      </c>
      <c r="M98" s="4">
        <f t="shared" si="510"/>
        <v>100</v>
      </c>
      <c r="N98" s="4">
        <f t="shared" ref="N98:Q98" si="528">(1*100)/2</f>
        <v>50</v>
      </c>
      <c r="O98" s="4">
        <f t="shared" si="528"/>
        <v>50</v>
      </c>
      <c r="P98" s="4">
        <f t="shared" si="528"/>
        <v>50</v>
      </c>
      <c r="Q98" s="4">
        <f t="shared" si="528"/>
        <v>50</v>
      </c>
      <c r="R98" s="4">
        <f t="shared" si="490"/>
        <v>0</v>
      </c>
      <c r="S98" s="4">
        <f t="shared" ref="S98:T98" si="529">(0*100)/2</f>
        <v>0</v>
      </c>
      <c r="T98" s="4">
        <f t="shared" si="529"/>
        <v>0</v>
      </c>
      <c r="U98" s="4">
        <f t="shared" ref="U98:V98" si="530">(1*100)/2</f>
        <v>50</v>
      </c>
      <c r="V98" s="4">
        <f t="shared" si="530"/>
        <v>50</v>
      </c>
      <c r="W98" s="4">
        <f t="shared" ref="W98:X98" si="531">(2*100)/2</f>
        <v>100</v>
      </c>
      <c r="X98" s="4">
        <f t="shared" si="531"/>
        <v>100</v>
      </c>
      <c r="Y98" s="4">
        <f t="shared" si="451"/>
        <v>0</v>
      </c>
      <c r="Z98" s="4">
        <f t="shared" ref="Z98:Z103" si="532">(0*100)/2</f>
        <v>0</v>
      </c>
      <c r="AA98" s="4">
        <f>(1*100)/2</f>
        <v>50</v>
      </c>
      <c r="AB98" s="4">
        <f t="shared" ref="AB98:AB101" si="533">(2*100)/2</f>
        <v>100</v>
      </c>
      <c r="AC98" s="4">
        <f t="shared" si="454"/>
        <v>0</v>
      </c>
      <c r="AD98" s="4">
        <f t="shared" si="481"/>
        <v>50</v>
      </c>
      <c r="AE98" s="4">
        <f t="shared" si="516"/>
        <v>50</v>
      </c>
      <c r="AF98" s="4">
        <f t="shared" ref="AF98:AF99" si="534">(1*100)/2</f>
        <v>50</v>
      </c>
    </row>
    <row r="99" spans="1:32">
      <c r="A99" s="1" t="s">
        <v>13</v>
      </c>
      <c r="B99" s="4">
        <f t="shared" ref="B99:D99" si="535">(1*100)/2</f>
        <v>50</v>
      </c>
      <c r="C99" s="4">
        <f t="shared" si="535"/>
        <v>50</v>
      </c>
      <c r="D99" s="4">
        <f t="shared" si="535"/>
        <v>50</v>
      </c>
      <c r="E99" s="4">
        <f t="shared" si="525"/>
        <v>0</v>
      </c>
      <c r="F99" s="4">
        <f t="shared" si="526"/>
        <v>50</v>
      </c>
      <c r="G99" s="4">
        <f t="shared" si="457"/>
        <v>0</v>
      </c>
      <c r="H99" s="4">
        <f t="shared" si="508"/>
        <v>50</v>
      </c>
      <c r="I99" s="4">
        <f t="shared" si="509"/>
        <v>0</v>
      </c>
      <c r="J99" s="4">
        <f t="shared" ref="J99:J100" si="536">(0*100)/2</f>
        <v>0</v>
      </c>
      <c r="K99" s="4">
        <f t="shared" ref="K99:K101" si="537">(1*100)/2</f>
        <v>50</v>
      </c>
      <c r="L99" s="4">
        <f t="shared" ref="L99:L101" si="538">(0*100)/2</f>
        <v>0</v>
      </c>
      <c r="M99" s="4">
        <f t="shared" si="510"/>
        <v>100</v>
      </c>
      <c r="N99" s="4">
        <f t="shared" ref="N99:N101" si="539">(0*100)/2</f>
        <v>0</v>
      </c>
      <c r="O99" s="4">
        <f t="shared" ref="O99:P99" si="540">(1*100)/2</f>
        <v>50</v>
      </c>
      <c r="P99" s="4">
        <f t="shared" si="540"/>
        <v>50</v>
      </c>
      <c r="Q99" s="4">
        <f t="shared" ref="Q99:R99" si="541">(0*100)/2</f>
        <v>0</v>
      </c>
      <c r="R99" s="4">
        <f t="shared" si="541"/>
        <v>0</v>
      </c>
      <c r="S99" s="4">
        <f t="shared" ref="S99:S101" si="542">(1*100)/2</f>
        <v>50</v>
      </c>
      <c r="T99" s="4">
        <f t="shared" ref="T99:U99" si="543">(0*100)/2</f>
        <v>0</v>
      </c>
      <c r="U99" s="4">
        <f t="shared" si="543"/>
        <v>0</v>
      </c>
      <c r="V99" s="4">
        <f>(1*100)/2</f>
        <v>50</v>
      </c>
      <c r="W99" s="4">
        <f>(2*100)/2</f>
        <v>100</v>
      </c>
      <c r="X99" s="4">
        <f>(1*100)/2</f>
        <v>50</v>
      </c>
      <c r="Y99" s="4">
        <f t="shared" si="451"/>
        <v>0</v>
      </c>
      <c r="Z99" s="4">
        <f t="shared" si="532"/>
        <v>0</v>
      </c>
      <c r="AA99" s="4">
        <f t="shared" ref="AA99:AA103" si="544">(0*100)/2</f>
        <v>0</v>
      </c>
      <c r="AB99" s="4">
        <f t="shared" si="533"/>
        <v>100</v>
      </c>
      <c r="AC99" s="4">
        <f t="shared" si="454"/>
        <v>0</v>
      </c>
      <c r="AD99" s="4">
        <f t="shared" si="481"/>
        <v>50</v>
      </c>
      <c r="AE99" s="4">
        <f t="shared" ref="AE99:AE101" si="545">(0*100)/2</f>
        <v>0</v>
      </c>
      <c r="AF99" s="4">
        <f t="shared" si="534"/>
        <v>50</v>
      </c>
    </row>
    <row r="100" spans="1:32">
      <c r="A100" s="1" t="s">
        <v>14</v>
      </c>
      <c r="B100" s="4">
        <f t="shared" ref="B100:C100" si="546">(1*100)/2</f>
        <v>50</v>
      </c>
      <c r="C100" s="4">
        <f t="shared" si="546"/>
        <v>50</v>
      </c>
      <c r="D100" s="4">
        <f>(2*100)/2</f>
        <v>100</v>
      </c>
      <c r="E100" s="4">
        <f t="shared" si="525"/>
        <v>0</v>
      </c>
      <c r="F100" s="4">
        <f t="shared" si="526"/>
        <v>50</v>
      </c>
      <c r="G100" s="4">
        <f t="shared" si="457"/>
        <v>0</v>
      </c>
      <c r="H100" s="4">
        <f t="shared" si="508"/>
        <v>50</v>
      </c>
      <c r="I100" s="4">
        <f t="shared" si="509"/>
        <v>0</v>
      </c>
      <c r="J100" s="4">
        <f t="shared" si="536"/>
        <v>0</v>
      </c>
      <c r="K100" s="4">
        <f t="shared" si="537"/>
        <v>50</v>
      </c>
      <c r="L100" s="4">
        <f t="shared" si="538"/>
        <v>0</v>
      </c>
      <c r="M100" s="4">
        <f t="shared" si="510"/>
        <v>100</v>
      </c>
      <c r="N100" s="4">
        <f t="shared" si="539"/>
        <v>0</v>
      </c>
      <c r="O100" s="4">
        <f t="shared" ref="O100:P100" si="547">(1*100)/2</f>
        <v>50</v>
      </c>
      <c r="P100" s="4">
        <f t="shared" si="547"/>
        <v>50</v>
      </c>
      <c r="Q100" s="4">
        <f t="shared" ref="Q100:R100" si="548">(0*100)/2</f>
        <v>0</v>
      </c>
      <c r="R100" s="4">
        <f t="shared" si="548"/>
        <v>0</v>
      </c>
      <c r="S100" s="4">
        <f t="shared" si="542"/>
        <v>50</v>
      </c>
      <c r="T100" s="4">
        <f t="shared" ref="T100:T101" si="549">(0*100)/2</f>
        <v>0</v>
      </c>
      <c r="U100" s="4">
        <f t="shared" ref="U100:X100" si="550">(1*100)/2</f>
        <v>50</v>
      </c>
      <c r="V100" s="4">
        <f t="shared" si="550"/>
        <v>50</v>
      </c>
      <c r="W100" s="4">
        <f t="shared" si="550"/>
        <v>50</v>
      </c>
      <c r="X100" s="4">
        <f t="shared" si="550"/>
        <v>50</v>
      </c>
      <c r="Y100" s="4">
        <f t="shared" si="451"/>
        <v>0</v>
      </c>
      <c r="Z100" s="4">
        <f t="shared" si="532"/>
        <v>0</v>
      </c>
      <c r="AA100" s="4">
        <f t="shared" si="544"/>
        <v>0</v>
      </c>
      <c r="AB100" s="4">
        <f t="shared" si="533"/>
        <v>100</v>
      </c>
      <c r="AC100" s="4">
        <f t="shared" si="454"/>
        <v>0</v>
      </c>
      <c r="AD100" s="4">
        <f t="shared" si="481"/>
        <v>50</v>
      </c>
      <c r="AE100" s="4">
        <f t="shared" si="545"/>
        <v>0</v>
      </c>
      <c r="AF100" s="4">
        <f t="shared" ref="AF100:AF103" si="551">(0*100)/3</f>
        <v>0</v>
      </c>
    </row>
    <row r="101" spans="1:32">
      <c r="A101" s="1" t="s">
        <v>15</v>
      </c>
      <c r="B101" s="4">
        <f t="shared" ref="B101:C101" si="552">(1*100)/2</f>
        <v>50</v>
      </c>
      <c r="C101" s="4">
        <f t="shared" si="552"/>
        <v>50</v>
      </c>
      <c r="D101" s="4">
        <f t="shared" ref="D101:E101" si="553">(0*100)/2</f>
        <v>0</v>
      </c>
      <c r="E101" s="4">
        <f t="shared" si="553"/>
        <v>0</v>
      </c>
      <c r="F101" s="4">
        <f t="shared" si="526"/>
        <v>50</v>
      </c>
      <c r="G101" s="4">
        <f t="shared" si="457"/>
        <v>0</v>
      </c>
      <c r="H101" s="4">
        <f t="shared" ref="H101:J101" si="554">(0*100)/2</f>
        <v>0</v>
      </c>
      <c r="I101" s="4">
        <f t="shared" si="554"/>
        <v>0</v>
      </c>
      <c r="J101" s="4">
        <f t="shared" si="554"/>
        <v>0</v>
      </c>
      <c r="K101" s="4">
        <f t="shared" si="537"/>
        <v>50</v>
      </c>
      <c r="L101" s="4">
        <f t="shared" si="538"/>
        <v>0</v>
      </c>
      <c r="M101" s="4">
        <f t="shared" si="510"/>
        <v>100</v>
      </c>
      <c r="N101" s="4">
        <f t="shared" si="539"/>
        <v>0</v>
      </c>
      <c r="O101" s="4">
        <f t="shared" ref="O101:P101" si="555">(1*100)/2</f>
        <v>50</v>
      </c>
      <c r="P101" s="4">
        <f t="shared" si="555"/>
        <v>50</v>
      </c>
      <c r="Q101" s="4">
        <f t="shared" ref="Q101:R101" si="556">(0*100)/2</f>
        <v>0</v>
      </c>
      <c r="R101" s="4">
        <f t="shared" si="556"/>
        <v>0</v>
      </c>
      <c r="S101" s="4">
        <f t="shared" si="542"/>
        <v>50</v>
      </c>
      <c r="T101" s="4">
        <f t="shared" si="549"/>
        <v>0</v>
      </c>
      <c r="U101" s="4">
        <f>(0*100)/2</f>
        <v>0</v>
      </c>
      <c r="V101" s="4">
        <f>(1*100)/2</f>
        <v>50</v>
      </c>
      <c r="W101" s="4">
        <f>(0*100)/2</f>
        <v>0</v>
      </c>
      <c r="X101" s="4">
        <f>(1*100)/2</f>
        <v>50</v>
      </c>
      <c r="Y101" s="4">
        <f t="shared" si="451"/>
        <v>0</v>
      </c>
      <c r="Z101" s="4">
        <f t="shared" si="532"/>
        <v>0</v>
      </c>
      <c r="AA101" s="4">
        <f t="shared" si="544"/>
        <v>0</v>
      </c>
      <c r="AB101" s="4">
        <f t="shared" si="533"/>
        <v>100</v>
      </c>
      <c r="AC101" s="4">
        <f t="shared" si="454"/>
        <v>0</v>
      </c>
      <c r="AD101" s="4">
        <f t="shared" si="481"/>
        <v>50</v>
      </c>
      <c r="AE101" s="4">
        <f t="shared" si="545"/>
        <v>0</v>
      </c>
      <c r="AF101" s="4">
        <f t="shared" si="551"/>
        <v>0</v>
      </c>
    </row>
    <row r="102" spans="1:32">
      <c r="A102" s="1" t="s">
        <v>16</v>
      </c>
      <c r="B102" s="4">
        <f t="shared" ref="B102:L102" si="557">(0*100)/2</f>
        <v>0</v>
      </c>
      <c r="C102" s="4">
        <f t="shared" si="557"/>
        <v>0</v>
      </c>
      <c r="D102" s="4">
        <f t="shared" si="557"/>
        <v>0</v>
      </c>
      <c r="E102" s="4">
        <f t="shared" si="557"/>
        <v>0</v>
      </c>
      <c r="F102" s="4">
        <f t="shared" si="557"/>
        <v>0</v>
      </c>
      <c r="G102" s="4">
        <f t="shared" si="557"/>
        <v>0</v>
      </c>
      <c r="H102" s="4">
        <f t="shared" si="557"/>
        <v>0</v>
      </c>
      <c r="I102" s="4">
        <f t="shared" si="557"/>
        <v>0</v>
      </c>
      <c r="J102" s="4">
        <f t="shared" si="557"/>
        <v>0</v>
      </c>
      <c r="K102" s="4">
        <f t="shared" si="557"/>
        <v>0</v>
      </c>
      <c r="L102" s="4">
        <f t="shared" si="557"/>
        <v>0</v>
      </c>
      <c r="M102" s="4">
        <f t="shared" ref="M102:Y102" si="558">(0*100)/3</f>
        <v>0</v>
      </c>
      <c r="N102" s="4">
        <f t="shared" si="558"/>
        <v>0</v>
      </c>
      <c r="O102" s="4">
        <f t="shared" si="558"/>
        <v>0</v>
      </c>
      <c r="P102" s="4">
        <f t="shared" si="558"/>
        <v>0</v>
      </c>
      <c r="Q102" s="4">
        <f t="shared" si="558"/>
        <v>0</v>
      </c>
      <c r="R102" s="4">
        <f t="shared" si="558"/>
        <v>0</v>
      </c>
      <c r="S102" s="4">
        <f t="shared" si="558"/>
        <v>0</v>
      </c>
      <c r="T102" s="4">
        <f t="shared" si="558"/>
        <v>0</v>
      </c>
      <c r="U102" s="4">
        <f t="shared" si="558"/>
        <v>0</v>
      </c>
      <c r="V102" s="4">
        <f t="shared" si="558"/>
        <v>0</v>
      </c>
      <c r="W102" s="4">
        <f t="shared" si="558"/>
        <v>0</v>
      </c>
      <c r="X102" s="4">
        <f t="shared" si="558"/>
        <v>0</v>
      </c>
      <c r="Y102" s="4">
        <f t="shared" si="558"/>
        <v>0</v>
      </c>
      <c r="Z102" s="4">
        <f t="shared" si="532"/>
        <v>0</v>
      </c>
      <c r="AA102" s="4">
        <f t="shared" si="544"/>
        <v>0</v>
      </c>
      <c r="AB102" s="4">
        <f t="shared" ref="AB102:AB103" si="559">(0*100)/3</f>
        <v>0</v>
      </c>
      <c r="AC102" s="4">
        <f t="shared" si="454"/>
        <v>0</v>
      </c>
      <c r="AD102" s="4">
        <f t="shared" ref="AD102:AE102" si="560">(0*100)/2</f>
        <v>0</v>
      </c>
      <c r="AE102" s="4">
        <f t="shared" si="560"/>
        <v>0</v>
      </c>
      <c r="AF102" s="4">
        <f t="shared" si="551"/>
        <v>0</v>
      </c>
    </row>
    <row r="103" spans="1:32">
      <c r="A103" s="1" t="s">
        <v>17</v>
      </c>
      <c r="B103" s="4">
        <f t="shared" ref="B103:L103" si="561">(0*100)/2</f>
        <v>0</v>
      </c>
      <c r="C103" s="4">
        <f t="shared" si="561"/>
        <v>0</v>
      </c>
      <c r="D103" s="4">
        <f t="shared" si="561"/>
        <v>0</v>
      </c>
      <c r="E103" s="4">
        <f t="shared" si="561"/>
        <v>0</v>
      </c>
      <c r="F103" s="4">
        <f t="shared" si="561"/>
        <v>0</v>
      </c>
      <c r="G103" s="4">
        <f t="shared" si="561"/>
        <v>0</v>
      </c>
      <c r="H103" s="4">
        <f t="shared" si="561"/>
        <v>0</v>
      </c>
      <c r="I103" s="4">
        <f t="shared" si="561"/>
        <v>0</v>
      </c>
      <c r="J103" s="4">
        <f t="shared" si="561"/>
        <v>0</v>
      </c>
      <c r="K103" s="4">
        <f t="shared" si="561"/>
        <v>0</v>
      </c>
      <c r="L103" s="4">
        <f t="shared" si="561"/>
        <v>0</v>
      </c>
      <c r="M103" s="4">
        <f t="shared" ref="M103:Y103" si="562">(0*100)/3</f>
        <v>0</v>
      </c>
      <c r="N103" s="4">
        <f t="shared" si="562"/>
        <v>0</v>
      </c>
      <c r="O103" s="4">
        <f t="shared" si="562"/>
        <v>0</v>
      </c>
      <c r="P103" s="4">
        <f t="shared" si="562"/>
        <v>0</v>
      </c>
      <c r="Q103" s="4">
        <f t="shared" si="562"/>
        <v>0</v>
      </c>
      <c r="R103" s="4">
        <f t="shared" si="562"/>
        <v>0</v>
      </c>
      <c r="S103" s="4">
        <f t="shared" si="562"/>
        <v>0</v>
      </c>
      <c r="T103" s="4">
        <f t="shared" si="562"/>
        <v>0</v>
      </c>
      <c r="U103" s="4">
        <f t="shared" si="562"/>
        <v>0</v>
      </c>
      <c r="V103" s="4">
        <f t="shared" si="562"/>
        <v>0</v>
      </c>
      <c r="W103" s="4">
        <f t="shared" si="562"/>
        <v>0</v>
      </c>
      <c r="X103" s="4">
        <f t="shared" si="562"/>
        <v>0</v>
      </c>
      <c r="Y103" s="4">
        <f t="shared" si="562"/>
        <v>0</v>
      </c>
      <c r="Z103" s="4">
        <f t="shared" si="532"/>
        <v>0</v>
      </c>
      <c r="AA103" s="4">
        <f t="shared" si="544"/>
        <v>0</v>
      </c>
      <c r="AB103" s="4">
        <f t="shared" si="559"/>
        <v>0</v>
      </c>
      <c r="AC103" s="4">
        <f t="shared" si="454"/>
        <v>0</v>
      </c>
      <c r="AD103" s="4">
        <f>(0*100)/3</f>
        <v>0</v>
      </c>
      <c r="AE103" s="4">
        <f>(0*100)/2</f>
        <v>0</v>
      </c>
      <c r="AF103" s="4">
        <f t="shared" si="551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1" width="5.109375" customWidth="1"/>
  </cols>
  <sheetData>
    <row r="1" spans="1:34">
      <c r="A1" s="1" t="s">
        <v>25</v>
      </c>
      <c r="B1" s="2">
        <v>45748</v>
      </c>
      <c r="C1" s="2">
        <v>45749</v>
      </c>
      <c r="D1" s="2">
        <v>45750</v>
      </c>
      <c r="E1" s="2">
        <v>45751</v>
      </c>
      <c r="F1" s="2">
        <v>45752</v>
      </c>
      <c r="G1" s="2">
        <v>45753</v>
      </c>
      <c r="H1" s="2">
        <v>45754</v>
      </c>
      <c r="I1" s="2">
        <v>45755</v>
      </c>
      <c r="J1" s="2">
        <v>45756</v>
      </c>
      <c r="K1" s="2">
        <v>45757</v>
      </c>
      <c r="L1" s="2">
        <v>45758</v>
      </c>
      <c r="M1" s="2">
        <v>45759</v>
      </c>
      <c r="N1" s="2">
        <v>45760</v>
      </c>
      <c r="O1" s="2">
        <v>45761</v>
      </c>
      <c r="P1" s="2">
        <v>45762</v>
      </c>
      <c r="Q1" s="2">
        <v>45763</v>
      </c>
      <c r="R1" s="2">
        <v>45764</v>
      </c>
      <c r="S1" s="2">
        <v>45765</v>
      </c>
      <c r="T1" s="2">
        <v>45766</v>
      </c>
      <c r="U1" s="2">
        <v>45767</v>
      </c>
      <c r="V1" s="2">
        <v>45768</v>
      </c>
      <c r="W1" s="2">
        <v>45769</v>
      </c>
      <c r="X1" s="2">
        <v>45770</v>
      </c>
      <c r="Y1" s="2">
        <v>45771</v>
      </c>
      <c r="Z1" s="2">
        <v>45772</v>
      </c>
      <c r="AA1" s="2">
        <v>45773</v>
      </c>
      <c r="AB1" s="2">
        <v>45774</v>
      </c>
      <c r="AC1" s="2">
        <v>45775</v>
      </c>
      <c r="AD1" s="2">
        <v>45776</v>
      </c>
      <c r="AE1" s="2">
        <v>45777</v>
      </c>
      <c r="AF1" s="2"/>
      <c r="AG1" s="2"/>
      <c r="AH1" s="2"/>
    </row>
    <row r="2" spans="1:34">
      <c r="A2" s="3" t="s">
        <v>26</v>
      </c>
    </row>
    <row r="3" spans="1:34">
      <c r="A3" s="1" t="s">
        <v>2</v>
      </c>
      <c r="B3" s="5">
        <f t="shared" ref="B3:AE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>AVERAGE(B5:AE16)</f>
        <v>35.069444444444443</v>
      </c>
    </row>
    <row r="4" spans="1:34">
      <c r="A4" s="1" t="s">
        <v>3</v>
      </c>
      <c r="B4" s="5">
        <f t="shared" ref="B4:L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>(1*100)/8</f>
        <v>12.5</v>
      </c>
      <c r="N4" s="5">
        <f t="shared" ref="N4:AE4" si="2">(0*100)/8</f>
        <v>0</v>
      </c>
      <c r="O4" s="5">
        <f t="shared" si="2"/>
        <v>0</v>
      </c>
      <c r="P4" s="5">
        <f t="shared" si="2"/>
        <v>0</v>
      </c>
      <c r="Q4" s="5">
        <f t="shared" si="2"/>
        <v>0</v>
      </c>
      <c r="R4" s="5">
        <f t="shared" si="2"/>
        <v>0</v>
      </c>
      <c r="S4" s="5">
        <f t="shared" si="2"/>
        <v>0</v>
      </c>
      <c r="T4" s="5">
        <f t="shared" si="2"/>
        <v>0</v>
      </c>
      <c r="U4" s="5">
        <f t="shared" si="2"/>
        <v>0</v>
      </c>
      <c r="V4" s="5">
        <f t="shared" si="2"/>
        <v>0</v>
      </c>
      <c r="W4" s="5">
        <f t="shared" si="2"/>
        <v>0</v>
      </c>
      <c r="X4" s="5">
        <f t="shared" si="2"/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 t="shared" si="2"/>
        <v>0</v>
      </c>
      <c r="AC4" s="5">
        <f t="shared" si="2"/>
        <v>0</v>
      </c>
      <c r="AD4" s="5">
        <f t="shared" si="2"/>
        <v>0</v>
      </c>
      <c r="AE4" s="5">
        <f t="shared" si="2"/>
        <v>0</v>
      </c>
    </row>
    <row r="5" spans="1:34">
      <c r="A5" s="1" t="s">
        <v>4</v>
      </c>
      <c r="B5" s="5">
        <f t="shared" ref="B5:D5" si="3">(1*100)/8</f>
        <v>12.5</v>
      </c>
      <c r="C5" s="5">
        <f t="shared" si="3"/>
        <v>12.5</v>
      </c>
      <c r="D5" s="5">
        <f t="shared" si="3"/>
        <v>12.5</v>
      </c>
      <c r="E5" s="5">
        <f t="shared" ref="E5:G5" si="4">(3*100)/8</f>
        <v>37.5</v>
      </c>
      <c r="F5" s="5">
        <f t="shared" si="4"/>
        <v>37.5</v>
      </c>
      <c r="G5" s="5">
        <f t="shared" si="4"/>
        <v>37.5</v>
      </c>
      <c r="H5" s="5">
        <f t="shared" ref="H5:H6" si="5">(1*100)/8</f>
        <v>12.5</v>
      </c>
      <c r="I5" s="5">
        <f t="shared" ref="I5:J5" si="6">(3*100)/8</f>
        <v>37.5</v>
      </c>
      <c r="J5" s="5">
        <f t="shared" si="6"/>
        <v>37.5</v>
      </c>
      <c r="K5" s="5">
        <f>(1*100)/8</f>
        <v>12.5</v>
      </c>
      <c r="L5" s="5">
        <f>(0*100)/8</f>
        <v>0</v>
      </c>
      <c r="M5" s="5">
        <f>(4*100)/8</f>
        <v>50</v>
      </c>
      <c r="N5" s="5">
        <f t="shared" ref="N5:N7" si="7">(3*100)/8</f>
        <v>37.5</v>
      </c>
      <c r="O5" s="5">
        <f>(0*100)/8</f>
        <v>0</v>
      </c>
      <c r="P5" s="5">
        <f>(1*100)/8</f>
        <v>12.5</v>
      </c>
      <c r="Q5" s="5">
        <f t="shared" ref="Q5:Q6" si="8">(0*100)/8</f>
        <v>0</v>
      </c>
      <c r="R5" s="5">
        <f>(2*100)/8</f>
        <v>25</v>
      </c>
      <c r="S5" s="5">
        <f t="shared" ref="S5:S6" si="9">(0*100)/8</f>
        <v>0</v>
      </c>
      <c r="T5" s="5">
        <f t="shared" ref="T5:U5" si="10">(4*100)/8</f>
        <v>50</v>
      </c>
      <c r="U5" s="5">
        <f t="shared" si="10"/>
        <v>50</v>
      </c>
      <c r="V5" s="5">
        <f>(0*100)/8</f>
        <v>0</v>
      </c>
      <c r="W5" s="5">
        <f t="shared" ref="W5:X5" si="11">(2*100)/8</f>
        <v>25</v>
      </c>
      <c r="X5" s="5">
        <f t="shared" si="11"/>
        <v>25</v>
      </c>
      <c r="Y5" s="5">
        <f>(1*100)/8</f>
        <v>12.5</v>
      </c>
      <c r="Z5" s="5">
        <f>(2*100)/8</f>
        <v>25</v>
      </c>
      <c r="AA5" s="5">
        <f>(4*100)/8</f>
        <v>50</v>
      </c>
      <c r="AB5" s="5">
        <f t="shared" ref="AB5:AB6" si="12">(5*100)/8</f>
        <v>62.5</v>
      </c>
      <c r="AC5" s="5">
        <f t="shared" ref="AC5:AD5" si="13">(1*100)/8</f>
        <v>12.5</v>
      </c>
      <c r="AD5" s="5">
        <f t="shared" si="13"/>
        <v>12.5</v>
      </c>
      <c r="AE5" s="5">
        <f>(4*100)/8</f>
        <v>50</v>
      </c>
    </row>
    <row r="6" spans="1:34">
      <c r="A6" s="1" t="s">
        <v>5</v>
      </c>
      <c r="B6" s="5">
        <f>(3*100)/8</f>
        <v>37.5</v>
      </c>
      <c r="C6" s="5">
        <f t="shared" ref="C6:D6" si="14">(1*100)/8</f>
        <v>12.5</v>
      </c>
      <c r="D6" s="5">
        <f t="shared" si="14"/>
        <v>12.5</v>
      </c>
      <c r="E6" s="5">
        <f>(6*100)/8</f>
        <v>75</v>
      </c>
      <c r="F6" s="5">
        <f t="shared" ref="F6:G6" si="15">(4*100)/8</f>
        <v>50</v>
      </c>
      <c r="G6" s="5">
        <f t="shared" si="15"/>
        <v>50</v>
      </c>
      <c r="H6" s="5">
        <f t="shared" si="5"/>
        <v>12.5</v>
      </c>
      <c r="I6" s="5">
        <f>(3*100)/8</f>
        <v>37.5</v>
      </c>
      <c r="J6" s="5">
        <f t="shared" ref="J6:K6" si="16">(2*100)/8</f>
        <v>25</v>
      </c>
      <c r="K6" s="5">
        <f t="shared" si="16"/>
        <v>25</v>
      </c>
      <c r="L6" s="5">
        <f t="shared" ref="L6:L8" si="17">(1*100)/8</f>
        <v>12.5</v>
      </c>
      <c r="M6" s="5">
        <f t="shared" ref="M6:M7" si="18">(5*100)/8</f>
        <v>62.5</v>
      </c>
      <c r="N6" s="5">
        <f t="shared" si="7"/>
        <v>37.5</v>
      </c>
      <c r="O6" s="5">
        <f t="shared" ref="O6:P6" si="19">(2*100)/8</f>
        <v>25</v>
      </c>
      <c r="P6" s="5">
        <f t="shared" si="19"/>
        <v>25</v>
      </c>
      <c r="Q6" s="5">
        <f t="shared" si="8"/>
        <v>0</v>
      </c>
      <c r="R6" s="5">
        <f>(5*100)/8</f>
        <v>62.5</v>
      </c>
      <c r="S6" s="5">
        <f t="shared" si="9"/>
        <v>0</v>
      </c>
      <c r="T6" s="5">
        <f>(6*100)/8</f>
        <v>75</v>
      </c>
      <c r="U6" s="5">
        <f t="shared" ref="U6:U11" si="20">(5*100)/8</f>
        <v>62.5</v>
      </c>
      <c r="V6" s="5">
        <f>(1*100)/8</f>
        <v>12.5</v>
      </c>
      <c r="W6" s="5">
        <f>(3*100)/8</f>
        <v>37.5</v>
      </c>
      <c r="X6" s="5">
        <f>(2*100)/8</f>
        <v>25</v>
      </c>
      <c r="Y6" s="5">
        <f t="shared" ref="Y6:Z6" si="21">(3*100)/8</f>
        <v>37.5</v>
      </c>
      <c r="Z6" s="5">
        <f t="shared" si="21"/>
        <v>37.5</v>
      </c>
      <c r="AA6" s="5">
        <f t="shared" ref="AA6:AA9" si="22">(7*100)/8</f>
        <v>87.5</v>
      </c>
      <c r="AB6" s="5">
        <f t="shared" si="12"/>
        <v>62.5</v>
      </c>
      <c r="AC6" s="5">
        <f t="shared" ref="AC6:AC7" si="23">(1*100)/8</f>
        <v>12.5</v>
      </c>
      <c r="AD6" s="5">
        <f>(2*100)/8</f>
        <v>25</v>
      </c>
      <c r="AE6" s="5">
        <f>(7*100)/8</f>
        <v>87.5</v>
      </c>
    </row>
    <row r="7" spans="1:34">
      <c r="A7" s="1" t="s">
        <v>6</v>
      </c>
      <c r="B7" s="5">
        <f t="shared" ref="B7:B8" si="24">(4*100)/8</f>
        <v>50</v>
      </c>
      <c r="C7" s="5">
        <f>(2*100)/8</f>
        <v>25</v>
      </c>
      <c r="D7" s="5">
        <f>(1*100)/8</f>
        <v>12.5</v>
      </c>
      <c r="E7" s="5">
        <f t="shared" ref="E7:G7" si="25">(7*100)/8</f>
        <v>87.5</v>
      </c>
      <c r="F7" s="5">
        <f t="shared" si="25"/>
        <v>87.5</v>
      </c>
      <c r="G7" s="5">
        <f t="shared" si="25"/>
        <v>87.5</v>
      </c>
      <c r="H7" s="5">
        <f t="shared" ref="H7:H8" si="26">(0*100)/8</f>
        <v>0</v>
      </c>
      <c r="I7" s="5">
        <f t="shared" ref="I7:J7" si="27">(4*100)/8</f>
        <v>50</v>
      </c>
      <c r="J7" s="5">
        <f t="shared" si="27"/>
        <v>50</v>
      </c>
      <c r="K7" s="5">
        <f>(2*100)/8</f>
        <v>25</v>
      </c>
      <c r="L7" s="5">
        <f t="shared" si="17"/>
        <v>12.5</v>
      </c>
      <c r="M7" s="5">
        <f t="shared" si="18"/>
        <v>62.5</v>
      </c>
      <c r="N7" s="5">
        <f t="shared" si="7"/>
        <v>37.5</v>
      </c>
      <c r="O7" s="5">
        <f>(2*100)/8</f>
        <v>25</v>
      </c>
      <c r="P7" s="5">
        <f t="shared" ref="P7:P9" si="28">(3*100)/8</f>
        <v>37.5</v>
      </c>
      <c r="Q7" s="5">
        <f t="shared" ref="Q7:Q8" si="29">(1*100)/8</f>
        <v>12.5</v>
      </c>
      <c r="R7" s="5">
        <f>(4*100)/8</f>
        <v>50</v>
      </c>
      <c r="S7" s="5">
        <f t="shared" ref="S7:S8" si="30">(1*100)/8</f>
        <v>12.5</v>
      </c>
      <c r="T7" s="5">
        <f>(7*100)/8</f>
        <v>87.5</v>
      </c>
      <c r="U7" s="5">
        <f t="shared" si="20"/>
        <v>62.5</v>
      </c>
      <c r="V7" s="5">
        <f t="shared" ref="V7:V9" si="31">(2*100)/8</f>
        <v>25</v>
      </c>
      <c r="W7" s="5">
        <f t="shared" ref="W7:W8" si="32">(5*100)/8</f>
        <v>62.5</v>
      </c>
      <c r="X7" s="5">
        <f t="shared" ref="X7:X8" si="33">(4*100)/8</f>
        <v>50</v>
      </c>
      <c r="Y7" s="5">
        <f>(1*100)/8</f>
        <v>12.5</v>
      </c>
      <c r="Z7" s="5">
        <f>(3*100)/8</f>
        <v>37.5</v>
      </c>
      <c r="AA7" s="5">
        <f t="shared" si="22"/>
        <v>87.5</v>
      </c>
      <c r="AB7" s="5">
        <f t="shared" ref="AB7:AB9" si="34">(8*100)/8</f>
        <v>100</v>
      </c>
      <c r="AC7" s="5">
        <f t="shared" si="23"/>
        <v>12.5</v>
      </c>
      <c r="AD7" s="5">
        <f>(3*100)/8</f>
        <v>37.5</v>
      </c>
      <c r="AE7" s="5">
        <f>(8*100)/8</f>
        <v>100</v>
      </c>
    </row>
    <row r="8" spans="1:34">
      <c r="A8" s="1" t="s">
        <v>7</v>
      </c>
      <c r="B8" s="5">
        <f t="shared" si="24"/>
        <v>50</v>
      </c>
      <c r="C8" s="5">
        <f>(5*100)/8</f>
        <v>62.5</v>
      </c>
      <c r="D8" s="5">
        <f>(2*100)/8</f>
        <v>25</v>
      </c>
      <c r="E8" s="5">
        <f>(4*100)/8</f>
        <v>50</v>
      </c>
      <c r="F8" s="5">
        <f>(8*100)/8</f>
        <v>100</v>
      </c>
      <c r="G8" s="5">
        <f>(7*100)/8</f>
        <v>87.5</v>
      </c>
      <c r="H8" s="5">
        <f t="shared" si="26"/>
        <v>0</v>
      </c>
      <c r="I8" s="5">
        <f>(2*100)/8</f>
        <v>25</v>
      </c>
      <c r="J8" s="5">
        <f>(6*100)/8</f>
        <v>75</v>
      </c>
      <c r="K8" s="5">
        <f>(4*100)/8</f>
        <v>50</v>
      </c>
      <c r="L8" s="5">
        <f t="shared" si="17"/>
        <v>12.5</v>
      </c>
      <c r="M8" s="5">
        <f>(3*100)/8</f>
        <v>37.5</v>
      </c>
      <c r="N8" s="5">
        <f t="shared" ref="N8:O8" si="35">(4*100)/8</f>
        <v>50</v>
      </c>
      <c r="O8" s="5">
        <f t="shared" si="35"/>
        <v>50</v>
      </c>
      <c r="P8" s="5">
        <f t="shared" si="28"/>
        <v>37.5</v>
      </c>
      <c r="Q8" s="5">
        <f t="shared" si="29"/>
        <v>12.5</v>
      </c>
      <c r="R8" s="5">
        <f>(6*100)/8</f>
        <v>75</v>
      </c>
      <c r="S8" s="5">
        <f t="shared" si="30"/>
        <v>12.5</v>
      </c>
      <c r="T8" s="5">
        <f>(8*100)/8</f>
        <v>100</v>
      </c>
      <c r="U8" s="5">
        <f t="shared" si="20"/>
        <v>62.5</v>
      </c>
      <c r="V8" s="5">
        <f t="shared" si="31"/>
        <v>25</v>
      </c>
      <c r="W8" s="5">
        <f t="shared" si="32"/>
        <v>62.5</v>
      </c>
      <c r="X8" s="5">
        <f t="shared" si="33"/>
        <v>50</v>
      </c>
      <c r="Y8" s="5">
        <f>(2*100)/8</f>
        <v>25</v>
      </c>
      <c r="Z8" s="5">
        <f>(4*100)/8</f>
        <v>50</v>
      </c>
      <c r="AA8" s="5">
        <f t="shared" si="22"/>
        <v>87.5</v>
      </c>
      <c r="AB8" s="5">
        <f t="shared" si="34"/>
        <v>100</v>
      </c>
      <c r="AC8" s="5">
        <f>(0*100)/8</f>
        <v>0</v>
      </c>
      <c r="AD8" s="5">
        <f>(5*100)/8</f>
        <v>62.5</v>
      </c>
      <c r="AE8" s="5">
        <f>(6*100)/8</f>
        <v>75</v>
      </c>
    </row>
    <row r="9" spans="1:34">
      <c r="A9" s="1" t="s">
        <v>8</v>
      </c>
      <c r="B9" s="5">
        <f t="shared" ref="B9:B10" si="36">(1*100)/8</f>
        <v>12.5</v>
      </c>
      <c r="C9" s="5">
        <f>(4*100)/8</f>
        <v>50</v>
      </c>
      <c r="D9" s="5">
        <f t="shared" ref="D9:E9" si="37">(3*100)/8</f>
        <v>37.5</v>
      </c>
      <c r="E9" s="5">
        <f t="shared" si="37"/>
        <v>37.5</v>
      </c>
      <c r="F9" s="5">
        <f>(6*100)/8</f>
        <v>75</v>
      </c>
      <c r="G9" s="5">
        <f t="shared" ref="G9:G10" si="38">(8*100)/8</f>
        <v>100</v>
      </c>
      <c r="H9" s="5">
        <f>(1*100)/8</f>
        <v>12.5</v>
      </c>
      <c r="I9" s="5">
        <f>(3*100)/8</f>
        <v>37.5</v>
      </c>
      <c r="J9" s="5">
        <f t="shared" ref="J9:K9" si="39">(4*100)/8</f>
        <v>50</v>
      </c>
      <c r="K9" s="5">
        <f t="shared" si="39"/>
        <v>50</v>
      </c>
      <c r="L9" s="5">
        <f>(3*100)/8</f>
        <v>37.5</v>
      </c>
      <c r="M9" s="5">
        <f>(2*100)/8</f>
        <v>25</v>
      </c>
      <c r="N9" s="5">
        <f t="shared" ref="N9:N10" si="40">(3*100)/8</f>
        <v>37.5</v>
      </c>
      <c r="O9" s="5">
        <f>(4*100)/8</f>
        <v>50</v>
      </c>
      <c r="P9" s="5">
        <f t="shared" si="28"/>
        <v>37.5</v>
      </c>
      <c r="Q9" s="5">
        <f>(3*100)/8</f>
        <v>37.5</v>
      </c>
      <c r="R9" s="5">
        <f>(7*100)/8</f>
        <v>87.5</v>
      </c>
      <c r="S9" s="5">
        <f t="shared" ref="S9:S11" si="41">(2*100)/8</f>
        <v>25</v>
      </c>
      <c r="T9" s="5">
        <f>(7*100)/8</f>
        <v>87.5</v>
      </c>
      <c r="U9" s="5">
        <f t="shared" si="20"/>
        <v>62.5</v>
      </c>
      <c r="V9" s="5">
        <f t="shared" si="31"/>
        <v>25</v>
      </c>
      <c r="W9" s="5">
        <f t="shared" ref="W9:W10" si="42">(3*100)/8</f>
        <v>37.5</v>
      </c>
      <c r="X9" s="5">
        <f t="shared" ref="X9:X10" si="43">(5*100)/8</f>
        <v>62.5</v>
      </c>
      <c r="Y9" s="5">
        <f>(3*100)/8</f>
        <v>37.5</v>
      </c>
      <c r="Z9" s="5">
        <f t="shared" ref="Z9:Z10" si="44">(6*100)/8</f>
        <v>75</v>
      </c>
      <c r="AA9" s="5">
        <f t="shared" si="22"/>
        <v>87.5</v>
      </c>
      <c r="AB9" s="5">
        <f t="shared" si="34"/>
        <v>100</v>
      </c>
      <c r="AC9" s="5">
        <f t="shared" ref="AC9:AC10" si="45">(1*100)/8</f>
        <v>12.5</v>
      </c>
      <c r="AD9" s="5">
        <f>(6*100)/8</f>
        <v>75</v>
      </c>
      <c r="AE9" s="5">
        <f t="shared" ref="AE9:AE10" si="46">(5*100)/8</f>
        <v>62.5</v>
      </c>
    </row>
    <row r="10" spans="1:34">
      <c r="A10" s="1" t="s">
        <v>9</v>
      </c>
      <c r="B10" s="5">
        <f t="shared" si="36"/>
        <v>12.5</v>
      </c>
      <c r="C10" s="5">
        <f t="shared" ref="C10:D10" si="47">(2*100)/8</f>
        <v>25</v>
      </c>
      <c r="D10" s="5">
        <f t="shared" si="47"/>
        <v>25</v>
      </c>
      <c r="E10" s="5">
        <f>(5*100)/8</f>
        <v>62.5</v>
      </c>
      <c r="F10" s="5">
        <f t="shared" ref="F10:F11" si="48">(7*100)/8</f>
        <v>87.5</v>
      </c>
      <c r="G10" s="5">
        <f t="shared" si="38"/>
        <v>100</v>
      </c>
      <c r="H10" s="5">
        <f t="shared" ref="H10:H11" si="49">(2*100)/8</f>
        <v>25</v>
      </c>
      <c r="I10" s="5">
        <f>(5*100)/8</f>
        <v>62.5</v>
      </c>
      <c r="J10" s="5">
        <f>(1*100)/8</f>
        <v>12.5</v>
      </c>
      <c r="K10" s="5">
        <f t="shared" ref="K10:M10" si="50">(2*100)/8</f>
        <v>25</v>
      </c>
      <c r="L10" s="5">
        <f t="shared" si="50"/>
        <v>25</v>
      </c>
      <c r="M10" s="5">
        <f t="shared" si="50"/>
        <v>25</v>
      </c>
      <c r="N10" s="5">
        <f t="shared" si="40"/>
        <v>37.5</v>
      </c>
      <c r="O10" s="5">
        <f t="shared" ref="O10:P10" si="51">(3*100)/8</f>
        <v>37.5</v>
      </c>
      <c r="P10" s="5">
        <f t="shared" si="51"/>
        <v>37.5</v>
      </c>
      <c r="Q10" s="5">
        <f>(4*100)/8</f>
        <v>50</v>
      </c>
      <c r="R10" s="5">
        <f>(8*100)/8</f>
        <v>100</v>
      </c>
      <c r="S10" s="5">
        <f t="shared" si="41"/>
        <v>25</v>
      </c>
      <c r="T10" s="5">
        <f t="shared" ref="T10:T11" si="52">(4*100)/8</f>
        <v>50</v>
      </c>
      <c r="U10" s="5">
        <f t="shared" si="20"/>
        <v>62.5</v>
      </c>
      <c r="V10" s="5">
        <f t="shared" ref="V10:V11" si="53">(4*100)/8</f>
        <v>50</v>
      </c>
      <c r="W10" s="5">
        <f t="shared" si="42"/>
        <v>37.5</v>
      </c>
      <c r="X10" s="5">
        <f t="shared" si="43"/>
        <v>62.5</v>
      </c>
      <c r="Y10" s="5">
        <f t="shared" ref="Y10:Y11" si="54">(2*100)/8</f>
        <v>25</v>
      </c>
      <c r="Z10" s="5">
        <f t="shared" si="44"/>
        <v>75</v>
      </c>
      <c r="AA10" s="5">
        <f t="shared" ref="AA10:AB10" si="55">(8*100)/8</f>
        <v>100</v>
      </c>
      <c r="AB10" s="5">
        <f t="shared" si="55"/>
        <v>100</v>
      </c>
      <c r="AC10" s="5">
        <f t="shared" si="45"/>
        <v>12.5</v>
      </c>
      <c r="AD10" s="5">
        <f>(4*100)/8</f>
        <v>50</v>
      </c>
      <c r="AE10" s="5">
        <f t="shared" si="46"/>
        <v>62.5</v>
      </c>
    </row>
    <row r="11" spans="1:34">
      <c r="A11" s="1" t="s">
        <v>10</v>
      </c>
      <c r="B11" s="5">
        <f t="shared" ref="B11:B12" si="56">(3*100)/8</f>
        <v>37.5</v>
      </c>
      <c r="C11" s="5">
        <f t="shared" ref="C11:C12" si="57">(1*100)/8</f>
        <v>12.5</v>
      </c>
      <c r="D11" s="5">
        <f t="shared" ref="D11:D12" si="58">(2*100)/8</f>
        <v>25</v>
      </c>
      <c r="E11" s="5">
        <f t="shared" ref="E11:E12" si="59">(3*100)/8</f>
        <v>37.5</v>
      </c>
      <c r="F11" s="5">
        <f t="shared" si="48"/>
        <v>87.5</v>
      </c>
      <c r="G11" s="5">
        <f>(4*100)/8</f>
        <v>50</v>
      </c>
      <c r="H11" s="5">
        <f t="shared" si="49"/>
        <v>25</v>
      </c>
      <c r="I11" s="5">
        <f>(2*100)/8</f>
        <v>25</v>
      </c>
      <c r="J11" s="5">
        <f>(0*100)/8</f>
        <v>0</v>
      </c>
      <c r="K11" s="5">
        <f>(1*100)/8</f>
        <v>12.5</v>
      </c>
      <c r="L11" s="5">
        <f>(2*100)/8</f>
        <v>25</v>
      </c>
      <c r="M11" s="5">
        <f t="shared" ref="M11:O11" si="60">(3*100)/8</f>
        <v>37.5</v>
      </c>
      <c r="N11" s="5">
        <f t="shared" si="60"/>
        <v>37.5</v>
      </c>
      <c r="O11" s="5">
        <f t="shared" si="60"/>
        <v>37.5</v>
      </c>
      <c r="P11" s="5">
        <f t="shared" ref="P11:Q11" si="61">(2*100)/8</f>
        <v>25</v>
      </c>
      <c r="Q11" s="5">
        <f t="shared" si="61"/>
        <v>25</v>
      </c>
      <c r="R11" s="5">
        <f>(7*100)/8</f>
        <v>87.5</v>
      </c>
      <c r="S11" s="5">
        <f t="shared" si="41"/>
        <v>25</v>
      </c>
      <c r="T11" s="5">
        <f t="shared" si="52"/>
        <v>50</v>
      </c>
      <c r="U11" s="5">
        <f t="shared" si="20"/>
        <v>62.5</v>
      </c>
      <c r="V11" s="5">
        <f t="shared" si="53"/>
        <v>50</v>
      </c>
      <c r="W11" s="5">
        <f>(2*100)/8</f>
        <v>25</v>
      </c>
      <c r="X11" s="5">
        <f t="shared" ref="X11:X13" si="62">(3*100)/8</f>
        <v>37.5</v>
      </c>
      <c r="Y11" s="5">
        <f t="shared" si="54"/>
        <v>25</v>
      </c>
      <c r="Z11" s="5">
        <f t="shared" ref="Z11:Z14" si="63">(5*100)/8</f>
        <v>62.5</v>
      </c>
      <c r="AA11" s="5">
        <f t="shared" ref="AA11:AA12" si="64">(4*100)/8</f>
        <v>50</v>
      </c>
      <c r="AB11" s="5">
        <f t="shared" ref="AB11:AB12" si="65">(7*100)/8</f>
        <v>87.5</v>
      </c>
      <c r="AC11" s="5">
        <f t="shared" ref="AC11:AC13" si="66">(0*100)/8</f>
        <v>0</v>
      </c>
      <c r="AD11" s="5">
        <f t="shared" ref="AD11:AD12" si="67">(2*100)/8</f>
        <v>25</v>
      </c>
      <c r="AE11" s="5">
        <f>(4*100)/8</f>
        <v>50</v>
      </c>
    </row>
    <row r="12" spans="1:34">
      <c r="A12" s="1" t="s">
        <v>11</v>
      </c>
      <c r="B12" s="5">
        <f t="shared" si="56"/>
        <v>37.5</v>
      </c>
      <c r="C12" s="5">
        <f t="shared" si="57"/>
        <v>12.5</v>
      </c>
      <c r="D12" s="5">
        <f t="shared" si="58"/>
        <v>25</v>
      </c>
      <c r="E12" s="5">
        <f t="shared" si="59"/>
        <v>37.5</v>
      </c>
      <c r="F12" s="5">
        <f>(5*100)/8</f>
        <v>62.5</v>
      </c>
      <c r="G12" s="5">
        <f>(3*100)/8</f>
        <v>37.5</v>
      </c>
      <c r="H12" s="5">
        <f>(1*100)/8</f>
        <v>12.5</v>
      </c>
      <c r="I12" s="5">
        <f>(3*100)/8</f>
        <v>37.5</v>
      </c>
      <c r="J12" s="5">
        <f t="shared" ref="J12:J13" si="68">(1*100)/8</f>
        <v>12.5</v>
      </c>
      <c r="K12" s="5">
        <f>(3*100)/8</f>
        <v>37.5</v>
      </c>
      <c r="L12" s="5">
        <f>(1*100)/8</f>
        <v>12.5</v>
      </c>
      <c r="M12" s="5">
        <f t="shared" ref="M12:M14" si="69">(3*100)/8</f>
        <v>37.5</v>
      </c>
      <c r="N12" s="5">
        <f>(2*100)/8</f>
        <v>25</v>
      </c>
      <c r="O12" s="5">
        <f t="shared" ref="O12:P12" si="70">(1*100)/8</f>
        <v>12.5</v>
      </c>
      <c r="P12" s="5">
        <f t="shared" si="70"/>
        <v>12.5</v>
      </c>
      <c r="Q12" s="5">
        <f t="shared" ref="Q12:Q13" si="71">(0*100)/8</f>
        <v>0</v>
      </c>
      <c r="R12" s="5">
        <f>(4*100)/8</f>
        <v>50</v>
      </c>
      <c r="S12" s="5">
        <f>(3*100)/8</f>
        <v>37.5</v>
      </c>
      <c r="T12" s="5">
        <f>(5*100)/8</f>
        <v>62.5</v>
      </c>
      <c r="U12" s="5">
        <f t="shared" ref="U12:U13" si="72">(3*100)/8</f>
        <v>37.5</v>
      </c>
      <c r="V12" s="5">
        <f t="shared" ref="V12:W12" si="73">(2*100)/8</f>
        <v>25</v>
      </c>
      <c r="W12" s="5">
        <f t="shared" si="73"/>
        <v>25</v>
      </c>
      <c r="X12" s="5">
        <f t="shared" si="62"/>
        <v>37.5</v>
      </c>
      <c r="Y12" s="5">
        <f t="shared" ref="Y12:Y13" si="74">(3*100)/8</f>
        <v>37.5</v>
      </c>
      <c r="Z12" s="5">
        <f t="shared" si="63"/>
        <v>62.5</v>
      </c>
      <c r="AA12" s="5">
        <f t="shared" si="64"/>
        <v>50</v>
      </c>
      <c r="AB12" s="5">
        <f t="shared" si="65"/>
        <v>87.5</v>
      </c>
      <c r="AC12" s="5">
        <f t="shared" si="66"/>
        <v>0</v>
      </c>
      <c r="AD12" s="5">
        <f t="shared" si="67"/>
        <v>25</v>
      </c>
      <c r="AE12" s="5">
        <f t="shared" ref="AE12:AE14" si="75">(5*100)/8</f>
        <v>62.5</v>
      </c>
    </row>
    <row r="13" spans="1:34">
      <c r="A13" s="1" t="s">
        <v>12</v>
      </c>
      <c r="B13" s="5">
        <f>(4*100)/8</f>
        <v>50</v>
      </c>
      <c r="C13" s="5">
        <f t="shared" ref="C13:D13" si="76">(3*100)/8</f>
        <v>37.5</v>
      </c>
      <c r="D13" s="5">
        <f t="shared" si="76"/>
        <v>37.5</v>
      </c>
      <c r="E13" s="5">
        <f>(4*100)/8</f>
        <v>50</v>
      </c>
      <c r="F13" s="5">
        <f t="shared" ref="F13:G13" si="77">(3*100)/8</f>
        <v>37.5</v>
      </c>
      <c r="G13" s="5">
        <f t="shared" si="77"/>
        <v>37.5</v>
      </c>
      <c r="H13" s="5">
        <f t="shared" ref="H13:I13" si="78">(2*100)/8</f>
        <v>25</v>
      </c>
      <c r="I13" s="5">
        <f t="shared" si="78"/>
        <v>25</v>
      </c>
      <c r="J13" s="5">
        <f t="shared" si="68"/>
        <v>12.5</v>
      </c>
      <c r="K13" s="5">
        <f t="shared" ref="K13:L13" si="79">(2*100)/8</f>
        <v>25</v>
      </c>
      <c r="L13" s="5">
        <f t="shared" si="79"/>
        <v>25</v>
      </c>
      <c r="M13" s="5">
        <f t="shared" si="69"/>
        <v>37.5</v>
      </c>
      <c r="N13" s="5">
        <f t="shared" ref="N13:P13" si="80">(1*100)/8</f>
        <v>12.5</v>
      </c>
      <c r="O13" s="5">
        <f t="shared" si="80"/>
        <v>12.5</v>
      </c>
      <c r="P13" s="5">
        <f t="shared" si="80"/>
        <v>12.5</v>
      </c>
      <c r="Q13" s="5">
        <f t="shared" si="71"/>
        <v>0</v>
      </c>
      <c r="R13" s="5">
        <f t="shared" ref="R13:R15" si="81">(2*100)/8</f>
        <v>25</v>
      </c>
      <c r="S13" s="5">
        <f t="shared" ref="S13:T13" si="82">(5*100)/8</f>
        <v>62.5</v>
      </c>
      <c r="T13" s="5">
        <f t="shared" si="82"/>
        <v>62.5</v>
      </c>
      <c r="U13" s="5">
        <f t="shared" si="72"/>
        <v>37.5</v>
      </c>
      <c r="V13" s="5">
        <f>(1*100)/8</f>
        <v>12.5</v>
      </c>
      <c r="W13" s="5">
        <f>(2*100)/8</f>
        <v>25</v>
      </c>
      <c r="X13" s="5">
        <f t="shared" si="62"/>
        <v>37.5</v>
      </c>
      <c r="Y13" s="5">
        <f t="shared" si="74"/>
        <v>37.5</v>
      </c>
      <c r="Z13" s="5">
        <f t="shared" si="63"/>
        <v>62.5</v>
      </c>
      <c r="AA13" s="5">
        <f>(1*100)/8</f>
        <v>12.5</v>
      </c>
      <c r="AB13" s="5">
        <f t="shared" ref="AB13:AB15" si="83">(3*100)/8</f>
        <v>37.5</v>
      </c>
      <c r="AC13" s="5">
        <f t="shared" si="66"/>
        <v>0</v>
      </c>
      <c r="AD13" s="5">
        <f>(1*100)/8</f>
        <v>12.5</v>
      </c>
      <c r="AE13" s="5">
        <f t="shared" si="75"/>
        <v>62.5</v>
      </c>
    </row>
    <row r="14" spans="1:34">
      <c r="A14" s="1" t="s">
        <v>13</v>
      </c>
      <c r="B14" s="5">
        <f>(3*100)/8</f>
        <v>37.5</v>
      </c>
      <c r="C14" s="5">
        <f>(2*100)/8</f>
        <v>25</v>
      </c>
      <c r="D14" s="5">
        <f>(5*100)/8</f>
        <v>62.5</v>
      </c>
      <c r="E14" s="5">
        <f t="shared" ref="E14:E15" si="84">(1*100)/8</f>
        <v>12.5</v>
      </c>
      <c r="F14" s="5">
        <f>(2*100)/8</f>
        <v>25</v>
      </c>
      <c r="G14" s="5">
        <f t="shared" ref="G14:H14" si="85">(3*100)/8</f>
        <v>37.5</v>
      </c>
      <c r="H14" s="5">
        <f t="shared" si="85"/>
        <v>37.5</v>
      </c>
      <c r="I14" s="5">
        <f t="shared" ref="I14:K14" si="86">(1*100)/8</f>
        <v>12.5</v>
      </c>
      <c r="J14" s="5">
        <f t="shared" si="86"/>
        <v>12.5</v>
      </c>
      <c r="K14" s="5">
        <f t="shared" si="86"/>
        <v>12.5</v>
      </c>
      <c r="L14" s="5">
        <f t="shared" ref="L14:L15" si="87">(0*100)/8</f>
        <v>0</v>
      </c>
      <c r="M14" s="5">
        <f t="shared" si="69"/>
        <v>37.5</v>
      </c>
      <c r="N14" s="5">
        <f t="shared" ref="N14:P14" si="88">(1*100)/8</f>
        <v>12.5</v>
      </c>
      <c r="O14" s="5">
        <f t="shared" si="88"/>
        <v>12.5</v>
      </c>
      <c r="P14" s="5">
        <f t="shared" si="88"/>
        <v>12.5</v>
      </c>
      <c r="Q14" s="5">
        <f t="shared" ref="Q14:Q15" si="89">(4*100)/8</f>
        <v>50</v>
      </c>
      <c r="R14" s="5">
        <f t="shared" si="81"/>
        <v>25</v>
      </c>
      <c r="S14" s="5">
        <f>(4*100)/8</f>
        <v>50</v>
      </c>
      <c r="T14" s="5">
        <f>(1*100)/8</f>
        <v>12.5</v>
      </c>
      <c r="U14" s="5">
        <f t="shared" ref="U14:X14" si="90">(2*100)/8</f>
        <v>25</v>
      </c>
      <c r="V14" s="5">
        <f t="shared" si="90"/>
        <v>25</v>
      </c>
      <c r="W14" s="5">
        <f t="shared" si="90"/>
        <v>25</v>
      </c>
      <c r="X14" s="5">
        <f t="shared" si="90"/>
        <v>25</v>
      </c>
      <c r="Y14" s="5">
        <f>(1*100)/8</f>
        <v>12.5</v>
      </c>
      <c r="Z14" s="5">
        <f t="shared" si="63"/>
        <v>62.5</v>
      </c>
      <c r="AA14" s="5">
        <f t="shared" ref="AA14:AA16" si="91">(0*100)/8</f>
        <v>0</v>
      </c>
      <c r="AB14" s="5">
        <f t="shared" si="83"/>
        <v>37.5</v>
      </c>
      <c r="AC14" s="5">
        <f t="shared" ref="AC14:AD14" si="92">(3*100)/8</f>
        <v>37.5</v>
      </c>
      <c r="AD14" s="5">
        <f t="shared" si="92"/>
        <v>37.5</v>
      </c>
      <c r="AE14" s="5">
        <f t="shared" si="75"/>
        <v>62.5</v>
      </c>
    </row>
    <row r="15" spans="1:34">
      <c r="A15" s="1" t="s">
        <v>14</v>
      </c>
      <c r="B15" s="5">
        <f>(2*100)/8</f>
        <v>25</v>
      </c>
      <c r="C15" s="5">
        <f t="shared" ref="C15:C16" si="93">(1*100)/8</f>
        <v>12.5</v>
      </c>
      <c r="D15" s="5">
        <f>(3*100)/8</f>
        <v>37.5</v>
      </c>
      <c r="E15" s="5">
        <f t="shared" si="84"/>
        <v>12.5</v>
      </c>
      <c r="F15" s="5">
        <f t="shared" ref="F15:F16" si="94">(1*100)/8</f>
        <v>12.5</v>
      </c>
      <c r="G15" s="5">
        <f t="shared" ref="G15:G16" si="95">(2*100)/8</f>
        <v>25</v>
      </c>
      <c r="H15" s="5">
        <f t="shared" ref="H15:K15" si="96">(1*100)/8</f>
        <v>12.5</v>
      </c>
      <c r="I15" s="5">
        <f t="shared" si="96"/>
        <v>12.5</v>
      </c>
      <c r="J15" s="5">
        <f t="shared" si="96"/>
        <v>12.5</v>
      </c>
      <c r="K15" s="5">
        <f t="shared" si="96"/>
        <v>12.5</v>
      </c>
      <c r="L15" s="5">
        <f t="shared" si="87"/>
        <v>0</v>
      </c>
      <c r="M15" s="5">
        <f>(2*100)/8</f>
        <v>25</v>
      </c>
      <c r="N15" s="5">
        <f t="shared" ref="N15:O15" si="97">(1*100)/8</f>
        <v>12.5</v>
      </c>
      <c r="O15" s="5">
        <f t="shared" si="97"/>
        <v>12.5</v>
      </c>
      <c r="P15" s="5">
        <f t="shared" ref="P15:P16" si="98">(0*100)/8</f>
        <v>0</v>
      </c>
      <c r="Q15" s="5">
        <f t="shared" si="89"/>
        <v>50</v>
      </c>
      <c r="R15" s="5">
        <f t="shared" si="81"/>
        <v>25</v>
      </c>
      <c r="S15" s="5">
        <f>(1*100)/8</f>
        <v>12.5</v>
      </c>
      <c r="T15" s="5">
        <f>(0*100)/8</f>
        <v>0</v>
      </c>
      <c r="U15" s="5">
        <f t="shared" ref="U15:V15" si="99">(2*100)/8</f>
        <v>25</v>
      </c>
      <c r="V15" s="5">
        <f t="shared" si="99"/>
        <v>25</v>
      </c>
      <c r="W15" s="5">
        <f>(1*100)/8</f>
        <v>12.5</v>
      </c>
      <c r="X15" s="5">
        <f t="shared" ref="X15:Y15" si="100">(2*100)/8</f>
        <v>25</v>
      </c>
      <c r="Y15" s="5">
        <f t="shared" si="100"/>
        <v>25</v>
      </c>
      <c r="Z15" s="5">
        <f>(4*100)/8</f>
        <v>50</v>
      </c>
      <c r="AA15" s="5">
        <f t="shared" si="91"/>
        <v>0</v>
      </c>
      <c r="AB15" s="5">
        <f t="shared" si="83"/>
        <v>37.5</v>
      </c>
      <c r="AC15" s="5">
        <f>(2*100)/8</f>
        <v>25</v>
      </c>
      <c r="AD15" s="5">
        <f>(1*100)/8</f>
        <v>12.5</v>
      </c>
      <c r="AE15" s="5">
        <f>(3*100)/8</f>
        <v>37.5</v>
      </c>
    </row>
    <row r="16" spans="1:34">
      <c r="A16" s="1" t="s">
        <v>15</v>
      </c>
      <c r="B16" s="5">
        <f t="shared" ref="B16:B18" si="101">(0*100)/8</f>
        <v>0</v>
      </c>
      <c r="C16" s="5">
        <f t="shared" si="93"/>
        <v>12.5</v>
      </c>
      <c r="D16" s="5">
        <f>(2*100)/8</f>
        <v>25</v>
      </c>
      <c r="E16" s="5">
        <f>(0*100)/8</f>
        <v>0</v>
      </c>
      <c r="F16" s="5">
        <f t="shared" si="94"/>
        <v>12.5</v>
      </c>
      <c r="G16" s="5">
        <f t="shared" si="95"/>
        <v>25</v>
      </c>
      <c r="H16" s="5">
        <f t="shared" ref="H16:I16" si="102">(1*100)/8</f>
        <v>12.5</v>
      </c>
      <c r="I16" s="5">
        <f t="shared" si="102"/>
        <v>12.5</v>
      </c>
      <c r="J16" s="5">
        <f t="shared" ref="J16:L16" si="103">(0*100)/8</f>
        <v>0</v>
      </c>
      <c r="K16" s="5">
        <f t="shared" si="103"/>
        <v>0</v>
      </c>
      <c r="L16" s="5">
        <f t="shared" si="103"/>
        <v>0</v>
      </c>
      <c r="M16" s="5">
        <f t="shared" ref="M16:O16" si="104">(1*100)/8</f>
        <v>12.5</v>
      </c>
      <c r="N16" s="5">
        <f t="shared" si="104"/>
        <v>12.5</v>
      </c>
      <c r="O16" s="5">
        <f t="shared" si="104"/>
        <v>12.5</v>
      </c>
      <c r="P16" s="5">
        <f t="shared" si="98"/>
        <v>0</v>
      </c>
      <c r="Q16" s="5">
        <f>(2*100)/8</f>
        <v>25</v>
      </c>
      <c r="R16" s="5">
        <f>(1*100)/8</f>
        <v>12.5</v>
      </c>
      <c r="S16" s="5">
        <f t="shared" ref="S16:T16" si="105">(0*100)/8</f>
        <v>0</v>
      </c>
      <c r="T16" s="5">
        <f t="shared" si="105"/>
        <v>0</v>
      </c>
      <c r="U16" s="5">
        <f>(2*100)/8</f>
        <v>25</v>
      </c>
      <c r="V16" s="5">
        <f t="shared" ref="V16:W16" si="106">(1*100)/8</f>
        <v>12.5</v>
      </c>
      <c r="W16" s="5">
        <f t="shared" si="106"/>
        <v>12.5</v>
      </c>
      <c r="X16" s="5">
        <f t="shared" ref="X16:Z16" si="107">(2*100)/8</f>
        <v>25</v>
      </c>
      <c r="Y16" s="5">
        <f t="shared" si="107"/>
        <v>25</v>
      </c>
      <c r="Z16" s="5">
        <f t="shared" si="107"/>
        <v>25</v>
      </c>
      <c r="AA16" s="5">
        <f t="shared" si="91"/>
        <v>0</v>
      </c>
      <c r="AB16" s="5">
        <f t="shared" ref="AB16:AE16" si="108">(1*100)/8</f>
        <v>12.5</v>
      </c>
      <c r="AC16" s="5">
        <f t="shared" si="108"/>
        <v>12.5</v>
      </c>
      <c r="AD16" s="5">
        <f t="shared" si="108"/>
        <v>12.5</v>
      </c>
      <c r="AE16" s="5">
        <f t="shared" si="108"/>
        <v>12.5</v>
      </c>
    </row>
    <row r="17" spans="1:32">
      <c r="A17" s="1" t="s">
        <v>16</v>
      </c>
      <c r="B17" s="5">
        <f t="shared" si="101"/>
        <v>0</v>
      </c>
      <c r="C17" s="5">
        <f t="shared" ref="C17:H17" si="109">(0*100)/8</f>
        <v>0</v>
      </c>
      <c r="D17" s="5">
        <f t="shared" si="109"/>
        <v>0</v>
      </c>
      <c r="E17" s="5">
        <f t="shared" si="109"/>
        <v>0</v>
      </c>
      <c r="F17" s="5">
        <f t="shared" si="109"/>
        <v>0</v>
      </c>
      <c r="G17" s="5">
        <f t="shared" si="109"/>
        <v>0</v>
      </c>
      <c r="H17" s="5">
        <f t="shared" si="109"/>
        <v>0</v>
      </c>
      <c r="I17" s="5">
        <f>(1*100)/8</f>
        <v>12.5</v>
      </c>
      <c r="J17" s="5">
        <f t="shared" ref="J17:P17" si="110">(0*100)/8</f>
        <v>0</v>
      </c>
      <c r="K17" s="5">
        <f t="shared" si="110"/>
        <v>0</v>
      </c>
      <c r="L17" s="5">
        <f t="shared" si="110"/>
        <v>0</v>
      </c>
      <c r="M17" s="5">
        <f t="shared" si="110"/>
        <v>0</v>
      </c>
      <c r="N17" s="5">
        <f t="shared" si="110"/>
        <v>0</v>
      </c>
      <c r="O17" s="5">
        <f t="shared" si="110"/>
        <v>0</v>
      </c>
      <c r="P17" s="5">
        <f t="shared" si="110"/>
        <v>0</v>
      </c>
      <c r="Q17" s="5">
        <f>(1*100)/8</f>
        <v>12.5</v>
      </c>
      <c r="R17" s="5">
        <f t="shared" ref="R17:AA17" si="111">(0*100)/8</f>
        <v>0</v>
      </c>
      <c r="S17" s="5">
        <f t="shared" si="111"/>
        <v>0</v>
      </c>
      <c r="T17" s="5">
        <f t="shared" si="111"/>
        <v>0</v>
      </c>
      <c r="U17" s="5">
        <f t="shared" si="111"/>
        <v>0</v>
      </c>
      <c r="V17" s="5">
        <f t="shared" si="111"/>
        <v>0</v>
      </c>
      <c r="W17" s="5">
        <f t="shared" si="111"/>
        <v>0</v>
      </c>
      <c r="X17" s="5">
        <f t="shared" si="111"/>
        <v>0</v>
      </c>
      <c r="Y17" s="5">
        <f t="shared" si="111"/>
        <v>0</v>
      </c>
      <c r="Z17" s="5">
        <f t="shared" si="111"/>
        <v>0</v>
      </c>
      <c r="AA17" s="5">
        <f t="shared" si="111"/>
        <v>0</v>
      </c>
      <c r="AB17" s="5">
        <f>(1*100)/8</f>
        <v>12.5</v>
      </c>
      <c r="AC17" s="5">
        <f t="shared" ref="AC17:AE17" si="112">(0*100)/8</f>
        <v>0</v>
      </c>
      <c r="AD17" s="5">
        <f t="shared" si="112"/>
        <v>0</v>
      </c>
      <c r="AE17" s="5">
        <f t="shared" si="112"/>
        <v>0</v>
      </c>
    </row>
    <row r="18" spans="1:32">
      <c r="A18" s="1" t="s">
        <v>17</v>
      </c>
      <c r="B18" s="5">
        <f t="shared" si="101"/>
        <v>0</v>
      </c>
      <c r="C18" s="5">
        <f t="shared" ref="C18:AE18" si="113">(0*100)/8</f>
        <v>0</v>
      </c>
      <c r="D18" s="5">
        <f t="shared" si="113"/>
        <v>0</v>
      </c>
      <c r="E18" s="5">
        <f t="shared" si="113"/>
        <v>0</v>
      </c>
      <c r="F18" s="5">
        <f t="shared" si="113"/>
        <v>0</v>
      </c>
      <c r="G18" s="5">
        <f t="shared" si="113"/>
        <v>0</v>
      </c>
      <c r="H18" s="5">
        <f t="shared" si="113"/>
        <v>0</v>
      </c>
      <c r="I18" s="5">
        <f t="shared" si="113"/>
        <v>0</v>
      </c>
      <c r="J18" s="5">
        <f t="shared" si="113"/>
        <v>0</v>
      </c>
      <c r="K18" s="5">
        <f t="shared" si="113"/>
        <v>0</v>
      </c>
      <c r="L18" s="5">
        <f t="shared" si="113"/>
        <v>0</v>
      </c>
      <c r="M18" s="5">
        <f t="shared" si="113"/>
        <v>0</v>
      </c>
      <c r="N18" s="5">
        <f t="shared" si="113"/>
        <v>0</v>
      </c>
      <c r="O18" s="5">
        <f t="shared" si="113"/>
        <v>0</v>
      </c>
      <c r="P18" s="5">
        <f t="shared" si="113"/>
        <v>0</v>
      </c>
      <c r="Q18" s="5">
        <f t="shared" si="113"/>
        <v>0</v>
      </c>
      <c r="R18" s="5">
        <f t="shared" si="113"/>
        <v>0</v>
      </c>
      <c r="S18" s="5">
        <f t="shared" si="113"/>
        <v>0</v>
      </c>
      <c r="T18" s="5">
        <f t="shared" si="113"/>
        <v>0</v>
      </c>
      <c r="U18" s="5">
        <f t="shared" si="113"/>
        <v>0</v>
      </c>
      <c r="V18" s="5">
        <f t="shared" si="113"/>
        <v>0</v>
      </c>
      <c r="W18" s="5">
        <f t="shared" si="113"/>
        <v>0</v>
      </c>
      <c r="X18" s="5">
        <f t="shared" si="113"/>
        <v>0</v>
      </c>
      <c r="Y18" s="5">
        <f t="shared" si="113"/>
        <v>0</v>
      </c>
      <c r="Z18" s="5">
        <f t="shared" si="113"/>
        <v>0</v>
      </c>
      <c r="AA18" s="5">
        <f t="shared" si="113"/>
        <v>0</v>
      </c>
      <c r="AB18" s="5">
        <f t="shared" si="113"/>
        <v>0</v>
      </c>
      <c r="AC18" s="5">
        <f t="shared" si="113"/>
        <v>0</v>
      </c>
      <c r="AD18" s="5">
        <f t="shared" si="113"/>
        <v>0</v>
      </c>
      <c r="AE18" s="5">
        <f t="shared" si="113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E20" si="114">(0*100)/2</f>
        <v>0</v>
      </c>
      <c r="C20" s="5">
        <f t="shared" si="114"/>
        <v>0</v>
      </c>
      <c r="D20" s="5">
        <f t="shared" si="114"/>
        <v>0</v>
      </c>
      <c r="E20" s="5">
        <f t="shared" si="114"/>
        <v>0</v>
      </c>
      <c r="F20" s="5">
        <f t="shared" si="114"/>
        <v>0</v>
      </c>
      <c r="G20" s="5">
        <f t="shared" si="114"/>
        <v>0</v>
      </c>
      <c r="H20" s="5">
        <f t="shared" si="114"/>
        <v>0</v>
      </c>
      <c r="I20" s="5">
        <f t="shared" si="114"/>
        <v>0</v>
      </c>
      <c r="J20" s="5">
        <f t="shared" si="114"/>
        <v>0</v>
      </c>
      <c r="K20" s="5">
        <f t="shared" si="114"/>
        <v>0</v>
      </c>
      <c r="L20" s="5">
        <f t="shared" si="114"/>
        <v>0</v>
      </c>
      <c r="M20" s="5">
        <f t="shared" si="114"/>
        <v>0</v>
      </c>
      <c r="N20" s="5">
        <f t="shared" si="114"/>
        <v>0</v>
      </c>
      <c r="O20" s="5">
        <f t="shared" si="114"/>
        <v>0</v>
      </c>
      <c r="P20" s="5">
        <f t="shared" si="114"/>
        <v>0</v>
      </c>
      <c r="Q20" s="5">
        <f t="shared" si="114"/>
        <v>0</v>
      </c>
      <c r="R20" s="5">
        <f t="shared" si="114"/>
        <v>0</v>
      </c>
      <c r="S20" s="5">
        <f t="shared" si="114"/>
        <v>0</v>
      </c>
      <c r="T20" s="5">
        <f t="shared" si="114"/>
        <v>0</v>
      </c>
      <c r="U20" s="5">
        <f t="shared" si="114"/>
        <v>0</v>
      </c>
      <c r="V20" s="5">
        <f t="shared" si="114"/>
        <v>0</v>
      </c>
      <c r="W20" s="5">
        <f t="shared" si="114"/>
        <v>0</v>
      </c>
      <c r="X20" s="5">
        <f t="shared" si="114"/>
        <v>0</v>
      </c>
      <c r="Y20" s="5">
        <f t="shared" si="114"/>
        <v>0</v>
      </c>
      <c r="Z20" s="5">
        <f t="shared" si="114"/>
        <v>0</v>
      </c>
      <c r="AA20" s="5">
        <f t="shared" si="114"/>
        <v>0</v>
      </c>
      <c r="AB20" s="5">
        <f t="shared" si="114"/>
        <v>0</v>
      </c>
      <c r="AC20" s="5">
        <f t="shared" si="114"/>
        <v>0</v>
      </c>
      <c r="AD20" s="5">
        <f t="shared" si="114"/>
        <v>0</v>
      </c>
      <c r="AE20" s="5">
        <f t="shared" si="114"/>
        <v>0</v>
      </c>
      <c r="AF20" s="5">
        <f>TRIMMEAN(B22:AE33,0.1)</f>
        <v>5.5555555555555554</v>
      </c>
    </row>
    <row r="21" spans="1:32">
      <c r="A21" s="1" t="s">
        <v>3</v>
      </c>
      <c r="B21" s="5">
        <f t="shared" ref="B21:AE21" si="115">(0*100)/2</f>
        <v>0</v>
      </c>
      <c r="C21" s="5">
        <f t="shared" si="115"/>
        <v>0</v>
      </c>
      <c r="D21" s="5">
        <f t="shared" si="115"/>
        <v>0</v>
      </c>
      <c r="E21" s="5">
        <f t="shared" si="115"/>
        <v>0</v>
      </c>
      <c r="F21" s="5">
        <f t="shared" si="115"/>
        <v>0</v>
      </c>
      <c r="G21" s="5">
        <f t="shared" si="115"/>
        <v>0</v>
      </c>
      <c r="H21" s="5">
        <f t="shared" si="115"/>
        <v>0</v>
      </c>
      <c r="I21" s="5">
        <f t="shared" si="115"/>
        <v>0</v>
      </c>
      <c r="J21" s="5">
        <f t="shared" si="115"/>
        <v>0</v>
      </c>
      <c r="K21" s="5">
        <f t="shared" si="115"/>
        <v>0</v>
      </c>
      <c r="L21" s="5">
        <f t="shared" si="115"/>
        <v>0</v>
      </c>
      <c r="M21" s="5">
        <f t="shared" si="115"/>
        <v>0</v>
      </c>
      <c r="N21" s="5">
        <f t="shared" si="115"/>
        <v>0</v>
      </c>
      <c r="O21" s="5">
        <f t="shared" si="115"/>
        <v>0</v>
      </c>
      <c r="P21" s="5">
        <f t="shared" si="115"/>
        <v>0</v>
      </c>
      <c r="Q21" s="5">
        <f t="shared" si="115"/>
        <v>0</v>
      </c>
      <c r="R21" s="5">
        <f t="shared" si="115"/>
        <v>0</v>
      </c>
      <c r="S21" s="5">
        <f t="shared" si="115"/>
        <v>0</v>
      </c>
      <c r="T21" s="5">
        <f t="shared" si="115"/>
        <v>0</v>
      </c>
      <c r="U21" s="5">
        <f t="shared" si="115"/>
        <v>0</v>
      </c>
      <c r="V21" s="5">
        <f t="shared" si="115"/>
        <v>0</v>
      </c>
      <c r="W21" s="5">
        <f t="shared" si="115"/>
        <v>0</v>
      </c>
      <c r="X21" s="5">
        <f t="shared" si="115"/>
        <v>0</v>
      </c>
      <c r="Y21" s="5">
        <f t="shared" si="115"/>
        <v>0</v>
      </c>
      <c r="Z21" s="5">
        <f t="shared" si="115"/>
        <v>0</v>
      </c>
      <c r="AA21" s="5">
        <f t="shared" si="115"/>
        <v>0</v>
      </c>
      <c r="AB21" s="5">
        <f t="shared" si="115"/>
        <v>0</v>
      </c>
      <c r="AC21" s="5">
        <f t="shared" si="115"/>
        <v>0</v>
      </c>
      <c r="AD21" s="5">
        <f t="shared" si="115"/>
        <v>0</v>
      </c>
      <c r="AE21" s="5">
        <f t="shared" si="115"/>
        <v>0</v>
      </c>
    </row>
    <row r="22" spans="1:32">
      <c r="A22" s="1" t="s">
        <v>4</v>
      </c>
      <c r="B22" s="5">
        <f t="shared" ref="B22:S22" si="116">(0*100)/2</f>
        <v>0</v>
      </c>
      <c r="C22" s="5">
        <f t="shared" si="116"/>
        <v>0</v>
      </c>
      <c r="D22" s="5">
        <f t="shared" si="116"/>
        <v>0</v>
      </c>
      <c r="E22" s="5">
        <f t="shared" si="116"/>
        <v>0</v>
      </c>
      <c r="F22" s="5">
        <f t="shared" si="116"/>
        <v>0</v>
      </c>
      <c r="G22" s="5">
        <f t="shared" si="116"/>
        <v>0</v>
      </c>
      <c r="H22" s="5">
        <f t="shared" si="116"/>
        <v>0</v>
      </c>
      <c r="I22" s="5">
        <f t="shared" si="116"/>
        <v>0</v>
      </c>
      <c r="J22" s="5">
        <f t="shared" si="116"/>
        <v>0</v>
      </c>
      <c r="K22" s="5">
        <f t="shared" si="116"/>
        <v>0</v>
      </c>
      <c r="L22" s="5">
        <f t="shared" si="116"/>
        <v>0</v>
      </c>
      <c r="M22" s="5">
        <f t="shared" si="116"/>
        <v>0</v>
      </c>
      <c r="N22" s="5">
        <f t="shared" si="116"/>
        <v>0</v>
      </c>
      <c r="O22" s="5">
        <f t="shared" si="116"/>
        <v>0</v>
      </c>
      <c r="P22" s="5">
        <f t="shared" si="116"/>
        <v>0</v>
      </c>
      <c r="Q22" s="5">
        <f t="shared" si="116"/>
        <v>0</v>
      </c>
      <c r="R22" s="5">
        <f t="shared" si="116"/>
        <v>0</v>
      </c>
      <c r="S22" s="5">
        <f t="shared" si="116"/>
        <v>0</v>
      </c>
      <c r="T22" s="5">
        <f>(1*100)/2</f>
        <v>50</v>
      </c>
      <c r="U22" s="5">
        <f t="shared" ref="U22:W22" si="117">(0*100)/2</f>
        <v>0</v>
      </c>
      <c r="V22" s="5">
        <f t="shared" si="117"/>
        <v>0</v>
      </c>
      <c r="W22" s="5">
        <f t="shared" si="117"/>
        <v>0</v>
      </c>
      <c r="X22" s="5">
        <f>(1*100)/2</f>
        <v>50</v>
      </c>
      <c r="Y22" s="5">
        <f t="shared" ref="Y22:AE22" si="118">(0*100)/2</f>
        <v>0</v>
      </c>
      <c r="Z22" s="5">
        <f t="shared" si="118"/>
        <v>0</v>
      </c>
      <c r="AA22" s="5">
        <f t="shared" si="118"/>
        <v>0</v>
      </c>
      <c r="AB22" s="5">
        <f t="shared" si="118"/>
        <v>0</v>
      </c>
      <c r="AC22" s="5">
        <f t="shared" si="118"/>
        <v>0</v>
      </c>
      <c r="AD22" s="5">
        <f t="shared" si="118"/>
        <v>0</v>
      </c>
      <c r="AE22" s="5">
        <f t="shared" si="118"/>
        <v>0</v>
      </c>
    </row>
    <row r="23" spans="1:32">
      <c r="A23" s="1" t="s">
        <v>5</v>
      </c>
      <c r="B23" s="5">
        <f t="shared" ref="B23:S23" si="119">(0*100)/2</f>
        <v>0</v>
      </c>
      <c r="C23" s="5">
        <f t="shared" si="119"/>
        <v>0</v>
      </c>
      <c r="D23" s="5">
        <f t="shared" si="119"/>
        <v>0</v>
      </c>
      <c r="E23" s="5">
        <f t="shared" si="119"/>
        <v>0</v>
      </c>
      <c r="F23" s="5">
        <f t="shared" si="119"/>
        <v>0</v>
      </c>
      <c r="G23" s="5">
        <f t="shared" si="119"/>
        <v>0</v>
      </c>
      <c r="H23" s="5">
        <f t="shared" si="119"/>
        <v>0</v>
      </c>
      <c r="I23" s="5">
        <f t="shared" si="119"/>
        <v>0</v>
      </c>
      <c r="J23" s="5">
        <f t="shared" si="119"/>
        <v>0</v>
      </c>
      <c r="K23" s="5">
        <f t="shared" si="119"/>
        <v>0</v>
      </c>
      <c r="L23" s="5">
        <f t="shared" si="119"/>
        <v>0</v>
      </c>
      <c r="M23" s="5">
        <f t="shared" si="119"/>
        <v>0</v>
      </c>
      <c r="N23" s="5">
        <f t="shared" si="119"/>
        <v>0</v>
      </c>
      <c r="O23" s="5">
        <f t="shared" si="119"/>
        <v>0</v>
      </c>
      <c r="P23" s="5">
        <f t="shared" si="119"/>
        <v>0</v>
      </c>
      <c r="Q23" s="5">
        <f t="shared" si="119"/>
        <v>0</v>
      </c>
      <c r="R23" s="5">
        <f t="shared" si="119"/>
        <v>0</v>
      </c>
      <c r="S23" s="5">
        <f t="shared" si="119"/>
        <v>0</v>
      </c>
      <c r="T23" s="5">
        <f t="shared" ref="T23:T24" si="120">(2*100)/2</f>
        <v>100</v>
      </c>
      <c r="U23" s="5">
        <f t="shared" ref="U23:AA23" si="121">(0*100)/2</f>
        <v>0</v>
      </c>
      <c r="V23" s="5">
        <f t="shared" si="121"/>
        <v>0</v>
      </c>
      <c r="W23" s="5">
        <f t="shared" si="121"/>
        <v>0</v>
      </c>
      <c r="X23" s="5">
        <f t="shared" si="121"/>
        <v>0</v>
      </c>
      <c r="Y23" s="5">
        <f t="shared" si="121"/>
        <v>0</v>
      </c>
      <c r="Z23" s="5">
        <f t="shared" si="121"/>
        <v>0</v>
      </c>
      <c r="AA23" s="5">
        <f t="shared" si="121"/>
        <v>0</v>
      </c>
      <c r="AB23" s="5">
        <f t="shared" ref="AB23:AB25" si="122">(1*100)/2</f>
        <v>50</v>
      </c>
      <c r="AC23" s="5">
        <f t="shared" ref="AC23:AE23" si="123">(0*100)/2</f>
        <v>0</v>
      </c>
      <c r="AD23" s="5">
        <f t="shared" si="123"/>
        <v>0</v>
      </c>
      <c r="AE23" s="5">
        <f t="shared" si="123"/>
        <v>0</v>
      </c>
    </row>
    <row r="24" spans="1:32">
      <c r="A24" s="1" t="s">
        <v>6</v>
      </c>
      <c r="B24" s="5">
        <f t="shared" ref="B24:B35" si="124">(0*100)/2</f>
        <v>0</v>
      </c>
      <c r="C24" s="5">
        <f t="shared" ref="C24:C25" si="125">(1*100)/2</f>
        <v>50</v>
      </c>
      <c r="D24" s="5">
        <f t="shared" ref="D24:S24" si="126">(0*100)/2</f>
        <v>0</v>
      </c>
      <c r="E24" s="5">
        <f t="shared" si="126"/>
        <v>0</v>
      </c>
      <c r="F24" s="5">
        <f t="shared" si="126"/>
        <v>0</v>
      </c>
      <c r="G24" s="5">
        <f t="shared" si="126"/>
        <v>0</v>
      </c>
      <c r="H24" s="5">
        <f t="shared" si="126"/>
        <v>0</v>
      </c>
      <c r="I24" s="5">
        <f t="shared" si="126"/>
        <v>0</v>
      </c>
      <c r="J24" s="5">
        <f t="shared" si="126"/>
        <v>0</v>
      </c>
      <c r="K24" s="5">
        <f t="shared" si="126"/>
        <v>0</v>
      </c>
      <c r="L24" s="5">
        <f t="shared" si="126"/>
        <v>0</v>
      </c>
      <c r="M24" s="5">
        <f t="shared" si="126"/>
        <v>0</v>
      </c>
      <c r="N24" s="5">
        <f t="shared" si="126"/>
        <v>0</v>
      </c>
      <c r="O24" s="5">
        <f t="shared" si="126"/>
        <v>0</v>
      </c>
      <c r="P24" s="5">
        <f t="shared" si="126"/>
        <v>0</v>
      </c>
      <c r="Q24" s="5">
        <f t="shared" si="126"/>
        <v>0</v>
      </c>
      <c r="R24" s="5">
        <f t="shared" si="126"/>
        <v>0</v>
      </c>
      <c r="S24" s="5">
        <f t="shared" si="126"/>
        <v>0</v>
      </c>
      <c r="T24" s="5">
        <f t="shared" si="120"/>
        <v>100</v>
      </c>
      <c r="U24" s="5">
        <f t="shared" ref="U24:W24" si="127">(0*100)/2</f>
        <v>0</v>
      </c>
      <c r="V24" s="5">
        <f t="shared" si="127"/>
        <v>0</v>
      </c>
      <c r="W24" s="5">
        <f t="shared" si="127"/>
        <v>0</v>
      </c>
      <c r="X24" s="5">
        <f t="shared" ref="X24:Y24" si="128">(1*100)/2</f>
        <v>50</v>
      </c>
      <c r="Y24" s="5">
        <f t="shared" si="128"/>
        <v>50</v>
      </c>
      <c r="Z24" s="5">
        <f t="shared" ref="Z24:AA24" si="129">(0*100)/2</f>
        <v>0</v>
      </c>
      <c r="AA24" s="5">
        <f t="shared" si="129"/>
        <v>0</v>
      </c>
      <c r="AB24" s="5">
        <f t="shared" si="122"/>
        <v>50</v>
      </c>
      <c r="AC24" s="5">
        <f t="shared" ref="AC24:AE24" si="130">(0*100)/2</f>
        <v>0</v>
      </c>
      <c r="AD24" s="5">
        <f t="shared" si="130"/>
        <v>0</v>
      </c>
      <c r="AE24" s="5">
        <f t="shared" si="130"/>
        <v>0</v>
      </c>
    </row>
    <row r="25" spans="1:32">
      <c r="A25" s="1" t="s">
        <v>7</v>
      </c>
      <c r="B25" s="5">
        <f t="shared" si="124"/>
        <v>0</v>
      </c>
      <c r="C25" s="5">
        <f t="shared" si="125"/>
        <v>50</v>
      </c>
      <c r="D25" s="5">
        <f t="shared" ref="D25:E25" si="131">(0*100)/2</f>
        <v>0</v>
      </c>
      <c r="E25" s="5">
        <f t="shared" si="131"/>
        <v>0</v>
      </c>
      <c r="F25" s="5">
        <f t="shared" ref="F25:F26" si="132">(1*100)/2</f>
        <v>50</v>
      </c>
      <c r="G25" s="5">
        <f t="shared" ref="G25:J25" si="133">(0*100)/2</f>
        <v>0</v>
      </c>
      <c r="H25" s="5">
        <f t="shared" si="133"/>
        <v>0</v>
      </c>
      <c r="I25" s="5">
        <f t="shared" si="133"/>
        <v>0</v>
      </c>
      <c r="J25" s="5">
        <f t="shared" si="133"/>
        <v>0</v>
      </c>
      <c r="K25" s="5">
        <f t="shared" ref="K25:K26" si="134">(1*100)/2</f>
        <v>50</v>
      </c>
      <c r="L25" s="5">
        <f t="shared" ref="L25:L26" si="135">(0*100)/2</f>
        <v>0</v>
      </c>
      <c r="M25" s="5">
        <f>(1*100)/2</f>
        <v>50</v>
      </c>
      <c r="N25" s="5">
        <f t="shared" ref="N25:T25" si="136">(0*100)/2</f>
        <v>0</v>
      </c>
      <c r="O25" s="5">
        <f t="shared" si="136"/>
        <v>0</v>
      </c>
      <c r="P25" s="5">
        <f t="shared" si="136"/>
        <v>0</v>
      </c>
      <c r="Q25" s="5">
        <f t="shared" si="136"/>
        <v>0</v>
      </c>
      <c r="R25" s="5">
        <f t="shared" si="136"/>
        <v>0</v>
      </c>
      <c r="S25" s="5">
        <f t="shared" si="136"/>
        <v>0</v>
      </c>
      <c r="T25" s="5">
        <f t="shared" si="136"/>
        <v>0</v>
      </c>
      <c r="U25" s="5">
        <f t="shared" ref="U25:U29" si="137">(1*100)/2</f>
        <v>50</v>
      </c>
      <c r="V25" s="5">
        <f t="shared" ref="V25:X25" si="138">(0*100)/2</f>
        <v>0</v>
      </c>
      <c r="W25" s="5">
        <f t="shared" si="138"/>
        <v>0</v>
      </c>
      <c r="X25" s="5">
        <f t="shared" si="138"/>
        <v>0</v>
      </c>
      <c r="Y25" s="5">
        <f t="shared" ref="Y25:Y26" si="139">(1*100)/2</f>
        <v>50</v>
      </c>
      <c r="Z25" s="5">
        <f t="shared" ref="Z25:AA25" si="140">(0*100)/2</f>
        <v>0</v>
      </c>
      <c r="AA25" s="5">
        <f t="shared" si="140"/>
        <v>0</v>
      </c>
      <c r="AB25" s="5">
        <f t="shared" si="122"/>
        <v>50</v>
      </c>
      <c r="AC25" s="5">
        <f t="shared" ref="AC25:AE25" si="141">(0*100)/2</f>
        <v>0</v>
      </c>
      <c r="AD25" s="5">
        <f t="shared" si="141"/>
        <v>0</v>
      </c>
      <c r="AE25" s="5">
        <f t="shared" si="141"/>
        <v>0</v>
      </c>
    </row>
    <row r="26" spans="1:32">
      <c r="A26" s="1" t="s">
        <v>8</v>
      </c>
      <c r="B26" s="5">
        <f t="shared" si="124"/>
        <v>0</v>
      </c>
      <c r="C26" s="5">
        <f t="shared" ref="C26:E26" si="142">(0*100)/2</f>
        <v>0</v>
      </c>
      <c r="D26" s="5">
        <f t="shared" si="142"/>
        <v>0</v>
      </c>
      <c r="E26" s="5">
        <f t="shared" si="142"/>
        <v>0</v>
      </c>
      <c r="F26" s="5">
        <f t="shared" si="132"/>
        <v>50</v>
      </c>
      <c r="G26" s="5">
        <f t="shared" ref="G26:G27" si="143">(1*100)/2</f>
        <v>50</v>
      </c>
      <c r="H26" s="5">
        <f t="shared" ref="H26:J26" si="144">(0*100)/2</f>
        <v>0</v>
      </c>
      <c r="I26" s="5">
        <f t="shared" si="144"/>
        <v>0</v>
      </c>
      <c r="J26" s="5">
        <f t="shared" si="144"/>
        <v>0</v>
      </c>
      <c r="K26" s="5">
        <f t="shared" si="134"/>
        <v>50</v>
      </c>
      <c r="L26" s="5">
        <f t="shared" si="135"/>
        <v>0</v>
      </c>
      <c r="M26" s="5">
        <f t="shared" ref="M26:T26" si="145">(0*100)/2</f>
        <v>0</v>
      </c>
      <c r="N26" s="5">
        <f t="shared" si="145"/>
        <v>0</v>
      </c>
      <c r="O26" s="5">
        <f t="shared" si="145"/>
        <v>0</v>
      </c>
      <c r="P26" s="5">
        <f t="shared" si="145"/>
        <v>0</v>
      </c>
      <c r="Q26" s="5">
        <f t="shared" si="145"/>
        <v>0</v>
      </c>
      <c r="R26" s="5">
        <f t="shared" si="145"/>
        <v>0</v>
      </c>
      <c r="S26" s="5">
        <f t="shared" si="145"/>
        <v>0</v>
      </c>
      <c r="T26" s="5">
        <f t="shared" si="145"/>
        <v>0</v>
      </c>
      <c r="U26" s="5">
        <f t="shared" si="137"/>
        <v>50</v>
      </c>
      <c r="V26" s="5">
        <f t="shared" ref="V26:X26" si="146">(0*100)/2</f>
        <v>0</v>
      </c>
      <c r="W26" s="5">
        <f t="shared" si="146"/>
        <v>0</v>
      </c>
      <c r="X26" s="5">
        <f t="shared" si="146"/>
        <v>0</v>
      </c>
      <c r="Y26" s="5">
        <f t="shared" si="139"/>
        <v>50</v>
      </c>
      <c r="Z26" s="5">
        <f t="shared" ref="Z26:AE26" si="147">(0*100)/2</f>
        <v>0</v>
      </c>
      <c r="AA26" s="5">
        <f t="shared" si="147"/>
        <v>0</v>
      </c>
      <c r="AB26" s="5">
        <f t="shared" si="147"/>
        <v>0</v>
      </c>
      <c r="AC26" s="5">
        <f t="shared" si="147"/>
        <v>0</v>
      </c>
      <c r="AD26" s="5">
        <f t="shared" si="147"/>
        <v>0</v>
      </c>
      <c r="AE26" s="5">
        <f t="shared" si="147"/>
        <v>0</v>
      </c>
    </row>
    <row r="27" spans="1:32">
      <c r="A27" s="1" t="s">
        <v>9</v>
      </c>
      <c r="B27" s="5">
        <f t="shared" si="124"/>
        <v>0</v>
      </c>
      <c r="C27" s="5">
        <f t="shared" ref="C27:F27" si="148">(0*100)/2</f>
        <v>0</v>
      </c>
      <c r="D27" s="5">
        <f t="shared" si="148"/>
        <v>0</v>
      </c>
      <c r="E27" s="5">
        <f t="shared" si="148"/>
        <v>0</v>
      </c>
      <c r="F27" s="5">
        <f t="shared" si="148"/>
        <v>0</v>
      </c>
      <c r="G27" s="5">
        <f t="shared" si="143"/>
        <v>50</v>
      </c>
      <c r="H27" s="5">
        <f t="shared" ref="H27:Q27" si="149">(0*100)/2</f>
        <v>0</v>
      </c>
      <c r="I27" s="5">
        <f t="shared" si="149"/>
        <v>0</v>
      </c>
      <c r="J27" s="5">
        <f t="shared" si="149"/>
        <v>0</v>
      </c>
      <c r="K27" s="5">
        <f t="shared" si="149"/>
        <v>0</v>
      </c>
      <c r="L27" s="5">
        <f t="shared" si="149"/>
        <v>0</v>
      </c>
      <c r="M27" s="5">
        <f t="shared" si="149"/>
        <v>0</v>
      </c>
      <c r="N27" s="5">
        <f t="shared" si="149"/>
        <v>0</v>
      </c>
      <c r="O27" s="5">
        <f t="shared" si="149"/>
        <v>0</v>
      </c>
      <c r="P27" s="5">
        <f t="shared" si="149"/>
        <v>0</v>
      </c>
      <c r="Q27" s="5">
        <f t="shared" si="149"/>
        <v>0</v>
      </c>
      <c r="R27" s="5">
        <f t="shared" ref="R27:R29" si="150">(1*100)/2</f>
        <v>50</v>
      </c>
      <c r="S27" s="5">
        <f t="shared" ref="S27:T27" si="151">(0*100)/2</f>
        <v>0</v>
      </c>
      <c r="T27" s="5">
        <f t="shared" si="151"/>
        <v>0</v>
      </c>
      <c r="U27" s="5">
        <f t="shared" si="137"/>
        <v>50</v>
      </c>
      <c r="V27" s="5">
        <f t="shared" ref="V27:V31" si="152">(0*100)/2</f>
        <v>0</v>
      </c>
      <c r="W27" s="5">
        <f t="shared" ref="W27:W29" si="153">(1*100)/2</f>
        <v>50</v>
      </c>
      <c r="X27" s="5">
        <f t="shared" ref="X27:AE27" si="154">(0*100)/2</f>
        <v>0</v>
      </c>
      <c r="Y27" s="5">
        <f t="shared" si="154"/>
        <v>0</v>
      </c>
      <c r="Z27" s="5">
        <f t="shared" si="154"/>
        <v>0</v>
      </c>
      <c r="AA27" s="5">
        <f t="shared" si="154"/>
        <v>0</v>
      </c>
      <c r="AB27" s="5">
        <f t="shared" si="154"/>
        <v>0</v>
      </c>
      <c r="AC27" s="5">
        <f t="shared" si="154"/>
        <v>0</v>
      </c>
      <c r="AD27" s="5">
        <f t="shared" si="154"/>
        <v>0</v>
      </c>
      <c r="AE27" s="5">
        <f t="shared" si="154"/>
        <v>0</v>
      </c>
    </row>
    <row r="28" spans="1:32">
      <c r="A28" s="1" t="s">
        <v>10</v>
      </c>
      <c r="B28" s="5">
        <f t="shared" si="124"/>
        <v>0</v>
      </c>
      <c r="C28" s="5">
        <f t="shared" ref="C28:O28" si="155">(0*100)/2</f>
        <v>0</v>
      </c>
      <c r="D28" s="5">
        <f t="shared" si="155"/>
        <v>0</v>
      </c>
      <c r="E28" s="5">
        <f t="shared" si="155"/>
        <v>0</v>
      </c>
      <c r="F28" s="5">
        <f t="shared" si="155"/>
        <v>0</v>
      </c>
      <c r="G28" s="5">
        <f t="shared" si="155"/>
        <v>0</v>
      </c>
      <c r="H28" s="5">
        <f t="shared" si="155"/>
        <v>0</v>
      </c>
      <c r="I28" s="5">
        <f t="shared" si="155"/>
        <v>0</v>
      </c>
      <c r="J28" s="5">
        <f t="shared" si="155"/>
        <v>0</v>
      </c>
      <c r="K28" s="5">
        <f t="shared" si="155"/>
        <v>0</v>
      </c>
      <c r="L28" s="5">
        <f t="shared" si="155"/>
        <v>0</v>
      </c>
      <c r="M28" s="5">
        <f t="shared" si="155"/>
        <v>0</v>
      </c>
      <c r="N28" s="5">
        <f t="shared" si="155"/>
        <v>0</v>
      </c>
      <c r="O28" s="5">
        <f t="shared" si="155"/>
        <v>0</v>
      </c>
      <c r="P28" s="5">
        <f t="shared" ref="P28:P29" si="156">(1*100)/2</f>
        <v>50</v>
      </c>
      <c r="Q28" s="5">
        <f t="shared" ref="Q28:Q29" si="157">(0*100)/2</f>
        <v>0</v>
      </c>
      <c r="R28" s="5">
        <f t="shared" si="150"/>
        <v>50</v>
      </c>
      <c r="S28" s="5">
        <f t="shared" ref="S28:T28" si="158">(0*100)/2</f>
        <v>0</v>
      </c>
      <c r="T28" s="5">
        <f t="shared" si="158"/>
        <v>0</v>
      </c>
      <c r="U28" s="5">
        <f t="shared" si="137"/>
        <v>50</v>
      </c>
      <c r="V28" s="5">
        <f t="shared" si="152"/>
        <v>0</v>
      </c>
      <c r="W28" s="5">
        <f t="shared" si="153"/>
        <v>50</v>
      </c>
      <c r="X28" s="5">
        <f t="shared" ref="X28:X29" si="159">(0*100)/2</f>
        <v>0</v>
      </c>
      <c r="Y28" s="5">
        <f t="shared" ref="Y28:Y29" si="160">(1*100)/2</f>
        <v>50</v>
      </c>
      <c r="Z28" s="5">
        <f t="shared" ref="Z28:AE28" si="161">(0*100)/2</f>
        <v>0</v>
      </c>
      <c r="AA28" s="5">
        <f t="shared" si="161"/>
        <v>0</v>
      </c>
      <c r="AB28" s="5">
        <f t="shared" si="161"/>
        <v>0</v>
      </c>
      <c r="AC28" s="5">
        <f t="shared" si="161"/>
        <v>0</v>
      </c>
      <c r="AD28" s="5">
        <f t="shared" si="161"/>
        <v>0</v>
      </c>
      <c r="AE28" s="5">
        <f t="shared" si="161"/>
        <v>0</v>
      </c>
    </row>
    <row r="29" spans="1:32">
      <c r="A29" s="1" t="s">
        <v>11</v>
      </c>
      <c r="B29" s="5">
        <f t="shared" si="124"/>
        <v>0</v>
      </c>
      <c r="C29" s="5">
        <f t="shared" ref="C29:I29" si="162">(0*100)/2</f>
        <v>0</v>
      </c>
      <c r="D29" s="5">
        <f t="shared" si="162"/>
        <v>0</v>
      </c>
      <c r="E29" s="5">
        <f t="shared" si="162"/>
        <v>0</v>
      </c>
      <c r="F29" s="5">
        <f t="shared" si="162"/>
        <v>0</v>
      </c>
      <c r="G29" s="5">
        <f t="shared" si="162"/>
        <v>0</v>
      </c>
      <c r="H29" s="5">
        <f t="shared" si="162"/>
        <v>0</v>
      </c>
      <c r="I29" s="5">
        <f t="shared" si="162"/>
        <v>0</v>
      </c>
      <c r="J29" s="5">
        <f t="shared" ref="J29:K29" si="163">(1*100)/2</f>
        <v>50</v>
      </c>
      <c r="K29" s="5">
        <f t="shared" si="163"/>
        <v>50</v>
      </c>
      <c r="L29" s="5">
        <f t="shared" ref="L29:O29" si="164">(0*100)/2</f>
        <v>0</v>
      </c>
      <c r="M29" s="5">
        <f t="shared" si="164"/>
        <v>0</v>
      </c>
      <c r="N29" s="5">
        <f t="shared" si="164"/>
        <v>0</v>
      </c>
      <c r="O29" s="5">
        <f t="shared" si="164"/>
        <v>0</v>
      </c>
      <c r="P29" s="5">
        <f t="shared" si="156"/>
        <v>50</v>
      </c>
      <c r="Q29" s="5">
        <f t="shared" si="157"/>
        <v>0</v>
      </c>
      <c r="R29" s="5">
        <f t="shared" si="150"/>
        <v>50</v>
      </c>
      <c r="S29" s="5">
        <f t="shared" ref="S29:T29" si="165">(0*100)/2</f>
        <v>0</v>
      </c>
      <c r="T29" s="5">
        <f t="shared" si="165"/>
        <v>0</v>
      </c>
      <c r="U29" s="5">
        <f t="shared" si="137"/>
        <v>50</v>
      </c>
      <c r="V29" s="5">
        <f t="shared" si="152"/>
        <v>0</v>
      </c>
      <c r="W29" s="5">
        <f t="shared" si="153"/>
        <v>50</v>
      </c>
      <c r="X29" s="5">
        <f t="shared" si="159"/>
        <v>0</v>
      </c>
      <c r="Y29" s="5">
        <f t="shared" si="160"/>
        <v>50</v>
      </c>
      <c r="Z29" s="5">
        <f t="shared" ref="Z29:AE29" si="166">(0*100)/2</f>
        <v>0</v>
      </c>
      <c r="AA29" s="5">
        <f t="shared" si="166"/>
        <v>0</v>
      </c>
      <c r="AB29" s="5">
        <f t="shared" si="166"/>
        <v>0</v>
      </c>
      <c r="AC29" s="5">
        <f t="shared" si="166"/>
        <v>0</v>
      </c>
      <c r="AD29" s="5">
        <f t="shared" si="166"/>
        <v>0</v>
      </c>
      <c r="AE29" s="5">
        <f t="shared" si="166"/>
        <v>0</v>
      </c>
    </row>
    <row r="30" spans="1:32">
      <c r="A30" s="1" t="s">
        <v>12</v>
      </c>
      <c r="B30" s="5">
        <f t="shared" si="124"/>
        <v>0</v>
      </c>
      <c r="C30" s="5">
        <f t="shared" ref="C30:E30" si="167">(0*100)/2</f>
        <v>0</v>
      </c>
      <c r="D30" s="5">
        <f t="shared" si="167"/>
        <v>0</v>
      </c>
      <c r="E30" s="5">
        <f t="shared" si="167"/>
        <v>0</v>
      </c>
      <c r="F30" s="5">
        <f>(1*100)/2</f>
        <v>50</v>
      </c>
      <c r="G30" s="5">
        <f t="shared" ref="G30:I30" si="168">(0*100)/2</f>
        <v>0</v>
      </c>
      <c r="H30" s="5">
        <f t="shared" si="168"/>
        <v>0</v>
      </c>
      <c r="I30" s="5">
        <f t="shared" si="168"/>
        <v>0</v>
      </c>
      <c r="J30" s="5">
        <f t="shared" ref="J30:K30" si="169">(1*100)/2</f>
        <v>50</v>
      </c>
      <c r="K30" s="5">
        <f t="shared" si="169"/>
        <v>50</v>
      </c>
      <c r="L30" s="5">
        <f t="shared" ref="L30:T30" si="170">(0*100)/2</f>
        <v>0</v>
      </c>
      <c r="M30" s="5">
        <f t="shared" si="170"/>
        <v>0</v>
      </c>
      <c r="N30" s="5">
        <f t="shared" si="170"/>
        <v>0</v>
      </c>
      <c r="O30" s="5">
        <f t="shared" si="170"/>
        <v>0</v>
      </c>
      <c r="P30" s="5">
        <f t="shared" si="170"/>
        <v>0</v>
      </c>
      <c r="Q30" s="5">
        <f t="shared" si="170"/>
        <v>0</v>
      </c>
      <c r="R30" s="5">
        <f t="shared" si="170"/>
        <v>0</v>
      </c>
      <c r="S30" s="5">
        <f t="shared" si="170"/>
        <v>0</v>
      </c>
      <c r="T30" s="5">
        <f t="shared" si="170"/>
        <v>0</v>
      </c>
      <c r="U30" s="5">
        <f>(2*100)/2</f>
        <v>100</v>
      </c>
      <c r="V30" s="5">
        <f t="shared" si="152"/>
        <v>0</v>
      </c>
      <c r="W30" s="5">
        <f t="shared" ref="W30:W31" si="171">(0*100)/2</f>
        <v>0</v>
      </c>
      <c r="X30" s="5">
        <f t="shared" ref="X30:Y30" si="172">(1*100)/2</f>
        <v>50</v>
      </c>
      <c r="Y30" s="5">
        <f t="shared" si="172"/>
        <v>50</v>
      </c>
      <c r="Z30" s="5">
        <f>(2*100)/2</f>
        <v>100</v>
      </c>
      <c r="AA30" s="5">
        <f t="shared" ref="AA30:AE30" si="173">(0*100)/2</f>
        <v>0</v>
      </c>
      <c r="AB30" s="5">
        <f t="shared" si="173"/>
        <v>0</v>
      </c>
      <c r="AC30" s="5">
        <f t="shared" si="173"/>
        <v>0</v>
      </c>
      <c r="AD30" s="5">
        <f t="shared" si="173"/>
        <v>0</v>
      </c>
      <c r="AE30" s="5">
        <f t="shared" si="173"/>
        <v>0</v>
      </c>
    </row>
    <row r="31" spans="1:32">
      <c r="A31" s="1" t="s">
        <v>13</v>
      </c>
      <c r="B31" s="5">
        <f t="shared" si="124"/>
        <v>0</v>
      </c>
      <c r="C31" s="5">
        <f>(1*100)/2</f>
        <v>50</v>
      </c>
      <c r="D31" s="5">
        <f t="shared" ref="D31:J31" si="174">(0*100)/2</f>
        <v>0</v>
      </c>
      <c r="E31" s="5">
        <f t="shared" si="174"/>
        <v>0</v>
      </c>
      <c r="F31" s="5">
        <f t="shared" si="174"/>
        <v>0</v>
      </c>
      <c r="G31" s="5">
        <f t="shared" si="174"/>
        <v>0</v>
      </c>
      <c r="H31" s="5">
        <f t="shared" si="174"/>
        <v>0</v>
      </c>
      <c r="I31" s="5">
        <f t="shared" si="174"/>
        <v>0</v>
      </c>
      <c r="J31" s="5">
        <f t="shared" si="174"/>
        <v>0</v>
      </c>
      <c r="K31" s="5">
        <f t="shared" ref="K31:K32" si="175">(1*100)/2</f>
        <v>50</v>
      </c>
      <c r="L31" s="5">
        <f t="shared" ref="L31:T31" si="176">(0*100)/2</f>
        <v>0</v>
      </c>
      <c r="M31" s="5">
        <f t="shared" si="176"/>
        <v>0</v>
      </c>
      <c r="N31" s="5">
        <f t="shared" si="176"/>
        <v>0</v>
      </c>
      <c r="O31" s="5">
        <f t="shared" si="176"/>
        <v>0</v>
      </c>
      <c r="P31" s="5">
        <f t="shared" si="176"/>
        <v>0</v>
      </c>
      <c r="Q31" s="5">
        <f t="shared" si="176"/>
        <v>0</v>
      </c>
      <c r="R31" s="5">
        <f t="shared" si="176"/>
        <v>0</v>
      </c>
      <c r="S31" s="5">
        <f t="shared" si="176"/>
        <v>0</v>
      </c>
      <c r="T31" s="5">
        <f t="shared" si="176"/>
        <v>0</v>
      </c>
      <c r="U31" s="5">
        <f>(1*100)/2</f>
        <v>50</v>
      </c>
      <c r="V31" s="5">
        <f t="shared" si="152"/>
        <v>0</v>
      </c>
      <c r="W31" s="5">
        <f t="shared" si="171"/>
        <v>0</v>
      </c>
      <c r="X31" s="5">
        <f t="shared" ref="X31:X32" si="177">(2*100)/2</f>
        <v>100</v>
      </c>
      <c r="Y31" s="5">
        <f t="shared" ref="Y31:Y32" si="178">(0*100)/2</f>
        <v>0</v>
      </c>
      <c r="Z31" s="5">
        <f t="shared" ref="Z31:Z32" si="179">(1*100)/2</f>
        <v>50</v>
      </c>
      <c r="AA31" s="5">
        <f t="shared" ref="AA31:AE31" si="180">(0*100)/2</f>
        <v>0</v>
      </c>
      <c r="AB31" s="5">
        <f t="shared" si="180"/>
        <v>0</v>
      </c>
      <c r="AC31" s="5">
        <f t="shared" si="180"/>
        <v>0</v>
      </c>
      <c r="AD31" s="5">
        <f t="shared" si="180"/>
        <v>0</v>
      </c>
      <c r="AE31" s="5">
        <f t="shared" si="180"/>
        <v>0</v>
      </c>
    </row>
    <row r="32" spans="1:32">
      <c r="A32" s="1" t="s">
        <v>14</v>
      </c>
      <c r="B32" s="5">
        <f t="shared" si="124"/>
        <v>0</v>
      </c>
      <c r="C32" s="5">
        <f t="shared" ref="C32:J32" si="181">(0*100)/2</f>
        <v>0</v>
      </c>
      <c r="D32" s="5">
        <f t="shared" si="181"/>
        <v>0</v>
      </c>
      <c r="E32" s="5">
        <f t="shared" si="181"/>
        <v>0</v>
      </c>
      <c r="F32" s="5">
        <f t="shared" si="181"/>
        <v>0</v>
      </c>
      <c r="G32" s="5">
        <f t="shared" si="181"/>
        <v>0</v>
      </c>
      <c r="H32" s="5">
        <f t="shared" si="181"/>
        <v>0</v>
      </c>
      <c r="I32" s="5">
        <f t="shared" si="181"/>
        <v>0</v>
      </c>
      <c r="J32" s="5">
        <f t="shared" si="181"/>
        <v>0</v>
      </c>
      <c r="K32" s="5">
        <f t="shared" si="175"/>
        <v>50</v>
      </c>
      <c r="L32" s="5">
        <f t="shared" ref="L32:O32" si="182">(0*100)/2</f>
        <v>0</v>
      </c>
      <c r="M32" s="5">
        <f t="shared" si="182"/>
        <v>0</v>
      </c>
      <c r="N32" s="5">
        <f t="shared" si="182"/>
        <v>0</v>
      </c>
      <c r="O32" s="5">
        <f t="shared" si="182"/>
        <v>0</v>
      </c>
      <c r="P32" s="5">
        <f t="shared" ref="P32:P33" si="183">(1*100)/2</f>
        <v>50</v>
      </c>
      <c r="Q32" s="5">
        <f t="shared" ref="Q32:W32" si="184">(0*100)/2</f>
        <v>0</v>
      </c>
      <c r="R32" s="5">
        <f t="shared" si="184"/>
        <v>0</v>
      </c>
      <c r="S32" s="5">
        <f t="shared" si="184"/>
        <v>0</v>
      </c>
      <c r="T32" s="5">
        <f t="shared" si="184"/>
        <v>0</v>
      </c>
      <c r="U32" s="5">
        <f t="shared" si="184"/>
        <v>0</v>
      </c>
      <c r="V32" s="5">
        <f t="shared" si="184"/>
        <v>0</v>
      </c>
      <c r="W32" s="5">
        <f t="shared" si="184"/>
        <v>0</v>
      </c>
      <c r="X32" s="5">
        <f t="shared" si="177"/>
        <v>100</v>
      </c>
      <c r="Y32" s="5">
        <f t="shared" si="178"/>
        <v>0</v>
      </c>
      <c r="Z32" s="5">
        <f t="shared" si="179"/>
        <v>50</v>
      </c>
      <c r="AA32" s="5">
        <f t="shared" ref="AA32:AE32" si="185">(0*100)/2</f>
        <v>0</v>
      </c>
      <c r="AB32" s="5">
        <f t="shared" si="185"/>
        <v>0</v>
      </c>
      <c r="AC32" s="5">
        <f t="shared" si="185"/>
        <v>0</v>
      </c>
      <c r="AD32" s="5">
        <f t="shared" si="185"/>
        <v>0</v>
      </c>
      <c r="AE32" s="5">
        <f t="shared" si="185"/>
        <v>0</v>
      </c>
    </row>
    <row r="33" spans="1:32">
      <c r="A33" s="1" t="s">
        <v>15</v>
      </c>
      <c r="B33" s="5">
        <f t="shared" si="124"/>
        <v>0</v>
      </c>
      <c r="C33" s="5">
        <f t="shared" ref="C33:O33" si="186">(0*100)/2</f>
        <v>0</v>
      </c>
      <c r="D33" s="5">
        <f t="shared" si="186"/>
        <v>0</v>
      </c>
      <c r="E33" s="5">
        <f t="shared" si="186"/>
        <v>0</v>
      </c>
      <c r="F33" s="5">
        <f t="shared" si="186"/>
        <v>0</v>
      </c>
      <c r="G33" s="5">
        <f t="shared" si="186"/>
        <v>0</v>
      </c>
      <c r="H33" s="5">
        <f t="shared" si="186"/>
        <v>0</v>
      </c>
      <c r="I33" s="5">
        <f t="shared" si="186"/>
        <v>0</v>
      </c>
      <c r="J33" s="5">
        <f t="shared" si="186"/>
        <v>0</v>
      </c>
      <c r="K33" s="5">
        <f t="shared" si="186"/>
        <v>0</v>
      </c>
      <c r="L33" s="5">
        <f t="shared" si="186"/>
        <v>0</v>
      </c>
      <c r="M33" s="5">
        <f t="shared" si="186"/>
        <v>0</v>
      </c>
      <c r="N33" s="5">
        <f t="shared" si="186"/>
        <v>0</v>
      </c>
      <c r="O33" s="5">
        <f t="shared" si="186"/>
        <v>0</v>
      </c>
      <c r="P33" s="5">
        <f t="shared" si="183"/>
        <v>50</v>
      </c>
      <c r="Q33" s="5">
        <f t="shared" ref="Q33:AE33" si="187">(0*100)/2</f>
        <v>0</v>
      </c>
      <c r="R33" s="5">
        <f t="shared" si="187"/>
        <v>0</v>
      </c>
      <c r="S33" s="5">
        <f t="shared" si="187"/>
        <v>0</v>
      </c>
      <c r="T33" s="5">
        <f t="shared" si="187"/>
        <v>0</v>
      </c>
      <c r="U33" s="5">
        <f t="shared" si="187"/>
        <v>0</v>
      </c>
      <c r="V33" s="5">
        <f t="shared" si="187"/>
        <v>0</v>
      </c>
      <c r="W33" s="5">
        <f t="shared" si="187"/>
        <v>0</v>
      </c>
      <c r="X33" s="5">
        <f t="shared" si="187"/>
        <v>0</v>
      </c>
      <c r="Y33" s="5">
        <f t="shared" si="187"/>
        <v>0</v>
      </c>
      <c r="Z33" s="5">
        <f t="shared" si="187"/>
        <v>0</v>
      </c>
      <c r="AA33" s="5">
        <f t="shared" si="187"/>
        <v>0</v>
      </c>
      <c r="AB33" s="5">
        <f t="shared" si="187"/>
        <v>0</v>
      </c>
      <c r="AC33" s="5">
        <f t="shared" si="187"/>
        <v>0</v>
      </c>
      <c r="AD33" s="5">
        <f t="shared" si="187"/>
        <v>0</v>
      </c>
      <c r="AE33" s="5">
        <f t="shared" si="187"/>
        <v>0</v>
      </c>
    </row>
    <row r="34" spans="1:32">
      <c r="A34" s="1" t="s">
        <v>16</v>
      </c>
      <c r="B34" s="5">
        <f t="shared" si="124"/>
        <v>0</v>
      </c>
      <c r="C34" s="5">
        <f t="shared" ref="C34:AE34" si="188">(0*100)/2</f>
        <v>0</v>
      </c>
      <c r="D34" s="5">
        <f t="shared" si="188"/>
        <v>0</v>
      </c>
      <c r="E34" s="5">
        <f t="shared" si="188"/>
        <v>0</v>
      </c>
      <c r="F34" s="5">
        <f t="shared" si="188"/>
        <v>0</v>
      </c>
      <c r="G34" s="5">
        <f t="shared" si="188"/>
        <v>0</v>
      </c>
      <c r="H34" s="5">
        <f t="shared" si="188"/>
        <v>0</v>
      </c>
      <c r="I34" s="5">
        <f t="shared" si="188"/>
        <v>0</v>
      </c>
      <c r="J34" s="5">
        <f t="shared" si="188"/>
        <v>0</v>
      </c>
      <c r="K34" s="5">
        <f t="shared" si="188"/>
        <v>0</v>
      </c>
      <c r="L34" s="5">
        <f t="shared" si="188"/>
        <v>0</v>
      </c>
      <c r="M34" s="5">
        <f t="shared" si="188"/>
        <v>0</v>
      </c>
      <c r="N34" s="5">
        <f t="shared" si="188"/>
        <v>0</v>
      </c>
      <c r="O34" s="5">
        <f t="shared" si="188"/>
        <v>0</v>
      </c>
      <c r="P34" s="5">
        <f t="shared" si="188"/>
        <v>0</v>
      </c>
      <c r="Q34" s="5">
        <f t="shared" si="188"/>
        <v>0</v>
      </c>
      <c r="R34" s="5">
        <f t="shared" si="188"/>
        <v>0</v>
      </c>
      <c r="S34" s="5">
        <f t="shared" si="188"/>
        <v>0</v>
      </c>
      <c r="T34" s="5">
        <f t="shared" si="188"/>
        <v>0</v>
      </c>
      <c r="U34" s="5">
        <f t="shared" si="188"/>
        <v>0</v>
      </c>
      <c r="V34" s="5">
        <f t="shared" si="188"/>
        <v>0</v>
      </c>
      <c r="W34" s="5">
        <f t="shared" si="188"/>
        <v>0</v>
      </c>
      <c r="X34" s="5">
        <f t="shared" si="188"/>
        <v>0</v>
      </c>
      <c r="Y34" s="5">
        <f t="shared" si="188"/>
        <v>0</v>
      </c>
      <c r="Z34" s="5">
        <f t="shared" si="188"/>
        <v>0</v>
      </c>
      <c r="AA34" s="5">
        <f t="shared" si="188"/>
        <v>0</v>
      </c>
      <c r="AB34" s="5">
        <f t="shared" si="188"/>
        <v>0</v>
      </c>
      <c r="AC34" s="5">
        <f t="shared" si="188"/>
        <v>0</v>
      </c>
      <c r="AD34" s="5">
        <f t="shared" si="188"/>
        <v>0</v>
      </c>
      <c r="AE34" s="5">
        <f t="shared" si="188"/>
        <v>0</v>
      </c>
    </row>
    <row r="35" spans="1:32">
      <c r="A35" s="1" t="s">
        <v>17</v>
      </c>
      <c r="B35" s="5">
        <f t="shared" si="124"/>
        <v>0</v>
      </c>
      <c r="C35" s="5">
        <f t="shared" ref="C35:AE35" si="189">(0*100)/2</f>
        <v>0</v>
      </c>
      <c r="D35" s="5">
        <f t="shared" si="189"/>
        <v>0</v>
      </c>
      <c r="E35" s="5">
        <f t="shared" si="189"/>
        <v>0</v>
      </c>
      <c r="F35" s="5">
        <f t="shared" si="189"/>
        <v>0</v>
      </c>
      <c r="G35" s="5">
        <f t="shared" si="189"/>
        <v>0</v>
      </c>
      <c r="H35" s="5">
        <f t="shared" si="189"/>
        <v>0</v>
      </c>
      <c r="I35" s="5">
        <f t="shared" si="189"/>
        <v>0</v>
      </c>
      <c r="J35" s="5">
        <f t="shared" si="189"/>
        <v>0</v>
      </c>
      <c r="K35" s="5">
        <f t="shared" si="189"/>
        <v>0</v>
      </c>
      <c r="L35" s="5">
        <f t="shared" si="189"/>
        <v>0</v>
      </c>
      <c r="M35" s="5">
        <f t="shared" si="189"/>
        <v>0</v>
      </c>
      <c r="N35" s="5">
        <f t="shared" si="189"/>
        <v>0</v>
      </c>
      <c r="O35" s="5">
        <f t="shared" si="189"/>
        <v>0</v>
      </c>
      <c r="P35" s="5">
        <f t="shared" si="189"/>
        <v>0</v>
      </c>
      <c r="Q35" s="5">
        <f t="shared" si="189"/>
        <v>0</v>
      </c>
      <c r="R35" s="5">
        <f t="shared" si="189"/>
        <v>0</v>
      </c>
      <c r="S35" s="5">
        <f t="shared" si="189"/>
        <v>0</v>
      </c>
      <c r="T35" s="5">
        <f t="shared" si="189"/>
        <v>0</v>
      </c>
      <c r="U35" s="5">
        <f t="shared" si="189"/>
        <v>0</v>
      </c>
      <c r="V35" s="5">
        <f t="shared" si="189"/>
        <v>0</v>
      </c>
      <c r="W35" s="5">
        <f t="shared" si="189"/>
        <v>0</v>
      </c>
      <c r="X35" s="5">
        <f t="shared" si="189"/>
        <v>0</v>
      </c>
      <c r="Y35" s="5">
        <f t="shared" si="189"/>
        <v>0</v>
      </c>
      <c r="Z35" s="5">
        <f t="shared" si="189"/>
        <v>0</v>
      </c>
      <c r="AA35" s="5">
        <f t="shared" si="189"/>
        <v>0</v>
      </c>
      <c r="AB35" s="5">
        <f t="shared" si="189"/>
        <v>0</v>
      </c>
      <c r="AC35" s="5">
        <f t="shared" si="189"/>
        <v>0</v>
      </c>
      <c r="AD35" s="5">
        <f t="shared" si="189"/>
        <v>0</v>
      </c>
      <c r="AE35" s="5">
        <f t="shared" si="189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E37" si="190">(0*100)/2</f>
        <v>0</v>
      </c>
      <c r="C37" s="5">
        <f t="shared" si="190"/>
        <v>0</v>
      </c>
      <c r="D37" s="5">
        <f t="shared" si="190"/>
        <v>0</v>
      </c>
      <c r="E37" s="5">
        <f t="shared" si="190"/>
        <v>0</v>
      </c>
      <c r="F37" s="5">
        <f t="shared" si="190"/>
        <v>0</v>
      </c>
      <c r="G37" s="5">
        <f t="shared" si="190"/>
        <v>0</v>
      </c>
      <c r="H37" s="5">
        <f t="shared" si="190"/>
        <v>0</v>
      </c>
      <c r="I37" s="5">
        <f t="shared" si="190"/>
        <v>0</v>
      </c>
      <c r="J37" s="5">
        <f t="shared" si="190"/>
        <v>0</v>
      </c>
      <c r="K37" s="5">
        <f t="shared" si="190"/>
        <v>0</v>
      </c>
      <c r="L37" s="5">
        <f t="shared" si="190"/>
        <v>0</v>
      </c>
      <c r="M37" s="5">
        <f t="shared" si="190"/>
        <v>0</v>
      </c>
      <c r="N37" s="5">
        <f t="shared" si="190"/>
        <v>0</v>
      </c>
      <c r="O37" s="5">
        <f t="shared" si="190"/>
        <v>0</v>
      </c>
      <c r="P37" s="5">
        <f t="shared" si="190"/>
        <v>0</v>
      </c>
      <c r="Q37" s="5">
        <f t="shared" si="190"/>
        <v>0</v>
      </c>
      <c r="R37" s="5">
        <f t="shared" si="190"/>
        <v>0</v>
      </c>
      <c r="S37" s="5">
        <f t="shared" si="190"/>
        <v>0</v>
      </c>
      <c r="T37" s="5">
        <f t="shared" si="190"/>
        <v>0</v>
      </c>
      <c r="U37" s="5">
        <f t="shared" si="190"/>
        <v>0</v>
      </c>
      <c r="V37" s="5">
        <f t="shared" si="190"/>
        <v>0</v>
      </c>
      <c r="W37" s="5">
        <f t="shared" si="190"/>
        <v>0</v>
      </c>
      <c r="X37" s="5">
        <f t="shared" si="190"/>
        <v>0</v>
      </c>
      <c r="Y37" s="5">
        <f t="shared" si="190"/>
        <v>0</v>
      </c>
      <c r="Z37" s="5">
        <f t="shared" si="190"/>
        <v>0</v>
      </c>
      <c r="AA37" s="5">
        <f t="shared" si="190"/>
        <v>0</v>
      </c>
      <c r="AB37" s="5">
        <f t="shared" si="190"/>
        <v>0</v>
      </c>
      <c r="AC37" s="5">
        <f t="shared" si="190"/>
        <v>0</v>
      </c>
      <c r="AD37" s="5">
        <f t="shared" si="190"/>
        <v>0</v>
      </c>
      <c r="AE37" s="5">
        <f t="shared" si="190"/>
        <v>0</v>
      </c>
      <c r="AF37" s="5">
        <f>TRIMMEAN(B39:AE50,0.1)</f>
        <v>0</v>
      </c>
    </row>
    <row r="38" spans="1:32">
      <c r="A38" s="1" t="s">
        <v>3</v>
      </c>
      <c r="B38" s="5">
        <f t="shared" ref="B38:AE38" si="191">(0*100)/2</f>
        <v>0</v>
      </c>
      <c r="C38" s="5">
        <f t="shared" si="191"/>
        <v>0</v>
      </c>
      <c r="D38" s="5">
        <f t="shared" si="191"/>
        <v>0</v>
      </c>
      <c r="E38" s="5">
        <f t="shared" si="191"/>
        <v>0</v>
      </c>
      <c r="F38" s="5">
        <f t="shared" si="191"/>
        <v>0</v>
      </c>
      <c r="G38" s="5">
        <f t="shared" si="191"/>
        <v>0</v>
      </c>
      <c r="H38" s="5">
        <f t="shared" si="191"/>
        <v>0</v>
      </c>
      <c r="I38" s="5">
        <f t="shared" si="191"/>
        <v>0</v>
      </c>
      <c r="J38" s="5">
        <f t="shared" si="191"/>
        <v>0</v>
      </c>
      <c r="K38" s="5">
        <f t="shared" si="191"/>
        <v>0</v>
      </c>
      <c r="L38" s="5">
        <f t="shared" si="191"/>
        <v>0</v>
      </c>
      <c r="M38" s="5">
        <f t="shared" si="191"/>
        <v>0</v>
      </c>
      <c r="N38" s="5">
        <f t="shared" si="191"/>
        <v>0</v>
      </c>
      <c r="O38" s="5">
        <f t="shared" si="191"/>
        <v>0</v>
      </c>
      <c r="P38" s="5">
        <f t="shared" si="191"/>
        <v>0</v>
      </c>
      <c r="Q38" s="5">
        <f t="shared" si="191"/>
        <v>0</v>
      </c>
      <c r="R38" s="5">
        <f t="shared" si="191"/>
        <v>0</v>
      </c>
      <c r="S38" s="5">
        <f t="shared" si="191"/>
        <v>0</v>
      </c>
      <c r="T38" s="5">
        <f t="shared" si="191"/>
        <v>0</v>
      </c>
      <c r="U38" s="5">
        <f t="shared" si="191"/>
        <v>0</v>
      </c>
      <c r="V38" s="5">
        <f t="shared" si="191"/>
        <v>0</v>
      </c>
      <c r="W38" s="5">
        <f t="shared" si="191"/>
        <v>0</v>
      </c>
      <c r="X38" s="5">
        <f t="shared" si="191"/>
        <v>0</v>
      </c>
      <c r="Y38" s="5">
        <f t="shared" si="191"/>
        <v>0</v>
      </c>
      <c r="Z38" s="5">
        <f t="shared" si="191"/>
        <v>0</v>
      </c>
      <c r="AA38" s="5">
        <f t="shared" si="191"/>
        <v>0</v>
      </c>
      <c r="AB38" s="5">
        <f t="shared" si="191"/>
        <v>0</v>
      </c>
      <c r="AC38" s="5">
        <f t="shared" si="191"/>
        <v>0</v>
      </c>
      <c r="AD38" s="5">
        <f t="shared" si="191"/>
        <v>0</v>
      </c>
      <c r="AE38" s="5">
        <f t="shared" si="191"/>
        <v>0</v>
      </c>
    </row>
    <row r="39" spans="1:32">
      <c r="A39" s="1" t="s">
        <v>4</v>
      </c>
      <c r="B39" s="5">
        <f t="shared" ref="B39:AE39" si="192">(0*100)/2</f>
        <v>0</v>
      </c>
      <c r="C39" s="5">
        <f t="shared" si="192"/>
        <v>0</v>
      </c>
      <c r="D39" s="5">
        <f t="shared" si="192"/>
        <v>0</v>
      </c>
      <c r="E39" s="5">
        <f t="shared" si="192"/>
        <v>0</v>
      </c>
      <c r="F39" s="5">
        <f t="shared" si="192"/>
        <v>0</v>
      </c>
      <c r="G39" s="5">
        <f t="shared" si="192"/>
        <v>0</v>
      </c>
      <c r="H39" s="5">
        <f t="shared" si="192"/>
        <v>0</v>
      </c>
      <c r="I39" s="5">
        <f t="shared" si="192"/>
        <v>0</v>
      </c>
      <c r="J39" s="5">
        <f t="shared" si="192"/>
        <v>0</v>
      </c>
      <c r="K39" s="5">
        <f t="shared" si="192"/>
        <v>0</v>
      </c>
      <c r="L39" s="5">
        <f t="shared" si="192"/>
        <v>0</v>
      </c>
      <c r="M39" s="5">
        <f t="shared" si="192"/>
        <v>0</v>
      </c>
      <c r="N39" s="5">
        <f t="shared" si="192"/>
        <v>0</v>
      </c>
      <c r="O39" s="5">
        <f t="shared" si="192"/>
        <v>0</v>
      </c>
      <c r="P39" s="5">
        <f t="shared" si="192"/>
        <v>0</v>
      </c>
      <c r="Q39" s="5">
        <f t="shared" si="192"/>
        <v>0</v>
      </c>
      <c r="R39" s="5">
        <f t="shared" si="192"/>
        <v>0</v>
      </c>
      <c r="S39" s="5">
        <f t="shared" si="192"/>
        <v>0</v>
      </c>
      <c r="T39" s="5">
        <f t="shared" si="192"/>
        <v>0</v>
      </c>
      <c r="U39" s="5">
        <f t="shared" si="192"/>
        <v>0</v>
      </c>
      <c r="V39" s="5">
        <f t="shared" si="192"/>
        <v>0</v>
      </c>
      <c r="W39" s="5">
        <f t="shared" si="192"/>
        <v>0</v>
      </c>
      <c r="X39" s="5">
        <f t="shared" si="192"/>
        <v>0</v>
      </c>
      <c r="Y39" s="5">
        <f t="shared" si="192"/>
        <v>0</v>
      </c>
      <c r="Z39" s="5">
        <f t="shared" si="192"/>
        <v>0</v>
      </c>
      <c r="AA39" s="5">
        <f t="shared" si="192"/>
        <v>0</v>
      </c>
      <c r="AB39" s="5">
        <f t="shared" si="192"/>
        <v>0</v>
      </c>
      <c r="AC39" s="5">
        <f t="shared" si="192"/>
        <v>0</v>
      </c>
      <c r="AD39" s="5">
        <f t="shared" si="192"/>
        <v>0</v>
      </c>
      <c r="AE39" s="5">
        <f t="shared" si="192"/>
        <v>0</v>
      </c>
    </row>
    <row r="40" spans="1:32">
      <c r="A40" s="1" t="s">
        <v>5</v>
      </c>
      <c r="B40" s="5">
        <f t="shared" ref="B40:W40" si="193">(0*100)/2</f>
        <v>0</v>
      </c>
      <c r="C40" s="5">
        <f t="shared" si="193"/>
        <v>0</v>
      </c>
      <c r="D40" s="5">
        <f t="shared" si="193"/>
        <v>0</v>
      </c>
      <c r="E40" s="5">
        <f t="shared" si="193"/>
        <v>0</v>
      </c>
      <c r="F40" s="5">
        <f t="shared" si="193"/>
        <v>0</v>
      </c>
      <c r="G40" s="5">
        <f t="shared" si="193"/>
        <v>0</v>
      </c>
      <c r="H40" s="5">
        <f t="shared" si="193"/>
        <v>0</v>
      </c>
      <c r="I40" s="5">
        <f t="shared" si="193"/>
        <v>0</v>
      </c>
      <c r="J40" s="5">
        <f t="shared" si="193"/>
        <v>0</v>
      </c>
      <c r="K40" s="5">
        <f t="shared" si="193"/>
        <v>0</v>
      </c>
      <c r="L40" s="5">
        <f t="shared" si="193"/>
        <v>0</v>
      </c>
      <c r="M40" s="5">
        <f t="shared" si="193"/>
        <v>0</v>
      </c>
      <c r="N40" s="5">
        <f t="shared" si="193"/>
        <v>0</v>
      </c>
      <c r="O40" s="5">
        <f t="shared" si="193"/>
        <v>0</v>
      </c>
      <c r="P40" s="5">
        <f t="shared" si="193"/>
        <v>0</v>
      </c>
      <c r="Q40" s="5">
        <f t="shared" si="193"/>
        <v>0</v>
      </c>
      <c r="R40" s="5">
        <f t="shared" si="193"/>
        <v>0</v>
      </c>
      <c r="S40" s="5">
        <f t="shared" si="193"/>
        <v>0</v>
      </c>
      <c r="T40" s="5">
        <f t="shared" si="193"/>
        <v>0</v>
      </c>
      <c r="U40" s="5">
        <f t="shared" si="193"/>
        <v>0</v>
      </c>
      <c r="V40" s="5">
        <f t="shared" si="193"/>
        <v>0</v>
      </c>
      <c r="W40" s="5">
        <f t="shared" si="193"/>
        <v>0</v>
      </c>
      <c r="X40" s="5">
        <f>(1*100)/2</f>
        <v>50</v>
      </c>
      <c r="Y40" s="5">
        <f t="shared" ref="Y40:AE40" si="194">(0*100)/2</f>
        <v>0</v>
      </c>
      <c r="Z40" s="5">
        <f t="shared" si="194"/>
        <v>0</v>
      </c>
      <c r="AA40" s="5">
        <f t="shared" si="194"/>
        <v>0</v>
      </c>
      <c r="AB40" s="5">
        <f t="shared" si="194"/>
        <v>0</v>
      </c>
      <c r="AC40" s="5">
        <f t="shared" si="194"/>
        <v>0</v>
      </c>
      <c r="AD40" s="5">
        <f t="shared" si="194"/>
        <v>0</v>
      </c>
      <c r="AE40" s="5">
        <f t="shared" si="194"/>
        <v>0</v>
      </c>
    </row>
    <row r="41" spans="1:32">
      <c r="A41" s="1" t="s">
        <v>6</v>
      </c>
      <c r="B41" s="5">
        <f t="shared" ref="B41:AE41" si="195">(0*100)/2</f>
        <v>0</v>
      </c>
      <c r="C41" s="5">
        <f t="shared" si="195"/>
        <v>0</v>
      </c>
      <c r="D41" s="5">
        <f t="shared" si="195"/>
        <v>0</v>
      </c>
      <c r="E41" s="5">
        <f t="shared" si="195"/>
        <v>0</v>
      </c>
      <c r="F41" s="5">
        <f t="shared" si="195"/>
        <v>0</v>
      </c>
      <c r="G41" s="5">
        <f t="shared" si="195"/>
        <v>0</v>
      </c>
      <c r="H41" s="5">
        <f t="shared" si="195"/>
        <v>0</v>
      </c>
      <c r="I41" s="5">
        <f t="shared" si="195"/>
        <v>0</v>
      </c>
      <c r="J41" s="5">
        <f t="shared" si="195"/>
        <v>0</v>
      </c>
      <c r="K41" s="5">
        <f t="shared" si="195"/>
        <v>0</v>
      </c>
      <c r="L41" s="5">
        <f t="shared" si="195"/>
        <v>0</v>
      </c>
      <c r="M41" s="5">
        <f t="shared" si="195"/>
        <v>0</v>
      </c>
      <c r="N41" s="5">
        <f t="shared" si="195"/>
        <v>0</v>
      </c>
      <c r="O41" s="5">
        <f t="shared" si="195"/>
        <v>0</v>
      </c>
      <c r="P41" s="5">
        <f t="shared" si="195"/>
        <v>0</v>
      </c>
      <c r="Q41" s="5">
        <f t="shared" si="195"/>
        <v>0</v>
      </c>
      <c r="R41" s="5">
        <f t="shared" si="195"/>
        <v>0</v>
      </c>
      <c r="S41" s="5">
        <f t="shared" si="195"/>
        <v>0</v>
      </c>
      <c r="T41" s="5">
        <f t="shared" si="195"/>
        <v>0</v>
      </c>
      <c r="U41" s="5">
        <f t="shared" si="195"/>
        <v>0</v>
      </c>
      <c r="V41" s="5">
        <f t="shared" si="195"/>
        <v>0</v>
      </c>
      <c r="W41" s="5">
        <f t="shared" si="195"/>
        <v>0</v>
      </c>
      <c r="X41" s="5">
        <f t="shared" si="195"/>
        <v>0</v>
      </c>
      <c r="Y41" s="5">
        <f t="shared" si="195"/>
        <v>0</v>
      </c>
      <c r="Z41" s="5">
        <f t="shared" si="195"/>
        <v>0</v>
      </c>
      <c r="AA41" s="5">
        <f t="shared" si="195"/>
        <v>0</v>
      </c>
      <c r="AB41" s="5">
        <f t="shared" si="195"/>
        <v>0</v>
      </c>
      <c r="AC41" s="5">
        <f t="shared" si="195"/>
        <v>0</v>
      </c>
      <c r="AD41" s="5">
        <f t="shared" si="195"/>
        <v>0</v>
      </c>
      <c r="AE41" s="5">
        <f t="shared" si="195"/>
        <v>0</v>
      </c>
    </row>
    <row r="42" spans="1:32">
      <c r="A42" s="1" t="s">
        <v>7</v>
      </c>
      <c r="B42" s="5">
        <f t="shared" ref="B42:B52" si="196">(0*100)/2</f>
        <v>0</v>
      </c>
      <c r="C42" s="5">
        <f t="shared" ref="C42:C43" si="197">(1*100)/2</f>
        <v>50</v>
      </c>
      <c r="D42" s="5">
        <f t="shared" ref="D42:AA42" si="198">(0*100)/2</f>
        <v>0</v>
      </c>
      <c r="E42" s="5">
        <f t="shared" si="198"/>
        <v>0</v>
      </c>
      <c r="F42" s="5">
        <f t="shared" si="198"/>
        <v>0</v>
      </c>
      <c r="G42" s="5">
        <f t="shared" si="198"/>
        <v>0</v>
      </c>
      <c r="H42" s="5">
        <f t="shared" si="198"/>
        <v>0</v>
      </c>
      <c r="I42" s="5">
        <f t="shared" si="198"/>
        <v>0</v>
      </c>
      <c r="J42" s="5">
        <f t="shared" si="198"/>
        <v>0</v>
      </c>
      <c r="K42" s="5">
        <f t="shared" si="198"/>
        <v>0</v>
      </c>
      <c r="L42" s="5">
        <f t="shared" si="198"/>
        <v>0</v>
      </c>
      <c r="M42" s="5">
        <f t="shared" si="198"/>
        <v>0</v>
      </c>
      <c r="N42" s="5">
        <f t="shared" si="198"/>
        <v>0</v>
      </c>
      <c r="O42" s="5">
        <f t="shared" si="198"/>
        <v>0</v>
      </c>
      <c r="P42" s="5">
        <f t="shared" si="198"/>
        <v>0</v>
      </c>
      <c r="Q42" s="5">
        <f t="shared" si="198"/>
        <v>0</v>
      </c>
      <c r="R42" s="5">
        <f t="shared" si="198"/>
        <v>0</v>
      </c>
      <c r="S42" s="5">
        <f t="shared" si="198"/>
        <v>0</v>
      </c>
      <c r="T42" s="5">
        <f t="shared" si="198"/>
        <v>0</v>
      </c>
      <c r="U42" s="5">
        <f t="shared" si="198"/>
        <v>0</v>
      </c>
      <c r="V42" s="5">
        <f t="shared" si="198"/>
        <v>0</v>
      </c>
      <c r="W42" s="5">
        <f t="shared" si="198"/>
        <v>0</v>
      </c>
      <c r="X42" s="5">
        <f t="shared" si="198"/>
        <v>0</v>
      </c>
      <c r="Y42" s="5">
        <f t="shared" si="198"/>
        <v>0</v>
      </c>
      <c r="Z42" s="5">
        <f t="shared" si="198"/>
        <v>0</v>
      </c>
      <c r="AA42" s="5">
        <f t="shared" si="198"/>
        <v>0</v>
      </c>
      <c r="AB42" s="5">
        <f t="shared" ref="AB42:AB43" si="199">(1*100)/2</f>
        <v>50</v>
      </c>
      <c r="AC42" s="5">
        <f t="shared" ref="AC42:AE42" si="200">(0*100)/2</f>
        <v>0</v>
      </c>
      <c r="AD42" s="5">
        <f t="shared" si="200"/>
        <v>0</v>
      </c>
      <c r="AE42" s="5">
        <f t="shared" si="200"/>
        <v>0</v>
      </c>
    </row>
    <row r="43" spans="1:32">
      <c r="A43" s="1" t="s">
        <v>8</v>
      </c>
      <c r="B43" s="5">
        <f t="shared" si="196"/>
        <v>0</v>
      </c>
      <c r="C43" s="5">
        <f t="shared" si="197"/>
        <v>50</v>
      </c>
      <c r="D43" s="5">
        <f t="shared" ref="D43:L43" si="201">(0*100)/2</f>
        <v>0</v>
      </c>
      <c r="E43" s="5">
        <f t="shared" si="201"/>
        <v>0</v>
      </c>
      <c r="F43" s="5">
        <f t="shared" si="201"/>
        <v>0</v>
      </c>
      <c r="G43" s="5">
        <f t="shared" si="201"/>
        <v>0</v>
      </c>
      <c r="H43" s="5">
        <f t="shared" si="201"/>
        <v>0</v>
      </c>
      <c r="I43" s="5">
        <f t="shared" si="201"/>
        <v>0</v>
      </c>
      <c r="J43" s="5">
        <f t="shared" si="201"/>
        <v>0</v>
      </c>
      <c r="K43" s="5">
        <f t="shared" si="201"/>
        <v>0</v>
      </c>
      <c r="L43" s="5">
        <f t="shared" si="201"/>
        <v>0</v>
      </c>
      <c r="M43" s="5">
        <f t="shared" ref="M43:M44" si="202">(1*100)/2</f>
        <v>50</v>
      </c>
      <c r="N43" s="5">
        <f t="shared" ref="N43:P43" si="203">(0*100)/2</f>
        <v>0</v>
      </c>
      <c r="O43" s="5">
        <f t="shared" si="203"/>
        <v>0</v>
      </c>
      <c r="P43" s="5">
        <f t="shared" si="203"/>
        <v>0</v>
      </c>
      <c r="Q43" s="5">
        <f t="shared" ref="Q43:Q44" si="204">(1*100)/2</f>
        <v>50</v>
      </c>
      <c r="R43" s="5">
        <f t="shared" ref="R43:AA43" si="205">(0*100)/2</f>
        <v>0</v>
      </c>
      <c r="S43" s="5">
        <f t="shared" si="205"/>
        <v>0</v>
      </c>
      <c r="T43" s="5">
        <f t="shared" si="205"/>
        <v>0</v>
      </c>
      <c r="U43" s="5">
        <f t="shared" si="205"/>
        <v>0</v>
      </c>
      <c r="V43" s="5">
        <f t="shared" si="205"/>
        <v>0</v>
      </c>
      <c r="W43" s="5">
        <f t="shared" si="205"/>
        <v>0</v>
      </c>
      <c r="X43" s="5">
        <f t="shared" si="205"/>
        <v>0</v>
      </c>
      <c r="Y43" s="5">
        <f t="shared" si="205"/>
        <v>0</v>
      </c>
      <c r="Z43" s="5">
        <f t="shared" si="205"/>
        <v>0</v>
      </c>
      <c r="AA43" s="5">
        <f t="shared" si="205"/>
        <v>0</v>
      </c>
      <c r="AB43" s="5">
        <f t="shared" si="199"/>
        <v>50</v>
      </c>
      <c r="AC43" s="5">
        <f t="shared" ref="AC43:AE43" si="206">(0*100)/2</f>
        <v>0</v>
      </c>
      <c r="AD43" s="5">
        <f t="shared" si="206"/>
        <v>0</v>
      </c>
      <c r="AE43" s="5">
        <f t="shared" si="206"/>
        <v>0</v>
      </c>
    </row>
    <row r="44" spans="1:32">
      <c r="A44" s="1" t="s">
        <v>9</v>
      </c>
      <c r="B44" s="5">
        <f t="shared" si="196"/>
        <v>0</v>
      </c>
      <c r="C44" s="5">
        <f t="shared" ref="C44:L44" si="207">(0*100)/2</f>
        <v>0</v>
      </c>
      <c r="D44" s="5">
        <f t="shared" si="207"/>
        <v>0</v>
      </c>
      <c r="E44" s="5">
        <f t="shared" si="207"/>
        <v>0</v>
      </c>
      <c r="F44" s="5">
        <f t="shared" si="207"/>
        <v>0</v>
      </c>
      <c r="G44" s="5">
        <f t="shared" si="207"/>
        <v>0</v>
      </c>
      <c r="H44" s="5">
        <f t="shared" si="207"/>
        <v>0</v>
      </c>
      <c r="I44" s="5">
        <f t="shared" si="207"/>
        <v>0</v>
      </c>
      <c r="J44" s="5">
        <f t="shared" si="207"/>
        <v>0</v>
      </c>
      <c r="K44" s="5">
        <f t="shared" si="207"/>
        <v>0</v>
      </c>
      <c r="L44" s="5">
        <f t="shared" si="207"/>
        <v>0</v>
      </c>
      <c r="M44" s="5">
        <f t="shared" si="202"/>
        <v>50</v>
      </c>
      <c r="N44" s="5">
        <f t="shared" ref="N44:P44" si="208">(0*100)/2</f>
        <v>0</v>
      </c>
      <c r="O44" s="5">
        <f t="shared" si="208"/>
        <v>0</v>
      </c>
      <c r="P44" s="5">
        <f t="shared" si="208"/>
        <v>0</v>
      </c>
      <c r="Q44" s="5">
        <f t="shared" si="204"/>
        <v>50</v>
      </c>
      <c r="R44" s="5">
        <f t="shared" ref="R44:AE44" si="209">(0*100)/2</f>
        <v>0</v>
      </c>
      <c r="S44" s="5">
        <f t="shared" si="209"/>
        <v>0</v>
      </c>
      <c r="T44" s="5">
        <f t="shared" si="209"/>
        <v>0</v>
      </c>
      <c r="U44" s="5">
        <f t="shared" si="209"/>
        <v>0</v>
      </c>
      <c r="V44" s="5">
        <f t="shared" si="209"/>
        <v>0</v>
      </c>
      <c r="W44" s="5">
        <f t="shared" si="209"/>
        <v>0</v>
      </c>
      <c r="X44" s="5">
        <f t="shared" si="209"/>
        <v>0</v>
      </c>
      <c r="Y44" s="5">
        <f t="shared" si="209"/>
        <v>0</v>
      </c>
      <c r="Z44" s="5">
        <f t="shared" si="209"/>
        <v>0</v>
      </c>
      <c r="AA44" s="5">
        <f t="shared" si="209"/>
        <v>0</v>
      </c>
      <c r="AB44" s="5">
        <f t="shared" si="209"/>
        <v>0</v>
      </c>
      <c r="AC44" s="5">
        <f t="shared" si="209"/>
        <v>0</v>
      </c>
      <c r="AD44" s="5">
        <f t="shared" si="209"/>
        <v>0</v>
      </c>
      <c r="AE44" s="5">
        <f t="shared" si="209"/>
        <v>0</v>
      </c>
    </row>
    <row r="45" spans="1:32">
      <c r="A45" s="1" t="s">
        <v>10</v>
      </c>
      <c r="B45" s="5">
        <f t="shared" si="196"/>
        <v>0</v>
      </c>
      <c r="C45" s="5">
        <f t="shared" ref="C45:AE45" si="210">(0*100)/2</f>
        <v>0</v>
      </c>
      <c r="D45" s="5">
        <f t="shared" si="210"/>
        <v>0</v>
      </c>
      <c r="E45" s="5">
        <f t="shared" si="210"/>
        <v>0</v>
      </c>
      <c r="F45" s="5">
        <f t="shared" si="210"/>
        <v>0</v>
      </c>
      <c r="G45" s="5">
        <f t="shared" si="210"/>
        <v>0</v>
      </c>
      <c r="H45" s="5">
        <f t="shared" si="210"/>
        <v>0</v>
      </c>
      <c r="I45" s="5">
        <f t="shared" si="210"/>
        <v>0</v>
      </c>
      <c r="J45" s="5">
        <f t="shared" si="210"/>
        <v>0</v>
      </c>
      <c r="K45" s="5">
        <f t="shared" si="210"/>
        <v>0</v>
      </c>
      <c r="L45" s="5">
        <f t="shared" si="210"/>
        <v>0</v>
      </c>
      <c r="M45" s="5">
        <f t="shared" si="210"/>
        <v>0</v>
      </c>
      <c r="N45" s="5">
        <f t="shared" si="210"/>
        <v>0</v>
      </c>
      <c r="O45" s="5">
        <f t="shared" si="210"/>
        <v>0</v>
      </c>
      <c r="P45" s="5">
        <f t="shared" si="210"/>
        <v>0</v>
      </c>
      <c r="Q45" s="5">
        <f t="shared" si="210"/>
        <v>0</v>
      </c>
      <c r="R45" s="5">
        <f t="shared" si="210"/>
        <v>0</v>
      </c>
      <c r="S45" s="5">
        <f t="shared" si="210"/>
        <v>0</v>
      </c>
      <c r="T45" s="5">
        <f t="shared" si="210"/>
        <v>0</v>
      </c>
      <c r="U45" s="5">
        <f t="shared" si="210"/>
        <v>0</v>
      </c>
      <c r="V45" s="5">
        <f t="shared" si="210"/>
        <v>0</v>
      </c>
      <c r="W45" s="5">
        <f t="shared" si="210"/>
        <v>0</v>
      </c>
      <c r="X45" s="5">
        <f t="shared" si="210"/>
        <v>0</v>
      </c>
      <c r="Y45" s="5">
        <f t="shared" si="210"/>
        <v>0</v>
      </c>
      <c r="Z45" s="5">
        <f t="shared" si="210"/>
        <v>0</v>
      </c>
      <c r="AA45" s="5">
        <f t="shared" si="210"/>
        <v>0</v>
      </c>
      <c r="AB45" s="5">
        <f t="shared" si="210"/>
        <v>0</v>
      </c>
      <c r="AC45" s="5">
        <f t="shared" si="210"/>
        <v>0</v>
      </c>
      <c r="AD45" s="5">
        <f t="shared" si="210"/>
        <v>0</v>
      </c>
      <c r="AE45" s="5">
        <f t="shared" si="210"/>
        <v>0</v>
      </c>
    </row>
    <row r="46" spans="1:32">
      <c r="A46" s="1" t="s">
        <v>11</v>
      </c>
      <c r="B46" s="5">
        <f t="shared" si="196"/>
        <v>0</v>
      </c>
      <c r="C46" s="5">
        <f t="shared" ref="C46:AE46" si="211">(0*100)/2</f>
        <v>0</v>
      </c>
      <c r="D46" s="5">
        <f t="shared" si="211"/>
        <v>0</v>
      </c>
      <c r="E46" s="5">
        <f t="shared" si="211"/>
        <v>0</v>
      </c>
      <c r="F46" s="5">
        <f t="shared" si="211"/>
        <v>0</v>
      </c>
      <c r="G46" s="5">
        <f t="shared" si="211"/>
        <v>0</v>
      </c>
      <c r="H46" s="5">
        <f t="shared" si="211"/>
        <v>0</v>
      </c>
      <c r="I46" s="5">
        <f t="shared" si="211"/>
        <v>0</v>
      </c>
      <c r="J46" s="5">
        <f t="shared" si="211"/>
        <v>0</v>
      </c>
      <c r="K46" s="5">
        <f t="shared" si="211"/>
        <v>0</v>
      </c>
      <c r="L46" s="5">
        <f t="shared" si="211"/>
        <v>0</v>
      </c>
      <c r="M46" s="5">
        <f t="shared" si="211"/>
        <v>0</v>
      </c>
      <c r="N46" s="5">
        <f t="shared" si="211"/>
        <v>0</v>
      </c>
      <c r="O46" s="5">
        <f t="shared" si="211"/>
        <v>0</v>
      </c>
      <c r="P46" s="5">
        <f t="shared" si="211"/>
        <v>0</v>
      </c>
      <c r="Q46" s="5">
        <f t="shared" si="211"/>
        <v>0</v>
      </c>
      <c r="R46" s="5">
        <f t="shared" si="211"/>
        <v>0</v>
      </c>
      <c r="S46" s="5">
        <f t="shared" si="211"/>
        <v>0</v>
      </c>
      <c r="T46" s="5">
        <f t="shared" si="211"/>
        <v>0</v>
      </c>
      <c r="U46" s="5">
        <f t="shared" si="211"/>
        <v>0</v>
      </c>
      <c r="V46" s="5">
        <f t="shared" si="211"/>
        <v>0</v>
      </c>
      <c r="W46" s="5">
        <f t="shared" si="211"/>
        <v>0</v>
      </c>
      <c r="X46" s="5">
        <f t="shared" si="211"/>
        <v>0</v>
      </c>
      <c r="Y46" s="5">
        <f t="shared" si="211"/>
        <v>0</v>
      </c>
      <c r="Z46" s="5">
        <f t="shared" si="211"/>
        <v>0</v>
      </c>
      <c r="AA46" s="5">
        <f t="shared" si="211"/>
        <v>0</v>
      </c>
      <c r="AB46" s="5">
        <f t="shared" si="211"/>
        <v>0</v>
      </c>
      <c r="AC46" s="5">
        <f t="shared" si="211"/>
        <v>0</v>
      </c>
      <c r="AD46" s="5">
        <f t="shared" si="211"/>
        <v>0</v>
      </c>
      <c r="AE46" s="5">
        <f t="shared" si="211"/>
        <v>0</v>
      </c>
    </row>
    <row r="47" spans="1:32">
      <c r="A47" s="1" t="s">
        <v>12</v>
      </c>
      <c r="B47" s="5">
        <f t="shared" si="196"/>
        <v>0</v>
      </c>
      <c r="C47" s="5">
        <f t="shared" ref="C47:C48" si="212">(1*100)/2</f>
        <v>50</v>
      </c>
      <c r="D47" s="5">
        <f t="shared" ref="D47:J47" si="213">(0*100)/2</f>
        <v>0</v>
      </c>
      <c r="E47" s="5">
        <f t="shared" si="213"/>
        <v>0</v>
      </c>
      <c r="F47" s="5">
        <f t="shared" si="213"/>
        <v>0</v>
      </c>
      <c r="G47" s="5">
        <f t="shared" si="213"/>
        <v>0</v>
      </c>
      <c r="H47" s="5">
        <f t="shared" si="213"/>
        <v>0</v>
      </c>
      <c r="I47" s="5">
        <f t="shared" si="213"/>
        <v>0</v>
      </c>
      <c r="J47" s="5">
        <f t="shared" si="213"/>
        <v>0</v>
      </c>
      <c r="K47" s="5">
        <f t="shared" ref="K47:K48" si="214">(1*100)/2</f>
        <v>50</v>
      </c>
      <c r="L47" s="5">
        <f t="shared" ref="L47:AE47" si="215">(0*100)/2</f>
        <v>0</v>
      </c>
      <c r="M47" s="5">
        <f t="shared" si="215"/>
        <v>0</v>
      </c>
      <c r="N47" s="5">
        <f t="shared" si="215"/>
        <v>0</v>
      </c>
      <c r="O47" s="5">
        <f t="shared" si="215"/>
        <v>0</v>
      </c>
      <c r="P47" s="5">
        <f t="shared" si="215"/>
        <v>0</v>
      </c>
      <c r="Q47" s="5">
        <f t="shared" si="215"/>
        <v>0</v>
      </c>
      <c r="R47" s="5">
        <f t="shared" si="215"/>
        <v>0</v>
      </c>
      <c r="S47" s="5">
        <f t="shared" si="215"/>
        <v>0</v>
      </c>
      <c r="T47" s="5">
        <f t="shared" si="215"/>
        <v>0</v>
      </c>
      <c r="U47" s="5">
        <f t="shared" si="215"/>
        <v>0</v>
      </c>
      <c r="V47" s="5">
        <f t="shared" si="215"/>
        <v>0</v>
      </c>
      <c r="W47" s="5">
        <f t="shared" si="215"/>
        <v>0</v>
      </c>
      <c r="X47" s="5">
        <f t="shared" si="215"/>
        <v>0</v>
      </c>
      <c r="Y47" s="5">
        <f t="shared" si="215"/>
        <v>0</v>
      </c>
      <c r="Z47" s="5">
        <f t="shared" si="215"/>
        <v>0</v>
      </c>
      <c r="AA47" s="5">
        <f t="shared" si="215"/>
        <v>0</v>
      </c>
      <c r="AB47" s="5">
        <f t="shared" si="215"/>
        <v>0</v>
      </c>
      <c r="AC47" s="5">
        <f t="shared" si="215"/>
        <v>0</v>
      </c>
      <c r="AD47" s="5">
        <f t="shared" si="215"/>
        <v>0</v>
      </c>
      <c r="AE47" s="5">
        <f t="shared" si="215"/>
        <v>0</v>
      </c>
    </row>
    <row r="48" spans="1:32">
      <c r="A48" s="1" t="s">
        <v>13</v>
      </c>
      <c r="B48" s="5">
        <f t="shared" si="196"/>
        <v>0</v>
      </c>
      <c r="C48" s="5">
        <f t="shared" si="212"/>
        <v>50</v>
      </c>
      <c r="D48" s="5">
        <f t="shared" ref="D48:J48" si="216">(0*100)/2</f>
        <v>0</v>
      </c>
      <c r="E48" s="5">
        <f t="shared" si="216"/>
        <v>0</v>
      </c>
      <c r="F48" s="5">
        <f t="shared" si="216"/>
        <v>0</v>
      </c>
      <c r="G48" s="5">
        <f t="shared" si="216"/>
        <v>0</v>
      </c>
      <c r="H48" s="5">
        <f t="shared" si="216"/>
        <v>0</v>
      </c>
      <c r="I48" s="5">
        <f t="shared" si="216"/>
        <v>0</v>
      </c>
      <c r="J48" s="5">
        <f t="shared" si="216"/>
        <v>0</v>
      </c>
      <c r="K48" s="5">
        <f t="shared" si="214"/>
        <v>50</v>
      </c>
      <c r="L48" s="5">
        <f t="shared" ref="L48:P48" si="217">(0*100)/2</f>
        <v>0</v>
      </c>
      <c r="M48" s="5">
        <f t="shared" si="217"/>
        <v>0</v>
      </c>
      <c r="N48" s="5">
        <f t="shared" si="217"/>
        <v>0</v>
      </c>
      <c r="O48" s="5">
        <f t="shared" si="217"/>
        <v>0</v>
      </c>
      <c r="P48" s="5">
        <f t="shared" si="217"/>
        <v>0</v>
      </c>
      <c r="Q48" s="5">
        <f t="shared" ref="Q48:Q49" si="218">(1*100)/2</f>
        <v>50</v>
      </c>
      <c r="R48" s="5">
        <f t="shared" ref="R48:Y48" si="219">(0*100)/2</f>
        <v>0</v>
      </c>
      <c r="S48" s="5">
        <f t="shared" si="219"/>
        <v>0</v>
      </c>
      <c r="T48" s="5">
        <f t="shared" si="219"/>
        <v>0</v>
      </c>
      <c r="U48" s="5">
        <f t="shared" si="219"/>
        <v>0</v>
      </c>
      <c r="V48" s="5">
        <f t="shared" si="219"/>
        <v>0</v>
      </c>
      <c r="W48" s="5">
        <f t="shared" si="219"/>
        <v>0</v>
      </c>
      <c r="X48" s="5">
        <f t="shared" si="219"/>
        <v>0</v>
      </c>
      <c r="Y48" s="5">
        <f t="shared" si="219"/>
        <v>0</v>
      </c>
      <c r="Z48" s="5">
        <f>(1*100)/2</f>
        <v>50</v>
      </c>
      <c r="AA48" s="5">
        <f t="shared" ref="AA48:AE48" si="220">(0*100)/2</f>
        <v>0</v>
      </c>
      <c r="AB48" s="5">
        <f t="shared" si="220"/>
        <v>0</v>
      </c>
      <c r="AC48" s="5">
        <f t="shared" si="220"/>
        <v>0</v>
      </c>
      <c r="AD48" s="5">
        <f t="shared" si="220"/>
        <v>0</v>
      </c>
      <c r="AE48" s="5">
        <f t="shared" si="220"/>
        <v>0</v>
      </c>
    </row>
    <row r="49" spans="1:32">
      <c r="A49" s="1" t="s">
        <v>14</v>
      </c>
      <c r="B49" s="5">
        <f t="shared" si="196"/>
        <v>0</v>
      </c>
      <c r="C49" s="5">
        <f t="shared" ref="C49:P49" si="221">(0*100)/2</f>
        <v>0</v>
      </c>
      <c r="D49" s="5">
        <f t="shared" si="221"/>
        <v>0</v>
      </c>
      <c r="E49" s="5">
        <f t="shared" si="221"/>
        <v>0</v>
      </c>
      <c r="F49" s="5">
        <f t="shared" si="221"/>
        <v>0</v>
      </c>
      <c r="G49" s="5">
        <f t="shared" si="221"/>
        <v>0</v>
      </c>
      <c r="H49" s="5">
        <f t="shared" si="221"/>
        <v>0</v>
      </c>
      <c r="I49" s="5">
        <f t="shared" si="221"/>
        <v>0</v>
      </c>
      <c r="J49" s="5">
        <f t="shared" si="221"/>
        <v>0</v>
      </c>
      <c r="K49" s="5">
        <f t="shared" si="221"/>
        <v>0</v>
      </c>
      <c r="L49" s="5">
        <f t="shared" si="221"/>
        <v>0</v>
      </c>
      <c r="M49" s="5">
        <f t="shared" si="221"/>
        <v>0</v>
      </c>
      <c r="N49" s="5">
        <f t="shared" si="221"/>
        <v>0</v>
      </c>
      <c r="O49" s="5">
        <f t="shared" si="221"/>
        <v>0</v>
      </c>
      <c r="P49" s="5">
        <f t="shared" si="221"/>
        <v>0</v>
      </c>
      <c r="Q49" s="5">
        <f t="shared" si="218"/>
        <v>50</v>
      </c>
      <c r="R49" s="5">
        <f t="shared" ref="R49:X49" si="222">(0*100)/2</f>
        <v>0</v>
      </c>
      <c r="S49" s="5">
        <f t="shared" si="222"/>
        <v>0</v>
      </c>
      <c r="T49" s="5">
        <f t="shared" si="222"/>
        <v>0</v>
      </c>
      <c r="U49" s="5">
        <f t="shared" si="222"/>
        <v>0</v>
      </c>
      <c r="V49" s="5">
        <f t="shared" si="222"/>
        <v>0</v>
      </c>
      <c r="W49" s="5">
        <f t="shared" si="222"/>
        <v>0</v>
      </c>
      <c r="X49" s="5">
        <f t="shared" si="222"/>
        <v>0</v>
      </c>
      <c r="Y49" s="5">
        <f>(1*100)/2</f>
        <v>50</v>
      </c>
      <c r="Z49" s="5">
        <f t="shared" ref="Z49:AE49" si="223">(0*100)/2</f>
        <v>0</v>
      </c>
      <c r="AA49" s="5">
        <f t="shared" si="223"/>
        <v>0</v>
      </c>
      <c r="AB49" s="5">
        <f t="shared" si="223"/>
        <v>0</v>
      </c>
      <c r="AC49" s="5">
        <f t="shared" si="223"/>
        <v>0</v>
      </c>
      <c r="AD49" s="5">
        <f t="shared" si="223"/>
        <v>0</v>
      </c>
      <c r="AE49" s="5">
        <f t="shared" si="223"/>
        <v>0</v>
      </c>
    </row>
    <row r="50" spans="1:32">
      <c r="A50" s="1" t="s">
        <v>15</v>
      </c>
      <c r="B50" s="5">
        <f t="shared" si="196"/>
        <v>0</v>
      </c>
      <c r="C50" s="5">
        <f t="shared" ref="C50:AE50" si="224">(0*100)/2</f>
        <v>0</v>
      </c>
      <c r="D50" s="5">
        <f t="shared" si="224"/>
        <v>0</v>
      </c>
      <c r="E50" s="5">
        <f t="shared" si="224"/>
        <v>0</v>
      </c>
      <c r="F50" s="5">
        <f t="shared" si="224"/>
        <v>0</v>
      </c>
      <c r="G50" s="5">
        <f t="shared" si="224"/>
        <v>0</v>
      </c>
      <c r="H50" s="5">
        <f t="shared" si="224"/>
        <v>0</v>
      </c>
      <c r="I50" s="5">
        <f t="shared" si="224"/>
        <v>0</v>
      </c>
      <c r="J50" s="5">
        <f t="shared" si="224"/>
        <v>0</v>
      </c>
      <c r="K50" s="5">
        <f t="shared" si="224"/>
        <v>0</v>
      </c>
      <c r="L50" s="5">
        <f t="shared" si="224"/>
        <v>0</v>
      </c>
      <c r="M50" s="5">
        <f t="shared" si="224"/>
        <v>0</v>
      </c>
      <c r="N50" s="5">
        <f t="shared" si="224"/>
        <v>0</v>
      </c>
      <c r="O50" s="5">
        <f t="shared" si="224"/>
        <v>0</v>
      </c>
      <c r="P50" s="5">
        <f t="shared" si="224"/>
        <v>0</v>
      </c>
      <c r="Q50" s="5">
        <f t="shared" si="224"/>
        <v>0</v>
      </c>
      <c r="R50" s="5">
        <f t="shared" si="224"/>
        <v>0</v>
      </c>
      <c r="S50" s="5">
        <f t="shared" si="224"/>
        <v>0</v>
      </c>
      <c r="T50" s="5">
        <f t="shared" si="224"/>
        <v>0</v>
      </c>
      <c r="U50" s="5">
        <f t="shared" si="224"/>
        <v>0</v>
      </c>
      <c r="V50" s="5">
        <f t="shared" si="224"/>
        <v>0</v>
      </c>
      <c r="W50" s="5">
        <f t="shared" si="224"/>
        <v>0</v>
      </c>
      <c r="X50" s="5">
        <f t="shared" si="224"/>
        <v>0</v>
      </c>
      <c r="Y50" s="5">
        <f t="shared" si="224"/>
        <v>0</v>
      </c>
      <c r="Z50" s="5">
        <f t="shared" si="224"/>
        <v>0</v>
      </c>
      <c r="AA50" s="5">
        <f t="shared" si="224"/>
        <v>0</v>
      </c>
      <c r="AB50" s="5">
        <f t="shared" si="224"/>
        <v>0</v>
      </c>
      <c r="AC50" s="5">
        <f t="shared" si="224"/>
        <v>0</v>
      </c>
      <c r="AD50" s="5">
        <f t="shared" si="224"/>
        <v>0</v>
      </c>
      <c r="AE50" s="5">
        <f t="shared" si="224"/>
        <v>0</v>
      </c>
    </row>
    <row r="51" spans="1:32">
      <c r="A51" s="1" t="s">
        <v>16</v>
      </c>
      <c r="B51" s="5">
        <f t="shared" si="196"/>
        <v>0</v>
      </c>
      <c r="C51" s="5">
        <f t="shared" ref="C51:AE51" si="225">(0*100)/2</f>
        <v>0</v>
      </c>
      <c r="D51" s="5">
        <f t="shared" si="225"/>
        <v>0</v>
      </c>
      <c r="E51" s="5">
        <f t="shared" si="225"/>
        <v>0</v>
      </c>
      <c r="F51" s="5">
        <f t="shared" si="225"/>
        <v>0</v>
      </c>
      <c r="G51" s="5">
        <f t="shared" si="225"/>
        <v>0</v>
      </c>
      <c r="H51" s="5">
        <f t="shared" si="225"/>
        <v>0</v>
      </c>
      <c r="I51" s="5">
        <f t="shared" si="225"/>
        <v>0</v>
      </c>
      <c r="J51" s="5">
        <f t="shared" si="225"/>
        <v>0</v>
      </c>
      <c r="K51" s="5">
        <f t="shared" si="225"/>
        <v>0</v>
      </c>
      <c r="L51" s="5">
        <f t="shared" si="225"/>
        <v>0</v>
      </c>
      <c r="M51" s="5">
        <f t="shared" si="225"/>
        <v>0</v>
      </c>
      <c r="N51" s="5">
        <f t="shared" si="225"/>
        <v>0</v>
      </c>
      <c r="O51" s="5">
        <f t="shared" si="225"/>
        <v>0</v>
      </c>
      <c r="P51" s="5">
        <f t="shared" si="225"/>
        <v>0</v>
      </c>
      <c r="Q51" s="5">
        <f t="shared" si="225"/>
        <v>0</v>
      </c>
      <c r="R51" s="5">
        <f t="shared" si="225"/>
        <v>0</v>
      </c>
      <c r="S51" s="5">
        <f t="shared" si="225"/>
        <v>0</v>
      </c>
      <c r="T51" s="5">
        <f t="shared" si="225"/>
        <v>0</v>
      </c>
      <c r="U51" s="5">
        <f t="shared" si="225"/>
        <v>0</v>
      </c>
      <c r="V51" s="5">
        <f t="shared" si="225"/>
        <v>0</v>
      </c>
      <c r="W51" s="5">
        <f t="shared" si="225"/>
        <v>0</v>
      </c>
      <c r="X51" s="5">
        <f t="shared" si="225"/>
        <v>0</v>
      </c>
      <c r="Y51" s="5">
        <f t="shared" si="225"/>
        <v>0</v>
      </c>
      <c r="Z51" s="5">
        <f t="shared" si="225"/>
        <v>0</v>
      </c>
      <c r="AA51" s="5">
        <f t="shared" si="225"/>
        <v>0</v>
      </c>
      <c r="AB51" s="5">
        <f t="shared" si="225"/>
        <v>0</v>
      </c>
      <c r="AC51" s="5">
        <f t="shared" si="225"/>
        <v>0</v>
      </c>
      <c r="AD51" s="5">
        <f t="shared" si="225"/>
        <v>0</v>
      </c>
      <c r="AE51" s="5">
        <f t="shared" si="225"/>
        <v>0</v>
      </c>
    </row>
    <row r="52" spans="1:32">
      <c r="A52" s="1" t="s">
        <v>17</v>
      </c>
      <c r="B52" s="5">
        <f t="shared" si="196"/>
        <v>0</v>
      </c>
      <c r="C52" s="5">
        <f t="shared" ref="C52:AE52" si="226">(0*100)/2</f>
        <v>0</v>
      </c>
      <c r="D52" s="5">
        <f t="shared" si="226"/>
        <v>0</v>
      </c>
      <c r="E52" s="5">
        <f t="shared" si="226"/>
        <v>0</v>
      </c>
      <c r="F52" s="5">
        <f t="shared" si="226"/>
        <v>0</v>
      </c>
      <c r="G52" s="5">
        <f t="shared" si="226"/>
        <v>0</v>
      </c>
      <c r="H52" s="5">
        <f t="shared" si="226"/>
        <v>0</v>
      </c>
      <c r="I52" s="5">
        <f t="shared" si="226"/>
        <v>0</v>
      </c>
      <c r="J52" s="5">
        <f t="shared" si="226"/>
        <v>0</v>
      </c>
      <c r="K52" s="5">
        <f t="shared" si="226"/>
        <v>0</v>
      </c>
      <c r="L52" s="5">
        <f t="shared" si="226"/>
        <v>0</v>
      </c>
      <c r="M52" s="5">
        <f t="shared" si="226"/>
        <v>0</v>
      </c>
      <c r="N52" s="5">
        <f t="shared" si="226"/>
        <v>0</v>
      </c>
      <c r="O52" s="5">
        <f t="shared" si="226"/>
        <v>0</v>
      </c>
      <c r="P52" s="5">
        <f t="shared" si="226"/>
        <v>0</v>
      </c>
      <c r="Q52" s="5">
        <f t="shared" si="226"/>
        <v>0</v>
      </c>
      <c r="R52" s="5">
        <f t="shared" si="226"/>
        <v>0</v>
      </c>
      <c r="S52" s="5">
        <f t="shared" si="226"/>
        <v>0</v>
      </c>
      <c r="T52" s="5">
        <f t="shared" si="226"/>
        <v>0</v>
      </c>
      <c r="U52" s="5">
        <f t="shared" si="226"/>
        <v>0</v>
      </c>
      <c r="V52" s="5">
        <f t="shared" si="226"/>
        <v>0</v>
      </c>
      <c r="W52" s="5">
        <f t="shared" si="226"/>
        <v>0</v>
      </c>
      <c r="X52" s="5">
        <f t="shared" si="226"/>
        <v>0</v>
      </c>
      <c r="Y52" s="5">
        <f t="shared" si="226"/>
        <v>0</v>
      </c>
      <c r="Z52" s="5">
        <f t="shared" si="226"/>
        <v>0</v>
      </c>
      <c r="AA52" s="5">
        <f t="shared" si="226"/>
        <v>0</v>
      </c>
      <c r="AB52" s="5">
        <f t="shared" si="226"/>
        <v>0</v>
      </c>
      <c r="AC52" s="5">
        <f t="shared" si="226"/>
        <v>0</v>
      </c>
      <c r="AD52" s="5">
        <f t="shared" si="226"/>
        <v>0</v>
      </c>
      <c r="AE52" s="5">
        <f t="shared" si="22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E54" si="227">(0*100)/1</f>
        <v>0</v>
      </c>
      <c r="C54" s="5">
        <f t="shared" si="227"/>
        <v>0</v>
      </c>
      <c r="D54" s="5">
        <f t="shared" si="227"/>
        <v>0</v>
      </c>
      <c r="E54" s="5">
        <f t="shared" si="227"/>
        <v>0</v>
      </c>
      <c r="F54" s="5">
        <f t="shared" si="227"/>
        <v>0</v>
      </c>
      <c r="G54" s="5">
        <f t="shared" si="227"/>
        <v>0</v>
      </c>
      <c r="H54" s="5">
        <f t="shared" si="227"/>
        <v>0</v>
      </c>
      <c r="I54" s="5">
        <f t="shared" si="227"/>
        <v>0</v>
      </c>
      <c r="J54" s="5">
        <f t="shared" si="227"/>
        <v>0</v>
      </c>
      <c r="K54" s="5">
        <f t="shared" si="227"/>
        <v>0</v>
      </c>
      <c r="L54" s="5">
        <f t="shared" si="227"/>
        <v>0</v>
      </c>
      <c r="M54" s="5">
        <f t="shared" si="227"/>
        <v>0</v>
      </c>
      <c r="N54" s="5">
        <f t="shared" si="227"/>
        <v>0</v>
      </c>
      <c r="O54" s="5">
        <f t="shared" si="227"/>
        <v>0</v>
      </c>
      <c r="P54" s="5">
        <f t="shared" si="227"/>
        <v>0</v>
      </c>
      <c r="Q54" s="5">
        <f t="shared" si="227"/>
        <v>0</v>
      </c>
      <c r="R54" s="5">
        <f t="shared" si="227"/>
        <v>0</v>
      </c>
      <c r="S54" s="5">
        <f t="shared" si="227"/>
        <v>0</v>
      </c>
      <c r="T54" s="5">
        <f t="shared" si="227"/>
        <v>0</v>
      </c>
      <c r="U54" s="5">
        <f t="shared" si="227"/>
        <v>0</v>
      </c>
      <c r="V54" s="5">
        <f t="shared" si="227"/>
        <v>0</v>
      </c>
      <c r="W54" s="5">
        <f t="shared" si="227"/>
        <v>0</v>
      </c>
      <c r="X54" s="5">
        <f t="shared" si="227"/>
        <v>0</v>
      </c>
      <c r="Y54" s="5">
        <f t="shared" si="227"/>
        <v>0</v>
      </c>
      <c r="Z54" s="5">
        <f t="shared" si="227"/>
        <v>0</v>
      </c>
      <c r="AA54" s="5">
        <f t="shared" si="227"/>
        <v>0</v>
      </c>
      <c r="AB54" s="5">
        <f t="shared" si="227"/>
        <v>0</v>
      </c>
      <c r="AC54" s="5">
        <f t="shared" si="227"/>
        <v>0</v>
      </c>
      <c r="AD54" s="5">
        <f t="shared" si="227"/>
        <v>0</v>
      </c>
      <c r="AE54" s="5">
        <f t="shared" si="227"/>
        <v>0</v>
      </c>
      <c r="AF54" s="5">
        <f>TRIMMEAN(B56:AE67,0.1)</f>
        <v>57.407407407407405</v>
      </c>
    </row>
    <row r="55" spans="1:32">
      <c r="A55" s="1" t="s">
        <v>3</v>
      </c>
      <c r="B55" s="5">
        <f t="shared" ref="B55:AE55" si="228">(0*100)/1</f>
        <v>0</v>
      </c>
      <c r="C55" s="5">
        <f t="shared" si="228"/>
        <v>0</v>
      </c>
      <c r="D55" s="5">
        <f t="shared" si="228"/>
        <v>0</v>
      </c>
      <c r="E55" s="5">
        <f t="shared" si="228"/>
        <v>0</v>
      </c>
      <c r="F55" s="5">
        <f t="shared" si="228"/>
        <v>0</v>
      </c>
      <c r="G55" s="5">
        <f t="shared" si="228"/>
        <v>0</v>
      </c>
      <c r="H55" s="5">
        <f t="shared" si="228"/>
        <v>0</v>
      </c>
      <c r="I55" s="5">
        <f t="shared" si="228"/>
        <v>0</v>
      </c>
      <c r="J55" s="5">
        <f t="shared" si="228"/>
        <v>0</v>
      </c>
      <c r="K55" s="5">
        <f t="shared" si="228"/>
        <v>0</v>
      </c>
      <c r="L55" s="5">
        <f t="shared" si="228"/>
        <v>0</v>
      </c>
      <c r="M55" s="5">
        <f t="shared" si="228"/>
        <v>0</v>
      </c>
      <c r="N55" s="5">
        <f t="shared" si="228"/>
        <v>0</v>
      </c>
      <c r="O55" s="5">
        <f t="shared" si="228"/>
        <v>0</v>
      </c>
      <c r="P55" s="5">
        <f t="shared" si="228"/>
        <v>0</v>
      </c>
      <c r="Q55" s="5">
        <f t="shared" si="228"/>
        <v>0</v>
      </c>
      <c r="R55" s="5">
        <f t="shared" si="228"/>
        <v>0</v>
      </c>
      <c r="S55" s="5">
        <f t="shared" si="228"/>
        <v>0</v>
      </c>
      <c r="T55" s="5">
        <f t="shared" si="228"/>
        <v>0</v>
      </c>
      <c r="U55" s="5">
        <f t="shared" si="228"/>
        <v>0</v>
      </c>
      <c r="V55" s="5">
        <f t="shared" si="228"/>
        <v>0</v>
      </c>
      <c r="W55" s="5">
        <f t="shared" si="228"/>
        <v>0</v>
      </c>
      <c r="X55" s="5">
        <f t="shared" si="228"/>
        <v>0</v>
      </c>
      <c r="Y55" s="5">
        <f t="shared" si="228"/>
        <v>0</v>
      </c>
      <c r="Z55" s="5">
        <f t="shared" si="228"/>
        <v>0</v>
      </c>
      <c r="AA55" s="5">
        <f t="shared" si="228"/>
        <v>0</v>
      </c>
      <c r="AB55" s="5">
        <f t="shared" si="228"/>
        <v>0</v>
      </c>
      <c r="AC55" s="5">
        <f t="shared" si="228"/>
        <v>0</v>
      </c>
      <c r="AD55" s="5">
        <f t="shared" si="228"/>
        <v>0</v>
      </c>
      <c r="AE55" s="5">
        <f t="shared" si="228"/>
        <v>0</v>
      </c>
    </row>
    <row r="56" spans="1:32">
      <c r="A56" s="1" t="s">
        <v>4</v>
      </c>
      <c r="B56" s="5">
        <f t="shared" ref="B56:C56" si="229">(0*100)/1</f>
        <v>0</v>
      </c>
      <c r="C56" s="5">
        <f t="shared" si="229"/>
        <v>0</v>
      </c>
      <c r="D56" s="5">
        <f>(1*100)/1</f>
        <v>100</v>
      </c>
      <c r="E56" s="5">
        <f>(0*100)/1</f>
        <v>0</v>
      </c>
      <c r="F56" s="5">
        <f t="shared" ref="F56:G56" si="230">(1*100)/1</f>
        <v>100</v>
      </c>
      <c r="G56" s="5">
        <f t="shared" si="230"/>
        <v>100</v>
      </c>
      <c r="H56" s="5">
        <f t="shared" ref="H56:H57" si="231">(0*100)/1</f>
        <v>0</v>
      </c>
      <c r="I56" s="5">
        <f t="shared" ref="I56:J56" si="232">(1*100)/1</f>
        <v>100</v>
      </c>
      <c r="J56" s="5">
        <f t="shared" si="232"/>
        <v>100</v>
      </c>
      <c r="K56" s="5">
        <f t="shared" ref="K56:L56" si="233">(0*100)/1</f>
        <v>0</v>
      </c>
      <c r="L56" s="5">
        <f t="shared" si="233"/>
        <v>0</v>
      </c>
      <c r="M56" s="5">
        <f>(1*100)/1</f>
        <v>100</v>
      </c>
      <c r="N56" s="5">
        <f t="shared" ref="N56:P56" si="234">(0*100)/1</f>
        <v>0</v>
      </c>
      <c r="O56" s="5">
        <f t="shared" si="234"/>
        <v>0</v>
      </c>
      <c r="P56" s="5">
        <f t="shared" si="234"/>
        <v>0</v>
      </c>
      <c r="Q56" s="5">
        <f t="shared" ref="Q56:R56" si="235">(1*100)/1</f>
        <v>100</v>
      </c>
      <c r="R56" s="5">
        <f t="shared" si="235"/>
        <v>100</v>
      </c>
      <c r="S56" s="5">
        <f t="shared" ref="S56:T56" si="236">(0*100)/1</f>
        <v>0</v>
      </c>
      <c r="T56" s="5">
        <f t="shared" si="236"/>
        <v>0</v>
      </c>
      <c r="U56" s="5">
        <f>(1*100)/1</f>
        <v>100</v>
      </c>
      <c r="V56" s="5">
        <f t="shared" ref="V56:X56" si="237">(0*100)/1</f>
        <v>0</v>
      </c>
      <c r="W56" s="5">
        <f t="shared" si="237"/>
        <v>0</v>
      </c>
      <c r="X56" s="5">
        <f t="shared" si="237"/>
        <v>0</v>
      </c>
      <c r="Y56" s="5">
        <f>(1*100)/1</f>
        <v>100</v>
      </c>
      <c r="Z56" s="5">
        <f t="shared" ref="Z56:Z58" si="238">(0*100)/1</f>
        <v>0</v>
      </c>
      <c r="AA56" s="5">
        <f t="shared" ref="AA56:AA58" si="239">(1*100)/1</f>
        <v>100</v>
      </c>
      <c r="AB56" s="5">
        <f t="shared" ref="AB56:AD56" si="240">(0*100)/1</f>
        <v>0</v>
      </c>
      <c r="AC56" s="5">
        <f t="shared" si="240"/>
        <v>0</v>
      </c>
      <c r="AD56" s="5">
        <f t="shared" si="240"/>
        <v>0</v>
      </c>
      <c r="AE56" s="5">
        <f t="shared" ref="AE56:AE59" si="241">(1*100)/1</f>
        <v>100</v>
      </c>
    </row>
    <row r="57" spans="1:32">
      <c r="A57" s="1" t="s">
        <v>5</v>
      </c>
      <c r="B57" s="5">
        <f t="shared" ref="B57:E57" si="242">(0*100)/1</f>
        <v>0</v>
      </c>
      <c r="C57" s="5">
        <f t="shared" si="242"/>
        <v>0</v>
      </c>
      <c r="D57" s="5">
        <f t="shared" si="242"/>
        <v>0</v>
      </c>
      <c r="E57" s="5">
        <f t="shared" si="242"/>
        <v>0</v>
      </c>
      <c r="F57" s="5">
        <f t="shared" ref="F57:G57" si="243">(1*100)/1</f>
        <v>100</v>
      </c>
      <c r="G57" s="5">
        <f t="shared" si="243"/>
        <v>100</v>
      </c>
      <c r="H57" s="5">
        <f t="shared" si="231"/>
        <v>0</v>
      </c>
      <c r="I57" s="5">
        <f t="shared" ref="I57:J57" si="244">(1*100)/1</f>
        <v>100</v>
      </c>
      <c r="J57" s="5">
        <f t="shared" si="244"/>
        <v>100</v>
      </c>
      <c r="K57" s="5">
        <f t="shared" ref="K57:K63" si="245">(0*100)/1</f>
        <v>0</v>
      </c>
      <c r="L57" s="5">
        <f t="shared" ref="L57:M57" si="246">(1*100)/1</f>
        <v>100</v>
      </c>
      <c r="M57" s="5">
        <f t="shared" si="246"/>
        <v>100</v>
      </c>
      <c r="N57" s="5">
        <f t="shared" ref="N57:P57" si="247">(0*100)/1</f>
        <v>0</v>
      </c>
      <c r="O57" s="5">
        <f t="shared" si="247"/>
        <v>0</v>
      </c>
      <c r="P57" s="5">
        <f t="shared" si="247"/>
        <v>0</v>
      </c>
      <c r="Q57" s="5">
        <f t="shared" ref="Q57:U57" si="248">(1*100)/1</f>
        <v>100</v>
      </c>
      <c r="R57" s="5">
        <f t="shared" si="248"/>
        <v>100</v>
      </c>
      <c r="S57" s="5">
        <f t="shared" si="248"/>
        <v>100</v>
      </c>
      <c r="T57" s="5">
        <f t="shared" si="248"/>
        <v>100</v>
      </c>
      <c r="U57" s="5">
        <f t="shared" si="248"/>
        <v>100</v>
      </c>
      <c r="V57" s="5">
        <f t="shared" ref="V57:V58" si="249">(0*100)/1</f>
        <v>0</v>
      </c>
      <c r="W57" s="5">
        <f t="shared" ref="W57:Y57" si="250">(1*100)/1</f>
        <v>100</v>
      </c>
      <c r="X57" s="5">
        <f t="shared" si="250"/>
        <v>100</v>
      </c>
      <c r="Y57" s="5">
        <f t="shared" si="250"/>
        <v>100</v>
      </c>
      <c r="Z57" s="5">
        <f t="shared" si="238"/>
        <v>0</v>
      </c>
      <c r="AA57" s="5">
        <f t="shared" si="239"/>
        <v>100</v>
      </c>
      <c r="AB57" s="5">
        <f t="shared" ref="AB57:AD57" si="251">(0*100)/1</f>
        <v>0</v>
      </c>
      <c r="AC57" s="5">
        <f t="shared" si="251"/>
        <v>0</v>
      </c>
      <c r="AD57" s="5">
        <f t="shared" si="251"/>
        <v>0</v>
      </c>
      <c r="AE57" s="5">
        <f t="shared" si="241"/>
        <v>100</v>
      </c>
    </row>
    <row r="58" spans="1:32">
      <c r="A58" s="1" t="s">
        <v>6</v>
      </c>
      <c r="B58" s="5">
        <f t="shared" ref="B58:E58" si="252">(0*100)/1</f>
        <v>0</v>
      </c>
      <c r="C58" s="5">
        <f t="shared" si="252"/>
        <v>0</v>
      </c>
      <c r="D58" s="5">
        <f t="shared" si="252"/>
        <v>0</v>
      </c>
      <c r="E58" s="5">
        <f t="shared" si="252"/>
        <v>0</v>
      </c>
      <c r="F58" s="5">
        <f t="shared" ref="F58:J58" si="253">(1*100)/1</f>
        <v>100</v>
      </c>
      <c r="G58" s="5">
        <f t="shared" si="253"/>
        <v>100</v>
      </c>
      <c r="H58" s="5">
        <f t="shared" si="253"/>
        <v>100</v>
      </c>
      <c r="I58" s="5">
        <f t="shared" si="253"/>
        <v>100</v>
      </c>
      <c r="J58" s="5">
        <f t="shared" si="253"/>
        <v>100</v>
      </c>
      <c r="K58" s="5">
        <f t="shared" si="245"/>
        <v>0</v>
      </c>
      <c r="L58" s="5">
        <f t="shared" ref="L58:M58" si="254">(1*100)/1</f>
        <v>100</v>
      </c>
      <c r="M58" s="5">
        <f t="shared" si="254"/>
        <v>100</v>
      </c>
      <c r="N58" s="5">
        <f t="shared" ref="N58:O58" si="255">(0*100)/1</f>
        <v>0</v>
      </c>
      <c r="O58" s="5">
        <f t="shared" si="255"/>
        <v>0</v>
      </c>
      <c r="P58" s="5">
        <f t="shared" ref="P58:U58" si="256">(1*100)/1</f>
        <v>100</v>
      </c>
      <c r="Q58" s="5">
        <f t="shared" si="256"/>
        <v>100</v>
      </c>
      <c r="R58" s="5">
        <f t="shared" si="256"/>
        <v>100</v>
      </c>
      <c r="S58" s="5">
        <f t="shared" si="256"/>
        <v>100</v>
      </c>
      <c r="T58" s="5">
        <f t="shared" si="256"/>
        <v>100</v>
      </c>
      <c r="U58" s="5">
        <f t="shared" si="256"/>
        <v>100</v>
      </c>
      <c r="V58" s="5">
        <f t="shared" si="249"/>
        <v>0</v>
      </c>
      <c r="W58" s="5">
        <f t="shared" ref="W58:X58" si="257">(0*100)/1</f>
        <v>0</v>
      </c>
      <c r="X58" s="5">
        <f t="shared" si="257"/>
        <v>0</v>
      </c>
      <c r="Y58" s="5">
        <f t="shared" ref="Y58:Y59" si="258">(1*100)/1</f>
        <v>100</v>
      </c>
      <c r="Z58" s="5">
        <f t="shared" si="238"/>
        <v>0</v>
      </c>
      <c r="AA58" s="5">
        <f t="shared" si="239"/>
        <v>100</v>
      </c>
      <c r="AB58" s="5">
        <f t="shared" ref="AB58:AD58" si="259">(0*100)/1</f>
        <v>0</v>
      </c>
      <c r="AC58" s="5">
        <f t="shared" si="259"/>
        <v>0</v>
      </c>
      <c r="AD58" s="5">
        <f t="shared" si="259"/>
        <v>0</v>
      </c>
      <c r="AE58" s="5">
        <f t="shared" si="241"/>
        <v>100</v>
      </c>
    </row>
    <row r="59" spans="1:32">
      <c r="A59" s="1" t="s">
        <v>7</v>
      </c>
      <c r="B59" s="5">
        <f t="shared" ref="B59:B60" si="260">(1*100)/1</f>
        <v>100</v>
      </c>
      <c r="C59" s="5">
        <f t="shared" ref="C59:E59" si="261">(0*100)/1</f>
        <v>0</v>
      </c>
      <c r="D59" s="5">
        <f t="shared" si="261"/>
        <v>0</v>
      </c>
      <c r="E59" s="5">
        <f t="shared" si="261"/>
        <v>0</v>
      </c>
      <c r="F59" s="5">
        <f t="shared" ref="F59:J59" si="262">(1*100)/1</f>
        <v>100</v>
      </c>
      <c r="G59" s="5">
        <f t="shared" si="262"/>
        <v>100</v>
      </c>
      <c r="H59" s="5">
        <f t="shared" si="262"/>
        <v>100</v>
      </c>
      <c r="I59" s="5">
        <f t="shared" si="262"/>
        <v>100</v>
      </c>
      <c r="J59" s="5">
        <f t="shared" si="262"/>
        <v>100</v>
      </c>
      <c r="K59" s="5">
        <f t="shared" si="245"/>
        <v>0</v>
      </c>
      <c r="L59" s="5">
        <f t="shared" ref="L59:L60" si="263">(0*100)/1</f>
        <v>0</v>
      </c>
      <c r="M59" s="5">
        <f t="shared" ref="M59:M60" si="264">(1*100)/1</f>
        <v>100</v>
      </c>
      <c r="N59" s="5">
        <f t="shared" ref="N59:O59" si="265">(0*100)/1</f>
        <v>0</v>
      </c>
      <c r="O59" s="5">
        <f t="shared" si="265"/>
        <v>0</v>
      </c>
      <c r="P59" s="5">
        <f t="shared" ref="P59:W59" si="266">(1*100)/1</f>
        <v>100</v>
      </c>
      <c r="Q59" s="5">
        <f t="shared" si="266"/>
        <v>100</v>
      </c>
      <c r="R59" s="5">
        <f t="shared" si="266"/>
        <v>100</v>
      </c>
      <c r="S59" s="5">
        <f t="shared" si="266"/>
        <v>100</v>
      </c>
      <c r="T59" s="5">
        <f t="shared" si="266"/>
        <v>100</v>
      </c>
      <c r="U59" s="5">
        <f t="shared" si="266"/>
        <v>100</v>
      </c>
      <c r="V59" s="5">
        <f t="shared" si="266"/>
        <v>100</v>
      </c>
      <c r="W59" s="5">
        <f t="shared" si="266"/>
        <v>100</v>
      </c>
      <c r="X59" s="5">
        <f>(0*100)/1</f>
        <v>0</v>
      </c>
      <c r="Y59" s="5">
        <f t="shared" si="258"/>
        <v>100</v>
      </c>
      <c r="Z59" s="5">
        <f t="shared" ref="Z59:AA59" si="267">(1*100)/1</f>
        <v>100</v>
      </c>
      <c r="AA59" s="5">
        <f t="shared" si="267"/>
        <v>100</v>
      </c>
      <c r="AB59" s="5">
        <f t="shared" ref="AB59:AD59" si="268">(0*100)/1</f>
        <v>0</v>
      </c>
      <c r="AC59" s="5">
        <f t="shared" si="268"/>
        <v>0</v>
      </c>
      <c r="AD59" s="5">
        <f t="shared" si="268"/>
        <v>0</v>
      </c>
      <c r="AE59" s="5">
        <f t="shared" si="241"/>
        <v>100</v>
      </c>
    </row>
    <row r="60" spans="1:32">
      <c r="A60" s="1" t="s">
        <v>8</v>
      </c>
      <c r="B60" s="5">
        <f t="shared" si="260"/>
        <v>100</v>
      </c>
      <c r="C60" s="5">
        <f t="shared" ref="C60:E60" si="269">(0*100)/1</f>
        <v>0</v>
      </c>
      <c r="D60" s="5">
        <f t="shared" si="269"/>
        <v>0</v>
      </c>
      <c r="E60" s="5">
        <f t="shared" si="269"/>
        <v>0</v>
      </c>
      <c r="F60" s="5">
        <f t="shared" ref="F60:G60" si="270">(1*100)/1</f>
        <v>100</v>
      </c>
      <c r="G60" s="5">
        <f t="shared" si="270"/>
        <v>100</v>
      </c>
      <c r="H60" s="5">
        <f t="shared" ref="H60:H63" si="271">(0*100)/1</f>
        <v>0</v>
      </c>
      <c r="I60" s="5">
        <f t="shared" ref="I60:J60" si="272">(1*100)/1</f>
        <v>100</v>
      </c>
      <c r="J60" s="5">
        <f t="shared" si="272"/>
        <v>100</v>
      </c>
      <c r="K60" s="5">
        <f t="shared" si="245"/>
        <v>0</v>
      </c>
      <c r="L60" s="5">
        <f t="shared" si="263"/>
        <v>0</v>
      </c>
      <c r="M60" s="5">
        <f t="shared" si="264"/>
        <v>100</v>
      </c>
      <c r="N60" s="5">
        <f t="shared" ref="N60:O60" si="273">(1*100)/1</f>
        <v>100</v>
      </c>
      <c r="O60" s="5">
        <f t="shared" si="273"/>
        <v>100</v>
      </c>
      <c r="P60" s="5">
        <f>(0*100)/1</f>
        <v>0</v>
      </c>
      <c r="Q60" s="5">
        <f t="shared" ref="Q60:U60" si="274">(1*100)/1</f>
        <v>100</v>
      </c>
      <c r="R60" s="5">
        <f t="shared" si="274"/>
        <v>100</v>
      </c>
      <c r="S60" s="5">
        <f t="shared" si="274"/>
        <v>100</v>
      </c>
      <c r="T60" s="5">
        <f t="shared" si="274"/>
        <v>100</v>
      </c>
      <c r="U60" s="5">
        <f t="shared" si="274"/>
        <v>100</v>
      </c>
      <c r="V60" s="5">
        <f t="shared" ref="V60:W60" si="275">(0*100)/1</f>
        <v>0</v>
      </c>
      <c r="W60" s="5">
        <f t="shared" si="275"/>
        <v>0</v>
      </c>
      <c r="X60" s="5">
        <f t="shared" ref="X60:Y60" si="276">(1*100)/1</f>
        <v>100</v>
      </c>
      <c r="Y60" s="5">
        <f t="shared" si="276"/>
        <v>100</v>
      </c>
      <c r="Z60" s="5">
        <f t="shared" ref="Z60:Z62" si="277">(0*100)/1</f>
        <v>0</v>
      </c>
      <c r="AA60" s="5">
        <f t="shared" ref="AA60:AA62" si="278">(1*100)/1</f>
        <v>100</v>
      </c>
      <c r="AB60" s="5">
        <f t="shared" ref="AB60:AC60" si="279">(0*100)/1</f>
        <v>0</v>
      </c>
      <c r="AC60" s="5">
        <f t="shared" si="279"/>
        <v>0</v>
      </c>
      <c r="AD60" s="5">
        <f t="shared" ref="AD60:AE60" si="280">(1*100)/1</f>
        <v>100</v>
      </c>
      <c r="AE60" s="5">
        <f t="shared" si="280"/>
        <v>100</v>
      </c>
    </row>
    <row r="61" spans="1:32">
      <c r="A61" s="1" t="s">
        <v>9</v>
      </c>
      <c r="B61" s="5">
        <f t="shared" ref="B61:B69" si="281">(0*100)/1</f>
        <v>0</v>
      </c>
      <c r="C61" s="5">
        <f t="shared" ref="C61:C64" si="282">(1*100)/1</f>
        <v>100</v>
      </c>
      <c r="D61" s="5">
        <f t="shared" ref="D61:E61" si="283">(0*100)/1</f>
        <v>0</v>
      </c>
      <c r="E61" s="5">
        <f t="shared" si="283"/>
        <v>0</v>
      </c>
      <c r="F61" s="5">
        <f t="shared" ref="F61:G61" si="284">(1*100)/1</f>
        <v>100</v>
      </c>
      <c r="G61" s="5">
        <f t="shared" si="284"/>
        <v>100</v>
      </c>
      <c r="H61" s="5">
        <f t="shared" si="271"/>
        <v>0</v>
      </c>
      <c r="I61" s="5">
        <f t="shared" ref="I61:J61" si="285">(1*100)/1</f>
        <v>100</v>
      </c>
      <c r="J61" s="5">
        <f t="shared" si="285"/>
        <v>100</v>
      </c>
      <c r="K61" s="5">
        <f t="shared" si="245"/>
        <v>0</v>
      </c>
      <c r="L61" s="5">
        <f t="shared" ref="L61:N61" si="286">(1*100)/1</f>
        <v>100</v>
      </c>
      <c r="M61" s="5">
        <f t="shared" si="286"/>
        <v>100</v>
      </c>
      <c r="N61" s="5">
        <f t="shared" si="286"/>
        <v>100</v>
      </c>
      <c r="O61" s="5">
        <f t="shared" ref="O61:P61" si="287">(0*100)/1</f>
        <v>0</v>
      </c>
      <c r="P61" s="5">
        <f t="shared" si="287"/>
        <v>0</v>
      </c>
      <c r="Q61" s="5">
        <f t="shared" ref="Q61:Y61" si="288">(1*100)/1</f>
        <v>100</v>
      </c>
      <c r="R61" s="5">
        <f t="shared" si="288"/>
        <v>100</v>
      </c>
      <c r="S61" s="5">
        <f t="shared" si="288"/>
        <v>100</v>
      </c>
      <c r="T61" s="5">
        <f t="shared" si="288"/>
        <v>100</v>
      </c>
      <c r="U61" s="5">
        <f t="shared" si="288"/>
        <v>100</v>
      </c>
      <c r="V61" s="5">
        <f t="shared" si="288"/>
        <v>100</v>
      </c>
      <c r="W61" s="5">
        <f t="shared" si="288"/>
        <v>100</v>
      </c>
      <c r="X61" s="5">
        <f t="shared" si="288"/>
        <v>100</v>
      </c>
      <c r="Y61" s="5">
        <f t="shared" si="288"/>
        <v>100</v>
      </c>
      <c r="Z61" s="5">
        <f t="shared" si="277"/>
        <v>0</v>
      </c>
      <c r="AA61" s="5">
        <f t="shared" si="278"/>
        <v>100</v>
      </c>
      <c r="AB61" s="5">
        <f t="shared" ref="AB61:AB65" si="289">(1*100)/1</f>
        <v>100</v>
      </c>
      <c r="AC61" s="5">
        <f t="shared" ref="AC61:AC62" si="290">(0*100)/1</f>
        <v>0</v>
      </c>
      <c r="AD61" s="5">
        <f t="shared" ref="AD61:AE61" si="291">(1*100)/1</f>
        <v>100</v>
      </c>
      <c r="AE61" s="5">
        <f t="shared" si="291"/>
        <v>100</v>
      </c>
    </row>
    <row r="62" spans="1:32">
      <c r="A62" s="1" t="s">
        <v>10</v>
      </c>
      <c r="B62" s="5">
        <f t="shared" si="281"/>
        <v>0</v>
      </c>
      <c r="C62" s="5">
        <f t="shared" si="282"/>
        <v>100</v>
      </c>
      <c r="D62" s="5">
        <f t="shared" ref="D62:E62" si="292">(0*100)/1</f>
        <v>0</v>
      </c>
      <c r="E62" s="5">
        <f t="shared" si="292"/>
        <v>0</v>
      </c>
      <c r="F62" s="5">
        <f t="shared" ref="F62:G62" si="293">(1*100)/1</f>
        <v>100</v>
      </c>
      <c r="G62" s="5">
        <f t="shared" si="293"/>
        <v>100</v>
      </c>
      <c r="H62" s="5">
        <f t="shared" si="271"/>
        <v>0</v>
      </c>
      <c r="I62" s="5">
        <f t="shared" ref="I62:J62" si="294">(1*100)/1</f>
        <v>100</v>
      </c>
      <c r="J62" s="5">
        <f t="shared" si="294"/>
        <v>100</v>
      </c>
      <c r="K62" s="5">
        <f t="shared" si="245"/>
        <v>0</v>
      </c>
      <c r="L62" s="5">
        <f t="shared" ref="L62:M62" si="295">(1*100)/1</f>
        <v>100</v>
      </c>
      <c r="M62" s="5">
        <f t="shared" si="295"/>
        <v>100</v>
      </c>
      <c r="N62" s="5">
        <f t="shared" ref="N62:P62" si="296">(0*100)/1</f>
        <v>0</v>
      </c>
      <c r="O62" s="5">
        <f t="shared" si="296"/>
        <v>0</v>
      </c>
      <c r="P62" s="5">
        <f t="shared" si="296"/>
        <v>0</v>
      </c>
      <c r="Q62" s="5">
        <f t="shared" ref="Q62:R62" si="297">(1*100)/1</f>
        <v>100</v>
      </c>
      <c r="R62" s="5">
        <f t="shared" si="297"/>
        <v>100</v>
      </c>
      <c r="S62" s="5">
        <f t="shared" ref="S62:S67" si="298">(0*100)/1</f>
        <v>0</v>
      </c>
      <c r="T62" s="5">
        <f t="shared" ref="T62:W62" si="299">(1*100)/1</f>
        <v>100</v>
      </c>
      <c r="U62" s="5">
        <f t="shared" si="299"/>
        <v>100</v>
      </c>
      <c r="V62" s="5">
        <f t="shared" si="299"/>
        <v>100</v>
      </c>
      <c r="W62" s="5">
        <f t="shared" si="299"/>
        <v>100</v>
      </c>
      <c r="X62" s="5">
        <f>(0*100)/1</f>
        <v>0</v>
      </c>
      <c r="Y62" s="5">
        <f>(1*100)/1</f>
        <v>100</v>
      </c>
      <c r="Z62" s="5">
        <f t="shared" si="277"/>
        <v>0</v>
      </c>
      <c r="AA62" s="5">
        <f t="shared" si="278"/>
        <v>100</v>
      </c>
      <c r="AB62" s="5">
        <f t="shared" si="289"/>
        <v>100</v>
      </c>
      <c r="AC62" s="5">
        <f t="shared" si="290"/>
        <v>0</v>
      </c>
      <c r="AD62" s="5">
        <f t="shared" ref="AD62:AE62" si="300">(1*100)/1</f>
        <v>100</v>
      </c>
      <c r="AE62" s="5">
        <f t="shared" si="300"/>
        <v>100</v>
      </c>
    </row>
    <row r="63" spans="1:32">
      <c r="A63" s="1" t="s">
        <v>11</v>
      </c>
      <c r="B63" s="5">
        <f t="shared" si="281"/>
        <v>0</v>
      </c>
      <c r="C63" s="5">
        <f t="shared" si="282"/>
        <v>100</v>
      </c>
      <c r="D63" s="5">
        <f t="shared" ref="D63:E63" si="301">(0*100)/1</f>
        <v>0</v>
      </c>
      <c r="E63" s="5">
        <f t="shared" si="301"/>
        <v>0</v>
      </c>
      <c r="F63" s="5">
        <f t="shared" ref="F63:G63" si="302">(1*100)/1</f>
        <v>100</v>
      </c>
      <c r="G63" s="5">
        <f t="shared" si="302"/>
        <v>100</v>
      </c>
      <c r="H63" s="5">
        <f t="shared" si="271"/>
        <v>0</v>
      </c>
      <c r="I63" s="5">
        <f t="shared" ref="I63:J63" si="303">(1*100)/1</f>
        <v>100</v>
      </c>
      <c r="J63" s="5">
        <f t="shared" si="303"/>
        <v>100</v>
      </c>
      <c r="K63" s="5">
        <f t="shared" si="245"/>
        <v>0</v>
      </c>
      <c r="L63" s="5">
        <f t="shared" ref="L63:N63" si="304">(1*100)/1</f>
        <v>100</v>
      </c>
      <c r="M63" s="5">
        <f t="shared" si="304"/>
        <v>100</v>
      </c>
      <c r="N63" s="5">
        <f t="shared" si="304"/>
        <v>100</v>
      </c>
      <c r="O63" s="5">
        <f t="shared" ref="O63:P63" si="305">(0*100)/1</f>
        <v>0</v>
      </c>
      <c r="P63" s="5">
        <f t="shared" si="305"/>
        <v>0</v>
      </c>
      <c r="Q63" s="5">
        <f t="shared" ref="Q63:R63" si="306">(1*100)/1</f>
        <v>100</v>
      </c>
      <c r="R63" s="5">
        <f t="shared" si="306"/>
        <v>100</v>
      </c>
      <c r="S63" s="5">
        <f t="shared" si="298"/>
        <v>0</v>
      </c>
      <c r="T63" s="5">
        <f t="shared" ref="T63:Z63" si="307">(1*100)/1</f>
        <v>100</v>
      </c>
      <c r="U63" s="5">
        <f t="shared" si="307"/>
        <v>100</v>
      </c>
      <c r="V63" s="5">
        <f t="shared" si="307"/>
        <v>100</v>
      </c>
      <c r="W63" s="5">
        <f t="shared" si="307"/>
        <v>100</v>
      </c>
      <c r="X63" s="5">
        <f t="shared" si="307"/>
        <v>100</v>
      </c>
      <c r="Y63" s="5">
        <f t="shared" si="307"/>
        <v>100</v>
      </c>
      <c r="Z63" s="5">
        <f t="shared" si="307"/>
        <v>100</v>
      </c>
      <c r="AA63" s="5">
        <f t="shared" ref="AA63:AA65" si="308">(0*100)/1</f>
        <v>0</v>
      </c>
      <c r="AB63" s="5">
        <f t="shared" si="289"/>
        <v>100</v>
      </c>
      <c r="AC63" s="5">
        <f t="shared" ref="AC63:AE63" si="309">(1*100)/1</f>
        <v>100</v>
      </c>
      <c r="AD63" s="5">
        <f t="shared" si="309"/>
        <v>100</v>
      </c>
      <c r="AE63" s="5">
        <f t="shared" si="309"/>
        <v>100</v>
      </c>
    </row>
    <row r="64" spans="1:32">
      <c r="A64" s="1" t="s">
        <v>12</v>
      </c>
      <c r="B64" s="5">
        <f t="shared" si="281"/>
        <v>0</v>
      </c>
      <c r="C64" s="5">
        <f t="shared" si="282"/>
        <v>100</v>
      </c>
      <c r="D64" s="5">
        <f t="shared" ref="D64:E64" si="310">(0*100)/1</f>
        <v>0</v>
      </c>
      <c r="E64" s="5">
        <f t="shared" si="310"/>
        <v>0</v>
      </c>
      <c r="F64" s="5">
        <f t="shared" ref="F64:F67" si="311">(1*100)/1</f>
        <v>100</v>
      </c>
      <c r="G64" s="5">
        <f t="shared" ref="G64:H64" si="312">(0*100)/1</f>
        <v>0</v>
      </c>
      <c r="H64" s="5">
        <f t="shared" si="312"/>
        <v>0</v>
      </c>
      <c r="I64" s="5">
        <f t="shared" ref="I64:K64" si="313">(1*100)/1</f>
        <v>100</v>
      </c>
      <c r="J64" s="5">
        <f t="shared" si="313"/>
        <v>100</v>
      </c>
      <c r="K64" s="5">
        <f t="shared" si="313"/>
        <v>100</v>
      </c>
      <c r="L64" s="5">
        <f>(0*100)/1</f>
        <v>0</v>
      </c>
      <c r="M64" s="5">
        <f t="shared" ref="M64:O64" si="314">(1*100)/1</f>
        <v>100</v>
      </c>
      <c r="N64" s="5">
        <f t="shared" si="314"/>
        <v>100</v>
      </c>
      <c r="O64" s="5">
        <f t="shared" si="314"/>
        <v>100</v>
      </c>
      <c r="P64" s="5">
        <f t="shared" ref="P64:P65" si="315">(0*100)/1</f>
        <v>0</v>
      </c>
      <c r="Q64" s="5">
        <f t="shared" ref="Q64:R64" si="316">(1*100)/1</f>
        <v>100</v>
      </c>
      <c r="R64" s="5">
        <f t="shared" si="316"/>
        <v>100</v>
      </c>
      <c r="S64" s="5">
        <f t="shared" si="298"/>
        <v>0</v>
      </c>
      <c r="T64" s="5">
        <f t="shared" ref="T64:V64" si="317">(1*100)/1</f>
        <v>100</v>
      </c>
      <c r="U64" s="5">
        <f t="shared" si="317"/>
        <v>100</v>
      </c>
      <c r="V64" s="5">
        <f t="shared" si="317"/>
        <v>100</v>
      </c>
      <c r="W64" s="5">
        <f>(0*100)/1</f>
        <v>0</v>
      </c>
      <c r="X64" s="5">
        <f t="shared" ref="X64:Z64" si="318">(1*100)/1</f>
        <v>100</v>
      </c>
      <c r="Y64" s="5">
        <f t="shared" si="318"/>
        <v>100</v>
      </c>
      <c r="Z64" s="5">
        <f t="shared" si="318"/>
        <v>100</v>
      </c>
      <c r="AA64" s="5">
        <f t="shared" si="308"/>
        <v>0</v>
      </c>
      <c r="AB64" s="5">
        <f t="shared" si="289"/>
        <v>100</v>
      </c>
      <c r="AC64" s="5">
        <f t="shared" ref="AC64:AC65" si="319">(1*100)/1</f>
        <v>100</v>
      </c>
      <c r="AD64" s="5">
        <f t="shared" ref="AD64:AD65" si="320">(0*100)/1</f>
        <v>0</v>
      </c>
      <c r="AE64" s="5">
        <f t="shared" ref="AE64:AE65" si="321">(1*100)/1</f>
        <v>100</v>
      </c>
    </row>
    <row r="65" spans="1:32">
      <c r="A65" s="1" t="s">
        <v>13</v>
      </c>
      <c r="B65" s="5">
        <f t="shared" si="281"/>
        <v>0</v>
      </c>
      <c r="C65" s="5">
        <f t="shared" ref="C65:E65" si="322">(0*100)/1</f>
        <v>0</v>
      </c>
      <c r="D65" s="5">
        <f t="shared" si="322"/>
        <v>0</v>
      </c>
      <c r="E65" s="5">
        <f t="shared" si="322"/>
        <v>0</v>
      </c>
      <c r="F65" s="5">
        <f t="shared" si="311"/>
        <v>100</v>
      </c>
      <c r="G65" s="5">
        <f t="shared" ref="G65:H65" si="323">(0*100)/1</f>
        <v>0</v>
      </c>
      <c r="H65" s="5">
        <f t="shared" si="323"/>
        <v>0</v>
      </c>
      <c r="I65" s="5">
        <f t="shared" ref="I65:M65" si="324">(1*100)/1</f>
        <v>100</v>
      </c>
      <c r="J65" s="5">
        <f t="shared" si="324"/>
        <v>100</v>
      </c>
      <c r="K65" s="5">
        <f t="shared" si="324"/>
        <v>100</v>
      </c>
      <c r="L65" s="5">
        <f t="shared" si="324"/>
        <v>100</v>
      </c>
      <c r="M65" s="5">
        <f t="shared" si="324"/>
        <v>100</v>
      </c>
      <c r="N65" s="5">
        <f t="shared" ref="N65:N67" si="325">(0*100)/1</f>
        <v>0</v>
      </c>
      <c r="O65" s="5">
        <f>(1*100)/1</f>
        <v>100</v>
      </c>
      <c r="P65" s="5">
        <f t="shared" si="315"/>
        <v>0</v>
      </c>
      <c r="Q65" s="5">
        <f t="shared" ref="Q65:R65" si="326">(1*100)/1</f>
        <v>100</v>
      </c>
      <c r="R65" s="5">
        <f t="shared" si="326"/>
        <v>100</v>
      </c>
      <c r="S65" s="5">
        <f t="shared" si="298"/>
        <v>0</v>
      </c>
      <c r="T65" s="5">
        <f t="shared" ref="T65:Z65" si="327">(1*100)/1</f>
        <v>100</v>
      </c>
      <c r="U65" s="5">
        <f t="shared" si="327"/>
        <v>100</v>
      </c>
      <c r="V65" s="5">
        <f t="shared" si="327"/>
        <v>100</v>
      </c>
      <c r="W65" s="5">
        <f t="shared" si="327"/>
        <v>100</v>
      </c>
      <c r="X65" s="5">
        <f t="shared" si="327"/>
        <v>100</v>
      </c>
      <c r="Y65" s="5">
        <f t="shared" si="327"/>
        <v>100</v>
      </c>
      <c r="Z65" s="5">
        <f t="shared" si="327"/>
        <v>100</v>
      </c>
      <c r="AA65" s="5">
        <f t="shared" si="308"/>
        <v>0</v>
      </c>
      <c r="AB65" s="5">
        <f t="shared" si="289"/>
        <v>100</v>
      </c>
      <c r="AC65" s="5">
        <f t="shared" si="319"/>
        <v>100</v>
      </c>
      <c r="AD65" s="5">
        <f t="shared" si="320"/>
        <v>0</v>
      </c>
      <c r="AE65" s="5">
        <f t="shared" si="321"/>
        <v>100</v>
      </c>
    </row>
    <row r="66" spans="1:32">
      <c r="A66" s="1" t="s">
        <v>14</v>
      </c>
      <c r="B66" s="5">
        <f t="shared" si="281"/>
        <v>0</v>
      </c>
      <c r="C66" s="5">
        <f t="shared" ref="C66:E66" si="328">(0*100)/1</f>
        <v>0</v>
      </c>
      <c r="D66" s="5">
        <f t="shared" si="328"/>
        <v>0</v>
      </c>
      <c r="E66" s="5">
        <f t="shared" si="328"/>
        <v>0</v>
      </c>
      <c r="F66" s="5">
        <f t="shared" si="311"/>
        <v>100</v>
      </c>
      <c r="G66" s="5">
        <f t="shared" ref="G66:H66" si="329">(0*100)/1</f>
        <v>0</v>
      </c>
      <c r="H66" s="5">
        <f t="shared" si="329"/>
        <v>0</v>
      </c>
      <c r="I66" s="5">
        <f t="shared" ref="I66:J66" si="330">(1*100)/1</f>
        <v>100</v>
      </c>
      <c r="J66" s="5">
        <f t="shared" si="330"/>
        <v>100</v>
      </c>
      <c r="K66" s="5">
        <f t="shared" ref="K66:K67" si="331">(0*100)/1</f>
        <v>0</v>
      </c>
      <c r="L66" s="5">
        <f t="shared" ref="L66:M66" si="332">(1*100)/1</f>
        <v>100</v>
      </c>
      <c r="M66" s="5">
        <f t="shared" si="332"/>
        <v>100</v>
      </c>
      <c r="N66" s="5">
        <f t="shared" si="325"/>
        <v>0</v>
      </c>
      <c r="O66" s="5">
        <f t="shared" ref="O66:P66" si="333">(0*100)/1</f>
        <v>0</v>
      </c>
      <c r="P66" s="5">
        <f t="shared" si="333"/>
        <v>0</v>
      </c>
      <c r="Q66" s="5">
        <f t="shared" ref="Q66:R66" si="334">(1*100)/1</f>
        <v>100</v>
      </c>
      <c r="R66" s="5">
        <f t="shared" si="334"/>
        <v>100</v>
      </c>
      <c r="S66" s="5">
        <f t="shared" si="298"/>
        <v>0</v>
      </c>
      <c r="T66" s="5">
        <f t="shared" ref="T66:Y66" si="335">(1*100)/1</f>
        <v>100</v>
      </c>
      <c r="U66" s="5">
        <f t="shared" si="335"/>
        <v>100</v>
      </c>
      <c r="V66" s="5">
        <f t="shared" si="335"/>
        <v>100</v>
      </c>
      <c r="W66" s="5">
        <f t="shared" si="335"/>
        <v>100</v>
      </c>
      <c r="X66" s="5">
        <f t="shared" si="335"/>
        <v>100</v>
      </c>
      <c r="Y66" s="5">
        <f t="shared" si="335"/>
        <v>100</v>
      </c>
      <c r="Z66" s="5">
        <f t="shared" ref="Z66:AC66" si="336">(0*100)/1</f>
        <v>0</v>
      </c>
      <c r="AA66" s="5">
        <f t="shared" si="336"/>
        <v>0</v>
      </c>
      <c r="AB66" s="5">
        <f t="shared" si="336"/>
        <v>0</v>
      </c>
      <c r="AC66" s="5">
        <f t="shared" si="336"/>
        <v>0</v>
      </c>
      <c r="AD66" s="5">
        <f t="shared" ref="AD66:AE66" si="337">(1*100)/1</f>
        <v>100</v>
      </c>
      <c r="AE66" s="5">
        <f t="shared" si="337"/>
        <v>100</v>
      </c>
    </row>
    <row r="67" spans="1:32">
      <c r="A67" s="1" t="s">
        <v>15</v>
      </c>
      <c r="B67" s="5">
        <f t="shared" si="281"/>
        <v>0</v>
      </c>
      <c r="C67" s="5">
        <f t="shared" ref="C67:E67" si="338">(0*100)/1</f>
        <v>0</v>
      </c>
      <c r="D67" s="5">
        <f t="shared" si="338"/>
        <v>0</v>
      </c>
      <c r="E67" s="5">
        <f t="shared" si="338"/>
        <v>0</v>
      </c>
      <c r="F67" s="5">
        <f t="shared" si="311"/>
        <v>100</v>
      </c>
      <c r="G67" s="5">
        <f t="shared" ref="G67:H67" si="339">(0*100)/1</f>
        <v>0</v>
      </c>
      <c r="H67" s="5">
        <f t="shared" si="339"/>
        <v>0</v>
      </c>
      <c r="I67" s="5">
        <f t="shared" ref="I67:J67" si="340">(1*100)/1</f>
        <v>100</v>
      </c>
      <c r="J67" s="5">
        <f t="shared" si="340"/>
        <v>100</v>
      </c>
      <c r="K67" s="5">
        <f t="shared" si="331"/>
        <v>0</v>
      </c>
      <c r="L67" s="5">
        <f t="shared" ref="L67:M67" si="341">(1*100)/1</f>
        <v>100</v>
      </c>
      <c r="M67" s="5">
        <f t="shared" si="341"/>
        <v>100</v>
      </c>
      <c r="N67" s="5">
        <f t="shared" si="325"/>
        <v>0</v>
      </c>
      <c r="O67" s="5">
        <f t="shared" ref="O67:P67" si="342">(0*100)/1</f>
        <v>0</v>
      </c>
      <c r="P67" s="5">
        <f t="shared" si="342"/>
        <v>0</v>
      </c>
      <c r="Q67" s="5">
        <f t="shared" ref="Q67:R67" si="343">(1*100)/1</f>
        <v>100</v>
      </c>
      <c r="R67" s="5">
        <f t="shared" si="343"/>
        <v>100</v>
      </c>
      <c r="S67" s="5">
        <f t="shared" si="298"/>
        <v>0</v>
      </c>
      <c r="T67" s="5">
        <f>(0*100)/1</f>
        <v>0</v>
      </c>
      <c r="U67" s="5">
        <f>(1*100)/1</f>
        <v>100</v>
      </c>
      <c r="V67" s="5">
        <f t="shared" ref="V67:X67" si="344">(0*100)/1</f>
        <v>0</v>
      </c>
      <c r="W67" s="5">
        <f t="shared" si="344"/>
        <v>0</v>
      </c>
      <c r="X67" s="5">
        <f t="shared" si="344"/>
        <v>0</v>
      </c>
      <c r="Y67" s="5">
        <f>(1*100)/1</f>
        <v>100</v>
      </c>
      <c r="Z67" s="5">
        <f t="shared" ref="Z67:AD67" si="345">(0*100)/1</f>
        <v>0</v>
      </c>
      <c r="AA67" s="5">
        <f t="shared" si="345"/>
        <v>0</v>
      </c>
      <c r="AB67" s="5">
        <f t="shared" si="345"/>
        <v>0</v>
      </c>
      <c r="AC67" s="5">
        <f t="shared" si="345"/>
        <v>0</v>
      </c>
      <c r="AD67" s="5">
        <f t="shared" si="345"/>
        <v>0</v>
      </c>
      <c r="AE67" s="5">
        <f>(1*100)/1</f>
        <v>100</v>
      </c>
    </row>
    <row r="68" spans="1:32">
      <c r="A68" s="1" t="s">
        <v>16</v>
      </c>
      <c r="B68" s="5">
        <f t="shared" si="281"/>
        <v>0</v>
      </c>
      <c r="C68" s="5">
        <f t="shared" ref="C68:K68" si="346">(0*100)/1</f>
        <v>0</v>
      </c>
      <c r="D68" s="5">
        <f t="shared" si="346"/>
        <v>0</v>
      </c>
      <c r="E68" s="5">
        <f t="shared" si="346"/>
        <v>0</v>
      </c>
      <c r="F68" s="5">
        <f t="shared" si="346"/>
        <v>0</v>
      </c>
      <c r="G68" s="5">
        <f t="shared" si="346"/>
        <v>0</v>
      </c>
      <c r="H68" s="5">
        <f t="shared" si="346"/>
        <v>0</v>
      </c>
      <c r="I68" s="5">
        <f t="shared" si="346"/>
        <v>0</v>
      </c>
      <c r="J68" s="5">
        <f t="shared" si="346"/>
        <v>0</v>
      </c>
      <c r="K68" s="5">
        <f t="shared" si="346"/>
        <v>0</v>
      </c>
      <c r="L68" s="5">
        <f>(1*100)/1</f>
        <v>100</v>
      </c>
      <c r="M68" s="5">
        <f t="shared" ref="M68:AE68" si="347">(0*100)/1</f>
        <v>0</v>
      </c>
      <c r="N68" s="5">
        <f t="shared" si="347"/>
        <v>0</v>
      </c>
      <c r="O68" s="5">
        <f t="shared" si="347"/>
        <v>0</v>
      </c>
      <c r="P68" s="5">
        <f t="shared" si="347"/>
        <v>0</v>
      </c>
      <c r="Q68" s="5">
        <f t="shared" si="347"/>
        <v>0</v>
      </c>
      <c r="R68" s="5">
        <f t="shared" si="347"/>
        <v>0</v>
      </c>
      <c r="S68" s="5">
        <f t="shared" si="347"/>
        <v>0</v>
      </c>
      <c r="T68" s="5">
        <f t="shared" si="347"/>
        <v>0</v>
      </c>
      <c r="U68" s="5">
        <f t="shared" si="347"/>
        <v>0</v>
      </c>
      <c r="V68" s="5">
        <f t="shared" si="347"/>
        <v>0</v>
      </c>
      <c r="W68" s="5">
        <f t="shared" si="347"/>
        <v>0</v>
      </c>
      <c r="X68" s="5">
        <f t="shared" si="347"/>
        <v>0</v>
      </c>
      <c r="Y68" s="5">
        <f t="shared" si="347"/>
        <v>0</v>
      </c>
      <c r="Z68" s="5">
        <f t="shared" si="347"/>
        <v>0</v>
      </c>
      <c r="AA68" s="5">
        <f t="shared" si="347"/>
        <v>0</v>
      </c>
      <c r="AB68" s="5">
        <f t="shared" si="347"/>
        <v>0</v>
      </c>
      <c r="AC68" s="5">
        <f t="shared" si="347"/>
        <v>0</v>
      </c>
      <c r="AD68" s="5">
        <f t="shared" si="347"/>
        <v>0</v>
      </c>
      <c r="AE68" s="5">
        <f t="shared" si="347"/>
        <v>0</v>
      </c>
    </row>
    <row r="69" spans="1:32">
      <c r="A69" s="1" t="s">
        <v>17</v>
      </c>
      <c r="B69" s="5">
        <f t="shared" si="281"/>
        <v>0</v>
      </c>
      <c r="C69" s="5">
        <f t="shared" ref="C69:AE69" si="348">(0*100)/1</f>
        <v>0</v>
      </c>
      <c r="D69" s="5">
        <f t="shared" si="348"/>
        <v>0</v>
      </c>
      <c r="E69" s="5">
        <f t="shared" si="348"/>
        <v>0</v>
      </c>
      <c r="F69" s="5">
        <f t="shared" si="348"/>
        <v>0</v>
      </c>
      <c r="G69" s="5">
        <f t="shared" si="348"/>
        <v>0</v>
      </c>
      <c r="H69" s="5">
        <f t="shared" si="348"/>
        <v>0</v>
      </c>
      <c r="I69" s="5">
        <f t="shared" si="348"/>
        <v>0</v>
      </c>
      <c r="J69" s="5">
        <f t="shared" si="348"/>
        <v>0</v>
      </c>
      <c r="K69" s="5">
        <f t="shared" si="348"/>
        <v>0</v>
      </c>
      <c r="L69" s="5">
        <f t="shared" si="348"/>
        <v>0</v>
      </c>
      <c r="M69" s="5">
        <f t="shared" si="348"/>
        <v>0</v>
      </c>
      <c r="N69" s="5">
        <f t="shared" si="348"/>
        <v>0</v>
      </c>
      <c r="O69" s="5">
        <f t="shared" si="348"/>
        <v>0</v>
      </c>
      <c r="P69" s="5">
        <f t="shared" si="348"/>
        <v>0</v>
      </c>
      <c r="Q69" s="5">
        <f t="shared" si="348"/>
        <v>0</v>
      </c>
      <c r="R69" s="5">
        <f t="shared" si="348"/>
        <v>0</v>
      </c>
      <c r="S69" s="5">
        <f t="shared" si="348"/>
        <v>0</v>
      </c>
      <c r="T69" s="5">
        <f t="shared" si="348"/>
        <v>0</v>
      </c>
      <c r="U69" s="5">
        <f t="shared" si="348"/>
        <v>0</v>
      </c>
      <c r="V69" s="5">
        <f t="shared" si="348"/>
        <v>0</v>
      </c>
      <c r="W69" s="5">
        <f t="shared" si="348"/>
        <v>0</v>
      </c>
      <c r="X69" s="5">
        <f t="shared" si="348"/>
        <v>0</v>
      </c>
      <c r="Y69" s="5">
        <f t="shared" si="348"/>
        <v>0</v>
      </c>
      <c r="Z69" s="5">
        <f t="shared" si="348"/>
        <v>0</v>
      </c>
      <c r="AA69" s="5">
        <f t="shared" si="348"/>
        <v>0</v>
      </c>
      <c r="AB69" s="5">
        <f t="shared" si="348"/>
        <v>0</v>
      </c>
      <c r="AC69" s="5">
        <f t="shared" si="348"/>
        <v>0</v>
      </c>
      <c r="AD69" s="5">
        <f t="shared" si="348"/>
        <v>0</v>
      </c>
      <c r="AE69" s="5">
        <f t="shared" si="348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E72" si="349">(0*100)/1</f>
        <v>0</v>
      </c>
      <c r="C72" s="5">
        <f t="shared" si="349"/>
        <v>0</v>
      </c>
      <c r="D72" s="5">
        <f t="shared" si="349"/>
        <v>0</v>
      </c>
      <c r="E72" s="5">
        <f t="shared" si="349"/>
        <v>0</v>
      </c>
      <c r="F72" s="5">
        <f t="shared" si="349"/>
        <v>0</v>
      </c>
      <c r="G72" s="5">
        <f t="shared" si="349"/>
        <v>0</v>
      </c>
      <c r="H72" s="5">
        <f t="shared" si="349"/>
        <v>0</v>
      </c>
      <c r="I72" s="5">
        <f t="shared" si="349"/>
        <v>0</v>
      </c>
      <c r="J72" s="5">
        <f t="shared" si="349"/>
        <v>0</v>
      </c>
      <c r="K72" s="5">
        <f t="shared" si="349"/>
        <v>0</v>
      </c>
      <c r="L72" s="5">
        <f t="shared" si="349"/>
        <v>0</v>
      </c>
      <c r="M72" s="5">
        <f t="shared" si="349"/>
        <v>0</v>
      </c>
      <c r="N72" s="5">
        <f t="shared" si="349"/>
        <v>0</v>
      </c>
      <c r="O72" s="5">
        <f t="shared" si="349"/>
        <v>0</v>
      </c>
      <c r="P72" s="5">
        <f t="shared" si="349"/>
        <v>0</v>
      </c>
      <c r="Q72" s="5">
        <f t="shared" si="349"/>
        <v>0</v>
      </c>
      <c r="R72" s="5">
        <f t="shared" si="349"/>
        <v>0</v>
      </c>
      <c r="S72" s="5">
        <f t="shared" si="349"/>
        <v>0</v>
      </c>
      <c r="T72" s="5">
        <f t="shared" si="349"/>
        <v>0</v>
      </c>
      <c r="U72" s="5">
        <f t="shared" si="349"/>
        <v>0</v>
      </c>
      <c r="V72" s="5">
        <f t="shared" si="349"/>
        <v>0</v>
      </c>
      <c r="W72" s="5">
        <f t="shared" si="349"/>
        <v>0</v>
      </c>
      <c r="X72" s="5">
        <f t="shared" si="349"/>
        <v>0</v>
      </c>
      <c r="Y72" s="5">
        <f t="shared" si="349"/>
        <v>0</v>
      </c>
      <c r="Z72" s="5">
        <f t="shared" si="349"/>
        <v>0</v>
      </c>
      <c r="AA72" s="5">
        <f t="shared" si="349"/>
        <v>0</v>
      </c>
      <c r="AB72" s="5">
        <f t="shared" si="349"/>
        <v>0</v>
      </c>
      <c r="AC72" s="5">
        <f t="shared" si="349"/>
        <v>0</v>
      </c>
      <c r="AD72" s="5">
        <f t="shared" si="349"/>
        <v>0</v>
      </c>
      <c r="AE72" s="5">
        <f t="shared" si="349"/>
        <v>0</v>
      </c>
      <c r="AF72" s="5">
        <f>TRIMMEAN(B74:AE85,0.1)</f>
        <v>27.160493827160494</v>
      </c>
    </row>
    <row r="73" spans="1:32">
      <c r="A73" s="1" t="s">
        <v>3</v>
      </c>
      <c r="B73" s="5">
        <f t="shared" ref="B73:AE73" si="350">(0*100)/1</f>
        <v>0</v>
      </c>
      <c r="C73" s="5">
        <f t="shared" si="350"/>
        <v>0</v>
      </c>
      <c r="D73" s="5">
        <f t="shared" si="350"/>
        <v>0</v>
      </c>
      <c r="E73" s="5">
        <f t="shared" si="350"/>
        <v>0</v>
      </c>
      <c r="F73" s="5">
        <f t="shared" si="350"/>
        <v>0</v>
      </c>
      <c r="G73" s="5">
        <f t="shared" si="350"/>
        <v>0</v>
      </c>
      <c r="H73" s="5">
        <f t="shared" si="350"/>
        <v>0</v>
      </c>
      <c r="I73" s="5">
        <f t="shared" si="350"/>
        <v>0</v>
      </c>
      <c r="J73" s="5">
        <f t="shared" si="350"/>
        <v>0</v>
      </c>
      <c r="K73" s="5">
        <f t="shared" si="350"/>
        <v>0</v>
      </c>
      <c r="L73" s="5">
        <f t="shared" si="350"/>
        <v>0</v>
      </c>
      <c r="M73" s="5">
        <f t="shared" si="350"/>
        <v>0</v>
      </c>
      <c r="N73" s="5">
        <f t="shared" si="350"/>
        <v>0</v>
      </c>
      <c r="O73" s="5">
        <f t="shared" si="350"/>
        <v>0</v>
      </c>
      <c r="P73" s="5">
        <f t="shared" si="350"/>
        <v>0</v>
      </c>
      <c r="Q73" s="5">
        <f t="shared" si="350"/>
        <v>0</v>
      </c>
      <c r="R73" s="5">
        <f t="shared" si="350"/>
        <v>0</v>
      </c>
      <c r="S73" s="5">
        <f t="shared" si="350"/>
        <v>0</v>
      </c>
      <c r="T73" s="5">
        <f t="shared" si="350"/>
        <v>0</v>
      </c>
      <c r="U73" s="5">
        <f t="shared" si="350"/>
        <v>0</v>
      </c>
      <c r="V73" s="5">
        <f t="shared" si="350"/>
        <v>0</v>
      </c>
      <c r="W73" s="5">
        <f t="shared" si="350"/>
        <v>0</v>
      </c>
      <c r="X73" s="5">
        <f t="shared" si="350"/>
        <v>0</v>
      </c>
      <c r="Y73" s="5">
        <f t="shared" si="350"/>
        <v>0</v>
      </c>
      <c r="Z73" s="5">
        <f t="shared" si="350"/>
        <v>0</v>
      </c>
      <c r="AA73" s="5">
        <f t="shared" si="350"/>
        <v>0</v>
      </c>
      <c r="AB73" s="5">
        <f t="shared" si="350"/>
        <v>0</v>
      </c>
      <c r="AC73" s="5">
        <f t="shared" si="350"/>
        <v>0</v>
      </c>
      <c r="AD73" s="5">
        <f t="shared" si="350"/>
        <v>0</v>
      </c>
      <c r="AE73" s="5">
        <f t="shared" si="350"/>
        <v>0</v>
      </c>
    </row>
    <row r="74" spans="1:32">
      <c r="A74" s="1" t="s">
        <v>4</v>
      </c>
      <c r="B74" s="5">
        <f t="shared" ref="B74:B75" si="351">(1*100)/1</f>
        <v>100</v>
      </c>
      <c r="C74" s="5">
        <f t="shared" ref="C74:D74" si="352">(0*100)/1</f>
        <v>0</v>
      </c>
      <c r="D74" s="5">
        <f t="shared" si="352"/>
        <v>0</v>
      </c>
      <c r="E74" s="5">
        <f>(1*100)/1</f>
        <v>100</v>
      </c>
      <c r="F74" s="5">
        <f>(0*100)/1</f>
        <v>0</v>
      </c>
      <c r="G74" s="5">
        <f>(1*100)/1</f>
        <v>100</v>
      </c>
      <c r="H74" s="5">
        <f t="shared" ref="H74:L74" si="353">(0*100)/1</f>
        <v>0</v>
      </c>
      <c r="I74" s="5">
        <f t="shared" si="353"/>
        <v>0</v>
      </c>
      <c r="J74" s="5">
        <f t="shared" si="353"/>
        <v>0</v>
      </c>
      <c r="K74" s="5">
        <f t="shared" si="353"/>
        <v>0</v>
      </c>
      <c r="L74" s="5">
        <f t="shared" si="353"/>
        <v>0</v>
      </c>
      <c r="M74" s="5">
        <f t="shared" ref="M74:M75" si="354">(1*100)/1</f>
        <v>100</v>
      </c>
      <c r="N74" s="5">
        <f t="shared" ref="N74:P74" si="355">(0*100)/1</f>
        <v>0</v>
      </c>
      <c r="O74" s="5">
        <f t="shared" si="355"/>
        <v>0</v>
      </c>
      <c r="P74" s="5">
        <f t="shared" si="355"/>
        <v>0</v>
      </c>
      <c r="Q74" s="5">
        <f t="shared" ref="Q74:R74" si="356">(1*100)/1</f>
        <v>100</v>
      </c>
      <c r="R74" s="5">
        <f t="shared" si="356"/>
        <v>100</v>
      </c>
      <c r="S74" s="5">
        <f t="shared" ref="S74:AB74" si="357">(0*100)/1</f>
        <v>0</v>
      </c>
      <c r="T74" s="5">
        <f t="shared" si="357"/>
        <v>0</v>
      </c>
      <c r="U74" s="5">
        <f t="shared" si="357"/>
        <v>0</v>
      </c>
      <c r="V74" s="5">
        <f t="shared" si="357"/>
        <v>0</v>
      </c>
      <c r="W74" s="5">
        <f t="shared" si="357"/>
        <v>0</v>
      </c>
      <c r="X74" s="5">
        <f t="shared" si="357"/>
        <v>0</v>
      </c>
      <c r="Y74" s="5">
        <f t="shared" si="357"/>
        <v>0</v>
      </c>
      <c r="Z74" s="5">
        <f t="shared" si="357"/>
        <v>0</v>
      </c>
      <c r="AA74" s="5">
        <f t="shared" si="357"/>
        <v>0</v>
      </c>
      <c r="AB74" s="5">
        <f t="shared" si="357"/>
        <v>0</v>
      </c>
      <c r="AC74" s="5">
        <f>(1*100)/1</f>
        <v>100</v>
      </c>
      <c r="AD74" s="5">
        <f t="shared" ref="AD74:AE74" si="358">(0*100)/1</f>
        <v>0</v>
      </c>
      <c r="AE74" s="5">
        <f t="shared" si="358"/>
        <v>0</v>
      </c>
    </row>
    <row r="75" spans="1:32">
      <c r="A75" s="1" t="s">
        <v>5</v>
      </c>
      <c r="B75" s="5">
        <f t="shared" si="351"/>
        <v>100</v>
      </c>
      <c r="C75" s="5">
        <f t="shared" ref="C75:D75" si="359">(1*100)/1</f>
        <v>100</v>
      </c>
      <c r="D75" s="5">
        <f t="shared" si="359"/>
        <v>100</v>
      </c>
      <c r="E75" s="5">
        <f t="shared" ref="E75:L75" si="360">(0*100)/1</f>
        <v>0</v>
      </c>
      <c r="F75" s="5">
        <f t="shared" si="360"/>
        <v>0</v>
      </c>
      <c r="G75" s="5">
        <f t="shared" si="360"/>
        <v>0</v>
      </c>
      <c r="H75" s="5">
        <f t="shared" si="360"/>
        <v>0</v>
      </c>
      <c r="I75" s="5">
        <f t="shared" si="360"/>
        <v>0</v>
      </c>
      <c r="J75" s="5">
        <f t="shared" si="360"/>
        <v>0</v>
      </c>
      <c r="K75" s="5">
        <f t="shared" si="360"/>
        <v>0</v>
      </c>
      <c r="L75" s="5">
        <f t="shared" si="360"/>
        <v>0</v>
      </c>
      <c r="M75" s="5">
        <f t="shared" si="354"/>
        <v>100</v>
      </c>
      <c r="N75" s="5">
        <f>(0*100)/1</f>
        <v>0</v>
      </c>
      <c r="O75" s="5">
        <f>(1*100)/1</f>
        <v>100</v>
      </c>
      <c r="P75" s="5">
        <f>(0*100)/1</f>
        <v>0</v>
      </c>
      <c r="Q75" s="5">
        <f t="shared" ref="Q75:S75" si="361">(1*100)/1</f>
        <v>100</v>
      </c>
      <c r="R75" s="5">
        <f t="shared" si="361"/>
        <v>100</v>
      </c>
      <c r="S75" s="5">
        <f t="shared" si="361"/>
        <v>100</v>
      </c>
      <c r="T75" s="5">
        <f t="shared" ref="T75:W75" si="362">(0*100)/1</f>
        <v>0</v>
      </c>
      <c r="U75" s="5">
        <f t="shared" si="362"/>
        <v>0</v>
      </c>
      <c r="V75" s="5">
        <f t="shared" si="362"/>
        <v>0</v>
      </c>
      <c r="W75" s="5">
        <f t="shared" si="362"/>
        <v>0</v>
      </c>
      <c r="X75" s="5">
        <f>(1*100)/1</f>
        <v>100</v>
      </c>
      <c r="Y75" s="5">
        <f t="shared" ref="Y75:AA75" si="363">(0*100)/1</f>
        <v>0</v>
      </c>
      <c r="Z75" s="5">
        <f t="shared" si="363"/>
        <v>0</v>
      </c>
      <c r="AA75" s="5">
        <f t="shared" si="363"/>
        <v>0</v>
      </c>
      <c r="AB75" s="5">
        <f>(1*100)/1</f>
        <v>100</v>
      </c>
      <c r="AC75" s="5">
        <f t="shared" ref="AC75:AD75" si="364">(0*100)/1</f>
        <v>0</v>
      </c>
      <c r="AD75" s="5">
        <f t="shared" si="364"/>
        <v>0</v>
      </c>
      <c r="AE75" s="5">
        <f t="shared" ref="AE75:AE76" si="365">(1*100)/1</f>
        <v>100</v>
      </c>
    </row>
    <row r="76" spans="1:32">
      <c r="A76" s="1" t="s">
        <v>6</v>
      </c>
      <c r="B76" s="5">
        <f t="shared" ref="B76:C76" si="366">(0*100)/1</f>
        <v>0</v>
      </c>
      <c r="C76" s="5">
        <f t="shared" si="366"/>
        <v>0</v>
      </c>
      <c r="D76" s="5">
        <f>(1*100)/1</f>
        <v>100</v>
      </c>
      <c r="E76" s="5">
        <f t="shared" ref="E76:I76" si="367">(0*100)/1</f>
        <v>0</v>
      </c>
      <c r="F76" s="5">
        <f t="shared" si="367"/>
        <v>0</v>
      </c>
      <c r="G76" s="5">
        <f t="shared" si="367"/>
        <v>0</v>
      </c>
      <c r="H76" s="5">
        <f t="shared" si="367"/>
        <v>0</v>
      </c>
      <c r="I76" s="5">
        <f t="shared" si="367"/>
        <v>0</v>
      </c>
      <c r="J76" s="5">
        <f t="shared" ref="J76:K76" si="368">(1*100)/1</f>
        <v>100</v>
      </c>
      <c r="K76" s="5">
        <f t="shared" si="368"/>
        <v>100</v>
      </c>
      <c r="L76" s="5">
        <f t="shared" ref="L76:P76" si="369">(0*100)/1</f>
        <v>0</v>
      </c>
      <c r="M76" s="5">
        <f t="shared" si="369"/>
        <v>0</v>
      </c>
      <c r="N76" s="5">
        <f t="shared" si="369"/>
        <v>0</v>
      </c>
      <c r="O76" s="5">
        <f t="shared" si="369"/>
        <v>0</v>
      </c>
      <c r="P76" s="5">
        <f t="shared" si="369"/>
        <v>0</v>
      </c>
      <c r="Q76" s="5">
        <f t="shared" ref="Q76:S76" si="370">(1*100)/1</f>
        <v>100</v>
      </c>
      <c r="R76" s="5">
        <f t="shared" si="370"/>
        <v>100</v>
      </c>
      <c r="S76" s="5">
        <f t="shared" si="370"/>
        <v>100</v>
      </c>
      <c r="T76" s="5">
        <f t="shared" ref="T76:U76" si="371">(0*100)/1</f>
        <v>0</v>
      </c>
      <c r="U76" s="5">
        <f t="shared" si="371"/>
        <v>0</v>
      </c>
      <c r="V76" s="5">
        <f t="shared" ref="V76:W76" si="372">(1*100)/1</f>
        <v>100</v>
      </c>
      <c r="W76" s="5">
        <f t="shared" si="372"/>
        <v>100</v>
      </c>
      <c r="X76" s="5">
        <f t="shared" ref="X76:Z76" si="373">(0*100)/1</f>
        <v>0</v>
      </c>
      <c r="Y76" s="5">
        <f t="shared" si="373"/>
        <v>0</v>
      </c>
      <c r="Z76" s="5">
        <f t="shared" si="373"/>
        <v>0</v>
      </c>
      <c r="AA76" s="5">
        <f t="shared" ref="AA76:AB76" si="374">(1*100)/1</f>
        <v>100</v>
      </c>
      <c r="AB76" s="5">
        <f t="shared" si="374"/>
        <v>100</v>
      </c>
      <c r="AC76" s="5">
        <f t="shared" ref="AC76:AD76" si="375">(0*100)/1</f>
        <v>0</v>
      </c>
      <c r="AD76" s="5">
        <f t="shared" si="375"/>
        <v>0</v>
      </c>
      <c r="AE76" s="5">
        <f t="shared" si="365"/>
        <v>100</v>
      </c>
    </row>
    <row r="77" spans="1:32">
      <c r="A77" s="1" t="s">
        <v>7</v>
      </c>
      <c r="B77" s="5">
        <f t="shared" ref="B77:H77" si="376">(0*100)/1</f>
        <v>0</v>
      </c>
      <c r="C77" s="5">
        <f t="shared" si="376"/>
        <v>0</v>
      </c>
      <c r="D77" s="5">
        <f t="shared" si="376"/>
        <v>0</v>
      </c>
      <c r="E77" s="5">
        <f t="shared" si="376"/>
        <v>0</v>
      </c>
      <c r="F77" s="5">
        <f t="shared" si="376"/>
        <v>0</v>
      </c>
      <c r="G77" s="5">
        <f t="shared" si="376"/>
        <v>0</v>
      </c>
      <c r="H77" s="5">
        <f t="shared" si="376"/>
        <v>0</v>
      </c>
      <c r="I77" s="5">
        <f t="shared" ref="I77:K77" si="377">(1*100)/1</f>
        <v>100</v>
      </c>
      <c r="J77" s="5">
        <f t="shared" si="377"/>
        <v>100</v>
      </c>
      <c r="K77" s="5">
        <f t="shared" si="377"/>
        <v>100</v>
      </c>
      <c r="L77" s="5">
        <f>(0*100)/1</f>
        <v>0</v>
      </c>
      <c r="M77" s="5">
        <f>(1*100)/1</f>
        <v>100</v>
      </c>
      <c r="N77" s="5">
        <f t="shared" ref="N77:Q77" si="378">(0*100)/1</f>
        <v>0</v>
      </c>
      <c r="O77" s="5">
        <f t="shared" si="378"/>
        <v>0</v>
      </c>
      <c r="P77" s="5">
        <f t="shared" si="378"/>
        <v>0</v>
      </c>
      <c r="Q77" s="5">
        <f t="shared" si="378"/>
        <v>0</v>
      </c>
      <c r="R77" s="5">
        <f t="shared" ref="R77:S77" si="379">(1*100)/1</f>
        <v>100</v>
      </c>
      <c r="S77" s="5">
        <f t="shared" si="379"/>
        <v>100</v>
      </c>
      <c r="T77" s="5">
        <f t="shared" ref="T77:U77" si="380">(0*100)/1</f>
        <v>0</v>
      </c>
      <c r="U77" s="5">
        <f t="shared" si="380"/>
        <v>0</v>
      </c>
      <c r="V77" s="5">
        <f t="shared" ref="V77:X77" si="381">(1*100)/1</f>
        <v>100</v>
      </c>
      <c r="W77" s="5">
        <f t="shared" si="381"/>
        <v>100</v>
      </c>
      <c r="X77" s="5">
        <f t="shared" si="381"/>
        <v>100</v>
      </c>
      <c r="Y77" s="5">
        <f t="shared" ref="Y77:Z77" si="382">(0*100)/1</f>
        <v>0</v>
      </c>
      <c r="Z77" s="5">
        <f t="shared" si="382"/>
        <v>0</v>
      </c>
      <c r="AA77" s="5">
        <f t="shared" ref="AA77:AA79" si="383">(1*100)/1</f>
        <v>100</v>
      </c>
      <c r="AB77" s="5">
        <f t="shared" ref="AB77:AE77" si="384">(0*100)/1</f>
        <v>0</v>
      </c>
      <c r="AC77" s="5">
        <f t="shared" si="384"/>
        <v>0</v>
      </c>
      <c r="AD77" s="5">
        <f t="shared" si="384"/>
        <v>0</v>
      </c>
      <c r="AE77" s="5">
        <f t="shared" si="384"/>
        <v>0</v>
      </c>
    </row>
    <row r="78" spans="1:32">
      <c r="A78" s="1" t="s">
        <v>8</v>
      </c>
      <c r="B78" s="5">
        <f t="shared" ref="B78:B81" si="385">(0*100)/1</f>
        <v>0</v>
      </c>
      <c r="C78" s="5">
        <f>(1*100)/1</f>
        <v>100</v>
      </c>
      <c r="D78" s="5">
        <f t="shared" ref="D78:F78" si="386">(0*100)/1</f>
        <v>0</v>
      </c>
      <c r="E78" s="5">
        <f t="shared" si="386"/>
        <v>0</v>
      </c>
      <c r="F78" s="5">
        <f t="shared" si="386"/>
        <v>0</v>
      </c>
      <c r="G78" s="5">
        <f t="shared" ref="G78:G79" si="387">(1*100)/1</f>
        <v>100</v>
      </c>
      <c r="H78" s="5">
        <f t="shared" ref="H78:J78" si="388">(0*100)/1</f>
        <v>0</v>
      </c>
      <c r="I78" s="5">
        <f t="shared" si="388"/>
        <v>0</v>
      </c>
      <c r="J78" s="5">
        <f t="shared" si="388"/>
        <v>0</v>
      </c>
      <c r="K78" s="5">
        <f t="shared" ref="K78:M78" si="389">(1*100)/1</f>
        <v>100</v>
      </c>
      <c r="L78" s="5">
        <f t="shared" si="389"/>
        <v>100</v>
      </c>
      <c r="M78" s="5">
        <f t="shared" si="389"/>
        <v>100</v>
      </c>
      <c r="N78" s="5">
        <f t="shared" ref="N78:V78" si="390">(0*100)/1</f>
        <v>0</v>
      </c>
      <c r="O78" s="5">
        <f t="shared" si="390"/>
        <v>0</v>
      </c>
      <c r="P78" s="5">
        <f t="shared" si="390"/>
        <v>0</v>
      </c>
      <c r="Q78" s="5">
        <f t="shared" si="390"/>
        <v>0</v>
      </c>
      <c r="R78" s="5">
        <f t="shared" si="390"/>
        <v>0</v>
      </c>
      <c r="S78" s="5">
        <f t="shared" si="390"/>
        <v>0</v>
      </c>
      <c r="T78" s="5">
        <f t="shared" si="390"/>
        <v>0</v>
      </c>
      <c r="U78" s="5">
        <f t="shared" si="390"/>
        <v>0</v>
      </c>
      <c r="V78" s="5">
        <f t="shared" si="390"/>
        <v>0</v>
      </c>
      <c r="W78" s="5">
        <f t="shared" ref="W78:W84" si="391">(1*100)/1</f>
        <v>100</v>
      </c>
      <c r="X78" s="5">
        <f t="shared" ref="X78:Z78" si="392">(0*100)/1</f>
        <v>0</v>
      </c>
      <c r="Y78" s="5">
        <f t="shared" si="392"/>
        <v>0</v>
      </c>
      <c r="Z78" s="5">
        <f t="shared" si="392"/>
        <v>0</v>
      </c>
      <c r="AA78" s="5">
        <f t="shared" si="383"/>
        <v>100</v>
      </c>
      <c r="AB78" s="5">
        <f t="shared" ref="AB78:AE78" si="393">(0*100)/1</f>
        <v>0</v>
      </c>
      <c r="AC78" s="5">
        <f t="shared" si="393"/>
        <v>0</v>
      </c>
      <c r="AD78" s="5">
        <f t="shared" si="393"/>
        <v>0</v>
      </c>
      <c r="AE78" s="5">
        <f t="shared" si="393"/>
        <v>0</v>
      </c>
    </row>
    <row r="79" spans="1:32">
      <c r="A79" s="1" t="s">
        <v>9</v>
      </c>
      <c r="B79" s="5">
        <f t="shared" si="385"/>
        <v>0</v>
      </c>
      <c r="C79" s="5">
        <f t="shared" ref="C79:F79" si="394">(0*100)/1</f>
        <v>0</v>
      </c>
      <c r="D79" s="5">
        <f t="shared" si="394"/>
        <v>0</v>
      </c>
      <c r="E79" s="5">
        <f t="shared" si="394"/>
        <v>0</v>
      </c>
      <c r="F79" s="5">
        <f t="shared" si="394"/>
        <v>0</v>
      </c>
      <c r="G79" s="5">
        <f t="shared" si="387"/>
        <v>100</v>
      </c>
      <c r="H79" s="5">
        <f t="shared" ref="H79:J79" si="395">(0*100)/1</f>
        <v>0</v>
      </c>
      <c r="I79" s="5">
        <f t="shared" si="395"/>
        <v>0</v>
      </c>
      <c r="J79" s="5">
        <f t="shared" si="395"/>
        <v>0</v>
      </c>
      <c r="K79" s="5">
        <f t="shared" ref="K79:K81" si="396">(1*100)/1</f>
        <v>100</v>
      </c>
      <c r="L79" s="5">
        <f t="shared" ref="L79:L81" si="397">(0*100)/1</f>
        <v>0</v>
      </c>
      <c r="M79" s="5">
        <f t="shared" ref="M79:M83" si="398">(1*100)/1</f>
        <v>100</v>
      </c>
      <c r="N79" s="5">
        <f t="shared" ref="N79:V79" si="399">(0*100)/1</f>
        <v>0</v>
      </c>
      <c r="O79" s="5">
        <f t="shared" si="399"/>
        <v>0</v>
      </c>
      <c r="P79" s="5">
        <f t="shared" si="399"/>
        <v>0</v>
      </c>
      <c r="Q79" s="5">
        <f t="shared" si="399"/>
        <v>0</v>
      </c>
      <c r="R79" s="5">
        <f t="shared" si="399"/>
        <v>0</v>
      </c>
      <c r="S79" s="5">
        <f t="shared" si="399"/>
        <v>0</v>
      </c>
      <c r="T79" s="5">
        <f t="shared" si="399"/>
        <v>0</v>
      </c>
      <c r="U79" s="5">
        <f t="shared" si="399"/>
        <v>0</v>
      </c>
      <c r="V79" s="5">
        <f t="shared" si="399"/>
        <v>0</v>
      </c>
      <c r="W79" s="5">
        <f t="shared" si="391"/>
        <v>100</v>
      </c>
      <c r="X79" s="5">
        <f t="shared" ref="X79:Z79" si="400">(0*100)/1</f>
        <v>0</v>
      </c>
      <c r="Y79" s="5">
        <f t="shared" si="400"/>
        <v>0</v>
      </c>
      <c r="Z79" s="5">
        <f t="shared" si="400"/>
        <v>0</v>
      </c>
      <c r="AA79" s="5">
        <f t="shared" si="383"/>
        <v>100</v>
      </c>
      <c r="AB79" s="5">
        <f t="shared" ref="AB79:AB81" si="401">(0*100)/1</f>
        <v>0</v>
      </c>
      <c r="AC79" s="5">
        <f>(1*100)/1</f>
        <v>100</v>
      </c>
      <c r="AD79" s="5">
        <f t="shared" ref="AD79:AE79" si="402">(0*100)/1</f>
        <v>0</v>
      </c>
      <c r="AE79" s="5">
        <f t="shared" si="402"/>
        <v>0</v>
      </c>
    </row>
    <row r="80" spans="1:32">
      <c r="A80" s="1" t="s">
        <v>10</v>
      </c>
      <c r="B80" s="5">
        <f t="shared" si="385"/>
        <v>0</v>
      </c>
      <c r="C80" s="5">
        <f t="shared" ref="C80:D80" si="403">(0*100)/1</f>
        <v>0</v>
      </c>
      <c r="D80" s="5">
        <f t="shared" si="403"/>
        <v>0</v>
      </c>
      <c r="E80" s="5">
        <f>(1*100)/1</f>
        <v>100</v>
      </c>
      <c r="F80" s="5">
        <f t="shared" ref="F80:G80" si="404">(0*100)/1</f>
        <v>0</v>
      </c>
      <c r="G80" s="5">
        <f t="shared" si="404"/>
        <v>0</v>
      </c>
      <c r="H80" s="5">
        <f t="shared" ref="H80:I80" si="405">(1*100)/1</f>
        <v>100</v>
      </c>
      <c r="I80" s="5">
        <f t="shared" si="405"/>
        <v>100</v>
      </c>
      <c r="J80" s="5">
        <f>(0*100)/1</f>
        <v>0</v>
      </c>
      <c r="K80" s="5">
        <f t="shared" si="396"/>
        <v>100</v>
      </c>
      <c r="L80" s="5">
        <f t="shared" si="397"/>
        <v>0</v>
      </c>
      <c r="M80" s="5">
        <f t="shared" si="398"/>
        <v>100</v>
      </c>
      <c r="N80" s="5">
        <f t="shared" ref="N80:N81" si="406">(1*100)/1</f>
        <v>100</v>
      </c>
      <c r="O80" s="5">
        <f t="shared" ref="O80:Q80" si="407">(0*100)/1</f>
        <v>0</v>
      </c>
      <c r="P80" s="5">
        <f t="shared" si="407"/>
        <v>0</v>
      </c>
      <c r="Q80" s="5">
        <f t="shared" si="407"/>
        <v>0</v>
      </c>
      <c r="R80" s="5">
        <f t="shared" ref="R80:R81" si="408">(1*100)/1</f>
        <v>100</v>
      </c>
      <c r="S80" s="5">
        <f t="shared" ref="S80:V80" si="409">(0*100)/1</f>
        <v>0</v>
      </c>
      <c r="T80" s="5">
        <f t="shared" si="409"/>
        <v>0</v>
      </c>
      <c r="U80" s="5">
        <f t="shared" si="409"/>
        <v>0</v>
      </c>
      <c r="V80" s="5">
        <f t="shared" si="409"/>
        <v>0</v>
      </c>
      <c r="W80" s="5">
        <f t="shared" si="391"/>
        <v>100</v>
      </c>
      <c r="X80" s="5">
        <f t="shared" ref="X80:Y80" si="410">(0*100)/1</f>
        <v>0</v>
      </c>
      <c r="Y80" s="5">
        <f t="shared" si="410"/>
        <v>0</v>
      </c>
      <c r="Z80" s="5">
        <f t="shared" ref="Z80:AA80" si="411">(1*100)/1</f>
        <v>100</v>
      </c>
      <c r="AA80" s="5">
        <f t="shared" si="411"/>
        <v>100</v>
      </c>
      <c r="AB80" s="5">
        <f t="shared" si="401"/>
        <v>0</v>
      </c>
      <c r="AC80" s="5">
        <f t="shared" ref="AC80:AE80" si="412">(0*100)/1</f>
        <v>0</v>
      </c>
      <c r="AD80" s="5">
        <f t="shared" si="412"/>
        <v>0</v>
      </c>
      <c r="AE80" s="5">
        <f t="shared" si="412"/>
        <v>0</v>
      </c>
    </row>
    <row r="81" spans="1:31">
      <c r="A81" s="1" t="s">
        <v>11</v>
      </c>
      <c r="B81" s="5">
        <f t="shared" si="385"/>
        <v>0</v>
      </c>
      <c r="C81" s="5">
        <f t="shared" ref="C81:E81" si="413">(0*100)/1</f>
        <v>0</v>
      </c>
      <c r="D81" s="5">
        <f t="shared" si="413"/>
        <v>0</v>
      </c>
      <c r="E81" s="5">
        <f t="shared" si="413"/>
        <v>0</v>
      </c>
      <c r="F81" s="5">
        <f>(1*100)/1</f>
        <v>100</v>
      </c>
      <c r="G81" s="5">
        <f t="shared" ref="G81:J81" si="414">(0*100)/1</f>
        <v>0</v>
      </c>
      <c r="H81" s="5">
        <f t="shared" si="414"/>
        <v>0</v>
      </c>
      <c r="I81" s="5">
        <f t="shared" si="414"/>
        <v>0</v>
      </c>
      <c r="J81" s="5">
        <f t="shared" si="414"/>
        <v>0</v>
      </c>
      <c r="K81" s="5">
        <f t="shared" si="396"/>
        <v>100</v>
      </c>
      <c r="L81" s="5">
        <f t="shared" si="397"/>
        <v>0</v>
      </c>
      <c r="M81" s="5">
        <f t="shared" si="398"/>
        <v>100</v>
      </c>
      <c r="N81" s="5">
        <f t="shared" si="406"/>
        <v>100</v>
      </c>
      <c r="O81" s="5">
        <f t="shared" ref="O81:Q81" si="415">(0*100)/1</f>
        <v>0</v>
      </c>
      <c r="P81" s="5">
        <f t="shared" si="415"/>
        <v>0</v>
      </c>
      <c r="Q81" s="5">
        <f t="shared" si="415"/>
        <v>0</v>
      </c>
      <c r="R81" s="5">
        <f t="shared" si="408"/>
        <v>100</v>
      </c>
      <c r="S81" s="5">
        <f>(0*100)/1</f>
        <v>0</v>
      </c>
      <c r="T81" s="5">
        <f>(1*100)/1</f>
        <v>100</v>
      </c>
      <c r="U81" s="5">
        <f t="shared" ref="U81:V81" si="416">(0*100)/1</f>
        <v>0</v>
      </c>
      <c r="V81" s="5">
        <f t="shared" si="416"/>
        <v>0</v>
      </c>
      <c r="W81" s="5">
        <f t="shared" si="391"/>
        <v>100</v>
      </c>
      <c r="X81" s="5">
        <f t="shared" ref="X81:X82" si="417">(0*100)/1</f>
        <v>0</v>
      </c>
      <c r="Y81" s="5">
        <f t="shared" ref="Y81:AA81" si="418">(1*100)/1</f>
        <v>100</v>
      </c>
      <c r="Z81" s="5">
        <f t="shared" si="418"/>
        <v>100</v>
      </c>
      <c r="AA81" s="5">
        <f t="shared" si="418"/>
        <v>100</v>
      </c>
      <c r="AB81" s="5">
        <f t="shared" si="401"/>
        <v>0</v>
      </c>
      <c r="AC81" s="5">
        <f>(1*100)/1</f>
        <v>100</v>
      </c>
      <c r="AD81" s="5">
        <f t="shared" ref="AD81:AE81" si="419">(0*100)/1</f>
        <v>0</v>
      </c>
      <c r="AE81" s="5">
        <f t="shared" si="419"/>
        <v>0</v>
      </c>
    </row>
    <row r="82" spans="1:31">
      <c r="A82" s="1" t="s">
        <v>12</v>
      </c>
      <c r="B82" s="5">
        <f t="shared" ref="B82:B84" si="420">(1*100)/1</f>
        <v>100</v>
      </c>
      <c r="C82" s="5">
        <f t="shared" ref="C82:I82" si="421">(0*100)/1</f>
        <v>0</v>
      </c>
      <c r="D82" s="5">
        <f t="shared" si="421"/>
        <v>0</v>
      </c>
      <c r="E82" s="5">
        <f t="shared" si="421"/>
        <v>0</v>
      </c>
      <c r="F82" s="5">
        <f t="shared" si="421"/>
        <v>0</v>
      </c>
      <c r="G82" s="5">
        <f t="shared" si="421"/>
        <v>0</v>
      </c>
      <c r="H82" s="5">
        <f t="shared" si="421"/>
        <v>0</v>
      </c>
      <c r="I82" s="5">
        <f t="shared" si="421"/>
        <v>0</v>
      </c>
      <c r="J82" s="5">
        <f t="shared" ref="J82:J85" si="422">(1*100)/1</f>
        <v>100</v>
      </c>
      <c r="K82" s="5">
        <f t="shared" ref="K82:L82" si="423">(0*100)/1</f>
        <v>0</v>
      </c>
      <c r="L82" s="5">
        <f t="shared" si="423"/>
        <v>0</v>
      </c>
      <c r="M82" s="5">
        <f t="shared" si="398"/>
        <v>100</v>
      </c>
      <c r="N82" s="5">
        <f t="shared" ref="N82:P82" si="424">(0*100)/1</f>
        <v>0</v>
      </c>
      <c r="O82" s="5">
        <f t="shared" si="424"/>
        <v>0</v>
      </c>
      <c r="P82" s="5">
        <f t="shared" si="424"/>
        <v>0</v>
      </c>
      <c r="Q82" s="5">
        <f t="shared" ref="Q82:Q85" si="425">(1*100)/1</f>
        <v>100</v>
      </c>
      <c r="R82" s="5">
        <f t="shared" ref="R82:V82" si="426">(0*100)/1</f>
        <v>0</v>
      </c>
      <c r="S82" s="5">
        <f t="shared" si="426"/>
        <v>0</v>
      </c>
      <c r="T82" s="5">
        <f t="shared" si="426"/>
        <v>0</v>
      </c>
      <c r="U82" s="5">
        <f t="shared" si="426"/>
        <v>0</v>
      </c>
      <c r="V82" s="5">
        <f t="shared" si="426"/>
        <v>0</v>
      </c>
      <c r="W82" s="5">
        <f t="shared" si="391"/>
        <v>100</v>
      </c>
      <c r="X82" s="5">
        <f t="shared" si="417"/>
        <v>0</v>
      </c>
      <c r="Y82" s="5">
        <f t="shared" ref="Y82:Z82" si="427">(1*100)/1</f>
        <v>100</v>
      </c>
      <c r="Z82" s="5">
        <f t="shared" si="427"/>
        <v>100</v>
      </c>
      <c r="AA82" s="5">
        <f t="shared" ref="AA82:AE82" si="428">(0*100)/1</f>
        <v>0</v>
      </c>
      <c r="AB82" s="5">
        <f t="shared" si="428"/>
        <v>0</v>
      </c>
      <c r="AC82" s="5">
        <f t="shared" si="428"/>
        <v>0</v>
      </c>
      <c r="AD82" s="5">
        <f t="shared" si="428"/>
        <v>0</v>
      </c>
      <c r="AE82" s="5">
        <f t="shared" si="428"/>
        <v>0</v>
      </c>
    </row>
    <row r="83" spans="1:31">
      <c r="A83" s="1" t="s">
        <v>13</v>
      </c>
      <c r="B83" s="5">
        <f t="shared" si="420"/>
        <v>100</v>
      </c>
      <c r="C83" s="5">
        <f t="shared" ref="C83:C84" si="429">(1*100)/1</f>
        <v>100</v>
      </c>
      <c r="D83" s="5">
        <f t="shared" ref="D83:E83" si="430">(0*100)/1</f>
        <v>0</v>
      </c>
      <c r="E83" s="5">
        <f t="shared" si="430"/>
        <v>0</v>
      </c>
      <c r="F83" s="5">
        <f>(1*100)/1</f>
        <v>100</v>
      </c>
      <c r="G83" s="5">
        <f t="shared" ref="G83:I83" si="431">(0*100)/1</f>
        <v>0</v>
      </c>
      <c r="H83" s="5">
        <f t="shared" si="431"/>
        <v>0</v>
      </c>
      <c r="I83" s="5">
        <f t="shared" si="431"/>
        <v>0</v>
      </c>
      <c r="J83" s="5">
        <f t="shared" si="422"/>
        <v>100</v>
      </c>
      <c r="K83" s="5">
        <f t="shared" ref="K83:L83" si="432">(0*100)/1</f>
        <v>0</v>
      </c>
      <c r="L83" s="5">
        <f t="shared" si="432"/>
        <v>0</v>
      </c>
      <c r="M83" s="5">
        <f t="shared" si="398"/>
        <v>100</v>
      </c>
      <c r="N83" s="5">
        <f t="shared" ref="N83:P83" si="433">(0*100)/1</f>
        <v>0</v>
      </c>
      <c r="O83" s="5">
        <f t="shared" si="433"/>
        <v>0</v>
      </c>
      <c r="P83" s="5">
        <f t="shared" si="433"/>
        <v>0</v>
      </c>
      <c r="Q83" s="5">
        <f t="shared" si="425"/>
        <v>100</v>
      </c>
      <c r="R83" s="5">
        <f t="shared" ref="R83:V83" si="434">(0*100)/1</f>
        <v>0</v>
      </c>
      <c r="S83" s="5">
        <f t="shared" si="434"/>
        <v>0</v>
      </c>
      <c r="T83" s="5">
        <f t="shared" si="434"/>
        <v>0</v>
      </c>
      <c r="U83" s="5">
        <f t="shared" si="434"/>
        <v>0</v>
      </c>
      <c r="V83" s="5">
        <f t="shared" si="434"/>
        <v>0</v>
      </c>
      <c r="W83" s="5">
        <f t="shared" si="391"/>
        <v>100</v>
      </c>
      <c r="X83" s="5">
        <f t="shared" ref="X83:Z83" si="435">(1*100)/1</f>
        <v>100</v>
      </c>
      <c r="Y83" s="5">
        <f t="shared" si="435"/>
        <v>100</v>
      </c>
      <c r="Z83" s="5">
        <f t="shared" si="435"/>
        <v>100</v>
      </c>
      <c r="AA83" s="5">
        <f t="shared" ref="AA83:AD83" si="436">(0*100)/1</f>
        <v>0</v>
      </c>
      <c r="AB83" s="5">
        <f t="shared" si="436"/>
        <v>0</v>
      </c>
      <c r="AC83" s="5">
        <f t="shared" si="436"/>
        <v>0</v>
      </c>
      <c r="AD83" s="5">
        <f t="shared" si="436"/>
        <v>0</v>
      </c>
      <c r="AE83" s="5">
        <f t="shared" ref="AE83:AE84" si="437">(1*100)/1</f>
        <v>100</v>
      </c>
    </row>
    <row r="84" spans="1:31">
      <c r="A84" s="1" t="s">
        <v>14</v>
      </c>
      <c r="B84" s="5">
        <f t="shared" si="420"/>
        <v>100</v>
      </c>
      <c r="C84" s="5">
        <f t="shared" si="429"/>
        <v>100</v>
      </c>
      <c r="D84" s="5">
        <f t="shared" ref="D84:D85" si="438">(1*100)/1</f>
        <v>100</v>
      </c>
      <c r="E84" s="5">
        <f t="shared" ref="E84:I84" si="439">(0*100)/1</f>
        <v>0</v>
      </c>
      <c r="F84" s="5">
        <f t="shared" si="439"/>
        <v>0</v>
      </c>
      <c r="G84" s="5">
        <f t="shared" si="439"/>
        <v>0</v>
      </c>
      <c r="H84" s="5">
        <f t="shared" si="439"/>
        <v>0</v>
      </c>
      <c r="I84" s="5">
        <f t="shared" si="439"/>
        <v>0</v>
      </c>
      <c r="J84" s="5">
        <f t="shared" si="422"/>
        <v>100</v>
      </c>
      <c r="K84" s="5">
        <f t="shared" ref="K84:P84" si="440">(0*100)/1</f>
        <v>0</v>
      </c>
      <c r="L84" s="5">
        <f t="shared" si="440"/>
        <v>0</v>
      </c>
      <c r="M84" s="5">
        <f t="shared" si="440"/>
        <v>0</v>
      </c>
      <c r="N84" s="5">
        <f t="shared" si="440"/>
        <v>0</v>
      </c>
      <c r="O84" s="5">
        <f t="shared" si="440"/>
        <v>0</v>
      </c>
      <c r="P84" s="5">
        <f t="shared" si="440"/>
        <v>0</v>
      </c>
      <c r="Q84" s="5">
        <f t="shared" si="425"/>
        <v>100</v>
      </c>
      <c r="R84" s="5">
        <f t="shared" ref="R84:R85" si="441">(0*100)/1</f>
        <v>0</v>
      </c>
      <c r="S84" s="5">
        <f t="shared" ref="S84:S85" si="442">(1*100)/1</f>
        <v>100</v>
      </c>
      <c r="T84" s="5">
        <f t="shared" ref="T84:V84" si="443">(0*100)/1</f>
        <v>0</v>
      </c>
      <c r="U84" s="5">
        <f t="shared" si="443"/>
        <v>0</v>
      </c>
      <c r="V84" s="5">
        <f t="shared" si="443"/>
        <v>0</v>
      </c>
      <c r="W84" s="5">
        <f t="shared" si="391"/>
        <v>100</v>
      </c>
      <c r="X84" s="5">
        <f t="shared" ref="X84:X85" si="444">(1*100)/1</f>
        <v>100</v>
      </c>
      <c r="Y84" s="5">
        <f t="shared" ref="Y84:AD84" si="445">(0*100)/1</f>
        <v>0</v>
      </c>
      <c r="Z84" s="5">
        <f t="shared" si="445"/>
        <v>0</v>
      </c>
      <c r="AA84" s="5">
        <f t="shared" si="445"/>
        <v>0</v>
      </c>
      <c r="AB84" s="5">
        <f t="shared" si="445"/>
        <v>0</v>
      </c>
      <c r="AC84" s="5">
        <f t="shared" si="445"/>
        <v>0</v>
      </c>
      <c r="AD84" s="5">
        <f t="shared" si="445"/>
        <v>0</v>
      </c>
      <c r="AE84" s="5">
        <f t="shared" si="437"/>
        <v>100</v>
      </c>
    </row>
    <row r="85" spans="1:31">
      <c r="A85" s="1" t="s">
        <v>15</v>
      </c>
      <c r="B85" s="5">
        <f t="shared" ref="B85:C85" si="446">(0*100)/1</f>
        <v>0</v>
      </c>
      <c r="C85" s="5">
        <f t="shared" si="446"/>
        <v>0</v>
      </c>
      <c r="D85" s="5">
        <f t="shared" si="438"/>
        <v>100</v>
      </c>
      <c r="E85" s="5">
        <f t="shared" ref="E85:G85" si="447">(0*100)/1</f>
        <v>0</v>
      </c>
      <c r="F85" s="5">
        <f t="shared" si="447"/>
        <v>0</v>
      </c>
      <c r="G85" s="5">
        <f t="shared" si="447"/>
        <v>0</v>
      </c>
      <c r="H85" s="5">
        <f>(1*100)/1</f>
        <v>100</v>
      </c>
      <c r="I85" s="5">
        <f>(0*100)/1</f>
        <v>0</v>
      </c>
      <c r="J85" s="5">
        <f t="shared" si="422"/>
        <v>100</v>
      </c>
      <c r="K85" s="5">
        <f t="shared" ref="K85:P85" si="448">(0*100)/1</f>
        <v>0</v>
      </c>
      <c r="L85" s="5">
        <f t="shared" si="448"/>
        <v>0</v>
      </c>
      <c r="M85" s="5">
        <f t="shared" si="448"/>
        <v>0</v>
      </c>
      <c r="N85" s="5">
        <f t="shared" si="448"/>
        <v>0</v>
      </c>
      <c r="O85" s="5">
        <f t="shared" si="448"/>
        <v>0</v>
      </c>
      <c r="P85" s="5">
        <f t="shared" si="448"/>
        <v>0</v>
      </c>
      <c r="Q85" s="5">
        <f t="shared" si="425"/>
        <v>100</v>
      </c>
      <c r="R85" s="5">
        <f t="shared" si="441"/>
        <v>0</v>
      </c>
      <c r="S85" s="5">
        <f t="shared" si="442"/>
        <v>100</v>
      </c>
      <c r="T85" s="5">
        <f t="shared" ref="T85:W85" si="449">(0*100)/1</f>
        <v>0</v>
      </c>
      <c r="U85" s="5">
        <f t="shared" si="449"/>
        <v>0</v>
      </c>
      <c r="V85" s="5">
        <f t="shared" si="449"/>
        <v>0</v>
      </c>
      <c r="W85" s="5">
        <f t="shared" si="449"/>
        <v>0</v>
      </c>
      <c r="X85" s="5">
        <f t="shared" si="444"/>
        <v>100</v>
      </c>
      <c r="Y85" s="5">
        <f t="shared" ref="Y85:AE85" si="450">(0*100)/1</f>
        <v>0</v>
      </c>
      <c r="Z85" s="5">
        <f t="shared" si="450"/>
        <v>0</v>
      </c>
      <c r="AA85" s="5">
        <f t="shared" si="450"/>
        <v>0</v>
      </c>
      <c r="AB85" s="5">
        <f t="shared" si="450"/>
        <v>0</v>
      </c>
      <c r="AC85" s="5">
        <f t="shared" si="450"/>
        <v>0</v>
      </c>
      <c r="AD85" s="5">
        <f t="shared" si="450"/>
        <v>0</v>
      </c>
      <c r="AE85" s="5">
        <f t="shared" si="450"/>
        <v>0</v>
      </c>
    </row>
    <row r="86" spans="1:31">
      <c r="A86" s="1" t="s">
        <v>16</v>
      </c>
      <c r="B86" s="5">
        <f t="shared" ref="B86:AE86" si="451">(0*100)/1</f>
        <v>0</v>
      </c>
      <c r="C86" s="5">
        <f t="shared" si="451"/>
        <v>0</v>
      </c>
      <c r="D86" s="5">
        <f t="shared" si="451"/>
        <v>0</v>
      </c>
      <c r="E86" s="5">
        <f t="shared" si="451"/>
        <v>0</v>
      </c>
      <c r="F86" s="5">
        <f t="shared" si="451"/>
        <v>0</v>
      </c>
      <c r="G86" s="5">
        <f t="shared" si="451"/>
        <v>0</v>
      </c>
      <c r="H86" s="5">
        <f t="shared" si="451"/>
        <v>0</v>
      </c>
      <c r="I86" s="5">
        <f t="shared" si="451"/>
        <v>0</v>
      </c>
      <c r="J86" s="5">
        <f t="shared" si="451"/>
        <v>0</v>
      </c>
      <c r="K86" s="5">
        <f t="shared" si="451"/>
        <v>0</v>
      </c>
      <c r="L86" s="5">
        <f t="shared" si="451"/>
        <v>0</v>
      </c>
      <c r="M86" s="5">
        <f t="shared" si="451"/>
        <v>0</v>
      </c>
      <c r="N86" s="5">
        <f t="shared" si="451"/>
        <v>0</v>
      </c>
      <c r="O86" s="5">
        <f t="shared" si="451"/>
        <v>0</v>
      </c>
      <c r="P86" s="5">
        <f t="shared" si="451"/>
        <v>0</v>
      </c>
      <c r="Q86" s="5">
        <f t="shared" si="451"/>
        <v>0</v>
      </c>
      <c r="R86" s="5">
        <f t="shared" si="451"/>
        <v>0</v>
      </c>
      <c r="S86" s="5">
        <f t="shared" si="451"/>
        <v>0</v>
      </c>
      <c r="T86" s="5">
        <f t="shared" si="451"/>
        <v>0</v>
      </c>
      <c r="U86" s="5">
        <f t="shared" si="451"/>
        <v>0</v>
      </c>
      <c r="V86" s="5">
        <f t="shared" si="451"/>
        <v>0</v>
      </c>
      <c r="W86" s="5">
        <f t="shared" si="451"/>
        <v>0</v>
      </c>
      <c r="X86" s="5">
        <f t="shared" si="451"/>
        <v>0</v>
      </c>
      <c r="Y86" s="5">
        <f t="shared" si="451"/>
        <v>0</v>
      </c>
      <c r="Z86" s="5">
        <f t="shared" si="451"/>
        <v>0</v>
      </c>
      <c r="AA86" s="5">
        <f t="shared" si="451"/>
        <v>0</v>
      </c>
      <c r="AB86" s="5">
        <f t="shared" si="451"/>
        <v>0</v>
      </c>
      <c r="AC86" s="5">
        <f t="shared" si="451"/>
        <v>0</v>
      </c>
      <c r="AD86" s="5">
        <f t="shared" si="451"/>
        <v>0</v>
      </c>
      <c r="AE86" s="5">
        <f t="shared" si="451"/>
        <v>0</v>
      </c>
    </row>
    <row r="87" spans="1:31">
      <c r="A87" s="1" t="s">
        <v>17</v>
      </c>
      <c r="B87" s="5">
        <f t="shared" ref="B87:AE87" si="452">(0*100)/1</f>
        <v>0</v>
      </c>
      <c r="C87" s="5">
        <f t="shared" si="452"/>
        <v>0</v>
      </c>
      <c r="D87" s="5">
        <f t="shared" si="452"/>
        <v>0</v>
      </c>
      <c r="E87" s="5">
        <f t="shared" si="452"/>
        <v>0</v>
      </c>
      <c r="F87" s="5">
        <f t="shared" si="452"/>
        <v>0</v>
      </c>
      <c r="G87" s="5">
        <f t="shared" si="452"/>
        <v>0</v>
      </c>
      <c r="H87" s="5">
        <f t="shared" si="452"/>
        <v>0</v>
      </c>
      <c r="I87" s="5">
        <f t="shared" si="452"/>
        <v>0</v>
      </c>
      <c r="J87" s="5">
        <f t="shared" si="452"/>
        <v>0</v>
      </c>
      <c r="K87" s="5">
        <f t="shared" si="452"/>
        <v>0</v>
      </c>
      <c r="L87" s="5">
        <f t="shared" si="452"/>
        <v>0</v>
      </c>
      <c r="M87" s="5">
        <f t="shared" si="452"/>
        <v>0</v>
      </c>
      <c r="N87" s="5">
        <f t="shared" si="452"/>
        <v>0</v>
      </c>
      <c r="O87" s="5">
        <f t="shared" si="452"/>
        <v>0</v>
      </c>
      <c r="P87" s="5">
        <f t="shared" si="452"/>
        <v>0</v>
      </c>
      <c r="Q87" s="5">
        <f t="shared" si="452"/>
        <v>0</v>
      </c>
      <c r="R87" s="5">
        <f t="shared" si="452"/>
        <v>0</v>
      </c>
      <c r="S87" s="5">
        <f t="shared" si="452"/>
        <v>0</v>
      </c>
      <c r="T87" s="5">
        <f t="shared" si="452"/>
        <v>0</v>
      </c>
      <c r="U87" s="5">
        <f t="shared" si="452"/>
        <v>0</v>
      </c>
      <c r="V87" s="5">
        <f t="shared" si="452"/>
        <v>0</v>
      </c>
      <c r="W87" s="5">
        <f t="shared" si="452"/>
        <v>0</v>
      </c>
      <c r="X87" s="5">
        <f t="shared" si="452"/>
        <v>0</v>
      </c>
      <c r="Y87" s="5">
        <f t="shared" si="452"/>
        <v>0</v>
      </c>
      <c r="Z87" s="5">
        <f t="shared" si="452"/>
        <v>0</v>
      </c>
      <c r="AA87" s="5">
        <f t="shared" si="452"/>
        <v>0</v>
      </c>
      <c r="AB87" s="5">
        <f t="shared" si="452"/>
        <v>0</v>
      </c>
      <c r="AC87" s="5">
        <f t="shared" si="452"/>
        <v>0</v>
      </c>
      <c r="AD87" s="5">
        <f t="shared" si="452"/>
        <v>0</v>
      </c>
      <c r="AE87" s="5">
        <f t="shared" si="452"/>
        <v>0</v>
      </c>
    </row>
    <row r="101" spans="26:26">
      <c r="Z101" s="5">
        <f>MAX(B5:S18)</f>
        <v>100</v>
      </c>
    </row>
  </sheetData>
  <conditionalFormatting sqref="B3:AE69 B71:AE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  <col min="32" max="32" width="12.33203125" customWidth="1"/>
  </cols>
  <sheetData>
    <row r="1" spans="1:35">
      <c r="A1" s="1" t="s">
        <v>30</v>
      </c>
      <c r="B1" s="2">
        <v>45748</v>
      </c>
      <c r="C1" s="2">
        <v>45749</v>
      </c>
      <c r="D1" s="2">
        <v>45750</v>
      </c>
      <c r="E1" s="2">
        <v>45751</v>
      </c>
      <c r="F1" s="2">
        <v>45752</v>
      </c>
      <c r="G1" s="2">
        <v>45753</v>
      </c>
      <c r="H1" s="2">
        <v>45754</v>
      </c>
      <c r="I1" s="2">
        <v>45755</v>
      </c>
      <c r="J1" s="2">
        <v>45756</v>
      </c>
      <c r="K1" s="2">
        <v>45757</v>
      </c>
      <c r="L1" s="2">
        <v>45758</v>
      </c>
      <c r="M1" s="2">
        <v>45759</v>
      </c>
      <c r="N1" s="2">
        <v>45760</v>
      </c>
      <c r="O1" s="2">
        <v>45761</v>
      </c>
      <c r="P1" s="2">
        <v>45762</v>
      </c>
      <c r="Q1" s="2">
        <v>45763</v>
      </c>
      <c r="R1" s="2">
        <v>45764</v>
      </c>
      <c r="S1" s="2">
        <v>45765</v>
      </c>
      <c r="T1" s="2">
        <v>45766</v>
      </c>
      <c r="U1" s="2">
        <v>45767</v>
      </c>
      <c r="V1" s="2">
        <v>45768</v>
      </c>
      <c r="W1" s="2">
        <v>45769</v>
      </c>
      <c r="X1" s="2">
        <v>45770</v>
      </c>
      <c r="Y1" s="2">
        <v>45771</v>
      </c>
      <c r="Z1" s="2">
        <v>45772</v>
      </c>
      <c r="AA1" s="2">
        <v>45773</v>
      </c>
      <c r="AB1" s="2">
        <v>45774</v>
      </c>
      <c r="AC1" s="2">
        <v>45775</v>
      </c>
      <c r="AD1" s="2">
        <v>45776</v>
      </c>
      <c r="AE1" s="2">
        <v>45777</v>
      </c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E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AVERAGE(B5:AE16)</f>
        <v>36.944444444444443</v>
      </c>
    </row>
    <row r="4" spans="1:35">
      <c r="A4" s="1" t="s">
        <v>3</v>
      </c>
      <c r="B4" s="4">
        <f t="shared" ref="B4:D4" si="1">(0*100)/10</f>
        <v>0</v>
      </c>
      <c r="C4" s="4">
        <f t="shared" si="1"/>
        <v>0</v>
      </c>
      <c r="D4" s="4">
        <f t="shared" si="1"/>
        <v>0</v>
      </c>
      <c r="E4" s="4">
        <f>(1*100)/10</f>
        <v>10</v>
      </c>
      <c r="F4" s="4">
        <f t="shared" ref="F4:AD4" si="2">(0*100)/10</f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>(1*100)/10</f>
        <v>10</v>
      </c>
      <c r="AF4" s="4"/>
    </row>
    <row r="5" spans="1:35">
      <c r="A5" s="1" t="s">
        <v>4</v>
      </c>
      <c r="B5" s="4">
        <f>(0*100)/10</f>
        <v>0</v>
      </c>
      <c r="C5" s="4">
        <f>(5*100)/10</f>
        <v>50</v>
      </c>
      <c r="D5" s="4">
        <f t="shared" ref="D5:D6" si="3">(1*100)/10</f>
        <v>10</v>
      </c>
      <c r="E5" s="4">
        <f t="shared" ref="E5:F5" si="4">(4*100)/10</f>
        <v>40</v>
      </c>
      <c r="F5" s="4">
        <f t="shared" si="4"/>
        <v>40</v>
      </c>
      <c r="G5" s="4">
        <f t="shared" ref="G5:G6" si="5">(2*100)/10</f>
        <v>20</v>
      </c>
      <c r="H5" s="4">
        <f t="shared" ref="H5:I5" si="6">(1*100)/10</f>
        <v>10</v>
      </c>
      <c r="I5" s="4">
        <f t="shared" si="6"/>
        <v>10</v>
      </c>
      <c r="J5" s="4">
        <f>(2*100)/10</f>
        <v>20</v>
      </c>
      <c r="K5" s="4">
        <f>(4*100)/10</f>
        <v>40</v>
      </c>
      <c r="L5" s="4">
        <f t="shared" ref="L5:M5" si="7">(2*100)/10</f>
        <v>20</v>
      </c>
      <c r="M5" s="4">
        <f t="shared" si="7"/>
        <v>20</v>
      </c>
      <c r="N5" s="4">
        <f t="shared" ref="N5:P5" si="8">(1*100)/10</f>
        <v>10</v>
      </c>
      <c r="O5" s="4">
        <f t="shared" si="8"/>
        <v>10</v>
      </c>
      <c r="P5" s="4">
        <f t="shared" si="8"/>
        <v>10</v>
      </c>
      <c r="Q5" s="4">
        <f>(2*100)/10</f>
        <v>20</v>
      </c>
      <c r="R5" s="4">
        <f t="shared" ref="R5:S5" si="9">(1*100)/10</f>
        <v>10</v>
      </c>
      <c r="S5" s="4">
        <f t="shared" si="9"/>
        <v>10</v>
      </c>
      <c r="T5" s="4">
        <f t="shared" ref="T5:U5" si="10">(3*100)/10</f>
        <v>30</v>
      </c>
      <c r="U5" s="4">
        <f t="shared" si="10"/>
        <v>30</v>
      </c>
      <c r="V5" s="4">
        <f t="shared" ref="V5:X5" si="11">(2*100)/10</f>
        <v>20</v>
      </c>
      <c r="W5" s="4">
        <f t="shared" si="11"/>
        <v>20</v>
      </c>
      <c r="X5" s="4">
        <f t="shared" si="11"/>
        <v>20</v>
      </c>
      <c r="Y5" s="4">
        <f t="shared" ref="Y5:Z5" si="12">(3*100)/10</f>
        <v>30</v>
      </c>
      <c r="Z5" s="4">
        <f t="shared" si="12"/>
        <v>30</v>
      </c>
      <c r="AA5" s="4">
        <f>(5*100)/10</f>
        <v>50</v>
      </c>
      <c r="AB5" s="4">
        <f t="shared" ref="AB5:AB6" si="13">(1*100)/10</f>
        <v>10</v>
      </c>
      <c r="AC5" s="4">
        <f t="shared" ref="AC5:AD5" si="14">(2*100)/10</f>
        <v>20</v>
      </c>
      <c r="AD5" s="4">
        <f t="shared" si="14"/>
        <v>20</v>
      </c>
      <c r="AE5" s="4">
        <f>(5*100)/10</f>
        <v>50</v>
      </c>
      <c r="AF5" s="4"/>
    </row>
    <row r="6" spans="1:35">
      <c r="A6" s="1" t="s">
        <v>5</v>
      </c>
      <c r="B6" s="4">
        <f t="shared" ref="B6:B15" si="15">(1*100)/10</f>
        <v>10</v>
      </c>
      <c r="C6" s="4">
        <f>(6*100)/10</f>
        <v>60</v>
      </c>
      <c r="D6" s="4">
        <f t="shared" si="3"/>
        <v>10</v>
      </c>
      <c r="E6" s="4">
        <f>(7*100)/10</f>
        <v>70</v>
      </c>
      <c r="F6" s="4">
        <f>(6*100)/10</f>
        <v>60</v>
      </c>
      <c r="G6" s="4">
        <f t="shared" si="5"/>
        <v>20</v>
      </c>
      <c r="H6" s="4">
        <f t="shared" ref="H6:J6" si="16">(2*100)/10</f>
        <v>20</v>
      </c>
      <c r="I6" s="4">
        <f t="shared" si="16"/>
        <v>20</v>
      </c>
      <c r="J6" s="4">
        <f t="shared" si="16"/>
        <v>20</v>
      </c>
      <c r="K6" s="4">
        <f>(5*100)/10</f>
        <v>50</v>
      </c>
      <c r="L6" s="4">
        <f>(2*100)/10</f>
        <v>20</v>
      </c>
      <c r="M6" s="4">
        <f t="shared" ref="M6:N6" si="17">(3*100)/10</f>
        <v>30</v>
      </c>
      <c r="N6" s="4">
        <f t="shared" si="17"/>
        <v>30</v>
      </c>
      <c r="O6" s="4">
        <f>(4*100)/10</f>
        <v>40</v>
      </c>
      <c r="P6" s="4">
        <f t="shared" ref="P6:Q6" si="18">(3*100)/10</f>
        <v>30</v>
      </c>
      <c r="Q6" s="4">
        <f t="shared" si="18"/>
        <v>30</v>
      </c>
      <c r="R6" s="4">
        <f>(2*100)/10</f>
        <v>20</v>
      </c>
      <c r="S6" s="4">
        <f>(4*100)/10</f>
        <v>40</v>
      </c>
      <c r="T6" s="4">
        <f>(5*100)/10</f>
        <v>50</v>
      </c>
      <c r="U6" s="4">
        <f>(7*100)/10</f>
        <v>70</v>
      </c>
      <c r="V6" s="4">
        <f>(3*100)/10</f>
        <v>30</v>
      </c>
      <c r="W6" s="4">
        <f>(2*100)/10</f>
        <v>20</v>
      </c>
      <c r="X6" s="4">
        <f t="shared" ref="X6:Z6" si="19">(4*100)/10</f>
        <v>40</v>
      </c>
      <c r="Y6" s="4">
        <f t="shared" si="19"/>
        <v>40</v>
      </c>
      <c r="Z6" s="4">
        <f t="shared" si="19"/>
        <v>40</v>
      </c>
      <c r="AA6" s="4">
        <f>(6*100)/10</f>
        <v>60</v>
      </c>
      <c r="AB6" s="4">
        <f t="shared" si="13"/>
        <v>10</v>
      </c>
      <c r="AC6" s="4">
        <f>(6*100)/10</f>
        <v>60</v>
      </c>
      <c r="AD6" s="4">
        <f t="shared" ref="AD6:AD7" si="20">(4*100)/10</f>
        <v>40</v>
      </c>
      <c r="AE6" s="4">
        <f>(7*100)/10</f>
        <v>70</v>
      </c>
      <c r="AF6" s="4"/>
    </row>
    <row r="7" spans="1:35">
      <c r="A7" s="1" t="s">
        <v>6</v>
      </c>
      <c r="B7" s="4">
        <f t="shared" si="15"/>
        <v>10</v>
      </c>
      <c r="C7" s="4">
        <f t="shared" ref="C7:C8" si="21">(7*100)/10</f>
        <v>70</v>
      </c>
      <c r="D7" s="4">
        <f>(3*100)/10</f>
        <v>30</v>
      </c>
      <c r="E7" s="4">
        <f>(6*100)/10</f>
        <v>60</v>
      </c>
      <c r="F7" s="4">
        <f t="shared" ref="F7:F9" si="22">(7*100)/10</f>
        <v>70</v>
      </c>
      <c r="G7" s="4">
        <f>(4*100)/10</f>
        <v>40</v>
      </c>
      <c r="H7" s="4">
        <f t="shared" ref="H7:I7" si="23">(2*100)/10</f>
        <v>20</v>
      </c>
      <c r="I7" s="4">
        <f t="shared" si="23"/>
        <v>20</v>
      </c>
      <c r="J7" s="4">
        <f>(4*100)/10</f>
        <v>40</v>
      </c>
      <c r="K7" s="4">
        <f>(6*100)/10</f>
        <v>60</v>
      </c>
      <c r="L7" s="4">
        <f t="shared" ref="L7:L8" si="24">(3*100)/10</f>
        <v>30</v>
      </c>
      <c r="M7" s="4">
        <f>(5*100)/10</f>
        <v>50</v>
      </c>
      <c r="N7" s="4">
        <f t="shared" ref="N7:O7" si="25">(4*100)/10</f>
        <v>40</v>
      </c>
      <c r="O7" s="4">
        <f t="shared" si="25"/>
        <v>40</v>
      </c>
      <c r="P7" s="4">
        <f>(6*100)/10</f>
        <v>60</v>
      </c>
      <c r="Q7" s="4">
        <f t="shared" ref="Q7:R7" si="26">(3*100)/10</f>
        <v>30</v>
      </c>
      <c r="R7" s="4">
        <f t="shared" si="26"/>
        <v>30</v>
      </c>
      <c r="S7" s="4">
        <f>(5*100)/10</f>
        <v>50</v>
      </c>
      <c r="T7" s="4">
        <f>(7*100)/10</f>
        <v>70</v>
      </c>
      <c r="U7" s="4">
        <f>(8*100)/10</f>
        <v>80</v>
      </c>
      <c r="V7" s="4">
        <f t="shared" ref="V7:V8" si="27">(5*100)/10</f>
        <v>50</v>
      </c>
      <c r="W7" s="4">
        <f>(3*100)/10</f>
        <v>30</v>
      </c>
      <c r="X7" s="4">
        <f>(7*100)/10</f>
        <v>70</v>
      </c>
      <c r="Y7" s="4">
        <f t="shared" ref="Y7:Y11" si="28">(6*100)/10</f>
        <v>60</v>
      </c>
      <c r="Z7" s="4">
        <f>(5*100)/10</f>
        <v>50</v>
      </c>
      <c r="AA7" s="4">
        <f>(7*100)/10</f>
        <v>70</v>
      </c>
      <c r="AB7" s="4">
        <f>(2*100)/10</f>
        <v>20</v>
      </c>
      <c r="AC7" s="4">
        <f t="shared" ref="AC7:AC8" si="29">(8*100)/10</f>
        <v>80</v>
      </c>
      <c r="AD7" s="4">
        <f t="shared" si="20"/>
        <v>40</v>
      </c>
      <c r="AE7" s="4">
        <f>(9*100)/10</f>
        <v>90</v>
      </c>
      <c r="AF7" s="4"/>
    </row>
    <row r="8" spans="1:35">
      <c r="A8" s="1" t="s">
        <v>7</v>
      </c>
      <c r="B8" s="4">
        <f t="shared" si="15"/>
        <v>10</v>
      </c>
      <c r="C8" s="4">
        <f t="shared" si="21"/>
        <v>70</v>
      </c>
      <c r="D8" s="4">
        <f t="shared" ref="D8:D9" si="30">(2*100)/10</f>
        <v>20</v>
      </c>
      <c r="E8" s="4">
        <f>(5*100)/10</f>
        <v>50</v>
      </c>
      <c r="F8" s="4">
        <f t="shared" si="22"/>
        <v>70</v>
      </c>
      <c r="G8" s="4">
        <f t="shared" ref="G8:G9" si="31">(3*100)/10</f>
        <v>30</v>
      </c>
      <c r="H8" s="4">
        <f t="shared" ref="H8:I8" si="32">(2*100)/10</f>
        <v>20</v>
      </c>
      <c r="I8" s="4">
        <f t="shared" si="32"/>
        <v>20</v>
      </c>
      <c r="J8" s="4">
        <f t="shared" ref="J8:K8" si="33">(6*100)/10</f>
        <v>60</v>
      </c>
      <c r="K8" s="4">
        <f t="shared" si="33"/>
        <v>60</v>
      </c>
      <c r="L8" s="4">
        <f t="shared" si="24"/>
        <v>30</v>
      </c>
      <c r="M8" s="4">
        <f>(7*100)/10</f>
        <v>70</v>
      </c>
      <c r="N8" s="4">
        <f t="shared" ref="N8:O8" si="34">(4*100)/10</f>
        <v>40</v>
      </c>
      <c r="O8" s="4">
        <f t="shared" si="34"/>
        <v>40</v>
      </c>
      <c r="P8" s="23">
        <f>(7*100)/10</f>
        <v>70</v>
      </c>
      <c r="Q8" s="4">
        <f>(5*100)/10</f>
        <v>50</v>
      </c>
      <c r="R8" s="4">
        <f>(2*100)/10</f>
        <v>20</v>
      </c>
      <c r="S8" s="4">
        <f t="shared" ref="S8:S10" si="35">(6*100)/10</f>
        <v>60</v>
      </c>
      <c r="T8" s="4">
        <f t="shared" ref="T8:U8" si="36">(8*100)/10</f>
        <v>80</v>
      </c>
      <c r="U8" s="4">
        <f t="shared" si="36"/>
        <v>80</v>
      </c>
      <c r="V8" s="4">
        <f t="shared" si="27"/>
        <v>50</v>
      </c>
      <c r="W8" s="4">
        <f>(4*100)/10</f>
        <v>40</v>
      </c>
      <c r="X8" s="4">
        <f t="shared" ref="X8:X9" si="37">(8*100)/10</f>
        <v>80</v>
      </c>
      <c r="Y8" s="4">
        <f t="shared" si="28"/>
        <v>60</v>
      </c>
      <c r="Z8" s="4">
        <f t="shared" ref="Z8:AA8" si="38">(7*100)/10</f>
        <v>70</v>
      </c>
      <c r="AA8" s="4">
        <f t="shared" si="38"/>
        <v>70</v>
      </c>
      <c r="AB8" s="4">
        <f>(3*100)/10</f>
        <v>30</v>
      </c>
      <c r="AC8" s="4">
        <f t="shared" si="29"/>
        <v>80</v>
      </c>
      <c r="AD8" s="4">
        <f>(6*100)/10</f>
        <v>60</v>
      </c>
      <c r="AE8" s="4">
        <f>(8*100)/10</f>
        <v>80</v>
      </c>
      <c r="AF8" s="4"/>
    </row>
    <row r="9" spans="1:35">
      <c r="A9" s="1" t="s">
        <v>8</v>
      </c>
      <c r="B9" s="4">
        <f t="shared" si="15"/>
        <v>10</v>
      </c>
      <c r="C9" s="4">
        <f t="shared" ref="C9:C10" si="39">(5*100)/10</f>
        <v>50</v>
      </c>
      <c r="D9" s="4">
        <f t="shared" si="30"/>
        <v>20</v>
      </c>
      <c r="E9" s="4">
        <f t="shared" ref="E9:E10" si="40">(4*100)/10</f>
        <v>40</v>
      </c>
      <c r="F9" s="4">
        <f t="shared" si="22"/>
        <v>70</v>
      </c>
      <c r="G9" s="4">
        <f t="shared" si="31"/>
        <v>30</v>
      </c>
      <c r="H9" s="4">
        <f t="shared" ref="H9:I9" si="41">(1*100)/10</f>
        <v>10</v>
      </c>
      <c r="I9" s="4">
        <f t="shared" si="41"/>
        <v>10</v>
      </c>
      <c r="J9" s="4">
        <f>(5*100)/10</f>
        <v>50</v>
      </c>
      <c r="K9" s="4">
        <f>(6*100)/10</f>
        <v>60</v>
      </c>
      <c r="L9" s="4">
        <f>(4*100)/10</f>
        <v>40</v>
      </c>
      <c r="M9" s="4">
        <f>(10*100)/10</f>
        <v>100</v>
      </c>
      <c r="N9" s="4">
        <f>(6*100)/10</f>
        <v>60</v>
      </c>
      <c r="O9" s="4">
        <f t="shared" ref="O9:P9" si="42">(4*100)/10</f>
        <v>40</v>
      </c>
      <c r="P9" s="23">
        <f t="shared" si="42"/>
        <v>40</v>
      </c>
      <c r="Q9" s="4">
        <f t="shared" ref="Q9:Q12" si="43">(6*100)/10</f>
        <v>60</v>
      </c>
      <c r="R9" s="4">
        <f>(4*100)/10</f>
        <v>40</v>
      </c>
      <c r="S9" s="4">
        <f t="shared" si="35"/>
        <v>60</v>
      </c>
      <c r="T9" s="4">
        <f t="shared" ref="T9:U9" si="44">(8*100)/10</f>
        <v>80</v>
      </c>
      <c r="U9" s="4">
        <f t="shared" si="44"/>
        <v>80</v>
      </c>
      <c r="V9" s="4">
        <f t="shared" ref="V9:V10" si="45">(4*100)/10</f>
        <v>40</v>
      </c>
      <c r="W9" s="4">
        <f>(3*100)/10</f>
        <v>30</v>
      </c>
      <c r="X9" s="4">
        <f t="shared" si="37"/>
        <v>80</v>
      </c>
      <c r="Y9" s="4">
        <f t="shared" si="28"/>
        <v>60</v>
      </c>
      <c r="Z9" s="4">
        <f>(7*100)/10</f>
        <v>70</v>
      </c>
      <c r="AA9" s="4">
        <f>(8*100)/10</f>
        <v>80</v>
      </c>
      <c r="AB9" s="4">
        <f t="shared" ref="AB9:AB10" si="46">(1*100)/10</f>
        <v>10</v>
      </c>
      <c r="AC9" s="4">
        <f>(9*100)/10</f>
        <v>90</v>
      </c>
      <c r="AD9" s="4">
        <f>(5*100)/10</f>
        <v>50</v>
      </c>
      <c r="AE9" s="4">
        <f>(6*100)/10</f>
        <v>60</v>
      </c>
      <c r="AF9" s="4"/>
    </row>
    <row r="10" spans="1:35">
      <c r="A10" s="1" t="s">
        <v>9</v>
      </c>
      <c r="B10" s="4">
        <f t="shared" si="15"/>
        <v>10</v>
      </c>
      <c r="C10" s="4">
        <f t="shared" si="39"/>
        <v>50</v>
      </c>
      <c r="D10" s="4">
        <f t="shared" ref="D10:D12" si="47">(1*100)/10</f>
        <v>10</v>
      </c>
      <c r="E10" s="4">
        <f t="shared" si="40"/>
        <v>40</v>
      </c>
      <c r="F10" s="4">
        <f t="shared" ref="F10:F11" si="48">(8*100)/10</f>
        <v>80</v>
      </c>
      <c r="G10" s="4">
        <f t="shared" ref="G10:I10" si="49">(1*100)/10</f>
        <v>10</v>
      </c>
      <c r="H10" s="4">
        <f t="shared" si="49"/>
        <v>10</v>
      </c>
      <c r="I10" s="4">
        <f t="shared" si="49"/>
        <v>10</v>
      </c>
      <c r="J10" s="4">
        <f>(6*100)/10</f>
        <v>60</v>
      </c>
      <c r="K10" s="4">
        <f>(7*100)/10</f>
        <v>70</v>
      </c>
      <c r="L10" s="4">
        <f>(3*100)/10</f>
        <v>30</v>
      </c>
      <c r="M10" s="4">
        <f>(8*100)/10</f>
        <v>80</v>
      </c>
      <c r="N10" s="4">
        <f t="shared" ref="N10:N11" si="50">(5*100)/10</f>
        <v>50</v>
      </c>
      <c r="O10" s="4">
        <f>(2*100)/10</f>
        <v>20</v>
      </c>
      <c r="P10" s="4">
        <f>(5*100)/10</f>
        <v>50</v>
      </c>
      <c r="Q10" s="4">
        <f t="shared" si="43"/>
        <v>60</v>
      </c>
      <c r="R10" s="4">
        <f>(3*100)/10</f>
        <v>30</v>
      </c>
      <c r="S10" s="4">
        <f t="shared" si="35"/>
        <v>60</v>
      </c>
      <c r="T10" s="4">
        <f>(8*100)/10</f>
        <v>80</v>
      </c>
      <c r="U10" s="4">
        <f t="shared" ref="U10:U11" si="51">(6*100)/10</f>
        <v>60</v>
      </c>
      <c r="V10" s="4">
        <f t="shared" si="45"/>
        <v>40</v>
      </c>
      <c r="W10" s="4">
        <f>(4*100)/10</f>
        <v>40</v>
      </c>
      <c r="X10" s="4">
        <f>(9*100)/10</f>
        <v>90</v>
      </c>
      <c r="Y10" s="4">
        <f t="shared" si="28"/>
        <v>60</v>
      </c>
      <c r="Z10" s="4">
        <f t="shared" ref="Z10:AA10" si="52">(8*100)/10</f>
        <v>80</v>
      </c>
      <c r="AA10" s="4">
        <f t="shared" si="52"/>
        <v>80</v>
      </c>
      <c r="AB10" s="4">
        <f t="shared" si="46"/>
        <v>10</v>
      </c>
      <c r="AC10" s="4">
        <f>(7*100)/10</f>
        <v>70</v>
      </c>
      <c r="AD10" s="4">
        <f t="shared" ref="AD10:AD11" si="53">(6*100)/10</f>
        <v>60</v>
      </c>
      <c r="AE10" s="4">
        <f t="shared" ref="AE10:AE11" si="54">(7*100)/10</f>
        <v>70</v>
      </c>
      <c r="AF10" s="4"/>
    </row>
    <row r="11" spans="1:35">
      <c r="A11" s="1" t="s">
        <v>10</v>
      </c>
      <c r="B11" s="4">
        <f t="shared" si="15"/>
        <v>10</v>
      </c>
      <c r="C11" s="4">
        <f>(4*100)/10</f>
        <v>40</v>
      </c>
      <c r="D11" s="4">
        <f t="shared" si="47"/>
        <v>10</v>
      </c>
      <c r="E11" s="4">
        <f>(5*100)/10</f>
        <v>50</v>
      </c>
      <c r="F11" s="4">
        <f t="shared" si="48"/>
        <v>80</v>
      </c>
      <c r="G11" s="4">
        <f t="shared" ref="G11:I11" si="55">(1*100)/10</f>
        <v>10</v>
      </c>
      <c r="H11" s="4">
        <f t="shared" si="55"/>
        <v>10</v>
      </c>
      <c r="I11" s="4">
        <f t="shared" si="55"/>
        <v>10</v>
      </c>
      <c r="J11" s="4">
        <f t="shared" ref="J11:K11" si="56">(4*100)/10</f>
        <v>40</v>
      </c>
      <c r="K11" s="4">
        <f t="shared" si="56"/>
        <v>40</v>
      </c>
      <c r="L11" s="4">
        <f>(5*100)/10</f>
        <v>50</v>
      </c>
      <c r="M11" s="1">
        <v>70</v>
      </c>
      <c r="N11" s="4">
        <f t="shared" si="50"/>
        <v>50</v>
      </c>
      <c r="O11" s="4">
        <f>(3*100)/10</f>
        <v>30</v>
      </c>
      <c r="P11" s="4">
        <f>(4*100)/10</f>
        <v>40</v>
      </c>
      <c r="Q11" s="4">
        <f t="shared" si="43"/>
        <v>60</v>
      </c>
      <c r="R11" s="4">
        <f>(4*100)/10</f>
        <v>40</v>
      </c>
      <c r="S11" s="4">
        <f t="shared" ref="S11:S12" si="57">(7*100)/10</f>
        <v>70</v>
      </c>
      <c r="T11" s="4">
        <f>(5*100)/10</f>
        <v>50</v>
      </c>
      <c r="U11" s="4">
        <f t="shared" si="51"/>
        <v>60</v>
      </c>
      <c r="V11" s="4">
        <f t="shared" ref="V11:V12" si="58">(3*100)/10</f>
        <v>30</v>
      </c>
      <c r="W11" s="4">
        <f>(5*100)/10</f>
        <v>50</v>
      </c>
      <c r="X11" s="4">
        <f>(8*100)/10</f>
        <v>80</v>
      </c>
      <c r="Y11" s="4">
        <f t="shared" si="28"/>
        <v>60</v>
      </c>
      <c r="Z11" s="4">
        <f>(6*100)/10</f>
        <v>60</v>
      </c>
      <c r="AA11" s="4">
        <f>(8*100)/10</f>
        <v>80</v>
      </c>
      <c r="AB11" s="4">
        <f t="shared" ref="AB11:AB13" si="59">(2*100)/10</f>
        <v>20</v>
      </c>
      <c r="AC11" s="4">
        <f>(4*100)/10</f>
        <v>40</v>
      </c>
      <c r="AD11" s="4">
        <f t="shared" si="53"/>
        <v>60</v>
      </c>
      <c r="AE11" s="4">
        <f t="shared" si="54"/>
        <v>70</v>
      </c>
      <c r="AF11" s="4"/>
    </row>
    <row r="12" spans="1:35">
      <c r="A12" s="1" t="s">
        <v>11</v>
      </c>
      <c r="B12" s="4">
        <f t="shared" si="15"/>
        <v>10</v>
      </c>
      <c r="C12" s="4">
        <f t="shared" ref="C12:C13" si="60">(3*100)/10</f>
        <v>30</v>
      </c>
      <c r="D12" s="4">
        <f t="shared" si="47"/>
        <v>10</v>
      </c>
      <c r="E12" s="4">
        <f t="shared" ref="E12:F12" si="61">(6*100)/10</f>
        <v>60</v>
      </c>
      <c r="F12" s="4">
        <f t="shared" si="61"/>
        <v>60</v>
      </c>
      <c r="G12" s="4">
        <f t="shared" ref="G12:G13" si="62">(1*100)/10</f>
        <v>10</v>
      </c>
      <c r="H12" s="4">
        <f>(2*100)/10</f>
        <v>20</v>
      </c>
      <c r="I12" s="4">
        <f>(1*100)/10</f>
        <v>10</v>
      </c>
      <c r="J12" s="4">
        <f>(6*100)/10</f>
        <v>60</v>
      </c>
      <c r="K12" s="4">
        <f>(2*100)/10</f>
        <v>20</v>
      </c>
      <c r="L12" s="4">
        <f t="shared" ref="L12:M12" si="63">(6*100)/10</f>
        <v>60</v>
      </c>
      <c r="M12" s="4">
        <f t="shared" si="63"/>
        <v>60</v>
      </c>
      <c r="N12" s="4">
        <f t="shared" ref="N12:N13" si="64">(3*100)/10</f>
        <v>30</v>
      </c>
      <c r="O12" s="4">
        <f>(1*100)/10</f>
        <v>10</v>
      </c>
      <c r="P12" s="4">
        <f>(2*100)/10</f>
        <v>20</v>
      </c>
      <c r="Q12" s="4">
        <f t="shared" si="43"/>
        <v>60</v>
      </c>
      <c r="R12" s="4">
        <f>(3*100)/10</f>
        <v>30</v>
      </c>
      <c r="S12" s="4">
        <f t="shared" si="57"/>
        <v>70</v>
      </c>
      <c r="T12" s="4">
        <f>(4*100)/10</f>
        <v>40</v>
      </c>
      <c r="U12" s="4">
        <f>(5*100)/10</f>
        <v>50</v>
      </c>
      <c r="V12" s="4">
        <f t="shared" si="58"/>
        <v>30</v>
      </c>
      <c r="W12" s="4">
        <f t="shared" ref="W12:W15" si="65">(4*100)/10</f>
        <v>40</v>
      </c>
      <c r="X12" s="4">
        <f>(7*100)/10</f>
        <v>70</v>
      </c>
      <c r="Y12" s="4">
        <f>(4*100)/10</f>
        <v>40</v>
      </c>
      <c r="Z12" s="4">
        <f t="shared" ref="Z12:AA12" si="66">(7*100)/10</f>
        <v>70</v>
      </c>
      <c r="AA12" s="4">
        <f t="shared" si="66"/>
        <v>70</v>
      </c>
      <c r="AB12" s="4">
        <f t="shared" si="59"/>
        <v>20</v>
      </c>
      <c r="AC12" s="4">
        <f t="shared" ref="AC12:AC15" si="67">(3*100)/10</f>
        <v>30</v>
      </c>
      <c r="AD12" s="4">
        <f>(4*100)/10</f>
        <v>40</v>
      </c>
      <c r="AE12" s="4">
        <f>(5*100)/10</f>
        <v>50</v>
      </c>
      <c r="AF12" s="4"/>
    </row>
    <row r="13" spans="1:35">
      <c r="A13" s="1" t="s">
        <v>12</v>
      </c>
      <c r="B13" s="4">
        <f t="shared" si="15"/>
        <v>10</v>
      </c>
      <c r="C13" s="4">
        <f t="shared" si="60"/>
        <v>30</v>
      </c>
      <c r="D13" s="4">
        <f>(3*100)/10</f>
        <v>30</v>
      </c>
      <c r="E13" s="4">
        <f t="shared" ref="E13:F13" si="68">(6*100)/10</f>
        <v>60</v>
      </c>
      <c r="F13" s="4">
        <f t="shared" si="68"/>
        <v>60</v>
      </c>
      <c r="G13" s="4">
        <f t="shared" si="62"/>
        <v>10</v>
      </c>
      <c r="H13" s="4">
        <f t="shared" ref="H13:H14" si="69">(3*100)/10</f>
        <v>30</v>
      </c>
      <c r="I13" s="4">
        <f t="shared" ref="I13:I14" si="70">(0*100)/10</f>
        <v>0</v>
      </c>
      <c r="J13" s="4">
        <f>(5*100)/10</f>
        <v>50</v>
      </c>
      <c r="K13" s="4">
        <f>(4*100)/10</f>
        <v>40</v>
      </c>
      <c r="L13" s="4">
        <f>(5*100)/10</f>
        <v>50</v>
      </c>
      <c r="M13" s="4">
        <f>(4*100)/10</f>
        <v>40</v>
      </c>
      <c r="N13" s="4">
        <f t="shared" si="64"/>
        <v>30</v>
      </c>
      <c r="O13" s="4">
        <f>(2*100)/10</f>
        <v>20</v>
      </c>
      <c r="P13" s="4">
        <f t="shared" ref="P13:P14" si="71">(7*100)/10</f>
        <v>70</v>
      </c>
      <c r="Q13" s="4">
        <f>(5*100)/10</f>
        <v>50</v>
      </c>
      <c r="R13" s="4">
        <f t="shared" ref="R13:R14" si="72">(2*100)/10</f>
        <v>20</v>
      </c>
      <c r="S13" s="4">
        <f t="shared" ref="S13:T13" si="73">(4*100)/10</f>
        <v>40</v>
      </c>
      <c r="T13" s="4">
        <f t="shared" si="73"/>
        <v>40</v>
      </c>
      <c r="U13" s="4">
        <f>(3*100)/10</f>
        <v>30</v>
      </c>
      <c r="V13" s="4">
        <f>(2*100)/10</f>
        <v>20</v>
      </c>
      <c r="W13" s="4">
        <f t="shared" si="65"/>
        <v>40</v>
      </c>
      <c r="X13" s="4">
        <f>(6*100)/10</f>
        <v>60</v>
      </c>
      <c r="Y13" s="4">
        <f>(5*100)/10</f>
        <v>50</v>
      </c>
      <c r="Z13" s="4">
        <f t="shared" ref="Z13:AA13" si="74">(7*100)/10</f>
        <v>70</v>
      </c>
      <c r="AA13" s="4">
        <f t="shared" si="74"/>
        <v>70</v>
      </c>
      <c r="AB13" s="4">
        <f t="shared" si="59"/>
        <v>20</v>
      </c>
      <c r="AC13" s="4">
        <f t="shared" si="67"/>
        <v>30</v>
      </c>
      <c r="AD13" s="4">
        <f>(5*100)/10</f>
        <v>50</v>
      </c>
      <c r="AE13" s="4">
        <f>(4*100)/10</f>
        <v>40</v>
      </c>
      <c r="AF13" s="4"/>
    </row>
    <row r="14" spans="1:35">
      <c r="A14" s="1" t="s">
        <v>13</v>
      </c>
      <c r="B14" s="4">
        <f t="shared" si="15"/>
        <v>10</v>
      </c>
      <c r="C14" s="4">
        <f t="shared" ref="C14:C15" si="75">(2*100)/10</f>
        <v>20</v>
      </c>
      <c r="D14" s="4">
        <f t="shared" ref="D14:E14" si="76">(4*100)/10</f>
        <v>40</v>
      </c>
      <c r="E14" s="4">
        <f t="shared" si="76"/>
        <v>40</v>
      </c>
      <c r="F14" s="4">
        <f>(5*100)/10</f>
        <v>50</v>
      </c>
      <c r="G14" s="4">
        <f>(2*100)/10</f>
        <v>20</v>
      </c>
      <c r="H14" s="4">
        <f t="shared" si="69"/>
        <v>30</v>
      </c>
      <c r="I14" s="4">
        <f t="shared" si="70"/>
        <v>0</v>
      </c>
      <c r="J14" s="4">
        <f>(4*100)/10</f>
        <v>40</v>
      </c>
      <c r="K14" s="4">
        <f t="shared" ref="K14:K16" si="77">(1*100)/10</f>
        <v>10</v>
      </c>
      <c r="L14" s="4">
        <f t="shared" ref="L14:N14" si="78">(3*100)/10</f>
        <v>30</v>
      </c>
      <c r="M14" s="4">
        <f t="shared" si="78"/>
        <v>30</v>
      </c>
      <c r="N14" s="4">
        <f t="shared" si="78"/>
        <v>30</v>
      </c>
      <c r="O14" s="4">
        <f>(1*100)/10</f>
        <v>10</v>
      </c>
      <c r="P14" s="4">
        <f t="shared" si="71"/>
        <v>70</v>
      </c>
      <c r="Q14" s="4">
        <f>(4*100)/10</f>
        <v>40</v>
      </c>
      <c r="R14" s="4">
        <f t="shared" si="72"/>
        <v>20</v>
      </c>
      <c r="S14" s="4">
        <f>(1*100)/10</f>
        <v>10</v>
      </c>
      <c r="T14" s="4">
        <f t="shared" ref="T14:U14" si="79">(3*100)/10</f>
        <v>30</v>
      </c>
      <c r="U14" s="4">
        <f t="shared" si="79"/>
        <v>30</v>
      </c>
      <c r="V14" s="4">
        <f t="shared" ref="V14:V16" si="80">(1*100)/10</f>
        <v>10</v>
      </c>
      <c r="W14" s="4">
        <f t="shared" si="65"/>
        <v>40</v>
      </c>
      <c r="X14" s="4">
        <f t="shared" ref="X14:Z14" si="81">(4*100)/10</f>
        <v>40</v>
      </c>
      <c r="Y14" s="4">
        <f t="shared" si="81"/>
        <v>40</v>
      </c>
      <c r="Z14" s="4">
        <f t="shared" si="81"/>
        <v>40</v>
      </c>
      <c r="AA14" s="4">
        <f>(5*100)/10</f>
        <v>50</v>
      </c>
      <c r="AB14" s="4">
        <f>(1*100)/10</f>
        <v>10</v>
      </c>
      <c r="AC14" s="4">
        <f t="shared" si="67"/>
        <v>30</v>
      </c>
      <c r="AD14" s="4">
        <f t="shared" ref="AD14:AE14" si="82">(4*100)/10</f>
        <v>40</v>
      </c>
      <c r="AE14" s="4">
        <f t="shared" si="82"/>
        <v>40</v>
      </c>
      <c r="AF14" s="4"/>
    </row>
    <row r="15" spans="1:35">
      <c r="A15" s="1" t="s">
        <v>14</v>
      </c>
      <c r="B15" s="4">
        <f t="shared" si="15"/>
        <v>10</v>
      </c>
      <c r="C15" s="4">
        <f t="shared" si="75"/>
        <v>20</v>
      </c>
      <c r="D15" s="4">
        <f t="shared" ref="D15:D16" si="83">(0*100)/10</f>
        <v>0</v>
      </c>
      <c r="E15" s="4">
        <f t="shared" ref="E15:E16" si="84">(1*100)/10</f>
        <v>10</v>
      </c>
      <c r="F15" s="4">
        <f>(4*100)/10</f>
        <v>40</v>
      </c>
      <c r="G15" s="4">
        <f>(1*100)/10</f>
        <v>10</v>
      </c>
      <c r="H15" s="4">
        <f>(2*100)/10</f>
        <v>20</v>
      </c>
      <c r="I15" s="4">
        <f t="shared" ref="I15:I16" si="85">(1*100)/10</f>
        <v>10</v>
      </c>
      <c r="J15" s="4">
        <f>(3*100)/10</f>
        <v>30</v>
      </c>
      <c r="K15" s="4">
        <f t="shared" si="77"/>
        <v>10</v>
      </c>
      <c r="L15" s="4">
        <f t="shared" ref="L15:N15" si="86">(2*100)/10</f>
        <v>20</v>
      </c>
      <c r="M15" s="4">
        <f t="shared" si="86"/>
        <v>20</v>
      </c>
      <c r="N15" s="4">
        <f t="shared" si="86"/>
        <v>20</v>
      </c>
      <c r="O15" s="4">
        <f t="shared" ref="O15:O17" si="87">(0*100)/10</f>
        <v>0</v>
      </c>
      <c r="P15" s="4">
        <f t="shared" ref="P15:Q15" si="88">(4*100)/10</f>
        <v>40</v>
      </c>
      <c r="Q15" s="4">
        <f t="shared" si="88"/>
        <v>40</v>
      </c>
      <c r="R15" s="4">
        <f>(3*100)/10</f>
        <v>30</v>
      </c>
      <c r="S15" s="4">
        <f t="shared" ref="S15:S16" si="89">(2*100)/10</f>
        <v>20</v>
      </c>
      <c r="T15" s="4">
        <f t="shared" ref="T15:T16" si="90">(0*100)/10</f>
        <v>0</v>
      </c>
      <c r="U15" s="4">
        <f t="shared" ref="U15:U16" si="91">(2*100)/10</f>
        <v>20</v>
      </c>
      <c r="V15" s="4">
        <f t="shared" si="80"/>
        <v>10</v>
      </c>
      <c r="W15" s="4">
        <f t="shared" si="65"/>
        <v>40</v>
      </c>
      <c r="X15" s="4">
        <f>(4*100)/10</f>
        <v>40</v>
      </c>
      <c r="Y15" s="4">
        <f>(3*100)/10</f>
        <v>30</v>
      </c>
      <c r="Z15" s="4">
        <f>(1*100)/10</f>
        <v>10</v>
      </c>
      <c r="AA15" s="4">
        <f>(4*100)/10</f>
        <v>40</v>
      </c>
      <c r="AB15" s="4">
        <f t="shared" ref="AB15:AB16" si="92">(0*100)/10</f>
        <v>0</v>
      </c>
      <c r="AC15" s="4">
        <f t="shared" si="67"/>
        <v>30</v>
      </c>
      <c r="AD15" s="4">
        <f>(4*100)/10</f>
        <v>40</v>
      </c>
      <c r="AE15" s="4">
        <f t="shared" ref="AE15:AE16" si="93">(2*100)/10</f>
        <v>20</v>
      </c>
      <c r="AF15" s="4"/>
    </row>
    <row r="16" spans="1:35">
      <c r="A16" s="1" t="s">
        <v>15</v>
      </c>
      <c r="B16" s="4">
        <f t="shared" ref="B16:B18" si="94">(0*100)/10</f>
        <v>0</v>
      </c>
      <c r="C16" s="4">
        <f>(1*100)/10</f>
        <v>10</v>
      </c>
      <c r="D16" s="4">
        <f t="shared" si="83"/>
        <v>0</v>
      </c>
      <c r="E16" s="4">
        <f t="shared" si="84"/>
        <v>10</v>
      </c>
      <c r="F16" s="4">
        <f>(3*100)/10</f>
        <v>30</v>
      </c>
      <c r="G16" s="4">
        <f t="shared" ref="G16:H16" si="95">(0*100)/10</f>
        <v>0</v>
      </c>
      <c r="H16" s="4">
        <f t="shared" si="95"/>
        <v>0</v>
      </c>
      <c r="I16" s="4">
        <f t="shared" si="85"/>
        <v>10</v>
      </c>
      <c r="J16" s="4">
        <f>(0*100)/10</f>
        <v>0</v>
      </c>
      <c r="K16" s="4">
        <f t="shared" si="77"/>
        <v>10</v>
      </c>
      <c r="L16" s="4">
        <f>(0*100)/10</f>
        <v>0</v>
      </c>
      <c r="M16" s="4">
        <f t="shared" ref="M16:N16" si="96">(1*100)/10</f>
        <v>10</v>
      </c>
      <c r="N16" s="4">
        <f t="shared" si="96"/>
        <v>10</v>
      </c>
      <c r="O16" s="4">
        <f t="shared" si="87"/>
        <v>0</v>
      </c>
      <c r="P16" s="4">
        <f>(4*100)/10</f>
        <v>40</v>
      </c>
      <c r="Q16" s="4">
        <f>(0*100)/10</f>
        <v>0</v>
      </c>
      <c r="R16" s="4">
        <f t="shared" ref="R16:R17" si="97">(1*100)/10</f>
        <v>10</v>
      </c>
      <c r="S16" s="4">
        <f t="shared" si="89"/>
        <v>20</v>
      </c>
      <c r="T16" s="4">
        <f t="shared" si="90"/>
        <v>0</v>
      </c>
      <c r="U16" s="4">
        <f t="shared" si="91"/>
        <v>20</v>
      </c>
      <c r="V16" s="4">
        <f t="shared" si="80"/>
        <v>10</v>
      </c>
      <c r="W16" s="4">
        <f t="shared" ref="W16:X16" si="98">(1*100)/10</f>
        <v>10</v>
      </c>
      <c r="X16" s="4">
        <f t="shared" si="98"/>
        <v>10</v>
      </c>
      <c r="Y16" s="4">
        <f t="shared" ref="Y16:Z16" si="99">(0*100)/10</f>
        <v>0</v>
      </c>
      <c r="Z16" s="4">
        <f t="shared" si="99"/>
        <v>0</v>
      </c>
      <c r="AA16" s="4">
        <f>(2*100)/10</f>
        <v>20</v>
      </c>
      <c r="AB16" s="4">
        <f t="shared" si="92"/>
        <v>0</v>
      </c>
      <c r="AC16" s="4">
        <f t="shared" ref="AC16:AD16" si="100">(0*100)/10</f>
        <v>0</v>
      </c>
      <c r="AD16" s="4">
        <f t="shared" si="100"/>
        <v>0</v>
      </c>
      <c r="AE16" s="4">
        <f t="shared" si="93"/>
        <v>20</v>
      </c>
      <c r="AF16" s="4"/>
    </row>
    <row r="17" spans="1:33">
      <c r="A17" s="1" t="s">
        <v>16</v>
      </c>
      <c r="B17" s="4">
        <f t="shared" si="94"/>
        <v>0</v>
      </c>
      <c r="C17" s="4">
        <f t="shared" ref="C17:M17" si="101">(0*100)/10</f>
        <v>0</v>
      </c>
      <c r="D17" s="4">
        <f t="shared" si="101"/>
        <v>0</v>
      </c>
      <c r="E17" s="4">
        <f t="shared" si="101"/>
        <v>0</v>
      </c>
      <c r="F17" s="4">
        <f t="shared" si="101"/>
        <v>0</v>
      </c>
      <c r="G17" s="4">
        <f t="shared" si="101"/>
        <v>0</v>
      </c>
      <c r="H17" s="4">
        <f t="shared" si="101"/>
        <v>0</v>
      </c>
      <c r="I17" s="4">
        <f t="shared" si="101"/>
        <v>0</v>
      </c>
      <c r="J17" s="4">
        <f t="shared" si="101"/>
        <v>0</v>
      </c>
      <c r="K17" s="4">
        <f t="shared" si="101"/>
        <v>0</v>
      </c>
      <c r="L17" s="4">
        <f t="shared" si="101"/>
        <v>0</v>
      </c>
      <c r="M17" s="4">
        <f t="shared" si="101"/>
        <v>0</v>
      </c>
      <c r="N17" s="7">
        <v>0</v>
      </c>
      <c r="O17" s="4">
        <f t="shared" si="87"/>
        <v>0</v>
      </c>
      <c r="P17" s="4">
        <f t="shared" ref="P17:Q17" si="102">(0*100)/10</f>
        <v>0</v>
      </c>
      <c r="Q17" s="4">
        <f t="shared" si="102"/>
        <v>0</v>
      </c>
      <c r="R17" s="4">
        <f t="shared" si="97"/>
        <v>10</v>
      </c>
      <c r="S17" s="4">
        <f t="shared" ref="S17:AE17" si="103">(0*100)/10</f>
        <v>0</v>
      </c>
      <c r="T17" s="4">
        <f t="shared" si="103"/>
        <v>0</v>
      </c>
      <c r="U17" s="4">
        <f t="shared" si="103"/>
        <v>0</v>
      </c>
      <c r="V17" s="4">
        <f t="shared" si="103"/>
        <v>0</v>
      </c>
      <c r="W17" s="4">
        <f t="shared" si="103"/>
        <v>0</v>
      </c>
      <c r="X17" s="4">
        <f t="shared" si="103"/>
        <v>0</v>
      </c>
      <c r="Y17" s="4">
        <f t="shared" si="103"/>
        <v>0</v>
      </c>
      <c r="Z17" s="4">
        <f t="shared" si="103"/>
        <v>0</v>
      </c>
      <c r="AA17" s="4">
        <f t="shared" si="103"/>
        <v>0</v>
      </c>
      <c r="AB17" s="4">
        <f t="shared" si="103"/>
        <v>0</v>
      </c>
      <c r="AC17" s="4">
        <f t="shared" si="103"/>
        <v>0</v>
      </c>
      <c r="AD17" s="4">
        <f t="shared" si="103"/>
        <v>0</v>
      </c>
      <c r="AE17" s="4">
        <f t="shared" si="103"/>
        <v>0</v>
      </c>
      <c r="AF17" s="4"/>
    </row>
    <row r="18" spans="1:33">
      <c r="A18" s="1" t="s">
        <v>17</v>
      </c>
      <c r="B18" s="4">
        <f t="shared" si="94"/>
        <v>0</v>
      </c>
      <c r="C18" s="4">
        <f t="shared" ref="C18:AE18" si="104">(0*100)/10</f>
        <v>0</v>
      </c>
      <c r="D18" s="4">
        <f t="shared" si="104"/>
        <v>0</v>
      </c>
      <c r="E18" s="4">
        <f t="shared" si="104"/>
        <v>0</v>
      </c>
      <c r="F18" s="4">
        <f t="shared" si="104"/>
        <v>0</v>
      </c>
      <c r="G18" s="4">
        <f t="shared" si="104"/>
        <v>0</v>
      </c>
      <c r="H18" s="4">
        <f t="shared" si="104"/>
        <v>0</v>
      </c>
      <c r="I18" s="4">
        <f t="shared" si="104"/>
        <v>0</v>
      </c>
      <c r="J18" s="4">
        <f t="shared" si="104"/>
        <v>0</v>
      </c>
      <c r="K18" s="4">
        <f t="shared" si="104"/>
        <v>0</v>
      </c>
      <c r="L18" s="4">
        <f t="shared" si="104"/>
        <v>0</v>
      </c>
      <c r="M18" s="4">
        <f t="shared" si="104"/>
        <v>0</v>
      </c>
      <c r="N18" s="4">
        <f t="shared" si="104"/>
        <v>0</v>
      </c>
      <c r="O18" s="4">
        <f t="shared" si="104"/>
        <v>0</v>
      </c>
      <c r="P18" s="4">
        <f t="shared" si="104"/>
        <v>0</v>
      </c>
      <c r="Q18" s="4">
        <f t="shared" si="104"/>
        <v>0</v>
      </c>
      <c r="R18" s="4">
        <f t="shared" si="104"/>
        <v>0</v>
      </c>
      <c r="S18" s="4">
        <f t="shared" si="104"/>
        <v>0</v>
      </c>
      <c r="T18" s="4">
        <f t="shared" si="104"/>
        <v>0</v>
      </c>
      <c r="U18" s="4">
        <f t="shared" si="104"/>
        <v>0</v>
      </c>
      <c r="V18" s="4">
        <f t="shared" si="104"/>
        <v>0</v>
      </c>
      <c r="W18" s="4">
        <f t="shared" si="104"/>
        <v>0</v>
      </c>
      <c r="X18" s="4">
        <f t="shared" si="104"/>
        <v>0</v>
      </c>
      <c r="Y18" s="4">
        <f t="shared" si="104"/>
        <v>0</v>
      </c>
      <c r="Z18" s="4">
        <f t="shared" si="104"/>
        <v>0</v>
      </c>
      <c r="AA18" s="4">
        <f t="shared" si="104"/>
        <v>0</v>
      </c>
      <c r="AB18" s="4">
        <f t="shared" si="104"/>
        <v>0</v>
      </c>
      <c r="AC18" s="4">
        <f t="shared" si="104"/>
        <v>0</v>
      </c>
      <c r="AD18" s="4">
        <f t="shared" si="104"/>
        <v>0</v>
      </c>
      <c r="AE18" s="4">
        <f t="shared" si="104"/>
        <v>0</v>
      </c>
      <c r="AF18" s="4"/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E20" si="105">(0*100)/4</f>
        <v>0</v>
      </c>
      <c r="C20" s="4">
        <f t="shared" si="105"/>
        <v>0</v>
      </c>
      <c r="D20" s="4">
        <f t="shared" si="105"/>
        <v>0</v>
      </c>
      <c r="E20" s="4">
        <f t="shared" si="105"/>
        <v>0</v>
      </c>
      <c r="F20" s="4">
        <f t="shared" si="105"/>
        <v>0</v>
      </c>
      <c r="G20" s="4">
        <f t="shared" si="105"/>
        <v>0</v>
      </c>
      <c r="H20" s="4">
        <f t="shared" si="105"/>
        <v>0</v>
      </c>
      <c r="I20" s="4">
        <f t="shared" si="105"/>
        <v>0</v>
      </c>
      <c r="J20" s="4">
        <f t="shared" si="105"/>
        <v>0</v>
      </c>
      <c r="K20" s="4">
        <f t="shared" si="105"/>
        <v>0</v>
      </c>
      <c r="L20" s="4">
        <f t="shared" si="105"/>
        <v>0</v>
      </c>
      <c r="M20" s="4">
        <f t="shared" si="105"/>
        <v>0</v>
      </c>
      <c r="N20" s="4">
        <f t="shared" si="105"/>
        <v>0</v>
      </c>
      <c r="O20" s="4">
        <f t="shared" si="105"/>
        <v>0</v>
      </c>
      <c r="P20" s="4">
        <f t="shared" si="105"/>
        <v>0</v>
      </c>
      <c r="Q20" s="4">
        <f t="shared" si="105"/>
        <v>0</v>
      </c>
      <c r="R20" s="4">
        <f t="shared" si="105"/>
        <v>0</v>
      </c>
      <c r="S20" s="4">
        <f t="shared" si="105"/>
        <v>0</v>
      </c>
      <c r="T20" s="4">
        <f t="shared" si="105"/>
        <v>0</v>
      </c>
      <c r="U20" s="4">
        <f t="shared" si="105"/>
        <v>0</v>
      </c>
      <c r="V20" s="4">
        <f t="shared" si="105"/>
        <v>0</v>
      </c>
      <c r="W20" s="4">
        <f t="shared" si="105"/>
        <v>0</v>
      </c>
      <c r="X20" s="4">
        <f t="shared" si="105"/>
        <v>0</v>
      </c>
      <c r="Y20" s="4">
        <f t="shared" si="105"/>
        <v>0</v>
      </c>
      <c r="Z20" s="4">
        <f t="shared" si="105"/>
        <v>0</v>
      </c>
      <c r="AA20" s="4">
        <f t="shared" si="105"/>
        <v>0</v>
      </c>
      <c r="AB20" s="4">
        <f t="shared" si="105"/>
        <v>0</v>
      </c>
      <c r="AC20" s="4">
        <f t="shared" si="105"/>
        <v>0</v>
      </c>
      <c r="AD20" s="4">
        <f t="shared" si="105"/>
        <v>0</v>
      </c>
      <c r="AE20" s="4">
        <f t="shared" si="105"/>
        <v>0</v>
      </c>
      <c r="AF20" s="5">
        <f>TRIMMEAN(B22:AE33,0.1)</f>
        <v>1.3117283950617284</v>
      </c>
      <c r="AG20" s="4"/>
    </row>
    <row r="21" spans="1:33">
      <c r="A21" s="1" t="s">
        <v>3</v>
      </c>
      <c r="B21" s="4">
        <f t="shared" ref="B21:AE21" si="106">(0*100)/4</f>
        <v>0</v>
      </c>
      <c r="C21" s="4">
        <f t="shared" si="106"/>
        <v>0</v>
      </c>
      <c r="D21" s="4">
        <f t="shared" si="106"/>
        <v>0</v>
      </c>
      <c r="E21" s="4">
        <f t="shared" si="106"/>
        <v>0</v>
      </c>
      <c r="F21" s="4">
        <f t="shared" si="106"/>
        <v>0</v>
      </c>
      <c r="G21" s="4">
        <f t="shared" si="106"/>
        <v>0</v>
      </c>
      <c r="H21" s="4">
        <f t="shared" si="106"/>
        <v>0</v>
      </c>
      <c r="I21" s="4">
        <f t="shared" si="106"/>
        <v>0</v>
      </c>
      <c r="J21" s="4">
        <f t="shared" si="106"/>
        <v>0</v>
      </c>
      <c r="K21" s="4">
        <f t="shared" si="106"/>
        <v>0</v>
      </c>
      <c r="L21" s="4">
        <f t="shared" si="106"/>
        <v>0</v>
      </c>
      <c r="M21" s="4">
        <f t="shared" si="106"/>
        <v>0</v>
      </c>
      <c r="N21" s="4">
        <f t="shared" si="106"/>
        <v>0</v>
      </c>
      <c r="O21" s="4">
        <f t="shared" si="106"/>
        <v>0</v>
      </c>
      <c r="P21" s="4">
        <f t="shared" si="106"/>
        <v>0</v>
      </c>
      <c r="Q21" s="4">
        <f t="shared" si="106"/>
        <v>0</v>
      </c>
      <c r="R21" s="4">
        <f t="shared" si="106"/>
        <v>0</v>
      </c>
      <c r="S21" s="4">
        <f t="shared" si="106"/>
        <v>0</v>
      </c>
      <c r="T21" s="4">
        <f t="shared" si="106"/>
        <v>0</v>
      </c>
      <c r="U21" s="4">
        <f t="shared" si="106"/>
        <v>0</v>
      </c>
      <c r="V21" s="4">
        <f t="shared" si="106"/>
        <v>0</v>
      </c>
      <c r="W21" s="4">
        <f t="shared" si="106"/>
        <v>0</v>
      </c>
      <c r="X21" s="4">
        <f t="shared" si="106"/>
        <v>0</v>
      </c>
      <c r="Y21" s="4">
        <f t="shared" si="106"/>
        <v>0</v>
      </c>
      <c r="Z21" s="4">
        <f t="shared" si="106"/>
        <v>0</v>
      </c>
      <c r="AA21" s="4">
        <f t="shared" si="106"/>
        <v>0</v>
      </c>
      <c r="AB21" s="4">
        <f t="shared" si="106"/>
        <v>0</v>
      </c>
      <c r="AC21" s="4">
        <f t="shared" si="106"/>
        <v>0</v>
      </c>
      <c r="AD21" s="4">
        <f t="shared" si="106"/>
        <v>0</v>
      </c>
      <c r="AE21" s="4">
        <f t="shared" si="106"/>
        <v>0</v>
      </c>
      <c r="AF21" s="4"/>
      <c r="AG21" s="4"/>
    </row>
    <row r="22" spans="1:33">
      <c r="A22" s="1" t="s">
        <v>4</v>
      </c>
      <c r="B22" s="4">
        <f t="shared" ref="B22:K22" si="107">(0*100)/4</f>
        <v>0</v>
      </c>
      <c r="C22" s="4">
        <f t="shared" si="107"/>
        <v>0</v>
      </c>
      <c r="D22" s="4">
        <f t="shared" si="107"/>
        <v>0</v>
      </c>
      <c r="E22" s="4">
        <f t="shared" si="107"/>
        <v>0</v>
      </c>
      <c r="F22" s="4">
        <f t="shared" si="107"/>
        <v>0</v>
      </c>
      <c r="G22" s="4">
        <f t="shared" si="107"/>
        <v>0</v>
      </c>
      <c r="H22" s="4">
        <f t="shared" si="107"/>
        <v>0</v>
      </c>
      <c r="I22" s="4">
        <f t="shared" si="107"/>
        <v>0</v>
      </c>
      <c r="J22" s="4">
        <f t="shared" si="107"/>
        <v>0</v>
      </c>
      <c r="K22" s="4">
        <f t="shared" si="107"/>
        <v>0</v>
      </c>
      <c r="L22" s="4">
        <f t="shared" ref="L22:L25" si="108">(1*100)/4</f>
        <v>25</v>
      </c>
      <c r="M22" s="4">
        <f t="shared" ref="M22:AE22" si="109">(0*100)/4</f>
        <v>0</v>
      </c>
      <c r="N22" s="4">
        <f t="shared" si="109"/>
        <v>0</v>
      </c>
      <c r="O22" s="4">
        <f t="shared" si="109"/>
        <v>0</v>
      </c>
      <c r="P22" s="4">
        <f t="shared" si="109"/>
        <v>0</v>
      </c>
      <c r="Q22" s="4">
        <f t="shared" si="109"/>
        <v>0</v>
      </c>
      <c r="R22" s="4">
        <f t="shared" si="109"/>
        <v>0</v>
      </c>
      <c r="S22" s="4">
        <f t="shared" si="109"/>
        <v>0</v>
      </c>
      <c r="T22" s="4">
        <f t="shared" si="109"/>
        <v>0</v>
      </c>
      <c r="U22" s="4">
        <f t="shared" si="109"/>
        <v>0</v>
      </c>
      <c r="V22" s="4">
        <f t="shared" si="109"/>
        <v>0</v>
      </c>
      <c r="W22" s="4">
        <f t="shared" si="109"/>
        <v>0</v>
      </c>
      <c r="X22" s="4">
        <f t="shared" si="109"/>
        <v>0</v>
      </c>
      <c r="Y22" s="4">
        <f t="shared" si="109"/>
        <v>0</v>
      </c>
      <c r="Z22" s="4">
        <f t="shared" si="109"/>
        <v>0</v>
      </c>
      <c r="AA22" s="4">
        <f t="shared" si="109"/>
        <v>0</v>
      </c>
      <c r="AB22" s="4">
        <f t="shared" si="109"/>
        <v>0</v>
      </c>
      <c r="AC22" s="4">
        <f t="shared" si="109"/>
        <v>0</v>
      </c>
      <c r="AD22" s="4">
        <f t="shared" si="109"/>
        <v>0</v>
      </c>
      <c r="AE22" s="4">
        <f t="shared" si="109"/>
        <v>0</v>
      </c>
      <c r="AF22" s="4"/>
      <c r="AG22" s="4"/>
    </row>
    <row r="23" spans="1:33">
      <c r="A23" s="1" t="s">
        <v>5</v>
      </c>
      <c r="B23" s="4">
        <f t="shared" ref="B23:K23" si="110">(0*100)/4</f>
        <v>0</v>
      </c>
      <c r="C23" s="4">
        <f t="shared" si="110"/>
        <v>0</v>
      </c>
      <c r="D23" s="4">
        <f t="shared" si="110"/>
        <v>0</v>
      </c>
      <c r="E23" s="4">
        <f t="shared" si="110"/>
        <v>0</v>
      </c>
      <c r="F23" s="4">
        <f t="shared" si="110"/>
        <v>0</v>
      </c>
      <c r="G23" s="4">
        <f t="shared" si="110"/>
        <v>0</v>
      </c>
      <c r="H23" s="4">
        <f t="shared" si="110"/>
        <v>0</v>
      </c>
      <c r="I23" s="4">
        <f t="shared" si="110"/>
        <v>0</v>
      </c>
      <c r="J23" s="4">
        <f t="shared" si="110"/>
        <v>0</v>
      </c>
      <c r="K23" s="4">
        <f t="shared" si="110"/>
        <v>0</v>
      </c>
      <c r="L23" s="4">
        <f t="shared" si="108"/>
        <v>25</v>
      </c>
      <c r="M23" s="4">
        <f t="shared" ref="M23:S23" si="111">(0*100)/4</f>
        <v>0</v>
      </c>
      <c r="N23" s="4">
        <f t="shared" si="111"/>
        <v>0</v>
      </c>
      <c r="O23" s="4">
        <f t="shared" si="111"/>
        <v>0</v>
      </c>
      <c r="P23" s="4">
        <f t="shared" si="111"/>
        <v>0</v>
      </c>
      <c r="Q23" s="4">
        <f t="shared" si="111"/>
        <v>0</v>
      </c>
      <c r="R23" s="4">
        <f t="shared" si="111"/>
        <v>0</v>
      </c>
      <c r="S23" s="4">
        <f t="shared" si="111"/>
        <v>0</v>
      </c>
      <c r="T23" s="4">
        <f t="shared" ref="T23:U23" si="112">(1*100)/4</f>
        <v>25</v>
      </c>
      <c r="U23" s="4">
        <f t="shared" si="112"/>
        <v>25</v>
      </c>
      <c r="V23" s="4">
        <f t="shared" ref="V23:AE23" si="113">(0*100)/4</f>
        <v>0</v>
      </c>
      <c r="W23" s="4">
        <f t="shared" si="113"/>
        <v>0</v>
      </c>
      <c r="X23" s="4">
        <f t="shared" si="113"/>
        <v>0</v>
      </c>
      <c r="Y23" s="4">
        <f t="shared" si="113"/>
        <v>0</v>
      </c>
      <c r="Z23" s="4">
        <f t="shared" si="113"/>
        <v>0</v>
      </c>
      <c r="AA23" s="4">
        <f t="shared" si="113"/>
        <v>0</v>
      </c>
      <c r="AB23" s="4">
        <f t="shared" si="113"/>
        <v>0</v>
      </c>
      <c r="AC23" s="4">
        <f t="shared" si="113"/>
        <v>0</v>
      </c>
      <c r="AD23" s="4">
        <f t="shared" si="113"/>
        <v>0</v>
      </c>
      <c r="AE23" s="4">
        <f t="shared" si="113"/>
        <v>0</v>
      </c>
      <c r="AF23" s="4"/>
      <c r="AG23" s="4"/>
    </row>
    <row r="24" spans="1:33">
      <c r="A24" s="1" t="s">
        <v>6</v>
      </c>
      <c r="B24" s="4">
        <f t="shared" ref="B24:K24" si="114">(0*100)/4</f>
        <v>0</v>
      </c>
      <c r="C24" s="4">
        <f t="shared" si="114"/>
        <v>0</v>
      </c>
      <c r="D24" s="4">
        <f t="shared" si="114"/>
        <v>0</v>
      </c>
      <c r="E24" s="4">
        <f t="shared" si="114"/>
        <v>0</v>
      </c>
      <c r="F24" s="4">
        <f t="shared" si="114"/>
        <v>0</v>
      </c>
      <c r="G24" s="4">
        <f t="shared" si="114"/>
        <v>0</v>
      </c>
      <c r="H24" s="4">
        <f t="shared" si="114"/>
        <v>0</v>
      </c>
      <c r="I24" s="4">
        <f t="shared" si="114"/>
        <v>0</v>
      </c>
      <c r="J24" s="4">
        <f t="shared" si="114"/>
        <v>0</v>
      </c>
      <c r="K24" s="4">
        <f t="shared" si="114"/>
        <v>0</v>
      </c>
      <c r="L24" s="4">
        <f t="shared" si="108"/>
        <v>25</v>
      </c>
      <c r="M24" s="4">
        <f t="shared" ref="M24:O24" si="115">(0*100)/4</f>
        <v>0</v>
      </c>
      <c r="N24" s="4">
        <f t="shared" si="115"/>
        <v>0</v>
      </c>
      <c r="O24" s="4">
        <f t="shared" si="115"/>
        <v>0</v>
      </c>
      <c r="P24" s="4">
        <f>(1*100)/4</f>
        <v>25</v>
      </c>
      <c r="Q24" s="4">
        <f t="shared" ref="Q24:S24" si="116">(0*100)/4</f>
        <v>0</v>
      </c>
      <c r="R24" s="4">
        <f t="shared" si="116"/>
        <v>0</v>
      </c>
      <c r="S24" s="4">
        <f t="shared" si="116"/>
        <v>0</v>
      </c>
      <c r="T24" s="4">
        <f t="shared" ref="T24:T26" si="117">(1*100)/4</f>
        <v>25</v>
      </c>
      <c r="U24" s="4">
        <f t="shared" ref="U24:AE24" si="118">(0*100)/4</f>
        <v>0</v>
      </c>
      <c r="V24" s="4">
        <f t="shared" si="118"/>
        <v>0</v>
      </c>
      <c r="W24" s="4">
        <f t="shared" si="118"/>
        <v>0</v>
      </c>
      <c r="X24" s="4">
        <f t="shared" si="118"/>
        <v>0</v>
      </c>
      <c r="Y24" s="4">
        <f t="shared" si="118"/>
        <v>0</v>
      </c>
      <c r="Z24" s="4">
        <f t="shared" si="118"/>
        <v>0</v>
      </c>
      <c r="AA24" s="4">
        <f t="shared" si="118"/>
        <v>0</v>
      </c>
      <c r="AB24" s="4">
        <f t="shared" si="118"/>
        <v>0</v>
      </c>
      <c r="AC24" s="4">
        <f t="shared" si="118"/>
        <v>0</v>
      </c>
      <c r="AD24" s="4">
        <f t="shared" si="118"/>
        <v>0</v>
      </c>
      <c r="AE24" s="4">
        <f t="shared" si="118"/>
        <v>0</v>
      </c>
      <c r="AF24" s="4"/>
      <c r="AG24" s="4"/>
    </row>
    <row r="25" spans="1:33">
      <c r="A25" s="1" t="s">
        <v>7</v>
      </c>
      <c r="B25" s="4">
        <f t="shared" ref="B25:K25" si="119">(0*100)/4</f>
        <v>0</v>
      </c>
      <c r="C25" s="4">
        <f t="shared" si="119"/>
        <v>0</v>
      </c>
      <c r="D25" s="4">
        <f t="shared" si="119"/>
        <v>0</v>
      </c>
      <c r="E25" s="4">
        <f t="shared" si="119"/>
        <v>0</v>
      </c>
      <c r="F25" s="4">
        <f t="shared" si="119"/>
        <v>0</v>
      </c>
      <c r="G25" s="4">
        <f t="shared" si="119"/>
        <v>0</v>
      </c>
      <c r="H25" s="4">
        <f t="shared" si="119"/>
        <v>0</v>
      </c>
      <c r="I25" s="4">
        <f t="shared" si="119"/>
        <v>0</v>
      </c>
      <c r="J25" s="4">
        <f t="shared" si="119"/>
        <v>0</v>
      </c>
      <c r="K25" s="4">
        <f t="shared" si="119"/>
        <v>0</v>
      </c>
      <c r="L25" s="4">
        <f t="shared" si="108"/>
        <v>25</v>
      </c>
      <c r="M25" s="4">
        <f t="shared" ref="M25:N25" si="120">(0*100)/4</f>
        <v>0</v>
      </c>
      <c r="N25" s="4">
        <f t="shared" si="120"/>
        <v>0</v>
      </c>
      <c r="O25" s="4">
        <f t="shared" ref="O25:P25" si="121">(1*100)/4</f>
        <v>25</v>
      </c>
      <c r="P25" s="4">
        <f t="shared" si="121"/>
        <v>25</v>
      </c>
      <c r="Q25" s="4">
        <f t="shared" ref="Q25:S25" si="122">(0*100)/4</f>
        <v>0</v>
      </c>
      <c r="R25" s="4">
        <f t="shared" si="122"/>
        <v>0</v>
      </c>
      <c r="S25" s="4">
        <f t="shared" si="122"/>
        <v>0</v>
      </c>
      <c r="T25" s="4">
        <f t="shared" si="117"/>
        <v>25</v>
      </c>
      <c r="U25" s="4">
        <f t="shared" ref="U25:AC25" si="123">(0*100)/4</f>
        <v>0</v>
      </c>
      <c r="V25" s="4">
        <f t="shared" si="123"/>
        <v>0</v>
      </c>
      <c r="W25" s="4">
        <f t="shared" si="123"/>
        <v>0</v>
      </c>
      <c r="X25" s="4">
        <f t="shared" si="123"/>
        <v>0</v>
      </c>
      <c r="Y25" s="4">
        <f t="shared" si="123"/>
        <v>0</v>
      </c>
      <c r="Z25" s="4">
        <f t="shared" si="123"/>
        <v>0</v>
      </c>
      <c r="AA25" s="4">
        <f t="shared" si="123"/>
        <v>0</v>
      </c>
      <c r="AB25" s="4">
        <f t="shared" si="123"/>
        <v>0</v>
      </c>
      <c r="AC25" s="4">
        <f t="shared" si="123"/>
        <v>0</v>
      </c>
      <c r="AD25" s="4">
        <f t="shared" ref="AD25:AD26" si="124">(1*100)/4</f>
        <v>25</v>
      </c>
      <c r="AE25" s="4">
        <f t="shared" ref="AE25:AE27" si="125">(0*100)/4</f>
        <v>0</v>
      </c>
      <c r="AF25" s="4"/>
      <c r="AG25" s="4"/>
    </row>
    <row r="26" spans="1:33">
      <c r="A26" s="1" t="s">
        <v>8</v>
      </c>
      <c r="B26" s="4">
        <f t="shared" ref="B26:L26" si="126">(0*100)/4</f>
        <v>0</v>
      </c>
      <c r="C26" s="4">
        <f t="shared" si="126"/>
        <v>0</v>
      </c>
      <c r="D26" s="4">
        <f t="shared" si="126"/>
        <v>0</v>
      </c>
      <c r="E26" s="4">
        <f t="shared" si="126"/>
        <v>0</v>
      </c>
      <c r="F26" s="4">
        <f t="shared" si="126"/>
        <v>0</v>
      </c>
      <c r="G26" s="4">
        <f t="shared" si="126"/>
        <v>0</v>
      </c>
      <c r="H26" s="4">
        <f t="shared" si="126"/>
        <v>0</v>
      </c>
      <c r="I26" s="4">
        <f t="shared" si="126"/>
        <v>0</v>
      </c>
      <c r="J26" s="4">
        <f t="shared" si="126"/>
        <v>0</v>
      </c>
      <c r="K26" s="4">
        <f t="shared" si="126"/>
        <v>0</v>
      </c>
      <c r="L26" s="4">
        <f t="shared" si="126"/>
        <v>0</v>
      </c>
      <c r="M26" s="4">
        <f>(1*100)/4</f>
        <v>25</v>
      </c>
      <c r="N26" s="4">
        <f t="shared" ref="N26:O26" si="127">(0*100)/4</f>
        <v>0</v>
      </c>
      <c r="O26" s="4">
        <f t="shared" si="127"/>
        <v>0</v>
      </c>
      <c r="P26" s="4">
        <f>(1*100)/4</f>
        <v>25</v>
      </c>
      <c r="Q26" s="4">
        <f t="shared" ref="Q26:S26" si="128">(0*100)/4</f>
        <v>0</v>
      </c>
      <c r="R26" s="4">
        <f t="shared" si="128"/>
        <v>0</v>
      </c>
      <c r="S26" s="4">
        <f t="shared" si="128"/>
        <v>0</v>
      </c>
      <c r="T26" s="4">
        <f t="shared" si="117"/>
        <v>25</v>
      </c>
      <c r="U26" s="4">
        <f t="shared" ref="U26:AC26" si="129">(0*100)/4</f>
        <v>0</v>
      </c>
      <c r="V26" s="4">
        <f t="shared" si="129"/>
        <v>0</v>
      </c>
      <c r="W26" s="4">
        <f t="shared" si="129"/>
        <v>0</v>
      </c>
      <c r="X26" s="4">
        <f t="shared" si="129"/>
        <v>0</v>
      </c>
      <c r="Y26" s="4">
        <f t="shared" si="129"/>
        <v>0</v>
      </c>
      <c r="Z26" s="4">
        <f t="shared" si="129"/>
        <v>0</v>
      </c>
      <c r="AA26" s="4">
        <f t="shared" si="129"/>
        <v>0</v>
      </c>
      <c r="AB26" s="4">
        <f t="shared" si="129"/>
        <v>0</v>
      </c>
      <c r="AC26" s="4">
        <f t="shared" si="129"/>
        <v>0</v>
      </c>
      <c r="AD26" s="4">
        <f t="shared" si="124"/>
        <v>25</v>
      </c>
      <c r="AE26" s="4">
        <f t="shared" si="125"/>
        <v>0</v>
      </c>
      <c r="AF26" s="4"/>
      <c r="AG26" s="4"/>
    </row>
    <row r="27" spans="1:33">
      <c r="A27" s="1" t="s">
        <v>9</v>
      </c>
      <c r="B27" s="4">
        <f t="shared" ref="B27:G27" si="130">(0*100)/4</f>
        <v>0</v>
      </c>
      <c r="C27" s="4">
        <f t="shared" si="130"/>
        <v>0</v>
      </c>
      <c r="D27" s="4">
        <f t="shared" si="130"/>
        <v>0</v>
      </c>
      <c r="E27" s="4">
        <f t="shared" si="130"/>
        <v>0</v>
      </c>
      <c r="F27" s="4">
        <f t="shared" si="130"/>
        <v>0</v>
      </c>
      <c r="G27" s="4">
        <f t="shared" si="130"/>
        <v>0</v>
      </c>
      <c r="H27" s="4">
        <f t="shared" ref="H27:H29" si="131">(1*100)/4</f>
        <v>25</v>
      </c>
      <c r="I27" s="4">
        <f t="shared" ref="I27:K27" si="132">(0*100)/4</f>
        <v>0</v>
      </c>
      <c r="J27" s="4">
        <f t="shared" si="132"/>
        <v>0</v>
      </c>
      <c r="K27" s="4">
        <f t="shared" si="132"/>
        <v>0</v>
      </c>
      <c r="L27" s="4">
        <f t="shared" ref="L27:M27" si="133">(1*100)/4</f>
        <v>25</v>
      </c>
      <c r="M27" s="4">
        <f t="shared" si="133"/>
        <v>25</v>
      </c>
      <c r="N27" s="4">
        <f t="shared" ref="N27:AB27" si="134">(0*100)/4</f>
        <v>0</v>
      </c>
      <c r="O27" s="4">
        <f t="shared" si="134"/>
        <v>0</v>
      </c>
      <c r="P27" s="4">
        <f t="shared" si="134"/>
        <v>0</v>
      </c>
      <c r="Q27" s="4">
        <f t="shared" si="134"/>
        <v>0</v>
      </c>
      <c r="R27" s="4">
        <f t="shared" si="134"/>
        <v>0</v>
      </c>
      <c r="S27" s="4">
        <f t="shared" si="134"/>
        <v>0</v>
      </c>
      <c r="T27" s="4">
        <f t="shared" si="134"/>
        <v>0</v>
      </c>
      <c r="U27" s="4">
        <f t="shared" si="134"/>
        <v>0</v>
      </c>
      <c r="V27" s="4">
        <f t="shared" si="134"/>
        <v>0</v>
      </c>
      <c r="W27" s="4">
        <f t="shared" si="134"/>
        <v>0</v>
      </c>
      <c r="X27" s="4">
        <f t="shared" si="134"/>
        <v>0</v>
      </c>
      <c r="Y27" s="4">
        <f t="shared" si="134"/>
        <v>0</v>
      </c>
      <c r="Z27" s="4">
        <f t="shared" si="134"/>
        <v>0</v>
      </c>
      <c r="AA27" s="4">
        <f t="shared" si="134"/>
        <v>0</v>
      </c>
      <c r="AB27" s="4">
        <f t="shared" si="134"/>
        <v>0</v>
      </c>
      <c r="AC27" s="4">
        <f t="shared" ref="AC27:AD27" si="135">(1*100)/4</f>
        <v>25</v>
      </c>
      <c r="AD27" s="4">
        <f t="shared" si="135"/>
        <v>25</v>
      </c>
      <c r="AE27" s="4">
        <f t="shared" si="125"/>
        <v>0</v>
      </c>
      <c r="AF27" s="4"/>
      <c r="AG27" s="4"/>
    </row>
    <row r="28" spans="1:33">
      <c r="A28" s="1" t="s">
        <v>10</v>
      </c>
      <c r="B28" s="4">
        <f t="shared" ref="B28:G28" si="136">(0*100)/4</f>
        <v>0</v>
      </c>
      <c r="C28" s="4">
        <f t="shared" si="136"/>
        <v>0</v>
      </c>
      <c r="D28" s="4">
        <f t="shared" si="136"/>
        <v>0</v>
      </c>
      <c r="E28" s="4">
        <f t="shared" si="136"/>
        <v>0</v>
      </c>
      <c r="F28" s="4">
        <f t="shared" si="136"/>
        <v>0</v>
      </c>
      <c r="G28" s="4">
        <f t="shared" si="136"/>
        <v>0</v>
      </c>
      <c r="H28" s="4">
        <f t="shared" si="131"/>
        <v>25</v>
      </c>
      <c r="I28" s="4">
        <f t="shared" ref="I28:K28" si="137">(0*100)/4</f>
        <v>0</v>
      </c>
      <c r="J28" s="4">
        <f t="shared" si="137"/>
        <v>0</v>
      </c>
      <c r="K28" s="4">
        <f t="shared" si="137"/>
        <v>0</v>
      </c>
      <c r="L28" s="4">
        <f t="shared" ref="L28:M28" si="138">(1*100)/4</f>
        <v>25</v>
      </c>
      <c r="M28" s="4">
        <f t="shared" si="138"/>
        <v>25</v>
      </c>
      <c r="N28" s="4">
        <f t="shared" ref="N28:AB28" si="139">(0*100)/4</f>
        <v>0</v>
      </c>
      <c r="O28" s="4">
        <f t="shared" si="139"/>
        <v>0</v>
      </c>
      <c r="P28" s="4">
        <f t="shared" si="139"/>
        <v>0</v>
      </c>
      <c r="Q28" s="4">
        <f t="shared" si="139"/>
        <v>0</v>
      </c>
      <c r="R28" s="4">
        <f t="shared" si="139"/>
        <v>0</v>
      </c>
      <c r="S28" s="4">
        <f t="shared" si="139"/>
        <v>0</v>
      </c>
      <c r="T28" s="4">
        <f t="shared" si="139"/>
        <v>0</v>
      </c>
      <c r="U28" s="4">
        <f t="shared" si="139"/>
        <v>0</v>
      </c>
      <c r="V28" s="4">
        <f t="shared" si="139"/>
        <v>0</v>
      </c>
      <c r="W28" s="4">
        <f t="shared" si="139"/>
        <v>0</v>
      </c>
      <c r="X28" s="4">
        <f t="shared" si="139"/>
        <v>0</v>
      </c>
      <c r="Y28" s="4">
        <f t="shared" si="139"/>
        <v>0</v>
      </c>
      <c r="Z28" s="4">
        <f t="shared" si="139"/>
        <v>0</v>
      </c>
      <c r="AA28" s="4">
        <f t="shared" si="139"/>
        <v>0</v>
      </c>
      <c r="AB28" s="4">
        <f t="shared" si="139"/>
        <v>0</v>
      </c>
      <c r="AC28" s="4">
        <f>(1*100)/4</f>
        <v>25</v>
      </c>
      <c r="AD28" s="4">
        <f t="shared" ref="AD28:AE28" si="140">(0*100)/4</f>
        <v>0</v>
      </c>
      <c r="AE28" s="4">
        <f t="shared" si="140"/>
        <v>0</v>
      </c>
      <c r="AF28" s="4"/>
      <c r="AG28" s="4"/>
    </row>
    <row r="29" spans="1:33">
      <c r="A29" s="1" t="s">
        <v>11</v>
      </c>
      <c r="B29" s="4">
        <f t="shared" ref="B29:G29" si="141">(0*100)/4</f>
        <v>0</v>
      </c>
      <c r="C29" s="4">
        <f t="shared" si="141"/>
        <v>0</v>
      </c>
      <c r="D29" s="4">
        <f t="shared" si="141"/>
        <v>0</v>
      </c>
      <c r="E29" s="4">
        <f t="shared" si="141"/>
        <v>0</v>
      </c>
      <c r="F29" s="4">
        <f t="shared" si="141"/>
        <v>0</v>
      </c>
      <c r="G29" s="4">
        <f t="shared" si="141"/>
        <v>0</v>
      </c>
      <c r="H29" s="4">
        <f t="shared" si="131"/>
        <v>25</v>
      </c>
      <c r="I29" s="4">
        <f t="shared" ref="I29:K29" si="142">(0*100)/4</f>
        <v>0</v>
      </c>
      <c r="J29" s="4">
        <f t="shared" si="142"/>
        <v>0</v>
      </c>
      <c r="K29" s="4">
        <f t="shared" si="142"/>
        <v>0</v>
      </c>
      <c r="L29" s="4">
        <f t="shared" ref="L29:L30" si="143">(1*100)/4</f>
        <v>25</v>
      </c>
      <c r="M29" s="4">
        <f t="shared" ref="M29:AE29" si="144">(0*100)/4</f>
        <v>0</v>
      </c>
      <c r="N29" s="4">
        <f t="shared" si="144"/>
        <v>0</v>
      </c>
      <c r="O29" s="4">
        <f t="shared" si="144"/>
        <v>0</v>
      </c>
      <c r="P29" s="4">
        <f t="shared" si="144"/>
        <v>0</v>
      </c>
      <c r="Q29" s="4">
        <f t="shared" si="144"/>
        <v>0</v>
      </c>
      <c r="R29" s="4">
        <f t="shared" si="144"/>
        <v>0</v>
      </c>
      <c r="S29" s="4">
        <f t="shared" si="144"/>
        <v>0</v>
      </c>
      <c r="T29" s="4">
        <f t="shared" si="144"/>
        <v>0</v>
      </c>
      <c r="U29" s="4">
        <f t="shared" si="144"/>
        <v>0</v>
      </c>
      <c r="V29" s="4">
        <f t="shared" si="144"/>
        <v>0</v>
      </c>
      <c r="W29" s="4">
        <f t="shared" si="144"/>
        <v>0</v>
      </c>
      <c r="X29" s="4">
        <f t="shared" si="144"/>
        <v>0</v>
      </c>
      <c r="Y29" s="4">
        <f t="shared" si="144"/>
        <v>0</v>
      </c>
      <c r="Z29" s="4">
        <f t="shared" si="144"/>
        <v>0</v>
      </c>
      <c r="AA29" s="4">
        <f t="shared" si="144"/>
        <v>0</v>
      </c>
      <c r="AB29" s="4">
        <f t="shared" si="144"/>
        <v>0</v>
      </c>
      <c r="AC29" s="4">
        <f t="shared" si="144"/>
        <v>0</v>
      </c>
      <c r="AD29" s="4">
        <f t="shared" si="144"/>
        <v>0</v>
      </c>
      <c r="AE29" s="4">
        <f t="shared" si="144"/>
        <v>0</v>
      </c>
      <c r="AF29" s="4"/>
      <c r="AG29" s="4"/>
    </row>
    <row r="30" spans="1:33">
      <c r="A30" s="1" t="s">
        <v>12</v>
      </c>
      <c r="B30" s="4">
        <f t="shared" ref="B30:K30" si="145">(0*100)/4</f>
        <v>0</v>
      </c>
      <c r="C30" s="4">
        <f t="shared" si="145"/>
        <v>0</v>
      </c>
      <c r="D30" s="4">
        <f t="shared" si="145"/>
        <v>0</v>
      </c>
      <c r="E30" s="4">
        <f t="shared" si="145"/>
        <v>0</v>
      </c>
      <c r="F30" s="4">
        <f t="shared" si="145"/>
        <v>0</v>
      </c>
      <c r="G30" s="4">
        <f t="shared" si="145"/>
        <v>0</v>
      </c>
      <c r="H30" s="4">
        <f t="shared" si="145"/>
        <v>0</v>
      </c>
      <c r="I30" s="4">
        <f t="shared" si="145"/>
        <v>0</v>
      </c>
      <c r="J30" s="4">
        <f t="shared" si="145"/>
        <v>0</v>
      </c>
      <c r="K30" s="4">
        <f t="shared" si="145"/>
        <v>0</v>
      </c>
      <c r="L30" s="4">
        <f t="shared" si="143"/>
        <v>25</v>
      </c>
      <c r="M30" s="4">
        <f t="shared" ref="M30:Y30" si="146">(0*100)/4</f>
        <v>0</v>
      </c>
      <c r="N30" s="4">
        <f t="shared" si="146"/>
        <v>0</v>
      </c>
      <c r="O30" s="4">
        <f t="shared" si="146"/>
        <v>0</v>
      </c>
      <c r="P30" s="4">
        <f t="shared" si="146"/>
        <v>0</v>
      </c>
      <c r="Q30" s="4">
        <f t="shared" si="146"/>
        <v>0</v>
      </c>
      <c r="R30" s="4">
        <f t="shared" si="146"/>
        <v>0</v>
      </c>
      <c r="S30" s="4">
        <f t="shared" si="146"/>
        <v>0</v>
      </c>
      <c r="T30" s="4">
        <f t="shared" si="146"/>
        <v>0</v>
      </c>
      <c r="U30" s="4">
        <f t="shared" si="146"/>
        <v>0</v>
      </c>
      <c r="V30" s="4">
        <f t="shared" si="146"/>
        <v>0</v>
      </c>
      <c r="W30" s="4">
        <f t="shared" si="146"/>
        <v>0</v>
      </c>
      <c r="X30" s="4">
        <f t="shared" si="146"/>
        <v>0</v>
      </c>
      <c r="Y30" s="4">
        <f t="shared" si="146"/>
        <v>0</v>
      </c>
      <c r="Z30" s="4">
        <f t="shared" ref="Z30:Z32" si="147">(1*100)/4</f>
        <v>25</v>
      </c>
      <c r="AA30" s="4">
        <f t="shared" ref="AA30:AE30" si="148">(0*100)/4</f>
        <v>0</v>
      </c>
      <c r="AB30" s="4">
        <f t="shared" si="148"/>
        <v>0</v>
      </c>
      <c r="AC30" s="4">
        <f t="shared" si="148"/>
        <v>0</v>
      </c>
      <c r="AD30" s="4">
        <f t="shared" si="148"/>
        <v>0</v>
      </c>
      <c r="AE30" s="4">
        <f t="shared" si="148"/>
        <v>0</v>
      </c>
      <c r="AF30" s="4"/>
      <c r="AG30" s="4"/>
    </row>
    <row r="31" spans="1:33">
      <c r="A31" s="1" t="s">
        <v>13</v>
      </c>
      <c r="B31" s="4">
        <f t="shared" ref="B31:O31" si="149">(0*100)/4</f>
        <v>0</v>
      </c>
      <c r="C31" s="4">
        <f t="shared" si="149"/>
        <v>0</v>
      </c>
      <c r="D31" s="4">
        <f t="shared" si="149"/>
        <v>0</v>
      </c>
      <c r="E31" s="4">
        <f t="shared" si="149"/>
        <v>0</v>
      </c>
      <c r="F31" s="4">
        <f t="shared" si="149"/>
        <v>0</v>
      </c>
      <c r="G31" s="4">
        <f t="shared" si="149"/>
        <v>0</v>
      </c>
      <c r="H31" s="4">
        <f t="shared" si="149"/>
        <v>0</v>
      </c>
      <c r="I31" s="4">
        <f t="shared" si="149"/>
        <v>0</v>
      </c>
      <c r="J31" s="4">
        <f t="shared" si="149"/>
        <v>0</v>
      </c>
      <c r="K31" s="4">
        <f t="shared" si="149"/>
        <v>0</v>
      </c>
      <c r="L31" s="4">
        <f t="shared" si="149"/>
        <v>0</v>
      </c>
      <c r="M31" s="4">
        <f t="shared" si="149"/>
        <v>0</v>
      </c>
      <c r="N31" s="4">
        <f t="shared" si="149"/>
        <v>0</v>
      </c>
      <c r="O31" s="4">
        <f t="shared" si="149"/>
        <v>0</v>
      </c>
      <c r="P31" s="4">
        <f t="shared" ref="P31:P32" si="150">(1*100)/4</f>
        <v>25</v>
      </c>
      <c r="Q31" s="4">
        <f t="shared" ref="Q31:Q32" si="151">(0*100)/4</f>
        <v>0</v>
      </c>
      <c r="R31" s="4">
        <f t="shared" ref="R31:R32" si="152">(1*100)/4</f>
        <v>25</v>
      </c>
      <c r="S31" s="4">
        <f t="shared" ref="S31:Y31" si="153">(0*100)/4</f>
        <v>0</v>
      </c>
      <c r="T31" s="4">
        <f t="shared" si="153"/>
        <v>0</v>
      </c>
      <c r="U31" s="4">
        <f t="shared" si="153"/>
        <v>0</v>
      </c>
      <c r="V31" s="4">
        <f t="shared" si="153"/>
        <v>0</v>
      </c>
      <c r="W31" s="4">
        <f t="shared" si="153"/>
        <v>0</v>
      </c>
      <c r="X31" s="4">
        <f t="shared" si="153"/>
        <v>0</v>
      </c>
      <c r="Y31" s="4">
        <f t="shared" si="153"/>
        <v>0</v>
      </c>
      <c r="Z31" s="4">
        <f t="shared" si="147"/>
        <v>25</v>
      </c>
      <c r="AA31" s="4">
        <f t="shared" ref="AA31:AE31" si="154">(0*100)/4</f>
        <v>0</v>
      </c>
      <c r="AB31" s="4">
        <f t="shared" si="154"/>
        <v>0</v>
      </c>
      <c r="AC31" s="4">
        <f t="shared" si="154"/>
        <v>0</v>
      </c>
      <c r="AD31" s="4">
        <f t="shared" si="154"/>
        <v>0</v>
      </c>
      <c r="AE31" s="4">
        <f t="shared" si="154"/>
        <v>0</v>
      </c>
      <c r="AF31" s="4"/>
      <c r="AG31" s="4"/>
    </row>
    <row r="32" spans="1:33">
      <c r="A32" s="1" t="s">
        <v>14</v>
      </c>
      <c r="B32" s="4">
        <f t="shared" ref="B32:O32" si="155">(0*100)/4</f>
        <v>0</v>
      </c>
      <c r="C32" s="4">
        <f t="shared" si="155"/>
        <v>0</v>
      </c>
      <c r="D32" s="4">
        <f t="shared" si="155"/>
        <v>0</v>
      </c>
      <c r="E32" s="4">
        <f t="shared" si="155"/>
        <v>0</v>
      </c>
      <c r="F32" s="4">
        <f t="shared" si="155"/>
        <v>0</v>
      </c>
      <c r="G32" s="4">
        <f t="shared" si="155"/>
        <v>0</v>
      </c>
      <c r="H32" s="4">
        <f t="shared" si="155"/>
        <v>0</v>
      </c>
      <c r="I32" s="4">
        <f t="shared" si="155"/>
        <v>0</v>
      </c>
      <c r="J32" s="4">
        <f t="shared" si="155"/>
        <v>0</v>
      </c>
      <c r="K32" s="4">
        <f t="shared" si="155"/>
        <v>0</v>
      </c>
      <c r="L32" s="4">
        <f t="shared" si="155"/>
        <v>0</v>
      </c>
      <c r="M32" s="4">
        <f t="shared" si="155"/>
        <v>0</v>
      </c>
      <c r="N32" s="4">
        <f t="shared" si="155"/>
        <v>0</v>
      </c>
      <c r="O32" s="4">
        <f t="shared" si="155"/>
        <v>0</v>
      </c>
      <c r="P32" s="4">
        <f t="shared" si="150"/>
        <v>25</v>
      </c>
      <c r="Q32" s="4">
        <f t="shared" si="151"/>
        <v>0</v>
      </c>
      <c r="R32" s="4">
        <f t="shared" si="152"/>
        <v>25</v>
      </c>
      <c r="S32" s="4">
        <f t="shared" ref="S32:Y32" si="156">(0*100)/4</f>
        <v>0</v>
      </c>
      <c r="T32" s="4">
        <f t="shared" si="156"/>
        <v>0</v>
      </c>
      <c r="U32" s="4">
        <f t="shared" si="156"/>
        <v>0</v>
      </c>
      <c r="V32" s="4">
        <f t="shared" si="156"/>
        <v>0</v>
      </c>
      <c r="W32" s="4">
        <f t="shared" si="156"/>
        <v>0</v>
      </c>
      <c r="X32" s="4">
        <f t="shared" si="156"/>
        <v>0</v>
      </c>
      <c r="Y32" s="4">
        <f t="shared" si="156"/>
        <v>0</v>
      </c>
      <c r="Z32" s="4">
        <f t="shared" si="147"/>
        <v>25</v>
      </c>
      <c r="AA32" s="4">
        <f t="shared" ref="AA32:AE32" si="157">(0*100)/4</f>
        <v>0</v>
      </c>
      <c r="AB32" s="4">
        <f t="shared" si="157"/>
        <v>0</v>
      </c>
      <c r="AC32" s="4">
        <f t="shared" si="157"/>
        <v>0</v>
      </c>
      <c r="AD32" s="4">
        <f t="shared" si="157"/>
        <v>0</v>
      </c>
      <c r="AE32" s="4">
        <f t="shared" si="157"/>
        <v>0</v>
      </c>
      <c r="AF32" s="4"/>
      <c r="AG32" s="4"/>
    </row>
    <row r="33" spans="1:33">
      <c r="A33" s="1" t="s">
        <v>15</v>
      </c>
      <c r="B33" s="4">
        <f t="shared" ref="B33:AE33" si="158">(0*100)/4</f>
        <v>0</v>
      </c>
      <c r="C33" s="4">
        <f t="shared" si="158"/>
        <v>0</v>
      </c>
      <c r="D33" s="4">
        <f t="shared" si="158"/>
        <v>0</v>
      </c>
      <c r="E33" s="4">
        <f t="shared" si="158"/>
        <v>0</v>
      </c>
      <c r="F33" s="4">
        <f t="shared" si="158"/>
        <v>0</v>
      </c>
      <c r="G33" s="4">
        <f t="shared" si="158"/>
        <v>0</v>
      </c>
      <c r="H33" s="4">
        <f t="shared" si="158"/>
        <v>0</v>
      </c>
      <c r="I33" s="4">
        <f t="shared" si="158"/>
        <v>0</v>
      </c>
      <c r="J33" s="4">
        <f t="shared" si="158"/>
        <v>0</v>
      </c>
      <c r="K33" s="4">
        <f t="shared" si="158"/>
        <v>0</v>
      </c>
      <c r="L33" s="4">
        <f t="shared" si="158"/>
        <v>0</v>
      </c>
      <c r="M33" s="4">
        <f t="shared" si="158"/>
        <v>0</v>
      </c>
      <c r="N33" s="4">
        <f t="shared" si="158"/>
        <v>0</v>
      </c>
      <c r="O33" s="4">
        <f t="shared" si="158"/>
        <v>0</v>
      </c>
      <c r="P33" s="4">
        <f t="shared" si="158"/>
        <v>0</v>
      </c>
      <c r="Q33" s="4">
        <f t="shared" si="158"/>
        <v>0</v>
      </c>
      <c r="R33" s="4">
        <f t="shared" si="158"/>
        <v>0</v>
      </c>
      <c r="S33" s="4">
        <f t="shared" si="158"/>
        <v>0</v>
      </c>
      <c r="T33" s="4">
        <f t="shared" si="158"/>
        <v>0</v>
      </c>
      <c r="U33" s="4">
        <f t="shared" si="158"/>
        <v>0</v>
      </c>
      <c r="V33" s="4">
        <f t="shared" si="158"/>
        <v>0</v>
      </c>
      <c r="W33" s="4">
        <f t="shared" si="158"/>
        <v>0</v>
      </c>
      <c r="X33" s="4">
        <f t="shared" si="158"/>
        <v>0</v>
      </c>
      <c r="Y33" s="4">
        <f t="shared" si="158"/>
        <v>0</v>
      </c>
      <c r="Z33" s="4">
        <f t="shared" si="158"/>
        <v>0</v>
      </c>
      <c r="AA33" s="4">
        <f t="shared" si="158"/>
        <v>0</v>
      </c>
      <c r="AB33" s="4">
        <f t="shared" si="158"/>
        <v>0</v>
      </c>
      <c r="AC33" s="4">
        <f t="shared" si="158"/>
        <v>0</v>
      </c>
      <c r="AD33" s="4">
        <f t="shared" si="158"/>
        <v>0</v>
      </c>
      <c r="AE33" s="4">
        <f t="shared" si="158"/>
        <v>0</v>
      </c>
      <c r="AF33" s="4"/>
      <c r="AG33" s="4"/>
    </row>
    <row r="34" spans="1:33">
      <c r="A34" s="1" t="s">
        <v>16</v>
      </c>
      <c r="B34" s="4">
        <f t="shared" ref="B34:AE34" si="159">(0*100)/4</f>
        <v>0</v>
      </c>
      <c r="C34" s="4">
        <f t="shared" si="159"/>
        <v>0</v>
      </c>
      <c r="D34" s="4">
        <f t="shared" si="159"/>
        <v>0</v>
      </c>
      <c r="E34" s="4">
        <f t="shared" si="159"/>
        <v>0</v>
      </c>
      <c r="F34" s="4">
        <f t="shared" si="159"/>
        <v>0</v>
      </c>
      <c r="G34" s="4">
        <f t="shared" si="159"/>
        <v>0</v>
      </c>
      <c r="H34" s="4">
        <f t="shared" si="159"/>
        <v>0</v>
      </c>
      <c r="I34" s="4">
        <f t="shared" si="159"/>
        <v>0</v>
      </c>
      <c r="J34" s="4">
        <f t="shared" si="159"/>
        <v>0</v>
      </c>
      <c r="K34" s="4">
        <f t="shared" si="159"/>
        <v>0</v>
      </c>
      <c r="L34" s="4">
        <f t="shared" si="159"/>
        <v>0</v>
      </c>
      <c r="M34" s="4">
        <f t="shared" si="159"/>
        <v>0</v>
      </c>
      <c r="N34" s="4">
        <f t="shared" si="159"/>
        <v>0</v>
      </c>
      <c r="O34" s="4">
        <f t="shared" si="159"/>
        <v>0</v>
      </c>
      <c r="P34" s="4">
        <f t="shared" si="159"/>
        <v>0</v>
      </c>
      <c r="Q34" s="4">
        <f t="shared" si="159"/>
        <v>0</v>
      </c>
      <c r="R34" s="4">
        <f t="shared" si="159"/>
        <v>0</v>
      </c>
      <c r="S34" s="4">
        <f t="shared" si="159"/>
        <v>0</v>
      </c>
      <c r="T34" s="4">
        <f t="shared" si="159"/>
        <v>0</v>
      </c>
      <c r="U34" s="4">
        <f t="shared" si="159"/>
        <v>0</v>
      </c>
      <c r="V34" s="4">
        <f t="shared" si="159"/>
        <v>0</v>
      </c>
      <c r="W34" s="4">
        <f t="shared" si="159"/>
        <v>0</v>
      </c>
      <c r="X34" s="4">
        <f t="shared" si="159"/>
        <v>0</v>
      </c>
      <c r="Y34" s="4">
        <f t="shared" si="159"/>
        <v>0</v>
      </c>
      <c r="Z34" s="4">
        <f t="shared" si="159"/>
        <v>0</v>
      </c>
      <c r="AA34" s="4">
        <f t="shared" si="159"/>
        <v>0</v>
      </c>
      <c r="AB34" s="4">
        <f t="shared" si="159"/>
        <v>0</v>
      </c>
      <c r="AC34" s="4">
        <f t="shared" si="159"/>
        <v>0</v>
      </c>
      <c r="AD34" s="4">
        <f t="shared" si="159"/>
        <v>0</v>
      </c>
      <c r="AE34" s="4">
        <f t="shared" si="159"/>
        <v>0</v>
      </c>
      <c r="AF34" s="4"/>
      <c r="AG34" s="4"/>
    </row>
    <row r="35" spans="1:33">
      <c r="A35" s="1" t="s">
        <v>17</v>
      </c>
      <c r="B35" s="4">
        <f t="shared" ref="B35:AE35" si="160">(0*100)/4</f>
        <v>0</v>
      </c>
      <c r="C35" s="4">
        <f t="shared" si="160"/>
        <v>0</v>
      </c>
      <c r="D35" s="4">
        <f t="shared" si="160"/>
        <v>0</v>
      </c>
      <c r="E35" s="4">
        <f t="shared" si="160"/>
        <v>0</v>
      </c>
      <c r="F35" s="4">
        <f t="shared" si="160"/>
        <v>0</v>
      </c>
      <c r="G35" s="4">
        <f t="shared" si="160"/>
        <v>0</v>
      </c>
      <c r="H35" s="4">
        <f t="shared" si="160"/>
        <v>0</v>
      </c>
      <c r="I35" s="4">
        <f t="shared" si="160"/>
        <v>0</v>
      </c>
      <c r="J35" s="4">
        <f t="shared" si="160"/>
        <v>0</v>
      </c>
      <c r="K35" s="4">
        <f t="shared" si="160"/>
        <v>0</v>
      </c>
      <c r="L35" s="4">
        <f t="shared" si="160"/>
        <v>0</v>
      </c>
      <c r="M35" s="4">
        <f t="shared" si="160"/>
        <v>0</v>
      </c>
      <c r="N35" s="4">
        <f t="shared" si="160"/>
        <v>0</v>
      </c>
      <c r="O35" s="4">
        <f t="shared" si="160"/>
        <v>0</v>
      </c>
      <c r="P35" s="4">
        <f t="shared" si="160"/>
        <v>0</v>
      </c>
      <c r="Q35" s="4">
        <f t="shared" si="160"/>
        <v>0</v>
      </c>
      <c r="R35" s="4">
        <f t="shared" si="160"/>
        <v>0</v>
      </c>
      <c r="S35" s="4">
        <f t="shared" si="160"/>
        <v>0</v>
      </c>
      <c r="T35" s="4">
        <f t="shared" si="160"/>
        <v>0</v>
      </c>
      <c r="U35" s="4">
        <f t="shared" si="160"/>
        <v>0</v>
      </c>
      <c r="V35" s="4">
        <f t="shared" si="160"/>
        <v>0</v>
      </c>
      <c r="W35" s="4">
        <f t="shared" si="160"/>
        <v>0</v>
      </c>
      <c r="X35" s="4">
        <f t="shared" si="160"/>
        <v>0</v>
      </c>
      <c r="Y35" s="4">
        <f t="shared" si="160"/>
        <v>0</v>
      </c>
      <c r="Z35" s="4">
        <f t="shared" si="160"/>
        <v>0</v>
      </c>
      <c r="AA35" s="4">
        <f t="shared" si="160"/>
        <v>0</v>
      </c>
      <c r="AB35" s="4">
        <f t="shared" si="160"/>
        <v>0</v>
      </c>
      <c r="AC35" s="4">
        <f t="shared" si="160"/>
        <v>0</v>
      </c>
      <c r="AD35" s="4">
        <f t="shared" si="160"/>
        <v>0</v>
      </c>
      <c r="AE35" s="4">
        <f t="shared" si="160"/>
        <v>0</v>
      </c>
      <c r="AF35" s="4"/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4:AF19 AG20:AG35 AF21:AF78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6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  <col min="32" max="32" width="10.44140625" customWidth="1"/>
  </cols>
  <sheetData>
    <row r="1" spans="1:35">
      <c r="A1" s="1" t="s">
        <v>0</v>
      </c>
      <c r="B1" s="2">
        <v>45748</v>
      </c>
      <c r="C1" s="2">
        <v>45749</v>
      </c>
      <c r="D1" s="2">
        <v>45750</v>
      </c>
      <c r="E1" s="2">
        <v>45751</v>
      </c>
      <c r="F1" s="2">
        <v>45752</v>
      </c>
      <c r="G1" s="2">
        <v>45753</v>
      </c>
      <c r="H1" s="2">
        <v>45754</v>
      </c>
      <c r="I1" s="2">
        <v>45755</v>
      </c>
      <c r="J1" s="2">
        <v>45756</v>
      </c>
      <c r="K1" s="2">
        <v>45757</v>
      </c>
      <c r="L1" s="2">
        <v>45758</v>
      </c>
      <c r="M1" s="2">
        <v>45759</v>
      </c>
      <c r="N1" s="2">
        <v>45760</v>
      </c>
      <c r="O1" s="2">
        <v>45761</v>
      </c>
      <c r="P1" s="2">
        <v>45762</v>
      </c>
      <c r="Q1" s="2">
        <v>45763</v>
      </c>
      <c r="R1" s="2">
        <v>45764</v>
      </c>
      <c r="S1" s="2">
        <v>45765</v>
      </c>
      <c r="T1" s="2">
        <v>45766</v>
      </c>
      <c r="U1" s="2">
        <v>45767</v>
      </c>
      <c r="V1" s="2">
        <v>45768</v>
      </c>
      <c r="W1" s="2">
        <v>45769</v>
      </c>
      <c r="X1" s="2">
        <v>45770</v>
      </c>
      <c r="Y1" s="2">
        <v>45771</v>
      </c>
      <c r="Z1" s="2">
        <v>45772</v>
      </c>
      <c r="AA1" s="2">
        <v>45773</v>
      </c>
      <c r="AB1" s="2">
        <v>45774</v>
      </c>
      <c r="AC1" s="2">
        <v>45775</v>
      </c>
      <c r="AD1" s="2">
        <v>45776</v>
      </c>
      <c r="AE1" s="2">
        <v>45777</v>
      </c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5">
      <c r="A4" s="1" t="s">
        <v>3</v>
      </c>
      <c r="B4" s="4">
        <f t="shared" ref="B4:C4" si="1">(2*100)/16</f>
        <v>12.5</v>
      </c>
      <c r="C4" s="4">
        <f t="shared" si="1"/>
        <v>12.5</v>
      </c>
      <c r="D4" s="4">
        <f t="shared" ref="D4:E4" si="2">(0*100)/16</f>
        <v>0</v>
      </c>
      <c r="E4" s="4">
        <f t="shared" si="2"/>
        <v>0</v>
      </c>
      <c r="F4" s="4">
        <f>(7*100)/16</f>
        <v>43.75</v>
      </c>
      <c r="G4" s="4">
        <f>(8*100)/16</f>
        <v>50</v>
      </c>
      <c r="H4" s="4">
        <f t="shared" ref="H4:I4" si="3">(0*100)/16</f>
        <v>0</v>
      </c>
      <c r="I4" s="4">
        <f t="shared" si="3"/>
        <v>0</v>
      </c>
      <c r="J4" s="4">
        <f t="shared" ref="J4:K4" si="4">(1*100)/16</f>
        <v>6.25</v>
      </c>
      <c r="K4" s="4">
        <f t="shared" si="4"/>
        <v>6.25</v>
      </c>
      <c r="L4" s="4">
        <f t="shared" ref="L4:R4" si="5">(0*100)/16</f>
        <v>0</v>
      </c>
      <c r="M4" s="4">
        <f t="shared" si="5"/>
        <v>0</v>
      </c>
      <c r="N4" s="4">
        <f t="shared" si="5"/>
        <v>0</v>
      </c>
      <c r="O4" s="4">
        <f t="shared" si="5"/>
        <v>0</v>
      </c>
      <c r="P4" s="4">
        <f t="shared" si="5"/>
        <v>0</v>
      </c>
      <c r="Q4" s="4">
        <f t="shared" si="5"/>
        <v>0</v>
      </c>
      <c r="R4" s="4">
        <f t="shared" si="5"/>
        <v>0</v>
      </c>
      <c r="S4" s="4">
        <f>(1*100)/16</f>
        <v>6.25</v>
      </c>
      <c r="T4" s="4">
        <f t="shared" ref="T4:AC4" si="6">(0*100)/16</f>
        <v>0</v>
      </c>
      <c r="U4" s="4">
        <f t="shared" si="6"/>
        <v>0</v>
      </c>
      <c r="V4" s="4">
        <f t="shared" si="6"/>
        <v>0</v>
      </c>
      <c r="W4" s="4">
        <f t="shared" si="6"/>
        <v>0</v>
      </c>
      <c r="X4" s="4">
        <f t="shared" si="6"/>
        <v>0</v>
      </c>
      <c r="Y4" s="4">
        <f t="shared" si="6"/>
        <v>0</v>
      </c>
      <c r="Z4" s="4">
        <f t="shared" si="6"/>
        <v>0</v>
      </c>
      <c r="AA4" s="4">
        <f t="shared" si="6"/>
        <v>0</v>
      </c>
      <c r="AB4" s="4">
        <f t="shared" si="6"/>
        <v>0</v>
      </c>
      <c r="AC4" s="4">
        <f t="shared" si="6"/>
        <v>0</v>
      </c>
      <c r="AD4" s="4">
        <f t="shared" ref="AD4:AE4" si="7">(1*100)/16</f>
        <v>6.25</v>
      </c>
      <c r="AE4" s="4">
        <f t="shared" si="7"/>
        <v>6.25</v>
      </c>
      <c r="AF4" s="4">
        <f>AVERAGE(B5:AE16)</f>
        <v>55.711805555555557</v>
      </c>
    </row>
    <row r="5" spans="1:35">
      <c r="A5" s="1" t="s">
        <v>4</v>
      </c>
      <c r="B5" s="4">
        <f>(6*100)/16</f>
        <v>37.5</v>
      </c>
      <c r="C5" s="4">
        <f>(3*100)/16</f>
        <v>18.75</v>
      </c>
      <c r="D5" s="4">
        <f t="shared" ref="D5:E5" si="8">(5*100)/16</f>
        <v>31.25</v>
      </c>
      <c r="E5" s="4">
        <f t="shared" si="8"/>
        <v>31.25</v>
      </c>
      <c r="F5" s="4">
        <f>(13*100)/16</f>
        <v>81.25</v>
      </c>
      <c r="G5" s="4">
        <f>(12*100)/16</f>
        <v>75</v>
      </c>
      <c r="H5" s="4">
        <f>(1*100)/16</f>
        <v>6.25</v>
      </c>
      <c r="I5" s="4">
        <f t="shared" ref="I5:I6" si="9">(6*100)/16</f>
        <v>37.5</v>
      </c>
      <c r="J5" s="4">
        <f>(3*100)/16</f>
        <v>18.75</v>
      </c>
      <c r="K5" s="4">
        <f t="shared" ref="K5:K6" si="10">(11*100)/16</f>
        <v>68.75</v>
      </c>
      <c r="L5" s="4">
        <f>(5*100)/16</f>
        <v>31.25</v>
      </c>
      <c r="M5" s="4">
        <f>(7*100)/16</f>
        <v>43.75</v>
      </c>
      <c r="N5" s="4">
        <f>(8*100)/16</f>
        <v>50</v>
      </c>
      <c r="O5" s="4">
        <f t="shared" ref="O5:O6" si="11">(4*100)/16</f>
        <v>25</v>
      </c>
      <c r="P5" s="4">
        <f>(5*100)/16</f>
        <v>31.25</v>
      </c>
      <c r="Q5" s="4">
        <f t="shared" ref="Q5:Q6" si="12">(3*100)/16</f>
        <v>18.75</v>
      </c>
      <c r="R5" s="4">
        <f>(4*100)/16</f>
        <v>25</v>
      </c>
      <c r="S5" s="4">
        <f t="shared" ref="S5:T5" si="13">(7*100)/16</f>
        <v>43.75</v>
      </c>
      <c r="T5" s="4">
        <f t="shared" si="13"/>
        <v>43.75</v>
      </c>
      <c r="U5" s="4">
        <f t="shared" ref="U5:V5" si="14">(6*100)/16</f>
        <v>37.5</v>
      </c>
      <c r="V5" s="4">
        <f t="shared" si="14"/>
        <v>37.5</v>
      </c>
      <c r="W5" s="4">
        <f>(2*100)/16</f>
        <v>12.5</v>
      </c>
      <c r="X5" s="4">
        <f>(7*100)/16</f>
        <v>43.75</v>
      </c>
      <c r="Y5" s="4">
        <f>(6*100)/16</f>
        <v>37.5</v>
      </c>
      <c r="Z5" s="4">
        <f>(4*100)/16</f>
        <v>25</v>
      </c>
      <c r="AA5" s="4">
        <f>(11*100)/16</f>
        <v>68.75</v>
      </c>
      <c r="AB5" s="4">
        <f>(8*100)/16</f>
        <v>50</v>
      </c>
      <c r="AC5" s="4">
        <f>(3*100)/16</f>
        <v>18.75</v>
      </c>
      <c r="AD5" s="4">
        <f>(8*100)/16</f>
        <v>50</v>
      </c>
      <c r="AE5" s="4">
        <f>(7*100)/16</f>
        <v>43.75</v>
      </c>
      <c r="AF5" s="4"/>
    </row>
    <row r="6" spans="1:35">
      <c r="A6" s="1" t="s">
        <v>5</v>
      </c>
      <c r="B6" s="4">
        <f t="shared" ref="B6:C6" si="15">(8*100)/16</f>
        <v>50</v>
      </c>
      <c r="C6" s="4">
        <f t="shared" si="15"/>
        <v>50</v>
      </c>
      <c r="D6" s="4">
        <f>(6*100)/16</f>
        <v>37.5</v>
      </c>
      <c r="E6" s="4">
        <f>(8*100)/16</f>
        <v>50</v>
      </c>
      <c r="F6" s="4">
        <f>(18*100)/16</f>
        <v>112.5</v>
      </c>
      <c r="G6" s="4">
        <f t="shared" ref="G6:G7" si="16">(13*100)/16</f>
        <v>81.25</v>
      </c>
      <c r="H6" s="4">
        <f>(5*100)/16</f>
        <v>31.25</v>
      </c>
      <c r="I6" s="4">
        <f t="shared" si="9"/>
        <v>37.5</v>
      </c>
      <c r="J6" s="4">
        <f>(2*100)/16</f>
        <v>12.5</v>
      </c>
      <c r="K6" s="4">
        <f t="shared" si="10"/>
        <v>68.75</v>
      </c>
      <c r="L6" s="4">
        <f>(11*100)/16</f>
        <v>68.75</v>
      </c>
      <c r="M6" s="4">
        <f>(10*100)/16</f>
        <v>62.5</v>
      </c>
      <c r="N6" s="4">
        <f>(13*100)/16</f>
        <v>81.25</v>
      </c>
      <c r="O6" s="4">
        <f t="shared" si="11"/>
        <v>25</v>
      </c>
      <c r="P6" s="4">
        <f>(9*100)/16</f>
        <v>56.25</v>
      </c>
      <c r="Q6" s="4">
        <f t="shared" si="12"/>
        <v>18.75</v>
      </c>
      <c r="R6" s="4">
        <f>(10*100)/16</f>
        <v>62.5</v>
      </c>
      <c r="S6" s="4">
        <f>(9*100)/16</f>
        <v>56.25</v>
      </c>
      <c r="T6" s="4">
        <f>(11*100)/16</f>
        <v>68.75</v>
      </c>
      <c r="U6" s="4">
        <f>(9*100)/16</f>
        <v>56.25</v>
      </c>
      <c r="V6" s="4">
        <f>(7*100)/16</f>
        <v>43.75</v>
      </c>
      <c r="W6" s="4">
        <f>(5*100)/16</f>
        <v>31.25</v>
      </c>
      <c r="X6" s="4">
        <f t="shared" ref="X6:X7" si="17">(10*100)/16</f>
        <v>62.5</v>
      </c>
      <c r="Y6" s="4">
        <f>(9*100)/16</f>
        <v>56.25</v>
      </c>
      <c r="Z6" s="4">
        <f>(5*100)/16</f>
        <v>31.25</v>
      </c>
      <c r="AA6" s="4">
        <f t="shared" ref="AA6:AA7" si="18">(15*100)/16</f>
        <v>93.75</v>
      </c>
      <c r="AB6" s="4">
        <f>(12*100)/16</f>
        <v>75</v>
      </c>
      <c r="AC6" s="4">
        <f>(7*100)/16</f>
        <v>43.75</v>
      </c>
      <c r="AD6" s="4">
        <f>(9*100)/16</f>
        <v>56.25</v>
      </c>
      <c r="AE6" s="4">
        <f>(6*100)/16</f>
        <v>37.5</v>
      </c>
      <c r="AF6" s="4"/>
    </row>
    <row r="7" spans="1:35">
      <c r="A7" s="1" t="s">
        <v>6</v>
      </c>
      <c r="B7" s="4">
        <f>(11*100)/16</f>
        <v>68.75</v>
      </c>
      <c r="C7" s="4">
        <f>(9*100)/16</f>
        <v>56.25</v>
      </c>
      <c r="D7" s="4">
        <f>(7*100)/16</f>
        <v>43.75</v>
      </c>
      <c r="E7" s="4">
        <f>(6*100)/16</f>
        <v>37.5</v>
      </c>
      <c r="F7" s="4">
        <f>(17*100)/16</f>
        <v>106.25</v>
      </c>
      <c r="G7" s="4">
        <f t="shared" si="16"/>
        <v>81.25</v>
      </c>
      <c r="H7" s="4">
        <f>(7*100)/16</f>
        <v>43.75</v>
      </c>
      <c r="I7" s="4">
        <f>(8*100)/16</f>
        <v>50</v>
      </c>
      <c r="J7" s="4">
        <f t="shared" ref="J7:J8" si="19">(5*100)/16</f>
        <v>31.25</v>
      </c>
      <c r="K7" s="4">
        <f>(7*100)/16</f>
        <v>43.75</v>
      </c>
      <c r="L7" s="4">
        <f>(13*100)/16</f>
        <v>81.25</v>
      </c>
      <c r="M7" s="4">
        <f>(14*100)/16</f>
        <v>87.5</v>
      </c>
      <c r="N7" s="4">
        <f>(15*100)/16</f>
        <v>93.75</v>
      </c>
      <c r="O7" s="4">
        <f t="shared" ref="O7:O9" si="20">(5*100)/16</f>
        <v>31.25</v>
      </c>
      <c r="P7" s="4">
        <f t="shared" ref="P7:P8" si="21">(11*100)/16</f>
        <v>68.75</v>
      </c>
      <c r="Q7" s="4">
        <f>(4*100)/16</f>
        <v>25</v>
      </c>
      <c r="R7" s="4">
        <f>(15*100)/16</f>
        <v>93.75</v>
      </c>
      <c r="S7" s="4">
        <f>(11*100)/16</f>
        <v>68.75</v>
      </c>
      <c r="T7" s="4">
        <f>(13*100)/16</f>
        <v>81.25</v>
      </c>
      <c r="U7" s="4">
        <f>(14*100)/16</f>
        <v>87.5</v>
      </c>
      <c r="V7" s="4">
        <f t="shared" ref="V7:W7" si="22">(9*100)/16</f>
        <v>56.25</v>
      </c>
      <c r="W7" s="4">
        <f t="shared" si="22"/>
        <v>56.25</v>
      </c>
      <c r="X7" s="4">
        <f t="shared" si="17"/>
        <v>62.5</v>
      </c>
      <c r="Y7" s="4">
        <f>(12*100)/16</f>
        <v>75</v>
      </c>
      <c r="Z7" s="4">
        <f>(10*100)/16</f>
        <v>62.5</v>
      </c>
      <c r="AA7" s="4">
        <f t="shared" si="18"/>
        <v>93.75</v>
      </c>
      <c r="AB7" s="4">
        <f t="shared" ref="AB7:AB8" si="23">(14*100)/16</f>
        <v>87.5</v>
      </c>
      <c r="AC7" s="4">
        <f t="shared" ref="AC7:AC8" si="24">(10*100)/16</f>
        <v>62.5</v>
      </c>
      <c r="AD7" s="4">
        <f t="shared" ref="AD7:AE7" si="25">(11*100)/16</f>
        <v>68.75</v>
      </c>
      <c r="AE7" s="4">
        <f t="shared" si="25"/>
        <v>68.75</v>
      </c>
      <c r="AF7" s="4"/>
    </row>
    <row r="8" spans="1:35">
      <c r="A8" s="1" t="s">
        <v>7</v>
      </c>
      <c r="B8" s="4">
        <f>(12*100)/16</f>
        <v>75</v>
      </c>
      <c r="C8" s="4">
        <f>(7*100)/16</f>
        <v>43.75</v>
      </c>
      <c r="D8" s="4">
        <f>(9*100)/16</f>
        <v>56.25</v>
      </c>
      <c r="E8" s="4">
        <f>(5*100)/16</f>
        <v>31.25</v>
      </c>
      <c r="F8" s="4">
        <f>(15*100)/16</f>
        <v>93.75</v>
      </c>
      <c r="G8" s="4">
        <f t="shared" ref="G8:G9" si="26">(14*100)/16</f>
        <v>87.5</v>
      </c>
      <c r="H8" s="4">
        <f t="shared" ref="H8:H9" si="27">(12*100)/16</f>
        <v>75</v>
      </c>
      <c r="I8" s="4">
        <f>(9*100)/16</f>
        <v>56.25</v>
      </c>
      <c r="J8" s="4">
        <f t="shared" si="19"/>
        <v>31.25</v>
      </c>
      <c r="K8" s="4">
        <f t="shared" ref="K8:K9" si="28">(5*100)/16</f>
        <v>31.25</v>
      </c>
      <c r="L8" s="4">
        <f>(14*100)/16</f>
        <v>87.5</v>
      </c>
      <c r="M8" s="4">
        <f t="shared" ref="M8:N8" si="29">(15*100)/16</f>
        <v>93.75</v>
      </c>
      <c r="N8" s="4">
        <f t="shared" si="29"/>
        <v>93.75</v>
      </c>
      <c r="O8" s="4">
        <f t="shared" si="20"/>
        <v>31.25</v>
      </c>
      <c r="P8" s="4">
        <f t="shared" si="21"/>
        <v>68.75</v>
      </c>
      <c r="Q8" s="4">
        <f>(5*100)/16</f>
        <v>31.25</v>
      </c>
      <c r="R8" s="4">
        <f>(14*100)/16</f>
        <v>87.5</v>
      </c>
      <c r="S8" s="4">
        <f>(9*100)/16</f>
        <v>56.25</v>
      </c>
      <c r="T8" s="4">
        <f>(15*100)/16</f>
        <v>93.75</v>
      </c>
      <c r="U8" s="4">
        <f t="shared" ref="U8:U9" si="30">(13*100)/16</f>
        <v>81.25</v>
      </c>
      <c r="V8" s="4">
        <f t="shared" ref="V8:Y8" si="31">(9*100)/16</f>
        <v>56.25</v>
      </c>
      <c r="W8" s="4">
        <f t="shared" si="31"/>
        <v>56.25</v>
      </c>
      <c r="X8" s="4">
        <f t="shared" si="31"/>
        <v>56.25</v>
      </c>
      <c r="Y8" s="4">
        <f t="shared" si="31"/>
        <v>56.25</v>
      </c>
      <c r="Z8" s="4">
        <f t="shared" ref="Z8:Z9" si="32">(13*100)/16</f>
        <v>81.25</v>
      </c>
      <c r="AA8" s="4">
        <f>(16*100)/16</f>
        <v>100</v>
      </c>
      <c r="AB8" s="4">
        <f t="shared" si="23"/>
        <v>87.5</v>
      </c>
      <c r="AC8" s="4">
        <f t="shared" si="24"/>
        <v>62.5</v>
      </c>
      <c r="AD8" s="4">
        <f>(14*100)/16</f>
        <v>87.5</v>
      </c>
      <c r="AE8" s="4">
        <f t="shared" ref="AE8:AE9" si="33">(12*100)/16</f>
        <v>75</v>
      </c>
      <c r="AF8" s="4"/>
    </row>
    <row r="9" spans="1:35">
      <c r="A9" s="1" t="s">
        <v>8</v>
      </c>
      <c r="B9" s="4">
        <f t="shared" ref="B9:C9" si="34">(9*100)/16</f>
        <v>56.25</v>
      </c>
      <c r="C9" s="4">
        <f t="shared" si="34"/>
        <v>56.25</v>
      </c>
      <c r="D9" s="4">
        <f>(10*100)/16</f>
        <v>62.5</v>
      </c>
      <c r="E9" s="4">
        <f>(6*100)/16</f>
        <v>37.5</v>
      </c>
      <c r="F9" s="4">
        <f>(13*100)/16</f>
        <v>81.25</v>
      </c>
      <c r="G9" s="4">
        <f t="shared" si="26"/>
        <v>87.5</v>
      </c>
      <c r="H9" s="4">
        <f t="shared" si="27"/>
        <v>75</v>
      </c>
      <c r="I9" s="4">
        <f t="shared" ref="I9:I11" si="35">(8*100)/16</f>
        <v>50</v>
      </c>
      <c r="J9" s="4">
        <f>(7*100)/16</f>
        <v>43.75</v>
      </c>
      <c r="K9" s="4">
        <f t="shared" si="28"/>
        <v>31.25</v>
      </c>
      <c r="L9" s="4">
        <f>(13*100)/16</f>
        <v>81.25</v>
      </c>
      <c r="M9" s="4">
        <f>(14*100)/16</f>
        <v>87.5</v>
      </c>
      <c r="N9" s="4">
        <f>(15*100)/16</f>
        <v>93.75</v>
      </c>
      <c r="O9" s="4">
        <f t="shared" si="20"/>
        <v>31.25</v>
      </c>
      <c r="P9" s="4">
        <f>(15*100)/16</f>
        <v>93.75</v>
      </c>
      <c r="Q9" s="4">
        <f t="shared" ref="Q9:Q10" si="36">(6*100)/16</f>
        <v>37.5</v>
      </c>
      <c r="R9" s="4">
        <f>(16*100)/16</f>
        <v>100</v>
      </c>
      <c r="S9" s="4">
        <f t="shared" ref="S9:S10" si="37">(8*100)/16</f>
        <v>50</v>
      </c>
      <c r="T9" s="4">
        <f>(16*100)/16</f>
        <v>100</v>
      </c>
      <c r="U9" s="4">
        <f t="shared" si="30"/>
        <v>81.25</v>
      </c>
      <c r="V9" s="4">
        <f t="shared" ref="V9:W9" si="38">(10*100)/16</f>
        <v>62.5</v>
      </c>
      <c r="W9" s="4">
        <f t="shared" si="38"/>
        <v>62.5</v>
      </c>
      <c r="X9" s="4">
        <f t="shared" ref="X9:Y9" si="39">(9*100)/16</f>
        <v>56.25</v>
      </c>
      <c r="Y9" s="4">
        <f t="shared" si="39"/>
        <v>56.25</v>
      </c>
      <c r="Z9" s="4">
        <f t="shared" si="32"/>
        <v>81.25</v>
      </c>
      <c r="AA9" s="4">
        <f t="shared" ref="AA9:AA12" si="40">(15*100)/16</f>
        <v>93.75</v>
      </c>
      <c r="AB9" s="4">
        <f t="shared" ref="AB9:AB11" si="41">(16*100)/16</f>
        <v>100</v>
      </c>
      <c r="AC9" s="4">
        <f>(9*100)/16</f>
        <v>56.25</v>
      </c>
      <c r="AD9" s="4">
        <f>(13*100)/16</f>
        <v>81.25</v>
      </c>
      <c r="AE9" s="4">
        <f t="shared" si="33"/>
        <v>75</v>
      </c>
      <c r="AF9" s="4"/>
    </row>
    <row r="10" spans="1:35">
      <c r="A10" s="1" t="s">
        <v>9</v>
      </c>
      <c r="B10" s="4">
        <f>(9*100)/16</f>
        <v>56.25</v>
      </c>
      <c r="C10" s="4">
        <f>(8*100)/16</f>
        <v>50</v>
      </c>
      <c r="D10" s="4">
        <f>(12*100)/16</f>
        <v>75</v>
      </c>
      <c r="E10" s="4">
        <f>(7*100)/16</f>
        <v>43.75</v>
      </c>
      <c r="F10" s="4">
        <f>(11*100)/16</f>
        <v>68.75</v>
      </c>
      <c r="G10" s="4">
        <f>(13*100)/16</f>
        <v>81.25</v>
      </c>
      <c r="H10" s="4">
        <f>(11*100)/16</f>
        <v>68.75</v>
      </c>
      <c r="I10" s="4">
        <f t="shared" si="35"/>
        <v>50</v>
      </c>
      <c r="J10" s="4">
        <f>(8*100)/16</f>
        <v>50</v>
      </c>
      <c r="K10" s="4">
        <f>(7*100)/16</f>
        <v>43.75</v>
      </c>
      <c r="L10" s="4">
        <f>(14*100)/16</f>
        <v>87.5</v>
      </c>
      <c r="M10" s="4">
        <f t="shared" ref="M10:M11" si="42">(15*100)/16</f>
        <v>93.75</v>
      </c>
      <c r="N10" s="4">
        <f>(14*100)/16</f>
        <v>87.5</v>
      </c>
      <c r="O10" s="4">
        <f>(4*100)/16</f>
        <v>25</v>
      </c>
      <c r="P10" s="4">
        <f>(12*100)/16</f>
        <v>75</v>
      </c>
      <c r="Q10" s="4">
        <f t="shared" si="36"/>
        <v>37.5</v>
      </c>
      <c r="R10" s="4">
        <f>(14*100)/16</f>
        <v>87.5</v>
      </c>
      <c r="S10" s="4">
        <f t="shared" si="37"/>
        <v>50</v>
      </c>
      <c r="T10" s="4">
        <f t="shared" ref="T10:U10" si="43">(15*100)/16</f>
        <v>93.75</v>
      </c>
      <c r="U10" s="4">
        <f t="shared" si="43"/>
        <v>93.75</v>
      </c>
      <c r="V10" s="4">
        <f t="shared" ref="V10:W10" si="44">(9*100)/16</f>
        <v>56.25</v>
      </c>
      <c r="W10" s="4">
        <f t="shared" si="44"/>
        <v>56.25</v>
      </c>
      <c r="X10" s="4">
        <f>(6*100)/16</f>
        <v>37.5</v>
      </c>
      <c r="Y10" s="4">
        <f t="shared" ref="Y10:Z10" si="45">(12*100)/16</f>
        <v>75</v>
      </c>
      <c r="Z10" s="4">
        <f t="shared" si="45"/>
        <v>75</v>
      </c>
      <c r="AA10" s="4">
        <f t="shared" si="40"/>
        <v>93.75</v>
      </c>
      <c r="AB10" s="4">
        <f t="shared" si="41"/>
        <v>100</v>
      </c>
      <c r="AC10" s="4">
        <f>(10*100)/16</f>
        <v>62.5</v>
      </c>
      <c r="AD10" s="4">
        <f>(15*100)/16</f>
        <v>93.75</v>
      </c>
      <c r="AE10" s="4">
        <f>(14*100)/16</f>
        <v>87.5</v>
      </c>
      <c r="AF10" s="4"/>
    </row>
    <row r="11" spans="1:35">
      <c r="A11" s="1" t="s">
        <v>10</v>
      </c>
      <c r="B11" s="4">
        <f t="shared" ref="B11:C11" si="46">(7*100)/16</f>
        <v>43.75</v>
      </c>
      <c r="C11" s="4">
        <f t="shared" si="46"/>
        <v>43.75</v>
      </c>
      <c r="D11" s="4">
        <f>(11*100)/16</f>
        <v>68.75</v>
      </c>
      <c r="E11" s="4">
        <f>(10*100)/16</f>
        <v>62.5</v>
      </c>
      <c r="F11" s="4">
        <f t="shared" ref="F11:F13" si="47">(9*100)/16</f>
        <v>56.25</v>
      </c>
      <c r="G11" s="4">
        <f>(12*100)/16</f>
        <v>75</v>
      </c>
      <c r="H11" s="4">
        <f>(7*100)/16</f>
        <v>43.75</v>
      </c>
      <c r="I11" s="4">
        <f t="shared" si="35"/>
        <v>50</v>
      </c>
      <c r="J11" s="4">
        <f t="shared" ref="J11:J13" si="48">(7*100)/16</f>
        <v>43.75</v>
      </c>
      <c r="K11" s="4">
        <f>(8*100)/16</f>
        <v>50</v>
      </c>
      <c r="L11" s="4">
        <f>(12*100)/16</f>
        <v>75</v>
      </c>
      <c r="M11" s="4">
        <f t="shared" si="42"/>
        <v>93.75</v>
      </c>
      <c r="N11" s="4">
        <f t="shared" ref="N11:N12" si="49">(15*100)/16</f>
        <v>93.75</v>
      </c>
      <c r="O11" s="4">
        <f t="shared" ref="O11:O12" si="50">(3*100)/16</f>
        <v>18.75</v>
      </c>
      <c r="P11" s="4">
        <f t="shared" ref="P11:P12" si="51">(11*100)/16</f>
        <v>68.75</v>
      </c>
      <c r="Q11" s="4">
        <f>(5*100)/16</f>
        <v>31.25</v>
      </c>
      <c r="R11" s="4">
        <f>(13*100)/16</f>
        <v>81.25</v>
      </c>
      <c r="S11" s="4">
        <f t="shared" ref="S11:S12" si="52">(7*100)/16</f>
        <v>43.75</v>
      </c>
      <c r="T11" s="4">
        <f>(13*100)/16</f>
        <v>81.25</v>
      </c>
      <c r="U11" s="4">
        <f>(12*100)/16</f>
        <v>75</v>
      </c>
      <c r="V11" s="4">
        <f t="shared" ref="V11:W11" si="53">(8*100)/16</f>
        <v>50</v>
      </c>
      <c r="W11" s="4">
        <f t="shared" si="53"/>
        <v>50</v>
      </c>
      <c r="X11" s="4">
        <f>(10*100)/16</f>
        <v>62.5</v>
      </c>
      <c r="Y11" s="4">
        <f>(11*100)/16</f>
        <v>68.75</v>
      </c>
      <c r="Z11" s="4">
        <f>(13*100)/16</f>
        <v>81.25</v>
      </c>
      <c r="AA11" s="4">
        <f t="shared" si="40"/>
        <v>93.75</v>
      </c>
      <c r="AB11" s="4">
        <f t="shared" si="41"/>
        <v>100</v>
      </c>
      <c r="AC11" s="4">
        <f>(9*100)/16</f>
        <v>56.25</v>
      </c>
      <c r="AD11" s="4">
        <f>(16*100)/16</f>
        <v>100</v>
      </c>
      <c r="AE11" s="4">
        <f>(13*100)/16</f>
        <v>81.25</v>
      </c>
      <c r="AF11" s="4"/>
    </row>
    <row r="12" spans="1:35">
      <c r="A12" s="1" t="s">
        <v>11</v>
      </c>
      <c r="B12" s="4">
        <f>(10*100)/16</f>
        <v>62.5</v>
      </c>
      <c r="C12" s="4">
        <f>(8*100)/16</f>
        <v>50</v>
      </c>
      <c r="D12" s="4">
        <f t="shared" ref="D12:E12" si="54">(12*100)/16</f>
        <v>75</v>
      </c>
      <c r="E12" s="4">
        <f t="shared" si="54"/>
        <v>75</v>
      </c>
      <c r="F12" s="4">
        <f t="shared" si="47"/>
        <v>56.25</v>
      </c>
      <c r="G12" s="4">
        <f>(11*100)/16</f>
        <v>68.75</v>
      </c>
      <c r="H12" s="4">
        <f>(8*100)/16</f>
        <v>50</v>
      </c>
      <c r="I12" s="4">
        <f>(9*100)/16</f>
        <v>56.25</v>
      </c>
      <c r="J12" s="4">
        <f t="shared" si="48"/>
        <v>43.75</v>
      </c>
      <c r="K12" s="4">
        <f>(6*100)/16</f>
        <v>37.5</v>
      </c>
      <c r="L12" s="4">
        <f>(14*100)/16</f>
        <v>87.5</v>
      </c>
      <c r="M12" s="4">
        <f>(9*100)/16</f>
        <v>56.25</v>
      </c>
      <c r="N12" s="4">
        <f t="shared" si="49"/>
        <v>93.75</v>
      </c>
      <c r="O12" s="4">
        <f t="shared" si="50"/>
        <v>18.75</v>
      </c>
      <c r="P12" s="4">
        <f t="shared" si="51"/>
        <v>68.75</v>
      </c>
      <c r="Q12" s="4">
        <f>(8*100)/16</f>
        <v>50</v>
      </c>
      <c r="R12" s="4">
        <f t="shared" ref="R12:R13" si="55">(10*100)/16</f>
        <v>62.5</v>
      </c>
      <c r="S12" s="4">
        <f t="shared" si="52"/>
        <v>43.75</v>
      </c>
      <c r="T12" s="4">
        <f t="shared" ref="T12:T13" si="56">(12*100)/16</f>
        <v>75</v>
      </c>
      <c r="U12" s="4">
        <f t="shared" ref="U12:U13" si="57">(10*100)/16</f>
        <v>62.5</v>
      </c>
      <c r="V12" s="4">
        <f t="shared" ref="V12:V13" si="58">(9*100)/16</f>
        <v>56.25</v>
      </c>
      <c r="W12" s="4">
        <f>(7*100)/16</f>
        <v>43.75</v>
      </c>
      <c r="X12" s="4">
        <f t="shared" ref="X12:X13" si="59">(9*100)/16</f>
        <v>56.25</v>
      </c>
      <c r="Y12" s="4">
        <f>(12*100)/16</f>
        <v>75</v>
      </c>
      <c r="Z12" s="4">
        <f t="shared" ref="Z12:Z13" si="60">(10*100)/16</f>
        <v>62.5</v>
      </c>
      <c r="AA12" s="4">
        <f t="shared" si="40"/>
        <v>93.75</v>
      </c>
      <c r="AB12" s="4">
        <f>(14*100)/16</f>
        <v>87.5</v>
      </c>
      <c r="AC12" s="4">
        <f>(8*100)/16</f>
        <v>50</v>
      </c>
      <c r="AD12" s="4">
        <f>(14*100)/16</f>
        <v>87.5</v>
      </c>
      <c r="AE12" s="4">
        <f>(11*100)/16</f>
        <v>68.75</v>
      </c>
      <c r="AF12" s="4"/>
    </row>
    <row r="13" spans="1:35">
      <c r="A13" s="1" t="s">
        <v>12</v>
      </c>
      <c r="B13" s="4">
        <f>(11*100)/16</f>
        <v>68.75</v>
      </c>
      <c r="C13" s="4">
        <f t="shared" ref="C13:D13" si="61">(10*100)/16</f>
        <v>62.5</v>
      </c>
      <c r="D13" s="4">
        <f t="shared" si="61"/>
        <v>62.5</v>
      </c>
      <c r="E13" s="4">
        <f>(13*100)/16</f>
        <v>81.25</v>
      </c>
      <c r="F13" s="4">
        <f t="shared" si="47"/>
        <v>56.25</v>
      </c>
      <c r="G13" s="4">
        <f>(10*100)/16</f>
        <v>62.5</v>
      </c>
      <c r="H13" s="4">
        <f t="shared" ref="H13:I13" si="62">(9*100)/16</f>
        <v>56.25</v>
      </c>
      <c r="I13" s="4">
        <f t="shared" si="62"/>
        <v>56.25</v>
      </c>
      <c r="J13" s="4">
        <f t="shared" si="48"/>
        <v>43.75</v>
      </c>
      <c r="K13" s="4">
        <f t="shared" ref="K13:K14" si="63">(5*100)/16</f>
        <v>31.25</v>
      </c>
      <c r="L13" s="4">
        <f>(11*100)/16</f>
        <v>68.75</v>
      </c>
      <c r="M13" s="4">
        <f t="shared" ref="M13:M14" si="64">(5*100)/16</f>
        <v>31.25</v>
      </c>
      <c r="N13" s="4">
        <f>(9*100)/16</f>
        <v>56.25</v>
      </c>
      <c r="O13" s="4">
        <f t="shared" ref="O13:O16" si="65">(2*100)/16</f>
        <v>12.5</v>
      </c>
      <c r="P13" s="4">
        <f>(13*100)/16</f>
        <v>81.25</v>
      </c>
      <c r="Q13" s="4">
        <f>(5*100)/16</f>
        <v>31.25</v>
      </c>
      <c r="R13" s="4">
        <f t="shared" si="55"/>
        <v>62.5</v>
      </c>
      <c r="S13" s="4">
        <f t="shared" ref="S13:S14" si="66">(8*100)/16</f>
        <v>50</v>
      </c>
      <c r="T13" s="4">
        <f t="shared" si="56"/>
        <v>75</v>
      </c>
      <c r="U13" s="4">
        <f t="shared" si="57"/>
        <v>62.5</v>
      </c>
      <c r="V13" s="4">
        <f t="shared" si="58"/>
        <v>56.25</v>
      </c>
      <c r="W13" s="4">
        <f t="shared" ref="W13:W15" si="67">(8*100)/16</f>
        <v>50</v>
      </c>
      <c r="X13" s="4">
        <f t="shared" si="59"/>
        <v>56.25</v>
      </c>
      <c r="Y13" s="4">
        <f>(13*100)/16</f>
        <v>81.25</v>
      </c>
      <c r="Z13" s="4">
        <f t="shared" si="60"/>
        <v>62.5</v>
      </c>
      <c r="AA13" s="4">
        <f>(13*100)/16</f>
        <v>81.25</v>
      </c>
      <c r="AB13" s="4">
        <f>(12*100)/16</f>
        <v>75</v>
      </c>
      <c r="AC13" s="4">
        <f t="shared" ref="AC13:AC14" si="68">(7*100)/16</f>
        <v>43.75</v>
      </c>
      <c r="AD13" s="4">
        <f t="shared" ref="AD13:AE13" si="69">(13*100)/16</f>
        <v>81.25</v>
      </c>
      <c r="AE13" s="4">
        <f t="shared" si="69"/>
        <v>81.25</v>
      </c>
      <c r="AF13" s="4"/>
    </row>
    <row r="14" spans="1:35">
      <c r="A14" s="1" t="s">
        <v>13</v>
      </c>
      <c r="B14" s="4">
        <f>(12*100)/16</f>
        <v>75</v>
      </c>
      <c r="C14" s="4">
        <f>(8*100)/16</f>
        <v>50</v>
      </c>
      <c r="D14" s="4">
        <f>(10*100)/16</f>
        <v>62.5</v>
      </c>
      <c r="E14" s="4">
        <f t="shared" ref="E14:E15" si="70">(11*100)/16</f>
        <v>68.75</v>
      </c>
      <c r="F14" s="4">
        <f t="shared" ref="F14:F15" si="71">(6*100)/16</f>
        <v>37.5</v>
      </c>
      <c r="G14" s="4">
        <f t="shared" ref="G14:H14" si="72">(7*100)/16</f>
        <v>43.75</v>
      </c>
      <c r="H14" s="4">
        <f t="shared" si="72"/>
        <v>43.75</v>
      </c>
      <c r="I14" s="4">
        <f t="shared" ref="I14:J14" si="73">(6*100)/16</f>
        <v>37.5</v>
      </c>
      <c r="J14" s="4">
        <f t="shared" si="73"/>
        <v>37.5</v>
      </c>
      <c r="K14" s="4">
        <f t="shared" si="63"/>
        <v>31.25</v>
      </c>
      <c r="L14" s="4">
        <f>(12*100)/16</f>
        <v>75</v>
      </c>
      <c r="M14" s="4">
        <f t="shared" si="64"/>
        <v>31.25</v>
      </c>
      <c r="N14" s="4">
        <f>(8*100)/16</f>
        <v>50</v>
      </c>
      <c r="O14" s="4">
        <f t="shared" si="65"/>
        <v>12.5</v>
      </c>
      <c r="P14" s="4">
        <f>(11*100)/16</f>
        <v>68.75</v>
      </c>
      <c r="Q14" s="4">
        <f>(8*100)/16</f>
        <v>50</v>
      </c>
      <c r="R14" s="4">
        <f t="shared" ref="R14:R15" si="74">(7*100)/16</f>
        <v>43.75</v>
      </c>
      <c r="S14" s="4">
        <f t="shared" si="66"/>
        <v>50</v>
      </c>
      <c r="T14" s="4">
        <f>(9*100)/16</f>
        <v>56.25</v>
      </c>
      <c r="U14" s="4">
        <f>(8*100)/16</f>
        <v>50</v>
      </c>
      <c r="V14" s="4">
        <f>(12*100)/16</f>
        <v>75</v>
      </c>
      <c r="W14" s="4">
        <f t="shared" si="67"/>
        <v>50</v>
      </c>
      <c r="X14" s="4">
        <f t="shared" ref="X14:X15" si="75">(8*100)/16</f>
        <v>50</v>
      </c>
      <c r="Y14" s="4">
        <f>(11*100)/16</f>
        <v>68.75</v>
      </c>
      <c r="Z14" s="4">
        <f>(9*100)/16</f>
        <v>56.25</v>
      </c>
      <c r="AA14" s="4">
        <f t="shared" ref="AA14:AB14" si="76">(11*100)/16</f>
        <v>68.75</v>
      </c>
      <c r="AB14" s="4">
        <f t="shared" si="76"/>
        <v>68.75</v>
      </c>
      <c r="AC14" s="4">
        <f t="shared" si="68"/>
        <v>43.75</v>
      </c>
      <c r="AD14" s="4">
        <f>(13*100)/16</f>
        <v>81.25</v>
      </c>
      <c r="AE14" s="4">
        <f>(11*100)/16</f>
        <v>68.75</v>
      </c>
      <c r="AF14" s="4"/>
    </row>
    <row r="15" spans="1:35">
      <c r="A15" s="1" t="s">
        <v>14</v>
      </c>
      <c r="B15" s="4">
        <f>(9*100)/16</f>
        <v>56.25</v>
      </c>
      <c r="C15" s="4">
        <f>(5*100)/16</f>
        <v>31.25</v>
      </c>
      <c r="D15" s="4">
        <f>(6*100)/16</f>
        <v>37.5</v>
      </c>
      <c r="E15" s="4">
        <f t="shared" si="70"/>
        <v>68.75</v>
      </c>
      <c r="F15" s="4">
        <f t="shared" si="71"/>
        <v>37.5</v>
      </c>
      <c r="G15" s="4">
        <f t="shared" ref="G15:G16" si="77">(5*100)/16</f>
        <v>31.25</v>
      </c>
      <c r="H15" s="4">
        <f>(3*100)/16</f>
        <v>18.75</v>
      </c>
      <c r="I15" s="4">
        <f>(4*100)/16</f>
        <v>25</v>
      </c>
      <c r="J15" s="4">
        <f>(3*100)/16</f>
        <v>18.75</v>
      </c>
      <c r="K15" s="4">
        <f>(4*100)/16</f>
        <v>25</v>
      </c>
      <c r="L15" s="4">
        <f>(9*100)/16</f>
        <v>56.25</v>
      </c>
      <c r="M15" s="4">
        <f>(3*100)/16</f>
        <v>18.75</v>
      </c>
      <c r="N15" s="4">
        <f>(5*100)/16</f>
        <v>31.25</v>
      </c>
      <c r="O15" s="4">
        <f t="shared" si="65"/>
        <v>12.5</v>
      </c>
      <c r="P15" s="4">
        <f>(10*100)/16</f>
        <v>62.5</v>
      </c>
      <c r="Q15" s="4">
        <f>(5*100)/16</f>
        <v>31.25</v>
      </c>
      <c r="R15" s="4">
        <f t="shared" si="74"/>
        <v>43.75</v>
      </c>
      <c r="S15" s="4">
        <f t="shared" ref="S15:T15" si="78">(7*100)/16</f>
        <v>43.75</v>
      </c>
      <c r="T15" s="4">
        <f t="shared" si="78"/>
        <v>43.75</v>
      </c>
      <c r="U15" s="4">
        <f>(5*100)/16</f>
        <v>31.25</v>
      </c>
      <c r="V15" s="4">
        <f>(6*100)/16</f>
        <v>37.5</v>
      </c>
      <c r="W15" s="4">
        <f t="shared" si="67"/>
        <v>50</v>
      </c>
      <c r="X15" s="4">
        <f t="shared" si="75"/>
        <v>50</v>
      </c>
      <c r="Y15" s="4">
        <f>(7*100)/16</f>
        <v>43.75</v>
      </c>
      <c r="Z15" s="4">
        <f t="shared" ref="Z15:AA15" si="79">(6*100)/16</f>
        <v>37.5</v>
      </c>
      <c r="AA15" s="4">
        <f t="shared" si="79"/>
        <v>37.5</v>
      </c>
      <c r="AB15" s="4">
        <f>(9*100)/16</f>
        <v>56.25</v>
      </c>
      <c r="AC15" s="4">
        <f>(6*100)/16</f>
        <v>37.5</v>
      </c>
      <c r="AD15" s="4">
        <f>(12*100)/16</f>
        <v>75</v>
      </c>
      <c r="AE15" s="4">
        <f>(10*100)/16</f>
        <v>62.5</v>
      </c>
      <c r="AF15" s="4"/>
    </row>
    <row r="16" spans="1:35">
      <c r="A16" s="1" t="s">
        <v>15</v>
      </c>
      <c r="B16" s="4">
        <f t="shared" ref="B16:C16" si="80">(5*100)/16</f>
        <v>31.25</v>
      </c>
      <c r="C16" s="4">
        <f t="shared" si="80"/>
        <v>31.25</v>
      </c>
      <c r="D16" s="4">
        <f>(3*100)/16</f>
        <v>18.75</v>
      </c>
      <c r="E16" s="4">
        <f>(7*100)/16</f>
        <v>43.75</v>
      </c>
      <c r="F16" s="4">
        <f>(2*100)/16</f>
        <v>12.5</v>
      </c>
      <c r="G16" s="4">
        <f t="shared" si="77"/>
        <v>31.25</v>
      </c>
      <c r="H16" s="4">
        <f t="shared" ref="H16:H17" si="81">(1*100)/16</f>
        <v>6.25</v>
      </c>
      <c r="I16" s="4">
        <f>(3*100)/16</f>
        <v>18.75</v>
      </c>
      <c r="J16" s="4">
        <f>(2*100)/16</f>
        <v>12.5</v>
      </c>
      <c r="K16" s="4">
        <f>(1*100)/16</f>
        <v>6.25</v>
      </c>
      <c r="L16" s="4">
        <f>(7*100)/16</f>
        <v>43.75</v>
      </c>
      <c r="M16" s="4">
        <f>(2*100)/16</f>
        <v>12.5</v>
      </c>
      <c r="N16" s="4">
        <f>(4*100)/16</f>
        <v>25</v>
      </c>
      <c r="O16" s="4">
        <f t="shared" si="65"/>
        <v>12.5</v>
      </c>
      <c r="P16" s="4">
        <f>(8*100)/16</f>
        <v>50</v>
      </c>
      <c r="Q16" s="4">
        <f>(2*100)/16</f>
        <v>12.5</v>
      </c>
      <c r="R16" s="4">
        <f>(3*100)/16</f>
        <v>18.75</v>
      </c>
      <c r="S16" s="4">
        <f>(7*100)/16</f>
        <v>43.75</v>
      </c>
      <c r="T16" s="4">
        <f>(5*100)/16</f>
        <v>31.25</v>
      </c>
      <c r="U16" s="4">
        <f t="shared" ref="U16:V16" si="82">(4*100)/16</f>
        <v>25</v>
      </c>
      <c r="V16" s="4">
        <f t="shared" si="82"/>
        <v>25</v>
      </c>
      <c r="W16" s="4">
        <f>(5*100)/16</f>
        <v>31.25</v>
      </c>
      <c r="X16" s="4">
        <f>(3*100)/16</f>
        <v>18.75</v>
      </c>
      <c r="Y16" s="4">
        <f t="shared" ref="Y16:Y17" si="83">(1*100)/16</f>
        <v>6.25</v>
      </c>
      <c r="Z16" s="4">
        <f>(4*100)/16</f>
        <v>25</v>
      </c>
      <c r="AA16" s="4">
        <f>(5*100)/16</f>
        <v>31.25</v>
      </c>
      <c r="AB16" s="4">
        <f>(7*100)/16</f>
        <v>43.75</v>
      </c>
      <c r="AC16" s="4">
        <f>(4*100)/16</f>
        <v>25</v>
      </c>
      <c r="AD16" s="4">
        <f>(6*100)/16</f>
        <v>37.5</v>
      </c>
      <c r="AE16" s="4">
        <f>(4*100)/16</f>
        <v>25</v>
      </c>
      <c r="AF16" s="4"/>
    </row>
    <row r="17" spans="1:32">
      <c r="A17" s="1" t="s">
        <v>16</v>
      </c>
      <c r="B17" s="4">
        <f t="shared" ref="B17:D17" si="84">(0*100)/16</f>
        <v>0</v>
      </c>
      <c r="C17" s="4">
        <f t="shared" si="84"/>
        <v>0</v>
      </c>
      <c r="D17" s="4">
        <f t="shared" si="84"/>
        <v>0</v>
      </c>
      <c r="E17" s="4">
        <f>(1*100)/16</f>
        <v>6.25</v>
      </c>
      <c r="F17" s="4">
        <f t="shared" ref="F17:G17" si="85">(0*100)/16</f>
        <v>0</v>
      </c>
      <c r="G17" s="4">
        <f t="shared" si="85"/>
        <v>0</v>
      </c>
      <c r="H17" s="4">
        <f t="shared" si="81"/>
        <v>6.25</v>
      </c>
      <c r="I17" s="4">
        <f t="shared" ref="I17:X17" si="86">(0*100)/16</f>
        <v>0</v>
      </c>
      <c r="J17" s="4">
        <f t="shared" si="86"/>
        <v>0</v>
      </c>
      <c r="K17" s="4">
        <f t="shared" si="86"/>
        <v>0</v>
      </c>
      <c r="L17" s="4">
        <f t="shared" si="86"/>
        <v>0</v>
      </c>
      <c r="M17" s="4">
        <f t="shared" si="86"/>
        <v>0</v>
      </c>
      <c r="N17" s="4">
        <f t="shared" si="86"/>
        <v>0</v>
      </c>
      <c r="O17" s="4">
        <f t="shared" si="86"/>
        <v>0</v>
      </c>
      <c r="P17" s="4">
        <f t="shared" si="86"/>
        <v>0</v>
      </c>
      <c r="Q17" s="4">
        <f t="shared" si="86"/>
        <v>0</v>
      </c>
      <c r="R17" s="4">
        <f t="shared" si="86"/>
        <v>0</v>
      </c>
      <c r="S17" s="4">
        <f t="shared" si="86"/>
        <v>0</v>
      </c>
      <c r="T17" s="4">
        <f t="shared" si="86"/>
        <v>0</v>
      </c>
      <c r="U17" s="4">
        <f t="shared" si="86"/>
        <v>0</v>
      </c>
      <c r="V17" s="4">
        <f t="shared" si="86"/>
        <v>0</v>
      </c>
      <c r="W17" s="4">
        <f t="shared" si="86"/>
        <v>0</v>
      </c>
      <c r="X17" s="4">
        <f t="shared" si="86"/>
        <v>0</v>
      </c>
      <c r="Y17" s="4">
        <f t="shared" si="83"/>
        <v>6.25</v>
      </c>
      <c r="Z17" s="4">
        <f>(1*100)/16</f>
        <v>6.25</v>
      </c>
      <c r="AA17" s="4">
        <f t="shared" ref="AA17:AE17" si="87">(0*100)/16</f>
        <v>0</v>
      </c>
      <c r="AB17" s="4">
        <f t="shared" si="87"/>
        <v>0</v>
      </c>
      <c r="AC17" s="4">
        <f t="shared" si="87"/>
        <v>0</v>
      </c>
      <c r="AD17" s="4">
        <f t="shared" si="87"/>
        <v>0</v>
      </c>
      <c r="AE17" s="4">
        <f t="shared" si="87"/>
        <v>0</v>
      </c>
      <c r="AF17" s="4"/>
    </row>
    <row r="18" spans="1:32">
      <c r="A18" s="1" t="s">
        <v>17</v>
      </c>
      <c r="B18" s="4">
        <f t="shared" ref="B18:AE18" si="88">(0*100)/16</f>
        <v>0</v>
      </c>
      <c r="C18" s="4">
        <f t="shared" si="88"/>
        <v>0</v>
      </c>
      <c r="D18" s="4">
        <f t="shared" si="88"/>
        <v>0</v>
      </c>
      <c r="E18" s="4">
        <f t="shared" si="88"/>
        <v>0</v>
      </c>
      <c r="F18" s="4">
        <f t="shared" si="88"/>
        <v>0</v>
      </c>
      <c r="G18" s="4">
        <f t="shared" si="88"/>
        <v>0</v>
      </c>
      <c r="H18" s="4">
        <f t="shared" si="88"/>
        <v>0</v>
      </c>
      <c r="I18" s="4">
        <f t="shared" si="88"/>
        <v>0</v>
      </c>
      <c r="J18" s="4">
        <f t="shared" si="88"/>
        <v>0</v>
      </c>
      <c r="K18" s="4">
        <f t="shared" si="88"/>
        <v>0</v>
      </c>
      <c r="L18" s="4">
        <f t="shared" si="88"/>
        <v>0</v>
      </c>
      <c r="M18" s="4">
        <f t="shared" si="88"/>
        <v>0</v>
      </c>
      <c r="N18" s="4">
        <f t="shared" si="88"/>
        <v>0</v>
      </c>
      <c r="O18" s="4">
        <f t="shared" si="88"/>
        <v>0</v>
      </c>
      <c r="P18" s="4">
        <f t="shared" si="88"/>
        <v>0</v>
      </c>
      <c r="Q18" s="4">
        <f t="shared" si="88"/>
        <v>0</v>
      </c>
      <c r="R18" s="4">
        <f t="shared" si="88"/>
        <v>0</v>
      </c>
      <c r="S18" s="4">
        <f t="shared" si="88"/>
        <v>0</v>
      </c>
      <c r="T18" s="4">
        <f t="shared" si="88"/>
        <v>0</v>
      </c>
      <c r="U18" s="4">
        <f t="shared" si="88"/>
        <v>0</v>
      </c>
      <c r="V18" s="4">
        <f t="shared" si="88"/>
        <v>0</v>
      </c>
      <c r="W18" s="4">
        <f t="shared" si="88"/>
        <v>0</v>
      </c>
      <c r="X18" s="4">
        <f t="shared" si="88"/>
        <v>0</v>
      </c>
      <c r="Y18" s="4">
        <f t="shared" si="88"/>
        <v>0</v>
      </c>
      <c r="Z18" s="4">
        <f t="shared" si="88"/>
        <v>0</v>
      </c>
      <c r="AA18" s="4">
        <f t="shared" si="88"/>
        <v>0</v>
      </c>
      <c r="AB18" s="4">
        <f t="shared" si="88"/>
        <v>0</v>
      </c>
      <c r="AC18" s="4">
        <f t="shared" si="88"/>
        <v>0</v>
      </c>
      <c r="AD18" s="4">
        <f t="shared" si="88"/>
        <v>0</v>
      </c>
      <c r="AE18" s="4">
        <f t="shared" si="88"/>
        <v>0</v>
      </c>
      <c r="AF18" s="4"/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E20" si="89">(0*100)/3</f>
        <v>0</v>
      </c>
      <c r="C20" s="4">
        <f t="shared" si="89"/>
        <v>0</v>
      </c>
      <c r="D20" s="4">
        <f t="shared" si="89"/>
        <v>0</v>
      </c>
      <c r="E20" s="4">
        <f t="shared" si="89"/>
        <v>0</v>
      </c>
      <c r="F20" s="4">
        <f t="shared" si="89"/>
        <v>0</v>
      </c>
      <c r="G20" s="4">
        <f t="shared" si="89"/>
        <v>0</v>
      </c>
      <c r="H20" s="4">
        <f t="shared" si="89"/>
        <v>0</v>
      </c>
      <c r="I20" s="4">
        <f t="shared" si="89"/>
        <v>0</v>
      </c>
      <c r="J20" s="4">
        <f t="shared" si="89"/>
        <v>0</v>
      </c>
      <c r="K20" s="4">
        <f t="shared" si="89"/>
        <v>0</v>
      </c>
      <c r="L20" s="4">
        <f t="shared" si="89"/>
        <v>0</v>
      </c>
      <c r="M20" s="4">
        <f t="shared" si="89"/>
        <v>0</v>
      </c>
      <c r="N20" s="4">
        <f t="shared" si="89"/>
        <v>0</v>
      </c>
      <c r="O20" s="4">
        <f t="shared" si="89"/>
        <v>0</v>
      </c>
      <c r="P20" s="4">
        <f t="shared" si="89"/>
        <v>0</v>
      </c>
      <c r="Q20" s="4">
        <f t="shared" si="89"/>
        <v>0</v>
      </c>
      <c r="R20" s="4">
        <f t="shared" si="89"/>
        <v>0</v>
      </c>
      <c r="S20" s="4">
        <f t="shared" si="89"/>
        <v>0</v>
      </c>
      <c r="T20" s="4">
        <f t="shared" si="89"/>
        <v>0</v>
      </c>
      <c r="U20" s="4">
        <f t="shared" si="89"/>
        <v>0</v>
      </c>
      <c r="V20" s="4">
        <f t="shared" si="89"/>
        <v>0</v>
      </c>
      <c r="W20" s="4">
        <f t="shared" si="89"/>
        <v>0</v>
      </c>
      <c r="X20" s="4">
        <f t="shared" si="89"/>
        <v>0</v>
      </c>
      <c r="Y20" s="11">
        <f t="shared" si="89"/>
        <v>0</v>
      </c>
      <c r="Z20" s="11">
        <f t="shared" si="89"/>
        <v>0</v>
      </c>
      <c r="AA20" s="11">
        <f t="shared" si="89"/>
        <v>0</v>
      </c>
      <c r="AB20" s="11">
        <f t="shared" si="89"/>
        <v>0</v>
      </c>
      <c r="AC20" s="11">
        <f t="shared" si="89"/>
        <v>0</v>
      </c>
      <c r="AD20" s="4">
        <f t="shared" si="89"/>
        <v>0</v>
      </c>
      <c r="AE20" s="4">
        <f t="shared" si="89"/>
        <v>0</v>
      </c>
      <c r="AF20" s="5">
        <f>TRIMMEAN(B22:AE33,0.1)</f>
        <v>8.3333333333333357</v>
      </c>
    </row>
    <row r="21" spans="1:32">
      <c r="A21" s="1" t="s">
        <v>3</v>
      </c>
      <c r="B21" s="4">
        <f t="shared" ref="B21:AE21" si="90">(0*100)/3</f>
        <v>0</v>
      </c>
      <c r="C21" s="4">
        <f t="shared" si="90"/>
        <v>0</v>
      </c>
      <c r="D21" s="4">
        <f t="shared" si="90"/>
        <v>0</v>
      </c>
      <c r="E21" s="4">
        <f t="shared" si="90"/>
        <v>0</v>
      </c>
      <c r="F21" s="4">
        <f t="shared" si="90"/>
        <v>0</v>
      </c>
      <c r="G21" s="4">
        <f t="shared" si="90"/>
        <v>0</v>
      </c>
      <c r="H21" s="4">
        <f t="shared" si="90"/>
        <v>0</v>
      </c>
      <c r="I21" s="4">
        <f t="shared" si="90"/>
        <v>0</v>
      </c>
      <c r="J21" s="4">
        <f t="shared" si="90"/>
        <v>0</v>
      </c>
      <c r="K21" s="4">
        <f t="shared" si="90"/>
        <v>0</v>
      </c>
      <c r="L21" s="4">
        <f t="shared" si="90"/>
        <v>0</v>
      </c>
      <c r="M21" s="4">
        <f t="shared" si="90"/>
        <v>0</v>
      </c>
      <c r="N21" s="4">
        <f t="shared" si="90"/>
        <v>0</v>
      </c>
      <c r="O21" s="4">
        <f t="shared" si="90"/>
        <v>0</v>
      </c>
      <c r="P21" s="4">
        <f t="shared" si="90"/>
        <v>0</v>
      </c>
      <c r="Q21" s="4">
        <f t="shared" si="90"/>
        <v>0</v>
      </c>
      <c r="R21" s="4">
        <f t="shared" si="90"/>
        <v>0</v>
      </c>
      <c r="S21" s="4">
        <f t="shared" si="90"/>
        <v>0</v>
      </c>
      <c r="T21" s="4">
        <f t="shared" si="90"/>
        <v>0</v>
      </c>
      <c r="U21" s="4">
        <f t="shared" si="90"/>
        <v>0</v>
      </c>
      <c r="V21" s="4">
        <f t="shared" si="90"/>
        <v>0</v>
      </c>
      <c r="W21" s="4">
        <f t="shared" si="90"/>
        <v>0</v>
      </c>
      <c r="X21" s="4">
        <f t="shared" si="90"/>
        <v>0</v>
      </c>
      <c r="Y21" s="4">
        <f t="shared" si="90"/>
        <v>0</v>
      </c>
      <c r="Z21" s="4">
        <f t="shared" si="90"/>
        <v>0</v>
      </c>
      <c r="AA21" s="4">
        <f t="shared" si="90"/>
        <v>0</v>
      </c>
      <c r="AB21" s="4">
        <f t="shared" si="90"/>
        <v>0</v>
      </c>
      <c r="AC21" s="4">
        <f t="shared" si="90"/>
        <v>0</v>
      </c>
      <c r="AD21" s="4">
        <f t="shared" si="90"/>
        <v>0</v>
      </c>
      <c r="AE21" s="4">
        <f t="shared" si="90"/>
        <v>0</v>
      </c>
      <c r="AF21" s="4"/>
    </row>
    <row r="22" spans="1:32">
      <c r="A22" s="1" t="s">
        <v>4</v>
      </c>
      <c r="B22" s="4">
        <f t="shared" ref="B22:O22" si="91">(0*100)/3</f>
        <v>0</v>
      </c>
      <c r="C22" s="4">
        <f t="shared" si="91"/>
        <v>0</v>
      </c>
      <c r="D22" s="4">
        <f t="shared" si="91"/>
        <v>0</v>
      </c>
      <c r="E22" s="4">
        <f t="shared" si="91"/>
        <v>0</v>
      </c>
      <c r="F22" s="4">
        <f t="shared" si="91"/>
        <v>0</v>
      </c>
      <c r="G22" s="4">
        <f t="shared" si="91"/>
        <v>0</v>
      </c>
      <c r="H22" s="4">
        <f t="shared" si="91"/>
        <v>0</v>
      </c>
      <c r="I22" s="4">
        <f t="shared" si="91"/>
        <v>0</v>
      </c>
      <c r="J22" s="4">
        <f t="shared" si="91"/>
        <v>0</v>
      </c>
      <c r="K22" s="4">
        <f t="shared" si="91"/>
        <v>0</v>
      </c>
      <c r="L22" s="4">
        <f t="shared" si="91"/>
        <v>0</v>
      </c>
      <c r="M22" s="4">
        <f t="shared" si="91"/>
        <v>0</v>
      </c>
      <c r="N22" s="4">
        <f t="shared" si="91"/>
        <v>0</v>
      </c>
      <c r="O22" s="4">
        <f t="shared" si="91"/>
        <v>0</v>
      </c>
      <c r="P22" s="4">
        <f t="shared" ref="P22:P26" si="92">(1*100)/3</f>
        <v>33.333333333333336</v>
      </c>
      <c r="Q22" s="4">
        <f>(0*100)/3</f>
        <v>0</v>
      </c>
      <c r="R22" s="4">
        <f>(1*100)/3</f>
        <v>33.333333333333336</v>
      </c>
      <c r="S22" s="4">
        <f t="shared" ref="S22:U22" si="93">(0*100)/3</f>
        <v>0</v>
      </c>
      <c r="T22" s="4">
        <f t="shared" si="93"/>
        <v>0</v>
      </c>
      <c r="U22" s="4">
        <f t="shared" si="93"/>
        <v>0</v>
      </c>
      <c r="V22" s="4">
        <f>(1*100)/3</f>
        <v>33.333333333333336</v>
      </c>
      <c r="W22" s="4">
        <f t="shared" ref="W22:AA22" si="94">(0*100)/3</f>
        <v>0</v>
      </c>
      <c r="X22" s="4">
        <f t="shared" si="94"/>
        <v>0</v>
      </c>
      <c r="Y22" s="4">
        <f t="shared" si="94"/>
        <v>0</v>
      </c>
      <c r="Z22" s="4">
        <f t="shared" si="94"/>
        <v>0</v>
      </c>
      <c r="AA22" s="4">
        <f t="shared" si="94"/>
        <v>0</v>
      </c>
      <c r="AB22" s="4">
        <f t="shared" ref="AB22:AB33" si="95">(1*100)/3</f>
        <v>33.333333333333336</v>
      </c>
      <c r="AC22" s="4">
        <f t="shared" ref="AC22:AE22" si="96">(0*100)/3</f>
        <v>0</v>
      </c>
      <c r="AD22" s="4">
        <f t="shared" si="96"/>
        <v>0</v>
      </c>
      <c r="AE22" s="4">
        <f t="shared" si="96"/>
        <v>0</v>
      </c>
      <c r="AF22" s="4"/>
    </row>
    <row r="23" spans="1:32">
      <c r="A23" s="1" t="s">
        <v>5</v>
      </c>
      <c r="B23" s="4">
        <f t="shared" ref="B23:E23" si="97">(0*100)/3</f>
        <v>0</v>
      </c>
      <c r="C23" s="4">
        <f t="shared" si="97"/>
        <v>0</v>
      </c>
      <c r="D23" s="4">
        <f t="shared" si="97"/>
        <v>0</v>
      </c>
      <c r="E23" s="4">
        <f t="shared" si="97"/>
        <v>0</v>
      </c>
      <c r="F23" s="4">
        <f t="shared" ref="F23:F31" si="98">(1*100)/3</f>
        <v>33.333333333333336</v>
      </c>
      <c r="G23" s="4">
        <f t="shared" ref="G23:L23" si="99">(0*100)/3</f>
        <v>0</v>
      </c>
      <c r="H23" s="4">
        <f t="shared" si="99"/>
        <v>0</v>
      </c>
      <c r="I23" s="4">
        <f t="shared" si="99"/>
        <v>0</v>
      </c>
      <c r="J23" s="4">
        <f t="shared" si="99"/>
        <v>0</v>
      </c>
      <c r="K23" s="4">
        <f t="shared" si="99"/>
        <v>0</v>
      </c>
      <c r="L23" s="4">
        <f t="shared" si="99"/>
        <v>0</v>
      </c>
      <c r="M23" s="4">
        <f>(1*100)/3</f>
        <v>33.333333333333336</v>
      </c>
      <c r="N23" s="4">
        <f t="shared" ref="N23:O23" si="100">(0*100)/3</f>
        <v>0</v>
      </c>
      <c r="O23" s="4">
        <f t="shared" si="100"/>
        <v>0</v>
      </c>
      <c r="P23" s="4">
        <f t="shared" si="92"/>
        <v>33.333333333333336</v>
      </c>
      <c r="Q23" s="4">
        <f t="shared" ref="Q23:R23" si="101">(1*100)/3</f>
        <v>33.333333333333336</v>
      </c>
      <c r="R23" s="4">
        <f t="shared" si="101"/>
        <v>33.333333333333336</v>
      </c>
      <c r="S23" s="4">
        <f t="shared" ref="S23:U23" si="102">(0*100)/3</f>
        <v>0</v>
      </c>
      <c r="T23" s="4">
        <f t="shared" si="102"/>
        <v>0</v>
      </c>
      <c r="U23" s="4">
        <f t="shared" si="102"/>
        <v>0</v>
      </c>
      <c r="V23" s="4">
        <f>(2*100)/3</f>
        <v>66.666666666666671</v>
      </c>
      <c r="W23" s="4">
        <f t="shared" ref="W23:AA23" si="103">(0*100)/3</f>
        <v>0</v>
      </c>
      <c r="X23" s="4">
        <f t="shared" si="103"/>
        <v>0</v>
      </c>
      <c r="Y23" s="4">
        <f t="shared" si="103"/>
        <v>0</v>
      </c>
      <c r="Z23" s="4">
        <f t="shared" si="103"/>
        <v>0</v>
      </c>
      <c r="AA23" s="4">
        <f t="shared" si="103"/>
        <v>0</v>
      </c>
      <c r="AB23" s="4">
        <f t="shared" si="95"/>
        <v>33.333333333333336</v>
      </c>
      <c r="AC23" s="4">
        <f t="shared" ref="AC23:AD23" si="104">(0*100)/3</f>
        <v>0</v>
      </c>
      <c r="AD23" s="4">
        <f t="shared" si="104"/>
        <v>0</v>
      </c>
      <c r="AE23" s="4">
        <f t="shared" ref="AE23:AE24" si="105">(1*100)/3</f>
        <v>33.333333333333336</v>
      </c>
      <c r="AF23" s="4"/>
    </row>
    <row r="24" spans="1:32">
      <c r="A24" s="1" t="s">
        <v>6</v>
      </c>
      <c r="B24" s="4">
        <f t="shared" ref="B24:E24" si="106">(0*100)/3</f>
        <v>0</v>
      </c>
      <c r="C24" s="4">
        <f t="shared" si="106"/>
        <v>0</v>
      </c>
      <c r="D24" s="4">
        <f t="shared" si="106"/>
        <v>0</v>
      </c>
      <c r="E24" s="4">
        <f t="shared" si="106"/>
        <v>0</v>
      </c>
      <c r="F24" s="4">
        <f t="shared" si="98"/>
        <v>33.333333333333336</v>
      </c>
      <c r="G24" s="4">
        <f t="shared" ref="G24:G25" si="107">(1*100)/3</f>
        <v>33.333333333333336</v>
      </c>
      <c r="H24" s="4">
        <f t="shared" ref="H24:O24" si="108">(0*100)/3</f>
        <v>0</v>
      </c>
      <c r="I24" s="4">
        <f t="shared" si="108"/>
        <v>0</v>
      </c>
      <c r="J24" s="4">
        <f t="shared" si="108"/>
        <v>0</v>
      </c>
      <c r="K24" s="4">
        <f t="shared" si="108"/>
        <v>0</v>
      </c>
      <c r="L24" s="4">
        <f t="shared" si="108"/>
        <v>0</v>
      </c>
      <c r="M24" s="4">
        <f t="shared" si="108"/>
        <v>0</v>
      </c>
      <c r="N24" s="4">
        <f t="shared" si="108"/>
        <v>0</v>
      </c>
      <c r="O24" s="4">
        <f t="shared" si="108"/>
        <v>0</v>
      </c>
      <c r="P24" s="4">
        <f t="shared" si="92"/>
        <v>33.333333333333336</v>
      </c>
      <c r="Q24" s="4">
        <f t="shared" ref="Q24:Q25" si="109">(0*100)/3</f>
        <v>0</v>
      </c>
      <c r="R24" s="4">
        <f t="shared" ref="R24:R25" si="110">(1*100)/3</f>
        <v>33.333333333333336</v>
      </c>
      <c r="S24" s="4">
        <f t="shared" ref="S24:U24" si="111">(0*100)/3</f>
        <v>0</v>
      </c>
      <c r="T24" s="4">
        <f t="shared" si="111"/>
        <v>0</v>
      </c>
      <c r="U24" s="4">
        <f t="shared" si="111"/>
        <v>0</v>
      </c>
      <c r="V24" s="4">
        <f t="shared" ref="V24:V27" si="112">(1*100)/3</f>
        <v>33.333333333333336</v>
      </c>
      <c r="W24" s="4">
        <f t="shared" ref="W24:AA24" si="113">(0*100)/3</f>
        <v>0</v>
      </c>
      <c r="X24" s="4">
        <f t="shared" si="113"/>
        <v>0</v>
      </c>
      <c r="Y24" s="4">
        <f t="shared" si="113"/>
        <v>0</v>
      </c>
      <c r="Z24" s="4">
        <f t="shared" si="113"/>
        <v>0</v>
      </c>
      <c r="AA24" s="4">
        <f t="shared" si="113"/>
        <v>0</v>
      </c>
      <c r="AB24" s="4">
        <f t="shared" si="95"/>
        <v>33.333333333333336</v>
      </c>
      <c r="AC24" s="4">
        <f t="shared" ref="AC24:AD24" si="114">(0*100)/3</f>
        <v>0</v>
      </c>
      <c r="AD24" s="4">
        <f t="shared" si="114"/>
        <v>0</v>
      </c>
      <c r="AE24" s="4">
        <f t="shared" si="105"/>
        <v>33.333333333333336</v>
      </c>
      <c r="AF24" s="4"/>
    </row>
    <row r="25" spans="1:32">
      <c r="A25" s="1" t="s">
        <v>7</v>
      </c>
      <c r="B25" s="4">
        <f t="shared" ref="B25:E25" si="115">(0*100)/3</f>
        <v>0</v>
      </c>
      <c r="C25" s="4">
        <f t="shared" si="115"/>
        <v>0</v>
      </c>
      <c r="D25" s="4">
        <f t="shared" si="115"/>
        <v>0</v>
      </c>
      <c r="E25" s="4">
        <f t="shared" si="115"/>
        <v>0</v>
      </c>
      <c r="F25" s="4">
        <f t="shared" si="98"/>
        <v>33.333333333333336</v>
      </c>
      <c r="G25" s="4">
        <f t="shared" si="107"/>
        <v>33.333333333333336</v>
      </c>
      <c r="H25" s="4">
        <f t="shared" ref="H25:O25" si="116">(0*100)/3</f>
        <v>0</v>
      </c>
      <c r="I25" s="4">
        <f t="shared" si="116"/>
        <v>0</v>
      </c>
      <c r="J25" s="4">
        <f t="shared" si="116"/>
        <v>0</v>
      </c>
      <c r="K25" s="4">
        <f t="shared" si="116"/>
        <v>0</v>
      </c>
      <c r="L25" s="4">
        <f t="shared" si="116"/>
        <v>0</v>
      </c>
      <c r="M25" s="4">
        <f t="shared" si="116"/>
        <v>0</v>
      </c>
      <c r="N25" s="4">
        <f t="shared" si="116"/>
        <v>0</v>
      </c>
      <c r="O25" s="4">
        <f t="shared" si="116"/>
        <v>0</v>
      </c>
      <c r="P25" s="4">
        <f t="shared" si="92"/>
        <v>33.333333333333336</v>
      </c>
      <c r="Q25" s="4">
        <f t="shared" si="109"/>
        <v>0</v>
      </c>
      <c r="R25" s="4">
        <f t="shared" si="110"/>
        <v>33.333333333333336</v>
      </c>
      <c r="S25" s="4">
        <f t="shared" ref="S25:U25" si="117">(0*100)/3</f>
        <v>0</v>
      </c>
      <c r="T25" s="4">
        <f t="shared" si="117"/>
        <v>0</v>
      </c>
      <c r="U25" s="4">
        <f t="shared" si="117"/>
        <v>0</v>
      </c>
      <c r="V25" s="4">
        <f t="shared" si="112"/>
        <v>33.333333333333336</v>
      </c>
      <c r="W25" s="4">
        <f t="shared" ref="W25:AA25" si="118">(0*100)/3</f>
        <v>0</v>
      </c>
      <c r="X25" s="4">
        <f t="shared" si="118"/>
        <v>0</v>
      </c>
      <c r="Y25" s="4">
        <f t="shared" si="118"/>
        <v>0</v>
      </c>
      <c r="Z25" s="4">
        <f t="shared" si="118"/>
        <v>0</v>
      </c>
      <c r="AA25" s="4">
        <f t="shared" si="118"/>
        <v>0</v>
      </c>
      <c r="AB25" s="4">
        <f t="shared" si="95"/>
        <v>33.333333333333336</v>
      </c>
      <c r="AC25" s="4">
        <f>(0*100)/3</f>
        <v>0</v>
      </c>
      <c r="AD25" s="4">
        <f t="shared" ref="AD25:AE25" si="119">(1*100)/3</f>
        <v>33.333333333333336</v>
      </c>
      <c r="AE25" s="4">
        <f t="shared" si="119"/>
        <v>33.333333333333336</v>
      </c>
      <c r="AF25" s="4"/>
    </row>
    <row r="26" spans="1:32">
      <c r="A26" s="1" t="s">
        <v>8</v>
      </c>
      <c r="B26" s="4">
        <f t="shared" ref="B26:E26" si="120">(0*100)/3</f>
        <v>0</v>
      </c>
      <c r="C26" s="4">
        <f t="shared" si="120"/>
        <v>0</v>
      </c>
      <c r="D26" s="4">
        <f t="shared" si="120"/>
        <v>0</v>
      </c>
      <c r="E26" s="4">
        <f t="shared" si="120"/>
        <v>0</v>
      </c>
      <c r="F26" s="4">
        <f t="shared" si="98"/>
        <v>33.333333333333336</v>
      </c>
      <c r="G26" s="4">
        <f t="shared" ref="G26:O26" si="121">(0*100)/3</f>
        <v>0</v>
      </c>
      <c r="H26" s="4">
        <f t="shared" si="121"/>
        <v>0</v>
      </c>
      <c r="I26" s="4">
        <f t="shared" si="121"/>
        <v>0</v>
      </c>
      <c r="J26" s="4">
        <f t="shared" si="121"/>
        <v>0</v>
      </c>
      <c r="K26" s="4">
        <f t="shared" si="121"/>
        <v>0</v>
      </c>
      <c r="L26" s="4">
        <f t="shared" si="121"/>
        <v>0</v>
      </c>
      <c r="M26" s="4">
        <f t="shared" si="121"/>
        <v>0</v>
      </c>
      <c r="N26" s="4">
        <f t="shared" si="121"/>
        <v>0</v>
      </c>
      <c r="O26" s="4">
        <f t="shared" si="121"/>
        <v>0</v>
      </c>
      <c r="P26" s="4">
        <f t="shared" si="92"/>
        <v>33.333333333333336</v>
      </c>
      <c r="Q26" s="4">
        <f t="shared" ref="Q26:Q27" si="122">(1*100)/3</f>
        <v>33.333333333333336</v>
      </c>
      <c r="R26" s="4">
        <f t="shared" ref="R26:R27" si="123">(2*100)/3</f>
        <v>66.666666666666671</v>
      </c>
      <c r="S26" s="4">
        <f t="shared" ref="S26:U26" si="124">(0*100)/3</f>
        <v>0</v>
      </c>
      <c r="T26" s="4">
        <f t="shared" si="124"/>
        <v>0</v>
      </c>
      <c r="U26" s="4">
        <f t="shared" si="124"/>
        <v>0</v>
      </c>
      <c r="V26" s="4">
        <f t="shared" si="112"/>
        <v>33.333333333333336</v>
      </c>
      <c r="W26" s="4">
        <f t="shared" ref="W26:W28" si="125">(1*100)/3</f>
        <v>33.333333333333336</v>
      </c>
      <c r="X26" s="4">
        <f t="shared" ref="X26:Y26" si="126">(0*100)/3</f>
        <v>0</v>
      </c>
      <c r="Y26" s="4">
        <f t="shared" si="126"/>
        <v>0</v>
      </c>
      <c r="Z26" s="4">
        <f t="shared" ref="Z26:Z28" si="127">(2*100)/3</f>
        <v>66.666666666666671</v>
      </c>
      <c r="AA26" s="4">
        <f t="shared" ref="AA26:AA32" si="128">(0*100)/3</f>
        <v>0</v>
      </c>
      <c r="AB26" s="4">
        <f t="shared" si="95"/>
        <v>33.333333333333336</v>
      </c>
      <c r="AC26" s="4">
        <f t="shared" ref="AC26:AE26" si="129">(1*100)/3</f>
        <v>33.333333333333336</v>
      </c>
      <c r="AD26" s="4">
        <f t="shared" si="129"/>
        <v>33.333333333333336</v>
      </c>
      <c r="AE26" s="4">
        <f t="shared" si="129"/>
        <v>33.333333333333336</v>
      </c>
      <c r="AF26" s="4"/>
    </row>
    <row r="27" spans="1:32">
      <c r="A27" s="1" t="s">
        <v>9</v>
      </c>
      <c r="B27" s="4">
        <f t="shared" ref="B27:E27" si="130">(0*100)/3</f>
        <v>0</v>
      </c>
      <c r="C27" s="4">
        <f t="shared" si="130"/>
        <v>0</v>
      </c>
      <c r="D27" s="4">
        <f t="shared" si="130"/>
        <v>0</v>
      </c>
      <c r="E27" s="4">
        <f t="shared" si="130"/>
        <v>0</v>
      </c>
      <c r="F27" s="4">
        <f t="shared" si="98"/>
        <v>33.333333333333336</v>
      </c>
      <c r="G27" s="4">
        <f t="shared" ref="G27:L27" si="131">(0*100)/3</f>
        <v>0</v>
      </c>
      <c r="H27" s="4">
        <f t="shared" si="131"/>
        <v>0</v>
      </c>
      <c r="I27" s="4">
        <f t="shared" si="131"/>
        <v>0</v>
      </c>
      <c r="J27" s="4">
        <f t="shared" si="131"/>
        <v>0</v>
      </c>
      <c r="K27" s="4">
        <f t="shared" si="131"/>
        <v>0</v>
      </c>
      <c r="L27" s="4">
        <f t="shared" si="131"/>
        <v>0</v>
      </c>
      <c r="M27" s="4">
        <f t="shared" ref="M27:N27" si="132">(1*100)/3</f>
        <v>33.333333333333336</v>
      </c>
      <c r="N27" s="4">
        <f t="shared" si="132"/>
        <v>33.333333333333336</v>
      </c>
      <c r="O27" s="4">
        <f t="shared" ref="O27:P27" si="133">(0*100)/3</f>
        <v>0</v>
      </c>
      <c r="P27" s="4">
        <f t="shared" si="133"/>
        <v>0</v>
      </c>
      <c r="Q27" s="4">
        <f t="shared" si="122"/>
        <v>33.333333333333336</v>
      </c>
      <c r="R27" s="4">
        <f t="shared" si="123"/>
        <v>66.666666666666671</v>
      </c>
      <c r="S27" s="4">
        <f t="shared" ref="S27:U27" si="134">(0*100)/3</f>
        <v>0</v>
      </c>
      <c r="T27" s="4">
        <f t="shared" si="134"/>
        <v>0</v>
      </c>
      <c r="U27" s="4">
        <f t="shared" si="134"/>
        <v>0</v>
      </c>
      <c r="V27" s="4">
        <f t="shared" si="112"/>
        <v>33.333333333333336</v>
      </c>
      <c r="W27" s="4">
        <f t="shared" si="125"/>
        <v>33.333333333333336</v>
      </c>
      <c r="X27" s="4">
        <f t="shared" ref="X27:Y27" si="135">(0*100)/3</f>
        <v>0</v>
      </c>
      <c r="Y27" s="4">
        <f t="shared" si="135"/>
        <v>0</v>
      </c>
      <c r="Z27" s="4">
        <f t="shared" si="127"/>
        <v>66.666666666666671</v>
      </c>
      <c r="AA27" s="4">
        <f t="shared" si="128"/>
        <v>0</v>
      </c>
      <c r="AB27" s="4">
        <f t="shared" si="95"/>
        <v>33.333333333333336</v>
      </c>
      <c r="AC27" s="4">
        <f>(1*100)/3</f>
        <v>33.333333333333336</v>
      </c>
      <c r="AD27" s="4">
        <f>(0*100)/3</f>
        <v>0</v>
      </c>
      <c r="AE27" s="4">
        <f t="shared" ref="AE27:AE29" si="136">(1*100)/3</f>
        <v>33.333333333333336</v>
      </c>
      <c r="AF27" s="4"/>
    </row>
    <row r="28" spans="1:32">
      <c r="A28" s="1" t="s">
        <v>10</v>
      </c>
      <c r="B28" s="4">
        <f t="shared" ref="B28:B29" si="137">(1*100)/3</f>
        <v>33.333333333333336</v>
      </c>
      <c r="C28" s="4">
        <f t="shared" ref="C28:E28" si="138">(0*100)/3</f>
        <v>0</v>
      </c>
      <c r="D28" s="4">
        <f t="shared" si="138"/>
        <v>0</v>
      </c>
      <c r="E28" s="4">
        <f t="shared" si="138"/>
        <v>0</v>
      </c>
      <c r="F28" s="4">
        <f t="shared" si="98"/>
        <v>33.333333333333336</v>
      </c>
      <c r="G28" s="4">
        <f t="shared" ref="G28:L28" si="139">(0*100)/3</f>
        <v>0</v>
      </c>
      <c r="H28" s="4">
        <f t="shared" si="139"/>
        <v>0</v>
      </c>
      <c r="I28" s="4">
        <f t="shared" si="139"/>
        <v>0</v>
      </c>
      <c r="J28" s="4">
        <f t="shared" si="139"/>
        <v>0</v>
      </c>
      <c r="K28" s="4">
        <f t="shared" si="139"/>
        <v>0</v>
      </c>
      <c r="L28" s="4">
        <f t="shared" si="139"/>
        <v>0</v>
      </c>
      <c r="M28" s="4">
        <f t="shared" ref="M28:M29" si="140">(2*100)/3</f>
        <v>66.666666666666671</v>
      </c>
      <c r="N28" s="4">
        <f t="shared" ref="N28:Q28" si="141">(0*100)/3</f>
        <v>0</v>
      </c>
      <c r="O28" s="4">
        <f t="shared" si="141"/>
        <v>0</v>
      </c>
      <c r="P28" s="4">
        <f t="shared" si="141"/>
        <v>0</v>
      </c>
      <c r="Q28" s="4">
        <f t="shared" si="141"/>
        <v>0</v>
      </c>
      <c r="R28" s="4">
        <f t="shared" ref="R28:R33" si="142">(1*100)/3</f>
        <v>33.333333333333336</v>
      </c>
      <c r="S28" s="4">
        <f t="shared" ref="S28:S33" si="143">(0*100)/3</f>
        <v>0</v>
      </c>
      <c r="T28" s="4">
        <f t="shared" ref="T28:T31" si="144">(1*100)/3</f>
        <v>33.333333333333336</v>
      </c>
      <c r="U28" s="4">
        <f t="shared" ref="U28:U31" si="145">(0*100)/3</f>
        <v>0</v>
      </c>
      <c r="V28" s="4">
        <f t="shared" ref="V28:V31" si="146">(2*100)/3</f>
        <v>66.666666666666671</v>
      </c>
      <c r="W28" s="4">
        <f t="shared" si="125"/>
        <v>33.333333333333336</v>
      </c>
      <c r="X28" s="4">
        <f t="shared" ref="X28:Y28" si="147">(0*100)/3</f>
        <v>0</v>
      </c>
      <c r="Y28" s="4">
        <f t="shared" si="147"/>
        <v>0</v>
      </c>
      <c r="Z28" s="4">
        <f t="shared" si="127"/>
        <v>66.666666666666671</v>
      </c>
      <c r="AA28" s="4">
        <f t="shared" si="128"/>
        <v>0</v>
      </c>
      <c r="AB28" s="4">
        <f t="shared" si="95"/>
        <v>33.333333333333336</v>
      </c>
      <c r="AC28" s="4">
        <f t="shared" ref="AC28:AD28" si="148">(0*100)/3</f>
        <v>0</v>
      </c>
      <c r="AD28" s="4">
        <f t="shared" si="148"/>
        <v>0</v>
      </c>
      <c r="AE28" s="4">
        <f t="shared" si="136"/>
        <v>33.333333333333336</v>
      </c>
      <c r="AF28" s="4"/>
    </row>
    <row r="29" spans="1:32">
      <c r="A29" s="1" t="s">
        <v>11</v>
      </c>
      <c r="B29" s="4">
        <f t="shared" si="137"/>
        <v>33.333333333333336</v>
      </c>
      <c r="C29" s="4">
        <f t="shared" ref="C29:E29" si="149">(0*100)/3</f>
        <v>0</v>
      </c>
      <c r="D29" s="4">
        <f t="shared" si="149"/>
        <v>0</v>
      </c>
      <c r="E29" s="4">
        <f t="shared" si="149"/>
        <v>0</v>
      </c>
      <c r="F29" s="4">
        <f t="shared" si="98"/>
        <v>33.333333333333336</v>
      </c>
      <c r="G29" s="4">
        <f t="shared" ref="G29:L29" si="150">(0*100)/3</f>
        <v>0</v>
      </c>
      <c r="H29" s="4">
        <f t="shared" si="150"/>
        <v>0</v>
      </c>
      <c r="I29" s="4">
        <f t="shared" si="150"/>
        <v>0</v>
      </c>
      <c r="J29" s="4">
        <f t="shared" si="150"/>
        <v>0</v>
      </c>
      <c r="K29" s="4">
        <f t="shared" si="150"/>
        <v>0</v>
      </c>
      <c r="L29" s="4">
        <f t="shared" si="150"/>
        <v>0</v>
      </c>
      <c r="M29" s="4">
        <f t="shared" si="140"/>
        <v>66.666666666666671</v>
      </c>
      <c r="N29" s="4">
        <f t="shared" ref="N29:Q29" si="151">(0*100)/3</f>
        <v>0</v>
      </c>
      <c r="O29" s="4">
        <f t="shared" si="151"/>
        <v>0</v>
      </c>
      <c r="P29" s="4">
        <f t="shared" si="151"/>
        <v>0</v>
      </c>
      <c r="Q29" s="4">
        <f t="shared" si="151"/>
        <v>0</v>
      </c>
      <c r="R29" s="4">
        <f t="shared" si="142"/>
        <v>33.333333333333336</v>
      </c>
      <c r="S29" s="4">
        <f t="shared" si="143"/>
        <v>0</v>
      </c>
      <c r="T29" s="4">
        <f t="shared" si="144"/>
        <v>33.333333333333336</v>
      </c>
      <c r="U29" s="4">
        <f t="shared" si="145"/>
        <v>0</v>
      </c>
      <c r="V29" s="4">
        <f t="shared" si="146"/>
        <v>66.666666666666671</v>
      </c>
      <c r="W29" s="4">
        <f t="shared" ref="W29:Y29" si="152">(0*100)/3</f>
        <v>0</v>
      </c>
      <c r="X29" s="4">
        <f t="shared" si="152"/>
        <v>0</v>
      </c>
      <c r="Y29" s="4">
        <f t="shared" si="152"/>
        <v>0</v>
      </c>
      <c r="Z29" s="4">
        <f>(1*100)/3</f>
        <v>33.333333333333336</v>
      </c>
      <c r="AA29" s="4">
        <f t="shared" si="128"/>
        <v>0</v>
      </c>
      <c r="AB29" s="4">
        <f t="shared" si="95"/>
        <v>33.333333333333336</v>
      </c>
      <c r="AC29" s="4">
        <f t="shared" ref="AC29:AC32" si="153">(1*100)/3</f>
        <v>33.333333333333336</v>
      </c>
      <c r="AD29" s="4">
        <f>(0*100)/3</f>
        <v>0</v>
      </c>
      <c r="AE29" s="4">
        <f t="shared" si="136"/>
        <v>33.333333333333336</v>
      </c>
      <c r="AF29" s="4"/>
    </row>
    <row r="30" spans="1:32">
      <c r="A30" s="1" t="s">
        <v>12</v>
      </c>
      <c r="B30" s="4">
        <f t="shared" ref="B30:E30" si="154">(0*100)/3</f>
        <v>0</v>
      </c>
      <c r="C30" s="4">
        <f t="shared" si="154"/>
        <v>0</v>
      </c>
      <c r="D30" s="4">
        <f t="shared" si="154"/>
        <v>0</v>
      </c>
      <c r="E30" s="4">
        <f t="shared" si="154"/>
        <v>0</v>
      </c>
      <c r="F30" s="4">
        <f t="shared" si="98"/>
        <v>33.333333333333336</v>
      </c>
      <c r="G30" s="4">
        <f t="shared" ref="G30:M30" si="155">(0*100)/3</f>
        <v>0</v>
      </c>
      <c r="H30" s="4">
        <f t="shared" si="155"/>
        <v>0</v>
      </c>
      <c r="I30" s="4">
        <f t="shared" si="155"/>
        <v>0</v>
      </c>
      <c r="J30" s="4">
        <f t="shared" si="155"/>
        <v>0</v>
      </c>
      <c r="K30" s="4">
        <f t="shared" si="155"/>
        <v>0</v>
      </c>
      <c r="L30" s="4">
        <f t="shared" si="155"/>
        <v>0</v>
      </c>
      <c r="M30" s="4">
        <f t="shared" si="155"/>
        <v>0</v>
      </c>
      <c r="N30" s="4">
        <f>(1*100)/3</f>
        <v>33.333333333333336</v>
      </c>
      <c r="O30" s="4">
        <f t="shared" ref="O30:Q30" si="156">(0*100)/3</f>
        <v>0</v>
      </c>
      <c r="P30" s="4">
        <f t="shared" si="156"/>
        <v>0</v>
      </c>
      <c r="Q30" s="4">
        <f t="shared" si="156"/>
        <v>0</v>
      </c>
      <c r="R30" s="4">
        <f t="shared" si="142"/>
        <v>33.333333333333336</v>
      </c>
      <c r="S30" s="4">
        <f t="shared" si="143"/>
        <v>0</v>
      </c>
      <c r="T30" s="4">
        <f t="shared" si="144"/>
        <v>33.333333333333336</v>
      </c>
      <c r="U30" s="4">
        <f t="shared" si="145"/>
        <v>0</v>
      </c>
      <c r="V30" s="4">
        <f t="shared" si="146"/>
        <v>66.666666666666671</v>
      </c>
      <c r="W30" s="4">
        <f t="shared" ref="W30:Y30" si="157">(0*100)/3</f>
        <v>0</v>
      </c>
      <c r="X30" s="4">
        <f t="shared" si="157"/>
        <v>0</v>
      </c>
      <c r="Y30" s="4">
        <f t="shared" si="157"/>
        <v>0</v>
      </c>
      <c r="Z30" s="4">
        <f>(2*100)/3</f>
        <v>66.666666666666671</v>
      </c>
      <c r="AA30" s="4">
        <f t="shared" si="128"/>
        <v>0</v>
      </c>
      <c r="AB30" s="4">
        <f t="shared" si="95"/>
        <v>33.333333333333336</v>
      </c>
      <c r="AC30" s="4">
        <f t="shared" si="153"/>
        <v>33.333333333333336</v>
      </c>
      <c r="AD30" s="4">
        <f t="shared" ref="AD30:AE30" si="158">(1*100)/3</f>
        <v>33.333333333333336</v>
      </c>
      <c r="AE30" s="4">
        <f t="shared" si="158"/>
        <v>33.333333333333336</v>
      </c>
      <c r="AF30" s="4"/>
    </row>
    <row r="31" spans="1:32">
      <c r="A31" s="1" t="s">
        <v>13</v>
      </c>
      <c r="B31" s="4">
        <f t="shared" ref="B31:E31" si="159">(0*100)/3</f>
        <v>0</v>
      </c>
      <c r="C31" s="4">
        <f t="shared" si="159"/>
        <v>0</v>
      </c>
      <c r="D31" s="4">
        <f t="shared" si="159"/>
        <v>0</v>
      </c>
      <c r="E31" s="4">
        <f t="shared" si="159"/>
        <v>0</v>
      </c>
      <c r="F31" s="4">
        <f t="shared" si="98"/>
        <v>33.333333333333336</v>
      </c>
      <c r="G31" s="4">
        <f>(0*100)/3</f>
        <v>0</v>
      </c>
      <c r="H31" s="4">
        <f>(1*100)/3</f>
        <v>33.333333333333336</v>
      </c>
      <c r="I31" s="4">
        <f t="shared" ref="I31:Q31" si="160">(0*100)/3</f>
        <v>0</v>
      </c>
      <c r="J31" s="4">
        <f t="shared" si="160"/>
        <v>0</v>
      </c>
      <c r="K31" s="4">
        <f t="shared" si="160"/>
        <v>0</v>
      </c>
      <c r="L31" s="4">
        <f t="shared" si="160"/>
        <v>0</v>
      </c>
      <c r="M31" s="4">
        <f t="shared" si="160"/>
        <v>0</v>
      </c>
      <c r="N31" s="4">
        <f t="shared" si="160"/>
        <v>0</v>
      </c>
      <c r="O31" s="4">
        <f t="shared" si="160"/>
        <v>0</v>
      </c>
      <c r="P31" s="4">
        <f t="shared" si="160"/>
        <v>0</v>
      </c>
      <c r="Q31" s="4">
        <f t="shared" si="160"/>
        <v>0</v>
      </c>
      <c r="R31" s="4">
        <f t="shared" si="142"/>
        <v>33.333333333333336</v>
      </c>
      <c r="S31" s="4">
        <f t="shared" si="143"/>
        <v>0</v>
      </c>
      <c r="T31" s="4">
        <f t="shared" si="144"/>
        <v>33.333333333333336</v>
      </c>
      <c r="U31" s="4">
        <f t="shared" si="145"/>
        <v>0</v>
      </c>
      <c r="V31" s="4">
        <f t="shared" si="146"/>
        <v>66.666666666666671</v>
      </c>
      <c r="W31" s="4">
        <f t="shared" ref="W31:W33" si="161">(0*100)/3</f>
        <v>0</v>
      </c>
      <c r="X31" s="4">
        <f>(1*100)/3</f>
        <v>33.333333333333336</v>
      </c>
      <c r="Y31" s="4">
        <f>(0*100)/3</f>
        <v>0</v>
      </c>
      <c r="Z31" s="4">
        <f>(1*100)/3</f>
        <v>33.333333333333336</v>
      </c>
      <c r="AA31" s="4">
        <f t="shared" si="128"/>
        <v>0</v>
      </c>
      <c r="AB31" s="4">
        <f t="shared" si="95"/>
        <v>33.333333333333336</v>
      </c>
      <c r="AC31" s="4">
        <f t="shared" si="153"/>
        <v>33.333333333333336</v>
      </c>
      <c r="AD31" s="4">
        <f t="shared" ref="AD31:AE31" si="162">(1*100)/3</f>
        <v>33.333333333333336</v>
      </c>
      <c r="AE31" s="4">
        <f t="shared" si="162"/>
        <v>33.333333333333336</v>
      </c>
      <c r="AF31" s="4"/>
    </row>
    <row r="32" spans="1:32">
      <c r="A32" s="1" t="s">
        <v>14</v>
      </c>
      <c r="B32" s="4">
        <f t="shared" ref="B32:Q32" si="163">(0*100)/3</f>
        <v>0</v>
      </c>
      <c r="C32" s="4">
        <f t="shared" si="163"/>
        <v>0</v>
      </c>
      <c r="D32" s="4">
        <f t="shared" si="163"/>
        <v>0</v>
      </c>
      <c r="E32" s="4">
        <f t="shared" si="163"/>
        <v>0</v>
      </c>
      <c r="F32" s="4">
        <f t="shared" si="163"/>
        <v>0</v>
      </c>
      <c r="G32" s="4">
        <f t="shared" si="163"/>
        <v>0</v>
      </c>
      <c r="H32" s="4">
        <f t="shared" si="163"/>
        <v>0</v>
      </c>
      <c r="I32" s="4">
        <f t="shared" si="163"/>
        <v>0</v>
      </c>
      <c r="J32" s="4">
        <f t="shared" si="163"/>
        <v>0</v>
      </c>
      <c r="K32" s="4">
        <f t="shared" si="163"/>
        <v>0</v>
      </c>
      <c r="L32" s="4">
        <f t="shared" si="163"/>
        <v>0</v>
      </c>
      <c r="M32" s="4">
        <f t="shared" si="163"/>
        <v>0</v>
      </c>
      <c r="N32" s="4">
        <f t="shared" si="163"/>
        <v>0</v>
      </c>
      <c r="O32" s="4">
        <f t="shared" si="163"/>
        <v>0</v>
      </c>
      <c r="P32" s="4">
        <f t="shared" si="163"/>
        <v>0</v>
      </c>
      <c r="Q32" s="4">
        <f t="shared" si="163"/>
        <v>0</v>
      </c>
      <c r="R32" s="4">
        <f t="shared" si="142"/>
        <v>33.333333333333336</v>
      </c>
      <c r="S32" s="4">
        <f t="shared" si="143"/>
        <v>0</v>
      </c>
      <c r="T32" s="4">
        <f t="shared" ref="T32:U32" si="164">(0*100)/3</f>
        <v>0</v>
      </c>
      <c r="U32" s="4">
        <f t="shared" si="164"/>
        <v>0</v>
      </c>
      <c r="V32" s="4">
        <f t="shared" ref="V32:V33" si="165">(1*100)/3</f>
        <v>33.333333333333336</v>
      </c>
      <c r="W32" s="4">
        <f t="shared" si="161"/>
        <v>0</v>
      </c>
      <c r="X32" s="4">
        <f t="shared" ref="X32:Y32" si="166">(0*100)/3</f>
        <v>0</v>
      </c>
      <c r="Y32" s="4">
        <f t="shared" si="166"/>
        <v>0</v>
      </c>
      <c r="Z32" s="4">
        <f>(2*100)/3</f>
        <v>66.666666666666671</v>
      </c>
      <c r="AA32" s="4">
        <f t="shared" si="128"/>
        <v>0</v>
      </c>
      <c r="AB32" s="4">
        <f t="shared" si="95"/>
        <v>33.333333333333336</v>
      </c>
      <c r="AC32" s="4">
        <f t="shared" si="153"/>
        <v>33.333333333333336</v>
      </c>
      <c r="AD32" s="4">
        <f>(0*100)/3</f>
        <v>0</v>
      </c>
      <c r="AE32" s="4">
        <f>(1*100)/3</f>
        <v>33.333333333333336</v>
      </c>
      <c r="AF32" s="4"/>
    </row>
    <row r="33" spans="1:32">
      <c r="A33" s="1" t="s">
        <v>15</v>
      </c>
      <c r="B33" s="4">
        <f t="shared" ref="B33:Q33" si="167">(0*100)/3</f>
        <v>0</v>
      </c>
      <c r="C33" s="4">
        <f t="shared" si="167"/>
        <v>0</v>
      </c>
      <c r="D33" s="4">
        <f t="shared" si="167"/>
        <v>0</v>
      </c>
      <c r="E33" s="4">
        <f t="shared" si="167"/>
        <v>0</v>
      </c>
      <c r="F33" s="4">
        <f t="shared" si="167"/>
        <v>0</v>
      </c>
      <c r="G33" s="4">
        <f t="shared" si="167"/>
        <v>0</v>
      </c>
      <c r="H33" s="4">
        <f t="shared" si="167"/>
        <v>0</v>
      </c>
      <c r="I33" s="4">
        <f t="shared" si="167"/>
        <v>0</v>
      </c>
      <c r="J33" s="4">
        <f t="shared" si="167"/>
        <v>0</v>
      </c>
      <c r="K33" s="4">
        <f t="shared" si="167"/>
        <v>0</v>
      </c>
      <c r="L33" s="4">
        <f t="shared" si="167"/>
        <v>0</v>
      </c>
      <c r="M33" s="4">
        <f t="shared" si="167"/>
        <v>0</v>
      </c>
      <c r="N33" s="4">
        <f t="shared" si="167"/>
        <v>0</v>
      </c>
      <c r="O33" s="4">
        <f t="shared" si="167"/>
        <v>0</v>
      </c>
      <c r="P33" s="4">
        <f t="shared" si="167"/>
        <v>0</v>
      </c>
      <c r="Q33" s="4">
        <f t="shared" si="167"/>
        <v>0</v>
      </c>
      <c r="R33" s="4">
        <f t="shared" si="142"/>
        <v>33.333333333333336</v>
      </c>
      <c r="S33" s="4">
        <f t="shared" si="143"/>
        <v>0</v>
      </c>
      <c r="T33" s="4">
        <f t="shared" ref="T33:U33" si="168">(0*100)/3</f>
        <v>0</v>
      </c>
      <c r="U33" s="4">
        <f t="shared" si="168"/>
        <v>0</v>
      </c>
      <c r="V33" s="4">
        <f t="shared" si="165"/>
        <v>33.333333333333336</v>
      </c>
      <c r="W33" s="4">
        <f t="shared" si="161"/>
        <v>0</v>
      </c>
      <c r="X33" s="4">
        <f t="shared" ref="X33:AA33" si="169">(0*100)/3</f>
        <v>0</v>
      </c>
      <c r="Y33" s="4">
        <f t="shared" si="169"/>
        <v>0</v>
      </c>
      <c r="Z33" s="4">
        <f t="shared" si="169"/>
        <v>0</v>
      </c>
      <c r="AA33" s="4">
        <f t="shared" si="169"/>
        <v>0</v>
      </c>
      <c r="AB33" s="4">
        <f t="shared" si="95"/>
        <v>33.333333333333336</v>
      </c>
      <c r="AC33" s="4">
        <f t="shared" ref="AC33:AE33" si="170">(0*100)/3</f>
        <v>0</v>
      </c>
      <c r="AD33" s="4">
        <f t="shared" si="170"/>
        <v>0</v>
      </c>
      <c r="AE33" s="4">
        <f t="shared" si="170"/>
        <v>0</v>
      </c>
      <c r="AF33" s="4"/>
    </row>
    <row r="34" spans="1:32">
      <c r="A34" s="1" t="s">
        <v>16</v>
      </c>
      <c r="B34" s="4">
        <f t="shared" ref="B34:AE34" si="171">(0*100)/3</f>
        <v>0</v>
      </c>
      <c r="C34" s="4">
        <f t="shared" si="171"/>
        <v>0</v>
      </c>
      <c r="D34" s="4">
        <f t="shared" si="171"/>
        <v>0</v>
      </c>
      <c r="E34" s="4">
        <f t="shared" si="171"/>
        <v>0</v>
      </c>
      <c r="F34" s="4">
        <f t="shared" si="171"/>
        <v>0</v>
      </c>
      <c r="G34" s="4">
        <f t="shared" si="171"/>
        <v>0</v>
      </c>
      <c r="H34" s="4">
        <f t="shared" si="171"/>
        <v>0</v>
      </c>
      <c r="I34" s="4">
        <f t="shared" si="171"/>
        <v>0</v>
      </c>
      <c r="J34" s="4">
        <f t="shared" si="171"/>
        <v>0</v>
      </c>
      <c r="K34" s="4">
        <f t="shared" si="171"/>
        <v>0</v>
      </c>
      <c r="L34" s="4">
        <f t="shared" si="171"/>
        <v>0</v>
      </c>
      <c r="M34" s="4">
        <f t="shared" si="171"/>
        <v>0</v>
      </c>
      <c r="N34" s="4">
        <f t="shared" si="171"/>
        <v>0</v>
      </c>
      <c r="O34" s="4">
        <f t="shared" si="171"/>
        <v>0</v>
      </c>
      <c r="P34" s="4">
        <f t="shared" si="171"/>
        <v>0</v>
      </c>
      <c r="Q34" s="4">
        <f t="shared" si="171"/>
        <v>0</v>
      </c>
      <c r="R34" s="4">
        <f t="shared" si="171"/>
        <v>0</v>
      </c>
      <c r="S34" s="4">
        <f t="shared" si="171"/>
        <v>0</v>
      </c>
      <c r="T34" s="4">
        <f t="shared" si="171"/>
        <v>0</v>
      </c>
      <c r="U34" s="4">
        <f t="shared" si="171"/>
        <v>0</v>
      </c>
      <c r="V34" s="4">
        <f t="shared" si="171"/>
        <v>0</v>
      </c>
      <c r="W34" s="4">
        <f t="shared" si="171"/>
        <v>0</v>
      </c>
      <c r="X34" s="4">
        <f t="shared" si="171"/>
        <v>0</v>
      </c>
      <c r="Y34" s="4">
        <f t="shared" si="171"/>
        <v>0</v>
      </c>
      <c r="Z34" s="4">
        <f t="shared" si="171"/>
        <v>0</v>
      </c>
      <c r="AA34" s="4">
        <f t="shared" si="171"/>
        <v>0</v>
      </c>
      <c r="AB34" s="4">
        <f t="shared" si="171"/>
        <v>0</v>
      </c>
      <c r="AC34" s="4">
        <f t="shared" si="171"/>
        <v>0</v>
      </c>
      <c r="AD34" s="4">
        <f t="shared" si="171"/>
        <v>0</v>
      </c>
      <c r="AE34" s="4">
        <f t="shared" si="171"/>
        <v>0</v>
      </c>
      <c r="AF34" s="4"/>
    </row>
    <row r="35" spans="1:32">
      <c r="A35" s="1" t="s">
        <v>17</v>
      </c>
      <c r="B35" s="4">
        <f t="shared" ref="B35:AE35" si="172">(0*100)/3</f>
        <v>0</v>
      </c>
      <c r="C35" s="4">
        <f t="shared" si="172"/>
        <v>0</v>
      </c>
      <c r="D35" s="4">
        <f t="shared" si="172"/>
        <v>0</v>
      </c>
      <c r="E35" s="4">
        <f t="shared" si="172"/>
        <v>0</v>
      </c>
      <c r="F35" s="4">
        <f t="shared" si="172"/>
        <v>0</v>
      </c>
      <c r="G35" s="4">
        <f t="shared" si="172"/>
        <v>0</v>
      </c>
      <c r="H35" s="4">
        <f t="shared" si="172"/>
        <v>0</v>
      </c>
      <c r="I35" s="4">
        <f t="shared" si="172"/>
        <v>0</v>
      </c>
      <c r="J35" s="4">
        <f t="shared" si="172"/>
        <v>0</v>
      </c>
      <c r="K35" s="4">
        <f t="shared" si="172"/>
        <v>0</v>
      </c>
      <c r="L35" s="4">
        <f t="shared" si="172"/>
        <v>0</v>
      </c>
      <c r="M35" s="4">
        <f t="shared" si="172"/>
        <v>0</v>
      </c>
      <c r="N35" s="4">
        <f t="shared" si="172"/>
        <v>0</v>
      </c>
      <c r="O35" s="4">
        <f t="shared" si="172"/>
        <v>0</v>
      </c>
      <c r="P35" s="4">
        <f t="shared" si="172"/>
        <v>0</v>
      </c>
      <c r="Q35" s="4">
        <f t="shared" si="172"/>
        <v>0</v>
      </c>
      <c r="R35" s="4">
        <f t="shared" si="172"/>
        <v>0</v>
      </c>
      <c r="S35" s="4">
        <f t="shared" si="172"/>
        <v>0</v>
      </c>
      <c r="T35" s="4">
        <f t="shared" si="172"/>
        <v>0</v>
      </c>
      <c r="U35" s="4">
        <f t="shared" si="172"/>
        <v>0</v>
      </c>
      <c r="V35" s="4">
        <f t="shared" si="172"/>
        <v>0</v>
      </c>
      <c r="W35" s="4">
        <f t="shared" si="172"/>
        <v>0</v>
      </c>
      <c r="X35" s="4">
        <f t="shared" si="172"/>
        <v>0</v>
      </c>
      <c r="Y35" s="4">
        <f t="shared" si="172"/>
        <v>0</v>
      </c>
      <c r="Z35" s="4">
        <f t="shared" si="172"/>
        <v>0</v>
      </c>
      <c r="AA35" s="4">
        <f t="shared" si="172"/>
        <v>0</v>
      </c>
      <c r="AB35" s="4">
        <f t="shared" si="172"/>
        <v>0</v>
      </c>
      <c r="AC35" s="4">
        <f t="shared" si="172"/>
        <v>0</v>
      </c>
      <c r="AD35" s="4">
        <f t="shared" si="172"/>
        <v>0</v>
      </c>
      <c r="AE35" s="4">
        <f t="shared" si="172"/>
        <v>0</v>
      </c>
      <c r="AF35" s="4"/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E37" si="173">(0*100)/2</f>
        <v>0</v>
      </c>
      <c r="C37" s="4">
        <f t="shared" si="173"/>
        <v>0</v>
      </c>
      <c r="D37" s="4">
        <f t="shared" si="173"/>
        <v>0</v>
      </c>
      <c r="E37" s="4">
        <f t="shared" si="173"/>
        <v>0</v>
      </c>
      <c r="F37" s="4">
        <f t="shared" si="173"/>
        <v>0</v>
      </c>
      <c r="G37" s="4">
        <f t="shared" si="173"/>
        <v>0</v>
      </c>
      <c r="H37" s="4">
        <f t="shared" si="173"/>
        <v>0</v>
      </c>
      <c r="I37" s="4">
        <f t="shared" si="173"/>
        <v>0</v>
      </c>
      <c r="J37" s="4">
        <f t="shared" si="173"/>
        <v>0</v>
      </c>
      <c r="K37" s="4">
        <f t="shared" si="173"/>
        <v>0</v>
      </c>
      <c r="L37" s="4">
        <f t="shared" si="173"/>
        <v>0</v>
      </c>
      <c r="M37" s="4">
        <f t="shared" si="173"/>
        <v>0</v>
      </c>
      <c r="N37" s="4">
        <f t="shared" si="173"/>
        <v>0</v>
      </c>
      <c r="O37" s="4">
        <f t="shared" si="173"/>
        <v>0</v>
      </c>
      <c r="P37" s="4">
        <f t="shared" si="173"/>
        <v>0</v>
      </c>
      <c r="Q37" s="4">
        <f t="shared" si="173"/>
        <v>0</v>
      </c>
      <c r="R37" s="4">
        <f t="shared" si="173"/>
        <v>0</v>
      </c>
      <c r="S37" s="4">
        <f t="shared" si="173"/>
        <v>0</v>
      </c>
      <c r="T37" s="4">
        <f t="shared" si="173"/>
        <v>0</v>
      </c>
      <c r="U37" s="4">
        <f t="shared" si="173"/>
        <v>0</v>
      </c>
      <c r="V37" s="4">
        <f t="shared" si="173"/>
        <v>0</v>
      </c>
      <c r="W37" s="4">
        <f t="shared" si="173"/>
        <v>0</v>
      </c>
      <c r="X37" s="4">
        <f t="shared" si="173"/>
        <v>0</v>
      </c>
      <c r="Y37" s="4">
        <f t="shared" si="173"/>
        <v>0</v>
      </c>
      <c r="Z37" s="4">
        <f t="shared" si="173"/>
        <v>0</v>
      </c>
      <c r="AA37" s="4">
        <f t="shared" si="173"/>
        <v>0</v>
      </c>
      <c r="AB37" s="4">
        <f t="shared" si="173"/>
        <v>0</v>
      </c>
      <c r="AC37" s="4">
        <f t="shared" si="173"/>
        <v>0</v>
      </c>
      <c r="AD37" s="4">
        <f t="shared" si="173"/>
        <v>0</v>
      </c>
      <c r="AE37" s="4">
        <f t="shared" si="173"/>
        <v>0</v>
      </c>
      <c r="AF37" s="4"/>
    </row>
    <row r="38" spans="1:32">
      <c r="A38" s="1" t="s">
        <v>3</v>
      </c>
      <c r="B38" s="4">
        <f t="shared" ref="B38:AE38" si="174">(0*100)/2</f>
        <v>0</v>
      </c>
      <c r="C38" s="4">
        <f t="shared" si="174"/>
        <v>0</v>
      </c>
      <c r="D38" s="4">
        <f t="shared" si="174"/>
        <v>0</v>
      </c>
      <c r="E38" s="4">
        <f t="shared" si="174"/>
        <v>0</v>
      </c>
      <c r="F38" s="4">
        <f t="shared" si="174"/>
        <v>0</v>
      </c>
      <c r="G38" s="4">
        <f t="shared" si="174"/>
        <v>0</v>
      </c>
      <c r="H38" s="4">
        <f t="shared" si="174"/>
        <v>0</v>
      </c>
      <c r="I38" s="4">
        <f t="shared" si="174"/>
        <v>0</v>
      </c>
      <c r="J38" s="4">
        <f t="shared" si="174"/>
        <v>0</v>
      </c>
      <c r="K38" s="4">
        <f t="shared" si="174"/>
        <v>0</v>
      </c>
      <c r="L38" s="4">
        <f t="shared" si="174"/>
        <v>0</v>
      </c>
      <c r="M38" s="4">
        <f t="shared" si="174"/>
        <v>0</v>
      </c>
      <c r="N38" s="4">
        <f t="shared" si="174"/>
        <v>0</v>
      </c>
      <c r="O38" s="4">
        <f t="shared" si="174"/>
        <v>0</v>
      </c>
      <c r="P38" s="4">
        <f t="shared" si="174"/>
        <v>0</v>
      </c>
      <c r="Q38" s="4">
        <f t="shared" si="174"/>
        <v>0</v>
      </c>
      <c r="R38" s="4">
        <f t="shared" si="174"/>
        <v>0</v>
      </c>
      <c r="S38" s="4">
        <f t="shared" si="174"/>
        <v>0</v>
      </c>
      <c r="T38" s="4">
        <f t="shared" si="174"/>
        <v>0</v>
      </c>
      <c r="U38" s="4">
        <f t="shared" si="174"/>
        <v>0</v>
      </c>
      <c r="V38" s="4">
        <f t="shared" si="174"/>
        <v>0</v>
      </c>
      <c r="W38" s="4">
        <f t="shared" si="174"/>
        <v>0</v>
      </c>
      <c r="X38" s="4">
        <f t="shared" si="174"/>
        <v>0</v>
      </c>
      <c r="Y38" s="4">
        <f t="shared" si="174"/>
        <v>0</v>
      </c>
      <c r="Z38" s="4">
        <f t="shared" si="174"/>
        <v>0</v>
      </c>
      <c r="AA38" s="4">
        <f t="shared" si="174"/>
        <v>0</v>
      </c>
      <c r="AB38" s="4">
        <f t="shared" si="174"/>
        <v>0</v>
      </c>
      <c r="AC38" s="4">
        <f t="shared" si="174"/>
        <v>0</v>
      </c>
      <c r="AD38" s="4">
        <f t="shared" si="174"/>
        <v>0</v>
      </c>
      <c r="AE38" s="4">
        <f t="shared" si="174"/>
        <v>0</v>
      </c>
      <c r="AF38" s="4"/>
    </row>
    <row r="39" spans="1:32">
      <c r="A39" s="1" t="s">
        <v>4</v>
      </c>
      <c r="B39" s="4">
        <f t="shared" ref="B39:X39" si="175">(0*100)/2</f>
        <v>0</v>
      </c>
      <c r="C39" s="4">
        <f t="shared" si="175"/>
        <v>0</v>
      </c>
      <c r="D39" s="4">
        <f t="shared" si="175"/>
        <v>0</v>
      </c>
      <c r="E39" s="4">
        <f t="shared" si="175"/>
        <v>0</v>
      </c>
      <c r="F39" s="4">
        <f t="shared" si="175"/>
        <v>0</v>
      </c>
      <c r="G39" s="4">
        <f t="shared" si="175"/>
        <v>0</v>
      </c>
      <c r="H39" s="4">
        <f t="shared" si="175"/>
        <v>0</v>
      </c>
      <c r="I39" s="4">
        <f t="shared" si="175"/>
        <v>0</v>
      </c>
      <c r="J39" s="4">
        <f t="shared" si="175"/>
        <v>0</v>
      </c>
      <c r="K39" s="4">
        <f t="shared" si="175"/>
        <v>0</v>
      </c>
      <c r="L39" s="4">
        <f t="shared" si="175"/>
        <v>0</v>
      </c>
      <c r="M39" s="4">
        <f t="shared" si="175"/>
        <v>0</v>
      </c>
      <c r="N39" s="4">
        <f t="shared" si="175"/>
        <v>0</v>
      </c>
      <c r="O39" s="4">
        <f t="shared" si="175"/>
        <v>0</v>
      </c>
      <c r="P39" s="4">
        <f t="shared" si="175"/>
        <v>0</v>
      </c>
      <c r="Q39" s="4">
        <f t="shared" si="175"/>
        <v>0</v>
      </c>
      <c r="R39" s="4">
        <f t="shared" si="175"/>
        <v>0</v>
      </c>
      <c r="S39" s="4">
        <f t="shared" si="175"/>
        <v>0</v>
      </c>
      <c r="T39" s="4">
        <f t="shared" si="175"/>
        <v>0</v>
      </c>
      <c r="U39" s="4">
        <f t="shared" si="175"/>
        <v>0</v>
      </c>
      <c r="V39" s="4">
        <f t="shared" si="175"/>
        <v>0</v>
      </c>
      <c r="W39" s="4">
        <f t="shared" si="175"/>
        <v>0</v>
      </c>
      <c r="X39" s="4">
        <f t="shared" si="175"/>
        <v>0</v>
      </c>
      <c r="Y39" s="4">
        <f>(1*100)/2</f>
        <v>50</v>
      </c>
      <c r="Z39" s="4">
        <f t="shared" ref="Z39:AE39" si="176">(0*100)/2</f>
        <v>0</v>
      </c>
      <c r="AA39" s="4">
        <f t="shared" si="176"/>
        <v>0</v>
      </c>
      <c r="AB39" s="4">
        <f t="shared" si="176"/>
        <v>0</v>
      </c>
      <c r="AC39" s="4">
        <f t="shared" si="176"/>
        <v>0</v>
      </c>
      <c r="AD39" s="4">
        <f t="shared" si="176"/>
        <v>0</v>
      </c>
      <c r="AE39" s="4">
        <f t="shared" si="176"/>
        <v>0</v>
      </c>
      <c r="AF39" s="4"/>
    </row>
    <row r="40" spans="1:32">
      <c r="A40" s="1" t="s">
        <v>5</v>
      </c>
      <c r="B40" s="4">
        <f t="shared" ref="B40:AE40" si="177">(0*100)/2</f>
        <v>0</v>
      </c>
      <c r="C40" s="4">
        <f t="shared" si="177"/>
        <v>0</v>
      </c>
      <c r="D40" s="4">
        <f t="shared" si="177"/>
        <v>0</v>
      </c>
      <c r="E40" s="4">
        <f t="shared" si="177"/>
        <v>0</v>
      </c>
      <c r="F40" s="4">
        <f t="shared" si="177"/>
        <v>0</v>
      </c>
      <c r="G40" s="4">
        <f t="shared" si="177"/>
        <v>0</v>
      </c>
      <c r="H40" s="4">
        <f t="shared" si="177"/>
        <v>0</v>
      </c>
      <c r="I40" s="4">
        <f t="shared" si="177"/>
        <v>0</v>
      </c>
      <c r="J40" s="4">
        <f t="shared" si="177"/>
        <v>0</v>
      </c>
      <c r="K40" s="4">
        <f t="shared" si="177"/>
        <v>0</v>
      </c>
      <c r="L40" s="4">
        <f t="shared" si="177"/>
        <v>0</v>
      </c>
      <c r="M40" s="4">
        <f t="shared" si="177"/>
        <v>0</v>
      </c>
      <c r="N40" s="4">
        <f t="shared" si="177"/>
        <v>0</v>
      </c>
      <c r="O40" s="4">
        <f t="shared" si="177"/>
        <v>0</v>
      </c>
      <c r="P40" s="4">
        <f t="shared" si="177"/>
        <v>0</v>
      </c>
      <c r="Q40" s="4">
        <f t="shared" si="177"/>
        <v>0</v>
      </c>
      <c r="R40" s="4">
        <f t="shared" si="177"/>
        <v>0</v>
      </c>
      <c r="S40" s="4">
        <f t="shared" si="177"/>
        <v>0</v>
      </c>
      <c r="T40" s="4">
        <f t="shared" si="177"/>
        <v>0</v>
      </c>
      <c r="U40" s="4">
        <f t="shared" si="177"/>
        <v>0</v>
      </c>
      <c r="V40" s="4">
        <f t="shared" si="177"/>
        <v>0</v>
      </c>
      <c r="W40" s="4">
        <f t="shared" si="177"/>
        <v>0</v>
      </c>
      <c r="X40" s="4">
        <f t="shared" si="177"/>
        <v>0</v>
      </c>
      <c r="Y40" s="4">
        <f t="shared" si="177"/>
        <v>0</v>
      </c>
      <c r="Z40" s="4">
        <f t="shared" si="177"/>
        <v>0</v>
      </c>
      <c r="AA40" s="4">
        <f t="shared" si="177"/>
        <v>0</v>
      </c>
      <c r="AB40" s="4">
        <f t="shared" si="177"/>
        <v>0</v>
      </c>
      <c r="AC40" s="4">
        <f t="shared" si="177"/>
        <v>0</v>
      </c>
      <c r="AD40" s="4">
        <f t="shared" si="177"/>
        <v>0</v>
      </c>
      <c r="AE40" s="4">
        <f t="shared" si="177"/>
        <v>0</v>
      </c>
      <c r="AF40" s="4"/>
    </row>
    <row r="41" spans="1:32">
      <c r="A41" s="1" t="s">
        <v>6</v>
      </c>
      <c r="B41" s="4">
        <f t="shared" ref="B41:P41" si="178">(0*100)/2</f>
        <v>0</v>
      </c>
      <c r="C41" s="4">
        <f t="shared" si="178"/>
        <v>0</v>
      </c>
      <c r="D41" s="4">
        <f t="shared" si="178"/>
        <v>0</v>
      </c>
      <c r="E41" s="4">
        <f t="shared" si="178"/>
        <v>0</v>
      </c>
      <c r="F41" s="4">
        <f t="shared" si="178"/>
        <v>0</v>
      </c>
      <c r="G41" s="4">
        <f t="shared" si="178"/>
        <v>0</v>
      </c>
      <c r="H41" s="4">
        <f t="shared" si="178"/>
        <v>0</v>
      </c>
      <c r="I41" s="4">
        <f t="shared" si="178"/>
        <v>0</v>
      </c>
      <c r="J41" s="4">
        <f t="shared" si="178"/>
        <v>0</v>
      </c>
      <c r="K41" s="4">
        <f t="shared" si="178"/>
        <v>0</v>
      </c>
      <c r="L41" s="4">
        <f t="shared" si="178"/>
        <v>0</v>
      </c>
      <c r="M41" s="4">
        <f t="shared" si="178"/>
        <v>0</v>
      </c>
      <c r="N41" s="4">
        <f t="shared" si="178"/>
        <v>0</v>
      </c>
      <c r="O41" s="4">
        <f t="shared" si="178"/>
        <v>0</v>
      </c>
      <c r="P41" s="4">
        <f t="shared" si="178"/>
        <v>0</v>
      </c>
      <c r="Q41" s="4">
        <f>(1*100)/2</f>
        <v>50</v>
      </c>
      <c r="R41" s="4">
        <f t="shared" ref="R41:AE41" si="179">(0*100)/2</f>
        <v>0</v>
      </c>
      <c r="S41" s="4">
        <f t="shared" si="179"/>
        <v>0</v>
      </c>
      <c r="T41" s="4">
        <f t="shared" si="179"/>
        <v>0</v>
      </c>
      <c r="U41" s="4">
        <f t="shared" si="179"/>
        <v>0</v>
      </c>
      <c r="V41" s="4">
        <f t="shared" si="179"/>
        <v>0</v>
      </c>
      <c r="W41" s="4">
        <f t="shared" si="179"/>
        <v>0</v>
      </c>
      <c r="X41" s="4">
        <f t="shared" si="179"/>
        <v>0</v>
      </c>
      <c r="Y41" s="4">
        <f t="shared" si="179"/>
        <v>0</v>
      </c>
      <c r="Z41" s="4">
        <f t="shared" si="179"/>
        <v>0</v>
      </c>
      <c r="AA41" s="4">
        <f t="shared" si="179"/>
        <v>0</v>
      </c>
      <c r="AB41" s="4">
        <f t="shared" si="179"/>
        <v>0</v>
      </c>
      <c r="AC41" s="4">
        <f t="shared" si="179"/>
        <v>0</v>
      </c>
      <c r="AD41" s="4">
        <f t="shared" si="179"/>
        <v>0</v>
      </c>
      <c r="AE41" s="4">
        <f t="shared" si="179"/>
        <v>0</v>
      </c>
      <c r="AF41" s="4"/>
    </row>
    <row r="42" spans="1:32">
      <c r="A42" s="1" t="s">
        <v>7</v>
      </c>
      <c r="B42" s="4">
        <f t="shared" ref="B42:AE42" si="180">(0*100)/2</f>
        <v>0</v>
      </c>
      <c r="C42" s="4">
        <f t="shared" si="180"/>
        <v>0</v>
      </c>
      <c r="D42" s="4">
        <f t="shared" si="180"/>
        <v>0</v>
      </c>
      <c r="E42" s="4">
        <f t="shared" si="180"/>
        <v>0</v>
      </c>
      <c r="F42" s="4">
        <f t="shared" si="180"/>
        <v>0</v>
      </c>
      <c r="G42" s="4">
        <f t="shared" si="180"/>
        <v>0</v>
      </c>
      <c r="H42" s="4">
        <f t="shared" si="180"/>
        <v>0</v>
      </c>
      <c r="I42" s="4">
        <f t="shared" si="180"/>
        <v>0</v>
      </c>
      <c r="J42" s="4">
        <f t="shared" si="180"/>
        <v>0</v>
      </c>
      <c r="K42" s="4">
        <f t="shared" si="180"/>
        <v>0</v>
      </c>
      <c r="L42" s="4">
        <f t="shared" si="180"/>
        <v>0</v>
      </c>
      <c r="M42" s="4">
        <f t="shared" si="180"/>
        <v>0</v>
      </c>
      <c r="N42" s="4">
        <f t="shared" si="180"/>
        <v>0</v>
      </c>
      <c r="O42" s="4">
        <f t="shared" si="180"/>
        <v>0</v>
      </c>
      <c r="P42" s="4">
        <f t="shared" si="180"/>
        <v>0</v>
      </c>
      <c r="Q42" s="4">
        <f t="shared" si="180"/>
        <v>0</v>
      </c>
      <c r="R42" s="4">
        <f t="shared" si="180"/>
        <v>0</v>
      </c>
      <c r="S42" s="4">
        <f t="shared" si="180"/>
        <v>0</v>
      </c>
      <c r="T42" s="4">
        <f t="shared" si="180"/>
        <v>0</v>
      </c>
      <c r="U42" s="4">
        <f t="shared" si="180"/>
        <v>0</v>
      </c>
      <c r="V42" s="4">
        <f t="shared" si="180"/>
        <v>0</v>
      </c>
      <c r="W42" s="4">
        <f t="shared" si="180"/>
        <v>0</v>
      </c>
      <c r="X42" s="4">
        <f t="shared" si="180"/>
        <v>0</v>
      </c>
      <c r="Y42" s="4">
        <f t="shared" si="180"/>
        <v>0</v>
      </c>
      <c r="Z42" s="4">
        <f t="shared" si="180"/>
        <v>0</v>
      </c>
      <c r="AA42" s="4">
        <f t="shared" si="180"/>
        <v>0</v>
      </c>
      <c r="AB42" s="4">
        <f t="shared" si="180"/>
        <v>0</v>
      </c>
      <c r="AC42" s="4">
        <f t="shared" si="180"/>
        <v>0</v>
      </c>
      <c r="AD42" s="4">
        <f t="shared" si="180"/>
        <v>0</v>
      </c>
      <c r="AE42" s="4">
        <f t="shared" si="180"/>
        <v>0</v>
      </c>
      <c r="AF42" s="4"/>
    </row>
    <row r="43" spans="1:32">
      <c r="A43" s="1" t="s">
        <v>8</v>
      </c>
      <c r="B43" s="4">
        <f t="shared" ref="B43:AE43" si="181">(0*100)/2</f>
        <v>0</v>
      </c>
      <c r="C43" s="4">
        <f t="shared" si="181"/>
        <v>0</v>
      </c>
      <c r="D43" s="4">
        <f t="shared" si="181"/>
        <v>0</v>
      </c>
      <c r="E43" s="4">
        <f t="shared" si="181"/>
        <v>0</v>
      </c>
      <c r="F43" s="4">
        <f t="shared" si="181"/>
        <v>0</v>
      </c>
      <c r="G43" s="4">
        <f t="shared" si="181"/>
        <v>0</v>
      </c>
      <c r="H43" s="4">
        <f t="shared" si="181"/>
        <v>0</v>
      </c>
      <c r="I43" s="4">
        <f t="shared" si="181"/>
        <v>0</v>
      </c>
      <c r="J43" s="4">
        <f t="shared" si="181"/>
        <v>0</v>
      </c>
      <c r="K43" s="4">
        <f t="shared" si="181"/>
        <v>0</v>
      </c>
      <c r="L43" s="4">
        <f t="shared" si="181"/>
        <v>0</v>
      </c>
      <c r="M43" s="4">
        <f t="shared" si="181"/>
        <v>0</v>
      </c>
      <c r="N43" s="4">
        <f t="shared" si="181"/>
        <v>0</v>
      </c>
      <c r="O43" s="4">
        <f t="shared" si="181"/>
        <v>0</v>
      </c>
      <c r="P43" s="4">
        <f t="shared" si="181"/>
        <v>0</v>
      </c>
      <c r="Q43" s="4">
        <f t="shared" si="181"/>
        <v>0</v>
      </c>
      <c r="R43" s="4">
        <f t="shared" si="181"/>
        <v>0</v>
      </c>
      <c r="S43" s="4">
        <f t="shared" si="181"/>
        <v>0</v>
      </c>
      <c r="T43" s="4">
        <f t="shared" si="181"/>
        <v>0</v>
      </c>
      <c r="U43" s="4">
        <f t="shared" si="181"/>
        <v>0</v>
      </c>
      <c r="V43" s="4">
        <f t="shared" si="181"/>
        <v>0</v>
      </c>
      <c r="W43" s="4">
        <f t="shared" si="181"/>
        <v>0</v>
      </c>
      <c r="X43" s="4">
        <f t="shared" si="181"/>
        <v>0</v>
      </c>
      <c r="Y43" s="4">
        <f t="shared" si="181"/>
        <v>0</v>
      </c>
      <c r="Z43" s="4">
        <f t="shared" si="181"/>
        <v>0</v>
      </c>
      <c r="AA43" s="4">
        <f t="shared" si="181"/>
        <v>0</v>
      </c>
      <c r="AB43" s="4">
        <f t="shared" si="181"/>
        <v>0</v>
      </c>
      <c r="AC43" s="4">
        <f t="shared" si="181"/>
        <v>0</v>
      </c>
      <c r="AD43" s="4">
        <f t="shared" si="181"/>
        <v>0</v>
      </c>
      <c r="AE43" s="4">
        <f t="shared" si="181"/>
        <v>0</v>
      </c>
      <c r="AF43" s="4"/>
    </row>
    <row r="44" spans="1:32">
      <c r="A44" s="1" t="s">
        <v>9</v>
      </c>
      <c r="B44" s="4">
        <f t="shared" ref="B44:AC44" si="182">(0*100)/2</f>
        <v>0</v>
      </c>
      <c r="C44" s="4">
        <f t="shared" si="182"/>
        <v>0</v>
      </c>
      <c r="D44" s="4">
        <f t="shared" si="182"/>
        <v>0</v>
      </c>
      <c r="E44" s="4">
        <f t="shared" si="182"/>
        <v>0</v>
      </c>
      <c r="F44" s="4">
        <f t="shared" si="182"/>
        <v>0</v>
      </c>
      <c r="G44" s="4">
        <f t="shared" si="182"/>
        <v>0</v>
      </c>
      <c r="H44" s="4">
        <f t="shared" si="182"/>
        <v>0</v>
      </c>
      <c r="I44" s="4">
        <f t="shared" si="182"/>
        <v>0</v>
      </c>
      <c r="J44" s="4">
        <f t="shared" si="182"/>
        <v>0</v>
      </c>
      <c r="K44" s="4">
        <f t="shared" si="182"/>
        <v>0</v>
      </c>
      <c r="L44" s="4">
        <f t="shared" si="182"/>
        <v>0</v>
      </c>
      <c r="M44" s="4">
        <f t="shared" si="182"/>
        <v>0</v>
      </c>
      <c r="N44" s="4">
        <f t="shared" si="182"/>
        <v>0</v>
      </c>
      <c r="O44" s="4">
        <f t="shared" si="182"/>
        <v>0</v>
      </c>
      <c r="P44" s="4">
        <f t="shared" si="182"/>
        <v>0</v>
      </c>
      <c r="Q44" s="4">
        <f t="shared" si="182"/>
        <v>0</v>
      </c>
      <c r="R44" s="4">
        <f t="shared" si="182"/>
        <v>0</v>
      </c>
      <c r="S44" s="4">
        <f t="shared" si="182"/>
        <v>0</v>
      </c>
      <c r="T44" s="4">
        <f t="shared" si="182"/>
        <v>0</v>
      </c>
      <c r="U44" s="4">
        <f t="shared" si="182"/>
        <v>0</v>
      </c>
      <c r="V44" s="4">
        <f t="shared" si="182"/>
        <v>0</v>
      </c>
      <c r="W44" s="4">
        <f t="shared" si="182"/>
        <v>0</v>
      </c>
      <c r="X44" s="4">
        <f t="shared" si="182"/>
        <v>0</v>
      </c>
      <c r="Y44" s="4">
        <f t="shared" si="182"/>
        <v>0</v>
      </c>
      <c r="Z44" s="4">
        <f t="shared" si="182"/>
        <v>0</v>
      </c>
      <c r="AA44" s="4">
        <f t="shared" si="182"/>
        <v>0</v>
      </c>
      <c r="AB44" s="4">
        <f t="shared" si="182"/>
        <v>0</v>
      </c>
      <c r="AC44" s="4">
        <f t="shared" si="182"/>
        <v>0</v>
      </c>
      <c r="AD44" s="4">
        <f>(1*100)/2</f>
        <v>50</v>
      </c>
      <c r="AE44" s="4">
        <f>(0*100)/2</f>
        <v>0</v>
      </c>
      <c r="AF44" s="4"/>
    </row>
    <row r="45" spans="1:32">
      <c r="A45" s="1" t="s">
        <v>10</v>
      </c>
      <c r="B45" s="4">
        <f t="shared" ref="B45:Q45" si="183">(0*100)/2</f>
        <v>0</v>
      </c>
      <c r="C45" s="4">
        <f t="shared" si="183"/>
        <v>0</v>
      </c>
      <c r="D45" s="4">
        <f t="shared" si="183"/>
        <v>0</v>
      </c>
      <c r="E45" s="4">
        <f t="shared" si="183"/>
        <v>0</v>
      </c>
      <c r="F45" s="4">
        <f t="shared" si="183"/>
        <v>0</v>
      </c>
      <c r="G45" s="4">
        <f t="shared" si="183"/>
        <v>0</v>
      </c>
      <c r="H45" s="4">
        <f t="shared" si="183"/>
        <v>0</v>
      </c>
      <c r="I45" s="4">
        <f t="shared" si="183"/>
        <v>0</v>
      </c>
      <c r="J45" s="4">
        <f t="shared" si="183"/>
        <v>0</v>
      </c>
      <c r="K45" s="4">
        <f t="shared" si="183"/>
        <v>0</v>
      </c>
      <c r="L45" s="4">
        <f t="shared" si="183"/>
        <v>0</v>
      </c>
      <c r="M45" s="4">
        <f t="shared" si="183"/>
        <v>0</v>
      </c>
      <c r="N45" s="4">
        <f t="shared" si="183"/>
        <v>0</v>
      </c>
      <c r="O45" s="4">
        <f t="shared" si="183"/>
        <v>0</v>
      </c>
      <c r="P45" s="4">
        <f t="shared" si="183"/>
        <v>0</v>
      </c>
      <c r="Q45" s="4">
        <f t="shared" si="183"/>
        <v>0</v>
      </c>
      <c r="R45" s="4">
        <f>(1*100)/2</f>
        <v>50</v>
      </c>
      <c r="S45" s="4">
        <f t="shared" ref="S45:AE45" si="184">(0*100)/2</f>
        <v>0</v>
      </c>
      <c r="T45" s="4">
        <f t="shared" si="184"/>
        <v>0</v>
      </c>
      <c r="U45" s="4">
        <f t="shared" si="184"/>
        <v>0</v>
      </c>
      <c r="V45" s="4">
        <f t="shared" si="184"/>
        <v>0</v>
      </c>
      <c r="W45" s="4">
        <f t="shared" si="184"/>
        <v>0</v>
      </c>
      <c r="X45" s="4">
        <f t="shared" si="184"/>
        <v>0</v>
      </c>
      <c r="Y45" s="4">
        <f t="shared" si="184"/>
        <v>0</v>
      </c>
      <c r="Z45" s="4">
        <f t="shared" si="184"/>
        <v>0</v>
      </c>
      <c r="AA45" s="4">
        <f t="shared" si="184"/>
        <v>0</v>
      </c>
      <c r="AB45" s="4">
        <f t="shared" si="184"/>
        <v>0</v>
      </c>
      <c r="AC45" s="4">
        <f t="shared" si="184"/>
        <v>0</v>
      </c>
      <c r="AD45" s="4">
        <f t="shared" si="184"/>
        <v>0</v>
      </c>
      <c r="AE45" s="4">
        <f t="shared" si="184"/>
        <v>0</v>
      </c>
      <c r="AF45" s="4"/>
    </row>
    <row r="46" spans="1:32">
      <c r="A46" s="1" t="s">
        <v>11</v>
      </c>
      <c r="B46" s="4">
        <f t="shared" ref="B46:L46" si="185">(0*100)/2</f>
        <v>0</v>
      </c>
      <c r="C46" s="4">
        <f t="shared" si="185"/>
        <v>0</v>
      </c>
      <c r="D46" s="4">
        <f t="shared" si="185"/>
        <v>0</v>
      </c>
      <c r="E46" s="4">
        <f t="shared" si="185"/>
        <v>0</v>
      </c>
      <c r="F46" s="4">
        <f t="shared" si="185"/>
        <v>0</v>
      </c>
      <c r="G46" s="4">
        <f t="shared" si="185"/>
        <v>0</v>
      </c>
      <c r="H46" s="4">
        <f t="shared" si="185"/>
        <v>0</v>
      </c>
      <c r="I46" s="4">
        <f t="shared" si="185"/>
        <v>0</v>
      </c>
      <c r="J46" s="4">
        <f t="shared" si="185"/>
        <v>0</v>
      </c>
      <c r="K46" s="4">
        <f t="shared" si="185"/>
        <v>0</v>
      </c>
      <c r="L46" s="4">
        <f t="shared" si="185"/>
        <v>0</v>
      </c>
      <c r="M46" s="4">
        <f>(1*100)/2</f>
        <v>50</v>
      </c>
      <c r="N46" s="4">
        <f t="shared" ref="N46:AE46" si="186">(0*100)/2</f>
        <v>0</v>
      </c>
      <c r="O46" s="4">
        <f t="shared" si="186"/>
        <v>0</v>
      </c>
      <c r="P46" s="4">
        <f t="shared" si="186"/>
        <v>0</v>
      </c>
      <c r="Q46" s="4">
        <f t="shared" si="186"/>
        <v>0</v>
      </c>
      <c r="R46" s="4">
        <f t="shared" si="186"/>
        <v>0</v>
      </c>
      <c r="S46" s="4">
        <f t="shared" si="186"/>
        <v>0</v>
      </c>
      <c r="T46" s="4">
        <f t="shared" si="186"/>
        <v>0</v>
      </c>
      <c r="U46" s="4">
        <f t="shared" si="186"/>
        <v>0</v>
      </c>
      <c r="V46" s="4">
        <f t="shared" si="186"/>
        <v>0</v>
      </c>
      <c r="W46" s="4">
        <f t="shared" si="186"/>
        <v>0</v>
      </c>
      <c r="X46" s="4">
        <f t="shared" si="186"/>
        <v>0</v>
      </c>
      <c r="Y46" s="4">
        <f t="shared" si="186"/>
        <v>0</v>
      </c>
      <c r="Z46" s="4">
        <f t="shared" si="186"/>
        <v>0</v>
      </c>
      <c r="AA46" s="4">
        <f t="shared" si="186"/>
        <v>0</v>
      </c>
      <c r="AB46" s="4">
        <f t="shared" si="186"/>
        <v>0</v>
      </c>
      <c r="AC46" s="4">
        <f t="shared" si="186"/>
        <v>0</v>
      </c>
      <c r="AD46" s="4">
        <f t="shared" si="186"/>
        <v>0</v>
      </c>
      <c r="AE46" s="4">
        <f t="shared" si="186"/>
        <v>0</v>
      </c>
      <c r="AF46" s="4"/>
    </row>
    <row r="47" spans="1:32">
      <c r="A47" s="1" t="s">
        <v>12</v>
      </c>
      <c r="B47" s="4">
        <f>(1*100)/2</f>
        <v>50</v>
      </c>
      <c r="C47" s="4">
        <f t="shared" ref="C47:AE47" si="187">(0*100)/2</f>
        <v>0</v>
      </c>
      <c r="D47" s="4">
        <f t="shared" si="187"/>
        <v>0</v>
      </c>
      <c r="E47" s="4">
        <f t="shared" si="187"/>
        <v>0</v>
      </c>
      <c r="F47" s="4">
        <f t="shared" si="187"/>
        <v>0</v>
      </c>
      <c r="G47" s="4">
        <f t="shared" si="187"/>
        <v>0</v>
      </c>
      <c r="H47" s="4">
        <f t="shared" si="187"/>
        <v>0</v>
      </c>
      <c r="I47" s="4">
        <f t="shared" si="187"/>
        <v>0</v>
      </c>
      <c r="J47" s="4">
        <f t="shared" si="187"/>
        <v>0</v>
      </c>
      <c r="K47" s="4">
        <f t="shared" si="187"/>
        <v>0</v>
      </c>
      <c r="L47" s="4">
        <f t="shared" si="187"/>
        <v>0</v>
      </c>
      <c r="M47" s="4">
        <f t="shared" si="187"/>
        <v>0</v>
      </c>
      <c r="N47" s="4">
        <f t="shared" si="187"/>
        <v>0</v>
      </c>
      <c r="O47" s="4">
        <f t="shared" si="187"/>
        <v>0</v>
      </c>
      <c r="P47" s="4">
        <f t="shared" si="187"/>
        <v>0</v>
      </c>
      <c r="Q47" s="4">
        <f t="shared" si="187"/>
        <v>0</v>
      </c>
      <c r="R47" s="4">
        <f t="shared" si="187"/>
        <v>0</v>
      </c>
      <c r="S47" s="4">
        <f t="shared" si="187"/>
        <v>0</v>
      </c>
      <c r="T47" s="4">
        <f t="shared" si="187"/>
        <v>0</v>
      </c>
      <c r="U47" s="4">
        <f t="shared" si="187"/>
        <v>0</v>
      </c>
      <c r="V47" s="4">
        <f t="shared" si="187"/>
        <v>0</v>
      </c>
      <c r="W47" s="4">
        <f t="shared" si="187"/>
        <v>0</v>
      </c>
      <c r="X47" s="4">
        <f t="shared" si="187"/>
        <v>0</v>
      </c>
      <c r="Y47" s="4">
        <f t="shared" si="187"/>
        <v>0</v>
      </c>
      <c r="Z47" s="4">
        <f t="shared" si="187"/>
        <v>0</v>
      </c>
      <c r="AA47" s="4">
        <f t="shared" si="187"/>
        <v>0</v>
      </c>
      <c r="AB47" s="4">
        <f t="shared" si="187"/>
        <v>0</v>
      </c>
      <c r="AC47" s="4">
        <f t="shared" si="187"/>
        <v>0</v>
      </c>
      <c r="AD47" s="4">
        <f t="shared" si="187"/>
        <v>0</v>
      </c>
      <c r="AE47" s="4">
        <f t="shared" si="187"/>
        <v>0</v>
      </c>
      <c r="AF47" s="4"/>
    </row>
    <row r="48" spans="1:32">
      <c r="A48" s="1" t="s">
        <v>13</v>
      </c>
      <c r="B48" s="4">
        <f t="shared" ref="B48:AC48" si="188">(0*100)/2</f>
        <v>0</v>
      </c>
      <c r="C48" s="4">
        <f t="shared" si="188"/>
        <v>0</v>
      </c>
      <c r="D48" s="4">
        <f t="shared" si="188"/>
        <v>0</v>
      </c>
      <c r="E48" s="4">
        <f t="shared" si="188"/>
        <v>0</v>
      </c>
      <c r="F48" s="4">
        <f t="shared" si="188"/>
        <v>0</v>
      </c>
      <c r="G48" s="4">
        <f t="shared" si="188"/>
        <v>0</v>
      </c>
      <c r="H48" s="4">
        <f t="shared" si="188"/>
        <v>0</v>
      </c>
      <c r="I48" s="4">
        <f t="shared" si="188"/>
        <v>0</v>
      </c>
      <c r="J48" s="4">
        <f t="shared" si="188"/>
        <v>0</v>
      </c>
      <c r="K48" s="4">
        <f t="shared" si="188"/>
        <v>0</v>
      </c>
      <c r="L48" s="4">
        <f t="shared" si="188"/>
        <v>0</v>
      </c>
      <c r="M48" s="4">
        <f t="shared" si="188"/>
        <v>0</v>
      </c>
      <c r="N48" s="4">
        <f t="shared" si="188"/>
        <v>0</v>
      </c>
      <c r="O48" s="4">
        <f t="shared" si="188"/>
        <v>0</v>
      </c>
      <c r="P48" s="4">
        <f t="shared" si="188"/>
        <v>0</v>
      </c>
      <c r="Q48" s="4">
        <f t="shared" si="188"/>
        <v>0</v>
      </c>
      <c r="R48" s="4">
        <f t="shared" si="188"/>
        <v>0</v>
      </c>
      <c r="S48" s="4">
        <f t="shared" si="188"/>
        <v>0</v>
      </c>
      <c r="T48" s="4">
        <f t="shared" si="188"/>
        <v>0</v>
      </c>
      <c r="U48" s="4">
        <f t="shared" si="188"/>
        <v>0</v>
      </c>
      <c r="V48" s="4">
        <f t="shared" si="188"/>
        <v>0</v>
      </c>
      <c r="W48" s="4">
        <f t="shared" si="188"/>
        <v>0</v>
      </c>
      <c r="X48" s="4">
        <f t="shared" si="188"/>
        <v>0</v>
      </c>
      <c r="Y48" s="4">
        <f t="shared" si="188"/>
        <v>0</v>
      </c>
      <c r="Z48" s="4">
        <f t="shared" si="188"/>
        <v>0</v>
      </c>
      <c r="AA48" s="4">
        <f t="shared" si="188"/>
        <v>0</v>
      </c>
      <c r="AB48" s="4">
        <f t="shared" si="188"/>
        <v>0</v>
      </c>
      <c r="AC48" s="4">
        <f t="shared" si="188"/>
        <v>0</v>
      </c>
      <c r="AD48" s="4">
        <f>(1*100)/2</f>
        <v>50</v>
      </c>
      <c r="AE48" s="4">
        <f>(0*100)/2</f>
        <v>0</v>
      </c>
      <c r="AF48" s="4"/>
    </row>
    <row r="49" spans="1:32">
      <c r="A49" s="1" t="s">
        <v>14</v>
      </c>
      <c r="B49" s="4">
        <f t="shared" ref="B49:AE49" si="189">(0*100)/2</f>
        <v>0</v>
      </c>
      <c r="C49" s="4">
        <f t="shared" si="189"/>
        <v>0</v>
      </c>
      <c r="D49" s="4">
        <f t="shared" si="189"/>
        <v>0</v>
      </c>
      <c r="E49" s="4">
        <f t="shared" si="189"/>
        <v>0</v>
      </c>
      <c r="F49" s="4">
        <f t="shared" si="189"/>
        <v>0</v>
      </c>
      <c r="G49" s="4">
        <f t="shared" si="189"/>
        <v>0</v>
      </c>
      <c r="H49" s="4">
        <f t="shared" si="189"/>
        <v>0</v>
      </c>
      <c r="I49" s="4">
        <f t="shared" si="189"/>
        <v>0</v>
      </c>
      <c r="J49" s="4">
        <f t="shared" si="189"/>
        <v>0</v>
      </c>
      <c r="K49" s="4">
        <f t="shared" si="189"/>
        <v>0</v>
      </c>
      <c r="L49" s="4">
        <f t="shared" si="189"/>
        <v>0</v>
      </c>
      <c r="M49" s="4">
        <f t="shared" si="189"/>
        <v>0</v>
      </c>
      <c r="N49" s="4">
        <f t="shared" si="189"/>
        <v>0</v>
      </c>
      <c r="O49" s="4">
        <f t="shared" si="189"/>
        <v>0</v>
      </c>
      <c r="P49" s="4">
        <f t="shared" si="189"/>
        <v>0</v>
      </c>
      <c r="Q49" s="4">
        <f t="shared" si="189"/>
        <v>0</v>
      </c>
      <c r="R49" s="4">
        <f t="shared" si="189"/>
        <v>0</v>
      </c>
      <c r="S49" s="4">
        <f t="shared" si="189"/>
        <v>0</v>
      </c>
      <c r="T49" s="4">
        <f t="shared" si="189"/>
        <v>0</v>
      </c>
      <c r="U49" s="4">
        <f t="shared" si="189"/>
        <v>0</v>
      </c>
      <c r="V49" s="4">
        <f t="shared" si="189"/>
        <v>0</v>
      </c>
      <c r="W49" s="4">
        <f t="shared" si="189"/>
        <v>0</v>
      </c>
      <c r="X49" s="4">
        <f t="shared" si="189"/>
        <v>0</v>
      </c>
      <c r="Y49" s="4">
        <f t="shared" si="189"/>
        <v>0</v>
      </c>
      <c r="Z49" s="4">
        <f t="shared" si="189"/>
        <v>0</v>
      </c>
      <c r="AA49" s="4">
        <f t="shared" si="189"/>
        <v>0</v>
      </c>
      <c r="AB49" s="4">
        <f t="shared" si="189"/>
        <v>0</v>
      </c>
      <c r="AC49" s="4">
        <f t="shared" si="189"/>
        <v>0</v>
      </c>
      <c r="AD49" s="4">
        <f t="shared" si="189"/>
        <v>0</v>
      </c>
      <c r="AE49" s="4">
        <f t="shared" si="189"/>
        <v>0</v>
      </c>
      <c r="AF49" s="4"/>
    </row>
    <row r="50" spans="1:32">
      <c r="A50" s="1" t="s">
        <v>15</v>
      </c>
      <c r="B50" s="4">
        <f t="shared" ref="B50:AE50" si="190">(0*100)/2</f>
        <v>0</v>
      </c>
      <c r="C50" s="4">
        <f t="shared" si="190"/>
        <v>0</v>
      </c>
      <c r="D50" s="4">
        <f t="shared" si="190"/>
        <v>0</v>
      </c>
      <c r="E50" s="4">
        <f t="shared" si="190"/>
        <v>0</v>
      </c>
      <c r="F50" s="4">
        <f t="shared" si="190"/>
        <v>0</v>
      </c>
      <c r="G50" s="4">
        <f t="shared" si="190"/>
        <v>0</v>
      </c>
      <c r="H50" s="4">
        <f t="shared" si="190"/>
        <v>0</v>
      </c>
      <c r="I50" s="4">
        <f t="shared" si="190"/>
        <v>0</v>
      </c>
      <c r="J50" s="4">
        <f t="shared" si="190"/>
        <v>0</v>
      </c>
      <c r="K50" s="4">
        <f t="shared" si="190"/>
        <v>0</v>
      </c>
      <c r="L50" s="4">
        <f t="shared" si="190"/>
        <v>0</v>
      </c>
      <c r="M50" s="4">
        <f t="shared" si="190"/>
        <v>0</v>
      </c>
      <c r="N50" s="4">
        <f t="shared" si="190"/>
        <v>0</v>
      </c>
      <c r="O50" s="4">
        <f t="shared" si="190"/>
        <v>0</v>
      </c>
      <c r="P50" s="4">
        <f t="shared" si="190"/>
        <v>0</v>
      </c>
      <c r="Q50" s="4">
        <f t="shared" si="190"/>
        <v>0</v>
      </c>
      <c r="R50" s="4">
        <f t="shared" si="190"/>
        <v>0</v>
      </c>
      <c r="S50" s="4">
        <f t="shared" si="190"/>
        <v>0</v>
      </c>
      <c r="T50" s="4">
        <f t="shared" si="190"/>
        <v>0</v>
      </c>
      <c r="U50" s="4">
        <f t="shared" si="190"/>
        <v>0</v>
      </c>
      <c r="V50" s="4">
        <f t="shared" si="190"/>
        <v>0</v>
      </c>
      <c r="W50" s="4">
        <f t="shared" si="190"/>
        <v>0</v>
      </c>
      <c r="X50" s="4">
        <f t="shared" si="190"/>
        <v>0</v>
      </c>
      <c r="Y50" s="4">
        <f t="shared" si="190"/>
        <v>0</v>
      </c>
      <c r="Z50" s="4">
        <f t="shared" si="190"/>
        <v>0</v>
      </c>
      <c r="AA50" s="4">
        <f t="shared" si="190"/>
        <v>0</v>
      </c>
      <c r="AB50" s="4">
        <f t="shared" si="190"/>
        <v>0</v>
      </c>
      <c r="AC50" s="4">
        <f t="shared" si="190"/>
        <v>0</v>
      </c>
      <c r="AD50" s="4">
        <f t="shared" si="190"/>
        <v>0</v>
      </c>
      <c r="AE50" s="4">
        <f t="shared" si="190"/>
        <v>0</v>
      </c>
      <c r="AF50" s="4"/>
    </row>
    <row r="51" spans="1:32">
      <c r="A51" s="1" t="s">
        <v>16</v>
      </c>
      <c r="B51" s="4">
        <f t="shared" ref="B51:AE51" si="191">(0*100)/2</f>
        <v>0</v>
      </c>
      <c r="C51" s="4">
        <f t="shared" si="191"/>
        <v>0</v>
      </c>
      <c r="D51" s="4">
        <f t="shared" si="191"/>
        <v>0</v>
      </c>
      <c r="E51" s="4">
        <f t="shared" si="191"/>
        <v>0</v>
      </c>
      <c r="F51" s="4">
        <f t="shared" si="191"/>
        <v>0</v>
      </c>
      <c r="G51" s="4">
        <f t="shared" si="191"/>
        <v>0</v>
      </c>
      <c r="H51" s="4">
        <f t="shared" si="191"/>
        <v>0</v>
      </c>
      <c r="I51" s="4">
        <f t="shared" si="191"/>
        <v>0</v>
      </c>
      <c r="J51" s="4">
        <f t="shared" si="191"/>
        <v>0</v>
      </c>
      <c r="K51" s="4">
        <f t="shared" si="191"/>
        <v>0</v>
      </c>
      <c r="L51" s="4">
        <f t="shared" si="191"/>
        <v>0</v>
      </c>
      <c r="M51" s="4">
        <f t="shared" si="191"/>
        <v>0</v>
      </c>
      <c r="N51" s="4">
        <f t="shared" si="191"/>
        <v>0</v>
      </c>
      <c r="O51" s="4">
        <f t="shared" si="191"/>
        <v>0</v>
      </c>
      <c r="P51" s="4">
        <f t="shared" si="191"/>
        <v>0</v>
      </c>
      <c r="Q51" s="4">
        <f t="shared" si="191"/>
        <v>0</v>
      </c>
      <c r="R51" s="4">
        <f t="shared" si="191"/>
        <v>0</v>
      </c>
      <c r="S51" s="4">
        <f t="shared" si="191"/>
        <v>0</v>
      </c>
      <c r="T51" s="4">
        <f t="shared" si="191"/>
        <v>0</v>
      </c>
      <c r="U51" s="4">
        <f t="shared" si="191"/>
        <v>0</v>
      </c>
      <c r="V51" s="4">
        <f t="shared" si="191"/>
        <v>0</v>
      </c>
      <c r="W51" s="4">
        <f t="shared" si="191"/>
        <v>0</v>
      </c>
      <c r="X51" s="4">
        <f t="shared" si="191"/>
        <v>0</v>
      </c>
      <c r="Y51" s="4">
        <f t="shared" si="191"/>
        <v>0</v>
      </c>
      <c r="Z51" s="4">
        <f t="shared" si="191"/>
        <v>0</v>
      </c>
      <c r="AA51" s="4">
        <f t="shared" si="191"/>
        <v>0</v>
      </c>
      <c r="AB51" s="4">
        <f t="shared" si="191"/>
        <v>0</v>
      </c>
      <c r="AC51" s="4">
        <f t="shared" si="191"/>
        <v>0</v>
      </c>
      <c r="AD51" s="4">
        <f t="shared" si="191"/>
        <v>0</v>
      </c>
      <c r="AE51" s="4">
        <f t="shared" si="191"/>
        <v>0</v>
      </c>
      <c r="AF51" s="4"/>
    </row>
    <row r="52" spans="1:32">
      <c r="A52" s="1" t="s">
        <v>17</v>
      </c>
      <c r="B52" s="4">
        <f t="shared" ref="B52:AE52" si="192">(0*100)/2</f>
        <v>0</v>
      </c>
      <c r="C52" s="4">
        <f t="shared" si="192"/>
        <v>0</v>
      </c>
      <c r="D52" s="4">
        <f t="shared" si="192"/>
        <v>0</v>
      </c>
      <c r="E52" s="4">
        <f t="shared" si="192"/>
        <v>0</v>
      </c>
      <c r="F52" s="4">
        <f t="shared" si="192"/>
        <v>0</v>
      </c>
      <c r="G52" s="4">
        <f t="shared" si="192"/>
        <v>0</v>
      </c>
      <c r="H52" s="4">
        <f t="shared" si="192"/>
        <v>0</v>
      </c>
      <c r="I52" s="4">
        <f t="shared" si="192"/>
        <v>0</v>
      </c>
      <c r="J52" s="4">
        <f t="shared" si="192"/>
        <v>0</v>
      </c>
      <c r="K52" s="4">
        <f t="shared" si="192"/>
        <v>0</v>
      </c>
      <c r="L52" s="4">
        <f t="shared" si="192"/>
        <v>0</v>
      </c>
      <c r="M52" s="4">
        <f t="shared" si="192"/>
        <v>0</v>
      </c>
      <c r="N52" s="4">
        <f t="shared" si="192"/>
        <v>0</v>
      </c>
      <c r="O52" s="4">
        <f t="shared" si="192"/>
        <v>0</v>
      </c>
      <c r="P52" s="4">
        <f t="shared" si="192"/>
        <v>0</v>
      </c>
      <c r="Q52" s="4">
        <f t="shared" si="192"/>
        <v>0</v>
      </c>
      <c r="R52" s="4">
        <f t="shared" si="192"/>
        <v>0</v>
      </c>
      <c r="S52" s="4">
        <f t="shared" si="192"/>
        <v>0</v>
      </c>
      <c r="T52" s="4">
        <f t="shared" si="192"/>
        <v>0</v>
      </c>
      <c r="U52" s="4">
        <f t="shared" si="192"/>
        <v>0</v>
      </c>
      <c r="V52" s="4">
        <f t="shared" si="192"/>
        <v>0</v>
      </c>
      <c r="W52" s="4">
        <f t="shared" si="192"/>
        <v>0</v>
      </c>
      <c r="X52" s="4">
        <f t="shared" si="192"/>
        <v>0</v>
      </c>
      <c r="Y52" s="4">
        <f t="shared" si="192"/>
        <v>0</v>
      </c>
      <c r="Z52" s="4">
        <f t="shared" si="192"/>
        <v>0</v>
      </c>
      <c r="AA52" s="4">
        <f t="shared" si="192"/>
        <v>0</v>
      </c>
      <c r="AB52" s="4">
        <f t="shared" si="192"/>
        <v>0</v>
      </c>
      <c r="AC52" s="4">
        <f t="shared" si="192"/>
        <v>0</v>
      </c>
      <c r="AD52" s="4">
        <f t="shared" si="192"/>
        <v>0</v>
      </c>
      <c r="AE52" s="4">
        <f t="shared" si="192"/>
        <v>0</v>
      </c>
      <c r="AF52" s="4"/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S54" si="193">(0*100)/5</f>
        <v>0</v>
      </c>
      <c r="C54" s="4">
        <f t="shared" si="193"/>
        <v>0</v>
      </c>
      <c r="D54" s="4">
        <f t="shared" si="193"/>
        <v>0</v>
      </c>
      <c r="E54" s="4">
        <f t="shared" si="193"/>
        <v>0</v>
      </c>
      <c r="F54" s="4">
        <f t="shared" si="193"/>
        <v>0</v>
      </c>
      <c r="G54" s="4">
        <f t="shared" si="193"/>
        <v>0</v>
      </c>
      <c r="H54" s="4">
        <f t="shared" si="193"/>
        <v>0</v>
      </c>
      <c r="I54" s="4">
        <f t="shared" si="193"/>
        <v>0</v>
      </c>
      <c r="J54" s="4">
        <f t="shared" si="193"/>
        <v>0</v>
      </c>
      <c r="K54" s="4">
        <f t="shared" si="193"/>
        <v>0</v>
      </c>
      <c r="L54" s="4">
        <f t="shared" si="193"/>
        <v>0</v>
      </c>
      <c r="M54" s="4">
        <f t="shared" si="193"/>
        <v>0</v>
      </c>
      <c r="N54" s="4">
        <f t="shared" si="193"/>
        <v>0</v>
      </c>
      <c r="O54" s="4">
        <f t="shared" si="193"/>
        <v>0</v>
      </c>
      <c r="P54" s="4">
        <f t="shared" si="193"/>
        <v>0</v>
      </c>
      <c r="Q54" s="4">
        <f t="shared" si="193"/>
        <v>0</v>
      </c>
      <c r="R54" s="4">
        <f t="shared" si="193"/>
        <v>0</v>
      </c>
      <c r="S54" s="4">
        <f t="shared" si="193"/>
        <v>0</v>
      </c>
      <c r="T54" s="4">
        <f t="shared" ref="T54:T57" si="194">(1*100)/5</f>
        <v>20</v>
      </c>
      <c r="U54" s="4">
        <f t="shared" ref="U54:AE54" si="195">(0*100)/5</f>
        <v>0</v>
      </c>
      <c r="V54" s="4">
        <f t="shared" si="195"/>
        <v>0</v>
      </c>
      <c r="W54" s="4">
        <f t="shared" si="195"/>
        <v>0</v>
      </c>
      <c r="X54" s="4">
        <f t="shared" si="195"/>
        <v>0</v>
      </c>
      <c r="Y54" s="4">
        <f t="shared" si="195"/>
        <v>0</v>
      </c>
      <c r="Z54" s="4">
        <f t="shared" si="195"/>
        <v>0</v>
      </c>
      <c r="AA54" s="4">
        <f t="shared" si="195"/>
        <v>0</v>
      </c>
      <c r="AB54" s="4">
        <f t="shared" si="195"/>
        <v>0</v>
      </c>
      <c r="AC54" s="4">
        <f t="shared" si="195"/>
        <v>0</v>
      </c>
      <c r="AD54" s="4">
        <f t="shared" si="195"/>
        <v>0</v>
      </c>
      <c r="AE54" s="4">
        <f t="shared" si="195"/>
        <v>0</v>
      </c>
      <c r="AF54" s="4"/>
    </row>
    <row r="55" spans="1:32">
      <c r="A55" s="1" t="s">
        <v>3</v>
      </c>
      <c r="B55" s="4">
        <f t="shared" ref="B55:S55" si="196">(0*100)/5</f>
        <v>0</v>
      </c>
      <c r="C55" s="4">
        <f t="shared" si="196"/>
        <v>0</v>
      </c>
      <c r="D55" s="4">
        <f t="shared" si="196"/>
        <v>0</v>
      </c>
      <c r="E55" s="4">
        <f t="shared" si="196"/>
        <v>0</v>
      </c>
      <c r="F55" s="4">
        <f t="shared" si="196"/>
        <v>0</v>
      </c>
      <c r="G55" s="4">
        <f t="shared" si="196"/>
        <v>0</v>
      </c>
      <c r="H55" s="4">
        <f t="shared" si="196"/>
        <v>0</v>
      </c>
      <c r="I55" s="4">
        <f t="shared" si="196"/>
        <v>0</v>
      </c>
      <c r="J55" s="4">
        <f t="shared" si="196"/>
        <v>0</v>
      </c>
      <c r="K55" s="4">
        <f t="shared" si="196"/>
        <v>0</v>
      </c>
      <c r="L55" s="4">
        <f t="shared" si="196"/>
        <v>0</v>
      </c>
      <c r="M55" s="4">
        <f t="shared" si="196"/>
        <v>0</v>
      </c>
      <c r="N55" s="4">
        <f t="shared" si="196"/>
        <v>0</v>
      </c>
      <c r="O55" s="4">
        <f t="shared" si="196"/>
        <v>0</v>
      </c>
      <c r="P55" s="4">
        <f t="shared" si="196"/>
        <v>0</v>
      </c>
      <c r="Q55" s="4">
        <f t="shared" si="196"/>
        <v>0</v>
      </c>
      <c r="R55" s="4">
        <f t="shared" si="196"/>
        <v>0</v>
      </c>
      <c r="S55" s="4">
        <f t="shared" si="196"/>
        <v>0</v>
      </c>
      <c r="T55" s="4">
        <f t="shared" si="194"/>
        <v>20</v>
      </c>
      <c r="U55" s="4">
        <f t="shared" ref="U55:AD55" si="197">(0*100)/5</f>
        <v>0</v>
      </c>
      <c r="V55" s="4">
        <f t="shared" si="197"/>
        <v>0</v>
      </c>
      <c r="W55" s="4">
        <f t="shared" si="197"/>
        <v>0</v>
      </c>
      <c r="X55" s="4">
        <f t="shared" si="197"/>
        <v>0</v>
      </c>
      <c r="Y55" s="4">
        <f t="shared" si="197"/>
        <v>0</v>
      </c>
      <c r="Z55" s="4">
        <f t="shared" si="197"/>
        <v>0</v>
      </c>
      <c r="AA55" s="4">
        <f t="shared" si="197"/>
        <v>0</v>
      </c>
      <c r="AB55" s="4">
        <f t="shared" si="197"/>
        <v>0</v>
      </c>
      <c r="AC55" s="4">
        <f t="shared" si="197"/>
        <v>0</v>
      </c>
      <c r="AD55" s="4">
        <f t="shared" si="197"/>
        <v>0</v>
      </c>
      <c r="AE55" s="4">
        <f>(1*100)/5</f>
        <v>20</v>
      </c>
      <c r="AF55" s="4"/>
    </row>
    <row r="56" spans="1:32">
      <c r="A56" s="1" t="s">
        <v>4</v>
      </c>
      <c r="B56" s="4">
        <f t="shared" ref="B56:E56" si="198">(0*100)/5</f>
        <v>0</v>
      </c>
      <c r="C56" s="4">
        <f t="shared" si="198"/>
        <v>0</v>
      </c>
      <c r="D56" s="4">
        <f t="shared" si="198"/>
        <v>0</v>
      </c>
      <c r="E56" s="4">
        <f t="shared" si="198"/>
        <v>0</v>
      </c>
      <c r="F56" s="4">
        <f>(1*100)/5</f>
        <v>20</v>
      </c>
      <c r="G56" s="4">
        <f t="shared" ref="G56:L56" si="199">(0*100)/5</f>
        <v>0</v>
      </c>
      <c r="H56" s="4">
        <f t="shared" si="199"/>
        <v>0</v>
      </c>
      <c r="I56" s="4">
        <f t="shared" si="199"/>
        <v>0</v>
      </c>
      <c r="J56" s="4">
        <f t="shared" si="199"/>
        <v>0</v>
      </c>
      <c r="K56" s="4">
        <f t="shared" si="199"/>
        <v>0</v>
      </c>
      <c r="L56" s="4">
        <f t="shared" si="199"/>
        <v>0</v>
      </c>
      <c r="M56" s="4">
        <f>(2*100)/5</f>
        <v>40</v>
      </c>
      <c r="N56" s="4">
        <f t="shared" ref="N56:S56" si="200">(0*100)/5</f>
        <v>0</v>
      </c>
      <c r="O56" s="4">
        <f t="shared" si="200"/>
        <v>0</v>
      </c>
      <c r="P56" s="4">
        <f t="shared" si="200"/>
        <v>0</v>
      </c>
      <c r="Q56" s="4">
        <f t="shared" si="200"/>
        <v>0</v>
      </c>
      <c r="R56" s="4">
        <f t="shared" si="200"/>
        <v>0</v>
      </c>
      <c r="S56" s="4">
        <f t="shared" si="200"/>
        <v>0</v>
      </c>
      <c r="T56" s="4">
        <f t="shared" si="194"/>
        <v>20</v>
      </c>
      <c r="U56" s="4">
        <f t="shared" ref="U56:V56" si="201">(0*100)/5</f>
        <v>0</v>
      </c>
      <c r="V56" s="4">
        <f t="shared" si="201"/>
        <v>0</v>
      </c>
      <c r="W56" s="4">
        <f t="shared" ref="W56:W59" si="202">(1*100)/5</f>
        <v>20</v>
      </c>
      <c r="X56" s="4">
        <f t="shared" ref="X56:Y56" si="203">(0*100)/5</f>
        <v>0</v>
      </c>
      <c r="Y56" s="4">
        <f t="shared" si="203"/>
        <v>0</v>
      </c>
      <c r="Z56" s="4">
        <f>(1*100)/5</f>
        <v>20</v>
      </c>
      <c r="AA56" s="4">
        <f t="shared" ref="AA56:AD56" si="204">(0*100)/5</f>
        <v>0</v>
      </c>
      <c r="AB56" s="4">
        <f t="shared" si="204"/>
        <v>0</v>
      </c>
      <c r="AC56" s="4">
        <f t="shared" si="204"/>
        <v>0</v>
      </c>
      <c r="AD56" s="4">
        <f t="shared" si="204"/>
        <v>0</v>
      </c>
      <c r="AE56" s="4">
        <f t="shared" ref="AE56:AE58" si="205">(3*100)/5</f>
        <v>60</v>
      </c>
      <c r="AF56" s="4"/>
    </row>
    <row r="57" spans="1:32">
      <c r="A57" s="1" t="s">
        <v>5</v>
      </c>
      <c r="B57" s="4">
        <f t="shared" ref="B57:F57" si="206">(0*100)/5</f>
        <v>0</v>
      </c>
      <c r="C57" s="4">
        <f t="shared" si="206"/>
        <v>0</v>
      </c>
      <c r="D57" s="4">
        <f t="shared" si="206"/>
        <v>0</v>
      </c>
      <c r="E57" s="4">
        <f t="shared" si="206"/>
        <v>0</v>
      </c>
      <c r="F57" s="4">
        <f t="shared" si="206"/>
        <v>0</v>
      </c>
      <c r="G57" s="4">
        <f t="shared" ref="G57:G58" si="207">(1*100)/5</f>
        <v>20</v>
      </c>
      <c r="H57" s="4">
        <f t="shared" ref="H57:K57" si="208">(0*100)/5</f>
        <v>0</v>
      </c>
      <c r="I57" s="4">
        <f t="shared" si="208"/>
        <v>0</v>
      </c>
      <c r="J57" s="4">
        <f t="shared" si="208"/>
        <v>0</v>
      </c>
      <c r="K57" s="4">
        <f t="shared" si="208"/>
        <v>0</v>
      </c>
      <c r="L57" s="4">
        <f t="shared" ref="L57:M57" si="209">(2*100)/5</f>
        <v>40</v>
      </c>
      <c r="M57" s="4">
        <f t="shared" si="209"/>
        <v>40</v>
      </c>
      <c r="N57" s="4">
        <f>(1*100)/5</f>
        <v>20</v>
      </c>
      <c r="O57" s="4">
        <f t="shared" ref="O57:Q57" si="210">(0*100)/5</f>
        <v>0</v>
      </c>
      <c r="P57" s="4">
        <f t="shared" si="210"/>
        <v>0</v>
      </c>
      <c r="Q57" s="4">
        <f t="shared" si="210"/>
        <v>0</v>
      </c>
      <c r="R57" s="4">
        <f t="shared" ref="R57:R59" si="211">(1*100)/5</f>
        <v>20</v>
      </c>
      <c r="S57" s="4">
        <f t="shared" ref="S57:S59" si="212">(0*100)/5</f>
        <v>0</v>
      </c>
      <c r="T57" s="4">
        <f t="shared" si="194"/>
        <v>20</v>
      </c>
      <c r="U57" s="4">
        <f t="shared" ref="U57:V57" si="213">(0*100)/5</f>
        <v>0</v>
      </c>
      <c r="V57" s="4">
        <f t="shared" si="213"/>
        <v>0</v>
      </c>
      <c r="W57" s="4">
        <f t="shared" si="202"/>
        <v>20</v>
      </c>
      <c r="X57" s="4">
        <f t="shared" ref="X57:Y57" si="214">(0*100)/5</f>
        <v>0</v>
      </c>
      <c r="Y57" s="4">
        <f t="shared" si="214"/>
        <v>0</v>
      </c>
      <c r="Z57" s="4">
        <f>(2*100)/5</f>
        <v>40</v>
      </c>
      <c r="AA57" s="4">
        <f t="shared" ref="AA57:AC57" si="215">(0*100)/5</f>
        <v>0</v>
      </c>
      <c r="AB57" s="4">
        <f t="shared" si="215"/>
        <v>0</v>
      </c>
      <c r="AC57" s="4">
        <f t="shared" si="215"/>
        <v>0</v>
      </c>
      <c r="AD57" s="4">
        <f t="shared" ref="AD57:AD59" si="216">(1*100)/5</f>
        <v>20</v>
      </c>
      <c r="AE57" s="4">
        <f t="shared" si="205"/>
        <v>60</v>
      </c>
      <c r="AF57" s="4"/>
    </row>
    <row r="58" spans="1:32">
      <c r="A58" s="1" t="s">
        <v>6</v>
      </c>
      <c r="B58" s="4">
        <f t="shared" ref="B58:F58" si="217">(0*100)/5</f>
        <v>0</v>
      </c>
      <c r="C58" s="4">
        <f t="shared" si="217"/>
        <v>0</v>
      </c>
      <c r="D58" s="4">
        <f t="shared" si="217"/>
        <v>0</v>
      </c>
      <c r="E58" s="4">
        <f t="shared" si="217"/>
        <v>0</v>
      </c>
      <c r="F58" s="4">
        <f t="shared" si="217"/>
        <v>0</v>
      </c>
      <c r="G58" s="4">
        <f t="shared" si="207"/>
        <v>20</v>
      </c>
      <c r="H58" s="4">
        <f t="shared" ref="H58:K58" si="218">(0*100)/5</f>
        <v>0</v>
      </c>
      <c r="I58" s="4">
        <f t="shared" si="218"/>
        <v>0</v>
      </c>
      <c r="J58" s="4">
        <f t="shared" si="218"/>
        <v>0</v>
      </c>
      <c r="K58" s="4">
        <f t="shared" si="218"/>
        <v>0</v>
      </c>
      <c r="L58" s="4">
        <f>(2*100)/5</f>
        <v>40</v>
      </c>
      <c r="M58" s="4">
        <f t="shared" ref="M58:N58" si="219">(1*100)/5</f>
        <v>20</v>
      </c>
      <c r="N58" s="4">
        <f t="shared" si="219"/>
        <v>20</v>
      </c>
      <c r="O58" s="4">
        <f>(0*100)/5</f>
        <v>0</v>
      </c>
      <c r="P58" s="4">
        <f>(1*100)/5</f>
        <v>20</v>
      </c>
      <c r="Q58" s="4">
        <f t="shared" ref="Q58:Q65" si="220">(0*100)/5</f>
        <v>0</v>
      </c>
      <c r="R58" s="4">
        <f t="shared" si="211"/>
        <v>20</v>
      </c>
      <c r="S58" s="4">
        <f t="shared" si="212"/>
        <v>0</v>
      </c>
      <c r="T58" s="4">
        <f t="shared" ref="T58:V58" si="221">(0*100)/5</f>
        <v>0</v>
      </c>
      <c r="U58" s="4">
        <f t="shared" si="221"/>
        <v>0</v>
      </c>
      <c r="V58" s="4">
        <f t="shared" si="221"/>
        <v>0</v>
      </c>
      <c r="W58" s="4">
        <f t="shared" si="202"/>
        <v>20</v>
      </c>
      <c r="X58" s="4">
        <f t="shared" ref="X58:X59" si="222">(0*100)/5</f>
        <v>0</v>
      </c>
      <c r="Y58" s="4">
        <f t="shared" ref="Y58:Z58" si="223">(2*100)/5</f>
        <v>40</v>
      </c>
      <c r="Z58" s="4">
        <f t="shared" si="223"/>
        <v>40</v>
      </c>
      <c r="AA58" s="4">
        <f t="shared" ref="AA58:AC58" si="224">(0*100)/5</f>
        <v>0</v>
      </c>
      <c r="AB58" s="4">
        <f t="shared" si="224"/>
        <v>0</v>
      </c>
      <c r="AC58" s="4">
        <f t="shared" si="224"/>
        <v>0</v>
      </c>
      <c r="AD58" s="4">
        <f t="shared" si="216"/>
        <v>20</v>
      </c>
      <c r="AE58" s="4">
        <f t="shared" si="205"/>
        <v>60</v>
      </c>
      <c r="AF58" s="4"/>
    </row>
    <row r="59" spans="1:32">
      <c r="A59" s="1" t="s">
        <v>7</v>
      </c>
      <c r="B59" s="4">
        <f t="shared" ref="B59:F59" si="225">(0*100)/5</f>
        <v>0</v>
      </c>
      <c r="C59" s="4">
        <f t="shared" si="225"/>
        <v>0</v>
      </c>
      <c r="D59" s="4">
        <f t="shared" si="225"/>
        <v>0</v>
      </c>
      <c r="E59" s="4">
        <f t="shared" si="225"/>
        <v>0</v>
      </c>
      <c r="F59" s="4">
        <f t="shared" si="225"/>
        <v>0</v>
      </c>
      <c r="G59" s="4">
        <f>(2*100)/5</f>
        <v>40</v>
      </c>
      <c r="H59" s="4">
        <f t="shared" ref="H59:H64" si="226">(0*100)/5</f>
        <v>0</v>
      </c>
      <c r="I59" s="4">
        <f t="shared" ref="I59:I61" si="227">(1*100)/5</f>
        <v>20</v>
      </c>
      <c r="J59" s="4">
        <f t="shared" ref="J59:K59" si="228">(0*100)/5</f>
        <v>0</v>
      </c>
      <c r="K59" s="4">
        <f t="shared" si="228"/>
        <v>0</v>
      </c>
      <c r="L59" s="4">
        <f>(3*100)/5</f>
        <v>60</v>
      </c>
      <c r="M59" s="4">
        <f>(1*100)/5</f>
        <v>20</v>
      </c>
      <c r="N59" s="4">
        <f t="shared" ref="N59:O59" si="229">(0*100)/5</f>
        <v>0</v>
      </c>
      <c r="O59" s="4">
        <f t="shared" si="229"/>
        <v>0</v>
      </c>
      <c r="P59" s="4">
        <f t="shared" ref="P59:P62" si="230">(2*100)/5</f>
        <v>40</v>
      </c>
      <c r="Q59" s="4">
        <f t="shared" si="220"/>
        <v>0</v>
      </c>
      <c r="R59" s="4">
        <f t="shared" si="211"/>
        <v>20</v>
      </c>
      <c r="S59" s="4">
        <f t="shared" si="212"/>
        <v>0</v>
      </c>
      <c r="T59" s="4">
        <f>(0*100)/5</f>
        <v>0</v>
      </c>
      <c r="U59" s="4">
        <f>(1*100)/5</f>
        <v>20</v>
      </c>
      <c r="V59" s="4">
        <f t="shared" ref="V59:V63" si="231">(0*100)/5</f>
        <v>0</v>
      </c>
      <c r="W59" s="4">
        <f t="shared" si="202"/>
        <v>20</v>
      </c>
      <c r="X59" s="4">
        <f t="shared" si="222"/>
        <v>0</v>
      </c>
      <c r="Y59" s="4">
        <f t="shared" ref="Y59:Y60" si="232">(2*100)/5</f>
        <v>40</v>
      </c>
      <c r="Z59" s="4">
        <f>(1*100)/5</f>
        <v>20</v>
      </c>
      <c r="AA59" s="4">
        <f t="shared" ref="AA59:AC59" si="233">(0*100)/5</f>
        <v>0</v>
      </c>
      <c r="AB59" s="4">
        <f t="shared" si="233"/>
        <v>0</v>
      </c>
      <c r="AC59" s="4">
        <f t="shared" si="233"/>
        <v>0</v>
      </c>
      <c r="AD59" s="4">
        <f t="shared" si="216"/>
        <v>20</v>
      </c>
      <c r="AE59" s="4">
        <f t="shared" ref="AE59:AE62" si="234">(1*100)/5</f>
        <v>20</v>
      </c>
      <c r="AF59" s="4"/>
    </row>
    <row r="60" spans="1:32">
      <c r="A60" s="1" t="s">
        <v>8</v>
      </c>
      <c r="B60" s="4">
        <f t="shared" ref="B60:E60" si="235">(0*100)/5</f>
        <v>0</v>
      </c>
      <c r="C60" s="4">
        <f t="shared" si="235"/>
        <v>0</v>
      </c>
      <c r="D60" s="4">
        <f t="shared" si="235"/>
        <v>0</v>
      </c>
      <c r="E60" s="4">
        <f t="shared" si="235"/>
        <v>0</v>
      </c>
      <c r="F60" s="4">
        <f t="shared" ref="F60:G60" si="236">(2*100)/5</f>
        <v>40</v>
      </c>
      <c r="G60" s="4">
        <f t="shared" si="236"/>
        <v>40</v>
      </c>
      <c r="H60" s="4">
        <f t="shared" si="226"/>
        <v>0</v>
      </c>
      <c r="I60" s="4">
        <f t="shared" si="227"/>
        <v>20</v>
      </c>
      <c r="J60" s="4">
        <f t="shared" ref="J60:K60" si="237">(0*100)/5</f>
        <v>0</v>
      </c>
      <c r="K60" s="4">
        <f t="shared" si="237"/>
        <v>0</v>
      </c>
      <c r="L60" s="4">
        <f t="shared" ref="L60:N60" si="238">(1*100)/5</f>
        <v>20</v>
      </c>
      <c r="M60" s="4">
        <f t="shared" si="238"/>
        <v>20</v>
      </c>
      <c r="N60" s="4">
        <f t="shared" si="238"/>
        <v>20</v>
      </c>
      <c r="O60" s="4">
        <f t="shared" ref="O60:O64" si="239">(0*100)/5</f>
        <v>0</v>
      </c>
      <c r="P60" s="4">
        <f t="shared" si="230"/>
        <v>40</v>
      </c>
      <c r="Q60" s="4">
        <f t="shared" si="220"/>
        <v>0</v>
      </c>
      <c r="R60" s="4">
        <f t="shared" ref="R60:T60" si="240">(0*100)/5</f>
        <v>0</v>
      </c>
      <c r="S60" s="4">
        <f t="shared" si="240"/>
        <v>0</v>
      </c>
      <c r="T60" s="4">
        <f t="shared" si="240"/>
        <v>0</v>
      </c>
      <c r="U60" s="4">
        <f t="shared" ref="U60:U61" si="241">(2*100)/5</f>
        <v>40</v>
      </c>
      <c r="V60" s="4">
        <f t="shared" si="231"/>
        <v>0</v>
      </c>
      <c r="W60" s="4">
        <f t="shared" ref="W60:X60" si="242">(0*100)/5</f>
        <v>0</v>
      </c>
      <c r="X60" s="4">
        <f t="shared" si="242"/>
        <v>0</v>
      </c>
      <c r="Y60" s="4">
        <f t="shared" si="232"/>
        <v>40</v>
      </c>
      <c r="Z60" s="4">
        <f t="shared" ref="Z60:Z63" si="243">(0*100)/5</f>
        <v>0</v>
      </c>
      <c r="AA60" s="4">
        <f>(3*100)/5</f>
        <v>60</v>
      </c>
      <c r="AB60" s="4">
        <f t="shared" ref="AB60:AD60" si="244">(0*100)/5</f>
        <v>0</v>
      </c>
      <c r="AC60" s="4">
        <f t="shared" si="244"/>
        <v>0</v>
      </c>
      <c r="AD60" s="4">
        <f t="shared" si="244"/>
        <v>0</v>
      </c>
      <c r="AE60" s="4">
        <f t="shared" si="234"/>
        <v>20</v>
      </c>
      <c r="AF60" s="4"/>
    </row>
    <row r="61" spans="1:32">
      <c r="A61" s="1" t="s">
        <v>9</v>
      </c>
      <c r="B61" s="4">
        <f t="shared" ref="B61:E61" si="245">(0*100)/5</f>
        <v>0</v>
      </c>
      <c r="C61" s="4">
        <f t="shared" si="245"/>
        <v>0</v>
      </c>
      <c r="D61" s="4">
        <f t="shared" si="245"/>
        <v>0</v>
      </c>
      <c r="E61" s="4">
        <f t="shared" si="245"/>
        <v>0</v>
      </c>
      <c r="F61" s="4">
        <f>(2*100)/5</f>
        <v>40</v>
      </c>
      <c r="G61" s="4">
        <f t="shared" ref="G61:G64" si="246">(1*100)/5</f>
        <v>20</v>
      </c>
      <c r="H61" s="4">
        <f t="shared" si="226"/>
        <v>0</v>
      </c>
      <c r="I61" s="4">
        <f t="shared" si="227"/>
        <v>20</v>
      </c>
      <c r="J61" s="4">
        <f>(0*100)/5</f>
        <v>0</v>
      </c>
      <c r="K61" s="4">
        <f t="shared" ref="K61:N61" si="247">(1*100)/5</f>
        <v>20</v>
      </c>
      <c r="L61" s="4">
        <f t="shared" si="247"/>
        <v>20</v>
      </c>
      <c r="M61" s="4">
        <f t="shared" si="247"/>
        <v>20</v>
      </c>
      <c r="N61" s="4">
        <f t="shared" si="247"/>
        <v>20</v>
      </c>
      <c r="O61" s="4">
        <f t="shared" si="239"/>
        <v>0</v>
      </c>
      <c r="P61" s="4">
        <f t="shared" si="230"/>
        <v>40</v>
      </c>
      <c r="Q61" s="4">
        <f t="shared" si="220"/>
        <v>0</v>
      </c>
      <c r="R61" s="4">
        <f t="shared" ref="R61:T61" si="248">(0*100)/5</f>
        <v>0</v>
      </c>
      <c r="S61" s="4">
        <f t="shared" si="248"/>
        <v>0</v>
      </c>
      <c r="T61" s="4">
        <f t="shared" si="248"/>
        <v>0</v>
      </c>
      <c r="U61" s="4">
        <f t="shared" si="241"/>
        <v>40</v>
      </c>
      <c r="V61" s="4">
        <f t="shared" si="231"/>
        <v>0</v>
      </c>
      <c r="W61" s="4">
        <f t="shared" ref="W61:X61" si="249">(0*100)/5</f>
        <v>0</v>
      </c>
      <c r="X61" s="4">
        <f t="shared" si="249"/>
        <v>0</v>
      </c>
      <c r="Y61" s="4">
        <f t="shared" ref="Y61:Y63" si="250">(1*100)/5</f>
        <v>20</v>
      </c>
      <c r="Z61" s="4">
        <f t="shared" si="243"/>
        <v>0</v>
      </c>
      <c r="AA61" s="4">
        <f>(4*100)/5</f>
        <v>80</v>
      </c>
      <c r="AB61" s="4">
        <f t="shared" ref="AB61:AD61" si="251">(0*100)/5</f>
        <v>0</v>
      </c>
      <c r="AC61" s="4">
        <f t="shared" si="251"/>
        <v>0</v>
      </c>
      <c r="AD61" s="4">
        <f t="shared" si="251"/>
        <v>0</v>
      </c>
      <c r="AE61" s="4">
        <f t="shared" si="234"/>
        <v>20</v>
      </c>
      <c r="AF61" s="4"/>
    </row>
    <row r="62" spans="1:32">
      <c r="A62" s="1" t="s">
        <v>10</v>
      </c>
      <c r="B62" s="4">
        <f t="shared" ref="B62:B69" si="252">(0*100)/5</f>
        <v>0</v>
      </c>
      <c r="C62" s="4">
        <f t="shared" ref="C62:C63" si="253">(1*100)/5</f>
        <v>20</v>
      </c>
      <c r="D62" s="4">
        <f t="shared" ref="D62:F62" si="254">(0*100)/5</f>
        <v>0</v>
      </c>
      <c r="E62" s="4">
        <f t="shared" si="254"/>
        <v>0</v>
      </c>
      <c r="F62" s="4">
        <f t="shared" si="254"/>
        <v>0</v>
      </c>
      <c r="G62" s="4">
        <f t="shared" si="246"/>
        <v>20</v>
      </c>
      <c r="H62" s="4">
        <f t="shared" si="226"/>
        <v>0</v>
      </c>
      <c r="I62" s="4">
        <f t="shared" ref="I62:J62" si="255">(0*100)/5</f>
        <v>0</v>
      </c>
      <c r="J62" s="4">
        <f t="shared" si="255"/>
        <v>0</v>
      </c>
      <c r="K62" s="4">
        <f>(1*100)/5</f>
        <v>20</v>
      </c>
      <c r="L62" s="4">
        <f t="shared" ref="L62:M62" si="256">(0*100)/5</f>
        <v>0</v>
      </c>
      <c r="M62" s="4">
        <f t="shared" si="256"/>
        <v>0</v>
      </c>
      <c r="N62" s="4">
        <f t="shared" ref="N62:N64" si="257">(1*100)/5</f>
        <v>20</v>
      </c>
      <c r="O62" s="4">
        <f t="shared" si="239"/>
        <v>0</v>
      </c>
      <c r="P62" s="4">
        <f t="shared" si="230"/>
        <v>40</v>
      </c>
      <c r="Q62" s="4">
        <f t="shared" si="220"/>
        <v>0</v>
      </c>
      <c r="R62" s="4">
        <f t="shared" ref="R62:T62" si="258">(0*100)/5</f>
        <v>0</v>
      </c>
      <c r="S62" s="4">
        <f t="shared" si="258"/>
        <v>0</v>
      </c>
      <c r="T62" s="4">
        <f t="shared" si="258"/>
        <v>0</v>
      </c>
      <c r="U62" s="4">
        <f t="shared" ref="U62:U63" si="259">(1*100)/5</f>
        <v>20</v>
      </c>
      <c r="V62" s="4">
        <f t="shared" si="231"/>
        <v>0</v>
      </c>
      <c r="W62" s="4">
        <f t="shared" ref="W62:X62" si="260">(0*100)/5</f>
        <v>0</v>
      </c>
      <c r="X62" s="4">
        <f t="shared" si="260"/>
        <v>0</v>
      </c>
      <c r="Y62" s="4">
        <f t="shared" si="250"/>
        <v>20</v>
      </c>
      <c r="Z62" s="4">
        <f t="shared" si="243"/>
        <v>0</v>
      </c>
      <c r="AA62" s="4">
        <f t="shared" ref="AA62:AA63" si="261">(2*100)/5</f>
        <v>40</v>
      </c>
      <c r="AB62" s="4">
        <f t="shared" ref="AB62:AB63" si="262">(1*100)/5</f>
        <v>20</v>
      </c>
      <c r="AC62" s="4">
        <f t="shared" ref="AC62:AD62" si="263">(0*100)/5</f>
        <v>0</v>
      </c>
      <c r="AD62" s="4">
        <f t="shared" si="263"/>
        <v>0</v>
      </c>
      <c r="AE62" s="4">
        <f t="shared" si="234"/>
        <v>20</v>
      </c>
      <c r="AF62" s="4"/>
    </row>
    <row r="63" spans="1:32">
      <c r="A63" s="1" t="s">
        <v>11</v>
      </c>
      <c r="B63" s="4">
        <f t="shared" si="252"/>
        <v>0</v>
      </c>
      <c r="C63" s="4">
        <f t="shared" si="253"/>
        <v>20</v>
      </c>
      <c r="D63" s="4">
        <f t="shared" ref="D63:F63" si="264">(0*100)/5</f>
        <v>0</v>
      </c>
      <c r="E63" s="4">
        <f t="shared" si="264"/>
        <v>0</v>
      </c>
      <c r="F63" s="4">
        <f t="shared" si="264"/>
        <v>0</v>
      </c>
      <c r="G63" s="4">
        <f t="shared" si="246"/>
        <v>20</v>
      </c>
      <c r="H63" s="4">
        <f t="shared" si="226"/>
        <v>0</v>
      </c>
      <c r="I63" s="4">
        <f t="shared" ref="I63:K63" si="265">(1*100)/5</f>
        <v>20</v>
      </c>
      <c r="J63" s="4">
        <f t="shared" si="265"/>
        <v>20</v>
      </c>
      <c r="K63" s="4">
        <f t="shared" si="265"/>
        <v>20</v>
      </c>
      <c r="L63" s="4">
        <f t="shared" ref="L63:M63" si="266">(0*100)/5</f>
        <v>0</v>
      </c>
      <c r="M63" s="4">
        <f t="shared" si="266"/>
        <v>0</v>
      </c>
      <c r="N63" s="4">
        <f t="shared" si="257"/>
        <v>20</v>
      </c>
      <c r="O63" s="4">
        <f t="shared" si="239"/>
        <v>0</v>
      </c>
      <c r="P63" s="4">
        <f>(1*100)/5</f>
        <v>20</v>
      </c>
      <c r="Q63" s="4">
        <f t="shared" si="220"/>
        <v>0</v>
      </c>
      <c r="R63" s="4">
        <f t="shared" ref="R63:T63" si="267">(0*100)/5</f>
        <v>0</v>
      </c>
      <c r="S63" s="4">
        <f t="shared" si="267"/>
        <v>0</v>
      </c>
      <c r="T63" s="4">
        <f t="shared" si="267"/>
        <v>0</v>
      </c>
      <c r="U63" s="4">
        <f t="shared" si="259"/>
        <v>20</v>
      </c>
      <c r="V63" s="4">
        <f t="shared" si="231"/>
        <v>0</v>
      </c>
      <c r="W63" s="4">
        <f t="shared" ref="W63:X63" si="268">(0*100)/5</f>
        <v>0</v>
      </c>
      <c r="X63" s="4">
        <f t="shared" si="268"/>
        <v>0</v>
      </c>
      <c r="Y63" s="4">
        <f t="shared" si="250"/>
        <v>20</v>
      </c>
      <c r="Z63" s="4">
        <f t="shared" si="243"/>
        <v>0</v>
      </c>
      <c r="AA63" s="4">
        <f t="shared" si="261"/>
        <v>40</v>
      </c>
      <c r="AB63" s="4">
        <f t="shared" si="262"/>
        <v>20</v>
      </c>
      <c r="AC63" s="4">
        <f t="shared" ref="AC63:AC65" si="269">(2*100)/5</f>
        <v>40</v>
      </c>
      <c r="AD63" s="4">
        <f t="shared" ref="AD63:AE63" si="270">(0*100)/5</f>
        <v>0</v>
      </c>
      <c r="AE63" s="4">
        <f t="shared" si="270"/>
        <v>0</v>
      </c>
      <c r="AF63" s="4"/>
    </row>
    <row r="64" spans="1:32">
      <c r="A64" s="1" t="s">
        <v>12</v>
      </c>
      <c r="B64" s="4">
        <f t="shared" si="252"/>
        <v>0</v>
      </c>
      <c r="C64" s="4">
        <f t="shared" ref="C64:F64" si="271">(0*100)/5</f>
        <v>0</v>
      </c>
      <c r="D64" s="4">
        <f t="shared" si="271"/>
        <v>0</v>
      </c>
      <c r="E64" s="4">
        <f t="shared" si="271"/>
        <v>0</v>
      </c>
      <c r="F64" s="4">
        <f t="shared" si="271"/>
        <v>0</v>
      </c>
      <c r="G64" s="4">
        <f t="shared" si="246"/>
        <v>20</v>
      </c>
      <c r="H64" s="4">
        <f t="shared" si="226"/>
        <v>0</v>
      </c>
      <c r="I64" s="4">
        <f t="shared" ref="I64:M64" si="272">(0*100)/5</f>
        <v>0</v>
      </c>
      <c r="J64" s="4">
        <f t="shared" si="272"/>
        <v>0</v>
      </c>
      <c r="K64" s="4">
        <f t="shared" si="272"/>
        <v>0</v>
      </c>
      <c r="L64" s="4">
        <f t="shared" si="272"/>
        <v>0</v>
      </c>
      <c r="M64" s="4">
        <f t="shared" si="272"/>
        <v>0</v>
      </c>
      <c r="N64" s="4">
        <f t="shared" si="257"/>
        <v>20</v>
      </c>
      <c r="O64" s="4">
        <f t="shared" si="239"/>
        <v>0</v>
      </c>
      <c r="P64" s="4">
        <f>(2*100)/5</f>
        <v>40</v>
      </c>
      <c r="Q64" s="4">
        <f t="shared" si="220"/>
        <v>0</v>
      </c>
      <c r="R64" s="4">
        <f t="shared" ref="R64:R65" si="273">(0*100)/5</f>
        <v>0</v>
      </c>
      <c r="S64" s="4">
        <f>(1*100)/5</f>
        <v>20</v>
      </c>
      <c r="T64" s="4">
        <f t="shared" ref="T64:Z64" si="274">(0*100)/5</f>
        <v>0</v>
      </c>
      <c r="U64" s="4">
        <f t="shared" si="274"/>
        <v>0</v>
      </c>
      <c r="V64" s="4">
        <f t="shared" si="274"/>
        <v>0</v>
      </c>
      <c r="W64" s="4">
        <f t="shared" si="274"/>
        <v>0</v>
      </c>
      <c r="X64" s="4">
        <f t="shared" si="274"/>
        <v>0</v>
      </c>
      <c r="Y64" s="4">
        <f t="shared" si="274"/>
        <v>0</v>
      </c>
      <c r="Z64" s="4">
        <f t="shared" si="274"/>
        <v>0</v>
      </c>
      <c r="AA64" s="4">
        <f t="shared" ref="AA64:AB64" si="275">(1*100)/5</f>
        <v>20</v>
      </c>
      <c r="AB64" s="4">
        <f t="shared" si="275"/>
        <v>20</v>
      </c>
      <c r="AC64" s="4">
        <f t="shared" si="269"/>
        <v>40</v>
      </c>
      <c r="AD64" s="4">
        <f t="shared" ref="AD64:AD65" si="276">(1*100)/5</f>
        <v>20</v>
      </c>
      <c r="AE64" s="4">
        <f t="shared" ref="AE64:AE65" si="277">(0*100)/5</f>
        <v>0</v>
      </c>
      <c r="AF64" s="4"/>
    </row>
    <row r="65" spans="1:33">
      <c r="A65" s="1" t="s">
        <v>13</v>
      </c>
      <c r="B65" s="4">
        <f t="shared" si="252"/>
        <v>0</v>
      </c>
      <c r="C65" s="4">
        <f t="shared" ref="C65:O65" si="278">(0*100)/5</f>
        <v>0</v>
      </c>
      <c r="D65" s="4">
        <f t="shared" si="278"/>
        <v>0</v>
      </c>
      <c r="E65" s="4">
        <f t="shared" si="278"/>
        <v>0</v>
      </c>
      <c r="F65" s="4">
        <f t="shared" si="278"/>
        <v>0</v>
      </c>
      <c r="G65" s="4">
        <f t="shared" si="278"/>
        <v>0</v>
      </c>
      <c r="H65" s="4">
        <f t="shared" si="278"/>
        <v>0</v>
      </c>
      <c r="I65" s="4">
        <f t="shared" si="278"/>
        <v>0</v>
      </c>
      <c r="J65" s="4">
        <f t="shared" si="278"/>
        <v>0</v>
      </c>
      <c r="K65" s="4">
        <f t="shared" si="278"/>
        <v>0</v>
      </c>
      <c r="L65" s="4">
        <f t="shared" si="278"/>
        <v>0</v>
      </c>
      <c r="M65" s="4">
        <f t="shared" si="278"/>
        <v>0</v>
      </c>
      <c r="N65" s="4">
        <f t="shared" si="278"/>
        <v>0</v>
      </c>
      <c r="O65" s="4">
        <f t="shared" si="278"/>
        <v>0</v>
      </c>
      <c r="P65" s="4">
        <f>(1*100)/5</f>
        <v>20</v>
      </c>
      <c r="Q65" s="4">
        <f t="shared" si="220"/>
        <v>0</v>
      </c>
      <c r="R65" s="4">
        <f t="shared" si="273"/>
        <v>0</v>
      </c>
      <c r="S65" s="4">
        <f t="shared" ref="S65:AA65" si="279">(0*100)/5</f>
        <v>0</v>
      </c>
      <c r="T65" s="4">
        <f t="shared" si="279"/>
        <v>0</v>
      </c>
      <c r="U65" s="4">
        <f t="shared" si="279"/>
        <v>0</v>
      </c>
      <c r="V65" s="4">
        <f t="shared" si="279"/>
        <v>0</v>
      </c>
      <c r="W65" s="4">
        <f t="shared" si="279"/>
        <v>0</v>
      </c>
      <c r="X65" s="4">
        <f t="shared" si="279"/>
        <v>0</v>
      </c>
      <c r="Y65" s="4">
        <f t="shared" si="279"/>
        <v>0</v>
      </c>
      <c r="Z65" s="4">
        <f t="shared" si="279"/>
        <v>0</v>
      </c>
      <c r="AA65" s="4">
        <f t="shared" si="279"/>
        <v>0</v>
      </c>
      <c r="AB65" s="4">
        <f t="shared" ref="AB65:AB66" si="280">(1*100)/5</f>
        <v>20</v>
      </c>
      <c r="AC65" s="4">
        <f t="shared" si="269"/>
        <v>40</v>
      </c>
      <c r="AD65" s="4">
        <f t="shared" si="276"/>
        <v>20</v>
      </c>
      <c r="AE65" s="4">
        <f t="shared" si="277"/>
        <v>0</v>
      </c>
      <c r="AF65" s="4"/>
    </row>
    <row r="66" spans="1:33">
      <c r="A66" s="1" t="s">
        <v>14</v>
      </c>
      <c r="B66" s="4">
        <f t="shared" si="252"/>
        <v>0</v>
      </c>
      <c r="C66" s="4">
        <f t="shared" ref="C66:AA66" si="281">(0*100)/5</f>
        <v>0</v>
      </c>
      <c r="D66" s="4">
        <f t="shared" si="281"/>
        <v>0</v>
      </c>
      <c r="E66" s="4">
        <f t="shared" si="281"/>
        <v>0</v>
      </c>
      <c r="F66" s="4">
        <f t="shared" si="281"/>
        <v>0</v>
      </c>
      <c r="G66" s="4">
        <f t="shared" si="281"/>
        <v>0</v>
      </c>
      <c r="H66" s="4">
        <f t="shared" si="281"/>
        <v>0</v>
      </c>
      <c r="I66" s="4">
        <f t="shared" si="281"/>
        <v>0</v>
      </c>
      <c r="J66" s="4">
        <f t="shared" si="281"/>
        <v>0</v>
      </c>
      <c r="K66" s="4">
        <f t="shared" si="281"/>
        <v>0</v>
      </c>
      <c r="L66" s="4">
        <f t="shared" si="281"/>
        <v>0</v>
      </c>
      <c r="M66" s="4">
        <f t="shared" si="281"/>
        <v>0</v>
      </c>
      <c r="N66" s="4">
        <f t="shared" si="281"/>
        <v>0</v>
      </c>
      <c r="O66" s="4">
        <f t="shared" si="281"/>
        <v>0</v>
      </c>
      <c r="P66" s="4">
        <f t="shared" si="281"/>
        <v>0</v>
      </c>
      <c r="Q66" s="4">
        <f t="shared" si="281"/>
        <v>0</v>
      </c>
      <c r="R66" s="4">
        <f t="shared" si="281"/>
        <v>0</v>
      </c>
      <c r="S66" s="4">
        <f t="shared" si="281"/>
        <v>0</v>
      </c>
      <c r="T66" s="4">
        <f t="shared" si="281"/>
        <v>0</v>
      </c>
      <c r="U66" s="4">
        <f t="shared" si="281"/>
        <v>0</v>
      </c>
      <c r="V66" s="4">
        <f t="shared" si="281"/>
        <v>0</v>
      </c>
      <c r="W66" s="4">
        <f t="shared" si="281"/>
        <v>0</v>
      </c>
      <c r="X66" s="4">
        <f t="shared" si="281"/>
        <v>0</v>
      </c>
      <c r="Y66" s="4">
        <f t="shared" si="281"/>
        <v>0</v>
      </c>
      <c r="Z66" s="4">
        <f t="shared" si="281"/>
        <v>0</v>
      </c>
      <c r="AA66" s="4">
        <f t="shared" si="281"/>
        <v>0</v>
      </c>
      <c r="AB66" s="4">
        <f t="shared" si="280"/>
        <v>20</v>
      </c>
      <c r="AC66" s="4">
        <f>(1*100)/5</f>
        <v>20</v>
      </c>
      <c r="AD66" s="4">
        <f t="shared" ref="AD66:AE66" si="282">(0*100)/5</f>
        <v>0</v>
      </c>
      <c r="AE66" s="4">
        <f t="shared" si="282"/>
        <v>0</v>
      </c>
      <c r="AF66" s="4"/>
    </row>
    <row r="67" spans="1:33">
      <c r="A67" s="1" t="s">
        <v>15</v>
      </c>
      <c r="B67" s="4">
        <f t="shared" si="252"/>
        <v>0</v>
      </c>
      <c r="C67" s="4">
        <f t="shared" ref="C67:AE67" si="283">(0*100)/5</f>
        <v>0</v>
      </c>
      <c r="D67" s="4">
        <f t="shared" si="283"/>
        <v>0</v>
      </c>
      <c r="E67" s="4">
        <f t="shared" si="283"/>
        <v>0</v>
      </c>
      <c r="F67" s="4">
        <f t="shared" si="283"/>
        <v>0</v>
      </c>
      <c r="G67" s="4">
        <f t="shared" si="283"/>
        <v>0</v>
      </c>
      <c r="H67" s="4">
        <f t="shared" si="283"/>
        <v>0</v>
      </c>
      <c r="I67" s="4">
        <f t="shared" si="283"/>
        <v>0</v>
      </c>
      <c r="J67" s="4">
        <f t="shared" si="283"/>
        <v>0</v>
      </c>
      <c r="K67" s="4">
        <f t="shared" si="283"/>
        <v>0</v>
      </c>
      <c r="L67" s="4">
        <f t="shared" si="283"/>
        <v>0</v>
      </c>
      <c r="M67" s="4">
        <f t="shared" si="283"/>
        <v>0</v>
      </c>
      <c r="N67" s="4">
        <f t="shared" si="283"/>
        <v>0</v>
      </c>
      <c r="O67" s="4">
        <f t="shared" si="283"/>
        <v>0</v>
      </c>
      <c r="P67" s="4">
        <f t="shared" si="283"/>
        <v>0</v>
      </c>
      <c r="Q67" s="4">
        <f t="shared" si="283"/>
        <v>0</v>
      </c>
      <c r="R67" s="4">
        <f t="shared" si="283"/>
        <v>0</v>
      </c>
      <c r="S67" s="4">
        <f t="shared" si="283"/>
        <v>0</v>
      </c>
      <c r="T67" s="4">
        <f t="shared" si="283"/>
        <v>0</v>
      </c>
      <c r="U67" s="4">
        <f t="shared" si="283"/>
        <v>0</v>
      </c>
      <c r="V67" s="4">
        <f t="shared" si="283"/>
        <v>0</v>
      </c>
      <c r="W67" s="4">
        <f t="shared" si="283"/>
        <v>0</v>
      </c>
      <c r="X67" s="4">
        <f t="shared" si="283"/>
        <v>0</v>
      </c>
      <c r="Y67" s="4">
        <f t="shared" si="283"/>
        <v>0</v>
      </c>
      <c r="Z67" s="4">
        <f t="shared" si="283"/>
        <v>0</v>
      </c>
      <c r="AA67" s="4">
        <f t="shared" si="283"/>
        <v>0</v>
      </c>
      <c r="AB67" s="4">
        <f t="shared" si="283"/>
        <v>0</v>
      </c>
      <c r="AC67" s="4">
        <f t="shared" si="283"/>
        <v>0</v>
      </c>
      <c r="AD67" s="4">
        <f t="shared" si="283"/>
        <v>0</v>
      </c>
      <c r="AE67" s="4">
        <f t="shared" si="283"/>
        <v>0</v>
      </c>
      <c r="AF67" s="4"/>
    </row>
    <row r="68" spans="1:33">
      <c r="A68" s="1" t="s">
        <v>16</v>
      </c>
      <c r="B68" s="4">
        <f t="shared" si="252"/>
        <v>0</v>
      </c>
      <c r="C68" s="4">
        <f t="shared" ref="C68:AE68" si="284">(0*100)/5</f>
        <v>0</v>
      </c>
      <c r="D68" s="4">
        <f t="shared" si="284"/>
        <v>0</v>
      </c>
      <c r="E68" s="4">
        <f t="shared" si="284"/>
        <v>0</v>
      </c>
      <c r="F68" s="4">
        <f t="shared" si="284"/>
        <v>0</v>
      </c>
      <c r="G68" s="4">
        <f t="shared" si="284"/>
        <v>0</v>
      </c>
      <c r="H68" s="4">
        <f t="shared" si="284"/>
        <v>0</v>
      </c>
      <c r="I68" s="4">
        <f t="shared" si="284"/>
        <v>0</v>
      </c>
      <c r="J68" s="4">
        <f t="shared" si="284"/>
        <v>0</v>
      </c>
      <c r="K68" s="4">
        <f t="shared" si="284"/>
        <v>0</v>
      </c>
      <c r="L68" s="4">
        <f t="shared" si="284"/>
        <v>0</v>
      </c>
      <c r="M68" s="4">
        <f t="shared" si="284"/>
        <v>0</v>
      </c>
      <c r="N68" s="4">
        <f t="shared" si="284"/>
        <v>0</v>
      </c>
      <c r="O68" s="4">
        <f t="shared" si="284"/>
        <v>0</v>
      </c>
      <c r="P68" s="4">
        <f t="shared" si="284"/>
        <v>0</v>
      </c>
      <c r="Q68" s="4">
        <f t="shared" si="284"/>
        <v>0</v>
      </c>
      <c r="R68" s="4">
        <f t="shared" si="284"/>
        <v>0</v>
      </c>
      <c r="S68" s="4">
        <f t="shared" si="284"/>
        <v>0</v>
      </c>
      <c r="T68" s="4">
        <f t="shared" si="284"/>
        <v>0</v>
      </c>
      <c r="U68" s="4">
        <f t="shared" si="284"/>
        <v>0</v>
      </c>
      <c r="V68" s="4">
        <f t="shared" si="284"/>
        <v>0</v>
      </c>
      <c r="W68" s="4">
        <f t="shared" si="284"/>
        <v>0</v>
      </c>
      <c r="X68" s="4">
        <f t="shared" si="284"/>
        <v>0</v>
      </c>
      <c r="Y68" s="4">
        <f t="shared" si="284"/>
        <v>0</v>
      </c>
      <c r="Z68" s="4">
        <f t="shared" si="284"/>
        <v>0</v>
      </c>
      <c r="AA68" s="4">
        <f t="shared" si="284"/>
        <v>0</v>
      </c>
      <c r="AB68" s="4">
        <f t="shared" si="284"/>
        <v>0</v>
      </c>
      <c r="AC68" s="4">
        <f t="shared" si="284"/>
        <v>0</v>
      </c>
      <c r="AD68" s="4">
        <f t="shared" si="284"/>
        <v>0</v>
      </c>
      <c r="AE68" s="4">
        <f t="shared" si="284"/>
        <v>0</v>
      </c>
      <c r="AF68" s="4"/>
    </row>
    <row r="69" spans="1:33">
      <c r="A69" s="1" t="s">
        <v>17</v>
      </c>
      <c r="B69" s="4">
        <f t="shared" si="252"/>
        <v>0</v>
      </c>
      <c r="C69" s="4">
        <f t="shared" ref="C69:AE69" si="285">(0*100)/5</f>
        <v>0</v>
      </c>
      <c r="D69" s="4">
        <f t="shared" si="285"/>
        <v>0</v>
      </c>
      <c r="E69" s="4">
        <f t="shared" si="285"/>
        <v>0</v>
      </c>
      <c r="F69" s="4">
        <f t="shared" si="285"/>
        <v>0</v>
      </c>
      <c r="G69" s="4">
        <f t="shared" si="285"/>
        <v>0</v>
      </c>
      <c r="H69" s="4">
        <f t="shared" si="285"/>
        <v>0</v>
      </c>
      <c r="I69" s="4">
        <f t="shared" si="285"/>
        <v>0</v>
      </c>
      <c r="J69" s="4">
        <f t="shared" si="285"/>
        <v>0</v>
      </c>
      <c r="K69" s="4">
        <f t="shared" si="285"/>
        <v>0</v>
      </c>
      <c r="L69" s="4">
        <f t="shared" si="285"/>
        <v>0</v>
      </c>
      <c r="M69" s="4">
        <f t="shared" si="285"/>
        <v>0</v>
      </c>
      <c r="N69" s="4">
        <f t="shared" si="285"/>
        <v>0</v>
      </c>
      <c r="O69" s="4">
        <f t="shared" si="285"/>
        <v>0</v>
      </c>
      <c r="P69" s="4">
        <f t="shared" si="285"/>
        <v>0</v>
      </c>
      <c r="Q69" s="4">
        <f t="shared" si="285"/>
        <v>0</v>
      </c>
      <c r="R69" s="4">
        <f t="shared" si="285"/>
        <v>0</v>
      </c>
      <c r="S69" s="4">
        <f t="shared" si="285"/>
        <v>0</v>
      </c>
      <c r="T69" s="4">
        <f t="shared" si="285"/>
        <v>0</v>
      </c>
      <c r="U69" s="4">
        <f t="shared" si="285"/>
        <v>0</v>
      </c>
      <c r="V69" s="4">
        <f t="shared" si="285"/>
        <v>0</v>
      </c>
      <c r="W69" s="4">
        <f t="shared" si="285"/>
        <v>0</v>
      </c>
      <c r="X69" s="4">
        <f t="shared" si="285"/>
        <v>0</v>
      </c>
      <c r="Y69" s="4">
        <f t="shared" si="285"/>
        <v>0</v>
      </c>
      <c r="Z69" s="4">
        <f t="shared" si="285"/>
        <v>0</v>
      </c>
      <c r="AA69" s="4">
        <f t="shared" si="285"/>
        <v>0</v>
      </c>
      <c r="AB69" s="4">
        <f t="shared" si="285"/>
        <v>0</v>
      </c>
      <c r="AC69" s="4">
        <f t="shared" si="285"/>
        <v>0</v>
      </c>
      <c r="AD69" s="4">
        <f t="shared" si="285"/>
        <v>0</v>
      </c>
      <c r="AE69" s="4">
        <f t="shared" si="285"/>
        <v>0</v>
      </c>
      <c r="AF69" s="4"/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E71" si="286">(0*100)/2</f>
        <v>0</v>
      </c>
      <c r="C71" s="4">
        <f t="shared" si="286"/>
        <v>0</v>
      </c>
      <c r="D71" s="4">
        <f t="shared" si="286"/>
        <v>0</v>
      </c>
      <c r="E71" s="4">
        <f t="shared" si="286"/>
        <v>0</v>
      </c>
      <c r="F71" s="4">
        <f t="shared" si="286"/>
        <v>0</v>
      </c>
      <c r="G71" s="4">
        <f t="shared" si="286"/>
        <v>0</v>
      </c>
      <c r="H71" s="4">
        <f t="shared" si="286"/>
        <v>0</v>
      </c>
      <c r="I71" s="4">
        <f t="shared" si="286"/>
        <v>0</v>
      </c>
      <c r="J71" s="4">
        <f t="shared" si="286"/>
        <v>0</v>
      </c>
      <c r="K71" s="4">
        <f t="shared" si="286"/>
        <v>0</v>
      </c>
      <c r="L71" s="4">
        <f t="shared" si="286"/>
        <v>0</v>
      </c>
      <c r="M71" s="4">
        <f t="shared" si="286"/>
        <v>0</v>
      </c>
      <c r="N71" s="4">
        <f t="shared" si="286"/>
        <v>0</v>
      </c>
      <c r="O71" s="4">
        <f t="shared" si="286"/>
        <v>0</v>
      </c>
      <c r="P71" s="4">
        <f t="shared" si="286"/>
        <v>0</v>
      </c>
      <c r="Q71" s="4">
        <f t="shared" si="286"/>
        <v>0</v>
      </c>
      <c r="R71" s="4">
        <f t="shared" si="286"/>
        <v>0</v>
      </c>
      <c r="S71" s="4">
        <f t="shared" si="286"/>
        <v>0</v>
      </c>
      <c r="T71" s="4">
        <f t="shared" si="286"/>
        <v>0</v>
      </c>
      <c r="U71" s="4">
        <f t="shared" si="286"/>
        <v>0</v>
      </c>
      <c r="V71" s="4">
        <f t="shared" si="286"/>
        <v>0</v>
      </c>
      <c r="W71" s="4">
        <f t="shared" si="286"/>
        <v>0</v>
      </c>
      <c r="X71" s="4">
        <f t="shared" si="286"/>
        <v>0</v>
      </c>
      <c r="Y71" s="4">
        <f t="shared" si="286"/>
        <v>0</v>
      </c>
      <c r="Z71" s="4">
        <f t="shared" si="286"/>
        <v>0</v>
      </c>
      <c r="AA71" s="4">
        <f t="shared" si="286"/>
        <v>0</v>
      </c>
      <c r="AB71" s="4">
        <f t="shared" si="286"/>
        <v>0</v>
      </c>
      <c r="AC71" s="4">
        <f t="shared" si="286"/>
        <v>0</v>
      </c>
      <c r="AD71" s="4">
        <f t="shared" si="286"/>
        <v>0</v>
      </c>
      <c r="AE71" s="4">
        <f t="shared" si="286"/>
        <v>0</v>
      </c>
      <c r="AF71" s="5">
        <f>TRIMMEAN(B73:AE84,0.1)</f>
        <v>58.796296296296298</v>
      </c>
    </row>
    <row r="72" spans="1:33">
      <c r="A72" s="1" t="s">
        <v>3</v>
      </c>
      <c r="B72" s="4">
        <f t="shared" ref="B72:O72" si="287">(0*100)/2</f>
        <v>0</v>
      </c>
      <c r="C72" s="4">
        <f t="shared" si="287"/>
        <v>0</v>
      </c>
      <c r="D72" s="4">
        <f t="shared" si="287"/>
        <v>0</v>
      </c>
      <c r="E72" s="4">
        <f t="shared" si="287"/>
        <v>0</v>
      </c>
      <c r="F72" s="4">
        <f t="shared" si="287"/>
        <v>0</v>
      </c>
      <c r="G72" s="4">
        <f t="shared" si="287"/>
        <v>0</v>
      </c>
      <c r="H72" s="4">
        <f t="shared" si="287"/>
        <v>0</v>
      </c>
      <c r="I72" s="4">
        <f t="shared" si="287"/>
        <v>0</v>
      </c>
      <c r="J72" s="4">
        <f t="shared" si="287"/>
        <v>0</v>
      </c>
      <c r="K72" s="4">
        <f t="shared" si="287"/>
        <v>0</v>
      </c>
      <c r="L72" s="4">
        <f t="shared" si="287"/>
        <v>0</v>
      </c>
      <c r="M72" s="4">
        <f t="shared" si="287"/>
        <v>0</v>
      </c>
      <c r="N72" s="4">
        <f t="shared" si="287"/>
        <v>0</v>
      </c>
      <c r="O72" s="4">
        <f t="shared" si="287"/>
        <v>0</v>
      </c>
      <c r="P72" s="4">
        <f>(1*100)/2</f>
        <v>50</v>
      </c>
      <c r="Q72" s="4">
        <f t="shared" ref="Q72:AE72" si="288">(0*100)/2</f>
        <v>0</v>
      </c>
      <c r="R72" s="4">
        <f t="shared" si="288"/>
        <v>0</v>
      </c>
      <c r="S72" s="4">
        <f t="shared" si="288"/>
        <v>0</v>
      </c>
      <c r="T72" s="4">
        <f t="shared" si="288"/>
        <v>0</v>
      </c>
      <c r="U72" s="4">
        <f t="shared" si="288"/>
        <v>0</v>
      </c>
      <c r="V72" s="4">
        <f t="shared" si="288"/>
        <v>0</v>
      </c>
      <c r="W72" s="4">
        <f t="shared" si="288"/>
        <v>0</v>
      </c>
      <c r="X72" s="4">
        <f t="shared" si="288"/>
        <v>0</v>
      </c>
      <c r="Y72" s="4">
        <f t="shared" si="288"/>
        <v>0</v>
      </c>
      <c r="Z72" s="4">
        <f t="shared" si="288"/>
        <v>0</v>
      </c>
      <c r="AA72" s="4">
        <f t="shared" si="288"/>
        <v>0</v>
      </c>
      <c r="AB72" s="4">
        <f t="shared" si="288"/>
        <v>0</v>
      </c>
      <c r="AC72" s="4">
        <f t="shared" si="288"/>
        <v>0</v>
      </c>
      <c r="AD72" s="4">
        <f t="shared" si="288"/>
        <v>0</v>
      </c>
      <c r="AE72" s="4">
        <f t="shared" si="288"/>
        <v>0</v>
      </c>
      <c r="AF72" s="4"/>
    </row>
    <row r="73" spans="1:33">
      <c r="A73" s="1" t="s">
        <v>4</v>
      </c>
      <c r="B73" s="4">
        <f t="shared" ref="B73:B74" si="289">(0*100)/2</f>
        <v>0</v>
      </c>
      <c r="C73" s="4">
        <f t="shared" ref="C73:C74" si="290">(2*100)/2</f>
        <v>100</v>
      </c>
      <c r="D73" s="4">
        <f>(1*100)/2</f>
        <v>50</v>
      </c>
      <c r="E73" s="4">
        <f t="shared" ref="E73:F73" si="291">(0*100)/2</f>
        <v>0</v>
      </c>
      <c r="F73" s="4">
        <f t="shared" si="291"/>
        <v>0</v>
      </c>
      <c r="G73" s="4">
        <f>(1*100)/2</f>
        <v>50</v>
      </c>
      <c r="H73" s="4">
        <f>(0*100)/2</f>
        <v>0</v>
      </c>
      <c r="I73" s="4">
        <f>(1*100)/2</f>
        <v>50</v>
      </c>
      <c r="J73" s="4">
        <f>(0*100)/2</f>
        <v>0</v>
      </c>
      <c r="K73" s="4">
        <f>(1*100)/2</f>
        <v>50</v>
      </c>
      <c r="L73" s="4">
        <f t="shared" ref="L73:L74" si="292">(0*100)/2</f>
        <v>0</v>
      </c>
      <c r="M73" s="4">
        <f t="shared" ref="M73:Q73" si="293">(1*100)/2</f>
        <v>50</v>
      </c>
      <c r="N73" s="4">
        <f t="shared" si="293"/>
        <v>50</v>
      </c>
      <c r="O73" s="4">
        <f t="shared" si="293"/>
        <v>50</v>
      </c>
      <c r="P73" s="4">
        <f t="shared" si="293"/>
        <v>50</v>
      </c>
      <c r="Q73" s="4">
        <f t="shared" si="293"/>
        <v>50</v>
      </c>
      <c r="R73" s="4">
        <f t="shared" ref="R73:R74" si="294">(0*100)/2</f>
        <v>0</v>
      </c>
      <c r="S73" s="4">
        <f>(1*100)/2</f>
        <v>50</v>
      </c>
      <c r="T73" s="4">
        <f t="shared" ref="T73:T84" si="295">(0*100)/2</f>
        <v>0</v>
      </c>
      <c r="U73" s="4">
        <f>(1*100)/2</f>
        <v>50</v>
      </c>
      <c r="V73" s="4">
        <f t="shared" ref="V73:W73" si="296">(2*100)/2</f>
        <v>100</v>
      </c>
      <c r="W73" s="4">
        <f t="shared" si="296"/>
        <v>100</v>
      </c>
      <c r="X73" s="4">
        <f>(1*100)/2</f>
        <v>50</v>
      </c>
      <c r="Y73" s="4">
        <f t="shared" ref="Y73:Y74" si="297">(0*100)/2</f>
        <v>0</v>
      </c>
      <c r="Z73" s="4">
        <f>(1*100)/2</f>
        <v>50</v>
      </c>
      <c r="AA73" s="4">
        <f>(0*100)/2</f>
        <v>0</v>
      </c>
      <c r="AB73" s="4">
        <f t="shared" ref="AB73:AB74" si="298">(2*100)/2</f>
        <v>100</v>
      </c>
      <c r="AC73" s="4">
        <f t="shared" ref="AC73:AE73" si="299">(1*100)/2</f>
        <v>50</v>
      </c>
      <c r="AD73" s="4">
        <f t="shared" si="299"/>
        <v>50</v>
      </c>
      <c r="AE73" s="4">
        <f t="shared" si="299"/>
        <v>50</v>
      </c>
      <c r="AF73" s="4"/>
    </row>
    <row r="74" spans="1:33">
      <c r="A74" s="1" t="s">
        <v>5</v>
      </c>
      <c r="B74" s="4">
        <f t="shared" si="289"/>
        <v>0</v>
      </c>
      <c r="C74" s="4">
        <f t="shared" si="290"/>
        <v>100</v>
      </c>
      <c r="D74" s="4">
        <f>(0*100)/2</f>
        <v>0</v>
      </c>
      <c r="E74" s="4">
        <f t="shared" ref="E74:K74" si="300">(1*100)/2</f>
        <v>50</v>
      </c>
      <c r="F74" s="4">
        <f t="shared" si="300"/>
        <v>50</v>
      </c>
      <c r="G74" s="4">
        <f t="shared" si="300"/>
        <v>50</v>
      </c>
      <c r="H74" s="4">
        <f t="shared" si="300"/>
        <v>50</v>
      </c>
      <c r="I74" s="4">
        <f t="shared" si="300"/>
        <v>50</v>
      </c>
      <c r="J74" s="4">
        <f t="shared" si="300"/>
        <v>50</v>
      </c>
      <c r="K74" s="4">
        <f t="shared" si="300"/>
        <v>50</v>
      </c>
      <c r="L74" s="4">
        <f t="shared" si="292"/>
        <v>0</v>
      </c>
      <c r="M74" s="4">
        <f>(1*100)/2</f>
        <v>50</v>
      </c>
      <c r="N74" s="4">
        <f>(2*100)/2</f>
        <v>100</v>
      </c>
      <c r="O74" s="4">
        <f>(1*100)/2</f>
        <v>50</v>
      </c>
      <c r="P74" s="4">
        <f>(0*100)/2</f>
        <v>0</v>
      </c>
      <c r="Q74" s="4">
        <f>(1*100)/2</f>
        <v>50</v>
      </c>
      <c r="R74" s="4">
        <f t="shared" si="294"/>
        <v>0</v>
      </c>
      <c r="S74" s="4">
        <f>(2*100)/2</f>
        <v>100</v>
      </c>
      <c r="T74" s="4">
        <f t="shared" si="295"/>
        <v>0</v>
      </c>
      <c r="U74" s="4">
        <f t="shared" ref="U74:U76" si="301">(2*100)/2</f>
        <v>100</v>
      </c>
      <c r="V74" s="4">
        <f t="shared" ref="V74:X74" si="302">(1*100)/2</f>
        <v>50</v>
      </c>
      <c r="W74" s="4">
        <f t="shared" si="302"/>
        <v>50</v>
      </c>
      <c r="X74" s="4">
        <f t="shared" si="302"/>
        <v>50</v>
      </c>
      <c r="Y74" s="4">
        <f t="shared" si="297"/>
        <v>0</v>
      </c>
      <c r="Z74" s="4">
        <f>(0*100)/2</f>
        <v>0</v>
      </c>
      <c r="AA74" s="4">
        <f>(1*100)/2</f>
        <v>50</v>
      </c>
      <c r="AB74" s="4">
        <f t="shared" si="298"/>
        <v>100</v>
      </c>
      <c r="AC74" s="4">
        <f t="shared" ref="AC74:AC78" si="303">(2*100)/2</f>
        <v>100</v>
      </c>
      <c r="AD74" s="4">
        <f>(1*100)/2</f>
        <v>50</v>
      </c>
      <c r="AE74" s="4">
        <f>(0*100)/2</f>
        <v>0</v>
      </c>
      <c r="AF74" s="4"/>
    </row>
    <row r="75" spans="1:33">
      <c r="A75" s="1" t="s">
        <v>6</v>
      </c>
      <c r="B75" s="4">
        <f t="shared" ref="B75:B76" si="304">(2*100)/2</f>
        <v>100</v>
      </c>
      <c r="C75" s="4">
        <f t="shared" ref="C75:E75" si="305">(1*100)/2</f>
        <v>50</v>
      </c>
      <c r="D75" s="4">
        <f t="shared" si="305"/>
        <v>50</v>
      </c>
      <c r="E75" s="4">
        <f t="shared" si="305"/>
        <v>50</v>
      </c>
      <c r="F75" s="4">
        <f t="shared" ref="F75:G75" si="306">(2*100)/2</f>
        <v>100</v>
      </c>
      <c r="G75" s="4">
        <f t="shared" si="306"/>
        <v>100</v>
      </c>
      <c r="H75" s="4">
        <f>(1*100)/2</f>
        <v>50</v>
      </c>
      <c r="I75" s="4">
        <f t="shared" ref="I75:S75" si="307">(2*100)/2</f>
        <v>100</v>
      </c>
      <c r="J75" s="4">
        <f t="shared" si="307"/>
        <v>100</v>
      </c>
      <c r="K75" s="4">
        <f t="shared" si="307"/>
        <v>100</v>
      </c>
      <c r="L75" s="4">
        <f t="shared" si="307"/>
        <v>100</v>
      </c>
      <c r="M75" s="4">
        <f t="shared" si="307"/>
        <v>100</v>
      </c>
      <c r="N75" s="4">
        <f t="shared" si="307"/>
        <v>100</v>
      </c>
      <c r="O75" s="4">
        <f t="shared" si="307"/>
        <v>100</v>
      </c>
      <c r="P75" s="4">
        <f t="shared" si="307"/>
        <v>100</v>
      </c>
      <c r="Q75" s="4">
        <f t="shared" si="307"/>
        <v>100</v>
      </c>
      <c r="R75" s="4">
        <f t="shared" si="307"/>
        <v>100</v>
      </c>
      <c r="S75" s="4">
        <f t="shared" si="307"/>
        <v>100</v>
      </c>
      <c r="T75" s="4">
        <f t="shared" si="295"/>
        <v>0</v>
      </c>
      <c r="U75" s="4">
        <f t="shared" si="301"/>
        <v>100</v>
      </c>
      <c r="V75" s="4">
        <f t="shared" ref="V75:Y75" si="308">(1*100)/2</f>
        <v>50</v>
      </c>
      <c r="W75" s="4">
        <f t="shared" si="308"/>
        <v>50</v>
      </c>
      <c r="X75" s="4">
        <f t="shared" si="308"/>
        <v>50</v>
      </c>
      <c r="Y75" s="4">
        <f t="shared" si="308"/>
        <v>50</v>
      </c>
      <c r="Z75" s="4">
        <f t="shared" ref="Z75:AA75" si="309">(2*100)/2</f>
        <v>100</v>
      </c>
      <c r="AA75" s="4">
        <f t="shared" si="309"/>
        <v>100</v>
      </c>
      <c r="AB75" s="4">
        <f t="shared" ref="AB75:AB76" si="310">(1*100)/2</f>
        <v>50</v>
      </c>
      <c r="AC75" s="4">
        <f t="shared" si="303"/>
        <v>100</v>
      </c>
      <c r="AD75" s="4">
        <f t="shared" ref="AD75:AE75" si="311">(0*100)/2</f>
        <v>0</v>
      </c>
      <c r="AE75" s="4">
        <f t="shared" si="311"/>
        <v>0</v>
      </c>
      <c r="AF75" s="4"/>
    </row>
    <row r="76" spans="1:33">
      <c r="A76" s="1" t="s">
        <v>7</v>
      </c>
      <c r="B76" s="4">
        <f t="shared" si="304"/>
        <v>100</v>
      </c>
      <c r="C76" s="4">
        <f t="shared" ref="C76:E76" si="312">(1*100)/2</f>
        <v>50</v>
      </c>
      <c r="D76" s="4">
        <f t="shared" si="312"/>
        <v>50</v>
      </c>
      <c r="E76" s="4">
        <f t="shared" si="312"/>
        <v>50</v>
      </c>
      <c r="F76" s="4">
        <f>(2*100)/2</f>
        <v>100</v>
      </c>
      <c r="G76" s="4">
        <f t="shared" ref="G76:H76" si="313">(0*100)/2</f>
        <v>0</v>
      </c>
      <c r="H76" s="4">
        <f t="shared" si="313"/>
        <v>0</v>
      </c>
      <c r="I76" s="4">
        <f t="shared" ref="I76:I79" si="314">(2*100)/2</f>
        <v>100</v>
      </c>
      <c r="J76" s="4">
        <f t="shared" ref="J76:J78" si="315">(1*100)/2</f>
        <v>50</v>
      </c>
      <c r="K76" s="4">
        <f t="shared" ref="K76:M76" si="316">(2*100)/2</f>
        <v>100</v>
      </c>
      <c r="L76" s="4">
        <f t="shared" si="316"/>
        <v>100</v>
      </c>
      <c r="M76" s="4">
        <f t="shared" si="316"/>
        <v>100</v>
      </c>
      <c r="N76" s="4">
        <f>(1*100)/2</f>
        <v>50</v>
      </c>
      <c r="O76" s="4">
        <f t="shared" ref="O76:P76" si="317">(2*100)/2</f>
        <v>100</v>
      </c>
      <c r="P76" s="4">
        <f t="shared" si="317"/>
        <v>100</v>
      </c>
      <c r="Q76" s="4">
        <f t="shared" ref="Q76:Q78" si="318">(1*100)/2</f>
        <v>50</v>
      </c>
      <c r="R76" s="4">
        <f t="shared" ref="R76:S76" si="319">(2*100)/2</f>
        <v>100</v>
      </c>
      <c r="S76" s="4">
        <f t="shared" si="319"/>
        <v>100</v>
      </c>
      <c r="T76" s="4">
        <f t="shared" si="295"/>
        <v>0</v>
      </c>
      <c r="U76" s="4">
        <f t="shared" si="301"/>
        <v>100</v>
      </c>
      <c r="V76" s="4">
        <f t="shared" ref="V76:V78" si="320">(2*100)/2</f>
        <v>100</v>
      </c>
      <c r="W76" s="4">
        <f t="shared" ref="W76:Y76" si="321">(1*100)/2</f>
        <v>50</v>
      </c>
      <c r="X76" s="4">
        <f t="shared" si="321"/>
        <v>50</v>
      </c>
      <c r="Y76" s="4">
        <f t="shared" si="321"/>
        <v>50</v>
      </c>
      <c r="Z76" s="4">
        <f t="shared" ref="Z76:Z77" si="322">(0*100)/2</f>
        <v>0</v>
      </c>
      <c r="AA76" s="4">
        <f>(2*100)/2</f>
        <v>100</v>
      </c>
      <c r="AB76" s="4">
        <f t="shared" si="310"/>
        <v>50</v>
      </c>
      <c r="AC76" s="4">
        <f t="shared" si="303"/>
        <v>100</v>
      </c>
      <c r="AD76" s="4">
        <f t="shared" ref="AD76:AD77" si="323">(0*100)/2</f>
        <v>0</v>
      </c>
      <c r="AE76" s="4">
        <f t="shared" ref="AE76:AE78" si="324">(2*100)/2</f>
        <v>100</v>
      </c>
      <c r="AF76" s="4"/>
    </row>
    <row r="77" spans="1:33">
      <c r="A77" s="1" t="s">
        <v>8</v>
      </c>
      <c r="B77" s="4">
        <f t="shared" ref="B77:F77" si="325">(1*100)/2</f>
        <v>50</v>
      </c>
      <c r="C77" s="4">
        <f t="shared" si="325"/>
        <v>50</v>
      </c>
      <c r="D77" s="4">
        <f t="shared" si="325"/>
        <v>50</v>
      </c>
      <c r="E77" s="4">
        <f t="shared" si="325"/>
        <v>50</v>
      </c>
      <c r="F77" s="4">
        <f t="shared" si="325"/>
        <v>50</v>
      </c>
      <c r="G77" s="4">
        <f t="shared" ref="G77:H77" si="326">(0*100)/2</f>
        <v>0</v>
      </c>
      <c r="H77" s="4">
        <f t="shared" si="326"/>
        <v>0</v>
      </c>
      <c r="I77" s="4">
        <f t="shared" si="314"/>
        <v>100</v>
      </c>
      <c r="J77" s="4">
        <f t="shared" si="315"/>
        <v>50</v>
      </c>
      <c r="K77" s="4">
        <f t="shared" ref="K77:P77" si="327">(2*100)/2</f>
        <v>100</v>
      </c>
      <c r="L77" s="4">
        <f t="shared" si="327"/>
        <v>100</v>
      </c>
      <c r="M77" s="4">
        <f t="shared" si="327"/>
        <v>100</v>
      </c>
      <c r="N77" s="4">
        <f t="shared" si="327"/>
        <v>100</v>
      </c>
      <c r="O77" s="4">
        <f t="shared" si="327"/>
        <v>100</v>
      </c>
      <c r="P77" s="4">
        <f t="shared" si="327"/>
        <v>100</v>
      </c>
      <c r="Q77" s="4">
        <f t="shared" si="318"/>
        <v>50</v>
      </c>
      <c r="R77" s="4">
        <f>(1*100)/2</f>
        <v>50</v>
      </c>
      <c r="S77" s="4">
        <f>(2*100)/2</f>
        <v>100</v>
      </c>
      <c r="T77" s="4">
        <f t="shared" si="295"/>
        <v>0</v>
      </c>
      <c r="U77" s="4">
        <f t="shared" ref="U77:U78" si="328">(1*100)/2</f>
        <v>50</v>
      </c>
      <c r="V77" s="4">
        <f t="shared" si="320"/>
        <v>100</v>
      </c>
      <c r="W77" s="4">
        <f t="shared" ref="W77:Y77" si="329">(1*100)/2</f>
        <v>50</v>
      </c>
      <c r="X77" s="4">
        <f t="shared" si="329"/>
        <v>50</v>
      </c>
      <c r="Y77" s="4">
        <f t="shared" si="329"/>
        <v>50</v>
      </c>
      <c r="Z77" s="4">
        <f t="shared" si="322"/>
        <v>0</v>
      </c>
      <c r="AA77" s="4">
        <f t="shared" ref="AA77:AB77" si="330">(1*100)/2</f>
        <v>50</v>
      </c>
      <c r="AB77" s="4">
        <f t="shared" si="330"/>
        <v>50</v>
      </c>
      <c r="AC77" s="4">
        <f t="shared" si="303"/>
        <v>100</v>
      </c>
      <c r="AD77" s="4">
        <f t="shared" si="323"/>
        <v>0</v>
      </c>
      <c r="AE77" s="4">
        <f t="shared" si="324"/>
        <v>100</v>
      </c>
      <c r="AF77" s="4"/>
      <c r="AG77" s="6">
        <v>0.6</v>
      </c>
    </row>
    <row r="78" spans="1:33">
      <c r="A78" s="1" t="s">
        <v>9</v>
      </c>
      <c r="B78" s="4">
        <f t="shared" ref="B78:B80" si="331">(1*100)/2</f>
        <v>50</v>
      </c>
      <c r="C78" s="4">
        <f t="shared" ref="C78:D78" si="332">(2*100)/2</f>
        <v>100</v>
      </c>
      <c r="D78" s="4">
        <f t="shared" si="332"/>
        <v>100</v>
      </c>
      <c r="E78" s="4">
        <f t="shared" ref="E78:F78" si="333">(1*100)/2</f>
        <v>50</v>
      </c>
      <c r="F78" s="4">
        <f t="shared" si="333"/>
        <v>50</v>
      </c>
      <c r="G78" s="4">
        <f>(2*100)/2</f>
        <v>100</v>
      </c>
      <c r="H78" s="4">
        <f t="shared" ref="H78:H79" si="334">(1*100)/2</f>
        <v>50</v>
      </c>
      <c r="I78" s="4">
        <f t="shared" si="314"/>
        <v>100</v>
      </c>
      <c r="J78" s="4">
        <f t="shared" si="315"/>
        <v>50</v>
      </c>
      <c r="K78" s="4">
        <f>(2*100)/2</f>
        <v>100</v>
      </c>
      <c r="L78" s="4">
        <f t="shared" ref="L78:L79" si="335">(1*100)/2</f>
        <v>50</v>
      </c>
      <c r="M78" s="4">
        <f t="shared" ref="M78:M80" si="336">(2*100)/2</f>
        <v>100</v>
      </c>
      <c r="N78" s="4">
        <f>(1*100)/2</f>
        <v>50</v>
      </c>
      <c r="O78" s="4">
        <f t="shared" ref="O78:P78" si="337">(2*100)/2</f>
        <v>100</v>
      </c>
      <c r="P78" s="4">
        <f t="shared" si="337"/>
        <v>100</v>
      </c>
      <c r="Q78" s="4">
        <f t="shared" si="318"/>
        <v>50</v>
      </c>
      <c r="R78" s="4">
        <f t="shared" ref="R78:S78" si="338">(2*100)/2</f>
        <v>100</v>
      </c>
      <c r="S78" s="4">
        <f t="shared" si="338"/>
        <v>100</v>
      </c>
      <c r="T78" s="4">
        <f t="shared" si="295"/>
        <v>0</v>
      </c>
      <c r="U78" s="4">
        <f t="shared" si="328"/>
        <v>50</v>
      </c>
      <c r="V78" s="4">
        <f t="shared" si="320"/>
        <v>100</v>
      </c>
      <c r="W78" s="4">
        <f t="shared" ref="W78:Z78" si="339">(1*100)/2</f>
        <v>50</v>
      </c>
      <c r="X78" s="4">
        <f t="shared" si="339"/>
        <v>50</v>
      </c>
      <c r="Y78" s="4">
        <f t="shared" si="339"/>
        <v>50</v>
      </c>
      <c r="Z78" s="4">
        <f t="shared" si="339"/>
        <v>50</v>
      </c>
      <c r="AA78" s="4">
        <f>(2*100)/2</f>
        <v>100</v>
      </c>
      <c r="AB78" s="4">
        <f>(1*100)/2</f>
        <v>50</v>
      </c>
      <c r="AC78" s="4">
        <f t="shared" si="303"/>
        <v>100</v>
      </c>
      <c r="AD78" s="4">
        <f>(1*100)/2</f>
        <v>50</v>
      </c>
      <c r="AE78" s="4">
        <f t="shared" si="324"/>
        <v>100</v>
      </c>
      <c r="AF78" s="4"/>
    </row>
    <row r="79" spans="1:33">
      <c r="A79" s="1" t="s">
        <v>10</v>
      </c>
      <c r="B79" s="4">
        <f t="shared" si="331"/>
        <v>50</v>
      </c>
      <c r="C79" s="4">
        <f t="shared" ref="C79:G79" si="340">(2*100)/2</f>
        <v>100</v>
      </c>
      <c r="D79" s="4">
        <f t="shared" si="340"/>
        <v>100</v>
      </c>
      <c r="E79" s="4">
        <f t="shared" si="340"/>
        <v>100</v>
      </c>
      <c r="F79" s="4">
        <f t="shared" si="340"/>
        <v>100</v>
      </c>
      <c r="G79" s="4">
        <f t="shared" si="340"/>
        <v>100</v>
      </c>
      <c r="H79" s="4">
        <f t="shared" si="334"/>
        <v>50</v>
      </c>
      <c r="I79" s="4">
        <f t="shared" si="314"/>
        <v>100</v>
      </c>
      <c r="J79" s="4">
        <f t="shared" ref="J79:K79" si="341">(2*100)/2</f>
        <v>100</v>
      </c>
      <c r="K79" s="4">
        <f t="shared" si="341"/>
        <v>100</v>
      </c>
      <c r="L79" s="4">
        <f t="shared" si="335"/>
        <v>50</v>
      </c>
      <c r="M79" s="4">
        <f t="shared" si="336"/>
        <v>100</v>
      </c>
      <c r="N79" s="4">
        <f t="shared" ref="N79:S79" si="342">(2*100)/2</f>
        <v>100</v>
      </c>
      <c r="O79" s="4">
        <f t="shared" si="342"/>
        <v>100</v>
      </c>
      <c r="P79" s="4">
        <f t="shared" si="342"/>
        <v>100</v>
      </c>
      <c r="Q79" s="4">
        <f t="shared" si="342"/>
        <v>100</v>
      </c>
      <c r="R79" s="4">
        <f t="shared" si="342"/>
        <v>100</v>
      </c>
      <c r="S79" s="4">
        <f t="shared" si="342"/>
        <v>100</v>
      </c>
      <c r="T79" s="4">
        <f t="shared" si="295"/>
        <v>0</v>
      </c>
      <c r="U79" s="4">
        <f t="shared" ref="U79:U81" si="343">(2*100)/2</f>
        <v>100</v>
      </c>
      <c r="V79" s="4">
        <f t="shared" ref="V79:V80" si="344">(1*100)/2</f>
        <v>50</v>
      </c>
      <c r="W79" s="4">
        <f>(0*100)/2</f>
        <v>0</v>
      </c>
      <c r="X79" s="4">
        <f t="shared" ref="X79:Y79" si="345">(2*100)/2</f>
        <v>100</v>
      </c>
      <c r="Y79" s="4">
        <f t="shared" si="345"/>
        <v>100</v>
      </c>
      <c r="Z79" s="4">
        <f>(0*100)/2</f>
        <v>0</v>
      </c>
      <c r="AA79" s="4">
        <f>(1*100)/2</f>
        <v>50</v>
      </c>
      <c r="AB79" s="4">
        <f>(2*100)/2</f>
        <v>100</v>
      </c>
      <c r="AC79" s="4">
        <f>(1*100)/2</f>
        <v>50</v>
      </c>
      <c r="AD79" s="4">
        <f t="shared" ref="AD79:AD82" si="346">(2*100)/2</f>
        <v>100</v>
      </c>
      <c r="AE79" s="4">
        <f t="shared" ref="AE79:AE80" si="347">(1*100)/2</f>
        <v>50</v>
      </c>
      <c r="AF79" s="4"/>
    </row>
    <row r="80" spans="1:33">
      <c r="A80" s="1" t="s">
        <v>11</v>
      </c>
      <c r="B80" s="4">
        <f t="shared" si="331"/>
        <v>50</v>
      </c>
      <c r="C80" s="4">
        <f>(1*100)/2</f>
        <v>50</v>
      </c>
      <c r="D80" s="4">
        <f>(0*100)/2</f>
        <v>0</v>
      </c>
      <c r="E80" s="4">
        <f t="shared" ref="E80:G80" si="348">(1*100)/2</f>
        <v>50</v>
      </c>
      <c r="F80" s="4">
        <f t="shared" si="348"/>
        <v>50</v>
      </c>
      <c r="G80" s="4">
        <f t="shared" si="348"/>
        <v>50</v>
      </c>
      <c r="H80" s="4">
        <f t="shared" ref="H80:H81" si="349">(2*100)/2</f>
        <v>100</v>
      </c>
      <c r="I80" s="4">
        <f>(1*100)/2</f>
        <v>50</v>
      </c>
      <c r="J80" s="4">
        <f t="shared" ref="J80:K80" si="350">(2*100)/2</f>
        <v>100</v>
      </c>
      <c r="K80" s="4">
        <f t="shared" si="350"/>
        <v>100</v>
      </c>
      <c r="L80" s="4">
        <f>(0*100)/2</f>
        <v>0</v>
      </c>
      <c r="M80" s="4">
        <f t="shared" si="336"/>
        <v>100</v>
      </c>
      <c r="N80" s="4">
        <f t="shared" ref="N80:O80" si="351">(2*100)/2</f>
        <v>100</v>
      </c>
      <c r="O80" s="4">
        <f t="shared" si="351"/>
        <v>100</v>
      </c>
      <c r="P80" s="4">
        <f>(0*100)/2</f>
        <v>0</v>
      </c>
      <c r="Q80" s="4">
        <f>(2*100)/2</f>
        <v>100</v>
      </c>
      <c r="R80" s="4">
        <f>(1*100)/2</f>
        <v>50</v>
      </c>
      <c r="S80" s="4">
        <f>(2*100)/2</f>
        <v>100</v>
      </c>
      <c r="T80" s="4">
        <f t="shared" si="295"/>
        <v>0</v>
      </c>
      <c r="U80" s="4">
        <f t="shared" si="343"/>
        <v>100</v>
      </c>
      <c r="V80" s="4">
        <f t="shared" si="344"/>
        <v>50</v>
      </c>
      <c r="W80" s="4">
        <f>(1*100)/2</f>
        <v>50</v>
      </c>
      <c r="X80" s="4">
        <f>(2*100)/2</f>
        <v>100</v>
      </c>
      <c r="Y80" s="4">
        <f t="shared" ref="Y80:Z80" si="352">(1*100)/2</f>
        <v>50</v>
      </c>
      <c r="Z80" s="4">
        <f t="shared" si="352"/>
        <v>50</v>
      </c>
      <c r="AA80" s="4">
        <f t="shared" ref="AA80:AA81" si="353">(0*100)/2</f>
        <v>0</v>
      </c>
      <c r="AB80" s="4">
        <f t="shared" ref="AB80:AC80" si="354">(1*100)/2</f>
        <v>50</v>
      </c>
      <c r="AC80" s="4">
        <f t="shared" si="354"/>
        <v>50</v>
      </c>
      <c r="AD80" s="4">
        <f t="shared" si="346"/>
        <v>100</v>
      </c>
      <c r="AE80" s="4">
        <f t="shared" si="347"/>
        <v>50</v>
      </c>
      <c r="AF80" s="4"/>
    </row>
    <row r="81" spans="1:32">
      <c r="A81" s="1" t="s">
        <v>12</v>
      </c>
      <c r="B81" s="4">
        <f t="shared" ref="B81:D81" si="355">(2*100)/2</f>
        <v>100</v>
      </c>
      <c r="C81" s="4">
        <f t="shared" si="355"/>
        <v>100</v>
      </c>
      <c r="D81" s="4">
        <f t="shared" si="355"/>
        <v>100</v>
      </c>
      <c r="E81" s="4">
        <f>(1*100)/2</f>
        <v>50</v>
      </c>
      <c r="F81" s="4">
        <f t="shared" ref="F81:G81" si="356">(0*100)/2</f>
        <v>0</v>
      </c>
      <c r="G81" s="4">
        <f t="shared" si="356"/>
        <v>0</v>
      </c>
      <c r="H81" s="4">
        <f t="shared" si="349"/>
        <v>100</v>
      </c>
      <c r="I81" s="4">
        <f t="shared" ref="I81:N81" si="357">(2*100)/2</f>
        <v>100</v>
      </c>
      <c r="J81" s="4">
        <f t="shared" si="357"/>
        <v>100</v>
      </c>
      <c r="K81" s="4">
        <f t="shared" si="357"/>
        <v>100</v>
      </c>
      <c r="L81" s="4">
        <f t="shared" si="357"/>
        <v>100</v>
      </c>
      <c r="M81" s="4">
        <f t="shared" si="357"/>
        <v>100</v>
      </c>
      <c r="N81" s="4">
        <f t="shared" si="357"/>
        <v>100</v>
      </c>
      <c r="O81" s="4">
        <f>(1*100)/2</f>
        <v>50</v>
      </c>
      <c r="P81" s="4">
        <f t="shared" ref="P81:S81" si="358">(2*100)/2</f>
        <v>100</v>
      </c>
      <c r="Q81" s="4">
        <f t="shared" si="358"/>
        <v>100</v>
      </c>
      <c r="R81" s="4">
        <f t="shared" si="358"/>
        <v>100</v>
      </c>
      <c r="S81" s="4">
        <f t="shared" si="358"/>
        <v>100</v>
      </c>
      <c r="T81" s="4">
        <f t="shared" si="295"/>
        <v>0</v>
      </c>
      <c r="U81" s="4">
        <f t="shared" si="343"/>
        <v>100</v>
      </c>
      <c r="V81" s="4">
        <f t="shared" ref="V81:W81" si="359">(0*100)/2</f>
        <v>0</v>
      </c>
      <c r="W81" s="4">
        <f t="shared" si="359"/>
        <v>0</v>
      </c>
      <c r="X81" s="4">
        <f>(1*100)/2</f>
        <v>50</v>
      </c>
      <c r="Y81" s="4">
        <f t="shared" ref="Y81:Y84" si="360">(0*100)/2</f>
        <v>0</v>
      </c>
      <c r="Z81" s="4">
        <f t="shared" ref="Z81:Z82" si="361">(2*100)/2</f>
        <v>100</v>
      </c>
      <c r="AA81" s="4">
        <f t="shared" si="353"/>
        <v>0</v>
      </c>
      <c r="AB81" s="4">
        <f t="shared" ref="AB81:AB82" si="362">(2*100)/2</f>
        <v>100</v>
      </c>
      <c r="AC81" s="4">
        <f t="shared" ref="AC81:AC82" si="363">(1*100)/2</f>
        <v>50</v>
      </c>
      <c r="AD81" s="4">
        <f t="shared" si="346"/>
        <v>100</v>
      </c>
      <c r="AE81" s="4">
        <f t="shared" ref="AE81:AE82" si="364">(0*100)/2</f>
        <v>0</v>
      </c>
      <c r="AF81" s="4"/>
    </row>
    <row r="82" spans="1:32">
      <c r="A82" s="1" t="s">
        <v>13</v>
      </c>
      <c r="B82" s="4">
        <f t="shared" ref="B82:D82" si="365">(2*100)/2</f>
        <v>100</v>
      </c>
      <c r="C82" s="4">
        <f t="shared" si="365"/>
        <v>100</v>
      </c>
      <c r="D82" s="4">
        <f t="shared" si="365"/>
        <v>100</v>
      </c>
      <c r="E82" s="4">
        <f t="shared" ref="E82:F82" si="366">(0*100)/2</f>
        <v>0</v>
      </c>
      <c r="F82" s="4">
        <f t="shared" si="366"/>
        <v>0</v>
      </c>
      <c r="G82" s="4">
        <f t="shared" ref="G82:H82" si="367">(1*100)/2</f>
        <v>50</v>
      </c>
      <c r="H82" s="4">
        <f t="shared" si="367"/>
        <v>50</v>
      </c>
      <c r="I82" s="4">
        <f t="shared" ref="I82:N82" si="368">(2*100)/2</f>
        <v>100</v>
      </c>
      <c r="J82" s="4">
        <f t="shared" si="368"/>
        <v>100</v>
      </c>
      <c r="K82" s="4">
        <f t="shared" si="368"/>
        <v>100</v>
      </c>
      <c r="L82" s="4">
        <f t="shared" si="368"/>
        <v>100</v>
      </c>
      <c r="M82" s="4">
        <f t="shared" si="368"/>
        <v>100</v>
      </c>
      <c r="N82" s="4">
        <f t="shared" si="368"/>
        <v>100</v>
      </c>
      <c r="O82" s="4">
        <f t="shared" ref="O82:O84" si="369">(0*100)/2</f>
        <v>0</v>
      </c>
      <c r="P82" s="4">
        <f t="shared" ref="P82:P84" si="370">(2*100)/2</f>
        <v>100</v>
      </c>
      <c r="Q82" s="4">
        <f t="shared" ref="Q82:Q84" si="371">(1*100)/2</f>
        <v>50</v>
      </c>
      <c r="R82" s="4">
        <f t="shared" ref="R82:S82" si="372">(2*100)/2</f>
        <v>100</v>
      </c>
      <c r="S82" s="4">
        <f t="shared" si="372"/>
        <v>100</v>
      </c>
      <c r="T82" s="4">
        <f t="shared" si="295"/>
        <v>0</v>
      </c>
      <c r="U82" s="4">
        <f>(1*100)/2</f>
        <v>50</v>
      </c>
      <c r="V82" s="4">
        <f>(0*100)/2</f>
        <v>0</v>
      </c>
      <c r="W82" s="4">
        <f t="shared" ref="W82:X82" si="373">(1*100)/2</f>
        <v>50</v>
      </c>
      <c r="X82" s="4">
        <f t="shared" si="373"/>
        <v>50</v>
      </c>
      <c r="Y82" s="4">
        <f t="shared" si="360"/>
        <v>0</v>
      </c>
      <c r="Z82" s="4">
        <f t="shared" si="361"/>
        <v>100</v>
      </c>
      <c r="AA82" s="4">
        <f t="shared" ref="AA82:AA83" si="374">(1*100)/2</f>
        <v>50</v>
      </c>
      <c r="AB82" s="4">
        <f t="shared" si="362"/>
        <v>100</v>
      </c>
      <c r="AC82" s="4">
        <f t="shared" si="363"/>
        <v>50</v>
      </c>
      <c r="AD82" s="4">
        <f t="shared" si="346"/>
        <v>100</v>
      </c>
      <c r="AE82" s="4">
        <f t="shared" si="364"/>
        <v>0</v>
      </c>
      <c r="AF82" s="4"/>
    </row>
    <row r="83" spans="1:32">
      <c r="A83" s="1" t="s">
        <v>14</v>
      </c>
      <c r="B83" s="4">
        <f t="shared" ref="B83:B84" si="375">(1*100)/2</f>
        <v>50</v>
      </c>
      <c r="C83" s="4">
        <f t="shared" ref="C83:D83" si="376">(2*100)/2</f>
        <v>100</v>
      </c>
      <c r="D83" s="4">
        <f t="shared" si="376"/>
        <v>100</v>
      </c>
      <c r="E83" s="4">
        <f t="shared" ref="E83:F83" si="377">(0*100)/2</f>
        <v>0</v>
      </c>
      <c r="F83" s="4">
        <f t="shared" si="377"/>
        <v>0</v>
      </c>
      <c r="G83" s="4">
        <f>(2*100)/2</f>
        <v>100</v>
      </c>
      <c r="H83" s="4">
        <f>(0*100)/2</f>
        <v>0</v>
      </c>
      <c r="I83" s="4">
        <f t="shared" ref="I83:J83" si="378">(2*100)/2</f>
        <v>100</v>
      </c>
      <c r="J83" s="4">
        <f t="shared" si="378"/>
        <v>100</v>
      </c>
      <c r="K83" s="4">
        <f t="shared" ref="K83:K84" si="379">(0*100)/2</f>
        <v>0</v>
      </c>
      <c r="L83" s="4">
        <f>(2*100)/2</f>
        <v>100</v>
      </c>
      <c r="M83" s="4">
        <f>(0*100)/2</f>
        <v>0</v>
      </c>
      <c r="N83" s="4">
        <f t="shared" ref="N83:N84" si="380">(2*100)/2</f>
        <v>100</v>
      </c>
      <c r="O83" s="4">
        <f t="shared" si="369"/>
        <v>0</v>
      </c>
      <c r="P83" s="4">
        <f t="shared" si="370"/>
        <v>100</v>
      </c>
      <c r="Q83" s="4">
        <f t="shared" si="371"/>
        <v>50</v>
      </c>
      <c r="R83" s="4">
        <f>(1*100)/2</f>
        <v>50</v>
      </c>
      <c r="S83" s="4">
        <f>(2*100)/2</f>
        <v>100</v>
      </c>
      <c r="T83" s="4">
        <f t="shared" si="295"/>
        <v>0</v>
      </c>
      <c r="U83" s="4">
        <f t="shared" ref="U83:V83" si="381">(0*100)/2</f>
        <v>0</v>
      </c>
      <c r="V83" s="4">
        <f t="shared" si="381"/>
        <v>0</v>
      </c>
      <c r="W83" s="4">
        <f>(2*100)/2</f>
        <v>100</v>
      </c>
      <c r="X83" s="4">
        <f t="shared" ref="X83:X84" si="382">(1*100)/2</f>
        <v>50</v>
      </c>
      <c r="Y83" s="4">
        <f t="shared" si="360"/>
        <v>0</v>
      </c>
      <c r="Z83" s="4">
        <f t="shared" ref="Z83:Z84" si="383">(0*100)/2</f>
        <v>0</v>
      </c>
      <c r="AA83" s="4">
        <f t="shared" si="374"/>
        <v>50</v>
      </c>
      <c r="AB83" s="4">
        <f>(1*100)/2</f>
        <v>50</v>
      </c>
      <c r="AC83" s="4">
        <f t="shared" ref="AC83:AE83" si="384">(0*100)/2</f>
        <v>0</v>
      </c>
      <c r="AD83" s="4">
        <f t="shared" si="384"/>
        <v>0</v>
      </c>
      <c r="AE83" s="4">
        <f t="shared" si="384"/>
        <v>0</v>
      </c>
      <c r="AF83" s="4"/>
    </row>
    <row r="84" spans="1:32">
      <c r="A84" s="1" t="s">
        <v>15</v>
      </c>
      <c r="B84" s="4">
        <f t="shared" si="375"/>
        <v>50</v>
      </c>
      <c r="C84" s="4">
        <f>(0*100)/2</f>
        <v>0</v>
      </c>
      <c r="D84" s="4">
        <f>(2*100)/2</f>
        <v>100</v>
      </c>
      <c r="E84" s="4">
        <f t="shared" ref="E84:F84" si="385">(0*100)/2</f>
        <v>0</v>
      </c>
      <c r="F84" s="4">
        <f t="shared" si="385"/>
        <v>0</v>
      </c>
      <c r="G84" s="4">
        <f>(1*100)/2</f>
        <v>50</v>
      </c>
      <c r="H84" s="4">
        <f>(2*100)/2</f>
        <v>100</v>
      </c>
      <c r="I84" s="4">
        <f>(0*100)/2</f>
        <v>0</v>
      </c>
      <c r="J84" s="4">
        <f>(2*100)/2</f>
        <v>100</v>
      </c>
      <c r="K84" s="4">
        <f t="shared" si="379"/>
        <v>0</v>
      </c>
      <c r="L84" s="4">
        <f t="shared" ref="L84:M84" si="386">(0*100)/2</f>
        <v>0</v>
      </c>
      <c r="M84" s="4">
        <f t="shared" si="386"/>
        <v>0</v>
      </c>
      <c r="N84" s="4">
        <f t="shared" si="380"/>
        <v>100</v>
      </c>
      <c r="O84" s="4">
        <f t="shared" si="369"/>
        <v>0</v>
      </c>
      <c r="P84" s="4">
        <f t="shared" si="370"/>
        <v>100</v>
      </c>
      <c r="Q84" s="4">
        <f t="shared" si="371"/>
        <v>50</v>
      </c>
      <c r="R84" s="4">
        <f>(0*100)/2</f>
        <v>0</v>
      </c>
      <c r="S84" s="4">
        <f>(1*100)/2</f>
        <v>50</v>
      </c>
      <c r="T84" s="4">
        <f t="shared" si="295"/>
        <v>0</v>
      </c>
      <c r="U84" s="4">
        <f t="shared" ref="U84:W84" si="387">(0*100)/2</f>
        <v>0</v>
      </c>
      <c r="V84" s="4">
        <f t="shared" si="387"/>
        <v>0</v>
      </c>
      <c r="W84" s="4">
        <f t="shared" si="387"/>
        <v>0</v>
      </c>
      <c r="X84" s="4">
        <f t="shared" si="382"/>
        <v>50</v>
      </c>
      <c r="Y84" s="4">
        <f t="shared" si="360"/>
        <v>0</v>
      </c>
      <c r="Z84" s="4">
        <f t="shared" si="383"/>
        <v>0</v>
      </c>
      <c r="AA84" s="4">
        <f t="shared" ref="AA84:AE84" si="388">(0*100)/2</f>
        <v>0</v>
      </c>
      <c r="AB84" s="4">
        <f t="shared" si="388"/>
        <v>0</v>
      </c>
      <c r="AC84" s="4">
        <f t="shared" si="388"/>
        <v>0</v>
      </c>
      <c r="AD84" s="4">
        <f t="shared" si="388"/>
        <v>0</v>
      </c>
      <c r="AE84" s="4">
        <f t="shared" si="388"/>
        <v>0</v>
      </c>
      <c r="AF84" s="4"/>
    </row>
    <row r="85" spans="1:32">
      <c r="A85" s="1" t="s">
        <v>16</v>
      </c>
      <c r="B85" s="4">
        <f t="shared" ref="B85:AE85" si="389">(0*100)/2</f>
        <v>0</v>
      </c>
      <c r="C85" s="4">
        <f t="shared" si="389"/>
        <v>0</v>
      </c>
      <c r="D85" s="4">
        <f t="shared" si="389"/>
        <v>0</v>
      </c>
      <c r="E85" s="4">
        <f t="shared" si="389"/>
        <v>0</v>
      </c>
      <c r="F85" s="4">
        <f t="shared" si="389"/>
        <v>0</v>
      </c>
      <c r="G85" s="4">
        <f t="shared" si="389"/>
        <v>0</v>
      </c>
      <c r="H85" s="4">
        <f t="shared" si="389"/>
        <v>0</v>
      </c>
      <c r="I85" s="4">
        <f t="shared" si="389"/>
        <v>0</v>
      </c>
      <c r="J85" s="4">
        <f t="shared" si="389"/>
        <v>0</v>
      </c>
      <c r="K85" s="4">
        <f t="shared" si="389"/>
        <v>0</v>
      </c>
      <c r="L85" s="4">
        <f t="shared" si="389"/>
        <v>0</v>
      </c>
      <c r="M85" s="4">
        <f t="shared" si="389"/>
        <v>0</v>
      </c>
      <c r="N85" s="4">
        <f t="shared" si="389"/>
        <v>0</v>
      </c>
      <c r="O85" s="4">
        <f t="shared" si="389"/>
        <v>0</v>
      </c>
      <c r="P85" s="4">
        <f t="shared" si="389"/>
        <v>0</v>
      </c>
      <c r="Q85" s="4">
        <f t="shared" si="389"/>
        <v>0</v>
      </c>
      <c r="R85" s="4">
        <f t="shared" si="389"/>
        <v>0</v>
      </c>
      <c r="S85" s="4">
        <f t="shared" si="389"/>
        <v>0</v>
      </c>
      <c r="T85" s="4">
        <f t="shared" si="389"/>
        <v>0</v>
      </c>
      <c r="U85" s="4">
        <f t="shared" si="389"/>
        <v>0</v>
      </c>
      <c r="V85" s="4">
        <f t="shared" si="389"/>
        <v>0</v>
      </c>
      <c r="W85" s="4">
        <f t="shared" si="389"/>
        <v>0</v>
      </c>
      <c r="X85" s="4">
        <f t="shared" si="389"/>
        <v>0</v>
      </c>
      <c r="Y85" s="4">
        <f t="shared" si="389"/>
        <v>0</v>
      </c>
      <c r="Z85" s="4">
        <f t="shared" si="389"/>
        <v>0</v>
      </c>
      <c r="AA85" s="4">
        <f t="shared" si="389"/>
        <v>0</v>
      </c>
      <c r="AB85" s="4">
        <f t="shared" si="389"/>
        <v>0</v>
      </c>
      <c r="AC85" s="4">
        <f t="shared" si="389"/>
        <v>0</v>
      </c>
      <c r="AD85" s="4">
        <f t="shared" si="389"/>
        <v>0</v>
      </c>
      <c r="AE85" s="4">
        <f t="shared" si="389"/>
        <v>0</v>
      </c>
      <c r="AF85" s="4"/>
    </row>
    <row r="86" spans="1:32">
      <c r="A86" s="1" t="s">
        <v>17</v>
      </c>
      <c r="B86" s="4">
        <f t="shared" ref="B86:AE86" si="390">(0*100)/2</f>
        <v>0</v>
      </c>
      <c r="C86" s="4">
        <f t="shared" si="390"/>
        <v>0</v>
      </c>
      <c r="D86" s="4">
        <f t="shared" si="390"/>
        <v>0</v>
      </c>
      <c r="E86" s="4">
        <f t="shared" si="390"/>
        <v>0</v>
      </c>
      <c r="F86" s="4">
        <f t="shared" si="390"/>
        <v>0</v>
      </c>
      <c r="G86" s="4">
        <f t="shared" si="390"/>
        <v>0</v>
      </c>
      <c r="H86" s="4">
        <f t="shared" si="390"/>
        <v>0</v>
      </c>
      <c r="I86" s="4">
        <f t="shared" si="390"/>
        <v>0</v>
      </c>
      <c r="J86" s="4">
        <f t="shared" si="390"/>
        <v>0</v>
      </c>
      <c r="K86" s="4">
        <f t="shared" si="390"/>
        <v>0</v>
      </c>
      <c r="L86" s="4">
        <f t="shared" si="390"/>
        <v>0</v>
      </c>
      <c r="M86" s="4">
        <f t="shared" si="390"/>
        <v>0</v>
      </c>
      <c r="N86" s="4">
        <f t="shared" si="390"/>
        <v>0</v>
      </c>
      <c r="O86" s="4">
        <f t="shared" si="390"/>
        <v>0</v>
      </c>
      <c r="P86" s="4">
        <f t="shared" si="390"/>
        <v>0</v>
      </c>
      <c r="Q86" s="4">
        <f t="shared" si="390"/>
        <v>0</v>
      </c>
      <c r="R86" s="4">
        <f t="shared" si="390"/>
        <v>0</v>
      </c>
      <c r="S86" s="4">
        <f t="shared" si="390"/>
        <v>0</v>
      </c>
      <c r="T86" s="4">
        <f t="shared" si="390"/>
        <v>0</v>
      </c>
      <c r="U86" s="4">
        <f t="shared" si="390"/>
        <v>0</v>
      </c>
      <c r="V86" s="4">
        <f t="shared" si="390"/>
        <v>0</v>
      </c>
      <c r="W86" s="4">
        <f t="shared" si="390"/>
        <v>0</v>
      </c>
      <c r="X86" s="4">
        <f t="shared" si="390"/>
        <v>0</v>
      </c>
      <c r="Y86" s="4">
        <f t="shared" si="390"/>
        <v>0</v>
      </c>
      <c r="Z86" s="4">
        <f t="shared" si="390"/>
        <v>0</v>
      </c>
      <c r="AA86" s="4">
        <f t="shared" si="390"/>
        <v>0</v>
      </c>
      <c r="AB86" s="4">
        <f t="shared" si="390"/>
        <v>0</v>
      </c>
      <c r="AC86" s="4">
        <f t="shared" si="390"/>
        <v>0</v>
      </c>
      <c r="AD86" s="4">
        <f t="shared" si="390"/>
        <v>0</v>
      </c>
      <c r="AE86" s="4">
        <f t="shared" si="390"/>
        <v>0</v>
      </c>
      <c r="AF86" s="4"/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391">(0*100)/2</f>
        <v>0</v>
      </c>
      <c r="C88" s="4">
        <f t="shared" si="391"/>
        <v>0</v>
      </c>
      <c r="D88" s="4">
        <f t="shared" si="391"/>
        <v>0</v>
      </c>
      <c r="E88" s="4">
        <f t="shared" si="391"/>
        <v>0</v>
      </c>
      <c r="F88" s="4">
        <f t="shared" si="391"/>
        <v>0</v>
      </c>
      <c r="G88" s="4">
        <f t="shared" si="391"/>
        <v>0</v>
      </c>
      <c r="H88" s="4">
        <f t="shared" si="391"/>
        <v>0</v>
      </c>
      <c r="I88" s="4">
        <f t="shared" si="391"/>
        <v>0</v>
      </c>
      <c r="J88" s="4">
        <f t="shared" si="391"/>
        <v>0</v>
      </c>
      <c r="K88" s="4">
        <f t="shared" si="391"/>
        <v>0</v>
      </c>
      <c r="L88" s="4">
        <f t="shared" si="391"/>
        <v>0</v>
      </c>
      <c r="M88" s="4">
        <f t="shared" si="391"/>
        <v>0</v>
      </c>
      <c r="N88" s="4">
        <f t="shared" si="391"/>
        <v>0</v>
      </c>
      <c r="O88" s="4">
        <f t="shared" si="391"/>
        <v>0</v>
      </c>
      <c r="P88" s="4">
        <f t="shared" si="391"/>
        <v>0</v>
      </c>
      <c r="Q88" s="4">
        <f t="shared" si="391"/>
        <v>0</v>
      </c>
      <c r="R88" s="4">
        <f t="shared" si="391"/>
        <v>0</v>
      </c>
      <c r="S88" s="4">
        <f t="shared" si="391"/>
        <v>0</v>
      </c>
      <c r="T88" s="4">
        <f t="shared" si="391"/>
        <v>0</v>
      </c>
      <c r="U88" s="4">
        <f t="shared" si="391"/>
        <v>0</v>
      </c>
      <c r="V88" s="4">
        <f t="shared" si="391"/>
        <v>0</v>
      </c>
      <c r="W88" s="4">
        <f t="shared" si="391"/>
        <v>0</v>
      </c>
      <c r="X88" s="4">
        <f t="shared" si="391"/>
        <v>0</v>
      </c>
      <c r="Y88" s="4">
        <f t="shared" si="391"/>
        <v>0</v>
      </c>
      <c r="Z88" s="4">
        <f t="shared" ref="Z88:AE88" si="392">(0*100)/3</f>
        <v>0</v>
      </c>
      <c r="AA88" s="4">
        <f t="shared" si="392"/>
        <v>0</v>
      </c>
      <c r="AB88" s="4">
        <f t="shared" si="392"/>
        <v>0</v>
      </c>
      <c r="AC88" s="4">
        <f t="shared" si="392"/>
        <v>0</v>
      </c>
      <c r="AD88" s="4">
        <f t="shared" si="392"/>
        <v>0</v>
      </c>
      <c r="AE88" s="4">
        <f t="shared" si="392"/>
        <v>0</v>
      </c>
      <c r="AF88" s="5">
        <f>TRIMMEAN(B90:AE101,0.1)</f>
        <v>49.537037037037038</v>
      </c>
    </row>
    <row r="89" spans="1:32">
      <c r="A89" s="1" t="s">
        <v>3</v>
      </c>
      <c r="B89" s="4">
        <f t="shared" ref="B89:Y89" si="393">(0*100)/2</f>
        <v>0</v>
      </c>
      <c r="C89" s="4">
        <f t="shared" si="393"/>
        <v>0</v>
      </c>
      <c r="D89" s="4">
        <f t="shared" si="393"/>
        <v>0</v>
      </c>
      <c r="E89" s="4">
        <f t="shared" si="393"/>
        <v>0</v>
      </c>
      <c r="F89" s="4">
        <f t="shared" si="393"/>
        <v>0</v>
      </c>
      <c r="G89" s="4">
        <f t="shared" si="393"/>
        <v>0</v>
      </c>
      <c r="H89" s="4">
        <f t="shared" si="393"/>
        <v>0</v>
      </c>
      <c r="I89" s="4">
        <f t="shared" si="393"/>
        <v>0</v>
      </c>
      <c r="J89" s="4">
        <f t="shared" si="393"/>
        <v>0</v>
      </c>
      <c r="K89" s="4">
        <f t="shared" si="393"/>
        <v>0</v>
      </c>
      <c r="L89" s="4">
        <f t="shared" si="393"/>
        <v>0</v>
      </c>
      <c r="M89" s="4">
        <f t="shared" si="393"/>
        <v>0</v>
      </c>
      <c r="N89" s="4">
        <f t="shared" si="393"/>
        <v>0</v>
      </c>
      <c r="O89" s="4">
        <f t="shared" si="393"/>
        <v>0</v>
      </c>
      <c r="P89" s="4">
        <f t="shared" si="393"/>
        <v>0</v>
      </c>
      <c r="Q89" s="4">
        <f t="shared" si="393"/>
        <v>0</v>
      </c>
      <c r="R89" s="4">
        <f t="shared" si="393"/>
        <v>0</v>
      </c>
      <c r="S89" s="4">
        <f t="shared" si="393"/>
        <v>0</v>
      </c>
      <c r="T89" s="4">
        <f t="shared" si="393"/>
        <v>0</v>
      </c>
      <c r="U89" s="4">
        <f t="shared" si="393"/>
        <v>0</v>
      </c>
      <c r="V89" s="4">
        <f t="shared" si="393"/>
        <v>0</v>
      </c>
      <c r="W89" s="4">
        <f t="shared" si="393"/>
        <v>0</v>
      </c>
      <c r="X89" s="4">
        <f t="shared" si="393"/>
        <v>0</v>
      </c>
      <c r="Y89" s="4">
        <f t="shared" si="393"/>
        <v>0</v>
      </c>
      <c r="Z89" s="4">
        <f t="shared" ref="Z89:AE89" si="394">(0*100)/3</f>
        <v>0</v>
      </c>
      <c r="AA89" s="4">
        <f t="shared" si="394"/>
        <v>0</v>
      </c>
      <c r="AB89" s="4">
        <f t="shared" si="394"/>
        <v>0</v>
      </c>
      <c r="AC89" s="4">
        <f t="shared" si="394"/>
        <v>0</v>
      </c>
      <c r="AD89" s="4">
        <f t="shared" si="394"/>
        <v>0</v>
      </c>
      <c r="AE89" s="4">
        <f t="shared" si="394"/>
        <v>0</v>
      </c>
      <c r="AF89" s="4"/>
    </row>
    <row r="90" spans="1:32">
      <c r="A90" s="1" t="s">
        <v>4</v>
      </c>
      <c r="B90" s="4">
        <f>(1*100)/2</f>
        <v>50</v>
      </c>
      <c r="C90" s="4">
        <f t="shared" ref="C90:D90" si="395">(0*100)/2</f>
        <v>0</v>
      </c>
      <c r="D90" s="4">
        <f t="shared" si="395"/>
        <v>0</v>
      </c>
      <c r="E90" s="4">
        <f>(1*100)/2</f>
        <v>50</v>
      </c>
      <c r="F90" s="4">
        <f t="shared" ref="F90:G90" si="396">(2*100)/2</f>
        <v>100</v>
      </c>
      <c r="G90" s="4">
        <f t="shared" si="396"/>
        <v>100</v>
      </c>
      <c r="H90" s="4">
        <f t="shared" ref="H90:I90" si="397">(0*100)/2</f>
        <v>0</v>
      </c>
      <c r="I90" s="4">
        <f t="shared" si="397"/>
        <v>0</v>
      </c>
      <c r="J90" s="4">
        <f>(1*100)/2</f>
        <v>50</v>
      </c>
      <c r="K90" s="4">
        <f t="shared" ref="K90:L90" si="398">(0*100)/2</f>
        <v>0</v>
      </c>
      <c r="L90" s="4">
        <f t="shared" si="398"/>
        <v>0</v>
      </c>
      <c r="M90" s="4">
        <f t="shared" ref="M90:N90" si="399">(2*100)/2</f>
        <v>100</v>
      </c>
      <c r="N90" s="4">
        <f t="shared" si="399"/>
        <v>100</v>
      </c>
      <c r="O90" s="4">
        <f t="shared" ref="O90:O95" si="400">(0*100)/2</f>
        <v>0</v>
      </c>
      <c r="P90" s="4">
        <f t="shared" ref="P90:P93" si="401">(1*100)/2</f>
        <v>50</v>
      </c>
      <c r="Q90" s="4">
        <f t="shared" ref="Q90:Q98" si="402">(0*100)/2</f>
        <v>0</v>
      </c>
      <c r="R90" s="4">
        <f t="shared" ref="R90:T90" si="403">(1*100)/2</f>
        <v>50</v>
      </c>
      <c r="S90" s="4">
        <f t="shared" si="403"/>
        <v>50</v>
      </c>
      <c r="T90" s="4">
        <f t="shared" si="403"/>
        <v>50</v>
      </c>
      <c r="U90" s="4">
        <f t="shared" ref="U90:U92" si="404">(2*100)/2</f>
        <v>100</v>
      </c>
      <c r="V90" s="4">
        <f t="shared" ref="V90:X90" si="405">(0*100)/2</f>
        <v>0</v>
      </c>
      <c r="W90" s="4">
        <f t="shared" si="405"/>
        <v>0</v>
      </c>
      <c r="X90" s="4">
        <f t="shared" si="405"/>
        <v>0</v>
      </c>
      <c r="Y90" s="4">
        <f>(1*100)/2</f>
        <v>50</v>
      </c>
      <c r="Z90" s="4">
        <f t="shared" ref="Z90:Z94" si="406">(0*100)/3</f>
        <v>0</v>
      </c>
      <c r="AA90" s="4">
        <f>(1*100)/2</f>
        <v>50</v>
      </c>
      <c r="AB90" s="4">
        <f>(2*100)/2</f>
        <v>100</v>
      </c>
      <c r="AC90" s="4">
        <f t="shared" ref="AC90:AD90" si="407">(0*100)/2</f>
        <v>0</v>
      </c>
      <c r="AD90" s="4">
        <f t="shared" si="407"/>
        <v>0</v>
      </c>
      <c r="AE90" s="4">
        <f>(2*100)/2</f>
        <v>100</v>
      </c>
      <c r="AF90" s="4"/>
    </row>
    <row r="91" spans="1:32">
      <c r="A91" s="1" t="s">
        <v>5</v>
      </c>
      <c r="B91" s="4">
        <f t="shared" ref="B91:C91" si="408">(2*100)/2</f>
        <v>100</v>
      </c>
      <c r="C91" s="4">
        <f t="shared" si="408"/>
        <v>100</v>
      </c>
      <c r="D91" s="4">
        <f t="shared" ref="D91:E91" si="409">(1*100)/2</f>
        <v>50</v>
      </c>
      <c r="E91" s="4">
        <f t="shared" si="409"/>
        <v>50</v>
      </c>
      <c r="F91" s="4">
        <f t="shared" ref="F91:G91" si="410">(2*100)/2</f>
        <v>100</v>
      </c>
      <c r="G91" s="4">
        <f t="shared" si="410"/>
        <v>100</v>
      </c>
      <c r="H91" s="4">
        <f t="shared" ref="H91:H92" si="411">(0*100)/2</f>
        <v>0</v>
      </c>
      <c r="I91" s="4">
        <f t="shared" ref="I91:J91" si="412">(1*100)/2</f>
        <v>50</v>
      </c>
      <c r="J91" s="4">
        <f t="shared" si="412"/>
        <v>50</v>
      </c>
      <c r="K91" s="4">
        <f t="shared" ref="K91:L91" si="413">(0*100)/2</f>
        <v>0</v>
      </c>
      <c r="L91" s="4">
        <f t="shared" si="413"/>
        <v>0</v>
      </c>
      <c r="M91" s="4">
        <f t="shared" ref="M91:N91" si="414">(2*100)/2</f>
        <v>100</v>
      </c>
      <c r="N91" s="4">
        <f t="shared" si="414"/>
        <v>100</v>
      </c>
      <c r="O91" s="4">
        <f t="shared" si="400"/>
        <v>0</v>
      </c>
      <c r="P91" s="4">
        <f t="shared" si="401"/>
        <v>50</v>
      </c>
      <c r="Q91" s="4">
        <f t="shared" si="402"/>
        <v>0</v>
      </c>
      <c r="R91" s="4">
        <f t="shared" ref="R91:S91" si="415">(2*100)/2</f>
        <v>100</v>
      </c>
      <c r="S91" s="4">
        <f t="shared" si="415"/>
        <v>100</v>
      </c>
      <c r="T91" s="4">
        <f t="shared" ref="T91:T92" si="416">(1*100)/2</f>
        <v>50</v>
      </c>
      <c r="U91" s="4">
        <f t="shared" si="404"/>
        <v>100</v>
      </c>
      <c r="V91" s="4">
        <f t="shared" ref="V91:V97" si="417">(0*100)/2</f>
        <v>0</v>
      </c>
      <c r="W91" s="4">
        <f t="shared" ref="W91:W96" si="418">(1*100)/2</f>
        <v>50</v>
      </c>
      <c r="X91" s="4">
        <f t="shared" ref="X91:X92" si="419">(0*100)/2</f>
        <v>0</v>
      </c>
      <c r="Y91" s="4">
        <f t="shared" ref="Y91:Y95" si="420">(2*100)/2</f>
        <v>100</v>
      </c>
      <c r="Z91" s="4">
        <f t="shared" si="406"/>
        <v>0</v>
      </c>
      <c r="AA91" s="4">
        <f t="shared" ref="AA91:AB91" si="421">(2*100)/2</f>
        <v>100</v>
      </c>
      <c r="AB91" s="4">
        <f t="shared" si="421"/>
        <v>100</v>
      </c>
      <c r="AC91" s="4">
        <f t="shared" ref="AC91:AC97" si="422">(0*100)/2</f>
        <v>0</v>
      </c>
      <c r="AD91" s="4">
        <f t="shared" ref="AD91:AE91" si="423">(2*100)/2</f>
        <v>100</v>
      </c>
      <c r="AE91" s="4">
        <f t="shared" si="423"/>
        <v>100</v>
      </c>
      <c r="AF91" s="4"/>
    </row>
    <row r="92" spans="1:32">
      <c r="A92" s="1" t="s">
        <v>6</v>
      </c>
      <c r="B92" s="4">
        <f t="shared" ref="B92:C92" si="424">(2*100)/2</f>
        <v>100</v>
      </c>
      <c r="C92" s="4">
        <f t="shared" si="424"/>
        <v>100</v>
      </c>
      <c r="D92" s="4">
        <f t="shared" ref="D92:E92" si="425">(1*100)/2</f>
        <v>50</v>
      </c>
      <c r="E92" s="4">
        <f t="shared" si="425"/>
        <v>50</v>
      </c>
      <c r="F92" s="4">
        <f t="shared" ref="F92:G92" si="426">(2*100)/2</f>
        <v>100</v>
      </c>
      <c r="G92" s="4">
        <f t="shared" si="426"/>
        <v>100</v>
      </c>
      <c r="H92" s="4">
        <f t="shared" si="411"/>
        <v>0</v>
      </c>
      <c r="I92" s="4">
        <f t="shared" ref="I92:K92" si="427">(1*100)/2</f>
        <v>50</v>
      </c>
      <c r="J92" s="4">
        <f t="shared" si="427"/>
        <v>50</v>
      </c>
      <c r="K92" s="4">
        <f t="shared" si="427"/>
        <v>50</v>
      </c>
      <c r="L92" s="4">
        <f>(0*100)/2</f>
        <v>0</v>
      </c>
      <c r="M92" s="4">
        <f t="shared" ref="M92:N92" si="428">(2*100)/2</f>
        <v>100</v>
      </c>
      <c r="N92" s="4">
        <f t="shared" si="428"/>
        <v>100</v>
      </c>
      <c r="O92" s="4">
        <f t="shared" si="400"/>
        <v>0</v>
      </c>
      <c r="P92" s="4">
        <f t="shared" si="401"/>
        <v>50</v>
      </c>
      <c r="Q92" s="4">
        <f t="shared" si="402"/>
        <v>0</v>
      </c>
      <c r="R92" s="4">
        <f t="shared" ref="R92:S92" si="429">(2*100)/2</f>
        <v>100</v>
      </c>
      <c r="S92" s="4">
        <f t="shared" si="429"/>
        <v>100</v>
      </c>
      <c r="T92" s="4">
        <f t="shared" si="416"/>
        <v>50</v>
      </c>
      <c r="U92" s="4">
        <f t="shared" si="404"/>
        <v>100</v>
      </c>
      <c r="V92" s="4">
        <f t="shared" si="417"/>
        <v>0</v>
      </c>
      <c r="W92" s="4">
        <f t="shared" si="418"/>
        <v>50</v>
      </c>
      <c r="X92" s="4">
        <f t="shared" si="419"/>
        <v>0</v>
      </c>
      <c r="Y92" s="4">
        <f t="shared" si="420"/>
        <v>100</v>
      </c>
      <c r="Z92" s="4">
        <f t="shared" si="406"/>
        <v>0</v>
      </c>
      <c r="AA92" s="4">
        <f t="shared" ref="AA92:AB92" si="430">(2*100)/2</f>
        <v>100</v>
      </c>
      <c r="AB92" s="4">
        <f t="shared" si="430"/>
        <v>100</v>
      </c>
      <c r="AC92" s="4">
        <f t="shared" si="422"/>
        <v>0</v>
      </c>
      <c r="AD92" s="4">
        <f t="shared" ref="AD92:AE92" si="431">(2*100)/2</f>
        <v>100</v>
      </c>
      <c r="AE92" s="4">
        <f t="shared" si="431"/>
        <v>100</v>
      </c>
      <c r="AF92" s="4"/>
    </row>
    <row r="93" spans="1:32">
      <c r="A93" s="1" t="s">
        <v>7</v>
      </c>
      <c r="B93" s="4">
        <f t="shared" ref="B93:B94" si="432">(2*100)/2</f>
        <v>100</v>
      </c>
      <c r="C93" s="4">
        <f t="shared" ref="C93:E93" si="433">(1*100)/2</f>
        <v>50</v>
      </c>
      <c r="D93" s="4">
        <f t="shared" si="433"/>
        <v>50</v>
      </c>
      <c r="E93" s="4">
        <f t="shared" si="433"/>
        <v>50</v>
      </c>
      <c r="F93" s="4">
        <f t="shared" ref="F93:G93" si="434">(2*100)/2</f>
        <v>100</v>
      </c>
      <c r="G93" s="4">
        <f t="shared" si="434"/>
        <v>100</v>
      </c>
      <c r="H93" s="4">
        <f t="shared" ref="H93:L93" si="435">(1*100)/2</f>
        <v>50</v>
      </c>
      <c r="I93" s="4">
        <f t="shared" si="435"/>
        <v>50</v>
      </c>
      <c r="J93" s="4">
        <f t="shared" si="435"/>
        <v>50</v>
      </c>
      <c r="K93" s="4">
        <f t="shared" si="435"/>
        <v>50</v>
      </c>
      <c r="L93" s="4">
        <f t="shared" si="435"/>
        <v>50</v>
      </c>
      <c r="M93" s="4">
        <f t="shared" ref="M93:N93" si="436">(2*100)/2</f>
        <v>100</v>
      </c>
      <c r="N93" s="4">
        <f t="shared" si="436"/>
        <v>100</v>
      </c>
      <c r="O93" s="4">
        <f t="shared" si="400"/>
        <v>0</v>
      </c>
      <c r="P93" s="4">
        <f t="shared" si="401"/>
        <v>50</v>
      </c>
      <c r="Q93" s="4">
        <f t="shared" si="402"/>
        <v>0</v>
      </c>
      <c r="R93" s="4">
        <f t="shared" ref="R93:T93" si="437">(2*100)/2</f>
        <v>100</v>
      </c>
      <c r="S93" s="4">
        <f t="shared" si="437"/>
        <v>100</v>
      </c>
      <c r="T93" s="4">
        <f t="shared" si="437"/>
        <v>100</v>
      </c>
      <c r="U93" s="4">
        <f>(1*100)/2</f>
        <v>50</v>
      </c>
      <c r="V93" s="4">
        <f t="shared" si="417"/>
        <v>0</v>
      </c>
      <c r="W93" s="4">
        <f t="shared" si="418"/>
        <v>50</v>
      </c>
      <c r="X93" s="4">
        <f t="shared" ref="X93:X94" si="438">(1*100)/2</f>
        <v>50</v>
      </c>
      <c r="Y93" s="4">
        <f t="shared" si="420"/>
        <v>100</v>
      </c>
      <c r="Z93" s="4">
        <f t="shared" si="406"/>
        <v>0</v>
      </c>
      <c r="AA93" s="4">
        <f t="shared" ref="AA93:AB93" si="439">(2*100)/2</f>
        <v>100</v>
      </c>
      <c r="AB93" s="4">
        <f t="shared" si="439"/>
        <v>100</v>
      </c>
      <c r="AC93" s="4">
        <f t="shared" si="422"/>
        <v>0</v>
      </c>
      <c r="AD93" s="4">
        <f t="shared" ref="AD93:AE93" si="440">(2*100)/2</f>
        <v>100</v>
      </c>
      <c r="AE93" s="4">
        <f t="shared" si="440"/>
        <v>100</v>
      </c>
      <c r="AF93" s="4"/>
    </row>
    <row r="94" spans="1:32">
      <c r="A94" s="1" t="s">
        <v>8</v>
      </c>
      <c r="B94" s="4">
        <f t="shared" si="432"/>
        <v>100</v>
      </c>
      <c r="C94" s="4">
        <f>(1*100)/2</f>
        <v>50</v>
      </c>
      <c r="D94" s="4">
        <f t="shared" ref="D94:D97" si="441">(2*100)/2</f>
        <v>100</v>
      </c>
      <c r="E94" s="4">
        <f t="shared" ref="E94:E95" si="442">(0*100)/2</f>
        <v>0</v>
      </c>
      <c r="F94" s="4">
        <f t="shared" ref="F94:G94" si="443">(2*100)/2</f>
        <v>100</v>
      </c>
      <c r="G94" s="4">
        <f t="shared" si="443"/>
        <v>100</v>
      </c>
      <c r="H94" s="4">
        <f t="shared" ref="H94:L94" si="444">(1*100)/2</f>
        <v>50</v>
      </c>
      <c r="I94" s="4">
        <f t="shared" si="444"/>
        <v>50</v>
      </c>
      <c r="J94" s="4">
        <f t="shared" si="444"/>
        <v>50</v>
      </c>
      <c r="K94" s="4">
        <f t="shared" si="444"/>
        <v>50</v>
      </c>
      <c r="L94" s="4">
        <f t="shared" si="444"/>
        <v>50</v>
      </c>
      <c r="M94" s="4">
        <f t="shared" ref="M94:N94" si="445">(2*100)/2</f>
        <v>100</v>
      </c>
      <c r="N94" s="4">
        <f t="shared" si="445"/>
        <v>100</v>
      </c>
      <c r="O94" s="4">
        <f t="shared" si="400"/>
        <v>0</v>
      </c>
      <c r="P94" s="4">
        <f t="shared" ref="P94:P97" si="446">(2*100)/2</f>
        <v>100</v>
      </c>
      <c r="Q94" s="4">
        <f t="shared" si="402"/>
        <v>0</v>
      </c>
      <c r="R94" s="4">
        <f>(1*100)/2</f>
        <v>50</v>
      </c>
      <c r="S94" s="4">
        <f t="shared" ref="S94:S101" si="447">(2*100)/2</f>
        <v>100</v>
      </c>
      <c r="T94" s="4">
        <f t="shared" ref="T94:U94" si="448">(1*100)/2</f>
        <v>50</v>
      </c>
      <c r="U94" s="4">
        <f t="shared" si="448"/>
        <v>50</v>
      </c>
      <c r="V94" s="4">
        <f t="shared" si="417"/>
        <v>0</v>
      </c>
      <c r="W94" s="4">
        <f t="shared" si="418"/>
        <v>50</v>
      </c>
      <c r="X94" s="4">
        <f t="shared" si="438"/>
        <v>50</v>
      </c>
      <c r="Y94" s="4">
        <f t="shared" si="420"/>
        <v>100</v>
      </c>
      <c r="Z94" s="4">
        <f t="shared" si="406"/>
        <v>0</v>
      </c>
      <c r="AA94" s="4">
        <f t="shared" ref="AA94:AB94" si="449">(2*100)/2</f>
        <v>100</v>
      </c>
      <c r="AB94" s="4">
        <f t="shared" si="449"/>
        <v>100</v>
      </c>
      <c r="AC94" s="4">
        <f t="shared" si="422"/>
        <v>0</v>
      </c>
      <c r="AD94" s="4">
        <f t="shared" ref="AD94:AE94" si="450">(2*100)/2</f>
        <v>100</v>
      </c>
      <c r="AE94" s="4">
        <f t="shared" si="450"/>
        <v>100</v>
      </c>
      <c r="AF94" s="4"/>
    </row>
    <row r="95" spans="1:32">
      <c r="A95" s="1" t="s">
        <v>9</v>
      </c>
      <c r="B95" s="4">
        <f t="shared" ref="B95:C95" si="451">(1*100)/2</f>
        <v>50</v>
      </c>
      <c r="C95" s="4">
        <f t="shared" si="451"/>
        <v>50</v>
      </c>
      <c r="D95" s="4">
        <f t="shared" si="441"/>
        <v>100</v>
      </c>
      <c r="E95" s="4">
        <f t="shared" si="442"/>
        <v>0</v>
      </c>
      <c r="F95" s="4">
        <f t="shared" ref="F95:G95" si="452">(2*100)/2</f>
        <v>100</v>
      </c>
      <c r="G95" s="4">
        <f t="shared" si="452"/>
        <v>100</v>
      </c>
      <c r="H95" s="4">
        <f t="shared" ref="H95:H101" si="453">(0*100)/2</f>
        <v>0</v>
      </c>
      <c r="I95" s="4">
        <f t="shared" ref="I95:L95" si="454">(1*100)/2</f>
        <v>50</v>
      </c>
      <c r="J95" s="4">
        <f t="shared" si="454"/>
        <v>50</v>
      </c>
      <c r="K95" s="4">
        <f t="shared" si="454"/>
        <v>50</v>
      </c>
      <c r="L95" s="4">
        <f t="shared" si="454"/>
        <v>50</v>
      </c>
      <c r="M95" s="4">
        <f t="shared" ref="M95:N95" si="455">(2*100)/2</f>
        <v>100</v>
      </c>
      <c r="N95" s="4">
        <f t="shared" si="455"/>
        <v>100</v>
      </c>
      <c r="O95" s="4">
        <f t="shared" si="400"/>
        <v>0</v>
      </c>
      <c r="P95" s="4">
        <f t="shared" si="446"/>
        <v>100</v>
      </c>
      <c r="Q95" s="4">
        <f t="shared" si="402"/>
        <v>0</v>
      </c>
      <c r="R95" s="4">
        <f t="shared" ref="R95:R98" si="456">(0*100)/2</f>
        <v>0</v>
      </c>
      <c r="S95" s="4">
        <f t="shared" si="447"/>
        <v>100</v>
      </c>
      <c r="T95" s="4">
        <f t="shared" ref="T95:U95" si="457">(1*100)/2</f>
        <v>50</v>
      </c>
      <c r="U95" s="4">
        <f t="shared" si="457"/>
        <v>50</v>
      </c>
      <c r="V95" s="4">
        <f t="shared" si="417"/>
        <v>0</v>
      </c>
      <c r="W95" s="4">
        <f t="shared" si="418"/>
        <v>50</v>
      </c>
      <c r="X95" s="4">
        <f t="shared" ref="X95:X96" si="458">(0*100)/2</f>
        <v>0</v>
      </c>
      <c r="Y95" s="4">
        <f t="shared" si="420"/>
        <v>100</v>
      </c>
      <c r="Z95" s="4">
        <f t="shared" ref="Z95:Z97" si="459">(1*100)/3</f>
        <v>33.333333333333336</v>
      </c>
      <c r="AA95" s="4">
        <f t="shared" ref="AA95:AA97" si="460">(2*100)/2</f>
        <v>100</v>
      </c>
      <c r="AB95" s="4">
        <f>(1*100)/2</f>
        <v>50</v>
      </c>
      <c r="AC95" s="4">
        <f t="shared" si="422"/>
        <v>0</v>
      </c>
      <c r="AD95" s="4">
        <f t="shared" ref="AD95:AE95" si="461">(2*100)/2</f>
        <v>100</v>
      </c>
      <c r="AE95" s="4">
        <f t="shared" si="461"/>
        <v>100</v>
      </c>
      <c r="AF95" s="4"/>
    </row>
    <row r="96" spans="1:32">
      <c r="A96" s="1" t="s">
        <v>10</v>
      </c>
      <c r="B96" s="4">
        <f>(1*100)/2</f>
        <v>50</v>
      </c>
      <c r="C96" s="4">
        <f>(0*100)/2</f>
        <v>0</v>
      </c>
      <c r="D96" s="4">
        <f t="shared" si="441"/>
        <v>100</v>
      </c>
      <c r="E96" s="4">
        <f t="shared" ref="E96:E97" si="462">(1*100)/2</f>
        <v>50</v>
      </c>
      <c r="F96" s="4">
        <f t="shared" ref="F96:G96" si="463">(2*100)/2</f>
        <v>100</v>
      </c>
      <c r="G96" s="4">
        <f t="shared" si="463"/>
        <v>100</v>
      </c>
      <c r="H96" s="4">
        <f t="shared" si="453"/>
        <v>0</v>
      </c>
      <c r="I96" s="4">
        <f t="shared" ref="I96:L96" si="464">(1*100)/2</f>
        <v>50</v>
      </c>
      <c r="J96" s="4">
        <f t="shared" si="464"/>
        <v>50</v>
      </c>
      <c r="K96" s="4">
        <f t="shared" si="464"/>
        <v>50</v>
      </c>
      <c r="L96" s="4">
        <f t="shared" si="464"/>
        <v>50</v>
      </c>
      <c r="M96" s="4">
        <f t="shared" ref="M96:N96" si="465">(2*100)/2</f>
        <v>100</v>
      </c>
      <c r="N96" s="4">
        <f t="shared" si="465"/>
        <v>100</v>
      </c>
      <c r="O96" s="4">
        <f t="shared" ref="O96:O97" si="466">(1*100)/2</f>
        <v>50</v>
      </c>
      <c r="P96" s="4">
        <f t="shared" si="446"/>
        <v>100</v>
      </c>
      <c r="Q96" s="4">
        <f t="shared" si="402"/>
        <v>0</v>
      </c>
      <c r="R96" s="4">
        <f t="shared" si="456"/>
        <v>0</v>
      </c>
      <c r="S96" s="4">
        <f t="shared" si="447"/>
        <v>100</v>
      </c>
      <c r="T96" s="4">
        <f t="shared" ref="T96:U96" si="467">(1*100)/2</f>
        <v>50</v>
      </c>
      <c r="U96" s="4">
        <f t="shared" si="467"/>
        <v>50</v>
      </c>
      <c r="V96" s="4">
        <f t="shared" si="417"/>
        <v>0</v>
      </c>
      <c r="W96" s="4">
        <f t="shared" si="418"/>
        <v>50</v>
      </c>
      <c r="X96" s="4">
        <f t="shared" si="458"/>
        <v>0</v>
      </c>
      <c r="Y96" s="4">
        <f t="shared" ref="Y96:Y103" si="468">(1*100)/2</f>
        <v>50</v>
      </c>
      <c r="Z96" s="4">
        <f t="shared" si="459"/>
        <v>33.333333333333336</v>
      </c>
      <c r="AA96" s="4">
        <f t="shared" si="460"/>
        <v>100</v>
      </c>
      <c r="AB96" s="4">
        <f t="shared" ref="AB96:AB97" si="469">(2*100)/2</f>
        <v>100</v>
      </c>
      <c r="AC96" s="4">
        <f t="shared" si="422"/>
        <v>0</v>
      </c>
      <c r="AD96" s="4">
        <f t="shared" ref="AD96:AE96" si="470">(2*100)/2</f>
        <v>100</v>
      </c>
      <c r="AE96" s="4">
        <f t="shared" si="470"/>
        <v>100</v>
      </c>
      <c r="AF96" s="4"/>
    </row>
    <row r="97" spans="1:33">
      <c r="A97" s="1" t="s">
        <v>11</v>
      </c>
      <c r="B97" s="4">
        <f t="shared" ref="B97:C97" si="471">(0*100)/2</f>
        <v>0</v>
      </c>
      <c r="C97" s="4">
        <f t="shared" si="471"/>
        <v>0</v>
      </c>
      <c r="D97" s="4">
        <f t="shared" si="441"/>
        <v>100</v>
      </c>
      <c r="E97" s="4">
        <f t="shared" si="462"/>
        <v>50</v>
      </c>
      <c r="F97" s="4">
        <f t="shared" ref="F97:F101" si="472">(2*100)/2</f>
        <v>100</v>
      </c>
      <c r="G97" s="4">
        <f t="shared" ref="G97:G98" si="473">(1*100)/2</f>
        <v>50</v>
      </c>
      <c r="H97" s="4">
        <f t="shared" si="453"/>
        <v>0</v>
      </c>
      <c r="I97" s="4">
        <f>(2*100)/2</f>
        <v>100</v>
      </c>
      <c r="J97" s="4">
        <f t="shared" ref="J97:K97" si="474">(1*100)/2</f>
        <v>50</v>
      </c>
      <c r="K97" s="4">
        <f t="shared" si="474"/>
        <v>50</v>
      </c>
      <c r="L97" s="4">
        <f t="shared" ref="L97:L98" si="475">(0*100)/2</f>
        <v>0</v>
      </c>
      <c r="M97" s="4">
        <f t="shared" ref="M97:N97" si="476">(2*100)/2</f>
        <v>100</v>
      </c>
      <c r="N97" s="4">
        <f t="shared" si="476"/>
        <v>100</v>
      </c>
      <c r="O97" s="4">
        <f t="shared" si="466"/>
        <v>50</v>
      </c>
      <c r="P97" s="4">
        <f t="shared" si="446"/>
        <v>100</v>
      </c>
      <c r="Q97" s="4">
        <f t="shared" si="402"/>
        <v>0</v>
      </c>
      <c r="R97" s="4">
        <f t="shared" si="456"/>
        <v>0</v>
      </c>
      <c r="S97" s="4">
        <f t="shared" si="447"/>
        <v>100</v>
      </c>
      <c r="T97" s="4">
        <f t="shared" ref="T97:U97" si="477">(1*100)/2</f>
        <v>50</v>
      </c>
      <c r="U97" s="4">
        <f t="shared" si="477"/>
        <v>50</v>
      </c>
      <c r="V97" s="4">
        <f t="shared" si="417"/>
        <v>0</v>
      </c>
      <c r="W97" s="4">
        <f t="shared" ref="W97:X97" si="478">(0*100)/2</f>
        <v>0</v>
      </c>
      <c r="X97" s="4">
        <f t="shared" si="478"/>
        <v>0</v>
      </c>
      <c r="Y97" s="4">
        <f t="shared" si="468"/>
        <v>50</v>
      </c>
      <c r="Z97" s="4">
        <f t="shared" si="459"/>
        <v>33.333333333333336</v>
      </c>
      <c r="AA97" s="4">
        <f t="shared" si="460"/>
        <v>100</v>
      </c>
      <c r="AB97" s="4">
        <f t="shared" si="469"/>
        <v>100</v>
      </c>
      <c r="AC97" s="4">
        <f t="shared" si="422"/>
        <v>0</v>
      </c>
      <c r="AD97" s="4">
        <f t="shared" ref="AD97:AE97" si="479">(2*100)/2</f>
        <v>100</v>
      </c>
      <c r="AE97" s="4">
        <f t="shared" si="479"/>
        <v>100</v>
      </c>
      <c r="AF97" s="4"/>
    </row>
    <row r="98" spans="1:33">
      <c r="A98" s="1" t="s">
        <v>12</v>
      </c>
      <c r="B98" s="4">
        <f t="shared" ref="B98:C98" si="480">(0*100)/2</f>
        <v>0</v>
      </c>
      <c r="C98" s="4">
        <f t="shared" si="480"/>
        <v>0</v>
      </c>
      <c r="D98" s="4">
        <f>(1*100)/2</f>
        <v>50</v>
      </c>
      <c r="E98" s="4">
        <f t="shared" ref="E98:E99" si="481">(0*100)/2</f>
        <v>0</v>
      </c>
      <c r="F98" s="4">
        <f t="shared" si="472"/>
        <v>100</v>
      </c>
      <c r="G98" s="4">
        <f t="shared" si="473"/>
        <v>50</v>
      </c>
      <c r="H98" s="4">
        <f t="shared" si="453"/>
        <v>0</v>
      </c>
      <c r="I98" s="4">
        <f t="shared" ref="I98:K98" si="482">(1*100)/2</f>
        <v>50</v>
      </c>
      <c r="J98" s="4">
        <f t="shared" si="482"/>
        <v>50</v>
      </c>
      <c r="K98" s="4">
        <f t="shared" si="482"/>
        <v>50</v>
      </c>
      <c r="L98" s="4">
        <f t="shared" si="475"/>
        <v>0</v>
      </c>
      <c r="M98" s="4">
        <f t="shared" ref="M98:N98" si="483">(2*100)/2</f>
        <v>100</v>
      </c>
      <c r="N98" s="4">
        <f t="shared" si="483"/>
        <v>100</v>
      </c>
      <c r="O98" s="4">
        <f t="shared" ref="O98:O101" si="484">(0*100)/2</f>
        <v>0</v>
      </c>
      <c r="P98" s="4">
        <f>(1*100)/2</f>
        <v>50</v>
      </c>
      <c r="Q98" s="4">
        <f t="shared" si="402"/>
        <v>0</v>
      </c>
      <c r="R98" s="4">
        <f t="shared" si="456"/>
        <v>0</v>
      </c>
      <c r="S98" s="4">
        <f t="shared" si="447"/>
        <v>100</v>
      </c>
      <c r="T98" s="4">
        <f t="shared" ref="T98:V98" si="485">(1*100)/2</f>
        <v>50</v>
      </c>
      <c r="U98" s="4">
        <f t="shared" si="485"/>
        <v>50</v>
      </c>
      <c r="V98" s="4">
        <f t="shared" si="485"/>
        <v>50</v>
      </c>
      <c r="W98" s="4">
        <f t="shared" ref="W98:X98" si="486">(0*100)/2</f>
        <v>0</v>
      </c>
      <c r="X98" s="4">
        <f t="shared" si="486"/>
        <v>0</v>
      </c>
      <c r="Y98" s="4">
        <f t="shared" si="468"/>
        <v>50</v>
      </c>
      <c r="Z98" s="4">
        <f t="shared" ref="Z98:AA98" si="487">(2*100)/2</f>
        <v>100</v>
      </c>
      <c r="AA98" s="4">
        <f t="shared" si="487"/>
        <v>100</v>
      </c>
      <c r="AB98" s="4">
        <f t="shared" ref="AB98:AC98" si="488">(1*100)/2</f>
        <v>50</v>
      </c>
      <c r="AC98" s="4">
        <f t="shared" si="488"/>
        <v>50</v>
      </c>
      <c r="AD98" s="4">
        <f t="shared" ref="AD98:AE98" si="489">(2*100)/2</f>
        <v>100</v>
      </c>
      <c r="AE98" s="4">
        <f t="shared" si="489"/>
        <v>100</v>
      </c>
      <c r="AF98" s="4"/>
    </row>
    <row r="99" spans="1:33">
      <c r="A99" s="1" t="s">
        <v>13</v>
      </c>
      <c r="B99" s="4">
        <f t="shared" ref="B99:B103" si="490">(0*100)/2</f>
        <v>0</v>
      </c>
      <c r="C99" s="4">
        <f t="shared" ref="C99:D99" si="491">(1*100)/2</f>
        <v>50</v>
      </c>
      <c r="D99" s="4">
        <f t="shared" si="491"/>
        <v>50</v>
      </c>
      <c r="E99" s="4">
        <f t="shared" si="481"/>
        <v>0</v>
      </c>
      <c r="F99" s="4">
        <f t="shared" si="472"/>
        <v>100</v>
      </c>
      <c r="G99" s="4">
        <f t="shared" ref="G99:G101" si="492">(2*100)/2</f>
        <v>100</v>
      </c>
      <c r="H99" s="4">
        <f t="shared" si="453"/>
        <v>0</v>
      </c>
      <c r="I99" s="4">
        <f t="shared" ref="I99:I101" si="493">(0*100)/2</f>
        <v>0</v>
      </c>
      <c r="J99" s="4">
        <f t="shared" ref="J99:J101" si="494">(1*100)/2</f>
        <v>50</v>
      </c>
      <c r="K99" s="4">
        <f t="shared" ref="K99:L99" si="495">(0*100)/2</f>
        <v>0</v>
      </c>
      <c r="L99" s="4">
        <f t="shared" si="495"/>
        <v>0</v>
      </c>
      <c r="M99" s="4">
        <f t="shared" ref="M99:N99" si="496">(2*100)/2</f>
        <v>100</v>
      </c>
      <c r="N99" s="4">
        <f t="shared" si="496"/>
        <v>100</v>
      </c>
      <c r="O99" s="4">
        <f t="shared" si="484"/>
        <v>0</v>
      </c>
      <c r="P99" s="4">
        <f t="shared" ref="P99:R99" si="497">(0*100)/2</f>
        <v>0</v>
      </c>
      <c r="Q99" s="4">
        <f t="shared" si="497"/>
        <v>0</v>
      </c>
      <c r="R99" s="4">
        <f t="shared" si="497"/>
        <v>0</v>
      </c>
      <c r="S99" s="4">
        <f t="shared" si="447"/>
        <v>100</v>
      </c>
      <c r="T99" s="4">
        <f t="shared" ref="T99:U99" si="498">(1*100)/2</f>
        <v>50</v>
      </c>
      <c r="U99" s="4">
        <f t="shared" si="498"/>
        <v>50</v>
      </c>
      <c r="V99" s="4">
        <f t="shared" ref="V99:X99" si="499">(0*100)/2</f>
        <v>0</v>
      </c>
      <c r="W99" s="4">
        <f t="shared" si="499"/>
        <v>0</v>
      </c>
      <c r="X99" s="4">
        <f t="shared" si="499"/>
        <v>0</v>
      </c>
      <c r="Y99" s="4">
        <f t="shared" si="468"/>
        <v>50</v>
      </c>
      <c r="Z99" s="4">
        <f t="shared" ref="Z99:AA99" si="500">(1*100)/2</f>
        <v>50</v>
      </c>
      <c r="AA99" s="4">
        <f t="shared" si="500"/>
        <v>50</v>
      </c>
      <c r="AB99" s="4">
        <f t="shared" ref="AB99:AC99" si="501">(2*100)/2</f>
        <v>100</v>
      </c>
      <c r="AC99" s="4">
        <f t="shared" si="501"/>
        <v>100</v>
      </c>
      <c r="AD99" s="4">
        <f t="shared" ref="AD99:AD101" si="502">(1*100)/2</f>
        <v>50</v>
      </c>
      <c r="AE99" s="4">
        <f>(2*100)/2</f>
        <v>100</v>
      </c>
      <c r="AF99" s="4"/>
    </row>
    <row r="100" spans="1:33">
      <c r="A100" s="1" t="s">
        <v>14</v>
      </c>
      <c r="B100" s="4">
        <f t="shared" si="490"/>
        <v>0</v>
      </c>
      <c r="C100" s="4">
        <f>(1*100)/2</f>
        <v>50</v>
      </c>
      <c r="D100" s="4">
        <f t="shared" ref="D100:E100" si="503">(0*100)/2</f>
        <v>0</v>
      </c>
      <c r="E100" s="4">
        <f t="shared" si="503"/>
        <v>0</v>
      </c>
      <c r="F100" s="4">
        <f t="shared" si="472"/>
        <v>100</v>
      </c>
      <c r="G100" s="4">
        <f t="shared" si="492"/>
        <v>100</v>
      </c>
      <c r="H100" s="4">
        <f t="shared" si="453"/>
        <v>0</v>
      </c>
      <c r="I100" s="4">
        <f t="shared" si="493"/>
        <v>0</v>
      </c>
      <c r="J100" s="4">
        <f t="shared" si="494"/>
        <v>50</v>
      </c>
      <c r="K100" s="4">
        <f t="shared" ref="K100:L100" si="504">(0*100)/2</f>
        <v>0</v>
      </c>
      <c r="L100" s="4">
        <f t="shared" si="504"/>
        <v>0</v>
      </c>
      <c r="M100" s="4">
        <f t="shared" ref="M100:M101" si="505">(1*100)/2</f>
        <v>50</v>
      </c>
      <c r="N100" s="4">
        <f t="shared" ref="N100:N101" si="506">(2*100)/2</f>
        <v>100</v>
      </c>
      <c r="O100" s="4">
        <f t="shared" si="484"/>
        <v>0</v>
      </c>
      <c r="P100" s="4">
        <f t="shared" ref="P100:R100" si="507">(0*100)/2</f>
        <v>0</v>
      </c>
      <c r="Q100" s="4">
        <f t="shared" si="507"/>
        <v>0</v>
      </c>
      <c r="R100" s="4">
        <f t="shared" si="507"/>
        <v>0</v>
      </c>
      <c r="S100" s="4">
        <f t="shared" si="447"/>
        <v>100</v>
      </c>
      <c r="T100" s="4">
        <f t="shared" ref="T100:U100" si="508">(1*100)/2</f>
        <v>50</v>
      </c>
      <c r="U100" s="4">
        <f t="shared" si="508"/>
        <v>50</v>
      </c>
      <c r="V100" s="4">
        <f t="shared" ref="V100:X100" si="509">(0*100)/2</f>
        <v>0</v>
      </c>
      <c r="W100" s="4">
        <f t="shared" si="509"/>
        <v>0</v>
      </c>
      <c r="X100" s="4">
        <f t="shared" si="509"/>
        <v>0</v>
      </c>
      <c r="Y100" s="4">
        <f t="shared" si="468"/>
        <v>50</v>
      </c>
      <c r="Z100" s="4">
        <f t="shared" ref="Z100:Z103" si="510">(0*100)/2</f>
        <v>0</v>
      </c>
      <c r="AA100" s="4">
        <f t="shared" ref="AA100:AA101" si="511">(1*100)/2</f>
        <v>50</v>
      </c>
      <c r="AB100" s="4">
        <f t="shared" ref="AB100:AC100" si="512">(2*100)/2</f>
        <v>100</v>
      </c>
      <c r="AC100" s="4">
        <f t="shared" si="512"/>
        <v>100</v>
      </c>
      <c r="AD100" s="4">
        <f t="shared" si="502"/>
        <v>50</v>
      </c>
      <c r="AE100" s="4">
        <f t="shared" ref="AE100:AE101" si="513">(1*100)/2</f>
        <v>50</v>
      </c>
      <c r="AF100" s="4"/>
    </row>
    <row r="101" spans="1:33">
      <c r="A101" s="1" t="s">
        <v>15</v>
      </c>
      <c r="B101" s="4">
        <f t="shared" si="490"/>
        <v>0</v>
      </c>
      <c r="C101" s="4">
        <f t="shared" ref="C101:E101" si="514">(0*100)/2</f>
        <v>0</v>
      </c>
      <c r="D101" s="4">
        <f t="shared" si="514"/>
        <v>0</v>
      </c>
      <c r="E101" s="4">
        <f t="shared" si="514"/>
        <v>0</v>
      </c>
      <c r="F101" s="4">
        <f t="shared" si="472"/>
        <v>100</v>
      </c>
      <c r="G101" s="4">
        <f t="shared" si="492"/>
        <v>100</v>
      </c>
      <c r="H101" s="4">
        <f t="shared" si="453"/>
        <v>0</v>
      </c>
      <c r="I101" s="4">
        <f t="shared" si="493"/>
        <v>0</v>
      </c>
      <c r="J101" s="4">
        <f t="shared" si="494"/>
        <v>50</v>
      </c>
      <c r="K101" s="4">
        <f t="shared" ref="K101:L101" si="515">(0*100)/2</f>
        <v>0</v>
      </c>
      <c r="L101" s="4">
        <f t="shared" si="515"/>
        <v>0</v>
      </c>
      <c r="M101" s="4">
        <f t="shared" si="505"/>
        <v>50</v>
      </c>
      <c r="N101" s="4">
        <f t="shared" si="506"/>
        <v>100</v>
      </c>
      <c r="O101" s="4">
        <f t="shared" si="484"/>
        <v>0</v>
      </c>
      <c r="P101" s="4">
        <f t="shared" ref="P101:R101" si="516">(0*100)/2</f>
        <v>0</v>
      </c>
      <c r="Q101" s="4">
        <f t="shared" si="516"/>
        <v>0</v>
      </c>
      <c r="R101" s="4">
        <f t="shared" si="516"/>
        <v>0</v>
      </c>
      <c r="S101" s="4">
        <f t="shared" si="447"/>
        <v>100</v>
      </c>
      <c r="T101" s="4">
        <f t="shared" ref="T101:U101" si="517">(1*100)/2</f>
        <v>50</v>
      </c>
      <c r="U101" s="4">
        <f t="shared" si="517"/>
        <v>50</v>
      </c>
      <c r="V101" s="4">
        <f t="shared" ref="V101:X101" si="518">(0*100)/2</f>
        <v>0</v>
      </c>
      <c r="W101" s="4">
        <f t="shared" si="518"/>
        <v>0</v>
      </c>
      <c r="X101" s="4">
        <f t="shared" si="518"/>
        <v>0</v>
      </c>
      <c r="Y101" s="4">
        <f t="shared" si="468"/>
        <v>50</v>
      </c>
      <c r="Z101" s="4">
        <f t="shared" si="510"/>
        <v>0</v>
      </c>
      <c r="AA101" s="4">
        <f t="shared" si="511"/>
        <v>50</v>
      </c>
      <c r="AB101" s="4">
        <f>(1*100)/2</f>
        <v>50</v>
      </c>
      <c r="AC101" s="4">
        <f t="shared" ref="AC101:AC103" si="519">(0*100)/2</f>
        <v>0</v>
      </c>
      <c r="AD101" s="4">
        <f t="shared" si="502"/>
        <v>50</v>
      </c>
      <c r="AE101" s="4">
        <f t="shared" si="513"/>
        <v>50</v>
      </c>
      <c r="AF101" s="4"/>
    </row>
    <row r="102" spans="1:33">
      <c r="A102" s="1" t="s">
        <v>16</v>
      </c>
      <c r="B102" s="4">
        <f t="shared" si="490"/>
        <v>0</v>
      </c>
      <c r="C102" s="4">
        <f t="shared" ref="C102:L102" si="520">(0*100)/2</f>
        <v>0</v>
      </c>
      <c r="D102" s="4">
        <f t="shared" si="520"/>
        <v>0</v>
      </c>
      <c r="E102" s="4">
        <f t="shared" si="520"/>
        <v>0</v>
      </c>
      <c r="F102" s="4">
        <f t="shared" si="520"/>
        <v>0</v>
      </c>
      <c r="G102" s="4">
        <f t="shared" si="520"/>
        <v>0</v>
      </c>
      <c r="H102" s="4">
        <f t="shared" si="520"/>
        <v>0</v>
      </c>
      <c r="I102" s="4">
        <f t="shared" si="520"/>
        <v>0</v>
      </c>
      <c r="J102" s="4">
        <f t="shared" si="520"/>
        <v>0</v>
      </c>
      <c r="K102" s="4">
        <f t="shared" si="520"/>
        <v>0</v>
      </c>
      <c r="L102" s="4">
        <f t="shared" si="520"/>
        <v>0</v>
      </c>
      <c r="M102" s="4">
        <f t="shared" ref="M102:M103" si="521">(0*100)/3</f>
        <v>0</v>
      </c>
      <c r="N102" s="4">
        <f>(0*100)/2</f>
        <v>0</v>
      </c>
      <c r="O102" s="4">
        <f t="shared" ref="O102:X102" si="522">(0*100)/3</f>
        <v>0</v>
      </c>
      <c r="P102" s="4">
        <f t="shared" si="522"/>
        <v>0</v>
      </c>
      <c r="Q102" s="4">
        <f t="shared" si="522"/>
        <v>0</v>
      </c>
      <c r="R102" s="4">
        <f t="shared" si="522"/>
        <v>0</v>
      </c>
      <c r="S102" s="4">
        <f t="shared" si="522"/>
        <v>0</v>
      </c>
      <c r="T102" s="4">
        <f t="shared" si="522"/>
        <v>0</v>
      </c>
      <c r="U102" s="4">
        <f t="shared" si="522"/>
        <v>0</v>
      </c>
      <c r="V102" s="4">
        <f t="shared" si="522"/>
        <v>0</v>
      </c>
      <c r="W102" s="4">
        <f t="shared" si="522"/>
        <v>0</v>
      </c>
      <c r="X102" s="4">
        <f t="shared" si="522"/>
        <v>0</v>
      </c>
      <c r="Y102" s="4">
        <f t="shared" si="468"/>
        <v>50</v>
      </c>
      <c r="Z102" s="4">
        <f t="shared" si="510"/>
        <v>0</v>
      </c>
      <c r="AA102" s="4">
        <f t="shared" ref="AA102:AA103" si="523">(0*100)/2</f>
        <v>0</v>
      </c>
      <c r="AB102" s="4">
        <f t="shared" ref="AB102:AB103" si="524">(0*100)/3</f>
        <v>0</v>
      </c>
      <c r="AC102" s="4">
        <f t="shared" si="519"/>
        <v>0</v>
      </c>
      <c r="AD102" s="4">
        <f t="shared" ref="AD102:AE102" si="525">(0*100)/2</f>
        <v>0</v>
      </c>
      <c r="AE102" s="4">
        <f t="shared" si="525"/>
        <v>0</v>
      </c>
      <c r="AF102" s="4"/>
    </row>
    <row r="103" spans="1:33">
      <c r="A103" s="1" t="s">
        <v>17</v>
      </c>
      <c r="B103" s="4">
        <f t="shared" si="490"/>
        <v>0</v>
      </c>
      <c r="C103" s="4">
        <f t="shared" ref="C103:L103" si="526">(0*100)/2</f>
        <v>0</v>
      </c>
      <c r="D103" s="4">
        <f t="shared" si="526"/>
        <v>0</v>
      </c>
      <c r="E103" s="4">
        <f t="shared" si="526"/>
        <v>0</v>
      </c>
      <c r="F103" s="4">
        <f t="shared" si="526"/>
        <v>0</v>
      </c>
      <c r="G103" s="4">
        <f t="shared" si="526"/>
        <v>0</v>
      </c>
      <c r="H103" s="4">
        <f t="shared" si="526"/>
        <v>0</v>
      </c>
      <c r="I103" s="4">
        <f t="shared" si="526"/>
        <v>0</v>
      </c>
      <c r="J103" s="4">
        <f t="shared" si="526"/>
        <v>0</v>
      </c>
      <c r="K103" s="4">
        <f t="shared" si="526"/>
        <v>0</v>
      </c>
      <c r="L103" s="4">
        <f t="shared" si="526"/>
        <v>0</v>
      </c>
      <c r="M103" s="4">
        <f t="shared" si="521"/>
        <v>0</v>
      </c>
      <c r="N103" s="4">
        <f t="shared" ref="N103:X103" si="527">(0*100)/3</f>
        <v>0</v>
      </c>
      <c r="O103" s="4">
        <f t="shared" si="527"/>
        <v>0</v>
      </c>
      <c r="P103" s="4">
        <f t="shared" si="527"/>
        <v>0</v>
      </c>
      <c r="Q103" s="4">
        <f t="shared" si="527"/>
        <v>0</v>
      </c>
      <c r="R103" s="4">
        <f t="shared" si="527"/>
        <v>0</v>
      </c>
      <c r="S103" s="4">
        <f t="shared" si="527"/>
        <v>0</v>
      </c>
      <c r="T103" s="4">
        <f t="shared" si="527"/>
        <v>0</v>
      </c>
      <c r="U103" s="4">
        <f t="shared" si="527"/>
        <v>0</v>
      </c>
      <c r="V103" s="4">
        <f t="shared" si="527"/>
        <v>0</v>
      </c>
      <c r="W103" s="4">
        <f t="shared" si="527"/>
        <v>0</v>
      </c>
      <c r="X103" s="4">
        <f t="shared" si="527"/>
        <v>0</v>
      </c>
      <c r="Y103" s="4">
        <f t="shared" si="468"/>
        <v>50</v>
      </c>
      <c r="Z103" s="4">
        <f t="shared" si="510"/>
        <v>0</v>
      </c>
      <c r="AA103" s="4">
        <f t="shared" si="523"/>
        <v>0</v>
      </c>
      <c r="AB103" s="4">
        <f t="shared" si="524"/>
        <v>0</v>
      </c>
      <c r="AC103" s="4">
        <f t="shared" si="519"/>
        <v>0</v>
      </c>
      <c r="AD103" s="4">
        <f>(0*100)/3</f>
        <v>0</v>
      </c>
      <c r="AE103" s="4">
        <f>(0*100)/2</f>
        <v>0</v>
      </c>
      <c r="AF103" s="4"/>
    </row>
    <row r="104" spans="1:33">
      <c r="AF104" s="4"/>
    </row>
    <row r="105" spans="1:33">
      <c r="AF105" s="4"/>
    </row>
    <row r="106" spans="1:33">
      <c r="AF106" s="4"/>
      <c r="AG106" s="5">
        <f>(AG14+AG81+AG95)/3</f>
        <v>0</v>
      </c>
    </row>
    <row r="107" spans="1:33">
      <c r="AF107" s="4"/>
    </row>
    <row r="108" spans="1:33">
      <c r="AF108" s="4"/>
    </row>
    <row r="109" spans="1:33">
      <c r="AF109" s="4"/>
    </row>
    <row r="110" spans="1:33">
      <c r="AF110" s="4"/>
    </row>
    <row r="111" spans="1:33">
      <c r="AF111" s="4"/>
    </row>
    <row r="112" spans="1:33">
      <c r="AF112" s="4"/>
    </row>
  </sheetData>
  <conditionalFormatting sqref="B3:AE103 AF4:AF19 AF21:AF70 AF72:AF87 AF89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45778</v>
      </c>
      <c r="C1" s="2">
        <v>45779</v>
      </c>
      <c r="D1" s="2">
        <v>45780</v>
      </c>
      <c r="E1" s="2">
        <v>45781</v>
      </c>
      <c r="F1" s="2">
        <v>45782</v>
      </c>
      <c r="G1" s="2">
        <v>45783</v>
      </c>
      <c r="H1" s="2">
        <v>45784</v>
      </c>
      <c r="I1" s="2">
        <v>45785</v>
      </c>
      <c r="J1" s="2">
        <v>45786</v>
      </c>
      <c r="K1" s="2">
        <v>45787</v>
      </c>
      <c r="L1" s="2">
        <v>45788</v>
      </c>
      <c r="M1" s="2">
        <v>45789</v>
      </c>
      <c r="N1" s="2">
        <v>45790</v>
      </c>
      <c r="O1" s="2">
        <v>45791</v>
      </c>
      <c r="P1" s="2">
        <v>45792</v>
      </c>
      <c r="Q1" s="2">
        <v>45793</v>
      </c>
      <c r="R1" s="2">
        <v>45794</v>
      </c>
      <c r="S1" s="2">
        <v>45795</v>
      </c>
      <c r="T1" s="2">
        <v>45796</v>
      </c>
      <c r="U1" s="2">
        <v>45797</v>
      </c>
      <c r="V1" s="2">
        <v>45798</v>
      </c>
      <c r="W1" s="2">
        <v>45799</v>
      </c>
      <c r="X1" s="2">
        <v>45800</v>
      </c>
      <c r="Y1" s="2">
        <v>45801</v>
      </c>
      <c r="Z1" s="2">
        <v>45802</v>
      </c>
      <c r="AA1" s="2">
        <v>45803</v>
      </c>
      <c r="AB1" s="2">
        <v>45804</v>
      </c>
      <c r="AC1" s="2">
        <v>45805</v>
      </c>
      <c r="AD1" s="2">
        <v>45806</v>
      </c>
      <c r="AE1" s="2">
        <v>45807</v>
      </c>
      <c r="AF1" s="2">
        <v>45808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38.817204301075272</v>
      </c>
    </row>
    <row r="4" spans="1:35">
      <c r="A4" s="1" t="s">
        <v>3</v>
      </c>
      <c r="B4" s="4">
        <f t="shared" ref="B4:Q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>(1*100)/10</f>
        <v>10</v>
      </c>
      <c r="S4" s="4">
        <f>(0*100)/10</f>
        <v>0</v>
      </c>
      <c r="T4" s="4">
        <f>(1*100)/10</f>
        <v>10</v>
      </c>
      <c r="U4" s="4">
        <f t="shared" ref="U4:AE4" si="2">(0*100)/10</f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>(1*100)/10</f>
        <v>10</v>
      </c>
    </row>
    <row r="5" spans="1:35">
      <c r="A5" s="1" t="s">
        <v>4</v>
      </c>
      <c r="B5" s="4">
        <f t="shared" ref="B5:D5" si="3">(2*100)/10</f>
        <v>20</v>
      </c>
      <c r="C5" s="4">
        <f t="shared" si="3"/>
        <v>20</v>
      </c>
      <c r="D5" s="4">
        <f t="shared" si="3"/>
        <v>20</v>
      </c>
      <c r="E5" s="4">
        <f>(4*100)/10</f>
        <v>40</v>
      </c>
      <c r="F5" s="4">
        <f t="shared" ref="F5:G5" si="4">(2*100)/10</f>
        <v>20</v>
      </c>
      <c r="G5" s="4">
        <f t="shared" si="4"/>
        <v>20</v>
      </c>
      <c r="H5" s="4">
        <f>(0*100)/10</f>
        <v>0</v>
      </c>
      <c r="I5" s="4">
        <f>(1*100)/10</f>
        <v>10</v>
      </c>
      <c r="J5" s="4">
        <f t="shared" ref="J5:K5" si="5">(2*100)/10</f>
        <v>20</v>
      </c>
      <c r="K5" s="5">
        <f t="shared" si="5"/>
        <v>20</v>
      </c>
      <c r="L5" s="4">
        <f>(1*100)/10</f>
        <v>10</v>
      </c>
      <c r="M5" s="4">
        <f>(0*100)/10</f>
        <v>0</v>
      </c>
      <c r="N5" s="4">
        <f t="shared" ref="N5:O5" si="6">(3*100)/10</f>
        <v>30</v>
      </c>
      <c r="O5" s="4">
        <f t="shared" si="6"/>
        <v>30</v>
      </c>
      <c r="P5" s="4">
        <f>(1*100)/10</f>
        <v>10</v>
      </c>
      <c r="Q5" s="4">
        <f>(0*100)/10</f>
        <v>0</v>
      </c>
      <c r="R5" s="4">
        <f t="shared" ref="R5:S5" si="7">(3*100)/10</f>
        <v>30</v>
      </c>
      <c r="S5" s="4">
        <f t="shared" si="7"/>
        <v>30</v>
      </c>
      <c r="T5" s="4">
        <f>(6*100)/10</f>
        <v>60</v>
      </c>
      <c r="U5" s="4">
        <f t="shared" ref="U5:V5" si="8">(0*100)/10</f>
        <v>0</v>
      </c>
      <c r="V5" s="4">
        <f t="shared" si="8"/>
        <v>0</v>
      </c>
      <c r="W5" s="4">
        <f t="shared" ref="W5:X5" si="9">(1*100)/10</f>
        <v>10</v>
      </c>
      <c r="X5" s="4">
        <f t="shared" si="9"/>
        <v>10</v>
      </c>
      <c r="Y5" s="4">
        <f t="shared" ref="Y5:Z5" si="10">(4*100)/10</f>
        <v>40</v>
      </c>
      <c r="Z5" s="4">
        <f t="shared" si="10"/>
        <v>40</v>
      </c>
      <c r="AA5" s="4">
        <f t="shared" ref="AA5:AA6" si="11">(2*100)/10</f>
        <v>20</v>
      </c>
      <c r="AB5" s="4">
        <f t="shared" ref="AB5:AB6" si="12">(6*100)/10</f>
        <v>60</v>
      </c>
      <c r="AC5" s="4">
        <f>(0*100)/10</f>
        <v>0</v>
      </c>
      <c r="AD5" s="4">
        <f>(1*100)/10</f>
        <v>10</v>
      </c>
      <c r="AE5" s="4">
        <f>(2*100)/10</f>
        <v>20</v>
      </c>
      <c r="AF5" s="4">
        <f>(4*100)/10</f>
        <v>40</v>
      </c>
    </row>
    <row r="6" spans="1:35">
      <c r="A6" s="1" t="s">
        <v>5</v>
      </c>
      <c r="B6" s="4">
        <f t="shared" ref="B6:C6" si="13">(4*100)/10</f>
        <v>40</v>
      </c>
      <c r="C6" s="4">
        <f t="shared" si="13"/>
        <v>40</v>
      </c>
      <c r="D6" s="4">
        <f>(2*100)/10</f>
        <v>20</v>
      </c>
      <c r="E6" s="4">
        <f>(5*100)/10</f>
        <v>50</v>
      </c>
      <c r="F6" s="4">
        <f t="shared" ref="F6:G6" si="14">(2*100)/10</f>
        <v>20</v>
      </c>
      <c r="G6" s="4">
        <f t="shared" si="14"/>
        <v>20</v>
      </c>
      <c r="H6" s="4">
        <f>(3*100)/10</f>
        <v>30</v>
      </c>
      <c r="I6" s="4">
        <f t="shared" ref="I6:K6" si="15">(2*100)/10</f>
        <v>20</v>
      </c>
      <c r="J6" s="4">
        <f t="shared" si="15"/>
        <v>20</v>
      </c>
      <c r="K6" s="5">
        <f t="shared" si="15"/>
        <v>20</v>
      </c>
      <c r="L6" s="4">
        <f t="shared" ref="L6:L7" si="16">(3*100)/10</f>
        <v>30</v>
      </c>
      <c r="M6" s="4">
        <f>(2*100)/10</f>
        <v>20</v>
      </c>
      <c r="N6" s="4">
        <f>(4*100)/10</f>
        <v>40</v>
      </c>
      <c r="O6" s="4">
        <f>(5*100)/10</f>
        <v>50</v>
      </c>
      <c r="P6" s="4">
        <f>(4*100)/10</f>
        <v>40</v>
      </c>
      <c r="Q6" s="4">
        <f>(1*100)/10</f>
        <v>10</v>
      </c>
      <c r="R6" s="4">
        <f t="shared" ref="R6:T6" si="17">(6*100)/10</f>
        <v>60</v>
      </c>
      <c r="S6" s="4">
        <f t="shared" si="17"/>
        <v>60</v>
      </c>
      <c r="T6" s="4">
        <f t="shared" si="17"/>
        <v>60</v>
      </c>
      <c r="U6" s="4">
        <f>(0*100)/10</f>
        <v>0</v>
      </c>
      <c r="V6" s="4">
        <f>(1*100)/10</f>
        <v>10</v>
      </c>
      <c r="W6" s="4">
        <f>(3*100)/10</f>
        <v>30</v>
      </c>
      <c r="X6" s="4">
        <f>(2*100)/10</f>
        <v>20</v>
      </c>
      <c r="Y6" s="4">
        <f t="shared" ref="Y6:Z6" si="18">(6*100)/10</f>
        <v>60</v>
      </c>
      <c r="Z6" s="4">
        <f t="shared" si="18"/>
        <v>60</v>
      </c>
      <c r="AA6" s="4">
        <f t="shared" si="11"/>
        <v>20</v>
      </c>
      <c r="AB6" s="4">
        <f t="shared" si="12"/>
        <v>60</v>
      </c>
      <c r="AC6" s="4">
        <f>(1*100)/10</f>
        <v>10</v>
      </c>
      <c r="AD6" s="4">
        <f>(2*100)/10</f>
        <v>20</v>
      </c>
      <c r="AE6" s="4">
        <f t="shared" ref="AE6:AE7" si="19">(5*100)/10</f>
        <v>50</v>
      </c>
      <c r="AF6" s="7">
        <v>70</v>
      </c>
    </row>
    <row r="7" spans="1:35">
      <c r="A7" s="1" t="s">
        <v>6</v>
      </c>
      <c r="B7" s="4">
        <f t="shared" ref="B7:D7" si="20">(4*100)/10</f>
        <v>40</v>
      </c>
      <c r="C7" s="4">
        <f t="shared" si="20"/>
        <v>40</v>
      </c>
      <c r="D7" s="4">
        <f t="shared" si="20"/>
        <v>40</v>
      </c>
      <c r="E7" s="4">
        <f>(6*100)/10</f>
        <v>60</v>
      </c>
      <c r="F7" s="4">
        <f t="shared" ref="F7:H7" si="21">(3*100)/10</f>
        <v>30</v>
      </c>
      <c r="G7" s="4">
        <f t="shared" si="21"/>
        <v>30</v>
      </c>
      <c r="H7" s="4">
        <f t="shared" si="21"/>
        <v>30</v>
      </c>
      <c r="I7" s="4">
        <f>(5*100)/10</f>
        <v>50</v>
      </c>
      <c r="J7" s="4">
        <f>(3*100)/10</f>
        <v>30</v>
      </c>
      <c r="K7" s="5">
        <f>(4*100)/10</f>
        <v>40</v>
      </c>
      <c r="L7" s="4">
        <f t="shared" si="16"/>
        <v>30</v>
      </c>
      <c r="M7" s="4">
        <f>(4*100)/10</f>
        <v>40</v>
      </c>
      <c r="N7" s="4">
        <f t="shared" ref="N7:P7" si="22">(5*100)/10</f>
        <v>50</v>
      </c>
      <c r="O7" s="4">
        <f t="shared" si="22"/>
        <v>50</v>
      </c>
      <c r="P7" s="4">
        <f t="shared" si="22"/>
        <v>50</v>
      </c>
      <c r="Q7" s="4">
        <f>(2*100)/10</f>
        <v>20</v>
      </c>
      <c r="R7" s="4">
        <f>(8*100)/10</f>
        <v>80</v>
      </c>
      <c r="S7" s="4">
        <f>(9*100)/10</f>
        <v>90</v>
      </c>
      <c r="T7" s="4">
        <f t="shared" ref="T7:T9" si="23">(8*100)/10</f>
        <v>80</v>
      </c>
      <c r="U7" s="4">
        <f>(1*100)/10</f>
        <v>10</v>
      </c>
      <c r="V7" s="4">
        <f t="shared" ref="V7:V8" si="24">(3*100)/10</f>
        <v>30</v>
      </c>
      <c r="W7" s="4">
        <f>(4*100)/10</f>
        <v>40</v>
      </c>
      <c r="X7" s="4">
        <f>(5*100)/10</f>
        <v>50</v>
      </c>
      <c r="Y7" s="4">
        <f>(6*100)/10</f>
        <v>60</v>
      </c>
      <c r="Z7" s="4">
        <f>(9*100)/10</f>
        <v>90</v>
      </c>
      <c r="AA7" s="4">
        <f>(4*100)/10</f>
        <v>40</v>
      </c>
      <c r="AB7" s="4">
        <f>(8*100)/10</f>
        <v>80</v>
      </c>
      <c r="AC7" s="4">
        <f t="shared" ref="AC7:AD7" si="25">(3*100)/10</f>
        <v>30</v>
      </c>
      <c r="AD7" s="4">
        <f t="shared" si="25"/>
        <v>30</v>
      </c>
      <c r="AE7" s="4">
        <f t="shared" si="19"/>
        <v>50</v>
      </c>
      <c r="AF7" s="4">
        <f>(9*100)/10</f>
        <v>90</v>
      </c>
    </row>
    <row r="8" spans="1:35">
      <c r="A8" s="1" t="s">
        <v>7</v>
      </c>
      <c r="B8" s="4">
        <f t="shared" ref="B8:B9" si="26">(4*100)/10</f>
        <v>40</v>
      </c>
      <c r="C8" s="4">
        <f t="shared" ref="C8:C9" si="27">(5*100)/10</f>
        <v>50</v>
      </c>
      <c r="D8" s="4">
        <f t="shared" ref="D8:D9" si="28">(4*100)/10</f>
        <v>40</v>
      </c>
      <c r="E8" s="4">
        <f>(7*100)/10</f>
        <v>70</v>
      </c>
      <c r="F8" s="4">
        <f t="shared" ref="F8:F10" si="29">(4*100)/10</f>
        <v>40</v>
      </c>
      <c r="G8" s="4">
        <f t="shared" ref="G8:H8" si="30">(3*100)/10</f>
        <v>30</v>
      </c>
      <c r="H8" s="4">
        <f t="shared" si="30"/>
        <v>30</v>
      </c>
      <c r="I8" s="4">
        <f t="shared" ref="I8:I9" si="31">(7*100)/10</f>
        <v>70</v>
      </c>
      <c r="J8" s="4">
        <f t="shared" ref="J8:M8" si="32">(4*100)/10</f>
        <v>40</v>
      </c>
      <c r="K8" s="5">
        <f t="shared" si="32"/>
        <v>40</v>
      </c>
      <c r="L8" s="4">
        <f t="shared" si="32"/>
        <v>40</v>
      </c>
      <c r="M8" s="4">
        <f t="shared" si="32"/>
        <v>40</v>
      </c>
      <c r="N8" s="4">
        <f t="shared" ref="N8:N12" si="33">(8*100)/10</f>
        <v>80</v>
      </c>
      <c r="O8" s="4">
        <f>(5*100)/10</f>
        <v>50</v>
      </c>
      <c r="P8" s="23">
        <f>(6*100)/10</f>
        <v>60</v>
      </c>
      <c r="Q8" s="4">
        <f>(3*100)/10</f>
        <v>30</v>
      </c>
      <c r="R8" s="4">
        <f t="shared" ref="R8:R10" si="34">(9*100)/10</f>
        <v>90</v>
      </c>
      <c r="S8" s="4">
        <f t="shared" ref="S8:S11" si="35">(10*100)/10</f>
        <v>100</v>
      </c>
      <c r="T8" s="4">
        <f t="shared" si="23"/>
        <v>80</v>
      </c>
      <c r="U8" s="4">
        <f>(2*100)/10</f>
        <v>20</v>
      </c>
      <c r="V8" s="4">
        <f t="shared" si="24"/>
        <v>30</v>
      </c>
      <c r="W8" s="4">
        <f>(5*100)/10</f>
        <v>50</v>
      </c>
      <c r="X8" s="4">
        <f>(4*100)/10</f>
        <v>40</v>
      </c>
      <c r="Y8" s="4">
        <f t="shared" ref="Y8:Y9" si="36">(7*100)/10</f>
        <v>70</v>
      </c>
      <c r="Z8" s="4">
        <f>(10*100)/10</f>
        <v>100</v>
      </c>
      <c r="AA8" s="4">
        <f>(5*100)/10</f>
        <v>50</v>
      </c>
      <c r="AB8" s="4">
        <f t="shared" ref="AB8:AB9" si="37">(7*100)/10</f>
        <v>70</v>
      </c>
      <c r="AC8" s="4">
        <f>(4*100)/10</f>
        <v>40</v>
      </c>
      <c r="AD8" s="4">
        <f>(6*100)/10</f>
        <v>60</v>
      </c>
      <c r="AE8" s="4">
        <f t="shared" ref="AE8:AE9" si="38">(7*100)/10</f>
        <v>70</v>
      </c>
      <c r="AF8" s="4">
        <f>(10*100)/10</f>
        <v>100</v>
      </c>
    </row>
    <row r="9" spans="1:35">
      <c r="A9" s="1" t="s">
        <v>8</v>
      </c>
      <c r="B9" s="4">
        <f t="shared" si="26"/>
        <v>40</v>
      </c>
      <c r="C9" s="4">
        <f t="shared" si="27"/>
        <v>50</v>
      </c>
      <c r="D9" s="4">
        <f t="shared" si="28"/>
        <v>40</v>
      </c>
      <c r="E9" s="4">
        <f>(9*100)/10</f>
        <v>90</v>
      </c>
      <c r="F9" s="4">
        <f t="shared" si="29"/>
        <v>40</v>
      </c>
      <c r="G9" s="4">
        <f t="shared" ref="G9:H9" si="39">(3*100)/10</f>
        <v>30</v>
      </c>
      <c r="H9" s="4">
        <f t="shared" si="39"/>
        <v>30</v>
      </c>
      <c r="I9" s="4">
        <f t="shared" si="31"/>
        <v>70</v>
      </c>
      <c r="J9" s="4">
        <f>(3*100)/10</f>
        <v>30</v>
      </c>
      <c r="K9" s="5">
        <f>(1*100)/10</f>
        <v>10</v>
      </c>
      <c r="L9" s="4">
        <f t="shared" ref="L9:L10" si="40">(5*100)/10</f>
        <v>50</v>
      </c>
      <c r="M9" s="4">
        <f t="shared" ref="M9:M10" si="41">(3*100)/10</f>
        <v>30</v>
      </c>
      <c r="N9" s="4">
        <f t="shared" si="33"/>
        <v>80</v>
      </c>
      <c r="O9" s="4">
        <f t="shared" ref="O9:P9" si="42">(4*100)/10</f>
        <v>40</v>
      </c>
      <c r="P9" s="4">
        <f t="shared" si="42"/>
        <v>40</v>
      </c>
      <c r="Q9" s="4">
        <f>(2*100)/10</f>
        <v>20</v>
      </c>
      <c r="R9" s="4">
        <f t="shared" si="34"/>
        <v>90</v>
      </c>
      <c r="S9" s="4">
        <f t="shared" si="35"/>
        <v>100</v>
      </c>
      <c r="T9" s="4">
        <f t="shared" si="23"/>
        <v>80</v>
      </c>
      <c r="U9" s="4">
        <f t="shared" ref="U9:W9" si="43">(3*100)/10</f>
        <v>30</v>
      </c>
      <c r="V9" s="4">
        <f t="shared" si="43"/>
        <v>30</v>
      </c>
      <c r="W9" s="4">
        <f t="shared" si="43"/>
        <v>30</v>
      </c>
      <c r="X9" s="4">
        <f>(6*100)/10</f>
        <v>60</v>
      </c>
      <c r="Y9" s="4">
        <f t="shared" si="36"/>
        <v>70</v>
      </c>
      <c r="Z9" s="4">
        <f t="shared" ref="Z9:Z10" si="44">(9*100)/10</f>
        <v>90</v>
      </c>
      <c r="AA9" s="4">
        <f t="shared" ref="AA9:AA13" si="45">(6*100)/10</f>
        <v>60</v>
      </c>
      <c r="AB9" s="4">
        <f t="shared" si="37"/>
        <v>70</v>
      </c>
      <c r="AC9" s="4">
        <f t="shared" ref="AC9:AC10" si="46">(6*100)/10</f>
        <v>60</v>
      </c>
      <c r="AD9" s="4">
        <f>(9*100)/10</f>
        <v>90</v>
      </c>
      <c r="AE9" s="4">
        <f t="shared" si="38"/>
        <v>70</v>
      </c>
      <c r="AF9" s="7">
        <v>90</v>
      </c>
    </row>
    <row r="10" spans="1:35">
      <c r="A10" s="1" t="s">
        <v>9</v>
      </c>
      <c r="B10" s="4">
        <f>(3*100)/10</f>
        <v>30</v>
      </c>
      <c r="C10" s="4">
        <f>(4*100)/10</f>
        <v>40</v>
      </c>
      <c r="D10" s="4">
        <f>(5*100)/10</f>
        <v>50</v>
      </c>
      <c r="E10" s="4">
        <f t="shared" ref="E10:E11" si="47">(7*100)/10</f>
        <v>70</v>
      </c>
      <c r="F10" s="4">
        <f t="shared" si="29"/>
        <v>40</v>
      </c>
      <c r="G10" s="4">
        <f t="shared" ref="G10:H10" si="48">(3*100)/10</f>
        <v>30</v>
      </c>
      <c r="H10" s="4">
        <f t="shared" si="48"/>
        <v>30</v>
      </c>
      <c r="I10" s="4">
        <f>(6*100)/10</f>
        <v>60</v>
      </c>
      <c r="J10" s="4">
        <f>(1*100)/10</f>
        <v>10</v>
      </c>
      <c r="K10" s="5">
        <f>(2*100)/10</f>
        <v>20</v>
      </c>
      <c r="L10" s="4">
        <f t="shared" si="40"/>
        <v>50</v>
      </c>
      <c r="M10" s="4">
        <f t="shared" si="41"/>
        <v>30</v>
      </c>
      <c r="N10" s="4">
        <f t="shared" si="33"/>
        <v>80</v>
      </c>
      <c r="O10" s="4">
        <f t="shared" ref="O10:Q10" si="49">(4*100)/10</f>
        <v>40</v>
      </c>
      <c r="P10" s="4">
        <f t="shared" si="49"/>
        <v>40</v>
      </c>
      <c r="Q10" s="4">
        <f t="shared" si="49"/>
        <v>40</v>
      </c>
      <c r="R10" s="4">
        <f t="shared" si="34"/>
        <v>90</v>
      </c>
      <c r="S10" s="4">
        <f t="shared" si="35"/>
        <v>100</v>
      </c>
      <c r="T10" s="4">
        <f>(10*100)/10</f>
        <v>100</v>
      </c>
      <c r="U10" s="4">
        <f t="shared" ref="U10:U12" si="50">(4*100)/10</f>
        <v>40</v>
      </c>
      <c r="V10" s="4">
        <f>(3*100)/10</f>
        <v>30</v>
      </c>
      <c r="W10" s="4">
        <f>(4*100)/10</f>
        <v>40</v>
      </c>
      <c r="X10" s="4">
        <f t="shared" ref="X10:X11" si="51">(7*100)/10</f>
        <v>70</v>
      </c>
      <c r="Y10" s="4">
        <f>(8*100)/10</f>
        <v>80</v>
      </c>
      <c r="Z10" s="4">
        <f t="shared" si="44"/>
        <v>90</v>
      </c>
      <c r="AA10" s="4">
        <f t="shared" si="45"/>
        <v>60</v>
      </c>
      <c r="AB10" s="4">
        <f>(5*100)/10</f>
        <v>50</v>
      </c>
      <c r="AC10" s="4">
        <f t="shared" si="46"/>
        <v>60</v>
      </c>
      <c r="AD10" s="4">
        <f>(8*100)/10</f>
        <v>80</v>
      </c>
      <c r="AE10" s="4">
        <f>(6*100)/10</f>
        <v>60</v>
      </c>
      <c r="AF10" s="4">
        <f>(9*100)/10</f>
        <v>90</v>
      </c>
    </row>
    <row r="11" spans="1:35">
      <c r="A11" s="1" t="s">
        <v>10</v>
      </c>
      <c r="B11" s="4">
        <f>(2*100)/10</f>
        <v>20</v>
      </c>
      <c r="C11" s="4">
        <f>(3*100)/10</f>
        <v>30</v>
      </c>
      <c r="D11" s="4">
        <f>(4*100)/10</f>
        <v>40</v>
      </c>
      <c r="E11" s="4">
        <f t="shared" si="47"/>
        <v>70</v>
      </c>
      <c r="F11" s="4">
        <f t="shared" ref="F11:F12" si="52">(5*100)/10</f>
        <v>50</v>
      </c>
      <c r="G11" s="4">
        <f>(4*100)/10</f>
        <v>40</v>
      </c>
      <c r="H11" s="4">
        <f>(1*100)/10</f>
        <v>10</v>
      </c>
      <c r="I11" s="4">
        <f>(3*100)/10</f>
        <v>30</v>
      </c>
      <c r="J11" s="4">
        <f t="shared" ref="J11:M11" si="53">(2*100)/10</f>
        <v>20</v>
      </c>
      <c r="K11" s="5">
        <f t="shared" si="53"/>
        <v>20</v>
      </c>
      <c r="L11" s="4">
        <f t="shared" si="53"/>
        <v>20</v>
      </c>
      <c r="M11" s="4">
        <f t="shared" si="53"/>
        <v>20</v>
      </c>
      <c r="N11" s="4">
        <f t="shared" si="33"/>
        <v>80</v>
      </c>
      <c r="O11" s="4">
        <f>(4*100)/10</f>
        <v>40</v>
      </c>
      <c r="P11" s="4">
        <f>(3*100)/10</f>
        <v>30</v>
      </c>
      <c r="Q11" s="4">
        <f>(4*100)/10</f>
        <v>40</v>
      </c>
      <c r="R11" s="4">
        <f>(7*100)/10</f>
        <v>70</v>
      </c>
      <c r="S11" s="4">
        <f t="shared" si="35"/>
        <v>100</v>
      </c>
      <c r="T11" s="4">
        <f t="shared" ref="T11:T12" si="54">(7*100)/10</f>
        <v>70</v>
      </c>
      <c r="U11" s="4">
        <f t="shared" si="50"/>
        <v>40</v>
      </c>
      <c r="V11" s="4">
        <f>(2*100)/10</f>
        <v>20</v>
      </c>
      <c r="W11" s="4">
        <f>(3*100)/10</f>
        <v>30</v>
      </c>
      <c r="X11" s="4">
        <f t="shared" si="51"/>
        <v>70</v>
      </c>
      <c r="Y11" s="4">
        <f>(7*100)/10</f>
        <v>70</v>
      </c>
      <c r="Z11" s="4">
        <f t="shared" ref="Z11:Z12" si="55">(8*100)/10</f>
        <v>80</v>
      </c>
      <c r="AA11" s="4">
        <f t="shared" si="45"/>
        <v>60</v>
      </c>
      <c r="AB11" s="4">
        <f t="shared" ref="AB11:AB12" si="56">(6*100)/10</f>
        <v>60</v>
      </c>
      <c r="AC11" s="4">
        <f t="shared" ref="AC11:AC12" si="57">(5*100)/10</f>
        <v>50</v>
      </c>
      <c r="AD11" s="4">
        <f t="shared" ref="AD11:AD12" si="58">(9*100)/10</f>
        <v>90</v>
      </c>
      <c r="AE11" s="4">
        <f t="shared" ref="AE11:AE12" si="59">(4*100)/10</f>
        <v>40</v>
      </c>
      <c r="AF11" s="7">
        <v>70</v>
      </c>
    </row>
    <row r="12" spans="1:35">
      <c r="A12" s="1" t="s">
        <v>11</v>
      </c>
      <c r="B12" s="4">
        <f t="shared" ref="B12:B14" si="60">(5*100)/10</f>
        <v>50</v>
      </c>
      <c r="C12" s="4">
        <f t="shared" ref="C12:E12" si="61">(4*100)/10</f>
        <v>40</v>
      </c>
      <c r="D12" s="4">
        <f t="shared" si="61"/>
        <v>40</v>
      </c>
      <c r="E12" s="4">
        <f t="shared" si="61"/>
        <v>40</v>
      </c>
      <c r="F12" s="4">
        <f t="shared" si="52"/>
        <v>50</v>
      </c>
      <c r="G12" s="4">
        <f>(3*100)/10</f>
        <v>30</v>
      </c>
      <c r="H12" s="4">
        <f t="shared" ref="H12:J12" si="62">(2*100)/10</f>
        <v>20</v>
      </c>
      <c r="I12" s="4">
        <f t="shared" si="62"/>
        <v>20</v>
      </c>
      <c r="J12" s="4">
        <f t="shared" si="62"/>
        <v>20</v>
      </c>
      <c r="K12" s="5">
        <f t="shared" ref="K12:L12" si="63">(1*100)/10</f>
        <v>10</v>
      </c>
      <c r="L12" s="4">
        <f t="shared" si="63"/>
        <v>10</v>
      </c>
      <c r="M12" s="4">
        <f>(0*100)/10</f>
        <v>0</v>
      </c>
      <c r="N12" s="4">
        <f t="shared" si="33"/>
        <v>80</v>
      </c>
      <c r="O12" s="4">
        <f>(5*100)/10</f>
        <v>50</v>
      </c>
      <c r="P12" s="4">
        <f>(1*100)/10</f>
        <v>10</v>
      </c>
      <c r="Q12" s="4">
        <f>(3*100)/10</f>
        <v>30</v>
      </c>
      <c r="R12" s="4">
        <f t="shared" ref="R12:R14" si="64">(5*100)/10</f>
        <v>50</v>
      </c>
      <c r="S12" s="4">
        <f>(9*100)/10</f>
        <v>90</v>
      </c>
      <c r="T12" s="4">
        <f t="shared" si="54"/>
        <v>70</v>
      </c>
      <c r="U12" s="4">
        <f t="shared" si="50"/>
        <v>40</v>
      </c>
      <c r="V12" s="4">
        <f t="shared" ref="V12:W12" si="65">(3*100)/10</f>
        <v>30</v>
      </c>
      <c r="W12" s="4">
        <f t="shared" si="65"/>
        <v>30</v>
      </c>
      <c r="X12" s="4">
        <f t="shared" ref="X12:X13" si="66">(8*100)/10</f>
        <v>80</v>
      </c>
      <c r="Y12" s="4">
        <f>(6*100)/10</f>
        <v>60</v>
      </c>
      <c r="Z12" s="4">
        <f t="shared" si="55"/>
        <v>80</v>
      </c>
      <c r="AA12" s="4">
        <f t="shared" si="45"/>
        <v>60</v>
      </c>
      <c r="AB12" s="4">
        <f t="shared" si="56"/>
        <v>60</v>
      </c>
      <c r="AC12" s="4">
        <f t="shared" si="57"/>
        <v>50</v>
      </c>
      <c r="AD12" s="4">
        <f t="shared" si="58"/>
        <v>90</v>
      </c>
      <c r="AE12" s="4">
        <f t="shared" si="59"/>
        <v>40</v>
      </c>
      <c r="AF12" s="4">
        <f>(6*100)/10</f>
        <v>60</v>
      </c>
    </row>
    <row r="13" spans="1:35">
      <c r="A13" s="1" t="s">
        <v>12</v>
      </c>
      <c r="B13" s="4">
        <f t="shared" si="60"/>
        <v>50</v>
      </c>
      <c r="C13" s="4">
        <f t="shared" ref="C13:D13" si="67">(4*100)/10</f>
        <v>40</v>
      </c>
      <c r="D13" s="4">
        <f t="shared" si="67"/>
        <v>40</v>
      </c>
      <c r="E13" s="4">
        <f t="shared" ref="E13:F13" si="68">(2*100)/10</f>
        <v>20</v>
      </c>
      <c r="F13" s="4">
        <f t="shared" si="68"/>
        <v>20</v>
      </c>
      <c r="G13" s="4">
        <f t="shared" ref="G13:G14" si="69">(1*100)/10</f>
        <v>10</v>
      </c>
      <c r="H13" s="4">
        <f t="shared" ref="H13:H14" si="70">(2*100)/10</f>
        <v>20</v>
      </c>
      <c r="I13" s="4">
        <f t="shared" ref="I13:I14" si="71">(3*100)/10</f>
        <v>30</v>
      </c>
      <c r="J13" s="4">
        <f t="shared" ref="J13:K13" si="72">(1*100)/10</f>
        <v>10</v>
      </c>
      <c r="K13" s="5">
        <f t="shared" si="72"/>
        <v>10</v>
      </c>
      <c r="L13" s="4">
        <f>(2*100)/10</f>
        <v>20</v>
      </c>
      <c r="M13" s="4">
        <f>(1*100)/10</f>
        <v>10</v>
      </c>
      <c r="N13" s="4">
        <f t="shared" ref="N13:O13" si="73">(7*100)/10</f>
        <v>70</v>
      </c>
      <c r="O13" s="4">
        <f t="shared" si="73"/>
        <v>70</v>
      </c>
      <c r="P13" s="4">
        <f t="shared" ref="P13:Q13" si="74">(2*100)/10</f>
        <v>20</v>
      </c>
      <c r="Q13" s="4">
        <f t="shared" si="74"/>
        <v>20</v>
      </c>
      <c r="R13" s="4">
        <f t="shared" si="64"/>
        <v>50</v>
      </c>
      <c r="S13" s="4">
        <f t="shared" ref="S13:T13" si="75">(7*100)/10</f>
        <v>70</v>
      </c>
      <c r="T13" s="4">
        <f t="shared" si="75"/>
        <v>70</v>
      </c>
      <c r="U13" s="4">
        <f t="shared" ref="U13:U15" si="76">(2*100)/10</f>
        <v>20</v>
      </c>
      <c r="V13" s="4">
        <f t="shared" ref="V13:V14" si="77">(3*100)/10</f>
        <v>30</v>
      </c>
      <c r="W13" s="4">
        <f>(2*100)/10</f>
        <v>20</v>
      </c>
      <c r="X13" s="4">
        <f t="shared" si="66"/>
        <v>80</v>
      </c>
      <c r="Y13" s="4">
        <f t="shared" ref="Y13:Y17" si="78">(0*100)/10</f>
        <v>0</v>
      </c>
      <c r="Z13" s="4">
        <f>(7*100)/10</f>
        <v>70</v>
      </c>
      <c r="AA13" s="4">
        <f t="shared" si="45"/>
        <v>60</v>
      </c>
      <c r="AB13" s="4">
        <f>(5*100)/10</f>
        <v>50</v>
      </c>
      <c r="AC13" s="4">
        <f>(4*100)/10</f>
        <v>40</v>
      </c>
      <c r="AD13" s="4">
        <f>(8*100)/10</f>
        <v>80</v>
      </c>
      <c r="AE13" s="4">
        <f>(3*100)/10</f>
        <v>30</v>
      </c>
      <c r="AF13" s="4">
        <f>(4*100)/10</f>
        <v>40</v>
      </c>
    </row>
    <row r="14" spans="1:35">
      <c r="A14" s="1" t="s">
        <v>13</v>
      </c>
      <c r="B14" s="4">
        <f t="shared" si="60"/>
        <v>50</v>
      </c>
      <c r="C14" s="4">
        <f>(3*100)/10</f>
        <v>30</v>
      </c>
      <c r="D14" s="4">
        <f>(2*100)/10</f>
        <v>20</v>
      </c>
      <c r="E14" s="4">
        <f>(1*100)/10</f>
        <v>10</v>
      </c>
      <c r="F14" s="4">
        <f>(2*100)/10</f>
        <v>20</v>
      </c>
      <c r="G14" s="4">
        <f t="shared" si="69"/>
        <v>10</v>
      </c>
      <c r="H14" s="4">
        <f t="shared" si="70"/>
        <v>20</v>
      </c>
      <c r="I14" s="4">
        <f t="shared" si="71"/>
        <v>30</v>
      </c>
      <c r="J14" s="4">
        <f>(0*100)/10</f>
        <v>0</v>
      </c>
      <c r="K14" s="5">
        <f t="shared" ref="K14:M14" si="79">(1*100)/10</f>
        <v>10</v>
      </c>
      <c r="L14" s="4">
        <f t="shared" si="79"/>
        <v>10</v>
      </c>
      <c r="M14" s="4">
        <f t="shared" si="79"/>
        <v>10</v>
      </c>
      <c r="N14" s="4">
        <f t="shared" ref="N14:O14" si="80">(6*100)/10</f>
        <v>60</v>
      </c>
      <c r="O14" s="4">
        <f t="shared" si="80"/>
        <v>60</v>
      </c>
      <c r="P14" s="4">
        <f>(3*100)/10</f>
        <v>30</v>
      </c>
      <c r="Q14" s="4">
        <f>(2*100)/10</f>
        <v>20</v>
      </c>
      <c r="R14" s="4">
        <f t="shared" si="64"/>
        <v>50</v>
      </c>
      <c r="S14" s="4">
        <f>(4*100)/10</f>
        <v>40</v>
      </c>
      <c r="T14" s="4">
        <f>(8*100)/10</f>
        <v>80</v>
      </c>
      <c r="U14" s="4">
        <f t="shared" si="76"/>
        <v>20</v>
      </c>
      <c r="V14" s="4">
        <f t="shared" si="77"/>
        <v>30</v>
      </c>
      <c r="W14" s="4">
        <f>(5*100)/10</f>
        <v>50</v>
      </c>
      <c r="X14" s="4">
        <f>(6*100)/10</f>
        <v>60</v>
      </c>
      <c r="Y14" s="4">
        <f t="shared" si="78"/>
        <v>0</v>
      </c>
      <c r="Z14" s="4">
        <f t="shared" ref="Z14:AA14" si="81">(5*100)/10</f>
        <v>50</v>
      </c>
      <c r="AA14" s="4">
        <f t="shared" si="81"/>
        <v>50</v>
      </c>
      <c r="AB14" s="4">
        <f t="shared" ref="AB14:AB15" si="82">(3*100)/10</f>
        <v>30</v>
      </c>
      <c r="AC14" s="4">
        <f t="shared" ref="AC14:AC15" si="83">(5*100)/10</f>
        <v>50</v>
      </c>
      <c r="AD14" s="4">
        <f t="shared" ref="AD14:AF14" si="84">(3*100)/10</f>
        <v>30</v>
      </c>
      <c r="AE14" s="4">
        <f t="shared" si="84"/>
        <v>30</v>
      </c>
      <c r="AF14" s="4">
        <f t="shared" si="84"/>
        <v>30</v>
      </c>
    </row>
    <row r="15" spans="1:35">
      <c r="A15" s="1" t="s">
        <v>14</v>
      </c>
      <c r="B15" s="4">
        <f>(3*100)/10</f>
        <v>30</v>
      </c>
      <c r="C15" s="4">
        <f>(2*100)/10</f>
        <v>20</v>
      </c>
      <c r="D15" s="4">
        <f>(1*100)/10</f>
        <v>10</v>
      </c>
      <c r="E15" s="4">
        <f>(2*100)/10</f>
        <v>20</v>
      </c>
      <c r="F15" s="4">
        <f t="shared" ref="F15:F17" si="85">(0*100)/10</f>
        <v>0</v>
      </c>
      <c r="G15" s="4">
        <f t="shared" ref="G15:H15" si="86">(2*100)/10</f>
        <v>20</v>
      </c>
      <c r="H15" s="4">
        <f t="shared" si="86"/>
        <v>20</v>
      </c>
      <c r="I15" s="4">
        <f t="shared" ref="I15:J15" si="87">(0*100)/10</f>
        <v>0</v>
      </c>
      <c r="J15" s="4">
        <f t="shared" si="87"/>
        <v>0</v>
      </c>
      <c r="K15" s="5">
        <f>(2*100)/10</f>
        <v>20</v>
      </c>
      <c r="L15" s="4">
        <f t="shared" ref="L15:L16" si="88">(0*100)/10</f>
        <v>0</v>
      </c>
      <c r="M15" s="4">
        <f t="shared" ref="M15:M17" si="89">(1*100)/10</f>
        <v>10</v>
      </c>
      <c r="N15" s="4">
        <f t="shared" ref="N15:O15" si="90">(4*100)/10</f>
        <v>40</v>
      </c>
      <c r="O15" s="4">
        <f t="shared" si="90"/>
        <v>40</v>
      </c>
      <c r="P15" s="4">
        <f>(2*100)/10</f>
        <v>20</v>
      </c>
      <c r="Q15" s="4">
        <f t="shared" ref="Q15:Q17" si="91">(0*100)/10</f>
        <v>0</v>
      </c>
      <c r="R15" s="4">
        <f>(4*100)/10</f>
        <v>40</v>
      </c>
      <c r="S15" s="4">
        <f t="shared" ref="S15:S16" si="92">(3*100)/10</f>
        <v>30</v>
      </c>
      <c r="T15" s="4">
        <f>(7*100)/10</f>
        <v>70</v>
      </c>
      <c r="U15" s="4">
        <f t="shared" si="76"/>
        <v>20</v>
      </c>
      <c r="V15" s="4">
        <f t="shared" ref="V15:X15" si="93">(4*100)/10</f>
        <v>40</v>
      </c>
      <c r="W15" s="4">
        <f t="shared" si="93"/>
        <v>40</v>
      </c>
      <c r="X15" s="4">
        <f t="shared" si="93"/>
        <v>40</v>
      </c>
      <c r="Y15" s="4">
        <f t="shared" si="78"/>
        <v>0</v>
      </c>
      <c r="Z15" s="4">
        <f>(3*100)/10</f>
        <v>30</v>
      </c>
      <c r="AA15" s="4">
        <f>(4*100)/10</f>
        <v>40</v>
      </c>
      <c r="AB15" s="4">
        <f t="shared" si="82"/>
        <v>30</v>
      </c>
      <c r="AC15" s="4">
        <f t="shared" si="83"/>
        <v>50</v>
      </c>
      <c r="AD15" s="4">
        <f>(3*100)/10</f>
        <v>30</v>
      </c>
      <c r="AE15" s="4">
        <f t="shared" ref="AE15:AF15" si="94">(2*100)/10</f>
        <v>20</v>
      </c>
      <c r="AF15" s="4">
        <f t="shared" si="94"/>
        <v>20</v>
      </c>
    </row>
    <row r="16" spans="1:35">
      <c r="A16" s="1" t="s">
        <v>15</v>
      </c>
      <c r="B16" s="4">
        <f>(1*100)/10</f>
        <v>10</v>
      </c>
      <c r="C16" s="4">
        <f t="shared" ref="C16:D16" si="95">(0*100)/10</f>
        <v>0</v>
      </c>
      <c r="D16" s="4">
        <f t="shared" si="95"/>
        <v>0</v>
      </c>
      <c r="E16" s="4">
        <f t="shared" ref="E16:E17" si="96">(1*100)/10</f>
        <v>10</v>
      </c>
      <c r="F16" s="4">
        <f t="shared" si="85"/>
        <v>0</v>
      </c>
      <c r="G16" s="4">
        <f t="shared" ref="G16:J16" si="97">(0*100)/10</f>
        <v>0</v>
      </c>
      <c r="H16" s="4">
        <f t="shared" si="97"/>
        <v>0</v>
      </c>
      <c r="I16" s="4">
        <f t="shared" si="97"/>
        <v>0</v>
      </c>
      <c r="J16" s="4">
        <f t="shared" si="97"/>
        <v>0</v>
      </c>
      <c r="K16" s="5">
        <f>(1*100)/10</f>
        <v>10</v>
      </c>
      <c r="L16" s="4">
        <f t="shared" si="88"/>
        <v>0</v>
      </c>
      <c r="M16" s="4">
        <f t="shared" si="89"/>
        <v>10</v>
      </c>
      <c r="N16" s="4">
        <f t="shared" ref="N16:P16" si="98">(2*100)/10</f>
        <v>20</v>
      </c>
      <c r="O16" s="4">
        <f t="shared" si="98"/>
        <v>20</v>
      </c>
      <c r="P16" s="4">
        <f t="shared" si="98"/>
        <v>20</v>
      </c>
      <c r="Q16" s="4">
        <f t="shared" si="91"/>
        <v>0</v>
      </c>
      <c r="R16" s="4">
        <f>(2*100)/10</f>
        <v>20</v>
      </c>
      <c r="S16" s="4">
        <f t="shared" si="92"/>
        <v>30</v>
      </c>
      <c r="T16" s="4">
        <f>(4*100)/10</f>
        <v>40</v>
      </c>
      <c r="U16" s="4">
        <f t="shared" ref="U16:U17" si="99">(1*100)/10</f>
        <v>10</v>
      </c>
      <c r="V16" s="4">
        <f>(3*100)/10</f>
        <v>30</v>
      </c>
      <c r="W16" s="4">
        <f>(1*100)/10</f>
        <v>10</v>
      </c>
      <c r="X16" s="4">
        <f>(3*100)/10</f>
        <v>30</v>
      </c>
      <c r="Y16" s="4">
        <f t="shared" si="78"/>
        <v>0</v>
      </c>
      <c r="Z16" s="4">
        <f t="shared" ref="Z16:Z17" si="100">(0*100)/10</f>
        <v>0</v>
      </c>
      <c r="AA16" s="4">
        <f t="shared" ref="AA16:AB16" si="101">(2*100)/10</f>
        <v>20</v>
      </c>
      <c r="AB16" s="4">
        <f t="shared" si="101"/>
        <v>20</v>
      </c>
      <c r="AC16" s="4">
        <f t="shared" ref="AC16:AF16" si="102">(1*100)/10</f>
        <v>10</v>
      </c>
      <c r="AD16" s="4">
        <f t="shared" si="102"/>
        <v>10</v>
      </c>
      <c r="AE16" s="4">
        <f t="shared" si="102"/>
        <v>10</v>
      </c>
      <c r="AF16" s="4">
        <f t="shared" si="102"/>
        <v>10</v>
      </c>
    </row>
    <row r="17" spans="1:33">
      <c r="A17" s="1" t="s">
        <v>16</v>
      </c>
      <c r="B17" s="4">
        <f t="shared" ref="B17:D17" si="103">(0*100)/10</f>
        <v>0</v>
      </c>
      <c r="C17" s="4">
        <f t="shared" si="103"/>
        <v>0</v>
      </c>
      <c r="D17" s="4">
        <f t="shared" si="103"/>
        <v>0</v>
      </c>
      <c r="E17" s="4">
        <f t="shared" si="96"/>
        <v>10</v>
      </c>
      <c r="F17" s="4">
        <f t="shared" si="85"/>
        <v>0</v>
      </c>
      <c r="G17" s="4">
        <f t="shared" ref="G17:L17" si="104">(0*100)/10</f>
        <v>0</v>
      </c>
      <c r="H17" s="4">
        <f t="shared" si="104"/>
        <v>0</v>
      </c>
      <c r="I17" s="4">
        <f t="shared" si="104"/>
        <v>0</v>
      </c>
      <c r="J17" s="4">
        <f t="shared" si="104"/>
        <v>0</v>
      </c>
      <c r="K17" s="4">
        <f t="shared" si="104"/>
        <v>0</v>
      </c>
      <c r="L17" s="4">
        <f t="shared" si="104"/>
        <v>0</v>
      </c>
      <c r="M17" s="4">
        <f t="shared" si="89"/>
        <v>10</v>
      </c>
      <c r="N17" s="4">
        <f t="shared" ref="N17:O17" si="105">(0*100)/10</f>
        <v>0</v>
      </c>
      <c r="O17" s="4">
        <f t="shared" si="105"/>
        <v>0</v>
      </c>
      <c r="P17" s="4">
        <f>(2*100)/10</f>
        <v>20</v>
      </c>
      <c r="Q17" s="4">
        <f t="shared" si="91"/>
        <v>0</v>
      </c>
      <c r="R17" s="4">
        <f>(0*100)/10</f>
        <v>0</v>
      </c>
      <c r="S17" s="4">
        <f>(1*100)/10</f>
        <v>10</v>
      </c>
      <c r="T17" s="4">
        <f>(0*100)/10</f>
        <v>0</v>
      </c>
      <c r="U17" s="4">
        <f t="shared" si="99"/>
        <v>10</v>
      </c>
      <c r="V17" s="4">
        <f t="shared" ref="V17:W17" si="106">(1*100)/10</f>
        <v>10</v>
      </c>
      <c r="W17" s="4">
        <f t="shared" si="106"/>
        <v>10</v>
      </c>
      <c r="X17" s="4">
        <f>(2*100)/10</f>
        <v>20</v>
      </c>
      <c r="Y17" s="4">
        <f t="shared" si="78"/>
        <v>0</v>
      </c>
      <c r="Z17" s="4">
        <f t="shared" si="100"/>
        <v>0</v>
      </c>
      <c r="AA17" s="4">
        <f t="shared" ref="AA17:AC17" si="107">(0*100)/10</f>
        <v>0</v>
      </c>
      <c r="AB17" s="4">
        <f t="shared" si="107"/>
        <v>0</v>
      </c>
      <c r="AC17" s="4">
        <f t="shared" si="107"/>
        <v>0</v>
      </c>
      <c r="AD17" s="4">
        <f>(1*100)/10</f>
        <v>10</v>
      </c>
      <c r="AE17" s="4">
        <f t="shared" ref="AE17:AF17" si="108">(0*100)/10</f>
        <v>0</v>
      </c>
      <c r="AF17" s="4">
        <f t="shared" si="108"/>
        <v>0</v>
      </c>
    </row>
    <row r="18" spans="1:33">
      <c r="A18" s="1" t="s">
        <v>17</v>
      </c>
      <c r="B18" s="4">
        <f t="shared" ref="B18:AF18" si="109">(0*100)/10</f>
        <v>0</v>
      </c>
      <c r="C18" s="4">
        <f t="shared" si="109"/>
        <v>0</v>
      </c>
      <c r="D18" s="4">
        <f t="shared" si="109"/>
        <v>0</v>
      </c>
      <c r="E18" s="4">
        <f t="shared" si="109"/>
        <v>0</v>
      </c>
      <c r="F18" s="4">
        <f t="shared" si="109"/>
        <v>0</v>
      </c>
      <c r="G18" s="4">
        <f t="shared" si="109"/>
        <v>0</v>
      </c>
      <c r="H18" s="4">
        <f t="shared" si="109"/>
        <v>0</v>
      </c>
      <c r="I18" s="4">
        <f t="shared" si="109"/>
        <v>0</v>
      </c>
      <c r="J18" s="4">
        <f t="shared" si="109"/>
        <v>0</v>
      </c>
      <c r="K18" s="4">
        <f t="shared" si="109"/>
        <v>0</v>
      </c>
      <c r="L18" s="4">
        <f t="shared" si="109"/>
        <v>0</v>
      </c>
      <c r="M18" s="4">
        <f t="shared" si="109"/>
        <v>0</v>
      </c>
      <c r="N18" s="4">
        <f t="shared" si="109"/>
        <v>0</v>
      </c>
      <c r="O18" s="4">
        <f t="shared" si="109"/>
        <v>0</v>
      </c>
      <c r="P18" s="4">
        <f t="shared" si="109"/>
        <v>0</v>
      </c>
      <c r="Q18" s="4">
        <f t="shared" si="109"/>
        <v>0</v>
      </c>
      <c r="R18" s="4">
        <f t="shared" si="109"/>
        <v>0</v>
      </c>
      <c r="S18" s="4">
        <f t="shared" si="109"/>
        <v>0</v>
      </c>
      <c r="T18" s="4">
        <f t="shared" si="109"/>
        <v>0</v>
      </c>
      <c r="U18" s="4">
        <f t="shared" si="109"/>
        <v>0</v>
      </c>
      <c r="V18" s="4">
        <f t="shared" si="109"/>
        <v>0</v>
      </c>
      <c r="W18" s="4">
        <f t="shared" si="109"/>
        <v>0</v>
      </c>
      <c r="X18" s="4">
        <f t="shared" si="109"/>
        <v>0</v>
      </c>
      <c r="Y18" s="4">
        <f t="shared" si="109"/>
        <v>0</v>
      </c>
      <c r="Z18" s="4">
        <f t="shared" si="109"/>
        <v>0</v>
      </c>
      <c r="AA18" s="4">
        <f t="shared" si="109"/>
        <v>0</v>
      </c>
      <c r="AB18" s="4">
        <f t="shared" si="109"/>
        <v>0</v>
      </c>
      <c r="AC18" s="4">
        <f t="shared" si="109"/>
        <v>0</v>
      </c>
      <c r="AD18" s="4">
        <f t="shared" si="109"/>
        <v>0</v>
      </c>
      <c r="AE18" s="4">
        <f t="shared" si="109"/>
        <v>0</v>
      </c>
      <c r="AF18" s="4">
        <f t="shared" si="109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P20" si="110">(0*100)/4</f>
        <v>0</v>
      </c>
      <c r="C20" s="4">
        <f t="shared" si="110"/>
        <v>0</v>
      </c>
      <c r="D20" s="4">
        <f t="shared" si="110"/>
        <v>0</v>
      </c>
      <c r="E20" s="4">
        <f t="shared" si="110"/>
        <v>0</v>
      </c>
      <c r="F20" s="4">
        <f t="shared" si="110"/>
        <v>0</v>
      </c>
      <c r="G20" s="4">
        <f t="shared" si="110"/>
        <v>0</v>
      </c>
      <c r="H20" s="4">
        <f t="shared" si="110"/>
        <v>0</v>
      </c>
      <c r="I20" s="4">
        <f t="shared" si="110"/>
        <v>0</v>
      </c>
      <c r="J20" s="4">
        <f t="shared" si="110"/>
        <v>0</v>
      </c>
      <c r="K20" s="4">
        <f t="shared" si="110"/>
        <v>0</v>
      </c>
      <c r="L20" s="4">
        <f t="shared" si="110"/>
        <v>0</v>
      </c>
      <c r="M20" s="4">
        <f t="shared" si="110"/>
        <v>0</v>
      </c>
      <c r="N20" s="4">
        <f t="shared" si="110"/>
        <v>0</v>
      </c>
      <c r="O20" s="4">
        <f t="shared" si="110"/>
        <v>0</v>
      </c>
      <c r="P20" s="4">
        <f t="shared" si="110"/>
        <v>0</v>
      </c>
      <c r="Q20" s="4">
        <f t="shared" ref="Q20:Q22" si="111">(1*100)/4</f>
        <v>25</v>
      </c>
      <c r="R20" s="4">
        <f t="shared" ref="R20:AF20" si="112">(0*100)/4</f>
        <v>0</v>
      </c>
      <c r="S20" s="4">
        <f t="shared" si="112"/>
        <v>0</v>
      </c>
      <c r="T20" s="4">
        <f t="shared" si="112"/>
        <v>0</v>
      </c>
      <c r="U20" s="4">
        <f t="shared" si="112"/>
        <v>0</v>
      </c>
      <c r="V20" s="4">
        <f t="shared" si="112"/>
        <v>0</v>
      </c>
      <c r="W20" s="4">
        <f t="shared" si="112"/>
        <v>0</v>
      </c>
      <c r="X20" s="4">
        <f t="shared" si="112"/>
        <v>0</v>
      </c>
      <c r="Y20" s="4">
        <f t="shared" si="112"/>
        <v>0</v>
      </c>
      <c r="Z20" s="4">
        <f t="shared" si="112"/>
        <v>0</v>
      </c>
      <c r="AA20" s="4">
        <f t="shared" si="112"/>
        <v>0</v>
      </c>
      <c r="AB20" s="4">
        <f t="shared" si="112"/>
        <v>0</v>
      </c>
      <c r="AC20" s="4">
        <f t="shared" si="112"/>
        <v>0</v>
      </c>
      <c r="AD20" s="4">
        <f t="shared" si="112"/>
        <v>0</v>
      </c>
      <c r="AE20" s="4">
        <f t="shared" si="112"/>
        <v>0</v>
      </c>
      <c r="AF20" s="4">
        <f t="shared" si="112"/>
        <v>0</v>
      </c>
      <c r="AG20" s="4"/>
    </row>
    <row r="21" spans="1:33">
      <c r="A21" s="1" t="s">
        <v>3</v>
      </c>
      <c r="B21" s="4">
        <f t="shared" ref="B21:P21" si="113">(0*100)/4</f>
        <v>0</v>
      </c>
      <c r="C21" s="4">
        <f t="shared" si="113"/>
        <v>0</v>
      </c>
      <c r="D21" s="4">
        <f t="shared" si="113"/>
        <v>0</v>
      </c>
      <c r="E21" s="4">
        <f t="shared" si="113"/>
        <v>0</v>
      </c>
      <c r="F21" s="4">
        <f t="shared" si="113"/>
        <v>0</v>
      </c>
      <c r="G21" s="4">
        <f t="shared" si="113"/>
        <v>0</v>
      </c>
      <c r="H21" s="4">
        <f t="shared" si="113"/>
        <v>0</v>
      </c>
      <c r="I21" s="4">
        <f t="shared" si="113"/>
        <v>0</v>
      </c>
      <c r="J21" s="4">
        <f t="shared" si="113"/>
        <v>0</v>
      </c>
      <c r="K21" s="4">
        <f t="shared" si="113"/>
        <v>0</v>
      </c>
      <c r="L21" s="4">
        <f t="shared" si="113"/>
        <v>0</v>
      </c>
      <c r="M21" s="4">
        <f t="shared" si="113"/>
        <v>0</v>
      </c>
      <c r="N21" s="4">
        <f t="shared" si="113"/>
        <v>0</v>
      </c>
      <c r="O21" s="4">
        <f t="shared" si="113"/>
        <v>0</v>
      </c>
      <c r="P21" s="4">
        <f t="shared" si="113"/>
        <v>0</v>
      </c>
      <c r="Q21" s="4">
        <f t="shared" si="111"/>
        <v>25</v>
      </c>
      <c r="R21" s="4">
        <f t="shared" ref="R21:AF21" si="114">(0*100)/4</f>
        <v>0</v>
      </c>
      <c r="S21" s="4">
        <f t="shared" si="114"/>
        <v>0</v>
      </c>
      <c r="T21" s="4">
        <f t="shared" si="114"/>
        <v>0</v>
      </c>
      <c r="U21" s="4">
        <f t="shared" si="114"/>
        <v>0</v>
      </c>
      <c r="V21" s="4">
        <f t="shared" si="114"/>
        <v>0</v>
      </c>
      <c r="W21" s="4">
        <f t="shared" si="114"/>
        <v>0</v>
      </c>
      <c r="X21" s="4">
        <f t="shared" si="114"/>
        <v>0</v>
      </c>
      <c r="Y21" s="4">
        <f t="shared" si="114"/>
        <v>0</v>
      </c>
      <c r="Z21" s="4">
        <f t="shared" si="114"/>
        <v>0</v>
      </c>
      <c r="AA21" s="4">
        <f t="shared" si="114"/>
        <v>0</v>
      </c>
      <c r="AB21" s="4">
        <f t="shared" si="114"/>
        <v>0</v>
      </c>
      <c r="AC21" s="4">
        <f t="shared" si="114"/>
        <v>0</v>
      </c>
      <c r="AD21" s="4">
        <f t="shared" si="114"/>
        <v>0</v>
      </c>
      <c r="AE21" s="4">
        <f t="shared" si="114"/>
        <v>0</v>
      </c>
      <c r="AF21" s="4">
        <f t="shared" si="114"/>
        <v>0</v>
      </c>
      <c r="AG21" s="4"/>
    </row>
    <row r="22" spans="1:33">
      <c r="A22" s="1" t="s">
        <v>4</v>
      </c>
      <c r="B22" s="4">
        <f t="shared" ref="B22:E22" si="115">(0*100)/4</f>
        <v>0</v>
      </c>
      <c r="C22" s="4">
        <f t="shared" si="115"/>
        <v>0</v>
      </c>
      <c r="D22" s="4">
        <f t="shared" si="115"/>
        <v>0</v>
      </c>
      <c r="E22" s="4">
        <f t="shared" si="115"/>
        <v>0</v>
      </c>
      <c r="F22" s="4">
        <f t="shared" ref="F22:F23" si="116">(1*100)/4</f>
        <v>25</v>
      </c>
      <c r="G22" s="4">
        <f t="shared" ref="G22:P22" si="117">(0*100)/4</f>
        <v>0</v>
      </c>
      <c r="H22" s="4">
        <f t="shared" si="117"/>
        <v>0</v>
      </c>
      <c r="I22" s="4">
        <f t="shared" si="117"/>
        <v>0</v>
      </c>
      <c r="J22" s="4">
        <f t="shared" si="117"/>
        <v>0</v>
      </c>
      <c r="K22" s="4">
        <f t="shared" si="117"/>
        <v>0</v>
      </c>
      <c r="L22" s="4">
        <f t="shared" si="117"/>
        <v>0</v>
      </c>
      <c r="M22" s="4">
        <f t="shared" si="117"/>
        <v>0</v>
      </c>
      <c r="N22" s="4">
        <f t="shared" si="117"/>
        <v>0</v>
      </c>
      <c r="O22" s="4">
        <f t="shared" si="117"/>
        <v>0</v>
      </c>
      <c r="P22" s="4">
        <f t="shared" si="117"/>
        <v>0</v>
      </c>
      <c r="Q22" s="4">
        <f t="shared" si="111"/>
        <v>25</v>
      </c>
      <c r="R22" s="4">
        <f>(2*100)/4</f>
        <v>50</v>
      </c>
      <c r="S22" s="4">
        <f t="shared" ref="S22:AB22" si="118">(0*100)/4</f>
        <v>0</v>
      </c>
      <c r="T22" s="4">
        <f t="shared" si="118"/>
        <v>0</v>
      </c>
      <c r="U22" s="4">
        <f t="shared" si="118"/>
        <v>0</v>
      </c>
      <c r="V22" s="4">
        <f t="shared" si="118"/>
        <v>0</v>
      </c>
      <c r="W22" s="4">
        <f t="shared" si="118"/>
        <v>0</v>
      </c>
      <c r="X22" s="4">
        <f t="shared" si="118"/>
        <v>0</v>
      </c>
      <c r="Y22" s="4">
        <f t="shared" si="118"/>
        <v>0</v>
      </c>
      <c r="Z22" s="4">
        <f t="shared" si="118"/>
        <v>0</v>
      </c>
      <c r="AA22" s="4">
        <f t="shared" si="118"/>
        <v>0</v>
      </c>
      <c r="AB22" s="4">
        <f t="shared" si="118"/>
        <v>0</v>
      </c>
      <c r="AC22" s="4">
        <f t="shared" ref="AC22:AC23" si="119">(1*100)/4</f>
        <v>25</v>
      </c>
      <c r="AD22" s="4">
        <f t="shared" ref="AD22:AF22" si="120">(0*100)/4</f>
        <v>0</v>
      </c>
      <c r="AE22" s="4">
        <f t="shared" si="120"/>
        <v>0</v>
      </c>
      <c r="AF22" s="4">
        <f t="shared" si="120"/>
        <v>0</v>
      </c>
      <c r="AG22" s="4"/>
    </row>
    <row r="23" spans="1:33">
      <c r="A23" s="1" t="s">
        <v>5</v>
      </c>
      <c r="B23" s="4">
        <f t="shared" ref="B23:E23" si="121">(0*100)/4</f>
        <v>0</v>
      </c>
      <c r="C23" s="4">
        <f t="shared" si="121"/>
        <v>0</v>
      </c>
      <c r="D23" s="4">
        <f t="shared" si="121"/>
        <v>0</v>
      </c>
      <c r="E23" s="4">
        <f t="shared" si="121"/>
        <v>0</v>
      </c>
      <c r="F23" s="4">
        <f t="shared" si="116"/>
        <v>25</v>
      </c>
      <c r="G23" s="4">
        <f t="shared" ref="G23:Q23" si="122">(0*100)/4</f>
        <v>0</v>
      </c>
      <c r="H23" s="4">
        <f t="shared" si="122"/>
        <v>0</v>
      </c>
      <c r="I23" s="4">
        <f t="shared" si="122"/>
        <v>0</v>
      </c>
      <c r="J23" s="4">
        <f t="shared" si="122"/>
        <v>0</v>
      </c>
      <c r="K23" s="4">
        <f t="shared" si="122"/>
        <v>0</v>
      </c>
      <c r="L23" s="4">
        <f t="shared" si="122"/>
        <v>0</v>
      </c>
      <c r="M23" s="4">
        <f t="shared" si="122"/>
        <v>0</v>
      </c>
      <c r="N23" s="4">
        <f t="shared" si="122"/>
        <v>0</v>
      </c>
      <c r="O23" s="4">
        <f t="shared" si="122"/>
        <v>0</v>
      </c>
      <c r="P23" s="4">
        <f t="shared" si="122"/>
        <v>0</v>
      </c>
      <c r="Q23" s="4">
        <f t="shared" si="122"/>
        <v>0</v>
      </c>
      <c r="R23" s="4">
        <f>(4*100)/4</f>
        <v>100</v>
      </c>
      <c r="S23" s="4">
        <f t="shared" ref="S23:T23" si="123">(0*100)/4</f>
        <v>0</v>
      </c>
      <c r="T23" s="4">
        <f t="shared" si="123"/>
        <v>0</v>
      </c>
      <c r="U23" s="4">
        <f t="shared" ref="U23:U25" si="124">(1*100)/4</f>
        <v>25</v>
      </c>
      <c r="V23" s="4">
        <f t="shared" ref="V23:AB23" si="125">(0*100)/4</f>
        <v>0</v>
      </c>
      <c r="W23" s="4">
        <f t="shared" si="125"/>
        <v>0</v>
      </c>
      <c r="X23" s="4">
        <f t="shared" si="125"/>
        <v>0</v>
      </c>
      <c r="Y23" s="4">
        <f t="shared" si="125"/>
        <v>0</v>
      </c>
      <c r="Z23" s="4">
        <f t="shared" si="125"/>
        <v>0</v>
      </c>
      <c r="AA23" s="4">
        <f t="shared" si="125"/>
        <v>0</v>
      </c>
      <c r="AB23" s="4">
        <f t="shared" si="125"/>
        <v>0</v>
      </c>
      <c r="AC23" s="4">
        <f t="shared" si="119"/>
        <v>25</v>
      </c>
      <c r="AD23" s="4">
        <f t="shared" ref="AD23:AD24" si="126">(1*100)/4</f>
        <v>25</v>
      </c>
      <c r="AE23" s="4">
        <f t="shared" ref="AE23:AF23" si="127">(0*100)/4</f>
        <v>0</v>
      </c>
      <c r="AF23" s="4">
        <f t="shared" si="127"/>
        <v>0</v>
      </c>
      <c r="AG23" s="4"/>
    </row>
    <row r="24" spans="1:33">
      <c r="A24" s="1" t="s">
        <v>6</v>
      </c>
      <c r="B24" s="4">
        <f t="shared" ref="B24:D24" si="128">(0*100)/4</f>
        <v>0</v>
      </c>
      <c r="C24" s="4">
        <f t="shared" si="128"/>
        <v>0</v>
      </c>
      <c r="D24" s="4">
        <f t="shared" si="128"/>
        <v>0</v>
      </c>
      <c r="E24" s="4">
        <f t="shared" ref="E24:F24" si="129">(1*100)/4</f>
        <v>25</v>
      </c>
      <c r="F24" s="4">
        <f t="shared" si="129"/>
        <v>25</v>
      </c>
      <c r="G24" s="4">
        <f t="shared" ref="G24:L24" si="130">(0*100)/4</f>
        <v>0</v>
      </c>
      <c r="H24" s="4">
        <f t="shared" si="130"/>
        <v>0</v>
      </c>
      <c r="I24" s="4">
        <f t="shared" si="130"/>
        <v>0</v>
      </c>
      <c r="J24" s="4">
        <f t="shared" si="130"/>
        <v>0</v>
      </c>
      <c r="K24" s="4">
        <f t="shared" si="130"/>
        <v>0</v>
      </c>
      <c r="L24" s="4">
        <f t="shared" si="130"/>
        <v>0</v>
      </c>
      <c r="M24" s="4">
        <f t="shared" ref="M24:M26" si="131">(1*100)/4</f>
        <v>25</v>
      </c>
      <c r="N24" s="4">
        <f t="shared" ref="N24:Q24" si="132">(0*100)/4</f>
        <v>0</v>
      </c>
      <c r="O24" s="4">
        <f t="shared" si="132"/>
        <v>0</v>
      </c>
      <c r="P24" s="4">
        <f t="shared" si="132"/>
        <v>0</v>
      </c>
      <c r="Q24" s="4">
        <f t="shared" si="132"/>
        <v>0</v>
      </c>
      <c r="R24" s="4">
        <f>(3*100)/4</f>
        <v>75</v>
      </c>
      <c r="S24" s="4">
        <f t="shared" ref="S24:T24" si="133">(0*100)/4</f>
        <v>0</v>
      </c>
      <c r="T24" s="4">
        <f t="shared" si="133"/>
        <v>0</v>
      </c>
      <c r="U24" s="4">
        <f t="shared" si="124"/>
        <v>25</v>
      </c>
      <c r="V24" s="4">
        <f t="shared" ref="V24:W24" si="134">(0*100)/4</f>
        <v>0</v>
      </c>
      <c r="W24" s="4">
        <f t="shared" si="134"/>
        <v>0</v>
      </c>
      <c r="X24" s="4">
        <f t="shared" ref="X24:X25" si="135">(2*100)/4</f>
        <v>50</v>
      </c>
      <c r="Y24" s="4">
        <f t="shared" ref="Y24:AC24" si="136">(0*100)/4</f>
        <v>0</v>
      </c>
      <c r="Z24" s="4">
        <f t="shared" si="136"/>
        <v>0</v>
      </c>
      <c r="AA24" s="4">
        <f t="shared" si="136"/>
        <v>0</v>
      </c>
      <c r="AB24" s="4">
        <f t="shared" si="136"/>
        <v>0</v>
      </c>
      <c r="AC24" s="4">
        <f t="shared" si="136"/>
        <v>0</v>
      </c>
      <c r="AD24" s="4">
        <f t="shared" si="126"/>
        <v>25</v>
      </c>
      <c r="AE24" s="4">
        <f t="shared" ref="AE24:AF24" si="137">(0*100)/4</f>
        <v>0</v>
      </c>
      <c r="AF24" s="4">
        <f t="shared" si="137"/>
        <v>0</v>
      </c>
      <c r="AG24" s="4"/>
    </row>
    <row r="25" spans="1:33">
      <c r="A25" s="1" t="s">
        <v>7</v>
      </c>
      <c r="B25" s="4">
        <f t="shared" ref="B25:D25" si="138">(0*100)/4</f>
        <v>0</v>
      </c>
      <c r="C25" s="4">
        <f t="shared" si="138"/>
        <v>0</v>
      </c>
      <c r="D25" s="4">
        <f t="shared" si="138"/>
        <v>0</v>
      </c>
      <c r="E25" s="4">
        <f>(2*100)/4</f>
        <v>50</v>
      </c>
      <c r="F25" s="4">
        <f>(1*100)/4</f>
        <v>25</v>
      </c>
      <c r="G25" s="4">
        <f t="shared" ref="G25:L25" si="139">(0*100)/4</f>
        <v>0</v>
      </c>
      <c r="H25" s="4">
        <f t="shared" si="139"/>
        <v>0</v>
      </c>
      <c r="I25" s="4">
        <f t="shared" si="139"/>
        <v>0</v>
      </c>
      <c r="J25" s="4">
        <f t="shared" si="139"/>
        <v>0</v>
      </c>
      <c r="K25" s="4">
        <f t="shared" si="139"/>
        <v>0</v>
      </c>
      <c r="L25" s="4">
        <f t="shared" si="139"/>
        <v>0</v>
      </c>
      <c r="M25" s="4">
        <f t="shared" si="131"/>
        <v>25</v>
      </c>
      <c r="N25" s="4">
        <f t="shared" ref="N25:Q25" si="140">(0*100)/4</f>
        <v>0</v>
      </c>
      <c r="O25" s="4">
        <f t="shared" si="140"/>
        <v>0</v>
      </c>
      <c r="P25" s="4">
        <f t="shared" si="140"/>
        <v>0</v>
      </c>
      <c r="Q25" s="4">
        <f t="shared" si="140"/>
        <v>0</v>
      </c>
      <c r="R25" s="4">
        <f t="shared" ref="R25:R26" si="141">(4*100)/4</f>
        <v>100</v>
      </c>
      <c r="S25" s="4">
        <f t="shared" ref="S25:T25" si="142">(0*100)/4</f>
        <v>0</v>
      </c>
      <c r="T25" s="4">
        <f t="shared" si="142"/>
        <v>0</v>
      </c>
      <c r="U25" s="4">
        <f t="shared" si="124"/>
        <v>25</v>
      </c>
      <c r="V25" s="4">
        <f t="shared" ref="V25:W25" si="143">(0*100)/4</f>
        <v>0</v>
      </c>
      <c r="W25" s="4">
        <f t="shared" si="143"/>
        <v>0</v>
      </c>
      <c r="X25" s="4">
        <f t="shared" si="135"/>
        <v>50</v>
      </c>
      <c r="Y25" s="4">
        <f t="shared" ref="Y25:AE25" si="144">(0*100)/4</f>
        <v>0</v>
      </c>
      <c r="Z25" s="4">
        <f t="shared" si="144"/>
        <v>0</v>
      </c>
      <c r="AA25" s="4">
        <f t="shared" si="144"/>
        <v>0</v>
      </c>
      <c r="AB25" s="4">
        <f t="shared" si="144"/>
        <v>0</v>
      </c>
      <c r="AC25" s="4">
        <f t="shared" si="144"/>
        <v>0</v>
      </c>
      <c r="AD25" s="4">
        <f t="shared" si="144"/>
        <v>0</v>
      </c>
      <c r="AE25" s="4">
        <f t="shared" si="144"/>
        <v>0</v>
      </c>
      <c r="AF25" s="4">
        <f>(2*100)/4</f>
        <v>50</v>
      </c>
      <c r="AG25" s="4"/>
    </row>
    <row r="26" spans="1:33">
      <c r="A26" s="1" t="s">
        <v>8</v>
      </c>
      <c r="B26" s="4">
        <f t="shared" ref="B26:D26" si="145">(0*100)/4</f>
        <v>0</v>
      </c>
      <c r="C26" s="4">
        <f t="shared" si="145"/>
        <v>0</v>
      </c>
      <c r="D26" s="4">
        <f t="shared" si="145"/>
        <v>0</v>
      </c>
      <c r="E26" s="4">
        <f t="shared" ref="E26:E27" si="146">(1*100)/4</f>
        <v>25</v>
      </c>
      <c r="F26" s="4">
        <f t="shared" ref="F26:H26" si="147">(0*100)/4</f>
        <v>0</v>
      </c>
      <c r="G26" s="4">
        <f t="shared" si="147"/>
        <v>0</v>
      </c>
      <c r="H26" s="4">
        <f t="shared" si="147"/>
        <v>0</v>
      </c>
      <c r="I26" s="4">
        <f t="shared" ref="I26:I30" si="148">(1*100)/4</f>
        <v>25</v>
      </c>
      <c r="J26" s="4">
        <f t="shared" ref="J26:J28" si="149">(0*100)/4</f>
        <v>0</v>
      </c>
      <c r="K26" s="5">
        <f t="shared" ref="K26:K28" si="150">(1*100)/2</f>
        <v>50</v>
      </c>
      <c r="L26" s="4">
        <f t="shared" ref="L26:L28" si="151">(0*100)/4</f>
        <v>0</v>
      </c>
      <c r="M26" s="4">
        <f t="shared" si="131"/>
        <v>25</v>
      </c>
      <c r="N26" s="4">
        <f t="shared" ref="N26:Q26" si="152">(0*100)/4</f>
        <v>0</v>
      </c>
      <c r="O26" s="4">
        <f t="shared" si="152"/>
        <v>0</v>
      </c>
      <c r="P26" s="4">
        <f t="shared" si="152"/>
        <v>0</v>
      </c>
      <c r="Q26" s="4">
        <f t="shared" si="152"/>
        <v>0</v>
      </c>
      <c r="R26" s="4">
        <f t="shared" si="141"/>
        <v>100</v>
      </c>
      <c r="S26" s="4">
        <f t="shared" ref="S26:S29" si="153">(0*100)/4</f>
        <v>0</v>
      </c>
      <c r="T26" s="4">
        <f t="shared" ref="T26:T32" si="154">(1*100)/4</f>
        <v>25</v>
      </c>
      <c r="U26" s="4">
        <f t="shared" ref="U26:V26" si="155">(0*100)/4</f>
        <v>0</v>
      </c>
      <c r="V26" s="4">
        <f t="shared" si="155"/>
        <v>0</v>
      </c>
      <c r="W26" s="4">
        <f t="shared" ref="W26:X26" si="156">(1*100)/4</f>
        <v>25</v>
      </c>
      <c r="X26" s="4">
        <f t="shared" si="156"/>
        <v>25</v>
      </c>
      <c r="Y26" s="4">
        <f t="shared" ref="Y26:Z26" si="157">(0*100)/4</f>
        <v>0</v>
      </c>
      <c r="Z26" s="4">
        <f t="shared" si="157"/>
        <v>0</v>
      </c>
      <c r="AA26" s="4">
        <f t="shared" ref="AA26:AA28" si="158">(1*100)/4</f>
        <v>25</v>
      </c>
      <c r="AB26" s="4">
        <f t="shared" ref="AB26:AE26" si="159">(0*100)/4</f>
        <v>0</v>
      </c>
      <c r="AC26" s="4">
        <f t="shared" si="159"/>
        <v>0</v>
      </c>
      <c r="AD26" s="4">
        <f t="shared" si="159"/>
        <v>0</v>
      </c>
      <c r="AE26" s="4">
        <f t="shared" si="159"/>
        <v>0</v>
      </c>
      <c r="AF26" s="4">
        <f>(1*100)/4</f>
        <v>25</v>
      </c>
      <c r="AG26" s="4"/>
    </row>
    <row r="27" spans="1:33">
      <c r="A27" s="1" t="s">
        <v>9</v>
      </c>
      <c r="B27" s="4">
        <f t="shared" ref="B27:D27" si="160">(0*100)/4</f>
        <v>0</v>
      </c>
      <c r="C27" s="4">
        <f t="shared" si="160"/>
        <v>0</v>
      </c>
      <c r="D27" s="4">
        <f t="shared" si="160"/>
        <v>0</v>
      </c>
      <c r="E27" s="4">
        <f t="shared" si="146"/>
        <v>25</v>
      </c>
      <c r="F27" s="4">
        <f t="shared" ref="F27:H27" si="161">(0*100)/4</f>
        <v>0</v>
      </c>
      <c r="G27" s="4">
        <f t="shared" si="161"/>
        <v>0</v>
      </c>
      <c r="H27" s="4">
        <f t="shared" si="161"/>
        <v>0</v>
      </c>
      <c r="I27" s="4">
        <f t="shared" si="148"/>
        <v>25</v>
      </c>
      <c r="J27" s="4">
        <f t="shared" si="149"/>
        <v>0</v>
      </c>
      <c r="K27" s="5">
        <f t="shared" si="150"/>
        <v>50</v>
      </c>
      <c r="L27" s="4">
        <f t="shared" si="151"/>
        <v>0</v>
      </c>
      <c r="M27" s="4">
        <f t="shared" ref="M27:Q27" si="162">(0*100)/4</f>
        <v>0</v>
      </c>
      <c r="N27" s="4">
        <f t="shared" si="162"/>
        <v>0</v>
      </c>
      <c r="O27" s="4">
        <f t="shared" si="162"/>
        <v>0</v>
      </c>
      <c r="P27" s="4">
        <f t="shared" si="162"/>
        <v>0</v>
      </c>
      <c r="Q27" s="4">
        <f t="shared" si="162"/>
        <v>0</v>
      </c>
      <c r="R27" s="4">
        <f>(3*100)/4</f>
        <v>75</v>
      </c>
      <c r="S27" s="4">
        <f t="shared" si="153"/>
        <v>0</v>
      </c>
      <c r="T27" s="4">
        <f t="shared" si="154"/>
        <v>25</v>
      </c>
      <c r="U27" s="4">
        <f t="shared" ref="U27:U31" si="163">(1*100)/4</f>
        <v>25</v>
      </c>
      <c r="V27" s="4">
        <f t="shared" ref="V27:V31" si="164">(0*100)/4</f>
        <v>0</v>
      </c>
      <c r="W27" s="4">
        <f t="shared" ref="W27:X27" si="165">(1*100)/4</f>
        <v>25</v>
      </c>
      <c r="X27" s="4">
        <f t="shared" si="165"/>
        <v>25</v>
      </c>
      <c r="Y27" s="4">
        <f t="shared" ref="Y27:Z27" si="166">(0*100)/4</f>
        <v>0</v>
      </c>
      <c r="Z27" s="4">
        <f t="shared" si="166"/>
        <v>0</v>
      </c>
      <c r="AA27" s="4">
        <f t="shared" si="158"/>
        <v>25</v>
      </c>
      <c r="AB27" s="4">
        <f t="shared" ref="AB27:AE27" si="167">(0*100)/4</f>
        <v>0</v>
      </c>
      <c r="AC27" s="4">
        <f t="shared" si="167"/>
        <v>0</v>
      </c>
      <c r="AD27" s="4">
        <f t="shared" si="167"/>
        <v>0</v>
      </c>
      <c r="AE27" s="4">
        <f t="shared" si="167"/>
        <v>0</v>
      </c>
      <c r="AF27" s="7">
        <v>50</v>
      </c>
      <c r="AG27" s="4"/>
    </row>
    <row r="28" spans="1:33">
      <c r="A28" s="1" t="s">
        <v>10</v>
      </c>
      <c r="B28" s="4">
        <f t="shared" ref="B28:H28" si="168">(0*100)/4</f>
        <v>0</v>
      </c>
      <c r="C28" s="4">
        <f t="shared" si="168"/>
        <v>0</v>
      </c>
      <c r="D28" s="4">
        <f t="shared" si="168"/>
        <v>0</v>
      </c>
      <c r="E28" s="4">
        <f t="shared" si="168"/>
        <v>0</v>
      </c>
      <c r="F28" s="4">
        <f t="shared" si="168"/>
        <v>0</v>
      </c>
      <c r="G28" s="4">
        <f t="shared" si="168"/>
        <v>0</v>
      </c>
      <c r="H28" s="4">
        <f t="shared" si="168"/>
        <v>0</v>
      </c>
      <c r="I28" s="4">
        <f t="shared" si="148"/>
        <v>25</v>
      </c>
      <c r="J28" s="4">
        <f t="shared" si="149"/>
        <v>0</v>
      </c>
      <c r="K28" s="5">
        <f t="shared" si="150"/>
        <v>50</v>
      </c>
      <c r="L28" s="4">
        <f t="shared" si="151"/>
        <v>0</v>
      </c>
      <c r="M28" s="4">
        <f t="shared" ref="M28:Q28" si="169">(0*100)/4</f>
        <v>0</v>
      </c>
      <c r="N28" s="4">
        <f t="shared" si="169"/>
        <v>0</v>
      </c>
      <c r="O28" s="4">
        <f t="shared" si="169"/>
        <v>0</v>
      </c>
      <c r="P28" s="4">
        <f t="shared" si="169"/>
        <v>0</v>
      </c>
      <c r="Q28" s="4">
        <f t="shared" si="169"/>
        <v>0</v>
      </c>
      <c r="R28" s="4">
        <f t="shared" ref="R28:R29" si="170">(1*100)/4</f>
        <v>25</v>
      </c>
      <c r="S28" s="4">
        <f t="shared" si="153"/>
        <v>0</v>
      </c>
      <c r="T28" s="4">
        <f t="shared" si="154"/>
        <v>25</v>
      </c>
      <c r="U28" s="4">
        <f t="shared" si="163"/>
        <v>25</v>
      </c>
      <c r="V28" s="4">
        <f t="shared" si="164"/>
        <v>0</v>
      </c>
      <c r="W28" s="4">
        <f t="shared" ref="W28:W32" si="171">(1*100)/4</f>
        <v>25</v>
      </c>
      <c r="X28" s="4">
        <f t="shared" ref="X28:Z28" si="172">(0*100)/4</f>
        <v>0</v>
      </c>
      <c r="Y28" s="4">
        <f t="shared" si="172"/>
        <v>0</v>
      </c>
      <c r="Z28" s="4">
        <f t="shared" si="172"/>
        <v>0</v>
      </c>
      <c r="AA28" s="4">
        <f t="shared" si="158"/>
        <v>25</v>
      </c>
      <c r="AB28" s="4">
        <f t="shared" ref="AB28:AE28" si="173">(0*100)/4</f>
        <v>0</v>
      </c>
      <c r="AC28" s="4">
        <f t="shared" si="173"/>
        <v>0</v>
      </c>
      <c r="AD28" s="4">
        <f t="shared" si="173"/>
        <v>0</v>
      </c>
      <c r="AE28" s="4">
        <f t="shared" si="173"/>
        <v>0</v>
      </c>
      <c r="AF28" s="4">
        <f>(2*100)/4</f>
        <v>50</v>
      </c>
      <c r="AG28" s="4"/>
    </row>
    <row r="29" spans="1:33">
      <c r="A29" s="1" t="s">
        <v>11</v>
      </c>
      <c r="B29" s="4">
        <f t="shared" ref="B29:H29" si="174">(0*100)/4</f>
        <v>0</v>
      </c>
      <c r="C29" s="4">
        <f t="shared" si="174"/>
        <v>0</v>
      </c>
      <c r="D29" s="4">
        <f t="shared" si="174"/>
        <v>0</v>
      </c>
      <c r="E29" s="4">
        <f t="shared" si="174"/>
        <v>0</v>
      </c>
      <c r="F29" s="4">
        <f t="shared" si="174"/>
        <v>0</v>
      </c>
      <c r="G29" s="4">
        <f t="shared" si="174"/>
        <v>0</v>
      </c>
      <c r="H29" s="4">
        <f t="shared" si="174"/>
        <v>0</v>
      </c>
      <c r="I29" s="4">
        <f t="shared" si="148"/>
        <v>25</v>
      </c>
      <c r="J29" s="4">
        <f t="shared" ref="J29:J31" si="175">(1*100)/4</f>
        <v>25</v>
      </c>
      <c r="K29" s="4">
        <f t="shared" ref="K29:Q29" si="176">(0*100)/4</f>
        <v>0</v>
      </c>
      <c r="L29" s="4">
        <f t="shared" si="176"/>
        <v>0</v>
      </c>
      <c r="M29" s="4">
        <f t="shared" si="176"/>
        <v>0</v>
      </c>
      <c r="N29" s="4">
        <f t="shared" si="176"/>
        <v>0</v>
      </c>
      <c r="O29" s="4">
        <f t="shared" si="176"/>
        <v>0</v>
      </c>
      <c r="P29" s="4">
        <f t="shared" si="176"/>
        <v>0</v>
      </c>
      <c r="Q29" s="4">
        <f t="shared" si="176"/>
        <v>0</v>
      </c>
      <c r="R29" s="4">
        <f t="shared" si="170"/>
        <v>25</v>
      </c>
      <c r="S29" s="4">
        <f t="shared" si="153"/>
        <v>0</v>
      </c>
      <c r="T29" s="4">
        <f t="shared" si="154"/>
        <v>25</v>
      </c>
      <c r="U29" s="4">
        <f t="shared" si="163"/>
        <v>25</v>
      </c>
      <c r="V29" s="4">
        <f t="shared" si="164"/>
        <v>0</v>
      </c>
      <c r="W29" s="4">
        <f t="shared" si="171"/>
        <v>25</v>
      </c>
      <c r="X29" s="4">
        <f t="shared" ref="X29:AF29" si="177">(0*100)/4</f>
        <v>0</v>
      </c>
      <c r="Y29" s="4">
        <f t="shared" si="177"/>
        <v>0</v>
      </c>
      <c r="Z29" s="4">
        <f t="shared" si="177"/>
        <v>0</v>
      </c>
      <c r="AA29" s="4">
        <f t="shared" si="177"/>
        <v>0</v>
      </c>
      <c r="AB29" s="4">
        <f t="shared" si="177"/>
        <v>0</v>
      </c>
      <c r="AC29" s="4">
        <f t="shared" si="177"/>
        <v>0</v>
      </c>
      <c r="AD29" s="4">
        <f t="shared" si="177"/>
        <v>0</v>
      </c>
      <c r="AE29" s="4">
        <f t="shared" si="177"/>
        <v>0</v>
      </c>
      <c r="AF29" s="4">
        <f t="shared" si="177"/>
        <v>0</v>
      </c>
      <c r="AG29" s="4"/>
    </row>
    <row r="30" spans="1:33">
      <c r="A30" s="1" t="s">
        <v>12</v>
      </c>
      <c r="B30" s="4">
        <f t="shared" ref="B30:H30" si="178">(0*100)/4</f>
        <v>0</v>
      </c>
      <c r="C30" s="4">
        <f t="shared" si="178"/>
        <v>0</v>
      </c>
      <c r="D30" s="4">
        <f t="shared" si="178"/>
        <v>0</v>
      </c>
      <c r="E30" s="4">
        <f t="shared" si="178"/>
        <v>0</v>
      </c>
      <c r="F30" s="4">
        <f t="shared" si="178"/>
        <v>0</v>
      </c>
      <c r="G30" s="4">
        <f t="shared" si="178"/>
        <v>0</v>
      </c>
      <c r="H30" s="4">
        <f t="shared" si="178"/>
        <v>0</v>
      </c>
      <c r="I30" s="4">
        <f t="shared" si="148"/>
        <v>25</v>
      </c>
      <c r="J30" s="4">
        <f t="shared" si="175"/>
        <v>25</v>
      </c>
      <c r="K30" s="4">
        <f t="shared" ref="K30:S30" si="179">(0*100)/4</f>
        <v>0</v>
      </c>
      <c r="L30" s="4">
        <f t="shared" si="179"/>
        <v>0</v>
      </c>
      <c r="M30" s="4">
        <f t="shared" si="179"/>
        <v>0</v>
      </c>
      <c r="N30" s="4">
        <f t="shared" si="179"/>
        <v>0</v>
      </c>
      <c r="O30" s="4">
        <f t="shared" si="179"/>
        <v>0</v>
      </c>
      <c r="P30" s="4">
        <f t="shared" si="179"/>
        <v>0</v>
      </c>
      <c r="Q30" s="4">
        <f t="shared" si="179"/>
        <v>0</v>
      </c>
      <c r="R30" s="4">
        <f t="shared" si="179"/>
        <v>0</v>
      </c>
      <c r="S30" s="4">
        <f t="shared" si="179"/>
        <v>0</v>
      </c>
      <c r="T30" s="4">
        <f t="shared" si="154"/>
        <v>25</v>
      </c>
      <c r="U30" s="4">
        <f t="shared" si="163"/>
        <v>25</v>
      </c>
      <c r="V30" s="4">
        <f t="shared" si="164"/>
        <v>0</v>
      </c>
      <c r="W30" s="4">
        <f t="shared" si="171"/>
        <v>25</v>
      </c>
      <c r="X30" s="4">
        <f t="shared" ref="X30:AF30" si="180">(0*100)/4</f>
        <v>0</v>
      </c>
      <c r="Y30" s="4">
        <f t="shared" si="180"/>
        <v>0</v>
      </c>
      <c r="Z30" s="4">
        <f t="shared" si="180"/>
        <v>0</v>
      </c>
      <c r="AA30" s="4">
        <f t="shared" si="180"/>
        <v>0</v>
      </c>
      <c r="AB30" s="4">
        <f t="shared" si="180"/>
        <v>0</v>
      </c>
      <c r="AC30" s="4">
        <f t="shared" si="180"/>
        <v>0</v>
      </c>
      <c r="AD30" s="4">
        <f t="shared" si="180"/>
        <v>0</v>
      </c>
      <c r="AE30" s="4">
        <f t="shared" si="180"/>
        <v>0</v>
      </c>
      <c r="AF30" s="4">
        <f t="shared" si="180"/>
        <v>0</v>
      </c>
      <c r="AG30" s="4"/>
    </row>
    <row r="31" spans="1:33">
      <c r="A31" s="1" t="s">
        <v>13</v>
      </c>
      <c r="B31" s="4">
        <f t="shared" ref="B31:I31" si="181">(0*100)/4</f>
        <v>0</v>
      </c>
      <c r="C31" s="4">
        <f t="shared" si="181"/>
        <v>0</v>
      </c>
      <c r="D31" s="4">
        <f t="shared" si="181"/>
        <v>0</v>
      </c>
      <c r="E31" s="4">
        <f t="shared" si="181"/>
        <v>0</v>
      </c>
      <c r="F31" s="4">
        <f t="shared" si="181"/>
        <v>0</v>
      </c>
      <c r="G31" s="4">
        <f t="shared" si="181"/>
        <v>0</v>
      </c>
      <c r="H31" s="4">
        <f t="shared" si="181"/>
        <v>0</v>
      </c>
      <c r="I31" s="4">
        <f t="shared" si="181"/>
        <v>0</v>
      </c>
      <c r="J31" s="4">
        <f t="shared" si="175"/>
        <v>25</v>
      </c>
      <c r="K31" s="4">
        <f t="shared" ref="K31:S31" si="182">(0*100)/4</f>
        <v>0</v>
      </c>
      <c r="L31" s="4">
        <f t="shared" si="182"/>
        <v>0</v>
      </c>
      <c r="M31" s="4">
        <f t="shared" si="182"/>
        <v>0</v>
      </c>
      <c r="N31" s="4">
        <f t="shared" si="182"/>
        <v>0</v>
      </c>
      <c r="O31" s="4">
        <f t="shared" si="182"/>
        <v>0</v>
      </c>
      <c r="P31" s="4">
        <f t="shared" si="182"/>
        <v>0</v>
      </c>
      <c r="Q31" s="4">
        <f t="shared" si="182"/>
        <v>0</v>
      </c>
      <c r="R31" s="4">
        <f t="shared" si="182"/>
        <v>0</v>
      </c>
      <c r="S31" s="4">
        <f t="shared" si="182"/>
        <v>0</v>
      </c>
      <c r="T31" s="4">
        <f t="shared" si="154"/>
        <v>25</v>
      </c>
      <c r="U31" s="4">
        <f t="shared" si="163"/>
        <v>25</v>
      </c>
      <c r="V31" s="4">
        <f t="shared" si="164"/>
        <v>0</v>
      </c>
      <c r="W31" s="4">
        <f t="shared" si="171"/>
        <v>25</v>
      </c>
      <c r="X31" s="4">
        <f t="shared" ref="X31:AF31" si="183">(0*100)/4</f>
        <v>0</v>
      </c>
      <c r="Y31" s="4">
        <f t="shared" si="183"/>
        <v>0</v>
      </c>
      <c r="Z31" s="4">
        <f t="shared" si="183"/>
        <v>0</v>
      </c>
      <c r="AA31" s="4">
        <f t="shared" si="183"/>
        <v>0</v>
      </c>
      <c r="AB31" s="4">
        <f t="shared" si="183"/>
        <v>0</v>
      </c>
      <c r="AC31" s="4">
        <f t="shared" si="183"/>
        <v>0</v>
      </c>
      <c r="AD31" s="4">
        <f t="shared" si="183"/>
        <v>0</v>
      </c>
      <c r="AE31" s="4">
        <f t="shared" si="183"/>
        <v>0</v>
      </c>
      <c r="AF31" s="4">
        <f t="shared" si="183"/>
        <v>0</v>
      </c>
      <c r="AG31" s="4"/>
    </row>
    <row r="32" spans="1:33">
      <c r="A32" s="1" t="s">
        <v>14</v>
      </c>
      <c r="B32" s="4">
        <f t="shared" ref="B32:S32" si="184">(0*100)/4</f>
        <v>0</v>
      </c>
      <c r="C32" s="4">
        <f t="shared" si="184"/>
        <v>0</v>
      </c>
      <c r="D32" s="4">
        <f t="shared" si="184"/>
        <v>0</v>
      </c>
      <c r="E32" s="4">
        <f t="shared" si="184"/>
        <v>0</v>
      </c>
      <c r="F32" s="4">
        <f t="shared" si="184"/>
        <v>0</v>
      </c>
      <c r="G32" s="4">
        <f t="shared" si="184"/>
        <v>0</v>
      </c>
      <c r="H32" s="4">
        <f t="shared" si="184"/>
        <v>0</v>
      </c>
      <c r="I32" s="4">
        <f t="shared" si="184"/>
        <v>0</v>
      </c>
      <c r="J32" s="4">
        <f t="shared" si="184"/>
        <v>0</v>
      </c>
      <c r="K32" s="4">
        <f t="shared" si="184"/>
        <v>0</v>
      </c>
      <c r="L32" s="4">
        <f t="shared" si="184"/>
        <v>0</v>
      </c>
      <c r="M32" s="4">
        <f t="shared" si="184"/>
        <v>0</v>
      </c>
      <c r="N32" s="4">
        <f t="shared" si="184"/>
        <v>0</v>
      </c>
      <c r="O32" s="4">
        <f t="shared" si="184"/>
        <v>0</v>
      </c>
      <c r="P32" s="4">
        <f t="shared" si="184"/>
        <v>0</v>
      </c>
      <c r="Q32" s="4">
        <f t="shared" si="184"/>
        <v>0</v>
      </c>
      <c r="R32" s="4">
        <f t="shared" si="184"/>
        <v>0</v>
      </c>
      <c r="S32" s="4">
        <f t="shared" si="184"/>
        <v>0</v>
      </c>
      <c r="T32" s="4">
        <f t="shared" si="154"/>
        <v>25</v>
      </c>
      <c r="U32" s="4">
        <f t="shared" ref="U32:V32" si="185">(0*100)/4</f>
        <v>0</v>
      </c>
      <c r="V32" s="4">
        <f t="shared" si="185"/>
        <v>0</v>
      </c>
      <c r="W32" s="4">
        <f t="shared" si="171"/>
        <v>25</v>
      </c>
      <c r="X32" s="4">
        <f t="shared" ref="X32:AF32" si="186">(0*100)/4</f>
        <v>0</v>
      </c>
      <c r="Y32" s="4">
        <f t="shared" si="186"/>
        <v>0</v>
      </c>
      <c r="Z32" s="4">
        <f t="shared" si="186"/>
        <v>0</v>
      </c>
      <c r="AA32" s="4">
        <f t="shared" si="186"/>
        <v>0</v>
      </c>
      <c r="AB32" s="4">
        <f t="shared" si="186"/>
        <v>0</v>
      </c>
      <c r="AC32" s="4">
        <f t="shared" si="186"/>
        <v>0</v>
      </c>
      <c r="AD32" s="4">
        <f t="shared" si="186"/>
        <v>0</v>
      </c>
      <c r="AE32" s="4">
        <f t="shared" si="186"/>
        <v>0</v>
      </c>
      <c r="AF32" s="4">
        <f t="shared" si="186"/>
        <v>0</v>
      </c>
      <c r="AG32" s="4"/>
    </row>
    <row r="33" spans="1:33">
      <c r="A33" s="1" t="s">
        <v>15</v>
      </c>
      <c r="B33" s="4">
        <f t="shared" ref="B33:AF33" si="187">(0*100)/4</f>
        <v>0</v>
      </c>
      <c r="C33" s="4">
        <f t="shared" si="187"/>
        <v>0</v>
      </c>
      <c r="D33" s="4">
        <f t="shared" si="187"/>
        <v>0</v>
      </c>
      <c r="E33" s="4">
        <f t="shared" si="187"/>
        <v>0</v>
      </c>
      <c r="F33" s="4">
        <f t="shared" si="187"/>
        <v>0</v>
      </c>
      <c r="G33" s="4">
        <f t="shared" si="187"/>
        <v>0</v>
      </c>
      <c r="H33" s="4">
        <f t="shared" si="187"/>
        <v>0</v>
      </c>
      <c r="I33" s="4">
        <f t="shared" si="187"/>
        <v>0</v>
      </c>
      <c r="J33" s="4">
        <f t="shared" si="187"/>
        <v>0</v>
      </c>
      <c r="K33" s="4">
        <f t="shared" si="187"/>
        <v>0</v>
      </c>
      <c r="L33" s="4">
        <f t="shared" si="187"/>
        <v>0</v>
      </c>
      <c r="M33" s="4">
        <f t="shared" si="187"/>
        <v>0</v>
      </c>
      <c r="N33" s="4">
        <f t="shared" si="187"/>
        <v>0</v>
      </c>
      <c r="O33" s="4">
        <f t="shared" si="187"/>
        <v>0</v>
      </c>
      <c r="P33" s="4">
        <f t="shared" si="187"/>
        <v>0</v>
      </c>
      <c r="Q33" s="4">
        <f t="shared" si="187"/>
        <v>0</v>
      </c>
      <c r="R33" s="4">
        <f t="shared" si="187"/>
        <v>0</v>
      </c>
      <c r="S33" s="4">
        <f t="shared" si="187"/>
        <v>0</v>
      </c>
      <c r="T33" s="4">
        <f t="shared" si="187"/>
        <v>0</v>
      </c>
      <c r="U33" s="4">
        <f t="shared" si="187"/>
        <v>0</v>
      </c>
      <c r="V33" s="4">
        <f t="shared" si="187"/>
        <v>0</v>
      </c>
      <c r="W33" s="4">
        <f t="shared" si="187"/>
        <v>0</v>
      </c>
      <c r="X33" s="4">
        <f t="shared" si="187"/>
        <v>0</v>
      </c>
      <c r="Y33" s="4">
        <f t="shared" si="187"/>
        <v>0</v>
      </c>
      <c r="Z33" s="4">
        <f t="shared" si="187"/>
        <v>0</v>
      </c>
      <c r="AA33" s="4">
        <f t="shared" si="187"/>
        <v>0</v>
      </c>
      <c r="AB33" s="4">
        <f t="shared" si="187"/>
        <v>0</v>
      </c>
      <c r="AC33" s="4">
        <f t="shared" si="187"/>
        <v>0</v>
      </c>
      <c r="AD33" s="4">
        <f t="shared" si="187"/>
        <v>0</v>
      </c>
      <c r="AE33" s="4">
        <f t="shared" si="187"/>
        <v>0</v>
      </c>
      <c r="AF33" s="4">
        <f t="shared" si="187"/>
        <v>0</v>
      </c>
      <c r="AG33" s="4"/>
    </row>
    <row r="34" spans="1:33">
      <c r="A34" s="1" t="s">
        <v>16</v>
      </c>
      <c r="B34" s="4">
        <f t="shared" ref="B34:AF34" si="188">(0*100)/4</f>
        <v>0</v>
      </c>
      <c r="C34" s="4">
        <f t="shared" si="188"/>
        <v>0</v>
      </c>
      <c r="D34" s="4">
        <f t="shared" si="188"/>
        <v>0</v>
      </c>
      <c r="E34" s="4">
        <f t="shared" si="188"/>
        <v>0</v>
      </c>
      <c r="F34" s="4">
        <f t="shared" si="188"/>
        <v>0</v>
      </c>
      <c r="G34" s="4">
        <f t="shared" si="188"/>
        <v>0</v>
      </c>
      <c r="H34" s="4">
        <f t="shared" si="188"/>
        <v>0</v>
      </c>
      <c r="I34" s="4">
        <f t="shared" si="188"/>
        <v>0</v>
      </c>
      <c r="J34" s="4">
        <f t="shared" si="188"/>
        <v>0</v>
      </c>
      <c r="K34" s="4">
        <f t="shared" si="188"/>
        <v>0</v>
      </c>
      <c r="L34" s="4">
        <f t="shared" si="188"/>
        <v>0</v>
      </c>
      <c r="M34" s="4">
        <f t="shared" si="188"/>
        <v>0</v>
      </c>
      <c r="N34" s="4">
        <f t="shared" si="188"/>
        <v>0</v>
      </c>
      <c r="O34" s="4">
        <f t="shared" si="188"/>
        <v>0</v>
      </c>
      <c r="P34" s="4">
        <f t="shared" si="188"/>
        <v>0</v>
      </c>
      <c r="Q34" s="4">
        <f t="shared" si="188"/>
        <v>0</v>
      </c>
      <c r="R34" s="4">
        <f t="shared" si="188"/>
        <v>0</v>
      </c>
      <c r="S34" s="4">
        <f t="shared" si="188"/>
        <v>0</v>
      </c>
      <c r="T34" s="4">
        <f t="shared" si="188"/>
        <v>0</v>
      </c>
      <c r="U34" s="4">
        <f t="shared" si="188"/>
        <v>0</v>
      </c>
      <c r="V34" s="4">
        <f t="shared" si="188"/>
        <v>0</v>
      </c>
      <c r="W34" s="4">
        <f t="shared" si="188"/>
        <v>0</v>
      </c>
      <c r="X34" s="4">
        <f t="shared" si="188"/>
        <v>0</v>
      </c>
      <c r="Y34" s="4">
        <f t="shared" si="188"/>
        <v>0</v>
      </c>
      <c r="Z34" s="4">
        <f t="shared" si="188"/>
        <v>0</v>
      </c>
      <c r="AA34" s="4">
        <f t="shared" si="188"/>
        <v>0</v>
      </c>
      <c r="AB34" s="4">
        <f t="shared" si="188"/>
        <v>0</v>
      </c>
      <c r="AC34" s="4">
        <f t="shared" si="188"/>
        <v>0</v>
      </c>
      <c r="AD34" s="4">
        <f t="shared" si="188"/>
        <v>0</v>
      </c>
      <c r="AE34" s="4">
        <f t="shared" si="188"/>
        <v>0</v>
      </c>
      <c r="AF34" s="4">
        <f t="shared" si="188"/>
        <v>0</v>
      </c>
      <c r="AG34" s="4"/>
    </row>
    <row r="35" spans="1:33">
      <c r="A35" s="1" t="s">
        <v>17</v>
      </c>
      <c r="B35" s="4">
        <f t="shared" ref="B35:AF35" si="189">(0*100)/4</f>
        <v>0</v>
      </c>
      <c r="C35" s="4">
        <f t="shared" si="189"/>
        <v>0</v>
      </c>
      <c r="D35" s="4">
        <f t="shared" si="189"/>
        <v>0</v>
      </c>
      <c r="E35" s="4">
        <f t="shared" si="189"/>
        <v>0</v>
      </c>
      <c r="F35" s="4">
        <f t="shared" si="189"/>
        <v>0</v>
      </c>
      <c r="G35" s="4">
        <f t="shared" si="189"/>
        <v>0</v>
      </c>
      <c r="H35" s="4">
        <f t="shared" si="189"/>
        <v>0</v>
      </c>
      <c r="I35" s="4">
        <f t="shared" si="189"/>
        <v>0</v>
      </c>
      <c r="J35" s="4">
        <f t="shared" si="189"/>
        <v>0</v>
      </c>
      <c r="K35" s="4">
        <f t="shared" si="189"/>
        <v>0</v>
      </c>
      <c r="L35" s="4">
        <f t="shared" si="189"/>
        <v>0</v>
      </c>
      <c r="M35" s="4">
        <f t="shared" si="189"/>
        <v>0</v>
      </c>
      <c r="N35" s="4">
        <f t="shared" si="189"/>
        <v>0</v>
      </c>
      <c r="O35" s="4">
        <f t="shared" si="189"/>
        <v>0</v>
      </c>
      <c r="P35" s="4">
        <f t="shared" si="189"/>
        <v>0</v>
      </c>
      <c r="Q35" s="4">
        <f t="shared" si="189"/>
        <v>0</v>
      </c>
      <c r="R35" s="4">
        <f t="shared" si="189"/>
        <v>0</v>
      </c>
      <c r="S35" s="4">
        <f t="shared" si="189"/>
        <v>0</v>
      </c>
      <c r="T35" s="4">
        <f t="shared" si="189"/>
        <v>0</v>
      </c>
      <c r="U35" s="4">
        <f t="shared" si="189"/>
        <v>0</v>
      </c>
      <c r="V35" s="4">
        <f t="shared" si="189"/>
        <v>0</v>
      </c>
      <c r="W35" s="4">
        <f t="shared" si="189"/>
        <v>0</v>
      </c>
      <c r="X35" s="4">
        <f t="shared" si="189"/>
        <v>0</v>
      </c>
      <c r="Y35" s="4">
        <f t="shared" si="189"/>
        <v>0</v>
      </c>
      <c r="Z35" s="4">
        <f t="shared" si="189"/>
        <v>0</v>
      </c>
      <c r="AA35" s="4">
        <f t="shared" si="189"/>
        <v>0</v>
      </c>
      <c r="AB35" s="4">
        <f t="shared" si="189"/>
        <v>0</v>
      </c>
      <c r="AC35" s="4">
        <f t="shared" si="189"/>
        <v>0</v>
      </c>
      <c r="AD35" s="4">
        <f t="shared" si="189"/>
        <v>0</v>
      </c>
      <c r="AE35" s="4">
        <f t="shared" si="189"/>
        <v>0</v>
      </c>
      <c r="AF35" s="4">
        <f t="shared" si="189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45778</v>
      </c>
      <c r="C1" s="2">
        <v>45779</v>
      </c>
      <c r="D1" s="2">
        <v>45780</v>
      </c>
      <c r="E1" s="2">
        <v>45781</v>
      </c>
      <c r="F1" s="2">
        <v>45782</v>
      </c>
      <c r="G1" s="2">
        <v>45783</v>
      </c>
      <c r="H1" s="2">
        <v>45784</v>
      </c>
      <c r="I1" s="2">
        <v>45785</v>
      </c>
      <c r="J1" s="2">
        <v>45786</v>
      </c>
      <c r="K1" s="2">
        <v>45787</v>
      </c>
      <c r="L1" s="2">
        <v>45788</v>
      </c>
      <c r="M1" s="2">
        <v>45789</v>
      </c>
      <c r="N1" s="2">
        <v>45790</v>
      </c>
      <c r="O1" s="2">
        <v>45791</v>
      </c>
      <c r="P1" s="2">
        <v>45792</v>
      </c>
      <c r="Q1" s="2">
        <v>45793</v>
      </c>
      <c r="R1" s="2">
        <v>45794</v>
      </c>
      <c r="S1" s="2">
        <v>45795</v>
      </c>
      <c r="T1" s="2">
        <v>45796</v>
      </c>
      <c r="U1" s="2">
        <v>45797</v>
      </c>
      <c r="V1" s="2">
        <v>45798</v>
      </c>
      <c r="W1" s="2">
        <v>45799</v>
      </c>
      <c r="X1" s="2">
        <v>45800</v>
      </c>
      <c r="Y1" s="2">
        <v>45801</v>
      </c>
      <c r="Z1" s="2">
        <v>45802</v>
      </c>
      <c r="AA1" s="2">
        <v>45803</v>
      </c>
      <c r="AB1" s="2">
        <v>45804</v>
      </c>
      <c r="AC1" s="2">
        <v>45805</v>
      </c>
      <c r="AD1" s="2">
        <v>45806</v>
      </c>
      <c r="AE1" s="2">
        <v>45807</v>
      </c>
      <c r="AF1" s="2">
        <v>45808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AVERAGE(B5:AF16)</f>
        <v>57.526881720430104</v>
      </c>
    </row>
    <row r="4" spans="1:35">
      <c r="A4" s="1" t="s">
        <v>3</v>
      </c>
      <c r="B4" s="4">
        <f t="shared" ref="B4:T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>(1*100)/16</f>
        <v>6.25</v>
      </c>
      <c r="V4" s="4">
        <f t="shared" ref="V4:X4" si="2">(0*100)/16</f>
        <v>0</v>
      </c>
      <c r="W4" s="4">
        <f t="shared" si="2"/>
        <v>0</v>
      </c>
      <c r="X4" s="4">
        <f t="shared" si="2"/>
        <v>0</v>
      </c>
      <c r="Y4" s="4">
        <f>(1*100)/16</f>
        <v>6.25</v>
      </c>
      <c r="Z4" s="4">
        <f>(0*100)/16</f>
        <v>0</v>
      </c>
      <c r="AA4" s="4">
        <f>(1*100)/16</f>
        <v>6.25</v>
      </c>
      <c r="AB4" s="4">
        <f>(0*100)/16</f>
        <v>0</v>
      </c>
      <c r="AC4" s="4">
        <f>(1*100)/16</f>
        <v>6.25</v>
      </c>
      <c r="AD4" s="4">
        <f t="shared" ref="AD4:AF4" si="3">(0*100)/16</f>
        <v>0</v>
      </c>
      <c r="AE4" s="4">
        <f t="shared" si="3"/>
        <v>0</v>
      </c>
      <c r="AF4" s="4">
        <f t="shared" si="3"/>
        <v>0</v>
      </c>
    </row>
    <row r="5" spans="1:35">
      <c r="A5" s="1" t="s">
        <v>4</v>
      </c>
      <c r="B5" s="4">
        <f>(6*100)/16</f>
        <v>37.5</v>
      </c>
      <c r="C5" s="4">
        <f>(4*100)/16</f>
        <v>25</v>
      </c>
      <c r="D5" s="4">
        <f>(7*100)/16</f>
        <v>43.75</v>
      </c>
      <c r="E5" s="4">
        <f>(6*100)/16</f>
        <v>37.5</v>
      </c>
      <c r="F5" s="4">
        <f t="shared" ref="F5:F6" si="4">(1*100)/16</f>
        <v>6.25</v>
      </c>
      <c r="G5" s="4">
        <f t="shared" ref="G5:H5" si="5">(3*100)/16</f>
        <v>18.75</v>
      </c>
      <c r="H5" s="4">
        <f t="shared" si="5"/>
        <v>18.75</v>
      </c>
      <c r="I5" s="4">
        <f t="shared" ref="I5:I16" si="6">(16*100)/16</f>
        <v>100</v>
      </c>
      <c r="J5" s="4">
        <f>(2*100)/16</f>
        <v>12.5</v>
      </c>
      <c r="K5" s="4">
        <f>(4*100)/16</f>
        <v>25</v>
      </c>
      <c r="L5" s="4">
        <f>(6*100)/16</f>
        <v>37.5</v>
      </c>
      <c r="M5" s="4">
        <f>(3*100)/16</f>
        <v>18.75</v>
      </c>
      <c r="N5" s="4">
        <f>(6*100)/16</f>
        <v>37.5</v>
      </c>
      <c r="O5" s="4">
        <f>(5*100)/16</f>
        <v>31.25</v>
      </c>
      <c r="P5" s="4">
        <f>(2*100)/16</f>
        <v>12.5</v>
      </c>
      <c r="Q5" s="4">
        <f>(6*100)/16</f>
        <v>37.5</v>
      </c>
      <c r="R5" s="4">
        <f>(9*100)/16</f>
        <v>56.25</v>
      </c>
      <c r="S5" s="4">
        <f>(7*100)/16</f>
        <v>43.75</v>
      </c>
      <c r="T5" s="4">
        <f>(4*100)/16</f>
        <v>25</v>
      </c>
      <c r="U5" s="4">
        <f>(10*100)/16</f>
        <v>62.5</v>
      </c>
      <c r="V5" s="4">
        <f>(9*100)/16</f>
        <v>56.25</v>
      </c>
      <c r="W5" s="4">
        <f>(8*100)/16</f>
        <v>50</v>
      </c>
      <c r="X5" s="4">
        <f>(4*100)/16</f>
        <v>25</v>
      </c>
      <c r="Y5" s="4">
        <f>(12*100)/16</f>
        <v>75</v>
      </c>
      <c r="Z5" s="4">
        <f>(7*100)/16</f>
        <v>43.75</v>
      </c>
      <c r="AA5" s="4">
        <f>(4*100)/16</f>
        <v>25</v>
      </c>
      <c r="AB5" s="4">
        <f>(3*100)/16</f>
        <v>18.75</v>
      </c>
      <c r="AC5" s="4">
        <f>(4*100)/16</f>
        <v>25</v>
      </c>
      <c r="AD5" s="4">
        <f>(3*100)/16</f>
        <v>18.75</v>
      </c>
      <c r="AE5" s="4">
        <f t="shared" ref="AE5:AE6" si="7">(10*100)/16</f>
        <v>62.5</v>
      </c>
      <c r="AF5" s="4">
        <f>(6*100)/16</f>
        <v>37.5</v>
      </c>
    </row>
    <row r="6" spans="1:35">
      <c r="A6" s="1" t="s">
        <v>5</v>
      </c>
      <c r="B6" s="4">
        <f t="shared" ref="B6:C6" si="8">(9*100)/16</f>
        <v>56.25</v>
      </c>
      <c r="C6" s="4">
        <f t="shared" si="8"/>
        <v>56.25</v>
      </c>
      <c r="D6" s="4">
        <f>(8*100)/16</f>
        <v>50</v>
      </c>
      <c r="E6" s="4">
        <f>(11*100)/16</f>
        <v>68.75</v>
      </c>
      <c r="F6" s="4">
        <f t="shared" si="4"/>
        <v>6.25</v>
      </c>
      <c r="G6" s="4">
        <f>(5*100)/16</f>
        <v>31.25</v>
      </c>
      <c r="H6" s="4">
        <f>(4*100)/16</f>
        <v>25</v>
      </c>
      <c r="I6" s="4">
        <f t="shared" si="6"/>
        <v>100</v>
      </c>
      <c r="J6" s="4">
        <f>(4*100)/16</f>
        <v>25</v>
      </c>
      <c r="K6" s="4">
        <f t="shared" ref="K6:L6" si="9">(10*100)/16</f>
        <v>62.5</v>
      </c>
      <c r="L6" s="4">
        <f t="shared" si="9"/>
        <v>62.5</v>
      </c>
      <c r="M6" s="4">
        <f>(6*100)/16</f>
        <v>37.5</v>
      </c>
      <c r="N6" s="4">
        <f t="shared" ref="N6:O6" si="10">(7*100)/16</f>
        <v>43.75</v>
      </c>
      <c r="O6" s="4">
        <f t="shared" si="10"/>
        <v>43.75</v>
      </c>
      <c r="P6" s="4">
        <f>(4*100)/16</f>
        <v>25</v>
      </c>
      <c r="Q6" s="4">
        <f>(10*100)/16</f>
        <v>62.5</v>
      </c>
      <c r="R6" s="4">
        <f>(13*100)/16</f>
        <v>81.25</v>
      </c>
      <c r="S6" s="4">
        <f>(11*100)/16</f>
        <v>68.75</v>
      </c>
      <c r="T6" s="4">
        <f>(6*100)/16</f>
        <v>37.5</v>
      </c>
      <c r="U6" s="4">
        <f>(12*100)/16</f>
        <v>75</v>
      </c>
      <c r="V6" s="4">
        <f>(11*100)/16</f>
        <v>68.75</v>
      </c>
      <c r="W6" s="4">
        <f t="shared" ref="W6:W7" si="11">(13*100)/16</f>
        <v>81.25</v>
      </c>
      <c r="X6" s="4">
        <f>(6*100)/16</f>
        <v>37.5</v>
      </c>
      <c r="Y6" s="4">
        <f t="shared" ref="Y6:Y7" si="12">(16*100)/16</f>
        <v>100</v>
      </c>
      <c r="Z6" s="4">
        <f>(13*100)/16</f>
        <v>81.25</v>
      </c>
      <c r="AA6" s="4">
        <f t="shared" ref="AA6:AC6" si="13">(7*100)/16</f>
        <v>43.75</v>
      </c>
      <c r="AB6" s="4">
        <f t="shared" si="13"/>
        <v>43.75</v>
      </c>
      <c r="AC6" s="4">
        <f t="shared" si="13"/>
        <v>43.75</v>
      </c>
      <c r="AD6" s="4">
        <f>(5*100)/16</f>
        <v>31.25</v>
      </c>
      <c r="AE6" s="4">
        <f t="shared" si="7"/>
        <v>62.5</v>
      </c>
      <c r="AF6" s="4">
        <f>(13*100)/16</f>
        <v>81.25</v>
      </c>
    </row>
    <row r="7" spans="1:35">
      <c r="A7" s="1" t="s">
        <v>6</v>
      </c>
      <c r="B7" s="4">
        <f>(11*100)/16</f>
        <v>68.75</v>
      </c>
      <c r="C7" s="4">
        <f>(14*100)/16</f>
        <v>87.5</v>
      </c>
      <c r="D7" s="4">
        <f t="shared" ref="D7:D9" si="14">(12*100)/16</f>
        <v>75</v>
      </c>
      <c r="E7" s="4">
        <f>(14*100)/16</f>
        <v>87.5</v>
      </c>
      <c r="F7" s="4">
        <f>(7*100)/16</f>
        <v>43.75</v>
      </c>
      <c r="G7" s="4">
        <f>(8*100)/16</f>
        <v>50</v>
      </c>
      <c r="H7" s="4">
        <f t="shared" ref="H7:H8" si="15">(7*100)/16</f>
        <v>43.75</v>
      </c>
      <c r="I7" s="4">
        <f t="shared" si="6"/>
        <v>100</v>
      </c>
      <c r="J7" s="4">
        <f t="shared" ref="J7:J9" si="16">(5*100)/16</f>
        <v>31.25</v>
      </c>
      <c r="K7" s="4">
        <f t="shared" ref="K7:K9" si="17">(11*100)/16</f>
        <v>68.75</v>
      </c>
      <c r="L7" s="4">
        <f>(13*100)/16</f>
        <v>81.25</v>
      </c>
      <c r="M7" s="4">
        <f>(10*100)/16</f>
        <v>62.5</v>
      </c>
      <c r="N7" s="4">
        <f>(9*100)/16</f>
        <v>56.25</v>
      </c>
      <c r="O7" s="4">
        <f>(10*100)/16</f>
        <v>62.5</v>
      </c>
      <c r="P7" s="4">
        <f>(9*100)/16</f>
        <v>56.25</v>
      </c>
      <c r="Q7" s="4">
        <f>(12*100)/16</f>
        <v>75</v>
      </c>
      <c r="R7" s="4">
        <f t="shared" ref="R7:R9" si="18">(16*100)/16</f>
        <v>100</v>
      </c>
      <c r="S7" s="4">
        <f t="shared" ref="S7:S8" si="19">(15*100)/16</f>
        <v>93.75</v>
      </c>
      <c r="T7" s="4">
        <f>(11*100)/16</f>
        <v>68.75</v>
      </c>
      <c r="U7" s="4">
        <f t="shared" ref="U7:U8" si="20">(16*100)/16</f>
        <v>100</v>
      </c>
      <c r="V7" s="4">
        <f>(9*100)/16</f>
        <v>56.25</v>
      </c>
      <c r="W7" s="4">
        <f t="shared" si="11"/>
        <v>81.25</v>
      </c>
      <c r="X7" s="4">
        <f>(11*100)/16</f>
        <v>68.75</v>
      </c>
      <c r="Y7" s="4">
        <f t="shared" si="12"/>
        <v>100</v>
      </c>
      <c r="Z7" s="4">
        <f t="shared" ref="Z7:Z9" si="21">(16*100)/16</f>
        <v>100</v>
      </c>
      <c r="AA7" s="4">
        <f>(8*100)/16</f>
        <v>50</v>
      </c>
      <c r="AB7" s="4">
        <f>(9*100)/16</f>
        <v>56.25</v>
      </c>
      <c r="AC7" s="4">
        <f>(8*100)/16</f>
        <v>50</v>
      </c>
      <c r="AD7" s="4">
        <f>(6*100)/16</f>
        <v>37.5</v>
      </c>
      <c r="AE7" s="4">
        <f t="shared" ref="AE7:AE10" si="22">(9*100)/16</f>
        <v>56.25</v>
      </c>
      <c r="AF7" s="4">
        <f>(15*100)/16</f>
        <v>93.75</v>
      </c>
    </row>
    <row r="8" spans="1:35">
      <c r="A8" s="1" t="s">
        <v>7</v>
      </c>
      <c r="B8" s="4">
        <f t="shared" ref="B8:B10" si="23">(10*100)/16</f>
        <v>62.5</v>
      </c>
      <c r="C8" s="4">
        <f>(16*100)/16</f>
        <v>100</v>
      </c>
      <c r="D8" s="4">
        <f t="shared" si="14"/>
        <v>75</v>
      </c>
      <c r="E8" s="4">
        <f t="shared" ref="E8:E9" si="24">(13*100)/16</f>
        <v>81.25</v>
      </c>
      <c r="F8" s="4">
        <f>(8*100)/16</f>
        <v>50</v>
      </c>
      <c r="G8" s="4">
        <f>(13*100)/16</f>
        <v>81.25</v>
      </c>
      <c r="H8" s="4">
        <f t="shared" si="15"/>
        <v>43.75</v>
      </c>
      <c r="I8" s="4">
        <f t="shared" si="6"/>
        <v>100</v>
      </c>
      <c r="J8" s="4">
        <f t="shared" si="16"/>
        <v>31.25</v>
      </c>
      <c r="K8" s="4">
        <f t="shared" si="17"/>
        <v>68.75</v>
      </c>
      <c r="L8" s="4">
        <f>(14*100)/16</f>
        <v>87.5</v>
      </c>
      <c r="M8" s="4">
        <f t="shared" ref="M8:N8" si="25">(8*100)/16</f>
        <v>50</v>
      </c>
      <c r="N8" s="4">
        <f t="shared" si="25"/>
        <v>50</v>
      </c>
      <c r="O8" s="4">
        <f>(11*100)/16</f>
        <v>68.75</v>
      </c>
      <c r="P8" s="4">
        <f t="shared" ref="P8:Q8" si="26">(10*100)/16</f>
        <v>62.5</v>
      </c>
      <c r="Q8" s="4">
        <f t="shared" si="26"/>
        <v>62.5</v>
      </c>
      <c r="R8" s="4">
        <f t="shared" si="18"/>
        <v>100</v>
      </c>
      <c r="S8" s="4">
        <f t="shared" si="19"/>
        <v>93.75</v>
      </c>
      <c r="T8" s="4">
        <f>(9*100)/16</f>
        <v>56.25</v>
      </c>
      <c r="U8" s="4">
        <f t="shared" si="20"/>
        <v>100</v>
      </c>
      <c r="V8" s="4">
        <f t="shared" ref="V8:W8" si="27">(10*100)/16</f>
        <v>62.5</v>
      </c>
      <c r="W8" s="4">
        <f t="shared" si="27"/>
        <v>62.5</v>
      </c>
      <c r="X8" s="4">
        <f>(9*100)/16</f>
        <v>56.25</v>
      </c>
      <c r="Y8" s="4">
        <f>(15*100)/16</f>
        <v>93.75</v>
      </c>
      <c r="Z8" s="4">
        <f t="shared" si="21"/>
        <v>100</v>
      </c>
      <c r="AA8" s="4">
        <f>(7*100)/16</f>
        <v>43.75</v>
      </c>
      <c r="AB8" s="4">
        <f>(8*100)/16</f>
        <v>50</v>
      </c>
      <c r="AC8" s="4">
        <f t="shared" ref="AC8:AC9" si="28">(12*100)/16</f>
        <v>75</v>
      </c>
      <c r="AD8" s="4">
        <f>(7*100)/16</f>
        <v>43.75</v>
      </c>
      <c r="AE8" s="4">
        <f t="shared" si="22"/>
        <v>56.25</v>
      </c>
      <c r="AF8" s="4">
        <f>(11*100)/16</f>
        <v>68.75</v>
      </c>
    </row>
    <row r="9" spans="1:35">
      <c r="A9" s="1" t="s">
        <v>8</v>
      </c>
      <c r="B9" s="4">
        <f t="shared" si="23"/>
        <v>62.5</v>
      </c>
      <c r="C9" s="4">
        <f t="shared" ref="C9:C10" si="29">(15*100)/16</f>
        <v>93.75</v>
      </c>
      <c r="D9" s="4">
        <f t="shared" si="14"/>
        <v>75</v>
      </c>
      <c r="E9" s="4">
        <f t="shared" si="24"/>
        <v>81.25</v>
      </c>
      <c r="F9" s="4">
        <f t="shared" ref="F9:F10" si="30">(7*100)/16</f>
        <v>43.75</v>
      </c>
      <c r="G9" s="4">
        <f>(11*100)/16</f>
        <v>68.75</v>
      </c>
      <c r="H9" s="4">
        <f>(6*100)/16</f>
        <v>37.5</v>
      </c>
      <c r="I9" s="4">
        <f t="shared" si="6"/>
        <v>100</v>
      </c>
      <c r="J9" s="4">
        <f t="shared" si="16"/>
        <v>31.25</v>
      </c>
      <c r="K9" s="4">
        <f t="shared" si="17"/>
        <v>68.75</v>
      </c>
      <c r="L9" s="4">
        <f>(15*100)/16</f>
        <v>93.75</v>
      </c>
      <c r="M9" s="4">
        <f t="shared" ref="M9:N9" si="31">(8*100)/16</f>
        <v>50</v>
      </c>
      <c r="N9" s="4">
        <f t="shared" si="31"/>
        <v>50</v>
      </c>
      <c r="O9" s="4">
        <f t="shared" ref="O9:P9" si="32">(10*100)/16</f>
        <v>62.5</v>
      </c>
      <c r="P9" s="4">
        <f t="shared" si="32"/>
        <v>62.5</v>
      </c>
      <c r="Q9" s="4">
        <f>(8*100)/16</f>
        <v>50</v>
      </c>
      <c r="R9" s="4">
        <f t="shared" si="18"/>
        <v>100</v>
      </c>
      <c r="S9" s="4">
        <f t="shared" ref="S9:S10" si="33">(16*100)/16</f>
        <v>100</v>
      </c>
      <c r="T9" s="4">
        <f>(6*100)/16</f>
        <v>37.5</v>
      </c>
      <c r="U9" s="4">
        <f t="shared" ref="U9:V9" si="34">(14*100)/16</f>
        <v>87.5</v>
      </c>
      <c r="V9" s="4">
        <f t="shared" si="34"/>
        <v>87.5</v>
      </c>
      <c r="W9" s="4">
        <f t="shared" ref="W9:X9" si="35">(12*100)/16</f>
        <v>75</v>
      </c>
      <c r="X9" s="4">
        <f t="shared" si="35"/>
        <v>75</v>
      </c>
      <c r="Y9" s="4">
        <f>(14*100)/16</f>
        <v>87.5</v>
      </c>
      <c r="Z9" s="4">
        <f t="shared" si="21"/>
        <v>100</v>
      </c>
      <c r="AA9" s="4">
        <f>(12*100)/16</f>
        <v>75</v>
      </c>
      <c r="AB9" s="4">
        <f>(7*100)/16</f>
        <v>43.75</v>
      </c>
      <c r="AC9" s="4">
        <f t="shared" si="28"/>
        <v>75</v>
      </c>
      <c r="AD9" s="4">
        <f>(8*100)/16</f>
        <v>50</v>
      </c>
      <c r="AE9" s="4">
        <f t="shared" si="22"/>
        <v>56.25</v>
      </c>
      <c r="AF9" s="4">
        <f>(14*100)/16</f>
        <v>87.5</v>
      </c>
    </row>
    <row r="10" spans="1:35">
      <c r="A10" s="1" t="s">
        <v>9</v>
      </c>
      <c r="B10" s="4">
        <f t="shared" si="23"/>
        <v>62.5</v>
      </c>
      <c r="C10" s="4">
        <f t="shared" si="29"/>
        <v>93.75</v>
      </c>
      <c r="D10" s="4">
        <f>(10*100)/16</f>
        <v>62.5</v>
      </c>
      <c r="E10" s="4">
        <f>(11*100)/16</f>
        <v>68.75</v>
      </c>
      <c r="F10" s="4">
        <f t="shared" si="30"/>
        <v>43.75</v>
      </c>
      <c r="G10" s="4">
        <f>(13*100)/16</f>
        <v>81.25</v>
      </c>
      <c r="H10" s="4">
        <f>(5*100)/16</f>
        <v>31.25</v>
      </c>
      <c r="I10" s="4">
        <f t="shared" si="6"/>
        <v>100</v>
      </c>
      <c r="J10" s="4">
        <f t="shared" ref="J10:J12" si="36">(4*100)/16</f>
        <v>25</v>
      </c>
      <c r="K10" s="4">
        <f>(10*100)/16</f>
        <v>62.5</v>
      </c>
      <c r="L10" s="4">
        <f>(13*100)/16</f>
        <v>81.25</v>
      </c>
      <c r="M10" s="4">
        <f>(8*100)/16</f>
        <v>50</v>
      </c>
      <c r="N10" s="4">
        <f>(10*100)/16</f>
        <v>62.5</v>
      </c>
      <c r="O10" s="4">
        <f>(8*100)/16</f>
        <v>50</v>
      </c>
      <c r="P10" s="4">
        <f t="shared" ref="P10:P11" si="37">(13*100)/16</f>
        <v>81.25</v>
      </c>
      <c r="Q10" s="4">
        <f>(10*100)/16</f>
        <v>62.5</v>
      </c>
      <c r="R10" s="4">
        <f>(13*100)/16</f>
        <v>81.25</v>
      </c>
      <c r="S10" s="4">
        <f t="shared" si="33"/>
        <v>100</v>
      </c>
      <c r="T10" s="4">
        <f t="shared" ref="T10:T12" si="38">(9*100)/16</f>
        <v>56.25</v>
      </c>
      <c r="U10" s="4">
        <f t="shared" ref="U10:V10" si="39">(14*100)/16</f>
        <v>87.5</v>
      </c>
      <c r="V10" s="4">
        <f t="shared" si="39"/>
        <v>87.5</v>
      </c>
      <c r="W10" s="4">
        <f>(7*100)/16</f>
        <v>43.75</v>
      </c>
      <c r="X10" s="4">
        <f>(10*100)/16</f>
        <v>62.5</v>
      </c>
      <c r="Y10" s="4">
        <f t="shared" ref="Y10:Z10" si="40">(15*100)/16</f>
        <v>93.75</v>
      </c>
      <c r="Z10" s="4">
        <f t="shared" si="40"/>
        <v>93.75</v>
      </c>
      <c r="AA10" s="4">
        <f t="shared" ref="AA10:AA11" si="41">(9*100)/16</f>
        <v>56.25</v>
      </c>
      <c r="AB10" s="4">
        <f>(10*100)/16</f>
        <v>62.5</v>
      </c>
      <c r="AC10" s="4">
        <f>(9*100)/16</f>
        <v>56.25</v>
      </c>
      <c r="AD10" s="4">
        <f>(6*100)/16</f>
        <v>37.5</v>
      </c>
      <c r="AE10" s="4">
        <f t="shared" si="22"/>
        <v>56.25</v>
      </c>
      <c r="AF10" s="4">
        <f>(15*100)/16</f>
        <v>93.75</v>
      </c>
    </row>
    <row r="11" spans="1:35">
      <c r="A11" s="1" t="s">
        <v>10</v>
      </c>
      <c r="B11" s="4">
        <f>(11*100)/16</f>
        <v>68.75</v>
      </c>
      <c r="C11" s="4">
        <f>(14*100)/16</f>
        <v>87.5</v>
      </c>
      <c r="D11" s="4">
        <f t="shared" ref="D11:D13" si="42">(9*100)/16</f>
        <v>56.25</v>
      </c>
      <c r="E11" s="4">
        <f>(10*100)/16</f>
        <v>62.5</v>
      </c>
      <c r="F11" s="4">
        <f>(5*100)/16</f>
        <v>31.25</v>
      </c>
      <c r="G11" s="4">
        <f>(14*100)/16</f>
        <v>87.5</v>
      </c>
      <c r="H11" s="4">
        <f>(6*100)/16</f>
        <v>37.5</v>
      </c>
      <c r="I11" s="4">
        <f t="shared" si="6"/>
        <v>100</v>
      </c>
      <c r="J11" s="4">
        <f t="shared" si="36"/>
        <v>25</v>
      </c>
      <c r="K11" s="4">
        <f>(9*100)/16</f>
        <v>56.25</v>
      </c>
      <c r="L11" s="4">
        <f>(12*100)/16</f>
        <v>75</v>
      </c>
      <c r="M11" s="4">
        <f>(9*100)/16</f>
        <v>56.25</v>
      </c>
      <c r="N11" s="4">
        <f>(7*100)/16</f>
        <v>43.75</v>
      </c>
      <c r="O11" s="4">
        <f>(11*100)/16</f>
        <v>68.75</v>
      </c>
      <c r="P11" s="4">
        <f t="shared" si="37"/>
        <v>81.25</v>
      </c>
      <c r="Q11" s="4">
        <f>(11*100)/16</f>
        <v>68.75</v>
      </c>
      <c r="R11" s="4">
        <f t="shared" ref="R11:S11" si="43">(16*100)/16</f>
        <v>100</v>
      </c>
      <c r="S11" s="4">
        <f t="shared" si="43"/>
        <v>100</v>
      </c>
      <c r="T11" s="4">
        <f t="shared" si="38"/>
        <v>56.25</v>
      </c>
      <c r="U11" s="4">
        <f t="shared" ref="U11:V11" si="44">(14*100)/16</f>
        <v>87.5</v>
      </c>
      <c r="V11" s="4">
        <f t="shared" si="44"/>
        <v>87.5</v>
      </c>
      <c r="W11" s="4">
        <f>(6*100)/16</f>
        <v>37.5</v>
      </c>
      <c r="X11" s="4">
        <f t="shared" ref="X11:X12" si="45">(12*100)/16</f>
        <v>75</v>
      </c>
      <c r="Y11" s="4">
        <f>(15*100)/16</f>
        <v>93.75</v>
      </c>
      <c r="Z11" s="4">
        <f>(14*100)/16</f>
        <v>87.5</v>
      </c>
      <c r="AA11" s="4">
        <f t="shared" si="41"/>
        <v>56.25</v>
      </c>
      <c r="AB11" s="4">
        <f>(9*100)/16</f>
        <v>56.25</v>
      </c>
      <c r="AC11" s="4">
        <f>(10*100)/16</f>
        <v>62.5</v>
      </c>
      <c r="AD11" s="4">
        <f t="shared" ref="AD11:AE11" si="46">(7*100)/16</f>
        <v>43.75</v>
      </c>
      <c r="AE11" s="4">
        <f t="shared" si="46"/>
        <v>43.75</v>
      </c>
      <c r="AF11" s="4">
        <f>(3*100)/16</f>
        <v>18.75</v>
      </c>
    </row>
    <row r="12" spans="1:35">
      <c r="A12" s="1" t="s">
        <v>11</v>
      </c>
      <c r="B12" s="4">
        <f>(8*100)/16</f>
        <v>50</v>
      </c>
      <c r="C12" s="4">
        <f t="shared" ref="C12:C13" si="47">(10*100)/16</f>
        <v>62.5</v>
      </c>
      <c r="D12" s="4">
        <f t="shared" si="42"/>
        <v>56.25</v>
      </c>
      <c r="E12" s="4">
        <f>(8*100)/16</f>
        <v>50</v>
      </c>
      <c r="F12" s="4">
        <f>(4*100)/16</f>
        <v>25</v>
      </c>
      <c r="G12" s="4">
        <f>(13*100)/16</f>
        <v>81.25</v>
      </c>
      <c r="H12" s="4">
        <f t="shared" ref="H12:H13" si="48">(8*100)/16</f>
        <v>50</v>
      </c>
      <c r="I12" s="4">
        <f t="shared" si="6"/>
        <v>100</v>
      </c>
      <c r="J12" s="4">
        <f t="shared" si="36"/>
        <v>25</v>
      </c>
      <c r="K12" s="4">
        <f>(8*100)/16</f>
        <v>50</v>
      </c>
      <c r="L12" s="4">
        <f t="shared" ref="L12:L13" si="49">(10*100)/16</f>
        <v>62.5</v>
      </c>
      <c r="M12" s="4">
        <f t="shared" ref="M12:N12" si="50">(7*100)/16</f>
        <v>43.75</v>
      </c>
      <c r="N12" s="4">
        <f t="shared" si="50"/>
        <v>43.75</v>
      </c>
      <c r="O12" s="4">
        <f>(13*100)/16</f>
        <v>81.25</v>
      </c>
      <c r="P12" s="4">
        <f>(11*100)/16</f>
        <v>68.75</v>
      </c>
      <c r="Q12" s="4">
        <f t="shared" ref="Q12:Q13" si="51">(10*100)/16</f>
        <v>62.5</v>
      </c>
      <c r="R12" s="4">
        <f t="shared" ref="R12:R13" si="52">(15*100)/16</f>
        <v>93.75</v>
      </c>
      <c r="S12" s="4">
        <f>(11*100)/16</f>
        <v>68.75</v>
      </c>
      <c r="T12" s="4">
        <f t="shared" si="38"/>
        <v>56.25</v>
      </c>
      <c r="U12" s="4">
        <f>(12*100)/16</f>
        <v>75</v>
      </c>
      <c r="V12" s="4">
        <f>(14*100)/16</f>
        <v>87.5</v>
      </c>
      <c r="W12" s="4">
        <f>(11*100)/16</f>
        <v>68.75</v>
      </c>
      <c r="X12" s="4">
        <f t="shared" si="45"/>
        <v>75</v>
      </c>
      <c r="Y12" s="4">
        <f t="shared" ref="Y12:Z12" si="53">(12*100)/16</f>
        <v>75</v>
      </c>
      <c r="Z12" s="4">
        <f t="shared" si="53"/>
        <v>75</v>
      </c>
      <c r="AA12" s="4">
        <f t="shared" ref="AA12:AB12" si="54">(10*100)/16</f>
        <v>62.5</v>
      </c>
      <c r="AB12" s="4">
        <f t="shared" si="54"/>
        <v>62.5</v>
      </c>
      <c r="AC12" s="4">
        <f>(11*100)/16</f>
        <v>68.75</v>
      </c>
      <c r="AD12" s="4">
        <f t="shared" ref="AD12:AD13" si="55">(8*100)/16</f>
        <v>50</v>
      </c>
      <c r="AE12" s="4">
        <f t="shared" ref="AE12:AF12" si="56">(11*100)/16</f>
        <v>68.75</v>
      </c>
      <c r="AF12" s="4">
        <f t="shared" si="56"/>
        <v>68.75</v>
      </c>
    </row>
    <row r="13" spans="1:35">
      <c r="A13" s="1" t="s">
        <v>12</v>
      </c>
      <c r="B13" s="4">
        <f>(7*100)/16</f>
        <v>43.75</v>
      </c>
      <c r="C13" s="4">
        <f t="shared" si="47"/>
        <v>62.5</v>
      </c>
      <c r="D13" s="4">
        <f t="shared" si="42"/>
        <v>56.25</v>
      </c>
      <c r="E13" s="4">
        <f>(6*100)/16</f>
        <v>37.5</v>
      </c>
      <c r="F13" s="4">
        <f t="shared" ref="F13:F15" si="57">(5*100)/16</f>
        <v>31.25</v>
      </c>
      <c r="G13" s="4">
        <f>(12*100)/16</f>
        <v>75</v>
      </c>
      <c r="H13" s="4">
        <f t="shared" si="48"/>
        <v>50</v>
      </c>
      <c r="I13" s="4">
        <f t="shared" si="6"/>
        <v>100</v>
      </c>
      <c r="J13" s="4">
        <f t="shared" ref="J13:J14" si="58">(2*100)/16</f>
        <v>12.5</v>
      </c>
      <c r="K13" s="4">
        <f>(7*100)/16</f>
        <v>43.75</v>
      </c>
      <c r="L13" s="4">
        <f t="shared" si="49"/>
        <v>62.5</v>
      </c>
      <c r="M13" s="4">
        <f>(8*100)/16</f>
        <v>50</v>
      </c>
      <c r="N13" s="4">
        <f>(5*100)/16</f>
        <v>31.25</v>
      </c>
      <c r="O13" s="4">
        <f t="shared" ref="O13:O14" si="59">(11*100)/16</f>
        <v>68.75</v>
      </c>
      <c r="P13" s="4">
        <f>(12*100)/16</f>
        <v>75</v>
      </c>
      <c r="Q13" s="4">
        <f t="shared" si="51"/>
        <v>62.5</v>
      </c>
      <c r="R13" s="4">
        <f t="shared" si="52"/>
        <v>93.75</v>
      </c>
      <c r="S13" s="4">
        <f>(13*100)/16</f>
        <v>81.25</v>
      </c>
      <c r="T13" s="4">
        <f>(11*100)/16</f>
        <v>68.75</v>
      </c>
      <c r="U13" s="4">
        <f t="shared" ref="U13:U15" si="60">(10*100)/16</f>
        <v>62.5</v>
      </c>
      <c r="V13" s="4">
        <f>(13*100)/16</f>
        <v>81.25</v>
      </c>
      <c r="W13" s="4">
        <f t="shared" ref="W13:W15" si="61">(9*100)/16</f>
        <v>56.25</v>
      </c>
      <c r="X13" s="4">
        <f>(15*100)/16</f>
        <v>93.75</v>
      </c>
      <c r="Y13" s="4">
        <f>(9*100)/16</f>
        <v>56.25</v>
      </c>
      <c r="Z13" s="4">
        <f>(10*100)/16</f>
        <v>62.5</v>
      </c>
      <c r="AA13" s="4">
        <f>(6*100)/16</f>
        <v>37.5</v>
      </c>
      <c r="AB13" s="4">
        <f t="shared" ref="AB13:AC13" si="62">(11*100)/16</f>
        <v>68.75</v>
      </c>
      <c r="AC13" s="4">
        <f t="shared" si="62"/>
        <v>68.75</v>
      </c>
      <c r="AD13" s="4">
        <f t="shared" si="55"/>
        <v>50</v>
      </c>
      <c r="AE13" s="4">
        <f t="shared" ref="AE13:AF13" si="63">(10*100)/16</f>
        <v>62.5</v>
      </c>
      <c r="AF13" s="4">
        <f t="shared" si="63"/>
        <v>62.5</v>
      </c>
    </row>
    <row r="14" spans="1:35">
      <c r="A14" s="1" t="s">
        <v>13</v>
      </c>
      <c r="B14" s="4">
        <f>(6*100)/16</f>
        <v>37.5</v>
      </c>
      <c r="C14" s="4">
        <f>(9*100)/16</f>
        <v>56.25</v>
      </c>
      <c r="D14" s="4">
        <f>(5*100)/16</f>
        <v>31.25</v>
      </c>
      <c r="E14" s="4">
        <f>(7*100)/16</f>
        <v>43.75</v>
      </c>
      <c r="F14" s="4">
        <f t="shared" si="57"/>
        <v>31.25</v>
      </c>
      <c r="G14" s="4">
        <f>(10*100)/16</f>
        <v>62.5</v>
      </c>
      <c r="H14" s="4">
        <f>(6*100)/16</f>
        <v>37.5</v>
      </c>
      <c r="I14" s="4">
        <f t="shared" si="6"/>
        <v>100</v>
      </c>
      <c r="J14" s="4">
        <f t="shared" si="58"/>
        <v>12.5</v>
      </c>
      <c r="K14" s="4">
        <f>(5*100)/16</f>
        <v>31.25</v>
      </c>
      <c r="L14" s="4">
        <f>(8*100)/16</f>
        <v>50</v>
      </c>
      <c r="M14" s="4">
        <f>(5*100)/16</f>
        <v>31.25</v>
      </c>
      <c r="N14" s="4">
        <f t="shared" ref="N14:N15" si="64">(8*100)/16</f>
        <v>50</v>
      </c>
      <c r="O14" s="4">
        <f t="shared" si="59"/>
        <v>68.75</v>
      </c>
      <c r="P14" s="4">
        <f t="shared" ref="P14:Q14" si="65">(10*100)/16</f>
        <v>62.5</v>
      </c>
      <c r="Q14" s="4">
        <f t="shared" si="65"/>
        <v>62.5</v>
      </c>
      <c r="R14" s="4">
        <f>(13*100)/16</f>
        <v>81.25</v>
      </c>
      <c r="S14" s="4">
        <f t="shared" ref="S14:T14" si="66">(11*100)/16</f>
        <v>68.75</v>
      </c>
      <c r="T14" s="4">
        <f t="shared" si="66"/>
        <v>68.75</v>
      </c>
      <c r="U14" s="4">
        <f t="shared" si="60"/>
        <v>62.5</v>
      </c>
      <c r="V14" s="4">
        <f>(10*100)/16</f>
        <v>62.5</v>
      </c>
      <c r="W14" s="4">
        <f t="shared" si="61"/>
        <v>56.25</v>
      </c>
      <c r="X14" s="4">
        <f>(13*100)/16</f>
        <v>81.25</v>
      </c>
      <c r="Y14" s="4">
        <f>(8*100)/16</f>
        <v>50</v>
      </c>
      <c r="Z14" s="4">
        <f>(9*100)/16</f>
        <v>56.25</v>
      </c>
      <c r="AA14" s="4">
        <f t="shared" ref="AA14:AA15" si="67">(10*100)/16</f>
        <v>62.5</v>
      </c>
      <c r="AB14" s="4">
        <f t="shared" ref="AB14:AC14" si="68">(12*100)/16</f>
        <v>75</v>
      </c>
      <c r="AC14" s="4">
        <f t="shared" si="68"/>
        <v>75</v>
      </c>
      <c r="AD14" s="4">
        <f>(10*100)/16</f>
        <v>62.5</v>
      </c>
      <c r="AE14" s="4">
        <f t="shared" ref="AE14:AF14" si="69">(9*100)/16</f>
        <v>56.25</v>
      </c>
      <c r="AF14" s="4">
        <f t="shared" si="69"/>
        <v>56.25</v>
      </c>
    </row>
    <row r="15" spans="1:35">
      <c r="A15" s="1" t="s">
        <v>14</v>
      </c>
      <c r="B15" s="4">
        <f>(2*100)/16</f>
        <v>12.5</v>
      </c>
      <c r="C15" s="4">
        <f>(7*100)/16</f>
        <v>43.75</v>
      </c>
      <c r="D15" s="4">
        <f t="shared" ref="D15:D16" si="70">(4*100)/16</f>
        <v>25</v>
      </c>
      <c r="E15" s="4">
        <f>(6*100)/16</f>
        <v>37.5</v>
      </c>
      <c r="F15" s="4">
        <f t="shared" si="57"/>
        <v>31.25</v>
      </c>
      <c r="G15" s="4">
        <f>(9*100)/16</f>
        <v>56.25</v>
      </c>
      <c r="H15" s="4">
        <f>(4*100)/16</f>
        <v>25</v>
      </c>
      <c r="I15" s="4">
        <f t="shared" si="6"/>
        <v>100</v>
      </c>
      <c r="J15" s="4">
        <f t="shared" ref="J15:J16" si="71">(0*100)/16</f>
        <v>0</v>
      </c>
      <c r="K15" s="4">
        <f>(4*100)/16</f>
        <v>25</v>
      </c>
      <c r="L15" s="4">
        <f>(6*100)/16</f>
        <v>37.5</v>
      </c>
      <c r="M15" s="4">
        <f>(4*100)/16</f>
        <v>25</v>
      </c>
      <c r="N15" s="4">
        <f t="shared" si="64"/>
        <v>50</v>
      </c>
      <c r="O15" s="4">
        <f>(10*100)/16</f>
        <v>62.5</v>
      </c>
      <c r="P15" s="4">
        <f>(9*100)/16</f>
        <v>56.25</v>
      </c>
      <c r="Q15" s="4">
        <f>(8*100)/16</f>
        <v>50</v>
      </c>
      <c r="R15" s="4">
        <f>(12*100)/16</f>
        <v>75</v>
      </c>
      <c r="S15" s="4">
        <f>(10*100)/16</f>
        <v>62.5</v>
      </c>
      <c r="T15" s="4">
        <f>(7*100)/16</f>
        <v>43.75</v>
      </c>
      <c r="U15" s="4">
        <f t="shared" si="60"/>
        <v>62.5</v>
      </c>
      <c r="V15" s="4">
        <f t="shared" ref="V15:V16" si="72">(8*100)/16</f>
        <v>50</v>
      </c>
      <c r="W15" s="4">
        <f t="shared" si="61"/>
        <v>56.25</v>
      </c>
      <c r="X15" s="4">
        <f>(10*100)/16</f>
        <v>62.5</v>
      </c>
      <c r="Y15" s="4">
        <f>(6*100)/16</f>
        <v>37.5</v>
      </c>
      <c r="Z15" s="4">
        <f>(11*100)/16</f>
        <v>68.75</v>
      </c>
      <c r="AA15" s="4">
        <f t="shared" si="67"/>
        <v>62.5</v>
      </c>
      <c r="AB15" s="4">
        <f>(8*100)/16</f>
        <v>50</v>
      </c>
      <c r="AC15" s="4">
        <f>(11*100)/16</f>
        <v>68.75</v>
      </c>
      <c r="AD15" s="4">
        <f>(9*100)/16</f>
        <v>56.25</v>
      </c>
      <c r="AE15" s="4">
        <f>(7*100)/16</f>
        <v>43.75</v>
      </c>
      <c r="AF15" s="4">
        <f>(8*100)/16</f>
        <v>50</v>
      </c>
    </row>
    <row r="16" spans="1:35">
      <c r="A16" s="1" t="s">
        <v>15</v>
      </c>
      <c r="B16" s="4">
        <f t="shared" ref="B16:B17" si="73">(1*100)/16</f>
        <v>6.25</v>
      </c>
      <c r="C16" s="4">
        <f>(5*100)/16</f>
        <v>31.25</v>
      </c>
      <c r="D16" s="4">
        <f t="shared" si="70"/>
        <v>25</v>
      </c>
      <c r="E16" s="4">
        <f>(4*100)/16</f>
        <v>25</v>
      </c>
      <c r="F16" s="4">
        <f>(2*100)/16</f>
        <v>12.5</v>
      </c>
      <c r="G16" s="4">
        <f>(6*100)/16</f>
        <v>37.5</v>
      </c>
      <c r="H16" s="4">
        <f>(2*100)/16</f>
        <v>12.5</v>
      </c>
      <c r="I16" s="4">
        <f t="shared" si="6"/>
        <v>100</v>
      </c>
      <c r="J16" s="4">
        <f t="shared" si="71"/>
        <v>0</v>
      </c>
      <c r="K16" s="4">
        <f>(3*100)/16</f>
        <v>18.75</v>
      </c>
      <c r="L16" s="4">
        <f>(4*100)/16</f>
        <v>25</v>
      </c>
      <c r="M16" s="4">
        <f>(3*100)/16</f>
        <v>18.75</v>
      </c>
      <c r="N16" s="4">
        <f>(4*100)/16</f>
        <v>25</v>
      </c>
      <c r="O16" s="4">
        <f>(7*100)/16</f>
        <v>43.75</v>
      </c>
      <c r="P16" s="4">
        <f t="shared" ref="P16:Q16" si="74">(6*100)/16</f>
        <v>37.5</v>
      </c>
      <c r="Q16" s="4">
        <f t="shared" si="74"/>
        <v>37.5</v>
      </c>
      <c r="R16" s="4">
        <f>(5*100)/16</f>
        <v>31.25</v>
      </c>
      <c r="S16" s="4">
        <f>(6*100)/16</f>
        <v>37.5</v>
      </c>
      <c r="T16" s="4">
        <f>(5*100)/16</f>
        <v>31.25</v>
      </c>
      <c r="U16" s="4">
        <f>(7*100)/16</f>
        <v>43.75</v>
      </c>
      <c r="V16" s="4">
        <f t="shared" si="72"/>
        <v>50</v>
      </c>
      <c r="W16" s="4">
        <f>(5*100)/16</f>
        <v>31.25</v>
      </c>
      <c r="X16" s="4">
        <f>(6*100)/16</f>
        <v>37.5</v>
      </c>
      <c r="Y16" s="4">
        <f>(3*100)/16</f>
        <v>18.75</v>
      </c>
      <c r="Z16" s="4">
        <f>(6*100)/16</f>
        <v>37.5</v>
      </c>
      <c r="AA16" s="4">
        <f>(4*100)/16</f>
        <v>25</v>
      </c>
      <c r="AB16" s="4">
        <f>(1*100)/16</f>
        <v>6.25</v>
      </c>
      <c r="AC16" s="4">
        <f>(7*100)/16</f>
        <v>43.75</v>
      </c>
      <c r="AD16" s="4">
        <f>(3*100)/16</f>
        <v>18.75</v>
      </c>
      <c r="AE16" s="4">
        <f t="shared" ref="AE16:AF16" si="75">(6*100)/16</f>
        <v>37.5</v>
      </c>
      <c r="AF16" s="4">
        <f t="shared" si="75"/>
        <v>37.5</v>
      </c>
    </row>
    <row r="17" spans="1:32">
      <c r="A17" s="1" t="s">
        <v>16</v>
      </c>
      <c r="B17" s="4">
        <f t="shared" si="73"/>
        <v>6.25</v>
      </c>
      <c r="C17" s="4">
        <f>(2*100)/16</f>
        <v>12.5</v>
      </c>
      <c r="D17" s="4">
        <f t="shared" ref="D17:F17" si="76">(0*100)/16</f>
        <v>0</v>
      </c>
      <c r="E17" s="4">
        <f t="shared" si="76"/>
        <v>0</v>
      </c>
      <c r="F17" s="4">
        <f t="shared" si="76"/>
        <v>0</v>
      </c>
      <c r="G17" s="4">
        <f>(1*100)/16</f>
        <v>6.25</v>
      </c>
      <c r="H17" s="4">
        <f t="shared" ref="H17:N17" si="77">(0*100)/16</f>
        <v>0</v>
      </c>
      <c r="I17" s="4">
        <f t="shared" si="77"/>
        <v>0</v>
      </c>
      <c r="J17" s="4">
        <f t="shared" si="77"/>
        <v>0</v>
      </c>
      <c r="K17" s="4">
        <f t="shared" si="77"/>
        <v>0</v>
      </c>
      <c r="L17" s="4">
        <f t="shared" si="77"/>
        <v>0</v>
      </c>
      <c r="M17" s="4">
        <f t="shared" si="77"/>
        <v>0</v>
      </c>
      <c r="N17" s="4">
        <f t="shared" si="77"/>
        <v>0</v>
      </c>
      <c r="O17" s="4">
        <f>(1*100)/16</f>
        <v>6.25</v>
      </c>
      <c r="P17" s="4">
        <f t="shared" ref="P17:S17" si="78">(0*100)/16</f>
        <v>0</v>
      </c>
      <c r="Q17" s="4">
        <f t="shared" si="78"/>
        <v>0</v>
      </c>
      <c r="R17" s="4">
        <f t="shared" si="78"/>
        <v>0</v>
      </c>
      <c r="S17" s="4">
        <f t="shared" si="78"/>
        <v>0</v>
      </c>
      <c r="T17" s="4">
        <f>(1*100)/16</f>
        <v>6.25</v>
      </c>
      <c r="U17" s="4">
        <f>(0*100)/16</f>
        <v>0</v>
      </c>
      <c r="V17" s="4">
        <f>(2*100)/16</f>
        <v>12.5</v>
      </c>
      <c r="W17" s="4">
        <f t="shared" ref="W17:AB17" si="79">(0*100)/16</f>
        <v>0</v>
      </c>
      <c r="X17" s="4">
        <f t="shared" si="79"/>
        <v>0</v>
      </c>
      <c r="Y17" s="4">
        <f t="shared" si="79"/>
        <v>0</v>
      </c>
      <c r="Z17" s="4">
        <f t="shared" si="79"/>
        <v>0</v>
      </c>
      <c r="AA17" s="4">
        <f t="shared" si="79"/>
        <v>0</v>
      </c>
      <c r="AB17" s="4">
        <f t="shared" si="79"/>
        <v>0</v>
      </c>
      <c r="AC17" s="4">
        <f>(2*100)/16</f>
        <v>12.5</v>
      </c>
      <c r="AD17" s="4">
        <f t="shared" ref="AD17:AF17" si="80">(0*100)/16</f>
        <v>0</v>
      </c>
      <c r="AE17" s="4">
        <f t="shared" si="80"/>
        <v>0</v>
      </c>
      <c r="AF17" s="4">
        <f t="shared" si="80"/>
        <v>0</v>
      </c>
    </row>
    <row r="18" spans="1:32">
      <c r="A18" s="1" t="s">
        <v>17</v>
      </c>
      <c r="B18" s="4">
        <f>(0*100)/16</f>
        <v>0</v>
      </c>
      <c r="C18" s="4">
        <f>(1*100)/16</f>
        <v>6.25</v>
      </c>
      <c r="D18" s="4">
        <f t="shared" ref="D18:AF18" si="81">(0*100)/16</f>
        <v>0</v>
      </c>
      <c r="E18" s="4">
        <f t="shared" si="81"/>
        <v>0</v>
      </c>
      <c r="F18" s="4">
        <f t="shared" si="81"/>
        <v>0</v>
      </c>
      <c r="G18" s="4">
        <f t="shared" si="81"/>
        <v>0</v>
      </c>
      <c r="H18" s="4">
        <f t="shared" si="81"/>
        <v>0</v>
      </c>
      <c r="I18" s="4">
        <f t="shared" si="81"/>
        <v>0</v>
      </c>
      <c r="J18" s="4">
        <f t="shared" si="81"/>
        <v>0</v>
      </c>
      <c r="K18" s="4">
        <f t="shared" si="81"/>
        <v>0</v>
      </c>
      <c r="L18" s="4">
        <f t="shared" si="81"/>
        <v>0</v>
      </c>
      <c r="M18" s="4">
        <f t="shared" si="81"/>
        <v>0</v>
      </c>
      <c r="N18" s="4">
        <f t="shared" si="81"/>
        <v>0</v>
      </c>
      <c r="O18" s="4">
        <f t="shared" si="81"/>
        <v>0</v>
      </c>
      <c r="P18" s="4">
        <f t="shared" si="81"/>
        <v>0</v>
      </c>
      <c r="Q18" s="4">
        <f t="shared" si="81"/>
        <v>0</v>
      </c>
      <c r="R18" s="4">
        <f t="shared" si="81"/>
        <v>0</v>
      </c>
      <c r="S18" s="4">
        <f t="shared" si="81"/>
        <v>0</v>
      </c>
      <c r="T18" s="4">
        <f t="shared" si="81"/>
        <v>0</v>
      </c>
      <c r="U18" s="4">
        <f t="shared" si="81"/>
        <v>0</v>
      </c>
      <c r="V18" s="4">
        <f t="shared" si="81"/>
        <v>0</v>
      </c>
      <c r="W18" s="4">
        <f t="shared" si="81"/>
        <v>0</v>
      </c>
      <c r="X18" s="4">
        <f t="shared" si="81"/>
        <v>0</v>
      </c>
      <c r="Y18" s="4">
        <f t="shared" si="81"/>
        <v>0</v>
      </c>
      <c r="Z18" s="4">
        <f t="shared" si="81"/>
        <v>0</v>
      </c>
      <c r="AA18" s="4">
        <f t="shared" si="81"/>
        <v>0</v>
      </c>
      <c r="AB18" s="4">
        <f t="shared" si="81"/>
        <v>0</v>
      </c>
      <c r="AC18" s="4">
        <f t="shared" si="81"/>
        <v>0</v>
      </c>
      <c r="AD18" s="4">
        <f t="shared" si="81"/>
        <v>0</v>
      </c>
      <c r="AE18" s="4">
        <f t="shared" si="81"/>
        <v>0</v>
      </c>
      <c r="AF18" s="4">
        <f t="shared" si="81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2">(0*100)/3</f>
        <v>0</v>
      </c>
      <c r="C20" s="4">
        <f t="shared" si="82"/>
        <v>0</v>
      </c>
      <c r="D20" s="4">
        <f t="shared" si="82"/>
        <v>0</v>
      </c>
      <c r="E20" s="4">
        <f t="shared" si="82"/>
        <v>0</v>
      </c>
      <c r="F20" s="4">
        <f t="shared" si="82"/>
        <v>0</v>
      </c>
      <c r="G20" s="4">
        <f t="shared" si="82"/>
        <v>0</v>
      </c>
      <c r="H20" s="4">
        <f t="shared" si="82"/>
        <v>0</v>
      </c>
      <c r="I20" s="4">
        <f t="shared" si="82"/>
        <v>0</v>
      </c>
      <c r="J20" s="4">
        <f t="shared" si="82"/>
        <v>0</v>
      </c>
      <c r="K20" s="4">
        <f t="shared" si="82"/>
        <v>0</v>
      </c>
      <c r="L20" s="4">
        <f t="shared" si="82"/>
        <v>0</v>
      </c>
      <c r="M20" s="4">
        <f t="shared" si="82"/>
        <v>0</v>
      </c>
      <c r="N20" s="4">
        <f t="shared" si="82"/>
        <v>0</v>
      </c>
      <c r="O20" s="4">
        <f t="shared" si="82"/>
        <v>0</v>
      </c>
      <c r="P20" s="4">
        <f t="shared" si="82"/>
        <v>0</v>
      </c>
      <c r="Q20" s="4">
        <f t="shared" si="82"/>
        <v>0</v>
      </c>
      <c r="R20" s="4">
        <f t="shared" si="82"/>
        <v>0</v>
      </c>
      <c r="S20" s="4">
        <f t="shared" si="82"/>
        <v>0</v>
      </c>
      <c r="T20" s="4">
        <f t="shared" si="82"/>
        <v>0</v>
      </c>
      <c r="U20" s="4">
        <f t="shared" si="82"/>
        <v>0</v>
      </c>
      <c r="V20" s="4">
        <f t="shared" si="82"/>
        <v>0</v>
      </c>
      <c r="W20" s="4">
        <f t="shared" si="82"/>
        <v>0</v>
      </c>
      <c r="X20" s="4">
        <f t="shared" si="82"/>
        <v>0</v>
      </c>
      <c r="Y20" s="11">
        <f t="shared" si="82"/>
        <v>0</v>
      </c>
      <c r="Z20" s="11">
        <f t="shared" si="82"/>
        <v>0</v>
      </c>
      <c r="AA20" s="11">
        <f t="shared" si="82"/>
        <v>0</v>
      </c>
      <c r="AB20" s="11">
        <f t="shared" si="82"/>
        <v>0</v>
      </c>
      <c r="AC20" s="11">
        <f t="shared" si="82"/>
        <v>0</v>
      </c>
      <c r="AD20" s="4">
        <f t="shared" si="82"/>
        <v>0</v>
      </c>
      <c r="AE20" s="4">
        <f t="shared" si="82"/>
        <v>0</v>
      </c>
      <c r="AF20" s="4">
        <f t="shared" si="82"/>
        <v>0</v>
      </c>
    </row>
    <row r="21" spans="1:32">
      <c r="A21" s="1" t="s">
        <v>3</v>
      </c>
      <c r="B21" s="4">
        <f t="shared" ref="B21:AD21" si="83">(0*100)/3</f>
        <v>0</v>
      </c>
      <c r="C21" s="4">
        <f t="shared" si="83"/>
        <v>0</v>
      </c>
      <c r="D21" s="4">
        <f t="shared" si="83"/>
        <v>0</v>
      </c>
      <c r="E21" s="4">
        <f t="shared" si="83"/>
        <v>0</v>
      </c>
      <c r="F21" s="4">
        <f t="shared" si="83"/>
        <v>0</v>
      </c>
      <c r="G21" s="4">
        <f t="shared" si="83"/>
        <v>0</v>
      </c>
      <c r="H21" s="4">
        <f t="shared" si="83"/>
        <v>0</v>
      </c>
      <c r="I21" s="4">
        <f t="shared" si="83"/>
        <v>0</v>
      </c>
      <c r="J21" s="4">
        <f t="shared" si="83"/>
        <v>0</v>
      </c>
      <c r="K21" s="4">
        <f t="shared" si="83"/>
        <v>0</v>
      </c>
      <c r="L21" s="4">
        <f t="shared" si="83"/>
        <v>0</v>
      </c>
      <c r="M21" s="4">
        <f t="shared" si="83"/>
        <v>0</v>
      </c>
      <c r="N21" s="4">
        <f t="shared" si="83"/>
        <v>0</v>
      </c>
      <c r="O21" s="4">
        <f t="shared" si="83"/>
        <v>0</v>
      </c>
      <c r="P21" s="4">
        <f t="shared" si="83"/>
        <v>0</v>
      </c>
      <c r="Q21" s="4">
        <f t="shared" si="83"/>
        <v>0</v>
      </c>
      <c r="R21" s="4">
        <f t="shared" si="83"/>
        <v>0</v>
      </c>
      <c r="S21" s="4">
        <f t="shared" si="83"/>
        <v>0</v>
      </c>
      <c r="T21" s="4">
        <f t="shared" si="83"/>
        <v>0</v>
      </c>
      <c r="U21" s="4">
        <f t="shared" si="83"/>
        <v>0</v>
      </c>
      <c r="V21" s="4">
        <f t="shared" si="83"/>
        <v>0</v>
      </c>
      <c r="W21" s="4">
        <f t="shared" si="83"/>
        <v>0</v>
      </c>
      <c r="X21" s="4">
        <f t="shared" si="83"/>
        <v>0</v>
      </c>
      <c r="Y21" s="4">
        <f t="shared" si="83"/>
        <v>0</v>
      </c>
      <c r="Z21" s="4">
        <f t="shared" si="83"/>
        <v>0</v>
      </c>
      <c r="AA21" s="4">
        <f t="shared" si="83"/>
        <v>0</v>
      </c>
      <c r="AB21" s="4">
        <f t="shared" si="83"/>
        <v>0</v>
      </c>
      <c r="AC21" s="4">
        <f t="shared" si="83"/>
        <v>0</v>
      </c>
      <c r="AD21" s="4">
        <f t="shared" si="83"/>
        <v>0</v>
      </c>
      <c r="AE21" s="4">
        <f t="shared" ref="AE21:AE22" si="84">(1*100)/3</f>
        <v>33.333333333333336</v>
      </c>
      <c r="AF21" s="4">
        <f t="shared" ref="AF21:AF27" si="85">(0*100)/3</f>
        <v>0</v>
      </c>
    </row>
    <row r="22" spans="1:32">
      <c r="A22" s="1" t="s">
        <v>4</v>
      </c>
      <c r="B22" s="4">
        <f t="shared" ref="B22:G22" si="86">(0*100)/3</f>
        <v>0</v>
      </c>
      <c r="C22" s="4">
        <f t="shared" si="86"/>
        <v>0</v>
      </c>
      <c r="D22" s="4">
        <f t="shared" si="86"/>
        <v>0</v>
      </c>
      <c r="E22" s="4">
        <f t="shared" si="86"/>
        <v>0</v>
      </c>
      <c r="F22" s="4">
        <f t="shared" si="86"/>
        <v>0</v>
      </c>
      <c r="G22" s="4">
        <f t="shared" si="86"/>
        <v>0</v>
      </c>
      <c r="H22" s="4">
        <f t="shared" ref="H22:H23" si="87">(1*100)/3</f>
        <v>33.333333333333336</v>
      </c>
      <c r="I22" s="4">
        <f t="shared" ref="I22:N22" si="88">(0*100)/3</f>
        <v>0</v>
      </c>
      <c r="J22" s="4">
        <f t="shared" si="88"/>
        <v>0</v>
      </c>
      <c r="K22" s="4">
        <f t="shared" si="88"/>
        <v>0</v>
      </c>
      <c r="L22" s="4">
        <f t="shared" si="88"/>
        <v>0</v>
      </c>
      <c r="M22" s="4">
        <f t="shared" si="88"/>
        <v>0</v>
      </c>
      <c r="N22" s="4">
        <f t="shared" si="88"/>
        <v>0</v>
      </c>
      <c r="O22" s="4">
        <f>(1*100)/3</f>
        <v>33.333333333333336</v>
      </c>
      <c r="P22" s="4">
        <f t="shared" ref="P22:R22" si="89">(0*100)/3</f>
        <v>0</v>
      </c>
      <c r="Q22" s="4">
        <f t="shared" si="89"/>
        <v>0</v>
      </c>
      <c r="R22" s="4">
        <f t="shared" si="89"/>
        <v>0</v>
      </c>
      <c r="S22" s="4">
        <f t="shared" ref="S22:S23" si="90">(1*100)/3</f>
        <v>33.333333333333336</v>
      </c>
      <c r="T22" s="4">
        <f t="shared" ref="T22:AD22" si="91">(0*100)/3</f>
        <v>0</v>
      </c>
      <c r="U22" s="4">
        <f t="shared" si="91"/>
        <v>0</v>
      </c>
      <c r="V22" s="4">
        <f t="shared" si="91"/>
        <v>0</v>
      </c>
      <c r="W22" s="4">
        <f t="shared" si="91"/>
        <v>0</v>
      </c>
      <c r="X22" s="4">
        <f t="shared" si="91"/>
        <v>0</v>
      </c>
      <c r="Y22" s="4">
        <f t="shared" si="91"/>
        <v>0</v>
      </c>
      <c r="Z22" s="4">
        <f t="shared" si="91"/>
        <v>0</v>
      </c>
      <c r="AA22" s="4">
        <f t="shared" si="91"/>
        <v>0</v>
      </c>
      <c r="AB22" s="4">
        <f t="shared" si="91"/>
        <v>0</v>
      </c>
      <c r="AC22" s="4">
        <f t="shared" si="91"/>
        <v>0</v>
      </c>
      <c r="AD22" s="4">
        <f t="shared" si="91"/>
        <v>0</v>
      </c>
      <c r="AE22" s="4">
        <f t="shared" si="84"/>
        <v>33.333333333333336</v>
      </c>
      <c r="AF22" s="4">
        <f t="shared" si="85"/>
        <v>0</v>
      </c>
    </row>
    <row r="23" spans="1:32">
      <c r="A23" s="1" t="s">
        <v>5</v>
      </c>
      <c r="B23" s="4">
        <f t="shared" ref="B23:G23" si="92">(0*100)/3</f>
        <v>0</v>
      </c>
      <c r="C23" s="4">
        <f t="shared" si="92"/>
        <v>0</v>
      </c>
      <c r="D23" s="4">
        <f t="shared" si="92"/>
        <v>0</v>
      </c>
      <c r="E23" s="4">
        <f t="shared" si="92"/>
        <v>0</v>
      </c>
      <c r="F23" s="4">
        <f t="shared" si="92"/>
        <v>0</v>
      </c>
      <c r="G23" s="4">
        <f t="shared" si="92"/>
        <v>0</v>
      </c>
      <c r="H23" s="4">
        <f t="shared" si="87"/>
        <v>33.333333333333336</v>
      </c>
      <c r="I23" s="4">
        <f t="shared" ref="I23:M23" si="93">(0*100)/3</f>
        <v>0</v>
      </c>
      <c r="J23" s="4">
        <f t="shared" si="93"/>
        <v>0</v>
      </c>
      <c r="K23" s="4">
        <f t="shared" si="93"/>
        <v>0</v>
      </c>
      <c r="L23" s="4">
        <f t="shared" si="93"/>
        <v>0</v>
      </c>
      <c r="M23" s="4">
        <f t="shared" si="93"/>
        <v>0</v>
      </c>
      <c r="N23" s="4">
        <f t="shared" ref="N23:O23" si="94">(1*100)/3</f>
        <v>33.333333333333336</v>
      </c>
      <c r="O23" s="4">
        <f t="shared" si="94"/>
        <v>33.333333333333336</v>
      </c>
      <c r="P23" s="4">
        <f t="shared" ref="P23:R23" si="95">(0*100)/3</f>
        <v>0</v>
      </c>
      <c r="Q23" s="4">
        <f t="shared" si="95"/>
        <v>0</v>
      </c>
      <c r="R23" s="4">
        <f t="shared" si="95"/>
        <v>0</v>
      </c>
      <c r="S23" s="4">
        <f t="shared" si="90"/>
        <v>33.333333333333336</v>
      </c>
      <c r="T23" s="4">
        <f>(0*100)/3</f>
        <v>0</v>
      </c>
      <c r="U23" s="4">
        <f t="shared" ref="U23:V23" si="96">(1*100)/3</f>
        <v>33.333333333333336</v>
      </c>
      <c r="V23" s="4">
        <f t="shared" si="96"/>
        <v>33.333333333333336</v>
      </c>
      <c r="W23" s="4">
        <f t="shared" ref="W23:AD23" si="97">(0*100)/3</f>
        <v>0</v>
      </c>
      <c r="X23" s="4">
        <f t="shared" si="97"/>
        <v>0</v>
      </c>
      <c r="Y23" s="4">
        <f t="shared" si="97"/>
        <v>0</v>
      </c>
      <c r="Z23" s="4">
        <f t="shared" si="97"/>
        <v>0</v>
      </c>
      <c r="AA23" s="4">
        <f t="shared" si="97"/>
        <v>0</v>
      </c>
      <c r="AB23" s="4">
        <f t="shared" si="97"/>
        <v>0</v>
      </c>
      <c r="AC23" s="4">
        <f t="shared" si="97"/>
        <v>0</v>
      </c>
      <c r="AD23" s="4">
        <f t="shared" si="97"/>
        <v>0</v>
      </c>
      <c r="AE23" s="4">
        <f t="shared" ref="AE23:AE25" si="98">(2*100)/3</f>
        <v>66.666666666666671</v>
      </c>
      <c r="AF23" s="4">
        <f t="shared" si="85"/>
        <v>0</v>
      </c>
    </row>
    <row r="24" spans="1:32">
      <c r="A24" s="1" t="s">
        <v>6</v>
      </c>
      <c r="B24" s="4">
        <f t="shared" ref="B24:G24" si="99">(0*100)/3</f>
        <v>0</v>
      </c>
      <c r="C24" s="4">
        <f t="shared" si="99"/>
        <v>0</v>
      </c>
      <c r="D24" s="4">
        <f t="shared" si="99"/>
        <v>0</v>
      </c>
      <c r="E24" s="4">
        <f t="shared" si="99"/>
        <v>0</v>
      </c>
      <c r="F24" s="4">
        <f t="shared" si="99"/>
        <v>0</v>
      </c>
      <c r="G24" s="4">
        <f t="shared" si="99"/>
        <v>0</v>
      </c>
      <c r="H24" s="4">
        <f>(2*100)/3</f>
        <v>66.666666666666671</v>
      </c>
      <c r="I24" s="4">
        <f t="shared" ref="I24:N24" si="100">(0*100)/3</f>
        <v>0</v>
      </c>
      <c r="J24" s="4">
        <f t="shared" si="100"/>
        <v>0</v>
      </c>
      <c r="K24" s="4">
        <f t="shared" si="100"/>
        <v>0</v>
      </c>
      <c r="L24" s="4">
        <f t="shared" si="100"/>
        <v>0</v>
      </c>
      <c r="M24" s="4">
        <f t="shared" si="100"/>
        <v>0</v>
      </c>
      <c r="N24" s="4">
        <f t="shared" si="100"/>
        <v>0</v>
      </c>
      <c r="O24" s="4">
        <f>(1*100)/3</f>
        <v>33.333333333333336</v>
      </c>
      <c r="P24" s="4">
        <f t="shared" ref="P24:S24" si="101">(0*100)/3</f>
        <v>0</v>
      </c>
      <c r="Q24" s="4">
        <f t="shared" si="101"/>
        <v>0</v>
      </c>
      <c r="R24" s="4">
        <f t="shared" si="101"/>
        <v>0</v>
      </c>
      <c r="S24" s="4">
        <f t="shared" si="101"/>
        <v>0</v>
      </c>
      <c r="T24" s="4">
        <f t="shared" ref="T24:V24" si="102">(1*100)/3</f>
        <v>33.333333333333336</v>
      </c>
      <c r="U24" s="4">
        <f t="shared" si="102"/>
        <v>33.333333333333336</v>
      </c>
      <c r="V24" s="4">
        <f t="shared" si="102"/>
        <v>33.333333333333336</v>
      </c>
      <c r="W24" s="4">
        <f t="shared" ref="W24:AB24" si="103">(0*100)/3</f>
        <v>0</v>
      </c>
      <c r="X24" s="4">
        <f t="shared" si="103"/>
        <v>0</v>
      </c>
      <c r="Y24" s="4">
        <f t="shared" si="103"/>
        <v>0</v>
      </c>
      <c r="Z24" s="4">
        <f t="shared" si="103"/>
        <v>0</v>
      </c>
      <c r="AA24" s="4">
        <f t="shared" si="103"/>
        <v>0</v>
      </c>
      <c r="AB24" s="4">
        <f t="shared" si="103"/>
        <v>0</v>
      </c>
      <c r="AC24" s="4">
        <f>(1*100)/3</f>
        <v>33.333333333333336</v>
      </c>
      <c r="AD24" s="4">
        <f>(0*100)/3</f>
        <v>0</v>
      </c>
      <c r="AE24" s="4">
        <f t="shared" si="98"/>
        <v>66.666666666666671</v>
      </c>
      <c r="AF24" s="4">
        <f t="shared" si="85"/>
        <v>0</v>
      </c>
    </row>
    <row r="25" spans="1:32">
      <c r="A25" s="1" t="s">
        <v>7</v>
      </c>
      <c r="B25" s="4">
        <f t="shared" ref="B25:G25" si="104">(0*100)/3</f>
        <v>0</v>
      </c>
      <c r="C25" s="4">
        <f t="shared" si="104"/>
        <v>0</v>
      </c>
      <c r="D25" s="4">
        <f t="shared" si="104"/>
        <v>0</v>
      </c>
      <c r="E25" s="4">
        <f t="shared" si="104"/>
        <v>0</v>
      </c>
      <c r="F25" s="4">
        <f t="shared" si="104"/>
        <v>0</v>
      </c>
      <c r="G25" s="4">
        <f t="shared" si="104"/>
        <v>0</v>
      </c>
      <c r="H25" s="4">
        <f t="shared" ref="H25:H28" si="105">(1*100)/3</f>
        <v>33.333333333333336</v>
      </c>
      <c r="I25" s="4">
        <f t="shared" ref="I25:M25" si="106">(0*100)/3</f>
        <v>0</v>
      </c>
      <c r="J25" s="4">
        <f t="shared" si="106"/>
        <v>0</v>
      </c>
      <c r="K25" s="4">
        <f t="shared" si="106"/>
        <v>0</v>
      </c>
      <c r="L25" s="4">
        <f t="shared" si="106"/>
        <v>0</v>
      </c>
      <c r="M25" s="4">
        <f t="shared" si="106"/>
        <v>0</v>
      </c>
      <c r="N25" s="4">
        <f>(1*100)/3</f>
        <v>33.333333333333336</v>
      </c>
      <c r="O25" s="4">
        <f t="shared" ref="O25:S25" si="107">(0*100)/3</f>
        <v>0</v>
      </c>
      <c r="P25" s="4">
        <f t="shared" si="107"/>
        <v>0</v>
      </c>
      <c r="Q25" s="4">
        <f t="shared" si="107"/>
        <v>0</v>
      </c>
      <c r="R25" s="4">
        <f t="shared" si="107"/>
        <v>0</v>
      </c>
      <c r="S25" s="4">
        <f t="shared" si="107"/>
        <v>0</v>
      </c>
      <c r="T25" s="4">
        <f t="shared" ref="T25:V25" si="108">(1*100)/3</f>
        <v>33.333333333333336</v>
      </c>
      <c r="U25" s="4">
        <f t="shared" si="108"/>
        <v>33.333333333333336</v>
      </c>
      <c r="V25" s="4">
        <f t="shared" si="108"/>
        <v>33.333333333333336</v>
      </c>
      <c r="W25" s="4">
        <f t="shared" ref="W25:Z25" si="109">(0*100)/3</f>
        <v>0</v>
      </c>
      <c r="X25" s="4">
        <f t="shared" si="109"/>
        <v>0</v>
      </c>
      <c r="Y25" s="4">
        <f t="shared" si="109"/>
        <v>0</v>
      </c>
      <c r="Z25" s="4">
        <f t="shared" si="109"/>
        <v>0</v>
      </c>
      <c r="AA25" s="4">
        <f t="shared" ref="AA25:AA29" si="110">(1*100)/3</f>
        <v>33.333333333333336</v>
      </c>
      <c r="AB25" s="4">
        <f t="shared" ref="AB25:AD25" si="111">(0*100)/3</f>
        <v>0</v>
      </c>
      <c r="AC25" s="4">
        <f t="shared" si="111"/>
        <v>0</v>
      </c>
      <c r="AD25" s="4">
        <f t="shared" si="111"/>
        <v>0</v>
      </c>
      <c r="AE25" s="4">
        <f t="shared" si="98"/>
        <v>66.666666666666671</v>
      </c>
      <c r="AF25" s="4">
        <f t="shared" si="85"/>
        <v>0</v>
      </c>
    </row>
    <row r="26" spans="1:32">
      <c r="A26" s="1" t="s">
        <v>8</v>
      </c>
      <c r="B26" s="4">
        <f t="shared" ref="B26:G26" si="112">(0*100)/3</f>
        <v>0</v>
      </c>
      <c r="C26" s="4">
        <f t="shared" si="112"/>
        <v>0</v>
      </c>
      <c r="D26" s="4">
        <f t="shared" si="112"/>
        <v>0</v>
      </c>
      <c r="E26" s="4">
        <f t="shared" si="112"/>
        <v>0</v>
      </c>
      <c r="F26" s="4">
        <f t="shared" si="112"/>
        <v>0</v>
      </c>
      <c r="G26" s="4">
        <f t="shared" si="112"/>
        <v>0</v>
      </c>
      <c r="H26" s="4">
        <f t="shared" si="105"/>
        <v>33.333333333333336</v>
      </c>
      <c r="I26" s="4">
        <f t="shared" ref="I26:S26" si="113">(0*100)/3</f>
        <v>0</v>
      </c>
      <c r="J26" s="4">
        <f t="shared" si="113"/>
        <v>0</v>
      </c>
      <c r="K26" s="4">
        <f t="shared" si="113"/>
        <v>0</v>
      </c>
      <c r="L26" s="4">
        <f t="shared" si="113"/>
        <v>0</v>
      </c>
      <c r="M26" s="4">
        <f t="shared" si="113"/>
        <v>0</v>
      </c>
      <c r="N26" s="4">
        <f t="shared" si="113"/>
        <v>0</v>
      </c>
      <c r="O26" s="4">
        <f t="shared" si="113"/>
        <v>0</v>
      </c>
      <c r="P26" s="4">
        <f t="shared" si="113"/>
        <v>0</v>
      </c>
      <c r="Q26" s="4">
        <f t="shared" si="113"/>
        <v>0</v>
      </c>
      <c r="R26" s="4">
        <f t="shared" si="113"/>
        <v>0</v>
      </c>
      <c r="S26" s="4">
        <f t="shared" si="113"/>
        <v>0</v>
      </c>
      <c r="T26" s="4">
        <f t="shared" ref="T26:V26" si="114">(1*100)/3</f>
        <v>33.333333333333336</v>
      </c>
      <c r="U26" s="4">
        <f t="shared" si="114"/>
        <v>33.333333333333336</v>
      </c>
      <c r="V26" s="4">
        <f t="shared" si="114"/>
        <v>33.333333333333336</v>
      </c>
      <c r="W26" s="4">
        <f t="shared" ref="W26:Z26" si="115">(0*100)/3</f>
        <v>0</v>
      </c>
      <c r="X26" s="4">
        <f t="shared" si="115"/>
        <v>0</v>
      </c>
      <c r="Y26" s="4">
        <f t="shared" si="115"/>
        <v>0</v>
      </c>
      <c r="Z26" s="4">
        <f t="shared" si="115"/>
        <v>0</v>
      </c>
      <c r="AA26" s="4">
        <f t="shared" si="110"/>
        <v>33.333333333333336</v>
      </c>
      <c r="AB26" s="4">
        <f t="shared" ref="AB26:AD26" si="116">(0*100)/3</f>
        <v>0</v>
      </c>
      <c r="AC26" s="4">
        <f t="shared" si="116"/>
        <v>0</v>
      </c>
      <c r="AD26" s="4">
        <f t="shared" si="116"/>
        <v>0</v>
      </c>
      <c r="AE26" s="4">
        <f t="shared" ref="AE26:AE27" si="117">(1*100)/3</f>
        <v>33.333333333333336</v>
      </c>
      <c r="AF26" s="4">
        <f t="shared" si="85"/>
        <v>0</v>
      </c>
    </row>
    <row r="27" spans="1:32">
      <c r="A27" s="1" t="s">
        <v>9</v>
      </c>
      <c r="B27" s="4">
        <f t="shared" ref="B27:G27" si="118">(0*100)/3</f>
        <v>0</v>
      </c>
      <c r="C27" s="4">
        <f t="shared" si="118"/>
        <v>0</v>
      </c>
      <c r="D27" s="4">
        <f t="shared" si="118"/>
        <v>0</v>
      </c>
      <c r="E27" s="4">
        <f t="shared" si="118"/>
        <v>0</v>
      </c>
      <c r="F27" s="4">
        <f t="shared" si="118"/>
        <v>0</v>
      </c>
      <c r="G27" s="4">
        <f t="shared" si="118"/>
        <v>0</v>
      </c>
      <c r="H27" s="4">
        <f t="shared" si="105"/>
        <v>33.333333333333336</v>
      </c>
      <c r="I27" s="4">
        <f t="shared" ref="I27:S27" si="119">(0*100)/3</f>
        <v>0</v>
      </c>
      <c r="J27" s="4">
        <f t="shared" si="119"/>
        <v>0</v>
      </c>
      <c r="K27" s="4">
        <f t="shared" si="119"/>
        <v>0</v>
      </c>
      <c r="L27" s="4">
        <f t="shared" si="119"/>
        <v>0</v>
      </c>
      <c r="M27" s="4">
        <f t="shared" si="119"/>
        <v>0</v>
      </c>
      <c r="N27" s="4">
        <f t="shared" si="119"/>
        <v>0</v>
      </c>
      <c r="O27" s="4">
        <f t="shared" si="119"/>
        <v>0</v>
      </c>
      <c r="P27" s="4">
        <f t="shared" si="119"/>
        <v>0</v>
      </c>
      <c r="Q27" s="4">
        <f t="shared" si="119"/>
        <v>0</v>
      </c>
      <c r="R27" s="4">
        <f t="shared" si="119"/>
        <v>0</v>
      </c>
      <c r="S27" s="4">
        <f t="shared" si="119"/>
        <v>0</v>
      </c>
      <c r="T27" s="4">
        <f t="shared" ref="T27:V27" si="120">(1*100)/3</f>
        <v>33.333333333333336</v>
      </c>
      <c r="U27" s="4">
        <f t="shared" si="120"/>
        <v>33.333333333333336</v>
      </c>
      <c r="V27" s="4">
        <f t="shared" si="120"/>
        <v>33.333333333333336</v>
      </c>
      <c r="W27" s="4">
        <f t="shared" ref="W27:Z27" si="121">(0*100)/3</f>
        <v>0</v>
      </c>
      <c r="X27" s="4">
        <f t="shared" si="121"/>
        <v>0</v>
      </c>
      <c r="Y27" s="4">
        <f t="shared" si="121"/>
        <v>0</v>
      </c>
      <c r="Z27" s="4">
        <f t="shared" si="121"/>
        <v>0</v>
      </c>
      <c r="AA27" s="4">
        <f t="shared" si="110"/>
        <v>33.333333333333336</v>
      </c>
      <c r="AB27" s="4">
        <f t="shared" ref="AB27:AD27" si="122">(0*100)/3</f>
        <v>0</v>
      </c>
      <c r="AC27" s="4">
        <f t="shared" si="122"/>
        <v>0</v>
      </c>
      <c r="AD27" s="4">
        <f t="shared" si="122"/>
        <v>0</v>
      </c>
      <c r="AE27" s="4">
        <f t="shared" si="117"/>
        <v>33.333333333333336</v>
      </c>
      <c r="AF27" s="4">
        <f t="shared" si="85"/>
        <v>0</v>
      </c>
    </row>
    <row r="28" spans="1:32">
      <c r="A28" s="1" t="s">
        <v>10</v>
      </c>
      <c r="B28" s="4">
        <f t="shared" ref="B28:G28" si="123">(0*100)/3</f>
        <v>0</v>
      </c>
      <c r="C28" s="4">
        <f t="shared" si="123"/>
        <v>0</v>
      </c>
      <c r="D28" s="4">
        <f t="shared" si="123"/>
        <v>0</v>
      </c>
      <c r="E28" s="4">
        <f t="shared" si="123"/>
        <v>0</v>
      </c>
      <c r="F28" s="4">
        <f t="shared" si="123"/>
        <v>0</v>
      </c>
      <c r="G28" s="4">
        <f t="shared" si="123"/>
        <v>0</v>
      </c>
      <c r="H28" s="4">
        <f t="shared" si="105"/>
        <v>33.333333333333336</v>
      </c>
      <c r="I28" s="4">
        <f t="shared" ref="I28:T28" si="124">(0*100)/3</f>
        <v>0</v>
      </c>
      <c r="J28" s="4">
        <f t="shared" si="124"/>
        <v>0</v>
      </c>
      <c r="K28" s="4">
        <f t="shared" si="124"/>
        <v>0</v>
      </c>
      <c r="L28" s="4">
        <f t="shared" si="124"/>
        <v>0</v>
      </c>
      <c r="M28" s="4">
        <f t="shared" si="124"/>
        <v>0</v>
      </c>
      <c r="N28" s="4">
        <f t="shared" si="124"/>
        <v>0</v>
      </c>
      <c r="O28" s="4">
        <f t="shared" si="124"/>
        <v>0</v>
      </c>
      <c r="P28" s="4">
        <f t="shared" si="124"/>
        <v>0</v>
      </c>
      <c r="Q28" s="4">
        <f t="shared" si="124"/>
        <v>0</v>
      </c>
      <c r="R28" s="4">
        <f t="shared" si="124"/>
        <v>0</v>
      </c>
      <c r="S28" s="4">
        <f t="shared" si="124"/>
        <v>0</v>
      </c>
      <c r="T28" s="4">
        <f t="shared" si="124"/>
        <v>0</v>
      </c>
      <c r="U28" s="4">
        <f t="shared" ref="U28:U29" si="125">(1*100)/3</f>
        <v>33.333333333333336</v>
      </c>
      <c r="V28" s="4">
        <f t="shared" ref="V28:Z28" si="126">(0*100)/3</f>
        <v>0</v>
      </c>
      <c r="W28" s="4">
        <f t="shared" si="126"/>
        <v>0</v>
      </c>
      <c r="X28" s="4">
        <f t="shared" si="126"/>
        <v>0</v>
      </c>
      <c r="Y28" s="4">
        <f t="shared" si="126"/>
        <v>0</v>
      </c>
      <c r="Z28" s="4">
        <f t="shared" si="126"/>
        <v>0</v>
      </c>
      <c r="AA28" s="4">
        <f t="shared" si="110"/>
        <v>33.333333333333336</v>
      </c>
      <c r="AB28" s="4">
        <f t="shared" ref="AB28:AF28" si="127">(0*100)/3</f>
        <v>0</v>
      </c>
      <c r="AC28" s="4">
        <f t="shared" si="127"/>
        <v>0</v>
      </c>
      <c r="AD28" s="4">
        <f t="shared" si="127"/>
        <v>0</v>
      </c>
      <c r="AE28" s="4">
        <f t="shared" si="127"/>
        <v>0</v>
      </c>
      <c r="AF28" s="4">
        <f t="shared" si="127"/>
        <v>0</v>
      </c>
    </row>
    <row r="29" spans="1:32">
      <c r="A29" s="1" t="s">
        <v>11</v>
      </c>
      <c r="B29" s="4">
        <f t="shared" ref="B29:E29" si="128">(0*100)/3</f>
        <v>0</v>
      </c>
      <c r="C29" s="4">
        <f t="shared" si="128"/>
        <v>0</v>
      </c>
      <c r="D29" s="4">
        <f t="shared" si="128"/>
        <v>0</v>
      </c>
      <c r="E29" s="4">
        <f t="shared" si="128"/>
        <v>0</v>
      </c>
      <c r="F29" s="4">
        <f t="shared" ref="F29:F33" si="129">(1*100)/3</f>
        <v>33.333333333333336</v>
      </c>
      <c r="G29" s="4">
        <f t="shared" ref="G29:K29" si="130">(0*100)/3</f>
        <v>0</v>
      </c>
      <c r="H29" s="4">
        <f t="shared" si="130"/>
        <v>0</v>
      </c>
      <c r="I29" s="4">
        <f t="shared" si="130"/>
        <v>0</v>
      </c>
      <c r="J29" s="4">
        <f t="shared" si="130"/>
        <v>0</v>
      </c>
      <c r="K29" s="4">
        <f t="shared" si="130"/>
        <v>0</v>
      </c>
      <c r="L29" s="4">
        <f t="shared" ref="L29:L30" si="131">(1*100)/3</f>
        <v>33.333333333333336</v>
      </c>
      <c r="M29" s="4">
        <f t="shared" ref="M29:M30" si="132">(0*100)/3</f>
        <v>0</v>
      </c>
      <c r="N29" s="4">
        <f>(1*100)/3</f>
        <v>33.333333333333336</v>
      </c>
      <c r="O29" s="4">
        <f t="shared" ref="O29:Q29" si="133">(0*100)/3</f>
        <v>0</v>
      </c>
      <c r="P29" s="4">
        <f t="shared" si="133"/>
        <v>0</v>
      </c>
      <c r="Q29" s="4">
        <f t="shared" si="133"/>
        <v>0</v>
      </c>
      <c r="R29" s="4">
        <f t="shared" ref="R29:R30" si="134">(1*100)/3</f>
        <v>33.333333333333336</v>
      </c>
      <c r="S29" s="4">
        <f t="shared" ref="S29:T29" si="135">(0*100)/3</f>
        <v>0</v>
      </c>
      <c r="T29" s="4">
        <f t="shared" si="135"/>
        <v>0</v>
      </c>
      <c r="U29" s="4">
        <f t="shared" si="125"/>
        <v>33.333333333333336</v>
      </c>
      <c r="V29" s="4">
        <f t="shared" ref="V29:Z29" si="136">(0*100)/3</f>
        <v>0</v>
      </c>
      <c r="W29" s="4">
        <f t="shared" si="136"/>
        <v>0</v>
      </c>
      <c r="X29" s="4">
        <f t="shared" si="136"/>
        <v>0</v>
      </c>
      <c r="Y29" s="4">
        <f t="shared" si="136"/>
        <v>0</v>
      </c>
      <c r="Z29" s="4">
        <f t="shared" si="136"/>
        <v>0</v>
      </c>
      <c r="AA29" s="4">
        <f t="shared" si="110"/>
        <v>33.333333333333336</v>
      </c>
      <c r="AB29" s="4">
        <f t="shared" ref="AB29:AF29" si="137">(0*100)/3</f>
        <v>0</v>
      </c>
      <c r="AC29" s="4">
        <f t="shared" si="137"/>
        <v>0</v>
      </c>
      <c r="AD29" s="4">
        <f t="shared" si="137"/>
        <v>0</v>
      </c>
      <c r="AE29" s="4">
        <f t="shared" si="137"/>
        <v>0</v>
      </c>
      <c r="AF29" s="4">
        <f t="shared" si="137"/>
        <v>0</v>
      </c>
    </row>
    <row r="30" spans="1:32">
      <c r="A30" s="1" t="s">
        <v>12</v>
      </c>
      <c r="B30" s="4">
        <f t="shared" ref="B30:E30" si="138">(0*100)/3</f>
        <v>0</v>
      </c>
      <c r="C30" s="4">
        <f t="shared" si="138"/>
        <v>0</v>
      </c>
      <c r="D30" s="4">
        <f t="shared" si="138"/>
        <v>0</v>
      </c>
      <c r="E30" s="4">
        <f t="shared" si="138"/>
        <v>0</v>
      </c>
      <c r="F30" s="4">
        <f t="shared" si="129"/>
        <v>33.333333333333336</v>
      </c>
      <c r="G30" s="4">
        <f t="shared" ref="G30:K30" si="139">(0*100)/3</f>
        <v>0</v>
      </c>
      <c r="H30" s="4">
        <f t="shared" si="139"/>
        <v>0</v>
      </c>
      <c r="I30" s="4">
        <f t="shared" si="139"/>
        <v>0</v>
      </c>
      <c r="J30" s="4">
        <f t="shared" si="139"/>
        <v>0</v>
      </c>
      <c r="K30" s="4">
        <f t="shared" si="139"/>
        <v>0</v>
      </c>
      <c r="L30" s="4">
        <f t="shared" si="131"/>
        <v>33.333333333333336</v>
      </c>
      <c r="M30" s="4">
        <f t="shared" si="132"/>
        <v>0</v>
      </c>
      <c r="N30" s="4">
        <f t="shared" ref="N30:Q30" si="140">(0*100)/3</f>
        <v>0</v>
      </c>
      <c r="O30" s="4">
        <f t="shared" si="140"/>
        <v>0</v>
      </c>
      <c r="P30" s="4">
        <f t="shared" si="140"/>
        <v>0</v>
      </c>
      <c r="Q30" s="4">
        <f t="shared" si="140"/>
        <v>0</v>
      </c>
      <c r="R30" s="4">
        <f t="shared" si="134"/>
        <v>33.333333333333336</v>
      </c>
      <c r="S30" s="4">
        <f t="shared" ref="S30:AB30" si="141">(0*100)/3</f>
        <v>0</v>
      </c>
      <c r="T30" s="4">
        <f t="shared" si="141"/>
        <v>0</v>
      </c>
      <c r="U30" s="4">
        <f t="shared" si="141"/>
        <v>0</v>
      </c>
      <c r="V30" s="4">
        <f t="shared" si="141"/>
        <v>0</v>
      </c>
      <c r="W30" s="4">
        <f t="shared" si="141"/>
        <v>0</v>
      </c>
      <c r="X30" s="4">
        <f t="shared" si="141"/>
        <v>0</v>
      </c>
      <c r="Y30" s="4">
        <f t="shared" si="141"/>
        <v>0</v>
      </c>
      <c r="Z30" s="4">
        <f t="shared" si="141"/>
        <v>0</v>
      </c>
      <c r="AA30" s="4">
        <f t="shared" si="141"/>
        <v>0</v>
      </c>
      <c r="AB30" s="4">
        <f t="shared" si="141"/>
        <v>0</v>
      </c>
      <c r="AC30" s="4">
        <f t="shared" ref="AC30:AC31" si="142">(1*100)/3</f>
        <v>33.333333333333336</v>
      </c>
      <c r="AD30" s="4">
        <f t="shared" ref="AD30:AF30" si="143">(0*100)/3</f>
        <v>0</v>
      </c>
      <c r="AE30" s="4">
        <f t="shared" si="143"/>
        <v>0</v>
      </c>
      <c r="AF30" s="4">
        <f t="shared" si="143"/>
        <v>0</v>
      </c>
    </row>
    <row r="31" spans="1:32">
      <c r="A31" s="1" t="s">
        <v>13</v>
      </c>
      <c r="B31" s="4">
        <f t="shared" ref="B31:E31" si="144">(0*100)/3</f>
        <v>0</v>
      </c>
      <c r="C31" s="4">
        <f t="shared" si="144"/>
        <v>0</v>
      </c>
      <c r="D31" s="4">
        <f t="shared" si="144"/>
        <v>0</v>
      </c>
      <c r="E31" s="4">
        <f t="shared" si="144"/>
        <v>0</v>
      </c>
      <c r="F31" s="4">
        <f t="shared" si="129"/>
        <v>33.333333333333336</v>
      </c>
      <c r="G31" s="4">
        <f>(1*100)/3</f>
        <v>33.333333333333336</v>
      </c>
      <c r="H31" s="4">
        <f t="shared" ref="H31:S31" si="145">(0*100)/3</f>
        <v>0</v>
      </c>
      <c r="I31" s="4">
        <f t="shared" si="145"/>
        <v>0</v>
      </c>
      <c r="J31" s="4">
        <f t="shared" si="145"/>
        <v>0</v>
      </c>
      <c r="K31" s="4">
        <f t="shared" si="145"/>
        <v>0</v>
      </c>
      <c r="L31" s="4">
        <f t="shared" si="145"/>
        <v>0</v>
      </c>
      <c r="M31" s="4">
        <f t="shared" si="145"/>
        <v>0</v>
      </c>
      <c r="N31" s="4">
        <f t="shared" si="145"/>
        <v>0</v>
      </c>
      <c r="O31" s="4">
        <f t="shared" si="145"/>
        <v>0</v>
      </c>
      <c r="P31" s="4">
        <f t="shared" si="145"/>
        <v>0</v>
      </c>
      <c r="Q31" s="4">
        <f t="shared" si="145"/>
        <v>0</v>
      </c>
      <c r="R31" s="4">
        <f t="shared" si="145"/>
        <v>0</v>
      </c>
      <c r="S31" s="4">
        <f t="shared" si="145"/>
        <v>0</v>
      </c>
      <c r="T31" s="4">
        <f t="shared" ref="T31:V31" si="146">(1*100)/3</f>
        <v>33.333333333333336</v>
      </c>
      <c r="U31" s="4">
        <f t="shared" si="146"/>
        <v>33.333333333333336</v>
      </c>
      <c r="V31" s="4">
        <f t="shared" si="146"/>
        <v>33.333333333333336</v>
      </c>
      <c r="W31" s="4">
        <f t="shared" ref="W31:AB31" si="147">(0*100)/3</f>
        <v>0</v>
      </c>
      <c r="X31" s="4">
        <f t="shared" si="147"/>
        <v>0</v>
      </c>
      <c r="Y31" s="4">
        <f t="shared" si="147"/>
        <v>0</v>
      </c>
      <c r="Z31" s="4">
        <f t="shared" si="147"/>
        <v>0</v>
      </c>
      <c r="AA31" s="4">
        <f t="shared" si="147"/>
        <v>0</v>
      </c>
      <c r="AB31" s="4">
        <f t="shared" si="147"/>
        <v>0</v>
      </c>
      <c r="AC31" s="4">
        <f t="shared" si="142"/>
        <v>33.333333333333336</v>
      </c>
      <c r="AD31" s="4">
        <f t="shared" ref="AD31:AF31" si="148">(0*100)/3</f>
        <v>0</v>
      </c>
      <c r="AE31" s="4">
        <f t="shared" si="148"/>
        <v>0</v>
      </c>
      <c r="AF31" s="4">
        <f t="shared" si="148"/>
        <v>0</v>
      </c>
    </row>
    <row r="32" spans="1:32">
      <c r="A32" s="1" t="s">
        <v>14</v>
      </c>
      <c r="B32" s="4">
        <f t="shared" ref="B32:E32" si="149">(0*100)/3</f>
        <v>0</v>
      </c>
      <c r="C32" s="4">
        <f t="shared" si="149"/>
        <v>0</v>
      </c>
      <c r="D32" s="4">
        <f t="shared" si="149"/>
        <v>0</v>
      </c>
      <c r="E32" s="4">
        <f t="shared" si="149"/>
        <v>0</v>
      </c>
      <c r="F32" s="4">
        <f t="shared" si="129"/>
        <v>33.333333333333336</v>
      </c>
      <c r="G32" s="4">
        <f t="shared" ref="G32:S32" si="150">(0*100)/3</f>
        <v>0</v>
      </c>
      <c r="H32" s="4">
        <f t="shared" si="150"/>
        <v>0</v>
      </c>
      <c r="I32" s="4">
        <f t="shared" si="150"/>
        <v>0</v>
      </c>
      <c r="J32" s="4">
        <f t="shared" si="150"/>
        <v>0</v>
      </c>
      <c r="K32" s="4">
        <f t="shared" si="150"/>
        <v>0</v>
      </c>
      <c r="L32" s="4">
        <f t="shared" si="150"/>
        <v>0</v>
      </c>
      <c r="M32" s="4">
        <f t="shared" si="150"/>
        <v>0</v>
      </c>
      <c r="N32" s="4">
        <f t="shared" si="150"/>
        <v>0</v>
      </c>
      <c r="O32" s="4">
        <f t="shared" si="150"/>
        <v>0</v>
      </c>
      <c r="P32" s="4">
        <f t="shared" si="150"/>
        <v>0</v>
      </c>
      <c r="Q32" s="4">
        <f t="shared" si="150"/>
        <v>0</v>
      </c>
      <c r="R32" s="4">
        <f t="shared" si="150"/>
        <v>0</v>
      </c>
      <c r="S32" s="4">
        <f t="shared" si="150"/>
        <v>0</v>
      </c>
      <c r="T32" s="4">
        <f t="shared" ref="T32:U32" si="151">(1*100)/3</f>
        <v>33.333333333333336</v>
      </c>
      <c r="U32" s="4">
        <f t="shared" si="151"/>
        <v>33.333333333333336</v>
      </c>
      <c r="V32" s="4">
        <f t="shared" ref="V32:AD32" si="152">(0*100)/3</f>
        <v>0</v>
      </c>
      <c r="W32" s="4">
        <f t="shared" si="152"/>
        <v>0</v>
      </c>
      <c r="X32" s="4">
        <f t="shared" si="152"/>
        <v>0</v>
      </c>
      <c r="Y32" s="4">
        <f t="shared" si="152"/>
        <v>0</v>
      </c>
      <c r="Z32" s="4">
        <f t="shared" si="152"/>
        <v>0</v>
      </c>
      <c r="AA32" s="4">
        <f t="shared" si="152"/>
        <v>0</v>
      </c>
      <c r="AB32" s="4">
        <f t="shared" si="152"/>
        <v>0</v>
      </c>
      <c r="AC32" s="4">
        <f t="shared" si="152"/>
        <v>0</v>
      </c>
      <c r="AD32" s="4">
        <f t="shared" si="152"/>
        <v>0</v>
      </c>
      <c r="AE32" s="4">
        <f>(1*100)/3</f>
        <v>33.333333333333336</v>
      </c>
      <c r="AF32" s="4">
        <f>(0*100)/3</f>
        <v>0</v>
      </c>
    </row>
    <row r="33" spans="1:32">
      <c r="A33" s="1" t="s">
        <v>15</v>
      </c>
      <c r="B33" s="4">
        <f t="shared" ref="B33:E33" si="153">(0*100)/3</f>
        <v>0</v>
      </c>
      <c r="C33" s="4">
        <f t="shared" si="153"/>
        <v>0</v>
      </c>
      <c r="D33" s="4">
        <f t="shared" si="153"/>
        <v>0</v>
      </c>
      <c r="E33" s="4">
        <f t="shared" si="153"/>
        <v>0</v>
      </c>
      <c r="F33" s="4">
        <f t="shared" si="129"/>
        <v>33.333333333333336</v>
      </c>
      <c r="G33" s="4">
        <f t="shared" ref="G33:S33" si="154">(0*100)/3</f>
        <v>0</v>
      </c>
      <c r="H33" s="4">
        <f t="shared" si="154"/>
        <v>0</v>
      </c>
      <c r="I33" s="4">
        <f t="shared" si="154"/>
        <v>0</v>
      </c>
      <c r="J33" s="4">
        <f t="shared" si="154"/>
        <v>0</v>
      </c>
      <c r="K33" s="4">
        <f t="shared" si="154"/>
        <v>0</v>
      </c>
      <c r="L33" s="4">
        <f t="shared" si="154"/>
        <v>0</v>
      </c>
      <c r="M33" s="4">
        <f t="shared" si="154"/>
        <v>0</v>
      </c>
      <c r="N33" s="4">
        <f t="shared" si="154"/>
        <v>0</v>
      </c>
      <c r="O33" s="4">
        <f t="shared" si="154"/>
        <v>0</v>
      </c>
      <c r="P33" s="4">
        <f t="shared" si="154"/>
        <v>0</v>
      </c>
      <c r="Q33" s="4">
        <f t="shared" si="154"/>
        <v>0</v>
      </c>
      <c r="R33" s="4">
        <f t="shared" si="154"/>
        <v>0</v>
      </c>
      <c r="S33" s="4">
        <f t="shared" si="154"/>
        <v>0</v>
      </c>
      <c r="T33" s="4">
        <f t="shared" ref="T33:U33" si="155">(1*100)/3</f>
        <v>33.333333333333336</v>
      </c>
      <c r="U33" s="4">
        <f t="shared" si="155"/>
        <v>33.333333333333336</v>
      </c>
      <c r="V33" s="4">
        <f t="shared" ref="V33:AF33" si="156">(0*100)/3</f>
        <v>0</v>
      </c>
      <c r="W33" s="4">
        <f t="shared" si="156"/>
        <v>0</v>
      </c>
      <c r="X33" s="4">
        <f t="shared" si="156"/>
        <v>0</v>
      </c>
      <c r="Y33" s="4">
        <f t="shared" si="156"/>
        <v>0</v>
      </c>
      <c r="Z33" s="4">
        <f t="shared" si="156"/>
        <v>0</v>
      </c>
      <c r="AA33" s="4">
        <f t="shared" si="156"/>
        <v>0</v>
      </c>
      <c r="AB33" s="4">
        <f t="shared" si="156"/>
        <v>0</v>
      </c>
      <c r="AC33" s="4">
        <f t="shared" si="156"/>
        <v>0</v>
      </c>
      <c r="AD33" s="4">
        <f t="shared" si="156"/>
        <v>0</v>
      </c>
      <c r="AE33" s="4">
        <f t="shared" si="156"/>
        <v>0</v>
      </c>
      <c r="AF33" s="4">
        <f t="shared" si="156"/>
        <v>0</v>
      </c>
    </row>
    <row r="34" spans="1:32">
      <c r="A34" s="1" t="s">
        <v>16</v>
      </c>
      <c r="B34" s="4">
        <f t="shared" ref="B34:S34" si="157">(0*100)/3</f>
        <v>0</v>
      </c>
      <c r="C34" s="4">
        <f t="shared" si="157"/>
        <v>0</v>
      </c>
      <c r="D34" s="4">
        <f t="shared" si="157"/>
        <v>0</v>
      </c>
      <c r="E34" s="4">
        <f t="shared" si="157"/>
        <v>0</v>
      </c>
      <c r="F34" s="4">
        <f t="shared" si="157"/>
        <v>0</v>
      </c>
      <c r="G34" s="4">
        <f t="shared" si="157"/>
        <v>0</v>
      </c>
      <c r="H34" s="4">
        <f t="shared" si="157"/>
        <v>0</v>
      </c>
      <c r="I34" s="4">
        <f t="shared" si="157"/>
        <v>0</v>
      </c>
      <c r="J34" s="4">
        <f t="shared" si="157"/>
        <v>0</v>
      </c>
      <c r="K34" s="4">
        <f t="shared" si="157"/>
        <v>0</v>
      </c>
      <c r="L34" s="4">
        <f t="shared" si="157"/>
        <v>0</v>
      </c>
      <c r="M34" s="4">
        <f t="shared" si="157"/>
        <v>0</v>
      </c>
      <c r="N34" s="4">
        <f t="shared" si="157"/>
        <v>0</v>
      </c>
      <c r="O34" s="4">
        <f t="shared" si="157"/>
        <v>0</v>
      </c>
      <c r="P34" s="4">
        <f t="shared" si="157"/>
        <v>0</v>
      </c>
      <c r="Q34" s="4">
        <f t="shared" si="157"/>
        <v>0</v>
      </c>
      <c r="R34" s="4">
        <f t="shared" si="157"/>
        <v>0</v>
      </c>
      <c r="S34" s="4">
        <f t="shared" si="157"/>
        <v>0</v>
      </c>
      <c r="T34" s="4">
        <f>(1*100)/3</f>
        <v>33.333333333333336</v>
      </c>
      <c r="U34" s="4">
        <f t="shared" ref="U34:AF34" si="158">(0*100)/3</f>
        <v>0</v>
      </c>
      <c r="V34" s="4">
        <f t="shared" si="158"/>
        <v>0</v>
      </c>
      <c r="W34" s="4">
        <f t="shared" si="158"/>
        <v>0</v>
      </c>
      <c r="X34" s="4">
        <f t="shared" si="158"/>
        <v>0</v>
      </c>
      <c r="Y34" s="4">
        <f t="shared" si="158"/>
        <v>0</v>
      </c>
      <c r="Z34" s="4">
        <f t="shared" si="158"/>
        <v>0</v>
      </c>
      <c r="AA34" s="4">
        <f t="shared" si="158"/>
        <v>0</v>
      </c>
      <c r="AB34" s="4">
        <f t="shared" si="158"/>
        <v>0</v>
      </c>
      <c r="AC34" s="4">
        <f t="shared" si="158"/>
        <v>0</v>
      </c>
      <c r="AD34" s="4">
        <f t="shared" si="158"/>
        <v>0</v>
      </c>
      <c r="AE34" s="4">
        <f t="shared" si="158"/>
        <v>0</v>
      </c>
      <c r="AF34" s="4">
        <f t="shared" si="158"/>
        <v>0</v>
      </c>
    </row>
    <row r="35" spans="1:32">
      <c r="A35" s="1" t="s">
        <v>17</v>
      </c>
      <c r="B35" s="4">
        <f t="shared" ref="B35:AF35" si="159">(0*100)/3</f>
        <v>0</v>
      </c>
      <c r="C35" s="4">
        <f t="shared" si="159"/>
        <v>0</v>
      </c>
      <c r="D35" s="4">
        <f t="shared" si="159"/>
        <v>0</v>
      </c>
      <c r="E35" s="4">
        <f t="shared" si="159"/>
        <v>0</v>
      </c>
      <c r="F35" s="4">
        <f t="shared" si="159"/>
        <v>0</v>
      </c>
      <c r="G35" s="4">
        <f t="shared" si="159"/>
        <v>0</v>
      </c>
      <c r="H35" s="4">
        <f t="shared" si="159"/>
        <v>0</v>
      </c>
      <c r="I35" s="4">
        <f t="shared" si="159"/>
        <v>0</v>
      </c>
      <c r="J35" s="4">
        <f t="shared" si="159"/>
        <v>0</v>
      </c>
      <c r="K35" s="4">
        <f t="shared" si="159"/>
        <v>0</v>
      </c>
      <c r="L35" s="4">
        <f t="shared" si="159"/>
        <v>0</v>
      </c>
      <c r="M35" s="4">
        <f t="shared" si="159"/>
        <v>0</v>
      </c>
      <c r="N35" s="4">
        <f t="shared" si="159"/>
        <v>0</v>
      </c>
      <c r="O35" s="4">
        <f t="shared" si="159"/>
        <v>0</v>
      </c>
      <c r="P35" s="4">
        <f t="shared" si="159"/>
        <v>0</v>
      </c>
      <c r="Q35" s="4">
        <f t="shared" si="159"/>
        <v>0</v>
      </c>
      <c r="R35" s="4">
        <f t="shared" si="159"/>
        <v>0</v>
      </c>
      <c r="S35" s="4">
        <f t="shared" si="159"/>
        <v>0</v>
      </c>
      <c r="T35" s="4">
        <f t="shared" si="159"/>
        <v>0</v>
      </c>
      <c r="U35" s="4">
        <f t="shared" si="159"/>
        <v>0</v>
      </c>
      <c r="V35" s="4">
        <f t="shared" si="159"/>
        <v>0</v>
      </c>
      <c r="W35" s="4">
        <f t="shared" si="159"/>
        <v>0</v>
      </c>
      <c r="X35" s="4">
        <f t="shared" si="159"/>
        <v>0</v>
      </c>
      <c r="Y35" s="4">
        <f t="shared" si="159"/>
        <v>0</v>
      </c>
      <c r="Z35" s="4">
        <f t="shared" si="159"/>
        <v>0</v>
      </c>
      <c r="AA35" s="4">
        <f t="shared" si="159"/>
        <v>0</v>
      </c>
      <c r="AB35" s="4">
        <f t="shared" si="159"/>
        <v>0</v>
      </c>
      <c r="AC35" s="4">
        <f t="shared" si="159"/>
        <v>0</v>
      </c>
      <c r="AD35" s="4">
        <f t="shared" si="159"/>
        <v>0</v>
      </c>
      <c r="AE35" s="4">
        <f t="shared" si="159"/>
        <v>0</v>
      </c>
      <c r="AF35" s="4">
        <f t="shared" si="159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60">(0*100)/2</f>
        <v>0</v>
      </c>
      <c r="C37" s="4">
        <f t="shared" si="160"/>
        <v>0</v>
      </c>
      <c r="D37" s="4">
        <f t="shared" si="160"/>
        <v>0</v>
      </c>
      <c r="E37" s="4">
        <f t="shared" si="160"/>
        <v>0</v>
      </c>
      <c r="F37" s="4">
        <f t="shared" si="160"/>
        <v>0</v>
      </c>
      <c r="G37" s="4">
        <f t="shared" si="160"/>
        <v>0</v>
      </c>
      <c r="H37" s="4">
        <f t="shared" si="160"/>
        <v>0</v>
      </c>
      <c r="I37" s="4">
        <f t="shared" si="160"/>
        <v>0</v>
      </c>
      <c r="J37" s="4">
        <f t="shared" si="160"/>
        <v>0</v>
      </c>
      <c r="K37" s="4">
        <f t="shared" si="160"/>
        <v>0</v>
      </c>
      <c r="L37" s="4">
        <f t="shared" si="160"/>
        <v>0</v>
      </c>
      <c r="M37" s="4">
        <f t="shared" si="160"/>
        <v>0</v>
      </c>
      <c r="N37" s="4">
        <f t="shared" si="160"/>
        <v>0</v>
      </c>
      <c r="O37" s="4">
        <f t="shared" si="160"/>
        <v>0</v>
      </c>
      <c r="P37" s="4">
        <f t="shared" si="160"/>
        <v>0</v>
      </c>
      <c r="Q37" s="4">
        <f t="shared" si="160"/>
        <v>0</v>
      </c>
      <c r="R37" s="4">
        <f t="shared" si="160"/>
        <v>0</v>
      </c>
      <c r="S37" s="4">
        <f t="shared" si="160"/>
        <v>0</v>
      </c>
      <c r="T37" s="4">
        <f t="shared" si="160"/>
        <v>0</v>
      </c>
      <c r="U37" s="4">
        <f t="shared" si="160"/>
        <v>0</v>
      </c>
      <c r="V37" s="4">
        <f t="shared" si="160"/>
        <v>0</v>
      </c>
      <c r="W37" s="4">
        <f t="shared" si="160"/>
        <v>0</v>
      </c>
      <c r="X37" s="4">
        <f t="shared" si="160"/>
        <v>0</v>
      </c>
      <c r="Y37" s="4">
        <f t="shared" si="160"/>
        <v>0</v>
      </c>
      <c r="Z37" s="4">
        <f t="shared" si="160"/>
        <v>0</v>
      </c>
      <c r="AA37" s="4">
        <f t="shared" si="160"/>
        <v>0</v>
      </c>
      <c r="AB37" s="4">
        <f t="shared" si="160"/>
        <v>0</v>
      </c>
      <c r="AC37" s="4">
        <f t="shared" si="160"/>
        <v>0</v>
      </c>
      <c r="AD37" s="4">
        <f t="shared" si="160"/>
        <v>0</v>
      </c>
      <c r="AE37" s="4">
        <f t="shared" si="160"/>
        <v>0</v>
      </c>
      <c r="AF37" s="4">
        <f t="shared" si="160"/>
        <v>0</v>
      </c>
    </row>
    <row r="38" spans="1:32">
      <c r="A38" s="1" t="s">
        <v>3</v>
      </c>
      <c r="B38" s="4">
        <f t="shared" ref="B38:AF38" si="161">(0*100)/2</f>
        <v>0</v>
      </c>
      <c r="C38" s="4">
        <f t="shared" si="161"/>
        <v>0</v>
      </c>
      <c r="D38" s="4">
        <f t="shared" si="161"/>
        <v>0</v>
      </c>
      <c r="E38" s="4">
        <f t="shared" si="161"/>
        <v>0</v>
      </c>
      <c r="F38" s="4">
        <f t="shared" si="161"/>
        <v>0</v>
      </c>
      <c r="G38" s="4">
        <f t="shared" si="161"/>
        <v>0</v>
      </c>
      <c r="H38" s="4">
        <f t="shared" si="161"/>
        <v>0</v>
      </c>
      <c r="I38" s="4">
        <f t="shared" si="161"/>
        <v>0</v>
      </c>
      <c r="J38" s="4">
        <f t="shared" si="161"/>
        <v>0</v>
      </c>
      <c r="K38" s="4">
        <f t="shared" si="161"/>
        <v>0</v>
      </c>
      <c r="L38" s="4">
        <f t="shared" si="161"/>
        <v>0</v>
      </c>
      <c r="M38" s="4">
        <f t="shared" si="161"/>
        <v>0</v>
      </c>
      <c r="N38" s="4">
        <f t="shared" si="161"/>
        <v>0</v>
      </c>
      <c r="O38" s="4">
        <f t="shared" si="161"/>
        <v>0</v>
      </c>
      <c r="P38" s="4">
        <f t="shared" si="161"/>
        <v>0</v>
      </c>
      <c r="Q38" s="4">
        <f t="shared" si="161"/>
        <v>0</v>
      </c>
      <c r="R38" s="4">
        <f t="shared" si="161"/>
        <v>0</v>
      </c>
      <c r="S38" s="4">
        <f t="shared" si="161"/>
        <v>0</v>
      </c>
      <c r="T38" s="4">
        <f t="shared" si="161"/>
        <v>0</v>
      </c>
      <c r="U38" s="4">
        <f t="shared" si="161"/>
        <v>0</v>
      </c>
      <c r="V38" s="4">
        <f t="shared" si="161"/>
        <v>0</v>
      </c>
      <c r="W38" s="4">
        <f t="shared" si="161"/>
        <v>0</v>
      </c>
      <c r="X38" s="4">
        <f t="shared" si="161"/>
        <v>0</v>
      </c>
      <c r="Y38" s="4">
        <f t="shared" si="161"/>
        <v>0</v>
      </c>
      <c r="Z38" s="4">
        <f t="shared" si="161"/>
        <v>0</v>
      </c>
      <c r="AA38" s="4">
        <f t="shared" si="161"/>
        <v>0</v>
      </c>
      <c r="AB38" s="4">
        <f t="shared" si="161"/>
        <v>0</v>
      </c>
      <c r="AC38" s="4">
        <f t="shared" si="161"/>
        <v>0</v>
      </c>
      <c r="AD38" s="4">
        <f t="shared" si="161"/>
        <v>0</v>
      </c>
      <c r="AE38" s="4">
        <f t="shared" si="161"/>
        <v>0</v>
      </c>
      <c r="AF38" s="4">
        <f t="shared" si="161"/>
        <v>0</v>
      </c>
    </row>
    <row r="39" spans="1:32">
      <c r="A39" s="1" t="s">
        <v>4</v>
      </c>
      <c r="B39" s="4">
        <f t="shared" ref="B39:Z39" si="162">(0*100)/2</f>
        <v>0</v>
      </c>
      <c r="C39" s="4">
        <f t="shared" si="162"/>
        <v>0</v>
      </c>
      <c r="D39" s="4">
        <f t="shared" si="162"/>
        <v>0</v>
      </c>
      <c r="E39" s="4">
        <f t="shared" si="162"/>
        <v>0</v>
      </c>
      <c r="F39" s="4">
        <f t="shared" si="162"/>
        <v>0</v>
      </c>
      <c r="G39" s="4">
        <f t="shared" si="162"/>
        <v>0</v>
      </c>
      <c r="H39" s="4">
        <f t="shared" si="162"/>
        <v>0</v>
      </c>
      <c r="I39" s="4">
        <f t="shared" si="162"/>
        <v>0</v>
      </c>
      <c r="J39" s="4">
        <f t="shared" si="162"/>
        <v>0</v>
      </c>
      <c r="K39" s="4">
        <f t="shared" si="162"/>
        <v>0</v>
      </c>
      <c r="L39" s="4">
        <f t="shared" si="162"/>
        <v>0</v>
      </c>
      <c r="M39" s="4">
        <f t="shared" si="162"/>
        <v>0</v>
      </c>
      <c r="N39" s="4">
        <f t="shared" si="162"/>
        <v>0</v>
      </c>
      <c r="O39" s="4">
        <f t="shared" si="162"/>
        <v>0</v>
      </c>
      <c r="P39" s="4">
        <f t="shared" si="162"/>
        <v>0</v>
      </c>
      <c r="Q39" s="4">
        <f t="shared" si="162"/>
        <v>0</v>
      </c>
      <c r="R39" s="4">
        <f t="shared" si="162"/>
        <v>0</v>
      </c>
      <c r="S39" s="4">
        <f t="shared" si="162"/>
        <v>0</v>
      </c>
      <c r="T39" s="4">
        <f t="shared" si="162"/>
        <v>0</v>
      </c>
      <c r="U39" s="4">
        <f t="shared" si="162"/>
        <v>0</v>
      </c>
      <c r="V39" s="4">
        <f t="shared" si="162"/>
        <v>0</v>
      </c>
      <c r="W39" s="4">
        <f t="shared" si="162"/>
        <v>0</v>
      </c>
      <c r="X39" s="4">
        <f t="shared" si="162"/>
        <v>0</v>
      </c>
      <c r="Y39" s="4">
        <f t="shared" si="162"/>
        <v>0</v>
      </c>
      <c r="Z39" s="4">
        <f t="shared" si="162"/>
        <v>0</v>
      </c>
      <c r="AA39" s="4">
        <f>(1*100)/2</f>
        <v>50</v>
      </c>
      <c r="AB39" s="4">
        <f t="shared" ref="AB39:AF39" si="163">(0*100)/2</f>
        <v>0</v>
      </c>
      <c r="AC39" s="4">
        <f t="shared" si="163"/>
        <v>0</v>
      </c>
      <c r="AD39" s="4">
        <f t="shared" si="163"/>
        <v>0</v>
      </c>
      <c r="AE39" s="4">
        <f t="shared" si="163"/>
        <v>0</v>
      </c>
      <c r="AF39" s="4">
        <f t="shared" si="163"/>
        <v>0</v>
      </c>
    </row>
    <row r="40" spans="1:32">
      <c r="A40" s="1" t="s">
        <v>5</v>
      </c>
      <c r="B40" s="4">
        <f t="shared" ref="B40:AD40" si="164">(0*100)/2</f>
        <v>0</v>
      </c>
      <c r="C40" s="4">
        <f t="shared" si="164"/>
        <v>0</v>
      </c>
      <c r="D40" s="4">
        <f t="shared" si="164"/>
        <v>0</v>
      </c>
      <c r="E40" s="4">
        <f t="shared" si="164"/>
        <v>0</v>
      </c>
      <c r="F40" s="4">
        <f t="shared" si="164"/>
        <v>0</v>
      </c>
      <c r="G40" s="4">
        <f t="shared" si="164"/>
        <v>0</v>
      </c>
      <c r="H40" s="4">
        <f t="shared" si="164"/>
        <v>0</v>
      </c>
      <c r="I40" s="4">
        <f t="shared" si="164"/>
        <v>0</v>
      </c>
      <c r="J40" s="4">
        <f t="shared" si="164"/>
        <v>0</v>
      </c>
      <c r="K40" s="4">
        <f t="shared" si="164"/>
        <v>0</v>
      </c>
      <c r="L40" s="4">
        <f t="shared" si="164"/>
        <v>0</v>
      </c>
      <c r="M40" s="4">
        <f t="shared" si="164"/>
        <v>0</v>
      </c>
      <c r="N40" s="4">
        <f t="shared" si="164"/>
        <v>0</v>
      </c>
      <c r="O40" s="4">
        <f t="shared" si="164"/>
        <v>0</v>
      </c>
      <c r="P40" s="4">
        <f t="shared" si="164"/>
        <v>0</v>
      </c>
      <c r="Q40" s="4">
        <f t="shared" si="164"/>
        <v>0</v>
      </c>
      <c r="R40" s="4">
        <f t="shared" si="164"/>
        <v>0</v>
      </c>
      <c r="S40" s="4">
        <f t="shared" si="164"/>
        <v>0</v>
      </c>
      <c r="T40" s="4">
        <f t="shared" si="164"/>
        <v>0</v>
      </c>
      <c r="U40" s="4">
        <f t="shared" si="164"/>
        <v>0</v>
      </c>
      <c r="V40" s="4">
        <f t="shared" si="164"/>
        <v>0</v>
      </c>
      <c r="W40" s="4">
        <f t="shared" si="164"/>
        <v>0</v>
      </c>
      <c r="X40" s="4">
        <f t="shared" si="164"/>
        <v>0</v>
      </c>
      <c r="Y40" s="4">
        <f t="shared" si="164"/>
        <v>0</v>
      </c>
      <c r="Z40" s="4">
        <f t="shared" si="164"/>
        <v>0</v>
      </c>
      <c r="AA40" s="4">
        <f t="shared" si="164"/>
        <v>0</v>
      </c>
      <c r="AB40" s="4">
        <f t="shared" si="164"/>
        <v>0</v>
      </c>
      <c r="AC40" s="4">
        <f t="shared" si="164"/>
        <v>0</v>
      </c>
      <c r="AD40" s="4">
        <f t="shared" si="164"/>
        <v>0</v>
      </c>
      <c r="AE40" s="4">
        <f>(1*100)/2</f>
        <v>50</v>
      </c>
      <c r="AF40" s="4">
        <f>(0*100)/2</f>
        <v>0</v>
      </c>
    </row>
    <row r="41" spans="1:32">
      <c r="A41" s="1" t="s">
        <v>6</v>
      </c>
      <c r="B41" s="4">
        <f t="shared" ref="B41:M41" si="165">(0*100)/2</f>
        <v>0</v>
      </c>
      <c r="C41" s="4">
        <f t="shared" si="165"/>
        <v>0</v>
      </c>
      <c r="D41" s="4">
        <f t="shared" si="165"/>
        <v>0</v>
      </c>
      <c r="E41" s="4">
        <f t="shared" si="165"/>
        <v>0</v>
      </c>
      <c r="F41" s="4">
        <f t="shared" si="165"/>
        <v>0</v>
      </c>
      <c r="G41" s="4">
        <f t="shared" si="165"/>
        <v>0</v>
      </c>
      <c r="H41" s="4">
        <f t="shared" si="165"/>
        <v>0</v>
      </c>
      <c r="I41" s="4">
        <f t="shared" si="165"/>
        <v>0</v>
      </c>
      <c r="J41" s="4">
        <f t="shared" si="165"/>
        <v>0</v>
      </c>
      <c r="K41" s="4">
        <f t="shared" si="165"/>
        <v>0</v>
      </c>
      <c r="L41" s="4">
        <f t="shared" si="165"/>
        <v>0</v>
      </c>
      <c r="M41" s="4">
        <f t="shared" si="165"/>
        <v>0</v>
      </c>
      <c r="N41" s="4">
        <f>(1*100)/2</f>
        <v>50</v>
      </c>
      <c r="O41" s="4">
        <f t="shared" ref="O41:AF41" si="166">(0*100)/2</f>
        <v>0</v>
      </c>
      <c r="P41" s="4">
        <f t="shared" si="166"/>
        <v>0</v>
      </c>
      <c r="Q41" s="4">
        <f t="shared" si="166"/>
        <v>0</v>
      </c>
      <c r="R41" s="4">
        <f t="shared" si="166"/>
        <v>0</v>
      </c>
      <c r="S41" s="4">
        <f t="shared" si="166"/>
        <v>0</v>
      </c>
      <c r="T41" s="4">
        <f t="shared" si="166"/>
        <v>0</v>
      </c>
      <c r="U41" s="4">
        <f t="shared" si="166"/>
        <v>0</v>
      </c>
      <c r="V41" s="4">
        <f t="shared" si="166"/>
        <v>0</v>
      </c>
      <c r="W41" s="4">
        <f t="shared" si="166"/>
        <v>0</v>
      </c>
      <c r="X41" s="4">
        <f t="shared" si="166"/>
        <v>0</v>
      </c>
      <c r="Y41" s="4">
        <f t="shared" si="166"/>
        <v>0</v>
      </c>
      <c r="Z41" s="4">
        <f t="shared" si="166"/>
        <v>0</v>
      </c>
      <c r="AA41" s="4">
        <f t="shared" si="166"/>
        <v>0</v>
      </c>
      <c r="AB41" s="4">
        <f t="shared" si="166"/>
        <v>0</v>
      </c>
      <c r="AC41" s="4">
        <f t="shared" si="166"/>
        <v>0</v>
      </c>
      <c r="AD41" s="4">
        <f t="shared" si="166"/>
        <v>0</v>
      </c>
      <c r="AE41" s="4">
        <f t="shared" si="166"/>
        <v>0</v>
      </c>
      <c r="AF41" s="4">
        <f t="shared" si="166"/>
        <v>0</v>
      </c>
    </row>
    <row r="42" spans="1:32">
      <c r="A42" s="1" t="s">
        <v>7</v>
      </c>
      <c r="B42" s="4">
        <f t="shared" ref="B42:N42" si="167">(0*100)/2</f>
        <v>0</v>
      </c>
      <c r="C42" s="4">
        <f t="shared" si="167"/>
        <v>0</v>
      </c>
      <c r="D42" s="4">
        <f t="shared" si="167"/>
        <v>0</v>
      </c>
      <c r="E42" s="4">
        <f t="shared" si="167"/>
        <v>0</v>
      </c>
      <c r="F42" s="4">
        <f t="shared" si="167"/>
        <v>0</v>
      </c>
      <c r="G42" s="4">
        <f t="shared" si="167"/>
        <v>0</v>
      </c>
      <c r="H42" s="4">
        <f t="shared" si="167"/>
        <v>0</v>
      </c>
      <c r="I42" s="4">
        <f t="shared" si="167"/>
        <v>0</v>
      </c>
      <c r="J42" s="4">
        <f t="shared" si="167"/>
        <v>0</v>
      </c>
      <c r="K42" s="4">
        <f t="shared" si="167"/>
        <v>0</v>
      </c>
      <c r="L42" s="4">
        <f t="shared" si="167"/>
        <v>0</v>
      </c>
      <c r="M42" s="4">
        <f t="shared" si="167"/>
        <v>0</v>
      </c>
      <c r="N42" s="4">
        <f t="shared" si="167"/>
        <v>0</v>
      </c>
      <c r="O42" s="4">
        <f>(1*100)/2</f>
        <v>50</v>
      </c>
      <c r="P42" s="4">
        <f t="shared" ref="P42:AB42" si="168">(0*100)/2</f>
        <v>0</v>
      </c>
      <c r="Q42" s="4">
        <f t="shared" si="168"/>
        <v>0</v>
      </c>
      <c r="R42" s="4">
        <f t="shared" si="168"/>
        <v>0</v>
      </c>
      <c r="S42" s="4">
        <f t="shared" si="168"/>
        <v>0</v>
      </c>
      <c r="T42" s="4">
        <f t="shared" si="168"/>
        <v>0</v>
      </c>
      <c r="U42" s="4">
        <f t="shared" si="168"/>
        <v>0</v>
      </c>
      <c r="V42" s="4">
        <f t="shared" si="168"/>
        <v>0</v>
      </c>
      <c r="W42" s="4">
        <f t="shared" si="168"/>
        <v>0</v>
      </c>
      <c r="X42" s="4">
        <f t="shared" si="168"/>
        <v>0</v>
      </c>
      <c r="Y42" s="4">
        <f t="shared" si="168"/>
        <v>0</v>
      </c>
      <c r="Z42" s="4">
        <f t="shared" si="168"/>
        <v>0</v>
      </c>
      <c r="AA42" s="4">
        <f t="shared" si="168"/>
        <v>0</v>
      </c>
      <c r="AB42" s="4">
        <f t="shared" si="168"/>
        <v>0</v>
      </c>
      <c r="AC42" s="4">
        <f>(1*100)/2</f>
        <v>50</v>
      </c>
      <c r="AD42" s="4">
        <f t="shared" ref="AD42:AF42" si="169">(0*100)/2</f>
        <v>0</v>
      </c>
      <c r="AE42" s="4">
        <f t="shared" si="169"/>
        <v>0</v>
      </c>
      <c r="AF42" s="4">
        <f t="shared" si="169"/>
        <v>0</v>
      </c>
    </row>
    <row r="43" spans="1:32">
      <c r="A43" s="1" t="s">
        <v>8</v>
      </c>
      <c r="B43" s="4">
        <f t="shared" ref="B43:M43" si="170">(0*100)/2</f>
        <v>0</v>
      </c>
      <c r="C43" s="4">
        <f t="shared" si="170"/>
        <v>0</v>
      </c>
      <c r="D43" s="4">
        <f t="shared" si="170"/>
        <v>0</v>
      </c>
      <c r="E43" s="4">
        <f t="shared" si="170"/>
        <v>0</v>
      </c>
      <c r="F43" s="4">
        <f t="shared" si="170"/>
        <v>0</v>
      </c>
      <c r="G43" s="4">
        <f t="shared" si="170"/>
        <v>0</v>
      </c>
      <c r="H43" s="4">
        <f t="shared" si="170"/>
        <v>0</v>
      </c>
      <c r="I43" s="4">
        <f t="shared" si="170"/>
        <v>0</v>
      </c>
      <c r="J43" s="4">
        <f t="shared" si="170"/>
        <v>0</v>
      </c>
      <c r="K43" s="4">
        <f t="shared" si="170"/>
        <v>0</v>
      </c>
      <c r="L43" s="4">
        <f t="shared" si="170"/>
        <v>0</v>
      </c>
      <c r="M43" s="4">
        <f t="shared" si="170"/>
        <v>0</v>
      </c>
      <c r="N43" s="4">
        <f t="shared" ref="N43:O43" si="171">(1*100)/2</f>
        <v>50</v>
      </c>
      <c r="O43" s="4">
        <f t="shared" si="171"/>
        <v>50</v>
      </c>
      <c r="P43" s="4">
        <f t="shared" ref="P43:AF43" si="172">(0*100)/2</f>
        <v>0</v>
      </c>
      <c r="Q43" s="4">
        <f t="shared" si="172"/>
        <v>0</v>
      </c>
      <c r="R43" s="4">
        <f t="shared" si="172"/>
        <v>0</v>
      </c>
      <c r="S43" s="4">
        <f t="shared" si="172"/>
        <v>0</v>
      </c>
      <c r="T43" s="4">
        <f t="shared" si="172"/>
        <v>0</v>
      </c>
      <c r="U43" s="4">
        <f t="shared" si="172"/>
        <v>0</v>
      </c>
      <c r="V43" s="4">
        <f t="shared" si="172"/>
        <v>0</v>
      </c>
      <c r="W43" s="4">
        <f t="shared" si="172"/>
        <v>0</v>
      </c>
      <c r="X43" s="4">
        <f t="shared" si="172"/>
        <v>0</v>
      </c>
      <c r="Y43" s="4">
        <f t="shared" si="172"/>
        <v>0</v>
      </c>
      <c r="Z43" s="4">
        <f t="shared" si="172"/>
        <v>0</v>
      </c>
      <c r="AA43" s="4">
        <f t="shared" si="172"/>
        <v>0</v>
      </c>
      <c r="AB43" s="4">
        <f t="shared" si="172"/>
        <v>0</v>
      </c>
      <c r="AC43" s="4">
        <f t="shared" si="172"/>
        <v>0</v>
      </c>
      <c r="AD43" s="4">
        <f t="shared" si="172"/>
        <v>0</v>
      </c>
      <c r="AE43" s="4">
        <f t="shared" si="172"/>
        <v>0</v>
      </c>
      <c r="AF43" s="4">
        <f t="shared" si="172"/>
        <v>0</v>
      </c>
    </row>
    <row r="44" spans="1:32">
      <c r="A44" s="1" t="s">
        <v>9</v>
      </c>
      <c r="B44" s="4">
        <f t="shared" ref="B44:N44" si="173">(0*100)/2</f>
        <v>0</v>
      </c>
      <c r="C44" s="4">
        <f t="shared" si="173"/>
        <v>0</v>
      </c>
      <c r="D44" s="4">
        <f t="shared" si="173"/>
        <v>0</v>
      </c>
      <c r="E44" s="4">
        <f t="shared" si="173"/>
        <v>0</v>
      </c>
      <c r="F44" s="4">
        <f t="shared" si="173"/>
        <v>0</v>
      </c>
      <c r="G44" s="4">
        <f t="shared" si="173"/>
        <v>0</v>
      </c>
      <c r="H44" s="4">
        <f t="shared" si="173"/>
        <v>0</v>
      </c>
      <c r="I44" s="4">
        <f t="shared" si="173"/>
        <v>0</v>
      </c>
      <c r="J44" s="4">
        <f t="shared" si="173"/>
        <v>0</v>
      </c>
      <c r="K44" s="4">
        <f t="shared" si="173"/>
        <v>0</v>
      </c>
      <c r="L44" s="4">
        <f t="shared" si="173"/>
        <v>0</v>
      </c>
      <c r="M44" s="4">
        <f t="shared" si="173"/>
        <v>0</v>
      </c>
      <c r="N44" s="4">
        <f t="shared" si="173"/>
        <v>0</v>
      </c>
      <c r="O44" s="4">
        <f t="shared" ref="O44:O45" si="174">(1*100)/2</f>
        <v>50</v>
      </c>
      <c r="P44" s="4">
        <f t="shared" ref="P44:AF44" si="175">(0*100)/2</f>
        <v>0</v>
      </c>
      <c r="Q44" s="4">
        <f t="shared" si="175"/>
        <v>0</v>
      </c>
      <c r="R44" s="4">
        <f t="shared" si="175"/>
        <v>0</v>
      </c>
      <c r="S44" s="4">
        <f t="shared" si="175"/>
        <v>0</v>
      </c>
      <c r="T44" s="4">
        <f t="shared" si="175"/>
        <v>0</v>
      </c>
      <c r="U44" s="4">
        <f t="shared" si="175"/>
        <v>0</v>
      </c>
      <c r="V44" s="4">
        <f t="shared" si="175"/>
        <v>0</v>
      </c>
      <c r="W44" s="4">
        <f t="shared" si="175"/>
        <v>0</v>
      </c>
      <c r="X44" s="4">
        <f t="shared" si="175"/>
        <v>0</v>
      </c>
      <c r="Y44" s="4">
        <f t="shared" si="175"/>
        <v>0</v>
      </c>
      <c r="Z44" s="4">
        <f t="shared" si="175"/>
        <v>0</v>
      </c>
      <c r="AA44" s="4">
        <f t="shared" si="175"/>
        <v>0</v>
      </c>
      <c r="AB44" s="4">
        <f t="shared" si="175"/>
        <v>0</v>
      </c>
      <c r="AC44" s="4">
        <f t="shared" si="175"/>
        <v>0</v>
      </c>
      <c r="AD44" s="4">
        <f t="shared" si="175"/>
        <v>0</v>
      </c>
      <c r="AE44" s="4">
        <f t="shared" si="175"/>
        <v>0</v>
      </c>
      <c r="AF44" s="4">
        <f t="shared" si="175"/>
        <v>0</v>
      </c>
    </row>
    <row r="45" spans="1:32">
      <c r="A45" s="1" t="s">
        <v>10</v>
      </c>
      <c r="B45" s="4">
        <f t="shared" ref="B45:N45" si="176">(0*100)/2</f>
        <v>0</v>
      </c>
      <c r="C45" s="4">
        <f t="shared" si="176"/>
        <v>0</v>
      </c>
      <c r="D45" s="4">
        <f t="shared" si="176"/>
        <v>0</v>
      </c>
      <c r="E45" s="4">
        <f t="shared" si="176"/>
        <v>0</v>
      </c>
      <c r="F45" s="4">
        <f t="shared" si="176"/>
        <v>0</v>
      </c>
      <c r="G45" s="4">
        <f t="shared" si="176"/>
        <v>0</v>
      </c>
      <c r="H45" s="4">
        <f t="shared" si="176"/>
        <v>0</v>
      </c>
      <c r="I45" s="4">
        <f t="shared" si="176"/>
        <v>0</v>
      </c>
      <c r="J45" s="4">
        <f t="shared" si="176"/>
        <v>0</v>
      </c>
      <c r="K45" s="4">
        <f t="shared" si="176"/>
        <v>0</v>
      </c>
      <c r="L45" s="4">
        <f t="shared" si="176"/>
        <v>0</v>
      </c>
      <c r="M45" s="4">
        <f t="shared" si="176"/>
        <v>0</v>
      </c>
      <c r="N45" s="4">
        <f t="shared" si="176"/>
        <v>0</v>
      </c>
      <c r="O45" s="4">
        <f t="shared" si="174"/>
        <v>50</v>
      </c>
      <c r="P45" s="4">
        <f t="shared" ref="P45:AD45" si="177">(0*100)/2</f>
        <v>0</v>
      </c>
      <c r="Q45" s="4">
        <f t="shared" si="177"/>
        <v>0</v>
      </c>
      <c r="R45" s="4">
        <f t="shared" si="177"/>
        <v>0</v>
      </c>
      <c r="S45" s="4">
        <f t="shared" si="177"/>
        <v>0</v>
      </c>
      <c r="T45" s="4">
        <f t="shared" si="177"/>
        <v>0</v>
      </c>
      <c r="U45" s="4">
        <f t="shared" si="177"/>
        <v>0</v>
      </c>
      <c r="V45" s="4">
        <f t="shared" si="177"/>
        <v>0</v>
      </c>
      <c r="W45" s="4">
        <f t="shared" si="177"/>
        <v>0</v>
      </c>
      <c r="X45" s="4">
        <f t="shared" si="177"/>
        <v>0</v>
      </c>
      <c r="Y45" s="4">
        <f t="shared" si="177"/>
        <v>0</v>
      </c>
      <c r="Z45" s="4">
        <f t="shared" si="177"/>
        <v>0</v>
      </c>
      <c r="AA45" s="4">
        <f t="shared" si="177"/>
        <v>0</v>
      </c>
      <c r="AB45" s="4">
        <f t="shared" si="177"/>
        <v>0</v>
      </c>
      <c r="AC45" s="4">
        <f t="shared" si="177"/>
        <v>0</v>
      </c>
      <c r="AD45" s="4">
        <f t="shared" si="177"/>
        <v>0</v>
      </c>
      <c r="AE45" s="4">
        <f>(1*100)/2</f>
        <v>50</v>
      </c>
      <c r="AF45" s="4">
        <f>(0*100)/2</f>
        <v>0</v>
      </c>
    </row>
    <row r="46" spans="1:32">
      <c r="A46" s="1" t="s">
        <v>11</v>
      </c>
      <c r="B46" s="4">
        <f t="shared" ref="B46:AF46" si="178">(0*100)/2</f>
        <v>0</v>
      </c>
      <c r="C46" s="4">
        <f t="shared" si="178"/>
        <v>0</v>
      </c>
      <c r="D46" s="4">
        <f t="shared" si="178"/>
        <v>0</v>
      </c>
      <c r="E46" s="4">
        <f t="shared" si="178"/>
        <v>0</v>
      </c>
      <c r="F46" s="4">
        <f t="shared" si="178"/>
        <v>0</v>
      </c>
      <c r="G46" s="4">
        <f t="shared" si="178"/>
        <v>0</v>
      </c>
      <c r="H46" s="4">
        <f t="shared" si="178"/>
        <v>0</v>
      </c>
      <c r="I46" s="4">
        <f t="shared" si="178"/>
        <v>0</v>
      </c>
      <c r="J46" s="4">
        <f t="shared" si="178"/>
        <v>0</v>
      </c>
      <c r="K46" s="4">
        <f t="shared" si="178"/>
        <v>0</v>
      </c>
      <c r="L46" s="4">
        <f t="shared" si="178"/>
        <v>0</v>
      </c>
      <c r="M46" s="4">
        <f t="shared" si="178"/>
        <v>0</v>
      </c>
      <c r="N46" s="4">
        <f t="shared" si="178"/>
        <v>0</v>
      </c>
      <c r="O46" s="4">
        <f t="shared" si="178"/>
        <v>0</v>
      </c>
      <c r="P46" s="4">
        <f t="shared" si="178"/>
        <v>0</v>
      </c>
      <c r="Q46" s="4">
        <f t="shared" si="178"/>
        <v>0</v>
      </c>
      <c r="R46" s="4">
        <f t="shared" si="178"/>
        <v>0</v>
      </c>
      <c r="S46" s="4">
        <f t="shared" si="178"/>
        <v>0</v>
      </c>
      <c r="T46" s="4">
        <f t="shared" si="178"/>
        <v>0</v>
      </c>
      <c r="U46" s="4">
        <f t="shared" si="178"/>
        <v>0</v>
      </c>
      <c r="V46" s="4">
        <f t="shared" si="178"/>
        <v>0</v>
      </c>
      <c r="W46" s="4">
        <f t="shared" si="178"/>
        <v>0</v>
      </c>
      <c r="X46" s="4">
        <f t="shared" si="178"/>
        <v>0</v>
      </c>
      <c r="Y46" s="4">
        <f t="shared" si="178"/>
        <v>0</v>
      </c>
      <c r="Z46" s="4">
        <f t="shared" si="178"/>
        <v>0</v>
      </c>
      <c r="AA46" s="4">
        <f t="shared" si="178"/>
        <v>0</v>
      </c>
      <c r="AB46" s="4">
        <f t="shared" si="178"/>
        <v>0</v>
      </c>
      <c r="AC46" s="4">
        <f t="shared" si="178"/>
        <v>0</v>
      </c>
      <c r="AD46" s="4">
        <f t="shared" si="178"/>
        <v>0</v>
      </c>
      <c r="AE46" s="4">
        <f t="shared" si="178"/>
        <v>0</v>
      </c>
      <c r="AF46" s="4">
        <f t="shared" si="178"/>
        <v>0</v>
      </c>
    </row>
    <row r="47" spans="1:32">
      <c r="A47" s="1" t="s">
        <v>12</v>
      </c>
      <c r="B47" s="4">
        <f t="shared" ref="B47:AF47" si="179">(0*100)/2</f>
        <v>0</v>
      </c>
      <c r="C47" s="4">
        <f t="shared" si="179"/>
        <v>0</v>
      </c>
      <c r="D47" s="4">
        <f t="shared" si="179"/>
        <v>0</v>
      </c>
      <c r="E47" s="4">
        <f t="shared" si="179"/>
        <v>0</v>
      </c>
      <c r="F47" s="4">
        <f t="shared" si="179"/>
        <v>0</v>
      </c>
      <c r="G47" s="4">
        <f t="shared" si="179"/>
        <v>0</v>
      </c>
      <c r="H47" s="4">
        <f t="shared" si="179"/>
        <v>0</v>
      </c>
      <c r="I47" s="4">
        <f t="shared" si="179"/>
        <v>0</v>
      </c>
      <c r="J47" s="4">
        <f t="shared" si="179"/>
        <v>0</v>
      </c>
      <c r="K47" s="4">
        <f t="shared" si="179"/>
        <v>0</v>
      </c>
      <c r="L47" s="4">
        <f t="shared" si="179"/>
        <v>0</v>
      </c>
      <c r="M47" s="4">
        <f t="shared" si="179"/>
        <v>0</v>
      </c>
      <c r="N47" s="4">
        <f t="shared" si="179"/>
        <v>0</v>
      </c>
      <c r="O47" s="4">
        <f t="shared" si="179"/>
        <v>0</v>
      </c>
      <c r="P47" s="4">
        <f t="shared" si="179"/>
        <v>0</v>
      </c>
      <c r="Q47" s="4">
        <f t="shared" si="179"/>
        <v>0</v>
      </c>
      <c r="R47" s="4">
        <f t="shared" si="179"/>
        <v>0</v>
      </c>
      <c r="S47" s="4">
        <f t="shared" si="179"/>
        <v>0</v>
      </c>
      <c r="T47" s="4">
        <f t="shared" si="179"/>
        <v>0</v>
      </c>
      <c r="U47" s="4">
        <f t="shared" si="179"/>
        <v>0</v>
      </c>
      <c r="V47" s="4">
        <f t="shared" si="179"/>
        <v>0</v>
      </c>
      <c r="W47" s="4">
        <f t="shared" si="179"/>
        <v>0</v>
      </c>
      <c r="X47" s="4">
        <f t="shared" si="179"/>
        <v>0</v>
      </c>
      <c r="Y47" s="4">
        <f t="shared" si="179"/>
        <v>0</v>
      </c>
      <c r="Z47" s="4">
        <f t="shared" si="179"/>
        <v>0</v>
      </c>
      <c r="AA47" s="4">
        <f t="shared" si="179"/>
        <v>0</v>
      </c>
      <c r="AB47" s="4">
        <f t="shared" si="179"/>
        <v>0</v>
      </c>
      <c r="AC47" s="4">
        <f t="shared" si="179"/>
        <v>0</v>
      </c>
      <c r="AD47" s="4">
        <f t="shared" si="179"/>
        <v>0</v>
      </c>
      <c r="AE47" s="4">
        <f t="shared" si="179"/>
        <v>0</v>
      </c>
      <c r="AF47" s="4">
        <f t="shared" si="179"/>
        <v>0</v>
      </c>
    </row>
    <row r="48" spans="1:32">
      <c r="A48" s="1" t="s">
        <v>13</v>
      </c>
      <c r="B48" s="4">
        <f t="shared" ref="B48:G48" si="180">(0*100)/2</f>
        <v>0</v>
      </c>
      <c r="C48" s="4">
        <f t="shared" si="180"/>
        <v>0</v>
      </c>
      <c r="D48" s="4">
        <f t="shared" si="180"/>
        <v>0</v>
      </c>
      <c r="E48" s="4">
        <f t="shared" si="180"/>
        <v>0</v>
      </c>
      <c r="F48" s="4">
        <f t="shared" si="180"/>
        <v>0</v>
      </c>
      <c r="G48" s="4">
        <f t="shared" si="180"/>
        <v>0</v>
      </c>
      <c r="H48" s="4">
        <f>(1*100)/2</f>
        <v>50</v>
      </c>
      <c r="I48" s="4">
        <f t="shared" ref="I48:AF48" si="181">(0*100)/2</f>
        <v>0</v>
      </c>
      <c r="J48" s="4">
        <f t="shared" si="181"/>
        <v>0</v>
      </c>
      <c r="K48" s="4">
        <f t="shared" si="181"/>
        <v>0</v>
      </c>
      <c r="L48" s="4">
        <f t="shared" si="181"/>
        <v>0</v>
      </c>
      <c r="M48" s="4">
        <f t="shared" si="181"/>
        <v>0</v>
      </c>
      <c r="N48" s="4">
        <f t="shared" si="181"/>
        <v>0</v>
      </c>
      <c r="O48" s="4">
        <f t="shared" si="181"/>
        <v>0</v>
      </c>
      <c r="P48" s="4">
        <f t="shared" si="181"/>
        <v>0</v>
      </c>
      <c r="Q48" s="4">
        <f t="shared" si="181"/>
        <v>0</v>
      </c>
      <c r="R48" s="4">
        <f t="shared" si="181"/>
        <v>0</v>
      </c>
      <c r="S48" s="4">
        <f t="shared" si="181"/>
        <v>0</v>
      </c>
      <c r="T48" s="4">
        <f t="shared" si="181"/>
        <v>0</v>
      </c>
      <c r="U48" s="4">
        <f t="shared" si="181"/>
        <v>0</v>
      </c>
      <c r="V48" s="4">
        <f t="shared" si="181"/>
        <v>0</v>
      </c>
      <c r="W48" s="4">
        <f t="shared" si="181"/>
        <v>0</v>
      </c>
      <c r="X48" s="4">
        <f t="shared" si="181"/>
        <v>0</v>
      </c>
      <c r="Y48" s="4">
        <f t="shared" si="181"/>
        <v>0</v>
      </c>
      <c r="Z48" s="4">
        <f t="shared" si="181"/>
        <v>0</v>
      </c>
      <c r="AA48" s="4">
        <f t="shared" si="181"/>
        <v>0</v>
      </c>
      <c r="AB48" s="4">
        <f t="shared" si="181"/>
        <v>0</v>
      </c>
      <c r="AC48" s="4">
        <f t="shared" si="181"/>
        <v>0</v>
      </c>
      <c r="AD48" s="4">
        <f t="shared" si="181"/>
        <v>0</v>
      </c>
      <c r="AE48" s="4">
        <f t="shared" si="181"/>
        <v>0</v>
      </c>
      <c r="AF48" s="4">
        <f t="shared" si="181"/>
        <v>0</v>
      </c>
    </row>
    <row r="49" spans="1:32">
      <c r="A49" s="1" t="s">
        <v>14</v>
      </c>
      <c r="B49" s="4">
        <f t="shared" ref="B49:F49" si="182">(0*100)/2</f>
        <v>0</v>
      </c>
      <c r="C49" s="4">
        <f t="shared" si="182"/>
        <v>0</v>
      </c>
      <c r="D49" s="4">
        <f t="shared" si="182"/>
        <v>0</v>
      </c>
      <c r="E49" s="4">
        <f t="shared" si="182"/>
        <v>0</v>
      </c>
      <c r="F49" s="4">
        <f t="shared" si="182"/>
        <v>0</v>
      </c>
      <c r="G49" s="4">
        <f t="shared" ref="G49:H49" si="183">(1*100)/2</f>
        <v>50</v>
      </c>
      <c r="H49" s="4">
        <f t="shared" si="183"/>
        <v>50</v>
      </c>
      <c r="I49" s="4">
        <f t="shared" ref="I49:AB49" si="184">(0*100)/2</f>
        <v>0</v>
      </c>
      <c r="J49" s="4">
        <f t="shared" si="184"/>
        <v>0</v>
      </c>
      <c r="K49" s="4">
        <f t="shared" si="184"/>
        <v>0</v>
      </c>
      <c r="L49" s="4">
        <f t="shared" si="184"/>
        <v>0</v>
      </c>
      <c r="M49" s="4">
        <f t="shared" si="184"/>
        <v>0</v>
      </c>
      <c r="N49" s="4">
        <f t="shared" si="184"/>
        <v>0</v>
      </c>
      <c r="O49" s="4">
        <f t="shared" si="184"/>
        <v>0</v>
      </c>
      <c r="P49" s="4">
        <f t="shared" si="184"/>
        <v>0</v>
      </c>
      <c r="Q49" s="4">
        <f t="shared" si="184"/>
        <v>0</v>
      </c>
      <c r="R49" s="4">
        <f t="shared" si="184"/>
        <v>0</v>
      </c>
      <c r="S49" s="4">
        <f t="shared" si="184"/>
        <v>0</v>
      </c>
      <c r="T49" s="4">
        <f t="shared" si="184"/>
        <v>0</v>
      </c>
      <c r="U49" s="4">
        <f t="shared" si="184"/>
        <v>0</v>
      </c>
      <c r="V49" s="4">
        <f t="shared" si="184"/>
        <v>0</v>
      </c>
      <c r="W49" s="4">
        <f t="shared" si="184"/>
        <v>0</v>
      </c>
      <c r="X49" s="4">
        <f t="shared" si="184"/>
        <v>0</v>
      </c>
      <c r="Y49" s="4">
        <f t="shared" si="184"/>
        <v>0</v>
      </c>
      <c r="Z49" s="4">
        <f t="shared" si="184"/>
        <v>0</v>
      </c>
      <c r="AA49" s="4">
        <f t="shared" si="184"/>
        <v>0</v>
      </c>
      <c r="AB49" s="4">
        <f t="shared" si="184"/>
        <v>0</v>
      </c>
      <c r="AC49" s="4">
        <f t="shared" ref="AC49:AC50" si="185">(1*100)/2</f>
        <v>50</v>
      </c>
      <c r="AD49" s="4">
        <f t="shared" ref="AD49:AD50" si="186">(0*100)/2</f>
        <v>0</v>
      </c>
      <c r="AE49" s="4">
        <f t="shared" ref="AE49:AE50" si="187">(1*100)/2</f>
        <v>50</v>
      </c>
      <c r="AF49" s="4">
        <f t="shared" ref="AF49:AF50" si="188">(0*100)/2</f>
        <v>0</v>
      </c>
    </row>
    <row r="50" spans="1:32">
      <c r="A50" s="1" t="s">
        <v>15</v>
      </c>
      <c r="B50" s="4">
        <f t="shared" ref="B50:AB50" si="189">(0*100)/2</f>
        <v>0</v>
      </c>
      <c r="C50" s="4">
        <f t="shared" si="189"/>
        <v>0</v>
      </c>
      <c r="D50" s="4">
        <f t="shared" si="189"/>
        <v>0</v>
      </c>
      <c r="E50" s="4">
        <f t="shared" si="189"/>
        <v>0</v>
      </c>
      <c r="F50" s="4">
        <f t="shared" si="189"/>
        <v>0</v>
      </c>
      <c r="G50" s="4">
        <f t="shared" si="189"/>
        <v>0</v>
      </c>
      <c r="H50" s="4">
        <f t="shared" si="189"/>
        <v>0</v>
      </c>
      <c r="I50" s="4">
        <f t="shared" si="189"/>
        <v>0</v>
      </c>
      <c r="J50" s="4">
        <f t="shared" si="189"/>
        <v>0</v>
      </c>
      <c r="K50" s="4">
        <f t="shared" si="189"/>
        <v>0</v>
      </c>
      <c r="L50" s="4">
        <f t="shared" si="189"/>
        <v>0</v>
      </c>
      <c r="M50" s="4">
        <f t="shared" si="189"/>
        <v>0</v>
      </c>
      <c r="N50" s="4">
        <f t="shared" si="189"/>
        <v>0</v>
      </c>
      <c r="O50" s="4">
        <f t="shared" si="189"/>
        <v>0</v>
      </c>
      <c r="P50" s="4">
        <f t="shared" si="189"/>
        <v>0</v>
      </c>
      <c r="Q50" s="4">
        <f t="shared" si="189"/>
        <v>0</v>
      </c>
      <c r="R50" s="4">
        <f t="shared" si="189"/>
        <v>0</v>
      </c>
      <c r="S50" s="4">
        <f t="shared" si="189"/>
        <v>0</v>
      </c>
      <c r="T50" s="4">
        <f t="shared" si="189"/>
        <v>0</v>
      </c>
      <c r="U50" s="4">
        <f t="shared" si="189"/>
        <v>0</v>
      </c>
      <c r="V50" s="4">
        <f t="shared" si="189"/>
        <v>0</v>
      </c>
      <c r="W50" s="4">
        <f t="shared" si="189"/>
        <v>0</v>
      </c>
      <c r="X50" s="4">
        <f t="shared" si="189"/>
        <v>0</v>
      </c>
      <c r="Y50" s="4">
        <f t="shared" si="189"/>
        <v>0</v>
      </c>
      <c r="Z50" s="4">
        <f t="shared" si="189"/>
        <v>0</v>
      </c>
      <c r="AA50" s="4">
        <f t="shared" si="189"/>
        <v>0</v>
      </c>
      <c r="AB50" s="4">
        <f t="shared" si="189"/>
        <v>0</v>
      </c>
      <c r="AC50" s="4">
        <f t="shared" si="185"/>
        <v>50</v>
      </c>
      <c r="AD50" s="4">
        <f t="shared" si="186"/>
        <v>0</v>
      </c>
      <c r="AE50" s="4">
        <f t="shared" si="187"/>
        <v>50</v>
      </c>
      <c r="AF50" s="4">
        <f t="shared" si="188"/>
        <v>0</v>
      </c>
    </row>
    <row r="51" spans="1:32">
      <c r="A51" s="1" t="s">
        <v>16</v>
      </c>
      <c r="B51" s="4">
        <f t="shared" ref="B51:AF51" si="190">(0*100)/2</f>
        <v>0</v>
      </c>
      <c r="C51" s="4">
        <f t="shared" si="190"/>
        <v>0</v>
      </c>
      <c r="D51" s="4">
        <f t="shared" si="190"/>
        <v>0</v>
      </c>
      <c r="E51" s="4">
        <f t="shared" si="190"/>
        <v>0</v>
      </c>
      <c r="F51" s="4">
        <f t="shared" si="190"/>
        <v>0</v>
      </c>
      <c r="G51" s="4">
        <f t="shared" si="190"/>
        <v>0</v>
      </c>
      <c r="H51" s="4">
        <f t="shared" si="190"/>
        <v>0</v>
      </c>
      <c r="I51" s="4">
        <f t="shared" si="190"/>
        <v>0</v>
      </c>
      <c r="J51" s="4">
        <f t="shared" si="190"/>
        <v>0</v>
      </c>
      <c r="K51" s="4">
        <f t="shared" si="190"/>
        <v>0</v>
      </c>
      <c r="L51" s="4">
        <f t="shared" si="190"/>
        <v>0</v>
      </c>
      <c r="M51" s="4">
        <f t="shared" si="190"/>
        <v>0</v>
      </c>
      <c r="N51" s="4">
        <f t="shared" si="190"/>
        <v>0</v>
      </c>
      <c r="O51" s="4">
        <f t="shared" si="190"/>
        <v>0</v>
      </c>
      <c r="P51" s="4">
        <f t="shared" si="190"/>
        <v>0</v>
      </c>
      <c r="Q51" s="4">
        <f t="shared" si="190"/>
        <v>0</v>
      </c>
      <c r="R51" s="4">
        <f t="shared" si="190"/>
        <v>0</v>
      </c>
      <c r="S51" s="4">
        <f t="shared" si="190"/>
        <v>0</v>
      </c>
      <c r="T51" s="4">
        <f t="shared" si="190"/>
        <v>0</v>
      </c>
      <c r="U51" s="4">
        <f t="shared" si="190"/>
        <v>0</v>
      </c>
      <c r="V51" s="4">
        <f t="shared" si="190"/>
        <v>0</v>
      </c>
      <c r="W51" s="4">
        <f t="shared" si="190"/>
        <v>0</v>
      </c>
      <c r="X51" s="4">
        <f t="shared" si="190"/>
        <v>0</v>
      </c>
      <c r="Y51" s="4">
        <f t="shared" si="190"/>
        <v>0</v>
      </c>
      <c r="Z51" s="4">
        <f t="shared" si="190"/>
        <v>0</v>
      </c>
      <c r="AA51" s="4">
        <f t="shared" si="190"/>
        <v>0</v>
      </c>
      <c r="AB51" s="4">
        <f t="shared" si="190"/>
        <v>0</v>
      </c>
      <c r="AC51" s="4">
        <f t="shared" si="190"/>
        <v>0</v>
      </c>
      <c r="AD51" s="4">
        <f t="shared" si="190"/>
        <v>0</v>
      </c>
      <c r="AE51" s="4">
        <f t="shared" si="190"/>
        <v>0</v>
      </c>
      <c r="AF51" s="4">
        <f t="shared" si="190"/>
        <v>0</v>
      </c>
    </row>
    <row r="52" spans="1:32">
      <c r="A52" s="1" t="s">
        <v>17</v>
      </c>
      <c r="B52" s="4">
        <f t="shared" ref="B52:AF52" si="191">(0*100)/2</f>
        <v>0</v>
      </c>
      <c r="C52" s="4">
        <f t="shared" si="191"/>
        <v>0</v>
      </c>
      <c r="D52" s="4">
        <f t="shared" si="191"/>
        <v>0</v>
      </c>
      <c r="E52" s="4">
        <f t="shared" si="191"/>
        <v>0</v>
      </c>
      <c r="F52" s="4">
        <f t="shared" si="191"/>
        <v>0</v>
      </c>
      <c r="G52" s="4">
        <f t="shared" si="191"/>
        <v>0</v>
      </c>
      <c r="H52" s="4">
        <f t="shared" si="191"/>
        <v>0</v>
      </c>
      <c r="I52" s="4">
        <f t="shared" si="191"/>
        <v>0</v>
      </c>
      <c r="J52" s="4">
        <f t="shared" si="191"/>
        <v>0</v>
      </c>
      <c r="K52" s="4">
        <f t="shared" si="191"/>
        <v>0</v>
      </c>
      <c r="L52" s="4">
        <f t="shared" si="191"/>
        <v>0</v>
      </c>
      <c r="M52" s="4">
        <f t="shared" si="191"/>
        <v>0</v>
      </c>
      <c r="N52" s="4">
        <f t="shared" si="191"/>
        <v>0</v>
      </c>
      <c r="O52" s="4">
        <f t="shared" si="191"/>
        <v>0</v>
      </c>
      <c r="P52" s="4">
        <f t="shared" si="191"/>
        <v>0</v>
      </c>
      <c r="Q52" s="4">
        <f t="shared" si="191"/>
        <v>0</v>
      </c>
      <c r="R52" s="4">
        <f t="shared" si="191"/>
        <v>0</v>
      </c>
      <c r="S52" s="4">
        <f t="shared" si="191"/>
        <v>0</v>
      </c>
      <c r="T52" s="4">
        <f t="shared" si="191"/>
        <v>0</v>
      </c>
      <c r="U52" s="4">
        <f t="shared" si="191"/>
        <v>0</v>
      </c>
      <c r="V52" s="4">
        <f t="shared" si="191"/>
        <v>0</v>
      </c>
      <c r="W52" s="4">
        <f t="shared" si="191"/>
        <v>0</v>
      </c>
      <c r="X52" s="4">
        <f t="shared" si="191"/>
        <v>0</v>
      </c>
      <c r="Y52" s="4">
        <f t="shared" si="191"/>
        <v>0</v>
      </c>
      <c r="Z52" s="4">
        <f t="shared" si="191"/>
        <v>0</v>
      </c>
      <c r="AA52" s="4">
        <f t="shared" si="191"/>
        <v>0</v>
      </c>
      <c r="AB52" s="4">
        <f t="shared" si="191"/>
        <v>0</v>
      </c>
      <c r="AC52" s="4">
        <f t="shared" si="191"/>
        <v>0</v>
      </c>
      <c r="AD52" s="4">
        <f t="shared" si="191"/>
        <v>0</v>
      </c>
      <c r="AE52" s="4">
        <f t="shared" si="191"/>
        <v>0</v>
      </c>
      <c r="AF52" s="4">
        <f t="shared" si="191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Q54" si="192">(0*100)/5</f>
        <v>0</v>
      </c>
      <c r="C54" s="4">
        <f t="shared" si="192"/>
        <v>0</v>
      </c>
      <c r="D54" s="4">
        <f t="shared" si="192"/>
        <v>0</v>
      </c>
      <c r="E54" s="4">
        <f t="shared" si="192"/>
        <v>0</v>
      </c>
      <c r="F54" s="4">
        <f t="shared" si="192"/>
        <v>0</v>
      </c>
      <c r="G54" s="4">
        <f t="shared" si="192"/>
        <v>0</v>
      </c>
      <c r="H54" s="4">
        <f t="shared" si="192"/>
        <v>0</v>
      </c>
      <c r="I54" s="4">
        <f t="shared" si="192"/>
        <v>0</v>
      </c>
      <c r="J54" s="4">
        <f t="shared" si="192"/>
        <v>0</v>
      </c>
      <c r="K54" s="4">
        <f t="shared" si="192"/>
        <v>0</v>
      </c>
      <c r="L54" s="4">
        <f t="shared" si="192"/>
        <v>0</v>
      </c>
      <c r="M54" s="4">
        <f t="shared" si="192"/>
        <v>0</v>
      </c>
      <c r="N54" s="4">
        <f t="shared" si="192"/>
        <v>0</v>
      </c>
      <c r="O54" s="4">
        <f t="shared" si="192"/>
        <v>0</v>
      </c>
      <c r="P54" s="4">
        <f t="shared" si="192"/>
        <v>0</v>
      </c>
      <c r="Q54" s="4">
        <f t="shared" si="192"/>
        <v>0</v>
      </c>
      <c r="R54" s="4">
        <f t="shared" ref="R54:R55" si="193">(2*100)/5</f>
        <v>40</v>
      </c>
      <c r="S54" s="4">
        <f t="shared" ref="S54:AF54" si="194">(0*100)/5</f>
        <v>0</v>
      </c>
      <c r="T54" s="4">
        <f t="shared" si="194"/>
        <v>0</v>
      </c>
      <c r="U54" s="4">
        <f t="shared" si="194"/>
        <v>0</v>
      </c>
      <c r="V54" s="4">
        <f t="shared" si="194"/>
        <v>0</v>
      </c>
      <c r="W54" s="4">
        <f t="shared" si="194"/>
        <v>0</v>
      </c>
      <c r="X54" s="4">
        <f t="shared" si="194"/>
        <v>0</v>
      </c>
      <c r="Y54" s="4">
        <f t="shared" si="194"/>
        <v>0</v>
      </c>
      <c r="Z54" s="4">
        <f t="shared" si="194"/>
        <v>0</v>
      </c>
      <c r="AA54" s="4">
        <f t="shared" si="194"/>
        <v>0</v>
      </c>
      <c r="AB54" s="4">
        <f t="shared" si="194"/>
        <v>0</v>
      </c>
      <c r="AC54" s="4">
        <f t="shared" si="194"/>
        <v>0</v>
      </c>
      <c r="AD54" s="4">
        <f t="shared" si="194"/>
        <v>0</v>
      </c>
      <c r="AE54" s="4">
        <f t="shared" si="194"/>
        <v>0</v>
      </c>
      <c r="AF54" s="4">
        <f t="shared" si="194"/>
        <v>0</v>
      </c>
    </row>
    <row r="55" spans="1:32">
      <c r="A55" s="1" t="s">
        <v>3</v>
      </c>
      <c r="B55" s="4">
        <f t="shared" ref="B55:Q55" si="195">(0*100)/5</f>
        <v>0</v>
      </c>
      <c r="C55" s="4">
        <f t="shared" si="195"/>
        <v>0</v>
      </c>
      <c r="D55" s="4">
        <f t="shared" si="195"/>
        <v>0</v>
      </c>
      <c r="E55" s="4">
        <f t="shared" si="195"/>
        <v>0</v>
      </c>
      <c r="F55" s="4">
        <f t="shared" si="195"/>
        <v>0</v>
      </c>
      <c r="G55" s="4">
        <f t="shared" si="195"/>
        <v>0</v>
      </c>
      <c r="H55" s="4">
        <f t="shared" si="195"/>
        <v>0</v>
      </c>
      <c r="I55" s="4">
        <f t="shared" si="195"/>
        <v>0</v>
      </c>
      <c r="J55" s="4">
        <f t="shared" si="195"/>
        <v>0</v>
      </c>
      <c r="K55" s="4">
        <f t="shared" si="195"/>
        <v>0</v>
      </c>
      <c r="L55" s="4">
        <f t="shared" si="195"/>
        <v>0</v>
      </c>
      <c r="M55" s="4">
        <f t="shared" si="195"/>
        <v>0</v>
      </c>
      <c r="N55" s="4">
        <f t="shared" si="195"/>
        <v>0</v>
      </c>
      <c r="O55" s="4">
        <f t="shared" si="195"/>
        <v>0</v>
      </c>
      <c r="P55" s="4">
        <f t="shared" si="195"/>
        <v>0</v>
      </c>
      <c r="Q55" s="4">
        <f t="shared" si="195"/>
        <v>0</v>
      </c>
      <c r="R55" s="4">
        <f t="shared" si="193"/>
        <v>40</v>
      </c>
      <c r="S55" s="4">
        <f t="shared" ref="S55:W55" si="196">(0*100)/5</f>
        <v>0</v>
      </c>
      <c r="T55" s="4">
        <f t="shared" si="196"/>
        <v>0</v>
      </c>
      <c r="U55" s="4">
        <f t="shared" si="196"/>
        <v>0</v>
      </c>
      <c r="V55" s="4">
        <f t="shared" si="196"/>
        <v>0</v>
      </c>
      <c r="W55" s="4">
        <f t="shared" si="196"/>
        <v>0</v>
      </c>
      <c r="X55" s="4">
        <f>(2*100)/5</f>
        <v>40</v>
      </c>
      <c r="Y55" s="4">
        <f>(1*100)/5</f>
        <v>20</v>
      </c>
      <c r="Z55" s="4">
        <f t="shared" ref="Z55:AD55" si="197">(0*100)/5</f>
        <v>0</v>
      </c>
      <c r="AA55" s="4">
        <f t="shared" si="197"/>
        <v>0</v>
      </c>
      <c r="AB55" s="4">
        <f t="shared" si="197"/>
        <v>0</v>
      </c>
      <c r="AC55" s="4">
        <f t="shared" si="197"/>
        <v>0</v>
      </c>
      <c r="AD55" s="4">
        <f t="shared" si="197"/>
        <v>0</v>
      </c>
      <c r="AE55" s="4">
        <f t="shared" ref="AE55:AE57" si="198">(1*100)/5</f>
        <v>20</v>
      </c>
      <c r="AF55" s="4">
        <f t="shared" ref="AF55:AF57" si="199">(0*100)/5</f>
        <v>0</v>
      </c>
    </row>
    <row r="56" spans="1:32">
      <c r="A56" s="1" t="s">
        <v>4</v>
      </c>
      <c r="B56" s="4">
        <f t="shared" ref="B56:B58" si="200">(1*100)/5</f>
        <v>20</v>
      </c>
      <c r="C56" s="4">
        <f>(0*100)/5</f>
        <v>0</v>
      </c>
      <c r="D56" s="4">
        <f>(1*100)/5</f>
        <v>20</v>
      </c>
      <c r="E56" s="4">
        <f t="shared" ref="E56:H56" si="201">(0*100)/5</f>
        <v>0</v>
      </c>
      <c r="F56" s="4">
        <f t="shared" si="201"/>
        <v>0</v>
      </c>
      <c r="G56" s="4">
        <f t="shared" si="201"/>
        <v>0</v>
      </c>
      <c r="H56" s="4">
        <f t="shared" si="201"/>
        <v>0</v>
      </c>
      <c r="I56" s="4">
        <f t="shared" ref="I56:I67" si="202">(5*100)/5</f>
        <v>100</v>
      </c>
      <c r="J56" s="4">
        <f t="shared" ref="J56:K56" si="203">(0*100)/5</f>
        <v>0</v>
      </c>
      <c r="K56" s="4">
        <f t="shared" si="203"/>
        <v>0</v>
      </c>
      <c r="L56" s="4">
        <f t="shared" ref="L56:L57" si="204">(1*100)/5</f>
        <v>20</v>
      </c>
      <c r="M56" s="4">
        <f t="shared" ref="M56:P56" si="205">(0*100)/5</f>
        <v>0</v>
      </c>
      <c r="N56" s="4">
        <f t="shared" si="205"/>
        <v>0</v>
      </c>
      <c r="O56" s="4">
        <f t="shared" si="205"/>
        <v>0</v>
      </c>
      <c r="P56" s="4">
        <f t="shared" si="205"/>
        <v>0</v>
      </c>
      <c r="Q56" s="4">
        <f t="shared" ref="Q56:R56" si="206">(1*100)/5</f>
        <v>20</v>
      </c>
      <c r="R56" s="4">
        <f t="shared" si="206"/>
        <v>20</v>
      </c>
      <c r="S56" s="4">
        <f t="shared" ref="S56:U56" si="207">(0*100)/5</f>
        <v>0</v>
      </c>
      <c r="T56" s="4">
        <f t="shared" si="207"/>
        <v>0</v>
      </c>
      <c r="U56" s="4">
        <f t="shared" si="207"/>
        <v>0</v>
      </c>
      <c r="V56" s="4">
        <f t="shared" ref="V56:V58" si="208">(1*100)/5</f>
        <v>20</v>
      </c>
      <c r="W56" s="4">
        <f t="shared" ref="W56:W58" si="209">(0*100)/5</f>
        <v>0</v>
      </c>
      <c r="X56" s="4">
        <f t="shared" ref="X56:Y56" si="210">(1*100)/5</f>
        <v>20</v>
      </c>
      <c r="Y56" s="4">
        <f t="shared" si="210"/>
        <v>20</v>
      </c>
      <c r="Z56" s="4">
        <f t="shared" ref="Z56:Z57" si="211">(0*100)/5</f>
        <v>0</v>
      </c>
      <c r="AA56" s="4">
        <f t="shared" ref="AA56:AA57" si="212">(1*100)/5</f>
        <v>20</v>
      </c>
      <c r="AB56" s="4">
        <f>(0*100)/5</f>
        <v>0</v>
      </c>
      <c r="AC56" s="4">
        <f>(1*100)/5</f>
        <v>20</v>
      </c>
      <c r="AD56" s="4">
        <f t="shared" ref="AD56:AD58" si="213">(0*100)/5</f>
        <v>0</v>
      </c>
      <c r="AE56" s="4">
        <f t="shared" si="198"/>
        <v>20</v>
      </c>
      <c r="AF56" s="4">
        <f t="shared" si="199"/>
        <v>0</v>
      </c>
    </row>
    <row r="57" spans="1:32">
      <c r="A57" s="1" t="s">
        <v>5</v>
      </c>
      <c r="B57" s="4">
        <f t="shared" si="200"/>
        <v>20</v>
      </c>
      <c r="C57" s="4">
        <f t="shared" ref="C57:D57" si="214">(1*100)/5</f>
        <v>20</v>
      </c>
      <c r="D57" s="4">
        <f t="shared" si="214"/>
        <v>20</v>
      </c>
      <c r="E57" s="4">
        <f t="shared" ref="E57:H57" si="215">(0*100)/5</f>
        <v>0</v>
      </c>
      <c r="F57" s="4">
        <f t="shared" si="215"/>
        <v>0</v>
      </c>
      <c r="G57" s="4">
        <f t="shared" si="215"/>
        <v>0</v>
      </c>
      <c r="H57" s="4">
        <f t="shared" si="215"/>
        <v>0</v>
      </c>
      <c r="I57" s="4">
        <f t="shared" si="202"/>
        <v>100</v>
      </c>
      <c r="J57" s="4">
        <f t="shared" ref="J57:K57" si="216">(0*100)/5</f>
        <v>0</v>
      </c>
      <c r="K57" s="4">
        <f t="shared" si="216"/>
        <v>0</v>
      </c>
      <c r="L57" s="4">
        <f t="shared" si="204"/>
        <v>20</v>
      </c>
      <c r="M57" s="4">
        <f t="shared" ref="M57:O57" si="217">(0*100)/5</f>
        <v>0</v>
      </c>
      <c r="N57" s="4">
        <f t="shared" si="217"/>
        <v>0</v>
      </c>
      <c r="O57" s="4">
        <f t="shared" si="217"/>
        <v>0</v>
      </c>
      <c r="P57" s="4">
        <f>(1*100)/5</f>
        <v>20</v>
      </c>
      <c r="Q57" s="4">
        <f>(2*100)/5</f>
        <v>40</v>
      </c>
      <c r="R57" s="4">
        <f t="shared" ref="R57:U57" si="218">(0*100)/5</f>
        <v>0</v>
      </c>
      <c r="S57" s="4">
        <f t="shared" si="218"/>
        <v>0</v>
      </c>
      <c r="T57" s="4">
        <f t="shared" si="218"/>
        <v>0</v>
      </c>
      <c r="U57" s="4">
        <f t="shared" si="218"/>
        <v>0</v>
      </c>
      <c r="V57" s="4">
        <f t="shared" si="208"/>
        <v>20</v>
      </c>
      <c r="W57" s="4">
        <f t="shared" si="209"/>
        <v>0</v>
      </c>
      <c r="X57" s="4">
        <f t="shared" ref="X57:X58" si="219">(1*100)/5</f>
        <v>20</v>
      </c>
      <c r="Y57" s="4">
        <f t="shared" ref="Y57:Y58" si="220">(2*100)/5</f>
        <v>40</v>
      </c>
      <c r="Z57" s="4">
        <f t="shared" si="211"/>
        <v>0</v>
      </c>
      <c r="AA57" s="4">
        <f t="shared" si="212"/>
        <v>20</v>
      </c>
      <c r="AB57" s="4">
        <f t="shared" ref="AB57:AC57" si="221">(1*100)/5</f>
        <v>20</v>
      </c>
      <c r="AC57" s="4">
        <f t="shared" si="221"/>
        <v>20</v>
      </c>
      <c r="AD57" s="4">
        <f t="shared" si="213"/>
        <v>0</v>
      </c>
      <c r="AE57" s="4">
        <f t="shared" si="198"/>
        <v>20</v>
      </c>
      <c r="AF57" s="4">
        <f t="shared" si="199"/>
        <v>0</v>
      </c>
    </row>
    <row r="58" spans="1:32">
      <c r="A58" s="1" t="s">
        <v>6</v>
      </c>
      <c r="B58" s="4">
        <f t="shared" si="200"/>
        <v>20</v>
      </c>
      <c r="C58" s="4">
        <f t="shared" ref="C58:D58" si="222">(1*100)/5</f>
        <v>20</v>
      </c>
      <c r="D58" s="4">
        <f t="shared" si="222"/>
        <v>20</v>
      </c>
      <c r="E58" s="4">
        <f t="shared" ref="E58:E60" si="223">(2*100)/5</f>
        <v>40</v>
      </c>
      <c r="F58" s="4">
        <f t="shared" ref="F58:H58" si="224">(0*100)/5</f>
        <v>0</v>
      </c>
      <c r="G58" s="4">
        <f t="shared" si="224"/>
        <v>0</v>
      </c>
      <c r="H58" s="4">
        <f t="shared" si="224"/>
        <v>0</v>
      </c>
      <c r="I58" s="4">
        <f t="shared" si="202"/>
        <v>100</v>
      </c>
      <c r="J58" s="4">
        <f t="shared" ref="J58:O58" si="225">(0*100)/5</f>
        <v>0</v>
      </c>
      <c r="K58" s="4">
        <f t="shared" si="225"/>
        <v>0</v>
      </c>
      <c r="L58" s="4">
        <f t="shared" si="225"/>
        <v>0</v>
      </c>
      <c r="M58" s="4">
        <f t="shared" si="225"/>
        <v>0</v>
      </c>
      <c r="N58" s="4">
        <f t="shared" si="225"/>
        <v>0</v>
      </c>
      <c r="O58" s="4">
        <f t="shared" si="225"/>
        <v>0</v>
      </c>
      <c r="P58" s="4">
        <f t="shared" ref="P58:Q58" si="226">(2*100)/5</f>
        <v>40</v>
      </c>
      <c r="Q58" s="4">
        <f t="shared" si="226"/>
        <v>40</v>
      </c>
      <c r="R58" s="4">
        <f t="shared" ref="R58:R60" si="227">(1*100)/5</f>
        <v>20</v>
      </c>
      <c r="S58" s="4">
        <f t="shared" ref="S58:U58" si="228">(0*100)/5</f>
        <v>0</v>
      </c>
      <c r="T58" s="4">
        <f t="shared" si="228"/>
        <v>0</v>
      </c>
      <c r="U58" s="4">
        <f t="shared" si="228"/>
        <v>0</v>
      </c>
      <c r="V58" s="4">
        <f t="shared" si="208"/>
        <v>20</v>
      </c>
      <c r="W58" s="4">
        <f t="shared" si="209"/>
        <v>0</v>
      </c>
      <c r="X58" s="4">
        <f t="shared" si="219"/>
        <v>20</v>
      </c>
      <c r="Y58" s="4">
        <f t="shared" si="220"/>
        <v>40</v>
      </c>
      <c r="Z58" s="4">
        <f t="shared" ref="Z58:Z61" si="229">(2*100)/5</f>
        <v>40</v>
      </c>
      <c r="AA58" s="4">
        <f>(0*100)/5</f>
        <v>0</v>
      </c>
      <c r="AB58" s="4">
        <f>(2*100)/5</f>
        <v>40</v>
      </c>
      <c r="AC58" s="4">
        <f t="shared" ref="AC58:AC59" si="230">(1*100)/5</f>
        <v>20</v>
      </c>
      <c r="AD58" s="4">
        <f t="shared" si="213"/>
        <v>0</v>
      </c>
      <c r="AE58" s="4">
        <f t="shared" ref="AE58:AF58" si="231">(0*100)/5</f>
        <v>0</v>
      </c>
      <c r="AF58" s="4">
        <f t="shared" si="231"/>
        <v>0</v>
      </c>
    </row>
    <row r="59" spans="1:32">
      <c r="A59" s="1" t="s">
        <v>7</v>
      </c>
      <c r="B59" s="4">
        <f t="shared" ref="B59:B69" si="232">(0*100)/5</f>
        <v>0</v>
      </c>
      <c r="C59" s="4">
        <f t="shared" ref="C59:D59" si="233">(1*100)/5</f>
        <v>20</v>
      </c>
      <c r="D59" s="4">
        <f t="shared" si="233"/>
        <v>20</v>
      </c>
      <c r="E59" s="4">
        <f t="shared" si="223"/>
        <v>40</v>
      </c>
      <c r="F59" s="4">
        <f t="shared" ref="F59:G59" si="234">(0*100)/5</f>
        <v>0</v>
      </c>
      <c r="G59" s="4">
        <f t="shared" si="234"/>
        <v>0</v>
      </c>
      <c r="H59" s="4">
        <f>(1*100)/5</f>
        <v>20</v>
      </c>
      <c r="I59" s="4">
        <f t="shared" si="202"/>
        <v>100</v>
      </c>
      <c r="J59" s="4">
        <f t="shared" ref="J59:K59" si="235">(1*100)/5</f>
        <v>20</v>
      </c>
      <c r="K59" s="4">
        <f t="shared" si="235"/>
        <v>20</v>
      </c>
      <c r="L59" s="4">
        <f t="shared" ref="L59:M59" si="236">(0*100)/5</f>
        <v>0</v>
      </c>
      <c r="M59" s="4">
        <f t="shared" si="236"/>
        <v>0</v>
      </c>
      <c r="N59" s="4">
        <f t="shared" ref="N59:O59" si="237">(1*100)/5</f>
        <v>20</v>
      </c>
      <c r="O59" s="4">
        <f t="shared" si="237"/>
        <v>20</v>
      </c>
      <c r="P59" s="4">
        <f>(0*100)/5</f>
        <v>0</v>
      </c>
      <c r="Q59" s="4">
        <f t="shared" ref="Q59:Q60" si="238">(2*100)/5</f>
        <v>40</v>
      </c>
      <c r="R59" s="4">
        <f t="shared" si="227"/>
        <v>20</v>
      </c>
      <c r="S59" s="4">
        <f t="shared" ref="S59:T59" si="239">(0*100)/5</f>
        <v>0</v>
      </c>
      <c r="T59" s="4">
        <f t="shared" si="239"/>
        <v>0</v>
      </c>
      <c r="U59" s="4">
        <f>(1*100)/5</f>
        <v>20</v>
      </c>
      <c r="V59" s="4">
        <f t="shared" ref="V59:V62" si="240">(0*100)/5</f>
        <v>0</v>
      </c>
      <c r="W59" s="4">
        <f t="shared" ref="W59:Y59" si="241">(1*100)/5</f>
        <v>20</v>
      </c>
      <c r="X59" s="4">
        <f t="shared" si="241"/>
        <v>20</v>
      </c>
      <c r="Y59" s="4">
        <f t="shared" si="241"/>
        <v>20</v>
      </c>
      <c r="Z59" s="4">
        <f t="shared" si="229"/>
        <v>40</v>
      </c>
      <c r="AA59" s="4">
        <f t="shared" ref="AA59:AB59" si="242">(2*100)/5</f>
        <v>40</v>
      </c>
      <c r="AB59" s="4">
        <f t="shared" si="242"/>
        <v>40</v>
      </c>
      <c r="AC59" s="4">
        <f t="shared" si="230"/>
        <v>20</v>
      </c>
      <c r="AD59" s="4">
        <f>(1*100)/5</f>
        <v>20</v>
      </c>
      <c r="AE59" s="4">
        <f t="shared" ref="AE59:AF59" si="243">(0*100)/5</f>
        <v>0</v>
      </c>
      <c r="AF59" s="4">
        <f t="shared" si="243"/>
        <v>0</v>
      </c>
    </row>
    <row r="60" spans="1:32">
      <c r="A60" s="1" t="s">
        <v>8</v>
      </c>
      <c r="B60" s="4">
        <f t="shared" si="232"/>
        <v>0</v>
      </c>
      <c r="C60" s="4">
        <f>(2*100)/5</f>
        <v>40</v>
      </c>
      <c r="D60" s="4">
        <f>(1*100)/5</f>
        <v>20</v>
      </c>
      <c r="E60" s="4">
        <f t="shared" si="223"/>
        <v>40</v>
      </c>
      <c r="F60" s="4">
        <f t="shared" ref="F60:F61" si="244">(2*100)/5</f>
        <v>40</v>
      </c>
      <c r="G60" s="4">
        <f t="shared" ref="G60:G62" si="245">(0*100)/5</f>
        <v>0</v>
      </c>
      <c r="H60" s="4">
        <f t="shared" ref="H60:H61" si="246">(4*100)/5</f>
        <v>80</v>
      </c>
      <c r="I60" s="4">
        <f t="shared" si="202"/>
        <v>100</v>
      </c>
      <c r="J60" s="4">
        <f t="shared" ref="J60:K60" si="247">(1*100)/5</f>
        <v>20</v>
      </c>
      <c r="K60" s="4">
        <f t="shared" si="247"/>
        <v>20</v>
      </c>
      <c r="L60" s="4">
        <f t="shared" ref="L60:M60" si="248">(0*100)/5</f>
        <v>0</v>
      </c>
      <c r="M60" s="4">
        <f t="shared" si="248"/>
        <v>0</v>
      </c>
      <c r="N60" s="4">
        <f t="shared" ref="N60:N62" si="249">(1*100)/5</f>
        <v>20</v>
      </c>
      <c r="O60" s="4">
        <f t="shared" ref="O60:P60" si="250">(0*100)/5</f>
        <v>0</v>
      </c>
      <c r="P60" s="4">
        <f t="shared" si="250"/>
        <v>0</v>
      </c>
      <c r="Q60" s="4">
        <f t="shared" si="238"/>
        <v>40</v>
      </c>
      <c r="R60" s="4">
        <f t="shared" si="227"/>
        <v>20</v>
      </c>
      <c r="S60" s="4">
        <f t="shared" ref="S60:T60" si="251">(0*100)/5</f>
        <v>0</v>
      </c>
      <c r="T60" s="4">
        <f t="shared" si="251"/>
        <v>0</v>
      </c>
      <c r="U60" s="4">
        <f t="shared" ref="U60:U61" si="252">(2*100)/5</f>
        <v>40</v>
      </c>
      <c r="V60" s="4">
        <f t="shared" si="240"/>
        <v>0</v>
      </c>
      <c r="W60" s="4">
        <f>(0*100)/5</f>
        <v>0</v>
      </c>
      <c r="X60" s="4">
        <f>(1*100)/5</f>
        <v>20</v>
      </c>
      <c r="Y60" s="4">
        <f t="shared" ref="Y60:Y69" si="253">(0*100)/5</f>
        <v>0</v>
      </c>
      <c r="Z60" s="4">
        <f t="shared" si="229"/>
        <v>40</v>
      </c>
      <c r="AA60" s="4">
        <f>(3*100)/5</f>
        <v>60</v>
      </c>
      <c r="AB60" s="4">
        <f>(1*100)/5</f>
        <v>20</v>
      </c>
      <c r="AC60" s="4">
        <f t="shared" ref="AC60:AD60" si="254">(2*100)/5</f>
        <v>40</v>
      </c>
      <c r="AD60" s="4">
        <f t="shared" si="254"/>
        <v>40</v>
      </c>
      <c r="AE60" s="4">
        <f t="shared" ref="AE60:AF60" si="255">(0*100)/5</f>
        <v>0</v>
      </c>
      <c r="AF60" s="4">
        <f t="shared" si="255"/>
        <v>0</v>
      </c>
    </row>
    <row r="61" spans="1:32">
      <c r="A61" s="1" t="s">
        <v>9</v>
      </c>
      <c r="B61" s="4">
        <f t="shared" si="232"/>
        <v>0</v>
      </c>
      <c r="C61" s="4">
        <f t="shared" ref="C61:C65" si="256">(1*100)/5</f>
        <v>20</v>
      </c>
      <c r="D61" s="4">
        <f t="shared" ref="D61:D65" si="257">(0*100)/5</f>
        <v>0</v>
      </c>
      <c r="E61" s="4">
        <f>(1*100)/5</f>
        <v>20</v>
      </c>
      <c r="F61" s="4">
        <f t="shared" si="244"/>
        <v>40</v>
      </c>
      <c r="G61" s="4">
        <f t="shared" si="245"/>
        <v>0</v>
      </c>
      <c r="H61" s="4">
        <f t="shared" si="246"/>
        <v>80</v>
      </c>
      <c r="I61" s="4">
        <f t="shared" si="202"/>
        <v>100</v>
      </c>
      <c r="J61" s="4">
        <f t="shared" ref="J61:L61" si="258">(1*100)/5</f>
        <v>20</v>
      </c>
      <c r="K61" s="4">
        <f t="shared" si="258"/>
        <v>20</v>
      </c>
      <c r="L61" s="4">
        <f t="shared" si="258"/>
        <v>20</v>
      </c>
      <c r="M61" s="4">
        <f t="shared" ref="M61:M62" si="259">(2*100)/5</f>
        <v>40</v>
      </c>
      <c r="N61" s="4">
        <f t="shared" si="249"/>
        <v>20</v>
      </c>
      <c r="O61" s="4">
        <f t="shared" ref="O61:O62" si="260">(0*100)/5</f>
        <v>0</v>
      </c>
      <c r="P61" s="4">
        <f t="shared" ref="P61:Q61" si="261">(1*100)/5</f>
        <v>20</v>
      </c>
      <c r="Q61" s="4">
        <f t="shared" si="261"/>
        <v>20</v>
      </c>
      <c r="R61" s="4">
        <f t="shared" ref="R61:R64" si="262">(2*100)/5</f>
        <v>40</v>
      </c>
      <c r="S61" s="4">
        <f t="shared" ref="S61:S65" si="263">(0*100)/5</f>
        <v>0</v>
      </c>
      <c r="T61" s="4">
        <f>(1*100)/5</f>
        <v>20</v>
      </c>
      <c r="U61" s="4">
        <f t="shared" si="252"/>
        <v>40</v>
      </c>
      <c r="V61" s="4">
        <f t="shared" si="240"/>
        <v>0</v>
      </c>
      <c r="W61" s="4">
        <f t="shared" ref="W61:X61" si="264">(1*100)/5</f>
        <v>20</v>
      </c>
      <c r="X61" s="4">
        <f t="shared" si="264"/>
        <v>20</v>
      </c>
      <c r="Y61" s="4">
        <f t="shared" si="253"/>
        <v>0</v>
      </c>
      <c r="Z61" s="4">
        <f t="shared" si="229"/>
        <v>40</v>
      </c>
      <c r="AA61" s="4">
        <f>(2*100)/5</f>
        <v>40</v>
      </c>
      <c r="AB61" s="4">
        <f t="shared" ref="AB61:AB62" si="265">(0*100)/5</f>
        <v>0</v>
      </c>
      <c r="AC61" s="4">
        <f>(1*100)/5</f>
        <v>20</v>
      </c>
      <c r="AD61" s="4">
        <f>(2*100)/5</f>
        <v>40</v>
      </c>
      <c r="AE61" s="4">
        <f t="shared" ref="AE61:AF61" si="266">(0*100)/5</f>
        <v>0</v>
      </c>
      <c r="AF61" s="4">
        <f t="shared" si="266"/>
        <v>0</v>
      </c>
    </row>
    <row r="62" spans="1:32">
      <c r="A62" s="1" t="s">
        <v>10</v>
      </c>
      <c r="B62" s="4">
        <f t="shared" si="232"/>
        <v>0</v>
      </c>
      <c r="C62" s="4">
        <f t="shared" si="256"/>
        <v>20</v>
      </c>
      <c r="D62" s="4">
        <f t="shared" si="257"/>
        <v>0</v>
      </c>
      <c r="E62" s="4">
        <f t="shared" ref="E62:E65" si="267">(0*100)/5</f>
        <v>0</v>
      </c>
      <c r="F62" s="4">
        <f>(1*100)/5</f>
        <v>20</v>
      </c>
      <c r="G62" s="4">
        <f t="shared" si="245"/>
        <v>0</v>
      </c>
      <c r="H62" s="4">
        <f>(3*100)/5</f>
        <v>60</v>
      </c>
      <c r="I62" s="4">
        <f t="shared" si="202"/>
        <v>100</v>
      </c>
      <c r="J62" s="4">
        <f t="shared" ref="J62:K62" si="268">(0*100)/5</f>
        <v>0</v>
      </c>
      <c r="K62" s="4">
        <f t="shared" si="268"/>
        <v>0</v>
      </c>
      <c r="L62" s="4">
        <f t="shared" ref="L62:L63" si="269">(1*100)/5</f>
        <v>20</v>
      </c>
      <c r="M62" s="4">
        <f t="shared" si="259"/>
        <v>40</v>
      </c>
      <c r="N62" s="4">
        <f t="shared" si="249"/>
        <v>20</v>
      </c>
      <c r="O62" s="4">
        <f t="shared" si="260"/>
        <v>0</v>
      </c>
      <c r="P62" s="4">
        <f t="shared" ref="P62:Q62" si="270">(1*100)/5</f>
        <v>20</v>
      </c>
      <c r="Q62" s="4">
        <f t="shared" si="270"/>
        <v>20</v>
      </c>
      <c r="R62" s="4">
        <f t="shared" si="262"/>
        <v>40</v>
      </c>
      <c r="S62" s="4">
        <f t="shared" si="263"/>
        <v>0</v>
      </c>
      <c r="T62" s="4">
        <f t="shared" ref="T62:T65" si="271">(0*100)/5</f>
        <v>0</v>
      </c>
      <c r="U62" s="4">
        <f>(1*100)/5</f>
        <v>20</v>
      </c>
      <c r="V62" s="4">
        <f t="shared" si="240"/>
        <v>0</v>
      </c>
      <c r="W62" s="4">
        <f t="shared" ref="W62:X62" si="272">(1*100)/5</f>
        <v>20</v>
      </c>
      <c r="X62" s="4">
        <f t="shared" si="272"/>
        <v>20</v>
      </c>
      <c r="Y62" s="4">
        <f t="shared" si="253"/>
        <v>0</v>
      </c>
      <c r="Z62" s="4">
        <f t="shared" ref="Z62:Z64" si="273">(0*100)/5</f>
        <v>0</v>
      </c>
      <c r="AA62" s="4">
        <f>(1*100)/5</f>
        <v>20</v>
      </c>
      <c r="AB62" s="4">
        <f t="shared" si="265"/>
        <v>0</v>
      </c>
      <c r="AC62" s="4">
        <f>(0*100)/5</f>
        <v>0</v>
      </c>
      <c r="AD62" s="4">
        <f>(1*100)/5</f>
        <v>20</v>
      </c>
      <c r="AE62" s="4">
        <f t="shared" ref="AE62:AF62" si="274">(0*100)/5</f>
        <v>0</v>
      </c>
      <c r="AF62" s="4">
        <f t="shared" si="274"/>
        <v>0</v>
      </c>
    </row>
    <row r="63" spans="1:32">
      <c r="A63" s="1" t="s">
        <v>11</v>
      </c>
      <c r="B63" s="4">
        <f t="shared" si="232"/>
        <v>0</v>
      </c>
      <c r="C63" s="4">
        <f t="shared" si="256"/>
        <v>20</v>
      </c>
      <c r="D63" s="4">
        <f t="shared" si="257"/>
        <v>0</v>
      </c>
      <c r="E63" s="4">
        <f t="shared" si="267"/>
        <v>0</v>
      </c>
      <c r="F63" s="4">
        <f t="shared" ref="F63:H63" si="275">(0*100)/5</f>
        <v>0</v>
      </c>
      <c r="G63" s="4">
        <f t="shared" si="275"/>
        <v>0</v>
      </c>
      <c r="H63" s="4">
        <f t="shared" si="275"/>
        <v>0</v>
      </c>
      <c r="I63" s="4">
        <f t="shared" si="202"/>
        <v>100</v>
      </c>
      <c r="J63" s="4">
        <f t="shared" ref="J63:K63" si="276">(0*100)/5</f>
        <v>0</v>
      </c>
      <c r="K63" s="4">
        <f t="shared" si="276"/>
        <v>0</v>
      </c>
      <c r="L63" s="4">
        <f t="shared" si="269"/>
        <v>20</v>
      </c>
      <c r="M63" s="4">
        <f>(1*100)/5</f>
        <v>20</v>
      </c>
      <c r="N63" s="4">
        <f t="shared" ref="N63:O63" si="277">(0*100)/5</f>
        <v>0</v>
      </c>
      <c r="O63" s="4">
        <f t="shared" si="277"/>
        <v>0</v>
      </c>
      <c r="P63" s="4">
        <f t="shared" ref="P63:Q63" si="278">(1*100)/5</f>
        <v>20</v>
      </c>
      <c r="Q63" s="4">
        <f t="shared" si="278"/>
        <v>20</v>
      </c>
      <c r="R63" s="4">
        <f t="shared" si="262"/>
        <v>40</v>
      </c>
      <c r="S63" s="4">
        <f t="shared" si="263"/>
        <v>0</v>
      </c>
      <c r="T63" s="4">
        <f t="shared" si="271"/>
        <v>0</v>
      </c>
      <c r="U63" s="4">
        <f t="shared" ref="U63:V63" si="279">(0*100)/5</f>
        <v>0</v>
      </c>
      <c r="V63" s="4">
        <f t="shared" si="279"/>
        <v>0</v>
      </c>
      <c r="W63" s="4">
        <f t="shared" ref="W63:X63" si="280">(1*100)/5</f>
        <v>20</v>
      </c>
      <c r="X63" s="4">
        <f t="shared" si="280"/>
        <v>20</v>
      </c>
      <c r="Y63" s="4">
        <f t="shared" si="253"/>
        <v>0</v>
      </c>
      <c r="Z63" s="4">
        <f t="shared" si="273"/>
        <v>0</v>
      </c>
      <c r="AA63" s="4">
        <f t="shared" ref="AA63:AB63" si="281">(0*100)/5</f>
        <v>0</v>
      </c>
      <c r="AB63" s="4">
        <f t="shared" si="281"/>
        <v>0</v>
      </c>
      <c r="AC63" s="4">
        <f t="shared" ref="AC63:AE63" si="282">(1*100)/5</f>
        <v>20</v>
      </c>
      <c r="AD63" s="4">
        <f t="shared" si="282"/>
        <v>20</v>
      </c>
      <c r="AE63" s="4">
        <f t="shared" si="282"/>
        <v>20</v>
      </c>
      <c r="AF63" s="4">
        <f t="shared" ref="AF63:AF65" si="283">(0*100)/5</f>
        <v>0</v>
      </c>
    </row>
    <row r="64" spans="1:32">
      <c r="A64" s="1" t="s">
        <v>12</v>
      </c>
      <c r="B64" s="4">
        <f t="shared" si="232"/>
        <v>0</v>
      </c>
      <c r="C64" s="4">
        <f t="shared" si="256"/>
        <v>20</v>
      </c>
      <c r="D64" s="4">
        <f t="shared" si="257"/>
        <v>0</v>
      </c>
      <c r="E64" s="4">
        <f t="shared" si="267"/>
        <v>0</v>
      </c>
      <c r="F64" s="4">
        <f t="shared" ref="F64:H64" si="284">(0*100)/5</f>
        <v>0</v>
      </c>
      <c r="G64" s="4">
        <f t="shared" si="284"/>
        <v>0</v>
      </c>
      <c r="H64" s="4">
        <f t="shared" si="284"/>
        <v>0</v>
      </c>
      <c r="I64" s="4">
        <f t="shared" si="202"/>
        <v>100</v>
      </c>
      <c r="J64" s="4">
        <f t="shared" ref="J64:O64" si="285">(0*100)/5</f>
        <v>0</v>
      </c>
      <c r="K64" s="4">
        <f t="shared" si="285"/>
        <v>0</v>
      </c>
      <c r="L64" s="4">
        <f t="shared" si="285"/>
        <v>0</v>
      </c>
      <c r="M64" s="4">
        <f t="shared" si="285"/>
        <v>0</v>
      </c>
      <c r="N64" s="4">
        <f t="shared" si="285"/>
        <v>0</v>
      </c>
      <c r="O64" s="4">
        <f t="shared" si="285"/>
        <v>0</v>
      </c>
      <c r="P64" s="4">
        <f t="shared" ref="P64:Q64" si="286">(1*100)/5</f>
        <v>20</v>
      </c>
      <c r="Q64" s="4">
        <f t="shared" si="286"/>
        <v>20</v>
      </c>
      <c r="R64" s="4">
        <f t="shared" si="262"/>
        <v>40</v>
      </c>
      <c r="S64" s="4">
        <f t="shared" si="263"/>
        <v>0</v>
      </c>
      <c r="T64" s="4">
        <f t="shared" si="271"/>
        <v>0</v>
      </c>
      <c r="U64" s="4">
        <f t="shared" ref="U64:W64" si="287">(0*100)/5</f>
        <v>0</v>
      </c>
      <c r="V64" s="4">
        <f t="shared" si="287"/>
        <v>0</v>
      </c>
      <c r="W64" s="4">
        <f t="shared" si="287"/>
        <v>0</v>
      </c>
      <c r="X64" s="4">
        <f t="shared" ref="X64:X65" si="288">(2*100)/5</f>
        <v>40</v>
      </c>
      <c r="Y64" s="4">
        <f t="shared" si="253"/>
        <v>0</v>
      </c>
      <c r="Z64" s="4">
        <f t="shared" si="273"/>
        <v>0</v>
      </c>
      <c r="AA64" s="4">
        <f t="shared" ref="AA64:AB64" si="289">(0*100)/5</f>
        <v>0</v>
      </c>
      <c r="AB64" s="4">
        <f t="shared" si="289"/>
        <v>0</v>
      </c>
      <c r="AC64" s="4">
        <f t="shared" ref="AC64:AE64" si="290">(1*100)/5</f>
        <v>20</v>
      </c>
      <c r="AD64" s="4">
        <f t="shared" si="290"/>
        <v>20</v>
      </c>
      <c r="AE64" s="4">
        <f t="shared" si="290"/>
        <v>20</v>
      </c>
      <c r="AF64" s="4">
        <f t="shared" si="283"/>
        <v>0</v>
      </c>
    </row>
    <row r="65" spans="1:33">
      <c r="A65" s="1" t="s">
        <v>13</v>
      </c>
      <c r="B65" s="4">
        <f t="shared" si="232"/>
        <v>0</v>
      </c>
      <c r="C65" s="4">
        <f t="shared" si="256"/>
        <v>20</v>
      </c>
      <c r="D65" s="4">
        <f t="shared" si="257"/>
        <v>0</v>
      </c>
      <c r="E65" s="4">
        <f t="shared" si="267"/>
        <v>0</v>
      </c>
      <c r="F65" s="4">
        <f t="shared" ref="F65:H65" si="291">(0*100)/5</f>
        <v>0</v>
      </c>
      <c r="G65" s="4">
        <f t="shared" si="291"/>
        <v>0</v>
      </c>
      <c r="H65" s="4">
        <f t="shared" si="291"/>
        <v>0</v>
      </c>
      <c r="I65" s="4">
        <f t="shared" si="202"/>
        <v>100</v>
      </c>
      <c r="J65" s="4">
        <f t="shared" ref="J65:L65" si="292">(0*100)/5</f>
        <v>0</v>
      </c>
      <c r="K65" s="4">
        <f t="shared" si="292"/>
        <v>0</v>
      </c>
      <c r="L65" s="4">
        <f t="shared" si="292"/>
        <v>0</v>
      </c>
      <c r="M65" s="4">
        <f>(1*100)/5</f>
        <v>20</v>
      </c>
      <c r="N65" s="4">
        <f>(0*100)/5</f>
        <v>0</v>
      </c>
      <c r="O65" s="4">
        <f t="shared" ref="O65:P65" si="293">(1*100)/5</f>
        <v>20</v>
      </c>
      <c r="P65" s="4">
        <f t="shared" si="293"/>
        <v>20</v>
      </c>
      <c r="Q65" s="4">
        <f>(0*100)/5</f>
        <v>0</v>
      </c>
      <c r="R65" s="4">
        <f>(1*100)/5</f>
        <v>20</v>
      </c>
      <c r="S65" s="4">
        <f t="shared" si="263"/>
        <v>0</v>
      </c>
      <c r="T65" s="4">
        <f t="shared" si="271"/>
        <v>0</v>
      </c>
      <c r="U65" s="4">
        <f t="shared" ref="U65:W65" si="294">(0*100)/5</f>
        <v>0</v>
      </c>
      <c r="V65" s="4">
        <f t="shared" si="294"/>
        <v>0</v>
      </c>
      <c r="W65" s="4">
        <f t="shared" si="294"/>
        <v>0</v>
      </c>
      <c r="X65" s="4">
        <f t="shared" si="288"/>
        <v>40</v>
      </c>
      <c r="Y65" s="4">
        <f t="shared" si="253"/>
        <v>0</v>
      </c>
      <c r="Z65" s="4">
        <f t="shared" ref="Z65:Z66" si="295">(1*100)/5</f>
        <v>20</v>
      </c>
      <c r="AA65" s="4">
        <f t="shared" ref="AA65:AB65" si="296">(0*100)/5</f>
        <v>0</v>
      </c>
      <c r="AB65" s="4">
        <f t="shared" si="296"/>
        <v>0</v>
      </c>
      <c r="AC65" s="4">
        <f>(1*100)/5</f>
        <v>20</v>
      </c>
      <c r="AD65" s="4">
        <f>(0*100)/5</f>
        <v>0</v>
      </c>
      <c r="AE65" s="4">
        <f>(1*100)/5</f>
        <v>20</v>
      </c>
      <c r="AF65" s="4">
        <f t="shared" si="283"/>
        <v>0</v>
      </c>
    </row>
    <row r="66" spans="1:33">
      <c r="A66" s="1" t="s">
        <v>14</v>
      </c>
      <c r="B66" s="4">
        <f t="shared" si="232"/>
        <v>0</v>
      </c>
      <c r="C66" s="4">
        <f t="shared" ref="C66:D66" si="297">(0*100)/5</f>
        <v>0</v>
      </c>
      <c r="D66" s="4">
        <f t="shared" si="297"/>
        <v>0</v>
      </c>
      <c r="E66" s="4">
        <f>(1*100)/5</f>
        <v>20</v>
      </c>
      <c r="F66" s="4">
        <f t="shared" ref="F66:H66" si="298">(0*100)/5</f>
        <v>0</v>
      </c>
      <c r="G66" s="4">
        <f t="shared" si="298"/>
        <v>0</v>
      </c>
      <c r="H66" s="4">
        <f t="shared" si="298"/>
        <v>0</v>
      </c>
      <c r="I66" s="4">
        <f t="shared" si="202"/>
        <v>100</v>
      </c>
      <c r="J66" s="4">
        <f t="shared" ref="J66:N66" si="299">(0*100)/5</f>
        <v>0</v>
      </c>
      <c r="K66" s="4">
        <f t="shared" si="299"/>
        <v>0</v>
      </c>
      <c r="L66" s="4">
        <f t="shared" si="299"/>
        <v>0</v>
      </c>
      <c r="M66" s="4">
        <f t="shared" si="299"/>
        <v>0</v>
      </c>
      <c r="N66" s="4">
        <f t="shared" si="299"/>
        <v>0</v>
      </c>
      <c r="O66" s="4">
        <f t="shared" ref="O66:O67" si="300">(1*100)/5</f>
        <v>20</v>
      </c>
      <c r="P66" s="4">
        <f t="shared" ref="P66:W66" si="301">(0*100)/5</f>
        <v>0</v>
      </c>
      <c r="Q66" s="4">
        <f t="shared" si="301"/>
        <v>0</v>
      </c>
      <c r="R66" s="4">
        <f t="shared" si="301"/>
        <v>0</v>
      </c>
      <c r="S66" s="4">
        <f t="shared" si="301"/>
        <v>0</v>
      </c>
      <c r="T66" s="4">
        <f t="shared" si="301"/>
        <v>0</v>
      </c>
      <c r="U66" s="4">
        <f t="shared" si="301"/>
        <v>0</v>
      </c>
      <c r="V66" s="4">
        <f t="shared" si="301"/>
        <v>0</v>
      </c>
      <c r="W66" s="4">
        <f t="shared" si="301"/>
        <v>0</v>
      </c>
      <c r="X66" s="4">
        <f t="shared" ref="X66:X69" si="302">(3*100)/5</f>
        <v>60</v>
      </c>
      <c r="Y66" s="4">
        <f t="shared" si="253"/>
        <v>0</v>
      </c>
      <c r="Z66" s="4">
        <f t="shared" si="295"/>
        <v>20</v>
      </c>
      <c r="AA66" s="4">
        <f t="shared" ref="AA66:AF66" si="303">(0*100)/5</f>
        <v>0</v>
      </c>
      <c r="AB66" s="4">
        <f t="shared" si="303"/>
        <v>0</v>
      </c>
      <c r="AC66" s="4">
        <f t="shared" si="303"/>
        <v>0</v>
      </c>
      <c r="AD66" s="4">
        <f t="shared" si="303"/>
        <v>0</v>
      </c>
      <c r="AE66" s="4">
        <f t="shared" si="303"/>
        <v>0</v>
      </c>
      <c r="AF66" s="4">
        <f t="shared" si="303"/>
        <v>0</v>
      </c>
    </row>
    <row r="67" spans="1:33">
      <c r="A67" s="1" t="s">
        <v>15</v>
      </c>
      <c r="B67" s="4">
        <f t="shared" si="232"/>
        <v>0</v>
      </c>
      <c r="C67" s="4">
        <f t="shared" ref="C67:H67" si="304">(0*100)/5</f>
        <v>0</v>
      </c>
      <c r="D67" s="4">
        <f t="shared" si="304"/>
        <v>0</v>
      </c>
      <c r="E67" s="4">
        <f t="shared" si="304"/>
        <v>0</v>
      </c>
      <c r="F67" s="4">
        <f t="shared" si="304"/>
        <v>0</v>
      </c>
      <c r="G67" s="4">
        <f t="shared" si="304"/>
        <v>0</v>
      </c>
      <c r="H67" s="4">
        <f t="shared" si="304"/>
        <v>0</v>
      </c>
      <c r="I67" s="4">
        <f t="shared" si="202"/>
        <v>100</v>
      </c>
      <c r="J67" s="4">
        <f t="shared" ref="J67:N67" si="305">(0*100)/5</f>
        <v>0</v>
      </c>
      <c r="K67" s="4">
        <f t="shared" si="305"/>
        <v>0</v>
      </c>
      <c r="L67" s="4">
        <f t="shared" si="305"/>
        <v>0</v>
      </c>
      <c r="M67" s="4">
        <f t="shared" si="305"/>
        <v>0</v>
      </c>
      <c r="N67" s="4">
        <f t="shared" si="305"/>
        <v>0</v>
      </c>
      <c r="O67" s="4">
        <f t="shared" si="300"/>
        <v>20</v>
      </c>
      <c r="P67" s="4">
        <f t="shared" ref="P67:W67" si="306">(0*100)/5</f>
        <v>0</v>
      </c>
      <c r="Q67" s="4">
        <f t="shared" si="306"/>
        <v>0</v>
      </c>
      <c r="R67" s="4">
        <f t="shared" si="306"/>
        <v>0</v>
      </c>
      <c r="S67" s="4">
        <f t="shared" si="306"/>
        <v>0</v>
      </c>
      <c r="T67" s="4">
        <f t="shared" si="306"/>
        <v>0</v>
      </c>
      <c r="U67" s="4">
        <f t="shared" si="306"/>
        <v>0</v>
      </c>
      <c r="V67" s="4">
        <f t="shared" si="306"/>
        <v>0</v>
      </c>
      <c r="W67" s="4">
        <f t="shared" si="306"/>
        <v>0</v>
      </c>
      <c r="X67" s="4">
        <f t="shared" si="302"/>
        <v>60</v>
      </c>
      <c r="Y67" s="4">
        <f t="shared" si="253"/>
        <v>0</v>
      </c>
      <c r="Z67" s="4">
        <f t="shared" ref="Z67:AF67" si="307">(0*100)/5</f>
        <v>0</v>
      </c>
      <c r="AA67" s="4">
        <f t="shared" si="307"/>
        <v>0</v>
      </c>
      <c r="AB67" s="4">
        <f t="shared" si="307"/>
        <v>0</v>
      </c>
      <c r="AC67" s="4">
        <f t="shared" si="307"/>
        <v>0</v>
      </c>
      <c r="AD67" s="4">
        <f t="shared" si="307"/>
        <v>0</v>
      </c>
      <c r="AE67" s="4">
        <f t="shared" si="307"/>
        <v>0</v>
      </c>
      <c r="AF67" s="4">
        <f t="shared" si="307"/>
        <v>0</v>
      </c>
    </row>
    <row r="68" spans="1:33">
      <c r="A68" s="1" t="s">
        <v>16</v>
      </c>
      <c r="B68" s="4">
        <f t="shared" si="232"/>
        <v>0</v>
      </c>
      <c r="C68" s="4">
        <f t="shared" ref="C68:W68" si="308">(0*100)/5</f>
        <v>0</v>
      </c>
      <c r="D68" s="4">
        <f t="shared" si="308"/>
        <v>0</v>
      </c>
      <c r="E68" s="4">
        <f t="shared" si="308"/>
        <v>0</v>
      </c>
      <c r="F68" s="4">
        <f t="shared" si="308"/>
        <v>0</v>
      </c>
      <c r="G68" s="4">
        <f t="shared" si="308"/>
        <v>0</v>
      </c>
      <c r="H68" s="4">
        <f t="shared" si="308"/>
        <v>0</v>
      </c>
      <c r="I68" s="4">
        <f t="shared" si="308"/>
        <v>0</v>
      </c>
      <c r="J68" s="4">
        <f t="shared" si="308"/>
        <v>0</v>
      </c>
      <c r="K68" s="4">
        <f t="shared" si="308"/>
        <v>0</v>
      </c>
      <c r="L68" s="4">
        <f t="shared" si="308"/>
        <v>0</v>
      </c>
      <c r="M68" s="4">
        <f t="shared" si="308"/>
        <v>0</v>
      </c>
      <c r="N68" s="4">
        <f t="shared" si="308"/>
        <v>0</v>
      </c>
      <c r="O68" s="4">
        <f t="shared" si="308"/>
        <v>0</v>
      </c>
      <c r="P68" s="4">
        <f t="shared" si="308"/>
        <v>0</v>
      </c>
      <c r="Q68" s="4">
        <f t="shared" si="308"/>
        <v>0</v>
      </c>
      <c r="R68" s="4">
        <f t="shared" si="308"/>
        <v>0</v>
      </c>
      <c r="S68" s="4">
        <f t="shared" si="308"/>
        <v>0</v>
      </c>
      <c r="T68" s="4">
        <f t="shared" si="308"/>
        <v>0</v>
      </c>
      <c r="U68" s="4">
        <f t="shared" si="308"/>
        <v>0</v>
      </c>
      <c r="V68" s="4">
        <f t="shared" si="308"/>
        <v>0</v>
      </c>
      <c r="W68" s="4">
        <f t="shared" si="308"/>
        <v>0</v>
      </c>
      <c r="X68" s="4">
        <f t="shared" si="302"/>
        <v>60</v>
      </c>
      <c r="Y68" s="4">
        <f t="shared" si="253"/>
        <v>0</v>
      </c>
      <c r="Z68" s="4">
        <f t="shared" ref="Z68:AF68" si="309">(0*100)/5</f>
        <v>0</v>
      </c>
      <c r="AA68" s="4">
        <f t="shared" si="309"/>
        <v>0</v>
      </c>
      <c r="AB68" s="4">
        <f t="shared" si="309"/>
        <v>0</v>
      </c>
      <c r="AC68" s="4">
        <f t="shared" si="309"/>
        <v>0</v>
      </c>
      <c r="AD68" s="4">
        <f t="shared" si="309"/>
        <v>0</v>
      </c>
      <c r="AE68" s="4">
        <f t="shared" si="309"/>
        <v>0</v>
      </c>
      <c r="AF68" s="4">
        <f t="shared" si="309"/>
        <v>0</v>
      </c>
    </row>
    <row r="69" spans="1:33">
      <c r="A69" s="1" t="s">
        <v>17</v>
      </c>
      <c r="B69" s="4">
        <f t="shared" si="232"/>
        <v>0</v>
      </c>
      <c r="C69" s="4">
        <f t="shared" ref="C69:W69" si="310">(0*100)/5</f>
        <v>0</v>
      </c>
      <c r="D69" s="4">
        <f t="shared" si="310"/>
        <v>0</v>
      </c>
      <c r="E69" s="4">
        <f t="shared" si="310"/>
        <v>0</v>
      </c>
      <c r="F69" s="4">
        <f t="shared" si="310"/>
        <v>0</v>
      </c>
      <c r="G69" s="4">
        <f t="shared" si="310"/>
        <v>0</v>
      </c>
      <c r="H69" s="4">
        <f t="shared" si="310"/>
        <v>0</v>
      </c>
      <c r="I69" s="4">
        <f t="shared" si="310"/>
        <v>0</v>
      </c>
      <c r="J69" s="4">
        <f t="shared" si="310"/>
        <v>0</v>
      </c>
      <c r="K69" s="4">
        <f t="shared" si="310"/>
        <v>0</v>
      </c>
      <c r="L69" s="4">
        <f t="shared" si="310"/>
        <v>0</v>
      </c>
      <c r="M69" s="4">
        <f t="shared" si="310"/>
        <v>0</v>
      </c>
      <c r="N69" s="4">
        <f t="shared" si="310"/>
        <v>0</v>
      </c>
      <c r="O69" s="4">
        <f t="shared" si="310"/>
        <v>0</v>
      </c>
      <c r="P69" s="4">
        <f t="shared" si="310"/>
        <v>0</v>
      </c>
      <c r="Q69" s="4">
        <f t="shared" si="310"/>
        <v>0</v>
      </c>
      <c r="R69" s="4">
        <f t="shared" si="310"/>
        <v>0</v>
      </c>
      <c r="S69" s="4">
        <f t="shared" si="310"/>
        <v>0</v>
      </c>
      <c r="T69" s="4">
        <f t="shared" si="310"/>
        <v>0</v>
      </c>
      <c r="U69" s="4">
        <f t="shared" si="310"/>
        <v>0</v>
      </c>
      <c r="V69" s="4">
        <f t="shared" si="310"/>
        <v>0</v>
      </c>
      <c r="W69" s="4">
        <f t="shared" si="310"/>
        <v>0</v>
      </c>
      <c r="X69" s="4">
        <f t="shared" si="302"/>
        <v>60</v>
      </c>
      <c r="Y69" s="4">
        <f t="shared" si="253"/>
        <v>0</v>
      </c>
      <c r="Z69" s="4">
        <f t="shared" ref="Z69:AF69" si="311">(0*100)/5</f>
        <v>0</v>
      </c>
      <c r="AA69" s="4">
        <f t="shared" si="311"/>
        <v>0</v>
      </c>
      <c r="AB69" s="4">
        <f t="shared" si="311"/>
        <v>0</v>
      </c>
      <c r="AC69" s="4">
        <f t="shared" si="311"/>
        <v>0</v>
      </c>
      <c r="AD69" s="4">
        <f t="shared" si="311"/>
        <v>0</v>
      </c>
      <c r="AE69" s="4">
        <f t="shared" si="311"/>
        <v>0</v>
      </c>
      <c r="AF69" s="4">
        <f t="shared" si="311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B71" si="312">(0*100)/2</f>
        <v>0</v>
      </c>
      <c r="C71" s="4">
        <f t="shared" si="312"/>
        <v>0</v>
      </c>
      <c r="D71" s="4">
        <f t="shared" si="312"/>
        <v>0</v>
      </c>
      <c r="E71" s="4">
        <f t="shared" si="312"/>
        <v>0</v>
      </c>
      <c r="F71" s="4">
        <f t="shared" si="312"/>
        <v>0</v>
      </c>
      <c r="G71" s="4">
        <f t="shared" si="312"/>
        <v>0</v>
      </c>
      <c r="H71" s="4">
        <f t="shared" si="312"/>
        <v>0</v>
      </c>
      <c r="I71" s="4">
        <f t="shared" si="312"/>
        <v>0</v>
      </c>
      <c r="J71" s="4">
        <f t="shared" si="312"/>
        <v>0</v>
      </c>
      <c r="K71" s="4">
        <f t="shared" si="312"/>
        <v>0</v>
      </c>
      <c r="L71" s="4">
        <f t="shared" si="312"/>
        <v>0</v>
      </c>
      <c r="M71" s="4">
        <f t="shared" si="312"/>
        <v>0</v>
      </c>
      <c r="N71" s="4">
        <f t="shared" si="312"/>
        <v>0</v>
      </c>
      <c r="O71" s="4">
        <f t="shared" si="312"/>
        <v>0</v>
      </c>
      <c r="P71" s="4">
        <f t="shared" si="312"/>
        <v>0</v>
      </c>
      <c r="Q71" s="4">
        <f t="shared" si="312"/>
        <v>0</v>
      </c>
      <c r="R71" s="4">
        <f t="shared" si="312"/>
        <v>0</v>
      </c>
      <c r="S71" s="4">
        <f t="shared" si="312"/>
        <v>0</v>
      </c>
      <c r="T71" s="4">
        <f t="shared" si="312"/>
        <v>0</v>
      </c>
      <c r="U71" s="4">
        <f t="shared" si="312"/>
        <v>0</v>
      </c>
      <c r="V71" s="4">
        <f t="shared" si="312"/>
        <v>0</v>
      </c>
      <c r="W71" s="4">
        <f t="shared" si="312"/>
        <v>0</v>
      </c>
      <c r="X71" s="4">
        <f t="shared" si="312"/>
        <v>0</v>
      </c>
      <c r="Y71" s="4">
        <f t="shared" si="312"/>
        <v>0</v>
      </c>
      <c r="Z71" s="4">
        <f t="shared" si="312"/>
        <v>0</v>
      </c>
      <c r="AA71" s="4">
        <f t="shared" si="312"/>
        <v>0</v>
      </c>
      <c r="AB71" s="4">
        <f t="shared" si="312"/>
        <v>0</v>
      </c>
      <c r="AC71" s="4">
        <f t="shared" ref="AC71:AC73" si="313">(1*100)/2</f>
        <v>50</v>
      </c>
      <c r="AD71" s="4">
        <f t="shared" ref="AD71:AF71" si="314">(0*100)/2</f>
        <v>0</v>
      </c>
      <c r="AE71" s="4">
        <f t="shared" si="314"/>
        <v>0</v>
      </c>
      <c r="AF71" s="4">
        <f t="shared" si="314"/>
        <v>0</v>
      </c>
    </row>
    <row r="72" spans="1:33">
      <c r="A72" s="1" t="s">
        <v>3</v>
      </c>
      <c r="B72" s="4">
        <f t="shared" ref="B72:X72" si="315">(0*100)/2</f>
        <v>0</v>
      </c>
      <c r="C72" s="4">
        <f t="shared" si="315"/>
        <v>0</v>
      </c>
      <c r="D72" s="4">
        <f t="shared" si="315"/>
        <v>0</v>
      </c>
      <c r="E72" s="4">
        <f t="shared" si="315"/>
        <v>0</v>
      </c>
      <c r="F72" s="4">
        <f t="shared" si="315"/>
        <v>0</v>
      </c>
      <c r="G72" s="4">
        <f t="shared" si="315"/>
        <v>0</v>
      </c>
      <c r="H72" s="4">
        <f t="shared" si="315"/>
        <v>0</v>
      </c>
      <c r="I72" s="4">
        <f t="shared" si="315"/>
        <v>0</v>
      </c>
      <c r="J72" s="4">
        <f t="shared" si="315"/>
        <v>0</v>
      </c>
      <c r="K72" s="4">
        <f t="shared" si="315"/>
        <v>0</v>
      </c>
      <c r="L72" s="4">
        <f t="shared" si="315"/>
        <v>0</v>
      </c>
      <c r="M72" s="4">
        <f t="shared" si="315"/>
        <v>0</v>
      </c>
      <c r="N72" s="4">
        <f t="shared" si="315"/>
        <v>0</v>
      </c>
      <c r="O72" s="4">
        <f t="shared" si="315"/>
        <v>0</v>
      </c>
      <c r="P72" s="4">
        <f t="shared" si="315"/>
        <v>0</v>
      </c>
      <c r="Q72" s="4">
        <f t="shared" si="315"/>
        <v>0</v>
      </c>
      <c r="R72" s="4">
        <f t="shared" si="315"/>
        <v>0</v>
      </c>
      <c r="S72" s="4">
        <f t="shared" si="315"/>
        <v>0</v>
      </c>
      <c r="T72" s="4">
        <f t="shared" si="315"/>
        <v>0</v>
      </c>
      <c r="U72" s="4">
        <f t="shared" si="315"/>
        <v>0</v>
      </c>
      <c r="V72" s="4">
        <f t="shared" si="315"/>
        <v>0</v>
      </c>
      <c r="W72" s="4">
        <f t="shared" si="315"/>
        <v>0</v>
      </c>
      <c r="X72" s="4">
        <f t="shared" si="315"/>
        <v>0</v>
      </c>
      <c r="Y72" s="4">
        <f t="shared" ref="Y72:Y73" si="316">(1*100)/2</f>
        <v>50</v>
      </c>
      <c r="Z72" s="4">
        <f t="shared" ref="Z72:AB72" si="317">(0*100)/2</f>
        <v>0</v>
      </c>
      <c r="AA72" s="4">
        <f t="shared" si="317"/>
        <v>0</v>
      </c>
      <c r="AB72" s="4">
        <f t="shared" si="317"/>
        <v>0</v>
      </c>
      <c r="AC72" s="4">
        <f t="shared" si="313"/>
        <v>50</v>
      </c>
      <c r="AD72" s="4">
        <f t="shared" ref="AD72:AF72" si="318">(0*100)/2</f>
        <v>0</v>
      </c>
      <c r="AE72" s="4">
        <f t="shared" si="318"/>
        <v>0</v>
      </c>
      <c r="AF72" s="4">
        <f t="shared" si="318"/>
        <v>0</v>
      </c>
    </row>
    <row r="73" spans="1:33">
      <c r="A73" s="1" t="s">
        <v>4</v>
      </c>
      <c r="B73" s="4">
        <f t="shared" ref="B73:B76" si="319">(2*100)/2</f>
        <v>100</v>
      </c>
      <c r="C73" s="4">
        <f>(0*100)/2</f>
        <v>0</v>
      </c>
      <c r="D73" s="4">
        <f t="shared" ref="D73:D75" si="320">(2*100)/2</f>
        <v>100</v>
      </c>
      <c r="E73" s="4">
        <f t="shared" ref="E73:E74" si="321">(0*100)/2</f>
        <v>0</v>
      </c>
      <c r="F73" s="4">
        <f t="shared" ref="F73:I73" si="322">(1*100)/2</f>
        <v>50</v>
      </c>
      <c r="G73" s="4">
        <f t="shared" si="322"/>
        <v>50</v>
      </c>
      <c r="H73" s="4">
        <f t="shared" si="322"/>
        <v>50</v>
      </c>
      <c r="I73" s="4">
        <f t="shared" si="322"/>
        <v>50</v>
      </c>
      <c r="J73" s="4">
        <f t="shared" ref="J73:J75" si="323">(0*100)/2</f>
        <v>0</v>
      </c>
      <c r="K73" s="4">
        <f>(1*100)/2</f>
        <v>50</v>
      </c>
      <c r="L73" s="4">
        <f t="shared" ref="L73:M73" si="324">(0*100)/2</f>
        <v>0</v>
      </c>
      <c r="M73" s="4">
        <f t="shared" si="324"/>
        <v>0</v>
      </c>
      <c r="N73" s="4">
        <f t="shared" ref="N73:N74" si="325">(2*100)/2</f>
        <v>100</v>
      </c>
      <c r="O73" s="4">
        <f t="shared" ref="O73:O74" si="326">(1*100)/2</f>
        <v>50</v>
      </c>
      <c r="P73" s="4">
        <f t="shared" ref="P73:Q73" si="327">(0*100)/2</f>
        <v>0</v>
      </c>
      <c r="Q73" s="4">
        <f t="shared" si="327"/>
        <v>0</v>
      </c>
      <c r="R73" s="4">
        <f t="shared" ref="R73:S73" si="328">(1*100)/2</f>
        <v>50</v>
      </c>
      <c r="S73" s="4">
        <f t="shared" si="328"/>
        <v>50</v>
      </c>
      <c r="T73" s="4">
        <f>(0*100)/2</f>
        <v>0</v>
      </c>
      <c r="U73" s="4">
        <f>(1*100)/2</f>
        <v>50</v>
      </c>
      <c r="V73" s="4">
        <f t="shared" ref="V73:X73" si="329">(0*100)/2</f>
        <v>0</v>
      </c>
      <c r="W73" s="4">
        <f t="shared" si="329"/>
        <v>0</v>
      </c>
      <c r="X73" s="4">
        <f t="shared" si="329"/>
        <v>0</v>
      </c>
      <c r="Y73" s="4">
        <f t="shared" si="316"/>
        <v>50</v>
      </c>
      <c r="Z73" s="4">
        <f>(0*100)/2</f>
        <v>0</v>
      </c>
      <c r="AA73" s="4">
        <f>(1*100)/2</f>
        <v>50</v>
      </c>
      <c r="AB73" s="4">
        <f>(0*100)/2</f>
        <v>0</v>
      </c>
      <c r="AC73" s="4">
        <f t="shared" si="313"/>
        <v>50</v>
      </c>
      <c r="AD73" s="4">
        <f>(1*100)/2</f>
        <v>50</v>
      </c>
      <c r="AE73" s="4">
        <f t="shared" ref="AE73:AE74" si="330">(0*100)/2</f>
        <v>0</v>
      </c>
      <c r="AF73" s="4">
        <f t="shared" ref="AF73:AF78" si="331">(2*100)/2</f>
        <v>100</v>
      </c>
    </row>
    <row r="74" spans="1:33">
      <c r="A74" s="1" t="s">
        <v>5</v>
      </c>
      <c r="B74" s="4">
        <f t="shared" si="319"/>
        <v>100</v>
      </c>
      <c r="C74" s="4">
        <f t="shared" ref="C74:C75" si="332">(1*100)/2</f>
        <v>50</v>
      </c>
      <c r="D74" s="4">
        <f t="shared" si="320"/>
        <v>100</v>
      </c>
      <c r="E74" s="4">
        <f t="shared" si="321"/>
        <v>0</v>
      </c>
      <c r="F74" s="4">
        <f t="shared" ref="F74:H74" si="333">(2*100)/2</f>
        <v>100</v>
      </c>
      <c r="G74" s="4">
        <f t="shared" si="333"/>
        <v>100</v>
      </c>
      <c r="H74" s="4">
        <f t="shared" si="333"/>
        <v>100</v>
      </c>
      <c r="I74" s="4">
        <f>(1*100)/2</f>
        <v>50</v>
      </c>
      <c r="J74" s="4">
        <f t="shared" si="323"/>
        <v>0</v>
      </c>
      <c r="K74" s="4">
        <f>(2*100)/2</f>
        <v>100</v>
      </c>
      <c r="L74" s="4">
        <f t="shared" ref="L74:M74" si="334">(0*100)/2</f>
        <v>0</v>
      </c>
      <c r="M74" s="4">
        <f t="shared" si="334"/>
        <v>0</v>
      </c>
      <c r="N74" s="4">
        <f t="shared" si="325"/>
        <v>100</v>
      </c>
      <c r="O74" s="4">
        <f t="shared" si="326"/>
        <v>50</v>
      </c>
      <c r="P74" s="4">
        <f t="shared" ref="P74:P75" si="335">(1*100)/2</f>
        <v>50</v>
      </c>
      <c r="Q74" s="4">
        <f>(0*100)/2</f>
        <v>0</v>
      </c>
      <c r="R74" s="4">
        <f>(1*100)/2</f>
        <v>50</v>
      </c>
      <c r="S74" s="4">
        <f t="shared" ref="S74:U74" si="336">(2*100)/2</f>
        <v>100</v>
      </c>
      <c r="T74" s="4">
        <f t="shared" si="336"/>
        <v>100</v>
      </c>
      <c r="U74" s="4">
        <f t="shared" si="336"/>
        <v>100</v>
      </c>
      <c r="V74" s="4">
        <f t="shared" ref="V74:Y74" si="337">(0*100)/2</f>
        <v>0</v>
      </c>
      <c r="W74" s="4">
        <f t="shared" si="337"/>
        <v>0</v>
      </c>
      <c r="X74" s="4">
        <f t="shared" si="337"/>
        <v>0</v>
      </c>
      <c r="Y74" s="4">
        <f t="shared" si="337"/>
        <v>0</v>
      </c>
      <c r="Z74" s="4">
        <f>(1*100)/2</f>
        <v>50</v>
      </c>
      <c r="AA74" s="4">
        <f>(2*100)/2</f>
        <v>100</v>
      </c>
      <c r="AB74" s="4">
        <f t="shared" ref="AB74:AC74" si="338">(1*100)/2</f>
        <v>50</v>
      </c>
      <c r="AC74" s="4">
        <f t="shared" si="338"/>
        <v>50</v>
      </c>
      <c r="AD74" s="4">
        <f>(2*100)/2</f>
        <v>100</v>
      </c>
      <c r="AE74" s="4">
        <f t="shared" si="330"/>
        <v>0</v>
      </c>
      <c r="AF74" s="4">
        <f t="shared" si="331"/>
        <v>100</v>
      </c>
    </row>
    <row r="75" spans="1:33">
      <c r="A75" s="1" t="s">
        <v>6</v>
      </c>
      <c r="B75" s="4">
        <f t="shared" si="319"/>
        <v>100</v>
      </c>
      <c r="C75" s="4">
        <f t="shared" si="332"/>
        <v>50</v>
      </c>
      <c r="D75" s="4">
        <f t="shared" si="320"/>
        <v>100</v>
      </c>
      <c r="E75" s="4">
        <f t="shared" ref="E75:F75" si="339">(1*100)/2</f>
        <v>50</v>
      </c>
      <c r="F75" s="4">
        <f t="shared" si="339"/>
        <v>50</v>
      </c>
      <c r="G75" s="4">
        <f>(2*100)/2</f>
        <v>100</v>
      </c>
      <c r="H75" s="4">
        <f t="shared" ref="H75:I75" si="340">(1*100)/2</f>
        <v>50</v>
      </c>
      <c r="I75" s="4">
        <f t="shared" si="340"/>
        <v>50</v>
      </c>
      <c r="J75" s="4">
        <f t="shared" si="323"/>
        <v>0</v>
      </c>
      <c r="K75" s="4">
        <f>(1*100)/2</f>
        <v>50</v>
      </c>
      <c r="L75" s="4">
        <f t="shared" ref="L75:N75" si="341">(0*100)/2</f>
        <v>0</v>
      </c>
      <c r="M75" s="4">
        <f t="shared" si="341"/>
        <v>0</v>
      </c>
      <c r="N75" s="4">
        <f t="shared" si="341"/>
        <v>0</v>
      </c>
      <c r="O75" s="4">
        <f t="shared" ref="O75:O76" si="342">(2*100)/2</f>
        <v>100</v>
      </c>
      <c r="P75" s="4">
        <f t="shared" si="335"/>
        <v>50</v>
      </c>
      <c r="Q75" s="4">
        <f t="shared" ref="Q75:Q76" si="343">(1*100)/2</f>
        <v>50</v>
      </c>
      <c r="R75" s="4">
        <f t="shared" ref="R75:T75" si="344">(2*100)/2</f>
        <v>100</v>
      </c>
      <c r="S75" s="4">
        <f t="shared" si="344"/>
        <v>100</v>
      </c>
      <c r="T75" s="4">
        <f t="shared" si="344"/>
        <v>100</v>
      </c>
      <c r="U75" s="4">
        <f>(1*100)/2</f>
        <v>50</v>
      </c>
      <c r="V75" s="4">
        <f>(0*100)/2</f>
        <v>0</v>
      </c>
      <c r="W75" s="4">
        <f>(1*100)/2</f>
        <v>50</v>
      </c>
      <c r="X75" s="4">
        <f t="shared" ref="X75:X77" si="345">(0*100)/2</f>
        <v>0</v>
      </c>
      <c r="Y75" s="4">
        <f t="shared" ref="Y75:AB75" si="346">(1*100)/2</f>
        <v>50</v>
      </c>
      <c r="Z75" s="4">
        <f t="shared" si="346"/>
        <v>50</v>
      </c>
      <c r="AA75" s="4">
        <f t="shared" si="346"/>
        <v>50</v>
      </c>
      <c r="AB75" s="4">
        <f t="shared" si="346"/>
        <v>50</v>
      </c>
      <c r="AC75" s="4">
        <f>(0*100)/2</f>
        <v>0</v>
      </c>
      <c r="AD75" s="4">
        <f t="shared" ref="AD75:AE75" si="347">(1*100)/2</f>
        <v>50</v>
      </c>
      <c r="AE75" s="4">
        <f t="shared" si="347"/>
        <v>50</v>
      </c>
      <c r="AF75" s="4">
        <f t="shared" si="331"/>
        <v>100</v>
      </c>
    </row>
    <row r="76" spans="1:33">
      <c r="A76" s="1" t="s">
        <v>7</v>
      </c>
      <c r="B76" s="4">
        <f t="shared" si="319"/>
        <v>100</v>
      </c>
      <c r="C76" s="4">
        <f t="shared" ref="C76:D76" si="348">(2*100)/2</f>
        <v>100</v>
      </c>
      <c r="D76" s="4">
        <f t="shared" si="348"/>
        <v>100</v>
      </c>
      <c r="E76" s="4">
        <f>(1*100)/2</f>
        <v>50</v>
      </c>
      <c r="F76" s="4">
        <f t="shared" ref="F76:F77" si="349">(0*100)/2</f>
        <v>0</v>
      </c>
      <c r="G76" s="4">
        <f>(1*100)/2</f>
        <v>50</v>
      </c>
      <c r="H76" s="4">
        <f>(2*100)/2</f>
        <v>100</v>
      </c>
      <c r="I76" s="4">
        <f t="shared" ref="I76:J76" si="350">(1*100)/2</f>
        <v>50</v>
      </c>
      <c r="J76" s="4">
        <f t="shared" si="350"/>
        <v>50</v>
      </c>
      <c r="K76" s="4">
        <f>(2*100)/2</f>
        <v>100</v>
      </c>
      <c r="L76" s="4">
        <f>(1*100)/2</f>
        <v>50</v>
      </c>
      <c r="M76" s="4">
        <f t="shared" ref="M76:N76" si="351">(0*100)/2</f>
        <v>0</v>
      </c>
      <c r="N76" s="4">
        <f t="shared" si="351"/>
        <v>0</v>
      </c>
      <c r="O76" s="4">
        <f t="shared" si="342"/>
        <v>100</v>
      </c>
      <c r="P76" s="4">
        <f t="shared" ref="P76:P78" si="352">(2*100)/2</f>
        <v>100</v>
      </c>
      <c r="Q76" s="4">
        <f t="shared" si="343"/>
        <v>50</v>
      </c>
      <c r="R76" s="4">
        <f t="shared" ref="R76:W76" si="353">(1*100)/2</f>
        <v>50</v>
      </c>
      <c r="S76" s="4">
        <f t="shared" si="353"/>
        <v>50</v>
      </c>
      <c r="T76" s="4">
        <f t="shared" si="353"/>
        <v>50</v>
      </c>
      <c r="U76" s="4">
        <f t="shared" si="353"/>
        <v>50</v>
      </c>
      <c r="V76" s="4">
        <f t="shared" si="353"/>
        <v>50</v>
      </c>
      <c r="W76" s="4">
        <f t="shared" si="353"/>
        <v>50</v>
      </c>
      <c r="X76" s="4">
        <f t="shared" si="345"/>
        <v>0</v>
      </c>
      <c r="Y76" s="4">
        <f t="shared" ref="Y76:AE76" si="354">(1*100)/2</f>
        <v>50</v>
      </c>
      <c r="Z76" s="4">
        <f t="shared" si="354"/>
        <v>50</v>
      </c>
      <c r="AA76" s="4">
        <f t="shared" si="354"/>
        <v>50</v>
      </c>
      <c r="AB76" s="4">
        <f t="shared" si="354"/>
        <v>50</v>
      </c>
      <c r="AC76" s="4">
        <f t="shared" si="354"/>
        <v>50</v>
      </c>
      <c r="AD76" s="4">
        <f t="shared" si="354"/>
        <v>50</v>
      </c>
      <c r="AE76" s="4">
        <f t="shared" si="354"/>
        <v>50</v>
      </c>
      <c r="AF76" s="4">
        <f t="shared" si="331"/>
        <v>100</v>
      </c>
    </row>
    <row r="77" spans="1:33">
      <c r="A77" s="1" t="s">
        <v>8</v>
      </c>
      <c r="B77" s="4">
        <f t="shared" ref="B77:B79" si="355">(1*100)/2</f>
        <v>50</v>
      </c>
      <c r="C77" s="4">
        <f t="shared" ref="C77:C78" si="356">(2*100)/2</f>
        <v>100</v>
      </c>
      <c r="D77" s="4">
        <f t="shared" ref="D77:E77" si="357">(1*100)/2</f>
        <v>50</v>
      </c>
      <c r="E77" s="4">
        <f t="shared" si="357"/>
        <v>50</v>
      </c>
      <c r="F77" s="4">
        <f t="shared" si="349"/>
        <v>0</v>
      </c>
      <c r="G77" s="4">
        <f t="shared" ref="G77:H77" si="358">(2*100)/2</f>
        <v>100</v>
      </c>
      <c r="H77" s="4">
        <f t="shared" si="358"/>
        <v>100</v>
      </c>
      <c r="I77" s="4">
        <f>(0*100)/2</f>
        <v>0</v>
      </c>
      <c r="J77" s="4">
        <f t="shared" ref="J77:J78" si="359">(1*100)/2</f>
        <v>50</v>
      </c>
      <c r="K77" s="4">
        <f>(0*100)/2</f>
        <v>0</v>
      </c>
      <c r="L77" s="4">
        <f t="shared" ref="L77:L79" si="360">(2*100)/2</f>
        <v>100</v>
      </c>
      <c r="M77" s="4">
        <f>(1*100)/2</f>
        <v>50</v>
      </c>
      <c r="N77" s="4">
        <f t="shared" ref="N77:O77" si="361">(0*100)/2</f>
        <v>0</v>
      </c>
      <c r="O77" s="4">
        <f t="shared" si="361"/>
        <v>0</v>
      </c>
      <c r="P77" s="4">
        <f t="shared" si="352"/>
        <v>100</v>
      </c>
      <c r="Q77" s="4">
        <f>(0*100)/2</f>
        <v>0</v>
      </c>
      <c r="R77" s="4">
        <f t="shared" ref="R77:T77" si="362">(1*100)/2</f>
        <v>50</v>
      </c>
      <c r="S77" s="4">
        <f t="shared" si="362"/>
        <v>50</v>
      </c>
      <c r="T77" s="4">
        <f t="shared" si="362"/>
        <v>50</v>
      </c>
      <c r="U77" s="4">
        <f>(2*100)/2</f>
        <v>100</v>
      </c>
      <c r="V77" s="4">
        <f t="shared" ref="V77:V78" si="363">(0*100)/2</f>
        <v>0</v>
      </c>
      <c r="W77" s="4">
        <f t="shared" ref="W77:W78" si="364">(2*100)/2</f>
        <v>100</v>
      </c>
      <c r="X77" s="4">
        <f t="shared" si="345"/>
        <v>0</v>
      </c>
      <c r="Y77" s="4">
        <f>(1*100)/2</f>
        <v>50</v>
      </c>
      <c r="Z77" s="4">
        <f t="shared" ref="Z77:Z78" si="365">(0*100)/2</f>
        <v>0</v>
      </c>
      <c r="AA77" s="4">
        <f>(2*100)/2</f>
        <v>100</v>
      </c>
      <c r="AB77" s="4">
        <f>(0*100)/2</f>
        <v>0</v>
      </c>
      <c r="AC77" s="4">
        <f>(1*100)/2</f>
        <v>50</v>
      </c>
      <c r="AD77" s="4">
        <f t="shared" ref="AD77:AD78" si="366">(0*100)/2</f>
        <v>0</v>
      </c>
      <c r="AE77" s="4">
        <f t="shared" ref="AE77:AE78" si="367">(1*100)/2</f>
        <v>50</v>
      </c>
      <c r="AF77" s="4">
        <f t="shared" si="331"/>
        <v>100</v>
      </c>
      <c r="AG77" s="6">
        <v>0.6</v>
      </c>
    </row>
    <row r="78" spans="1:33">
      <c r="A78" s="1" t="s">
        <v>9</v>
      </c>
      <c r="B78" s="4">
        <f t="shared" si="355"/>
        <v>50</v>
      </c>
      <c r="C78" s="4">
        <f t="shared" si="356"/>
        <v>100</v>
      </c>
      <c r="D78" s="4">
        <f t="shared" ref="D78:G78" si="368">(1*100)/2</f>
        <v>50</v>
      </c>
      <c r="E78" s="4">
        <f t="shared" si="368"/>
        <v>50</v>
      </c>
      <c r="F78" s="4">
        <f t="shared" si="368"/>
        <v>50</v>
      </c>
      <c r="G78" s="4">
        <f t="shared" si="368"/>
        <v>50</v>
      </c>
      <c r="H78" s="4">
        <f t="shared" ref="H78:I78" si="369">(0*100)/2</f>
        <v>0</v>
      </c>
      <c r="I78" s="4">
        <f t="shared" si="369"/>
        <v>0</v>
      </c>
      <c r="J78" s="4">
        <f t="shared" si="359"/>
        <v>50</v>
      </c>
      <c r="K78" s="4">
        <f t="shared" ref="K78:K80" si="370">(1*100)/2</f>
        <v>50</v>
      </c>
      <c r="L78" s="4">
        <f t="shared" si="360"/>
        <v>100</v>
      </c>
      <c r="M78" s="4">
        <f>(2*100)/2</f>
        <v>100</v>
      </c>
      <c r="N78" s="4">
        <f>(0*100)/2</f>
        <v>0</v>
      </c>
      <c r="O78" s="4">
        <f>(1*100)/2</f>
        <v>50</v>
      </c>
      <c r="P78" s="4">
        <f t="shared" si="352"/>
        <v>100</v>
      </c>
      <c r="Q78" s="4">
        <f t="shared" ref="Q78:Q79" si="371">(2*100)/2</f>
        <v>100</v>
      </c>
      <c r="R78" s="4">
        <f t="shared" ref="R78:S78" si="372">(1*100)/2</f>
        <v>50</v>
      </c>
      <c r="S78" s="4">
        <f t="shared" si="372"/>
        <v>50</v>
      </c>
      <c r="T78" s="4">
        <f>(2*100)/2</f>
        <v>100</v>
      </c>
      <c r="U78" s="4">
        <f>(1*100)/2</f>
        <v>50</v>
      </c>
      <c r="V78" s="4">
        <f t="shared" si="363"/>
        <v>0</v>
      </c>
      <c r="W78" s="4">
        <f t="shared" si="364"/>
        <v>100</v>
      </c>
      <c r="X78" s="4">
        <f t="shared" ref="X78:Y78" si="373">(1*100)/2</f>
        <v>50</v>
      </c>
      <c r="Y78" s="4">
        <f t="shared" si="373"/>
        <v>50</v>
      </c>
      <c r="Z78" s="4">
        <f t="shared" si="365"/>
        <v>0</v>
      </c>
      <c r="AA78" s="4">
        <f t="shared" ref="AA78:AB78" si="374">(1*100)/2</f>
        <v>50</v>
      </c>
      <c r="AB78" s="4">
        <f t="shared" si="374"/>
        <v>50</v>
      </c>
      <c r="AC78" s="4">
        <f>(2*100)/2</f>
        <v>100</v>
      </c>
      <c r="AD78" s="4">
        <f t="shared" si="366"/>
        <v>0</v>
      </c>
      <c r="AE78" s="4">
        <f t="shared" si="367"/>
        <v>50</v>
      </c>
      <c r="AF78" s="4">
        <f t="shared" si="331"/>
        <v>100</v>
      </c>
    </row>
    <row r="79" spans="1:33">
      <c r="A79" s="1" t="s">
        <v>10</v>
      </c>
      <c r="B79" s="4">
        <f t="shared" si="355"/>
        <v>50</v>
      </c>
      <c r="C79" s="4">
        <f t="shared" ref="C79:D79" si="375">(1*100)/2</f>
        <v>50</v>
      </c>
      <c r="D79" s="4">
        <f t="shared" si="375"/>
        <v>50</v>
      </c>
      <c r="E79" s="4">
        <f t="shared" ref="E79:E81" si="376">(0*100)/2</f>
        <v>0</v>
      </c>
      <c r="F79" s="4">
        <f t="shared" ref="F79:F80" si="377">(2*100)/2</f>
        <v>100</v>
      </c>
      <c r="G79" s="4">
        <f t="shared" ref="G79:H79" si="378">(1*100)/2</f>
        <v>50</v>
      </c>
      <c r="H79" s="4">
        <f t="shared" si="378"/>
        <v>50</v>
      </c>
      <c r="I79" s="4">
        <f t="shared" ref="I79:J79" si="379">(0*100)/2</f>
        <v>0</v>
      </c>
      <c r="J79" s="4">
        <f t="shared" si="379"/>
        <v>0</v>
      </c>
      <c r="K79" s="4">
        <f t="shared" si="370"/>
        <v>50</v>
      </c>
      <c r="L79" s="4">
        <f t="shared" si="360"/>
        <v>100</v>
      </c>
      <c r="M79" s="4">
        <f t="shared" ref="M79:O79" si="380">(0*100)/2</f>
        <v>0</v>
      </c>
      <c r="N79" s="4">
        <f t="shared" si="380"/>
        <v>0</v>
      </c>
      <c r="O79" s="4">
        <f t="shared" si="380"/>
        <v>0</v>
      </c>
      <c r="P79" s="4">
        <f>(1*100)/2</f>
        <v>50</v>
      </c>
      <c r="Q79" s="4">
        <f t="shared" si="371"/>
        <v>100</v>
      </c>
      <c r="R79" s="4">
        <f t="shared" ref="R79:U79" si="381">(2*100)/2</f>
        <v>100</v>
      </c>
      <c r="S79" s="4">
        <f t="shared" si="381"/>
        <v>100</v>
      </c>
      <c r="T79" s="4">
        <f t="shared" si="381"/>
        <v>100</v>
      </c>
      <c r="U79" s="4">
        <f t="shared" si="381"/>
        <v>100</v>
      </c>
      <c r="V79" s="4">
        <f t="shared" ref="V79:X79" si="382">(1*100)/2</f>
        <v>50</v>
      </c>
      <c r="W79" s="4">
        <f t="shared" si="382"/>
        <v>50</v>
      </c>
      <c r="X79" s="4">
        <f t="shared" si="382"/>
        <v>50</v>
      </c>
      <c r="Y79" s="4">
        <f t="shared" ref="Y79:Z79" si="383">(0*100)/2</f>
        <v>0</v>
      </c>
      <c r="Z79" s="4">
        <f t="shared" si="383"/>
        <v>0</v>
      </c>
      <c r="AA79" s="4">
        <f t="shared" ref="AA79:AC79" si="384">(2*100)/2</f>
        <v>100</v>
      </c>
      <c r="AB79" s="4">
        <f t="shared" si="384"/>
        <v>100</v>
      </c>
      <c r="AC79" s="4">
        <f t="shared" si="384"/>
        <v>100</v>
      </c>
      <c r="AD79" s="4">
        <f>(1*100)/2</f>
        <v>50</v>
      </c>
      <c r="AE79" s="4">
        <f>(2*100)/2</f>
        <v>100</v>
      </c>
      <c r="AF79" s="4">
        <f>(1*100)/2</f>
        <v>50</v>
      </c>
    </row>
    <row r="80" spans="1:33">
      <c r="A80" s="1" t="s">
        <v>11</v>
      </c>
      <c r="B80" s="4">
        <f t="shared" ref="B80:B82" si="385">(2*100)/2</f>
        <v>100</v>
      </c>
      <c r="C80" s="4">
        <f t="shared" ref="C80:D80" si="386">(1*100)/2</f>
        <v>50</v>
      </c>
      <c r="D80" s="4">
        <f t="shared" si="386"/>
        <v>50</v>
      </c>
      <c r="E80" s="4">
        <f t="shared" si="376"/>
        <v>0</v>
      </c>
      <c r="F80" s="4">
        <f t="shared" si="377"/>
        <v>100</v>
      </c>
      <c r="G80" s="4">
        <f t="shared" ref="G80:H80" si="387">(1*100)/2</f>
        <v>50</v>
      </c>
      <c r="H80" s="4">
        <f t="shared" si="387"/>
        <v>50</v>
      </c>
      <c r="I80" s="4">
        <f t="shared" ref="I80:J80" si="388">(0*100)/2</f>
        <v>0</v>
      </c>
      <c r="J80" s="4">
        <f t="shared" si="388"/>
        <v>0</v>
      </c>
      <c r="K80" s="4">
        <f t="shared" si="370"/>
        <v>50</v>
      </c>
      <c r="L80" s="4">
        <f>(0*100)/2</f>
        <v>0</v>
      </c>
      <c r="M80" s="4">
        <f>(1*100)/2</f>
        <v>50</v>
      </c>
      <c r="N80" s="4">
        <f t="shared" ref="N80:N82" si="389">(0*100)/2</f>
        <v>0</v>
      </c>
      <c r="O80" s="4">
        <f t="shared" ref="O80:O81" si="390">(1*100)/2</f>
        <v>50</v>
      </c>
      <c r="P80" s="4">
        <f>(2*100)/2</f>
        <v>100</v>
      </c>
      <c r="Q80" s="4">
        <f t="shared" ref="Q80:R80" si="391">(1*100)/2</f>
        <v>50</v>
      </c>
      <c r="R80" s="4">
        <f t="shared" si="391"/>
        <v>50</v>
      </c>
      <c r="S80" s="4">
        <f t="shared" ref="S80:T80" si="392">(2*100)/2</f>
        <v>100</v>
      </c>
      <c r="T80" s="4">
        <f t="shared" si="392"/>
        <v>100</v>
      </c>
      <c r="U80" s="4">
        <f t="shared" ref="U80:V80" si="393">(1*100)/2</f>
        <v>50</v>
      </c>
      <c r="V80" s="4">
        <f t="shared" si="393"/>
        <v>50</v>
      </c>
      <c r="W80" s="4">
        <f>(0*100)/2</f>
        <v>0</v>
      </c>
      <c r="X80" s="4">
        <f t="shared" ref="X80:Y80" si="394">(1*100)/2</f>
        <v>50</v>
      </c>
      <c r="Y80" s="4">
        <f t="shared" si="394"/>
        <v>50</v>
      </c>
      <c r="Z80" s="4">
        <f t="shared" ref="Z80:Z81" si="395">(0*100)/2</f>
        <v>0</v>
      </c>
      <c r="AA80" s="4">
        <f>(1*100)/2</f>
        <v>50</v>
      </c>
      <c r="AB80" s="4">
        <f t="shared" ref="AB80:AD80" si="396">(2*100)/2</f>
        <v>100</v>
      </c>
      <c r="AC80" s="4">
        <f t="shared" si="396"/>
        <v>100</v>
      </c>
      <c r="AD80" s="4">
        <f t="shared" si="396"/>
        <v>100</v>
      </c>
      <c r="AE80" s="4">
        <f t="shared" ref="AE80:AF80" si="397">(1*100)/2</f>
        <v>50</v>
      </c>
      <c r="AF80" s="4">
        <f t="shared" si="397"/>
        <v>50</v>
      </c>
    </row>
    <row r="81" spans="1:32">
      <c r="A81" s="1" t="s">
        <v>12</v>
      </c>
      <c r="B81" s="4">
        <f t="shared" si="385"/>
        <v>100</v>
      </c>
      <c r="C81" s="4">
        <f>(1*100)/2</f>
        <v>50</v>
      </c>
      <c r="D81" s="4">
        <f>(2*100)/2</f>
        <v>100</v>
      </c>
      <c r="E81" s="4">
        <f t="shared" si="376"/>
        <v>0</v>
      </c>
      <c r="F81" s="4">
        <f>(1*100)/2</f>
        <v>50</v>
      </c>
      <c r="G81" s="4">
        <f t="shared" ref="G81:G82" si="398">(2*100)/2</f>
        <v>100</v>
      </c>
      <c r="H81" s="4">
        <f t="shared" ref="H81:K81" si="399">(0*100)/2</f>
        <v>0</v>
      </c>
      <c r="I81" s="4">
        <f t="shared" si="399"/>
        <v>0</v>
      </c>
      <c r="J81" s="4">
        <f t="shared" si="399"/>
        <v>0</v>
      </c>
      <c r="K81" s="4">
        <f t="shared" si="399"/>
        <v>0</v>
      </c>
      <c r="L81" s="4">
        <f>(1*100)/2</f>
        <v>50</v>
      </c>
      <c r="M81" s="4">
        <f>(2*100)/2</f>
        <v>100</v>
      </c>
      <c r="N81" s="4">
        <f t="shared" si="389"/>
        <v>0</v>
      </c>
      <c r="O81" s="4">
        <f t="shared" si="390"/>
        <v>50</v>
      </c>
      <c r="P81" s="4">
        <f t="shared" ref="P81:R81" si="400">(1*100)/2</f>
        <v>50</v>
      </c>
      <c r="Q81" s="4">
        <f t="shared" si="400"/>
        <v>50</v>
      </c>
      <c r="R81" s="4">
        <f t="shared" si="400"/>
        <v>50</v>
      </c>
      <c r="S81" s="4">
        <f t="shared" ref="S81:S82" si="401">(2*100)/2</f>
        <v>100</v>
      </c>
      <c r="T81" s="4">
        <f t="shared" ref="T81:T83" si="402">(0*100)/2</f>
        <v>0</v>
      </c>
      <c r="U81" s="4">
        <f>(1*100)/2</f>
        <v>50</v>
      </c>
      <c r="V81" s="4">
        <f>(2*100)/2</f>
        <v>100</v>
      </c>
      <c r="W81" s="4">
        <f t="shared" ref="W81:Y81" si="403">(1*100)/2</f>
        <v>50</v>
      </c>
      <c r="X81" s="4">
        <f t="shared" si="403"/>
        <v>50</v>
      </c>
      <c r="Y81" s="4">
        <f t="shared" si="403"/>
        <v>50</v>
      </c>
      <c r="Z81" s="4">
        <f t="shared" si="395"/>
        <v>0</v>
      </c>
      <c r="AA81" s="4">
        <f>(0*100)/2</f>
        <v>0</v>
      </c>
      <c r="AB81" s="4">
        <f t="shared" ref="AB81:AB83" si="404">(2*100)/2</f>
        <v>100</v>
      </c>
      <c r="AC81" s="4">
        <f>(1*100)/2</f>
        <v>50</v>
      </c>
      <c r="AD81" s="4">
        <f>(2*100)/2</f>
        <v>100</v>
      </c>
      <c r="AE81" s="4">
        <f t="shared" ref="AE81:AE83" si="405">(0*100)/2</f>
        <v>0</v>
      </c>
      <c r="AF81" s="4">
        <f t="shared" ref="AF81:AF82" si="406">(2*100)/2</f>
        <v>100</v>
      </c>
    </row>
    <row r="82" spans="1:32">
      <c r="A82" s="1" t="s">
        <v>13</v>
      </c>
      <c r="B82" s="4">
        <f t="shared" si="385"/>
        <v>100</v>
      </c>
      <c r="C82" s="4">
        <f t="shared" ref="C82:D82" si="407">(0*100)/2</f>
        <v>0</v>
      </c>
      <c r="D82" s="4">
        <f t="shared" si="407"/>
        <v>0</v>
      </c>
      <c r="E82" s="4">
        <f t="shared" ref="E82:E83" si="408">(1*100)/2</f>
        <v>50</v>
      </c>
      <c r="F82" s="4">
        <f t="shared" ref="F82:F83" si="409">(0*100)/2</f>
        <v>0</v>
      </c>
      <c r="G82" s="4">
        <f t="shared" si="398"/>
        <v>100</v>
      </c>
      <c r="H82" s="4">
        <f>(1*100)/2</f>
        <v>50</v>
      </c>
      <c r="I82" s="4">
        <f t="shared" ref="I82:L82" si="410">(0*100)/2</f>
        <v>0</v>
      </c>
      <c r="J82" s="4">
        <f t="shared" si="410"/>
        <v>0</v>
      </c>
      <c r="K82" s="4">
        <f t="shared" si="410"/>
        <v>0</v>
      </c>
      <c r="L82" s="4">
        <f t="shared" si="410"/>
        <v>0</v>
      </c>
      <c r="M82" s="4">
        <f>(1*100)/2</f>
        <v>50</v>
      </c>
      <c r="N82" s="4">
        <f t="shared" si="389"/>
        <v>0</v>
      </c>
      <c r="O82" s="4">
        <f>(2*100)/2</f>
        <v>100</v>
      </c>
      <c r="P82" s="4">
        <f t="shared" ref="P82:R82" si="411">(1*100)/2</f>
        <v>50</v>
      </c>
      <c r="Q82" s="4">
        <f t="shared" si="411"/>
        <v>50</v>
      </c>
      <c r="R82" s="4">
        <f t="shared" si="411"/>
        <v>50</v>
      </c>
      <c r="S82" s="4">
        <f t="shared" si="401"/>
        <v>100</v>
      </c>
      <c r="T82" s="4">
        <f t="shared" si="402"/>
        <v>0</v>
      </c>
      <c r="U82" s="4">
        <f t="shared" ref="U82:V82" si="412">(2*100)/2</f>
        <v>100</v>
      </c>
      <c r="V82" s="4">
        <f t="shared" si="412"/>
        <v>100</v>
      </c>
      <c r="W82" s="4">
        <f t="shared" ref="W82:X82" si="413">(1*100)/2</f>
        <v>50</v>
      </c>
      <c r="X82" s="4">
        <f t="shared" si="413"/>
        <v>50</v>
      </c>
      <c r="Y82" s="4">
        <f t="shared" ref="Y82:Z82" si="414">(0*100)/2</f>
        <v>0</v>
      </c>
      <c r="Z82" s="4">
        <f t="shared" si="414"/>
        <v>0</v>
      </c>
      <c r="AA82" s="4">
        <f t="shared" ref="AA82:AA83" si="415">(1*100)/2</f>
        <v>50</v>
      </c>
      <c r="AB82" s="4">
        <f t="shared" si="404"/>
        <v>100</v>
      </c>
      <c r="AC82" s="4">
        <f t="shared" ref="AC82:AD82" si="416">(2*100)/2</f>
        <v>100</v>
      </c>
      <c r="AD82" s="4">
        <f t="shared" si="416"/>
        <v>100</v>
      </c>
      <c r="AE82" s="4">
        <f t="shared" si="405"/>
        <v>0</v>
      </c>
      <c r="AF82" s="4">
        <f t="shared" si="406"/>
        <v>100</v>
      </c>
    </row>
    <row r="83" spans="1:32">
      <c r="A83" s="1" t="s">
        <v>14</v>
      </c>
      <c r="B83" s="4">
        <f t="shared" ref="B83:D83" si="417">(0*100)/2</f>
        <v>0</v>
      </c>
      <c r="C83" s="4">
        <f t="shared" si="417"/>
        <v>0</v>
      </c>
      <c r="D83" s="4">
        <f t="shared" si="417"/>
        <v>0</v>
      </c>
      <c r="E83" s="4">
        <f t="shared" si="408"/>
        <v>50</v>
      </c>
      <c r="F83" s="4">
        <f t="shared" si="409"/>
        <v>0</v>
      </c>
      <c r="G83" s="4">
        <f t="shared" ref="G83:G84" si="418">(1*100)/2</f>
        <v>50</v>
      </c>
      <c r="H83" s="4">
        <f t="shared" ref="H83:N83" si="419">(0*100)/2</f>
        <v>0</v>
      </c>
      <c r="I83" s="4">
        <f t="shared" si="419"/>
        <v>0</v>
      </c>
      <c r="J83" s="4">
        <f t="shared" si="419"/>
        <v>0</v>
      </c>
      <c r="K83" s="4">
        <f t="shared" si="419"/>
        <v>0</v>
      </c>
      <c r="L83" s="4">
        <f t="shared" si="419"/>
        <v>0</v>
      </c>
      <c r="M83" s="4">
        <f t="shared" si="419"/>
        <v>0</v>
      </c>
      <c r="N83" s="4">
        <f t="shared" si="419"/>
        <v>0</v>
      </c>
      <c r="O83" s="4">
        <f t="shared" ref="O83:S83" si="420">(1*100)/2</f>
        <v>50</v>
      </c>
      <c r="P83" s="4">
        <f t="shared" si="420"/>
        <v>50</v>
      </c>
      <c r="Q83" s="4">
        <f t="shared" si="420"/>
        <v>50</v>
      </c>
      <c r="R83" s="4">
        <f t="shared" si="420"/>
        <v>50</v>
      </c>
      <c r="S83" s="4">
        <f t="shared" si="420"/>
        <v>50</v>
      </c>
      <c r="T83" s="4">
        <f t="shared" si="402"/>
        <v>0</v>
      </c>
      <c r="U83" s="4">
        <f>(1*100)/2</f>
        <v>50</v>
      </c>
      <c r="V83" s="4">
        <f>(0*100)/2</f>
        <v>0</v>
      </c>
      <c r="W83" s="4">
        <f t="shared" ref="W83:Y83" si="421">(1*100)/2</f>
        <v>50</v>
      </c>
      <c r="X83" s="4">
        <f t="shared" si="421"/>
        <v>50</v>
      </c>
      <c r="Y83" s="4">
        <f t="shared" si="421"/>
        <v>50</v>
      </c>
      <c r="Z83" s="4">
        <f t="shared" ref="Z83:Z84" si="422">(0*100)/2</f>
        <v>0</v>
      </c>
      <c r="AA83" s="4">
        <f t="shared" si="415"/>
        <v>50</v>
      </c>
      <c r="AB83" s="4">
        <f t="shared" si="404"/>
        <v>100</v>
      </c>
      <c r="AC83" s="4">
        <f>(2*100)/2</f>
        <v>100</v>
      </c>
      <c r="AD83" s="4">
        <f>(1*100)/2</f>
        <v>50</v>
      </c>
      <c r="AE83" s="4">
        <f t="shared" si="405"/>
        <v>0</v>
      </c>
      <c r="AF83" s="4">
        <f t="shared" ref="AF83:AF84" si="423">(1*100)/2</f>
        <v>50</v>
      </c>
    </row>
    <row r="84" spans="1:32">
      <c r="A84" s="1" t="s">
        <v>15</v>
      </c>
      <c r="B84" s="4">
        <f t="shared" ref="B84:F84" si="424">(0*100)/2</f>
        <v>0</v>
      </c>
      <c r="C84" s="4">
        <f t="shared" si="424"/>
        <v>0</v>
      </c>
      <c r="D84" s="4">
        <f t="shared" si="424"/>
        <v>0</v>
      </c>
      <c r="E84" s="4">
        <f t="shared" si="424"/>
        <v>0</v>
      </c>
      <c r="F84" s="4">
        <f t="shared" si="424"/>
        <v>0</v>
      </c>
      <c r="G84" s="4">
        <f t="shared" si="418"/>
        <v>50</v>
      </c>
      <c r="H84" s="4">
        <f t="shared" ref="H84:P84" si="425">(0*100)/2</f>
        <v>0</v>
      </c>
      <c r="I84" s="4">
        <f t="shared" si="425"/>
        <v>0</v>
      </c>
      <c r="J84" s="4">
        <f t="shared" si="425"/>
        <v>0</v>
      </c>
      <c r="K84" s="4">
        <f t="shared" si="425"/>
        <v>0</v>
      </c>
      <c r="L84" s="4">
        <f t="shared" si="425"/>
        <v>0</v>
      </c>
      <c r="M84" s="4">
        <f t="shared" si="425"/>
        <v>0</v>
      </c>
      <c r="N84" s="4">
        <f t="shared" si="425"/>
        <v>0</v>
      </c>
      <c r="O84" s="4">
        <f t="shared" si="425"/>
        <v>0</v>
      </c>
      <c r="P84" s="4">
        <f t="shared" si="425"/>
        <v>0</v>
      </c>
      <c r="Q84" s="4">
        <f t="shared" ref="Q84:R84" si="426">(1*100)/2</f>
        <v>50</v>
      </c>
      <c r="R84" s="4">
        <f t="shared" si="426"/>
        <v>50</v>
      </c>
      <c r="S84" s="4">
        <f t="shared" ref="S84:W84" si="427">(0*100)/2</f>
        <v>0</v>
      </c>
      <c r="T84" s="4">
        <f t="shared" si="427"/>
        <v>0</v>
      </c>
      <c r="U84" s="4">
        <f t="shared" si="427"/>
        <v>0</v>
      </c>
      <c r="V84" s="4">
        <f t="shared" si="427"/>
        <v>0</v>
      </c>
      <c r="W84" s="4">
        <f t="shared" si="427"/>
        <v>0</v>
      </c>
      <c r="X84" s="4">
        <f t="shared" ref="X84:Y84" si="428">(1*100)/2</f>
        <v>50</v>
      </c>
      <c r="Y84" s="4">
        <f t="shared" si="428"/>
        <v>50</v>
      </c>
      <c r="Z84" s="4">
        <f t="shared" si="422"/>
        <v>0</v>
      </c>
      <c r="AA84" s="4">
        <f t="shared" ref="AA84:AB84" si="429">(0*100)/2</f>
        <v>0</v>
      </c>
      <c r="AB84" s="4">
        <f t="shared" si="429"/>
        <v>0</v>
      </c>
      <c r="AC84" s="4">
        <f>(1*100)/2</f>
        <v>50</v>
      </c>
      <c r="AD84" s="4">
        <f t="shared" ref="AD84:AE84" si="430">(0*100)/2</f>
        <v>0</v>
      </c>
      <c r="AE84" s="4">
        <f t="shared" si="430"/>
        <v>0</v>
      </c>
      <c r="AF84" s="4">
        <f t="shared" si="423"/>
        <v>50</v>
      </c>
    </row>
    <row r="85" spans="1:32">
      <c r="A85" s="1" t="s">
        <v>16</v>
      </c>
      <c r="B85" s="4">
        <f t="shared" ref="B85:AF85" si="431">(0*100)/2</f>
        <v>0</v>
      </c>
      <c r="C85" s="4">
        <f t="shared" si="431"/>
        <v>0</v>
      </c>
      <c r="D85" s="4">
        <f t="shared" si="431"/>
        <v>0</v>
      </c>
      <c r="E85" s="4">
        <f t="shared" si="431"/>
        <v>0</v>
      </c>
      <c r="F85" s="4">
        <f t="shared" si="431"/>
        <v>0</v>
      </c>
      <c r="G85" s="4">
        <f t="shared" si="431"/>
        <v>0</v>
      </c>
      <c r="H85" s="4">
        <f t="shared" si="431"/>
        <v>0</v>
      </c>
      <c r="I85" s="4">
        <f t="shared" si="431"/>
        <v>0</v>
      </c>
      <c r="J85" s="4">
        <f t="shared" si="431"/>
        <v>0</v>
      </c>
      <c r="K85" s="4">
        <f t="shared" si="431"/>
        <v>0</v>
      </c>
      <c r="L85" s="4">
        <f t="shared" si="431"/>
        <v>0</v>
      </c>
      <c r="M85" s="4">
        <f t="shared" si="431"/>
        <v>0</v>
      </c>
      <c r="N85" s="4">
        <f t="shared" si="431"/>
        <v>0</v>
      </c>
      <c r="O85" s="4">
        <f t="shared" si="431"/>
        <v>0</v>
      </c>
      <c r="P85" s="4">
        <f t="shared" si="431"/>
        <v>0</v>
      </c>
      <c r="Q85" s="4">
        <f t="shared" si="431"/>
        <v>0</v>
      </c>
      <c r="R85" s="4">
        <f t="shared" si="431"/>
        <v>0</v>
      </c>
      <c r="S85" s="4">
        <f t="shared" si="431"/>
        <v>0</v>
      </c>
      <c r="T85" s="4">
        <f t="shared" si="431"/>
        <v>0</v>
      </c>
      <c r="U85" s="4">
        <f t="shared" si="431"/>
        <v>0</v>
      </c>
      <c r="V85" s="4">
        <f t="shared" si="431"/>
        <v>0</v>
      </c>
      <c r="W85" s="4">
        <f t="shared" si="431"/>
        <v>0</v>
      </c>
      <c r="X85" s="4">
        <f t="shared" si="431"/>
        <v>0</v>
      </c>
      <c r="Y85" s="4">
        <f t="shared" si="431"/>
        <v>0</v>
      </c>
      <c r="Z85" s="4">
        <f t="shared" si="431"/>
        <v>0</v>
      </c>
      <c r="AA85" s="4">
        <f t="shared" si="431"/>
        <v>0</v>
      </c>
      <c r="AB85" s="4">
        <f t="shared" si="431"/>
        <v>0</v>
      </c>
      <c r="AC85" s="4">
        <f t="shared" si="431"/>
        <v>0</v>
      </c>
      <c r="AD85" s="4">
        <f t="shared" si="431"/>
        <v>0</v>
      </c>
      <c r="AE85" s="4">
        <f t="shared" si="431"/>
        <v>0</v>
      </c>
      <c r="AF85" s="4">
        <f t="shared" si="431"/>
        <v>0</v>
      </c>
    </row>
    <row r="86" spans="1:32">
      <c r="A86" s="1" t="s">
        <v>17</v>
      </c>
      <c r="B86" s="4">
        <f t="shared" ref="B86:AF86" si="432">(0*100)/2</f>
        <v>0</v>
      </c>
      <c r="C86" s="4">
        <f t="shared" si="432"/>
        <v>0</v>
      </c>
      <c r="D86" s="4">
        <f t="shared" si="432"/>
        <v>0</v>
      </c>
      <c r="E86" s="4">
        <f t="shared" si="432"/>
        <v>0</v>
      </c>
      <c r="F86" s="4">
        <f t="shared" si="432"/>
        <v>0</v>
      </c>
      <c r="G86" s="4">
        <f t="shared" si="432"/>
        <v>0</v>
      </c>
      <c r="H86" s="4">
        <f t="shared" si="432"/>
        <v>0</v>
      </c>
      <c r="I86" s="4">
        <f t="shared" si="432"/>
        <v>0</v>
      </c>
      <c r="J86" s="4">
        <f t="shared" si="432"/>
        <v>0</v>
      </c>
      <c r="K86" s="4">
        <f t="shared" si="432"/>
        <v>0</v>
      </c>
      <c r="L86" s="4">
        <f t="shared" si="432"/>
        <v>0</v>
      </c>
      <c r="M86" s="4">
        <f t="shared" si="432"/>
        <v>0</v>
      </c>
      <c r="N86" s="4">
        <f t="shared" si="432"/>
        <v>0</v>
      </c>
      <c r="O86" s="4">
        <f t="shared" si="432"/>
        <v>0</v>
      </c>
      <c r="P86" s="4">
        <f t="shared" si="432"/>
        <v>0</v>
      </c>
      <c r="Q86" s="4">
        <f t="shared" si="432"/>
        <v>0</v>
      </c>
      <c r="R86" s="4">
        <f t="shared" si="432"/>
        <v>0</v>
      </c>
      <c r="S86" s="4">
        <f t="shared" si="432"/>
        <v>0</v>
      </c>
      <c r="T86" s="4">
        <f t="shared" si="432"/>
        <v>0</v>
      </c>
      <c r="U86" s="4">
        <f t="shared" si="432"/>
        <v>0</v>
      </c>
      <c r="V86" s="4">
        <f t="shared" si="432"/>
        <v>0</v>
      </c>
      <c r="W86" s="4">
        <f t="shared" si="432"/>
        <v>0</v>
      </c>
      <c r="X86" s="4">
        <f t="shared" si="432"/>
        <v>0</v>
      </c>
      <c r="Y86" s="4">
        <f t="shared" si="432"/>
        <v>0</v>
      </c>
      <c r="Z86" s="4">
        <f t="shared" si="432"/>
        <v>0</v>
      </c>
      <c r="AA86" s="4">
        <f t="shared" si="432"/>
        <v>0</v>
      </c>
      <c r="AB86" s="4">
        <f t="shared" si="432"/>
        <v>0</v>
      </c>
      <c r="AC86" s="4">
        <f t="shared" si="432"/>
        <v>0</v>
      </c>
      <c r="AD86" s="4">
        <f t="shared" si="432"/>
        <v>0</v>
      </c>
      <c r="AE86" s="4">
        <f t="shared" si="432"/>
        <v>0</v>
      </c>
      <c r="AF86" s="4">
        <f t="shared" si="432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33">(0*100)/2</f>
        <v>0</v>
      </c>
      <c r="C88" s="4">
        <f t="shared" si="433"/>
        <v>0</v>
      </c>
      <c r="D88" s="4">
        <f t="shared" si="433"/>
        <v>0</v>
      </c>
      <c r="E88" s="4">
        <f t="shared" si="433"/>
        <v>0</v>
      </c>
      <c r="F88" s="4">
        <f t="shared" si="433"/>
        <v>0</v>
      </c>
      <c r="G88" s="4">
        <f t="shared" si="433"/>
        <v>0</v>
      </c>
      <c r="H88" s="4">
        <f t="shared" si="433"/>
        <v>0</v>
      </c>
      <c r="I88" s="4">
        <f t="shared" si="433"/>
        <v>0</v>
      </c>
      <c r="J88" s="4">
        <f t="shared" si="433"/>
        <v>0</v>
      </c>
      <c r="K88" s="4">
        <f t="shared" si="433"/>
        <v>0</v>
      </c>
      <c r="L88" s="4">
        <f t="shared" si="433"/>
        <v>0</v>
      </c>
      <c r="M88" s="4">
        <f t="shared" si="433"/>
        <v>0</v>
      </c>
      <c r="N88" s="4">
        <f t="shared" si="433"/>
        <v>0</v>
      </c>
      <c r="O88" s="4">
        <f t="shared" si="433"/>
        <v>0</v>
      </c>
      <c r="P88" s="4">
        <f t="shared" si="433"/>
        <v>0</v>
      </c>
      <c r="Q88" s="4">
        <f t="shared" si="433"/>
        <v>0</v>
      </c>
      <c r="R88" s="4">
        <f t="shared" si="433"/>
        <v>0</v>
      </c>
      <c r="S88" s="4">
        <f t="shared" si="433"/>
        <v>0</v>
      </c>
      <c r="T88" s="4">
        <f t="shared" si="433"/>
        <v>0</v>
      </c>
      <c r="U88" s="4">
        <f t="shared" si="433"/>
        <v>0</v>
      </c>
      <c r="V88" s="4">
        <f t="shared" si="433"/>
        <v>0</v>
      </c>
      <c r="W88" s="4">
        <f t="shared" si="433"/>
        <v>0</v>
      </c>
      <c r="X88" s="4">
        <f t="shared" si="433"/>
        <v>0</v>
      </c>
      <c r="Y88" s="4">
        <f t="shared" si="433"/>
        <v>0</v>
      </c>
      <c r="Z88" s="4">
        <f t="shared" ref="Z88:AF88" si="434">(0*100)/3</f>
        <v>0</v>
      </c>
      <c r="AA88" s="4">
        <f t="shared" si="434"/>
        <v>0</v>
      </c>
      <c r="AB88" s="4">
        <f t="shared" si="434"/>
        <v>0</v>
      </c>
      <c r="AC88" s="4">
        <f t="shared" si="434"/>
        <v>0</v>
      </c>
      <c r="AD88" s="4">
        <f t="shared" si="434"/>
        <v>0</v>
      </c>
      <c r="AE88" s="4">
        <f t="shared" si="434"/>
        <v>0</v>
      </c>
      <c r="AF88" s="4">
        <f t="shared" si="434"/>
        <v>0</v>
      </c>
    </row>
    <row r="89" spans="1:32">
      <c r="A89" s="1" t="s">
        <v>3</v>
      </c>
      <c r="B89" s="4">
        <f t="shared" ref="B89:Y89" si="435">(0*100)/2</f>
        <v>0</v>
      </c>
      <c r="C89" s="4">
        <f t="shared" si="435"/>
        <v>0</v>
      </c>
      <c r="D89" s="4">
        <f t="shared" si="435"/>
        <v>0</v>
      </c>
      <c r="E89" s="4">
        <f t="shared" si="435"/>
        <v>0</v>
      </c>
      <c r="F89" s="4">
        <f t="shared" si="435"/>
        <v>0</v>
      </c>
      <c r="G89" s="4">
        <f t="shared" si="435"/>
        <v>0</v>
      </c>
      <c r="H89" s="4">
        <f t="shared" si="435"/>
        <v>0</v>
      </c>
      <c r="I89" s="4">
        <f t="shared" si="435"/>
        <v>0</v>
      </c>
      <c r="J89" s="4">
        <f t="shared" si="435"/>
        <v>0</v>
      </c>
      <c r="K89" s="4">
        <f t="shared" si="435"/>
        <v>0</v>
      </c>
      <c r="L89" s="4">
        <f t="shared" si="435"/>
        <v>0</v>
      </c>
      <c r="M89" s="4">
        <f t="shared" si="435"/>
        <v>0</v>
      </c>
      <c r="N89" s="4">
        <f t="shared" si="435"/>
        <v>0</v>
      </c>
      <c r="O89" s="4">
        <f t="shared" si="435"/>
        <v>0</v>
      </c>
      <c r="P89" s="4">
        <f t="shared" si="435"/>
        <v>0</v>
      </c>
      <c r="Q89" s="4">
        <f t="shared" si="435"/>
        <v>0</v>
      </c>
      <c r="R89" s="4">
        <f t="shared" si="435"/>
        <v>0</v>
      </c>
      <c r="S89" s="4">
        <f t="shared" si="435"/>
        <v>0</v>
      </c>
      <c r="T89" s="4">
        <f t="shared" si="435"/>
        <v>0</v>
      </c>
      <c r="U89" s="4">
        <f t="shared" si="435"/>
        <v>0</v>
      </c>
      <c r="V89" s="4">
        <f t="shared" si="435"/>
        <v>0</v>
      </c>
      <c r="W89" s="4">
        <f t="shared" si="435"/>
        <v>0</v>
      </c>
      <c r="X89" s="4">
        <f t="shared" si="435"/>
        <v>0</v>
      </c>
      <c r="Y89" s="4">
        <f t="shared" si="435"/>
        <v>0</v>
      </c>
      <c r="Z89" s="4">
        <f t="shared" ref="Z89:AF89" si="436">(0*100)/3</f>
        <v>0</v>
      </c>
      <c r="AA89" s="4">
        <f t="shared" si="436"/>
        <v>0</v>
      </c>
      <c r="AB89" s="4">
        <f t="shared" si="436"/>
        <v>0</v>
      </c>
      <c r="AC89" s="4">
        <f t="shared" si="436"/>
        <v>0</v>
      </c>
      <c r="AD89" s="4">
        <f t="shared" si="436"/>
        <v>0</v>
      </c>
      <c r="AE89" s="4">
        <f t="shared" si="436"/>
        <v>0</v>
      </c>
      <c r="AF89" s="4">
        <f t="shared" si="436"/>
        <v>0</v>
      </c>
    </row>
    <row r="90" spans="1:32">
      <c r="A90" s="1" t="s">
        <v>4</v>
      </c>
      <c r="B90" s="4">
        <f t="shared" ref="B90:C90" si="437">(0*100)/2</f>
        <v>0</v>
      </c>
      <c r="C90" s="4">
        <f t="shared" si="437"/>
        <v>0</v>
      </c>
      <c r="D90" s="4">
        <f t="shared" ref="D90:D93" si="438">(1*100)/2</f>
        <v>50</v>
      </c>
      <c r="E90" s="4">
        <f t="shared" ref="E90:J90" si="439">(0*100)/2</f>
        <v>0</v>
      </c>
      <c r="F90" s="4">
        <f t="shared" si="439"/>
        <v>0</v>
      </c>
      <c r="G90" s="4">
        <f t="shared" si="439"/>
        <v>0</v>
      </c>
      <c r="H90" s="4">
        <f t="shared" si="439"/>
        <v>0</v>
      </c>
      <c r="I90" s="4">
        <f t="shared" si="439"/>
        <v>0</v>
      </c>
      <c r="J90" s="4">
        <f t="shared" si="439"/>
        <v>0</v>
      </c>
      <c r="K90" s="4">
        <f t="shared" ref="K90:K93" si="440">(2*100)/2</f>
        <v>100</v>
      </c>
      <c r="L90" s="4">
        <f>(1*100)/2</f>
        <v>50</v>
      </c>
      <c r="M90" s="4">
        <f t="shared" ref="M90:N90" si="441">(0*100)/2</f>
        <v>0</v>
      </c>
      <c r="N90" s="4">
        <f t="shared" si="441"/>
        <v>0</v>
      </c>
      <c r="O90" s="4">
        <f>(1*100)/2</f>
        <v>50</v>
      </c>
      <c r="P90" s="4">
        <f t="shared" ref="P90:Q90" si="442">(0*100)/2</f>
        <v>0</v>
      </c>
      <c r="Q90" s="4">
        <f t="shared" si="442"/>
        <v>0</v>
      </c>
      <c r="R90" s="4">
        <f t="shared" ref="R90:R96" si="443">(2*100)/2</f>
        <v>100</v>
      </c>
      <c r="S90" s="4">
        <f>(1*100)/2</f>
        <v>50</v>
      </c>
      <c r="T90" s="4">
        <f>(0*100)/2</f>
        <v>0</v>
      </c>
      <c r="U90" s="4">
        <f>(1*100)/2</f>
        <v>50</v>
      </c>
      <c r="V90" s="4">
        <f t="shared" ref="V90:W90" si="444">(0*100)/2</f>
        <v>0</v>
      </c>
      <c r="W90" s="4">
        <f t="shared" si="444"/>
        <v>0</v>
      </c>
      <c r="X90" s="4">
        <f t="shared" ref="X90:Y90" si="445">(1*100)/2</f>
        <v>50</v>
      </c>
      <c r="Y90" s="4">
        <f t="shared" si="445"/>
        <v>50</v>
      </c>
      <c r="Z90" s="4">
        <f t="shared" ref="Z90:Z91" si="446">(0*100)/3</f>
        <v>0</v>
      </c>
      <c r="AA90" s="4">
        <f t="shared" ref="AA90:AA101" si="447">(1*100)/1</f>
        <v>100</v>
      </c>
      <c r="AB90" s="4">
        <f t="shared" ref="AB90:AB91" si="448">(0*100)/3</f>
        <v>0</v>
      </c>
      <c r="AC90" s="4">
        <f t="shared" ref="AC90:AD90" si="449">(0*100)/2</f>
        <v>0</v>
      </c>
      <c r="AD90" s="4">
        <f t="shared" si="449"/>
        <v>0</v>
      </c>
      <c r="AE90" s="4">
        <f t="shared" ref="AE90:AF90" si="450">(0*100)/3</f>
        <v>0</v>
      </c>
      <c r="AF90" s="4">
        <f t="shared" si="450"/>
        <v>0</v>
      </c>
    </row>
    <row r="91" spans="1:32">
      <c r="A91" s="1" t="s">
        <v>5</v>
      </c>
      <c r="B91" s="4">
        <f t="shared" ref="B91:B92" si="451">(1*100)/2</f>
        <v>50</v>
      </c>
      <c r="C91" s="4">
        <f t="shared" ref="C91:C92" si="452">(0*100)/2</f>
        <v>0</v>
      </c>
      <c r="D91" s="4">
        <f t="shared" si="438"/>
        <v>50</v>
      </c>
      <c r="E91" s="4">
        <f t="shared" ref="E91:E93" si="453">(1*100)/2</f>
        <v>50</v>
      </c>
      <c r="F91" s="4">
        <f t="shared" ref="F91:J91" si="454">(0*100)/2</f>
        <v>0</v>
      </c>
      <c r="G91" s="4">
        <f t="shared" si="454"/>
        <v>0</v>
      </c>
      <c r="H91" s="4">
        <f t="shared" si="454"/>
        <v>0</v>
      </c>
      <c r="I91" s="4">
        <f t="shared" si="454"/>
        <v>0</v>
      </c>
      <c r="J91" s="4">
        <f t="shared" si="454"/>
        <v>0</v>
      </c>
      <c r="K91" s="4">
        <f t="shared" si="440"/>
        <v>100</v>
      </c>
      <c r="L91" s="4">
        <f t="shared" ref="L91:L94" si="455">(2*100)/2</f>
        <v>100</v>
      </c>
      <c r="M91" s="4">
        <f t="shared" ref="M91:M96" si="456">(0*100)/2</f>
        <v>0</v>
      </c>
      <c r="N91" s="4">
        <f>(1*100)/2</f>
        <v>50</v>
      </c>
      <c r="O91" s="4">
        <f>(2*100)/2</f>
        <v>100</v>
      </c>
      <c r="P91" s="4">
        <f t="shared" ref="P91:Q91" si="457">(1*100)/2</f>
        <v>50</v>
      </c>
      <c r="Q91" s="4">
        <f t="shared" si="457"/>
        <v>50</v>
      </c>
      <c r="R91" s="4">
        <f t="shared" si="443"/>
        <v>100</v>
      </c>
      <c r="S91" s="4">
        <f t="shared" ref="S91:S96" si="458">(2*100)/2</f>
        <v>100</v>
      </c>
      <c r="T91" s="4">
        <f t="shared" ref="T91:U91" si="459">(1*100)/2</f>
        <v>50</v>
      </c>
      <c r="U91" s="4">
        <f t="shared" si="459"/>
        <v>50</v>
      </c>
      <c r="V91" s="4">
        <f t="shared" ref="V91:V97" si="460">(0*100)/2</f>
        <v>0</v>
      </c>
      <c r="W91" s="4">
        <f t="shared" ref="W91:Y91" si="461">(1*100)/2</f>
        <v>50</v>
      </c>
      <c r="X91" s="4">
        <f t="shared" si="461"/>
        <v>50</v>
      </c>
      <c r="Y91" s="4">
        <f t="shared" si="461"/>
        <v>50</v>
      </c>
      <c r="Z91" s="4">
        <f t="shared" si="446"/>
        <v>0</v>
      </c>
      <c r="AA91" s="4">
        <f t="shared" si="447"/>
        <v>100</v>
      </c>
      <c r="AB91" s="4">
        <f t="shared" si="448"/>
        <v>0</v>
      </c>
      <c r="AC91" s="4">
        <f t="shared" ref="AC91:AE91" si="462">(0*100)/2</f>
        <v>0</v>
      </c>
      <c r="AD91" s="4">
        <f t="shared" si="462"/>
        <v>0</v>
      </c>
      <c r="AE91" s="4">
        <f t="shared" si="462"/>
        <v>0</v>
      </c>
      <c r="AF91" s="4">
        <f t="shared" ref="AF91:AF93" si="463">(1*100)/1</f>
        <v>100</v>
      </c>
    </row>
    <row r="92" spans="1:32">
      <c r="A92" s="1" t="s">
        <v>6</v>
      </c>
      <c r="B92" s="4">
        <f t="shared" si="451"/>
        <v>50</v>
      </c>
      <c r="C92" s="4">
        <f t="shared" si="452"/>
        <v>0</v>
      </c>
      <c r="D92" s="4">
        <f t="shared" si="438"/>
        <v>50</v>
      </c>
      <c r="E92" s="4">
        <f t="shared" si="453"/>
        <v>50</v>
      </c>
      <c r="F92" s="4">
        <f t="shared" ref="F92:J92" si="464">(0*100)/2</f>
        <v>0</v>
      </c>
      <c r="G92" s="4">
        <f t="shared" si="464"/>
        <v>0</v>
      </c>
      <c r="H92" s="4">
        <f t="shared" si="464"/>
        <v>0</v>
      </c>
      <c r="I92" s="4">
        <f t="shared" si="464"/>
        <v>0</v>
      </c>
      <c r="J92" s="4">
        <f t="shared" si="464"/>
        <v>0</v>
      </c>
      <c r="K92" s="4">
        <f t="shared" si="440"/>
        <v>100</v>
      </c>
      <c r="L92" s="4">
        <f t="shared" si="455"/>
        <v>100</v>
      </c>
      <c r="M92" s="4">
        <f t="shared" si="456"/>
        <v>0</v>
      </c>
      <c r="N92" s="4">
        <f t="shared" ref="N92:N94" si="465">(2*100)/2</f>
        <v>100</v>
      </c>
      <c r="O92" s="4">
        <f>(1*100)/2</f>
        <v>50</v>
      </c>
      <c r="P92" s="4">
        <f>(2*100)/2</f>
        <v>100</v>
      </c>
      <c r="Q92" s="4">
        <f t="shared" ref="Q92:Q93" si="466">(1*100)/2</f>
        <v>50</v>
      </c>
      <c r="R92" s="4">
        <f t="shared" si="443"/>
        <v>100</v>
      </c>
      <c r="S92" s="4">
        <f t="shared" si="458"/>
        <v>100</v>
      </c>
      <c r="T92" s="4">
        <f t="shared" ref="T92:U92" si="467">(1*100)/2</f>
        <v>50</v>
      </c>
      <c r="U92" s="4">
        <f t="shared" si="467"/>
        <v>50</v>
      </c>
      <c r="V92" s="4">
        <f t="shared" si="460"/>
        <v>0</v>
      </c>
      <c r="W92" s="4">
        <f t="shared" ref="W92:W94" si="468">(2*100)/2</f>
        <v>100</v>
      </c>
      <c r="X92" s="4">
        <f>(1*100)/2</f>
        <v>50</v>
      </c>
      <c r="Y92" s="4">
        <f t="shared" ref="Y92:Z92" si="469">(2*100)/2</f>
        <v>100</v>
      </c>
      <c r="Z92" s="4">
        <f t="shared" si="469"/>
        <v>100</v>
      </c>
      <c r="AA92" s="4">
        <f t="shared" si="447"/>
        <v>100</v>
      </c>
      <c r="AB92" s="4">
        <f>(0*100)/1</f>
        <v>0</v>
      </c>
      <c r="AC92" s="4">
        <f>(1*100)/1</f>
        <v>100</v>
      </c>
      <c r="AD92" s="4">
        <f t="shared" ref="AD92:AE92" si="470">(0*100)/2</f>
        <v>0</v>
      </c>
      <c r="AE92" s="4">
        <f t="shared" si="470"/>
        <v>0</v>
      </c>
      <c r="AF92" s="4">
        <f t="shared" si="463"/>
        <v>100</v>
      </c>
    </row>
    <row r="93" spans="1:32">
      <c r="A93" s="1" t="s">
        <v>7</v>
      </c>
      <c r="B93" s="4">
        <f t="shared" ref="B93:C93" si="471">(0*100)/2</f>
        <v>0</v>
      </c>
      <c r="C93" s="4">
        <f t="shared" si="471"/>
        <v>0</v>
      </c>
      <c r="D93" s="4">
        <f t="shared" si="438"/>
        <v>50</v>
      </c>
      <c r="E93" s="4">
        <f t="shared" si="453"/>
        <v>50</v>
      </c>
      <c r="F93" s="4">
        <f t="shared" ref="F93:F98" si="472">(0*100)/2</f>
        <v>0</v>
      </c>
      <c r="G93" s="4">
        <f t="shared" ref="G93:G97" si="473">(1*100)/2</f>
        <v>50</v>
      </c>
      <c r="H93" s="4">
        <f t="shared" ref="H93:J93" si="474">(0*100)/2</f>
        <v>0</v>
      </c>
      <c r="I93" s="4">
        <f t="shared" si="474"/>
        <v>0</v>
      </c>
      <c r="J93" s="4">
        <f t="shared" si="474"/>
        <v>0</v>
      </c>
      <c r="K93" s="4">
        <f t="shared" si="440"/>
        <v>100</v>
      </c>
      <c r="L93" s="4">
        <f t="shared" si="455"/>
        <v>100</v>
      </c>
      <c r="M93" s="4">
        <f t="shared" si="456"/>
        <v>0</v>
      </c>
      <c r="N93" s="4">
        <f t="shared" si="465"/>
        <v>100</v>
      </c>
      <c r="O93" s="4">
        <f t="shared" ref="O93:P93" si="475">(2*100)/2</f>
        <v>100</v>
      </c>
      <c r="P93" s="4">
        <f t="shared" si="475"/>
        <v>100</v>
      </c>
      <c r="Q93" s="4">
        <f t="shared" si="466"/>
        <v>50</v>
      </c>
      <c r="R93" s="4">
        <f t="shared" si="443"/>
        <v>100</v>
      </c>
      <c r="S93" s="4">
        <f t="shared" si="458"/>
        <v>100</v>
      </c>
      <c r="T93" s="4">
        <f t="shared" ref="T93:U93" si="476">(1*100)/2</f>
        <v>50</v>
      </c>
      <c r="U93" s="4">
        <f t="shared" si="476"/>
        <v>50</v>
      </c>
      <c r="V93" s="4">
        <f t="shared" si="460"/>
        <v>0</v>
      </c>
      <c r="W93" s="4">
        <f t="shared" si="468"/>
        <v>100</v>
      </c>
      <c r="X93" s="4">
        <f t="shared" ref="X93:Z93" si="477">(2*100)/2</f>
        <v>100</v>
      </c>
      <c r="Y93" s="4">
        <f t="shared" si="477"/>
        <v>100</v>
      </c>
      <c r="Z93" s="4">
        <f t="shared" si="477"/>
        <v>100</v>
      </c>
      <c r="AA93" s="4">
        <f t="shared" si="447"/>
        <v>100</v>
      </c>
      <c r="AB93" s="4">
        <f t="shared" ref="AB93:AC93" si="478">(1*100)/1</f>
        <v>100</v>
      </c>
      <c r="AC93" s="4">
        <f t="shared" si="478"/>
        <v>100</v>
      </c>
      <c r="AD93" s="4">
        <f t="shared" ref="AD93:AE93" si="479">(0*100)/2</f>
        <v>0</v>
      </c>
      <c r="AE93" s="4">
        <f t="shared" si="479"/>
        <v>0</v>
      </c>
      <c r="AF93" s="4">
        <f t="shared" si="463"/>
        <v>100</v>
      </c>
    </row>
    <row r="94" spans="1:32">
      <c r="A94" s="1" t="s">
        <v>8</v>
      </c>
      <c r="B94" s="4">
        <f t="shared" ref="B94:B96" si="480">(2*100)/2</f>
        <v>100</v>
      </c>
      <c r="C94" s="4">
        <f t="shared" ref="C94:C98" si="481">(0*100)/2</f>
        <v>0</v>
      </c>
      <c r="D94" s="4">
        <f t="shared" ref="D94:E94" si="482">(2*100)/2</f>
        <v>100</v>
      </c>
      <c r="E94" s="4">
        <f t="shared" si="482"/>
        <v>100</v>
      </c>
      <c r="F94" s="4">
        <f t="shared" si="472"/>
        <v>0</v>
      </c>
      <c r="G94" s="4">
        <f t="shared" si="473"/>
        <v>50</v>
      </c>
      <c r="H94" s="4">
        <f t="shared" ref="H94:J94" si="483">(0*100)/2</f>
        <v>0</v>
      </c>
      <c r="I94" s="4">
        <f t="shared" si="483"/>
        <v>0</v>
      </c>
      <c r="J94" s="4">
        <f t="shared" si="483"/>
        <v>0</v>
      </c>
      <c r="K94" s="4">
        <f t="shared" ref="K94:K95" si="484">(1*100)/2</f>
        <v>50</v>
      </c>
      <c r="L94" s="4">
        <f t="shared" si="455"/>
        <v>100</v>
      </c>
      <c r="M94" s="4">
        <f t="shared" si="456"/>
        <v>0</v>
      </c>
      <c r="N94" s="4">
        <f t="shared" si="465"/>
        <v>100</v>
      </c>
      <c r="O94" s="4">
        <f t="shared" ref="O94:O96" si="485">(2*100)/2</f>
        <v>100</v>
      </c>
      <c r="P94" s="4">
        <f t="shared" ref="P94:Q94" si="486">(1*100)/2</f>
        <v>50</v>
      </c>
      <c r="Q94" s="4">
        <f t="shared" si="486"/>
        <v>50</v>
      </c>
      <c r="R94" s="4">
        <f t="shared" si="443"/>
        <v>100</v>
      </c>
      <c r="S94" s="4">
        <f t="shared" si="458"/>
        <v>100</v>
      </c>
      <c r="T94" s="4">
        <f t="shared" ref="T94:T95" si="487">(1*100)/2</f>
        <v>50</v>
      </c>
      <c r="U94" s="4">
        <f t="shared" ref="U94:U96" si="488">(2*100)/2</f>
        <v>100</v>
      </c>
      <c r="V94" s="4">
        <f t="shared" si="460"/>
        <v>0</v>
      </c>
      <c r="W94" s="4">
        <f t="shared" si="468"/>
        <v>100</v>
      </c>
      <c r="X94" s="4">
        <f t="shared" ref="X94:Z94" si="489">(2*100)/2</f>
        <v>100</v>
      </c>
      <c r="Y94" s="4">
        <f t="shared" si="489"/>
        <v>100</v>
      </c>
      <c r="Z94" s="4">
        <f t="shared" si="489"/>
        <v>100</v>
      </c>
      <c r="AA94" s="4">
        <f t="shared" si="447"/>
        <v>100</v>
      </c>
      <c r="AB94" s="4">
        <f t="shared" ref="AB94:AD94" si="490">(1*100)/1</f>
        <v>100</v>
      </c>
      <c r="AC94" s="4">
        <f t="shared" si="490"/>
        <v>100</v>
      </c>
      <c r="AD94" s="4">
        <f t="shared" si="490"/>
        <v>100</v>
      </c>
      <c r="AE94" s="4">
        <f t="shared" ref="AE94:AF94" si="491">(0*100)/2</f>
        <v>0</v>
      </c>
      <c r="AF94" s="4">
        <f t="shared" si="491"/>
        <v>0</v>
      </c>
    </row>
    <row r="95" spans="1:32">
      <c r="A95" s="1" t="s">
        <v>9</v>
      </c>
      <c r="B95" s="4">
        <f t="shared" si="480"/>
        <v>100</v>
      </c>
      <c r="C95" s="4">
        <f t="shared" si="481"/>
        <v>0</v>
      </c>
      <c r="D95" s="4">
        <f t="shared" ref="D95:E95" si="492">(2*100)/2</f>
        <v>100</v>
      </c>
      <c r="E95" s="4">
        <f t="shared" si="492"/>
        <v>100</v>
      </c>
      <c r="F95" s="4">
        <f t="shared" si="472"/>
        <v>0</v>
      </c>
      <c r="G95" s="4">
        <f t="shared" si="473"/>
        <v>50</v>
      </c>
      <c r="H95" s="4">
        <f t="shared" ref="H95:J95" si="493">(0*100)/2</f>
        <v>0</v>
      </c>
      <c r="I95" s="4">
        <f t="shared" si="493"/>
        <v>0</v>
      </c>
      <c r="J95" s="4">
        <f t="shared" si="493"/>
        <v>0</v>
      </c>
      <c r="K95" s="4">
        <f t="shared" si="484"/>
        <v>50</v>
      </c>
      <c r="L95" s="4">
        <f t="shared" ref="L95:L101" si="494">(1*100)/2</f>
        <v>50</v>
      </c>
      <c r="M95" s="4">
        <f t="shared" si="456"/>
        <v>0</v>
      </c>
      <c r="N95" s="4">
        <f t="shared" ref="N95:N96" si="495">(1*100)/2</f>
        <v>50</v>
      </c>
      <c r="O95" s="4">
        <f t="shared" si="485"/>
        <v>100</v>
      </c>
      <c r="P95" s="4">
        <f t="shared" ref="P95:Q95" si="496">(1*100)/2</f>
        <v>50</v>
      </c>
      <c r="Q95" s="4">
        <f t="shared" si="496"/>
        <v>50</v>
      </c>
      <c r="R95" s="4">
        <f t="shared" si="443"/>
        <v>100</v>
      </c>
      <c r="S95" s="4">
        <f t="shared" si="458"/>
        <v>100</v>
      </c>
      <c r="T95" s="4">
        <f t="shared" si="487"/>
        <v>50</v>
      </c>
      <c r="U95" s="4">
        <f t="shared" si="488"/>
        <v>100</v>
      </c>
      <c r="V95" s="4">
        <f t="shared" si="460"/>
        <v>0</v>
      </c>
      <c r="W95" s="4">
        <f t="shared" ref="W95:X95" si="497">(1*100)/2</f>
        <v>50</v>
      </c>
      <c r="X95" s="4">
        <f t="shared" si="497"/>
        <v>50</v>
      </c>
      <c r="Y95" s="4">
        <f t="shared" ref="Y95:Z95" si="498">(2*100)/2</f>
        <v>100</v>
      </c>
      <c r="Z95" s="4">
        <f t="shared" si="498"/>
        <v>100</v>
      </c>
      <c r="AA95" s="4">
        <f t="shared" si="447"/>
        <v>100</v>
      </c>
      <c r="AB95" s="4">
        <f t="shared" ref="AB95:AD95" si="499">(1*100)/1</f>
        <v>100</v>
      </c>
      <c r="AC95" s="4">
        <f t="shared" si="499"/>
        <v>100</v>
      </c>
      <c r="AD95" s="4">
        <f t="shared" si="499"/>
        <v>100</v>
      </c>
      <c r="AE95" s="4">
        <f t="shared" ref="AE95:AF95" si="500">(0*100)/2</f>
        <v>0</v>
      </c>
      <c r="AF95" s="4">
        <f t="shared" si="500"/>
        <v>0</v>
      </c>
    </row>
    <row r="96" spans="1:32">
      <c r="A96" s="1" t="s">
        <v>10</v>
      </c>
      <c r="B96" s="4">
        <f t="shared" si="480"/>
        <v>100</v>
      </c>
      <c r="C96" s="4">
        <f t="shared" si="481"/>
        <v>0</v>
      </c>
      <c r="D96" s="4">
        <f t="shared" ref="D96:E96" si="501">(2*100)/2</f>
        <v>100</v>
      </c>
      <c r="E96" s="4">
        <f t="shared" si="501"/>
        <v>100</v>
      </c>
      <c r="F96" s="4">
        <f t="shared" si="472"/>
        <v>0</v>
      </c>
      <c r="G96" s="4">
        <f t="shared" si="473"/>
        <v>50</v>
      </c>
      <c r="H96" s="4">
        <f t="shared" ref="H96:K96" si="502">(0*100)/2</f>
        <v>0</v>
      </c>
      <c r="I96" s="4">
        <f t="shared" si="502"/>
        <v>0</v>
      </c>
      <c r="J96" s="4">
        <f t="shared" si="502"/>
        <v>0</v>
      </c>
      <c r="K96" s="4">
        <f t="shared" si="502"/>
        <v>0</v>
      </c>
      <c r="L96" s="4">
        <f t="shared" si="494"/>
        <v>50</v>
      </c>
      <c r="M96" s="4">
        <f t="shared" si="456"/>
        <v>0</v>
      </c>
      <c r="N96" s="4">
        <f t="shared" si="495"/>
        <v>50</v>
      </c>
      <c r="O96" s="4">
        <f t="shared" si="485"/>
        <v>100</v>
      </c>
      <c r="P96" s="4">
        <f t="shared" ref="P96:Q96" si="503">(1*100)/2</f>
        <v>50</v>
      </c>
      <c r="Q96" s="4">
        <f t="shared" si="503"/>
        <v>50</v>
      </c>
      <c r="R96" s="4">
        <f t="shared" si="443"/>
        <v>100</v>
      </c>
      <c r="S96" s="4">
        <f t="shared" si="458"/>
        <v>100</v>
      </c>
      <c r="T96" s="4">
        <f t="shared" ref="T96:T100" si="504">(0*100)/2</f>
        <v>0</v>
      </c>
      <c r="U96" s="4">
        <f t="shared" si="488"/>
        <v>100</v>
      </c>
      <c r="V96" s="4">
        <f t="shared" si="460"/>
        <v>0</v>
      </c>
      <c r="W96" s="4">
        <f t="shared" ref="W96:X96" si="505">(1*100)/2</f>
        <v>50</v>
      </c>
      <c r="X96" s="4">
        <f t="shared" si="505"/>
        <v>50</v>
      </c>
      <c r="Y96" s="4">
        <f t="shared" ref="Y96:Y101" si="506">(0*100)/2</f>
        <v>0</v>
      </c>
      <c r="Z96" s="4">
        <f>(2*100)/2</f>
        <v>100</v>
      </c>
      <c r="AA96" s="4">
        <f t="shared" si="447"/>
        <v>100</v>
      </c>
      <c r="AB96" s="4">
        <f t="shared" ref="AB96:AD96" si="507">(1*100)/1</f>
        <v>100</v>
      </c>
      <c r="AC96" s="4">
        <f t="shared" si="507"/>
        <v>100</v>
      </c>
      <c r="AD96" s="4">
        <f t="shared" si="507"/>
        <v>100</v>
      </c>
      <c r="AE96" s="4">
        <f t="shared" ref="AE96:AF96" si="508">(0*100)/2</f>
        <v>0</v>
      </c>
      <c r="AF96" s="4">
        <f t="shared" si="508"/>
        <v>0</v>
      </c>
    </row>
    <row r="97" spans="1:32">
      <c r="A97" s="1" t="s">
        <v>11</v>
      </c>
      <c r="B97" s="4">
        <f t="shared" ref="B97:B98" si="509">(1*100)/2</f>
        <v>50</v>
      </c>
      <c r="C97" s="4">
        <f t="shared" si="481"/>
        <v>0</v>
      </c>
      <c r="D97" s="4">
        <f t="shared" ref="D97:E97" si="510">(2*100)/2</f>
        <v>100</v>
      </c>
      <c r="E97" s="4">
        <f t="shared" si="510"/>
        <v>100</v>
      </c>
      <c r="F97" s="4">
        <f t="shared" si="472"/>
        <v>0</v>
      </c>
      <c r="G97" s="4">
        <f t="shared" si="473"/>
        <v>50</v>
      </c>
      <c r="H97" s="4">
        <f t="shared" ref="H97:K97" si="511">(0*100)/2</f>
        <v>0</v>
      </c>
      <c r="I97" s="4">
        <f t="shared" si="511"/>
        <v>0</v>
      </c>
      <c r="J97" s="4">
        <f t="shared" si="511"/>
        <v>0</v>
      </c>
      <c r="K97" s="4">
        <f t="shared" si="511"/>
        <v>0</v>
      </c>
      <c r="L97" s="4">
        <f t="shared" si="494"/>
        <v>50</v>
      </c>
      <c r="M97" s="4">
        <f>(1*100)/2</f>
        <v>50</v>
      </c>
      <c r="N97" s="4">
        <f t="shared" ref="N97:O97" si="512">(2*100)/2</f>
        <v>100</v>
      </c>
      <c r="O97" s="4">
        <f t="shared" si="512"/>
        <v>100</v>
      </c>
      <c r="P97" s="4">
        <f t="shared" ref="P97:P98" si="513">(1*100)/2</f>
        <v>50</v>
      </c>
      <c r="Q97" s="4">
        <f t="shared" ref="Q97:S97" si="514">(2*100)/2</f>
        <v>100</v>
      </c>
      <c r="R97" s="4">
        <f t="shared" si="514"/>
        <v>100</v>
      </c>
      <c r="S97" s="4">
        <f t="shared" si="514"/>
        <v>100</v>
      </c>
      <c r="T97" s="4">
        <f t="shared" si="504"/>
        <v>0</v>
      </c>
      <c r="U97" s="4">
        <f t="shared" ref="U97:U98" si="515">(1*100)/2</f>
        <v>50</v>
      </c>
      <c r="V97" s="4">
        <f t="shared" si="460"/>
        <v>0</v>
      </c>
      <c r="W97" s="4">
        <f t="shared" ref="W97:X97" si="516">(1*100)/2</f>
        <v>50</v>
      </c>
      <c r="X97" s="4">
        <f t="shared" si="516"/>
        <v>50</v>
      </c>
      <c r="Y97" s="4">
        <f t="shared" si="506"/>
        <v>0</v>
      </c>
      <c r="Z97" s="4">
        <f t="shared" ref="Z97:Z99" si="517">(1*100)/3</f>
        <v>33.333333333333336</v>
      </c>
      <c r="AA97" s="4">
        <f t="shared" si="447"/>
        <v>100</v>
      </c>
      <c r="AB97" s="4">
        <f>(1*100)/1</f>
        <v>100</v>
      </c>
      <c r="AC97" s="4">
        <f t="shared" ref="AC97:AC103" si="518">(0*100)/2</f>
        <v>0</v>
      </c>
      <c r="AD97" s="4">
        <f t="shared" ref="AD97:AD98" si="519">(1*100)/1</f>
        <v>100</v>
      </c>
      <c r="AE97" s="4">
        <f t="shared" ref="AE97:AF97" si="520">(0*100)/2</f>
        <v>0</v>
      </c>
      <c r="AF97" s="4">
        <f t="shared" si="520"/>
        <v>0</v>
      </c>
    </row>
    <row r="98" spans="1:32">
      <c r="A98" s="1" t="s">
        <v>12</v>
      </c>
      <c r="B98" s="4">
        <f t="shared" si="509"/>
        <v>50</v>
      </c>
      <c r="C98" s="4">
        <f t="shared" si="481"/>
        <v>0</v>
      </c>
      <c r="D98" s="4">
        <f t="shared" ref="D98:D101" si="521">(1*100)/2</f>
        <v>50</v>
      </c>
      <c r="E98" s="4">
        <f t="shared" ref="E98:E99" si="522">(2*100)/2</f>
        <v>100</v>
      </c>
      <c r="F98" s="4">
        <f t="shared" si="472"/>
        <v>0</v>
      </c>
      <c r="G98" s="4">
        <f t="shared" ref="G98:K98" si="523">(0*100)/2</f>
        <v>0</v>
      </c>
      <c r="H98" s="4">
        <f t="shared" si="523"/>
        <v>0</v>
      </c>
      <c r="I98" s="4">
        <f t="shared" si="523"/>
        <v>0</v>
      </c>
      <c r="J98" s="4">
        <f t="shared" si="523"/>
        <v>0</v>
      </c>
      <c r="K98" s="4">
        <f t="shared" si="523"/>
        <v>0</v>
      </c>
      <c r="L98" s="4">
        <f t="shared" si="494"/>
        <v>50</v>
      </c>
      <c r="M98" s="4">
        <f t="shared" ref="M98:M99" si="524">(2*100)/2</f>
        <v>100</v>
      </c>
      <c r="N98" s="4">
        <f>(1*100)/2</f>
        <v>50</v>
      </c>
      <c r="O98" s="4">
        <f>(2*100)/2</f>
        <v>100</v>
      </c>
      <c r="P98" s="4">
        <f t="shared" si="513"/>
        <v>50</v>
      </c>
      <c r="Q98" s="4">
        <f t="shared" ref="Q98:S98" si="525">(2*100)/2</f>
        <v>100</v>
      </c>
      <c r="R98" s="4">
        <f t="shared" si="525"/>
        <v>100</v>
      </c>
      <c r="S98" s="4">
        <f t="shared" si="525"/>
        <v>100</v>
      </c>
      <c r="T98" s="4">
        <f t="shared" si="504"/>
        <v>0</v>
      </c>
      <c r="U98" s="4">
        <f t="shared" si="515"/>
        <v>50</v>
      </c>
      <c r="V98" s="4">
        <f t="shared" ref="V98:V99" si="526">(2*100)/2</f>
        <v>100</v>
      </c>
      <c r="W98" s="4">
        <f t="shared" ref="W98:X98" si="527">(1*100)/2</f>
        <v>50</v>
      </c>
      <c r="X98" s="4">
        <f t="shared" si="527"/>
        <v>50</v>
      </c>
      <c r="Y98" s="4">
        <f t="shared" si="506"/>
        <v>0</v>
      </c>
      <c r="Z98" s="4">
        <f t="shared" si="517"/>
        <v>33.333333333333336</v>
      </c>
      <c r="AA98" s="4">
        <f t="shared" si="447"/>
        <v>100</v>
      </c>
      <c r="AB98" s="4">
        <f t="shared" ref="AB98:AB103" si="528">(0*100)/3</f>
        <v>0</v>
      </c>
      <c r="AC98" s="4">
        <f t="shared" si="518"/>
        <v>0</v>
      </c>
      <c r="AD98" s="4">
        <f t="shared" si="519"/>
        <v>100</v>
      </c>
      <c r="AE98" s="4">
        <f t="shared" ref="AE98:AF98" si="529">(0*100)/2</f>
        <v>0</v>
      </c>
      <c r="AF98" s="4">
        <f t="shared" si="529"/>
        <v>0</v>
      </c>
    </row>
    <row r="99" spans="1:32">
      <c r="A99" s="1" t="s">
        <v>13</v>
      </c>
      <c r="B99" s="4">
        <f t="shared" ref="B99:C99" si="530">(0*100)/2</f>
        <v>0</v>
      </c>
      <c r="C99" s="4">
        <f t="shared" si="530"/>
        <v>0</v>
      </c>
      <c r="D99" s="4">
        <f t="shared" si="521"/>
        <v>50</v>
      </c>
      <c r="E99" s="4">
        <f t="shared" si="522"/>
        <v>100</v>
      </c>
      <c r="F99" s="4">
        <f>(1*100)/2</f>
        <v>50</v>
      </c>
      <c r="G99" s="4">
        <f t="shared" ref="G99:G101" si="531">(0*100)/2</f>
        <v>0</v>
      </c>
      <c r="H99" s="4">
        <f t="shared" ref="H99:H102" si="532">(1*100)/2</f>
        <v>50</v>
      </c>
      <c r="I99" s="4">
        <f t="shared" ref="I99:K99" si="533">(0*100)/2</f>
        <v>0</v>
      </c>
      <c r="J99" s="4">
        <f t="shared" si="533"/>
        <v>0</v>
      </c>
      <c r="K99" s="4">
        <f t="shared" si="533"/>
        <v>0</v>
      </c>
      <c r="L99" s="4">
        <f t="shared" si="494"/>
        <v>50</v>
      </c>
      <c r="M99" s="4">
        <f t="shared" si="524"/>
        <v>100</v>
      </c>
      <c r="N99" s="4">
        <f t="shared" ref="N99:N100" si="534">(2*100)/2</f>
        <v>100</v>
      </c>
      <c r="O99" s="4">
        <f t="shared" ref="O99:P99" si="535">(1*100)/2</f>
        <v>50</v>
      </c>
      <c r="P99" s="4">
        <f t="shared" si="535"/>
        <v>50</v>
      </c>
      <c r="Q99" s="4">
        <f t="shared" ref="Q99:Q101" si="536">(2*100)/2</f>
        <v>100</v>
      </c>
      <c r="R99" s="4">
        <f t="shared" ref="R99:S99" si="537">(1*100)/2</f>
        <v>50</v>
      </c>
      <c r="S99" s="4">
        <f t="shared" si="537"/>
        <v>50</v>
      </c>
      <c r="T99" s="4">
        <f t="shared" si="504"/>
        <v>0</v>
      </c>
      <c r="U99" s="4">
        <f t="shared" ref="U99:U100" si="538">(0*100)/2</f>
        <v>0</v>
      </c>
      <c r="V99" s="4">
        <f t="shared" si="526"/>
        <v>100</v>
      </c>
      <c r="W99" s="4">
        <f t="shared" ref="W99:X99" si="539">(1*100)/2</f>
        <v>50</v>
      </c>
      <c r="X99" s="4">
        <f t="shared" si="539"/>
        <v>50</v>
      </c>
      <c r="Y99" s="4">
        <f t="shared" si="506"/>
        <v>0</v>
      </c>
      <c r="Z99" s="4">
        <f t="shared" si="517"/>
        <v>33.333333333333336</v>
      </c>
      <c r="AA99" s="4">
        <f t="shared" si="447"/>
        <v>100</v>
      </c>
      <c r="AB99" s="4">
        <f t="shared" si="528"/>
        <v>0</v>
      </c>
      <c r="AC99" s="4">
        <f t="shared" si="518"/>
        <v>0</v>
      </c>
      <c r="AD99" s="4">
        <f t="shared" ref="AD99:AE99" si="540">(0*100)/2</f>
        <v>0</v>
      </c>
      <c r="AE99" s="4">
        <f t="shared" si="540"/>
        <v>0</v>
      </c>
      <c r="AF99" s="4">
        <f t="shared" ref="AF99:AF103" si="541">(0*100)/3</f>
        <v>0</v>
      </c>
    </row>
    <row r="100" spans="1:32">
      <c r="A100" s="1" t="s">
        <v>14</v>
      </c>
      <c r="B100" s="4">
        <f t="shared" ref="B100:C100" si="542">(0*100)/2</f>
        <v>0</v>
      </c>
      <c r="C100" s="4">
        <f t="shared" si="542"/>
        <v>0</v>
      </c>
      <c r="D100" s="4">
        <f t="shared" si="521"/>
        <v>50</v>
      </c>
      <c r="E100" s="4">
        <f t="shared" ref="E100:F100" si="543">(1*100)/2</f>
        <v>50</v>
      </c>
      <c r="F100" s="4">
        <f t="shared" si="543"/>
        <v>50</v>
      </c>
      <c r="G100" s="4">
        <f t="shared" si="531"/>
        <v>0</v>
      </c>
      <c r="H100" s="4">
        <f t="shared" si="532"/>
        <v>50</v>
      </c>
      <c r="I100" s="4">
        <f t="shared" ref="I100:K100" si="544">(0*100)/2</f>
        <v>0</v>
      </c>
      <c r="J100" s="4">
        <f t="shared" si="544"/>
        <v>0</v>
      </c>
      <c r="K100" s="4">
        <f t="shared" si="544"/>
        <v>0</v>
      </c>
      <c r="L100" s="4">
        <f t="shared" si="494"/>
        <v>50</v>
      </c>
      <c r="M100" s="4">
        <f t="shared" ref="M100:M101" si="545">(1*100)/2</f>
        <v>50</v>
      </c>
      <c r="N100" s="4">
        <f t="shared" si="534"/>
        <v>100</v>
      </c>
      <c r="O100" s="4">
        <f t="shared" ref="O100:P100" si="546">(0*100)/2</f>
        <v>0</v>
      </c>
      <c r="P100" s="4">
        <f t="shared" si="546"/>
        <v>0</v>
      </c>
      <c r="Q100" s="4">
        <f t="shared" si="536"/>
        <v>100</v>
      </c>
      <c r="R100" s="4">
        <f t="shared" ref="R100:S100" si="547">(1*100)/2</f>
        <v>50</v>
      </c>
      <c r="S100" s="4">
        <f t="shared" si="547"/>
        <v>50</v>
      </c>
      <c r="T100" s="4">
        <f t="shared" si="504"/>
        <v>0</v>
      </c>
      <c r="U100" s="4">
        <f t="shared" si="538"/>
        <v>0</v>
      </c>
      <c r="V100" s="4">
        <f>(0*100)/2</f>
        <v>0</v>
      </c>
      <c r="W100" s="4">
        <f t="shared" ref="W100:X100" si="548">(1*100)/2</f>
        <v>50</v>
      </c>
      <c r="X100" s="4">
        <f t="shared" si="548"/>
        <v>50</v>
      </c>
      <c r="Y100" s="4">
        <f t="shared" si="506"/>
        <v>0</v>
      </c>
      <c r="Z100" s="4">
        <f t="shared" ref="Z100:Z103" si="549">(0*100)/2</f>
        <v>0</v>
      </c>
      <c r="AA100" s="4">
        <f t="shared" si="447"/>
        <v>100</v>
      </c>
      <c r="AB100" s="4">
        <f t="shared" si="528"/>
        <v>0</v>
      </c>
      <c r="AC100" s="4">
        <f t="shared" si="518"/>
        <v>0</v>
      </c>
      <c r="AD100" s="4">
        <f t="shared" ref="AD100:AE100" si="550">(0*100)/2</f>
        <v>0</v>
      </c>
      <c r="AE100" s="4">
        <f t="shared" si="550"/>
        <v>0</v>
      </c>
      <c r="AF100" s="4">
        <f t="shared" si="541"/>
        <v>0</v>
      </c>
    </row>
    <row r="101" spans="1:32">
      <c r="A101" s="1" t="s">
        <v>15</v>
      </c>
      <c r="B101" s="4">
        <f t="shared" ref="B101:C101" si="551">(0*100)/2</f>
        <v>0</v>
      </c>
      <c r="C101" s="4">
        <f t="shared" si="551"/>
        <v>0</v>
      </c>
      <c r="D101" s="4">
        <f t="shared" si="521"/>
        <v>50</v>
      </c>
      <c r="E101" s="4">
        <f>(0*100)/2</f>
        <v>0</v>
      </c>
      <c r="F101" s="4">
        <f>(1*100)/2</f>
        <v>50</v>
      </c>
      <c r="G101" s="4">
        <f t="shared" si="531"/>
        <v>0</v>
      </c>
      <c r="H101" s="4">
        <f t="shared" si="532"/>
        <v>50</v>
      </c>
      <c r="I101" s="4">
        <f t="shared" ref="I101:K101" si="552">(0*100)/2</f>
        <v>0</v>
      </c>
      <c r="J101" s="4">
        <f t="shared" si="552"/>
        <v>0</v>
      </c>
      <c r="K101" s="4">
        <f t="shared" si="552"/>
        <v>0</v>
      </c>
      <c r="L101" s="4">
        <f t="shared" si="494"/>
        <v>50</v>
      </c>
      <c r="M101" s="4">
        <f t="shared" si="545"/>
        <v>50</v>
      </c>
      <c r="N101" s="4">
        <f t="shared" ref="N101:P101" si="553">(0*100)/2</f>
        <v>0</v>
      </c>
      <c r="O101" s="4">
        <f t="shared" si="553"/>
        <v>0</v>
      </c>
      <c r="P101" s="4">
        <f t="shared" si="553"/>
        <v>0</v>
      </c>
      <c r="Q101" s="4">
        <f t="shared" si="536"/>
        <v>100</v>
      </c>
      <c r="R101" s="4">
        <f>(1*100)/2</f>
        <v>50</v>
      </c>
      <c r="S101" s="4">
        <f t="shared" ref="S101:W101" si="554">(0*100)/2</f>
        <v>0</v>
      </c>
      <c r="T101" s="4">
        <f t="shared" si="554"/>
        <v>0</v>
      </c>
      <c r="U101" s="4">
        <f t="shared" si="554"/>
        <v>0</v>
      </c>
      <c r="V101" s="4">
        <f t="shared" si="554"/>
        <v>0</v>
      </c>
      <c r="W101" s="4">
        <f t="shared" si="554"/>
        <v>0</v>
      </c>
      <c r="X101" s="4">
        <f>(1*100)/2</f>
        <v>50</v>
      </c>
      <c r="Y101" s="4">
        <f t="shared" si="506"/>
        <v>0</v>
      </c>
      <c r="Z101" s="4">
        <f t="shared" si="549"/>
        <v>0</v>
      </c>
      <c r="AA101" s="4">
        <f t="shared" si="447"/>
        <v>100</v>
      </c>
      <c r="AB101" s="4">
        <f t="shared" si="528"/>
        <v>0</v>
      </c>
      <c r="AC101" s="4">
        <f t="shared" si="518"/>
        <v>0</v>
      </c>
      <c r="AD101" s="4">
        <f t="shared" ref="AD101:AE101" si="555">(0*100)/2</f>
        <v>0</v>
      </c>
      <c r="AE101" s="4">
        <f t="shared" si="555"/>
        <v>0</v>
      </c>
      <c r="AF101" s="4">
        <f t="shared" si="541"/>
        <v>0</v>
      </c>
    </row>
    <row r="102" spans="1:32">
      <c r="A102" s="1" t="s">
        <v>16</v>
      </c>
      <c r="B102" s="4">
        <f t="shared" ref="B102:G102" si="556">(0*100)/2</f>
        <v>0</v>
      </c>
      <c r="C102" s="4">
        <f t="shared" si="556"/>
        <v>0</v>
      </c>
      <c r="D102" s="4">
        <f t="shared" si="556"/>
        <v>0</v>
      </c>
      <c r="E102" s="4">
        <f t="shared" si="556"/>
        <v>0</v>
      </c>
      <c r="F102" s="4">
        <f t="shared" si="556"/>
        <v>0</v>
      </c>
      <c r="G102" s="4">
        <f t="shared" si="556"/>
        <v>0</v>
      </c>
      <c r="H102" s="4">
        <f t="shared" si="532"/>
        <v>50</v>
      </c>
      <c r="I102" s="4">
        <f t="shared" ref="I102:L102" si="557">(0*100)/2</f>
        <v>0</v>
      </c>
      <c r="J102" s="4">
        <f t="shared" si="557"/>
        <v>0</v>
      </c>
      <c r="K102" s="4">
        <f t="shared" si="557"/>
        <v>0</v>
      </c>
      <c r="L102" s="4">
        <f t="shared" si="557"/>
        <v>0</v>
      </c>
      <c r="M102" s="4">
        <f t="shared" ref="M102:Y102" si="558">(0*100)/3</f>
        <v>0</v>
      </c>
      <c r="N102" s="4">
        <f t="shared" si="558"/>
        <v>0</v>
      </c>
      <c r="O102" s="4">
        <f t="shared" si="558"/>
        <v>0</v>
      </c>
      <c r="P102" s="4">
        <f t="shared" si="558"/>
        <v>0</v>
      </c>
      <c r="Q102" s="4">
        <f t="shared" si="558"/>
        <v>0</v>
      </c>
      <c r="R102" s="4">
        <f t="shared" si="558"/>
        <v>0</v>
      </c>
      <c r="S102" s="4">
        <f t="shared" si="558"/>
        <v>0</v>
      </c>
      <c r="T102" s="4">
        <f t="shared" si="558"/>
        <v>0</v>
      </c>
      <c r="U102" s="4">
        <f t="shared" si="558"/>
        <v>0</v>
      </c>
      <c r="V102" s="4">
        <f t="shared" si="558"/>
        <v>0</v>
      </c>
      <c r="W102" s="4">
        <f t="shared" si="558"/>
        <v>0</v>
      </c>
      <c r="X102" s="4">
        <f t="shared" si="558"/>
        <v>0</v>
      </c>
      <c r="Y102" s="4">
        <f t="shared" si="558"/>
        <v>0</v>
      </c>
      <c r="Z102" s="4">
        <f t="shared" si="549"/>
        <v>0</v>
      </c>
      <c r="AA102" s="4">
        <f t="shared" ref="AA102:AA103" si="559">(0*100)/2</f>
        <v>0</v>
      </c>
      <c r="AB102" s="4">
        <f t="shared" si="528"/>
        <v>0</v>
      </c>
      <c r="AC102" s="4">
        <f t="shared" si="518"/>
        <v>0</v>
      </c>
      <c r="AD102" s="4">
        <f t="shared" ref="AD102:AE102" si="560">(0*100)/2</f>
        <v>0</v>
      </c>
      <c r="AE102" s="4">
        <f t="shared" si="560"/>
        <v>0</v>
      </c>
      <c r="AF102" s="4">
        <f t="shared" si="541"/>
        <v>0</v>
      </c>
    </row>
    <row r="103" spans="1:32">
      <c r="A103" s="1" t="s">
        <v>17</v>
      </c>
      <c r="B103" s="4">
        <f t="shared" ref="B103:L103" si="561">(0*100)/2</f>
        <v>0</v>
      </c>
      <c r="C103" s="4">
        <f t="shared" si="561"/>
        <v>0</v>
      </c>
      <c r="D103" s="4">
        <f t="shared" si="561"/>
        <v>0</v>
      </c>
      <c r="E103" s="4">
        <f t="shared" si="561"/>
        <v>0</v>
      </c>
      <c r="F103" s="4">
        <f t="shared" si="561"/>
        <v>0</v>
      </c>
      <c r="G103" s="4">
        <f t="shared" si="561"/>
        <v>0</v>
      </c>
      <c r="H103" s="4">
        <f t="shared" si="561"/>
        <v>0</v>
      </c>
      <c r="I103" s="4">
        <f t="shared" si="561"/>
        <v>0</v>
      </c>
      <c r="J103" s="4">
        <f t="shared" si="561"/>
        <v>0</v>
      </c>
      <c r="K103" s="4">
        <f t="shared" si="561"/>
        <v>0</v>
      </c>
      <c r="L103" s="4">
        <f t="shared" si="561"/>
        <v>0</v>
      </c>
      <c r="M103" s="4">
        <f t="shared" ref="M103:Y103" si="562">(0*100)/3</f>
        <v>0</v>
      </c>
      <c r="N103" s="4">
        <f t="shared" si="562"/>
        <v>0</v>
      </c>
      <c r="O103" s="4">
        <f t="shared" si="562"/>
        <v>0</v>
      </c>
      <c r="P103" s="4">
        <f t="shared" si="562"/>
        <v>0</v>
      </c>
      <c r="Q103" s="4">
        <f t="shared" si="562"/>
        <v>0</v>
      </c>
      <c r="R103" s="4">
        <f t="shared" si="562"/>
        <v>0</v>
      </c>
      <c r="S103" s="4">
        <f t="shared" si="562"/>
        <v>0</v>
      </c>
      <c r="T103" s="4">
        <f t="shared" si="562"/>
        <v>0</v>
      </c>
      <c r="U103" s="4">
        <f t="shared" si="562"/>
        <v>0</v>
      </c>
      <c r="V103" s="4">
        <f t="shared" si="562"/>
        <v>0</v>
      </c>
      <c r="W103" s="4">
        <f t="shared" si="562"/>
        <v>0</v>
      </c>
      <c r="X103" s="4">
        <f t="shared" si="562"/>
        <v>0</v>
      </c>
      <c r="Y103" s="4">
        <f t="shared" si="562"/>
        <v>0</v>
      </c>
      <c r="Z103" s="4">
        <f t="shared" si="549"/>
        <v>0</v>
      </c>
      <c r="AA103" s="4">
        <f t="shared" si="559"/>
        <v>0</v>
      </c>
      <c r="AB103" s="4">
        <f t="shared" si="528"/>
        <v>0</v>
      </c>
      <c r="AC103" s="4">
        <f t="shared" si="518"/>
        <v>0</v>
      </c>
      <c r="AD103" s="4">
        <f>(0*100)/3</f>
        <v>0</v>
      </c>
      <c r="AE103" s="4">
        <f>(0*100)/2</f>
        <v>0</v>
      </c>
      <c r="AF103" s="4">
        <f t="shared" si="541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45778</v>
      </c>
      <c r="C1" s="2">
        <v>45779</v>
      </c>
      <c r="D1" s="2">
        <v>45780</v>
      </c>
      <c r="E1" s="2">
        <v>45781</v>
      </c>
      <c r="F1" s="2">
        <v>45782</v>
      </c>
      <c r="G1" s="2">
        <v>45783</v>
      </c>
      <c r="H1" s="2">
        <v>45784</v>
      </c>
      <c r="I1" s="2">
        <v>45785</v>
      </c>
      <c r="J1" s="2">
        <v>45786</v>
      </c>
      <c r="K1" s="2">
        <v>45787</v>
      </c>
      <c r="L1" s="2">
        <v>45788</v>
      </c>
      <c r="M1" s="2">
        <v>45789</v>
      </c>
      <c r="N1" s="2">
        <v>45790</v>
      </c>
      <c r="O1" s="2">
        <v>45791</v>
      </c>
      <c r="P1" s="2">
        <v>45792</v>
      </c>
      <c r="Q1" s="2">
        <v>45793</v>
      </c>
      <c r="R1" s="2">
        <v>45794</v>
      </c>
      <c r="S1" s="2">
        <v>45795</v>
      </c>
      <c r="T1" s="2">
        <v>45796</v>
      </c>
      <c r="U1" s="2">
        <v>45797</v>
      </c>
      <c r="V1" s="2">
        <v>45798</v>
      </c>
      <c r="W1" s="2">
        <v>45799</v>
      </c>
      <c r="X1" s="2">
        <v>45800</v>
      </c>
      <c r="Y1" s="2">
        <v>45801</v>
      </c>
      <c r="Z1" s="2">
        <v>45802</v>
      </c>
      <c r="AA1" s="2">
        <v>45803</v>
      </c>
      <c r="AB1" s="2">
        <v>45804</v>
      </c>
      <c r="AC1" s="2">
        <v>45805</v>
      </c>
      <c r="AD1" s="2">
        <v>45806</v>
      </c>
      <c r="AE1" s="2">
        <v>45807</v>
      </c>
      <c r="AF1" s="2">
        <v>45808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>AVERAGE(B5:AF16)</f>
        <v>45.161290322580648</v>
      </c>
    </row>
    <row r="4" spans="1:35">
      <c r="A4" s="1" t="s">
        <v>3</v>
      </c>
      <c r="B4" s="5">
        <f t="shared" ref="B4:N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>(1*100)/8</f>
        <v>12.5</v>
      </c>
      <c r="P4" s="5">
        <f>(0*100)/8</f>
        <v>0</v>
      </c>
      <c r="Q4" s="5">
        <f>(1*100)/8</f>
        <v>12.5</v>
      </c>
      <c r="R4" s="5">
        <f t="shared" ref="R4:Y4" si="2">(0*100)/8</f>
        <v>0</v>
      </c>
      <c r="S4" s="5">
        <f t="shared" si="2"/>
        <v>0</v>
      </c>
      <c r="T4" s="5">
        <f t="shared" si="2"/>
        <v>0</v>
      </c>
      <c r="U4" s="5">
        <f t="shared" si="2"/>
        <v>0</v>
      </c>
      <c r="V4" s="5">
        <f t="shared" si="2"/>
        <v>0</v>
      </c>
      <c r="W4" s="5">
        <f t="shared" si="2"/>
        <v>0</v>
      </c>
      <c r="X4" s="5">
        <f t="shared" si="2"/>
        <v>0</v>
      </c>
      <c r="Y4" s="5">
        <f t="shared" si="2"/>
        <v>0</v>
      </c>
      <c r="Z4" s="5">
        <f>(1*100)/8</f>
        <v>12.5</v>
      </c>
      <c r="AA4" s="5">
        <f t="shared" ref="AA4:AF4" si="3">(0*100)/8</f>
        <v>0</v>
      </c>
      <c r="AB4" s="5">
        <f t="shared" si="3"/>
        <v>0</v>
      </c>
      <c r="AC4" s="5">
        <f t="shared" si="3"/>
        <v>0</v>
      </c>
      <c r="AD4" s="5">
        <f t="shared" si="3"/>
        <v>0</v>
      </c>
      <c r="AE4" s="5">
        <f t="shared" si="3"/>
        <v>0</v>
      </c>
      <c r="AF4" s="5">
        <f t="shared" si="3"/>
        <v>0</v>
      </c>
    </row>
    <row r="5" spans="1:35">
      <c r="A5" s="1" t="s">
        <v>4</v>
      </c>
      <c r="B5" s="5">
        <f t="shared" ref="B5:C5" si="4">(0*100)/8</f>
        <v>0</v>
      </c>
      <c r="C5" s="5">
        <f t="shared" si="4"/>
        <v>0</v>
      </c>
      <c r="D5" s="5">
        <f>(3*100)/8</f>
        <v>37.5</v>
      </c>
      <c r="E5" s="5">
        <f>(1*100)/8</f>
        <v>12.5</v>
      </c>
      <c r="F5" s="5">
        <f>(2*100)/8</f>
        <v>25</v>
      </c>
      <c r="G5" s="5">
        <f>(1*100)/8</f>
        <v>12.5</v>
      </c>
      <c r="H5" s="5">
        <f>(2*100)/8</f>
        <v>25</v>
      </c>
      <c r="I5" s="5">
        <f t="shared" ref="I5:J5" si="5">(0*100)/8</f>
        <v>0</v>
      </c>
      <c r="J5" s="5">
        <f t="shared" si="5"/>
        <v>0</v>
      </c>
      <c r="K5" s="5">
        <f>(2*100)/8</f>
        <v>25</v>
      </c>
      <c r="L5" s="5">
        <f>(4*100)/8</f>
        <v>50</v>
      </c>
      <c r="M5" s="5">
        <f t="shared" ref="M5:N5" si="6">(5*100)/8</f>
        <v>62.5</v>
      </c>
      <c r="N5" s="5">
        <f t="shared" si="6"/>
        <v>62.5</v>
      </c>
      <c r="O5" s="5">
        <f>(6*100)/8</f>
        <v>75</v>
      </c>
      <c r="P5" s="5">
        <f>(3*100)/8</f>
        <v>37.5</v>
      </c>
      <c r="Q5" s="5">
        <f>(4*100)/8</f>
        <v>50</v>
      </c>
      <c r="R5" s="5">
        <f>(3*100)/8</f>
        <v>37.5</v>
      </c>
      <c r="S5" s="5">
        <f>(1*100)/8</f>
        <v>12.5</v>
      </c>
      <c r="T5" s="5">
        <f t="shared" ref="T5:T6" si="7">(0*100)/8</f>
        <v>0</v>
      </c>
      <c r="U5" s="5">
        <f t="shared" ref="U5:W5" si="8">(2*100)/8</f>
        <v>25</v>
      </c>
      <c r="V5" s="5">
        <f t="shared" si="8"/>
        <v>25</v>
      </c>
      <c r="W5" s="5">
        <f t="shared" si="8"/>
        <v>25</v>
      </c>
      <c r="X5" s="5">
        <f t="shared" ref="X5:X6" si="9">(1*100)/8</f>
        <v>12.5</v>
      </c>
      <c r="Y5" s="5">
        <f t="shared" ref="Y5:Z5" si="10">(4*100)/8</f>
        <v>50</v>
      </c>
      <c r="Z5" s="5">
        <f t="shared" si="10"/>
        <v>50</v>
      </c>
      <c r="AA5" s="5">
        <f>(1*100)/8</f>
        <v>12.5</v>
      </c>
      <c r="AB5" s="5">
        <f>(3*100)/8</f>
        <v>37.5</v>
      </c>
      <c r="AC5" s="5">
        <f>(2*100)/8</f>
        <v>25</v>
      </c>
      <c r="AD5" s="5">
        <f>(3*100)/8</f>
        <v>37.5</v>
      </c>
      <c r="AE5" s="5">
        <f>(2*100)/8</f>
        <v>25</v>
      </c>
      <c r="AF5" s="5">
        <f>(4*100)/8</f>
        <v>50</v>
      </c>
    </row>
    <row r="6" spans="1:35">
      <c r="A6" s="1" t="s">
        <v>5</v>
      </c>
      <c r="B6" s="5">
        <f>(3*100)/8</f>
        <v>37.5</v>
      </c>
      <c r="C6" s="5">
        <f>(0*100)/8</f>
        <v>0</v>
      </c>
      <c r="D6" s="5">
        <f>(4*100)/8</f>
        <v>50</v>
      </c>
      <c r="E6" s="5">
        <f>(2*100)/8</f>
        <v>25</v>
      </c>
      <c r="F6" s="5">
        <f t="shared" ref="F6:F7" si="11">(4*100)/8</f>
        <v>50</v>
      </c>
      <c r="G6" s="5">
        <f t="shared" ref="G6:G7" si="12">(5*100)/8</f>
        <v>62.5</v>
      </c>
      <c r="H6" s="5">
        <f t="shared" ref="H6:I6" si="13">(3*100)/8</f>
        <v>37.5</v>
      </c>
      <c r="I6" s="5">
        <f t="shared" si="13"/>
        <v>37.5</v>
      </c>
      <c r="J6" s="5">
        <f t="shared" ref="J6:J7" si="14">(0*100)/8</f>
        <v>0</v>
      </c>
      <c r="K6" s="5">
        <f t="shared" ref="K6:K7" si="15">(3*100)/8</f>
        <v>37.5</v>
      </c>
      <c r="L6" s="5">
        <f>(6*100)/8</f>
        <v>75</v>
      </c>
      <c r="M6" s="5">
        <f t="shared" ref="M6:N6" si="16">(5*100)/8</f>
        <v>62.5</v>
      </c>
      <c r="N6" s="5">
        <f t="shared" si="16"/>
        <v>62.5</v>
      </c>
      <c r="O6" s="5">
        <f>(7*100)/8</f>
        <v>87.5</v>
      </c>
      <c r="P6" s="5">
        <f>(5*100)/8</f>
        <v>62.5</v>
      </c>
      <c r="Q6" s="5">
        <f>(6*100)/8</f>
        <v>75</v>
      </c>
      <c r="R6" s="5">
        <f t="shared" ref="R6:S6" si="17">(4*100)/8</f>
        <v>50</v>
      </c>
      <c r="S6" s="5">
        <f t="shared" si="17"/>
        <v>50</v>
      </c>
      <c r="T6" s="5">
        <f t="shared" si="7"/>
        <v>0</v>
      </c>
      <c r="U6" s="5">
        <f>(2*100)/8</f>
        <v>25</v>
      </c>
      <c r="V6" s="5">
        <f>(3*100)/8</f>
        <v>37.5</v>
      </c>
      <c r="W6" s="5">
        <f>(2*100)/8</f>
        <v>25</v>
      </c>
      <c r="X6" s="5">
        <f t="shared" si="9"/>
        <v>12.5</v>
      </c>
      <c r="Y6" s="5">
        <f>(4*100)/8</f>
        <v>50</v>
      </c>
      <c r="Z6" s="5">
        <f t="shared" ref="Z6:Z8" si="18">(8*100)/8</f>
        <v>100</v>
      </c>
      <c r="AA6" s="5">
        <f>(2*100)/8</f>
        <v>25</v>
      </c>
      <c r="AB6" s="5">
        <f>(4*100)/8</f>
        <v>50</v>
      </c>
      <c r="AC6" s="5">
        <f>(3*100)/8</f>
        <v>37.5</v>
      </c>
      <c r="AD6" s="5">
        <f>(7*100)/8</f>
        <v>87.5</v>
      </c>
      <c r="AE6" s="5">
        <f t="shared" ref="AE6:AE8" si="19">(6*100)/8</f>
        <v>75</v>
      </c>
      <c r="AF6" s="5">
        <f>(7*100)/8</f>
        <v>87.5</v>
      </c>
    </row>
    <row r="7" spans="1:35">
      <c r="A7" s="1" t="s">
        <v>6</v>
      </c>
      <c r="B7" s="5">
        <f>(4*100)/8</f>
        <v>50</v>
      </c>
      <c r="C7" s="5">
        <f>(3*100)/8</f>
        <v>37.5</v>
      </c>
      <c r="D7" s="5">
        <f>(5*100)/8</f>
        <v>62.5</v>
      </c>
      <c r="E7" s="5">
        <f t="shared" ref="E7:E8" si="20">(6*100)/8</f>
        <v>75</v>
      </c>
      <c r="F7" s="5">
        <f t="shared" si="11"/>
        <v>50</v>
      </c>
      <c r="G7" s="5">
        <f t="shared" si="12"/>
        <v>62.5</v>
      </c>
      <c r="H7" s="5">
        <f>(7*100)/8</f>
        <v>87.5</v>
      </c>
      <c r="I7" s="5">
        <f t="shared" ref="I7:I9" si="21">(5*100)/8</f>
        <v>62.5</v>
      </c>
      <c r="J7" s="5">
        <f t="shared" si="14"/>
        <v>0</v>
      </c>
      <c r="K7" s="5">
        <f t="shared" si="15"/>
        <v>37.5</v>
      </c>
      <c r="L7" s="5">
        <f t="shared" ref="L7:L8" si="22">(8*100)/8</f>
        <v>100</v>
      </c>
      <c r="M7" s="5">
        <f>(6*100)/8</f>
        <v>75</v>
      </c>
      <c r="N7" s="5">
        <f>(5*100)/8</f>
        <v>62.5</v>
      </c>
      <c r="O7" s="5">
        <f t="shared" ref="O7:O8" si="23">(8*100)/8</f>
        <v>100</v>
      </c>
      <c r="P7" s="5">
        <f>(4*100)/8</f>
        <v>50</v>
      </c>
      <c r="Q7" s="5">
        <f t="shared" ref="Q7:R7" si="24">(5*100)/8</f>
        <v>62.5</v>
      </c>
      <c r="R7" s="5">
        <f t="shared" si="24"/>
        <v>62.5</v>
      </c>
      <c r="S7" s="5">
        <f>(7*100)/8</f>
        <v>87.5</v>
      </c>
      <c r="T7" s="5">
        <f>(2*100)/8</f>
        <v>25</v>
      </c>
      <c r="U7" s="5">
        <f t="shared" ref="U7:V7" si="25">(3*100)/8</f>
        <v>37.5</v>
      </c>
      <c r="V7" s="5">
        <f t="shared" si="25"/>
        <v>37.5</v>
      </c>
      <c r="W7" s="5">
        <f>(5*100)/8</f>
        <v>62.5</v>
      </c>
      <c r="X7" s="5">
        <f>(0*100)/8</f>
        <v>0</v>
      </c>
      <c r="Y7" s="5">
        <f t="shared" ref="Y7:Y8" si="26">(7*100)/8</f>
        <v>87.5</v>
      </c>
      <c r="Z7" s="5">
        <f t="shared" si="18"/>
        <v>100</v>
      </c>
      <c r="AA7" s="5">
        <f>(3*100)/8</f>
        <v>37.5</v>
      </c>
      <c r="AB7" s="5">
        <f t="shared" ref="AB7:AC7" si="27">(6*100)/8</f>
        <v>75</v>
      </c>
      <c r="AC7" s="5">
        <f t="shared" si="27"/>
        <v>75</v>
      </c>
      <c r="AD7" s="5">
        <f t="shared" ref="AD7:AD8" si="28">(8*100)/8</f>
        <v>100</v>
      </c>
      <c r="AE7" s="5">
        <f t="shared" si="19"/>
        <v>75</v>
      </c>
      <c r="AF7" s="5">
        <f t="shared" ref="AF7:AF8" si="29">(8*100)/8</f>
        <v>100</v>
      </c>
    </row>
    <row r="8" spans="1:35">
      <c r="A8" s="1" t="s">
        <v>7</v>
      </c>
      <c r="B8" s="5">
        <f>(3*100)/8</f>
        <v>37.5</v>
      </c>
      <c r="C8" s="5">
        <f>(6*100)/8</f>
        <v>75</v>
      </c>
      <c r="D8" s="5">
        <f t="shared" ref="D8:D9" si="30">(4*100)/8</f>
        <v>50</v>
      </c>
      <c r="E8" s="5">
        <f t="shared" si="20"/>
        <v>75</v>
      </c>
      <c r="F8" s="5">
        <f>(6*100)/8</f>
        <v>75</v>
      </c>
      <c r="G8" s="5">
        <f>(4*100)/8</f>
        <v>50</v>
      </c>
      <c r="H8" s="5">
        <f t="shared" ref="H8:H9" si="31">(6*100)/8</f>
        <v>75</v>
      </c>
      <c r="I8" s="5">
        <f t="shared" si="21"/>
        <v>62.5</v>
      </c>
      <c r="J8" s="5">
        <f t="shared" ref="J8:J10" si="32">(1*100)/8</f>
        <v>12.5</v>
      </c>
      <c r="K8" s="5">
        <f t="shared" ref="K8:K9" si="33">(2*100)/8</f>
        <v>25</v>
      </c>
      <c r="L8" s="5">
        <f t="shared" si="22"/>
        <v>100</v>
      </c>
      <c r="M8" s="5">
        <f>(5*100)/8</f>
        <v>62.5</v>
      </c>
      <c r="N8" s="5">
        <f>(7*100)/8</f>
        <v>87.5</v>
      </c>
      <c r="O8" s="5">
        <f t="shared" si="23"/>
        <v>100</v>
      </c>
      <c r="P8" s="5">
        <f>(6*100)/8</f>
        <v>75</v>
      </c>
      <c r="Q8" s="5">
        <f t="shared" ref="Q8:R8" si="34">(7*100)/8</f>
        <v>87.5</v>
      </c>
      <c r="R8" s="5">
        <f t="shared" si="34"/>
        <v>87.5</v>
      </c>
      <c r="S8" s="5">
        <f>(6*100)/8</f>
        <v>75</v>
      </c>
      <c r="T8" s="5">
        <f t="shared" ref="T8:V8" si="35">(3*100)/8</f>
        <v>37.5</v>
      </c>
      <c r="U8" s="5">
        <f t="shared" si="35"/>
        <v>37.5</v>
      </c>
      <c r="V8" s="5">
        <f t="shared" si="35"/>
        <v>37.5</v>
      </c>
      <c r="W8" s="5">
        <f>(6*100)/8</f>
        <v>75</v>
      </c>
      <c r="X8" s="5">
        <f>(1*100)/8</f>
        <v>12.5</v>
      </c>
      <c r="Y8" s="5">
        <f t="shared" si="26"/>
        <v>87.5</v>
      </c>
      <c r="Z8" s="5">
        <f t="shared" si="18"/>
        <v>100</v>
      </c>
      <c r="AA8" s="5">
        <f>(4*100)/8</f>
        <v>50</v>
      </c>
      <c r="AB8" s="5">
        <f t="shared" ref="AB8:AB9" si="36">(8*100)/8</f>
        <v>100</v>
      </c>
      <c r="AC8" s="5">
        <f>(4*100)/8</f>
        <v>50</v>
      </c>
      <c r="AD8" s="5">
        <f t="shared" si="28"/>
        <v>100</v>
      </c>
      <c r="AE8" s="5">
        <f t="shared" si="19"/>
        <v>75</v>
      </c>
      <c r="AF8" s="5">
        <f t="shared" si="29"/>
        <v>100</v>
      </c>
    </row>
    <row r="9" spans="1:35">
      <c r="A9" s="1" t="s">
        <v>8</v>
      </c>
      <c r="B9" s="5">
        <f t="shared" ref="B9:B10" si="37">(4*100)/8</f>
        <v>50</v>
      </c>
      <c r="C9" s="5">
        <f>(5*100)/8</f>
        <v>62.5</v>
      </c>
      <c r="D9" s="5">
        <f t="shared" si="30"/>
        <v>50</v>
      </c>
      <c r="E9" s="5">
        <f t="shared" ref="E9:E10" si="38">(4*100)/8</f>
        <v>50</v>
      </c>
      <c r="F9" s="5">
        <f>(7*100)/8</f>
        <v>87.5</v>
      </c>
      <c r="G9" s="5">
        <f>(1*100)/8</f>
        <v>12.5</v>
      </c>
      <c r="H9" s="5">
        <f t="shared" si="31"/>
        <v>75</v>
      </c>
      <c r="I9" s="5">
        <f t="shared" si="21"/>
        <v>62.5</v>
      </c>
      <c r="J9" s="5">
        <f t="shared" si="32"/>
        <v>12.5</v>
      </c>
      <c r="K9" s="5">
        <f t="shared" si="33"/>
        <v>25</v>
      </c>
      <c r="L9" s="5">
        <f>(6*100)/8</f>
        <v>75</v>
      </c>
      <c r="M9" s="5">
        <f>(2*100)/8</f>
        <v>25</v>
      </c>
      <c r="N9" s="5">
        <f>(6*100)/8</f>
        <v>75</v>
      </c>
      <c r="O9" s="5">
        <f>(7*100)/8</f>
        <v>87.5</v>
      </c>
      <c r="P9" s="5">
        <f>(8*100)/8</f>
        <v>100</v>
      </c>
      <c r="Q9" s="5">
        <f t="shared" ref="Q9:Q10" si="39">(6*100)/8</f>
        <v>75</v>
      </c>
      <c r="R9" s="5">
        <f t="shared" ref="R9:S9" si="40">(7*100)/8</f>
        <v>87.5</v>
      </c>
      <c r="S9" s="5">
        <f t="shared" si="40"/>
        <v>87.5</v>
      </c>
      <c r="T9" s="5">
        <f t="shared" ref="T9:T11" si="41">(4*100)/8</f>
        <v>50</v>
      </c>
      <c r="U9" s="5">
        <f t="shared" ref="U9:U10" si="42">(3*100)/8</f>
        <v>37.5</v>
      </c>
      <c r="V9" s="5">
        <f>(4*100)/8</f>
        <v>50</v>
      </c>
      <c r="W9" s="5">
        <f t="shared" ref="W9:W10" si="43">(7*100)/8</f>
        <v>87.5</v>
      </c>
      <c r="X9" s="5">
        <f t="shared" ref="X9:X11" si="44">(2*100)/8</f>
        <v>25</v>
      </c>
      <c r="Y9" s="5">
        <f t="shared" ref="Y9:Y10" si="45">(5*100)/8</f>
        <v>62.5</v>
      </c>
      <c r="Z9" s="5">
        <f>(6*100)/8</f>
        <v>75</v>
      </c>
      <c r="AA9" s="5">
        <f t="shared" ref="AA9:AA10" si="46">(5*100)/8</f>
        <v>62.5</v>
      </c>
      <c r="AB9" s="5">
        <f t="shared" si="36"/>
        <v>100</v>
      </c>
      <c r="AC9" s="5">
        <f>(1*100)/8</f>
        <v>12.5</v>
      </c>
      <c r="AD9" s="5">
        <f t="shared" ref="AD9:AF9" si="47">(7*100)/8</f>
        <v>87.5</v>
      </c>
      <c r="AE9" s="5">
        <f t="shared" si="47"/>
        <v>87.5</v>
      </c>
      <c r="AF9" s="5">
        <f t="shared" si="47"/>
        <v>87.5</v>
      </c>
    </row>
    <row r="10" spans="1:35">
      <c r="A10" s="1" t="s">
        <v>9</v>
      </c>
      <c r="B10" s="5">
        <f t="shared" si="37"/>
        <v>50</v>
      </c>
      <c r="C10" s="5">
        <f>(4*100)/8</f>
        <v>50</v>
      </c>
      <c r="D10" s="5">
        <f>(8*100)/8</f>
        <v>100</v>
      </c>
      <c r="E10" s="5">
        <f t="shared" si="38"/>
        <v>50</v>
      </c>
      <c r="F10" s="5">
        <f>(3*100)/8</f>
        <v>37.5</v>
      </c>
      <c r="G10" s="5">
        <f>(2*100)/8</f>
        <v>25</v>
      </c>
      <c r="H10" s="5">
        <f t="shared" ref="H10:H12" si="48">(5*100)/8</f>
        <v>62.5</v>
      </c>
      <c r="I10" s="5">
        <f>(6*100)/8</f>
        <v>75</v>
      </c>
      <c r="J10" s="5">
        <f t="shared" si="32"/>
        <v>12.5</v>
      </c>
      <c r="K10" s="5">
        <f>(4*100)/8</f>
        <v>50</v>
      </c>
      <c r="L10" s="5">
        <f t="shared" ref="L10:L11" si="49">(7*100)/8</f>
        <v>87.5</v>
      </c>
      <c r="M10" s="5">
        <f t="shared" ref="M10:N10" si="50">(4*100)/8</f>
        <v>50</v>
      </c>
      <c r="N10" s="5">
        <f t="shared" si="50"/>
        <v>50</v>
      </c>
      <c r="O10" s="5">
        <f t="shared" ref="O10:O11" si="51">(6*100)/8</f>
        <v>75</v>
      </c>
      <c r="P10" s="5">
        <f>(7*100)/8</f>
        <v>87.5</v>
      </c>
      <c r="Q10" s="5">
        <f t="shared" si="39"/>
        <v>75</v>
      </c>
      <c r="R10" s="5">
        <f>(5*100)/8</f>
        <v>62.5</v>
      </c>
      <c r="S10" s="5">
        <f t="shared" ref="S10:S11" si="52">(7*100)/8</f>
        <v>87.5</v>
      </c>
      <c r="T10" s="5">
        <f t="shared" si="41"/>
        <v>50</v>
      </c>
      <c r="U10" s="5">
        <f t="shared" si="42"/>
        <v>37.5</v>
      </c>
      <c r="V10" s="5">
        <f>(6*100)/8</f>
        <v>75</v>
      </c>
      <c r="W10" s="5">
        <f t="shared" si="43"/>
        <v>87.5</v>
      </c>
      <c r="X10" s="5">
        <f t="shared" si="44"/>
        <v>25</v>
      </c>
      <c r="Y10" s="5">
        <f t="shared" si="45"/>
        <v>62.5</v>
      </c>
      <c r="Z10" s="5">
        <f>(7*100)/8</f>
        <v>87.5</v>
      </c>
      <c r="AA10" s="5">
        <f t="shared" si="46"/>
        <v>62.5</v>
      </c>
      <c r="AB10" s="5">
        <f>(6*100)/8</f>
        <v>75</v>
      </c>
      <c r="AC10" s="5">
        <f>(2*100)/8</f>
        <v>25</v>
      </c>
      <c r="AD10" s="5">
        <f>(7*100)/8</f>
        <v>87.5</v>
      </c>
      <c r="AE10" s="5">
        <f>(5*100)/8</f>
        <v>62.5</v>
      </c>
      <c r="AF10" s="5">
        <f t="shared" ref="AF10:AF11" si="53">(8*100)/8</f>
        <v>100</v>
      </c>
    </row>
    <row r="11" spans="1:35">
      <c r="A11" s="1" t="s">
        <v>10</v>
      </c>
      <c r="B11" s="5">
        <f>(5*100)/8</f>
        <v>62.5</v>
      </c>
      <c r="C11" s="5">
        <f>(3*100)/8</f>
        <v>37.5</v>
      </c>
      <c r="D11" s="5">
        <f>(7*100)/8</f>
        <v>87.5</v>
      </c>
      <c r="E11" s="5">
        <f>(5*100)/8</f>
        <v>62.5</v>
      </c>
      <c r="F11" s="5">
        <f t="shared" ref="F11:G11" si="54">(4*100)/8</f>
        <v>50</v>
      </c>
      <c r="G11" s="5">
        <f t="shared" si="54"/>
        <v>50</v>
      </c>
      <c r="H11" s="5">
        <f t="shared" si="48"/>
        <v>62.5</v>
      </c>
      <c r="I11" s="5">
        <f>(4*100)/8</f>
        <v>50</v>
      </c>
      <c r="J11" s="5">
        <f t="shared" ref="J11:J14" si="55">(0*100)/8</f>
        <v>0</v>
      </c>
      <c r="K11" s="5">
        <f>(5*100)/8</f>
        <v>62.5</v>
      </c>
      <c r="L11" s="5">
        <f t="shared" si="49"/>
        <v>87.5</v>
      </c>
      <c r="M11" s="5">
        <f t="shared" ref="M11:N11" si="56">(2*100)/8</f>
        <v>25</v>
      </c>
      <c r="N11" s="5">
        <f t="shared" si="56"/>
        <v>25</v>
      </c>
      <c r="O11" s="5">
        <f t="shared" si="51"/>
        <v>75</v>
      </c>
      <c r="P11" s="5">
        <f t="shared" ref="P11:R11" si="57">(6*100)/8</f>
        <v>75</v>
      </c>
      <c r="Q11" s="5">
        <f t="shared" si="57"/>
        <v>75</v>
      </c>
      <c r="R11" s="5">
        <f t="shared" si="57"/>
        <v>75</v>
      </c>
      <c r="S11" s="5">
        <f t="shared" si="52"/>
        <v>87.5</v>
      </c>
      <c r="T11" s="5">
        <f t="shared" si="41"/>
        <v>50</v>
      </c>
      <c r="U11" s="5">
        <f t="shared" ref="U11:V11" si="58">(4*100)/8</f>
        <v>50</v>
      </c>
      <c r="V11" s="5">
        <f t="shared" si="58"/>
        <v>50</v>
      </c>
      <c r="W11" s="5">
        <f>(5*100)/8</f>
        <v>62.5</v>
      </c>
      <c r="X11" s="5">
        <f t="shared" si="44"/>
        <v>25</v>
      </c>
      <c r="Y11" s="5">
        <f>(3*100)/8</f>
        <v>37.5</v>
      </c>
      <c r="Z11" s="5">
        <f>(4*100)/8</f>
        <v>50</v>
      </c>
      <c r="AA11" s="5">
        <f>(3*100)/8</f>
        <v>37.5</v>
      </c>
      <c r="AB11" s="5">
        <f t="shared" ref="AB11:AC11" si="59">(2*100)/8</f>
        <v>25</v>
      </c>
      <c r="AC11" s="5">
        <f t="shared" si="59"/>
        <v>25</v>
      </c>
      <c r="AD11" s="5">
        <f>(5*100)/8</f>
        <v>62.5</v>
      </c>
      <c r="AE11" s="5">
        <f>(4*100)/8</f>
        <v>50</v>
      </c>
      <c r="AF11" s="5">
        <f t="shared" si="53"/>
        <v>100</v>
      </c>
    </row>
    <row r="12" spans="1:35">
      <c r="A12" s="1" t="s">
        <v>11</v>
      </c>
      <c r="B12" s="5">
        <f>(3*100)/8</f>
        <v>37.5</v>
      </c>
      <c r="C12" s="5">
        <f>(2*100)/8</f>
        <v>25</v>
      </c>
      <c r="D12" s="5">
        <f t="shared" ref="D12:D13" si="60">(5*100)/8</f>
        <v>62.5</v>
      </c>
      <c r="E12" s="5">
        <f>(3*100)/8</f>
        <v>37.5</v>
      </c>
      <c r="F12" s="5">
        <f>(1*100)/8</f>
        <v>12.5</v>
      </c>
      <c r="G12" s="5">
        <f>(4*100)/8</f>
        <v>50</v>
      </c>
      <c r="H12" s="5">
        <f t="shared" si="48"/>
        <v>62.5</v>
      </c>
      <c r="I12" s="5">
        <f>(3*100)/8</f>
        <v>37.5</v>
      </c>
      <c r="J12" s="5">
        <f t="shared" si="55"/>
        <v>0</v>
      </c>
      <c r="K12" s="5">
        <f>(6*100)/8</f>
        <v>75</v>
      </c>
      <c r="L12" s="5">
        <f t="shared" ref="L12:L14" si="61">(3*100)/8</f>
        <v>37.5</v>
      </c>
      <c r="M12" s="5">
        <f t="shared" ref="M12:N12" si="62">(1*100)/8</f>
        <v>12.5</v>
      </c>
      <c r="N12" s="5">
        <f t="shared" si="62"/>
        <v>12.5</v>
      </c>
      <c r="O12" s="5">
        <f t="shared" ref="O12:O13" si="63">(5*100)/8</f>
        <v>62.5</v>
      </c>
      <c r="P12" s="5">
        <f t="shared" ref="P12:Q12" si="64">(4*100)/8</f>
        <v>50</v>
      </c>
      <c r="Q12" s="5">
        <f t="shared" si="64"/>
        <v>50</v>
      </c>
      <c r="R12" s="5">
        <f t="shared" ref="R12:R13" si="65">(5*100)/8</f>
        <v>62.5</v>
      </c>
      <c r="S12" s="5">
        <f>(6*100)/8</f>
        <v>75</v>
      </c>
      <c r="T12" s="5">
        <f t="shared" ref="T12:T13" si="66">(2*100)/8</f>
        <v>25</v>
      </c>
      <c r="U12" s="5">
        <f t="shared" ref="U12:U14" si="67">(3*100)/8</f>
        <v>37.5</v>
      </c>
      <c r="V12" s="5">
        <f t="shared" ref="V12:V13" si="68">(4*100)/8</f>
        <v>50</v>
      </c>
      <c r="W12" s="5">
        <f t="shared" ref="W12:W13" si="69">(3*100)/8</f>
        <v>37.5</v>
      </c>
      <c r="X12" s="5">
        <f>(4*100)/8</f>
        <v>50</v>
      </c>
      <c r="Y12" s="5">
        <f>(2*100)/8</f>
        <v>25</v>
      </c>
      <c r="Z12" s="5">
        <f t="shared" ref="Z12:Z13" si="70">(6*100)/8</f>
        <v>75</v>
      </c>
      <c r="AA12" s="5">
        <f t="shared" ref="AA12:AB12" si="71">(4*100)/8</f>
        <v>50</v>
      </c>
      <c r="AB12" s="5">
        <f t="shared" si="71"/>
        <v>50</v>
      </c>
      <c r="AC12" s="5">
        <f>(2*100)/8</f>
        <v>25</v>
      </c>
      <c r="AD12" s="5">
        <f>(3*100)/8</f>
        <v>37.5</v>
      </c>
      <c r="AE12" s="5">
        <f>(5*100)/8</f>
        <v>62.5</v>
      </c>
      <c r="AF12" s="5">
        <f t="shared" ref="AF12:AF13" si="72">(7*100)/8</f>
        <v>87.5</v>
      </c>
    </row>
    <row r="13" spans="1:35">
      <c r="A13" s="1" t="s">
        <v>12</v>
      </c>
      <c r="B13" s="5">
        <f t="shared" ref="B13:B15" si="73">(2*100)/8</f>
        <v>25</v>
      </c>
      <c r="C13" s="5">
        <f>(1*100)/8</f>
        <v>12.5</v>
      </c>
      <c r="D13" s="5">
        <f t="shared" si="60"/>
        <v>62.5</v>
      </c>
      <c r="E13" s="5">
        <f>(2*100)/8</f>
        <v>25</v>
      </c>
      <c r="F13" s="5">
        <f t="shared" ref="F13:H13" si="74">(3*100)/8</f>
        <v>37.5</v>
      </c>
      <c r="G13" s="5">
        <f t="shared" si="74"/>
        <v>37.5</v>
      </c>
      <c r="H13" s="5">
        <f t="shared" si="74"/>
        <v>37.5</v>
      </c>
      <c r="I13" s="5">
        <f t="shared" ref="I13:I14" si="75">(2*100)/8</f>
        <v>25</v>
      </c>
      <c r="J13" s="5">
        <f t="shared" si="55"/>
        <v>0</v>
      </c>
      <c r="K13" s="5">
        <f>(4*100)/8</f>
        <v>50</v>
      </c>
      <c r="L13" s="5">
        <f t="shared" si="61"/>
        <v>37.5</v>
      </c>
      <c r="M13" s="5">
        <f t="shared" ref="M13:N13" si="76">(2*100)/8</f>
        <v>25</v>
      </c>
      <c r="N13" s="5">
        <f t="shared" si="76"/>
        <v>25</v>
      </c>
      <c r="O13" s="5">
        <f t="shared" si="63"/>
        <v>62.5</v>
      </c>
      <c r="P13" s="5">
        <f>(5*100)/8</f>
        <v>62.5</v>
      </c>
      <c r="Q13" s="5">
        <f>(4*100)/8</f>
        <v>50</v>
      </c>
      <c r="R13" s="5">
        <f t="shared" si="65"/>
        <v>62.5</v>
      </c>
      <c r="S13" s="5">
        <f>(5*100)/8</f>
        <v>62.5</v>
      </c>
      <c r="T13" s="5">
        <f t="shared" si="66"/>
        <v>25</v>
      </c>
      <c r="U13" s="5">
        <f t="shared" si="67"/>
        <v>37.5</v>
      </c>
      <c r="V13" s="5">
        <f t="shared" si="68"/>
        <v>50</v>
      </c>
      <c r="W13" s="5">
        <f t="shared" si="69"/>
        <v>37.5</v>
      </c>
      <c r="X13" s="5">
        <f>(3*100)/8</f>
        <v>37.5</v>
      </c>
      <c r="Y13" s="5">
        <f>(1*100)/8</f>
        <v>12.5</v>
      </c>
      <c r="Z13" s="5">
        <f t="shared" si="70"/>
        <v>75</v>
      </c>
      <c r="AA13" s="5">
        <f>(5*100)/8</f>
        <v>62.5</v>
      </c>
      <c r="AB13" s="5">
        <f>(4*100)/8</f>
        <v>50</v>
      </c>
      <c r="AC13" s="5">
        <f>(1*100)/8</f>
        <v>12.5</v>
      </c>
      <c r="AD13" s="5">
        <f t="shared" ref="AD13:AE13" si="77">(4*100)/8</f>
        <v>50</v>
      </c>
      <c r="AE13" s="5">
        <f t="shared" si="77"/>
        <v>50</v>
      </c>
      <c r="AF13" s="5">
        <f t="shared" si="72"/>
        <v>87.5</v>
      </c>
    </row>
    <row r="14" spans="1:35">
      <c r="A14" s="1" t="s">
        <v>13</v>
      </c>
      <c r="B14" s="5">
        <f t="shared" si="73"/>
        <v>25</v>
      </c>
      <c r="C14" s="5">
        <f t="shared" ref="C14:C16" si="78">(0*100)/8</f>
        <v>0</v>
      </c>
      <c r="D14" s="5">
        <f>(3*100)/8</f>
        <v>37.5</v>
      </c>
      <c r="E14" s="5">
        <f t="shared" ref="E14:F14" si="79">(1*100)/8</f>
        <v>12.5</v>
      </c>
      <c r="F14" s="5">
        <f t="shared" si="79"/>
        <v>12.5</v>
      </c>
      <c r="G14" s="5">
        <f t="shared" ref="G14:G15" si="80">(5*100)/8</f>
        <v>62.5</v>
      </c>
      <c r="H14" s="5">
        <f>(4*100)/8</f>
        <v>50</v>
      </c>
      <c r="I14" s="5">
        <f t="shared" si="75"/>
        <v>25</v>
      </c>
      <c r="J14" s="5">
        <f t="shared" si="55"/>
        <v>0</v>
      </c>
      <c r="K14" s="5">
        <f t="shared" ref="K14:K16" si="81">(1*100)/8</f>
        <v>12.5</v>
      </c>
      <c r="L14" s="5">
        <f t="shared" si="61"/>
        <v>37.5</v>
      </c>
      <c r="M14" s="5">
        <f>(2*100)/8</f>
        <v>25</v>
      </c>
      <c r="N14" s="5">
        <f>(1*100)/8</f>
        <v>12.5</v>
      </c>
      <c r="O14" s="5">
        <f t="shared" ref="O14:P14" si="82">(4*100)/8</f>
        <v>50</v>
      </c>
      <c r="P14" s="5">
        <f t="shared" si="82"/>
        <v>50</v>
      </c>
      <c r="Q14" s="5">
        <f>(3*100)/8</f>
        <v>37.5</v>
      </c>
      <c r="R14" s="5">
        <f t="shared" ref="R14:S14" si="83">(4*100)/8</f>
        <v>50</v>
      </c>
      <c r="S14" s="5">
        <f t="shared" si="83"/>
        <v>50</v>
      </c>
      <c r="T14" s="5">
        <f>(5*100)/8</f>
        <v>62.5</v>
      </c>
      <c r="U14" s="5">
        <f t="shared" si="67"/>
        <v>37.5</v>
      </c>
      <c r="V14" s="5">
        <f>(3*100)/8</f>
        <v>37.5</v>
      </c>
      <c r="W14" s="5">
        <f t="shared" ref="W14:Y14" si="84">(2*100)/8</f>
        <v>25</v>
      </c>
      <c r="X14" s="5">
        <f t="shared" si="84"/>
        <v>25</v>
      </c>
      <c r="Y14" s="5">
        <f t="shared" si="84"/>
        <v>25</v>
      </c>
      <c r="Z14" s="5">
        <f>(5*100)/8</f>
        <v>62.5</v>
      </c>
      <c r="AA14" s="5">
        <f>(4*100)/8</f>
        <v>50</v>
      </c>
      <c r="AB14" s="5">
        <f>(5*100)/8</f>
        <v>62.5</v>
      </c>
      <c r="AC14" s="5">
        <f t="shared" ref="AC14:AF14" si="85">(4*100)/8</f>
        <v>50</v>
      </c>
      <c r="AD14" s="5">
        <f t="shared" si="85"/>
        <v>50</v>
      </c>
      <c r="AE14" s="5">
        <f t="shared" si="85"/>
        <v>50</v>
      </c>
      <c r="AF14" s="5">
        <f t="shared" si="85"/>
        <v>50</v>
      </c>
    </row>
    <row r="15" spans="1:35">
      <c r="A15" s="1" t="s">
        <v>14</v>
      </c>
      <c r="B15" s="5">
        <f t="shared" si="73"/>
        <v>25</v>
      </c>
      <c r="C15" s="5">
        <f t="shared" si="78"/>
        <v>0</v>
      </c>
      <c r="D15" s="5">
        <f t="shared" ref="D15:D16" si="86">(1*100)/8</f>
        <v>12.5</v>
      </c>
      <c r="E15" s="5">
        <f t="shared" ref="E15:E16" si="87">(0*100)/8</f>
        <v>0</v>
      </c>
      <c r="F15" s="5">
        <f t="shared" ref="F15:F16" si="88">(1*100)/8</f>
        <v>12.5</v>
      </c>
      <c r="G15" s="5">
        <f t="shared" si="80"/>
        <v>62.5</v>
      </c>
      <c r="H15" s="5">
        <f t="shared" ref="H15:J15" si="89">(0*100)/8</f>
        <v>0</v>
      </c>
      <c r="I15" s="5">
        <f t="shared" si="89"/>
        <v>0</v>
      </c>
      <c r="J15" s="5">
        <f t="shared" si="89"/>
        <v>0</v>
      </c>
      <c r="K15" s="5">
        <f t="shared" si="81"/>
        <v>12.5</v>
      </c>
      <c r="L15" s="5">
        <f>(2*100)/8</f>
        <v>25</v>
      </c>
      <c r="M15" s="5">
        <f t="shared" ref="M15:N15" si="90">(1*100)/8</f>
        <v>12.5</v>
      </c>
      <c r="N15" s="5">
        <f t="shared" si="90"/>
        <v>12.5</v>
      </c>
      <c r="O15" s="5">
        <f t="shared" ref="O15:O16" si="91">(3*100)/8</f>
        <v>37.5</v>
      </c>
      <c r="P15" s="5">
        <f t="shared" ref="P15:R15" si="92">(1*100)/8</f>
        <v>12.5</v>
      </c>
      <c r="Q15" s="5">
        <f t="shared" si="92"/>
        <v>12.5</v>
      </c>
      <c r="R15" s="5">
        <f t="shared" si="92"/>
        <v>12.5</v>
      </c>
      <c r="S15" s="5">
        <f>(2*100)/8</f>
        <v>25</v>
      </c>
      <c r="T15" s="5">
        <f>(6*100)/8</f>
        <v>75</v>
      </c>
      <c r="U15" s="5">
        <f>(2*100)/8</f>
        <v>25</v>
      </c>
      <c r="V15" s="5">
        <f t="shared" ref="V15:V16" si="93">(5*100)/8</f>
        <v>62.5</v>
      </c>
      <c r="W15" s="5">
        <f t="shared" ref="W15:W16" si="94">(0*100)/8</f>
        <v>0</v>
      </c>
      <c r="X15" s="5">
        <f t="shared" ref="X15:Y15" si="95">(2*100)/8</f>
        <v>25</v>
      </c>
      <c r="Y15" s="5">
        <f t="shared" si="95"/>
        <v>25</v>
      </c>
      <c r="Z15" s="5">
        <f>(1*100)/8</f>
        <v>12.5</v>
      </c>
      <c r="AA15" s="5">
        <f>(3*100)/8</f>
        <v>37.5</v>
      </c>
      <c r="AB15" s="5">
        <f t="shared" ref="AB15:AB16" si="96">(1*100)/8</f>
        <v>12.5</v>
      </c>
      <c r="AC15" s="5">
        <f>(2*100)/8</f>
        <v>25</v>
      </c>
      <c r="AD15" s="5">
        <f t="shared" ref="AD15:AE15" si="97">(4*100)/8</f>
        <v>50</v>
      </c>
      <c r="AE15" s="5">
        <f t="shared" si="97"/>
        <v>50</v>
      </c>
      <c r="AF15" s="5">
        <f>(2*100)/8</f>
        <v>25</v>
      </c>
    </row>
    <row r="16" spans="1:35">
      <c r="A16" s="1" t="s">
        <v>15</v>
      </c>
      <c r="B16" s="5">
        <f>(1*100)/8</f>
        <v>12.5</v>
      </c>
      <c r="C16" s="5">
        <f t="shared" si="78"/>
        <v>0</v>
      </c>
      <c r="D16" s="5">
        <f t="shared" si="86"/>
        <v>12.5</v>
      </c>
      <c r="E16" s="5">
        <f t="shared" si="87"/>
        <v>0</v>
      </c>
      <c r="F16" s="5">
        <f t="shared" si="88"/>
        <v>12.5</v>
      </c>
      <c r="G16" s="5">
        <f>(4*100)/8</f>
        <v>50</v>
      </c>
      <c r="H16" s="5">
        <f t="shared" ref="H16:J16" si="98">(0*100)/8</f>
        <v>0</v>
      </c>
      <c r="I16" s="5">
        <f t="shared" si="98"/>
        <v>0</v>
      </c>
      <c r="J16" s="5">
        <f t="shared" si="98"/>
        <v>0</v>
      </c>
      <c r="K16" s="5">
        <f t="shared" si="81"/>
        <v>12.5</v>
      </c>
      <c r="L16" s="5">
        <f>(1*100)/8</f>
        <v>12.5</v>
      </c>
      <c r="M16" s="5">
        <f t="shared" ref="M16:N16" si="99">(0*100)/8</f>
        <v>0</v>
      </c>
      <c r="N16" s="5">
        <f t="shared" si="99"/>
        <v>0</v>
      </c>
      <c r="O16" s="5">
        <f t="shared" si="91"/>
        <v>37.5</v>
      </c>
      <c r="P16" s="5">
        <f>(1*100)/8</f>
        <v>12.5</v>
      </c>
      <c r="Q16" s="5">
        <f>(0*100)/8</f>
        <v>0</v>
      </c>
      <c r="R16" s="5">
        <f t="shared" ref="R16:R17" si="100">(1*100)/8</f>
        <v>12.5</v>
      </c>
      <c r="S16" s="5">
        <f t="shared" ref="S16:S17" si="101">(0*100)/8</f>
        <v>0</v>
      </c>
      <c r="T16" s="5">
        <f t="shared" ref="T16:U16" si="102">(1*100)/8</f>
        <v>12.5</v>
      </c>
      <c r="U16" s="5">
        <f t="shared" si="102"/>
        <v>12.5</v>
      </c>
      <c r="V16" s="5">
        <f t="shared" si="93"/>
        <v>62.5</v>
      </c>
      <c r="W16" s="5">
        <f t="shared" si="94"/>
        <v>0</v>
      </c>
      <c r="X16" s="5">
        <f t="shared" ref="X16:Z16" si="103">(1*100)/8</f>
        <v>12.5</v>
      </c>
      <c r="Y16" s="5">
        <f t="shared" si="103"/>
        <v>12.5</v>
      </c>
      <c r="Z16" s="5">
        <f t="shared" si="103"/>
        <v>12.5</v>
      </c>
      <c r="AA16" s="5">
        <f>(0*100)/8</f>
        <v>0</v>
      </c>
      <c r="AB16" s="5">
        <f t="shared" si="96"/>
        <v>12.5</v>
      </c>
      <c r="AC16" s="5">
        <f>(1*100)/8</f>
        <v>12.5</v>
      </c>
      <c r="AD16" s="5">
        <f>(3*100)/8</f>
        <v>37.5</v>
      </c>
      <c r="AE16" s="5">
        <f t="shared" ref="AE16:AF16" si="104">(1*100)/8</f>
        <v>12.5</v>
      </c>
      <c r="AF16" s="5">
        <f t="shared" si="104"/>
        <v>12.5</v>
      </c>
    </row>
    <row r="17" spans="1:32">
      <c r="A17" s="1" t="s">
        <v>16</v>
      </c>
      <c r="B17" s="5">
        <f t="shared" ref="B17:F17" si="105">(0*100)/8</f>
        <v>0</v>
      </c>
      <c r="C17" s="5">
        <f t="shared" si="105"/>
        <v>0</v>
      </c>
      <c r="D17" s="5">
        <f t="shared" si="105"/>
        <v>0</v>
      </c>
      <c r="E17" s="5">
        <f t="shared" si="105"/>
        <v>0</v>
      </c>
      <c r="F17" s="5">
        <f t="shared" si="105"/>
        <v>0</v>
      </c>
      <c r="G17" s="5">
        <f>(1*100)/8</f>
        <v>12.5</v>
      </c>
      <c r="H17" s="5">
        <f t="shared" ref="H17:Q17" si="106">(0*100)/8</f>
        <v>0</v>
      </c>
      <c r="I17" s="5">
        <f t="shared" si="106"/>
        <v>0</v>
      </c>
      <c r="J17" s="5">
        <f t="shared" si="106"/>
        <v>0</v>
      </c>
      <c r="K17" s="5">
        <f t="shared" si="106"/>
        <v>0</v>
      </c>
      <c r="L17" s="5">
        <f t="shared" si="106"/>
        <v>0</v>
      </c>
      <c r="M17" s="5">
        <f t="shared" si="106"/>
        <v>0</v>
      </c>
      <c r="N17" s="5">
        <f t="shared" si="106"/>
        <v>0</v>
      </c>
      <c r="O17" s="5">
        <f t="shared" si="106"/>
        <v>0</v>
      </c>
      <c r="P17" s="5">
        <f t="shared" si="106"/>
        <v>0</v>
      </c>
      <c r="Q17" s="5">
        <f t="shared" si="106"/>
        <v>0</v>
      </c>
      <c r="R17" s="5">
        <f t="shared" si="100"/>
        <v>12.5</v>
      </c>
      <c r="S17" s="5">
        <f t="shared" si="101"/>
        <v>0</v>
      </c>
      <c r="T17" s="5">
        <f t="shared" ref="T17:AE17" si="107">(0*100)/8</f>
        <v>0</v>
      </c>
      <c r="U17" s="5">
        <f t="shared" si="107"/>
        <v>0</v>
      </c>
      <c r="V17" s="5">
        <f t="shared" si="107"/>
        <v>0</v>
      </c>
      <c r="W17" s="5">
        <f t="shared" si="107"/>
        <v>0</v>
      </c>
      <c r="X17" s="5">
        <f t="shared" si="107"/>
        <v>0</v>
      </c>
      <c r="Y17" s="5">
        <f t="shared" si="107"/>
        <v>0</v>
      </c>
      <c r="Z17" s="5">
        <f t="shared" si="107"/>
        <v>0</v>
      </c>
      <c r="AA17" s="5">
        <f t="shared" si="107"/>
        <v>0</v>
      </c>
      <c r="AB17" s="5">
        <f t="shared" si="107"/>
        <v>0</v>
      </c>
      <c r="AC17" s="5">
        <f t="shared" si="107"/>
        <v>0</v>
      </c>
      <c r="AD17" s="5">
        <f t="shared" si="107"/>
        <v>0</v>
      </c>
      <c r="AE17" s="5">
        <f t="shared" si="107"/>
        <v>0</v>
      </c>
      <c r="AF17" s="5">
        <f>(1*100)/8</f>
        <v>12.5</v>
      </c>
    </row>
    <row r="18" spans="1:32">
      <c r="A18" s="1" t="s">
        <v>17</v>
      </c>
      <c r="B18" s="5">
        <f t="shared" ref="B18:AF18" si="108">(0*100)/8</f>
        <v>0</v>
      </c>
      <c r="C18" s="5">
        <f t="shared" si="108"/>
        <v>0</v>
      </c>
      <c r="D18" s="5">
        <f t="shared" si="108"/>
        <v>0</v>
      </c>
      <c r="E18" s="5">
        <f t="shared" si="108"/>
        <v>0</v>
      </c>
      <c r="F18" s="5">
        <f t="shared" si="108"/>
        <v>0</v>
      </c>
      <c r="G18" s="5">
        <f t="shared" si="108"/>
        <v>0</v>
      </c>
      <c r="H18" s="5">
        <f t="shared" si="108"/>
        <v>0</v>
      </c>
      <c r="I18" s="5">
        <f t="shared" si="108"/>
        <v>0</v>
      </c>
      <c r="J18" s="5">
        <f t="shared" si="108"/>
        <v>0</v>
      </c>
      <c r="K18" s="5">
        <f t="shared" si="108"/>
        <v>0</v>
      </c>
      <c r="L18" s="5">
        <f t="shared" si="108"/>
        <v>0</v>
      </c>
      <c r="M18" s="5">
        <f t="shared" si="108"/>
        <v>0</v>
      </c>
      <c r="N18" s="5">
        <f t="shared" si="108"/>
        <v>0</v>
      </c>
      <c r="O18" s="5">
        <f t="shared" si="108"/>
        <v>0</v>
      </c>
      <c r="P18" s="5">
        <f t="shared" si="108"/>
        <v>0</v>
      </c>
      <c r="Q18" s="5">
        <f t="shared" si="108"/>
        <v>0</v>
      </c>
      <c r="R18" s="5">
        <f t="shared" si="108"/>
        <v>0</v>
      </c>
      <c r="S18" s="5">
        <f t="shared" si="108"/>
        <v>0</v>
      </c>
      <c r="T18" s="5">
        <f t="shared" si="108"/>
        <v>0</v>
      </c>
      <c r="U18" s="5">
        <f t="shared" si="108"/>
        <v>0</v>
      </c>
      <c r="V18" s="5">
        <f t="shared" si="108"/>
        <v>0</v>
      </c>
      <c r="W18" s="5">
        <f t="shared" si="108"/>
        <v>0</v>
      </c>
      <c r="X18" s="5">
        <f t="shared" si="108"/>
        <v>0</v>
      </c>
      <c r="Y18" s="5">
        <f t="shared" si="108"/>
        <v>0</v>
      </c>
      <c r="Z18" s="5">
        <f t="shared" si="108"/>
        <v>0</v>
      </c>
      <c r="AA18" s="5">
        <f t="shared" si="108"/>
        <v>0</v>
      </c>
      <c r="AB18" s="5">
        <f t="shared" si="108"/>
        <v>0</v>
      </c>
      <c r="AC18" s="5">
        <f t="shared" si="108"/>
        <v>0</v>
      </c>
      <c r="AD18" s="5">
        <f t="shared" si="108"/>
        <v>0</v>
      </c>
      <c r="AE18" s="5">
        <f t="shared" si="108"/>
        <v>0</v>
      </c>
      <c r="AF18" s="5">
        <f t="shared" si="108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9">(0*100)/2</f>
        <v>0</v>
      </c>
      <c r="C20" s="5">
        <f t="shared" si="109"/>
        <v>0</v>
      </c>
      <c r="D20" s="5">
        <f t="shared" si="109"/>
        <v>0</v>
      </c>
      <c r="E20" s="5">
        <f t="shared" si="109"/>
        <v>0</v>
      </c>
      <c r="F20" s="5">
        <f t="shared" si="109"/>
        <v>0</v>
      </c>
      <c r="G20" s="5">
        <f t="shared" si="109"/>
        <v>0</v>
      </c>
      <c r="H20" s="5">
        <f t="shared" si="109"/>
        <v>0</v>
      </c>
      <c r="I20" s="5">
        <f t="shared" si="109"/>
        <v>0</v>
      </c>
      <c r="J20" s="5">
        <f t="shared" si="109"/>
        <v>0</v>
      </c>
      <c r="K20" s="5">
        <f t="shared" si="109"/>
        <v>0</v>
      </c>
      <c r="L20" s="5">
        <f t="shared" si="109"/>
        <v>0</v>
      </c>
      <c r="M20" s="5">
        <f t="shared" si="109"/>
        <v>0</v>
      </c>
      <c r="N20" s="5">
        <f t="shared" si="109"/>
        <v>0</v>
      </c>
      <c r="O20" s="5">
        <f t="shared" si="109"/>
        <v>0</v>
      </c>
      <c r="P20" s="5">
        <f t="shared" si="109"/>
        <v>0</v>
      </c>
      <c r="Q20" s="5">
        <f t="shared" si="109"/>
        <v>0</v>
      </c>
      <c r="R20" s="5">
        <f t="shared" si="109"/>
        <v>0</v>
      </c>
      <c r="S20" s="5">
        <f t="shared" si="109"/>
        <v>0</v>
      </c>
      <c r="T20" s="5">
        <f t="shared" si="109"/>
        <v>0</v>
      </c>
      <c r="U20" s="5">
        <f t="shared" si="109"/>
        <v>0</v>
      </c>
      <c r="V20" s="5">
        <f t="shared" si="109"/>
        <v>0</v>
      </c>
      <c r="W20" s="5">
        <f t="shared" si="109"/>
        <v>0</v>
      </c>
      <c r="X20" s="5">
        <f t="shared" si="109"/>
        <v>0</v>
      </c>
      <c r="Y20" s="5">
        <f t="shared" si="109"/>
        <v>0</v>
      </c>
      <c r="Z20" s="5">
        <f t="shared" si="109"/>
        <v>0</v>
      </c>
      <c r="AA20" s="5">
        <f t="shared" si="109"/>
        <v>0</v>
      </c>
      <c r="AB20" s="5">
        <f t="shared" si="109"/>
        <v>0</v>
      </c>
      <c r="AC20" s="5">
        <f t="shared" si="109"/>
        <v>0</v>
      </c>
      <c r="AD20" s="5">
        <f t="shared" si="109"/>
        <v>0</v>
      </c>
      <c r="AE20" s="5">
        <f t="shared" si="109"/>
        <v>0</v>
      </c>
      <c r="AF20" s="5">
        <f t="shared" si="109"/>
        <v>0</v>
      </c>
    </row>
    <row r="21" spans="1:32">
      <c r="A21" s="1" t="s">
        <v>3</v>
      </c>
      <c r="B21" s="5">
        <f t="shared" ref="B21:AF21" si="110">(0*100)/2</f>
        <v>0</v>
      </c>
      <c r="C21" s="5">
        <f t="shared" si="110"/>
        <v>0</v>
      </c>
      <c r="D21" s="5">
        <f t="shared" si="110"/>
        <v>0</v>
      </c>
      <c r="E21" s="5">
        <f t="shared" si="110"/>
        <v>0</v>
      </c>
      <c r="F21" s="5">
        <f t="shared" si="110"/>
        <v>0</v>
      </c>
      <c r="G21" s="5">
        <f t="shared" si="110"/>
        <v>0</v>
      </c>
      <c r="H21" s="5">
        <f t="shared" si="110"/>
        <v>0</v>
      </c>
      <c r="I21" s="5">
        <f t="shared" si="110"/>
        <v>0</v>
      </c>
      <c r="J21" s="5">
        <f t="shared" si="110"/>
        <v>0</v>
      </c>
      <c r="K21" s="5">
        <f t="shared" si="110"/>
        <v>0</v>
      </c>
      <c r="L21" s="5">
        <f t="shared" si="110"/>
        <v>0</v>
      </c>
      <c r="M21" s="5">
        <f t="shared" si="110"/>
        <v>0</v>
      </c>
      <c r="N21" s="5">
        <f t="shared" si="110"/>
        <v>0</v>
      </c>
      <c r="O21" s="5">
        <f t="shared" si="110"/>
        <v>0</v>
      </c>
      <c r="P21" s="5">
        <f t="shared" si="110"/>
        <v>0</v>
      </c>
      <c r="Q21" s="5">
        <f t="shared" si="110"/>
        <v>0</v>
      </c>
      <c r="R21" s="5">
        <f t="shared" si="110"/>
        <v>0</v>
      </c>
      <c r="S21" s="5">
        <f t="shared" si="110"/>
        <v>0</v>
      </c>
      <c r="T21" s="5">
        <f t="shared" si="110"/>
        <v>0</v>
      </c>
      <c r="U21" s="5">
        <f t="shared" si="110"/>
        <v>0</v>
      </c>
      <c r="V21" s="5">
        <f t="shared" si="110"/>
        <v>0</v>
      </c>
      <c r="W21" s="5">
        <f t="shared" si="110"/>
        <v>0</v>
      </c>
      <c r="X21" s="5">
        <f t="shared" si="110"/>
        <v>0</v>
      </c>
      <c r="Y21" s="5">
        <f t="shared" si="110"/>
        <v>0</v>
      </c>
      <c r="Z21" s="5">
        <f t="shared" si="110"/>
        <v>0</v>
      </c>
      <c r="AA21" s="5">
        <f t="shared" si="110"/>
        <v>0</v>
      </c>
      <c r="AB21" s="5">
        <f t="shared" si="110"/>
        <v>0</v>
      </c>
      <c r="AC21" s="5">
        <f t="shared" si="110"/>
        <v>0</v>
      </c>
      <c r="AD21" s="5">
        <f t="shared" si="110"/>
        <v>0</v>
      </c>
      <c r="AE21" s="5">
        <f t="shared" si="110"/>
        <v>0</v>
      </c>
      <c r="AF21" s="5">
        <f t="shared" si="110"/>
        <v>0</v>
      </c>
    </row>
    <row r="22" spans="1:32">
      <c r="A22" s="1" t="s">
        <v>4</v>
      </c>
      <c r="B22" s="5">
        <f t="shared" ref="B22:U22" si="111">(0*100)/2</f>
        <v>0</v>
      </c>
      <c r="C22" s="5">
        <f t="shared" si="111"/>
        <v>0</v>
      </c>
      <c r="D22" s="5">
        <f t="shared" si="111"/>
        <v>0</v>
      </c>
      <c r="E22" s="5">
        <f t="shared" si="111"/>
        <v>0</v>
      </c>
      <c r="F22" s="5">
        <f t="shared" si="111"/>
        <v>0</v>
      </c>
      <c r="G22" s="5">
        <f t="shared" si="111"/>
        <v>0</v>
      </c>
      <c r="H22" s="5">
        <f t="shared" si="111"/>
        <v>0</v>
      </c>
      <c r="I22" s="5">
        <f t="shared" si="111"/>
        <v>0</v>
      </c>
      <c r="J22" s="5">
        <f t="shared" si="111"/>
        <v>0</v>
      </c>
      <c r="K22" s="5">
        <f t="shared" si="111"/>
        <v>0</v>
      </c>
      <c r="L22" s="5">
        <f t="shared" si="111"/>
        <v>0</v>
      </c>
      <c r="M22" s="5">
        <f t="shared" si="111"/>
        <v>0</v>
      </c>
      <c r="N22" s="5">
        <f t="shared" si="111"/>
        <v>0</v>
      </c>
      <c r="O22" s="5">
        <f t="shared" si="111"/>
        <v>0</v>
      </c>
      <c r="P22" s="5">
        <f t="shared" si="111"/>
        <v>0</v>
      </c>
      <c r="Q22" s="5">
        <f t="shared" si="111"/>
        <v>0</v>
      </c>
      <c r="R22" s="5">
        <f t="shared" si="111"/>
        <v>0</v>
      </c>
      <c r="S22" s="5">
        <f t="shared" si="111"/>
        <v>0</v>
      </c>
      <c r="T22" s="5">
        <f t="shared" si="111"/>
        <v>0</v>
      </c>
      <c r="U22" s="5">
        <f t="shared" si="111"/>
        <v>0</v>
      </c>
      <c r="V22" s="5">
        <f t="shared" ref="V22:V25" si="112">(1*100)/2</f>
        <v>50</v>
      </c>
      <c r="W22" s="5">
        <f t="shared" ref="W22:AB22" si="113">(0*100)/2</f>
        <v>0</v>
      </c>
      <c r="X22" s="5">
        <f t="shared" si="113"/>
        <v>0</v>
      </c>
      <c r="Y22" s="5">
        <f t="shared" si="113"/>
        <v>0</v>
      </c>
      <c r="Z22" s="5">
        <f t="shared" si="113"/>
        <v>0</v>
      </c>
      <c r="AA22" s="5">
        <f t="shared" si="113"/>
        <v>0</v>
      </c>
      <c r="AB22" s="5">
        <f t="shared" si="113"/>
        <v>0</v>
      </c>
      <c r="AC22" s="5">
        <f>(1*100)/2</f>
        <v>50</v>
      </c>
      <c r="AD22" s="5">
        <f t="shared" ref="AD22:AF22" si="114">(0*100)/2</f>
        <v>0</v>
      </c>
      <c r="AE22" s="5">
        <f t="shared" si="114"/>
        <v>0</v>
      </c>
      <c r="AF22" s="5">
        <f t="shared" si="114"/>
        <v>0</v>
      </c>
    </row>
    <row r="23" spans="1:32">
      <c r="A23" s="1" t="s">
        <v>5</v>
      </c>
      <c r="B23" s="5">
        <f t="shared" ref="B23:I23" si="115">(0*100)/2</f>
        <v>0</v>
      </c>
      <c r="C23" s="5">
        <f t="shared" si="115"/>
        <v>0</v>
      </c>
      <c r="D23" s="5">
        <f t="shared" si="115"/>
        <v>0</v>
      </c>
      <c r="E23" s="5">
        <f t="shared" si="115"/>
        <v>0</v>
      </c>
      <c r="F23" s="5">
        <f t="shared" si="115"/>
        <v>0</v>
      </c>
      <c r="G23" s="5">
        <f t="shared" si="115"/>
        <v>0</v>
      </c>
      <c r="H23" s="5">
        <f t="shared" si="115"/>
        <v>0</v>
      </c>
      <c r="I23" s="5">
        <f t="shared" si="115"/>
        <v>0</v>
      </c>
      <c r="J23" s="5">
        <f>(1*100)/2</f>
        <v>50</v>
      </c>
      <c r="K23" s="5">
        <f t="shared" ref="K23:R23" si="116">(0*100)/2</f>
        <v>0</v>
      </c>
      <c r="L23" s="5">
        <f t="shared" si="116"/>
        <v>0</v>
      </c>
      <c r="M23" s="5">
        <f t="shared" si="116"/>
        <v>0</v>
      </c>
      <c r="N23" s="5">
        <f t="shared" si="116"/>
        <v>0</v>
      </c>
      <c r="O23" s="5">
        <f t="shared" si="116"/>
        <v>0</v>
      </c>
      <c r="P23" s="5">
        <f t="shared" si="116"/>
        <v>0</v>
      </c>
      <c r="Q23" s="5">
        <f t="shared" si="116"/>
        <v>0</v>
      </c>
      <c r="R23" s="5">
        <f t="shared" si="116"/>
        <v>0</v>
      </c>
      <c r="S23" s="5">
        <f t="shared" ref="S23:S25" si="117">(1*100)/2</f>
        <v>50</v>
      </c>
      <c r="T23" s="5">
        <f t="shared" ref="T23:U23" si="118">(0*100)/2</f>
        <v>0</v>
      </c>
      <c r="U23" s="5">
        <f t="shared" si="118"/>
        <v>0</v>
      </c>
      <c r="V23" s="5">
        <f t="shared" si="112"/>
        <v>50</v>
      </c>
      <c r="W23" s="5">
        <f t="shared" ref="W23:AF23" si="119">(0*100)/2</f>
        <v>0</v>
      </c>
      <c r="X23" s="5">
        <f t="shared" si="119"/>
        <v>0</v>
      </c>
      <c r="Y23" s="5">
        <f t="shared" si="119"/>
        <v>0</v>
      </c>
      <c r="Z23" s="5">
        <f t="shared" si="119"/>
        <v>0</v>
      </c>
      <c r="AA23" s="5">
        <f t="shared" si="119"/>
        <v>0</v>
      </c>
      <c r="AB23" s="5">
        <f t="shared" si="119"/>
        <v>0</v>
      </c>
      <c r="AC23" s="5">
        <f t="shared" si="119"/>
        <v>0</v>
      </c>
      <c r="AD23" s="5">
        <f t="shared" si="119"/>
        <v>0</v>
      </c>
      <c r="AE23" s="5">
        <f t="shared" si="119"/>
        <v>0</v>
      </c>
      <c r="AF23" s="5">
        <f t="shared" si="119"/>
        <v>0</v>
      </c>
    </row>
    <row r="24" spans="1:32">
      <c r="A24" s="1" t="s">
        <v>6</v>
      </c>
      <c r="B24" s="5">
        <f t="shared" ref="B24:B35" si="120">(0*100)/2</f>
        <v>0</v>
      </c>
      <c r="C24" s="5">
        <f t="shared" ref="C24:C25" si="121">(2*100)/2</f>
        <v>100</v>
      </c>
      <c r="D24" s="5">
        <f t="shared" ref="D24:D25" si="122">(0*100)/2</f>
        <v>0</v>
      </c>
      <c r="E24" s="5">
        <f t="shared" ref="E24:E29" si="123">(1*100)/2</f>
        <v>50</v>
      </c>
      <c r="F24" s="5">
        <f t="shared" ref="F24:R24" si="124">(0*100)/2</f>
        <v>0</v>
      </c>
      <c r="G24" s="5">
        <f t="shared" si="124"/>
        <v>0</v>
      </c>
      <c r="H24" s="5">
        <f t="shared" si="124"/>
        <v>0</v>
      </c>
      <c r="I24" s="5">
        <f t="shared" si="124"/>
        <v>0</v>
      </c>
      <c r="J24" s="5">
        <f t="shared" si="124"/>
        <v>0</v>
      </c>
      <c r="K24" s="5">
        <f t="shared" si="124"/>
        <v>0</v>
      </c>
      <c r="L24" s="5">
        <f t="shared" si="124"/>
        <v>0</v>
      </c>
      <c r="M24" s="5">
        <f t="shared" si="124"/>
        <v>0</v>
      </c>
      <c r="N24" s="5">
        <f t="shared" si="124"/>
        <v>0</v>
      </c>
      <c r="O24" s="5">
        <f t="shared" si="124"/>
        <v>0</v>
      </c>
      <c r="P24" s="5">
        <f t="shared" si="124"/>
        <v>0</v>
      </c>
      <c r="Q24" s="5">
        <f t="shared" si="124"/>
        <v>0</v>
      </c>
      <c r="R24" s="5">
        <f t="shared" si="124"/>
        <v>0</v>
      </c>
      <c r="S24" s="5">
        <f t="shared" si="117"/>
        <v>50</v>
      </c>
      <c r="T24" s="5">
        <f t="shared" ref="T24:U24" si="125">(0*100)/2</f>
        <v>0</v>
      </c>
      <c r="U24" s="5">
        <f t="shared" si="125"/>
        <v>0</v>
      </c>
      <c r="V24" s="5">
        <f t="shared" si="112"/>
        <v>50</v>
      </c>
      <c r="W24" s="5">
        <f t="shared" ref="W24:AE24" si="126">(0*100)/2</f>
        <v>0</v>
      </c>
      <c r="X24" s="5">
        <f t="shared" si="126"/>
        <v>0</v>
      </c>
      <c r="Y24" s="5">
        <f t="shared" si="126"/>
        <v>0</v>
      </c>
      <c r="Z24" s="5">
        <f t="shared" si="126"/>
        <v>0</v>
      </c>
      <c r="AA24" s="5">
        <f t="shared" si="126"/>
        <v>0</v>
      </c>
      <c r="AB24" s="5">
        <f t="shared" si="126"/>
        <v>0</v>
      </c>
      <c r="AC24" s="5">
        <f t="shared" si="126"/>
        <v>0</v>
      </c>
      <c r="AD24" s="5">
        <f t="shared" si="126"/>
        <v>0</v>
      </c>
      <c r="AE24" s="5">
        <f t="shared" si="126"/>
        <v>0</v>
      </c>
      <c r="AF24" s="5">
        <f t="shared" ref="AF24:AF26" si="127">(2*100)/2</f>
        <v>100</v>
      </c>
    </row>
    <row r="25" spans="1:32">
      <c r="A25" s="1" t="s">
        <v>7</v>
      </c>
      <c r="B25" s="5">
        <f t="shared" si="120"/>
        <v>0</v>
      </c>
      <c r="C25" s="5">
        <f t="shared" si="121"/>
        <v>100</v>
      </c>
      <c r="D25" s="5">
        <f t="shared" si="122"/>
        <v>0</v>
      </c>
      <c r="E25" s="5">
        <f t="shared" si="123"/>
        <v>50</v>
      </c>
      <c r="F25" s="5">
        <f t="shared" ref="F25:O25" si="128">(0*100)/2</f>
        <v>0</v>
      </c>
      <c r="G25" s="5">
        <f t="shared" si="128"/>
        <v>0</v>
      </c>
      <c r="H25" s="5">
        <f t="shared" si="128"/>
        <v>0</v>
      </c>
      <c r="I25" s="5">
        <f t="shared" si="128"/>
        <v>0</v>
      </c>
      <c r="J25" s="5">
        <f t="shared" si="128"/>
        <v>0</v>
      </c>
      <c r="K25" s="5">
        <f t="shared" si="128"/>
        <v>0</v>
      </c>
      <c r="L25" s="5">
        <f t="shared" si="128"/>
        <v>0</v>
      </c>
      <c r="M25" s="5">
        <f t="shared" si="128"/>
        <v>0</v>
      </c>
      <c r="N25" s="5">
        <f t="shared" si="128"/>
        <v>0</v>
      </c>
      <c r="O25" s="5">
        <f t="shared" si="128"/>
        <v>0</v>
      </c>
      <c r="P25" s="5">
        <f t="shared" ref="P25:P27" si="129">(1*100)/2</f>
        <v>50</v>
      </c>
      <c r="Q25" s="5">
        <f t="shared" ref="Q25:R25" si="130">(0*100)/2</f>
        <v>0</v>
      </c>
      <c r="R25" s="5">
        <f t="shared" si="130"/>
        <v>0</v>
      </c>
      <c r="S25" s="5">
        <f t="shared" si="117"/>
        <v>50</v>
      </c>
      <c r="T25" s="5">
        <f t="shared" ref="T25:U25" si="131">(0*100)/2</f>
        <v>0</v>
      </c>
      <c r="U25" s="5">
        <f t="shared" si="131"/>
        <v>0</v>
      </c>
      <c r="V25" s="5">
        <f t="shared" si="112"/>
        <v>50</v>
      </c>
      <c r="W25" s="5">
        <f t="shared" ref="W25:AE25" si="132">(0*100)/2</f>
        <v>0</v>
      </c>
      <c r="X25" s="5">
        <f t="shared" si="132"/>
        <v>0</v>
      </c>
      <c r="Y25" s="5">
        <f t="shared" si="132"/>
        <v>0</v>
      </c>
      <c r="Z25" s="5">
        <f t="shared" si="132"/>
        <v>0</v>
      </c>
      <c r="AA25" s="5">
        <f t="shared" si="132"/>
        <v>0</v>
      </c>
      <c r="AB25" s="5">
        <f t="shared" si="132"/>
        <v>0</v>
      </c>
      <c r="AC25" s="5">
        <f t="shared" si="132"/>
        <v>0</v>
      </c>
      <c r="AD25" s="5">
        <f t="shared" si="132"/>
        <v>0</v>
      </c>
      <c r="AE25" s="5">
        <f t="shared" si="132"/>
        <v>0</v>
      </c>
      <c r="AF25" s="5">
        <f t="shared" si="127"/>
        <v>100</v>
      </c>
    </row>
    <row r="26" spans="1:32">
      <c r="A26" s="1" t="s">
        <v>8</v>
      </c>
      <c r="B26" s="5">
        <f t="shared" si="120"/>
        <v>0</v>
      </c>
      <c r="C26" s="5">
        <f t="shared" ref="C26:D26" si="133">(0*100)/2</f>
        <v>0</v>
      </c>
      <c r="D26" s="5">
        <f t="shared" si="133"/>
        <v>0</v>
      </c>
      <c r="E26" s="5">
        <f t="shared" si="123"/>
        <v>50</v>
      </c>
      <c r="F26" s="5">
        <f t="shared" ref="F26:O26" si="134">(0*100)/2</f>
        <v>0</v>
      </c>
      <c r="G26" s="5">
        <f t="shared" si="134"/>
        <v>0</v>
      </c>
      <c r="H26" s="5">
        <f t="shared" si="134"/>
        <v>0</v>
      </c>
      <c r="I26" s="5">
        <f t="shared" si="134"/>
        <v>0</v>
      </c>
      <c r="J26" s="5">
        <f t="shared" si="134"/>
        <v>0</v>
      </c>
      <c r="K26" s="5">
        <f t="shared" si="134"/>
        <v>0</v>
      </c>
      <c r="L26" s="5">
        <f t="shared" si="134"/>
        <v>0</v>
      </c>
      <c r="M26" s="5">
        <f t="shared" si="134"/>
        <v>0</v>
      </c>
      <c r="N26" s="5">
        <f t="shared" si="134"/>
        <v>0</v>
      </c>
      <c r="O26" s="5">
        <f t="shared" si="134"/>
        <v>0</v>
      </c>
      <c r="P26" s="5">
        <f t="shared" si="129"/>
        <v>50</v>
      </c>
      <c r="Q26" s="5">
        <f t="shared" ref="Q26:Q31" si="135">(0*100)/2</f>
        <v>0</v>
      </c>
      <c r="R26" s="5">
        <f t="shared" ref="R26:R30" si="136">(1*100)/2</f>
        <v>50</v>
      </c>
      <c r="S26" s="5">
        <f t="shared" ref="S26:Y26" si="137">(0*100)/2</f>
        <v>0</v>
      </c>
      <c r="T26" s="5">
        <f t="shared" si="137"/>
        <v>0</v>
      </c>
      <c r="U26" s="5">
        <f t="shared" si="137"/>
        <v>0</v>
      </c>
      <c r="V26" s="5">
        <f t="shared" si="137"/>
        <v>0</v>
      </c>
      <c r="W26" s="5">
        <f t="shared" si="137"/>
        <v>0</v>
      </c>
      <c r="X26" s="5">
        <f t="shared" si="137"/>
        <v>0</v>
      </c>
      <c r="Y26" s="5">
        <f t="shared" si="137"/>
        <v>0</v>
      </c>
      <c r="Z26" s="5">
        <f>(1*100)/2</f>
        <v>50</v>
      </c>
      <c r="AA26" s="5">
        <f t="shared" ref="AA26:AE26" si="138">(0*100)/2</f>
        <v>0</v>
      </c>
      <c r="AB26" s="5">
        <f t="shared" si="138"/>
        <v>0</v>
      </c>
      <c r="AC26" s="5">
        <f t="shared" si="138"/>
        <v>0</v>
      </c>
      <c r="AD26" s="5">
        <f t="shared" si="138"/>
        <v>0</v>
      </c>
      <c r="AE26" s="5">
        <f t="shared" si="138"/>
        <v>0</v>
      </c>
      <c r="AF26" s="5">
        <f t="shared" si="127"/>
        <v>100</v>
      </c>
    </row>
    <row r="27" spans="1:32">
      <c r="A27" s="1" t="s">
        <v>9</v>
      </c>
      <c r="B27" s="5">
        <f t="shared" si="120"/>
        <v>0</v>
      </c>
      <c r="C27" s="5">
        <f t="shared" ref="C27:D27" si="139">(0*100)/2</f>
        <v>0</v>
      </c>
      <c r="D27" s="5">
        <f t="shared" si="139"/>
        <v>0</v>
      </c>
      <c r="E27" s="5">
        <f t="shared" si="123"/>
        <v>50</v>
      </c>
      <c r="F27" s="5">
        <f t="shared" ref="F27:F28" si="140">(1*100)/2</f>
        <v>50</v>
      </c>
      <c r="G27" s="5">
        <f t="shared" ref="G27:O27" si="141">(0*100)/2</f>
        <v>0</v>
      </c>
      <c r="H27" s="5">
        <f t="shared" si="141"/>
        <v>0</v>
      </c>
      <c r="I27" s="5">
        <f t="shared" si="141"/>
        <v>0</v>
      </c>
      <c r="J27" s="5">
        <f t="shared" si="141"/>
        <v>0</v>
      </c>
      <c r="K27" s="5">
        <f t="shared" si="141"/>
        <v>0</v>
      </c>
      <c r="L27" s="5">
        <f t="shared" si="141"/>
        <v>0</v>
      </c>
      <c r="M27" s="5">
        <f t="shared" si="141"/>
        <v>0</v>
      </c>
      <c r="N27" s="5">
        <f t="shared" si="141"/>
        <v>0</v>
      </c>
      <c r="O27" s="5">
        <f t="shared" si="141"/>
        <v>0</v>
      </c>
      <c r="P27" s="5">
        <f t="shared" si="129"/>
        <v>50</v>
      </c>
      <c r="Q27" s="5">
        <f t="shared" si="135"/>
        <v>0</v>
      </c>
      <c r="R27" s="5">
        <f t="shared" si="136"/>
        <v>50</v>
      </c>
      <c r="S27" s="5">
        <f t="shared" ref="S27:U27" si="142">(0*100)/2</f>
        <v>0</v>
      </c>
      <c r="T27" s="5">
        <f t="shared" si="142"/>
        <v>0</v>
      </c>
      <c r="U27" s="5">
        <f t="shared" si="142"/>
        <v>0</v>
      </c>
      <c r="V27" s="5">
        <f t="shared" ref="V27:V28" si="143">(1*100)/2</f>
        <v>50</v>
      </c>
      <c r="W27" s="5">
        <f t="shared" ref="W27:AE27" si="144">(0*100)/2</f>
        <v>0</v>
      </c>
      <c r="X27" s="5">
        <f t="shared" si="144"/>
        <v>0</v>
      </c>
      <c r="Y27" s="5">
        <f t="shared" si="144"/>
        <v>0</v>
      </c>
      <c r="Z27" s="5">
        <f t="shared" si="144"/>
        <v>0</v>
      </c>
      <c r="AA27" s="5">
        <f t="shared" si="144"/>
        <v>0</v>
      </c>
      <c r="AB27" s="5">
        <f t="shared" si="144"/>
        <v>0</v>
      </c>
      <c r="AC27" s="5">
        <f t="shared" si="144"/>
        <v>0</v>
      </c>
      <c r="AD27" s="5">
        <f t="shared" si="144"/>
        <v>0</v>
      </c>
      <c r="AE27" s="5">
        <f t="shared" si="144"/>
        <v>0</v>
      </c>
      <c r="AF27" s="5">
        <f>(1*100)/2</f>
        <v>50</v>
      </c>
    </row>
    <row r="28" spans="1:32">
      <c r="A28" s="1" t="s">
        <v>10</v>
      </c>
      <c r="B28" s="5">
        <f t="shared" si="120"/>
        <v>0</v>
      </c>
      <c r="C28" s="5">
        <f t="shared" ref="C28:D28" si="145">(0*100)/2</f>
        <v>0</v>
      </c>
      <c r="D28" s="5">
        <f t="shared" si="145"/>
        <v>0</v>
      </c>
      <c r="E28" s="5">
        <f t="shared" si="123"/>
        <v>50</v>
      </c>
      <c r="F28" s="5">
        <f t="shared" si="140"/>
        <v>50</v>
      </c>
      <c r="G28" s="5">
        <f t="shared" ref="G28:O28" si="146">(0*100)/2</f>
        <v>0</v>
      </c>
      <c r="H28" s="5">
        <f t="shared" si="146"/>
        <v>0</v>
      </c>
      <c r="I28" s="5">
        <f t="shared" si="146"/>
        <v>0</v>
      </c>
      <c r="J28" s="5">
        <f t="shared" si="146"/>
        <v>0</v>
      </c>
      <c r="K28" s="5">
        <f t="shared" si="146"/>
        <v>0</v>
      </c>
      <c r="L28" s="5">
        <f t="shared" si="146"/>
        <v>0</v>
      </c>
      <c r="M28" s="5">
        <f t="shared" si="146"/>
        <v>0</v>
      </c>
      <c r="N28" s="5">
        <f t="shared" si="146"/>
        <v>0</v>
      </c>
      <c r="O28" s="5">
        <f t="shared" si="146"/>
        <v>0</v>
      </c>
      <c r="P28" s="5">
        <f t="shared" ref="P28:P30" si="147">(2*100)/2</f>
        <v>100</v>
      </c>
      <c r="Q28" s="5">
        <f t="shared" si="135"/>
        <v>0</v>
      </c>
      <c r="R28" s="5">
        <f t="shared" si="136"/>
        <v>50</v>
      </c>
      <c r="S28" s="5">
        <f t="shared" ref="S28:U28" si="148">(0*100)/2</f>
        <v>0</v>
      </c>
      <c r="T28" s="5">
        <f t="shared" si="148"/>
        <v>0</v>
      </c>
      <c r="U28" s="5">
        <f t="shared" si="148"/>
        <v>0</v>
      </c>
      <c r="V28" s="5">
        <f t="shared" si="143"/>
        <v>50</v>
      </c>
      <c r="W28" s="5">
        <f t="shared" ref="W28:W29" si="149">(1*100)/2</f>
        <v>50</v>
      </c>
      <c r="X28" s="5">
        <f t="shared" ref="X28:Y28" si="150">(0*100)/2</f>
        <v>0</v>
      </c>
      <c r="Y28" s="5">
        <f t="shared" si="150"/>
        <v>0</v>
      </c>
      <c r="Z28" s="5">
        <f t="shared" ref="Z28:Z29" si="151">(1*100)/2</f>
        <v>50</v>
      </c>
      <c r="AA28" s="5">
        <f t="shared" ref="AA28:AF28" si="152">(0*100)/2</f>
        <v>0</v>
      </c>
      <c r="AB28" s="5">
        <f t="shared" si="152"/>
        <v>0</v>
      </c>
      <c r="AC28" s="5">
        <f t="shared" si="152"/>
        <v>0</v>
      </c>
      <c r="AD28" s="5">
        <f t="shared" si="152"/>
        <v>0</v>
      </c>
      <c r="AE28" s="5">
        <f t="shared" si="152"/>
        <v>0</v>
      </c>
      <c r="AF28" s="5">
        <f t="shared" si="152"/>
        <v>0</v>
      </c>
    </row>
    <row r="29" spans="1:32">
      <c r="A29" s="1" t="s">
        <v>11</v>
      </c>
      <c r="B29" s="5">
        <f t="shared" si="120"/>
        <v>0</v>
      </c>
      <c r="C29" s="5">
        <f t="shared" ref="C29:D29" si="153">(0*100)/2</f>
        <v>0</v>
      </c>
      <c r="D29" s="5">
        <f t="shared" si="153"/>
        <v>0</v>
      </c>
      <c r="E29" s="5">
        <f t="shared" si="123"/>
        <v>50</v>
      </c>
      <c r="F29" s="5">
        <f t="shared" ref="F29:O29" si="154">(0*100)/2</f>
        <v>0</v>
      </c>
      <c r="G29" s="5">
        <f t="shared" si="154"/>
        <v>0</v>
      </c>
      <c r="H29" s="5">
        <f t="shared" si="154"/>
        <v>0</v>
      </c>
      <c r="I29" s="5">
        <f t="shared" si="154"/>
        <v>0</v>
      </c>
      <c r="J29" s="5">
        <f t="shared" si="154"/>
        <v>0</v>
      </c>
      <c r="K29" s="5">
        <f t="shared" si="154"/>
        <v>0</v>
      </c>
      <c r="L29" s="5">
        <f t="shared" si="154"/>
        <v>0</v>
      </c>
      <c r="M29" s="5">
        <f t="shared" si="154"/>
        <v>0</v>
      </c>
      <c r="N29" s="5">
        <f t="shared" si="154"/>
        <v>0</v>
      </c>
      <c r="O29" s="5">
        <f t="shared" si="154"/>
        <v>0</v>
      </c>
      <c r="P29" s="5">
        <f t="shared" si="147"/>
        <v>100</v>
      </c>
      <c r="Q29" s="5">
        <f t="shared" si="135"/>
        <v>0</v>
      </c>
      <c r="R29" s="5">
        <f t="shared" si="136"/>
        <v>50</v>
      </c>
      <c r="S29" s="5">
        <f t="shared" ref="S29:S30" si="155">(1*100)/2</f>
        <v>50</v>
      </c>
      <c r="T29" s="5">
        <f t="shared" ref="T29:V29" si="156">(0*100)/2</f>
        <v>0</v>
      </c>
      <c r="U29" s="5">
        <f t="shared" si="156"/>
        <v>0</v>
      </c>
      <c r="V29" s="5">
        <f t="shared" si="156"/>
        <v>0</v>
      </c>
      <c r="W29" s="5">
        <f t="shared" si="149"/>
        <v>50</v>
      </c>
      <c r="X29" s="5">
        <f t="shared" ref="X29:Y29" si="157">(0*100)/2</f>
        <v>0</v>
      </c>
      <c r="Y29" s="5">
        <f t="shared" si="157"/>
        <v>0</v>
      </c>
      <c r="Z29" s="5">
        <f t="shared" si="151"/>
        <v>50</v>
      </c>
      <c r="AA29" s="5">
        <f t="shared" ref="AA29:AF29" si="158">(0*100)/2</f>
        <v>0</v>
      </c>
      <c r="AB29" s="5">
        <f t="shared" si="158"/>
        <v>0</v>
      </c>
      <c r="AC29" s="5">
        <f t="shared" si="158"/>
        <v>0</v>
      </c>
      <c r="AD29" s="5">
        <f t="shared" si="158"/>
        <v>0</v>
      </c>
      <c r="AE29" s="5">
        <f t="shared" si="158"/>
        <v>0</v>
      </c>
      <c r="AF29" s="5">
        <f t="shared" si="158"/>
        <v>0</v>
      </c>
    </row>
    <row r="30" spans="1:32">
      <c r="A30" s="1" t="s">
        <v>12</v>
      </c>
      <c r="B30" s="5">
        <f t="shared" si="120"/>
        <v>0</v>
      </c>
      <c r="C30" s="5">
        <f t="shared" ref="C30:O30" si="159">(0*100)/2</f>
        <v>0</v>
      </c>
      <c r="D30" s="5">
        <f t="shared" si="159"/>
        <v>0</v>
      </c>
      <c r="E30" s="5">
        <f t="shared" si="159"/>
        <v>0</v>
      </c>
      <c r="F30" s="5">
        <f t="shared" si="159"/>
        <v>0</v>
      </c>
      <c r="G30" s="5">
        <f t="shared" si="159"/>
        <v>0</v>
      </c>
      <c r="H30" s="5">
        <f t="shared" si="159"/>
        <v>0</v>
      </c>
      <c r="I30" s="5">
        <f t="shared" si="159"/>
        <v>0</v>
      </c>
      <c r="J30" s="5">
        <f t="shared" si="159"/>
        <v>0</v>
      </c>
      <c r="K30" s="5">
        <f t="shared" si="159"/>
        <v>0</v>
      </c>
      <c r="L30" s="5">
        <f t="shared" si="159"/>
        <v>0</v>
      </c>
      <c r="M30" s="5">
        <f t="shared" si="159"/>
        <v>0</v>
      </c>
      <c r="N30" s="5">
        <f t="shared" si="159"/>
        <v>0</v>
      </c>
      <c r="O30" s="5">
        <f t="shared" si="159"/>
        <v>0</v>
      </c>
      <c r="P30" s="5">
        <f t="shared" si="147"/>
        <v>100</v>
      </c>
      <c r="Q30" s="5">
        <f t="shared" si="135"/>
        <v>0</v>
      </c>
      <c r="R30" s="5">
        <f t="shared" si="136"/>
        <v>50</v>
      </c>
      <c r="S30" s="5">
        <f t="shared" si="155"/>
        <v>50</v>
      </c>
      <c r="T30" s="5">
        <f t="shared" ref="T30:U30" si="160">(0*100)/2</f>
        <v>0</v>
      </c>
      <c r="U30" s="5">
        <f t="shared" si="160"/>
        <v>0</v>
      </c>
      <c r="V30" s="5">
        <f t="shared" ref="V30:W30" si="161">(1*100)/2</f>
        <v>50</v>
      </c>
      <c r="W30" s="5">
        <f t="shared" si="161"/>
        <v>50</v>
      </c>
      <c r="X30" s="5">
        <f t="shared" ref="X30:AF30" si="162">(0*100)/2</f>
        <v>0</v>
      </c>
      <c r="Y30" s="5">
        <f t="shared" si="162"/>
        <v>0</v>
      </c>
      <c r="Z30" s="5">
        <f t="shared" si="162"/>
        <v>0</v>
      </c>
      <c r="AA30" s="5">
        <f t="shared" si="162"/>
        <v>0</v>
      </c>
      <c r="AB30" s="5">
        <f t="shared" si="162"/>
        <v>0</v>
      </c>
      <c r="AC30" s="5">
        <f t="shared" si="162"/>
        <v>0</v>
      </c>
      <c r="AD30" s="5">
        <f t="shared" si="162"/>
        <v>0</v>
      </c>
      <c r="AE30" s="5">
        <f t="shared" si="162"/>
        <v>0</v>
      </c>
      <c r="AF30" s="5">
        <f t="shared" si="162"/>
        <v>0</v>
      </c>
    </row>
    <row r="31" spans="1:32">
      <c r="A31" s="1" t="s">
        <v>13</v>
      </c>
      <c r="B31" s="5">
        <f t="shared" si="120"/>
        <v>0</v>
      </c>
      <c r="C31" s="5">
        <f t="shared" ref="C31:O31" si="163">(0*100)/2</f>
        <v>0</v>
      </c>
      <c r="D31" s="5">
        <f t="shared" si="163"/>
        <v>0</v>
      </c>
      <c r="E31" s="5">
        <f t="shared" si="163"/>
        <v>0</v>
      </c>
      <c r="F31" s="5">
        <f t="shared" si="163"/>
        <v>0</v>
      </c>
      <c r="G31" s="5">
        <f t="shared" si="163"/>
        <v>0</v>
      </c>
      <c r="H31" s="5">
        <f t="shared" si="163"/>
        <v>0</v>
      </c>
      <c r="I31" s="5">
        <f t="shared" si="163"/>
        <v>0</v>
      </c>
      <c r="J31" s="5">
        <f t="shared" si="163"/>
        <v>0</v>
      </c>
      <c r="K31" s="5">
        <f t="shared" si="163"/>
        <v>0</v>
      </c>
      <c r="L31" s="5">
        <f t="shared" si="163"/>
        <v>0</v>
      </c>
      <c r="M31" s="5">
        <f t="shared" si="163"/>
        <v>0</v>
      </c>
      <c r="N31" s="5">
        <f t="shared" si="163"/>
        <v>0</v>
      </c>
      <c r="O31" s="5">
        <f t="shared" si="163"/>
        <v>0</v>
      </c>
      <c r="P31" s="5">
        <f>(1*100)/2</f>
        <v>50</v>
      </c>
      <c r="Q31" s="5">
        <f t="shared" si="135"/>
        <v>0</v>
      </c>
      <c r="R31" s="5">
        <f t="shared" ref="R31:U31" si="164">(0*100)/2</f>
        <v>0</v>
      </c>
      <c r="S31" s="5">
        <f t="shared" si="164"/>
        <v>0</v>
      </c>
      <c r="T31" s="5">
        <f t="shared" si="164"/>
        <v>0</v>
      </c>
      <c r="U31" s="5">
        <f t="shared" si="164"/>
        <v>0</v>
      </c>
      <c r="V31" s="5">
        <f t="shared" ref="V31:W31" si="165">(1*100)/2</f>
        <v>50</v>
      </c>
      <c r="W31" s="5">
        <f t="shared" si="165"/>
        <v>50</v>
      </c>
      <c r="X31" s="5">
        <f t="shared" ref="X31:AF31" si="166">(0*100)/2</f>
        <v>0</v>
      </c>
      <c r="Y31" s="5">
        <f t="shared" si="166"/>
        <v>0</v>
      </c>
      <c r="Z31" s="5">
        <f t="shared" si="166"/>
        <v>0</v>
      </c>
      <c r="AA31" s="5">
        <f t="shared" si="166"/>
        <v>0</v>
      </c>
      <c r="AB31" s="5">
        <f t="shared" si="166"/>
        <v>0</v>
      </c>
      <c r="AC31" s="5">
        <f t="shared" si="166"/>
        <v>0</v>
      </c>
      <c r="AD31" s="5">
        <f t="shared" si="166"/>
        <v>0</v>
      </c>
      <c r="AE31" s="5">
        <f t="shared" si="166"/>
        <v>0</v>
      </c>
      <c r="AF31" s="5">
        <f t="shared" si="166"/>
        <v>0</v>
      </c>
    </row>
    <row r="32" spans="1:32">
      <c r="A32" s="1" t="s">
        <v>14</v>
      </c>
      <c r="B32" s="5">
        <f t="shared" si="120"/>
        <v>0</v>
      </c>
      <c r="C32" s="5">
        <f t="shared" ref="C32:AF32" si="167">(0*100)/2</f>
        <v>0</v>
      </c>
      <c r="D32" s="5">
        <f t="shared" si="167"/>
        <v>0</v>
      </c>
      <c r="E32" s="5">
        <f t="shared" si="167"/>
        <v>0</v>
      </c>
      <c r="F32" s="5">
        <f t="shared" si="167"/>
        <v>0</v>
      </c>
      <c r="G32" s="5">
        <f t="shared" si="167"/>
        <v>0</v>
      </c>
      <c r="H32" s="5">
        <f t="shared" si="167"/>
        <v>0</v>
      </c>
      <c r="I32" s="5">
        <f t="shared" si="167"/>
        <v>0</v>
      </c>
      <c r="J32" s="5">
        <f t="shared" si="167"/>
        <v>0</v>
      </c>
      <c r="K32" s="5">
        <f t="shared" si="167"/>
        <v>0</v>
      </c>
      <c r="L32" s="5">
        <f t="shared" si="167"/>
        <v>0</v>
      </c>
      <c r="M32" s="5">
        <f t="shared" si="167"/>
        <v>0</v>
      </c>
      <c r="N32" s="5">
        <f t="shared" si="167"/>
        <v>0</v>
      </c>
      <c r="O32" s="5">
        <f t="shared" si="167"/>
        <v>0</v>
      </c>
      <c r="P32" s="5">
        <f t="shared" si="167"/>
        <v>0</v>
      </c>
      <c r="Q32" s="5">
        <f t="shared" si="167"/>
        <v>0</v>
      </c>
      <c r="R32" s="5">
        <f t="shared" si="167"/>
        <v>0</v>
      </c>
      <c r="S32" s="5">
        <f t="shared" si="167"/>
        <v>0</v>
      </c>
      <c r="T32" s="5">
        <f t="shared" si="167"/>
        <v>0</v>
      </c>
      <c r="U32" s="5">
        <f t="shared" si="167"/>
        <v>0</v>
      </c>
      <c r="V32" s="5">
        <f t="shared" si="167"/>
        <v>0</v>
      </c>
      <c r="W32" s="5">
        <f t="shared" si="167"/>
        <v>0</v>
      </c>
      <c r="X32" s="5">
        <f t="shared" si="167"/>
        <v>0</v>
      </c>
      <c r="Y32" s="5">
        <f t="shared" si="167"/>
        <v>0</v>
      </c>
      <c r="Z32" s="5">
        <f t="shared" si="167"/>
        <v>0</v>
      </c>
      <c r="AA32" s="5">
        <f t="shared" si="167"/>
        <v>0</v>
      </c>
      <c r="AB32" s="5">
        <f t="shared" si="167"/>
        <v>0</v>
      </c>
      <c r="AC32" s="5">
        <f t="shared" si="167"/>
        <v>0</v>
      </c>
      <c r="AD32" s="5">
        <f t="shared" si="167"/>
        <v>0</v>
      </c>
      <c r="AE32" s="5">
        <f t="shared" si="167"/>
        <v>0</v>
      </c>
      <c r="AF32" s="5">
        <f t="shared" si="167"/>
        <v>0</v>
      </c>
    </row>
    <row r="33" spans="1:32">
      <c r="A33" s="1" t="s">
        <v>15</v>
      </c>
      <c r="B33" s="5">
        <f t="shared" si="120"/>
        <v>0</v>
      </c>
      <c r="C33" s="5">
        <f t="shared" ref="C33:AF33" si="168">(0*100)/2</f>
        <v>0</v>
      </c>
      <c r="D33" s="5">
        <f t="shared" si="168"/>
        <v>0</v>
      </c>
      <c r="E33" s="5">
        <f t="shared" si="168"/>
        <v>0</v>
      </c>
      <c r="F33" s="5">
        <f t="shared" si="168"/>
        <v>0</v>
      </c>
      <c r="G33" s="5">
        <f t="shared" si="168"/>
        <v>0</v>
      </c>
      <c r="H33" s="5">
        <f t="shared" si="168"/>
        <v>0</v>
      </c>
      <c r="I33" s="5">
        <f t="shared" si="168"/>
        <v>0</v>
      </c>
      <c r="J33" s="5">
        <f t="shared" si="168"/>
        <v>0</v>
      </c>
      <c r="K33" s="5">
        <f t="shared" si="168"/>
        <v>0</v>
      </c>
      <c r="L33" s="5">
        <f t="shared" si="168"/>
        <v>0</v>
      </c>
      <c r="M33" s="5">
        <f t="shared" si="168"/>
        <v>0</v>
      </c>
      <c r="N33" s="5">
        <f t="shared" si="168"/>
        <v>0</v>
      </c>
      <c r="O33" s="5">
        <f t="shared" si="168"/>
        <v>0</v>
      </c>
      <c r="P33" s="5">
        <f t="shared" si="168"/>
        <v>0</v>
      </c>
      <c r="Q33" s="5">
        <f t="shared" si="168"/>
        <v>0</v>
      </c>
      <c r="R33" s="5">
        <f t="shared" si="168"/>
        <v>0</v>
      </c>
      <c r="S33" s="5">
        <f t="shared" si="168"/>
        <v>0</v>
      </c>
      <c r="T33" s="5">
        <f t="shared" si="168"/>
        <v>0</v>
      </c>
      <c r="U33" s="5">
        <f t="shared" si="168"/>
        <v>0</v>
      </c>
      <c r="V33" s="5">
        <f t="shared" si="168"/>
        <v>0</v>
      </c>
      <c r="W33" s="5">
        <f t="shared" si="168"/>
        <v>0</v>
      </c>
      <c r="X33" s="5">
        <f t="shared" si="168"/>
        <v>0</v>
      </c>
      <c r="Y33" s="5">
        <f t="shared" si="168"/>
        <v>0</v>
      </c>
      <c r="Z33" s="5">
        <f t="shared" si="168"/>
        <v>0</v>
      </c>
      <c r="AA33" s="5">
        <f t="shared" si="168"/>
        <v>0</v>
      </c>
      <c r="AB33" s="5">
        <f t="shared" si="168"/>
        <v>0</v>
      </c>
      <c r="AC33" s="5">
        <f t="shared" si="168"/>
        <v>0</v>
      </c>
      <c r="AD33" s="5">
        <f t="shared" si="168"/>
        <v>0</v>
      </c>
      <c r="AE33" s="5">
        <f t="shared" si="168"/>
        <v>0</v>
      </c>
      <c r="AF33" s="5">
        <f t="shared" si="168"/>
        <v>0</v>
      </c>
    </row>
    <row r="34" spans="1:32">
      <c r="A34" s="1" t="s">
        <v>16</v>
      </c>
      <c r="B34" s="5">
        <f t="shared" si="120"/>
        <v>0</v>
      </c>
      <c r="C34" s="5">
        <f t="shared" ref="C34:AF34" si="169">(0*100)/2</f>
        <v>0</v>
      </c>
      <c r="D34" s="5">
        <f t="shared" si="169"/>
        <v>0</v>
      </c>
      <c r="E34" s="5">
        <f t="shared" si="169"/>
        <v>0</v>
      </c>
      <c r="F34" s="5">
        <f t="shared" si="169"/>
        <v>0</v>
      </c>
      <c r="G34" s="5">
        <f t="shared" si="169"/>
        <v>0</v>
      </c>
      <c r="H34" s="5">
        <f t="shared" si="169"/>
        <v>0</v>
      </c>
      <c r="I34" s="5">
        <f t="shared" si="169"/>
        <v>0</v>
      </c>
      <c r="J34" s="5">
        <f t="shared" si="169"/>
        <v>0</v>
      </c>
      <c r="K34" s="5">
        <f t="shared" si="169"/>
        <v>0</v>
      </c>
      <c r="L34" s="5">
        <f t="shared" si="169"/>
        <v>0</v>
      </c>
      <c r="M34" s="5">
        <f t="shared" si="169"/>
        <v>0</v>
      </c>
      <c r="N34" s="5">
        <f t="shared" si="169"/>
        <v>0</v>
      </c>
      <c r="O34" s="5">
        <f t="shared" si="169"/>
        <v>0</v>
      </c>
      <c r="P34" s="5">
        <f t="shared" si="169"/>
        <v>0</v>
      </c>
      <c r="Q34" s="5">
        <f t="shared" si="169"/>
        <v>0</v>
      </c>
      <c r="R34" s="5">
        <f t="shared" si="169"/>
        <v>0</v>
      </c>
      <c r="S34" s="5">
        <f t="shared" si="169"/>
        <v>0</v>
      </c>
      <c r="T34" s="5">
        <f t="shared" si="169"/>
        <v>0</v>
      </c>
      <c r="U34" s="5">
        <f t="shared" si="169"/>
        <v>0</v>
      </c>
      <c r="V34" s="5">
        <f t="shared" si="169"/>
        <v>0</v>
      </c>
      <c r="W34" s="5">
        <f t="shared" si="169"/>
        <v>0</v>
      </c>
      <c r="X34" s="5">
        <f t="shared" si="169"/>
        <v>0</v>
      </c>
      <c r="Y34" s="5">
        <f t="shared" si="169"/>
        <v>0</v>
      </c>
      <c r="Z34" s="5">
        <f t="shared" si="169"/>
        <v>0</v>
      </c>
      <c r="AA34" s="5">
        <f t="shared" si="169"/>
        <v>0</v>
      </c>
      <c r="AB34" s="5">
        <f t="shared" si="169"/>
        <v>0</v>
      </c>
      <c r="AC34" s="5">
        <f t="shared" si="169"/>
        <v>0</v>
      </c>
      <c r="AD34" s="5">
        <f t="shared" si="169"/>
        <v>0</v>
      </c>
      <c r="AE34" s="5">
        <f t="shared" si="169"/>
        <v>0</v>
      </c>
      <c r="AF34" s="5">
        <f t="shared" si="169"/>
        <v>0</v>
      </c>
    </row>
    <row r="35" spans="1:32">
      <c r="A35" s="1" t="s">
        <v>17</v>
      </c>
      <c r="B35" s="5">
        <f t="shared" si="120"/>
        <v>0</v>
      </c>
      <c r="C35" s="5">
        <f t="shared" ref="C35:AF35" si="170">(0*100)/2</f>
        <v>0</v>
      </c>
      <c r="D35" s="5">
        <f t="shared" si="170"/>
        <v>0</v>
      </c>
      <c r="E35" s="5">
        <f t="shared" si="170"/>
        <v>0</v>
      </c>
      <c r="F35" s="5">
        <f t="shared" si="170"/>
        <v>0</v>
      </c>
      <c r="G35" s="5">
        <f t="shared" si="170"/>
        <v>0</v>
      </c>
      <c r="H35" s="5">
        <f t="shared" si="170"/>
        <v>0</v>
      </c>
      <c r="I35" s="5">
        <f t="shared" si="170"/>
        <v>0</v>
      </c>
      <c r="J35" s="5">
        <f t="shared" si="170"/>
        <v>0</v>
      </c>
      <c r="K35" s="5">
        <f t="shared" si="170"/>
        <v>0</v>
      </c>
      <c r="L35" s="5">
        <f t="shared" si="170"/>
        <v>0</v>
      </c>
      <c r="M35" s="5">
        <f t="shared" si="170"/>
        <v>0</v>
      </c>
      <c r="N35" s="5">
        <f t="shared" si="170"/>
        <v>0</v>
      </c>
      <c r="O35" s="5">
        <f t="shared" si="170"/>
        <v>0</v>
      </c>
      <c r="P35" s="5">
        <f t="shared" si="170"/>
        <v>0</v>
      </c>
      <c r="Q35" s="5">
        <f t="shared" si="170"/>
        <v>0</v>
      </c>
      <c r="R35" s="5">
        <f t="shared" si="170"/>
        <v>0</v>
      </c>
      <c r="S35" s="5">
        <f t="shared" si="170"/>
        <v>0</v>
      </c>
      <c r="T35" s="5">
        <f t="shared" si="170"/>
        <v>0</v>
      </c>
      <c r="U35" s="5">
        <f t="shared" si="170"/>
        <v>0</v>
      </c>
      <c r="V35" s="5">
        <f t="shared" si="170"/>
        <v>0</v>
      </c>
      <c r="W35" s="5">
        <f t="shared" si="170"/>
        <v>0</v>
      </c>
      <c r="X35" s="5">
        <f t="shared" si="170"/>
        <v>0</v>
      </c>
      <c r="Y35" s="5">
        <f t="shared" si="170"/>
        <v>0</v>
      </c>
      <c r="Z35" s="5">
        <f t="shared" si="170"/>
        <v>0</v>
      </c>
      <c r="AA35" s="5">
        <f t="shared" si="170"/>
        <v>0</v>
      </c>
      <c r="AB35" s="5">
        <f t="shared" si="170"/>
        <v>0</v>
      </c>
      <c r="AC35" s="5">
        <f t="shared" si="170"/>
        <v>0</v>
      </c>
      <c r="AD35" s="5">
        <f t="shared" si="170"/>
        <v>0</v>
      </c>
      <c r="AE35" s="5">
        <f t="shared" si="170"/>
        <v>0</v>
      </c>
      <c r="AF35" s="5">
        <f t="shared" si="170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1">(0*100)/2</f>
        <v>0</v>
      </c>
      <c r="C37" s="5">
        <f t="shared" si="171"/>
        <v>0</v>
      </c>
      <c r="D37" s="5">
        <f t="shared" si="171"/>
        <v>0</v>
      </c>
      <c r="E37" s="5">
        <f t="shared" si="171"/>
        <v>0</v>
      </c>
      <c r="F37" s="5">
        <f t="shared" si="171"/>
        <v>0</v>
      </c>
      <c r="G37" s="5">
        <f t="shared" si="171"/>
        <v>0</v>
      </c>
      <c r="H37" s="5">
        <f t="shared" si="171"/>
        <v>0</v>
      </c>
      <c r="I37" s="5">
        <f t="shared" si="171"/>
        <v>0</v>
      </c>
      <c r="J37" s="5">
        <f t="shared" si="171"/>
        <v>0</v>
      </c>
      <c r="K37" s="5">
        <f t="shared" si="171"/>
        <v>0</v>
      </c>
      <c r="L37" s="5">
        <f t="shared" si="171"/>
        <v>0</v>
      </c>
      <c r="M37" s="5">
        <f t="shared" si="171"/>
        <v>0</v>
      </c>
      <c r="N37" s="5">
        <f t="shared" si="171"/>
        <v>0</v>
      </c>
      <c r="O37" s="5">
        <f t="shared" si="171"/>
        <v>0</v>
      </c>
      <c r="P37" s="5">
        <f t="shared" si="171"/>
        <v>0</v>
      </c>
      <c r="Q37" s="5">
        <f t="shared" si="171"/>
        <v>0</v>
      </c>
      <c r="R37" s="5">
        <f t="shared" si="171"/>
        <v>0</v>
      </c>
      <c r="S37" s="5">
        <f t="shared" si="171"/>
        <v>0</v>
      </c>
      <c r="T37" s="5">
        <f t="shared" si="171"/>
        <v>0</v>
      </c>
      <c r="U37" s="5">
        <f t="shared" si="171"/>
        <v>0</v>
      </c>
      <c r="V37" s="5">
        <f t="shared" si="171"/>
        <v>0</v>
      </c>
      <c r="W37" s="5">
        <f t="shared" si="171"/>
        <v>0</v>
      </c>
      <c r="X37" s="5">
        <f t="shared" si="171"/>
        <v>0</v>
      </c>
      <c r="Y37" s="5">
        <f t="shared" si="171"/>
        <v>0</v>
      </c>
      <c r="Z37" s="5">
        <f t="shared" si="171"/>
        <v>0</v>
      </c>
      <c r="AA37" s="5">
        <f t="shared" si="171"/>
        <v>0</v>
      </c>
      <c r="AB37" s="5">
        <f t="shared" si="171"/>
        <v>0</v>
      </c>
      <c r="AC37" s="5">
        <f t="shared" si="171"/>
        <v>0</v>
      </c>
      <c r="AD37" s="5">
        <f t="shared" si="171"/>
        <v>0</v>
      </c>
      <c r="AE37" s="5">
        <f t="shared" si="171"/>
        <v>0</v>
      </c>
      <c r="AF37" s="5">
        <f t="shared" si="171"/>
        <v>0</v>
      </c>
    </row>
    <row r="38" spans="1:32">
      <c r="A38" s="1" t="s">
        <v>3</v>
      </c>
      <c r="B38" s="5">
        <f t="shared" ref="B38:AF38" si="172">(0*100)/2</f>
        <v>0</v>
      </c>
      <c r="C38" s="5">
        <f t="shared" si="172"/>
        <v>0</v>
      </c>
      <c r="D38" s="5">
        <f t="shared" si="172"/>
        <v>0</v>
      </c>
      <c r="E38" s="5">
        <f t="shared" si="172"/>
        <v>0</v>
      </c>
      <c r="F38" s="5">
        <f t="shared" si="172"/>
        <v>0</v>
      </c>
      <c r="G38" s="5">
        <f t="shared" si="172"/>
        <v>0</v>
      </c>
      <c r="H38" s="5">
        <f t="shared" si="172"/>
        <v>0</v>
      </c>
      <c r="I38" s="5">
        <f t="shared" si="172"/>
        <v>0</v>
      </c>
      <c r="J38" s="5">
        <f t="shared" si="172"/>
        <v>0</v>
      </c>
      <c r="K38" s="5">
        <f t="shared" si="172"/>
        <v>0</v>
      </c>
      <c r="L38" s="5">
        <f t="shared" si="172"/>
        <v>0</v>
      </c>
      <c r="M38" s="5">
        <f t="shared" si="172"/>
        <v>0</v>
      </c>
      <c r="N38" s="5">
        <f t="shared" si="172"/>
        <v>0</v>
      </c>
      <c r="O38" s="5">
        <f t="shared" si="172"/>
        <v>0</v>
      </c>
      <c r="P38" s="5">
        <f t="shared" si="172"/>
        <v>0</v>
      </c>
      <c r="Q38" s="5">
        <f t="shared" si="172"/>
        <v>0</v>
      </c>
      <c r="R38" s="5">
        <f t="shared" si="172"/>
        <v>0</v>
      </c>
      <c r="S38" s="5">
        <f t="shared" si="172"/>
        <v>0</v>
      </c>
      <c r="T38" s="5">
        <f t="shared" si="172"/>
        <v>0</v>
      </c>
      <c r="U38" s="5">
        <f t="shared" si="172"/>
        <v>0</v>
      </c>
      <c r="V38" s="5">
        <f t="shared" si="172"/>
        <v>0</v>
      </c>
      <c r="W38" s="5">
        <f t="shared" si="172"/>
        <v>0</v>
      </c>
      <c r="X38" s="5">
        <f t="shared" si="172"/>
        <v>0</v>
      </c>
      <c r="Y38" s="5">
        <f t="shared" si="172"/>
        <v>0</v>
      </c>
      <c r="Z38" s="5">
        <f t="shared" si="172"/>
        <v>0</v>
      </c>
      <c r="AA38" s="5">
        <f t="shared" si="172"/>
        <v>0</v>
      </c>
      <c r="AB38" s="5">
        <f t="shared" si="172"/>
        <v>0</v>
      </c>
      <c r="AC38" s="5">
        <f t="shared" si="172"/>
        <v>0</v>
      </c>
      <c r="AD38" s="5">
        <f t="shared" si="172"/>
        <v>0</v>
      </c>
      <c r="AE38" s="5">
        <f t="shared" si="172"/>
        <v>0</v>
      </c>
      <c r="AF38" s="5">
        <f t="shared" si="172"/>
        <v>0</v>
      </c>
    </row>
    <row r="39" spans="1:32">
      <c r="A39" s="1" t="s">
        <v>4</v>
      </c>
      <c r="B39" s="5">
        <f t="shared" ref="B39:AF39" si="173">(0*100)/2</f>
        <v>0</v>
      </c>
      <c r="C39" s="5">
        <f t="shared" si="173"/>
        <v>0</v>
      </c>
      <c r="D39" s="5">
        <f t="shared" si="173"/>
        <v>0</v>
      </c>
      <c r="E39" s="5">
        <f t="shared" si="173"/>
        <v>0</v>
      </c>
      <c r="F39" s="5">
        <f t="shared" si="173"/>
        <v>0</v>
      </c>
      <c r="G39" s="5">
        <f t="shared" si="173"/>
        <v>0</v>
      </c>
      <c r="H39" s="5">
        <f t="shared" si="173"/>
        <v>0</v>
      </c>
      <c r="I39" s="5">
        <f t="shared" si="173"/>
        <v>0</v>
      </c>
      <c r="J39" s="5">
        <f t="shared" si="173"/>
        <v>0</v>
      </c>
      <c r="K39" s="5">
        <f t="shared" si="173"/>
        <v>0</v>
      </c>
      <c r="L39" s="5">
        <f t="shared" si="173"/>
        <v>0</v>
      </c>
      <c r="M39" s="5">
        <f t="shared" si="173"/>
        <v>0</v>
      </c>
      <c r="N39" s="5">
        <f t="shared" si="173"/>
        <v>0</v>
      </c>
      <c r="O39" s="5">
        <f t="shared" si="173"/>
        <v>0</v>
      </c>
      <c r="P39" s="5">
        <f t="shared" si="173"/>
        <v>0</v>
      </c>
      <c r="Q39" s="5">
        <f t="shared" si="173"/>
        <v>0</v>
      </c>
      <c r="R39" s="5">
        <f t="shared" si="173"/>
        <v>0</v>
      </c>
      <c r="S39" s="5">
        <f t="shared" si="173"/>
        <v>0</v>
      </c>
      <c r="T39" s="5">
        <f t="shared" si="173"/>
        <v>0</v>
      </c>
      <c r="U39" s="5">
        <f t="shared" si="173"/>
        <v>0</v>
      </c>
      <c r="V39" s="5">
        <f t="shared" si="173"/>
        <v>0</v>
      </c>
      <c r="W39" s="5">
        <f t="shared" si="173"/>
        <v>0</v>
      </c>
      <c r="X39" s="5">
        <f t="shared" si="173"/>
        <v>0</v>
      </c>
      <c r="Y39" s="5">
        <f t="shared" si="173"/>
        <v>0</v>
      </c>
      <c r="Z39" s="5">
        <f t="shared" si="173"/>
        <v>0</v>
      </c>
      <c r="AA39" s="5">
        <f t="shared" si="173"/>
        <v>0</v>
      </c>
      <c r="AB39" s="5">
        <f t="shared" si="173"/>
        <v>0</v>
      </c>
      <c r="AC39" s="5">
        <f t="shared" si="173"/>
        <v>0</v>
      </c>
      <c r="AD39" s="5">
        <f t="shared" si="173"/>
        <v>0</v>
      </c>
      <c r="AE39" s="5">
        <f t="shared" si="173"/>
        <v>0</v>
      </c>
      <c r="AF39" s="5">
        <f t="shared" si="173"/>
        <v>0</v>
      </c>
    </row>
    <row r="40" spans="1:32">
      <c r="A40" s="1" t="s">
        <v>5</v>
      </c>
      <c r="B40" s="5">
        <f t="shared" ref="B40:AF40" si="174">(0*100)/2</f>
        <v>0</v>
      </c>
      <c r="C40" s="5">
        <f t="shared" si="174"/>
        <v>0</v>
      </c>
      <c r="D40" s="5">
        <f t="shared" si="174"/>
        <v>0</v>
      </c>
      <c r="E40" s="5">
        <f t="shared" si="174"/>
        <v>0</v>
      </c>
      <c r="F40" s="5">
        <f t="shared" si="174"/>
        <v>0</v>
      </c>
      <c r="G40" s="5">
        <f t="shared" si="174"/>
        <v>0</v>
      </c>
      <c r="H40" s="5">
        <f t="shared" si="174"/>
        <v>0</v>
      </c>
      <c r="I40" s="5">
        <f t="shared" si="174"/>
        <v>0</v>
      </c>
      <c r="J40" s="5">
        <f t="shared" si="174"/>
        <v>0</v>
      </c>
      <c r="K40" s="5">
        <f t="shared" si="174"/>
        <v>0</v>
      </c>
      <c r="L40" s="5">
        <f t="shared" si="174"/>
        <v>0</v>
      </c>
      <c r="M40" s="5">
        <f t="shared" si="174"/>
        <v>0</v>
      </c>
      <c r="N40" s="5">
        <f t="shared" si="174"/>
        <v>0</v>
      </c>
      <c r="O40" s="5">
        <f t="shared" si="174"/>
        <v>0</v>
      </c>
      <c r="P40" s="5">
        <f t="shared" si="174"/>
        <v>0</v>
      </c>
      <c r="Q40" s="5">
        <f t="shared" si="174"/>
        <v>0</v>
      </c>
      <c r="R40" s="5">
        <f t="shared" si="174"/>
        <v>0</v>
      </c>
      <c r="S40" s="5">
        <f t="shared" si="174"/>
        <v>0</v>
      </c>
      <c r="T40" s="5">
        <f t="shared" si="174"/>
        <v>0</v>
      </c>
      <c r="U40" s="5">
        <f t="shared" si="174"/>
        <v>0</v>
      </c>
      <c r="V40" s="5">
        <f t="shared" si="174"/>
        <v>0</v>
      </c>
      <c r="W40" s="5">
        <f t="shared" si="174"/>
        <v>0</v>
      </c>
      <c r="X40" s="5">
        <f t="shared" si="174"/>
        <v>0</v>
      </c>
      <c r="Y40" s="5">
        <f t="shared" si="174"/>
        <v>0</v>
      </c>
      <c r="Z40" s="5">
        <f t="shared" si="174"/>
        <v>0</v>
      </c>
      <c r="AA40" s="5">
        <f t="shared" si="174"/>
        <v>0</v>
      </c>
      <c r="AB40" s="5">
        <f t="shared" si="174"/>
        <v>0</v>
      </c>
      <c r="AC40" s="5">
        <f t="shared" si="174"/>
        <v>0</v>
      </c>
      <c r="AD40" s="5">
        <f t="shared" si="174"/>
        <v>0</v>
      </c>
      <c r="AE40" s="5">
        <f t="shared" si="174"/>
        <v>0</v>
      </c>
      <c r="AF40" s="5">
        <f t="shared" si="174"/>
        <v>0</v>
      </c>
    </row>
    <row r="41" spans="1:32">
      <c r="A41" s="1" t="s">
        <v>6</v>
      </c>
      <c r="B41" s="5">
        <f t="shared" ref="B41:AF41" si="175">(0*100)/2</f>
        <v>0</v>
      </c>
      <c r="C41" s="5">
        <f t="shared" si="175"/>
        <v>0</v>
      </c>
      <c r="D41" s="5">
        <f t="shared" si="175"/>
        <v>0</v>
      </c>
      <c r="E41" s="5">
        <f t="shared" si="175"/>
        <v>0</v>
      </c>
      <c r="F41" s="5">
        <f t="shared" si="175"/>
        <v>0</v>
      </c>
      <c r="G41" s="5">
        <f t="shared" si="175"/>
        <v>0</v>
      </c>
      <c r="H41" s="5">
        <f t="shared" si="175"/>
        <v>0</v>
      </c>
      <c r="I41" s="5">
        <f t="shared" si="175"/>
        <v>0</v>
      </c>
      <c r="J41" s="5">
        <f t="shared" si="175"/>
        <v>0</v>
      </c>
      <c r="K41" s="5">
        <f t="shared" si="175"/>
        <v>0</v>
      </c>
      <c r="L41" s="5">
        <f t="shared" si="175"/>
        <v>0</v>
      </c>
      <c r="M41" s="5">
        <f t="shared" si="175"/>
        <v>0</v>
      </c>
      <c r="N41" s="5">
        <f t="shared" si="175"/>
        <v>0</v>
      </c>
      <c r="O41" s="5">
        <f t="shared" si="175"/>
        <v>0</v>
      </c>
      <c r="P41" s="5">
        <f t="shared" si="175"/>
        <v>0</v>
      </c>
      <c r="Q41" s="5">
        <f t="shared" si="175"/>
        <v>0</v>
      </c>
      <c r="R41" s="5">
        <f t="shared" si="175"/>
        <v>0</v>
      </c>
      <c r="S41" s="5">
        <f t="shared" si="175"/>
        <v>0</v>
      </c>
      <c r="T41" s="5">
        <f t="shared" si="175"/>
        <v>0</v>
      </c>
      <c r="U41" s="5">
        <f t="shared" si="175"/>
        <v>0</v>
      </c>
      <c r="V41" s="5">
        <f t="shared" si="175"/>
        <v>0</v>
      </c>
      <c r="W41" s="5">
        <f t="shared" si="175"/>
        <v>0</v>
      </c>
      <c r="X41" s="5">
        <f t="shared" si="175"/>
        <v>0</v>
      </c>
      <c r="Y41" s="5">
        <f t="shared" si="175"/>
        <v>0</v>
      </c>
      <c r="Z41" s="5">
        <f t="shared" si="175"/>
        <v>0</v>
      </c>
      <c r="AA41" s="5">
        <f t="shared" si="175"/>
        <v>0</v>
      </c>
      <c r="AB41" s="5">
        <f t="shared" si="175"/>
        <v>0</v>
      </c>
      <c r="AC41" s="5">
        <f t="shared" si="175"/>
        <v>0</v>
      </c>
      <c r="AD41" s="5">
        <f t="shared" si="175"/>
        <v>0</v>
      </c>
      <c r="AE41" s="5">
        <f t="shared" si="175"/>
        <v>0</v>
      </c>
      <c r="AF41" s="5">
        <f t="shared" si="175"/>
        <v>0</v>
      </c>
    </row>
    <row r="42" spans="1:32">
      <c r="A42" s="1" t="s">
        <v>7</v>
      </c>
      <c r="B42" s="5">
        <f t="shared" ref="B42:AF42" si="176">(0*100)/2</f>
        <v>0</v>
      </c>
      <c r="C42" s="5">
        <f t="shared" si="176"/>
        <v>0</v>
      </c>
      <c r="D42" s="5">
        <f t="shared" si="176"/>
        <v>0</v>
      </c>
      <c r="E42" s="5">
        <f t="shared" si="176"/>
        <v>0</v>
      </c>
      <c r="F42" s="5">
        <f t="shared" si="176"/>
        <v>0</v>
      </c>
      <c r="G42" s="5">
        <f t="shared" si="176"/>
        <v>0</v>
      </c>
      <c r="H42" s="5">
        <f t="shared" si="176"/>
        <v>0</v>
      </c>
      <c r="I42" s="5">
        <f t="shared" si="176"/>
        <v>0</v>
      </c>
      <c r="J42" s="5">
        <f t="shared" si="176"/>
        <v>0</v>
      </c>
      <c r="K42" s="5">
        <f t="shared" si="176"/>
        <v>0</v>
      </c>
      <c r="L42" s="5">
        <f t="shared" si="176"/>
        <v>0</v>
      </c>
      <c r="M42" s="5">
        <f t="shared" si="176"/>
        <v>0</v>
      </c>
      <c r="N42" s="5">
        <f t="shared" si="176"/>
        <v>0</v>
      </c>
      <c r="O42" s="5">
        <f t="shared" si="176"/>
        <v>0</v>
      </c>
      <c r="P42" s="5">
        <f t="shared" si="176"/>
        <v>0</v>
      </c>
      <c r="Q42" s="5">
        <f t="shared" si="176"/>
        <v>0</v>
      </c>
      <c r="R42" s="5">
        <f t="shared" si="176"/>
        <v>0</v>
      </c>
      <c r="S42" s="5">
        <f t="shared" si="176"/>
        <v>0</v>
      </c>
      <c r="T42" s="5">
        <f t="shared" si="176"/>
        <v>0</v>
      </c>
      <c r="U42" s="5">
        <f t="shared" si="176"/>
        <v>0</v>
      </c>
      <c r="V42" s="5">
        <f t="shared" si="176"/>
        <v>0</v>
      </c>
      <c r="W42" s="5">
        <f t="shared" si="176"/>
        <v>0</v>
      </c>
      <c r="X42" s="5">
        <f t="shared" si="176"/>
        <v>0</v>
      </c>
      <c r="Y42" s="5">
        <f t="shared" si="176"/>
        <v>0</v>
      </c>
      <c r="Z42" s="5">
        <f t="shared" si="176"/>
        <v>0</v>
      </c>
      <c r="AA42" s="5">
        <f t="shared" si="176"/>
        <v>0</v>
      </c>
      <c r="AB42" s="5">
        <f t="shared" si="176"/>
        <v>0</v>
      </c>
      <c r="AC42" s="5">
        <f t="shared" si="176"/>
        <v>0</v>
      </c>
      <c r="AD42" s="5">
        <f t="shared" si="176"/>
        <v>0</v>
      </c>
      <c r="AE42" s="5">
        <f t="shared" si="176"/>
        <v>0</v>
      </c>
      <c r="AF42" s="5">
        <f t="shared" si="176"/>
        <v>0</v>
      </c>
    </row>
    <row r="43" spans="1:32">
      <c r="A43" s="1" t="s">
        <v>8</v>
      </c>
      <c r="B43" s="5">
        <f t="shared" ref="B43:B52" si="177">(0*100)/2</f>
        <v>0</v>
      </c>
      <c r="C43" s="5">
        <f>(1*100)/2</f>
        <v>50</v>
      </c>
      <c r="D43" s="5">
        <f t="shared" ref="D43:AF43" si="178">(0*100)/2</f>
        <v>0</v>
      </c>
      <c r="E43" s="5">
        <f t="shared" si="178"/>
        <v>0</v>
      </c>
      <c r="F43" s="5">
        <f t="shared" si="178"/>
        <v>0</v>
      </c>
      <c r="G43" s="5">
        <f t="shared" si="178"/>
        <v>0</v>
      </c>
      <c r="H43" s="5">
        <f t="shared" si="178"/>
        <v>0</v>
      </c>
      <c r="I43" s="5">
        <f t="shared" si="178"/>
        <v>0</v>
      </c>
      <c r="J43" s="5">
        <f t="shared" si="178"/>
        <v>0</v>
      </c>
      <c r="K43" s="5">
        <f t="shared" si="178"/>
        <v>0</v>
      </c>
      <c r="L43" s="5">
        <f t="shared" si="178"/>
        <v>0</v>
      </c>
      <c r="M43" s="5">
        <f t="shared" si="178"/>
        <v>0</v>
      </c>
      <c r="N43" s="5">
        <f t="shared" si="178"/>
        <v>0</v>
      </c>
      <c r="O43" s="5">
        <f t="shared" si="178"/>
        <v>0</v>
      </c>
      <c r="P43" s="5">
        <f t="shared" si="178"/>
        <v>0</v>
      </c>
      <c r="Q43" s="5">
        <f t="shared" si="178"/>
        <v>0</v>
      </c>
      <c r="R43" s="5">
        <f t="shared" si="178"/>
        <v>0</v>
      </c>
      <c r="S43" s="5">
        <f t="shared" si="178"/>
        <v>0</v>
      </c>
      <c r="T43" s="5">
        <f t="shared" si="178"/>
        <v>0</v>
      </c>
      <c r="U43" s="5">
        <f t="shared" si="178"/>
        <v>0</v>
      </c>
      <c r="V43" s="5">
        <f t="shared" si="178"/>
        <v>0</v>
      </c>
      <c r="W43" s="5">
        <f t="shared" si="178"/>
        <v>0</v>
      </c>
      <c r="X43" s="5">
        <f t="shared" si="178"/>
        <v>0</v>
      </c>
      <c r="Y43" s="5">
        <f t="shared" si="178"/>
        <v>0</v>
      </c>
      <c r="Z43" s="5">
        <f t="shared" si="178"/>
        <v>0</v>
      </c>
      <c r="AA43" s="5">
        <f t="shared" si="178"/>
        <v>0</v>
      </c>
      <c r="AB43" s="5">
        <f t="shared" si="178"/>
        <v>0</v>
      </c>
      <c r="AC43" s="5">
        <f t="shared" si="178"/>
        <v>0</v>
      </c>
      <c r="AD43" s="5">
        <f t="shared" si="178"/>
        <v>0</v>
      </c>
      <c r="AE43" s="5">
        <f t="shared" si="178"/>
        <v>0</v>
      </c>
      <c r="AF43" s="5">
        <f t="shared" si="178"/>
        <v>0</v>
      </c>
    </row>
    <row r="44" spans="1:32">
      <c r="A44" s="1" t="s">
        <v>9</v>
      </c>
      <c r="B44" s="5">
        <f t="shared" si="177"/>
        <v>0</v>
      </c>
      <c r="C44" s="5">
        <f t="shared" ref="C44:Z44" si="179">(0*100)/2</f>
        <v>0</v>
      </c>
      <c r="D44" s="5">
        <f t="shared" si="179"/>
        <v>0</v>
      </c>
      <c r="E44" s="5">
        <f t="shared" si="179"/>
        <v>0</v>
      </c>
      <c r="F44" s="5">
        <f t="shared" si="179"/>
        <v>0</v>
      </c>
      <c r="G44" s="5">
        <f t="shared" si="179"/>
        <v>0</v>
      </c>
      <c r="H44" s="5">
        <f t="shared" si="179"/>
        <v>0</v>
      </c>
      <c r="I44" s="5">
        <f t="shared" si="179"/>
        <v>0</v>
      </c>
      <c r="J44" s="5">
        <f t="shared" si="179"/>
        <v>0</v>
      </c>
      <c r="K44" s="5">
        <f t="shared" si="179"/>
        <v>0</v>
      </c>
      <c r="L44" s="5">
        <f t="shared" si="179"/>
        <v>0</v>
      </c>
      <c r="M44" s="5">
        <f t="shared" si="179"/>
        <v>0</v>
      </c>
      <c r="N44" s="5">
        <f t="shared" si="179"/>
        <v>0</v>
      </c>
      <c r="O44" s="5">
        <f t="shared" si="179"/>
        <v>0</v>
      </c>
      <c r="P44" s="5">
        <f t="shared" si="179"/>
        <v>0</v>
      </c>
      <c r="Q44" s="5">
        <f t="shared" si="179"/>
        <v>0</v>
      </c>
      <c r="R44" s="5">
        <f t="shared" si="179"/>
        <v>0</v>
      </c>
      <c r="S44" s="5">
        <f t="shared" si="179"/>
        <v>0</v>
      </c>
      <c r="T44" s="5">
        <f t="shared" si="179"/>
        <v>0</v>
      </c>
      <c r="U44" s="5">
        <f t="shared" si="179"/>
        <v>0</v>
      </c>
      <c r="V44" s="5">
        <f t="shared" si="179"/>
        <v>0</v>
      </c>
      <c r="W44" s="5">
        <f t="shared" si="179"/>
        <v>0</v>
      </c>
      <c r="X44" s="5">
        <f t="shared" si="179"/>
        <v>0</v>
      </c>
      <c r="Y44" s="5">
        <f t="shared" si="179"/>
        <v>0</v>
      </c>
      <c r="Z44" s="5">
        <f t="shared" si="179"/>
        <v>0</v>
      </c>
      <c r="AA44" s="5">
        <f t="shared" ref="AA44:AA45" si="180">(1*100)/2</f>
        <v>50</v>
      </c>
      <c r="AB44" s="5">
        <f t="shared" ref="AB44:AF44" si="181">(0*100)/2</f>
        <v>0</v>
      </c>
      <c r="AC44" s="5">
        <f t="shared" si="181"/>
        <v>0</v>
      </c>
      <c r="AD44" s="5">
        <f t="shared" si="181"/>
        <v>0</v>
      </c>
      <c r="AE44" s="5">
        <f t="shared" si="181"/>
        <v>0</v>
      </c>
      <c r="AF44" s="5">
        <f t="shared" si="181"/>
        <v>0</v>
      </c>
    </row>
    <row r="45" spans="1:32">
      <c r="A45" s="1" t="s">
        <v>10</v>
      </c>
      <c r="B45" s="5">
        <f t="shared" si="177"/>
        <v>0</v>
      </c>
      <c r="C45" s="5">
        <f t="shared" ref="C45:C46" si="182">(1*100)/2</f>
        <v>50</v>
      </c>
      <c r="D45" s="5">
        <f t="shared" ref="D45:Z45" si="183">(0*100)/2</f>
        <v>0</v>
      </c>
      <c r="E45" s="5">
        <f t="shared" si="183"/>
        <v>0</v>
      </c>
      <c r="F45" s="5">
        <f t="shared" si="183"/>
        <v>0</v>
      </c>
      <c r="G45" s="5">
        <f t="shared" si="183"/>
        <v>0</v>
      </c>
      <c r="H45" s="5">
        <f t="shared" si="183"/>
        <v>0</v>
      </c>
      <c r="I45" s="5">
        <f t="shared" si="183"/>
        <v>0</v>
      </c>
      <c r="J45" s="5">
        <f t="shared" si="183"/>
        <v>0</v>
      </c>
      <c r="K45" s="5">
        <f t="shared" si="183"/>
        <v>0</v>
      </c>
      <c r="L45" s="5">
        <f t="shared" si="183"/>
        <v>0</v>
      </c>
      <c r="M45" s="5">
        <f t="shared" si="183"/>
        <v>0</v>
      </c>
      <c r="N45" s="5">
        <f t="shared" si="183"/>
        <v>0</v>
      </c>
      <c r="O45" s="5">
        <f t="shared" si="183"/>
        <v>0</v>
      </c>
      <c r="P45" s="5">
        <f t="shared" si="183"/>
        <v>0</v>
      </c>
      <c r="Q45" s="5">
        <f t="shared" si="183"/>
        <v>0</v>
      </c>
      <c r="R45" s="5">
        <f t="shared" si="183"/>
        <v>0</v>
      </c>
      <c r="S45" s="5">
        <f t="shared" si="183"/>
        <v>0</v>
      </c>
      <c r="T45" s="5">
        <f t="shared" si="183"/>
        <v>0</v>
      </c>
      <c r="U45" s="5">
        <f t="shared" si="183"/>
        <v>0</v>
      </c>
      <c r="V45" s="5">
        <f t="shared" si="183"/>
        <v>0</v>
      </c>
      <c r="W45" s="5">
        <f t="shared" si="183"/>
        <v>0</v>
      </c>
      <c r="X45" s="5">
        <f t="shared" si="183"/>
        <v>0</v>
      </c>
      <c r="Y45" s="5">
        <f t="shared" si="183"/>
        <v>0</v>
      </c>
      <c r="Z45" s="5">
        <f t="shared" si="183"/>
        <v>0</v>
      </c>
      <c r="AA45" s="5">
        <f t="shared" si="180"/>
        <v>50</v>
      </c>
      <c r="AB45" s="5">
        <f t="shared" ref="AB45:AE45" si="184">(0*100)/2</f>
        <v>0</v>
      </c>
      <c r="AC45" s="5">
        <f t="shared" si="184"/>
        <v>0</v>
      </c>
      <c r="AD45" s="5">
        <f t="shared" si="184"/>
        <v>0</v>
      </c>
      <c r="AE45" s="5">
        <f t="shared" si="184"/>
        <v>0</v>
      </c>
      <c r="AF45" s="5">
        <f>(1*100)/2</f>
        <v>50</v>
      </c>
    </row>
    <row r="46" spans="1:32">
      <c r="A46" s="1" t="s">
        <v>11</v>
      </c>
      <c r="B46" s="5">
        <f t="shared" si="177"/>
        <v>0</v>
      </c>
      <c r="C46" s="5">
        <f t="shared" si="182"/>
        <v>50</v>
      </c>
      <c r="D46" s="5">
        <f t="shared" ref="D46:AF46" si="185">(0*100)/2</f>
        <v>0</v>
      </c>
      <c r="E46" s="5">
        <f t="shared" si="185"/>
        <v>0</v>
      </c>
      <c r="F46" s="5">
        <f t="shared" si="185"/>
        <v>0</v>
      </c>
      <c r="G46" s="5">
        <f t="shared" si="185"/>
        <v>0</v>
      </c>
      <c r="H46" s="5">
        <f t="shared" si="185"/>
        <v>0</v>
      </c>
      <c r="I46" s="5">
        <f t="shared" si="185"/>
        <v>0</v>
      </c>
      <c r="J46" s="5">
        <f t="shared" si="185"/>
        <v>0</v>
      </c>
      <c r="K46" s="5">
        <f t="shared" si="185"/>
        <v>0</v>
      </c>
      <c r="L46" s="5">
        <f t="shared" si="185"/>
        <v>0</v>
      </c>
      <c r="M46" s="5">
        <f t="shared" si="185"/>
        <v>0</v>
      </c>
      <c r="N46" s="5">
        <f t="shared" si="185"/>
        <v>0</v>
      </c>
      <c r="O46" s="5">
        <f t="shared" si="185"/>
        <v>0</v>
      </c>
      <c r="P46" s="5">
        <f t="shared" si="185"/>
        <v>0</v>
      </c>
      <c r="Q46" s="5">
        <f t="shared" si="185"/>
        <v>0</v>
      </c>
      <c r="R46" s="5">
        <f t="shared" si="185"/>
        <v>0</v>
      </c>
      <c r="S46" s="5">
        <f t="shared" si="185"/>
        <v>0</v>
      </c>
      <c r="T46" s="5">
        <f t="shared" si="185"/>
        <v>0</v>
      </c>
      <c r="U46" s="5">
        <f t="shared" si="185"/>
        <v>0</v>
      </c>
      <c r="V46" s="5">
        <f t="shared" si="185"/>
        <v>0</v>
      </c>
      <c r="W46" s="5">
        <f t="shared" si="185"/>
        <v>0</v>
      </c>
      <c r="X46" s="5">
        <f t="shared" si="185"/>
        <v>0</v>
      </c>
      <c r="Y46" s="5">
        <f t="shared" si="185"/>
        <v>0</v>
      </c>
      <c r="Z46" s="5">
        <f t="shared" si="185"/>
        <v>0</v>
      </c>
      <c r="AA46" s="5">
        <f t="shared" si="185"/>
        <v>0</v>
      </c>
      <c r="AB46" s="5">
        <f t="shared" si="185"/>
        <v>0</v>
      </c>
      <c r="AC46" s="5">
        <f t="shared" si="185"/>
        <v>0</v>
      </c>
      <c r="AD46" s="5">
        <f t="shared" si="185"/>
        <v>0</v>
      </c>
      <c r="AE46" s="5">
        <f t="shared" si="185"/>
        <v>0</v>
      </c>
      <c r="AF46" s="5">
        <f t="shared" si="185"/>
        <v>0</v>
      </c>
    </row>
    <row r="47" spans="1:32">
      <c r="A47" s="1" t="s">
        <v>12</v>
      </c>
      <c r="B47" s="5">
        <f t="shared" si="177"/>
        <v>0</v>
      </c>
      <c r="C47" s="5">
        <f t="shared" ref="C47:Y47" si="186">(0*100)/2</f>
        <v>0</v>
      </c>
      <c r="D47" s="5">
        <f t="shared" si="186"/>
        <v>0</v>
      </c>
      <c r="E47" s="5">
        <f t="shared" si="186"/>
        <v>0</v>
      </c>
      <c r="F47" s="5">
        <f t="shared" si="186"/>
        <v>0</v>
      </c>
      <c r="G47" s="5">
        <f t="shared" si="186"/>
        <v>0</v>
      </c>
      <c r="H47" s="5">
        <f t="shared" si="186"/>
        <v>0</v>
      </c>
      <c r="I47" s="5">
        <f t="shared" si="186"/>
        <v>0</v>
      </c>
      <c r="J47" s="5">
        <f t="shared" si="186"/>
        <v>0</v>
      </c>
      <c r="K47" s="5">
        <f t="shared" si="186"/>
        <v>0</v>
      </c>
      <c r="L47" s="5">
        <f t="shared" si="186"/>
        <v>0</v>
      </c>
      <c r="M47" s="5">
        <f t="shared" si="186"/>
        <v>0</v>
      </c>
      <c r="N47" s="5">
        <f t="shared" si="186"/>
        <v>0</v>
      </c>
      <c r="O47" s="5">
        <f t="shared" si="186"/>
        <v>0</v>
      </c>
      <c r="P47" s="5">
        <f t="shared" si="186"/>
        <v>0</v>
      </c>
      <c r="Q47" s="5">
        <f t="shared" si="186"/>
        <v>0</v>
      </c>
      <c r="R47" s="5">
        <f t="shared" si="186"/>
        <v>0</v>
      </c>
      <c r="S47" s="5">
        <f t="shared" si="186"/>
        <v>0</v>
      </c>
      <c r="T47" s="5">
        <f t="shared" si="186"/>
        <v>0</v>
      </c>
      <c r="U47" s="5">
        <f t="shared" si="186"/>
        <v>0</v>
      </c>
      <c r="V47" s="5">
        <f t="shared" si="186"/>
        <v>0</v>
      </c>
      <c r="W47" s="5">
        <f t="shared" si="186"/>
        <v>0</v>
      </c>
      <c r="X47" s="5">
        <f t="shared" si="186"/>
        <v>0</v>
      </c>
      <c r="Y47" s="5">
        <f t="shared" si="186"/>
        <v>0</v>
      </c>
      <c r="Z47" s="5">
        <f>(1*100)/2</f>
        <v>50</v>
      </c>
      <c r="AA47" s="5">
        <f t="shared" ref="AA47:AF47" si="187">(0*100)/2</f>
        <v>0</v>
      </c>
      <c r="AB47" s="5">
        <f t="shared" si="187"/>
        <v>0</v>
      </c>
      <c r="AC47" s="5">
        <f t="shared" si="187"/>
        <v>0</v>
      </c>
      <c r="AD47" s="5">
        <f t="shared" si="187"/>
        <v>0</v>
      </c>
      <c r="AE47" s="5">
        <f t="shared" si="187"/>
        <v>0</v>
      </c>
      <c r="AF47" s="5">
        <f t="shared" si="187"/>
        <v>0</v>
      </c>
    </row>
    <row r="48" spans="1:32">
      <c r="A48" s="1" t="s">
        <v>13</v>
      </c>
      <c r="B48" s="5">
        <f t="shared" si="177"/>
        <v>0</v>
      </c>
      <c r="C48" s="5">
        <f t="shared" ref="C48:AF48" si="188">(0*100)/2</f>
        <v>0</v>
      </c>
      <c r="D48" s="5">
        <f t="shared" si="188"/>
        <v>0</v>
      </c>
      <c r="E48" s="5">
        <f t="shared" si="188"/>
        <v>0</v>
      </c>
      <c r="F48" s="5">
        <f t="shared" si="188"/>
        <v>0</v>
      </c>
      <c r="G48" s="5">
        <f t="shared" si="188"/>
        <v>0</v>
      </c>
      <c r="H48" s="5">
        <f t="shared" si="188"/>
        <v>0</v>
      </c>
      <c r="I48" s="5">
        <f t="shared" si="188"/>
        <v>0</v>
      </c>
      <c r="J48" s="5">
        <f t="shared" si="188"/>
        <v>0</v>
      </c>
      <c r="K48" s="5">
        <f t="shared" si="188"/>
        <v>0</v>
      </c>
      <c r="L48" s="5">
        <f t="shared" si="188"/>
        <v>0</v>
      </c>
      <c r="M48" s="5">
        <f t="shared" si="188"/>
        <v>0</v>
      </c>
      <c r="N48" s="5">
        <f t="shared" si="188"/>
        <v>0</v>
      </c>
      <c r="O48" s="5">
        <f t="shared" si="188"/>
        <v>0</v>
      </c>
      <c r="P48" s="5">
        <f t="shared" si="188"/>
        <v>0</v>
      </c>
      <c r="Q48" s="5">
        <f t="shared" si="188"/>
        <v>0</v>
      </c>
      <c r="R48" s="5">
        <f t="shared" si="188"/>
        <v>0</v>
      </c>
      <c r="S48" s="5">
        <f t="shared" si="188"/>
        <v>0</v>
      </c>
      <c r="T48" s="5">
        <f t="shared" si="188"/>
        <v>0</v>
      </c>
      <c r="U48" s="5">
        <f t="shared" si="188"/>
        <v>0</v>
      </c>
      <c r="V48" s="5">
        <f t="shared" si="188"/>
        <v>0</v>
      </c>
      <c r="W48" s="5">
        <f t="shared" si="188"/>
        <v>0</v>
      </c>
      <c r="X48" s="5">
        <f t="shared" si="188"/>
        <v>0</v>
      </c>
      <c r="Y48" s="5">
        <f t="shared" si="188"/>
        <v>0</v>
      </c>
      <c r="Z48" s="5">
        <f t="shared" si="188"/>
        <v>0</v>
      </c>
      <c r="AA48" s="5">
        <f t="shared" si="188"/>
        <v>0</v>
      </c>
      <c r="AB48" s="5">
        <f t="shared" si="188"/>
        <v>0</v>
      </c>
      <c r="AC48" s="5">
        <f t="shared" si="188"/>
        <v>0</v>
      </c>
      <c r="AD48" s="5">
        <f t="shared" si="188"/>
        <v>0</v>
      </c>
      <c r="AE48" s="5">
        <f t="shared" si="188"/>
        <v>0</v>
      </c>
      <c r="AF48" s="5">
        <f t="shared" si="188"/>
        <v>0</v>
      </c>
    </row>
    <row r="49" spans="1:32">
      <c r="A49" s="1" t="s">
        <v>14</v>
      </c>
      <c r="B49" s="5">
        <f t="shared" si="177"/>
        <v>0</v>
      </c>
      <c r="C49" s="5">
        <f t="shared" ref="C49:AF49" si="189">(0*100)/2</f>
        <v>0</v>
      </c>
      <c r="D49" s="5">
        <f t="shared" si="189"/>
        <v>0</v>
      </c>
      <c r="E49" s="5">
        <f t="shared" si="189"/>
        <v>0</v>
      </c>
      <c r="F49" s="5">
        <f t="shared" si="189"/>
        <v>0</v>
      </c>
      <c r="G49" s="5">
        <f t="shared" si="189"/>
        <v>0</v>
      </c>
      <c r="H49" s="5">
        <f t="shared" si="189"/>
        <v>0</v>
      </c>
      <c r="I49" s="5">
        <f t="shared" si="189"/>
        <v>0</v>
      </c>
      <c r="J49" s="5">
        <f t="shared" si="189"/>
        <v>0</v>
      </c>
      <c r="K49" s="5">
        <f t="shared" si="189"/>
        <v>0</v>
      </c>
      <c r="L49" s="5">
        <f t="shared" si="189"/>
        <v>0</v>
      </c>
      <c r="M49" s="5">
        <f t="shared" si="189"/>
        <v>0</v>
      </c>
      <c r="N49" s="5">
        <f t="shared" si="189"/>
        <v>0</v>
      </c>
      <c r="O49" s="5">
        <f t="shared" si="189"/>
        <v>0</v>
      </c>
      <c r="P49" s="5">
        <f t="shared" si="189"/>
        <v>0</v>
      </c>
      <c r="Q49" s="5">
        <f t="shared" si="189"/>
        <v>0</v>
      </c>
      <c r="R49" s="5">
        <f t="shared" si="189"/>
        <v>0</v>
      </c>
      <c r="S49" s="5">
        <f t="shared" si="189"/>
        <v>0</v>
      </c>
      <c r="T49" s="5">
        <f t="shared" si="189"/>
        <v>0</v>
      </c>
      <c r="U49" s="5">
        <f t="shared" si="189"/>
        <v>0</v>
      </c>
      <c r="V49" s="5">
        <f t="shared" si="189"/>
        <v>0</v>
      </c>
      <c r="W49" s="5">
        <f t="shared" si="189"/>
        <v>0</v>
      </c>
      <c r="X49" s="5">
        <f t="shared" si="189"/>
        <v>0</v>
      </c>
      <c r="Y49" s="5">
        <f t="shared" si="189"/>
        <v>0</v>
      </c>
      <c r="Z49" s="5">
        <f t="shared" si="189"/>
        <v>0</v>
      </c>
      <c r="AA49" s="5">
        <f t="shared" si="189"/>
        <v>0</v>
      </c>
      <c r="AB49" s="5">
        <f t="shared" si="189"/>
        <v>0</v>
      </c>
      <c r="AC49" s="5">
        <f t="shared" si="189"/>
        <v>0</v>
      </c>
      <c r="AD49" s="5">
        <f t="shared" si="189"/>
        <v>0</v>
      </c>
      <c r="AE49" s="5">
        <f t="shared" si="189"/>
        <v>0</v>
      </c>
      <c r="AF49" s="5">
        <f t="shared" si="189"/>
        <v>0</v>
      </c>
    </row>
    <row r="50" spans="1:32">
      <c r="A50" s="1" t="s">
        <v>15</v>
      </c>
      <c r="B50" s="5">
        <f t="shared" si="177"/>
        <v>0</v>
      </c>
      <c r="C50" s="5">
        <f t="shared" ref="C50:AF50" si="190">(0*100)/2</f>
        <v>0</v>
      </c>
      <c r="D50" s="5">
        <f t="shared" si="190"/>
        <v>0</v>
      </c>
      <c r="E50" s="5">
        <f t="shared" si="190"/>
        <v>0</v>
      </c>
      <c r="F50" s="5">
        <f t="shared" si="190"/>
        <v>0</v>
      </c>
      <c r="G50" s="5">
        <f t="shared" si="190"/>
        <v>0</v>
      </c>
      <c r="H50" s="5">
        <f t="shared" si="190"/>
        <v>0</v>
      </c>
      <c r="I50" s="5">
        <f t="shared" si="190"/>
        <v>0</v>
      </c>
      <c r="J50" s="5">
        <f t="shared" si="190"/>
        <v>0</v>
      </c>
      <c r="K50" s="5">
        <f t="shared" si="190"/>
        <v>0</v>
      </c>
      <c r="L50" s="5">
        <f t="shared" si="190"/>
        <v>0</v>
      </c>
      <c r="M50" s="5">
        <f t="shared" si="190"/>
        <v>0</v>
      </c>
      <c r="N50" s="5">
        <f t="shared" si="190"/>
        <v>0</v>
      </c>
      <c r="O50" s="5">
        <f t="shared" si="190"/>
        <v>0</v>
      </c>
      <c r="P50" s="5">
        <f t="shared" si="190"/>
        <v>0</v>
      </c>
      <c r="Q50" s="5">
        <f t="shared" si="190"/>
        <v>0</v>
      </c>
      <c r="R50" s="5">
        <f t="shared" si="190"/>
        <v>0</v>
      </c>
      <c r="S50" s="5">
        <f t="shared" si="190"/>
        <v>0</v>
      </c>
      <c r="T50" s="5">
        <f t="shared" si="190"/>
        <v>0</v>
      </c>
      <c r="U50" s="5">
        <f t="shared" si="190"/>
        <v>0</v>
      </c>
      <c r="V50" s="5">
        <f t="shared" si="190"/>
        <v>0</v>
      </c>
      <c r="W50" s="5">
        <f t="shared" si="190"/>
        <v>0</v>
      </c>
      <c r="X50" s="5">
        <f t="shared" si="190"/>
        <v>0</v>
      </c>
      <c r="Y50" s="5">
        <f t="shared" si="190"/>
        <v>0</v>
      </c>
      <c r="Z50" s="5">
        <f t="shared" si="190"/>
        <v>0</v>
      </c>
      <c r="AA50" s="5">
        <f t="shared" si="190"/>
        <v>0</v>
      </c>
      <c r="AB50" s="5">
        <f t="shared" si="190"/>
        <v>0</v>
      </c>
      <c r="AC50" s="5">
        <f t="shared" si="190"/>
        <v>0</v>
      </c>
      <c r="AD50" s="5">
        <f t="shared" si="190"/>
        <v>0</v>
      </c>
      <c r="AE50" s="5">
        <f t="shared" si="190"/>
        <v>0</v>
      </c>
      <c r="AF50" s="5">
        <f t="shared" si="190"/>
        <v>0</v>
      </c>
    </row>
    <row r="51" spans="1:32">
      <c r="A51" s="1" t="s">
        <v>16</v>
      </c>
      <c r="B51" s="5">
        <f t="shared" si="177"/>
        <v>0</v>
      </c>
      <c r="C51" s="5">
        <f t="shared" ref="C51:AF51" si="191">(0*100)/2</f>
        <v>0</v>
      </c>
      <c r="D51" s="5">
        <f t="shared" si="191"/>
        <v>0</v>
      </c>
      <c r="E51" s="5">
        <f t="shared" si="191"/>
        <v>0</v>
      </c>
      <c r="F51" s="5">
        <f t="shared" si="191"/>
        <v>0</v>
      </c>
      <c r="G51" s="5">
        <f t="shared" si="191"/>
        <v>0</v>
      </c>
      <c r="H51" s="5">
        <f t="shared" si="191"/>
        <v>0</v>
      </c>
      <c r="I51" s="5">
        <f t="shared" si="191"/>
        <v>0</v>
      </c>
      <c r="J51" s="5">
        <f t="shared" si="191"/>
        <v>0</v>
      </c>
      <c r="K51" s="5">
        <f t="shared" si="191"/>
        <v>0</v>
      </c>
      <c r="L51" s="5">
        <f t="shared" si="191"/>
        <v>0</v>
      </c>
      <c r="M51" s="5">
        <f t="shared" si="191"/>
        <v>0</v>
      </c>
      <c r="N51" s="5">
        <f t="shared" si="191"/>
        <v>0</v>
      </c>
      <c r="O51" s="5">
        <f t="shared" si="191"/>
        <v>0</v>
      </c>
      <c r="P51" s="5">
        <f t="shared" si="191"/>
        <v>0</v>
      </c>
      <c r="Q51" s="5">
        <f t="shared" si="191"/>
        <v>0</v>
      </c>
      <c r="R51" s="5">
        <f t="shared" si="191"/>
        <v>0</v>
      </c>
      <c r="S51" s="5">
        <f t="shared" si="191"/>
        <v>0</v>
      </c>
      <c r="T51" s="5">
        <f t="shared" si="191"/>
        <v>0</v>
      </c>
      <c r="U51" s="5">
        <f t="shared" si="191"/>
        <v>0</v>
      </c>
      <c r="V51" s="5">
        <f t="shared" si="191"/>
        <v>0</v>
      </c>
      <c r="W51" s="5">
        <f t="shared" si="191"/>
        <v>0</v>
      </c>
      <c r="X51" s="5">
        <f t="shared" si="191"/>
        <v>0</v>
      </c>
      <c r="Y51" s="5">
        <f t="shared" si="191"/>
        <v>0</v>
      </c>
      <c r="Z51" s="5">
        <f t="shared" si="191"/>
        <v>0</v>
      </c>
      <c r="AA51" s="5">
        <f t="shared" si="191"/>
        <v>0</v>
      </c>
      <c r="AB51" s="5">
        <f t="shared" si="191"/>
        <v>0</v>
      </c>
      <c r="AC51" s="5">
        <f t="shared" si="191"/>
        <v>0</v>
      </c>
      <c r="AD51" s="5">
        <f t="shared" si="191"/>
        <v>0</v>
      </c>
      <c r="AE51" s="5">
        <f t="shared" si="191"/>
        <v>0</v>
      </c>
      <c r="AF51" s="5">
        <f t="shared" si="191"/>
        <v>0</v>
      </c>
    </row>
    <row r="52" spans="1:32">
      <c r="A52" s="1" t="s">
        <v>17</v>
      </c>
      <c r="B52" s="5">
        <f t="shared" si="177"/>
        <v>0</v>
      </c>
      <c r="C52" s="5">
        <f t="shared" ref="C52:AF52" si="192">(0*100)/2</f>
        <v>0</v>
      </c>
      <c r="D52" s="5">
        <f t="shared" si="192"/>
        <v>0</v>
      </c>
      <c r="E52" s="5">
        <f t="shared" si="192"/>
        <v>0</v>
      </c>
      <c r="F52" s="5">
        <f t="shared" si="192"/>
        <v>0</v>
      </c>
      <c r="G52" s="5">
        <f t="shared" si="192"/>
        <v>0</v>
      </c>
      <c r="H52" s="5">
        <f t="shared" si="192"/>
        <v>0</v>
      </c>
      <c r="I52" s="5">
        <f t="shared" si="192"/>
        <v>0</v>
      </c>
      <c r="J52" s="5">
        <f t="shared" si="192"/>
        <v>0</v>
      </c>
      <c r="K52" s="5">
        <f t="shared" si="192"/>
        <v>0</v>
      </c>
      <c r="L52" s="5">
        <f t="shared" si="192"/>
        <v>0</v>
      </c>
      <c r="M52" s="5">
        <f t="shared" si="192"/>
        <v>0</v>
      </c>
      <c r="N52" s="5">
        <f t="shared" si="192"/>
        <v>0</v>
      </c>
      <c r="O52" s="5">
        <f t="shared" si="192"/>
        <v>0</v>
      </c>
      <c r="P52" s="5">
        <f t="shared" si="192"/>
        <v>0</v>
      </c>
      <c r="Q52" s="5">
        <f t="shared" si="192"/>
        <v>0</v>
      </c>
      <c r="R52" s="5">
        <f t="shared" si="192"/>
        <v>0</v>
      </c>
      <c r="S52" s="5">
        <f t="shared" si="192"/>
        <v>0</v>
      </c>
      <c r="T52" s="5">
        <f t="shared" si="192"/>
        <v>0</v>
      </c>
      <c r="U52" s="5">
        <f t="shared" si="192"/>
        <v>0</v>
      </c>
      <c r="V52" s="5">
        <f t="shared" si="192"/>
        <v>0</v>
      </c>
      <c r="W52" s="5">
        <f t="shared" si="192"/>
        <v>0</v>
      </c>
      <c r="X52" s="5">
        <f t="shared" si="192"/>
        <v>0</v>
      </c>
      <c r="Y52" s="5">
        <f t="shared" si="192"/>
        <v>0</v>
      </c>
      <c r="Z52" s="5">
        <f t="shared" si="192"/>
        <v>0</v>
      </c>
      <c r="AA52" s="5">
        <f t="shared" si="192"/>
        <v>0</v>
      </c>
      <c r="AB52" s="5">
        <f t="shared" si="192"/>
        <v>0</v>
      </c>
      <c r="AC52" s="5">
        <f t="shared" si="192"/>
        <v>0</v>
      </c>
      <c r="AD52" s="5">
        <f t="shared" si="192"/>
        <v>0</v>
      </c>
      <c r="AE52" s="5">
        <f t="shared" si="192"/>
        <v>0</v>
      </c>
      <c r="AF52" s="5">
        <f t="shared" si="192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93">(0*100)/1</f>
        <v>0</v>
      </c>
      <c r="C54" s="5">
        <f t="shared" si="193"/>
        <v>0</v>
      </c>
      <c r="D54" s="5">
        <f t="shared" si="193"/>
        <v>0</v>
      </c>
      <c r="E54" s="5">
        <f t="shared" si="193"/>
        <v>0</v>
      </c>
      <c r="F54" s="5">
        <f t="shared" si="193"/>
        <v>0</v>
      </c>
      <c r="G54" s="5">
        <f t="shared" si="193"/>
        <v>0</v>
      </c>
      <c r="H54" s="5">
        <f t="shared" si="193"/>
        <v>0</v>
      </c>
      <c r="I54" s="5">
        <f t="shared" si="193"/>
        <v>0</v>
      </c>
      <c r="J54" s="5">
        <f t="shared" si="193"/>
        <v>0</v>
      </c>
      <c r="K54" s="5">
        <f t="shared" si="193"/>
        <v>0</v>
      </c>
      <c r="L54" s="5">
        <f t="shared" si="193"/>
        <v>0</v>
      </c>
      <c r="M54" s="5">
        <f t="shared" si="193"/>
        <v>0</v>
      </c>
      <c r="N54" s="5">
        <f t="shared" si="193"/>
        <v>0</v>
      </c>
      <c r="O54" s="5">
        <f t="shared" si="193"/>
        <v>0</v>
      </c>
      <c r="P54" s="5">
        <f t="shared" si="193"/>
        <v>0</v>
      </c>
      <c r="Q54" s="5">
        <f t="shared" si="193"/>
        <v>0</v>
      </c>
      <c r="R54" s="5">
        <f t="shared" si="193"/>
        <v>0</v>
      </c>
      <c r="S54" s="5">
        <f t="shared" si="193"/>
        <v>0</v>
      </c>
      <c r="T54" s="5">
        <f t="shared" si="193"/>
        <v>0</v>
      </c>
      <c r="U54" s="5">
        <f t="shared" si="193"/>
        <v>0</v>
      </c>
      <c r="V54" s="5">
        <f t="shared" si="193"/>
        <v>0</v>
      </c>
      <c r="W54" s="5">
        <f t="shared" si="193"/>
        <v>0</v>
      </c>
      <c r="X54" s="5">
        <f t="shared" si="193"/>
        <v>0</v>
      </c>
      <c r="Y54" s="5">
        <f t="shared" si="193"/>
        <v>0</v>
      </c>
      <c r="Z54" s="5">
        <f t="shared" si="193"/>
        <v>0</v>
      </c>
      <c r="AA54" s="5">
        <f t="shared" si="193"/>
        <v>0</v>
      </c>
      <c r="AB54" s="5">
        <f t="shared" si="193"/>
        <v>0</v>
      </c>
      <c r="AC54" s="5">
        <f t="shared" si="193"/>
        <v>0</v>
      </c>
      <c r="AD54" s="5">
        <f t="shared" si="193"/>
        <v>0</v>
      </c>
      <c r="AE54" s="5">
        <f t="shared" si="193"/>
        <v>0</v>
      </c>
      <c r="AF54" s="5">
        <f t="shared" si="193"/>
        <v>0</v>
      </c>
    </row>
    <row r="55" spans="1:32">
      <c r="A55" s="1" t="s">
        <v>3</v>
      </c>
      <c r="B55" s="5">
        <f t="shared" ref="B55:AF55" si="194">(0*100)/1</f>
        <v>0</v>
      </c>
      <c r="C55" s="5">
        <f t="shared" si="194"/>
        <v>0</v>
      </c>
      <c r="D55" s="5">
        <f t="shared" si="194"/>
        <v>0</v>
      </c>
      <c r="E55" s="5">
        <f t="shared" si="194"/>
        <v>0</v>
      </c>
      <c r="F55" s="5">
        <f t="shared" si="194"/>
        <v>0</v>
      </c>
      <c r="G55" s="5">
        <f t="shared" si="194"/>
        <v>0</v>
      </c>
      <c r="H55" s="5">
        <f t="shared" si="194"/>
        <v>0</v>
      </c>
      <c r="I55" s="5">
        <f t="shared" si="194"/>
        <v>0</v>
      </c>
      <c r="J55" s="5">
        <f t="shared" si="194"/>
        <v>0</v>
      </c>
      <c r="K55" s="5">
        <f t="shared" si="194"/>
        <v>0</v>
      </c>
      <c r="L55" s="5">
        <f t="shared" si="194"/>
        <v>0</v>
      </c>
      <c r="M55" s="5">
        <f t="shared" si="194"/>
        <v>0</v>
      </c>
      <c r="N55" s="5">
        <f t="shared" si="194"/>
        <v>0</v>
      </c>
      <c r="O55" s="5">
        <f t="shared" si="194"/>
        <v>0</v>
      </c>
      <c r="P55" s="5">
        <f t="shared" si="194"/>
        <v>0</v>
      </c>
      <c r="Q55" s="5">
        <f t="shared" si="194"/>
        <v>0</v>
      </c>
      <c r="R55" s="5">
        <f t="shared" si="194"/>
        <v>0</v>
      </c>
      <c r="S55" s="5">
        <f t="shared" si="194"/>
        <v>0</v>
      </c>
      <c r="T55" s="5">
        <f t="shared" si="194"/>
        <v>0</v>
      </c>
      <c r="U55" s="5">
        <f t="shared" si="194"/>
        <v>0</v>
      </c>
      <c r="V55" s="5">
        <f t="shared" si="194"/>
        <v>0</v>
      </c>
      <c r="W55" s="5">
        <f t="shared" si="194"/>
        <v>0</v>
      </c>
      <c r="X55" s="5">
        <f t="shared" si="194"/>
        <v>0</v>
      </c>
      <c r="Y55" s="5">
        <f t="shared" si="194"/>
        <v>0</v>
      </c>
      <c r="Z55" s="5">
        <f t="shared" si="194"/>
        <v>0</v>
      </c>
      <c r="AA55" s="5">
        <f t="shared" si="194"/>
        <v>0</v>
      </c>
      <c r="AB55" s="5">
        <f t="shared" si="194"/>
        <v>0</v>
      </c>
      <c r="AC55" s="5">
        <f t="shared" si="194"/>
        <v>0</v>
      </c>
      <c r="AD55" s="5">
        <f t="shared" si="194"/>
        <v>0</v>
      </c>
      <c r="AE55" s="5">
        <f t="shared" si="194"/>
        <v>0</v>
      </c>
      <c r="AF55" s="5">
        <f t="shared" si="194"/>
        <v>0</v>
      </c>
    </row>
    <row r="56" spans="1:32">
      <c r="A56" s="1" t="s">
        <v>4</v>
      </c>
      <c r="B56" s="5">
        <f t="shared" ref="B56:D56" si="195">(0*100)/1</f>
        <v>0</v>
      </c>
      <c r="C56" s="5">
        <f t="shared" si="195"/>
        <v>0</v>
      </c>
      <c r="D56" s="5">
        <f t="shared" si="195"/>
        <v>0</v>
      </c>
      <c r="E56" s="5">
        <f>(1*100)/1</f>
        <v>100</v>
      </c>
      <c r="F56" s="5">
        <f t="shared" ref="F56:H56" si="196">(0*100)/1</f>
        <v>0</v>
      </c>
      <c r="G56" s="5">
        <f t="shared" si="196"/>
        <v>0</v>
      </c>
      <c r="H56" s="5">
        <f t="shared" si="196"/>
        <v>0</v>
      </c>
      <c r="I56" s="5">
        <f>(1*100)/1</f>
        <v>100</v>
      </c>
      <c r="J56" s="5">
        <f t="shared" ref="J56:K56" si="197">(0*100)/1</f>
        <v>0</v>
      </c>
      <c r="K56" s="5">
        <f t="shared" si="197"/>
        <v>0</v>
      </c>
      <c r="L56" s="5">
        <f t="shared" ref="L56:P56" si="198">(1*100)/1</f>
        <v>100</v>
      </c>
      <c r="M56" s="5">
        <f t="shared" si="198"/>
        <v>100</v>
      </c>
      <c r="N56" s="5">
        <f t="shared" si="198"/>
        <v>100</v>
      </c>
      <c r="O56" s="5">
        <f t="shared" si="198"/>
        <v>100</v>
      </c>
      <c r="P56" s="5">
        <f t="shared" si="198"/>
        <v>100</v>
      </c>
      <c r="Q56" s="5">
        <f>(0*100)/1</f>
        <v>0</v>
      </c>
      <c r="R56" s="5">
        <f t="shared" ref="R56:U56" si="199">(1*100)/1</f>
        <v>100</v>
      </c>
      <c r="S56" s="5">
        <f t="shared" si="199"/>
        <v>100</v>
      </c>
      <c r="T56" s="5">
        <f t="shared" si="199"/>
        <v>100</v>
      </c>
      <c r="U56" s="5">
        <f t="shared" si="199"/>
        <v>100</v>
      </c>
      <c r="V56" s="5">
        <f t="shared" ref="V56:Y56" si="200">(0*100)/1</f>
        <v>0</v>
      </c>
      <c r="W56" s="5">
        <f t="shared" si="200"/>
        <v>0</v>
      </c>
      <c r="X56" s="5">
        <f t="shared" si="200"/>
        <v>0</v>
      </c>
      <c r="Y56" s="5">
        <f t="shared" si="200"/>
        <v>0</v>
      </c>
      <c r="Z56" s="5">
        <f t="shared" ref="Z56:AB56" si="201">(1*100)/1</f>
        <v>100</v>
      </c>
      <c r="AA56" s="5">
        <f t="shared" si="201"/>
        <v>100</v>
      </c>
      <c r="AB56" s="5">
        <f t="shared" si="201"/>
        <v>100</v>
      </c>
      <c r="AC56" s="5">
        <f t="shared" ref="AC56:AC60" si="202">(0*100)/1</f>
        <v>0</v>
      </c>
      <c r="AD56" s="5">
        <f t="shared" ref="AD56:AE56" si="203">(1*100)/1</f>
        <v>100</v>
      </c>
      <c r="AE56" s="5">
        <f t="shared" si="203"/>
        <v>100</v>
      </c>
      <c r="AF56" s="5">
        <f t="shared" ref="AF56:AF57" si="204">(0*100)/1</f>
        <v>0</v>
      </c>
    </row>
    <row r="57" spans="1:32">
      <c r="A57" s="1" t="s">
        <v>5</v>
      </c>
      <c r="B57" s="5">
        <f t="shared" ref="B57:C57" si="205">(0*100)/1</f>
        <v>0</v>
      </c>
      <c r="C57" s="5">
        <f t="shared" si="205"/>
        <v>0</v>
      </c>
      <c r="D57" s="5">
        <f t="shared" ref="D57:E57" si="206">(1*100)/1</f>
        <v>100</v>
      </c>
      <c r="E57" s="5">
        <f t="shared" si="206"/>
        <v>100</v>
      </c>
      <c r="F57" s="5">
        <f t="shared" ref="F57:G57" si="207">(0*100)/1</f>
        <v>0</v>
      </c>
      <c r="G57" s="5">
        <f t="shared" si="207"/>
        <v>0</v>
      </c>
      <c r="H57" s="5">
        <f t="shared" ref="H57:I57" si="208">(1*100)/1</f>
        <v>100</v>
      </c>
      <c r="I57" s="5">
        <f t="shared" si="208"/>
        <v>100</v>
      </c>
      <c r="J57" s="5">
        <f t="shared" ref="J57:J66" si="209">(0*100)/1</f>
        <v>0</v>
      </c>
      <c r="K57" s="5">
        <f t="shared" ref="K57:U57" si="210">(1*100)/1</f>
        <v>100</v>
      </c>
      <c r="L57" s="5">
        <f t="shared" si="210"/>
        <v>100</v>
      </c>
      <c r="M57" s="5">
        <f t="shared" si="210"/>
        <v>100</v>
      </c>
      <c r="N57" s="5">
        <f t="shared" si="210"/>
        <v>100</v>
      </c>
      <c r="O57" s="5">
        <f t="shared" si="210"/>
        <v>100</v>
      </c>
      <c r="P57" s="5">
        <f t="shared" si="210"/>
        <v>100</v>
      </c>
      <c r="Q57" s="5">
        <f t="shared" si="210"/>
        <v>100</v>
      </c>
      <c r="R57" s="5">
        <f t="shared" si="210"/>
        <v>100</v>
      </c>
      <c r="S57" s="5">
        <f t="shared" si="210"/>
        <v>100</v>
      </c>
      <c r="T57" s="5">
        <f t="shared" si="210"/>
        <v>100</v>
      </c>
      <c r="U57" s="5">
        <f t="shared" si="210"/>
        <v>100</v>
      </c>
      <c r="V57" s="5">
        <f>(0*100)/1</f>
        <v>0</v>
      </c>
      <c r="W57" s="5">
        <f t="shared" ref="W57:AB57" si="211">(1*100)/1</f>
        <v>100</v>
      </c>
      <c r="X57" s="5">
        <f t="shared" si="211"/>
        <v>100</v>
      </c>
      <c r="Y57" s="5">
        <f t="shared" si="211"/>
        <v>100</v>
      </c>
      <c r="Z57" s="5">
        <f t="shared" si="211"/>
        <v>100</v>
      </c>
      <c r="AA57" s="5">
        <f t="shared" si="211"/>
        <v>100</v>
      </c>
      <c r="AB57" s="5">
        <f t="shared" si="211"/>
        <v>100</v>
      </c>
      <c r="AC57" s="5">
        <f t="shared" si="202"/>
        <v>0</v>
      </c>
      <c r="AD57" s="5">
        <f t="shared" ref="AD57:AE57" si="212">(1*100)/1</f>
        <v>100</v>
      </c>
      <c r="AE57" s="5">
        <f t="shared" si="212"/>
        <v>100</v>
      </c>
      <c r="AF57" s="5">
        <f t="shared" si="204"/>
        <v>0</v>
      </c>
    </row>
    <row r="58" spans="1:32">
      <c r="A58" s="1" t="s">
        <v>6</v>
      </c>
      <c r="B58" s="5">
        <f t="shared" ref="B58:C58" si="213">(0*100)/1</f>
        <v>0</v>
      </c>
      <c r="C58" s="5">
        <f t="shared" si="213"/>
        <v>0</v>
      </c>
      <c r="D58" s="5">
        <f t="shared" ref="D58:E58" si="214">(1*100)/1</f>
        <v>100</v>
      </c>
      <c r="E58" s="5">
        <f t="shared" si="214"/>
        <v>100</v>
      </c>
      <c r="F58" s="5">
        <f t="shared" ref="F58:G58" si="215">(0*100)/1</f>
        <v>0</v>
      </c>
      <c r="G58" s="5">
        <f t="shared" si="215"/>
        <v>0</v>
      </c>
      <c r="H58" s="5">
        <f t="shared" ref="H58:I58" si="216">(1*100)/1</f>
        <v>100</v>
      </c>
      <c r="I58" s="5">
        <f t="shared" si="216"/>
        <v>100</v>
      </c>
      <c r="J58" s="5">
        <f t="shared" si="209"/>
        <v>0</v>
      </c>
      <c r="K58" s="5">
        <f t="shared" ref="K58:AB58" si="217">(1*100)/1</f>
        <v>100</v>
      </c>
      <c r="L58" s="5">
        <f t="shared" si="217"/>
        <v>100</v>
      </c>
      <c r="M58" s="5">
        <f t="shared" si="217"/>
        <v>100</v>
      </c>
      <c r="N58" s="5">
        <f t="shared" si="217"/>
        <v>100</v>
      </c>
      <c r="O58" s="5">
        <f t="shared" si="217"/>
        <v>100</v>
      </c>
      <c r="P58" s="5">
        <f t="shared" si="217"/>
        <v>100</v>
      </c>
      <c r="Q58" s="5">
        <f t="shared" si="217"/>
        <v>100</v>
      </c>
      <c r="R58" s="5">
        <f t="shared" si="217"/>
        <v>100</v>
      </c>
      <c r="S58" s="5">
        <f t="shared" si="217"/>
        <v>100</v>
      </c>
      <c r="T58" s="5">
        <f t="shared" si="217"/>
        <v>100</v>
      </c>
      <c r="U58" s="5">
        <f t="shared" si="217"/>
        <v>100</v>
      </c>
      <c r="V58" s="5">
        <f t="shared" si="217"/>
        <v>100</v>
      </c>
      <c r="W58" s="5">
        <f t="shared" si="217"/>
        <v>100</v>
      </c>
      <c r="X58" s="5">
        <f t="shared" si="217"/>
        <v>100</v>
      </c>
      <c r="Y58" s="5">
        <f t="shared" si="217"/>
        <v>100</v>
      </c>
      <c r="Z58" s="5">
        <f t="shared" si="217"/>
        <v>100</v>
      </c>
      <c r="AA58" s="5">
        <f t="shared" si="217"/>
        <v>100</v>
      </c>
      <c r="AB58" s="5">
        <f t="shared" si="217"/>
        <v>100</v>
      </c>
      <c r="AC58" s="5">
        <f t="shared" si="202"/>
        <v>0</v>
      </c>
      <c r="AD58" s="5">
        <f t="shared" ref="AD58:AF58" si="218">(1*100)/1</f>
        <v>100</v>
      </c>
      <c r="AE58" s="5">
        <f t="shared" si="218"/>
        <v>100</v>
      </c>
      <c r="AF58" s="5">
        <f t="shared" si="218"/>
        <v>100</v>
      </c>
    </row>
    <row r="59" spans="1:32">
      <c r="A59" s="1" t="s">
        <v>7</v>
      </c>
      <c r="B59" s="5">
        <f t="shared" ref="B59:B62" si="219">(1*100)/1</f>
        <v>100</v>
      </c>
      <c r="C59" s="5">
        <f t="shared" ref="C59:C62" si="220">(0*100)/1</f>
        <v>0</v>
      </c>
      <c r="D59" s="5">
        <f t="shared" ref="D59:I59" si="221">(1*100)/1</f>
        <v>100</v>
      </c>
      <c r="E59" s="5">
        <f t="shared" si="221"/>
        <v>100</v>
      </c>
      <c r="F59" s="5">
        <f t="shared" si="221"/>
        <v>100</v>
      </c>
      <c r="G59" s="5">
        <f t="shared" si="221"/>
        <v>100</v>
      </c>
      <c r="H59" s="5">
        <f t="shared" si="221"/>
        <v>100</v>
      </c>
      <c r="I59" s="5">
        <f t="shared" si="221"/>
        <v>100</v>
      </c>
      <c r="J59" s="5">
        <f t="shared" si="209"/>
        <v>0</v>
      </c>
      <c r="K59" s="5">
        <f t="shared" ref="K59:K66" si="222">(0*100)/1</f>
        <v>0</v>
      </c>
      <c r="L59" s="5">
        <f t="shared" ref="L59:P59" si="223">(1*100)/1</f>
        <v>100</v>
      </c>
      <c r="M59" s="5">
        <f t="shared" si="223"/>
        <v>100</v>
      </c>
      <c r="N59" s="5">
        <f t="shared" si="223"/>
        <v>100</v>
      </c>
      <c r="O59" s="5">
        <f t="shared" si="223"/>
        <v>100</v>
      </c>
      <c r="P59" s="5">
        <f t="shared" si="223"/>
        <v>100</v>
      </c>
      <c r="Q59" s="5">
        <f t="shared" ref="Q59:Q60" si="224">(0*100)/1</f>
        <v>0</v>
      </c>
      <c r="R59" s="5">
        <f t="shared" ref="R59:Z59" si="225">(1*100)/1</f>
        <v>100</v>
      </c>
      <c r="S59" s="5">
        <f t="shared" si="225"/>
        <v>100</v>
      </c>
      <c r="T59" s="5">
        <f t="shared" si="225"/>
        <v>100</v>
      </c>
      <c r="U59" s="5">
        <f t="shared" si="225"/>
        <v>100</v>
      </c>
      <c r="V59" s="5">
        <f t="shared" si="225"/>
        <v>100</v>
      </c>
      <c r="W59" s="5">
        <f t="shared" si="225"/>
        <v>100</v>
      </c>
      <c r="X59" s="5">
        <f t="shared" si="225"/>
        <v>100</v>
      </c>
      <c r="Y59" s="5">
        <f t="shared" si="225"/>
        <v>100</v>
      </c>
      <c r="Z59" s="5">
        <f t="shared" si="225"/>
        <v>100</v>
      </c>
      <c r="AA59" s="5">
        <f t="shared" ref="AA59:AA61" si="226">(0*100)/1</f>
        <v>0</v>
      </c>
      <c r="AB59" s="5">
        <f t="shared" ref="AB59:AB61" si="227">(1*100)/1</f>
        <v>100</v>
      </c>
      <c r="AC59" s="5">
        <f t="shared" si="202"/>
        <v>0</v>
      </c>
      <c r="AD59" s="5">
        <f t="shared" ref="AD59:AF59" si="228">(1*100)/1</f>
        <v>100</v>
      </c>
      <c r="AE59" s="5">
        <f t="shared" si="228"/>
        <v>100</v>
      </c>
      <c r="AF59" s="5">
        <f t="shared" si="228"/>
        <v>100</v>
      </c>
    </row>
    <row r="60" spans="1:32">
      <c r="A60" s="1" t="s">
        <v>8</v>
      </c>
      <c r="B60" s="5">
        <f t="shared" si="219"/>
        <v>100</v>
      </c>
      <c r="C60" s="5">
        <f t="shared" si="220"/>
        <v>0</v>
      </c>
      <c r="D60" s="5">
        <f t="shared" ref="D60:I60" si="229">(1*100)/1</f>
        <v>100</v>
      </c>
      <c r="E60" s="5">
        <f t="shared" si="229"/>
        <v>100</v>
      </c>
      <c r="F60" s="5">
        <f t="shared" si="229"/>
        <v>100</v>
      </c>
      <c r="G60" s="5">
        <f t="shared" si="229"/>
        <v>100</v>
      </c>
      <c r="H60" s="5">
        <f t="shared" si="229"/>
        <v>100</v>
      </c>
      <c r="I60" s="5">
        <f t="shared" si="229"/>
        <v>100</v>
      </c>
      <c r="J60" s="5">
        <f t="shared" si="209"/>
        <v>0</v>
      </c>
      <c r="K60" s="5">
        <f t="shared" si="222"/>
        <v>0</v>
      </c>
      <c r="L60" s="5">
        <f t="shared" ref="L60:P60" si="230">(1*100)/1</f>
        <v>100</v>
      </c>
      <c r="M60" s="5">
        <f t="shared" si="230"/>
        <v>100</v>
      </c>
      <c r="N60" s="5">
        <f t="shared" si="230"/>
        <v>100</v>
      </c>
      <c r="O60" s="5">
        <f t="shared" si="230"/>
        <v>100</v>
      </c>
      <c r="P60" s="5">
        <f t="shared" si="230"/>
        <v>100</v>
      </c>
      <c r="Q60" s="5">
        <f t="shared" si="224"/>
        <v>0</v>
      </c>
      <c r="R60" s="5">
        <f t="shared" ref="R60:Z60" si="231">(1*100)/1</f>
        <v>100</v>
      </c>
      <c r="S60" s="5">
        <f t="shared" si="231"/>
        <v>100</v>
      </c>
      <c r="T60" s="5">
        <f t="shared" si="231"/>
        <v>100</v>
      </c>
      <c r="U60" s="5">
        <f t="shared" si="231"/>
        <v>100</v>
      </c>
      <c r="V60" s="5">
        <f t="shared" si="231"/>
        <v>100</v>
      </c>
      <c r="W60" s="5">
        <f t="shared" si="231"/>
        <v>100</v>
      </c>
      <c r="X60" s="5">
        <f t="shared" si="231"/>
        <v>100</v>
      </c>
      <c r="Y60" s="5">
        <f t="shared" si="231"/>
        <v>100</v>
      </c>
      <c r="Z60" s="5">
        <f t="shared" si="231"/>
        <v>100</v>
      </c>
      <c r="AA60" s="5">
        <f t="shared" si="226"/>
        <v>0</v>
      </c>
      <c r="AB60" s="5">
        <f t="shared" si="227"/>
        <v>100</v>
      </c>
      <c r="AC60" s="5">
        <f t="shared" si="202"/>
        <v>0</v>
      </c>
      <c r="AD60" s="5">
        <f t="shared" ref="AD60:AF60" si="232">(1*100)/1</f>
        <v>100</v>
      </c>
      <c r="AE60" s="5">
        <f t="shared" si="232"/>
        <v>100</v>
      </c>
      <c r="AF60" s="5">
        <f t="shared" si="232"/>
        <v>100</v>
      </c>
    </row>
    <row r="61" spans="1:32">
      <c r="A61" s="1" t="s">
        <v>9</v>
      </c>
      <c r="B61" s="5">
        <f t="shared" si="219"/>
        <v>100</v>
      </c>
      <c r="C61" s="5">
        <f t="shared" si="220"/>
        <v>0</v>
      </c>
      <c r="D61" s="5">
        <f t="shared" ref="D61:I61" si="233">(1*100)/1</f>
        <v>100</v>
      </c>
      <c r="E61" s="5">
        <f t="shared" si="233"/>
        <v>100</v>
      </c>
      <c r="F61" s="5">
        <f t="shared" si="233"/>
        <v>100</v>
      </c>
      <c r="G61" s="5">
        <f t="shared" si="233"/>
        <v>100</v>
      </c>
      <c r="H61" s="5">
        <f t="shared" si="233"/>
        <v>100</v>
      </c>
      <c r="I61" s="5">
        <f t="shared" si="233"/>
        <v>100</v>
      </c>
      <c r="J61" s="5">
        <f t="shared" si="209"/>
        <v>0</v>
      </c>
      <c r="K61" s="5">
        <f t="shared" si="222"/>
        <v>0</v>
      </c>
      <c r="L61" s="5">
        <f t="shared" ref="L61:Z61" si="234">(1*100)/1</f>
        <v>100</v>
      </c>
      <c r="M61" s="5">
        <f t="shared" si="234"/>
        <v>100</v>
      </c>
      <c r="N61" s="5">
        <f t="shared" si="234"/>
        <v>100</v>
      </c>
      <c r="O61" s="5">
        <f t="shared" si="234"/>
        <v>100</v>
      </c>
      <c r="P61" s="5">
        <f t="shared" si="234"/>
        <v>100</v>
      </c>
      <c r="Q61" s="5">
        <f t="shared" si="234"/>
        <v>100</v>
      </c>
      <c r="R61" s="5">
        <f t="shared" si="234"/>
        <v>100</v>
      </c>
      <c r="S61" s="5">
        <f t="shared" si="234"/>
        <v>100</v>
      </c>
      <c r="T61" s="5">
        <f t="shared" si="234"/>
        <v>100</v>
      </c>
      <c r="U61" s="5">
        <f t="shared" si="234"/>
        <v>100</v>
      </c>
      <c r="V61" s="5">
        <f t="shared" si="234"/>
        <v>100</v>
      </c>
      <c r="W61" s="5">
        <f t="shared" si="234"/>
        <v>100</v>
      </c>
      <c r="X61" s="5">
        <f t="shared" si="234"/>
        <v>100</v>
      </c>
      <c r="Y61" s="5">
        <f t="shared" si="234"/>
        <v>100</v>
      </c>
      <c r="Z61" s="5">
        <f t="shared" si="234"/>
        <v>100</v>
      </c>
      <c r="AA61" s="5">
        <f t="shared" si="226"/>
        <v>0</v>
      </c>
      <c r="AB61" s="5">
        <f t="shared" si="227"/>
        <v>100</v>
      </c>
      <c r="AC61" s="5">
        <f t="shared" ref="AC61:AF61" si="235">(1*100)/1</f>
        <v>100</v>
      </c>
      <c r="AD61" s="5">
        <f t="shared" si="235"/>
        <v>100</v>
      </c>
      <c r="AE61" s="5">
        <f t="shared" si="235"/>
        <v>100</v>
      </c>
      <c r="AF61" s="5">
        <f t="shared" si="235"/>
        <v>100</v>
      </c>
    </row>
    <row r="62" spans="1:32">
      <c r="A62" s="1" t="s">
        <v>10</v>
      </c>
      <c r="B62" s="5">
        <f t="shared" si="219"/>
        <v>100</v>
      </c>
      <c r="C62" s="5">
        <f t="shared" si="220"/>
        <v>0</v>
      </c>
      <c r="D62" s="5">
        <f t="shared" ref="D62:I62" si="236">(1*100)/1</f>
        <v>100</v>
      </c>
      <c r="E62" s="5">
        <f t="shared" si="236"/>
        <v>100</v>
      </c>
      <c r="F62" s="5">
        <f t="shared" si="236"/>
        <v>100</v>
      </c>
      <c r="G62" s="5">
        <f t="shared" si="236"/>
        <v>100</v>
      </c>
      <c r="H62" s="5">
        <f t="shared" si="236"/>
        <v>100</v>
      </c>
      <c r="I62" s="5">
        <f t="shared" si="236"/>
        <v>100</v>
      </c>
      <c r="J62" s="5">
        <f t="shared" si="209"/>
        <v>0</v>
      </c>
      <c r="K62" s="5">
        <f t="shared" si="222"/>
        <v>0</v>
      </c>
      <c r="L62" s="5">
        <f t="shared" ref="L62:Q62" si="237">(1*100)/1</f>
        <v>100</v>
      </c>
      <c r="M62" s="5">
        <f t="shared" si="237"/>
        <v>100</v>
      </c>
      <c r="N62" s="5">
        <f t="shared" si="237"/>
        <v>100</v>
      </c>
      <c r="O62" s="5">
        <f t="shared" si="237"/>
        <v>100</v>
      </c>
      <c r="P62" s="5">
        <f t="shared" si="237"/>
        <v>100</v>
      </c>
      <c r="Q62" s="5">
        <f t="shared" si="237"/>
        <v>100</v>
      </c>
      <c r="R62" s="5">
        <f>(0*100)/1</f>
        <v>0</v>
      </c>
      <c r="S62" s="5">
        <f t="shared" ref="S62:AF62" si="238">(1*100)/1</f>
        <v>100</v>
      </c>
      <c r="T62" s="5">
        <f t="shared" si="238"/>
        <v>100</v>
      </c>
      <c r="U62" s="5">
        <f t="shared" si="238"/>
        <v>100</v>
      </c>
      <c r="V62" s="5">
        <f t="shared" si="238"/>
        <v>100</v>
      </c>
      <c r="W62" s="5">
        <f t="shared" si="238"/>
        <v>100</v>
      </c>
      <c r="X62" s="5">
        <f t="shared" si="238"/>
        <v>100</v>
      </c>
      <c r="Y62" s="5">
        <f t="shared" si="238"/>
        <v>100</v>
      </c>
      <c r="Z62" s="5">
        <f t="shared" si="238"/>
        <v>100</v>
      </c>
      <c r="AA62" s="5">
        <f t="shared" si="238"/>
        <v>100</v>
      </c>
      <c r="AB62" s="5">
        <f t="shared" si="238"/>
        <v>100</v>
      </c>
      <c r="AC62" s="5">
        <f t="shared" si="238"/>
        <v>100</v>
      </c>
      <c r="AD62" s="5">
        <f t="shared" si="238"/>
        <v>100</v>
      </c>
      <c r="AE62" s="5">
        <f t="shared" si="238"/>
        <v>100</v>
      </c>
      <c r="AF62" s="5">
        <f t="shared" si="238"/>
        <v>100</v>
      </c>
    </row>
    <row r="63" spans="1:32">
      <c r="A63" s="1" t="s">
        <v>11</v>
      </c>
      <c r="B63" s="5">
        <f t="shared" ref="B63:C63" si="239">(0*100)/1</f>
        <v>0</v>
      </c>
      <c r="C63" s="5">
        <f t="shared" si="239"/>
        <v>0</v>
      </c>
      <c r="D63" s="5">
        <f t="shared" ref="D63:F63" si="240">(1*100)/1</f>
        <v>100</v>
      </c>
      <c r="E63" s="5">
        <f t="shared" si="240"/>
        <v>100</v>
      </c>
      <c r="F63" s="5">
        <f t="shared" si="240"/>
        <v>100</v>
      </c>
      <c r="G63" s="5">
        <f t="shared" ref="G63:G65" si="241">(0*100)/1</f>
        <v>0</v>
      </c>
      <c r="H63" s="5">
        <f t="shared" ref="H63:I63" si="242">(1*100)/1</f>
        <v>100</v>
      </c>
      <c r="I63" s="5">
        <f t="shared" si="242"/>
        <v>100</v>
      </c>
      <c r="J63" s="5">
        <f t="shared" si="209"/>
        <v>0</v>
      </c>
      <c r="K63" s="5">
        <f t="shared" si="222"/>
        <v>0</v>
      </c>
      <c r="L63" s="5">
        <f t="shared" ref="L63:P63" si="243">(1*100)/1</f>
        <v>100</v>
      </c>
      <c r="M63" s="5">
        <f t="shared" si="243"/>
        <v>100</v>
      </c>
      <c r="N63" s="5">
        <f t="shared" si="243"/>
        <v>100</v>
      </c>
      <c r="O63" s="5">
        <f t="shared" si="243"/>
        <v>100</v>
      </c>
      <c r="P63" s="5">
        <f t="shared" si="243"/>
        <v>100</v>
      </c>
      <c r="Q63" s="5">
        <f t="shared" ref="Q63:R63" si="244">(0*100)/1</f>
        <v>0</v>
      </c>
      <c r="R63" s="5">
        <f t="shared" si="244"/>
        <v>0</v>
      </c>
      <c r="S63" s="5">
        <f t="shared" ref="S63:AB63" si="245">(1*100)/1</f>
        <v>100</v>
      </c>
      <c r="T63" s="5">
        <f t="shared" si="245"/>
        <v>100</v>
      </c>
      <c r="U63" s="5">
        <f t="shared" si="245"/>
        <v>100</v>
      </c>
      <c r="V63" s="5">
        <f t="shared" si="245"/>
        <v>100</v>
      </c>
      <c r="W63" s="5">
        <f t="shared" si="245"/>
        <v>100</v>
      </c>
      <c r="X63" s="5">
        <f t="shared" si="245"/>
        <v>100</v>
      </c>
      <c r="Y63" s="5">
        <f t="shared" si="245"/>
        <v>100</v>
      </c>
      <c r="Z63" s="5">
        <f t="shared" si="245"/>
        <v>100</v>
      </c>
      <c r="AA63" s="5">
        <f t="shared" si="245"/>
        <v>100</v>
      </c>
      <c r="AB63" s="5">
        <f t="shared" si="245"/>
        <v>100</v>
      </c>
      <c r="AC63" s="5">
        <f t="shared" ref="AC63:AC64" si="246">(0*100)/1</f>
        <v>0</v>
      </c>
      <c r="AD63" s="5">
        <f t="shared" ref="AD63:AF63" si="247">(1*100)/1</f>
        <v>100</v>
      </c>
      <c r="AE63" s="5">
        <f t="shared" si="247"/>
        <v>100</v>
      </c>
      <c r="AF63" s="5">
        <f t="shared" si="247"/>
        <v>100</v>
      </c>
    </row>
    <row r="64" spans="1:32">
      <c r="A64" s="1" t="s">
        <v>12</v>
      </c>
      <c r="B64" s="5">
        <f t="shared" ref="B64:C64" si="248">(0*100)/1</f>
        <v>0</v>
      </c>
      <c r="C64" s="5">
        <f t="shared" si="248"/>
        <v>0</v>
      </c>
      <c r="D64" s="5">
        <f t="shared" ref="D64:F64" si="249">(1*100)/1</f>
        <v>100</v>
      </c>
      <c r="E64" s="5">
        <f t="shared" si="249"/>
        <v>100</v>
      </c>
      <c r="F64" s="5">
        <f t="shared" si="249"/>
        <v>100</v>
      </c>
      <c r="G64" s="5">
        <f t="shared" si="241"/>
        <v>0</v>
      </c>
      <c r="H64" s="5">
        <f t="shared" ref="H64:I64" si="250">(1*100)/1</f>
        <v>100</v>
      </c>
      <c r="I64" s="5">
        <f t="shared" si="250"/>
        <v>100</v>
      </c>
      <c r="J64" s="5">
        <f t="shared" si="209"/>
        <v>0</v>
      </c>
      <c r="K64" s="5">
        <f t="shared" si="222"/>
        <v>0</v>
      </c>
      <c r="L64" s="5">
        <f t="shared" ref="L64:P64" si="251">(1*100)/1</f>
        <v>100</v>
      </c>
      <c r="M64" s="5">
        <f t="shared" si="251"/>
        <v>100</v>
      </c>
      <c r="N64" s="5">
        <f t="shared" si="251"/>
        <v>100</v>
      </c>
      <c r="O64" s="5">
        <f t="shared" si="251"/>
        <v>100</v>
      </c>
      <c r="P64" s="5">
        <f t="shared" si="251"/>
        <v>100</v>
      </c>
      <c r="Q64" s="5">
        <f t="shared" ref="Q64:R64" si="252">(0*100)/1</f>
        <v>0</v>
      </c>
      <c r="R64" s="5">
        <f t="shared" si="252"/>
        <v>0</v>
      </c>
      <c r="S64" s="5">
        <f t="shared" ref="S64:AB64" si="253">(1*100)/1</f>
        <v>100</v>
      </c>
      <c r="T64" s="5">
        <f t="shared" si="253"/>
        <v>100</v>
      </c>
      <c r="U64" s="5">
        <f t="shared" si="253"/>
        <v>100</v>
      </c>
      <c r="V64" s="5">
        <f t="shared" si="253"/>
        <v>100</v>
      </c>
      <c r="W64" s="5">
        <f t="shared" si="253"/>
        <v>100</v>
      </c>
      <c r="X64" s="5">
        <f t="shared" si="253"/>
        <v>100</v>
      </c>
      <c r="Y64" s="5">
        <f t="shared" si="253"/>
        <v>100</v>
      </c>
      <c r="Z64" s="5">
        <f t="shared" si="253"/>
        <v>100</v>
      </c>
      <c r="AA64" s="5">
        <f t="shared" si="253"/>
        <v>100</v>
      </c>
      <c r="AB64" s="5">
        <f t="shared" si="253"/>
        <v>100</v>
      </c>
      <c r="AC64" s="5">
        <f t="shared" si="246"/>
        <v>0</v>
      </c>
      <c r="AD64" s="5">
        <f t="shared" ref="AD64:AF64" si="254">(1*100)/1</f>
        <v>100</v>
      </c>
      <c r="AE64" s="5">
        <f t="shared" si="254"/>
        <v>100</v>
      </c>
      <c r="AF64" s="5">
        <f t="shared" si="254"/>
        <v>100</v>
      </c>
    </row>
    <row r="65" spans="1:32">
      <c r="A65" s="1" t="s">
        <v>13</v>
      </c>
      <c r="B65" s="5">
        <f t="shared" ref="B65:D65" si="255">(0*100)/1</f>
        <v>0</v>
      </c>
      <c r="C65" s="5">
        <f t="shared" si="255"/>
        <v>0</v>
      </c>
      <c r="D65" s="5">
        <f t="shared" si="255"/>
        <v>0</v>
      </c>
      <c r="E65" s="5">
        <f t="shared" ref="E65:F65" si="256">(1*100)/1</f>
        <v>100</v>
      </c>
      <c r="F65" s="5">
        <f t="shared" si="256"/>
        <v>100</v>
      </c>
      <c r="G65" s="5">
        <f t="shared" si="241"/>
        <v>0</v>
      </c>
      <c r="H65" s="5">
        <f t="shared" ref="H65:I65" si="257">(1*100)/1</f>
        <v>100</v>
      </c>
      <c r="I65" s="5">
        <f t="shared" si="257"/>
        <v>100</v>
      </c>
      <c r="J65" s="5">
        <f t="shared" si="209"/>
        <v>0</v>
      </c>
      <c r="K65" s="5">
        <f t="shared" si="222"/>
        <v>0</v>
      </c>
      <c r="L65" s="5">
        <f t="shared" ref="L65:P65" si="258">(1*100)/1</f>
        <v>100</v>
      </c>
      <c r="M65" s="5">
        <f t="shared" si="258"/>
        <v>100</v>
      </c>
      <c r="N65" s="5">
        <f t="shared" si="258"/>
        <v>100</v>
      </c>
      <c r="O65" s="5">
        <f t="shared" si="258"/>
        <v>100</v>
      </c>
      <c r="P65" s="5">
        <f t="shared" si="258"/>
        <v>100</v>
      </c>
      <c r="Q65" s="5">
        <f t="shared" ref="Q65:R65" si="259">(0*100)/1</f>
        <v>0</v>
      </c>
      <c r="R65" s="5">
        <f t="shared" si="259"/>
        <v>0</v>
      </c>
      <c r="S65" s="5">
        <f t="shared" ref="S65:AF65" si="260">(1*100)/1</f>
        <v>100</v>
      </c>
      <c r="T65" s="5">
        <f t="shared" si="260"/>
        <v>100</v>
      </c>
      <c r="U65" s="5">
        <f t="shared" si="260"/>
        <v>100</v>
      </c>
      <c r="V65" s="5">
        <f t="shared" si="260"/>
        <v>100</v>
      </c>
      <c r="W65" s="5">
        <f t="shared" si="260"/>
        <v>100</v>
      </c>
      <c r="X65" s="5">
        <f t="shared" si="260"/>
        <v>100</v>
      </c>
      <c r="Y65" s="5">
        <f t="shared" si="260"/>
        <v>100</v>
      </c>
      <c r="Z65" s="5">
        <f t="shared" si="260"/>
        <v>100</v>
      </c>
      <c r="AA65" s="5">
        <f t="shared" si="260"/>
        <v>100</v>
      </c>
      <c r="AB65" s="5">
        <f t="shared" si="260"/>
        <v>100</v>
      </c>
      <c r="AC65" s="5">
        <f t="shared" si="260"/>
        <v>100</v>
      </c>
      <c r="AD65" s="5">
        <f t="shared" si="260"/>
        <v>100</v>
      </c>
      <c r="AE65" s="5">
        <f t="shared" si="260"/>
        <v>100</v>
      </c>
      <c r="AF65" s="5">
        <f t="shared" si="260"/>
        <v>100</v>
      </c>
    </row>
    <row r="66" spans="1:32">
      <c r="A66" s="1" t="s">
        <v>14</v>
      </c>
      <c r="B66" s="5">
        <f t="shared" ref="B66:D66" si="261">(0*100)/1</f>
        <v>0</v>
      </c>
      <c r="C66" s="5">
        <f t="shared" si="261"/>
        <v>0</v>
      </c>
      <c r="D66" s="5">
        <f t="shared" si="261"/>
        <v>0</v>
      </c>
      <c r="E66" s="5">
        <f t="shared" ref="E66:E67" si="262">(1*100)/1</f>
        <v>100</v>
      </c>
      <c r="F66" s="5">
        <f t="shared" ref="F66:H66" si="263">(0*100)/1</f>
        <v>0</v>
      </c>
      <c r="G66" s="5">
        <f t="shared" si="263"/>
        <v>0</v>
      </c>
      <c r="H66" s="5">
        <f t="shared" si="263"/>
        <v>0</v>
      </c>
      <c r="I66" s="5">
        <f>(1*100)/1</f>
        <v>100</v>
      </c>
      <c r="J66" s="5">
        <f t="shared" si="209"/>
        <v>0</v>
      </c>
      <c r="K66" s="5">
        <f t="shared" si="222"/>
        <v>0</v>
      </c>
      <c r="L66" s="5">
        <f t="shared" ref="L66:P66" si="264">(1*100)/1</f>
        <v>100</v>
      </c>
      <c r="M66" s="5">
        <f t="shared" si="264"/>
        <v>100</v>
      </c>
      <c r="N66" s="5">
        <f t="shared" si="264"/>
        <v>100</v>
      </c>
      <c r="O66" s="5">
        <f t="shared" si="264"/>
        <v>100</v>
      </c>
      <c r="P66" s="5">
        <f t="shared" si="264"/>
        <v>100</v>
      </c>
      <c r="Q66" s="5">
        <f t="shared" ref="Q66:R66" si="265">(0*100)/1</f>
        <v>0</v>
      </c>
      <c r="R66" s="5">
        <f t="shared" si="265"/>
        <v>0</v>
      </c>
      <c r="S66" s="5">
        <f t="shared" ref="S66:AA66" si="266">(1*100)/1</f>
        <v>100</v>
      </c>
      <c r="T66" s="5">
        <f t="shared" si="266"/>
        <v>100</v>
      </c>
      <c r="U66" s="5">
        <f t="shared" si="266"/>
        <v>100</v>
      </c>
      <c r="V66" s="5">
        <f t="shared" si="266"/>
        <v>100</v>
      </c>
      <c r="W66" s="5">
        <f t="shared" si="266"/>
        <v>100</v>
      </c>
      <c r="X66" s="5">
        <f t="shared" si="266"/>
        <v>100</v>
      </c>
      <c r="Y66" s="5">
        <f t="shared" si="266"/>
        <v>100</v>
      </c>
      <c r="Z66" s="5">
        <f t="shared" si="266"/>
        <v>100</v>
      </c>
      <c r="AA66" s="5">
        <f t="shared" si="266"/>
        <v>100</v>
      </c>
      <c r="AB66" s="5">
        <f t="shared" ref="AB66:AB67" si="267">(0*100)/1</f>
        <v>0</v>
      </c>
      <c r="AC66" s="5">
        <f t="shared" ref="AC66:AF66" si="268">(1*100)/1</f>
        <v>100</v>
      </c>
      <c r="AD66" s="5">
        <f t="shared" si="268"/>
        <v>100</v>
      </c>
      <c r="AE66" s="5">
        <f t="shared" si="268"/>
        <v>100</v>
      </c>
      <c r="AF66" s="5">
        <f t="shared" si="268"/>
        <v>100</v>
      </c>
    </row>
    <row r="67" spans="1:32">
      <c r="A67" s="1" t="s">
        <v>15</v>
      </c>
      <c r="B67" s="5">
        <f t="shared" ref="B67:D67" si="269">(0*100)/1</f>
        <v>0</v>
      </c>
      <c r="C67" s="5">
        <f t="shared" si="269"/>
        <v>0</v>
      </c>
      <c r="D67" s="5">
        <f t="shared" si="269"/>
        <v>0</v>
      </c>
      <c r="E67" s="5">
        <f t="shared" si="262"/>
        <v>100</v>
      </c>
      <c r="F67" s="5">
        <f t="shared" ref="F67:K67" si="270">(0*100)/1</f>
        <v>0</v>
      </c>
      <c r="G67" s="5">
        <f t="shared" si="270"/>
        <v>0</v>
      </c>
      <c r="H67" s="5">
        <f t="shared" si="270"/>
        <v>0</v>
      </c>
      <c r="I67" s="5">
        <f t="shared" si="270"/>
        <v>0</v>
      </c>
      <c r="J67" s="5">
        <f t="shared" si="270"/>
        <v>0</v>
      </c>
      <c r="K67" s="5">
        <f t="shared" si="270"/>
        <v>0</v>
      </c>
      <c r="L67" s="5">
        <f t="shared" ref="L67:P67" si="271">(1*100)/1</f>
        <v>100</v>
      </c>
      <c r="M67" s="5">
        <f t="shared" si="271"/>
        <v>100</v>
      </c>
      <c r="N67" s="5">
        <f t="shared" si="271"/>
        <v>100</v>
      </c>
      <c r="O67" s="5">
        <f t="shared" si="271"/>
        <v>100</v>
      </c>
      <c r="P67" s="5">
        <f t="shared" si="271"/>
        <v>100</v>
      </c>
      <c r="Q67" s="5">
        <f t="shared" ref="Q67:R67" si="272">(0*100)/1</f>
        <v>0</v>
      </c>
      <c r="R67" s="5">
        <f t="shared" si="272"/>
        <v>0</v>
      </c>
      <c r="S67" s="5">
        <f t="shared" ref="S67:U67" si="273">(1*100)/1</f>
        <v>100</v>
      </c>
      <c r="T67" s="5">
        <f t="shared" si="273"/>
        <v>100</v>
      </c>
      <c r="U67" s="5">
        <f t="shared" si="273"/>
        <v>100</v>
      </c>
      <c r="V67" s="5">
        <f>(0*100)/1</f>
        <v>0</v>
      </c>
      <c r="W67" s="5">
        <f t="shared" ref="W67:AA67" si="274">(1*100)/1</f>
        <v>100</v>
      </c>
      <c r="X67" s="5">
        <f t="shared" si="274"/>
        <v>100</v>
      </c>
      <c r="Y67" s="5">
        <f t="shared" si="274"/>
        <v>100</v>
      </c>
      <c r="Z67" s="5">
        <f t="shared" si="274"/>
        <v>100</v>
      </c>
      <c r="AA67" s="5">
        <f t="shared" si="274"/>
        <v>100</v>
      </c>
      <c r="AB67" s="5">
        <f t="shared" si="267"/>
        <v>0</v>
      </c>
      <c r="AC67" s="5">
        <f>(0*100)/1</f>
        <v>0</v>
      </c>
      <c r="AD67" s="5">
        <f t="shared" ref="AD67:AF67" si="275">(1*100)/1</f>
        <v>100</v>
      </c>
      <c r="AE67" s="5">
        <f t="shared" si="275"/>
        <v>100</v>
      </c>
      <c r="AF67" s="5">
        <f t="shared" si="275"/>
        <v>100</v>
      </c>
    </row>
    <row r="68" spans="1:32">
      <c r="A68" s="1" t="s">
        <v>16</v>
      </c>
      <c r="B68" s="5">
        <f t="shared" ref="B68:AF68" si="276">(0*100)/1</f>
        <v>0</v>
      </c>
      <c r="C68" s="5">
        <f t="shared" si="276"/>
        <v>0</v>
      </c>
      <c r="D68" s="5">
        <f t="shared" si="276"/>
        <v>0</v>
      </c>
      <c r="E68" s="5">
        <f t="shared" si="276"/>
        <v>0</v>
      </c>
      <c r="F68" s="5">
        <f t="shared" si="276"/>
        <v>0</v>
      </c>
      <c r="G68" s="5">
        <f t="shared" si="276"/>
        <v>0</v>
      </c>
      <c r="H68" s="5">
        <f t="shared" si="276"/>
        <v>0</v>
      </c>
      <c r="I68" s="5">
        <f t="shared" si="276"/>
        <v>0</v>
      </c>
      <c r="J68" s="5">
        <f t="shared" si="276"/>
        <v>0</v>
      </c>
      <c r="K68" s="5">
        <f t="shared" si="276"/>
        <v>0</v>
      </c>
      <c r="L68" s="5">
        <f t="shared" si="276"/>
        <v>0</v>
      </c>
      <c r="M68" s="5">
        <f t="shared" si="276"/>
        <v>0</v>
      </c>
      <c r="N68" s="5">
        <f t="shared" si="276"/>
        <v>0</v>
      </c>
      <c r="O68" s="5">
        <f t="shared" si="276"/>
        <v>0</v>
      </c>
      <c r="P68" s="5">
        <f t="shared" si="276"/>
        <v>0</v>
      </c>
      <c r="Q68" s="5">
        <f t="shared" si="276"/>
        <v>0</v>
      </c>
      <c r="R68" s="5">
        <f t="shared" si="276"/>
        <v>0</v>
      </c>
      <c r="S68" s="5">
        <f t="shared" si="276"/>
        <v>0</v>
      </c>
      <c r="T68" s="5">
        <f t="shared" si="276"/>
        <v>0</v>
      </c>
      <c r="U68" s="5">
        <f t="shared" si="276"/>
        <v>0</v>
      </c>
      <c r="V68" s="5">
        <f t="shared" si="276"/>
        <v>0</v>
      </c>
      <c r="W68" s="5">
        <f t="shared" si="276"/>
        <v>0</v>
      </c>
      <c r="X68" s="5">
        <f t="shared" si="276"/>
        <v>0</v>
      </c>
      <c r="Y68" s="5">
        <f t="shared" si="276"/>
        <v>0</v>
      </c>
      <c r="Z68" s="5">
        <f t="shared" si="276"/>
        <v>0</v>
      </c>
      <c r="AA68" s="5">
        <f t="shared" si="276"/>
        <v>0</v>
      </c>
      <c r="AB68" s="5">
        <f t="shared" si="276"/>
        <v>0</v>
      </c>
      <c r="AC68" s="5">
        <f t="shared" si="276"/>
        <v>0</v>
      </c>
      <c r="AD68" s="5">
        <f t="shared" si="276"/>
        <v>0</v>
      </c>
      <c r="AE68" s="5">
        <f t="shared" si="276"/>
        <v>0</v>
      </c>
      <c r="AF68" s="5">
        <f t="shared" si="276"/>
        <v>0</v>
      </c>
    </row>
    <row r="69" spans="1:32">
      <c r="A69" s="1" t="s">
        <v>17</v>
      </c>
      <c r="B69" s="5">
        <f t="shared" ref="B69:AF69" si="277">(0*100)/1</f>
        <v>0</v>
      </c>
      <c r="C69" s="5">
        <f t="shared" si="277"/>
        <v>0</v>
      </c>
      <c r="D69" s="5">
        <f t="shared" si="277"/>
        <v>0</v>
      </c>
      <c r="E69" s="5">
        <f t="shared" si="277"/>
        <v>0</v>
      </c>
      <c r="F69" s="5">
        <f t="shared" si="277"/>
        <v>0</v>
      </c>
      <c r="G69" s="5">
        <f t="shared" si="277"/>
        <v>0</v>
      </c>
      <c r="H69" s="5">
        <f t="shared" si="277"/>
        <v>0</v>
      </c>
      <c r="I69" s="5">
        <f t="shared" si="277"/>
        <v>0</v>
      </c>
      <c r="J69" s="5">
        <f t="shared" si="277"/>
        <v>0</v>
      </c>
      <c r="K69" s="5">
        <f t="shared" si="277"/>
        <v>0</v>
      </c>
      <c r="L69" s="5">
        <f t="shared" si="277"/>
        <v>0</v>
      </c>
      <c r="M69" s="5">
        <f t="shared" si="277"/>
        <v>0</v>
      </c>
      <c r="N69" s="5">
        <f t="shared" si="277"/>
        <v>0</v>
      </c>
      <c r="O69" s="5">
        <f t="shared" si="277"/>
        <v>0</v>
      </c>
      <c r="P69" s="5">
        <f t="shared" si="277"/>
        <v>0</v>
      </c>
      <c r="Q69" s="5">
        <f t="shared" si="277"/>
        <v>0</v>
      </c>
      <c r="R69" s="5">
        <f t="shared" si="277"/>
        <v>0</v>
      </c>
      <c r="S69" s="5">
        <f t="shared" si="277"/>
        <v>0</v>
      </c>
      <c r="T69" s="5">
        <f t="shared" si="277"/>
        <v>0</v>
      </c>
      <c r="U69" s="5">
        <f t="shared" si="277"/>
        <v>0</v>
      </c>
      <c r="V69" s="5">
        <f t="shared" si="277"/>
        <v>0</v>
      </c>
      <c r="W69" s="5">
        <f t="shared" si="277"/>
        <v>0</v>
      </c>
      <c r="X69" s="5">
        <f t="shared" si="277"/>
        <v>0</v>
      </c>
      <c r="Y69" s="5">
        <f t="shared" si="277"/>
        <v>0</v>
      </c>
      <c r="Z69" s="5">
        <f t="shared" si="277"/>
        <v>0</v>
      </c>
      <c r="AA69" s="5">
        <f t="shared" si="277"/>
        <v>0</v>
      </c>
      <c r="AB69" s="5">
        <f t="shared" si="277"/>
        <v>0</v>
      </c>
      <c r="AC69" s="5">
        <f t="shared" si="277"/>
        <v>0</v>
      </c>
      <c r="AD69" s="5">
        <f t="shared" si="277"/>
        <v>0</v>
      </c>
      <c r="AE69" s="5">
        <f t="shared" si="277"/>
        <v>0</v>
      </c>
      <c r="AF69" s="5">
        <f t="shared" si="277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78">(0*100)/1</f>
        <v>0</v>
      </c>
      <c r="C72" s="5">
        <f t="shared" si="278"/>
        <v>0</v>
      </c>
      <c r="D72" s="5">
        <f t="shared" si="278"/>
        <v>0</v>
      </c>
      <c r="E72" s="5">
        <f t="shared" si="278"/>
        <v>0</v>
      </c>
      <c r="F72" s="5">
        <f t="shared" si="278"/>
        <v>0</v>
      </c>
      <c r="G72" s="5">
        <f t="shared" si="278"/>
        <v>0</v>
      </c>
      <c r="H72" s="5">
        <f t="shared" si="278"/>
        <v>0</v>
      </c>
      <c r="I72" s="5">
        <f t="shared" si="278"/>
        <v>0</v>
      </c>
      <c r="J72" s="5">
        <f t="shared" si="278"/>
        <v>0</v>
      </c>
      <c r="K72" s="5">
        <f t="shared" si="278"/>
        <v>0</v>
      </c>
      <c r="L72" s="5">
        <f t="shared" si="278"/>
        <v>0</v>
      </c>
      <c r="M72" s="5">
        <f t="shared" si="278"/>
        <v>0</v>
      </c>
      <c r="N72" s="5">
        <f t="shared" si="278"/>
        <v>0</v>
      </c>
      <c r="O72" s="5">
        <f t="shared" si="278"/>
        <v>0</v>
      </c>
      <c r="P72" s="5">
        <f t="shared" si="278"/>
        <v>0</v>
      </c>
      <c r="Q72" s="5">
        <f t="shared" si="278"/>
        <v>0</v>
      </c>
      <c r="R72" s="5">
        <f t="shared" si="278"/>
        <v>0</v>
      </c>
      <c r="S72" s="5">
        <f t="shared" si="278"/>
        <v>0</v>
      </c>
      <c r="T72" s="5">
        <f t="shared" si="278"/>
        <v>0</v>
      </c>
      <c r="U72" s="5">
        <f t="shared" si="278"/>
        <v>0</v>
      </c>
      <c r="V72" s="5">
        <f t="shared" si="278"/>
        <v>0</v>
      </c>
      <c r="W72" s="5">
        <f t="shared" si="278"/>
        <v>0</v>
      </c>
      <c r="X72" s="5">
        <f t="shared" si="278"/>
        <v>0</v>
      </c>
      <c r="Y72" s="5">
        <f t="shared" si="278"/>
        <v>0</v>
      </c>
      <c r="Z72" s="5">
        <f t="shared" si="278"/>
        <v>0</v>
      </c>
      <c r="AA72" s="5">
        <f t="shared" si="278"/>
        <v>0</v>
      </c>
      <c r="AB72" s="5">
        <f t="shared" si="278"/>
        <v>0</v>
      </c>
      <c r="AC72" s="5">
        <f t="shared" si="278"/>
        <v>0</v>
      </c>
      <c r="AD72" s="5">
        <f t="shared" si="278"/>
        <v>0</v>
      </c>
      <c r="AE72" s="5">
        <f t="shared" si="278"/>
        <v>0</v>
      </c>
      <c r="AF72" s="5">
        <f t="shared" si="278"/>
        <v>0</v>
      </c>
    </row>
    <row r="73" spans="1:32">
      <c r="A73" s="1" t="s">
        <v>3</v>
      </c>
      <c r="B73" s="5">
        <f t="shared" ref="B73:F73" si="279">(0*100)/1</f>
        <v>0</v>
      </c>
      <c r="C73" s="5">
        <f t="shared" si="279"/>
        <v>0</v>
      </c>
      <c r="D73" s="5">
        <f t="shared" si="279"/>
        <v>0</v>
      </c>
      <c r="E73" s="5">
        <f t="shared" si="279"/>
        <v>0</v>
      </c>
      <c r="F73" s="5">
        <f t="shared" si="279"/>
        <v>0</v>
      </c>
      <c r="G73" s="5">
        <f t="shared" ref="G73:G75" si="280">(1*100)/1</f>
        <v>100</v>
      </c>
      <c r="H73" s="5">
        <f t="shared" ref="H73:AF73" si="281">(0*100)/1</f>
        <v>0</v>
      </c>
      <c r="I73" s="5">
        <f t="shared" si="281"/>
        <v>0</v>
      </c>
      <c r="J73" s="5">
        <f t="shared" si="281"/>
        <v>0</v>
      </c>
      <c r="K73" s="5">
        <f t="shared" si="281"/>
        <v>0</v>
      </c>
      <c r="L73" s="5">
        <f t="shared" si="281"/>
        <v>0</v>
      </c>
      <c r="M73" s="5">
        <f t="shared" si="281"/>
        <v>0</v>
      </c>
      <c r="N73" s="5">
        <f t="shared" si="281"/>
        <v>0</v>
      </c>
      <c r="O73" s="5">
        <f t="shared" si="281"/>
        <v>0</v>
      </c>
      <c r="P73" s="5">
        <f t="shared" si="281"/>
        <v>0</v>
      </c>
      <c r="Q73" s="5">
        <f t="shared" si="281"/>
        <v>0</v>
      </c>
      <c r="R73" s="5">
        <f t="shared" si="281"/>
        <v>0</v>
      </c>
      <c r="S73" s="5">
        <f t="shared" si="281"/>
        <v>0</v>
      </c>
      <c r="T73" s="5">
        <f t="shared" si="281"/>
        <v>0</v>
      </c>
      <c r="U73" s="5">
        <f t="shared" si="281"/>
        <v>0</v>
      </c>
      <c r="V73" s="5">
        <f t="shared" si="281"/>
        <v>0</v>
      </c>
      <c r="W73" s="5">
        <f t="shared" si="281"/>
        <v>0</v>
      </c>
      <c r="X73" s="5">
        <f t="shared" si="281"/>
        <v>0</v>
      </c>
      <c r="Y73" s="5">
        <f t="shared" si="281"/>
        <v>0</v>
      </c>
      <c r="Z73" s="5">
        <f t="shared" si="281"/>
        <v>0</v>
      </c>
      <c r="AA73" s="5">
        <f t="shared" si="281"/>
        <v>0</v>
      </c>
      <c r="AB73" s="5">
        <f t="shared" si="281"/>
        <v>0</v>
      </c>
      <c r="AC73" s="5">
        <f t="shared" si="281"/>
        <v>0</v>
      </c>
      <c r="AD73" s="5">
        <f t="shared" si="281"/>
        <v>0</v>
      </c>
      <c r="AE73" s="5">
        <f t="shared" si="281"/>
        <v>0</v>
      </c>
      <c r="AF73" s="5">
        <f t="shared" si="281"/>
        <v>0</v>
      </c>
    </row>
    <row r="74" spans="1:32">
      <c r="A74" s="1" t="s">
        <v>4</v>
      </c>
      <c r="B74" s="5">
        <f t="shared" ref="B74:F74" si="282">(0*100)/1</f>
        <v>0</v>
      </c>
      <c r="C74" s="5">
        <f t="shared" si="282"/>
        <v>0</v>
      </c>
      <c r="D74" s="5">
        <f t="shared" si="282"/>
        <v>0</v>
      </c>
      <c r="E74" s="5">
        <f t="shared" si="282"/>
        <v>0</v>
      </c>
      <c r="F74" s="5">
        <f t="shared" si="282"/>
        <v>0</v>
      </c>
      <c r="G74" s="5">
        <f t="shared" si="280"/>
        <v>100</v>
      </c>
      <c r="H74" s="5">
        <f t="shared" ref="H74:P74" si="283">(0*100)/1</f>
        <v>0</v>
      </c>
      <c r="I74" s="5">
        <f t="shared" si="283"/>
        <v>0</v>
      </c>
      <c r="J74" s="5">
        <f t="shared" si="283"/>
        <v>0</v>
      </c>
      <c r="K74" s="5">
        <f t="shared" si="283"/>
        <v>0</v>
      </c>
      <c r="L74" s="5">
        <f t="shared" si="283"/>
        <v>0</v>
      </c>
      <c r="M74" s="5">
        <f t="shared" si="283"/>
        <v>0</v>
      </c>
      <c r="N74" s="5">
        <f t="shared" si="283"/>
        <v>0</v>
      </c>
      <c r="O74" s="5">
        <f t="shared" si="283"/>
        <v>0</v>
      </c>
      <c r="P74" s="5">
        <f t="shared" si="283"/>
        <v>0</v>
      </c>
      <c r="Q74" s="5">
        <f t="shared" ref="Q74:Q78" si="284">(1*100)/1</f>
        <v>100</v>
      </c>
      <c r="R74" s="5">
        <f t="shared" ref="R74:AB74" si="285">(0*100)/1</f>
        <v>0</v>
      </c>
      <c r="S74" s="5">
        <f t="shared" si="285"/>
        <v>0</v>
      </c>
      <c r="T74" s="5">
        <f t="shared" si="285"/>
        <v>0</v>
      </c>
      <c r="U74" s="5">
        <f t="shared" si="285"/>
        <v>0</v>
      </c>
      <c r="V74" s="5">
        <f t="shared" si="285"/>
        <v>0</v>
      </c>
      <c r="W74" s="5">
        <f t="shared" si="285"/>
        <v>0</v>
      </c>
      <c r="X74" s="5">
        <f t="shared" si="285"/>
        <v>0</v>
      </c>
      <c r="Y74" s="5">
        <f t="shared" si="285"/>
        <v>0</v>
      </c>
      <c r="Z74" s="5">
        <f t="shared" si="285"/>
        <v>0</v>
      </c>
      <c r="AA74" s="5">
        <f t="shared" si="285"/>
        <v>0</v>
      </c>
      <c r="AB74" s="5">
        <f t="shared" si="285"/>
        <v>0</v>
      </c>
      <c r="AC74" s="5">
        <f>(1*100)/1</f>
        <v>100</v>
      </c>
      <c r="AD74" s="5">
        <f t="shared" ref="AD74:AF74" si="286">(0*100)/1</f>
        <v>0</v>
      </c>
      <c r="AE74" s="5">
        <f t="shared" si="286"/>
        <v>0</v>
      </c>
      <c r="AF74" s="5">
        <f t="shared" si="286"/>
        <v>0</v>
      </c>
    </row>
    <row r="75" spans="1:32">
      <c r="A75" s="1" t="s">
        <v>5</v>
      </c>
      <c r="B75" s="5">
        <f t="shared" ref="B75:F75" si="287">(0*100)/1</f>
        <v>0</v>
      </c>
      <c r="C75" s="5">
        <f t="shared" si="287"/>
        <v>0</v>
      </c>
      <c r="D75" s="5">
        <f t="shared" si="287"/>
        <v>0</v>
      </c>
      <c r="E75" s="5">
        <f t="shared" si="287"/>
        <v>0</v>
      </c>
      <c r="F75" s="5">
        <f t="shared" si="287"/>
        <v>0</v>
      </c>
      <c r="G75" s="5">
        <f t="shared" si="280"/>
        <v>100</v>
      </c>
      <c r="H75" s="5">
        <f t="shared" ref="H75:P75" si="288">(0*100)/1</f>
        <v>0</v>
      </c>
      <c r="I75" s="5">
        <f t="shared" si="288"/>
        <v>0</v>
      </c>
      <c r="J75" s="5">
        <f t="shared" si="288"/>
        <v>0</v>
      </c>
      <c r="K75" s="5">
        <f t="shared" si="288"/>
        <v>0</v>
      </c>
      <c r="L75" s="5">
        <f t="shared" si="288"/>
        <v>0</v>
      </c>
      <c r="M75" s="5">
        <f t="shared" si="288"/>
        <v>0</v>
      </c>
      <c r="N75" s="5">
        <f t="shared" si="288"/>
        <v>0</v>
      </c>
      <c r="O75" s="5">
        <f t="shared" si="288"/>
        <v>0</v>
      </c>
      <c r="P75" s="5">
        <f t="shared" si="288"/>
        <v>0</v>
      </c>
      <c r="Q75" s="5">
        <f t="shared" si="284"/>
        <v>100</v>
      </c>
      <c r="R75" s="5">
        <f t="shared" ref="R75:X75" si="289">(0*100)/1</f>
        <v>0</v>
      </c>
      <c r="S75" s="5">
        <f t="shared" si="289"/>
        <v>0</v>
      </c>
      <c r="T75" s="5">
        <f t="shared" si="289"/>
        <v>0</v>
      </c>
      <c r="U75" s="5">
        <f t="shared" si="289"/>
        <v>0</v>
      </c>
      <c r="V75" s="5">
        <f t="shared" si="289"/>
        <v>0</v>
      </c>
      <c r="W75" s="5">
        <f t="shared" si="289"/>
        <v>0</v>
      </c>
      <c r="X75" s="5">
        <f t="shared" si="289"/>
        <v>0</v>
      </c>
      <c r="Y75" s="5">
        <f t="shared" ref="Y75:AC75" si="290">(1*100)/1</f>
        <v>100</v>
      </c>
      <c r="Z75" s="5">
        <f t="shared" si="290"/>
        <v>100</v>
      </c>
      <c r="AA75" s="5">
        <f t="shared" si="290"/>
        <v>100</v>
      </c>
      <c r="AB75" s="5">
        <f t="shared" si="290"/>
        <v>100</v>
      </c>
      <c r="AC75" s="5">
        <f t="shared" si="290"/>
        <v>100</v>
      </c>
      <c r="AD75" s="5">
        <f t="shared" ref="AD75:AF75" si="291">(0*100)/1</f>
        <v>0</v>
      </c>
      <c r="AE75" s="5">
        <f t="shared" si="291"/>
        <v>0</v>
      </c>
      <c r="AF75" s="5">
        <f t="shared" si="291"/>
        <v>0</v>
      </c>
    </row>
    <row r="76" spans="1:32">
      <c r="A76" s="1" t="s">
        <v>6</v>
      </c>
      <c r="B76" s="5">
        <f t="shared" ref="B76:B77" si="292">(1*100)/1</f>
        <v>100</v>
      </c>
      <c r="C76" s="5">
        <f t="shared" ref="C76:C77" si="293">(0*100)/1</f>
        <v>0</v>
      </c>
      <c r="D76" s="5">
        <f t="shared" ref="D76:D78" si="294">(1*100)/1</f>
        <v>100</v>
      </c>
      <c r="E76" s="5">
        <f t="shared" ref="E76:G76" si="295">(0*100)/1</f>
        <v>0</v>
      </c>
      <c r="F76" s="5">
        <f t="shared" si="295"/>
        <v>0</v>
      </c>
      <c r="G76" s="5">
        <f t="shared" si="295"/>
        <v>0</v>
      </c>
      <c r="H76" s="5">
        <f>(1*100)/1</f>
        <v>100</v>
      </c>
      <c r="I76" s="5">
        <f t="shared" ref="I76:P76" si="296">(0*100)/1</f>
        <v>0</v>
      </c>
      <c r="J76" s="5">
        <f t="shared" si="296"/>
        <v>0</v>
      </c>
      <c r="K76" s="5">
        <f t="shared" si="296"/>
        <v>0</v>
      </c>
      <c r="L76" s="5">
        <f t="shared" si="296"/>
        <v>0</v>
      </c>
      <c r="M76" s="5">
        <f t="shared" si="296"/>
        <v>0</v>
      </c>
      <c r="N76" s="5">
        <f t="shared" si="296"/>
        <v>0</v>
      </c>
      <c r="O76" s="5">
        <f t="shared" si="296"/>
        <v>0</v>
      </c>
      <c r="P76" s="5">
        <f t="shared" si="296"/>
        <v>0</v>
      </c>
      <c r="Q76" s="5">
        <f t="shared" si="284"/>
        <v>100</v>
      </c>
      <c r="R76" s="5">
        <f t="shared" ref="R76:X76" si="297">(0*100)/1</f>
        <v>0</v>
      </c>
      <c r="S76" s="5">
        <f t="shared" si="297"/>
        <v>0</v>
      </c>
      <c r="T76" s="5">
        <f t="shared" si="297"/>
        <v>0</v>
      </c>
      <c r="U76" s="5">
        <f t="shared" si="297"/>
        <v>0</v>
      </c>
      <c r="V76" s="5">
        <f t="shared" si="297"/>
        <v>0</v>
      </c>
      <c r="W76" s="5">
        <f t="shared" si="297"/>
        <v>0</v>
      </c>
      <c r="X76" s="5">
        <f t="shared" si="297"/>
        <v>0</v>
      </c>
      <c r="Y76" s="5">
        <f>(1*100)/1</f>
        <v>100</v>
      </c>
      <c r="Z76" s="5">
        <f t="shared" ref="Z76:AA76" si="298">(0*100)/1</f>
        <v>0</v>
      </c>
      <c r="AA76" s="5">
        <f t="shared" si="298"/>
        <v>0</v>
      </c>
      <c r="AB76" s="5">
        <f t="shared" ref="AB76:AC76" si="299">(1*100)/1</f>
        <v>100</v>
      </c>
      <c r="AC76" s="5">
        <f t="shared" si="299"/>
        <v>100</v>
      </c>
      <c r="AD76" s="5">
        <f t="shared" ref="AD76:AE76" si="300">(0*100)/1</f>
        <v>0</v>
      </c>
      <c r="AE76" s="5">
        <f t="shared" si="300"/>
        <v>0</v>
      </c>
      <c r="AF76" s="5">
        <f t="shared" ref="AF76:AF78" si="301">(1*100)/1</f>
        <v>100</v>
      </c>
    </row>
    <row r="77" spans="1:32">
      <c r="A77" s="1" t="s">
        <v>7</v>
      </c>
      <c r="B77" s="5">
        <f t="shared" si="292"/>
        <v>100</v>
      </c>
      <c r="C77" s="5">
        <f t="shared" si="293"/>
        <v>0</v>
      </c>
      <c r="D77" s="5">
        <f t="shared" si="294"/>
        <v>100</v>
      </c>
      <c r="E77" s="5">
        <f t="shared" ref="E77:J77" si="302">(0*100)/1</f>
        <v>0</v>
      </c>
      <c r="F77" s="5">
        <f t="shared" si="302"/>
        <v>0</v>
      </c>
      <c r="G77" s="5">
        <f t="shared" si="302"/>
        <v>0</v>
      </c>
      <c r="H77" s="5">
        <f t="shared" si="302"/>
        <v>0</v>
      </c>
      <c r="I77" s="5">
        <f t="shared" si="302"/>
        <v>0</v>
      </c>
      <c r="J77" s="5">
        <f t="shared" si="302"/>
        <v>0</v>
      </c>
      <c r="K77" s="5">
        <f>(1*100)/1</f>
        <v>100</v>
      </c>
      <c r="L77" s="5">
        <f t="shared" ref="L77:P77" si="303">(0*100)/1</f>
        <v>0</v>
      </c>
      <c r="M77" s="5">
        <f t="shared" si="303"/>
        <v>0</v>
      </c>
      <c r="N77" s="5">
        <f t="shared" si="303"/>
        <v>0</v>
      </c>
      <c r="O77" s="5">
        <f t="shared" si="303"/>
        <v>0</v>
      </c>
      <c r="P77" s="5">
        <f t="shared" si="303"/>
        <v>0</v>
      </c>
      <c r="Q77" s="5">
        <f t="shared" si="284"/>
        <v>100</v>
      </c>
      <c r="R77" s="5">
        <f t="shared" ref="R77:R78" si="304">(1*100)/1</f>
        <v>100</v>
      </c>
      <c r="S77" s="5">
        <f t="shared" ref="S77:AA77" si="305">(0*100)/1</f>
        <v>0</v>
      </c>
      <c r="T77" s="5">
        <f t="shared" si="305"/>
        <v>0</v>
      </c>
      <c r="U77" s="5">
        <f t="shared" si="305"/>
        <v>0</v>
      </c>
      <c r="V77" s="5">
        <f t="shared" si="305"/>
        <v>0</v>
      </c>
      <c r="W77" s="5">
        <f t="shared" si="305"/>
        <v>0</v>
      </c>
      <c r="X77" s="5">
        <f t="shared" si="305"/>
        <v>0</v>
      </c>
      <c r="Y77" s="5">
        <f t="shared" si="305"/>
        <v>0</v>
      </c>
      <c r="Z77" s="5">
        <f t="shared" si="305"/>
        <v>0</v>
      </c>
      <c r="AA77" s="5">
        <f t="shared" si="305"/>
        <v>0</v>
      </c>
      <c r="AB77" s="5">
        <f t="shared" ref="AB77:AC77" si="306">(1*100)/1</f>
        <v>100</v>
      </c>
      <c r="AC77" s="5">
        <f t="shared" si="306"/>
        <v>100</v>
      </c>
      <c r="AD77" s="5">
        <f t="shared" ref="AD77:AE77" si="307">(0*100)/1</f>
        <v>0</v>
      </c>
      <c r="AE77" s="5">
        <f t="shared" si="307"/>
        <v>0</v>
      </c>
      <c r="AF77" s="5">
        <f t="shared" si="301"/>
        <v>100</v>
      </c>
    </row>
    <row r="78" spans="1:32">
      <c r="A78" s="1" t="s">
        <v>8</v>
      </c>
      <c r="B78" s="5">
        <f t="shared" ref="B78:C78" si="308">(0*100)/1</f>
        <v>0</v>
      </c>
      <c r="C78" s="5">
        <f t="shared" si="308"/>
        <v>0</v>
      </c>
      <c r="D78" s="5">
        <f t="shared" si="294"/>
        <v>100</v>
      </c>
      <c r="E78" s="5">
        <f t="shared" ref="E78:P78" si="309">(0*100)/1</f>
        <v>0</v>
      </c>
      <c r="F78" s="5">
        <f t="shared" si="309"/>
        <v>0</v>
      </c>
      <c r="G78" s="5">
        <f t="shared" si="309"/>
        <v>0</v>
      </c>
      <c r="H78" s="5">
        <f t="shared" si="309"/>
        <v>0</v>
      </c>
      <c r="I78" s="5">
        <f t="shared" si="309"/>
        <v>0</v>
      </c>
      <c r="J78" s="5">
        <f t="shared" si="309"/>
        <v>0</v>
      </c>
      <c r="K78" s="5">
        <f t="shared" si="309"/>
        <v>0</v>
      </c>
      <c r="L78" s="5">
        <f t="shared" si="309"/>
        <v>0</v>
      </c>
      <c r="M78" s="5">
        <f t="shared" si="309"/>
        <v>0</v>
      </c>
      <c r="N78" s="5">
        <f t="shared" si="309"/>
        <v>0</v>
      </c>
      <c r="O78" s="5">
        <f t="shared" si="309"/>
        <v>0</v>
      </c>
      <c r="P78" s="5">
        <f t="shared" si="309"/>
        <v>0</v>
      </c>
      <c r="Q78" s="5">
        <f t="shared" si="284"/>
        <v>100</v>
      </c>
      <c r="R78" s="5">
        <f t="shared" si="304"/>
        <v>100</v>
      </c>
      <c r="S78" s="5">
        <f t="shared" ref="S78:AA78" si="310">(0*100)/1</f>
        <v>0</v>
      </c>
      <c r="T78" s="5">
        <f t="shared" si="310"/>
        <v>0</v>
      </c>
      <c r="U78" s="5">
        <f t="shared" si="310"/>
        <v>0</v>
      </c>
      <c r="V78" s="5">
        <f t="shared" si="310"/>
        <v>0</v>
      </c>
      <c r="W78" s="5">
        <f t="shared" si="310"/>
        <v>0</v>
      </c>
      <c r="X78" s="5">
        <f t="shared" si="310"/>
        <v>0</v>
      </c>
      <c r="Y78" s="5">
        <f t="shared" si="310"/>
        <v>0</v>
      </c>
      <c r="Z78" s="5">
        <f t="shared" si="310"/>
        <v>0</v>
      </c>
      <c r="AA78" s="5">
        <f t="shared" si="310"/>
        <v>0</v>
      </c>
      <c r="AB78" s="5">
        <f t="shared" ref="AB78:AC78" si="311">(1*100)/1</f>
        <v>100</v>
      </c>
      <c r="AC78" s="5">
        <f t="shared" si="311"/>
        <v>100</v>
      </c>
      <c r="AD78" s="5">
        <f t="shared" ref="AD78:AE78" si="312">(0*100)/1</f>
        <v>0</v>
      </c>
      <c r="AE78" s="5">
        <f t="shared" si="312"/>
        <v>0</v>
      </c>
      <c r="AF78" s="5">
        <f t="shared" si="301"/>
        <v>100</v>
      </c>
    </row>
    <row r="79" spans="1:32">
      <c r="A79" s="1" t="s">
        <v>9</v>
      </c>
      <c r="B79" s="5">
        <f>(1*100)/1</f>
        <v>100</v>
      </c>
      <c r="C79" s="5">
        <f t="shared" ref="C79:W79" si="313">(0*100)/1</f>
        <v>0</v>
      </c>
      <c r="D79" s="5">
        <f t="shared" si="313"/>
        <v>0</v>
      </c>
      <c r="E79" s="5">
        <f t="shared" si="313"/>
        <v>0</v>
      </c>
      <c r="F79" s="5">
        <f t="shared" si="313"/>
        <v>0</v>
      </c>
      <c r="G79" s="5">
        <f t="shared" si="313"/>
        <v>0</v>
      </c>
      <c r="H79" s="5">
        <f t="shared" si="313"/>
        <v>0</v>
      </c>
      <c r="I79" s="5">
        <f t="shared" si="313"/>
        <v>0</v>
      </c>
      <c r="J79" s="5">
        <f t="shared" si="313"/>
        <v>0</v>
      </c>
      <c r="K79" s="5">
        <f t="shared" si="313"/>
        <v>0</v>
      </c>
      <c r="L79" s="5">
        <f t="shared" si="313"/>
        <v>0</v>
      </c>
      <c r="M79" s="5">
        <f t="shared" si="313"/>
        <v>0</v>
      </c>
      <c r="N79" s="5">
        <f t="shared" si="313"/>
        <v>0</v>
      </c>
      <c r="O79" s="5">
        <f t="shared" si="313"/>
        <v>0</v>
      </c>
      <c r="P79" s="5">
        <f t="shared" si="313"/>
        <v>0</v>
      </c>
      <c r="Q79" s="5">
        <f t="shared" si="313"/>
        <v>0</v>
      </c>
      <c r="R79" s="5">
        <f t="shared" si="313"/>
        <v>0</v>
      </c>
      <c r="S79" s="5">
        <f t="shared" si="313"/>
        <v>0</v>
      </c>
      <c r="T79" s="5">
        <f t="shared" si="313"/>
        <v>0</v>
      </c>
      <c r="U79" s="5">
        <f t="shared" si="313"/>
        <v>0</v>
      </c>
      <c r="V79" s="5">
        <f t="shared" si="313"/>
        <v>0</v>
      </c>
      <c r="W79" s="5">
        <f t="shared" si="313"/>
        <v>0</v>
      </c>
      <c r="X79" s="5">
        <f t="shared" ref="X79:X80" si="314">(1*100)/1</f>
        <v>100</v>
      </c>
      <c r="Y79" s="5">
        <f t="shared" ref="Y79:Z79" si="315">(0*100)/1</f>
        <v>0</v>
      </c>
      <c r="Z79" s="5">
        <f t="shared" si="315"/>
        <v>0</v>
      </c>
      <c r="AA79" s="5">
        <f t="shared" ref="AA79:AE79" si="316">(1*100)/1</f>
        <v>100</v>
      </c>
      <c r="AB79" s="5">
        <f t="shared" si="316"/>
        <v>100</v>
      </c>
      <c r="AC79" s="5">
        <f t="shared" si="316"/>
        <v>100</v>
      </c>
      <c r="AD79" s="5">
        <f t="shared" si="316"/>
        <v>100</v>
      </c>
      <c r="AE79" s="5">
        <f t="shared" si="316"/>
        <v>100</v>
      </c>
      <c r="AF79" s="5">
        <f>(0*100)/1</f>
        <v>0</v>
      </c>
    </row>
    <row r="80" spans="1:32">
      <c r="A80" s="1" t="s">
        <v>10</v>
      </c>
      <c r="B80" s="5">
        <f t="shared" ref="B80:B87" si="317">(0*100)/1</f>
        <v>0</v>
      </c>
      <c r="C80" s="5">
        <f t="shared" ref="C80:C81" si="318">(1*100)/1</f>
        <v>100</v>
      </c>
      <c r="D80" s="5">
        <f t="shared" ref="D80:M80" si="319">(0*100)/1</f>
        <v>0</v>
      </c>
      <c r="E80" s="5">
        <f t="shared" si="319"/>
        <v>0</v>
      </c>
      <c r="F80" s="5">
        <f t="shared" si="319"/>
        <v>0</v>
      </c>
      <c r="G80" s="5">
        <f t="shared" si="319"/>
        <v>0</v>
      </c>
      <c r="H80" s="5">
        <f t="shared" si="319"/>
        <v>0</v>
      </c>
      <c r="I80" s="5">
        <f t="shared" si="319"/>
        <v>0</v>
      </c>
      <c r="J80" s="5">
        <f t="shared" si="319"/>
        <v>0</v>
      </c>
      <c r="K80" s="5">
        <f t="shared" si="319"/>
        <v>0</v>
      </c>
      <c r="L80" s="5">
        <f t="shared" si="319"/>
        <v>0</v>
      </c>
      <c r="M80" s="5">
        <f t="shared" si="319"/>
        <v>0</v>
      </c>
      <c r="N80" s="5">
        <f t="shared" ref="N80:N81" si="320">(1*100)/1</f>
        <v>100</v>
      </c>
      <c r="O80" s="5">
        <f t="shared" ref="O80:Q80" si="321">(0*100)/1</f>
        <v>0</v>
      </c>
      <c r="P80" s="5">
        <f t="shared" si="321"/>
        <v>0</v>
      </c>
      <c r="Q80" s="5">
        <f t="shared" si="321"/>
        <v>0</v>
      </c>
      <c r="R80" s="5">
        <f t="shared" ref="R80:R82" si="322">(1*100)/1</f>
        <v>100</v>
      </c>
      <c r="S80" s="5">
        <f t="shared" ref="S80:W80" si="323">(0*100)/1</f>
        <v>0</v>
      </c>
      <c r="T80" s="5">
        <f t="shared" si="323"/>
        <v>0</v>
      </c>
      <c r="U80" s="5">
        <f t="shared" si="323"/>
        <v>0</v>
      </c>
      <c r="V80" s="5">
        <f t="shared" si="323"/>
        <v>0</v>
      </c>
      <c r="W80" s="5">
        <f t="shared" si="323"/>
        <v>0</v>
      </c>
      <c r="X80" s="5">
        <f t="shared" si="314"/>
        <v>100</v>
      </c>
      <c r="Y80" s="5">
        <f>(1*100)/1</f>
        <v>100</v>
      </c>
      <c r="Z80" s="5">
        <f>(0*100)/1</f>
        <v>0</v>
      </c>
      <c r="AA80" s="5">
        <f>(1*100)/1</f>
        <v>100</v>
      </c>
      <c r="AB80" s="5">
        <f>(0*100)/1</f>
        <v>0</v>
      </c>
      <c r="AC80" s="5">
        <f>(1*100)/1</f>
        <v>100</v>
      </c>
      <c r="AD80" s="5">
        <f t="shared" ref="AD80:AE80" si="324">(0*100)/1</f>
        <v>0</v>
      </c>
      <c r="AE80" s="5">
        <f t="shared" si="324"/>
        <v>0</v>
      </c>
      <c r="AF80" s="5">
        <f t="shared" ref="AF80:AF82" si="325">(1*100)/1</f>
        <v>100</v>
      </c>
    </row>
    <row r="81" spans="1:32">
      <c r="A81" s="1" t="s">
        <v>11</v>
      </c>
      <c r="B81" s="5">
        <f t="shared" si="317"/>
        <v>0</v>
      </c>
      <c r="C81" s="5">
        <f t="shared" si="318"/>
        <v>100</v>
      </c>
      <c r="D81" s="5">
        <f t="shared" ref="D81:E81" si="326">(0*100)/1</f>
        <v>0</v>
      </c>
      <c r="E81" s="5">
        <f t="shared" si="326"/>
        <v>0</v>
      </c>
      <c r="F81" s="5">
        <f t="shared" ref="F81:F82" si="327">(1*100)/1</f>
        <v>100</v>
      </c>
      <c r="G81" s="5">
        <f t="shared" ref="G81:M81" si="328">(0*100)/1</f>
        <v>0</v>
      </c>
      <c r="H81" s="5">
        <f t="shared" si="328"/>
        <v>0</v>
      </c>
      <c r="I81" s="5">
        <f t="shared" si="328"/>
        <v>0</v>
      </c>
      <c r="J81" s="5">
        <f t="shared" si="328"/>
        <v>0</v>
      </c>
      <c r="K81" s="5">
        <f t="shared" si="328"/>
        <v>0</v>
      </c>
      <c r="L81" s="5">
        <f t="shared" si="328"/>
        <v>0</v>
      </c>
      <c r="M81" s="5">
        <f t="shared" si="328"/>
        <v>0</v>
      </c>
      <c r="N81" s="5">
        <f t="shared" si="320"/>
        <v>100</v>
      </c>
      <c r="O81" s="5">
        <f t="shared" ref="O81:Q81" si="329">(0*100)/1</f>
        <v>0</v>
      </c>
      <c r="P81" s="5">
        <f t="shared" si="329"/>
        <v>0</v>
      </c>
      <c r="Q81" s="5">
        <f t="shared" si="329"/>
        <v>0</v>
      </c>
      <c r="R81" s="5">
        <f t="shared" si="322"/>
        <v>100</v>
      </c>
      <c r="S81" s="5">
        <f t="shared" ref="S81:V81" si="330">(0*100)/1</f>
        <v>0</v>
      </c>
      <c r="T81" s="5">
        <f t="shared" si="330"/>
        <v>0</v>
      </c>
      <c r="U81" s="5">
        <f t="shared" si="330"/>
        <v>0</v>
      </c>
      <c r="V81" s="5">
        <f t="shared" si="330"/>
        <v>0</v>
      </c>
      <c r="W81" s="5">
        <f t="shared" ref="W81:Z81" si="331">(1*100)/1</f>
        <v>100</v>
      </c>
      <c r="X81" s="5">
        <f t="shared" si="331"/>
        <v>100</v>
      </c>
      <c r="Y81" s="5">
        <f t="shared" si="331"/>
        <v>100</v>
      </c>
      <c r="Z81" s="5">
        <f t="shared" si="331"/>
        <v>100</v>
      </c>
      <c r="AA81" s="5">
        <f t="shared" ref="AA81:AC81" si="332">(0*100)/1</f>
        <v>0</v>
      </c>
      <c r="AB81" s="5">
        <f t="shared" si="332"/>
        <v>0</v>
      </c>
      <c r="AC81" s="5">
        <f t="shared" si="332"/>
        <v>0</v>
      </c>
      <c r="AD81" s="5">
        <f>(1*100)/1</f>
        <v>100</v>
      </c>
      <c r="AE81" s="5">
        <f>(0*100)/1</f>
        <v>0</v>
      </c>
      <c r="AF81" s="5">
        <f t="shared" si="325"/>
        <v>100</v>
      </c>
    </row>
    <row r="82" spans="1:32">
      <c r="A82" s="1" t="s">
        <v>12</v>
      </c>
      <c r="B82" s="5">
        <f t="shared" si="317"/>
        <v>0</v>
      </c>
      <c r="C82" s="5">
        <f t="shared" ref="C82:E82" si="333">(0*100)/1</f>
        <v>0</v>
      </c>
      <c r="D82" s="5">
        <f t="shared" si="333"/>
        <v>0</v>
      </c>
      <c r="E82" s="5">
        <f t="shared" si="333"/>
        <v>0</v>
      </c>
      <c r="F82" s="5">
        <f t="shared" si="327"/>
        <v>100</v>
      </c>
      <c r="G82" s="5">
        <f>(0*100)/1</f>
        <v>0</v>
      </c>
      <c r="H82" s="5">
        <f>(1*100)/1</f>
        <v>100</v>
      </c>
      <c r="I82" s="5">
        <f t="shared" ref="I82:N82" si="334">(0*100)/1</f>
        <v>0</v>
      </c>
      <c r="J82" s="5">
        <f t="shared" si="334"/>
        <v>0</v>
      </c>
      <c r="K82" s="5">
        <f t="shared" si="334"/>
        <v>0</v>
      </c>
      <c r="L82" s="5">
        <f t="shared" si="334"/>
        <v>0</v>
      </c>
      <c r="M82" s="5">
        <f t="shared" si="334"/>
        <v>0</v>
      </c>
      <c r="N82" s="5">
        <f t="shared" si="334"/>
        <v>0</v>
      </c>
      <c r="O82" s="5">
        <f t="shared" ref="O82:O85" si="335">(1*100)/1</f>
        <v>100</v>
      </c>
      <c r="P82" s="5">
        <f t="shared" ref="P82:Q82" si="336">(0*100)/1</f>
        <v>0</v>
      </c>
      <c r="Q82" s="5">
        <f t="shared" si="336"/>
        <v>0</v>
      </c>
      <c r="R82" s="5">
        <f t="shared" si="322"/>
        <v>100</v>
      </c>
      <c r="S82" s="5">
        <f>(0*100)/1</f>
        <v>0</v>
      </c>
      <c r="T82" s="5">
        <f t="shared" ref="T82:T83" si="337">(1*100)/1</f>
        <v>100</v>
      </c>
      <c r="U82" s="5">
        <f t="shared" ref="U82:V82" si="338">(0*100)/1</f>
        <v>0</v>
      </c>
      <c r="V82" s="5">
        <f t="shared" si="338"/>
        <v>0</v>
      </c>
      <c r="W82" s="5">
        <f t="shared" ref="W82:X82" si="339">(1*100)/1</f>
        <v>100</v>
      </c>
      <c r="X82" s="5">
        <f t="shared" si="339"/>
        <v>100</v>
      </c>
      <c r="Y82" s="5">
        <f>(0*100)/1</f>
        <v>0</v>
      </c>
      <c r="Z82" s="5">
        <f t="shared" ref="Z82:AB82" si="340">(1*100)/1</f>
        <v>100</v>
      </c>
      <c r="AA82" s="5">
        <f t="shared" si="340"/>
        <v>100</v>
      </c>
      <c r="AB82" s="5">
        <f t="shared" si="340"/>
        <v>100</v>
      </c>
      <c r="AC82" s="5">
        <f t="shared" ref="AC82:AE82" si="341">(0*100)/1</f>
        <v>0</v>
      </c>
      <c r="AD82" s="5">
        <f t="shared" si="341"/>
        <v>0</v>
      </c>
      <c r="AE82" s="5">
        <f t="shared" si="341"/>
        <v>0</v>
      </c>
      <c r="AF82" s="5">
        <f t="shared" si="325"/>
        <v>100</v>
      </c>
    </row>
    <row r="83" spans="1:32">
      <c r="A83" s="1" t="s">
        <v>13</v>
      </c>
      <c r="B83" s="5">
        <f t="shared" si="317"/>
        <v>0</v>
      </c>
      <c r="C83" s="5">
        <f t="shared" ref="C83:N83" si="342">(0*100)/1</f>
        <v>0</v>
      </c>
      <c r="D83" s="5">
        <f t="shared" si="342"/>
        <v>0</v>
      </c>
      <c r="E83" s="5">
        <f t="shared" si="342"/>
        <v>0</v>
      </c>
      <c r="F83" s="5">
        <f t="shared" si="342"/>
        <v>0</v>
      </c>
      <c r="G83" s="5">
        <f t="shared" si="342"/>
        <v>0</v>
      </c>
      <c r="H83" s="5">
        <f t="shared" si="342"/>
        <v>0</v>
      </c>
      <c r="I83" s="5">
        <f t="shared" si="342"/>
        <v>0</v>
      </c>
      <c r="J83" s="5">
        <f t="shared" si="342"/>
        <v>0</v>
      </c>
      <c r="K83" s="5">
        <f t="shared" si="342"/>
        <v>0</v>
      </c>
      <c r="L83" s="5">
        <f t="shared" si="342"/>
        <v>0</v>
      </c>
      <c r="M83" s="5">
        <f t="shared" si="342"/>
        <v>0</v>
      </c>
      <c r="N83" s="5">
        <f t="shared" si="342"/>
        <v>0</v>
      </c>
      <c r="O83" s="5">
        <f t="shared" si="335"/>
        <v>100</v>
      </c>
      <c r="P83" s="5">
        <f t="shared" ref="P83:S83" si="343">(0*100)/1</f>
        <v>0</v>
      </c>
      <c r="Q83" s="5">
        <f t="shared" si="343"/>
        <v>0</v>
      </c>
      <c r="R83" s="5">
        <f t="shared" si="343"/>
        <v>0</v>
      </c>
      <c r="S83" s="5">
        <f t="shared" si="343"/>
        <v>0</v>
      </c>
      <c r="T83" s="5">
        <f t="shared" si="337"/>
        <v>100</v>
      </c>
      <c r="U83" s="5">
        <f t="shared" ref="U83:U84" si="344">(0*100)/1</f>
        <v>0</v>
      </c>
      <c r="V83" s="5">
        <f t="shared" ref="V83:V84" si="345">(1*100)/1</f>
        <v>100</v>
      </c>
      <c r="W83" s="5">
        <f>(0*100)/1</f>
        <v>0</v>
      </c>
      <c r="X83" s="5">
        <f t="shared" ref="X83:Z83" si="346">(1*100)/1</f>
        <v>100</v>
      </c>
      <c r="Y83" s="5">
        <f t="shared" si="346"/>
        <v>100</v>
      </c>
      <c r="Z83" s="5">
        <f t="shared" si="346"/>
        <v>100</v>
      </c>
      <c r="AA83" s="5">
        <f>(0*100)/1</f>
        <v>0</v>
      </c>
      <c r="AB83" s="5">
        <f t="shared" ref="AB83:AE83" si="347">(1*100)/1</f>
        <v>100</v>
      </c>
      <c r="AC83" s="5">
        <f t="shared" si="347"/>
        <v>100</v>
      </c>
      <c r="AD83" s="5">
        <f t="shared" si="347"/>
        <v>100</v>
      </c>
      <c r="AE83" s="5">
        <f t="shared" si="347"/>
        <v>100</v>
      </c>
      <c r="AF83" s="5">
        <f t="shared" ref="AF83:AF85" si="348">(0*100)/1</f>
        <v>0</v>
      </c>
    </row>
    <row r="84" spans="1:32">
      <c r="A84" s="1" t="s">
        <v>14</v>
      </c>
      <c r="B84" s="5">
        <f t="shared" si="317"/>
        <v>0</v>
      </c>
      <c r="C84" s="5">
        <f t="shared" ref="C84:E84" si="349">(0*100)/1</f>
        <v>0</v>
      </c>
      <c r="D84" s="5">
        <f t="shared" si="349"/>
        <v>0</v>
      </c>
      <c r="E84" s="5">
        <f t="shared" si="349"/>
        <v>0</v>
      </c>
      <c r="F84" s="5">
        <f t="shared" ref="F84:F85" si="350">(1*100)/1</f>
        <v>100</v>
      </c>
      <c r="G84" s="5">
        <f t="shared" ref="G84:J84" si="351">(0*100)/1</f>
        <v>0</v>
      </c>
      <c r="H84" s="5">
        <f t="shared" si="351"/>
        <v>0</v>
      </c>
      <c r="I84" s="5">
        <f t="shared" si="351"/>
        <v>0</v>
      </c>
      <c r="J84" s="5">
        <f t="shared" si="351"/>
        <v>0</v>
      </c>
      <c r="K84" s="5">
        <f>(1*100)/1</f>
        <v>100</v>
      </c>
      <c r="L84" s="5">
        <f t="shared" ref="L84:N84" si="352">(0*100)/1</f>
        <v>0</v>
      </c>
      <c r="M84" s="5">
        <f t="shared" si="352"/>
        <v>0</v>
      </c>
      <c r="N84" s="5">
        <f t="shared" si="352"/>
        <v>0</v>
      </c>
      <c r="O84" s="5">
        <f t="shared" si="335"/>
        <v>100</v>
      </c>
      <c r="P84" s="5">
        <f t="shared" ref="P84:R84" si="353">(0*100)/1</f>
        <v>0</v>
      </c>
      <c r="Q84" s="5">
        <f t="shared" si="353"/>
        <v>0</v>
      </c>
      <c r="R84" s="5">
        <f t="shared" si="353"/>
        <v>0</v>
      </c>
      <c r="S84" s="5">
        <f t="shared" ref="S84:T84" si="354">(1*100)/1</f>
        <v>100</v>
      </c>
      <c r="T84" s="5">
        <f t="shared" si="354"/>
        <v>100</v>
      </c>
      <c r="U84" s="5">
        <f t="shared" si="344"/>
        <v>0</v>
      </c>
      <c r="V84" s="5">
        <f t="shared" si="345"/>
        <v>100</v>
      </c>
      <c r="W84" s="5">
        <f t="shared" ref="W84:Y84" si="355">(1*100)/1</f>
        <v>100</v>
      </c>
      <c r="X84" s="5">
        <f t="shared" si="355"/>
        <v>100</v>
      </c>
      <c r="Y84" s="5">
        <f t="shared" si="355"/>
        <v>100</v>
      </c>
      <c r="Z84" s="5">
        <f t="shared" ref="Z84:Z85" si="356">(0*100)/1</f>
        <v>0</v>
      </c>
      <c r="AA84" s="5">
        <f t="shared" ref="AA84:AC84" si="357">(1*100)/1</f>
        <v>100</v>
      </c>
      <c r="AB84" s="5">
        <f t="shared" si="357"/>
        <v>100</v>
      </c>
      <c r="AC84" s="5">
        <f t="shared" si="357"/>
        <v>100</v>
      </c>
      <c r="AD84" s="5">
        <f>(0*100)/1</f>
        <v>0</v>
      </c>
      <c r="AE84" s="5">
        <f t="shared" ref="AE84:AE85" si="358">(1*100)/1</f>
        <v>100</v>
      </c>
      <c r="AF84" s="5">
        <f t="shared" si="348"/>
        <v>0</v>
      </c>
    </row>
    <row r="85" spans="1:32">
      <c r="A85" s="1" t="s">
        <v>15</v>
      </c>
      <c r="B85" s="5">
        <f t="shared" si="317"/>
        <v>0</v>
      </c>
      <c r="C85" s="5">
        <f t="shared" ref="C85:E85" si="359">(0*100)/1</f>
        <v>0</v>
      </c>
      <c r="D85" s="5">
        <f t="shared" si="359"/>
        <v>0</v>
      </c>
      <c r="E85" s="5">
        <f t="shared" si="359"/>
        <v>0</v>
      </c>
      <c r="F85" s="5">
        <f t="shared" si="350"/>
        <v>100</v>
      </c>
      <c r="G85" s="5">
        <f t="shared" ref="G85:L85" si="360">(0*100)/1</f>
        <v>0</v>
      </c>
      <c r="H85" s="5">
        <f t="shared" si="360"/>
        <v>0</v>
      </c>
      <c r="I85" s="5">
        <f t="shared" si="360"/>
        <v>0</v>
      </c>
      <c r="J85" s="5">
        <f t="shared" si="360"/>
        <v>0</v>
      </c>
      <c r="K85" s="5">
        <f t="shared" si="360"/>
        <v>0</v>
      </c>
      <c r="L85" s="5">
        <f t="shared" si="360"/>
        <v>0</v>
      </c>
      <c r="M85" s="5">
        <f>(1*100)/1</f>
        <v>100</v>
      </c>
      <c r="N85" s="5">
        <f>(0*100)/1</f>
        <v>0</v>
      </c>
      <c r="O85" s="5">
        <f t="shared" si="335"/>
        <v>100</v>
      </c>
      <c r="P85" s="5">
        <f t="shared" ref="P85:R85" si="361">(0*100)/1</f>
        <v>0</v>
      </c>
      <c r="Q85" s="5">
        <f t="shared" si="361"/>
        <v>0</v>
      </c>
      <c r="R85" s="5">
        <f t="shared" si="361"/>
        <v>0</v>
      </c>
      <c r="S85" s="5">
        <f>(1*100)/1</f>
        <v>100</v>
      </c>
      <c r="T85" s="5">
        <f t="shared" ref="T85:V85" si="362">(0*100)/1</f>
        <v>0</v>
      </c>
      <c r="U85" s="5">
        <f t="shared" si="362"/>
        <v>0</v>
      </c>
      <c r="V85" s="5">
        <f t="shared" si="362"/>
        <v>0</v>
      </c>
      <c r="W85" s="5">
        <f>(1*100)/1</f>
        <v>100</v>
      </c>
      <c r="X85" s="5">
        <f>(0*100)/1</f>
        <v>0</v>
      </c>
      <c r="Y85" s="5">
        <f>(1*100)/1</f>
        <v>100</v>
      </c>
      <c r="Z85" s="5">
        <f t="shared" si="356"/>
        <v>0</v>
      </c>
      <c r="AA85" s="5">
        <f t="shared" ref="AA85:AD85" si="363">(0*100)/1</f>
        <v>0</v>
      </c>
      <c r="AB85" s="5">
        <f t="shared" si="363"/>
        <v>0</v>
      </c>
      <c r="AC85" s="5">
        <f t="shared" si="363"/>
        <v>0</v>
      </c>
      <c r="AD85" s="5">
        <f t="shared" si="363"/>
        <v>0</v>
      </c>
      <c r="AE85" s="5">
        <f t="shared" si="358"/>
        <v>100</v>
      </c>
      <c r="AF85" s="5">
        <f t="shared" si="348"/>
        <v>0</v>
      </c>
    </row>
    <row r="86" spans="1:32">
      <c r="A86" s="1" t="s">
        <v>16</v>
      </c>
      <c r="B86" s="5">
        <f t="shared" si="317"/>
        <v>0</v>
      </c>
      <c r="C86" s="5">
        <f t="shared" ref="C86:AF86" si="364">(0*100)/1</f>
        <v>0</v>
      </c>
      <c r="D86" s="5">
        <f t="shared" si="364"/>
        <v>0</v>
      </c>
      <c r="E86" s="5">
        <f t="shared" si="364"/>
        <v>0</v>
      </c>
      <c r="F86" s="5">
        <f t="shared" si="364"/>
        <v>0</v>
      </c>
      <c r="G86" s="5">
        <f t="shared" si="364"/>
        <v>0</v>
      </c>
      <c r="H86" s="5">
        <f t="shared" si="364"/>
        <v>0</v>
      </c>
      <c r="I86" s="5">
        <f t="shared" si="364"/>
        <v>0</v>
      </c>
      <c r="J86" s="5">
        <f t="shared" si="364"/>
        <v>0</v>
      </c>
      <c r="K86" s="5">
        <f t="shared" si="364"/>
        <v>0</v>
      </c>
      <c r="L86" s="5">
        <f t="shared" si="364"/>
        <v>0</v>
      </c>
      <c r="M86" s="5">
        <f t="shared" si="364"/>
        <v>0</v>
      </c>
      <c r="N86" s="5">
        <f t="shared" si="364"/>
        <v>0</v>
      </c>
      <c r="O86" s="5">
        <f t="shared" si="364"/>
        <v>0</v>
      </c>
      <c r="P86" s="5">
        <f t="shared" si="364"/>
        <v>0</v>
      </c>
      <c r="Q86" s="5">
        <f t="shared" si="364"/>
        <v>0</v>
      </c>
      <c r="R86" s="5">
        <f t="shared" si="364"/>
        <v>0</v>
      </c>
      <c r="S86" s="5">
        <f t="shared" si="364"/>
        <v>0</v>
      </c>
      <c r="T86" s="5">
        <f t="shared" si="364"/>
        <v>0</v>
      </c>
      <c r="U86" s="5">
        <f t="shared" si="364"/>
        <v>0</v>
      </c>
      <c r="V86" s="5">
        <f t="shared" si="364"/>
        <v>0</v>
      </c>
      <c r="W86" s="5">
        <f t="shared" si="364"/>
        <v>0</v>
      </c>
      <c r="X86" s="5">
        <f t="shared" si="364"/>
        <v>0</v>
      </c>
      <c r="Y86" s="5">
        <f t="shared" si="364"/>
        <v>0</v>
      </c>
      <c r="Z86" s="5">
        <f t="shared" si="364"/>
        <v>0</v>
      </c>
      <c r="AA86" s="5">
        <f t="shared" si="364"/>
        <v>0</v>
      </c>
      <c r="AB86" s="5">
        <f t="shared" si="364"/>
        <v>0</v>
      </c>
      <c r="AC86" s="5">
        <f t="shared" si="364"/>
        <v>0</v>
      </c>
      <c r="AD86" s="5">
        <f t="shared" si="364"/>
        <v>0</v>
      </c>
      <c r="AE86" s="5">
        <f t="shared" si="364"/>
        <v>0</v>
      </c>
      <c r="AF86" s="5">
        <f t="shared" si="364"/>
        <v>0</v>
      </c>
    </row>
    <row r="87" spans="1:32">
      <c r="A87" s="1" t="s">
        <v>17</v>
      </c>
      <c r="B87" s="5">
        <f t="shared" si="317"/>
        <v>0</v>
      </c>
      <c r="C87" s="5">
        <f t="shared" ref="C87:AF87" si="365">(0*100)/1</f>
        <v>0</v>
      </c>
      <c r="D87" s="5">
        <f t="shared" si="365"/>
        <v>0</v>
      </c>
      <c r="E87" s="5">
        <f t="shared" si="365"/>
        <v>0</v>
      </c>
      <c r="F87" s="5">
        <f t="shared" si="365"/>
        <v>0</v>
      </c>
      <c r="G87" s="5">
        <f t="shared" si="365"/>
        <v>0</v>
      </c>
      <c r="H87" s="5">
        <f t="shared" si="365"/>
        <v>0</v>
      </c>
      <c r="I87" s="5">
        <f t="shared" si="365"/>
        <v>0</v>
      </c>
      <c r="J87" s="5">
        <f t="shared" si="365"/>
        <v>0</v>
      </c>
      <c r="K87" s="5">
        <f t="shared" si="365"/>
        <v>0</v>
      </c>
      <c r="L87" s="5">
        <f t="shared" si="365"/>
        <v>0</v>
      </c>
      <c r="M87" s="5">
        <f t="shared" si="365"/>
        <v>0</v>
      </c>
      <c r="N87" s="5">
        <f t="shared" si="365"/>
        <v>0</v>
      </c>
      <c r="O87" s="5">
        <f t="shared" si="365"/>
        <v>0</v>
      </c>
      <c r="P87" s="5">
        <f t="shared" si="365"/>
        <v>0</v>
      </c>
      <c r="Q87" s="5">
        <f t="shared" si="365"/>
        <v>0</v>
      </c>
      <c r="R87" s="5">
        <f t="shared" si="365"/>
        <v>0</v>
      </c>
      <c r="S87" s="5">
        <f t="shared" si="365"/>
        <v>0</v>
      </c>
      <c r="T87" s="5">
        <f t="shared" si="365"/>
        <v>0</v>
      </c>
      <c r="U87" s="5">
        <f t="shared" si="365"/>
        <v>0</v>
      </c>
      <c r="V87" s="5">
        <f t="shared" si="365"/>
        <v>0</v>
      </c>
      <c r="W87" s="5">
        <f t="shared" si="365"/>
        <v>0</v>
      </c>
      <c r="X87" s="5">
        <f t="shared" si="365"/>
        <v>0</v>
      </c>
      <c r="Y87" s="5">
        <f t="shared" si="365"/>
        <v>0</v>
      </c>
      <c r="Z87" s="5">
        <f t="shared" si="365"/>
        <v>0</v>
      </c>
      <c r="AA87" s="5">
        <f t="shared" si="365"/>
        <v>0</v>
      </c>
      <c r="AB87" s="5">
        <f t="shared" si="365"/>
        <v>0</v>
      </c>
      <c r="AC87" s="5">
        <f t="shared" si="365"/>
        <v>0</v>
      </c>
      <c r="AD87" s="5">
        <f t="shared" si="365"/>
        <v>0</v>
      </c>
      <c r="AE87" s="5">
        <f t="shared" si="365"/>
        <v>0</v>
      </c>
      <c r="AF87" s="5">
        <f t="shared" si="365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69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30</v>
      </c>
      <c r="B1" s="2">
        <v>45809</v>
      </c>
      <c r="C1" s="2">
        <v>45810</v>
      </c>
      <c r="D1" s="2">
        <v>45811</v>
      </c>
      <c r="E1" s="2">
        <v>45812</v>
      </c>
      <c r="F1" s="2">
        <v>45813</v>
      </c>
      <c r="G1" s="2">
        <v>45814</v>
      </c>
      <c r="H1" s="2">
        <v>45815</v>
      </c>
      <c r="I1" s="2">
        <v>45816</v>
      </c>
      <c r="J1" s="2">
        <v>45817</v>
      </c>
      <c r="K1" s="2">
        <v>45818</v>
      </c>
      <c r="L1" s="2">
        <v>45819</v>
      </c>
      <c r="M1" s="2">
        <v>45820</v>
      </c>
      <c r="N1" s="2">
        <v>45821</v>
      </c>
      <c r="O1" s="2">
        <v>45822</v>
      </c>
      <c r="P1" s="2">
        <v>45823</v>
      </c>
      <c r="Q1" s="2">
        <v>45824</v>
      </c>
      <c r="R1" s="2">
        <v>45825</v>
      </c>
      <c r="S1" s="2">
        <v>45826</v>
      </c>
      <c r="T1" s="10">
        <v>45827</v>
      </c>
      <c r="U1" s="2">
        <v>45828</v>
      </c>
      <c r="V1" s="2">
        <v>45829</v>
      </c>
      <c r="W1" s="2">
        <v>45830</v>
      </c>
      <c r="X1" s="2">
        <v>45831</v>
      </c>
      <c r="Y1" s="2">
        <v>45832</v>
      </c>
      <c r="Z1" s="2">
        <v>45833</v>
      </c>
      <c r="AA1" s="2">
        <v>45834</v>
      </c>
      <c r="AB1" s="2">
        <v>45835</v>
      </c>
      <c r="AC1" s="2">
        <v>45836</v>
      </c>
      <c r="AD1" s="2">
        <v>45837</v>
      </c>
      <c r="AE1" s="2">
        <v>45838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X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>(1*100)/10</f>
        <v>10</v>
      </c>
      <c r="Z3" s="4">
        <f t="shared" ref="Z3:AE3" si="1">(0*100)/10</f>
        <v>0</v>
      </c>
      <c r="AA3" s="4">
        <f t="shared" si="1"/>
        <v>0</v>
      </c>
      <c r="AB3" s="4">
        <f t="shared" si="1"/>
        <v>0</v>
      </c>
      <c r="AC3" s="4">
        <f t="shared" si="1"/>
        <v>0</v>
      </c>
      <c r="AD3" s="4">
        <f t="shared" si="1"/>
        <v>0</v>
      </c>
      <c r="AE3" s="4">
        <f t="shared" si="1"/>
        <v>0</v>
      </c>
      <c r="AF3" s="4">
        <f>AVERAGE(B5:AE16)</f>
        <v>36.166666666666664</v>
      </c>
    </row>
    <row r="4" spans="1:34">
      <c r="A4" s="1" t="s">
        <v>3</v>
      </c>
      <c r="B4" s="4">
        <f>(1*100)/10</f>
        <v>10</v>
      </c>
      <c r="C4" s="4">
        <f t="shared" ref="C4:F4" si="2">(0*100)/10</f>
        <v>0</v>
      </c>
      <c r="D4" s="4">
        <f t="shared" si="2"/>
        <v>0</v>
      </c>
      <c r="E4" s="4">
        <f t="shared" si="2"/>
        <v>0</v>
      </c>
      <c r="F4" s="4">
        <f t="shared" si="2"/>
        <v>0</v>
      </c>
      <c r="G4" s="4">
        <f>(1*100)/10</f>
        <v>10</v>
      </c>
      <c r="H4" s="4">
        <f t="shared" ref="H4:L4" si="3">(0*100)/10</f>
        <v>0</v>
      </c>
      <c r="I4" s="4">
        <f t="shared" si="3"/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ref="M4:N4" si="4">(1*100)/10</f>
        <v>10</v>
      </c>
      <c r="N4" s="4">
        <f t="shared" si="4"/>
        <v>10</v>
      </c>
      <c r="O4" s="4">
        <f t="shared" ref="O4:AE4" si="5">(0*100)/10</f>
        <v>0</v>
      </c>
      <c r="P4" s="4">
        <f t="shared" si="5"/>
        <v>0</v>
      </c>
      <c r="Q4" s="4">
        <f t="shared" si="5"/>
        <v>0</v>
      </c>
      <c r="R4" s="4">
        <f t="shared" si="5"/>
        <v>0</v>
      </c>
      <c r="S4" s="4">
        <f t="shared" si="5"/>
        <v>0</v>
      </c>
      <c r="T4" s="4">
        <f t="shared" si="5"/>
        <v>0</v>
      </c>
      <c r="U4" s="4">
        <f t="shared" si="5"/>
        <v>0</v>
      </c>
      <c r="V4" s="4">
        <f t="shared" si="5"/>
        <v>0</v>
      </c>
      <c r="W4" s="4">
        <f t="shared" si="5"/>
        <v>0</v>
      </c>
      <c r="X4" s="4">
        <f t="shared" si="5"/>
        <v>0</v>
      </c>
      <c r="Y4" s="4">
        <f t="shared" si="5"/>
        <v>0</v>
      </c>
      <c r="Z4" s="4">
        <f t="shared" si="5"/>
        <v>0</v>
      </c>
      <c r="AA4" s="4">
        <f t="shared" si="5"/>
        <v>0</v>
      </c>
      <c r="AB4" s="4">
        <f t="shared" si="5"/>
        <v>0</v>
      </c>
      <c r="AC4" s="4">
        <f t="shared" si="5"/>
        <v>0</v>
      </c>
      <c r="AD4" s="4">
        <f t="shared" si="5"/>
        <v>0</v>
      </c>
      <c r="AE4" s="4">
        <f t="shared" si="5"/>
        <v>0</v>
      </c>
    </row>
    <row r="5" spans="1:34">
      <c r="A5" s="1" t="s">
        <v>4</v>
      </c>
      <c r="B5" s="4">
        <f t="shared" ref="B5:C5" si="6">(4*100)/10</f>
        <v>40</v>
      </c>
      <c r="C5" s="4">
        <f t="shared" si="6"/>
        <v>40</v>
      </c>
      <c r="D5" s="4">
        <f>(2*100)/10</f>
        <v>20</v>
      </c>
      <c r="E5" s="4">
        <f>(3*100)/10</f>
        <v>30</v>
      </c>
      <c r="F5" s="4">
        <f t="shared" ref="F5:G5" si="7">(2*100)/10</f>
        <v>20</v>
      </c>
      <c r="G5" s="4">
        <f t="shared" si="7"/>
        <v>20</v>
      </c>
      <c r="H5" s="4">
        <f t="shared" ref="H5:I5" si="8">(3*100)/10</f>
        <v>30</v>
      </c>
      <c r="I5" s="4">
        <f t="shared" si="8"/>
        <v>30</v>
      </c>
      <c r="J5" s="4">
        <f>(2*100)/10</f>
        <v>20</v>
      </c>
      <c r="K5" s="4">
        <f t="shared" ref="K5:L5" si="9">(0*100)/10</f>
        <v>0</v>
      </c>
      <c r="L5" s="4">
        <f t="shared" si="9"/>
        <v>0</v>
      </c>
      <c r="M5" s="4">
        <f>(3*100)/10</f>
        <v>30</v>
      </c>
      <c r="N5" s="4">
        <f t="shared" ref="N5:N6" si="10">(4*100)/10</f>
        <v>40</v>
      </c>
      <c r="O5" s="4">
        <f>(0*100)/10</f>
        <v>0</v>
      </c>
      <c r="P5" s="4">
        <f>(4*100)/10</f>
        <v>40</v>
      </c>
      <c r="Q5" s="4">
        <f t="shared" ref="Q5:Q7" si="11">(1*100)/10</f>
        <v>10</v>
      </c>
      <c r="R5" s="4">
        <f t="shared" ref="R5:S5" si="12">(0*100)/10</f>
        <v>0</v>
      </c>
      <c r="S5" s="4">
        <f t="shared" si="12"/>
        <v>0</v>
      </c>
      <c r="T5" s="4">
        <f>(1*100)/10</f>
        <v>10</v>
      </c>
      <c r="U5" s="4">
        <f>(2*100)/10</f>
        <v>20</v>
      </c>
      <c r="V5" s="4">
        <f>(0*100)/10</f>
        <v>0</v>
      </c>
      <c r="W5" s="4">
        <f t="shared" ref="W5:X5" si="13">(2*100)/10</f>
        <v>20</v>
      </c>
      <c r="X5" s="4">
        <f t="shared" si="13"/>
        <v>20</v>
      </c>
      <c r="Y5" s="4">
        <f>(3*100)/10</f>
        <v>30</v>
      </c>
      <c r="Z5" s="4">
        <f>(5*100)/10</f>
        <v>50</v>
      </c>
      <c r="AA5" s="4">
        <f t="shared" ref="AA5:AA6" si="14">(1*100)/10</f>
        <v>10</v>
      </c>
      <c r="AB5" s="4">
        <f t="shared" ref="AB5:AC5" si="15">(3*100)/10</f>
        <v>30</v>
      </c>
      <c r="AC5" s="4">
        <f t="shared" si="15"/>
        <v>30</v>
      </c>
      <c r="AD5" s="4">
        <f>(4*100)/10</f>
        <v>40</v>
      </c>
      <c r="AE5" s="4">
        <f t="shared" ref="AE5:AE6" si="16">(2*100)/10</f>
        <v>20</v>
      </c>
    </row>
    <row r="6" spans="1:34">
      <c r="A6" s="1" t="s">
        <v>5</v>
      </c>
      <c r="B6" s="4">
        <f>(7*100)/10</f>
        <v>70</v>
      </c>
      <c r="C6" s="4">
        <f>(5*100)/10</f>
        <v>50</v>
      </c>
      <c r="D6" s="4">
        <f t="shared" ref="D6:D9" si="17">(3*100)/10</f>
        <v>30</v>
      </c>
      <c r="E6" s="4">
        <f>(5*100)/10</f>
        <v>50</v>
      </c>
      <c r="F6" s="4">
        <f>(4*100)/10</f>
        <v>40</v>
      </c>
      <c r="G6" s="4">
        <f>(5*100)/10</f>
        <v>50</v>
      </c>
      <c r="H6" s="4">
        <f>(6*100)/10</f>
        <v>60</v>
      </c>
      <c r="I6" s="4">
        <f t="shared" ref="I6:J6" si="18">(3*100)/10</f>
        <v>30</v>
      </c>
      <c r="J6" s="4">
        <f t="shared" si="18"/>
        <v>30</v>
      </c>
      <c r="K6" s="4">
        <f t="shared" ref="K6:K7" si="19">(4*100)/10</f>
        <v>40</v>
      </c>
      <c r="L6" s="4">
        <f>(2*100)/10</f>
        <v>20</v>
      </c>
      <c r="M6" s="4">
        <f>(5*100)/10</f>
        <v>50</v>
      </c>
      <c r="N6" s="4">
        <f t="shared" si="10"/>
        <v>40</v>
      </c>
      <c r="O6" s="4">
        <f>(2*100)/10</f>
        <v>20</v>
      </c>
      <c r="P6" s="4">
        <f>(7*100)/10</f>
        <v>70</v>
      </c>
      <c r="Q6" s="4">
        <f t="shared" si="11"/>
        <v>10</v>
      </c>
      <c r="R6" s="4">
        <f>(1*100)/10</f>
        <v>10</v>
      </c>
      <c r="S6" s="4">
        <f t="shared" ref="S6:T6" si="20">(3*100)/10</f>
        <v>30</v>
      </c>
      <c r="T6" s="4">
        <f t="shared" si="20"/>
        <v>30</v>
      </c>
      <c r="U6" s="4">
        <f t="shared" ref="U6:U9" si="21">(4*100)/10</f>
        <v>40</v>
      </c>
      <c r="V6" s="4">
        <f t="shared" ref="V6:V7" si="22">(2*100)/10</f>
        <v>20</v>
      </c>
      <c r="W6" s="4">
        <f t="shared" ref="W6:X6" si="23">(4*100)/10</f>
        <v>40</v>
      </c>
      <c r="X6" s="4">
        <f t="shared" si="23"/>
        <v>40</v>
      </c>
      <c r="Y6" s="4">
        <f>(8*100)/10</f>
        <v>80</v>
      </c>
      <c r="Z6" s="4">
        <f>(7*100)/10</f>
        <v>70</v>
      </c>
      <c r="AA6" s="4">
        <f t="shared" si="14"/>
        <v>10</v>
      </c>
      <c r="AB6" s="4">
        <f t="shared" ref="AB6:AB7" si="24">(5*100)/10</f>
        <v>50</v>
      </c>
      <c r="AC6" s="4">
        <f>(4*100)/10</f>
        <v>40</v>
      </c>
      <c r="AD6" s="4">
        <f t="shared" ref="AD6:AD8" si="25">(10*100)/10</f>
        <v>100</v>
      </c>
      <c r="AE6" s="4">
        <f t="shared" si="16"/>
        <v>20</v>
      </c>
    </row>
    <row r="7" spans="1:34">
      <c r="A7" s="1" t="s">
        <v>6</v>
      </c>
      <c r="B7" s="4">
        <f>(9*100)/10</f>
        <v>90</v>
      </c>
      <c r="C7" s="4">
        <f>(6*100)/10</f>
        <v>60</v>
      </c>
      <c r="D7" s="4">
        <f t="shared" si="17"/>
        <v>30</v>
      </c>
      <c r="E7" s="4">
        <f t="shared" ref="E7:F7" si="26">(4*100)/10</f>
        <v>40</v>
      </c>
      <c r="F7" s="4">
        <f t="shared" si="26"/>
        <v>40</v>
      </c>
      <c r="G7" s="4">
        <f t="shared" ref="G7:G8" si="27">(6*100)/10</f>
        <v>60</v>
      </c>
      <c r="H7" s="4">
        <f>(7*100)/10</f>
        <v>70</v>
      </c>
      <c r="I7" s="4">
        <f t="shared" ref="I7:J7" si="28">(3*100)/10</f>
        <v>30</v>
      </c>
      <c r="J7" s="4">
        <f t="shared" si="28"/>
        <v>30</v>
      </c>
      <c r="K7" s="4">
        <f t="shared" si="19"/>
        <v>40</v>
      </c>
      <c r="L7" s="4">
        <f>(3*100)/10</f>
        <v>30</v>
      </c>
      <c r="M7" s="4">
        <f>(6*100)/10</f>
        <v>60</v>
      </c>
      <c r="N7" s="4">
        <f t="shared" ref="N7:N8" si="29">(5*100)/10</f>
        <v>50</v>
      </c>
      <c r="O7" s="4">
        <f t="shared" ref="O7:O8" si="30">(6*100)/10</f>
        <v>60</v>
      </c>
      <c r="P7" s="4">
        <f>(9*100)/10</f>
        <v>90</v>
      </c>
      <c r="Q7" s="4">
        <f t="shared" si="11"/>
        <v>10</v>
      </c>
      <c r="R7" s="4">
        <f>(2*100)/10</f>
        <v>20</v>
      </c>
      <c r="S7" s="4">
        <f t="shared" ref="S7:T7" si="31">(5*100)/10</f>
        <v>50</v>
      </c>
      <c r="T7" s="4">
        <f t="shared" si="31"/>
        <v>50</v>
      </c>
      <c r="U7" s="4">
        <f t="shared" si="21"/>
        <v>40</v>
      </c>
      <c r="V7" s="4">
        <f t="shared" si="22"/>
        <v>20</v>
      </c>
      <c r="W7" s="4">
        <f t="shared" ref="W7:X7" si="32">(4*100)/10</f>
        <v>40</v>
      </c>
      <c r="X7" s="4">
        <f t="shared" si="32"/>
        <v>40</v>
      </c>
      <c r="Y7" s="4">
        <f>(7*100)/10</f>
        <v>70</v>
      </c>
      <c r="Z7" s="4">
        <f>(8*100)/10</f>
        <v>80</v>
      </c>
      <c r="AA7" s="4">
        <f>(3*100)/10</f>
        <v>30</v>
      </c>
      <c r="AB7" s="4">
        <f t="shared" si="24"/>
        <v>50</v>
      </c>
      <c r="AC7" s="4">
        <f t="shared" ref="AC7:AC8" si="33">(5*100)/10</f>
        <v>50</v>
      </c>
      <c r="AD7" s="4">
        <f t="shared" si="25"/>
        <v>100</v>
      </c>
      <c r="AE7" s="4">
        <f>(5*100)/10</f>
        <v>50</v>
      </c>
    </row>
    <row r="8" spans="1:34">
      <c r="A8" s="1" t="s">
        <v>7</v>
      </c>
      <c r="B8" s="4">
        <f>(10*100)/10</f>
        <v>100</v>
      </c>
      <c r="C8" s="4">
        <f t="shared" ref="C8:C9" si="34">(4*100)/10</f>
        <v>40</v>
      </c>
      <c r="D8" s="4">
        <f t="shared" si="17"/>
        <v>30</v>
      </c>
      <c r="E8" s="4">
        <f>(2*100)/10</f>
        <v>20</v>
      </c>
      <c r="F8" s="4">
        <f>(4*100)/10</f>
        <v>40</v>
      </c>
      <c r="G8" s="4">
        <f t="shared" si="27"/>
        <v>60</v>
      </c>
      <c r="H8" s="4">
        <f>(5*100)/10</f>
        <v>50</v>
      </c>
      <c r="I8" s="4">
        <f t="shared" ref="I8:I9" si="35">(3*100)/10</f>
        <v>30</v>
      </c>
      <c r="J8" s="4">
        <f>(6*100)/10</f>
        <v>60</v>
      </c>
      <c r="K8" s="4">
        <f>(3*100)/10</f>
        <v>30</v>
      </c>
      <c r="L8" s="4">
        <f t="shared" ref="L8:M8" si="36">(6*100)/10</f>
        <v>60</v>
      </c>
      <c r="M8" s="4">
        <f t="shared" si="36"/>
        <v>60</v>
      </c>
      <c r="N8" s="4">
        <f t="shared" si="29"/>
        <v>50</v>
      </c>
      <c r="O8" s="4">
        <f t="shared" si="30"/>
        <v>60</v>
      </c>
      <c r="P8" s="23">
        <f>(6*100)/10</f>
        <v>60</v>
      </c>
      <c r="Q8" s="4">
        <f>(2*100)/10</f>
        <v>20</v>
      </c>
      <c r="R8" s="4">
        <f t="shared" ref="R8:R9" si="37">(3*100)/10</f>
        <v>30</v>
      </c>
      <c r="S8" s="4">
        <f>(7*100)/10</f>
        <v>70</v>
      </c>
      <c r="T8" s="4">
        <f>(6*100)/10</f>
        <v>60</v>
      </c>
      <c r="U8" s="4">
        <f t="shared" si="21"/>
        <v>40</v>
      </c>
      <c r="V8" s="4">
        <f t="shared" ref="V8:V10" si="38">(3*100)/10</f>
        <v>30</v>
      </c>
      <c r="W8" s="4">
        <f t="shared" ref="W8:W9" si="39">(7*100)/10</f>
        <v>70</v>
      </c>
      <c r="X8" s="4">
        <f>(4*100)/10</f>
        <v>40</v>
      </c>
      <c r="Y8" s="4">
        <f t="shared" ref="Y8:Y9" si="40">(6*100)/10</f>
        <v>60</v>
      </c>
      <c r="Z8" s="4">
        <f>(9*100)/10</f>
        <v>90</v>
      </c>
      <c r="AA8" s="4">
        <f>(2*100)/10</f>
        <v>20</v>
      </c>
      <c r="AB8" s="4">
        <f>(4*100)/10</f>
        <v>40</v>
      </c>
      <c r="AC8" s="4">
        <f t="shared" si="33"/>
        <v>50</v>
      </c>
      <c r="AD8" s="4">
        <f t="shared" si="25"/>
        <v>100</v>
      </c>
      <c r="AE8" s="4">
        <f t="shared" ref="AE8:AE10" si="41">(6*100)/10</f>
        <v>60</v>
      </c>
    </row>
    <row r="9" spans="1:34">
      <c r="A9" s="1" t="s">
        <v>8</v>
      </c>
      <c r="B9" s="4">
        <f>(8*100)/10</f>
        <v>80</v>
      </c>
      <c r="C9" s="4">
        <f t="shared" si="34"/>
        <v>40</v>
      </c>
      <c r="D9" s="4">
        <f t="shared" si="17"/>
        <v>30</v>
      </c>
      <c r="E9" s="4">
        <f>(3*100)/10</f>
        <v>30</v>
      </c>
      <c r="F9" s="4">
        <f>(5*100)/10</f>
        <v>50</v>
      </c>
      <c r="G9" s="4">
        <f>(4*100)/10</f>
        <v>40</v>
      </c>
      <c r="H9" s="4">
        <f>(6*100)/10</f>
        <v>60</v>
      </c>
      <c r="I9" s="4">
        <f t="shared" si="35"/>
        <v>30</v>
      </c>
      <c r="J9" s="4">
        <f t="shared" ref="J9:J10" si="42">(2*100)/10</f>
        <v>20</v>
      </c>
      <c r="K9" s="4">
        <f>(4*100)/10</f>
        <v>40</v>
      </c>
      <c r="L9" s="4">
        <f t="shared" ref="L9:L12" si="43">(5*100)/10</f>
        <v>50</v>
      </c>
      <c r="M9" s="4">
        <f t="shared" ref="M9:N9" si="44">(6*100)/10</f>
        <v>60</v>
      </c>
      <c r="N9" s="4">
        <f t="shared" si="44"/>
        <v>60</v>
      </c>
      <c r="O9" s="4">
        <f>(7*100)/10</f>
        <v>70</v>
      </c>
      <c r="P9" s="4">
        <f>(8*100)/10</f>
        <v>80</v>
      </c>
      <c r="Q9" s="4">
        <f>(4*100)/10</f>
        <v>40</v>
      </c>
      <c r="R9" s="4">
        <f t="shared" si="37"/>
        <v>30</v>
      </c>
      <c r="S9" s="4">
        <f t="shared" ref="S9:T9" si="45">(5*100)/10</f>
        <v>50</v>
      </c>
      <c r="T9" s="4">
        <f t="shared" si="45"/>
        <v>50</v>
      </c>
      <c r="U9" s="4">
        <f t="shared" si="21"/>
        <v>40</v>
      </c>
      <c r="V9" s="4">
        <f t="shared" si="38"/>
        <v>30</v>
      </c>
      <c r="W9" s="4">
        <f t="shared" si="39"/>
        <v>70</v>
      </c>
      <c r="X9" s="4">
        <f t="shared" ref="X9:X10" si="46">(5*100)/10</f>
        <v>50</v>
      </c>
      <c r="Y9" s="4">
        <f t="shared" si="40"/>
        <v>60</v>
      </c>
      <c r="Z9" s="4">
        <f t="shared" ref="Z9:Z10" si="47">(10*100)/10</f>
        <v>100</v>
      </c>
      <c r="AA9" s="4">
        <f t="shared" ref="AA9:AA11" si="48">(3*100)/10</f>
        <v>30</v>
      </c>
      <c r="AB9" s="4">
        <f t="shared" ref="AB9:AC9" si="49">(5*100)/10</f>
        <v>50</v>
      </c>
      <c r="AC9" s="4">
        <f t="shared" si="49"/>
        <v>50</v>
      </c>
      <c r="AD9" s="4">
        <f>(9*100)/10</f>
        <v>90</v>
      </c>
      <c r="AE9" s="4">
        <f t="shared" si="41"/>
        <v>60</v>
      </c>
    </row>
    <row r="10" spans="1:34">
      <c r="A10" s="1" t="s">
        <v>9</v>
      </c>
      <c r="B10" s="4">
        <f t="shared" ref="B10:B12" si="50">(6*100)/10</f>
        <v>60</v>
      </c>
      <c r="C10" s="4">
        <f t="shared" ref="C10:E10" si="51">(3*100)/10</f>
        <v>30</v>
      </c>
      <c r="D10" s="4">
        <f t="shared" si="51"/>
        <v>30</v>
      </c>
      <c r="E10" s="4">
        <f t="shared" si="51"/>
        <v>30</v>
      </c>
      <c r="F10" s="4">
        <f t="shared" ref="F10:F11" si="52">(4*100)/10</f>
        <v>40</v>
      </c>
      <c r="G10" s="4">
        <f>(6*100)/10</f>
        <v>60</v>
      </c>
      <c r="H10" s="4">
        <f>(5*100)/10</f>
        <v>50</v>
      </c>
      <c r="I10" s="4">
        <f>(4*100)/10</f>
        <v>40</v>
      </c>
      <c r="J10" s="4">
        <f t="shared" si="42"/>
        <v>20</v>
      </c>
      <c r="K10" s="4">
        <f t="shared" ref="K10:K11" si="53">(3*100)/10</f>
        <v>30</v>
      </c>
      <c r="L10" s="4">
        <f t="shared" si="43"/>
        <v>50</v>
      </c>
      <c r="M10" s="4">
        <f t="shared" ref="M10:M12" si="54">(5*100)/10</f>
        <v>50</v>
      </c>
      <c r="N10" s="4">
        <f t="shared" ref="N10:O10" si="55">(6*100)/10</f>
        <v>60</v>
      </c>
      <c r="O10" s="4">
        <f t="shared" si="55"/>
        <v>60</v>
      </c>
      <c r="P10" s="4">
        <f>(7*100)/10</f>
        <v>70</v>
      </c>
      <c r="Q10" s="4">
        <f>(3*100)/10</f>
        <v>30</v>
      </c>
      <c r="R10" s="4">
        <f t="shared" ref="R10:R11" si="56">(1*100)/10</f>
        <v>10</v>
      </c>
      <c r="S10" s="4">
        <f t="shared" ref="S10:S12" si="57">(5*100)/10</f>
        <v>50</v>
      </c>
      <c r="T10" s="4">
        <f t="shared" ref="T10:T11" si="58">(6*100)/10</f>
        <v>60</v>
      </c>
      <c r="U10" s="4">
        <f t="shared" ref="U10:U11" si="59">(5*100)/10</f>
        <v>50</v>
      </c>
      <c r="V10" s="4">
        <f t="shared" si="38"/>
        <v>30</v>
      </c>
      <c r="W10" s="4">
        <f>(6*100)/10</f>
        <v>60</v>
      </c>
      <c r="X10" s="4">
        <f t="shared" si="46"/>
        <v>50</v>
      </c>
      <c r="Y10" s="4">
        <f>(5*100)/10</f>
        <v>50</v>
      </c>
      <c r="Z10" s="4">
        <f t="shared" si="47"/>
        <v>100</v>
      </c>
      <c r="AA10" s="4">
        <f t="shared" si="48"/>
        <v>30</v>
      </c>
      <c r="AB10" s="4">
        <f t="shared" ref="AB10:AB11" si="60">(4*100)/10</f>
        <v>40</v>
      </c>
      <c r="AC10" s="4">
        <f>(2*100)/10</f>
        <v>20</v>
      </c>
      <c r="AD10" s="4">
        <f>(8*100)/10</f>
        <v>80</v>
      </c>
      <c r="AE10" s="4">
        <f t="shared" si="41"/>
        <v>60</v>
      </c>
    </row>
    <row r="11" spans="1:34">
      <c r="A11" s="1" t="s">
        <v>10</v>
      </c>
      <c r="B11" s="4">
        <f t="shared" si="50"/>
        <v>60</v>
      </c>
      <c r="C11" s="4">
        <f>(1*100)/10</f>
        <v>10</v>
      </c>
      <c r="D11" s="4">
        <f t="shared" ref="D11:D12" si="61">(3*100)/10</f>
        <v>30</v>
      </c>
      <c r="E11" s="4">
        <f>(2*100)/10</f>
        <v>20</v>
      </c>
      <c r="F11" s="4">
        <f t="shared" si="52"/>
        <v>40</v>
      </c>
      <c r="G11" s="4">
        <f>(8*100)/10</f>
        <v>80</v>
      </c>
      <c r="H11" s="4">
        <f t="shared" ref="H11:I11" si="62">(4*100)/10</f>
        <v>40</v>
      </c>
      <c r="I11" s="4">
        <f t="shared" si="62"/>
        <v>40</v>
      </c>
      <c r="J11" s="4">
        <f t="shared" ref="J11:J12" si="63">(1*100)/10</f>
        <v>10</v>
      </c>
      <c r="K11" s="4">
        <f t="shared" si="53"/>
        <v>30</v>
      </c>
      <c r="L11" s="4">
        <f t="shared" si="43"/>
        <v>50</v>
      </c>
      <c r="M11" s="4">
        <f t="shared" si="54"/>
        <v>50</v>
      </c>
      <c r="N11" s="4">
        <f>(4*100)/10</f>
        <v>40</v>
      </c>
      <c r="O11" s="4">
        <f t="shared" ref="O11:O12" si="64">(7*100)/10</f>
        <v>70</v>
      </c>
      <c r="P11" s="4">
        <f t="shared" ref="P11:P12" si="65">(5*100)/10</f>
        <v>50</v>
      </c>
      <c r="Q11" s="4">
        <f>(2*100)/10</f>
        <v>20</v>
      </c>
      <c r="R11" s="4">
        <f t="shared" si="56"/>
        <v>10</v>
      </c>
      <c r="S11" s="4">
        <f t="shared" si="57"/>
        <v>50</v>
      </c>
      <c r="T11" s="4">
        <f t="shared" si="58"/>
        <v>60</v>
      </c>
      <c r="U11" s="4">
        <f t="shared" si="59"/>
        <v>50</v>
      </c>
      <c r="V11" s="4">
        <f>(4*100)/10</f>
        <v>40</v>
      </c>
      <c r="W11" s="4">
        <f t="shared" ref="W11:W12" si="66">(5*100)/10</f>
        <v>50</v>
      </c>
      <c r="X11" s="4">
        <f>(4*100)/10</f>
        <v>40</v>
      </c>
      <c r="Y11" s="4">
        <f>(6*100)/10</f>
        <v>60</v>
      </c>
      <c r="Z11" s="4">
        <f t="shared" ref="Z11:Z12" si="67">(9*100)/10</f>
        <v>90</v>
      </c>
      <c r="AA11" s="4">
        <f t="shared" si="48"/>
        <v>30</v>
      </c>
      <c r="AB11" s="4">
        <f t="shared" si="60"/>
        <v>40</v>
      </c>
      <c r="AC11" s="4">
        <f>(5*100)/10</f>
        <v>50</v>
      </c>
      <c r="AD11" s="4">
        <f>(7*100)/10</f>
        <v>70</v>
      </c>
      <c r="AE11" s="4">
        <f>(5*100)/10</f>
        <v>50</v>
      </c>
    </row>
    <row r="12" spans="1:34">
      <c r="A12" s="1" t="s">
        <v>11</v>
      </c>
      <c r="B12" s="4">
        <f t="shared" si="50"/>
        <v>60</v>
      </c>
      <c r="C12" s="4">
        <f t="shared" ref="C12:C14" si="68">(2*100)/10</f>
        <v>20</v>
      </c>
      <c r="D12" s="4">
        <f t="shared" si="61"/>
        <v>30</v>
      </c>
      <c r="E12" s="4">
        <f t="shared" ref="E12:F12" si="69">(4*100)/10</f>
        <v>40</v>
      </c>
      <c r="F12" s="4">
        <f t="shared" si="69"/>
        <v>40</v>
      </c>
      <c r="G12" s="4">
        <f t="shared" ref="G12:G13" si="70">(6*100)/10</f>
        <v>60</v>
      </c>
      <c r="H12" s="4">
        <f t="shared" ref="H12:I12" si="71">(3*100)/10</f>
        <v>30</v>
      </c>
      <c r="I12" s="4">
        <f t="shared" si="71"/>
        <v>30</v>
      </c>
      <c r="J12" s="4">
        <f t="shared" si="63"/>
        <v>10</v>
      </c>
      <c r="K12" s="4">
        <f>(2*100)/10</f>
        <v>20</v>
      </c>
      <c r="L12" s="4">
        <f t="shared" si="43"/>
        <v>50</v>
      </c>
      <c r="M12" s="4">
        <f t="shared" si="54"/>
        <v>50</v>
      </c>
      <c r="N12" s="4">
        <f>(5*100)/10</f>
        <v>50</v>
      </c>
      <c r="O12" s="4">
        <f t="shared" si="64"/>
        <v>70</v>
      </c>
      <c r="P12" s="4">
        <f t="shared" si="65"/>
        <v>50</v>
      </c>
      <c r="Q12" s="4">
        <f t="shared" ref="Q12:Q15" si="72">(1*100)/10</f>
        <v>10</v>
      </c>
      <c r="R12" s="4">
        <f t="shared" ref="R12:R16" si="73">(0*100)/10</f>
        <v>0</v>
      </c>
      <c r="S12" s="4">
        <f t="shared" si="57"/>
        <v>50</v>
      </c>
      <c r="T12" s="4">
        <f t="shared" ref="T12:U12" si="74">(4*100)/10</f>
        <v>40</v>
      </c>
      <c r="U12" s="4">
        <f t="shared" si="74"/>
        <v>40</v>
      </c>
      <c r="V12" s="4">
        <f>(3*100)/10</f>
        <v>30</v>
      </c>
      <c r="W12" s="4">
        <f t="shared" si="66"/>
        <v>50</v>
      </c>
      <c r="X12" s="4">
        <f t="shared" ref="X12:Y12" si="75">(5*100)/10</f>
        <v>50</v>
      </c>
      <c r="Y12" s="4">
        <f t="shared" si="75"/>
        <v>50</v>
      </c>
      <c r="Z12" s="4">
        <f t="shared" si="67"/>
        <v>90</v>
      </c>
      <c r="AA12" s="4">
        <f t="shared" ref="AA12:AD12" si="76">(5*100)/10</f>
        <v>50</v>
      </c>
      <c r="AB12" s="4">
        <f t="shared" si="76"/>
        <v>50</v>
      </c>
      <c r="AC12" s="4">
        <f t="shared" si="76"/>
        <v>50</v>
      </c>
      <c r="AD12" s="4">
        <f t="shared" si="76"/>
        <v>50</v>
      </c>
      <c r="AE12" s="4">
        <f t="shared" ref="AE12:AE13" si="77">(3*100)/10</f>
        <v>30</v>
      </c>
    </row>
    <row r="13" spans="1:34">
      <c r="A13" s="1" t="s">
        <v>12</v>
      </c>
      <c r="B13" s="4">
        <f>(5*100)/10</f>
        <v>50</v>
      </c>
      <c r="C13" s="4">
        <f t="shared" si="68"/>
        <v>20</v>
      </c>
      <c r="D13" s="4">
        <f>(2*100)/10</f>
        <v>20</v>
      </c>
      <c r="E13" s="4">
        <f t="shared" ref="E13:E15" si="78">(5*100)/10</f>
        <v>50</v>
      </c>
      <c r="F13" s="4">
        <f>(4*100)/10</f>
        <v>40</v>
      </c>
      <c r="G13" s="4">
        <f t="shared" si="70"/>
        <v>60</v>
      </c>
      <c r="H13" s="4">
        <f>(4*100)/10</f>
        <v>40</v>
      </c>
      <c r="I13" s="4">
        <f>(3*100)/10</f>
        <v>30</v>
      </c>
      <c r="J13" s="4">
        <f>(2*100)/10</f>
        <v>20</v>
      </c>
      <c r="K13" s="4">
        <f t="shared" ref="K13:L13" si="79">(3*100)/10</f>
        <v>30</v>
      </c>
      <c r="L13" s="4">
        <f t="shared" si="79"/>
        <v>30</v>
      </c>
      <c r="M13" s="4">
        <f>(2*100)/10</f>
        <v>20</v>
      </c>
      <c r="N13" s="4">
        <f t="shared" ref="N13:O13" si="80">(6*100)/10</f>
        <v>60</v>
      </c>
      <c r="O13" s="4">
        <f t="shared" si="80"/>
        <v>60</v>
      </c>
      <c r="P13" s="4">
        <f>(4*100)/10</f>
        <v>40</v>
      </c>
      <c r="Q13" s="4">
        <f t="shared" si="72"/>
        <v>10</v>
      </c>
      <c r="R13" s="4">
        <f t="shared" si="73"/>
        <v>0</v>
      </c>
      <c r="S13" s="4">
        <f>(4*100)/10</f>
        <v>40</v>
      </c>
      <c r="T13" s="4">
        <f>(5*100)/10</f>
        <v>50</v>
      </c>
      <c r="U13" s="4">
        <f t="shared" ref="U13:U16" si="81">(3*100)/10</f>
        <v>30</v>
      </c>
      <c r="V13" s="4">
        <f>(2*100)/10</f>
        <v>20</v>
      </c>
      <c r="W13" s="4">
        <f>(3*100)/10</f>
        <v>30</v>
      </c>
      <c r="X13" s="4">
        <f>(4*100)/10</f>
        <v>40</v>
      </c>
      <c r="Y13" s="4">
        <f t="shared" ref="Y13:Y14" si="82">(5*100)/10</f>
        <v>50</v>
      </c>
      <c r="Z13" s="4">
        <f>(6*100)/10</f>
        <v>60</v>
      </c>
      <c r="AA13" s="4">
        <f t="shared" ref="AA13:AA15" si="83">(2*100)/10</f>
        <v>20</v>
      </c>
      <c r="AB13" s="4">
        <f t="shared" ref="AB13:AB14" si="84">(3*100)/10</f>
        <v>30</v>
      </c>
      <c r="AC13" s="4">
        <f t="shared" ref="AC13:AD13" si="85">(4*100)/10</f>
        <v>40</v>
      </c>
      <c r="AD13" s="4">
        <f t="shared" si="85"/>
        <v>40</v>
      </c>
      <c r="AE13" s="4">
        <f t="shared" si="77"/>
        <v>30</v>
      </c>
    </row>
    <row r="14" spans="1:34">
      <c r="A14" s="1" t="s">
        <v>13</v>
      </c>
      <c r="B14" s="4">
        <f>(4*100)/10</f>
        <v>40</v>
      </c>
      <c r="C14" s="4">
        <f t="shared" si="68"/>
        <v>20</v>
      </c>
      <c r="D14" s="4">
        <f>(3*100)/10</f>
        <v>30</v>
      </c>
      <c r="E14" s="4">
        <f t="shared" si="78"/>
        <v>50</v>
      </c>
      <c r="F14" s="4">
        <f t="shared" ref="F14:H14" si="86">(3*100)/10</f>
        <v>30</v>
      </c>
      <c r="G14" s="4">
        <f t="shared" si="86"/>
        <v>30</v>
      </c>
      <c r="H14" s="4">
        <f t="shared" si="86"/>
        <v>30</v>
      </c>
      <c r="I14" s="7">
        <v>10</v>
      </c>
      <c r="J14" s="4">
        <f t="shared" ref="J14:J16" si="87">(1*100)/10</f>
        <v>10</v>
      </c>
      <c r="K14" s="4">
        <f>(3*100)/10</f>
        <v>30</v>
      </c>
      <c r="L14" s="4">
        <f>(2*100)/10</f>
        <v>20</v>
      </c>
      <c r="M14" s="4">
        <f t="shared" ref="M14:M16" si="88">(0*100)/10</f>
        <v>0</v>
      </c>
      <c r="N14" s="4">
        <f t="shared" ref="N14:N15" si="89">(2*100)/10</f>
        <v>20</v>
      </c>
      <c r="O14" s="4">
        <f t="shared" ref="O14:P14" si="90">(3*100)/10</f>
        <v>30</v>
      </c>
      <c r="P14" s="4">
        <f t="shared" si="90"/>
        <v>30</v>
      </c>
      <c r="Q14" s="4">
        <f t="shared" si="72"/>
        <v>10</v>
      </c>
      <c r="R14" s="4">
        <f t="shared" si="73"/>
        <v>0</v>
      </c>
      <c r="S14" s="4">
        <f>(2*100)/10</f>
        <v>20</v>
      </c>
      <c r="T14" s="4">
        <f t="shared" ref="T14:T15" si="91">(4*100)/10</f>
        <v>40</v>
      </c>
      <c r="U14" s="4">
        <f t="shared" si="81"/>
        <v>30</v>
      </c>
      <c r="V14" s="4">
        <f>(1*100)/10</f>
        <v>10</v>
      </c>
      <c r="W14" s="4">
        <f t="shared" ref="W14:W15" si="92">(2*100)/10</f>
        <v>20</v>
      </c>
      <c r="X14" s="4">
        <f t="shared" ref="X14:X15" si="93">(3*100)/10</f>
        <v>30</v>
      </c>
      <c r="Y14" s="4">
        <f t="shared" si="82"/>
        <v>50</v>
      </c>
      <c r="Z14" s="4">
        <f>(5*100)/10</f>
        <v>50</v>
      </c>
      <c r="AA14" s="4">
        <f t="shared" si="83"/>
        <v>20</v>
      </c>
      <c r="AB14" s="4">
        <f t="shared" si="84"/>
        <v>30</v>
      </c>
      <c r="AC14" s="4">
        <f t="shared" ref="AC14:AC17" si="94">(1*100)/10</f>
        <v>10</v>
      </c>
      <c r="AD14" s="4">
        <f>(4*100)/10</f>
        <v>40</v>
      </c>
      <c r="AE14" s="4">
        <f>(2*100)/10</f>
        <v>20</v>
      </c>
    </row>
    <row r="15" spans="1:34">
      <c r="A15" s="1" t="s">
        <v>14</v>
      </c>
      <c r="B15" s="4">
        <f>(2*100)/10</f>
        <v>20</v>
      </c>
      <c r="C15" s="4">
        <f t="shared" ref="C15:C16" si="95">(1*100)/10</f>
        <v>10</v>
      </c>
      <c r="D15" s="4">
        <f>(2*100)/10</f>
        <v>20</v>
      </c>
      <c r="E15" s="4">
        <f t="shared" si="78"/>
        <v>50</v>
      </c>
      <c r="F15" s="4">
        <f>(2*100)/10</f>
        <v>20</v>
      </c>
      <c r="G15" s="4">
        <f t="shared" ref="G15:H15" si="96">(1*100)/10</f>
        <v>10</v>
      </c>
      <c r="H15" s="4">
        <f t="shared" si="96"/>
        <v>10</v>
      </c>
      <c r="I15" s="4">
        <f>(0*100)/10</f>
        <v>0</v>
      </c>
      <c r="J15" s="4">
        <f t="shared" si="87"/>
        <v>10</v>
      </c>
      <c r="K15" s="4">
        <f t="shared" ref="K15:L15" si="97">(2*100)/10</f>
        <v>20</v>
      </c>
      <c r="L15" s="4">
        <f t="shared" si="97"/>
        <v>20</v>
      </c>
      <c r="M15" s="4">
        <f t="shared" si="88"/>
        <v>0</v>
      </c>
      <c r="N15" s="4">
        <f t="shared" si="89"/>
        <v>20</v>
      </c>
      <c r="O15" s="4">
        <f t="shared" ref="O15:P15" si="98">(2*100)/10</f>
        <v>20</v>
      </c>
      <c r="P15" s="4">
        <f t="shared" si="98"/>
        <v>20</v>
      </c>
      <c r="Q15" s="4">
        <f t="shared" si="72"/>
        <v>10</v>
      </c>
      <c r="R15" s="4">
        <f t="shared" si="73"/>
        <v>0</v>
      </c>
      <c r="S15" s="4">
        <f>(1*100)/10</f>
        <v>10</v>
      </c>
      <c r="T15" s="4">
        <f t="shared" si="91"/>
        <v>40</v>
      </c>
      <c r="U15" s="4">
        <f t="shared" si="81"/>
        <v>30</v>
      </c>
      <c r="V15" s="4">
        <f t="shared" ref="V15:V16" si="99">(0*100)/10</f>
        <v>0</v>
      </c>
      <c r="W15" s="4">
        <f t="shared" si="92"/>
        <v>20</v>
      </c>
      <c r="X15" s="4">
        <f t="shared" si="93"/>
        <v>30</v>
      </c>
      <c r="Y15" s="4">
        <f>(2*100)/10</f>
        <v>20</v>
      </c>
      <c r="Z15" s="4">
        <f>(3*100)/10</f>
        <v>30</v>
      </c>
      <c r="AA15" s="4">
        <f t="shared" si="83"/>
        <v>20</v>
      </c>
      <c r="AB15" s="4">
        <f>(2*100)/10</f>
        <v>20</v>
      </c>
      <c r="AC15" s="4">
        <f t="shared" si="94"/>
        <v>10</v>
      </c>
      <c r="AD15" s="4">
        <f t="shared" ref="AD15:AD17" si="100">(0*100)/10</f>
        <v>0</v>
      </c>
      <c r="AE15" s="4">
        <f t="shared" ref="AE15:AE16" si="101">(3*100)/10</f>
        <v>30</v>
      </c>
    </row>
    <row r="16" spans="1:34">
      <c r="A16" s="1" t="s">
        <v>15</v>
      </c>
      <c r="B16" s="4">
        <f>(3*100)/10</f>
        <v>30</v>
      </c>
      <c r="C16" s="4">
        <f t="shared" si="95"/>
        <v>10</v>
      </c>
      <c r="D16" s="4">
        <f>(1*100)/10</f>
        <v>10</v>
      </c>
      <c r="E16" s="4">
        <f>(2*100)/10</f>
        <v>20</v>
      </c>
      <c r="F16" s="4">
        <f t="shared" ref="F16:I16" si="102">(0*100)/10</f>
        <v>0</v>
      </c>
      <c r="G16" s="4">
        <f t="shared" si="102"/>
        <v>0</v>
      </c>
      <c r="H16" s="4">
        <f t="shared" si="102"/>
        <v>0</v>
      </c>
      <c r="I16" s="4">
        <f t="shared" si="102"/>
        <v>0</v>
      </c>
      <c r="J16" s="4">
        <f t="shared" si="87"/>
        <v>10</v>
      </c>
      <c r="K16" s="4">
        <f t="shared" ref="K16:L16" si="103">(1*100)/10</f>
        <v>10</v>
      </c>
      <c r="L16" s="4">
        <f t="shared" si="103"/>
        <v>10</v>
      </c>
      <c r="M16" s="4">
        <f t="shared" si="88"/>
        <v>0</v>
      </c>
      <c r="N16" s="4">
        <f>(0*100)/10</f>
        <v>0</v>
      </c>
      <c r="O16" s="4">
        <f t="shared" ref="O16:Q16" si="104">(1*100)/10</f>
        <v>10</v>
      </c>
      <c r="P16" s="4">
        <f t="shared" si="104"/>
        <v>10</v>
      </c>
      <c r="Q16" s="4">
        <f t="shared" si="104"/>
        <v>10</v>
      </c>
      <c r="R16" s="4">
        <f t="shared" si="73"/>
        <v>0</v>
      </c>
      <c r="S16" s="4">
        <f>(0*100)/10</f>
        <v>0</v>
      </c>
      <c r="T16" s="4">
        <f>(2*100)/10</f>
        <v>20</v>
      </c>
      <c r="U16" s="4">
        <f t="shared" si="81"/>
        <v>30</v>
      </c>
      <c r="V16" s="4">
        <f t="shared" si="99"/>
        <v>0</v>
      </c>
      <c r="W16" s="4">
        <f t="shared" ref="W16:X16" si="105">(1*100)/10</f>
        <v>10</v>
      </c>
      <c r="X16" s="4">
        <f t="shared" si="105"/>
        <v>10</v>
      </c>
      <c r="Y16" s="4">
        <f>(0*100)/10</f>
        <v>0</v>
      </c>
      <c r="Z16" s="4">
        <f t="shared" ref="Z16:AA16" si="106">(1*100)/10</f>
        <v>10</v>
      </c>
      <c r="AA16" s="4">
        <f t="shared" si="106"/>
        <v>10</v>
      </c>
      <c r="AB16" s="4">
        <f>(0*100)/10</f>
        <v>0</v>
      </c>
      <c r="AC16" s="4">
        <f t="shared" si="94"/>
        <v>10</v>
      </c>
      <c r="AD16" s="4">
        <f t="shared" si="100"/>
        <v>0</v>
      </c>
      <c r="AE16" s="4">
        <f t="shared" si="101"/>
        <v>30</v>
      </c>
    </row>
    <row r="17" spans="1:32">
      <c r="A17" s="1" t="s">
        <v>16</v>
      </c>
      <c r="B17" s="4">
        <f t="shared" ref="B17:Y17" si="107">(0*100)/10</f>
        <v>0</v>
      </c>
      <c r="C17" s="4">
        <f t="shared" si="107"/>
        <v>0</v>
      </c>
      <c r="D17" s="4">
        <f t="shared" si="107"/>
        <v>0</v>
      </c>
      <c r="E17" s="4">
        <f t="shared" si="107"/>
        <v>0</v>
      </c>
      <c r="F17" s="4">
        <f t="shared" si="107"/>
        <v>0</v>
      </c>
      <c r="G17" s="4">
        <f t="shared" si="107"/>
        <v>0</v>
      </c>
      <c r="H17" s="4">
        <f t="shared" si="107"/>
        <v>0</v>
      </c>
      <c r="I17" s="4">
        <f t="shared" si="107"/>
        <v>0</v>
      </c>
      <c r="J17" s="4">
        <f t="shared" si="107"/>
        <v>0</v>
      </c>
      <c r="K17" s="4">
        <f t="shared" si="107"/>
        <v>0</v>
      </c>
      <c r="L17" s="4">
        <f t="shared" si="107"/>
        <v>0</v>
      </c>
      <c r="M17" s="4">
        <f t="shared" si="107"/>
        <v>0</v>
      </c>
      <c r="N17" s="4">
        <f t="shared" si="107"/>
        <v>0</v>
      </c>
      <c r="O17" s="4">
        <f t="shared" si="107"/>
        <v>0</v>
      </c>
      <c r="P17" s="4">
        <f t="shared" si="107"/>
        <v>0</v>
      </c>
      <c r="Q17" s="4">
        <f t="shared" si="107"/>
        <v>0</v>
      </c>
      <c r="R17" s="4">
        <f t="shared" si="107"/>
        <v>0</v>
      </c>
      <c r="S17" s="4">
        <f t="shared" si="107"/>
        <v>0</v>
      </c>
      <c r="T17" s="4">
        <f t="shared" si="107"/>
        <v>0</v>
      </c>
      <c r="U17" s="4">
        <f t="shared" si="107"/>
        <v>0</v>
      </c>
      <c r="V17" s="4">
        <f t="shared" si="107"/>
        <v>0</v>
      </c>
      <c r="W17" s="4">
        <f t="shared" si="107"/>
        <v>0</v>
      </c>
      <c r="X17" s="4">
        <f t="shared" si="107"/>
        <v>0</v>
      </c>
      <c r="Y17" s="4">
        <f t="shared" si="107"/>
        <v>0</v>
      </c>
      <c r="Z17" s="4">
        <f t="shared" ref="Z17:Z18" si="108">(1*100)/10</f>
        <v>10</v>
      </c>
      <c r="AA17" s="4">
        <f t="shared" ref="AA17:AB17" si="109">(0*100)/10</f>
        <v>0</v>
      </c>
      <c r="AB17" s="4">
        <f t="shared" si="109"/>
        <v>0</v>
      </c>
      <c r="AC17" s="4">
        <f t="shared" si="94"/>
        <v>10</v>
      </c>
      <c r="AD17" s="4">
        <f t="shared" si="100"/>
        <v>0</v>
      </c>
      <c r="AE17" s="4">
        <f>(0*100)/10</f>
        <v>0</v>
      </c>
    </row>
    <row r="18" spans="1:32">
      <c r="A18" s="1" t="s">
        <v>17</v>
      </c>
      <c r="B18" s="4">
        <f t="shared" ref="B18:Y18" si="110">(0*100)/10</f>
        <v>0</v>
      </c>
      <c r="C18" s="4">
        <f t="shared" si="110"/>
        <v>0</v>
      </c>
      <c r="D18" s="4">
        <f t="shared" si="110"/>
        <v>0</v>
      </c>
      <c r="E18" s="4">
        <f t="shared" si="110"/>
        <v>0</v>
      </c>
      <c r="F18" s="4">
        <f t="shared" si="110"/>
        <v>0</v>
      </c>
      <c r="G18" s="4">
        <f t="shared" si="110"/>
        <v>0</v>
      </c>
      <c r="H18" s="4">
        <f t="shared" si="110"/>
        <v>0</v>
      </c>
      <c r="I18" s="4">
        <f t="shared" si="110"/>
        <v>0</v>
      </c>
      <c r="J18" s="4">
        <f t="shared" si="110"/>
        <v>0</v>
      </c>
      <c r="K18" s="4">
        <f t="shared" si="110"/>
        <v>0</v>
      </c>
      <c r="L18" s="4">
        <f t="shared" si="110"/>
        <v>0</v>
      </c>
      <c r="M18" s="4">
        <f t="shared" si="110"/>
        <v>0</v>
      </c>
      <c r="N18" s="4">
        <f t="shared" si="110"/>
        <v>0</v>
      </c>
      <c r="O18" s="4">
        <f t="shared" si="110"/>
        <v>0</v>
      </c>
      <c r="P18" s="4">
        <f t="shared" si="110"/>
        <v>0</v>
      </c>
      <c r="Q18" s="4">
        <f t="shared" si="110"/>
        <v>0</v>
      </c>
      <c r="R18" s="4">
        <f t="shared" si="110"/>
        <v>0</v>
      </c>
      <c r="S18" s="4">
        <f t="shared" si="110"/>
        <v>0</v>
      </c>
      <c r="T18" s="4">
        <f t="shared" si="110"/>
        <v>0</v>
      </c>
      <c r="U18" s="4">
        <f t="shared" si="110"/>
        <v>0</v>
      </c>
      <c r="V18" s="4">
        <f t="shared" si="110"/>
        <v>0</v>
      </c>
      <c r="W18" s="4">
        <f t="shared" si="110"/>
        <v>0</v>
      </c>
      <c r="X18" s="4">
        <f t="shared" si="110"/>
        <v>0</v>
      </c>
      <c r="Y18" s="4">
        <f t="shared" si="110"/>
        <v>0</v>
      </c>
      <c r="Z18" s="4">
        <f t="shared" si="108"/>
        <v>10</v>
      </c>
      <c r="AA18" s="4">
        <f t="shared" ref="AA18:AE18" si="111">(0*100)/10</f>
        <v>0</v>
      </c>
      <c r="AB18" s="4">
        <f t="shared" si="111"/>
        <v>0</v>
      </c>
      <c r="AC18" s="4">
        <f t="shared" si="111"/>
        <v>0</v>
      </c>
      <c r="AD18" s="4">
        <f t="shared" si="111"/>
        <v>0</v>
      </c>
      <c r="AE18" s="4">
        <f t="shared" si="111"/>
        <v>0</v>
      </c>
    </row>
    <row r="19" spans="1:32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2">
      <c r="A20" s="1" t="s">
        <v>2</v>
      </c>
      <c r="B20" s="4">
        <f t="shared" ref="B20:F20" si="112">(0*100)/4</f>
        <v>0</v>
      </c>
      <c r="C20" s="4">
        <f t="shared" si="112"/>
        <v>0</v>
      </c>
      <c r="D20" s="4">
        <f t="shared" si="112"/>
        <v>0</v>
      </c>
      <c r="E20" s="4">
        <f t="shared" si="112"/>
        <v>0</v>
      </c>
      <c r="F20" s="4">
        <f t="shared" si="112"/>
        <v>0</v>
      </c>
      <c r="G20" s="4">
        <f t="shared" ref="G20:G21" si="113">(1*100)/4</f>
        <v>25</v>
      </c>
      <c r="H20" s="4">
        <f t="shared" ref="H20:AA20" si="114">(0*100)/4</f>
        <v>0</v>
      </c>
      <c r="I20" s="4">
        <f t="shared" si="114"/>
        <v>0</v>
      </c>
      <c r="J20" s="4">
        <f t="shared" si="114"/>
        <v>0</v>
      </c>
      <c r="K20" s="4">
        <f t="shared" si="114"/>
        <v>0</v>
      </c>
      <c r="L20" s="4">
        <f t="shared" si="114"/>
        <v>0</v>
      </c>
      <c r="M20" s="4">
        <f t="shared" si="114"/>
        <v>0</v>
      </c>
      <c r="N20" s="4">
        <f t="shared" si="114"/>
        <v>0</v>
      </c>
      <c r="O20" s="4">
        <f t="shared" si="114"/>
        <v>0</v>
      </c>
      <c r="P20" s="4">
        <f t="shared" si="114"/>
        <v>0</v>
      </c>
      <c r="Q20" s="4">
        <f t="shared" si="114"/>
        <v>0</v>
      </c>
      <c r="R20" s="4">
        <f t="shared" si="114"/>
        <v>0</v>
      </c>
      <c r="S20" s="4">
        <f t="shared" si="114"/>
        <v>0</v>
      </c>
      <c r="T20" s="4">
        <f t="shared" si="114"/>
        <v>0</v>
      </c>
      <c r="U20" s="4">
        <f t="shared" si="114"/>
        <v>0</v>
      </c>
      <c r="V20" s="4">
        <f t="shared" si="114"/>
        <v>0</v>
      </c>
      <c r="W20" s="4">
        <f t="shared" si="114"/>
        <v>0</v>
      </c>
      <c r="X20" s="4">
        <f t="shared" si="114"/>
        <v>0</v>
      </c>
      <c r="Y20" s="4">
        <f t="shared" si="114"/>
        <v>0</v>
      </c>
      <c r="Z20" s="4">
        <f t="shared" si="114"/>
        <v>0</v>
      </c>
      <c r="AA20" s="4">
        <f t="shared" si="114"/>
        <v>0</v>
      </c>
      <c r="AB20" s="4">
        <f>(1*100)/4</f>
        <v>25</v>
      </c>
      <c r="AC20" s="4">
        <f t="shared" ref="AC20:AD20" si="115">(0*100)/4</f>
        <v>0</v>
      </c>
      <c r="AD20" s="4">
        <f t="shared" si="115"/>
        <v>0</v>
      </c>
      <c r="AE20" s="4">
        <f t="shared" ref="AE20:AE21" si="116">(1*100)/4</f>
        <v>25</v>
      </c>
      <c r="AF20" s="4">
        <f>AVERAGE(B22:AE33)</f>
        <v>6.5972222222222223</v>
      </c>
    </row>
    <row r="21" spans="1:32">
      <c r="A21" s="1" t="s">
        <v>3</v>
      </c>
      <c r="B21" s="4">
        <f t="shared" ref="B21:F21" si="117">(0*100)/4</f>
        <v>0</v>
      </c>
      <c r="C21" s="4">
        <f t="shared" si="117"/>
        <v>0</v>
      </c>
      <c r="D21" s="4">
        <f t="shared" si="117"/>
        <v>0</v>
      </c>
      <c r="E21" s="4">
        <f t="shared" si="117"/>
        <v>0</v>
      </c>
      <c r="F21" s="4">
        <f t="shared" si="117"/>
        <v>0</v>
      </c>
      <c r="G21" s="4">
        <f t="shared" si="113"/>
        <v>25</v>
      </c>
      <c r="H21" s="4">
        <f t="shared" ref="H21:AA21" si="118">(0*100)/4</f>
        <v>0</v>
      </c>
      <c r="I21" s="4">
        <f t="shared" si="118"/>
        <v>0</v>
      </c>
      <c r="J21" s="4">
        <f t="shared" si="118"/>
        <v>0</v>
      </c>
      <c r="K21" s="4">
        <f t="shared" si="118"/>
        <v>0</v>
      </c>
      <c r="L21" s="4">
        <f t="shared" si="118"/>
        <v>0</v>
      </c>
      <c r="M21" s="4">
        <f t="shared" si="118"/>
        <v>0</v>
      </c>
      <c r="N21" s="4">
        <f t="shared" si="118"/>
        <v>0</v>
      </c>
      <c r="O21" s="4">
        <f t="shared" si="118"/>
        <v>0</v>
      </c>
      <c r="P21" s="4">
        <f t="shared" si="118"/>
        <v>0</v>
      </c>
      <c r="Q21" s="4">
        <f t="shared" si="118"/>
        <v>0</v>
      </c>
      <c r="R21" s="4">
        <f t="shared" si="118"/>
        <v>0</v>
      </c>
      <c r="S21" s="4">
        <f t="shared" si="118"/>
        <v>0</v>
      </c>
      <c r="T21" s="4">
        <f t="shared" si="118"/>
        <v>0</v>
      </c>
      <c r="U21" s="4">
        <f t="shared" si="118"/>
        <v>0</v>
      </c>
      <c r="V21" s="4">
        <f t="shared" si="118"/>
        <v>0</v>
      </c>
      <c r="W21" s="4">
        <f t="shared" si="118"/>
        <v>0</v>
      </c>
      <c r="X21" s="4">
        <f t="shared" si="118"/>
        <v>0</v>
      </c>
      <c r="Y21" s="4">
        <f t="shared" si="118"/>
        <v>0</v>
      </c>
      <c r="Z21" s="4">
        <f t="shared" si="118"/>
        <v>0</v>
      </c>
      <c r="AA21" s="4">
        <f t="shared" si="118"/>
        <v>0</v>
      </c>
      <c r="AB21" s="4">
        <f>(2*100)/4</f>
        <v>50</v>
      </c>
      <c r="AC21" s="4">
        <f t="shared" ref="AC21:AD21" si="119">(0*100)/4</f>
        <v>0</v>
      </c>
      <c r="AD21" s="4">
        <f t="shared" si="119"/>
        <v>0</v>
      </c>
      <c r="AE21" s="4">
        <f t="shared" si="116"/>
        <v>25</v>
      </c>
      <c r="AF21" s="4"/>
    </row>
    <row r="22" spans="1:32">
      <c r="A22" s="1" t="s">
        <v>4</v>
      </c>
      <c r="B22" s="4">
        <f t="shared" ref="B22:G22" si="120">(0*100)/4</f>
        <v>0</v>
      </c>
      <c r="C22" s="4">
        <f t="shared" si="120"/>
        <v>0</v>
      </c>
      <c r="D22" s="4">
        <f t="shared" si="120"/>
        <v>0</v>
      </c>
      <c r="E22" s="4">
        <f t="shared" si="120"/>
        <v>0</v>
      </c>
      <c r="F22" s="4">
        <f t="shared" si="120"/>
        <v>0</v>
      </c>
      <c r="G22" s="4">
        <f t="shared" si="120"/>
        <v>0</v>
      </c>
      <c r="H22" s="4">
        <f>(1*100)/4</f>
        <v>25</v>
      </c>
      <c r="I22" s="4">
        <f t="shared" ref="I22:K22" si="121">(0*100)/4</f>
        <v>0</v>
      </c>
      <c r="J22" s="4">
        <f t="shared" si="121"/>
        <v>0</v>
      </c>
      <c r="K22" s="4">
        <f t="shared" si="121"/>
        <v>0</v>
      </c>
      <c r="L22" s="4">
        <f t="shared" ref="L22:L23" si="122">(1*100)/4</f>
        <v>25</v>
      </c>
      <c r="M22" s="4">
        <f t="shared" ref="M22:M23" si="123">(0*100)/4</f>
        <v>0</v>
      </c>
      <c r="N22" s="4">
        <f t="shared" ref="N22:O22" si="124">(1*100)/4</f>
        <v>25</v>
      </c>
      <c r="O22" s="4">
        <f t="shared" si="124"/>
        <v>25</v>
      </c>
      <c r="P22" s="4">
        <f t="shared" ref="P22:Q22" si="125">(0*100)/4</f>
        <v>0</v>
      </c>
      <c r="Q22" s="4">
        <f t="shared" si="125"/>
        <v>0</v>
      </c>
      <c r="R22" s="4">
        <f t="shared" ref="R22:R23" si="126">(1*100)/4</f>
        <v>25</v>
      </c>
      <c r="S22" s="4">
        <f t="shared" ref="S22:AE22" si="127">(0*100)/4</f>
        <v>0</v>
      </c>
      <c r="T22" s="4">
        <f t="shared" si="127"/>
        <v>0</v>
      </c>
      <c r="U22" s="4">
        <f t="shared" si="127"/>
        <v>0</v>
      </c>
      <c r="V22" s="4">
        <f t="shared" si="127"/>
        <v>0</v>
      </c>
      <c r="W22" s="4">
        <f t="shared" si="127"/>
        <v>0</v>
      </c>
      <c r="X22" s="4">
        <f t="shared" si="127"/>
        <v>0</v>
      </c>
      <c r="Y22" s="4">
        <f t="shared" si="127"/>
        <v>0</v>
      </c>
      <c r="Z22" s="4">
        <f t="shared" si="127"/>
        <v>0</v>
      </c>
      <c r="AA22" s="4">
        <f t="shared" si="127"/>
        <v>0</v>
      </c>
      <c r="AB22" s="4">
        <f t="shared" si="127"/>
        <v>0</v>
      </c>
      <c r="AC22" s="4">
        <f t="shared" si="127"/>
        <v>0</v>
      </c>
      <c r="AD22" s="4">
        <f t="shared" si="127"/>
        <v>0</v>
      </c>
      <c r="AE22" s="4">
        <f t="shared" si="127"/>
        <v>0</v>
      </c>
      <c r="AF22" s="4"/>
    </row>
    <row r="23" spans="1:32">
      <c r="A23" s="1" t="s">
        <v>5</v>
      </c>
      <c r="B23" s="4">
        <f t="shared" ref="B23:B24" si="128">(1*100)/4</f>
        <v>25</v>
      </c>
      <c r="C23" s="4">
        <f t="shared" ref="C23:E23" si="129">(0*100)/4</f>
        <v>0</v>
      </c>
      <c r="D23" s="4">
        <f t="shared" si="129"/>
        <v>0</v>
      </c>
      <c r="E23" s="4">
        <f t="shared" si="129"/>
        <v>0</v>
      </c>
      <c r="F23" s="4">
        <f>(1*100)/4</f>
        <v>25</v>
      </c>
      <c r="G23" s="4">
        <f t="shared" ref="G23:K23" si="130">(0*100)/4</f>
        <v>0</v>
      </c>
      <c r="H23" s="4">
        <f t="shared" si="130"/>
        <v>0</v>
      </c>
      <c r="I23" s="4">
        <f t="shared" si="130"/>
        <v>0</v>
      </c>
      <c r="J23" s="4">
        <f t="shared" si="130"/>
        <v>0</v>
      </c>
      <c r="K23" s="4">
        <f t="shared" si="130"/>
        <v>0</v>
      </c>
      <c r="L23" s="4">
        <f t="shared" si="122"/>
        <v>25</v>
      </c>
      <c r="M23" s="4">
        <f t="shared" si="123"/>
        <v>0</v>
      </c>
      <c r="N23" s="4">
        <f t="shared" ref="N23:O23" si="131">(1*100)/4</f>
        <v>25</v>
      </c>
      <c r="O23" s="4">
        <f t="shared" si="131"/>
        <v>25</v>
      </c>
      <c r="P23" s="4">
        <f t="shared" ref="P23:Q23" si="132">(0*100)/4</f>
        <v>0</v>
      </c>
      <c r="Q23" s="4">
        <f t="shared" si="132"/>
        <v>0</v>
      </c>
      <c r="R23" s="4">
        <f t="shared" si="126"/>
        <v>25</v>
      </c>
      <c r="S23" s="4">
        <f>(0*100)/4</f>
        <v>0</v>
      </c>
      <c r="T23" s="4">
        <f>(1*100)/4</f>
        <v>25</v>
      </c>
      <c r="U23" s="4">
        <f t="shared" ref="U23:AE23" si="133">(0*100)/4</f>
        <v>0</v>
      </c>
      <c r="V23" s="4">
        <f t="shared" si="133"/>
        <v>0</v>
      </c>
      <c r="W23" s="4">
        <f t="shared" si="133"/>
        <v>0</v>
      </c>
      <c r="X23" s="4">
        <f t="shared" si="133"/>
        <v>0</v>
      </c>
      <c r="Y23" s="4">
        <f t="shared" si="133"/>
        <v>0</v>
      </c>
      <c r="Z23" s="4">
        <f t="shared" si="133"/>
        <v>0</v>
      </c>
      <c r="AA23" s="4">
        <f t="shared" si="133"/>
        <v>0</v>
      </c>
      <c r="AB23" s="4">
        <f t="shared" si="133"/>
        <v>0</v>
      </c>
      <c r="AC23" s="4">
        <f t="shared" si="133"/>
        <v>0</v>
      </c>
      <c r="AD23" s="4">
        <f t="shared" si="133"/>
        <v>0</v>
      </c>
      <c r="AE23" s="4">
        <f t="shared" si="133"/>
        <v>0</v>
      </c>
      <c r="AF23" s="4"/>
    </row>
    <row r="24" spans="1:32">
      <c r="A24" s="1" t="s">
        <v>6</v>
      </c>
      <c r="B24" s="4">
        <f t="shared" si="128"/>
        <v>25</v>
      </c>
      <c r="C24" s="4">
        <f>(0*100)/4</f>
        <v>0</v>
      </c>
      <c r="D24" s="4">
        <f t="shared" ref="D24:E24" si="134">(1*100)/4</f>
        <v>25</v>
      </c>
      <c r="E24" s="4">
        <f t="shared" si="134"/>
        <v>25</v>
      </c>
      <c r="F24" s="4">
        <f t="shared" ref="F24:F28" si="135">(0*100)/4</f>
        <v>0</v>
      </c>
      <c r="G24" s="4">
        <f t="shared" ref="G24:G27" si="136">(1*100)/4</f>
        <v>25</v>
      </c>
      <c r="H24" s="4">
        <f t="shared" ref="H24:I24" si="137">(0*100)/4</f>
        <v>0</v>
      </c>
      <c r="I24" s="4">
        <f t="shared" si="137"/>
        <v>0</v>
      </c>
      <c r="J24" s="4">
        <f>(1*100)/4</f>
        <v>25</v>
      </c>
      <c r="K24" s="4">
        <f t="shared" ref="K24:L24" si="138">(0*100)/4</f>
        <v>0</v>
      </c>
      <c r="L24" s="4">
        <f t="shared" si="138"/>
        <v>0</v>
      </c>
      <c r="M24" s="4">
        <f t="shared" ref="M24:M26" si="139">(1*100)/4</f>
        <v>25</v>
      </c>
      <c r="N24" s="4">
        <f t="shared" ref="N24:P24" si="140">(0*100)/4</f>
        <v>0</v>
      </c>
      <c r="O24" s="4">
        <f t="shared" si="140"/>
        <v>0</v>
      </c>
      <c r="P24" s="4">
        <f t="shared" si="140"/>
        <v>0</v>
      </c>
      <c r="Q24" s="4">
        <f>(1*100)/4</f>
        <v>25</v>
      </c>
      <c r="R24" s="4">
        <f t="shared" ref="R24:S24" si="141">(0*100)/4</f>
        <v>0</v>
      </c>
      <c r="S24" s="4">
        <f t="shared" si="141"/>
        <v>0</v>
      </c>
      <c r="T24" s="4">
        <f t="shared" ref="T24:T26" si="142">(2*100)/4</f>
        <v>50</v>
      </c>
      <c r="U24" s="4">
        <f t="shared" ref="U24:V24" si="143">(0*100)/4</f>
        <v>0</v>
      </c>
      <c r="V24" s="4">
        <f t="shared" si="143"/>
        <v>0</v>
      </c>
      <c r="W24" s="4">
        <f t="shared" ref="W24:X24" si="144">(1*100)/4</f>
        <v>25</v>
      </c>
      <c r="X24" s="4">
        <f t="shared" si="144"/>
        <v>25</v>
      </c>
      <c r="Y24" s="4">
        <f t="shared" ref="Y24:AE24" si="145">(0*100)/4</f>
        <v>0</v>
      </c>
      <c r="Z24" s="4">
        <f t="shared" si="145"/>
        <v>0</v>
      </c>
      <c r="AA24" s="4">
        <f t="shared" si="145"/>
        <v>0</v>
      </c>
      <c r="AB24" s="4">
        <f t="shared" si="145"/>
        <v>0</v>
      </c>
      <c r="AC24" s="4">
        <f t="shared" si="145"/>
        <v>0</v>
      </c>
      <c r="AD24" s="4">
        <f t="shared" si="145"/>
        <v>0</v>
      </c>
      <c r="AE24" s="4">
        <f t="shared" si="145"/>
        <v>0</v>
      </c>
      <c r="AF24" s="4"/>
    </row>
    <row r="25" spans="1:32">
      <c r="A25" s="1" t="s">
        <v>7</v>
      </c>
      <c r="B25" s="4">
        <f t="shared" ref="B25:C25" si="146">(0*100)/4</f>
        <v>0</v>
      </c>
      <c r="C25" s="4">
        <f t="shared" si="146"/>
        <v>0</v>
      </c>
      <c r="D25" s="4">
        <f t="shared" ref="D25:E25" si="147">(1*100)/4</f>
        <v>25</v>
      </c>
      <c r="E25" s="4">
        <f t="shared" si="147"/>
        <v>25</v>
      </c>
      <c r="F25" s="4">
        <f t="shared" si="135"/>
        <v>0</v>
      </c>
      <c r="G25" s="4">
        <f t="shared" si="136"/>
        <v>25</v>
      </c>
      <c r="H25" s="4">
        <f>(0*100)/4</f>
        <v>0</v>
      </c>
      <c r="I25" s="4">
        <f>(1*100)/4</f>
        <v>25</v>
      </c>
      <c r="J25" s="4">
        <f t="shared" ref="J25:L25" si="148">(0*100)/4</f>
        <v>0</v>
      </c>
      <c r="K25" s="4">
        <f t="shared" si="148"/>
        <v>0</v>
      </c>
      <c r="L25" s="4">
        <f t="shared" si="148"/>
        <v>0</v>
      </c>
      <c r="M25" s="4">
        <f t="shared" si="139"/>
        <v>25</v>
      </c>
      <c r="N25" s="4">
        <f t="shared" ref="N25:S25" si="149">(0*100)/4</f>
        <v>0</v>
      </c>
      <c r="O25" s="4">
        <f t="shared" si="149"/>
        <v>0</v>
      </c>
      <c r="P25" s="4">
        <f t="shared" si="149"/>
        <v>0</v>
      </c>
      <c r="Q25" s="4">
        <f t="shared" si="149"/>
        <v>0</v>
      </c>
      <c r="R25" s="4">
        <f t="shared" si="149"/>
        <v>0</v>
      </c>
      <c r="S25" s="4">
        <f t="shared" si="149"/>
        <v>0</v>
      </c>
      <c r="T25" s="4">
        <f t="shared" si="142"/>
        <v>50</v>
      </c>
      <c r="U25" s="4">
        <f t="shared" ref="U25:V25" si="150">(0*100)/4</f>
        <v>0</v>
      </c>
      <c r="V25" s="4">
        <f t="shared" si="150"/>
        <v>0</v>
      </c>
      <c r="W25" s="4">
        <f>(2*100)/4</f>
        <v>50</v>
      </c>
      <c r="X25" s="4">
        <f>(1*100)/4</f>
        <v>25</v>
      </c>
      <c r="Y25" s="4">
        <f t="shared" ref="Y25:AE25" si="151">(0*100)/4</f>
        <v>0</v>
      </c>
      <c r="Z25" s="4">
        <f t="shared" si="151"/>
        <v>0</v>
      </c>
      <c r="AA25" s="4">
        <f t="shared" si="151"/>
        <v>0</v>
      </c>
      <c r="AB25" s="4">
        <f t="shared" si="151"/>
        <v>0</v>
      </c>
      <c r="AC25" s="4">
        <f t="shared" si="151"/>
        <v>0</v>
      </c>
      <c r="AD25" s="4">
        <f t="shared" si="151"/>
        <v>0</v>
      </c>
      <c r="AE25" s="4">
        <f t="shared" si="151"/>
        <v>0</v>
      </c>
      <c r="AF25" s="4"/>
    </row>
    <row r="26" spans="1:32">
      <c r="A26" s="1" t="s">
        <v>8</v>
      </c>
      <c r="B26" s="4">
        <f t="shared" ref="B26:D26" si="152">(0*100)/4</f>
        <v>0</v>
      </c>
      <c r="C26" s="4">
        <f t="shared" si="152"/>
        <v>0</v>
      </c>
      <c r="D26" s="4">
        <f t="shared" si="152"/>
        <v>0</v>
      </c>
      <c r="E26" s="4">
        <f t="shared" ref="E26:E27" si="153">(2*100)/4</f>
        <v>50</v>
      </c>
      <c r="F26" s="4">
        <f t="shared" si="135"/>
        <v>0</v>
      </c>
      <c r="G26" s="4">
        <f t="shared" si="136"/>
        <v>25</v>
      </c>
      <c r="H26" s="4">
        <f t="shared" ref="H26:I26" si="154">(1*100)/4</f>
        <v>25</v>
      </c>
      <c r="I26" s="4">
        <f t="shared" si="154"/>
        <v>25</v>
      </c>
      <c r="J26" s="4">
        <f t="shared" ref="J26:L26" si="155">(0*100)/4</f>
        <v>0</v>
      </c>
      <c r="K26" s="4">
        <f t="shared" si="155"/>
        <v>0</v>
      </c>
      <c r="L26" s="4">
        <f t="shared" si="155"/>
        <v>0</v>
      </c>
      <c r="M26" s="4">
        <f t="shared" si="139"/>
        <v>25</v>
      </c>
      <c r="N26" s="4">
        <f t="shared" ref="N26:R26" si="156">(0*100)/4</f>
        <v>0</v>
      </c>
      <c r="O26" s="4">
        <f t="shared" si="156"/>
        <v>0</v>
      </c>
      <c r="P26" s="4">
        <f t="shared" si="156"/>
        <v>0</v>
      </c>
      <c r="Q26" s="4">
        <f t="shared" si="156"/>
        <v>0</v>
      </c>
      <c r="R26" s="4">
        <f t="shared" si="156"/>
        <v>0</v>
      </c>
      <c r="S26" s="4">
        <f t="shared" ref="S26:S27" si="157">(1*100)/4</f>
        <v>25</v>
      </c>
      <c r="T26" s="4">
        <f t="shared" si="142"/>
        <v>50</v>
      </c>
      <c r="U26" s="4">
        <f>(1*100)/4</f>
        <v>25</v>
      </c>
      <c r="V26" s="4">
        <f>(0*100)/4</f>
        <v>0</v>
      </c>
      <c r="W26" s="4">
        <f>(1*100)/4</f>
        <v>25</v>
      </c>
      <c r="X26" s="4">
        <f>(2*100)/4</f>
        <v>50</v>
      </c>
      <c r="Y26" s="4">
        <f t="shared" ref="Y26:Y28" si="158">(0*100)/4</f>
        <v>0</v>
      </c>
      <c r="Z26" s="4">
        <f t="shared" ref="Z26:Z27" si="159">(1*100)/4</f>
        <v>25</v>
      </c>
      <c r="AA26" s="4">
        <f>(2*100)/4</f>
        <v>50</v>
      </c>
      <c r="AB26" s="4">
        <f t="shared" ref="AB26:AD26" si="160">(0*100)/4</f>
        <v>0</v>
      </c>
      <c r="AC26" s="4">
        <f t="shared" si="160"/>
        <v>0</v>
      </c>
      <c r="AD26" s="4">
        <f t="shared" si="160"/>
        <v>0</v>
      </c>
      <c r="AE26" s="4">
        <f t="shared" ref="AE26:AE28" si="161">(1*100)/4</f>
        <v>25</v>
      </c>
      <c r="AF26" s="4"/>
    </row>
    <row r="27" spans="1:32">
      <c r="A27" s="1" t="s">
        <v>9</v>
      </c>
      <c r="B27" s="4">
        <f t="shared" ref="B27:D27" si="162">(0*100)/4</f>
        <v>0</v>
      </c>
      <c r="C27" s="4">
        <f t="shared" si="162"/>
        <v>0</v>
      </c>
      <c r="D27" s="4">
        <f t="shared" si="162"/>
        <v>0</v>
      </c>
      <c r="E27" s="4">
        <f t="shared" si="153"/>
        <v>50</v>
      </c>
      <c r="F27" s="4">
        <f t="shared" si="135"/>
        <v>0</v>
      </c>
      <c r="G27" s="4">
        <f t="shared" si="136"/>
        <v>25</v>
      </c>
      <c r="H27" s="4">
        <f t="shared" ref="H27:I27" si="163">(1*100)/4</f>
        <v>25</v>
      </c>
      <c r="I27" s="4">
        <f t="shared" si="163"/>
        <v>25</v>
      </c>
      <c r="J27" s="4">
        <f t="shared" ref="J27:L27" si="164">(0*100)/4</f>
        <v>0</v>
      </c>
      <c r="K27" s="4">
        <f t="shared" si="164"/>
        <v>0</v>
      </c>
      <c r="L27" s="4">
        <f t="shared" si="164"/>
        <v>0</v>
      </c>
      <c r="M27" s="4">
        <f t="shared" ref="M27:M28" si="165">(2*100)/4</f>
        <v>50</v>
      </c>
      <c r="N27" s="4">
        <f t="shared" ref="N27:R27" si="166">(0*100)/4</f>
        <v>0</v>
      </c>
      <c r="O27" s="4">
        <f t="shared" si="166"/>
        <v>0</v>
      </c>
      <c r="P27" s="4">
        <f t="shared" si="166"/>
        <v>0</v>
      </c>
      <c r="Q27" s="4">
        <f t="shared" si="166"/>
        <v>0</v>
      </c>
      <c r="R27" s="4">
        <f t="shared" si="166"/>
        <v>0</v>
      </c>
      <c r="S27" s="4">
        <f t="shared" si="157"/>
        <v>25</v>
      </c>
      <c r="T27" s="4">
        <f t="shared" ref="T27:T28" si="167">(1*100)/4</f>
        <v>25</v>
      </c>
      <c r="U27" s="4">
        <f t="shared" ref="U27:V27" si="168">(0*100)/4</f>
        <v>0</v>
      </c>
      <c r="V27" s="4">
        <f t="shared" si="168"/>
        <v>0</v>
      </c>
      <c r="W27" s="4">
        <f t="shared" ref="W27:W28" si="169">(2*100)/4</f>
        <v>50</v>
      </c>
      <c r="X27" s="4">
        <f t="shared" ref="X27:X28" si="170">(1*100)/4</f>
        <v>25</v>
      </c>
      <c r="Y27" s="4">
        <f t="shared" si="158"/>
        <v>0</v>
      </c>
      <c r="Z27" s="4">
        <f t="shared" si="159"/>
        <v>25</v>
      </c>
      <c r="AA27" s="4">
        <f t="shared" ref="AA27:AD27" si="171">(0*100)/4</f>
        <v>0</v>
      </c>
      <c r="AB27" s="4">
        <f t="shared" si="171"/>
        <v>0</v>
      </c>
      <c r="AC27" s="4">
        <f t="shared" si="171"/>
        <v>0</v>
      </c>
      <c r="AD27" s="4">
        <f t="shared" si="171"/>
        <v>0</v>
      </c>
      <c r="AE27" s="4">
        <f t="shared" si="161"/>
        <v>25</v>
      </c>
      <c r="AF27" s="4"/>
    </row>
    <row r="28" spans="1:32">
      <c r="A28" s="1" t="s">
        <v>10</v>
      </c>
      <c r="B28" s="4">
        <f t="shared" ref="B28:D28" si="172">(0*100)/4</f>
        <v>0</v>
      </c>
      <c r="C28" s="4">
        <f t="shared" si="172"/>
        <v>0</v>
      </c>
      <c r="D28" s="4">
        <f t="shared" si="172"/>
        <v>0</v>
      </c>
      <c r="E28" s="4">
        <f>(1*100)/4</f>
        <v>25</v>
      </c>
      <c r="F28" s="4">
        <f t="shared" si="135"/>
        <v>0</v>
      </c>
      <c r="G28" s="4">
        <f>(0*100)/4</f>
        <v>0</v>
      </c>
      <c r="H28" s="4">
        <f t="shared" ref="H28:I28" si="173">(1*100)/4</f>
        <v>25</v>
      </c>
      <c r="I28" s="4">
        <f t="shared" si="173"/>
        <v>25</v>
      </c>
      <c r="J28" s="4">
        <f t="shared" ref="J28:L28" si="174">(0*100)/4</f>
        <v>0</v>
      </c>
      <c r="K28" s="4">
        <f t="shared" si="174"/>
        <v>0</v>
      </c>
      <c r="L28" s="4">
        <f t="shared" si="174"/>
        <v>0</v>
      </c>
      <c r="M28" s="4">
        <f t="shared" si="165"/>
        <v>50</v>
      </c>
      <c r="N28" s="4">
        <f>(0*100)/4</f>
        <v>0</v>
      </c>
      <c r="O28" s="4">
        <f>(1*100)/4</f>
        <v>25</v>
      </c>
      <c r="P28" s="4">
        <f t="shared" ref="P28:S28" si="175">(0*100)/4</f>
        <v>0</v>
      </c>
      <c r="Q28" s="4">
        <f t="shared" si="175"/>
        <v>0</v>
      </c>
      <c r="R28" s="4">
        <f t="shared" si="175"/>
        <v>0</v>
      </c>
      <c r="S28" s="4">
        <f t="shared" si="175"/>
        <v>0</v>
      </c>
      <c r="T28" s="4">
        <f t="shared" si="167"/>
        <v>25</v>
      </c>
      <c r="U28" s="4">
        <f t="shared" ref="U28:V28" si="176">(0*100)/4</f>
        <v>0</v>
      </c>
      <c r="V28" s="4">
        <f t="shared" si="176"/>
        <v>0</v>
      </c>
      <c r="W28" s="4">
        <f t="shared" si="169"/>
        <v>50</v>
      </c>
      <c r="X28" s="4">
        <f t="shared" si="170"/>
        <v>25</v>
      </c>
      <c r="Y28" s="4">
        <f t="shared" si="158"/>
        <v>0</v>
      </c>
      <c r="Z28" s="4">
        <f t="shared" ref="Z28:AB28" si="177">(0*100)/4</f>
        <v>0</v>
      </c>
      <c r="AA28" s="4">
        <f t="shared" si="177"/>
        <v>0</v>
      </c>
      <c r="AB28" s="4">
        <f t="shared" si="177"/>
        <v>0</v>
      </c>
      <c r="AC28" s="4">
        <f t="shared" ref="AC28:AC31" si="178">(1*100)/4</f>
        <v>25</v>
      </c>
      <c r="AD28" s="4">
        <f t="shared" ref="AD28:AD31" si="179">(0*100)/4</f>
        <v>0</v>
      </c>
      <c r="AE28" s="4">
        <f t="shared" si="161"/>
        <v>25</v>
      </c>
      <c r="AF28" s="4"/>
    </row>
    <row r="29" spans="1:32">
      <c r="A29" s="1" t="s">
        <v>11</v>
      </c>
      <c r="B29" s="4">
        <f t="shared" ref="B29:K29" si="180">(0*100)/4</f>
        <v>0</v>
      </c>
      <c r="C29" s="4">
        <f t="shared" si="180"/>
        <v>0</v>
      </c>
      <c r="D29" s="4">
        <f t="shared" si="180"/>
        <v>0</v>
      </c>
      <c r="E29" s="4">
        <f t="shared" si="180"/>
        <v>0</v>
      </c>
      <c r="F29" s="4">
        <f t="shared" si="180"/>
        <v>0</v>
      </c>
      <c r="G29" s="4">
        <f t="shared" si="180"/>
        <v>0</v>
      </c>
      <c r="H29" s="4">
        <f t="shared" si="180"/>
        <v>0</v>
      </c>
      <c r="I29" s="4">
        <f t="shared" si="180"/>
        <v>0</v>
      </c>
      <c r="J29" s="4">
        <f t="shared" si="180"/>
        <v>0</v>
      </c>
      <c r="K29" s="4">
        <f t="shared" si="180"/>
        <v>0</v>
      </c>
      <c r="L29" s="4">
        <f t="shared" ref="L29:O29" si="181">(1*100)/4</f>
        <v>25</v>
      </c>
      <c r="M29" s="4">
        <f t="shared" si="181"/>
        <v>25</v>
      </c>
      <c r="N29" s="4">
        <f t="shared" si="181"/>
        <v>25</v>
      </c>
      <c r="O29" s="4">
        <f t="shared" si="181"/>
        <v>25</v>
      </c>
      <c r="P29" s="4">
        <f t="shared" ref="P29:R29" si="182">(0*100)/4</f>
        <v>0</v>
      </c>
      <c r="Q29" s="4">
        <f t="shared" si="182"/>
        <v>0</v>
      </c>
      <c r="R29" s="4">
        <f t="shared" si="182"/>
        <v>0</v>
      </c>
      <c r="S29" s="4">
        <f t="shared" ref="S29:S30" si="183">(1*100)/4</f>
        <v>25</v>
      </c>
      <c r="T29" s="4">
        <f t="shared" ref="T29:AB29" si="184">(0*100)/4</f>
        <v>0</v>
      </c>
      <c r="U29" s="4">
        <f t="shared" si="184"/>
        <v>0</v>
      </c>
      <c r="V29" s="4">
        <f t="shared" si="184"/>
        <v>0</v>
      </c>
      <c r="W29" s="4">
        <f t="shared" si="184"/>
        <v>0</v>
      </c>
      <c r="X29" s="4">
        <f t="shared" si="184"/>
        <v>0</v>
      </c>
      <c r="Y29" s="4">
        <f t="shared" si="184"/>
        <v>0</v>
      </c>
      <c r="Z29" s="4">
        <f t="shared" si="184"/>
        <v>0</v>
      </c>
      <c r="AA29" s="4">
        <f t="shared" si="184"/>
        <v>0</v>
      </c>
      <c r="AB29" s="4">
        <f t="shared" si="184"/>
        <v>0</v>
      </c>
      <c r="AC29" s="4">
        <f t="shared" si="178"/>
        <v>25</v>
      </c>
      <c r="AD29" s="4">
        <f t="shared" si="179"/>
        <v>0</v>
      </c>
      <c r="AE29" s="4">
        <f t="shared" ref="AE29:AE31" si="185">(0*100)/4</f>
        <v>0</v>
      </c>
      <c r="AF29" s="4"/>
    </row>
    <row r="30" spans="1:32">
      <c r="A30" s="1" t="s">
        <v>12</v>
      </c>
      <c r="B30" s="4">
        <f t="shared" ref="B30:G30" si="186">(0*100)/4</f>
        <v>0</v>
      </c>
      <c r="C30" s="4">
        <f t="shared" si="186"/>
        <v>0</v>
      </c>
      <c r="D30" s="4">
        <f t="shared" si="186"/>
        <v>0</v>
      </c>
      <c r="E30" s="4">
        <f t="shared" si="186"/>
        <v>0</v>
      </c>
      <c r="F30" s="4">
        <f t="shared" si="186"/>
        <v>0</v>
      </c>
      <c r="G30" s="4">
        <f t="shared" si="186"/>
        <v>0</v>
      </c>
      <c r="H30" s="4">
        <f>(1*100)/4</f>
        <v>25</v>
      </c>
      <c r="I30" s="4">
        <f t="shared" ref="I30:K30" si="187">(0*100)/4</f>
        <v>0</v>
      </c>
      <c r="J30" s="4">
        <f t="shared" si="187"/>
        <v>0</v>
      </c>
      <c r="K30" s="4">
        <f t="shared" si="187"/>
        <v>0</v>
      </c>
      <c r="L30" s="4">
        <f t="shared" ref="L30:L33" si="188">(1*100)/4</f>
        <v>25</v>
      </c>
      <c r="M30" s="4">
        <f t="shared" ref="M30:M33" si="189">(0*100)/4</f>
        <v>0</v>
      </c>
      <c r="N30" s="4">
        <f>(1*100)/4</f>
        <v>25</v>
      </c>
      <c r="O30" s="4">
        <f t="shared" ref="O30:R30" si="190">(0*100)/4</f>
        <v>0</v>
      </c>
      <c r="P30" s="4">
        <f t="shared" si="190"/>
        <v>0</v>
      </c>
      <c r="Q30" s="4">
        <f t="shared" si="190"/>
        <v>0</v>
      </c>
      <c r="R30" s="4">
        <f t="shared" si="190"/>
        <v>0</v>
      </c>
      <c r="S30" s="4">
        <f t="shared" si="183"/>
        <v>25</v>
      </c>
      <c r="T30" s="4">
        <f t="shared" ref="T30:T33" si="191">(1*100)/4</f>
        <v>25</v>
      </c>
      <c r="U30" s="4">
        <f t="shared" ref="U30:AB30" si="192">(0*100)/4</f>
        <v>0</v>
      </c>
      <c r="V30" s="4">
        <f t="shared" si="192"/>
        <v>0</v>
      </c>
      <c r="W30" s="4">
        <f t="shared" si="192"/>
        <v>0</v>
      </c>
      <c r="X30" s="4">
        <f t="shared" si="192"/>
        <v>0</v>
      </c>
      <c r="Y30" s="4">
        <f t="shared" si="192"/>
        <v>0</v>
      </c>
      <c r="Z30" s="4">
        <f t="shared" si="192"/>
        <v>0</v>
      </c>
      <c r="AA30" s="4">
        <f t="shared" si="192"/>
        <v>0</v>
      </c>
      <c r="AB30" s="4">
        <f t="shared" si="192"/>
        <v>0</v>
      </c>
      <c r="AC30" s="4">
        <f t="shared" si="178"/>
        <v>25</v>
      </c>
      <c r="AD30" s="4">
        <f t="shared" si="179"/>
        <v>0</v>
      </c>
      <c r="AE30" s="4">
        <f t="shared" si="185"/>
        <v>0</v>
      </c>
      <c r="AF30" s="4"/>
    </row>
    <row r="31" spans="1:32">
      <c r="A31" s="1" t="s">
        <v>13</v>
      </c>
      <c r="B31" s="4">
        <f t="shared" ref="B31:K31" si="193">(0*100)/4</f>
        <v>0</v>
      </c>
      <c r="C31" s="4">
        <f t="shared" si="193"/>
        <v>0</v>
      </c>
      <c r="D31" s="4">
        <f t="shared" si="193"/>
        <v>0</v>
      </c>
      <c r="E31" s="4">
        <f t="shared" si="193"/>
        <v>0</v>
      </c>
      <c r="F31" s="4">
        <f t="shared" si="193"/>
        <v>0</v>
      </c>
      <c r="G31" s="4">
        <f t="shared" si="193"/>
        <v>0</v>
      </c>
      <c r="H31" s="4">
        <f t="shared" si="193"/>
        <v>0</v>
      </c>
      <c r="I31" s="4">
        <f t="shared" si="193"/>
        <v>0</v>
      </c>
      <c r="J31" s="4">
        <f t="shared" si="193"/>
        <v>0</v>
      </c>
      <c r="K31" s="4">
        <f t="shared" si="193"/>
        <v>0</v>
      </c>
      <c r="L31" s="4">
        <f t="shared" si="188"/>
        <v>25</v>
      </c>
      <c r="M31" s="4">
        <f t="shared" si="189"/>
        <v>0</v>
      </c>
      <c r="N31" s="4">
        <f t="shared" ref="N31:S31" si="194">(0*100)/4</f>
        <v>0</v>
      </c>
      <c r="O31" s="4">
        <f t="shared" si="194"/>
        <v>0</v>
      </c>
      <c r="P31" s="4">
        <f t="shared" si="194"/>
        <v>0</v>
      </c>
      <c r="Q31" s="4">
        <f t="shared" si="194"/>
        <v>0</v>
      </c>
      <c r="R31" s="4">
        <f t="shared" si="194"/>
        <v>0</v>
      </c>
      <c r="S31" s="4">
        <f t="shared" si="194"/>
        <v>0</v>
      </c>
      <c r="T31" s="4">
        <f t="shared" si="191"/>
        <v>25</v>
      </c>
      <c r="U31" s="4">
        <f t="shared" ref="U31:AB31" si="195">(0*100)/4</f>
        <v>0</v>
      </c>
      <c r="V31" s="4">
        <f t="shared" si="195"/>
        <v>0</v>
      </c>
      <c r="W31" s="4">
        <f t="shared" si="195"/>
        <v>0</v>
      </c>
      <c r="X31" s="4">
        <f t="shared" si="195"/>
        <v>0</v>
      </c>
      <c r="Y31" s="4">
        <f t="shared" si="195"/>
        <v>0</v>
      </c>
      <c r="Z31" s="4">
        <f t="shared" si="195"/>
        <v>0</v>
      </c>
      <c r="AA31" s="4">
        <f t="shared" si="195"/>
        <v>0</v>
      </c>
      <c r="AB31" s="4">
        <f t="shared" si="195"/>
        <v>0</v>
      </c>
      <c r="AC31" s="4">
        <f t="shared" si="178"/>
        <v>25</v>
      </c>
      <c r="AD31" s="4">
        <f t="shared" si="179"/>
        <v>0</v>
      </c>
      <c r="AE31" s="4">
        <f t="shared" si="185"/>
        <v>0</v>
      </c>
      <c r="AF31" s="4"/>
    </row>
    <row r="32" spans="1:32">
      <c r="A32" s="1" t="s">
        <v>14</v>
      </c>
      <c r="B32" s="4">
        <f t="shared" ref="B32:K32" si="196">(0*100)/4</f>
        <v>0</v>
      </c>
      <c r="C32" s="4">
        <f t="shared" si="196"/>
        <v>0</v>
      </c>
      <c r="D32" s="4">
        <f t="shared" si="196"/>
        <v>0</v>
      </c>
      <c r="E32" s="4">
        <f t="shared" si="196"/>
        <v>0</v>
      </c>
      <c r="F32" s="4">
        <f t="shared" si="196"/>
        <v>0</v>
      </c>
      <c r="G32" s="4">
        <f t="shared" si="196"/>
        <v>0</v>
      </c>
      <c r="H32" s="4">
        <f t="shared" si="196"/>
        <v>0</v>
      </c>
      <c r="I32" s="4">
        <f t="shared" si="196"/>
        <v>0</v>
      </c>
      <c r="J32" s="4">
        <f t="shared" si="196"/>
        <v>0</v>
      </c>
      <c r="K32" s="4">
        <f t="shared" si="196"/>
        <v>0</v>
      </c>
      <c r="L32" s="4">
        <f t="shared" si="188"/>
        <v>25</v>
      </c>
      <c r="M32" s="4">
        <f t="shared" si="189"/>
        <v>0</v>
      </c>
      <c r="N32" s="4">
        <f t="shared" ref="N32:S32" si="197">(0*100)/4</f>
        <v>0</v>
      </c>
      <c r="O32" s="4">
        <f t="shared" si="197"/>
        <v>0</v>
      </c>
      <c r="P32" s="4">
        <f t="shared" si="197"/>
        <v>0</v>
      </c>
      <c r="Q32" s="4">
        <f t="shared" si="197"/>
        <v>0</v>
      </c>
      <c r="R32" s="4">
        <f t="shared" si="197"/>
        <v>0</v>
      </c>
      <c r="S32" s="4">
        <f t="shared" si="197"/>
        <v>0</v>
      </c>
      <c r="T32" s="4">
        <f t="shared" si="191"/>
        <v>25</v>
      </c>
      <c r="U32" s="4">
        <f t="shared" ref="U32:AE32" si="198">(0*100)/4</f>
        <v>0</v>
      </c>
      <c r="V32" s="4">
        <f t="shared" si="198"/>
        <v>0</v>
      </c>
      <c r="W32" s="4">
        <f t="shared" si="198"/>
        <v>0</v>
      </c>
      <c r="X32" s="4">
        <f t="shared" si="198"/>
        <v>0</v>
      </c>
      <c r="Y32" s="4">
        <f t="shared" si="198"/>
        <v>0</v>
      </c>
      <c r="Z32" s="4">
        <f t="shared" si="198"/>
        <v>0</v>
      </c>
      <c r="AA32" s="4">
        <f t="shared" si="198"/>
        <v>0</v>
      </c>
      <c r="AB32" s="4">
        <f t="shared" si="198"/>
        <v>0</v>
      </c>
      <c r="AC32" s="4">
        <f t="shared" si="198"/>
        <v>0</v>
      </c>
      <c r="AD32" s="4">
        <f t="shared" si="198"/>
        <v>0</v>
      </c>
      <c r="AE32" s="4">
        <f t="shared" si="198"/>
        <v>0</v>
      </c>
      <c r="AF32" s="4"/>
    </row>
    <row r="33" spans="1:32">
      <c r="A33" s="1" t="s">
        <v>15</v>
      </c>
      <c r="B33" s="4">
        <f t="shared" ref="B33:K33" si="199">(0*100)/4</f>
        <v>0</v>
      </c>
      <c r="C33" s="4">
        <f t="shared" si="199"/>
        <v>0</v>
      </c>
      <c r="D33" s="4">
        <f t="shared" si="199"/>
        <v>0</v>
      </c>
      <c r="E33" s="4">
        <f t="shared" si="199"/>
        <v>0</v>
      </c>
      <c r="F33" s="4">
        <f t="shared" si="199"/>
        <v>0</v>
      </c>
      <c r="G33" s="4">
        <f t="shared" si="199"/>
        <v>0</v>
      </c>
      <c r="H33" s="4">
        <f t="shared" si="199"/>
        <v>0</v>
      </c>
      <c r="I33" s="4">
        <f t="shared" si="199"/>
        <v>0</v>
      </c>
      <c r="J33" s="4">
        <f t="shared" si="199"/>
        <v>0</v>
      </c>
      <c r="K33" s="4">
        <f t="shared" si="199"/>
        <v>0</v>
      </c>
      <c r="L33" s="4">
        <f t="shared" si="188"/>
        <v>25</v>
      </c>
      <c r="M33" s="4">
        <f t="shared" si="189"/>
        <v>0</v>
      </c>
      <c r="N33" s="4">
        <f t="shared" ref="N33:S33" si="200">(0*100)/4</f>
        <v>0</v>
      </c>
      <c r="O33" s="4">
        <f t="shared" si="200"/>
        <v>0</v>
      </c>
      <c r="P33" s="4">
        <f t="shared" si="200"/>
        <v>0</v>
      </c>
      <c r="Q33" s="4">
        <f t="shared" si="200"/>
        <v>0</v>
      </c>
      <c r="R33" s="4">
        <f t="shared" si="200"/>
        <v>0</v>
      </c>
      <c r="S33" s="4">
        <f t="shared" si="200"/>
        <v>0</v>
      </c>
      <c r="T33" s="4">
        <f t="shared" si="191"/>
        <v>25</v>
      </c>
      <c r="U33" s="4">
        <f t="shared" ref="U33:AE33" si="201">(0*100)/4</f>
        <v>0</v>
      </c>
      <c r="V33" s="4">
        <f t="shared" si="201"/>
        <v>0</v>
      </c>
      <c r="W33" s="4">
        <f t="shared" si="201"/>
        <v>0</v>
      </c>
      <c r="X33" s="4">
        <f t="shared" si="201"/>
        <v>0</v>
      </c>
      <c r="Y33" s="4">
        <f t="shared" si="201"/>
        <v>0</v>
      </c>
      <c r="Z33" s="4">
        <f t="shared" si="201"/>
        <v>0</v>
      </c>
      <c r="AA33" s="4">
        <f t="shared" si="201"/>
        <v>0</v>
      </c>
      <c r="AB33" s="4">
        <f t="shared" si="201"/>
        <v>0</v>
      </c>
      <c r="AC33" s="4">
        <f t="shared" si="201"/>
        <v>0</v>
      </c>
      <c r="AD33" s="4">
        <f t="shared" si="201"/>
        <v>0</v>
      </c>
      <c r="AE33" s="4">
        <f t="shared" si="201"/>
        <v>0</v>
      </c>
      <c r="AF33" s="4"/>
    </row>
    <row r="34" spans="1:32">
      <c r="A34" s="1" t="s">
        <v>16</v>
      </c>
      <c r="B34" s="4">
        <f t="shared" ref="B34:AE34" si="202">(0*100)/4</f>
        <v>0</v>
      </c>
      <c r="C34" s="4">
        <f t="shared" si="202"/>
        <v>0</v>
      </c>
      <c r="D34" s="4">
        <f t="shared" si="202"/>
        <v>0</v>
      </c>
      <c r="E34" s="4">
        <f t="shared" si="202"/>
        <v>0</v>
      </c>
      <c r="F34" s="4">
        <f t="shared" si="202"/>
        <v>0</v>
      </c>
      <c r="G34" s="4">
        <f t="shared" si="202"/>
        <v>0</v>
      </c>
      <c r="H34" s="4">
        <f t="shared" si="202"/>
        <v>0</v>
      </c>
      <c r="I34" s="4">
        <f t="shared" si="202"/>
        <v>0</v>
      </c>
      <c r="J34" s="4">
        <f t="shared" si="202"/>
        <v>0</v>
      </c>
      <c r="K34" s="4">
        <f t="shared" si="202"/>
        <v>0</v>
      </c>
      <c r="L34" s="4">
        <f t="shared" si="202"/>
        <v>0</v>
      </c>
      <c r="M34" s="4">
        <f t="shared" si="202"/>
        <v>0</v>
      </c>
      <c r="N34" s="4">
        <f t="shared" si="202"/>
        <v>0</v>
      </c>
      <c r="O34" s="4">
        <f t="shared" si="202"/>
        <v>0</v>
      </c>
      <c r="P34" s="4">
        <f t="shared" si="202"/>
        <v>0</v>
      </c>
      <c r="Q34" s="4">
        <f t="shared" si="202"/>
        <v>0</v>
      </c>
      <c r="R34" s="4">
        <f t="shared" si="202"/>
        <v>0</v>
      </c>
      <c r="S34" s="4">
        <f t="shared" si="202"/>
        <v>0</v>
      </c>
      <c r="T34" s="4">
        <f t="shared" si="202"/>
        <v>0</v>
      </c>
      <c r="U34" s="4">
        <f t="shared" si="202"/>
        <v>0</v>
      </c>
      <c r="V34" s="4">
        <f t="shared" si="202"/>
        <v>0</v>
      </c>
      <c r="W34" s="4">
        <f t="shared" si="202"/>
        <v>0</v>
      </c>
      <c r="X34" s="4">
        <f t="shared" si="202"/>
        <v>0</v>
      </c>
      <c r="Y34" s="4">
        <f t="shared" si="202"/>
        <v>0</v>
      </c>
      <c r="Z34" s="4">
        <f t="shared" si="202"/>
        <v>0</v>
      </c>
      <c r="AA34" s="4">
        <f t="shared" si="202"/>
        <v>0</v>
      </c>
      <c r="AB34" s="4">
        <f t="shared" si="202"/>
        <v>0</v>
      </c>
      <c r="AC34" s="4">
        <f t="shared" si="202"/>
        <v>0</v>
      </c>
      <c r="AD34" s="4">
        <f t="shared" si="202"/>
        <v>0</v>
      </c>
      <c r="AE34" s="4">
        <f t="shared" si="202"/>
        <v>0</v>
      </c>
      <c r="AF34" s="4"/>
    </row>
    <row r="35" spans="1:32">
      <c r="A35" s="1" t="s">
        <v>17</v>
      </c>
      <c r="B35" s="4">
        <f t="shared" ref="B35:AE35" si="203">(0*100)/4</f>
        <v>0</v>
      </c>
      <c r="C35" s="4">
        <f t="shared" si="203"/>
        <v>0</v>
      </c>
      <c r="D35" s="4">
        <f t="shared" si="203"/>
        <v>0</v>
      </c>
      <c r="E35" s="4">
        <f t="shared" si="203"/>
        <v>0</v>
      </c>
      <c r="F35" s="4">
        <f t="shared" si="203"/>
        <v>0</v>
      </c>
      <c r="G35" s="4">
        <f t="shared" si="203"/>
        <v>0</v>
      </c>
      <c r="H35" s="4">
        <f t="shared" si="203"/>
        <v>0</v>
      </c>
      <c r="I35" s="4">
        <f t="shared" si="203"/>
        <v>0</v>
      </c>
      <c r="J35" s="4">
        <f t="shared" si="203"/>
        <v>0</v>
      </c>
      <c r="K35" s="4">
        <f t="shared" si="203"/>
        <v>0</v>
      </c>
      <c r="L35" s="4">
        <f t="shared" si="203"/>
        <v>0</v>
      </c>
      <c r="M35" s="4">
        <f t="shared" si="203"/>
        <v>0</v>
      </c>
      <c r="N35" s="4">
        <f t="shared" si="203"/>
        <v>0</v>
      </c>
      <c r="O35" s="4">
        <f t="shared" si="203"/>
        <v>0</v>
      </c>
      <c r="P35" s="4">
        <f t="shared" si="203"/>
        <v>0</v>
      </c>
      <c r="Q35" s="4">
        <f t="shared" si="203"/>
        <v>0</v>
      </c>
      <c r="R35" s="4">
        <f t="shared" si="203"/>
        <v>0</v>
      </c>
      <c r="S35" s="4">
        <f t="shared" si="203"/>
        <v>0</v>
      </c>
      <c r="T35" s="4">
        <f t="shared" si="203"/>
        <v>0</v>
      </c>
      <c r="U35" s="4">
        <f t="shared" si="203"/>
        <v>0</v>
      </c>
      <c r="V35" s="4">
        <f t="shared" si="203"/>
        <v>0</v>
      </c>
      <c r="W35" s="4">
        <f t="shared" si="203"/>
        <v>0</v>
      </c>
      <c r="X35" s="4">
        <f t="shared" si="203"/>
        <v>0</v>
      </c>
      <c r="Y35" s="4">
        <f t="shared" si="203"/>
        <v>0</v>
      </c>
      <c r="Z35" s="4">
        <f t="shared" si="203"/>
        <v>0</v>
      </c>
      <c r="AA35" s="4">
        <f t="shared" si="203"/>
        <v>0</v>
      </c>
      <c r="AB35" s="4">
        <f t="shared" si="203"/>
        <v>0</v>
      </c>
      <c r="AC35" s="4">
        <f t="shared" si="203"/>
        <v>0</v>
      </c>
      <c r="AD35" s="4">
        <f t="shared" si="203"/>
        <v>0</v>
      </c>
      <c r="AE35" s="4">
        <f t="shared" si="203"/>
        <v>0</v>
      </c>
      <c r="AF35" s="4"/>
    </row>
    <row r="36" spans="1:32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2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2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6">
        <v>0.6</v>
      </c>
    </row>
    <row r="44" spans="1:3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2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2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2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2:3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2:3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2:3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2:3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2:3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</sheetData>
  <conditionalFormatting sqref="B3:AE69 AF21:AF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1" width="5.109375" customWidth="1"/>
  </cols>
  <sheetData>
    <row r="1" spans="1:34">
      <c r="A1" s="1" t="s">
        <v>25</v>
      </c>
      <c r="B1" s="2">
        <v>45809</v>
      </c>
      <c r="C1" s="2">
        <v>45810</v>
      </c>
      <c r="D1" s="2">
        <v>45811</v>
      </c>
      <c r="E1" s="2">
        <v>45812</v>
      </c>
      <c r="F1" s="2">
        <v>45813</v>
      </c>
      <c r="G1" s="2">
        <v>45814</v>
      </c>
      <c r="H1" s="2">
        <v>45815</v>
      </c>
      <c r="I1" s="2">
        <v>45816</v>
      </c>
      <c r="J1" s="2">
        <v>45817</v>
      </c>
      <c r="K1" s="2">
        <v>45818</v>
      </c>
      <c r="L1" s="2">
        <v>45819</v>
      </c>
      <c r="M1" s="2">
        <v>45820</v>
      </c>
      <c r="N1" s="2">
        <v>45821</v>
      </c>
      <c r="O1" s="2">
        <v>45822</v>
      </c>
      <c r="P1" s="2">
        <v>45823</v>
      </c>
      <c r="Q1" s="2">
        <v>45824</v>
      </c>
      <c r="R1" s="2">
        <v>45825</v>
      </c>
      <c r="S1" s="2">
        <v>45826</v>
      </c>
      <c r="T1" s="2">
        <v>45827</v>
      </c>
      <c r="U1" s="2">
        <v>45828</v>
      </c>
      <c r="V1" s="2">
        <v>45829</v>
      </c>
      <c r="W1" s="2">
        <v>45830</v>
      </c>
      <c r="X1" s="2">
        <v>45831</v>
      </c>
      <c r="Y1" s="2">
        <v>45832</v>
      </c>
      <c r="Z1" s="2">
        <v>45833</v>
      </c>
      <c r="AA1" s="2">
        <v>45834</v>
      </c>
      <c r="AB1" s="2">
        <v>45835</v>
      </c>
      <c r="AC1" s="2">
        <v>45836</v>
      </c>
      <c r="AD1" s="2">
        <v>45837</v>
      </c>
      <c r="AE1" s="2">
        <v>45838</v>
      </c>
      <c r="AF1" s="2"/>
      <c r="AG1" s="2"/>
      <c r="AH1" s="2"/>
    </row>
    <row r="2" spans="1:34">
      <c r="A2" s="3" t="s">
        <v>26</v>
      </c>
    </row>
    <row r="3" spans="1:34">
      <c r="A3" s="1" t="s">
        <v>2</v>
      </c>
      <c r="B3" s="5">
        <f t="shared" ref="B3:AE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4">
        <f>AVERAGE(B5:AE16)</f>
        <v>49.375</v>
      </c>
    </row>
    <row r="4" spans="1:34">
      <c r="A4" s="1" t="s">
        <v>3</v>
      </c>
      <c r="B4" s="5">
        <f>(2*100)/8</f>
        <v>25</v>
      </c>
      <c r="C4" s="5">
        <f>(0*100)/8</f>
        <v>0</v>
      </c>
      <c r="D4" s="5">
        <f>(2*100)/8</f>
        <v>25</v>
      </c>
      <c r="E4" s="5">
        <f>(0*100)/8</f>
        <v>0</v>
      </c>
      <c r="F4" s="5">
        <f t="shared" ref="F4:G4" si="1">(1*100)/8</f>
        <v>12.5</v>
      </c>
      <c r="G4" s="5">
        <f t="shared" si="1"/>
        <v>12.5</v>
      </c>
      <c r="H4" s="5">
        <f t="shared" ref="H4:L4" si="2">(0*100)/8</f>
        <v>0</v>
      </c>
      <c r="I4" s="5">
        <f t="shared" si="2"/>
        <v>0</v>
      </c>
      <c r="J4" s="5">
        <f t="shared" si="2"/>
        <v>0</v>
      </c>
      <c r="K4" s="5">
        <f t="shared" si="2"/>
        <v>0</v>
      </c>
      <c r="L4" s="5">
        <f t="shared" si="2"/>
        <v>0</v>
      </c>
      <c r="M4" s="5">
        <f>(1*100)/8</f>
        <v>12.5</v>
      </c>
      <c r="N4" s="5">
        <f t="shared" ref="N4:W4" si="3">(0*100)/8</f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si="3"/>
        <v>0</v>
      </c>
      <c r="T4" s="5">
        <f t="shared" si="3"/>
        <v>0</v>
      </c>
      <c r="U4" s="5">
        <f t="shared" si="3"/>
        <v>0</v>
      </c>
      <c r="V4" s="5">
        <f t="shared" si="3"/>
        <v>0</v>
      </c>
      <c r="W4" s="5">
        <f t="shared" si="3"/>
        <v>0</v>
      </c>
      <c r="X4" s="5">
        <f t="shared" ref="X4:X5" si="4">(1*100)/8</f>
        <v>12.5</v>
      </c>
      <c r="Y4" s="5">
        <f t="shared" ref="Y4:AE4" si="5">(0*100)/8</f>
        <v>0</v>
      </c>
      <c r="Z4" s="5">
        <f t="shared" si="5"/>
        <v>0</v>
      </c>
      <c r="AA4" s="5">
        <f t="shared" si="5"/>
        <v>0</v>
      </c>
      <c r="AB4" s="5">
        <f t="shared" si="5"/>
        <v>0</v>
      </c>
      <c r="AC4" s="5">
        <f t="shared" si="5"/>
        <v>0</v>
      </c>
      <c r="AD4" s="5">
        <f t="shared" si="5"/>
        <v>0</v>
      </c>
      <c r="AE4" s="5">
        <f t="shared" si="5"/>
        <v>0</v>
      </c>
    </row>
    <row r="5" spans="1:34">
      <c r="A5" s="1" t="s">
        <v>4</v>
      </c>
      <c r="B5" s="5">
        <f>(5*100)/8</f>
        <v>62.5</v>
      </c>
      <c r="C5" s="5">
        <f t="shared" ref="C5:C6" si="6">(1*100)/8</f>
        <v>12.5</v>
      </c>
      <c r="D5" s="5">
        <f>(5*100)/8</f>
        <v>62.5</v>
      </c>
      <c r="E5" s="5">
        <f t="shared" ref="E5:F5" si="7">(2*100)/8</f>
        <v>25</v>
      </c>
      <c r="F5" s="5">
        <f t="shared" si="7"/>
        <v>25</v>
      </c>
      <c r="G5" s="5">
        <f>(1*100)/8</f>
        <v>12.5</v>
      </c>
      <c r="H5" s="5">
        <f t="shared" ref="H5:I5" si="8">(6*100)/8</f>
        <v>75</v>
      </c>
      <c r="I5" s="5">
        <f t="shared" si="8"/>
        <v>75</v>
      </c>
      <c r="J5" s="5">
        <f>(1*100)/8</f>
        <v>12.5</v>
      </c>
      <c r="K5" s="5">
        <f>(4*100)/8</f>
        <v>50</v>
      </c>
      <c r="L5" s="5">
        <f t="shared" ref="L5:L6" si="9">(5*100)/8</f>
        <v>62.5</v>
      </c>
      <c r="M5" s="5">
        <f t="shared" ref="M5:M6" si="10">(3*100)/8</f>
        <v>37.5</v>
      </c>
      <c r="N5" s="5">
        <f>(2*100)/8</f>
        <v>25</v>
      </c>
      <c r="O5" s="5">
        <f>(3*100)/8</f>
        <v>37.5</v>
      </c>
      <c r="P5" s="5">
        <f t="shared" ref="P5:P6" si="11">(4*100)/8</f>
        <v>50</v>
      </c>
      <c r="Q5" s="5">
        <f>(1*100)/8</f>
        <v>12.5</v>
      </c>
      <c r="R5" s="5">
        <f t="shared" ref="R5:S5" si="12">(3*100)/8</f>
        <v>37.5</v>
      </c>
      <c r="S5" s="5">
        <f t="shared" si="12"/>
        <v>37.5</v>
      </c>
      <c r="T5" s="5">
        <f t="shared" ref="T5:T7" si="13">(2*100)/8</f>
        <v>25</v>
      </c>
      <c r="U5" s="5">
        <f>(1*100)/8</f>
        <v>12.5</v>
      </c>
      <c r="V5" s="5">
        <f>(2*100)/8</f>
        <v>25</v>
      </c>
      <c r="W5" s="5">
        <f>(3*100)/8</f>
        <v>37.5</v>
      </c>
      <c r="X5" s="5">
        <f t="shared" si="4"/>
        <v>12.5</v>
      </c>
      <c r="Y5" s="5">
        <f>(2*100)/8</f>
        <v>25</v>
      </c>
      <c r="Z5" s="5">
        <f t="shared" ref="Z5:AB5" si="14">(1*100)/8</f>
        <v>12.5</v>
      </c>
      <c r="AA5" s="5">
        <f t="shared" si="14"/>
        <v>12.5</v>
      </c>
      <c r="AB5" s="5">
        <f t="shared" si="14"/>
        <v>12.5</v>
      </c>
      <c r="AC5" s="5">
        <f t="shared" ref="AC5:AC6" si="15">(5*100)/8</f>
        <v>62.5</v>
      </c>
      <c r="AD5" s="5">
        <f>(3*100)/8</f>
        <v>37.5</v>
      </c>
      <c r="AE5" s="5">
        <f>(1*100)/8</f>
        <v>12.5</v>
      </c>
    </row>
    <row r="6" spans="1:34">
      <c r="A6" s="1" t="s">
        <v>5</v>
      </c>
      <c r="B6" s="5">
        <f t="shared" ref="B6:B8" si="16">(8*100)/8</f>
        <v>100</v>
      </c>
      <c r="C6" s="5">
        <f t="shared" si="6"/>
        <v>12.5</v>
      </c>
      <c r="D6" s="5">
        <f>(6*100)/8</f>
        <v>75</v>
      </c>
      <c r="E6" s="5">
        <f>(7*100)/8</f>
        <v>87.5</v>
      </c>
      <c r="F6" s="5">
        <f>(5*100)/8</f>
        <v>62.5</v>
      </c>
      <c r="G6" s="5">
        <f>(0*100)/8</f>
        <v>0</v>
      </c>
      <c r="H6" s="5">
        <f t="shared" ref="H6:I6" si="17">(8*100)/8</f>
        <v>100</v>
      </c>
      <c r="I6" s="5">
        <f t="shared" si="17"/>
        <v>100</v>
      </c>
      <c r="J6" s="5">
        <f>(3*100)/8</f>
        <v>37.5</v>
      </c>
      <c r="K6" s="5">
        <f>(6*100)/8</f>
        <v>75</v>
      </c>
      <c r="L6" s="5">
        <f t="shared" si="9"/>
        <v>62.5</v>
      </c>
      <c r="M6" s="5">
        <f t="shared" si="10"/>
        <v>37.5</v>
      </c>
      <c r="N6" s="5">
        <f>(3*100)/8</f>
        <v>37.5</v>
      </c>
      <c r="O6" s="5">
        <f t="shared" ref="O6:O7" si="18">(8*100)/8</f>
        <v>100</v>
      </c>
      <c r="P6" s="5">
        <f t="shared" si="11"/>
        <v>50</v>
      </c>
      <c r="Q6" s="5">
        <f t="shared" ref="Q6:Q7" si="19">(2*100)/8</f>
        <v>25</v>
      </c>
      <c r="R6" s="5">
        <f t="shared" ref="R6:S6" si="20">(4*100)/8</f>
        <v>50</v>
      </c>
      <c r="S6" s="5">
        <f t="shared" si="20"/>
        <v>50</v>
      </c>
      <c r="T6" s="5">
        <f t="shared" si="13"/>
        <v>25</v>
      </c>
      <c r="U6" s="5">
        <f>(2*100)/8</f>
        <v>25</v>
      </c>
      <c r="V6" s="5">
        <f>(4*100)/8</f>
        <v>50</v>
      </c>
      <c r="W6" s="5">
        <f t="shared" ref="W6:W7" si="21">(6*100)/8</f>
        <v>75</v>
      </c>
      <c r="X6" s="5">
        <f>(2*100)/8</f>
        <v>25</v>
      </c>
      <c r="Y6" s="5">
        <f>(3*100)/8</f>
        <v>37.5</v>
      </c>
      <c r="Z6" s="5">
        <f>(5*100)/8</f>
        <v>62.5</v>
      </c>
      <c r="AA6" s="5">
        <f>(4*100)/8</f>
        <v>50</v>
      </c>
      <c r="AB6" s="5">
        <f t="shared" ref="AB6:AB8" si="22">(3*100)/8</f>
        <v>37.5</v>
      </c>
      <c r="AC6" s="5">
        <f t="shared" si="15"/>
        <v>62.5</v>
      </c>
      <c r="AD6" s="5">
        <f>(6*100)/8</f>
        <v>75</v>
      </c>
      <c r="AE6" s="5">
        <f>(2*100)/8</f>
        <v>25</v>
      </c>
    </row>
    <row r="7" spans="1:34">
      <c r="A7" s="1" t="s">
        <v>6</v>
      </c>
      <c r="B7" s="5">
        <f t="shared" si="16"/>
        <v>100</v>
      </c>
      <c r="C7" s="5">
        <f>(0*100)/8</f>
        <v>0</v>
      </c>
      <c r="D7" s="5">
        <f t="shared" ref="D7:F7" si="23">(7*100)/8</f>
        <v>87.5</v>
      </c>
      <c r="E7" s="5">
        <f t="shared" si="23"/>
        <v>87.5</v>
      </c>
      <c r="F7" s="5">
        <f t="shared" si="23"/>
        <v>87.5</v>
      </c>
      <c r="G7" s="5">
        <f>(4*100)/8</f>
        <v>50</v>
      </c>
      <c r="H7" s="5">
        <f t="shared" ref="H7:I7" si="24">(8*100)/8</f>
        <v>100</v>
      </c>
      <c r="I7" s="5">
        <f t="shared" si="24"/>
        <v>100</v>
      </c>
      <c r="J7" s="5">
        <f t="shared" ref="J7:K7" si="25">(5*100)/8</f>
        <v>62.5</v>
      </c>
      <c r="K7" s="5">
        <f t="shared" si="25"/>
        <v>62.5</v>
      </c>
      <c r="L7" s="5">
        <f t="shared" ref="L7:L8" si="26">(6*100)/8</f>
        <v>75</v>
      </c>
      <c r="M7" s="5">
        <f t="shared" ref="M7:N7" si="27">(2*100)/8</f>
        <v>25</v>
      </c>
      <c r="N7" s="5">
        <f t="shared" si="27"/>
        <v>25</v>
      </c>
      <c r="O7" s="5">
        <f t="shared" si="18"/>
        <v>100</v>
      </c>
      <c r="P7" s="5">
        <f t="shared" ref="P7:P9" si="28">(8*100)/8</f>
        <v>100</v>
      </c>
      <c r="Q7" s="5">
        <f t="shared" si="19"/>
        <v>25</v>
      </c>
      <c r="R7" s="5">
        <f t="shared" ref="R7:R8" si="29">(4*100)/8</f>
        <v>50</v>
      </c>
      <c r="S7" s="5">
        <f>(7*100)/8</f>
        <v>87.5</v>
      </c>
      <c r="T7" s="5">
        <f t="shared" si="13"/>
        <v>25</v>
      </c>
      <c r="U7" s="5">
        <f>(4*100)/8</f>
        <v>50</v>
      </c>
      <c r="V7" s="5">
        <f>(5*100)/8</f>
        <v>62.5</v>
      </c>
      <c r="W7" s="5">
        <f t="shared" si="21"/>
        <v>75</v>
      </c>
      <c r="X7" s="5">
        <f t="shared" ref="X7:X8" si="30">(4*100)/8</f>
        <v>50</v>
      </c>
      <c r="Y7" s="5">
        <f t="shared" ref="Y7:Z7" si="31">(5*100)/8</f>
        <v>62.5</v>
      </c>
      <c r="Z7" s="5">
        <f t="shared" si="31"/>
        <v>62.5</v>
      </c>
      <c r="AA7" s="5">
        <f>(6*100)/8</f>
        <v>75</v>
      </c>
      <c r="AB7" s="5">
        <f t="shared" si="22"/>
        <v>37.5</v>
      </c>
      <c r="AC7" s="5">
        <f>(4*100)/8</f>
        <v>50</v>
      </c>
      <c r="AD7" s="5">
        <f>(7*100)/8</f>
        <v>87.5</v>
      </c>
      <c r="AE7" s="5">
        <f t="shared" ref="AE7:AE8" si="32">(5*100)/8</f>
        <v>62.5</v>
      </c>
    </row>
    <row r="8" spans="1:34">
      <c r="A8" s="1" t="s">
        <v>7</v>
      </c>
      <c r="B8" s="5">
        <f t="shared" si="16"/>
        <v>100</v>
      </c>
      <c r="C8" s="5">
        <f>(3*100)/8</f>
        <v>37.5</v>
      </c>
      <c r="D8" s="5">
        <f>(7*100)/8</f>
        <v>87.5</v>
      </c>
      <c r="E8" s="5">
        <f>(5*100)/8</f>
        <v>62.5</v>
      </c>
      <c r="F8" s="5">
        <f>(7*100)/8</f>
        <v>87.5</v>
      </c>
      <c r="G8" s="5">
        <f>(6*100)/8</f>
        <v>75</v>
      </c>
      <c r="H8" s="5">
        <f>(8*100)/8</f>
        <v>100</v>
      </c>
      <c r="I8" s="5">
        <f>(6*100)/8</f>
        <v>75</v>
      </c>
      <c r="J8" s="5">
        <f t="shared" ref="J8:J10" si="33">(5*100)/8</f>
        <v>62.5</v>
      </c>
      <c r="K8" s="5">
        <f>(7*100)/8</f>
        <v>87.5</v>
      </c>
      <c r="L8" s="5">
        <f t="shared" si="26"/>
        <v>75</v>
      </c>
      <c r="M8" s="5">
        <f>(6*100)/8</f>
        <v>75</v>
      </c>
      <c r="N8" s="5">
        <f>(4*100)/8</f>
        <v>50</v>
      </c>
      <c r="O8" s="5">
        <f>(6*100)/8</f>
        <v>75</v>
      </c>
      <c r="P8" s="5">
        <f t="shared" si="28"/>
        <v>100</v>
      </c>
      <c r="Q8" s="5">
        <f>(5*100)/8</f>
        <v>62.5</v>
      </c>
      <c r="R8" s="5">
        <f t="shared" si="29"/>
        <v>50</v>
      </c>
      <c r="S8" s="5">
        <f>(8*100)/8</f>
        <v>100</v>
      </c>
      <c r="T8" s="5">
        <f>(4*100)/8</f>
        <v>50</v>
      </c>
      <c r="U8" s="5">
        <f>(6*100)/8</f>
        <v>75</v>
      </c>
      <c r="V8" s="5">
        <f t="shared" ref="V8:W8" si="34">(7*100)/8</f>
        <v>87.5</v>
      </c>
      <c r="W8" s="5">
        <f t="shared" si="34"/>
        <v>87.5</v>
      </c>
      <c r="X8" s="5">
        <f t="shared" si="30"/>
        <v>50</v>
      </c>
      <c r="Y8" s="5">
        <f>(6*100)/8</f>
        <v>75</v>
      </c>
      <c r="Z8" s="5">
        <f>(3*100)/8</f>
        <v>37.5</v>
      </c>
      <c r="AA8" s="5">
        <f>(7*100)/8</f>
        <v>87.5</v>
      </c>
      <c r="AB8" s="5">
        <f t="shared" si="22"/>
        <v>37.5</v>
      </c>
      <c r="AC8" s="5">
        <f>(3*100)/8</f>
        <v>37.5</v>
      </c>
      <c r="AD8" s="5">
        <f>(8*100)/8</f>
        <v>100</v>
      </c>
      <c r="AE8" s="5">
        <f t="shared" si="32"/>
        <v>62.5</v>
      </c>
    </row>
    <row r="9" spans="1:34">
      <c r="A9" s="1" t="s">
        <v>8</v>
      </c>
      <c r="B9" s="5">
        <f>(7*100)/8</f>
        <v>87.5</v>
      </c>
      <c r="C9" s="5">
        <f>(4*100)/8</f>
        <v>50</v>
      </c>
      <c r="D9" s="5">
        <f>(8*100)/8</f>
        <v>100</v>
      </c>
      <c r="E9" s="5">
        <f>(2*100)/8</f>
        <v>25</v>
      </c>
      <c r="F9" s="5">
        <f>(5*100)/8</f>
        <v>62.5</v>
      </c>
      <c r="G9" s="5">
        <f>(8*100)/8</f>
        <v>100</v>
      </c>
      <c r="H9" s="5">
        <f>(6*100)/8</f>
        <v>75</v>
      </c>
      <c r="I9" s="5">
        <f>(8*100)/8</f>
        <v>100</v>
      </c>
      <c r="J9" s="5">
        <f t="shared" si="33"/>
        <v>62.5</v>
      </c>
      <c r="K9" s="5">
        <f t="shared" ref="K9:K10" si="35">(8*100)/8</f>
        <v>100</v>
      </c>
      <c r="L9" s="5">
        <f t="shared" ref="L9:L10" si="36">(5*100)/8</f>
        <v>62.5</v>
      </c>
      <c r="M9" s="5">
        <f>(8*100)/8</f>
        <v>100</v>
      </c>
      <c r="N9" s="5">
        <f t="shared" ref="N9:N10" si="37">(5*100)/8</f>
        <v>62.5</v>
      </c>
      <c r="O9" s="5">
        <f>(3*100)/8</f>
        <v>37.5</v>
      </c>
      <c r="P9" s="5">
        <f t="shared" si="28"/>
        <v>100</v>
      </c>
      <c r="Q9" s="5">
        <f>(4*100)/8</f>
        <v>50</v>
      </c>
      <c r="R9" s="5">
        <f>(3*100)/8</f>
        <v>37.5</v>
      </c>
      <c r="S9" s="5">
        <f t="shared" ref="S9:S10" si="38">(6*100)/8</f>
        <v>75</v>
      </c>
      <c r="T9" s="5">
        <f t="shared" ref="T9:U9" si="39">(5*100)/8</f>
        <v>62.5</v>
      </c>
      <c r="U9" s="5">
        <f t="shared" si="39"/>
        <v>62.5</v>
      </c>
      <c r="V9" s="5">
        <f>(8*100)/8</f>
        <v>100</v>
      </c>
      <c r="W9" s="5">
        <f>(7*100)/8</f>
        <v>87.5</v>
      </c>
      <c r="X9" s="5">
        <f t="shared" ref="X9:X10" si="40">(6*100)/8</f>
        <v>75</v>
      </c>
      <c r="Y9" s="5">
        <f t="shared" ref="Y9:Z9" si="41">(5*100)/8</f>
        <v>62.5</v>
      </c>
      <c r="Z9" s="5">
        <f t="shared" si="41"/>
        <v>62.5</v>
      </c>
      <c r="AA9" s="5">
        <f>(8*100)/8</f>
        <v>100</v>
      </c>
      <c r="AB9" s="5">
        <f t="shared" ref="AB9:AC9" si="42">(4*100)/8</f>
        <v>50</v>
      </c>
      <c r="AC9" s="5">
        <f t="shared" si="42"/>
        <v>50</v>
      </c>
      <c r="AD9" s="5">
        <f>(7*100)/8</f>
        <v>87.5</v>
      </c>
      <c r="AE9" s="5">
        <f t="shared" ref="AE9:AE10" si="43">(4*100)/8</f>
        <v>50</v>
      </c>
    </row>
    <row r="10" spans="1:34">
      <c r="A10" s="1" t="s">
        <v>9</v>
      </c>
      <c r="B10" s="5">
        <f>(6*100)/8</f>
        <v>75</v>
      </c>
      <c r="C10" s="5">
        <f t="shared" ref="C10:C11" si="44">(3*100)/8</f>
        <v>37.5</v>
      </c>
      <c r="D10" s="5">
        <f t="shared" ref="D10:D11" si="45">(5*100)/8</f>
        <v>62.5</v>
      </c>
      <c r="E10" s="5">
        <f>(3*100)/8</f>
        <v>37.5</v>
      </c>
      <c r="F10" s="5">
        <f t="shared" ref="F10:G10" si="46">(6*100)/8</f>
        <v>75</v>
      </c>
      <c r="G10" s="5">
        <f t="shared" si="46"/>
        <v>75</v>
      </c>
      <c r="H10" s="5">
        <f>(5*100)/8</f>
        <v>62.5</v>
      </c>
      <c r="I10" s="5">
        <f t="shared" ref="I10:I13" si="47">(6*100)/8</f>
        <v>75</v>
      </c>
      <c r="J10" s="5">
        <f t="shared" si="33"/>
        <v>62.5</v>
      </c>
      <c r="K10" s="5">
        <f t="shared" si="35"/>
        <v>100</v>
      </c>
      <c r="L10" s="5">
        <f t="shared" si="36"/>
        <v>62.5</v>
      </c>
      <c r="M10" s="5">
        <f>(7*100)/8</f>
        <v>87.5</v>
      </c>
      <c r="N10" s="5">
        <f t="shared" si="37"/>
        <v>62.5</v>
      </c>
      <c r="O10" s="5">
        <f>(4*100)/8</f>
        <v>50</v>
      </c>
      <c r="P10" s="5">
        <f t="shared" ref="P10:P11" si="48">(6*100)/8</f>
        <v>75</v>
      </c>
      <c r="Q10" s="5">
        <f>(7*100)/8</f>
        <v>87.5</v>
      </c>
      <c r="R10" s="5">
        <f t="shared" ref="R10:R11" si="49">(2*100)/8</f>
        <v>25</v>
      </c>
      <c r="S10" s="5">
        <f t="shared" si="38"/>
        <v>75</v>
      </c>
      <c r="T10" s="5">
        <f t="shared" ref="T10:U10" si="50">(6*100)/8</f>
        <v>75</v>
      </c>
      <c r="U10" s="5">
        <f t="shared" si="50"/>
        <v>75</v>
      </c>
      <c r="V10" s="5">
        <f>(7*100)/8</f>
        <v>87.5</v>
      </c>
      <c r="W10" s="5">
        <f>(4*100)/8</f>
        <v>50</v>
      </c>
      <c r="X10" s="5">
        <f t="shared" si="40"/>
        <v>75</v>
      </c>
      <c r="Y10" s="5">
        <f t="shared" ref="Y10:Y11" si="51">(5*100)/8</f>
        <v>62.5</v>
      </c>
      <c r="Z10" s="5">
        <f t="shared" ref="Z10:Z11" si="52">(4*100)/8</f>
        <v>50</v>
      </c>
      <c r="AA10" s="5">
        <f>(6*100)/8</f>
        <v>75</v>
      </c>
      <c r="AB10" s="5">
        <f>(3*100)/8</f>
        <v>37.5</v>
      </c>
      <c r="AC10" s="5">
        <f t="shared" ref="AC10:AD10" si="53">(6*100)/8</f>
        <v>75</v>
      </c>
      <c r="AD10" s="5">
        <f t="shared" si="53"/>
        <v>75</v>
      </c>
      <c r="AE10" s="5">
        <f t="shared" si="43"/>
        <v>50</v>
      </c>
    </row>
    <row r="11" spans="1:34">
      <c r="A11" s="1" t="s">
        <v>10</v>
      </c>
      <c r="B11" s="5">
        <f>(8*100)/8</f>
        <v>100</v>
      </c>
      <c r="C11" s="5">
        <f t="shared" si="44"/>
        <v>37.5</v>
      </c>
      <c r="D11" s="5">
        <f t="shared" si="45"/>
        <v>62.5</v>
      </c>
      <c r="E11" s="5">
        <f t="shared" ref="E11:F11" si="54">(5*100)/8</f>
        <v>62.5</v>
      </c>
      <c r="F11" s="5">
        <f t="shared" si="54"/>
        <v>62.5</v>
      </c>
      <c r="G11" s="5">
        <f t="shared" ref="G11:H11" si="55">(4*100)/8</f>
        <v>50</v>
      </c>
      <c r="H11" s="5">
        <f t="shared" si="55"/>
        <v>50</v>
      </c>
      <c r="I11" s="5">
        <f t="shared" si="47"/>
        <v>75</v>
      </c>
      <c r="J11" s="5">
        <f>(6*100)/8</f>
        <v>75</v>
      </c>
      <c r="K11" s="5">
        <f>(4*100)/8</f>
        <v>50</v>
      </c>
      <c r="L11" s="5">
        <f>(3*100)/8</f>
        <v>37.5</v>
      </c>
      <c r="M11" s="5">
        <f>(6*100)/8</f>
        <v>75</v>
      </c>
      <c r="N11" s="5">
        <f t="shared" ref="N11:O11" si="56">(4*100)/8</f>
        <v>50</v>
      </c>
      <c r="O11" s="5">
        <f t="shared" si="56"/>
        <v>50</v>
      </c>
      <c r="P11" s="5">
        <f t="shared" si="48"/>
        <v>75</v>
      </c>
      <c r="Q11" s="5">
        <f>(4*100)/8</f>
        <v>50</v>
      </c>
      <c r="R11" s="5">
        <f t="shared" si="49"/>
        <v>25</v>
      </c>
      <c r="S11" s="5">
        <f t="shared" ref="S11:S12" si="57">(4*100)/8</f>
        <v>50</v>
      </c>
      <c r="T11" s="5">
        <f>(6*100)/8</f>
        <v>75</v>
      </c>
      <c r="U11" s="5">
        <f>(2*100)/8</f>
        <v>25</v>
      </c>
      <c r="V11" s="5">
        <f>(6*100)/8</f>
        <v>75</v>
      </c>
      <c r="W11" s="5">
        <f t="shared" ref="W11:W12" si="58">(2*100)/8</f>
        <v>25</v>
      </c>
      <c r="X11" s="5">
        <f>(7*100)/8</f>
        <v>87.5</v>
      </c>
      <c r="Y11" s="5">
        <f t="shared" si="51"/>
        <v>62.5</v>
      </c>
      <c r="Z11" s="5">
        <f t="shared" si="52"/>
        <v>50</v>
      </c>
      <c r="AA11" s="5">
        <f>(7*100)/8</f>
        <v>87.5</v>
      </c>
      <c r="AB11" s="5">
        <f>(4*100)/8</f>
        <v>50</v>
      </c>
      <c r="AC11" s="5">
        <f t="shared" ref="AC11:AD11" si="59">(6*100)/8</f>
        <v>75</v>
      </c>
      <c r="AD11" s="5">
        <f t="shared" si="59"/>
        <v>75</v>
      </c>
      <c r="AE11" s="5">
        <f>(2*100)/8</f>
        <v>25</v>
      </c>
    </row>
    <row r="12" spans="1:34">
      <c r="A12" s="1" t="s">
        <v>11</v>
      </c>
      <c r="B12" s="5">
        <f>(7*100)/8</f>
        <v>87.5</v>
      </c>
      <c r="C12" s="5">
        <f t="shared" ref="C12:C13" si="60">(2*100)/8</f>
        <v>25</v>
      </c>
      <c r="D12" s="5">
        <f t="shared" ref="D12:G12" si="61">(4*100)/8</f>
        <v>50</v>
      </c>
      <c r="E12" s="5">
        <f t="shared" si="61"/>
        <v>50</v>
      </c>
      <c r="F12" s="5">
        <f t="shared" si="61"/>
        <v>50</v>
      </c>
      <c r="G12" s="5">
        <f t="shared" si="61"/>
        <v>50</v>
      </c>
      <c r="H12" s="5">
        <f t="shared" ref="H12:H13" si="62">(5*100)/8</f>
        <v>62.5</v>
      </c>
      <c r="I12" s="5">
        <f t="shared" si="47"/>
        <v>75</v>
      </c>
      <c r="J12" s="5">
        <f>(7*100)/8</f>
        <v>87.5</v>
      </c>
      <c r="K12" s="5">
        <f>(3*100)/8</f>
        <v>37.5</v>
      </c>
      <c r="L12" s="5">
        <f>(2*100)/8</f>
        <v>25</v>
      </c>
      <c r="M12" s="5">
        <f>(3*100)/8</f>
        <v>37.5</v>
      </c>
      <c r="N12" s="5">
        <f>(4*100)/8</f>
        <v>50</v>
      </c>
      <c r="O12" s="5">
        <f t="shared" ref="O12:O13" si="63">(3*100)/8</f>
        <v>37.5</v>
      </c>
      <c r="P12" s="5">
        <f t="shared" ref="P12:P13" si="64">(5*100)/8</f>
        <v>62.5</v>
      </c>
      <c r="Q12" s="5">
        <f t="shared" ref="Q12:R12" si="65">(2*100)/8</f>
        <v>25</v>
      </c>
      <c r="R12" s="5">
        <f t="shared" si="65"/>
        <v>25</v>
      </c>
      <c r="S12" s="5">
        <f t="shared" si="57"/>
        <v>50</v>
      </c>
      <c r="T12" s="5">
        <f>(3*100)/8</f>
        <v>37.5</v>
      </c>
      <c r="U12" s="5">
        <f>(6*100)/8</f>
        <v>75</v>
      </c>
      <c r="V12" s="5">
        <f>(5*100)/8</f>
        <v>62.5</v>
      </c>
      <c r="W12" s="5">
        <f t="shared" si="58"/>
        <v>25</v>
      </c>
      <c r="X12" s="5">
        <f>(5*100)/8</f>
        <v>62.5</v>
      </c>
      <c r="Y12" s="5">
        <f>(3*100)/8</f>
        <v>37.5</v>
      </c>
      <c r="Z12" s="5">
        <f>(2*100)/8</f>
        <v>25</v>
      </c>
      <c r="AA12" s="5">
        <f t="shared" ref="AA12:AA13" si="66">(6*100)/8</f>
        <v>75</v>
      </c>
      <c r="AB12" s="5">
        <f>(2*100)/8</f>
        <v>25</v>
      </c>
      <c r="AC12" s="5">
        <f t="shared" ref="AC12:AC13" si="67">(5*100)/8</f>
        <v>62.5</v>
      </c>
      <c r="AD12" s="5">
        <f>(8*100)/8</f>
        <v>100</v>
      </c>
      <c r="AE12" s="5">
        <f t="shared" ref="AE12:AE13" si="68">(1*100)/8</f>
        <v>12.5</v>
      </c>
    </row>
    <row r="13" spans="1:34">
      <c r="A13" s="1" t="s">
        <v>12</v>
      </c>
      <c r="B13" s="5">
        <f t="shared" ref="B13:B14" si="69">(6*100)/8</f>
        <v>75</v>
      </c>
      <c r="C13" s="5">
        <f t="shared" si="60"/>
        <v>25</v>
      </c>
      <c r="D13" s="5">
        <f>(3*100)/8</f>
        <v>37.5</v>
      </c>
      <c r="E13" s="5">
        <f t="shared" ref="E13:G13" si="70">(4*100)/8</f>
        <v>50</v>
      </c>
      <c r="F13" s="5">
        <f t="shared" si="70"/>
        <v>50</v>
      </c>
      <c r="G13" s="5">
        <f t="shared" si="70"/>
        <v>50</v>
      </c>
      <c r="H13" s="5">
        <f t="shared" si="62"/>
        <v>62.5</v>
      </c>
      <c r="I13" s="5">
        <f t="shared" si="47"/>
        <v>75</v>
      </c>
      <c r="J13" s="5">
        <f>(8*100)/8</f>
        <v>100</v>
      </c>
      <c r="K13" s="5">
        <f>(2*100)/8</f>
        <v>25</v>
      </c>
      <c r="L13" s="5">
        <f t="shared" ref="L13:L14" si="71">(3*100)/8</f>
        <v>37.5</v>
      </c>
      <c r="M13" s="5">
        <f t="shared" ref="M13:M15" si="72">(1*100)/8</f>
        <v>12.5</v>
      </c>
      <c r="N13" s="5">
        <f>(5*100)/8</f>
        <v>62.5</v>
      </c>
      <c r="O13" s="5">
        <f t="shared" si="63"/>
        <v>37.5</v>
      </c>
      <c r="P13" s="5">
        <f t="shared" si="64"/>
        <v>62.5</v>
      </c>
      <c r="Q13" s="5">
        <f t="shared" ref="Q13:Q14" si="73">(3*100)/8</f>
        <v>37.5</v>
      </c>
      <c r="R13" s="5">
        <f t="shared" ref="R13:R15" si="74">(1*100)/8</f>
        <v>12.5</v>
      </c>
      <c r="S13" s="5">
        <f>(3*100)/8</f>
        <v>37.5</v>
      </c>
      <c r="T13" s="5">
        <f>(4*100)/8</f>
        <v>50</v>
      </c>
      <c r="U13" s="5">
        <f t="shared" ref="U13:U14" si="75">(2*100)/8</f>
        <v>25</v>
      </c>
      <c r="V13" s="5">
        <f t="shared" ref="V13:V14" si="76">(4*100)/8</f>
        <v>50</v>
      </c>
      <c r="W13" s="5">
        <f>(0*100)/8</f>
        <v>0</v>
      </c>
      <c r="X13" s="5">
        <f>(6*100)/8</f>
        <v>75</v>
      </c>
      <c r="Y13" s="5">
        <f>(2*100)/8</f>
        <v>25</v>
      </c>
      <c r="Z13" s="5">
        <f>(3*100)/8</f>
        <v>37.5</v>
      </c>
      <c r="AA13" s="5">
        <f t="shared" si="66"/>
        <v>75</v>
      </c>
      <c r="AB13" s="5">
        <f>(3*100)/8</f>
        <v>37.5</v>
      </c>
      <c r="AC13" s="5">
        <f t="shared" si="67"/>
        <v>62.5</v>
      </c>
      <c r="AD13" s="5">
        <f>(7*100)/8</f>
        <v>87.5</v>
      </c>
      <c r="AE13" s="5">
        <f t="shared" si="68"/>
        <v>12.5</v>
      </c>
    </row>
    <row r="14" spans="1:34">
      <c r="A14" s="1" t="s">
        <v>13</v>
      </c>
      <c r="B14" s="5">
        <f t="shared" si="69"/>
        <v>75</v>
      </c>
      <c r="C14" s="5">
        <f t="shared" ref="C14:D14" si="77">(3*100)/8</f>
        <v>37.5</v>
      </c>
      <c r="D14" s="5">
        <f t="shared" si="77"/>
        <v>37.5</v>
      </c>
      <c r="E14" s="5">
        <f t="shared" ref="E14:H14" si="78">(4*100)/8</f>
        <v>50</v>
      </c>
      <c r="F14" s="5">
        <f t="shared" si="78"/>
        <v>50</v>
      </c>
      <c r="G14" s="5">
        <f t="shared" si="78"/>
        <v>50</v>
      </c>
      <c r="H14" s="5">
        <f t="shared" si="78"/>
        <v>50</v>
      </c>
      <c r="I14" s="5">
        <f t="shared" ref="I14:K14" si="79">(5*100)/8</f>
        <v>62.5</v>
      </c>
      <c r="J14" s="5">
        <f t="shared" si="79"/>
        <v>62.5</v>
      </c>
      <c r="K14" s="5">
        <f t="shared" si="79"/>
        <v>62.5</v>
      </c>
      <c r="L14" s="5">
        <f t="shared" si="71"/>
        <v>37.5</v>
      </c>
      <c r="M14" s="5">
        <f t="shared" si="72"/>
        <v>12.5</v>
      </c>
      <c r="N14" s="5">
        <f t="shared" ref="N14:N15" si="80">(2*100)/8</f>
        <v>25</v>
      </c>
      <c r="O14" s="5">
        <f>(1*100)/8</f>
        <v>12.5</v>
      </c>
      <c r="P14" s="5">
        <f>(6*100)/8</f>
        <v>75</v>
      </c>
      <c r="Q14" s="5">
        <f t="shared" si="73"/>
        <v>37.5</v>
      </c>
      <c r="R14" s="5">
        <f t="shared" si="74"/>
        <v>12.5</v>
      </c>
      <c r="S14" s="5">
        <f t="shared" ref="S14:T14" si="81">(4*100)/8</f>
        <v>50</v>
      </c>
      <c r="T14" s="5">
        <f t="shared" si="81"/>
        <v>50</v>
      </c>
      <c r="U14" s="5">
        <f t="shared" si="75"/>
        <v>25</v>
      </c>
      <c r="V14" s="5">
        <f t="shared" si="76"/>
        <v>50</v>
      </c>
      <c r="W14" s="5">
        <f>(1*100)/8</f>
        <v>12.5</v>
      </c>
      <c r="X14" s="5">
        <f>(2*100)/8</f>
        <v>25</v>
      </c>
      <c r="Y14" s="5">
        <f>(1*100)/8</f>
        <v>12.5</v>
      </c>
      <c r="Z14" s="5">
        <f>(4*100)/8</f>
        <v>50</v>
      </c>
      <c r="AA14" s="5">
        <f>(3*100)/8</f>
        <v>37.5</v>
      </c>
      <c r="AB14" s="5">
        <f t="shared" ref="AB14:AB15" si="82">(1*100)/8</f>
        <v>12.5</v>
      </c>
      <c r="AC14" s="5">
        <f t="shared" ref="AC14:AD14" si="83">(3*100)/8</f>
        <v>37.5</v>
      </c>
      <c r="AD14" s="5">
        <f t="shared" si="83"/>
        <v>37.5</v>
      </c>
      <c r="AE14" s="5">
        <f>(0*100)/8</f>
        <v>0</v>
      </c>
    </row>
    <row r="15" spans="1:34">
      <c r="A15" s="1" t="s">
        <v>14</v>
      </c>
      <c r="B15" s="5">
        <f t="shared" ref="B15:C15" si="84">(2*100)/8</f>
        <v>25</v>
      </c>
      <c r="C15" s="5">
        <f t="shared" si="84"/>
        <v>25</v>
      </c>
      <c r="D15" s="5">
        <f t="shared" ref="D15:D16" si="85">(1*100)/8</f>
        <v>12.5</v>
      </c>
      <c r="E15" s="5">
        <f>(3*100)/8</f>
        <v>37.5</v>
      </c>
      <c r="F15" s="5">
        <f>(2*100)/8</f>
        <v>25</v>
      </c>
      <c r="G15" s="5">
        <f>(4*100)/8</f>
        <v>50</v>
      </c>
      <c r="H15" s="5">
        <f t="shared" ref="H15:H16" si="86">(3*100)/8</f>
        <v>37.5</v>
      </c>
      <c r="I15" s="5">
        <f>(5*100)/8</f>
        <v>62.5</v>
      </c>
      <c r="J15" s="5">
        <f>(4*100)/8</f>
        <v>50</v>
      </c>
      <c r="K15" s="5">
        <f>(3*100)/8</f>
        <v>37.5</v>
      </c>
      <c r="L15" s="5">
        <f>(2*100)/8</f>
        <v>25</v>
      </c>
      <c r="M15" s="5">
        <f t="shared" si="72"/>
        <v>12.5</v>
      </c>
      <c r="N15" s="5">
        <f t="shared" si="80"/>
        <v>25</v>
      </c>
      <c r="O15" s="5">
        <f>(5*100)/8</f>
        <v>62.5</v>
      </c>
      <c r="P15" s="5">
        <f>(3*100)/8</f>
        <v>37.5</v>
      </c>
      <c r="Q15" s="5">
        <f t="shared" ref="Q15:Q16" si="87">(0*100)/8</f>
        <v>0</v>
      </c>
      <c r="R15" s="5">
        <f t="shared" si="74"/>
        <v>12.5</v>
      </c>
      <c r="S15" s="5">
        <f>(2*100)/8</f>
        <v>25</v>
      </c>
      <c r="T15" s="5">
        <f>(1*100)/8</f>
        <v>12.5</v>
      </c>
      <c r="U15" s="5">
        <f t="shared" ref="U15:U16" si="88">(0*100)/8</f>
        <v>0</v>
      </c>
      <c r="V15" s="5">
        <f>(2*100)/8</f>
        <v>25</v>
      </c>
      <c r="W15" s="5">
        <f t="shared" ref="W15:W16" si="89">(0*100)/8</f>
        <v>0</v>
      </c>
      <c r="X15" s="5">
        <f t="shared" ref="X15:Y15" si="90">(1*100)/8</f>
        <v>12.5</v>
      </c>
      <c r="Y15" s="5">
        <f t="shared" si="90"/>
        <v>12.5</v>
      </c>
      <c r="Z15" s="5">
        <f>(3*100)/8</f>
        <v>37.5</v>
      </c>
      <c r="AA15" s="5">
        <f t="shared" ref="AA15:AA16" si="91">(2*100)/8</f>
        <v>25</v>
      </c>
      <c r="AB15" s="5">
        <f t="shared" si="82"/>
        <v>12.5</v>
      </c>
      <c r="AC15" s="5">
        <f t="shared" ref="AC15:AC16" si="92">(1*100)/8</f>
        <v>12.5</v>
      </c>
      <c r="AD15" s="5">
        <f>(2*100)/8</f>
        <v>25</v>
      </c>
      <c r="AE15" s="5">
        <f t="shared" ref="AE15:AE16" si="93">(1*100)/8</f>
        <v>12.5</v>
      </c>
    </row>
    <row r="16" spans="1:34">
      <c r="A16" s="1" t="s">
        <v>15</v>
      </c>
      <c r="B16" s="5">
        <f>(1*100)/8</f>
        <v>12.5</v>
      </c>
      <c r="C16" s="5">
        <f>(2*100)/8</f>
        <v>25</v>
      </c>
      <c r="D16" s="5">
        <f t="shared" si="85"/>
        <v>12.5</v>
      </c>
      <c r="E16" s="5">
        <f t="shared" ref="E16:G16" si="94">(1*100)/8</f>
        <v>12.5</v>
      </c>
      <c r="F16" s="5">
        <f t="shared" si="94"/>
        <v>12.5</v>
      </c>
      <c r="G16" s="5">
        <f t="shared" si="94"/>
        <v>12.5</v>
      </c>
      <c r="H16" s="5">
        <f t="shared" si="86"/>
        <v>37.5</v>
      </c>
      <c r="I16" s="5">
        <f>(3*100)/8</f>
        <v>37.5</v>
      </c>
      <c r="J16" s="5">
        <f>(2*100)/8</f>
        <v>25</v>
      </c>
      <c r="K16" s="5">
        <f t="shared" ref="K16:L16" si="95">(1*100)/8</f>
        <v>12.5</v>
      </c>
      <c r="L16" s="5">
        <f t="shared" si="95"/>
        <v>12.5</v>
      </c>
      <c r="M16" s="5">
        <f>(0*100)/8</f>
        <v>0</v>
      </c>
      <c r="N16" s="5">
        <f>(1*100)/8</f>
        <v>12.5</v>
      </c>
      <c r="O16" s="5">
        <f>(6*100)/8</f>
        <v>75</v>
      </c>
      <c r="P16" s="5">
        <f>(1*100)/8</f>
        <v>12.5</v>
      </c>
      <c r="Q16" s="5">
        <f t="shared" si="87"/>
        <v>0</v>
      </c>
      <c r="R16" s="5">
        <f>(0*100)/8</f>
        <v>0</v>
      </c>
      <c r="S16" s="5">
        <f t="shared" ref="S16:T16" si="96">(1*100)/8</f>
        <v>12.5</v>
      </c>
      <c r="T16" s="5">
        <f t="shared" si="96"/>
        <v>12.5</v>
      </c>
      <c r="U16" s="5">
        <f t="shared" si="88"/>
        <v>0</v>
      </c>
      <c r="V16" s="5">
        <f>(1*100)/8</f>
        <v>12.5</v>
      </c>
      <c r="W16" s="5">
        <f t="shared" si="89"/>
        <v>0</v>
      </c>
      <c r="X16" s="5">
        <f t="shared" ref="X16:X17" si="97">(2*100)/8</f>
        <v>25</v>
      </c>
      <c r="Y16" s="5">
        <f t="shared" ref="Y16:Z16" si="98">(1*100)/8</f>
        <v>12.5</v>
      </c>
      <c r="Z16" s="5">
        <f t="shared" si="98"/>
        <v>12.5</v>
      </c>
      <c r="AA16" s="5">
        <f t="shared" si="91"/>
        <v>25</v>
      </c>
      <c r="AB16" s="5">
        <f>(0*100)/8</f>
        <v>0</v>
      </c>
      <c r="AC16" s="5">
        <f t="shared" si="92"/>
        <v>12.5</v>
      </c>
      <c r="AD16" s="5">
        <f>(0*100)/8</f>
        <v>0</v>
      </c>
      <c r="AE16" s="5">
        <f t="shared" si="93"/>
        <v>12.5</v>
      </c>
    </row>
    <row r="17" spans="1:32">
      <c r="A17" s="1" t="s">
        <v>16</v>
      </c>
      <c r="B17" s="5">
        <f t="shared" ref="B17:H17" si="99">(0*100)/8</f>
        <v>0</v>
      </c>
      <c r="C17" s="5">
        <f t="shared" si="99"/>
        <v>0</v>
      </c>
      <c r="D17" s="5">
        <f t="shared" si="99"/>
        <v>0</v>
      </c>
      <c r="E17" s="5">
        <f t="shared" si="99"/>
        <v>0</v>
      </c>
      <c r="F17" s="5">
        <f t="shared" si="99"/>
        <v>0</v>
      </c>
      <c r="G17" s="5">
        <f t="shared" si="99"/>
        <v>0</v>
      </c>
      <c r="H17" s="5">
        <f t="shared" si="99"/>
        <v>0</v>
      </c>
      <c r="I17" s="5">
        <f t="shared" ref="I17:J17" si="100">(1*100)/8</f>
        <v>12.5</v>
      </c>
      <c r="J17" s="5">
        <f t="shared" si="100"/>
        <v>12.5</v>
      </c>
      <c r="K17" s="5">
        <f t="shared" ref="K17:W17" si="101">(0*100)/8</f>
        <v>0</v>
      </c>
      <c r="L17" s="5">
        <f t="shared" si="101"/>
        <v>0</v>
      </c>
      <c r="M17" s="5">
        <f t="shared" si="101"/>
        <v>0</v>
      </c>
      <c r="N17" s="5">
        <f t="shared" si="101"/>
        <v>0</v>
      </c>
      <c r="O17" s="5">
        <f t="shared" si="101"/>
        <v>0</v>
      </c>
      <c r="P17" s="5">
        <f t="shared" si="101"/>
        <v>0</v>
      </c>
      <c r="Q17" s="5">
        <f t="shared" si="101"/>
        <v>0</v>
      </c>
      <c r="R17" s="5">
        <f t="shared" si="101"/>
        <v>0</v>
      </c>
      <c r="S17" s="5">
        <f t="shared" si="101"/>
        <v>0</v>
      </c>
      <c r="T17" s="5">
        <f t="shared" si="101"/>
        <v>0</v>
      </c>
      <c r="U17" s="5">
        <f t="shared" si="101"/>
        <v>0</v>
      </c>
      <c r="V17" s="5">
        <f t="shared" si="101"/>
        <v>0</v>
      </c>
      <c r="W17" s="5">
        <f t="shared" si="101"/>
        <v>0</v>
      </c>
      <c r="X17" s="5">
        <f t="shared" si="97"/>
        <v>25</v>
      </c>
      <c r="Y17" s="5">
        <f t="shared" ref="Y17:AE17" si="102">(0*100)/8</f>
        <v>0</v>
      </c>
      <c r="Z17" s="5">
        <f t="shared" si="102"/>
        <v>0</v>
      </c>
      <c r="AA17" s="5">
        <f t="shared" si="102"/>
        <v>0</v>
      </c>
      <c r="AB17" s="5">
        <f t="shared" si="102"/>
        <v>0</v>
      </c>
      <c r="AC17" s="5">
        <f t="shared" si="102"/>
        <v>0</v>
      </c>
      <c r="AD17" s="5">
        <f t="shared" si="102"/>
        <v>0</v>
      </c>
      <c r="AE17" s="5">
        <f t="shared" si="102"/>
        <v>0</v>
      </c>
    </row>
    <row r="18" spans="1:32">
      <c r="A18" s="1" t="s">
        <v>17</v>
      </c>
      <c r="B18" s="5">
        <f t="shared" ref="B18:W18" si="103">(0*100)/8</f>
        <v>0</v>
      </c>
      <c r="C18" s="5">
        <f t="shared" si="103"/>
        <v>0</v>
      </c>
      <c r="D18" s="5">
        <f t="shared" si="103"/>
        <v>0</v>
      </c>
      <c r="E18" s="5">
        <f t="shared" si="103"/>
        <v>0</v>
      </c>
      <c r="F18" s="5">
        <f t="shared" si="103"/>
        <v>0</v>
      </c>
      <c r="G18" s="5">
        <f t="shared" si="103"/>
        <v>0</v>
      </c>
      <c r="H18" s="5">
        <f t="shared" si="103"/>
        <v>0</v>
      </c>
      <c r="I18" s="5">
        <f t="shared" si="103"/>
        <v>0</v>
      </c>
      <c r="J18" s="5">
        <f t="shared" si="103"/>
        <v>0</v>
      </c>
      <c r="K18" s="5">
        <f t="shared" si="103"/>
        <v>0</v>
      </c>
      <c r="L18" s="5">
        <f t="shared" si="103"/>
        <v>0</v>
      </c>
      <c r="M18" s="5">
        <f t="shared" si="103"/>
        <v>0</v>
      </c>
      <c r="N18" s="5">
        <f t="shared" si="103"/>
        <v>0</v>
      </c>
      <c r="O18" s="5">
        <f t="shared" si="103"/>
        <v>0</v>
      </c>
      <c r="P18" s="5">
        <f t="shared" si="103"/>
        <v>0</v>
      </c>
      <c r="Q18" s="5">
        <f t="shared" si="103"/>
        <v>0</v>
      </c>
      <c r="R18" s="5">
        <f t="shared" si="103"/>
        <v>0</v>
      </c>
      <c r="S18" s="5">
        <f t="shared" si="103"/>
        <v>0</v>
      </c>
      <c r="T18" s="5">
        <f t="shared" si="103"/>
        <v>0</v>
      </c>
      <c r="U18" s="5">
        <f t="shared" si="103"/>
        <v>0</v>
      </c>
      <c r="V18" s="5">
        <f t="shared" si="103"/>
        <v>0</v>
      </c>
      <c r="W18" s="5">
        <f t="shared" si="103"/>
        <v>0</v>
      </c>
      <c r="X18" s="5">
        <f>(1*100)/8</f>
        <v>12.5</v>
      </c>
      <c r="Y18" s="5">
        <f t="shared" ref="Y18:AE18" si="104">(0*100)/8</f>
        <v>0</v>
      </c>
      <c r="Z18" s="5">
        <f t="shared" si="104"/>
        <v>0</v>
      </c>
      <c r="AA18" s="5">
        <f t="shared" si="104"/>
        <v>0</v>
      </c>
      <c r="AB18" s="5">
        <f t="shared" si="104"/>
        <v>0</v>
      </c>
      <c r="AC18" s="5">
        <f t="shared" si="104"/>
        <v>0</v>
      </c>
      <c r="AD18" s="5">
        <f t="shared" si="104"/>
        <v>0</v>
      </c>
      <c r="AE18" s="5">
        <f t="shared" si="104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E20" si="105">(0*100)/2</f>
        <v>0</v>
      </c>
      <c r="C20" s="5">
        <f t="shared" si="105"/>
        <v>0</v>
      </c>
      <c r="D20" s="5">
        <f t="shared" si="105"/>
        <v>0</v>
      </c>
      <c r="E20" s="5">
        <f t="shared" si="105"/>
        <v>0</v>
      </c>
      <c r="F20" s="5">
        <f t="shared" si="105"/>
        <v>0</v>
      </c>
      <c r="G20" s="5">
        <f t="shared" si="105"/>
        <v>0</v>
      </c>
      <c r="H20" s="5">
        <f t="shared" si="105"/>
        <v>0</v>
      </c>
      <c r="I20" s="5">
        <f t="shared" si="105"/>
        <v>0</v>
      </c>
      <c r="J20" s="5">
        <f t="shared" si="105"/>
        <v>0</v>
      </c>
      <c r="K20" s="5">
        <f t="shared" si="105"/>
        <v>0</v>
      </c>
      <c r="L20" s="5">
        <f t="shared" si="105"/>
        <v>0</v>
      </c>
      <c r="M20" s="5">
        <f t="shared" si="105"/>
        <v>0</v>
      </c>
      <c r="N20" s="5">
        <f t="shared" si="105"/>
        <v>0</v>
      </c>
      <c r="O20" s="5">
        <f t="shared" si="105"/>
        <v>0</v>
      </c>
      <c r="P20" s="5">
        <f t="shared" si="105"/>
        <v>0</v>
      </c>
      <c r="Q20" s="5">
        <f t="shared" si="105"/>
        <v>0</v>
      </c>
      <c r="R20" s="5">
        <f t="shared" si="105"/>
        <v>0</v>
      </c>
      <c r="S20" s="5">
        <f t="shared" si="105"/>
        <v>0</v>
      </c>
      <c r="T20" s="5">
        <f t="shared" si="105"/>
        <v>0</v>
      </c>
      <c r="U20" s="5">
        <f t="shared" si="105"/>
        <v>0</v>
      </c>
      <c r="V20" s="5">
        <f t="shared" si="105"/>
        <v>0</v>
      </c>
      <c r="W20" s="5">
        <f t="shared" si="105"/>
        <v>0</v>
      </c>
      <c r="X20" s="5">
        <f t="shared" si="105"/>
        <v>0</v>
      </c>
      <c r="Y20" s="5">
        <f t="shared" si="105"/>
        <v>0</v>
      </c>
      <c r="Z20" s="5">
        <f t="shared" si="105"/>
        <v>0</v>
      </c>
      <c r="AA20" s="5">
        <f t="shared" si="105"/>
        <v>0</v>
      </c>
      <c r="AB20" s="5">
        <f t="shared" si="105"/>
        <v>0</v>
      </c>
      <c r="AC20" s="5">
        <f t="shared" si="105"/>
        <v>0</v>
      </c>
      <c r="AD20" s="5">
        <f t="shared" si="105"/>
        <v>0</v>
      </c>
      <c r="AE20" s="5">
        <f t="shared" si="105"/>
        <v>0</v>
      </c>
      <c r="AF20" s="4">
        <f>AVERAGE(B22:AE33)</f>
        <v>9.7222222222222214</v>
      </c>
    </row>
    <row r="21" spans="1:32">
      <c r="A21" s="1" t="s">
        <v>3</v>
      </c>
      <c r="B21" s="5">
        <f t="shared" ref="B21:Z21" si="106">(0*100)/2</f>
        <v>0</v>
      </c>
      <c r="C21" s="5">
        <f t="shared" si="106"/>
        <v>0</v>
      </c>
      <c r="D21" s="5">
        <f t="shared" si="106"/>
        <v>0</v>
      </c>
      <c r="E21" s="5">
        <f t="shared" si="106"/>
        <v>0</v>
      </c>
      <c r="F21" s="5">
        <f t="shared" si="106"/>
        <v>0</v>
      </c>
      <c r="G21" s="5">
        <f t="shared" si="106"/>
        <v>0</v>
      </c>
      <c r="H21" s="5">
        <f t="shared" si="106"/>
        <v>0</v>
      </c>
      <c r="I21" s="5">
        <f t="shared" si="106"/>
        <v>0</v>
      </c>
      <c r="J21" s="5">
        <f t="shared" si="106"/>
        <v>0</v>
      </c>
      <c r="K21" s="5">
        <f t="shared" si="106"/>
        <v>0</v>
      </c>
      <c r="L21" s="5">
        <f t="shared" si="106"/>
        <v>0</v>
      </c>
      <c r="M21" s="5">
        <f t="shared" si="106"/>
        <v>0</v>
      </c>
      <c r="N21" s="5">
        <f t="shared" si="106"/>
        <v>0</v>
      </c>
      <c r="O21" s="5">
        <f t="shared" si="106"/>
        <v>0</v>
      </c>
      <c r="P21" s="5">
        <f t="shared" si="106"/>
        <v>0</v>
      </c>
      <c r="Q21" s="5">
        <f t="shared" si="106"/>
        <v>0</v>
      </c>
      <c r="R21" s="5">
        <f t="shared" si="106"/>
        <v>0</v>
      </c>
      <c r="S21" s="5">
        <f t="shared" si="106"/>
        <v>0</v>
      </c>
      <c r="T21" s="5">
        <f t="shared" si="106"/>
        <v>0</v>
      </c>
      <c r="U21" s="5">
        <f t="shared" si="106"/>
        <v>0</v>
      </c>
      <c r="V21" s="5">
        <f t="shared" si="106"/>
        <v>0</v>
      </c>
      <c r="W21" s="5">
        <f t="shared" si="106"/>
        <v>0</v>
      </c>
      <c r="X21" s="5">
        <f t="shared" si="106"/>
        <v>0</v>
      </c>
      <c r="Y21" s="5">
        <f t="shared" si="106"/>
        <v>0</v>
      </c>
      <c r="Z21" s="5">
        <f t="shared" si="106"/>
        <v>0</v>
      </c>
      <c r="AA21" s="5">
        <f t="shared" ref="AA21:AB21" si="107">(1*100)/2</f>
        <v>50</v>
      </c>
      <c r="AB21" s="5">
        <f t="shared" si="107"/>
        <v>50</v>
      </c>
      <c r="AC21" s="5">
        <f t="shared" ref="AC21:AE21" si="108">(0*100)/2</f>
        <v>0</v>
      </c>
      <c r="AD21" s="5">
        <f t="shared" si="108"/>
        <v>0</v>
      </c>
      <c r="AE21" s="5">
        <f t="shared" si="108"/>
        <v>0</v>
      </c>
    </row>
    <row r="22" spans="1:32">
      <c r="A22" s="1" t="s">
        <v>4</v>
      </c>
      <c r="B22" s="5">
        <f t="shared" ref="B22:B23" si="109">(1*100)/2</f>
        <v>50</v>
      </c>
      <c r="C22" s="5">
        <f t="shared" ref="C22:K22" si="110">(0*100)/2</f>
        <v>0</v>
      </c>
      <c r="D22" s="5">
        <f t="shared" si="110"/>
        <v>0</v>
      </c>
      <c r="E22" s="5">
        <f t="shared" si="110"/>
        <v>0</v>
      </c>
      <c r="F22" s="5">
        <f t="shared" si="110"/>
        <v>0</v>
      </c>
      <c r="G22" s="5">
        <f t="shared" si="110"/>
        <v>0</v>
      </c>
      <c r="H22" s="5">
        <f t="shared" si="110"/>
        <v>0</v>
      </c>
      <c r="I22" s="5">
        <f t="shared" si="110"/>
        <v>0</v>
      </c>
      <c r="J22" s="5">
        <f t="shared" si="110"/>
        <v>0</v>
      </c>
      <c r="K22" s="5">
        <f t="shared" si="110"/>
        <v>0</v>
      </c>
      <c r="L22" s="5">
        <f t="shared" ref="L22:L24" si="111">(1*100)/2</f>
        <v>50</v>
      </c>
      <c r="M22" s="5">
        <f t="shared" ref="M22:Z22" si="112">(0*100)/2</f>
        <v>0</v>
      </c>
      <c r="N22" s="5">
        <f t="shared" si="112"/>
        <v>0</v>
      </c>
      <c r="O22" s="5">
        <f t="shared" si="112"/>
        <v>0</v>
      </c>
      <c r="P22" s="5">
        <f t="shared" si="112"/>
        <v>0</v>
      </c>
      <c r="Q22" s="5">
        <f t="shared" si="112"/>
        <v>0</v>
      </c>
      <c r="R22" s="5">
        <f t="shared" si="112"/>
        <v>0</v>
      </c>
      <c r="S22" s="5">
        <f t="shared" si="112"/>
        <v>0</v>
      </c>
      <c r="T22" s="5">
        <f t="shared" si="112"/>
        <v>0</v>
      </c>
      <c r="U22" s="5">
        <f t="shared" si="112"/>
        <v>0</v>
      </c>
      <c r="V22" s="5">
        <f t="shared" si="112"/>
        <v>0</v>
      </c>
      <c r="W22" s="5">
        <f t="shared" si="112"/>
        <v>0</v>
      </c>
      <c r="X22" s="5">
        <f t="shared" si="112"/>
        <v>0</v>
      </c>
      <c r="Y22" s="5">
        <f t="shared" si="112"/>
        <v>0</v>
      </c>
      <c r="Z22" s="5">
        <f t="shared" si="112"/>
        <v>0</v>
      </c>
      <c r="AA22" s="5">
        <f t="shared" ref="AA22:AA27" si="113">(1*100)/2</f>
        <v>50</v>
      </c>
      <c r="AB22" s="5">
        <f t="shared" ref="AB22:AE22" si="114">(0*100)/2</f>
        <v>0</v>
      </c>
      <c r="AC22" s="5">
        <f t="shared" si="114"/>
        <v>0</v>
      </c>
      <c r="AD22" s="5">
        <f t="shared" si="114"/>
        <v>0</v>
      </c>
      <c r="AE22" s="5">
        <f t="shared" si="114"/>
        <v>0</v>
      </c>
    </row>
    <row r="23" spans="1:32">
      <c r="A23" s="1" t="s">
        <v>5</v>
      </c>
      <c r="B23" s="5">
        <f t="shared" si="109"/>
        <v>50</v>
      </c>
      <c r="C23" s="5">
        <f t="shared" ref="C23:K23" si="115">(0*100)/2</f>
        <v>0</v>
      </c>
      <c r="D23" s="5">
        <f t="shared" si="115"/>
        <v>0</v>
      </c>
      <c r="E23" s="5">
        <f t="shared" si="115"/>
        <v>0</v>
      </c>
      <c r="F23" s="5">
        <f t="shared" si="115"/>
        <v>0</v>
      </c>
      <c r="G23" s="5">
        <f t="shared" si="115"/>
        <v>0</v>
      </c>
      <c r="H23" s="5">
        <f t="shared" si="115"/>
        <v>0</v>
      </c>
      <c r="I23" s="5">
        <f t="shared" si="115"/>
        <v>0</v>
      </c>
      <c r="J23" s="5">
        <f t="shared" si="115"/>
        <v>0</v>
      </c>
      <c r="K23" s="5">
        <f t="shared" si="115"/>
        <v>0</v>
      </c>
      <c r="L23" s="5">
        <f t="shared" si="111"/>
        <v>50</v>
      </c>
      <c r="M23" s="5">
        <f t="shared" ref="M23:Z23" si="116">(0*100)/2</f>
        <v>0</v>
      </c>
      <c r="N23" s="5">
        <f t="shared" si="116"/>
        <v>0</v>
      </c>
      <c r="O23" s="5">
        <f t="shared" si="116"/>
        <v>0</v>
      </c>
      <c r="P23" s="5">
        <f t="shared" si="116"/>
        <v>0</v>
      </c>
      <c r="Q23" s="5">
        <f t="shared" si="116"/>
        <v>0</v>
      </c>
      <c r="R23" s="5">
        <f t="shared" si="116"/>
        <v>0</v>
      </c>
      <c r="S23" s="5">
        <f t="shared" si="116"/>
        <v>0</v>
      </c>
      <c r="T23" s="5">
        <f t="shared" si="116"/>
        <v>0</v>
      </c>
      <c r="U23" s="5">
        <f t="shared" si="116"/>
        <v>0</v>
      </c>
      <c r="V23" s="5">
        <f t="shared" si="116"/>
        <v>0</v>
      </c>
      <c r="W23" s="5">
        <f t="shared" si="116"/>
        <v>0</v>
      </c>
      <c r="X23" s="5">
        <f t="shared" si="116"/>
        <v>0</v>
      </c>
      <c r="Y23" s="5">
        <f t="shared" si="116"/>
        <v>0</v>
      </c>
      <c r="Z23" s="5">
        <f t="shared" si="116"/>
        <v>0</v>
      </c>
      <c r="AA23" s="5">
        <f t="shared" si="113"/>
        <v>50</v>
      </c>
      <c r="AB23" s="5">
        <f t="shared" ref="AB23:AC23" si="117">(0*100)/2</f>
        <v>0</v>
      </c>
      <c r="AC23" s="5">
        <f t="shared" si="117"/>
        <v>0</v>
      </c>
      <c r="AD23" s="5">
        <f t="shared" ref="AD23:AD24" si="118">(2*100)/2</f>
        <v>100</v>
      </c>
      <c r="AE23" s="5">
        <f t="shared" ref="AE23:AE26" si="119">(0*100)/2</f>
        <v>0</v>
      </c>
    </row>
    <row r="24" spans="1:32">
      <c r="A24" s="1" t="s">
        <v>6</v>
      </c>
      <c r="B24" s="5">
        <f t="shared" ref="B24:B25" si="120">(2*100)/2</f>
        <v>100</v>
      </c>
      <c r="C24" s="5">
        <f t="shared" ref="C24:K24" si="121">(0*100)/2</f>
        <v>0</v>
      </c>
      <c r="D24" s="5">
        <f t="shared" si="121"/>
        <v>0</v>
      </c>
      <c r="E24" s="5">
        <f t="shared" si="121"/>
        <v>0</v>
      </c>
      <c r="F24" s="5">
        <f t="shared" si="121"/>
        <v>0</v>
      </c>
      <c r="G24" s="5">
        <f t="shared" si="121"/>
        <v>0</v>
      </c>
      <c r="H24" s="5">
        <f t="shared" si="121"/>
        <v>0</v>
      </c>
      <c r="I24" s="5">
        <f t="shared" si="121"/>
        <v>0</v>
      </c>
      <c r="J24" s="5">
        <f t="shared" si="121"/>
        <v>0</v>
      </c>
      <c r="K24" s="5">
        <f t="shared" si="121"/>
        <v>0</v>
      </c>
      <c r="L24" s="5">
        <f t="shared" si="111"/>
        <v>50</v>
      </c>
      <c r="M24" s="5">
        <f t="shared" ref="M24:N24" si="122">(0*100)/2</f>
        <v>0</v>
      </c>
      <c r="N24" s="5">
        <f t="shared" si="122"/>
        <v>0</v>
      </c>
      <c r="O24" s="5">
        <f t="shared" ref="O24:O25" si="123">(1*100)/2</f>
        <v>50</v>
      </c>
      <c r="P24" s="5">
        <f t="shared" ref="P24:U24" si="124">(0*100)/2</f>
        <v>0</v>
      </c>
      <c r="Q24" s="5">
        <f t="shared" si="124"/>
        <v>0</v>
      </c>
      <c r="R24" s="5">
        <f t="shared" si="124"/>
        <v>0</v>
      </c>
      <c r="S24" s="5">
        <f t="shared" si="124"/>
        <v>0</v>
      </c>
      <c r="T24" s="5">
        <f t="shared" si="124"/>
        <v>0</v>
      </c>
      <c r="U24" s="5">
        <f t="shared" si="124"/>
        <v>0</v>
      </c>
      <c r="V24" s="5">
        <f t="shared" ref="V24:V26" si="125">(1*100)/2</f>
        <v>50</v>
      </c>
      <c r="W24" s="5">
        <f t="shared" ref="W24:Z24" si="126">(0*100)/2</f>
        <v>0</v>
      </c>
      <c r="X24" s="5">
        <f t="shared" si="126"/>
        <v>0</v>
      </c>
      <c r="Y24" s="5">
        <f t="shared" si="126"/>
        <v>0</v>
      </c>
      <c r="Z24" s="5">
        <f t="shared" si="126"/>
        <v>0</v>
      </c>
      <c r="AA24" s="5">
        <f t="shared" si="113"/>
        <v>50</v>
      </c>
      <c r="AB24" s="5">
        <f t="shared" ref="AB24:AC24" si="127">(0*100)/2</f>
        <v>0</v>
      </c>
      <c r="AC24" s="5">
        <f t="shared" si="127"/>
        <v>0</v>
      </c>
      <c r="AD24" s="5">
        <f t="shared" si="118"/>
        <v>100</v>
      </c>
      <c r="AE24" s="5">
        <f t="shared" si="119"/>
        <v>0</v>
      </c>
    </row>
    <row r="25" spans="1:32">
      <c r="A25" s="1" t="s">
        <v>7</v>
      </c>
      <c r="B25" s="5">
        <f t="shared" si="120"/>
        <v>100</v>
      </c>
      <c r="C25" s="5">
        <f t="shared" ref="C25:I25" si="128">(0*100)/2</f>
        <v>0</v>
      </c>
      <c r="D25" s="5">
        <f t="shared" si="128"/>
        <v>0</v>
      </c>
      <c r="E25" s="5">
        <f t="shared" si="128"/>
        <v>0</v>
      </c>
      <c r="F25" s="5">
        <f t="shared" si="128"/>
        <v>0</v>
      </c>
      <c r="G25" s="5">
        <f t="shared" si="128"/>
        <v>0</v>
      </c>
      <c r="H25" s="5">
        <f t="shared" si="128"/>
        <v>0</v>
      </c>
      <c r="I25" s="5">
        <f t="shared" si="128"/>
        <v>0</v>
      </c>
      <c r="J25" s="5">
        <f t="shared" ref="J25:J27" si="129">(1*100)/2</f>
        <v>50</v>
      </c>
      <c r="K25" s="5">
        <f t="shared" ref="K25:N25" si="130">(0*100)/2</f>
        <v>0</v>
      </c>
      <c r="L25" s="5">
        <f t="shared" si="130"/>
        <v>0</v>
      </c>
      <c r="M25" s="5">
        <f t="shared" si="130"/>
        <v>0</v>
      </c>
      <c r="N25" s="5">
        <f t="shared" si="130"/>
        <v>0</v>
      </c>
      <c r="O25" s="5">
        <f t="shared" si="123"/>
        <v>50</v>
      </c>
      <c r="P25" s="5">
        <f>(1*100)/2</f>
        <v>50</v>
      </c>
      <c r="Q25" s="5">
        <f t="shared" ref="Q25:U25" si="131">(0*100)/2</f>
        <v>0</v>
      </c>
      <c r="R25" s="5">
        <f t="shared" si="131"/>
        <v>0</v>
      </c>
      <c r="S25" s="5">
        <f t="shared" si="131"/>
        <v>0</v>
      </c>
      <c r="T25" s="5">
        <f t="shared" si="131"/>
        <v>0</v>
      </c>
      <c r="U25" s="5">
        <f t="shared" si="131"/>
        <v>0</v>
      </c>
      <c r="V25" s="5">
        <f t="shared" si="125"/>
        <v>50</v>
      </c>
      <c r="W25" s="5">
        <f t="shared" ref="W25:X25" si="132">(0*100)/2</f>
        <v>0</v>
      </c>
      <c r="X25" s="5">
        <f t="shared" si="132"/>
        <v>0</v>
      </c>
      <c r="Y25" s="5">
        <f t="shared" ref="Y25:Y31" si="133">(1*100)/2</f>
        <v>50</v>
      </c>
      <c r="Z25" s="5">
        <f t="shared" ref="Z25:Z31" si="134">(0*100)/2</f>
        <v>0</v>
      </c>
      <c r="AA25" s="5">
        <f t="shared" si="113"/>
        <v>50</v>
      </c>
      <c r="AB25" s="5">
        <f t="shared" ref="AB25:AC25" si="135">(0*100)/2</f>
        <v>0</v>
      </c>
      <c r="AC25" s="5">
        <f t="shared" si="135"/>
        <v>0</v>
      </c>
      <c r="AD25" s="5">
        <f t="shared" ref="AD25:AD26" si="136">(1*100)/2</f>
        <v>50</v>
      </c>
      <c r="AE25" s="5">
        <f t="shared" si="119"/>
        <v>0</v>
      </c>
    </row>
    <row r="26" spans="1:32">
      <c r="A26" s="1" t="s">
        <v>8</v>
      </c>
      <c r="B26" s="5">
        <f t="shared" ref="B26:B27" si="137">(1*100)/2</f>
        <v>50</v>
      </c>
      <c r="C26" s="5">
        <f t="shared" ref="C26:C27" si="138">(0*100)/2</f>
        <v>0</v>
      </c>
      <c r="D26" s="5">
        <f t="shared" ref="D26:D27" si="139">(1*100)/2</f>
        <v>50</v>
      </c>
      <c r="E26" s="5">
        <f t="shared" ref="E26:I26" si="140">(0*100)/2</f>
        <v>0</v>
      </c>
      <c r="F26" s="5">
        <f t="shared" si="140"/>
        <v>0</v>
      </c>
      <c r="G26" s="5">
        <f t="shared" si="140"/>
        <v>0</v>
      </c>
      <c r="H26" s="5">
        <f t="shared" si="140"/>
        <v>0</v>
      </c>
      <c r="I26" s="5">
        <f t="shared" si="140"/>
        <v>0</v>
      </c>
      <c r="J26" s="5">
        <f t="shared" si="129"/>
        <v>50</v>
      </c>
      <c r="K26" s="5">
        <f t="shared" ref="K26:U26" si="141">(0*100)/2</f>
        <v>0</v>
      </c>
      <c r="L26" s="5">
        <f t="shared" si="141"/>
        <v>0</v>
      </c>
      <c r="M26" s="5">
        <f t="shared" si="141"/>
        <v>0</v>
      </c>
      <c r="N26" s="5">
        <f t="shared" si="141"/>
        <v>0</v>
      </c>
      <c r="O26" s="5">
        <f t="shared" si="141"/>
        <v>0</v>
      </c>
      <c r="P26" s="5">
        <f t="shared" si="141"/>
        <v>0</v>
      </c>
      <c r="Q26" s="5">
        <f t="shared" si="141"/>
        <v>0</v>
      </c>
      <c r="R26" s="5">
        <f t="shared" si="141"/>
        <v>0</v>
      </c>
      <c r="S26" s="5">
        <f t="shared" si="141"/>
        <v>0</v>
      </c>
      <c r="T26" s="5">
        <f t="shared" si="141"/>
        <v>0</v>
      </c>
      <c r="U26" s="5">
        <f t="shared" si="141"/>
        <v>0</v>
      </c>
      <c r="V26" s="5">
        <f t="shared" si="125"/>
        <v>50</v>
      </c>
      <c r="W26" s="5">
        <f t="shared" ref="W26:X26" si="142">(0*100)/2</f>
        <v>0</v>
      </c>
      <c r="X26" s="5">
        <f t="shared" si="142"/>
        <v>0</v>
      </c>
      <c r="Y26" s="5">
        <f t="shared" si="133"/>
        <v>50</v>
      </c>
      <c r="Z26" s="5">
        <f t="shared" si="134"/>
        <v>0</v>
      </c>
      <c r="AA26" s="5">
        <f t="shared" si="113"/>
        <v>50</v>
      </c>
      <c r="AB26" s="5">
        <f t="shared" ref="AB26:AC26" si="143">(0*100)/2</f>
        <v>0</v>
      </c>
      <c r="AC26" s="5">
        <f t="shared" si="143"/>
        <v>0</v>
      </c>
      <c r="AD26" s="5">
        <f t="shared" si="136"/>
        <v>50</v>
      </c>
      <c r="AE26" s="5">
        <f t="shared" si="119"/>
        <v>0</v>
      </c>
    </row>
    <row r="27" spans="1:32">
      <c r="A27" s="1" t="s">
        <v>9</v>
      </c>
      <c r="B27" s="5">
        <f t="shared" si="137"/>
        <v>50</v>
      </c>
      <c r="C27" s="5">
        <f t="shared" si="138"/>
        <v>0</v>
      </c>
      <c r="D27" s="5">
        <f t="shared" si="139"/>
        <v>50</v>
      </c>
      <c r="E27" s="5">
        <f t="shared" ref="E27:I27" si="144">(0*100)/2</f>
        <v>0</v>
      </c>
      <c r="F27" s="5">
        <f t="shared" si="144"/>
        <v>0</v>
      </c>
      <c r="G27" s="5">
        <f t="shared" si="144"/>
        <v>0</v>
      </c>
      <c r="H27" s="5">
        <f t="shared" si="144"/>
        <v>0</v>
      </c>
      <c r="I27" s="5">
        <f t="shared" si="144"/>
        <v>0</v>
      </c>
      <c r="J27" s="5">
        <f t="shared" si="129"/>
        <v>50</v>
      </c>
      <c r="K27" s="5">
        <f t="shared" ref="K27:N27" si="145">(0*100)/2</f>
        <v>0</v>
      </c>
      <c r="L27" s="5">
        <f t="shared" si="145"/>
        <v>0</v>
      </c>
      <c r="M27" s="5">
        <f t="shared" si="145"/>
        <v>0</v>
      </c>
      <c r="N27" s="5">
        <f t="shared" si="145"/>
        <v>0</v>
      </c>
      <c r="O27" s="5">
        <f t="shared" ref="O27:O28" si="146">(1*100)/2</f>
        <v>50</v>
      </c>
      <c r="P27" s="5">
        <f t="shared" ref="P27:X27" si="147">(0*100)/2</f>
        <v>0</v>
      </c>
      <c r="Q27" s="5">
        <f t="shared" si="147"/>
        <v>0</v>
      </c>
      <c r="R27" s="5">
        <f t="shared" si="147"/>
        <v>0</v>
      </c>
      <c r="S27" s="5">
        <f t="shared" si="147"/>
        <v>0</v>
      </c>
      <c r="T27" s="5">
        <f t="shared" si="147"/>
        <v>0</v>
      </c>
      <c r="U27" s="5">
        <f t="shared" si="147"/>
        <v>0</v>
      </c>
      <c r="V27" s="5">
        <f t="shared" si="147"/>
        <v>0</v>
      </c>
      <c r="W27" s="5">
        <f t="shared" si="147"/>
        <v>0</v>
      </c>
      <c r="X27" s="5">
        <f t="shared" si="147"/>
        <v>0</v>
      </c>
      <c r="Y27" s="5">
        <f t="shared" si="133"/>
        <v>50</v>
      </c>
      <c r="Z27" s="5">
        <f t="shared" si="134"/>
        <v>0</v>
      </c>
      <c r="AA27" s="5">
        <f t="shared" si="113"/>
        <v>50</v>
      </c>
      <c r="AB27" s="5">
        <f t="shared" ref="AB27:AD27" si="148">(0*100)/2</f>
        <v>0</v>
      </c>
      <c r="AC27" s="5">
        <f t="shared" si="148"/>
        <v>0</v>
      </c>
      <c r="AD27" s="5">
        <f t="shared" si="148"/>
        <v>0</v>
      </c>
      <c r="AE27" s="5">
        <f t="shared" ref="AE27:AE28" si="149">(1*100)/2</f>
        <v>50</v>
      </c>
    </row>
    <row r="28" spans="1:32">
      <c r="A28" s="1" t="s">
        <v>10</v>
      </c>
      <c r="B28" s="5">
        <f t="shared" ref="B28:B35" si="150">(0*100)/2</f>
        <v>0</v>
      </c>
      <c r="C28" s="5">
        <f t="shared" ref="C28:C29" si="151">(1*100)/2</f>
        <v>50</v>
      </c>
      <c r="D28" s="5">
        <f t="shared" ref="D28:N28" si="152">(0*100)/2</f>
        <v>0</v>
      </c>
      <c r="E28" s="5">
        <f t="shared" si="152"/>
        <v>0</v>
      </c>
      <c r="F28" s="5">
        <f t="shared" si="152"/>
        <v>0</v>
      </c>
      <c r="G28" s="5">
        <f t="shared" si="152"/>
        <v>0</v>
      </c>
      <c r="H28" s="5">
        <f t="shared" si="152"/>
        <v>0</v>
      </c>
      <c r="I28" s="5">
        <f t="shared" si="152"/>
        <v>0</v>
      </c>
      <c r="J28" s="5">
        <f t="shared" si="152"/>
        <v>0</v>
      </c>
      <c r="K28" s="5">
        <f t="shared" si="152"/>
        <v>0</v>
      </c>
      <c r="L28" s="5">
        <f t="shared" si="152"/>
        <v>0</v>
      </c>
      <c r="M28" s="5">
        <f t="shared" si="152"/>
        <v>0</v>
      </c>
      <c r="N28" s="5">
        <f t="shared" si="152"/>
        <v>0</v>
      </c>
      <c r="O28" s="5">
        <f t="shared" si="146"/>
        <v>50</v>
      </c>
      <c r="P28" s="5">
        <f t="shared" ref="P28:U28" si="153">(0*100)/2</f>
        <v>0</v>
      </c>
      <c r="Q28" s="5">
        <f t="shared" si="153"/>
        <v>0</v>
      </c>
      <c r="R28" s="5">
        <f t="shared" si="153"/>
        <v>0</v>
      </c>
      <c r="S28" s="5">
        <f t="shared" si="153"/>
        <v>0</v>
      </c>
      <c r="T28" s="5">
        <f t="shared" si="153"/>
        <v>0</v>
      </c>
      <c r="U28" s="5">
        <f t="shared" si="153"/>
        <v>0</v>
      </c>
      <c r="V28" s="5">
        <f>(1*100)/2</f>
        <v>50</v>
      </c>
      <c r="W28" s="5">
        <f t="shared" ref="W28:X28" si="154">(0*100)/2</f>
        <v>0</v>
      </c>
      <c r="X28" s="5">
        <f t="shared" si="154"/>
        <v>0</v>
      </c>
      <c r="Y28" s="5">
        <f t="shared" si="133"/>
        <v>50</v>
      </c>
      <c r="Z28" s="5">
        <f t="shared" si="134"/>
        <v>0</v>
      </c>
      <c r="AA28" s="5">
        <f t="shared" ref="AA28:AD28" si="155">(0*100)/2</f>
        <v>0</v>
      </c>
      <c r="AB28" s="5">
        <f t="shared" si="155"/>
        <v>0</v>
      </c>
      <c r="AC28" s="5">
        <f t="shared" si="155"/>
        <v>0</v>
      </c>
      <c r="AD28" s="5">
        <f t="shared" si="155"/>
        <v>0</v>
      </c>
      <c r="AE28" s="5">
        <f t="shared" si="149"/>
        <v>50</v>
      </c>
    </row>
    <row r="29" spans="1:32">
      <c r="A29" s="1" t="s">
        <v>11</v>
      </c>
      <c r="B29" s="5">
        <f t="shared" si="150"/>
        <v>0</v>
      </c>
      <c r="C29" s="5">
        <f t="shared" si="151"/>
        <v>50</v>
      </c>
      <c r="D29" s="5">
        <f>(0*100)/2</f>
        <v>0</v>
      </c>
      <c r="E29" s="5">
        <f t="shared" ref="E29:E30" si="156">(1*100)/2</f>
        <v>50</v>
      </c>
      <c r="F29" s="5">
        <f t="shared" ref="F29:Q29" si="157">(0*100)/2</f>
        <v>0</v>
      </c>
      <c r="G29" s="5">
        <f t="shared" si="157"/>
        <v>0</v>
      </c>
      <c r="H29" s="5">
        <f t="shared" si="157"/>
        <v>0</v>
      </c>
      <c r="I29" s="5">
        <f t="shared" si="157"/>
        <v>0</v>
      </c>
      <c r="J29" s="5">
        <f t="shared" si="157"/>
        <v>0</v>
      </c>
      <c r="K29" s="5">
        <f t="shared" si="157"/>
        <v>0</v>
      </c>
      <c r="L29" s="5">
        <f t="shared" si="157"/>
        <v>0</v>
      </c>
      <c r="M29" s="5">
        <f t="shared" si="157"/>
        <v>0</v>
      </c>
      <c r="N29" s="5">
        <f t="shared" si="157"/>
        <v>0</v>
      </c>
      <c r="O29" s="5">
        <f t="shared" si="157"/>
        <v>0</v>
      </c>
      <c r="P29" s="5">
        <f t="shared" si="157"/>
        <v>0</v>
      </c>
      <c r="Q29" s="5">
        <f t="shared" si="157"/>
        <v>0</v>
      </c>
      <c r="R29" s="5">
        <f t="shared" ref="R29:S29" si="158">(1*100)/2</f>
        <v>50</v>
      </c>
      <c r="S29" s="5">
        <f t="shared" si="158"/>
        <v>50</v>
      </c>
      <c r="T29" s="5">
        <f t="shared" ref="T29:T30" si="159">(0*100)/2</f>
        <v>0</v>
      </c>
      <c r="U29" s="5">
        <f t="shared" ref="U29:V29" si="160">(1*100)/2</f>
        <v>50</v>
      </c>
      <c r="V29" s="5">
        <f t="shared" si="160"/>
        <v>50</v>
      </c>
      <c r="W29" s="5">
        <f t="shared" ref="W29:X29" si="161">(0*100)/2</f>
        <v>0</v>
      </c>
      <c r="X29" s="5">
        <f t="shared" si="161"/>
        <v>0</v>
      </c>
      <c r="Y29" s="5">
        <f t="shared" si="133"/>
        <v>50</v>
      </c>
      <c r="Z29" s="5">
        <f t="shared" si="134"/>
        <v>0</v>
      </c>
      <c r="AA29" s="5">
        <f t="shared" ref="AA29:AE29" si="162">(0*100)/2</f>
        <v>0</v>
      </c>
      <c r="AB29" s="5">
        <f t="shared" si="162"/>
        <v>0</v>
      </c>
      <c r="AC29" s="5">
        <f t="shared" si="162"/>
        <v>0</v>
      </c>
      <c r="AD29" s="5">
        <f t="shared" si="162"/>
        <v>0</v>
      </c>
      <c r="AE29" s="5">
        <f t="shared" si="162"/>
        <v>0</v>
      </c>
    </row>
    <row r="30" spans="1:32">
      <c r="A30" s="1" t="s">
        <v>12</v>
      </c>
      <c r="B30" s="5">
        <f t="shared" si="150"/>
        <v>0</v>
      </c>
      <c r="C30" s="5">
        <f t="shared" ref="C30:D30" si="163">(0*100)/2</f>
        <v>0</v>
      </c>
      <c r="D30" s="5">
        <f t="shared" si="163"/>
        <v>0</v>
      </c>
      <c r="E30" s="5">
        <f t="shared" si="156"/>
        <v>50</v>
      </c>
      <c r="F30" s="5">
        <f t="shared" ref="F30:K30" si="164">(0*100)/2</f>
        <v>0</v>
      </c>
      <c r="G30" s="5">
        <f t="shared" si="164"/>
        <v>0</v>
      </c>
      <c r="H30" s="5">
        <f t="shared" si="164"/>
        <v>0</v>
      </c>
      <c r="I30" s="5">
        <f t="shared" si="164"/>
        <v>0</v>
      </c>
      <c r="J30" s="5">
        <f t="shared" si="164"/>
        <v>0</v>
      </c>
      <c r="K30" s="5">
        <f t="shared" si="164"/>
        <v>0</v>
      </c>
      <c r="L30" s="5">
        <f t="shared" ref="L30:L33" si="165">(1*100)/2</f>
        <v>50</v>
      </c>
      <c r="M30" s="5">
        <f t="shared" ref="M30:Q30" si="166">(0*100)/2</f>
        <v>0</v>
      </c>
      <c r="N30" s="5">
        <f t="shared" si="166"/>
        <v>0</v>
      </c>
      <c r="O30" s="5">
        <f t="shared" si="166"/>
        <v>0</v>
      </c>
      <c r="P30" s="5">
        <f t="shared" si="166"/>
        <v>0</v>
      </c>
      <c r="Q30" s="5">
        <f t="shared" si="166"/>
        <v>0</v>
      </c>
      <c r="R30" s="5">
        <f t="shared" ref="R30:S30" si="167">(1*100)/2</f>
        <v>50</v>
      </c>
      <c r="S30" s="5">
        <f t="shared" si="167"/>
        <v>50</v>
      </c>
      <c r="T30" s="5">
        <f t="shared" si="159"/>
        <v>0</v>
      </c>
      <c r="U30" s="5">
        <f>(1*100)/2</f>
        <v>50</v>
      </c>
      <c r="V30" s="5">
        <f t="shared" ref="V30:X30" si="168">(0*100)/2</f>
        <v>0</v>
      </c>
      <c r="W30" s="5">
        <f t="shared" si="168"/>
        <v>0</v>
      </c>
      <c r="X30" s="5">
        <f t="shared" si="168"/>
        <v>0</v>
      </c>
      <c r="Y30" s="5">
        <f t="shared" si="133"/>
        <v>50</v>
      </c>
      <c r="Z30" s="5">
        <f t="shared" si="134"/>
        <v>0</v>
      </c>
      <c r="AA30" s="5">
        <f t="shared" ref="AA30:AE30" si="169">(0*100)/2</f>
        <v>0</v>
      </c>
      <c r="AB30" s="5">
        <f t="shared" si="169"/>
        <v>0</v>
      </c>
      <c r="AC30" s="5">
        <f t="shared" si="169"/>
        <v>0</v>
      </c>
      <c r="AD30" s="5">
        <f t="shared" si="169"/>
        <v>0</v>
      </c>
      <c r="AE30" s="5">
        <f t="shared" si="169"/>
        <v>0</v>
      </c>
    </row>
    <row r="31" spans="1:32">
      <c r="A31" s="1" t="s">
        <v>13</v>
      </c>
      <c r="B31" s="5">
        <f t="shared" si="150"/>
        <v>0</v>
      </c>
      <c r="C31" s="5">
        <f t="shared" ref="C31:K31" si="170">(0*100)/2</f>
        <v>0</v>
      </c>
      <c r="D31" s="5">
        <f t="shared" si="170"/>
        <v>0</v>
      </c>
      <c r="E31" s="5">
        <f t="shared" si="170"/>
        <v>0</v>
      </c>
      <c r="F31" s="5">
        <f t="shared" si="170"/>
        <v>0</v>
      </c>
      <c r="G31" s="5">
        <f t="shared" si="170"/>
        <v>0</v>
      </c>
      <c r="H31" s="5">
        <f t="shared" si="170"/>
        <v>0</v>
      </c>
      <c r="I31" s="5">
        <f t="shared" si="170"/>
        <v>0</v>
      </c>
      <c r="J31" s="5">
        <f t="shared" si="170"/>
        <v>0</v>
      </c>
      <c r="K31" s="5">
        <f t="shared" si="170"/>
        <v>0</v>
      </c>
      <c r="L31" s="5">
        <f t="shared" si="165"/>
        <v>50</v>
      </c>
      <c r="M31" s="5">
        <f t="shared" ref="M31:Q31" si="171">(0*100)/2</f>
        <v>0</v>
      </c>
      <c r="N31" s="5">
        <f t="shared" si="171"/>
        <v>0</v>
      </c>
      <c r="O31" s="5">
        <f t="shared" si="171"/>
        <v>0</v>
      </c>
      <c r="P31" s="5">
        <f t="shared" si="171"/>
        <v>0</v>
      </c>
      <c r="Q31" s="5">
        <f t="shared" si="171"/>
        <v>0</v>
      </c>
      <c r="R31" s="5">
        <f t="shared" ref="R31:R32" si="172">(2*100)/2</f>
        <v>100</v>
      </c>
      <c r="S31" s="5">
        <f t="shared" ref="S31:X31" si="173">(0*100)/2</f>
        <v>0</v>
      </c>
      <c r="T31" s="5">
        <f t="shared" si="173"/>
        <v>0</v>
      </c>
      <c r="U31" s="5">
        <f t="shared" si="173"/>
        <v>0</v>
      </c>
      <c r="V31" s="5">
        <f t="shared" si="173"/>
        <v>0</v>
      </c>
      <c r="W31" s="5">
        <f t="shared" si="173"/>
        <v>0</v>
      </c>
      <c r="X31" s="5">
        <f t="shared" si="173"/>
        <v>0</v>
      </c>
      <c r="Y31" s="5">
        <f t="shared" si="133"/>
        <v>50</v>
      </c>
      <c r="Z31" s="5">
        <f t="shared" si="134"/>
        <v>0</v>
      </c>
      <c r="AA31" s="5">
        <f t="shared" ref="AA31:AD31" si="174">(0*100)/2</f>
        <v>0</v>
      </c>
      <c r="AB31" s="5">
        <f t="shared" si="174"/>
        <v>0</v>
      </c>
      <c r="AC31" s="5">
        <f t="shared" si="174"/>
        <v>0</v>
      </c>
      <c r="AD31" s="5">
        <f t="shared" si="174"/>
        <v>0</v>
      </c>
      <c r="AE31" s="5">
        <f>(1*100)/2</f>
        <v>50</v>
      </c>
    </row>
    <row r="32" spans="1:32">
      <c r="A32" s="1" t="s">
        <v>14</v>
      </c>
      <c r="B32" s="5">
        <f t="shared" si="150"/>
        <v>0</v>
      </c>
      <c r="C32" s="5">
        <f t="shared" ref="C32:K32" si="175">(0*100)/2</f>
        <v>0</v>
      </c>
      <c r="D32" s="5">
        <f t="shared" si="175"/>
        <v>0</v>
      </c>
      <c r="E32" s="5">
        <f t="shared" si="175"/>
        <v>0</v>
      </c>
      <c r="F32" s="5">
        <f t="shared" si="175"/>
        <v>0</v>
      </c>
      <c r="G32" s="5">
        <f t="shared" si="175"/>
        <v>0</v>
      </c>
      <c r="H32" s="5">
        <f t="shared" si="175"/>
        <v>0</v>
      </c>
      <c r="I32" s="5">
        <f t="shared" si="175"/>
        <v>0</v>
      </c>
      <c r="J32" s="5">
        <f t="shared" si="175"/>
        <v>0</v>
      </c>
      <c r="K32" s="5">
        <f t="shared" si="175"/>
        <v>0</v>
      </c>
      <c r="L32" s="5">
        <f t="shared" si="165"/>
        <v>50</v>
      </c>
      <c r="M32" s="5">
        <f t="shared" ref="M32:Q32" si="176">(0*100)/2</f>
        <v>0</v>
      </c>
      <c r="N32" s="5">
        <f t="shared" si="176"/>
        <v>0</v>
      </c>
      <c r="O32" s="5">
        <f t="shared" si="176"/>
        <v>0</v>
      </c>
      <c r="P32" s="5">
        <f t="shared" si="176"/>
        <v>0</v>
      </c>
      <c r="Q32" s="5">
        <f t="shared" si="176"/>
        <v>0</v>
      </c>
      <c r="R32" s="5">
        <f t="shared" si="172"/>
        <v>100</v>
      </c>
      <c r="S32" s="5">
        <f t="shared" ref="S32:AC32" si="177">(0*100)/2</f>
        <v>0</v>
      </c>
      <c r="T32" s="5">
        <f t="shared" si="177"/>
        <v>0</v>
      </c>
      <c r="U32" s="5">
        <f t="shared" si="177"/>
        <v>0</v>
      </c>
      <c r="V32" s="5">
        <f t="shared" si="177"/>
        <v>0</v>
      </c>
      <c r="W32" s="5">
        <f t="shared" si="177"/>
        <v>0</v>
      </c>
      <c r="X32" s="5">
        <f t="shared" si="177"/>
        <v>0</v>
      </c>
      <c r="Y32" s="5">
        <f t="shared" si="177"/>
        <v>0</v>
      </c>
      <c r="Z32" s="5">
        <f t="shared" si="177"/>
        <v>0</v>
      </c>
      <c r="AA32" s="5">
        <f t="shared" si="177"/>
        <v>0</v>
      </c>
      <c r="AB32" s="5">
        <f t="shared" si="177"/>
        <v>0</v>
      </c>
      <c r="AC32" s="5">
        <f t="shared" si="177"/>
        <v>0</v>
      </c>
      <c r="AD32" s="5">
        <f t="shared" ref="AD32:AE32" si="178">(1*100)/2</f>
        <v>50</v>
      </c>
      <c r="AE32" s="5">
        <f t="shared" si="178"/>
        <v>50</v>
      </c>
    </row>
    <row r="33" spans="1:32">
      <c r="A33" s="1" t="s">
        <v>15</v>
      </c>
      <c r="B33" s="5">
        <f t="shared" si="150"/>
        <v>0</v>
      </c>
      <c r="C33" s="5">
        <f t="shared" ref="C33:K33" si="179">(0*100)/2</f>
        <v>0</v>
      </c>
      <c r="D33" s="5">
        <f t="shared" si="179"/>
        <v>0</v>
      </c>
      <c r="E33" s="5">
        <f t="shared" si="179"/>
        <v>0</v>
      </c>
      <c r="F33" s="5">
        <f t="shared" si="179"/>
        <v>0</v>
      </c>
      <c r="G33" s="5">
        <f t="shared" si="179"/>
        <v>0</v>
      </c>
      <c r="H33" s="5">
        <f t="shared" si="179"/>
        <v>0</v>
      </c>
      <c r="I33" s="5">
        <f t="shared" si="179"/>
        <v>0</v>
      </c>
      <c r="J33" s="5">
        <f t="shared" si="179"/>
        <v>0</v>
      </c>
      <c r="K33" s="5">
        <f t="shared" si="179"/>
        <v>0</v>
      </c>
      <c r="L33" s="5">
        <f t="shared" si="165"/>
        <v>50</v>
      </c>
      <c r="M33" s="5">
        <f t="shared" ref="M33:Q33" si="180">(0*100)/2</f>
        <v>0</v>
      </c>
      <c r="N33" s="5">
        <f t="shared" si="180"/>
        <v>0</v>
      </c>
      <c r="O33" s="5">
        <f t="shared" si="180"/>
        <v>0</v>
      </c>
      <c r="P33" s="5">
        <f t="shared" si="180"/>
        <v>0</v>
      </c>
      <c r="Q33" s="5">
        <f t="shared" si="180"/>
        <v>0</v>
      </c>
      <c r="R33" s="5">
        <f>(1*100)/2</f>
        <v>50</v>
      </c>
      <c r="S33" s="5">
        <f t="shared" ref="S33:AC33" si="181">(0*100)/2</f>
        <v>0</v>
      </c>
      <c r="T33" s="5">
        <f t="shared" si="181"/>
        <v>0</v>
      </c>
      <c r="U33" s="5">
        <f t="shared" si="181"/>
        <v>0</v>
      </c>
      <c r="V33" s="5">
        <f t="shared" si="181"/>
        <v>0</v>
      </c>
      <c r="W33" s="5">
        <f t="shared" si="181"/>
        <v>0</v>
      </c>
      <c r="X33" s="5">
        <f t="shared" si="181"/>
        <v>0</v>
      </c>
      <c r="Y33" s="5">
        <f t="shared" si="181"/>
        <v>0</v>
      </c>
      <c r="Z33" s="5">
        <f t="shared" si="181"/>
        <v>0</v>
      </c>
      <c r="AA33" s="5">
        <f t="shared" si="181"/>
        <v>0</v>
      </c>
      <c r="AB33" s="5">
        <f t="shared" si="181"/>
        <v>0</v>
      </c>
      <c r="AC33" s="5">
        <f t="shared" si="181"/>
        <v>0</v>
      </c>
      <c r="AD33" s="5">
        <f t="shared" ref="AD33:AD34" si="182">(1*100)/2</f>
        <v>50</v>
      </c>
      <c r="AE33" s="5">
        <f t="shared" ref="AE33:AE34" si="183">(0*100)/2</f>
        <v>0</v>
      </c>
    </row>
    <row r="34" spans="1:32">
      <c r="A34" s="1" t="s">
        <v>16</v>
      </c>
      <c r="B34" s="5">
        <f t="shared" si="150"/>
        <v>0</v>
      </c>
      <c r="C34" s="5">
        <f t="shared" ref="C34:AC34" si="184">(0*100)/2</f>
        <v>0</v>
      </c>
      <c r="D34" s="5">
        <f t="shared" si="184"/>
        <v>0</v>
      </c>
      <c r="E34" s="5">
        <f t="shared" si="184"/>
        <v>0</v>
      </c>
      <c r="F34" s="5">
        <f t="shared" si="184"/>
        <v>0</v>
      </c>
      <c r="G34" s="5">
        <f t="shared" si="184"/>
        <v>0</v>
      </c>
      <c r="H34" s="5">
        <f t="shared" si="184"/>
        <v>0</v>
      </c>
      <c r="I34" s="5">
        <f t="shared" si="184"/>
        <v>0</v>
      </c>
      <c r="J34" s="5">
        <f t="shared" si="184"/>
        <v>0</v>
      </c>
      <c r="K34" s="5">
        <f t="shared" si="184"/>
        <v>0</v>
      </c>
      <c r="L34" s="5">
        <f t="shared" si="184"/>
        <v>0</v>
      </c>
      <c r="M34" s="5">
        <f t="shared" si="184"/>
        <v>0</v>
      </c>
      <c r="N34" s="5">
        <f t="shared" si="184"/>
        <v>0</v>
      </c>
      <c r="O34" s="5">
        <f t="shared" si="184"/>
        <v>0</v>
      </c>
      <c r="P34" s="5">
        <f t="shared" si="184"/>
        <v>0</v>
      </c>
      <c r="Q34" s="5">
        <f t="shared" si="184"/>
        <v>0</v>
      </c>
      <c r="R34" s="5">
        <f t="shared" si="184"/>
        <v>0</v>
      </c>
      <c r="S34" s="5">
        <f t="shared" si="184"/>
        <v>0</v>
      </c>
      <c r="T34" s="5">
        <f t="shared" si="184"/>
        <v>0</v>
      </c>
      <c r="U34" s="5">
        <f t="shared" si="184"/>
        <v>0</v>
      </c>
      <c r="V34" s="5">
        <f t="shared" si="184"/>
        <v>0</v>
      </c>
      <c r="W34" s="5">
        <f t="shared" si="184"/>
        <v>0</v>
      </c>
      <c r="X34" s="5">
        <f t="shared" si="184"/>
        <v>0</v>
      </c>
      <c r="Y34" s="5">
        <f t="shared" si="184"/>
        <v>0</v>
      </c>
      <c r="Z34" s="5">
        <f t="shared" si="184"/>
        <v>0</v>
      </c>
      <c r="AA34" s="5">
        <f t="shared" si="184"/>
        <v>0</v>
      </c>
      <c r="AB34" s="5">
        <f t="shared" si="184"/>
        <v>0</v>
      </c>
      <c r="AC34" s="5">
        <f t="shared" si="184"/>
        <v>0</v>
      </c>
      <c r="AD34" s="5">
        <f t="shared" si="182"/>
        <v>50</v>
      </c>
      <c r="AE34" s="5">
        <f t="shared" si="183"/>
        <v>0</v>
      </c>
    </row>
    <row r="35" spans="1:32">
      <c r="A35" s="1" t="s">
        <v>17</v>
      </c>
      <c r="B35" s="5">
        <f t="shared" si="150"/>
        <v>0</v>
      </c>
      <c r="C35" s="5">
        <f t="shared" ref="C35:AE35" si="185">(0*100)/2</f>
        <v>0</v>
      </c>
      <c r="D35" s="5">
        <f t="shared" si="185"/>
        <v>0</v>
      </c>
      <c r="E35" s="5">
        <f t="shared" si="185"/>
        <v>0</v>
      </c>
      <c r="F35" s="5">
        <f t="shared" si="185"/>
        <v>0</v>
      </c>
      <c r="G35" s="5">
        <f t="shared" si="185"/>
        <v>0</v>
      </c>
      <c r="H35" s="5">
        <f t="shared" si="185"/>
        <v>0</v>
      </c>
      <c r="I35" s="5">
        <f t="shared" si="185"/>
        <v>0</v>
      </c>
      <c r="J35" s="5">
        <f t="shared" si="185"/>
        <v>0</v>
      </c>
      <c r="K35" s="5">
        <f t="shared" si="185"/>
        <v>0</v>
      </c>
      <c r="L35" s="5">
        <f t="shared" si="185"/>
        <v>0</v>
      </c>
      <c r="M35" s="5">
        <f t="shared" si="185"/>
        <v>0</v>
      </c>
      <c r="N35" s="5">
        <f t="shared" si="185"/>
        <v>0</v>
      </c>
      <c r="O35" s="5">
        <f t="shared" si="185"/>
        <v>0</v>
      </c>
      <c r="P35" s="5">
        <f t="shared" si="185"/>
        <v>0</v>
      </c>
      <c r="Q35" s="5">
        <f t="shared" si="185"/>
        <v>0</v>
      </c>
      <c r="R35" s="5">
        <f t="shared" si="185"/>
        <v>0</v>
      </c>
      <c r="S35" s="5">
        <f t="shared" si="185"/>
        <v>0</v>
      </c>
      <c r="T35" s="5">
        <f t="shared" si="185"/>
        <v>0</v>
      </c>
      <c r="U35" s="5">
        <f t="shared" si="185"/>
        <v>0</v>
      </c>
      <c r="V35" s="5">
        <f t="shared" si="185"/>
        <v>0</v>
      </c>
      <c r="W35" s="5">
        <f t="shared" si="185"/>
        <v>0</v>
      </c>
      <c r="X35" s="5">
        <f t="shared" si="185"/>
        <v>0</v>
      </c>
      <c r="Y35" s="5">
        <f t="shared" si="185"/>
        <v>0</v>
      </c>
      <c r="Z35" s="5">
        <f t="shared" si="185"/>
        <v>0</v>
      </c>
      <c r="AA35" s="5">
        <f t="shared" si="185"/>
        <v>0</v>
      </c>
      <c r="AB35" s="5">
        <f t="shared" si="185"/>
        <v>0</v>
      </c>
      <c r="AC35" s="5">
        <f t="shared" si="185"/>
        <v>0</v>
      </c>
      <c r="AD35" s="5">
        <f t="shared" si="185"/>
        <v>0</v>
      </c>
      <c r="AE35" s="5">
        <f t="shared" si="185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E37" si="186">(0*100)/2</f>
        <v>0</v>
      </c>
      <c r="C37" s="5">
        <f t="shared" si="186"/>
        <v>0</v>
      </c>
      <c r="D37" s="5">
        <f t="shared" si="186"/>
        <v>0</v>
      </c>
      <c r="E37" s="5">
        <f t="shared" si="186"/>
        <v>0</v>
      </c>
      <c r="F37" s="5">
        <f t="shared" si="186"/>
        <v>0</v>
      </c>
      <c r="G37" s="5">
        <f t="shared" si="186"/>
        <v>0</v>
      </c>
      <c r="H37" s="5">
        <f t="shared" si="186"/>
        <v>0</v>
      </c>
      <c r="I37" s="5">
        <f t="shared" si="186"/>
        <v>0</v>
      </c>
      <c r="J37" s="5">
        <f t="shared" si="186"/>
        <v>0</v>
      </c>
      <c r="K37" s="5">
        <f t="shared" si="186"/>
        <v>0</v>
      </c>
      <c r="L37" s="5">
        <f t="shared" si="186"/>
        <v>0</v>
      </c>
      <c r="M37" s="5">
        <f t="shared" si="186"/>
        <v>0</v>
      </c>
      <c r="N37" s="5">
        <f t="shared" si="186"/>
        <v>0</v>
      </c>
      <c r="O37" s="5">
        <f t="shared" si="186"/>
        <v>0</v>
      </c>
      <c r="P37" s="5">
        <f t="shared" si="186"/>
        <v>0</v>
      </c>
      <c r="Q37" s="5">
        <f t="shared" si="186"/>
        <v>0</v>
      </c>
      <c r="R37" s="5">
        <f t="shared" si="186"/>
        <v>0</v>
      </c>
      <c r="S37" s="5">
        <f t="shared" si="186"/>
        <v>0</v>
      </c>
      <c r="T37" s="5">
        <f t="shared" si="186"/>
        <v>0</v>
      </c>
      <c r="U37" s="5">
        <f t="shared" si="186"/>
        <v>0</v>
      </c>
      <c r="V37" s="5">
        <f t="shared" si="186"/>
        <v>0</v>
      </c>
      <c r="W37" s="5">
        <f t="shared" si="186"/>
        <v>0</v>
      </c>
      <c r="X37" s="5">
        <f t="shared" si="186"/>
        <v>0</v>
      </c>
      <c r="Y37" s="5">
        <f t="shared" si="186"/>
        <v>0</v>
      </c>
      <c r="Z37" s="5">
        <f t="shared" si="186"/>
        <v>0</v>
      </c>
      <c r="AA37" s="5">
        <f t="shared" si="186"/>
        <v>0</v>
      </c>
      <c r="AB37" s="5">
        <f t="shared" si="186"/>
        <v>0</v>
      </c>
      <c r="AC37" s="5">
        <f t="shared" si="186"/>
        <v>0</v>
      </c>
      <c r="AD37" s="5">
        <f t="shared" si="186"/>
        <v>0</v>
      </c>
      <c r="AE37" s="5">
        <f t="shared" si="186"/>
        <v>0</v>
      </c>
      <c r="AF37" s="4">
        <f>AVERAGE(B39:AE50)</f>
        <v>1.25</v>
      </c>
    </row>
    <row r="38" spans="1:32">
      <c r="A38" s="1" t="s">
        <v>3</v>
      </c>
      <c r="B38" s="5">
        <f t="shared" ref="B38:AE38" si="187">(0*100)/2</f>
        <v>0</v>
      </c>
      <c r="C38" s="5">
        <f t="shared" si="187"/>
        <v>0</v>
      </c>
      <c r="D38" s="5">
        <f t="shared" si="187"/>
        <v>0</v>
      </c>
      <c r="E38" s="5">
        <f t="shared" si="187"/>
        <v>0</v>
      </c>
      <c r="F38" s="5">
        <f t="shared" si="187"/>
        <v>0</v>
      </c>
      <c r="G38" s="5">
        <f t="shared" si="187"/>
        <v>0</v>
      </c>
      <c r="H38" s="5">
        <f t="shared" si="187"/>
        <v>0</v>
      </c>
      <c r="I38" s="5">
        <f t="shared" si="187"/>
        <v>0</v>
      </c>
      <c r="J38" s="5">
        <f t="shared" si="187"/>
        <v>0</v>
      </c>
      <c r="K38" s="5">
        <f t="shared" si="187"/>
        <v>0</v>
      </c>
      <c r="L38" s="5">
        <f t="shared" si="187"/>
        <v>0</v>
      </c>
      <c r="M38" s="5">
        <f t="shared" si="187"/>
        <v>0</v>
      </c>
      <c r="N38" s="5">
        <f t="shared" si="187"/>
        <v>0</v>
      </c>
      <c r="O38" s="5">
        <f t="shared" si="187"/>
        <v>0</v>
      </c>
      <c r="P38" s="5">
        <f t="shared" si="187"/>
        <v>0</v>
      </c>
      <c r="Q38" s="5">
        <f t="shared" si="187"/>
        <v>0</v>
      </c>
      <c r="R38" s="5">
        <f t="shared" si="187"/>
        <v>0</v>
      </c>
      <c r="S38" s="5">
        <f t="shared" si="187"/>
        <v>0</v>
      </c>
      <c r="T38" s="5">
        <f t="shared" si="187"/>
        <v>0</v>
      </c>
      <c r="U38" s="5">
        <f t="shared" si="187"/>
        <v>0</v>
      </c>
      <c r="V38" s="5">
        <f t="shared" si="187"/>
        <v>0</v>
      </c>
      <c r="W38" s="5">
        <f t="shared" si="187"/>
        <v>0</v>
      </c>
      <c r="X38" s="5">
        <f t="shared" si="187"/>
        <v>0</v>
      </c>
      <c r="Y38" s="5">
        <f t="shared" si="187"/>
        <v>0</v>
      </c>
      <c r="Z38" s="5">
        <f t="shared" si="187"/>
        <v>0</v>
      </c>
      <c r="AA38" s="5">
        <f t="shared" si="187"/>
        <v>0</v>
      </c>
      <c r="AB38" s="5">
        <f t="shared" si="187"/>
        <v>0</v>
      </c>
      <c r="AC38" s="5">
        <f t="shared" si="187"/>
        <v>0</v>
      </c>
      <c r="AD38" s="5">
        <f t="shared" si="187"/>
        <v>0</v>
      </c>
      <c r="AE38" s="5">
        <f t="shared" si="187"/>
        <v>0</v>
      </c>
    </row>
    <row r="39" spans="1:32">
      <c r="A39" s="1" t="s">
        <v>4</v>
      </c>
      <c r="B39" s="5">
        <f t="shared" ref="B39:AE39" si="188">(0*100)/2</f>
        <v>0</v>
      </c>
      <c r="C39" s="5">
        <f t="shared" si="188"/>
        <v>0</v>
      </c>
      <c r="D39" s="5">
        <f t="shared" si="188"/>
        <v>0</v>
      </c>
      <c r="E39" s="5">
        <f t="shared" si="188"/>
        <v>0</v>
      </c>
      <c r="F39" s="5">
        <f t="shared" si="188"/>
        <v>0</v>
      </c>
      <c r="G39" s="5">
        <f t="shared" si="188"/>
        <v>0</v>
      </c>
      <c r="H39" s="5">
        <f t="shared" si="188"/>
        <v>0</v>
      </c>
      <c r="I39" s="5">
        <f t="shared" si="188"/>
        <v>0</v>
      </c>
      <c r="J39" s="5">
        <f t="shared" si="188"/>
        <v>0</v>
      </c>
      <c r="K39" s="5">
        <f t="shared" si="188"/>
        <v>0</v>
      </c>
      <c r="L39" s="5">
        <f t="shared" si="188"/>
        <v>0</v>
      </c>
      <c r="M39" s="5">
        <f t="shared" si="188"/>
        <v>0</v>
      </c>
      <c r="N39" s="5">
        <f t="shared" si="188"/>
        <v>0</v>
      </c>
      <c r="O39" s="5">
        <f t="shared" si="188"/>
        <v>0</v>
      </c>
      <c r="P39" s="5">
        <f t="shared" si="188"/>
        <v>0</v>
      </c>
      <c r="Q39" s="5">
        <f t="shared" si="188"/>
        <v>0</v>
      </c>
      <c r="R39" s="5">
        <f t="shared" si="188"/>
        <v>0</v>
      </c>
      <c r="S39" s="5">
        <f t="shared" si="188"/>
        <v>0</v>
      </c>
      <c r="T39" s="5">
        <f t="shared" si="188"/>
        <v>0</v>
      </c>
      <c r="U39" s="5">
        <f t="shared" si="188"/>
        <v>0</v>
      </c>
      <c r="V39" s="5">
        <f t="shared" si="188"/>
        <v>0</v>
      </c>
      <c r="W39" s="5">
        <f t="shared" si="188"/>
        <v>0</v>
      </c>
      <c r="X39" s="5">
        <f t="shared" si="188"/>
        <v>0</v>
      </c>
      <c r="Y39" s="5">
        <f t="shared" si="188"/>
        <v>0</v>
      </c>
      <c r="Z39" s="5">
        <f t="shared" si="188"/>
        <v>0</v>
      </c>
      <c r="AA39" s="5">
        <f t="shared" si="188"/>
        <v>0</v>
      </c>
      <c r="AB39" s="5">
        <f t="shared" si="188"/>
        <v>0</v>
      </c>
      <c r="AC39" s="5">
        <f t="shared" si="188"/>
        <v>0</v>
      </c>
      <c r="AD39" s="5">
        <f t="shared" si="188"/>
        <v>0</v>
      </c>
      <c r="AE39" s="5">
        <f t="shared" si="188"/>
        <v>0</v>
      </c>
    </row>
    <row r="40" spans="1:32">
      <c r="A40" s="1" t="s">
        <v>5</v>
      </c>
      <c r="B40" s="5">
        <f t="shared" ref="B40:AE40" si="189">(0*100)/2</f>
        <v>0</v>
      </c>
      <c r="C40" s="5">
        <f t="shared" si="189"/>
        <v>0</v>
      </c>
      <c r="D40" s="5">
        <f t="shared" si="189"/>
        <v>0</v>
      </c>
      <c r="E40" s="5">
        <f t="shared" si="189"/>
        <v>0</v>
      </c>
      <c r="F40" s="5">
        <f t="shared" si="189"/>
        <v>0</v>
      </c>
      <c r="G40" s="5">
        <f t="shared" si="189"/>
        <v>0</v>
      </c>
      <c r="H40" s="5">
        <f t="shared" si="189"/>
        <v>0</v>
      </c>
      <c r="I40" s="5">
        <f t="shared" si="189"/>
        <v>0</v>
      </c>
      <c r="J40" s="5">
        <f t="shared" si="189"/>
        <v>0</v>
      </c>
      <c r="K40" s="5">
        <f t="shared" si="189"/>
        <v>0</v>
      </c>
      <c r="L40" s="5">
        <f t="shared" si="189"/>
        <v>0</v>
      </c>
      <c r="M40" s="5">
        <f t="shared" si="189"/>
        <v>0</v>
      </c>
      <c r="N40" s="5">
        <f t="shared" si="189"/>
        <v>0</v>
      </c>
      <c r="O40" s="5">
        <f t="shared" si="189"/>
        <v>0</v>
      </c>
      <c r="P40" s="5">
        <f t="shared" si="189"/>
        <v>0</v>
      </c>
      <c r="Q40" s="5">
        <f t="shared" si="189"/>
        <v>0</v>
      </c>
      <c r="R40" s="5">
        <f t="shared" si="189"/>
        <v>0</v>
      </c>
      <c r="S40" s="5">
        <f t="shared" si="189"/>
        <v>0</v>
      </c>
      <c r="T40" s="5">
        <f t="shared" si="189"/>
        <v>0</v>
      </c>
      <c r="U40" s="5">
        <f t="shared" si="189"/>
        <v>0</v>
      </c>
      <c r="V40" s="5">
        <f t="shared" si="189"/>
        <v>0</v>
      </c>
      <c r="W40" s="5">
        <f t="shared" si="189"/>
        <v>0</v>
      </c>
      <c r="X40" s="5">
        <f t="shared" si="189"/>
        <v>0</v>
      </c>
      <c r="Y40" s="5">
        <f t="shared" si="189"/>
        <v>0</v>
      </c>
      <c r="Z40" s="5">
        <f t="shared" si="189"/>
        <v>0</v>
      </c>
      <c r="AA40" s="5">
        <f t="shared" si="189"/>
        <v>0</v>
      </c>
      <c r="AB40" s="5">
        <f t="shared" si="189"/>
        <v>0</v>
      </c>
      <c r="AC40" s="5">
        <f t="shared" si="189"/>
        <v>0</v>
      </c>
      <c r="AD40" s="5">
        <f t="shared" si="189"/>
        <v>0</v>
      </c>
      <c r="AE40" s="5">
        <f t="shared" si="189"/>
        <v>0</v>
      </c>
    </row>
    <row r="41" spans="1:32">
      <c r="A41" s="1" t="s">
        <v>6</v>
      </c>
      <c r="B41" s="5">
        <f t="shared" ref="B41:V41" si="190">(0*100)/2</f>
        <v>0</v>
      </c>
      <c r="C41" s="5">
        <f t="shared" si="190"/>
        <v>0</v>
      </c>
      <c r="D41" s="5">
        <f t="shared" si="190"/>
        <v>0</v>
      </c>
      <c r="E41" s="5">
        <f t="shared" si="190"/>
        <v>0</v>
      </c>
      <c r="F41" s="5">
        <f t="shared" si="190"/>
        <v>0</v>
      </c>
      <c r="G41" s="5">
        <f t="shared" si="190"/>
        <v>0</v>
      </c>
      <c r="H41" s="5">
        <f t="shared" si="190"/>
        <v>0</v>
      </c>
      <c r="I41" s="5">
        <f t="shared" si="190"/>
        <v>0</v>
      </c>
      <c r="J41" s="5">
        <f t="shared" si="190"/>
        <v>0</v>
      </c>
      <c r="K41" s="5">
        <f t="shared" si="190"/>
        <v>0</v>
      </c>
      <c r="L41" s="5">
        <f t="shared" si="190"/>
        <v>0</v>
      </c>
      <c r="M41" s="5">
        <f t="shared" si="190"/>
        <v>0</v>
      </c>
      <c r="N41" s="5">
        <f t="shared" si="190"/>
        <v>0</v>
      </c>
      <c r="O41" s="5">
        <f t="shared" si="190"/>
        <v>0</v>
      </c>
      <c r="P41" s="5">
        <f t="shared" si="190"/>
        <v>0</v>
      </c>
      <c r="Q41" s="5">
        <f t="shared" si="190"/>
        <v>0</v>
      </c>
      <c r="R41" s="5">
        <f t="shared" si="190"/>
        <v>0</v>
      </c>
      <c r="S41" s="5">
        <f t="shared" si="190"/>
        <v>0</v>
      </c>
      <c r="T41" s="5">
        <f t="shared" si="190"/>
        <v>0</v>
      </c>
      <c r="U41" s="5">
        <f t="shared" si="190"/>
        <v>0</v>
      </c>
      <c r="V41" s="5">
        <f t="shared" si="190"/>
        <v>0</v>
      </c>
      <c r="W41" s="5">
        <f>(1*100)/2</f>
        <v>50</v>
      </c>
      <c r="X41" s="5">
        <f t="shared" ref="X41:AE41" si="191">(0*100)/2</f>
        <v>0</v>
      </c>
      <c r="Y41" s="5">
        <f t="shared" si="191"/>
        <v>0</v>
      </c>
      <c r="Z41" s="5">
        <f t="shared" si="191"/>
        <v>0</v>
      </c>
      <c r="AA41" s="5">
        <f t="shared" si="191"/>
        <v>0</v>
      </c>
      <c r="AB41" s="5">
        <f t="shared" si="191"/>
        <v>0</v>
      </c>
      <c r="AC41" s="5">
        <f t="shared" si="191"/>
        <v>0</v>
      </c>
      <c r="AD41" s="5">
        <f t="shared" si="191"/>
        <v>0</v>
      </c>
      <c r="AE41" s="5">
        <f t="shared" si="191"/>
        <v>0</v>
      </c>
    </row>
    <row r="42" spans="1:32">
      <c r="A42" s="1" t="s">
        <v>7</v>
      </c>
      <c r="B42" s="5">
        <f t="shared" ref="B42:AE42" si="192">(0*100)/2</f>
        <v>0</v>
      </c>
      <c r="C42" s="5">
        <f t="shared" si="192"/>
        <v>0</v>
      </c>
      <c r="D42" s="5">
        <f t="shared" si="192"/>
        <v>0</v>
      </c>
      <c r="E42" s="5">
        <f t="shared" si="192"/>
        <v>0</v>
      </c>
      <c r="F42" s="5">
        <f t="shared" si="192"/>
        <v>0</v>
      </c>
      <c r="G42" s="5">
        <f t="shared" si="192"/>
        <v>0</v>
      </c>
      <c r="H42" s="5">
        <f t="shared" si="192"/>
        <v>0</v>
      </c>
      <c r="I42" s="5">
        <f t="shared" si="192"/>
        <v>0</v>
      </c>
      <c r="J42" s="5">
        <f t="shared" si="192"/>
        <v>0</v>
      </c>
      <c r="K42" s="5">
        <f t="shared" si="192"/>
        <v>0</v>
      </c>
      <c r="L42" s="5">
        <f t="shared" si="192"/>
        <v>0</v>
      </c>
      <c r="M42" s="5">
        <f t="shared" si="192"/>
        <v>0</v>
      </c>
      <c r="N42" s="5">
        <f t="shared" si="192"/>
        <v>0</v>
      </c>
      <c r="O42" s="5">
        <f t="shared" si="192"/>
        <v>0</v>
      </c>
      <c r="P42" s="5">
        <f t="shared" si="192"/>
        <v>0</v>
      </c>
      <c r="Q42" s="5">
        <f t="shared" si="192"/>
        <v>0</v>
      </c>
      <c r="R42" s="5">
        <f t="shared" si="192"/>
        <v>0</v>
      </c>
      <c r="S42" s="5">
        <f t="shared" si="192"/>
        <v>0</v>
      </c>
      <c r="T42" s="5">
        <f t="shared" si="192"/>
        <v>0</v>
      </c>
      <c r="U42" s="5">
        <f t="shared" si="192"/>
        <v>0</v>
      </c>
      <c r="V42" s="5">
        <f t="shared" si="192"/>
        <v>0</v>
      </c>
      <c r="W42" s="5">
        <f t="shared" si="192"/>
        <v>0</v>
      </c>
      <c r="X42" s="5">
        <f t="shared" si="192"/>
        <v>0</v>
      </c>
      <c r="Y42" s="5">
        <f t="shared" si="192"/>
        <v>0</v>
      </c>
      <c r="Z42" s="5">
        <f t="shared" si="192"/>
        <v>0</v>
      </c>
      <c r="AA42" s="5">
        <f t="shared" si="192"/>
        <v>0</v>
      </c>
      <c r="AB42" s="5">
        <f t="shared" si="192"/>
        <v>0</v>
      </c>
      <c r="AC42" s="5">
        <f t="shared" si="192"/>
        <v>0</v>
      </c>
      <c r="AD42" s="5">
        <f t="shared" si="192"/>
        <v>0</v>
      </c>
      <c r="AE42" s="5">
        <f t="shared" si="192"/>
        <v>0</v>
      </c>
    </row>
    <row r="43" spans="1:32">
      <c r="A43" s="1" t="s">
        <v>8</v>
      </c>
      <c r="B43" s="5">
        <f t="shared" ref="B43:AE43" si="193">(0*100)/2</f>
        <v>0</v>
      </c>
      <c r="C43" s="5">
        <f t="shared" si="193"/>
        <v>0</v>
      </c>
      <c r="D43" s="5">
        <f t="shared" si="193"/>
        <v>0</v>
      </c>
      <c r="E43" s="5">
        <f t="shared" si="193"/>
        <v>0</v>
      </c>
      <c r="F43" s="5">
        <f t="shared" si="193"/>
        <v>0</v>
      </c>
      <c r="G43" s="5">
        <f t="shared" si="193"/>
        <v>0</v>
      </c>
      <c r="H43" s="5">
        <f t="shared" si="193"/>
        <v>0</v>
      </c>
      <c r="I43" s="5">
        <f t="shared" si="193"/>
        <v>0</v>
      </c>
      <c r="J43" s="5">
        <f t="shared" si="193"/>
        <v>0</v>
      </c>
      <c r="K43" s="5">
        <f t="shared" si="193"/>
        <v>0</v>
      </c>
      <c r="L43" s="5">
        <f t="shared" si="193"/>
        <v>0</v>
      </c>
      <c r="M43" s="5">
        <f t="shared" si="193"/>
        <v>0</v>
      </c>
      <c r="N43" s="5">
        <f t="shared" si="193"/>
        <v>0</v>
      </c>
      <c r="O43" s="5">
        <f t="shared" si="193"/>
        <v>0</v>
      </c>
      <c r="P43" s="5">
        <f t="shared" si="193"/>
        <v>0</v>
      </c>
      <c r="Q43" s="5">
        <f t="shared" si="193"/>
        <v>0</v>
      </c>
      <c r="R43" s="5">
        <f t="shared" si="193"/>
        <v>0</v>
      </c>
      <c r="S43" s="5">
        <f t="shared" si="193"/>
        <v>0</v>
      </c>
      <c r="T43" s="5">
        <f t="shared" si="193"/>
        <v>0</v>
      </c>
      <c r="U43" s="5">
        <f t="shared" si="193"/>
        <v>0</v>
      </c>
      <c r="V43" s="5">
        <f t="shared" si="193"/>
        <v>0</v>
      </c>
      <c r="W43" s="5">
        <f t="shared" si="193"/>
        <v>0</v>
      </c>
      <c r="X43" s="5">
        <f t="shared" si="193"/>
        <v>0</v>
      </c>
      <c r="Y43" s="5">
        <f t="shared" si="193"/>
        <v>0</v>
      </c>
      <c r="Z43" s="5">
        <f t="shared" si="193"/>
        <v>0</v>
      </c>
      <c r="AA43" s="5">
        <f t="shared" si="193"/>
        <v>0</v>
      </c>
      <c r="AB43" s="5">
        <f t="shared" si="193"/>
        <v>0</v>
      </c>
      <c r="AC43" s="5">
        <f t="shared" si="193"/>
        <v>0</v>
      </c>
      <c r="AD43" s="5">
        <f t="shared" si="193"/>
        <v>0</v>
      </c>
      <c r="AE43" s="5">
        <f t="shared" si="193"/>
        <v>0</v>
      </c>
    </row>
    <row r="44" spans="1:32">
      <c r="A44" s="1" t="s">
        <v>9</v>
      </c>
      <c r="B44" s="5">
        <f t="shared" ref="B44:AE44" si="194">(0*100)/2</f>
        <v>0</v>
      </c>
      <c r="C44" s="5">
        <f t="shared" si="194"/>
        <v>0</v>
      </c>
      <c r="D44" s="5">
        <f t="shared" si="194"/>
        <v>0</v>
      </c>
      <c r="E44" s="5">
        <f t="shared" si="194"/>
        <v>0</v>
      </c>
      <c r="F44" s="5">
        <f t="shared" si="194"/>
        <v>0</v>
      </c>
      <c r="G44" s="5">
        <f t="shared" si="194"/>
        <v>0</v>
      </c>
      <c r="H44" s="5">
        <f t="shared" si="194"/>
        <v>0</v>
      </c>
      <c r="I44" s="5">
        <f t="shared" si="194"/>
        <v>0</v>
      </c>
      <c r="J44" s="5">
        <f t="shared" si="194"/>
        <v>0</v>
      </c>
      <c r="K44" s="5">
        <f t="shared" si="194"/>
        <v>0</v>
      </c>
      <c r="L44" s="5">
        <f t="shared" si="194"/>
        <v>0</v>
      </c>
      <c r="M44" s="5">
        <f t="shared" si="194"/>
        <v>0</v>
      </c>
      <c r="N44" s="5">
        <f t="shared" si="194"/>
        <v>0</v>
      </c>
      <c r="O44" s="5">
        <f t="shared" si="194"/>
        <v>0</v>
      </c>
      <c r="P44" s="5">
        <f t="shared" si="194"/>
        <v>0</v>
      </c>
      <c r="Q44" s="5">
        <f t="shared" si="194"/>
        <v>0</v>
      </c>
      <c r="R44" s="5">
        <f t="shared" si="194"/>
        <v>0</v>
      </c>
      <c r="S44" s="5">
        <f t="shared" si="194"/>
        <v>0</v>
      </c>
      <c r="T44" s="5">
        <f t="shared" si="194"/>
        <v>0</v>
      </c>
      <c r="U44" s="5">
        <f t="shared" si="194"/>
        <v>0</v>
      </c>
      <c r="V44" s="5">
        <f t="shared" si="194"/>
        <v>0</v>
      </c>
      <c r="W44" s="5">
        <f t="shared" si="194"/>
        <v>0</v>
      </c>
      <c r="X44" s="5">
        <f t="shared" si="194"/>
        <v>0</v>
      </c>
      <c r="Y44" s="5">
        <f t="shared" si="194"/>
        <v>0</v>
      </c>
      <c r="Z44" s="5">
        <f t="shared" si="194"/>
        <v>0</v>
      </c>
      <c r="AA44" s="5">
        <f t="shared" si="194"/>
        <v>0</v>
      </c>
      <c r="AB44" s="5">
        <f t="shared" si="194"/>
        <v>0</v>
      </c>
      <c r="AC44" s="5">
        <f t="shared" si="194"/>
        <v>0</v>
      </c>
      <c r="AD44" s="5">
        <f t="shared" si="194"/>
        <v>0</v>
      </c>
      <c r="AE44" s="5">
        <f t="shared" si="194"/>
        <v>0</v>
      </c>
    </row>
    <row r="45" spans="1:32">
      <c r="A45" s="1" t="s">
        <v>10</v>
      </c>
      <c r="B45" s="5">
        <f t="shared" ref="B45:AE45" si="195">(0*100)/2</f>
        <v>0</v>
      </c>
      <c r="C45" s="5">
        <f t="shared" si="195"/>
        <v>0</v>
      </c>
      <c r="D45" s="5">
        <f t="shared" si="195"/>
        <v>0</v>
      </c>
      <c r="E45" s="5">
        <f t="shared" si="195"/>
        <v>0</v>
      </c>
      <c r="F45" s="5">
        <f t="shared" si="195"/>
        <v>0</v>
      </c>
      <c r="G45" s="5">
        <f t="shared" si="195"/>
        <v>0</v>
      </c>
      <c r="H45" s="5">
        <f t="shared" si="195"/>
        <v>0</v>
      </c>
      <c r="I45" s="5">
        <f t="shared" si="195"/>
        <v>0</v>
      </c>
      <c r="J45" s="5">
        <f t="shared" si="195"/>
        <v>0</v>
      </c>
      <c r="K45" s="5">
        <f t="shared" si="195"/>
        <v>0</v>
      </c>
      <c r="L45" s="5">
        <f t="shared" si="195"/>
        <v>0</v>
      </c>
      <c r="M45" s="5">
        <f t="shared" si="195"/>
        <v>0</v>
      </c>
      <c r="N45" s="5">
        <f t="shared" si="195"/>
        <v>0</v>
      </c>
      <c r="O45" s="5">
        <f t="shared" si="195"/>
        <v>0</v>
      </c>
      <c r="P45" s="5">
        <f t="shared" si="195"/>
        <v>0</v>
      </c>
      <c r="Q45" s="5">
        <f t="shared" si="195"/>
        <v>0</v>
      </c>
      <c r="R45" s="5">
        <f t="shared" si="195"/>
        <v>0</v>
      </c>
      <c r="S45" s="5">
        <f t="shared" si="195"/>
        <v>0</v>
      </c>
      <c r="T45" s="5">
        <f t="shared" si="195"/>
        <v>0</v>
      </c>
      <c r="U45" s="5">
        <f t="shared" si="195"/>
        <v>0</v>
      </c>
      <c r="V45" s="5">
        <f t="shared" si="195"/>
        <v>0</v>
      </c>
      <c r="W45" s="5">
        <f t="shared" si="195"/>
        <v>0</v>
      </c>
      <c r="X45" s="5">
        <f t="shared" si="195"/>
        <v>0</v>
      </c>
      <c r="Y45" s="5">
        <f t="shared" si="195"/>
        <v>0</v>
      </c>
      <c r="Z45" s="5">
        <f t="shared" si="195"/>
        <v>0</v>
      </c>
      <c r="AA45" s="5">
        <f t="shared" si="195"/>
        <v>0</v>
      </c>
      <c r="AB45" s="5">
        <f t="shared" si="195"/>
        <v>0</v>
      </c>
      <c r="AC45" s="5">
        <f t="shared" si="195"/>
        <v>0</v>
      </c>
      <c r="AD45" s="5">
        <f t="shared" si="195"/>
        <v>0</v>
      </c>
      <c r="AE45" s="5">
        <f t="shared" si="195"/>
        <v>0</v>
      </c>
    </row>
    <row r="46" spans="1:32">
      <c r="A46" s="1" t="s">
        <v>11</v>
      </c>
      <c r="B46" s="5">
        <f t="shared" ref="B46:AD46" si="196">(0*100)/2</f>
        <v>0</v>
      </c>
      <c r="C46" s="5">
        <f t="shared" si="196"/>
        <v>0</v>
      </c>
      <c r="D46" s="5">
        <f t="shared" si="196"/>
        <v>0</v>
      </c>
      <c r="E46" s="5">
        <f t="shared" si="196"/>
        <v>0</v>
      </c>
      <c r="F46" s="5">
        <f t="shared" si="196"/>
        <v>0</v>
      </c>
      <c r="G46" s="5">
        <f t="shared" si="196"/>
        <v>0</v>
      </c>
      <c r="H46" s="5">
        <f t="shared" si="196"/>
        <v>0</v>
      </c>
      <c r="I46" s="5">
        <f t="shared" si="196"/>
        <v>0</v>
      </c>
      <c r="J46" s="5">
        <f t="shared" si="196"/>
        <v>0</v>
      </c>
      <c r="K46" s="5">
        <f t="shared" si="196"/>
        <v>0</v>
      </c>
      <c r="L46" s="5">
        <f t="shared" si="196"/>
        <v>0</v>
      </c>
      <c r="M46" s="5">
        <f t="shared" si="196"/>
        <v>0</v>
      </c>
      <c r="N46" s="5">
        <f t="shared" si="196"/>
        <v>0</v>
      </c>
      <c r="O46" s="5">
        <f t="shared" si="196"/>
        <v>0</v>
      </c>
      <c r="P46" s="5">
        <f t="shared" si="196"/>
        <v>0</v>
      </c>
      <c r="Q46" s="5">
        <f t="shared" si="196"/>
        <v>0</v>
      </c>
      <c r="R46" s="5">
        <f t="shared" si="196"/>
        <v>0</v>
      </c>
      <c r="S46" s="5">
        <f t="shared" si="196"/>
        <v>0</v>
      </c>
      <c r="T46" s="5">
        <f t="shared" si="196"/>
        <v>0</v>
      </c>
      <c r="U46" s="5">
        <f t="shared" si="196"/>
        <v>0</v>
      </c>
      <c r="V46" s="5">
        <f t="shared" si="196"/>
        <v>0</v>
      </c>
      <c r="W46" s="5">
        <f t="shared" si="196"/>
        <v>0</v>
      </c>
      <c r="X46" s="5">
        <f t="shared" si="196"/>
        <v>0</v>
      </c>
      <c r="Y46" s="5">
        <f t="shared" si="196"/>
        <v>0</v>
      </c>
      <c r="Z46" s="5">
        <f t="shared" si="196"/>
        <v>0</v>
      </c>
      <c r="AA46" s="5">
        <f t="shared" si="196"/>
        <v>0</v>
      </c>
      <c r="AB46" s="5">
        <f t="shared" si="196"/>
        <v>0</v>
      </c>
      <c r="AC46" s="5">
        <f t="shared" si="196"/>
        <v>0</v>
      </c>
      <c r="AD46" s="5">
        <f t="shared" si="196"/>
        <v>0</v>
      </c>
      <c r="AE46" s="5">
        <f t="shared" ref="AE46:AE47" si="197">(1*100)/2</f>
        <v>50</v>
      </c>
    </row>
    <row r="47" spans="1:32">
      <c r="A47" s="1" t="s">
        <v>12</v>
      </c>
      <c r="B47" s="5">
        <f t="shared" ref="B47:K47" si="198">(0*100)/2</f>
        <v>0</v>
      </c>
      <c r="C47" s="5">
        <f t="shared" si="198"/>
        <v>0</v>
      </c>
      <c r="D47" s="5">
        <f t="shared" si="198"/>
        <v>0</v>
      </c>
      <c r="E47" s="5">
        <f t="shared" si="198"/>
        <v>0</v>
      </c>
      <c r="F47" s="5">
        <f t="shared" si="198"/>
        <v>0</v>
      </c>
      <c r="G47" s="5">
        <f t="shared" si="198"/>
        <v>0</v>
      </c>
      <c r="H47" s="5">
        <f t="shared" si="198"/>
        <v>0</v>
      </c>
      <c r="I47" s="5">
        <f t="shared" si="198"/>
        <v>0</v>
      </c>
      <c r="J47" s="5">
        <f t="shared" si="198"/>
        <v>0</v>
      </c>
      <c r="K47" s="5">
        <f t="shared" si="198"/>
        <v>0</v>
      </c>
      <c r="L47" s="5">
        <f t="shared" ref="L47:L49" si="199">(1*100)/2</f>
        <v>50</v>
      </c>
      <c r="M47" s="5">
        <f t="shared" ref="M47:N47" si="200">(0*100)/2</f>
        <v>0</v>
      </c>
      <c r="N47" s="5">
        <f t="shared" si="200"/>
        <v>0</v>
      </c>
      <c r="O47" s="5">
        <f t="shared" ref="O47:O48" si="201">(1*100)/2</f>
        <v>50</v>
      </c>
      <c r="P47" s="5">
        <f t="shared" ref="P47:AD47" si="202">(0*100)/2</f>
        <v>0</v>
      </c>
      <c r="Q47" s="5">
        <f t="shared" si="202"/>
        <v>0</v>
      </c>
      <c r="R47" s="5">
        <f t="shared" si="202"/>
        <v>0</v>
      </c>
      <c r="S47" s="5">
        <f t="shared" si="202"/>
        <v>0</v>
      </c>
      <c r="T47" s="5">
        <f t="shared" si="202"/>
        <v>0</v>
      </c>
      <c r="U47" s="5">
        <f t="shared" si="202"/>
        <v>0</v>
      </c>
      <c r="V47" s="5">
        <f t="shared" si="202"/>
        <v>0</v>
      </c>
      <c r="W47" s="5">
        <f t="shared" si="202"/>
        <v>0</v>
      </c>
      <c r="X47" s="5">
        <f t="shared" si="202"/>
        <v>0</v>
      </c>
      <c r="Y47" s="5">
        <f t="shared" si="202"/>
        <v>0</v>
      </c>
      <c r="Z47" s="5">
        <f t="shared" si="202"/>
        <v>0</v>
      </c>
      <c r="AA47" s="5">
        <f t="shared" si="202"/>
        <v>0</v>
      </c>
      <c r="AB47" s="5">
        <f t="shared" si="202"/>
        <v>0</v>
      </c>
      <c r="AC47" s="5">
        <f t="shared" si="202"/>
        <v>0</v>
      </c>
      <c r="AD47" s="5">
        <f t="shared" si="202"/>
        <v>0</v>
      </c>
      <c r="AE47" s="5">
        <f t="shared" si="197"/>
        <v>50</v>
      </c>
    </row>
    <row r="48" spans="1:32">
      <c r="A48" s="1" t="s">
        <v>13</v>
      </c>
      <c r="B48" s="5">
        <f t="shared" ref="B48:K48" si="203">(0*100)/2</f>
        <v>0</v>
      </c>
      <c r="C48" s="5">
        <f t="shared" si="203"/>
        <v>0</v>
      </c>
      <c r="D48" s="5">
        <f t="shared" si="203"/>
        <v>0</v>
      </c>
      <c r="E48" s="5">
        <f t="shared" si="203"/>
        <v>0</v>
      </c>
      <c r="F48" s="5">
        <f t="shared" si="203"/>
        <v>0</v>
      </c>
      <c r="G48" s="5">
        <f t="shared" si="203"/>
        <v>0</v>
      </c>
      <c r="H48" s="5">
        <f t="shared" si="203"/>
        <v>0</v>
      </c>
      <c r="I48" s="5">
        <f t="shared" si="203"/>
        <v>0</v>
      </c>
      <c r="J48" s="5">
        <f t="shared" si="203"/>
        <v>0</v>
      </c>
      <c r="K48" s="5">
        <f t="shared" si="203"/>
        <v>0</v>
      </c>
      <c r="L48" s="5">
        <f t="shared" si="199"/>
        <v>50</v>
      </c>
      <c r="M48" s="5">
        <f t="shared" ref="M48:N48" si="204">(0*100)/2</f>
        <v>0</v>
      </c>
      <c r="N48" s="5">
        <f t="shared" si="204"/>
        <v>0</v>
      </c>
      <c r="O48" s="5">
        <f t="shared" si="201"/>
        <v>50</v>
      </c>
      <c r="P48" s="5">
        <f t="shared" ref="P48:AE48" si="205">(0*100)/2</f>
        <v>0</v>
      </c>
      <c r="Q48" s="5">
        <f t="shared" si="205"/>
        <v>0</v>
      </c>
      <c r="R48" s="5">
        <f t="shared" si="205"/>
        <v>0</v>
      </c>
      <c r="S48" s="5">
        <f t="shared" si="205"/>
        <v>0</v>
      </c>
      <c r="T48" s="5">
        <f t="shared" si="205"/>
        <v>0</v>
      </c>
      <c r="U48" s="5">
        <f t="shared" si="205"/>
        <v>0</v>
      </c>
      <c r="V48" s="5">
        <f t="shared" si="205"/>
        <v>0</v>
      </c>
      <c r="W48" s="5">
        <f t="shared" si="205"/>
        <v>0</v>
      </c>
      <c r="X48" s="5">
        <f t="shared" si="205"/>
        <v>0</v>
      </c>
      <c r="Y48" s="5">
        <f t="shared" si="205"/>
        <v>0</v>
      </c>
      <c r="Z48" s="5">
        <f t="shared" si="205"/>
        <v>0</v>
      </c>
      <c r="AA48" s="5">
        <f t="shared" si="205"/>
        <v>0</v>
      </c>
      <c r="AB48" s="5">
        <f t="shared" si="205"/>
        <v>0</v>
      </c>
      <c r="AC48" s="5">
        <f t="shared" si="205"/>
        <v>0</v>
      </c>
      <c r="AD48" s="5">
        <f t="shared" si="205"/>
        <v>0</v>
      </c>
      <c r="AE48" s="5">
        <f t="shared" si="205"/>
        <v>0</v>
      </c>
    </row>
    <row r="49" spans="1:32">
      <c r="A49" s="1" t="s">
        <v>14</v>
      </c>
      <c r="B49" s="5">
        <f t="shared" ref="B49:K49" si="206">(0*100)/2</f>
        <v>0</v>
      </c>
      <c r="C49" s="5">
        <f t="shared" si="206"/>
        <v>0</v>
      </c>
      <c r="D49" s="5">
        <f t="shared" si="206"/>
        <v>0</v>
      </c>
      <c r="E49" s="5">
        <f t="shared" si="206"/>
        <v>0</v>
      </c>
      <c r="F49" s="5">
        <f t="shared" si="206"/>
        <v>0</v>
      </c>
      <c r="G49" s="5">
        <f t="shared" si="206"/>
        <v>0</v>
      </c>
      <c r="H49" s="5">
        <f t="shared" si="206"/>
        <v>0</v>
      </c>
      <c r="I49" s="5">
        <f t="shared" si="206"/>
        <v>0</v>
      </c>
      <c r="J49" s="5">
        <f t="shared" si="206"/>
        <v>0</v>
      </c>
      <c r="K49" s="5">
        <f t="shared" si="206"/>
        <v>0</v>
      </c>
      <c r="L49" s="5">
        <f t="shared" si="199"/>
        <v>50</v>
      </c>
      <c r="M49" s="5">
        <f t="shared" ref="M49:X49" si="207">(0*100)/2</f>
        <v>0</v>
      </c>
      <c r="N49" s="5">
        <f t="shared" si="207"/>
        <v>0</v>
      </c>
      <c r="O49" s="5">
        <f t="shared" si="207"/>
        <v>0</v>
      </c>
      <c r="P49" s="5">
        <f t="shared" si="207"/>
        <v>0</v>
      </c>
      <c r="Q49" s="5">
        <f t="shared" si="207"/>
        <v>0</v>
      </c>
      <c r="R49" s="5">
        <f t="shared" si="207"/>
        <v>0</v>
      </c>
      <c r="S49" s="5">
        <f t="shared" si="207"/>
        <v>0</v>
      </c>
      <c r="T49" s="5">
        <f t="shared" si="207"/>
        <v>0</v>
      </c>
      <c r="U49" s="5">
        <f t="shared" si="207"/>
        <v>0</v>
      </c>
      <c r="V49" s="5">
        <f t="shared" si="207"/>
        <v>0</v>
      </c>
      <c r="W49" s="5">
        <f t="shared" si="207"/>
        <v>0</v>
      </c>
      <c r="X49" s="5">
        <f t="shared" si="207"/>
        <v>0</v>
      </c>
      <c r="Y49" s="5">
        <f>(1*100)/2</f>
        <v>50</v>
      </c>
      <c r="Z49" s="5">
        <f t="shared" ref="Z49:AE49" si="208">(0*100)/2</f>
        <v>0</v>
      </c>
      <c r="AA49" s="5">
        <f t="shared" si="208"/>
        <v>0</v>
      </c>
      <c r="AB49" s="5">
        <f t="shared" si="208"/>
        <v>0</v>
      </c>
      <c r="AC49" s="5">
        <f t="shared" si="208"/>
        <v>0</v>
      </c>
      <c r="AD49" s="5">
        <f t="shared" si="208"/>
        <v>0</v>
      </c>
      <c r="AE49" s="5">
        <f t="shared" si="208"/>
        <v>0</v>
      </c>
    </row>
    <row r="50" spans="1:32">
      <c r="A50" s="1" t="s">
        <v>15</v>
      </c>
      <c r="B50" s="5">
        <f t="shared" ref="B50:AE50" si="209">(0*100)/2</f>
        <v>0</v>
      </c>
      <c r="C50" s="5">
        <f t="shared" si="209"/>
        <v>0</v>
      </c>
      <c r="D50" s="5">
        <f t="shared" si="209"/>
        <v>0</v>
      </c>
      <c r="E50" s="5">
        <f t="shared" si="209"/>
        <v>0</v>
      </c>
      <c r="F50" s="5">
        <f t="shared" si="209"/>
        <v>0</v>
      </c>
      <c r="G50" s="5">
        <f t="shared" si="209"/>
        <v>0</v>
      </c>
      <c r="H50" s="5">
        <f t="shared" si="209"/>
        <v>0</v>
      </c>
      <c r="I50" s="5">
        <f t="shared" si="209"/>
        <v>0</v>
      </c>
      <c r="J50" s="5">
        <f t="shared" si="209"/>
        <v>0</v>
      </c>
      <c r="K50" s="5">
        <f t="shared" si="209"/>
        <v>0</v>
      </c>
      <c r="L50" s="5">
        <f t="shared" si="209"/>
        <v>0</v>
      </c>
      <c r="M50" s="5">
        <f t="shared" si="209"/>
        <v>0</v>
      </c>
      <c r="N50" s="5">
        <f t="shared" si="209"/>
        <v>0</v>
      </c>
      <c r="O50" s="5">
        <f t="shared" si="209"/>
        <v>0</v>
      </c>
      <c r="P50" s="5">
        <f t="shared" si="209"/>
        <v>0</v>
      </c>
      <c r="Q50" s="5">
        <f t="shared" si="209"/>
        <v>0</v>
      </c>
      <c r="R50" s="5">
        <f t="shared" si="209"/>
        <v>0</v>
      </c>
      <c r="S50" s="5">
        <f t="shared" si="209"/>
        <v>0</v>
      </c>
      <c r="T50" s="5">
        <f t="shared" si="209"/>
        <v>0</v>
      </c>
      <c r="U50" s="5">
        <f t="shared" si="209"/>
        <v>0</v>
      </c>
      <c r="V50" s="5">
        <f t="shared" si="209"/>
        <v>0</v>
      </c>
      <c r="W50" s="5">
        <f t="shared" si="209"/>
        <v>0</v>
      </c>
      <c r="X50" s="5">
        <f t="shared" si="209"/>
        <v>0</v>
      </c>
      <c r="Y50" s="5">
        <f t="shared" si="209"/>
        <v>0</v>
      </c>
      <c r="Z50" s="5">
        <f t="shared" si="209"/>
        <v>0</v>
      </c>
      <c r="AA50" s="5">
        <f t="shared" si="209"/>
        <v>0</v>
      </c>
      <c r="AB50" s="5">
        <f t="shared" si="209"/>
        <v>0</v>
      </c>
      <c r="AC50" s="5">
        <f t="shared" si="209"/>
        <v>0</v>
      </c>
      <c r="AD50" s="5">
        <f t="shared" si="209"/>
        <v>0</v>
      </c>
      <c r="AE50" s="5">
        <f t="shared" si="209"/>
        <v>0</v>
      </c>
    </row>
    <row r="51" spans="1:32">
      <c r="A51" s="1" t="s">
        <v>16</v>
      </c>
      <c r="B51" s="5">
        <f t="shared" ref="B51:AE51" si="210">(0*100)/2</f>
        <v>0</v>
      </c>
      <c r="C51" s="5">
        <f t="shared" si="210"/>
        <v>0</v>
      </c>
      <c r="D51" s="5">
        <f t="shared" si="210"/>
        <v>0</v>
      </c>
      <c r="E51" s="5">
        <f t="shared" si="210"/>
        <v>0</v>
      </c>
      <c r="F51" s="5">
        <f t="shared" si="210"/>
        <v>0</v>
      </c>
      <c r="G51" s="5">
        <f t="shared" si="210"/>
        <v>0</v>
      </c>
      <c r="H51" s="5">
        <f t="shared" si="210"/>
        <v>0</v>
      </c>
      <c r="I51" s="5">
        <f t="shared" si="210"/>
        <v>0</v>
      </c>
      <c r="J51" s="5">
        <f t="shared" si="210"/>
        <v>0</v>
      </c>
      <c r="K51" s="5">
        <f t="shared" si="210"/>
        <v>0</v>
      </c>
      <c r="L51" s="5">
        <f t="shared" si="210"/>
        <v>0</v>
      </c>
      <c r="M51" s="5">
        <f t="shared" si="210"/>
        <v>0</v>
      </c>
      <c r="N51" s="5">
        <f t="shared" si="210"/>
        <v>0</v>
      </c>
      <c r="O51" s="5">
        <f t="shared" si="210"/>
        <v>0</v>
      </c>
      <c r="P51" s="5">
        <f t="shared" si="210"/>
        <v>0</v>
      </c>
      <c r="Q51" s="5">
        <f t="shared" si="210"/>
        <v>0</v>
      </c>
      <c r="R51" s="5">
        <f t="shared" si="210"/>
        <v>0</v>
      </c>
      <c r="S51" s="5">
        <f t="shared" si="210"/>
        <v>0</v>
      </c>
      <c r="T51" s="5">
        <f t="shared" si="210"/>
        <v>0</v>
      </c>
      <c r="U51" s="5">
        <f t="shared" si="210"/>
        <v>0</v>
      </c>
      <c r="V51" s="5">
        <f t="shared" si="210"/>
        <v>0</v>
      </c>
      <c r="W51" s="5">
        <f t="shared" si="210"/>
        <v>0</v>
      </c>
      <c r="X51" s="5">
        <f t="shared" si="210"/>
        <v>0</v>
      </c>
      <c r="Y51" s="5">
        <f t="shared" si="210"/>
        <v>0</v>
      </c>
      <c r="Z51" s="5">
        <f t="shared" si="210"/>
        <v>0</v>
      </c>
      <c r="AA51" s="5">
        <f t="shared" si="210"/>
        <v>0</v>
      </c>
      <c r="AB51" s="5">
        <f t="shared" si="210"/>
        <v>0</v>
      </c>
      <c r="AC51" s="5">
        <f t="shared" si="210"/>
        <v>0</v>
      </c>
      <c r="AD51" s="5">
        <f t="shared" si="210"/>
        <v>0</v>
      </c>
      <c r="AE51" s="5">
        <f t="shared" si="210"/>
        <v>0</v>
      </c>
    </row>
    <row r="52" spans="1:32">
      <c r="A52" s="1" t="s">
        <v>17</v>
      </c>
      <c r="B52" s="5">
        <f t="shared" ref="B52:AE52" si="211">(0*100)/2</f>
        <v>0</v>
      </c>
      <c r="C52" s="5">
        <f t="shared" si="211"/>
        <v>0</v>
      </c>
      <c r="D52" s="5">
        <f t="shared" si="211"/>
        <v>0</v>
      </c>
      <c r="E52" s="5">
        <f t="shared" si="211"/>
        <v>0</v>
      </c>
      <c r="F52" s="5">
        <f t="shared" si="211"/>
        <v>0</v>
      </c>
      <c r="G52" s="5">
        <f t="shared" si="211"/>
        <v>0</v>
      </c>
      <c r="H52" s="5">
        <f t="shared" si="211"/>
        <v>0</v>
      </c>
      <c r="I52" s="5">
        <f t="shared" si="211"/>
        <v>0</v>
      </c>
      <c r="J52" s="5">
        <f t="shared" si="211"/>
        <v>0</v>
      </c>
      <c r="K52" s="5">
        <f t="shared" si="211"/>
        <v>0</v>
      </c>
      <c r="L52" s="5">
        <f t="shared" si="211"/>
        <v>0</v>
      </c>
      <c r="M52" s="5">
        <f t="shared" si="211"/>
        <v>0</v>
      </c>
      <c r="N52" s="5">
        <f t="shared" si="211"/>
        <v>0</v>
      </c>
      <c r="O52" s="5">
        <f t="shared" si="211"/>
        <v>0</v>
      </c>
      <c r="P52" s="5">
        <f t="shared" si="211"/>
        <v>0</v>
      </c>
      <c r="Q52" s="5">
        <f t="shared" si="211"/>
        <v>0</v>
      </c>
      <c r="R52" s="5">
        <f t="shared" si="211"/>
        <v>0</v>
      </c>
      <c r="S52" s="5">
        <f t="shared" si="211"/>
        <v>0</v>
      </c>
      <c r="T52" s="5">
        <f t="shared" si="211"/>
        <v>0</v>
      </c>
      <c r="U52" s="5">
        <f t="shared" si="211"/>
        <v>0</v>
      </c>
      <c r="V52" s="5">
        <f t="shared" si="211"/>
        <v>0</v>
      </c>
      <c r="W52" s="5">
        <f t="shared" si="211"/>
        <v>0</v>
      </c>
      <c r="X52" s="5">
        <f t="shared" si="211"/>
        <v>0</v>
      </c>
      <c r="Y52" s="5">
        <f t="shared" si="211"/>
        <v>0</v>
      </c>
      <c r="Z52" s="5">
        <f t="shared" si="211"/>
        <v>0</v>
      </c>
      <c r="AA52" s="5">
        <f t="shared" si="211"/>
        <v>0</v>
      </c>
      <c r="AB52" s="5">
        <f t="shared" si="211"/>
        <v>0</v>
      </c>
      <c r="AC52" s="5">
        <f t="shared" si="211"/>
        <v>0</v>
      </c>
      <c r="AD52" s="5">
        <f t="shared" si="211"/>
        <v>0</v>
      </c>
      <c r="AE52" s="5">
        <f t="shared" si="211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E54" si="212">(0*100)/1</f>
        <v>0</v>
      </c>
      <c r="C54" s="5">
        <f t="shared" si="212"/>
        <v>0</v>
      </c>
      <c r="D54" s="5">
        <f t="shared" si="212"/>
        <v>0</v>
      </c>
      <c r="E54" s="5">
        <f t="shared" si="212"/>
        <v>0</v>
      </c>
      <c r="F54" s="5">
        <f t="shared" si="212"/>
        <v>0</v>
      </c>
      <c r="G54" s="5">
        <f t="shared" si="212"/>
        <v>0</v>
      </c>
      <c r="H54" s="5">
        <f t="shared" si="212"/>
        <v>0</v>
      </c>
      <c r="I54" s="5">
        <f t="shared" si="212"/>
        <v>0</v>
      </c>
      <c r="J54" s="5">
        <f t="shared" si="212"/>
        <v>0</v>
      </c>
      <c r="K54" s="5">
        <f t="shared" si="212"/>
        <v>0</v>
      </c>
      <c r="L54" s="5">
        <f t="shared" si="212"/>
        <v>0</v>
      </c>
      <c r="M54" s="5">
        <f t="shared" si="212"/>
        <v>0</v>
      </c>
      <c r="N54" s="5">
        <f t="shared" si="212"/>
        <v>0</v>
      </c>
      <c r="O54" s="5">
        <f t="shared" si="212"/>
        <v>0</v>
      </c>
      <c r="P54" s="5">
        <f t="shared" si="212"/>
        <v>0</v>
      </c>
      <c r="Q54" s="5">
        <f t="shared" si="212"/>
        <v>0</v>
      </c>
      <c r="R54" s="5">
        <f t="shared" si="212"/>
        <v>0</v>
      </c>
      <c r="S54" s="5">
        <f t="shared" si="212"/>
        <v>0</v>
      </c>
      <c r="T54" s="5">
        <f t="shared" si="212"/>
        <v>0</v>
      </c>
      <c r="U54" s="5">
        <f t="shared" si="212"/>
        <v>0</v>
      </c>
      <c r="V54" s="5">
        <f t="shared" si="212"/>
        <v>0</v>
      </c>
      <c r="W54" s="5">
        <f t="shared" si="212"/>
        <v>0</v>
      </c>
      <c r="X54" s="5">
        <f t="shared" si="212"/>
        <v>0</v>
      </c>
      <c r="Y54" s="5">
        <f t="shared" si="212"/>
        <v>0</v>
      </c>
      <c r="Z54" s="5">
        <f t="shared" si="212"/>
        <v>0</v>
      </c>
      <c r="AA54" s="5">
        <f t="shared" si="212"/>
        <v>0</v>
      </c>
      <c r="AB54" s="5">
        <f t="shared" si="212"/>
        <v>0</v>
      </c>
      <c r="AC54" s="5">
        <f t="shared" si="212"/>
        <v>0</v>
      </c>
      <c r="AD54" s="5">
        <f t="shared" si="212"/>
        <v>0</v>
      </c>
      <c r="AE54" s="5">
        <f t="shared" si="212"/>
        <v>0</v>
      </c>
      <c r="AF54" s="4">
        <f>AVERAGE(B56:AE67)</f>
        <v>74.166666666666671</v>
      </c>
    </row>
    <row r="55" spans="1:32">
      <c r="A55" s="1" t="s">
        <v>3</v>
      </c>
      <c r="B55" s="5">
        <f t="shared" ref="B55:AE55" si="213">(0*100)/1</f>
        <v>0</v>
      </c>
      <c r="C55" s="5">
        <f t="shared" si="213"/>
        <v>0</v>
      </c>
      <c r="D55" s="5">
        <f t="shared" si="213"/>
        <v>0</v>
      </c>
      <c r="E55" s="5">
        <f t="shared" si="213"/>
        <v>0</v>
      </c>
      <c r="F55" s="5">
        <f t="shared" si="213"/>
        <v>0</v>
      </c>
      <c r="G55" s="5">
        <f t="shared" si="213"/>
        <v>0</v>
      </c>
      <c r="H55" s="5">
        <f t="shared" si="213"/>
        <v>0</v>
      </c>
      <c r="I55" s="5">
        <f t="shared" si="213"/>
        <v>0</v>
      </c>
      <c r="J55" s="5">
        <f t="shared" si="213"/>
        <v>0</v>
      </c>
      <c r="K55" s="5">
        <f t="shared" si="213"/>
        <v>0</v>
      </c>
      <c r="L55" s="5">
        <f t="shared" si="213"/>
        <v>0</v>
      </c>
      <c r="M55" s="5">
        <f t="shared" si="213"/>
        <v>0</v>
      </c>
      <c r="N55" s="5">
        <f t="shared" si="213"/>
        <v>0</v>
      </c>
      <c r="O55" s="5">
        <f t="shared" si="213"/>
        <v>0</v>
      </c>
      <c r="P55" s="5">
        <f t="shared" si="213"/>
        <v>0</v>
      </c>
      <c r="Q55" s="5">
        <f t="shared" si="213"/>
        <v>0</v>
      </c>
      <c r="R55" s="5">
        <f t="shared" si="213"/>
        <v>0</v>
      </c>
      <c r="S55" s="5">
        <f t="shared" si="213"/>
        <v>0</v>
      </c>
      <c r="T55" s="5">
        <f t="shared" si="213"/>
        <v>0</v>
      </c>
      <c r="U55" s="5">
        <f t="shared" si="213"/>
        <v>0</v>
      </c>
      <c r="V55" s="5">
        <f t="shared" si="213"/>
        <v>0</v>
      </c>
      <c r="W55" s="5">
        <f t="shared" si="213"/>
        <v>0</v>
      </c>
      <c r="X55" s="5">
        <f t="shared" si="213"/>
        <v>0</v>
      </c>
      <c r="Y55" s="5">
        <f t="shared" si="213"/>
        <v>0</v>
      </c>
      <c r="Z55" s="5">
        <f t="shared" si="213"/>
        <v>0</v>
      </c>
      <c r="AA55" s="5">
        <f t="shared" si="213"/>
        <v>0</v>
      </c>
      <c r="AB55" s="5">
        <f t="shared" si="213"/>
        <v>0</v>
      </c>
      <c r="AC55" s="5">
        <f t="shared" si="213"/>
        <v>0</v>
      </c>
      <c r="AD55" s="5">
        <f t="shared" si="213"/>
        <v>0</v>
      </c>
      <c r="AE55" s="5">
        <f t="shared" si="213"/>
        <v>0</v>
      </c>
    </row>
    <row r="56" spans="1:32">
      <c r="A56" s="1" t="s">
        <v>4</v>
      </c>
      <c r="B56" s="5">
        <f t="shared" ref="B56:B65" si="214">(1*100)/1</f>
        <v>100</v>
      </c>
      <c r="C56" s="5">
        <f t="shared" ref="C56:I56" si="215">(0*100)/1</f>
        <v>0</v>
      </c>
      <c r="D56" s="5">
        <f t="shared" si="215"/>
        <v>0</v>
      </c>
      <c r="E56" s="5">
        <f t="shared" si="215"/>
        <v>0</v>
      </c>
      <c r="F56" s="5">
        <f t="shared" si="215"/>
        <v>0</v>
      </c>
      <c r="G56" s="5">
        <f t="shared" si="215"/>
        <v>0</v>
      </c>
      <c r="H56" s="5">
        <f t="shared" si="215"/>
        <v>0</v>
      </c>
      <c r="I56" s="5">
        <f t="shared" si="215"/>
        <v>0</v>
      </c>
      <c r="J56" s="5">
        <f t="shared" ref="J56:K56" si="216">(1*100)/1</f>
        <v>100</v>
      </c>
      <c r="K56" s="5">
        <f t="shared" si="216"/>
        <v>100</v>
      </c>
      <c r="L56" s="5">
        <f t="shared" ref="L56:M56" si="217">(0*100)/1</f>
        <v>0</v>
      </c>
      <c r="M56" s="5">
        <f t="shared" si="217"/>
        <v>0</v>
      </c>
      <c r="N56" s="5">
        <f t="shared" ref="N56:N58" si="218">(1*100)/1</f>
        <v>100</v>
      </c>
      <c r="O56" s="5">
        <f t="shared" ref="O56:O61" si="219">(0*100)/1</f>
        <v>0</v>
      </c>
      <c r="P56" s="5">
        <f t="shared" ref="P56:P61" si="220">(1*100)/1</f>
        <v>100</v>
      </c>
      <c r="Q56" s="5">
        <f t="shared" ref="Q56:R56" si="221">(0*100)/1</f>
        <v>0</v>
      </c>
      <c r="R56" s="5">
        <f t="shared" si="221"/>
        <v>0</v>
      </c>
      <c r="S56" s="5">
        <f t="shared" ref="S56:T56" si="222">(1*100)/1</f>
        <v>100</v>
      </c>
      <c r="T56" s="5">
        <f t="shared" si="222"/>
        <v>100</v>
      </c>
      <c r="U56" s="5">
        <f t="shared" ref="U56:W56" si="223">(0*100)/1</f>
        <v>0</v>
      </c>
      <c r="V56" s="5">
        <f t="shared" si="223"/>
        <v>0</v>
      </c>
      <c r="W56" s="5">
        <f t="shared" si="223"/>
        <v>0</v>
      </c>
      <c r="X56" s="5">
        <f t="shared" ref="X56:Y56" si="224">(1*100)/1</f>
        <v>100</v>
      </c>
      <c r="Y56" s="5">
        <f t="shared" si="224"/>
        <v>100</v>
      </c>
      <c r="Z56" s="5">
        <f t="shared" ref="Z56:AA56" si="225">(0*100)/1</f>
        <v>0</v>
      </c>
      <c r="AA56" s="5">
        <f t="shared" si="225"/>
        <v>0</v>
      </c>
      <c r="AB56" s="5">
        <f>(1*100)/1</f>
        <v>100</v>
      </c>
      <c r="AC56" s="5">
        <f>(0*100)/1</f>
        <v>0</v>
      </c>
      <c r="AD56" s="5">
        <f>(1*100)/1</f>
        <v>100</v>
      </c>
      <c r="AE56" s="5">
        <f t="shared" ref="AE56:AE61" si="226">(0*100)/1</f>
        <v>0</v>
      </c>
    </row>
    <row r="57" spans="1:32">
      <c r="A57" s="1" t="s">
        <v>5</v>
      </c>
      <c r="B57" s="5">
        <f t="shared" si="214"/>
        <v>100</v>
      </c>
      <c r="C57" s="5">
        <f>(0*100)/1</f>
        <v>0</v>
      </c>
      <c r="D57" s="5">
        <f t="shared" ref="D57:K57" si="227">(1*100)/1</f>
        <v>100</v>
      </c>
      <c r="E57" s="5">
        <f t="shared" si="227"/>
        <v>100</v>
      </c>
      <c r="F57" s="5">
        <f t="shared" si="227"/>
        <v>100</v>
      </c>
      <c r="G57" s="5">
        <f t="shared" si="227"/>
        <v>100</v>
      </c>
      <c r="H57" s="5">
        <f t="shared" si="227"/>
        <v>100</v>
      </c>
      <c r="I57" s="5">
        <f t="shared" si="227"/>
        <v>100</v>
      </c>
      <c r="J57" s="5">
        <f t="shared" si="227"/>
        <v>100</v>
      </c>
      <c r="K57" s="5">
        <f t="shared" si="227"/>
        <v>100</v>
      </c>
      <c r="L57" s="5">
        <f t="shared" ref="L57:M57" si="228">(0*100)/1</f>
        <v>0</v>
      </c>
      <c r="M57" s="5">
        <f t="shared" si="228"/>
        <v>0</v>
      </c>
      <c r="N57" s="5">
        <f t="shared" si="218"/>
        <v>100</v>
      </c>
      <c r="O57" s="5">
        <f t="shared" si="219"/>
        <v>0</v>
      </c>
      <c r="P57" s="5">
        <f t="shared" si="220"/>
        <v>100</v>
      </c>
      <c r="Q57" s="5">
        <f t="shared" ref="Q57:Q61" si="229">(1*100)/1</f>
        <v>100</v>
      </c>
      <c r="R57" s="5">
        <f t="shared" ref="R57:R61" si="230">(0*100)/1</f>
        <v>0</v>
      </c>
      <c r="S57" s="5">
        <f t="shared" ref="S57:T57" si="231">(1*100)/1</f>
        <v>100</v>
      </c>
      <c r="T57" s="5">
        <f t="shared" si="231"/>
        <v>100</v>
      </c>
      <c r="U57" s="5">
        <f t="shared" ref="U57:V57" si="232">(0*100)/1</f>
        <v>0</v>
      </c>
      <c r="V57" s="5">
        <f t="shared" si="232"/>
        <v>0</v>
      </c>
      <c r="W57" s="5">
        <f t="shared" ref="W57:AD57" si="233">(1*100)/1</f>
        <v>100</v>
      </c>
      <c r="X57" s="5">
        <f t="shared" si="233"/>
        <v>100</v>
      </c>
      <c r="Y57" s="5">
        <f t="shared" si="233"/>
        <v>100</v>
      </c>
      <c r="Z57" s="5">
        <f t="shared" si="233"/>
        <v>100</v>
      </c>
      <c r="AA57" s="5">
        <f t="shared" si="233"/>
        <v>100</v>
      </c>
      <c r="AB57" s="5">
        <f t="shared" si="233"/>
        <v>100</v>
      </c>
      <c r="AC57" s="5">
        <f t="shared" si="233"/>
        <v>100</v>
      </c>
      <c r="AD57" s="5">
        <f t="shared" si="233"/>
        <v>100</v>
      </c>
      <c r="AE57" s="5">
        <f t="shared" si="226"/>
        <v>0</v>
      </c>
    </row>
    <row r="58" spans="1:32">
      <c r="A58" s="1" t="s">
        <v>6</v>
      </c>
      <c r="B58" s="5">
        <f t="shared" si="214"/>
        <v>100</v>
      </c>
      <c r="C58" s="5">
        <f t="shared" ref="C58:L58" si="234">(1*100)/1</f>
        <v>100</v>
      </c>
      <c r="D58" s="5">
        <f t="shared" si="234"/>
        <v>100</v>
      </c>
      <c r="E58" s="5">
        <f t="shared" si="234"/>
        <v>100</v>
      </c>
      <c r="F58" s="5">
        <f t="shared" si="234"/>
        <v>100</v>
      </c>
      <c r="G58" s="5">
        <f t="shared" si="234"/>
        <v>100</v>
      </c>
      <c r="H58" s="5">
        <f t="shared" si="234"/>
        <v>100</v>
      </c>
      <c r="I58" s="5">
        <f t="shared" si="234"/>
        <v>100</v>
      </c>
      <c r="J58" s="5">
        <f t="shared" si="234"/>
        <v>100</v>
      </c>
      <c r="K58" s="5">
        <f t="shared" si="234"/>
        <v>100</v>
      </c>
      <c r="L58" s="5">
        <f t="shared" si="234"/>
        <v>100</v>
      </c>
      <c r="M58" s="5">
        <f>(0*100)/1</f>
        <v>0</v>
      </c>
      <c r="N58" s="5">
        <f t="shared" si="218"/>
        <v>100</v>
      </c>
      <c r="O58" s="5">
        <f t="shared" si="219"/>
        <v>0</v>
      </c>
      <c r="P58" s="5">
        <f t="shared" si="220"/>
        <v>100</v>
      </c>
      <c r="Q58" s="5">
        <f t="shared" si="229"/>
        <v>100</v>
      </c>
      <c r="R58" s="5">
        <f t="shared" si="230"/>
        <v>0</v>
      </c>
      <c r="S58" s="5">
        <f t="shared" ref="S58:T58" si="235">(1*100)/1</f>
        <v>100</v>
      </c>
      <c r="T58" s="5">
        <f t="shared" si="235"/>
        <v>100</v>
      </c>
      <c r="U58" s="5">
        <f t="shared" ref="U58:W58" si="236">(0*100)/1</f>
        <v>0</v>
      </c>
      <c r="V58" s="5">
        <f t="shared" si="236"/>
        <v>0</v>
      </c>
      <c r="W58" s="5">
        <f t="shared" si="236"/>
        <v>0</v>
      </c>
      <c r="X58" s="5">
        <f t="shared" ref="X58:AD58" si="237">(1*100)/1</f>
        <v>100</v>
      </c>
      <c r="Y58" s="5">
        <f t="shared" si="237"/>
        <v>100</v>
      </c>
      <c r="Z58" s="5">
        <f t="shared" si="237"/>
        <v>100</v>
      </c>
      <c r="AA58" s="5">
        <f t="shared" si="237"/>
        <v>100</v>
      </c>
      <c r="AB58" s="5">
        <f t="shared" si="237"/>
        <v>100</v>
      </c>
      <c r="AC58" s="5">
        <f t="shared" si="237"/>
        <v>100</v>
      </c>
      <c r="AD58" s="5">
        <f t="shared" si="237"/>
        <v>100</v>
      </c>
      <c r="AE58" s="5">
        <f t="shared" si="226"/>
        <v>0</v>
      </c>
    </row>
    <row r="59" spans="1:32">
      <c r="A59" s="1" t="s">
        <v>7</v>
      </c>
      <c r="B59" s="5">
        <f t="shared" si="214"/>
        <v>100</v>
      </c>
      <c r="C59" s="5">
        <f t="shared" ref="C59:K59" si="238">(1*100)/1</f>
        <v>100</v>
      </c>
      <c r="D59" s="5">
        <f t="shared" si="238"/>
        <v>100</v>
      </c>
      <c r="E59" s="5">
        <f t="shared" si="238"/>
        <v>100</v>
      </c>
      <c r="F59" s="5">
        <f t="shared" si="238"/>
        <v>100</v>
      </c>
      <c r="G59" s="5">
        <f t="shared" si="238"/>
        <v>100</v>
      </c>
      <c r="H59" s="5">
        <f t="shared" si="238"/>
        <v>100</v>
      </c>
      <c r="I59" s="5">
        <f t="shared" si="238"/>
        <v>100</v>
      </c>
      <c r="J59" s="5">
        <f t="shared" si="238"/>
        <v>100</v>
      </c>
      <c r="K59" s="5">
        <f t="shared" si="238"/>
        <v>100</v>
      </c>
      <c r="L59" s="5">
        <f>(0*100)/1</f>
        <v>0</v>
      </c>
      <c r="M59" s="5">
        <f t="shared" ref="M59:N59" si="239">(1*100)/1</f>
        <v>100</v>
      </c>
      <c r="N59" s="5">
        <f t="shared" si="239"/>
        <v>100</v>
      </c>
      <c r="O59" s="5">
        <f t="shared" si="219"/>
        <v>0</v>
      </c>
      <c r="P59" s="5">
        <f t="shared" si="220"/>
        <v>100</v>
      </c>
      <c r="Q59" s="5">
        <f t="shared" si="229"/>
        <v>100</v>
      </c>
      <c r="R59" s="5">
        <f t="shared" si="230"/>
        <v>0</v>
      </c>
      <c r="S59" s="5">
        <f t="shared" ref="S59:T59" si="240">(1*100)/1</f>
        <v>100</v>
      </c>
      <c r="T59" s="5">
        <f t="shared" si="240"/>
        <v>100</v>
      </c>
      <c r="U59" s="5">
        <f t="shared" ref="U59:U62" si="241">(0*100)/1</f>
        <v>0</v>
      </c>
      <c r="V59" s="5">
        <f t="shared" ref="V59:AD59" si="242">(1*100)/1</f>
        <v>100</v>
      </c>
      <c r="W59" s="5">
        <f t="shared" si="242"/>
        <v>100</v>
      </c>
      <c r="X59" s="5">
        <f t="shared" si="242"/>
        <v>100</v>
      </c>
      <c r="Y59" s="5">
        <f t="shared" si="242"/>
        <v>100</v>
      </c>
      <c r="Z59" s="5">
        <f t="shared" si="242"/>
        <v>100</v>
      </c>
      <c r="AA59" s="5">
        <f t="shared" si="242"/>
        <v>100</v>
      </c>
      <c r="AB59" s="5">
        <f t="shared" si="242"/>
        <v>100</v>
      </c>
      <c r="AC59" s="5">
        <f t="shared" si="242"/>
        <v>100</v>
      </c>
      <c r="AD59" s="5">
        <f t="shared" si="242"/>
        <v>100</v>
      </c>
      <c r="AE59" s="5">
        <f t="shared" si="226"/>
        <v>0</v>
      </c>
    </row>
    <row r="60" spans="1:32">
      <c r="A60" s="1" t="s">
        <v>8</v>
      </c>
      <c r="B60" s="5">
        <f t="shared" si="214"/>
        <v>100</v>
      </c>
      <c r="C60" s="5">
        <f t="shared" ref="C60:N60" si="243">(1*100)/1</f>
        <v>100</v>
      </c>
      <c r="D60" s="5">
        <f t="shared" si="243"/>
        <v>100</v>
      </c>
      <c r="E60" s="5">
        <f t="shared" si="243"/>
        <v>100</v>
      </c>
      <c r="F60" s="5">
        <f t="shared" si="243"/>
        <v>100</v>
      </c>
      <c r="G60" s="5">
        <f t="shared" si="243"/>
        <v>100</v>
      </c>
      <c r="H60" s="5">
        <f t="shared" si="243"/>
        <v>100</v>
      </c>
      <c r="I60" s="5">
        <f t="shared" si="243"/>
        <v>100</v>
      </c>
      <c r="J60" s="5">
        <f t="shared" si="243"/>
        <v>100</v>
      </c>
      <c r="K60" s="5">
        <f t="shared" si="243"/>
        <v>100</v>
      </c>
      <c r="L60" s="5">
        <f t="shared" si="243"/>
        <v>100</v>
      </c>
      <c r="M60" s="5">
        <f t="shared" si="243"/>
        <v>100</v>
      </c>
      <c r="N60" s="5">
        <f t="shared" si="243"/>
        <v>100</v>
      </c>
      <c r="O60" s="5">
        <f t="shared" si="219"/>
        <v>0</v>
      </c>
      <c r="P60" s="5">
        <f t="shared" si="220"/>
        <v>100</v>
      </c>
      <c r="Q60" s="5">
        <f t="shared" si="229"/>
        <v>100</v>
      </c>
      <c r="R60" s="5">
        <f t="shared" si="230"/>
        <v>0</v>
      </c>
      <c r="S60" s="5">
        <f t="shared" ref="S60:T60" si="244">(1*100)/1</f>
        <v>100</v>
      </c>
      <c r="T60" s="5">
        <f t="shared" si="244"/>
        <v>100</v>
      </c>
      <c r="U60" s="5">
        <f t="shared" si="241"/>
        <v>0</v>
      </c>
      <c r="V60" s="5">
        <f t="shared" ref="V60:V61" si="245">(1*100)/1</f>
        <v>100</v>
      </c>
      <c r="W60" s="5">
        <f>(0*100)/1</f>
        <v>0</v>
      </c>
      <c r="X60" s="5">
        <f t="shared" ref="X60:AD60" si="246">(1*100)/1</f>
        <v>100</v>
      </c>
      <c r="Y60" s="5">
        <f t="shared" si="246"/>
        <v>100</v>
      </c>
      <c r="Z60" s="5">
        <f t="shared" si="246"/>
        <v>100</v>
      </c>
      <c r="AA60" s="5">
        <f t="shared" si="246"/>
        <v>100</v>
      </c>
      <c r="AB60" s="5">
        <f t="shared" si="246"/>
        <v>100</v>
      </c>
      <c r="AC60" s="5">
        <f t="shared" si="246"/>
        <v>100</v>
      </c>
      <c r="AD60" s="5">
        <f t="shared" si="246"/>
        <v>100</v>
      </c>
      <c r="AE60" s="5">
        <f t="shared" si="226"/>
        <v>0</v>
      </c>
    </row>
    <row r="61" spans="1:32">
      <c r="A61" s="1" t="s">
        <v>9</v>
      </c>
      <c r="B61" s="5">
        <f t="shared" si="214"/>
        <v>100</v>
      </c>
      <c r="C61" s="5">
        <f t="shared" ref="C61:N61" si="247">(1*100)/1</f>
        <v>100</v>
      </c>
      <c r="D61" s="5">
        <f t="shared" si="247"/>
        <v>100</v>
      </c>
      <c r="E61" s="5">
        <f t="shared" si="247"/>
        <v>100</v>
      </c>
      <c r="F61" s="5">
        <f t="shared" si="247"/>
        <v>100</v>
      </c>
      <c r="G61" s="5">
        <f t="shared" si="247"/>
        <v>100</v>
      </c>
      <c r="H61" s="5">
        <f t="shared" si="247"/>
        <v>100</v>
      </c>
      <c r="I61" s="5">
        <f t="shared" si="247"/>
        <v>100</v>
      </c>
      <c r="J61" s="5">
        <f t="shared" si="247"/>
        <v>100</v>
      </c>
      <c r="K61" s="5">
        <f t="shared" si="247"/>
        <v>100</v>
      </c>
      <c r="L61" s="5">
        <f t="shared" si="247"/>
        <v>100</v>
      </c>
      <c r="M61" s="5">
        <f t="shared" si="247"/>
        <v>100</v>
      </c>
      <c r="N61" s="5">
        <f t="shared" si="247"/>
        <v>100</v>
      </c>
      <c r="O61" s="5">
        <f t="shared" si="219"/>
        <v>0</v>
      </c>
      <c r="P61" s="5">
        <f t="shared" si="220"/>
        <v>100</v>
      </c>
      <c r="Q61" s="5">
        <f t="shared" si="229"/>
        <v>100</v>
      </c>
      <c r="R61" s="5">
        <f t="shared" si="230"/>
        <v>0</v>
      </c>
      <c r="S61" s="5">
        <f t="shared" ref="S61:T61" si="248">(1*100)/1</f>
        <v>100</v>
      </c>
      <c r="T61" s="5">
        <f t="shared" si="248"/>
        <v>100</v>
      </c>
      <c r="U61" s="5">
        <f t="shared" si="241"/>
        <v>0</v>
      </c>
      <c r="V61" s="5">
        <f t="shared" si="245"/>
        <v>100</v>
      </c>
      <c r="W61" s="5">
        <f t="shared" ref="W61:AD61" si="249">(1*100)/1</f>
        <v>100</v>
      </c>
      <c r="X61" s="5">
        <f t="shared" si="249"/>
        <v>100</v>
      </c>
      <c r="Y61" s="5">
        <f t="shared" si="249"/>
        <v>100</v>
      </c>
      <c r="Z61" s="5">
        <f t="shared" si="249"/>
        <v>100</v>
      </c>
      <c r="AA61" s="5">
        <f t="shared" si="249"/>
        <v>100</v>
      </c>
      <c r="AB61" s="5">
        <f t="shared" si="249"/>
        <v>100</v>
      </c>
      <c r="AC61" s="5">
        <f t="shared" si="249"/>
        <v>100</v>
      </c>
      <c r="AD61" s="5">
        <f t="shared" si="249"/>
        <v>100</v>
      </c>
      <c r="AE61" s="5">
        <f t="shared" si="226"/>
        <v>0</v>
      </c>
    </row>
    <row r="62" spans="1:32">
      <c r="A62" s="1" t="s">
        <v>10</v>
      </c>
      <c r="B62" s="5">
        <f t="shared" si="214"/>
        <v>100</v>
      </c>
      <c r="C62" s="5">
        <f t="shared" ref="C62:T62" si="250">(1*100)/1</f>
        <v>100</v>
      </c>
      <c r="D62" s="5">
        <f t="shared" si="250"/>
        <v>100</v>
      </c>
      <c r="E62" s="5">
        <f t="shared" si="250"/>
        <v>100</v>
      </c>
      <c r="F62" s="5">
        <f t="shared" si="250"/>
        <v>100</v>
      </c>
      <c r="G62" s="5">
        <f t="shared" si="250"/>
        <v>100</v>
      </c>
      <c r="H62" s="5">
        <f t="shared" si="250"/>
        <v>100</v>
      </c>
      <c r="I62" s="5">
        <f t="shared" si="250"/>
        <v>100</v>
      </c>
      <c r="J62" s="5">
        <f t="shared" si="250"/>
        <v>100</v>
      </c>
      <c r="K62" s="5">
        <f t="shared" si="250"/>
        <v>100</v>
      </c>
      <c r="L62" s="5">
        <f t="shared" si="250"/>
        <v>100</v>
      </c>
      <c r="M62" s="5">
        <f t="shared" si="250"/>
        <v>100</v>
      </c>
      <c r="N62" s="5">
        <f t="shared" si="250"/>
        <v>100</v>
      </c>
      <c r="O62" s="5">
        <f t="shared" si="250"/>
        <v>100</v>
      </c>
      <c r="P62" s="5">
        <f t="shared" si="250"/>
        <v>100</v>
      </c>
      <c r="Q62" s="5">
        <f t="shared" si="250"/>
        <v>100</v>
      </c>
      <c r="R62" s="5">
        <f t="shared" si="250"/>
        <v>100</v>
      </c>
      <c r="S62" s="5">
        <f t="shared" si="250"/>
        <v>100</v>
      </c>
      <c r="T62" s="5">
        <f t="shared" si="250"/>
        <v>100</v>
      </c>
      <c r="U62" s="5">
        <f t="shared" si="241"/>
        <v>0</v>
      </c>
      <c r="V62" s="5">
        <f t="shared" ref="V62:V67" si="251">(0*100)/1</f>
        <v>0</v>
      </c>
      <c r="W62" s="5">
        <f t="shared" ref="W62:AE62" si="252">(1*100)/1</f>
        <v>100</v>
      </c>
      <c r="X62" s="5">
        <f t="shared" si="252"/>
        <v>100</v>
      </c>
      <c r="Y62" s="5">
        <f t="shared" si="252"/>
        <v>100</v>
      </c>
      <c r="Z62" s="5">
        <f t="shared" si="252"/>
        <v>100</v>
      </c>
      <c r="AA62" s="5">
        <f t="shared" si="252"/>
        <v>100</v>
      </c>
      <c r="AB62" s="5">
        <f t="shared" si="252"/>
        <v>100</v>
      </c>
      <c r="AC62" s="5">
        <f t="shared" si="252"/>
        <v>100</v>
      </c>
      <c r="AD62" s="5">
        <f t="shared" si="252"/>
        <v>100</v>
      </c>
      <c r="AE62" s="5">
        <f t="shared" si="252"/>
        <v>100</v>
      </c>
    </row>
    <row r="63" spans="1:32">
      <c r="A63" s="1" t="s">
        <v>11</v>
      </c>
      <c r="B63" s="5">
        <f t="shared" si="214"/>
        <v>100</v>
      </c>
      <c r="C63" s="5">
        <f t="shared" ref="C63:C65" si="253">(0*100)/1</f>
        <v>0</v>
      </c>
      <c r="D63" s="5">
        <f t="shared" ref="D63:K63" si="254">(1*100)/1</f>
        <v>100</v>
      </c>
      <c r="E63" s="5">
        <f t="shared" si="254"/>
        <v>100</v>
      </c>
      <c r="F63" s="5">
        <f t="shared" si="254"/>
        <v>100</v>
      </c>
      <c r="G63" s="5">
        <f t="shared" si="254"/>
        <v>100</v>
      </c>
      <c r="H63" s="5">
        <f t="shared" si="254"/>
        <v>100</v>
      </c>
      <c r="I63" s="5">
        <f t="shared" si="254"/>
        <v>100</v>
      </c>
      <c r="J63" s="5">
        <f t="shared" si="254"/>
        <v>100</v>
      </c>
      <c r="K63" s="5">
        <f t="shared" si="254"/>
        <v>100</v>
      </c>
      <c r="L63" s="5">
        <f t="shared" ref="L63:M63" si="255">(0*100)/1</f>
        <v>0</v>
      </c>
      <c r="M63" s="5">
        <f t="shared" si="255"/>
        <v>0</v>
      </c>
      <c r="N63" s="5">
        <f t="shared" ref="N63:U63" si="256">(1*100)/1</f>
        <v>100</v>
      </c>
      <c r="O63" s="5">
        <f t="shared" si="256"/>
        <v>100</v>
      </c>
      <c r="P63" s="5">
        <f t="shared" si="256"/>
        <v>100</v>
      </c>
      <c r="Q63" s="5">
        <f t="shared" si="256"/>
        <v>100</v>
      </c>
      <c r="R63" s="5">
        <f t="shared" si="256"/>
        <v>100</v>
      </c>
      <c r="S63" s="5">
        <f t="shared" si="256"/>
        <v>100</v>
      </c>
      <c r="T63" s="5">
        <f t="shared" si="256"/>
        <v>100</v>
      </c>
      <c r="U63" s="5">
        <f t="shared" si="256"/>
        <v>100</v>
      </c>
      <c r="V63" s="5">
        <f t="shared" si="251"/>
        <v>0</v>
      </c>
      <c r="W63" s="5">
        <f t="shared" ref="W63:AD63" si="257">(1*100)/1</f>
        <v>100</v>
      </c>
      <c r="X63" s="5">
        <f t="shared" si="257"/>
        <v>100</v>
      </c>
      <c r="Y63" s="5">
        <f t="shared" si="257"/>
        <v>100</v>
      </c>
      <c r="Z63" s="5">
        <f t="shared" si="257"/>
        <v>100</v>
      </c>
      <c r="AA63" s="5">
        <f t="shared" si="257"/>
        <v>100</v>
      </c>
      <c r="AB63" s="5">
        <f t="shared" si="257"/>
        <v>100</v>
      </c>
      <c r="AC63" s="5">
        <f t="shared" si="257"/>
        <v>100</v>
      </c>
      <c r="AD63" s="5">
        <f t="shared" si="257"/>
        <v>100</v>
      </c>
      <c r="AE63" s="5">
        <f t="shared" ref="AE63:AE65" si="258">(0*100)/1</f>
        <v>0</v>
      </c>
    </row>
    <row r="64" spans="1:32">
      <c r="A64" s="1" t="s">
        <v>12</v>
      </c>
      <c r="B64" s="5">
        <f t="shared" si="214"/>
        <v>100</v>
      </c>
      <c r="C64" s="5">
        <f t="shared" si="253"/>
        <v>0</v>
      </c>
      <c r="D64" s="5">
        <f t="shared" ref="D64:K64" si="259">(1*100)/1</f>
        <v>100</v>
      </c>
      <c r="E64" s="5">
        <f t="shared" si="259"/>
        <v>100</v>
      </c>
      <c r="F64" s="5">
        <f t="shared" si="259"/>
        <v>100</v>
      </c>
      <c r="G64" s="5">
        <f t="shared" si="259"/>
        <v>100</v>
      </c>
      <c r="H64" s="5">
        <f t="shared" si="259"/>
        <v>100</v>
      </c>
      <c r="I64" s="5">
        <f t="shared" si="259"/>
        <v>100</v>
      </c>
      <c r="J64" s="5">
        <f t="shared" si="259"/>
        <v>100</v>
      </c>
      <c r="K64" s="5">
        <f t="shared" si="259"/>
        <v>100</v>
      </c>
      <c r="L64" s="5">
        <f>(0*100)/1</f>
        <v>0</v>
      </c>
      <c r="M64" s="5">
        <f t="shared" ref="M64:P64" si="260">(1*100)/1</f>
        <v>100</v>
      </c>
      <c r="N64" s="5">
        <f t="shared" si="260"/>
        <v>100</v>
      </c>
      <c r="O64" s="5">
        <f t="shared" si="260"/>
        <v>100</v>
      </c>
      <c r="P64" s="5">
        <f t="shared" si="260"/>
        <v>100</v>
      </c>
      <c r="Q64" s="5">
        <f t="shared" ref="Q64:Q65" si="261">(0*100)/1</f>
        <v>0</v>
      </c>
      <c r="R64" s="5">
        <f t="shared" ref="R64:U64" si="262">(1*100)/1</f>
        <v>100</v>
      </c>
      <c r="S64" s="5">
        <f t="shared" si="262"/>
        <v>100</v>
      </c>
      <c r="T64" s="5">
        <f t="shared" si="262"/>
        <v>100</v>
      </c>
      <c r="U64" s="5">
        <f t="shared" si="262"/>
        <v>100</v>
      </c>
      <c r="V64" s="5">
        <f t="shared" si="251"/>
        <v>0</v>
      </c>
      <c r="W64" s="5">
        <f t="shared" ref="W64:AD64" si="263">(1*100)/1</f>
        <v>100</v>
      </c>
      <c r="X64" s="5">
        <f t="shared" si="263"/>
        <v>100</v>
      </c>
      <c r="Y64" s="5">
        <f t="shared" si="263"/>
        <v>100</v>
      </c>
      <c r="Z64" s="5">
        <f t="shared" si="263"/>
        <v>100</v>
      </c>
      <c r="AA64" s="5">
        <f t="shared" si="263"/>
        <v>100</v>
      </c>
      <c r="AB64" s="5">
        <f t="shared" si="263"/>
        <v>100</v>
      </c>
      <c r="AC64" s="5">
        <f t="shared" si="263"/>
        <v>100</v>
      </c>
      <c r="AD64" s="5">
        <f t="shared" si="263"/>
        <v>100</v>
      </c>
      <c r="AE64" s="5">
        <f t="shared" si="258"/>
        <v>0</v>
      </c>
    </row>
    <row r="65" spans="1:32">
      <c r="A65" s="1" t="s">
        <v>13</v>
      </c>
      <c r="B65" s="5">
        <f t="shared" si="214"/>
        <v>100</v>
      </c>
      <c r="C65" s="5">
        <f t="shared" si="253"/>
        <v>0</v>
      </c>
      <c r="D65" s="5">
        <f>(0*100)/1</f>
        <v>0</v>
      </c>
      <c r="E65" s="5">
        <f t="shared" ref="E65:N65" si="264">(1*100)/1</f>
        <v>100</v>
      </c>
      <c r="F65" s="5">
        <f t="shared" si="264"/>
        <v>100</v>
      </c>
      <c r="G65" s="5">
        <f t="shared" si="264"/>
        <v>100</v>
      </c>
      <c r="H65" s="5">
        <f t="shared" si="264"/>
        <v>100</v>
      </c>
      <c r="I65" s="5">
        <f t="shared" si="264"/>
        <v>100</v>
      </c>
      <c r="J65" s="5">
        <f t="shared" si="264"/>
        <v>100</v>
      </c>
      <c r="K65" s="5">
        <f t="shared" si="264"/>
        <v>100</v>
      </c>
      <c r="L65" s="5">
        <f t="shared" si="264"/>
        <v>100</v>
      </c>
      <c r="M65" s="5">
        <f t="shared" si="264"/>
        <v>100</v>
      </c>
      <c r="N65" s="5">
        <f t="shared" si="264"/>
        <v>100</v>
      </c>
      <c r="O65" s="5">
        <f t="shared" ref="O65:O66" si="265">(0*100)/1</f>
        <v>0</v>
      </c>
      <c r="P65" s="5">
        <f t="shared" ref="P65:P66" si="266">(1*100)/1</f>
        <v>100</v>
      </c>
      <c r="Q65" s="5">
        <f t="shared" si="261"/>
        <v>0</v>
      </c>
      <c r="R65" s="5">
        <f>(0*100)/1</f>
        <v>0</v>
      </c>
      <c r="S65" s="5">
        <f t="shared" ref="S65:U65" si="267">(1*100)/1</f>
        <v>100</v>
      </c>
      <c r="T65" s="5">
        <f t="shared" si="267"/>
        <v>100</v>
      </c>
      <c r="U65" s="5">
        <f t="shared" si="267"/>
        <v>100</v>
      </c>
      <c r="V65" s="5">
        <f t="shared" si="251"/>
        <v>0</v>
      </c>
      <c r="W65" s="5">
        <f t="shared" ref="W65:AD65" si="268">(1*100)/1</f>
        <v>100</v>
      </c>
      <c r="X65" s="5">
        <f t="shared" si="268"/>
        <v>100</v>
      </c>
      <c r="Y65" s="5">
        <f t="shared" si="268"/>
        <v>100</v>
      </c>
      <c r="Z65" s="5">
        <f t="shared" si="268"/>
        <v>100</v>
      </c>
      <c r="AA65" s="5">
        <f t="shared" si="268"/>
        <v>100</v>
      </c>
      <c r="AB65" s="5">
        <f t="shared" si="268"/>
        <v>100</v>
      </c>
      <c r="AC65" s="5">
        <f t="shared" si="268"/>
        <v>100</v>
      </c>
      <c r="AD65" s="5">
        <f t="shared" si="268"/>
        <v>100</v>
      </c>
      <c r="AE65" s="5">
        <f t="shared" si="258"/>
        <v>0</v>
      </c>
    </row>
    <row r="66" spans="1:32">
      <c r="A66" s="1" t="s">
        <v>14</v>
      </c>
      <c r="B66" s="5">
        <f t="shared" ref="B66:E66" si="269">(0*100)/1</f>
        <v>0</v>
      </c>
      <c r="C66" s="5">
        <f t="shared" si="269"/>
        <v>0</v>
      </c>
      <c r="D66" s="5">
        <f t="shared" si="269"/>
        <v>0</v>
      </c>
      <c r="E66" s="5">
        <f t="shared" si="269"/>
        <v>0</v>
      </c>
      <c r="F66" s="5">
        <f t="shared" ref="F66:K66" si="270">(1*100)/1</f>
        <v>100</v>
      </c>
      <c r="G66" s="5">
        <f t="shared" si="270"/>
        <v>100</v>
      </c>
      <c r="H66" s="5">
        <f t="shared" si="270"/>
        <v>100</v>
      </c>
      <c r="I66" s="5">
        <f t="shared" si="270"/>
        <v>100</v>
      </c>
      <c r="J66" s="5">
        <f t="shared" si="270"/>
        <v>100</v>
      </c>
      <c r="K66" s="5">
        <f t="shared" si="270"/>
        <v>100</v>
      </c>
      <c r="L66" s="5">
        <f t="shared" ref="L66:M66" si="271">(0*100)/1</f>
        <v>0</v>
      </c>
      <c r="M66" s="5">
        <f t="shared" si="271"/>
        <v>0</v>
      </c>
      <c r="N66" s="5">
        <f t="shared" ref="N66:N67" si="272">(1*100)/1</f>
        <v>100</v>
      </c>
      <c r="O66" s="5">
        <f t="shared" si="265"/>
        <v>0</v>
      </c>
      <c r="P66" s="5">
        <f t="shared" si="266"/>
        <v>100</v>
      </c>
      <c r="Q66" s="5">
        <f t="shared" ref="Q66:U66" si="273">(1*100)/1</f>
        <v>100</v>
      </c>
      <c r="R66" s="5">
        <f t="shared" si="273"/>
        <v>100</v>
      </c>
      <c r="S66" s="5">
        <f t="shared" si="273"/>
        <v>100</v>
      </c>
      <c r="T66" s="5">
        <f t="shared" si="273"/>
        <v>100</v>
      </c>
      <c r="U66" s="5">
        <f t="shared" si="273"/>
        <v>100</v>
      </c>
      <c r="V66" s="5">
        <f t="shared" si="251"/>
        <v>0</v>
      </c>
      <c r="W66" s="5">
        <f t="shared" ref="W66:AC66" si="274">(1*100)/1</f>
        <v>100</v>
      </c>
      <c r="X66" s="5">
        <f t="shared" si="274"/>
        <v>100</v>
      </c>
      <c r="Y66" s="5">
        <f t="shared" si="274"/>
        <v>100</v>
      </c>
      <c r="Z66" s="5">
        <f t="shared" si="274"/>
        <v>100</v>
      </c>
      <c r="AA66" s="5">
        <f t="shared" si="274"/>
        <v>100</v>
      </c>
      <c r="AB66" s="5">
        <f t="shared" si="274"/>
        <v>100</v>
      </c>
      <c r="AC66" s="5">
        <f t="shared" si="274"/>
        <v>100</v>
      </c>
      <c r="AD66" s="5">
        <f>(0*100)/1</f>
        <v>0</v>
      </c>
      <c r="AE66" s="5">
        <f>(1*100)/1</f>
        <v>100</v>
      </c>
    </row>
    <row r="67" spans="1:32">
      <c r="A67" s="1" t="s">
        <v>15</v>
      </c>
      <c r="B67" s="5">
        <f t="shared" ref="B67:E67" si="275">(0*100)/1</f>
        <v>0</v>
      </c>
      <c r="C67" s="5">
        <f t="shared" si="275"/>
        <v>0</v>
      </c>
      <c r="D67" s="5">
        <f t="shared" si="275"/>
        <v>0</v>
      </c>
      <c r="E67" s="5">
        <f t="shared" si="275"/>
        <v>0</v>
      </c>
      <c r="F67" s="5">
        <f>(1*100)/1</f>
        <v>100</v>
      </c>
      <c r="G67" s="5">
        <f>(0*100)/1</f>
        <v>0</v>
      </c>
      <c r="H67" s="5">
        <f>(1*100)/1</f>
        <v>100</v>
      </c>
      <c r="I67" s="5">
        <f>(0*100)/1</f>
        <v>0</v>
      </c>
      <c r="J67" s="5">
        <f t="shared" ref="J67:K67" si="276">(1*100)/1</f>
        <v>100</v>
      </c>
      <c r="K67" s="5">
        <f t="shared" si="276"/>
        <v>100</v>
      </c>
      <c r="L67" s="5">
        <f t="shared" ref="L67:M67" si="277">(0*100)/1</f>
        <v>0</v>
      </c>
      <c r="M67" s="5">
        <f t="shared" si="277"/>
        <v>0</v>
      </c>
      <c r="N67" s="5">
        <f t="shared" si="272"/>
        <v>100</v>
      </c>
      <c r="O67" s="5">
        <f t="shared" ref="O67:P67" si="278">(1*100)/1</f>
        <v>100</v>
      </c>
      <c r="P67" s="5">
        <f t="shared" si="278"/>
        <v>100</v>
      </c>
      <c r="Q67" s="5">
        <f t="shared" ref="Q67:R67" si="279">(0*100)/1</f>
        <v>0</v>
      </c>
      <c r="R67" s="5">
        <f t="shared" si="279"/>
        <v>0</v>
      </c>
      <c r="S67" s="5">
        <f t="shared" ref="S67:U67" si="280">(1*100)/1</f>
        <v>100</v>
      </c>
      <c r="T67" s="5">
        <f t="shared" si="280"/>
        <v>100</v>
      </c>
      <c r="U67" s="5">
        <f t="shared" si="280"/>
        <v>100</v>
      </c>
      <c r="V67" s="5">
        <f t="shared" si="251"/>
        <v>0</v>
      </c>
      <c r="W67" s="5">
        <f>(0*100)/1</f>
        <v>0</v>
      </c>
      <c r="X67" s="5">
        <f t="shared" ref="X67:Y67" si="281">(1*100)/1</f>
        <v>100</v>
      </c>
      <c r="Y67" s="5">
        <f t="shared" si="281"/>
        <v>100</v>
      </c>
      <c r="Z67" s="5">
        <f>(0*100)/1</f>
        <v>0</v>
      </c>
      <c r="AA67" s="5">
        <f>(1*100)/1</f>
        <v>100</v>
      </c>
      <c r="AB67" s="5">
        <f t="shared" ref="AB67:AE67" si="282">(0*100)/1</f>
        <v>0</v>
      </c>
      <c r="AC67" s="5">
        <f t="shared" si="282"/>
        <v>0</v>
      </c>
      <c r="AD67" s="5">
        <f t="shared" si="282"/>
        <v>0</v>
      </c>
      <c r="AE67" s="5">
        <f t="shared" si="282"/>
        <v>0</v>
      </c>
    </row>
    <row r="68" spans="1:32">
      <c r="A68" s="1" t="s">
        <v>16</v>
      </c>
      <c r="B68" s="5">
        <f t="shared" ref="B68:J68" si="283">(0*100)/1</f>
        <v>0</v>
      </c>
      <c r="C68" s="5">
        <f t="shared" si="283"/>
        <v>0</v>
      </c>
      <c r="D68" s="5">
        <f t="shared" si="283"/>
        <v>0</v>
      </c>
      <c r="E68" s="5">
        <f t="shared" si="283"/>
        <v>0</v>
      </c>
      <c r="F68" s="5">
        <f t="shared" si="283"/>
        <v>0</v>
      </c>
      <c r="G68" s="5">
        <f t="shared" si="283"/>
        <v>0</v>
      </c>
      <c r="H68" s="5">
        <f t="shared" si="283"/>
        <v>0</v>
      </c>
      <c r="I68" s="5">
        <f t="shared" si="283"/>
        <v>0</v>
      </c>
      <c r="J68" s="5">
        <f t="shared" si="283"/>
        <v>0</v>
      </c>
      <c r="K68" s="5">
        <f>(1*100)/1</f>
        <v>100</v>
      </c>
      <c r="L68" s="5">
        <f t="shared" ref="L68:N68" si="284">(0*100)/1</f>
        <v>0</v>
      </c>
      <c r="M68" s="5">
        <f t="shared" si="284"/>
        <v>0</v>
      </c>
      <c r="N68" s="5">
        <f t="shared" si="284"/>
        <v>0</v>
      </c>
      <c r="O68" s="5">
        <f>(1*100)/1</f>
        <v>100</v>
      </c>
      <c r="P68" s="5">
        <f t="shared" ref="P68:AE68" si="285">(0*100)/1</f>
        <v>0</v>
      </c>
      <c r="Q68" s="5">
        <f t="shared" si="285"/>
        <v>0</v>
      </c>
      <c r="R68" s="5">
        <f t="shared" si="285"/>
        <v>0</v>
      </c>
      <c r="S68" s="5">
        <f t="shared" si="285"/>
        <v>0</v>
      </c>
      <c r="T68" s="5">
        <f t="shared" si="285"/>
        <v>0</v>
      </c>
      <c r="U68" s="5">
        <f t="shared" si="285"/>
        <v>0</v>
      </c>
      <c r="V68" s="5">
        <f t="shared" si="285"/>
        <v>0</v>
      </c>
      <c r="W68" s="5">
        <f t="shared" si="285"/>
        <v>0</v>
      </c>
      <c r="X68" s="5">
        <f t="shared" si="285"/>
        <v>0</v>
      </c>
      <c r="Y68" s="5">
        <f t="shared" si="285"/>
        <v>0</v>
      </c>
      <c r="Z68" s="5">
        <f t="shared" si="285"/>
        <v>0</v>
      </c>
      <c r="AA68" s="5">
        <f t="shared" si="285"/>
        <v>0</v>
      </c>
      <c r="AB68" s="5">
        <f t="shared" si="285"/>
        <v>0</v>
      </c>
      <c r="AC68" s="5">
        <f t="shared" si="285"/>
        <v>0</v>
      </c>
      <c r="AD68" s="5">
        <f t="shared" si="285"/>
        <v>0</v>
      </c>
      <c r="AE68" s="5">
        <f t="shared" si="285"/>
        <v>0</v>
      </c>
    </row>
    <row r="69" spans="1:32">
      <c r="A69" s="1" t="s">
        <v>17</v>
      </c>
      <c r="B69" s="5">
        <f t="shared" ref="B69:AE69" si="286">(0*100)/1</f>
        <v>0</v>
      </c>
      <c r="C69" s="5">
        <f t="shared" si="286"/>
        <v>0</v>
      </c>
      <c r="D69" s="5">
        <f t="shared" si="286"/>
        <v>0</v>
      </c>
      <c r="E69" s="5">
        <f t="shared" si="286"/>
        <v>0</v>
      </c>
      <c r="F69" s="5">
        <f t="shared" si="286"/>
        <v>0</v>
      </c>
      <c r="G69" s="5">
        <f t="shared" si="286"/>
        <v>0</v>
      </c>
      <c r="H69" s="5">
        <f t="shared" si="286"/>
        <v>0</v>
      </c>
      <c r="I69" s="5">
        <f t="shared" si="286"/>
        <v>0</v>
      </c>
      <c r="J69" s="5">
        <f t="shared" si="286"/>
        <v>0</v>
      </c>
      <c r="K69" s="5">
        <f t="shared" si="286"/>
        <v>0</v>
      </c>
      <c r="L69" s="5">
        <f t="shared" si="286"/>
        <v>0</v>
      </c>
      <c r="M69" s="5">
        <f t="shared" si="286"/>
        <v>0</v>
      </c>
      <c r="N69" s="5">
        <f t="shared" si="286"/>
        <v>0</v>
      </c>
      <c r="O69" s="5">
        <f t="shared" si="286"/>
        <v>0</v>
      </c>
      <c r="P69" s="5">
        <f t="shared" si="286"/>
        <v>0</v>
      </c>
      <c r="Q69" s="5">
        <f t="shared" si="286"/>
        <v>0</v>
      </c>
      <c r="R69" s="5">
        <f t="shared" si="286"/>
        <v>0</v>
      </c>
      <c r="S69" s="5">
        <f t="shared" si="286"/>
        <v>0</v>
      </c>
      <c r="T69" s="5">
        <f t="shared" si="286"/>
        <v>0</v>
      </c>
      <c r="U69" s="5">
        <f t="shared" si="286"/>
        <v>0</v>
      </c>
      <c r="V69" s="5">
        <f t="shared" si="286"/>
        <v>0</v>
      </c>
      <c r="W69" s="5">
        <f t="shared" si="286"/>
        <v>0</v>
      </c>
      <c r="X69" s="5">
        <f t="shared" si="286"/>
        <v>0</v>
      </c>
      <c r="Y69" s="5">
        <f t="shared" si="286"/>
        <v>0</v>
      </c>
      <c r="Z69" s="5">
        <f t="shared" si="286"/>
        <v>0</v>
      </c>
      <c r="AA69" s="5">
        <f t="shared" si="286"/>
        <v>0</v>
      </c>
      <c r="AB69" s="5">
        <f t="shared" si="286"/>
        <v>0</v>
      </c>
      <c r="AC69" s="5">
        <f t="shared" si="286"/>
        <v>0</v>
      </c>
      <c r="AD69" s="5">
        <f t="shared" si="286"/>
        <v>0</v>
      </c>
      <c r="AE69" s="5">
        <f t="shared" si="286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B77" si="287">(1*100)/1</f>
        <v>100</v>
      </c>
      <c r="C72" s="5">
        <f t="shared" ref="C72:M72" si="288">(0*100)/1</f>
        <v>0</v>
      </c>
      <c r="D72" s="5">
        <f t="shared" si="288"/>
        <v>0</v>
      </c>
      <c r="E72" s="5">
        <f t="shared" si="288"/>
        <v>0</v>
      </c>
      <c r="F72" s="5">
        <f t="shared" si="288"/>
        <v>0</v>
      </c>
      <c r="G72" s="5">
        <f t="shared" si="288"/>
        <v>0</v>
      </c>
      <c r="H72" s="5">
        <f t="shared" si="288"/>
        <v>0</v>
      </c>
      <c r="I72" s="5">
        <f t="shared" si="288"/>
        <v>0</v>
      </c>
      <c r="J72" s="5">
        <f t="shared" si="288"/>
        <v>0</v>
      </c>
      <c r="K72" s="5">
        <f t="shared" si="288"/>
        <v>0</v>
      </c>
      <c r="L72" s="5">
        <f t="shared" si="288"/>
        <v>0</v>
      </c>
      <c r="M72" s="5">
        <f t="shared" si="288"/>
        <v>0</v>
      </c>
      <c r="N72" s="5">
        <f t="shared" ref="N72:N73" si="289">(1*100)/1</f>
        <v>100</v>
      </c>
      <c r="O72" s="5">
        <f t="shared" ref="O72:AE72" si="290">(0*100)/1</f>
        <v>0</v>
      </c>
      <c r="P72" s="5">
        <f t="shared" si="290"/>
        <v>0</v>
      </c>
      <c r="Q72" s="5">
        <f t="shared" si="290"/>
        <v>0</v>
      </c>
      <c r="R72" s="5">
        <f t="shared" si="290"/>
        <v>0</v>
      </c>
      <c r="S72" s="5">
        <f t="shared" si="290"/>
        <v>0</v>
      </c>
      <c r="T72" s="5">
        <f t="shared" si="290"/>
        <v>0</v>
      </c>
      <c r="U72" s="5">
        <f t="shared" si="290"/>
        <v>0</v>
      </c>
      <c r="V72" s="5">
        <f t="shared" si="290"/>
        <v>0</v>
      </c>
      <c r="W72" s="5">
        <f t="shared" si="290"/>
        <v>0</v>
      </c>
      <c r="X72" s="5">
        <f t="shared" si="290"/>
        <v>0</v>
      </c>
      <c r="Y72" s="5">
        <f t="shared" si="290"/>
        <v>0</v>
      </c>
      <c r="Z72" s="5">
        <f t="shared" si="290"/>
        <v>0</v>
      </c>
      <c r="AA72" s="5">
        <f t="shared" si="290"/>
        <v>0</v>
      </c>
      <c r="AB72" s="5">
        <f t="shared" si="290"/>
        <v>0</v>
      </c>
      <c r="AC72" s="5">
        <f t="shared" si="290"/>
        <v>0</v>
      </c>
      <c r="AD72" s="5">
        <f t="shared" si="290"/>
        <v>0</v>
      </c>
      <c r="AE72" s="5">
        <f t="shared" si="290"/>
        <v>0</v>
      </c>
      <c r="AF72" s="4">
        <f>AVERAGE(B74:AE85)</f>
        <v>31.944444444444443</v>
      </c>
    </row>
    <row r="73" spans="1:32">
      <c r="A73" s="1" t="s">
        <v>3</v>
      </c>
      <c r="B73" s="5">
        <f t="shared" si="287"/>
        <v>100</v>
      </c>
      <c r="C73" s="5">
        <f t="shared" ref="C73:M73" si="291">(0*100)/1</f>
        <v>0</v>
      </c>
      <c r="D73" s="5">
        <f t="shared" si="291"/>
        <v>0</v>
      </c>
      <c r="E73" s="5">
        <f t="shared" si="291"/>
        <v>0</v>
      </c>
      <c r="F73" s="5">
        <f t="shared" si="291"/>
        <v>0</v>
      </c>
      <c r="G73" s="5">
        <f t="shared" si="291"/>
        <v>0</v>
      </c>
      <c r="H73" s="5">
        <f t="shared" si="291"/>
        <v>0</v>
      </c>
      <c r="I73" s="5">
        <f t="shared" si="291"/>
        <v>0</v>
      </c>
      <c r="J73" s="5">
        <f t="shared" si="291"/>
        <v>0</v>
      </c>
      <c r="K73" s="5">
        <f t="shared" si="291"/>
        <v>0</v>
      </c>
      <c r="L73" s="5">
        <f t="shared" si="291"/>
        <v>0</v>
      </c>
      <c r="M73" s="5">
        <f t="shared" si="291"/>
        <v>0</v>
      </c>
      <c r="N73" s="5">
        <f t="shared" si="289"/>
        <v>100</v>
      </c>
      <c r="O73" s="5">
        <f t="shared" ref="O73:Z73" si="292">(0*100)/1</f>
        <v>0</v>
      </c>
      <c r="P73" s="5">
        <f t="shared" si="292"/>
        <v>0</v>
      </c>
      <c r="Q73" s="5">
        <f t="shared" si="292"/>
        <v>0</v>
      </c>
      <c r="R73" s="5">
        <f t="shared" si="292"/>
        <v>0</v>
      </c>
      <c r="S73" s="5">
        <f t="shared" si="292"/>
        <v>0</v>
      </c>
      <c r="T73" s="5">
        <f t="shared" si="292"/>
        <v>0</v>
      </c>
      <c r="U73" s="5">
        <f t="shared" si="292"/>
        <v>0</v>
      </c>
      <c r="V73" s="5">
        <f t="shared" si="292"/>
        <v>0</v>
      </c>
      <c r="W73" s="5">
        <f t="shared" si="292"/>
        <v>0</v>
      </c>
      <c r="X73" s="5">
        <f t="shared" si="292"/>
        <v>0</v>
      </c>
      <c r="Y73" s="5">
        <f t="shared" si="292"/>
        <v>0</v>
      </c>
      <c r="Z73" s="5">
        <f t="shared" si="292"/>
        <v>0</v>
      </c>
      <c r="AA73" s="5">
        <f t="shared" ref="AA73:AA77" si="293">(1*100)/1</f>
        <v>100</v>
      </c>
      <c r="AB73" s="5">
        <f t="shared" ref="AB73:AE73" si="294">(0*100)/1</f>
        <v>0</v>
      </c>
      <c r="AC73" s="5">
        <f t="shared" si="294"/>
        <v>0</v>
      </c>
      <c r="AD73" s="5">
        <f t="shared" si="294"/>
        <v>0</v>
      </c>
      <c r="AE73" s="5">
        <f t="shared" si="294"/>
        <v>0</v>
      </c>
    </row>
    <row r="74" spans="1:32">
      <c r="A74" s="1" t="s">
        <v>4</v>
      </c>
      <c r="B74" s="5">
        <f t="shared" si="287"/>
        <v>100</v>
      </c>
      <c r="C74" s="5">
        <f t="shared" ref="C74:H74" si="295">(0*100)/1</f>
        <v>0</v>
      </c>
      <c r="D74" s="5">
        <f t="shared" si="295"/>
        <v>0</v>
      </c>
      <c r="E74" s="5">
        <f t="shared" si="295"/>
        <v>0</v>
      </c>
      <c r="F74" s="5">
        <f t="shared" si="295"/>
        <v>0</v>
      </c>
      <c r="G74" s="5">
        <f t="shared" si="295"/>
        <v>0</v>
      </c>
      <c r="H74" s="5">
        <f t="shared" si="295"/>
        <v>0</v>
      </c>
      <c r="I74" s="5">
        <f t="shared" ref="I74:I75" si="296">(1*100)/1</f>
        <v>100</v>
      </c>
      <c r="J74" s="5">
        <f t="shared" ref="J74:O74" si="297">(0*100)/1</f>
        <v>0</v>
      </c>
      <c r="K74" s="5">
        <f t="shared" si="297"/>
        <v>0</v>
      </c>
      <c r="L74" s="5">
        <f t="shared" si="297"/>
        <v>0</v>
      </c>
      <c r="M74" s="5">
        <f t="shared" si="297"/>
        <v>0</v>
      </c>
      <c r="N74" s="5">
        <f t="shared" si="297"/>
        <v>0</v>
      </c>
      <c r="O74" s="5">
        <f t="shared" si="297"/>
        <v>0</v>
      </c>
      <c r="P74" s="5">
        <f t="shared" ref="P74:Q74" si="298">(1*100)/1</f>
        <v>100</v>
      </c>
      <c r="Q74" s="5">
        <f t="shared" si="298"/>
        <v>100</v>
      </c>
      <c r="R74" s="5">
        <f t="shared" ref="R74:S74" si="299">(0*100)/1</f>
        <v>0</v>
      </c>
      <c r="S74" s="5">
        <f t="shared" si="299"/>
        <v>0</v>
      </c>
      <c r="T74" s="5">
        <f t="shared" ref="T74:T81" si="300">(1*100)/1</f>
        <v>100</v>
      </c>
      <c r="U74" s="5">
        <f t="shared" ref="U74:Z74" si="301">(0*100)/1</f>
        <v>0</v>
      </c>
      <c r="V74" s="5">
        <f t="shared" si="301"/>
        <v>0</v>
      </c>
      <c r="W74" s="5">
        <f t="shared" si="301"/>
        <v>0</v>
      </c>
      <c r="X74" s="5">
        <f t="shared" si="301"/>
        <v>0</v>
      </c>
      <c r="Y74" s="5">
        <f t="shared" si="301"/>
        <v>0</v>
      </c>
      <c r="Z74" s="5">
        <f t="shared" si="301"/>
        <v>0</v>
      </c>
      <c r="AA74" s="5">
        <f t="shared" si="293"/>
        <v>100</v>
      </c>
      <c r="AB74" s="5">
        <f t="shared" ref="AB74:AC74" si="302">(0*100)/1</f>
        <v>0</v>
      </c>
      <c r="AC74" s="5">
        <f t="shared" si="302"/>
        <v>0</v>
      </c>
      <c r="AD74" s="5">
        <f t="shared" ref="AD74:AE74" si="303">(1*100)/1</f>
        <v>100</v>
      </c>
      <c r="AE74" s="5">
        <f t="shared" si="303"/>
        <v>100</v>
      </c>
    </row>
    <row r="75" spans="1:32">
      <c r="A75" s="1" t="s">
        <v>5</v>
      </c>
      <c r="B75" s="5">
        <f t="shared" si="287"/>
        <v>100</v>
      </c>
      <c r="C75" s="5">
        <f t="shared" ref="C75:F75" si="304">(0*100)/1</f>
        <v>0</v>
      </c>
      <c r="D75" s="5">
        <f t="shared" si="304"/>
        <v>0</v>
      </c>
      <c r="E75" s="5">
        <f t="shared" si="304"/>
        <v>0</v>
      </c>
      <c r="F75" s="5">
        <f t="shared" si="304"/>
        <v>0</v>
      </c>
      <c r="G75" s="5">
        <f>(1*100)/1</f>
        <v>100</v>
      </c>
      <c r="H75" s="5">
        <f>(0*100)/1</f>
        <v>0</v>
      </c>
      <c r="I75" s="5">
        <f t="shared" si="296"/>
        <v>100</v>
      </c>
      <c r="J75" s="5">
        <f t="shared" ref="J75:L75" si="305">(0*100)/1</f>
        <v>0</v>
      </c>
      <c r="K75" s="5">
        <f t="shared" si="305"/>
        <v>0</v>
      </c>
      <c r="L75" s="5">
        <f t="shared" si="305"/>
        <v>0</v>
      </c>
      <c r="M75" s="5">
        <f t="shared" ref="M75:N75" si="306">(1*100)/1</f>
        <v>100</v>
      </c>
      <c r="N75" s="5">
        <f t="shared" si="306"/>
        <v>100</v>
      </c>
      <c r="O75" s="5">
        <f t="shared" ref="O75:P75" si="307">(0*100)/1</f>
        <v>0</v>
      </c>
      <c r="P75" s="5">
        <f t="shared" si="307"/>
        <v>0</v>
      </c>
      <c r="Q75" s="5">
        <f>(1*100)/1</f>
        <v>100</v>
      </c>
      <c r="R75" s="5">
        <f t="shared" ref="R75:S75" si="308">(0*100)/1</f>
        <v>0</v>
      </c>
      <c r="S75" s="5">
        <f t="shared" si="308"/>
        <v>0</v>
      </c>
      <c r="T75" s="5">
        <f t="shared" si="300"/>
        <v>100</v>
      </c>
      <c r="U75" s="5">
        <f t="shared" ref="U75:U78" si="309">(0*100)/1</f>
        <v>0</v>
      </c>
      <c r="V75" s="5">
        <f t="shared" ref="V75:V78" si="310">(1*100)/1</f>
        <v>100</v>
      </c>
      <c r="W75" s="5">
        <f t="shared" ref="W75:Z75" si="311">(0*100)/1</f>
        <v>0</v>
      </c>
      <c r="X75" s="5">
        <f t="shared" si="311"/>
        <v>0</v>
      </c>
      <c r="Y75" s="5">
        <f t="shared" si="311"/>
        <v>0</v>
      </c>
      <c r="Z75" s="5">
        <f t="shared" si="311"/>
        <v>0</v>
      </c>
      <c r="AA75" s="5">
        <f t="shared" si="293"/>
        <v>100</v>
      </c>
      <c r="AB75" s="5">
        <f t="shared" ref="AB75:AD75" si="312">(0*100)/1</f>
        <v>0</v>
      </c>
      <c r="AC75" s="5">
        <f t="shared" si="312"/>
        <v>0</v>
      </c>
      <c r="AD75" s="5">
        <f t="shared" si="312"/>
        <v>0</v>
      </c>
      <c r="AE75" s="5">
        <f>(1*100)/1</f>
        <v>100</v>
      </c>
    </row>
    <row r="76" spans="1:32">
      <c r="A76" s="1" t="s">
        <v>6</v>
      </c>
      <c r="B76" s="5">
        <f t="shared" si="287"/>
        <v>100</v>
      </c>
      <c r="C76" s="5">
        <f t="shared" ref="C76:C79" si="313">(1*100)/1</f>
        <v>100</v>
      </c>
      <c r="D76" s="5">
        <f t="shared" ref="D76:D78" si="314">(0*100)/1</f>
        <v>0</v>
      </c>
      <c r="E76" s="5">
        <f>(1*100)/1</f>
        <v>100</v>
      </c>
      <c r="F76" s="5">
        <f t="shared" ref="F76:L76" si="315">(0*100)/1</f>
        <v>0</v>
      </c>
      <c r="G76" s="5">
        <f t="shared" si="315"/>
        <v>0</v>
      </c>
      <c r="H76" s="5">
        <f t="shared" si="315"/>
        <v>0</v>
      </c>
      <c r="I76" s="5">
        <f t="shared" si="315"/>
        <v>0</v>
      </c>
      <c r="J76" s="5">
        <f t="shared" si="315"/>
        <v>0</v>
      </c>
      <c r="K76" s="5">
        <f t="shared" si="315"/>
        <v>0</v>
      </c>
      <c r="L76" s="5">
        <f t="shared" si="315"/>
        <v>0</v>
      </c>
      <c r="M76" s="5">
        <f>(1*100)/1</f>
        <v>100</v>
      </c>
      <c r="N76" s="5">
        <f>(0*100)/1</f>
        <v>0</v>
      </c>
      <c r="O76" s="5">
        <f t="shared" ref="O76:O77" si="316">(1*100)/1</f>
        <v>100</v>
      </c>
      <c r="P76" s="5">
        <f t="shared" ref="P76:S76" si="317">(0*100)/1</f>
        <v>0</v>
      </c>
      <c r="Q76" s="5">
        <f t="shared" si="317"/>
        <v>0</v>
      </c>
      <c r="R76" s="5">
        <f t="shared" si="317"/>
        <v>0</v>
      </c>
      <c r="S76" s="5">
        <f t="shared" si="317"/>
        <v>0</v>
      </c>
      <c r="T76" s="5">
        <f t="shared" si="300"/>
        <v>100</v>
      </c>
      <c r="U76" s="5">
        <f t="shared" si="309"/>
        <v>0</v>
      </c>
      <c r="V76" s="5">
        <f t="shared" si="310"/>
        <v>100</v>
      </c>
      <c r="W76" s="5">
        <f t="shared" ref="W76:Z76" si="318">(0*100)/1</f>
        <v>0</v>
      </c>
      <c r="X76" s="5">
        <f t="shared" si="318"/>
        <v>0</v>
      </c>
      <c r="Y76" s="5">
        <f t="shared" si="318"/>
        <v>0</v>
      </c>
      <c r="Z76" s="5">
        <f t="shared" si="318"/>
        <v>0</v>
      </c>
      <c r="AA76" s="5">
        <f t="shared" si="293"/>
        <v>100</v>
      </c>
      <c r="AB76" s="5">
        <f t="shared" ref="AB76:AC76" si="319">(0*100)/1</f>
        <v>0</v>
      </c>
      <c r="AC76" s="5">
        <f t="shared" si="319"/>
        <v>0</v>
      </c>
      <c r="AD76" s="5">
        <f t="shared" ref="AD76:AE76" si="320">(1*100)/1</f>
        <v>100</v>
      </c>
      <c r="AE76" s="5">
        <f t="shared" si="320"/>
        <v>100</v>
      </c>
    </row>
    <row r="77" spans="1:32">
      <c r="A77" s="1" t="s">
        <v>7</v>
      </c>
      <c r="B77" s="5">
        <f t="shared" si="287"/>
        <v>100</v>
      </c>
      <c r="C77" s="5">
        <f t="shared" si="313"/>
        <v>100</v>
      </c>
      <c r="D77" s="5">
        <f t="shared" si="314"/>
        <v>0</v>
      </c>
      <c r="E77" s="5">
        <f t="shared" ref="E77:N77" si="321">(0*100)/1</f>
        <v>0</v>
      </c>
      <c r="F77" s="5">
        <f t="shared" si="321"/>
        <v>0</v>
      </c>
      <c r="G77" s="5">
        <f t="shared" si="321"/>
        <v>0</v>
      </c>
      <c r="H77" s="5">
        <f t="shared" si="321"/>
        <v>0</v>
      </c>
      <c r="I77" s="5">
        <f t="shared" si="321"/>
        <v>0</v>
      </c>
      <c r="J77" s="5">
        <f t="shared" si="321"/>
        <v>0</v>
      </c>
      <c r="K77" s="5">
        <f t="shared" si="321"/>
        <v>0</v>
      </c>
      <c r="L77" s="5">
        <f t="shared" si="321"/>
        <v>0</v>
      </c>
      <c r="M77" s="5">
        <f t="shared" si="321"/>
        <v>0</v>
      </c>
      <c r="N77" s="5">
        <f t="shared" si="321"/>
        <v>0</v>
      </c>
      <c r="O77" s="5">
        <f t="shared" si="316"/>
        <v>100</v>
      </c>
      <c r="P77" s="5">
        <f t="shared" ref="P77:S77" si="322">(0*100)/1</f>
        <v>0</v>
      </c>
      <c r="Q77" s="5">
        <f t="shared" si="322"/>
        <v>0</v>
      </c>
      <c r="R77" s="5">
        <f t="shared" si="322"/>
        <v>0</v>
      </c>
      <c r="S77" s="5">
        <f t="shared" si="322"/>
        <v>0</v>
      </c>
      <c r="T77" s="5">
        <f t="shared" si="300"/>
        <v>100</v>
      </c>
      <c r="U77" s="5">
        <f t="shared" si="309"/>
        <v>0</v>
      </c>
      <c r="V77" s="5">
        <f t="shared" si="310"/>
        <v>100</v>
      </c>
      <c r="W77" s="5">
        <f t="shared" ref="W77:Z77" si="323">(0*100)/1</f>
        <v>0</v>
      </c>
      <c r="X77" s="5">
        <f t="shared" si="323"/>
        <v>0</v>
      </c>
      <c r="Y77" s="5">
        <f t="shared" si="323"/>
        <v>0</v>
      </c>
      <c r="Z77" s="5">
        <f t="shared" si="323"/>
        <v>0</v>
      </c>
      <c r="AA77" s="5">
        <f t="shared" si="293"/>
        <v>100</v>
      </c>
      <c r="AB77" s="5">
        <f t="shared" ref="AB77:AD77" si="324">(0*100)/1</f>
        <v>0</v>
      </c>
      <c r="AC77" s="5">
        <f t="shared" si="324"/>
        <v>0</v>
      </c>
      <c r="AD77" s="5">
        <f t="shared" si="324"/>
        <v>0</v>
      </c>
      <c r="AE77" s="5">
        <f t="shared" ref="AE77:AE81" si="325">(1*100)/1</f>
        <v>100</v>
      </c>
    </row>
    <row r="78" spans="1:32">
      <c r="A78" s="1" t="s">
        <v>8</v>
      </c>
      <c r="B78" s="5">
        <f t="shared" ref="B78:B87" si="326">(0*100)/1</f>
        <v>0</v>
      </c>
      <c r="C78" s="5">
        <f t="shared" si="313"/>
        <v>100</v>
      </c>
      <c r="D78" s="5">
        <f t="shared" si="314"/>
        <v>0</v>
      </c>
      <c r="E78" s="5">
        <f>(1*100)/1</f>
        <v>100</v>
      </c>
      <c r="F78" s="5">
        <f>(0*100)/1</f>
        <v>0</v>
      </c>
      <c r="G78" s="5">
        <f t="shared" ref="G78:G79" si="327">(1*100)/1</f>
        <v>100</v>
      </c>
      <c r="H78" s="5">
        <f>(0*100)/1</f>
        <v>0</v>
      </c>
      <c r="I78" s="5">
        <f t="shared" ref="I78:J78" si="328">(1*100)/1</f>
        <v>100</v>
      </c>
      <c r="J78" s="5">
        <f t="shared" si="328"/>
        <v>100</v>
      </c>
      <c r="K78" s="5">
        <f>(0*100)/1</f>
        <v>0</v>
      </c>
      <c r="L78" s="5">
        <f t="shared" ref="L78:L80" si="329">(1*100)/1</f>
        <v>100</v>
      </c>
      <c r="M78" s="5">
        <f t="shared" ref="M78:M80" si="330">(0*100)/1</f>
        <v>0</v>
      </c>
      <c r="N78" s="5">
        <f t="shared" ref="N78:O78" si="331">(1*100)/1</f>
        <v>100</v>
      </c>
      <c r="O78" s="5">
        <f t="shared" si="331"/>
        <v>100</v>
      </c>
      <c r="P78" s="5">
        <f t="shared" ref="P78:S78" si="332">(0*100)/1</f>
        <v>0</v>
      </c>
      <c r="Q78" s="5">
        <f t="shared" si="332"/>
        <v>0</v>
      </c>
      <c r="R78" s="5">
        <f t="shared" si="332"/>
        <v>0</v>
      </c>
      <c r="S78" s="5">
        <f t="shared" si="332"/>
        <v>0</v>
      </c>
      <c r="T78" s="5">
        <f t="shared" si="300"/>
        <v>100</v>
      </c>
      <c r="U78" s="5">
        <f t="shared" si="309"/>
        <v>0</v>
      </c>
      <c r="V78" s="5">
        <f t="shared" si="310"/>
        <v>100</v>
      </c>
      <c r="W78" s="5">
        <f t="shared" ref="W78:W79" si="333">(1*100)/1</f>
        <v>100</v>
      </c>
      <c r="X78" s="5">
        <f t="shared" ref="X78:Y78" si="334">(0*100)/1</f>
        <v>0</v>
      </c>
      <c r="Y78" s="5">
        <f t="shared" si="334"/>
        <v>0</v>
      </c>
      <c r="Z78" s="5">
        <f t="shared" ref="Z78:AA78" si="335">(1*100)/1</f>
        <v>100</v>
      </c>
      <c r="AA78" s="5">
        <f t="shared" si="335"/>
        <v>100</v>
      </c>
      <c r="AB78" s="5">
        <f t="shared" ref="AB78:AD78" si="336">(0*100)/1</f>
        <v>0</v>
      </c>
      <c r="AC78" s="5">
        <f t="shared" si="336"/>
        <v>0</v>
      </c>
      <c r="AD78" s="5">
        <f t="shared" si="336"/>
        <v>0</v>
      </c>
      <c r="AE78" s="5">
        <f t="shared" si="325"/>
        <v>100</v>
      </c>
    </row>
    <row r="79" spans="1:32">
      <c r="A79" s="1" t="s">
        <v>9</v>
      </c>
      <c r="B79" s="5">
        <f t="shared" si="326"/>
        <v>0</v>
      </c>
      <c r="C79" s="5">
        <f t="shared" si="313"/>
        <v>100</v>
      </c>
      <c r="D79" s="5">
        <f>(1*100)/1</f>
        <v>100</v>
      </c>
      <c r="E79" s="5">
        <f t="shared" ref="E79:F79" si="337">(0*100)/1</f>
        <v>0</v>
      </c>
      <c r="F79" s="5">
        <f t="shared" si="337"/>
        <v>0</v>
      </c>
      <c r="G79" s="5">
        <f t="shared" si="327"/>
        <v>100</v>
      </c>
      <c r="H79" s="5">
        <f>(1*100)/1</f>
        <v>100</v>
      </c>
      <c r="I79" s="5">
        <f t="shared" ref="I79:K79" si="338">(0*100)/1</f>
        <v>0</v>
      </c>
      <c r="J79" s="5">
        <f t="shared" si="338"/>
        <v>0</v>
      </c>
      <c r="K79" s="5">
        <f t="shared" si="338"/>
        <v>0</v>
      </c>
      <c r="L79" s="5">
        <f t="shared" si="329"/>
        <v>100</v>
      </c>
      <c r="M79" s="5">
        <f t="shared" si="330"/>
        <v>0</v>
      </c>
      <c r="N79" s="5">
        <f t="shared" ref="N79:N80" si="339">(0*100)/1</f>
        <v>0</v>
      </c>
      <c r="O79" s="5">
        <f t="shared" ref="O79:O80" si="340">(1*100)/1</f>
        <v>100</v>
      </c>
      <c r="P79" s="5">
        <f t="shared" ref="P79:Q79" si="341">(0*100)/1</f>
        <v>0</v>
      </c>
      <c r="Q79" s="5">
        <f t="shared" si="341"/>
        <v>0</v>
      </c>
      <c r="R79" s="5">
        <f>(1*100)/1</f>
        <v>100</v>
      </c>
      <c r="S79" s="5">
        <f>(0*100)/1</f>
        <v>0</v>
      </c>
      <c r="T79" s="5">
        <f t="shared" si="300"/>
        <v>100</v>
      </c>
      <c r="U79" s="5">
        <f>(1*100)/1</f>
        <v>100</v>
      </c>
      <c r="V79" s="5">
        <f>(0*100)/1</f>
        <v>0</v>
      </c>
      <c r="W79" s="5">
        <f t="shared" si="333"/>
        <v>100</v>
      </c>
      <c r="X79" s="5">
        <f t="shared" ref="X79:Y79" si="342">(0*100)/1</f>
        <v>0</v>
      </c>
      <c r="Y79" s="5">
        <f t="shared" si="342"/>
        <v>0</v>
      </c>
      <c r="Z79" s="5">
        <f>(1*100)/1</f>
        <v>100</v>
      </c>
      <c r="AA79" s="5">
        <f>(0*100)/1</f>
        <v>0</v>
      </c>
      <c r="AB79" s="5">
        <f t="shared" ref="AB79:AB81" si="343">(1*100)/1</f>
        <v>100</v>
      </c>
      <c r="AC79" s="5">
        <f t="shared" ref="AC79:AD79" si="344">(0*100)/1</f>
        <v>0</v>
      </c>
      <c r="AD79" s="5">
        <f t="shared" si="344"/>
        <v>0</v>
      </c>
      <c r="AE79" s="5">
        <f t="shared" si="325"/>
        <v>100</v>
      </c>
    </row>
    <row r="80" spans="1:32">
      <c r="A80" s="1" t="s">
        <v>10</v>
      </c>
      <c r="B80" s="5">
        <f t="shared" si="326"/>
        <v>0</v>
      </c>
      <c r="C80" s="5">
        <f t="shared" ref="C80:K80" si="345">(0*100)/1</f>
        <v>0</v>
      </c>
      <c r="D80" s="5">
        <f t="shared" si="345"/>
        <v>0</v>
      </c>
      <c r="E80" s="5">
        <f t="shared" si="345"/>
        <v>0</v>
      </c>
      <c r="F80" s="5">
        <f t="shared" si="345"/>
        <v>0</v>
      </c>
      <c r="G80" s="5">
        <f t="shared" si="345"/>
        <v>0</v>
      </c>
      <c r="H80" s="5">
        <f t="shared" si="345"/>
        <v>0</v>
      </c>
      <c r="I80" s="5">
        <f t="shared" si="345"/>
        <v>0</v>
      </c>
      <c r="J80" s="5">
        <f t="shared" si="345"/>
        <v>0</v>
      </c>
      <c r="K80" s="5">
        <f t="shared" si="345"/>
        <v>0</v>
      </c>
      <c r="L80" s="5">
        <f t="shared" si="329"/>
        <v>100</v>
      </c>
      <c r="M80" s="5">
        <f t="shared" si="330"/>
        <v>0</v>
      </c>
      <c r="N80" s="5">
        <f t="shared" si="339"/>
        <v>0</v>
      </c>
      <c r="O80" s="5">
        <f t="shared" si="340"/>
        <v>100</v>
      </c>
      <c r="P80" s="5">
        <f t="shared" ref="P80:S80" si="346">(0*100)/1</f>
        <v>0</v>
      </c>
      <c r="Q80" s="5">
        <f t="shared" si="346"/>
        <v>0</v>
      </c>
      <c r="R80" s="5">
        <f t="shared" si="346"/>
        <v>0</v>
      </c>
      <c r="S80" s="5">
        <f t="shared" si="346"/>
        <v>0</v>
      </c>
      <c r="T80" s="5">
        <f t="shared" si="300"/>
        <v>100</v>
      </c>
      <c r="U80" s="5">
        <f>(0*100)/1</f>
        <v>0</v>
      </c>
      <c r="V80" s="5">
        <f>(1*100)/1</f>
        <v>100</v>
      </c>
      <c r="W80" s="5">
        <f t="shared" ref="W80:W83" si="347">(0*100)/1</f>
        <v>0</v>
      </c>
      <c r="X80" s="5">
        <f t="shared" ref="X80:X81" si="348">(1*100)/1</f>
        <v>100</v>
      </c>
      <c r="Y80" s="5">
        <f t="shared" ref="Y80:AA80" si="349">(0*100)/1</f>
        <v>0</v>
      </c>
      <c r="Z80" s="5">
        <f t="shared" si="349"/>
        <v>0</v>
      </c>
      <c r="AA80" s="5">
        <f t="shared" si="349"/>
        <v>0</v>
      </c>
      <c r="AB80" s="5">
        <f t="shared" si="343"/>
        <v>100</v>
      </c>
      <c r="AC80" s="5">
        <f t="shared" ref="AC80:AD80" si="350">(0*100)/1</f>
        <v>0</v>
      </c>
      <c r="AD80" s="5">
        <f t="shared" si="350"/>
        <v>0</v>
      </c>
      <c r="AE80" s="5">
        <f t="shared" si="325"/>
        <v>100</v>
      </c>
    </row>
    <row r="81" spans="1:31">
      <c r="A81" s="1" t="s">
        <v>11</v>
      </c>
      <c r="B81" s="5">
        <f t="shared" si="326"/>
        <v>0</v>
      </c>
      <c r="C81" s="5">
        <f>(1*100)/1</f>
        <v>100</v>
      </c>
      <c r="D81" s="5">
        <f t="shared" ref="D81:J81" si="351">(0*100)/1</f>
        <v>0</v>
      </c>
      <c r="E81" s="5">
        <f t="shared" si="351"/>
        <v>0</v>
      </c>
      <c r="F81" s="5">
        <f t="shared" si="351"/>
        <v>0</v>
      </c>
      <c r="G81" s="5">
        <f t="shared" si="351"/>
        <v>0</v>
      </c>
      <c r="H81" s="5">
        <f t="shared" si="351"/>
        <v>0</v>
      </c>
      <c r="I81" s="5">
        <f t="shared" si="351"/>
        <v>0</v>
      </c>
      <c r="J81" s="5">
        <f t="shared" si="351"/>
        <v>0</v>
      </c>
      <c r="K81" s="5">
        <f>(1*100)/1</f>
        <v>100</v>
      </c>
      <c r="L81" s="5">
        <f t="shared" ref="L81:S81" si="352">(0*100)/1</f>
        <v>0</v>
      </c>
      <c r="M81" s="5">
        <f t="shared" si="352"/>
        <v>0</v>
      </c>
      <c r="N81" s="5">
        <f t="shared" si="352"/>
        <v>0</v>
      </c>
      <c r="O81" s="5">
        <f t="shared" si="352"/>
        <v>0</v>
      </c>
      <c r="P81" s="5">
        <f t="shared" si="352"/>
        <v>0</v>
      </c>
      <c r="Q81" s="5">
        <f t="shared" si="352"/>
        <v>0</v>
      </c>
      <c r="R81" s="5">
        <f t="shared" si="352"/>
        <v>0</v>
      </c>
      <c r="S81" s="5">
        <f t="shared" si="352"/>
        <v>0</v>
      </c>
      <c r="T81" s="5">
        <f t="shared" si="300"/>
        <v>100</v>
      </c>
      <c r="U81" s="5">
        <f t="shared" ref="U81:V81" si="353">(1*100)/1</f>
        <v>100</v>
      </c>
      <c r="V81" s="5">
        <f t="shared" si="353"/>
        <v>100</v>
      </c>
      <c r="W81" s="5">
        <f t="shared" si="347"/>
        <v>0</v>
      </c>
      <c r="X81" s="5">
        <f t="shared" si="348"/>
        <v>100</v>
      </c>
      <c r="Y81" s="5">
        <f t="shared" ref="Y81:AA81" si="354">(0*100)/1</f>
        <v>0</v>
      </c>
      <c r="Z81" s="5">
        <f t="shared" si="354"/>
        <v>0</v>
      </c>
      <c r="AA81" s="5">
        <f t="shared" si="354"/>
        <v>0</v>
      </c>
      <c r="AB81" s="5">
        <f t="shared" si="343"/>
        <v>100</v>
      </c>
      <c r="AC81" s="5">
        <f t="shared" ref="AC81:AD81" si="355">(0*100)/1</f>
        <v>0</v>
      </c>
      <c r="AD81" s="5">
        <f t="shared" si="355"/>
        <v>0</v>
      </c>
      <c r="AE81" s="5">
        <f t="shared" si="325"/>
        <v>100</v>
      </c>
    </row>
    <row r="82" spans="1:31">
      <c r="A82" s="1" t="s">
        <v>12</v>
      </c>
      <c r="B82" s="5">
        <f t="shared" si="326"/>
        <v>0</v>
      </c>
      <c r="C82" s="5">
        <f t="shared" ref="C82:H82" si="356">(0*100)/1</f>
        <v>0</v>
      </c>
      <c r="D82" s="5">
        <f t="shared" si="356"/>
        <v>0</v>
      </c>
      <c r="E82" s="5">
        <f t="shared" si="356"/>
        <v>0</v>
      </c>
      <c r="F82" s="5">
        <f t="shared" si="356"/>
        <v>0</v>
      </c>
      <c r="G82" s="5">
        <f t="shared" si="356"/>
        <v>0</v>
      </c>
      <c r="H82" s="5">
        <f t="shared" si="356"/>
        <v>0</v>
      </c>
      <c r="I82" s="5">
        <f>(1*100)/1</f>
        <v>100</v>
      </c>
      <c r="J82" s="5">
        <f t="shared" ref="J82:K82" si="357">(0*100)/1</f>
        <v>0</v>
      </c>
      <c r="K82" s="5">
        <f t="shared" si="357"/>
        <v>0</v>
      </c>
      <c r="L82" s="5">
        <f>(1*100)/1</f>
        <v>100</v>
      </c>
      <c r="M82" s="5">
        <f>(0*100)/1</f>
        <v>0</v>
      </c>
      <c r="N82" s="5">
        <f t="shared" ref="N82:O82" si="358">(1*100)/1</f>
        <v>100</v>
      </c>
      <c r="O82" s="5">
        <f t="shared" si="358"/>
        <v>100</v>
      </c>
      <c r="P82" s="5">
        <f t="shared" ref="P82:R82" si="359">(0*100)/1</f>
        <v>0</v>
      </c>
      <c r="Q82" s="5">
        <f t="shared" si="359"/>
        <v>0</v>
      </c>
      <c r="R82" s="5">
        <f t="shared" si="359"/>
        <v>0</v>
      </c>
      <c r="S82" s="5">
        <f>(1*100)/1</f>
        <v>100</v>
      </c>
      <c r="T82" s="5">
        <f t="shared" ref="T82:T83" si="360">(0*100)/1</f>
        <v>0</v>
      </c>
      <c r="U82" s="5">
        <f t="shared" ref="U82:V82" si="361">(1*100)/1</f>
        <v>100</v>
      </c>
      <c r="V82" s="5">
        <f t="shared" si="361"/>
        <v>100</v>
      </c>
      <c r="W82" s="5">
        <f t="shared" si="347"/>
        <v>0</v>
      </c>
      <c r="X82" s="5">
        <f t="shared" ref="X82:AE82" si="362">(0*100)/1</f>
        <v>0</v>
      </c>
      <c r="Y82" s="5">
        <f t="shared" si="362"/>
        <v>0</v>
      </c>
      <c r="Z82" s="5">
        <f t="shared" si="362"/>
        <v>0</v>
      </c>
      <c r="AA82" s="5">
        <f t="shared" si="362"/>
        <v>0</v>
      </c>
      <c r="AB82" s="5">
        <f t="shared" si="362"/>
        <v>0</v>
      </c>
      <c r="AC82" s="5">
        <f t="shared" si="362"/>
        <v>0</v>
      </c>
      <c r="AD82" s="5">
        <f t="shared" si="362"/>
        <v>0</v>
      </c>
      <c r="AE82" s="5">
        <f t="shared" si="362"/>
        <v>0</v>
      </c>
    </row>
    <row r="83" spans="1:31">
      <c r="A83" s="1" t="s">
        <v>13</v>
      </c>
      <c r="B83" s="5">
        <f t="shared" si="326"/>
        <v>0</v>
      </c>
      <c r="C83" s="5">
        <f>(0*100)/1</f>
        <v>0</v>
      </c>
      <c r="D83" s="5">
        <f t="shared" ref="D83:E83" si="363">(1*100)/1</f>
        <v>100</v>
      </c>
      <c r="E83" s="5">
        <f t="shared" si="363"/>
        <v>100</v>
      </c>
      <c r="F83" s="5">
        <f t="shared" ref="F83:I83" si="364">(0*100)/1</f>
        <v>0</v>
      </c>
      <c r="G83" s="5">
        <f t="shared" si="364"/>
        <v>0</v>
      </c>
      <c r="H83" s="5">
        <f t="shared" si="364"/>
        <v>0</v>
      </c>
      <c r="I83" s="5">
        <f t="shared" si="364"/>
        <v>0</v>
      </c>
      <c r="J83" s="5">
        <f>(1*100)/1</f>
        <v>100</v>
      </c>
      <c r="K83" s="5">
        <f t="shared" ref="K83:M83" si="365">(0*100)/1</f>
        <v>0</v>
      </c>
      <c r="L83" s="5">
        <f t="shared" si="365"/>
        <v>0</v>
      </c>
      <c r="M83" s="5">
        <f t="shared" si="365"/>
        <v>0</v>
      </c>
      <c r="N83" s="5">
        <f>(1*100)/1</f>
        <v>100</v>
      </c>
      <c r="O83" s="5">
        <f t="shared" ref="O83:Q83" si="366">(0*100)/1</f>
        <v>0</v>
      </c>
      <c r="P83" s="5">
        <f t="shared" si="366"/>
        <v>0</v>
      </c>
      <c r="Q83" s="5">
        <f t="shared" si="366"/>
        <v>0</v>
      </c>
      <c r="R83" s="5">
        <f t="shared" ref="R83:S83" si="367">(1*100)/1</f>
        <v>100</v>
      </c>
      <c r="S83" s="5">
        <f t="shared" si="367"/>
        <v>100</v>
      </c>
      <c r="T83" s="5">
        <f t="shared" si="360"/>
        <v>0</v>
      </c>
      <c r="U83" s="5">
        <f t="shared" ref="U83:U85" si="368">(0*100)/1</f>
        <v>0</v>
      </c>
      <c r="V83" s="5">
        <f>(1*100)/1</f>
        <v>100</v>
      </c>
      <c r="W83" s="5">
        <f t="shared" si="347"/>
        <v>0</v>
      </c>
      <c r="X83" s="5">
        <f t="shared" ref="X83:Y83" si="369">(0*100)/1</f>
        <v>0</v>
      </c>
      <c r="Y83" s="5">
        <f t="shared" si="369"/>
        <v>0</v>
      </c>
      <c r="Z83" s="5">
        <f>(1*100)/1</f>
        <v>100</v>
      </c>
      <c r="AA83" s="5">
        <f t="shared" ref="AA83:AE83" si="370">(0*100)/1</f>
        <v>0</v>
      </c>
      <c r="AB83" s="5">
        <f t="shared" si="370"/>
        <v>0</v>
      </c>
      <c r="AC83" s="5">
        <f t="shared" si="370"/>
        <v>0</v>
      </c>
      <c r="AD83" s="5">
        <f t="shared" si="370"/>
        <v>0</v>
      </c>
      <c r="AE83" s="5">
        <f t="shared" si="370"/>
        <v>0</v>
      </c>
    </row>
    <row r="84" spans="1:31">
      <c r="A84" s="1" t="s">
        <v>14</v>
      </c>
      <c r="B84" s="5">
        <f t="shared" si="326"/>
        <v>0</v>
      </c>
      <c r="C84" s="5">
        <f t="shared" ref="C84:E84" si="371">(1*100)/1</f>
        <v>100</v>
      </c>
      <c r="D84" s="5">
        <f t="shared" si="371"/>
        <v>100</v>
      </c>
      <c r="E84" s="5">
        <f t="shared" si="371"/>
        <v>100</v>
      </c>
      <c r="F84" s="5">
        <f t="shared" ref="F84:F85" si="372">(0*100)/1</f>
        <v>0</v>
      </c>
      <c r="G84" s="5">
        <f>(1*100)/1</f>
        <v>100</v>
      </c>
      <c r="H84" s="5">
        <f t="shared" ref="H84:K84" si="373">(0*100)/1</f>
        <v>0</v>
      </c>
      <c r="I84" s="5">
        <f t="shared" si="373"/>
        <v>0</v>
      </c>
      <c r="J84" s="5">
        <f t="shared" si="373"/>
        <v>0</v>
      </c>
      <c r="K84" s="5">
        <f t="shared" si="373"/>
        <v>0</v>
      </c>
      <c r="L84" s="5">
        <f t="shared" ref="L84:N84" si="374">(1*100)/1</f>
        <v>100</v>
      </c>
      <c r="M84" s="5">
        <f t="shared" si="374"/>
        <v>100</v>
      </c>
      <c r="N84" s="5">
        <f t="shared" si="374"/>
        <v>100</v>
      </c>
      <c r="O84" s="5">
        <f t="shared" ref="O84:Q84" si="375">(0*100)/1</f>
        <v>0</v>
      </c>
      <c r="P84" s="5">
        <f t="shared" si="375"/>
        <v>0</v>
      </c>
      <c r="Q84" s="5">
        <f t="shared" si="375"/>
        <v>0</v>
      </c>
      <c r="R84" s="5">
        <f t="shared" ref="R84:T84" si="376">(1*100)/1</f>
        <v>100</v>
      </c>
      <c r="S84" s="5">
        <f t="shared" si="376"/>
        <v>100</v>
      </c>
      <c r="T84" s="5">
        <f t="shared" si="376"/>
        <v>100</v>
      </c>
      <c r="U84" s="5">
        <f t="shared" si="368"/>
        <v>0</v>
      </c>
      <c r="V84" s="5">
        <f t="shared" ref="V84:W84" si="377">(0*100)/1</f>
        <v>0</v>
      </c>
      <c r="W84" s="5">
        <f t="shared" si="377"/>
        <v>0</v>
      </c>
      <c r="X84" s="5">
        <f t="shared" ref="X84:Z84" si="378">(1*100)/1</f>
        <v>100</v>
      </c>
      <c r="Y84" s="5">
        <f t="shared" si="378"/>
        <v>100</v>
      </c>
      <c r="Z84" s="5">
        <f t="shared" si="378"/>
        <v>100</v>
      </c>
      <c r="AA84" s="5">
        <f t="shared" ref="AA84:AE84" si="379">(0*100)/1</f>
        <v>0</v>
      </c>
      <c r="AB84" s="5">
        <f t="shared" si="379"/>
        <v>0</v>
      </c>
      <c r="AC84" s="5">
        <f t="shared" si="379"/>
        <v>0</v>
      </c>
      <c r="AD84" s="5">
        <f t="shared" si="379"/>
        <v>0</v>
      </c>
      <c r="AE84" s="5">
        <f t="shared" si="379"/>
        <v>0</v>
      </c>
    </row>
    <row r="85" spans="1:31">
      <c r="A85" s="1" t="s">
        <v>15</v>
      </c>
      <c r="B85" s="5">
        <f t="shared" si="326"/>
        <v>0</v>
      </c>
      <c r="C85" s="5">
        <f t="shared" ref="C85:E85" si="380">(1*100)/1</f>
        <v>100</v>
      </c>
      <c r="D85" s="5">
        <f t="shared" si="380"/>
        <v>100</v>
      </c>
      <c r="E85" s="5">
        <f t="shared" si="380"/>
        <v>100</v>
      </c>
      <c r="F85" s="5">
        <f t="shared" si="372"/>
        <v>0</v>
      </c>
      <c r="G85" s="5">
        <f t="shared" ref="G85:H85" si="381">(0*100)/1</f>
        <v>0</v>
      </c>
      <c r="H85" s="5">
        <f t="shared" si="381"/>
        <v>0</v>
      </c>
      <c r="I85" s="5">
        <f>(1*100)/1</f>
        <v>100</v>
      </c>
      <c r="J85" s="5">
        <f t="shared" ref="J85:K85" si="382">(0*100)/1</f>
        <v>0</v>
      </c>
      <c r="K85" s="5">
        <f t="shared" si="382"/>
        <v>0</v>
      </c>
      <c r="L85" s="5">
        <f>(1*100)/1</f>
        <v>100</v>
      </c>
      <c r="M85" s="5">
        <f>(0*100)/1</f>
        <v>0</v>
      </c>
      <c r="N85" s="5">
        <f>(1*100)/1</f>
        <v>100</v>
      </c>
      <c r="O85" s="5">
        <f t="shared" ref="O85:Q85" si="383">(0*100)/1</f>
        <v>0</v>
      </c>
      <c r="P85" s="5">
        <f t="shared" si="383"/>
        <v>0</v>
      </c>
      <c r="Q85" s="5">
        <f t="shared" si="383"/>
        <v>0</v>
      </c>
      <c r="R85" s="5">
        <f>(1*100)/1</f>
        <v>100</v>
      </c>
      <c r="S85" s="5">
        <f>(0*100)/1</f>
        <v>0</v>
      </c>
      <c r="T85" s="5">
        <f>(1*100)/1</f>
        <v>100</v>
      </c>
      <c r="U85" s="5">
        <f t="shared" si="368"/>
        <v>0</v>
      </c>
      <c r="V85" s="5">
        <f t="shared" ref="V85:W85" si="384">(0*100)/1</f>
        <v>0</v>
      </c>
      <c r="W85" s="5">
        <f t="shared" si="384"/>
        <v>0</v>
      </c>
      <c r="X85" s="5">
        <f>(1*100)/1</f>
        <v>100</v>
      </c>
      <c r="Y85" s="5">
        <f t="shared" ref="Y85:AC85" si="385">(0*100)/1</f>
        <v>0</v>
      </c>
      <c r="Z85" s="5">
        <f t="shared" si="385"/>
        <v>0</v>
      </c>
      <c r="AA85" s="5">
        <f t="shared" si="385"/>
        <v>0</v>
      </c>
      <c r="AB85" s="5">
        <f t="shared" si="385"/>
        <v>0</v>
      </c>
      <c r="AC85" s="5">
        <f t="shared" si="385"/>
        <v>0</v>
      </c>
      <c r="AD85" s="5">
        <f>(1*100)/1</f>
        <v>100</v>
      </c>
      <c r="AE85" s="5">
        <f>(0*100)/1</f>
        <v>0</v>
      </c>
    </row>
    <row r="86" spans="1:31">
      <c r="A86" s="1" t="s">
        <v>16</v>
      </c>
      <c r="B86" s="5">
        <f t="shared" si="326"/>
        <v>0</v>
      </c>
      <c r="C86" s="5">
        <f t="shared" ref="C86:AE86" si="386">(0*100)/1</f>
        <v>0</v>
      </c>
      <c r="D86" s="5">
        <f t="shared" si="386"/>
        <v>0</v>
      </c>
      <c r="E86" s="5">
        <f t="shared" si="386"/>
        <v>0</v>
      </c>
      <c r="F86" s="5">
        <f t="shared" si="386"/>
        <v>0</v>
      </c>
      <c r="G86" s="5">
        <f t="shared" si="386"/>
        <v>0</v>
      </c>
      <c r="H86" s="5">
        <f t="shared" si="386"/>
        <v>0</v>
      </c>
      <c r="I86" s="5">
        <f t="shared" si="386"/>
        <v>0</v>
      </c>
      <c r="J86" s="5">
        <f t="shared" si="386"/>
        <v>0</v>
      </c>
      <c r="K86" s="5">
        <f t="shared" si="386"/>
        <v>0</v>
      </c>
      <c r="L86" s="5">
        <f t="shared" si="386"/>
        <v>0</v>
      </c>
      <c r="M86" s="5">
        <f t="shared" si="386"/>
        <v>0</v>
      </c>
      <c r="N86" s="5">
        <f t="shared" si="386"/>
        <v>0</v>
      </c>
      <c r="O86" s="5">
        <f t="shared" si="386"/>
        <v>0</v>
      </c>
      <c r="P86" s="5">
        <f t="shared" si="386"/>
        <v>0</v>
      </c>
      <c r="Q86" s="5">
        <f t="shared" si="386"/>
        <v>0</v>
      </c>
      <c r="R86" s="5">
        <f t="shared" si="386"/>
        <v>0</v>
      </c>
      <c r="S86" s="5">
        <f t="shared" si="386"/>
        <v>0</v>
      </c>
      <c r="T86" s="5">
        <f t="shared" si="386"/>
        <v>0</v>
      </c>
      <c r="U86" s="5">
        <f t="shared" si="386"/>
        <v>0</v>
      </c>
      <c r="V86" s="5">
        <f t="shared" si="386"/>
        <v>0</v>
      </c>
      <c r="W86" s="5">
        <f t="shared" si="386"/>
        <v>0</v>
      </c>
      <c r="X86" s="5">
        <f t="shared" si="386"/>
        <v>0</v>
      </c>
      <c r="Y86" s="5">
        <f t="shared" si="386"/>
        <v>0</v>
      </c>
      <c r="Z86" s="5">
        <f t="shared" si="386"/>
        <v>0</v>
      </c>
      <c r="AA86" s="5">
        <f t="shared" si="386"/>
        <v>0</v>
      </c>
      <c r="AB86" s="5">
        <f t="shared" si="386"/>
        <v>0</v>
      </c>
      <c r="AC86" s="5">
        <f t="shared" si="386"/>
        <v>0</v>
      </c>
      <c r="AD86" s="5">
        <f t="shared" si="386"/>
        <v>0</v>
      </c>
      <c r="AE86" s="5">
        <f t="shared" si="386"/>
        <v>0</v>
      </c>
    </row>
    <row r="87" spans="1:31">
      <c r="A87" s="1" t="s">
        <v>17</v>
      </c>
      <c r="B87" s="5">
        <f t="shared" si="326"/>
        <v>0</v>
      </c>
      <c r="C87" s="5">
        <f t="shared" ref="C87:AE87" si="387">(0*100)/1</f>
        <v>0</v>
      </c>
      <c r="D87" s="5">
        <f t="shared" si="387"/>
        <v>0</v>
      </c>
      <c r="E87" s="5">
        <f t="shared" si="387"/>
        <v>0</v>
      </c>
      <c r="F87" s="5">
        <f t="shared" si="387"/>
        <v>0</v>
      </c>
      <c r="G87" s="5">
        <f t="shared" si="387"/>
        <v>0</v>
      </c>
      <c r="H87" s="5">
        <f t="shared" si="387"/>
        <v>0</v>
      </c>
      <c r="I87" s="5">
        <f t="shared" si="387"/>
        <v>0</v>
      </c>
      <c r="J87" s="5">
        <f t="shared" si="387"/>
        <v>0</v>
      </c>
      <c r="K87" s="5">
        <f t="shared" si="387"/>
        <v>0</v>
      </c>
      <c r="L87" s="5">
        <f t="shared" si="387"/>
        <v>0</v>
      </c>
      <c r="M87" s="5">
        <f t="shared" si="387"/>
        <v>0</v>
      </c>
      <c r="N87" s="5">
        <f t="shared" si="387"/>
        <v>0</v>
      </c>
      <c r="O87" s="5">
        <f t="shared" si="387"/>
        <v>0</v>
      </c>
      <c r="P87" s="5">
        <f t="shared" si="387"/>
        <v>0</v>
      </c>
      <c r="Q87" s="5">
        <f t="shared" si="387"/>
        <v>0</v>
      </c>
      <c r="R87" s="5">
        <f t="shared" si="387"/>
        <v>0</v>
      </c>
      <c r="S87" s="5">
        <f t="shared" si="387"/>
        <v>0</v>
      </c>
      <c r="T87" s="5">
        <f t="shared" si="387"/>
        <v>0</v>
      </c>
      <c r="U87" s="5">
        <f t="shared" si="387"/>
        <v>0</v>
      </c>
      <c r="V87" s="5">
        <f t="shared" si="387"/>
        <v>0</v>
      </c>
      <c r="W87" s="5">
        <f t="shared" si="387"/>
        <v>0</v>
      </c>
      <c r="X87" s="5">
        <f t="shared" si="387"/>
        <v>0</v>
      </c>
      <c r="Y87" s="5">
        <f t="shared" si="387"/>
        <v>0</v>
      </c>
      <c r="Z87" s="5">
        <f t="shared" si="387"/>
        <v>0</v>
      </c>
      <c r="AA87" s="5">
        <f t="shared" si="387"/>
        <v>0</v>
      </c>
      <c r="AB87" s="5">
        <f t="shared" si="387"/>
        <v>0</v>
      </c>
      <c r="AC87" s="5">
        <f t="shared" si="387"/>
        <v>0</v>
      </c>
      <c r="AD87" s="5">
        <f t="shared" si="387"/>
        <v>0</v>
      </c>
      <c r="AE87" s="5">
        <f t="shared" si="387"/>
        <v>0</v>
      </c>
    </row>
    <row r="101" spans="26:26">
      <c r="Z101" s="5">
        <f>MAX(B5:S18)</f>
        <v>100</v>
      </c>
    </row>
  </sheetData>
  <conditionalFormatting sqref="B3:AE69 B71:AE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3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0</v>
      </c>
      <c r="B1" s="2">
        <v>45809</v>
      </c>
      <c r="C1" s="2">
        <v>45810</v>
      </c>
      <c r="D1" s="2">
        <v>45811</v>
      </c>
      <c r="E1" s="2">
        <v>45812</v>
      </c>
      <c r="F1" s="2">
        <v>45813</v>
      </c>
      <c r="G1" s="2">
        <v>45814</v>
      </c>
      <c r="H1" s="2">
        <v>45815</v>
      </c>
      <c r="I1" s="2">
        <v>45816</v>
      </c>
      <c r="J1" s="2">
        <v>45817</v>
      </c>
      <c r="K1" s="2">
        <v>45818</v>
      </c>
      <c r="L1" s="2">
        <v>45819</v>
      </c>
      <c r="M1" s="2">
        <v>45820</v>
      </c>
      <c r="N1" s="2">
        <v>45821</v>
      </c>
      <c r="O1" s="2">
        <v>45822</v>
      </c>
      <c r="P1" s="2">
        <v>45823</v>
      </c>
      <c r="Q1" s="2">
        <v>45824</v>
      </c>
      <c r="R1" s="2">
        <v>45825</v>
      </c>
      <c r="S1" s="2">
        <v>45826</v>
      </c>
      <c r="T1" s="2">
        <v>45827</v>
      </c>
      <c r="U1" s="2">
        <v>45828</v>
      </c>
      <c r="V1" s="2">
        <v>45829</v>
      </c>
      <c r="W1" s="2">
        <v>45830</v>
      </c>
      <c r="X1" s="2">
        <v>45831</v>
      </c>
      <c r="Y1" s="2">
        <v>45832</v>
      </c>
      <c r="Z1" s="2">
        <v>45833</v>
      </c>
      <c r="AA1" s="2">
        <v>45834</v>
      </c>
      <c r="AB1" s="2">
        <v>45835</v>
      </c>
      <c r="AC1" s="2">
        <v>45836</v>
      </c>
      <c r="AD1" s="2">
        <v>45837</v>
      </c>
      <c r="AE1" s="2">
        <v>45838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1" t="s">
        <v>31</v>
      </c>
      <c r="AG2" s="1" t="s">
        <v>32</v>
      </c>
    </row>
    <row r="3" spans="1:34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>AVERAGE(B5:AE16)</f>
        <v>53.524305555555557</v>
      </c>
      <c r="AG3" s="1">
        <v>2848</v>
      </c>
    </row>
    <row r="4" spans="1:34">
      <c r="A4" s="1" t="s">
        <v>3</v>
      </c>
      <c r="B4" s="4">
        <f>(1*100)/16</f>
        <v>6.25</v>
      </c>
      <c r="C4" s="4">
        <f t="shared" ref="C4:Q4" si="1">(0*100)/16</f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>(2*100)/16</f>
        <v>12.5</v>
      </c>
      <c r="S4" s="4">
        <f t="shared" ref="S4:AE4" si="2">(0*100)/16</f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</row>
    <row r="5" spans="1:34">
      <c r="A5" s="1" t="s">
        <v>4</v>
      </c>
      <c r="B5" s="4">
        <f>(12*100)/16</f>
        <v>75</v>
      </c>
      <c r="C5" s="4">
        <f t="shared" ref="C5:C6" si="3">(2*100)/16</f>
        <v>12.5</v>
      </c>
      <c r="D5" s="4">
        <f t="shared" ref="D5:E5" si="4">(4*100)/16</f>
        <v>25</v>
      </c>
      <c r="E5" s="4">
        <f t="shared" si="4"/>
        <v>25</v>
      </c>
      <c r="F5" s="4">
        <f>(6*100)/16</f>
        <v>37.5</v>
      </c>
      <c r="G5" s="4">
        <f>(3*100)/16</f>
        <v>18.75</v>
      </c>
      <c r="H5" s="4">
        <f t="shared" ref="H5:I5" si="5">(6*100)/16</f>
        <v>37.5</v>
      </c>
      <c r="I5" s="4">
        <f t="shared" si="5"/>
        <v>37.5</v>
      </c>
      <c r="J5" s="4">
        <f>(3*100)/16</f>
        <v>18.75</v>
      </c>
      <c r="K5" s="4">
        <f>(2*100)/16</f>
        <v>12.5</v>
      </c>
      <c r="L5" s="4">
        <f>(4*100)/16</f>
        <v>25</v>
      </c>
      <c r="M5" s="4">
        <f>(9*100)/16</f>
        <v>56.25</v>
      </c>
      <c r="N5" s="4">
        <f>(7*100)/16</f>
        <v>43.75</v>
      </c>
      <c r="O5" s="4">
        <f t="shared" ref="O5:P5" si="6">(6*100)/16</f>
        <v>37.5</v>
      </c>
      <c r="P5" s="4">
        <f t="shared" si="6"/>
        <v>37.5</v>
      </c>
      <c r="Q5" s="4">
        <f t="shared" ref="Q5:Q6" si="7">(1*100)/16</f>
        <v>6.25</v>
      </c>
      <c r="R5" s="4">
        <f>(6*100)/16</f>
        <v>37.5</v>
      </c>
      <c r="S5" s="4">
        <f>(4*100)/16</f>
        <v>25</v>
      </c>
      <c r="T5" s="4">
        <f>(3*100)/16</f>
        <v>18.75</v>
      </c>
      <c r="U5" s="4">
        <f>(7*100)/16</f>
        <v>43.75</v>
      </c>
      <c r="V5" s="4">
        <f>(5*100)/16</f>
        <v>31.25</v>
      </c>
      <c r="W5" s="4">
        <f>(6*100)/16</f>
        <v>37.5</v>
      </c>
      <c r="X5" s="4">
        <f t="shared" ref="X5:AA5" si="8">(3*100)/16</f>
        <v>18.75</v>
      </c>
      <c r="Y5" s="4">
        <f t="shared" si="8"/>
        <v>18.75</v>
      </c>
      <c r="Z5" s="4">
        <f t="shared" si="8"/>
        <v>18.75</v>
      </c>
      <c r="AA5" s="4">
        <f t="shared" si="8"/>
        <v>18.75</v>
      </c>
      <c r="AB5" s="4">
        <f>(5*100)/16</f>
        <v>31.25</v>
      </c>
      <c r="AC5" s="4">
        <f>(6*100)/16</f>
        <v>37.5</v>
      </c>
      <c r="AD5" s="4">
        <f t="shared" ref="AD5:AE5" si="9">(5*100)/16</f>
        <v>31.25</v>
      </c>
      <c r="AE5" s="4">
        <f t="shared" si="9"/>
        <v>31.25</v>
      </c>
    </row>
    <row r="6" spans="1:34">
      <c r="A6" s="1" t="s">
        <v>5</v>
      </c>
      <c r="B6" s="4">
        <f>(13*100)/16</f>
        <v>81.25</v>
      </c>
      <c r="C6" s="4">
        <f t="shared" si="3"/>
        <v>12.5</v>
      </c>
      <c r="D6" s="4">
        <f>(4*100)/16</f>
        <v>25</v>
      </c>
      <c r="E6" s="4">
        <f>(5*100)/16</f>
        <v>31.25</v>
      </c>
      <c r="F6" s="4">
        <f>(10*100)/16</f>
        <v>62.5</v>
      </c>
      <c r="G6" s="4">
        <f>(6*100)/16</f>
        <v>37.5</v>
      </c>
      <c r="H6" s="4">
        <f>(12*100)/16</f>
        <v>75</v>
      </c>
      <c r="I6" s="4">
        <f>(10*100)/16</f>
        <v>62.5</v>
      </c>
      <c r="J6" s="4">
        <f>(2*100)/16</f>
        <v>12.5</v>
      </c>
      <c r="K6" s="4">
        <f>(5*100)/16</f>
        <v>31.25</v>
      </c>
      <c r="L6" s="4">
        <f>(7*100)/16</f>
        <v>43.75</v>
      </c>
      <c r="M6" s="4">
        <f>(12*100)/16</f>
        <v>75</v>
      </c>
      <c r="N6" s="4">
        <f>(9*100)/16</f>
        <v>56.25</v>
      </c>
      <c r="O6" s="4">
        <f>(10*100)/16</f>
        <v>62.5</v>
      </c>
      <c r="P6" s="4">
        <f>(9*100)/16</f>
        <v>56.25</v>
      </c>
      <c r="Q6" s="4">
        <f t="shared" si="7"/>
        <v>6.25</v>
      </c>
      <c r="R6" s="4">
        <f>(9*100)/16</f>
        <v>56.25</v>
      </c>
      <c r="S6" s="7">
        <f t="shared" ref="S6:S8" si="10">(7*100)/16</f>
        <v>43.75</v>
      </c>
      <c r="T6" s="4">
        <f>(5*100)/16</f>
        <v>31.25</v>
      </c>
      <c r="U6" s="4">
        <f>(8*100)/16</f>
        <v>50</v>
      </c>
      <c r="V6" s="4">
        <f>(9*100)/16</f>
        <v>56.25</v>
      </c>
      <c r="W6" s="4">
        <f t="shared" ref="W6:W7" si="11">(14*100)/16</f>
        <v>87.5</v>
      </c>
      <c r="X6" s="4">
        <f>(7*100)/16</f>
        <v>43.75</v>
      </c>
      <c r="Y6" s="4">
        <f>(3*100)/16</f>
        <v>18.75</v>
      </c>
      <c r="Z6" s="4">
        <f>(7*100)/16</f>
        <v>43.75</v>
      </c>
      <c r="AA6" s="4">
        <f>(4*100)/16</f>
        <v>25</v>
      </c>
      <c r="AB6" s="4">
        <f>(6*100)/16</f>
        <v>37.5</v>
      </c>
      <c r="AC6" s="4">
        <f>(11*100)/16</f>
        <v>68.75</v>
      </c>
      <c r="AD6" s="4">
        <f>(12*100)/16</f>
        <v>75</v>
      </c>
      <c r="AE6" s="4">
        <f>(4*100)/16</f>
        <v>25</v>
      </c>
    </row>
    <row r="7" spans="1:34">
      <c r="A7" s="1" t="s">
        <v>6</v>
      </c>
      <c r="B7" s="4">
        <f>(14*100)/16</f>
        <v>87.5</v>
      </c>
      <c r="C7" s="4">
        <f>(4*100)/16</f>
        <v>25</v>
      </c>
      <c r="D7" s="4">
        <f t="shared" ref="D7:E7" si="12">(9*100)/16</f>
        <v>56.25</v>
      </c>
      <c r="E7" s="4">
        <f t="shared" si="12"/>
        <v>56.25</v>
      </c>
      <c r="F7" s="4">
        <f>(11*100)/16</f>
        <v>68.75</v>
      </c>
      <c r="G7" s="4">
        <f t="shared" ref="G7:G8" si="13">(10*100)/16</f>
        <v>62.5</v>
      </c>
      <c r="H7" s="4">
        <f>(16*100)/16</f>
        <v>100</v>
      </c>
      <c r="I7" s="4">
        <f>(15*100)/16</f>
        <v>93.75</v>
      </c>
      <c r="J7" s="4">
        <f>(3*100)/16</f>
        <v>18.75</v>
      </c>
      <c r="K7" s="4">
        <f>(11*100)/16</f>
        <v>68.75</v>
      </c>
      <c r="L7" s="4">
        <f>(10*100)/16</f>
        <v>62.5</v>
      </c>
      <c r="M7" s="4">
        <f t="shared" ref="M7:M8" si="14">(15*100)/16</f>
        <v>93.75</v>
      </c>
      <c r="N7" s="4">
        <f t="shared" ref="N7:O7" si="15">(14*100)/16</f>
        <v>87.5</v>
      </c>
      <c r="O7" s="4">
        <f t="shared" si="15"/>
        <v>87.5</v>
      </c>
      <c r="P7" s="4">
        <f>(11*100)/16</f>
        <v>68.75</v>
      </c>
      <c r="Q7" s="4">
        <f>(7*100)/16</f>
        <v>43.75</v>
      </c>
      <c r="R7" s="4">
        <f>(10*100)/16</f>
        <v>62.5</v>
      </c>
      <c r="S7" s="7">
        <f t="shared" si="10"/>
        <v>43.75</v>
      </c>
      <c r="T7" s="4">
        <f>(12*100)/16</f>
        <v>75</v>
      </c>
      <c r="U7" s="4">
        <f>(9*100)/16</f>
        <v>56.25</v>
      </c>
      <c r="V7" s="4">
        <f t="shared" ref="V7:V8" si="16">(12*100)/16</f>
        <v>75</v>
      </c>
      <c r="W7" s="4">
        <f t="shared" si="11"/>
        <v>87.5</v>
      </c>
      <c r="X7" s="4">
        <f>(6*100)/16</f>
        <v>37.5</v>
      </c>
      <c r="Y7" s="4">
        <f>(11*100)/16</f>
        <v>68.75</v>
      </c>
      <c r="Z7" s="4">
        <f>(10*100)/16</f>
        <v>62.5</v>
      </c>
      <c r="AA7" s="4">
        <f t="shared" ref="AA7:AA8" si="17">(8*100)/16</f>
        <v>50</v>
      </c>
      <c r="AB7" s="4">
        <f>(7*100)/16</f>
        <v>43.75</v>
      </c>
      <c r="AC7" s="4">
        <f>(16*100)/16</f>
        <v>100</v>
      </c>
      <c r="AD7" s="4">
        <f>(14*100)/16</f>
        <v>87.5</v>
      </c>
      <c r="AE7" s="4">
        <f>(5*100)/16</f>
        <v>31.25</v>
      </c>
    </row>
    <row r="8" spans="1:34">
      <c r="A8" s="1" t="s">
        <v>7</v>
      </c>
      <c r="B8" s="4">
        <f>(16*100)/16</f>
        <v>100</v>
      </c>
      <c r="C8" s="4">
        <f>(3*100)/16</f>
        <v>18.75</v>
      </c>
      <c r="D8" s="4">
        <f>(10*100)/16</f>
        <v>62.5</v>
      </c>
      <c r="E8" s="4">
        <f>(13*100)/16</f>
        <v>81.25</v>
      </c>
      <c r="F8" s="4">
        <f>(12*100)/16</f>
        <v>75</v>
      </c>
      <c r="G8" s="4">
        <f t="shared" si="13"/>
        <v>62.5</v>
      </c>
      <c r="H8" s="4">
        <f t="shared" ref="H8:I8" si="18">(13*100)/16</f>
        <v>81.25</v>
      </c>
      <c r="I8" s="4">
        <f t="shared" si="18"/>
        <v>81.25</v>
      </c>
      <c r="J8" s="4">
        <f>(4*100)/16</f>
        <v>25</v>
      </c>
      <c r="K8" s="4">
        <f>(10*100)/16</f>
        <v>62.5</v>
      </c>
      <c r="L8" s="4">
        <f t="shared" ref="L8:L10" si="19">(8*100)/16</f>
        <v>50</v>
      </c>
      <c r="M8" s="4">
        <f t="shared" si="14"/>
        <v>93.75</v>
      </c>
      <c r="N8" s="4">
        <f>(13*100)/16</f>
        <v>81.25</v>
      </c>
      <c r="O8" s="4">
        <f t="shared" ref="O8:O9" si="20">(14*100)/16</f>
        <v>87.5</v>
      </c>
      <c r="P8" s="4">
        <f>(12*100)/16</f>
        <v>75</v>
      </c>
      <c r="Q8" s="4">
        <f t="shared" ref="Q8:Q9" si="21">(11*100)/16</f>
        <v>68.75</v>
      </c>
      <c r="R8" s="4">
        <f>(12*100)/16</f>
        <v>75</v>
      </c>
      <c r="S8" s="7">
        <f t="shared" si="10"/>
        <v>43.75</v>
      </c>
      <c r="T8" s="4">
        <f>(13*100)/16</f>
        <v>81.25</v>
      </c>
      <c r="U8" s="4">
        <f t="shared" ref="U8:U10" si="22">(10*100)/16</f>
        <v>62.5</v>
      </c>
      <c r="V8" s="4">
        <f t="shared" si="16"/>
        <v>75</v>
      </c>
      <c r="W8" s="4">
        <f t="shared" ref="W8:W9" si="23">(15*100)/16</f>
        <v>93.75</v>
      </c>
      <c r="X8" s="4">
        <f t="shared" ref="X8:X9" si="24">(7*100)/16</f>
        <v>43.75</v>
      </c>
      <c r="Y8" s="4">
        <f>(10*100)/16</f>
        <v>62.5</v>
      </c>
      <c r="Z8" s="4">
        <f>(9*100)/16</f>
        <v>56.25</v>
      </c>
      <c r="AA8" s="4">
        <f t="shared" si="17"/>
        <v>50</v>
      </c>
      <c r="AB8" s="4">
        <f>(6*100)/16</f>
        <v>37.5</v>
      </c>
      <c r="AC8" s="4">
        <f>(14*100)/16</f>
        <v>87.5</v>
      </c>
      <c r="AD8" s="4">
        <f>(16*100)/16</f>
        <v>100</v>
      </c>
      <c r="AE8" s="4">
        <f>(6*100)/16</f>
        <v>37.5</v>
      </c>
    </row>
    <row r="9" spans="1:34">
      <c r="A9" s="1" t="s">
        <v>8</v>
      </c>
      <c r="B9" s="4">
        <f>(13*100)/16</f>
        <v>81.25</v>
      </c>
      <c r="C9" s="4">
        <f t="shared" ref="C9:C10" si="25">(4*100)/16</f>
        <v>25</v>
      </c>
      <c r="D9" s="4">
        <f t="shared" ref="D9:E9" si="26">(11*100)/16</f>
        <v>68.75</v>
      </c>
      <c r="E9" s="4">
        <f t="shared" si="26"/>
        <v>68.75</v>
      </c>
      <c r="F9" s="4">
        <f>(14*100)/16</f>
        <v>87.5</v>
      </c>
      <c r="G9" s="4">
        <f>(16*100)/16</f>
        <v>100</v>
      </c>
      <c r="H9" s="4">
        <f t="shared" ref="H9:I9" si="27">(14*100)/16</f>
        <v>87.5</v>
      </c>
      <c r="I9" s="4">
        <f t="shared" si="27"/>
        <v>87.5</v>
      </c>
      <c r="J9" s="4">
        <f>(5*100)/16</f>
        <v>31.25</v>
      </c>
      <c r="K9" s="4">
        <f>(9*100)/16</f>
        <v>56.25</v>
      </c>
      <c r="L9" s="4">
        <f t="shared" si="19"/>
        <v>50</v>
      </c>
      <c r="M9" s="4">
        <f>(14*100)/16</f>
        <v>87.5</v>
      </c>
      <c r="N9" s="4">
        <f>(16*100)/16</f>
        <v>100</v>
      </c>
      <c r="O9" s="4">
        <f t="shared" si="20"/>
        <v>87.5</v>
      </c>
      <c r="P9" s="4">
        <f>(13*100)/16</f>
        <v>81.25</v>
      </c>
      <c r="Q9" s="4">
        <f t="shared" si="21"/>
        <v>68.75</v>
      </c>
      <c r="R9" s="4">
        <f>(16*100)/16</f>
        <v>100</v>
      </c>
      <c r="S9" s="4">
        <f>(10*100)/16</f>
        <v>62.5</v>
      </c>
      <c r="T9" s="4">
        <f>(11*100)/16</f>
        <v>68.75</v>
      </c>
      <c r="U9" s="4">
        <f t="shared" si="22"/>
        <v>62.5</v>
      </c>
      <c r="V9" s="4">
        <f>(13*100)/16</f>
        <v>81.25</v>
      </c>
      <c r="W9" s="4">
        <f t="shared" si="23"/>
        <v>93.75</v>
      </c>
      <c r="X9" s="4">
        <f t="shared" si="24"/>
        <v>43.75</v>
      </c>
      <c r="Y9" s="4">
        <f t="shared" ref="Y9:Y10" si="28">(7*100)/16</f>
        <v>43.75</v>
      </c>
      <c r="Z9" s="4">
        <f>(10*100)/16</f>
        <v>62.5</v>
      </c>
      <c r="AA9" s="4">
        <f>(7*100)/16</f>
        <v>43.75</v>
      </c>
      <c r="AB9" s="4">
        <f>(5*100)/16</f>
        <v>31.25</v>
      </c>
      <c r="AC9" s="4">
        <f>(16*100)/16</f>
        <v>100</v>
      </c>
      <c r="AD9" s="4">
        <f>(14*100)/16</f>
        <v>87.5</v>
      </c>
      <c r="AE9" s="4">
        <f>(7*100)/16</f>
        <v>43.75</v>
      </c>
    </row>
    <row r="10" spans="1:34">
      <c r="A10" s="1" t="s">
        <v>9</v>
      </c>
      <c r="B10" s="4">
        <f>(16*100)/16</f>
        <v>100</v>
      </c>
      <c r="C10" s="4">
        <f t="shared" si="25"/>
        <v>25</v>
      </c>
      <c r="D10" s="4">
        <f>(10*100)/16</f>
        <v>62.5</v>
      </c>
      <c r="E10" s="4">
        <f>(11*100)/16</f>
        <v>68.75</v>
      </c>
      <c r="F10" s="4">
        <f t="shared" ref="F10:G10" si="29">(12*100)/16</f>
        <v>75</v>
      </c>
      <c r="G10" s="4">
        <f t="shared" si="29"/>
        <v>75</v>
      </c>
      <c r="H10" s="4">
        <f>(15*100)/16</f>
        <v>93.75</v>
      </c>
      <c r="I10" s="4">
        <f>(12*100)/16</f>
        <v>75</v>
      </c>
      <c r="J10" s="4">
        <f>(2*100)/16</f>
        <v>12.5</v>
      </c>
      <c r="K10" s="4">
        <f>(10*100)/16</f>
        <v>62.5</v>
      </c>
      <c r="L10" s="4">
        <f t="shared" si="19"/>
        <v>50</v>
      </c>
      <c r="M10" s="4">
        <f>(12*100)/16</f>
        <v>75</v>
      </c>
      <c r="N10" s="4">
        <f>(15*100)/16</f>
        <v>93.75</v>
      </c>
      <c r="O10" s="4">
        <f>(12*100)/16</f>
        <v>75</v>
      </c>
      <c r="P10" s="4">
        <f>(14*100)/16</f>
        <v>87.5</v>
      </c>
      <c r="Q10" s="4">
        <f t="shared" ref="Q10:Q11" si="30">(10*100)/16</f>
        <v>62.5</v>
      </c>
      <c r="R10" s="4">
        <f t="shared" ref="R10:R11" si="31">(15*100)/16</f>
        <v>93.75</v>
      </c>
      <c r="S10" s="4">
        <f t="shared" ref="S10:T10" si="32">(11*100)/16</f>
        <v>68.75</v>
      </c>
      <c r="T10" s="4">
        <f t="shared" si="32"/>
        <v>68.75</v>
      </c>
      <c r="U10" s="4">
        <f t="shared" si="22"/>
        <v>62.5</v>
      </c>
      <c r="V10" s="4">
        <f>(16*100)/16</f>
        <v>100</v>
      </c>
      <c r="W10" s="4">
        <f>(14*100)/16</f>
        <v>87.5</v>
      </c>
      <c r="X10" s="4">
        <f t="shared" ref="X10:X11" si="33">(8*100)/16</f>
        <v>50</v>
      </c>
      <c r="Y10" s="4">
        <f t="shared" si="28"/>
        <v>43.75</v>
      </c>
      <c r="Z10" s="4">
        <f t="shared" ref="Z10:Z11" si="34">(11*100)/16</f>
        <v>68.75</v>
      </c>
      <c r="AA10" s="4">
        <f t="shared" ref="AA10:AB10" si="35">(8*100)/16</f>
        <v>50</v>
      </c>
      <c r="AB10" s="4">
        <f t="shared" si="35"/>
        <v>50</v>
      </c>
      <c r="AC10" s="4">
        <f>(15*100)/16</f>
        <v>93.75</v>
      </c>
      <c r="AD10" s="4">
        <f t="shared" ref="AD10:AD11" si="36">(16*100)/16</f>
        <v>100</v>
      </c>
      <c r="AE10" s="4">
        <f>(8*100)/16</f>
        <v>50</v>
      </c>
    </row>
    <row r="11" spans="1:34">
      <c r="A11" s="1" t="s">
        <v>10</v>
      </c>
      <c r="B11" s="4">
        <f>(15*100)/16</f>
        <v>93.75</v>
      </c>
      <c r="C11" s="4">
        <f>(6*100)/16</f>
        <v>37.5</v>
      </c>
      <c r="D11" s="4">
        <f>(11*100)/16</f>
        <v>68.75</v>
      </c>
      <c r="E11" s="4">
        <f>(8*100)/16</f>
        <v>50</v>
      </c>
      <c r="F11" s="4">
        <f t="shared" ref="F11:G11" si="37">(9*100)/16</f>
        <v>56.25</v>
      </c>
      <c r="G11" s="4">
        <f t="shared" si="37"/>
        <v>56.25</v>
      </c>
      <c r="H11" s="4">
        <f t="shared" ref="H11:I11" si="38">(12*100)/16</f>
        <v>75</v>
      </c>
      <c r="I11" s="4">
        <f t="shared" si="38"/>
        <v>75</v>
      </c>
      <c r="J11" s="4">
        <f>(4*100)/16</f>
        <v>25</v>
      </c>
      <c r="K11" s="4">
        <f t="shared" ref="K11:K12" si="39">(13*100)/16</f>
        <v>81.25</v>
      </c>
      <c r="L11" s="4">
        <f t="shared" ref="L11:L12" si="40">(7*100)/16</f>
        <v>43.75</v>
      </c>
      <c r="M11" s="4">
        <f>(11*100)/16</f>
        <v>68.75</v>
      </c>
      <c r="N11" s="4">
        <f>(12*100)/16</f>
        <v>75</v>
      </c>
      <c r="O11" s="4">
        <f>(11*100)/16</f>
        <v>68.75</v>
      </c>
      <c r="P11" s="4">
        <f>(15*100)/16</f>
        <v>93.75</v>
      </c>
      <c r="Q11" s="4">
        <f t="shared" si="30"/>
        <v>62.5</v>
      </c>
      <c r="R11" s="4">
        <f t="shared" si="31"/>
        <v>93.75</v>
      </c>
      <c r="S11" s="4">
        <f>(13*100)/16</f>
        <v>81.25</v>
      </c>
      <c r="T11" s="4">
        <f>(9*100)/16</f>
        <v>56.25</v>
      </c>
      <c r="U11" s="4">
        <f>(12*100)/16</f>
        <v>75</v>
      </c>
      <c r="V11" s="4">
        <f t="shared" ref="V11:W11" si="41">(13*100)/16</f>
        <v>81.25</v>
      </c>
      <c r="W11" s="4">
        <f t="shared" si="41"/>
        <v>81.25</v>
      </c>
      <c r="X11" s="4">
        <f t="shared" si="33"/>
        <v>50</v>
      </c>
      <c r="Y11" s="4">
        <f>(8*100)/16</f>
        <v>50</v>
      </c>
      <c r="Z11" s="4">
        <f t="shared" si="34"/>
        <v>68.75</v>
      </c>
      <c r="AA11" s="4">
        <f t="shared" ref="AA11:AB11" si="42">(8*100)/16</f>
        <v>50</v>
      </c>
      <c r="AB11" s="4">
        <f t="shared" si="42"/>
        <v>50</v>
      </c>
      <c r="AC11" s="4">
        <f t="shared" ref="AC11:AC12" si="43">(11*100)/16</f>
        <v>68.75</v>
      </c>
      <c r="AD11" s="4">
        <f t="shared" si="36"/>
        <v>100</v>
      </c>
      <c r="AE11" s="4">
        <f>(6*100)/16</f>
        <v>37.5</v>
      </c>
    </row>
    <row r="12" spans="1:34">
      <c r="A12" s="1" t="s">
        <v>11</v>
      </c>
      <c r="B12" s="4">
        <f>(13*100)/16</f>
        <v>81.25</v>
      </c>
      <c r="C12" s="4">
        <f t="shared" ref="C12:C14" si="44">(5*100)/16</f>
        <v>31.25</v>
      </c>
      <c r="D12" s="4">
        <f>(13*100)/16</f>
        <v>81.25</v>
      </c>
      <c r="E12" s="4">
        <f t="shared" ref="E12:E13" si="45">(9*100)/16</f>
        <v>56.25</v>
      </c>
      <c r="F12" s="4">
        <f>(13*100)/16</f>
        <v>81.25</v>
      </c>
      <c r="G12" s="4">
        <f>(12*100)/16</f>
        <v>75</v>
      </c>
      <c r="H12" s="4">
        <f>(11*100)/16</f>
        <v>68.75</v>
      </c>
      <c r="I12" s="4">
        <f>(12*100)/16</f>
        <v>75</v>
      </c>
      <c r="J12" s="4">
        <f>(5*100)/16</f>
        <v>31.25</v>
      </c>
      <c r="K12" s="4">
        <f t="shared" si="39"/>
        <v>81.25</v>
      </c>
      <c r="L12" s="4">
        <f t="shared" si="40"/>
        <v>43.75</v>
      </c>
      <c r="M12" s="4">
        <f>(6*100)/16</f>
        <v>37.5</v>
      </c>
      <c r="N12" s="4">
        <f>(9*100)/16</f>
        <v>56.25</v>
      </c>
      <c r="O12" s="4">
        <f t="shared" ref="O12:O13" si="46">(8*100)/16</f>
        <v>50</v>
      </c>
      <c r="P12" s="4">
        <f>(14*100)/16</f>
        <v>87.5</v>
      </c>
      <c r="Q12" s="4">
        <f>(8*100)/16</f>
        <v>50</v>
      </c>
      <c r="R12" s="4">
        <f t="shared" ref="R12:R14" si="47">(11*100)/16</f>
        <v>68.75</v>
      </c>
      <c r="S12" s="4">
        <f>(10*100)/16</f>
        <v>62.5</v>
      </c>
      <c r="T12" s="4">
        <f>(11*100)/16</f>
        <v>68.75</v>
      </c>
      <c r="U12" s="4">
        <f>(14*100)/16</f>
        <v>87.5</v>
      </c>
      <c r="V12" s="4">
        <f>(12*100)/16</f>
        <v>75</v>
      </c>
      <c r="W12" s="4">
        <f>(14*100)/16</f>
        <v>87.5</v>
      </c>
      <c r="X12" s="4">
        <f t="shared" ref="X12:Y12" si="48">(10*100)/16</f>
        <v>62.5</v>
      </c>
      <c r="Y12" s="4">
        <f t="shared" si="48"/>
        <v>62.5</v>
      </c>
      <c r="Z12" s="4">
        <f>(9*100)/16</f>
        <v>56.25</v>
      </c>
      <c r="AA12" s="4">
        <f>(6*100)/16</f>
        <v>37.5</v>
      </c>
      <c r="AB12" s="4">
        <f>(8*100)/16</f>
        <v>50</v>
      </c>
      <c r="AC12" s="4">
        <f t="shared" si="43"/>
        <v>68.75</v>
      </c>
      <c r="AD12" s="4">
        <f t="shared" ref="AD12:AD14" si="49">(11*100)/16</f>
        <v>68.75</v>
      </c>
      <c r="AE12" s="4">
        <f>(2*100)/16</f>
        <v>12.5</v>
      </c>
    </row>
    <row r="13" spans="1:34">
      <c r="A13" s="1" t="s">
        <v>12</v>
      </c>
      <c r="B13" s="4">
        <f t="shared" ref="B13:B14" si="50">(9*100)/16</f>
        <v>56.25</v>
      </c>
      <c r="C13" s="4">
        <f t="shared" si="44"/>
        <v>31.25</v>
      </c>
      <c r="D13" s="4">
        <f>(11*100)/16</f>
        <v>68.75</v>
      </c>
      <c r="E13" s="4">
        <f t="shared" si="45"/>
        <v>56.25</v>
      </c>
      <c r="F13" s="4">
        <f t="shared" ref="F13:F14" si="51">(15*100)/16</f>
        <v>93.75</v>
      </c>
      <c r="G13" s="4">
        <f t="shared" ref="G13:H13" si="52">(9*100)/16</f>
        <v>56.25</v>
      </c>
      <c r="H13" s="4">
        <f t="shared" si="52"/>
        <v>56.25</v>
      </c>
      <c r="I13" s="4">
        <f t="shared" ref="I13:I14" si="53">(10*100)/16</f>
        <v>62.5</v>
      </c>
      <c r="J13" s="4">
        <f>(7*100)/16</f>
        <v>43.75</v>
      </c>
      <c r="K13" s="4">
        <f t="shared" ref="K13:K14" si="54">(10*100)/16</f>
        <v>62.5</v>
      </c>
      <c r="L13" s="4">
        <f>(12*100)/16</f>
        <v>75</v>
      </c>
      <c r="M13" s="4">
        <f>(7*100)/16</f>
        <v>43.75</v>
      </c>
      <c r="N13" s="4">
        <f>(5*100)/16</f>
        <v>31.25</v>
      </c>
      <c r="O13" s="4">
        <f t="shared" si="46"/>
        <v>50</v>
      </c>
      <c r="P13" s="4">
        <f>(11*100)/16</f>
        <v>68.75</v>
      </c>
      <c r="Q13" s="4">
        <f>(9*100)/16</f>
        <v>56.25</v>
      </c>
      <c r="R13" s="4">
        <f t="shared" si="47"/>
        <v>68.75</v>
      </c>
      <c r="S13" s="4">
        <f>(8*100)/16</f>
        <v>50</v>
      </c>
      <c r="T13" s="4">
        <f>(9*100)/16</f>
        <v>56.25</v>
      </c>
      <c r="U13" s="4">
        <f>(16*100)/16</f>
        <v>100</v>
      </c>
      <c r="V13" s="4">
        <f>(8*100)/16</f>
        <v>50</v>
      </c>
      <c r="W13" s="4">
        <f>(11*100)/16</f>
        <v>68.75</v>
      </c>
      <c r="X13" s="4">
        <f t="shared" ref="X13:Y13" si="55">(8*100)/16</f>
        <v>50</v>
      </c>
      <c r="Y13" s="4">
        <f t="shared" si="55"/>
        <v>50</v>
      </c>
      <c r="Z13" s="4">
        <f t="shared" ref="Z13:Z14" si="56">(10*100)/16</f>
        <v>62.5</v>
      </c>
      <c r="AA13" s="4">
        <f>(8*100)/16</f>
        <v>50</v>
      </c>
      <c r="AB13" s="4">
        <f>(5*100)/16</f>
        <v>31.25</v>
      </c>
      <c r="AC13" s="4">
        <f t="shared" ref="AC13:AC14" si="57">(9*100)/16</f>
        <v>56.25</v>
      </c>
      <c r="AD13" s="4">
        <f t="shared" si="49"/>
        <v>68.75</v>
      </c>
      <c r="AE13" s="4">
        <f>(4*100)/16</f>
        <v>25</v>
      </c>
    </row>
    <row r="14" spans="1:34">
      <c r="A14" s="1" t="s">
        <v>13</v>
      </c>
      <c r="B14" s="4">
        <f t="shared" si="50"/>
        <v>56.25</v>
      </c>
      <c r="C14" s="4">
        <f t="shared" si="44"/>
        <v>31.25</v>
      </c>
      <c r="D14" s="4">
        <f t="shared" ref="D14:E14" si="58">(9*100)/16</f>
        <v>56.25</v>
      </c>
      <c r="E14" s="4">
        <f t="shared" si="58"/>
        <v>56.25</v>
      </c>
      <c r="F14" s="4">
        <f t="shared" si="51"/>
        <v>93.75</v>
      </c>
      <c r="G14" s="4">
        <f>(9*100)/16</f>
        <v>56.25</v>
      </c>
      <c r="H14" s="4">
        <f>(6*100)/16</f>
        <v>37.5</v>
      </c>
      <c r="I14" s="4">
        <f t="shared" si="53"/>
        <v>62.5</v>
      </c>
      <c r="J14" s="4">
        <f>(4*100)/16</f>
        <v>25</v>
      </c>
      <c r="K14" s="4">
        <f t="shared" si="54"/>
        <v>62.5</v>
      </c>
      <c r="L14" s="4">
        <f>(13*100)/16</f>
        <v>81.25</v>
      </c>
      <c r="M14" s="4">
        <f t="shared" ref="M14:M15" si="59">(5*100)/16</f>
        <v>31.25</v>
      </c>
      <c r="N14" s="4">
        <f t="shared" ref="N14:N15" si="60">(2*100)/16</f>
        <v>12.5</v>
      </c>
      <c r="O14" s="4">
        <f t="shared" ref="O14:O15" si="61">(6*100)/16</f>
        <v>37.5</v>
      </c>
      <c r="P14" s="4">
        <f t="shared" ref="P14:Q14" si="62">(10*100)/16</f>
        <v>62.5</v>
      </c>
      <c r="Q14" s="4">
        <f t="shared" si="62"/>
        <v>62.5</v>
      </c>
      <c r="R14" s="4">
        <f t="shared" si="47"/>
        <v>68.75</v>
      </c>
      <c r="S14" s="4">
        <f>(10*100)/16</f>
        <v>62.5</v>
      </c>
      <c r="T14" s="4">
        <f t="shared" ref="T14:T15" si="63">(8*100)/16</f>
        <v>50</v>
      </c>
      <c r="U14" s="4">
        <f>(9*100)/16</f>
        <v>56.25</v>
      </c>
      <c r="V14" s="4">
        <f>(7*100)/16</f>
        <v>43.75</v>
      </c>
      <c r="W14" s="4">
        <f>(10*100)/16</f>
        <v>62.5</v>
      </c>
      <c r="X14" s="4">
        <f>(5*100)/16</f>
        <v>31.25</v>
      </c>
      <c r="Y14" s="4">
        <f>(11*100)/16</f>
        <v>68.75</v>
      </c>
      <c r="Z14" s="4">
        <f t="shared" si="56"/>
        <v>62.5</v>
      </c>
      <c r="AA14" s="4">
        <f t="shared" ref="AA14:AA15" si="64">(4*100)/16</f>
        <v>25</v>
      </c>
      <c r="AB14" s="4">
        <f>(3*100)/16</f>
        <v>18.75</v>
      </c>
      <c r="AC14" s="4">
        <f t="shared" si="57"/>
        <v>56.25</v>
      </c>
      <c r="AD14" s="4">
        <f t="shared" si="49"/>
        <v>68.75</v>
      </c>
      <c r="AE14" s="4">
        <f>(2*100)/16</f>
        <v>12.5</v>
      </c>
    </row>
    <row r="15" spans="1:34">
      <c r="A15" s="1" t="s">
        <v>14</v>
      </c>
      <c r="B15" s="4">
        <f>(6*100)/16</f>
        <v>37.5</v>
      </c>
      <c r="C15" s="4">
        <f>(2*100)/16</f>
        <v>12.5</v>
      </c>
      <c r="D15" s="4">
        <f>(4*100)/16</f>
        <v>25</v>
      </c>
      <c r="E15" s="4">
        <f>(8*100)/16</f>
        <v>50</v>
      </c>
      <c r="F15" s="4">
        <f>(7*100)/16</f>
        <v>43.75</v>
      </c>
      <c r="G15" s="4">
        <f>(2*100)/16</f>
        <v>12.5</v>
      </c>
      <c r="H15" s="4">
        <f>(7*100)/16</f>
        <v>43.75</v>
      </c>
      <c r="I15" s="4">
        <f>(5*100)/16</f>
        <v>31.25</v>
      </c>
      <c r="J15" s="4">
        <f>(3*100)/16</f>
        <v>18.75</v>
      </c>
      <c r="K15" s="4">
        <f>(6*100)/16</f>
        <v>37.5</v>
      </c>
      <c r="L15" s="4">
        <f>(9*100)/16</f>
        <v>56.25</v>
      </c>
      <c r="M15" s="4">
        <f t="shared" si="59"/>
        <v>31.25</v>
      </c>
      <c r="N15" s="4">
        <f t="shared" si="60"/>
        <v>12.5</v>
      </c>
      <c r="O15" s="4">
        <f t="shared" si="61"/>
        <v>37.5</v>
      </c>
      <c r="P15" s="4">
        <f>(10*100)/16</f>
        <v>62.5</v>
      </c>
      <c r="Q15" s="4">
        <f>(7*100)/16</f>
        <v>43.75</v>
      </c>
      <c r="R15" s="4">
        <f>(9*100)/16</f>
        <v>56.25</v>
      </c>
      <c r="S15" s="4">
        <f>(6*100)/16</f>
        <v>37.5</v>
      </c>
      <c r="T15" s="4">
        <f t="shared" si="63"/>
        <v>50</v>
      </c>
      <c r="U15" s="4">
        <f t="shared" ref="U15:V15" si="65">(6*100)/16</f>
        <v>37.5</v>
      </c>
      <c r="V15" s="4">
        <f t="shared" si="65"/>
        <v>37.5</v>
      </c>
      <c r="W15" s="4">
        <f>(8*100)/16</f>
        <v>50</v>
      </c>
      <c r="X15" s="4">
        <f t="shared" ref="X15:X16" si="66">(3*100)/16</f>
        <v>18.75</v>
      </c>
      <c r="Y15" s="4">
        <f t="shared" ref="Y15:Z15" si="67">(10*100)/16</f>
        <v>62.5</v>
      </c>
      <c r="Z15" s="4">
        <f t="shared" si="67"/>
        <v>62.5</v>
      </c>
      <c r="AA15" s="4">
        <f t="shared" si="64"/>
        <v>25</v>
      </c>
      <c r="AB15" s="4">
        <f t="shared" ref="AB15:AB16" si="68">(1*100)/16</f>
        <v>6.25</v>
      </c>
      <c r="AC15" s="4">
        <f>(6*100)/16</f>
        <v>37.5</v>
      </c>
      <c r="AD15" s="4">
        <f>(9*100)/16</f>
        <v>56.25</v>
      </c>
      <c r="AE15" s="4">
        <f>(3*100)/16</f>
        <v>18.75</v>
      </c>
    </row>
    <row r="16" spans="1:34">
      <c r="A16" s="1" t="s">
        <v>15</v>
      </c>
      <c r="B16" s="4">
        <f>(5*100)/16</f>
        <v>31.25</v>
      </c>
      <c r="C16" s="4">
        <f t="shared" ref="C16:D16" si="69">(1*100)/16</f>
        <v>6.25</v>
      </c>
      <c r="D16" s="4">
        <f t="shared" si="69"/>
        <v>6.25</v>
      </c>
      <c r="E16" s="4">
        <f>(6*100)/16</f>
        <v>37.5</v>
      </c>
      <c r="F16" s="4">
        <f t="shared" ref="F16:G16" si="70">(2*100)/16</f>
        <v>12.5</v>
      </c>
      <c r="G16" s="4">
        <f t="shared" si="70"/>
        <v>12.5</v>
      </c>
      <c r="H16" s="4">
        <f t="shared" ref="H16:I16" si="71">(4*100)/16</f>
        <v>25</v>
      </c>
      <c r="I16" s="4">
        <f t="shared" si="71"/>
        <v>25</v>
      </c>
      <c r="J16" s="4">
        <f>(2*100)/16</f>
        <v>12.5</v>
      </c>
      <c r="K16" s="4">
        <f>(0*100)/16</f>
        <v>0</v>
      </c>
      <c r="L16" s="4">
        <f>(3*100)/16</f>
        <v>18.75</v>
      </c>
      <c r="M16" s="4">
        <f>(2*100)/16</f>
        <v>12.5</v>
      </c>
      <c r="N16" s="4">
        <f>(1*100)/16</f>
        <v>6.25</v>
      </c>
      <c r="O16" s="4">
        <f>(5*100)/16</f>
        <v>31.25</v>
      </c>
      <c r="P16" s="4">
        <f>(9*100)/16</f>
        <v>56.25</v>
      </c>
      <c r="Q16" s="4">
        <f t="shared" ref="Q16:R16" si="72">(5*100)/16</f>
        <v>31.25</v>
      </c>
      <c r="R16" s="4">
        <f t="shared" si="72"/>
        <v>31.25</v>
      </c>
      <c r="S16" s="4">
        <f>(2*100)/16</f>
        <v>12.5</v>
      </c>
      <c r="T16" s="4">
        <f>(4*100)/16</f>
        <v>25</v>
      </c>
      <c r="U16" s="4">
        <f>(6*100)/16</f>
        <v>37.5</v>
      </c>
      <c r="V16" s="4">
        <f t="shared" ref="V16:W16" si="73">(5*100)/16</f>
        <v>31.25</v>
      </c>
      <c r="W16" s="4">
        <f t="shared" si="73"/>
        <v>31.25</v>
      </c>
      <c r="X16" s="4">
        <f t="shared" si="66"/>
        <v>18.75</v>
      </c>
      <c r="Y16" s="4">
        <f>(6*100)/16</f>
        <v>37.5</v>
      </c>
      <c r="Z16" s="4">
        <f t="shared" ref="Z16:AA16" si="74">(4*100)/16</f>
        <v>25</v>
      </c>
      <c r="AA16" s="4">
        <f t="shared" si="74"/>
        <v>25</v>
      </c>
      <c r="AB16" s="4">
        <f t="shared" si="68"/>
        <v>6.25</v>
      </c>
      <c r="AC16" s="4">
        <f t="shared" ref="AC16:AD16" si="75">(4*100)/16</f>
        <v>25</v>
      </c>
      <c r="AD16" s="4">
        <f t="shared" si="75"/>
        <v>25</v>
      </c>
      <c r="AE16" s="4">
        <f>(1*100)/16</f>
        <v>6.25</v>
      </c>
    </row>
    <row r="17" spans="1:32">
      <c r="A17" s="1" t="s">
        <v>16</v>
      </c>
      <c r="B17" s="4">
        <f t="shared" ref="B17:T17" si="76">(0*100)/16</f>
        <v>0</v>
      </c>
      <c r="C17" s="4">
        <f t="shared" si="76"/>
        <v>0</v>
      </c>
      <c r="D17" s="4">
        <f t="shared" si="76"/>
        <v>0</v>
      </c>
      <c r="E17" s="4">
        <f t="shared" si="76"/>
        <v>0</v>
      </c>
      <c r="F17" s="4">
        <f t="shared" si="76"/>
        <v>0</v>
      </c>
      <c r="G17" s="4">
        <f t="shared" si="76"/>
        <v>0</v>
      </c>
      <c r="H17" s="4">
        <f t="shared" si="76"/>
        <v>0</v>
      </c>
      <c r="I17" s="4">
        <f t="shared" si="76"/>
        <v>0</v>
      </c>
      <c r="J17" s="4">
        <f t="shared" si="76"/>
        <v>0</v>
      </c>
      <c r="K17" s="4">
        <f t="shared" si="76"/>
        <v>0</v>
      </c>
      <c r="L17" s="4">
        <f t="shared" si="76"/>
        <v>0</v>
      </c>
      <c r="M17" s="4">
        <f t="shared" si="76"/>
        <v>0</v>
      </c>
      <c r="N17" s="4">
        <f t="shared" si="76"/>
        <v>0</v>
      </c>
      <c r="O17" s="4">
        <f t="shared" si="76"/>
        <v>0</v>
      </c>
      <c r="P17" s="4">
        <f t="shared" si="76"/>
        <v>0</v>
      </c>
      <c r="Q17" s="4">
        <f t="shared" si="76"/>
        <v>0</v>
      </c>
      <c r="R17" s="4">
        <f t="shared" si="76"/>
        <v>0</v>
      </c>
      <c r="S17" s="4">
        <f t="shared" si="76"/>
        <v>0</v>
      </c>
      <c r="T17" s="4">
        <f t="shared" si="76"/>
        <v>0</v>
      </c>
      <c r="U17" s="4">
        <f>(1*100)/16</f>
        <v>6.25</v>
      </c>
      <c r="V17" s="4">
        <f t="shared" ref="V17:X17" si="77">(0*100)/16</f>
        <v>0</v>
      </c>
      <c r="W17" s="4">
        <f t="shared" si="77"/>
        <v>0</v>
      </c>
      <c r="X17" s="4">
        <f t="shared" si="77"/>
        <v>0</v>
      </c>
      <c r="Y17" s="4">
        <f>(1*100)/16</f>
        <v>6.25</v>
      </c>
      <c r="Z17" s="4">
        <f t="shared" ref="Z17:AE17" si="78">(0*100)/16</f>
        <v>0</v>
      </c>
      <c r="AA17" s="4">
        <f t="shared" si="78"/>
        <v>0</v>
      </c>
      <c r="AB17" s="4">
        <f t="shared" si="78"/>
        <v>0</v>
      </c>
      <c r="AC17" s="4">
        <f t="shared" si="78"/>
        <v>0</v>
      </c>
      <c r="AD17" s="4">
        <f t="shared" si="78"/>
        <v>0</v>
      </c>
      <c r="AE17" s="4">
        <f t="shared" si="78"/>
        <v>0</v>
      </c>
    </row>
    <row r="18" spans="1:32">
      <c r="A18" s="1" t="s">
        <v>17</v>
      </c>
      <c r="B18" s="4">
        <f t="shared" ref="B18:AE18" si="79">(0*100)/16</f>
        <v>0</v>
      </c>
      <c r="C18" s="4">
        <f t="shared" si="79"/>
        <v>0</v>
      </c>
      <c r="D18" s="4">
        <f t="shared" si="79"/>
        <v>0</v>
      </c>
      <c r="E18" s="4">
        <f t="shared" si="79"/>
        <v>0</v>
      </c>
      <c r="F18" s="4">
        <f t="shared" si="79"/>
        <v>0</v>
      </c>
      <c r="G18" s="4">
        <f t="shared" si="79"/>
        <v>0</v>
      </c>
      <c r="H18" s="4">
        <f t="shared" si="79"/>
        <v>0</v>
      </c>
      <c r="I18" s="4">
        <f t="shared" si="79"/>
        <v>0</v>
      </c>
      <c r="J18" s="4">
        <f t="shared" si="79"/>
        <v>0</v>
      </c>
      <c r="K18" s="4">
        <f t="shared" si="79"/>
        <v>0</v>
      </c>
      <c r="L18" s="4">
        <f t="shared" si="79"/>
        <v>0</v>
      </c>
      <c r="M18" s="4">
        <f t="shared" si="79"/>
        <v>0</v>
      </c>
      <c r="N18" s="4">
        <f t="shared" si="79"/>
        <v>0</v>
      </c>
      <c r="O18" s="4">
        <f t="shared" si="79"/>
        <v>0</v>
      </c>
      <c r="P18" s="4">
        <f t="shared" si="79"/>
        <v>0</v>
      </c>
      <c r="Q18" s="4">
        <f t="shared" si="79"/>
        <v>0</v>
      </c>
      <c r="R18" s="4">
        <f t="shared" si="79"/>
        <v>0</v>
      </c>
      <c r="S18" s="4">
        <f t="shared" si="79"/>
        <v>0</v>
      </c>
      <c r="T18" s="4">
        <f t="shared" si="79"/>
        <v>0</v>
      </c>
      <c r="U18" s="4">
        <f t="shared" si="79"/>
        <v>0</v>
      </c>
      <c r="V18" s="4">
        <f t="shared" si="79"/>
        <v>0</v>
      </c>
      <c r="W18" s="4">
        <f t="shared" si="79"/>
        <v>0</v>
      </c>
      <c r="X18" s="4">
        <f t="shared" si="79"/>
        <v>0</v>
      </c>
      <c r="Y18" s="4">
        <f t="shared" si="79"/>
        <v>0</v>
      </c>
      <c r="Z18" s="4">
        <f t="shared" si="79"/>
        <v>0</v>
      </c>
      <c r="AA18" s="4">
        <f t="shared" si="79"/>
        <v>0</v>
      </c>
      <c r="AB18" s="4">
        <f t="shared" si="79"/>
        <v>0</v>
      </c>
      <c r="AC18" s="4">
        <f t="shared" si="79"/>
        <v>0</v>
      </c>
      <c r="AD18" s="4">
        <f t="shared" si="79"/>
        <v>0</v>
      </c>
      <c r="AE18" s="4">
        <f t="shared" si="79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2">
      <c r="A20" s="1" t="s">
        <v>2</v>
      </c>
      <c r="B20" s="4">
        <f t="shared" ref="B20:AE20" si="80">(0*100)/3</f>
        <v>0</v>
      </c>
      <c r="C20" s="4">
        <f t="shared" si="80"/>
        <v>0</v>
      </c>
      <c r="D20" s="4">
        <f t="shared" si="80"/>
        <v>0</v>
      </c>
      <c r="E20" s="4">
        <f t="shared" si="80"/>
        <v>0</v>
      </c>
      <c r="F20" s="4">
        <f t="shared" si="80"/>
        <v>0</v>
      </c>
      <c r="G20" s="4">
        <f t="shared" si="80"/>
        <v>0</v>
      </c>
      <c r="H20" s="4">
        <f t="shared" si="80"/>
        <v>0</v>
      </c>
      <c r="I20" s="4">
        <f t="shared" si="80"/>
        <v>0</v>
      </c>
      <c r="J20" s="4">
        <f t="shared" si="80"/>
        <v>0</v>
      </c>
      <c r="K20" s="4">
        <f t="shared" si="80"/>
        <v>0</v>
      </c>
      <c r="L20" s="4">
        <f t="shared" si="80"/>
        <v>0</v>
      </c>
      <c r="M20" s="4">
        <f t="shared" si="80"/>
        <v>0</v>
      </c>
      <c r="N20" s="4">
        <f t="shared" si="80"/>
        <v>0</v>
      </c>
      <c r="O20" s="4">
        <f t="shared" si="80"/>
        <v>0</v>
      </c>
      <c r="P20" s="4">
        <f t="shared" si="80"/>
        <v>0</v>
      </c>
      <c r="Q20" s="4">
        <f t="shared" si="80"/>
        <v>0</v>
      </c>
      <c r="R20" s="4">
        <f t="shared" si="80"/>
        <v>0</v>
      </c>
      <c r="S20" s="4">
        <f t="shared" si="80"/>
        <v>0</v>
      </c>
      <c r="T20" s="4">
        <f t="shared" si="80"/>
        <v>0</v>
      </c>
      <c r="U20" s="4">
        <f t="shared" si="80"/>
        <v>0</v>
      </c>
      <c r="V20" s="4">
        <f t="shared" si="80"/>
        <v>0</v>
      </c>
      <c r="W20" s="4">
        <f t="shared" si="80"/>
        <v>0</v>
      </c>
      <c r="X20" s="4">
        <f t="shared" si="80"/>
        <v>0</v>
      </c>
      <c r="Y20" s="11">
        <f t="shared" si="80"/>
        <v>0</v>
      </c>
      <c r="Z20" s="11">
        <f t="shared" si="80"/>
        <v>0</v>
      </c>
      <c r="AA20" s="11">
        <f t="shared" si="80"/>
        <v>0</v>
      </c>
      <c r="AB20" s="11">
        <f t="shared" si="80"/>
        <v>0</v>
      </c>
      <c r="AC20" s="11">
        <f t="shared" si="80"/>
        <v>0</v>
      </c>
      <c r="AD20" s="4">
        <f t="shared" si="80"/>
        <v>0</v>
      </c>
      <c r="AE20" s="4">
        <f t="shared" si="80"/>
        <v>0</v>
      </c>
      <c r="AF20" s="4">
        <f>AVERAGE(B22:AE33)</f>
        <v>6.7592592592592586</v>
      </c>
    </row>
    <row r="21" spans="1:32">
      <c r="A21" s="1" t="s">
        <v>3</v>
      </c>
      <c r="B21" s="4">
        <f t="shared" ref="B21:AE21" si="81">(0*100)/3</f>
        <v>0</v>
      </c>
      <c r="C21" s="4">
        <f t="shared" si="81"/>
        <v>0</v>
      </c>
      <c r="D21" s="4">
        <f t="shared" si="81"/>
        <v>0</v>
      </c>
      <c r="E21" s="4">
        <f t="shared" si="81"/>
        <v>0</v>
      </c>
      <c r="F21" s="4">
        <f t="shared" si="81"/>
        <v>0</v>
      </c>
      <c r="G21" s="4">
        <f t="shared" si="81"/>
        <v>0</v>
      </c>
      <c r="H21" s="4">
        <f t="shared" si="81"/>
        <v>0</v>
      </c>
      <c r="I21" s="4">
        <f t="shared" si="81"/>
        <v>0</v>
      </c>
      <c r="J21" s="4">
        <f t="shared" si="81"/>
        <v>0</v>
      </c>
      <c r="K21" s="4">
        <f t="shared" si="81"/>
        <v>0</v>
      </c>
      <c r="L21" s="4">
        <f t="shared" si="81"/>
        <v>0</v>
      </c>
      <c r="M21" s="4">
        <f t="shared" si="81"/>
        <v>0</v>
      </c>
      <c r="N21" s="4">
        <f t="shared" si="81"/>
        <v>0</v>
      </c>
      <c r="O21" s="4">
        <f t="shared" si="81"/>
        <v>0</v>
      </c>
      <c r="P21" s="4">
        <f t="shared" si="81"/>
        <v>0</v>
      </c>
      <c r="Q21" s="4">
        <f t="shared" si="81"/>
        <v>0</v>
      </c>
      <c r="R21" s="4">
        <f t="shared" si="81"/>
        <v>0</v>
      </c>
      <c r="S21" s="4">
        <f t="shared" si="81"/>
        <v>0</v>
      </c>
      <c r="T21" s="4">
        <f t="shared" si="81"/>
        <v>0</v>
      </c>
      <c r="U21" s="4">
        <f t="shared" si="81"/>
        <v>0</v>
      </c>
      <c r="V21" s="4">
        <f t="shared" si="81"/>
        <v>0</v>
      </c>
      <c r="W21" s="4">
        <f t="shared" si="81"/>
        <v>0</v>
      </c>
      <c r="X21" s="4">
        <f t="shared" si="81"/>
        <v>0</v>
      </c>
      <c r="Y21" s="4">
        <f t="shared" si="81"/>
        <v>0</v>
      </c>
      <c r="Z21" s="4">
        <f t="shared" si="81"/>
        <v>0</v>
      </c>
      <c r="AA21" s="4">
        <f t="shared" si="81"/>
        <v>0</v>
      </c>
      <c r="AB21" s="4">
        <f t="shared" si="81"/>
        <v>0</v>
      </c>
      <c r="AC21" s="4">
        <f t="shared" si="81"/>
        <v>0</v>
      </c>
      <c r="AD21" s="4">
        <f t="shared" si="81"/>
        <v>0</v>
      </c>
      <c r="AE21" s="4">
        <f t="shared" si="81"/>
        <v>0</v>
      </c>
    </row>
    <row r="22" spans="1:32">
      <c r="A22" s="1" t="s">
        <v>4</v>
      </c>
      <c r="B22" s="4">
        <f t="shared" ref="B22:AE22" si="82">(0*100)/3</f>
        <v>0</v>
      </c>
      <c r="C22" s="4">
        <f t="shared" si="82"/>
        <v>0</v>
      </c>
      <c r="D22" s="4">
        <f t="shared" si="82"/>
        <v>0</v>
      </c>
      <c r="E22" s="4">
        <f t="shared" si="82"/>
        <v>0</v>
      </c>
      <c r="F22" s="4">
        <f t="shared" si="82"/>
        <v>0</v>
      </c>
      <c r="G22" s="4">
        <f t="shared" si="82"/>
        <v>0</v>
      </c>
      <c r="H22" s="4">
        <f t="shared" si="82"/>
        <v>0</v>
      </c>
      <c r="I22" s="4">
        <f t="shared" si="82"/>
        <v>0</v>
      </c>
      <c r="J22" s="4">
        <f t="shared" si="82"/>
        <v>0</v>
      </c>
      <c r="K22" s="4">
        <f t="shared" si="82"/>
        <v>0</v>
      </c>
      <c r="L22" s="4">
        <f t="shared" si="82"/>
        <v>0</v>
      </c>
      <c r="M22" s="4">
        <f t="shared" si="82"/>
        <v>0</v>
      </c>
      <c r="N22" s="4">
        <f t="shared" si="82"/>
        <v>0</v>
      </c>
      <c r="O22" s="4">
        <f t="shared" si="82"/>
        <v>0</v>
      </c>
      <c r="P22" s="4">
        <f t="shared" si="82"/>
        <v>0</v>
      </c>
      <c r="Q22" s="4">
        <f t="shared" si="82"/>
        <v>0</v>
      </c>
      <c r="R22" s="4">
        <f t="shared" si="82"/>
        <v>0</v>
      </c>
      <c r="S22" s="4">
        <f t="shared" si="82"/>
        <v>0</v>
      </c>
      <c r="T22" s="4">
        <f t="shared" si="82"/>
        <v>0</v>
      </c>
      <c r="U22" s="4">
        <f t="shared" si="82"/>
        <v>0</v>
      </c>
      <c r="V22" s="4">
        <f t="shared" si="82"/>
        <v>0</v>
      </c>
      <c r="W22" s="4">
        <f t="shared" si="82"/>
        <v>0</v>
      </c>
      <c r="X22" s="4">
        <f t="shared" si="82"/>
        <v>0</v>
      </c>
      <c r="Y22" s="4">
        <f t="shared" si="82"/>
        <v>0</v>
      </c>
      <c r="Z22" s="4">
        <f t="shared" si="82"/>
        <v>0</v>
      </c>
      <c r="AA22" s="4">
        <f t="shared" si="82"/>
        <v>0</v>
      </c>
      <c r="AB22" s="4">
        <f t="shared" si="82"/>
        <v>0</v>
      </c>
      <c r="AC22" s="4">
        <f t="shared" si="82"/>
        <v>0</v>
      </c>
      <c r="AD22" s="4">
        <f t="shared" si="82"/>
        <v>0</v>
      </c>
      <c r="AE22" s="4">
        <f t="shared" si="82"/>
        <v>0</v>
      </c>
    </row>
    <row r="23" spans="1:32">
      <c r="A23" s="1" t="s">
        <v>5</v>
      </c>
      <c r="B23" s="4">
        <f t="shared" ref="B23:B35" si="83">(0*100)/3</f>
        <v>0</v>
      </c>
      <c r="C23" s="4">
        <f t="shared" ref="C23:D23" si="84">(1*100)/3</f>
        <v>33.333333333333336</v>
      </c>
      <c r="D23" s="4">
        <f t="shared" si="84"/>
        <v>33.333333333333336</v>
      </c>
      <c r="E23" s="4">
        <f t="shared" ref="E23:G23" si="85">(0*100)/3</f>
        <v>0</v>
      </c>
      <c r="F23" s="4">
        <f t="shared" si="85"/>
        <v>0</v>
      </c>
      <c r="G23" s="4">
        <f t="shared" si="85"/>
        <v>0</v>
      </c>
      <c r="H23" s="4">
        <f t="shared" ref="H23:H24" si="86">(1*100)/3</f>
        <v>33.333333333333336</v>
      </c>
      <c r="I23" s="4">
        <f t="shared" ref="I23:L23" si="87">(0*100)/3</f>
        <v>0</v>
      </c>
      <c r="J23" s="4">
        <f t="shared" si="87"/>
        <v>0</v>
      </c>
      <c r="K23" s="4">
        <f t="shared" si="87"/>
        <v>0</v>
      </c>
      <c r="L23" s="4">
        <f t="shared" si="87"/>
        <v>0</v>
      </c>
      <c r="M23" s="4">
        <f t="shared" ref="M23:M25" si="88">(1*100)/3</f>
        <v>33.333333333333336</v>
      </c>
      <c r="N23" s="4">
        <f t="shared" ref="N23:P23" si="89">(0*100)/3</f>
        <v>0</v>
      </c>
      <c r="O23" s="4">
        <f t="shared" si="89"/>
        <v>0</v>
      </c>
      <c r="P23" s="4">
        <f t="shared" si="89"/>
        <v>0</v>
      </c>
      <c r="Q23" s="4">
        <f t="shared" ref="Q23:Q25" si="90">(1*100)/3</f>
        <v>33.333333333333336</v>
      </c>
      <c r="R23" s="4">
        <f t="shared" ref="R23:T23" si="91">(0*100)/3</f>
        <v>0</v>
      </c>
      <c r="S23" s="4">
        <f t="shared" si="91"/>
        <v>0</v>
      </c>
      <c r="T23" s="4">
        <f t="shared" si="91"/>
        <v>0</v>
      </c>
      <c r="U23" s="4">
        <f t="shared" ref="U23:U26" si="92">(1*100)/3</f>
        <v>33.333333333333336</v>
      </c>
      <c r="V23" s="4">
        <f t="shared" ref="V23:AB23" si="93">(0*100)/3</f>
        <v>0</v>
      </c>
      <c r="W23" s="4">
        <f t="shared" si="93"/>
        <v>0</v>
      </c>
      <c r="X23" s="4">
        <f t="shared" si="93"/>
        <v>0</v>
      </c>
      <c r="Y23" s="4">
        <f t="shared" si="93"/>
        <v>0</v>
      </c>
      <c r="Z23" s="4">
        <f t="shared" si="93"/>
        <v>0</v>
      </c>
      <c r="AA23" s="4">
        <f t="shared" si="93"/>
        <v>0</v>
      </c>
      <c r="AB23" s="4">
        <f t="shared" si="93"/>
        <v>0</v>
      </c>
      <c r="AC23" s="4">
        <f t="shared" ref="AC23:AC26" si="94">(1*100)/3</f>
        <v>33.333333333333336</v>
      </c>
      <c r="AD23" s="4">
        <f t="shared" ref="AD23:AE23" si="95">(0*100)/3</f>
        <v>0</v>
      </c>
      <c r="AE23" s="4">
        <f t="shared" si="95"/>
        <v>0</v>
      </c>
    </row>
    <row r="24" spans="1:32">
      <c r="A24" s="1" t="s">
        <v>6</v>
      </c>
      <c r="B24" s="4">
        <f t="shared" si="83"/>
        <v>0</v>
      </c>
      <c r="C24" s="4">
        <f t="shared" ref="C24:C32" si="96">(1*100)/3</f>
        <v>33.333333333333336</v>
      </c>
      <c r="D24" s="4">
        <f t="shared" ref="D24:G24" si="97">(0*100)/3</f>
        <v>0</v>
      </c>
      <c r="E24" s="4">
        <f t="shared" si="97"/>
        <v>0</v>
      </c>
      <c r="F24" s="4">
        <f t="shared" si="97"/>
        <v>0</v>
      </c>
      <c r="G24" s="4">
        <f t="shared" si="97"/>
        <v>0</v>
      </c>
      <c r="H24" s="4">
        <f t="shared" si="86"/>
        <v>33.333333333333336</v>
      </c>
      <c r="I24" s="4">
        <f>(1*100)/3</f>
        <v>33.333333333333336</v>
      </c>
      <c r="J24" s="4">
        <f t="shared" ref="J24:L24" si="98">(0*100)/3</f>
        <v>0</v>
      </c>
      <c r="K24" s="4">
        <f t="shared" si="98"/>
        <v>0</v>
      </c>
      <c r="L24" s="4">
        <f t="shared" si="98"/>
        <v>0</v>
      </c>
      <c r="M24" s="4">
        <f t="shared" si="88"/>
        <v>33.333333333333336</v>
      </c>
      <c r="N24" s="4">
        <f t="shared" ref="N24:P24" si="99">(0*100)/3</f>
        <v>0</v>
      </c>
      <c r="O24" s="4">
        <f t="shared" si="99"/>
        <v>0</v>
      </c>
      <c r="P24" s="4">
        <f t="shared" si="99"/>
        <v>0</v>
      </c>
      <c r="Q24" s="4">
        <f t="shared" si="90"/>
        <v>33.333333333333336</v>
      </c>
      <c r="R24" s="4">
        <f t="shared" ref="R24:T24" si="100">(0*100)/3</f>
        <v>0</v>
      </c>
      <c r="S24" s="4">
        <f t="shared" si="100"/>
        <v>0</v>
      </c>
      <c r="T24" s="4">
        <f t="shared" si="100"/>
        <v>0</v>
      </c>
      <c r="U24" s="4">
        <f t="shared" si="92"/>
        <v>33.333333333333336</v>
      </c>
      <c r="V24" s="4">
        <f t="shared" ref="V24:Y24" si="101">(0*100)/3</f>
        <v>0</v>
      </c>
      <c r="W24" s="4">
        <f t="shared" si="101"/>
        <v>0</v>
      </c>
      <c r="X24" s="4">
        <f t="shared" si="101"/>
        <v>0</v>
      </c>
      <c r="Y24" s="4">
        <f t="shared" si="101"/>
        <v>0</v>
      </c>
      <c r="Z24" s="4">
        <f t="shared" ref="Z24:Z25" si="102">(2*100)/3</f>
        <v>66.666666666666671</v>
      </c>
      <c r="AA24" s="4">
        <f t="shared" ref="AA24:AB24" si="103">(0*100)/3</f>
        <v>0</v>
      </c>
      <c r="AB24" s="4">
        <f t="shared" si="103"/>
        <v>0</v>
      </c>
      <c r="AC24" s="4">
        <f t="shared" si="94"/>
        <v>33.333333333333336</v>
      </c>
      <c r="AD24" s="4">
        <f t="shared" ref="AD24:AD26" si="104">(0*100)/3</f>
        <v>0</v>
      </c>
      <c r="AE24" s="4">
        <f>(1*100)/3</f>
        <v>33.333333333333336</v>
      </c>
    </row>
    <row r="25" spans="1:32">
      <c r="A25" s="1" t="s">
        <v>7</v>
      </c>
      <c r="B25" s="4">
        <f t="shared" si="83"/>
        <v>0</v>
      </c>
      <c r="C25" s="4">
        <f t="shared" si="96"/>
        <v>33.333333333333336</v>
      </c>
      <c r="D25" s="4">
        <f t="shared" ref="D25:F25" si="105">(0*100)/3</f>
        <v>0</v>
      </c>
      <c r="E25" s="4">
        <f t="shared" si="105"/>
        <v>0</v>
      </c>
      <c r="F25" s="4">
        <f t="shared" si="105"/>
        <v>0</v>
      </c>
      <c r="G25" s="4">
        <f t="shared" ref="G25:I25" si="106">(1*100)/3</f>
        <v>33.333333333333336</v>
      </c>
      <c r="H25" s="4">
        <f t="shared" si="106"/>
        <v>33.333333333333336</v>
      </c>
      <c r="I25" s="4">
        <f t="shared" si="106"/>
        <v>33.333333333333336</v>
      </c>
      <c r="J25" s="4">
        <f t="shared" ref="J25:L25" si="107">(0*100)/3</f>
        <v>0</v>
      </c>
      <c r="K25" s="4">
        <f t="shared" si="107"/>
        <v>0</v>
      </c>
      <c r="L25" s="4">
        <f t="shared" si="107"/>
        <v>0</v>
      </c>
      <c r="M25" s="4">
        <f t="shared" si="88"/>
        <v>33.333333333333336</v>
      </c>
      <c r="N25" s="4">
        <f t="shared" ref="N25:P25" si="108">(0*100)/3</f>
        <v>0</v>
      </c>
      <c r="O25" s="4">
        <f t="shared" si="108"/>
        <v>0</v>
      </c>
      <c r="P25" s="4">
        <f t="shared" si="108"/>
        <v>0</v>
      </c>
      <c r="Q25" s="4">
        <f t="shared" si="90"/>
        <v>33.333333333333336</v>
      </c>
      <c r="R25" s="4">
        <f t="shared" ref="R25:T25" si="109">(0*100)/3</f>
        <v>0</v>
      </c>
      <c r="S25" s="4">
        <f t="shared" si="109"/>
        <v>0</v>
      </c>
      <c r="T25" s="4">
        <f t="shared" si="109"/>
        <v>0</v>
      </c>
      <c r="U25" s="4">
        <f t="shared" si="92"/>
        <v>33.333333333333336</v>
      </c>
      <c r="V25" s="4">
        <f t="shared" ref="V25:Y25" si="110">(0*100)/3</f>
        <v>0</v>
      </c>
      <c r="W25" s="4">
        <f t="shared" si="110"/>
        <v>0</v>
      </c>
      <c r="X25" s="4">
        <f t="shared" si="110"/>
        <v>0</v>
      </c>
      <c r="Y25" s="4">
        <f t="shared" si="110"/>
        <v>0</v>
      </c>
      <c r="Z25" s="4">
        <f t="shared" si="102"/>
        <v>66.666666666666671</v>
      </c>
      <c r="AA25" s="4">
        <f t="shared" ref="AA25:AB25" si="111">(0*100)/3</f>
        <v>0</v>
      </c>
      <c r="AB25" s="4">
        <f t="shared" si="111"/>
        <v>0</v>
      </c>
      <c r="AC25" s="4">
        <f t="shared" si="94"/>
        <v>33.333333333333336</v>
      </c>
      <c r="AD25" s="4">
        <f t="shared" si="104"/>
        <v>0</v>
      </c>
      <c r="AE25" s="4">
        <f t="shared" ref="AE25:AE26" si="112">(0*100)/3</f>
        <v>0</v>
      </c>
    </row>
    <row r="26" spans="1:32">
      <c r="A26" s="1" t="s">
        <v>8</v>
      </c>
      <c r="B26" s="4">
        <f t="shared" si="83"/>
        <v>0</v>
      </c>
      <c r="C26" s="4">
        <f t="shared" si="96"/>
        <v>33.333333333333336</v>
      </c>
      <c r="D26" s="4">
        <f t="shared" ref="D26:F26" si="113">(0*100)/3</f>
        <v>0</v>
      </c>
      <c r="E26" s="4">
        <f t="shared" si="113"/>
        <v>0</v>
      </c>
      <c r="F26" s="4">
        <f t="shared" si="113"/>
        <v>0</v>
      </c>
      <c r="G26" s="4">
        <f t="shared" ref="G26:I26" si="114">(1*100)/3</f>
        <v>33.333333333333336</v>
      </c>
      <c r="H26" s="4">
        <f t="shared" si="114"/>
        <v>33.333333333333336</v>
      </c>
      <c r="I26" s="4">
        <f t="shared" si="114"/>
        <v>33.333333333333336</v>
      </c>
      <c r="J26" s="4">
        <f t="shared" ref="J26:L26" si="115">(0*100)/3</f>
        <v>0</v>
      </c>
      <c r="K26" s="4">
        <f t="shared" si="115"/>
        <v>0</v>
      </c>
      <c r="L26" s="4">
        <f t="shared" si="115"/>
        <v>0</v>
      </c>
      <c r="M26" s="4">
        <f>(2*100)/3</f>
        <v>66.666666666666671</v>
      </c>
      <c r="N26" s="4">
        <f t="shared" ref="N26:T26" si="116">(0*100)/3</f>
        <v>0</v>
      </c>
      <c r="O26" s="4">
        <f t="shared" si="116"/>
        <v>0</v>
      </c>
      <c r="P26" s="4">
        <f t="shared" si="116"/>
        <v>0</v>
      </c>
      <c r="Q26" s="4">
        <f t="shared" si="116"/>
        <v>0</v>
      </c>
      <c r="R26" s="4">
        <f t="shared" si="116"/>
        <v>0</v>
      </c>
      <c r="S26" s="4">
        <f t="shared" si="116"/>
        <v>0</v>
      </c>
      <c r="T26" s="4">
        <f t="shared" si="116"/>
        <v>0</v>
      </c>
      <c r="U26" s="4">
        <f t="shared" si="92"/>
        <v>33.333333333333336</v>
      </c>
      <c r="V26" s="4">
        <f t="shared" ref="V26:V29" si="117">(1*100)/3</f>
        <v>33.333333333333336</v>
      </c>
      <c r="W26" s="4">
        <f t="shared" ref="W26:AB26" si="118">(0*100)/3</f>
        <v>0</v>
      </c>
      <c r="X26" s="4">
        <f t="shared" si="118"/>
        <v>0</v>
      </c>
      <c r="Y26" s="4">
        <f t="shared" si="118"/>
        <v>0</v>
      </c>
      <c r="Z26" s="4">
        <f t="shared" si="118"/>
        <v>0</v>
      </c>
      <c r="AA26" s="4">
        <f t="shared" si="118"/>
        <v>0</v>
      </c>
      <c r="AB26" s="4">
        <f t="shared" si="118"/>
        <v>0</v>
      </c>
      <c r="AC26" s="4">
        <f t="shared" si="94"/>
        <v>33.333333333333336</v>
      </c>
      <c r="AD26" s="4">
        <f t="shared" si="104"/>
        <v>0</v>
      </c>
      <c r="AE26" s="4">
        <f t="shared" si="112"/>
        <v>0</v>
      </c>
    </row>
    <row r="27" spans="1:32">
      <c r="A27" s="1" t="s">
        <v>9</v>
      </c>
      <c r="B27" s="4">
        <f t="shared" si="83"/>
        <v>0</v>
      </c>
      <c r="C27" s="4">
        <f t="shared" si="96"/>
        <v>33.333333333333336</v>
      </c>
      <c r="D27" s="4">
        <f t="shared" ref="D27:F27" si="119">(0*100)/3</f>
        <v>0</v>
      </c>
      <c r="E27" s="4">
        <f t="shared" si="119"/>
        <v>0</v>
      </c>
      <c r="F27" s="4">
        <f t="shared" si="119"/>
        <v>0</v>
      </c>
      <c r="G27" s="4">
        <f t="shared" ref="G27:I27" si="120">(1*100)/3</f>
        <v>33.333333333333336</v>
      </c>
      <c r="H27" s="4">
        <f t="shared" si="120"/>
        <v>33.333333333333336</v>
      </c>
      <c r="I27" s="4">
        <f t="shared" si="120"/>
        <v>33.333333333333336</v>
      </c>
      <c r="J27" s="4">
        <f t="shared" ref="J27:L27" si="121">(0*100)/3</f>
        <v>0</v>
      </c>
      <c r="K27" s="4">
        <f t="shared" si="121"/>
        <v>0</v>
      </c>
      <c r="L27" s="4">
        <f t="shared" si="121"/>
        <v>0</v>
      </c>
      <c r="M27" s="4">
        <f t="shared" ref="M27:M29" si="122">(1*100)/3</f>
        <v>33.333333333333336</v>
      </c>
      <c r="N27" s="4">
        <f t="shared" ref="N27:P27" si="123">(0*100)/3</f>
        <v>0</v>
      </c>
      <c r="O27" s="4">
        <f t="shared" si="123"/>
        <v>0</v>
      </c>
      <c r="P27" s="4">
        <f t="shared" si="123"/>
        <v>0</v>
      </c>
      <c r="Q27" s="4">
        <f>(1*100)/3</f>
        <v>33.333333333333336</v>
      </c>
      <c r="R27" s="4">
        <f t="shared" ref="R27:U27" si="124">(0*100)/3</f>
        <v>0</v>
      </c>
      <c r="S27" s="4">
        <f t="shared" si="124"/>
        <v>0</v>
      </c>
      <c r="T27" s="4">
        <f t="shared" si="124"/>
        <v>0</v>
      </c>
      <c r="U27" s="4">
        <f t="shared" si="124"/>
        <v>0</v>
      </c>
      <c r="V27" s="4">
        <f t="shared" si="117"/>
        <v>33.333333333333336</v>
      </c>
      <c r="W27" s="4">
        <f t="shared" ref="W27:AE27" si="125">(0*100)/3</f>
        <v>0</v>
      </c>
      <c r="X27" s="4">
        <f t="shared" si="125"/>
        <v>0</v>
      </c>
      <c r="Y27" s="4">
        <f t="shared" si="125"/>
        <v>0</v>
      </c>
      <c r="Z27" s="4">
        <f t="shared" si="125"/>
        <v>0</v>
      </c>
      <c r="AA27" s="4">
        <f t="shared" si="125"/>
        <v>0</v>
      </c>
      <c r="AB27" s="4">
        <f t="shared" si="125"/>
        <v>0</v>
      </c>
      <c r="AC27" s="4">
        <f t="shared" si="125"/>
        <v>0</v>
      </c>
      <c r="AD27" s="4">
        <f t="shared" si="125"/>
        <v>0</v>
      </c>
      <c r="AE27" s="4">
        <f t="shared" si="125"/>
        <v>0</v>
      </c>
    </row>
    <row r="28" spans="1:32">
      <c r="A28" s="1" t="s">
        <v>10</v>
      </c>
      <c r="B28" s="4">
        <f t="shared" si="83"/>
        <v>0</v>
      </c>
      <c r="C28" s="4">
        <f t="shared" si="96"/>
        <v>33.333333333333336</v>
      </c>
      <c r="D28" s="4">
        <f t="shared" ref="D28:F28" si="126">(0*100)/3</f>
        <v>0</v>
      </c>
      <c r="E28" s="4">
        <f t="shared" si="126"/>
        <v>0</v>
      </c>
      <c r="F28" s="4">
        <f t="shared" si="126"/>
        <v>0</v>
      </c>
      <c r="G28" s="4">
        <f t="shared" ref="G28:I28" si="127">(1*100)/3</f>
        <v>33.333333333333336</v>
      </c>
      <c r="H28" s="4">
        <f t="shared" si="127"/>
        <v>33.333333333333336</v>
      </c>
      <c r="I28" s="4">
        <f t="shared" si="127"/>
        <v>33.333333333333336</v>
      </c>
      <c r="J28" s="4">
        <f t="shared" ref="J28:L28" si="128">(0*100)/3</f>
        <v>0</v>
      </c>
      <c r="K28" s="4">
        <f t="shared" si="128"/>
        <v>0</v>
      </c>
      <c r="L28" s="4">
        <f t="shared" si="128"/>
        <v>0</v>
      </c>
      <c r="M28" s="4">
        <f t="shared" si="122"/>
        <v>33.333333333333336</v>
      </c>
      <c r="N28" s="4">
        <f t="shared" ref="N28:U28" si="129">(0*100)/3</f>
        <v>0</v>
      </c>
      <c r="O28" s="4">
        <f t="shared" si="129"/>
        <v>0</v>
      </c>
      <c r="P28" s="4">
        <f t="shared" si="129"/>
        <v>0</v>
      </c>
      <c r="Q28" s="4">
        <f t="shared" si="129"/>
        <v>0</v>
      </c>
      <c r="R28" s="4">
        <f t="shared" si="129"/>
        <v>0</v>
      </c>
      <c r="S28" s="4">
        <f t="shared" si="129"/>
        <v>0</v>
      </c>
      <c r="T28" s="4">
        <f t="shared" si="129"/>
        <v>0</v>
      </c>
      <c r="U28" s="4">
        <f t="shared" si="129"/>
        <v>0</v>
      </c>
      <c r="V28" s="4">
        <f t="shared" si="117"/>
        <v>33.333333333333336</v>
      </c>
      <c r="W28" s="4">
        <f t="shared" ref="W28:Y28" si="130">(0*100)/3</f>
        <v>0</v>
      </c>
      <c r="X28" s="4">
        <f t="shared" si="130"/>
        <v>0</v>
      </c>
      <c r="Y28" s="4">
        <f t="shared" si="130"/>
        <v>0</v>
      </c>
      <c r="Z28" s="4">
        <f>(1*100)/3</f>
        <v>33.333333333333336</v>
      </c>
      <c r="AA28" s="4">
        <f t="shared" ref="AA28:AE28" si="131">(0*100)/3</f>
        <v>0</v>
      </c>
      <c r="AB28" s="4">
        <f t="shared" si="131"/>
        <v>0</v>
      </c>
      <c r="AC28" s="4">
        <f t="shared" si="131"/>
        <v>0</v>
      </c>
      <c r="AD28" s="4">
        <f t="shared" si="131"/>
        <v>0</v>
      </c>
      <c r="AE28" s="4">
        <f t="shared" si="131"/>
        <v>0</v>
      </c>
    </row>
    <row r="29" spans="1:32">
      <c r="A29" s="1" t="s">
        <v>11</v>
      </c>
      <c r="B29" s="4">
        <f t="shared" si="83"/>
        <v>0</v>
      </c>
      <c r="C29" s="4">
        <f t="shared" si="96"/>
        <v>33.333333333333336</v>
      </c>
      <c r="D29" s="4">
        <f t="shared" ref="D29:F29" si="132">(0*100)/3</f>
        <v>0</v>
      </c>
      <c r="E29" s="4">
        <f t="shared" si="132"/>
        <v>0</v>
      </c>
      <c r="F29" s="4">
        <f t="shared" si="132"/>
        <v>0</v>
      </c>
      <c r="G29" s="4">
        <f>(1*100)/3</f>
        <v>33.333333333333336</v>
      </c>
      <c r="H29" s="4">
        <f>(0*100)/3</f>
        <v>0</v>
      </c>
      <c r="I29" s="4">
        <f>(1*100)/3</f>
        <v>33.333333333333336</v>
      </c>
      <c r="J29" s="4">
        <f t="shared" ref="J29:L29" si="133">(0*100)/3</f>
        <v>0</v>
      </c>
      <c r="K29" s="4">
        <f t="shared" si="133"/>
        <v>0</v>
      </c>
      <c r="L29" s="4">
        <f t="shared" si="133"/>
        <v>0</v>
      </c>
      <c r="M29" s="4">
        <f t="shared" si="122"/>
        <v>33.333333333333336</v>
      </c>
      <c r="N29" s="4">
        <f t="shared" ref="N29:U29" si="134">(0*100)/3</f>
        <v>0</v>
      </c>
      <c r="O29" s="4">
        <f t="shared" si="134"/>
        <v>0</v>
      </c>
      <c r="P29" s="4">
        <f t="shared" si="134"/>
        <v>0</v>
      </c>
      <c r="Q29" s="4">
        <f t="shared" si="134"/>
        <v>0</v>
      </c>
      <c r="R29" s="4">
        <f t="shared" si="134"/>
        <v>0</v>
      </c>
      <c r="S29" s="4">
        <f t="shared" si="134"/>
        <v>0</v>
      </c>
      <c r="T29" s="4">
        <f t="shared" si="134"/>
        <v>0</v>
      </c>
      <c r="U29" s="4">
        <f t="shared" si="134"/>
        <v>0</v>
      </c>
      <c r="V29" s="4">
        <f t="shared" si="117"/>
        <v>33.333333333333336</v>
      </c>
      <c r="W29" s="4">
        <f t="shared" ref="W29:X29" si="135">(0*100)/3</f>
        <v>0</v>
      </c>
      <c r="X29" s="4">
        <f t="shared" si="135"/>
        <v>0</v>
      </c>
      <c r="Y29" s="4">
        <f t="shared" ref="Y29:Z29" si="136">(1*100)/3</f>
        <v>33.333333333333336</v>
      </c>
      <c r="Z29" s="4">
        <f t="shared" si="136"/>
        <v>33.333333333333336</v>
      </c>
      <c r="AA29" s="4">
        <f t="shared" ref="AA29:AE29" si="137">(0*100)/3</f>
        <v>0</v>
      </c>
      <c r="AB29" s="4">
        <f t="shared" si="137"/>
        <v>0</v>
      </c>
      <c r="AC29" s="4">
        <f t="shared" si="137"/>
        <v>0</v>
      </c>
      <c r="AD29" s="4">
        <f t="shared" si="137"/>
        <v>0</v>
      </c>
      <c r="AE29" s="4">
        <f t="shared" si="137"/>
        <v>0</v>
      </c>
    </row>
    <row r="30" spans="1:32">
      <c r="A30" s="1" t="s">
        <v>12</v>
      </c>
      <c r="B30" s="4">
        <f t="shared" si="83"/>
        <v>0</v>
      </c>
      <c r="C30" s="4">
        <f t="shared" si="96"/>
        <v>33.333333333333336</v>
      </c>
      <c r="D30" s="4">
        <f t="shared" ref="D30:G30" si="138">(0*100)/3</f>
        <v>0</v>
      </c>
      <c r="E30" s="4">
        <f t="shared" si="138"/>
        <v>0</v>
      </c>
      <c r="F30" s="4">
        <f t="shared" si="138"/>
        <v>0</v>
      </c>
      <c r="G30" s="4">
        <f t="shared" si="138"/>
        <v>0</v>
      </c>
      <c r="H30" s="4">
        <f t="shared" ref="H30:H31" si="139">(2*100)/3</f>
        <v>66.666666666666671</v>
      </c>
      <c r="I30" s="4">
        <f t="shared" ref="I30:K30" si="140">(0*100)/3</f>
        <v>0</v>
      </c>
      <c r="J30" s="4">
        <f t="shared" si="140"/>
        <v>0</v>
      </c>
      <c r="K30" s="4">
        <f t="shared" si="140"/>
        <v>0</v>
      </c>
      <c r="L30" s="4">
        <f t="shared" ref="L30:M30" si="141">(1*100)/3</f>
        <v>33.333333333333336</v>
      </c>
      <c r="M30" s="4">
        <f t="shared" si="141"/>
        <v>33.333333333333336</v>
      </c>
      <c r="N30" s="4">
        <f t="shared" ref="N30:X30" si="142">(0*100)/3</f>
        <v>0</v>
      </c>
      <c r="O30" s="4">
        <f t="shared" si="142"/>
        <v>0</v>
      </c>
      <c r="P30" s="4">
        <f t="shared" si="142"/>
        <v>0</v>
      </c>
      <c r="Q30" s="4">
        <f t="shared" si="142"/>
        <v>0</v>
      </c>
      <c r="R30" s="4">
        <f t="shared" si="142"/>
        <v>0</v>
      </c>
      <c r="S30" s="4">
        <f t="shared" si="142"/>
        <v>0</v>
      </c>
      <c r="T30" s="4">
        <f t="shared" si="142"/>
        <v>0</v>
      </c>
      <c r="U30" s="4">
        <f t="shared" si="142"/>
        <v>0</v>
      </c>
      <c r="V30" s="4">
        <f t="shared" si="142"/>
        <v>0</v>
      </c>
      <c r="W30" s="4">
        <f t="shared" si="142"/>
        <v>0</v>
      </c>
      <c r="X30" s="4">
        <f t="shared" si="142"/>
        <v>0</v>
      </c>
      <c r="Y30" s="4">
        <f t="shared" ref="Y30:Z30" si="143">(1*100)/3</f>
        <v>33.333333333333336</v>
      </c>
      <c r="Z30" s="4">
        <f t="shared" si="143"/>
        <v>33.333333333333336</v>
      </c>
      <c r="AA30" s="4">
        <f t="shared" ref="AA30:AE30" si="144">(0*100)/3</f>
        <v>0</v>
      </c>
      <c r="AB30" s="4">
        <f t="shared" si="144"/>
        <v>0</v>
      </c>
      <c r="AC30" s="4">
        <f t="shared" si="144"/>
        <v>0</v>
      </c>
      <c r="AD30" s="4">
        <f t="shared" si="144"/>
        <v>0</v>
      </c>
      <c r="AE30" s="4">
        <f t="shared" si="144"/>
        <v>0</v>
      </c>
    </row>
    <row r="31" spans="1:32">
      <c r="A31" s="1" t="s">
        <v>13</v>
      </c>
      <c r="B31" s="4">
        <f t="shared" si="83"/>
        <v>0</v>
      </c>
      <c r="C31" s="4">
        <f t="shared" si="96"/>
        <v>33.333333333333336</v>
      </c>
      <c r="D31" s="4">
        <f t="shared" ref="D31:G31" si="145">(0*100)/3</f>
        <v>0</v>
      </c>
      <c r="E31" s="4">
        <f t="shared" si="145"/>
        <v>0</v>
      </c>
      <c r="F31" s="4">
        <f t="shared" si="145"/>
        <v>0</v>
      </c>
      <c r="G31" s="4">
        <f t="shared" si="145"/>
        <v>0</v>
      </c>
      <c r="H31" s="4">
        <f t="shared" si="139"/>
        <v>66.666666666666671</v>
      </c>
      <c r="I31" s="4">
        <f t="shared" ref="I31:O31" si="146">(0*100)/3</f>
        <v>0</v>
      </c>
      <c r="J31" s="4">
        <f t="shared" si="146"/>
        <v>0</v>
      </c>
      <c r="K31" s="4">
        <f t="shared" si="146"/>
        <v>0</v>
      </c>
      <c r="L31" s="4">
        <f t="shared" si="146"/>
        <v>0</v>
      </c>
      <c r="M31" s="4">
        <f t="shared" si="146"/>
        <v>0</v>
      </c>
      <c r="N31" s="4">
        <f t="shared" si="146"/>
        <v>0</v>
      </c>
      <c r="O31" s="4">
        <f t="shared" si="146"/>
        <v>0</v>
      </c>
      <c r="P31" s="4">
        <f t="shared" ref="P31:Q31" si="147">(1*100)/3</f>
        <v>33.333333333333336</v>
      </c>
      <c r="Q31" s="4">
        <f t="shared" si="147"/>
        <v>33.333333333333336</v>
      </c>
      <c r="R31" s="4">
        <f t="shared" ref="R31:X31" si="148">(0*100)/3</f>
        <v>0</v>
      </c>
      <c r="S31" s="4">
        <f t="shared" si="148"/>
        <v>0</v>
      </c>
      <c r="T31" s="4">
        <f t="shared" si="148"/>
        <v>0</v>
      </c>
      <c r="U31" s="4">
        <f t="shared" si="148"/>
        <v>0</v>
      </c>
      <c r="V31" s="4">
        <f t="shared" si="148"/>
        <v>0</v>
      </c>
      <c r="W31" s="4">
        <f t="shared" si="148"/>
        <v>0</v>
      </c>
      <c r="X31" s="4">
        <f t="shared" si="148"/>
        <v>0</v>
      </c>
      <c r="Y31" s="4">
        <f t="shared" ref="Y31:Y33" si="149">(1*100)/3</f>
        <v>33.333333333333336</v>
      </c>
      <c r="Z31" s="4">
        <f t="shared" ref="Z31:AE31" si="150">(0*100)/3</f>
        <v>0</v>
      </c>
      <c r="AA31" s="4">
        <f t="shared" si="150"/>
        <v>0</v>
      </c>
      <c r="AB31" s="4">
        <f t="shared" si="150"/>
        <v>0</v>
      </c>
      <c r="AC31" s="4">
        <f t="shared" si="150"/>
        <v>0</v>
      </c>
      <c r="AD31" s="4">
        <f t="shared" si="150"/>
        <v>0</v>
      </c>
      <c r="AE31" s="4">
        <f t="shared" si="150"/>
        <v>0</v>
      </c>
    </row>
    <row r="32" spans="1:32">
      <c r="A32" s="1" t="s">
        <v>14</v>
      </c>
      <c r="B32" s="4">
        <f t="shared" si="83"/>
        <v>0</v>
      </c>
      <c r="C32" s="4">
        <f t="shared" si="96"/>
        <v>33.333333333333336</v>
      </c>
      <c r="D32" s="4">
        <f t="shared" ref="D32:X32" si="151">(0*100)/3</f>
        <v>0</v>
      </c>
      <c r="E32" s="4">
        <f t="shared" si="151"/>
        <v>0</v>
      </c>
      <c r="F32" s="4">
        <f t="shared" si="151"/>
        <v>0</v>
      </c>
      <c r="G32" s="4">
        <f t="shared" si="151"/>
        <v>0</v>
      </c>
      <c r="H32" s="4">
        <f t="shared" si="151"/>
        <v>0</v>
      </c>
      <c r="I32" s="4">
        <f t="shared" si="151"/>
        <v>0</v>
      </c>
      <c r="J32" s="4">
        <f t="shared" si="151"/>
        <v>0</v>
      </c>
      <c r="K32" s="4">
        <f t="shared" si="151"/>
        <v>0</v>
      </c>
      <c r="L32" s="4">
        <f t="shared" si="151"/>
        <v>0</v>
      </c>
      <c r="M32" s="4">
        <f t="shared" si="151"/>
        <v>0</v>
      </c>
      <c r="N32" s="4">
        <f t="shared" si="151"/>
        <v>0</v>
      </c>
      <c r="O32" s="4">
        <f t="shared" si="151"/>
        <v>0</v>
      </c>
      <c r="P32" s="4">
        <f t="shared" si="151"/>
        <v>0</v>
      </c>
      <c r="Q32" s="4">
        <f t="shared" si="151"/>
        <v>0</v>
      </c>
      <c r="R32" s="4">
        <f t="shared" si="151"/>
        <v>0</v>
      </c>
      <c r="S32" s="4">
        <f t="shared" si="151"/>
        <v>0</v>
      </c>
      <c r="T32" s="4">
        <f t="shared" si="151"/>
        <v>0</v>
      </c>
      <c r="U32" s="4">
        <f t="shared" si="151"/>
        <v>0</v>
      </c>
      <c r="V32" s="4">
        <f t="shared" si="151"/>
        <v>0</v>
      </c>
      <c r="W32" s="4">
        <f t="shared" si="151"/>
        <v>0</v>
      </c>
      <c r="X32" s="4">
        <f t="shared" si="151"/>
        <v>0</v>
      </c>
      <c r="Y32" s="4">
        <f t="shared" si="149"/>
        <v>33.333333333333336</v>
      </c>
      <c r="Z32" s="4">
        <f t="shared" ref="Z32:AE32" si="152">(0*100)/3</f>
        <v>0</v>
      </c>
      <c r="AA32" s="4">
        <f t="shared" si="152"/>
        <v>0</v>
      </c>
      <c r="AB32" s="4">
        <f t="shared" si="152"/>
        <v>0</v>
      </c>
      <c r="AC32" s="4">
        <f t="shared" si="152"/>
        <v>0</v>
      </c>
      <c r="AD32" s="4">
        <f t="shared" si="152"/>
        <v>0</v>
      </c>
      <c r="AE32" s="4">
        <f t="shared" si="152"/>
        <v>0</v>
      </c>
    </row>
    <row r="33" spans="1:32">
      <c r="A33" s="1" t="s">
        <v>15</v>
      </c>
      <c r="B33" s="4">
        <f t="shared" si="83"/>
        <v>0</v>
      </c>
      <c r="C33" s="4">
        <f t="shared" ref="C33:X33" si="153">(0*100)/3</f>
        <v>0</v>
      </c>
      <c r="D33" s="4">
        <f t="shared" si="153"/>
        <v>0</v>
      </c>
      <c r="E33" s="4">
        <f t="shared" si="153"/>
        <v>0</v>
      </c>
      <c r="F33" s="4">
        <f t="shared" si="153"/>
        <v>0</v>
      </c>
      <c r="G33" s="4">
        <f t="shared" si="153"/>
        <v>0</v>
      </c>
      <c r="H33" s="4">
        <f t="shared" si="153"/>
        <v>0</v>
      </c>
      <c r="I33" s="4">
        <f t="shared" si="153"/>
        <v>0</v>
      </c>
      <c r="J33" s="4">
        <f t="shared" si="153"/>
        <v>0</v>
      </c>
      <c r="K33" s="4">
        <f t="shared" si="153"/>
        <v>0</v>
      </c>
      <c r="L33" s="4">
        <f t="shared" si="153"/>
        <v>0</v>
      </c>
      <c r="M33" s="4">
        <f t="shared" si="153"/>
        <v>0</v>
      </c>
      <c r="N33" s="4">
        <f t="shared" si="153"/>
        <v>0</v>
      </c>
      <c r="O33" s="4">
        <f t="shared" si="153"/>
        <v>0</v>
      </c>
      <c r="P33" s="4">
        <f t="shared" si="153"/>
        <v>0</v>
      </c>
      <c r="Q33" s="4">
        <f t="shared" si="153"/>
        <v>0</v>
      </c>
      <c r="R33" s="4">
        <f t="shared" si="153"/>
        <v>0</v>
      </c>
      <c r="S33" s="4">
        <f t="shared" si="153"/>
        <v>0</v>
      </c>
      <c r="T33" s="4">
        <f t="shared" si="153"/>
        <v>0</v>
      </c>
      <c r="U33" s="4">
        <f t="shared" si="153"/>
        <v>0</v>
      </c>
      <c r="V33" s="4">
        <f t="shared" si="153"/>
        <v>0</v>
      </c>
      <c r="W33" s="4">
        <f t="shared" si="153"/>
        <v>0</v>
      </c>
      <c r="X33" s="4">
        <f t="shared" si="153"/>
        <v>0</v>
      </c>
      <c r="Y33" s="4">
        <f t="shared" si="149"/>
        <v>33.333333333333336</v>
      </c>
      <c r="Z33" s="4">
        <f t="shared" ref="Z33:AE33" si="154">(0*100)/3</f>
        <v>0</v>
      </c>
      <c r="AA33" s="4">
        <f t="shared" si="154"/>
        <v>0</v>
      </c>
      <c r="AB33" s="4">
        <f t="shared" si="154"/>
        <v>0</v>
      </c>
      <c r="AC33" s="4">
        <f t="shared" si="154"/>
        <v>0</v>
      </c>
      <c r="AD33" s="4">
        <f t="shared" si="154"/>
        <v>0</v>
      </c>
      <c r="AE33" s="4">
        <f t="shared" si="154"/>
        <v>0</v>
      </c>
    </row>
    <row r="34" spans="1:32">
      <c r="A34" s="1" t="s">
        <v>16</v>
      </c>
      <c r="B34" s="4">
        <f t="shared" si="83"/>
        <v>0</v>
      </c>
      <c r="C34" s="4">
        <f t="shared" ref="C34:AE34" si="155">(0*100)/3</f>
        <v>0</v>
      </c>
      <c r="D34" s="4">
        <f t="shared" si="155"/>
        <v>0</v>
      </c>
      <c r="E34" s="4">
        <f t="shared" si="155"/>
        <v>0</v>
      </c>
      <c r="F34" s="4">
        <f t="shared" si="155"/>
        <v>0</v>
      </c>
      <c r="G34" s="4">
        <f t="shared" si="155"/>
        <v>0</v>
      </c>
      <c r="H34" s="4">
        <f t="shared" si="155"/>
        <v>0</v>
      </c>
      <c r="I34" s="4">
        <f t="shared" si="155"/>
        <v>0</v>
      </c>
      <c r="J34" s="4">
        <f t="shared" si="155"/>
        <v>0</v>
      </c>
      <c r="K34" s="4">
        <f t="shared" si="155"/>
        <v>0</v>
      </c>
      <c r="L34" s="4">
        <f t="shared" si="155"/>
        <v>0</v>
      </c>
      <c r="M34" s="4">
        <f t="shared" si="155"/>
        <v>0</v>
      </c>
      <c r="N34" s="4">
        <f t="shared" si="155"/>
        <v>0</v>
      </c>
      <c r="O34" s="4">
        <f t="shared" si="155"/>
        <v>0</v>
      </c>
      <c r="P34" s="4">
        <f t="shared" si="155"/>
        <v>0</v>
      </c>
      <c r="Q34" s="4">
        <f t="shared" si="155"/>
        <v>0</v>
      </c>
      <c r="R34" s="4">
        <f t="shared" si="155"/>
        <v>0</v>
      </c>
      <c r="S34" s="4">
        <f t="shared" si="155"/>
        <v>0</v>
      </c>
      <c r="T34" s="4">
        <f t="shared" si="155"/>
        <v>0</v>
      </c>
      <c r="U34" s="4">
        <f t="shared" si="155"/>
        <v>0</v>
      </c>
      <c r="V34" s="4">
        <f t="shared" si="155"/>
        <v>0</v>
      </c>
      <c r="W34" s="4">
        <f t="shared" si="155"/>
        <v>0</v>
      </c>
      <c r="X34" s="4">
        <f t="shared" si="155"/>
        <v>0</v>
      </c>
      <c r="Y34" s="4">
        <f t="shared" si="155"/>
        <v>0</v>
      </c>
      <c r="Z34" s="4">
        <f t="shared" si="155"/>
        <v>0</v>
      </c>
      <c r="AA34" s="4">
        <f t="shared" si="155"/>
        <v>0</v>
      </c>
      <c r="AB34" s="4">
        <f t="shared" si="155"/>
        <v>0</v>
      </c>
      <c r="AC34" s="4">
        <f t="shared" si="155"/>
        <v>0</v>
      </c>
      <c r="AD34" s="4">
        <f t="shared" si="155"/>
        <v>0</v>
      </c>
      <c r="AE34" s="4">
        <f t="shared" si="155"/>
        <v>0</v>
      </c>
    </row>
    <row r="35" spans="1:32">
      <c r="A35" s="1" t="s">
        <v>17</v>
      </c>
      <c r="B35" s="4">
        <f t="shared" si="83"/>
        <v>0</v>
      </c>
      <c r="C35" s="4">
        <f t="shared" ref="C35:AE35" si="156">(0*100)/3</f>
        <v>0</v>
      </c>
      <c r="D35" s="4">
        <f t="shared" si="156"/>
        <v>0</v>
      </c>
      <c r="E35" s="4">
        <f t="shared" si="156"/>
        <v>0</v>
      </c>
      <c r="F35" s="4">
        <f t="shared" si="156"/>
        <v>0</v>
      </c>
      <c r="G35" s="4">
        <f t="shared" si="156"/>
        <v>0</v>
      </c>
      <c r="H35" s="4">
        <f t="shared" si="156"/>
        <v>0</v>
      </c>
      <c r="I35" s="4">
        <f t="shared" si="156"/>
        <v>0</v>
      </c>
      <c r="J35" s="4">
        <f t="shared" si="156"/>
        <v>0</v>
      </c>
      <c r="K35" s="4">
        <f t="shared" si="156"/>
        <v>0</v>
      </c>
      <c r="L35" s="4">
        <f t="shared" si="156"/>
        <v>0</v>
      </c>
      <c r="M35" s="4">
        <f t="shared" si="156"/>
        <v>0</v>
      </c>
      <c r="N35" s="4">
        <f t="shared" si="156"/>
        <v>0</v>
      </c>
      <c r="O35" s="4">
        <f t="shared" si="156"/>
        <v>0</v>
      </c>
      <c r="P35" s="4">
        <f t="shared" si="156"/>
        <v>0</v>
      </c>
      <c r="Q35" s="4">
        <f t="shared" si="156"/>
        <v>0</v>
      </c>
      <c r="R35" s="4">
        <f t="shared" si="156"/>
        <v>0</v>
      </c>
      <c r="S35" s="4">
        <f t="shared" si="156"/>
        <v>0</v>
      </c>
      <c r="T35" s="4">
        <f t="shared" si="156"/>
        <v>0</v>
      </c>
      <c r="U35" s="4">
        <f t="shared" si="156"/>
        <v>0</v>
      </c>
      <c r="V35" s="4">
        <f t="shared" si="156"/>
        <v>0</v>
      </c>
      <c r="W35" s="4">
        <f t="shared" si="156"/>
        <v>0</v>
      </c>
      <c r="X35" s="4">
        <f t="shared" si="156"/>
        <v>0</v>
      </c>
      <c r="Y35" s="4">
        <f t="shared" si="156"/>
        <v>0</v>
      </c>
      <c r="Z35" s="4">
        <f t="shared" si="156"/>
        <v>0</v>
      </c>
      <c r="AA35" s="4">
        <f t="shared" si="156"/>
        <v>0</v>
      </c>
      <c r="AB35" s="4">
        <f t="shared" si="156"/>
        <v>0</v>
      </c>
      <c r="AC35" s="4">
        <f t="shared" si="156"/>
        <v>0</v>
      </c>
      <c r="AD35" s="4">
        <f t="shared" si="156"/>
        <v>0</v>
      </c>
      <c r="AE35" s="4">
        <f t="shared" si="156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2">
      <c r="A37" s="1" t="s">
        <v>2</v>
      </c>
      <c r="B37" s="4">
        <f t="shared" ref="B37:AE37" si="157">(0*100)/2</f>
        <v>0</v>
      </c>
      <c r="C37" s="4">
        <f t="shared" si="157"/>
        <v>0</v>
      </c>
      <c r="D37" s="4">
        <f t="shared" si="157"/>
        <v>0</v>
      </c>
      <c r="E37" s="4">
        <f t="shared" si="157"/>
        <v>0</v>
      </c>
      <c r="F37" s="4">
        <f t="shared" si="157"/>
        <v>0</v>
      </c>
      <c r="G37" s="4">
        <f t="shared" si="157"/>
        <v>0</v>
      </c>
      <c r="H37" s="4">
        <f t="shared" si="157"/>
        <v>0</v>
      </c>
      <c r="I37" s="4">
        <f t="shared" si="157"/>
        <v>0</v>
      </c>
      <c r="J37" s="4">
        <f t="shared" si="157"/>
        <v>0</v>
      </c>
      <c r="K37" s="4">
        <f t="shared" si="157"/>
        <v>0</v>
      </c>
      <c r="L37" s="4">
        <f t="shared" si="157"/>
        <v>0</v>
      </c>
      <c r="M37" s="4">
        <f t="shared" si="157"/>
        <v>0</v>
      </c>
      <c r="N37" s="4">
        <f t="shared" si="157"/>
        <v>0</v>
      </c>
      <c r="O37" s="4">
        <f t="shared" si="157"/>
        <v>0</v>
      </c>
      <c r="P37" s="4">
        <f t="shared" si="157"/>
        <v>0</v>
      </c>
      <c r="Q37" s="4">
        <f t="shared" si="157"/>
        <v>0</v>
      </c>
      <c r="R37" s="4">
        <f t="shared" si="157"/>
        <v>0</v>
      </c>
      <c r="S37" s="4">
        <f t="shared" si="157"/>
        <v>0</v>
      </c>
      <c r="T37" s="4">
        <f t="shared" si="157"/>
        <v>0</v>
      </c>
      <c r="U37" s="4">
        <f t="shared" si="157"/>
        <v>0</v>
      </c>
      <c r="V37" s="4">
        <f t="shared" si="157"/>
        <v>0</v>
      </c>
      <c r="W37" s="4">
        <f t="shared" si="157"/>
        <v>0</v>
      </c>
      <c r="X37" s="4">
        <f t="shared" si="157"/>
        <v>0</v>
      </c>
      <c r="Y37" s="4">
        <f t="shared" si="157"/>
        <v>0</v>
      </c>
      <c r="Z37" s="4">
        <f t="shared" si="157"/>
        <v>0</v>
      </c>
      <c r="AA37" s="4">
        <f t="shared" si="157"/>
        <v>0</v>
      </c>
      <c r="AB37" s="4">
        <f t="shared" si="157"/>
        <v>0</v>
      </c>
      <c r="AC37" s="4">
        <f t="shared" si="157"/>
        <v>0</v>
      </c>
      <c r="AD37" s="4">
        <f t="shared" si="157"/>
        <v>0</v>
      </c>
      <c r="AE37" s="4">
        <f t="shared" si="157"/>
        <v>0</v>
      </c>
      <c r="AF37" s="4">
        <f>AVERAGE(B39:AE50)</f>
        <v>2.6388888888888888</v>
      </c>
    </row>
    <row r="38" spans="1:32">
      <c r="A38" s="1" t="s">
        <v>3</v>
      </c>
      <c r="B38" s="4">
        <f t="shared" ref="B38:AE38" si="158">(0*100)/2</f>
        <v>0</v>
      </c>
      <c r="C38" s="4">
        <f t="shared" si="158"/>
        <v>0</v>
      </c>
      <c r="D38" s="4">
        <f t="shared" si="158"/>
        <v>0</v>
      </c>
      <c r="E38" s="4">
        <f t="shared" si="158"/>
        <v>0</v>
      </c>
      <c r="F38" s="4">
        <f t="shared" si="158"/>
        <v>0</v>
      </c>
      <c r="G38" s="4">
        <f t="shared" si="158"/>
        <v>0</v>
      </c>
      <c r="H38" s="4">
        <f t="shared" si="158"/>
        <v>0</v>
      </c>
      <c r="I38" s="4">
        <f t="shared" si="158"/>
        <v>0</v>
      </c>
      <c r="J38" s="4">
        <f t="shared" si="158"/>
        <v>0</v>
      </c>
      <c r="K38" s="4">
        <f t="shared" si="158"/>
        <v>0</v>
      </c>
      <c r="L38" s="4">
        <f t="shared" si="158"/>
        <v>0</v>
      </c>
      <c r="M38" s="4">
        <f t="shared" si="158"/>
        <v>0</v>
      </c>
      <c r="N38" s="4">
        <f t="shared" si="158"/>
        <v>0</v>
      </c>
      <c r="O38" s="4">
        <f t="shared" si="158"/>
        <v>0</v>
      </c>
      <c r="P38" s="4">
        <f t="shared" si="158"/>
        <v>0</v>
      </c>
      <c r="Q38" s="4">
        <f t="shared" si="158"/>
        <v>0</v>
      </c>
      <c r="R38" s="4">
        <f t="shared" si="158"/>
        <v>0</v>
      </c>
      <c r="S38" s="4">
        <f t="shared" si="158"/>
        <v>0</v>
      </c>
      <c r="T38" s="4">
        <f t="shared" si="158"/>
        <v>0</v>
      </c>
      <c r="U38" s="4">
        <f t="shared" si="158"/>
        <v>0</v>
      </c>
      <c r="V38" s="4">
        <f t="shared" si="158"/>
        <v>0</v>
      </c>
      <c r="W38" s="4">
        <f t="shared" si="158"/>
        <v>0</v>
      </c>
      <c r="X38" s="4">
        <f t="shared" si="158"/>
        <v>0</v>
      </c>
      <c r="Y38" s="4">
        <f t="shared" si="158"/>
        <v>0</v>
      </c>
      <c r="Z38" s="4">
        <f t="shared" si="158"/>
        <v>0</v>
      </c>
      <c r="AA38" s="4">
        <f t="shared" si="158"/>
        <v>0</v>
      </c>
      <c r="AB38" s="4">
        <f t="shared" si="158"/>
        <v>0</v>
      </c>
      <c r="AC38" s="4">
        <f t="shared" si="158"/>
        <v>0</v>
      </c>
      <c r="AD38" s="4">
        <f t="shared" si="158"/>
        <v>0</v>
      </c>
      <c r="AE38" s="4">
        <f t="shared" si="158"/>
        <v>0</v>
      </c>
    </row>
    <row r="39" spans="1:32">
      <c r="A39" s="1" t="s">
        <v>4</v>
      </c>
      <c r="B39" s="4">
        <f t="shared" ref="B39:Y39" si="159">(0*100)/2</f>
        <v>0</v>
      </c>
      <c r="C39" s="4">
        <f t="shared" si="159"/>
        <v>0</v>
      </c>
      <c r="D39" s="4">
        <f t="shared" si="159"/>
        <v>0</v>
      </c>
      <c r="E39" s="4">
        <f t="shared" si="159"/>
        <v>0</v>
      </c>
      <c r="F39" s="4">
        <f t="shared" si="159"/>
        <v>0</v>
      </c>
      <c r="G39" s="4">
        <f t="shared" si="159"/>
        <v>0</v>
      </c>
      <c r="H39" s="4">
        <f t="shared" si="159"/>
        <v>0</v>
      </c>
      <c r="I39" s="4">
        <f t="shared" si="159"/>
        <v>0</v>
      </c>
      <c r="J39" s="4">
        <f t="shared" si="159"/>
        <v>0</v>
      </c>
      <c r="K39" s="4">
        <f t="shared" si="159"/>
        <v>0</v>
      </c>
      <c r="L39" s="4">
        <f t="shared" si="159"/>
        <v>0</v>
      </c>
      <c r="M39" s="4">
        <f t="shared" si="159"/>
        <v>0</v>
      </c>
      <c r="N39" s="4">
        <f t="shared" si="159"/>
        <v>0</v>
      </c>
      <c r="O39" s="4">
        <f t="shared" si="159"/>
        <v>0</v>
      </c>
      <c r="P39" s="4">
        <f t="shared" si="159"/>
        <v>0</v>
      </c>
      <c r="Q39" s="4">
        <f t="shared" si="159"/>
        <v>0</v>
      </c>
      <c r="R39" s="4">
        <f t="shared" si="159"/>
        <v>0</v>
      </c>
      <c r="S39" s="4">
        <f t="shared" si="159"/>
        <v>0</v>
      </c>
      <c r="T39" s="4">
        <f t="shared" si="159"/>
        <v>0</v>
      </c>
      <c r="U39" s="4">
        <f t="shared" si="159"/>
        <v>0</v>
      </c>
      <c r="V39" s="4">
        <f t="shared" si="159"/>
        <v>0</v>
      </c>
      <c r="W39" s="4">
        <f t="shared" si="159"/>
        <v>0</v>
      </c>
      <c r="X39" s="4">
        <f t="shared" si="159"/>
        <v>0</v>
      </c>
      <c r="Y39" s="4">
        <f t="shared" si="159"/>
        <v>0</v>
      </c>
      <c r="Z39" s="4">
        <f t="shared" ref="Z39:Z40" si="160">(1*100)/2</f>
        <v>50</v>
      </c>
      <c r="AA39" s="4">
        <f t="shared" ref="AA39:AE39" si="161">(0*100)/2</f>
        <v>0</v>
      </c>
      <c r="AB39" s="4">
        <f t="shared" si="161"/>
        <v>0</v>
      </c>
      <c r="AC39" s="4">
        <f t="shared" si="161"/>
        <v>0</v>
      </c>
      <c r="AD39" s="4">
        <f t="shared" si="161"/>
        <v>0</v>
      </c>
      <c r="AE39" s="4">
        <f t="shared" si="161"/>
        <v>0</v>
      </c>
    </row>
    <row r="40" spans="1:32">
      <c r="A40" s="1" t="s">
        <v>5</v>
      </c>
      <c r="B40" s="4">
        <f t="shared" ref="B40:Y40" si="162">(0*100)/2</f>
        <v>0</v>
      </c>
      <c r="C40" s="4">
        <f t="shared" si="162"/>
        <v>0</v>
      </c>
      <c r="D40" s="4">
        <f t="shared" si="162"/>
        <v>0</v>
      </c>
      <c r="E40" s="4">
        <f t="shared" si="162"/>
        <v>0</v>
      </c>
      <c r="F40" s="4">
        <f t="shared" si="162"/>
        <v>0</v>
      </c>
      <c r="G40" s="4">
        <f t="shared" si="162"/>
        <v>0</v>
      </c>
      <c r="H40" s="4">
        <f t="shared" si="162"/>
        <v>0</v>
      </c>
      <c r="I40" s="4">
        <f t="shared" si="162"/>
        <v>0</v>
      </c>
      <c r="J40" s="4">
        <f t="shared" si="162"/>
        <v>0</v>
      </c>
      <c r="K40" s="4">
        <f t="shared" si="162"/>
        <v>0</v>
      </c>
      <c r="L40" s="4">
        <f t="shared" si="162"/>
        <v>0</v>
      </c>
      <c r="M40" s="4">
        <f t="shared" si="162"/>
        <v>0</v>
      </c>
      <c r="N40" s="4">
        <f t="shared" si="162"/>
        <v>0</v>
      </c>
      <c r="O40" s="4">
        <f t="shared" si="162"/>
        <v>0</v>
      </c>
      <c r="P40" s="4">
        <f t="shared" si="162"/>
        <v>0</v>
      </c>
      <c r="Q40" s="4">
        <f t="shared" si="162"/>
        <v>0</v>
      </c>
      <c r="R40" s="4">
        <f t="shared" si="162"/>
        <v>0</v>
      </c>
      <c r="S40" s="4">
        <f t="shared" si="162"/>
        <v>0</v>
      </c>
      <c r="T40" s="4">
        <f t="shared" si="162"/>
        <v>0</v>
      </c>
      <c r="U40" s="4">
        <f t="shared" si="162"/>
        <v>0</v>
      </c>
      <c r="V40" s="4">
        <f t="shared" si="162"/>
        <v>0</v>
      </c>
      <c r="W40" s="4">
        <f t="shared" si="162"/>
        <v>0</v>
      </c>
      <c r="X40" s="4">
        <f t="shared" si="162"/>
        <v>0</v>
      </c>
      <c r="Y40" s="4">
        <f t="shared" si="162"/>
        <v>0</v>
      </c>
      <c r="Z40" s="4">
        <f t="shared" si="160"/>
        <v>50</v>
      </c>
      <c r="AA40" s="4">
        <f t="shared" ref="AA40:AE40" si="163">(0*100)/2</f>
        <v>0</v>
      </c>
      <c r="AB40" s="4">
        <f t="shared" si="163"/>
        <v>0</v>
      </c>
      <c r="AC40" s="4">
        <f t="shared" si="163"/>
        <v>0</v>
      </c>
      <c r="AD40" s="4">
        <f t="shared" si="163"/>
        <v>0</v>
      </c>
      <c r="AE40" s="4">
        <f t="shared" si="163"/>
        <v>0</v>
      </c>
    </row>
    <row r="41" spans="1:32">
      <c r="A41" s="1" t="s">
        <v>6</v>
      </c>
      <c r="B41" s="4">
        <f t="shared" ref="B41:AE41" si="164">(0*100)/2</f>
        <v>0</v>
      </c>
      <c r="C41" s="4">
        <f t="shared" si="164"/>
        <v>0</v>
      </c>
      <c r="D41" s="4">
        <f t="shared" si="164"/>
        <v>0</v>
      </c>
      <c r="E41" s="4">
        <f t="shared" si="164"/>
        <v>0</v>
      </c>
      <c r="F41" s="4">
        <f t="shared" si="164"/>
        <v>0</v>
      </c>
      <c r="G41" s="4">
        <f t="shared" si="164"/>
        <v>0</v>
      </c>
      <c r="H41" s="4">
        <f t="shared" si="164"/>
        <v>0</v>
      </c>
      <c r="I41" s="4">
        <f t="shared" si="164"/>
        <v>0</v>
      </c>
      <c r="J41" s="4">
        <f t="shared" si="164"/>
        <v>0</v>
      </c>
      <c r="K41" s="4">
        <f t="shared" si="164"/>
        <v>0</v>
      </c>
      <c r="L41" s="4">
        <f t="shared" si="164"/>
        <v>0</v>
      </c>
      <c r="M41" s="4">
        <f t="shared" si="164"/>
        <v>0</v>
      </c>
      <c r="N41" s="4">
        <f t="shared" si="164"/>
        <v>0</v>
      </c>
      <c r="O41" s="4">
        <f t="shared" si="164"/>
        <v>0</v>
      </c>
      <c r="P41" s="4">
        <f t="shared" si="164"/>
        <v>0</v>
      </c>
      <c r="Q41" s="4">
        <f t="shared" si="164"/>
        <v>0</v>
      </c>
      <c r="R41" s="4">
        <f t="shared" si="164"/>
        <v>0</v>
      </c>
      <c r="S41" s="4">
        <f t="shared" si="164"/>
        <v>0</v>
      </c>
      <c r="T41" s="4">
        <f t="shared" si="164"/>
        <v>0</v>
      </c>
      <c r="U41" s="4">
        <f t="shared" si="164"/>
        <v>0</v>
      </c>
      <c r="V41" s="4">
        <f t="shared" si="164"/>
        <v>0</v>
      </c>
      <c r="W41" s="4">
        <f t="shared" si="164"/>
        <v>0</v>
      </c>
      <c r="X41" s="4">
        <f t="shared" si="164"/>
        <v>0</v>
      </c>
      <c r="Y41" s="4">
        <f t="shared" si="164"/>
        <v>0</v>
      </c>
      <c r="Z41" s="4">
        <f t="shared" si="164"/>
        <v>0</v>
      </c>
      <c r="AA41" s="4">
        <f t="shared" si="164"/>
        <v>0</v>
      </c>
      <c r="AB41" s="4">
        <f t="shared" si="164"/>
        <v>0</v>
      </c>
      <c r="AC41" s="4">
        <f t="shared" si="164"/>
        <v>0</v>
      </c>
      <c r="AD41" s="4">
        <f t="shared" si="164"/>
        <v>0</v>
      </c>
      <c r="AE41" s="4">
        <f t="shared" si="164"/>
        <v>0</v>
      </c>
    </row>
    <row r="42" spans="1:32">
      <c r="A42" s="1" t="s">
        <v>7</v>
      </c>
      <c r="B42" s="4">
        <f t="shared" ref="B42:Y42" si="165">(0*100)/2</f>
        <v>0</v>
      </c>
      <c r="C42" s="4">
        <f t="shared" si="165"/>
        <v>0</v>
      </c>
      <c r="D42" s="4">
        <f t="shared" si="165"/>
        <v>0</v>
      </c>
      <c r="E42" s="4">
        <f t="shared" si="165"/>
        <v>0</v>
      </c>
      <c r="F42" s="4">
        <f t="shared" si="165"/>
        <v>0</v>
      </c>
      <c r="G42" s="4">
        <f t="shared" si="165"/>
        <v>0</v>
      </c>
      <c r="H42" s="4">
        <f t="shared" si="165"/>
        <v>0</v>
      </c>
      <c r="I42" s="4">
        <f t="shared" si="165"/>
        <v>0</v>
      </c>
      <c r="J42" s="4">
        <f t="shared" si="165"/>
        <v>0</v>
      </c>
      <c r="K42" s="4">
        <f t="shared" si="165"/>
        <v>0</v>
      </c>
      <c r="L42" s="4">
        <f t="shared" si="165"/>
        <v>0</v>
      </c>
      <c r="M42" s="4">
        <f t="shared" si="165"/>
        <v>0</v>
      </c>
      <c r="N42" s="4">
        <f t="shared" si="165"/>
        <v>0</v>
      </c>
      <c r="O42" s="4">
        <f t="shared" si="165"/>
        <v>0</v>
      </c>
      <c r="P42" s="4">
        <f t="shared" si="165"/>
        <v>0</v>
      </c>
      <c r="Q42" s="4">
        <f t="shared" si="165"/>
        <v>0</v>
      </c>
      <c r="R42" s="4">
        <f t="shared" si="165"/>
        <v>0</v>
      </c>
      <c r="S42" s="4">
        <f t="shared" si="165"/>
        <v>0</v>
      </c>
      <c r="T42" s="4">
        <f t="shared" si="165"/>
        <v>0</v>
      </c>
      <c r="U42" s="4">
        <f t="shared" si="165"/>
        <v>0</v>
      </c>
      <c r="V42" s="4">
        <f t="shared" si="165"/>
        <v>0</v>
      </c>
      <c r="W42" s="4">
        <f t="shared" si="165"/>
        <v>0</v>
      </c>
      <c r="X42" s="4">
        <f t="shared" si="165"/>
        <v>0</v>
      </c>
      <c r="Y42" s="4">
        <f t="shared" si="165"/>
        <v>0</v>
      </c>
      <c r="Z42" s="4">
        <f t="shared" ref="Z42:Z43" si="166">(1*100)/2</f>
        <v>50</v>
      </c>
      <c r="AA42" s="4">
        <f t="shared" ref="AA42:AE42" si="167">(0*100)/2</f>
        <v>0</v>
      </c>
      <c r="AB42" s="4">
        <f t="shared" si="167"/>
        <v>0</v>
      </c>
      <c r="AC42" s="4">
        <f t="shared" si="167"/>
        <v>0</v>
      </c>
      <c r="AD42" s="4">
        <f t="shared" si="167"/>
        <v>0</v>
      </c>
      <c r="AE42" s="4">
        <f t="shared" si="167"/>
        <v>0</v>
      </c>
    </row>
    <row r="43" spans="1:32">
      <c r="A43" s="1" t="s">
        <v>8</v>
      </c>
      <c r="B43" s="4">
        <f t="shared" ref="B43:Y43" si="168">(0*100)/2</f>
        <v>0</v>
      </c>
      <c r="C43" s="4">
        <f t="shared" si="168"/>
        <v>0</v>
      </c>
      <c r="D43" s="4">
        <f t="shared" si="168"/>
        <v>0</v>
      </c>
      <c r="E43" s="4">
        <f t="shared" si="168"/>
        <v>0</v>
      </c>
      <c r="F43" s="4">
        <f t="shared" si="168"/>
        <v>0</v>
      </c>
      <c r="G43" s="4">
        <f t="shared" si="168"/>
        <v>0</v>
      </c>
      <c r="H43" s="4">
        <f t="shared" si="168"/>
        <v>0</v>
      </c>
      <c r="I43" s="4">
        <f t="shared" si="168"/>
        <v>0</v>
      </c>
      <c r="J43" s="4">
        <f t="shared" si="168"/>
        <v>0</v>
      </c>
      <c r="K43" s="4">
        <f t="shared" si="168"/>
        <v>0</v>
      </c>
      <c r="L43" s="4">
        <f t="shared" si="168"/>
        <v>0</v>
      </c>
      <c r="M43" s="4">
        <f t="shared" si="168"/>
        <v>0</v>
      </c>
      <c r="N43" s="4">
        <f t="shared" si="168"/>
        <v>0</v>
      </c>
      <c r="O43" s="4">
        <f t="shared" si="168"/>
        <v>0</v>
      </c>
      <c r="P43" s="4">
        <f t="shared" si="168"/>
        <v>0</v>
      </c>
      <c r="Q43" s="4">
        <f t="shared" si="168"/>
        <v>0</v>
      </c>
      <c r="R43" s="4">
        <f t="shared" si="168"/>
        <v>0</v>
      </c>
      <c r="S43" s="4">
        <f t="shared" si="168"/>
        <v>0</v>
      </c>
      <c r="T43" s="4">
        <f t="shared" si="168"/>
        <v>0</v>
      </c>
      <c r="U43" s="4">
        <f t="shared" si="168"/>
        <v>0</v>
      </c>
      <c r="V43" s="4">
        <f t="shared" si="168"/>
        <v>0</v>
      </c>
      <c r="W43" s="4">
        <f t="shared" si="168"/>
        <v>0</v>
      </c>
      <c r="X43" s="4">
        <f t="shared" si="168"/>
        <v>0</v>
      </c>
      <c r="Y43" s="4">
        <f t="shared" si="168"/>
        <v>0</v>
      </c>
      <c r="Z43" s="4">
        <f t="shared" si="166"/>
        <v>50</v>
      </c>
      <c r="AA43" s="4">
        <f t="shared" ref="AA43:AE43" si="169">(0*100)/2</f>
        <v>0</v>
      </c>
      <c r="AB43" s="4">
        <f t="shared" si="169"/>
        <v>0</v>
      </c>
      <c r="AC43" s="4">
        <f t="shared" si="169"/>
        <v>0</v>
      </c>
      <c r="AD43" s="4">
        <f t="shared" si="169"/>
        <v>0</v>
      </c>
      <c r="AE43" s="4">
        <f t="shared" si="169"/>
        <v>0</v>
      </c>
    </row>
    <row r="44" spans="1:32">
      <c r="A44" s="1" t="s">
        <v>9</v>
      </c>
      <c r="B44" s="4">
        <f t="shared" ref="B44:G44" si="170">(0*100)/2</f>
        <v>0</v>
      </c>
      <c r="C44" s="4">
        <f t="shared" si="170"/>
        <v>0</v>
      </c>
      <c r="D44" s="4">
        <f t="shared" si="170"/>
        <v>0</v>
      </c>
      <c r="E44" s="4">
        <f t="shared" si="170"/>
        <v>0</v>
      </c>
      <c r="F44" s="4">
        <f t="shared" si="170"/>
        <v>0</v>
      </c>
      <c r="G44" s="4">
        <f t="shared" si="170"/>
        <v>0</v>
      </c>
      <c r="H44" s="4">
        <f>(1*100)/2</f>
        <v>50</v>
      </c>
      <c r="I44" s="4">
        <f t="shared" ref="I44:L44" si="171">(0*100)/2</f>
        <v>0</v>
      </c>
      <c r="J44" s="4">
        <f t="shared" si="171"/>
        <v>0</v>
      </c>
      <c r="K44" s="4">
        <f t="shared" si="171"/>
        <v>0</v>
      </c>
      <c r="L44" s="4">
        <f t="shared" si="171"/>
        <v>0</v>
      </c>
      <c r="M44" s="4">
        <f>(1*100)/2</f>
        <v>50</v>
      </c>
      <c r="N44" s="4">
        <f t="shared" ref="N44:AB44" si="172">(0*100)/2</f>
        <v>0</v>
      </c>
      <c r="O44" s="4">
        <f t="shared" si="172"/>
        <v>0</v>
      </c>
      <c r="P44" s="4">
        <f t="shared" si="172"/>
        <v>0</v>
      </c>
      <c r="Q44" s="4">
        <f t="shared" si="172"/>
        <v>0</v>
      </c>
      <c r="R44" s="4">
        <f t="shared" si="172"/>
        <v>0</v>
      </c>
      <c r="S44" s="4">
        <f t="shared" si="172"/>
        <v>0</v>
      </c>
      <c r="T44" s="4">
        <f t="shared" si="172"/>
        <v>0</v>
      </c>
      <c r="U44" s="4">
        <f t="shared" si="172"/>
        <v>0</v>
      </c>
      <c r="V44" s="4">
        <f t="shared" si="172"/>
        <v>0</v>
      </c>
      <c r="W44" s="4">
        <f t="shared" si="172"/>
        <v>0</v>
      </c>
      <c r="X44" s="4">
        <f t="shared" si="172"/>
        <v>0</v>
      </c>
      <c r="Y44" s="4">
        <f t="shared" si="172"/>
        <v>0</v>
      </c>
      <c r="Z44" s="4">
        <f t="shared" si="172"/>
        <v>0</v>
      </c>
      <c r="AA44" s="4">
        <f t="shared" si="172"/>
        <v>0</v>
      </c>
      <c r="AB44" s="4">
        <f t="shared" si="172"/>
        <v>0</v>
      </c>
      <c r="AC44" s="4">
        <f t="shared" ref="AC44:AC45" si="173">(1*100)/2</f>
        <v>50</v>
      </c>
      <c r="AD44" s="4">
        <f t="shared" ref="AD44:AE44" si="174">(0*100)/2</f>
        <v>0</v>
      </c>
      <c r="AE44" s="4">
        <f t="shared" si="174"/>
        <v>0</v>
      </c>
    </row>
    <row r="45" spans="1:32">
      <c r="A45" s="1" t="s">
        <v>10</v>
      </c>
      <c r="B45" s="4">
        <f t="shared" ref="B45:G45" si="175">(0*100)/2</f>
        <v>0</v>
      </c>
      <c r="C45" s="4">
        <f t="shared" si="175"/>
        <v>0</v>
      </c>
      <c r="D45" s="4">
        <f t="shared" si="175"/>
        <v>0</v>
      </c>
      <c r="E45" s="4">
        <f t="shared" si="175"/>
        <v>0</v>
      </c>
      <c r="F45" s="4">
        <f t="shared" si="175"/>
        <v>0</v>
      </c>
      <c r="G45" s="4">
        <f t="shared" si="175"/>
        <v>0</v>
      </c>
      <c r="H45" s="4">
        <f>(2*100)/2</f>
        <v>100</v>
      </c>
      <c r="I45" s="4">
        <f t="shared" ref="I45:AB45" si="176">(0*100)/2</f>
        <v>0</v>
      </c>
      <c r="J45" s="4">
        <f t="shared" si="176"/>
        <v>0</v>
      </c>
      <c r="K45" s="4">
        <f t="shared" si="176"/>
        <v>0</v>
      </c>
      <c r="L45" s="4">
        <f t="shared" si="176"/>
        <v>0</v>
      </c>
      <c r="M45" s="4">
        <f t="shared" si="176"/>
        <v>0</v>
      </c>
      <c r="N45" s="4">
        <f t="shared" si="176"/>
        <v>0</v>
      </c>
      <c r="O45" s="4">
        <f t="shared" si="176"/>
        <v>0</v>
      </c>
      <c r="P45" s="4">
        <f t="shared" si="176"/>
        <v>0</v>
      </c>
      <c r="Q45" s="4">
        <f t="shared" si="176"/>
        <v>0</v>
      </c>
      <c r="R45" s="4">
        <f t="shared" si="176"/>
        <v>0</v>
      </c>
      <c r="S45" s="4">
        <f t="shared" si="176"/>
        <v>0</v>
      </c>
      <c r="T45" s="4">
        <f t="shared" si="176"/>
        <v>0</v>
      </c>
      <c r="U45" s="4">
        <f t="shared" si="176"/>
        <v>0</v>
      </c>
      <c r="V45" s="4">
        <f t="shared" si="176"/>
        <v>0</v>
      </c>
      <c r="W45" s="4">
        <f t="shared" si="176"/>
        <v>0</v>
      </c>
      <c r="X45" s="4">
        <f t="shared" si="176"/>
        <v>0</v>
      </c>
      <c r="Y45" s="4">
        <f t="shared" si="176"/>
        <v>0</v>
      </c>
      <c r="Z45" s="4">
        <f t="shared" si="176"/>
        <v>0</v>
      </c>
      <c r="AA45" s="4">
        <f t="shared" si="176"/>
        <v>0</v>
      </c>
      <c r="AB45" s="4">
        <f t="shared" si="176"/>
        <v>0</v>
      </c>
      <c r="AC45" s="4">
        <f t="shared" si="173"/>
        <v>50</v>
      </c>
      <c r="AD45" s="4">
        <f t="shared" ref="AD45:AE45" si="177">(0*100)/2</f>
        <v>0</v>
      </c>
      <c r="AE45" s="4">
        <f t="shared" si="177"/>
        <v>0</v>
      </c>
    </row>
    <row r="46" spans="1:32">
      <c r="A46" s="1" t="s">
        <v>11</v>
      </c>
      <c r="B46" s="4">
        <f t="shared" ref="B46:G46" si="178">(0*100)/2</f>
        <v>0</v>
      </c>
      <c r="C46" s="4">
        <f t="shared" si="178"/>
        <v>0</v>
      </c>
      <c r="D46" s="4">
        <f t="shared" si="178"/>
        <v>0</v>
      </c>
      <c r="E46" s="4">
        <f t="shared" si="178"/>
        <v>0</v>
      </c>
      <c r="F46" s="4">
        <f t="shared" si="178"/>
        <v>0</v>
      </c>
      <c r="G46" s="4">
        <f t="shared" si="178"/>
        <v>0</v>
      </c>
      <c r="H46" s="4">
        <f>(1*100)/2</f>
        <v>50</v>
      </c>
      <c r="I46" s="4">
        <f t="shared" ref="I46:AE46" si="179">(0*100)/2</f>
        <v>0</v>
      </c>
      <c r="J46" s="4">
        <f t="shared" si="179"/>
        <v>0</v>
      </c>
      <c r="K46" s="4">
        <f t="shared" si="179"/>
        <v>0</v>
      </c>
      <c r="L46" s="4">
        <f t="shared" si="179"/>
        <v>0</v>
      </c>
      <c r="M46" s="4">
        <f t="shared" si="179"/>
        <v>0</v>
      </c>
      <c r="N46" s="4">
        <f t="shared" si="179"/>
        <v>0</v>
      </c>
      <c r="O46" s="4">
        <f t="shared" si="179"/>
        <v>0</v>
      </c>
      <c r="P46" s="4">
        <f t="shared" si="179"/>
        <v>0</v>
      </c>
      <c r="Q46" s="4">
        <f t="shared" si="179"/>
        <v>0</v>
      </c>
      <c r="R46" s="4">
        <f t="shared" si="179"/>
        <v>0</v>
      </c>
      <c r="S46" s="4">
        <f t="shared" si="179"/>
        <v>0</v>
      </c>
      <c r="T46" s="4">
        <f t="shared" si="179"/>
        <v>0</v>
      </c>
      <c r="U46" s="4">
        <f t="shared" si="179"/>
        <v>0</v>
      </c>
      <c r="V46" s="4">
        <f t="shared" si="179"/>
        <v>0</v>
      </c>
      <c r="W46" s="4">
        <f t="shared" si="179"/>
        <v>0</v>
      </c>
      <c r="X46" s="4">
        <f t="shared" si="179"/>
        <v>0</v>
      </c>
      <c r="Y46" s="4">
        <f t="shared" si="179"/>
        <v>0</v>
      </c>
      <c r="Z46" s="4">
        <f t="shared" si="179"/>
        <v>0</v>
      </c>
      <c r="AA46" s="4">
        <f t="shared" si="179"/>
        <v>0</v>
      </c>
      <c r="AB46" s="4">
        <f t="shared" si="179"/>
        <v>0</v>
      </c>
      <c r="AC46" s="4">
        <f t="shared" si="179"/>
        <v>0</v>
      </c>
      <c r="AD46" s="4">
        <f t="shared" si="179"/>
        <v>0</v>
      </c>
      <c r="AE46" s="4">
        <f t="shared" si="179"/>
        <v>0</v>
      </c>
    </row>
    <row r="47" spans="1:32">
      <c r="A47" s="1" t="s">
        <v>12</v>
      </c>
      <c r="B47" s="4">
        <f t="shared" ref="B47:P47" si="180">(0*100)/2</f>
        <v>0</v>
      </c>
      <c r="C47" s="4">
        <f t="shared" si="180"/>
        <v>0</v>
      </c>
      <c r="D47" s="4">
        <f t="shared" si="180"/>
        <v>0</v>
      </c>
      <c r="E47" s="4">
        <f t="shared" si="180"/>
        <v>0</v>
      </c>
      <c r="F47" s="4">
        <f t="shared" si="180"/>
        <v>0</v>
      </c>
      <c r="G47" s="4">
        <f t="shared" si="180"/>
        <v>0</v>
      </c>
      <c r="H47" s="4">
        <f t="shared" si="180"/>
        <v>0</v>
      </c>
      <c r="I47" s="4">
        <f t="shared" si="180"/>
        <v>0</v>
      </c>
      <c r="J47" s="4">
        <f t="shared" si="180"/>
        <v>0</v>
      </c>
      <c r="K47" s="4">
        <f t="shared" si="180"/>
        <v>0</v>
      </c>
      <c r="L47" s="4">
        <f t="shared" si="180"/>
        <v>0</v>
      </c>
      <c r="M47" s="4">
        <f t="shared" si="180"/>
        <v>0</v>
      </c>
      <c r="N47" s="4">
        <f t="shared" si="180"/>
        <v>0</v>
      </c>
      <c r="O47" s="4">
        <f t="shared" si="180"/>
        <v>0</v>
      </c>
      <c r="P47" s="4">
        <f t="shared" si="180"/>
        <v>0</v>
      </c>
      <c r="Q47" s="4">
        <f>(1*100)/2</f>
        <v>50</v>
      </c>
      <c r="R47" s="4">
        <f t="shared" ref="R47:AE47" si="181">(0*100)/2</f>
        <v>0</v>
      </c>
      <c r="S47" s="4">
        <f t="shared" si="181"/>
        <v>0</v>
      </c>
      <c r="T47" s="4">
        <f t="shared" si="181"/>
        <v>0</v>
      </c>
      <c r="U47" s="4">
        <f t="shared" si="181"/>
        <v>0</v>
      </c>
      <c r="V47" s="4">
        <f t="shared" si="181"/>
        <v>0</v>
      </c>
      <c r="W47" s="4">
        <f t="shared" si="181"/>
        <v>0</v>
      </c>
      <c r="X47" s="4">
        <f t="shared" si="181"/>
        <v>0</v>
      </c>
      <c r="Y47" s="4">
        <f t="shared" si="181"/>
        <v>0</v>
      </c>
      <c r="Z47" s="4">
        <f t="shared" si="181"/>
        <v>0</v>
      </c>
      <c r="AA47" s="4">
        <f t="shared" si="181"/>
        <v>0</v>
      </c>
      <c r="AB47" s="4">
        <f t="shared" si="181"/>
        <v>0</v>
      </c>
      <c r="AC47" s="4">
        <f t="shared" si="181"/>
        <v>0</v>
      </c>
      <c r="AD47" s="4">
        <f t="shared" si="181"/>
        <v>0</v>
      </c>
      <c r="AE47" s="4">
        <f t="shared" si="181"/>
        <v>0</v>
      </c>
    </row>
    <row r="48" spans="1:32">
      <c r="A48" s="1" t="s">
        <v>13</v>
      </c>
      <c r="B48" s="4">
        <f t="shared" ref="B48:G48" si="182">(0*100)/2</f>
        <v>0</v>
      </c>
      <c r="C48" s="4">
        <f t="shared" si="182"/>
        <v>0</v>
      </c>
      <c r="D48" s="4">
        <f t="shared" si="182"/>
        <v>0</v>
      </c>
      <c r="E48" s="4">
        <f t="shared" si="182"/>
        <v>0</v>
      </c>
      <c r="F48" s="4">
        <f t="shared" si="182"/>
        <v>0</v>
      </c>
      <c r="G48" s="4">
        <f t="shared" si="182"/>
        <v>0</v>
      </c>
      <c r="H48" s="4">
        <f t="shared" ref="H48:H49" si="183">(1*100)/2</f>
        <v>50</v>
      </c>
      <c r="I48" s="4">
        <f t="shared" ref="I48:K48" si="184">(0*100)/2</f>
        <v>0</v>
      </c>
      <c r="J48" s="4">
        <f t="shared" si="184"/>
        <v>0</v>
      </c>
      <c r="K48" s="4">
        <f t="shared" si="184"/>
        <v>0</v>
      </c>
      <c r="L48" s="4">
        <f>(1*100)/2</f>
        <v>50</v>
      </c>
      <c r="M48" s="4">
        <f t="shared" ref="M48:AE48" si="185">(0*100)/2</f>
        <v>0</v>
      </c>
      <c r="N48" s="4">
        <f t="shared" si="185"/>
        <v>0</v>
      </c>
      <c r="O48" s="4">
        <f t="shared" si="185"/>
        <v>0</v>
      </c>
      <c r="P48" s="4">
        <f t="shared" si="185"/>
        <v>0</v>
      </c>
      <c r="Q48" s="4">
        <f t="shared" si="185"/>
        <v>0</v>
      </c>
      <c r="R48" s="4">
        <f t="shared" si="185"/>
        <v>0</v>
      </c>
      <c r="S48" s="4">
        <f t="shared" si="185"/>
        <v>0</v>
      </c>
      <c r="T48" s="4">
        <f t="shared" si="185"/>
        <v>0</v>
      </c>
      <c r="U48" s="4">
        <f t="shared" si="185"/>
        <v>0</v>
      </c>
      <c r="V48" s="4">
        <f t="shared" si="185"/>
        <v>0</v>
      </c>
      <c r="W48" s="4">
        <f t="shared" si="185"/>
        <v>0</v>
      </c>
      <c r="X48" s="4">
        <f t="shared" si="185"/>
        <v>0</v>
      </c>
      <c r="Y48" s="4">
        <f t="shared" si="185"/>
        <v>0</v>
      </c>
      <c r="Z48" s="4">
        <f t="shared" si="185"/>
        <v>0</v>
      </c>
      <c r="AA48" s="4">
        <f t="shared" si="185"/>
        <v>0</v>
      </c>
      <c r="AB48" s="4">
        <f t="shared" si="185"/>
        <v>0</v>
      </c>
      <c r="AC48" s="4">
        <f t="shared" si="185"/>
        <v>0</v>
      </c>
      <c r="AD48" s="4">
        <f t="shared" si="185"/>
        <v>0</v>
      </c>
      <c r="AE48" s="4">
        <f t="shared" si="185"/>
        <v>0</v>
      </c>
    </row>
    <row r="49" spans="1:31">
      <c r="A49" s="1" t="s">
        <v>14</v>
      </c>
      <c r="B49" s="4">
        <f t="shared" ref="B49:G49" si="186">(0*100)/2</f>
        <v>0</v>
      </c>
      <c r="C49" s="4">
        <f t="shared" si="186"/>
        <v>0</v>
      </c>
      <c r="D49" s="4">
        <f t="shared" si="186"/>
        <v>0</v>
      </c>
      <c r="E49" s="4">
        <f t="shared" si="186"/>
        <v>0</v>
      </c>
      <c r="F49" s="4">
        <f t="shared" si="186"/>
        <v>0</v>
      </c>
      <c r="G49" s="4">
        <f t="shared" si="186"/>
        <v>0</v>
      </c>
      <c r="H49" s="4">
        <f t="shared" si="183"/>
        <v>50</v>
      </c>
      <c r="I49" s="4">
        <f t="shared" ref="I49:O49" si="187">(0*100)/2</f>
        <v>0</v>
      </c>
      <c r="J49" s="4">
        <f t="shared" si="187"/>
        <v>0</v>
      </c>
      <c r="K49" s="4">
        <f t="shared" si="187"/>
        <v>0</v>
      </c>
      <c r="L49" s="4">
        <f t="shared" si="187"/>
        <v>0</v>
      </c>
      <c r="M49" s="4">
        <f t="shared" si="187"/>
        <v>0</v>
      </c>
      <c r="N49" s="4">
        <f t="shared" si="187"/>
        <v>0</v>
      </c>
      <c r="O49" s="4">
        <f t="shared" si="187"/>
        <v>0</v>
      </c>
      <c r="P49" s="4">
        <f t="shared" ref="P49:P50" si="188">(1*100)/2</f>
        <v>50</v>
      </c>
      <c r="Q49" s="4">
        <f t="shared" ref="Q49:Y49" si="189">(0*100)/2</f>
        <v>0</v>
      </c>
      <c r="R49" s="4">
        <f t="shared" si="189"/>
        <v>0</v>
      </c>
      <c r="S49" s="4">
        <f t="shared" si="189"/>
        <v>0</v>
      </c>
      <c r="T49" s="4">
        <f t="shared" si="189"/>
        <v>0</v>
      </c>
      <c r="U49" s="4">
        <f t="shared" si="189"/>
        <v>0</v>
      </c>
      <c r="V49" s="4">
        <f t="shared" si="189"/>
        <v>0</v>
      </c>
      <c r="W49" s="4">
        <f t="shared" si="189"/>
        <v>0</v>
      </c>
      <c r="X49" s="4">
        <f t="shared" si="189"/>
        <v>0</v>
      </c>
      <c r="Y49" s="4">
        <f t="shared" si="189"/>
        <v>0</v>
      </c>
      <c r="Z49" s="4">
        <f t="shared" ref="Z49:Z50" si="190">(1*100)/2</f>
        <v>50</v>
      </c>
      <c r="AA49" s="4">
        <f t="shared" ref="AA49:AE49" si="191">(0*100)/2</f>
        <v>0</v>
      </c>
      <c r="AB49" s="4">
        <f t="shared" si="191"/>
        <v>0</v>
      </c>
      <c r="AC49" s="4">
        <f t="shared" si="191"/>
        <v>0</v>
      </c>
      <c r="AD49" s="4">
        <f t="shared" si="191"/>
        <v>0</v>
      </c>
      <c r="AE49" s="4">
        <f t="shared" si="191"/>
        <v>0</v>
      </c>
    </row>
    <row r="50" spans="1:31">
      <c r="A50" s="1" t="s">
        <v>15</v>
      </c>
      <c r="B50" s="4">
        <f t="shared" ref="B50:O50" si="192">(0*100)/2</f>
        <v>0</v>
      </c>
      <c r="C50" s="4">
        <f t="shared" si="192"/>
        <v>0</v>
      </c>
      <c r="D50" s="4">
        <f t="shared" si="192"/>
        <v>0</v>
      </c>
      <c r="E50" s="4">
        <f t="shared" si="192"/>
        <v>0</v>
      </c>
      <c r="F50" s="4">
        <f t="shared" si="192"/>
        <v>0</v>
      </c>
      <c r="G50" s="4">
        <f t="shared" si="192"/>
        <v>0</v>
      </c>
      <c r="H50" s="4">
        <f t="shared" si="192"/>
        <v>0</v>
      </c>
      <c r="I50" s="4">
        <f t="shared" si="192"/>
        <v>0</v>
      </c>
      <c r="J50" s="4">
        <f t="shared" si="192"/>
        <v>0</v>
      </c>
      <c r="K50" s="4">
        <f t="shared" si="192"/>
        <v>0</v>
      </c>
      <c r="L50" s="4">
        <f t="shared" si="192"/>
        <v>0</v>
      </c>
      <c r="M50" s="4">
        <f t="shared" si="192"/>
        <v>0</v>
      </c>
      <c r="N50" s="4">
        <f t="shared" si="192"/>
        <v>0</v>
      </c>
      <c r="O50" s="4">
        <f t="shared" si="192"/>
        <v>0</v>
      </c>
      <c r="P50" s="4">
        <f t="shared" si="188"/>
        <v>50</v>
      </c>
      <c r="Q50" s="4">
        <f t="shared" ref="Q50:Y50" si="193">(0*100)/2</f>
        <v>0</v>
      </c>
      <c r="R50" s="4">
        <f t="shared" si="193"/>
        <v>0</v>
      </c>
      <c r="S50" s="4">
        <f t="shared" si="193"/>
        <v>0</v>
      </c>
      <c r="T50" s="4">
        <f t="shared" si="193"/>
        <v>0</v>
      </c>
      <c r="U50" s="4">
        <f t="shared" si="193"/>
        <v>0</v>
      </c>
      <c r="V50" s="4">
        <f t="shared" si="193"/>
        <v>0</v>
      </c>
      <c r="W50" s="4">
        <f t="shared" si="193"/>
        <v>0</v>
      </c>
      <c r="X50" s="4">
        <f t="shared" si="193"/>
        <v>0</v>
      </c>
      <c r="Y50" s="4">
        <f t="shared" si="193"/>
        <v>0</v>
      </c>
      <c r="Z50" s="4">
        <f t="shared" si="190"/>
        <v>50</v>
      </c>
      <c r="AA50" s="4">
        <f t="shared" ref="AA50:AE50" si="194">(0*100)/2</f>
        <v>0</v>
      </c>
      <c r="AB50" s="4">
        <f t="shared" si="194"/>
        <v>0</v>
      </c>
      <c r="AC50" s="4">
        <f t="shared" si="194"/>
        <v>0</v>
      </c>
      <c r="AD50" s="4">
        <f t="shared" si="194"/>
        <v>0</v>
      </c>
      <c r="AE50" s="4">
        <f t="shared" si="194"/>
        <v>0</v>
      </c>
    </row>
    <row r="51" spans="1:31">
      <c r="A51" s="1" t="s">
        <v>16</v>
      </c>
      <c r="B51" s="4">
        <f t="shared" ref="B51:AE51" si="195">(0*100)/2</f>
        <v>0</v>
      </c>
      <c r="C51" s="4">
        <f t="shared" si="195"/>
        <v>0</v>
      </c>
      <c r="D51" s="4">
        <f t="shared" si="195"/>
        <v>0</v>
      </c>
      <c r="E51" s="4">
        <f t="shared" si="195"/>
        <v>0</v>
      </c>
      <c r="F51" s="4">
        <f t="shared" si="195"/>
        <v>0</v>
      </c>
      <c r="G51" s="4">
        <f t="shared" si="195"/>
        <v>0</v>
      </c>
      <c r="H51" s="4">
        <f t="shared" si="195"/>
        <v>0</v>
      </c>
      <c r="I51" s="4">
        <f t="shared" si="195"/>
        <v>0</v>
      </c>
      <c r="J51" s="4">
        <f t="shared" si="195"/>
        <v>0</v>
      </c>
      <c r="K51" s="4">
        <f t="shared" si="195"/>
        <v>0</v>
      </c>
      <c r="L51" s="4">
        <f t="shared" si="195"/>
        <v>0</v>
      </c>
      <c r="M51" s="4">
        <f t="shared" si="195"/>
        <v>0</v>
      </c>
      <c r="N51" s="4">
        <f t="shared" si="195"/>
        <v>0</v>
      </c>
      <c r="O51" s="4">
        <f t="shared" si="195"/>
        <v>0</v>
      </c>
      <c r="P51" s="4">
        <f t="shared" si="195"/>
        <v>0</v>
      </c>
      <c r="Q51" s="4">
        <f t="shared" si="195"/>
        <v>0</v>
      </c>
      <c r="R51" s="4">
        <f t="shared" si="195"/>
        <v>0</v>
      </c>
      <c r="S51" s="4">
        <f t="shared" si="195"/>
        <v>0</v>
      </c>
      <c r="T51" s="4">
        <f t="shared" si="195"/>
        <v>0</v>
      </c>
      <c r="U51" s="4">
        <f t="shared" si="195"/>
        <v>0</v>
      </c>
      <c r="V51" s="4">
        <f t="shared" si="195"/>
        <v>0</v>
      </c>
      <c r="W51" s="4">
        <f t="shared" si="195"/>
        <v>0</v>
      </c>
      <c r="X51" s="4">
        <f t="shared" si="195"/>
        <v>0</v>
      </c>
      <c r="Y51" s="4">
        <f t="shared" si="195"/>
        <v>0</v>
      </c>
      <c r="Z51" s="4">
        <f t="shared" si="195"/>
        <v>0</v>
      </c>
      <c r="AA51" s="4">
        <f t="shared" si="195"/>
        <v>0</v>
      </c>
      <c r="AB51" s="4">
        <f t="shared" si="195"/>
        <v>0</v>
      </c>
      <c r="AC51" s="4">
        <f t="shared" si="195"/>
        <v>0</v>
      </c>
      <c r="AD51" s="4">
        <f t="shared" si="195"/>
        <v>0</v>
      </c>
      <c r="AE51" s="4">
        <f t="shared" si="195"/>
        <v>0</v>
      </c>
    </row>
    <row r="52" spans="1:31">
      <c r="A52" s="1" t="s">
        <v>17</v>
      </c>
      <c r="B52" s="4">
        <f t="shared" ref="B52:AE52" si="196">(0*100)/2</f>
        <v>0</v>
      </c>
      <c r="C52" s="4">
        <f t="shared" si="196"/>
        <v>0</v>
      </c>
      <c r="D52" s="4">
        <f t="shared" si="196"/>
        <v>0</v>
      </c>
      <c r="E52" s="4">
        <f t="shared" si="196"/>
        <v>0</v>
      </c>
      <c r="F52" s="4">
        <f t="shared" si="196"/>
        <v>0</v>
      </c>
      <c r="G52" s="4">
        <f t="shared" si="196"/>
        <v>0</v>
      </c>
      <c r="H52" s="4">
        <f t="shared" si="196"/>
        <v>0</v>
      </c>
      <c r="I52" s="4">
        <f t="shared" si="196"/>
        <v>0</v>
      </c>
      <c r="J52" s="4">
        <f t="shared" si="196"/>
        <v>0</v>
      </c>
      <c r="K52" s="4">
        <f t="shared" si="196"/>
        <v>0</v>
      </c>
      <c r="L52" s="4">
        <f t="shared" si="196"/>
        <v>0</v>
      </c>
      <c r="M52" s="4">
        <f t="shared" si="196"/>
        <v>0</v>
      </c>
      <c r="N52" s="4">
        <f t="shared" si="196"/>
        <v>0</v>
      </c>
      <c r="O52" s="4">
        <f t="shared" si="196"/>
        <v>0</v>
      </c>
      <c r="P52" s="4">
        <f t="shared" si="196"/>
        <v>0</v>
      </c>
      <c r="Q52" s="4">
        <f t="shared" si="196"/>
        <v>0</v>
      </c>
      <c r="R52" s="4">
        <f t="shared" si="196"/>
        <v>0</v>
      </c>
      <c r="S52" s="4">
        <f t="shared" si="196"/>
        <v>0</v>
      </c>
      <c r="T52" s="4">
        <f t="shared" si="196"/>
        <v>0</v>
      </c>
      <c r="U52" s="4">
        <f t="shared" si="196"/>
        <v>0</v>
      </c>
      <c r="V52" s="4">
        <f t="shared" si="196"/>
        <v>0</v>
      </c>
      <c r="W52" s="4">
        <f t="shared" si="196"/>
        <v>0</v>
      </c>
      <c r="X52" s="4">
        <f t="shared" si="196"/>
        <v>0</v>
      </c>
      <c r="Y52" s="4">
        <f t="shared" si="196"/>
        <v>0</v>
      </c>
      <c r="Z52" s="4">
        <f t="shared" si="196"/>
        <v>0</v>
      </c>
      <c r="AA52" s="4">
        <f t="shared" si="196"/>
        <v>0</v>
      </c>
      <c r="AB52" s="4">
        <f t="shared" si="196"/>
        <v>0</v>
      </c>
      <c r="AC52" s="4">
        <f t="shared" si="196"/>
        <v>0</v>
      </c>
      <c r="AD52" s="4">
        <f t="shared" si="196"/>
        <v>0</v>
      </c>
      <c r="AE52" s="4">
        <f t="shared" si="196"/>
        <v>0</v>
      </c>
    </row>
    <row r="53" spans="1:31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A54" s="1" t="s">
        <v>2</v>
      </c>
      <c r="B54" s="4">
        <f t="shared" ref="B54:AB54" si="197">(0*100)/5</f>
        <v>0</v>
      </c>
      <c r="C54" s="4">
        <f t="shared" si="197"/>
        <v>0</v>
      </c>
      <c r="D54" s="4">
        <f t="shared" si="197"/>
        <v>0</v>
      </c>
      <c r="E54" s="4">
        <f t="shared" si="197"/>
        <v>0</v>
      </c>
      <c r="F54" s="4">
        <f t="shared" si="197"/>
        <v>0</v>
      </c>
      <c r="G54" s="4">
        <f t="shared" si="197"/>
        <v>0</v>
      </c>
      <c r="H54" s="4">
        <f t="shared" si="197"/>
        <v>0</v>
      </c>
      <c r="I54" s="4">
        <f t="shared" si="197"/>
        <v>0</v>
      </c>
      <c r="J54" s="4">
        <f t="shared" si="197"/>
        <v>0</v>
      </c>
      <c r="K54" s="4">
        <f t="shared" si="197"/>
        <v>0</v>
      </c>
      <c r="L54" s="4">
        <f t="shared" si="197"/>
        <v>0</v>
      </c>
      <c r="M54" s="4">
        <f t="shared" si="197"/>
        <v>0</v>
      </c>
      <c r="N54" s="4">
        <f t="shared" si="197"/>
        <v>0</v>
      </c>
      <c r="O54" s="4">
        <f t="shared" si="197"/>
        <v>0</v>
      </c>
      <c r="P54" s="4">
        <f t="shared" si="197"/>
        <v>0</v>
      </c>
      <c r="Q54" s="4">
        <f t="shared" si="197"/>
        <v>0</v>
      </c>
      <c r="R54" s="4">
        <f t="shared" si="197"/>
        <v>0</v>
      </c>
      <c r="S54" s="4">
        <f t="shared" si="197"/>
        <v>0</v>
      </c>
      <c r="T54" s="4">
        <f t="shared" si="197"/>
        <v>0</v>
      </c>
      <c r="U54" s="4">
        <f t="shared" si="197"/>
        <v>0</v>
      </c>
      <c r="V54" s="4">
        <f t="shared" si="197"/>
        <v>0</v>
      </c>
      <c r="W54" s="4">
        <f t="shared" si="197"/>
        <v>0</v>
      </c>
      <c r="X54" s="4">
        <f t="shared" si="197"/>
        <v>0</v>
      </c>
      <c r="Y54" s="4">
        <f t="shared" si="197"/>
        <v>0</v>
      </c>
      <c r="Z54" s="4">
        <f t="shared" si="197"/>
        <v>0</v>
      </c>
      <c r="AA54" s="4">
        <f t="shared" si="197"/>
        <v>0</v>
      </c>
      <c r="AB54" s="4">
        <f t="shared" si="197"/>
        <v>0</v>
      </c>
      <c r="AC54" s="4">
        <f t="shared" ref="AC54:AC55" si="198">(1*100)/5</f>
        <v>20</v>
      </c>
      <c r="AD54" s="4">
        <f t="shared" ref="AD54:AE54" si="199">(0*100)/5</f>
        <v>0</v>
      </c>
      <c r="AE54" s="4">
        <f t="shared" si="199"/>
        <v>0</v>
      </c>
    </row>
    <row r="55" spans="1:31">
      <c r="A55" s="1" t="s">
        <v>3</v>
      </c>
      <c r="B55" s="4">
        <f t="shared" ref="B55:L55" si="200">(0*100)/5</f>
        <v>0</v>
      </c>
      <c r="C55" s="4">
        <f t="shared" si="200"/>
        <v>0</v>
      </c>
      <c r="D55" s="4">
        <f t="shared" si="200"/>
        <v>0</v>
      </c>
      <c r="E55" s="4">
        <f t="shared" si="200"/>
        <v>0</v>
      </c>
      <c r="F55" s="4">
        <f t="shared" si="200"/>
        <v>0</v>
      </c>
      <c r="G55" s="4">
        <f t="shared" si="200"/>
        <v>0</v>
      </c>
      <c r="H55" s="4">
        <f t="shared" si="200"/>
        <v>0</v>
      </c>
      <c r="I55" s="4">
        <f t="shared" si="200"/>
        <v>0</v>
      </c>
      <c r="J55" s="4">
        <f t="shared" si="200"/>
        <v>0</v>
      </c>
      <c r="K55" s="4">
        <f t="shared" si="200"/>
        <v>0</v>
      </c>
      <c r="L55" s="4">
        <f t="shared" si="200"/>
        <v>0</v>
      </c>
      <c r="M55" s="4">
        <f t="shared" ref="M55:M56" si="201">(1*100)/5</f>
        <v>20</v>
      </c>
      <c r="N55" s="4">
        <f t="shared" ref="N55:U55" si="202">(0*100)/5</f>
        <v>0</v>
      </c>
      <c r="O55" s="4">
        <f t="shared" si="202"/>
        <v>0</v>
      </c>
      <c r="P55" s="4">
        <f t="shared" si="202"/>
        <v>0</v>
      </c>
      <c r="Q55" s="4">
        <f t="shared" si="202"/>
        <v>0</v>
      </c>
      <c r="R55" s="4">
        <f t="shared" si="202"/>
        <v>0</v>
      </c>
      <c r="S55" s="4">
        <f t="shared" si="202"/>
        <v>0</v>
      </c>
      <c r="T55" s="4">
        <f t="shared" si="202"/>
        <v>0</v>
      </c>
      <c r="U55" s="4">
        <f t="shared" si="202"/>
        <v>0</v>
      </c>
      <c r="V55" s="4">
        <f>(1*100)/5</f>
        <v>20</v>
      </c>
      <c r="W55" s="4">
        <f t="shared" ref="W55:AB55" si="203">(0*100)/5</f>
        <v>0</v>
      </c>
      <c r="X55" s="4">
        <f t="shared" si="203"/>
        <v>0</v>
      </c>
      <c r="Y55" s="4">
        <f t="shared" si="203"/>
        <v>0</v>
      </c>
      <c r="Z55" s="4">
        <f t="shared" si="203"/>
        <v>0</v>
      </c>
      <c r="AA55" s="4">
        <f t="shared" si="203"/>
        <v>0</v>
      </c>
      <c r="AB55" s="4">
        <f t="shared" si="203"/>
        <v>0</v>
      </c>
      <c r="AC55" s="4">
        <f t="shared" si="198"/>
        <v>20</v>
      </c>
      <c r="AD55" s="4">
        <f t="shared" ref="AD55:AE55" si="204">(0*100)/5</f>
        <v>0</v>
      </c>
      <c r="AE55" s="4">
        <f t="shared" si="204"/>
        <v>0</v>
      </c>
    </row>
    <row r="56" spans="1:31">
      <c r="A56" s="1" t="s">
        <v>4</v>
      </c>
      <c r="B56" s="4">
        <f t="shared" ref="B56:D56" si="205">(0*100)/5</f>
        <v>0</v>
      </c>
      <c r="C56" s="4">
        <f t="shared" si="205"/>
        <v>0</v>
      </c>
      <c r="D56" s="4">
        <f t="shared" si="205"/>
        <v>0</v>
      </c>
      <c r="E56" s="4">
        <f>(1*100)/5</f>
        <v>20</v>
      </c>
      <c r="F56" s="4">
        <f t="shared" ref="F56:G56" si="206">(0*100)/5</f>
        <v>0</v>
      </c>
      <c r="G56" s="4">
        <f t="shared" si="206"/>
        <v>0</v>
      </c>
      <c r="H56" s="4">
        <f t="shared" ref="H56:H58" si="207">(2*100)/5</f>
        <v>40</v>
      </c>
      <c r="I56" s="4">
        <f t="shared" ref="I56:J56" si="208">(0*100)/5</f>
        <v>0</v>
      </c>
      <c r="J56" s="4">
        <f t="shared" si="208"/>
        <v>0</v>
      </c>
      <c r="K56" s="4">
        <f t="shared" ref="K56:K57" si="209">(1*100)/5</f>
        <v>20</v>
      </c>
      <c r="L56" s="4">
        <f t="shared" ref="L56:L57" si="210">(0*100)/5</f>
        <v>0</v>
      </c>
      <c r="M56" s="4">
        <f t="shared" si="201"/>
        <v>20</v>
      </c>
      <c r="N56" s="4">
        <f t="shared" ref="N56:N57" si="211">(2*100)/5</f>
        <v>40</v>
      </c>
      <c r="O56" s="4">
        <f t="shared" ref="O56:O58" si="212">(0*100)/5</f>
        <v>0</v>
      </c>
      <c r="P56" s="4">
        <f t="shared" ref="P56:P58" si="213">(4*100)/5</f>
        <v>80</v>
      </c>
      <c r="Q56" s="4">
        <f t="shared" ref="Q56:Q64" si="214">(0*100)/5</f>
        <v>0</v>
      </c>
      <c r="R56" s="4">
        <f t="shared" ref="R56:R57" si="215">(1*100)/5</f>
        <v>20</v>
      </c>
      <c r="S56" s="4">
        <f t="shared" ref="S56:U56" si="216">(0*100)/5</f>
        <v>0</v>
      </c>
      <c r="T56" s="4">
        <f t="shared" si="216"/>
        <v>0</v>
      </c>
      <c r="U56" s="4">
        <f t="shared" si="216"/>
        <v>0</v>
      </c>
      <c r="V56" s="4">
        <f>(2*100)/5</f>
        <v>40</v>
      </c>
      <c r="W56" s="4">
        <f t="shared" ref="W56:Y56" si="217">(0*100)/5</f>
        <v>0</v>
      </c>
      <c r="X56" s="4">
        <f t="shared" si="217"/>
        <v>0</v>
      </c>
      <c r="Y56" s="4">
        <f t="shared" si="217"/>
        <v>0</v>
      </c>
      <c r="Z56" s="4">
        <f>(1*100)/5</f>
        <v>20</v>
      </c>
      <c r="AA56" s="4">
        <f t="shared" ref="AA56:AB56" si="218">(0*100)/5</f>
        <v>0</v>
      </c>
      <c r="AB56" s="4">
        <f t="shared" si="218"/>
        <v>0</v>
      </c>
      <c r="AC56" s="4">
        <f t="shared" ref="AC56:AC58" si="219">(2*100)/5</f>
        <v>40</v>
      </c>
      <c r="AD56" s="4">
        <f t="shared" ref="AD56:AE56" si="220">(0*100)/5</f>
        <v>0</v>
      </c>
      <c r="AE56" s="4">
        <f t="shared" si="220"/>
        <v>0</v>
      </c>
    </row>
    <row r="57" spans="1:31">
      <c r="A57" s="1" t="s">
        <v>5</v>
      </c>
      <c r="B57" s="4">
        <f t="shared" ref="B57:B58" si="221">(1*100)/5</f>
        <v>20</v>
      </c>
      <c r="C57" s="4">
        <f t="shared" ref="C57:C58" si="222">(0*100)/5</f>
        <v>0</v>
      </c>
      <c r="D57" s="4">
        <f t="shared" ref="D57:G57" si="223">(1*100)/5</f>
        <v>20</v>
      </c>
      <c r="E57" s="4">
        <f t="shared" si="223"/>
        <v>20</v>
      </c>
      <c r="F57" s="4">
        <f t="shared" si="223"/>
        <v>20</v>
      </c>
      <c r="G57" s="4">
        <f t="shared" si="223"/>
        <v>20</v>
      </c>
      <c r="H57" s="4">
        <f t="shared" si="207"/>
        <v>40</v>
      </c>
      <c r="I57" s="4">
        <f t="shared" ref="I57:J57" si="224">(0*100)/5</f>
        <v>0</v>
      </c>
      <c r="J57" s="4">
        <f t="shared" si="224"/>
        <v>0</v>
      </c>
      <c r="K57" s="4">
        <f t="shared" si="209"/>
        <v>20</v>
      </c>
      <c r="L57" s="4">
        <f t="shared" si="210"/>
        <v>0</v>
      </c>
      <c r="M57" s="4">
        <f>(0*100)/5</f>
        <v>0</v>
      </c>
      <c r="N57" s="4">
        <f t="shared" si="211"/>
        <v>40</v>
      </c>
      <c r="O57" s="4">
        <f t="shared" si="212"/>
        <v>0</v>
      </c>
      <c r="P57" s="4">
        <f t="shared" si="213"/>
        <v>80</v>
      </c>
      <c r="Q57" s="4">
        <f t="shared" si="214"/>
        <v>0</v>
      </c>
      <c r="R57" s="4">
        <f t="shared" si="215"/>
        <v>20</v>
      </c>
      <c r="S57" s="4">
        <f t="shared" ref="S57:S59" si="225">(0*100)/5</f>
        <v>0</v>
      </c>
      <c r="T57" s="4">
        <f t="shared" ref="T57:T58" si="226">(2*100)/5</f>
        <v>40</v>
      </c>
      <c r="U57" s="4">
        <f>(0*100)/5</f>
        <v>0</v>
      </c>
      <c r="V57" s="4">
        <f>(1*100)/5</f>
        <v>20</v>
      </c>
      <c r="W57" s="4">
        <f>(0*100)/5</f>
        <v>0</v>
      </c>
      <c r="X57" s="4">
        <f t="shared" ref="X57:Y57" si="227">(1*100)/5</f>
        <v>20</v>
      </c>
      <c r="Y57" s="4">
        <f t="shared" si="227"/>
        <v>20</v>
      </c>
      <c r="Z57" s="4">
        <f t="shared" ref="Z57:AB57" si="228">(0*100)/5</f>
        <v>0</v>
      </c>
      <c r="AA57" s="4">
        <f t="shared" si="228"/>
        <v>0</v>
      </c>
      <c r="AB57" s="4">
        <f t="shared" si="228"/>
        <v>0</v>
      </c>
      <c r="AC57" s="4">
        <f t="shared" si="219"/>
        <v>40</v>
      </c>
      <c r="AD57" s="4">
        <f>(2*100)/5</f>
        <v>40</v>
      </c>
      <c r="AE57" s="4">
        <f>(1*100)/5</f>
        <v>20</v>
      </c>
    </row>
    <row r="58" spans="1:31">
      <c r="A58" s="1" t="s">
        <v>6</v>
      </c>
      <c r="B58" s="4">
        <f t="shared" si="221"/>
        <v>20</v>
      </c>
      <c r="C58" s="4">
        <f t="shared" si="222"/>
        <v>0</v>
      </c>
      <c r="D58" s="4">
        <f t="shared" ref="D58:D60" si="229">(2*100)/5</f>
        <v>40</v>
      </c>
      <c r="E58" s="4">
        <f t="shared" ref="E58:G58" si="230">(1*100)/5</f>
        <v>20</v>
      </c>
      <c r="F58" s="4">
        <f t="shared" si="230"/>
        <v>20</v>
      </c>
      <c r="G58" s="4">
        <f t="shared" si="230"/>
        <v>20</v>
      </c>
      <c r="H58" s="4">
        <f t="shared" si="207"/>
        <v>40</v>
      </c>
      <c r="I58" s="4">
        <f>(2*100)/5</f>
        <v>40</v>
      </c>
      <c r="J58" s="4">
        <f t="shared" ref="J58:M58" si="231">(0*100)/5</f>
        <v>0</v>
      </c>
      <c r="K58" s="4">
        <f t="shared" si="231"/>
        <v>0</v>
      </c>
      <c r="L58" s="4">
        <f t="shared" si="231"/>
        <v>0</v>
      </c>
      <c r="M58" s="4">
        <f t="shared" si="231"/>
        <v>0</v>
      </c>
      <c r="N58" s="4">
        <f>(3*100)/5</f>
        <v>60</v>
      </c>
      <c r="O58" s="4">
        <f t="shared" si="212"/>
        <v>0</v>
      </c>
      <c r="P58" s="4">
        <f t="shared" si="213"/>
        <v>80</v>
      </c>
      <c r="Q58" s="4">
        <f t="shared" si="214"/>
        <v>0</v>
      </c>
      <c r="R58" s="4">
        <f>(2*100)/5</f>
        <v>40</v>
      </c>
      <c r="S58" s="4">
        <f t="shared" si="225"/>
        <v>0</v>
      </c>
      <c r="T58" s="4">
        <f t="shared" si="226"/>
        <v>40</v>
      </c>
      <c r="U58" s="4">
        <f>(1*100)/5</f>
        <v>20</v>
      </c>
      <c r="V58" s="4">
        <f t="shared" ref="V58:V59" si="232">(0*100)/5</f>
        <v>0</v>
      </c>
      <c r="W58" s="4">
        <f t="shared" ref="W58:W60" si="233">(1*100)/5</f>
        <v>20</v>
      </c>
      <c r="X58" s="4">
        <f>(2*100)/5</f>
        <v>40</v>
      </c>
      <c r="Y58" s="4">
        <f>(1*100)/5</f>
        <v>20</v>
      </c>
      <c r="Z58" s="4">
        <f t="shared" ref="Z58:AB58" si="234">(0*100)/5</f>
        <v>0</v>
      </c>
      <c r="AA58" s="4">
        <f t="shared" si="234"/>
        <v>0</v>
      </c>
      <c r="AB58" s="4">
        <f t="shared" si="234"/>
        <v>0</v>
      </c>
      <c r="AC58" s="4">
        <f t="shared" si="219"/>
        <v>40</v>
      </c>
      <c r="AD58" s="4">
        <f>(3*100)/5</f>
        <v>60</v>
      </c>
      <c r="AE58" s="4">
        <f t="shared" ref="AE58:AE60" si="235">(0*100)/5</f>
        <v>0</v>
      </c>
    </row>
    <row r="59" spans="1:31">
      <c r="A59" s="1" t="s">
        <v>7</v>
      </c>
      <c r="B59" s="4">
        <f t="shared" ref="B59:C59" si="236">(0*100)/5</f>
        <v>0</v>
      </c>
      <c r="C59" s="4">
        <f t="shared" si="236"/>
        <v>0</v>
      </c>
      <c r="D59" s="4">
        <f t="shared" si="229"/>
        <v>40</v>
      </c>
      <c r="E59" s="4">
        <f t="shared" ref="E59:E61" si="237">(1*100)/5</f>
        <v>20</v>
      </c>
      <c r="F59" s="4">
        <f t="shared" ref="F59:F61" si="238">(0*100)/5</f>
        <v>0</v>
      </c>
      <c r="G59" s="4">
        <f t="shared" ref="G59:H59" si="239">(2*100)/5</f>
        <v>40</v>
      </c>
      <c r="H59" s="4">
        <f t="shared" si="239"/>
        <v>40</v>
      </c>
      <c r="I59" s="4">
        <f>(1*100)/5</f>
        <v>20</v>
      </c>
      <c r="J59" s="4">
        <f t="shared" ref="J59:O59" si="240">(0*100)/5</f>
        <v>0</v>
      </c>
      <c r="K59" s="4">
        <f t="shared" si="240"/>
        <v>0</v>
      </c>
      <c r="L59" s="4">
        <f t="shared" si="240"/>
        <v>0</v>
      </c>
      <c r="M59" s="4">
        <f t="shared" si="240"/>
        <v>0</v>
      </c>
      <c r="N59" s="4">
        <f t="shared" si="240"/>
        <v>0</v>
      </c>
      <c r="O59" s="4">
        <f t="shared" si="240"/>
        <v>0</v>
      </c>
      <c r="P59" s="4">
        <f>(2*100)/5</f>
        <v>40</v>
      </c>
      <c r="Q59" s="4">
        <f t="shared" si="214"/>
        <v>0</v>
      </c>
      <c r="R59" s="4">
        <f>(1*100)/5</f>
        <v>20</v>
      </c>
      <c r="S59" s="4">
        <f t="shared" si="225"/>
        <v>0</v>
      </c>
      <c r="T59" s="4">
        <f t="shared" ref="T59:U59" si="241">(1*100)/5</f>
        <v>20</v>
      </c>
      <c r="U59" s="4">
        <f t="shared" si="241"/>
        <v>20</v>
      </c>
      <c r="V59" s="4">
        <f t="shared" si="232"/>
        <v>0</v>
      </c>
      <c r="W59" s="4">
        <f t="shared" si="233"/>
        <v>20</v>
      </c>
      <c r="X59" s="4">
        <f>(1*100)/5</f>
        <v>20</v>
      </c>
      <c r="Y59" s="4">
        <f t="shared" ref="Y59:AC59" si="242">(0*100)/5</f>
        <v>0</v>
      </c>
      <c r="Z59" s="4">
        <f t="shared" si="242"/>
        <v>0</v>
      </c>
      <c r="AA59" s="4">
        <f t="shared" si="242"/>
        <v>0</v>
      </c>
      <c r="AB59" s="4">
        <f t="shared" si="242"/>
        <v>0</v>
      </c>
      <c r="AC59" s="4">
        <f t="shared" si="242"/>
        <v>0</v>
      </c>
      <c r="AD59" s="4">
        <f>(2*100)/5</f>
        <v>40</v>
      </c>
      <c r="AE59" s="4">
        <f t="shared" si="235"/>
        <v>0</v>
      </c>
    </row>
    <row r="60" spans="1:31">
      <c r="A60" s="1" t="s">
        <v>8</v>
      </c>
      <c r="B60" s="4">
        <f t="shared" ref="B60:C60" si="243">(0*100)/5</f>
        <v>0</v>
      </c>
      <c r="C60" s="4">
        <f t="shared" si="243"/>
        <v>0</v>
      </c>
      <c r="D60" s="4">
        <f t="shared" si="229"/>
        <v>40</v>
      </c>
      <c r="E60" s="4">
        <f t="shared" si="237"/>
        <v>20</v>
      </c>
      <c r="F60" s="4">
        <f t="shared" si="238"/>
        <v>0</v>
      </c>
      <c r="G60" s="4">
        <f>(2*100)/5</f>
        <v>40</v>
      </c>
      <c r="H60" s="4">
        <f>(1*100)/5</f>
        <v>20</v>
      </c>
      <c r="I60" s="4">
        <f t="shared" ref="I60:L60" si="244">(0*100)/5</f>
        <v>0</v>
      </c>
      <c r="J60" s="4">
        <f t="shared" si="244"/>
        <v>0</v>
      </c>
      <c r="K60" s="4">
        <f t="shared" si="244"/>
        <v>0</v>
      </c>
      <c r="L60" s="4">
        <f t="shared" si="244"/>
        <v>0</v>
      </c>
      <c r="M60" s="4">
        <f t="shared" ref="M60:N60" si="245">(1*100)/5</f>
        <v>20</v>
      </c>
      <c r="N60" s="4">
        <f t="shared" si="245"/>
        <v>20</v>
      </c>
      <c r="O60" s="4">
        <f t="shared" ref="O60:O62" si="246">(0*100)/5</f>
        <v>0</v>
      </c>
      <c r="P60" s="4">
        <f>(1*100)/5</f>
        <v>20</v>
      </c>
      <c r="Q60" s="4">
        <f t="shared" si="214"/>
        <v>0</v>
      </c>
      <c r="R60" s="4">
        <f t="shared" ref="R60:V60" si="247">(0*100)/5</f>
        <v>0</v>
      </c>
      <c r="S60" s="4">
        <f t="shared" si="247"/>
        <v>0</v>
      </c>
      <c r="T60" s="4">
        <f t="shared" si="247"/>
        <v>0</v>
      </c>
      <c r="U60" s="4">
        <f t="shared" si="247"/>
        <v>0</v>
      </c>
      <c r="V60" s="4">
        <f t="shared" si="247"/>
        <v>0</v>
      </c>
      <c r="W60" s="4">
        <f t="shared" si="233"/>
        <v>20</v>
      </c>
      <c r="X60" s="4">
        <f t="shared" ref="X60:AB60" si="248">(0*100)/5</f>
        <v>0</v>
      </c>
      <c r="Y60" s="4">
        <f t="shared" si="248"/>
        <v>0</v>
      </c>
      <c r="Z60" s="4">
        <f t="shared" si="248"/>
        <v>0</v>
      </c>
      <c r="AA60" s="4">
        <f t="shared" si="248"/>
        <v>0</v>
      </c>
      <c r="AB60" s="4">
        <f t="shared" si="248"/>
        <v>0</v>
      </c>
      <c r="AC60" s="4">
        <f t="shared" ref="AC60:AD60" si="249">(1*100)/5</f>
        <v>20</v>
      </c>
      <c r="AD60" s="4">
        <f t="shared" si="249"/>
        <v>20</v>
      </c>
      <c r="AE60" s="4">
        <f t="shared" si="235"/>
        <v>0</v>
      </c>
    </row>
    <row r="61" spans="1:31">
      <c r="A61" s="1" t="s">
        <v>9</v>
      </c>
      <c r="B61" s="4">
        <f t="shared" ref="B61:D61" si="250">(0*100)/5</f>
        <v>0</v>
      </c>
      <c r="C61" s="4">
        <f t="shared" si="250"/>
        <v>0</v>
      </c>
      <c r="D61" s="4">
        <f t="shared" si="250"/>
        <v>0</v>
      </c>
      <c r="E61" s="4">
        <f t="shared" si="237"/>
        <v>20</v>
      </c>
      <c r="F61" s="4">
        <f t="shared" si="238"/>
        <v>0</v>
      </c>
      <c r="G61" s="4">
        <f t="shared" ref="G61:J61" si="251">(1*100)/5</f>
        <v>20</v>
      </c>
      <c r="H61" s="4">
        <f t="shared" si="251"/>
        <v>20</v>
      </c>
      <c r="I61" s="4">
        <f t="shared" si="251"/>
        <v>20</v>
      </c>
      <c r="J61" s="4">
        <f t="shared" si="251"/>
        <v>20</v>
      </c>
      <c r="K61" s="4">
        <f t="shared" ref="K61:L61" si="252">(0*100)/5</f>
        <v>0</v>
      </c>
      <c r="L61" s="4">
        <f t="shared" si="252"/>
        <v>0</v>
      </c>
      <c r="M61" s="4">
        <f>(1*100)/5</f>
        <v>20</v>
      </c>
      <c r="N61" s="4">
        <f>(2*100)/5</f>
        <v>40</v>
      </c>
      <c r="O61" s="4">
        <f t="shared" si="246"/>
        <v>0</v>
      </c>
      <c r="P61" s="4">
        <f t="shared" ref="P61:P62" si="253">(2*100)/5</f>
        <v>40</v>
      </c>
      <c r="Q61" s="4">
        <f t="shared" si="214"/>
        <v>0</v>
      </c>
      <c r="R61" s="4">
        <f t="shared" ref="R61:AB61" si="254">(0*100)/5</f>
        <v>0</v>
      </c>
      <c r="S61" s="4">
        <f t="shared" si="254"/>
        <v>0</v>
      </c>
      <c r="T61" s="4">
        <f t="shared" si="254"/>
        <v>0</v>
      </c>
      <c r="U61" s="4">
        <f t="shared" si="254"/>
        <v>0</v>
      </c>
      <c r="V61" s="4">
        <f t="shared" si="254"/>
        <v>0</v>
      </c>
      <c r="W61" s="4">
        <f t="shared" si="254"/>
        <v>0</v>
      </c>
      <c r="X61" s="4">
        <f t="shared" si="254"/>
        <v>0</v>
      </c>
      <c r="Y61" s="4">
        <f t="shared" si="254"/>
        <v>0</v>
      </c>
      <c r="Z61" s="4">
        <f t="shared" si="254"/>
        <v>0</v>
      </c>
      <c r="AA61" s="4">
        <f t="shared" si="254"/>
        <v>0</v>
      </c>
      <c r="AB61" s="4">
        <f t="shared" si="254"/>
        <v>0</v>
      </c>
      <c r="AC61" s="4">
        <f>(1*100)/5</f>
        <v>20</v>
      </c>
      <c r="AD61" s="4">
        <f t="shared" ref="AD61:AE61" si="255">(0*100)/5</f>
        <v>0</v>
      </c>
      <c r="AE61" s="4">
        <f t="shared" si="255"/>
        <v>0</v>
      </c>
    </row>
    <row r="62" spans="1:31">
      <c r="A62" s="1" t="s">
        <v>10</v>
      </c>
      <c r="B62" s="4">
        <f t="shared" ref="B62:H62" si="256">(0*100)/5</f>
        <v>0</v>
      </c>
      <c r="C62" s="4">
        <f t="shared" si="256"/>
        <v>0</v>
      </c>
      <c r="D62" s="4">
        <f t="shared" si="256"/>
        <v>0</v>
      </c>
      <c r="E62" s="4">
        <f t="shared" si="256"/>
        <v>0</v>
      </c>
      <c r="F62" s="4">
        <f t="shared" si="256"/>
        <v>0</v>
      </c>
      <c r="G62" s="4">
        <f t="shared" si="256"/>
        <v>0</v>
      </c>
      <c r="H62" s="4">
        <f t="shared" si="256"/>
        <v>0</v>
      </c>
      <c r="I62" s="4">
        <f t="shared" ref="I62:J62" si="257">(1*100)/5</f>
        <v>20</v>
      </c>
      <c r="J62" s="4">
        <f t="shared" si="257"/>
        <v>20</v>
      </c>
      <c r="K62" s="4">
        <f t="shared" ref="K62:L62" si="258">(0*100)/5</f>
        <v>0</v>
      </c>
      <c r="L62" s="4">
        <f t="shared" si="258"/>
        <v>0</v>
      </c>
      <c r="M62" s="4">
        <f t="shared" ref="M62:M63" si="259">(2*100)/5</f>
        <v>40</v>
      </c>
      <c r="N62" s="4">
        <f>(1*100)/5</f>
        <v>20</v>
      </c>
      <c r="O62" s="4">
        <f t="shared" si="246"/>
        <v>0</v>
      </c>
      <c r="P62" s="4">
        <f t="shared" si="253"/>
        <v>40</v>
      </c>
      <c r="Q62" s="4">
        <f t="shared" si="214"/>
        <v>0</v>
      </c>
      <c r="R62" s="4">
        <f t="shared" ref="R62:T62" si="260">(0*100)/5</f>
        <v>0</v>
      </c>
      <c r="S62" s="4">
        <f t="shared" si="260"/>
        <v>0</v>
      </c>
      <c r="T62" s="4">
        <f t="shared" si="260"/>
        <v>0</v>
      </c>
      <c r="U62" s="4">
        <f>(1*100)/5</f>
        <v>20</v>
      </c>
      <c r="V62" s="4">
        <f>(0*100)/5</f>
        <v>0</v>
      </c>
      <c r="W62" s="4">
        <f t="shared" ref="W62:W64" si="261">(1*100)/5</f>
        <v>20</v>
      </c>
      <c r="X62" s="4">
        <f t="shared" ref="X62:AB62" si="262">(0*100)/5</f>
        <v>0</v>
      </c>
      <c r="Y62" s="4">
        <f t="shared" si="262"/>
        <v>0</v>
      </c>
      <c r="Z62" s="4">
        <f t="shared" si="262"/>
        <v>0</v>
      </c>
      <c r="AA62" s="4">
        <f t="shared" si="262"/>
        <v>0</v>
      </c>
      <c r="AB62" s="4">
        <f t="shared" si="262"/>
        <v>0</v>
      </c>
      <c r="AC62" s="4">
        <f t="shared" ref="AC62:AC64" si="263">(2*100)/5</f>
        <v>40</v>
      </c>
      <c r="AD62" s="4">
        <f t="shared" ref="AD62:AE62" si="264">(0*100)/5</f>
        <v>0</v>
      </c>
      <c r="AE62" s="4">
        <f t="shared" si="264"/>
        <v>0</v>
      </c>
    </row>
    <row r="63" spans="1:31">
      <c r="A63" s="1" t="s">
        <v>11</v>
      </c>
      <c r="B63" s="4">
        <f t="shared" ref="B63:H63" si="265">(0*100)/5</f>
        <v>0</v>
      </c>
      <c r="C63" s="4">
        <f t="shared" si="265"/>
        <v>0</v>
      </c>
      <c r="D63" s="4">
        <f t="shared" si="265"/>
        <v>0</v>
      </c>
      <c r="E63" s="4">
        <f t="shared" si="265"/>
        <v>0</v>
      </c>
      <c r="F63" s="4">
        <f t="shared" si="265"/>
        <v>0</v>
      </c>
      <c r="G63" s="4">
        <f t="shared" si="265"/>
        <v>0</v>
      </c>
      <c r="H63" s="4">
        <f t="shared" si="265"/>
        <v>0</v>
      </c>
      <c r="I63" s="4">
        <f>(1*100)/5</f>
        <v>20</v>
      </c>
      <c r="J63" s="4">
        <f t="shared" ref="J63:L63" si="266">(0*100)/5</f>
        <v>0</v>
      </c>
      <c r="K63" s="4">
        <f t="shared" si="266"/>
        <v>0</v>
      </c>
      <c r="L63" s="4">
        <f t="shared" si="266"/>
        <v>0</v>
      </c>
      <c r="M63" s="4">
        <f t="shared" si="259"/>
        <v>40</v>
      </c>
      <c r="N63" s="4">
        <f t="shared" ref="N63:O63" si="267">(0*100)/5</f>
        <v>0</v>
      </c>
      <c r="O63" s="4">
        <f t="shared" si="267"/>
        <v>0</v>
      </c>
      <c r="P63" s="4">
        <f t="shared" ref="P63:P64" si="268">(1*100)/5</f>
        <v>20</v>
      </c>
      <c r="Q63" s="4">
        <f t="shared" si="214"/>
        <v>0</v>
      </c>
      <c r="R63" s="4">
        <f t="shared" ref="R63:V63" si="269">(0*100)/5</f>
        <v>0</v>
      </c>
      <c r="S63" s="4">
        <f t="shared" si="269"/>
        <v>0</v>
      </c>
      <c r="T63" s="4">
        <f t="shared" si="269"/>
        <v>0</v>
      </c>
      <c r="U63" s="4">
        <f t="shared" si="269"/>
        <v>0</v>
      </c>
      <c r="V63" s="4">
        <f t="shared" si="269"/>
        <v>0</v>
      </c>
      <c r="W63" s="4">
        <f t="shared" si="261"/>
        <v>20</v>
      </c>
      <c r="X63" s="4">
        <f t="shared" ref="X63:AB63" si="270">(0*100)/5</f>
        <v>0</v>
      </c>
      <c r="Y63" s="4">
        <f t="shared" si="270"/>
        <v>0</v>
      </c>
      <c r="Z63" s="4">
        <f t="shared" si="270"/>
        <v>0</v>
      </c>
      <c r="AA63" s="4">
        <f t="shared" si="270"/>
        <v>0</v>
      </c>
      <c r="AB63" s="4">
        <f t="shared" si="270"/>
        <v>0</v>
      </c>
      <c r="AC63" s="4">
        <f t="shared" si="263"/>
        <v>40</v>
      </c>
      <c r="AD63" s="4">
        <f t="shared" ref="AD63:AE63" si="271">(0*100)/5</f>
        <v>0</v>
      </c>
      <c r="AE63" s="4">
        <f t="shared" si="271"/>
        <v>0</v>
      </c>
    </row>
    <row r="64" spans="1:31">
      <c r="A64" s="1" t="s">
        <v>12</v>
      </c>
      <c r="B64" s="4">
        <f t="shared" ref="B64:C64" si="272">(0*100)/5</f>
        <v>0</v>
      </c>
      <c r="C64" s="4">
        <f t="shared" si="272"/>
        <v>0</v>
      </c>
      <c r="D64" s="4">
        <f t="shared" ref="D64:D65" si="273">(1*100)/5</f>
        <v>20</v>
      </c>
      <c r="E64" s="4">
        <f t="shared" ref="E64:L64" si="274">(0*100)/5</f>
        <v>0</v>
      </c>
      <c r="F64" s="4">
        <f t="shared" si="274"/>
        <v>0</v>
      </c>
      <c r="G64" s="4">
        <f t="shared" si="274"/>
        <v>0</v>
      </c>
      <c r="H64" s="4">
        <f t="shared" si="274"/>
        <v>0</v>
      </c>
      <c r="I64" s="4">
        <f t="shared" si="274"/>
        <v>0</v>
      </c>
      <c r="J64" s="4">
        <f t="shared" si="274"/>
        <v>0</v>
      </c>
      <c r="K64" s="4">
        <f t="shared" si="274"/>
        <v>0</v>
      </c>
      <c r="L64" s="4">
        <f t="shared" si="274"/>
        <v>0</v>
      </c>
      <c r="M64" s="4">
        <f t="shared" ref="M64:M65" si="275">(1*100)/5</f>
        <v>20</v>
      </c>
      <c r="N64" s="4">
        <f t="shared" ref="N64:O64" si="276">(0*100)/5</f>
        <v>0</v>
      </c>
      <c r="O64" s="4">
        <f t="shared" si="276"/>
        <v>0</v>
      </c>
      <c r="P64" s="4">
        <f t="shared" si="268"/>
        <v>20</v>
      </c>
      <c r="Q64" s="4">
        <f t="shared" si="214"/>
        <v>0</v>
      </c>
      <c r="R64" s="4">
        <f t="shared" ref="R64:V64" si="277">(0*100)/5</f>
        <v>0</v>
      </c>
      <c r="S64" s="4">
        <f t="shared" si="277"/>
        <v>0</v>
      </c>
      <c r="T64" s="4">
        <f t="shared" si="277"/>
        <v>0</v>
      </c>
      <c r="U64" s="4">
        <f t="shared" si="277"/>
        <v>0</v>
      </c>
      <c r="V64" s="4">
        <f t="shared" si="277"/>
        <v>0</v>
      </c>
      <c r="W64" s="4">
        <f t="shared" si="261"/>
        <v>20</v>
      </c>
      <c r="X64" s="4">
        <f t="shared" ref="X64:AB64" si="278">(0*100)/5</f>
        <v>0</v>
      </c>
      <c r="Y64" s="4">
        <f t="shared" si="278"/>
        <v>0</v>
      </c>
      <c r="Z64" s="4">
        <f t="shared" si="278"/>
        <v>0</v>
      </c>
      <c r="AA64" s="4">
        <f t="shared" si="278"/>
        <v>0</v>
      </c>
      <c r="AB64" s="4">
        <f t="shared" si="278"/>
        <v>0</v>
      </c>
      <c r="AC64" s="4">
        <f t="shared" si="263"/>
        <v>40</v>
      </c>
      <c r="AD64" s="4">
        <f t="shared" ref="AD64:AE64" si="279">(0*100)/5</f>
        <v>0</v>
      </c>
      <c r="AE64" s="4">
        <f t="shared" si="279"/>
        <v>0</v>
      </c>
    </row>
    <row r="65" spans="1:32">
      <c r="A65" s="1" t="s">
        <v>13</v>
      </c>
      <c r="B65" s="4">
        <f t="shared" ref="B65:C65" si="280">(0*100)/5</f>
        <v>0</v>
      </c>
      <c r="C65" s="4">
        <f t="shared" si="280"/>
        <v>0</v>
      </c>
      <c r="D65" s="4">
        <f t="shared" si="273"/>
        <v>20</v>
      </c>
      <c r="E65" s="4">
        <f t="shared" ref="E65:L65" si="281">(0*100)/5</f>
        <v>0</v>
      </c>
      <c r="F65" s="4">
        <f t="shared" si="281"/>
        <v>0</v>
      </c>
      <c r="G65" s="4">
        <f t="shared" si="281"/>
        <v>0</v>
      </c>
      <c r="H65" s="4">
        <f t="shared" si="281"/>
        <v>0</v>
      </c>
      <c r="I65" s="4">
        <f t="shared" si="281"/>
        <v>0</v>
      </c>
      <c r="J65" s="4">
        <f t="shared" si="281"/>
        <v>0</v>
      </c>
      <c r="K65" s="4">
        <f t="shared" si="281"/>
        <v>0</v>
      </c>
      <c r="L65" s="4">
        <f t="shared" si="281"/>
        <v>0</v>
      </c>
      <c r="M65" s="4">
        <f t="shared" si="275"/>
        <v>20</v>
      </c>
      <c r="N65" s="4">
        <f t="shared" ref="N65:R65" si="282">(0*100)/5</f>
        <v>0</v>
      </c>
      <c r="O65" s="4">
        <f t="shared" si="282"/>
        <v>0</v>
      </c>
      <c r="P65" s="4">
        <f t="shared" si="282"/>
        <v>0</v>
      </c>
      <c r="Q65" s="4">
        <f t="shared" si="282"/>
        <v>0</v>
      </c>
      <c r="R65" s="4">
        <f t="shared" si="282"/>
        <v>0</v>
      </c>
      <c r="S65" s="4">
        <f t="shared" ref="S65:T65" si="283">(1*100)/5</f>
        <v>20</v>
      </c>
      <c r="T65" s="4">
        <f t="shared" si="283"/>
        <v>20</v>
      </c>
      <c r="U65" s="4">
        <f t="shared" ref="U65:AE65" si="284">(0*100)/5</f>
        <v>0</v>
      </c>
      <c r="V65" s="4">
        <f t="shared" si="284"/>
        <v>0</v>
      </c>
      <c r="W65" s="4">
        <f t="shared" si="284"/>
        <v>0</v>
      </c>
      <c r="X65" s="4">
        <f t="shared" si="284"/>
        <v>0</v>
      </c>
      <c r="Y65" s="4">
        <f t="shared" si="284"/>
        <v>0</v>
      </c>
      <c r="Z65" s="4">
        <f t="shared" si="284"/>
        <v>0</v>
      </c>
      <c r="AA65" s="4">
        <f t="shared" si="284"/>
        <v>0</v>
      </c>
      <c r="AB65" s="4">
        <f t="shared" si="284"/>
        <v>0</v>
      </c>
      <c r="AC65" s="4">
        <f t="shared" si="284"/>
        <v>0</v>
      </c>
      <c r="AD65" s="4">
        <f t="shared" si="284"/>
        <v>0</v>
      </c>
      <c r="AE65" s="4">
        <f t="shared" si="284"/>
        <v>0</v>
      </c>
    </row>
    <row r="66" spans="1:32">
      <c r="A66" s="1" t="s">
        <v>14</v>
      </c>
      <c r="B66" s="4">
        <f t="shared" ref="B66:B69" si="285">(0*100)/5</f>
        <v>0</v>
      </c>
      <c r="C66" s="4">
        <f t="shared" ref="C66:D66" si="286">(1*100)/5</f>
        <v>20</v>
      </c>
      <c r="D66" s="4">
        <f t="shared" si="286"/>
        <v>20</v>
      </c>
      <c r="E66" s="4">
        <f t="shared" ref="E66:R66" si="287">(0*100)/5</f>
        <v>0</v>
      </c>
      <c r="F66" s="4">
        <f t="shared" si="287"/>
        <v>0</v>
      </c>
      <c r="G66" s="4">
        <f t="shared" si="287"/>
        <v>0</v>
      </c>
      <c r="H66" s="4">
        <f t="shared" si="287"/>
        <v>0</v>
      </c>
      <c r="I66" s="4">
        <f t="shared" si="287"/>
        <v>0</v>
      </c>
      <c r="J66" s="4">
        <f t="shared" si="287"/>
        <v>0</v>
      </c>
      <c r="K66" s="4">
        <f t="shared" si="287"/>
        <v>0</v>
      </c>
      <c r="L66" s="4">
        <f t="shared" si="287"/>
        <v>0</v>
      </c>
      <c r="M66" s="4">
        <f t="shared" si="287"/>
        <v>0</v>
      </c>
      <c r="N66" s="4">
        <f t="shared" si="287"/>
        <v>0</v>
      </c>
      <c r="O66" s="4">
        <f t="shared" si="287"/>
        <v>0</v>
      </c>
      <c r="P66" s="4">
        <f t="shared" si="287"/>
        <v>0</v>
      </c>
      <c r="Q66" s="4">
        <f t="shared" si="287"/>
        <v>0</v>
      </c>
      <c r="R66" s="4">
        <f t="shared" si="287"/>
        <v>0</v>
      </c>
      <c r="S66" s="4">
        <f>(2*100)/5</f>
        <v>40</v>
      </c>
      <c r="T66" s="4">
        <f>(1*100)/5</f>
        <v>20</v>
      </c>
      <c r="U66" s="4">
        <f t="shared" ref="U66:AE66" si="288">(0*100)/5</f>
        <v>0</v>
      </c>
      <c r="V66" s="4">
        <f t="shared" si="288"/>
        <v>0</v>
      </c>
      <c r="W66" s="4">
        <f t="shared" si="288"/>
        <v>0</v>
      </c>
      <c r="X66" s="4">
        <f t="shared" si="288"/>
        <v>0</v>
      </c>
      <c r="Y66" s="4">
        <f t="shared" si="288"/>
        <v>0</v>
      </c>
      <c r="Z66" s="4">
        <f t="shared" si="288"/>
        <v>0</v>
      </c>
      <c r="AA66" s="4">
        <f t="shared" si="288"/>
        <v>0</v>
      </c>
      <c r="AB66" s="4">
        <f t="shared" si="288"/>
        <v>0</v>
      </c>
      <c r="AC66" s="4">
        <f t="shared" si="288"/>
        <v>0</v>
      </c>
      <c r="AD66" s="4">
        <f t="shared" si="288"/>
        <v>0</v>
      </c>
      <c r="AE66" s="4">
        <f t="shared" si="288"/>
        <v>0</v>
      </c>
    </row>
    <row r="67" spans="1:32">
      <c r="A67" s="1" t="s">
        <v>15</v>
      </c>
      <c r="B67" s="4">
        <f t="shared" si="285"/>
        <v>0</v>
      </c>
      <c r="C67" s="4">
        <f>(1*100)/5</f>
        <v>20</v>
      </c>
      <c r="D67" s="4">
        <f t="shared" ref="D67:R67" si="289">(0*100)/5</f>
        <v>0</v>
      </c>
      <c r="E67" s="4">
        <f t="shared" si="289"/>
        <v>0</v>
      </c>
      <c r="F67" s="4">
        <f t="shared" si="289"/>
        <v>0</v>
      </c>
      <c r="G67" s="4">
        <f t="shared" si="289"/>
        <v>0</v>
      </c>
      <c r="H67" s="4">
        <f t="shared" si="289"/>
        <v>0</v>
      </c>
      <c r="I67" s="4">
        <f t="shared" si="289"/>
        <v>0</v>
      </c>
      <c r="J67" s="4">
        <f t="shared" si="289"/>
        <v>0</v>
      </c>
      <c r="K67" s="4">
        <f t="shared" si="289"/>
        <v>0</v>
      </c>
      <c r="L67" s="4">
        <f t="shared" si="289"/>
        <v>0</v>
      </c>
      <c r="M67" s="4">
        <f t="shared" si="289"/>
        <v>0</v>
      </c>
      <c r="N67" s="4">
        <f t="shared" si="289"/>
        <v>0</v>
      </c>
      <c r="O67" s="4">
        <f t="shared" si="289"/>
        <v>0</v>
      </c>
      <c r="P67" s="4">
        <f t="shared" si="289"/>
        <v>0</v>
      </c>
      <c r="Q67" s="4">
        <f t="shared" si="289"/>
        <v>0</v>
      </c>
      <c r="R67" s="4">
        <f t="shared" si="289"/>
        <v>0</v>
      </c>
      <c r="S67" s="4">
        <f>(1*100)/5</f>
        <v>20</v>
      </c>
      <c r="T67" s="4">
        <f t="shared" ref="T67:AE67" si="290">(0*100)/5</f>
        <v>0</v>
      </c>
      <c r="U67" s="4">
        <f t="shared" si="290"/>
        <v>0</v>
      </c>
      <c r="V67" s="4">
        <f t="shared" si="290"/>
        <v>0</v>
      </c>
      <c r="W67" s="4">
        <f t="shared" si="290"/>
        <v>0</v>
      </c>
      <c r="X67" s="4">
        <f t="shared" si="290"/>
        <v>0</v>
      </c>
      <c r="Y67" s="4">
        <f t="shared" si="290"/>
        <v>0</v>
      </c>
      <c r="Z67" s="4">
        <f t="shared" si="290"/>
        <v>0</v>
      </c>
      <c r="AA67" s="4">
        <f t="shared" si="290"/>
        <v>0</v>
      </c>
      <c r="AB67" s="4">
        <f t="shared" si="290"/>
        <v>0</v>
      </c>
      <c r="AC67" s="4">
        <f t="shared" si="290"/>
        <v>0</v>
      </c>
      <c r="AD67" s="4">
        <f t="shared" si="290"/>
        <v>0</v>
      </c>
      <c r="AE67" s="4">
        <f t="shared" si="290"/>
        <v>0</v>
      </c>
    </row>
    <row r="68" spans="1:32">
      <c r="A68" s="1" t="s">
        <v>16</v>
      </c>
      <c r="B68" s="4">
        <f t="shared" si="285"/>
        <v>0</v>
      </c>
      <c r="C68" s="4">
        <f t="shared" ref="C68:AE68" si="291">(0*100)/5</f>
        <v>0</v>
      </c>
      <c r="D68" s="4">
        <f t="shared" si="291"/>
        <v>0</v>
      </c>
      <c r="E68" s="4">
        <f t="shared" si="291"/>
        <v>0</v>
      </c>
      <c r="F68" s="4">
        <f t="shared" si="291"/>
        <v>0</v>
      </c>
      <c r="G68" s="4">
        <f t="shared" si="291"/>
        <v>0</v>
      </c>
      <c r="H68" s="4">
        <f t="shared" si="291"/>
        <v>0</v>
      </c>
      <c r="I68" s="4">
        <f t="shared" si="291"/>
        <v>0</v>
      </c>
      <c r="J68" s="4">
        <f t="shared" si="291"/>
        <v>0</v>
      </c>
      <c r="K68" s="4">
        <f t="shared" si="291"/>
        <v>0</v>
      </c>
      <c r="L68" s="4">
        <f t="shared" si="291"/>
        <v>0</v>
      </c>
      <c r="M68" s="4">
        <f t="shared" si="291"/>
        <v>0</v>
      </c>
      <c r="N68" s="4">
        <f t="shared" si="291"/>
        <v>0</v>
      </c>
      <c r="O68" s="4">
        <f t="shared" si="291"/>
        <v>0</v>
      </c>
      <c r="P68" s="4">
        <f t="shared" si="291"/>
        <v>0</v>
      </c>
      <c r="Q68" s="4">
        <f t="shared" si="291"/>
        <v>0</v>
      </c>
      <c r="R68" s="4">
        <f t="shared" si="291"/>
        <v>0</v>
      </c>
      <c r="S68" s="4">
        <f t="shared" si="291"/>
        <v>0</v>
      </c>
      <c r="T68" s="4">
        <f t="shared" si="291"/>
        <v>0</v>
      </c>
      <c r="U68" s="4">
        <f t="shared" si="291"/>
        <v>0</v>
      </c>
      <c r="V68" s="4">
        <f t="shared" si="291"/>
        <v>0</v>
      </c>
      <c r="W68" s="4">
        <f t="shared" si="291"/>
        <v>0</v>
      </c>
      <c r="X68" s="4">
        <f t="shared" si="291"/>
        <v>0</v>
      </c>
      <c r="Y68" s="4">
        <f t="shared" si="291"/>
        <v>0</v>
      </c>
      <c r="Z68" s="4">
        <f t="shared" si="291"/>
        <v>0</v>
      </c>
      <c r="AA68" s="4">
        <f t="shared" si="291"/>
        <v>0</v>
      </c>
      <c r="AB68" s="4">
        <f t="shared" si="291"/>
        <v>0</v>
      </c>
      <c r="AC68" s="4">
        <f t="shared" si="291"/>
        <v>0</v>
      </c>
      <c r="AD68" s="4">
        <f t="shared" si="291"/>
        <v>0</v>
      </c>
      <c r="AE68" s="4">
        <f t="shared" si="291"/>
        <v>0</v>
      </c>
    </row>
    <row r="69" spans="1:32">
      <c r="A69" s="1" t="s">
        <v>17</v>
      </c>
      <c r="B69" s="4">
        <f t="shared" si="285"/>
        <v>0</v>
      </c>
      <c r="C69" s="4">
        <f t="shared" ref="C69:AE69" si="292">(0*100)/5</f>
        <v>0</v>
      </c>
      <c r="D69" s="4">
        <f t="shared" si="292"/>
        <v>0</v>
      </c>
      <c r="E69" s="4">
        <f t="shared" si="292"/>
        <v>0</v>
      </c>
      <c r="F69" s="4">
        <f t="shared" si="292"/>
        <v>0</v>
      </c>
      <c r="G69" s="4">
        <f t="shared" si="292"/>
        <v>0</v>
      </c>
      <c r="H69" s="4">
        <f t="shared" si="292"/>
        <v>0</v>
      </c>
      <c r="I69" s="4">
        <f t="shared" si="292"/>
        <v>0</v>
      </c>
      <c r="J69" s="4">
        <f t="shared" si="292"/>
        <v>0</v>
      </c>
      <c r="K69" s="4">
        <f t="shared" si="292"/>
        <v>0</v>
      </c>
      <c r="L69" s="4">
        <f t="shared" si="292"/>
        <v>0</v>
      </c>
      <c r="M69" s="4">
        <f t="shared" si="292"/>
        <v>0</v>
      </c>
      <c r="N69" s="4">
        <f t="shared" si="292"/>
        <v>0</v>
      </c>
      <c r="O69" s="4">
        <f t="shared" si="292"/>
        <v>0</v>
      </c>
      <c r="P69" s="4">
        <f t="shared" si="292"/>
        <v>0</v>
      </c>
      <c r="Q69" s="4">
        <f t="shared" si="292"/>
        <v>0</v>
      </c>
      <c r="R69" s="4">
        <f t="shared" si="292"/>
        <v>0</v>
      </c>
      <c r="S69" s="4">
        <f t="shared" si="292"/>
        <v>0</v>
      </c>
      <c r="T69" s="4">
        <f t="shared" si="292"/>
        <v>0</v>
      </c>
      <c r="U69" s="4">
        <f t="shared" si="292"/>
        <v>0</v>
      </c>
      <c r="V69" s="4">
        <f t="shared" si="292"/>
        <v>0</v>
      </c>
      <c r="W69" s="4">
        <f t="shared" si="292"/>
        <v>0</v>
      </c>
      <c r="X69" s="4">
        <f t="shared" si="292"/>
        <v>0</v>
      </c>
      <c r="Y69" s="4">
        <f t="shared" si="292"/>
        <v>0</v>
      </c>
      <c r="Z69" s="4">
        <f t="shared" si="292"/>
        <v>0</v>
      </c>
      <c r="AA69" s="4">
        <f t="shared" si="292"/>
        <v>0</v>
      </c>
      <c r="AB69" s="4">
        <f t="shared" si="292"/>
        <v>0</v>
      </c>
      <c r="AC69" s="4">
        <f t="shared" si="292"/>
        <v>0</v>
      </c>
      <c r="AD69" s="4">
        <f t="shared" si="292"/>
        <v>0</v>
      </c>
      <c r="AE69" s="4">
        <f t="shared" si="292"/>
        <v>0</v>
      </c>
    </row>
    <row r="70" spans="1:32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2">
      <c r="A71" s="1" t="s">
        <v>2</v>
      </c>
      <c r="B71" s="4">
        <f t="shared" ref="B71:S71" si="293">(0*100)/2</f>
        <v>0</v>
      </c>
      <c r="C71" s="4">
        <f t="shared" si="293"/>
        <v>0</v>
      </c>
      <c r="D71" s="4">
        <f t="shared" si="293"/>
        <v>0</v>
      </c>
      <c r="E71" s="4">
        <f t="shared" si="293"/>
        <v>0</v>
      </c>
      <c r="F71" s="4">
        <f t="shared" si="293"/>
        <v>0</v>
      </c>
      <c r="G71" s="4">
        <f t="shared" si="293"/>
        <v>0</v>
      </c>
      <c r="H71" s="4">
        <f t="shared" si="293"/>
        <v>0</v>
      </c>
      <c r="I71" s="4">
        <f t="shared" si="293"/>
        <v>0</v>
      </c>
      <c r="J71" s="4">
        <f t="shared" si="293"/>
        <v>0</v>
      </c>
      <c r="K71" s="4">
        <f t="shared" si="293"/>
        <v>0</v>
      </c>
      <c r="L71" s="4">
        <f t="shared" si="293"/>
        <v>0</v>
      </c>
      <c r="M71" s="4">
        <f t="shared" si="293"/>
        <v>0</v>
      </c>
      <c r="N71" s="4">
        <f t="shared" si="293"/>
        <v>0</v>
      </c>
      <c r="O71" s="4">
        <f t="shared" si="293"/>
        <v>0</v>
      </c>
      <c r="P71" s="4">
        <f t="shared" si="293"/>
        <v>0</v>
      </c>
      <c r="Q71" s="4">
        <f t="shared" si="293"/>
        <v>0</v>
      </c>
      <c r="R71" s="4">
        <f t="shared" si="293"/>
        <v>0</v>
      </c>
      <c r="S71" s="4">
        <f t="shared" si="293"/>
        <v>0</v>
      </c>
      <c r="T71" s="4">
        <f t="shared" ref="T71:T72" si="294">(1*100)/2</f>
        <v>50</v>
      </c>
      <c r="U71" s="4">
        <f t="shared" ref="U71:U77" si="295">(0*100)/2</f>
        <v>0</v>
      </c>
      <c r="V71" s="4">
        <f t="shared" ref="V71:V72" si="296">(1*100)/2</f>
        <v>50</v>
      </c>
      <c r="W71" s="4">
        <f t="shared" ref="W71:AE71" si="297">(0*100)/2</f>
        <v>0</v>
      </c>
      <c r="X71" s="4">
        <f t="shared" si="297"/>
        <v>0</v>
      </c>
      <c r="Y71" s="4">
        <f t="shared" si="297"/>
        <v>0</v>
      </c>
      <c r="Z71" s="4">
        <f t="shared" si="297"/>
        <v>0</v>
      </c>
      <c r="AA71" s="4">
        <f t="shared" si="297"/>
        <v>0</v>
      </c>
      <c r="AB71" s="4">
        <f t="shared" si="297"/>
        <v>0</v>
      </c>
      <c r="AC71" s="4">
        <f t="shared" si="297"/>
        <v>0</v>
      </c>
      <c r="AD71" s="4">
        <f t="shared" si="297"/>
        <v>0</v>
      </c>
      <c r="AE71" s="4">
        <f t="shared" si="297"/>
        <v>0</v>
      </c>
      <c r="AF71" s="4">
        <f>AVERAGE(B73:AE84)</f>
        <v>42.916666666666664</v>
      </c>
    </row>
    <row r="72" spans="1:32">
      <c r="A72" s="1" t="s">
        <v>3</v>
      </c>
      <c r="B72" s="4">
        <f t="shared" ref="B72:D72" si="298">(0*100)/2</f>
        <v>0</v>
      </c>
      <c r="C72" s="4">
        <f t="shared" si="298"/>
        <v>0</v>
      </c>
      <c r="D72" s="4">
        <f t="shared" si="298"/>
        <v>0</v>
      </c>
      <c r="E72" s="4">
        <f t="shared" ref="E72:E74" si="299">(2*100)/2</f>
        <v>100</v>
      </c>
      <c r="F72" s="4">
        <f t="shared" ref="F72:S72" si="300">(0*100)/2</f>
        <v>0</v>
      </c>
      <c r="G72" s="4">
        <f t="shared" si="300"/>
        <v>0</v>
      </c>
      <c r="H72" s="4">
        <f t="shared" si="300"/>
        <v>0</v>
      </c>
      <c r="I72" s="4">
        <f t="shared" si="300"/>
        <v>0</v>
      </c>
      <c r="J72" s="4">
        <f t="shared" si="300"/>
        <v>0</v>
      </c>
      <c r="K72" s="4">
        <f t="shared" si="300"/>
        <v>0</v>
      </c>
      <c r="L72" s="4">
        <f t="shared" si="300"/>
        <v>0</v>
      </c>
      <c r="M72" s="4">
        <f t="shared" si="300"/>
        <v>0</v>
      </c>
      <c r="N72" s="4">
        <f t="shared" si="300"/>
        <v>0</v>
      </c>
      <c r="O72" s="4">
        <f t="shared" si="300"/>
        <v>0</v>
      </c>
      <c r="P72" s="4">
        <f t="shared" si="300"/>
        <v>0</v>
      </c>
      <c r="Q72" s="4">
        <f t="shared" si="300"/>
        <v>0</v>
      </c>
      <c r="R72" s="4">
        <f t="shared" si="300"/>
        <v>0</v>
      </c>
      <c r="S72" s="4">
        <f t="shared" si="300"/>
        <v>0</v>
      </c>
      <c r="T72" s="4">
        <f t="shared" si="294"/>
        <v>50</v>
      </c>
      <c r="U72" s="4">
        <f t="shared" si="295"/>
        <v>0</v>
      </c>
      <c r="V72" s="4">
        <f t="shared" si="296"/>
        <v>50</v>
      </c>
      <c r="W72" s="4">
        <f t="shared" ref="W72:AE72" si="301">(0*100)/2</f>
        <v>0</v>
      </c>
      <c r="X72" s="4">
        <f t="shared" si="301"/>
        <v>0</v>
      </c>
      <c r="Y72" s="4">
        <f t="shared" si="301"/>
        <v>0</v>
      </c>
      <c r="Z72" s="4">
        <f t="shared" si="301"/>
        <v>0</v>
      </c>
      <c r="AA72" s="4">
        <f t="shared" si="301"/>
        <v>0</v>
      </c>
      <c r="AB72" s="4">
        <f t="shared" si="301"/>
        <v>0</v>
      </c>
      <c r="AC72" s="4">
        <f t="shared" si="301"/>
        <v>0</v>
      </c>
      <c r="AD72" s="4">
        <f t="shared" si="301"/>
        <v>0</v>
      </c>
      <c r="AE72" s="4">
        <f t="shared" si="301"/>
        <v>0</v>
      </c>
    </row>
    <row r="73" spans="1:32">
      <c r="A73" s="1" t="s">
        <v>4</v>
      </c>
      <c r="B73" s="4">
        <f t="shared" ref="B73:B75" si="302">(1*100)/2</f>
        <v>50</v>
      </c>
      <c r="C73" s="4">
        <f>(2*100)/2</f>
        <v>100</v>
      </c>
      <c r="D73" s="4">
        <f>(1*100)/2</f>
        <v>50</v>
      </c>
      <c r="E73" s="4">
        <f t="shared" si="299"/>
        <v>100</v>
      </c>
      <c r="F73" s="4">
        <f>(0*100)/2</f>
        <v>0</v>
      </c>
      <c r="G73" s="4">
        <f t="shared" ref="G73:G75" si="303">(1*100)/2</f>
        <v>50</v>
      </c>
      <c r="H73" s="4">
        <f t="shared" ref="H73:I73" si="304">(2*100)/2</f>
        <v>100</v>
      </c>
      <c r="I73" s="4">
        <f t="shared" si="304"/>
        <v>100</v>
      </c>
      <c r="J73" s="4">
        <f>(1*100)/2</f>
        <v>50</v>
      </c>
      <c r="K73" s="4">
        <f t="shared" ref="K73:L73" si="305">(0*100)/2</f>
        <v>0</v>
      </c>
      <c r="L73" s="4">
        <f t="shared" si="305"/>
        <v>0</v>
      </c>
      <c r="M73" s="4">
        <f t="shared" ref="M73:N73" si="306">(1*100)/2</f>
        <v>50</v>
      </c>
      <c r="N73" s="4">
        <f t="shared" si="306"/>
        <v>50</v>
      </c>
      <c r="O73" s="4">
        <f t="shared" ref="O73:O74" si="307">(0*100)/2</f>
        <v>0</v>
      </c>
      <c r="P73" s="4">
        <f>(1*100)/2</f>
        <v>50</v>
      </c>
      <c r="Q73" s="4">
        <f t="shared" ref="Q73:Q77" si="308">(0*100)/2</f>
        <v>0</v>
      </c>
      <c r="R73" s="4">
        <f>(1*100)/2</f>
        <v>50</v>
      </c>
      <c r="S73" s="4">
        <f>(0*100)/2</f>
        <v>0</v>
      </c>
      <c r="T73" s="4">
        <f t="shared" ref="T73:T74" si="309">(2*100)/2</f>
        <v>100</v>
      </c>
      <c r="U73" s="4">
        <f t="shared" si="295"/>
        <v>0</v>
      </c>
      <c r="V73" s="4">
        <f>(2*100)/2</f>
        <v>100</v>
      </c>
      <c r="W73" s="4">
        <f t="shared" ref="W73:AB73" si="310">(0*100)/2</f>
        <v>0</v>
      </c>
      <c r="X73" s="4">
        <f t="shared" si="310"/>
        <v>0</v>
      </c>
      <c r="Y73" s="4">
        <f t="shared" si="310"/>
        <v>0</v>
      </c>
      <c r="Z73" s="4">
        <f t="shared" si="310"/>
        <v>0</v>
      </c>
      <c r="AA73" s="4">
        <f t="shared" si="310"/>
        <v>0</v>
      </c>
      <c r="AB73" s="4">
        <f t="shared" si="310"/>
        <v>0</v>
      </c>
      <c r="AC73" s="4">
        <f t="shared" ref="AC73:AC74" si="311">(1*100)/2</f>
        <v>50</v>
      </c>
      <c r="AD73" s="4">
        <f t="shared" ref="AD73:AE73" si="312">(0*100)/2</f>
        <v>0</v>
      </c>
      <c r="AE73" s="4">
        <f t="shared" si="312"/>
        <v>0</v>
      </c>
    </row>
    <row r="74" spans="1:32">
      <c r="A74" s="1" t="s">
        <v>5</v>
      </c>
      <c r="B74" s="4">
        <f t="shared" si="302"/>
        <v>50</v>
      </c>
      <c r="C74" s="4">
        <f>(1*100)/2</f>
        <v>50</v>
      </c>
      <c r="D74" s="4">
        <f t="shared" ref="D74:D75" si="313">(0*100)/2</f>
        <v>0</v>
      </c>
      <c r="E74" s="4">
        <f t="shared" si="299"/>
        <v>100</v>
      </c>
      <c r="F74" s="4">
        <f t="shared" ref="F74:F75" si="314">(2*100)/2</f>
        <v>100</v>
      </c>
      <c r="G74" s="4">
        <f t="shared" si="303"/>
        <v>50</v>
      </c>
      <c r="H74" s="4">
        <f>(1*100)/2</f>
        <v>50</v>
      </c>
      <c r="I74" s="4">
        <f>(2*100)/2</f>
        <v>100</v>
      </c>
      <c r="J74" s="4">
        <f>(0*100)/2</f>
        <v>0</v>
      </c>
      <c r="K74" s="4">
        <f t="shared" ref="K74:K77" si="315">(1*100)/2</f>
        <v>50</v>
      </c>
      <c r="L74" s="4">
        <f t="shared" ref="L74:L76" si="316">(0*100)/2</f>
        <v>0</v>
      </c>
      <c r="M74" s="4">
        <f t="shared" ref="M74:N74" si="317">(1*100)/2</f>
        <v>50</v>
      </c>
      <c r="N74" s="4">
        <f t="shared" si="317"/>
        <v>50</v>
      </c>
      <c r="O74" s="4">
        <f t="shared" si="307"/>
        <v>0</v>
      </c>
      <c r="P74" s="4">
        <f>(2*100)/2</f>
        <v>100</v>
      </c>
      <c r="Q74" s="4">
        <f t="shared" si="308"/>
        <v>0</v>
      </c>
      <c r="R74" s="4">
        <f t="shared" ref="R74:S74" si="318">(0*100)/2</f>
        <v>0</v>
      </c>
      <c r="S74" s="4">
        <f t="shared" si="318"/>
        <v>0</v>
      </c>
      <c r="T74" s="4">
        <f t="shared" si="309"/>
        <v>100</v>
      </c>
      <c r="U74" s="4">
        <f t="shared" si="295"/>
        <v>0</v>
      </c>
      <c r="V74" s="4">
        <f t="shared" ref="V74:W74" si="319">(1*100)/2</f>
        <v>50</v>
      </c>
      <c r="W74" s="4">
        <f t="shared" si="319"/>
        <v>50</v>
      </c>
      <c r="X74" s="4">
        <f>(2*100)/2</f>
        <v>100</v>
      </c>
      <c r="Y74" s="4">
        <f>(1*100)/2</f>
        <v>50</v>
      </c>
      <c r="Z74" s="4">
        <f>(2*100)/2</f>
        <v>100</v>
      </c>
      <c r="AA74" s="4">
        <f>(0*100)/2</f>
        <v>0</v>
      </c>
      <c r="AB74" s="4">
        <f>(2*100)/2</f>
        <v>100</v>
      </c>
      <c r="AC74" s="4">
        <f t="shared" si="311"/>
        <v>50</v>
      </c>
      <c r="AD74" s="4">
        <f>(1*100)/2</f>
        <v>50</v>
      </c>
      <c r="AE74" s="4">
        <f>(2*100)/2</f>
        <v>100</v>
      </c>
    </row>
    <row r="75" spans="1:32">
      <c r="A75" s="1" t="s">
        <v>6</v>
      </c>
      <c r="B75" s="4">
        <f t="shared" si="302"/>
        <v>50</v>
      </c>
      <c r="C75" s="4">
        <f>(2*100)/2</f>
        <v>100</v>
      </c>
      <c r="D75" s="4">
        <f t="shared" si="313"/>
        <v>0</v>
      </c>
      <c r="E75" s="4">
        <f>(1*100)/2</f>
        <v>50</v>
      </c>
      <c r="F75" s="4">
        <f t="shared" si="314"/>
        <v>100</v>
      </c>
      <c r="G75" s="4">
        <f t="shared" si="303"/>
        <v>50</v>
      </c>
      <c r="H75" s="4">
        <f t="shared" ref="H75:H76" si="320">(2*100)/2</f>
        <v>100</v>
      </c>
      <c r="I75" s="4">
        <f>(1*100)/2</f>
        <v>50</v>
      </c>
      <c r="J75" s="4">
        <f t="shared" ref="J75:J77" si="321">(2*100)/2</f>
        <v>100</v>
      </c>
      <c r="K75" s="4">
        <f t="shared" si="315"/>
        <v>50</v>
      </c>
      <c r="L75" s="4">
        <f t="shared" si="316"/>
        <v>0</v>
      </c>
      <c r="M75" s="4">
        <f>(1*100)/2</f>
        <v>50</v>
      </c>
      <c r="N75" s="4">
        <f>(0*100)/2</f>
        <v>0</v>
      </c>
      <c r="O75" s="4">
        <f t="shared" ref="O75:P75" si="322">(1*100)/2</f>
        <v>50</v>
      </c>
      <c r="P75" s="4">
        <f t="shared" si="322"/>
        <v>50</v>
      </c>
      <c r="Q75" s="4">
        <f t="shared" si="308"/>
        <v>0</v>
      </c>
      <c r="R75" s="4">
        <f t="shared" ref="R75:R76" si="323">(1*100)/2</f>
        <v>50</v>
      </c>
      <c r="S75" s="4">
        <f t="shared" ref="S75:S76" si="324">(0*100)/2</f>
        <v>0</v>
      </c>
      <c r="T75" s="4">
        <f>(1*100)/2</f>
        <v>50</v>
      </c>
      <c r="U75" s="4">
        <f t="shared" si="295"/>
        <v>0</v>
      </c>
      <c r="V75" s="4">
        <f t="shared" ref="V75:V76" si="325">(1*100)/2</f>
        <v>50</v>
      </c>
      <c r="W75" s="4">
        <f t="shared" ref="W75:W76" si="326">(2*100)/2</f>
        <v>100</v>
      </c>
      <c r="X75" s="4">
        <f t="shared" ref="X75:Y75" si="327">(1*100)/2</f>
        <v>50</v>
      </c>
      <c r="Y75" s="4">
        <f t="shared" si="327"/>
        <v>50</v>
      </c>
      <c r="Z75" s="4">
        <f t="shared" ref="Z75:AA75" si="328">(0*100)/2</f>
        <v>0</v>
      </c>
      <c r="AA75" s="4">
        <f t="shared" si="328"/>
        <v>0</v>
      </c>
      <c r="AB75" s="4">
        <f>(1*100)/2</f>
        <v>50</v>
      </c>
      <c r="AC75" s="4">
        <f>(0*100)/2</f>
        <v>0</v>
      </c>
      <c r="AD75" s="4">
        <f t="shared" ref="AD75:AE75" si="329">(2*100)/2</f>
        <v>100</v>
      </c>
      <c r="AE75" s="4">
        <f t="shared" si="329"/>
        <v>100</v>
      </c>
    </row>
    <row r="76" spans="1:32">
      <c r="A76" s="1" t="s">
        <v>7</v>
      </c>
      <c r="B76" s="4">
        <f>(2*100)/2</f>
        <v>100</v>
      </c>
      <c r="C76" s="4">
        <f t="shared" ref="C76:G76" si="330">(1*100)/2</f>
        <v>50</v>
      </c>
      <c r="D76" s="4">
        <f t="shared" si="330"/>
        <v>50</v>
      </c>
      <c r="E76" s="4">
        <f t="shared" si="330"/>
        <v>50</v>
      </c>
      <c r="F76" s="4">
        <f t="shared" si="330"/>
        <v>50</v>
      </c>
      <c r="G76" s="4">
        <f t="shared" si="330"/>
        <v>50</v>
      </c>
      <c r="H76" s="4">
        <f t="shared" si="320"/>
        <v>100</v>
      </c>
      <c r="I76" s="4">
        <f>(0*100)/2</f>
        <v>0</v>
      </c>
      <c r="J76" s="4">
        <f t="shared" si="321"/>
        <v>100</v>
      </c>
      <c r="K76" s="4">
        <f t="shared" si="315"/>
        <v>50</v>
      </c>
      <c r="L76" s="4">
        <f t="shared" si="316"/>
        <v>0</v>
      </c>
      <c r="M76" s="4">
        <f>(2*100)/2</f>
        <v>100</v>
      </c>
      <c r="N76" s="4">
        <f t="shared" ref="N76:O76" si="331">(1*100)/2</f>
        <v>50</v>
      </c>
      <c r="O76" s="4">
        <f t="shared" si="331"/>
        <v>50</v>
      </c>
      <c r="P76" s="4">
        <f t="shared" ref="P76:P79" si="332">(2*100)/2</f>
        <v>100</v>
      </c>
      <c r="Q76" s="4">
        <f t="shared" si="308"/>
        <v>0</v>
      </c>
      <c r="R76" s="4">
        <f t="shared" si="323"/>
        <v>50</v>
      </c>
      <c r="S76" s="4">
        <f t="shared" si="324"/>
        <v>0</v>
      </c>
      <c r="T76" s="4">
        <f t="shared" ref="T76:T77" si="333">(2*100)/2</f>
        <v>100</v>
      </c>
      <c r="U76" s="4">
        <f t="shared" si="295"/>
        <v>0</v>
      </c>
      <c r="V76" s="4">
        <f t="shared" si="325"/>
        <v>50</v>
      </c>
      <c r="W76" s="4">
        <f t="shared" si="326"/>
        <v>100</v>
      </c>
      <c r="X76" s="4">
        <f t="shared" ref="X76:X77" si="334">(0*100)/2</f>
        <v>0</v>
      </c>
      <c r="Y76" s="4">
        <f t="shared" ref="Y76:Y77" si="335">(2*100)/2</f>
        <v>100</v>
      </c>
      <c r="Z76" s="4">
        <f t="shared" ref="Z76:Z78" si="336">(0*100)/2</f>
        <v>0</v>
      </c>
      <c r="AA76" s="4">
        <f t="shared" ref="AA76:AA78" si="337">(1*100)/2</f>
        <v>50</v>
      </c>
      <c r="AB76" s="4">
        <f t="shared" ref="AB76:AC76" si="338">(0*100)/2</f>
        <v>0</v>
      </c>
      <c r="AC76" s="4">
        <f t="shared" si="338"/>
        <v>0</v>
      </c>
      <c r="AD76" s="4">
        <f t="shared" ref="AD76:AE76" si="339">(1*100)/2</f>
        <v>50</v>
      </c>
      <c r="AE76" s="4">
        <f t="shared" si="339"/>
        <v>50</v>
      </c>
    </row>
    <row r="77" spans="1:32">
      <c r="A77" s="1" t="s">
        <v>8</v>
      </c>
      <c r="B77" s="4">
        <f t="shared" ref="B77:F77" si="340">(1*100)/2</f>
        <v>50</v>
      </c>
      <c r="C77" s="4">
        <f t="shared" si="340"/>
        <v>50</v>
      </c>
      <c r="D77" s="4">
        <f t="shared" si="340"/>
        <v>50</v>
      </c>
      <c r="E77" s="4">
        <f t="shared" si="340"/>
        <v>50</v>
      </c>
      <c r="F77" s="4">
        <f t="shared" si="340"/>
        <v>50</v>
      </c>
      <c r="G77" s="4">
        <f t="shared" ref="G77:G80" si="341">(0*100)/2</f>
        <v>0</v>
      </c>
      <c r="H77" s="4">
        <f t="shared" ref="H77:I77" si="342">(1*100)/2</f>
        <v>50</v>
      </c>
      <c r="I77" s="4">
        <f t="shared" si="342"/>
        <v>50</v>
      </c>
      <c r="J77" s="4">
        <f t="shared" si="321"/>
        <v>100</v>
      </c>
      <c r="K77" s="4">
        <f t="shared" si="315"/>
        <v>50</v>
      </c>
      <c r="L77" s="4">
        <f t="shared" ref="L77:O77" si="343">(1*100)/2</f>
        <v>50</v>
      </c>
      <c r="M77" s="4">
        <f t="shared" si="343"/>
        <v>50</v>
      </c>
      <c r="N77" s="4">
        <f t="shared" si="343"/>
        <v>50</v>
      </c>
      <c r="O77" s="4">
        <f t="shared" si="343"/>
        <v>50</v>
      </c>
      <c r="P77" s="4">
        <f t="shared" si="332"/>
        <v>100</v>
      </c>
      <c r="Q77" s="4">
        <f t="shared" si="308"/>
        <v>0</v>
      </c>
      <c r="R77" s="4">
        <f t="shared" ref="R77:R78" si="344">(0*100)/2</f>
        <v>0</v>
      </c>
      <c r="S77" s="4">
        <f>(1*100)/2</f>
        <v>50</v>
      </c>
      <c r="T77" s="4">
        <f t="shared" si="333"/>
        <v>100</v>
      </c>
      <c r="U77" s="4">
        <f t="shared" si="295"/>
        <v>0</v>
      </c>
      <c r="V77" s="4">
        <f t="shared" ref="V77:W77" si="345">(2*100)/2</f>
        <v>100</v>
      </c>
      <c r="W77" s="4">
        <f t="shared" si="345"/>
        <v>100</v>
      </c>
      <c r="X77" s="4">
        <f t="shared" si="334"/>
        <v>0</v>
      </c>
      <c r="Y77" s="4">
        <f t="shared" si="335"/>
        <v>100</v>
      </c>
      <c r="Z77" s="4">
        <f t="shared" si="336"/>
        <v>0</v>
      </c>
      <c r="AA77" s="4">
        <f t="shared" si="337"/>
        <v>50</v>
      </c>
      <c r="AB77" s="4">
        <f t="shared" ref="AB77:AC77" si="346">(0*100)/2</f>
        <v>0</v>
      </c>
      <c r="AC77" s="4">
        <f t="shared" si="346"/>
        <v>0</v>
      </c>
      <c r="AD77" s="4">
        <f>(2*100)/2</f>
        <v>100</v>
      </c>
      <c r="AE77" s="4">
        <f>(1*100)/2</f>
        <v>50</v>
      </c>
      <c r="AF77" s="6">
        <v>0.6</v>
      </c>
    </row>
    <row r="78" spans="1:32">
      <c r="A78" s="1" t="s">
        <v>9</v>
      </c>
      <c r="B78" s="4">
        <f t="shared" ref="B78:B81" si="347">(2*100)/2</f>
        <v>100</v>
      </c>
      <c r="C78" s="4">
        <f>(0*100)/2</f>
        <v>0</v>
      </c>
      <c r="D78" s="4">
        <f t="shared" ref="D78:F78" si="348">(1*100)/2</f>
        <v>50</v>
      </c>
      <c r="E78" s="4">
        <f t="shared" si="348"/>
        <v>50</v>
      </c>
      <c r="F78" s="4">
        <f t="shared" si="348"/>
        <v>50</v>
      </c>
      <c r="G78" s="4">
        <f t="shared" si="341"/>
        <v>0</v>
      </c>
      <c r="H78" s="4">
        <f t="shared" ref="H78:J78" si="349">(1*100)/2</f>
        <v>50</v>
      </c>
      <c r="I78" s="4">
        <f t="shared" si="349"/>
        <v>50</v>
      </c>
      <c r="J78" s="4">
        <f t="shared" si="349"/>
        <v>50</v>
      </c>
      <c r="K78" s="4">
        <f>(0*100)/2</f>
        <v>0</v>
      </c>
      <c r="L78" s="4">
        <f t="shared" ref="L78:M78" si="350">(1*100)/2</f>
        <v>50</v>
      </c>
      <c r="M78" s="4">
        <f t="shared" si="350"/>
        <v>50</v>
      </c>
      <c r="N78" s="4">
        <f t="shared" ref="N78:O78" si="351">(0*100)/2</f>
        <v>0</v>
      </c>
      <c r="O78" s="4">
        <f t="shared" si="351"/>
        <v>0</v>
      </c>
      <c r="P78" s="4">
        <f t="shared" si="332"/>
        <v>100</v>
      </c>
      <c r="Q78" s="4">
        <f t="shared" ref="Q78:Q80" si="352">(1*100)/2</f>
        <v>50</v>
      </c>
      <c r="R78" s="4">
        <f t="shared" si="344"/>
        <v>0</v>
      </c>
      <c r="S78" s="4">
        <f>(0*100)/2</f>
        <v>0</v>
      </c>
      <c r="T78" s="4">
        <f t="shared" ref="T78:V78" si="353">(1*100)/2</f>
        <v>50</v>
      </c>
      <c r="U78" s="4">
        <f t="shared" si="353"/>
        <v>50</v>
      </c>
      <c r="V78" s="4">
        <f t="shared" si="353"/>
        <v>50</v>
      </c>
      <c r="W78" s="4">
        <f t="shared" ref="W78:X78" si="354">(0*100)/2</f>
        <v>0</v>
      </c>
      <c r="X78" s="4">
        <f t="shared" si="354"/>
        <v>0</v>
      </c>
      <c r="Y78" s="4">
        <f t="shared" ref="Y78:Y79" si="355">(1*100)/2</f>
        <v>50</v>
      </c>
      <c r="Z78" s="4">
        <f t="shared" si="336"/>
        <v>0</v>
      </c>
      <c r="AA78" s="4">
        <f t="shared" si="337"/>
        <v>50</v>
      </c>
      <c r="AB78" s="4">
        <f t="shared" ref="AB78:AC78" si="356">(0*100)/2</f>
        <v>0</v>
      </c>
      <c r="AC78" s="4">
        <f t="shared" si="356"/>
        <v>0</v>
      </c>
      <c r="AD78" s="4">
        <f t="shared" ref="AD78:AE78" si="357">(1*100)/2</f>
        <v>50</v>
      </c>
      <c r="AE78" s="4">
        <f t="shared" si="357"/>
        <v>50</v>
      </c>
    </row>
    <row r="79" spans="1:32">
      <c r="A79" s="1" t="s">
        <v>10</v>
      </c>
      <c r="B79" s="4">
        <f t="shared" si="347"/>
        <v>100</v>
      </c>
      <c r="C79" s="4">
        <f t="shared" ref="C79:C82" si="358">(1*100)/2</f>
        <v>50</v>
      </c>
      <c r="D79" s="4">
        <f t="shared" ref="D79:D82" si="359">(0*100)/2</f>
        <v>0</v>
      </c>
      <c r="E79" s="4">
        <f>(2*100)/2</f>
        <v>100</v>
      </c>
      <c r="F79" s="4">
        <f>(1*100)/2</f>
        <v>50</v>
      </c>
      <c r="G79" s="4">
        <f t="shared" si="341"/>
        <v>0</v>
      </c>
      <c r="H79" s="4">
        <f>(2*100)/2</f>
        <v>100</v>
      </c>
      <c r="I79" s="4">
        <f t="shared" ref="I79:K79" si="360">(0*100)/2</f>
        <v>0</v>
      </c>
      <c r="J79" s="4">
        <f t="shared" si="360"/>
        <v>0</v>
      </c>
      <c r="K79" s="4">
        <f t="shared" si="360"/>
        <v>0</v>
      </c>
      <c r="L79" s="4">
        <f t="shared" ref="L79:L82" si="361">(2*100)/2</f>
        <v>100</v>
      </c>
      <c r="M79" s="4">
        <f t="shared" ref="M79:N79" si="362">(1*100)/2</f>
        <v>50</v>
      </c>
      <c r="N79" s="4">
        <f t="shared" si="362"/>
        <v>50</v>
      </c>
      <c r="O79" s="4">
        <f>(0*100)/2</f>
        <v>0</v>
      </c>
      <c r="P79" s="4">
        <f t="shared" si="332"/>
        <v>100</v>
      </c>
      <c r="Q79" s="4">
        <f t="shared" si="352"/>
        <v>50</v>
      </c>
      <c r="R79" s="4">
        <f t="shared" ref="R79:R80" si="363">(2*100)/2</f>
        <v>100</v>
      </c>
      <c r="S79" s="4">
        <f>(1*100)/2</f>
        <v>50</v>
      </c>
      <c r="T79" s="4">
        <f t="shared" ref="T79:T80" si="364">(0*100)/2</f>
        <v>0</v>
      </c>
      <c r="U79" s="4">
        <f>(1*100)/2</f>
        <v>50</v>
      </c>
      <c r="V79" s="4">
        <f>(2*100)/2</f>
        <v>100</v>
      </c>
      <c r="W79" s="4">
        <f>(1*100)/2</f>
        <v>50</v>
      </c>
      <c r="X79" s="4">
        <f>(0*100)/2</f>
        <v>0</v>
      </c>
      <c r="Y79" s="4">
        <f t="shared" si="355"/>
        <v>50</v>
      </c>
      <c r="Z79" s="4">
        <f>(1*100)/2</f>
        <v>50</v>
      </c>
      <c r="AA79" s="4">
        <f t="shared" ref="AA79:AA81" si="365">(2*100)/2</f>
        <v>100</v>
      </c>
      <c r="AB79" s="4">
        <f>(0*100)/2</f>
        <v>0</v>
      </c>
      <c r="AC79" s="4">
        <f>(1*100)/2</f>
        <v>50</v>
      </c>
      <c r="AD79" s="4">
        <f t="shared" ref="AD79:AD82" si="366">(2*100)/2</f>
        <v>100</v>
      </c>
      <c r="AE79" s="4">
        <f t="shared" ref="AE79:AE80" si="367">(1*100)/2</f>
        <v>50</v>
      </c>
    </row>
    <row r="80" spans="1:32">
      <c r="A80" s="1" t="s">
        <v>11</v>
      </c>
      <c r="B80" s="4">
        <f t="shared" si="347"/>
        <v>100</v>
      </c>
      <c r="C80" s="4">
        <f t="shared" si="358"/>
        <v>50</v>
      </c>
      <c r="D80" s="4">
        <f t="shared" si="359"/>
        <v>0</v>
      </c>
      <c r="E80" s="4">
        <f t="shared" ref="E80:F80" si="368">(1*100)/2</f>
        <v>50</v>
      </c>
      <c r="F80" s="4">
        <f t="shared" si="368"/>
        <v>50</v>
      </c>
      <c r="G80" s="4">
        <f t="shared" si="341"/>
        <v>0</v>
      </c>
      <c r="H80" s="4">
        <f t="shared" ref="H80:I80" si="369">(1*100)/2</f>
        <v>50</v>
      </c>
      <c r="I80" s="4">
        <f t="shared" si="369"/>
        <v>50</v>
      </c>
      <c r="J80" s="4">
        <f t="shared" ref="J80:K80" si="370">(0*100)/2</f>
        <v>0</v>
      </c>
      <c r="K80" s="4">
        <f t="shared" si="370"/>
        <v>0</v>
      </c>
      <c r="L80" s="4">
        <f t="shared" si="361"/>
        <v>100</v>
      </c>
      <c r="M80" s="4">
        <f t="shared" ref="M80:N80" si="371">(1*100)/2</f>
        <v>50</v>
      </c>
      <c r="N80" s="4">
        <f t="shared" si="371"/>
        <v>50</v>
      </c>
      <c r="O80" s="4">
        <f t="shared" ref="O80:P80" si="372">(2*100)/2</f>
        <v>100</v>
      </c>
      <c r="P80" s="4">
        <f t="shared" si="372"/>
        <v>100</v>
      </c>
      <c r="Q80" s="4">
        <f t="shared" si="352"/>
        <v>50</v>
      </c>
      <c r="R80" s="4">
        <f t="shared" si="363"/>
        <v>100</v>
      </c>
      <c r="S80" s="4">
        <f>(2*100)/2</f>
        <v>100</v>
      </c>
      <c r="T80" s="4">
        <f t="shared" si="364"/>
        <v>0</v>
      </c>
      <c r="U80" s="4">
        <f>(0*100)/2</f>
        <v>0</v>
      </c>
      <c r="V80" s="4">
        <f>(1*100)/2</f>
        <v>50</v>
      </c>
      <c r="W80" s="4">
        <f>(0*100)/2</f>
        <v>0</v>
      </c>
      <c r="X80" s="4">
        <f t="shared" ref="X80:Z80" si="373">(1*100)/2</f>
        <v>50</v>
      </c>
      <c r="Y80" s="4">
        <f t="shared" si="373"/>
        <v>50</v>
      </c>
      <c r="Z80" s="4">
        <f t="shared" si="373"/>
        <v>50</v>
      </c>
      <c r="AA80" s="4">
        <f t="shared" si="365"/>
        <v>100</v>
      </c>
      <c r="AB80" s="4">
        <f t="shared" ref="AB80:AC80" si="374">(1*100)/2</f>
        <v>50</v>
      </c>
      <c r="AC80" s="4">
        <f t="shared" si="374"/>
        <v>50</v>
      </c>
      <c r="AD80" s="4">
        <f t="shared" si="366"/>
        <v>100</v>
      </c>
      <c r="AE80" s="4">
        <f t="shared" si="367"/>
        <v>50</v>
      </c>
    </row>
    <row r="81" spans="1:32">
      <c r="A81" s="1" t="s">
        <v>12</v>
      </c>
      <c r="B81" s="4">
        <f t="shared" si="347"/>
        <v>100</v>
      </c>
      <c r="C81" s="4">
        <f t="shared" si="358"/>
        <v>50</v>
      </c>
      <c r="D81" s="4">
        <f t="shared" si="359"/>
        <v>0</v>
      </c>
      <c r="E81" s="4">
        <f t="shared" ref="E81:G81" si="375">(2*100)/2</f>
        <v>100</v>
      </c>
      <c r="F81" s="4">
        <f t="shared" si="375"/>
        <v>100</v>
      </c>
      <c r="G81" s="4">
        <f t="shared" si="375"/>
        <v>100</v>
      </c>
      <c r="H81" s="4">
        <f>(1*100)/2</f>
        <v>50</v>
      </c>
      <c r="I81" s="4">
        <f t="shared" ref="I81:K81" si="376">(0*100)/2</f>
        <v>0</v>
      </c>
      <c r="J81" s="4">
        <f t="shared" si="376"/>
        <v>0</v>
      </c>
      <c r="K81" s="4">
        <f t="shared" si="376"/>
        <v>0</v>
      </c>
      <c r="L81" s="4">
        <f t="shared" si="361"/>
        <v>100</v>
      </c>
      <c r="M81" s="4">
        <f t="shared" ref="M81:N81" si="377">(1*100)/2</f>
        <v>50</v>
      </c>
      <c r="N81" s="4">
        <f t="shared" si="377"/>
        <v>50</v>
      </c>
      <c r="O81" s="4">
        <f>(2*100)/2</f>
        <v>100</v>
      </c>
      <c r="P81" s="4">
        <f>(1*100)/2</f>
        <v>50</v>
      </c>
      <c r="Q81" s="4">
        <f t="shared" ref="Q81:Q84" si="378">(2*100)/2</f>
        <v>100</v>
      </c>
      <c r="R81" s="4">
        <f t="shared" ref="R81:T81" si="379">(0*100)/2</f>
        <v>0</v>
      </c>
      <c r="S81" s="4">
        <f t="shared" si="379"/>
        <v>0</v>
      </c>
      <c r="T81" s="4">
        <f t="shared" si="379"/>
        <v>0</v>
      </c>
      <c r="U81" s="4">
        <f>(1*100)/2</f>
        <v>50</v>
      </c>
      <c r="V81" s="4">
        <f t="shared" ref="V81:W81" si="380">(0*100)/2</f>
        <v>0</v>
      </c>
      <c r="W81" s="4">
        <f t="shared" si="380"/>
        <v>0</v>
      </c>
      <c r="X81" s="4">
        <f>(1*100)/2</f>
        <v>50</v>
      </c>
      <c r="Y81" s="4">
        <f>(0*100)/2</f>
        <v>0</v>
      </c>
      <c r="Z81" s="4">
        <f>(1*100)/2</f>
        <v>50</v>
      </c>
      <c r="AA81" s="4">
        <f t="shared" si="365"/>
        <v>100</v>
      </c>
      <c r="AB81" s="4">
        <f>(1*100)/2</f>
        <v>50</v>
      </c>
      <c r="AC81" s="4">
        <f>(0*100)/2</f>
        <v>0</v>
      </c>
      <c r="AD81" s="4">
        <f t="shared" si="366"/>
        <v>100</v>
      </c>
      <c r="AE81" s="4">
        <f t="shared" ref="AE81:AE82" si="381">(2*100)/2</f>
        <v>100</v>
      </c>
    </row>
    <row r="82" spans="1:32">
      <c r="A82" s="1" t="s">
        <v>13</v>
      </c>
      <c r="B82" s="4">
        <f t="shared" ref="B82:B86" si="382">(0*100)/2</f>
        <v>0</v>
      </c>
      <c r="C82" s="4">
        <f t="shared" si="358"/>
        <v>50</v>
      </c>
      <c r="D82" s="4">
        <f t="shared" si="359"/>
        <v>0</v>
      </c>
      <c r="E82" s="4">
        <f>(1*100)/2</f>
        <v>50</v>
      </c>
      <c r="F82" s="4">
        <f>(0*100)/2</f>
        <v>0</v>
      </c>
      <c r="G82" s="4">
        <f t="shared" ref="G82:H82" si="383">(1*100)/2</f>
        <v>50</v>
      </c>
      <c r="H82" s="4">
        <f t="shared" si="383"/>
        <v>50</v>
      </c>
      <c r="I82" s="4">
        <f t="shared" ref="I82:K82" si="384">(0*100)/2</f>
        <v>0</v>
      </c>
      <c r="J82" s="4">
        <f t="shared" si="384"/>
        <v>0</v>
      </c>
      <c r="K82" s="4">
        <f t="shared" si="384"/>
        <v>0</v>
      </c>
      <c r="L82" s="4">
        <f t="shared" si="361"/>
        <v>100</v>
      </c>
      <c r="M82" s="4">
        <f t="shared" ref="M82:M84" si="385">(0*100)/2</f>
        <v>0</v>
      </c>
      <c r="N82" s="4">
        <f>(2*100)/2</f>
        <v>100</v>
      </c>
      <c r="O82" s="4">
        <f t="shared" ref="O82:P82" si="386">(1*100)/2</f>
        <v>50</v>
      </c>
      <c r="P82" s="4">
        <f t="shared" si="386"/>
        <v>50</v>
      </c>
      <c r="Q82" s="4">
        <f t="shared" si="378"/>
        <v>100</v>
      </c>
      <c r="R82" s="4">
        <f>(1*100)/2</f>
        <v>50</v>
      </c>
      <c r="S82" s="4">
        <f>(0*100)/2</f>
        <v>0</v>
      </c>
      <c r="T82" s="4">
        <f t="shared" ref="T82:V82" si="387">(2*100)/2</f>
        <v>100</v>
      </c>
      <c r="U82" s="4">
        <f t="shared" si="387"/>
        <v>100</v>
      </c>
      <c r="V82" s="4">
        <f t="shared" si="387"/>
        <v>100</v>
      </c>
      <c r="W82" s="4">
        <f>(1*100)/2</f>
        <v>50</v>
      </c>
      <c r="X82" s="4">
        <f t="shared" ref="X82:Y82" si="388">(2*100)/2</f>
        <v>100</v>
      </c>
      <c r="Y82" s="4">
        <f t="shared" si="388"/>
        <v>100</v>
      </c>
      <c r="Z82" s="4">
        <f t="shared" ref="Z82:Z84" si="389">(0*100)/2</f>
        <v>0</v>
      </c>
      <c r="AA82" s="4">
        <f>(1*100)/2</f>
        <v>50</v>
      </c>
      <c r="AB82" s="4">
        <f>(2*100)/2</f>
        <v>100</v>
      </c>
      <c r="AC82" s="4">
        <f>(1*100)/2</f>
        <v>50</v>
      </c>
      <c r="AD82" s="4">
        <f t="shared" si="366"/>
        <v>100</v>
      </c>
      <c r="AE82" s="4">
        <f t="shared" si="381"/>
        <v>100</v>
      </c>
    </row>
    <row r="83" spans="1:32">
      <c r="A83" s="1" t="s">
        <v>14</v>
      </c>
      <c r="B83" s="4">
        <f t="shared" si="382"/>
        <v>0</v>
      </c>
      <c r="C83" s="4">
        <f t="shared" ref="C83:G83" si="390">(0*100)/2</f>
        <v>0</v>
      </c>
      <c r="D83" s="4">
        <f t="shared" si="390"/>
        <v>0</v>
      </c>
      <c r="E83" s="4">
        <f t="shared" si="390"/>
        <v>0</v>
      </c>
      <c r="F83" s="4">
        <f t="shared" si="390"/>
        <v>0</v>
      </c>
      <c r="G83" s="4">
        <f t="shared" si="390"/>
        <v>0</v>
      </c>
      <c r="H83" s="4">
        <f>(1*100)/2</f>
        <v>50</v>
      </c>
      <c r="I83" s="4">
        <f t="shared" ref="I83:K83" si="391">(0*100)/2</f>
        <v>0</v>
      </c>
      <c r="J83" s="4">
        <f t="shared" si="391"/>
        <v>0</v>
      </c>
      <c r="K83" s="4">
        <f t="shared" si="391"/>
        <v>0</v>
      </c>
      <c r="L83" s="4">
        <f t="shared" ref="L83:L84" si="392">(1*100)/2</f>
        <v>50</v>
      </c>
      <c r="M83" s="4">
        <f t="shared" si="385"/>
        <v>0</v>
      </c>
      <c r="N83" s="4">
        <f t="shared" ref="N83:P83" si="393">(1*100)/2</f>
        <v>50</v>
      </c>
      <c r="O83" s="4">
        <f t="shared" si="393"/>
        <v>50</v>
      </c>
      <c r="P83" s="4">
        <f t="shared" si="393"/>
        <v>50</v>
      </c>
      <c r="Q83" s="4">
        <f t="shared" si="378"/>
        <v>100</v>
      </c>
      <c r="R83" s="4">
        <f t="shared" ref="R83:R84" si="394">(0*100)/2</f>
        <v>0</v>
      </c>
      <c r="S83" s="4">
        <f t="shared" ref="S83:T83" si="395">(1*100)/2</f>
        <v>50</v>
      </c>
      <c r="T83" s="4">
        <f t="shared" si="395"/>
        <v>50</v>
      </c>
      <c r="U83" s="4">
        <f>(0*100)/2</f>
        <v>0</v>
      </c>
      <c r="V83" s="4">
        <f t="shared" ref="V83:W83" si="396">(1*100)/2</f>
        <v>50</v>
      </c>
      <c r="W83" s="4">
        <f t="shared" si="396"/>
        <v>50</v>
      </c>
      <c r="X83" s="4">
        <f t="shared" ref="X83:Y83" si="397">(2*100)/2</f>
        <v>100</v>
      </c>
      <c r="Y83" s="4">
        <f t="shared" si="397"/>
        <v>100</v>
      </c>
      <c r="Z83" s="4">
        <f t="shared" si="389"/>
        <v>0</v>
      </c>
      <c r="AA83" s="4">
        <f t="shared" ref="AA83:AA84" si="398">(2*100)/2</f>
        <v>100</v>
      </c>
      <c r="AB83" s="4">
        <f t="shared" ref="AB83:AE83" si="399">(1*100)/2</f>
        <v>50</v>
      </c>
      <c r="AC83" s="4">
        <f t="shared" si="399"/>
        <v>50</v>
      </c>
      <c r="AD83" s="4">
        <f t="shared" si="399"/>
        <v>50</v>
      </c>
      <c r="AE83" s="4">
        <f t="shared" si="399"/>
        <v>50</v>
      </c>
    </row>
    <row r="84" spans="1:32">
      <c r="A84" s="1" t="s">
        <v>15</v>
      </c>
      <c r="B84" s="4">
        <f t="shared" si="382"/>
        <v>0</v>
      </c>
      <c r="C84" s="4">
        <f t="shared" ref="C84:K84" si="400">(0*100)/2</f>
        <v>0</v>
      </c>
      <c r="D84" s="4">
        <f t="shared" si="400"/>
        <v>0</v>
      </c>
      <c r="E84" s="4">
        <f t="shared" si="400"/>
        <v>0</v>
      </c>
      <c r="F84" s="4">
        <f t="shared" si="400"/>
        <v>0</v>
      </c>
      <c r="G84" s="4">
        <f t="shared" si="400"/>
        <v>0</v>
      </c>
      <c r="H84" s="4">
        <f t="shared" si="400"/>
        <v>0</v>
      </c>
      <c r="I84" s="4">
        <f t="shared" si="400"/>
        <v>0</v>
      </c>
      <c r="J84" s="4">
        <f t="shared" si="400"/>
        <v>0</v>
      </c>
      <c r="K84" s="4">
        <f t="shared" si="400"/>
        <v>0</v>
      </c>
      <c r="L84" s="4">
        <f t="shared" si="392"/>
        <v>50</v>
      </c>
      <c r="M84" s="4">
        <f t="shared" si="385"/>
        <v>0</v>
      </c>
      <c r="N84" s="4">
        <f t="shared" ref="N84:O84" si="401">(0*100)/2</f>
        <v>0</v>
      </c>
      <c r="O84" s="4">
        <f t="shared" si="401"/>
        <v>0</v>
      </c>
      <c r="P84" s="4">
        <f>(1*100)/2</f>
        <v>50</v>
      </c>
      <c r="Q84" s="4">
        <f t="shared" si="378"/>
        <v>100</v>
      </c>
      <c r="R84" s="4">
        <f t="shared" si="394"/>
        <v>0</v>
      </c>
      <c r="S84" s="4">
        <f t="shared" ref="S84:W84" si="402">(0*100)/2</f>
        <v>0</v>
      </c>
      <c r="T84" s="4">
        <f t="shared" si="402"/>
        <v>0</v>
      </c>
      <c r="U84" s="4">
        <f t="shared" si="402"/>
        <v>0</v>
      </c>
      <c r="V84" s="4">
        <f t="shared" si="402"/>
        <v>0</v>
      </c>
      <c r="W84" s="4">
        <f t="shared" si="402"/>
        <v>0</v>
      </c>
      <c r="X84" s="4">
        <f t="shared" ref="X84:Y84" si="403">(1*100)/2</f>
        <v>50</v>
      </c>
      <c r="Y84" s="4">
        <f t="shared" si="403"/>
        <v>50</v>
      </c>
      <c r="Z84" s="4">
        <f t="shared" si="389"/>
        <v>0</v>
      </c>
      <c r="AA84" s="4">
        <f t="shared" si="398"/>
        <v>100</v>
      </c>
      <c r="AB84" s="4">
        <f>(1*100)/2</f>
        <v>50</v>
      </c>
      <c r="AC84" s="4">
        <f t="shared" ref="AC84:AE84" si="404">(0*100)/2</f>
        <v>0</v>
      </c>
      <c r="AD84" s="4">
        <f t="shared" si="404"/>
        <v>0</v>
      </c>
      <c r="AE84" s="4">
        <f t="shared" si="404"/>
        <v>0</v>
      </c>
    </row>
    <row r="85" spans="1:32">
      <c r="A85" s="1" t="s">
        <v>16</v>
      </c>
      <c r="B85" s="4">
        <f t="shared" si="382"/>
        <v>0</v>
      </c>
      <c r="C85" s="4">
        <f t="shared" ref="C85:AE85" si="405">(0*100)/2</f>
        <v>0</v>
      </c>
      <c r="D85" s="4">
        <f t="shared" si="405"/>
        <v>0</v>
      </c>
      <c r="E85" s="4">
        <f t="shared" si="405"/>
        <v>0</v>
      </c>
      <c r="F85" s="4">
        <f t="shared" si="405"/>
        <v>0</v>
      </c>
      <c r="G85" s="4">
        <f t="shared" si="405"/>
        <v>0</v>
      </c>
      <c r="H85" s="4">
        <f t="shared" si="405"/>
        <v>0</v>
      </c>
      <c r="I85" s="4">
        <f t="shared" si="405"/>
        <v>0</v>
      </c>
      <c r="J85" s="4">
        <f t="shared" si="405"/>
        <v>0</v>
      </c>
      <c r="K85" s="4">
        <f t="shared" si="405"/>
        <v>0</v>
      </c>
      <c r="L85" s="4">
        <f t="shared" si="405"/>
        <v>0</v>
      </c>
      <c r="M85" s="4">
        <f t="shared" si="405"/>
        <v>0</v>
      </c>
      <c r="N85" s="4">
        <f t="shared" si="405"/>
        <v>0</v>
      </c>
      <c r="O85" s="4">
        <f t="shared" si="405"/>
        <v>0</v>
      </c>
      <c r="P85" s="4">
        <f t="shared" si="405"/>
        <v>0</v>
      </c>
      <c r="Q85" s="4">
        <f t="shared" si="405"/>
        <v>0</v>
      </c>
      <c r="R85" s="4">
        <f t="shared" si="405"/>
        <v>0</v>
      </c>
      <c r="S85" s="4">
        <f t="shared" si="405"/>
        <v>0</v>
      </c>
      <c r="T85" s="4">
        <f t="shared" si="405"/>
        <v>0</v>
      </c>
      <c r="U85" s="4">
        <f t="shared" si="405"/>
        <v>0</v>
      </c>
      <c r="V85" s="4">
        <f t="shared" si="405"/>
        <v>0</v>
      </c>
      <c r="W85" s="4">
        <f t="shared" si="405"/>
        <v>0</v>
      </c>
      <c r="X85" s="4">
        <f t="shared" si="405"/>
        <v>0</v>
      </c>
      <c r="Y85" s="4">
        <f t="shared" si="405"/>
        <v>0</v>
      </c>
      <c r="Z85" s="4">
        <f t="shared" si="405"/>
        <v>0</v>
      </c>
      <c r="AA85" s="4">
        <f t="shared" si="405"/>
        <v>0</v>
      </c>
      <c r="AB85" s="4">
        <f t="shared" si="405"/>
        <v>0</v>
      </c>
      <c r="AC85" s="4">
        <f t="shared" si="405"/>
        <v>0</v>
      </c>
      <c r="AD85" s="4">
        <f t="shared" si="405"/>
        <v>0</v>
      </c>
      <c r="AE85" s="4">
        <f t="shared" si="405"/>
        <v>0</v>
      </c>
    </row>
    <row r="86" spans="1:32">
      <c r="A86" s="1" t="s">
        <v>17</v>
      </c>
      <c r="B86" s="4">
        <f t="shared" si="382"/>
        <v>0</v>
      </c>
      <c r="C86" s="4">
        <f t="shared" ref="C86:AE86" si="406">(0*100)/2</f>
        <v>0</v>
      </c>
      <c r="D86" s="4">
        <f t="shared" si="406"/>
        <v>0</v>
      </c>
      <c r="E86" s="4">
        <f t="shared" si="406"/>
        <v>0</v>
      </c>
      <c r="F86" s="4">
        <f t="shared" si="406"/>
        <v>0</v>
      </c>
      <c r="G86" s="4">
        <f t="shared" si="406"/>
        <v>0</v>
      </c>
      <c r="H86" s="4">
        <f t="shared" si="406"/>
        <v>0</v>
      </c>
      <c r="I86" s="4">
        <f t="shared" si="406"/>
        <v>0</v>
      </c>
      <c r="J86" s="4">
        <f t="shared" si="406"/>
        <v>0</v>
      </c>
      <c r="K86" s="4">
        <f t="shared" si="406"/>
        <v>0</v>
      </c>
      <c r="L86" s="4">
        <f t="shared" si="406"/>
        <v>0</v>
      </c>
      <c r="M86" s="4">
        <f t="shared" si="406"/>
        <v>0</v>
      </c>
      <c r="N86" s="4">
        <f t="shared" si="406"/>
        <v>0</v>
      </c>
      <c r="O86" s="4">
        <f t="shared" si="406"/>
        <v>0</v>
      </c>
      <c r="P86" s="4">
        <f t="shared" si="406"/>
        <v>0</v>
      </c>
      <c r="Q86" s="4">
        <f t="shared" si="406"/>
        <v>0</v>
      </c>
      <c r="R86" s="4">
        <f t="shared" si="406"/>
        <v>0</v>
      </c>
      <c r="S86" s="4">
        <f t="shared" si="406"/>
        <v>0</v>
      </c>
      <c r="T86" s="4">
        <f t="shared" si="406"/>
        <v>0</v>
      </c>
      <c r="U86" s="4">
        <f t="shared" si="406"/>
        <v>0</v>
      </c>
      <c r="V86" s="4">
        <f t="shared" si="406"/>
        <v>0</v>
      </c>
      <c r="W86" s="4">
        <f t="shared" si="406"/>
        <v>0</v>
      </c>
      <c r="X86" s="4">
        <f t="shared" si="406"/>
        <v>0</v>
      </c>
      <c r="Y86" s="4">
        <f t="shared" si="406"/>
        <v>0</v>
      </c>
      <c r="Z86" s="4">
        <f t="shared" si="406"/>
        <v>0</v>
      </c>
      <c r="AA86" s="4">
        <f t="shared" si="406"/>
        <v>0</v>
      </c>
      <c r="AB86" s="4">
        <f t="shared" si="406"/>
        <v>0</v>
      </c>
      <c r="AC86" s="4">
        <f t="shared" si="406"/>
        <v>0</v>
      </c>
      <c r="AD86" s="4">
        <f t="shared" si="406"/>
        <v>0</v>
      </c>
      <c r="AE86" s="4">
        <f t="shared" si="406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2">
      <c r="A88" s="1" t="s">
        <v>2</v>
      </c>
      <c r="B88" s="4">
        <f t="shared" ref="B88:H88" si="407">(0*100)/2</f>
        <v>0</v>
      </c>
      <c r="C88" s="4">
        <f t="shared" si="407"/>
        <v>0</v>
      </c>
      <c r="D88" s="4">
        <f t="shared" si="407"/>
        <v>0</v>
      </c>
      <c r="E88" s="4">
        <f t="shared" si="407"/>
        <v>0</v>
      </c>
      <c r="F88" s="4">
        <f t="shared" si="407"/>
        <v>0</v>
      </c>
      <c r="G88" s="4">
        <f t="shared" si="407"/>
        <v>0</v>
      </c>
      <c r="H88" s="4">
        <f t="shared" si="407"/>
        <v>0</v>
      </c>
      <c r="I88" s="4">
        <f t="shared" ref="I88:AE88" si="408">(0*100)/1</f>
        <v>0</v>
      </c>
      <c r="J88" s="4">
        <f t="shared" si="408"/>
        <v>0</v>
      </c>
      <c r="K88" s="4">
        <f t="shared" si="408"/>
        <v>0</v>
      </c>
      <c r="L88" s="4">
        <f t="shared" si="408"/>
        <v>0</v>
      </c>
      <c r="M88" s="4">
        <f t="shared" si="408"/>
        <v>0</v>
      </c>
      <c r="N88" s="4">
        <f t="shared" si="408"/>
        <v>0</v>
      </c>
      <c r="O88" s="4">
        <f t="shared" si="408"/>
        <v>0</v>
      </c>
      <c r="P88" s="4">
        <f t="shared" si="408"/>
        <v>0</v>
      </c>
      <c r="Q88" s="4">
        <f t="shared" si="408"/>
        <v>0</v>
      </c>
      <c r="R88" s="4">
        <f t="shared" si="408"/>
        <v>0</v>
      </c>
      <c r="S88" s="4">
        <f t="shared" si="408"/>
        <v>0</v>
      </c>
      <c r="T88" s="4">
        <f t="shared" si="408"/>
        <v>0</v>
      </c>
      <c r="U88" s="4">
        <f t="shared" si="408"/>
        <v>0</v>
      </c>
      <c r="V88" s="4">
        <f t="shared" si="408"/>
        <v>0</v>
      </c>
      <c r="W88" s="4">
        <f t="shared" si="408"/>
        <v>0</v>
      </c>
      <c r="X88" s="4">
        <f t="shared" si="408"/>
        <v>0</v>
      </c>
      <c r="Y88" s="4">
        <f t="shared" si="408"/>
        <v>0</v>
      </c>
      <c r="Z88" s="4">
        <f t="shared" si="408"/>
        <v>0</v>
      </c>
      <c r="AA88" s="4">
        <f t="shared" si="408"/>
        <v>0</v>
      </c>
      <c r="AB88" s="4">
        <f t="shared" si="408"/>
        <v>0</v>
      </c>
      <c r="AC88" s="4">
        <f t="shared" si="408"/>
        <v>0</v>
      </c>
      <c r="AD88" s="4">
        <f t="shared" si="408"/>
        <v>0</v>
      </c>
      <c r="AE88" s="4">
        <f t="shared" si="408"/>
        <v>0</v>
      </c>
      <c r="AF88" s="4">
        <f>AVERAGE(B90:AE101)</f>
        <v>56.944444444444443</v>
      </c>
    </row>
    <row r="89" spans="1:32">
      <c r="A89" s="1" t="s">
        <v>3</v>
      </c>
      <c r="B89" s="4">
        <f t="shared" ref="B89:H89" si="409">(0*100)/2</f>
        <v>0</v>
      </c>
      <c r="C89" s="4">
        <f t="shared" si="409"/>
        <v>0</v>
      </c>
      <c r="D89" s="4">
        <f t="shared" si="409"/>
        <v>0</v>
      </c>
      <c r="E89" s="4">
        <f t="shared" si="409"/>
        <v>0</v>
      </c>
      <c r="F89" s="4">
        <f t="shared" si="409"/>
        <v>0</v>
      </c>
      <c r="G89" s="4">
        <f t="shared" si="409"/>
        <v>0</v>
      </c>
      <c r="H89" s="4">
        <f t="shared" si="409"/>
        <v>0</v>
      </c>
      <c r="I89" s="4">
        <f>(1*100)/1</f>
        <v>100</v>
      </c>
      <c r="J89" s="4">
        <f t="shared" ref="J89:U89" si="410">(0*100)/1</f>
        <v>0</v>
      </c>
      <c r="K89" s="4">
        <f t="shared" si="410"/>
        <v>0</v>
      </c>
      <c r="L89" s="4">
        <f t="shared" si="410"/>
        <v>0</v>
      </c>
      <c r="M89" s="4">
        <f t="shared" si="410"/>
        <v>0</v>
      </c>
      <c r="N89" s="4">
        <f t="shared" si="410"/>
        <v>0</v>
      </c>
      <c r="O89" s="4">
        <f t="shared" si="410"/>
        <v>0</v>
      </c>
      <c r="P89" s="4">
        <f t="shared" si="410"/>
        <v>0</v>
      </c>
      <c r="Q89" s="4">
        <f t="shared" si="410"/>
        <v>0</v>
      </c>
      <c r="R89" s="4">
        <f t="shared" si="410"/>
        <v>0</v>
      </c>
      <c r="S89" s="4">
        <f t="shared" si="410"/>
        <v>0</v>
      </c>
      <c r="T89" s="4">
        <f t="shared" si="410"/>
        <v>0</v>
      </c>
      <c r="U89" s="4">
        <f t="shared" si="410"/>
        <v>0</v>
      </c>
      <c r="V89" s="4">
        <f t="shared" ref="V89:V92" si="411">(1*100)/1</f>
        <v>100</v>
      </c>
      <c r="W89" s="4">
        <f t="shared" ref="W89:AE89" si="412">(0*100)/1</f>
        <v>0</v>
      </c>
      <c r="X89" s="4">
        <f t="shared" si="412"/>
        <v>0</v>
      </c>
      <c r="Y89" s="4">
        <f t="shared" si="412"/>
        <v>0</v>
      </c>
      <c r="Z89" s="4">
        <f t="shared" si="412"/>
        <v>0</v>
      </c>
      <c r="AA89" s="4">
        <f t="shared" si="412"/>
        <v>0</v>
      </c>
      <c r="AB89" s="4">
        <f t="shared" si="412"/>
        <v>0</v>
      </c>
      <c r="AC89" s="4">
        <f t="shared" si="412"/>
        <v>0</v>
      </c>
      <c r="AD89" s="4">
        <f t="shared" si="412"/>
        <v>0</v>
      </c>
      <c r="AE89" s="4">
        <f t="shared" si="412"/>
        <v>0</v>
      </c>
    </row>
    <row r="90" spans="1:32">
      <c r="A90" s="1" t="s">
        <v>4</v>
      </c>
      <c r="B90" s="4">
        <f t="shared" ref="B90:B101" si="413">(1*100)/1</f>
        <v>100</v>
      </c>
      <c r="C90" s="4">
        <f t="shared" ref="C90:E90" si="414">(0*100)/2</f>
        <v>0</v>
      </c>
      <c r="D90" s="4">
        <f t="shared" si="414"/>
        <v>0</v>
      </c>
      <c r="E90" s="4">
        <f t="shared" si="414"/>
        <v>0</v>
      </c>
      <c r="F90" s="4">
        <f t="shared" ref="F90:I90" si="415">(1*100)/1</f>
        <v>100</v>
      </c>
      <c r="G90" s="4">
        <f t="shared" si="415"/>
        <v>100</v>
      </c>
      <c r="H90" s="4">
        <f t="shared" si="415"/>
        <v>100</v>
      </c>
      <c r="I90" s="4">
        <f t="shared" si="415"/>
        <v>100</v>
      </c>
      <c r="J90" s="4">
        <f t="shared" ref="J90:J101" si="416">(0*100)/1</f>
        <v>0</v>
      </c>
      <c r="K90" s="4">
        <f t="shared" ref="K90:K97" si="417">(1*100)/1</f>
        <v>100</v>
      </c>
      <c r="L90" s="4">
        <f t="shared" ref="L90:M90" si="418">(0*100)/1</f>
        <v>0</v>
      </c>
      <c r="M90" s="4">
        <f t="shared" si="418"/>
        <v>0</v>
      </c>
      <c r="N90" s="4">
        <f t="shared" ref="N90:S90" si="419">(1*100)/1</f>
        <v>100</v>
      </c>
      <c r="O90" s="4">
        <f t="shared" si="419"/>
        <v>100</v>
      </c>
      <c r="P90" s="4">
        <f t="shared" si="419"/>
        <v>100</v>
      </c>
      <c r="Q90" s="4">
        <f t="shared" si="419"/>
        <v>100</v>
      </c>
      <c r="R90" s="4">
        <f t="shared" si="419"/>
        <v>100</v>
      </c>
      <c r="S90" s="4">
        <f t="shared" si="419"/>
        <v>100</v>
      </c>
      <c r="T90" s="4">
        <f t="shared" ref="T90:U90" si="420">(0*100)/1</f>
        <v>0</v>
      </c>
      <c r="U90" s="4">
        <f t="shared" si="420"/>
        <v>0</v>
      </c>
      <c r="V90" s="4">
        <f t="shared" si="411"/>
        <v>100</v>
      </c>
      <c r="W90" s="4">
        <f t="shared" ref="W90:AB90" si="421">(0*100)/1</f>
        <v>0</v>
      </c>
      <c r="X90" s="4">
        <f t="shared" si="421"/>
        <v>0</v>
      </c>
      <c r="Y90" s="4">
        <f t="shared" si="421"/>
        <v>0</v>
      </c>
      <c r="Z90" s="4">
        <f t="shared" si="421"/>
        <v>0</v>
      </c>
      <c r="AA90" s="4">
        <f t="shared" si="421"/>
        <v>0</v>
      </c>
      <c r="AB90" s="4">
        <f t="shared" si="421"/>
        <v>0</v>
      </c>
      <c r="AC90" s="4">
        <f t="shared" ref="AC90:AD90" si="422">(1*100)/1</f>
        <v>100</v>
      </c>
      <c r="AD90" s="4">
        <f t="shared" si="422"/>
        <v>100</v>
      </c>
      <c r="AE90" s="4">
        <f t="shared" ref="AE90:AE92" si="423">(0*100)/1</f>
        <v>0</v>
      </c>
    </row>
    <row r="91" spans="1:32">
      <c r="A91" s="1" t="s">
        <v>5</v>
      </c>
      <c r="B91" s="4">
        <f t="shared" si="413"/>
        <v>100</v>
      </c>
      <c r="C91" s="4">
        <f t="shared" ref="C91:E91" si="424">(0*100)/2</f>
        <v>0</v>
      </c>
      <c r="D91" s="4">
        <f t="shared" si="424"/>
        <v>0</v>
      </c>
      <c r="E91" s="4">
        <f t="shared" si="424"/>
        <v>0</v>
      </c>
      <c r="F91" s="4">
        <f t="shared" ref="F91:I91" si="425">(1*100)/1</f>
        <v>100</v>
      </c>
      <c r="G91" s="4">
        <f t="shared" si="425"/>
        <v>100</v>
      </c>
      <c r="H91" s="4">
        <f t="shared" si="425"/>
        <v>100</v>
      </c>
      <c r="I91" s="4">
        <f t="shared" si="425"/>
        <v>100</v>
      </c>
      <c r="J91" s="4">
        <f t="shared" si="416"/>
        <v>0</v>
      </c>
      <c r="K91" s="4">
        <f t="shared" si="417"/>
        <v>100</v>
      </c>
      <c r="L91" s="4">
        <f t="shared" ref="L91:M91" si="426">(0*100)/1</f>
        <v>0</v>
      </c>
      <c r="M91" s="4">
        <f t="shared" si="426"/>
        <v>0</v>
      </c>
      <c r="N91" s="4">
        <f t="shared" ref="N91:S91" si="427">(1*100)/1</f>
        <v>100</v>
      </c>
      <c r="O91" s="4">
        <f t="shared" si="427"/>
        <v>100</v>
      </c>
      <c r="P91" s="4">
        <f t="shared" si="427"/>
        <v>100</v>
      </c>
      <c r="Q91" s="4">
        <f t="shared" si="427"/>
        <v>100</v>
      </c>
      <c r="R91" s="4">
        <f t="shared" si="427"/>
        <v>100</v>
      </c>
      <c r="S91" s="4">
        <f t="shared" si="427"/>
        <v>100</v>
      </c>
      <c r="T91" s="4">
        <f t="shared" ref="T91:U91" si="428">(0*100)/1</f>
        <v>0</v>
      </c>
      <c r="U91" s="4">
        <f t="shared" si="428"/>
        <v>0</v>
      </c>
      <c r="V91" s="4">
        <f t="shared" si="411"/>
        <v>100</v>
      </c>
      <c r="W91" s="4">
        <f t="shared" ref="W91:X91" si="429">(0*100)/1</f>
        <v>0</v>
      </c>
      <c r="X91" s="4">
        <f t="shared" si="429"/>
        <v>0</v>
      </c>
      <c r="Y91" s="4">
        <f t="shared" ref="Y91:Y92" si="430">(1*100)/1</f>
        <v>100</v>
      </c>
      <c r="Z91" s="4">
        <f t="shared" ref="Z91:AA91" si="431">(0*100)/1</f>
        <v>0</v>
      </c>
      <c r="AA91" s="4">
        <f t="shared" si="431"/>
        <v>0</v>
      </c>
      <c r="AB91" s="4">
        <f t="shared" ref="AB91:AD91" si="432">(1*100)/1</f>
        <v>100</v>
      </c>
      <c r="AC91" s="4">
        <f t="shared" si="432"/>
        <v>100</v>
      </c>
      <c r="AD91" s="4">
        <f t="shared" si="432"/>
        <v>100</v>
      </c>
      <c r="AE91" s="4">
        <f t="shared" si="423"/>
        <v>0</v>
      </c>
    </row>
    <row r="92" spans="1:32">
      <c r="A92" s="1" t="s">
        <v>6</v>
      </c>
      <c r="B92" s="4">
        <f t="shared" si="413"/>
        <v>100</v>
      </c>
      <c r="C92" s="4">
        <f t="shared" ref="C92:F92" si="433">(0*100)/2</f>
        <v>0</v>
      </c>
      <c r="D92" s="4">
        <f t="shared" si="433"/>
        <v>0</v>
      </c>
      <c r="E92" s="4">
        <f t="shared" si="433"/>
        <v>0</v>
      </c>
      <c r="F92" s="4">
        <f t="shared" si="433"/>
        <v>0</v>
      </c>
      <c r="G92" s="4">
        <f t="shared" ref="G92:I92" si="434">(1*100)/1</f>
        <v>100</v>
      </c>
      <c r="H92" s="4">
        <f t="shared" si="434"/>
        <v>100</v>
      </c>
      <c r="I92" s="4">
        <f t="shared" si="434"/>
        <v>100</v>
      </c>
      <c r="J92" s="4">
        <f t="shared" si="416"/>
        <v>0</v>
      </c>
      <c r="K92" s="4">
        <f t="shared" si="417"/>
        <v>100</v>
      </c>
      <c r="L92" s="4">
        <f t="shared" ref="L92:L93" si="435">(0*100)/1</f>
        <v>0</v>
      </c>
      <c r="M92" s="4">
        <f t="shared" ref="M92:P92" si="436">(1*100)/1</f>
        <v>100</v>
      </c>
      <c r="N92" s="4">
        <f t="shared" si="436"/>
        <v>100</v>
      </c>
      <c r="O92" s="4">
        <f t="shared" si="436"/>
        <v>100</v>
      </c>
      <c r="P92" s="4">
        <f t="shared" si="436"/>
        <v>100</v>
      </c>
      <c r="Q92" s="4">
        <f t="shared" ref="Q92:Q95" si="437">(0*100)/1</f>
        <v>0</v>
      </c>
      <c r="R92" s="4">
        <f t="shared" ref="R92:S92" si="438">(1*100)/1</f>
        <v>100</v>
      </c>
      <c r="S92" s="4">
        <f t="shared" si="438"/>
        <v>100</v>
      </c>
      <c r="T92" s="4">
        <f t="shared" ref="T92:U92" si="439">(0*100)/1</f>
        <v>0</v>
      </c>
      <c r="U92" s="4">
        <f t="shared" si="439"/>
        <v>0</v>
      </c>
      <c r="V92" s="4">
        <f t="shared" si="411"/>
        <v>100</v>
      </c>
      <c r="W92" s="4">
        <f t="shared" ref="W92:X92" si="440">(0*100)/1</f>
        <v>0</v>
      </c>
      <c r="X92" s="4">
        <f t="shared" si="440"/>
        <v>0</v>
      </c>
      <c r="Y92" s="4">
        <f t="shared" si="430"/>
        <v>100</v>
      </c>
      <c r="Z92" s="4">
        <f t="shared" ref="Z92:AA92" si="441">(0*100)/1</f>
        <v>0</v>
      </c>
      <c r="AA92" s="4">
        <f t="shared" si="441"/>
        <v>0</v>
      </c>
      <c r="AB92" s="4">
        <f t="shared" ref="AB92:AD92" si="442">(1*100)/1</f>
        <v>100</v>
      </c>
      <c r="AC92" s="4">
        <f t="shared" si="442"/>
        <v>100</v>
      </c>
      <c r="AD92" s="4">
        <f t="shared" si="442"/>
        <v>100</v>
      </c>
      <c r="AE92" s="4">
        <f t="shared" si="423"/>
        <v>0</v>
      </c>
    </row>
    <row r="93" spans="1:32">
      <c r="A93" s="1" t="s">
        <v>7</v>
      </c>
      <c r="B93" s="4">
        <f t="shared" si="413"/>
        <v>100</v>
      </c>
      <c r="C93" s="4">
        <f t="shared" ref="C93:E93" si="443">(0*100)/2</f>
        <v>0</v>
      </c>
      <c r="D93" s="4">
        <f t="shared" si="443"/>
        <v>0</v>
      </c>
      <c r="E93" s="4">
        <f t="shared" si="443"/>
        <v>0</v>
      </c>
      <c r="F93" s="4">
        <f t="shared" ref="F93:I93" si="444">(1*100)/1</f>
        <v>100</v>
      </c>
      <c r="G93" s="4">
        <f t="shared" si="444"/>
        <v>100</v>
      </c>
      <c r="H93" s="4">
        <f t="shared" si="444"/>
        <v>100</v>
      </c>
      <c r="I93" s="4">
        <f t="shared" si="444"/>
        <v>100</v>
      </c>
      <c r="J93" s="4">
        <f t="shared" si="416"/>
        <v>0</v>
      </c>
      <c r="K93" s="4">
        <f t="shared" si="417"/>
        <v>100</v>
      </c>
      <c r="L93" s="4">
        <f t="shared" si="435"/>
        <v>0</v>
      </c>
      <c r="M93" s="4">
        <f>(0*100)/1</f>
        <v>0</v>
      </c>
      <c r="N93" s="4">
        <f t="shared" ref="N93:P93" si="445">(1*100)/1</f>
        <v>100</v>
      </c>
      <c r="O93" s="4">
        <f t="shared" si="445"/>
        <v>100</v>
      </c>
      <c r="P93" s="4">
        <f t="shared" si="445"/>
        <v>100</v>
      </c>
      <c r="Q93" s="4">
        <f t="shared" si="437"/>
        <v>0</v>
      </c>
      <c r="R93" s="4">
        <f t="shared" ref="R93:S93" si="446">(1*100)/1</f>
        <v>100</v>
      </c>
      <c r="S93" s="4">
        <f t="shared" si="446"/>
        <v>100</v>
      </c>
      <c r="T93" s="4">
        <f>(0*100)/1</f>
        <v>0</v>
      </c>
      <c r="U93" s="4">
        <f t="shared" ref="U93:W93" si="447">(1*100)/1</f>
        <v>100</v>
      </c>
      <c r="V93" s="4">
        <f t="shared" si="447"/>
        <v>100</v>
      </c>
      <c r="W93" s="4">
        <f t="shared" si="447"/>
        <v>100</v>
      </c>
      <c r="X93" s="4">
        <f t="shared" ref="X93:Y93" si="448">(0*100)/1</f>
        <v>0</v>
      </c>
      <c r="Y93" s="4">
        <f t="shared" si="448"/>
        <v>0</v>
      </c>
      <c r="Z93" s="4">
        <f t="shared" ref="Z93:Z94" si="449">(1*100)/1</f>
        <v>100</v>
      </c>
      <c r="AA93" s="4">
        <f t="shared" ref="AA93:AB93" si="450">(0*100)/1</f>
        <v>0</v>
      </c>
      <c r="AB93" s="4">
        <f t="shared" si="450"/>
        <v>0</v>
      </c>
      <c r="AC93" s="4">
        <f t="shared" ref="AC93:AE93" si="451">(1*100)/1</f>
        <v>100</v>
      </c>
      <c r="AD93" s="4">
        <f t="shared" si="451"/>
        <v>100</v>
      </c>
      <c r="AE93" s="4">
        <f t="shared" si="451"/>
        <v>100</v>
      </c>
    </row>
    <row r="94" spans="1:32">
      <c r="A94" s="1" t="s">
        <v>8</v>
      </c>
      <c r="B94" s="4">
        <f t="shared" si="413"/>
        <v>100</v>
      </c>
      <c r="C94" s="4">
        <f t="shared" ref="C94:C95" si="452">(1*100)/1</f>
        <v>100</v>
      </c>
      <c r="D94" s="4">
        <f t="shared" ref="D94:F94" si="453">(0*100)/2</f>
        <v>0</v>
      </c>
      <c r="E94" s="4">
        <f t="shared" si="453"/>
        <v>0</v>
      </c>
      <c r="F94" s="4">
        <f t="shared" si="453"/>
        <v>0</v>
      </c>
      <c r="G94" s="4">
        <f t="shared" ref="G94:I94" si="454">(1*100)/1</f>
        <v>100</v>
      </c>
      <c r="H94" s="4">
        <f t="shared" si="454"/>
        <v>100</v>
      </c>
      <c r="I94" s="4">
        <f t="shared" si="454"/>
        <v>100</v>
      </c>
      <c r="J94" s="4">
        <f t="shared" si="416"/>
        <v>0</v>
      </c>
      <c r="K94" s="4">
        <f t="shared" si="417"/>
        <v>100</v>
      </c>
      <c r="L94" s="4">
        <f t="shared" ref="L94:P94" si="455">(1*100)/1</f>
        <v>100</v>
      </c>
      <c r="M94" s="4">
        <f t="shared" si="455"/>
        <v>100</v>
      </c>
      <c r="N94" s="4">
        <f t="shared" si="455"/>
        <v>100</v>
      </c>
      <c r="O94" s="4">
        <f t="shared" si="455"/>
        <v>100</v>
      </c>
      <c r="P94" s="4">
        <f t="shared" si="455"/>
        <v>100</v>
      </c>
      <c r="Q94" s="4">
        <f t="shared" si="437"/>
        <v>0</v>
      </c>
      <c r="R94" s="4">
        <f t="shared" ref="R94:W94" si="456">(1*100)/1</f>
        <v>100</v>
      </c>
      <c r="S94" s="4">
        <f t="shared" si="456"/>
        <v>100</v>
      </c>
      <c r="T94" s="4">
        <f t="shared" si="456"/>
        <v>100</v>
      </c>
      <c r="U94" s="4">
        <f t="shared" si="456"/>
        <v>100</v>
      </c>
      <c r="V94" s="4">
        <f t="shared" si="456"/>
        <v>100</v>
      </c>
      <c r="W94" s="4">
        <f t="shared" si="456"/>
        <v>100</v>
      </c>
      <c r="X94" s="4">
        <f t="shared" ref="X94:Y94" si="457">(0*100)/1</f>
        <v>0</v>
      </c>
      <c r="Y94" s="4">
        <f t="shared" si="457"/>
        <v>0</v>
      </c>
      <c r="Z94" s="4">
        <f t="shared" si="449"/>
        <v>100</v>
      </c>
      <c r="AA94" s="4">
        <f t="shared" ref="AA94:AB94" si="458">(0*100)/1</f>
        <v>0</v>
      </c>
      <c r="AB94" s="4">
        <f t="shared" si="458"/>
        <v>0</v>
      </c>
      <c r="AC94" s="4">
        <f t="shared" ref="AC94:AD94" si="459">(1*100)/1</f>
        <v>100</v>
      </c>
      <c r="AD94" s="4">
        <f t="shared" si="459"/>
        <v>100</v>
      </c>
      <c r="AE94" s="4">
        <f t="shared" ref="AE94:AE101" si="460">(0*100)/1</f>
        <v>0</v>
      </c>
    </row>
    <row r="95" spans="1:32">
      <c r="A95" s="1" t="s">
        <v>9</v>
      </c>
      <c r="B95" s="4">
        <f t="shared" si="413"/>
        <v>100</v>
      </c>
      <c r="C95" s="4">
        <f t="shared" si="452"/>
        <v>100</v>
      </c>
      <c r="D95" s="4">
        <f t="shared" ref="D95:E95" si="461">(0*100)/2</f>
        <v>0</v>
      </c>
      <c r="E95" s="4">
        <f t="shared" si="461"/>
        <v>0</v>
      </c>
      <c r="F95" s="4">
        <f t="shared" ref="F95:I95" si="462">(1*100)/1</f>
        <v>100</v>
      </c>
      <c r="G95" s="4">
        <f t="shared" si="462"/>
        <v>100</v>
      </c>
      <c r="H95" s="4">
        <f t="shared" si="462"/>
        <v>100</v>
      </c>
      <c r="I95" s="4">
        <f t="shared" si="462"/>
        <v>100</v>
      </c>
      <c r="J95" s="4">
        <f t="shared" si="416"/>
        <v>0</v>
      </c>
      <c r="K95" s="4">
        <f t="shared" si="417"/>
        <v>100</v>
      </c>
      <c r="L95" s="4">
        <f t="shared" ref="L95:L97" si="463">(0*100)/1</f>
        <v>0</v>
      </c>
      <c r="M95" s="4">
        <f t="shared" ref="M95:P95" si="464">(1*100)/1</f>
        <v>100</v>
      </c>
      <c r="N95" s="4">
        <f t="shared" si="464"/>
        <v>100</v>
      </c>
      <c r="O95" s="4">
        <f t="shared" si="464"/>
        <v>100</v>
      </c>
      <c r="P95" s="4">
        <f t="shared" si="464"/>
        <v>100</v>
      </c>
      <c r="Q95" s="4">
        <f t="shared" si="437"/>
        <v>0</v>
      </c>
      <c r="R95" s="4">
        <f t="shared" ref="R95:R103" si="465">(0*100)/1</f>
        <v>0</v>
      </c>
      <c r="S95" s="4">
        <f t="shared" ref="S95:W95" si="466">(1*100)/1</f>
        <v>100</v>
      </c>
      <c r="T95" s="4">
        <f t="shared" si="466"/>
        <v>100</v>
      </c>
      <c r="U95" s="4">
        <f t="shared" si="466"/>
        <v>100</v>
      </c>
      <c r="V95" s="4">
        <f t="shared" si="466"/>
        <v>100</v>
      </c>
      <c r="W95" s="4">
        <f t="shared" si="466"/>
        <v>100</v>
      </c>
      <c r="X95" s="4">
        <f t="shared" ref="X95:AA95" si="467">(0*100)/1</f>
        <v>0</v>
      </c>
      <c r="Y95" s="4">
        <f t="shared" si="467"/>
        <v>0</v>
      </c>
      <c r="Z95" s="4">
        <f t="shared" si="467"/>
        <v>0</v>
      </c>
      <c r="AA95" s="4">
        <f t="shared" si="467"/>
        <v>0</v>
      </c>
      <c r="AB95" s="4">
        <f t="shared" ref="AB95:AD95" si="468">(1*100)/1</f>
        <v>100</v>
      </c>
      <c r="AC95" s="4">
        <f t="shared" si="468"/>
        <v>100</v>
      </c>
      <c r="AD95" s="4">
        <f t="shared" si="468"/>
        <v>100</v>
      </c>
      <c r="AE95" s="4">
        <f t="shared" si="460"/>
        <v>0</v>
      </c>
    </row>
    <row r="96" spans="1:32">
      <c r="A96" s="1" t="s">
        <v>10</v>
      </c>
      <c r="B96" s="4">
        <f t="shared" si="413"/>
        <v>100</v>
      </c>
      <c r="C96" s="4">
        <f t="shared" ref="C96:E96" si="469">(0*100)/2</f>
        <v>0</v>
      </c>
      <c r="D96" s="4">
        <f t="shared" si="469"/>
        <v>0</v>
      </c>
      <c r="E96" s="4">
        <f t="shared" si="469"/>
        <v>0</v>
      </c>
      <c r="F96" s="4">
        <f t="shared" ref="F96:I96" si="470">(1*100)/1</f>
        <v>100</v>
      </c>
      <c r="G96" s="4">
        <f t="shared" si="470"/>
        <v>100</v>
      </c>
      <c r="H96" s="4">
        <f t="shared" si="470"/>
        <v>100</v>
      </c>
      <c r="I96" s="4">
        <f t="shared" si="470"/>
        <v>100</v>
      </c>
      <c r="J96" s="4">
        <f t="shared" si="416"/>
        <v>0</v>
      </c>
      <c r="K96" s="4">
        <f t="shared" si="417"/>
        <v>100</v>
      </c>
      <c r="L96" s="4">
        <f t="shared" si="463"/>
        <v>0</v>
      </c>
      <c r="M96" s="4">
        <f t="shared" ref="M96:Q96" si="471">(1*100)/1</f>
        <v>100</v>
      </c>
      <c r="N96" s="4">
        <f t="shared" si="471"/>
        <v>100</v>
      </c>
      <c r="O96" s="4">
        <f t="shared" si="471"/>
        <v>100</v>
      </c>
      <c r="P96" s="4">
        <f t="shared" si="471"/>
        <v>100</v>
      </c>
      <c r="Q96" s="4">
        <f t="shared" si="471"/>
        <v>100</v>
      </c>
      <c r="R96" s="4">
        <f t="shared" si="465"/>
        <v>0</v>
      </c>
      <c r="S96" s="4">
        <f t="shared" ref="S96:W96" si="472">(1*100)/1</f>
        <v>100</v>
      </c>
      <c r="T96" s="4">
        <f t="shared" si="472"/>
        <v>100</v>
      </c>
      <c r="U96" s="4">
        <f t="shared" si="472"/>
        <v>100</v>
      </c>
      <c r="V96" s="4">
        <f t="shared" si="472"/>
        <v>100</v>
      </c>
      <c r="W96" s="4">
        <f t="shared" si="472"/>
        <v>100</v>
      </c>
      <c r="X96" s="4">
        <f t="shared" ref="X96:AA96" si="473">(0*100)/1</f>
        <v>0</v>
      </c>
      <c r="Y96" s="4">
        <f t="shared" si="473"/>
        <v>0</v>
      </c>
      <c r="Z96" s="4">
        <f t="shared" si="473"/>
        <v>0</v>
      </c>
      <c r="AA96" s="4">
        <f t="shared" si="473"/>
        <v>0</v>
      </c>
      <c r="AB96" s="4">
        <f t="shared" ref="AB96:AD96" si="474">(1*100)/1</f>
        <v>100</v>
      </c>
      <c r="AC96" s="4">
        <f t="shared" si="474"/>
        <v>100</v>
      </c>
      <c r="AD96" s="4">
        <f t="shared" si="474"/>
        <v>100</v>
      </c>
      <c r="AE96" s="4">
        <f t="shared" si="460"/>
        <v>0</v>
      </c>
    </row>
    <row r="97" spans="1:31">
      <c r="A97" s="1" t="s">
        <v>11</v>
      </c>
      <c r="B97" s="4">
        <f t="shared" si="413"/>
        <v>100</v>
      </c>
      <c r="C97" s="4">
        <f t="shared" ref="C97:E97" si="475">(0*100)/2</f>
        <v>0</v>
      </c>
      <c r="D97" s="4">
        <f t="shared" si="475"/>
        <v>0</v>
      </c>
      <c r="E97" s="4">
        <f t="shared" si="475"/>
        <v>0</v>
      </c>
      <c r="F97" s="4">
        <f t="shared" ref="F97:I97" si="476">(1*100)/1</f>
        <v>100</v>
      </c>
      <c r="G97" s="4">
        <f t="shared" si="476"/>
        <v>100</v>
      </c>
      <c r="H97" s="4">
        <f t="shared" si="476"/>
        <v>100</v>
      </c>
      <c r="I97" s="4">
        <f t="shared" si="476"/>
        <v>100</v>
      </c>
      <c r="J97" s="4">
        <f t="shared" si="416"/>
        <v>0</v>
      </c>
      <c r="K97" s="4">
        <f t="shared" si="417"/>
        <v>100</v>
      </c>
      <c r="L97" s="4">
        <f t="shared" si="463"/>
        <v>0</v>
      </c>
      <c r="M97" s="4">
        <f t="shared" ref="M97:N97" si="477">(1*100)/1</f>
        <v>100</v>
      </c>
      <c r="N97" s="4">
        <f t="shared" si="477"/>
        <v>100</v>
      </c>
      <c r="O97" s="4">
        <f t="shared" ref="O97:O101" si="478">(0*100)/1</f>
        <v>0</v>
      </c>
      <c r="P97" s="4">
        <f t="shared" ref="P97:Q97" si="479">(1*100)/1</f>
        <v>100</v>
      </c>
      <c r="Q97" s="4">
        <f t="shared" si="479"/>
        <v>100</v>
      </c>
      <c r="R97" s="4">
        <f t="shared" si="465"/>
        <v>0</v>
      </c>
      <c r="S97" s="4">
        <f t="shared" ref="S97:W97" si="480">(1*100)/1</f>
        <v>100</v>
      </c>
      <c r="T97" s="4">
        <f t="shared" si="480"/>
        <v>100</v>
      </c>
      <c r="U97" s="4">
        <f t="shared" si="480"/>
        <v>100</v>
      </c>
      <c r="V97" s="4">
        <f t="shared" si="480"/>
        <v>100</v>
      </c>
      <c r="W97" s="4">
        <f t="shared" si="480"/>
        <v>100</v>
      </c>
      <c r="X97" s="4">
        <f t="shared" ref="X97:Y97" si="481">(0*100)/1</f>
        <v>0</v>
      </c>
      <c r="Y97" s="4">
        <f t="shared" si="481"/>
        <v>0</v>
      </c>
      <c r="Z97" s="4">
        <f t="shared" ref="Z97:Z99" si="482">(1*100)/1</f>
        <v>100</v>
      </c>
      <c r="AA97" s="4">
        <f t="shared" ref="AA97:AA98" si="483">(0*100)/1</f>
        <v>0</v>
      </c>
      <c r="AB97" s="4">
        <f t="shared" ref="AB97:AB98" si="484">(1*100)/1</f>
        <v>100</v>
      </c>
      <c r="AC97" s="4">
        <f t="shared" ref="AC97:AC101" si="485">(0*100)/1</f>
        <v>0</v>
      </c>
      <c r="AD97" s="4">
        <f t="shared" ref="AD97:AD101" si="486">(1*100)/1</f>
        <v>100</v>
      </c>
      <c r="AE97" s="4">
        <f t="shared" si="460"/>
        <v>0</v>
      </c>
    </row>
    <row r="98" spans="1:31">
      <c r="A98" s="1" t="s">
        <v>12</v>
      </c>
      <c r="B98" s="4">
        <f t="shared" si="413"/>
        <v>100</v>
      </c>
      <c r="C98" s="4">
        <f t="shared" ref="C98:C101" si="487">(0*100)/2</f>
        <v>0</v>
      </c>
      <c r="D98" s="4">
        <f t="shared" ref="D98:D101" si="488">(1*100)/1</f>
        <v>100</v>
      </c>
      <c r="E98" s="4">
        <f t="shared" ref="E98:E99" si="489">(0*100)/2</f>
        <v>0</v>
      </c>
      <c r="F98" s="4">
        <f>(1*100)/1</f>
        <v>100</v>
      </c>
      <c r="G98" s="4">
        <f>(0*100)/2</f>
        <v>0</v>
      </c>
      <c r="H98" s="4">
        <f t="shared" ref="H98:I98" si="490">(1*100)/1</f>
        <v>100</v>
      </c>
      <c r="I98" s="4">
        <f t="shared" si="490"/>
        <v>100</v>
      </c>
      <c r="J98" s="4">
        <f t="shared" si="416"/>
        <v>0</v>
      </c>
      <c r="K98" s="4">
        <f t="shared" ref="K98:L98" si="491">(0*100)/1</f>
        <v>0</v>
      </c>
      <c r="L98" s="4">
        <f t="shared" si="491"/>
        <v>0</v>
      </c>
      <c r="M98" s="4">
        <f t="shared" ref="M98:N98" si="492">(1*100)/1</f>
        <v>100</v>
      </c>
      <c r="N98" s="4">
        <f t="shared" si="492"/>
        <v>100</v>
      </c>
      <c r="O98" s="4">
        <f t="shared" si="478"/>
        <v>0</v>
      </c>
      <c r="P98" s="4">
        <f t="shared" ref="P98:Q98" si="493">(1*100)/1</f>
        <v>100</v>
      </c>
      <c r="Q98" s="4">
        <f t="shared" si="493"/>
        <v>100</v>
      </c>
      <c r="R98" s="4">
        <f t="shared" si="465"/>
        <v>0</v>
      </c>
      <c r="S98" s="4">
        <f t="shared" ref="S98:X98" si="494">(1*100)/1</f>
        <v>100</v>
      </c>
      <c r="T98" s="4">
        <f t="shared" si="494"/>
        <v>100</v>
      </c>
      <c r="U98" s="4">
        <f t="shared" si="494"/>
        <v>100</v>
      </c>
      <c r="V98" s="4">
        <f t="shared" si="494"/>
        <v>100</v>
      </c>
      <c r="W98" s="4">
        <f t="shared" si="494"/>
        <v>100</v>
      </c>
      <c r="X98" s="4">
        <f t="shared" si="494"/>
        <v>100</v>
      </c>
      <c r="Y98" s="4">
        <f t="shared" ref="Y98:Y99" si="495">(0*100)/1</f>
        <v>0</v>
      </c>
      <c r="Z98" s="4">
        <f t="shared" si="482"/>
        <v>100</v>
      </c>
      <c r="AA98" s="4">
        <f t="shared" si="483"/>
        <v>0</v>
      </c>
      <c r="AB98" s="4">
        <f t="shared" si="484"/>
        <v>100</v>
      </c>
      <c r="AC98" s="4">
        <f t="shared" si="485"/>
        <v>0</v>
      </c>
      <c r="AD98" s="4">
        <f t="shared" si="486"/>
        <v>100</v>
      </c>
      <c r="AE98" s="4">
        <f t="shared" si="460"/>
        <v>0</v>
      </c>
    </row>
    <row r="99" spans="1:31">
      <c r="A99" s="1" t="s">
        <v>13</v>
      </c>
      <c r="B99" s="4">
        <f t="shared" si="413"/>
        <v>100</v>
      </c>
      <c r="C99" s="4">
        <f t="shared" si="487"/>
        <v>0</v>
      </c>
      <c r="D99" s="4">
        <f t="shared" si="488"/>
        <v>100</v>
      </c>
      <c r="E99" s="4">
        <f t="shared" si="489"/>
        <v>0</v>
      </c>
      <c r="F99" s="4">
        <f t="shared" ref="F99:F100" si="496">(0*100)/2</f>
        <v>0</v>
      </c>
      <c r="G99" s="4">
        <f>(0*100)/1</f>
        <v>0</v>
      </c>
      <c r="H99" s="4">
        <f t="shared" ref="H99:I99" si="497">(1*100)/1</f>
        <v>100</v>
      </c>
      <c r="I99" s="4">
        <f t="shared" si="497"/>
        <v>100</v>
      </c>
      <c r="J99" s="4">
        <f t="shared" si="416"/>
        <v>0</v>
      </c>
      <c r="K99" s="4">
        <f t="shared" ref="K99:M99" si="498">(0*100)/1</f>
        <v>0</v>
      </c>
      <c r="L99" s="4">
        <f t="shared" si="498"/>
        <v>0</v>
      </c>
      <c r="M99" s="4">
        <f t="shared" si="498"/>
        <v>0</v>
      </c>
      <c r="N99" s="4">
        <f t="shared" ref="N99:N101" si="499">(1*100)/1</f>
        <v>100</v>
      </c>
      <c r="O99" s="4">
        <f t="shared" si="478"/>
        <v>0</v>
      </c>
      <c r="P99" s="4">
        <f t="shared" ref="P99:Q99" si="500">(1*100)/1</f>
        <v>100</v>
      </c>
      <c r="Q99" s="4">
        <f t="shared" si="500"/>
        <v>100</v>
      </c>
      <c r="R99" s="4">
        <f t="shared" si="465"/>
        <v>0</v>
      </c>
      <c r="S99" s="4">
        <f t="shared" ref="S99:X99" si="501">(1*100)/1</f>
        <v>100</v>
      </c>
      <c r="T99" s="4">
        <f t="shared" si="501"/>
        <v>100</v>
      </c>
      <c r="U99" s="4">
        <f t="shared" si="501"/>
        <v>100</v>
      </c>
      <c r="V99" s="4">
        <f t="shared" si="501"/>
        <v>100</v>
      </c>
      <c r="W99" s="4">
        <f t="shared" si="501"/>
        <v>100</v>
      </c>
      <c r="X99" s="4">
        <f t="shared" si="501"/>
        <v>100</v>
      </c>
      <c r="Y99" s="4">
        <f t="shared" si="495"/>
        <v>0</v>
      </c>
      <c r="Z99" s="4">
        <f t="shared" si="482"/>
        <v>100</v>
      </c>
      <c r="AA99" s="4">
        <f t="shared" ref="AA99:AB99" si="502">(1*100)/1</f>
        <v>100</v>
      </c>
      <c r="AB99" s="4">
        <f t="shared" si="502"/>
        <v>100</v>
      </c>
      <c r="AC99" s="4">
        <f t="shared" si="485"/>
        <v>0</v>
      </c>
      <c r="AD99" s="4">
        <f t="shared" si="486"/>
        <v>100</v>
      </c>
      <c r="AE99" s="4">
        <f t="shared" si="460"/>
        <v>0</v>
      </c>
    </row>
    <row r="100" spans="1:31">
      <c r="A100" s="1" t="s">
        <v>14</v>
      </c>
      <c r="B100" s="4">
        <f t="shared" si="413"/>
        <v>100</v>
      </c>
      <c r="C100" s="4">
        <f t="shared" si="487"/>
        <v>0</v>
      </c>
      <c r="D100" s="4">
        <f t="shared" si="488"/>
        <v>100</v>
      </c>
      <c r="E100" s="4">
        <f>(1*100)/1</f>
        <v>100</v>
      </c>
      <c r="F100" s="4">
        <f t="shared" si="496"/>
        <v>0</v>
      </c>
      <c r="G100" s="4">
        <f>(0*100)/2</f>
        <v>0</v>
      </c>
      <c r="H100" s="4">
        <f t="shared" ref="H100:I100" si="503">(1*100)/1</f>
        <v>100</v>
      </c>
      <c r="I100" s="4">
        <f t="shared" si="503"/>
        <v>100</v>
      </c>
      <c r="J100" s="4">
        <f t="shared" si="416"/>
        <v>0</v>
      </c>
      <c r="K100" s="4">
        <f t="shared" ref="K100:M100" si="504">(0*100)/1</f>
        <v>0</v>
      </c>
      <c r="L100" s="4">
        <f t="shared" si="504"/>
        <v>0</v>
      </c>
      <c r="M100" s="4">
        <f t="shared" si="504"/>
        <v>0</v>
      </c>
      <c r="N100" s="4">
        <f t="shared" si="499"/>
        <v>100</v>
      </c>
      <c r="O100" s="4">
        <f t="shared" si="478"/>
        <v>0</v>
      </c>
      <c r="P100" s="4">
        <f t="shared" ref="P100:Q100" si="505">(1*100)/1</f>
        <v>100</v>
      </c>
      <c r="Q100" s="4">
        <f t="shared" si="505"/>
        <v>100</v>
      </c>
      <c r="R100" s="4">
        <f t="shared" si="465"/>
        <v>0</v>
      </c>
      <c r="S100" s="4">
        <f t="shared" ref="S100:W100" si="506">(1*100)/1</f>
        <v>100</v>
      </c>
      <c r="T100" s="4">
        <f t="shared" si="506"/>
        <v>100</v>
      </c>
      <c r="U100" s="4">
        <f t="shared" si="506"/>
        <v>100</v>
      </c>
      <c r="V100" s="4">
        <f t="shared" si="506"/>
        <v>100</v>
      </c>
      <c r="W100" s="4">
        <f t="shared" si="506"/>
        <v>100</v>
      </c>
      <c r="X100" s="4">
        <f t="shared" ref="X100:Z100" si="507">(0*100)/1</f>
        <v>0</v>
      </c>
      <c r="Y100" s="4">
        <f t="shared" si="507"/>
        <v>0</v>
      </c>
      <c r="Z100" s="4">
        <f t="shared" si="507"/>
        <v>0</v>
      </c>
      <c r="AA100" s="4">
        <f t="shared" ref="AA100:AB100" si="508">(1*100)/1</f>
        <v>100</v>
      </c>
      <c r="AB100" s="4">
        <f t="shared" si="508"/>
        <v>100</v>
      </c>
      <c r="AC100" s="4">
        <f t="shared" si="485"/>
        <v>0</v>
      </c>
      <c r="AD100" s="4">
        <f t="shared" si="486"/>
        <v>100</v>
      </c>
      <c r="AE100" s="4">
        <f t="shared" si="460"/>
        <v>0</v>
      </c>
    </row>
    <row r="101" spans="1:31">
      <c r="A101" s="1" t="s">
        <v>15</v>
      </c>
      <c r="B101" s="4">
        <f t="shared" si="413"/>
        <v>100</v>
      </c>
      <c r="C101" s="4">
        <f t="shared" si="487"/>
        <v>0</v>
      </c>
      <c r="D101" s="4">
        <f t="shared" si="488"/>
        <v>100</v>
      </c>
      <c r="E101" s="4">
        <f t="shared" ref="E101:G101" si="509">(0*100)/2</f>
        <v>0</v>
      </c>
      <c r="F101" s="4">
        <f t="shared" si="509"/>
        <v>0</v>
      </c>
      <c r="G101" s="4">
        <f t="shared" si="509"/>
        <v>0</v>
      </c>
      <c r="H101" s="4">
        <f t="shared" ref="H101:I101" si="510">(1*100)/1</f>
        <v>100</v>
      </c>
      <c r="I101" s="4">
        <f t="shared" si="510"/>
        <v>100</v>
      </c>
      <c r="J101" s="4">
        <f t="shared" si="416"/>
        <v>0</v>
      </c>
      <c r="K101" s="4">
        <f t="shared" ref="K101:M101" si="511">(0*100)/1</f>
        <v>0</v>
      </c>
      <c r="L101" s="4">
        <f t="shared" si="511"/>
        <v>0</v>
      </c>
      <c r="M101" s="4">
        <f t="shared" si="511"/>
        <v>0</v>
      </c>
      <c r="N101" s="4">
        <f t="shared" si="499"/>
        <v>100</v>
      </c>
      <c r="O101" s="4">
        <f t="shared" si="478"/>
        <v>0</v>
      </c>
      <c r="P101" s="4">
        <f t="shared" ref="P101:Q101" si="512">(1*100)/1</f>
        <v>100</v>
      </c>
      <c r="Q101" s="4">
        <f t="shared" si="512"/>
        <v>100</v>
      </c>
      <c r="R101" s="4">
        <f t="shared" si="465"/>
        <v>0</v>
      </c>
      <c r="S101" s="4">
        <f>(1*100)/1</f>
        <v>100</v>
      </c>
      <c r="T101" s="4">
        <f t="shared" ref="T101:U101" si="513">(0*100)/1</f>
        <v>0</v>
      </c>
      <c r="U101" s="4">
        <f t="shared" si="513"/>
        <v>0</v>
      </c>
      <c r="V101" s="4">
        <f>(1*100)/1</f>
        <v>100</v>
      </c>
      <c r="W101" s="4">
        <f t="shared" ref="W101:Z101" si="514">(0*100)/1</f>
        <v>0</v>
      </c>
      <c r="X101" s="4">
        <f t="shared" si="514"/>
        <v>0</v>
      </c>
      <c r="Y101" s="4">
        <f t="shared" si="514"/>
        <v>0</v>
      </c>
      <c r="Z101" s="4">
        <f t="shared" si="514"/>
        <v>0</v>
      </c>
      <c r="AA101" s="4">
        <f t="shared" ref="AA101:AB101" si="515">(1*100)/1</f>
        <v>100</v>
      </c>
      <c r="AB101" s="4">
        <f t="shared" si="515"/>
        <v>100</v>
      </c>
      <c r="AC101" s="4">
        <f t="shared" si="485"/>
        <v>0</v>
      </c>
      <c r="AD101" s="4">
        <f t="shared" si="486"/>
        <v>100</v>
      </c>
      <c r="AE101" s="4">
        <f t="shared" si="460"/>
        <v>0</v>
      </c>
    </row>
    <row r="102" spans="1:31">
      <c r="A102" s="1" t="s">
        <v>16</v>
      </c>
      <c r="B102" s="4">
        <f t="shared" ref="B102:H102" si="516">(0*100)/2</f>
        <v>0</v>
      </c>
      <c r="C102" s="4">
        <f t="shared" si="516"/>
        <v>0</v>
      </c>
      <c r="D102" s="4">
        <f t="shared" si="516"/>
        <v>0</v>
      </c>
      <c r="E102" s="4">
        <f t="shared" si="516"/>
        <v>0</v>
      </c>
      <c r="F102" s="4">
        <f t="shared" si="516"/>
        <v>0</v>
      </c>
      <c r="G102" s="4">
        <f t="shared" si="516"/>
        <v>0</v>
      </c>
      <c r="H102" s="4">
        <f t="shared" si="516"/>
        <v>0</v>
      </c>
      <c r="I102" s="4">
        <f t="shared" ref="I102:P102" si="517">(0*100)/1</f>
        <v>0</v>
      </c>
      <c r="J102" s="4">
        <f t="shared" si="517"/>
        <v>0</v>
      </c>
      <c r="K102" s="4">
        <f t="shared" si="517"/>
        <v>0</v>
      </c>
      <c r="L102" s="4">
        <f t="shared" si="517"/>
        <v>0</v>
      </c>
      <c r="M102" s="4">
        <f t="shared" si="517"/>
        <v>0</v>
      </c>
      <c r="N102" s="4">
        <f t="shared" si="517"/>
        <v>0</v>
      </c>
      <c r="O102" s="4">
        <f t="shared" si="517"/>
        <v>0</v>
      </c>
      <c r="P102" s="4">
        <f t="shared" si="517"/>
        <v>0</v>
      </c>
      <c r="Q102" s="4">
        <f t="shared" ref="Q102:Q103" si="518">(1*100)/1</f>
        <v>100</v>
      </c>
      <c r="R102" s="4">
        <f t="shared" si="465"/>
        <v>0</v>
      </c>
      <c r="S102" s="4">
        <f t="shared" ref="S102:AE102" si="519">(0*100)/1</f>
        <v>0</v>
      </c>
      <c r="T102" s="4">
        <f t="shared" si="519"/>
        <v>0</v>
      </c>
      <c r="U102" s="4">
        <f t="shared" si="519"/>
        <v>0</v>
      </c>
      <c r="V102" s="4">
        <f t="shared" si="519"/>
        <v>0</v>
      </c>
      <c r="W102" s="4">
        <f t="shared" si="519"/>
        <v>0</v>
      </c>
      <c r="X102" s="4">
        <f t="shared" si="519"/>
        <v>0</v>
      </c>
      <c r="Y102" s="4">
        <f t="shared" si="519"/>
        <v>0</v>
      </c>
      <c r="Z102" s="4">
        <f t="shared" si="519"/>
        <v>0</v>
      </c>
      <c r="AA102" s="4">
        <f t="shared" si="519"/>
        <v>0</v>
      </c>
      <c r="AB102" s="4">
        <f t="shared" si="519"/>
        <v>0</v>
      </c>
      <c r="AC102" s="4">
        <f t="shared" si="519"/>
        <v>0</v>
      </c>
      <c r="AD102" s="4">
        <f t="shared" si="519"/>
        <v>0</v>
      </c>
      <c r="AE102" s="4">
        <f t="shared" si="519"/>
        <v>0</v>
      </c>
    </row>
    <row r="103" spans="1:31">
      <c r="A103" s="1" t="s">
        <v>17</v>
      </c>
      <c r="B103" s="4">
        <f t="shared" ref="B103:H103" si="520">(0*100)/2</f>
        <v>0</v>
      </c>
      <c r="C103" s="4">
        <f t="shared" si="520"/>
        <v>0</v>
      </c>
      <c r="D103" s="4">
        <f t="shared" si="520"/>
        <v>0</v>
      </c>
      <c r="E103" s="4">
        <f t="shared" si="520"/>
        <v>0</v>
      </c>
      <c r="F103" s="4">
        <f t="shared" si="520"/>
        <v>0</v>
      </c>
      <c r="G103" s="4">
        <f t="shared" si="520"/>
        <v>0</v>
      </c>
      <c r="H103" s="4">
        <f t="shared" si="520"/>
        <v>0</v>
      </c>
      <c r="I103" s="4">
        <f t="shared" ref="I103:P103" si="521">(0*100)/1</f>
        <v>0</v>
      </c>
      <c r="J103" s="4">
        <f t="shared" si="521"/>
        <v>0</v>
      </c>
      <c r="K103" s="4">
        <f t="shared" si="521"/>
        <v>0</v>
      </c>
      <c r="L103" s="4">
        <f t="shared" si="521"/>
        <v>0</v>
      </c>
      <c r="M103" s="4">
        <f t="shared" si="521"/>
        <v>0</v>
      </c>
      <c r="N103" s="4">
        <f t="shared" si="521"/>
        <v>0</v>
      </c>
      <c r="O103" s="4">
        <f t="shared" si="521"/>
        <v>0</v>
      </c>
      <c r="P103" s="4">
        <f t="shared" si="521"/>
        <v>0</v>
      </c>
      <c r="Q103" s="4">
        <f t="shared" si="518"/>
        <v>100</v>
      </c>
      <c r="R103" s="4">
        <f t="shared" si="465"/>
        <v>0</v>
      </c>
      <c r="S103" s="4">
        <f t="shared" ref="S103:AE103" si="522">(0*100)/1</f>
        <v>0</v>
      </c>
      <c r="T103" s="4">
        <f t="shared" si="522"/>
        <v>0</v>
      </c>
      <c r="U103" s="4">
        <f t="shared" si="522"/>
        <v>0</v>
      </c>
      <c r="V103" s="4">
        <f t="shared" si="522"/>
        <v>0</v>
      </c>
      <c r="W103" s="4">
        <f t="shared" si="522"/>
        <v>0</v>
      </c>
      <c r="X103" s="4">
        <f t="shared" si="522"/>
        <v>0</v>
      </c>
      <c r="Y103" s="4">
        <f t="shared" si="522"/>
        <v>0</v>
      </c>
      <c r="Z103" s="4">
        <f t="shared" si="522"/>
        <v>0</v>
      </c>
      <c r="AA103" s="4">
        <f t="shared" si="522"/>
        <v>0</v>
      </c>
      <c r="AB103" s="4">
        <f t="shared" si="522"/>
        <v>0</v>
      </c>
      <c r="AC103" s="4">
        <f t="shared" si="522"/>
        <v>0</v>
      </c>
      <c r="AD103" s="4">
        <f t="shared" si="522"/>
        <v>0</v>
      </c>
      <c r="AE103" s="4">
        <f t="shared" si="522"/>
        <v>0</v>
      </c>
    </row>
  </sheetData>
  <conditionalFormatting sqref="B3:AE103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45839</v>
      </c>
      <c r="C1" s="2">
        <v>45840</v>
      </c>
      <c r="D1" s="2">
        <v>45841</v>
      </c>
      <c r="E1" s="2">
        <v>45842</v>
      </c>
      <c r="F1" s="2">
        <v>45843</v>
      </c>
      <c r="G1" s="2">
        <v>45844</v>
      </c>
      <c r="H1" s="2">
        <v>45845</v>
      </c>
      <c r="I1" s="2">
        <v>45846</v>
      </c>
      <c r="J1" s="2">
        <v>45847</v>
      </c>
      <c r="K1" s="2">
        <v>45848</v>
      </c>
      <c r="L1" s="2">
        <v>45849</v>
      </c>
      <c r="M1" s="2">
        <v>45850</v>
      </c>
      <c r="N1" s="2">
        <v>45851</v>
      </c>
      <c r="O1" s="2">
        <v>45852</v>
      </c>
      <c r="P1" s="2">
        <v>45853</v>
      </c>
      <c r="Q1" s="2">
        <v>45854</v>
      </c>
      <c r="R1" s="2">
        <v>45855</v>
      </c>
      <c r="S1" s="2">
        <v>45856</v>
      </c>
      <c r="T1" s="2">
        <v>45857</v>
      </c>
      <c r="U1" s="2">
        <v>45858</v>
      </c>
      <c r="V1" s="2">
        <v>45859</v>
      </c>
      <c r="W1" s="2">
        <v>45860</v>
      </c>
      <c r="X1" s="2">
        <v>45861</v>
      </c>
      <c r="Y1" s="2">
        <v>45862</v>
      </c>
      <c r="Z1" s="2">
        <v>45863</v>
      </c>
      <c r="AA1" s="2">
        <v>45864</v>
      </c>
      <c r="AB1" s="2">
        <v>45865</v>
      </c>
      <c r="AC1" s="2">
        <v>45866</v>
      </c>
      <c r="AD1" s="2">
        <v>45867</v>
      </c>
      <c r="AE1" s="2">
        <v>45868</v>
      </c>
      <c r="AF1" s="2">
        <v>45869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30.194444444444443</v>
      </c>
    </row>
    <row r="4" spans="1:35">
      <c r="A4" s="1" t="s">
        <v>3</v>
      </c>
      <c r="B4" s="4">
        <f t="shared" ref="B4:AF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 t="shared" ref="B5:D5" si="2">(1*100)/10</f>
        <v>10</v>
      </c>
      <c r="C5" s="4">
        <f t="shared" si="2"/>
        <v>10</v>
      </c>
      <c r="D5" s="4">
        <f t="shared" si="2"/>
        <v>10</v>
      </c>
      <c r="E5" s="4">
        <f t="shared" ref="E5:F5" si="3">(3*100)/10</f>
        <v>30</v>
      </c>
      <c r="F5" s="4">
        <f t="shared" si="3"/>
        <v>30</v>
      </c>
      <c r="G5" s="4">
        <f>(0*100)/10</f>
        <v>0</v>
      </c>
      <c r="H5" s="4">
        <f t="shared" ref="H5:I5" si="4">(2*100)/10</f>
        <v>20</v>
      </c>
      <c r="I5" s="4">
        <f t="shared" si="4"/>
        <v>20</v>
      </c>
      <c r="J5" s="4">
        <f t="shared" ref="J5:K5" si="5">(1*100)/10</f>
        <v>10</v>
      </c>
      <c r="K5" s="4">
        <f t="shared" si="5"/>
        <v>10</v>
      </c>
      <c r="L5" s="4">
        <f>(2*100)/10</f>
        <v>20</v>
      </c>
      <c r="M5" s="4">
        <f>(5*100)/10</f>
        <v>50</v>
      </c>
      <c r="N5" s="4">
        <f>(1*100)/10</f>
        <v>10</v>
      </c>
      <c r="O5" s="4">
        <f>(0*100)/10</f>
        <v>0</v>
      </c>
      <c r="P5" s="4">
        <f>(1*100)/10</f>
        <v>10</v>
      </c>
      <c r="Q5" s="4">
        <f>(0*100)/10</f>
        <v>0</v>
      </c>
      <c r="R5" s="4">
        <f>(1*100)/10</f>
        <v>10</v>
      </c>
      <c r="S5" s="4">
        <f t="shared" ref="S5:S6" si="6">(2*100)/10</f>
        <v>20</v>
      </c>
      <c r="T5" s="4">
        <f>(4*100)/10</f>
        <v>40</v>
      </c>
      <c r="U5" s="4">
        <f t="shared" ref="U5:V5" si="7">(1*100)/10</f>
        <v>10</v>
      </c>
      <c r="V5" s="4">
        <f t="shared" si="7"/>
        <v>10</v>
      </c>
      <c r="W5" s="4">
        <f>(0*100)/10</f>
        <v>0</v>
      </c>
      <c r="X5" s="4">
        <f t="shared" ref="X5:AB5" si="8">(1*100)/10</f>
        <v>10</v>
      </c>
      <c r="Y5" s="4">
        <f t="shared" si="8"/>
        <v>10</v>
      </c>
      <c r="Z5" s="4">
        <f t="shared" si="8"/>
        <v>10</v>
      </c>
      <c r="AA5" s="4">
        <f t="shared" si="8"/>
        <v>10</v>
      </c>
      <c r="AB5" s="4">
        <f t="shared" si="8"/>
        <v>10</v>
      </c>
      <c r="AC5" s="4">
        <f t="shared" ref="AC5:AC6" si="9">(0*100)/10</f>
        <v>0</v>
      </c>
      <c r="AD5" s="4">
        <f>(1*100)/10</f>
        <v>10</v>
      </c>
      <c r="AE5" s="4">
        <f>(2*100)/10</f>
        <v>20</v>
      </c>
      <c r="AF5" s="4">
        <f t="shared" ref="AF5:AF6" si="10">(1*100)/10</f>
        <v>10</v>
      </c>
    </row>
    <row r="6" spans="1:35">
      <c r="A6" s="1" t="s">
        <v>5</v>
      </c>
      <c r="B6" s="4">
        <f t="shared" ref="B6:B7" si="11">(4*100)/10</f>
        <v>40</v>
      </c>
      <c r="C6" s="4">
        <f>(2*100)/10</f>
        <v>20</v>
      </c>
      <c r="D6" s="4">
        <f>(4*100)/10</f>
        <v>40</v>
      </c>
      <c r="E6" s="4">
        <f t="shared" ref="E6:E7" si="12">(3*100)/10</f>
        <v>30</v>
      </c>
      <c r="F6" s="4">
        <f>(6*100)/10</f>
        <v>60</v>
      </c>
      <c r="G6" s="4">
        <f t="shared" ref="G6:I6" si="13">(3*100)/10</f>
        <v>30</v>
      </c>
      <c r="H6" s="4">
        <f t="shared" si="13"/>
        <v>30</v>
      </c>
      <c r="I6" s="4">
        <f t="shared" si="13"/>
        <v>30</v>
      </c>
      <c r="J6" s="4">
        <f>(2*100)/10</f>
        <v>20</v>
      </c>
      <c r="K6" s="4">
        <f>(0*100)/10</f>
        <v>0</v>
      </c>
      <c r="L6" s="4">
        <f>(4*100)/10</f>
        <v>40</v>
      </c>
      <c r="M6" s="4">
        <f>(6*100)/10</f>
        <v>60</v>
      </c>
      <c r="N6" s="4">
        <f>(3*100)/10</f>
        <v>30</v>
      </c>
      <c r="O6" s="4">
        <f t="shared" ref="O6:P6" si="14">(2*100)/10</f>
        <v>20</v>
      </c>
      <c r="P6" s="4">
        <f t="shared" si="14"/>
        <v>20</v>
      </c>
      <c r="Q6" s="4">
        <f>(1*100)/10</f>
        <v>10</v>
      </c>
      <c r="R6" s="4">
        <f>(4*100)/10</f>
        <v>40</v>
      </c>
      <c r="S6" s="4">
        <f t="shared" si="6"/>
        <v>20</v>
      </c>
      <c r="T6" s="4">
        <f>(7*100)/10</f>
        <v>70</v>
      </c>
      <c r="U6" s="4">
        <f>(1*100)/10</f>
        <v>10</v>
      </c>
      <c r="V6" s="4">
        <f t="shared" ref="V6:V7" si="15">(2*100)/10</f>
        <v>20</v>
      </c>
      <c r="W6" s="4">
        <f t="shared" ref="W6:W8" si="16">(4*100)/10</f>
        <v>40</v>
      </c>
      <c r="X6" s="4">
        <f>(2*100)/10</f>
        <v>20</v>
      </c>
      <c r="Y6" s="4">
        <f t="shared" ref="Y6:Z6" si="17">(1*100)/10</f>
        <v>10</v>
      </c>
      <c r="Z6" s="4">
        <f t="shared" si="17"/>
        <v>10</v>
      </c>
      <c r="AA6" s="4">
        <f t="shared" ref="AA6:AB6" si="18">(2*100)/10</f>
        <v>20</v>
      </c>
      <c r="AB6" s="4">
        <f t="shared" si="18"/>
        <v>20</v>
      </c>
      <c r="AC6" s="4">
        <f t="shared" si="9"/>
        <v>0</v>
      </c>
      <c r="AD6" s="4">
        <f t="shared" ref="AD6:AD7" si="19">(2*100)/10</f>
        <v>20</v>
      </c>
      <c r="AE6" s="4">
        <f>(3*100)/10</f>
        <v>30</v>
      </c>
      <c r="AF6" s="4">
        <f t="shared" si="10"/>
        <v>10</v>
      </c>
    </row>
    <row r="7" spans="1:35">
      <c r="A7" s="1" t="s">
        <v>6</v>
      </c>
      <c r="B7" s="4">
        <f t="shared" si="11"/>
        <v>40</v>
      </c>
      <c r="C7" s="4">
        <f>(3*100)/10</f>
        <v>30</v>
      </c>
      <c r="D7" s="4">
        <f>(5*100)/10</f>
        <v>50</v>
      </c>
      <c r="E7" s="4">
        <f t="shared" si="12"/>
        <v>30</v>
      </c>
      <c r="F7" s="4">
        <f t="shared" ref="F7:F8" si="20">(5*100)/10</f>
        <v>50</v>
      </c>
      <c r="G7" s="4">
        <f>(6*100)/10</f>
        <v>60</v>
      </c>
      <c r="H7" s="4">
        <f>(3*100)/10</f>
        <v>30</v>
      </c>
      <c r="I7" s="4">
        <f>(4*100)/10</f>
        <v>40</v>
      </c>
      <c r="J7" s="4">
        <f t="shared" ref="J7:K7" si="21">(3*100)/10</f>
        <v>30</v>
      </c>
      <c r="K7" s="4">
        <f t="shared" si="21"/>
        <v>30</v>
      </c>
      <c r="L7" s="4">
        <f t="shared" ref="L7:L8" si="22">(6*100)/10</f>
        <v>60</v>
      </c>
      <c r="M7" s="4">
        <f>(5*100)/10</f>
        <v>50</v>
      </c>
      <c r="N7" s="4">
        <f>(4*100)/10</f>
        <v>40</v>
      </c>
      <c r="O7" s="4">
        <f>(3*100)/10</f>
        <v>30</v>
      </c>
      <c r="P7" s="4">
        <f>(2*100)/10</f>
        <v>20</v>
      </c>
      <c r="Q7" s="4">
        <f t="shared" ref="Q7:R7" si="23">(5*100)/10</f>
        <v>50</v>
      </c>
      <c r="R7" s="4">
        <f t="shared" si="23"/>
        <v>50</v>
      </c>
      <c r="S7" s="4">
        <f>(3*100)/10</f>
        <v>30</v>
      </c>
      <c r="T7" s="4">
        <f>(8*100)/10</f>
        <v>80</v>
      </c>
      <c r="U7" s="4">
        <f>(4*100)/10</f>
        <v>40</v>
      </c>
      <c r="V7" s="4">
        <f t="shared" si="15"/>
        <v>20</v>
      </c>
      <c r="W7" s="4">
        <f t="shared" si="16"/>
        <v>40</v>
      </c>
      <c r="X7" s="4">
        <f>(4*100)/10</f>
        <v>40</v>
      </c>
      <c r="Y7" s="4">
        <f>(1*100)/10</f>
        <v>10</v>
      </c>
      <c r="Z7" s="4">
        <f>(4*100)/10</f>
        <v>40</v>
      </c>
      <c r="AA7" s="4">
        <f>(6*100)/10</f>
        <v>60</v>
      </c>
      <c r="AB7" s="4">
        <f t="shared" ref="AB7:AB8" si="24">(4*100)/10</f>
        <v>40</v>
      </c>
      <c r="AC7" s="4">
        <f t="shared" ref="AC7:AC12" si="25">(1*100)/10</f>
        <v>10</v>
      </c>
      <c r="AD7" s="4">
        <f t="shared" si="19"/>
        <v>20</v>
      </c>
      <c r="AE7" s="4">
        <f>(5*100)/10</f>
        <v>50</v>
      </c>
      <c r="AF7" s="4">
        <f>(2*100)/10</f>
        <v>20</v>
      </c>
    </row>
    <row r="8" spans="1:35">
      <c r="A8" s="1" t="s">
        <v>7</v>
      </c>
      <c r="B8" s="4">
        <f>(6*100)/10</f>
        <v>60</v>
      </c>
      <c r="C8" s="4">
        <f t="shared" ref="C8:C11" si="26">(2*100)/10</f>
        <v>20</v>
      </c>
      <c r="D8" s="4">
        <f t="shared" ref="D8:E8" si="27">(4*100)/10</f>
        <v>40</v>
      </c>
      <c r="E8" s="4">
        <f t="shared" si="27"/>
        <v>40</v>
      </c>
      <c r="F8" s="4">
        <f t="shared" si="20"/>
        <v>50</v>
      </c>
      <c r="G8" s="4">
        <f t="shared" ref="G8:H8" si="28">(5*100)/10</f>
        <v>50</v>
      </c>
      <c r="H8" s="4">
        <f t="shared" si="28"/>
        <v>50</v>
      </c>
      <c r="I8" s="4">
        <f t="shared" ref="I8:I10" si="29">(2*100)/10</f>
        <v>20</v>
      </c>
      <c r="J8" s="4">
        <f>(3*100)/10</f>
        <v>30</v>
      </c>
      <c r="K8" s="4">
        <f>(2*100)/10</f>
        <v>20</v>
      </c>
      <c r="L8" s="4">
        <f t="shared" si="22"/>
        <v>60</v>
      </c>
      <c r="M8" s="4">
        <f>(7*100)/10</f>
        <v>70</v>
      </c>
      <c r="N8" s="4">
        <f t="shared" ref="N8:N9" si="30">(3*100)/10</f>
        <v>30</v>
      </c>
      <c r="O8" s="4">
        <f>(4*100)/10</f>
        <v>40</v>
      </c>
      <c r="P8" s="23">
        <f>(5*100)/10</f>
        <v>50</v>
      </c>
      <c r="Q8" s="4">
        <f>(6*100)/10</f>
        <v>60</v>
      </c>
      <c r="R8" s="4">
        <f t="shared" ref="R8:S8" si="31">(4*100)/10</f>
        <v>40</v>
      </c>
      <c r="S8" s="4">
        <f t="shared" si="31"/>
        <v>40</v>
      </c>
      <c r="T8" s="4">
        <f>(9*100)/10</f>
        <v>90</v>
      </c>
      <c r="U8" s="4">
        <f>(6*100)/10</f>
        <v>60</v>
      </c>
      <c r="V8" s="4">
        <f>(3*100)/10</f>
        <v>30</v>
      </c>
      <c r="W8" s="4">
        <f t="shared" si="16"/>
        <v>40</v>
      </c>
      <c r="X8" s="4">
        <f t="shared" ref="X8:X9" si="32">(3*100)/10</f>
        <v>30</v>
      </c>
      <c r="Y8" s="4">
        <f>(0*100)/10</f>
        <v>0</v>
      </c>
      <c r="Z8" s="4">
        <f>(3*100)/10</f>
        <v>30</v>
      </c>
      <c r="AA8" s="4">
        <f t="shared" ref="AA8:AA9" si="33">(8*100)/10</f>
        <v>80</v>
      </c>
      <c r="AB8" s="4">
        <f t="shared" si="24"/>
        <v>40</v>
      </c>
      <c r="AC8" s="4">
        <f t="shared" si="25"/>
        <v>10</v>
      </c>
      <c r="AD8" s="4">
        <f>(5*100)/10</f>
        <v>50</v>
      </c>
      <c r="AE8" s="4">
        <f>(7*100)/10</f>
        <v>70</v>
      </c>
      <c r="AF8" s="4">
        <f t="shared" ref="AF8:AF9" si="34">(4*100)/10</f>
        <v>40</v>
      </c>
    </row>
    <row r="9" spans="1:35">
      <c r="A9" s="1" t="s">
        <v>8</v>
      </c>
      <c r="B9" s="4">
        <f>(4*100)/10</f>
        <v>40</v>
      </c>
      <c r="C9" s="4">
        <f t="shared" si="26"/>
        <v>20</v>
      </c>
      <c r="D9" s="4">
        <f t="shared" ref="D9:D10" si="35">(3*100)/10</f>
        <v>30</v>
      </c>
      <c r="E9" s="4">
        <f t="shared" ref="E9:F9" si="36">(5*100)/10</f>
        <v>50</v>
      </c>
      <c r="F9" s="4">
        <f t="shared" si="36"/>
        <v>50</v>
      </c>
      <c r="G9" s="4">
        <f>(7*100)/10</f>
        <v>70</v>
      </c>
      <c r="H9" s="4">
        <f t="shared" ref="H9:H10" si="37">(5*100)/10</f>
        <v>50</v>
      </c>
      <c r="I9" s="4">
        <f t="shared" si="29"/>
        <v>20</v>
      </c>
      <c r="J9" s="4">
        <f>(6*100)/10</f>
        <v>60</v>
      </c>
      <c r="K9" s="4">
        <f>(3*100)/10</f>
        <v>30</v>
      </c>
      <c r="L9" s="4">
        <f t="shared" ref="L9:M9" si="38">(7*100)/10</f>
        <v>70</v>
      </c>
      <c r="M9" s="4">
        <f t="shared" si="38"/>
        <v>70</v>
      </c>
      <c r="N9" s="4">
        <f t="shared" si="30"/>
        <v>30</v>
      </c>
      <c r="O9" s="4">
        <f>(2*100)/10</f>
        <v>20</v>
      </c>
      <c r="P9" s="4">
        <f>(1*100)/10</f>
        <v>10</v>
      </c>
      <c r="Q9" s="4">
        <f>(7*100)/10</f>
        <v>70</v>
      </c>
      <c r="R9" s="4">
        <f t="shared" ref="R9:S9" si="39">(3*100)/10</f>
        <v>30</v>
      </c>
      <c r="S9" s="4">
        <f t="shared" si="39"/>
        <v>30</v>
      </c>
      <c r="T9" s="4">
        <f t="shared" ref="T9:T10" si="40">(7*100)/10</f>
        <v>70</v>
      </c>
      <c r="U9" s="4">
        <f t="shared" ref="U9:U10" si="41">(5*100)/10</f>
        <v>50</v>
      </c>
      <c r="V9" s="4">
        <f>(4*100)/10</f>
        <v>40</v>
      </c>
      <c r="W9" s="4">
        <f t="shared" ref="W9:W10" si="42">(5*100)/10</f>
        <v>50</v>
      </c>
      <c r="X9" s="4">
        <f t="shared" si="32"/>
        <v>30</v>
      </c>
      <c r="Y9" s="4">
        <f t="shared" ref="Y9:Z9" si="43">(2*100)/10</f>
        <v>20</v>
      </c>
      <c r="Z9" s="4">
        <f t="shared" si="43"/>
        <v>20</v>
      </c>
      <c r="AA9" s="4">
        <f t="shared" si="33"/>
        <v>80</v>
      </c>
      <c r="AB9" s="4">
        <f>(6*100)/10</f>
        <v>60</v>
      </c>
      <c r="AC9" s="4">
        <f t="shared" si="25"/>
        <v>10</v>
      </c>
      <c r="AD9" s="4">
        <f>(6*100)/10</f>
        <v>60</v>
      </c>
      <c r="AE9" s="4">
        <f>(8*100)/10</f>
        <v>80</v>
      </c>
      <c r="AF9" s="4">
        <f t="shared" si="34"/>
        <v>40</v>
      </c>
    </row>
    <row r="10" spans="1:35">
      <c r="A10" s="1" t="s">
        <v>9</v>
      </c>
      <c r="B10" s="4">
        <f>(5*100)/10</f>
        <v>50</v>
      </c>
      <c r="C10" s="4">
        <f t="shared" si="26"/>
        <v>20</v>
      </c>
      <c r="D10" s="4">
        <f t="shared" si="35"/>
        <v>30</v>
      </c>
      <c r="E10" s="4">
        <f>(4*100)/10</f>
        <v>40</v>
      </c>
      <c r="F10" s="4">
        <f t="shared" ref="F10:F12" si="44">(6*100)/10</f>
        <v>60</v>
      </c>
      <c r="G10" s="4">
        <f>(8*100)/10</f>
        <v>80</v>
      </c>
      <c r="H10" s="4">
        <f t="shared" si="37"/>
        <v>50</v>
      </c>
      <c r="I10" s="4">
        <f t="shared" si="29"/>
        <v>20</v>
      </c>
      <c r="J10" s="4">
        <f t="shared" ref="J10:K10" si="45">(5*100)/10</f>
        <v>50</v>
      </c>
      <c r="K10" s="4">
        <f t="shared" si="45"/>
        <v>50</v>
      </c>
      <c r="L10" s="4">
        <f>(7*100)/10</f>
        <v>70</v>
      </c>
      <c r="M10" s="4">
        <f>(5*100)/10</f>
        <v>50</v>
      </c>
      <c r="N10" s="4">
        <f>(2*100)/10</f>
        <v>20</v>
      </c>
      <c r="O10" s="4">
        <f t="shared" ref="O10:P10" si="46">(3*100)/10</f>
        <v>30</v>
      </c>
      <c r="P10" s="4">
        <f t="shared" si="46"/>
        <v>30</v>
      </c>
      <c r="Q10" s="4">
        <f>(8*100)/10</f>
        <v>80</v>
      </c>
      <c r="R10" s="4">
        <f t="shared" ref="R10:R11" si="47">(2*100)/10</f>
        <v>20</v>
      </c>
      <c r="S10" s="4">
        <f t="shared" ref="S10:S11" si="48">(5*100)/10</f>
        <v>50</v>
      </c>
      <c r="T10" s="4">
        <f t="shared" si="40"/>
        <v>70</v>
      </c>
      <c r="U10" s="4">
        <f t="shared" si="41"/>
        <v>50</v>
      </c>
      <c r="V10" s="4">
        <f>(3*100)/10</f>
        <v>30</v>
      </c>
      <c r="W10" s="4">
        <f t="shared" si="42"/>
        <v>50</v>
      </c>
      <c r="X10" s="4">
        <f t="shared" ref="X10:X11" si="49">(4*100)/10</f>
        <v>40</v>
      </c>
      <c r="Y10" s="4">
        <f t="shared" ref="Y10:Y11" si="50">(3*100)/10</f>
        <v>30</v>
      </c>
      <c r="Z10" s="4">
        <f t="shared" ref="Z10:Z11" si="51">(2*100)/10</f>
        <v>20</v>
      </c>
      <c r="AA10" s="4">
        <f>(9*100)/10</f>
        <v>90</v>
      </c>
      <c r="AB10" s="4">
        <f>(7*100)/10</f>
        <v>70</v>
      </c>
      <c r="AC10" s="4">
        <f t="shared" si="25"/>
        <v>10</v>
      </c>
      <c r="AD10" s="4">
        <f t="shared" ref="AD10:AD11" si="52">(5*100)/10</f>
        <v>50</v>
      </c>
      <c r="AE10" s="4">
        <f>(7*100)/10</f>
        <v>70</v>
      </c>
      <c r="AF10" s="4">
        <f t="shared" ref="AF10:AF13" si="53">(2*100)/10</f>
        <v>20</v>
      </c>
    </row>
    <row r="11" spans="1:35">
      <c r="A11" s="1" t="s">
        <v>10</v>
      </c>
      <c r="B11" s="4">
        <f>(4*100)/10</f>
        <v>40</v>
      </c>
      <c r="C11" s="4">
        <f t="shared" si="26"/>
        <v>20</v>
      </c>
      <c r="D11" s="4">
        <f>(2*100)/10</f>
        <v>20</v>
      </c>
      <c r="E11" s="4">
        <f>(3*100)/10</f>
        <v>30</v>
      </c>
      <c r="F11" s="4">
        <f t="shared" si="44"/>
        <v>60</v>
      </c>
      <c r="G11" s="4">
        <f>(7*100)/10</f>
        <v>70</v>
      </c>
      <c r="H11" s="4">
        <f>(6*100)/10</f>
        <v>60</v>
      </c>
      <c r="I11" s="4">
        <f t="shared" ref="I11:I13" si="54">(3*100)/10</f>
        <v>30</v>
      </c>
      <c r="J11" s="4">
        <f>(6*100)/10</f>
        <v>60</v>
      </c>
      <c r="K11" s="4">
        <f>(5*100)/10</f>
        <v>50</v>
      </c>
      <c r="L11" s="4">
        <f t="shared" ref="L11:M11" si="55">(4*100)/10</f>
        <v>40</v>
      </c>
      <c r="M11" s="4">
        <f t="shared" si="55"/>
        <v>40</v>
      </c>
      <c r="N11" s="4">
        <f>(3*100)/10</f>
        <v>30</v>
      </c>
      <c r="O11" s="4">
        <f>(4*100)/10</f>
        <v>40</v>
      </c>
      <c r="P11" s="4">
        <f>(3*100)/10</f>
        <v>30</v>
      </c>
      <c r="Q11" s="4">
        <f>(6*100)/10</f>
        <v>60</v>
      </c>
      <c r="R11" s="4">
        <f t="shared" si="47"/>
        <v>20</v>
      </c>
      <c r="S11" s="4">
        <f t="shared" si="48"/>
        <v>50</v>
      </c>
      <c r="T11" s="4">
        <f t="shared" ref="T11:T12" si="56">(5*100)/10</f>
        <v>50</v>
      </c>
      <c r="U11" s="4">
        <f t="shared" ref="U11:U12" si="57">(3*100)/10</f>
        <v>30</v>
      </c>
      <c r="V11" s="4">
        <f t="shared" ref="V11:V12" si="58">(2*100)/10</f>
        <v>20</v>
      </c>
      <c r="W11" s="4">
        <f>(3*100)/10</f>
        <v>30</v>
      </c>
      <c r="X11" s="4">
        <f t="shared" si="49"/>
        <v>40</v>
      </c>
      <c r="Y11" s="4">
        <f t="shared" si="50"/>
        <v>30</v>
      </c>
      <c r="Z11" s="4">
        <f t="shared" si="51"/>
        <v>20</v>
      </c>
      <c r="AA11" s="4">
        <f t="shared" ref="AA11:AA12" si="59">(5*100)/10</f>
        <v>50</v>
      </c>
      <c r="AB11" s="4">
        <f t="shared" ref="AB11:AB12" si="60">(3*100)/10</f>
        <v>30</v>
      </c>
      <c r="AC11" s="4">
        <f t="shared" si="25"/>
        <v>10</v>
      </c>
      <c r="AD11" s="4">
        <f t="shared" si="52"/>
        <v>50</v>
      </c>
      <c r="AE11" s="4">
        <f>(5*100)/10</f>
        <v>50</v>
      </c>
      <c r="AF11" s="4">
        <f t="shared" si="53"/>
        <v>20</v>
      </c>
    </row>
    <row r="12" spans="1:35">
      <c r="A12" s="1" t="s">
        <v>11</v>
      </c>
      <c r="B12" s="4">
        <f t="shared" ref="B12:C12" si="61">(2*100)/10</f>
        <v>20</v>
      </c>
      <c r="C12" s="4">
        <f t="shared" si="61"/>
        <v>20</v>
      </c>
      <c r="D12" s="4">
        <f>(1*100)/10</f>
        <v>10</v>
      </c>
      <c r="E12" s="4">
        <f>(2*100)/10</f>
        <v>20</v>
      </c>
      <c r="F12" s="4">
        <f t="shared" si="44"/>
        <v>60</v>
      </c>
      <c r="G12" s="4">
        <f>(6*100)/10</f>
        <v>60</v>
      </c>
      <c r="H12" s="4">
        <f>(5*100)/10</f>
        <v>50</v>
      </c>
      <c r="I12" s="4">
        <f t="shared" si="54"/>
        <v>30</v>
      </c>
      <c r="J12" s="4">
        <f t="shared" ref="J12:K12" si="62">(4*100)/10</f>
        <v>40</v>
      </c>
      <c r="K12" s="4">
        <f t="shared" si="62"/>
        <v>40</v>
      </c>
      <c r="L12" s="4">
        <f>(6*100)/10</f>
        <v>60</v>
      </c>
      <c r="M12" s="4">
        <f>(4*100)/10</f>
        <v>40</v>
      </c>
      <c r="N12" s="4">
        <f t="shared" ref="N12:P12" si="63">(2*100)/10</f>
        <v>20</v>
      </c>
      <c r="O12" s="4">
        <f t="shared" si="63"/>
        <v>20</v>
      </c>
      <c r="P12" s="4">
        <f t="shared" si="63"/>
        <v>20</v>
      </c>
      <c r="Q12" s="4">
        <f t="shared" ref="Q12:Q13" si="64">(5*100)/10</f>
        <v>50</v>
      </c>
      <c r="R12" s="4">
        <f t="shared" ref="R12:R13" si="65">(3*100)/10</f>
        <v>30</v>
      </c>
      <c r="S12" s="4">
        <f>(4*100)/10</f>
        <v>40</v>
      </c>
      <c r="T12" s="4">
        <f t="shared" si="56"/>
        <v>50</v>
      </c>
      <c r="U12" s="4">
        <f t="shared" si="57"/>
        <v>30</v>
      </c>
      <c r="V12" s="4">
        <f t="shared" si="58"/>
        <v>20</v>
      </c>
      <c r="W12" s="4">
        <f>(2*100)/10</f>
        <v>20</v>
      </c>
      <c r="X12" s="4">
        <f>(5*100)/10</f>
        <v>50</v>
      </c>
      <c r="Y12" s="4">
        <f t="shared" ref="Y12:Z12" si="66">(2*100)/10</f>
        <v>20</v>
      </c>
      <c r="Z12" s="4">
        <f t="shared" si="66"/>
        <v>20</v>
      </c>
      <c r="AA12" s="4">
        <f t="shared" si="59"/>
        <v>50</v>
      </c>
      <c r="AB12" s="4">
        <f t="shared" si="60"/>
        <v>30</v>
      </c>
      <c r="AC12" s="4">
        <f t="shared" si="25"/>
        <v>10</v>
      </c>
      <c r="AD12" s="4">
        <f>(4*100)/10</f>
        <v>40</v>
      </c>
      <c r="AE12" s="4">
        <f>(6*100)/10</f>
        <v>60</v>
      </c>
      <c r="AF12" s="4">
        <f t="shared" si="53"/>
        <v>20</v>
      </c>
    </row>
    <row r="13" spans="1:35">
      <c r="A13" s="1" t="s">
        <v>12</v>
      </c>
      <c r="B13" s="4">
        <f>(2*100)/10</f>
        <v>20</v>
      </c>
      <c r="C13" s="4">
        <f t="shared" ref="C13:C15" si="67">(1*100)/10</f>
        <v>10</v>
      </c>
      <c r="D13" s="4">
        <f>(2*100)/10</f>
        <v>20</v>
      </c>
      <c r="E13" s="4">
        <f t="shared" ref="E13:E17" si="68">(0*100)/10</f>
        <v>0</v>
      </c>
      <c r="F13" s="4">
        <f>(7*100)/10</f>
        <v>70</v>
      </c>
      <c r="G13" s="4">
        <f t="shared" ref="G13:H13" si="69">(5*100)/10</f>
        <v>50</v>
      </c>
      <c r="H13" s="4">
        <f t="shared" si="69"/>
        <v>50</v>
      </c>
      <c r="I13" s="4">
        <f t="shared" si="54"/>
        <v>30</v>
      </c>
      <c r="J13" s="4">
        <f t="shared" ref="J13:J15" si="70">(2*100)/10</f>
        <v>20</v>
      </c>
      <c r="K13" s="4">
        <f>(3*100)/10</f>
        <v>30</v>
      </c>
      <c r="L13" s="4">
        <f>(5*100)/10</f>
        <v>50</v>
      </c>
      <c r="M13" s="4">
        <f t="shared" ref="M13:O13" si="71">(3*100)/10</f>
        <v>30</v>
      </c>
      <c r="N13" s="4">
        <f t="shared" si="71"/>
        <v>30</v>
      </c>
      <c r="O13" s="4">
        <f t="shared" si="71"/>
        <v>30</v>
      </c>
      <c r="P13" s="4">
        <f t="shared" ref="P13:P14" si="72">(2*100)/10</f>
        <v>20</v>
      </c>
      <c r="Q13" s="4">
        <f t="shared" si="64"/>
        <v>50</v>
      </c>
      <c r="R13" s="4">
        <f t="shared" si="65"/>
        <v>30</v>
      </c>
      <c r="S13" s="4">
        <f t="shared" ref="S13:T13" si="73">(5*100)/10</f>
        <v>50</v>
      </c>
      <c r="T13" s="4">
        <f t="shared" si="73"/>
        <v>50</v>
      </c>
      <c r="U13" s="4">
        <f>(2*100)/10</f>
        <v>20</v>
      </c>
      <c r="V13" s="4">
        <f>(3*100)/10</f>
        <v>30</v>
      </c>
      <c r="W13" s="4">
        <f t="shared" ref="W13:W14" si="74">(1*100)/10</f>
        <v>10</v>
      </c>
      <c r="X13" s="4">
        <f>(6*100)/10</f>
        <v>60</v>
      </c>
      <c r="Y13" s="4">
        <f>(4*100)/10</f>
        <v>40</v>
      </c>
      <c r="Z13" s="4">
        <f>(2*100)/10</f>
        <v>20</v>
      </c>
      <c r="AA13" s="4">
        <f t="shared" ref="AA13:AB13" si="75">(3*100)/10</f>
        <v>30</v>
      </c>
      <c r="AB13" s="4">
        <f t="shared" si="75"/>
        <v>30</v>
      </c>
      <c r="AC13" s="4">
        <f>(2*100)/10</f>
        <v>20</v>
      </c>
      <c r="AD13" s="4">
        <f t="shared" ref="AD13:AD14" si="76">(3*100)/10</f>
        <v>30</v>
      </c>
      <c r="AE13" s="4">
        <f>(5*100)/10</f>
        <v>50</v>
      </c>
      <c r="AF13" s="4">
        <f t="shared" si="53"/>
        <v>20</v>
      </c>
    </row>
    <row r="14" spans="1:35">
      <c r="A14" s="1" t="s">
        <v>13</v>
      </c>
      <c r="B14" s="4">
        <f>(3*100)/10</f>
        <v>30</v>
      </c>
      <c r="C14" s="4">
        <f t="shared" si="67"/>
        <v>10</v>
      </c>
      <c r="D14" s="4">
        <f>(4*100)/10</f>
        <v>40</v>
      </c>
      <c r="E14" s="4">
        <f t="shared" si="68"/>
        <v>0</v>
      </c>
      <c r="F14" s="4">
        <f>(4*100)/10</f>
        <v>40</v>
      </c>
      <c r="G14" s="4">
        <f>(5*100)/10</f>
        <v>50</v>
      </c>
      <c r="H14" s="4">
        <f t="shared" ref="H14:H15" si="77">(3*100)/10</f>
        <v>30</v>
      </c>
      <c r="I14" s="4">
        <f t="shared" ref="I14:I16" si="78">(0*100)/10</f>
        <v>0</v>
      </c>
      <c r="J14" s="4">
        <f t="shared" si="70"/>
        <v>20</v>
      </c>
      <c r="K14" s="4">
        <f t="shared" ref="K14:M14" si="79">(2*100)/10</f>
        <v>20</v>
      </c>
      <c r="L14" s="4">
        <f t="shared" si="79"/>
        <v>20</v>
      </c>
      <c r="M14" s="4">
        <f t="shared" si="79"/>
        <v>20</v>
      </c>
      <c r="N14" s="4">
        <f>(1*100)/10</f>
        <v>10</v>
      </c>
      <c r="O14" s="4">
        <f>(4*100)/10</f>
        <v>40</v>
      </c>
      <c r="P14" s="4">
        <f t="shared" si="72"/>
        <v>20</v>
      </c>
      <c r="Q14" s="4">
        <f>(4*100)/10</f>
        <v>40</v>
      </c>
      <c r="R14" s="4">
        <f t="shared" ref="R14:R15" si="80">(1*100)/10</f>
        <v>10</v>
      </c>
      <c r="S14" s="4">
        <f t="shared" ref="S14:T14" si="81">(3*100)/10</f>
        <v>30</v>
      </c>
      <c r="T14" s="4">
        <f t="shared" si="81"/>
        <v>30</v>
      </c>
      <c r="U14" s="4">
        <f t="shared" ref="U14:U16" si="82">(0*100)/10</f>
        <v>0</v>
      </c>
      <c r="V14" s="4">
        <f>(2*100)/10</f>
        <v>20</v>
      </c>
      <c r="W14" s="4">
        <f t="shared" si="74"/>
        <v>10</v>
      </c>
      <c r="X14" s="4">
        <f>(4*100)/10</f>
        <v>40</v>
      </c>
      <c r="Y14" s="4">
        <f>(3*100)/10</f>
        <v>30</v>
      </c>
      <c r="Z14" s="4">
        <f t="shared" ref="Z14:Z17" si="83">(0*100)/10</f>
        <v>0</v>
      </c>
      <c r="AA14" s="4">
        <f t="shared" ref="AA14:AB14" si="84">(2*100)/10</f>
        <v>20</v>
      </c>
      <c r="AB14" s="4">
        <f t="shared" si="84"/>
        <v>20</v>
      </c>
      <c r="AC14" s="4">
        <f t="shared" ref="AC14:AC15" si="85">(1*100)/10</f>
        <v>10</v>
      </c>
      <c r="AD14" s="4">
        <f t="shared" si="76"/>
        <v>30</v>
      </c>
      <c r="AE14" s="4">
        <f t="shared" ref="AE14:AE16" si="86">(2*100)/10</f>
        <v>20</v>
      </c>
      <c r="AF14" s="4">
        <f>(6*100)/10</f>
        <v>60</v>
      </c>
    </row>
    <row r="15" spans="1:35">
      <c r="A15" s="1" t="s">
        <v>14</v>
      </c>
      <c r="B15" s="4">
        <f t="shared" ref="B15:B18" si="87">(0*100)/10</f>
        <v>0</v>
      </c>
      <c r="C15" s="4">
        <f t="shared" si="67"/>
        <v>10</v>
      </c>
      <c r="D15" s="4">
        <f t="shared" ref="D15:D16" si="88">(3*100)/10</f>
        <v>30</v>
      </c>
      <c r="E15" s="4">
        <f t="shared" si="68"/>
        <v>0</v>
      </c>
      <c r="F15" s="4">
        <f t="shared" ref="F15:G15" si="89">(5*100)/10</f>
        <v>50</v>
      </c>
      <c r="G15" s="4">
        <f t="shared" si="89"/>
        <v>50</v>
      </c>
      <c r="H15" s="4">
        <f t="shared" si="77"/>
        <v>30</v>
      </c>
      <c r="I15" s="4">
        <f t="shared" si="78"/>
        <v>0</v>
      </c>
      <c r="J15" s="4">
        <f t="shared" si="70"/>
        <v>20</v>
      </c>
      <c r="K15" s="4">
        <f t="shared" ref="K15:K16" si="90">(2*100)/10</f>
        <v>20</v>
      </c>
      <c r="L15" s="4">
        <f t="shared" ref="L15:M15" si="91">(1*100)/10</f>
        <v>10</v>
      </c>
      <c r="M15" s="4">
        <f t="shared" si="91"/>
        <v>10</v>
      </c>
      <c r="N15" s="4">
        <f t="shared" ref="N15:N16" si="92">(0*100)/10</f>
        <v>0</v>
      </c>
      <c r="O15" s="4">
        <f>(2*100)/10</f>
        <v>20</v>
      </c>
      <c r="P15" s="4">
        <f>(1*100)/10</f>
        <v>10</v>
      </c>
      <c r="Q15" s="4">
        <f>(2*100)/10</f>
        <v>20</v>
      </c>
      <c r="R15" s="4">
        <f t="shared" si="80"/>
        <v>10</v>
      </c>
      <c r="S15" s="4">
        <f t="shared" ref="S15:T15" si="93">(3*100)/10</f>
        <v>30</v>
      </c>
      <c r="T15" s="4">
        <f t="shared" si="93"/>
        <v>30</v>
      </c>
      <c r="U15" s="4">
        <f t="shared" si="82"/>
        <v>0</v>
      </c>
      <c r="V15" s="4">
        <f t="shared" ref="V15:W15" si="94">(1*100)/10</f>
        <v>10</v>
      </c>
      <c r="W15" s="4">
        <f t="shared" si="94"/>
        <v>10</v>
      </c>
      <c r="X15" s="4">
        <f t="shared" ref="X15:Y15" si="95">(2*100)/10</f>
        <v>20</v>
      </c>
      <c r="Y15" s="4">
        <f t="shared" si="95"/>
        <v>20</v>
      </c>
      <c r="Z15" s="4">
        <f t="shared" si="83"/>
        <v>0</v>
      </c>
      <c r="AA15" s="4">
        <f>(2*100)/10</f>
        <v>20</v>
      </c>
      <c r="AB15" s="4">
        <f t="shared" ref="AB15:AB16" si="96">(0*100)/10</f>
        <v>0</v>
      </c>
      <c r="AC15" s="4">
        <f t="shared" si="85"/>
        <v>10</v>
      </c>
      <c r="AD15" s="4">
        <f>(1*100)/10</f>
        <v>10</v>
      </c>
      <c r="AE15" s="4">
        <f t="shared" si="86"/>
        <v>20</v>
      </c>
      <c r="AF15" s="4">
        <f>(4*100)/10</f>
        <v>40</v>
      </c>
    </row>
    <row r="16" spans="1:35">
      <c r="A16" s="1" t="s">
        <v>15</v>
      </c>
      <c r="B16" s="4">
        <f t="shared" si="87"/>
        <v>0</v>
      </c>
      <c r="C16" s="4">
        <f t="shared" ref="C16:C18" si="97">(0*100)/10</f>
        <v>0</v>
      </c>
      <c r="D16" s="4">
        <f t="shared" si="88"/>
        <v>30</v>
      </c>
      <c r="E16" s="4">
        <f t="shared" si="68"/>
        <v>0</v>
      </c>
      <c r="F16" s="4">
        <f>(3*100)/10</f>
        <v>30</v>
      </c>
      <c r="G16" s="4">
        <f t="shared" ref="G16:H16" si="98">(1*100)/10</f>
        <v>10</v>
      </c>
      <c r="H16" s="4">
        <f t="shared" si="98"/>
        <v>10</v>
      </c>
      <c r="I16" s="4">
        <f t="shared" si="78"/>
        <v>0</v>
      </c>
      <c r="J16" s="4">
        <f>(0*100)/10</f>
        <v>0</v>
      </c>
      <c r="K16" s="4">
        <f t="shared" si="90"/>
        <v>20</v>
      </c>
      <c r="L16" s="4">
        <f t="shared" ref="L16:L17" si="99">(0*100)/10</f>
        <v>0</v>
      </c>
      <c r="M16" s="4">
        <f>(1*100)/10</f>
        <v>10</v>
      </c>
      <c r="N16" s="4">
        <f t="shared" si="92"/>
        <v>0</v>
      </c>
      <c r="O16" s="4">
        <f>(1*100)/10</f>
        <v>10</v>
      </c>
      <c r="P16" s="4">
        <f>(0*100)/10</f>
        <v>0</v>
      </c>
      <c r="Q16" s="4">
        <f t="shared" ref="Q16:R16" si="100">(1*100)/10</f>
        <v>10</v>
      </c>
      <c r="R16" s="4">
        <f t="shared" si="100"/>
        <v>10</v>
      </c>
      <c r="S16" s="4">
        <f>(3*100)/10</f>
        <v>30</v>
      </c>
      <c r="T16" s="4">
        <f>(2*100)/10</f>
        <v>20</v>
      </c>
      <c r="U16" s="4">
        <f t="shared" si="82"/>
        <v>0</v>
      </c>
      <c r="V16" s="4">
        <f t="shared" ref="V16:X16" si="101">(0*100)/10</f>
        <v>0</v>
      </c>
      <c r="W16" s="4">
        <f t="shared" si="101"/>
        <v>0</v>
      </c>
      <c r="X16" s="4">
        <f t="shared" si="101"/>
        <v>0</v>
      </c>
      <c r="Y16" s="4">
        <f t="shared" ref="Y16:Y17" si="102">(1*100)/10</f>
        <v>10</v>
      </c>
      <c r="Z16" s="4">
        <f t="shared" si="83"/>
        <v>0</v>
      </c>
      <c r="AA16" s="4">
        <f>(1*100)/10</f>
        <v>10</v>
      </c>
      <c r="AB16" s="4">
        <f t="shared" si="96"/>
        <v>0</v>
      </c>
      <c r="AC16" s="4">
        <f t="shared" ref="AC16:AD16" si="103">(0*100)/10</f>
        <v>0</v>
      </c>
      <c r="AD16" s="4">
        <f t="shared" si="103"/>
        <v>0</v>
      </c>
      <c r="AE16" s="4">
        <f t="shared" si="86"/>
        <v>20</v>
      </c>
      <c r="AF16" s="4">
        <f>(0*100)/10</f>
        <v>0</v>
      </c>
    </row>
    <row r="17" spans="1:33">
      <c r="A17" s="1" t="s">
        <v>16</v>
      </c>
      <c r="B17" s="4">
        <f t="shared" si="87"/>
        <v>0</v>
      </c>
      <c r="C17" s="4">
        <f t="shared" si="97"/>
        <v>0</v>
      </c>
      <c r="D17" s="4">
        <f>(2*100)/10</f>
        <v>20</v>
      </c>
      <c r="E17" s="4">
        <f t="shared" si="68"/>
        <v>0</v>
      </c>
      <c r="F17" s="4">
        <f>(2*100)/10</f>
        <v>20</v>
      </c>
      <c r="G17" s="4">
        <f t="shared" ref="G17:J17" si="104">(0*100)/10</f>
        <v>0</v>
      </c>
      <c r="H17" s="4">
        <f t="shared" si="104"/>
        <v>0</v>
      </c>
      <c r="I17" s="4">
        <f t="shared" si="104"/>
        <v>0</v>
      </c>
      <c r="J17" s="4">
        <f t="shared" si="104"/>
        <v>0</v>
      </c>
      <c r="K17" s="4">
        <f>(1*100)/10</f>
        <v>10</v>
      </c>
      <c r="L17" s="4">
        <f t="shared" si="99"/>
        <v>0</v>
      </c>
      <c r="M17" s="4">
        <f t="shared" ref="M17:X17" si="105">(0*100)/10</f>
        <v>0</v>
      </c>
      <c r="N17" s="4">
        <f t="shared" si="105"/>
        <v>0</v>
      </c>
      <c r="O17" s="4">
        <f t="shared" si="105"/>
        <v>0</v>
      </c>
      <c r="P17" s="4">
        <f t="shared" si="105"/>
        <v>0</v>
      </c>
      <c r="Q17" s="4">
        <f t="shared" si="105"/>
        <v>0</v>
      </c>
      <c r="R17" s="4">
        <f t="shared" si="105"/>
        <v>0</v>
      </c>
      <c r="S17" s="4">
        <f t="shared" si="105"/>
        <v>0</v>
      </c>
      <c r="T17" s="4">
        <f t="shared" si="105"/>
        <v>0</v>
      </c>
      <c r="U17" s="4">
        <f t="shared" si="105"/>
        <v>0</v>
      </c>
      <c r="V17" s="4">
        <f t="shared" si="105"/>
        <v>0</v>
      </c>
      <c r="W17" s="4">
        <f t="shared" si="105"/>
        <v>0</v>
      </c>
      <c r="X17" s="4">
        <f t="shared" si="105"/>
        <v>0</v>
      </c>
      <c r="Y17" s="4">
        <f t="shared" si="102"/>
        <v>10</v>
      </c>
      <c r="Z17" s="4">
        <f t="shared" si="83"/>
        <v>0</v>
      </c>
      <c r="AA17" s="4">
        <f t="shared" ref="AA17:AF17" si="106">(0*100)/10</f>
        <v>0</v>
      </c>
      <c r="AB17" s="4">
        <f t="shared" si="106"/>
        <v>0</v>
      </c>
      <c r="AC17" s="4">
        <f t="shared" si="106"/>
        <v>0</v>
      </c>
      <c r="AD17" s="4">
        <f t="shared" si="106"/>
        <v>0</v>
      </c>
      <c r="AE17" s="4">
        <f t="shared" si="106"/>
        <v>0</v>
      </c>
      <c r="AF17" s="4">
        <f t="shared" si="106"/>
        <v>0</v>
      </c>
    </row>
    <row r="18" spans="1:33">
      <c r="A18" s="1" t="s">
        <v>17</v>
      </c>
      <c r="B18" s="4">
        <f t="shared" si="87"/>
        <v>0</v>
      </c>
      <c r="C18" s="4">
        <f t="shared" si="97"/>
        <v>0</v>
      </c>
      <c r="D18" s="4">
        <f t="shared" ref="D18:AF18" si="107">(0*100)/10</f>
        <v>0</v>
      </c>
      <c r="E18" s="4">
        <f t="shared" si="107"/>
        <v>0</v>
      </c>
      <c r="F18" s="4">
        <f t="shared" si="107"/>
        <v>0</v>
      </c>
      <c r="G18" s="4">
        <f t="shared" si="107"/>
        <v>0</v>
      </c>
      <c r="H18" s="4">
        <f t="shared" si="107"/>
        <v>0</v>
      </c>
      <c r="I18" s="4">
        <f t="shared" si="107"/>
        <v>0</v>
      </c>
      <c r="J18" s="4">
        <f t="shared" si="107"/>
        <v>0</v>
      </c>
      <c r="K18" s="4">
        <f t="shared" si="107"/>
        <v>0</v>
      </c>
      <c r="L18" s="4">
        <f t="shared" si="107"/>
        <v>0</v>
      </c>
      <c r="M18" s="4">
        <f t="shared" si="107"/>
        <v>0</v>
      </c>
      <c r="N18" s="4">
        <f t="shared" si="107"/>
        <v>0</v>
      </c>
      <c r="O18" s="4">
        <f t="shared" si="107"/>
        <v>0</v>
      </c>
      <c r="P18" s="4">
        <f t="shared" si="107"/>
        <v>0</v>
      </c>
      <c r="Q18" s="4">
        <f t="shared" si="107"/>
        <v>0</v>
      </c>
      <c r="R18" s="4">
        <f t="shared" si="107"/>
        <v>0</v>
      </c>
      <c r="S18" s="4">
        <f t="shared" si="107"/>
        <v>0</v>
      </c>
      <c r="T18" s="4">
        <f t="shared" si="107"/>
        <v>0</v>
      </c>
      <c r="U18" s="4">
        <f t="shared" si="107"/>
        <v>0</v>
      </c>
      <c r="V18" s="4">
        <f t="shared" si="107"/>
        <v>0</v>
      </c>
      <c r="W18" s="4">
        <f t="shared" si="107"/>
        <v>0</v>
      </c>
      <c r="X18" s="4">
        <f t="shared" si="107"/>
        <v>0</v>
      </c>
      <c r="Y18" s="4">
        <f t="shared" si="107"/>
        <v>0</v>
      </c>
      <c r="Z18" s="4">
        <f t="shared" si="107"/>
        <v>0</v>
      </c>
      <c r="AA18" s="4">
        <f t="shared" si="107"/>
        <v>0</v>
      </c>
      <c r="AB18" s="4">
        <f t="shared" si="107"/>
        <v>0</v>
      </c>
      <c r="AC18" s="4">
        <f t="shared" si="107"/>
        <v>0</v>
      </c>
      <c r="AD18" s="4">
        <f t="shared" si="107"/>
        <v>0</v>
      </c>
      <c r="AE18" s="4">
        <f t="shared" si="107"/>
        <v>0</v>
      </c>
      <c r="AF18" s="4">
        <f t="shared" si="107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M20" si="108">(0*100)/4</f>
        <v>0</v>
      </c>
      <c r="C20" s="4">
        <f t="shared" si="108"/>
        <v>0</v>
      </c>
      <c r="D20" s="4">
        <f t="shared" si="108"/>
        <v>0</v>
      </c>
      <c r="E20" s="4">
        <f t="shared" si="108"/>
        <v>0</v>
      </c>
      <c r="F20" s="4">
        <f t="shared" si="108"/>
        <v>0</v>
      </c>
      <c r="G20" s="4">
        <f t="shared" si="108"/>
        <v>0</v>
      </c>
      <c r="H20" s="4">
        <f t="shared" si="108"/>
        <v>0</v>
      </c>
      <c r="I20" s="4">
        <f t="shared" si="108"/>
        <v>0</v>
      </c>
      <c r="J20" s="4">
        <f t="shared" si="108"/>
        <v>0</v>
      </c>
      <c r="K20" s="4">
        <f t="shared" si="108"/>
        <v>0</v>
      </c>
      <c r="L20" s="4">
        <f t="shared" si="108"/>
        <v>0</v>
      </c>
      <c r="M20" s="4">
        <f t="shared" si="108"/>
        <v>0</v>
      </c>
      <c r="N20" s="4">
        <f t="shared" ref="N20:N22" si="109">(1*100)/4</f>
        <v>25</v>
      </c>
      <c r="O20" s="4">
        <f t="shared" ref="O20:S20" si="110">(0*100)/4</f>
        <v>0</v>
      </c>
      <c r="P20" s="4">
        <f t="shared" si="110"/>
        <v>0</v>
      </c>
      <c r="Q20" s="4">
        <f t="shared" si="110"/>
        <v>0</v>
      </c>
      <c r="R20" s="4">
        <f t="shared" si="110"/>
        <v>0</v>
      </c>
      <c r="S20" s="4">
        <f t="shared" si="110"/>
        <v>0</v>
      </c>
      <c r="T20" s="4">
        <f>(1*100)/4</f>
        <v>25</v>
      </c>
      <c r="U20" s="4">
        <f t="shared" ref="U20:AF20" si="111">(0*100)/4</f>
        <v>0</v>
      </c>
      <c r="V20" s="4">
        <f t="shared" si="111"/>
        <v>0</v>
      </c>
      <c r="W20" s="4">
        <f t="shared" si="111"/>
        <v>0</v>
      </c>
      <c r="X20" s="4">
        <f t="shared" si="111"/>
        <v>0</v>
      </c>
      <c r="Y20" s="4">
        <f t="shared" si="111"/>
        <v>0</v>
      </c>
      <c r="Z20" s="4">
        <f t="shared" si="111"/>
        <v>0</v>
      </c>
      <c r="AA20" s="4">
        <f t="shared" si="111"/>
        <v>0</v>
      </c>
      <c r="AB20" s="4">
        <f t="shared" si="111"/>
        <v>0</v>
      </c>
      <c r="AC20" s="4">
        <f t="shared" si="111"/>
        <v>0</v>
      </c>
      <c r="AD20" s="4">
        <f t="shared" si="111"/>
        <v>0</v>
      </c>
      <c r="AE20" s="4">
        <f t="shared" si="111"/>
        <v>0</v>
      </c>
      <c r="AF20" s="4">
        <f t="shared" si="111"/>
        <v>0</v>
      </c>
      <c r="AG20" s="4">
        <f>AVERAGE(C22:AF33)</f>
        <v>5.208333333333333</v>
      </c>
    </row>
    <row r="21" spans="1:33">
      <c r="A21" s="1" t="s">
        <v>3</v>
      </c>
      <c r="B21" s="4">
        <f t="shared" ref="B21:M21" si="112">(0*100)/4</f>
        <v>0</v>
      </c>
      <c r="C21" s="4">
        <f t="shared" si="112"/>
        <v>0</v>
      </c>
      <c r="D21" s="4">
        <f t="shared" si="112"/>
        <v>0</v>
      </c>
      <c r="E21" s="4">
        <f t="shared" si="112"/>
        <v>0</v>
      </c>
      <c r="F21" s="4">
        <f t="shared" si="112"/>
        <v>0</v>
      </c>
      <c r="G21" s="4">
        <f t="shared" si="112"/>
        <v>0</v>
      </c>
      <c r="H21" s="4">
        <f t="shared" si="112"/>
        <v>0</v>
      </c>
      <c r="I21" s="4">
        <f t="shared" si="112"/>
        <v>0</v>
      </c>
      <c r="J21" s="4">
        <f t="shared" si="112"/>
        <v>0</v>
      </c>
      <c r="K21" s="4">
        <f t="shared" si="112"/>
        <v>0</v>
      </c>
      <c r="L21" s="4">
        <f t="shared" si="112"/>
        <v>0</v>
      </c>
      <c r="M21" s="4">
        <f t="shared" si="112"/>
        <v>0</v>
      </c>
      <c r="N21" s="4">
        <f t="shared" si="109"/>
        <v>25</v>
      </c>
      <c r="O21" s="4">
        <f t="shared" ref="O21:Y21" si="113">(0*100)/4</f>
        <v>0</v>
      </c>
      <c r="P21" s="4">
        <f t="shared" si="113"/>
        <v>0</v>
      </c>
      <c r="Q21" s="4">
        <f t="shared" si="113"/>
        <v>0</v>
      </c>
      <c r="R21" s="4">
        <f t="shared" si="113"/>
        <v>0</v>
      </c>
      <c r="S21" s="4">
        <f t="shared" si="113"/>
        <v>0</v>
      </c>
      <c r="T21" s="4">
        <f t="shared" si="113"/>
        <v>0</v>
      </c>
      <c r="U21" s="4">
        <f t="shared" si="113"/>
        <v>0</v>
      </c>
      <c r="V21" s="4">
        <f t="shared" si="113"/>
        <v>0</v>
      </c>
      <c r="W21" s="4">
        <f t="shared" si="113"/>
        <v>0</v>
      </c>
      <c r="X21" s="4">
        <f t="shared" si="113"/>
        <v>0</v>
      </c>
      <c r="Y21" s="4">
        <f t="shared" si="113"/>
        <v>0</v>
      </c>
      <c r="Z21" s="4">
        <f>(1*100)/4</f>
        <v>25</v>
      </c>
      <c r="AA21" s="4">
        <f t="shared" ref="AA21:AF21" si="114">(0*100)/4</f>
        <v>0</v>
      </c>
      <c r="AB21" s="4">
        <f t="shared" si="114"/>
        <v>0</v>
      </c>
      <c r="AC21" s="4">
        <f t="shared" si="114"/>
        <v>0</v>
      </c>
      <c r="AD21" s="4">
        <f t="shared" si="114"/>
        <v>0</v>
      </c>
      <c r="AE21" s="4">
        <f t="shared" si="114"/>
        <v>0</v>
      </c>
      <c r="AF21" s="4">
        <f t="shared" si="114"/>
        <v>0</v>
      </c>
      <c r="AG21" s="4"/>
    </row>
    <row r="22" spans="1:33">
      <c r="A22" s="1" t="s">
        <v>4</v>
      </c>
      <c r="B22" s="4">
        <f t="shared" ref="B22:M22" si="115">(0*100)/4</f>
        <v>0</v>
      </c>
      <c r="C22" s="4">
        <f t="shared" si="115"/>
        <v>0</v>
      </c>
      <c r="D22" s="4">
        <f t="shared" si="115"/>
        <v>0</v>
      </c>
      <c r="E22" s="4">
        <f t="shared" si="115"/>
        <v>0</v>
      </c>
      <c r="F22" s="4">
        <f t="shared" si="115"/>
        <v>0</v>
      </c>
      <c r="G22" s="4">
        <f t="shared" si="115"/>
        <v>0</v>
      </c>
      <c r="H22" s="4">
        <f t="shared" si="115"/>
        <v>0</v>
      </c>
      <c r="I22" s="4">
        <f t="shared" si="115"/>
        <v>0</v>
      </c>
      <c r="J22" s="4">
        <f t="shared" si="115"/>
        <v>0</v>
      </c>
      <c r="K22" s="4">
        <f t="shared" si="115"/>
        <v>0</v>
      </c>
      <c r="L22" s="4">
        <f t="shared" si="115"/>
        <v>0</v>
      </c>
      <c r="M22" s="4">
        <f t="shared" si="115"/>
        <v>0</v>
      </c>
      <c r="N22" s="4">
        <f t="shared" si="109"/>
        <v>25</v>
      </c>
      <c r="O22" s="4">
        <f t="shared" ref="O22:X22" si="116">(0*100)/4</f>
        <v>0</v>
      </c>
      <c r="P22" s="4">
        <f t="shared" si="116"/>
        <v>0</v>
      </c>
      <c r="Q22" s="4">
        <f t="shared" si="116"/>
        <v>0</v>
      </c>
      <c r="R22" s="4">
        <f t="shared" si="116"/>
        <v>0</v>
      </c>
      <c r="S22" s="4">
        <f t="shared" si="116"/>
        <v>0</v>
      </c>
      <c r="T22" s="4">
        <f t="shared" si="116"/>
        <v>0</v>
      </c>
      <c r="U22" s="4">
        <f t="shared" si="116"/>
        <v>0</v>
      </c>
      <c r="V22" s="4">
        <f t="shared" si="116"/>
        <v>0</v>
      </c>
      <c r="W22" s="4">
        <f t="shared" si="116"/>
        <v>0</v>
      </c>
      <c r="X22" s="4">
        <f t="shared" si="116"/>
        <v>0</v>
      </c>
      <c r="Y22" s="4">
        <f t="shared" ref="Y22:Z22" si="117">(1*100)/4</f>
        <v>25</v>
      </c>
      <c r="Z22" s="4">
        <f t="shared" si="117"/>
        <v>25</v>
      </c>
      <c r="AA22" s="4">
        <f t="shared" ref="AA22:AC22" si="118">(0*100)/4</f>
        <v>0</v>
      </c>
      <c r="AB22" s="4">
        <f t="shared" si="118"/>
        <v>0</v>
      </c>
      <c r="AC22" s="4">
        <f t="shared" si="118"/>
        <v>0</v>
      </c>
      <c r="AD22" s="4">
        <f t="shared" ref="AD22:AD23" si="119">(1*100)/4</f>
        <v>25</v>
      </c>
      <c r="AE22" s="4">
        <f t="shared" ref="AE22:AF22" si="120">(0*100)/4</f>
        <v>0</v>
      </c>
      <c r="AF22" s="4">
        <f t="shared" si="120"/>
        <v>0</v>
      </c>
      <c r="AG22" s="4"/>
    </row>
    <row r="23" spans="1:33">
      <c r="A23" s="1" t="s">
        <v>5</v>
      </c>
      <c r="B23" s="4">
        <f t="shared" ref="B23:E23" si="121">(0*100)/4</f>
        <v>0</v>
      </c>
      <c r="C23" s="4">
        <f t="shared" si="121"/>
        <v>0</v>
      </c>
      <c r="D23" s="4">
        <f t="shared" si="121"/>
        <v>0</v>
      </c>
      <c r="E23" s="4">
        <f t="shared" si="121"/>
        <v>0</v>
      </c>
      <c r="F23" s="4">
        <f>(1*100)/4</f>
        <v>25</v>
      </c>
      <c r="G23" s="4">
        <f t="shared" ref="G23:L23" si="122">(0*100)/4</f>
        <v>0</v>
      </c>
      <c r="H23" s="4">
        <f t="shared" si="122"/>
        <v>0</v>
      </c>
      <c r="I23" s="4">
        <f t="shared" si="122"/>
        <v>0</v>
      </c>
      <c r="J23" s="4">
        <f t="shared" si="122"/>
        <v>0</v>
      </c>
      <c r="K23" s="4">
        <f t="shared" si="122"/>
        <v>0</v>
      </c>
      <c r="L23" s="4">
        <f t="shared" si="122"/>
        <v>0</v>
      </c>
      <c r="M23" s="4">
        <f t="shared" ref="M23:M24" si="123">(1*100)/4</f>
        <v>25</v>
      </c>
      <c r="N23" s="4">
        <f t="shared" ref="N23:N24" si="124">(2*100)/4</f>
        <v>50</v>
      </c>
      <c r="O23" s="4">
        <f t="shared" ref="O23:V23" si="125">(0*100)/4</f>
        <v>0</v>
      </c>
      <c r="P23" s="4">
        <f t="shared" si="125"/>
        <v>0</v>
      </c>
      <c r="Q23" s="4">
        <f t="shared" si="125"/>
        <v>0</v>
      </c>
      <c r="R23" s="4">
        <f t="shared" si="125"/>
        <v>0</v>
      </c>
      <c r="S23" s="4">
        <f t="shared" si="125"/>
        <v>0</v>
      </c>
      <c r="T23" s="4">
        <f t="shared" si="125"/>
        <v>0</v>
      </c>
      <c r="U23" s="4">
        <f t="shared" si="125"/>
        <v>0</v>
      </c>
      <c r="V23" s="4">
        <f t="shared" si="125"/>
        <v>0</v>
      </c>
      <c r="W23" s="4">
        <f t="shared" ref="W23:W25" si="126">(1*100)/4</f>
        <v>25</v>
      </c>
      <c r="X23" s="4">
        <f t="shared" ref="X23:X25" si="127">(0*100)/4</f>
        <v>0</v>
      </c>
      <c r="Y23" s="4">
        <f t="shared" ref="Y23:Z23" si="128">(1*100)/4</f>
        <v>25</v>
      </c>
      <c r="Z23" s="4">
        <f t="shared" si="128"/>
        <v>25</v>
      </c>
      <c r="AA23" s="4">
        <f t="shared" ref="AA23:AC23" si="129">(0*100)/4</f>
        <v>0</v>
      </c>
      <c r="AB23" s="4">
        <f t="shared" si="129"/>
        <v>0</v>
      </c>
      <c r="AC23" s="4">
        <f t="shared" si="129"/>
        <v>0</v>
      </c>
      <c r="AD23" s="4">
        <f t="shared" si="119"/>
        <v>25</v>
      </c>
      <c r="AE23" s="4">
        <f>(1*100)/4</f>
        <v>25</v>
      </c>
      <c r="AF23" s="4">
        <f>(0*100)/4</f>
        <v>0</v>
      </c>
      <c r="AG23" s="4"/>
    </row>
    <row r="24" spans="1:33">
      <c r="A24" s="1" t="s">
        <v>6</v>
      </c>
      <c r="B24" s="4">
        <f t="shared" ref="B24:I24" si="130">(0*100)/4</f>
        <v>0</v>
      </c>
      <c r="C24" s="4">
        <f t="shared" si="130"/>
        <v>0</v>
      </c>
      <c r="D24" s="4">
        <f t="shared" si="130"/>
        <v>0</v>
      </c>
      <c r="E24" s="4">
        <f t="shared" si="130"/>
        <v>0</v>
      </c>
      <c r="F24" s="4">
        <f t="shared" si="130"/>
        <v>0</v>
      </c>
      <c r="G24" s="4">
        <f t="shared" si="130"/>
        <v>0</v>
      </c>
      <c r="H24" s="4">
        <f t="shared" si="130"/>
        <v>0</v>
      </c>
      <c r="I24" s="4">
        <f t="shared" si="130"/>
        <v>0</v>
      </c>
      <c r="J24" s="4">
        <f>(1*100)/4</f>
        <v>25</v>
      </c>
      <c r="K24" s="4">
        <f t="shared" ref="K24:L24" si="131">(0*100)/4</f>
        <v>0</v>
      </c>
      <c r="L24" s="4">
        <f t="shared" si="131"/>
        <v>0</v>
      </c>
      <c r="M24" s="4">
        <f t="shared" si="123"/>
        <v>25</v>
      </c>
      <c r="N24" s="4">
        <f t="shared" si="124"/>
        <v>50</v>
      </c>
      <c r="O24" s="4">
        <f t="shared" ref="O24:V24" si="132">(0*100)/4</f>
        <v>0</v>
      </c>
      <c r="P24" s="4">
        <f t="shared" si="132"/>
        <v>0</v>
      </c>
      <c r="Q24" s="4">
        <f t="shared" si="132"/>
        <v>0</v>
      </c>
      <c r="R24" s="4">
        <f t="shared" si="132"/>
        <v>0</v>
      </c>
      <c r="S24" s="4">
        <f t="shared" si="132"/>
        <v>0</v>
      </c>
      <c r="T24" s="4">
        <f t="shared" si="132"/>
        <v>0</v>
      </c>
      <c r="U24" s="4">
        <f t="shared" si="132"/>
        <v>0</v>
      </c>
      <c r="V24" s="4">
        <f t="shared" si="132"/>
        <v>0</v>
      </c>
      <c r="W24" s="4">
        <f t="shared" si="126"/>
        <v>25</v>
      </c>
      <c r="X24" s="4">
        <f t="shared" si="127"/>
        <v>0</v>
      </c>
      <c r="Y24" s="4">
        <f t="shared" ref="Y24:Z24" si="133">(1*100)/4</f>
        <v>25</v>
      </c>
      <c r="Z24" s="4">
        <f t="shared" si="133"/>
        <v>25</v>
      </c>
      <c r="AA24" s="4">
        <f t="shared" ref="AA24:AF24" si="134">(0*100)/4</f>
        <v>0</v>
      </c>
      <c r="AB24" s="4">
        <f t="shared" si="134"/>
        <v>0</v>
      </c>
      <c r="AC24" s="4">
        <f t="shared" si="134"/>
        <v>0</v>
      </c>
      <c r="AD24" s="4">
        <f t="shared" si="134"/>
        <v>0</v>
      </c>
      <c r="AE24" s="4">
        <f t="shared" si="134"/>
        <v>0</v>
      </c>
      <c r="AF24" s="4">
        <f t="shared" si="134"/>
        <v>0</v>
      </c>
      <c r="AG24" s="4"/>
    </row>
    <row r="25" spans="1:33">
      <c r="A25" s="1" t="s">
        <v>7</v>
      </c>
      <c r="B25" s="4">
        <f t="shared" ref="B25:F25" si="135">(0*100)/4</f>
        <v>0</v>
      </c>
      <c r="C25" s="4">
        <f t="shared" si="135"/>
        <v>0</v>
      </c>
      <c r="D25" s="4">
        <f t="shared" si="135"/>
        <v>0</v>
      </c>
      <c r="E25" s="4">
        <f t="shared" si="135"/>
        <v>0</v>
      </c>
      <c r="F25" s="4">
        <f t="shared" si="135"/>
        <v>0</v>
      </c>
      <c r="G25" s="4">
        <f t="shared" ref="G25:G26" si="136">(1*100)/4</f>
        <v>25</v>
      </c>
      <c r="H25" s="4">
        <f t="shared" ref="H25:M25" si="137">(0*100)/4</f>
        <v>0</v>
      </c>
      <c r="I25" s="4">
        <f t="shared" si="137"/>
        <v>0</v>
      </c>
      <c r="J25" s="4">
        <f t="shared" si="137"/>
        <v>0</v>
      </c>
      <c r="K25" s="4">
        <f t="shared" si="137"/>
        <v>0</v>
      </c>
      <c r="L25" s="4">
        <f t="shared" si="137"/>
        <v>0</v>
      </c>
      <c r="M25" s="4">
        <f t="shared" si="137"/>
        <v>0</v>
      </c>
      <c r="N25" s="4">
        <f>(1*100)/4</f>
        <v>25</v>
      </c>
      <c r="O25" s="4">
        <f t="shared" ref="O25:V25" si="138">(0*100)/4</f>
        <v>0</v>
      </c>
      <c r="P25" s="4">
        <f t="shared" si="138"/>
        <v>0</v>
      </c>
      <c r="Q25" s="4">
        <f t="shared" si="138"/>
        <v>0</v>
      </c>
      <c r="R25" s="4">
        <f t="shared" si="138"/>
        <v>0</v>
      </c>
      <c r="S25" s="4">
        <f t="shared" si="138"/>
        <v>0</v>
      </c>
      <c r="T25" s="4">
        <f t="shared" si="138"/>
        <v>0</v>
      </c>
      <c r="U25" s="4">
        <f t="shared" si="138"/>
        <v>0</v>
      </c>
      <c r="V25" s="4">
        <f t="shared" si="138"/>
        <v>0</v>
      </c>
      <c r="W25" s="4">
        <f t="shared" si="126"/>
        <v>25</v>
      </c>
      <c r="X25" s="4">
        <f t="shared" si="127"/>
        <v>0</v>
      </c>
      <c r="Y25" s="4">
        <f>(0*100)/4</f>
        <v>0</v>
      </c>
      <c r="Z25" s="4">
        <f t="shared" ref="Z25:Z27" si="139">(1*100)/4</f>
        <v>25</v>
      </c>
      <c r="AA25" s="4">
        <f t="shared" ref="AA25:AB25" si="140">(0*100)/4</f>
        <v>0</v>
      </c>
      <c r="AB25" s="4">
        <f t="shared" si="140"/>
        <v>0</v>
      </c>
      <c r="AC25" s="4">
        <f t="shared" ref="AC25:AC26" si="141">(1*100)/4</f>
        <v>25</v>
      </c>
      <c r="AD25" s="4">
        <f t="shared" ref="AD25:AF25" si="142">(0*100)/4</f>
        <v>0</v>
      </c>
      <c r="AE25" s="4">
        <f t="shared" si="142"/>
        <v>0</v>
      </c>
      <c r="AF25" s="4">
        <f t="shared" si="142"/>
        <v>0</v>
      </c>
      <c r="AG25" s="4"/>
    </row>
    <row r="26" spans="1:33">
      <c r="A26" s="1" t="s">
        <v>8</v>
      </c>
      <c r="B26" s="4">
        <f>(1*100)/4</f>
        <v>25</v>
      </c>
      <c r="C26" s="4">
        <f t="shared" ref="C26:F26" si="143">(0*100)/4</f>
        <v>0</v>
      </c>
      <c r="D26" s="4">
        <f t="shared" si="143"/>
        <v>0</v>
      </c>
      <c r="E26" s="4">
        <f t="shared" si="143"/>
        <v>0</v>
      </c>
      <c r="F26" s="4">
        <f t="shared" si="143"/>
        <v>0</v>
      </c>
      <c r="G26" s="4">
        <f t="shared" si="136"/>
        <v>25</v>
      </c>
      <c r="H26" s="4">
        <f t="shared" ref="H26:H28" si="144">(1*100)/4</f>
        <v>25</v>
      </c>
      <c r="I26" s="4">
        <f t="shared" ref="I26:J26" si="145">(0*100)/4</f>
        <v>0</v>
      </c>
      <c r="J26" s="4">
        <f t="shared" si="145"/>
        <v>0</v>
      </c>
      <c r="K26" s="4">
        <f>(1*100)/4</f>
        <v>25</v>
      </c>
      <c r="L26" s="4">
        <f t="shared" ref="L26:Q26" si="146">(0*100)/4</f>
        <v>0</v>
      </c>
      <c r="M26" s="4">
        <f t="shared" si="146"/>
        <v>0</v>
      </c>
      <c r="N26" s="4">
        <f t="shared" si="146"/>
        <v>0</v>
      </c>
      <c r="O26" s="4">
        <f t="shared" si="146"/>
        <v>0</v>
      </c>
      <c r="P26" s="4">
        <f t="shared" si="146"/>
        <v>0</v>
      </c>
      <c r="Q26" s="4">
        <f t="shared" si="146"/>
        <v>0</v>
      </c>
      <c r="R26" s="4">
        <f>(1*100)/4</f>
        <v>25</v>
      </c>
      <c r="S26" s="4">
        <f>(2*100)/4</f>
        <v>50</v>
      </c>
      <c r="T26" s="4">
        <f t="shared" ref="T26:Y26" si="147">(0*100)/4</f>
        <v>0</v>
      </c>
      <c r="U26" s="4">
        <f t="shared" si="147"/>
        <v>0</v>
      </c>
      <c r="V26" s="4">
        <f t="shared" si="147"/>
        <v>0</v>
      </c>
      <c r="W26" s="4">
        <f t="shared" si="147"/>
        <v>0</v>
      </c>
      <c r="X26" s="4">
        <f t="shared" si="147"/>
        <v>0</v>
      </c>
      <c r="Y26" s="4">
        <f t="shared" si="147"/>
        <v>0</v>
      </c>
      <c r="Z26" s="4">
        <f t="shared" si="139"/>
        <v>25</v>
      </c>
      <c r="AA26" s="4">
        <f t="shared" ref="AA26:AB26" si="148">(0*100)/4</f>
        <v>0</v>
      </c>
      <c r="AB26" s="4">
        <f t="shared" si="148"/>
        <v>0</v>
      </c>
      <c r="AC26" s="4">
        <f t="shared" si="141"/>
        <v>25</v>
      </c>
      <c r="AD26" s="4">
        <f>(1*100)/4</f>
        <v>25</v>
      </c>
      <c r="AE26" s="4">
        <f t="shared" ref="AE26:AF26" si="149">(0*100)/4</f>
        <v>0</v>
      </c>
      <c r="AF26" s="4">
        <f t="shared" si="149"/>
        <v>0</v>
      </c>
      <c r="AG26" s="4"/>
    </row>
    <row r="27" spans="1:33">
      <c r="A27" s="1" t="s">
        <v>9</v>
      </c>
      <c r="B27" s="4">
        <f t="shared" ref="B27:E27" si="150">(0*100)/4</f>
        <v>0</v>
      </c>
      <c r="C27" s="4">
        <f t="shared" si="150"/>
        <v>0</v>
      </c>
      <c r="D27" s="4">
        <f t="shared" si="150"/>
        <v>0</v>
      </c>
      <c r="E27" s="4">
        <f t="shared" si="150"/>
        <v>0</v>
      </c>
      <c r="F27" s="4">
        <f>(1*100)/4</f>
        <v>25</v>
      </c>
      <c r="G27" s="4">
        <f t="shared" ref="G27:G28" si="151">(0*100)/4</f>
        <v>0</v>
      </c>
      <c r="H27" s="4">
        <f t="shared" si="144"/>
        <v>25</v>
      </c>
      <c r="I27" s="4">
        <f>(1*100)/4</f>
        <v>25</v>
      </c>
      <c r="J27" s="4">
        <f t="shared" ref="J27:O27" si="152">(0*100)/4</f>
        <v>0</v>
      </c>
      <c r="K27" s="4">
        <f t="shared" si="152"/>
        <v>0</v>
      </c>
      <c r="L27" s="4">
        <f t="shared" si="152"/>
        <v>0</v>
      </c>
      <c r="M27" s="4">
        <f t="shared" si="152"/>
        <v>0</v>
      </c>
      <c r="N27" s="4">
        <f t="shared" si="152"/>
        <v>0</v>
      </c>
      <c r="O27" s="4">
        <f t="shared" si="152"/>
        <v>0</v>
      </c>
      <c r="P27" s="4">
        <f t="shared" ref="P27:P29" si="153">(1*100)/4</f>
        <v>25</v>
      </c>
      <c r="Q27" s="4">
        <f t="shared" ref="Q27:Q29" si="154">(0*100)/4</f>
        <v>0</v>
      </c>
      <c r="R27" s="4">
        <f t="shared" ref="R27:R28" si="155">(2*100)/4</f>
        <v>50</v>
      </c>
      <c r="S27" s="4">
        <f t="shared" ref="S27:T27" si="156">(1*100)/4</f>
        <v>25</v>
      </c>
      <c r="T27" s="4">
        <f t="shared" si="156"/>
        <v>25</v>
      </c>
      <c r="U27" s="4">
        <f t="shared" ref="U27:Y27" si="157">(0*100)/4</f>
        <v>0</v>
      </c>
      <c r="V27" s="4">
        <f t="shared" si="157"/>
        <v>0</v>
      </c>
      <c r="W27" s="4">
        <f t="shared" si="157"/>
        <v>0</v>
      </c>
      <c r="X27" s="4">
        <f t="shared" si="157"/>
        <v>0</v>
      </c>
      <c r="Y27" s="4">
        <f t="shared" si="157"/>
        <v>0</v>
      </c>
      <c r="Z27" s="4">
        <f t="shared" si="139"/>
        <v>25</v>
      </c>
      <c r="AA27" s="4">
        <f t="shared" ref="AA27:AC27" si="158">(0*100)/4</f>
        <v>0</v>
      </c>
      <c r="AB27" s="4">
        <f t="shared" si="158"/>
        <v>0</v>
      </c>
      <c r="AC27" s="4">
        <f t="shared" si="158"/>
        <v>0</v>
      </c>
      <c r="AD27" s="4">
        <f t="shared" ref="AD27:AD28" si="159">(2*100)/4</f>
        <v>50</v>
      </c>
      <c r="AE27" s="4">
        <f t="shared" ref="AE27:AF27" si="160">(0*100)/4</f>
        <v>0</v>
      </c>
      <c r="AF27" s="4">
        <f t="shared" si="160"/>
        <v>0</v>
      </c>
      <c r="AG27" s="4"/>
    </row>
    <row r="28" spans="1:33">
      <c r="A28" s="1" t="s">
        <v>10</v>
      </c>
      <c r="B28" s="4">
        <f t="shared" ref="B28:D28" si="161">(0*100)/4</f>
        <v>0</v>
      </c>
      <c r="C28" s="4">
        <f t="shared" si="161"/>
        <v>0</v>
      </c>
      <c r="D28" s="4">
        <f t="shared" si="161"/>
        <v>0</v>
      </c>
      <c r="E28" s="4">
        <f t="shared" ref="E28:F28" si="162">(1*100)/4</f>
        <v>25</v>
      </c>
      <c r="F28" s="4">
        <f t="shared" si="162"/>
        <v>25</v>
      </c>
      <c r="G28" s="4">
        <f t="shared" si="151"/>
        <v>0</v>
      </c>
      <c r="H28" s="4">
        <f t="shared" si="144"/>
        <v>25</v>
      </c>
      <c r="I28" s="4">
        <f>(0*100)/4</f>
        <v>0</v>
      </c>
      <c r="J28" s="4">
        <f>(2*100)/4</f>
        <v>50</v>
      </c>
      <c r="K28" s="4">
        <f t="shared" ref="K28:O28" si="163">(0*100)/4</f>
        <v>0</v>
      </c>
      <c r="L28" s="4">
        <f t="shared" si="163"/>
        <v>0</v>
      </c>
      <c r="M28" s="4">
        <f t="shared" si="163"/>
        <v>0</v>
      </c>
      <c r="N28" s="4">
        <f t="shared" si="163"/>
        <v>0</v>
      </c>
      <c r="O28" s="4">
        <f t="shared" si="163"/>
        <v>0</v>
      </c>
      <c r="P28" s="4">
        <f t="shared" si="153"/>
        <v>25</v>
      </c>
      <c r="Q28" s="4">
        <f t="shared" si="154"/>
        <v>0</v>
      </c>
      <c r="R28" s="4">
        <f t="shared" si="155"/>
        <v>50</v>
      </c>
      <c r="S28" s="4">
        <f>(0*100)/4</f>
        <v>0</v>
      </c>
      <c r="T28" s="4">
        <f t="shared" ref="T28:T30" si="164">(1*100)/4</f>
        <v>25</v>
      </c>
      <c r="U28" s="4">
        <f t="shared" ref="U28:AC28" si="165">(0*100)/4</f>
        <v>0</v>
      </c>
      <c r="V28" s="4">
        <f t="shared" si="165"/>
        <v>0</v>
      </c>
      <c r="W28" s="4">
        <f t="shared" si="165"/>
        <v>0</v>
      </c>
      <c r="X28" s="4">
        <f t="shared" si="165"/>
        <v>0</v>
      </c>
      <c r="Y28" s="4">
        <f t="shared" si="165"/>
        <v>0</v>
      </c>
      <c r="Z28" s="4">
        <f t="shared" si="165"/>
        <v>0</v>
      </c>
      <c r="AA28" s="4">
        <f t="shared" si="165"/>
        <v>0</v>
      </c>
      <c r="AB28" s="4">
        <f t="shared" si="165"/>
        <v>0</v>
      </c>
      <c r="AC28" s="4">
        <f t="shared" si="165"/>
        <v>0</v>
      </c>
      <c r="AD28" s="4">
        <f t="shared" si="159"/>
        <v>50</v>
      </c>
      <c r="AE28" s="4">
        <f t="shared" ref="AE28:AF28" si="166">(0*100)/4</f>
        <v>0</v>
      </c>
      <c r="AF28" s="4">
        <f t="shared" si="166"/>
        <v>0</v>
      </c>
      <c r="AG28" s="4"/>
    </row>
    <row r="29" spans="1:33">
      <c r="A29" s="1" t="s">
        <v>11</v>
      </c>
      <c r="B29" s="4">
        <f t="shared" ref="B29:D29" si="167">(0*100)/4</f>
        <v>0</v>
      </c>
      <c r="C29" s="4">
        <f t="shared" si="167"/>
        <v>0</v>
      </c>
      <c r="D29" s="4">
        <f t="shared" si="167"/>
        <v>0</v>
      </c>
      <c r="E29" s="4">
        <f t="shared" ref="E29:E30" si="168">(1*100)/4</f>
        <v>25</v>
      </c>
      <c r="F29" s="4">
        <f t="shared" ref="F29:H29" si="169">(0*100)/4</f>
        <v>0</v>
      </c>
      <c r="G29" s="4">
        <f t="shared" si="169"/>
        <v>0</v>
      </c>
      <c r="H29" s="4">
        <f t="shared" si="169"/>
        <v>0</v>
      </c>
      <c r="I29" s="4">
        <f t="shared" ref="I29:J29" si="170">(1*100)/4</f>
        <v>25</v>
      </c>
      <c r="J29" s="4">
        <f t="shared" si="170"/>
        <v>25</v>
      </c>
      <c r="K29" s="4">
        <f t="shared" ref="K29:O29" si="171">(0*100)/4</f>
        <v>0</v>
      </c>
      <c r="L29" s="4">
        <f t="shared" si="171"/>
        <v>0</v>
      </c>
      <c r="M29" s="4">
        <f t="shared" si="171"/>
        <v>0</v>
      </c>
      <c r="N29" s="4">
        <f t="shared" si="171"/>
        <v>0</v>
      </c>
      <c r="O29" s="4">
        <f t="shared" si="171"/>
        <v>0</v>
      </c>
      <c r="P29" s="4">
        <f t="shared" si="153"/>
        <v>25</v>
      </c>
      <c r="Q29" s="4">
        <f t="shared" si="154"/>
        <v>0</v>
      </c>
      <c r="R29" s="4">
        <f t="shared" ref="R29:S29" si="172">(0*100)/4</f>
        <v>0</v>
      </c>
      <c r="S29" s="4">
        <f t="shared" si="172"/>
        <v>0</v>
      </c>
      <c r="T29" s="4">
        <f t="shared" si="164"/>
        <v>25</v>
      </c>
      <c r="U29" s="4">
        <f t="shared" ref="U29:AC29" si="173">(0*100)/4</f>
        <v>0</v>
      </c>
      <c r="V29" s="4">
        <f t="shared" si="173"/>
        <v>0</v>
      </c>
      <c r="W29" s="4">
        <f t="shared" si="173"/>
        <v>0</v>
      </c>
      <c r="X29" s="4">
        <f t="shared" si="173"/>
        <v>0</v>
      </c>
      <c r="Y29" s="4">
        <f t="shared" si="173"/>
        <v>0</v>
      </c>
      <c r="Z29" s="4">
        <f t="shared" si="173"/>
        <v>0</v>
      </c>
      <c r="AA29" s="4">
        <f t="shared" si="173"/>
        <v>0</v>
      </c>
      <c r="AB29" s="4">
        <f t="shared" si="173"/>
        <v>0</v>
      </c>
      <c r="AC29" s="4">
        <f t="shared" si="173"/>
        <v>0</v>
      </c>
      <c r="AD29" s="4">
        <f t="shared" ref="AD29:AD30" si="174">(1*100)/4</f>
        <v>25</v>
      </c>
      <c r="AE29" s="4">
        <f t="shared" ref="AE29:AE30" si="175">(0*100)/4</f>
        <v>0</v>
      </c>
      <c r="AF29" s="4">
        <f t="shared" ref="AF29:AF30" si="176">(1*100)/4</f>
        <v>25</v>
      </c>
      <c r="AG29" s="4"/>
    </row>
    <row r="30" spans="1:33">
      <c r="A30" s="1" t="s">
        <v>12</v>
      </c>
      <c r="B30" s="4">
        <f t="shared" ref="B30:D30" si="177">(0*100)/4</f>
        <v>0</v>
      </c>
      <c r="C30" s="4">
        <f t="shared" si="177"/>
        <v>0</v>
      </c>
      <c r="D30" s="4">
        <f t="shared" si="177"/>
        <v>0</v>
      </c>
      <c r="E30" s="4">
        <f t="shared" si="168"/>
        <v>25</v>
      </c>
      <c r="F30" s="4">
        <f t="shared" ref="F30:N30" si="178">(0*100)/4</f>
        <v>0</v>
      </c>
      <c r="G30" s="4">
        <f t="shared" si="178"/>
        <v>0</v>
      </c>
      <c r="H30" s="4">
        <f t="shared" si="178"/>
        <v>0</v>
      </c>
      <c r="I30" s="4">
        <f t="shared" si="178"/>
        <v>0</v>
      </c>
      <c r="J30" s="4">
        <f t="shared" si="178"/>
        <v>0</v>
      </c>
      <c r="K30" s="4">
        <f t="shared" si="178"/>
        <v>0</v>
      </c>
      <c r="L30" s="4">
        <f t="shared" si="178"/>
        <v>0</v>
      </c>
      <c r="M30" s="4">
        <f t="shared" si="178"/>
        <v>0</v>
      </c>
      <c r="N30" s="4">
        <f t="shared" si="178"/>
        <v>0</v>
      </c>
      <c r="O30" s="4">
        <f t="shared" ref="O30:O32" si="179">(1*100)/4</f>
        <v>25</v>
      </c>
      <c r="P30" s="4">
        <f t="shared" ref="P30:S30" si="180">(0*100)/4</f>
        <v>0</v>
      </c>
      <c r="Q30" s="4">
        <f t="shared" si="180"/>
        <v>0</v>
      </c>
      <c r="R30" s="4">
        <f t="shared" si="180"/>
        <v>0</v>
      </c>
      <c r="S30" s="4">
        <f t="shared" si="180"/>
        <v>0</v>
      </c>
      <c r="T30" s="4">
        <f t="shared" si="164"/>
        <v>25</v>
      </c>
      <c r="U30" s="4">
        <f t="shared" ref="U30:AC30" si="181">(0*100)/4</f>
        <v>0</v>
      </c>
      <c r="V30" s="4">
        <f t="shared" si="181"/>
        <v>0</v>
      </c>
      <c r="W30" s="4">
        <f t="shared" si="181"/>
        <v>0</v>
      </c>
      <c r="X30" s="4">
        <f t="shared" si="181"/>
        <v>0</v>
      </c>
      <c r="Y30" s="4">
        <f t="shared" si="181"/>
        <v>0</v>
      </c>
      <c r="Z30" s="4">
        <f t="shared" si="181"/>
        <v>0</v>
      </c>
      <c r="AA30" s="4">
        <f t="shared" si="181"/>
        <v>0</v>
      </c>
      <c r="AB30" s="4">
        <f t="shared" si="181"/>
        <v>0</v>
      </c>
      <c r="AC30" s="4">
        <f t="shared" si="181"/>
        <v>0</v>
      </c>
      <c r="AD30" s="4">
        <f t="shared" si="174"/>
        <v>25</v>
      </c>
      <c r="AE30" s="4">
        <f t="shared" si="175"/>
        <v>0</v>
      </c>
      <c r="AF30" s="4">
        <f t="shared" si="176"/>
        <v>25</v>
      </c>
      <c r="AG30" s="4"/>
    </row>
    <row r="31" spans="1:33">
      <c r="A31" s="1" t="s">
        <v>13</v>
      </c>
      <c r="B31" s="4">
        <f t="shared" ref="B31:N31" si="182">(0*100)/4</f>
        <v>0</v>
      </c>
      <c r="C31" s="4">
        <f t="shared" si="182"/>
        <v>0</v>
      </c>
      <c r="D31" s="4">
        <f t="shared" si="182"/>
        <v>0</v>
      </c>
      <c r="E31" s="4">
        <f t="shared" si="182"/>
        <v>0</v>
      </c>
      <c r="F31" s="4">
        <f t="shared" si="182"/>
        <v>0</v>
      </c>
      <c r="G31" s="4">
        <f t="shared" si="182"/>
        <v>0</v>
      </c>
      <c r="H31" s="4">
        <f t="shared" si="182"/>
        <v>0</v>
      </c>
      <c r="I31" s="4">
        <f t="shared" si="182"/>
        <v>0</v>
      </c>
      <c r="J31" s="4">
        <f t="shared" si="182"/>
        <v>0</v>
      </c>
      <c r="K31" s="4">
        <f t="shared" si="182"/>
        <v>0</v>
      </c>
      <c r="L31" s="4">
        <f t="shared" si="182"/>
        <v>0</v>
      </c>
      <c r="M31" s="4">
        <f t="shared" si="182"/>
        <v>0</v>
      </c>
      <c r="N31" s="4">
        <f t="shared" si="182"/>
        <v>0</v>
      </c>
      <c r="O31" s="4">
        <f t="shared" si="179"/>
        <v>25</v>
      </c>
      <c r="P31" s="4">
        <f t="shared" ref="P31:AE31" si="183">(0*100)/4</f>
        <v>0</v>
      </c>
      <c r="Q31" s="4">
        <f t="shared" si="183"/>
        <v>0</v>
      </c>
      <c r="R31" s="4">
        <f t="shared" si="183"/>
        <v>0</v>
      </c>
      <c r="S31" s="4">
        <f t="shared" si="183"/>
        <v>0</v>
      </c>
      <c r="T31" s="4">
        <f t="shared" si="183"/>
        <v>0</v>
      </c>
      <c r="U31" s="4">
        <f t="shared" si="183"/>
        <v>0</v>
      </c>
      <c r="V31" s="4">
        <f t="shared" si="183"/>
        <v>0</v>
      </c>
      <c r="W31" s="4">
        <f t="shared" si="183"/>
        <v>0</v>
      </c>
      <c r="X31" s="4">
        <f t="shared" si="183"/>
        <v>0</v>
      </c>
      <c r="Y31" s="4">
        <f t="shared" si="183"/>
        <v>0</v>
      </c>
      <c r="Z31" s="4">
        <f t="shared" si="183"/>
        <v>0</v>
      </c>
      <c r="AA31" s="4">
        <f t="shared" si="183"/>
        <v>0</v>
      </c>
      <c r="AB31" s="4">
        <f t="shared" si="183"/>
        <v>0</v>
      </c>
      <c r="AC31" s="4">
        <f t="shared" si="183"/>
        <v>0</v>
      </c>
      <c r="AD31" s="4">
        <f t="shared" si="183"/>
        <v>0</v>
      </c>
      <c r="AE31" s="4">
        <f t="shared" si="183"/>
        <v>0</v>
      </c>
      <c r="AF31" s="4">
        <f>(2*100)/4</f>
        <v>50</v>
      </c>
      <c r="AG31" s="4"/>
    </row>
    <row r="32" spans="1:33">
      <c r="A32" s="1" t="s">
        <v>14</v>
      </c>
      <c r="B32" s="4">
        <f t="shared" ref="B32:N32" si="184">(0*100)/4</f>
        <v>0</v>
      </c>
      <c r="C32" s="4">
        <f t="shared" si="184"/>
        <v>0</v>
      </c>
      <c r="D32" s="4">
        <f t="shared" si="184"/>
        <v>0</v>
      </c>
      <c r="E32" s="4">
        <f t="shared" si="184"/>
        <v>0</v>
      </c>
      <c r="F32" s="4">
        <f t="shared" si="184"/>
        <v>0</v>
      </c>
      <c r="G32" s="4">
        <f t="shared" si="184"/>
        <v>0</v>
      </c>
      <c r="H32" s="4">
        <f t="shared" si="184"/>
        <v>0</v>
      </c>
      <c r="I32" s="4">
        <f t="shared" si="184"/>
        <v>0</v>
      </c>
      <c r="J32" s="4">
        <f t="shared" si="184"/>
        <v>0</v>
      </c>
      <c r="K32" s="4">
        <f t="shared" si="184"/>
        <v>0</v>
      </c>
      <c r="L32" s="4">
        <f t="shared" si="184"/>
        <v>0</v>
      </c>
      <c r="M32" s="4">
        <f t="shared" si="184"/>
        <v>0</v>
      </c>
      <c r="N32" s="4">
        <f t="shared" si="184"/>
        <v>0</v>
      </c>
      <c r="O32" s="4">
        <f t="shared" si="179"/>
        <v>25</v>
      </c>
      <c r="P32" s="4">
        <f t="shared" ref="P32:V32" si="185">(0*100)/4</f>
        <v>0</v>
      </c>
      <c r="Q32" s="4">
        <f t="shared" si="185"/>
        <v>0</v>
      </c>
      <c r="R32" s="4">
        <f t="shared" si="185"/>
        <v>0</v>
      </c>
      <c r="S32" s="4">
        <f t="shared" si="185"/>
        <v>0</v>
      </c>
      <c r="T32" s="4">
        <f t="shared" si="185"/>
        <v>0</v>
      </c>
      <c r="U32" s="4">
        <f t="shared" si="185"/>
        <v>0</v>
      </c>
      <c r="V32" s="4">
        <f t="shared" si="185"/>
        <v>0</v>
      </c>
      <c r="W32" s="4">
        <f t="shared" ref="W32:W34" si="186">(1*100)/4</f>
        <v>25</v>
      </c>
      <c r="X32" s="4">
        <f t="shared" ref="X32:AE32" si="187">(0*100)/4</f>
        <v>0</v>
      </c>
      <c r="Y32" s="4">
        <f t="shared" si="187"/>
        <v>0</v>
      </c>
      <c r="Z32" s="4">
        <f t="shared" si="187"/>
        <v>0</v>
      </c>
      <c r="AA32" s="4">
        <f t="shared" si="187"/>
        <v>0</v>
      </c>
      <c r="AB32" s="4">
        <f t="shared" si="187"/>
        <v>0</v>
      </c>
      <c r="AC32" s="4">
        <f t="shared" si="187"/>
        <v>0</v>
      </c>
      <c r="AD32" s="4">
        <f t="shared" si="187"/>
        <v>0</v>
      </c>
      <c r="AE32" s="4">
        <f t="shared" si="187"/>
        <v>0</v>
      </c>
      <c r="AF32" s="4">
        <f>(1*100)/4</f>
        <v>25</v>
      </c>
      <c r="AG32" s="4"/>
    </row>
    <row r="33" spans="1:33">
      <c r="A33" s="1" t="s">
        <v>15</v>
      </c>
      <c r="B33" s="4">
        <f t="shared" ref="B33:V33" si="188">(0*100)/4</f>
        <v>0</v>
      </c>
      <c r="C33" s="4">
        <f t="shared" si="188"/>
        <v>0</v>
      </c>
      <c r="D33" s="4">
        <f t="shared" si="188"/>
        <v>0</v>
      </c>
      <c r="E33" s="4">
        <f t="shared" si="188"/>
        <v>0</v>
      </c>
      <c r="F33" s="4">
        <f t="shared" si="188"/>
        <v>0</v>
      </c>
      <c r="G33" s="4">
        <f t="shared" si="188"/>
        <v>0</v>
      </c>
      <c r="H33" s="4">
        <f t="shared" si="188"/>
        <v>0</v>
      </c>
      <c r="I33" s="4">
        <f t="shared" si="188"/>
        <v>0</v>
      </c>
      <c r="J33" s="4">
        <f t="shared" si="188"/>
        <v>0</v>
      </c>
      <c r="K33" s="4">
        <f t="shared" si="188"/>
        <v>0</v>
      </c>
      <c r="L33" s="4">
        <f t="shared" si="188"/>
        <v>0</v>
      </c>
      <c r="M33" s="4">
        <f t="shared" si="188"/>
        <v>0</v>
      </c>
      <c r="N33" s="4">
        <f t="shared" si="188"/>
        <v>0</v>
      </c>
      <c r="O33" s="4">
        <f t="shared" si="188"/>
        <v>0</v>
      </c>
      <c r="P33" s="4">
        <f t="shared" si="188"/>
        <v>0</v>
      </c>
      <c r="Q33" s="4">
        <f t="shared" si="188"/>
        <v>0</v>
      </c>
      <c r="R33" s="4">
        <f t="shared" si="188"/>
        <v>0</v>
      </c>
      <c r="S33" s="4">
        <f t="shared" si="188"/>
        <v>0</v>
      </c>
      <c r="T33" s="4">
        <f t="shared" si="188"/>
        <v>0</v>
      </c>
      <c r="U33" s="4">
        <f t="shared" si="188"/>
        <v>0</v>
      </c>
      <c r="V33" s="4">
        <f t="shared" si="188"/>
        <v>0</v>
      </c>
      <c r="W33" s="4">
        <f t="shared" si="186"/>
        <v>25</v>
      </c>
      <c r="X33" s="4">
        <f t="shared" ref="X33:AF33" si="189">(0*100)/4</f>
        <v>0</v>
      </c>
      <c r="Y33" s="4">
        <f t="shared" si="189"/>
        <v>0</v>
      </c>
      <c r="Z33" s="4">
        <f t="shared" si="189"/>
        <v>0</v>
      </c>
      <c r="AA33" s="4">
        <f t="shared" si="189"/>
        <v>0</v>
      </c>
      <c r="AB33" s="4">
        <f t="shared" si="189"/>
        <v>0</v>
      </c>
      <c r="AC33" s="4">
        <f t="shared" si="189"/>
        <v>0</v>
      </c>
      <c r="AD33" s="4">
        <f t="shared" si="189"/>
        <v>0</v>
      </c>
      <c r="AE33" s="4">
        <f t="shared" si="189"/>
        <v>0</v>
      </c>
      <c r="AF33" s="4">
        <f t="shared" si="189"/>
        <v>0</v>
      </c>
      <c r="AG33" s="4"/>
    </row>
    <row r="34" spans="1:33">
      <c r="A34" s="1" t="s">
        <v>16</v>
      </c>
      <c r="B34" s="4">
        <f t="shared" ref="B34:V34" si="190">(0*100)/4</f>
        <v>0</v>
      </c>
      <c r="C34" s="4">
        <f t="shared" si="190"/>
        <v>0</v>
      </c>
      <c r="D34" s="4">
        <f t="shared" si="190"/>
        <v>0</v>
      </c>
      <c r="E34" s="4">
        <f t="shared" si="190"/>
        <v>0</v>
      </c>
      <c r="F34" s="4">
        <f t="shared" si="190"/>
        <v>0</v>
      </c>
      <c r="G34" s="4">
        <f t="shared" si="190"/>
        <v>0</v>
      </c>
      <c r="H34" s="4">
        <f t="shared" si="190"/>
        <v>0</v>
      </c>
      <c r="I34" s="4">
        <f t="shared" si="190"/>
        <v>0</v>
      </c>
      <c r="J34" s="4">
        <f t="shared" si="190"/>
        <v>0</v>
      </c>
      <c r="K34" s="4">
        <f t="shared" si="190"/>
        <v>0</v>
      </c>
      <c r="L34" s="4">
        <f t="shared" si="190"/>
        <v>0</v>
      </c>
      <c r="M34" s="4">
        <f t="shared" si="190"/>
        <v>0</v>
      </c>
      <c r="N34" s="4">
        <f t="shared" si="190"/>
        <v>0</v>
      </c>
      <c r="O34" s="4">
        <f t="shared" si="190"/>
        <v>0</v>
      </c>
      <c r="P34" s="4">
        <f t="shared" si="190"/>
        <v>0</v>
      </c>
      <c r="Q34" s="4">
        <f t="shared" si="190"/>
        <v>0</v>
      </c>
      <c r="R34" s="4">
        <f t="shared" si="190"/>
        <v>0</v>
      </c>
      <c r="S34" s="4">
        <f t="shared" si="190"/>
        <v>0</v>
      </c>
      <c r="T34" s="4">
        <f t="shared" si="190"/>
        <v>0</v>
      </c>
      <c r="U34" s="4">
        <f t="shared" si="190"/>
        <v>0</v>
      </c>
      <c r="V34" s="4">
        <f t="shared" si="190"/>
        <v>0</v>
      </c>
      <c r="W34" s="4">
        <f t="shared" si="186"/>
        <v>25</v>
      </c>
      <c r="X34" s="4">
        <f t="shared" ref="X34:AF34" si="191">(0*100)/4</f>
        <v>0</v>
      </c>
      <c r="Y34" s="4">
        <f t="shared" si="191"/>
        <v>0</v>
      </c>
      <c r="Z34" s="4">
        <f t="shared" si="191"/>
        <v>0</v>
      </c>
      <c r="AA34" s="4">
        <f t="shared" si="191"/>
        <v>0</v>
      </c>
      <c r="AB34" s="4">
        <f t="shared" si="191"/>
        <v>0</v>
      </c>
      <c r="AC34" s="4">
        <f t="shared" si="191"/>
        <v>0</v>
      </c>
      <c r="AD34" s="4">
        <f t="shared" si="191"/>
        <v>0</v>
      </c>
      <c r="AE34" s="4">
        <f t="shared" si="191"/>
        <v>0</v>
      </c>
      <c r="AF34" s="4">
        <f t="shared" si="191"/>
        <v>0</v>
      </c>
      <c r="AG34" s="4"/>
    </row>
    <row r="35" spans="1:33">
      <c r="A35" s="1" t="s">
        <v>17</v>
      </c>
      <c r="B35" s="4">
        <f t="shared" ref="B35:AF35" si="192">(0*100)/4</f>
        <v>0</v>
      </c>
      <c r="C35" s="4">
        <f t="shared" si="192"/>
        <v>0</v>
      </c>
      <c r="D35" s="4">
        <f t="shared" si="192"/>
        <v>0</v>
      </c>
      <c r="E35" s="4">
        <f t="shared" si="192"/>
        <v>0</v>
      </c>
      <c r="F35" s="4">
        <f t="shared" si="192"/>
        <v>0</v>
      </c>
      <c r="G35" s="4">
        <f t="shared" si="192"/>
        <v>0</v>
      </c>
      <c r="H35" s="4">
        <f t="shared" si="192"/>
        <v>0</v>
      </c>
      <c r="I35" s="4">
        <f t="shared" si="192"/>
        <v>0</v>
      </c>
      <c r="J35" s="4">
        <f t="shared" si="192"/>
        <v>0</v>
      </c>
      <c r="K35" s="4">
        <f t="shared" si="192"/>
        <v>0</v>
      </c>
      <c r="L35" s="4">
        <f t="shared" si="192"/>
        <v>0</v>
      </c>
      <c r="M35" s="4">
        <f t="shared" si="192"/>
        <v>0</v>
      </c>
      <c r="N35" s="4">
        <f t="shared" si="192"/>
        <v>0</v>
      </c>
      <c r="O35" s="4">
        <f t="shared" si="192"/>
        <v>0</v>
      </c>
      <c r="P35" s="4">
        <f t="shared" si="192"/>
        <v>0</v>
      </c>
      <c r="Q35" s="4">
        <f t="shared" si="192"/>
        <v>0</v>
      </c>
      <c r="R35" s="4">
        <f t="shared" si="192"/>
        <v>0</v>
      </c>
      <c r="S35" s="4">
        <f t="shared" si="192"/>
        <v>0</v>
      </c>
      <c r="T35" s="4">
        <f t="shared" si="192"/>
        <v>0</v>
      </c>
      <c r="U35" s="4">
        <f t="shared" si="192"/>
        <v>0</v>
      </c>
      <c r="V35" s="4">
        <f t="shared" si="192"/>
        <v>0</v>
      </c>
      <c r="W35" s="4">
        <f t="shared" si="192"/>
        <v>0</v>
      </c>
      <c r="X35" s="4">
        <f t="shared" si="192"/>
        <v>0</v>
      </c>
      <c r="Y35" s="4">
        <f t="shared" si="192"/>
        <v>0</v>
      </c>
      <c r="Z35" s="4">
        <f t="shared" si="192"/>
        <v>0</v>
      </c>
      <c r="AA35" s="4">
        <f t="shared" si="192"/>
        <v>0</v>
      </c>
      <c r="AB35" s="4">
        <f t="shared" si="192"/>
        <v>0</v>
      </c>
      <c r="AC35" s="4">
        <f t="shared" si="192"/>
        <v>0</v>
      </c>
      <c r="AD35" s="4">
        <f t="shared" si="192"/>
        <v>0</v>
      </c>
      <c r="AE35" s="4">
        <f t="shared" si="192"/>
        <v>0</v>
      </c>
      <c r="AF35" s="4">
        <f t="shared" si="192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1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966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27</v>
      </c>
      <c r="B1" s="2">
        <v>45839</v>
      </c>
      <c r="C1" s="2">
        <v>45840</v>
      </c>
      <c r="D1" s="2">
        <v>45841</v>
      </c>
      <c r="E1" s="2">
        <v>45842</v>
      </c>
      <c r="F1" s="2">
        <v>45843</v>
      </c>
      <c r="G1" s="2">
        <v>45844</v>
      </c>
      <c r="H1" s="2">
        <v>45845</v>
      </c>
      <c r="I1" s="2">
        <v>45846</v>
      </c>
      <c r="J1" s="2">
        <v>45847</v>
      </c>
      <c r="K1" s="2">
        <v>45848</v>
      </c>
      <c r="L1" s="2">
        <v>45849</v>
      </c>
      <c r="M1" s="2">
        <v>45850</v>
      </c>
      <c r="N1" s="2">
        <v>45851</v>
      </c>
      <c r="O1" s="2">
        <v>45852</v>
      </c>
      <c r="P1" s="2">
        <v>45853</v>
      </c>
      <c r="Q1" s="2">
        <v>45854</v>
      </c>
      <c r="R1" s="2">
        <v>45855</v>
      </c>
      <c r="S1" s="2">
        <v>45856</v>
      </c>
      <c r="T1" s="2">
        <v>45857</v>
      </c>
      <c r="U1" s="2">
        <v>45858</v>
      </c>
      <c r="V1" s="2">
        <v>45859</v>
      </c>
      <c r="W1" s="2">
        <v>45860</v>
      </c>
      <c r="X1" s="2">
        <v>45861</v>
      </c>
      <c r="Y1" s="2">
        <v>45862</v>
      </c>
      <c r="Z1" s="2">
        <v>45863</v>
      </c>
      <c r="AA1" s="2">
        <v>45864</v>
      </c>
      <c r="AB1" s="2">
        <v>45865</v>
      </c>
      <c r="AC1" s="2">
        <v>45866</v>
      </c>
      <c r="AD1" s="2">
        <v>45867</v>
      </c>
      <c r="AE1" s="2">
        <v>45868</v>
      </c>
      <c r="AF1" s="2">
        <v>45869</v>
      </c>
      <c r="AG1" s="7"/>
      <c r="AH1" s="2"/>
      <c r="AI1" s="2"/>
    </row>
    <row r="2" spans="1:35">
      <c r="A2" s="3" t="s">
        <v>26</v>
      </c>
      <c r="AG2" s="4"/>
    </row>
    <row r="3" spans="1:35">
      <c r="A3" s="1" t="s">
        <v>2</v>
      </c>
      <c r="B3" s="5">
        <f t="shared" ref="B3:R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>(1*100)/8</f>
        <v>12.5</v>
      </c>
      <c r="T3" s="5">
        <f t="shared" ref="T3:AF3" si="1">(0*100)/8</f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4">
        <f>AVERAGE(C5:AF16)</f>
        <v>35.520833333333336</v>
      </c>
    </row>
    <row r="4" spans="1:35">
      <c r="A4" s="1" t="s">
        <v>3</v>
      </c>
      <c r="B4" s="5">
        <f>(1*100)/8</f>
        <v>12.5</v>
      </c>
      <c r="C4" s="5">
        <f t="shared" ref="C4:E4" si="2">(0*100)/8</f>
        <v>0</v>
      </c>
      <c r="D4" s="5">
        <f t="shared" si="2"/>
        <v>0</v>
      </c>
      <c r="E4" s="5">
        <f t="shared" si="2"/>
        <v>0</v>
      </c>
      <c r="F4" s="5">
        <f>(1*100)/8</f>
        <v>12.5</v>
      </c>
      <c r="G4" s="5">
        <f t="shared" ref="G4:R4" si="3">(0*100)/8</f>
        <v>0</v>
      </c>
      <c r="H4" s="5">
        <f t="shared" si="3"/>
        <v>0</v>
      </c>
      <c r="I4" s="5">
        <f t="shared" si="3"/>
        <v>0</v>
      </c>
      <c r="J4" s="5">
        <f t="shared" si="3"/>
        <v>0</v>
      </c>
      <c r="K4" s="5">
        <f t="shared" si="3"/>
        <v>0</v>
      </c>
      <c r="L4" s="5">
        <f t="shared" si="3"/>
        <v>0</v>
      </c>
      <c r="M4" s="5">
        <f t="shared" si="3"/>
        <v>0</v>
      </c>
      <c r="N4" s="5">
        <f t="shared" si="3"/>
        <v>0</v>
      </c>
      <c r="O4" s="5">
        <f t="shared" si="3"/>
        <v>0</v>
      </c>
      <c r="P4" s="5">
        <f t="shared" si="3"/>
        <v>0</v>
      </c>
      <c r="Q4" s="5">
        <f t="shared" si="3"/>
        <v>0</v>
      </c>
      <c r="R4" s="5">
        <f t="shared" si="3"/>
        <v>0</v>
      </c>
      <c r="S4" s="5">
        <f t="shared" ref="S4:S5" si="4">(3*100)/8</f>
        <v>37.5</v>
      </c>
      <c r="T4" s="5">
        <f t="shared" ref="T4:AA4" si="5">(0*100)/8</f>
        <v>0</v>
      </c>
      <c r="U4" s="5">
        <f t="shared" si="5"/>
        <v>0</v>
      </c>
      <c r="V4" s="5">
        <f t="shared" si="5"/>
        <v>0</v>
      </c>
      <c r="W4" s="5">
        <f t="shared" si="5"/>
        <v>0</v>
      </c>
      <c r="X4" s="5">
        <f t="shared" si="5"/>
        <v>0</v>
      </c>
      <c r="Y4" s="5">
        <f t="shared" si="5"/>
        <v>0</v>
      </c>
      <c r="Z4" s="5">
        <f t="shared" si="5"/>
        <v>0</v>
      </c>
      <c r="AA4" s="5">
        <f t="shared" si="5"/>
        <v>0</v>
      </c>
      <c r="AB4" s="5">
        <f>(1*100)/8</f>
        <v>12.5</v>
      </c>
      <c r="AC4" s="5">
        <f t="shared" ref="AC4:AF4" si="6">(0*100)/8</f>
        <v>0</v>
      </c>
      <c r="AD4" s="5">
        <f t="shared" si="6"/>
        <v>0</v>
      </c>
      <c r="AE4" s="5">
        <f t="shared" si="6"/>
        <v>0</v>
      </c>
      <c r="AF4" s="5">
        <f t="shared" si="6"/>
        <v>0</v>
      </c>
      <c r="AG4" s="4"/>
    </row>
    <row r="5" spans="1:35">
      <c r="A5" s="1" t="s">
        <v>4</v>
      </c>
      <c r="B5" s="5">
        <f t="shared" ref="B5:C5" si="7">(2*100)/8</f>
        <v>25</v>
      </c>
      <c r="C5" s="5">
        <f t="shared" si="7"/>
        <v>25</v>
      </c>
      <c r="D5" s="5">
        <f t="shared" ref="D5:E5" si="8">(0*100)/8</f>
        <v>0</v>
      </c>
      <c r="E5" s="5">
        <f t="shared" si="8"/>
        <v>0</v>
      </c>
      <c r="F5" s="5">
        <f t="shared" ref="F5:G5" si="9">(3*100)/8</f>
        <v>37.5</v>
      </c>
      <c r="G5" s="5">
        <f t="shared" si="9"/>
        <v>37.5</v>
      </c>
      <c r="H5" s="5">
        <f t="shared" ref="H5:H6" si="10">(0*100)/8</f>
        <v>0</v>
      </c>
      <c r="I5" s="5">
        <f t="shared" ref="I5:J5" si="11">(1*100)/8</f>
        <v>12.5</v>
      </c>
      <c r="J5" s="5">
        <f t="shared" si="11"/>
        <v>12.5</v>
      </c>
      <c r="K5" s="5">
        <f>(0*100)/8</f>
        <v>0</v>
      </c>
      <c r="L5" s="5">
        <f>(1*100)/8</f>
        <v>12.5</v>
      </c>
      <c r="M5" s="5">
        <f t="shared" ref="M5:N5" si="12">(3*100)/8</f>
        <v>37.5</v>
      </c>
      <c r="N5" s="5">
        <f t="shared" si="12"/>
        <v>37.5</v>
      </c>
      <c r="O5" s="5">
        <f>(0*100)/8</f>
        <v>0</v>
      </c>
      <c r="P5" s="5">
        <f>(1*100)/8</f>
        <v>12.5</v>
      </c>
      <c r="Q5" s="5">
        <f t="shared" ref="Q5:R5" si="13">(2*100)/8</f>
        <v>25</v>
      </c>
      <c r="R5" s="5">
        <f t="shared" si="13"/>
        <v>25</v>
      </c>
      <c r="S5" s="5">
        <f t="shared" si="4"/>
        <v>37.5</v>
      </c>
      <c r="T5" s="5">
        <f>(2*100)/8</f>
        <v>25</v>
      </c>
      <c r="U5" s="5">
        <f>(5*100)/8</f>
        <v>62.5</v>
      </c>
      <c r="V5" s="5">
        <f>(1*100)/8</f>
        <v>12.5</v>
      </c>
      <c r="W5" s="5">
        <f>(2*100)/8</f>
        <v>25</v>
      </c>
      <c r="X5" s="5">
        <f t="shared" ref="X5:Y5" si="14">(1*100)/8</f>
        <v>12.5</v>
      </c>
      <c r="Y5" s="5">
        <f t="shared" si="14"/>
        <v>12.5</v>
      </c>
      <c r="Z5" s="5">
        <f t="shared" ref="Z5:Z6" si="15">(2*100)/8</f>
        <v>25</v>
      </c>
      <c r="AA5" s="5">
        <f>(0*100)/8</f>
        <v>0</v>
      </c>
      <c r="AB5" s="5">
        <f>(2*100)/8</f>
        <v>25</v>
      </c>
      <c r="AC5" s="5">
        <f t="shared" ref="AC5:AC7" si="16">(1*100)/8</f>
        <v>12.5</v>
      </c>
      <c r="AD5" s="5">
        <f>(2*100)/8</f>
        <v>25</v>
      </c>
      <c r="AE5" s="5">
        <f t="shared" ref="AE5:AF5" si="17">(1*100)/8</f>
        <v>12.5</v>
      </c>
      <c r="AF5" s="5">
        <f t="shared" si="17"/>
        <v>12.5</v>
      </c>
      <c r="AG5" s="4"/>
    </row>
    <row r="6" spans="1:35">
      <c r="A6" s="1" t="s">
        <v>5</v>
      </c>
      <c r="B6" s="5">
        <f t="shared" ref="B6:B8" si="18">(2*100)/8</f>
        <v>25</v>
      </c>
      <c r="C6" s="5">
        <f>(5*100)/8</f>
        <v>62.5</v>
      </c>
      <c r="D6" s="5">
        <f>(2*100)/8</f>
        <v>25</v>
      </c>
      <c r="E6" s="5">
        <f>(1*100)/8</f>
        <v>12.5</v>
      </c>
      <c r="F6" s="5">
        <f>(4*100)/8</f>
        <v>50</v>
      </c>
      <c r="G6" s="5">
        <f>(7*100)/8</f>
        <v>87.5</v>
      </c>
      <c r="H6" s="5">
        <f t="shared" si="10"/>
        <v>0</v>
      </c>
      <c r="I6" s="5">
        <f t="shared" ref="I6:J6" si="19">(2*100)/8</f>
        <v>25</v>
      </c>
      <c r="J6" s="5">
        <f t="shared" si="19"/>
        <v>25</v>
      </c>
      <c r="K6" s="5">
        <f t="shared" ref="K6:K7" si="20">(1*100)/8</f>
        <v>12.5</v>
      </c>
      <c r="L6" s="5">
        <f>(2*100)/8</f>
        <v>25</v>
      </c>
      <c r="M6" s="5">
        <f t="shared" ref="M6:N6" si="21">(5*100)/8</f>
        <v>62.5</v>
      </c>
      <c r="N6" s="5">
        <f t="shared" si="21"/>
        <v>62.5</v>
      </c>
      <c r="O6" s="5">
        <f>(1*100)/8</f>
        <v>12.5</v>
      </c>
      <c r="P6" s="5">
        <f>(2*100)/8</f>
        <v>25</v>
      </c>
      <c r="Q6" s="5">
        <f>(3*100)/8</f>
        <v>37.5</v>
      </c>
      <c r="R6" s="5">
        <f>(2*100)/8</f>
        <v>25</v>
      </c>
      <c r="S6" s="5">
        <f>(4*100)/8</f>
        <v>50</v>
      </c>
      <c r="T6" s="5">
        <f>(5*100)/8</f>
        <v>62.5</v>
      </c>
      <c r="U6" s="5">
        <f>(6*100)/8</f>
        <v>75</v>
      </c>
      <c r="V6" s="5">
        <f t="shared" ref="V6:W6" si="22">(2*100)/8</f>
        <v>25</v>
      </c>
      <c r="W6" s="5">
        <f t="shared" si="22"/>
        <v>25</v>
      </c>
      <c r="X6" s="5">
        <f>(4*100)/8</f>
        <v>50</v>
      </c>
      <c r="Y6" s="5">
        <f>(3*100)/8</f>
        <v>37.5</v>
      </c>
      <c r="Z6" s="5">
        <f t="shared" si="15"/>
        <v>25</v>
      </c>
      <c r="AA6" s="5">
        <f>(4*100)/8</f>
        <v>50</v>
      </c>
      <c r="AB6" s="5">
        <f>(7*100)/8</f>
        <v>87.5</v>
      </c>
      <c r="AC6" s="5">
        <f t="shared" si="16"/>
        <v>12.5</v>
      </c>
      <c r="AD6" s="5">
        <f>(3*100)/8</f>
        <v>37.5</v>
      </c>
      <c r="AE6" s="5">
        <f>(2*100)/8</f>
        <v>25</v>
      </c>
      <c r="AF6" s="5">
        <f>(0*100)/8</f>
        <v>0</v>
      </c>
      <c r="AG6" s="4"/>
    </row>
    <row r="7" spans="1:35">
      <c r="A7" s="1" t="s">
        <v>6</v>
      </c>
      <c r="B7" s="5">
        <f t="shared" si="18"/>
        <v>25</v>
      </c>
      <c r="C7" s="5">
        <f>(6*100)/8</f>
        <v>75</v>
      </c>
      <c r="D7" s="5">
        <f t="shared" ref="D7:D8" si="23">(4*100)/8</f>
        <v>50</v>
      </c>
      <c r="E7" s="5">
        <f>(2*100)/8</f>
        <v>25</v>
      </c>
      <c r="F7" s="5">
        <f t="shared" ref="F7:F8" si="24">(7*100)/8</f>
        <v>87.5</v>
      </c>
      <c r="G7" s="5">
        <f t="shared" ref="G7:G8" si="25">(8*100)/8</f>
        <v>100</v>
      </c>
      <c r="H7" s="5">
        <f>(1*100)/8</f>
        <v>12.5</v>
      </c>
      <c r="I7" s="5">
        <f t="shared" ref="I7:J7" si="26">(2*100)/8</f>
        <v>25</v>
      </c>
      <c r="J7" s="5">
        <f t="shared" si="26"/>
        <v>25</v>
      </c>
      <c r="K7" s="5">
        <f t="shared" si="20"/>
        <v>12.5</v>
      </c>
      <c r="L7" s="5">
        <f>(0*100)/8</f>
        <v>0</v>
      </c>
      <c r="M7" s="5">
        <f t="shared" ref="M7:N7" si="27">(6*100)/8</f>
        <v>75</v>
      </c>
      <c r="N7" s="5">
        <f t="shared" si="27"/>
        <v>75</v>
      </c>
      <c r="O7" s="5">
        <f t="shared" ref="O7:O8" si="28">(2*100)/8</f>
        <v>25</v>
      </c>
      <c r="P7" s="5">
        <f t="shared" ref="P7:Q7" si="29">(3*100)/8</f>
        <v>37.5</v>
      </c>
      <c r="Q7" s="5">
        <f t="shared" si="29"/>
        <v>37.5</v>
      </c>
      <c r="R7" s="5">
        <f>(4*100)/8</f>
        <v>50</v>
      </c>
      <c r="S7" s="5">
        <f>(3*100)/8</f>
        <v>37.5</v>
      </c>
      <c r="T7" s="5">
        <f>(4*100)/8</f>
        <v>50</v>
      </c>
      <c r="U7" s="5">
        <f t="shared" ref="U7:U11" si="30">(8*100)/8</f>
        <v>100</v>
      </c>
      <c r="V7" s="5">
        <f t="shared" ref="V7:W7" si="31">(3*100)/8</f>
        <v>37.5</v>
      </c>
      <c r="W7" s="5">
        <f t="shared" si="31"/>
        <v>37.5</v>
      </c>
      <c r="X7" s="5">
        <f t="shared" ref="X7:Y7" si="32">(5*100)/8</f>
        <v>62.5</v>
      </c>
      <c r="Y7" s="5">
        <f t="shared" si="32"/>
        <v>62.5</v>
      </c>
      <c r="Z7" s="5">
        <f t="shared" ref="Z7:Z8" si="33">(3*100)/8</f>
        <v>37.5</v>
      </c>
      <c r="AA7" s="5">
        <f t="shared" ref="AA7:AA8" si="34">(5*100)/8</f>
        <v>62.5</v>
      </c>
      <c r="AB7" s="5">
        <f>(8*100)/8</f>
        <v>100</v>
      </c>
      <c r="AC7" s="5">
        <f t="shared" si="16"/>
        <v>12.5</v>
      </c>
      <c r="AD7" s="5">
        <f>(4*100)/8</f>
        <v>50</v>
      </c>
      <c r="AE7" s="5">
        <f t="shared" ref="AE7:AF7" si="35">(3*100)/8</f>
        <v>37.5</v>
      </c>
      <c r="AF7" s="5">
        <f t="shared" si="35"/>
        <v>37.5</v>
      </c>
      <c r="AG7" s="4"/>
    </row>
    <row r="8" spans="1:35">
      <c r="A8" s="1" t="s">
        <v>7</v>
      </c>
      <c r="B8" s="5">
        <f t="shared" si="18"/>
        <v>25</v>
      </c>
      <c r="C8" s="5">
        <f>(7*100)/8</f>
        <v>87.5</v>
      </c>
      <c r="D8" s="5">
        <f t="shared" si="23"/>
        <v>50</v>
      </c>
      <c r="E8" s="5">
        <f>(4*100)/8</f>
        <v>50</v>
      </c>
      <c r="F8" s="5">
        <f t="shared" si="24"/>
        <v>87.5</v>
      </c>
      <c r="G8" s="5">
        <f t="shared" si="25"/>
        <v>100</v>
      </c>
      <c r="H8" s="5">
        <f>(2*100)/8</f>
        <v>25</v>
      </c>
      <c r="I8" s="5">
        <f>(4*100)/8</f>
        <v>50</v>
      </c>
      <c r="J8" s="5">
        <f>(3*100)/8</f>
        <v>37.5</v>
      </c>
      <c r="K8" s="5">
        <f>(0*100)/8</f>
        <v>0</v>
      </c>
      <c r="L8" s="5">
        <f>(1*100)/8</f>
        <v>12.5</v>
      </c>
      <c r="M8" s="5">
        <f>(7*100)/8</f>
        <v>87.5</v>
      </c>
      <c r="N8" s="5">
        <f>(6*100)/8</f>
        <v>75</v>
      </c>
      <c r="O8" s="5">
        <f t="shared" si="28"/>
        <v>25</v>
      </c>
      <c r="P8" s="5">
        <f>(4*100)/8</f>
        <v>50</v>
      </c>
      <c r="Q8" s="5">
        <f t="shared" ref="Q8:R8" si="36">(5*100)/8</f>
        <v>62.5</v>
      </c>
      <c r="R8" s="5">
        <f t="shared" si="36"/>
        <v>62.5</v>
      </c>
      <c r="S8" s="5">
        <f>(4*100)/8</f>
        <v>50</v>
      </c>
      <c r="T8" s="5">
        <f>(5*100)/8</f>
        <v>62.5</v>
      </c>
      <c r="U8" s="5">
        <f t="shared" si="30"/>
        <v>100</v>
      </c>
      <c r="V8" s="5">
        <f>(3*100)/8</f>
        <v>37.5</v>
      </c>
      <c r="W8" s="5">
        <f t="shared" ref="W8:W12" si="37">(1*100)/8</f>
        <v>12.5</v>
      </c>
      <c r="X8" s="5">
        <f>(6*100)/8</f>
        <v>75</v>
      </c>
      <c r="Y8" s="5">
        <f>(7*100)/8</f>
        <v>87.5</v>
      </c>
      <c r="Z8" s="5">
        <f t="shared" si="33"/>
        <v>37.5</v>
      </c>
      <c r="AA8" s="5">
        <f t="shared" si="34"/>
        <v>62.5</v>
      </c>
      <c r="AB8" s="5">
        <f>(7*100)/8</f>
        <v>87.5</v>
      </c>
      <c r="AC8" s="5">
        <f t="shared" ref="AC8:AC10" si="38">(0*100)/8</f>
        <v>0</v>
      </c>
      <c r="AD8" s="5">
        <f>(3*100)/8</f>
        <v>37.5</v>
      </c>
      <c r="AE8" s="5">
        <f t="shared" ref="AE8:AE9" si="39">(1*100)/8</f>
        <v>12.5</v>
      </c>
      <c r="AF8" s="5">
        <f>(4*100)/8</f>
        <v>50</v>
      </c>
      <c r="AG8" s="4"/>
    </row>
    <row r="9" spans="1:35">
      <c r="A9" s="1" t="s">
        <v>8</v>
      </c>
      <c r="B9" s="5">
        <f t="shared" ref="B9:B10" si="40">(4*100)/8</f>
        <v>50</v>
      </c>
      <c r="C9" s="5">
        <f>(6*100)/8</f>
        <v>75</v>
      </c>
      <c r="D9" s="5">
        <f>(3*100)/8</f>
        <v>37.5</v>
      </c>
      <c r="E9" s="5">
        <f>(6*100)/8</f>
        <v>75</v>
      </c>
      <c r="F9" s="5">
        <f t="shared" ref="F9:F12" si="41">(3*100)/8</f>
        <v>37.5</v>
      </c>
      <c r="G9" s="5">
        <f t="shared" ref="G9:G10" si="42">(7*100)/8</f>
        <v>87.5</v>
      </c>
      <c r="H9" s="5">
        <f>(4*100)/8</f>
        <v>50</v>
      </c>
      <c r="I9" s="5">
        <f>(5*100)/8</f>
        <v>62.5</v>
      </c>
      <c r="J9" s="5">
        <f t="shared" ref="J9:J11" si="43">(2*100)/8</f>
        <v>25</v>
      </c>
      <c r="K9" s="5">
        <f>(1*100)/8</f>
        <v>12.5</v>
      </c>
      <c r="L9" s="5">
        <f>(2*100)/8</f>
        <v>25</v>
      </c>
      <c r="M9" s="5">
        <f>(6*100)/8</f>
        <v>75</v>
      </c>
      <c r="N9" s="5">
        <f t="shared" ref="N9:N10" si="44">(3*100)/8</f>
        <v>37.5</v>
      </c>
      <c r="O9" s="5">
        <f>(0*100)/8</f>
        <v>0</v>
      </c>
      <c r="P9" s="5">
        <f>(3*100)/8</f>
        <v>37.5</v>
      </c>
      <c r="Q9" s="5">
        <f>(2*100)/8</f>
        <v>25</v>
      </c>
      <c r="R9" s="5">
        <f t="shared" ref="R9:S9" si="45">(5*100)/8</f>
        <v>62.5</v>
      </c>
      <c r="S9" s="5">
        <f t="shared" si="45"/>
        <v>62.5</v>
      </c>
      <c r="T9" s="5">
        <f>(3*100)/8</f>
        <v>37.5</v>
      </c>
      <c r="U9" s="5">
        <f t="shared" si="30"/>
        <v>100</v>
      </c>
      <c r="V9" s="5">
        <f>(2*100)/8</f>
        <v>25</v>
      </c>
      <c r="W9" s="5">
        <f t="shared" si="37"/>
        <v>12.5</v>
      </c>
      <c r="X9" s="5">
        <f t="shared" ref="X9:X12" si="46">(4*100)/8</f>
        <v>50</v>
      </c>
      <c r="Y9" s="5">
        <f t="shared" ref="Y9:Z9" si="47">(5*100)/8</f>
        <v>62.5</v>
      </c>
      <c r="Z9" s="5">
        <f t="shared" si="47"/>
        <v>62.5</v>
      </c>
      <c r="AA9" s="5">
        <f t="shared" ref="AA9:AB9" si="48">(6*100)/8</f>
        <v>75</v>
      </c>
      <c r="AB9" s="5">
        <f t="shared" si="48"/>
        <v>75</v>
      </c>
      <c r="AC9" s="5">
        <f t="shared" si="38"/>
        <v>0</v>
      </c>
      <c r="AD9" s="5">
        <f t="shared" ref="AD9:AD10" si="49">(4*100)/8</f>
        <v>50</v>
      </c>
      <c r="AE9" s="5">
        <f t="shared" si="39"/>
        <v>12.5</v>
      </c>
      <c r="AF9" s="5">
        <f t="shared" ref="AF9:AF10" si="50">(3*100)/8</f>
        <v>37.5</v>
      </c>
      <c r="AG9" s="4"/>
    </row>
    <row r="10" spans="1:35">
      <c r="A10" s="1" t="s">
        <v>9</v>
      </c>
      <c r="B10" s="5">
        <f t="shared" si="40"/>
        <v>50</v>
      </c>
      <c r="C10" s="5">
        <f>(5*100)/8</f>
        <v>62.5</v>
      </c>
      <c r="D10" s="5">
        <f t="shared" ref="D10:D11" si="51">(2*100)/8</f>
        <v>25</v>
      </c>
      <c r="E10" s="5">
        <f>(5*100)/8</f>
        <v>62.5</v>
      </c>
      <c r="F10" s="5">
        <f t="shared" si="41"/>
        <v>37.5</v>
      </c>
      <c r="G10" s="5">
        <f t="shared" si="42"/>
        <v>87.5</v>
      </c>
      <c r="H10" s="5">
        <f>(5*100)/8</f>
        <v>62.5</v>
      </c>
      <c r="I10" s="5">
        <f t="shared" ref="I10:I11" si="52">(4*100)/8</f>
        <v>50</v>
      </c>
      <c r="J10" s="5">
        <f t="shared" si="43"/>
        <v>25</v>
      </c>
      <c r="K10" s="5">
        <f t="shared" ref="K10:L10" si="53">(2*100)/8</f>
        <v>25</v>
      </c>
      <c r="L10" s="5">
        <f t="shared" si="53"/>
        <v>25</v>
      </c>
      <c r="M10" s="5">
        <f t="shared" ref="M10:M11" si="54">(5*100)/8</f>
        <v>62.5</v>
      </c>
      <c r="N10" s="5">
        <f t="shared" si="44"/>
        <v>37.5</v>
      </c>
      <c r="O10" s="5">
        <f t="shared" ref="O10:O12" si="55">(1*100)/8</f>
        <v>12.5</v>
      </c>
      <c r="P10" s="5">
        <f t="shared" ref="P10:P12" si="56">(2*100)/8</f>
        <v>25</v>
      </c>
      <c r="Q10" s="5">
        <f>(3*100)/8</f>
        <v>37.5</v>
      </c>
      <c r="R10" s="5">
        <f t="shared" ref="R10:T10" si="57">(5*100)/8</f>
        <v>62.5</v>
      </c>
      <c r="S10" s="5">
        <f t="shared" si="57"/>
        <v>62.5</v>
      </c>
      <c r="T10" s="5">
        <f t="shared" si="57"/>
        <v>62.5</v>
      </c>
      <c r="U10" s="5">
        <f t="shared" si="30"/>
        <v>100</v>
      </c>
      <c r="V10" s="5">
        <f>(3*100)/8</f>
        <v>37.5</v>
      </c>
      <c r="W10" s="5">
        <f t="shared" si="37"/>
        <v>12.5</v>
      </c>
      <c r="X10" s="5">
        <f t="shared" si="46"/>
        <v>50</v>
      </c>
      <c r="Y10" s="5">
        <f>(4*100)/8</f>
        <v>50</v>
      </c>
      <c r="Z10" s="5">
        <f>(5*100)/8</f>
        <v>62.5</v>
      </c>
      <c r="AA10" s="5">
        <f>(3*100)/8</f>
        <v>37.5</v>
      </c>
      <c r="AB10" s="5">
        <f>(5*100)/8</f>
        <v>62.5</v>
      </c>
      <c r="AC10" s="5">
        <f t="shared" si="38"/>
        <v>0</v>
      </c>
      <c r="AD10" s="5">
        <f t="shared" si="49"/>
        <v>50</v>
      </c>
      <c r="AE10" s="5">
        <f>(2*100)/8</f>
        <v>25</v>
      </c>
      <c r="AF10" s="5">
        <f t="shared" si="50"/>
        <v>37.5</v>
      </c>
      <c r="AG10" s="4"/>
    </row>
    <row r="11" spans="1:35">
      <c r="A11" s="1" t="s">
        <v>10</v>
      </c>
      <c r="B11" s="5">
        <f t="shared" ref="B11:C11" si="58">(3*100)/8</f>
        <v>37.5</v>
      </c>
      <c r="C11" s="5">
        <f t="shared" si="58"/>
        <v>37.5</v>
      </c>
      <c r="D11" s="5">
        <f t="shared" si="51"/>
        <v>25</v>
      </c>
      <c r="E11" s="5">
        <f>(4*100)/8</f>
        <v>50</v>
      </c>
      <c r="F11" s="5">
        <f t="shared" si="41"/>
        <v>37.5</v>
      </c>
      <c r="G11" s="5">
        <f>(6*100)/8</f>
        <v>75</v>
      </c>
      <c r="H11" s="5">
        <f>(3*100)/8</f>
        <v>37.5</v>
      </c>
      <c r="I11" s="5">
        <f t="shared" si="52"/>
        <v>50</v>
      </c>
      <c r="J11" s="5">
        <f t="shared" si="43"/>
        <v>25</v>
      </c>
      <c r="K11" s="5">
        <f t="shared" ref="K11:K12" si="59">(0*100)/8</f>
        <v>0</v>
      </c>
      <c r="L11" s="5">
        <f>(2*100)/8</f>
        <v>25</v>
      </c>
      <c r="M11" s="5">
        <f t="shared" si="54"/>
        <v>62.5</v>
      </c>
      <c r="N11" s="5">
        <f t="shared" ref="N11:N12" si="60">(2*100)/8</f>
        <v>25</v>
      </c>
      <c r="O11" s="5">
        <f t="shared" si="55"/>
        <v>12.5</v>
      </c>
      <c r="P11" s="5">
        <f t="shared" si="56"/>
        <v>25</v>
      </c>
      <c r="Q11" s="5">
        <f>(1*100)/8</f>
        <v>12.5</v>
      </c>
      <c r="R11" s="5">
        <f t="shared" ref="R11:R14" si="61">(4*100)/8</f>
        <v>50</v>
      </c>
      <c r="S11" s="5">
        <f t="shared" ref="S11:T11" si="62">(5*100)/8</f>
        <v>62.5</v>
      </c>
      <c r="T11" s="5">
        <f t="shared" si="62"/>
        <v>62.5</v>
      </c>
      <c r="U11" s="5">
        <f t="shared" si="30"/>
        <v>100</v>
      </c>
      <c r="V11" s="5">
        <f>(4*100)/8</f>
        <v>50</v>
      </c>
      <c r="W11" s="5">
        <f t="shared" si="37"/>
        <v>12.5</v>
      </c>
      <c r="X11" s="5">
        <f t="shared" si="46"/>
        <v>50</v>
      </c>
      <c r="Y11" s="5">
        <f t="shared" ref="Y11:Y12" si="63">(6*100)/8</f>
        <v>75</v>
      </c>
      <c r="Z11" s="5">
        <f t="shared" ref="Z11:AA11" si="64">(4*100)/8</f>
        <v>50</v>
      </c>
      <c r="AA11" s="5">
        <f t="shared" si="64"/>
        <v>50</v>
      </c>
      <c r="AB11" s="5">
        <f t="shared" ref="AB11:AC11" si="65">(3*100)/8</f>
        <v>37.5</v>
      </c>
      <c r="AC11" s="5">
        <f t="shared" si="65"/>
        <v>37.5</v>
      </c>
      <c r="AD11" s="5">
        <f>(6*100)/8</f>
        <v>75</v>
      </c>
      <c r="AE11" s="5">
        <f t="shared" ref="AE11:AE12" si="66">(4*100)/8</f>
        <v>50</v>
      </c>
      <c r="AF11" s="5">
        <f>(0*100)/8</f>
        <v>0</v>
      </c>
      <c r="AG11" s="4"/>
    </row>
    <row r="12" spans="1:35">
      <c r="A12" s="1" t="s">
        <v>11</v>
      </c>
      <c r="B12" s="5">
        <f t="shared" ref="B12:B13" si="67">(2*100)/8</f>
        <v>25</v>
      </c>
      <c r="C12" s="5">
        <f>(3*100)/8</f>
        <v>37.5</v>
      </c>
      <c r="D12" s="5">
        <f>(0*100)/8</f>
        <v>0</v>
      </c>
      <c r="E12" s="5">
        <f>(1*100)/8</f>
        <v>12.5</v>
      </c>
      <c r="F12" s="5">
        <f t="shared" si="41"/>
        <v>37.5</v>
      </c>
      <c r="G12" s="5">
        <f>(4*100)/8</f>
        <v>50</v>
      </c>
      <c r="H12" s="5">
        <f>(2*100)/8</f>
        <v>25</v>
      </c>
      <c r="I12" s="5">
        <f>(3*100)/8</f>
        <v>37.5</v>
      </c>
      <c r="J12" s="5">
        <f>(4*100)/8</f>
        <v>50</v>
      </c>
      <c r="K12" s="5">
        <f t="shared" si="59"/>
        <v>0</v>
      </c>
      <c r="L12" s="5">
        <f>(3*100)/8</f>
        <v>37.5</v>
      </c>
      <c r="M12" s="5">
        <f>(4*100)/8</f>
        <v>50</v>
      </c>
      <c r="N12" s="5">
        <f t="shared" si="60"/>
        <v>25</v>
      </c>
      <c r="O12" s="5">
        <f t="shared" si="55"/>
        <v>12.5</v>
      </c>
      <c r="P12" s="5">
        <f t="shared" si="56"/>
        <v>25</v>
      </c>
      <c r="Q12" s="5">
        <f>(2*100)/8</f>
        <v>25</v>
      </c>
      <c r="R12" s="5">
        <f t="shared" si="61"/>
        <v>50</v>
      </c>
      <c r="S12" s="5">
        <f t="shared" ref="S12:T12" si="68">(3*100)/8</f>
        <v>37.5</v>
      </c>
      <c r="T12" s="5">
        <f t="shared" si="68"/>
        <v>37.5</v>
      </c>
      <c r="U12" s="5">
        <f t="shared" ref="U12:U13" si="69">(6*100)/8</f>
        <v>75</v>
      </c>
      <c r="V12" s="5">
        <f>(5*100)/8</f>
        <v>62.5</v>
      </c>
      <c r="W12" s="5">
        <f t="shared" si="37"/>
        <v>12.5</v>
      </c>
      <c r="X12" s="5">
        <f t="shared" si="46"/>
        <v>50</v>
      </c>
      <c r="Y12" s="5">
        <f t="shared" si="63"/>
        <v>75</v>
      </c>
      <c r="Z12" s="5">
        <f>(4*100)/8</f>
        <v>50</v>
      </c>
      <c r="AA12" s="5">
        <f>(5*100)/8</f>
        <v>62.5</v>
      </c>
      <c r="AB12" s="5">
        <f>(4*100)/8</f>
        <v>50</v>
      </c>
      <c r="AC12" s="5">
        <f>(2*100)/8</f>
        <v>25</v>
      </c>
      <c r="AD12" s="5">
        <f t="shared" ref="AD12:AD13" si="70">(3*100)/8</f>
        <v>37.5</v>
      </c>
      <c r="AE12" s="5">
        <f t="shared" si="66"/>
        <v>50</v>
      </c>
      <c r="AF12" s="5">
        <f t="shared" ref="AF12:AF14" si="71">(1*100)/8</f>
        <v>12.5</v>
      </c>
      <c r="AG12" s="4"/>
    </row>
    <row r="13" spans="1:35">
      <c r="A13" s="1" t="s">
        <v>12</v>
      </c>
      <c r="B13" s="5">
        <f t="shared" si="67"/>
        <v>25</v>
      </c>
      <c r="C13" s="5">
        <f>(4*100)/8</f>
        <v>50</v>
      </c>
      <c r="D13" s="5">
        <f t="shared" ref="D13:F13" si="72">(2*100)/8</f>
        <v>25</v>
      </c>
      <c r="E13" s="5">
        <f t="shared" si="72"/>
        <v>25</v>
      </c>
      <c r="F13" s="5">
        <f t="shared" si="72"/>
        <v>25</v>
      </c>
      <c r="G13" s="5">
        <f>(3*100)/8</f>
        <v>37.5</v>
      </c>
      <c r="H13" s="5">
        <f>(0*100)/8</f>
        <v>0</v>
      </c>
      <c r="I13" s="5">
        <f>(2*100)/8</f>
        <v>25</v>
      </c>
      <c r="J13" s="5">
        <f t="shared" ref="J13:K13" si="73">(3*100)/8</f>
        <v>37.5</v>
      </c>
      <c r="K13" s="5">
        <f t="shared" si="73"/>
        <v>37.5</v>
      </c>
      <c r="L13" s="5">
        <f t="shared" ref="L13:O13" si="74">(2*100)/8</f>
        <v>25</v>
      </c>
      <c r="M13" s="5">
        <f t="shared" si="74"/>
        <v>25</v>
      </c>
      <c r="N13" s="5">
        <f t="shared" si="74"/>
        <v>25</v>
      </c>
      <c r="O13" s="5">
        <f t="shared" si="74"/>
        <v>25</v>
      </c>
      <c r="P13" s="5">
        <f>(3*100)/8</f>
        <v>37.5</v>
      </c>
      <c r="Q13" s="5">
        <f>(1*100)/8</f>
        <v>12.5</v>
      </c>
      <c r="R13" s="5">
        <f t="shared" si="61"/>
        <v>50</v>
      </c>
      <c r="S13" s="5">
        <f>(1*100)/8</f>
        <v>12.5</v>
      </c>
      <c r="T13" s="5">
        <f t="shared" ref="T13:T14" si="75">(3*100)/8</f>
        <v>37.5</v>
      </c>
      <c r="U13" s="5">
        <f t="shared" si="69"/>
        <v>75</v>
      </c>
      <c r="V13" s="5">
        <f t="shared" ref="V13:V14" si="76">(2*100)/8</f>
        <v>25</v>
      </c>
      <c r="W13" s="5">
        <f>(0*100)/8</f>
        <v>0</v>
      </c>
      <c r="X13" s="5">
        <f>(8*100)/8</f>
        <v>100</v>
      </c>
      <c r="Y13" s="5">
        <f t="shared" ref="Y13:Y14" si="77">(4*100)/8</f>
        <v>50</v>
      </c>
      <c r="Z13" s="5">
        <f t="shared" ref="Z13:Z14" si="78">(7*100)/8</f>
        <v>87.5</v>
      </c>
      <c r="AA13" s="5">
        <f>(3*100)/8</f>
        <v>37.5</v>
      </c>
      <c r="AB13" s="5">
        <f>(5*100)/8</f>
        <v>62.5</v>
      </c>
      <c r="AC13" s="5">
        <f>(1*100)/8</f>
        <v>12.5</v>
      </c>
      <c r="AD13" s="5">
        <f t="shared" si="70"/>
        <v>37.5</v>
      </c>
      <c r="AE13" s="5">
        <f>(6*100)/8</f>
        <v>75</v>
      </c>
      <c r="AF13" s="5">
        <f t="shared" si="71"/>
        <v>12.5</v>
      </c>
      <c r="AG13" s="4"/>
    </row>
    <row r="14" spans="1:35">
      <c r="A14" s="1" t="s">
        <v>13</v>
      </c>
      <c r="B14" s="5">
        <f t="shared" ref="B14:C14" si="79">(5*100)/8</f>
        <v>62.5</v>
      </c>
      <c r="C14" s="5">
        <f t="shared" si="79"/>
        <v>62.5</v>
      </c>
      <c r="D14" s="5">
        <f t="shared" ref="D14:E14" si="80">(2*100)/8</f>
        <v>25</v>
      </c>
      <c r="E14" s="5">
        <f t="shared" si="80"/>
        <v>25</v>
      </c>
      <c r="F14" s="5">
        <f>(1*100)/8</f>
        <v>12.5</v>
      </c>
      <c r="G14" s="5">
        <f>(2*100)/8</f>
        <v>25</v>
      </c>
      <c r="H14" s="5">
        <f t="shared" ref="H14:H15" si="81">(5*100)/8</f>
        <v>62.5</v>
      </c>
      <c r="I14" s="5">
        <f>(3*100)/8</f>
        <v>37.5</v>
      </c>
      <c r="J14" s="5">
        <f>(2*100)/8</f>
        <v>25</v>
      </c>
      <c r="K14" s="5">
        <f>(3*100)/8</f>
        <v>37.5</v>
      </c>
      <c r="L14" s="5">
        <f t="shared" ref="L14:M14" si="82">(2*100)/8</f>
        <v>25</v>
      </c>
      <c r="M14" s="5">
        <f t="shared" si="82"/>
        <v>25</v>
      </c>
      <c r="N14" s="5">
        <f t="shared" ref="N14:N16" si="83">(0*100)/8</f>
        <v>0</v>
      </c>
      <c r="O14" s="5">
        <f>(1*100)/8</f>
        <v>12.5</v>
      </c>
      <c r="P14" s="5">
        <f>(4*100)/8</f>
        <v>50</v>
      </c>
      <c r="Q14" s="5">
        <f>(2*100)/8</f>
        <v>25</v>
      </c>
      <c r="R14" s="5">
        <f t="shared" si="61"/>
        <v>50</v>
      </c>
      <c r="S14" s="5">
        <f t="shared" ref="S14:S15" si="84">(0*100)/8</f>
        <v>0</v>
      </c>
      <c r="T14" s="5">
        <f t="shared" si="75"/>
        <v>37.5</v>
      </c>
      <c r="U14" s="5">
        <f t="shared" ref="U14:U16" si="85">(3*100)/8</f>
        <v>37.5</v>
      </c>
      <c r="V14" s="5">
        <f t="shared" si="76"/>
        <v>25</v>
      </c>
      <c r="W14" s="5">
        <f>(2*100)/8</f>
        <v>25</v>
      </c>
      <c r="X14" s="5">
        <f>(7*100)/8</f>
        <v>87.5</v>
      </c>
      <c r="Y14" s="5">
        <f t="shared" si="77"/>
        <v>50</v>
      </c>
      <c r="Z14" s="5">
        <f t="shared" si="78"/>
        <v>87.5</v>
      </c>
      <c r="AA14" s="5">
        <f t="shared" ref="AA14:AA15" si="86">(2*100)/8</f>
        <v>25</v>
      </c>
      <c r="AB14" s="5">
        <f t="shared" ref="AB14:AB15" si="87">(3*100)/8</f>
        <v>37.5</v>
      </c>
      <c r="AC14" s="5">
        <f>(0*100)/8</f>
        <v>0</v>
      </c>
      <c r="AD14" s="5">
        <f t="shared" ref="AD14:AD15" si="88">(1*100)/8</f>
        <v>12.5</v>
      </c>
      <c r="AE14" s="5">
        <f>(4*100)/8</f>
        <v>50</v>
      </c>
      <c r="AF14" s="5">
        <f t="shared" si="71"/>
        <v>12.5</v>
      </c>
      <c r="AG14" s="4"/>
    </row>
    <row r="15" spans="1:35">
      <c r="A15" s="1" t="s">
        <v>14</v>
      </c>
      <c r="B15" s="5">
        <f>(5*100)/8</f>
        <v>62.5</v>
      </c>
      <c r="C15" s="5">
        <f>(4*100)/8</f>
        <v>50</v>
      </c>
      <c r="D15" s="5">
        <f t="shared" ref="D15:G15" si="89">(1*100)/8</f>
        <v>12.5</v>
      </c>
      <c r="E15" s="5">
        <f t="shared" si="89"/>
        <v>12.5</v>
      </c>
      <c r="F15" s="5">
        <f t="shared" si="89"/>
        <v>12.5</v>
      </c>
      <c r="G15" s="5">
        <f t="shared" si="89"/>
        <v>12.5</v>
      </c>
      <c r="H15" s="5">
        <f t="shared" si="81"/>
        <v>62.5</v>
      </c>
      <c r="I15" s="5">
        <f>(1*100)/8</f>
        <v>12.5</v>
      </c>
      <c r="J15" s="5">
        <f>(0*100)/8</f>
        <v>0</v>
      </c>
      <c r="K15" s="5">
        <f t="shared" ref="K15:K16" si="90">(1*100)/8</f>
        <v>12.5</v>
      </c>
      <c r="L15" s="5">
        <f t="shared" ref="L15:L16" si="91">(0*100)/8</f>
        <v>0</v>
      </c>
      <c r="M15" s="5">
        <f t="shared" ref="M15:M16" si="92">(1*100)/8</f>
        <v>12.5</v>
      </c>
      <c r="N15" s="5">
        <f t="shared" si="83"/>
        <v>0</v>
      </c>
      <c r="O15" s="5">
        <f t="shared" ref="O15:P15" si="93">(2*100)/8</f>
        <v>25</v>
      </c>
      <c r="P15" s="5">
        <f t="shared" si="93"/>
        <v>25</v>
      </c>
      <c r="Q15" s="5">
        <f>(3*100)/8</f>
        <v>37.5</v>
      </c>
      <c r="R15" s="5">
        <f>(1*100)/8</f>
        <v>12.5</v>
      </c>
      <c r="S15" s="5">
        <f t="shared" si="84"/>
        <v>0</v>
      </c>
      <c r="T15" s="5">
        <f t="shared" ref="T15:T16" si="94">(1*100)/8</f>
        <v>12.5</v>
      </c>
      <c r="U15" s="5">
        <f t="shared" si="85"/>
        <v>37.5</v>
      </c>
      <c r="V15" s="5">
        <f t="shared" ref="V15:W15" si="95">(1*100)/8</f>
        <v>12.5</v>
      </c>
      <c r="W15" s="5">
        <f t="shared" si="95"/>
        <v>12.5</v>
      </c>
      <c r="X15" s="5">
        <f>(5*100)/8</f>
        <v>62.5</v>
      </c>
      <c r="Y15" s="5">
        <f>(1*100)/8</f>
        <v>12.5</v>
      </c>
      <c r="Z15" s="5">
        <f>(3*100)/8</f>
        <v>37.5</v>
      </c>
      <c r="AA15" s="5">
        <f t="shared" si="86"/>
        <v>25</v>
      </c>
      <c r="AB15" s="5">
        <f t="shared" si="87"/>
        <v>37.5</v>
      </c>
      <c r="AC15" s="5">
        <f>(3*100)/8</f>
        <v>37.5</v>
      </c>
      <c r="AD15" s="5">
        <f t="shared" si="88"/>
        <v>12.5</v>
      </c>
      <c r="AE15" s="5">
        <f>(2*100)/8</f>
        <v>25</v>
      </c>
      <c r="AF15" s="5">
        <f t="shared" ref="AF15:AF16" si="96">(0*100)/8</f>
        <v>0</v>
      </c>
      <c r="AG15" s="4"/>
    </row>
    <row r="16" spans="1:35">
      <c r="A16" s="1" t="s">
        <v>15</v>
      </c>
      <c r="B16" s="5">
        <f t="shared" ref="B16:C16" si="97">(1*100)/8</f>
        <v>12.5</v>
      </c>
      <c r="C16" s="5">
        <f t="shared" si="97"/>
        <v>12.5</v>
      </c>
      <c r="D16" s="5">
        <f t="shared" ref="D16:E16" si="98">(0*100)/8</f>
        <v>0</v>
      </c>
      <c r="E16" s="5">
        <f t="shared" si="98"/>
        <v>0</v>
      </c>
      <c r="F16" s="5">
        <f t="shared" ref="F16:G16" si="99">(1*100)/8</f>
        <v>12.5</v>
      </c>
      <c r="G16" s="5">
        <f t="shared" si="99"/>
        <v>12.5</v>
      </c>
      <c r="H16" s="5">
        <f>(3*100)/8</f>
        <v>37.5</v>
      </c>
      <c r="I16" s="5">
        <f t="shared" ref="I16:J16" si="100">(0*100)/8</f>
        <v>0</v>
      </c>
      <c r="J16" s="5">
        <f t="shared" si="100"/>
        <v>0</v>
      </c>
      <c r="K16" s="5">
        <f t="shared" si="90"/>
        <v>12.5</v>
      </c>
      <c r="L16" s="5">
        <f t="shared" si="91"/>
        <v>0</v>
      </c>
      <c r="M16" s="5">
        <f t="shared" si="92"/>
        <v>12.5</v>
      </c>
      <c r="N16" s="5">
        <f t="shared" si="83"/>
        <v>0</v>
      </c>
      <c r="O16" s="5">
        <f>(0*100)/8</f>
        <v>0</v>
      </c>
      <c r="P16" s="5">
        <f>(1*100)/8</f>
        <v>12.5</v>
      </c>
      <c r="Q16" s="5">
        <f>(2*100)/8</f>
        <v>25</v>
      </c>
      <c r="R16" s="5">
        <f t="shared" ref="R16:S16" si="101">(0*100)/8</f>
        <v>0</v>
      </c>
      <c r="S16" s="5">
        <f t="shared" si="101"/>
        <v>0</v>
      </c>
      <c r="T16" s="5">
        <f t="shared" si="94"/>
        <v>12.5</v>
      </c>
      <c r="U16" s="5">
        <f t="shared" si="85"/>
        <v>37.5</v>
      </c>
      <c r="V16" s="5">
        <f t="shared" ref="V16:V17" si="102">(0*100)/8</f>
        <v>0</v>
      </c>
      <c r="W16" s="5">
        <f t="shared" ref="W16:Z16" si="103">(1*100)/8</f>
        <v>12.5</v>
      </c>
      <c r="X16" s="5">
        <f t="shared" si="103"/>
        <v>12.5</v>
      </c>
      <c r="Y16" s="5">
        <f t="shared" si="103"/>
        <v>12.5</v>
      </c>
      <c r="Z16" s="5">
        <f t="shared" si="103"/>
        <v>12.5</v>
      </c>
      <c r="AA16" s="5">
        <f t="shared" ref="AA16:AB16" si="104">(0*100)/8</f>
        <v>0</v>
      </c>
      <c r="AB16" s="5">
        <f t="shared" si="104"/>
        <v>0</v>
      </c>
      <c r="AC16" s="5">
        <f>(2*100)/8</f>
        <v>25</v>
      </c>
      <c r="AD16" s="5">
        <f>(0*100)/8</f>
        <v>0</v>
      </c>
      <c r="AE16" s="5">
        <f>(1*100)/8</f>
        <v>12.5</v>
      </c>
      <c r="AF16" s="5">
        <f t="shared" si="96"/>
        <v>0</v>
      </c>
      <c r="AG16" s="4"/>
    </row>
    <row r="17" spans="1:33">
      <c r="A17" s="1" t="s">
        <v>16</v>
      </c>
      <c r="B17" s="5">
        <f t="shared" ref="B17:T17" si="105">(0*100)/8</f>
        <v>0</v>
      </c>
      <c r="C17" s="5">
        <f t="shared" si="105"/>
        <v>0</v>
      </c>
      <c r="D17" s="5">
        <f t="shared" si="105"/>
        <v>0</v>
      </c>
      <c r="E17" s="5">
        <f t="shared" si="105"/>
        <v>0</v>
      </c>
      <c r="F17" s="5">
        <f t="shared" si="105"/>
        <v>0</v>
      </c>
      <c r="G17" s="5">
        <f t="shared" si="105"/>
        <v>0</v>
      </c>
      <c r="H17" s="5">
        <f t="shared" si="105"/>
        <v>0</v>
      </c>
      <c r="I17" s="5">
        <f t="shared" si="105"/>
        <v>0</v>
      </c>
      <c r="J17" s="5">
        <f t="shared" si="105"/>
        <v>0</v>
      </c>
      <c r="K17" s="5">
        <f t="shared" si="105"/>
        <v>0</v>
      </c>
      <c r="L17" s="5">
        <f t="shared" si="105"/>
        <v>0</v>
      </c>
      <c r="M17" s="5">
        <f t="shared" si="105"/>
        <v>0</v>
      </c>
      <c r="N17" s="5">
        <f t="shared" si="105"/>
        <v>0</v>
      </c>
      <c r="O17" s="5">
        <f t="shared" si="105"/>
        <v>0</v>
      </c>
      <c r="P17" s="5">
        <f t="shared" si="105"/>
        <v>0</v>
      </c>
      <c r="Q17" s="5">
        <f t="shared" si="105"/>
        <v>0</v>
      </c>
      <c r="R17" s="5">
        <f t="shared" si="105"/>
        <v>0</v>
      </c>
      <c r="S17" s="5">
        <f t="shared" si="105"/>
        <v>0</v>
      </c>
      <c r="T17" s="5">
        <f t="shared" si="105"/>
        <v>0</v>
      </c>
      <c r="U17" s="5">
        <f>(1*100)/8</f>
        <v>12.5</v>
      </c>
      <c r="V17" s="5">
        <f t="shared" si="102"/>
        <v>0</v>
      </c>
      <c r="W17" s="5">
        <f t="shared" ref="W17:AF17" si="106">(0*100)/8</f>
        <v>0</v>
      </c>
      <c r="X17" s="5">
        <f t="shared" si="106"/>
        <v>0</v>
      </c>
      <c r="Y17" s="5">
        <f t="shared" si="106"/>
        <v>0</v>
      </c>
      <c r="Z17" s="5">
        <f t="shared" si="106"/>
        <v>0</v>
      </c>
      <c r="AA17" s="5">
        <f t="shared" si="106"/>
        <v>0</v>
      </c>
      <c r="AB17" s="5">
        <f t="shared" si="106"/>
        <v>0</v>
      </c>
      <c r="AC17" s="5">
        <f t="shared" si="106"/>
        <v>0</v>
      </c>
      <c r="AD17" s="5">
        <f t="shared" si="106"/>
        <v>0</v>
      </c>
      <c r="AE17" s="5">
        <f t="shared" si="106"/>
        <v>0</v>
      </c>
      <c r="AF17" s="5">
        <f t="shared" si="106"/>
        <v>0</v>
      </c>
      <c r="AG17" s="4"/>
    </row>
    <row r="18" spans="1:33">
      <c r="A18" s="1" t="s">
        <v>17</v>
      </c>
      <c r="B18" s="5">
        <f t="shared" ref="B18:AF18" si="107">(0*100)/8</f>
        <v>0</v>
      </c>
      <c r="C18" s="5">
        <f t="shared" si="107"/>
        <v>0</v>
      </c>
      <c r="D18" s="5">
        <f t="shared" si="107"/>
        <v>0</v>
      </c>
      <c r="E18" s="5">
        <f t="shared" si="107"/>
        <v>0</v>
      </c>
      <c r="F18" s="5">
        <f t="shared" si="107"/>
        <v>0</v>
      </c>
      <c r="G18" s="5">
        <f t="shared" si="107"/>
        <v>0</v>
      </c>
      <c r="H18" s="5">
        <f t="shared" si="107"/>
        <v>0</v>
      </c>
      <c r="I18" s="5">
        <f t="shared" si="107"/>
        <v>0</v>
      </c>
      <c r="J18" s="5">
        <f t="shared" si="107"/>
        <v>0</v>
      </c>
      <c r="K18" s="5">
        <f t="shared" si="107"/>
        <v>0</v>
      </c>
      <c r="L18" s="5">
        <f t="shared" si="107"/>
        <v>0</v>
      </c>
      <c r="M18" s="5">
        <f t="shared" si="107"/>
        <v>0</v>
      </c>
      <c r="N18" s="5">
        <f t="shared" si="107"/>
        <v>0</v>
      </c>
      <c r="O18" s="5">
        <f t="shared" si="107"/>
        <v>0</v>
      </c>
      <c r="P18" s="5">
        <f t="shared" si="107"/>
        <v>0</v>
      </c>
      <c r="Q18" s="5">
        <f t="shared" si="107"/>
        <v>0</v>
      </c>
      <c r="R18" s="5">
        <f t="shared" si="107"/>
        <v>0</v>
      </c>
      <c r="S18" s="5">
        <f t="shared" si="107"/>
        <v>0</v>
      </c>
      <c r="T18" s="5">
        <f t="shared" si="107"/>
        <v>0</v>
      </c>
      <c r="U18" s="5">
        <f t="shared" si="107"/>
        <v>0</v>
      </c>
      <c r="V18" s="5">
        <f t="shared" si="107"/>
        <v>0</v>
      </c>
      <c r="W18" s="5">
        <f t="shared" si="107"/>
        <v>0</v>
      </c>
      <c r="X18" s="5">
        <f t="shared" si="107"/>
        <v>0</v>
      </c>
      <c r="Y18" s="5">
        <f t="shared" si="107"/>
        <v>0</v>
      </c>
      <c r="Z18" s="5">
        <f t="shared" si="107"/>
        <v>0</v>
      </c>
      <c r="AA18" s="5">
        <f t="shared" si="107"/>
        <v>0</v>
      </c>
      <c r="AB18" s="5">
        <f t="shared" si="107"/>
        <v>0</v>
      </c>
      <c r="AC18" s="5">
        <f t="shared" si="107"/>
        <v>0</v>
      </c>
      <c r="AD18" s="5">
        <f t="shared" si="107"/>
        <v>0</v>
      </c>
      <c r="AE18" s="5">
        <f t="shared" si="107"/>
        <v>0</v>
      </c>
      <c r="AF18" s="5">
        <f t="shared" si="107"/>
        <v>0</v>
      </c>
      <c r="AG18" s="4"/>
    </row>
    <row r="19" spans="1:33">
      <c r="A19" s="3" t="s">
        <v>18</v>
      </c>
      <c r="AG19" s="4"/>
    </row>
    <row r="20" spans="1:33">
      <c r="A20" s="1" t="s">
        <v>2</v>
      </c>
      <c r="B20" s="5">
        <f t="shared" ref="B20:AF20" si="108">(0*100)/2</f>
        <v>0</v>
      </c>
      <c r="C20" s="5">
        <f t="shared" si="108"/>
        <v>0</v>
      </c>
      <c r="D20" s="5">
        <f t="shared" si="108"/>
        <v>0</v>
      </c>
      <c r="E20" s="5">
        <f t="shared" si="108"/>
        <v>0</v>
      </c>
      <c r="F20" s="5">
        <f t="shared" si="108"/>
        <v>0</v>
      </c>
      <c r="G20" s="5">
        <f t="shared" si="108"/>
        <v>0</v>
      </c>
      <c r="H20" s="5">
        <f t="shared" si="108"/>
        <v>0</v>
      </c>
      <c r="I20" s="5">
        <f t="shared" si="108"/>
        <v>0</v>
      </c>
      <c r="J20" s="5">
        <f t="shared" si="108"/>
        <v>0</v>
      </c>
      <c r="K20" s="5">
        <f t="shared" si="108"/>
        <v>0</v>
      </c>
      <c r="L20" s="5">
        <f t="shared" si="108"/>
        <v>0</v>
      </c>
      <c r="M20" s="5">
        <f t="shared" si="108"/>
        <v>0</v>
      </c>
      <c r="N20" s="5">
        <f t="shared" si="108"/>
        <v>0</v>
      </c>
      <c r="O20" s="5">
        <f t="shared" si="108"/>
        <v>0</v>
      </c>
      <c r="P20" s="5">
        <f t="shared" si="108"/>
        <v>0</v>
      </c>
      <c r="Q20" s="5">
        <f t="shared" si="108"/>
        <v>0</v>
      </c>
      <c r="R20" s="5">
        <f t="shared" si="108"/>
        <v>0</v>
      </c>
      <c r="S20" s="5">
        <f t="shared" si="108"/>
        <v>0</v>
      </c>
      <c r="T20" s="5">
        <f t="shared" si="108"/>
        <v>0</v>
      </c>
      <c r="U20" s="5">
        <f t="shared" si="108"/>
        <v>0</v>
      </c>
      <c r="V20" s="5">
        <f t="shared" si="108"/>
        <v>0</v>
      </c>
      <c r="W20" s="5">
        <f t="shared" si="108"/>
        <v>0</v>
      </c>
      <c r="X20" s="5">
        <f t="shared" si="108"/>
        <v>0</v>
      </c>
      <c r="Y20" s="5">
        <f t="shared" si="108"/>
        <v>0</v>
      </c>
      <c r="Z20" s="5">
        <f t="shared" si="108"/>
        <v>0</v>
      </c>
      <c r="AA20" s="5">
        <f t="shared" si="108"/>
        <v>0</v>
      </c>
      <c r="AB20" s="5">
        <f t="shared" si="108"/>
        <v>0</v>
      </c>
      <c r="AC20" s="5">
        <f t="shared" si="108"/>
        <v>0</v>
      </c>
      <c r="AD20" s="5">
        <f t="shared" si="108"/>
        <v>0</v>
      </c>
      <c r="AE20" s="5">
        <f t="shared" si="108"/>
        <v>0</v>
      </c>
      <c r="AF20" s="5">
        <f t="shared" si="108"/>
        <v>0</v>
      </c>
      <c r="AG20" s="4">
        <f>AVERAGE(C22:AF33)</f>
        <v>6.3888888888888893</v>
      </c>
    </row>
    <row r="21" spans="1:33">
      <c r="A21" s="1" t="s">
        <v>3</v>
      </c>
      <c r="B21" s="5">
        <f t="shared" ref="B21:AF21" si="109">(0*100)/2</f>
        <v>0</v>
      </c>
      <c r="C21" s="5">
        <f t="shared" si="109"/>
        <v>0</v>
      </c>
      <c r="D21" s="5">
        <f t="shared" si="109"/>
        <v>0</v>
      </c>
      <c r="E21" s="5">
        <f t="shared" si="109"/>
        <v>0</v>
      </c>
      <c r="F21" s="5">
        <f t="shared" si="109"/>
        <v>0</v>
      </c>
      <c r="G21" s="5">
        <f t="shared" si="109"/>
        <v>0</v>
      </c>
      <c r="H21" s="5">
        <f t="shared" si="109"/>
        <v>0</v>
      </c>
      <c r="I21" s="5">
        <f t="shared" si="109"/>
        <v>0</v>
      </c>
      <c r="J21" s="5">
        <f t="shared" si="109"/>
        <v>0</v>
      </c>
      <c r="K21" s="5">
        <f t="shared" si="109"/>
        <v>0</v>
      </c>
      <c r="L21" s="5">
        <f t="shared" si="109"/>
        <v>0</v>
      </c>
      <c r="M21" s="5">
        <f t="shared" si="109"/>
        <v>0</v>
      </c>
      <c r="N21" s="5">
        <f t="shared" si="109"/>
        <v>0</v>
      </c>
      <c r="O21" s="5">
        <f t="shared" si="109"/>
        <v>0</v>
      </c>
      <c r="P21" s="5">
        <f t="shared" si="109"/>
        <v>0</v>
      </c>
      <c r="Q21" s="5">
        <f t="shared" si="109"/>
        <v>0</v>
      </c>
      <c r="R21" s="5">
        <f t="shared" si="109"/>
        <v>0</v>
      </c>
      <c r="S21" s="5">
        <f t="shared" si="109"/>
        <v>0</v>
      </c>
      <c r="T21" s="5">
        <f t="shared" si="109"/>
        <v>0</v>
      </c>
      <c r="U21" s="5">
        <f t="shared" si="109"/>
        <v>0</v>
      </c>
      <c r="V21" s="5">
        <f t="shared" si="109"/>
        <v>0</v>
      </c>
      <c r="W21" s="5">
        <f t="shared" si="109"/>
        <v>0</v>
      </c>
      <c r="X21" s="5">
        <f t="shared" si="109"/>
        <v>0</v>
      </c>
      <c r="Y21" s="5">
        <f t="shared" si="109"/>
        <v>0</v>
      </c>
      <c r="Z21" s="5">
        <f t="shared" si="109"/>
        <v>0</v>
      </c>
      <c r="AA21" s="5">
        <f t="shared" si="109"/>
        <v>0</v>
      </c>
      <c r="AB21" s="5">
        <f t="shared" si="109"/>
        <v>0</v>
      </c>
      <c r="AC21" s="5">
        <f t="shared" si="109"/>
        <v>0</v>
      </c>
      <c r="AD21" s="5">
        <f t="shared" si="109"/>
        <v>0</v>
      </c>
      <c r="AE21" s="5">
        <f t="shared" si="109"/>
        <v>0</v>
      </c>
      <c r="AF21" s="5">
        <f t="shared" si="109"/>
        <v>0</v>
      </c>
      <c r="AG21" s="4"/>
    </row>
    <row r="22" spans="1:33">
      <c r="A22" s="1" t="s">
        <v>4</v>
      </c>
      <c r="B22" s="5">
        <f t="shared" ref="B22:M22" si="110">(0*100)/2</f>
        <v>0</v>
      </c>
      <c r="C22" s="5">
        <f t="shared" si="110"/>
        <v>0</v>
      </c>
      <c r="D22" s="5">
        <f t="shared" si="110"/>
        <v>0</v>
      </c>
      <c r="E22" s="5">
        <f t="shared" si="110"/>
        <v>0</v>
      </c>
      <c r="F22" s="5">
        <f t="shared" si="110"/>
        <v>0</v>
      </c>
      <c r="G22" s="5">
        <f t="shared" si="110"/>
        <v>0</v>
      </c>
      <c r="H22" s="5">
        <f t="shared" si="110"/>
        <v>0</v>
      </c>
      <c r="I22" s="5">
        <f t="shared" si="110"/>
        <v>0</v>
      </c>
      <c r="J22" s="5">
        <f t="shared" si="110"/>
        <v>0</v>
      </c>
      <c r="K22" s="5">
        <f t="shared" si="110"/>
        <v>0</v>
      </c>
      <c r="L22" s="5">
        <f t="shared" si="110"/>
        <v>0</v>
      </c>
      <c r="M22" s="5">
        <f t="shared" si="110"/>
        <v>0</v>
      </c>
      <c r="N22" s="5">
        <f t="shared" ref="N22:N24" si="111">(1*100)/2</f>
        <v>50</v>
      </c>
      <c r="O22" s="5">
        <f t="shared" ref="O22:AD22" si="112">(0*100)/2</f>
        <v>0</v>
      </c>
      <c r="P22" s="5">
        <f t="shared" si="112"/>
        <v>0</v>
      </c>
      <c r="Q22" s="5">
        <f t="shared" si="112"/>
        <v>0</v>
      </c>
      <c r="R22" s="5">
        <f t="shared" si="112"/>
        <v>0</v>
      </c>
      <c r="S22" s="5">
        <f t="shared" si="112"/>
        <v>0</v>
      </c>
      <c r="T22" s="5">
        <f t="shared" si="112"/>
        <v>0</v>
      </c>
      <c r="U22" s="5">
        <f t="shared" si="112"/>
        <v>0</v>
      </c>
      <c r="V22" s="5">
        <f t="shared" si="112"/>
        <v>0</v>
      </c>
      <c r="W22" s="5">
        <f t="shared" si="112"/>
        <v>0</v>
      </c>
      <c r="X22" s="5">
        <f t="shared" si="112"/>
        <v>0</v>
      </c>
      <c r="Y22" s="5">
        <f t="shared" si="112"/>
        <v>0</v>
      </c>
      <c r="Z22" s="5">
        <f t="shared" si="112"/>
        <v>0</v>
      </c>
      <c r="AA22" s="5">
        <f t="shared" si="112"/>
        <v>0</v>
      </c>
      <c r="AB22" s="5">
        <f t="shared" si="112"/>
        <v>0</v>
      </c>
      <c r="AC22" s="5">
        <f t="shared" si="112"/>
        <v>0</v>
      </c>
      <c r="AD22" s="5">
        <f t="shared" si="112"/>
        <v>0</v>
      </c>
      <c r="AE22" s="5">
        <f t="shared" ref="AE22:AE26" si="113">(1*100)/2</f>
        <v>50</v>
      </c>
      <c r="AF22" s="5">
        <f t="shared" ref="AF22:AF26" si="114">(0*100)/2</f>
        <v>0</v>
      </c>
      <c r="AG22" s="4"/>
    </row>
    <row r="23" spans="1:33">
      <c r="A23" s="1" t="s">
        <v>5</v>
      </c>
      <c r="B23" s="5">
        <f t="shared" ref="B23:M23" si="115">(0*100)/2</f>
        <v>0</v>
      </c>
      <c r="C23" s="5">
        <f t="shared" si="115"/>
        <v>0</v>
      </c>
      <c r="D23" s="5">
        <f t="shared" si="115"/>
        <v>0</v>
      </c>
      <c r="E23" s="5">
        <f t="shared" si="115"/>
        <v>0</v>
      </c>
      <c r="F23" s="5">
        <f t="shared" si="115"/>
        <v>0</v>
      </c>
      <c r="G23" s="5">
        <f t="shared" si="115"/>
        <v>0</v>
      </c>
      <c r="H23" s="5">
        <f t="shared" si="115"/>
        <v>0</v>
      </c>
      <c r="I23" s="5">
        <f t="shared" si="115"/>
        <v>0</v>
      </c>
      <c r="J23" s="5">
        <f t="shared" si="115"/>
        <v>0</v>
      </c>
      <c r="K23" s="5">
        <f t="shared" si="115"/>
        <v>0</v>
      </c>
      <c r="L23" s="5">
        <f t="shared" si="115"/>
        <v>0</v>
      </c>
      <c r="M23" s="5">
        <f t="shared" si="115"/>
        <v>0</v>
      </c>
      <c r="N23" s="5">
        <f t="shared" si="111"/>
        <v>50</v>
      </c>
      <c r="O23" s="5">
        <f t="shared" ref="O23:U23" si="116">(0*100)/2</f>
        <v>0</v>
      </c>
      <c r="P23" s="5">
        <f t="shared" si="116"/>
        <v>0</v>
      </c>
      <c r="Q23" s="5">
        <f t="shared" si="116"/>
        <v>0</v>
      </c>
      <c r="R23" s="5">
        <f t="shared" si="116"/>
        <v>0</v>
      </c>
      <c r="S23" s="5">
        <f t="shared" si="116"/>
        <v>0</v>
      </c>
      <c r="T23" s="5">
        <f t="shared" si="116"/>
        <v>0</v>
      </c>
      <c r="U23" s="5">
        <f t="shared" si="116"/>
        <v>0</v>
      </c>
      <c r="V23" s="5">
        <f t="shared" ref="V23:V26" si="117">(1*100)/2</f>
        <v>50</v>
      </c>
      <c r="W23" s="5">
        <f t="shared" ref="W23:AD23" si="118">(0*100)/2</f>
        <v>0</v>
      </c>
      <c r="X23" s="5">
        <f t="shared" si="118"/>
        <v>0</v>
      </c>
      <c r="Y23" s="5">
        <f t="shared" si="118"/>
        <v>0</v>
      </c>
      <c r="Z23" s="5">
        <f t="shared" si="118"/>
        <v>0</v>
      </c>
      <c r="AA23" s="5">
        <f t="shared" si="118"/>
        <v>0</v>
      </c>
      <c r="AB23" s="5">
        <f t="shared" si="118"/>
        <v>0</v>
      </c>
      <c r="AC23" s="5">
        <f t="shared" si="118"/>
        <v>0</v>
      </c>
      <c r="AD23" s="5">
        <f t="shared" si="118"/>
        <v>0</v>
      </c>
      <c r="AE23" s="5">
        <f t="shared" si="113"/>
        <v>50</v>
      </c>
      <c r="AF23" s="5">
        <f t="shared" si="114"/>
        <v>0</v>
      </c>
      <c r="AG23" s="4"/>
    </row>
    <row r="24" spans="1:33">
      <c r="A24" s="1" t="s">
        <v>6</v>
      </c>
      <c r="B24" s="5">
        <f t="shared" ref="B24:F24" si="119">(0*100)/2</f>
        <v>0</v>
      </c>
      <c r="C24" s="5">
        <f t="shared" si="119"/>
        <v>0</v>
      </c>
      <c r="D24" s="5">
        <f t="shared" si="119"/>
        <v>0</v>
      </c>
      <c r="E24" s="5">
        <f t="shared" si="119"/>
        <v>0</v>
      </c>
      <c r="F24" s="5">
        <f t="shared" si="119"/>
        <v>0</v>
      </c>
      <c r="G24" s="5">
        <f>(1*100)/2</f>
        <v>50</v>
      </c>
      <c r="H24" s="5">
        <f t="shared" ref="H24:M24" si="120">(0*100)/2</f>
        <v>0</v>
      </c>
      <c r="I24" s="5">
        <f t="shared" si="120"/>
        <v>0</v>
      </c>
      <c r="J24" s="5">
        <f t="shared" si="120"/>
        <v>0</v>
      </c>
      <c r="K24" s="5">
        <f t="shared" si="120"/>
        <v>0</v>
      </c>
      <c r="L24" s="5">
        <f t="shared" si="120"/>
        <v>0</v>
      </c>
      <c r="M24" s="5">
        <f t="shared" si="120"/>
        <v>0</v>
      </c>
      <c r="N24" s="5">
        <f t="shared" si="111"/>
        <v>50</v>
      </c>
      <c r="O24" s="5">
        <f t="shared" ref="O24:U24" si="121">(0*100)/2</f>
        <v>0</v>
      </c>
      <c r="P24" s="5">
        <f t="shared" si="121"/>
        <v>0</v>
      </c>
      <c r="Q24" s="5">
        <f t="shared" si="121"/>
        <v>0</v>
      </c>
      <c r="R24" s="5">
        <f t="shared" si="121"/>
        <v>0</v>
      </c>
      <c r="S24" s="5">
        <f t="shared" si="121"/>
        <v>0</v>
      </c>
      <c r="T24" s="5">
        <f t="shared" si="121"/>
        <v>0</v>
      </c>
      <c r="U24" s="5">
        <f t="shared" si="121"/>
        <v>0</v>
      </c>
      <c r="V24" s="5">
        <f t="shared" si="117"/>
        <v>50</v>
      </c>
      <c r="W24" s="5">
        <f t="shared" ref="W24:W26" si="122">(0*100)/2</f>
        <v>0</v>
      </c>
      <c r="X24" s="5">
        <f t="shared" ref="X24:X26" si="123">(1*100)/2</f>
        <v>50</v>
      </c>
      <c r="Y24" s="5">
        <f t="shared" ref="Y24:Z24" si="124">(0*100)/2</f>
        <v>0</v>
      </c>
      <c r="Z24" s="5">
        <f t="shared" si="124"/>
        <v>0</v>
      </c>
      <c r="AA24" s="5">
        <f>(1*100)/2</f>
        <v>50</v>
      </c>
      <c r="AB24" s="5">
        <f t="shared" ref="AB24:AD24" si="125">(0*100)/2</f>
        <v>0</v>
      </c>
      <c r="AC24" s="5">
        <f t="shared" si="125"/>
        <v>0</v>
      </c>
      <c r="AD24" s="5">
        <f t="shared" si="125"/>
        <v>0</v>
      </c>
      <c r="AE24" s="5">
        <f t="shared" si="113"/>
        <v>50</v>
      </c>
      <c r="AF24" s="5">
        <f t="shared" si="114"/>
        <v>0</v>
      </c>
      <c r="AG24" s="4"/>
    </row>
    <row r="25" spans="1:33">
      <c r="A25" s="1" t="s">
        <v>7</v>
      </c>
      <c r="B25" s="5">
        <f t="shared" ref="B25:D25" si="126">(0*100)/2</f>
        <v>0</v>
      </c>
      <c r="C25" s="5">
        <f t="shared" si="126"/>
        <v>0</v>
      </c>
      <c r="D25" s="5">
        <f t="shared" si="126"/>
        <v>0</v>
      </c>
      <c r="E25" s="5">
        <f t="shared" ref="E25:E27" si="127">(1*100)/2</f>
        <v>50</v>
      </c>
      <c r="F25" s="5">
        <f t="shared" ref="F25:U25" si="128">(0*100)/2</f>
        <v>0</v>
      </c>
      <c r="G25" s="5">
        <f t="shared" si="128"/>
        <v>0</v>
      </c>
      <c r="H25" s="5">
        <f t="shared" si="128"/>
        <v>0</v>
      </c>
      <c r="I25" s="5">
        <f t="shared" si="128"/>
        <v>0</v>
      </c>
      <c r="J25" s="5">
        <f t="shared" si="128"/>
        <v>0</v>
      </c>
      <c r="K25" s="5">
        <f t="shared" si="128"/>
        <v>0</v>
      </c>
      <c r="L25" s="5">
        <f t="shared" si="128"/>
        <v>0</v>
      </c>
      <c r="M25" s="5">
        <f t="shared" si="128"/>
        <v>0</v>
      </c>
      <c r="N25" s="5">
        <f t="shared" si="128"/>
        <v>0</v>
      </c>
      <c r="O25" s="5">
        <f t="shared" si="128"/>
        <v>0</v>
      </c>
      <c r="P25" s="5">
        <f t="shared" si="128"/>
        <v>0</v>
      </c>
      <c r="Q25" s="5">
        <f t="shared" si="128"/>
        <v>0</v>
      </c>
      <c r="R25" s="5">
        <f t="shared" si="128"/>
        <v>0</v>
      </c>
      <c r="S25" s="5">
        <f t="shared" si="128"/>
        <v>0</v>
      </c>
      <c r="T25" s="5">
        <f t="shared" si="128"/>
        <v>0</v>
      </c>
      <c r="U25" s="5">
        <f t="shared" si="128"/>
        <v>0</v>
      </c>
      <c r="V25" s="5">
        <f t="shared" si="117"/>
        <v>50</v>
      </c>
      <c r="W25" s="5">
        <f t="shared" si="122"/>
        <v>0</v>
      </c>
      <c r="X25" s="5">
        <f t="shared" si="123"/>
        <v>50</v>
      </c>
      <c r="Y25" s="5">
        <f t="shared" ref="Y25:AD25" si="129">(0*100)/2</f>
        <v>0</v>
      </c>
      <c r="Z25" s="5">
        <f t="shared" si="129"/>
        <v>0</v>
      </c>
      <c r="AA25" s="5">
        <f t="shared" si="129"/>
        <v>0</v>
      </c>
      <c r="AB25" s="5">
        <f t="shared" si="129"/>
        <v>0</v>
      </c>
      <c r="AC25" s="5">
        <f t="shared" si="129"/>
        <v>0</v>
      </c>
      <c r="AD25" s="5">
        <f t="shared" si="129"/>
        <v>0</v>
      </c>
      <c r="AE25" s="5">
        <f t="shared" si="113"/>
        <v>50</v>
      </c>
      <c r="AF25" s="5">
        <f t="shared" si="114"/>
        <v>0</v>
      </c>
      <c r="AG25" s="4"/>
    </row>
    <row r="26" spans="1:33">
      <c r="A26" s="1" t="s">
        <v>8</v>
      </c>
      <c r="B26" s="5">
        <f t="shared" ref="B26:D26" si="130">(0*100)/2</f>
        <v>0</v>
      </c>
      <c r="C26" s="5">
        <f t="shared" si="130"/>
        <v>0</v>
      </c>
      <c r="D26" s="5">
        <f t="shared" si="130"/>
        <v>0</v>
      </c>
      <c r="E26" s="5">
        <f t="shared" si="127"/>
        <v>50</v>
      </c>
      <c r="F26" s="5">
        <f t="shared" ref="F26:M26" si="131">(0*100)/2</f>
        <v>0</v>
      </c>
      <c r="G26" s="5">
        <f t="shared" si="131"/>
        <v>0</v>
      </c>
      <c r="H26" s="5">
        <f t="shared" si="131"/>
        <v>0</v>
      </c>
      <c r="I26" s="5">
        <f t="shared" si="131"/>
        <v>0</v>
      </c>
      <c r="J26" s="5">
        <f t="shared" si="131"/>
        <v>0</v>
      </c>
      <c r="K26" s="5">
        <f t="shared" si="131"/>
        <v>0</v>
      </c>
      <c r="L26" s="5">
        <f t="shared" si="131"/>
        <v>0</v>
      </c>
      <c r="M26" s="5">
        <f t="shared" si="131"/>
        <v>0</v>
      </c>
      <c r="N26" s="5">
        <f t="shared" ref="N26:N27" si="132">(1*100)/2</f>
        <v>50</v>
      </c>
      <c r="O26" s="5">
        <f t="shared" ref="O26:S26" si="133">(0*100)/2</f>
        <v>0</v>
      </c>
      <c r="P26" s="5">
        <f t="shared" si="133"/>
        <v>0</v>
      </c>
      <c r="Q26" s="5">
        <f t="shared" si="133"/>
        <v>0</v>
      </c>
      <c r="R26" s="5">
        <f t="shared" si="133"/>
        <v>0</v>
      </c>
      <c r="S26" s="5">
        <f t="shared" si="133"/>
        <v>0</v>
      </c>
      <c r="T26" s="5">
        <f t="shared" ref="T26:T28" si="134">(1*100)/2</f>
        <v>50</v>
      </c>
      <c r="U26" s="5">
        <f t="shared" ref="U26:U28" si="135">(0*100)/2</f>
        <v>0</v>
      </c>
      <c r="V26" s="5">
        <f t="shared" si="117"/>
        <v>50</v>
      </c>
      <c r="W26" s="5">
        <f t="shared" si="122"/>
        <v>0</v>
      </c>
      <c r="X26" s="5">
        <f t="shared" si="123"/>
        <v>50</v>
      </c>
      <c r="Y26" s="5">
        <f t="shared" ref="Y26:AD26" si="136">(0*100)/2</f>
        <v>0</v>
      </c>
      <c r="Z26" s="5">
        <f t="shared" si="136"/>
        <v>0</v>
      </c>
      <c r="AA26" s="5">
        <f t="shared" si="136"/>
        <v>0</v>
      </c>
      <c r="AB26" s="5">
        <f t="shared" si="136"/>
        <v>0</v>
      </c>
      <c r="AC26" s="5">
        <f t="shared" si="136"/>
        <v>0</v>
      </c>
      <c r="AD26" s="5">
        <f t="shared" si="136"/>
        <v>0</v>
      </c>
      <c r="AE26" s="5">
        <f t="shared" si="113"/>
        <v>50</v>
      </c>
      <c r="AF26" s="5">
        <f t="shared" si="114"/>
        <v>0</v>
      </c>
      <c r="AG26" s="4"/>
    </row>
    <row r="27" spans="1:33">
      <c r="A27" s="1" t="s">
        <v>9</v>
      </c>
      <c r="B27" s="5">
        <f t="shared" ref="B27:D27" si="137">(0*100)/2</f>
        <v>0</v>
      </c>
      <c r="C27" s="5">
        <f t="shared" si="137"/>
        <v>0</v>
      </c>
      <c r="D27" s="5">
        <f t="shared" si="137"/>
        <v>0</v>
      </c>
      <c r="E27" s="5">
        <f t="shared" si="127"/>
        <v>50</v>
      </c>
      <c r="F27" s="5">
        <f t="shared" ref="F27:M27" si="138">(0*100)/2</f>
        <v>0</v>
      </c>
      <c r="G27" s="5">
        <f t="shared" si="138"/>
        <v>0</v>
      </c>
      <c r="H27" s="5">
        <f t="shared" si="138"/>
        <v>0</v>
      </c>
      <c r="I27" s="5">
        <f t="shared" si="138"/>
        <v>0</v>
      </c>
      <c r="J27" s="5">
        <f t="shared" si="138"/>
        <v>0</v>
      </c>
      <c r="K27" s="5">
        <f t="shared" si="138"/>
        <v>0</v>
      </c>
      <c r="L27" s="5">
        <f t="shared" si="138"/>
        <v>0</v>
      </c>
      <c r="M27" s="5">
        <f t="shared" si="138"/>
        <v>0</v>
      </c>
      <c r="N27" s="5">
        <f t="shared" si="132"/>
        <v>50</v>
      </c>
      <c r="O27" s="5">
        <f t="shared" ref="O27:S27" si="139">(0*100)/2</f>
        <v>0</v>
      </c>
      <c r="P27" s="5">
        <f t="shared" si="139"/>
        <v>0</v>
      </c>
      <c r="Q27" s="5">
        <f t="shared" si="139"/>
        <v>0</v>
      </c>
      <c r="R27" s="5">
        <f t="shared" si="139"/>
        <v>0</v>
      </c>
      <c r="S27" s="5">
        <f t="shared" si="139"/>
        <v>0</v>
      </c>
      <c r="T27" s="5">
        <f t="shared" si="134"/>
        <v>50</v>
      </c>
      <c r="U27" s="5">
        <f t="shared" si="135"/>
        <v>0</v>
      </c>
      <c r="V27" s="5">
        <f t="shared" ref="V27:AF27" si="140">(0*100)/2</f>
        <v>0</v>
      </c>
      <c r="W27" s="5">
        <f t="shared" si="140"/>
        <v>0</v>
      </c>
      <c r="X27" s="5">
        <f t="shared" si="140"/>
        <v>0</v>
      </c>
      <c r="Y27" s="5">
        <f t="shared" si="140"/>
        <v>0</v>
      </c>
      <c r="Z27" s="5">
        <f t="shared" si="140"/>
        <v>0</v>
      </c>
      <c r="AA27" s="5">
        <f t="shared" si="140"/>
        <v>0</v>
      </c>
      <c r="AB27" s="5">
        <f t="shared" si="140"/>
        <v>0</v>
      </c>
      <c r="AC27" s="5">
        <f t="shared" si="140"/>
        <v>0</v>
      </c>
      <c r="AD27" s="5">
        <f t="shared" si="140"/>
        <v>0</v>
      </c>
      <c r="AE27" s="5">
        <f t="shared" si="140"/>
        <v>0</v>
      </c>
      <c r="AF27" s="5">
        <f t="shared" si="140"/>
        <v>0</v>
      </c>
      <c r="AG27" s="4"/>
    </row>
    <row r="28" spans="1:33">
      <c r="A28" s="1" t="s">
        <v>10</v>
      </c>
      <c r="B28" s="5">
        <f t="shared" ref="B28:I28" si="141">(0*100)/2</f>
        <v>0</v>
      </c>
      <c r="C28" s="5">
        <f t="shared" si="141"/>
        <v>0</v>
      </c>
      <c r="D28" s="5">
        <f t="shared" si="141"/>
        <v>0</v>
      </c>
      <c r="E28" s="5">
        <f t="shared" si="141"/>
        <v>0</v>
      </c>
      <c r="F28" s="5">
        <f t="shared" si="141"/>
        <v>0</v>
      </c>
      <c r="G28" s="5">
        <f t="shared" si="141"/>
        <v>0</v>
      </c>
      <c r="H28" s="5">
        <f t="shared" si="141"/>
        <v>0</v>
      </c>
      <c r="I28" s="5">
        <f t="shared" si="141"/>
        <v>0</v>
      </c>
      <c r="J28" s="5">
        <f>(1*100)/2</f>
        <v>50</v>
      </c>
      <c r="K28" s="5">
        <f t="shared" ref="K28:P28" si="142">(0*100)/2</f>
        <v>0</v>
      </c>
      <c r="L28" s="5">
        <f t="shared" si="142"/>
        <v>0</v>
      </c>
      <c r="M28" s="5">
        <f t="shared" si="142"/>
        <v>0</v>
      </c>
      <c r="N28" s="5">
        <f t="shared" si="142"/>
        <v>0</v>
      </c>
      <c r="O28" s="5">
        <f t="shared" si="142"/>
        <v>0</v>
      </c>
      <c r="P28" s="5">
        <f t="shared" si="142"/>
        <v>0</v>
      </c>
      <c r="Q28" s="5">
        <f>(1*100)/2</f>
        <v>50</v>
      </c>
      <c r="R28" s="5">
        <f t="shared" ref="R28:S28" si="143">(0*100)/2</f>
        <v>0</v>
      </c>
      <c r="S28" s="5">
        <f t="shared" si="143"/>
        <v>0</v>
      </c>
      <c r="T28" s="5">
        <f t="shared" si="134"/>
        <v>50</v>
      </c>
      <c r="U28" s="5">
        <f t="shared" si="135"/>
        <v>0</v>
      </c>
      <c r="V28" s="5">
        <f t="shared" ref="V28:AF28" si="144">(0*100)/2</f>
        <v>0</v>
      </c>
      <c r="W28" s="5">
        <f t="shared" si="144"/>
        <v>0</v>
      </c>
      <c r="X28" s="5">
        <f t="shared" si="144"/>
        <v>0</v>
      </c>
      <c r="Y28" s="5">
        <f t="shared" si="144"/>
        <v>0</v>
      </c>
      <c r="Z28" s="5">
        <f t="shared" si="144"/>
        <v>0</v>
      </c>
      <c r="AA28" s="5">
        <f t="shared" si="144"/>
        <v>0</v>
      </c>
      <c r="AB28" s="5">
        <f t="shared" si="144"/>
        <v>0</v>
      </c>
      <c r="AC28" s="5">
        <f t="shared" si="144"/>
        <v>0</v>
      </c>
      <c r="AD28" s="5">
        <f t="shared" si="144"/>
        <v>0</v>
      </c>
      <c r="AE28" s="5">
        <f t="shared" si="144"/>
        <v>0</v>
      </c>
      <c r="AF28" s="5">
        <f t="shared" si="144"/>
        <v>0</v>
      </c>
      <c r="AG28" s="4"/>
    </row>
    <row r="29" spans="1:33">
      <c r="A29" s="1" t="s">
        <v>11</v>
      </c>
      <c r="B29" s="5">
        <f t="shared" ref="B29:K29" si="145">(0*100)/2</f>
        <v>0</v>
      </c>
      <c r="C29" s="5">
        <f t="shared" si="145"/>
        <v>0</v>
      </c>
      <c r="D29" s="5">
        <f t="shared" si="145"/>
        <v>0</v>
      </c>
      <c r="E29" s="5">
        <f t="shared" si="145"/>
        <v>0</v>
      </c>
      <c r="F29" s="5">
        <f t="shared" si="145"/>
        <v>0</v>
      </c>
      <c r="G29" s="5">
        <f t="shared" si="145"/>
        <v>0</v>
      </c>
      <c r="H29" s="5">
        <f t="shared" si="145"/>
        <v>0</v>
      </c>
      <c r="I29" s="5">
        <f t="shared" si="145"/>
        <v>0</v>
      </c>
      <c r="J29" s="5">
        <f t="shared" si="145"/>
        <v>0</v>
      </c>
      <c r="K29" s="5">
        <f t="shared" si="145"/>
        <v>0</v>
      </c>
      <c r="L29" s="5">
        <f t="shared" ref="L29:L30" si="146">(1*100)/2</f>
        <v>50</v>
      </c>
      <c r="M29" s="5">
        <f t="shared" ref="M29:AF29" si="147">(0*100)/2</f>
        <v>0</v>
      </c>
      <c r="N29" s="5">
        <f t="shared" si="147"/>
        <v>0</v>
      </c>
      <c r="O29" s="5">
        <f t="shared" si="147"/>
        <v>0</v>
      </c>
      <c r="P29" s="5">
        <f t="shared" si="147"/>
        <v>0</v>
      </c>
      <c r="Q29" s="5">
        <f t="shared" si="147"/>
        <v>0</v>
      </c>
      <c r="R29" s="5">
        <f t="shared" si="147"/>
        <v>0</v>
      </c>
      <c r="S29" s="5">
        <f t="shared" si="147"/>
        <v>0</v>
      </c>
      <c r="T29" s="5">
        <f t="shared" si="147"/>
        <v>0</v>
      </c>
      <c r="U29" s="5">
        <f t="shared" si="147"/>
        <v>0</v>
      </c>
      <c r="V29" s="5">
        <f t="shared" si="147"/>
        <v>0</v>
      </c>
      <c r="W29" s="5">
        <f t="shared" si="147"/>
        <v>0</v>
      </c>
      <c r="X29" s="5">
        <f t="shared" si="147"/>
        <v>0</v>
      </c>
      <c r="Y29" s="5">
        <f t="shared" si="147"/>
        <v>0</v>
      </c>
      <c r="Z29" s="5">
        <f t="shared" si="147"/>
        <v>0</v>
      </c>
      <c r="AA29" s="5">
        <f t="shared" si="147"/>
        <v>0</v>
      </c>
      <c r="AB29" s="5">
        <f t="shared" si="147"/>
        <v>0</v>
      </c>
      <c r="AC29" s="5">
        <f t="shared" si="147"/>
        <v>0</v>
      </c>
      <c r="AD29" s="5">
        <f t="shared" si="147"/>
        <v>0</v>
      </c>
      <c r="AE29" s="5">
        <f t="shared" si="147"/>
        <v>0</v>
      </c>
      <c r="AF29" s="5">
        <f t="shared" si="147"/>
        <v>0</v>
      </c>
      <c r="AG29" s="4"/>
    </row>
    <row r="30" spans="1:33">
      <c r="A30" s="1" t="s">
        <v>12</v>
      </c>
      <c r="B30" s="5">
        <f t="shared" ref="B30:B35" si="148">(0*100)/2</f>
        <v>0</v>
      </c>
      <c r="C30" s="5">
        <f t="shared" ref="C30:C32" si="149">(2*100)/2</f>
        <v>100</v>
      </c>
      <c r="D30" s="5">
        <f t="shared" ref="D30:K30" si="150">(0*100)/2</f>
        <v>0</v>
      </c>
      <c r="E30" s="5">
        <f t="shared" si="150"/>
        <v>0</v>
      </c>
      <c r="F30" s="5">
        <f t="shared" si="150"/>
        <v>0</v>
      </c>
      <c r="G30" s="5">
        <f t="shared" si="150"/>
        <v>0</v>
      </c>
      <c r="H30" s="5">
        <f t="shared" si="150"/>
        <v>0</v>
      </c>
      <c r="I30" s="5">
        <f t="shared" si="150"/>
        <v>0</v>
      </c>
      <c r="J30" s="5">
        <f t="shared" si="150"/>
        <v>0</v>
      </c>
      <c r="K30" s="5">
        <f t="shared" si="150"/>
        <v>0</v>
      </c>
      <c r="L30" s="5">
        <f t="shared" si="146"/>
        <v>50</v>
      </c>
      <c r="M30" s="5">
        <f t="shared" ref="M30:AD30" si="151">(0*100)/2</f>
        <v>0</v>
      </c>
      <c r="N30" s="5">
        <f t="shared" si="151"/>
        <v>0</v>
      </c>
      <c r="O30" s="5">
        <f t="shared" si="151"/>
        <v>0</v>
      </c>
      <c r="P30" s="5">
        <f t="shared" si="151"/>
        <v>0</v>
      </c>
      <c r="Q30" s="5">
        <f t="shared" si="151"/>
        <v>0</v>
      </c>
      <c r="R30" s="5">
        <f t="shared" si="151"/>
        <v>0</v>
      </c>
      <c r="S30" s="5">
        <f t="shared" si="151"/>
        <v>0</v>
      </c>
      <c r="T30" s="5">
        <f t="shared" si="151"/>
        <v>0</v>
      </c>
      <c r="U30" s="5">
        <f t="shared" si="151"/>
        <v>0</v>
      </c>
      <c r="V30" s="5">
        <f t="shared" si="151"/>
        <v>0</v>
      </c>
      <c r="W30" s="5">
        <f t="shared" si="151"/>
        <v>0</v>
      </c>
      <c r="X30" s="5">
        <f t="shared" si="151"/>
        <v>0</v>
      </c>
      <c r="Y30" s="5">
        <f t="shared" si="151"/>
        <v>0</v>
      </c>
      <c r="Z30" s="5">
        <f t="shared" si="151"/>
        <v>0</v>
      </c>
      <c r="AA30" s="5">
        <f t="shared" si="151"/>
        <v>0</v>
      </c>
      <c r="AB30" s="5">
        <f t="shared" si="151"/>
        <v>0</v>
      </c>
      <c r="AC30" s="5">
        <f t="shared" si="151"/>
        <v>0</v>
      </c>
      <c r="AD30" s="5">
        <f t="shared" si="151"/>
        <v>0</v>
      </c>
      <c r="AE30" s="5">
        <f t="shared" ref="AE30:AE33" si="152">(1*100)/2</f>
        <v>50</v>
      </c>
      <c r="AF30" s="5">
        <f t="shared" ref="AF30:AF33" si="153">(0*100)/2</f>
        <v>0</v>
      </c>
      <c r="AG30" s="4"/>
    </row>
    <row r="31" spans="1:33">
      <c r="A31" s="1" t="s">
        <v>13</v>
      </c>
      <c r="B31" s="5">
        <f t="shared" si="148"/>
        <v>0</v>
      </c>
      <c r="C31" s="5">
        <f t="shared" si="149"/>
        <v>100</v>
      </c>
      <c r="D31" s="5">
        <f t="shared" ref="D31:W31" si="154">(0*100)/2</f>
        <v>0</v>
      </c>
      <c r="E31" s="5">
        <f t="shared" si="154"/>
        <v>0</v>
      </c>
      <c r="F31" s="5">
        <f t="shared" si="154"/>
        <v>0</v>
      </c>
      <c r="G31" s="5">
        <f t="shared" si="154"/>
        <v>0</v>
      </c>
      <c r="H31" s="5">
        <f t="shared" si="154"/>
        <v>0</v>
      </c>
      <c r="I31" s="5">
        <f t="shared" si="154"/>
        <v>0</v>
      </c>
      <c r="J31" s="5">
        <f t="shared" si="154"/>
        <v>0</v>
      </c>
      <c r="K31" s="5">
        <f t="shared" si="154"/>
        <v>0</v>
      </c>
      <c r="L31" s="5">
        <f t="shared" si="154"/>
        <v>0</v>
      </c>
      <c r="M31" s="5">
        <f t="shared" si="154"/>
        <v>0</v>
      </c>
      <c r="N31" s="5">
        <f t="shared" si="154"/>
        <v>0</v>
      </c>
      <c r="O31" s="5">
        <f t="shared" si="154"/>
        <v>0</v>
      </c>
      <c r="P31" s="5">
        <f t="shared" si="154"/>
        <v>0</v>
      </c>
      <c r="Q31" s="5">
        <f t="shared" si="154"/>
        <v>0</v>
      </c>
      <c r="R31" s="5">
        <f t="shared" si="154"/>
        <v>0</v>
      </c>
      <c r="S31" s="5">
        <f t="shared" si="154"/>
        <v>0</v>
      </c>
      <c r="T31" s="5">
        <f t="shared" si="154"/>
        <v>0</v>
      </c>
      <c r="U31" s="5">
        <f t="shared" si="154"/>
        <v>0</v>
      </c>
      <c r="V31" s="5">
        <f t="shared" si="154"/>
        <v>0</v>
      </c>
      <c r="W31" s="5">
        <f t="shared" si="154"/>
        <v>0</v>
      </c>
      <c r="X31" s="5">
        <f>(1*100)/2</f>
        <v>50</v>
      </c>
      <c r="Y31" s="5">
        <f t="shared" ref="Y31:AD31" si="155">(0*100)/2</f>
        <v>0</v>
      </c>
      <c r="Z31" s="5">
        <f t="shared" si="155"/>
        <v>0</v>
      </c>
      <c r="AA31" s="5">
        <f t="shared" si="155"/>
        <v>0</v>
      </c>
      <c r="AB31" s="5">
        <f t="shared" si="155"/>
        <v>0</v>
      </c>
      <c r="AC31" s="5">
        <f t="shared" si="155"/>
        <v>0</v>
      </c>
      <c r="AD31" s="5">
        <f t="shared" si="155"/>
        <v>0</v>
      </c>
      <c r="AE31" s="5">
        <f t="shared" si="152"/>
        <v>50</v>
      </c>
      <c r="AF31" s="5">
        <f t="shared" si="153"/>
        <v>0</v>
      </c>
      <c r="AG31" s="4"/>
    </row>
    <row r="32" spans="1:33">
      <c r="A32" s="1" t="s">
        <v>14</v>
      </c>
      <c r="B32" s="5">
        <f t="shared" si="148"/>
        <v>0</v>
      </c>
      <c r="C32" s="5">
        <f t="shared" si="149"/>
        <v>100</v>
      </c>
      <c r="D32" s="5">
        <f t="shared" ref="D32:P32" si="156">(0*100)/2</f>
        <v>0</v>
      </c>
      <c r="E32" s="5">
        <f t="shared" si="156"/>
        <v>0</v>
      </c>
      <c r="F32" s="5">
        <f t="shared" si="156"/>
        <v>0</v>
      </c>
      <c r="G32" s="5">
        <f t="shared" si="156"/>
        <v>0</v>
      </c>
      <c r="H32" s="5">
        <f t="shared" si="156"/>
        <v>0</v>
      </c>
      <c r="I32" s="5">
        <f t="shared" si="156"/>
        <v>0</v>
      </c>
      <c r="J32" s="5">
        <f t="shared" si="156"/>
        <v>0</v>
      </c>
      <c r="K32" s="5">
        <f t="shared" si="156"/>
        <v>0</v>
      </c>
      <c r="L32" s="5">
        <f t="shared" si="156"/>
        <v>0</v>
      </c>
      <c r="M32" s="5">
        <f t="shared" si="156"/>
        <v>0</v>
      </c>
      <c r="N32" s="5">
        <f t="shared" si="156"/>
        <v>0</v>
      </c>
      <c r="O32" s="5">
        <f t="shared" si="156"/>
        <v>0</v>
      </c>
      <c r="P32" s="5">
        <f t="shared" si="156"/>
        <v>0</v>
      </c>
      <c r="Q32" s="5">
        <f>(1*100)/2</f>
        <v>50</v>
      </c>
      <c r="R32" s="5">
        <f t="shared" ref="R32:W32" si="157">(0*100)/2</f>
        <v>0</v>
      </c>
      <c r="S32" s="5">
        <f t="shared" si="157"/>
        <v>0</v>
      </c>
      <c r="T32" s="5">
        <f t="shared" si="157"/>
        <v>0</v>
      </c>
      <c r="U32" s="5">
        <f t="shared" si="157"/>
        <v>0</v>
      </c>
      <c r="V32" s="5">
        <f t="shared" si="157"/>
        <v>0</v>
      </c>
      <c r="W32" s="5">
        <f t="shared" si="157"/>
        <v>0</v>
      </c>
      <c r="X32" s="5">
        <f t="shared" ref="X32:X33" si="158">(2*100)/2</f>
        <v>100</v>
      </c>
      <c r="Y32" s="5">
        <f t="shared" ref="Y32:AD32" si="159">(0*100)/2</f>
        <v>0</v>
      </c>
      <c r="Z32" s="5">
        <f t="shared" si="159"/>
        <v>0</v>
      </c>
      <c r="AA32" s="5">
        <f t="shared" si="159"/>
        <v>0</v>
      </c>
      <c r="AB32" s="5">
        <f t="shared" si="159"/>
        <v>0</v>
      </c>
      <c r="AC32" s="5">
        <f t="shared" si="159"/>
        <v>0</v>
      </c>
      <c r="AD32" s="5">
        <f t="shared" si="159"/>
        <v>0</v>
      </c>
      <c r="AE32" s="5">
        <f t="shared" si="152"/>
        <v>50</v>
      </c>
      <c r="AF32" s="5">
        <f t="shared" si="153"/>
        <v>0</v>
      </c>
      <c r="AG32" s="4"/>
    </row>
    <row r="33" spans="1:33">
      <c r="A33" s="1" t="s">
        <v>15</v>
      </c>
      <c r="B33" s="5">
        <f t="shared" si="148"/>
        <v>0</v>
      </c>
      <c r="C33" s="5">
        <f>(1*100)/2</f>
        <v>50</v>
      </c>
      <c r="D33" s="5">
        <f t="shared" ref="D33:W33" si="160">(0*100)/2</f>
        <v>0</v>
      </c>
      <c r="E33" s="5">
        <f t="shared" si="160"/>
        <v>0</v>
      </c>
      <c r="F33" s="5">
        <f t="shared" si="160"/>
        <v>0</v>
      </c>
      <c r="G33" s="5">
        <f t="shared" si="160"/>
        <v>0</v>
      </c>
      <c r="H33" s="5">
        <f t="shared" si="160"/>
        <v>0</v>
      </c>
      <c r="I33" s="5">
        <f t="shared" si="160"/>
        <v>0</v>
      </c>
      <c r="J33" s="5">
        <f t="shared" si="160"/>
        <v>0</v>
      </c>
      <c r="K33" s="5">
        <f t="shared" si="160"/>
        <v>0</v>
      </c>
      <c r="L33" s="5">
        <f t="shared" si="160"/>
        <v>0</v>
      </c>
      <c r="M33" s="5">
        <f t="shared" si="160"/>
        <v>0</v>
      </c>
      <c r="N33" s="5">
        <f t="shared" si="160"/>
        <v>0</v>
      </c>
      <c r="O33" s="5">
        <f t="shared" si="160"/>
        <v>0</v>
      </c>
      <c r="P33" s="5">
        <f t="shared" si="160"/>
        <v>0</v>
      </c>
      <c r="Q33" s="5">
        <f t="shared" si="160"/>
        <v>0</v>
      </c>
      <c r="R33" s="5">
        <f t="shared" si="160"/>
        <v>0</v>
      </c>
      <c r="S33" s="5">
        <f t="shared" si="160"/>
        <v>0</v>
      </c>
      <c r="T33" s="5">
        <f t="shared" si="160"/>
        <v>0</v>
      </c>
      <c r="U33" s="5">
        <f t="shared" si="160"/>
        <v>0</v>
      </c>
      <c r="V33" s="5">
        <f t="shared" si="160"/>
        <v>0</v>
      </c>
      <c r="W33" s="5">
        <f t="shared" si="160"/>
        <v>0</v>
      </c>
      <c r="X33" s="5">
        <f t="shared" si="158"/>
        <v>100</v>
      </c>
      <c r="Y33" s="5">
        <f t="shared" ref="Y33:AD33" si="161">(0*100)/2</f>
        <v>0</v>
      </c>
      <c r="Z33" s="5">
        <f t="shared" si="161"/>
        <v>0</v>
      </c>
      <c r="AA33" s="5">
        <f t="shared" si="161"/>
        <v>0</v>
      </c>
      <c r="AB33" s="5">
        <f t="shared" si="161"/>
        <v>0</v>
      </c>
      <c r="AC33" s="5">
        <f t="shared" si="161"/>
        <v>0</v>
      </c>
      <c r="AD33" s="5">
        <f t="shared" si="161"/>
        <v>0</v>
      </c>
      <c r="AE33" s="5">
        <f t="shared" si="152"/>
        <v>50</v>
      </c>
      <c r="AF33" s="5">
        <f t="shared" si="153"/>
        <v>0</v>
      </c>
      <c r="AG33" s="4"/>
    </row>
    <row r="34" spans="1:33">
      <c r="A34" s="1" t="s">
        <v>16</v>
      </c>
      <c r="B34" s="5">
        <f t="shared" si="148"/>
        <v>0</v>
      </c>
      <c r="C34" s="5">
        <f t="shared" ref="C34:AF34" si="162">(0*100)/2</f>
        <v>0</v>
      </c>
      <c r="D34" s="5">
        <f t="shared" si="162"/>
        <v>0</v>
      </c>
      <c r="E34" s="5">
        <f t="shared" si="162"/>
        <v>0</v>
      </c>
      <c r="F34" s="5">
        <f t="shared" si="162"/>
        <v>0</v>
      </c>
      <c r="G34" s="5">
        <f t="shared" si="162"/>
        <v>0</v>
      </c>
      <c r="H34" s="5">
        <f t="shared" si="162"/>
        <v>0</v>
      </c>
      <c r="I34" s="5">
        <f t="shared" si="162"/>
        <v>0</v>
      </c>
      <c r="J34" s="5">
        <f t="shared" si="162"/>
        <v>0</v>
      </c>
      <c r="K34" s="5">
        <f t="shared" si="162"/>
        <v>0</v>
      </c>
      <c r="L34" s="5">
        <f t="shared" si="162"/>
        <v>0</v>
      </c>
      <c r="M34" s="5">
        <f t="shared" si="162"/>
        <v>0</v>
      </c>
      <c r="N34" s="5">
        <f t="shared" si="162"/>
        <v>0</v>
      </c>
      <c r="O34" s="5">
        <f t="shared" si="162"/>
        <v>0</v>
      </c>
      <c r="P34" s="5">
        <f t="shared" si="162"/>
        <v>0</v>
      </c>
      <c r="Q34" s="5">
        <f t="shared" si="162"/>
        <v>0</v>
      </c>
      <c r="R34" s="5">
        <f t="shared" si="162"/>
        <v>0</v>
      </c>
      <c r="S34" s="5">
        <f t="shared" si="162"/>
        <v>0</v>
      </c>
      <c r="T34" s="5">
        <f t="shared" si="162"/>
        <v>0</v>
      </c>
      <c r="U34" s="5">
        <f t="shared" si="162"/>
        <v>0</v>
      </c>
      <c r="V34" s="5">
        <f t="shared" si="162"/>
        <v>0</v>
      </c>
      <c r="W34" s="5">
        <f t="shared" si="162"/>
        <v>0</v>
      </c>
      <c r="X34" s="5">
        <f t="shared" si="162"/>
        <v>0</v>
      </c>
      <c r="Y34" s="5">
        <f t="shared" si="162"/>
        <v>0</v>
      </c>
      <c r="Z34" s="5">
        <f t="shared" si="162"/>
        <v>0</v>
      </c>
      <c r="AA34" s="5">
        <f t="shared" si="162"/>
        <v>0</v>
      </c>
      <c r="AB34" s="5">
        <f t="shared" si="162"/>
        <v>0</v>
      </c>
      <c r="AC34" s="5">
        <f t="shared" si="162"/>
        <v>0</v>
      </c>
      <c r="AD34" s="5">
        <f t="shared" si="162"/>
        <v>0</v>
      </c>
      <c r="AE34" s="5">
        <f t="shared" si="162"/>
        <v>0</v>
      </c>
      <c r="AF34" s="5">
        <f t="shared" si="162"/>
        <v>0</v>
      </c>
      <c r="AG34" s="4"/>
    </row>
    <row r="35" spans="1:33">
      <c r="A35" s="1" t="s">
        <v>17</v>
      </c>
      <c r="B35" s="5">
        <f t="shared" si="148"/>
        <v>0</v>
      </c>
      <c r="C35" s="5">
        <f t="shared" ref="C35:AF35" si="163">(0*100)/2</f>
        <v>0</v>
      </c>
      <c r="D35" s="5">
        <f t="shared" si="163"/>
        <v>0</v>
      </c>
      <c r="E35" s="5">
        <f t="shared" si="163"/>
        <v>0</v>
      </c>
      <c r="F35" s="5">
        <f t="shared" si="163"/>
        <v>0</v>
      </c>
      <c r="G35" s="5">
        <f t="shared" si="163"/>
        <v>0</v>
      </c>
      <c r="H35" s="5">
        <f t="shared" si="163"/>
        <v>0</v>
      </c>
      <c r="I35" s="5">
        <f t="shared" si="163"/>
        <v>0</v>
      </c>
      <c r="J35" s="5">
        <f t="shared" si="163"/>
        <v>0</v>
      </c>
      <c r="K35" s="5">
        <f t="shared" si="163"/>
        <v>0</v>
      </c>
      <c r="L35" s="5">
        <f t="shared" si="163"/>
        <v>0</v>
      </c>
      <c r="M35" s="5">
        <f t="shared" si="163"/>
        <v>0</v>
      </c>
      <c r="N35" s="5">
        <f t="shared" si="163"/>
        <v>0</v>
      </c>
      <c r="O35" s="5">
        <f t="shared" si="163"/>
        <v>0</v>
      </c>
      <c r="P35" s="5">
        <f t="shared" si="163"/>
        <v>0</v>
      </c>
      <c r="Q35" s="5">
        <f t="shared" si="163"/>
        <v>0</v>
      </c>
      <c r="R35" s="5">
        <f t="shared" si="163"/>
        <v>0</v>
      </c>
      <c r="S35" s="5">
        <f t="shared" si="163"/>
        <v>0</v>
      </c>
      <c r="T35" s="5">
        <f t="shared" si="163"/>
        <v>0</v>
      </c>
      <c r="U35" s="5">
        <f t="shared" si="163"/>
        <v>0</v>
      </c>
      <c r="V35" s="5">
        <f t="shared" si="163"/>
        <v>0</v>
      </c>
      <c r="W35" s="5">
        <f t="shared" si="163"/>
        <v>0</v>
      </c>
      <c r="X35" s="5">
        <f t="shared" si="163"/>
        <v>0</v>
      </c>
      <c r="Y35" s="5">
        <f t="shared" si="163"/>
        <v>0</v>
      </c>
      <c r="Z35" s="5">
        <f t="shared" si="163"/>
        <v>0</v>
      </c>
      <c r="AA35" s="5">
        <f t="shared" si="163"/>
        <v>0</v>
      </c>
      <c r="AB35" s="5">
        <f t="shared" si="163"/>
        <v>0</v>
      </c>
      <c r="AC35" s="5">
        <f t="shared" si="163"/>
        <v>0</v>
      </c>
      <c r="AD35" s="5">
        <f t="shared" si="163"/>
        <v>0</v>
      </c>
      <c r="AE35" s="5">
        <f t="shared" si="163"/>
        <v>0</v>
      </c>
      <c r="AF35" s="5">
        <f t="shared" si="163"/>
        <v>0</v>
      </c>
      <c r="AG35" s="4"/>
    </row>
    <row r="36" spans="1:33">
      <c r="A36" s="3" t="s">
        <v>19</v>
      </c>
      <c r="AG36" s="4"/>
    </row>
    <row r="37" spans="1:33">
      <c r="A37" s="1" t="s">
        <v>2</v>
      </c>
      <c r="B37" s="5">
        <f t="shared" ref="B37:AF37" si="164">(0*100)/2</f>
        <v>0</v>
      </c>
      <c r="C37" s="5">
        <f t="shared" si="164"/>
        <v>0</v>
      </c>
      <c r="D37" s="5">
        <f t="shared" si="164"/>
        <v>0</v>
      </c>
      <c r="E37" s="5">
        <f t="shared" si="164"/>
        <v>0</v>
      </c>
      <c r="F37" s="5">
        <f t="shared" si="164"/>
        <v>0</v>
      </c>
      <c r="G37" s="5">
        <f t="shared" si="164"/>
        <v>0</v>
      </c>
      <c r="H37" s="5">
        <f t="shared" si="164"/>
        <v>0</v>
      </c>
      <c r="I37" s="5">
        <f t="shared" si="164"/>
        <v>0</v>
      </c>
      <c r="J37" s="5">
        <f t="shared" si="164"/>
        <v>0</v>
      </c>
      <c r="K37" s="5">
        <f t="shared" si="164"/>
        <v>0</v>
      </c>
      <c r="L37" s="5">
        <f t="shared" si="164"/>
        <v>0</v>
      </c>
      <c r="M37" s="5">
        <f t="shared" si="164"/>
        <v>0</v>
      </c>
      <c r="N37" s="5">
        <f t="shared" si="164"/>
        <v>0</v>
      </c>
      <c r="O37" s="5">
        <f t="shared" si="164"/>
        <v>0</v>
      </c>
      <c r="P37" s="5">
        <f t="shared" si="164"/>
        <v>0</v>
      </c>
      <c r="Q37" s="5">
        <f t="shared" si="164"/>
        <v>0</v>
      </c>
      <c r="R37" s="5">
        <f t="shared" si="164"/>
        <v>0</v>
      </c>
      <c r="S37" s="5">
        <f t="shared" si="164"/>
        <v>0</v>
      </c>
      <c r="T37" s="5">
        <f t="shared" si="164"/>
        <v>0</v>
      </c>
      <c r="U37" s="5">
        <f t="shared" si="164"/>
        <v>0</v>
      </c>
      <c r="V37" s="5">
        <f t="shared" si="164"/>
        <v>0</v>
      </c>
      <c r="W37" s="5">
        <f t="shared" si="164"/>
        <v>0</v>
      </c>
      <c r="X37" s="5">
        <f t="shared" si="164"/>
        <v>0</v>
      </c>
      <c r="Y37" s="5">
        <f t="shared" si="164"/>
        <v>0</v>
      </c>
      <c r="Z37" s="5">
        <f t="shared" si="164"/>
        <v>0</v>
      </c>
      <c r="AA37" s="5">
        <f t="shared" si="164"/>
        <v>0</v>
      </c>
      <c r="AB37" s="5">
        <f t="shared" si="164"/>
        <v>0</v>
      </c>
      <c r="AC37" s="5">
        <f t="shared" si="164"/>
        <v>0</v>
      </c>
      <c r="AD37" s="5">
        <f t="shared" si="164"/>
        <v>0</v>
      </c>
      <c r="AE37" s="5">
        <f t="shared" si="164"/>
        <v>0</v>
      </c>
      <c r="AF37" s="5">
        <f t="shared" si="164"/>
        <v>0</v>
      </c>
      <c r="AG37" s="4">
        <f>AVERAGE(C39:AF50)</f>
        <v>2.0833333333333335</v>
      </c>
    </row>
    <row r="38" spans="1:33">
      <c r="A38" s="1" t="s">
        <v>3</v>
      </c>
      <c r="B38" s="5">
        <f t="shared" ref="B38:AF38" si="165">(0*100)/2</f>
        <v>0</v>
      </c>
      <c r="C38" s="5">
        <f t="shared" si="165"/>
        <v>0</v>
      </c>
      <c r="D38" s="5">
        <f t="shared" si="165"/>
        <v>0</v>
      </c>
      <c r="E38" s="5">
        <f t="shared" si="165"/>
        <v>0</v>
      </c>
      <c r="F38" s="5">
        <f t="shared" si="165"/>
        <v>0</v>
      </c>
      <c r="G38" s="5">
        <f t="shared" si="165"/>
        <v>0</v>
      </c>
      <c r="H38" s="5">
        <f t="shared" si="165"/>
        <v>0</v>
      </c>
      <c r="I38" s="5">
        <f t="shared" si="165"/>
        <v>0</v>
      </c>
      <c r="J38" s="5">
        <f t="shared" si="165"/>
        <v>0</v>
      </c>
      <c r="K38" s="5">
        <f t="shared" si="165"/>
        <v>0</v>
      </c>
      <c r="L38" s="5">
        <f t="shared" si="165"/>
        <v>0</v>
      </c>
      <c r="M38" s="5">
        <f t="shared" si="165"/>
        <v>0</v>
      </c>
      <c r="N38" s="5">
        <f t="shared" si="165"/>
        <v>0</v>
      </c>
      <c r="O38" s="5">
        <f t="shared" si="165"/>
        <v>0</v>
      </c>
      <c r="P38" s="5">
        <f t="shared" si="165"/>
        <v>0</v>
      </c>
      <c r="Q38" s="5">
        <f t="shared" si="165"/>
        <v>0</v>
      </c>
      <c r="R38" s="5">
        <f t="shared" si="165"/>
        <v>0</v>
      </c>
      <c r="S38" s="5">
        <f t="shared" si="165"/>
        <v>0</v>
      </c>
      <c r="T38" s="5">
        <f t="shared" si="165"/>
        <v>0</v>
      </c>
      <c r="U38" s="5">
        <f t="shared" si="165"/>
        <v>0</v>
      </c>
      <c r="V38" s="5">
        <f t="shared" si="165"/>
        <v>0</v>
      </c>
      <c r="W38" s="5">
        <f t="shared" si="165"/>
        <v>0</v>
      </c>
      <c r="X38" s="5">
        <f t="shared" si="165"/>
        <v>0</v>
      </c>
      <c r="Y38" s="5">
        <f t="shared" si="165"/>
        <v>0</v>
      </c>
      <c r="Z38" s="5">
        <f t="shared" si="165"/>
        <v>0</v>
      </c>
      <c r="AA38" s="5">
        <f t="shared" si="165"/>
        <v>0</v>
      </c>
      <c r="AB38" s="5">
        <f t="shared" si="165"/>
        <v>0</v>
      </c>
      <c r="AC38" s="5">
        <f t="shared" si="165"/>
        <v>0</v>
      </c>
      <c r="AD38" s="5">
        <f t="shared" si="165"/>
        <v>0</v>
      </c>
      <c r="AE38" s="5">
        <f t="shared" si="165"/>
        <v>0</v>
      </c>
      <c r="AF38" s="5">
        <f t="shared" si="165"/>
        <v>0</v>
      </c>
      <c r="AG38" s="4"/>
    </row>
    <row r="39" spans="1:33">
      <c r="A39" s="1" t="s">
        <v>4</v>
      </c>
      <c r="B39" s="5">
        <f t="shared" ref="B39:AF39" si="166">(0*100)/2</f>
        <v>0</v>
      </c>
      <c r="C39" s="5">
        <f t="shared" si="166"/>
        <v>0</v>
      </c>
      <c r="D39" s="5">
        <f t="shared" si="166"/>
        <v>0</v>
      </c>
      <c r="E39" s="5">
        <f t="shared" si="166"/>
        <v>0</v>
      </c>
      <c r="F39" s="5">
        <f t="shared" si="166"/>
        <v>0</v>
      </c>
      <c r="G39" s="5">
        <f t="shared" si="166"/>
        <v>0</v>
      </c>
      <c r="H39" s="5">
        <f t="shared" si="166"/>
        <v>0</v>
      </c>
      <c r="I39" s="5">
        <f t="shared" si="166"/>
        <v>0</v>
      </c>
      <c r="J39" s="5">
        <f t="shared" si="166"/>
        <v>0</v>
      </c>
      <c r="K39" s="5">
        <f t="shared" si="166"/>
        <v>0</v>
      </c>
      <c r="L39" s="5">
        <f t="shared" si="166"/>
        <v>0</v>
      </c>
      <c r="M39" s="5">
        <f t="shared" si="166"/>
        <v>0</v>
      </c>
      <c r="N39" s="5">
        <f t="shared" si="166"/>
        <v>0</v>
      </c>
      <c r="O39" s="5">
        <f t="shared" si="166"/>
        <v>0</v>
      </c>
      <c r="P39" s="5">
        <f t="shared" si="166"/>
        <v>0</v>
      </c>
      <c r="Q39" s="5">
        <f t="shared" si="166"/>
        <v>0</v>
      </c>
      <c r="R39" s="5">
        <f t="shared" si="166"/>
        <v>0</v>
      </c>
      <c r="S39" s="5">
        <f t="shared" si="166"/>
        <v>0</v>
      </c>
      <c r="T39" s="5">
        <f t="shared" si="166"/>
        <v>0</v>
      </c>
      <c r="U39" s="5">
        <f t="shared" si="166"/>
        <v>0</v>
      </c>
      <c r="V39" s="5">
        <f t="shared" si="166"/>
        <v>0</v>
      </c>
      <c r="W39" s="5">
        <f t="shared" si="166"/>
        <v>0</v>
      </c>
      <c r="X39" s="5">
        <f t="shared" si="166"/>
        <v>0</v>
      </c>
      <c r="Y39" s="5">
        <f t="shared" si="166"/>
        <v>0</v>
      </c>
      <c r="Z39" s="5">
        <f t="shared" si="166"/>
        <v>0</v>
      </c>
      <c r="AA39" s="5">
        <f t="shared" si="166"/>
        <v>0</v>
      </c>
      <c r="AB39" s="5">
        <f t="shared" si="166"/>
        <v>0</v>
      </c>
      <c r="AC39" s="5">
        <f t="shared" si="166"/>
        <v>0</v>
      </c>
      <c r="AD39" s="5">
        <f t="shared" si="166"/>
        <v>0</v>
      </c>
      <c r="AE39" s="5">
        <f t="shared" si="166"/>
        <v>0</v>
      </c>
      <c r="AF39" s="5">
        <f t="shared" si="166"/>
        <v>0</v>
      </c>
      <c r="AG39" s="4"/>
    </row>
    <row r="40" spans="1:33">
      <c r="A40" s="1" t="s">
        <v>5</v>
      </c>
      <c r="B40" s="5">
        <f t="shared" ref="B40:AF40" si="167">(0*100)/2</f>
        <v>0</v>
      </c>
      <c r="C40" s="5">
        <f t="shared" si="167"/>
        <v>0</v>
      </c>
      <c r="D40" s="5">
        <f t="shared" si="167"/>
        <v>0</v>
      </c>
      <c r="E40" s="5">
        <f t="shared" si="167"/>
        <v>0</v>
      </c>
      <c r="F40" s="5">
        <f t="shared" si="167"/>
        <v>0</v>
      </c>
      <c r="G40" s="5">
        <f t="shared" si="167"/>
        <v>0</v>
      </c>
      <c r="H40" s="5">
        <f t="shared" si="167"/>
        <v>0</v>
      </c>
      <c r="I40" s="5">
        <f t="shared" si="167"/>
        <v>0</v>
      </c>
      <c r="J40" s="5">
        <f t="shared" si="167"/>
        <v>0</v>
      </c>
      <c r="K40" s="5">
        <f t="shared" si="167"/>
        <v>0</v>
      </c>
      <c r="L40" s="5">
        <f t="shared" si="167"/>
        <v>0</v>
      </c>
      <c r="M40" s="5">
        <f t="shared" si="167"/>
        <v>0</v>
      </c>
      <c r="N40" s="5">
        <f t="shared" si="167"/>
        <v>0</v>
      </c>
      <c r="O40" s="5">
        <f t="shared" si="167"/>
        <v>0</v>
      </c>
      <c r="P40" s="5">
        <f t="shared" si="167"/>
        <v>0</v>
      </c>
      <c r="Q40" s="5">
        <f t="shared" si="167"/>
        <v>0</v>
      </c>
      <c r="R40" s="5">
        <f t="shared" si="167"/>
        <v>0</v>
      </c>
      <c r="S40" s="5">
        <f t="shared" si="167"/>
        <v>0</v>
      </c>
      <c r="T40" s="5">
        <f t="shared" si="167"/>
        <v>0</v>
      </c>
      <c r="U40" s="5">
        <f t="shared" si="167"/>
        <v>0</v>
      </c>
      <c r="V40" s="5">
        <f t="shared" si="167"/>
        <v>0</v>
      </c>
      <c r="W40" s="5">
        <f t="shared" si="167"/>
        <v>0</v>
      </c>
      <c r="X40" s="5">
        <f t="shared" si="167"/>
        <v>0</v>
      </c>
      <c r="Y40" s="5">
        <f t="shared" si="167"/>
        <v>0</v>
      </c>
      <c r="Z40" s="5">
        <f t="shared" si="167"/>
        <v>0</v>
      </c>
      <c r="AA40" s="5">
        <f t="shared" si="167"/>
        <v>0</v>
      </c>
      <c r="AB40" s="5">
        <f t="shared" si="167"/>
        <v>0</v>
      </c>
      <c r="AC40" s="5">
        <f t="shared" si="167"/>
        <v>0</v>
      </c>
      <c r="AD40" s="5">
        <f t="shared" si="167"/>
        <v>0</v>
      </c>
      <c r="AE40" s="5">
        <f t="shared" si="167"/>
        <v>0</v>
      </c>
      <c r="AF40" s="5">
        <f t="shared" si="167"/>
        <v>0</v>
      </c>
      <c r="AG40" s="4"/>
    </row>
    <row r="41" spans="1:33">
      <c r="A41" s="1" t="s">
        <v>6</v>
      </c>
      <c r="B41" s="5">
        <f t="shared" ref="B41:U41" si="168">(0*100)/2</f>
        <v>0</v>
      </c>
      <c r="C41" s="5">
        <f t="shared" si="168"/>
        <v>0</v>
      </c>
      <c r="D41" s="5">
        <f t="shared" si="168"/>
        <v>0</v>
      </c>
      <c r="E41" s="5">
        <f t="shared" si="168"/>
        <v>0</v>
      </c>
      <c r="F41" s="5">
        <f t="shared" si="168"/>
        <v>0</v>
      </c>
      <c r="G41" s="5">
        <f t="shared" si="168"/>
        <v>0</v>
      </c>
      <c r="H41" s="5">
        <f t="shared" si="168"/>
        <v>0</v>
      </c>
      <c r="I41" s="5">
        <f t="shared" si="168"/>
        <v>0</v>
      </c>
      <c r="J41" s="5">
        <f t="shared" si="168"/>
        <v>0</v>
      </c>
      <c r="K41" s="5">
        <f t="shared" si="168"/>
        <v>0</v>
      </c>
      <c r="L41" s="5">
        <f t="shared" si="168"/>
        <v>0</v>
      </c>
      <c r="M41" s="5">
        <f t="shared" si="168"/>
        <v>0</v>
      </c>
      <c r="N41" s="5">
        <f t="shared" si="168"/>
        <v>0</v>
      </c>
      <c r="O41" s="5">
        <f t="shared" si="168"/>
        <v>0</v>
      </c>
      <c r="P41" s="5">
        <f t="shared" si="168"/>
        <v>0</v>
      </c>
      <c r="Q41" s="5">
        <f t="shared" si="168"/>
        <v>0</v>
      </c>
      <c r="R41" s="5">
        <f t="shared" si="168"/>
        <v>0</v>
      </c>
      <c r="S41" s="5">
        <f t="shared" si="168"/>
        <v>0</v>
      </c>
      <c r="T41" s="5">
        <f t="shared" si="168"/>
        <v>0</v>
      </c>
      <c r="U41" s="5">
        <f t="shared" si="168"/>
        <v>0</v>
      </c>
      <c r="V41" s="5">
        <f t="shared" ref="V41:V43" si="169">(1*100)/2</f>
        <v>50</v>
      </c>
      <c r="W41" s="5">
        <f t="shared" ref="W41:AF41" si="170">(0*100)/2</f>
        <v>0</v>
      </c>
      <c r="X41" s="5">
        <f t="shared" si="170"/>
        <v>0</v>
      </c>
      <c r="Y41" s="5">
        <f t="shared" si="170"/>
        <v>0</v>
      </c>
      <c r="Z41" s="5">
        <f t="shared" si="170"/>
        <v>0</v>
      </c>
      <c r="AA41" s="5">
        <f t="shared" si="170"/>
        <v>0</v>
      </c>
      <c r="AB41" s="5">
        <f t="shared" si="170"/>
        <v>0</v>
      </c>
      <c r="AC41" s="5">
        <f t="shared" si="170"/>
        <v>0</v>
      </c>
      <c r="AD41" s="5">
        <f t="shared" si="170"/>
        <v>0</v>
      </c>
      <c r="AE41" s="5">
        <f t="shared" si="170"/>
        <v>0</v>
      </c>
      <c r="AF41" s="5">
        <f t="shared" si="170"/>
        <v>0</v>
      </c>
      <c r="AG41" s="4"/>
    </row>
    <row r="42" spans="1:33">
      <c r="A42" s="1" t="s">
        <v>7</v>
      </c>
      <c r="B42" s="5">
        <f t="shared" ref="B42:U42" si="171">(0*100)/2</f>
        <v>0</v>
      </c>
      <c r="C42" s="5">
        <f t="shared" si="171"/>
        <v>0</v>
      </c>
      <c r="D42" s="5">
        <f t="shared" si="171"/>
        <v>0</v>
      </c>
      <c r="E42" s="5">
        <f t="shared" si="171"/>
        <v>0</v>
      </c>
      <c r="F42" s="5">
        <f t="shared" si="171"/>
        <v>0</v>
      </c>
      <c r="G42" s="5">
        <f t="shared" si="171"/>
        <v>0</v>
      </c>
      <c r="H42" s="5">
        <f t="shared" si="171"/>
        <v>0</v>
      </c>
      <c r="I42" s="5">
        <f t="shared" si="171"/>
        <v>0</v>
      </c>
      <c r="J42" s="5">
        <f t="shared" si="171"/>
        <v>0</v>
      </c>
      <c r="K42" s="5">
        <f t="shared" si="171"/>
        <v>0</v>
      </c>
      <c r="L42" s="5">
        <f t="shared" si="171"/>
        <v>0</v>
      </c>
      <c r="M42" s="5">
        <f t="shared" si="171"/>
        <v>0</v>
      </c>
      <c r="N42" s="5">
        <f t="shared" si="171"/>
        <v>0</v>
      </c>
      <c r="O42" s="5">
        <f t="shared" si="171"/>
        <v>0</v>
      </c>
      <c r="P42" s="5">
        <f t="shared" si="171"/>
        <v>0</v>
      </c>
      <c r="Q42" s="5">
        <f t="shared" si="171"/>
        <v>0</v>
      </c>
      <c r="R42" s="5">
        <f t="shared" si="171"/>
        <v>0</v>
      </c>
      <c r="S42" s="5">
        <f t="shared" si="171"/>
        <v>0</v>
      </c>
      <c r="T42" s="5">
        <f t="shared" si="171"/>
        <v>0</v>
      </c>
      <c r="U42" s="5">
        <f t="shared" si="171"/>
        <v>0</v>
      </c>
      <c r="V42" s="5">
        <f t="shared" si="169"/>
        <v>50</v>
      </c>
      <c r="W42" s="5">
        <f t="shared" ref="W42:AF42" si="172">(0*100)/2</f>
        <v>0</v>
      </c>
      <c r="X42" s="5">
        <f t="shared" si="172"/>
        <v>0</v>
      </c>
      <c r="Y42" s="5">
        <f t="shared" si="172"/>
        <v>0</v>
      </c>
      <c r="Z42" s="5">
        <f t="shared" si="172"/>
        <v>0</v>
      </c>
      <c r="AA42" s="5">
        <f t="shared" si="172"/>
        <v>0</v>
      </c>
      <c r="AB42" s="5">
        <f t="shared" si="172"/>
        <v>0</v>
      </c>
      <c r="AC42" s="5">
        <f t="shared" si="172"/>
        <v>0</v>
      </c>
      <c r="AD42" s="5">
        <f t="shared" si="172"/>
        <v>0</v>
      </c>
      <c r="AE42" s="5">
        <f t="shared" si="172"/>
        <v>0</v>
      </c>
      <c r="AF42" s="5">
        <f t="shared" si="172"/>
        <v>0</v>
      </c>
      <c r="AG42" s="4"/>
    </row>
    <row r="43" spans="1:33">
      <c r="A43" s="1" t="s">
        <v>8</v>
      </c>
      <c r="B43" s="5">
        <f t="shared" ref="B43:U43" si="173">(0*100)/2</f>
        <v>0</v>
      </c>
      <c r="C43" s="5">
        <f t="shared" si="173"/>
        <v>0</v>
      </c>
      <c r="D43" s="5">
        <f t="shared" si="173"/>
        <v>0</v>
      </c>
      <c r="E43" s="5">
        <f t="shared" si="173"/>
        <v>0</v>
      </c>
      <c r="F43" s="5">
        <f t="shared" si="173"/>
        <v>0</v>
      </c>
      <c r="G43" s="5">
        <f t="shared" si="173"/>
        <v>0</v>
      </c>
      <c r="H43" s="5">
        <f t="shared" si="173"/>
        <v>0</v>
      </c>
      <c r="I43" s="5">
        <f t="shared" si="173"/>
        <v>0</v>
      </c>
      <c r="J43" s="5">
        <f t="shared" si="173"/>
        <v>0</v>
      </c>
      <c r="K43" s="5">
        <f t="shared" si="173"/>
        <v>0</v>
      </c>
      <c r="L43" s="5">
        <f t="shared" si="173"/>
        <v>0</v>
      </c>
      <c r="M43" s="5">
        <f t="shared" si="173"/>
        <v>0</v>
      </c>
      <c r="N43" s="5">
        <f t="shared" si="173"/>
        <v>0</v>
      </c>
      <c r="O43" s="5">
        <f t="shared" si="173"/>
        <v>0</v>
      </c>
      <c r="P43" s="5">
        <f t="shared" si="173"/>
        <v>0</v>
      </c>
      <c r="Q43" s="5">
        <f t="shared" si="173"/>
        <v>0</v>
      </c>
      <c r="R43" s="5">
        <f t="shared" si="173"/>
        <v>0</v>
      </c>
      <c r="S43" s="5">
        <f t="shared" si="173"/>
        <v>0</v>
      </c>
      <c r="T43" s="5">
        <f t="shared" si="173"/>
        <v>0</v>
      </c>
      <c r="U43" s="5">
        <f t="shared" si="173"/>
        <v>0</v>
      </c>
      <c r="V43" s="5">
        <f t="shared" si="169"/>
        <v>50</v>
      </c>
      <c r="W43" s="5">
        <f t="shared" ref="W43:AF43" si="174">(0*100)/2</f>
        <v>0</v>
      </c>
      <c r="X43" s="5">
        <f t="shared" si="174"/>
        <v>0</v>
      </c>
      <c r="Y43" s="5">
        <f t="shared" si="174"/>
        <v>0</v>
      </c>
      <c r="Z43" s="5">
        <f t="shared" si="174"/>
        <v>0</v>
      </c>
      <c r="AA43" s="5">
        <f t="shared" si="174"/>
        <v>0</v>
      </c>
      <c r="AB43" s="5">
        <f t="shared" si="174"/>
        <v>0</v>
      </c>
      <c r="AC43" s="5">
        <f t="shared" si="174"/>
        <v>0</v>
      </c>
      <c r="AD43" s="5">
        <f t="shared" si="174"/>
        <v>0</v>
      </c>
      <c r="AE43" s="5">
        <f t="shared" si="174"/>
        <v>0</v>
      </c>
      <c r="AF43" s="5">
        <f t="shared" si="174"/>
        <v>0</v>
      </c>
      <c r="AG43" s="4"/>
    </row>
    <row r="44" spans="1:33">
      <c r="A44" s="1" t="s">
        <v>9</v>
      </c>
      <c r="B44" s="5">
        <f t="shared" ref="B44:S44" si="175">(0*100)/2</f>
        <v>0</v>
      </c>
      <c r="C44" s="5">
        <f t="shared" si="175"/>
        <v>0</v>
      </c>
      <c r="D44" s="5">
        <f t="shared" si="175"/>
        <v>0</v>
      </c>
      <c r="E44" s="5">
        <f t="shared" si="175"/>
        <v>0</v>
      </c>
      <c r="F44" s="5">
        <f t="shared" si="175"/>
        <v>0</v>
      </c>
      <c r="G44" s="5">
        <f t="shared" si="175"/>
        <v>0</v>
      </c>
      <c r="H44" s="5">
        <f t="shared" si="175"/>
        <v>0</v>
      </c>
      <c r="I44" s="5">
        <f t="shared" si="175"/>
        <v>0</v>
      </c>
      <c r="J44" s="5">
        <f t="shared" si="175"/>
        <v>0</v>
      </c>
      <c r="K44" s="5">
        <f t="shared" si="175"/>
        <v>0</v>
      </c>
      <c r="L44" s="5">
        <f t="shared" si="175"/>
        <v>0</v>
      </c>
      <c r="M44" s="5">
        <f t="shared" si="175"/>
        <v>0</v>
      </c>
      <c r="N44" s="5">
        <f t="shared" si="175"/>
        <v>0</v>
      </c>
      <c r="O44" s="5">
        <f t="shared" si="175"/>
        <v>0</v>
      </c>
      <c r="P44" s="5">
        <f t="shared" si="175"/>
        <v>0</v>
      </c>
      <c r="Q44" s="5">
        <f t="shared" si="175"/>
        <v>0</v>
      </c>
      <c r="R44" s="5">
        <f t="shared" si="175"/>
        <v>0</v>
      </c>
      <c r="S44" s="5">
        <f t="shared" si="175"/>
        <v>0</v>
      </c>
      <c r="T44" s="5">
        <f>(1*100)/2</f>
        <v>50</v>
      </c>
      <c r="U44" s="5">
        <f t="shared" ref="U44:AF44" si="176">(0*100)/2</f>
        <v>0</v>
      </c>
      <c r="V44" s="5">
        <f t="shared" si="176"/>
        <v>0</v>
      </c>
      <c r="W44" s="5">
        <f t="shared" si="176"/>
        <v>0</v>
      </c>
      <c r="X44" s="5">
        <f t="shared" si="176"/>
        <v>0</v>
      </c>
      <c r="Y44" s="5">
        <f t="shared" si="176"/>
        <v>0</v>
      </c>
      <c r="Z44" s="5">
        <f t="shared" si="176"/>
        <v>0</v>
      </c>
      <c r="AA44" s="5">
        <f t="shared" si="176"/>
        <v>0</v>
      </c>
      <c r="AB44" s="5">
        <f t="shared" si="176"/>
        <v>0</v>
      </c>
      <c r="AC44" s="5">
        <f t="shared" si="176"/>
        <v>0</v>
      </c>
      <c r="AD44" s="5">
        <f t="shared" si="176"/>
        <v>0</v>
      </c>
      <c r="AE44" s="5">
        <f t="shared" si="176"/>
        <v>0</v>
      </c>
      <c r="AF44" s="5">
        <f t="shared" si="176"/>
        <v>0</v>
      </c>
      <c r="AG44" s="4"/>
    </row>
    <row r="45" spans="1:33">
      <c r="A45" s="1" t="s">
        <v>10</v>
      </c>
      <c r="B45" s="5">
        <f t="shared" ref="B45:M45" si="177">(0*100)/2</f>
        <v>0</v>
      </c>
      <c r="C45" s="5">
        <f t="shared" si="177"/>
        <v>0</v>
      </c>
      <c r="D45" s="5">
        <f t="shared" si="177"/>
        <v>0</v>
      </c>
      <c r="E45" s="5">
        <f t="shared" si="177"/>
        <v>0</v>
      </c>
      <c r="F45" s="5">
        <f t="shared" si="177"/>
        <v>0</v>
      </c>
      <c r="G45" s="5">
        <f t="shared" si="177"/>
        <v>0</v>
      </c>
      <c r="H45" s="5">
        <f t="shared" si="177"/>
        <v>0</v>
      </c>
      <c r="I45" s="5">
        <f t="shared" si="177"/>
        <v>0</v>
      </c>
      <c r="J45" s="5">
        <f t="shared" si="177"/>
        <v>0</v>
      </c>
      <c r="K45" s="5">
        <f t="shared" si="177"/>
        <v>0</v>
      </c>
      <c r="L45" s="5">
        <f t="shared" si="177"/>
        <v>0</v>
      </c>
      <c r="M45" s="5">
        <f t="shared" si="177"/>
        <v>0</v>
      </c>
      <c r="N45" s="5">
        <f t="shared" ref="N45:N46" si="178">(1*100)/2</f>
        <v>50</v>
      </c>
      <c r="O45" s="5">
        <f t="shared" ref="O45:AC45" si="179">(0*100)/2</f>
        <v>0</v>
      </c>
      <c r="P45" s="5">
        <f t="shared" si="179"/>
        <v>0</v>
      </c>
      <c r="Q45" s="5">
        <f t="shared" si="179"/>
        <v>0</v>
      </c>
      <c r="R45" s="5">
        <f t="shared" si="179"/>
        <v>0</v>
      </c>
      <c r="S45" s="5">
        <f t="shared" si="179"/>
        <v>0</v>
      </c>
      <c r="T45" s="5">
        <f t="shared" si="179"/>
        <v>0</v>
      </c>
      <c r="U45" s="5">
        <f t="shared" si="179"/>
        <v>0</v>
      </c>
      <c r="V45" s="5">
        <f t="shared" si="179"/>
        <v>0</v>
      </c>
      <c r="W45" s="5">
        <f t="shared" si="179"/>
        <v>0</v>
      </c>
      <c r="X45" s="5">
        <f t="shared" si="179"/>
        <v>0</v>
      </c>
      <c r="Y45" s="5">
        <f t="shared" si="179"/>
        <v>0</v>
      </c>
      <c r="Z45" s="5">
        <f t="shared" si="179"/>
        <v>0</v>
      </c>
      <c r="AA45" s="5">
        <f t="shared" si="179"/>
        <v>0</v>
      </c>
      <c r="AB45" s="5">
        <f t="shared" si="179"/>
        <v>0</v>
      </c>
      <c r="AC45" s="5">
        <f t="shared" si="179"/>
        <v>0</v>
      </c>
      <c r="AD45" s="5">
        <f t="shared" ref="AD45:AD46" si="180">(1*100)/2</f>
        <v>50</v>
      </c>
      <c r="AE45" s="5">
        <f t="shared" ref="AE45:AF45" si="181">(0*100)/2</f>
        <v>0</v>
      </c>
      <c r="AF45" s="5">
        <f t="shared" si="181"/>
        <v>0</v>
      </c>
      <c r="AG45" s="4"/>
    </row>
    <row r="46" spans="1:33">
      <c r="A46" s="1" t="s">
        <v>11</v>
      </c>
      <c r="B46" s="5">
        <f t="shared" ref="B46:I46" si="182">(0*100)/2</f>
        <v>0</v>
      </c>
      <c r="C46" s="5">
        <f t="shared" si="182"/>
        <v>0</v>
      </c>
      <c r="D46" s="5">
        <f t="shared" si="182"/>
        <v>0</v>
      </c>
      <c r="E46" s="5">
        <f t="shared" si="182"/>
        <v>0</v>
      </c>
      <c r="F46" s="5">
        <f t="shared" si="182"/>
        <v>0</v>
      </c>
      <c r="G46" s="5">
        <f t="shared" si="182"/>
        <v>0</v>
      </c>
      <c r="H46" s="5">
        <f t="shared" si="182"/>
        <v>0</v>
      </c>
      <c r="I46" s="5">
        <f t="shared" si="182"/>
        <v>0</v>
      </c>
      <c r="J46" s="5">
        <f>(1*100)/2</f>
        <v>50</v>
      </c>
      <c r="K46" s="5">
        <f t="shared" ref="K46:M46" si="183">(0*100)/2</f>
        <v>0</v>
      </c>
      <c r="L46" s="5">
        <f t="shared" si="183"/>
        <v>0</v>
      </c>
      <c r="M46" s="5">
        <f t="shared" si="183"/>
        <v>0</v>
      </c>
      <c r="N46" s="5">
        <f t="shared" si="178"/>
        <v>50</v>
      </c>
      <c r="O46" s="5">
        <f t="shared" ref="O46:AC46" si="184">(0*100)/2</f>
        <v>0</v>
      </c>
      <c r="P46" s="5">
        <f t="shared" si="184"/>
        <v>0</v>
      </c>
      <c r="Q46" s="5">
        <f t="shared" si="184"/>
        <v>0</v>
      </c>
      <c r="R46" s="5">
        <f t="shared" si="184"/>
        <v>0</v>
      </c>
      <c r="S46" s="5">
        <f t="shared" si="184"/>
        <v>0</v>
      </c>
      <c r="T46" s="5">
        <f t="shared" si="184"/>
        <v>0</v>
      </c>
      <c r="U46" s="5">
        <f t="shared" si="184"/>
        <v>0</v>
      </c>
      <c r="V46" s="5">
        <f t="shared" si="184"/>
        <v>0</v>
      </c>
      <c r="W46" s="5">
        <f t="shared" si="184"/>
        <v>0</v>
      </c>
      <c r="X46" s="5">
        <f t="shared" si="184"/>
        <v>0</v>
      </c>
      <c r="Y46" s="5">
        <f t="shared" si="184"/>
        <v>0</v>
      </c>
      <c r="Z46" s="5">
        <f t="shared" si="184"/>
        <v>0</v>
      </c>
      <c r="AA46" s="5">
        <f t="shared" si="184"/>
        <v>0</v>
      </c>
      <c r="AB46" s="5">
        <f t="shared" si="184"/>
        <v>0</v>
      </c>
      <c r="AC46" s="5">
        <f t="shared" si="184"/>
        <v>0</v>
      </c>
      <c r="AD46" s="5">
        <f t="shared" si="180"/>
        <v>50</v>
      </c>
      <c r="AE46" s="5">
        <f t="shared" ref="AE46:AF46" si="185">(0*100)/2</f>
        <v>0</v>
      </c>
      <c r="AF46" s="5">
        <f t="shared" si="185"/>
        <v>0</v>
      </c>
      <c r="AG46" s="4"/>
    </row>
    <row r="47" spans="1:33">
      <c r="A47" s="1" t="s">
        <v>12</v>
      </c>
      <c r="B47" s="5">
        <f t="shared" ref="B47:AF47" si="186">(0*100)/2</f>
        <v>0</v>
      </c>
      <c r="C47" s="5">
        <f t="shared" si="186"/>
        <v>0</v>
      </c>
      <c r="D47" s="5">
        <f t="shared" si="186"/>
        <v>0</v>
      </c>
      <c r="E47" s="5">
        <f t="shared" si="186"/>
        <v>0</v>
      </c>
      <c r="F47" s="5">
        <f t="shared" si="186"/>
        <v>0</v>
      </c>
      <c r="G47" s="5">
        <f t="shared" si="186"/>
        <v>0</v>
      </c>
      <c r="H47" s="5">
        <f t="shared" si="186"/>
        <v>0</v>
      </c>
      <c r="I47" s="5">
        <f t="shared" si="186"/>
        <v>0</v>
      </c>
      <c r="J47" s="5">
        <f t="shared" si="186"/>
        <v>0</v>
      </c>
      <c r="K47" s="5">
        <f t="shared" si="186"/>
        <v>0</v>
      </c>
      <c r="L47" s="5">
        <f t="shared" si="186"/>
        <v>0</v>
      </c>
      <c r="M47" s="5">
        <f t="shared" si="186"/>
        <v>0</v>
      </c>
      <c r="N47" s="5">
        <f t="shared" si="186"/>
        <v>0</v>
      </c>
      <c r="O47" s="5">
        <f t="shared" si="186"/>
        <v>0</v>
      </c>
      <c r="P47" s="5">
        <f t="shared" si="186"/>
        <v>0</v>
      </c>
      <c r="Q47" s="5">
        <f t="shared" si="186"/>
        <v>0</v>
      </c>
      <c r="R47" s="5">
        <f t="shared" si="186"/>
        <v>0</v>
      </c>
      <c r="S47" s="5">
        <f t="shared" si="186"/>
        <v>0</v>
      </c>
      <c r="T47" s="5">
        <f t="shared" si="186"/>
        <v>0</v>
      </c>
      <c r="U47" s="5">
        <f t="shared" si="186"/>
        <v>0</v>
      </c>
      <c r="V47" s="5">
        <f t="shared" si="186"/>
        <v>0</v>
      </c>
      <c r="W47" s="5">
        <f t="shared" si="186"/>
        <v>0</v>
      </c>
      <c r="X47" s="5">
        <f t="shared" si="186"/>
        <v>0</v>
      </c>
      <c r="Y47" s="5">
        <f t="shared" si="186"/>
        <v>0</v>
      </c>
      <c r="Z47" s="5">
        <f t="shared" si="186"/>
        <v>0</v>
      </c>
      <c r="AA47" s="5">
        <f t="shared" si="186"/>
        <v>0</v>
      </c>
      <c r="AB47" s="5">
        <f t="shared" si="186"/>
        <v>0</v>
      </c>
      <c r="AC47" s="5">
        <f t="shared" si="186"/>
        <v>0</v>
      </c>
      <c r="AD47" s="5">
        <f t="shared" si="186"/>
        <v>0</v>
      </c>
      <c r="AE47" s="5">
        <f t="shared" si="186"/>
        <v>0</v>
      </c>
      <c r="AF47" s="5">
        <f t="shared" si="186"/>
        <v>0</v>
      </c>
      <c r="AG47" s="4"/>
    </row>
    <row r="48" spans="1:33">
      <c r="A48" s="1" t="s">
        <v>13</v>
      </c>
      <c r="B48" s="5">
        <f t="shared" ref="B48:AD48" si="187">(0*100)/2</f>
        <v>0</v>
      </c>
      <c r="C48" s="5">
        <f t="shared" si="187"/>
        <v>0</v>
      </c>
      <c r="D48" s="5">
        <f t="shared" si="187"/>
        <v>0</v>
      </c>
      <c r="E48" s="5">
        <f t="shared" si="187"/>
        <v>0</v>
      </c>
      <c r="F48" s="5">
        <f t="shared" si="187"/>
        <v>0</v>
      </c>
      <c r="G48" s="5">
        <f t="shared" si="187"/>
        <v>0</v>
      </c>
      <c r="H48" s="5">
        <f t="shared" si="187"/>
        <v>0</v>
      </c>
      <c r="I48" s="5">
        <f t="shared" si="187"/>
        <v>0</v>
      </c>
      <c r="J48" s="5">
        <f t="shared" si="187"/>
        <v>0</v>
      </c>
      <c r="K48" s="5">
        <f t="shared" si="187"/>
        <v>0</v>
      </c>
      <c r="L48" s="5">
        <f t="shared" si="187"/>
        <v>0</v>
      </c>
      <c r="M48" s="5">
        <f t="shared" si="187"/>
        <v>0</v>
      </c>
      <c r="N48" s="5">
        <f t="shared" si="187"/>
        <v>0</v>
      </c>
      <c r="O48" s="5">
        <f t="shared" si="187"/>
        <v>0</v>
      </c>
      <c r="P48" s="5">
        <f t="shared" si="187"/>
        <v>0</v>
      </c>
      <c r="Q48" s="5">
        <f t="shared" si="187"/>
        <v>0</v>
      </c>
      <c r="R48" s="5">
        <f t="shared" si="187"/>
        <v>0</v>
      </c>
      <c r="S48" s="5">
        <f t="shared" si="187"/>
        <v>0</v>
      </c>
      <c r="T48" s="5">
        <f t="shared" si="187"/>
        <v>0</v>
      </c>
      <c r="U48" s="5">
        <f t="shared" si="187"/>
        <v>0</v>
      </c>
      <c r="V48" s="5">
        <f t="shared" si="187"/>
        <v>0</v>
      </c>
      <c r="W48" s="5">
        <f t="shared" si="187"/>
        <v>0</v>
      </c>
      <c r="X48" s="5">
        <f t="shared" si="187"/>
        <v>0</v>
      </c>
      <c r="Y48" s="5">
        <f t="shared" si="187"/>
        <v>0</v>
      </c>
      <c r="Z48" s="5">
        <f t="shared" si="187"/>
        <v>0</v>
      </c>
      <c r="AA48" s="5">
        <f t="shared" si="187"/>
        <v>0</v>
      </c>
      <c r="AB48" s="5">
        <f t="shared" si="187"/>
        <v>0</v>
      </c>
      <c r="AC48" s="5">
        <f t="shared" si="187"/>
        <v>0</v>
      </c>
      <c r="AD48" s="5">
        <f t="shared" si="187"/>
        <v>0</v>
      </c>
      <c r="AE48" s="5">
        <f t="shared" ref="AE48:AE50" si="188">(1*100)/2</f>
        <v>50</v>
      </c>
      <c r="AF48" s="5">
        <f t="shared" ref="AF48:AF50" si="189">(0*100)/2</f>
        <v>0</v>
      </c>
      <c r="AG48" s="4"/>
    </row>
    <row r="49" spans="1:33">
      <c r="A49" s="1" t="s">
        <v>14</v>
      </c>
      <c r="B49" s="5">
        <f t="shared" ref="B49:B52" si="190">(0*100)/2</f>
        <v>0</v>
      </c>
      <c r="C49" s="5">
        <f t="shared" ref="C49:C50" si="191">(1*100)/2</f>
        <v>50</v>
      </c>
      <c r="D49" s="5">
        <f t="shared" ref="D49:W49" si="192">(0*100)/2</f>
        <v>0</v>
      </c>
      <c r="E49" s="5">
        <f t="shared" si="192"/>
        <v>0</v>
      </c>
      <c r="F49" s="5">
        <f t="shared" si="192"/>
        <v>0</v>
      </c>
      <c r="G49" s="5">
        <f t="shared" si="192"/>
        <v>0</v>
      </c>
      <c r="H49" s="5">
        <f t="shared" si="192"/>
        <v>0</v>
      </c>
      <c r="I49" s="5">
        <f t="shared" si="192"/>
        <v>0</v>
      </c>
      <c r="J49" s="5">
        <f t="shared" si="192"/>
        <v>0</v>
      </c>
      <c r="K49" s="5">
        <f t="shared" si="192"/>
        <v>0</v>
      </c>
      <c r="L49" s="5">
        <f t="shared" si="192"/>
        <v>0</v>
      </c>
      <c r="M49" s="5">
        <f t="shared" si="192"/>
        <v>0</v>
      </c>
      <c r="N49" s="5">
        <f t="shared" si="192"/>
        <v>0</v>
      </c>
      <c r="O49" s="5">
        <f t="shared" si="192"/>
        <v>0</v>
      </c>
      <c r="P49" s="5">
        <f t="shared" si="192"/>
        <v>0</v>
      </c>
      <c r="Q49" s="5">
        <f t="shared" si="192"/>
        <v>0</v>
      </c>
      <c r="R49" s="5">
        <f t="shared" si="192"/>
        <v>0</v>
      </c>
      <c r="S49" s="5">
        <f t="shared" si="192"/>
        <v>0</v>
      </c>
      <c r="T49" s="5">
        <f t="shared" si="192"/>
        <v>0</v>
      </c>
      <c r="U49" s="5">
        <f t="shared" si="192"/>
        <v>0</v>
      </c>
      <c r="V49" s="5">
        <f t="shared" si="192"/>
        <v>0</v>
      </c>
      <c r="W49" s="5">
        <f t="shared" si="192"/>
        <v>0</v>
      </c>
      <c r="X49" s="5">
        <f>(1*100)/2</f>
        <v>50</v>
      </c>
      <c r="Y49" s="5">
        <f t="shared" ref="Y49:AD49" si="193">(0*100)/2</f>
        <v>0</v>
      </c>
      <c r="Z49" s="5">
        <f t="shared" si="193"/>
        <v>0</v>
      </c>
      <c r="AA49" s="5">
        <f t="shared" si="193"/>
        <v>0</v>
      </c>
      <c r="AB49" s="5">
        <f t="shared" si="193"/>
        <v>0</v>
      </c>
      <c r="AC49" s="5">
        <f t="shared" si="193"/>
        <v>0</v>
      </c>
      <c r="AD49" s="5">
        <f t="shared" si="193"/>
        <v>0</v>
      </c>
      <c r="AE49" s="5">
        <f t="shared" si="188"/>
        <v>50</v>
      </c>
      <c r="AF49" s="5">
        <f t="shared" si="189"/>
        <v>0</v>
      </c>
      <c r="AG49" s="4"/>
    </row>
    <row r="50" spans="1:33">
      <c r="A50" s="1" t="s">
        <v>15</v>
      </c>
      <c r="B50" s="5">
        <f t="shared" si="190"/>
        <v>0</v>
      </c>
      <c r="C50" s="5">
        <f t="shared" si="191"/>
        <v>50</v>
      </c>
      <c r="D50" s="5">
        <f t="shared" ref="D50:AD50" si="194">(0*100)/2</f>
        <v>0</v>
      </c>
      <c r="E50" s="5">
        <f t="shared" si="194"/>
        <v>0</v>
      </c>
      <c r="F50" s="5">
        <f t="shared" si="194"/>
        <v>0</v>
      </c>
      <c r="G50" s="5">
        <f t="shared" si="194"/>
        <v>0</v>
      </c>
      <c r="H50" s="5">
        <f t="shared" si="194"/>
        <v>0</v>
      </c>
      <c r="I50" s="5">
        <f t="shared" si="194"/>
        <v>0</v>
      </c>
      <c r="J50" s="5">
        <f t="shared" si="194"/>
        <v>0</v>
      </c>
      <c r="K50" s="5">
        <f t="shared" si="194"/>
        <v>0</v>
      </c>
      <c r="L50" s="5">
        <f t="shared" si="194"/>
        <v>0</v>
      </c>
      <c r="M50" s="5">
        <f t="shared" si="194"/>
        <v>0</v>
      </c>
      <c r="N50" s="5">
        <f t="shared" si="194"/>
        <v>0</v>
      </c>
      <c r="O50" s="5">
        <f t="shared" si="194"/>
        <v>0</v>
      </c>
      <c r="P50" s="5">
        <f t="shared" si="194"/>
        <v>0</v>
      </c>
      <c r="Q50" s="5">
        <f t="shared" si="194"/>
        <v>0</v>
      </c>
      <c r="R50" s="5">
        <f t="shared" si="194"/>
        <v>0</v>
      </c>
      <c r="S50" s="5">
        <f t="shared" si="194"/>
        <v>0</v>
      </c>
      <c r="T50" s="5">
        <f t="shared" si="194"/>
        <v>0</v>
      </c>
      <c r="U50" s="5">
        <f t="shared" si="194"/>
        <v>0</v>
      </c>
      <c r="V50" s="5">
        <f t="shared" si="194"/>
        <v>0</v>
      </c>
      <c r="W50" s="5">
        <f t="shared" si="194"/>
        <v>0</v>
      </c>
      <c r="X50" s="5">
        <f t="shared" si="194"/>
        <v>0</v>
      </c>
      <c r="Y50" s="5">
        <f t="shared" si="194"/>
        <v>0</v>
      </c>
      <c r="Z50" s="5">
        <f t="shared" si="194"/>
        <v>0</v>
      </c>
      <c r="AA50" s="5">
        <f t="shared" si="194"/>
        <v>0</v>
      </c>
      <c r="AB50" s="5">
        <f t="shared" si="194"/>
        <v>0</v>
      </c>
      <c r="AC50" s="5">
        <f t="shared" si="194"/>
        <v>0</v>
      </c>
      <c r="AD50" s="5">
        <f t="shared" si="194"/>
        <v>0</v>
      </c>
      <c r="AE50" s="5">
        <f t="shared" si="188"/>
        <v>50</v>
      </c>
      <c r="AF50" s="5">
        <f t="shared" si="189"/>
        <v>0</v>
      </c>
      <c r="AG50" s="4"/>
    </row>
    <row r="51" spans="1:33">
      <c r="A51" s="1" t="s">
        <v>16</v>
      </c>
      <c r="B51" s="5">
        <f t="shared" si="190"/>
        <v>0</v>
      </c>
      <c r="C51" s="5">
        <f t="shared" ref="C51:AF51" si="195">(0*100)/2</f>
        <v>0</v>
      </c>
      <c r="D51" s="5">
        <f t="shared" si="195"/>
        <v>0</v>
      </c>
      <c r="E51" s="5">
        <f t="shared" si="195"/>
        <v>0</v>
      </c>
      <c r="F51" s="5">
        <f t="shared" si="195"/>
        <v>0</v>
      </c>
      <c r="G51" s="5">
        <f t="shared" si="195"/>
        <v>0</v>
      </c>
      <c r="H51" s="5">
        <f t="shared" si="195"/>
        <v>0</v>
      </c>
      <c r="I51" s="5">
        <f t="shared" si="195"/>
        <v>0</v>
      </c>
      <c r="J51" s="5">
        <f t="shared" si="195"/>
        <v>0</v>
      </c>
      <c r="K51" s="5">
        <f t="shared" si="195"/>
        <v>0</v>
      </c>
      <c r="L51" s="5">
        <f t="shared" si="195"/>
        <v>0</v>
      </c>
      <c r="M51" s="5">
        <f t="shared" si="195"/>
        <v>0</v>
      </c>
      <c r="N51" s="5">
        <f t="shared" si="195"/>
        <v>0</v>
      </c>
      <c r="O51" s="5">
        <f t="shared" si="195"/>
        <v>0</v>
      </c>
      <c r="P51" s="5">
        <f t="shared" si="195"/>
        <v>0</v>
      </c>
      <c r="Q51" s="5">
        <f t="shared" si="195"/>
        <v>0</v>
      </c>
      <c r="R51" s="5">
        <f t="shared" si="195"/>
        <v>0</v>
      </c>
      <c r="S51" s="5">
        <f t="shared" si="195"/>
        <v>0</v>
      </c>
      <c r="T51" s="5">
        <f t="shared" si="195"/>
        <v>0</v>
      </c>
      <c r="U51" s="5">
        <f t="shared" si="195"/>
        <v>0</v>
      </c>
      <c r="V51" s="5">
        <f t="shared" si="195"/>
        <v>0</v>
      </c>
      <c r="W51" s="5">
        <f t="shared" si="195"/>
        <v>0</v>
      </c>
      <c r="X51" s="5">
        <f t="shared" si="195"/>
        <v>0</v>
      </c>
      <c r="Y51" s="5">
        <f t="shared" si="195"/>
        <v>0</v>
      </c>
      <c r="Z51" s="5">
        <f t="shared" si="195"/>
        <v>0</v>
      </c>
      <c r="AA51" s="5">
        <f t="shared" si="195"/>
        <v>0</v>
      </c>
      <c r="AB51" s="5">
        <f t="shared" si="195"/>
        <v>0</v>
      </c>
      <c r="AC51" s="5">
        <f t="shared" si="195"/>
        <v>0</v>
      </c>
      <c r="AD51" s="5">
        <f t="shared" si="195"/>
        <v>0</v>
      </c>
      <c r="AE51" s="5">
        <f t="shared" si="195"/>
        <v>0</v>
      </c>
      <c r="AF51" s="5">
        <f t="shared" si="195"/>
        <v>0</v>
      </c>
      <c r="AG51" s="4"/>
    </row>
    <row r="52" spans="1:33">
      <c r="A52" s="1" t="s">
        <v>17</v>
      </c>
      <c r="B52" s="5">
        <f t="shared" si="190"/>
        <v>0</v>
      </c>
      <c r="C52" s="5">
        <f t="shared" ref="C52:AF52" si="196">(0*100)/2</f>
        <v>0</v>
      </c>
      <c r="D52" s="5">
        <f t="shared" si="196"/>
        <v>0</v>
      </c>
      <c r="E52" s="5">
        <f t="shared" si="196"/>
        <v>0</v>
      </c>
      <c r="F52" s="5">
        <f t="shared" si="196"/>
        <v>0</v>
      </c>
      <c r="G52" s="5">
        <f t="shared" si="196"/>
        <v>0</v>
      </c>
      <c r="H52" s="5">
        <f t="shared" si="196"/>
        <v>0</v>
      </c>
      <c r="I52" s="5">
        <f t="shared" si="196"/>
        <v>0</v>
      </c>
      <c r="J52" s="5">
        <f t="shared" si="196"/>
        <v>0</v>
      </c>
      <c r="K52" s="5">
        <f t="shared" si="196"/>
        <v>0</v>
      </c>
      <c r="L52" s="5">
        <f t="shared" si="196"/>
        <v>0</v>
      </c>
      <c r="M52" s="5">
        <f t="shared" si="196"/>
        <v>0</v>
      </c>
      <c r="N52" s="5">
        <f t="shared" si="196"/>
        <v>0</v>
      </c>
      <c r="O52" s="5">
        <f t="shared" si="196"/>
        <v>0</v>
      </c>
      <c r="P52" s="5">
        <f t="shared" si="196"/>
        <v>0</v>
      </c>
      <c r="Q52" s="5">
        <f t="shared" si="196"/>
        <v>0</v>
      </c>
      <c r="R52" s="5">
        <f t="shared" si="196"/>
        <v>0</v>
      </c>
      <c r="S52" s="5">
        <f t="shared" si="196"/>
        <v>0</v>
      </c>
      <c r="T52" s="5">
        <f t="shared" si="196"/>
        <v>0</v>
      </c>
      <c r="U52" s="5">
        <f t="shared" si="196"/>
        <v>0</v>
      </c>
      <c r="V52" s="5">
        <f t="shared" si="196"/>
        <v>0</v>
      </c>
      <c r="W52" s="5">
        <f t="shared" si="196"/>
        <v>0</v>
      </c>
      <c r="X52" s="5">
        <f t="shared" si="196"/>
        <v>0</v>
      </c>
      <c r="Y52" s="5">
        <f t="shared" si="196"/>
        <v>0</v>
      </c>
      <c r="Z52" s="5">
        <f t="shared" si="196"/>
        <v>0</v>
      </c>
      <c r="AA52" s="5">
        <f t="shared" si="196"/>
        <v>0</v>
      </c>
      <c r="AB52" s="5">
        <f t="shared" si="196"/>
        <v>0</v>
      </c>
      <c r="AC52" s="5">
        <f t="shared" si="196"/>
        <v>0</v>
      </c>
      <c r="AD52" s="5">
        <f t="shared" si="196"/>
        <v>0</v>
      </c>
      <c r="AE52" s="5">
        <f t="shared" si="196"/>
        <v>0</v>
      </c>
      <c r="AF52" s="5">
        <f t="shared" si="196"/>
        <v>0</v>
      </c>
      <c r="AG52" s="4"/>
    </row>
    <row r="53" spans="1:33">
      <c r="A53" s="3" t="s">
        <v>22</v>
      </c>
      <c r="AG53" s="4"/>
    </row>
    <row r="54" spans="1:33">
      <c r="A54" s="1" t="s">
        <v>2</v>
      </c>
      <c r="B54" s="5">
        <f t="shared" ref="B54:K54" si="197">(0*100)/1</f>
        <v>0</v>
      </c>
      <c r="C54" s="5">
        <f t="shared" si="197"/>
        <v>0</v>
      </c>
      <c r="D54" s="5">
        <f t="shared" si="197"/>
        <v>0</v>
      </c>
      <c r="E54" s="5">
        <f t="shared" si="197"/>
        <v>0</v>
      </c>
      <c r="F54" s="5">
        <f t="shared" si="197"/>
        <v>0</v>
      </c>
      <c r="G54" s="5">
        <f t="shared" si="197"/>
        <v>0</v>
      </c>
      <c r="H54" s="5">
        <f t="shared" si="197"/>
        <v>0</v>
      </c>
      <c r="I54" s="5">
        <f t="shared" si="197"/>
        <v>0</v>
      </c>
      <c r="J54" s="5">
        <f t="shared" si="197"/>
        <v>0</v>
      </c>
      <c r="K54" s="5">
        <f t="shared" si="197"/>
        <v>0</v>
      </c>
      <c r="L54" s="5">
        <f t="shared" ref="L54:L58" si="198">(1*100)/1</f>
        <v>100</v>
      </c>
      <c r="M54" s="5">
        <f t="shared" ref="M54:O54" si="199">(0*100)/1</f>
        <v>0</v>
      </c>
      <c r="N54" s="5">
        <f t="shared" si="199"/>
        <v>0</v>
      </c>
      <c r="O54" s="5">
        <f t="shared" si="199"/>
        <v>0</v>
      </c>
      <c r="P54" s="5">
        <f t="shared" ref="P54:P55" si="200">(1*100)/1</f>
        <v>100</v>
      </c>
      <c r="Q54" s="5">
        <f t="shared" ref="Q54:AF54" si="201">(0*100)/1</f>
        <v>0</v>
      </c>
      <c r="R54" s="5">
        <f t="shared" si="201"/>
        <v>0</v>
      </c>
      <c r="S54" s="5">
        <f t="shared" si="201"/>
        <v>0</v>
      </c>
      <c r="T54" s="5">
        <f t="shared" si="201"/>
        <v>0</v>
      </c>
      <c r="U54" s="5">
        <f t="shared" si="201"/>
        <v>0</v>
      </c>
      <c r="V54" s="5">
        <f t="shared" si="201"/>
        <v>0</v>
      </c>
      <c r="W54" s="5">
        <f t="shared" si="201"/>
        <v>0</v>
      </c>
      <c r="X54" s="5">
        <f t="shared" si="201"/>
        <v>0</v>
      </c>
      <c r="Y54" s="5">
        <f t="shared" si="201"/>
        <v>0</v>
      </c>
      <c r="Z54" s="5">
        <f t="shared" si="201"/>
        <v>0</v>
      </c>
      <c r="AA54" s="5">
        <f t="shared" si="201"/>
        <v>0</v>
      </c>
      <c r="AB54" s="5">
        <f t="shared" si="201"/>
        <v>0</v>
      </c>
      <c r="AC54" s="5">
        <f t="shared" si="201"/>
        <v>0</v>
      </c>
      <c r="AD54" s="5">
        <f t="shared" si="201"/>
        <v>0</v>
      </c>
      <c r="AE54" s="5">
        <f t="shared" si="201"/>
        <v>0</v>
      </c>
      <c r="AF54" s="5">
        <f t="shared" si="201"/>
        <v>0</v>
      </c>
      <c r="AG54" s="4">
        <f>AVERAGE(C56:AF67)</f>
        <v>60</v>
      </c>
    </row>
    <row r="55" spans="1:33">
      <c r="A55" s="1" t="s">
        <v>3</v>
      </c>
      <c r="B55" s="5">
        <f t="shared" ref="B55:K55" si="202">(0*100)/1</f>
        <v>0</v>
      </c>
      <c r="C55" s="5">
        <f t="shared" si="202"/>
        <v>0</v>
      </c>
      <c r="D55" s="5">
        <f t="shared" si="202"/>
        <v>0</v>
      </c>
      <c r="E55" s="5">
        <f t="shared" si="202"/>
        <v>0</v>
      </c>
      <c r="F55" s="5">
        <f t="shared" si="202"/>
        <v>0</v>
      </c>
      <c r="G55" s="5">
        <f t="shared" si="202"/>
        <v>0</v>
      </c>
      <c r="H55" s="5">
        <f t="shared" si="202"/>
        <v>0</v>
      </c>
      <c r="I55" s="5">
        <f t="shared" si="202"/>
        <v>0</v>
      </c>
      <c r="J55" s="5">
        <f t="shared" si="202"/>
        <v>0</v>
      </c>
      <c r="K55" s="5">
        <f t="shared" si="202"/>
        <v>0</v>
      </c>
      <c r="L55" s="5">
        <f t="shared" si="198"/>
        <v>100</v>
      </c>
      <c r="M55" s="5">
        <f t="shared" ref="M55:O55" si="203">(0*100)/1</f>
        <v>0</v>
      </c>
      <c r="N55" s="5">
        <f t="shared" si="203"/>
        <v>0</v>
      </c>
      <c r="O55" s="5">
        <f t="shared" si="203"/>
        <v>0</v>
      </c>
      <c r="P55" s="5">
        <f t="shared" si="200"/>
        <v>100</v>
      </c>
      <c r="Q55" s="5">
        <f t="shared" ref="Q55:AF55" si="204">(0*100)/1</f>
        <v>0</v>
      </c>
      <c r="R55" s="5">
        <f t="shared" si="204"/>
        <v>0</v>
      </c>
      <c r="S55" s="5">
        <f t="shared" si="204"/>
        <v>0</v>
      </c>
      <c r="T55" s="5">
        <f t="shared" si="204"/>
        <v>0</v>
      </c>
      <c r="U55" s="5">
        <f t="shared" si="204"/>
        <v>0</v>
      </c>
      <c r="V55" s="5">
        <f t="shared" si="204"/>
        <v>0</v>
      </c>
      <c r="W55" s="5">
        <f t="shared" si="204"/>
        <v>0</v>
      </c>
      <c r="X55" s="5">
        <f t="shared" si="204"/>
        <v>0</v>
      </c>
      <c r="Y55" s="5">
        <f t="shared" si="204"/>
        <v>0</v>
      </c>
      <c r="Z55" s="5">
        <f t="shared" si="204"/>
        <v>0</v>
      </c>
      <c r="AA55" s="5">
        <f t="shared" si="204"/>
        <v>0</v>
      </c>
      <c r="AB55" s="5">
        <f t="shared" si="204"/>
        <v>0</v>
      </c>
      <c r="AC55" s="5">
        <f t="shared" si="204"/>
        <v>0</v>
      </c>
      <c r="AD55" s="5">
        <f t="shared" si="204"/>
        <v>0</v>
      </c>
      <c r="AE55" s="5">
        <f t="shared" si="204"/>
        <v>0</v>
      </c>
      <c r="AF55" s="5">
        <f t="shared" si="204"/>
        <v>0</v>
      </c>
      <c r="AG55" s="4"/>
    </row>
    <row r="56" spans="1:33">
      <c r="A56" s="1" t="s">
        <v>4</v>
      </c>
      <c r="B56" s="5">
        <f t="shared" ref="B56:B59" si="205">(0*100)/1</f>
        <v>0</v>
      </c>
      <c r="C56" s="5">
        <f t="shared" ref="C56:D56" si="206">(1*100)/1</f>
        <v>100</v>
      </c>
      <c r="D56" s="5">
        <f t="shared" si="206"/>
        <v>100</v>
      </c>
      <c r="E56" s="5">
        <f t="shared" ref="E56:G56" si="207">(0*100)/1</f>
        <v>0</v>
      </c>
      <c r="F56" s="5">
        <f t="shared" si="207"/>
        <v>0</v>
      </c>
      <c r="G56" s="5">
        <f t="shared" si="207"/>
        <v>0</v>
      </c>
      <c r="H56" s="5">
        <f>(1*100)/1</f>
        <v>100</v>
      </c>
      <c r="I56" s="5">
        <f t="shared" ref="I56:I57" si="208">(0*100)/1</f>
        <v>0</v>
      </c>
      <c r="J56" s="5">
        <f t="shared" ref="J56:J57" si="209">(1*100)/1</f>
        <v>100</v>
      </c>
      <c r="K56" s="5">
        <f t="shared" ref="K56:K58" si="210">(0*100)/1</f>
        <v>0</v>
      </c>
      <c r="L56" s="5">
        <f t="shared" si="198"/>
        <v>100</v>
      </c>
      <c r="M56" s="5">
        <f t="shared" ref="M56:Q56" si="211">(0*100)/1</f>
        <v>0</v>
      </c>
      <c r="N56" s="5">
        <f t="shared" si="211"/>
        <v>0</v>
      </c>
      <c r="O56" s="5">
        <f t="shared" si="211"/>
        <v>0</v>
      </c>
      <c r="P56" s="5">
        <f t="shared" si="211"/>
        <v>0</v>
      </c>
      <c r="Q56" s="5">
        <f t="shared" si="211"/>
        <v>0</v>
      </c>
      <c r="R56" s="5">
        <f>(1*100)/1</f>
        <v>100</v>
      </c>
      <c r="S56" s="5">
        <f t="shared" ref="S56:S58" si="212">(0*100)/1</f>
        <v>0</v>
      </c>
      <c r="T56" s="5">
        <f t="shared" ref="T56:U56" si="213">(1*100)/1</f>
        <v>100</v>
      </c>
      <c r="U56" s="5">
        <f t="shared" si="213"/>
        <v>100</v>
      </c>
      <c r="V56" s="5">
        <f t="shared" ref="V56:V57" si="214">(0*100)/1</f>
        <v>0</v>
      </c>
      <c r="W56" s="5">
        <f>(1*100)/1</f>
        <v>100</v>
      </c>
      <c r="X56" s="5">
        <f t="shared" ref="X56:Z56" si="215">(0*100)/1</f>
        <v>0</v>
      </c>
      <c r="Y56" s="5">
        <f t="shared" si="215"/>
        <v>0</v>
      </c>
      <c r="Z56" s="5">
        <f t="shared" si="215"/>
        <v>0</v>
      </c>
      <c r="AA56" s="5">
        <f t="shared" ref="AA56:AB56" si="216">(1*100)/1</f>
        <v>100</v>
      </c>
      <c r="AB56" s="5">
        <f t="shared" si="216"/>
        <v>100</v>
      </c>
      <c r="AC56" s="5">
        <f t="shared" ref="AC56:AF56" si="217">(0*100)/1</f>
        <v>0</v>
      </c>
      <c r="AD56" s="5">
        <f t="shared" si="217"/>
        <v>0</v>
      </c>
      <c r="AE56" s="5">
        <f t="shared" si="217"/>
        <v>0</v>
      </c>
      <c r="AF56" s="5">
        <f t="shared" si="217"/>
        <v>0</v>
      </c>
      <c r="AG56" s="4"/>
    </row>
    <row r="57" spans="1:33">
      <c r="A57" s="1" t="s">
        <v>5</v>
      </c>
      <c r="B57" s="5">
        <f t="shared" si="205"/>
        <v>0</v>
      </c>
      <c r="C57" s="5">
        <f t="shared" ref="C57:D57" si="218">(1*100)/1</f>
        <v>100</v>
      </c>
      <c r="D57" s="5">
        <f t="shared" si="218"/>
        <v>100</v>
      </c>
      <c r="E57" s="5">
        <f t="shared" ref="E57:F57" si="219">(0*100)/1</f>
        <v>0</v>
      </c>
      <c r="F57" s="5">
        <f t="shared" si="219"/>
        <v>0</v>
      </c>
      <c r="G57" s="5">
        <f t="shared" ref="G57:H57" si="220">(1*100)/1</f>
        <v>100</v>
      </c>
      <c r="H57" s="5">
        <f t="shared" si="220"/>
        <v>100</v>
      </c>
      <c r="I57" s="5">
        <f t="shared" si="208"/>
        <v>0</v>
      </c>
      <c r="J57" s="5">
        <f t="shared" si="209"/>
        <v>100</v>
      </c>
      <c r="K57" s="5">
        <f t="shared" si="210"/>
        <v>0</v>
      </c>
      <c r="L57" s="5">
        <f t="shared" si="198"/>
        <v>100</v>
      </c>
      <c r="M57" s="5">
        <f>(0*100)/1</f>
        <v>0</v>
      </c>
      <c r="N57" s="5">
        <f>(1*100)/1</f>
        <v>100</v>
      </c>
      <c r="O57" s="5">
        <f>(0*100)/1</f>
        <v>0</v>
      </c>
      <c r="P57" s="5">
        <f t="shared" ref="P57:R57" si="221">(1*100)/1</f>
        <v>100</v>
      </c>
      <c r="Q57" s="5">
        <f t="shared" si="221"/>
        <v>100</v>
      </c>
      <c r="R57" s="5">
        <f t="shared" si="221"/>
        <v>100</v>
      </c>
      <c r="S57" s="5">
        <f t="shared" si="212"/>
        <v>0</v>
      </c>
      <c r="T57" s="5">
        <f t="shared" ref="T57:U57" si="222">(1*100)/1</f>
        <v>100</v>
      </c>
      <c r="U57" s="5">
        <f t="shared" si="222"/>
        <v>100</v>
      </c>
      <c r="V57" s="5">
        <f t="shared" si="214"/>
        <v>0</v>
      </c>
      <c r="W57" s="5">
        <f t="shared" ref="W57:W58" si="223">(0*100)/1</f>
        <v>0</v>
      </c>
      <c r="X57" s="5">
        <f t="shared" ref="X57:X66" si="224">(1*100)/1</f>
        <v>100</v>
      </c>
      <c r="Y57" s="5">
        <f t="shared" ref="Y57:Z57" si="225">(0*100)/1</f>
        <v>0</v>
      </c>
      <c r="Z57" s="5">
        <f t="shared" si="225"/>
        <v>0</v>
      </c>
      <c r="AA57" s="5">
        <f t="shared" ref="AA57:AB57" si="226">(1*100)/1</f>
        <v>100</v>
      </c>
      <c r="AB57" s="5">
        <f t="shared" si="226"/>
        <v>100</v>
      </c>
      <c r="AC57" s="5">
        <f t="shared" ref="AC57:AE57" si="227">(0*100)/1</f>
        <v>0</v>
      </c>
      <c r="AD57" s="5">
        <f t="shared" si="227"/>
        <v>0</v>
      </c>
      <c r="AE57" s="5">
        <f t="shared" si="227"/>
        <v>0</v>
      </c>
      <c r="AF57" s="5">
        <f t="shared" ref="AF57:AF59" si="228">(1*100)/1</f>
        <v>100</v>
      </c>
      <c r="AG57" s="4"/>
    </row>
    <row r="58" spans="1:33">
      <c r="A58" s="1" t="s">
        <v>6</v>
      </c>
      <c r="B58" s="5">
        <f t="shared" si="205"/>
        <v>0</v>
      </c>
      <c r="C58" s="5">
        <f t="shared" ref="C58:D58" si="229">(1*100)/1</f>
        <v>100</v>
      </c>
      <c r="D58" s="5">
        <f t="shared" si="229"/>
        <v>100</v>
      </c>
      <c r="E58" s="5">
        <f t="shared" ref="E58:F58" si="230">(0*100)/1</f>
        <v>0</v>
      </c>
      <c r="F58" s="5">
        <f t="shared" si="230"/>
        <v>0</v>
      </c>
      <c r="G58" s="5">
        <f t="shared" ref="G58:J58" si="231">(1*100)/1</f>
        <v>100</v>
      </c>
      <c r="H58" s="5">
        <f t="shared" si="231"/>
        <v>100</v>
      </c>
      <c r="I58" s="5">
        <f t="shared" si="231"/>
        <v>100</v>
      </c>
      <c r="J58" s="5">
        <f t="shared" si="231"/>
        <v>100</v>
      </c>
      <c r="K58" s="5">
        <f t="shared" si="210"/>
        <v>0</v>
      </c>
      <c r="L58" s="5">
        <f t="shared" si="198"/>
        <v>100</v>
      </c>
      <c r="M58" s="5">
        <f t="shared" ref="M58:R58" si="232">(1*100)/1</f>
        <v>100</v>
      </c>
      <c r="N58" s="5">
        <f t="shared" si="232"/>
        <v>100</v>
      </c>
      <c r="O58" s="5">
        <f t="shared" si="232"/>
        <v>100</v>
      </c>
      <c r="P58" s="5">
        <f t="shared" si="232"/>
        <v>100</v>
      </c>
      <c r="Q58" s="5">
        <f t="shared" si="232"/>
        <v>100</v>
      </c>
      <c r="R58" s="5">
        <f t="shared" si="232"/>
        <v>100</v>
      </c>
      <c r="S58" s="5">
        <f t="shared" si="212"/>
        <v>0</v>
      </c>
      <c r="T58" s="5">
        <f t="shared" ref="T58:V58" si="233">(1*100)/1</f>
        <v>100</v>
      </c>
      <c r="U58" s="5">
        <f t="shared" si="233"/>
        <v>100</v>
      </c>
      <c r="V58" s="5">
        <f t="shared" si="233"/>
        <v>100</v>
      </c>
      <c r="W58" s="5">
        <f t="shared" si="223"/>
        <v>0</v>
      </c>
      <c r="X58" s="5">
        <f t="shared" si="224"/>
        <v>100</v>
      </c>
      <c r="Y58" s="5">
        <f t="shared" ref="Y58:AB58" si="234">(1*100)/1</f>
        <v>100</v>
      </c>
      <c r="Z58" s="5">
        <f t="shared" si="234"/>
        <v>100</v>
      </c>
      <c r="AA58" s="5">
        <f t="shared" si="234"/>
        <v>100</v>
      </c>
      <c r="AB58" s="5">
        <f t="shared" si="234"/>
        <v>100</v>
      </c>
      <c r="AC58" s="5">
        <f t="shared" ref="AC58:AE58" si="235">(0*100)/1</f>
        <v>0</v>
      </c>
      <c r="AD58" s="5">
        <f t="shared" si="235"/>
        <v>0</v>
      </c>
      <c r="AE58" s="5">
        <f t="shared" si="235"/>
        <v>0</v>
      </c>
      <c r="AF58" s="5">
        <f t="shared" si="228"/>
        <v>100</v>
      </c>
      <c r="AG58" s="4"/>
    </row>
    <row r="59" spans="1:33">
      <c r="A59" s="1" t="s">
        <v>7</v>
      </c>
      <c r="B59" s="5">
        <f t="shared" si="205"/>
        <v>0</v>
      </c>
      <c r="C59" s="5">
        <f t="shared" ref="C59:D59" si="236">(1*100)/1</f>
        <v>100</v>
      </c>
      <c r="D59" s="5">
        <f t="shared" si="236"/>
        <v>100</v>
      </c>
      <c r="E59" s="5">
        <f t="shared" ref="E59:F59" si="237">(0*100)/1</f>
        <v>0</v>
      </c>
      <c r="F59" s="5">
        <f t="shared" si="237"/>
        <v>0</v>
      </c>
      <c r="G59" s="5">
        <f t="shared" ref="G59:H59" si="238">(1*100)/1</f>
        <v>100</v>
      </c>
      <c r="H59" s="5">
        <f t="shared" si="238"/>
        <v>100</v>
      </c>
      <c r="I59" s="5">
        <f t="shared" ref="I59:I60" si="239">(0*100)/1</f>
        <v>0</v>
      </c>
      <c r="J59" s="5">
        <f t="shared" ref="J59:U59" si="240">(1*100)/1</f>
        <v>100</v>
      </c>
      <c r="K59" s="5">
        <f t="shared" si="240"/>
        <v>100</v>
      </c>
      <c r="L59" s="5">
        <f t="shared" si="240"/>
        <v>100</v>
      </c>
      <c r="M59" s="5">
        <f t="shared" si="240"/>
        <v>100</v>
      </c>
      <c r="N59" s="5">
        <f t="shared" si="240"/>
        <v>100</v>
      </c>
      <c r="O59" s="5">
        <f t="shared" si="240"/>
        <v>100</v>
      </c>
      <c r="P59" s="5">
        <f t="shared" si="240"/>
        <v>100</v>
      </c>
      <c r="Q59" s="5">
        <f t="shared" si="240"/>
        <v>100</v>
      </c>
      <c r="R59" s="5">
        <f t="shared" si="240"/>
        <v>100</v>
      </c>
      <c r="S59" s="5">
        <f t="shared" si="240"/>
        <v>100</v>
      </c>
      <c r="T59" s="5">
        <f t="shared" si="240"/>
        <v>100</v>
      </c>
      <c r="U59" s="5">
        <f t="shared" si="240"/>
        <v>100</v>
      </c>
      <c r="V59" s="5">
        <f t="shared" ref="V59:W59" si="241">(0*100)/1</f>
        <v>0</v>
      </c>
      <c r="W59" s="5">
        <f t="shared" si="241"/>
        <v>0</v>
      </c>
      <c r="X59" s="5">
        <f t="shared" si="224"/>
        <v>100</v>
      </c>
      <c r="Y59" s="5">
        <f t="shared" ref="Y59:AD59" si="242">(1*100)/1</f>
        <v>100</v>
      </c>
      <c r="Z59" s="5">
        <f t="shared" si="242"/>
        <v>100</v>
      </c>
      <c r="AA59" s="5">
        <f t="shared" si="242"/>
        <v>100</v>
      </c>
      <c r="AB59" s="5">
        <f t="shared" si="242"/>
        <v>100</v>
      </c>
      <c r="AC59" s="5">
        <f t="shared" si="242"/>
        <v>100</v>
      </c>
      <c r="AD59" s="5">
        <f t="shared" si="242"/>
        <v>100</v>
      </c>
      <c r="AE59" s="5">
        <f>(0*100)/1</f>
        <v>0</v>
      </c>
      <c r="AF59" s="5">
        <f t="shared" si="228"/>
        <v>100</v>
      </c>
      <c r="AG59" s="4"/>
    </row>
    <row r="60" spans="1:33">
      <c r="A60" s="1" t="s">
        <v>8</v>
      </c>
      <c r="B60" s="5">
        <f t="shared" ref="B60:D60" si="243">(1*100)/1</f>
        <v>100</v>
      </c>
      <c r="C60" s="5">
        <f t="shared" si="243"/>
        <v>100</v>
      </c>
      <c r="D60" s="5">
        <f t="shared" si="243"/>
        <v>100</v>
      </c>
      <c r="E60" s="5">
        <f t="shared" ref="E60:F60" si="244">(0*100)/1</f>
        <v>0</v>
      </c>
      <c r="F60" s="5">
        <f t="shared" si="244"/>
        <v>0</v>
      </c>
      <c r="G60" s="5">
        <f t="shared" ref="G60:H60" si="245">(1*100)/1</f>
        <v>100</v>
      </c>
      <c r="H60" s="5">
        <f t="shared" si="245"/>
        <v>100</v>
      </c>
      <c r="I60" s="5">
        <f t="shared" si="239"/>
        <v>0</v>
      </c>
      <c r="J60" s="5">
        <f t="shared" ref="J60:K60" si="246">(1*100)/1</f>
        <v>100</v>
      </c>
      <c r="K60" s="5">
        <f t="shared" si="246"/>
        <v>100</v>
      </c>
      <c r="L60" s="5">
        <f t="shared" ref="L60:M60" si="247">(0*100)/1</f>
        <v>0</v>
      </c>
      <c r="M60" s="5">
        <f t="shared" si="247"/>
        <v>0</v>
      </c>
      <c r="N60" s="5">
        <f t="shared" ref="N60:P60" si="248">(1*100)/1</f>
        <v>100</v>
      </c>
      <c r="O60" s="5">
        <f t="shared" si="248"/>
        <v>100</v>
      </c>
      <c r="P60" s="5">
        <f t="shared" si="248"/>
        <v>100</v>
      </c>
      <c r="Q60" s="5">
        <f>(0*100)/1</f>
        <v>0</v>
      </c>
      <c r="R60" s="5">
        <f t="shared" ref="R60:U60" si="249">(1*100)/1</f>
        <v>100</v>
      </c>
      <c r="S60" s="5">
        <f t="shared" si="249"/>
        <v>100</v>
      </c>
      <c r="T60" s="5">
        <f t="shared" si="249"/>
        <v>100</v>
      </c>
      <c r="U60" s="5">
        <f t="shared" si="249"/>
        <v>100</v>
      </c>
      <c r="V60" s="5">
        <f t="shared" ref="V60:W60" si="250">(0*100)/1</f>
        <v>0</v>
      </c>
      <c r="W60" s="5">
        <f t="shared" si="250"/>
        <v>0</v>
      </c>
      <c r="X60" s="5">
        <f t="shared" si="224"/>
        <v>100</v>
      </c>
      <c r="Y60" s="5">
        <f t="shared" ref="Y60:AB60" si="251">(1*100)/1</f>
        <v>100</v>
      </c>
      <c r="Z60" s="5">
        <f t="shared" si="251"/>
        <v>100</v>
      </c>
      <c r="AA60" s="5">
        <f t="shared" si="251"/>
        <v>100</v>
      </c>
      <c r="AB60" s="5">
        <f t="shared" si="251"/>
        <v>100</v>
      </c>
      <c r="AC60" s="5">
        <f>(0*100)/1</f>
        <v>0</v>
      </c>
      <c r="AD60" s="5">
        <f t="shared" ref="AD60:AF60" si="252">(1*100)/1</f>
        <v>100</v>
      </c>
      <c r="AE60" s="5">
        <f t="shared" si="252"/>
        <v>100</v>
      </c>
      <c r="AF60" s="5">
        <f t="shared" si="252"/>
        <v>100</v>
      </c>
      <c r="AG60" s="4"/>
    </row>
    <row r="61" spans="1:33">
      <c r="A61" s="1" t="s">
        <v>9</v>
      </c>
      <c r="B61" s="5">
        <f t="shared" ref="B61:D61" si="253">(1*100)/1</f>
        <v>100</v>
      </c>
      <c r="C61" s="5">
        <f t="shared" si="253"/>
        <v>100</v>
      </c>
      <c r="D61" s="5">
        <f t="shared" si="253"/>
        <v>100</v>
      </c>
      <c r="E61" s="5">
        <f t="shared" ref="E61:F61" si="254">(0*100)/1</f>
        <v>0</v>
      </c>
      <c r="F61" s="5">
        <f t="shared" si="254"/>
        <v>0</v>
      </c>
      <c r="G61" s="5">
        <f t="shared" ref="G61:L61" si="255">(1*100)/1</f>
        <v>100</v>
      </c>
      <c r="H61" s="5">
        <f t="shared" si="255"/>
        <v>100</v>
      </c>
      <c r="I61" s="5">
        <f t="shared" si="255"/>
        <v>100</v>
      </c>
      <c r="J61" s="5">
        <f t="shared" si="255"/>
        <v>100</v>
      </c>
      <c r="K61" s="5">
        <f t="shared" si="255"/>
        <v>100</v>
      </c>
      <c r="L61" s="5">
        <f t="shared" si="255"/>
        <v>100</v>
      </c>
      <c r="M61" s="5">
        <f t="shared" ref="M61:M65" si="256">(0*100)/1</f>
        <v>0</v>
      </c>
      <c r="N61" s="5">
        <f t="shared" ref="N61:U61" si="257">(1*100)/1</f>
        <v>100</v>
      </c>
      <c r="O61" s="5">
        <f t="shared" si="257"/>
        <v>100</v>
      </c>
      <c r="P61" s="5">
        <f t="shared" si="257"/>
        <v>100</v>
      </c>
      <c r="Q61" s="5">
        <f t="shared" si="257"/>
        <v>100</v>
      </c>
      <c r="R61" s="5">
        <f t="shared" si="257"/>
        <v>100</v>
      </c>
      <c r="S61" s="5">
        <f t="shared" si="257"/>
        <v>100</v>
      </c>
      <c r="T61" s="5">
        <f t="shared" si="257"/>
        <v>100</v>
      </c>
      <c r="U61" s="5">
        <f t="shared" si="257"/>
        <v>100</v>
      </c>
      <c r="V61" s="5">
        <f t="shared" ref="V61:W61" si="258">(0*100)/1</f>
        <v>0</v>
      </c>
      <c r="W61" s="5">
        <f t="shared" si="258"/>
        <v>0</v>
      </c>
      <c r="X61" s="5">
        <f t="shared" si="224"/>
        <v>100</v>
      </c>
      <c r="Y61" s="5">
        <f t="shared" ref="Y61:AF61" si="259">(1*100)/1</f>
        <v>100</v>
      </c>
      <c r="Z61" s="5">
        <f t="shared" si="259"/>
        <v>100</v>
      </c>
      <c r="AA61" s="5">
        <f t="shared" si="259"/>
        <v>100</v>
      </c>
      <c r="AB61" s="5">
        <f t="shared" si="259"/>
        <v>100</v>
      </c>
      <c r="AC61" s="5">
        <f t="shared" si="259"/>
        <v>100</v>
      </c>
      <c r="AD61" s="5">
        <f t="shared" si="259"/>
        <v>100</v>
      </c>
      <c r="AE61" s="5">
        <f t="shared" si="259"/>
        <v>100</v>
      </c>
      <c r="AF61" s="5">
        <f t="shared" si="259"/>
        <v>100</v>
      </c>
      <c r="AG61" s="4"/>
    </row>
    <row r="62" spans="1:33">
      <c r="A62" s="1" t="s">
        <v>10</v>
      </c>
      <c r="B62" s="5">
        <f t="shared" ref="B62:E62" si="260">(1*100)/1</f>
        <v>100</v>
      </c>
      <c r="C62" s="5">
        <f t="shared" si="260"/>
        <v>100</v>
      </c>
      <c r="D62" s="5">
        <f t="shared" si="260"/>
        <v>100</v>
      </c>
      <c r="E62" s="5">
        <f t="shared" si="260"/>
        <v>100</v>
      </c>
      <c r="F62" s="5">
        <f>(0*100)/1</f>
        <v>0</v>
      </c>
      <c r="G62" s="5">
        <f t="shared" ref="G62:L62" si="261">(1*100)/1</f>
        <v>100</v>
      </c>
      <c r="H62" s="5">
        <f t="shared" si="261"/>
        <v>100</v>
      </c>
      <c r="I62" s="5">
        <f t="shared" si="261"/>
        <v>100</v>
      </c>
      <c r="J62" s="5">
        <f t="shared" si="261"/>
        <v>100</v>
      </c>
      <c r="K62" s="5">
        <f t="shared" si="261"/>
        <v>100</v>
      </c>
      <c r="L62" s="5">
        <f t="shared" si="261"/>
        <v>100</v>
      </c>
      <c r="M62" s="5">
        <f t="shared" si="256"/>
        <v>0</v>
      </c>
      <c r="N62" s="5">
        <f>(1*100)/1</f>
        <v>100</v>
      </c>
      <c r="O62" s="5">
        <f>(0*100)/1</f>
        <v>0</v>
      </c>
      <c r="P62" s="5">
        <f>(1*100)/1</f>
        <v>100</v>
      </c>
      <c r="Q62" s="5">
        <f>(0*100)/1</f>
        <v>0</v>
      </c>
      <c r="R62" s="5">
        <f t="shared" ref="R62:U62" si="262">(1*100)/1</f>
        <v>100</v>
      </c>
      <c r="S62" s="5">
        <f t="shared" si="262"/>
        <v>100</v>
      </c>
      <c r="T62" s="5">
        <f t="shared" si="262"/>
        <v>100</v>
      </c>
      <c r="U62" s="5">
        <f t="shared" si="262"/>
        <v>100</v>
      </c>
      <c r="V62" s="5">
        <f t="shared" ref="V62:W62" si="263">(0*100)/1</f>
        <v>0</v>
      </c>
      <c r="W62" s="5">
        <f t="shared" si="263"/>
        <v>0</v>
      </c>
      <c r="X62" s="5">
        <f t="shared" si="224"/>
        <v>100</v>
      </c>
      <c r="Y62" s="5">
        <f t="shared" ref="Y62:AF62" si="264">(1*100)/1</f>
        <v>100</v>
      </c>
      <c r="Z62" s="5">
        <f t="shared" si="264"/>
        <v>100</v>
      </c>
      <c r="AA62" s="5">
        <f t="shared" si="264"/>
        <v>100</v>
      </c>
      <c r="AB62" s="5">
        <f t="shared" si="264"/>
        <v>100</v>
      </c>
      <c r="AC62" s="5">
        <f t="shared" si="264"/>
        <v>100</v>
      </c>
      <c r="AD62" s="5">
        <f t="shared" si="264"/>
        <v>100</v>
      </c>
      <c r="AE62" s="5">
        <f t="shared" si="264"/>
        <v>100</v>
      </c>
      <c r="AF62" s="5">
        <f t="shared" si="264"/>
        <v>100</v>
      </c>
      <c r="AG62" s="4"/>
    </row>
    <row r="63" spans="1:33">
      <c r="A63" s="1" t="s">
        <v>11</v>
      </c>
      <c r="B63" s="5">
        <f t="shared" ref="B63:B69" si="265">(0*100)/1</f>
        <v>0</v>
      </c>
      <c r="C63" s="5">
        <f t="shared" ref="C63:D63" si="266">(1*100)/1</f>
        <v>100</v>
      </c>
      <c r="D63" s="5">
        <f t="shared" si="266"/>
        <v>100</v>
      </c>
      <c r="E63" s="5">
        <f t="shared" ref="E63:G63" si="267">(0*100)/1</f>
        <v>0</v>
      </c>
      <c r="F63" s="5">
        <f t="shared" si="267"/>
        <v>0</v>
      </c>
      <c r="G63" s="5">
        <f t="shared" si="267"/>
        <v>0</v>
      </c>
      <c r="H63" s="5">
        <f t="shared" ref="H63:L63" si="268">(1*100)/1</f>
        <v>100</v>
      </c>
      <c r="I63" s="5">
        <f t="shared" si="268"/>
        <v>100</v>
      </c>
      <c r="J63" s="5">
        <f t="shared" si="268"/>
        <v>100</v>
      </c>
      <c r="K63" s="5">
        <f t="shared" si="268"/>
        <v>100</v>
      </c>
      <c r="L63" s="5">
        <f t="shared" si="268"/>
        <v>100</v>
      </c>
      <c r="M63" s="5">
        <f t="shared" si="256"/>
        <v>0</v>
      </c>
      <c r="N63" s="5">
        <f t="shared" ref="N63:Q63" si="269">(0*100)/1</f>
        <v>0</v>
      </c>
      <c r="O63" s="5">
        <f t="shared" si="269"/>
        <v>0</v>
      </c>
      <c r="P63" s="5">
        <f t="shared" si="269"/>
        <v>0</v>
      </c>
      <c r="Q63" s="5">
        <f t="shared" si="269"/>
        <v>0</v>
      </c>
      <c r="R63" s="5">
        <f t="shared" ref="R63:U63" si="270">(1*100)/1</f>
        <v>100</v>
      </c>
      <c r="S63" s="5">
        <f t="shared" si="270"/>
        <v>100</v>
      </c>
      <c r="T63" s="5">
        <f t="shared" si="270"/>
        <v>100</v>
      </c>
      <c r="U63" s="5">
        <f t="shared" si="270"/>
        <v>100</v>
      </c>
      <c r="V63" s="5">
        <f t="shared" ref="V63:W63" si="271">(0*100)/1</f>
        <v>0</v>
      </c>
      <c r="W63" s="5">
        <f t="shared" si="271"/>
        <v>0</v>
      </c>
      <c r="X63" s="5">
        <f t="shared" si="224"/>
        <v>100</v>
      </c>
      <c r="Y63" s="5">
        <f t="shared" ref="Y63:Z63" si="272">(0*100)/1</f>
        <v>0</v>
      </c>
      <c r="Z63" s="5">
        <f t="shared" si="272"/>
        <v>0</v>
      </c>
      <c r="AA63" s="5">
        <f t="shared" ref="AA63:AF63" si="273">(1*100)/1</f>
        <v>100</v>
      </c>
      <c r="AB63" s="5">
        <f t="shared" si="273"/>
        <v>100</v>
      </c>
      <c r="AC63" s="5">
        <f t="shared" si="273"/>
        <v>100</v>
      </c>
      <c r="AD63" s="5">
        <f t="shared" si="273"/>
        <v>100</v>
      </c>
      <c r="AE63" s="5">
        <f t="shared" si="273"/>
        <v>100</v>
      </c>
      <c r="AF63" s="5">
        <f t="shared" si="273"/>
        <v>100</v>
      </c>
      <c r="AG63" s="4"/>
    </row>
    <row r="64" spans="1:33">
      <c r="A64" s="1" t="s">
        <v>12</v>
      </c>
      <c r="B64" s="5">
        <f t="shared" si="265"/>
        <v>0</v>
      </c>
      <c r="C64" s="5">
        <f t="shared" ref="C64:D64" si="274">(1*100)/1</f>
        <v>100</v>
      </c>
      <c r="D64" s="5">
        <f t="shared" si="274"/>
        <v>100</v>
      </c>
      <c r="E64" s="5">
        <f t="shared" ref="E64:G64" si="275">(0*100)/1</f>
        <v>0</v>
      </c>
      <c r="F64" s="5">
        <f t="shared" si="275"/>
        <v>0</v>
      </c>
      <c r="G64" s="5">
        <f t="shared" si="275"/>
        <v>0</v>
      </c>
      <c r="H64" s="5">
        <f t="shared" ref="H64:J64" si="276">(1*100)/1</f>
        <v>100</v>
      </c>
      <c r="I64" s="5">
        <f t="shared" si="276"/>
        <v>100</v>
      </c>
      <c r="J64" s="5">
        <f t="shared" si="276"/>
        <v>100</v>
      </c>
      <c r="K64" s="5">
        <f t="shared" ref="K64:K67" si="277">(0*100)/1</f>
        <v>0</v>
      </c>
      <c r="L64" s="5">
        <f t="shared" ref="L64:L65" si="278">(1*100)/1</f>
        <v>100</v>
      </c>
      <c r="M64" s="5">
        <f t="shared" si="256"/>
        <v>0</v>
      </c>
      <c r="N64" s="5">
        <f t="shared" ref="N64:N65" si="279">(0*100)/1</f>
        <v>0</v>
      </c>
      <c r="O64" s="5">
        <f>(1*100)/1</f>
        <v>100</v>
      </c>
      <c r="P64" s="5">
        <f>(0*100)/1</f>
        <v>0</v>
      </c>
      <c r="Q64" s="5">
        <f t="shared" ref="Q64:U64" si="280">(1*100)/1</f>
        <v>100</v>
      </c>
      <c r="R64" s="5">
        <f t="shared" si="280"/>
        <v>100</v>
      </c>
      <c r="S64" s="5">
        <f t="shared" si="280"/>
        <v>100</v>
      </c>
      <c r="T64" s="5">
        <f t="shared" si="280"/>
        <v>100</v>
      </c>
      <c r="U64" s="5">
        <f t="shared" si="280"/>
        <v>100</v>
      </c>
      <c r="V64" s="5">
        <f t="shared" ref="V64:W64" si="281">(0*100)/1</f>
        <v>0</v>
      </c>
      <c r="W64" s="5">
        <f t="shared" si="281"/>
        <v>0</v>
      </c>
      <c r="X64" s="5">
        <f t="shared" si="224"/>
        <v>100</v>
      </c>
      <c r="Y64" s="5">
        <f t="shared" ref="Y64:Z64" si="282">(0*100)/1</f>
        <v>0</v>
      </c>
      <c r="Z64" s="5">
        <f t="shared" si="282"/>
        <v>0</v>
      </c>
      <c r="AA64" s="5">
        <f t="shared" ref="AA64:AB64" si="283">(1*100)/1</f>
        <v>100</v>
      </c>
      <c r="AB64" s="5">
        <f t="shared" si="283"/>
        <v>100</v>
      </c>
      <c r="AC64" s="5">
        <f t="shared" ref="AC64:AD64" si="284">(0*100)/1</f>
        <v>0</v>
      </c>
      <c r="AD64" s="5">
        <f t="shared" si="284"/>
        <v>0</v>
      </c>
      <c r="AE64" s="5">
        <f t="shared" ref="AE64:AF64" si="285">(1*100)/1</f>
        <v>100</v>
      </c>
      <c r="AF64" s="5">
        <f t="shared" si="285"/>
        <v>100</v>
      </c>
      <c r="AG64" s="4"/>
    </row>
    <row r="65" spans="1:33">
      <c r="A65" s="1" t="s">
        <v>13</v>
      </c>
      <c r="B65" s="5">
        <f t="shared" si="265"/>
        <v>0</v>
      </c>
      <c r="C65" s="5">
        <f t="shared" ref="C65:E65" si="286">(1*100)/1</f>
        <v>100</v>
      </c>
      <c r="D65" s="5">
        <f t="shared" si="286"/>
        <v>100</v>
      </c>
      <c r="E65" s="5">
        <f t="shared" si="286"/>
        <v>100</v>
      </c>
      <c r="F65" s="5">
        <f t="shared" ref="F65:G65" si="287">(0*100)/1</f>
        <v>0</v>
      </c>
      <c r="G65" s="5">
        <f t="shared" si="287"/>
        <v>0</v>
      </c>
      <c r="H65" s="5">
        <f t="shared" ref="H65:J65" si="288">(1*100)/1</f>
        <v>100</v>
      </c>
      <c r="I65" s="5">
        <f t="shared" si="288"/>
        <v>100</v>
      </c>
      <c r="J65" s="5">
        <f t="shared" si="288"/>
        <v>100</v>
      </c>
      <c r="K65" s="5">
        <f t="shared" si="277"/>
        <v>0</v>
      </c>
      <c r="L65" s="5">
        <f t="shared" si="278"/>
        <v>100</v>
      </c>
      <c r="M65" s="5">
        <f t="shared" si="256"/>
        <v>0</v>
      </c>
      <c r="N65" s="5">
        <f t="shared" si="279"/>
        <v>0</v>
      </c>
      <c r="O65" s="5">
        <f t="shared" ref="O65:P65" si="289">(0*100)/1</f>
        <v>0</v>
      </c>
      <c r="P65" s="5">
        <f t="shared" si="289"/>
        <v>0</v>
      </c>
      <c r="Q65" s="5">
        <f t="shared" ref="Q65:R65" si="290">(1*100)/1</f>
        <v>100</v>
      </c>
      <c r="R65" s="5">
        <f t="shared" si="290"/>
        <v>100</v>
      </c>
      <c r="S65" s="5">
        <f>(0*100)/1</f>
        <v>0</v>
      </c>
      <c r="T65" s="5">
        <f t="shared" ref="T65:U65" si="291">(1*100)/1</f>
        <v>100</v>
      </c>
      <c r="U65" s="5">
        <f t="shared" si="291"/>
        <v>100</v>
      </c>
      <c r="V65" s="5">
        <f t="shared" ref="V65:W65" si="292">(0*100)/1</f>
        <v>0</v>
      </c>
      <c r="W65" s="5">
        <f t="shared" si="292"/>
        <v>0</v>
      </c>
      <c r="X65" s="5">
        <f t="shared" si="224"/>
        <v>100</v>
      </c>
      <c r="Y65" s="5">
        <f t="shared" ref="Y65:Y66" si="293">(0*100)/1</f>
        <v>0</v>
      </c>
      <c r="Z65" s="5">
        <f t="shared" ref="Z65:AC65" si="294">(1*100)/1</f>
        <v>100</v>
      </c>
      <c r="AA65" s="5">
        <f t="shared" si="294"/>
        <v>100</v>
      </c>
      <c r="AB65" s="5">
        <f t="shared" si="294"/>
        <v>100</v>
      </c>
      <c r="AC65" s="5">
        <f t="shared" si="294"/>
        <v>100</v>
      </c>
      <c r="AD65" s="5">
        <f t="shared" ref="AD65:AD66" si="295">(0*100)/1</f>
        <v>0</v>
      </c>
      <c r="AE65" s="5">
        <f t="shared" ref="AE65:AF65" si="296">(1*100)/1</f>
        <v>100</v>
      </c>
      <c r="AF65" s="5">
        <f t="shared" si="296"/>
        <v>100</v>
      </c>
      <c r="AG65" s="4"/>
    </row>
    <row r="66" spans="1:33">
      <c r="A66" s="1" t="s">
        <v>14</v>
      </c>
      <c r="B66" s="5">
        <f t="shared" si="265"/>
        <v>0</v>
      </c>
      <c r="C66" s="5">
        <f t="shared" ref="C66:F66" si="297">(1*100)/1</f>
        <v>100</v>
      </c>
      <c r="D66" s="5">
        <f t="shared" si="297"/>
        <v>100</v>
      </c>
      <c r="E66" s="5">
        <f t="shared" si="297"/>
        <v>100</v>
      </c>
      <c r="F66" s="5">
        <f t="shared" si="297"/>
        <v>100</v>
      </c>
      <c r="G66" s="5">
        <f t="shared" ref="G66:I66" si="298">(0*100)/1</f>
        <v>0</v>
      </c>
      <c r="H66" s="5">
        <f t="shared" si="298"/>
        <v>0</v>
      </c>
      <c r="I66" s="5">
        <f t="shared" si="298"/>
        <v>0</v>
      </c>
      <c r="J66" s="5">
        <f t="shared" ref="J66:J67" si="299">(1*100)/1</f>
        <v>100</v>
      </c>
      <c r="K66" s="5">
        <f t="shared" si="277"/>
        <v>0</v>
      </c>
      <c r="L66" s="5">
        <f t="shared" ref="L66:P66" si="300">(0*100)/1</f>
        <v>0</v>
      </c>
      <c r="M66" s="5">
        <f t="shared" si="300"/>
        <v>0</v>
      </c>
      <c r="N66" s="5">
        <f t="shared" si="300"/>
        <v>0</v>
      </c>
      <c r="O66" s="5">
        <f t="shared" si="300"/>
        <v>0</v>
      </c>
      <c r="P66" s="5">
        <f t="shared" si="300"/>
        <v>0</v>
      </c>
      <c r="Q66" s="5">
        <f t="shared" ref="Q66:Q67" si="301">(1*100)/1</f>
        <v>100</v>
      </c>
      <c r="R66" s="5">
        <f t="shared" ref="R66:S66" si="302">(0*100)/1</f>
        <v>0</v>
      </c>
      <c r="S66" s="5">
        <f t="shared" si="302"/>
        <v>0</v>
      </c>
      <c r="T66" s="5">
        <f t="shared" ref="T66:V66" si="303">(1*100)/1</f>
        <v>100</v>
      </c>
      <c r="U66" s="5">
        <f t="shared" si="303"/>
        <v>100</v>
      </c>
      <c r="V66" s="5">
        <f t="shared" si="303"/>
        <v>100</v>
      </c>
      <c r="W66" s="5">
        <f>(0*100)/1</f>
        <v>0</v>
      </c>
      <c r="X66" s="5">
        <f t="shared" si="224"/>
        <v>100</v>
      </c>
      <c r="Y66" s="5">
        <f t="shared" si="293"/>
        <v>0</v>
      </c>
      <c r="Z66" s="5">
        <f>(0*100)/1</f>
        <v>0</v>
      </c>
      <c r="AA66" s="5">
        <f t="shared" ref="AA66:AC66" si="304">(1*100)/1</f>
        <v>100</v>
      </c>
      <c r="AB66" s="5">
        <f t="shared" si="304"/>
        <v>100</v>
      </c>
      <c r="AC66" s="5">
        <f t="shared" si="304"/>
        <v>100</v>
      </c>
      <c r="AD66" s="5">
        <f t="shared" si="295"/>
        <v>0</v>
      </c>
      <c r="AE66" s="5">
        <f t="shared" ref="AE66:AF66" si="305">(0*100)/1</f>
        <v>0</v>
      </c>
      <c r="AF66" s="5">
        <f t="shared" si="305"/>
        <v>0</v>
      </c>
      <c r="AG66" s="4"/>
    </row>
    <row r="67" spans="1:33">
      <c r="A67" s="1" t="s">
        <v>15</v>
      </c>
      <c r="B67" s="5">
        <f t="shared" si="265"/>
        <v>0</v>
      </c>
      <c r="C67" s="5">
        <f>(1*100)/1</f>
        <v>100</v>
      </c>
      <c r="D67" s="5">
        <f t="shared" ref="D67:I67" si="306">(0*100)/1</f>
        <v>0</v>
      </c>
      <c r="E67" s="5">
        <f t="shared" si="306"/>
        <v>0</v>
      </c>
      <c r="F67" s="5">
        <f t="shared" si="306"/>
        <v>0</v>
      </c>
      <c r="G67" s="5">
        <f t="shared" si="306"/>
        <v>0</v>
      </c>
      <c r="H67" s="5">
        <f t="shared" si="306"/>
        <v>0</v>
      </c>
      <c r="I67" s="5">
        <f t="shared" si="306"/>
        <v>0</v>
      </c>
      <c r="J67" s="5">
        <f t="shared" si="299"/>
        <v>100</v>
      </c>
      <c r="K67" s="5">
        <f t="shared" si="277"/>
        <v>0</v>
      </c>
      <c r="L67" s="5">
        <f t="shared" ref="L67:P67" si="307">(0*100)/1</f>
        <v>0</v>
      </c>
      <c r="M67" s="5">
        <f t="shared" si="307"/>
        <v>0</v>
      </c>
      <c r="N67" s="5">
        <f t="shared" si="307"/>
        <v>0</v>
      </c>
      <c r="O67" s="5">
        <f t="shared" si="307"/>
        <v>0</v>
      </c>
      <c r="P67" s="5">
        <f t="shared" si="307"/>
        <v>0</v>
      </c>
      <c r="Q67" s="5">
        <f t="shared" si="301"/>
        <v>100</v>
      </c>
      <c r="R67" s="5">
        <f t="shared" ref="R67:S67" si="308">(0*100)/1</f>
        <v>0</v>
      </c>
      <c r="S67" s="5">
        <f t="shared" si="308"/>
        <v>0</v>
      </c>
      <c r="T67" s="5">
        <f t="shared" ref="T67:U67" si="309">(1*100)/1</f>
        <v>100</v>
      </c>
      <c r="U67" s="5">
        <f t="shared" si="309"/>
        <v>100</v>
      </c>
      <c r="V67" s="5">
        <f t="shared" ref="V67:Z67" si="310">(0*100)/1</f>
        <v>0</v>
      </c>
      <c r="W67" s="5">
        <f t="shared" si="310"/>
        <v>0</v>
      </c>
      <c r="X67" s="5">
        <f t="shared" si="310"/>
        <v>0</v>
      </c>
      <c r="Y67" s="5">
        <f t="shared" si="310"/>
        <v>0</v>
      </c>
      <c r="Z67" s="5">
        <f t="shared" si="310"/>
        <v>0</v>
      </c>
      <c r="AA67" s="5">
        <f t="shared" ref="AA67:AB67" si="311">(1*100)/1</f>
        <v>100</v>
      </c>
      <c r="AB67" s="5">
        <f t="shared" si="311"/>
        <v>100</v>
      </c>
      <c r="AC67" s="5">
        <f t="shared" ref="AC67:AF67" si="312">(0*100)/1</f>
        <v>0</v>
      </c>
      <c r="AD67" s="5">
        <f t="shared" si="312"/>
        <v>0</v>
      </c>
      <c r="AE67" s="5">
        <f t="shared" si="312"/>
        <v>0</v>
      </c>
      <c r="AF67" s="5">
        <f t="shared" si="312"/>
        <v>0</v>
      </c>
      <c r="AG67" s="4"/>
    </row>
    <row r="68" spans="1:33">
      <c r="A68" s="1" t="s">
        <v>16</v>
      </c>
      <c r="B68" s="5">
        <f t="shared" si="265"/>
        <v>0</v>
      </c>
      <c r="C68" s="5">
        <f t="shared" ref="C68:AF68" si="313">(0*100)/1</f>
        <v>0</v>
      </c>
      <c r="D68" s="5">
        <f t="shared" si="313"/>
        <v>0</v>
      </c>
      <c r="E68" s="5">
        <f t="shared" si="313"/>
        <v>0</v>
      </c>
      <c r="F68" s="5">
        <f t="shared" si="313"/>
        <v>0</v>
      </c>
      <c r="G68" s="5">
        <f t="shared" si="313"/>
        <v>0</v>
      </c>
      <c r="H68" s="5">
        <f t="shared" si="313"/>
        <v>0</v>
      </c>
      <c r="I68" s="5">
        <f t="shared" si="313"/>
        <v>0</v>
      </c>
      <c r="J68" s="5">
        <f t="shared" si="313"/>
        <v>0</v>
      </c>
      <c r="K68" s="5">
        <f t="shared" si="313"/>
        <v>0</v>
      </c>
      <c r="L68" s="5">
        <f t="shared" si="313"/>
        <v>0</v>
      </c>
      <c r="M68" s="5">
        <f t="shared" si="313"/>
        <v>0</v>
      </c>
      <c r="N68" s="5">
        <f t="shared" si="313"/>
        <v>0</v>
      </c>
      <c r="O68" s="5">
        <f t="shared" si="313"/>
        <v>0</v>
      </c>
      <c r="P68" s="5">
        <f t="shared" si="313"/>
        <v>0</v>
      </c>
      <c r="Q68" s="5">
        <f t="shared" si="313"/>
        <v>0</v>
      </c>
      <c r="R68" s="5">
        <f t="shared" si="313"/>
        <v>0</v>
      </c>
      <c r="S68" s="5">
        <f t="shared" si="313"/>
        <v>0</v>
      </c>
      <c r="T68" s="5">
        <f t="shared" si="313"/>
        <v>0</v>
      </c>
      <c r="U68" s="5">
        <f t="shared" si="313"/>
        <v>0</v>
      </c>
      <c r="V68" s="5">
        <f t="shared" si="313"/>
        <v>0</v>
      </c>
      <c r="W68" s="5">
        <f t="shared" si="313"/>
        <v>0</v>
      </c>
      <c r="X68" s="5">
        <f t="shared" si="313"/>
        <v>0</v>
      </c>
      <c r="Y68" s="5">
        <f t="shared" si="313"/>
        <v>0</v>
      </c>
      <c r="Z68" s="5">
        <f t="shared" si="313"/>
        <v>0</v>
      </c>
      <c r="AA68" s="5">
        <f t="shared" si="313"/>
        <v>0</v>
      </c>
      <c r="AB68" s="5">
        <f t="shared" si="313"/>
        <v>0</v>
      </c>
      <c r="AC68" s="5">
        <f t="shared" si="313"/>
        <v>0</v>
      </c>
      <c r="AD68" s="5">
        <f t="shared" si="313"/>
        <v>0</v>
      </c>
      <c r="AE68" s="5">
        <f t="shared" si="313"/>
        <v>0</v>
      </c>
      <c r="AF68" s="5">
        <f t="shared" si="313"/>
        <v>0</v>
      </c>
      <c r="AG68" s="4"/>
    </row>
    <row r="69" spans="1:33">
      <c r="A69" s="1" t="s">
        <v>17</v>
      </c>
      <c r="B69" s="5">
        <f t="shared" si="265"/>
        <v>0</v>
      </c>
      <c r="C69" s="5">
        <f t="shared" ref="C69:AF69" si="314">(0*100)/1</f>
        <v>0</v>
      </c>
      <c r="D69" s="5">
        <f t="shared" si="314"/>
        <v>0</v>
      </c>
      <c r="E69" s="5">
        <f t="shared" si="314"/>
        <v>0</v>
      </c>
      <c r="F69" s="5">
        <f t="shared" si="314"/>
        <v>0</v>
      </c>
      <c r="G69" s="5">
        <f t="shared" si="314"/>
        <v>0</v>
      </c>
      <c r="H69" s="5">
        <f t="shared" si="314"/>
        <v>0</v>
      </c>
      <c r="I69" s="5">
        <f t="shared" si="314"/>
        <v>0</v>
      </c>
      <c r="J69" s="5">
        <f t="shared" si="314"/>
        <v>0</v>
      </c>
      <c r="K69" s="5">
        <f t="shared" si="314"/>
        <v>0</v>
      </c>
      <c r="L69" s="5">
        <f t="shared" si="314"/>
        <v>0</v>
      </c>
      <c r="M69" s="5">
        <f t="shared" si="314"/>
        <v>0</v>
      </c>
      <c r="N69" s="5">
        <f t="shared" si="314"/>
        <v>0</v>
      </c>
      <c r="O69" s="5">
        <f t="shared" si="314"/>
        <v>0</v>
      </c>
      <c r="P69" s="5">
        <f t="shared" si="314"/>
        <v>0</v>
      </c>
      <c r="Q69" s="5">
        <f t="shared" si="314"/>
        <v>0</v>
      </c>
      <c r="R69" s="5">
        <f t="shared" si="314"/>
        <v>0</v>
      </c>
      <c r="S69" s="5">
        <f t="shared" si="314"/>
        <v>0</v>
      </c>
      <c r="T69" s="5">
        <f t="shared" si="314"/>
        <v>0</v>
      </c>
      <c r="U69" s="5">
        <f t="shared" si="314"/>
        <v>0</v>
      </c>
      <c r="V69" s="5">
        <f t="shared" si="314"/>
        <v>0</v>
      </c>
      <c r="W69" s="5">
        <f t="shared" si="314"/>
        <v>0</v>
      </c>
      <c r="X69" s="5">
        <f t="shared" si="314"/>
        <v>0</v>
      </c>
      <c r="Y69" s="5">
        <f t="shared" si="314"/>
        <v>0</v>
      </c>
      <c r="Z69" s="5">
        <f t="shared" si="314"/>
        <v>0</v>
      </c>
      <c r="AA69" s="5">
        <f t="shared" si="314"/>
        <v>0</v>
      </c>
      <c r="AB69" s="5">
        <f t="shared" si="314"/>
        <v>0</v>
      </c>
      <c r="AC69" s="5">
        <f t="shared" si="314"/>
        <v>0</v>
      </c>
      <c r="AD69" s="5">
        <f t="shared" si="314"/>
        <v>0</v>
      </c>
      <c r="AE69" s="5">
        <f t="shared" si="314"/>
        <v>0</v>
      </c>
      <c r="AF69" s="5">
        <f t="shared" si="314"/>
        <v>0</v>
      </c>
      <c r="AG69" s="4"/>
    </row>
    <row r="70" spans="1:33">
      <c r="AG70" s="4"/>
    </row>
    <row r="71" spans="1:33">
      <c r="A71" s="3" t="s">
        <v>21</v>
      </c>
      <c r="AG71" s="4"/>
    </row>
    <row r="72" spans="1:33">
      <c r="A72" s="1" t="s">
        <v>2</v>
      </c>
      <c r="B72" s="5">
        <f t="shared" ref="B72:AF72" si="315">(0*100)/1</f>
        <v>0</v>
      </c>
      <c r="C72" s="5">
        <f t="shared" si="315"/>
        <v>0</v>
      </c>
      <c r="D72" s="5">
        <f t="shared" si="315"/>
        <v>0</v>
      </c>
      <c r="E72" s="5">
        <f t="shared" si="315"/>
        <v>0</v>
      </c>
      <c r="F72" s="5">
        <f t="shared" si="315"/>
        <v>0</v>
      </c>
      <c r="G72" s="5">
        <f t="shared" si="315"/>
        <v>0</v>
      </c>
      <c r="H72" s="5">
        <f t="shared" si="315"/>
        <v>0</v>
      </c>
      <c r="I72" s="5">
        <f t="shared" si="315"/>
        <v>0</v>
      </c>
      <c r="J72" s="5">
        <f t="shared" si="315"/>
        <v>0</v>
      </c>
      <c r="K72" s="5">
        <f t="shared" si="315"/>
        <v>0</v>
      </c>
      <c r="L72" s="5">
        <f t="shared" si="315"/>
        <v>0</v>
      </c>
      <c r="M72" s="5">
        <f t="shared" si="315"/>
        <v>0</v>
      </c>
      <c r="N72" s="5">
        <f t="shared" si="315"/>
        <v>0</v>
      </c>
      <c r="O72" s="5">
        <f t="shared" si="315"/>
        <v>0</v>
      </c>
      <c r="P72" s="5">
        <f t="shared" si="315"/>
        <v>0</v>
      </c>
      <c r="Q72" s="5">
        <f t="shared" si="315"/>
        <v>0</v>
      </c>
      <c r="R72" s="5">
        <f t="shared" si="315"/>
        <v>0</v>
      </c>
      <c r="S72" s="5">
        <f t="shared" si="315"/>
        <v>0</v>
      </c>
      <c r="T72" s="5">
        <f t="shared" si="315"/>
        <v>0</v>
      </c>
      <c r="U72" s="5">
        <f t="shared" si="315"/>
        <v>0</v>
      </c>
      <c r="V72" s="5">
        <f t="shared" si="315"/>
        <v>0</v>
      </c>
      <c r="W72" s="5">
        <f t="shared" si="315"/>
        <v>0</v>
      </c>
      <c r="X72" s="5">
        <f t="shared" si="315"/>
        <v>0</v>
      </c>
      <c r="Y72" s="5">
        <f t="shared" si="315"/>
        <v>0</v>
      </c>
      <c r="Z72" s="5">
        <f t="shared" si="315"/>
        <v>0</v>
      </c>
      <c r="AA72" s="5">
        <f t="shared" si="315"/>
        <v>0</v>
      </c>
      <c r="AB72" s="5">
        <f t="shared" si="315"/>
        <v>0</v>
      </c>
      <c r="AC72" s="5">
        <f t="shared" si="315"/>
        <v>0</v>
      </c>
      <c r="AD72" s="5">
        <f t="shared" si="315"/>
        <v>0</v>
      </c>
      <c r="AE72" s="5">
        <f t="shared" si="315"/>
        <v>0</v>
      </c>
      <c r="AF72" s="5">
        <f t="shared" si="315"/>
        <v>0</v>
      </c>
      <c r="AG72" s="4">
        <f>AVERAGE(C74:AF85)</f>
        <v>53.611111111111114</v>
      </c>
    </row>
    <row r="73" spans="1:33">
      <c r="A73" s="1" t="s">
        <v>3</v>
      </c>
      <c r="B73" s="5">
        <f t="shared" ref="B73:J73" si="316">(0*100)/1</f>
        <v>0</v>
      </c>
      <c r="C73" s="5">
        <f t="shared" si="316"/>
        <v>0</v>
      </c>
      <c r="D73" s="5">
        <f t="shared" si="316"/>
        <v>0</v>
      </c>
      <c r="E73" s="5">
        <f t="shared" si="316"/>
        <v>0</v>
      </c>
      <c r="F73" s="5">
        <f t="shared" si="316"/>
        <v>0</v>
      </c>
      <c r="G73" s="5">
        <f t="shared" si="316"/>
        <v>0</v>
      </c>
      <c r="H73" s="5">
        <f t="shared" si="316"/>
        <v>0</v>
      </c>
      <c r="I73" s="5">
        <f t="shared" si="316"/>
        <v>0</v>
      </c>
      <c r="J73" s="5">
        <f t="shared" si="316"/>
        <v>0</v>
      </c>
      <c r="K73" s="5">
        <f t="shared" ref="K73:K78" si="317">(1*100)/1</f>
        <v>100</v>
      </c>
      <c r="L73" s="5">
        <f t="shared" ref="L73:W73" si="318">(0*100)/1</f>
        <v>0</v>
      </c>
      <c r="M73" s="5">
        <f t="shared" si="318"/>
        <v>0</v>
      </c>
      <c r="N73" s="5">
        <f t="shared" si="318"/>
        <v>0</v>
      </c>
      <c r="O73" s="5">
        <f t="shared" si="318"/>
        <v>0</v>
      </c>
      <c r="P73" s="5">
        <f t="shared" si="318"/>
        <v>0</v>
      </c>
      <c r="Q73" s="5">
        <f t="shared" si="318"/>
        <v>0</v>
      </c>
      <c r="R73" s="5">
        <f t="shared" si="318"/>
        <v>0</v>
      </c>
      <c r="S73" s="5">
        <f t="shared" si="318"/>
        <v>0</v>
      </c>
      <c r="T73" s="5">
        <f t="shared" si="318"/>
        <v>0</v>
      </c>
      <c r="U73" s="5">
        <f t="shared" si="318"/>
        <v>0</v>
      </c>
      <c r="V73" s="5">
        <f t="shared" si="318"/>
        <v>0</v>
      </c>
      <c r="W73" s="5">
        <f t="shared" si="318"/>
        <v>0</v>
      </c>
      <c r="X73" s="5">
        <f t="shared" ref="X73:X74" si="319">(1*100)/1</f>
        <v>100</v>
      </c>
      <c r="Y73" s="5">
        <f t="shared" ref="Y73:AF73" si="320">(0*100)/1</f>
        <v>0</v>
      </c>
      <c r="Z73" s="5">
        <f t="shared" si="320"/>
        <v>0</v>
      </c>
      <c r="AA73" s="5">
        <f t="shared" si="320"/>
        <v>0</v>
      </c>
      <c r="AB73" s="5">
        <f t="shared" si="320"/>
        <v>0</v>
      </c>
      <c r="AC73" s="5">
        <f t="shared" si="320"/>
        <v>0</v>
      </c>
      <c r="AD73" s="5">
        <f t="shared" si="320"/>
        <v>0</v>
      </c>
      <c r="AE73" s="5">
        <f t="shared" si="320"/>
        <v>0</v>
      </c>
      <c r="AF73" s="5">
        <f t="shared" si="320"/>
        <v>0</v>
      </c>
      <c r="AG73" s="4"/>
    </row>
    <row r="74" spans="1:33">
      <c r="A74" s="1" t="s">
        <v>4</v>
      </c>
      <c r="B74" s="5">
        <f t="shared" ref="B74:E74" si="321">(0*100)/1</f>
        <v>0</v>
      </c>
      <c r="C74" s="5">
        <f t="shared" si="321"/>
        <v>0</v>
      </c>
      <c r="D74" s="5">
        <f t="shared" si="321"/>
        <v>0</v>
      </c>
      <c r="E74" s="5">
        <f t="shared" si="321"/>
        <v>0</v>
      </c>
      <c r="F74" s="5">
        <f t="shared" ref="F74:F76" si="322">(1*100)/1</f>
        <v>100</v>
      </c>
      <c r="G74" s="5">
        <f t="shared" ref="G74:G75" si="323">(0*100)/1</f>
        <v>0</v>
      </c>
      <c r="H74" s="5">
        <f t="shared" ref="H74:H75" si="324">(1*100)/1</f>
        <v>100</v>
      </c>
      <c r="I74" s="5">
        <f t="shared" ref="I74:J74" si="325">(0*100)/1</f>
        <v>0</v>
      </c>
      <c r="J74" s="5">
        <f t="shared" si="325"/>
        <v>0</v>
      </c>
      <c r="K74" s="5">
        <f t="shared" si="317"/>
        <v>100</v>
      </c>
      <c r="L74" s="5">
        <f t="shared" ref="L74:L75" si="326">(1*100)/1</f>
        <v>100</v>
      </c>
      <c r="M74" s="5">
        <f t="shared" ref="M74:N74" si="327">(0*100)/1</f>
        <v>0</v>
      </c>
      <c r="N74" s="5">
        <f t="shared" si="327"/>
        <v>0</v>
      </c>
      <c r="O74" s="5">
        <f t="shared" ref="O74:P74" si="328">(1*100)/1</f>
        <v>100</v>
      </c>
      <c r="P74" s="5">
        <f t="shared" si="328"/>
        <v>100</v>
      </c>
      <c r="Q74" s="5">
        <f t="shared" ref="Q74:R74" si="329">(0*100)/1</f>
        <v>0</v>
      </c>
      <c r="R74" s="5">
        <f t="shared" si="329"/>
        <v>0</v>
      </c>
      <c r="S74" s="5">
        <f t="shared" ref="S74:V74" si="330">(1*100)/1</f>
        <v>100</v>
      </c>
      <c r="T74" s="5">
        <f t="shared" si="330"/>
        <v>100</v>
      </c>
      <c r="U74" s="5">
        <f t="shared" si="330"/>
        <v>100</v>
      </c>
      <c r="V74" s="5">
        <f t="shared" si="330"/>
        <v>100</v>
      </c>
      <c r="W74" s="5">
        <f t="shared" ref="W74:W79" si="331">(0*100)/1</f>
        <v>0</v>
      </c>
      <c r="X74" s="5">
        <f t="shared" si="319"/>
        <v>100</v>
      </c>
      <c r="Y74" s="5">
        <f>(0*100)/1</f>
        <v>0</v>
      </c>
      <c r="Z74" s="5">
        <f>(1*100)/1</f>
        <v>100</v>
      </c>
      <c r="AA74" s="5">
        <f>(0*100)/1</f>
        <v>0</v>
      </c>
      <c r="AB74" s="5">
        <f t="shared" ref="AB74:AB75" si="332">(1*100)/1</f>
        <v>100</v>
      </c>
      <c r="AC74" s="5">
        <f t="shared" ref="AC74:AF74" si="333">(0*100)/1</f>
        <v>0</v>
      </c>
      <c r="AD74" s="5">
        <f t="shared" si="333"/>
        <v>0</v>
      </c>
      <c r="AE74" s="5">
        <f t="shared" si="333"/>
        <v>0</v>
      </c>
      <c r="AF74" s="5">
        <f t="shared" si="333"/>
        <v>0</v>
      </c>
      <c r="AG74" s="4"/>
    </row>
    <row r="75" spans="1:33">
      <c r="A75" s="1" t="s">
        <v>5</v>
      </c>
      <c r="B75" s="5">
        <f t="shared" ref="B75:E75" si="334">(0*100)/1</f>
        <v>0</v>
      </c>
      <c r="C75" s="5">
        <f t="shared" si="334"/>
        <v>0</v>
      </c>
      <c r="D75" s="5">
        <f t="shared" si="334"/>
        <v>0</v>
      </c>
      <c r="E75" s="5">
        <f t="shared" si="334"/>
        <v>0</v>
      </c>
      <c r="F75" s="5">
        <f t="shared" si="322"/>
        <v>100</v>
      </c>
      <c r="G75" s="5">
        <f t="shared" si="323"/>
        <v>0</v>
      </c>
      <c r="H75" s="5">
        <f t="shared" si="324"/>
        <v>100</v>
      </c>
      <c r="I75" s="5">
        <f t="shared" ref="I75:J75" si="335">(0*100)/1</f>
        <v>0</v>
      </c>
      <c r="J75" s="5">
        <f t="shared" si="335"/>
        <v>0</v>
      </c>
      <c r="K75" s="5">
        <f t="shared" si="317"/>
        <v>100</v>
      </c>
      <c r="L75" s="5">
        <f t="shared" si="326"/>
        <v>100</v>
      </c>
      <c r="M75" s="5">
        <f t="shared" ref="M75:N75" si="336">(0*100)/1</f>
        <v>0</v>
      </c>
      <c r="N75" s="5">
        <f t="shared" si="336"/>
        <v>0</v>
      </c>
      <c r="O75" s="5">
        <f t="shared" ref="O75:Q75" si="337">(1*100)/1</f>
        <v>100</v>
      </c>
      <c r="P75" s="5">
        <f t="shared" si="337"/>
        <v>100</v>
      </c>
      <c r="Q75" s="5">
        <f t="shared" si="337"/>
        <v>100</v>
      </c>
      <c r="R75" s="5">
        <f t="shared" ref="R75:R76" si="338">(0*100)/1</f>
        <v>0</v>
      </c>
      <c r="S75" s="5">
        <f t="shared" ref="S75:V75" si="339">(1*100)/1</f>
        <v>100</v>
      </c>
      <c r="T75" s="5">
        <f t="shared" si="339"/>
        <v>100</v>
      </c>
      <c r="U75" s="5">
        <f t="shared" si="339"/>
        <v>100</v>
      </c>
      <c r="V75" s="5">
        <f t="shared" si="339"/>
        <v>100</v>
      </c>
      <c r="W75" s="5">
        <f t="shared" si="331"/>
        <v>0</v>
      </c>
      <c r="X75" s="5">
        <f t="shared" ref="X75:AA75" si="340">(0*100)/1</f>
        <v>0</v>
      </c>
      <c r="Y75" s="5">
        <f t="shared" si="340"/>
        <v>0</v>
      </c>
      <c r="Z75" s="5">
        <f t="shared" si="340"/>
        <v>0</v>
      </c>
      <c r="AA75" s="5">
        <f t="shared" si="340"/>
        <v>0</v>
      </c>
      <c r="AB75" s="5">
        <f t="shared" si="332"/>
        <v>100</v>
      </c>
      <c r="AC75" s="5">
        <f t="shared" ref="AC75:AD75" si="341">(0*100)/1</f>
        <v>0</v>
      </c>
      <c r="AD75" s="5">
        <f t="shared" si="341"/>
        <v>0</v>
      </c>
      <c r="AE75" s="5">
        <f t="shared" ref="AE75:AF75" si="342">(1*100)/1</f>
        <v>100</v>
      </c>
      <c r="AF75" s="5">
        <f t="shared" si="342"/>
        <v>100</v>
      </c>
      <c r="AG75" s="4"/>
    </row>
    <row r="76" spans="1:33">
      <c r="A76" s="1" t="s">
        <v>6</v>
      </c>
      <c r="B76" s="5">
        <f t="shared" ref="B76:C76" si="343">(0*100)/1</f>
        <v>0</v>
      </c>
      <c r="C76" s="5">
        <f t="shared" si="343"/>
        <v>0</v>
      </c>
      <c r="D76" s="5">
        <f t="shared" ref="D76:D79" si="344">(1*100)/1</f>
        <v>100</v>
      </c>
      <c r="E76" s="5">
        <f>(0*100)/1</f>
        <v>0</v>
      </c>
      <c r="F76" s="5">
        <f t="shared" si="322"/>
        <v>100</v>
      </c>
      <c r="G76" s="5">
        <f t="shared" ref="G76:H76" si="345">(1*100)/1</f>
        <v>100</v>
      </c>
      <c r="H76" s="5">
        <f t="shared" si="345"/>
        <v>100</v>
      </c>
      <c r="I76" s="5">
        <f t="shared" ref="I76:J76" si="346">(0*100)/1</f>
        <v>0</v>
      </c>
      <c r="J76" s="5">
        <f t="shared" si="346"/>
        <v>0</v>
      </c>
      <c r="K76" s="5">
        <f t="shared" si="317"/>
        <v>100</v>
      </c>
      <c r="L76" s="5">
        <f t="shared" ref="L76:L79" si="347">(0*100)/1</f>
        <v>0</v>
      </c>
      <c r="M76" s="5">
        <f t="shared" ref="M76:M79" si="348">(1*100)/1</f>
        <v>100</v>
      </c>
      <c r="N76" s="5">
        <f t="shared" ref="N76:N81" si="349">(0*100)/1</f>
        <v>0</v>
      </c>
      <c r="O76" s="5">
        <f t="shared" ref="O76:Q76" si="350">(1*100)/1</f>
        <v>100</v>
      </c>
      <c r="P76" s="5">
        <f t="shared" si="350"/>
        <v>100</v>
      </c>
      <c r="Q76" s="5">
        <f t="shared" si="350"/>
        <v>100</v>
      </c>
      <c r="R76" s="5">
        <f t="shared" si="338"/>
        <v>0</v>
      </c>
      <c r="S76" s="5">
        <f t="shared" ref="S76:V76" si="351">(1*100)/1</f>
        <v>100</v>
      </c>
      <c r="T76" s="5">
        <f t="shared" si="351"/>
        <v>100</v>
      </c>
      <c r="U76" s="5">
        <f t="shared" si="351"/>
        <v>100</v>
      </c>
      <c r="V76" s="5">
        <f t="shared" si="351"/>
        <v>100</v>
      </c>
      <c r="W76" s="5">
        <f t="shared" si="331"/>
        <v>0</v>
      </c>
      <c r="X76" s="5">
        <f t="shared" ref="X76:X78" si="352">(1*100)/1</f>
        <v>100</v>
      </c>
      <c r="Y76" s="5">
        <f t="shared" ref="Y76:Z76" si="353">(0*100)/1</f>
        <v>0</v>
      </c>
      <c r="Z76" s="5">
        <f t="shared" si="353"/>
        <v>0</v>
      </c>
      <c r="AA76" s="5">
        <f t="shared" ref="AA76:AB76" si="354">(1*100)/1</f>
        <v>100</v>
      </c>
      <c r="AB76" s="5">
        <f t="shared" si="354"/>
        <v>100</v>
      </c>
      <c r="AC76" s="5">
        <f t="shared" ref="AC76:AF76" si="355">(0*100)/1</f>
        <v>0</v>
      </c>
      <c r="AD76" s="5">
        <f t="shared" si="355"/>
        <v>0</v>
      </c>
      <c r="AE76" s="5">
        <f t="shared" si="355"/>
        <v>0</v>
      </c>
      <c r="AF76" s="5">
        <f t="shared" si="355"/>
        <v>0</v>
      </c>
      <c r="AG76" s="4"/>
    </row>
    <row r="77" spans="1:33">
      <c r="A77" s="1" t="s">
        <v>7</v>
      </c>
      <c r="B77" s="5">
        <f t="shared" ref="B77:C77" si="356">(0*100)/1</f>
        <v>0</v>
      </c>
      <c r="C77" s="5">
        <f t="shared" si="356"/>
        <v>0</v>
      </c>
      <c r="D77" s="5">
        <f t="shared" si="344"/>
        <v>100</v>
      </c>
      <c r="E77" s="5">
        <f t="shared" ref="E77:H77" si="357">(1*100)/1</f>
        <v>100</v>
      </c>
      <c r="F77" s="5">
        <f t="shared" si="357"/>
        <v>100</v>
      </c>
      <c r="G77" s="5">
        <f t="shared" si="357"/>
        <v>100</v>
      </c>
      <c r="H77" s="5">
        <f t="shared" si="357"/>
        <v>100</v>
      </c>
      <c r="I77" s="5">
        <f t="shared" ref="I77:J77" si="358">(0*100)/1</f>
        <v>0</v>
      </c>
      <c r="J77" s="5">
        <f t="shared" si="358"/>
        <v>0</v>
      </c>
      <c r="K77" s="5">
        <f t="shared" si="317"/>
        <v>100</v>
      </c>
      <c r="L77" s="5">
        <f t="shared" si="347"/>
        <v>0</v>
      </c>
      <c r="M77" s="5">
        <f t="shared" si="348"/>
        <v>100</v>
      </c>
      <c r="N77" s="5">
        <f t="shared" si="349"/>
        <v>0</v>
      </c>
      <c r="O77" s="5">
        <f t="shared" ref="O77:P77" si="359">(1*100)/1</f>
        <v>100</v>
      </c>
      <c r="P77" s="5">
        <f t="shared" si="359"/>
        <v>100</v>
      </c>
      <c r="Q77" s="5">
        <f t="shared" ref="Q77:R77" si="360">(0*100)/1</f>
        <v>0</v>
      </c>
      <c r="R77" s="5">
        <f t="shared" si="360"/>
        <v>0</v>
      </c>
      <c r="S77" s="5">
        <f t="shared" ref="S77:V77" si="361">(1*100)/1</f>
        <v>100</v>
      </c>
      <c r="T77" s="5">
        <f t="shared" si="361"/>
        <v>100</v>
      </c>
      <c r="U77" s="5">
        <f t="shared" si="361"/>
        <v>100</v>
      </c>
      <c r="V77" s="5">
        <f t="shared" si="361"/>
        <v>100</v>
      </c>
      <c r="W77" s="5">
        <f t="shared" si="331"/>
        <v>0</v>
      </c>
      <c r="X77" s="5">
        <f t="shared" si="352"/>
        <v>100</v>
      </c>
      <c r="Y77" s="5">
        <f t="shared" ref="Y77:Z77" si="362">(0*100)/1</f>
        <v>0</v>
      </c>
      <c r="Z77" s="5">
        <f t="shared" si="362"/>
        <v>0</v>
      </c>
      <c r="AA77" s="5">
        <f t="shared" ref="AA77:AE77" si="363">(1*100)/1</f>
        <v>100</v>
      </c>
      <c r="AB77" s="5">
        <f t="shared" si="363"/>
        <v>100</v>
      </c>
      <c r="AC77" s="5">
        <f t="shared" si="363"/>
        <v>100</v>
      </c>
      <c r="AD77" s="5">
        <f t="shared" si="363"/>
        <v>100</v>
      </c>
      <c r="AE77" s="5">
        <f t="shared" si="363"/>
        <v>100</v>
      </c>
      <c r="AF77" s="5">
        <f>(0*100)/1</f>
        <v>0</v>
      </c>
      <c r="AG77" s="4"/>
    </row>
    <row r="78" spans="1:33">
      <c r="A78" s="1" t="s">
        <v>8</v>
      </c>
      <c r="B78" s="5">
        <f t="shared" ref="B78:C78" si="364">(0*100)/1</f>
        <v>0</v>
      </c>
      <c r="C78" s="5">
        <f t="shared" si="364"/>
        <v>0</v>
      </c>
      <c r="D78" s="5">
        <f t="shared" si="344"/>
        <v>100</v>
      </c>
      <c r="E78" s="5">
        <f>(0*100)/1</f>
        <v>0</v>
      </c>
      <c r="F78" s="5">
        <f>(1*100)/1</f>
        <v>100</v>
      </c>
      <c r="G78" s="5">
        <f t="shared" ref="G78:G79" si="365">(0*100)/1</f>
        <v>0</v>
      </c>
      <c r="H78" s="5">
        <f t="shared" ref="H78:H79" si="366">(1*100)/1</f>
        <v>100</v>
      </c>
      <c r="I78" s="5">
        <f t="shared" ref="I78:J78" si="367">(0*100)/1</f>
        <v>0</v>
      </c>
      <c r="J78" s="5">
        <f t="shared" si="367"/>
        <v>0</v>
      </c>
      <c r="K78" s="5">
        <f t="shared" si="317"/>
        <v>100</v>
      </c>
      <c r="L78" s="5">
        <f t="shared" si="347"/>
        <v>0</v>
      </c>
      <c r="M78" s="5">
        <f t="shared" si="348"/>
        <v>100</v>
      </c>
      <c r="N78" s="5">
        <f t="shared" si="349"/>
        <v>0</v>
      </c>
      <c r="O78" s="5">
        <f t="shared" ref="O78:P78" si="368">(1*100)/1</f>
        <v>100</v>
      </c>
      <c r="P78" s="5">
        <f t="shared" si="368"/>
        <v>100</v>
      </c>
      <c r="Q78" s="5">
        <f t="shared" ref="Q78:R78" si="369">(0*100)/1</f>
        <v>0</v>
      </c>
      <c r="R78" s="5">
        <f t="shared" si="369"/>
        <v>0</v>
      </c>
      <c r="S78" s="5">
        <f t="shared" ref="S78:V78" si="370">(1*100)/1</f>
        <v>100</v>
      </c>
      <c r="T78" s="5">
        <f t="shared" si="370"/>
        <v>100</v>
      </c>
      <c r="U78" s="5">
        <f t="shared" si="370"/>
        <v>100</v>
      </c>
      <c r="V78" s="5">
        <f t="shared" si="370"/>
        <v>100</v>
      </c>
      <c r="W78" s="5">
        <f t="shared" si="331"/>
        <v>0</v>
      </c>
      <c r="X78" s="5">
        <f t="shared" si="352"/>
        <v>100</v>
      </c>
      <c r="Y78" s="5">
        <f t="shared" ref="Y78:AC78" si="371">(0*100)/1</f>
        <v>0</v>
      </c>
      <c r="Z78" s="5">
        <f t="shared" si="371"/>
        <v>0</v>
      </c>
      <c r="AA78" s="5">
        <f t="shared" si="371"/>
        <v>0</v>
      </c>
      <c r="AB78" s="5">
        <f t="shared" si="371"/>
        <v>0</v>
      </c>
      <c r="AC78" s="5">
        <f t="shared" si="371"/>
        <v>0</v>
      </c>
      <c r="AD78" s="5">
        <f>(1*100)/1</f>
        <v>100</v>
      </c>
      <c r="AE78" s="5">
        <f t="shared" ref="AE78:AF78" si="372">(0*100)/1</f>
        <v>0</v>
      </c>
      <c r="AF78" s="5">
        <f t="shared" si="372"/>
        <v>0</v>
      </c>
      <c r="AG78" s="4"/>
    </row>
    <row r="79" spans="1:33">
      <c r="A79" s="1" t="s">
        <v>9</v>
      </c>
      <c r="B79" s="5">
        <f t="shared" ref="B79:C79" si="373">(0*100)/1</f>
        <v>0</v>
      </c>
      <c r="C79" s="5">
        <f t="shared" si="373"/>
        <v>0</v>
      </c>
      <c r="D79" s="5">
        <f t="shared" si="344"/>
        <v>100</v>
      </c>
      <c r="E79" s="5">
        <f t="shared" ref="E79:F79" si="374">(1*100)/1</f>
        <v>100</v>
      </c>
      <c r="F79" s="5">
        <f t="shared" si="374"/>
        <v>100</v>
      </c>
      <c r="G79" s="5">
        <f t="shared" si="365"/>
        <v>0</v>
      </c>
      <c r="H79" s="5">
        <f t="shared" si="366"/>
        <v>100</v>
      </c>
      <c r="I79" s="5">
        <f t="shared" ref="I79:K79" si="375">(1*100)/1</f>
        <v>100</v>
      </c>
      <c r="J79" s="5">
        <f t="shared" si="375"/>
        <v>100</v>
      </c>
      <c r="K79" s="5">
        <f t="shared" si="375"/>
        <v>100</v>
      </c>
      <c r="L79" s="5">
        <f t="shared" si="347"/>
        <v>0</v>
      </c>
      <c r="M79" s="5">
        <f t="shared" si="348"/>
        <v>100</v>
      </c>
      <c r="N79" s="5">
        <f t="shared" si="349"/>
        <v>0</v>
      </c>
      <c r="O79" s="5">
        <f t="shared" ref="O79:P79" si="376">(1*100)/1</f>
        <v>100</v>
      </c>
      <c r="P79" s="5">
        <f t="shared" si="376"/>
        <v>100</v>
      </c>
      <c r="Q79" s="5">
        <f t="shared" ref="Q79:R79" si="377">(0*100)/1</f>
        <v>0</v>
      </c>
      <c r="R79" s="5">
        <f t="shared" si="377"/>
        <v>0</v>
      </c>
      <c r="S79" s="5">
        <f t="shared" ref="S79:V79" si="378">(1*100)/1</f>
        <v>100</v>
      </c>
      <c r="T79" s="5">
        <f t="shared" si="378"/>
        <v>100</v>
      </c>
      <c r="U79" s="5">
        <f t="shared" si="378"/>
        <v>100</v>
      </c>
      <c r="V79" s="5">
        <f t="shared" si="378"/>
        <v>100</v>
      </c>
      <c r="W79" s="5">
        <f t="shared" si="331"/>
        <v>0</v>
      </c>
      <c r="X79" s="5">
        <f t="shared" ref="X79:AF79" si="379">(0*100)/1</f>
        <v>0</v>
      </c>
      <c r="Y79" s="5">
        <f t="shared" si="379"/>
        <v>0</v>
      </c>
      <c r="Z79" s="5">
        <f t="shared" si="379"/>
        <v>0</v>
      </c>
      <c r="AA79" s="5">
        <f t="shared" si="379"/>
        <v>0</v>
      </c>
      <c r="AB79" s="5">
        <f t="shared" si="379"/>
        <v>0</v>
      </c>
      <c r="AC79" s="5">
        <f t="shared" si="379"/>
        <v>0</v>
      </c>
      <c r="AD79" s="5">
        <f t="shared" si="379"/>
        <v>0</v>
      </c>
      <c r="AE79" s="5">
        <f t="shared" si="379"/>
        <v>0</v>
      </c>
      <c r="AF79" s="5">
        <f t="shared" si="379"/>
        <v>0</v>
      </c>
      <c r="AG79" s="4"/>
    </row>
    <row r="80" spans="1:33">
      <c r="A80" s="1" t="s">
        <v>10</v>
      </c>
      <c r="B80" s="5">
        <f t="shared" ref="B80:I80" si="380">(0*100)/1</f>
        <v>0</v>
      </c>
      <c r="C80" s="5">
        <f t="shared" si="380"/>
        <v>0</v>
      </c>
      <c r="D80" s="5">
        <f t="shared" si="380"/>
        <v>0</v>
      </c>
      <c r="E80" s="5">
        <f t="shared" si="380"/>
        <v>0</v>
      </c>
      <c r="F80" s="5">
        <f t="shared" si="380"/>
        <v>0</v>
      </c>
      <c r="G80" s="5">
        <f t="shared" si="380"/>
        <v>0</v>
      </c>
      <c r="H80" s="5">
        <f t="shared" si="380"/>
        <v>0</v>
      </c>
      <c r="I80" s="5">
        <f t="shared" si="380"/>
        <v>0</v>
      </c>
      <c r="J80" s="5">
        <f t="shared" ref="J80:M80" si="381">(1*100)/1</f>
        <v>100</v>
      </c>
      <c r="K80" s="5">
        <f t="shared" si="381"/>
        <v>100</v>
      </c>
      <c r="L80" s="5">
        <f t="shared" si="381"/>
        <v>100</v>
      </c>
      <c r="M80" s="5">
        <f t="shared" si="381"/>
        <v>100</v>
      </c>
      <c r="N80" s="5">
        <f t="shared" si="349"/>
        <v>0</v>
      </c>
      <c r="O80" s="5">
        <f t="shared" ref="O80:Q80" si="382">(1*100)/1</f>
        <v>100</v>
      </c>
      <c r="P80" s="5">
        <f t="shared" si="382"/>
        <v>100</v>
      </c>
      <c r="Q80" s="5">
        <f t="shared" si="382"/>
        <v>100</v>
      </c>
      <c r="R80" s="5">
        <f t="shared" ref="R80:R81" si="383">(0*100)/1</f>
        <v>0</v>
      </c>
      <c r="S80" s="5">
        <f t="shared" ref="S80:W80" si="384">(1*100)/1</f>
        <v>100</v>
      </c>
      <c r="T80" s="5">
        <f t="shared" si="384"/>
        <v>100</v>
      </c>
      <c r="U80" s="5">
        <f t="shared" si="384"/>
        <v>100</v>
      </c>
      <c r="V80" s="5">
        <f t="shared" si="384"/>
        <v>100</v>
      </c>
      <c r="W80" s="5">
        <f t="shared" si="384"/>
        <v>100</v>
      </c>
      <c r="X80" s="5">
        <f>(0*100)/1</f>
        <v>0</v>
      </c>
      <c r="Y80" s="5">
        <f>(1*100)/1</f>
        <v>100</v>
      </c>
      <c r="Z80" s="5">
        <f t="shared" ref="Z80:AC80" si="385">(0*100)/1</f>
        <v>0</v>
      </c>
      <c r="AA80" s="5">
        <f t="shared" si="385"/>
        <v>0</v>
      </c>
      <c r="AB80" s="5">
        <f t="shared" si="385"/>
        <v>0</v>
      </c>
      <c r="AC80" s="5">
        <f t="shared" si="385"/>
        <v>0</v>
      </c>
      <c r="AD80" s="5">
        <f>(1*100)/1</f>
        <v>100</v>
      </c>
      <c r="AE80" s="5">
        <f t="shared" ref="AE80:AF80" si="386">(0*100)/1</f>
        <v>0</v>
      </c>
      <c r="AF80" s="5">
        <f t="shared" si="386"/>
        <v>0</v>
      </c>
      <c r="AG80" s="4"/>
    </row>
    <row r="81" spans="1:33">
      <c r="A81" s="1" t="s">
        <v>11</v>
      </c>
      <c r="B81" s="5">
        <f t="shared" ref="B81:E81" si="387">(0*100)/1</f>
        <v>0</v>
      </c>
      <c r="C81" s="5">
        <f t="shared" si="387"/>
        <v>0</v>
      </c>
      <c r="D81" s="5">
        <f t="shared" si="387"/>
        <v>0</v>
      </c>
      <c r="E81" s="5">
        <f t="shared" si="387"/>
        <v>0</v>
      </c>
      <c r="F81" s="5">
        <f>(1*100)/1</f>
        <v>100</v>
      </c>
      <c r="G81" s="5">
        <f t="shared" ref="G81:G83" si="388">(0*100)/1</f>
        <v>0</v>
      </c>
      <c r="H81" s="5">
        <f t="shared" ref="H81:I81" si="389">(1*100)/1</f>
        <v>100</v>
      </c>
      <c r="I81" s="5">
        <f t="shared" si="389"/>
        <v>100</v>
      </c>
      <c r="J81" s="5">
        <f t="shared" ref="J81:K81" si="390">(0*100)/1</f>
        <v>0</v>
      </c>
      <c r="K81" s="5">
        <f t="shared" si="390"/>
        <v>0</v>
      </c>
      <c r="L81" s="5">
        <f t="shared" ref="L81:M81" si="391">(1*100)/1</f>
        <v>100</v>
      </c>
      <c r="M81" s="5">
        <f t="shared" si="391"/>
        <v>100</v>
      </c>
      <c r="N81" s="5">
        <f t="shared" si="349"/>
        <v>0</v>
      </c>
      <c r="O81" s="5">
        <f t="shared" ref="O81:Q81" si="392">(1*100)/1</f>
        <v>100</v>
      </c>
      <c r="P81" s="5">
        <f t="shared" si="392"/>
        <v>100</v>
      </c>
      <c r="Q81" s="5">
        <f t="shared" si="392"/>
        <v>100</v>
      </c>
      <c r="R81" s="5">
        <f t="shared" si="383"/>
        <v>0</v>
      </c>
      <c r="S81" s="5">
        <f t="shared" ref="S81:Y81" si="393">(1*100)/1</f>
        <v>100</v>
      </c>
      <c r="T81" s="5">
        <f t="shared" si="393"/>
        <v>100</v>
      </c>
      <c r="U81" s="5">
        <f t="shared" si="393"/>
        <v>100</v>
      </c>
      <c r="V81" s="5">
        <f t="shared" si="393"/>
        <v>100</v>
      </c>
      <c r="W81" s="5">
        <f t="shared" si="393"/>
        <v>100</v>
      </c>
      <c r="X81" s="5">
        <f t="shared" si="393"/>
        <v>100</v>
      </c>
      <c r="Y81" s="5">
        <f t="shared" si="393"/>
        <v>100</v>
      </c>
      <c r="Z81" s="5">
        <f t="shared" ref="Z81:AB81" si="394">(0*100)/1</f>
        <v>0</v>
      </c>
      <c r="AA81" s="5">
        <f t="shared" si="394"/>
        <v>0</v>
      </c>
      <c r="AB81" s="5">
        <f t="shared" si="394"/>
        <v>0</v>
      </c>
      <c r="AC81" s="5">
        <f t="shared" ref="AC81:AE81" si="395">(1*100)/1</f>
        <v>100</v>
      </c>
      <c r="AD81" s="5">
        <f t="shared" si="395"/>
        <v>100</v>
      </c>
      <c r="AE81" s="5">
        <f t="shared" si="395"/>
        <v>100</v>
      </c>
      <c r="AF81" s="5">
        <f t="shared" ref="AF81:AF83" si="396">(0*100)/1</f>
        <v>0</v>
      </c>
      <c r="AG81" s="4"/>
    </row>
    <row r="82" spans="1:33">
      <c r="A82" s="1" t="s">
        <v>12</v>
      </c>
      <c r="B82" s="5">
        <f t="shared" ref="B82:B85" si="397">(1*100)/1</f>
        <v>100</v>
      </c>
      <c r="C82" s="5">
        <f t="shared" ref="C82:D82" si="398">(0*100)/1</f>
        <v>0</v>
      </c>
      <c r="D82" s="5">
        <f t="shared" si="398"/>
        <v>0</v>
      </c>
      <c r="E82" s="5">
        <f t="shared" ref="E82:F82" si="399">(1*100)/1</f>
        <v>100</v>
      </c>
      <c r="F82" s="5">
        <f t="shared" si="399"/>
        <v>100</v>
      </c>
      <c r="G82" s="5">
        <f t="shared" si="388"/>
        <v>0</v>
      </c>
      <c r="H82" s="5">
        <f t="shared" ref="H82:H83" si="400">(0*100)/1</f>
        <v>0</v>
      </c>
      <c r="I82" s="5">
        <f t="shared" ref="I82:I83" si="401">(1*100)/1</f>
        <v>100</v>
      </c>
      <c r="J82" s="5">
        <f t="shared" ref="J82:K82" si="402">(0*100)/1</f>
        <v>0</v>
      </c>
      <c r="K82" s="5">
        <f t="shared" si="402"/>
        <v>0</v>
      </c>
      <c r="L82" s="5">
        <f t="shared" ref="L82:P82" si="403">(1*100)/1</f>
        <v>100</v>
      </c>
      <c r="M82" s="5">
        <f t="shared" si="403"/>
        <v>100</v>
      </c>
      <c r="N82" s="5">
        <f t="shared" si="403"/>
        <v>100</v>
      </c>
      <c r="O82" s="5">
        <f t="shared" si="403"/>
        <v>100</v>
      </c>
      <c r="P82" s="5">
        <f t="shared" si="403"/>
        <v>100</v>
      </c>
      <c r="Q82" s="5">
        <f t="shared" ref="Q82:R82" si="404">(0*100)/1</f>
        <v>0</v>
      </c>
      <c r="R82" s="5">
        <f t="shared" si="404"/>
        <v>0</v>
      </c>
      <c r="S82" s="5">
        <f t="shared" ref="S82:X82" si="405">(1*100)/1</f>
        <v>100</v>
      </c>
      <c r="T82" s="5">
        <f t="shared" si="405"/>
        <v>100</v>
      </c>
      <c r="U82" s="5">
        <f t="shared" si="405"/>
        <v>100</v>
      </c>
      <c r="V82" s="5">
        <f t="shared" si="405"/>
        <v>100</v>
      </c>
      <c r="W82" s="5">
        <f t="shared" si="405"/>
        <v>100</v>
      </c>
      <c r="X82" s="5">
        <f t="shared" si="405"/>
        <v>100</v>
      </c>
      <c r="Y82" s="5">
        <f>(0*100)/1</f>
        <v>0</v>
      </c>
      <c r="Z82" s="5">
        <f>(1*100)/1</f>
        <v>100</v>
      </c>
      <c r="AA82" s="5">
        <f>(0*100)/1</f>
        <v>0</v>
      </c>
      <c r="AB82" s="5">
        <f t="shared" ref="AB82:AB83" si="406">(1*100)/1</f>
        <v>100</v>
      </c>
      <c r="AC82" s="5">
        <f>(0*100)/1</f>
        <v>0</v>
      </c>
      <c r="AD82" s="5">
        <f t="shared" ref="AD82:AE82" si="407">(1*100)/1</f>
        <v>100</v>
      </c>
      <c r="AE82" s="5">
        <f t="shared" si="407"/>
        <v>100</v>
      </c>
      <c r="AF82" s="5">
        <f t="shared" si="396"/>
        <v>0</v>
      </c>
      <c r="AG82" s="4"/>
    </row>
    <row r="83" spans="1:33">
      <c r="A83" s="1" t="s">
        <v>13</v>
      </c>
      <c r="B83" s="5">
        <f t="shared" si="397"/>
        <v>100</v>
      </c>
      <c r="C83" s="5">
        <f t="shared" ref="C83:E83" si="408">(0*100)/1</f>
        <v>0</v>
      </c>
      <c r="D83" s="5">
        <f t="shared" si="408"/>
        <v>0</v>
      </c>
      <c r="E83" s="5">
        <f t="shared" si="408"/>
        <v>0</v>
      </c>
      <c r="F83" s="5">
        <f>(1*100)/1</f>
        <v>100</v>
      </c>
      <c r="G83" s="5">
        <f t="shared" si="388"/>
        <v>0</v>
      </c>
      <c r="H83" s="5">
        <f t="shared" si="400"/>
        <v>0</v>
      </c>
      <c r="I83" s="5">
        <f t="shared" si="401"/>
        <v>100</v>
      </c>
      <c r="J83" s="5">
        <f>(1*100)/1</f>
        <v>100</v>
      </c>
      <c r="K83" s="5">
        <f t="shared" ref="K83:K84" si="409">(0*100)/1</f>
        <v>0</v>
      </c>
      <c r="L83" s="5">
        <f t="shared" ref="L83:Y83" si="410">(1*100)/1</f>
        <v>100</v>
      </c>
      <c r="M83" s="5">
        <f t="shared" si="410"/>
        <v>100</v>
      </c>
      <c r="N83" s="5">
        <f t="shared" si="410"/>
        <v>100</v>
      </c>
      <c r="O83" s="5">
        <f t="shared" si="410"/>
        <v>100</v>
      </c>
      <c r="P83" s="5">
        <f t="shared" si="410"/>
        <v>100</v>
      </c>
      <c r="Q83" s="5">
        <f t="shared" si="410"/>
        <v>100</v>
      </c>
      <c r="R83" s="5">
        <f t="shared" si="410"/>
        <v>100</v>
      </c>
      <c r="S83" s="5">
        <f t="shared" si="410"/>
        <v>100</v>
      </c>
      <c r="T83" s="5">
        <f t="shared" si="410"/>
        <v>100</v>
      </c>
      <c r="U83" s="5">
        <f t="shared" si="410"/>
        <v>100</v>
      </c>
      <c r="V83" s="5">
        <f t="shared" si="410"/>
        <v>100</v>
      </c>
      <c r="W83" s="5">
        <f t="shared" si="410"/>
        <v>100</v>
      </c>
      <c r="X83" s="5">
        <f t="shared" si="410"/>
        <v>100</v>
      </c>
      <c r="Y83" s="5">
        <f t="shared" si="410"/>
        <v>100</v>
      </c>
      <c r="Z83" s="5">
        <f t="shared" ref="Z83:AA83" si="411">(0*100)/1</f>
        <v>0</v>
      </c>
      <c r="AA83" s="5">
        <f t="shared" si="411"/>
        <v>0</v>
      </c>
      <c r="AB83" s="5">
        <f t="shared" si="406"/>
        <v>100</v>
      </c>
      <c r="AC83" s="5">
        <f t="shared" ref="AC83:AE83" si="412">(1*100)/1</f>
        <v>100</v>
      </c>
      <c r="AD83" s="5">
        <f t="shared" si="412"/>
        <v>100</v>
      </c>
      <c r="AE83" s="5">
        <f t="shared" si="412"/>
        <v>100</v>
      </c>
      <c r="AF83" s="5">
        <f t="shared" si="396"/>
        <v>0</v>
      </c>
      <c r="AG83" s="4"/>
    </row>
    <row r="84" spans="1:33">
      <c r="A84" s="1" t="s">
        <v>14</v>
      </c>
      <c r="B84" s="5">
        <f t="shared" si="397"/>
        <v>100</v>
      </c>
      <c r="C84" s="5">
        <f>(1*100)/1</f>
        <v>100</v>
      </c>
      <c r="D84" s="5">
        <f>(0*100)/1</f>
        <v>0</v>
      </c>
      <c r="E84" s="5">
        <f t="shared" ref="E84:E85" si="413">(1*100)/1</f>
        <v>100</v>
      </c>
      <c r="F84" s="5">
        <f t="shared" ref="F84:F85" si="414">(0*100)/1</f>
        <v>0</v>
      </c>
      <c r="G84" s="5">
        <f t="shared" ref="G84:J84" si="415">(1*100)/1</f>
        <v>100</v>
      </c>
      <c r="H84" s="5">
        <f t="shared" si="415"/>
        <v>100</v>
      </c>
      <c r="I84" s="5">
        <f t="shared" si="415"/>
        <v>100</v>
      </c>
      <c r="J84" s="5">
        <f t="shared" si="415"/>
        <v>100</v>
      </c>
      <c r="K84" s="5">
        <f t="shared" si="409"/>
        <v>0</v>
      </c>
      <c r="L84" s="5">
        <f>(1*100)/1</f>
        <v>100</v>
      </c>
      <c r="M84" s="5">
        <f>(0*100)/1</f>
        <v>0</v>
      </c>
      <c r="N84" s="5">
        <f t="shared" ref="N84:X84" si="416">(1*100)/1</f>
        <v>100</v>
      </c>
      <c r="O84" s="5">
        <f t="shared" si="416"/>
        <v>100</v>
      </c>
      <c r="P84" s="5">
        <f t="shared" si="416"/>
        <v>100</v>
      </c>
      <c r="Q84" s="5">
        <f t="shared" si="416"/>
        <v>100</v>
      </c>
      <c r="R84" s="5">
        <f t="shared" si="416"/>
        <v>100</v>
      </c>
      <c r="S84" s="5">
        <f t="shared" si="416"/>
        <v>100</v>
      </c>
      <c r="T84" s="5">
        <f t="shared" si="416"/>
        <v>100</v>
      </c>
      <c r="U84" s="5">
        <f t="shared" si="416"/>
        <v>100</v>
      </c>
      <c r="V84" s="5">
        <f t="shared" si="416"/>
        <v>100</v>
      </c>
      <c r="W84" s="5">
        <f t="shared" si="416"/>
        <v>100</v>
      </c>
      <c r="X84" s="5">
        <f t="shared" si="416"/>
        <v>100</v>
      </c>
      <c r="Y84" s="5">
        <f t="shared" ref="Y84:Y85" si="417">(0*100)/1</f>
        <v>0</v>
      </c>
      <c r="Z84" s="5">
        <f t="shared" ref="Z84:AB84" si="418">(1*100)/1</f>
        <v>100</v>
      </c>
      <c r="AA84" s="5">
        <f t="shared" si="418"/>
        <v>100</v>
      </c>
      <c r="AB84" s="5">
        <f t="shared" si="418"/>
        <v>100</v>
      </c>
      <c r="AC84" s="5">
        <f>(0*100)/1</f>
        <v>0</v>
      </c>
      <c r="AD84" s="5">
        <f>(1*100)/1</f>
        <v>100</v>
      </c>
      <c r="AE84" s="5">
        <f t="shared" ref="AE84:AF84" si="419">(0*100)/1</f>
        <v>0</v>
      </c>
      <c r="AF84" s="5">
        <f t="shared" si="419"/>
        <v>0</v>
      </c>
      <c r="AG84" s="4"/>
    </row>
    <row r="85" spans="1:33">
      <c r="A85" s="1" t="s">
        <v>15</v>
      </c>
      <c r="B85" s="5">
        <f t="shared" si="397"/>
        <v>100</v>
      </c>
      <c r="C85" s="5">
        <f t="shared" ref="C85:D85" si="420">(0*100)/1</f>
        <v>0</v>
      </c>
      <c r="D85" s="5">
        <f t="shared" si="420"/>
        <v>0</v>
      </c>
      <c r="E85" s="5">
        <f t="shared" si="413"/>
        <v>100</v>
      </c>
      <c r="F85" s="5">
        <f t="shared" si="414"/>
        <v>0</v>
      </c>
      <c r="G85" s="5">
        <f t="shared" ref="G85:H85" si="421">(0*100)/1</f>
        <v>0</v>
      </c>
      <c r="H85" s="5">
        <f t="shared" si="421"/>
        <v>0</v>
      </c>
      <c r="I85" s="5">
        <f>(1*100)/1</f>
        <v>100</v>
      </c>
      <c r="J85" s="5">
        <f t="shared" ref="J85:N85" si="422">(0*100)/1</f>
        <v>0</v>
      </c>
      <c r="K85" s="5">
        <f t="shared" si="422"/>
        <v>0</v>
      </c>
      <c r="L85" s="5">
        <f t="shared" si="422"/>
        <v>0</v>
      </c>
      <c r="M85" s="5">
        <f t="shared" si="422"/>
        <v>0</v>
      </c>
      <c r="N85" s="5">
        <f t="shared" si="422"/>
        <v>0</v>
      </c>
      <c r="O85" s="5">
        <f t="shared" ref="O85:P85" si="423">(1*100)/1</f>
        <v>100</v>
      </c>
      <c r="P85" s="5">
        <f t="shared" si="423"/>
        <v>100</v>
      </c>
      <c r="Q85" s="5">
        <f t="shared" ref="Q85:R85" si="424">(0*100)/1</f>
        <v>0</v>
      </c>
      <c r="R85" s="5">
        <f t="shared" si="424"/>
        <v>0</v>
      </c>
      <c r="S85" s="5">
        <f t="shared" ref="S85:X85" si="425">(1*100)/1</f>
        <v>100</v>
      </c>
      <c r="T85" s="5">
        <f t="shared" si="425"/>
        <v>100</v>
      </c>
      <c r="U85" s="5">
        <f t="shared" si="425"/>
        <v>100</v>
      </c>
      <c r="V85" s="5">
        <f t="shared" si="425"/>
        <v>100</v>
      </c>
      <c r="W85" s="5">
        <f t="shared" si="425"/>
        <v>100</v>
      </c>
      <c r="X85" s="5">
        <f t="shared" si="425"/>
        <v>100</v>
      </c>
      <c r="Y85" s="5">
        <f t="shared" si="417"/>
        <v>0</v>
      </c>
      <c r="Z85" s="5">
        <f t="shared" ref="Z85:AD85" si="426">(0*100)/1</f>
        <v>0</v>
      </c>
      <c r="AA85" s="5">
        <f t="shared" si="426"/>
        <v>0</v>
      </c>
      <c r="AB85" s="5">
        <f t="shared" si="426"/>
        <v>0</v>
      </c>
      <c r="AC85" s="5">
        <f t="shared" si="426"/>
        <v>0</v>
      </c>
      <c r="AD85" s="5">
        <f t="shared" si="426"/>
        <v>0</v>
      </c>
      <c r="AE85" s="5">
        <f>(1*100)/1</f>
        <v>100</v>
      </c>
      <c r="AF85" s="5">
        <f>(0*100)/1</f>
        <v>0</v>
      </c>
      <c r="AG85" s="4"/>
    </row>
    <row r="86" spans="1:33">
      <c r="A86" s="1" t="s">
        <v>16</v>
      </c>
      <c r="B86" s="5">
        <f t="shared" ref="B86:AF86" si="427">(0*100)/1</f>
        <v>0</v>
      </c>
      <c r="C86" s="5">
        <f t="shared" si="427"/>
        <v>0</v>
      </c>
      <c r="D86" s="5">
        <f t="shared" si="427"/>
        <v>0</v>
      </c>
      <c r="E86" s="5">
        <f t="shared" si="427"/>
        <v>0</v>
      </c>
      <c r="F86" s="5">
        <f t="shared" si="427"/>
        <v>0</v>
      </c>
      <c r="G86" s="5">
        <f t="shared" si="427"/>
        <v>0</v>
      </c>
      <c r="H86" s="5">
        <f t="shared" si="427"/>
        <v>0</v>
      </c>
      <c r="I86" s="5">
        <f t="shared" si="427"/>
        <v>0</v>
      </c>
      <c r="J86" s="5">
        <f t="shared" si="427"/>
        <v>0</v>
      </c>
      <c r="K86" s="5">
        <f t="shared" si="427"/>
        <v>0</v>
      </c>
      <c r="L86" s="5">
        <f t="shared" si="427"/>
        <v>0</v>
      </c>
      <c r="M86" s="5">
        <f t="shared" si="427"/>
        <v>0</v>
      </c>
      <c r="N86" s="5">
        <f t="shared" si="427"/>
        <v>0</v>
      </c>
      <c r="O86" s="5">
        <f t="shared" si="427"/>
        <v>0</v>
      </c>
      <c r="P86" s="5">
        <f t="shared" si="427"/>
        <v>0</v>
      </c>
      <c r="Q86" s="5">
        <f t="shared" si="427"/>
        <v>0</v>
      </c>
      <c r="R86" s="5">
        <f t="shared" si="427"/>
        <v>0</v>
      </c>
      <c r="S86" s="5">
        <f t="shared" si="427"/>
        <v>0</v>
      </c>
      <c r="T86" s="5">
        <f t="shared" si="427"/>
        <v>0</v>
      </c>
      <c r="U86" s="5">
        <f t="shared" si="427"/>
        <v>0</v>
      </c>
      <c r="V86" s="5">
        <f t="shared" si="427"/>
        <v>0</v>
      </c>
      <c r="W86" s="5">
        <f t="shared" si="427"/>
        <v>0</v>
      </c>
      <c r="X86" s="5">
        <f t="shared" si="427"/>
        <v>0</v>
      </c>
      <c r="Y86" s="5">
        <f t="shared" si="427"/>
        <v>0</v>
      </c>
      <c r="Z86" s="5">
        <f t="shared" si="427"/>
        <v>0</v>
      </c>
      <c r="AA86" s="5">
        <f t="shared" si="427"/>
        <v>0</v>
      </c>
      <c r="AB86" s="5">
        <f t="shared" si="427"/>
        <v>0</v>
      </c>
      <c r="AC86" s="5">
        <f t="shared" si="427"/>
        <v>0</v>
      </c>
      <c r="AD86" s="5">
        <f t="shared" si="427"/>
        <v>0</v>
      </c>
      <c r="AE86" s="5">
        <f t="shared" si="427"/>
        <v>0</v>
      </c>
      <c r="AF86" s="5">
        <f t="shared" si="427"/>
        <v>0</v>
      </c>
      <c r="AG86" s="4"/>
    </row>
    <row r="87" spans="1:33">
      <c r="A87" s="1" t="s">
        <v>17</v>
      </c>
      <c r="B87" s="5">
        <f t="shared" ref="B87:AF87" si="428">(0*100)/1</f>
        <v>0</v>
      </c>
      <c r="C87" s="5">
        <f t="shared" si="428"/>
        <v>0</v>
      </c>
      <c r="D87" s="5">
        <f t="shared" si="428"/>
        <v>0</v>
      </c>
      <c r="E87" s="5">
        <f t="shared" si="428"/>
        <v>0</v>
      </c>
      <c r="F87" s="5">
        <f t="shared" si="428"/>
        <v>0</v>
      </c>
      <c r="G87" s="5">
        <f t="shared" si="428"/>
        <v>0</v>
      </c>
      <c r="H87" s="5">
        <f t="shared" si="428"/>
        <v>0</v>
      </c>
      <c r="I87" s="5">
        <f t="shared" si="428"/>
        <v>0</v>
      </c>
      <c r="J87" s="5">
        <f t="shared" si="428"/>
        <v>0</v>
      </c>
      <c r="K87" s="5">
        <f t="shared" si="428"/>
        <v>0</v>
      </c>
      <c r="L87" s="5">
        <f t="shared" si="428"/>
        <v>0</v>
      </c>
      <c r="M87" s="5">
        <f t="shared" si="428"/>
        <v>0</v>
      </c>
      <c r="N87" s="5">
        <f t="shared" si="428"/>
        <v>0</v>
      </c>
      <c r="O87" s="5">
        <f t="shared" si="428"/>
        <v>0</v>
      </c>
      <c r="P87" s="5">
        <f t="shared" si="428"/>
        <v>0</v>
      </c>
      <c r="Q87" s="5">
        <f t="shared" si="428"/>
        <v>0</v>
      </c>
      <c r="R87" s="5">
        <f t="shared" si="428"/>
        <v>0</v>
      </c>
      <c r="S87" s="5">
        <f t="shared" si="428"/>
        <v>0</v>
      </c>
      <c r="T87" s="5">
        <f t="shared" si="428"/>
        <v>0</v>
      </c>
      <c r="U87" s="5">
        <f t="shared" si="428"/>
        <v>0</v>
      </c>
      <c r="V87" s="5">
        <f t="shared" si="428"/>
        <v>0</v>
      </c>
      <c r="W87" s="5">
        <f t="shared" si="428"/>
        <v>0</v>
      </c>
      <c r="X87" s="5">
        <f t="shared" si="428"/>
        <v>0</v>
      </c>
      <c r="Y87" s="5">
        <f t="shared" si="428"/>
        <v>0</v>
      </c>
      <c r="Z87" s="5">
        <f t="shared" si="428"/>
        <v>0</v>
      </c>
      <c r="AA87" s="5">
        <f t="shared" si="428"/>
        <v>0</v>
      </c>
      <c r="AB87" s="5">
        <f t="shared" si="428"/>
        <v>0</v>
      </c>
      <c r="AC87" s="5">
        <f t="shared" si="428"/>
        <v>0</v>
      </c>
      <c r="AD87" s="5">
        <f t="shared" si="428"/>
        <v>0</v>
      </c>
      <c r="AE87" s="5">
        <f t="shared" si="428"/>
        <v>0</v>
      </c>
      <c r="AF87" s="5">
        <f t="shared" si="428"/>
        <v>0</v>
      </c>
      <c r="AG87" s="4"/>
    </row>
    <row r="88" spans="1:33">
      <c r="AG88" s="4"/>
    </row>
    <row r="89" spans="1:33">
      <c r="AG89" s="4"/>
    </row>
    <row r="90" spans="1:33">
      <c r="AG90" s="4"/>
    </row>
    <row r="91" spans="1:33">
      <c r="AG91" s="4"/>
    </row>
    <row r="92" spans="1:33">
      <c r="AG92" s="4"/>
    </row>
    <row r="93" spans="1:33">
      <c r="AG93" s="4"/>
    </row>
    <row r="94" spans="1:33">
      <c r="AG94" s="4"/>
    </row>
    <row r="95" spans="1:33">
      <c r="AG95" s="4"/>
    </row>
    <row r="96" spans="1:33">
      <c r="AG96" s="4"/>
    </row>
    <row r="97" spans="26:33">
      <c r="AG97" s="4"/>
    </row>
    <row r="98" spans="26:33">
      <c r="AG98" s="4"/>
    </row>
    <row r="99" spans="26:33">
      <c r="AG99" s="4"/>
    </row>
    <row r="100" spans="26:33">
      <c r="AG100" s="4"/>
    </row>
    <row r="101" spans="26:33">
      <c r="Z101" s="5">
        <f>MAX(B5:S18)</f>
        <v>100</v>
      </c>
      <c r="AG101" s="4"/>
    </row>
    <row r="102" spans="26:33">
      <c r="AG102" s="4"/>
    </row>
    <row r="103" spans="26:33">
      <c r="AG103" s="4"/>
    </row>
    <row r="104" spans="26:33">
      <c r="AG104" s="4"/>
    </row>
    <row r="105" spans="26:33">
      <c r="AG105" s="4"/>
    </row>
    <row r="106" spans="26:33">
      <c r="AG106" s="4"/>
    </row>
    <row r="107" spans="26:33">
      <c r="AG107" s="4"/>
    </row>
    <row r="108" spans="26:33">
      <c r="AG108" s="4"/>
    </row>
    <row r="109" spans="26:33">
      <c r="AG109" s="4"/>
    </row>
    <row r="110" spans="26:33">
      <c r="AG110" s="4"/>
    </row>
    <row r="111" spans="26:33">
      <c r="AG111" s="4"/>
    </row>
    <row r="112" spans="26:33">
      <c r="AG112" s="4"/>
    </row>
    <row r="113" spans="33:33">
      <c r="AG113" s="4"/>
    </row>
    <row r="114" spans="33:33">
      <c r="AG114" s="4"/>
    </row>
    <row r="115" spans="33:33">
      <c r="AG115" s="4"/>
    </row>
    <row r="116" spans="33:33">
      <c r="AG116" s="4"/>
    </row>
    <row r="117" spans="33:33">
      <c r="AG117" s="4"/>
    </row>
    <row r="118" spans="33:33">
      <c r="AG118" s="4"/>
    </row>
    <row r="119" spans="33:33">
      <c r="AG119" s="4"/>
    </row>
    <row r="120" spans="33:33">
      <c r="AG120" s="4"/>
    </row>
    <row r="121" spans="33:33">
      <c r="AG121" s="4"/>
    </row>
    <row r="122" spans="33:33">
      <c r="AG122" s="4"/>
    </row>
    <row r="123" spans="33:33">
      <c r="AG123" s="4"/>
    </row>
    <row r="124" spans="33:33">
      <c r="AG124" s="4"/>
    </row>
    <row r="125" spans="33:33">
      <c r="AG125" s="4"/>
    </row>
    <row r="126" spans="33:33">
      <c r="AG126" s="4"/>
    </row>
    <row r="127" spans="33:33">
      <c r="AG127" s="4"/>
    </row>
    <row r="128" spans="33:33">
      <c r="AG128" s="4"/>
    </row>
    <row r="129" spans="33:33">
      <c r="AG129" s="4"/>
    </row>
    <row r="130" spans="33:33">
      <c r="AG130" s="4"/>
    </row>
    <row r="131" spans="33:33">
      <c r="AG131" s="4"/>
    </row>
    <row r="132" spans="33:33">
      <c r="AG132" s="4"/>
    </row>
    <row r="133" spans="33:33">
      <c r="AG133" s="4"/>
    </row>
    <row r="134" spans="33:33">
      <c r="AG134" s="4"/>
    </row>
    <row r="135" spans="33:33">
      <c r="AG135" s="4"/>
    </row>
    <row r="136" spans="33:33">
      <c r="AG136" s="4"/>
    </row>
    <row r="137" spans="33:33">
      <c r="AG137" s="4"/>
    </row>
    <row r="138" spans="33:33">
      <c r="AG138" s="4"/>
    </row>
    <row r="139" spans="33:33">
      <c r="AG139" s="4"/>
    </row>
    <row r="140" spans="33:33">
      <c r="AG140" s="4"/>
    </row>
    <row r="141" spans="33:33">
      <c r="AG141" s="4"/>
    </row>
    <row r="142" spans="33:33">
      <c r="AG142" s="4"/>
    </row>
    <row r="143" spans="33:33">
      <c r="AG143" s="4"/>
    </row>
    <row r="144" spans="33:33">
      <c r="AG144" s="4"/>
    </row>
    <row r="145" spans="33:33">
      <c r="AG145" s="4"/>
    </row>
    <row r="146" spans="33:33">
      <c r="AG146" s="4"/>
    </row>
    <row r="147" spans="33:33">
      <c r="AG147" s="4"/>
    </row>
    <row r="148" spans="33:33">
      <c r="AG148" s="4"/>
    </row>
    <row r="149" spans="33:33">
      <c r="AG149" s="4"/>
    </row>
    <row r="150" spans="33:33">
      <c r="AG150" s="4"/>
    </row>
    <row r="151" spans="33:33">
      <c r="AG151" s="4"/>
    </row>
    <row r="152" spans="33:33">
      <c r="AG152" s="4"/>
    </row>
    <row r="153" spans="33:33">
      <c r="AG153" s="4"/>
    </row>
    <row r="154" spans="33:33">
      <c r="AG154" s="4"/>
    </row>
    <row r="155" spans="33:33">
      <c r="AG155" s="4"/>
    </row>
    <row r="156" spans="33:33">
      <c r="AG156" s="4"/>
    </row>
    <row r="157" spans="33:33">
      <c r="AG157" s="4"/>
    </row>
    <row r="158" spans="33:33">
      <c r="AG158" s="4"/>
    </row>
    <row r="159" spans="33:33">
      <c r="AG159" s="4"/>
    </row>
    <row r="160" spans="33:33">
      <c r="AG160" s="4"/>
    </row>
    <row r="161" spans="33:33">
      <c r="AG161" s="4"/>
    </row>
    <row r="162" spans="33:33">
      <c r="AG162" s="4"/>
    </row>
    <row r="163" spans="33:33">
      <c r="AG163" s="4"/>
    </row>
    <row r="164" spans="33:33">
      <c r="AG164" s="4"/>
    </row>
    <row r="165" spans="33:33">
      <c r="AG165" s="4"/>
    </row>
    <row r="166" spans="33:33">
      <c r="AG166" s="4"/>
    </row>
    <row r="167" spans="33:33">
      <c r="AG167" s="4"/>
    </row>
    <row r="168" spans="33:33">
      <c r="AG168" s="4"/>
    </row>
    <row r="169" spans="33:33">
      <c r="AG169" s="4"/>
    </row>
    <row r="170" spans="33:33">
      <c r="AG170" s="4"/>
    </row>
    <row r="171" spans="33:33">
      <c r="AG171" s="4"/>
    </row>
    <row r="172" spans="33:33">
      <c r="AG172" s="4"/>
    </row>
    <row r="173" spans="33:33">
      <c r="AG173" s="4"/>
    </row>
    <row r="174" spans="33:33">
      <c r="AG174" s="4"/>
    </row>
    <row r="175" spans="33:33">
      <c r="AG175" s="4"/>
    </row>
    <row r="176" spans="33:33">
      <c r="AG176" s="4"/>
    </row>
    <row r="177" spans="33:33">
      <c r="AG177" s="4"/>
    </row>
    <row r="178" spans="33:33">
      <c r="AG178" s="4"/>
    </row>
    <row r="179" spans="33:33">
      <c r="AG179" s="4"/>
    </row>
    <row r="180" spans="33:33">
      <c r="AG180" s="4"/>
    </row>
    <row r="181" spans="33:33">
      <c r="AG181" s="4"/>
    </row>
    <row r="182" spans="33:33">
      <c r="AG182" s="4"/>
    </row>
    <row r="183" spans="33:33">
      <c r="AG183" s="4"/>
    </row>
    <row r="184" spans="33:33">
      <c r="AG184" s="4"/>
    </row>
    <row r="185" spans="33:33">
      <c r="AG185" s="4"/>
    </row>
    <row r="186" spans="33:33">
      <c r="AG186" s="4"/>
    </row>
    <row r="187" spans="33:33">
      <c r="AG187" s="4"/>
    </row>
    <row r="188" spans="33:33">
      <c r="AG188" s="4"/>
    </row>
    <row r="189" spans="33:33">
      <c r="AG189" s="4"/>
    </row>
    <row r="190" spans="33:33">
      <c r="AG190" s="4"/>
    </row>
    <row r="191" spans="33:33">
      <c r="AG191" s="4"/>
    </row>
    <row r="192" spans="33:33">
      <c r="AG192" s="4"/>
    </row>
    <row r="193" spans="33:33">
      <c r="AG193" s="4"/>
    </row>
    <row r="194" spans="33:33">
      <c r="AG194" s="4"/>
    </row>
    <row r="195" spans="33:33">
      <c r="AG195" s="4"/>
    </row>
    <row r="196" spans="33:33">
      <c r="AG196" s="4"/>
    </row>
    <row r="197" spans="33:33">
      <c r="AG197" s="4"/>
    </row>
    <row r="198" spans="33:33">
      <c r="AG198" s="4"/>
    </row>
    <row r="199" spans="33:33">
      <c r="AG199" s="4"/>
    </row>
    <row r="200" spans="33:33">
      <c r="AG200" s="4"/>
    </row>
    <row r="201" spans="33:33">
      <c r="AG201" s="4"/>
    </row>
    <row r="202" spans="33:33">
      <c r="AG202" s="4"/>
    </row>
    <row r="203" spans="33:33">
      <c r="AG203" s="4"/>
    </row>
    <row r="204" spans="33:33">
      <c r="AG204" s="4"/>
    </row>
    <row r="205" spans="33:33">
      <c r="AG205" s="4"/>
    </row>
    <row r="206" spans="33:33">
      <c r="AG206" s="4"/>
    </row>
    <row r="207" spans="33:33">
      <c r="AG207" s="4"/>
    </row>
    <row r="208" spans="33:33">
      <c r="AG208" s="4"/>
    </row>
    <row r="209" spans="33:33">
      <c r="AG209" s="4"/>
    </row>
    <row r="210" spans="33:33">
      <c r="AG210" s="4"/>
    </row>
    <row r="211" spans="33:33">
      <c r="AG211" s="4"/>
    </row>
    <row r="212" spans="33:33">
      <c r="AG212" s="4"/>
    </row>
    <row r="213" spans="33:33">
      <c r="AG213" s="4"/>
    </row>
    <row r="214" spans="33:33">
      <c r="AG214" s="4"/>
    </row>
    <row r="215" spans="33:33">
      <c r="AG215" s="4"/>
    </row>
    <row r="216" spans="33:33">
      <c r="AG216" s="4"/>
    </row>
    <row r="217" spans="33:33">
      <c r="AG217" s="4"/>
    </row>
    <row r="218" spans="33:33">
      <c r="AG218" s="4"/>
    </row>
    <row r="219" spans="33:33">
      <c r="AG219" s="4"/>
    </row>
    <row r="220" spans="33:33">
      <c r="AG220" s="4"/>
    </row>
    <row r="221" spans="33:33">
      <c r="AG221" s="4"/>
    </row>
    <row r="222" spans="33:33">
      <c r="AG222" s="4"/>
    </row>
    <row r="223" spans="33:33">
      <c r="AG223" s="4"/>
    </row>
    <row r="224" spans="33:33">
      <c r="AG224" s="4"/>
    </row>
    <row r="225" spans="33:33">
      <c r="AG225" s="4"/>
    </row>
    <row r="226" spans="33:33">
      <c r="AG226" s="4"/>
    </row>
    <row r="227" spans="33:33">
      <c r="AG227" s="4"/>
    </row>
    <row r="228" spans="33:33">
      <c r="AG228" s="4"/>
    </row>
    <row r="229" spans="33:33">
      <c r="AG229" s="4"/>
    </row>
    <row r="230" spans="33:33">
      <c r="AG230" s="4"/>
    </row>
    <row r="231" spans="33:33">
      <c r="AG231" s="4"/>
    </row>
    <row r="232" spans="33:33">
      <c r="AG232" s="4"/>
    </row>
    <row r="233" spans="33:33">
      <c r="AG233" s="4"/>
    </row>
    <row r="234" spans="33:33">
      <c r="AG234" s="4"/>
    </row>
    <row r="235" spans="33:33">
      <c r="AG235" s="4"/>
    </row>
    <row r="236" spans="33:33">
      <c r="AG236" s="4"/>
    </row>
    <row r="237" spans="33:33">
      <c r="AG237" s="4"/>
    </row>
    <row r="238" spans="33:33">
      <c r="AG238" s="4"/>
    </row>
    <row r="239" spans="33:33">
      <c r="AG239" s="4"/>
    </row>
    <row r="240" spans="33:33">
      <c r="AG240" s="4"/>
    </row>
    <row r="241" spans="33:33">
      <c r="AG241" s="4"/>
    </row>
    <row r="242" spans="33:33">
      <c r="AG242" s="4"/>
    </row>
    <row r="243" spans="33:33">
      <c r="AG243" s="4"/>
    </row>
    <row r="244" spans="33:33">
      <c r="AG244" s="4"/>
    </row>
    <row r="245" spans="33:33">
      <c r="AG245" s="4"/>
    </row>
    <row r="246" spans="33:33">
      <c r="AG246" s="4"/>
    </row>
    <row r="247" spans="33:33">
      <c r="AG247" s="4"/>
    </row>
    <row r="248" spans="33:33">
      <c r="AG248" s="4"/>
    </row>
    <row r="249" spans="33:33">
      <c r="AG249" s="4"/>
    </row>
    <row r="250" spans="33:33">
      <c r="AG250" s="4"/>
    </row>
    <row r="251" spans="33:33">
      <c r="AG251" s="4"/>
    </row>
    <row r="252" spans="33:33">
      <c r="AG252" s="4"/>
    </row>
    <row r="253" spans="33:33">
      <c r="AG253" s="4"/>
    </row>
    <row r="254" spans="33:33">
      <c r="AG254" s="4"/>
    </row>
    <row r="255" spans="33:33">
      <c r="AG255" s="4"/>
    </row>
    <row r="256" spans="33:33">
      <c r="AG256" s="4"/>
    </row>
    <row r="257" spans="33:33">
      <c r="AG257" s="4"/>
    </row>
    <row r="258" spans="33:33">
      <c r="AG258" s="4"/>
    </row>
    <row r="259" spans="33:33">
      <c r="AG259" s="4"/>
    </row>
    <row r="260" spans="33:33">
      <c r="AG260" s="4"/>
    </row>
    <row r="261" spans="33:33">
      <c r="AG261" s="4"/>
    </row>
    <row r="262" spans="33:33">
      <c r="AG262" s="4"/>
    </row>
    <row r="263" spans="33:33">
      <c r="AG263" s="4"/>
    </row>
    <row r="264" spans="33:33">
      <c r="AG264" s="4"/>
    </row>
    <row r="265" spans="33:33">
      <c r="AG265" s="4"/>
    </row>
    <row r="266" spans="33:33">
      <c r="AG266" s="4"/>
    </row>
    <row r="267" spans="33:33">
      <c r="AG267" s="4"/>
    </row>
    <row r="268" spans="33:33">
      <c r="AG268" s="4"/>
    </row>
    <row r="269" spans="33:33">
      <c r="AG269" s="4"/>
    </row>
    <row r="270" spans="33:33">
      <c r="AG270" s="4"/>
    </row>
    <row r="271" spans="33:33">
      <c r="AG271" s="4"/>
    </row>
    <row r="272" spans="33:33">
      <c r="AG272" s="4"/>
    </row>
    <row r="273" spans="33:33">
      <c r="AG273" s="4"/>
    </row>
    <row r="274" spans="33:33">
      <c r="AG274" s="4"/>
    </row>
    <row r="275" spans="33:33">
      <c r="AG275" s="4"/>
    </row>
    <row r="276" spans="33:33">
      <c r="AG276" s="4"/>
    </row>
    <row r="277" spans="33:33">
      <c r="AG277" s="4"/>
    </row>
    <row r="278" spans="33:33">
      <c r="AG278" s="4"/>
    </row>
    <row r="279" spans="33:33">
      <c r="AG279" s="4"/>
    </row>
    <row r="280" spans="33:33">
      <c r="AG280" s="4"/>
    </row>
    <row r="281" spans="33:33">
      <c r="AG281" s="4"/>
    </row>
    <row r="282" spans="33:33">
      <c r="AG282" s="4"/>
    </row>
    <row r="283" spans="33:33">
      <c r="AG283" s="4"/>
    </row>
    <row r="284" spans="33:33">
      <c r="AG284" s="4"/>
    </row>
    <row r="285" spans="33:33">
      <c r="AG285" s="4"/>
    </row>
    <row r="286" spans="33:33">
      <c r="AG286" s="4"/>
    </row>
    <row r="287" spans="33:33">
      <c r="AG287" s="4"/>
    </row>
    <row r="288" spans="33:33">
      <c r="AG288" s="4"/>
    </row>
    <row r="289" spans="33:33">
      <c r="AG289" s="4"/>
    </row>
    <row r="290" spans="33:33">
      <c r="AG290" s="4"/>
    </row>
    <row r="291" spans="33:33">
      <c r="AG291" s="4"/>
    </row>
    <row r="292" spans="33:33">
      <c r="AG292" s="4"/>
    </row>
    <row r="293" spans="33:33">
      <c r="AG293" s="4"/>
    </row>
    <row r="294" spans="33:33">
      <c r="AG294" s="4"/>
    </row>
    <row r="295" spans="33:33">
      <c r="AG295" s="4"/>
    </row>
    <row r="296" spans="33:33">
      <c r="AG296" s="4"/>
    </row>
    <row r="297" spans="33:33">
      <c r="AG297" s="4"/>
    </row>
    <row r="298" spans="33:33">
      <c r="AG298" s="4"/>
    </row>
    <row r="299" spans="33:33">
      <c r="AG299" s="4"/>
    </row>
    <row r="300" spans="33:33">
      <c r="AG300" s="4"/>
    </row>
    <row r="301" spans="33:33">
      <c r="AG301" s="4"/>
    </row>
    <row r="302" spans="33:33">
      <c r="AG302" s="4"/>
    </row>
    <row r="303" spans="33:33">
      <c r="AG303" s="4"/>
    </row>
    <row r="304" spans="33:33">
      <c r="AG304" s="4"/>
    </row>
    <row r="305" spans="33:33">
      <c r="AG305" s="4"/>
    </row>
    <row r="306" spans="33:33">
      <c r="AG306" s="4"/>
    </row>
    <row r="307" spans="33:33">
      <c r="AG307" s="4"/>
    </row>
    <row r="308" spans="33:33">
      <c r="AG308" s="4"/>
    </row>
    <row r="309" spans="33:33">
      <c r="AG309" s="4"/>
    </row>
    <row r="310" spans="33:33">
      <c r="AG310" s="4"/>
    </row>
    <row r="311" spans="33:33">
      <c r="AG311" s="4"/>
    </row>
    <row r="312" spans="33:33">
      <c r="AG312" s="4"/>
    </row>
    <row r="313" spans="33:33">
      <c r="AG313" s="4"/>
    </row>
    <row r="314" spans="33:33">
      <c r="AG314" s="4"/>
    </row>
    <row r="315" spans="33:33">
      <c r="AG315" s="4"/>
    </row>
    <row r="316" spans="33:33">
      <c r="AG316" s="4"/>
    </row>
    <row r="317" spans="33:33">
      <c r="AG317" s="4"/>
    </row>
    <row r="318" spans="33:33">
      <c r="AG318" s="4"/>
    </row>
    <row r="319" spans="33:33">
      <c r="AG319" s="4"/>
    </row>
    <row r="320" spans="33:33">
      <c r="AG320" s="4"/>
    </row>
    <row r="321" spans="33:33">
      <c r="AG321" s="4"/>
    </row>
    <row r="322" spans="33:33">
      <c r="AG322" s="4"/>
    </row>
    <row r="323" spans="33:33">
      <c r="AG323" s="4"/>
    </row>
    <row r="324" spans="33:33">
      <c r="AG324" s="4"/>
    </row>
    <row r="325" spans="33:33">
      <c r="AG325" s="4"/>
    </row>
    <row r="326" spans="33:33">
      <c r="AG326" s="4"/>
    </row>
    <row r="327" spans="33:33">
      <c r="AG327" s="4"/>
    </row>
    <row r="328" spans="33:33">
      <c r="AG328" s="4"/>
    </row>
    <row r="329" spans="33:33">
      <c r="AG329" s="4"/>
    </row>
    <row r="330" spans="33:33">
      <c r="AG330" s="4"/>
    </row>
    <row r="331" spans="33:33">
      <c r="AG331" s="4"/>
    </row>
    <row r="332" spans="33:33">
      <c r="AG332" s="4"/>
    </row>
    <row r="333" spans="33:33">
      <c r="AG333" s="4"/>
    </row>
    <row r="334" spans="33:33">
      <c r="AG334" s="4"/>
    </row>
    <row r="335" spans="33:33">
      <c r="AG335" s="4"/>
    </row>
    <row r="336" spans="33:33">
      <c r="AG336" s="4"/>
    </row>
    <row r="337" spans="33:33">
      <c r="AG337" s="4"/>
    </row>
    <row r="338" spans="33:33">
      <c r="AG338" s="4"/>
    </row>
    <row r="339" spans="33:33">
      <c r="AG339" s="4"/>
    </row>
    <row r="340" spans="33:33">
      <c r="AG340" s="4"/>
    </row>
    <row r="341" spans="33:33">
      <c r="AG341" s="4"/>
    </row>
    <row r="342" spans="33:33">
      <c r="AG342" s="4"/>
    </row>
    <row r="343" spans="33:33">
      <c r="AG343" s="4"/>
    </row>
    <row r="344" spans="33:33">
      <c r="AG344" s="4"/>
    </row>
    <row r="345" spans="33:33">
      <c r="AG345" s="4"/>
    </row>
    <row r="346" spans="33:33">
      <c r="AG346" s="4"/>
    </row>
    <row r="347" spans="33:33">
      <c r="AG347" s="4"/>
    </row>
    <row r="348" spans="33:33">
      <c r="AG348" s="4"/>
    </row>
    <row r="349" spans="33:33">
      <c r="AG349" s="4"/>
    </row>
    <row r="350" spans="33:33">
      <c r="AG350" s="4"/>
    </row>
    <row r="351" spans="33:33">
      <c r="AG351" s="4"/>
    </row>
    <row r="352" spans="33:33">
      <c r="AG352" s="4"/>
    </row>
    <row r="353" spans="33:33">
      <c r="AG353" s="4"/>
    </row>
    <row r="354" spans="33:33">
      <c r="AG354" s="4"/>
    </row>
    <row r="355" spans="33:33">
      <c r="AG355" s="4"/>
    </row>
    <row r="356" spans="33:33">
      <c r="AG356" s="4"/>
    </row>
    <row r="357" spans="33:33">
      <c r="AG357" s="4"/>
    </row>
    <row r="358" spans="33:33">
      <c r="AG358" s="4"/>
    </row>
    <row r="359" spans="33:33">
      <c r="AG359" s="4"/>
    </row>
    <row r="360" spans="33:33">
      <c r="AG360" s="4"/>
    </row>
    <row r="361" spans="33:33">
      <c r="AG361" s="4"/>
    </row>
    <row r="362" spans="33:33">
      <c r="AG362" s="4"/>
    </row>
    <row r="363" spans="33:33">
      <c r="AG363" s="4"/>
    </row>
    <row r="364" spans="33:33">
      <c r="AG364" s="4"/>
    </row>
    <row r="365" spans="33:33">
      <c r="AG365" s="4"/>
    </row>
    <row r="366" spans="33:33">
      <c r="AG366" s="4"/>
    </row>
    <row r="367" spans="33:33">
      <c r="AG367" s="4"/>
    </row>
    <row r="368" spans="33:33">
      <c r="AG368" s="4"/>
    </row>
    <row r="369" spans="33:33">
      <c r="AG369" s="4"/>
    </row>
    <row r="370" spans="33:33">
      <c r="AG370" s="4"/>
    </row>
    <row r="371" spans="33:33">
      <c r="AG371" s="4"/>
    </row>
    <row r="372" spans="33:33">
      <c r="AG372" s="4"/>
    </row>
    <row r="373" spans="33:33">
      <c r="AG373" s="4"/>
    </row>
    <row r="374" spans="33:33">
      <c r="AG374" s="4"/>
    </row>
    <row r="375" spans="33:33">
      <c r="AG375" s="4"/>
    </row>
    <row r="376" spans="33:33">
      <c r="AG376" s="4"/>
    </row>
    <row r="377" spans="33:33">
      <c r="AG377" s="4"/>
    </row>
    <row r="378" spans="33:33">
      <c r="AG378" s="4"/>
    </row>
    <row r="379" spans="33:33">
      <c r="AG379" s="4"/>
    </row>
    <row r="380" spans="33:33">
      <c r="AG380" s="4"/>
    </row>
    <row r="381" spans="33:33">
      <c r="AG381" s="4"/>
    </row>
    <row r="382" spans="33:33">
      <c r="AG382" s="4"/>
    </row>
    <row r="383" spans="33:33">
      <c r="AG383" s="4"/>
    </row>
    <row r="384" spans="33:33">
      <c r="AG384" s="4"/>
    </row>
    <row r="385" spans="33:33">
      <c r="AG385" s="4"/>
    </row>
    <row r="386" spans="33:33">
      <c r="AG386" s="4"/>
    </row>
    <row r="387" spans="33:33">
      <c r="AG387" s="4"/>
    </row>
    <row r="388" spans="33:33">
      <c r="AG388" s="4"/>
    </row>
    <row r="389" spans="33:33">
      <c r="AG389" s="4"/>
    </row>
    <row r="390" spans="33:33">
      <c r="AG390" s="4"/>
    </row>
    <row r="391" spans="33:33">
      <c r="AG391" s="4"/>
    </row>
    <row r="392" spans="33:33">
      <c r="AG392" s="4"/>
    </row>
    <row r="393" spans="33:33">
      <c r="AG393" s="4"/>
    </row>
    <row r="394" spans="33:33">
      <c r="AG394" s="4"/>
    </row>
    <row r="395" spans="33:33">
      <c r="AG395" s="4"/>
    </row>
    <row r="396" spans="33:33">
      <c r="AG396" s="4"/>
    </row>
    <row r="397" spans="33:33">
      <c r="AG397" s="4"/>
    </row>
    <row r="398" spans="33:33">
      <c r="AG398" s="4"/>
    </row>
    <row r="399" spans="33:33">
      <c r="AG399" s="4"/>
    </row>
    <row r="400" spans="33:33">
      <c r="AG400" s="4"/>
    </row>
    <row r="401" spans="33:33">
      <c r="AG401" s="4"/>
    </row>
    <row r="402" spans="33:33">
      <c r="AG402" s="4"/>
    </row>
    <row r="403" spans="33:33">
      <c r="AG403" s="4"/>
    </row>
    <row r="404" spans="33:33">
      <c r="AG404" s="4"/>
    </row>
    <row r="405" spans="33:33">
      <c r="AG405" s="4"/>
    </row>
    <row r="406" spans="33:33">
      <c r="AG406" s="4"/>
    </row>
    <row r="407" spans="33:33">
      <c r="AG407" s="4"/>
    </row>
    <row r="408" spans="33:33">
      <c r="AG408" s="4"/>
    </row>
    <row r="409" spans="33:33">
      <c r="AG409" s="4"/>
    </row>
    <row r="410" spans="33:33">
      <c r="AG410" s="4"/>
    </row>
    <row r="411" spans="33:33">
      <c r="AG411" s="4"/>
    </row>
    <row r="412" spans="33:33">
      <c r="AG412" s="4"/>
    </row>
    <row r="413" spans="33:33">
      <c r="AG413" s="4"/>
    </row>
    <row r="414" spans="33:33">
      <c r="AG414" s="4"/>
    </row>
    <row r="415" spans="33:33">
      <c r="AG415" s="4"/>
    </row>
    <row r="416" spans="33:33">
      <c r="AG416" s="4"/>
    </row>
    <row r="417" spans="33:33">
      <c r="AG417" s="4"/>
    </row>
    <row r="418" spans="33:33">
      <c r="AG418" s="4"/>
    </row>
    <row r="419" spans="33:33">
      <c r="AG419" s="4"/>
    </row>
    <row r="420" spans="33:33">
      <c r="AG420" s="4"/>
    </row>
    <row r="421" spans="33:33">
      <c r="AG421" s="4"/>
    </row>
    <row r="422" spans="33:33">
      <c r="AG422" s="4"/>
    </row>
    <row r="423" spans="33:33">
      <c r="AG423" s="4"/>
    </row>
    <row r="424" spans="33:33">
      <c r="AG424" s="4"/>
    </row>
    <row r="425" spans="33:33">
      <c r="AG425" s="4"/>
    </row>
    <row r="426" spans="33:33">
      <c r="AG426" s="4"/>
    </row>
    <row r="427" spans="33:33">
      <c r="AG427" s="4"/>
    </row>
    <row r="428" spans="33:33">
      <c r="AG428" s="4"/>
    </row>
    <row r="429" spans="33:33">
      <c r="AG429" s="4"/>
    </row>
    <row r="430" spans="33:33">
      <c r="AG430" s="4"/>
    </row>
    <row r="431" spans="33:33">
      <c r="AG431" s="4"/>
    </row>
    <row r="432" spans="33:33">
      <c r="AG432" s="4"/>
    </row>
    <row r="433" spans="33:33">
      <c r="AG433" s="4"/>
    </row>
    <row r="434" spans="33:33">
      <c r="AG434" s="4"/>
    </row>
    <row r="435" spans="33:33">
      <c r="AG435" s="4"/>
    </row>
    <row r="436" spans="33:33">
      <c r="AG436" s="4"/>
    </row>
    <row r="437" spans="33:33">
      <c r="AG437" s="4"/>
    </row>
    <row r="438" spans="33:33">
      <c r="AG438" s="4"/>
    </row>
    <row r="439" spans="33:33">
      <c r="AG439" s="4"/>
    </row>
    <row r="440" spans="33:33">
      <c r="AG440" s="4"/>
    </row>
    <row r="441" spans="33:33">
      <c r="AG441" s="4"/>
    </row>
    <row r="442" spans="33:33">
      <c r="AG442" s="4"/>
    </row>
    <row r="443" spans="33:33">
      <c r="AG443" s="4"/>
    </row>
    <row r="444" spans="33:33">
      <c r="AG444" s="4"/>
    </row>
    <row r="445" spans="33:33">
      <c r="AG445" s="4"/>
    </row>
    <row r="446" spans="33:33">
      <c r="AG446" s="4"/>
    </row>
    <row r="447" spans="33:33">
      <c r="AG447" s="4"/>
    </row>
    <row r="448" spans="33:33">
      <c r="AG448" s="4"/>
    </row>
    <row r="449" spans="33:33">
      <c r="AG449" s="4"/>
    </row>
    <row r="450" spans="33:33">
      <c r="AG450" s="4"/>
    </row>
    <row r="451" spans="33:33">
      <c r="AG451" s="4"/>
    </row>
    <row r="452" spans="33:33">
      <c r="AG452" s="4"/>
    </row>
    <row r="453" spans="33:33">
      <c r="AG453" s="4"/>
    </row>
    <row r="454" spans="33:33">
      <c r="AG454" s="4"/>
    </row>
    <row r="455" spans="33:33">
      <c r="AG455" s="4"/>
    </row>
    <row r="456" spans="33:33">
      <c r="AG456" s="4"/>
    </row>
    <row r="457" spans="33:33">
      <c r="AG457" s="4"/>
    </row>
    <row r="458" spans="33:33">
      <c r="AG458" s="4"/>
    </row>
    <row r="459" spans="33:33">
      <c r="AG459" s="4"/>
    </row>
    <row r="460" spans="33:33">
      <c r="AG460" s="4"/>
    </row>
    <row r="461" spans="33:33">
      <c r="AG461" s="4"/>
    </row>
    <row r="462" spans="33:33">
      <c r="AG462" s="4"/>
    </row>
    <row r="463" spans="33:33">
      <c r="AG463" s="4"/>
    </row>
    <row r="464" spans="33:33">
      <c r="AG464" s="4"/>
    </row>
    <row r="465" spans="33:33">
      <c r="AG465" s="4"/>
    </row>
    <row r="466" spans="33:33">
      <c r="AG466" s="4"/>
    </row>
    <row r="467" spans="33:33">
      <c r="AG467" s="4"/>
    </row>
    <row r="468" spans="33:33">
      <c r="AG468" s="4"/>
    </row>
    <row r="469" spans="33:33">
      <c r="AG469" s="4"/>
    </row>
    <row r="470" spans="33:33">
      <c r="AG470" s="4"/>
    </row>
    <row r="471" spans="33:33">
      <c r="AG471" s="4"/>
    </row>
    <row r="472" spans="33:33">
      <c r="AG472" s="4"/>
    </row>
    <row r="473" spans="33:33">
      <c r="AG473" s="4"/>
    </row>
    <row r="474" spans="33:33">
      <c r="AG474" s="4"/>
    </row>
    <row r="475" spans="33:33">
      <c r="AG475" s="4"/>
    </row>
    <row r="476" spans="33:33">
      <c r="AG476" s="4"/>
    </row>
    <row r="477" spans="33:33">
      <c r="AG477" s="4"/>
    </row>
    <row r="478" spans="33:33">
      <c r="AG478" s="4"/>
    </row>
    <row r="479" spans="33:33">
      <c r="AG479" s="4"/>
    </row>
    <row r="480" spans="33:33">
      <c r="AG480" s="4"/>
    </row>
    <row r="481" spans="33:33">
      <c r="AG481" s="4"/>
    </row>
    <row r="482" spans="33:33">
      <c r="AG482" s="4"/>
    </row>
    <row r="483" spans="33:33">
      <c r="AG483" s="4"/>
    </row>
    <row r="484" spans="33:33">
      <c r="AG484" s="4"/>
    </row>
    <row r="485" spans="33:33">
      <c r="AG485" s="4"/>
    </row>
    <row r="486" spans="33:33">
      <c r="AG486" s="4"/>
    </row>
    <row r="487" spans="33:33">
      <c r="AG487" s="4"/>
    </row>
    <row r="488" spans="33:33">
      <c r="AG488" s="4"/>
    </row>
    <row r="489" spans="33:33">
      <c r="AG489" s="4"/>
    </row>
    <row r="490" spans="33:33">
      <c r="AG490" s="4"/>
    </row>
    <row r="491" spans="33:33">
      <c r="AG491" s="4"/>
    </row>
    <row r="492" spans="33:33">
      <c r="AG492" s="4"/>
    </row>
    <row r="493" spans="33:33">
      <c r="AG493" s="4"/>
    </row>
    <row r="494" spans="33:33">
      <c r="AG494" s="4"/>
    </row>
    <row r="495" spans="33:33">
      <c r="AG495" s="4"/>
    </row>
    <row r="496" spans="33:33">
      <c r="AG496" s="4"/>
    </row>
    <row r="497" spans="33:33">
      <c r="AG497" s="4"/>
    </row>
    <row r="498" spans="33:33">
      <c r="AG498" s="4"/>
    </row>
    <row r="499" spans="33:33">
      <c r="AG499" s="4"/>
    </row>
    <row r="500" spans="33:33">
      <c r="AG500" s="4"/>
    </row>
    <row r="501" spans="33:33">
      <c r="AG501" s="4"/>
    </row>
    <row r="502" spans="33:33">
      <c r="AG502" s="4"/>
    </row>
    <row r="503" spans="33:33">
      <c r="AG503" s="4"/>
    </row>
    <row r="504" spans="33:33">
      <c r="AG504" s="4"/>
    </row>
    <row r="505" spans="33:33">
      <c r="AG505" s="4"/>
    </row>
    <row r="506" spans="33:33">
      <c r="AG506" s="4"/>
    </row>
    <row r="507" spans="33:33">
      <c r="AG507" s="4"/>
    </row>
    <row r="508" spans="33:33">
      <c r="AG508" s="4"/>
    </row>
    <row r="509" spans="33:33">
      <c r="AG509" s="4"/>
    </row>
    <row r="510" spans="33:33">
      <c r="AG510" s="4"/>
    </row>
    <row r="511" spans="33:33">
      <c r="AG511" s="4"/>
    </row>
    <row r="512" spans="33:33">
      <c r="AG512" s="4"/>
    </row>
    <row r="513" spans="33:33">
      <c r="AG513" s="4"/>
    </row>
    <row r="514" spans="33:33">
      <c r="AG514" s="4"/>
    </row>
    <row r="515" spans="33:33">
      <c r="AG515" s="4"/>
    </row>
    <row r="516" spans="33:33">
      <c r="AG516" s="4"/>
    </row>
    <row r="517" spans="33:33">
      <c r="AG517" s="4"/>
    </row>
    <row r="518" spans="33:33">
      <c r="AG518" s="4"/>
    </row>
    <row r="519" spans="33:33">
      <c r="AG519" s="4"/>
    </row>
    <row r="520" spans="33:33">
      <c r="AG520" s="4"/>
    </row>
    <row r="521" spans="33:33">
      <c r="AG521" s="4"/>
    </row>
    <row r="522" spans="33:33">
      <c r="AG522" s="4"/>
    </row>
    <row r="523" spans="33:33">
      <c r="AG523" s="4"/>
    </row>
    <row r="524" spans="33:33">
      <c r="AG524" s="4"/>
    </row>
    <row r="525" spans="33:33">
      <c r="AG525" s="4"/>
    </row>
    <row r="526" spans="33:33">
      <c r="AG526" s="4"/>
    </row>
    <row r="527" spans="33:33">
      <c r="AG527" s="4"/>
    </row>
    <row r="528" spans="33:33">
      <c r="AG528" s="4"/>
    </row>
    <row r="529" spans="33:33">
      <c r="AG529" s="4"/>
    </row>
    <row r="530" spans="33:33">
      <c r="AG530" s="4"/>
    </row>
    <row r="531" spans="33:33">
      <c r="AG531" s="4"/>
    </row>
    <row r="532" spans="33:33">
      <c r="AG532" s="4"/>
    </row>
    <row r="533" spans="33:33">
      <c r="AG533" s="4"/>
    </row>
    <row r="534" spans="33:33">
      <c r="AG534" s="4"/>
    </row>
    <row r="535" spans="33:33">
      <c r="AG535" s="4"/>
    </row>
    <row r="536" spans="33:33">
      <c r="AG536" s="4"/>
    </row>
    <row r="537" spans="33:33">
      <c r="AG537" s="4"/>
    </row>
    <row r="538" spans="33:33">
      <c r="AG538" s="4"/>
    </row>
    <row r="539" spans="33:33">
      <c r="AG539" s="4"/>
    </row>
    <row r="540" spans="33:33">
      <c r="AG540" s="4"/>
    </row>
    <row r="541" spans="33:33">
      <c r="AG541" s="4"/>
    </row>
    <row r="542" spans="33:33">
      <c r="AG542" s="4"/>
    </row>
    <row r="543" spans="33:33">
      <c r="AG543" s="4"/>
    </row>
    <row r="544" spans="33:33">
      <c r="AG544" s="4"/>
    </row>
    <row r="545" spans="33:33">
      <c r="AG545" s="4"/>
    </row>
    <row r="546" spans="33:33">
      <c r="AG546" s="4"/>
    </row>
    <row r="547" spans="33:33">
      <c r="AG547" s="4"/>
    </row>
    <row r="548" spans="33:33">
      <c r="AG548" s="4"/>
    </row>
    <row r="549" spans="33:33">
      <c r="AG549" s="4"/>
    </row>
    <row r="550" spans="33:33">
      <c r="AG550" s="4"/>
    </row>
    <row r="551" spans="33:33">
      <c r="AG551" s="4"/>
    </row>
    <row r="552" spans="33:33">
      <c r="AG552" s="4"/>
    </row>
    <row r="553" spans="33:33">
      <c r="AG553" s="4"/>
    </row>
    <row r="554" spans="33:33">
      <c r="AG554" s="4"/>
    </row>
    <row r="555" spans="33:33">
      <c r="AG555" s="4"/>
    </row>
    <row r="556" spans="33:33">
      <c r="AG556" s="4"/>
    </row>
    <row r="557" spans="33:33">
      <c r="AG557" s="4"/>
    </row>
    <row r="558" spans="33:33">
      <c r="AG558" s="4"/>
    </row>
    <row r="559" spans="33:33">
      <c r="AG559" s="4"/>
    </row>
    <row r="560" spans="33:33">
      <c r="AG560" s="4"/>
    </row>
    <row r="561" spans="33:33">
      <c r="AG561" s="4"/>
    </row>
    <row r="562" spans="33:33">
      <c r="AG562" s="4"/>
    </row>
    <row r="563" spans="33:33">
      <c r="AG563" s="4"/>
    </row>
    <row r="564" spans="33:33">
      <c r="AG564" s="4"/>
    </row>
    <row r="565" spans="33:33">
      <c r="AG565" s="4"/>
    </row>
    <row r="566" spans="33:33">
      <c r="AG566" s="4"/>
    </row>
    <row r="567" spans="33:33">
      <c r="AG567" s="4"/>
    </row>
    <row r="568" spans="33:33">
      <c r="AG568" s="4"/>
    </row>
    <row r="569" spans="33:33">
      <c r="AG569" s="4"/>
    </row>
    <row r="570" spans="33:33">
      <c r="AG570" s="4"/>
    </row>
    <row r="571" spans="33:33">
      <c r="AG571" s="4"/>
    </row>
    <row r="572" spans="33:33">
      <c r="AG572" s="4"/>
    </row>
    <row r="573" spans="33:33">
      <c r="AG573" s="4"/>
    </row>
    <row r="574" spans="33:33">
      <c r="AG574" s="4"/>
    </row>
    <row r="575" spans="33:33">
      <c r="AG575" s="4"/>
    </row>
    <row r="576" spans="33:33">
      <c r="AG576" s="4"/>
    </row>
    <row r="577" spans="33:33">
      <c r="AG577" s="4"/>
    </row>
    <row r="578" spans="33:33">
      <c r="AG578" s="4"/>
    </row>
    <row r="579" spans="33:33">
      <c r="AG579" s="4"/>
    </row>
    <row r="580" spans="33:33">
      <c r="AG580" s="4"/>
    </row>
    <row r="581" spans="33:33">
      <c r="AG581" s="4"/>
    </row>
    <row r="582" spans="33:33">
      <c r="AG582" s="4"/>
    </row>
    <row r="583" spans="33:33">
      <c r="AG583" s="4"/>
    </row>
    <row r="584" spans="33:33">
      <c r="AG584" s="4"/>
    </row>
    <row r="585" spans="33:33">
      <c r="AG585" s="4"/>
    </row>
    <row r="586" spans="33:33">
      <c r="AG586" s="4"/>
    </row>
    <row r="587" spans="33:33">
      <c r="AG587" s="4"/>
    </row>
    <row r="588" spans="33:33">
      <c r="AG588" s="4"/>
    </row>
    <row r="589" spans="33:33">
      <c r="AG589" s="4"/>
    </row>
    <row r="590" spans="33:33">
      <c r="AG590" s="4"/>
    </row>
    <row r="591" spans="33:33">
      <c r="AG591" s="4"/>
    </row>
    <row r="592" spans="33:33">
      <c r="AG592" s="4"/>
    </row>
    <row r="593" spans="33:33">
      <c r="AG593" s="4"/>
    </row>
    <row r="594" spans="33:33">
      <c r="AG594" s="4"/>
    </row>
    <row r="595" spans="33:33">
      <c r="AG595" s="4"/>
    </row>
    <row r="596" spans="33:33">
      <c r="AG596" s="4"/>
    </row>
    <row r="597" spans="33:33">
      <c r="AG597" s="4"/>
    </row>
    <row r="598" spans="33:33">
      <c r="AG598" s="4"/>
    </row>
    <row r="599" spans="33:33">
      <c r="AG599" s="4"/>
    </row>
    <row r="600" spans="33:33">
      <c r="AG600" s="4"/>
    </row>
    <row r="601" spans="33:33">
      <c r="AG601" s="4"/>
    </row>
    <row r="602" spans="33:33">
      <c r="AG602" s="4"/>
    </row>
    <row r="603" spans="33:33">
      <c r="AG603" s="4"/>
    </row>
    <row r="604" spans="33:33">
      <c r="AG604" s="4"/>
    </row>
    <row r="605" spans="33:33">
      <c r="AG605" s="4"/>
    </row>
    <row r="606" spans="33:33">
      <c r="AG606" s="4"/>
    </row>
    <row r="607" spans="33:33">
      <c r="AG607" s="4"/>
    </row>
    <row r="608" spans="33:33">
      <c r="AG608" s="4"/>
    </row>
    <row r="609" spans="33:33">
      <c r="AG609" s="4"/>
    </row>
    <row r="610" spans="33:33">
      <c r="AG610" s="4"/>
    </row>
    <row r="611" spans="33:33">
      <c r="AG611" s="4"/>
    </row>
    <row r="612" spans="33:33">
      <c r="AG612" s="4"/>
    </row>
    <row r="613" spans="33:33">
      <c r="AG613" s="4"/>
    </row>
    <row r="614" spans="33:33">
      <c r="AG614" s="4"/>
    </row>
    <row r="615" spans="33:33">
      <c r="AG615" s="4"/>
    </row>
    <row r="616" spans="33:33">
      <c r="AG616" s="4"/>
    </row>
    <row r="617" spans="33:33">
      <c r="AG617" s="4"/>
    </row>
    <row r="618" spans="33:33">
      <c r="AG618" s="4"/>
    </row>
    <row r="619" spans="33:33">
      <c r="AG619" s="4"/>
    </row>
    <row r="620" spans="33:33">
      <c r="AG620" s="4"/>
    </row>
    <row r="621" spans="33:33">
      <c r="AG621" s="4"/>
    </row>
    <row r="622" spans="33:33">
      <c r="AG622" s="4"/>
    </row>
    <row r="623" spans="33:33">
      <c r="AG623" s="4"/>
    </row>
    <row r="624" spans="33:33">
      <c r="AG624" s="4"/>
    </row>
    <row r="625" spans="33:33">
      <c r="AG625" s="4"/>
    </row>
    <row r="626" spans="33:33">
      <c r="AG626" s="4"/>
    </row>
    <row r="627" spans="33:33">
      <c r="AG627" s="4"/>
    </row>
    <row r="628" spans="33:33">
      <c r="AG628" s="4"/>
    </row>
    <row r="629" spans="33:33">
      <c r="AG629" s="4"/>
    </row>
    <row r="630" spans="33:33">
      <c r="AG630" s="4"/>
    </row>
    <row r="631" spans="33:33">
      <c r="AG631" s="4"/>
    </row>
    <row r="632" spans="33:33">
      <c r="AG632" s="4"/>
    </row>
    <row r="633" spans="33:33">
      <c r="AG633" s="4"/>
    </row>
    <row r="634" spans="33:33">
      <c r="AG634" s="4"/>
    </row>
    <row r="635" spans="33:33">
      <c r="AG635" s="4"/>
    </row>
    <row r="636" spans="33:33">
      <c r="AG636" s="4"/>
    </row>
    <row r="637" spans="33:33">
      <c r="AG637" s="4"/>
    </row>
    <row r="638" spans="33:33">
      <c r="AG638" s="4"/>
    </row>
    <row r="639" spans="33:33">
      <c r="AG639" s="4"/>
    </row>
    <row r="640" spans="33:33">
      <c r="AG640" s="4"/>
    </row>
    <row r="641" spans="33:33">
      <c r="AG641" s="4"/>
    </row>
    <row r="642" spans="33:33">
      <c r="AG642" s="4"/>
    </row>
    <row r="643" spans="33:33">
      <c r="AG643" s="4"/>
    </row>
    <row r="644" spans="33:33">
      <c r="AG644" s="4"/>
    </row>
    <row r="645" spans="33:33">
      <c r="AG645" s="4"/>
    </row>
    <row r="646" spans="33:33">
      <c r="AG646" s="4"/>
    </row>
    <row r="647" spans="33:33">
      <c r="AG647" s="4"/>
    </row>
    <row r="648" spans="33:33">
      <c r="AG648" s="4"/>
    </row>
    <row r="649" spans="33:33">
      <c r="AG649" s="4"/>
    </row>
    <row r="650" spans="33:33">
      <c r="AG650" s="4"/>
    </row>
    <row r="651" spans="33:33">
      <c r="AG651" s="4"/>
    </row>
    <row r="652" spans="33:33">
      <c r="AG652" s="4"/>
    </row>
    <row r="653" spans="33:33">
      <c r="AG653" s="4"/>
    </row>
    <row r="654" spans="33:33">
      <c r="AG654" s="4"/>
    </row>
    <row r="655" spans="33:33">
      <c r="AG655" s="4"/>
    </row>
    <row r="656" spans="33:33">
      <c r="AG656" s="4"/>
    </row>
    <row r="657" spans="33:33">
      <c r="AG657" s="4"/>
    </row>
    <row r="658" spans="33:33">
      <c r="AG658" s="4"/>
    </row>
    <row r="659" spans="33:33">
      <c r="AG659" s="4"/>
    </row>
    <row r="660" spans="33:33">
      <c r="AG660" s="4"/>
    </row>
    <row r="661" spans="33:33">
      <c r="AG661" s="4"/>
    </row>
    <row r="662" spans="33:33">
      <c r="AG662" s="4"/>
    </row>
    <row r="663" spans="33:33">
      <c r="AG663" s="4"/>
    </row>
    <row r="664" spans="33:33">
      <c r="AG664" s="4"/>
    </row>
    <row r="665" spans="33:33">
      <c r="AG665" s="4"/>
    </row>
    <row r="666" spans="33:33">
      <c r="AG666" s="4"/>
    </row>
    <row r="667" spans="33:33">
      <c r="AG667" s="4"/>
    </row>
    <row r="668" spans="33:33">
      <c r="AG668" s="4"/>
    </row>
    <row r="669" spans="33:33">
      <c r="AG669" s="4"/>
    </row>
    <row r="670" spans="33:33">
      <c r="AG670" s="4"/>
    </row>
    <row r="671" spans="33:33">
      <c r="AG671" s="4"/>
    </row>
    <row r="672" spans="33:33">
      <c r="AG672" s="4"/>
    </row>
    <row r="673" spans="33:33">
      <c r="AG673" s="4"/>
    </row>
    <row r="674" spans="33:33">
      <c r="AG674" s="4"/>
    </row>
    <row r="675" spans="33:33">
      <c r="AG675" s="4"/>
    </row>
    <row r="676" spans="33:33">
      <c r="AG676" s="4"/>
    </row>
    <row r="677" spans="33:33">
      <c r="AG677" s="4"/>
    </row>
    <row r="678" spans="33:33">
      <c r="AG678" s="4"/>
    </row>
    <row r="679" spans="33:33">
      <c r="AG679" s="4"/>
    </row>
    <row r="680" spans="33:33">
      <c r="AG680" s="4"/>
    </row>
    <row r="681" spans="33:33">
      <c r="AG681" s="4"/>
    </row>
    <row r="682" spans="33:33">
      <c r="AG682" s="4"/>
    </row>
    <row r="683" spans="33:33">
      <c r="AG683" s="4"/>
    </row>
    <row r="684" spans="33:33">
      <c r="AG684" s="4"/>
    </row>
    <row r="685" spans="33:33">
      <c r="AG685" s="4"/>
    </row>
    <row r="686" spans="33:33">
      <c r="AG686" s="4"/>
    </row>
    <row r="687" spans="33:33">
      <c r="AG687" s="4"/>
    </row>
    <row r="688" spans="33:33">
      <c r="AG688" s="4"/>
    </row>
    <row r="689" spans="33:33">
      <c r="AG689" s="4"/>
    </row>
    <row r="690" spans="33:33">
      <c r="AG690" s="4"/>
    </row>
    <row r="691" spans="33:33">
      <c r="AG691" s="4"/>
    </row>
    <row r="692" spans="33:33">
      <c r="AG692" s="4"/>
    </row>
    <row r="693" spans="33:33">
      <c r="AG693" s="4"/>
    </row>
    <row r="694" spans="33:33">
      <c r="AG694" s="4"/>
    </row>
    <row r="695" spans="33:33">
      <c r="AG695" s="4"/>
    </row>
    <row r="696" spans="33:33">
      <c r="AG696" s="4"/>
    </row>
    <row r="697" spans="33:33">
      <c r="AG697" s="4"/>
    </row>
    <row r="698" spans="33:33">
      <c r="AG698" s="4"/>
    </row>
    <row r="699" spans="33:33">
      <c r="AG699" s="4"/>
    </row>
    <row r="700" spans="33:33">
      <c r="AG700" s="4"/>
    </row>
    <row r="701" spans="33:33">
      <c r="AG701" s="4"/>
    </row>
    <row r="702" spans="33:33">
      <c r="AG702" s="4"/>
    </row>
    <row r="703" spans="33:33">
      <c r="AG703" s="4"/>
    </row>
    <row r="704" spans="33:33">
      <c r="AG704" s="4"/>
    </row>
    <row r="705" spans="33:33">
      <c r="AG705" s="4"/>
    </row>
    <row r="706" spans="33:33">
      <c r="AG706" s="4"/>
    </row>
    <row r="707" spans="33:33">
      <c r="AG707" s="4"/>
    </row>
    <row r="708" spans="33:33">
      <c r="AG708" s="4"/>
    </row>
    <row r="709" spans="33:33">
      <c r="AG709" s="4"/>
    </row>
    <row r="710" spans="33:33">
      <c r="AG710" s="4"/>
    </row>
    <row r="711" spans="33:33">
      <c r="AG711" s="4"/>
    </row>
    <row r="712" spans="33:33">
      <c r="AG712" s="4"/>
    </row>
    <row r="713" spans="33:33">
      <c r="AG713" s="4"/>
    </row>
    <row r="714" spans="33:33">
      <c r="AG714" s="4"/>
    </row>
    <row r="715" spans="33:33">
      <c r="AG715" s="4"/>
    </row>
    <row r="716" spans="33:33">
      <c r="AG716" s="4"/>
    </row>
    <row r="717" spans="33:33">
      <c r="AG717" s="4"/>
    </row>
    <row r="718" spans="33:33">
      <c r="AG718" s="4"/>
    </row>
    <row r="719" spans="33:33">
      <c r="AG719" s="4"/>
    </row>
    <row r="720" spans="33:33">
      <c r="AG720" s="4"/>
    </row>
    <row r="721" spans="33:33">
      <c r="AG721" s="4"/>
    </row>
    <row r="722" spans="33:33">
      <c r="AG722" s="4"/>
    </row>
    <row r="723" spans="33:33">
      <c r="AG723" s="4"/>
    </row>
    <row r="724" spans="33:33">
      <c r="AG724" s="4"/>
    </row>
    <row r="725" spans="33:33">
      <c r="AG725" s="4"/>
    </row>
    <row r="726" spans="33:33">
      <c r="AG726" s="4"/>
    </row>
    <row r="727" spans="33:33">
      <c r="AG727" s="4"/>
    </row>
    <row r="728" spans="33:33">
      <c r="AG728" s="4"/>
    </row>
    <row r="729" spans="33:33">
      <c r="AG729" s="4"/>
    </row>
    <row r="730" spans="33:33">
      <c r="AG730" s="4"/>
    </row>
    <row r="731" spans="33:33">
      <c r="AG731" s="4"/>
    </row>
    <row r="732" spans="33:33">
      <c r="AG732" s="4"/>
    </row>
    <row r="733" spans="33:33">
      <c r="AG733" s="4"/>
    </row>
    <row r="734" spans="33:33">
      <c r="AG734" s="4"/>
    </row>
    <row r="735" spans="33:33">
      <c r="AG735" s="4"/>
    </row>
    <row r="736" spans="33:33">
      <c r="AG736" s="4"/>
    </row>
    <row r="737" spans="33:33">
      <c r="AG737" s="4"/>
    </row>
    <row r="738" spans="33:33">
      <c r="AG738" s="4"/>
    </row>
    <row r="739" spans="33:33">
      <c r="AG739" s="4"/>
    </row>
    <row r="740" spans="33:33">
      <c r="AG740" s="4"/>
    </row>
    <row r="741" spans="33:33">
      <c r="AG741" s="4"/>
    </row>
    <row r="742" spans="33:33">
      <c r="AG742" s="4"/>
    </row>
    <row r="743" spans="33:33">
      <c r="AG743" s="4"/>
    </row>
    <row r="744" spans="33:33">
      <c r="AG744" s="4"/>
    </row>
    <row r="745" spans="33:33">
      <c r="AG745" s="4"/>
    </row>
    <row r="746" spans="33:33">
      <c r="AG746" s="4"/>
    </row>
    <row r="747" spans="33:33">
      <c r="AG747" s="4"/>
    </row>
    <row r="748" spans="33:33">
      <c r="AG748" s="4"/>
    </row>
    <row r="749" spans="33:33">
      <c r="AG749" s="4"/>
    </row>
    <row r="750" spans="33:33">
      <c r="AG750" s="4"/>
    </row>
    <row r="751" spans="33:33">
      <c r="AG751" s="4"/>
    </row>
    <row r="752" spans="33:33">
      <c r="AG752" s="4"/>
    </row>
    <row r="753" spans="33:33">
      <c r="AG753" s="4"/>
    </row>
    <row r="754" spans="33:33">
      <c r="AG754" s="4"/>
    </row>
    <row r="755" spans="33:33">
      <c r="AG755" s="4"/>
    </row>
    <row r="756" spans="33:33">
      <c r="AG756" s="4"/>
    </row>
    <row r="757" spans="33:33">
      <c r="AG757" s="4"/>
    </row>
    <row r="758" spans="33:33">
      <c r="AG758" s="4"/>
    </row>
    <row r="759" spans="33:33">
      <c r="AG759" s="4"/>
    </row>
    <row r="760" spans="33:33">
      <c r="AG760" s="4"/>
    </row>
    <row r="761" spans="33:33">
      <c r="AG761" s="4"/>
    </row>
    <row r="762" spans="33:33">
      <c r="AG762" s="4"/>
    </row>
    <row r="763" spans="33:33">
      <c r="AG763" s="4"/>
    </row>
    <row r="764" spans="33:33">
      <c r="AG764" s="4"/>
    </row>
    <row r="765" spans="33:33">
      <c r="AG765" s="4"/>
    </row>
    <row r="766" spans="33:33">
      <c r="AG766" s="4"/>
    </row>
    <row r="767" spans="33:33">
      <c r="AG767" s="4"/>
    </row>
    <row r="768" spans="33:33">
      <c r="AG768" s="4"/>
    </row>
    <row r="769" spans="33:33">
      <c r="AG769" s="4"/>
    </row>
    <row r="770" spans="33:33">
      <c r="AG770" s="4"/>
    </row>
    <row r="771" spans="33:33">
      <c r="AG771" s="4"/>
    </row>
    <row r="772" spans="33:33">
      <c r="AG772" s="4"/>
    </row>
    <row r="773" spans="33:33">
      <c r="AG773" s="4"/>
    </row>
    <row r="774" spans="33:33">
      <c r="AG774" s="4"/>
    </row>
    <row r="775" spans="33:33">
      <c r="AG775" s="4"/>
    </row>
    <row r="776" spans="33:33">
      <c r="AG776" s="4"/>
    </row>
    <row r="777" spans="33:33">
      <c r="AG777" s="4"/>
    </row>
    <row r="778" spans="33:33">
      <c r="AG778" s="4"/>
    </row>
    <row r="779" spans="33:33">
      <c r="AG779" s="4"/>
    </row>
    <row r="780" spans="33:33">
      <c r="AG780" s="4"/>
    </row>
    <row r="781" spans="33:33">
      <c r="AG781" s="4"/>
    </row>
    <row r="782" spans="33:33">
      <c r="AG782" s="4"/>
    </row>
    <row r="783" spans="33:33">
      <c r="AG783" s="4"/>
    </row>
    <row r="784" spans="33:33">
      <c r="AG784" s="4"/>
    </row>
    <row r="785" spans="33:33">
      <c r="AG785" s="4"/>
    </row>
    <row r="786" spans="33:33">
      <c r="AG786" s="4"/>
    </row>
    <row r="787" spans="33:33">
      <c r="AG787" s="4"/>
    </row>
    <row r="788" spans="33:33">
      <c r="AG788" s="4"/>
    </row>
    <row r="789" spans="33:33">
      <c r="AG789" s="4"/>
    </row>
    <row r="790" spans="33:33">
      <c r="AG790" s="4"/>
    </row>
    <row r="791" spans="33:33">
      <c r="AG791" s="4"/>
    </row>
    <row r="792" spans="33:33">
      <c r="AG792" s="4"/>
    </row>
    <row r="793" spans="33:33">
      <c r="AG793" s="4"/>
    </row>
    <row r="794" spans="33:33">
      <c r="AG794" s="4"/>
    </row>
    <row r="795" spans="33:33">
      <c r="AG795" s="4"/>
    </row>
    <row r="796" spans="33:33">
      <c r="AG796" s="4"/>
    </row>
    <row r="797" spans="33:33">
      <c r="AG797" s="4"/>
    </row>
    <row r="798" spans="33:33">
      <c r="AG798" s="4"/>
    </row>
    <row r="799" spans="33:33">
      <c r="AG799" s="4"/>
    </row>
    <row r="800" spans="33:33">
      <c r="AG800" s="4"/>
    </row>
    <row r="801" spans="33:33">
      <c r="AG801" s="4"/>
    </row>
    <row r="802" spans="33:33">
      <c r="AG802" s="4"/>
    </row>
    <row r="803" spans="33:33">
      <c r="AG803" s="4"/>
    </row>
    <row r="804" spans="33:33">
      <c r="AG804" s="4"/>
    </row>
    <row r="805" spans="33:33">
      <c r="AG805" s="4"/>
    </row>
    <row r="806" spans="33:33">
      <c r="AG806" s="4"/>
    </row>
    <row r="807" spans="33:33">
      <c r="AG807" s="4"/>
    </row>
    <row r="808" spans="33:33">
      <c r="AG808" s="4"/>
    </row>
    <row r="809" spans="33:33">
      <c r="AG809" s="4"/>
    </row>
    <row r="810" spans="33:33">
      <c r="AG810" s="4"/>
    </row>
    <row r="811" spans="33:33">
      <c r="AG811" s="4"/>
    </row>
    <row r="812" spans="33:33">
      <c r="AG812" s="4"/>
    </row>
    <row r="813" spans="33:33">
      <c r="AG813" s="4"/>
    </row>
    <row r="814" spans="33:33">
      <c r="AG814" s="4"/>
    </row>
    <row r="815" spans="33:33">
      <c r="AG815" s="4"/>
    </row>
    <row r="816" spans="33:33">
      <c r="AG816" s="4"/>
    </row>
    <row r="817" spans="33:33">
      <c r="AG817" s="4"/>
    </row>
    <row r="818" spans="33:33">
      <c r="AG818" s="4"/>
    </row>
    <row r="819" spans="33:33">
      <c r="AG819" s="4"/>
    </row>
    <row r="820" spans="33:33">
      <c r="AG820" s="4"/>
    </row>
    <row r="821" spans="33:33">
      <c r="AG821" s="4"/>
    </row>
    <row r="822" spans="33:33">
      <c r="AG822" s="4"/>
    </row>
    <row r="823" spans="33:33">
      <c r="AG823" s="4"/>
    </row>
    <row r="824" spans="33:33">
      <c r="AG824" s="4"/>
    </row>
    <row r="825" spans="33:33">
      <c r="AG825" s="4"/>
    </row>
    <row r="826" spans="33:33">
      <c r="AG826" s="4"/>
    </row>
    <row r="827" spans="33:33">
      <c r="AG827" s="4"/>
    </row>
    <row r="828" spans="33:33">
      <c r="AG828" s="4"/>
    </row>
    <row r="829" spans="33:33">
      <c r="AG829" s="4"/>
    </row>
    <row r="830" spans="33:33">
      <c r="AG830" s="4"/>
    </row>
    <row r="831" spans="33:33">
      <c r="AG831" s="4"/>
    </row>
    <row r="832" spans="33:33">
      <c r="AG832" s="4"/>
    </row>
    <row r="833" spans="33:33">
      <c r="AG833" s="4"/>
    </row>
    <row r="834" spans="33:33">
      <c r="AG834" s="4"/>
    </row>
    <row r="835" spans="33:33">
      <c r="AG835" s="4"/>
    </row>
    <row r="836" spans="33:33">
      <c r="AG836" s="4"/>
    </row>
    <row r="837" spans="33:33">
      <c r="AG837" s="4"/>
    </row>
    <row r="838" spans="33:33">
      <c r="AG838" s="4"/>
    </row>
    <row r="839" spans="33:33">
      <c r="AG839" s="4"/>
    </row>
    <row r="840" spans="33:33">
      <c r="AG840" s="4"/>
    </row>
    <row r="841" spans="33:33">
      <c r="AG841" s="4"/>
    </row>
    <row r="842" spans="33:33">
      <c r="AG842" s="4"/>
    </row>
    <row r="843" spans="33:33">
      <c r="AG843" s="4"/>
    </row>
    <row r="844" spans="33:33">
      <c r="AG844" s="4"/>
    </row>
    <row r="845" spans="33:33">
      <c r="AG845" s="4"/>
    </row>
    <row r="846" spans="33:33">
      <c r="AG846" s="4"/>
    </row>
    <row r="847" spans="33:33">
      <c r="AG847" s="4"/>
    </row>
    <row r="848" spans="33:33">
      <c r="AG848" s="4"/>
    </row>
    <row r="849" spans="33:33">
      <c r="AG849" s="4"/>
    </row>
    <row r="850" spans="33:33">
      <c r="AG850" s="4"/>
    </row>
    <row r="851" spans="33:33">
      <c r="AG851" s="4"/>
    </row>
    <row r="852" spans="33:33">
      <c r="AG852" s="4"/>
    </row>
    <row r="853" spans="33:33">
      <c r="AG853" s="4"/>
    </row>
    <row r="854" spans="33:33">
      <c r="AG854" s="4"/>
    </row>
    <row r="855" spans="33:33">
      <c r="AG855" s="4"/>
    </row>
    <row r="856" spans="33:33">
      <c r="AG856" s="4"/>
    </row>
    <row r="857" spans="33:33">
      <c r="AG857" s="4"/>
    </row>
    <row r="858" spans="33:33">
      <c r="AG858" s="4"/>
    </row>
    <row r="859" spans="33:33">
      <c r="AG859" s="4"/>
    </row>
    <row r="860" spans="33:33">
      <c r="AG860" s="4"/>
    </row>
    <row r="861" spans="33:33">
      <c r="AG861" s="4"/>
    </row>
    <row r="862" spans="33:33">
      <c r="AG862" s="4"/>
    </row>
    <row r="863" spans="33:33">
      <c r="AG863" s="4"/>
    </row>
    <row r="864" spans="33:33">
      <c r="AG864" s="4"/>
    </row>
    <row r="865" spans="33:33">
      <c r="AG865" s="4"/>
    </row>
    <row r="866" spans="33:33">
      <c r="AG866" s="4"/>
    </row>
    <row r="867" spans="33:33">
      <c r="AG867" s="4"/>
    </row>
    <row r="868" spans="33:33">
      <c r="AG868" s="4"/>
    </row>
    <row r="869" spans="33:33">
      <c r="AG869" s="4"/>
    </row>
    <row r="870" spans="33:33">
      <c r="AG870" s="4"/>
    </row>
    <row r="871" spans="33:33">
      <c r="AG871" s="4"/>
    </row>
    <row r="872" spans="33:33">
      <c r="AG872" s="4"/>
    </row>
    <row r="873" spans="33:33">
      <c r="AG873" s="4"/>
    </row>
    <row r="874" spans="33:33">
      <c r="AG874" s="4"/>
    </row>
    <row r="875" spans="33:33">
      <c r="AG875" s="4"/>
    </row>
    <row r="876" spans="33:33">
      <c r="AG876" s="4"/>
    </row>
    <row r="877" spans="33:33">
      <c r="AG877" s="4"/>
    </row>
    <row r="878" spans="33:33">
      <c r="AG878" s="4"/>
    </row>
    <row r="879" spans="33:33">
      <c r="AG879" s="4"/>
    </row>
    <row r="880" spans="33:33">
      <c r="AG880" s="4"/>
    </row>
    <row r="881" spans="33:33">
      <c r="AG881" s="4"/>
    </row>
    <row r="882" spans="33:33">
      <c r="AG882" s="4"/>
    </row>
    <row r="883" spans="33:33">
      <c r="AG883" s="4"/>
    </row>
    <row r="884" spans="33:33">
      <c r="AG884" s="4"/>
    </row>
    <row r="885" spans="33:33">
      <c r="AG885" s="4"/>
    </row>
    <row r="886" spans="33:33">
      <c r="AG886" s="4"/>
    </row>
    <row r="887" spans="33:33">
      <c r="AG887" s="4"/>
    </row>
    <row r="888" spans="33:33">
      <c r="AG888" s="4"/>
    </row>
    <row r="889" spans="33:33">
      <c r="AG889" s="4"/>
    </row>
    <row r="890" spans="33:33">
      <c r="AG890" s="4"/>
    </row>
    <row r="891" spans="33:33">
      <c r="AG891" s="4"/>
    </row>
    <row r="892" spans="33:33">
      <c r="AG892" s="4"/>
    </row>
    <row r="893" spans="33:33">
      <c r="AG893" s="4"/>
    </row>
    <row r="894" spans="33:33">
      <c r="AG894" s="4"/>
    </row>
    <row r="895" spans="33:33">
      <c r="AG895" s="4"/>
    </row>
    <row r="896" spans="33:33">
      <c r="AG896" s="4"/>
    </row>
    <row r="897" spans="33:33">
      <c r="AG897" s="4"/>
    </row>
    <row r="898" spans="33:33">
      <c r="AG898" s="4"/>
    </row>
    <row r="899" spans="33:33">
      <c r="AG899" s="4"/>
    </row>
    <row r="900" spans="33:33">
      <c r="AG900" s="4"/>
    </row>
    <row r="901" spans="33:33">
      <c r="AG901" s="4"/>
    </row>
    <row r="902" spans="33:33">
      <c r="AG902" s="4"/>
    </row>
    <row r="903" spans="33:33">
      <c r="AG903" s="4"/>
    </row>
    <row r="904" spans="33:33">
      <c r="AG904" s="4"/>
    </row>
    <row r="905" spans="33:33">
      <c r="AG905" s="4"/>
    </row>
    <row r="906" spans="33:33">
      <c r="AG906" s="4"/>
    </row>
    <row r="907" spans="33:33">
      <c r="AG907" s="4"/>
    </row>
    <row r="908" spans="33:33">
      <c r="AG908" s="4"/>
    </row>
    <row r="909" spans="33:33">
      <c r="AG909" s="4"/>
    </row>
    <row r="910" spans="33:33">
      <c r="AG910" s="4"/>
    </row>
    <row r="911" spans="33:33">
      <c r="AG911" s="4"/>
    </row>
    <row r="912" spans="33:33">
      <c r="AG912" s="4"/>
    </row>
    <row r="913" spans="33:33">
      <c r="AG913" s="4"/>
    </row>
    <row r="914" spans="33:33">
      <c r="AG914" s="4"/>
    </row>
    <row r="915" spans="33:33">
      <c r="AG915" s="4"/>
    </row>
    <row r="916" spans="33:33">
      <c r="AG916" s="4"/>
    </row>
    <row r="917" spans="33:33">
      <c r="AG917" s="4"/>
    </row>
    <row r="918" spans="33:33">
      <c r="AG918" s="4"/>
    </row>
    <row r="919" spans="33:33">
      <c r="AG919" s="4"/>
    </row>
    <row r="920" spans="33:33">
      <c r="AG920" s="4"/>
    </row>
    <row r="921" spans="33:33">
      <c r="AG921" s="4"/>
    </row>
    <row r="922" spans="33:33">
      <c r="AG922" s="4"/>
    </row>
    <row r="923" spans="33:33">
      <c r="AG923" s="4"/>
    </row>
    <row r="924" spans="33:33">
      <c r="AG924" s="4"/>
    </row>
    <row r="925" spans="33:33">
      <c r="AG925" s="4"/>
    </row>
    <row r="926" spans="33:33">
      <c r="AG926" s="4"/>
    </row>
    <row r="927" spans="33:33">
      <c r="AG927" s="4"/>
    </row>
    <row r="928" spans="33:33">
      <c r="AG928" s="4"/>
    </row>
    <row r="929" spans="33:33">
      <c r="AG929" s="4"/>
    </row>
    <row r="930" spans="33:33">
      <c r="AG930" s="4"/>
    </row>
    <row r="931" spans="33:33">
      <c r="AG931" s="4"/>
    </row>
    <row r="932" spans="33:33">
      <c r="AG932" s="4"/>
    </row>
    <row r="933" spans="33:33">
      <c r="AG933" s="4"/>
    </row>
    <row r="934" spans="33:33">
      <c r="AG934" s="4"/>
    </row>
    <row r="935" spans="33:33">
      <c r="AG935" s="4"/>
    </row>
    <row r="936" spans="33:33">
      <c r="AG936" s="4"/>
    </row>
    <row r="937" spans="33:33">
      <c r="AG937" s="4"/>
    </row>
    <row r="938" spans="33:33">
      <c r="AG938" s="4"/>
    </row>
    <row r="939" spans="33:33">
      <c r="AG939" s="4"/>
    </row>
    <row r="940" spans="33:33">
      <c r="AG940" s="4"/>
    </row>
    <row r="941" spans="33:33">
      <c r="AG941" s="4"/>
    </row>
    <row r="942" spans="33:33">
      <c r="AG942" s="4"/>
    </row>
    <row r="943" spans="33:33">
      <c r="AG943" s="4"/>
    </row>
    <row r="944" spans="33:33">
      <c r="AG944" s="4"/>
    </row>
    <row r="945" spans="33:33">
      <c r="AG945" s="4"/>
    </row>
    <row r="946" spans="33:33">
      <c r="AG946" s="4"/>
    </row>
    <row r="947" spans="33:33">
      <c r="AG947" s="4"/>
    </row>
    <row r="948" spans="33:33">
      <c r="AG948" s="4"/>
    </row>
    <row r="949" spans="33:33">
      <c r="AG949" s="4"/>
    </row>
    <row r="950" spans="33:33">
      <c r="AG950" s="4"/>
    </row>
    <row r="951" spans="33:33">
      <c r="AG951" s="4"/>
    </row>
    <row r="952" spans="33:33">
      <c r="AG952" s="4"/>
    </row>
    <row r="953" spans="33:33">
      <c r="AG953" s="4"/>
    </row>
    <row r="954" spans="33:33">
      <c r="AG954" s="4"/>
    </row>
    <row r="955" spans="33:33">
      <c r="AG955" s="4"/>
    </row>
    <row r="956" spans="33:33">
      <c r="AG956" s="4"/>
    </row>
    <row r="957" spans="33:33">
      <c r="AG957" s="4"/>
    </row>
    <row r="958" spans="33:33">
      <c r="AG958" s="4"/>
    </row>
    <row r="959" spans="33:33">
      <c r="AG959" s="4"/>
    </row>
    <row r="960" spans="33:33">
      <c r="AG960" s="4"/>
    </row>
    <row r="961" spans="33:33">
      <c r="AG961" s="4"/>
    </row>
    <row r="962" spans="33:33">
      <c r="AG962" s="4"/>
    </row>
    <row r="963" spans="33:33">
      <c r="AG963" s="4"/>
    </row>
    <row r="964" spans="33:33">
      <c r="AG964" s="4"/>
    </row>
    <row r="965" spans="33:33">
      <c r="AG965" s="4"/>
    </row>
    <row r="966" spans="33:33">
      <c r="AG966" s="4"/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45839</v>
      </c>
      <c r="C1" s="2">
        <v>45840</v>
      </c>
      <c r="D1" s="2">
        <v>45841</v>
      </c>
      <c r="E1" s="2">
        <v>45842</v>
      </c>
      <c r="F1" s="2">
        <v>45843</v>
      </c>
      <c r="G1" s="2">
        <v>45844</v>
      </c>
      <c r="H1" s="2">
        <v>45845</v>
      </c>
      <c r="I1" s="2">
        <v>45846</v>
      </c>
      <c r="J1" s="2">
        <v>45847</v>
      </c>
      <c r="K1" s="2">
        <v>45848</v>
      </c>
      <c r="L1" s="2">
        <v>45849</v>
      </c>
      <c r="M1" s="2">
        <v>45850</v>
      </c>
      <c r="N1" s="2">
        <v>45851</v>
      </c>
      <c r="O1" s="2">
        <v>45852</v>
      </c>
      <c r="P1" s="2">
        <v>45853</v>
      </c>
      <c r="Q1" s="2">
        <v>45854</v>
      </c>
      <c r="R1" s="2">
        <v>45855</v>
      </c>
      <c r="S1" s="2">
        <v>45856</v>
      </c>
      <c r="T1" s="2">
        <v>45857</v>
      </c>
      <c r="U1" s="2">
        <v>45858</v>
      </c>
      <c r="V1" s="2">
        <v>45859</v>
      </c>
      <c r="W1" s="2">
        <v>45860</v>
      </c>
      <c r="X1" s="2">
        <v>45861</v>
      </c>
      <c r="Y1" s="2">
        <v>45862</v>
      </c>
      <c r="Z1" s="2">
        <v>45863</v>
      </c>
      <c r="AA1" s="2">
        <v>45864</v>
      </c>
      <c r="AB1" s="2">
        <v>45865</v>
      </c>
      <c r="AC1" s="2">
        <v>45866</v>
      </c>
      <c r="AD1" s="2">
        <v>45867</v>
      </c>
      <c r="AE1" s="2">
        <v>45868</v>
      </c>
      <c r="AF1" s="2">
        <v>45869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43.923611111111114</v>
      </c>
    </row>
    <row r="4" spans="1:35">
      <c r="A4" s="1" t="s">
        <v>3</v>
      </c>
      <c r="B4" s="4">
        <f t="shared" ref="B4: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ref="G4:H4" si="2">(1*100)/16</f>
        <v>6.25</v>
      </c>
      <c r="H4" s="4">
        <f t="shared" si="2"/>
        <v>6.25</v>
      </c>
      <c r="I4" s="4">
        <f t="shared" ref="I4:N4" si="3">(0*100)/16</f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3"/>
        <v>0</v>
      </c>
      <c r="O4" s="4">
        <f t="shared" ref="O4:P4" si="4">(1*100)/16</f>
        <v>6.25</v>
      </c>
      <c r="P4" s="4">
        <f t="shared" si="4"/>
        <v>6.25</v>
      </c>
      <c r="Q4" s="4">
        <f t="shared" ref="Q4:AF4" si="5">(0*100)/16</f>
        <v>0</v>
      </c>
      <c r="R4" s="4">
        <f t="shared" si="5"/>
        <v>0</v>
      </c>
      <c r="S4" s="4">
        <f t="shared" si="5"/>
        <v>0</v>
      </c>
      <c r="T4" s="4">
        <f t="shared" si="5"/>
        <v>0</v>
      </c>
      <c r="U4" s="4">
        <f t="shared" si="5"/>
        <v>0</v>
      </c>
      <c r="V4" s="4">
        <f t="shared" si="5"/>
        <v>0</v>
      </c>
      <c r="W4" s="4">
        <f t="shared" si="5"/>
        <v>0</v>
      </c>
      <c r="X4" s="4">
        <f t="shared" si="5"/>
        <v>0</v>
      </c>
      <c r="Y4" s="4">
        <f t="shared" si="5"/>
        <v>0</v>
      </c>
      <c r="Z4" s="4">
        <f t="shared" si="5"/>
        <v>0</v>
      </c>
      <c r="AA4" s="4">
        <f t="shared" si="5"/>
        <v>0</v>
      </c>
      <c r="AB4" s="4">
        <f t="shared" si="5"/>
        <v>0</v>
      </c>
      <c r="AC4" s="4">
        <f t="shared" si="5"/>
        <v>0</v>
      </c>
      <c r="AD4" s="4">
        <f t="shared" si="5"/>
        <v>0</v>
      </c>
      <c r="AE4" s="4">
        <f t="shared" si="5"/>
        <v>0</v>
      </c>
      <c r="AF4" s="4">
        <f t="shared" si="5"/>
        <v>0</v>
      </c>
    </row>
    <row r="5" spans="1:35">
      <c r="A5" s="1" t="s">
        <v>4</v>
      </c>
      <c r="B5" s="4">
        <f>(5*100)/16</f>
        <v>31.25</v>
      </c>
      <c r="C5" s="4">
        <f>(6*100)/16</f>
        <v>37.5</v>
      </c>
      <c r="D5" s="4">
        <f>(1*100)/16</f>
        <v>6.25</v>
      </c>
      <c r="E5" s="4">
        <f>(5*100)/16</f>
        <v>31.25</v>
      </c>
      <c r="F5" s="4">
        <f>(4*100)/16</f>
        <v>25</v>
      </c>
      <c r="G5" s="4">
        <f>(5*100)/16</f>
        <v>31.25</v>
      </c>
      <c r="H5" s="4">
        <f t="shared" ref="H5:I5" si="6">(3*100)/16</f>
        <v>18.75</v>
      </c>
      <c r="I5" s="4">
        <f t="shared" si="6"/>
        <v>18.75</v>
      </c>
      <c r="J5" s="4">
        <f>(4*100)/16</f>
        <v>25</v>
      </c>
      <c r="K5" s="4">
        <f>(1*100)/16</f>
        <v>6.25</v>
      </c>
      <c r="L5" s="4">
        <f>(4*100)/16</f>
        <v>25</v>
      </c>
      <c r="M5" s="4">
        <f>(5*100)/16</f>
        <v>31.25</v>
      </c>
      <c r="N5" s="4">
        <f>(4*100)/16</f>
        <v>25</v>
      </c>
      <c r="O5" s="4">
        <f>(1*100)/16</f>
        <v>6.25</v>
      </c>
      <c r="P5" s="4">
        <f>(3*100)/16</f>
        <v>18.75</v>
      </c>
      <c r="Q5" s="4">
        <f t="shared" ref="Q5:R5" si="7">(2*100)/16</f>
        <v>12.5</v>
      </c>
      <c r="R5" s="4">
        <f t="shared" si="7"/>
        <v>12.5</v>
      </c>
      <c r="S5" s="4">
        <f>(7*100)/16</f>
        <v>43.75</v>
      </c>
      <c r="T5" s="4">
        <f>(5*100)/16</f>
        <v>31.25</v>
      </c>
      <c r="U5" s="4">
        <f>(9*100)/16</f>
        <v>56.25</v>
      </c>
      <c r="V5" s="4">
        <f>(5*100)/16</f>
        <v>31.25</v>
      </c>
      <c r="W5" s="4">
        <f>(4*100)/16</f>
        <v>25</v>
      </c>
      <c r="X5" s="4">
        <f>(8*100)/16</f>
        <v>50</v>
      </c>
      <c r="Y5" s="4">
        <f>(2*100)/16</f>
        <v>12.5</v>
      </c>
      <c r="Z5" s="4">
        <f>(1*100)/16</f>
        <v>6.25</v>
      </c>
      <c r="AA5" s="4">
        <f t="shared" ref="AA5:AB5" si="8">(9*100)/16</f>
        <v>56.25</v>
      </c>
      <c r="AB5" s="4">
        <f t="shared" si="8"/>
        <v>56.25</v>
      </c>
      <c r="AC5" s="4">
        <f>(1*100)/16</f>
        <v>6.25</v>
      </c>
      <c r="AD5" s="4">
        <f>(2*100)/16</f>
        <v>12.5</v>
      </c>
      <c r="AE5" s="4">
        <f t="shared" ref="AE5:AF5" si="9">(3*100)/16</f>
        <v>18.75</v>
      </c>
      <c r="AF5" s="4">
        <f t="shared" si="9"/>
        <v>18.75</v>
      </c>
    </row>
    <row r="6" spans="1:35">
      <c r="A6" s="1" t="s">
        <v>5</v>
      </c>
      <c r="B6" s="4">
        <f>(7*100)/16</f>
        <v>43.75</v>
      </c>
      <c r="C6" s="4">
        <f>(8*100)/16</f>
        <v>50</v>
      </c>
      <c r="D6" s="4">
        <f t="shared" ref="D6:E6" si="10">(7*100)/16</f>
        <v>43.75</v>
      </c>
      <c r="E6" s="4">
        <f t="shared" si="10"/>
        <v>43.75</v>
      </c>
      <c r="F6" s="4">
        <f t="shared" ref="F6:G6" si="11">(6*100)/16</f>
        <v>37.5</v>
      </c>
      <c r="G6" s="4">
        <f t="shared" si="11"/>
        <v>37.5</v>
      </c>
      <c r="H6" s="4">
        <f>(8*100)/16</f>
        <v>50</v>
      </c>
      <c r="I6" s="4">
        <f>(6*100)/16</f>
        <v>37.5</v>
      </c>
      <c r="J6" s="4">
        <f>(5*100)/16</f>
        <v>31.25</v>
      </c>
      <c r="K6" s="4">
        <f>(3*100)/16</f>
        <v>18.75</v>
      </c>
      <c r="L6" s="4">
        <f>(5*100)/16</f>
        <v>31.25</v>
      </c>
      <c r="M6" s="4">
        <f>(8*100)/16</f>
        <v>50</v>
      </c>
      <c r="N6" s="4">
        <f>(9*100)/16</f>
        <v>56.25</v>
      </c>
      <c r="O6" s="4">
        <f t="shared" ref="O6:O7" si="12">(3*100)/16</f>
        <v>18.75</v>
      </c>
      <c r="P6" s="4">
        <f t="shared" ref="P6:R6" si="13">(4*100)/16</f>
        <v>25</v>
      </c>
      <c r="Q6" s="4">
        <f t="shared" si="13"/>
        <v>25</v>
      </c>
      <c r="R6" s="4">
        <f t="shared" si="13"/>
        <v>25</v>
      </c>
      <c r="S6" s="4">
        <f t="shared" ref="S6:T6" si="14">(9*100)/16</f>
        <v>56.25</v>
      </c>
      <c r="T6" s="4">
        <f t="shared" si="14"/>
        <v>56.25</v>
      </c>
      <c r="U6" s="4">
        <f>(12*100)/16</f>
        <v>75</v>
      </c>
      <c r="V6" s="4">
        <f t="shared" ref="V6:X6" si="15">(9*100)/16</f>
        <v>56.25</v>
      </c>
      <c r="W6" s="4">
        <f t="shared" si="15"/>
        <v>56.25</v>
      </c>
      <c r="X6" s="4">
        <f t="shared" si="15"/>
        <v>56.25</v>
      </c>
      <c r="Y6" s="4">
        <f>(3*100)/16</f>
        <v>18.75</v>
      </c>
      <c r="Z6" s="4">
        <f>(5*100)/16</f>
        <v>31.25</v>
      </c>
      <c r="AA6" s="4">
        <f t="shared" ref="AA6:AA7" si="16">(15*100)/16</f>
        <v>93.75</v>
      </c>
      <c r="AB6" s="4">
        <f>(16*100)/16</f>
        <v>100</v>
      </c>
      <c r="AC6" s="4">
        <f t="shared" ref="AC6:AC7" si="17">(4*100)/16</f>
        <v>25</v>
      </c>
      <c r="AD6" s="4">
        <f>(1*100)/16</f>
        <v>6.25</v>
      </c>
      <c r="AE6" s="4">
        <f>(5*100)/16</f>
        <v>31.25</v>
      </c>
      <c r="AF6" s="4">
        <f>(4*100)/16</f>
        <v>25</v>
      </c>
    </row>
    <row r="7" spans="1:35">
      <c r="A7" s="1" t="s">
        <v>6</v>
      </c>
      <c r="B7" s="4">
        <f>(12*100)/16</f>
        <v>75</v>
      </c>
      <c r="C7" s="4">
        <f>(10*100)/16</f>
        <v>62.5</v>
      </c>
      <c r="D7" s="4">
        <f>(7*100)/16</f>
        <v>43.75</v>
      </c>
      <c r="E7" s="4">
        <f>(8*100)/16</f>
        <v>50</v>
      </c>
      <c r="F7" s="4">
        <f>(17*100)/16</f>
        <v>106.25</v>
      </c>
      <c r="G7" s="4">
        <f>(11*100)/16</f>
        <v>68.75</v>
      </c>
      <c r="H7" s="4">
        <f t="shared" ref="H7:H8" si="18">(9*100)/16</f>
        <v>56.25</v>
      </c>
      <c r="I7" s="4">
        <f>(8*100)/16</f>
        <v>50</v>
      </c>
      <c r="J7" s="4">
        <f>(10*100)/16</f>
        <v>62.5</v>
      </c>
      <c r="K7" s="4">
        <f>(5*100)/16</f>
        <v>31.25</v>
      </c>
      <c r="L7" s="4">
        <f t="shared" ref="L7:M7" si="19">(14*100)/16</f>
        <v>87.5</v>
      </c>
      <c r="M7" s="4">
        <f t="shared" si="19"/>
        <v>87.5</v>
      </c>
      <c r="N7" s="4">
        <f t="shared" ref="N7:N8" si="20">(10*100)/16</f>
        <v>62.5</v>
      </c>
      <c r="O7" s="4">
        <f t="shared" si="12"/>
        <v>18.75</v>
      </c>
      <c r="P7" s="4">
        <f t="shared" ref="P7:P8" si="21">(7*100)/16</f>
        <v>43.75</v>
      </c>
      <c r="Q7" s="4">
        <f t="shared" ref="Q7:R7" si="22">(5*100)/16</f>
        <v>31.25</v>
      </c>
      <c r="R7" s="4">
        <f t="shared" si="22"/>
        <v>31.25</v>
      </c>
      <c r="S7" s="4">
        <f>(7*100)/16</f>
        <v>43.75</v>
      </c>
      <c r="T7" s="4">
        <f>(9*100)/16</f>
        <v>56.25</v>
      </c>
      <c r="U7" s="4">
        <f t="shared" ref="U7:U9" si="23">(15*100)/16</f>
        <v>93.75</v>
      </c>
      <c r="V7" s="4">
        <f t="shared" ref="V7:W7" si="24">(11*100)/16</f>
        <v>68.75</v>
      </c>
      <c r="W7" s="4">
        <f t="shared" si="24"/>
        <v>68.75</v>
      </c>
      <c r="X7" s="4">
        <f>(15*100)/16</f>
        <v>93.75</v>
      </c>
      <c r="Y7" s="4">
        <f>(5*100)/16</f>
        <v>31.25</v>
      </c>
      <c r="Z7" s="4">
        <f t="shared" ref="Z7:Z8" si="25">(8*100)/16</f>
        <v>50</v>
      </c>
      <c r="AA7" s="4">
        <f t="shared" si="16"/>
        <v>93.75</v>
      </c>
      <c r="AB7" s="4">
        <f>(14*100)/16</f>
        <v>87.5</v>
      </c>
      <c r="AC7" s="4">
        <f t="shared" si="17"/>
        <v>25</v>
      </c>
      <c r="AD7" s="4">
        <f>(5*100)/16</f>
        <v>31.25</v>
      </c>
      <c r="AE7" s="4">
        <f t="shared" ref="AE7:AF7" si="26">(7*100)/16</f>
        <v>43.75</v>
      </c>
      <c r="AF7" s="4">
        <f t="shared" si="26"/>
        <v>43.75</v>
      </c>
    </row>
    <row r="8" spans="1:35">
      <c r="A8" s="1" t="s">
        <v>7</v>
      </c>
      <c r="B8" s="4">
        <f>(10*100)/16</f>
        <v>62.5</v>
      </c>
      <c r="C8" s="4">
        <f t="shared" ref="C8:E8" si="27">(9*100)/16</f>
        <v>56.25</v>
      </c>
      <c r="D8" s="4">
        <f t="shared" si="27"/>
        <v>56.25</v>
      </c>
      <c r="E8" s="4">
        <f t="shared" si="27"/>
        <v>56.25</v>
      </c>
      <c r="F8" s="4">
        <f>(18*100)/16</f>
        <v>112.5</v>
      </c>
      <c r="G8" s="4">
        <f>(12*100)/16</f>
        <v>75</v>
      </c>
      <c r="H8" s="4">
        <f t="shared" si="18"/>
        <v>56.25</v>
      </c>
      <c r="I8" s="4">
        <f>(12*100)/16</f>
        <v>75</v>
      </c>
      <c r="J8" s="4">
        <f t="shared" ref="J8:J9" si="28">(11*100)/16</f>
        <v>68.75</v>
      </c>
      <c r="K8" s="4">
        <f>(4*100)/16</f>
        <v>25</v>
      </c>
      <c r="L8" s="4">
        <f>(13*100)/16</f>
        <v>81.25</v>
      </c>
      <c r="M8" s="4">
        <f>(15*100)/16</f>
        <v>93.75</v>
      </c>
      <c r="N8" s="4">
        <f t="shared" si="20"/>
        <v>62.5</v>
      </c>
      <c r="O8" s="4">
        <f>(6*100)/16</f>
        <v>37.5</v>
      </c>
      <c r="P8" s="4">
        <f t="shared" si="21"/>
        <v>43.75</v>
      </c>
      <c r="Q8" s="4">
        <f t="shared" ref="Q8:R8" si="29">(5*100)/16</f>
        <v>31.25</v>
      </c>
      <c r="R8" s="4">
        <f t="shared" si="29"/>
        <v>31.25</v>
      </c>
      <c r="S8" s="4">
        <f t="shared" ref="S8:T8" si="30">(9*100)/16</f>
        <v>56.25</v>
      </c>
      <c r="T8" s="4">
        <f t="shared" si="30"/>
        <v>56.25</v>
      </c>
      <c r="U8" s="4">
        <f t="shared" si="23"/>
        <v>93.75</v>
      </c>
      <c r="V8" s="4">
        <f t="shared" ref="V8:V9" si="31">(12*100)/16</f>
        <v>75</v>
      </c>
      <c r="W8" s="4">
        <f>(9*100)/16</f>
        <v>56.25</v>
      </c>
      <c r="X8" s="4">
        <f>(14*100)/16</f>
        <v>87.5</v>
      </c>
      <c r="Y8" s="4">
        <f>(4*100)/16</f>
        <v>25</v>
      </c>
      <c r="Z8" s="4">
        <f t="shared" si="25"/>
        <v>50</v>
      </c>
      <c r="AA8" s="4">
        <f>(11*100)/16</f>
        <v>68.75</v>
      </c>
      <c r="AB8" s="4">
        <f>(13*100)/16</f>
        <v>81.25</v>
      </c>
      <c r="AC8" s="4">
        <f t="shared" ref="AC8:AD8" si="32">(5*100)/16</f>
        <v>31.25</v>
      </c>
      <c r="AD8" s="4">
        <f t="shared" si="32"/>
        <v>31.25</v>
      </c>
      <c r="AE8" s="4">
        <f>(8*100)/16</f>
        <v>50</v>
      </c>
      <c r="AF8" s="4">
        <f>(9*100)/16</f>
        <v>56.25</v>
      </c>
    </row>
    <row r="9" spans="1:35">
      <c r="A9" s="1" t="s">
        <v>8</v>
      </c>
      <c r="B9" s="4">
        <f>(9*100)/16</f>
        <v>56.25</v>
      </c>
      <c r="C9" s="4">
        <f>(12*100)/16</f>
        <v>75</v>
      </c>
      <c r="D9" s="4">
        <f t="shared" ref="D9:D10" si="33">(10*100)/16</f>
        <v>62.5</v>
      </c>
      <c r="E9" s="4">
        <f>(8*100)/16</f>
        <v>50</v>
      </c>
      <c r="F9" s="4">
        <f t="shared" ref="F9:F10" si="34">(17*100)/16</f>
        <v>106.25</v>
      </c>
      <c r="G9" s="4">
        <f>(13*100)/16</f>
        <v>81.25</v>
      </c>
      <c r="H9" s="4">
        <f>(8*100)/16</f>
        <v>50</v>
      </c>
      <c r="I9" s="4">
        <f t="shared" ref="I9:I10" si="35">(10*100)/16</f>
        <v>62.5</v>
      </c>
      <c r="J9" s="4">
        <f t="shared" si="28"/>
        <v>68.75</v>
      </c>
      <c r="K9" s="4">
        <f>(6*100)/16</f>
        <v>37.5</v>
      </c>
      <c r="L9" s="4">
        <f>(14*100)/16</f>
        <v>87.5</v>
      </c>
      <c r="M9" s="4">
        <f>(10*100)/16</f>
        <v>62.5</v>
      </c>
      <c r="N9" s="4">
        <f>(9*100)/16</f>
        <v>56.25</v>
      </c>
      <c r="O9" s="4">
        <f t="shared" ref="O9:P9" si="36">(4*100)/16</f>
        <v>25</v>
      </c>
      <c r="P9" s="4">
        <f t="shared" si="36"/>
        <v>25</v>
      </c>
      <c r="Q9" s="4">
        <f>(8*100)/16</f>
        <v>50</v>
      </c>
      <c r="R9" s="4">
        <f>(7*100)/16</f>
        <v>43.75</v>
      </c>
      <c r="S9" s="4">
        <f>(10*100)/16</f>
        <v>62.5</v>
      </c>
      <c r="T9" s="4">
        <f t="shared" ref="T9:T10" si="37">(9*100)/16</f>
        <v>56.25</v>
      </c>
      <c r="U9" s="4">
        <f t="shared" si="23"/>
        <v>93.75</v>
      </c>
      <c r="V9" s="4">
        <f t="shared" si="31"/>
        <v>75</v>
      </c>
      <c r="W9" s="4">
        <f t="shared" ref="W9:X9" si="38">(11*100)/16</f>
        <v>68.75</v>
      </c>
      <c r="X9" s="4">
        <f t="shared" si="38"/>
        <v>68.75</v>
      </c>
      <c r="Y9" s="4">
        <f>(5*100)/16</f>
        <v>31.25</v>
      </c>
      <c r="Z9" s="4">
        <f t="shared" ref="Z9:Z10" si="39">(10*100)/16</f>
        <v>62.5</v>
      </c>
      <c r="AA9" s="4">
        <f t="shared" ref="AA9:AB9" si="40">(12*100)/16</f>
        <v>75</v>
      </c>
      <c r="AB9" s="4">
        <f t="shared" si="40"/>
        <v>75</v>
      </c>
      <c r="AC9" s="4">
        <f>(4*100)/16</f>
        <v>25</v>
      </c>
      <c r="AD9" s="4">
        <f>(5*100)/16</f>
        <v>31.25</v>
      </c>
      <c r="AE9" s="4">
        <f>(6*100)/16</f>
        <v>37.5</v>
      </c>
      <c r="AF9" s="4">
        <f t="shared" ref="AF9:AF11" si="41">(8*100)/16</f>
        <v>50</v>
      </c>
    </row>
    <row r="10" spans="1:35">
      <c r="A10" s="1" t="s">
        <v>9</v>
      </c>
      <c r="B10" s="4">
        <f>(11*100)/16</f>
        <v>68.75</v>
      </c>
      <c r="C10" s="4">
        <f>(13*100)/16</f>
        <v>81.25</v>
      </c>
      <c r="D10" s="4">
        <f t="shared" si="33"/>
        <v>62.5</v>
      </c>
      <c r="E10" s="4">
        <f>(6*100)/16</f>
        <v>37.5</v>
      </c>
      <c r="F10" s="4">
        <f t="shared" si="34"/>
        <v>106.25</v>
      </c>
      <c r="G10" s="4">
        <f>(10*100)/16</f>
        <v>62.5</v>
      </c>
      <c r="H10" s="4">
        <f>(6*100)/16</f>
        <v>37.5</v>
      </c>
      <c r="I10" s="4">
        <f t="shared" si="35"/>
        <v>62.5</v>
      </c>
      <c r="J10" s="4">
        <f t="shared" ref="J10:K10" si="42">(8*100)/16</f>
        <v>50</v>
      </c>
      <c r="K10" s="4">
        <f t="shared" si="42"/>
        <v>50</v>
      </c>
      <c r="L10" s="4">
        <f>(12*100)/16</f>
        <v>75</v>
      </c>
      <c r="M10" s="4">
        <f t="shared" ref="M10:N10" si="43">(9*100)/16</f>
        <v>56.25</v>
      </c>
      <c r="N10" s="4">
        <f t="shared" si="43"/>
        <v>56.25</v>
      </c>
      <c r="O10" s="4">
        <f t="shared" ref="O10:O13" si="44">(3*100)/16</f>
        <v>18.75</v>
      </c>
      <c r="P10" s="4">
        <f>(6*100)/16</f>
        <v>37.5</v>
      </c>
      <c r="Q10" s="4">
        <f>(7*100)/16</f>
        <v>43.75</v>
      </c>
      <c r="R10" s="4">
        <f>(8*100)/16</f>
        <v>50</v>
      </c>
      <c r="S10" s="4">
        <f>(14*100)/16</f>
        <v>87.5</v>
      </c>
      <c r="T10" s="4">
        <f t="shared" si="37"/>
        <v>56.25</v>
      </c>
      <c r="U10" s="4">
        <f>(14*100)/16</f>
        <v>87.5</v>
      </c>
      <c r="V10" s="4">
        <f>(10*100)/16</f>
        <v>62.5</v>
      </c>
      <c r="W10" s="4">
        <f>(3*100)/16</f>
        <v>18.75</v>
      </c>
      <c r="X10" s="4">
        <f t="shared" ref="X10:X12" si="45">(11*100)/16</f>
        <v>68.75</v>
      </c>
      <c r="Y10" s="4">
        <f>(6*100)/16</f>
        <v>37.5</v>
      </c>
      <c r="Z10" s="4">
        <f t="shared" si="39"/>
        <v>62.5</v>
      </c>
      <c r="AA10" s="4">
        <f>(9*100)/16</f>
        <v>56.25</v>
      </c>
      <c r="AB10" s="4">
        <f>(12*100)/16</f>
        <v>75</v>
      </c>
      <c r="AC10" s="4">
        <f>(3*100)/16</f>
        <v>18.75</v>
      </c>
      <c r="AD10" s="4">
        <f>(6*100)/16</f>
        <v>37.5</v>
      </c>
      <c r="AE10" s="4">
        <f>(7*100)/16</f>
        <v>43.75</v>
      </c>
      <c r="AF10" s="4">
        <f t="shared" si="41"/>
        <v>50</v>
      </c>
    </row>
    <row r="11" spans="1:35">
      <c r="A11" s="1" t="s">
        <v>10</v>
      </c>
      <c r="B11" s="4">
        <f t="shared" ref="B11:B12" si="46">(10*100)/16</f>
        <v>62.5</v>
      </c>
      <c r="C11" s="4">
        <f>(11*100)/16</f>
        <v>68.75</v>
      </c>
      <c r="D11" s="4">
        <f>(8*100)/16</f>
        <v>50</v>
      </c>
      <c r="E11" s="4">
        <f>(7*100)/16</f>
        <v>43.75</v>
      </c>
      <c r="F11" s="4">
        <f>(13*100)/16</f>
        <v>81.25</v>
      </c>
      <c r="G11" s="4">
        <f>(8*100)/16</f>
        <v>50</v>
      </c>
      <c r="H11" s="4">
        <f>(7*100)/16</f>
        <v>43.75</v>
      </c>
      <c r="I11" s="4">
        <f>(9*100)/16</f>
        <v>56.25</v>
      </c>
      <c r="J11" s="4">
        <f>(4*100)/16</f>
        <v>25</v>
      </c>
      <c r="K11" s="4">
        <f>(5*100)/16</f>
        <v>31.25</v>
      </c>
      <c r="L11" s="4">
        <f>(10*100)/16</f>
        <v>62.5</v>
      </c>
      <c r="M11" s="4">
        <f t="shared" ref="M11:N11" si="47">(8*100)/16</f>
        <v>50</v>
      </c>
      <c r="N11" s="4">
        <f t="shared" si="47"/>
        <v>50</v>
      </c>
      <c r="O11" s="4">
        <f t="shared" si="44"/>
        <v>18.75</v>
      </c>
      <c r="P11" s="4">
        <f>(5*100)/16</f>
        <v>31.25</v>
      </c>
      <c r="Q11" s="4">
        <f>(11*100)/16</f>
        <v>68.75</v>
      </c>
      <c r="R11" s="4">
        <f>(9*100)/16</f>
        <v>56.25</v>
      </c>
      <c r="S11" s="4">
        <f>(13*100)/16</f>
        <v>81.25</v>
      </c>
      <c r="T11" s="4">
        <f>(7*100)/16</f>
        <v>43.75</v>
      </c>
      <c r="U11" s="4">
        <f>(13*100)/16</f>
        <v>81.25</v>
      </c>
      <c r="V11" s="4">
        <f>(8*100)/16</f>
        <v>50</v>
      </c>
      <c r="W11" s="4">
        <f>(2*100)/16</f>
        <v>12.5</v>
      </c>
      <c r="X11" s="4">
        <f t="shared" si="45"/>
        <v>68.75</v>
      </c>
      <c r="Y11" s="4">
        <f>(5*100)/16</f>
        <v>31.25</v>
      </c>
      <c r="Z11" s="4">
        <f>(8*100)/16</f>
        <v>50</v>
      </c>
      <c r="AA11" s="4">
        <f>(7*100)/16</f>
        <v>43.75</v>
      </c>
      <c r="AB11" s="4">
        <f>(11*100)/16</f>
        <v>68.75</v>
      </c>
      <c r="AC11" s="4">
        <f t="shared" ref="AC11:AC13" si="48">(2*100)/16</f>
        <v>12.5</v>
      </c>
      <c r="AD11" s="4">
        <f>(4*100)/16</f>
        <v>25</v>
      </c>
      <c r="AE11" s="4">
        <f>(10*100)/16</f>
        <v>62.5</v>
      </c>
      <c r="AF11" s="4">
        <f t="shared" si="41"/>
        <v>50</v>
      </c>
    </row>
    <row r="12" spans="1:35">
      <c r="A12" s="1" t="s">
        <v>11</v>
      </c>
      <c r="B12" s="4">
        <f t="shared" si="46"/>
        <v>62.5</v>
      </c>
      <c r="C12" s="4">
        <f t="shared" ref="C12:C13" si="49">(10*100)/16</f>
        <v>62.5</v>
      </c>
      <c r="D12" s="4">
        <f>(9*100)/16</f>
        <v>56.25</v>
      </c>
      <c r="E12" s="4">
        <f>(12*100)/16</f>
        <v>75</v>
      </c>
      <c r="F12" s="4">
        <f>(10*100)/16</f>
        <v>62.5</v>
      </c>
      <c r="G12" s="4">
        <f t="shared" ref="G12:G13" si="50">(4*100)/16</f>
        <v>25</v>
      </c>
      <c r="H12" s="4">
        <f>(5*100)/16</f>
        <v>31.25</v>
      </c>
      <c r="I12" s="4">
        <f>(8*100)/16</f>
        <v>50</v>
      </c>
      <c r="J12" s="4">
        <f>(5*100)/16</f>
        <v>31.25</v>
      </c>
      <c r="K12" s="4">
        <f t="shared" ref="K12:K14" si="51">(6*100)/16</f>
        <v>37.5</v>
      </c>
      <c r="L12" s="4">
        <f>(12*100)/16</f>
        <v>75</v>
      </c>
      <c r="M12" s="4">
        <f t="shared" ref="M12:M13" si="52">(6*100)/16</f>
        <v>37.5</v>
      </c>
      <c r="N12" s="4">
        <f>(8*100)/16</f>
        <v>50</v>
      </c>
      <c r="O12" s="4">
        <f t="shared" si="44"/>
        <v>18.75</v>
      </c>
      <c r="P12" s="4">
        <f>(4*100)/16</f>
        <v>25</v>
      </c>
      <c r="Q12" s="4">
        <f t="shared" ref="Q12:R12" si="53">(10*100)/16</f>
        <v>62.5</v>
      </c>
      <c r="R12" s="4">
        <f t="shared" si="53"/>
        <v>62.5</v>
      </c>
      <c r="S12" s="4">
        <f>(14*100)/16</f>
        <v>87.5</v>
      </c>
      <c r="T12" s="4">
        <f t="shared" ref="T12:T13" si="54">(5*100)/16</f>
        <v>31.25</v>
      </c>
      <c r="U12" s="4">
        <f t="shared" ref="U12:U13" si="55">(11*100)/16</f>
        <v>68.75</v>
      </c>
      <c r="V12" s="4">
        <f>(7*100)/16</f>
        <v>43.75</v>
      </c>
      <c r="W12" s="4">
        <f>(4*100)/16</f>
        <v>25</v>
      </c>
      <c r="X12" s="4">
        <f t="shared" si="45"/>
        <v>68.75</v>
      </c>
      <c r="Y12" s="4">
        <f>(6*100)/16</f>
        <v>37.5</v>
      </c>
      <c r="Z12" s="4">
        <f>(7*100)/16</f>
        <v>43.75</v>
      </c>
      <c r="AA12" s="4">
        <f>(8*100)/16</f>
        <v>50</v>
      </c>
      <c r="AB12" s="4">
        <f>(9*100)/16</f>
        <v>56.25</v>
      </c>
      <c r="AC12" s="4">
        <f t="shared" si="48"/>
        <v>12.5</v>
      </c>
      <c r="AD12" s="4">
        <f>(6*100)/16</f>
        <v>37.5</v>
      </c>
      <c r="AE12" s="4">
        <f>(9*100)/16</f>
        <v>56.25</v>
      </c>
      <c r="AF12" s="4">
        <f>(7*100)/16</f>
        <v>43.75</v>
      </c>
    </row>
    <row r="13" spans="1:35">
      <c r="A13" s="1" t="s">
        <v>12</v>
      </c>
      <c r="B13" s="4">
        <f>(9*100)/16</f>
        <v>56.25</v>
      </c>
      <c r="C13" s="4">
        <f t="shared" si="49"/>
        <v>62.5</v>
      </c>
      <c r="D13" s="4">
        <f t="shared" ref="D13:D14" si="56">(6*100)/16</f>
        <v>37.5</v>
      </c>
      <c r="E13" s="4">
        <f>(11*100)/16</f>
        <v>68.75</v>
      </c>
      <c r="F13" s="4">
        <f t="shared" ref="F13:F14" si="57">(9*100)/16</f>
        <v>56.25</v>
      </c>
      <c r="G13" s="4">
        <f t="shared" si="50"/>
        <v>25</v>
      </c>
      <c r="H13" s="4">
        <f t="shared" ref="H13:H16" si="58">(3*100)/16</f>
        <v>18.75</v>
      </c>
      <c r="I13" s="4">
        <f t="shared" ref="I13:I14" si="59">(7*100)/16</f>
        <v>43.75</v>
      </c>
      <c r="J13" s="4">
        <f t="shared" ref="J13:J14" si="60">(10*100)/16</f>
        <v>62.5</v>
      </c>
      <c r="K13" s="4">
        <f t="shared" si="51"/>
        <v>37.5</v>
      </c>
      <c r="L13" s="4">
        <f>(10*100)/16</f>
        <v>62.5</v>
      </c>
      <c r="M13" s="4">
        <f t="shared" si="52"/>
        <v>37.5</v>
      </c>
      <c r="N13" s="4">
        <f>(5*100)/16</f>
        <v>31.25</v>
      </c>
      <c r="O13" s="4">
        <f t="shared" si="44"/>
        <v>18.75</v>
      </c>
      <c r="P13" s="4">
        <f>(3*100)/16</f>
        <v>18.75</v>
      </c>
      <c r="Q13" s="4">
        <f>(7*100)/16</f>
        <v>43.75</v>
      </c>
      <c r="R13" s="4">
        <f>(6*100)/16</f>
        <v>37.5</v>
      </c>
      <c r="S13" s="4">
        <f>(7*100)/16</f>
        <v>43.75</v>
      </c>
      <c r="T13" s="4">
        <f t="shared" si="54"/>
        <v>31.25</v>
      </c>
      <c r="U13" s="4">
        <f t="shared" si="55"/>
        <v>68.75</v>
      </c>
      <c r="V13" s="4">
        <f>(8*100)/16</f>
        <v>50</v>
      </c>
      <c r="W13" s="4">
        <f>(5*100)/16</f>
        <v>31.25</v>
      </c>
      <c r="X13" s="4">
        <f>(10*100)/16</f>
        <v>62.5</v>
      </c>
      <c r="Y13" s="4">
        <f>(8*100)/16</f>
        <v>50</v>
      </c>
      <c r="Z13" s="4">
        <f>(6*100)/16</f>
        <v>37.5</v>
      </c>
      <c r="AA13" s="4">
        <f t="shared" ref="AA13:AB13" si="61">(7*100)/16</f>
        <v>43.75</v>
      </c>
      <c r="AB13" s="4">
        <f t="shared" si="61"/>
        <v>43.75</v>
      </c>
      <c r="AC13" s="4">
        <f t="shared" si="48"/>
        <v>12.5</v>
      </c>
      <c r="AD13" s="4">
        <f>(4*100)/16</f>
        <v>25</v>
      </c>
      <c r="AE13" s="4">
        <f>(10*100)/16</f>
        <v>62.5</v>
      </c>
      <c r="AF13" s="4">
        <f t="shared" ref="AF13:AF14" si="62">(6*100)/16</f>
        <v>37.5</v>
      </c>
    </row>
    <row r="14" spans="1:35">
      <c r="A14" s="1" t="s">
        <v>13</v>
      </c>
      <c r="B14" s="4">
        <f>(10*100)/16</f>
        <v>62.5</v>
      </c>
      <c r="C14" s="4">
        <f>(13*100)/16</f>
        <v>81.25</v>
      </c>
      <c r="D14" s="4">
        <f t="shared" si="56"/>
        <v>37.5</v>
      </c>
      <c r="E14" s="4">
        <f>(8*100)/16</f>
        <v>50</v>
      </c>
      <c r="F14" s="4">
        <f t="shared" si="57"/>
        <v>56.25</v>
      </c>
      <c r="G14" s="4">
        <f>(5*100)/16</f>
        <v>31.25</v>
      </c>
      <c r="H14" s="4">
        <f t="shared" si="58"/>
        <v>18.75</v>
      </c>
      <c r="I14" s="4">
        <f t="shared" si="59"/>
        <v>43.75</v>
      </c>
      <c r="J14" s="4">
        <f t="shared" si="60"/>
        <v>62.5</v>
      </c>
      <c r="K14" s="4">
        <f t="shared" si="51"/>
        <v>37.5</v>
      </c>
      <c r="L14" s="4">
        <f>(11*100)/16</f>
        <v>68.75</v>
      </c>
      <c r="M14" s="4">
        <f>(5*100)/16</f>
        <v>31.25</v>
      </c>
      <c r="N14" s="4">
        <f>(3*100)/16</f>
        <v>18.75</v>
      </c>
      <c r="O14" s="4">
        <f>(5*100)/16</f>
        <v>31.25</v>
      </c>
      <c r="P14" s="4">
        <f t="shared" ref="P14:P15" si="63">(4*100)/16</f>
        <v>25</v>
      </c>
      <c r="Q14" s="4">
        <f>(5*100)/16</f>
        <v>31.25</v>
      </c>
      <c r="R14" s="4">
        <f t="shared" ref="R14:R15" si="64">(7*100)/16</f>
        <v>43.75</v>
      </c>
      <c r="S14" s="4">
        <f t="shared" ref="S14:T14" si="65">(5*100)/16</f>
        <v>31.25</v>
      </c>
      <c r="T14" s="4">
        <f t="shared" si="65"/>
        <v>31.25</v>
      </c>
      <c r="U14" s="4">
        <f>(9*100)/16</f>
        <v>56.25</v>
      </c>
      <c r="V14" s="4">
        <f t="shared" ref="V14:W14" si="66">(7*100)/16</f>
        <v>43.75</v>
      </c>
      <c r="W14" s="4">
        <f t="shared" si="66"/>
        <v>43.75</v>
      </c>
      <c r="X14" s="4">
        <f>(11*100)/16</f>
        <v>68.75</v>
      </c>
      <c r="Y14" s="4">
        <f>(9*100)/16</f>
        <v>56.25</v>
      </c>
      <c r="Z14" s="4">
        <f>(4*100)/16</f>
        <v>25</v>
      </c>
      <c r="AA14" s="4">
        <f t="shared" ref="AA14:AA15" si="67">(6*100)/16</f>
        <v>37.5</v>
      </c>
      <c r="AB14" s="4">
        <f>(5*100)/16</f>
        <v>31.25</v>
      </c>
      <c r="AC14" s="4">
        <f>(3*100)/16</f>
        <v>18.75</v>
      </c>
      <c r="AD14" s="4">
        <f>(5*100)/16</f>
        <v>31.25</v>
      </c>
      <c r="AE14" s="4">
        <f>(9*100)/16</f>
        <v>56.25</v>
      </c>
      <c r="AF14" s="4">
        <f t="shared" si="62"/>
        <v>37.5</v>
      </c>
    </row>
    <row r="15" spans="1:35">
      <c r="A15" s="1" t="s">
        <v>14</v>
      </c>
      <c r="B15" s="4">
        <f>(6*100)/16</f>
        <v>37.5</v>
      </c>
      <c r="C15" s="4">
        <f>(9*100)/16</f>
        <v>56.25</v>
      </c>
      <c r="D15" s="4">
        <f>(4*100)/16</f>
        <v>25</v>
      </c>
      <c r="E15" s="4">
        <f t="shared" ref="E15:F15" si="68">(6*100)/16</f>
        <v>37.5</v>
      </c>
      <c r="F15" s="4">
        <f t="shared" si="68"/>
        <v>37.5</v>
      </c>
      <c r="G15" s="4">
        <f>(4*100)/16</f>
        <v>25</v>
      </c>
      <c r="H15" s="4">
        <f t="shared" si="58"/>
        <v>18.75</v>
      </c>
      <c r="I15" s="4">
        <f>(5*100)/16</f>
        <v>31.25</v>
      </c>
      <c r="J15" s="4">
        <f>(7*100)/16</f>
        <v>43.75</v>
      </c>
      <c r="K15" s="4">
        <f>(5*100)/16</f>
        <v>31.25</v>
      </c>
      <c r="L15" s="4">
        <f>(9*100)/16</f>
        <v>56.25</v>
      </c>
      <c r="M15" s="4">
        <f>(3*100)/16</f>
        <v>18.75</v>
      </c>
      <c r="N15" s="4">
        <f>(2*100)/16</f>
        <v>12.5</v>
      </c>
      <c r="O15" s="4">
        <f>(3*100)/16</f>
        <v>18.75</v>
      </c>
      <c r="P15" s="4">
        <f t="shared" si="63"/>
        <v>25</v>
      </c>
      <c r="Q15" s="4">
        <f>(6*100)/16</f>
        <v>37.5</v>
      </c>
      <c r="R15" s="4">
        <f t="shared" si="64"/>
        <v>43.75</v>
      </c>
      <c r="S15" s="4">
        <f>(2*100)/16</f>
        <v>12.5</v>
      </c>
      <c r="T15" s="4">
        <f>(4*100)/16</f>
        <v>25</v>
      </c>
      <c r="U15" s="4">
        <f>(7*100)/16</f>
        <v>43.75</v>
      </c>
      <c r="V15" s="4">
        <f t="shared" ref="V15:V16" si="69">(5*100)/16</f>
        <v>31.25</v>
      </c>
      <c r="W15" s="4">
        <f>(6*100)/16</f>
        <v>37.5</v>
      </c>
      <c r="X15" s="4">
        <f>(8*100)/16</f>
        <v>50</v>
      </c>
      <c r="Y15" s="4">
        <f>(7*100)/16</f>
        <v>43.75</v>
      </c>
      <c r="Z15" s="4">
        <f t="shared" ref="Z15:Z16" si="70">(2*100)/16</f>
        <v>12.5</v>
      </c>
      <c r="AA15" s="4">
        <f t="shared" si="67"/>
        <v>37.5</v>
      </c>
      <c r="AB15" s="4">
        <f>(3*100)/16</f>
        <v>18.75</v>
      </c>
      <c r="AC15" s="4">
        <f>(2*100)/16</f>
        <v>12.5</v>
      </c>
      <c r="AD15" s="4">
        <f>(3*100)/16</f>
        <v>18.75</v>
      </c>
      <c r="AE15" s="4">
        <f t="shared" ref="AE15:AE16" si="71">(6*100)/16</f>
        <v>37.5</v>
      </c>
      <c r="AF15" s="4">
        <f>(7*100)/16</f>
        <v>43.75</v>
      </c>
    </row>
    <row r="16" spans="1:35">
      <c r="A16" s="1" t="s">
        <v>15</v>
      </c>
      <c r="B16" s="4">
        <f>(4*100)/16</f>
        <v>25</v>
      </c>
      <c r="C16" s="4">
        <f>(1*100)/16</f>
        <v>6.25</v>
      </c>
      <c r="D16" s="4">
        <f t="shared" ref="D16:E16" si="72">(2*100)/16</f>
        <v>12.5</v>
      </c>
      <c r="E16" s="4">
        <f t="shared" si="72"/>
        <v>12.5</v>
      </c>
      <c r="F16" s="4">
        <f>(4*100)/16</f>
        <v>25</v>
      </c>
      <c r="G16" s="4">
        <f>(2*100)/16</f>
        <v>12.5</v>
      </c>
      <c r="H16" s="4">
        <f t="shared" si="58"/>
        <v>18.75</v>
      </c>
      <c r="I16" s="4">
        <f>(3*100)/16</f>
        <v>18.75</v>
      </c>
      <c r="J16" s="4">
        <f>(5*100)/16</f>
        <v>31.25</v>
      </c>
      <c r="K16" s="4">
        <f>(2*100)/16</f>
        <v>12.5</v>
      </c>
      <c r="L16" s="4">
        <f>(4*100)/16</f>
        <v>25</v>
      </c>
      <c r="M16" s="4">
        <f t="shared" ref="M16:O16" si="73">(2*100)/16</f>
        <v>12.5</v>
      </c>
      <c r="N16" s="4">
        <f t="shared" si="73"/>
        <v>12.5</v>
      </c>
      <c r="O16" s="4">
        <f t="shared" si="73"/>
        <v>12.5</v>
      </c>
      <c r="P16" s="4">
        <f>(0*100)/16</f>
        <v>0</v>
      </c>
      <c r="Q16" s="4">
        <f>(2*100)/16</f>
        <v>12.5</v>
      </c>
      <c r="R16" s="4">
        <f>(4*100)/16</f>
        <v>25</v>
      </c>
      <c r="S16" s="4">
        <f>(1*100)/16</f>
        <v>6.25</v>
      </c>
      <c r="T16" s="4">
        <f>(3*100)/16</f>
        <v>18.75</v>
      </c>
      <c r="U16" s="4">
        <f>(6*100)/16</f>
        <v>37.5</v>
      </c>
      <c r="V16" s="4">
        <f t="shared" si="69"/>
        <v>31.25</v>
      </c>
      <c r="W16" s="4">
        <f>(4*100)/16</f>
        <v>25</v>
      </c>
      <c r="X16" s="4">
        <f>(5*100)/16</f>
        <v>31.25</v>
      </c>
      <c r="Y16" s="4">
        <f>(0*100)/16</f>
        <v>0</v>
      </c>
      <c r="Z16" s="4">
        <f t="shared" si="70"/>
        <v>12.5</v>
      </c>
      <c r="AA16" s="4">
        <f t="shared" ref="AA16:AB16" si="74">(3*100)/16</f>
        <v>18.75</v>
      </c>
      <c r="AB16" s="4">
        <f t="shared" si="74"/>
        <v>18.75</v>
      </c>
      <c r="AC16" s="4">
        <f>(1*100)/16</f>
        <v>6.25</v>
      </c>
      <c r="AD16" s="4">
        <f>(2*100)/16</f>
        <v>12.5</v>
      </c>
      <c r="AE16" s="4">
        <f t="shared" si="71"/>
        <v>37.5</v>
      </c>
      <c r="AF16" s="4">
        <f>(5*100)/16</f>
        <v>31.25</v>
      </c>
    </row>
    <row r="17" spans="1:33">
      <c r="A17" s="1" t="s">
        <v>16</v>
      </c>
      <c r="B17" s="4">
        <f t="shared" ref="B17:G17" si="75">(0*100)/16</f>
        <v>0</v>
      </c>
      <c r="C17" s="4">
        <f t="shared" si="75"/>
        <v>0</v>
      </c>
      <c r="D17" s="4">
        <f t="shared" si="75"/>
        <v>0</v>
      </c>
      <c r="E17" s="4">
        <f t="shared" si="75"/>
        <v>0</v>
      </c>
      <c r="F17" s="4">
        <f t="shared" si="75"/>
        <v>0</v>
      </c>
      <c r="G17" s="4">
        <f t="shared" si="75"/>
        <v>0</v>
      </c>
      <c r="H17" s="4">
        <f>(1*100)/16</f>
        <v>6.25</v>
      </c>
      <c r="I17" s="4">
        <f t="shared" ref="I17:J17" si="76">(0*100)/16</f>
        <v>0</v>
      </c>
      <c r="J17" s="4">
        <f t="shared" si="76"/>
        <v>0</v>
      </c>
      <c r="K17" s="4">
        <f t="shared" ref="K17:L17" si="77">(1*100)/16</f>
        <v>6.25</v>
      </c>
      <c r="L17" s="4">
        <f t="shared" si="77"/>
        <v>6.25</v>
      </c>
      <c r="M17" s="4">
        <f t="shared" ref="M17:AF17" si="78">(0*100)/16</f>
        <v>0</v>
      </c>
      <c r="N17" s="4">
        <f t="shared" si="78"/>
        <v>0</v>
      </c>
      <c r="O17" s="4">
        <f t="shared" si="78"/>
        <v>0</v>
      </c>
      <c r="P17" s="4">
        <f t="shared" si="78"/>
        <v>0</v>
      </c>
      <c r="Q17" s="4">
        <f t="shared" si="78"/>
        <v>0</v>
      </c>
      <c r="R17" s="4">
        <f t="shared" si="78"/>
        <v>0</v>
      </c>
      <c r="S17" s="4">
        <f t="shared" si="78"/>
        <v>0</v>
      </c>
      <c r="T17" s="4">
        <f t="shared" si="78"/>
        <v>0</v>
      </c>
      <c r="U17" s="4">
        <f t="shared" si="78"/>
        <v>0</v>
      </c>
      <c r="V17" s="4">
        <f t="shared" si="78"/>
        <v>0</v>
      </c>
      <c r="W17" s="4">
        <f t="shared" si="78"/>
        <v>0</v>
      </c>
      <c r="X17" s="4">
        <f t="shared" si="78"/>
        <v>0</v>
      </c>
      <c r="Y17" s="4">
        <f t="shared" si="78"/>
        <v>0</v>
      </c>
      <c r="Z17" s="4">
        <f t="shared" si="78"/>
        <v>0</v>
      </c>
      <c r="AA17" s="4">
        <f t="shared" si="78"/>
        <v>0</v>
      </c>
      <c r="AB17" s="4">
        <f t="shared" si="78"/>
        <v>0</v>
      </c>
      <c r="AC17" s="4">
        <f t="shared" si="78"/>
        <v>0</v>
      </c>
      <c r="AD17" s="4">
        <f t="shared" si="78"/>
        <v>0</v>
      </c>
      <c r="AE17" s="4">
        <f t="shared" si="78"/>
        <v>0</v>
      </c>
      <c r="AF17" s="4">
        <f t="shared" si="78"/>
        <v>0</v>
      </c>
    </row>
    <row r="18" spans="1:33">
      <c r="A18" s="1" t="s">
        <v>17</v>
      </c>
      <c r="B18" s="4">
        <f t="shared" ref="B18:K18" si="79">(0*100)/16</f>
        <v>0</v>
      </c>
      <c r="C18" s="4">
        <f t="shared" si="79"/>
        <v>0</v>
      </c>
      <c r="D18" s="4">
        <f t="shared" si="79"/>
        <v>0</v>
      </c>
      <c r="E18" s="4">
        <f t="shared" si="79"/>
        <v>0</v>
      </c>
      <c r="F18" s="4">
        <f t="shared" si="79"/>
        <v>0</v>
      </c>
      <c r="G18" s="4">
        <f t="shared" si="79"/>
        <v>0</v>
      </c>
      <c r="H18" s="4">
        <f t="shared" si="79"/>
        <v>0</v>
      </c>
      <c r="I18" s="4">
        <f t="shared" si="79"/>
        <v>0</v>
      </c>
      <c r="J18" s="4">
        <f t="shared" si="79"/>
        <v>0</v>
      </c>
      <c r="K18" s="4">
        <f t="shared" si="79"/>
        <v>0</v>
      </c>
      <c r="L18" s="4">
        <f>(1*100)/16</f>
        <v>6.25</v>
      </c>
      <c r="M18" s="4">
        <f t="shared" ref="M18:AF18" si="80">(0*100)/16</f>
        <v>0</v>
      </c>
      <c r="N18" s="4">
        <f t="shared" si="80"/>
        <v>0</v>
      </c>
      <c r="O18" s="4">
        <f t="shared" si="80"/>
        <v>0</v>
      </c>
      <c r="P18" s="4">
        <f t="shared" si="80"/>
        <v>0</v>
      </c>
      <c r="Q18" s="4">
        <f t="shared" si="80"/>
        <v>0</v>
      </c>
      <c r="R18" s="4">
        <f t="shared" si="80"/>
        <v>0</v>
      </c>
      <c r="S18" s="4">
        <f t="shared" si="80"/>
        <v>0</v>
      </c>
      <c r="T18" s="4">
        <f t="shared" si="80"/>
        <v>0</v>
      </c>
      <c r="U18" s="4">
        <f t="shared" si="80"/>
        <v>0</v>
      </c>
      <c r="V18" s="4">
        <f t="shared" si="80"/>
        <v>0</v>
      </c>
      <c r="W18" s="4">
        <f t="shared" si="80"/>
        <v>0</v>
      </c>
      <c r="X18" s="4">
        <f t="shared" si="80"/>
        <v>0</v>
      </c>
      <c r="Y18" s="4">
        <f t="shared" si="80"/>
        <v>0</v>
      </c>
      <c r="Z18" s="4">
        <f t="shared" si="80"/>
        <v>0</v>
      </c>
      <c r="AA18" s="4">
        <f t="shared" si="80"/>
        <v>0</v>
      </c>
      <c r="AB18" s="4">
        <f t="shared" si="80"/>
        <v>0</v>
      </c>
      <c r="AC18" s="4">
        <f t="shared" si="80"/>
        <v>0</v>
      </c>
      <c r="AD18" s="4">
        <f t="shared" si="80"/>
        <v>0</v>
      </c>
      <c r="AE18" s="4">
        <f t="shared" si="80"/>
        <v>0</v>
      </c>
      <c r="AF18" s="4">
        <f t="shared" si="80"/>
        <v>0</v>
      </c>
    </row>
    <row r="19" spans="1:33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81">(0*100)/3</f>
        <v>0</v>
      </c>
      <c r="C20" s="4">
        <f t="shared" si="81"/>
        <v>0</v>
      </c>
      <c r="D20" s="4">
        <f t="shared" si="81"/>
        <v>0</v>
      </c>
      <c r="E20" s="4">
        <f t="shared" si="81"/>
        <v>0</v>
      </c>
      <c r="F20" s="4">
        <f t="shared" si="81"/>
        <v>0</v>
      </c>
      <c r="G20" s="4">
        <f t="shared" si="81"/>
        <v>0</v>
      </c>
      <c r="H20" s="4">
        <f t="shared" si="81"/>
        <v>0</v>
      </c>
      <c r="I20" s="4">
        <f t="shared" si="81"/>
        <v>0</v>
      </c>
      <c r="J20" s="4">
        <f t="shared" si="81"/>
        <v>0</v>
      </c>
      <c r="K20" s="4">
        <f t="shared" si="81"/>
        <v>0</v>
      </c>
      <c r="L20" s="4">
        <f t="shared" si="81"/>
        <v>0</v>
      </c>
      <c r="M20" s="4">
        <f t="shared" si="81"/>
        <v>0</v>
      </c>
      <c r="N20" s="4">
        <f t="shared" si="81"/>
        <v>0</v>
      </c>
      <c r="O20" s="4">
        <f t="shared" si="81"/>
        <v>0</v>
      </c>
      <c r="P20" s="4">
        <f t="shared" si="81"/>
        <v>0</v>
      </c>
      <c r="Q20" s="4">
        <f t="shared" si="81"/>
        <v>0</v>
      </c>
      <c r="R20" s="4">
        <f t="shared" si="81"/>
        <v>0</v>
      </c>
      <c r="S20" s="4">
        <f t="shared" si="81"/>
        <v>0</v>
      </c>
      <c r="T20" s="4">
        <f t="shared" si="81"/>
        <v>0</v>
      </c>
      <c r="U20" s="4">
        <f t="shared" si="81"/>
        <v>0</v>
      </c>
      <c r="V20" s="4">
        <f t="shared" si="81"/>
        <v>0</v>
      </c>
      <c r="W20" s="4">
        <f t="shared" si="81"/>
        <v>0</v>
      </c>
      <c r="X20" s="4">
        <f t="shared" si="81"/>
        <v>0</v>
      </c>
      <c r="Y20" s="11">
        <f t="shared" si="81"/>
        <v>0</v>
      </c>
      <c r="Z20" s="11">
        <f t="shared" si="81"/>
        <v>0</v>
      </c>
      <c r="AA20" s="11">
        <f t="shared" si="81"/>
        <v>0</v>
      </c>
      <c r="AB20" s="11">
        <f t="shared" si="81"/>
        <v>0</v>
      </c>
      <c r="AC20" s="11">
        <f t="shared" si="81"/>
        <v>0</v>
      </c>
      <c r="AD20" s="4">
        <f t="shared" si="81"/>
        <v>0</v>
      </c>
      <c r="AE20" s="4">
        <f t="shared" si="81"/>
        <v>0</v>
      </c>
      <c r="AF20" s="4">
        <f t="shared" si="81"/>
        <v>0</v>
      </c>
      <c r="AG20" s="4">
        <f>AVERAGE(C22:AF33)</f>
        <v>6.1111111111111089</v>
      </c>
    </row>
    <row r="21" spans="1:33">
      <c r="A21" s="1" t="s">
        <v>3</v>
      </c>
      <c r="B21" s="4">
        <f t="shared" ref="B21:AF21" si="82">(0*100)/3</f>
        <v>0</v>
      </c>
      <c r="C21" s="4">
        <f t="shared" si="82"/>
        <v>0</v>
      </c>
      <c r="D21" s="4">
        <f t="shared" si="82"/>
        <v>0</v>
      </c>
      <c r="E21" s="4">
        <f t="shared" si="82"/>
        <v>0</v>
      </c>
      <c r="F21" s="4">
        <f t="shared" si="82"/>
        <v>0</v>
      </c>
      <c r="G21" s="4">
        <f t="shared" si="82"/>
        <v>0</v>
      </c>
      <c r="H21" s="4">
        <f t="shared" si="82"/>
        <v>0</v>
      </c>
      <c r="I21" s="4">
        <f t="shared" si="82"/>
        <v>0</v>
      </c>
      <c r="J21" s="4">
        <f t="shared" si="82"/>
        <v>0</v>
      </c>
      <c r="K21" s="4">
        <f t="shared" si="82"/>
        <v>0</v>
      </c>
      <c r="L21" s="4">
        <f t="shared" si="82"/>
        <v>0</v>
      </c>
      <c r="M21" s="4">
        <f t="shared" si="82"/>
        <v>0</v>
      </c>
      <c r="N21" s="4">
        <f t="shared" si="82"/>
        <v>0</v>
      </c>
      <c r="O21" s="4">
        <f t="shared" si="82"/>
        <v>0</v>
      </c>
      <c r="P21" s="4">
        <f t="shared" si="82"/>
        <v>0</v>
      </c>
      <c r="Q21" s="4">
        <f t="shared" si="82"/>
        <v>0</v>
      </c>
      <c r="R21" s="4">
        <f t="shared" si="82"/>
        <v>0</v>
      </c>
      <c r="S21" s="4">
        <f t="shared" si="82"/>
        <v>0</v>
      </c>
      <c r="T21" s="4">
        <f t="shared" si="82"/>
        <v>0</v>
      </c>
      <c r="U21" s="4">
        <f t="shared" si="82"/>
        <v>0</v>
      </c>
      <c r="V21" s="4">
        <f t="shared" si="82"/>
        <v>0</v>
      </c>
      <c r="W21" s="4">
        <f t="shared" si="82"/>
        <v>0</v>
      </c>
      <c r="X21" s="4">
        <f t="shared" si="82"/>
        <v>0</v>
      </c>
      <c r="Y21" s="4">
        <f t="shared" si="82"/>
        <v>0</v>
      </c>
      <c r="Z21" s="4">
        <f t="shared" si="82"/>
        <v>0</v>
      </c>
      <c r="AA21" s="4">
        <f t="shared" si="82"/>
        <v>0</v>
      </c>
      <c r="AB21" s="4">
        <f t="shared" si="82"/>
        <v>0</v>
      </c>
      <c r="AC21" s="4">
        <f t="shared" si="82"/>
        <v>0</v>
      </c>
      <c r="AD21" s="4">
        <f t="shared" si="82"/>
        <v>0</v>
      </c>
      <c r="AE21" s="4">
        <f t="shared" si="82"/>
        <v>0</v>
      </c>
      <c r="AF21" s="4">
        <f t="shared" si="82"/>
        <v>0</v>
      </c>
    </row>
    <row r="22" spans="1:33">
      <c r="A22" s="1" t="s">
        <v>4</v>
      </c>
      <c r="B22" s="4">
        <f t="shared" ref="B22:M22" si="83">(0*100)/3</f>
        <v>0</v>
      </c>
      <c r="C22" s="4">
        <f t="shared" si="83"/>
        <v>0</v>
      </c>
      <c r="D22" s="4">
        <f t="shared" si="83"/>
        <v>0</v>
      </c>
      <c r="E22" s="4">
        <f t="shared" si="83"/>
        <v>0</v>
      </c>
      <c r="F22" s="4">
        <f t="shared" si="83"/>
        <v>0</v>
      </c>
      <c r="G22" s="4">
        <f t="shared" si="83"/>
        <v>0</v>
      </c>
      <c r="H22" s="4">
        <f t="shared" si="83"/>
        <v>0</v>
      </c>
      <c r="I22" s="4">
        <f t="shared" si="83"/>
        <v>0</v>
      </c>
      <c r="J22" s="4">
        <f t="shared" si="83"/>
        <v>0</v>
      </c>
      <c r="K22" s="4">
        <f t="shared" si="83"/>
        <v>0</v>
      </c>
      <c r="L22" s="4">
        <f t="shared" si="83"/>
        <v>0</v>
      </c>
      <c r="M22" s="4">
        <f t="shared" si="83"/>
        <v>0</v>
      </c>
      <c r="N22" s="4">
        <f t="shared" ref="N22:N23" si="84">(1*100)/3</f>
        <v>33.333333333333336</v>
      </c>
      <c r="O22" s="4">
        <f t="shared" ref="O22:P22" si="85">(0*100)/3</f>
        <v>0</v>
      </c>
      <c r="P22" s="4">
        <f t="shared" si="85"/>
        <v>0</v>
      </c>
      <c r="Q22" s="4">
        <f t="shared" ref="Q22:R22" si="86">(1*100)/3</f>
        <v>33.333333333333336</v>
      </c>
      <c r="R22" s="4">
        <f t="shared" si="86"/>
        <v>33.333333333333336</v>
      </c>
      <c r="S22" s="4">
        <f t="shared" ref="S22:AF22" si="87">(0*100)/3</f>
        <v>0</v>
      </c>
      <c r="T22" s="4">
        <f t="shared" si="87"/>
        <v>0</v>
      </c>
      <c r="U22" s="4">
        <f t="shared" si="87"/>
        <v>0</v>
      </c>
      <c r="V22" s="4">
        <f t="shared" si="87"/>
        <v>0</v>
      </c>
      <c r="W22" s="4">
        <f t="shared" si="87"/>
        <v>0</v>
      </c>
      <c r="X22" s="4">
        <f t="shared" si="87"/>
        <v>0</v>
      </c>
      <c r="Y22" s="4">
        <f t="shared" si="87"/>
        <v>0</v>
      </c>
      <c r="Z22" s="4">
        <f t="shared" si="87"/>
        <v>0</v>
      </c>
      <c r="AA22" s="4">
        <f t="shared" si="87"/>
        <v>0</v>
      </c>
      <c r="AB22" s="4">
        <f t="shared" si="87"/>
        <v>0</v>
      </c>
      <c r="AC22" s="4">
        <f t="shared" si="87"/>
        <v>0</v>
      </c>
      <c r="AD22" s="4">
        <f t="shared" si="87"/>
        <v>0</v>
      </c>
      <c r="AE22" s="4">
        <f t="shared" si="87"/>
        <v>0</v>
      </c>
      <c r="AF22" s="4">
        <f t="shared" si="87"/>
        <v>0</v>
      </c>
    </row>
    <row r="23" spans="1:33">
      <c r="A23" s="1" t="s">
        <v>5</v>
      </c>
      <c r="B23" s="4">
        <f t="shared" ref="B23:C23" si="88">(1*100)/3</f>
        <v>33.333333333333336</v>
      </c>
      <c r="C23" s="4">
        <f t="shared" si="88"/>
        <v>33.333333333333336</v>
      </c>
      <c r="D23" s="4">
        <f t="shared" ref="D23:M23" si="89">(0*100)/3</f>
        <v>0</v>
      </c>
      <c r="E23" s="4">
        <f t="shared" si="89"/>
        <v>0</v>
      </c>
      <c r="F23" s="4">
        <f t="shared" si="89"/>
        <v>0</v>
      </c>
      <c r="G23" s="4">
        <f t="shared" si="89"/>
        <v>0</v>
      </c>
      <c r="H23" s="4">
        <f t="shared" si="89"/>
        <v>0</v>
      </c>
      <c r="I23" s="4">
        <f t="shared" si="89"/>
        <v>0</v>
      </c>
      <c r="J23" s="4">
        <f t="shared" si="89"/>
        <v>0</v>
      </c>
      <c r="K23" s="4">
        <f t="shared" si="89"/>
        <v>0</v>
      </c>
      <c r="L23" s="4">
        <f t="shared" si="89"/>
        <v>0</v>
      </c>
      <c r="M23" s="4">
        <f t="shared" si="89"/>
        <v>0</v>
      </c>
      <c r="N23" s="4">
        <f t="shared" si="84"/>
        <v>33.333333333333336</v>
      </c>
      <c r="O23" s="4">
        <f t="shared" ref="O23:P23" si="90">(0*100)/3</f>
        <v>0</v>
      </c>
      <c r="P23" s="4">
        <f t="shared" si="90"/>
        <v>0</v>
      </c>
      <c r="Q23" s="4">
        <f t="shared" ref="Q23:R23" si="91">(1*100)/3</f>
        <v>33.333333333333336</v>
      </c>
      <c r="R23" s="4">
        <f t="shared" si="91"/>
        <v>33.333333333333336</v>
      </c>
      <c r="S23" s="4">
        <f t="shared" ref="S23:AD23" si="92">(0*100)/3</f>
        <v>0</v>
      </c>
      <c r="T23" s="4">
        <f t="shared" si="92"/>
        <v>0</v>
      </c>
      <c r="U23" s="4">
        <f t="shared" si="92"/>
        <v>0</v>
      </c>
      <c r="V23" s="4">
        <f t="shared" si="92"/>
        <v>0</v>
      </c>
      <c r="W23" s="4">
        <f t="shared" si="92"/>
        <v>0</v>
      </c>
      <c r="X23" s="4">
        <f t="shared" si="92"/>
        <v>0</v>
      </c>
      <c r="Y23" s="4">
        <f t="shared" si="92"/>
        <v>0</v>
      </c>
      <c r="Z23" s="4">
        <f t="shared" si="92"/>
        <v>0</v>
      </c>
      <c r="AA23" s="4">
        <f t="shared" si="92"/>
        <v>0</v>
      </c>
      <c r="AB23" s="4">
        <f t="shared" si="92"/>
        <v>0</v>
      </c>
      <c r="AC23" s="4">
        <f t="shared" si="92"/>
        <v>0</v>
      </c>
      <c r="AD23" s="4">
        <f t="shared" si="92"/>
        <v>0</v>
      </c>
      <c r="AE23" s="4">
        <f t="shared" ref="AE23:AE26" si="93">(1*100)/3</f>
        <v>33.333333333333336</v>
      </c>
      <c r="AF23" s="4">
        <f t="shared" ref="AF23:AF26" si="94">(0*100)/3</f>
        <v>0</v>
      </c>
    </row>
    <row r="24" spans="1:33">
      <c r="A24" s="1" t="s">
        <v>6</v>
      </c>
      <c r="B24" s="4">
        <f t="shared" ref="B24:C24" si="95">(1*100)/3</f>
        <v>33.333333333333336</v>
      </c>
      <c r="C24" s="4">
        <f t="shared" si="95"/>
        <v>33.333333333333336</v>
      </c>
      <c r="D24" s="4">
        <f t="shared" ref="D24:I24" si="96">(0*100)/3</f>
        <v>0</v>
      </c>
      <c r="E24" s="4">
        <f t="shared" si="96"/>
        <v>0</v>
      </c>
      <c r="F24" s="4">
        <f t="shared" si="96"/>
        <v>0</v>
      </c>
      <c r="G24" s="4">
        <f t="shared" si="96"/>
        <v>0</v>
      </c>
      <c r="H24" s="4">
        <f t="shared" si="96"/>
        <v>0</v>
      </c>
      <c r="I24" s="4">
        <f t="shared" si="96"/>
        <v>0</v>
      </c>
      <c r="J24" s="4">
        <f t="shared" ref="J24:J25" si="97">(1*100)/3</f>
        <v>33.333333333333336</v>
      </c>
      <c r="K24" s="4">
        <f t="shared" ref="K24:L24" si="98">(0*100)/3</f>
        <v>0</v>
      </c>
      <c r="L24" s="4">
        <f t="shared" si="98"/>
        <v>0</v>
      </c>
      <c r="M24" s="4">
        <f t="shared" ref="M24:N24" si="99">(1*100)/3</f>
        <v>33.333333333333336</v>
      </c>
      <c r="N24" s="4">
        <f t="shared" si="99"/>
        <v>33.333333333333336</v>
      </c>
      <c r="O24" s="4">
        <f>(0*100)/3</f>
        <v>0</v>
      </c>
      <c r="P24" s="4">
        <f t="shared" ref="P24:P32" si="100">(1*100)/3</f>
        <v>33.333333333333336</v>
      </c>
      <c r="Q24" s="4">
        <f t="shared" ref="Q24:W24" si="101">(0*100)/3</f>
        <v>0</v>
      </c>
      <c r="R24" s="4">
        <f t="shared" si="101"/>
        <v>0</v>
      </c>
      <c r="S24" s="4">
        <f t="shared" si="101"/>
        <v>0</v>
      </c>
      <c r="T24" s="4">
        <f t="shared" si="101"/>
        <v>0</v>
      </c>
      <c r="U24" s="4">
        <f t="shared" si="101"/>
        <v>0</v>
      </c>
      <c r="V24" s="4">
        <f t="shared" si="101"/>
        <v>0</v>
      </c>
      <c r="W24" s="4">
        <f t="shared" si="101"/>
        <v>0</v>
      </c>
      <c r="X24" s="4">
        <f t="shared" ref="X24:Y24" si="102">(1*100)/3</f>
        <v>33.333333333333336</v>
      </c>
      <c r="Y24" s="4">
        <f t="shared" si="102"/>
        <v>33.333333333333336</v>
      </c>
      <c r="Z24" s="4">
        <f t="shared" ref="Z24:AD24" si="103">(0*100)/3</f>
        <v>0</v>
      </c>
      <c r="AA24" s="4">
        <f t="shared" si="103"/>
        <v>0</v>
      </c>
      <c r="AB24" s="4">
        <f t="shared" si="103"/>
        <v>0</v>
      </c>
      <c r="AC24" s="4">
        <f t="shared" si="103"/>
        <v>0</v>
      </c>
      <c r="AD24" s="4">
        <f t="shared" si="103"/>
        <v>0</v>
      </c>
      <c r="AE24" s="4">
        <f t="shared" si="93"/>
        <v>33.333333333333336</v>
      </c>
      <c r="AF24" s="4">
        <f t="shared" si="94"/>
        <v>0</v>
      </c>
    </row>
    <row r="25" spans="1:33">
      <c r="A25" s="1" t="s">
        <v>7</v>
      </c>
      <c r="B25" s="4">
        <f>(2*100)/3</f>
        <v>66.666666666666671</v>
      </c>
      <c r="C25" s="4">
        <f t="shared" ref="C25:C29" si="104">(1*100)/3</f>
        <v>33.333333333333336</v>
      </c>
      <c r="D25" s="4">
        <f t="shared" ref="D25:E25" si="105">(0*100)/3</f>
        <v>0</v>
      </c>
      <c r="E25" s="4">
        <f t="shared" si="105"/>
        <v>0</v>
      </c>
      <c r="F25" s="4">
        <f>(1*100)/3</f>
        <v>33.333333333333336</v>
      </c>
      <c r="G25" s="4">
        <f t="shared" ref="G25:I25" si="106">(0*100)/3</f>
        <v>0</v>
      </c>
      <c r="H25" s="4">
        <f t="shared" si="106"/>
        <v>0</v>
      </c>
      <c r="I25" s="4">
        <f t="shared" si="106"/>
        <v>0</v>
      </c>
      <c r="J25" s="4">
        <f t="shared" si="97"/>
        <v>33.333333333333336</v>
      </c>
      <c r="K25" s="4">
        <f t="shared" ref="K25:L25" si="107">(0*100)/3</f>
        <v>0</v>
      </c>
      <c r="L25" s="4">
        <f t="shared" si="107"/>
        <v>0</v>
      </c>
      <c r="M25" s="4">
        <f t="shared" ref="M25:M28" si="108">(1*100)/3</f>
        <v>33.333333333333336</v>
      </c>
      <c r="N25" s="4">
        <f t="shared" ref="N25:O25" si="109">(0*100)/3</f>
        <v>0</v>
      </c>
      <c r="O25" s="4">
        <f t="shared" si="109"/>
        <v>0</v>
      </c>
      <c r="P25" s="4">
        <f t="shared" si="100"/>
        <v>33.333333333333336</v>
      </c>
      <c r="Q25" s="4">
        <f t="shared" ref="Q25:W25" si="110">(0*100)/3</f>
        <v>0</v>
      </c>
      <c r="R25" s="4">
        <f t="shared" si="110"/>
        <v>0</v>
      </c>
      <c r="S25" s="4">
        <f t="shared" si="110"/>
        <v>0</v>
      </c>
      <c r="T25" s="4">
        <f t="shared" si="110"/>
        <v>0</v>
      </c>
      <c r="U25" s="4">
        <f t="shared" si="110"/>
        <v>0</v>
      </c>
      <c r="V25" s="4">
        <f t="shared" si="110"/>
        <v>0</v>
      </c>
      <c r="W25" s="4">
        <f t="shared" si="110"/>
        <v>0</v>
      </c>
      <c r="X25" s="4">
        <f t="shared" ref="X25:Y25" si="111">(1*100)/3</f>
        <v>33.333333333333336</v>
      </c>
      <c r="Y25" s="4">
        <f t="shared" si="111"/>
        <v>33.333333333333336</v>
      </c>
      <c r="Z25" s="4">
        <f t="shared" ref="Z25:AD25" si="112">(0*100)/3</f>
        <v>0</v>
      </c>
      <c r="AA25" s="4">
        <f t="shared" si="112"/>
        <v>0</v>
      </c>
      <c r="AB25" s="4">
        <f t="shared" si="112"/>
        <v>0</v>
      </c>
      <c r="AC25" s="4">
        <f t="shared" si="112"/>
        <v>0</v>
      </c>
      <c r="AD25" s="4">
        <f t="shared" si="112"/>
        <v>0</v>
      </c>
      <c r="AE25" s="4">
        <f t="shared" si="93"/>
        <v>33.333333333333336</v>
      </c>
      <c r="AF25" s="4">
        <f t="shared" si="94"/>
        <v>0</v>
      </c>
    </row>
    <row r="26" spans="1:33">
      <c r="A26" s="1" t="s">
        <v>8</v>
      </c>
      <c r="B26" s="4">
        <f t="shared" ref="B26:B29" si="113">(0*100)/3</f>
        <v>0</v>
      </c>
      <c r="C26" s="4">
        <f t="shared" si="104"/>
        <v>33.333333333333336</v>
      </c>
      <c r="D26" s="4">
        <f t="shared" ref="D26:H26" si="114">(0*100)/3</f>
        <v>0</v>
      </c>
      <c r="E26" s="4">
        <f t="shared" si="114"/>
        <v>0</v>
      </c>
      <c r="F26" s="4">
        <f t="shared" si="114"/>
        <v>0</v>
      </c>
      <c r="G26" s="4">
        <f t="shared" si="114"/>
        <v>0</v>
      </c>
      <c r="H26" s="4">
        <f t="shared" si="114"/>
        <v>0</v>
      </c>
      <c r="I26" s="4">
        <f t="shared" ref="I26:I28" si="115">(1*100)/3</f>
        <v>33.333333333333336</v>
      </c>
      <c r="J26" s="4">
        <f t="shared" ref="J26:L26" si="116">(0*100)/3</f>
        <v>0</v>
      </c>
      <c r="K26" s="4">
        <f t="shared" si="116"/>
        <v>0</v>
      </c>
      <c r="L26" s="4">
        <f t="shared" si="116"/>
        <v>0</v>
      </c>
      <c r="M26" s="4">
        <f t="shared" si="108"/>
        <v>33.333333333333336</v>
      </c>
      <c r="N26" s="4">
        <f t="shared" ref="N26:O26" si="117">(0*100)/3</f>
        <v>0</v>
      </c>
      <c r="O26" s="4">
        <f t="shared" si="117"/>
        <v>0</v>
      </c>
      <c r="P26" s="4">
        <f t="shared" si="100"/>
        <v>33.333333333333336</v>
      </c>
      <c r="Q26" s="4">
        <f t="shared" ref="Q26:W26" si="118">(0*100)/3</f>
        <v>0</v>
      </c>
      <c r="R26" s="4">
        <f t="shared" si="118"/>
        <v>0</v>
      </c>
      <c r="S26" s="4">
        <f t="shared" si="118"/>
        <v>0</v>
      </c>
      <c r="T26" s="4">
        <f t="shared" si="118"/>
        <v>0</v>
      </c>
      <c r="U26" s="4">
        <f t="shared" si="118"/>
        <v>0</v>
      </c>
      <c r="V26" s="4">
        <f t="shared" si="118"/>
        <v>0</v>
      </c>
      <c r="W26" s="4">
        <f t="shared" si="118"/>
        <v>0</v>
      </c>
      <c r="X26" s="4">
        <f t="shared" ref="X26:Y26" si="119">(1*100)/3</f>
        <v>33.333333333333336</v>
      </c>
      <c r="Y26" s="4">
        <f t="shared" si="119"/>
        <v>33.333333333333336</v>
      </c>
      <c r="Z26" s="4">
        <f t="shared" ref="Z26:AD26" si="120">(0*100)/3</f>
        <v>0</v>
      </c>
      <c r="AA26" s="4">
        <f t="shared" si="120"/>
        <v>0</v>
      </c>
      <c r="AB26" s="4">
        <f t="shared" si="120"/>
        <v>0</v>
      </c>
      <c r="AC26" s="4">
        <f t="shared" si="120"/>
        <v>0</v>
      </c>
      <c r="AD26" s="4">
        <f t="shared" si="120"/>
        <v>0</v>
      </c>
      <c r="AE26" s="4">
        <f t="shared" si="93"/>
        <v>33.333333333333336</v>
      </c>
      <c r="AF26" s="4">
        <f t="shared" si="94"/>
        <v>0</v>
      </c>
    </row>
    <row r="27" spans="1:33">
      <c r="A27" s="1" t="s">
        <v>9</v>
      </c>
      <c r="B27" s="4">
        <f t="shared" si="113"/>
        <v>0</v>
      </c>
      <c r="C27" s="4">
        <f t="shared" si="104"/>
        <v>33.333333333333336</v>
      </c>
      <c r="D27" s="4">
        <f t="shared" ref="D27:H27" si="121">(0*100)/3</f>
        <v>0</v>
      </c>
      <c r="E27" s="4">
        <f t="shared" si="121"/>
        <v>0</v>
      </c>
      <c r="F27" s="4">
        <f t="shared" si="121"/>
        <v>0</v>
      </c>
      <c r="G27" s="4">
        <f t="shared" si="121"/>
        <v>0</v>
      </c>
      <c r="H27" s="4">
        <f t="shared" si="121"/>
        <v>0</v>
      </c>
      <c r="I27" s="4">
        <f t="shared" si="115"/>
        <v>33.333333333333336</v>
      </c>
      <c r="J27" s="4">
        <f t="shared" ref="J27:L27" si="122">(0*100)/3</f>
        <v>0</v>
      </c>
      <c r="K27" s="4">
        <f t="shared" si="122"/>
        <v>0</v>
      </c>
      <c r="L27" s="4">
        <f t="shared" si="122"/>
        <v>0</v>
      </c>
      <c r="M27" s="4">
        <f t="shared" si="108"/>
        <v>33.333333333333336</v>
      </c>
      <c r="N27" s="4">
        <f t="shared" ref="N27:O27" si="123">(0*100)/3</f>
        <v>0</v>
      </c>
      <c r="O27" s="4">
        <f t="shared" si="123"/>
        <v>0</v>
      </c>
      <c r="P27" s="4">
        <f t="shared" si="100"/>
        <v>33.333333333333336</v>
      </c>
      <c r="Q27" s="4">
        <f t="shared" ref="Q27:W27" si="124">(0*100)/3</f>
        <v>0</v>
      </c>
      <c r="R27" s="4">
        <f t="shared" si="124"/>
        <v>0</v>
      </c>
      <c r="S27" s="4">
        <f t="shared" si="124"/>
        <v>0</v>
      </c>
      <c r="T27" s="4">
        <f t="shared" si="124"/>
        <v>0</v>
      </c>
      <c r="U27" s="4">
        <f t="shared" si="124"/>
        <v>0</v>
      </c>
      <c r="V27" s="4">
        <f t="shared" si="124"/>
        <v>0</v>
      </c>
      <c r="W27" s="4">
        <f t="shared" si="124"/>
        <v>0</v>
      </c>
      <c r="X27" s="4">
        <f t="shared" ref="X27:X28" si="125">(1*100)/3</f>
        <v>33.333333333333336</v>
      </c>
      <c r="Y27" s="4">
        <f t="shared" ref="Y27:AF27" si="126">(0*100)/3</f>
        <v>0</v>
      </c>
      <c r="Z27" s="4">
        <f t="shared" si="126"/>
        <v>0</v>
      </c>
      <c r="AA27" s="4">
        <f t="shared" si="126"/>
        <v>0</v>
      </c>
      <c r="AB27" s="4">
        <f t="shared" si="126"/>
        <v>0</v>
      </c>
      <c r="AC27" s="4">
        <f t="shared" si="126"/>
        <v>0</v>
      </c>
      <c r="AD27" s="4">
        <f t="shared" si="126"/>
        <v>0</v>
      </c>
      <c r="AE27" s="4">
        <f t="shared" si="126"/>
        <v>0</v>
      </c>
      <c r="AF27" s="4">
        <f t="shared" si="126"/>
        <v>0</v>
      </c>
    </row>
    <row r="28" spans="1:33">
      <c r="A28" s="1" t="s">
        <v>10</v>
      </c>
      <c r="B28" s="4">
        <f t="shared" si="113"/>
        <v>0</v>
      </c>
      <c r="C28" s="4">
        <f t="shared" si="104"/>
        <v>33.333333333333336</v>
      </c>
      <c r="D28" s="4">
        <f t="shared" ref="D28:H28" si="127">(0*100)/3</f>
        <v>0</v>
      </c>
      <c r="E28" s="4">
        <f t="shared" si="127"/>
        <v>0</v>
      </c>
      <c r="F28" s="4">
        <f t="shared" si="127"/>
        <v>0</v>
      </c>
      <c r="G28" s="4">
        <f t="shared" si="127"/>
        <v>0</v>
      </c>
      <c r="H28" s="4">
        <f t="shared" si="127"/>
        <v>0</v>
      </c>
      <c r="I28" s="4">
        <f t="shared" si="115"/>
        <v>33.333333333333336</v>
      </c>
      <c r="J28" s="4">
        <f t="shared" ref="J28:L28" si="128">(0*100)/3</f>
        <v>0</v>
      </c>
      <c r="K28" s="4">
        <f t="shared" si="128"/>
        <v>0</v>
      </c>
      <c r="L28" s="4">
        <f t="shared" si="128"/>
        <v>0</v>
      </c>
      <c r="M28" s="4">
        <f t="shared" si="108"/>
        <v>33.333333333333336</v>
      </c>
      <c r="N28" s="4">
        <f t="shared" ref="N28:O28" si="129">(0*100)/3</f>
        <v>0</v>
      </c>
      <c r="O28" s="4">
        <f t="shared" si="129"/>
        <v>0</v>
      </c>
      <c r="P28" s="4">
        <f t="shared" si="100"/>
        <v>33.333333333333336</v>
      </c>
      <c r="Q28" s="4">
        <f t="shared" ref="Q28:Q32" si="130">(0*100)/3</f>
        <v>0</v>
      </c>
      <c r="R28" s="4">
        <f t="shared" ref="R28:R29" si="131">(1*100)/3</f>
        <v>33.333333333333336</v>
      </c>
      <c r="S28" s="4">
        <f t="shared" ref="S28:W28" si="132">(0*100)/3</f>
        <v>0</v>
      </c>
      <c r="T28" s="4">
        <f t="shared" si="132"/>
        <v>0</v>
      </c>
      <c r="U28" s="4">
        <f t="shared" si="132"/>
        <v>0</v>
      </c>
      <c r="V28" s="4">
        <f t="shared" si="132"/>
        <v>0</v>
      </c>
      <c r="W28" s="4">
        <f t="shared" si="132"/>
        <v>0</v>
      </c>
      <c r="X28" s="4">
        <f t="shared" si="125"/>
        <v>33.333333333333336</v>
      </c>
      <c r="Y28" s="4">
        <f t="shared" ref="Y28:AF28" si="133">(0*100)/3</f>
        <v>0</v>
      </c>
      <c r="Z28" s="4">
        <f t="shared" si="133"/>
        <v>0</v>
      </c>
      <c r="AA28" s="4">
        <f t="shared" si="133"/>
        <v>0</v>
      </c>
      <c r="AB28" s="4">
        <f t="shared" si="133"/>
        <v>0</v>
      </c>
      <c r="AC28" s="4">
        <f t="shared" si="133"/>
        <v>0</v>
      </c>
      <c r="AD28" s="4">
        <f t="shared" si="133"/>
        <v>0</v>
      </c>
      <c r="AE28" s="4">
        <f t="shared" si="133"/>
        <v>0</v>
      </c>
      <c r="AF28" s="4">
        <f t="shared" si="133"/>
        <v>0</v>
      </c>
    </row>
    <row r="29" spans="1:33">
      <c r="A29" s="1" t="s">
        <v>11</v>
      </c>
      <c r="B29" s="4">
        <f t="shared" si="113"/>
        <v>0</v>
      </c>
      <c r="C29" s="4">
        <f t="shared" si="104"/>
        <v>33.333333333333336</v>
      </c>
      <c r="D29" s="4">
        <f t="shared" ref="D29:O29" si="134">(0*100)/3</f>
        <v>0</v>
      </c>
      <c r="E29" s="4">
        <f t="shared" si="134"/>
        <v>0</v>
      </c>
      <c r="F29" s="4">
        <f t="shared" si="134"/>
        <v>0</v>
      </c>
      <c r="G29" s="4">
        <f t="shared" si="134"/>
        <v>0</v>
      </c>
      <c r="H29" s="4">
        <f t="shared" si="134"/>
        <v>0</v>
      </c>
      <c r="I29" s="4">
        <f t="shared" si="134"/>
        <v>0</v>
      </c>
      <c r="J29" s="4">
        <f t="shared" si="134"/>
        <v>0</v>
      </c>
      <c r="K29" s="4">
        <f t="shared" si="134"/>
        <v>0</v>
      </c>
      <c r="L29" s="4">
        <f t="shared" si="134"/>
        <v>0</v>
      </c>
      <c r="M29" s="4">
        <f t="shared" si="134"/>
        <v>0</v>
      </c>
      <c r="N29" s="4">
        <f t="shared" si="134"/>
        <v>0</v>
      </c>
      <c r="O29" s="4">
        <f t="shared" si="134"/>
        <v>0</v>
      </c>
      <c r="P29" s="4">
        <f t="shared" si="100"/>
        <v>33.333333333333336</v>
      </c>
      <c r="Q29" s="4">
        <f t="shared" si="130"/>
        <v>0</v>
      </c>
      <c r="R29" s="4">
        <f t="shared" si="131"/>
        <v>33.333333333333336</v>
      </c>
      <c r="S29" s="4">
        <f t="shared" ref="S29:X29" si="135">(0*100)/3</f>
        <v>0</v>
      </c>
      <c r="T29" s="4">
        <f t="shared" si="135"/>
        <v>0</v>
      </c>
      <c r="U29" s="4">
        <f t="shared" si="135"/>
        <v>0</v>
      </c>
      <c r="V29" s="4">
        <f t="shared" si="135"/>
        <v>0</v>
      </c>
      <c r="W29" s="4">
        <f t="shared" si="135"/>
        <v>0</v>
      </c>
      <c r="X29" s="4">
        <f t="shared" si="135"/>
        <v>0</v>
      </c>
      <c r="Y29" s="4">
        <f t="shared" ref="Y29:Y30" si="136">(1*100)/3</f>
        <v>33.333333333333336</v>
      </c>
      <c r="Z29" s="4">
        <f>(2*100)/3</f>
        <v>66.666666666666671</v>
      </c>
      <c r="AA29" s="4">
        <f t="shared" ref="AA29:AF29" si="137">(0*100)/3</f>
        <v>0</v>
      </c>
      <c r="AB29" s="4">
        <f t="shared" si="137"/>
        <v>0</v>
      </c>
      <c r="AC29" s="4">
        <f t="shared" si="137"/>
        <v>0</v>
      </c>
      <c r="AD29" s="4">
        <f t="shared" si="137"/>
        <v>0</v>
      </c>
      <c r="AE29" s="4">
        <f t="shared" si="137"/>
        <v>0</v>
      </c>
      <c r="AF29" s="4">
        <f t="shared" si="137"/>
        <v>0</v>
      </c>
    </row>
    <row r="30" spans="1:33">
      <c r="A30" s="1" t="s">
        <v>12</v>
      </c>
      <c r="B30" s="4">
        <f>(1*100)/3</f>
        <v>33.333333333333336</v>
      </c>
      <c r="C30" s="4">
        <f t="shared" ref="C30:H30" si="138">(0*100)/3</f>
        <v>0</v>
      </c>
      <c r="D30" s="4">
        <f t="shared" si="138"/>
        <v>0</v>
      </c>
      <c r="E30" s="4">
        <f t="shared" si="138"/>
        <v>0</v>
      </c>
      <c r="F30" s="4">
        <f t="shared" si="138"/>
        <v>0</v>
      </c>
      <c r="G30" s="4">
        <f t="shared" si="138"/>
        <v>0</v>
      </c>
      <c r="H30" s="4">
        <f t="shared" si="138"/>
        <v>0</v>
      </c>
      <c r="I30" s="4">
        <f t="shared" ref="I30:I32" si="139">(1*100)/3</f>
        <v>33.333333333333336</v>
      </c>
      <c r="J30" s="4">
        <f t="shared" ref="J30:M30" si="140">(0*100)/3</f>
        <v>0</v>
      </c>
      <c r="K30" s="4">
        <f t="shared" si="140"/>
        <v>0</v>
      </c>
      <c r="L30" s="4">
        <f t="shared" si="140"/>
        <v>0</v>
      </c>
      <c r="M30" s="4">
        <f t="shared" si="140"/>
        <v>0</v>
      </c>
      <c r="N30" s="4">
        <f t="shared" ref="N30:N31" si="141">(1*100)/3</f>
        <v>33.333333333333336</v>
      </c>
      <c r="O30" s="4">
        <f t="shared" ref="O30:O31" si="142">(0*100)/3</f>
        <v>0</v>
      </c>
      <c r="P30" s="4">
        <f t="shared" si="100"/>
        <v>33.333333333333336</v>
      </c>
      <c r="Q30" s="4">
        <f t="shared" si="130"/>
        <v>0</v>
      </c>
      <c r="R30" s="4">
        <f t="shared" ref="R30:X30" si="143">(0*100)/3</f>
        <v>0</v>
      </c>
      <c r="S30" s="4">
        <f t="shared" si="143"/>
        <v>0</v>
      </c>
      <c r="T30" s="4">
        <f t="shared" si="143"/>
        <v>0</v>
      </c>
      <c r="U30" s="4">
        <f t="shared" si="143"/>
        <v>0</v>
      </c>
      <c r="V30" s="4">
        <f t="shared" si="143"/>
        <v>0</v>
      </c>
      <c r="W30" s="4">
        <f t="shared" si="143"/>
        <v>0</v>
      </c>
      <c r="X30" s="4">
        <f t="shared" si="143"/>
        <v>0</v>
      </c>
      <c r="Y30" s="4">
        <f t="shared" si="136"/>
        <v>33.333333333333336</v>
      </c>
      <c r="Z30" s="4">
        <f>(1*100)/3</f>
        <v>33.333333333333336</v>
      </c>
      <c r="AA30" s="4">
        <f t="shared" ref="AA30:AF30" si="144">(0*100)/3</f>
        <v>0</v>
      </c>
      <c r="AB30" s="4">
        <f t="shared" si="144"/>
        <v>0</v>
      </c>
      <c r="AC30" s="4">
        <f t="shared" si="144"/>
        <v>0</v>
      </c>
      <c r="AD30" s="4">
        <f t="shared" si="144"/>
        <v>0</v>
      </c>
      <c r="AE30" s="4">
        <f t="shared" si="144"/>
        <v>0</v>
      </c>
      <c r="AF30" s="4">
        <f t="shared" si="144"/>
        <v>0</v>
      </c>
    </row>
    <row r="31" spans="1:33">
      <c r="A31" s="1" t="s">
        <v>13</v>
      </c>
      <c r="B31" s="4">
        <f>(2*100)/3</f>
        <v>66.666666666666671</v>
      </c>
      <c r="C31" s="4">
        <f t="shared" ref="C31:H31" si="145">(0*100)/3</f>
        <v>0</v>
      </c>
      <c r="D31" s="4">
        <f t="shared" si="145"/>
        <v>0</v>
      </c>
      <c r="E31" s="4">
        <f t="shared" si="145"/>
        <v>0</v>
      </c>
      <c r="F31" s="4">
        <f t="shared" si="145"/>
        <v>0</v>
      </c>
      <c r="G31" s="4">
        <f t="shared" si="145"/>
        <v>0</v>
      </c>
      <c r="H31" s="4">
        <f t="shared" si="145"/>
        <v>0</v>
      </c>
      <c r="I31" s="4">
        <f t="shared" si="139"/>
        <v>33.333333333333336</v>
      </c>
      <c r="J31" s="4">
        <f>(1*100)/3</f>
        <v>33.333333333333336</v>
      </c>
      <c r="K31" s="4">
        <f t="shared" ref="K31:M31" si="146">(0*100)/3</f>
        <v>0</v>
      </c>
      <c r="L31" s="4">
        <f t="shared" si="146"/>
        <v>0</v>
      </c>
      <c r="M31" s="4">
        <f t="shared" si="146"/>
        <v>0</v>
      </c>
      <c r="N31" s="4">
        <f t="shared" si="141"/>
        <v>33.333333333333336</v>
      </c>
      <c r="O31" s="4">
        <f t="shared" si="142"/>
        <v>0</v>
      </c>
      <c r="P31" s="4">
        <f t="shared" si="100"/>
        <v>33.333333333333336</v>
      </c>
      <c r="Q31" s="4">
        <f t="shared" si="130"/>
        <v>0</v>
      </c>
      <c r="R31" s="4">
        <f t="shared" ref="R31:AB31" si="147">(0*100)/3</f>
        <v>0</v>
      </c>
      <c r="S31" s="4">
        <f t="shared" si="147"/>
        <v>0</v>
      </c>
      <c r="T31" s="4">
        <f t="shared" si="147"/>
        <v>0</v>
      </c>
      <c r="U31" s="4">
        <f t="shared" si="147"/>
        <v>0</v>
      </c>
      <c r="V31" s="4">
        <f t="shared" si="147"/>
        <v>0</v>
      </c>
      <c r="W31" s="4">
        <f t="shared" si="147"/>
        <v>0</v>
      </c>
      <c r="X31" s="4">
        <f t="shared" si="147"/>
        <v>0</v>
      </c>
      <c r="Y31" s="4">
        <f t="shared" si="147"/>
        <v>0</v>
      </c>
      <c r="Z31" s="4">
        <f t="shared" si="147"/>
        <v>0</v>
      </c>
      <c r="AA31" s="4">
        <f t="shared" si="147"/>
        <v>0</v>
      </c>
      <c r="AB31" s="4">
        <f t="shared" si="147"/>
        <v>0</v>
      </c>
      <c r="AC31" s="4">
        <f>(1*100)/3</f>
        <v>33.333333333333336</v>
      </c>
      <c r="AD31" s="4">
        <f t="shared" ref="AD31:AF31" si="148">(0*100)/3</f>
        <v>0</v>
      </c>
      <c r="AE31" s="4">
        <f t="shared" si="148"/>
        <v>0</v>
      </c>
      <c r="AF31" s="4">
        <f t="shared" si="148"/>
        <v>0</v>
      </c>
    </row>
    <row r="32" spans="1:33">
      <c r="A32" s="1" t="s">
        <v>14</v>
      </c>
      <c r="B32" s="4">
        <f t="shared" ref="B32:H32" si="149">(0*100)/3</f>
        <v>0</v>
      </c>
      <c r="C32" s="4">
        <f t="shared" si="149"/>
        <v>0</v>
      </c>
      <c r="D32" s="4">
        <f t="shared" si="149"/>
        <v>0</v>
      </c>
      <c r="E32" s="4">
        <f t="shared" si="149"/>
        <v>0</v>
      </c>
      <c r="F32" s="4">
        <f t="shared" si="149"/>
        <v>0</v>
      </c>
      <c r="G32" s="4">
        <f t="shared" si="149"/>
        <v>0</v>
      </c>
      <c r="H32" s="4">
        <f t="shared" si="149"/>
        <v>0</v>
      </c>
      <c r="I32" s="4">
        <f t="shared" si="139"/>
        <v>33.333333333333336</v>
      </c>
      <c r="J32" s="4">
        <f>(2*100)/3</f>
        <v>66.666666666666671</v>
      </c>
      <c r="K32" s="4">
        <f>(1*100)/3</f>
        <v>33.333333333333336</v>
      </c>
      <c r="L32" s="4">
        <f t="shared" ref="L32:O32" si="150">(0*100)/3</f>
        <v>0</v>
      </c>
      <c r="M32" s="4">
        <f t="shared" si="150"/>
        <v>0</v>
      </c>
      <c r="N32" s="4">
        <f t="shared" si="150"/>
        <v>0</v>
      </c>
      <c r="O32" s="4">
        <f t="shared" si="150"/>
        <v>0</v>
      </c>
      <c r="P32" s="4">
        <f t="shared" si="100"/>
        <v>33.333333333333336</v>
      </c>
      <c r="Q32" s="4">
        <f t="shared" si="130"/>
        <v>0</v>
      </c>
      <c r="R32" s="4">
        <f t="shared" ref="R32:X32" si="151">(0*100)/3</f>
        <v>0</v>
      </c>
      <c r="S32" s="4">
        <f t="shared" si="151"/>
        <v>0</v>
      </c>
      <c r="T32" s="4">
        <f t="shared" si="151"/>
        <v>0</v>
      </c>
      <c r="U32" s="4">
        <f t="shared" si="151"/>
        <v>0</v>
      </c>
      <c r="V32" s="4">
        <f t="shared" si="151"/>
        <v>0</v>
      </c>
      <c r="W32" s="4">
        <f t="shared" si="151"/>
        <v>0</v>
      </c>
      <c r="X32" s="4">
        <f t="shared" si="151"/>
        <v>0</v>
      </c>
      <c r="Y32" s="4">
        <f t="shared" ref="Y32:Y33" si="152">(1*100)/3</f>
        <v>33.333333333333336</v>
      </c>
      <c r="Z32" s="4">
        <f t="shared" ref="Z32:AF32" si="153">(0*100)/3</f>
        <v>0</v>
      </c>
      <c r="AA32" s="4">
        <f t="shared" si="153"/>
        <v>0</v>
      </c>
      <c r="AB32" s="4">
        <f t="shared" si="153"/>
        <v>0</v>
      </c>
      <c r="AC32" s="4">
        <f t="shared" si="153"/>
        <v>0</v>
      </c>
      <c r="AD32" s="4">
        <f t="shared" si="153"/>
        <v>0</v>
      </c>
      <c r="AE32" s="4">
        <f t="shared" si="153"/>
        <v>0</v>
      </c>
      <c r="AF32" s="4">
        <f t="shared" si="153"/>
        <v>0</v>
      </c>
    </row>
    <row r="33" spans="1:33">
      <c r="A33" s="1" t="s">
        <v>15</v>
      </c>
      <c r="B33" s="4">
        <f t="shared" ref="B33:I33" si="154">(0*100)/3</f>
        <v>0</v>
      </c>
      <c r="C33" s="4">
        <f t="shared" si="154"/>
        <v>0</v>
      </c>
      <c r="D33" s="4">
        <f t="shared" si="154"/>
        <v>0</v>
      </c>
      <c r="E33" s="4">
        <f t="shared" si="154"/>
        <v>0</v>
      </c>
      <c r="F33" s="4">
        <f t="shared" si="154"/>
        <v>0</v>
      </c>
      <c r="G33" s="4">
        <f t="shared" si="154"/>
        <v>0</v>
      </c>
      <c r="H33" s="4">
        <f t="shared" si="154"/>
        <v>0</v>
      </c>
      <c r="I33" s="4">
        <f t="shared" si="154"/>
        <v>0</v>
      </c>
      <c r="J33" s="4">
        <f>(1*100)/3</f>
        <v>33.333333333333336</v>
      </c>
      <c r="K33" s="4">
        <f t="shared" ref="K33:X33" si="155">(0*100)/3</f>
        <v>0</v>
      </c>
      <c r="L33" s="4">
        <f t="shared" si="155"/>
        <v>0</v>
      </c>
      <c r="M33" s="4">
        <f t="shared" si="155"/>
        <v>0</v>
      </c>
      <c r="N33" s="4">
        <f t="shared" si="155"/>
        <v>0</v>
      </c>
      <c r="O33" s="4">
        <f t="shared" si="155"/>
        <v>0</v>
      </c>
      <c r="P33" s="4">
        <f t="shared" si="155"/>
        <v>0</v>
      </c>
      <c r="Q33" s="4">
        <f t="shared" si="155"/>
        <v>0</v>
      </c>
      <c r="R33" s="4">
        <f t="shared" si="155"/>
        <v>0</v>
      </c>
      <c r="S33" s="4">
        <f t="shared" si="155"/>
        <v>0</v>
      </c>
      <c r="T33" s="4">
        <f t="shared" si="155"/>
        <v>0</v>
      </c>
      <c r="U33" s="4">
        <f t="shared" si="155"/>
        <v>0</v>
      </c>
      <c r="V33" s="4">
        <f t="shared" si="155"/>
        <v>0</v>
      </c>
      <c r="W33" s="4">
        <f t="shared" si="155"/>
        <v>0</v>
      </c>
      <c r="X33" s="4">
        <f t="shared" si="155"/>
        <v>0</v>
      </c>
      <c r="Y33" s="4">
        <f t="shared" si="152"/>
        <v>33.333333333333336</v>
      </c>
      <c r="Z33" s="4">
        <f t="shared" ref="Z33:AF33" si="156">(0*100)/3</f>
        <v>0</v>
      </c>
      <c r="AA33" s="4">
        <f t="shared" si="156"/>
        <v>0</v>
      </c>
      <c r="AB33" s="4">
        <f t="shared" si="156"/>
        <v>0</v>
      </c>
      <c r="AC33" s="4">
        <f t="shared" si="156"/>
        <v>0</v>
      </c>
      <c r="AD33" s="4">
        <f t="shared" si="156"/>
        <v>0</v>
      </c>
      <c r="AE33" s="4">
        <f t="shared" si="156"/>
        <v>0</v>
      </c>
      <c r="AF33" s="4">
        <f t="shared" si="156"/>
        <v>0</v>
      </c>
    </row>
    <row r="34" spans="1:33">
      <c r="A34" s="1" t="s">
        <v>16</v>
      </c>
      <c r="B34" s="4">
        <f t="shared" ref="B34:AF34" si="157">(0*100)/3</f>
        <v>0</v>
      </c>
      <c r="C34" s="4">
        <f t="shared" si="157"/>
        <v>0</v>
      </c>
      <c r="D34" s="4">
        <f t="shared" si="157"/>
        <v>0</v>
      </c>
      <c r="E34" s="4">
        <f t="shared" si="157"/>
        <v>0</v>
      </c>
      <c r="F34" s="4">
        <f t="shared" si="157"/>
        <v>0</v>
      </c>
      <c r="G34" s="4">
        <f t="shared" si="157"/>
        <v>0</v>
      </c>
      <c r="H34" s="4">
        <f t="shared" si="157"/>
        <v>0</v>
      </c>
      <c r="I34" s="4">
        <f t="shared" si="157"/>
        <v>0</v>
      </c>
      <c r="J34" s="4">
        <f t="shared" si="157"/>
        <v>0</v>
      </c>
      <c r="K34" s="4">
        <f t="shared" si="157"/>
        <v>0</v>
      </c>
      <c r="L34" s="4">
        <f t="shared" si="157"/>
        <v>0</v>
      </c>
      <c r="M34" s="4">
        <f t="shared" si="157"/>
        <v>0</v>
      </c>
      <c r="N34" s="4">
        <f t="shared" si="157"/>
        <v>0</v>
      </c>
      <c r="O34" s="4">
        <f t="shared" si="157"/>
        <v>0</v>
      </c>
      <c r="P34" s="4">
        <f t="shared" si="157"/>
        <v>0</v>
      </c>
      <c r="Q34" s="4">
        <f t="shared" si="157"/>
        <v>0</v>
      </c>
      <c r="R34" s="4">
        <f t="shared" si="157"/>
        <v>0</v>
      </c>
      <c r="S34" s="4">
        <f t="shared" si="157"/>
        <v>0</v>
      </c>
      <c r="T34" s="4">
        <f t="shared" si="157"/>
        <v>0</v>
      </c>
      <c r="U34" s="4">
        <f t="shared" si="157"/>
        <v>0</v>
      </c>
      <c r="V34" s="4">
        <f t="shared" si="157"/>
        <v>0</v>
      </c>
      <c r="W34" s="4">
        <f t="shared" si="157"/>
        <v>0</v>
      </c>
      <c r="X34" s="4">
        <f t="shared" si="157"/>
        <v>0</v>
      </c>
      <c r="Y34" s="4">
        <f t="shared" si="157"/>
        <v>0</v>
      </c>
      <c r="Z34" s="4">
        <f t="shared" si="157"/>
        <v>0</v>
      </c>
      <c r="AA34" s="4">
        <f t="shared" si="157"/>
        <v>0</v>
      </c>
      <c r="AB34" s="4">
        <f t="shared" si="157"/>
        <v>0</v>
      </c>
      <c r="AC34" s="4">
        <f t="shared" si="157"/>
        <v>0</v>
      </c>
      <c r="AD34" s="4">
        <f t="shared" si="157"/>
        <v>0</v>
      </c>
      <c r="AE34" s="4">
        <f t="shared" si="157"/>
        <v>0</v>
      </c>
      <c r="AF34" s="4">
        <f t="shared" si="157"/>
        <v>0</v>
      </c>
    </row>
    <row r="35" spans="1:33">
      <c r="A35" s="1" t="s">
        <v>17</v>
      </c>
      <c r="B35" s="4">
        <f t="shared" ref="B35:AF35" si="158">(0*100)/3</f>
        <v>0</v>
      </c>
      <c r="C35" s="4">
        <f t="shared" si="158"/>
        <v>0</v>
      </c>
      <c r="D35" s="4">
        <f t="shared" si="158"/>
        <v>0</v>
      </c>
      <c r="E35" s="4">
        <f t="shared" si="158"/>
        <v>0</v>
      </c>
      <c r="F35" s="4">
        <f t="shared" si="158"/>
        <v>0</v>
      </c>
      <c r="G35" s="4">
        <f t="shared" si="158"/>
        <v>0</v>
      </c>
      <c r="H35" s="4">
        <f t="shared" si="158"/>
        <v>0</v>
      </c>
      <c r="I35" s="4">
        <f t="shared" si="158"/>
        <v>0</v>
      </c>
      <c r="J35" s="4">
        <f t="shared" si="158"/>
        <v>0</v>
      </c>
      <c r="K35" s="4">
        <f t="shared" si="158"/>
        <v>0</v>
      </c>
      <c r="L35" s="4">
        <f t="shared" si="158"/>
        <v>0</v>
      </c>
      <c r="M35" s="4">
        <f t="shared" si="158"/>
        <v>0</v>
      </c>
      <c r="N35" s="4">
        <f t="shared" si="158"/>
        <v>0</v>
      </c>
      <c r="O35" s="4">
        <f t="shared" si="158"/>
        <v>0</v>
      </c>
      <c r="P35" s="4">
        <f t="shared" si="158"/>
        <v>0</v>
      </c>
      <c r="Q35" s="4">
        <f t="shared" si="158"/>
        <v>0</v>
      </c>
      <c r="R35" s="4">
        <f t="shared" si="158"/>
        <v>0</v>
      </c>
      <c r="S35" s="4">
        <f t="shared" si="158"/>
        <v>0</v>
      </c>
      <c r="T35" s="4">
        <f t="shared" si="158"/>
        <v>0</v>
      </c>
      <c r="U35" s="4">
        <f t="shared" si="158"/>
        <v>0</v>
      </c>
      <c r="V35" s="4">
        <f t="shared" si="158"/>
        <v>0</v>
      </c>
      <c r="W35" s="4">
        <f t="shared" si="158"/>
        <v>0</v>
      </c>
      <c r="X35" s="4">
        <f t="shared" si="158"/>
        <v>0</v>
      </c>
      <c r="Y35" s="4">
        <f t="shared" si="158"/>
        <v>0</v>
      </c>
      <c r="Z35" s="4">
        <f t="shared" si="158"/>
        <v>0</v>
      </c>
      <c r="AA35" s="4">
        <f t="shared" si="158"/>
        <v>0</v>
      </c>
      <c r="AB35" s="4">
        <f t="shared" si="158"/>
        <v>0</v>
      </c>
      <c r="AC35" s="4">
        <f t="shared" si="158"/>
        <v>0</v>
      </c>
      <c r="AD35" s="4">
        <f t="shared" si="158"/>
        <v>0</v>
      </c>
      <c r="AE35" s="4">
        <f t="shared" si="158"/>
        <v>0</v>
      </c>
      <c r="AF35" s="4">
        <f t="shared" si="158"/>
        <v>0</v>
      </c>
    </row>
    <row r="36" spans="1:33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A37" s="1" t="s">
        <v>2</v>
      </c>
      <c r="B37" s="4">
        <f t="shared" ref="B37:AF37" si="159">(0*100)/2</f>
        <v>0</v>
      </c>
      <c r="C37" s="4">
        <f t="shared" si="159"/>
        <v>0</v>
      </c>
      <c r="D37" s="4">
        <f t="shared" si="159"/>
        <v>0</v>
      </c>
      <c r="E37" s="4">
        <f t="shared" si="159"/>
        <v>0</v>
      </c>
      <c r="F37" s="4">
        <f t="shared" si="159"/>
        <v>0</v>
      </c>
      <c r="G37" s="4">
        <f t="shared" si="159"/>
        <v>0</v>
      </c>
      <c r="H37" s="4">
        <f t="shared" si="159"/>
        <v>0</v>
      </c>
      <c r="I37" s="4">
        <f t="shared" si="159"/>
        <v>0</v>
      </c>
      <c r="J37" s="4">
        <f t="shared" si="159"/>
        <v>0</v>
      </c>
      <c r="K37" s="4">
        <f t="shared" si="159"/>
        <v>0</v>
      </c>
      <c r="L37" s="4">
        <f t="shared" si="159"/>
        <v>0</v>
      </c>
      <c r="M37" s="4">
        <f t="shared" si="159"/>
        <v>0</v>
      </c>
      <c r="N37" s="4">
        <f t="shared" si="159"/>
        <v>0</v>
      </c>
      <c r="O37" s="4">
        <f t="shared" si="159"/>
        <v>0</v>
      </c>
      <c r="P37" s="4">
        <f t="shared" si="159"/>
        <v>0</v>
      </c>
      <c r="Q37" s="4">
        <f t="shared" si="159"/>
        <v>0</v>
      </c>
      <c r="R37" s="4">
        <f t="shared" si="159"/>
        <v>0</v>
      </c>
      <c r="S37" s="4">
        <f t="shared" si="159"/>
        <v>0</v>
      </c>
      <c r="T37" s="4">
        <f t="shared" si="159"/>
        <v>0</v>
      </c>
      <c r="U37" s="4">
        <f t="shared" si="159"/>
        <v>0</v>
      </c>
      <c r="V37" s="4">
        <f t="shared" si="159"/>
        <v>0</v>
      </c>
      <c r="W37" s="4">
        <f t="shared" si="159"/>
        <v>0</v>
      </c>
      <c r="X37" s="4">
        <f t="shared" si="159"/>
        <v>0</v>
      </c>
      <c r="Y37" s="4">
        <f t="shared" si="159"/>
        <v>0</v>
      </c>
      <c r="Z37" s="4">
        <f t="shared" si="159"/>
        <v>0</v>
      </c>
      <c r="AA37" s="4">
        <f t="shared" si="159"/>
        <v>0</v>
      </c>
      <c r="AB37" s="4">
        <f t="shared" si="159"/>
        <v>0</v>
      </c>
      <c r="AC37" s="4">
        <f t="shared" si="159"/>
        <v>0</v>
      </c>
      <c r="AD37" s="4">
        <f t="shared" si="159"/>
        <v>0</v>
      </c>
      <c r="AE37" s="4">
        <f t="shared" si="159"/>
        <v>0</v>
      </c>
      <c r="AF37" s="4">
        <f t="shared" si="159"/>
        <v>0</v>
      </c>
      <c r="AG37" s="4">
        <f>AVERAGE(C39:AF50)</f>
        <v>2.3611111111111112</v>
      </c>
    </row>
    <row r="38" spans="1:33">
      <c r="A38" s="1" t="s">
        <v>3</v>
      </c>
      <c r="B38" s="4">
        <f t="shared" ref="B38:AF38" si="160">(0*100)/2</f>
        <v>0</v>
      </c>
      <c r="C38" s="4">
        <f t="shared" si="160"/>
        <v>0</v>
      </c>
      <c r="D38" s="4">
        <f t="shared" si="160"/>
        <v>0</v>
      </c>
      <c r="E38" s="4">
        <f t="shared" si="160"/>
        <v>0</v>
      </c>
      <c r="F38" s="4">
        <f t="shared" si="160"/>
        <v>0</v>
      </c>
      <c r="G38" s="4">
        <f t="shared" si="160"/>
        <v>0</v>
      </c>
      <c r="H38" s="4">
        <f t="shared" si="160"/>
        <v>0</v>
      </c>
      <c r="I38" s="4">
        <f t="shared" si="160"/>
        <v>0</v>
      </c>
      <c r="J38" s="4">
        <f t="shared" si="160"/>
        <v>0</v>
      </c>
      <c r="K38" s="4">
        <f t="shared" si="160"/>
        <v>0</v>
      </c>
      <c r="L38" s="4">
        <f t="shared" si="160"/>
        <v>0</v>
      </c>
      <c r="M38" s="4">
        <f t="shared" si="160"/>
        <v>0</v>
      </c>
      <c r="N38" s="4">
        <f t="shared" si="160"/>
        <v>0</v>
      </c>
      <c r="O38" s="4">
        <f t="shared" si="160"/>
        <v>0</v>
      </c>
      <c r="P38" s="4">
        <f t="shared" si="160"/>
        <v>0</v>
      </c>
      <c r="Q38" s="4">
        <f t="shared" si="160"/>
        <v>0</v>
      </c>
      <c r="R38" s="4">
        <f t="shared" si="160"/>
        <v>0</v>
      </c>
      <c r="S38" s="4">
        <f t="shared" si="160"/>
        <v>0</v>
      </c>
      <c r="T38" s="4">
        <f t="shared" si="160"/>
        <v>0</v>
      </c>
      <c r="U38" s="4">
        <f t="shared" si="160"/>
        <v>0</v>
      </c>
      <c r="V38" s="4">
        <f t="shared" si="160"/>
        <v>0</v>
      </c>
      <c r="W38" s="4">
        <f t="shared" si="160"/>
        <v>0</v>
      </c>
      <c r="X38" s="4">
        <f t="shared" si="160"/>
        <v>0</v>
      </c>
      <c r="Y38" s="4">
        <f t="shared" si="160"/>
        <v>0</v>
      </c>
      <c r="Z38" s="4">
        <f t="shared" si="160"/>
        <v>0</v>
      </c>
      <c r="AA38" s="4">
        <f t="shared" si="160"/>
        <v>0</v>
      </c>
      <c r="AB38" s="4">
        <f t="shared" si="160"/>
        <v>0</v>
      </c>
      <c r="AC38" s="4">
        <f t="shared" si="160"/>
        <v>0</v>
      </c>
      <c r="AD38" s="4">
        <f t="shared" si="160"/>
        <v>0</v>
      </c>
      <c r="AE38" s="4">
        <f t="shared" si="160"/>
        <v>0</v>
      </c>
      <c r="AF38" s="4">
        <f t="shared" si="160"/>
        <v>0</v>
      </c>
    </row>
    <row r="39" spans="1:33">
      <c r="A39" s="1" t="s">
        <v>4</v>
      </c>
      <c r="B39" s="4">
        <f t="shared" ref="B39:AF39" si="161">(0*100)/2</f>
        <v>0</v>
      </c>
      <c r="C39" s="4">
        <f t="shared" si="161"/>
        <v>0</v>
      </c>
      <c r="D39" s="4">
        <f t="shared" si="161"/>
        <v>0</v>
      </c>
      <c r="E39" s="4">
        <f t="shared" si="161"/>
        <v>0</v>
      </c>
      <c r="F39" s="4">
        <f t="shared" si="161"/>
        <v>0</v>
      </c>
      <c r="G39" s="4">
        <f t="shared" si="161"/>
        <v>0</v>
      </c>
      <c r="H39" s="4">
        <f t="shared" si="161"/>
        <v>0</v>
      </c>
      <c r="I39" s="4">
        <f t="shared" si="161"/>
        <v>0</v>
      </c>
      <c r="J39" s="4">
        <f t="shared" si="161"/>
        <v>0</v>
      </c>
      <c r="K39" s="4">
        <f t="shared" si="161"/>
        <v>0</v>
      </c>
      <c r="L39" s="4">
        <f t="shared" si="161"/>
        <v>0</v>
      </c>
      <c r="M39" s="4">
        <f t="shared" si="161"/>
        <v>0</v>
      </c>
      <c r="N39" s="4">
        <f t="shared" si="161"/>
        <v>0</v>
      </c>
      <c r="O39" s="4">
        <f t="shared" si="161"/>
        <v>0</v>
      </c>
      <c r="P39" s="4">
        <f t="shared" si="161"/>
        <v>0</v>
      </c>
      <c r="Q39" s="4">
        <f t="shared" si="161"/>
        <v>0</v>
      </c>
      <c r="R39" s="4">
        <f t="shared" si="161"/>
        <v>0</v>
      </c>
      <c r="S39" s="4">
        <f t="shared" si="161"/>
        <v>0</v>
      </c>
      <c r="T39" s="4">
        <f t="shared" si="161"/>
        <v>0</v>
      </c>
      <c r="U39" s="4">
        <f t="shared" si="161"/>
        <v>0</v>
      </c>
      <c r="V39" s="4">
        <f t="shared" si="161"/>
        <v>0</v>
      </c>
      <c r="W39" s="4">
        <f t="shared" si="161"/>
        <v>0</v>
      </c>
      <c r="X39" s="4">
        <f t="shared" si="161"/>
        <v>0</v>
      </c>
      <c r="Y39" s="4">
        <f t="shared" si="161"/>
        <v>0</v>
      </c>
      <c r="Z39" s="4">
        <f t="shared" si="161"/>
        <v>0</v>
      </c>
      <c r="AA39" s="4">
        <f t="shared" si="161"/>
        <v>0</v>
      </c>
      <c r="AB39" s="4">
        <f t="shared" si="161"/>
        <v>0</v>
      </c>
      <c r="AC39" s="4">
        <f t="shared" si="161"/>
        <v>0</v>
      </c>
      <c r="AD39" s="4">
        <f t="shared" si="161"/>
        <v>0</v>
      </c>
      <c r="AE39" s="4">
        <f t="shared" si="161"/>
        <v>0</v>
      </c>
      <c r="AF39" s="4">
        <f t="shared" si="161"/>
        <v>0</v>
      </c>
    </row>
    <row r="40" spans="1:33">
      <c r="A40" s="1" t="s">
        <v>5</v>
      </c>
      <c r="B40" s="4">
        <f t="shared" ref="B40:AF40" si="162">(0*100)/2</f>
        <v>0</v>
      </c>
      <c r="C40" s="4">
        <f t="shared" si="162"/>
        <v>0</v>
      </c>
      <c r="D40" s="4">
        <f t="shared" si="162"/>
        <v>0</v>
      </c>
      <c r="E40" s="4">
        <f t="shared" si="162"/>
        <v>0</v>
      </c>
      <c r="F40" s="4">
        <f t="shared" si="162"/>
        <v>0</v>
      </c>
      <c r="G40" s="4">
        <f t="shared" si="162"/>
        <v>0</v>
      </c>
      <c r="H40" s="4">
        <f t="shared" si="162"/>
        <v>0</v>
      </c>
      <c r="I40" s="4">
        <f t="shared" si="162"/>
        <v>0</v>
      </c>
      <c r="J40" s="4">
        <f t="shared" si="162"/>
        <v>0</v>
      </c>
      <c r="K40" s="4">
        <f t="shared" si="162"/>
        <v>0</v>
      </c>
      <c r="L40" s="4">
        <f t="shared" si="162"/>
        <v>0</v>
      </c>
      <c r="M40" s="4">
        <f t="shared" si="162"/>
        <v>0</v>
      </c>
      <c r="N40" s="4">
        <f t="shared" si="162"/>
        <v>0</v>
      </c>
      <c r="O40" s="4">
        <f t="shared" si="162"/>
        <v>0</v>
      </c>
      <c r="P40" s="4">
        <f t="shared" si="162"/>
        <v>0</v>
      </c>
      <c r="Q40" s="4">
        <f t="shared" si="162"/>
        <v>0</v>
      </c>
      <c r="R40" s="4">
        <f t="shared" si="162"/>
        <v>0</v>
      </c>
      <c r="S40" s="4">
        <f t="shared" si="162"/>
        <v>0</v>
      </c>
      <c r="T40" s="4">
        <f t="shared" si="162"/>
        <v>0</v>
      </c>
      <c r="U40" s="4">
        <f t="shared" si="162"/>
        <v>0</v>
      </c>
      <c r="V40" s="4">
        <f t="shared" si="162"/>
        <v>0</v>
      </c>
      <c r="W40" s="4">
        <f t="shared" si="162"/>
        <v>0</v>
      </c>
      <c r="X40" s="4">
        <f t="shared" si="162"/>
        <v>0</v>
      </c>
      <c r="Y40" s="4">
        <f t="shared" si="162"/>
        <v>0</v>
      </c>
      <c r="Z40" s="4">
        <f t="shared" si="162"/>
        <v>0</v>
      </c>
      <c r="AA40" s="4">
        <f t="shared" si="162"/>
        <v>0</v>
      </c>
      <c r="AB40" s="4">
        <f t="shared" si="162"/>
        <v>0</v>
      </c>
      <c r="AC40" s="4">
        <f t="shared" si="162"/>
        <v>0</v>
      </c>
      <c r="AD40" s="4">
        <f t="shared" si="162"/>
        <v>0</v>
      </c>
      <c r="AE40" s="4">
        <f t="shared" si="162"/>
        <v>0</v>
      </c>
      <c r="AF40" s="4">
        <f t="shared" si="162"/>
        <v>0</v>
      </c>
    </row>
    <row r="41" spans="1:33">
      <c r="A41" s="1" t="s">
        <v>6</v>
      </c>
      <c r="B41" s="4">
        <f t="shared" ref="B41:C41" si="163">(1*100)/2</f>
        <v>50</v>
      </c>
      <c r="C41" s="4">
        <f t="shared" si="163"/>
        <v>50</v>
      </c>
      <c r="D41" s="4">
        <f t="shared" ref="D41:P41" si="164">(0*100)/2</f>
        <v>0</v>
      </c>
      <c r="E41" s="4">
        <f t="shared" si="164"/>
        <v>0</v>
      </c>
      <c r="F41" s="4">
        <f t="shared" si="164"/>
        <v>0</v>
      </c>
      <c r="G41" s="4">
        <f t="shared" si="164"/>
        <v>0</v>
      </c>
      <c r="H41" s="4">
        <f t="shared" si="164"/>
        <v>0</v>
      </c>
      <c r="I41" s="4">
        <f t="shared" si="164"/>
        <v>0</v>
      </c>
      <c r="J41" s="4">
        <f t="shared" si="164"/>
        <v>0</v>
      </c>
      <c r="K41" s="4">
        <f t="shared" si="164"/>
        <v>0</v>
      </c>
      <c r="L41" s="4">
        <f t="shared" si="164"/>
        <v>0</v>
      </c>
      <c r="M41" s="4">
        <f t="shared" si="164"/>
        <v>0</v>
      </c>
      <c r="N41" s="4">
        <f t="shared" si="164"/>
        <v>0</v>
      </c>
      <c r="O41" s="4">
        <f t="shared" si="164"/>
        <v>0</v>
      </c>
      <c r="P41" s="4">
        <f t="shared" si="164"/>
        <v>0</v>
      </c>
      <c r="Q41" s="4">
        <f t="shared" ref="Q41:Q42" si="165">(1*100)/2</f>
        <v>50</v>
      </c>
      <c r="R41" s="4">
        <f t="shared" ref="R41:AF41" si="166">(0*100)/2</f>
        <v>0</v>
      </c>
      <c r="S41" s="4">
        <f t="shared" si="166"/>
        <v>0</v>
      </c>
      <c r="T41" s="4">
        <f t="shared" si="166"/>
        <v>0</v>
      </c>
      <c r="U41" s="4">
        <f t="shared" si="166"/>
        <v>0</v>
      </c>
      <c r="V41" s="4">
        <f t="shared" si="166"/>
        <v>0</v>
      </c>
      <c r="W41" s="4">
        <f t="shared" si="166"/>
        <v>0</v>
      </c>
      <c r="X41" s="4">
        <f t="shared" si="166"/>
        <v>0</v>
      </c>
      <c r="Y41" s="4">
        <f t="shared" si="166"/>
        <v>0</v>
      </c>
      <c r="Z41" s="4">
        <f t="shared" si="166"/>
        <v>0</v>
      </c>
      <c r="AA41" s="4">
        <f t="shared" si="166"/>
        <v>0</v>
      </c>
      <c r="AB41" s="4">
        <f t="shared" si="166"/>
        <v>0</v>
      </c>
      <c r="AC41" s="4">
        <f t="shared" si="166"/>
        <v>0</v>
      </c>
      <c r="AD41" s="4">
        <f t="shared" si="166"/>
        <v>0</v>
      </c>
      <c r="AE41" s="4">
        <f t="shared" si="166"/>
        <v>0</v>
      </c>
      <c r="AF41" s="4">
        <f t="shared" si="166"/>
        <v>0</v>
      </c>
    </row>
    <row r="42" spans="1:33">
      <c r="A42" s="1" t="s">
        <v>7</v>
      </c>
      <c r="B42" s="4">
        <f t="shared" ref="B42:P42" si="167">(0*100)/2</f>
        <v>0</v>
      </c>
      <c r="C42" s="4">
        <f t="shared" si="167"/>
        <v>0</v>
      </c>
      <c r="D42" s="4">
        <f t="shared" si="167"/>
        <v>0</v>
      </c>
      <c r="E42" s="4">
        <f t="shared" si="167"/>
        <v>0</v>
      </c>
      <c r="F42" s="4">
        <f t="shared" si="167"/>
        <v>0</v>
      </c>
      <c r="G42" s="4">
        <f t="shared" si="167"/>
        <v>0</v>
      </c>
      <c r="H42" s="4">
        <f t="shared" si="167"/>
        <v>0</v>
      </c>
      <c r="I42" s="4">
        <f t="shared" si="167"/>
        <v>0</v>
      </c>
      <c r="J42" s="4">
        <f t="shared" si="167"/>
        <v>0</v>
      </c>
      <c r="K42" s="4">
        <f t="shared" si="167"/>
        <v>0</v>
      </c>
      <c r="L42" s="4">
        <f t="shared" si="167"/>
        <v>0</v>
      </c>
      <c r="M42" s="4">
        <f t="shared" si="167"/>
        <v>0</v>
      </c>
      <c r="N42" s="4">
        <f t="shared" si="167"/>
        <v>0</v>
      </c>
      <c r="O42" s="4">
        <f t="shared" si="167"/>
        <v>0</v>
      </c>
      <c r="P42" s="4">
        <f t="shared" si="167"/>
        <v>0</v>
      </c>
      <c r="Q42" s="4">
        <f t="shared" si="165"/>
        <v>50</v>
      </c>
      <c r="R42" s="4">
        <f t="shared" ref="R42:W42" si="168">(0*100)/2</f>
        <v>0</v>
      </c>
      <c r="S42" s="4">
        <f t="shared" si="168"/>
        <v>0</v>
      </c>
      <c r="T42" s="4">
        <f t="shared" si="168"/>
        <v>0</v>
      </c>
      <c r="U42" s="4">
        <f t="shared" si="168"/>
        <v>0</v>
      </c>
      <c r="V42" s="4">
        <f t="shared" si="168"/>
        <v>0</v>
      </c>
      <c r="W42" s="4">
        <f t="shared" si="168"/>
        <v>0</v>
      </c>
      <c r="X42" s="4">
        <f>(1*100)/2</f>
        <v>50</v>
      </c>
      <c r="Y42" s="4">
        <f t="shared" ref="Y42:AF42" si="169">(0*100)/2</f>
        <v>0</v>
      </c>
      <c r="Z42" s="4">
        <f t="shared" si="169"/>
        <v>0</v>
      </c>
      <c r="AA42" s="4">
        <f t="shared" si="169"/>
        <v>0</v>
      </c>
      <c r="AB42" s="4">
        <f t="shared" si="169"/>
        <v>0</v>
      </c>
      <c r="AC42" s="4">
        <f t="shared" si="169"/>
        <v>0</v>
      </c>
      <c r="AD42" s="4">
        <f t="shared" si="169"/>
        <v>0</v>
      </c>
      <c r="AE42" s="4">
        <f t="shared" si="169"/>
        <v>0</v>
      </c>
      <c r="AF42" s="4">
        <f t="shared" si="169"/>
        <v>0</v>
      </c>
    </row>
    <row r="43" spans="1:33">
      <c r="A43" s="1" t="s">
        <v>8</v>
      </c>
      <c r="B43" s="4">
        <f>(1*100)/2</f>
        <v>50</v>
      </c>
      <c r="C43" s="4">
        <f t="shared" ref="C43:L43" si="170">(0*100)/2</f>
        <v>0</v>
      </c>
      <c r="D43" s="4">
        <f t="shared" si="170"/>
        <v>0</v>
      </c>
      <c r="E43" s="4">
        <f t="shared" si="170"/>
        <v>0</v>
      </c>
      <c r="F43" s="4">
        <f t="shared" si="170"/>
        <v>0</v>
      </c>
      <c r="G43" s="4">
        <f t="shared" si="170"/>
        <v>0</v>
      </c>
      <c r="H43" s="4">
        <f t="shared" si="170"/>
        <v>0</v>
      </c>
      <c r="I43" s="4">
        <f t="shared" si="170"/>
        <v>0</v>
      </c>
      <c r="J43" s="4">
        <f t="shared" si="170"/>
        <v>0</v>
      </c>
      <c r="K43" s="4">
        <f t="shared" si="170"/>
        <v>0</v>
      </c>
      <c r="L43" s="4">
        <f t="shared" si="170"/>
        <v>0</v>
      </c>
      <c r="M43" s="4">
        <f>(1*100)/2</f>
        <v>50</v>
      </c>
      <c r="N43" s="4">
        <f t="shared" ref="N43:X43" si="171">(0*100)/2</f>
        <v>0</v>
      </c>
      <c r="O43" s="4">
        <f t="shared" si="171"/>
        <v>0</v>
      </c>
      <c r="P43" s="4">
        <f t="shared" si="171"/>
        <v>0</v>
      </c>
      <c r="Q43" s="4">
        <f t="shared" si="171"/>
        <v>0</v>
      </c>
      <c r="R43" s="4">
        <f t="shared" si="171"/>
        <v>0</v>
      </c>
      <c r="S43" s="4">
        <f t="shared" si="171"/>
        <v>0</v>
      </c>
      <c r="T43" s="4">
        <f t="shared" si="171"/>
        <v>0</v>
      </c>
      <c r="U43" s="4">
        <f t="shared" si="171"/>
        <v>0</v>
      </c>
      <c r="V43" s="4">
        <f t="shared" si="171"/>
        <v>0</v>
      </c>
      <c r="W43" s="4">
        <f t="shared" si="171"/>
        <v>0</v>
      </c>
      <c r="X43" s="4">
        <f t="shared" si="171"/>
        <v>0</v>
      </c>
      <c r="Y43" s="4">
        <f>(1*100)/2</f>
        <v>50</v>
      </c>
      <c r="Z43" s="4">
        <f t="shared" ref="Z43:AF43" si="172">(0*100)/2</f>
        <v>0</v>
      </c>
      <c r="AA43" s="4">
        <f t="shared" si="172"/>
        <v>0</v>
      </c>
      <c r="AB43" s="4">
        <f t="shared" si="172"/>
        <v>0</v>
      </c>
      <c r="AC43" s="4">
        <f t="shared" si="172"/>
        <v>0</v>
      </c>
      <c r="AD43" s="4">
        <f t="shared" si="172"/>
        <v>0</v>
      </c>
      <c r="AE43" s="4">
        <f t="shared" si="172"/>
        <v>0</v>
      </c>
      <c r="AF43" s="4">
        <f t="shared" si="172"/>
        <v>0</v>
      </c>
    </row>
    <row r="44" spans="1:33">
      <c r="A44" s="1" t="s">
        <v>9</v>
      </c>
      <c r="B44" s="4">
        <f t="shared" ref="B44:AF44" si="173">(0*100)/2</f>
        <v>0</v>
      </c>
      <c r="C44" s="4">
        <f t="shared" si="173"/>
        <v>0</v>
      </c>
      <c r="D44" s="4">
        <f t="shared" si="173"/>
        <v>0</v>
      </c>
      <c r="E44" s="4">
        <f t="shared" si="173"/>
        <v>0</v>
      </c>
      <c r="F44" s="4">
        <f t="shared" si="173"/>
        <v>0</v>
      </c>
      <c r="G44" s="4">
        <f t="shared" si="173"/>
        <v>0</v>
      </c>
      <c r="H44" s="4">
        <f t="shared" si="173"/>
        <v>0</v>
      </c>
      <c r="I44" s="4">
        <f t="shared" si="173"/>
        <v>0</v>
      </c>
      <c r="J44" s="4">
        <f t="shared" si="173"/>
        <v>0</v>
      </c>
      <c r="K44" s="4">
        <f t="shared" si="173"/>
        <v>0</v>
      </c>
      <c r="L44" s="4">
        <f t="shared" si="173"/>
        <v>0</v>
      </c>
      <c r="M44" s="4">
        <f t="shared" si="173"/>
        <v>0</v>
      </c>
      <c r="N44" s="4">
        <f t="shared" si="173"/>
        <v>0</v>
      </c>
      <c r="O44" s="4">
        <f t="shared" si="173"/>
        <v>0</v>
      </c>
      <c r="P44" s="4">
        <f t="shared" si="173"/>
        <v>0</v>
      </c>
      <c r="Q44" s="4">
        <f t="shared" si="173"/>
        <v>0</v>
      </c>
      <c r="R44" s="4">
        <f t="shared" si="173"/>
        <v>0</v>
      </c>
      <c r="S44" s="4">
        <f t="shared" si="173"/>
        <v>0</v>
      </c>
      <c r="T44" s="4">
        <f t="shared" si="173"/>
        <v>0</v>
      </c>
      <c r="U44" s="4">
        <f t="shared" si="173"/>
        <v>0</v>
      </c>
      <c r="V44" s="4">
        <f t="shared" si="173"/>
        <v>0</v>
      </c>
      <c r="W44" s="4">
        <f t="shared" si="173"/>
        <v>0</v>
      </c>
      <c r="X44" s="4">
        <f t="shared" si="173"/>
        <v>0</v>
      </c>
      <c r="Y44" s="4">
        <f t="shared" si="173"/>
        <v>0</v>
      </c>
      <c r="Z44" s="4">
        <f t="shared" si="173"/>
        <v>0</v>
      </c>
      <c r="AA44" s="4">
        <f t="shared" si="173"/>
        <v>0</v>
      </c>
      <c r="AB44" s="4">
        <f t="shared" si="173"/>
        <v>0</v>
      </c>
      <c r="AC44" s="4">
        <f t="shared" si="173"/>
        <v>0</v>
      </c>
      <c r="AD44" s="4">
        <f t="shared" si="173"/>
        <v>0</v>
      </c>
      <c r="AE44" s="4">
        <f t="shared" si="173"/>
        <v>0</v>
      </c>
      <c r="AF44" s="4">
        <f t="shared" si="173"/>
        <v>0</v>
      </c>
    </row>
    <row r="45" spans="1:33">
      <c r="A45" s="1" t="s">
        <v>10</v>
      </c>
      <c r="B45" s="4">
        <f t="shared" ref="B45:Y45" si="174">(0*100)/2</f>
        <v>0</v>
      </c>
      <c r="C45" s="4">
        <f t="shared" si="174"/>
        <v>0</v>
      </c>
      <c r="D45" s="4">
        <f t="shared" si="174"/>
        <v>0</v>
      </c>
      <c r="E45" s="4">
        <f t="shared" si="174"/>
        <v>0</v>
      </c>
      <c r="F45" s="4">
        <f t="shared" si="174"/>
        <v>0</v>
      </c>
      <c r="G45" s="4">
        <f t="shared" si="174"/>
        <v>0</v>
      </c>
      <c r="H45" s="4">
        <f t="shared" si="174"/>
        <v>0</v>
      </c>
      <c r="I45" s="4">
        <f t="shared" si="174"/>
        <v>0</v>
      </c>
      <c r="J45" s="4">
        <f t="shared" si="174"/>
        <v>0</v>
      </c>
      <c r="K45" s="4">
        <f t="shared" si="174"/>
        <v>0</v>
      </c>
      <c r="L45" s="4">
        <f t="shared" si="174"/>
        <v>0</v>
      </c>
      <c r="M45" s="4">
        <f t="shared" si="174"/>
        <v>0</v>
      </c>
      <c r="N45" s="4">
        <f t="shared" si="174"/>
        <v>0</v>
      </c>
      <c r="O45" s="4">
        <f t="shared" si="174"/>
        <v>0</v>
      </c>
      <c r="P45" s="4">
        <f t="shared" si="174"/>
        <v>0</v>
      </c>
      <c r="Q45" s="4">
        <f t="shared" si="174"/>
        <v>0</v>
      </c>
      <c r="R45" s="4">
        <f t="shared" si="174"/>
        <v>0</v>
      </c>
      <c r="S45" s="4">
        <f t="shared" si="174"/>
        <v>0</v>
      </c>
      <c r="T45" s="4">
        <f t="shared" si="174"/>
        <v>0</v>
      </c>
      <c r="U45" s="4">
        <f t="shared" si="174"/>
        <v>0</v>
      </c>
      <c r="V45" s="4">
        <f t="shared" si="174"/>
        <v>0</v>
      </c>
      <c r="W45" s="4">
        <f t="shared" si="174"/>
        <v>0</v>
      </c>
      <c r="X45" s="4">
        <f t="shared" si="174"/>
        <v>0</v>
      </c>
      <c r="Y45" s="4">
        <f t="shared" si="174"/>
        <v>0</v>
      </c>
      <c r="Z45" s="4">
        <f t="shared" ref="Z45:Z46" si="175">(1*100)/2</f>
        <v>50</v>
      </c>
      <c r="AA45" s="4">
        <f t="shared" ref="AA45:AF45" si="176">(0*100)/2</f>
        <v>0</v>
      </c>
      <c r="AB45" s="4">
        <f t="shared" si="176"/>
        <v>0</v>
      </c>
      <c r="AC45" s="4">
        <f t="shared" si="176"/>
        <v>0</v>
      </c>
      <c r="AD45" s="4">
        <f t="shared" si="176"/>
        <v>0</v>
      </c>
      <c r="AE45" s="4">
        <f t="shared" si="176"/>
        <v>0</v>
      </c>
      <c r="AF45" s="4">
        <f t="shared" si="176"/>
        <v>0</v>
      </c>
    </row>
    <row r="46" spans="1:33">
      <c r="A46" s="1" t="s">
        <v>11</v>
      </c>
      <c r="B46" s="4">
        <f t="shared" ref="B46:L46" si="177">(0*100)/2</f>
        <v>0</v>
      </c>
      <c r="C46" s="4">
        <f t="shared" si="177"/>
        <v>0</v>
      </c>
      <c r="D46" s="4">
        <f t="shared" si="177"/>
        <v>0</v>
      </c>
      <c r="E46" s="4">
        <f t="shared" si="177"/>
        <v>0</v>
      </c>
      <c r="F46" s="4">
        <f t="shared" si="177"/>
        <v>0</v>
      </c>
      <c r="G46" s="4">
        <f t="shared" si="177"/>
        <v>0</v>
      </c>
      <c r="H46" s="4">
        <f t="shared" si="177"/>
        <v>0</v>
      </c>
      <c r="I46" s="4">
        <f t="shared" si="177"/>
        <v>0</v>
      </c>
      <c r="J46" s="4">
        <f t="shared" si="177"/>
        <v>0</v>
      </c>
      <c r="K46" s="4">
        <f t="shared" si="177"/>
        <v>0</v>
      </c>
      <c r="L46" s="4">
        <f t="shared" si="177"/>
        <v>0</v>
      </c>
      <c r="M46" s="4">
        <f>(1*100)/2</f>
        <v>50</v>
      </c>
      <c r="N46" s="4">
        <f t="shared" ref="N46:Y46" si="178">(0*100)/2</f>
        <v>0</v>
      </c>
      <c r="O46" s="4">
        <f t="shared" si="178"/>
        <v>0</v>
      </c>
      <c r="P46" s="4">
        <f t="shared" si="178"/>
        <v>0</v>
      </c>
      <c r="Q46" s="4">
        <f t="shared" si="178"/>
        <v>0</v>
      </c>
      <c r="R46" s="4">
        <f t="shared" si="178"/>
        <v>0</v>
      </c>
      <c r="S46" s="4">
        <f t="shared" si="178"/>
        <v>0</v>
      </c>
      <c r="T46" s="4">
        <f t="shared" si="178"/>
        <v>0</v>
      </c>
      <c r="U46" s="4">
        <f t="shared" si="178"/>
        <v>0</v>
      </c>
      <c r="V46" s="4">
        <f t="shared" si="178"/>
        <v>0</v>
      </c>
      <c r="W46" s="4">
        <f t="shared" si="178"/>
        <v>0</v>
      </c>
      <c r="X46" s="4">
        <f t="shared" si="178"/>
        <v>0</v>
      </c>
      <c r="Y46" s="4">
        <f t="shared" si="178"/>
        <v>0</v>
      </c>
      <c r="Z46" s="4">
        <f t="shared" si="175"/>
        <v>50</v>
      </c>
      <c r="AA46" s="4">
        <f t="shared" ref="AA46:AF46" si="179">(0*100)/2</f>
        <v>0</v>
      </c>
      <c r="AB46" s="4">
        <f t="shared" si="179"/>
        <v>0</v>
      </c>
      <c r="AC46" s="4">
        <f t="shared" si="179"/>
        <v>0</v>
      </c>
      <c r="AD46" s="4">
        <f t="shared" si="179"/>
        <v>0</v>
      </c>
      <c r="AE46" s="4">
        <f t="shared" si="179"/>
        <v>0</v>
      </c>
      <c r="AF46" s="4">
        <f t="shared" si="179"/>
        <v>0</v>
      </c>
    </row>
    <row r="47" spans="1:33">
      <c r="A47" s="1" t="s">
        <v>12</v>
      </c>
      <c r="B47" s="4">
        <f t="shared" ref="B47:I47" si="180">(0*100)/2</f>
        <v>0</v>
      </c>
      <c r="C47" s="4">
        <f t="shared" si="180"/>
        <v>0</v>
      </c>
      <c r="D47" s="4">
        <f t="shared" si="180"/>
        <v>0</v>
      </c>
      <c r="E47" s="4">
        <f t="shared" si="180"/>
        <v>0</v>
      </c>
      <c r="F47" s="4">
        <f t="shared" si="180"/>
        <v>0</v>
      </c>
      <c r="G47" s="4">
        <f t="shared" si="180"/>
        <v>0</v>
      </c>
      <c r="H47" s="4">
        <f t="shared" si="180"/>
        <v>0</v>
      </c>
      <c r="I47" s="4">
        <f t="shared" si="180"/>
        <v>0</v>
      </c>
      <c r="J47" s="4">
        <f t="shared" ref="J47:J49" si="181">(1*100)/2</f>
        <v>50</v>
      </c>
      <c r="K47" s="4">
        <f t="shared" ref="K47:X47" si="182">(0*100)/2</f>
        <v>0</v>
      </c>
      <c r="L47" s="4">
        <f t="shared" si="182"/>
        <v>0</v>
      </c>
      <c r="M47" s="4">
        <f t="shared" si="182"/>
        <v>0</v>
      </c>
      <c r="N47" s="4">
        <f t="shared" si="182"/>
        <v>0</v>
      </c>
      <c r="O47" s="4">
        <f t="shared" si="182"/>
        <v>0</v>
      </c>
      <c r="P47" s="4">
        <f t="shared" si="182"/>
        <v>0</v>
      </c>
      <c r="Q47" s="4">
        <f t="shared" si="182"/>
        <v>0</v>
      </c>
      <c r="R47" s="4">
        <f t="shared" si="182"/>
        <v>0</v>
      </c>
      <c r="S47" s="4">
        <f t="shared" si="182"/>
        <v>0</v>
      </c>
      <c r="T47" s="4">
        <f t="shared" si="182"/>
        <v>0</v>
      </c>
      <c r="U47" s="4">
        <f t="shared" si="182"/>
        <v>0</v>
      </c>
      <c r="V47" s="4">
        <f t="shared" si="182"/>
        <v>0</v>
      </c>
      <c r="W47" s="4">
        <f t="shared" si="182"/>
        <v>0</v>
      </c>
      <c r="X47" s="4">
        <f t="shared" si="182"/>
        <v>0</v>
      </c>
      <c r="Y47" s="4">
        <f t="shared" ref="Y47:Z47" si="183">(1*100)/2</f>
        <v>50</v>
      </c>
      <c r="Z47" s="4">
        <f t="shared" si="183"/>
        <v>50</v>
      </c>
      <c r="AA47" s="4">
        <f t="shared" ref="AA47:AF47" si="184">(0*100)/2</f>
        <v>0</v>
      </c>
      <c r="AB47" s="4">
        <f t="shared" si="184"/>
        <v>0</v>
      </c>
      <c r="AC47" s="4">
        <f t="shared" si="184"/>
        <v>0</v>
      </c>
      <c r="AD47" s="4">
        <f t="shared" si="184"/>
        <v>0</v>
      </c>
      <c r="AE47" s="4">
        <f t="shared" si="184"/>
        <v>0</v>
      </c>
      <c r="AF47" s="4">
        <f t="shared" si="184"/>
        <v>0</v>
      </c>
    </row>
    <row r="48" spans="1:33">
      <c r="A48" s="1" t="s">
        <v>13</v>
      </c>
      <c r="B48" s="4">
        <f t="shared" ref="B48:I48" si="185">(0*100)/2</f>
        <v>0</v>
      </c>
      <c r="C48" s="4">
        <f t="shared" si="185"/>
        <v>0</v>
      </c>
      <c r="D48" s="4">
        <f t="shared" si="185"/>
        <v>0</v>
      </c>
      <c r="E48" s="4">
        <f t="shared" si="185"/>
        <v>0</v>
      </c>
      <c r="F48" s="4">
        <f t="shared" si="185"/>
        <v>0</v>
      </c>
      <c r="G48" s="4">
        <f t="shared" si="185"/>
        <v>0</v>
      </c>
      <c r="H48" s="4">
        <f t="shared" si="185"/>
        <v>0</v>
      </c>
      <c r="I48" s="4">
        <f t="shared" si="185"/>
        <v>0</v>
      </c>
      <c r="J48" s="4">
        <f t="shared" si="181"/>
        <v>50</v>
      </c>
      <c r="K48" s="4">
        <f t="shared" ref="K48:M48" si="186">(0*100)/2</f>
        <v>0</v>
      </c>
      <c r="L48" s="4">
        <f t="shared" si="186"/>
        <v>0</v>
      </c>
      <c r="M48" s="4">
        <f t="shared" si="186"/>
        <v>0</v>
      </c>
      <c r="N48" s="4">
        <f t="shared" ref="N48:N49" si="187">(1*100)/2</f>
        <v>50</v>
      </c>
      <c r="O48" s="4">
        <f t="shared" ref="O48:AF48" si="188">(0*100)/2</f>
        <v>0</v>
      </c>
      <c r="P48" s="4">
        <f t="shared" si="188"/>
        <v>0</v>
      </c>
      <c r="Q48" s="4">
        <f t="shared" si="188"/>
        <v>0</v>
      </c>
      <c r="R48" s="4">
        <f t="shared" si="188"/>
        <v>0</v>
      </c>
      <c r="S48" s="4">
        <f t="shared" si="188"/>
        <v>0</v>
      </c>
      <c r="T48" s="4">
        <f t="shared" si="188"/>
        <v>0</v>
      </c>
      <c r="U48" s="4">
        <f t="shared" si="188"/>
        <v>0</v>
      </c>
      <c r="V48" s="4">
        <f t="shared" si="188"/>
        <v>0</v>
      </c>
      <c r="W48" s="4">
        <f t="shared" si="188"/>
        <v>0</v>
      </c>
      <c r="X48" s="4">
        <f t="shared" si="188"/>
        <v>0</v>
      </c>
      <c r="Y48" s="4">
        <f t="shared" si="188"/>
        <v>0</v>
      </c>
      <c r="Z48" s="4">
        <f t="shared" si="188"/>
        <v>0</v>
      </c>
      <c r="AA48" s="4">
        <f t="shared" si="188"/>
        <v>0</v>
      </c>
      <c r="AB48" s="4">
        <f t="shared" si="188"/>
        <v>0</v>
      </c>
      <c r="AC48" s="4">
        <f t="shared" si="188"/>
        <v>0</v>
      </c>
      <c r="AD48" s="4">
        <f t="shared" si="188"/>
        <v>0</v>
      </c>
      <c r="AE48" s="4">
        <f t="shared" si="188"/>
        <v>0</v>
      </c>
      <c r="AF48" s="4">
        <f t="shared" si="188"/>
        <v>0</v>
      </c>
    </row>
    <row r="49" spans="1:33">
      <c r="A49" s="1" t="s">
        <v>14</v>
      </c>
      <c r="B49" s="4">
        <f>(1*100)/2</f>
        <v>50</v>
      </c>
      <c r="C49" s="4">
        <f t="shared" ref="C49:I49" si="189">(0*100)/2</f>
        <v>0</v>
      </c>
      <c r="D49" s="4">
        <f t="shared" si="189"/>
        <v>0</v>
      </c>
      <c r="E49" s="4">
        <f t="shared" si="189"/>
        <v>0</v>
      </c>
      <c r="F49" s="4">
        <f t="shared" si="189"/>
        <v>0</v>
      </c>
      <c r="G49" s="4">
        <f t="shared" si="189"/>
        <v>0</v>
      </c>
      <c r="H49" s="4">
        <f t="shared" si="189"/>
        <v>0</v>
      </c>
      <c r="I49" s="4">
        <f t="shared" si="189"/>
        <v>0</v>
      </c>
      <c r="J49" s="4">
        <f t="shared" si="181"/>
        <v>50</v>
      </c>
      <c r="K49" s="4">
        <f t="shared" ref="K49:M49" si="190">(0*100)/2</f>
        <v>0</v>
      </c>
      <c r="L49" s="4">
        <f t="shared" si="190"/>
        <v>0</v>
      </c>
      <c r="M49" s="4">
        <f t="shared" si="190"/>
        <v>0</v>
      </c>
      <c r="N49" s="4">
        <f t="shared" si="187"/>
        <v>50</v>
      </c>
      <c r="O49" s="4">
        <f t="shared" ref="O49:AB49" si="191">(0*100)/2</f>
        <v>0</v>
      </c>
      <c r="P49" s="4">
        <f t="shared" si="191"/>
        <v>0</v>
      </c>
      <c r="Q49" s="4">
        <f t="shared" si="191"/>
        <v>0</v>
      </c>
      <c r="R49" s="4">
        <f t="shared" si="191"/>
        <v>0</v>
      </c>
      <c r="S49" s="4">
        <f t="shared" si="191"/>
        <v>0</v>
      </c>
      <c r="T49" s="4">
        <f t="shared" si="191"/>
        <v>0</v>
      </c>
      <c r="U49" s="4">
        <f t="shared" si="191"/>
        <v>0</v>
      </c>
      <c r="V49" s="4">
        <f t="shared" si="191"/>
        <v>0</v>
      </c>
      <c r="W49" s="4">
        <f t="shared" si="191"/>
        <v>0</v>
      </c>
      <c r="X49" s="4">
        <f t="shared" si="191"/>
        <v>0</v>
      </c>
      <c r="Y49" s="4">
        <f t="shared" si="191"/>
        <v>0</v>
      </c>
      <c r="Z49" s="4">
        <f t="shared" si="191"/>
        <v>0</v>
      </c>
      <c r="AA49" s="4">
        <f t="shared" si="191"/>
        <v>0</v>
      </c>
      <c r="AB49" s="4">
        <f t="shared" si="191"/>
        <v>0</v>
      </c>
      <c r="AC49" s="4">
        <f>(1*100)/2</f>
        <v>50</v>
      </c>
      <c r="AD49" s="4">
        <f t="shared" ref="AD49:AF49" si="192">(0*100)/2</f>
        <v>0</v>
      </c>
      <c r="AE49" s="4">
        <f t="shared" si="192"/>
        <v>0</v>
      </c>
      <c r="AF49" s="4">
        <f t="shared" si="192"/>
        <v>0</v>
      </c>
    </row>
    <row r="50" spans="1:33">
      <c r="A50" s="1" t="s">
        <v>15</v>
      </c>
      <c r="B50" s="4">
        <f t="shared" ref="B50:AF50" si="193">(0*100)/2</f>
        <v>0</v>
      </c>
      <c r="C50" s="4">
        <f t="shared" si="193"/>
        <v>0</v>
      </c>
      <c r="D50" s="4">
        <f t="shared" si="193"/>
        <v>0</v>
      </c>
      <c r="E50" s="4">
        <f t="shared" si="193"/>
        <v>0</v>
      </c>
      <c r="F50" s="4">
        <f t="shared" si="193"/>
        <v>0</v>
      </c>
      <c r="G50" s="4">
        <f t="shared" si="193"/>
        <v>0</v>
      </c>
      <c r="H50" s="4">
        <f t="shared" si="193"/>
        <v>0</v>
      </c>
      <c r="I50" s="4">
        <f t="shared" si="193"/>
        <v>0</v>
      </c>
      <c r="J50" s="4">
        <f t="shared" si="193"/>
        <v>0</v>
      </c>
      <c r="K50" s="4">
        <f t="shared" si="193"/>
        <v>0</v>
      </c>
      <c r="L50" s="4">
        <f t="shared" si="193"/>
        <v>0</v>
      </c>
      <c r="M50" s="4">
        <f t="shared" si="193"/>
        <v>0</v>
      </c>
      <c r="N50" s="4">
        <f t="shared" si="193"/>
        <v>0</v>
      </c>
      <c r="O50" s="4">
        <f t="shared" si="193"/>
        <v>0</v>
      </c>
      <c r="P50" s="4">
        <f t="shared" si="193"/>
        <v>0</v>
      </c>
      <c r="Q50" s="4">
        <f t="shared" si="193"/>
        <v>0</v>
      </c>
      <c r="R50" s="4">
        <f t="shared" si="193"/>
        <v>0</v>
      </c>
      <c r="S50" s="4">
        <f t="shared" si="193"/>
        <v>0</v>
      </c>
      <c r="T50" s="4">
        <f t="shared" si="193"/>
        <v>0</v>
      </c>
      <c r="U50" s="4">
        <f t="shared" si="193"/>
        <v>0</v>
      </c>
      <c r="V50" s="4">
        <f t="shared" si="193"/>
        <v>0</v>
      </c>
      <c r="W50" s="4">
        <f t="shared" si="193"/>
        <v>0</v>
      </c>
      <c r="X50" s="4">
        <f t="shared" si="193"/>
        <v>0</v>
      </c>
      <c r="Y50" s="4">
        <f t="shared" si="193"/>
        <v>0</v>
      </c>
      <c r="Z50" s="4">
        <f t="shared" si="193"/>
        <v>0</v>
      </c>
      <c r="AA50" s="4">
        <f t="shared" si="193"/>
        <v>0</v>
      </c>
      <c r="AB50" s="4">
        <f t="shared" si="193"/>
        <v>0</v>
      </c>
      <c r="AC50" s="4">
        <f t="shared" si="193"/>
        <v>0</v>
      </c>
      <c r="AD50" s="4">
        <f t="shared" si="193"/>
        <v>0</v>
      </c>
      <c r="AE50" s="4">
        <f t="shared" si="193"/>
        <v>0</v>
      </c>
      <c r="AF50" s="4">
        <f t="shared" si="193"/>
        <v>0</v>
      </c>
    </row>
    <row r="51" spans="1:33">
      <c r="A51" s="1" t="s">
        <v>16</v>
      </c>
      <c r="B51" s="4">
        <f t="shared" ref="B51:AF51" si="194">(0*100)/2</f>
        <v>0</v>
      </c>
      <c r="C51" s="4">
        <f t="shared" si="194"/>
        <v>0</v>
      </c>
      <c r="D51" s="4">
        <f t="shared" si="194"/>
        <v>0</v>
      </c>
      <c r="E51" s="4">
        <f t="shared" si="194"/>
        <v>0</v>
      </c>
      <c r="F51" s="4">
        <f t="shared" si="194"/>
        <v>0</v>
      </c>
      <c r="G51" s="4">
        <f t="shared" si="194"/>
        <v>0</v>
      </c>
      <c r="H51" s="4">
        <f t="shared" si="194"/>
        <v>0</v>
      </c>
      <c r="I51" s="4">
        <f t="shared" si="194"/>
        <v>0</v>
      </c>
      <c r="J51" s="4">
        <f t="shared" si="194"/>
        <v>0</v>
      </c>
      <c r="K51" s="4">
        <f t="shared" si="194"/>
        <v>0</v>
      </c>
      <c r="L51" s="4">
        <f t="shared" si="194"/>
        <v>0</v>
      </c>
      <c r="M51" s="4">
        <f t="shared" si="194"/>
        <v>0</v>
      </c>
      <c r="N51" s="4">
        <f t="shared" si="194"/>
        <v>0</v>
      </c>
      <c r="O51" s="4">
        <f t="shared" si="194"/>
        <v>0</v>
      </c>
      <c r="P51" s="4">
        <f t="shared" si="194"/>
        <v>0</v>
      </c>
      <c r="Q51" s="4">
        <f t="shared" si="194"/>
        <v>0</v>
      </c>
      <c r="R51" s="4">
        <f t="shared" si="194"/>
        <v>0</v>
      </c>
      <c r="S51" s="4">
        <f t="shared" si="194"/>
        <v>0</v>
      </c>
      <c r="T51" s="4">
        <f t="shared" si="194"/>
        <v>0</v>
      </c>
      <c r="U51" s="4">
        <f t="shared" si="194"/>
        <v>0</v>
      </c>
      <c r="V51" s="4">
        <f t="shared" si="194"/>
        <v>0</v>
      </c>
      <c r="W51" s="4">
        <f t="shared" si="194"/>
        <v>0</v>
      </c>
      <c r="X51" s="4">
        <f t="shared" si="194"/>
        <v>0</v>
      </c>
      <c r="Y51" s="4">
        <f t="shared" si="194"/>
        <v>0</v>
      </c>
      <c r="Z51" s="4">
        <f t="shared" si="194"/>
        <v>0</v>
      </c>
      <c r="AA51" s="4">
        <f t="shared" si="194"/>
        <v>0</v>
      </c>
      <c r="AB51" s="4">
        <f t="shared" si="194"/>
        <v>0</v>
      </c>
      <c r="AC51" s="4">
        <f t="shared" si="194"/>
        <v>0</v>
      </c>
      <c r="AD51" s="4">
        <f t="shared" si="194"/>
        <v>0</v>
      </c>
      <c r="AE51" s="4">
        <f t="shared" si="194"/>
        <v>0</v>
      </c>
      <c r="AF51" s="4">
        <f t="shared" si="194"/>
        <v>0</v>
      </c>
    </row>
    <row r="52" spans="1:33">
      <c r="A52" s="1" t="s">
        <v>17</v>
      </c>
      <c r="B52" s="4">
        <f t="shared" ref="B52:AF52" si="195">(0*100)/2</f>
        <v>0</v>
      </c>
      <c r="C52" s="4">
        <f t="shared" si="195"/>
        <v>0</v>
      </c>
      <c r="D52" s="4">
        <f t="shared" si="195"/>
        <v>0</v>
      </c>
      <c r="E52" s="4">
        <f t="shared" si="195"/>
        <v>0</v>
      </c>
      <c r="F52" s="4">
        <f t="shared" si="195"/>
        <v>0</v>
      </c>
      <c r="G52" s="4">
        <f t="shared" si="195"/>
        <v>0</v>
      </c>
      <c r="H52" s="4">
        <f t="shared" si="195"/>
        <v>0</v>
      </c>
      <c r="I52" s="4">
        <f t="shared" si="195"/>
        <v>0</v>
      </c>
      <c r="J52" s="4">
        <f t="shared" si="195"/>
        <v>0</v>
      </c>
      <c r="K52" s="4">
        <f t="shared" si="195"/>
        <v>0</v>
      </c>
      <c r="L52" s="4">
        <f t="shared" si="195"/>
        <v>0</v>
      </c>
      <c r="M52" s="4">
        <f t="shared" si="195"/>
        <v>0</v>
      </c>
      <c r="N52" s="4">
        <f t="shared" si="195"/>
        <v>0</v>
      </c>
      <c r="O52" s="4">
        <f t="shared" si="195"/>
        <v>0</v>
      </c>
      <c r="P52" s="4">
        <f t="shared" si="195"/>
        <v>0</v>
      </c>
      <c r="Q52" s="4">
        <f t="shared" si="195"/>
        <v>0</v>
      </c>
      <c r="R52" s="4">
        <f t="shared" si="195"/>
        <v>0</v>
      </c>
      <c r="S52" s="4">
        <f t="shared" si="195"/>
        <v>0</v>
      </c>
      <c r="T52" s="4">
        <f t="shared" si="195"/>
        <v>0</v>
      </c>
      <c r="U52" s="4">
        <f t="shared" si="195"/>
        <v>0</v>
      </c>
      <c r="V52" s="4">
        <f t="shared" si="195"/>
        <v>0</v>
      </c>
      <c r="W52" s="4">
        <f t="shared" si="195"/>
        <v>0</v>
      </c>
      <c r="X52" s="4">
        <f t="shared" si="195"/>
        <v>0</v>
      </c>
      <c r="Y52" s="4">
        <f t="shared" si="195"/>
        <v>0</v>
      </c>
      <c r="Z52" s="4">
        <f t="shared" si="195"/>
        <v>0</v>
      </c>
      <c r="AA52" s="4">
        <f t="shared" si="195"/>
        <v>0</v>
      </c>
      <c r="AB52" s="4">
        <f t="shared" si="195"/>
        <v>0</v>
      </c>
      <c r="AC52" s="4">
        <f t="shared" si="195"/>
        <v>0</v>
      </c>
      <c r="AD52" s="4">
        <f t="shared" si="195"/>
        <v>0</v>
      </c>
      <c r="AE52" s="4">
        <f t="shared" si="195"/>
        <v>0</v>
      </c>
      <c r="AF52" s="4">
        <f t="shared" si="195"/>
        <v>0</v>
      </c>
    </row>
    <row r="53" spans="1:33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3">
      <c r="A54" s="1" t="s">
        <v>2</v>
      </c>
      <c r="B54" s="4">
        <f t="shared" ref="B54:T54" si="196">(0*100)/5</f>
        <v>0</v>
      </c>
      <c r="C54" s="4">
        <f t="shared" si="196"/>
        <v>0</v>
      </c>
      <c r="D54" s="4">
        <f t="shared" si="196"/>
        <v>0</v>
      </c>
      <c r="E54" s="4">
        <f t="shared" si="196"/>
        <v>0</v>
      </c>
      <c r="F54" s="4">
        <f t="shared" si="196"/>
        <v>0</v>
      </c>
      <c r="G54" s="4">
        <f t="shared" si="196"/>
        <v>0</v>
      </c>
      <c r="H54" s="4">
        <f t="shared" si="196"/>
        <v>0</v>
      </c>
      <c r="I54" s="4">
        <f t="shared" si="196"/>
        <v>0</v>
      </c>
      <c r="J54" s="4">
        <f t="shared" si="196"/>
        <v>0</v>
      </c>
      <c r="K54" s="4">
        <f t="shared" si="196"/>
        <v>0</v>
      </c>
      <c r="L54" s="4">
        <f t="shared" si="196"/>
        <v>0</v>
      </c>
      <c r="M54" s="4">
        <f t="shared" si="196"/>
        <v>0</v>
      </c>
      <c r="N54" s="4">
        <f t="shared" si="196"/>
        <v>0</v>
      </c>
      <c r="O54" s="4">
        <f t="shared" si="196"/>
        <v>0</v>
      </c>
      <c r="P54" s="4">
        <f t="shared" si="196"/>
        <v>0</v>
      </c>
      <c r="Q54" s="4">
        <f t="shared" si="196"/>
        <v>0</v>
      </c>
      <c r="R54" s="4">
        <f t="shared" si="196"/>
        <v>0</v>
      </c>
      <c r="S54" s="4">
        <f t="shared" si="196"/>
        <v>0</v>
      </c>
      <c r="T54" s="4">
        <f t="shared" si="196"/>
        <v>0</v>
      </c>
      <c r="U54" s="4">
        <f>(1*100)/5</f>
        <v>20</v>
      </c>
      <c r="V54" s="4">
        <f t="shared" ref="V54:AE54" si="197">(0*100)/5</f>
        <v>0</v>
      </c>
      <c r="W54" s="4">
        <f t="shared" si="197"/>
        <v>0</v>
      </c>
      <c r="X54" s="4">
        <f t="shared" si="197"/>
        <v>0</v>
      </c>
      <c r="Y54" s="4">
        <f t="shared" si="197"/>
        <v>0</v>
      </c>
      <c r="Z54" s="4">
        <f t="shared" si="197"/>
        <v>0</v>
      </c>
      <c r="AA54" s="4">
        <f t="shared" si="197"/>
        <v>0</v>
      </c>
      <c r="AB54" s="4">
        <f t="shared" si="197"/>
        <v>0</v>
      </c>
      <c r="AC54" s="4">
        <f t="shared" si="197"/>
        <v>0</v>
      </c>
      <c r="AD54" s="4">
        <f t="shared" si="197"/>
        <v>0</v>
      </c>
      <c r="AE54" s="4">
        <f t="shared" si="197"/>
        <v>0</v>
      </c>
      <c r="AF54" s="4">
        <f t="shared" ref="AF54:AF55" si="198">(1*100)/5</f>
        <v>20</v>
      </c>
      <c r="AG54" s="4">
        <f>AVERAGE(C56:AF67)</f>
        <v>8.8888888888888893</v>
      </c>
    </row>
    <row r="55" spans="1:33">
      <c r="A55" s="1" t="s">
        <v>3</v>
      </c>
      <c r="B55" s="4">
        <f t="shared" ref="B55:B60" si="199">(1*100)/5</f>
        <v>20</v>
      </c>
      <c r="C55" s="4">
        <f t="shared" ref="C55:E55" si="200">(0*100)/5</f>
        <v>0</v>
      </c>
      <c r="D55" s="4">
        <f t="shared" si="200"/>
        <v>0</v>
      </c>
      <c r="E55" s="4">
        <f t="shared" si="200"/>
        <v>0</v>
      </c>
      <c r="F55" s="4">
        <f>(1*100)/5</f>
        <v>20</v>
      </c>
      <c r="G55" s="4">
        <f t="shared" ref="G55:T55" si="201">(0*100)/5</f>
        <v>0</v>
      </c>
      <c r="H55" s="4">
        <f t="shared" si="201"/>
        <v>0</v>
      </c>
      <c r="I55" s="4">
        <f t="shared" si="201"/>
        <v>0</v>
      </c>
      <c r="J55" s="4">
        <f t="shared" si="201"/>
        <v>0</v>
      </c>
      <c r="K55" s="4">
        <f t="shared" si="201"/>
        <v>0</v>
      </c>
      <c r="L55" s="4">
        <f t="shared" si="201"/>
        <v>0</v>
      </c>
      <c r="M55" s="4">
        <f t="shared" si="201"/>
        <v>0</v>
      </c>
      <c r="N55" s="4">
        <f t="shared" si="201"/>
        <v>0</v>
      </c>
      <c r="O55" s="4">
        <f t="shared" si="201"/>
        <v>0</v>
      </c>
      <c r="P55" s="4">
        <f t="shared" si="201"/>
        <v>0</v>
      </c>
      <c r="Q55" s="4">
        <f t="shared" si="201"/>
        <v>0</v>
      </c>
      <c r="R55" s="4">
        <f t="shared" si="201"/>
        <v>0</v>
      </c>
      <c r="S55" s="4">
        <f t="shared" si="201"/>
        <v>0</v>
      </c>
      <c r="T55" s="4">
        <f t="shared" si="201"/>
        <v>0</v>
      </c>
      <c r="U55" s="4">
        <f>(2*100)/5</f>
        <v>40</v>
      </c>
      <c r="V55" s="4">
        <f t="shared" ref="V55:AE55" si="202">(0*100)/5</f>
        <v>0</v>
      </c>
      <c r="W55" s="4">
        <f t="shared" si="202"/>
        <v>0</v>
      </c>
      <c r="X55" s="4">
        <f t="shared" si="202"/>
        <v>0</v>
      </c>
      <c r="Y55" s="4">
        <f t="shared" si="202"/>
        <v>0</v>
      </c>
      <c r="Z55" s="4">
        <f t="shared" si="202"/>
        <v>0</v>
      </c>
      <c r="AA55" s="4">
        <f t="shared" si="202"/>
        <v>0</v>
      </c>
      <c r="AB55" s="4">
        <f t="shared" si="202"/>
        <v>0</v>
      </c>
      <c r="AC55" s="4">
        <f t="shared" si="202"/>
        <v>0</v>
      </c>
      <c r="AD55" s="4">
        <f t="shared" si="202"/>
        <v>0</v>
      </c>
      <c r="AE55" s="4">
        <f t="shared" si="202"/>
        <v>0</v>
      </c>
      <c r="AF55" s="4">
        <f t="shared" si="198"/>
        <v>20</v>
      </c>
    </row>
    <row r="56" spans="1:33">
      <c r="A56" s="1" t="s">
        <v>4</v>
      </c>
      <c r="B56" s="4">
        <f t="shared" si="199"/>
        <v>20</v>
      </c>
      <c r="C56" s="4">
        <f t="shared" ref="C56:D56" si="203">(0*100)/5</f>
        <v>0</v>
      </c>
      <c r="D56" s="4">
        <f t="shared" si="203"/>
        <v>0</v>
      </c>
      <c r="E56" s="4">
        <f>(1*100)/5</f>
        <v>20</v>
      </c>
      <c r="F56" s="4">
        <f>(0*100)/5</f>
        <v>0</v>
      </c>
      <c r="G56" s="4">
        <f t="shared" ref="G56:H56" si="204">(1*100)/5</f>
        <v>20</v>
      </c>
      <c r="H56" s="4">
        <f t="shared" si="204"/>
        <v>20</v>
      </c>
      <c r="I56" s="4">
        <f t="shared" ref="I56:Q56" si="205">(0*100)/5</f>
        <v>0</v>
      </c>
      <c r="J56" s="4">
        <f t="shared" si="205"/>
        <v>0</v>
      </c>
      <c r="K56" s="4">
        <f t="shared" si="205"/>
        <v>0</v>
      </c>
      <c r="L56" s="4">
        <f t="shared" si="205"/>
        <v>0</v>
      </c>
      <c r="M56" s="4">
        <f t="shared" si="205"/>
        <v>0</v>
      </c>
      <c r="N56" s="4">
        <f t="shared" si="205"/>
        <v>0</v>
      </c>
      <c r="O56" s="4">
        <f t="shared" si="205"/>
        <v>0</v>
      </c>
      <c r="P56" s="4">
        <f t="shared" si="205"/>
        <v>0</v>
      </c>
      <c r="Q56" s="4">
        <f t="shared" si="205"/>
        <v>0</v>
      </c>
      <c r="R56" s="4">
        <f>(1*100)/5</f>
        <v>20</v>
      </c>
      <c r="S56" s="4">
        <f t="shared" ref="S56:T56" si="206">(0*100)/5</f>
        <v>0</v>
      </c>
      <c r="T56" s="4">
        <f t="shared" si="206"/>
        <v>0</v>
      </c>
      <c r="U56" s="4">
        <f t="shared" ref="U56:U59" si="207">(1*100)/5</f>
        <v>20</v>
      </c>
      <c r="V56" s="4">
        <f t="shared" ref="V56:AA56" si="208">(0*100)/5</f>
        <v>0</v>
      </c>
      <c r="W56" s="4">
        <f t="shared" si="208"/>
        <v>0</v>
      </c>
      <c r="X56" s="4">
        <f t="shared" si="208"/>
        <v>0</v>
      </c>
      <c r="Y56" s="4">
        <f t="shared" si="208"/>
        <v>0</v>
      </c>
      <c r="Z56" s="4">
        <f t="shared" si="208"/>
        <v>0</v>
      </c>
      <c r="AA56" s="4">
        <f t="shared" si="208"/>
        <v>0</v>
      </c>
      <c r="AB56" s="4">
        <f>(1*100)/5</f>
        <v>20</v>
      </c>
      <c r="AC56" s="4">
        <f t="shared" ref="AC56:AF56" si="209">(0*100)/5</f>
        <v>0</v>
      </c>
      <c r="AD56" s="4">
        <f t="shared" si="209"/>
        <v>0</v>
      </c>
      <c r="AE56" s="4">
        <f t="shared" si="209"/>
        <v>0</v>
      </c>
      <c r="AF56" s="4">
        <f t="shared" si="209"/>
        <v>0</v>
      </c>
    </row>
    <row r="57" spans="1:33">
      <c r="A57" s="1" t="s">
        <v>5</v>
      </c>
      <c r="B57" s="4">
        <f t="shared" si="199"/>
        <v>20</v>
      </c>
      <c r="C57" s="4">
        <f t="shared" ref="C57:D57" si="210">(1*100)/5</f>
        <v>20</v>
      </c>
      <c r="D57" s="4">
        <f t="shared" si="210"/>
        <v>20</v>
      </c>
      <c r="E57" s="4">
        <f t="shared" ref="E57:G57" si="211">(0*100)/5</f>
        <v>0</v>
      </c>
      <c r="F57" s="4">
        <f t="shared" si="211"/>
        <v>0</v>
      </c>
      <c r="G57" s="4">
        <f t="shared" si="211"/>
        <v>0</v>
      </c>
      <c r="H57" s="4">
        <f t="shared" ref="H57:H58" si="212">(4*100)/5</f>
        <v>80</v>
      </c>
      <c r="I57" s="4">
        <f>(0*100)/5</f>
        <v>0</v>
      </c>
      <c r="J57" s="4">
        <f t="shared" ref="J57:J59" si="213">(2*100)/5</f>
        <v>40</v>
      </c>
      <c r="K57" s="4">
        <f t="shared" ref="K57:K58" si="214">(0*100)/5</f>
        <v>0</v>
      </c>
      <c r="L57" s="4">
        <f>(1*100)/5</f>
        <v>20</v>
      </c>
      <c r="M57" s="4">
        <f>(0*100)/5</f>
        <v>0</v>
      </c>
      <c r="N57" s="4">
        <f t="shared" ref="N57:N58" si="215">(2*100)/5</f>
        <v>40</v>
      </c>
      <c r="O57" s="4">
        <f t="shared" ref="O57:T57" si="216">(0*100)/5</f>
        <v>0</v>
      </c>
      <c r="P57" s="4">
        <f t="shared" si="216"/>
        <v>0</v>
      </c>
      <c r="Q57" s="4">
        <f t="shared" si="216"/>
        <v>0</v>
      </c>
      <c r="R57" s="4">
        <f t="shared" si="216"/>
        <v>0</v>
      </c>
      <c r="S57" s="4">
        <f t="shared" si="216"/>
        <v>0</v>
      </c>
      <c r="T57" s="4">
        <f t="shared" si="216"/>
        <v>0</v>
      </c>
      <c r="U57" s="4">
        <f t="shared" si="207"/>
        <v>20</v>
      </c>
      <c r="V57" s="4">
        <f>(0*100)/5</f>
        <v>0</v>
      </c>
      <c r="W57" s="4">
        <f>(1*100)/5</f>
        <v>20</v>
      </c>
      <c r="X57" s="4">
        <f>(3*100)/5</f>
        <v>60</v>
      </c>
      <c r="Y57" s="4">
        <f t="shared" ref="Y57:Y58" si="217">(0*100)/5</f>
        <v>0</v>
      </c>
      <c r="Z57" s="4">
        <f t="shared" ref="Z57:AA57" si="218">(1*100)/5</f>
        <v>20</v>
      </c>
      <c r="AA57" s="4">
        <f t="shared" si="218"/>
        <v>20</v>
      </c>
      <c r="AB57" s="4">
        <f>(2*100)/5</f>
        <v>40</v>
      </c>
      <c r="AC57" s="4">
        <f t="shared" ref="AC57:AC63" si="219">(0*100)/5</f>
        <v>0</v>
      </c>
      <c r="AD57" s="4">
        <f t="shared" ref="AD57:AD59" si="220">(1*100)/5</f>
        <v>20</v>
      </c>
      <c r="AE57" s="4">
        <f>(0*100)/5</f>
        <v>0</v>
      </c>
      <c r="AF57" s="4">
        <f>(1*100)/5</f>
        <v>20</v>
      </c>
    </row>
    <row r="58" spans="1:33">
      <c r="A58" s="1" t="s">
        <v>6</v>
      </c>
      <c r="B58" s="4">
        <f t="shared" si="199"/>
        <v>20</v>
      </c>
      <c r="C58" s="4">
        <f t="shared" ref="C58:C59" si="221">(2*100)/5</f>
        <v>40</v>
      </c>
      <c r="D58" s="4">
        <f t="shared" ref="D58:D62" si="222">(1*100)/5</f>
        <v>20</v>
      </c>
      <c r="E58" s="4">
        <f t="shared" ref="E58:E62" si="223">(0*100)/5</f>
        <v>0</v>
      </c>
      <c r="F58" s="4">
        <f>(1*100)/5</f>
        <v>20</v>
      </c>
      <c r="G58" s="4">
        <f>(0*100)/5</f>
        <v>0</v>
      </c>
      <c r="H58" s="4">
        <f t="shared" si="212"/>
        <v>80</v>
      </c>
      <c r="I58" s="4">
        <f>(1*100)/5</f>
        <v>20</v>
      </c>
      <c r="J58" s="4">
        <f t="shared" si="213"/>
        <v>40</v>
      </c>
      <c r="K58" s="4">
        <f t="shared" si="214"/>
        <v>0</v>
      </c>
      <c r="L58" s="4">
        <f t="shared" ref="L58:M58" si="224">(0*100)/5</f>
        <v>0</v>
      </c>
      <c r="M58" s="4">
        <f t="shared" si="224"/>
        <v>0</v>
      </c>
      <c r="N58" s="4">
        <f t="shared" si="215"/>
        <v>40</v>
      </c>
      <c r="O58" s="4">
        <f t="shared" ref="O58:T58" si="225">(0*100)/5</f>
        <v>0</v>
      </c>
      <c r="P58" s="4">
        <f t="shared" si="225"/>
        <v>0</v>
      </c>
      <c r="Q58" s="4">
        <f t="shared" si="225"/>
        <v>0</v>
      </c>
      <c r="R58" s="4">
        <f t="shared" si="225"/>
        <v>0</v>
      </c>
      <c r="S58" s="4">
        <f t="shared" si="225"/>
        <v>0</v>
      </c>
      <c r="T58" s="4">
        <f t="shared" si="225"/>
        <v>0</v>
      </c>
      <c r="U58" s="4">
        <f t="shared" si="207"/>
        <v>20</v>
      </c>
      <c r="V58" s="4">
        <f t="shared" ref="V58:W58" si="226">(1*100)/5</f>
        <v>20</v>
      </c>
      <c r="W58" s="4">
        <f t="shared" si="226"/>
        <v>20</v>
      </c>
      <c r="X58" s="4">
        <f t="shared" ref="X58:X59" si="227">(2*100)/5</f>
        <v>40</v>
      </c>
      <c r="Y58" s="4">
        <f t="shared" si="217"/>
        <v>0</v>
      </c>
      <c r="Z58" s="4">
        <f>(1*100)/5</f>
        <v>20</v>
      </c>
      <c r="AA58" s="4">
        <f t="shared" ref="AA58:AB58" si="228">(2*100)/5</f>
        <v>40</v>
      </c>
      <c r="AB58" s="4">
        <f t="shared" si="228"/>
        <v>40</v>
      </c>
      <c r="AC58" s="4">
        <f t="shared" si="219"/>
        <v>0</v>
      </c>
      <c r="AD58" s="4">
        <f t="shared" si="220"/>
        <v>20</v>
      </c>
      <c r="AE58" s="4">
        <f t="shared" ref="AE58:AF58" si="229">(1*100)/5</f>
        <v>20</v>
      </c>
      <c r="AF58" s="4">
        <f t="shared" si="229"/>
        <v>20</v>
      </c>
    </row>
    <row r="59" spans="1:33">
      <c r="A59" s="1" t="s">
        <v>7</v>
      </c>
      <c r="B59" s="4">
        <f t="shared" si="199"/>
        <v>20</v>
      </c>
      <c r="C59" s="4">
        <f t="shared" si="221"/>
        <v>40</v>
      </c>
      <c r="D59" s="4">
        <f t="shared" si="222"/>
        <v>20</v>
      </c>
      <c r="E59" s="4">
        <f t="shared" si="223"/>
        <v>0</v>
      </c>
      <c r="F59" s="4">
        <f t="shared" ref="F59:F60" si="230">(2*100)/5</f>
        <v>40</v>
      </c>
      <c r="G59" s="4">
        <f>(1*100)/5</f>
        <v>20</v>
      </c>
      <c r="H59" s="4">
        <f>(2*100)/5</f>
        <v>40</v>
      </c>
      <c r="I59" s="4">
        <f>(0*100)/5</f>
        <v>0</v>
      </c>
      <c r="J59" s="4">
        <f t="shared" si="213"/>
        <v>40</v>
      </c>
      <c r="K59" s="4">
        <f t="shared" ref="K59:K62" si="231">(1*100)/5</f>
        <v>20</v>
      </c>
      <c r="L59" s="4">
        <f t="shared" ref="L59:L60" si="232">(3*100)/5</f>
        <v>60</v>
      </c>
      <c r="M59" s="4">
        <f t="shared" ref="M59:N59" si="233">(1*100)/5</f>
        <v>20</v>
      </c>
      <c r="N59" s="4">
        <f t="shared" si="233"/>
        <v>20</v>
      </c>
      <c r="O59" s="4">
        <f t="shared" ref="O59:Q59" si="234">(0*100)/5</f>
        <v>0</v>
      </c>
      <c r="P59" s="4">
        <f t="shared" si="234"/>
        <v>0</v>
      </c>
      <c r="Q59" s="4">
        <f t="shared" si="234"/>
        <v>0</v>
      </c>
      <c r="R59" s="4">
        <f t="shared" ref="R59:S59" si="235">(1*100)/5</f>
        <v>20</v>
      </c>
      <c r="S59" s="4">
        <f t="shared" si="235"/>
        <v>20</v>
      </c>
      <c r="T59" s="4">
        <f>(0*100)/5</f>
        <v>0</v>
      </c>
      <c r="U59" s="4">
        <f t="shared" si="207"/>
        <v>20</v>
      </c>
      <c r="V59" s="4">
        <f>(1*100)/5</f>
        <v>20</v>
      </c>
      <c r="W59" s="4">
        <f t="shared" ref="W59:W63" si="236">(0*100)/5</f>
        <v>0</v>
      </c>
      <c r="X59" s="4">
        <f t="shared" si="227"/>
        <v>40</v>
      </c>
      <c r="Y59" s="4">
        <f t="shared" ref="Y59:AA59" si="237">(1*100)/5</f>
        <v>20</v>
      </c>
      <c r="Z59" s="4">
        <f t="shared" si="237"/>
        <v>20</v>
      </c>
      <c r="AA59" s="4">
        <f t="shared" si="237"/>
        <v>20</v>
      </c>
      <c r="AB59" s="4">
        <f t="shared" ref="AB59:AB60" si="238">(2*100)/5</f>
        <v>40</v>
      </c>
      <c r="AC59" s="4">
        <f t="shared" si="219"/>
        <v>0</v>
      </c>
      <c r="AD59" s="4">
        <f t="shared" si="220"/>
        <v>20</v>
      </c>
      <c r="AE59" s="4">
        <f t="shared" ref="AE59:AE60" si="239">(2*100)/5</f>
        <v>40</v>
      </c>
      <c r="AF59" s="4">
        <f>(1*100)/5</f>
        <v>20</v>
      </c>
    </row>
    <row r="60" spans="1:33">
      <c r="A60" s="1" t="s">
        <v>8</v>
      </c>
      <c r="B60" s="4">
        <f t="shared" si="199"/>
        <v>20</v>
      </c>
      <c r="C60" s="4">
        <f>(0*100)/5</f>
        <v>0</v>
      </c>
      <c r="D60" s="4">
        <f t="shared" si="222"/>
        <v>20</v>
      </c>
      <c r="E60" s="4">
        <f t="shared" si="223"/>
        <v>0</v>
      </c>
      <c r="F60" s="4">
        <f t="shared" si="230"/>
        <v>40</v>
      </c>
      <c r="G60" s="4">
        <f t="shared" ref="G60:G61" si="240">(0*100)/5</f>
        <v>0</v>
      </c>
      <c r="H60" s="4">
        <f t="shared" ref="H60:I60" si="241">(1*100)/5</f>
        <v>20</v>
      </c>
      <c r="I60" s="4">
        <f t="shared" si="241"/>
        <v>20</v>
      </c>
      <c r="J60" s="4">
        <f t="shared" ref="J60:J61" si="242">(0*100)/5</f>
        <v>0</v>
      </c>
      <c r="K60" s="4">
        <f t="shared" si="231"/>
        <v>20</v>
      </c>
      <c r="L60" s="4">
        <f t="shared" si="232"/>
        <v>60</v>
      </c>
      <c r="M60" s="4">
        <f t="shared" ref="M60:N60" si="243">(1*100)/5</f>
        <v>20</v>
      </c>
      <c r="N60" s="4">
        <f t="shared" si="243"/>
        <v>20</v>
      </c>
      <c r="O60" s="4">
        <f t="shared" ref="O60:O61" si="244">(0*100)/5</f>
        <v>0</v>
      </c>
      <c r="P60" s="4">
        <f>(1*100)/5</f>
        <v>20</v>
      </c>
      <c r="Q60" s="4">
        <f t="shared" ref="Q60:S60" si="245">(0*100)/5</f>
        <v>0</v>
      </c>
      <c r="R60" s="4">
        <f t="shared" si="245"/>
        <v>0</v>
      </c>
      <c r="S60" s="4">
        <f t="shared" si="245"/>
        <v>0</v>
      </c>
      <c r="T60" s="4">
        <f t="shared" ref="T60:V60" si="246">(1*100)/5</f>
        <v>20</v>
      </c>
      <c r="U60" s="4">
        <f t="shared" si="246"/>
        <v>20</v>
      </c>
      <c r="V60" s="4">
        <f t="shared" si="246"/>
        <v>20</v>
      </c>
      <c r="W60" s="4">
        <f t="shared" si="236"/>
        <v>0</v>
      </c>
      <c r="X60" s="4">
        <f>(0*100)/5</f>
        <v>0</v>
      </c>
      <c r="Y60" s="4">
        <f>(1*100)/5</f>
        <v>20</v>
      </c>
      <c r="Z60" s="4">
        <f t="shared" ref="Z60:Z61" si="247">(0*100)/5</f>
        <v>0</v>
      </c>
      <c r="AA60" s="4">
        <f>(1*100)/5</f>
        <v>20</v>
      </c>
      <c r="AB60" s="4">
        <f t="shared" si="238"/>
        <v>40</v>
      </c>
      <c r="AC60" s="4">
        <f t="shared" si="219"/>
        <v>0</v>
      </c>
      <c r="AD60" s="4">
        <f t="shared" ref="AD60:AD66" si="248">(0*100)/5</f>
        <v>0</v>
      </c>
      <c r="AE60" s="4">
        <f t="shared" si="239"/>
        <v>40</v>
      </c>
      <c r="AF60" s="4">
        <f>(0*100)/5</f>
        <v>0</v>
      </c>
    </row>
    <row r="61" spans="1:33">
      <c r="A61" s="1" t="s">
        <v>9</v>
      </c>
      <c r="B61" s="4">
        <f t="shared" ref="B61:C61" si="249">(0*100)/5</f>
        <v>0</v>
      </c>
      <c r="C61" s="4">
        <f t="shared" si="249"/>
        <v>0</v>
      </c>
      <c r="D61" s="4">
        <f t="shared" si="222"/>
        <v>20</v>
      </c>
      <c r="E61" s="4">
        <f t="shared" si="223"/>
        <v>0</v>
      </c>
      <c r="F61" s="4">
        <f t="shared" ref="F61:F63" si="250">(1*100)/5</f>
        <v>20</v>
      </c>
      <c r="G61" s="4">
        <f t="shared" si="240"/>
        <v>0</v>
      </c>
      <c r="H61" s="4">
        <f t="shared" ref="H61:I61" si="251">(1*100)/5</f>
        <v>20</v>
      </c>
      <c r="I61" s="4">
        <f t="shared" si="251"/>
        <v>20</v>
      </c>
      <c r="J61" s="4">
        <f t="shared" si="242"/>
        <v>0</v>
      </c>
      <c r="K61" s="4">
        <f t="shared" si="231"/>
        <v>20</v>
      </c>
      <c r="L61" s="4">
        <f>(2*100)/5</f>
        <v>40</v>
      </c>
      <c r="M61" s="4">
        <f t="shared" ref="M61:M62" si="252">(0*100)/5</f>
        <v>0</v>
      </c>
      <c r="N61" s="4">
        <f>(1*100)/5</f>
        <v>20</v>
      </c>
      <c r="O61" s="4">
        <f t="shared" si="244"/>
        <v>0</v>
      </c>
      <c r="P61" s="4">
        <f t="shared" ref="P61:Q61" si="253">(0*100)/5</f>
        <v>0</v>
      </c>
      <c r="Q61" s="4">
        <f t="shared" si="253"/>
        <v>0</v>
      </c>
      <c r="R61" s="4">
        <f t="shared" ref="R61:R62" si="254">(2*100)/5</f>
        <v>40</v>
      </c>
      <c r="S61" s="4">
        <f t="shared" ref="S61:S62" si="255">(0*100)/5</f>
        <v>0</v>
      </c>
      <c r="T61" s="4">
        <f t="shared" ref="T61:T63" si="256">(2*100)/5</f>
        <v>40</v>
      </c>
      <c r="U61" s="4">
        <f t="shared" ref="U61:U63" si="257">(0*100)/5</f>
        <v>0</v>
      </c>
      <c r="V61" s="4">
        <f>(2*100)/5</f>
        <v>40</v>
      </c>
      <c r="W61" s="4">
        <f t="shared" si="236"/>
        <v>0</v>
      </c>
      <c r="X61" s="4">
        <f t="shared" ref="X61:Y61" si="258">(1*100)/5</f>
        <v>20</v>
      </c>
      <c r="Y61" s="4">
        <f t="shared" si="258"/>
        <v>20</v>
      </c>
      <c r="Z61" s="4">
        <f t="shared" si="247"/>
        <v>0</v>
      </c>
      <c r="AA61" s="4">
        <f>(0*100)/5</f>
        <v>0</v>
      </c>
      <c r="AB61" s="4">
        <f t="shared" ref="AB61:AB67" si="259">(1*100)/5</f>
        <v>20</v>
      </c>
      <c r="AC61" s="4">
        <f t="shared" si="219"/>
        <v>0</v>
      </c>
      <c r="AD61" s="4">
        <f t="shared" si="248"/>
        <v>0</v>
      </c>
      <c r="AE61" s="4">
        <f t="shared" ref="AE61:AF61" si="260">(0*100)/5</f>
        <v>0</v>
      </c>
      <c r="AF61" s="4">
        <f t="shared" si="260"/>
        <v>0</v>
      </c>
    </row>
    <row r="62" spans="1:33">
      <c r="A62" s="1" t="s">
        <v>10</v>
      </c>
      <c r="B62" s="4">
        <f t="shared" ref="B62:C62" si="261">(0*100)/5</f>
        <v>0</v>
      </c>
      <c r="C62" s="4">
        <f t="shared" si="261"/>
        <v>0</v>
      </c>
      <c r="D62" s="4">
        <f t="shared" si="222"/>
        <v>20</v>
      </c>
      <c r="E62" s="4">
        <f t="shared" si="223"/>
        <v>0</v>
      </c>
      <c r="F62" s="4">
        <f t="shared" si="250"/>
        <v>20</v>
      </c>
      <c r="G62" s="4">
        <f t="shared" ref="G62:H62" si="262">(1*100)/5</f>
        <v>20</v>
      </c>
      <c r="H62" s="4">
        <f t="shared" si="262"/>
        <v>20</v>
      </c>
      <c r="I62" s="4">
        <f t="shared" ref="I62:J62" si="263">(0*100)/5</f>
        <v>0</v>
      </c>
      <c r="J62" s="4">
        <f t="shared" si="263"/>
        <v>0</v>
      </c>
      <c r="K62" s="4">
        <f t="shared" si="231"/>
        <v>20</v>
      </c>
      <c r="L62" s="4">
        <f>(1*100)/5</f>
        <v>20</v>
      </c>
      <c r="M62" s="4">
        <f t="shared" si="252"/>
        <v>0</v>
      </c>
      <c r="N62" s="4">
        <f t="shared" ref="N62:Q62" si="264">(0*100)/5</f>
        <v>0</v>
      </c>
      <c r="O62" s="4">
        <f t="shared" si="264"/>
        <v>0</v>
      </c>
      <c r="P62" s="4">
        <f t="shared" si="264"/>
        <v>0</v>
      </c>
      <c r="Q62" s="4">
        <f t="shared" si="264"/>
        <v>0</v>
      </c>
      <c r="R62" s="4">
        <f t="shared" si="254"/>
        <v>40</v>
      </c>
      <c r="S62" s="4">
        <f t="shared" si="255"/>
        <v>0</v>
      </c>
      <c r="T62" s="4">
        <f t="shared" si="256"/>
        <v>40</v>
      </c>
      <c r="U62" s="4">
        <f t="shared" si="257"/>
        <v>0</v>
      </c>
      <c r="V62" s="4">
        <f t="shared" ref="V62:V63" si="265">(1*100)/5</f>
        <v>20</v>
      </c>
      <c r="W62" s="4">
        <f t="shared" si="236"/>
        <v>0</v>
      </c>
      <c r="X62" s="4">
        <f>(1*100)/5</f>
        <v>20</v>
      </c>
      <c r="Y62" s="4">
        <f t="shared" ref="Y62:AA62" si="266">(0*100)/5</f>
        <v>0</v>
      </c>
      <c r="Z62" s="4">
        <f t="shared" si="266"/>
        <v>0</v>
      </c>
      <c r="AA62" s="4">
        <f t="shared" si="266"/>
        <v>0</v>
      </c>
      <c r="AB62" s="4">
        <f t="shared" si="259"/>
        <v>20</v>
      </c>
      <c r="AC62" s="4">
        <f t="shared" si="219"/>
        <v>0</v>
      </c>
      <c r="AD62" s="4">
        <f t="shared" si="248"/>
        <v>0</v>
      </c>
      <c r="AE62" s="4">
        <f t="shared" ref="AE62:AF62" si="267">(0*100)/5</f>
        <v>0</v>
      </c>
      <c r="AF62" s="4">
        <f t="shared" si="267"/>
        <v>0</v>
      </c>
    </row>
    <row r="63" spans="1:33">
      <c r="A63" s="1" t="s">
        <v>11</v>
      </c>
      <c r="B63" s="4">
        <f t="shared" ref="B63:E63" si="268">(0*100)/5</f>
        <v>0</v>
      </c>
      <c r="C63" s="4">
        <f t="shared" si="268"/>
        <v>0</v>
      </c>
      <c r="D63" s="4">
        <f t="shared" si="268"/>
        <v>0</v>
      </c>
      <c r="E63" s="4">
        <f t="shared" si="268"/>
        <v>0</v>
      </c>
      <c r="F63" s="4">
        <f t="shared" si="250"/>
        <v>20</v>
      </c>
      <c r="G63" s="4">
        <f t="shared" ref="G63:H63" si="269">(1*100)/5</f>
        <v>20</v>
      </c>
      <c r="H63" s="4">
        <f t="shared" si="269"/>
        <v>20</v>
      </c>
      <c r="I63" s="4">
        <f t="shared" ref="I63:J63" si="270">(0*100)/5</f>
        <v>0</v>
      </c>
      <c r="J63" s="4">
        <f t="shared" si="270"/>
        <v>0</v>
      </c>
      <c r="K63" s="4">
        <f t="shared" ref="K63:K64" si="271">(2*100)/5</f>
        <v>40</v>
      </c>
      <c r="L63" s="4">
        <f t="shared" ref="L63:S63" si="272">(0*100)/5</f>
        <v>0</v>
      </c>
      <c r="M63" s="4">
        <f t="shared" si="272"/>
        <v>0</v>
      </c>
      <c r="N63" s="4">
        <f t="shared" si="272"/>
        <v>0</v>
      </c>
      <c r="O63" s="4">
        <f t="shared" si="272"/>
        <v>0</v>
      </c>
      <c r="P63" s="4">
        <f t="shared" si="272"/>
        <v>0</v>
      </c>
      <c r="Q63" s="4">
        <f t="shared" si="272"/>
        <v>0</v>
      </c>
      <c r="R63" s="4">
        <f t="shared" si="272"/>
        <v>0</v>
      </c>
      <c r="S63" s="4">
        <f t="shared" si="272"/>
        <v>0</v>
      </c>
      <c r="T63" s="4">
        <f t="shared" si="256"/>
        <v>40</v>
      </c>
      <c r="U63" s="4">
        <f t="shared" si="257"/>
        <v>0</v>
      </c>
      <c r="V63" s="4">
        <f t="shared" si="265"/>
        <v>20</v>
      </c>
      <c r="W63" s="4">
        <f t="shared" si="236"/>
        <v>0</v>
      </c>
      <c r="X63" s="4">
        <f t="shared" ref="X63:AA63" si="273">(0*100)/5</f>
        <v>0</v>
      </c>
      <c r="Y63" s="4">
        <f t="shared" si="273"/>
        <v>0</v>
      </c>
      <c r="Z63" s="4">
        <f t="shared" si="273"/>
        <v>0</v>
      </c>
      <c r="AA63" s="4">
        <f t="shared" si="273"/>
        <v>0</v>
      </c>
      <c r="AB63" s="4">
        <f t="shared" si="259"/>
        <v>20</v>
      </c>
      <c r="AC63" s="4">
        <f t="shared" si="219"/>
        <v>0</v>
      </c>
      <c r="AD63" s="4">
        <f t="shared" si="248"/>
        <v>0</v>
      </c>
      <c r="AE63" s="4">
        <f t="shared" ref="AE63:AF63" si="274">(0*100)/5</f>
        <v>0</v>
      </c>
      <c r="AF63" s="4">
        <f t="shared" si="274"/>
        <v>0</v>
      </c>
    </row>
    <row r="64" spans="1:33">
      <c r="A64" s="1" t="s">
        <v>12</v>
      </c>
      <c r="B64" s="4">
        <f t="shared" ref="B64:C64" si="275">(0*100)/5</f>
        <v>0</v>
      </c>
      <c r="C64" s="4">
        <f t="shared" si="275"/>
        <v>0</v>
      </c>
      <c r="D64" s="4">
        <f t="shared" ref="D64:D66" si="276">(1*100)/5</f>
        <v>20</v>
      </c>
      <c r="E64" s="4">
        <f t="shared" ref="E64:F64" si="277">(0*100)/5</f>
        <v>0</v>
      </c>
      <c r="F64" s="4">
        <f t="shared" si="277"/>
        <v>0</v>
      </c>
      <c r="G64" s="4">
        <f>(1*100)/5</f>
        <v>20</v>
      </c>
      <c r="H64" s="4">
        <f t="shared" ref="H64:J64" si="278">(0*100)/5</f>
        <v>0</v>
      </c>
      <c r="I64" s="4">
        <f t="shared" si="278"/>
        <v>0</v>
      </c>
      <c r="J64" s="4">
        <f t="shared" si="278"/>
        <v>0</v>
      </c>
      <c r="K64" s="4">
        <f t="shared" si="271"/>
        <v>40</v>
      </c>
      <c r="L64" s="4">
        <f>(0*100)/5</f>
        <v>0</v>
      </c>
      <c r="M64" s="4">
        <f>(1*100)/5</f>
        <v>20</v>
      </c>
      <c r="N64" s="4">
        <f t="shared" ref="N64:AA64" si="279">(0*100)/5</f>
        <v>0</v>
      </c>
      <c r="O64" s="4">
        <f t="shared" si="279"/>
        <v>0</v>
      </c>
      <c r="P64" s="4">
        <f t="shared" si="279"/>
        <v>0</v>
      </c>
      <c r="Q64" s="4">
        <f t="shared" si="279"/>
        <v>0</v>
      </c>
      <c r="R64" s="4">
        <f t="shared" si="279"/>
        <v>0</v>
      </c>
      <c r="S64" s="4">
        <f t="shared" si="279"/>
        <v>0</v>
      </c>
      <c r="T64" s="4">
        <f t="shared" si="279"/>
        <v>0</v>
      </c>
      <c r="U64" s="4">
        <f t="shared" si="279"/>
        <v>0</v>
      </c>
      <c r="V64" s="4">
        <f t="shared" si="279"/>
        <v>0</v>
      </c>
      <c r="W64" s="4">
        <f t="shared" si="279"/>
        <v>0</v>
      </c>
      <c r="X64" s="4">
        <f t="shared" si="279"/>
        <v>0</v>
      </c>
      <c r="Y64" s="4">
        <f t="shared" si="279"/>
        <v>0</v>
      </c>
      <c r="Z64" s="4">
        <f t="shared" si="279"/>
        <v>0</v>
      </c>
      <c r="AA64" s="4">
        <f t="shared" si="279"/>
        <v>0</v>
      </c>
      <c r="AB64" s="4">
        <f t="shared" si="259"/>
        <v>20</v>
      </c>
      <c r="AC64" s="4">
        <f t="shared" ref="AC64:AC66" si="280">(1*100)/5</f>
        <v>20</v>
      </c>
      <c r="AD64" s="4">
        <f t="shared" si="248"/>
        <v>0</v>
      </c>
      <c r="AE64" s="4">
        <f t="shared" ref="AE64:AF64" si="281">(0*100)/5</f>
        <v>0</v>
      </c>
      <c r="AF64" s="4">
        <f t="shared" si="281"/>
        <v>0</v>
      </c>
    </row>
    <row r="65" spans="1:33">
      <c r="A65" s="1" t="s">
        <v>13</v>
      </c>
      <c r="B65" s="4">
        <f t="shared" ref="B65:C65" si="282">(0*100)/5</f>
        <v>0</v>
      </c>
      <c r="C65" s="4">
        <f t="shared" si="282"/>
        <v>0</v>
      </c>
      <c r="D65" s="4">
        <f t="shared" si="276"/>
        <v>20</v>
      </c>
      <c r="E65" s="4">
        <f t="shared" ref="E65:W65" si="283">(0*100)/5</f>
        <v>0</v>
      </c>
      <c r="F65" s="4">
        <f t="shared" si="283"/>
        <v>0</v>
      </c>
      <c r="G65" s="4">
        <f t="shared" si="283"/>
        <v>0</v>
      </c>
      <c r="H65" s="4">
        <f t="shared" si="283"/>
        <v>0</v>
      </c>
      <c r="I65" s="4">
        <f t="shared" si="283"/>
        <v>0</v>
      </c>
      <c r="J65" s="4">
        <f t="shared" si="283"/>
        <v>0</v>
      </c>
      <c r="K65" s="4">
        <f t="shared" si="283"/>
        <v>0</v>
      </c>
      <c r="L65" s="4">
        <f t="shared" si="283"/>
        <v>0</v>
      </c>
      <c r="M65" s="4">
        <f t="shared" si="283"/>
        <v>0</v>
      </c>
      <c r="N65" s="4">
        <f t="shared" si="283"/>
        <v>0</v>
      </c>
      <c r="O65" s="4">
        <f t="shared" si="283"/>
        <v>0</v>
      </c>
      <c r="P65" s="4">
        <f t="shared" si="283"/>
        <v>0</v>
      </c>
      <c r="Q65" s="4">
        <f t="shared" si="283"/>
        <v>0</v>
      </c>
      <c r="R65" s="4">
        <f t="shared" si="283"/>
        <v>0</v>
      </c>
      <c r="S65" s="4">
        <f t="shared" si="283"/>
        <v>0</v>
      </c>
      <c r="T65" s="4">
        <f t="shared" si="283"/>
        <v>0</v>
      </c>
      <c r="U65" s="4">
        <f t="shared" si="283"/>
        <v>0</v>
      </c>
      <c r="V65" s="4">
        <f t="shared" si="283"/>
        <v>0</v>
      </c>
      <c r="W65" s="4">
        <f t="shared" si="283"/>
        <v>0</v>
      </c>
      <c r="X65" s="4">
        <f>(1*100)/5</f>
        <v>20</v>
      </c>
      <c r="Y65" s="4">
        <f t="shared" ref="Y65:AA65" si="284">(0*100)/5</f>
        <v>0</v>
      </c>
      <c r="Z65" s="4">
        <f t="shared" si="284"/>
        <v>0</v>
      </c>
      <c r="AA65" s="4">
        <f t="shared" si="284"/>
        <v>0</v>
      </c>
      <c r="AB65" s="4">
        <f t="shared" si="259"/>
        <v>20</v>
      </c>
      <c r="AC65" s="4">
        <f t="shared" si="280"/>
        <v>20</v>
      </c>
      <c r="AD65" s="4">
        <f t="shared" si="248"/>
        <v>0</v>
      </c>
      <c r="AE65" s="4">
        <f t="shared" ref="AE65:AF65" si="285">(0*100)/5</f>
        <v>0</v>
      </c>
      <c r="AF65" s="4">
        <f t="shared" si="285"/>
        <v>0</v>
      </c>
    </row>
    <row r="66" spans="1:33">
      <c r="A66" s="1" t="s">
        <v>14</v>
      </c>
      <c r="B66" s="4">
        <f t="shared" ref="B66:C66" si="286">(0*100)/5</f>
        <v>0</v>
      </c>
      <c r="C66" s="4">
        <f t="shared" si="286"/>
        <v>0</v>
      </c>
      <c r="D66" s="4">
        <f t="shared" si="276"/>
        <v>20</v>
      </c>
      <c r="E66" s="4">
        <f t="shared" ref="E66:AA66" si="287">(0*100)/5</f>
        <v>0</v>
      </c>
      <c r="F66" s="4">
        <f t="shared" si="287"/>
        <v>0</v>
      </c>
      <c r="G66" s="4">
        <f t="shared" si="287"/>
        <v>0</v>
      </c>
      <c r="H66" s="4">
        <f t="shared" si="287"/>
        <v>0</v>
      </c>
      <c r="I66" s="4">
        <f t="shared" si="287"/>
        <v>0</v>
      </c>
      <c r="J66" s="4">
        <f t="shared" si="287"/>
        <v>0</v>
      </c>
      <c r="K66" s="4">
        <f t="shared" si="287"/>
        <v>0</v>
      </c>
      <c r="L66" s="4">
        <f t="shared" si="287"/>
        <v>0</v>
      </c>
      <c r="M66" s="4">
        <f t="shared" si="287"/>
        <v>0</v>
      </c>
      <c r="N66" s="4">
        <f t="shared" si="287"/>
        <v>0</v>
      </c>
      <c r="O66" s="4">
        <f t="shared" si="287"/>
        <v>0</v>
      </c>
      <c r="P66" s="4">
        <f t="shared" si="287"/>
        <v>0</v>
      </c>
      <c r="Q66" s="4">
        <f t="shared" si="287"/>
        <v>0</v>
      </c>
      <c r="R66" s="4">
        <f t="shared" si="287"/>
        <v>0</v>
      </c>
      <c r="S66" s="4">
        <f t="shared" si="287"/>
        <v>0</v>
      </c>
      <c r="T66" s="4">
        <f t="shared" si="287"/>
        <v>0</v>
      </c>
      <c r="U66" s="4">
        <f t="shared" si="287"/>
        <v>0</v>
      </c>
      <c r="V66" s="4">
        <f t="shared" si="287"/>
        <v>0</v>
      </c>
      <c r="W66" s="4">
        <f t="shared" si="287"/>
        <v>0</v>
      </c>
      <c r="X66" s="4">
        <f t="shared" si="287"/>
        <v>0</v>
      </c>
      <c r="Y66" s="4">
        <f t="shared" si="287"/>
        <v>0</v>
      </c>
      <c r="Z66" s="4">
        <f t="shared" si="287"/>
        <v>0</v>
      </c>
      <c r="AA66" s="4">
        <f t="shared" si="287"/>
        <v>0</v>
      </c>
      <c r="AB66" s="4">
        <f t="shared" si="259"/>
        <v>20</v>
      </c>
      <c r="AC66" s="4">
        <f t="shared" si="280"/>
        <v>20</v>
      </c>
      <c r="AD66" s="4">
        <f t="shared" si="248"/>
        <v>0</v>
      </c>
      <c r="AE66" s="4">
        <f t="shared" ref="AE66:AF66" si="288">(0*100)/5</f>
        <v>0</v>
      </c>
      <c r="AF66" s="4">
        <f t="shared" si="288"/>
        <v>0</v>
      </c>
    </row>
    <row r="67" spans="1:33">
      <c r="A67" s="1" t="s">
        <v>15</v>
      </c>
      <c r="B67" s="4">
        <f t="shared" ref="B67:AA67" si="289">(0*100)/5</f>
        <v>0</v>
      </c>
      <c r="C67" s="4">
        <f t="shared" si="289"/>
        <v>0</v>
      </c>
      <c r="D67" s="4">
        <f t="shared" si="289"/>
        <v>0</v>
      </c>
      <c r="E67" s="4">
        <f t="shared" si="289"/>
        <v>0</v>
      </c>
      <c r="F67" s="4">
        <f t="shared" si="289"/>
        <v>0</v>
      </c>
      <c r="G67" s="4">
        <f t="shared" si="289"/>
        <v>0</v>
      </c>
      <c r="H67" s="4">
        <f t="shared" si="289"/>
        <v>0</v>
      </c>
      <c r="I67" s="4">
        <f t="shared" si="289"/>
        <v>0</v>
      </c>
      <c r="J67" s="4">
        <f t="shared" si="289"/>
        <v>0</v>
      </c>
      <c r="K67" s="4">
        <f t="shared" si="289"/>
        <v>0</v>
      </c>
      <c r="L67" s="4">
        <f t="shared" si="289"/>
        <v>0</v>
      </c>
      <c r="M67" s="4">
        <f t="shared" si="289"/>
        <v>0</v>
      </c>
      <c r="N67" s="4">
        <f t="shared" si="289"/>
        <v>0</v>
      </c>
      <c r="O67" s="4">
        <f t="shared" si="289"/>
        <v>0</v>
      </c>
      <c r="P67" s="4">
        <f t="shared" si="289"/>
        <v>0</v>
      </c>
      <c r="Q67" s="4">
        <f t="shared" si="289"/>
        <v>0</v>
      </c>
      <c r="R67" s="4">
        <f t="shared" si="289"/>
        <v>0</v>
      </c>
      <c r="S67" s="4">
        <f t="shared" si="289"/>
        <v>0</v>
      </c>
      <c r="T67" s="4">
        <f t="shared" si="289"/>
        <v>0</v>
      </c>
      <c r="U67" s="4">
        <f t="shared" si="289"/>
        <v>0</v>
      </c>
      <c r="V67" s="4">
        <f t="shared" si="289"/>
        <v>0</v>
      </c>
      <c r="W67" s="4">
        <f t="shared" si="289"/>
        <v>0</v>
      </c>
      <c r="X67" s="4">
        <f t="shared" si="289"/>
        <v>0</v>
      </c>
      <c r="Y67" s="4">
        <f t="shared" si="289"/>
        <v>0</v>
      </c>
      <c r="Z67" s="4">
        <f t="shared" si="289"/>
        <v>0</v>
      </c>
      <c r="AA67" s="4">
        <f t="shared" si="289"/>
        <v>0</v>
      </c>
      <c r="AB67" s="4">
        <f t="shared" si="259"/>
        <v>20</v>
      </c>
      <c r="AC67" s="4">
        <f t="shared" ref="AC67:AF67" si="290">(0*100)/5</f>
        <v>0</v>
      </c>
      <c r="AD67" s="4">
        <f t="shared" si="290"/>
        <v>0</v>
      </c>
      <c r="AE67" s="4">
        <f t="shared" si="290"/>
        <v>0</v>
      </c>
      <c r="AF67" s="4">
        <f t="shared" si="290"/>
        <v>0</v>
      </c>
    </row>
    <row r="68" spans="1:33">
      <c r="A68" s="1" t="s">
        <v>16</v>
      </c>
      <c r="B68" s="4">
        <f t="shared" ref="B68:AF68" si="291">(0*100)/5</f>
        <v>0</v>
      </c>
      <c r="C68" s="4">
        <f t="shared" si="291"/>
        <v>0</v>
      </c>
      <c r="D68" s="4">
        <f t="shared" si="291"/>
        <v>0</v>
      </c>
      <c r="E68" s="4">
        <f t="shared" si="291"/>
        <v>0</v>
      </c>
      <c r="F68" s="4">
        <f t="shared" si="291"/>
        <v>0</v>
      </c>
      <c r="G68" s="4">
        <f t="shared" si="291"/>
        <v>0</v>
      </c>
      <c r="H68" s="4">
        <f t="shared" si="291"/>
        <v>0</v>
      </c>
      <c r="I68" s="4">
        <f t="shared" si="291"/>
        <v>0</v>
      </c>
      <c r="J68" s="4">
        <f t="shared" si="291"/>
        <v>0</v>
      </c>
      <c r="K68" s="4">
        <f t="shared" si="291"/>
        <v>0</v>
      </c>
      <c r="L68" s="4">
        <f t="shared" si="291"/>
        <v>0</v>
      </c>
      <c r="M68" s="4">
        <f t="shared" si="291"/>
        <v>0</v>
      </c>
      <c r="N68" s="4">
        <f t="shared" si="291"/>
        <v>0</v>
      </c>
      <c r="O68" s="4">
        <f t="shared" si="291"/>
        <v>0</v>
      </c>
      <c r="P68" s="4">
        <f t="shared" si="291"/>
        <v>0</v>
      </c>
      <c r="Q68" s="4">
        <f t="shared" si="291"/>
        <v>0</v>
      </c>
      <c r="R68" s="4">
        <f t="shared" si="291"/>
        <v>0</v>
      </c>
      <c r="S68" s="4">
        <f t="shared" si="291"/>
        <v>0</v>
      </c>
      <c r="T68" s="4">
        <f t="shared" si="291"/>
        <v>0</v>
      </c>
      <c r="U68" s="4">
        <f t="shared" si="291"/>
        <v>0</v>
      </c>
      <c r="V68" s="4">
        <f t="shared" si="291"/>
        <v>0</v>
      </c>
      <c r="W68" s="4">
        <f t="shared" si="291"/>
        <v>0</v>
      </c>
      <c r="X68" s="4">
        <f t="shared" si="291"/>
        <v>0</v>
      </c>
      <c r="Y68" s="4">
        <f t="shared" si="291"/>
        <v>0</v>
      </c>
      <c r="Z68" s="4">
        <f t="shared" si="291"/>
        <v>0</v>
      </c>
      <c r="AA68" s="4">
        <f t="shared" si="291"/>
        <v>0</v>
      </c>
      <c r="AB68" s="4">
        <f t="shared" si="291"/>
        <v>0</v>
      </c>
      <c r="AC68" s="4">
        <f t="shared" si="291"/>
        <v>0</v>
      </c>
      <c r="AD68" s="4">
        <f t="shared" si="291"/>
        <v>0</v>
      </c>
      <c r="AE68" s="4">
        <f t="shared" si="291"/>
        <v>0</v>
      </c>
      <c r="AF68" s="4">
        <f t="shared" si="291"/>
        <v>0</v>
      </c>
    </row>
    <row r="69" spans="1:33">
      <c r="A69" s="1" t="s">
        <v>17</v>
      </c>
      <c r="B69" s="4">
        <f t="shared" ref="B69:AF69" si="292">(0*100)/5</f>
        <v>0</v>
      </c>
      <c r="C69" s="4">
        <f t="shared" si="292"/>
        <v>0</v>
      </c>
      <c r="D69" s="4">
        <f t="shared" si="292"/>
        <v>0</v>
      </c>
      <c r="E69" s="4">
        <f t="shared" si="292"/>
        <v>0</v>
      </c>
      <c r="F69" s="4">
        <f t="shared" si="292"/>
        <v>0</v>
      </c>
      <c r="G69" s="4">
        <f t="shared" si="292"/>
        <v>0</v>
      </c>
      <c r="H69" s="4">
        <f t="shared" si="292"/>
        <v>0</v>
      </c>
      <c r="I69" s="4">
        <f t="shared" si="292"/>
        <v>0</v>
      </c>
      <c r="J69" s="4">
        <f t="shared" si="292"/>
        <v>0</v>
      </c>
      <c r="K69" s="4">
        <f t="shared" si="292"/>
        <v>0</v>
      </c>
      <c r="L69" s="4">
        <f t="shared" si="292"/>
        <v>0</v>
      </c>
      <c r="M69" s="4">
        <f t="shared" si="292"/>
        <v>0</v>
      </c>
      <c r="N69" s="4">
        <f t="shared" si="292"/>
        <v>0</v>
      </c>
      <c r="O69" s="4">
        <f t="shared" si="292"/>
        <v>0</v>
      </c>
      <c r="P69" s="4">
        <f t="shared" si="292"/>
        <v>0</v>
      </c>
      <c r="Q69" s="4">
        <f t="shared" si="292"/>
        <v>0</v>
      </c>
      <c r="R69" s="4">
        <f t="shared" si="292"/>
        <v>0</v>
      </c>
      <c r="S69" s="4">
        <f t="shared" si="292"/>
        <v>0</v>
      </c>
      <c r="T69" s="4">
        <f t="shared" si="292"/>
        <v>0</v>
      </c>
      <c r="U69" s="4">
        <f t="shared" si="292"/>
        <v>0</v>
      </c>
      <c r="V69" s="4">
        <f t="shared" si="292"/>
        <v>0</v>
      </c>
      <c r="W69" s="4">
        <f t="shared" si="292"/>
        <v>0</v>
      </c>
      <c r="X69" s="4">
        <f t="shared" si="292"/>
        <v>0</v>
      </c>
      <c r="Y69" s="4">
        <f t="shared" si="292"/>
        <v>0</v>
      </c>
      <c r="Z69" s="4">
        <f t="shared" si="292"/>
        <v>0</v>
      </c>
      <c r="AA69" s="4">
        <f t="shared" si="292"/>
        <v>0</v>
      </c>
      <c r="AB69" s="4">
        <f t="shared" si="292"/>
        <v>0</v>
      </c>
      <c r="AC69" s="4">
        <f t="shared" si="292"/>
        <v>0</v>
      </c>
      <c r="AD69" s="4">
        <f t="shared" si="292"/>
        <v>0</v>
      </c>
      <c r="AE69" s="4">
        <f t="shared" si="292"/>
        <v>0</v>
      </c>
      <c r="AF69" s="4">
        <f t="shared" si="29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293">(0*100)/2</f>
        <v>0</v>
      </c>
      <c r="C71" s="4">
        <f t="shared" si="293"/>
        <v>0</v>
      </c>
      <c r="D71" s="4">
        <f t="shared" si="293"/>
        <v>0</v>
      </c>
      <c r="E71" s="4">
        <f t="shared" si="293"/>
        <v>0</v>
      </c>
      <c r="F71" s="4">
        <f t="shared" si="293"/>
        <v>0</v>
      </c>
      <c r="G71" s="4">
        <f t="shared" si="293"/>
        <v>0</v>
      </c>
      <c r="H71" s="4">
        <f t="shared" si="293"/>
        <v>0</v>
      </c>
      <c r="I71" s="4">
        <f t="shared" si="293"/>
        <v>0</v>
      </c>
      <c r="J71" s="4">
        <f t="shared" si="293"/>
        <v>0</v>
      </c>
      <c r="K71" s="4">
        <f t="shared" si="293"/>
        <v>0</v>
      </c>
      <c r="L71" s="4">
        <f t="shared" si="293"/>
        <v>0</v>
      </c>
      <c r="M71" s="4">
        <f t="shared" si="293"/>
        <v>0</v>
      </c>
      <c r="N71" s="4">
        <f t="shared" si="293"/>
        <v>0</v>
      </c>
      <c r="O71" s="4">
        <f t="shared" si="293"/>
        <v>0</v>
      </c>
      <c r="P71" s="4">
        <f t="shared" si="293"/>
        <v>0</v>
      </c>
      <c r="Q71" s="4">
        <f t="shared" si="293"/>
        <v>0</v>
      </c>
      <c r="R71" s="4">
        <f t="shared" si="293"/>
        <v>0</v>
      </c>
      <c r="S71" s="4">
        <f t="shared" si="293"/>
        <v>0</v>
      </c>
      <c r="T71" s="4">
        <f t="shared" si="293"/>
        <v>0</v>
      </c>
      <c r="U71" s="4">
        <f t="shared" si="293"/>
        <v>0</v>
      </c>
      <c r="V71" s="4">
        <f t="shared" si="293"/>
        <v>0</v>
      </c>
      <c r="W71" s="4">
        <f t="shared" si="293"/>
        <v>0</v>
      </c>
      <c r="X71" s="4">
        <f t="shared" si="293"/>
        <v>0</v>
      </c>
      <c r="Y71" s="4">
        <f t="shared" si="293"/>
        <v>0</v>
      </c>
      <c r="Z71" s="4">
        <f t="shared" si="293"/>
        <v>0</v>
      </c>
      <c r="AA71" s="4">
        <f t="shared" si="293"/>
        <v>0</v>
      </c>
      <c r="AB71" s="4">
        <f t="shared" si="293"/>
        <v>0</v>
      </c>
      <c r="AC71" s="4">
        <f t="shared" si="293"/>
        <v>0</v>
      </c>
      <c r="AD71" s="4">
        <f t="shared" si="293"/>
        <v>0</v>
      </c>
      <c r="AE71" s="4">
        <f t="shared" si="293"/>
        <v>0</v>
      </c>
      <c r="AF71" s="4">
        <f t="shared" si="293"/>
        <v>0</v>
      </c>
      <c r="AG71" s="4">
        <f>AVERAGE(C73:AF84)</f>
        <v>41.388888888888886</v>
      </c>
    </row>
    <row r="72" spans="1:33">
      <c r="A72" s="1" t="s">
        <v>3</v>
      </c>
      <c r="B72" s="4">
        <f t="shared" ref="B72:Z72" si="294">(0*100)/2</f>
        <v>0</v>
      </c>
      <c r="C72" s="4">
        <f t="shared" si="294"/>
        <v>0</v>
      </c>
      <c r="D72" s="4">
        <f t="shared" si="294"/>
        <v>0</v>
      </c>
      <c r="E72" s="4">
        <f t="shared" si="294"/>
        <v>0</v>
      </c>
      <c r="F72" s="4">
        <f t="shared" si="294"/>
        <v>0</v>
      </c>
      <c r="G72" s="4">
        <f t="shared" si="294"/>
        <v>0</v>
      </c>
      <c r="H72" s="4">
        <f t="shared" si="294"/>
        <v>0</v>
      </c>
      <c r="I72" s="4">
        <f t="shared" si="294"/>
        <v>0</v>
      </c>
      <c r="J72" s="4">
        <f t="shared" si="294"/>
        <v>0</v>
      </c>
      <c r="K72" s="4">
        <f t="shared" si="294"/>
        <v>0</v>
      </c>
      <c r="L72" s="4">
        <f t="shared" si="294"/>
        <v>0</v>
      </c>
      <c r="M72" s="4">
        <f t="shared" si="294"/>
        <v>0</v>
      </c>
      <c r="N72" s="4">
        <f t="shared" si="294"/>
        <v>0</v>
      </c>
      <c r="O72" s="4">
        <f t="shared" si="294"/>
        <v>0</v>
      </c>
      <c r="P72" s="4">
        <f t="shared" si="294"/>
        <v>0</v>
      </c>
      <c r="Q72" s="4">
        <f t="shared" si="294"/>
        <v>0</v>
      </c>
      <c r="R72" s="4">
        <f t="shared" si="294"/>
        <v>0</v>
      </c>
      <c r="S72" s="4">
        <f t="shared" si="294"/>
        <v>0</v>
      </c>
      <c r="T72" s="4">
        <f t="shared" si="294"/>
        <v>0</v>
      </c>
      <c r="U72" s="4">
        <f t="shared" si="294"/>
        <v>0</v>
      </c>
      <c r="V72" s="4">
        <f t="shared" si="294"/>
        <v>0</v>
      </c>
      <c r="W72" s="4">
        <f t="shared" si="294"/>
        <v>0</v>
      </c>
      <c r="X72" s="4">
        <f t="shared" si="294"/>
        <v>0</v>
      </c>
      <c r="Y72" s="4">
        <f t="shared" si="294"/>
        <v>0</v>
      </c>
      <c r="Z72" s="4">
        <f t="shared" si="294"/>
        <v>0</v>
      </c>
      <c r="AA72" s="4">
        <f>(1*100)/2</f>
        <v>50</v>
      </c>
      <c r="AB72" s="4">
        <f t="shared" ref="AB72:AF72" si="295">(0*100)/2</f>
        <v>0</v>
      </c>
      <c r="AC72" s="4">
        <f t="shared" si="295"/>
        <v>0</v>
      </c>
      <c r="AD72" s="4">
        <f t="shared" si="295"/>
        <v>0</v>
      </c>
      <c r="AE72" s="4">
        <f t="shared" si="295"/>
        <v>0</v>
      </c>
      <c r="AF72" s="4">
        <f t="shared" si="295"/>
        <v>0</v>
      </c>
    </row>
    <row r="73" spans="1:33">
      <c r="A73" s="1" t="s">
        <v>4</v>
      </c>
      <c r="B73" s="4">
        <f>(0*100)/2</f>
        <v>0</v>
      </c>
      <c r="C73" s="4">
        <f>(1*100)/2</f>
        <v>50</v>
      </c>
      <c r="D73" s="4">
        <f>(0*100)/2</f>
        <v>0</v>
      </c>
      <c r="E73" s="4">
        <f t="shared" ref="E73:G73" si="296">(1*100)/2</f>
        <v>50</v>
      </c>
      <c r="F73" s="4">
        <f t="shared" si="296"/>
        <v>50</v>
      </c>
      <c r="G73" s="4">
        <f t="shared" si="296"/>
        <v>50</v>
      </c>
      <c r="H73" s="4">
        <f>(0*100)/2</f>
        <v>0</v>
      </c>
      <c r="I73" s="4">
        <f t="shared" ref="I73:I76" si="297">(2*100)/2</f>
        <v>100</v>
      </c>
      <c r="J73" s="4">
        <f t="shared" ref="J73:J74" si="298">(1*100)/2</f>
        <v>50</v>
      </c>
      <c r="K73" s="4">
        <f t="shared" ref="K73:M73" si="299">(0*100)/2</f>
        <v>0</v>
      </c>
      <c r="L73" s="4">
        <f t="shared" si="299"/>
        <v>0</v>
      </c>
      <c r="M73" s="4">
        <f t="shared" si="299"/>
        <v>0</v>
      </c>
      <c r="N73" s="4">
        <f>(1*100)/2</f>
        <v>50</v>
      </c>
      <c r="O73" s="4">
        <f t="shared" ref="O73:R73" si="300">(0*100)/2</f>
        <v>0</v>
      </c>
      <c r="P73" s="4">
        <f t="shared" si="300"/>
        <v>0</v>
      </c>
      <c r="Q73" s="4">
        <f t="shared" si="300"/>
        <v>0</v>
      </c>
      <c r="R73" s="4">
        <f t="shared" si="300"/>
        <v>0</v>
      </c>
      <c r="S73" s="4">
        <f>(1*100)/2</f>
        <v>50</v>
      </c>
      <c r="T73" s="4">
        <f>(0*100)/2</f>
        <v>0</v>
      </c>
      <c r="U73" s="4">
        <f>(1*100)/2</f>
        <v>50</v>
      </c>
      <c r="V73" s="4">
        <f>(0*100)/2</f>
        <v>0</v>
      </c>
      <c r="W73" s="4">
        <f>(1*100)/2</f>
        <v>50</v>
      </c>
      <c r="X73" s="4">
        <f t="shared" ref="X73:Z73" si="301">(0*100)/2</f>
        <v>0</v>
      </c>
      <c r="Y73" s="4">
        <f t="shared" si="301"/>
        <v>0</v>
      </c>
      <c r="Z73" s="4">
        <f t="shared" si="301"/>
        <v>0</v>
      </c>
      <c r="AA73" s="4">
        <f t="shared" ref="AA73:AA75" si="302">(2*100)/2</f>
        <v>100</v>
      </c>
      <c r="AB73" s="4">
        <f>(0*100)/2</f>
        <v>0</v>
      </c>
      <c r="AC73" s="4">
        <f t="shared" ref="AC73:AD73" si="303">(1*100)/2</f>
        <v>50</v>
      </c>
      <c r="AD73" s="4">
        <f t="shared" si="303"/>
        <v>50</v>
      </c>
      <c r="AE73" s="4">
        <f t="shared" ref="AE73:AF73" si="304">(0*100)/2</f>
        <v>0</v>
      </c>
      <c r="AF73" s="4">
        <f t="shared" si="304"/>
        <v>0</v>
      </c>
    </row>
    <row r="74" spans="1:33">
      <c r="A74" s="1" t="s">
        <v>5</v>
      </c>
      <c r="B74" s="4">
        <f t="shared" ref="B74:B81" si="305">(1*100)/2</f>
        <v>50</v>
      </c>
      <c r="C74" s="4">
        <f t="shared" ref="C74:D74" si="306">(0*100)/2</f>
        <v>0</v>
      </c>
      <c r="D74" s="4">
        <f t="shared" si="306"/>
        <v>0</v>
      </c>
      <c r="E74" s="4">
        <f t="shared" ref="E74:E76" si="307">(1*100)/2</f>
        <v>50</v>
      </c>
      <c r="F74" s="4">
        <f>(0*100)/2</f>
        <v>0</v>
      </c>
      <c r="G74" s="4">
        <f t="shared" ref="G74:H74" si="308">(1*100)/2</f>
        <v>50</v>
      </c>
      <c r="H74" s="4">
        <f t="shared" si="308"/>
        <v>50</v>
      </c>
      <c r="I74" s="4">
        <f t="shared" si="297"/>
        <v>100</v>
      </c>
      <c r="J74" s="4">
        <f t="shared" si="298"/>
        <v>50</v>
      </c>
      <c r="K74" s="4">
        <f>(0*100)/2</f>
        <v>0</v>
      </c>
      <c r="L74" s="4">
        <f>(1*100)/2</f>
        <v>50</v>
      </c>
      <c r="M74" s="4">
        <f>(0*100)/2</f>
        <v>0</v>
      </c>
      <c r="N74" s="4">
        <f t="shared" ref="N74:N75" si="309">(2*100)/2</f>
        <v>100</v>
      </c>
      <c r="O74" s="4">
        <f t="shared" ref="O74:O75" si="310">(1*100)/2</f>
        <v>50</v>
      </c>
      <c r="P74" s="4">
        <f t="shared" ref="P74:Q74" si="311">(0*100)/2</f>
        <v>0</v>
      </c>
      <c r="Q74" s="4">
        <f t="shared" si="311"/>
        <v>0</v>
      </c>
      <c r="R74" s="4">
        <f>(1*100)/2</f>
        <v>50</v>
      </c>
      <c r="S74" s="4">
        <f>(0*100)/2</f>
        <v>0</v>
      </c>
      <c r="T74" s="4">
        <f>(1*100)/2</f>
        <v>50</v>
      </c>
      <c r="U74" s="4">
        <f t="shared" ref="U74:W74" si="312">(0*100)/2</f>
        <v>0</v>
      </c>
      <c r="V74" s="4">
        <f t="shared" si="312"/>
        <v>0</v>
      </c>
      <c r="W74" s="4">
        <f t="shared" si="312"/>
        <v>0</v>
      </c>
      <c r="X74" s="4">
        <f t="shared" ref="X74:X75" si="313">(1*100)/2</f>
        <v>50</v>
      </c>
      <c r="Y74" s="4">
        <f t="shared" ref="Y74:Y75" si="314">(0*100)/2</f>
        <v>0</v>
      </c>
      <c r="Z74" s="4">
        <f t="shared" ref="Z74:Z75" si="315">(1*100)/2</f>
        <v>50</v>
      </c>
      <c r="AA74" s="4">
        <f t="shared" si="302"/>
        <v>100</v>
      </c>
      <c r="AB74" s="4">
        <f>(1*100)/5</f>
        <v>20</v>
      </c>
      <c r="AC74" s="4">
        <f t="shared" ref="AC74:AD74" si="316">(1*100)/2</f>
        <v>50</v>
      </c>
      <c r="AD74" s="4">
        <f t="shared" si="316"/>
        <v>50</v>
      </c>
      <c r="AE74" s="4">
        <f t="shared" ref="AE74:AE75" si="317">(0*100)/2</f>
        <v>0</v>
      </c>
      <c r="AF74" s="4">
        <f t="shared" ref="AF74:AF75" si="318">(2*100)/2</f>
        <v>100</v>
      </c>
    </row>
    <row r="75" spans="1:33">
      <c r="A75" s="1" t="s">
        <v>6</v>
      </c>
      <c r="B75" s="4">
        <f t="shared" si="305"/>
        <v>50</v>
      </c>
      <c r="C75" s="4">
        <f t="shared" ref="C75:D75" si="319">(0*100)/2</f>
        <v>0</v>
      </c>
      <c r="D75" s="4">
        <f t="shared" si="319"/>
        <v>0</v>
      </c>
      <c r="E75" s="4">
        <f t="shared" si="307"/>
        <v>50</v>
      </c>
      <c r="F75" s="4">
        <f t="shared" ref="F75:F76" si="320">(1*100)/2</f>
        <v>50</v>
      </c>
      <c r="G75" s="4">
        <f t="shared" ref="G75:G76" si="321">(2*100)/2</f>
        <v>100</v>
      </c>
      <c r="H75" s="4">
        <f t="shared" ref="H75:H76" si="322">(1*100)/2</f>
        <v>50</v>
      </c>
      <c r="I75" s="4">
        <f t="shared" si="297"/>
        <v>100</v>
      </c>
      <c r="J75" s="4">
        <f t="shared" ref="J75:J76" si="323">(2*100)/2</f>
        <v>100</v>
      </c>
      <c r="K75" s="4">
        <f>(1*100)/2</f>
        <v>50</v>
      </c>
      <c r="L75" s="4">
        <f>(0*100)/2</f>
        <v>0</v>
      </c>
      <c r="M75" s="4">
        <f>(1*100)/2</f>
        <v>50</v>
      </c>
      <c r="N75" s="4">
        <f t="shared" si="309"/>
        <v>100</v>
      </c>
      <c r="O75" s="4">
        <f t="shared" si="310"/>
        <v>50</v>
      </c>
      <c r="P75" s="4">
        <f t="shared" ref="P75:T75" si="324">(0*100)/2</f>
        <v>0</v>
      </c>
      <c r="Q75" s="4">
        <f t="shared" si="324"/>
        <v>0</v>
      </c>
      <c r="R75" s="4">
        <f t="shared" si="324"/>
        <v>0</v>
      </c>
      <c r="S75" s="4">
        <f t="shared" si="324"/>
        <v>0</v>
      </c>
      <c r="T75" s="4">
        <f t="shared" si="324"/>
        <v>0</v>
      </c>
      <c r="U75" s="4">
        <f t="shared" ref="U75:U78" si="325">(2*100)/2</f>
        <v>100</v>
      </c>
      <c r="V75" s="4">
        <f t="shared" ref="V75:V76" si="326">(1*100)/2</f>
        <v>50</v>
      </c>
      <c r="W75" s="4">
        <f>(0*100)/2</f>
        <v>0</v>
      </c>
      <c r="X75" s="4">
        <f t="shared" si="313"/>
        <v>50</v>
      </c>
      <c r="Y75" s="4">
        <f t="shared" si="314"/>
        <v>0</v>
      </c>
      <c r="Z75" s="4">
        <f t="shared" si="315"/>
        <v>50</v>
      </c>
      <c r="AA75" s="4">
        <f t="shared" si="302"/>
        <v>100</v>
      </c>
      <c r="AB75" s="4">
        <f t="shared" ref="AB75:AB76" si="327">(2*100)/5</f>
        <v>40</v>
      </c>
      <c r="AC75" s="4">
        <f t="shared" ref="AC75:AD75" si="328">(1*100)/2</f>
        <v>50</v>
      </c>
      <c r="AD75" s="4">
        <f t="shared" si="328"/>
        <v>50</v>
      </c>
      <c r="AE75" s="4">
        <f t="shared" si="317"/>
        <v>0</v>
      </c>
      <c r="AF75" s="4">
        <f t="shared" si="318"/>
        <v>100</v>
      </c>
    </row>
    <row r="76" spans="1:33">
      <c r="A76" s="1" t="s">
        <v>7</v>
      </c>
      <c r="B76" s="4">
        <f t="shared" si="305"/>
        <v>50</v>
      </c>
      <c r="C76" s="4">
        <f t="shared" ref="C76:D76" si="329">(0*100)/2</f>
        <v>0</v>
      </c>
      <c r="D76" s="4">
        <f t="shared" si="329"/>
        <v>0</v>
      </c>
      <c r="E76" s="4">
        <f t="shared" si="307"/>
        <v>50</v>
      </c>
      <c r="F76" s="4">
        <f t="shared" si="320"/>
        <v>50</v>
      </c>
      <c r="G76" s="4">
        <f t="shared" si="321"/>
        <v>100</v>
      </c>
      <c r="H76" s="4">
        <f t="shared" si="322"/>
        <v>50</v>
      </c>
      <c r="I76" s="4">
        <f t="shared" si="297"/>
        <v>100</v>
      </c>
      <c r="J76" s="4">
        <f t="shared" si="323"/>
        <v>100</v>
      </c>
      <c r="K76" s="4">
        <f t="shared" ref="K76:L76" si="330">(0*100)/2</f>
        <v>0</v>
      </c>
      <c r="L76" s="4">
        <f t="shared" si="330"/>
        <v>0</v>
      </c>
      <c r="M76" s="4">
        <f t="shared" ref="M76:N76" si="331">(2*100)/2</f>
        <v>100</v>
      </c>
      <c r="N76" s="4">
        <f t="shared" si="331"/>
        <v>100</v>
      </c>
      <c r="O76" s="4">
        <f t="shared" ref="O76:Q76" si="332">(0*100)/2</f>
        <v>0</v>
      </c>
      <c r="P76" s="4">
        <f t="shared" si="332"/>
        <v>0</v>
      </c>
      <c r="Q76" s="4">
        <f t="shared" si="332"/>
        <v>0</v>
      </c>
      <c r="R76" s="4">
        <f>(1*100)/2</f>
        <v>50</v>
      </c>
      <c r="S76" s="4">
        <f t="shared" ref="S76:T76" si="333">(0*100)/2</f>
        <v>0</v>
      </c>
      <c r="T76" s="4">
        <f t="shared" si="333"/>
        <v>0</v>
      </c>
      <c r="U76" s="4">
        <f t="shared" si="325"/>
        <v>100</v>
      </c>
      <c r="V76" s="4">
        <f t="shared" si="326"/>
        <v>50</v>
      </c>
      <c r="W76" s="4">
        <f t="shared" ref="W76:Y76" si="334">(1*100)/2</f>
        <v>50</v>
      </c>
      <c r="X76" s="4">
        <f t="shared" si="334"/>
        <v>50</v>
      </c>
      <c r="Y76" s="4">
        <f t="shared" si="334"/>
        <v>50</v>
      </c>
      <c r="Z76" s="4">
        <f t="shared" ref="Z76:AA76" si="335">(2*100)/2</f>
        <v>100</v>
      </c>
      <c r="AA76" s="4">
        <f t="shared" si="335"/>
        <v>100</v>
      </c>
      <c r="AB76" s="4">
        <f t="shared" si="327"/>
        <v>40</v>
      </c>
      <c r="AC76" s="4">
        <f>(1*100)/2</f>
        <v>50</v>
      </c>
      <c r="AD76" s="4">
        <f t="shared" ref="AD76:AE76" si="336">(2*100)/2</f>
        <v>100</v>
      </c>
      <c r="AE76" s="4">
        <f t="shared" si="336"/>
        <v>100</v>
      </c>
      <c r="AF76" s="4">
        <f>(0*100)/2</f>
        <v>0</v>
      </c>
    </row>
    <row r="77" spans="1:33">
      <c r="A77" s="1" t="s">
        <v>8</v>
      </c>
      <c r="B77" s="4">
        <f t="shared" si="305"/>
        <v>50</v>
      </c>
      <c r="C77" s="4">
        <f t="shared" ref="C77:C82" si="337">(0*100)/2</f>
        <v>0</v>
      </c>
      <c r="D77" s="4">
        <f t="shared" ref="D77:G77" si="338">(1*100)/2</f>
        <v>50</v>
      </c>
      <c r="E77" s="4">
        <f t="shared" si="338"/>
        <v>50</v>
      </c>
      <c r="F77" s="4">
        <f t="shared" si="338"/>
        <v>50</v>
      </c>
      <c r="G77" s="4">
        <f t="shared" si="338"/>
        <v>50</v>
      </c>
      <c r="H77" s="4">
        <f t="shared" ref="H77:J77" si="339">(2*100)/2</f>
        <v>100</v>
      </c>
      <c r="I77" s="4">
        <f t="shared" si="339"/>
        <v>100</v>
      </c>
      <c r="J77" s="4">
        <f t="shared" si="339"/>
        <v>100</v>
      </c>
      <c r="K77" s="4">
        <f t="shared" ref="K77:M77" si="340">(0*100)/2</f>
        <v>0</v>
      </c>
      <c r="L77" s="4">
        <f t="shared" si="340"/>
        <v>0</v>
      </c>
      <c r="M77" s="4">
        <f t="shared" si="340"/>
        <v>0</v>
      </c>
      <c r="N77" s="4">
        <f t="shared" ref="N77:O77" si="341">(1*100)/2</f>
        <v>50</v>
      </c>
      <c r="O77" s="4">
        <f t="shared" si="341"/>
        <v>50</v>
      </c>
      <c r="P77" s="4">
        <f>(2*100)/2</f>
        <v>100</v>
      </c>
      <c r="Q77" s="4">
        <f t="shared" ref="Q77:T77" si="342">(0*100)/2</f>
        <v>0</v>
      </c>
      <c r="R77" s="4">
        <f t="shared" si="342"/>
        <v>0</v>
      </c>
      <c r="S77" s="4">
        <f t="shared" si="342"/>
        <v>0</v>
      </c>
      <c r="T77" s="4">
        <f t="shared" si="342"/>
        <v>0</v>
      </c>
      <c r="U77" s="4">
        <f t="shared" si="325"/>
        <v>100</v>
      </c>
      <c r="V77" s="4">
        <f t="shared" ref="V77:V79" si="343">(0*100)/2</f>
        <v>0</v>
      </c>
      <c r="W77" s="4">
        <f>(1*100)/2</f>
        <v>50</v>
      </c>
      <c r="X77" s="4">
        <f t="shared" ref="X77:Y77" si="344">(2*100)/2</f>
        <v>100</v>
      </c>
      <c r="Y77" s="4">
        <f t="shared" si="344"/>
        <v>100</v>
      </c>
      <c r="Z77" s="4">
        <f t="shared" ref="Z77:Z78" si="345">(1*100)/2</f>
        <v>50</v>
      </c>
      <c r="AA77" s="4">
        <f t="shared" ref="AA77:AA84" si="346">(2*100)/2</f>
        <v>100</v>
      </c>
      <c r="AB77" s="4">
        <f>(1*100)/5</f>
        <v>20</v>
      </c>
      <c r="AC77" s="4">
        <f t="shared" ref="AC77:AC80" si="347">(0*100)/2</f>
        <v>0</v>
      </c>
      <c r="AD77" s="4">
        <f t="shared" ref="AD77:AD81" si="348">(2*100)/2</f>
        <v>100</v>
      </c>
      <c r="AE77" s="4">
        <f t="shared" ref="AE77:AE81" si="349">(0*100)/2</f>
        <v>0</v>
      </c>
      <c r="AF77" s="4">
        <f t="shared" ref="AF77:AF78" si="350">(1*100)/2</f>
        <v>50</v>
      </c>
      <c r="AG77" s="6">
        <v>0.6</v>
      </c>
    </row>
    <row r="78" spans="1:33">
      <c r="A78" s="1" t="s">
        <v>9</v>
      </c>
      <c r="B78" s="4">
        <f t="shared" si="305"/>
        <v>50</v>
      </c>
      <c r="C78" s="4">
        <f t="shared" si="337"/>
        <v>0</v>
      </c>
      <c r="D78" s="4">
        <f t="shared" ref="D78:E78" si="351">(1*100)/2</f>
        <v>50</v>
      </c>
      <c r="E78" s="4">
        <f t="shared" si="351"/>
        <v>50</v>
      </c>
      <c r="F78" s="4">
        <f>(2*100)/2</f>
        <v>100</v>
      </c>
      <c r="G78" s="4">
        <f>(1*100)/2</f>
        <v>50</v>
      </c>
      <c r="H78" s="4">
        <f t="shared" ref="H78:H79" si="352">(0*100)/2</f>
        <v>0</v>
      </c>
      <c r="I78" s="4">
        <f t="shared" ref="I78:J78" si="353">(2*100)/2</f>
        <v>100</v>
      </c>
      <c r="J78" s="4">
        <f t="shared" si="353"/>
        <v>100</v>
      </c>
      <c r="K78" s="4">
        <f>(0*100)/2</f>
        <v>0</v>
      </c>
      <c r="L78" s="4">
        <f>(1*100)/2</f>
        <v>50</v>
      </c>
      <c r="M78" s="4">
        <f t="shared" ref="M78:M83" si="354">(0*100)/2</f>
        <v>0</v>
      </c>
      <c r="N78" s="4">
        <f t="shared" ref="N78:O78" si="355">(2*100)/2</f>
        <v>100</v>
      </c>
      <c r="O78" s="4">
        <f t="shared" si="355"/>
        <v>100</v>
      </c>
      <c r="P78" s="4">
        <f>(1*100)/2</f>
        <v>50</v>
      </c>
      <c r="Q78" s="4">
        <f>(0*100)/2</f>
        <v>0</v>
      </c>
      <c r="R78" s="4">
        <f t="shared" ref="R78:R79" si="356">(2*100)/2</f>
        <v>100</v>
      </c>
      <c r="S78" s="4">
        <f t="shared" ref="S78:T78" si="357">(0*100)/2</f>
        <v>0</v>
      </c>
      <c r="T78" s="4">
        <f t="shared" si="357"/>
        <v>0</v>
      </c>
      <c r="U78" s="4">
        <f t="shared" si="325"/>
        <v>100</v>
      </c>
      <c r="V78" s="4">
        <f t="shared" si="343"/>
        <v>0</v>
      </c>
      <c r="W78" s="4">
        <f t="shared" ref="W78:X78" si="358">(0*100)/2</f>
        <v>0</v>
      </c>
      <c r="X78" s="4">
        <f t="shared" si="358"/>
        <v>0</v>
      </c>
      <c r="Y78" s="4">
        <f>(2*100)/2</f>
        <v>100</v>
      </c>
      <c r="Z78" s="4">
        <f t="shared" si="345"/>
        <v>50</v>
      </c>
      <c r="AA78" s="4">
        <f t="shared" si="346"/>
        <v>100</v>
      </c>
      <c r="AB78" s="4">
        <f t="shared" ref="AB78:AB80" si="359">(2*100)/5</f>
        <v>40</v>
      </c>
      <c r="AC78" s="4">
        <f t="shared" si="347"/>
        <v>0</v>
      </c>
      <c r="AD78" s="4">
        <f t="shared" si="348"/>
        <v>100</v>
      </c>
      <c r="AE78" s="4">
        <f t="shared" si="349"/>
        <v>0</v>
      </c>
      <c r="AF78" s="4">
        <f t="shared" si="350"/>
        <v>50</v>
      </c>
    </row>
    <row r="79" spans="1:33">
      <c r="A79" s="1" t="s">
        <v>10</v>
      </c>
      <c r="B79" s="4">
        <f t="shared" si="305"/>
        <v>50</v>
      </c>
      <c r="C79" s="4">
        <f t="shared" si="337"/>
        <v>0</v>
      </c>
      <c r="D79" s="4">
        <f t="shared" ref="D79:D81" si="360">(2*100)/2</f>
        <v>100</v>
      </c>
      <c r="E79" s="4">
        <f>(1*100)/2</f>
        <v>50</v>
      </c>
      <c r="F79" s="4">
        <f>(0*100)/2</f>
        <v>0</v>
      </c>
      <c r="G79" s="4">
        <f t="shared" ref="G79:G81" si="361">(2*100)/2</f>
        <v>100</v>
      </c>
      <c r="H79" s="4">
        <f t="shared" si="352"/>
        <v>0</v>
      </c>
      <c r="I79" s="4">
        <f t="shared" ref="I79:J79" si="362">(2*100)/2</f>
        <v>100</v>
      </c>
      <c r="J79" s="4">
        <f t="shared" si="362"/>
        <v>100</v>
      </c>
      <c r="K79" s="4">
        <f t="shared" ref="K79:K80" si="363">(1*100)/2</f>
        <v>50</v>
      </c>
      <c r="L79" s="4">
        <f t="shared" ref="L79:L80" si="364">(2*100)/2</f>
        <v>100</v>
      </c>
      <c r="M79" s="4">
        <f t="shared" si="354"/>
        <v>0</v>
      </c>
      <c r="N79" s="4">
        <f>(2*100)/2</f>
        <v>100</v>
      </c>
      <c r="O79" s="4">
        <f>(1*100)/2</f>
        <v>50</v>
      </c>
      <c r="P79" s="4">
        <f t="shared" ref="P79:Q79" si="365">(0*100)/2</f>
        <v>0</v>
      </c>
      <c r="Q79" s="4">
        <f t="shared" si="365"/>
        <v>0</v>
      </c>
      <c r="R79" s="4">
        <f t="shared" si="356"/>
        <v>100</v>
      </c>
      <c r="S79" s="4">
        <f>(0*100)/2</f>
        <v>0</v>
      </c>
      <c r="T79" s="4">
        <f t="shared" ref="T79:U79" si="366">(2*100)/2</f>
        <v>100</v>
      </c>
      <c r="U79" s="4">
        <f t="shared" si="366"/>
        <v>100</v>
      </c>
      <c r="V79" s="4">
        <f t="shared" si="343"/>
        <v>0</v>
      </c>
      <c r="W79" s="4">
        <f t="shared" ref="W79:Y79" si="367">(2*100)/2</f>
        <v>100</v>
      </c>
      <c r="X79" s="4">
        <f t="shared" si="367"/>
        <v>100</v>
      </c>
      <c r="Y79" s="4">
        <f t="shared" si="367"/>
        <v>100</v>
      </c>
      <c r="Z79" s="4">
        <f>(0*100)/2</f>
        <v>0</v>
      </c>
      <c r="AA79" s="4">
        <f t="shared" si="346"/>
        <v>100</v>
      </c>
      <c r="AB79" s="4">
        <f t="shared" si="359"/>
        <v>40</v>
      </c>
      <c r="AC79" s="4">
        <f t="shared" si="347"/>
        <v>0</v>
      </c>
      <c r="AD79" s="4">
        <f t="shared" si="348"/>
        <v>100</v>
      </c>
      <c r="AE79" s="4">
        <f t="shared" si="349"/>
        <v>0</v>
      </c>
      <c r="AF79" s="4">
        <f>(0*100)/2</f>
        <v>0</v>
      </c>
    </row>
    <row r="80" spans="1:33">
      <c r="A80" s="1" t="s">
        <v>11</v>
      </c>
      <c r="B80" s="4">
        <f t="shared" si="305"/>
        <v>50</v>
      </c>
      <c r="C80" s="4">
        <f t="shared" si="337"/>
        <v>0</v>
      </c>
      <c r="D80" s="4">
        <f t="shared" si="360"/>
        <v>100</v>
      </c>
      <c r="E80" s="4">
        <f t="shared" ref="E80:E82" si="368">(0*100)/2</f>
        <v>0</v>
      </c>
      <c r="F80" s="4">
        <f t="shared" ref="F80:F82" si="369">(1*100)/2</f>
        <v>50</v>
      </c>
      <c r="G80" s="4">
        <f t="shared" si="361"/>
        <v>100</v>
      </c>
      <c r="H80" s="4">
        <f t="shared" ref="H80:J80" si="370">(2*100)/2</f>
        <v>100</v>
      </c>
      <c r="I80" s="4">
        <f t="shared" si="370"/>
        <v>100</v>
      </c>
      <c r="J80" s="4">
        <f t="shared" si="370"/>
        <v>100</v>
      </c>
      <c r="K80" s="4">
        <f t="shared" si="363"/>
        <v>50</v>
      </c>
      <c r="L80" s="4">
        <f t="shared" si="364"/>
        <v>100</v>
      </c>
      <c r="M80" s="4">
        <f t="shared" si="354"/>
        <v>0</v>
      </c>
      <c r="N80" s="4">
        <f t="shared" ref="N80:O80" si="371">(1*100)/2</f>
        <v>50</v>
      </c>
      <c r="O80" s="4">
        <f t="shared" si="371"/>
        <v>50</v>
      </c>
      <c r="P80" s="4">
        <f t="shared" ref="P80:Q80" si="372">(0*100)/2</f>
        <v>0</v>
      </c>
      <c r="Q80" s="4">
        <f t="shared" si="372"/>
        <v>0</v>
      </c>
      <c r="R80" s="4">
        <f t="shared" ref="R80:T80" si="373">(1*100)/2</f>
        <v>50</v>
      </c>
      <c r="S80" s="4">
        <f t="shared" si="373"/>
        <v>50</v>
      </c>
      <c r="T80" s="4">
        <f t="shared" si="373"/>
        <v>50</v>
      </c>
      <c r="U80" s="4">
        <f t="shared" ref="U80:U81" si="374">(0*100)/2</f>
        <v>0</v>
      </c>
      <c r="V80" s="4">
        <f>(1*100)/2</f>
        <v>50</v>
      </c>
      <c r="W80" s="4">
        <f t="shared" ref="W80:Y80" si="375">(2*100)/2</f>
        <v>100</v>
      </c>
      <c r="X80" s="4">
        <f t="shared" si="375"/>
        <v>100</v>
      </c>
      <c r="Y80" s="4">
        <f t="shared" si="375"/>
        <v>100</v>
      </c>
      <c r="Z80" s="4">
        <f t="shared" ref="Z80:Z81" si="376">(1*100)/2</f>
        <v>50</v>
      </c>
      <c r="AA80" s="4">
        <f t="shared" si="346"/>
        <v>100</v>
      </c>
      <c r="AB80" s="4">
        <f t="shared" si="359"/>
        <v>40</v>
      </c>
      <c r="AC80" s="4">
        <f t="shared" si="347"/>
        <v>0</v>
      </c>
      <c r="AD80" s="4">
        <f t="shared" si="348"/>
        <v>100</v>
      </c>
      <c r="AE80" s="4">
        <f t="shared" si="349"/>
        <v>0</v>
      </c>
      <c r="AF80" s="4">
        <f t="shared" ref="AF80:AF83" si="377">(1*100)/2</f>
        <v>50</v>
      </c>
    </row>
    <row r="81" spans="1:33">
      <c r="A81" s="1" t="s">
        <v>12</v>
      </c>
      <c r="B81" s="4">
        <f t="shared" si="305"/>
        <v>50</v>
      </c>
      <c r="C81" s="4">
        <f t="shared" si="337"/>
        <v>0</v>
      </c>
      <c r="D81" s="4">
        <f t="shared" si="360"/>
        <v>100</v>
      </c>
      <c r="E81" s="4">
        <f t="shared" si="368"/>
        <v>0</v>
      </c>
      <c r="F81" s="4">
        <f t="shared" si="369"/>
        <v>50</v>
      </c>
      <c r="G81" s="4">
        <f t="shared" si="361"/>
        <v>100</v>
      </c>
      <c r="H81" s="4">
        <f>(2*100)/2</f>
        <v>100</v>
      </c>
      <c r="I81" s="4">
        <f>(1*100)/2</f>
        <v>50</v>
      </c>
      <c r="J81" s="4">
        <f t="shared" ref="J81:K81" si="378">(2*100)/2</f>
        <v>100</v>
      </c>
      <c r="K81" s="4">
        <f t="shared" si="378"/>
        <v>100</v>
      </c>
      <c r="L81" s="4">
        <f>(1*100)/2</f>
        <v>50</v>
      </c>
      <c r="M81" s="4">
        <f t="shared" si="354"/>
        <v>0</v>
      </c>
      <c r="N81" s="4">
        <f t="shared" ref="N81:N83" si="379">(1*100)/2</f>
        <v>50</v>
      </c>
      <c r="O81" s="4">
        <f t="shared" ref="O81:P81" si="380">(2*100)/2</f>
        <v>100</v>
      </c>
      <c r="P81" s="4">
        <f t="shared" si="380"/>
        <v>100</v>
      </c>
      <c r="Q81" s="4">
        <f t="shared" ref="Q81:Q84" si="381">(0*100)/2</f>
        <v>0</v>
      </c>
      <c r="R81" s="4">
        <f>(1*100)/2</f>
        <v>50</v>
      </c>
      <c r="S81" s="4">
        <f t="shared" ref="S81:T81" si="382">(2*100)/2</f>
        <v>100</v>
      </c>
      <c r="T81" s="4">
        <f t="shared" si="382"/>
        <v>100</v>
      </c>
      <c r="U81" s="4">
        <f t="shared" si="374"/>
        <v>0</v>
      </c>
      <c r="V81" s="4">
        <f>(2*100)/2</f>
        <v>100</v>
      </c>
      <c r="W81" s="4">
        <f t="shared" ref="W81:X81" si="383">(1*100)/2</f>
        <v>50</v>
      </c>
      <c r="X81" s="4">
        <f t="shared" si="383"/>
        <v>50</v>
      </c>
      <c r="Y81" s="4">
        <f>(2*100)/2</f>
        <v>100</v>
      </c>
      <c r="Z81" s="4">
        <f t="shared" si="376"/>
        <v>50</v>
      </c>
      <c r="AA81" s="4">
        <f t="shared" si="346"/>
        <v>100</v>
      </c>
      <c r="AB81" s="4">
        <f t="shared" ref="AB81:AB83" si="384">(1*100)/5</f>
        <v>20</v>
      </c>
      <c r="AC81" s="4">
        <f>(1*100)/2</f>
        <v>50</v>
      </c>
      <c r="AD81" s="4">
        <f t="shared" si="348"/>
        <v>100</v>
      </c>
      <c r="AE81" s="4">
        <f t="shared" si="349"/>
        <v>0</v>
      </c>
      <c r="AF81" s="4">
        <f t="shared" si="377"/>
        <v>50</v>
      </c>
    </row>
    <row r="82" spans="1:33">
      <c r="A82" s="1" t="s">
        <v>13</v>
      </c>
      <c r="B82" s="4">
        <f t="shared" ref="B82:B83" si="385">(2*100)/2</f>
        <v>100</v>
      </c>
      <c r="C82" s="4">
        <f t="shared" si="337"/>
        <v>0</v>
      </c>
      <c r="D82" s="4">
        <f>(1*100)/2</f>
        <v>50</v>
      </c>
      <c r="E82" s="4">
        <f t="shared" si="368"/>
        <v>0</v>
      </c>
      <c r="F82" s="4">
        <f t="shared" si="369"/>
        <v>50</v>
      </c>
      <c r="G82" s="4">
        <f>(0*100)/2</f>
        <v>0</v>
      </c>
      <c r="H82" s="4">
        <f t="shared" ref="H82:I82" si="386">(1*100)/2</f>
        <v>50</v>
      </c>
      <c r="I82" s="4">
        <f t="shared" si="386"/>
        <v>50</v>
      </c>
      <c r="J82" s="4">
        <f t="shared" ref="J82:J83" si="387">(2*100)/2</f>
        <v>100</v>
      </c>
      <c r="K82" s="4">
        <f t="shared" ref="K82:K83" si="388">(1*100)/2</f>
        <v>50</v>
      </c>
      <c r="L82" s="4">
        <f t="shared" ref="L82:L83" si="389">(2*100)/2</f>
        <v>100</v>
      </c>
      <c r="M82" s="4">
        <f t="shared" si="354"/>
        <v>0</v>
      </c>
      <c r="N82" s="4">
        <f t="shared" si="379"/>
        <v>50</v>
      </c>
      <c r="O82" s="4">
        <f t="shared" ref="O82:P82" si="390">(2*100)/2</f>
        <v>100</v>
      </c>
      <c r="P82" s="4">
        <f t="shared" si="390"/>
        <v>100</v>
      </c>
      <c r="Q82" s="4">
        <f t="shared" si="381"/>
        <v>0</v>
      </c>
      <c r="R82" s="4">
        <f t="shared" ref="R82:R84" si="391">(0*100)/2</f>
        <v>0</v>
      </c>
      <c r="S82" s="4">
        <f>(2*100)/2</f>
        <v>100</v>
      </c>
      <c r="T82" s="4">
        <f t="shared" ref="T82:U82" si="392">(0*100)/2</f>
        <v>0</v>
      </c>
      <c r="U82" s="4">
        <f t="shared" si="392"/>
        <v>0</v>
      </c>
      <c r="V82" s="4">
        <f>(1*100)/2</f>
        <v>50</v>
      </c>
      <c r="W82" s="4">
        <f t="shared" ref="W82:X82" si="393">(2*100)/2</f>
        <v>100</v>
      </c>
      <c r="X82" s="4">
        <f t="shared" si="393"/>
        <v>100</v>
      </c>
      <c r="Y82" s="4">
        <f t="shared" ref="Y82:Z82" si="394">(0*100)/2</f>
        <v>0</v>
      </c>
      <c r="Z82" s="4">
        <f t="shared" si="394"/>
        <v>0</v>
      </c>
      <c r="AA82" s="4">
        <f t="shared" si="346"/>
        <v>100</v>
      </c>
      <c r="AB82" s="4">
        <f t="shared" si="384"/>
        <v>20</v>
      </c>
      <c r="AC82" s="4">
        <f t="shared" ref="AC82:AE82" si="395">(0*100)/2</f>
        <v>0</v>
      </c>
      <c r="AD82" s="4">
        <f t="shared" si="395"/>
        <v>0</v>
      </c>
      <c r="AE82" s="4">
        <f t="shared" si="395"/>
        <v>0</v>
      </c>
      <c r="AF82" s="4">
        <f t="shared" si="377"/>
        <v>50</v>
      </c>
    </row>
    <row r="83" spans="1:33">
      <c r="A83" s="1" t="s">
        <v>14</v>
      </c>
      <c r="B83" s="4">
        <f t="shared" si="385"/>
        <v>100</v>
      </c>
      <c r="C83" s="4">
        <f>(1*100)/2</f>
        <v>50</v>
      </c>
      <c r="D83" s="4">
        <f t="shared" ref="D83:H83" si="396">(0*100)/2</f>
        <v>0</v>
      </c>
      <c r="E83" s="4">
        <f t="shared" si="396"/>
        <v>0</v>
      </c>
      <c r="F83" s="4">
        <f t="shared" si="396"/>
        <v>0</v>
      </c>
      <c r="G83" s="4">
        <f t="shared" si="396"/>
        <v>0</v>
      </c>
      <c r="H83" s="4">
        <f t="shared" si="396"/>
        <v>0</v>
      </c>
      <c r="I83" s="4">
        <f t="shared" ref="I83:I84" si="397">(1*100)/2</f>
        <v>50</v>
      </c>
      <c r="J83" s="4">
        <f t="shared" si="387"/>
        <v>100</v>
      </c>
      <c r="K83" s="4">
        <f t="shared" si="388"/>
        <v>50</v>
      </c>
      <c r="L83" s="4">
        <f t="shared" si="389"/>
        <v>100</v>
      </c>
      <c r="M83" s="4">
        <f t="shared" si="354"/>
        <v>0</v>
      </c>
      <c r="N83" s="4">
        <f t="shared" si="379"/>
        <v>50</v>
      </c>
      <c r="O83" s="4">
        <f>(0*100)/2</f>
        <v>0</v>
      </c>
      <c r="P83" s="4">
        <f t="shared" ref="P83:P84" si="398">(2*100)/2</f>
        <v>100</v>
      </c>
      <c r="Q83" s="4">
        <f t="shared" si="381"/>
        <v>0</v>
      </c>
      <c r="R83" s="4">
        <f t="shared" si="391"/>
        <v>0</v>
      </c>
      <c r="S83" s="4">
        <f t="shared" ref="S83:T83" si="399">(1*100)/2</f>
        <v>50</v>
      </c>
      <c r="T83" s="4">
        <f t="shared" si="399"/>
        <v>50</v>
      </c>
      <c r="U83" s="4">
        <f t="shared" ref="U83:V83" si="400">(0*100)/2</f>
        <v>0</v>
      </c>
      <c r="V83" s="4">
        <f t="shared" si="400"/>
        <v>0</v>
      </c>
      <c r="W83" s="4">
        <f t="shared" ref="W83:X83" si="401">(2*100)/2</f>
        <v>100</v>
      </c>
      <c r="X83" s="4">
        <f t="shared" si="401"/>
        <v>100</v>
      </c>
      <c r="Y83" s="4">
        <f t="shared" ref="Y83:Z83" si="402">(0*100)/2</f>
        <v>0</v>
      </c>
      <c r="Z83" s="4">
        <f t="shared" si="402"/>
        <v>0</v>
      </c>
      <c r="AA83" s="4">
        <f t="shared" si="346"/>
        <v>100</v>
      </c>
      <c r="AB83" s="4">
        <f t="shared" si="384"/>
        <v>20</v>
      </c>
      <c r="AC83" s="4">
        <f t="shared" ref="AC83:AE83" si="403">(0*100)/2</f>
        <v>0</v>
      </c>
      <c r="AD83" s="4">
        <f t="shared" si="403"/>
        <v>0</v>
      </c>
      <c r="AE83" s="4">
        <f t="shared" si="403"/>
        <v>0</v>
      </c>
      <c r="AF83" s="4">
        <f t="shared" si="377"/>
        <v>50</v>
      </c>
    </row>
    <row r="84" spans="1:33">
      <c r="A84" s="1" t="s">
        <v>15</v>
      </c>
      <c r="B84" s="4">
        <f t="shared" ref="B84:H84" si="404">(0*100)/2</f>
        <v>0</v>
      </c>
      <c r="C84" s="4">
        <f t="shared" si="404"/>
        <v>0</v>
      </c>
      <c r="D84" s="4">
        <f t="shared" si="404"/>
        <v>0</v>
      </c>
      <c r="E84" s="4">
        <f t="shared" si="404"/>
        <v>0</v>
      </c>
      <c r="F84" s="4">
        <f t="shared" si="404"/>
        <v>0</v>
      </c>
      <c r="G84" s="4">
        <f t="shared" si="404"/>
        <v>0</v>
      </c>
      <c r="H84" s="4">
        <f t="shared" si="404"/>
        <v>0</v>
      </c>
      <c r="I84" s="4">
        <f t="shared" si="397"/>
        <v>50</v>
      </c>
      <c r="J84" s="4">
        <f t="shared" ref="J84:O84" si="405">(0*100)/2</f>
        <v>0</v>
      </c>
      <c r="K84" s="4">
        <f t="shared" si="405"/>
        <v>0</v>
      </c>
      <c r="L84" s="4">
        <f t="shared" si="405"/>
        <v>0</v>
      </c>
      <c r="M84" s="4">
        <f t="shared" si="405"/>
        <v>0</v>
      </c>
      <c r="N84" s="4">
        <f t="shared" si="405"/>
        <v>0</v>
      </c>
      <c r="O84" s="4">
        <f t="shared" si="405"/>
        <v>0</v>
      </c>
      <c r="P84" s="4">
        <f t="shared" si="398"/>
        <v>100</v>
      </c>
      <c r="Q84" s="4">
        <f t="shared" si="381"/>
        <v>0</v>
      </c>
      <c r="R84" s="4">
        <f t="shared" si="391"/>
        <v>0</v>
      </c>
      <c r="S84" s="4">
        <f t="shared" ref="S84:V84" si="406">(0*100)/2</f>
        <v>0</v>
      </c>
      <c r="T84" s="4">
        <f t="shared" si="406"/>
        <v>0</v>
      </c>
      <c r="U84" s="4">
        <f t="shared" si="406"/>
        <v>0</v>
      </c>
      <c r="V84" s="4">
        <f t="shared" si="406"/>
        <v>0</v>
      </c>
      <c r="W84" s="4">
        <f t="shared" ref="W84:X84" si="407">(1*100)/2</f>
        <v>50</v>
      </c>
      <c r="X84" s="4">
        <f t="shared" si="407"/>
        <v>50</v>
      </c>
      <c r="Y84" s="4">
        <f t="shared" ref="Y84:Z84" si="408">(0*100)/2</f>
        <v>0</v>
      </c>
      <c r="Z84" s="4">
        <f t="shared" si="408"/>
        <v>0</v>
      </c>
      <c r="AA84" s="4">
        <f t="shared" si="346"/>
        <v>100</v>
      </c>
      <c r="AB84" s="4">
        <f t="shared" ref="AB84:AF84" si="409">(0*100)/2</f>
        <v>0</v>
      </c>
      <c r="AC84" s="4">
        <f t="shared" si="409"/>
        <v>0</v>
      </c>
      <c r="AD84" s="4">
        <f t="shared" si="409"/>
        <v>0</v>
      </c>
      <c r="AE84" s="4">
        <f t="shared" si="409"/>
        <v>0</v>
      </c>
      <c r="AF84" s="4">
        <f t="shared" si="409"/>
        <v>0</v>
      </c>
    </row>
    <row r="85" spans="1:33">
      <c r="A85" s="1" t="s">
        <v>16</v>
      </c>
      <c r="B85" s="4">
        <f t="shared" ref="B85:AF85" si="410">(0*100)/2</f>
        <v>0</v>
      </c>
      <c r="C85" s="4">
        <f t="shared" si="410"/>
        <v>0</v>
      </c>
      <c r="D85" s="4">
        <f t="shared" si="410"/>
        <v>0</v>
      </c>
      <c r="E85" s="4">
        <f t="shared" si="410"/>
        <v>0</v>
      </c>
      <c r="F85" s="4">
        <f t="shared" si="410"/>
        <v>0</v>
      </c>
      <c r="G85" s="4">
        <f t="shared" si="410"/>
        <v>0</v>
      </c>
      <c r="H85" s="4">
        <f t="shared" si="410"/>
        <v>0</v>
      </c>
      <c r="I85" s="4">
        <f t="shared" si="410"/>
        <v>0</v>
      </c>
      <c r="J85" s="4">
        <f t="shared" si="410"/>
        <v>0</v>
      </c>
      <c r="K85" s="4">
        <f t="shared" si="410"/>
        <v>0</v>
      </c>
      <c r="L85" s="4">
        <f t="shared" si="410"/>
        <v>0</v>
      </c>
      <c r="M85" s="4">
        <f t="shared" si="410"/>
        <v>0</v>
      </c>
      <c r="N85" s="4">
        <f t="shared" si="410"/>
        <v>0</v>
      </c>
      <c r="O85" s="4">
        <f t="shared" si="410"/>
        <v>0</v>
      </c>
      <c r="P85" s="4">
        <f t="shared" si="410"/>
        <v>0</v>
      </c>
      <c r="Q85" s="4">
        <f t="shared" si="410"/>
        <v>0</v>
      </c>
      <c r="R85" s="4">
        <f t="shared" si="410"/>
        <v>0</v>
      </c>
      <c r="S85" s="4">
        <f t="shared" si="410"/>
        <v>0</v>
      </c>
      <c r="T85" s="4">
        <f t="shared" si="410"/>
        <v>0</v>
      </c>
      <c r="U85" s="4">
        <f t="shared" si="410"/>
        <v>0</v>
      </c>
      <c r="V85" s="4">
        <f t="shared" si="410"/>
        <v>0</v>
      </c>
      <c r="W85" s="4">
        <f t="shared" si="410"/>
        <v>0</v>
      </c>
      <c r="X85" s="4">
        <f t="shared" si="410"/>
        <v>0</v>
      </c>
      <c r="Y85" s="4">
        <f t="shared" si="410"/>
        <v>0</v>
      </c>
      <c r="Z85" s="4">
        <f t="shared" si="410"/>
        <v>0</v>
      </c>
      <c r="AA85" s="4">
        <f t="shared" si="410"/>
        <v>0</v>
      </c>
      <c r="AB85" s="4">
        <f t="shared" si="410"/>
        <v>0</v>
      </c>
      <c r="AC85" s="4">
        <f t="shared" si="410"/>
        <v>0</v>
      </c>
      <c r="AD85" s="4">
        <f t="shared" si="410"/>
        <v>0</v>
      </c>
      <c r="AE85" s="4">
        <f t="shared" si="410"/>
        <v>0</v>
      </c>
      <c r="AF85" s="4">
        <f t="shared" si="410"/>
        <v>0</v>
      </c>
    </row>
    <row r="86" spans="1:33">
      <c r="A86" s="1" t="s">
        <v>17</v>
      </c>
      <c r="B86" s="4">
        <f t="shared" ref="B86:AF86" si="411">(0*100)/2</f>
        <v>0</v>
      </c>
      <c r="C86" s="4">
        <f t="shared" si="411"/>
        <v>0</v>
      </c>
      <c r="D86" s="4">
        <f t="shared" si="411"/>
        <v>0</v>
      </c>
      <c r="E86" s="4">
        <f t="shared" si="411"/>
        <v>0</v>
      </c>
      <c r="F86" s="4">
        <f t="shared" si="411"/>
        <v>0</v>
      </c>
      <c r="G86" s="4">
        <f t="shared" si="411"/>
        <v>0</v>
      </c>
      <c r="H86" s="4">
        <f t="shared" si="411"/>
        <v>0</v>
      </c>
      <c r="I86" s="4">
        <f t="shared" si="411"/>
        <v>0</v>
      </c>
      <c r="J86" s="4">
        <f t="shared" si="411"/>
        <v>0</v>
      </c>
      <c r="K86" s="4">
        <f t="shared" si="411"/>
        <v>0</v>
      </c>
      <c r="L86" s="4">
        <f t="shared" si="411"/>
        <v>0</v>
      </c>
      <c r="M86" s="4">
        <f t="shared" si="411"/>
        <v>0</v>
      </c>
      <c r="N86" s="4">
        <f t="shared" si="411"/>
        <v>0</v>
      </c>
      <c r="O86" s="4">
        <f t="shared" si="411"/>
        <v>0</v>
      </c>
      <c r="P86" s="4">
        <f t="shared" si="411"/>
        <v>0</v>
      </c>
      <c r="Q86" s="4">
        <f t="shared" si="411"/>
        <v>0</v>
      </c>
      <c r="R86" s="4">
        <f t="shared" si="411"/>
        <v>0</v>
      </c>
      <c r="S86" s="4">
        <f t="shared" si="411"/>
        <v>0</v>
      </c>
      <c r="T86" s="4">
        <f t="shared" si="411"/>
        <v>0</v>
      </c>
      <c r="U86" s="4">
        <f t="shared" si="411"/>
        <v>0</v>
      </c>
      <c r="V86" s="4">
        <f t="shared" si="411"/>
        <v>0</v>
      </c>
      <c r="W86" s="4">
        <f t="shared" si="411"/>
        <v>0</v>
      </c>
      <c r="X86" s="4">
        <f t="shared" si="411"/>
        <v>0</v>
      </c>
      <c r="Y86" s="4">
        <f t="shared" si="411"/>
        <v>0</v>
      </c>
      <c r="Z86" s="4">
        <f t="shared" si="411"/>
        <v>0</v>
      </c>
      <c r="AA86" s="4">
        <f t="shared" si="411"/>
        <v>0</v>
      </c>
      <c r="AB86" s="4">
        <f t="shared" si="411"/>
        <v>0</v>
      </c>
      <c r="AC86" s="4">
        <f t="shared" si="411"/>
        <v>0</v>
      </c>
      <c r="AD86" s="4">
        <f t="shared" si="411"/>
        <v>0</v>
      </c>
      <c r="AE86" s="4">
        <f t="shared" si="411"/>
        <v>0</v>
      </c>
      <c r="AF86" s="4">
        <f t="shared" si="411"/>
        <v>0</v>
      </c>
    </row>
    <row r="87" spans="1:33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3">
      <c r="A88" s="1" t="s">
        <v>2</v>
      </c>
      <c r="B88" s="4">
        <f t="shared" ref="B88:Y88" si="412">(0*100)/2</f>
        <v>0</v>
      </c>
      <c r="C88" s="4">
        <f t="shared" si="412"/>
        <v>0</v>
      </c>
      <c r="D88" s="4">
        <f t="shared" si="412"/>
        <v>0</v>
      </c>
      <c r="E88" s="4">
        <f t="shared" si="412"/>
        <v>0</v>
      </c>
      <c r="F88" s="4">
        <f t="shared" si="412"/>
        <v>0</v>
      </c>
      <c r="G88" s="4">
        <f t="shared" si="412"/>
        <v>0</v>
      </c>
      <c r="H88" s="4">
        <f t="shared" si="412"/>
        <v>0</v>
      </c>
      <c r="I88" s="4">
        <f t="shared" si="412"/>
        <v>0</v>
      </c>
      <c r="J88" s="4">
        <f t="shared" si="412"/>
        <v>0</v>
      </c>
      <c r="K88" s="4">
        <f t="shared" si="412"/>
        <v>0</v>
      </c>
      <c r="L88" s="4">
        <f t="shared" si="412"/>
        <v>0</v>
      </c>
      <c r="M88" s="4">
        <f t="shared" si="412"/>
        <v>0</v>
      </c>
      <c r="N88" s="4">
        <f t="shared" si="412"/>
        <v>0</v>
      </c>
      <c r="O88" s="4">
        <f t="shared" si="412"/>
        <v>0</v>
      </c>
      <c r="P88" s="4">
        <f t="shared" si="412"/>
        <v>0</v>
      </c>
      <c r="Q88" s="4">
        <f t="shared" si="412"/>
        <v>0</v>
      </c>
      <c r="R88" s="4">
        <f t="shared" si="412"/>
        <v>0</v>
      </c>
      <c r="S88" s="4">
        <f t="shared" si="412"/>
        <v>0</v>
      </c>
      <c r="T88" s="4">
        <f t="shared" si="412"/>
        <v>0</v>
      </c>
      <c r="U88" s="4">
        <f t="shared" si="412"/>
        <v>0</v>
      </c>
      <c r="V88" s="4">
        <f t="shared" si="412"/>
        <v>0</v>
      </c>
      <c r="W88" s="4">
        <f t="shared" si="412"/>
        <v>0</v>
      </c>
      <c r="X88" s="4">
        <f t="shared" si="412"/>
        <v>0</v>
      </c>
      <c r="Y88" s="4">
        <f t="shared" si="412"/>
        <v>0</v>
      </c>
      <c r="Z88" s="4">
        <f t="shared" ref="Z88:AF88" si="413">(0*100)/3</f>
        <v>0</v>
      </c>
      <c r="AA88" s="4">
        <f t="shared" si="413"/>
        <v>0</v>
      </c>
      <c r="AB88" s="4">
        <f t="shared" si="413"/>
        <v>0</v>
      </c>
      <c r="AC88" s="4">
        <f t="shared" si="413"/>
        <v>0</v>
      </c>
      <c r="AD88" s="4">
        <f t="shared" si="413"/>
        <v>0</v>
      </c>
      <c r="AE88" s="4">
        <f t="shared" si="413"/>
        <v>0</v>
      </c>
      <c r="AF88" s="4">
        <f t="shared" si="413"/>
        <v>0</v>
      </c>
      <c r="AG88" s="4">
        <f>AVERAGE(C90:AF101)</f>
        <v>31.527777777777779</v>
      </c>
    </row>
    <row r="89" spans="1:33">
      <c r="A89" s="1" t="s">
        <v>3</v>
      </c>
      <c r="B89" s="4">
        <f t="shared" ref="B89:H89" si="414">(0*100)/2</f>
        <v>0</v>
      </c>
      <c r="C89" s="4">
        <f t="shared" si="414"/>
        <v>0</v>
      </c>
      <c r="D89" s="4">
        <f t="shared" si="414"/>
        <v>0</v>
      </c>
      <c r="E89" s="4">
        <f t="shared" si="414"/>
        <v>0</v>
      </c>
      <c r="F89" s="4">
        <f t="shared" si="414"/>
        <v>0</v>
      </c>
      <c r="G89" s="4">
        <f t="shared" si="414"/>
        <v>0</v>
      </c>
      <c r="H89" s="4">
        <f t="shared" si="414"/>
        <v>0</v>
      </c>
      <c r="I89" s="4">
        <f t="shared" ref="I89:M89" si="415">(0*100)/1</f>
        <v>0</v>
      </c>
      <c r="J89" s="4">
        <f t="shared" si="415"/>
        <v>0</v>
      </c>
      <c r="K89" s="4">
        <f t="shared" si="415"/>
        <v>0</v>
      </c>
      <c r="L89" s="4">
        <f t="shared" si="415"/>
        <v>0</v>
      </c>
      <c r="M89" s="4">
        <f t="shared" si="415"/>
        <v>0</v>
      </c>
      <c r="N89" s="4">
        <f t="shared" ref="N89:Y89" si="416">(0*100)/2</f>
        <v>0</v>
      </c>
      <c r="O89" s="4">
        <f t="shared" si="416"/>
        <v>0</v>
      </c>
      <c r="P89" s="4">
        <f t="shared" si="416"/>
        <v>0</v>
      </c>
      <c r="Q89" s="4">
        <f t="shared" si="416"/>
        <v>0</v>
      </c>
      <c r="R89" s="4">
        <f t="shared" si="416"/>
        <v>0</v>
      </c>
      <c r="S89" s="4">
        <f t="shared" si="416"/>
        <v>0</v>
      </c>
      <c r="T89" s="4">
        <f t="shared" si="416"/>
        <v>0</v>
      </c>
      <c r="U89" s="4">
        <f t="shared" si="416"/>
        <v>0</v>
      </c>
      <c r="V89" s="4">
        <f t="shared" si="416"/>
        <v>0</v>
      </c>
      <c r="W89" s="4">
        <f t="shared" si="416"/>
        <v>0</v>
      </c>
      <c r="X89" s="4">
        <f t="shared" si="416"/>
        <v>0</v>
      </c>
      <c r="Y89" s="4">
        <f t="shared" si="416"/>
        <v>0</v>
      </c>
      <c r="Z89" s="4">
        <f t="shared" ref="Z89:AF89" si="417">(0*100)/3</f>
        <v>0</v>
      </c>
      <c r="AA89" s="4">
        <f t="shared" si="417"/>
        <v>0</v>
      </c>
      <c r="AB89" s="4">
        <f t="shared" si="417"/>
        <v>0</v>
      </c>
      <c r="AC89" s="4">
        <f t="shared" si="417"/>
        <v>0</v>
      </c>
      <c r="AD89" s="4">
        <f t="shared" si="417"/>
        <v>0</v>
      </c>
      <c r="AE89" s="4">
        <f t="shared" si="417"/>
        <v>0</v>
      </c>
      <c r="AF89" s="4">
        <f t="shared" si="417"/>
        <v>0</v>
      </c>
    </row>
    <row r="90" spans="1:33">
      <c r="A90" s="1" t="s">
        <v>4</v>
      </c>
      <c r="B90" s="4">
        <f t="shared" ref="B90:E90" si="418">(0*100)/2</f>
        <v>0</v>
      </c>
      <c r="C90" s="4">
        <f t="shared" si="418"/>
        <v>0</v>
      </c>
      <c r="D90" s="4">
        <f t="shared" si="418"/>
        <v>0</v>
      </c>
      <c r="E90" s="4">
        <f t="shared" si="418"/>
        <v>0</v>
      </c>
      <c r="F90" s="4">
        <f t="shared" ref="F90:F101" si="419">(1*100)/1</f>
        <v>100</v>
      </c>
      <c r="G90" s="4">
        <f t="shared" ref="G90:H90" si="420">(0*100)/2</f>
        <v>0</v>
      </c>
      <c r="H90" s="4">
        <f t="shared" si="420"/>
        <v>0</v>
      </c>
      <c r="I90" s="4">
        <f t="shared" ref="I90:M90" si="421">(0*100)/1</f>
        <v>0</v>
      </c>
      <c r="J90" s="4">
        <f t="shared" si="421"/>
        <v>0</v>
      </c>
      <c r="K90" s="4">
        <f t="shared" si="421"/>
        <v>0</v>
      </c>
      <c r="L90" s="4">
        <f t="shared" si="421"/>
        <v>0</v>
      </c>
      <c r="M90" s="4">
        <f t="shared" si="421"/>
        <v>0</v>
      </c>
      <c r="N90" s="4">
        <f t="shared" ref="N90:T90" si="422">(0*100)/2</f>
        <v>0</v>
      </c>
      <c r="O90" s="4">
        <f t="shared" si="422"/>
        <v>0</v>
      </c>
      <c r="P90" s="4">
        <f t="shared" si="422"/>
        <v>0</v>
      </c>
      <c r="Q90" s="4">
        <f t="shared" si="422"/>
        <v>0</v>
      </c>
      <c r="R90" s="4">
        <f t="shared" si="422"/>
        <v>0</v>
      </c>
      <c r="S90" s="4">
        <f t="shared" si="422"/>
        <v>0</v>
      </c>
      <c r="T90" s="4">
        <f t="shared" si="422"/>
        <v>0</v>
      </c>
      <c r="U90" s="4">
        <f>(1*100)/2</f>
        <v>50</v>
      </c>
      <c r="V90" s="4">
        <f t="shared" ref="V90:W90" si="423">(0*100)/2</f>
        <v>0</v>
      </c>
      <c r="W90" s="4">
        <f t="shared" si="423"/>
        <v>0</v>
      </c>
      <c r="X90" s="4">
        <f t="shared" ref="X90:Y90" si="424">(1*100)/2</f>
        <v>50</v>
      </c>
      <c r="Y90" s="4">
        <f t="shared" si="424"/>
        <v>50</v>
      </c>
      <c r="Z90" s="4">
        <f t="shared" ref="Z90:Z100" si="425">(2*100)/2</f>
        <v>100</v>
      </c>
      <c r="AA90" s="4">
        <f t="shared" ref="AA90:AB90" si="426">(1*100)/2</f>
        <v>50</v>
      </c>
      <c r="AB90" s="4">
        <f t="shared" si="426"/>
        <v>50</v>
      </c>
      <c r="AC90" s="4">
        <f t="shared" ref="AC90:AD90" si="427">(0*100)/2</f>
        <v>0</v>
      </c>
      <c r="AD90" s="4">
        <f t="shared" si="427"/>
        <v>0</v>
      </c>
      <c r="AE90" s="4">
        <f>(0*100)/3</f>
        <v>0</v>
      </c>
      <c r="AF90" s="4">
        <f>(0*100)/2</f>
        <v>0</v>
      </c>
    </row>
    <row r="91" spans="1:33">
      <c r="A91" s="1" t="s">
        <v>5</v>
      </c>
      <c r="B91" s="4">
        <f t="shared" ref="B91:E91" si="428">(0*100)/2</f>
        <v>0</v>
      </c>
      <c r="C91" s="4">
        <f t="shared" si="428"/>
        <v>0</v>
      </c>
      <c r="D91" s="4">
        <f t="shared" si="428"/>
        <v>0</v>
      </c>
      <c r="E91" s="4">
        <f t="shared" si="428"/>
        <v>0</v>
      </c>
      <c r="F91" s="4">
        <f t="shared" si="419"/>
        <v>100</v>
      </c>
      <c r="G91" s="4">
        <f t="shared" ref="G91:G92" si="429">(1*100)/1</f>
        <v>100</v>
      </c>
      <c r="H91" s="4">
        <f>(0*100)/2</f>
        <v>0</v>
      </c>
      <c r="I91" s="4">
        <f t="shared" ref="I91:L91" si="430">(0*100)/1</f>
        <v>0</v>
      </c>
      <c r="J91" s="4">
        <f t="shared" si="430"/>
        <v>0</v>
      </c>
      <c r="K91" s="4">
        <f t="shared" si="430"/>
        <v>0</v>
      </c>
      <c r="L91" s="4">
        <f t="shared" si="430"/>
        <v>0</v>
      </c>
      <c r="M91" s="4">
        <f t="shared" ref="M91:N91" si="431">(1*100)/1</f>
        <v>100</v>
      </c>
      <c r="N91" s="4">
        <f t="shared" si="431"/>
        <v>100</v>
      </c>
      <c r="O91" s="4">
        <f t="shared" ref="O91:S91" si="432">(0*100)/2</f>
        <v>0</v>
      </c>
      <c r="P91" s="4">
        <f t="shared" si="432"/>
        <v>0</v>
      </c>
      <c r="Q91" s="4">
        <f t="shared" si="432"/>
        <v>0</v>
      </c>
      <c r="R91" s="4">
        <f t="shared" si="432"/>
        <v>0</v>
      </c>
      <c r="S91" s="4">
        <f t="shared" si="432"/>
        <v>0</v>
      </c>
      <c r="T91" s="4">
        <f t="shared" ref="T91:U91" si="433">(1*100)/2</f>
        <v>50</v>
      </c>
      <c r="U91" s="4">
        <f t="shared" si="433"/>
        <v>50</v>
      </c>
      <c r="V91" s="4">
        <f t="shared" ref="V91:W91" si="434">(0*100)/2</f>
        <v>0</v>
      </c>
      <c r="W91" s="4">
        <f t="shared" si="434"/>
        <v>0</v>
      </c>
      <c r="X91" s="4">
        <f t="shared" ref="X91:Y91" si="435">(1*100)/2</f>
        <v>50</v>
      </c>
      <c r="Y91" s="4">
        <f t="shared" si="435"/>
        <v>50</v>
      </c>
      <c r="Z91" s="4">
        <f t="shared" si="425"/>
        <v>100</v>
      </c>
      <c r="AA91" s="4">
        <f t="shared" ref="AA91:AA94" si="436">(1*100)/2</f>
        <v>50</v>
      </c>
      <c r="AB91" s="4">
        <f t="shared" ref="AB91:AB92" si="437">(2*100)/2</f>
        <v>100</v>
      </c>
      <c r="AC91" s="4">
        <f t="shared" ref="AC91:AE91" si="438">(0*100)/2</f>
        <v>0</v>
      </c>
      <c r="AD91" s="4">
        <f t="shared" si="438"/>
        <v>0</v>
      </c>
      <c r="AE91" s="4">
        <f t="shared" si="438"/>
        <v>0</v>
      </c>
      <c r="AF91" s="4">
        <f>(1*100)/2</f>
        <v>50</v>
      </c>
    </row>
    <row r="92" spans="1:33">
      <c r="A92" s="1" t="s">
        <v>6</v>
      </c>
      <c r="B92" s="4">
        <f t="shared" ref="B92:E92" si="439">(0*100)/2</f>
        <v>0</v>
      </c>
      <c r="C92" s="4">
        <f t="shared" si="439"/>
        <v>0</v>
      </c>
      <c r="D92" s="4">
        <f t="shared" si="439"/>
        <v>0</v>
      </c>
      <c r="E92" s="4">
        <f t="shared" si="439"/>
        <v>0</v>
      </c>
      <c r="F92" s="4">
        <f t="shared" si="419"/>
        <v>100</v>
      </c>
      <c r="G92" s="4">
        <f t="shared" si="429"/>
        <v>100</v>
      </c>
      <c r="H92" s="4">
        <f t="shared" ref="H92:H93" si="440">(1*100)/1</f>
        <v>100</v>
      </c>
      <c r="I92" s="4">
        <f t="shared" ref="I92:L92" si="441">(0*100)/1</f>
        <v>0</v>
      </c>
      <c r="J92" s="4">
        <f t="shared" si="441"/>
        <v>0</v>
      </c>
      <c r="K92" s="4">
        <f t="shared" si="441"/>
        <v>0</v>
      </c>
      <c r="L92" s="4">
        <f t="shared" si="441"/>
        <v>0</v>
      </c>
      <c r="M92" s="4">
        <f t="shared" ref="M92:N92" si="442">(1*100)/1</f>
        <v>100</v>
      </c>
      <c r="N92" s="4">
        <f t="shared" si="442"/>
        <v>100</v>
      </c>
      <c r="O92" s="4">
        <f t="shared" ref="O92:R92" si="443">(0*100)/2</f>
        <v>0</v>
      </c>
      <c r="P92" s="4">
        <f t="shared" si="443"/>
        <v>0</v>
      </c>
      <c r="Q92" s="4">
        <f t="shared" si="443"/>
        <v>0</v>
      </c>
      <c r="R92" s="4">
        <f t="shared" si="443"/>
        <v>0</v>
      </c>
      <c r="S92" s="4">
        <f t="shared" ref="S92:U92" si="444">(1*100)/2</f>
        <v>50</v>
      </c>
      <c r="T92" s="4">
        <f t="shared" si="444"/>
        <v>50</v>
      </c>
      <c r="U92" s="4">
        <f t="shared" si="444"/>
        <v>50</v>
      </c>
      <c r="V92" s="4">
        <f t="shared" ref="V92:W92" si="445">(0*100)/2</f>
        <v>0</v>
      </c>
      <c r="W92" s="4">
        <f t="shared" si="445"/>
        <v>0</v>
      </c>
      <c r="X92" s="4">
        <f t="shared" ref="X92:Y92" si="446">(1*100)/2</f>
        <v>50</v>
      </c>
      <c r="Y92" s="4">
        <f t="shared" si="446"/>
        <v>50</v>
      </c>
      <c r="Z92" s="4">
        <f t="shared" si="425"/>
        <v>100</v>
      </c>
      <c r="AA92" s="4">
        <f t="shared" si="436"/>
        <v>50</v>
      </c>
      <c r="AB92" s="4">
        <f t="shared" si="437"/>
        <v>100</v>
      </c>
      <c r="AC92" s="4">
        <f>(1*100)/2</f>
        <v>50</v>
      </c>
      <c r="AD92" s="4">
        <f t="shared" ref="AD92:AE92" si="447">(0*100)/2</f>
        <v>0</v>
      </c>
      <c r="AE92" s="4">
        <f t="shared" si="447"/>
        <v>0</v>
      </c>
      <c r="AF92" s="4">
        <f t="shared" ref="AF92:AF96" si="448">(2*100)/2</f>
        <v>100</v>
      </c>
    </row>
    <row r="93" spans="1:33">
      <c r="A93" s="1" t="s">
        <v>7</v>
      </c>
      <c r="B93" s="4">
        <f t="shared" ref="B93:E93" si="449">(0*100)/2</f>
        <v>0</v>
      </c>
      <c r="C93" s="4">
        <f t="shared" si="449"/>
        <v>0</v>
      </c>
      <c r="D93" s="4">
        <f t="shared" si="449"/>
        <v>0</v>
      </c>
      <c r="E93" s="4">
        <f t="shared" si="449"/>
        <v>0</v>
      </c>
      <c r="F93" s="4">
        <f t="shared" si="419"/>
        <v>100</v>
      </c>
      <c r="G93" s="4">
        <f>(0*100)/2</f>
        <v>0</v>
      </c>
      <c r="H93" s="4">
        <f t="shared" si="440"/>
        <v>100</v>
      </c>
      <c r="I93" s="4">
        <f t="shared" ref="I93:L93" si="450">(0*100)/1</f>
        <v>0</v>
      </c>
      <c r="J93" s="4">
        <f t="shared" si="450"/>
        <v>0</v>
      </c>
      <c r="K93" s="4">
        <f t="shared" si="450"/>
        <v>0</v>
      </c>
      <c r="L93" s="4">
        <f t="shared" si="450"/>
        <v>0</v>
      </c>
      <c r="M93" s="4">
        <f t="shared" ref="M93:N93" si="451">(1*100)/1</f>
        <v>100</v>
      </c>
      <c r="N93" s="4">
        <f t="shared" si="451"/>
        <v>100</v>
      </c>
      <c r="O93" s="4">
        <f>(0*100)/1</f>
        <v>0</v>
      </c>
      <c r="P93" s="4">
        <f t="shared" ref="P93:P97" si="452">(1*100)/2</f>
        <v>50</v>
      </c>
      <c r="Q93" s="4">
        <f t="shared" ref="Q93:R93" si="453">(0*100)/2</f>
        <v>0</v>
      </c>
      <c r="R93" s="4">
        <f t="shared" si="453"/>
        <v>0</v>
      </c>
      <c r="S93" s="4">
        <f>(1*100)/2</f>
        <v>50</v>
      </c>
      <c r="T93" s="4">
        <f t="shared" ref="T93:T94" si="454">(0*100)/2</f>
        <v>0</v>
      </c>
      <c r="U93" s="4">
        <f t="shared" ref="U93:Y93" si="455">(1*100)/2</f>
        <v>50</v>
      </c>
      <c r="V93" s="4">
        <f t="shared" si="455"/>
        <v>50</v>
      </c>
      <c r="W93" s="4">
        <f t="shared" si="455"/>
        <v>50</v>
      </c>
      <c r="X93" s="4">
        <f t="shared" si="455"/>
        <v>50</v>
      </c>
      <c r="Y93" s="4">
        <f t="shared" si="455"/>
        <v>50</v>
      </c>
      <c r="Z93" s="4">
        <f t="shared" si="425"/>
        <v>100</v>
      </c>
      <c r="AA93" s="4">
        <f t="shared" si="436"/>
        <v>50</v>
      </c>
      <c r="AB93" s="4">
        <f t="shared" ref="AB93:AD93" si="456">(1*100)/2</f>
        <v>50</v>
      </c>
      <c r="AC93" s="4">
        <f t="shared" si="456"/>
        <v>50</v>
      </c>
      <c r="AD93" s="4">
        <f t="shared" si="456"/>
        <v>50</v>
      </c>
      <c r="AE93" s="4">
        <f t="shared" ref="AE93:AE97" si="457">(0*100)/2</f>
        <v>0</v>
      </c>
      <c r="AF93" s="4">
        <f t="shared" si="448"/>
        <v>100</v>
      </c>
    </row>
    <row r="94" spans="1:33">
      <c r="A94" s="1" t="s">
        <v>8</v>
      </c>
      <c r="B94" s="4">
        <f t="shared" ref="B94:E94" si="458">(0*100)/2</f>
        <v>0</v>
      </c>
      <c r="C94" s="4">
        <f t="shared" si="458"/>
        <v>0</v>
      </c>
      <c r="D94" s="4">
        <f t="shared" si="458"/>
        <v>0</v>
      </c>
      <c r="E94" s="4">
        <f t="shared" si="458"/>
        <v>0</v>
      </c>
      <c r="F94" s="4">
        <f t="shared" si="419"/>
        <v>100</v>
      </c>
      <c r="G94" s="4">
        <f t="shared" ref="G94:H94" si="459">(1*100)/1</f>
        <v>100</v>
      </c>
      <c r="H94" s="4">
        <f t="shared" si="459"/>
        <v>100</v>
      </c>
      <c r="I94" s="4">
        <f t="shared" ref="I94:L94" si="460">(0*100)/1</f>
        <v>0</v>
      </c>
      <c r="J94" s="4">
        <f t="shared" si="460"/>
        <v>0</v>
      </c>
      <c r="K94" s="4">
        <f t="shared" si="460"/>
        <v>0</v>
      </c>
      <c r="L94" s="4">
        <f t="shared" si="460"/>
        <v>0</v>
      </c>
      <c r="M94" s="4">
        <f t="shared" ref="M94:O94" si="461">(1*100)/1</f>
        <v>100</v>
      </c>
      <c r="N94" s="4">
        <f t="shared" si="461"/>
        <v>100</v>
      </c>
      <c r="O94" s="4">
        <f t="shared" si="461"/>
        <v>100</v>
      </c>
      <c r="P94" s="4">
        <f t="shared" si="452"/>
        <v>50</v>
      </c>
      <c r="Q94" s="4">
        <f t="shared" ref="Q94:Q97" si="462">(0*100)/2</f>
        <v>0</v>
      </c>
      <c r="R94" s="4">
        <f t="shared" ref="R94:S94" si="463">(1*100)/2</f>
        <v>50</v>
      </c>
      <c r="S94" s="4">
        <f t="shared" si="463"/>
        <v>50</v>
      </c>
      <c r="T94" s="4">
        <f t="shared" si="454"/>
        <v>0</v>
      </c>
      <c r="U94" s="4">
        <f t="shared" ref="U94:U98" si="464">(2*100)/2</f>
        <v>100</v>
      </c>
      <c r="V94" s="4">
        <f t="shared" ref="V94:W94" si="465">(1*100)/2</f>
        <v>50</v>
      </c>
      <c r="W94" s="4">
        <f t="shared" si="465"/>
        <v>50</v>
      </c>
      <c r="X94" s="4">
        <f>(2*100)/2</f>
        <v>100</v>
      </c>
      <c r="Y94" s="4">
        <f t="shared" ref="Y94:Y98" si="466">(1*100)/2</f>
        <v>50</v>
      </c>
      <c r="Z94" s="4">
        <f t="shared" si="425"/>
        <v>100</v>
      </c>
      <c r="AA94" s="4">
        <f t="shared" si="436"/>
        <v>50</v>
      </c>
      <c r="AB94" s="4">
        <f>(2*100)/2</f>
        <v>100</v>
      </c>
      <c r="AC94" s="4">
        <f t="shared" ref="AC94:AD94" si="467">(1*100)/2</f>
        <v>50</v>
      </c>
      <c r="AD94" s="4">
        <f t="shared" si="467"/>
        <v>50</v>
      </c>
      <c r="AE94" s="4">
        <f t="shared" si="457"/>
        <v>0</v>
      </c>
      <c r="AF94" s="4">
        <f t="shared" si="448"/>
        <v>100</v>
      </c>
    </row>
    <row r="95" spans="1:33">
      <c r="A95" s="1" t="s">
        <v>9</v>
      </c>
      <c r="B95" s="4">
        <f t="shared" ref="B95:E95" si="468">(0*100)/2</f>
        <v>0</v>
      </c>
      <c r="C95" s="4">
        <f t="shared" si="468"/>
        <v>0</v>
      </c>
      <c r="D95" s="4">
        <f t="shared" si="468"/>
        <v>0</v>
      </c>
      <c r="E95" s="4">
        <f t="shared" si="468"/>
        <v>0</v>
      </c>
      <c r="F95" s="4">
        <f t="shared" si="419"/>
        <v>100</v>
      </c>
      <c r="G95" s="4">
        <f t="shared" ref="G95:G101" si="469">(0*100)/2</f>
        <v>0</v>
      </c>
      <c r="H95" s="4">
        <f t="shared" ref="H95:H96" si="470">(1*100)/1</f>
        <v>100</v>
      </c>
      <c r="I95" s="4">
        <f t="shared" ref="I95:L95" si="471">(0*100)/1</f>
        <v>0</v>
      </c>
      <c r="J95" s="4">
        <f t="shared" si="471"/>
        <v>0</v>
      </c>
      <c r="K95" s="4">
        <f t="shared" si="471"/>
        <v>0</v>
      </c>
      <c r="L95" s="4">
        <f t="shared" si="471"/>
        <v>0</v>
      </c>
      <c r="M95" s="4">
        <f t="shared" ref="M95:O95" si="472">(1*100)/1</f>
        <v>100</v>
      </c>
      <c r="N95" s="4">
        <f t="shared" si="472"/>
        <v>100</v>
      </c>
      <c r="O95" s="4">
        <f t="shared" si="472"/>
        <v>100</v>
      </c>
      <c r="P95" s="4">
        <f t="shared" si="452"/>
        <v>50</v>
      </c>
      <c r="Q95" s="4">
        <f t="shared" si="462"/>
        <v>0</v>
      </c>
      <c r="R95" s="4">
        <f>(2*100)/2</f>
        <v>100</v>
      </c>
      <c r="S95" s="4">
        <f t="shared" ref="S95:T95" si="473">(0*100)/2</f>
        <v>0</v>
      </c>
      <c r="T95" s="4">
        <f t="shared" si="473"/>
        <v>0</v>
      </c>
      <c r="U95" s="4">
        <f t="shared" si="464"/>
        <v>100</v>
      </c>
      <c r="V95" s="4">
        <f t="shared" ref="V95:V101" si="474">(0*100)/2</f>
        <v>0</v>
      </c>
      <c r="W95" s="4">
        <f t="shared" ref="W95:W97" si="475">(2*100)/2</f>
        <v>100</v>
      </c>
      <c r="X95" s="4">
        <f t="shared" ref="X95:X97" si="476">(0*100)/2</f>
        <v>0</v>
      </c>
      <c r="Y95" s="4">
        <f t="shared" si="466"/>
        <v>50</v>
      </c>
      <c r="Z95" s="4">
        <f t="shared" si="425"/>
        <v>100</v>
      </c>
      <c r="AA95" s="4">
        <f>(2*100)/2</f>
        <v>100</v>
      </c>
      <c r="AB95" s="4">
        <f t="shared" ref="AB95:AD95" si="477">(1*100)/2</f>
        <v>50</v>
      </c>
      <c r="AC95" s="4">
        <f t="shared" si="477"/>
        <v>50</v>
      </c>
      <c r="AD95" s="4">
        <f t="shared" si="477"/>
        <v>50</v>
      </c>
      <c r="AE95" s="4">
        <f t="shared" si="457"/>
        <v>0</v>
      </c>
      <c r="AF95" s="4">
        <f t="shared" si="448"/>
        <v>100</v>
      </c>
    </row>
    <row r="96" spans="1:33">
      <c r="A96" s="1" t="s">
        <v>10</v>
      </c>
      <c r="B96" s="4">
        <f t="shared" ref="B96:E96" si="478">(0*100)/2</f>
        <v>0</v>
      </c>
      <c r="C96" s="4">
        <f t="shared" si="478"/>
        <v>0</v>
      </c>
      <c r="D96" s="4">
        <f t="shared" si="478"/>
        <v>0</v>
      </c>
      <c r="E96" s="4">
        <f t="shared" si="478"/>
        <v>0</v>
      </c>
      <c r="F96" s="4">
        <f t="shared" si="419"/>
        <v>100</v>
      </c>
      <c r="G96" s="4">
        <f t="shared" si="469"/>
        <v>0</v>
      </c>
      <c r="H96" s="4">
        <f t="shared" si="470"/>
        <v>100</v>
      </c>
      <c r="I96" s="4">
        <f t="shared" ref="I96:L96" si="479">(0*100)/1</f>
        <v>0</v>
      </c>
      <c r="J96" s="4">
        <f t="shared" si="479"/>
        <v>0</v>
      </c>
      <c r="K96" s="4">
        <f t="shared" si="479"/>
        <v>0</v>
      </c>
      <c r="L96" s="4">
        <f t="shared" si="479"/>
        <v>0</v>
      </c>
      <c r="M96" s="4">
        <f t="shared" ref="M96:O96" si="480">(1*100)/1</f>
        <v>100</v>
      </c>
      <c r="N96" s="4">
        <f t="shared" si="480"/>
        <v>100</v>
      </c>
      <c r="O96" s="4">
        <f t="shared" si="480"/>
        <v>100</v>
      </c>
      <c r="P96" s="4">
        <f t="shared" si="452"/>
        <v>50</v>
      </c>
      <c r="Q96" s="4">
        <f t="shared" si="462"/>
        <v>0</v>
      </c>
      <c r="R96" s="4">
        <f t="shared" ref="R96:R102" si="481">(1*100)/2</f>
        <v>50</v>
      </c>
      <c r="S96" s="4">
        <f t="shared" ref="S96:T96" si="482">(0*100)/2</f>
        <v>0</v>
      </c>
      <c r="T96" s="4">
        <f t="shared" si="482"/>
        <v>0</v>
      </c>
      <c r="U96" s="4">
        <f t="shared" si="464"/>
        <v>100</v>
      </c>
      <c r="V96" s="4">
        <f t="shared" si="474"/>
        <v>0</v>
      </c>
      <c r="W96" s="4">
        <f t="shared" si="475"/>
        <v>100</v>
      </c>
      <c r="X96" s="4">
        <f t="shared" si="476"/>
        <v>0</v>
      </c>
      <c r="Y96" s="4">
        <f t="shared" si="466"/>
        <v>50</v>
      </c>
      <c r="Z96" s="4">
        <f t="shared" si="425"/>
        <v>100</v>
      </c>
      <c r="AA96" s="4">
        <f t="shared" ref="AA96:AA97" si="483">(0*100)/2</f>
        <v>0</v>
      </c>
      <c r="AB96" s="4">
        <f t="shared" ref="AB96:AD96" si="484">(1*100)/2</f>
        <v>50</v>
      </c>
      <c r="AC96" s="4">
        <f t="shared" si="484"/>
        <v>50</v>
      </c>
      <c r="AD96" s="4">
        <f t="shared" si="484"/>
        <v>50</v>
      </c>
      <c r="AE96" s="4">
        <f t="shared" si="457"/>
        <v>0</v>
      </c>
      <c r="AF96" s="4">
        <f t="shared" si="448"/>
        <v>100</v>
      </c>
    </row>
    <row r="97" spans="1:32">
      <c r="A97" s="1" t="s">
        <v>11</v>
      </c>
      <c r="B97" s="4">
        <f t="shared" ref="B97:E97" si="485">(0*100)/2</f>
        <v>0</v>
      </c>
      <c r="C97" s="4">
        <f t="shared" si="485"/>
        <v>0</v>
      </c>
      <c r="D97" s="4">
        <f t="shared" si="485"/>
        <v>0</v>
      </c>
      <c r="E97" s="4">
        <f t="shared" si="485"/>
        <v>0</v>
      </c>
      <c r="F97" s="4">
        <f t="shared" si="419"/>
        <v>100</v>
      </c>
      <c r="G97" s="4">
        <f t="shared" si="469"/>
        <v>0</v>
      </c>
      <c r="H97" s="4">
        <f t="shared" ref="H97:H101" si="486">(0*100)/2</f>
        <v>0</v>
      </c>
      <c r="I97" s="4">
        <f t="shared" ref="I97:L97" si="487">(0*100)/1</f>
        <v>0</v>
      </c>
      <c r="J97" s="4">
        <f t="shared" si="487"/>
        <v>0</v>
      </c>
      <c r="K97" s="4">
        <f t="shared" si="487"/>
        <v>0</v>
      </c>
      <c r="L97" s="4">
        <f t="shared" si="487"/>
        <v>0</v>
      </c>
      <c r="M97" s="4">
        <f t="shared" ref="M97:M101" si="488">(0*100)/2</f>
        <v>0</v>
      </c>
      <c r="N97" s="4">
        <f t="shared" ref="N97:N100" si="489">(1*100)/1</f>
        <v>100</v>
      </c>
      <c r="O97" s="4">
        <f t="shared" ref="O97:O100" si="490">(0*100)/2</f>
        <v>0</v>
      </c>
      <c r="P97" s="4">
        <f t="shared" si="452"/>
        <v>50</v>
      </c>
      <c r="Q97" s="4">
        <f t="shared" si="462"/>
        <v>0</v>
      </c>
      <c r="R97" s="4">
        <f t="shared" si="481"/>
        <v>50</v>
      </c>
      <c r="S97" s="4">
        <f t="shared" ref="S97:T97" si="491">(0*100)/2</f>
        <v>0</v>
      </c>
      <c r="T97" s="4">
        <f t="shared" si="491"/>
        <v>0</v>
      </c>
      <c r="U97" s="4">
        <f t="shared" si="464"/>
        <v>100</v>
      </c>
      <c r="V97" s="4">
        <f t="shared" si="474"/>
        <v>0</v>
      </c>
      <c r="W97" s="4">
        <f t="shared" si="475"/>
        <v>100</v>
      </c>
      <c r="X97" s="4">
        <f t="shared" si="476"/>
        <v>0</v>
      </c>
      <c r="Y97" s="4">
        <f t="shared" si="466"/>
        <v>50</v>
      </c>
      <c r="Z97" s="4">
        <f t="shared" si="425"/>
        <v>100</v>
      </c>
      <c r="AA97" s="4">
        <f t="shared" si="483"/>
        <v>0</v>
      </c>
      <c r="AB97" s="4">
        <f>(1*100)/2</f>
        <v>50</v>
      </c>
      <c r="AC97" s="4">
        <f t="shared" ref="AC97:AC103" si="492">(0*100)/2</f>
        <v>0</v>
      </c>
      <c r="AD97" s="4">
        <f>(1*100)/2</f>
        <v>50</v>
      </c>
      <c r="AE97" s="4">
        <f t="shared" si="457"/>
        <v>0</v>
      </c>
      <c r="AF97" s="4">
        <f t="shared" ref="AF97:AF100" si="493">(1*100)/2</f>
        <v>50</v>
      </c>
    </row>
    <row r="98" spans="1:32">
      <c r="A98" s="1" t="s">
        <v>12</v>
      </c>
      <c r="B98" s="4">
        <f>(0*100)/2</f>
        <v>0</v>
      </c>
      <c r="C98" s="4">
        <f>(1*100)/1</f>
        <v>100</v>
      </c>
      <c r="D98" s="4">
        <f t="shared" ref="D98:E98" si="494">(0*100)/2</f>
        <v>0</v>
      </c>
      <c r="E98" s="4">
        <f t="shared" si="494"/>
        <v>0</v>
      </c>
      <c r="F98" s="4">
        <f t="shared" si="419"/>
        <v>100</v>
      </c>
      <c r="G98" s="4">
        <f t="shared" si="469"/>
        <v>0</v>
      </c>
      <c r="H98" s="4">
        <f t="shared" si="486"/>
        <v>0</v>
      </c>
      <c r="I98" s="4">
        <f t="shared" ref="I98:L98" si="495">(0*100)/1</f>
        <v>0</v>
      </c>
      <c r="J98" s="4">
        <f t="shared" si="495"/>
        <v>0</v>
      </c>
      <c r="K98" s="4">
        <f t="shared" si="495"/>
        <v>0</v>
      </c>
      <c r="L98" s="4">
        <f t="shared" si="495"/>
        <v>0</v>
      </c>
      <c r="M98" s="4">
        <f t="shared" si="488"/>
        <v>0</v>
      </c>
      <c r="N98" s="4">
        <f t="shared" si="489"/>
        <v>100</v>
      </c>
      <c r="O98" s="4">
        <f t="shared" si="490"/>
        <v>0</v>
      </c>
      <c r="P98" s="4">
        <f t="shared" ref="P98:Q98" si="496">(0*100)/2</f>
        <v>0</v>
      </c>
      <c r="Q98" s="4">
        <f t="shared" si="496"/>
        <v>0</v>
      </c>
      <c r="R98" s="4">
        <f t="shared" si="481"/>
        <v>50</v>
      </c>
      <c r="S98" s="4">
        <f t="shared" ref="S98:T98" si="497">(0*100)/2</f>
        <v>0</v>
      </c>
      <c r="T98" s="4">
        <f t="shared" si="497"/>
        <v>0</v>
      </c>
      <c r="U98" s="4">
        <f t="shared" si="464"/>
        <v>100</v>
      </c>
      <c r="V98" s="4">
        <f t="shared" si="474"/>
        <v>0</v>
      </c>
      <c r="W98" s="4">
        <f t="shared" ref="W98:X98" si="498">(0*100)/2</f>
        <v>0</v>
      </c>
      <c r="X98" s="4">
        <f t="shared" si="498"/>
        <v>0</v>
      </c>
      <c r="Y98" s="4">
        <f t="shared" si="466"/>
        <v>50</v>
      </c>
      <c r="Z98" s="4">
        <f t="shared" si="425"/>
        <v>100</v>
      </c>
      <c r="AA98" s="4">
        <f t="shared" ref="AA98:AB98" si="499">(1*100)/2</f>
        <v>50</v>
      </c>
      <c r="AB98" s="4">
        <f t="shared" si="499"/>
        <v>50</v>
      </c>
      <c r="AC98" s="4">
        <f t="shared" si="492"/>
        <v>0</v>
      </c>
      <c r="AD98" s="4">
        <f t="shared" ref="AD98:AE98" si="500">(0*100)/2</f>
        <v>0</v>
      </c>
      <c r="AE98" s="4">
        <f t="shared" si="500"/>
        <v>0</v>
      </c>
      <c r="AF98" s="4">
        <f t="shared" si="493"/>
        <v>50</v>
      </c>
    </row>
    <row r="99" spans="1:32">
      <c r="A99" s="1" t="s">
        <v>13</v>
      </c>
      <c r="B99" s="4">
        <f t="shared" ref="B99:B100" si="501">(1*100)/1</f>
        <v>100</v>
      </c>
      <c r="C99" s="4">
        <f t="shared" ref="C99:E99" si="502">(0*100)/2</f>
        <v>0</v>
      </c>
      <c r="D99" s="4">
        <f t="shared" si="502"/>
        <v>0</v>
      </c>
      <c r="E99" s="4">
        <f t="shared" si="502"/>
        <v>0</v>
      </c>
      <c r="F99" s="4">
        <f t="shared" si="419"/>
        <v>100</v>
      </c>
      <c r="G99" s="4">
        <f t="shared" si="469"/>
        <v>0</v>
      </c>
      <c r="H99" s="4">
        <f t="shared" si="486"/>
        <v>0</v>
      </c>
      <c r="I99" s="4">
        <f t="shared" ref="I99:I101" si="503">(1*100)/1</f>
        <v>100</v>
      </c>
      <c r="J99" s="4">
        <f t="shared" ref="J99:L99" si="504">(0*100)/1</f>
        <v>0</v>
      </c>
      <c r="K99" s="4">
        <f t="shared" si="504"/>
        <v>0</v>
      </c>
      <c r="L99" s="4">
        <f t="shared" si="504"/>
        <v>0</v>
      </c>
      <c r="M99" s="4">
        <f t="shared" si="488"/>
        <v>0</v>
      </c>
      <c r="N99" s="4">
        <f t="shared" si="489"/>
        <v>100</v>
      </c>
      <c r="O99" s="4">
        <f t="shared" si="490"/>
        <v>0</v>
      </c>
      <c r="P99" s="4">
        <f>(1*100)/2</f>
        <v>50</v>
      </c>
      <c r="Q99" s="4">
        <f>(0*100)/2</f>
        <v>0</v>
      </c>
      <c r="R99" s="4">
        <f t="shared" si="481"/>
        <v>50</v>
      </c>
      <c r="S99" s="4">
        <f t="shared" ref="S99:T99" si="505">(0*100)/2</f>
        <v>0</v>
      </c>
      <c r="T99" s="4">
        <f t="shared" si="505"/>
        <v>0</v>
      </c>
      <c r="U99" s="4">
        <f t="shared" ref="U99:U101" si="506">(1*100)/2</f>
        <v>50</v>
      </c>
      <c r="V99" s="4">
        <f t="shared" si="474"/>
        <v>0</v>
      </c>
      <c r="W99" s="4">
        <f t="shared" ref="W99:Y99" si="507">(0*100)/2</f>
        <v>0</v>
      </c>
      <c r="X99" s="4">
        <f t="shared" si="507"/>
        <v>0</v>
      </c>
      <c r="Y99" s="4">
        <f t="shared" si="507"/>
        <v>0</v>
      </c>
      <c r="Z99" s="4">
        <f t="shared" si="425"/>
        <v>100</v>
      </c>
      <c r="AA99" s="4">
        <f>(2*100)/2</f>
        <v>100</v>
      </c>
      <c r="AB99" s="4">
        <f>(1*100)/2</f>
        <v>50</v>
      </c>
      <c r="AC99" s="4">
        <f t="shared" si="492"/>
        <v>0</v>
      </c>
      <c r="AD99" s="4">
        <f t="shared" ref="AD99:AE99" si="508">(0*100)/2</f>
        <v>0</v>
      </c>
      <c r="AE99" s="4">
        <f t="shared" si="508"/>
        <v>0</v>
      </c>
      <c r="AF99" s="4">
        <f t="shared" si="493"/>
        <v>50</v>
      </c>
    </row>
    <row r="100" spans="1:32">
      <c r="A100" s="1" t="s">
        <v>14</v>
      </c>
      <c r="B100" s="4">
        <f t="shared" si="501"/>
        <v>100</v>
      </c>
      <c r="C100" s="4">
        <f>(0*100)/2</f>
        <v>0</v>
      </c>
      <c r="D100" s="4">
        <f t="shared" ref="D100:D101" si="509">(1*100)/1</f>
        <v>100</v>
      </c>
      <c r="E100" s="4">
        <f t="shared" ref="E100:E101" si="510">(0*100)/2</f>
        <v>0</v>
      </c>
      <c r="F100" s="4">
        <f t="shared" si="419"/>
        <v>100</v>
      </c>
      <c r="G100" s="4">
        <f t="shared" si="469"/>
        <v>0</v>
      </c>
      <c r="H100" s="4">
        <f t="shared" si="486"/>
        <v>0</v>
      </c>
      <c r="I100" s="4">
        <f t="shared" si="503"/>
        <v>100</v>
      </c>
      <c r="J100" s="4">
        <f t="shared" ref="J100:L100" si="511">(0*100)/1</f>
        <v>0</v>
      </c>
      <c r="K100" s="4">
        <f t="shared" si="511"/>
        <v>0</v>
      </c>
      <c r="L100" s="4">
        <f t="shared" si="511"/>
        <v>0</v>
      </c>
      <c r="M100" s="4">
        <f t="shared" si="488"/>
        <v>0</v>
      </c>
      <c r="N100" s="4">
        <f t="shared" si="489"/>
        <v>100</v>
      </c>
      <c r="O100" s="4">
        <f t="shared" si="490"/>
        <v>0</v>
      </c>
      <c r="P100" s="4">
        <f t="shared" ref="P100:Q100" si="512">(0*100)/2</f>
        <v>0</v>
      </c>
      <c r="Q100" s="4">
        <f t="shared" si="512"/>
        <v>0</v>
      </c>
      <c r="R100" s="4">
        <f t="shared" si="481"/>
        <v>50</v>
      </c>
      <c r="S100" s="4">
        <f t="shared" ref="S100:T100" si="513">(0*100)/2</f>
        <v>0</v>
      </c>
      <c r="T100" s="4">
        <f t="shared" si="513"/>
        <v>0</v>
      </c>
      <c r="U100" s="4">
        <f t="shared" si="506"/>
        <v>50</v>
      </c>
      <c r="V100" s="4">
        <f t="shared" si="474"/>
        <v>0</v>
      </c>
      <c r="W100" s="4">
        <f t="shared" ref="W100:Y100" si="514">(0*100)/2</f>
        <v>0</v>
      </c>
      <c r="X100" s="4">
        <f t="shared" si="514"/>
        <v>0</v>
      </c>
      <c r="Y100" s="4">
        <f t="shared" si="514"/>
        <v>0</v>
      </c>
      <c r="Z100" s="4">
        <f t="shared" si="425"/>
        <v>100</v>
      </c>
      <c r="AA100" s="4">
        <f t="shared" ref="AA100:AB100" si="515">(1*100)/2</f>
        <v>50</v>
      </c>
      <c r="AB100" s="4">
        <f t="shared" si="515"/>
        <v>50</v>
      </c>
      <c r="AC100" s="4">
        <f t="shared" si="492"/>
        <v>0</v>
      </c>
      <c r="AD100" s="4">
        <f t="shared" ref="AD100:AE100" si="516">(0*100)/2</f>
        <v>0</v>
      </c>
      <c r="AE100" s="4">
        <f t="shared" si="516"/>
        <v>0</v>
      </c>
      <c r="AF100" s="4">
        <f t="shared" si="493"/>
        <v>50</v>
      </c>
    </row>
    <row r="101" spans="1:32">
      <c r="A101" s="1" t="s">
        <v>15</v>
      </c>
      <c r="B101" s="4">
        <f t="shared" ref="B101:C101" si="517">(0*100)/2</f>
        <v>0</v>
      </c>
      <c r="C101" s="4">
        <f t="shared" si="517"/>
        <v>0</v>
      </c>
      <c r="D101" s="4">
        <f t="shared" si="509"/>
        <v>100</v>
      </c>
      <c r="E101" s="4">
        <f t="shared" si="510"/>
        <v>0</v>
      </c>
      <c r="F101" s="4">
        <f t="shared" si="419"/>
        <v>100</v>
      </c>
      <c r="G101" s="4">
        <f t="shared" si="469"/>
        <v>0</v>
      </c>
      <c r="H101" s="4">
        <f t="shared" si="486"/>
        <v>0</v>
      </c>
      <c r="I101" s="4">
        <f t="shared" si="503"/>
        <v>100</v>
      </c>
      <c r="J101" s="4">
        <f t="shared" ref="J101:L101" si="518">(0*100)/1</f>
        <v>0</v>
      </c>
      <c r="K101" s="4">
        <f t="shared" si="518"/>
        <v>0</v>
      </c>
      <c r="L101" s="4">
        <f t="shared" si="518"/>
        <v>0</v>
      </c>
      <c r="M101" s="4">
        <f t="shared" si="488"/>
        <v>0</v>
      </c>
      <c r="N101" s="4">
        <f t="shared" ref="N101:Q101" si="519">(0*100)/2</f>
        <v>0</v>
      </c>
      <c r="O101" s="4">
        <f t="shared" si="519"/>
        <v>0</v>
      </c>
      <c r="P101" s="4">
        <f t="shared" si="519"/>
        <v>0</v>
      </c>
      <c r="Q101" s="4">
        <f t="shared" si="519"/>
        <v>0</v>
      </c>
      <c r="R101" s="4">
        <f t="shared" si="481"/>
        <v>50</v>
      </c>
      <c r="S101" s="4">
        <f t="shared" ref="S101:T101" si="520">(0*100)/2</f>
        <v>0</v>
      </c>
      <c r="T101" s="4">
        <f t="shared" si="520"/>
        <v>0</v>
      </c>
      <c r="U101" s="4">
        <f t="shared" si="506"/>
        <v>50</v>
      </c>
      <c r="V101" s="4">
        <f t="shared" si="474"/>
        <v>0</v>
      </c>
      <c r="W101" s="4">
        <f t="shared" ref="W101:X101" si="521">(0*100)/2</f>
        <v>0</v>
      </c>
      <c r="X101" s="4">
        <f t="shared" si="521"/>
        <v>0</v>
      </c>
      <c r="Y101" s="4">
        <f t="shared" ref="Y101:Z101" si="522">(1*100)/2</f>
        <v>50</v>
      </c>
      <c r="Z101" s="4">
        <f t="shared" si="522"/>
        <v>50</v>
      </c>
      <c r="AA101" s="4">
        <f>(0*100)/2</f>
        <v>0</v>
      </c>
      <c r="AB101" s="4">
        <f>(1*100)/2</f>
        <v>50</v>
      </c>
      <c r="AC101" s="4">
        <f t="shared" si="492"/>
        <v>0</v>
      </c>
      <c r="AD101" s="4">
        <f t="shared" ref="AD101:AF101" si="523">(0*100)/2</f>
        <v>0</v>
      </c>
      <c r="AE101" s="4">
        <f t="shared" si="523"/>
        <v>0</v>
      </c>
      <c r="AF101" s="4">
        <f t="shared" si="523"/>
        <v>0</v>
      </c>
    </row>
    <row r="102" spans="1:32">
      <c r="A102" s="1" t="s">
        <v>16</v>
      </c>
      <c r="B102" s="4">
        <f t="shared" ref="B102:H102" si="524">(0*100)/2</f>
        <v>0</v>
      </c>
      <c r="C102" s="4">
        <f t="shared" si="524"/>
        <v>0</v>
      </c>
      <c r="D102" s="4">
        <f t="shared" si="524"/>
        <v>0</v>
      </c>
      <c r="E102" s="4">
        <f t="shared" si="524"/>
        <v>0</v>
      </c>
      <c r="F102" s="4">
        <f t="shared" si="524"/>
        <v>0</v>
      </c>
      <c r="G102" s="4">
        <f t="shared" si="524"/>
        <v>0</v>
      </c>
      <c r="H102" s="4">
        <f t="shared" si="524"/>
        <v>0</v>
      </c>
      <c r="I102" s="4">
        <f t="shared" ref="I102:L102" si="525">(0*100)/1</f>
        <v>0</v>
      </c>
      <c r="J102" s="4">
        <f t="shared" si="525"/>
        <v>0</v>
      </c>
      <c r="K102" s="4">
        <f t="shared" si="525"/>
        <v>0</v>
      </c>
      <c r="L102" s="4">
        <f t="shared" si="525"/>
        <v>0</v>
      </c>
      <c r="M102" s="4">
        <f t="shared" ref="M102:Q102" si="526">(0*100)/3</f>
        <v>0</v>
      </c>
      <c r="N102" s="4">
        <f t="shared" si="526"/>
        <v>0</v>
      </c>
      <c r="O102" s="4">
        <f t="shared" si="526"/>
        <v>0</v>
      </c>
      <c r="P102" s="4">
        <f t="shared" si="526"/>
        <v>0</v>
      </c>
      <c r="Q102" s="4">
        <f t="shared" si="526"/>
        <v>0</v>
      </c>
      <c r="R102" s="4">
        <f t="shared" si="481"/>
        <v>50</v>
      </c>
      <c r="S102" s="4">
        <f t="shared" ref="S102:X102" si="527">(0*100)/3</f>
        <v>0</v>
      </c>
      <c r="T102" s="4">
        <f t="shared" si="527"/>
        <v>0</v>
      </c>
      <c r="U102" s="4">
        <f t="shared" si="527"/>
        <v>0</v>
      </c>
      <c r="V102" s="4">
        <f t="shared" si="527"/>
        <v>0</v>
      </c>
      <c r="W102" s="4">
        <f t="shared" si="527"/>
        <v>0</v>
      </c>
      <c r="X102" s="4">
        <f t="shared" si="527"/>
        <v>0</v>
      </c>
      <c r="Y102" s="4">
        <f t="shared" ref="Y102:Y103" si="528">(1*100)/3</f>
        <v>33.333333333333336</v>
      </c>
      <c r="Z102" s="4">
        <f t="shared" ref="Z102:AA102" si="529">(0*100)/2</f>
        <v>0</v>
      </c>
      <c r="AA102" s="4">
        <f t="shared" si="529"/>
        <v>0</v>
      </c>
      <c r="AB102" s="4">
        <f t="shared" ref="AB102:AB103" si="530">(0*100)/3</f>
        <v>0</v>
      </c>
      <c r="AC102" s="4">
        <f t="shared" si="492"/>
        <v>0</v>
      </c>
      <c r="AD102" s="4">
        <f t="shared" ref="AD102:AE102" si="531">(0*100)/2</f>
        <v>0</v>
      </c>
      <c r="AE102" s="4">
        <f t="shared" si="531"/>
        <v>0</v>
      </c>
      <c r="AF102" s="4">
        <f t="shared" ref="AF102:AF103" si="532">(0*100)/3</f>
        <v>0</v>
      </c>
    </row>
    <row r="103" spans="1:32">
      <c r="A103" s="1" t="s">
        <v>17</v>
      </c>
      <c r="B103" s="4">
        <f t="shared" ref="B103:H103" si="533">(0*100)/2</f>
        <v>0</v>
      </c>
      <c r="C103" s="4">
        <f t="shared" si="533"/>
        <v>0</v>
      </c>
      <c r="D103" s="4">
        <f t="shared" si="533"/>
        <v>0</v>
      </c>
      <c r="E103" s="4">
        <f t="shared" si="533"/>
        <v>0</v>
      </c>
      <c r="F103" s="4">
        <f t="shared" si="533"/>
        <v>0</v>
      </c>
      <c r="G103" s="4">
        <f t="shared" si="533"/>
        <v>0</v>
      </c>
      <c r="H103" s="4">
        <f t="shared" si="533"/>
        <v>0</v>
      </c>
      <c r="I103" s="4">
        <f t="shared" ref="I103:L103" si="534">(0*100)/1</f>
        <v>0</v>
      </c>
      <c r="J103" s="4">
        <f t="shared" si="534"/>
        <v>0</v>
      </c>
      <c r="K103" s="4">
        <f t="shared" si="534"/>
        <v>0</v>
      </c>
      <c r="L103" s="4">
        <f t="shared" si="534"/>
        <v>0</v>
      </c>
      <c r="M103" s="4">
        <f t="shared" ref="M103:X103" si="535">(0*100)/3</f>
        <v>0</v>
      </c>
      <c r="N103" s="4">
        <f t="shared" si="535"/>
        <v>0</v>
      </c>
      <c r="O103" s="4">
        <f t="shared" si="535"/>
        <v>0</v>
      </c>
      <c r="P103" s="4">
        <f t="shared" si="535"/>
        <v>0</v>
      </c>
      <c r="Q103" s="4">
        <f t="shared" si="535"/>
        <v>0</v>
      </c>
      <c r="R103" s="4">
        <f t="shared" si="535"/>
        <v>0</v>
      </c>
      <c r="S103" s="4">
        <f t="shared" si="535"/>
        <v>0</v>
      </c>
      <c r="T103" s="4">
        <f t="shared" si="535"/>
        <v>0</v>
      </c>
      <c r="U103" s="4">
        <f t="shared" si="535"/>
        <v>0</v>
      </c>
      <c r="V103" s="4">
        <f t="shared" si="535"/>
        <v>0</v>
      </c>
      <c r="W103" s="4">
        <f t="shared" si="535"/>
        <v>0</v>
      </c>
      <c r="X103" s="4">
        <f t="shared" si="535"/>
        <v>0</v>
      </c>
      <c r="Y103" s="4">
        <f t="shared" si="528"/>
        <v>33.333333333333336</v>
      </c>
      <c r="Z103" s="4">
        <f t="shared" ref="Z103:AA103" si="536">(0*100)/2</f>
        <v>0</v>
      </c>
      <c r="AA103" s="4">
        <f t="shared" si="536"/>
        <v>0</v>
      </c>
      <c r="AB103" s="4">
        <f t="shared" si="530"/>
        <v>0</v>
      </c>
      <c r="AC103" s="4">
        <f t="shared" si="492"/>
        <v>0</v>
      </c>
      <c r="AD103" s="4">
        <f>(0*100)/3</f>
        <v>0</v>
      </c>
      <c r="AE103" s="4">
        <f>(0*100)/2</f>
        <v>0</v>
      </c>
      <c r="AF103" s="4">
        <f t="shared" si="532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45839</v>
      </c>
      <c r="C1" s="2">
        <v>45840</v>
      </c>
      <c r="D1" s="2">
        <v>45841</v>
      </c>
      <c r="E1" s="2">
        <v>45842</v>
      </c>
      <c r="F1" s="2">
        <v>45843</v>
      </c>
      <c r="G1" s="2">
        <v>45844</v>
      </c>
      <c r="H1" s="2">
        <v>45845</v>
      </c>
      <c r="I1" s="2">
        <v>45846</v>
      </c>
      <c r="J1" s="2">
        <v>45847</v>
      </c>
      <c r="K1" s="2">
        <v>45848</v>
      </c>
      <c r="L1" s="2">
        <v>45849</v>
      </c>
      <c r="M1" s="2">
        <v>45850</v>
      </c>
      <c r="N1" s="2">
        <v>45851</v>
      </c>
      <c r="O1" s="2">
        <v>45852</v>
      </c>
      <c r="P1" s="2">
        <v>45853</v>
      </c>
      <c r="Q1" s="2">
        <v>45854</v>
      </c>
      <c r="R1" s="2">
        <v>45855</v>
      </c>
      <c r="S1" s="2">
        <v>45856</v>
      </c>
      <c r="T1" s="2">
        <v>45857</v>
      </c>
      <c r="U1" s="2">
        <v>45858</v>
      </c>
      <c r="V1" s="2">
        <v>45859</v>
      </c>
      <c r="W1" s="2">
        <v>45860</v>
      </c>
      <c r="X1" s="2">
        <v>45861</v>
      </c>
      <c r="Y1" s="2">
        <v>45862</v>
      </c>
      <c r="Z1" s="2">
        <v>45863</v>
      </c>
      <c r="AA1" s="2">
        <v>45864</v>
      </c>
      <c r="AB1" s="2">
        <v>45865</v>
      </c>
      <c r="AC1" s="2">
        <v>45866</v>
      </c>
      <c r="AD1" s="2">
        <v>45867</v>
      </c>
      <c r="AE1" s="2">
        <v>45868</v>
      </c>
      <c r="AF1" s="2">
        <v>45869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41.979166666666664</v>
      </c>
    </row>
    <row r="4" spans="1:35">
      <c r="A4" s="1" t="s">
        <v>3</v>
      </c>
      <c r="B4" s="4">
        <f t="shared" ref="B4: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ref="G4:H4" si="2">(1*100)/16</f>
        <v>6.25</v>
      </c>
      <c r="H4" s="4">
        <f t="shared" si="2"/>
        <v>6.25</v>
      </c>
      <c r="I4" s="4">
        <f t="shared" ref="I4:N4" si="3">(0*100)/16</f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3"/>
        <v>0</v>
      </c>
      <c r="O4" s="4">
        <f t="shared" ref="O4:P4" si="4">(1*100)/16</f>
        <v>6.25</v>
      </c>
      <c r="P4" s="4">
        <f t="shared" si="4"/>
        <v>6.25</v>
      </c>
      <c r="Q4" s="4">
        <f t="shared" ref="Q4:AF4" si="5">(0*100)/16</f>
        <v>0</v>
      </c>
      <c r="R4" s="4">
        <f t="shared" si="5"/>
        <v>0</v>
      </c>
      <c r="S4" s="4">
        <f t="shared" si="5"/>
        <v>0</v>
      </c>
      <c r="T4" s="4">
        <f t="shared" si="5"/>
        <v>0</v>
      </c>
      <c r="U4" s="4">
        <f t="shared" si="5"/>
        <v>0</v>
      </c>
      <c r="V4" s="4">
        <f t="shared" si="5"/>
        <v>0</v>
      </c>
      <c r="W4" s="4">
        <f t="shared" si="5"/>
        <v>0</v>
      </c>
      <c r="X4" s="4">
        <f t="shared" si="5"/>
        <v>0</v>
      </c>
      <c r="Y4" s="4">
        <f t="shared" si="5"/>
        <v>0</v>
      </c>
      <c r="Z4" s="4">
        <f t="shared" si="5"/>
        <v>0</v>
      </c>
      <c r="AA4" s="4">
        <f t="shared" si="5"/>
        <v>0</v>
      </c>
      <c r="AB4" s="4">
        <f t="shared" si="5"/>
        <v>0</v>
      </c>
      <c r="AC4" s="4">
        <f t="shared" si="5"/>
        <v>0</v>
      </c>
      <c r="AD4" s="4">
        <f t="shared" si="5"/>
        <v>0</v>
      </c>
      <c r="AE4" s="4">
        <f t="shared" si="5"/>
        <v>0</v>
      </c>
      <c r="AF4" s="4">
        <f t="shared" si="5"/>
        <v>0</v>
      </c>
    </row>
    <row r="5" spans="1:35">
      <c r="A5" s="1" t="s">
        <v>4</v>
      </c>
      <c r="B5" s="4">
        <f t="shared" ref="B5:C5" si="6">(0*100)/16</f>
        <v>0</v>
      </c>
      <c r="C5" s="4">
        <f t="shared" si="6"/>
        <v>0</v>
      </c>
      <c r="D5" s="4">
        <f>(1*100)/16</f>
        <v>6.25</v>
      </c>
      <c r="E5" s="4">
        <f>(5*100)/16</f>
        <v>31.25</v>
      </c>
      <c r="F5" s="4">
        <f>(4*100)/16</f>
        <v>25</v>
      </c>
      <c r="G5" s="4">
        <f>(5*100)/16</f>
        <v>31.25</v>
      </c>
      <c r="H5" s="4">
        <f t="shared" ref="H5:I5" si="7">(3*100)/16</f>
        <v>18.75</v>
      </c>
      <c r="I5" s="4">
        <f t="shared" si="7"/>
        <v>18.75</v>
      </c>
      <c r="J5" s="4">
        <f>(4*100)/16</f>
        <v>25</v>
      </c>
      <c r="K5" s="4">
        <f>(1*100)/16</f>
        <v>6.25</v>
      </c>
      <c r="L5" s="4">
        <f>(4*100)/16</f>
        <v>25</v>
      </c>
      <c r="M5" s="4">
        <f>(5*100)/16</f>
        <v>31.25</v>
      </c>
      <c r="N5" s="4">
        <f>(4*100)/16</f>
        <v>25</v>
      </c>
      <c r="O5" s="4">
        <f>(1*100)/16</f>
        <v>6.25</v>
      </c>
      <c r="P5" s="4">
        <f>(3*100)/16</f>
        <v>18.75</v>
      </c>
      <c r="Q5" s="4">
        <f t="shared" ref="Q5:R5" si="8">(2*100)/16</f>
        <v>12.5</v>
      </c>
      <c r="R5" s="4">
        <f t="shared" si="8"/>
        <v>12.5</v>
      </c>
      <c r="S5" s="4">
        <f>(7*100)/16</f>
        <v>43.75</v>
      </c>
      <c r="T5" s="4">
        <f>(5*100)/16</f>
        <v>31.25</v>
      </c>
      <c r="U5" s="4">
        <f>(9*100)/16</f>
        <v>56.25</v>
      </c>
      <c r="V5" s="4">
        <f>(5*100)/16</f>
        <v>31.25</v>
      </c>
      <c r="W5" s="4">
        <f>(4*100)/16</f>
        <v>25</v>
      </c>
      <c r="X5" s="4">
        <f>(8*100)/16</f>
        <v>50</v>
      </c>
      <c r="Y5" s="4">
        <f>(2*100)/16</f>
        <v>12.5</v>
      </c>
      <c r="Z5" s="4">
        <f>(1*100)/16</f>
        <v>6.25</v>
      </c>
      <c r="AA5" s="4">
        <f t="shared" ref="AA5:AB5" si="9">(9*100)/16</f>
        <v>56.25</v>
      </c>
      <c r="AB5" s="4">
        <f t="shared" si="9"/>
        <v>56.25</v>
      </c>
      <c r="AC5" s="4">
        <f>(1*100)/16</f>
        <v>6.25</v>
      </c>
      <c r="AD5" s="4">
        <f>(2*100)/16</f>
        <v>12.5</v>
      </c>
      <c r="AE5" s="4">
        <f t="shared" ref="AE5:AF5" si="10">(3*100)/16</f>
        <v>18.75</v>
      </c>
      <c r="AF5" s="4">
        <f t="shared" si="10"/>
        <v>18.75</v>
      </c>
    </row>
    <row r="6" spans="1:35">
      <c r="A6" s="1" t="s">
        <v>5</v>
      </c>
      <c r="B6" s="4">
        <f t="shared" ref="B6:C6" si="11">(0*100)/16</f>
        <v>0</v>
      </c>
      <c r="C6" s="4">
        <f t="shared" si="11"/>
        <v>0</v>
      </c>
      <c r="D6" s="4">
        <f t="shared" ref="D6:E6" si="12">(7*100)/16</f>
        <v>43.75</v>
      </c>
      <c r="E6" s="4">
        <f t="shared" si="12"/>
        <v>43.75</v>
      </c>
      <c r="F6" s="4">
        <f t="shared" ref="F6:G6" si="13">(6*100)/16</f>
        <v>37.5</v>
      </c>
      <c r="G6" s="4">
        <f t="shared" si="13"/>
        <v>37.5</v>
      </c>
      <c r="H6" s="4">
        <f>(8*100)/16</f>
        <v>50</v>
      </c>
      <c r="I6" s="4">
        <f>(6*100)/16</f>
        <v>37.5</v>
      </c>
      <c r="J6" s="4">
        <f>(5*100)/16</f>
        <v>31.25</v>
      </c>
      <c r="K6" s="4">
        <f>(3*100)/16</f>
        <v>18.75</v>
      </c>
      <c r="L6" s="4">
        <f>(5*100)/16</f>
        <v>31.25</v>
      </c>
      <c r="M6" s="4">
        <f>(8*100)/16</f>
        <v>50</v>
      </c>
      <c r="N6" s="4">
        <f>(9*100)/16</f>
        <v>56.25</v>
      </c>
      <c r="O6" s="4">
        <f t="shared" ref="O6:O7" si="14">(3*100)/16</f>
        <v>18.75</v>
      </c>
      <c r="P6" s="4">
        <f t="shared" ref="P6:R6" si="15">(4*100)/16</f>
        <v>25</v>
      </c>
      <c r="Q6" s="4">
        <f t="shared" si="15"/>
        <v>25</v>
      </c>
      <c r="R6" s="4">
        <f t="shared" si="15"/>
        <v>25</v>
      </c>
      <c r="S6" s="4">
        <f t="shared" ref="S6:T6" si="16">(9*100)/16</f>
        <v>56.25</v>
      </c>
      <c r="T6" s="4">
        <f t="shared" si="16"/>
        <v>56.25</v>
      </c>
      <c r="U6" s="4">
        <f>(12*100)/16</f>
        <v>75</v>
      </c>
      <c r="V6" s="4">
        <f t="shared" ref="V6:X6" si="17">(9*100)/16</f>
        <v>56.25</v>
      </c>
      <c r="W6" s="4">
        <f t="shared" si="17"/>
        <v>56.25</v>
      </c>
      <c r="X6" s="4">
        <f t="shared" si="17"/>
        <v>56.25</v>
      </c>
      <c r="Y6" s="4">
        <f>(3*100)/16</f>
        <v>18.75</v>
      </c>
      <c r="Z6" s="4">
        <f>(5*100)/16</f>
        <v>31.25</v>
      </c>
      <c r="AA6" s="4">
        <f t="shared" ref="AA6:AA7" si="18">(15*100)/16</f>
        <v>93.75</v>
      </c>
      <c r="AB6" s="4">
        <f>(16*100)/16</f>
        <v>100</v>
      </c>
      <c r="AC6" s="4">
        <f t="shared" ref="AC6:AC7" si="19">(4*100)/16</f>
        <v>25</v>
      </c>
      <c r="AD6" s="4">
        <f>(1*100)/16</f>
        <v>6.25</v>
      </c>
      <c r="AE6" s="4">
        <f>(5*100)/16</f>
        <v>31.25</v>
      </c>
      <c r="AF6" s="4">
        <f>(4*100)/16</f>
        <v>25</v>
      </c>
    </row>
    <row r="7" spans="1:35">
      <c r="A7" s="1" t="s">
        <v>6</v>
      </c>
      <c r="B7" s="4">
        <f t="shared" ref="B7:C7" si="20">(0*100)/16</f>
        <v>0</v>
      </c>
      <c r="C7" s="4">
        <f t="shared" si="20"/>
        <v>0</v>
      </c>
      <c r="D7" s="4">
        <f>(7*100)/16</f>
        <v>43.75</v>
      </c>
      <c r="E7" s="4">
        <f>(8*100)/16</f>
        <v>50</v>
      </c>
      <c r="F7" s="4">
        <f>(17*100)/16</f>
        <v>106.25</v>
      </c>
      <c r="G7" s="4">
        <f>(11*100)/16</f>
        <v>68.75</v>
      </c>
      <c r="H7" s="4">
        <f t="shared" ref="H7:H8" si="21">(9*100)/16</f>
        <v>56.25</v>
      </c>
      <c r="I7" s="4">
        <f>(8*100)/16</f>
        <v>50</v>
      </c>
      <c r="J7" s="4">
        <f>(10*100)/16</f>
        <v>62.5</v>
      </c>
      <c r="K7" s="4">
        <f>(5*100)/16</f>
        <v>31.25</v>
      </c>
      <c r="L7" s="4">
        <f t="shared" ref="L7:M7" si="22">(14*100)/16</f>
        <v>87.5</v>
      </c>
      <c r="M7" s="4">
        <f t="shared" si="22"/>
        <v>87.5</v>
      </c>
      <c r="N7" s="4">
        <f t="shared" ref="N7:N8" si="23">(10*100)/16</f>
        <v>62.5</v>
      </c>
      <c r="O7" s="4">
        <f t="shared" si="14"/>
        <v>18.75</v>
      </c>
      <c r="P7" s="4">
        <f t="shared" ref="P7:P8" si="24">(7*100)/16</f>
        <v>43.75</v>
      </c>
      <c r="Q7" s="4">
        <f t="shared" ref="Q7:R7" si="25">(5*100)/16</f>
        <v>31.25</v>
      </c>
      <c r="R7" s="4">
        <f t="shared" si="25"/>
        <v>31.25</v>
      </c>
      <c r="S7" s="4">
        <f>(7*100)/16</f>
        <v>43.75</v>
      </c>
      <c r="T7" s="4">
        <f>(9*100)/16</f>
        <v>56.25</v>
      </c>
      <c r="U7" s="4">
        <f t="shared" ref="U7:U9" si="26">(15*100)/16</f>
        <v>93.75</v>
      </c>
      <c r="V7" s="4">
        <f t="shared" ref="V7:W7" si="27">(11*100)/16</f>
        <v>68.75</v>
      </c>
      <c r="W7" s="4">
        <f t="shared" si="27"/>
        <v>68.75</v>
      </c>
      <c r="X7" s="4">
        <f>(15*100)/16</f>
        <v>93.75</v>
      </c>
      <c r="Y7" s="4">
        <f>(5*100)/16</f>
        <v>31.25</v>
      </c>
      <c r="Z7" s="4">
        <f t="shared" ref="Z7:Z8" si="28">(8*100)/16</f>
        <v>50</v>
      </c>
      <c r="AA7" s="4">
        <f t="shared" si="18"/>
        <v>93.75</v>
      </c>
      <c r="AB7" s="4">
        <f>(14*100)/16</f>
        <v>87.5</v>
      </c>
      <c r="AC7" s="4">
        <f t="shared" si="19"/>
        <v>25</v>
      </c>
      <c r="AD7" s="4">
        <f>(5*100)/16</f>
        <v>31.25</v>
      </c>
      <c r="AE7" s="4">
        <f t="shared" ref="AE7:AF7" si="29">(7*100)/16</f>
        <v>43.75</v>
      </c>
      <c r="AF7" s="4">
        <f t="shared" si="29"/>
        <v>43.75</v>
      </c>
    </row>
    <row r="8" spans="1:35">
      <c r="A8" s="1" t="s">
        <v>7</v>
      </c>
      <c r="B8" s="4">
        <f t="shared" ref="B8:C8" si="30">(0*100)/16</f>
        <v>0</v>
      </c>
      <c r="C8" s="4">
        <f t="shared" si="30"/>
        <v>0</v>
      </c>
      <c r="D8" s="4">
        <f t="shared" ref="D8:E8" si="31">(9*100)/16</f>
        <v>56.25</v>
      </c>
      <c r="E8" s="4">
        <f t="shared" si="31"/>
        <v>56.25</v>
      </c>
      <c r="F8" s="4">
        <f>(18*100)/16</f>
        <v>112.5</v>
      </c>
      <c r="G8" s="4">
        <f>(12*100)/16</f>
        <v>75</v>
      </c>
      <c r="H8" s="4">
        <f t="shared" si="21"/>
        <v>56.25</v>
      </c>
      <c r="I8" s="4">
        <f>(12*100)/16</f>
        <v>75</v>
      </c>
      <c r="J8" s="4">
        <f t="shared" ref="J8:J9" si="32">(11*100)/16</f>
        <v>68.75</v>
      </c>
      <c r="K8" s="4">
        <f>(4*100)/16</f>
        <v>25</v>
      </c>
      <c r="L8" s="4">
        <f>(13*100)/16</f>
        <v>81.25</v>
      </c>
      <c r="M8" s="4">
        <f>(15*100)/16</f>
        <v>93.75</v>
      </c>
      <c r="N8" s="4">
        <f t="shared" si="23"/>
        <v>62.5</v>
      </c>
      <c r="O8" s="4">
        <f>(6*100)/16</f>
        <v>37.5</v>
      </c>
      <c r="P8" s="4">
        <f t="shared" si="24"/>
        <v>43.75</v>
      </c>
      <c r="Q8" s="4">
        <f t="shared" ref="Q8:R8" si="33">(5*100)/16</f>
        <v>31.25</v>
      </c>
      <c r="R8" s="4">
        <f t="shared" si="33"/>
        <v>31.25</v>
      </c>
      <c r="S8" s="4">
        <f t="shared" ref="S8:T8" si="34">(9*100)/16</f>
        <v>56.25</v>
      </c>
      <c r="T8" s="4">
        <f t="shared" si="34"/>
        <v>56.25</v>
      </c>
      <c r="U8" s="4">
        <f t="shared" si="26"/>
        <v>93.75</v>
      </c>
      <c r="V8" s="4">
        <f t="shared" ref="V8:V9" si="35">(12*100)/16</f>
        <v>75</v>
      </c>
      <c r="W8" s="4">
        <f>(9*100)/16</f>
        <v>56.25</v>
      </c>
      <c r="X8" s="4">
        <f>(14*100)/16</f>
        <v>87.5</v>
      </c>
      <c r="Y8" s="4">
        <f>(4*100)/16</f>
        <v>25</v>
      </c>
      <c r="Z8" s="4">
        <f t="shared" si="28"/>
        <v>50</v>
      </c>
      <c r="AA8" s="4">
        <f>(11*100)/16</f>
        <v>68.75</v>
      </c>
      <c r="AB8" s="4">
        <f>(13*100)/16</f>
        <v>81.25</v>
      </c>
      <c r="AC8" s="4">
        <f t="shared" ref="AC8:AD8" si="36">(5*100)/16</f>
        <v>31.25</v>
      </c>
      <c r="AD8" s="4">
        <f t="shared" si="36"/>
        <v>31.25</v>
      </c>
      <c r="AE8" s="4">
        <f>(8*100)/16</f>
        <v>50</v>
      </c>
      <c r="AF8" s="4">
        <f>(9*100)/16</f>
        <v>56.25</v>
      </c>
    </row>
    <row r="9" spans="1:35">
      <c r="A9" s="1" t="s">
        <v>8</v>
      </c>
      <c r="B9" s="4">
        <f t="shared" ref="B9:C9" si="37">(0*100)/16</f>
        <v>0</v>
      </c>
      <c r="C9" s="4">
        <f t="shared" si="37"/>
        <v>0</v>
      </c>
      <c r="D9" s="4">
        <f t="shared" ref="D9:D10" si="38">(10*100)/16</f>
        <v>62.5</v>
      </c>
      <c r="E9" s="4">
        <f>(8*100)/16</f>
        <v>50</v>
      </c>
      <c r="F9" s="4">
        <f t="shared" ref="F9:F10" si="39">(17*100)/16</f>
        <v>106.25</v>
      </c>
      <c r="G9" s="4">
        <f>(13*100)/16</f>
        <v>81.25</v>
      </c>
      <c r="H9" s="4">
        <f>(8*100)/16</f>
        <v>50</v>
      </c>
      <c r="I9" s="4">
        <f t="shared" ref="I9:I10" si="40">(10*100)/16</f>
        <v>62.5</v>
      </c>
      <c r="J9" s="4">
        <f t="shared" si="32"/>
        <v>68.75</v>
      </c>
      <c r="K9" s="4">
        <f>(6*100)/16</f>
        <v>37.5</v>
      </c>
      <c r="L9" s="4">
        <f>(14*100)/16</f>
        <v>87.5</v>
      </c>
      <c r="M9" s="4">
        <f>(10*100)/16</f>
        <v>62.5</v>
      </c>
      <c r="N9" s="4">
        <f>(9*100)/16</f>
        <v>56.25</v>
      </c>
      <c r="O9" s="4">
        <f t="shared" ref="O9:P9" si="41">(4*100)/16</f>
        <v>25</v>
      </c>
      <c r="P9" s="4">
        <f t="shared" si="41"/>
        <v>25</v>
      </c>
      <c r="Q9" s="4">
        <f>(8*100)/16</f>
        <v>50</v>
      </c>
      <c r="R9" s="4">
        <f>(7*100)/16</f>
        <v>43.75</v>
      </c>
      <c r="S9" s="4">
        <f>(10*100)/16</f>
        <v>62.5</v>
      </c>
      <c r="T9" s="4">
        <f t="shared" ref="T9:T10" si="42">(9*100)/16</f>
        <v>56.25</v>
      </c>
      <c r="U9" s="4">
        <f t="shared" si="26"/>
        <v>93.75</v>
      </c>
      <c r="V9" s="4">
        <f t="shared" si="35"/>
        <v>75</v>
      </c>
      <c r="W9" s="4">
        <f t="shared" ref="W9:X9" si="43">(11*100)/16</f>
        <v>68.75</v>
      </c>
      <c r="X9" s="4">
        <f t="shared" si="43"/>
        <v>68.75</v>
      </c>
      <c r="Y9" s="4">
        <f>(5*100)/16</f>
        <v>31.25</v>
      </c>
      <c r="Z9" s="4">
        <f t="shared" ref="Z9:Z10" si="44">(10*100)/16</f>
        <v>62.5</v>
      </c>
      <c r="AA9" s="4">
        <f t="shared" ref="AA9:AB9" si="45">(12*100)/16</f>
        <v>75</v>
      </c>
      <c r="AB9" s="4">
        <f t="shared" si="45"/>
        <v>75</v>
      </c>
      <c r="AC9" s="4">
        <f>(4*100)/16</f>
        <v>25</v>
      </c>
      <c r="AD9" s="4">
        <f>(5*100)/16</f>
        <v>31.25</v>
      </c>
      <c r="AE9" s="4">
        <f>(6*100)/16</f>
        <v>37.5</v>
      </c>
      <c r="AF9" s="4">
        <f t="shared" ref="AF9:AF11" si="46">(8*100)/16</f>
        <v>50</v>
      </c>
    </row>
    <row r="10" spans="1:35">
      <c r="A10" s="1" t="s">
        <v>9</v>
      </c>
      <c r="B10" s="4">
        <f t="shared" ref="B10:C10" si="47">(0*100)/16</f>
        <v>0</v>
      </c>
      <c r="C10" s="4">
        <f t="shared" si="47"/>
        <v>0</v>
      </c>
      <c r="D10" s="4">
        <f t="shared" si="38"/>
        <v>62.5</v>
      </c>
      <c r="E10" s="4">
        <f>(6*100)/16</f>
        <v>37.5</v>
      </c>
      <c r="F10" s="4">
        <f t="shared" si="39"/>
        <v>106.25</v>
      </c>
      <c r="G10" s="4">
        <f>(10*100)/16</f>
        <v>62.5</v>
      </c>
      <c r="H10" s="4">
        <f>(6*100)/16</f>
        <v>37.5</v>
      </c>
      <c r="I10" s="4">
        <f t="shared" si="40"/>
        <v>62.5</v>
      </c>
      <c r="J10" s="4">
        <f t="shared" ref="J10:K10" si="48">(8*100)/16</f>
        <v>50</v>
      </c>
      <c r="K10" s="4">
        <f t="shared" si="48"/>
        <v>50</v>
      </c>
      <c r="L10" s="4">
        <f>(12*100)/16</f>
        <v>75</v>
      </c>
      <c r="M10" s="4">
        <f t="shared" ref="M10:N10" si="49">(9*100)/16</f>
        <v>56.25</v>
      </c>
      <c r="N10" s="4">
        <f t="shared" si="49"/>
        <v>56.25</v>
      </c>
      <c r="O10" s="4">
        <f t="shared" ref="O10:O13" si="50">(3*100)/16</f>
        <v>18.75</v>
      </c>
      <c r="P10" s="4">
        <f>(6*100)/16</f>
        <v>37.5</v>
      </c>
      <c r="Q10" s="4">
        <f>(7*100)/16</f>
        <v>43.75</v>
      </c>
      <c r="R10" s="4">
        <f>(8*100)/16</f>
        <v>50</v>
      </c>
      <c r="S10" s="4">
        <f>(14*100)/16</f>
        <v>87.5</v>
      </c>
      <c r="T10" s="4">
        <f t="shared" si="42"/>
        <v>56.25</v>
      </c>
      <c r="U10" s="4">
        <f>(14*100)/16</f>
        <v>87.5</v>
      </c>
      <c r="V10" s="4">
        <f>(10*100)/16</f>
        <v>62.5</v>
      </c>
      <c r="W10" s="4">
        <f>(3*100)/16</f>
        <v>18.75</v>
      </c>
      <c r="X10" s="4">
        <f t="shared" ref="X10:X12" si="51">(11*100)/16</f>
        <v>68.75</v>
      </c>
      <c r="Y10" s="4">
        <f>(6*100)/16</f>
        <v>37.5</v>
      </c>
      <c r="Z10" s="4">
        <f t="shared" si="44"/>
        <v>62.5</v>
      </c>
      <c r="AA10" s="4">
        <f>(9*100)/16</f>
        <v>56.25</v>
      </c>
      <c r="AB10" s="4">
        <f>(12*100)/16</f>
        <v>75</v>
      </c>
      <c r="AC10" s="4">
        <f>(3*100)/16</f>
        <v>18.75</v>
      </c>
      <c r="AD10" s="4">
        <f>(6*100)/16</f>
        <v>37.5</v>
      </c>
      <c r="AE10" s="4">
        <f>(7*100)/16</f>
        <v>43.75</v>
      </c>
      <c r="AF10" s="4">
        <f t="shared" si="46"/>
        <v>50</v>
      </c>
    </row>
    <row r="11" spans="1:35">
      <c r="A11" s="1" t="s">
        <v>10</v>
      </c>
      <c r="B11" s="4">
        <f t="shared" ref="B11:C11" si="52">(0*100)/16</f>
        <v>0</v>
      </c>
      <c r="C11" s="4">
        <f t="shared" si="52"/>
        <v>0</v>
      </c>
      <c r="D11" s="4">
        <f>(8*100)/16</f>
        <v>50</v>
      </c>
      <c r="E11" s="4">
        <f>(7*100)/16</f>
        <v>43.75</v>
      </c>
      <c r="F11" s="4">
        <f>(13*100)/16</f>
        <v>81.25</v>
      </c>
      <c r="G11" s="4">
        <f>(8*100)/16</f>
        <v>50</v>
      </c>
      <c r="H11" s="4">
        <f>(7*100)/16</f>
        <v>43.75</v>
      </c>
      <c r="I11" s="4">
        <f>(9*100)/16</f>
        <v>56.25</v>
      </c>
      <c r="J11" s="4">
        <f>(4*100)/16</f>
        <v>25</v>
      </c>
      <c r="K11" s="4">
        <f>(5*100)/16</f>
        <v>31.25</v>
      </c>
      <c r="L11" s="4">
        <f>(10*100)/16</f>
        <v>62.5</v>
      </c>
      <c r="M11" s="4">
        <f t="shared" ref="M11:N11" si="53">(8*100)/16</f>
        <v>50</v>
      </c>
      <c r="N11" s="4">
        <f t="shared" si="53"/>
        <v>50</v>
      </c>
      <c r="O11" s="4">
        <f t="shared" si="50"/>
        <v>18.75</v>
      </c>
      <c r="P11" s="4">
        <f>(5*100)/16</f>
        <v>31.25</v>
      </c>
      <c r="Q11" s="4">
        <f>(11*100)/16</f>
        <v>68.75</v>
      </c>
      <c r="R11" s="4">
        <f>(9*100)/16</f>
        <v>56.25</v>
      </c>
      <c r="S11" s="4">
        <f>(13*100)/16</f>
        <v>81.25</v>
      </c>
      <c r="T11" s="4">
        <f>(7*100)/16</f>
        <v>43.75</v>
      </c>
      <c r="U11" s="4">
        <f>(13*100)/16</f>
        <v>81.25</v>
      </c>
      <c r="V11" s="4">
        <f>(8*100)/16</f>
        <v>50</v>
      </c>
      <c r="W11" s="4">
        <f>(2*100)/16</f>
        <v>12.5</v>
      </c>
      <c r="X11" s="4">
        <f t="shared" si="51"/>
        <v>68.75</v>
      </c>
      <c r="Y11" s="4">
        <f>(5*100)/16</f>
        <v>31.25</v>
      </c>
      <c r="Z11" s="4">
        <f>(8*100)/16</f>
        <v>50</v>
      </c>
      <c r="AA11" s="4">
        <f>(7*100)/16</f>
        <v>43.75</v>
      </c>
      <c r="AB11" s="4">
        <f>(11*100)/16</f>
        <v>68.75</v>
      </c>
      <c r="AC11" s="4">
        <f t="shared" ref="AC11:AC13" si="54">(2*100)/16</f>
        <v>12.5</v>
      </c>
      <c r="AD11" s="4">
        <f>(4*100)/16</f>
        <v>25</v>
      </c>
      <c r="AE11" s="4">
        <f>(10*100)/16</f>
        <v>62.5</v>
      </c>
      <c r="AF11" s="4">
        <f t="shared" si="46"/>
        <v>50</v>
      </c>
    </row>
    <row r="12" spans="1:35">
      <c r="A12" s="1" t="s">
        <v>11</v>
      </c>
      <c r="B12" s="4">
        <f t="shared" ref="B12:C12" si="55">(0*100)/16</f>
        <v>0</v>
      </c>
      <c r="C12" s="4">
        <f t="shared" si="55"/>
        <v>0</v>
      </c>
      <c r="D12" s="4">
        <f>(9*100)/16</f>
        <v>56.25</v>
      </c>
      <c r="E12" s="4">
        <f>(12*100)/16</f>
        <v>75</v>
      </c>
      <c r="F12" s="4">
        <f>(10*100)/16</f>
        <v>62.5</v>
      </c>
      <c r="G12" s="4">
        <f t="shared" ref="G12:G13" si="56">(4*100)/16</f>
        <v>25</v>
      </c>
      <c r="H12" s="4">
        <f>(5*100)/16</f>
        <v>31.25</v>
      </c>
      <c r="I12" s="4">
        <f>(8*100)/16</f>
        <v>50</v>
      </c>
      <c r="J12" s="4">
        <f>(5*100)/16</f>
        <v>31.25</v>
      </c>
      <c r="K12" s="4">
        <f t="shared" ref="K12:K14" si="57">(6*100)/16</f>
        <v>37.5</v>
      </c>
      <c r="L12" s="4">
        <f>(12*100)/16</f>
        <v>75</v>
      </c>
      <c r="M12" s="4">
        <f t="shared" ref="M12:M13" si="58">(6*100)/16</f>
        <v>37.5</v>
      </c>
      <c r="N12" s="4">
        <f>(8*100)/16</f>
        <v>50</v>
      </c>
      <c r="O12" s="4">
        <f t="shared" si="50"/>
        <v>18.75</v>
      </c>
      <c r="P12" s="4">
        <f>(4*100)/16</f>
        <v>25</v>
      </c>
      <c r="Q12" s="4">
        <f t="shared" ref="Q12:R12" si="59">(10*100)/16</f>
        <v>62.5</v>
      </c>
      <c r="R12" s="4">
        <f t="shared" si="59"/>
        <v>62.5</v>
      </c>
      <c r="S12" s="4">
        <f>(14*100)/16</f>
        <v>87.5</v>
      </c>
      <c r="T12" s="4">
        <f t="shared" ref="T12:T13" si="60">(5*100)/16</f>
        <v>31.25</v>
      </c>
      <c r="U12" s="4">
        <f t="shared" ref="U12:U13" si="61">(11*100)/16</f>
        <v>68.75</v>
      </c>
      <c r="V12" s="4">
        <f>(7*100)/16</f>
        <v>43.75</v>
      </c>
      <c r="W12" s="4">
        <f>(4*100)/16</f>
        <v>25</v>
      </c>
      <c r="X12" s="4">
        <f t="shared" si="51"/>
        <v>68.75</v>
      </c>
      <c r="Y12" s="4">
        <f>(6*100)/16</f>
        <v>37.5</v>
      </c>
      <c r="Z12" s="4">
        <f>(7*100)/16</f>
        <v>43.75</v>
      </c>
      <c r="AA12" s="4">
        <f>(8*100)/16</f>
        <v>50</v>
      </c>
      <c r="AB12" s="4">
        <f>(9*100)/16</f>
        <v>56.25</v>
      </c>
      <c r="AC12" s="4">
        <f t="shared" si="54"/>
        <v>12.5</v>
      </c>
      <c r="AD12" s="4">
        <f>(6*100)/16</f>
        <v>37.5</v>
      </c>
      <c r="AE12" s="4">
        <f>(9*100)/16</f>
        <v>56.25</v>
      </c>
      <c r="AF12" s="4">
        <f>(7*100)/16</f>
        <v>43.75</v>
      </c>
    </row>
    <row r="13" spans="1:35">
      <c r="A13" s="1" t="s">
        <v>12</v>
      </c>
      <c r="B13" s="4">
        <f t="shared" ref="B13:C13" si="62">(0*100)/16</f>
        <v>0</v>
      </c>
      <c r="C13" s="4">
        <f t="shared" si="62"/>
        <v>0</v>
      </c>
      <c r="D13" s="4">
        <f t="shared" ref="D13:D14" si="63">(6*100)/16</f>
        <v>37.5</v>
      </c>
      <c r="E13" s="4">
        <f>(11*100)/16</f>
        <v>68.75</v>
      </c>
      <c r="F13" s="4">
        <f t="shared" ref="F13:F14" si="64">(9*100)/16</f>
        <v>56.25</v>
      </c>
      <c r="G13" s="4">
        <f t="shared" si="56"/>
        <v>25</v>
      </c>
      <c r="H13" s="4">
        <f t="shared" ref="H13:H16" si="65">(3*100)/16</f>
        <v>18.75</v>
      </c>
      <c r="I13" s="4">
        <f t="shared" ref="I13:I14" si="66">(7*100)/16</f>
        <v>43.75</v>
      </c>
      <c r="J13" s="4">
        <f t="shared" ref="J13:J14" si="67">(10*100)/16</f>
        <v>62.5</v>
      </c>
      <c r="K13" s="4">
        <f t="shared" si="57"/>
        <v>37.5</v>
      </c>
      <c r="L13" s="4">
        <f>(10*100)/16</f>
        <v>62.5</v>
      </c>
      <c r="M13" s="4">
        <f t="shared" si="58"/>
        <v>37.5</v>
      </c>
      <c r="N13" s="4">
        <f>(5*100)/16</f>
        <v>31.25</v>
      </c>
      <c r="O13" s="4">
        <f t="shared" si="50"/>
        <v>18.75</v>
      </c>
      <c r="P13" s="4">
        <f>(3*100)/16</f>
        <v>18.75</v>
      </c>
      <c r="Q13" s="4">
        <f>(7*100)/16</f>
        <v>43.75</v>
      </c>
      <c r="R13" s="4">
        <f>(6*100)/16</f>
        <v>37.5</v>
      </c>
      <c r="S13" s="4">
        <f>(7*100)/16</f>
        <v>43.75</v>
      </c>
      <c r="T13" s="4">
        <f t="shared" si="60"/>
        <v>31.25</v>
      </c>
      <c r="U13" s="4">
        <f t="shared" si="61"/>
        <v>68.75</v>
      </c>
      <c r="V13" s="4">
        <f>(8*100)/16</f>
        <v>50</v>
      </c>
      <c r="W13" s="4">
        <f>(5*100)/16</f>
        <v>31.25</v>
      </c>
      <c r="X13" s="4">
        <f>(10*100)/16</f>
        <v>62.5</v>
      </c>
      <c r="Y13" s="4">
        <f>(8*100)/16</f>
        <v>50</v>
      </c>
      <c r="Z13" s="4">
        <f>(6*100)/16</f>
        <v>37.5</v>
      </c>
      <c r="AA13" s="4">
        <f t="shared" ref="AA13:AB13" si="68">(7*100)/16</f>
        <v>43.75</v>
      </c>
      <c r="AB13" s="4">
        <f t="shared" si="68"/>
        <v>43.75</v>
      </c>
      <c r="AC13" s="4">
        <f t="shared" si="54"/>
        <v>12.5</v>
      </c>
      <c r="AD13" s="4">
        <f>(4*100)/16</f>
        <v>25</v>
      </c>
      <c r="AE13" s="4">
        <f>(10*100)/16</f>
        <v>62.5</v>
      </c>
      <c r="AF13" s="4">
        <f t="shared" ref="AF13:AF14" si="69">(6*100)/16</f>
        <v>37.5</v>
      </c>
    </row>
    <row r="14" spans="1:35">
      <c r="A14" s="1" t="s">
        <v>13</v>
      </c>
      <c r="B14" s="4">
        <f t="shared" ref="B14:C14" si="70">(0*100)/16</f>
        <v>0</v>
      </c>
      <c r="C14" s="4">
        <f t="shared" si="70"/>
        <v>0</v>
      </c>
      <c r="D14" s="4">
        <f t="shared" si="63"/>
        <v>37.5</v>
      </c>
      <c r="E14" s="4">
        <f>(8*100)/16</f>
        <v>50</v>
      </c>
      <c r="F14" s="4">
        <f t="shared" si="64"/>
        <v>56.25</v>
      </c>
      <c r="G14" s="4">
        <f>(5*100)/16</f>
        <v>31.25</v>
      </c>
      <c r="H14" s="4">
        <f t="shared" si="65"/>
        <v>18.75</v>
      </c>
      <c r="I14" s="4">
        <f t="shared" si="66"/>
        <v>43.75</v>
      </c>
      <c r="J14" s="4">
        <f t="shared" si="67"/>
        <v>62.5</v>
      </c>
      <c r="K14" s="4">
        <f t="shared" si="57"/>
        <v>37.5</v>
      </c>
      <c r="L14" s="4">
        <f>(11*100)/16</f>
        <v>68.75</v>
      </c>
      <c r="M14" s="4">
        <f>(5*100)/16</f>
        <v>31.25</v>
      </c>
      <c r="N14" s="4">
        <f>(3*100)/16</f>
        <v>18.75</v>
      </c>
      <c r="O14" s="4">
        <f>(5*100)/16</f>
        <v>31.25</v>
      </c>
      <c r="P14" s="4">
        <f t="shared" ref="P14:P15" si="71">(4*100)/16</f>
        <v>25</v>
      </c>
      <c r="Q14" s="4">
        <f>(5*100)/16</f>
        <v>31.25</v>
      </c>
      <c r="R14" s="4">
        <f t="shared" ref="R14:R15" si="72">(7*100)/16</f>
        <v>43.75</v>
      </c>
      <c r="S14" s="4">
        <f t="shared" ref="S14:T14" si="73">(5*100)/16</f>
        <v>31.25</v>
      </c>
      <c r="T14" s="4">
        <f t="shared" si="73"/>
        <v>31.25</v>
      </c>
      <c r="U14" s="4">
        <f>(9*100)/16</f>
        <v>56.25</v>
      </c>
      <c r="V14" s="4">
        <f t="shared" ref="V14:W14" si="74">(7*100)/16</f>
        <v>43.75</v>
      </c>
      <c r="W14" s="4">
        <f t="shared" si="74"/>
        <v>43.75</v>
      </c>
      <c r="X14" s="4">
        <f>(11*100)/16</f>
        <v>68.75</v>
      </c>
      <c r="Y14" s="4">
        <f>(9*100)/16</f>
        <v>56.25</v>
      </c>
      <c r="Z14" s="4">
        <f>(4*100)/16</f>
        <v>25</v>
      </c>
      <c r="AA14" s="4">
        <f t="shared" ref="AA14:AA15" si="75">(6*100)/16</f>
        <v>37.5</v>
      </c>
      <c r="AB14" s="4">
        <f>(5*100)/16</f>
        <v>31.25</v>
      </c>
      <c r="AC14" s="4">
        <f>(3*100)/16</f>
        <v>18.75</v>
      </c>
      <c r="AD14" s="4">
        <f>(5*100)/16</f>
        <v>31.25</v>
      </c>
      <c r="AE14" s="4">
        <f>(9*100)/16</f>
        <v>56.25</v>
      </c>
      <c r="AF14" s="4">
        <f t="shared" si="69"/>
        <v>37.5</v>
      </c>
    </row>
    <row r="15" spans="1:35">
      <c r="A15" s="1" t="s">
        <v>14</v>
      </c>
      <c r="B15" s="4">
        <f t="shared" ref="B15:C15" si="76">(0*100)/16</f>
        <v>0</v>
      </c>
      <c r="C15" s="4">
        <f t="shared" si="76"/>
        <v>0</v>
      </c>
      <c r="D15" s="4">
        <f>(4*100)/16</f>
        <v>25</v>
      </c>
      <c r="E15" s="4">
        <f t="shared" ref="E15:F15" si="77">(6*100)/16</f>
        <v>37.5</v>
      </c>
      <c r="F15" s="4">
        <f t="shared" si="77"/>
        <v>37.5</v>
      </c>
      <c r="G15" s="4">
        <f>(4*100)/16</f>
        <v>25</v>
      </c>
      <c r="H15" s="4">
        <f t="shared" si="65"/>
        <v>18.75</v>
      </c>
      <c r="I15" s="4">
        <f>(5*100)/16</f>
        <v>31.25</v>
      </c>
      <c r="J15" s="4">
        <f>(7*100)/16</f>
        <v>43.75</v>
      </c>
      <c r="K15" s="4">
        <f>(5*100)/16</f>
        <v>31.25</v>
      </c>
      <c r="L15" s="4">
        <f>(9*100)/16</f>
        <v>56.25</v>
      </c>
      <c r="M15" s="4">
        <f>(3*100)/16</f>
        <v>18.75</v>
      </c>
      <c r="N15" s="4">
        <f>(2*100)/16</f>
        <v>12.5</v>
      </c>
      <c r="O15" s="4">
        <f>(3*100)/16</f>
        <v>18.75</v>
      </c>
      <c r="P15" s="4">
        <f t="shared" si="71"/>
        <v>25</v>
      </c>
      <c r="Q15" s="4">
        <f>(6*100)/16</f>
        <v>37.5</v>
      </c>
      <c r="R15" s="4">
        <f t="shared" si="72"/>
        <v>43.75</v>
      </c>
      <c r="S15" s="4">
        <f>(2*100)/16</f>
        <v>12.5</v>
      </c>
      <c r="T15" s="4">
        <f>(4*100)/16</f>
        <v>25</v>
      </c>
      <c r="U15" s="4">
        <f>(7*100)/16</f>
        <v>43.75</v>
      </c>
      <c r="V15" s="4">
        <f t="shared" ref="V15:V16" si="78">(5*100)/16</f>
        <v>31.25</v>
      </c>
      <c r="W15" s="4">
        <f>(6*100)/16</f>
        <v>37.5</v>
      </c>
      <c r="X15" s="4">
        <f>(8*100)/16</f>
        <v>50</v>
      </c>
      <c r="Y15" s="4">
        <f>(7*100)/16</f>
        <v>43.75</v>
      </c>
      <c r="Z15" s="4">
        <f t="shared" ref="Z15:Z16" si="79">(2*100)/16</f>
        <v>12.5</v>
      </c>
      <c r="AA15" s="4">
        <f t="shared" si="75"/>
        <v>37.5</v>
      </c>
      <c r="AB15" s="4">
        <f>(3*100)/16</f>
        <v>18.75</v>
      </c>
      <c r="AC15" s="4">
        <f>(2*100)/16</f>
        <v>12.5</v>
      </c>
      <c r="AD15" s="4">
        <f>(3*100)/16</f>
        <v>18.75</v>
      </c>
      <c r="AE15" s="4">
        <f t="shared" ref="AE15:AE16" si="80">(6*100)/16</f>
        <v>37.5</v>
      </c>
      <c r="AF15" s="4">
        <f>(7*100)/16</f>
        <v>43.75</v>
      </c>
    </row>
    <row r="16" spans="1:35">
      <c r="A16" s="1" t="s">
        <v>15</v>
      </c>
      <c r="B16" s="4">
        <f t="shared" ref="B16:C16" si="81">(0*100)/16</f>
        <v>0</v>
      </c>
      <c r="C16" s="4">
        <f t="shared" si="81"/>
        <v>0</v>
      </c>
      <c r="D16" s="4">
        <f t="shared" ref="D16:E16" si="82">(2*100)/16</f>
        <v>12.5</v>
      </c>
      <c r="E16" s="4">
        <f t="shared" si="82"/>
        <v>12.5</v>
      </c>
      <c r="F16" s="4">
        <f>(4*100)/16</f>
        <v>25</v>
      </c>
      <c r="G16" s="4">
        <f>(2*100)/16</f>
        <v>12.5</v>
      </c>
      <c r="H16" s="4">
        <f t="shared" si="65"/>
        <v>18.75</v>
      </c>
      <c r="I16" s="4">
        <f>(3*100)/16</f>
        <v>18.75</v>
      </c>
      <c r="J16" s="4">
        <f>(5*100)/16</f>
        <v>31.25</v>
      </c>
      <c r="K16" s="4">
        <f>(2*100)/16</f>
        <v>12.5</v>
      </c>
      <c r="L16" s="4">
        <f>(4*100)/16</f>
        <v>25</v>
      </c>
      <c r="M16" s="4">
        <f t="shared" ref="M16:O16" si="83">(2*100)/16</f>
        <v>12.5</v>
      </c>
      <c r="N16" s="4">
        <f t="shared" si="83"/>
        <v>12.5</v>
      </c>
      <c r="O16" s="4">
        <f t="shared" si="83"/>
        <v>12.5</v>
      </c>
      <c r="P16" s="4">
        <f>(0*100)/16</f>
        <v>0</v>
      </c>
      <c r="Q16" s="4">
        <f>(2*100)/16</f>
        <v>12.5</v>
      </c>
      <c r="R16" s="4">
        <f>(4*100)/16</f>
        <v>25</v>
      </c>
      <c r="S16" s="4">
        <f>(1*100)/16</f>
        <v>6.25</v>
      </c>
      <c r="T16" s="4">
        <f>(3*100)/16</f>
        <v>18.75</v>
      </c>
      <c r="U16" s="4">
        <f>(6*100)/16</f>
        <v>37.5</v>
      </c>
      <c r="V16" s="4">
        <f t="shared" si="78"/>
        <v>31.25</v>
      </c>
      <c r="W16" s="4">
        <f>(4*100)/16</f>
        <v>25</v>
      </c>
      <c r="X16" s="4">
        <f>(5*100)/16</f>
        <v>31.25</v>
      </c>
      <c r="Y16" s="4">
        <f>(0*100)/16</f>
        <v>0</v>
      </c>
      <c r="Z16" s="4">
        <f t="shared" si="79"/>
        <v>12.5</v>
      </c>
      <c r="AA16" s="4">
        <f t="shared" ref="AA16:AB16" si="84">(3*100)/16</f>
        <v>18.75</v>
      </c>
      <c r="AB16" s="4">
        <f t="shared" si="84"/>
        <v>18.75</v>
      </c>
      <c r="AC16" s="4">
        <f>(1*100)/16</f>
        <v>6.25</v>
      </c>
      <c r="AD16" s="4">
        <f>(2*100)/16</f>
        <v>12.5</v>
      </c>
      <c r="AE16" s="4">
        <f t="shared" si="80"/>
        <v>37.5</v>
      </c>
      <c r="AF16" s="4">
        <f>(5*100)/16</f>
        <v>31.25</v>
      </c>
    </row>
    <row r="17" spans="1:33">
      <c r="A17" s="1" t="s">
        <v>16</v>
      </c>
      <c r="B17" s="4">
        <f t="shared" ref="B17:G17" si="85">(0*100)/16</f>
        <v>0</v>
      </c>
      <c r="C17" s="4">
        <f t="shared" si="85"/>
        <v>0</v>
      </c>
      <c r="D17" s="4">
        <f t="shared" si="85"/>
        <v>0</v>
      </c>
      <c r="E17" s="4">
        <f t="shared" si="85"/>
        <v>0</v>
      </c>
      <c r="F17" s="4">
        <f t="shared" si="85"/>
        <v>0</v>
      </c>
      <c r="G17" s="4">
        <f t="shared" si="85"/>
        <v>0</v>
      </c>
      <c r="H17" s="4">
        <f>(1*100)/16</f>
        <v>6.25</v>
      </c>
      <c r="I17" s="4">
        <f t="shared" ref="I17:J17" si="86">(0*100)/16</f>
        <v>0</v>
      </c>
      <c r="J17" s="4">
        <f t="shared" si="86"/>
        <v>0</v>
      </c>
      <c r="K17" s="4">
        <f t="shared" ref="K17:L17" si="87">(1*100)/16</f>
        <v>6.25</v>
      </c>
      <c r="L17" s="4">
        <f t="shared" si="87"/>
        <v>6.25</v>
      </c>
      <c r="M17" s="4">
        <f t="shared" ref="M17:AF17" si="88">(0*100)/16</f>
        <v>0</v>
      </c>
      <c r="N17" s="4">
        <f t="shared" si="88"/>
        <v>0</v>
      </c>
      <c r="O17" s="4">
        <f t="shared" si="88"/>
        <v>0</v>
      </c>
      <c r="P17" s="4">
        <f t="shared" si="88"/>
        <v>0</v>
      </c>
      <c r="Q17" s="4">
        <f t="shared" si="88"/>
        <v>0</v>
      </c>
      <c r="R17" s="4">
        <f t="shared" si="88"/>
        <v>0</v>
      </c>
      <c r="S17" s="4">
        <f t="shared" si="88"/>
        <v>0</v>
      </c>
      <c r="T17" s="4">
        <f t="shared" si="88"/>
        <v>0</v>
      </c>
      <c r="U17" s="4">
        <f t="shared" si="88"/>
        <v>0</v>
      </c>
      <c r="V17" s="4">
        <f t="shared" si="88"/>
        <v>0</v>
      </c>
      <c r="W17" s="4">
        <f t="shared" si="88"/>
        <v>0</v>
      </c>
      <c r="X17" s="4">
        <f t="shared" si="88"/>
        <v>0</v>
      </c>
      <c r="Y17" s="4">
        <f t="shared" si="88"/>
        <v>0</v>
      </c>
      <c r="Z17" s="4">
        <f t="shared" si="88"/>
        <v>0</v>
      </c>
      <c r="AA17" s="4">
        <f t="shared" si="88"/>
        <v>0</v>
      </c>
      <c r="AB17" s="4">
        <f t="shared" si="88"/>
        <v>0</v>
      </c>
      <c r="AC17" s="4">
        <f t="shared" si="88"/>
        <v>0</v>
      </c>
      <c r="AD17" s="4">
        <f t="shared" si="88"/>
        <v>0</v>
      </c>
      <c r="AE17" s="4">
        <f t="shared" si="88"/>
        <v>0</v>
      </c>
      <c r="AF17" s="4">
        <f t="shared" si="88"/>
        <v>0</v>
      </c>
    </row>
    <row r="18" spans="1:33">
      <c r="A18" s="1" t="s">
        <v>17</v>
      </c>
      <c r="B18" s="4">
        <f t="shared" ref="B18:K18" si="89">(0*100)/16</f>
        <v>0</v>
      </c>
      <c r="C18" s="4">
        <f t="shared" si="89"/>
        <v>0</v>
      </c>
      <c r="D18" s="4">
        <f t="shared" si="89"/>
        <v>0</v>
      </c>
      <c r="E18" s="4">
        <f t="shared" si="89"/>
        <v>0</v>
      </c>
      <c r="F18" s="4">
        <f t="shared" si="89"/>
        <v>0</v>
      </c>
      <c r="G18" s="4">
        <f t="shared" si="89"/>
        <v>0</v>
      </c>
      <c r="H18" s="4">
        <f t="shared" si="89"/>
        <v>0</v>
      </c>
      <c r="I18" s="4">
        <f t="shared" si="89"/>
        <v>0</v>
      </c>
      <c r="J18" s="4">
        <f t="shared" si="89"/>
        <v>0</v>
      </c>
      <c r="K18" s="4">
        <f t="shared" si="89"/>
        <v>0</v>
      </c>
      <c r="L18" s="4">
        <f>(1*100)/16</f>
        <v>6.25</v>
      </c>
      <c r="M18" s="4">
        <f t="shared" ref="M18:AF18" si="90">(0*100)/16</f>
        <v>0</v>
      </c>
      <c r="N18" s="4">
        <f t="shared" si="90"/>
        <v>0</v>
      </c>
      <c r="O18" s="4">
        <f t="shared" si="90"/>
        <v>0</v>
      </c>
      <c r="P18" s="4">
        <f t="shared" si="90"/>
        <v>0</v>
      </c>
      <c r="Q18" s="4">
        <f t="shared" si="90"/>
        <v>0</v>
      </c>
      <c r="R18" s="4">
        <f t="shared" si="90"/>
        <v>0</v>
      </c>
      <c r="S18" s="4">
        <f t="shared" si="90"/>
        <v>0</v>
      </c>
      <c r="T18" s="4">
        <f t="shared" si="90"/>
        <v>0</v>
      </c>
      <c r="U18" s="4">
        <f t="shared" si="90"/>
        <v>0</v>
      </c>
      <c r="V18" s="4">
        <f t="shared" si="90"/>
        <v>0</v>
      </c>
      <c r="W18" s="4">
        <f t="shared" si="90"/>
        <v>0</v>
      </c>
      <c r="X18" s="4">
        <f t="shared" si="90"/>
        <v>0</v>
      </c>
      <c r="Y18" s="4">
        <f t="shared" si="90"/>
        <v>0</v>
      </c>
      <c r="Z18" s="4">
        <f t="shared" si="90"/>
        <v>0</v>
      </c>
      <c r="AA18" s="4">
        <f t="shared" si="90"/>
        <v>0</v>
      </c>
      <c r="AB18" s="4">
        <f t="shared" si="90"/>
        <v>0</v>
      </c>
      <c r="AC18" s="4">
        <f t="shared" si="90"/>
        <v>0</v>
      </c>
      <c r="AD18" s="4">
        <f t="shared" si="90"/>
        <v>0</v>
      </c>
      <c r="AE18" s="4">
        <f t="shared" si="90"/>
        <v>0</v>
      </c>
      <c r="AF18" s="4">
        <f t="shared" si="90"/>
        <v>0</v>
      </c>
    </row>
    <row r="19" spans="1:33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91">(0*100)/3</f>
        <v>0</v>
      </c>
      <c r="C20" s="4">
        <f t="shared" si="91"/>
        <v>0</v>
      </c>
      <c r="D20" s="4">
        <f t="shared" si="91"/>
        <v>0</v>
      </c>
      <c r="E20" s="4">
        <f t="shared" si="91"/>
        <v>0</v>
      </c>
      <c r="F20" s="4">
        <f t="shared" si="91"/>
        <v>0</v>
      </c>
      <c r="G20" s="4">
        <f t="shared" si="91"/>
        <v>0</v>
      </c>
      <c r="H20" s="4">
        <f t="shared" si="91"/>
        <v>0</v>
      </c>
      <c r="I20" s="4">
        <f t="shared" si="91"/>
        <v>0</v>
      </c>
      <c r="J20" s="4">
        <f t="shared" si="91"/>
        <v>0</v>
      </c>
      <c r="K20" s="4">
        <f t="shared" si="91"/>
        <v>0</v>
      </c>
      <c r="L20" s="4">
        <f t="shared" si="91"/>
        <v>0</v>
      </c>
      <c r="M20" s="4">
        <f t="shared" si="91"/>
        <v>0</v>
      </c>
      <c r="N20" s="4">
        <f t="shared" si="91"/>
        <v>0</v>
      </c>
      <c r="O20" s="4">
        <f t="shared" si="91"/>
        <v>0</v>
      </c>
      <c r="P20" s="4">
        <f t="shared" si="91"/>
        <v>0</v>
      </c>
      <c r="Q20" s="4">
        <f t="shared" si="91"/>
        <v>0</v>
      </c>
      <c r="R20" s="4">
        <f t="shared" si="91"/>
        <v>0</v>
      </c>
      <c r="S20" s="4">
        <f t="shared" si="91"/>
        <v>0</v>
      </c>
      <c r="T20" s="4">
        <f t="shared" si="91"/>
        <v>0</v>
      </c>
      <c r="U20" s="4">
        <f t="shared" si="91"/>
        <v>0</v>
      </c>
      <c r="V20" s="4">
        <f t="shared" si="91"/>
        <v>0</v>
      </c>
      <c r="W20" s="4">
        <f t="shared" si="91"/>
        <v>0</v>
      </c>
      <c r="X20" s="4">
        <f t="shared" si="91"/>
        <v>0</v>
      </c>
      <c r="Y20" s="11">
        <f t="shared" si="91"/>
        <v>0</v>
      </c>
      <c r="Z20" s="11">
        <f t="shared" si="91"/>
        <v>0</v>
      </c>
      <c r="AA20" s="11">
        <f t="shared" si="91"/>
        <v>0</v>
      </c>
      <c r="AB20" s="11">
        <f t="shared" si="91"/>
        <v>0</v>
      </c>
      <c r="AC20" s="11">
        <f t="shared" si="91"/>
        <v>0</v>
      </c>
      <c r="AD20" s="4">
        <f t="shared" si="91"/>
        <v>0</v>
      </c>
      <c r="AE20" s="4">
        <f t="shared" si="91"/>
        <v>0</v>
      </c>
      <c r="AF20" s="4">
        <f t="shared" si="91"/>
        <v>0</v>
      </c>
      <c r="AG20" s="4">
        <f>AVERAGE(C22:AF33)</f>
        <v>6.1111111111111089</v>
      </c>
    </row>
    <row r="21" spans="1:33">
      <c r="A21" s="1" t="s">
        <v>3</v>
      </c>
      <c r="B21" s="4">
        <f t="shared" ref="B21:AF21" si="92">(0*100)/3</f>
        <v>0</v>
      </c>
      <c r="C21" s="4">
        <f t="shared" si="92"/>
        <v>0</v>
      </c>
      <c r="D21" s="4">
        <f t="shared" si="92"/>
        <v>0</v>
      </c>
      <c r="E21" s="4">
        <f t="shared" si="92"/>
        <v>0</v>
      </c>
      <c r="F21" s="4">
        <f t="shared" si="92"/>
        <v>0</v>
      </c>
      <c r="G21" s="4">
        <f t="shared" si="92"/>
        <v>0</v>
      </c>
      <c r="H21" s="4">
        <f t="shared" si="92"/>
        <v>0</v>
      </c>
      <c r="I21" s="4">
        <f t="shared" si="92"/>
        <v>0</v>
      </c>
      <c r="J21" s="4">
        <f t="shared" si="92"/>
        <v>0</v>
      </c>
      <c r="K21" s="4">
        <f t="shared" si="92"/>
        <v>0</v>
      </c>
      <c r="L21" s="4">
        <f t="shared" si="92"/>
        <v>0</v>
      </c>
      <c r="M21" s="4">
        <f t="shared" si="92"/>
        <v>0</v>
      </c>
      <c r="N21" s="4">
        <f t="shared" si="92"/>
        <v>0</v>
      </c>
      <c r="O21" s="4">
        <f t="shared" si="92"/>
        <v>0</v>
      </c>
      <c r="P21" s="4">
        <f t="shared" si="92"/>
        <v>0</v>
      </c>
      <c r="Q21" s="4">
        <f t="shared" si="92"/>
        <v>0</v>
      </c>
      <c r="R21" s="4">
        <f t="shared" si="92"/>
        <v>0</v>
      </c>
      <c r="S21" s="4">
        <f t="shared" si="92"/>
        <v>0</v>
      </c>
      <c r="T21" s="4">
        <f t="shared" si="92"/>
        <v>0</v>
      </c>
      <c r="U21" s="4">
        <f t="shared" si="92"/>
        <v>0</v>
      </c>
      <c r="V21" s="4">
        <f t="shared" si="92"/>
        <v>0</v>
      </c>
      <c r="W21" s="4">
        <f t="shared" si="92"/>
        <v>0</v>
      </c>
      <c r="X21" s="4">
        <f t="shared" si="92"/>
        <v>0</v>
      </c>
      <c r="Y21" s="4">
        <f t="shared" si="92"/>
        <v>0</v>
      </c>
      <c r="Z21" s="4">
        <f t="shared" si="92"/>
        <v>0</v>
      </c>
      <c r="AA21" s="4">
        <f t="shared" si="92"/>
        <v>0</v>
      </c>
      <c r="AB21" s="4">
        <f t="shared" si="92"/>
        <v>0</v>
      </c>
      <c r="AC21" s="4">
        <f t="shared" si="92"/>
        <v>0</v>
      </c>
      <c r="AD21" s="4">
        <f t="shared" si="92"/>
        <v>0</v>
      </c>
      <c r="AE21" s="4">
        <f t="shared" si="92"/>
        <v>0</v>
      </c>
      <c r="AF21" s="4">
        <f t="shared" si="92"/>
        <v>0</v>
      </c>
    </row>
    <row r="22" spans="1:33">
      <c r="A22" s="1" t="s">
        <v>4</v>
      </c>
      <c r="B22" s="4">
        <f t="shared" ref="B22:M22" si="93">(0*100)/3</f>
        <v>0</v>
      </c>
      <c r="C22" s="4">
        <f t="shared" si="93"/>
        <v>0</v>
      </c>
      <c r="D22" s="4">
        <f t="shared" si="93"/>
        <v>0</v>
      </c>
      <c r="E22" s="4">
        <f t="shared" si="93"/>
        <v>0</v>
      </c>
      <c r="F22" s="4">
        <f t="shared" si="93"/>
        <v>0</v>
      </c>
      <c r="G22" s="4">
        <f t="shared" si="93"/>
        <v>0</v>
      </c>
      <c r="H22" s="4">
        <f t="shared" si="93"/>
        <v>0</v>
      </c>
      <c r="I22" s="4">
        <f t="shared" si="93"/>
        <v>0</v>
      </c>
      <c r="J22" s="4">
        <f t="shared" si="93"/>
        <v>0</v>
      </c>
      <c r="K22" s="4">
        <f t="shared" si="93"/>
        <v>0</v>
      </c>
      <c r="L22" s="4">
        <f t="shared" si="93"/>
        <v>0</v>
      </c>
      <c r="M22" s="4">
        <f t="shared" si="93"/>
        <v>0</v>
      </c>
      <c r="N22" s="4">
        <f t="shared" ref="N22:N23" si="94">(1*100)/3</f>
        <v>33.333333333333336</v>
      </c>
      <c r="O22" s="4">
        <f t="shared" ref="O22:P22" si="95">(0*100)/3</f>
        <v>0</v>
      </c>
      <c r="P22" s="4">
        <f t="shared" si="95"/>
        <v>0</v>
      </c>
      <c r="Q22" s="4">
        <f t="shared" ref="Q22:R22" si="96">(1*100)/3</f>
        <v>33.333333333333336</v>
      </c>
      <c r="R22" s="4">
        <f t="shared" si="96"/>
        <v>33.333333333333336</v>
      </c>
      <c r="S22" s="4">
        <f t="shared" ref="S22:AF22" si="97">(0*100)/3</f>
        <v>0</v>
      </c>
      <c r="T22" s="4">
        <f t="shared" si="97"/>
        <v>0</v>
      </c>
      <c r="U22" s="4">
        <f t="shared" si="97"/>
        <v>0</v>
      </c>
      <c r="V22" s="4">
        <f t="shared" si="97"/>
        <v>0</v>
      </c>
      <c r="W22" s="4">
        <f t="shared" si="97"/>
        <v>0</v>
      </c>
      <c r="X22" s="4">
        <f t="shared" si="97"/>
        <v>0</v>
      </c>
      <c r="Y22" s="4">
        <f t="shared" si="97"/>
        <v>0</v>
      </c>
      <c r="Z22" s="4">
        <f t="shared" si="97"/>
        <v>0</v>
      </c>
      <c r="AA22" s="4">
        <f t="shared" si="97"/>
        <v>0</v>
      </c>
      <c r="AB22" s="4">
        <f t="shared" si="97"/>
        <v>0</v>
      </c>
      <c r="AC22" s="4">
        <f t="shared" si="97"/>
        <v>0</v>
      </c>
      <c r="AD22" s="4">
        <f t="shared" si="97"/>
        <v>0</v>
      </c>
      <c r="AE22" s="4">
        <f t="shared" si="97"/>
        <v>0</v>
      </c>
      <c r="AF22" s="4">
        <f t="shared" si="97"/>
        <v>0</v>
      </c>
    </row>
    <row r="23" spans="1:33">
      <c r="A23" s="1" t="s">
        <v>5</v>
      </c>
      <c r="B23" s="4">
        <f t="shared" ref="B23:C23" si="98">(1*100)/3</f>
        <v>33.333333333333336</v>
      </c>
      <c r="C23" s="4">
        <f t="shared" si="98"/>
        <v>33.333333333333336</v>
      </c>
      <c r="D23" s="4">
        <f t="shared" ref="D23:M23" si="99">(0*100)/3</f>
        <v>0</v>
      </c>
      <c r="E23" s="4">
        <f t="shared" si="99"/>
        <v>0</v>
      </c>
      <c r="F23" s="4">
        <f t="shared" si="99"/>
        <v>0</v>
      </c>
      <c r="G23" s="4">
        <f t="shared" si="99"/>
        <v>0</v>
      </c>
      <c r="H23" s="4">
        <f t="shared" si="99"/>
        <v>0</v>
      </c>
      <c r="I23" s="4">
        <f t="shared" si="99"/>
        <v>0</v>
      </c>
      <c r="J23" s="4">
        <f t="shared" si="99"/>
        <v>0</v>
      </c>
      <c r="K23" s="4">
        <f t="shared" si="99"/>
        <v>0</v>
      </c>
      <c r="L23" s="4">
        <f t="shared" si="99"/>
        <v>0</v>
      </c>
      <c r="M23" s="4">
        <f t="shared" si="99"/>
        <v>0</v>
      </c>
      <c r="N23" s="4">
        <f t="shared" si="94"/>
        <v>33.333333333333336</v>
      </c>
      <c r="O23" s="4">
        <f t="shared" ref="O23:P23" si="100">(0*100)/3</f>
        <v>0</v>
      </c>
      <c r="P23" s="4">
        <f t="shared" si="100"/>
        <v>0</v>
      </c>
      <c r="Q23" s="4">
        <f t="shared" ref="Q23:R23" si="101">(1*100)/3</f>
        <v>33.333333333333336</v>
      </c>
      <c r="R23" s="4">
        <f t="shared" si="101"/>
        <v>33.333333333333336</v>
      </c>
      <c r="S23" s="4">
        <f t="shared" ref="S23:AD23" si="102">(0*100)/3</f>
        <v>0</v>
      </c>
      <c r="T23" s="4">
        <f t="shared" si="102"/>
        <v>0</v>
      </c>
      <c r="U23" s="4">
        <f t="shared" si="102"/>
        <v>0</v>
      </c>
      <c r="V23" s="4">
        <f t="shared" si="102"/>
        <v>0</v>
      </c>
      <c r="W23" s="4">
        <f t="shared" si="102"/>
        <v>0</v>
      </c>
      <c r="X23" s="4">
        <f t="shared" si="102"/>
        <v>0</v>
      </c>
      <c r="Y23" s="4">
        <f t="shared" si="102"/>
        <v>0</v>
      </c>
      <c r="Z23" s="4">
        <f t="shared" si="102"/>
        <v>0</v>
      </c>
      <c r="AA23" s="4">
        <f t="shared" si="102"/>
        <v>0</v>
      </c>
      <c r="AB23" s="4">
        <f t="shared" si="102"/>
        <v>0</v>
      </c>
      <c r="AC23" s="4">
        <f t="shared" si="102"/>
        <v>0</v>
      </c>
      <c r="AD23" s="4">
        <f t="shared" si="102"/>
        <v>0</v>
      </c>
      <c r="AE23" s="4">
        <f t="shared" ref="AE23:AE26" si="103">(1*100)/3</f>
        <v>33.333333333333336</v>
      </c>
      <c r="AF23" s="4">
        <f t="shared" ref="AF23:AF26" si="104">(0*100)/3</f>
        <v>0</v>
      </c>
    </row>
    <row r="24" spans="1:33">
      <c r="A24" s="1" t="s">
        <v>6</v>
      </c>
      <c r="B24" s="4">
        <f t="shared" ref="B24:C24" si="105">(1*100)/3</f>
        <v>33.333333333333336</v>
      </c>
      <c r="C24" s="4">
        <f t="shared" si="105"/>
        <v>33.333333333333336</v>
      </c>
      <c r="D24" s="4">
        <f t="shared" ref="D24:I24" si="106">(0*100)/3</f>
        <v>0</v>
      </c>
      <c r="E24" s="4">
        <f t="shared" si="106"/>
        <v>0</v>
      </c>
      <c r="F24" s="4">
        <f t="shared" si="106"/>
        <v>0</v>
      </c>
      <c r="G24" s="4">
        <f t="shared" si="106"/>
        <v>0</v>
      </c>
      <c r="H24" s="4">
        <f t="shared" si="106"/>
        <v>0</v>
      </c>
      <c r="I24" s="4">
        <f t="shared" si="106"/>
        <v>0</v>
      </c>
      <c r="J24" s="4">
        <f t="shared" ref="J24:J25" si="107">(1*100)/3</f>
        <v>33.333333333333336</v>
      </c>
      <c r="K24" s="4">
        <f t="shared" ref="K24:L24" si="108">(0*100)/3</f>
        <v>0</v>
      </c>
      <c r="L24" s="4">
        <f t="shared" si="108"/>
        <v>0</v>
      </c>
      <c r="M24" s="4">
        <f t="shared" ref="M24:N24" si="109">(1*100)/3</f>
        <v>33.333333333333336</v>
      </c>
      <c r="N24" s="4">
        <f t="shared" si="109"/>
        <v>33.333333333333336</v>
      </c>
      <c r="O24" s="4">
        <f>(0*100)/3</f>
        <v>0</v>
      </c>
      <c r="P24" s="4">
        <f t="shared" ref="P24:P32" si="110">(1*100)/3</f>
        <v>33.333333333333336</v>
      </c>
      <c r="Q24" s="4">
        <f t="shared" ref="Q24:W24" si="111">(0*100)/3</f>
        <v>0</v>
      </c>
      <c r="R24" s="4">
        <f t="shared" si="111"/>
        <v>0</v>
      </c>
      <c r="S24" s="4">
        <f t="shared" si="111"/>
        <v>0</v>
      </c>
      <c r="T24" s="4">
        <f t="shared" si="111"/>
        <v>0</v>
      </c>
      <c r="U24" s="4">
        <f t="shared" si="111"/>
        <v>0</v>
      </c>
      <c r="V24" s="4">
        <f t="shared" si="111"/>
        <v>0</v>
      </c>
      <c r="W24" s="4">
        <f t="shared" si="111"/>
        <v>0</v>
      </c>
      <c r="X24" s="4">
        <f t="shared" ref="X24:Y24" si="112">(1*100)/3</f>
        <v>33.333333333333336</v>
      </c>
      <c r="Y24" s="4">
        <f t="shared" si="112"/>
        <v>33.333333333333336</v>
      </c>
      <c r="Z24" s="4">
        <f t="shared" ref="Z24:AD24" si="113">(0*100)/3</f>
        <v>0</v>
      </c>
      <c r="AA24" s="4">
        <f t="shared" si="113"/>
        <v>0</v>
      </c>
      <c r="AB24" s="4">
        <f t="shared" si="113"/>
        <v>0</v>
      </c>
      <c r="AC24" s="4">
        <f t="shared" si="113"/>
        <v>0</v>
      </c>
      <c r="AD24" s="4">
        <f t="shared" si="113"/>
        <v>0</v>
      </c>
      <c r="AE24" s="4">
        <f t="shared" si="103"/>
        <v>33.333333333333336</v>
      </c>
      <c r="AF24" s="4">
        <f t="shared" si="104"/>
        <v>0</v>
      </c>
    </row>
    <row r="25" spans="1:33">
      <c r="A25" s="1" t="s">
        <v>7</v>
      </c>
      <c r="B25" s="4">
        <f>(2*100)/3</f>
        <v>66.666666666666671</v>
      </c>
      <c r="C25" s="4">
        <f t="shared" ref="C25:C29" si="114">(1*100)/3</f>
        <v>33.333333333333336</v>
      </c>
      <c r="D25" s="4">
        <f t="shared" ref="D25:E25" si="115">(0*100)/3</f>
        <v>0</v>
      </c>
      <c r="E25" s="4">
        <f t="shared" si="115"/>
        <v>0</v>
      </c>
      <c r="F25" s="4">
        <f>(1*100)/3</f>
        <v>33.333333333333336</v>
      </c>
      <c r="G25" s="4">
        <f t="shared" ref="G25:I25" si="116">(0*100)/3</f>
        <v>0</v>
      </c>
      <c r="H25" s="4">
        <f t="shared" si="116"/>
        <v>0</v>
      </c>
      <c r="I25" s="4">
        <f t="shared" si="116"/>
        <v>0</v>
      </c>
      <c r="J25" s="4">
        <f t="shared" si="107"/>
        <v>33.333333333333336</v>
      </c>
      <c r="K25" s="4">
        <f t="shared" ref="K25:L25" si="117">(0*100)/3</f>
        <v>0</v>
      </c>
      <c r="L25" s="4">
        <f t="shared" si="117"/>
        <v>0</v>
      </c>
      <c r="M25" s="4">
        <f t="shared" ref="M25:M28" si="118">(1*100)/3</f>
        <v>33.333333333333336</v>
      </c>
      <c r="N25" s="4">
        <f t="shared" ref="N25:O25" si="119">(0*100)/3</f>
        <v>0</v>
      </c>
      <c r="O25" s="4">
        <f t="shared" si="119"/>
        <v>0</v>
      </c>
      <c r="P25" s="4">
        <f t="shared" si="110"/>
        <v>33.333333333333336</v>
      </c>
      <c r="Q25" s="4">
        <f t="shared" ref="Q25:W25" si="120">(0*100)/3</f>
        <v>0</v>
      </c>
      <c r="R25" s="4">
        <f t="shared" si="120"/>
        <v>0</v>
      </c>
      <c r="S25" s="4">
        <f t="shared" si="120"/>
        <v>0</v>
      </c>
      <c r="T25" s="4">
        <f t="shared" si="120"/>
        <v>0</v>
      </c>
      <c r="U25" s="4">
        <f t="shared" si="120"/>
        <v>0</v>
      </c>
      <c r="V25" s="4">
        <f t="shared" si="120"/>
        <v>0</v>
      </c>
      <c r="W25" s="4">
        <f t="shared" si="120"/>
        <v>0</v>
      </c>
      <c r="X25" s="4">
        <f t="shared" ref="X25:Y25" si="121">(1*100)/3</f>
        <v>33.333333333333336</v>
      </c>
      <c r="Y25" s="4">
        <f t="shared" si="121"/>
        <v>33.333333333333336</v>
      </c>
      <c r="Z25" s="4">
        <f t="shared" ref="Z25:AD25" si="122">(0*100)/3</f>
        <v>0</v>
      </c>
      <c r="AA25" s="4">
        <f t="shared" si="122"/>
        <v>0</v>
      </c>
      <c r="AB25" s="4">
        <f t="shared" si="122"/>
        <v>0</v>
      </c>
      <c r="AC25" s="4">
        <f t="shared" si="122"/>
        <v>0</v>
      </c>
      <c r="AD25" s="4">
        <f t="shared" si="122"/>
        <v>0</v>
      </c>
      <c r="AE25" s="4">
        <f t="shared" si="103"/>
        <v>33.333333333333336</v>
      </c>
      <c r="AF25" s="4">
        <f t="shared" si="104"/>
        <v>0</v>
      </c>
    </row>
    <row r="26" spans="1:33">
      <c r="A26" s="1" t="s">
        <v>8</v>
      </c>
      <c r="B26" s="4">
        <f t="shared" ref="B26:B29" si="123">(0*100)/3</f>
        <v>0</v>
      </c>
      <c r="C26" s="4">
        <f t="shared" si="114"/>
        <v>33.333333333333336</v>
      </c>
      <c r="D26" s="4">
        <f t="shared" ref="D26:H26" si="124">(0*100)/3</f>
        <v>0</v>
      </c>
      <c r="E26" s="4">
        <f t="shared" si="124"/>
        <v>0</v>
      </c>
      <c r="F26" s="4">
        <f t="shared" si="124"/>
        <v>0</v>
      </c>
      <c r="G26" s="4">
        <f t="shared" si="124"/>
        <v>0</v>
      </c>
      <c r="H26" s="4">
        <f t="shared" si="124"/>
        <v>0</v>
      </c>
      <c r="I26" s="4">
        <f t="shared" ref="I26:I28" si="125">(1*100)/3</f>
        <v>33.333333333333336</v>
      </c>
      <c r="J26" s="4">
        <f t="shared" ref="J26:L26" si="126">(0*100)/3</f>
        <v>0</v>
      </c>
      <c r="K26" s="4">
        <f t="shared" si="126"/>
        <v>0</v>
      </c>
      <c r="L26" s="4">
        <f t="shared" si="126"/>
        <v>0</v>
      </c>
      <c r="M26" s="4">
        <f t="shared" si="118"/>
        <v>33.333333333333336</v>
      </c>
      <c r="N26" s="4">
        <f t="shared" ref="N26:O26" si="127">(0*100)/3</f>
        <v>0</v>
      </c>
      <c r="O26" s="4">
        <f t="shared" si="127"/>
        <v>0</v>
      </c>
      <c r="P26" s="4">
        <f t="shared" si="110"/>
        <v>33.333333333333336</v>
      </c>
      <c r="Q26" s="4">
        <f t="shared" ref="Q26:W26" si="128">(0*100)/3</f>
        <v>0</v>
      </c>
      <c r="R26" s="4">
        <f t="shared" si="128"/>
        <v>0</v>
      </c>
      <c r="S26" s="4">
        <f t="shared" si="128"/>
        <v>0</v>
      </c>
      <c r="T26" s="4">
        <f t="shared" si="128"/>
        <v>0</v>
      </c>
      <c r="U26" s="4">
        <f t="shared" si="128"/>
        <v>0</v>
      </c>
      <c r="V26" s="4">
        <f t="shared" si="128"/>
        <v>0</v>
      </c>
      <c r="W26" s="4">
        <f t="shared" si="128"/>
        <v>0</v>
      </c>
      <c r="X26" s="4">
        <f t="shared" ref="X26:Y26" si="129">(1*100)/3</f>
        <v>33.333333333333336</v>
      </c>
      <c r="Y26" s="4">
        <f t="shared" si="129"/>
        <v>33.333333333333336</v>
      </c>
      <c r="Z26" s="4">
        <f t="shared" ref="Z26:AD26" si="130">(0*100)/3</f>
        <v>0</v>
      </c>
      <c r="AA26" s="4">
        <f t="shared" si="130"/>
        <v>0</v>
      </c>
      <c r="AB26" s="4">
        <f t="shared" si="130"/>
        <v>0</v>
      </c>
      <c r="AC26" s="4">
        <f t="shared" si="130"/>
        <v>0</v>
      </c>
      <c r="AD26" s="4">
        <f t="shared" si="130"/>
        <v>0</v>
      </c>
      <c r="AE26" s="4">
        <f t="shared" si="103"/>
        <v>33.333333333333336</v>
      </c>
      <c r="AF26" s="4">
        <f t="shared" si="104"/>
        <v>0</v>
      </c>
    </row>
    <row r="27" spans="1:33">
      <c r="A27" s="1" t="s">
        <v>9</v>
      </c>
      <c r="B27" s="4">
        <f t="shared" si="123"/>
        <v>0</v>
      </c>
      <c r="C27" s="4">
        <f t="shared" si="114"/>
        <v>33.333333333333336</v>
      </c>
      <c r="D27" s="4">
        <f t="shared" ref="D27:H27" si="131">(0*100)/3</f>
        <v>0</v>
      </c>
      <c r="E27" s="4">
        <f t="shared" si="131"/>
        <v>0</v>
      </c>
      <c r="F27" s="4">
        <f t="shared" si="131"/>
        <v>0</v>
      </c>
      <c r="G27" s="4">
        <f t="shared" si="131"/>
        <v>0</v>
      </c>
      <c r="H27" s="4">
        <f t="shared" si="131"/>
        <v>0</v>
      </c>
      <c r="I27" s="4">
        <f t="shared" si="125"/>
        <v>33.333333333333336</v>
      </c>
      <c r="J27" s="4">
        <f t="shared" ref="J27:L27" si="132">(0*100)/3</f>
        <v>0</v>
      </c>
      <c r="K27" s="4">
        <f t="shared" si="132"/>
        <v>0</v>
      </c>
      <c r="L27" s="4">
        <f t="shared" si="132"/>
        <v>0</v>
      </c>
      <c r="M27" s="4">
        <f t="shared" si="118"/>
        <v>33.333333333333336</v>
      </c>
      <c r="N27" s="4">
        <f t="shared" ref="N27:O27" si="133">(0*100)/3</f>
        <v>0</v>
      </c>
      <c r="O27" s="4">
        <f t="shared" si="133"/>
        <v>0</v>
      </c>
      <c r="P27" s="4">
        <f t="shared" si="110"/>
        <v>33.333333333333336</v>
      </c>
      <c r="Q27" s="4">
        <f t="shared" ref="Q27:W27" si="134">(0*100)/3</f>
        <v>0</v>
      </c>
      <c r="R27" s="4">
        <f t="shared" si="134"/>
        <v>0</v>
      </c>
      <c r="S27" s="4">
        <f t="shared" si="134"/>
        <v>0</v>
      </c>
      <c r="T27" s="4">
        <f t="shared" si="134"/>
        <v>0</v>
      </c>
      <c r="U27" s="4">
        <f t="shared" si="134"/>
        <v>0</v>
      </c>
      <c r="V27" s="4">
        <f t="shared" si="134"/>
        <v>0</v>
      </c>
      <c r="W27" s="4">
        <f t="shared" si="134"/>
        <v>0</v>
      </c>
      <c r="X27" s="4">
        <f t="shared" ref="X27:X28" si="135">(1*100)/3</f>
        <v>33.333333333333336</v>
      </c>
      <c r="Y27" s="4">
        <f t="shared" ref="Y27:AF27" si="136">(0*100)/3</f>
        <v>0</v>
      </c>
      <c r="Z27" s="4">
        <f t="shared" si="136"/>
        <v>0</v>
      </c>
      <c r="AA27" s="4">
        <f t="shared" si="136"/>
        <v>0</v>
      </c>
      <c r="AB27" s="4">
        <f t="shared" si="136"/>
        <v>0</v>
      </c>
      <c r="AC27" s="4">
        <f t="shared" si="136"/>
        <v>0</v>
      </c>
      <c r="AD27" s="4">
        <f t="shared" si="136"/>
        <v>0</v>
      </c>
      <c r="AE27" s="4">
        <f t="shared" si="136"/>
        <v>0</v>
      </c>
      <c r="AF27" s="4">
        <f t="shared" si="136"/>
        <v>0</v>
      </c>
    </row>
    <row r="28" spans="1:33">
      <c r="A28" s="1" t="s">
        <v>10</v>
      </c>
      <c r="B28" s="4">
        <f t="shared" si="123"/>
        <v>0</v>
      </c>
      <c r="C28" s="4">
        <f t="shared" si="114"/>
        <v>33.333333333333336</v>
      </c>
      <c r="D28" s="4">
        <f t="shared" ref="D28:H28" si="137">(0*100)/3</f>
        <v>0</v>
      </c>
      <c r="E28" s="4">
        <f t="shared" si="137"/>
        <v>0</v>
      </c>
      <c r="F28" s="4">
        <f t="shared" si="137"/>
        <v>0</v>
      </c>
      <c r="G28" s="4">
        <f t="shared" si="137"/>
        <v>0</v>
      </c>
      <c r="H28" s="4">
        <f t="shared" si="137"/>
        <v>0</v>
      </c>
      <c r="I28" s="4">
        <f t="shared" si="125"/>
        <v>33.333333333333336</v>
      </c>
      <c r="J28" s="4">
        <f t="shared" ref="J28:L28" si="138">(0*100)/3</f>
        <v>0</v>
      </c>
      <c r="K28" s="4">
        <f t="shared" si="138"/>
        <v>0</v>
      </c>
      <c r="L28" s="4">
        <f t="shared" si="138"/>
        <v>0</v>
      </c>
      <c r="M28" s="4">
        <f t="shared" si="118"/>
        <v>33.333333333333336</v>
      </c>
      <c r="N28" s="4">
        <f t="shared" ref="N28:O28" si="139">(0*100)/3</f>
        <v>0</v>
      </c>
      <c r="O28" s="4">
        <f t="shared" si="139"/>
        <v>0</v>
      </c>
      <c r="P28" s="4">
        <f t="shared" si="110"/>
        <v>33.333333333333336</v>
      </c>
      <c r="Q28" s="4">
        <f t="shared" ref="Q28:Q32" si="140">(0*100)/3</f>
        <v>0</v>
      </c>
      <c r="R28" s="4">
        <f t="shared" ref="R28:R29" si="141">(1*100)/3</f>
        <v>33.333333333333336</v>
      </c>
      <c r="S28" s="4">
        <f t="shared" ref="S28:W28" si="142">(0*100)/3</f>
        <v>0</v>
      </c>
      <c r="T28" s="4">
        <f t="shared" si="142"/>
        <v>0</v>
      </c>
      <c r="U28" s="4">
        <f t="shared" si="142"/>
        <v>0</v>
      </c>
      <c r="V28" s="4">
        <f t="shared" si="142"/>
        <v>0</v>
      </c>
      <c r="W28" s="4">
        <f t="shared" si="142"/>
        <v>0</v>
      </c>
      <c r="X28" s="4">
        <f t="shared" si="135"/>
        <v>33.333333333333336</v>
      </c>
      <c r="Y28" s="4">
        <f t="shared" ref="Y28:AF28" si="143">(0*100)/3</f>
        <v>0</v>
      </c>
      <c r="Z28" s="4">
        <f t="shared" si="143"/>
        <v>0</v>
      </c>
      <c r="AA28" s="4">
        <f t="shared" si="143"/>
        <v>0</v>
      </c>
      <c r="AB28" s="4">
        <f t="shared" si="143"/>
        <v>0</v>
      </c>
      <c r="AC28" s="4">
        <f t="shared" si="143"/>
        <v>0</v>
      </c>
      <c r="AD28" s="4">
        <f t="shared" si="143"/>
        <v>0</v>
      </c>
      <c r="AE28" s="4">
        <f t="shared" si="143"/>
        <v>0</v>
      </c>
      <c r="AF28" s="4">
        <f t="shared" si="143"/>
        <v>0</v>
      </c>
    </row>
    <row r="29" spans="1:33">
      <c r="A29" s="1" t="s">
        <v>11</v>
      </c>
      <c r="B29" s="4">
        <f t="shared" si="123"/>
        <v>0</v>
      </c>
      <c r="C29" s="4">
        <f t="shared" si="114"/>
        <v>33.333333333333336</v>
      </c>
      <c r="D29" s="4">
        <f t="shared" ref="D29:O29" si="144">(0*100)/3</f>
        <v>0</v>
      </c>
      <c r="E29" s="4">
        <f t="shared" si="144"/>
        <v>0</v>
      </c>
      <c r="F29" s="4">
        <f t="shared" si="144"/>
        <v>0</v>
      </c>
      <c r="G29" s="4">
        <f t="shared" si="144"/>
        <v>0</v>
      </c>
      <c r="H29" s="4">
        <f t="shared" si="144"/>
        <v>0</v>
      </c>
      <c r="I29" s="4">
        <f t="shared" si="144"/>
        <v>0</v>
      </c>
      <c r="J29" s="4">
        <f t="shared" si="144"/>
        <v>0</v>
      </c>
      <c r="K29" s="4">
        <f t="shared" si="144"/>
        <v>0</v>
      </c>
      <c r="L29" s="4">
        <f t="shared" si="144"/>
        <v>0</v>
      </c>
      <c r="M29" s="4">
        <f t="shared" si="144"/>
        <v>0</v>
      </c>
      <c r="N29" s="4">
        <f t="shared" si="144"/>
        <v>0</v>
      </c>
      <c r="O29" s="4">
        <f t="shared" si="144"/>
        <v>0</v>
      </c>
      <c r="P29" s="4">
        <f t="shared" si="110"/>
        <v>33.333333333333336</v>
      </c>
      <c r="Q29" s="4">
        <f t="shared" si="140"/>
        <v>0</v>
      </c>
      <c r="R29" s="4">
        <f t="shared" si="141"/>
        <v>33.333333333333336</v>
      </c>
      <c r="S29" s="4">
        <f t="shared" ref="S29:X29" si="145">(0*100)/3</f>
        <v>0</v>
      </c>
      <c r="T29" s="4">
        <f t="shared" si="145"/>
        <v>0</v>
      </c>
      <c r="U29" s="4">
        <f t="shared" si="145"/>
        <v>0</v>
      </c>
      <c r="V29" s="4">
        <f t="shared" si="145"/>
        <v>0</v>
      </c>
      <c r="W29" s="4">
        <f t="shared" si="145"/>
        <v>0</v>
      </c>
      <c r="X29" s="4">
        <f t="shared" si="145"/>
        <v>0</v>
      </c>
      <c r="Y29" s="4">
        <f t="shared" ref="Y29:Y30" si="146">(1*100)/3</f>
        <v>33.333333333333336</v>
      </c>
      <c r="Z29" s="4">
        <f>(2*100)/3</f>
        <v>66.666666666666671</v>
      </c>
      <c r="AA29" s="4">
        <f t="shared" ref="AA29:AF29" si="147">(0*100)/3</f>
        <v>0</v>
      </c>
      <c r="AB29" s="4">
        <f t="shared" si="147"/>
        <v>0</v>
      </c>
      <c r="AC29" s="4">
        <f t="shared" si="147"/>
        <v>0</v>
      </c>
      <c r="AD29" s="4">
        <f t="shared" si="147"/>
        <v>0</v>
      </c>
      <c r="AE29" s="4">
        <f t="shared" si="147"/>
        <v>0</v>
      </c>
      <c r="AF29" s="4">
        <f t="shared" si="147"/>
        <v>0</v>
      </c>
    </row>
    <row r="30" spans="1:33">
      <c r="A30" s="1" t="s">
        <v>12</v>
      </c>
      <c r="B30" s="4">
        <f>(1*100)/3</f>
        <v>33.333333333333336</v>
      </c>
      <c r="C30" s="4">
        <f t="shared" ref="C30:H30" si="148">(0*100)/3</f>
        <v>0</v>
      </c>
      <c r="D30" s="4">
        <f t="shared" si="148"/>
        <v>0</v>
      </c>
      <c r="E30" s="4">
        <f t="shared" si="148"/>
        <v>0</v>
      </c>
      <c r="F30" s="4">
        <f t="shared" si="148"/>
        <v>0</v>
      </c>
      <c r="G30" s="4">
        <f t="shared" si="148"/>
        <v>0</v>
      </c>
      <c r="H30" s="4">
        <f t="shared" si="148"/>
        <v>0</v>
      </c>
      <c r="I30" s="4">
        <f t="shared" ref="I30:I32" si="149">(1*100)/3</f>
        <v>33.333333333333336</v>
      </c>
      <c r="J30" s="4">
        <f t="shared" ref="J30:M30" si="150">(0*100)/3</f>
        <v>0</v>
      </c>
      <c r="K30" s="4">
        <f t="shared" si="150"/>
        <v>0</v>
      </c>
      <c r="L30" s="4">
        <f t="shared" si="150"/>
        <v>0</v>
      </c>
      <c r="M30" s="4">
        <f t="shared" si="150"/>
        <v>0</v>
      </c>
      <c r="N30" s="4">
        <f t="shared" ref="N30:N31" si="151">(1*100)/3</f>
        <v>33.333333333333336</v>
      </c>
      <c r="O30" s="4">
        <f t="shared" ref="O30:O31" si="152">(0*100)/3</f>
        <v>0</v>
      </c>
      <c r="P30" s="4">
        <f t="shared" si="110"/>
        <v>33.333333333333336</v>
      </c>
      <c r="Q30" s="4">
        <f t="shared" si="140"/>
        <v>0</v>
      </c>
      <c r="R30" s="4">
        <f t="shared" ref="R30:X30" si="153">(0*100)/3</f>
        <v>0</v>
      </c>
      <c r="S30" s="4">
        <f t="shared" si="153"/>
        <v>0</v>
      </c>
      <c r="T30" s="4">
        <f t="shared" si="153"/>
        <v>0</v>
      </c>
      <c r="U30" s="4">
        <f t="shared" si="153"/>
        <v>0</v>
      </c>
      <c r="V30" s="4">
        <f t="shared" si="153"/>
        <v>0</v>
      </c>
      <c r="W30" s="4">
        <f t="shared" si="153"/>
        <v>0</v>
      </c>
      <c r="X30" s="4">
        <f t="shared" si="153"/>
        <v>0</v>
      </c>
      <c r="Y30" s="4">
        <f t="shared" si="146"/>
        <v>33.333333333333336</v>
      </c>
      <c r="Z30" s="4">
        <f>(1*100)/3</f>
        <v>33.333333333333336</v>
      </c>
      <c r="AA30" s="4">
        <f t="shared" ref="AA30:AF30" si="154">(0*100)/3</f>
        <v>0</v>
      </c>
      <c r="AB30" s="4">
        <f t="shared" si="154"/>
        <v>0</v>
      </c>
      <c r="AC30" s="4">
        <f t="shared" si="154"/>
        <v>0</v>
      </c>
      <c r="AD30" s="4">
        <f t="shared" si="154"/>
        <v>0</v>
      </c>
      <c r="AE30" s="4">
        <f t="shared" si="154"/>
        <v>0</v>
      </c>
      <c r="AF30" s="4">
        <f t="shared" si="154"/>
        <v>0</v>
      </c>
    </row>
    <row r="31" spans="1:33">
      <c r="A31" s="1" t="s">
        <v>13</v>
      </c>
      <c r="B31" s="4">
        <f>(2*100)/3</f>
        <v>66.666666666666671</v>
      </c>
      <c r="C31" s="4">
        <f t="shared" ref="C31:H31" si="155">(0*100)/3</f>
        <v>0</v>
      </c>
      <c r="D31" s="4">
        <f t="shared" si="155"/>
        <v>0</v>
      </c>
      <c r="E31" s="4">
        <f t="shared" si="155"/>
        <v>0</v>
      </c>
      <c r="F31" s="4">
        <f t="shared" si="155"/>
        <v>0</v>
      </c>
      <c r="G31" s="4">
        <f t="shared" si="155"/>
        <v>0</v>
      </c>
      <c r="H31" s="4">
        <f t="shared" si="155"/>
        <v>0</v>
      </c>
      <c r="I31" s="4">
        <f t="shared" si="149"/>
        <v>33.333333333333336</v>
      </c>
      <c r="J31" s="4">
        <f>(1*100)/3</f>
        <v>33.333333333333336</v>
      </c>
      <c r="K31" s="4">
        <f t="shared" ref="K31:M31" si="156">(0*100)/3</f>
        <v>0</v>
      </c>
      <c r="L31" s="4">
        <f t="shared" si="156"/>
        <v>0</v>
      </c>
      <c r="M31" s="4">
        <f t="shared" si="156"/>
        <v>0</v>
      </c>
      <c r="N31" s="4">
        <f t="shared" si="151"/>
        <v>33.333333333333336</v>
      </c>
      <c r="O31" s="4">
        <f t="shared" si="152"/>
        <v>0</v>
      </c>
      <c r="P31" s="4">
        <f t="shared" si="110"/>
        <v>33.333333333333336</v>
      </c>
      <c r="Q31" s="4">
        <f t="shared" si="140"/>
        <v>0</v>
      </c>
      <c r="R31" s="4">
        <f t="shared" ref="R31:AB31" si="157">(0*100)/3</f>
        <v>0</v>
      </c>
      <c r="S31" s="4">
        <f t="shared" si="157"/>
        <v>0</v>
      </c>
      <c r="T31" s="4">
        <f t="shared" si="157"/>
        <v>0</v>
      </c>
      <c r="U31" s="4">
        <f t="shared" si="157"/>
        <v>0</v>
      </c>
      <c r="V31" s="4">
        <f t="shared" si="157"/>
        <v>0</v>
      </c>
      <c r="W31" s="4">
        <f t="shared" si="157"/>
        <v>0</v>
      </c>
      <c r="X31" s="4">
        <f t="shared" si="157"/>
        <v>0</v>
      </c>
      <c r="Y31" s="4">
        <f t="shared" si="157"/>
        <v>0</v>
      </c>
      <c r="Z31" s="4">
        <f t="shared" si="157"/>
        <v>0</v>
      </c>
      <c r="AA31" s="4">
        <f t="shared" si="157"/>
        <v>0</v>
      </c>
      <c r="AB31" s="4">
        <f t="shared" si="157"/>
        <v>0</v>
      </c>
      <c r="AC31" s="4">
        <f>(1*100)/3</f>
        <v>33.333333333333336</v>
      </c>
      <c r="AD31" s="4">
        <f t="shared" ref="AD31:AF31" si="158">(0*100)/3</f>
        <v>0</v>
      </c>
      <c r="AE31" s="4">
        <f t="shared" si="158"/>
        <v>0</v>
      </c>
      <c r="AF31" s="4">
        <f t="shared" si="158"/>
        <v>0</v>
      </c>
    </row>
    <row r="32" spans="1:33">
      <c r="A32" s="1" t="s">
        <v>14</v>
      </c>
      <c r="B32" s="4">
        <f t="shared" ref="B32:H32" si="159">(0*100)/3</f>
        <v>0</v>
      </c>
      <c r="C32" s="4">
        <f t="shared" si="159"/>
        <v>0</v>
      </c>
      <c r="D32" s="4">
        <f t="shared" si="159"/>
        <v>0</v>
      </c>
      <c r="E32" s="4">
        <f t="shared" si="159"/>
        <v>0</v>
      </c>
      <c r="F32" s="4">
        <f t="shared" si="159"/>
        <v>0</v>
      </c>
      <c r="G32" s="4">
        <f t="shared" si="159"/>
        <v>0</v>
      </c>
      <c r="H32" s="4">
        <f t="shared" si="159"/>
        <v>0</v>
      </c>
      <c r="I32" s="4">
        <f t="shared" si="149"/>
        <v>33.333333333333336</v>
      </c>
      <c r="J32" s="4">
        <f>(2*100)/3</f>
        <v>66.666666666666671</v>
      </c>
      <c r="K32" s="4">
        <f>(1*100)/3</f>
        <v>33.333333333333336</v>
      </c>
      <c r="L32" s="4">
        <f t="shared" ref="L32:O32" si="160">(0*100)/3</f>
        <v>0</v>
      </c>
      <c r="M32" s="4">
        <f t="shared" si="160"/>
        <v>0</v>
      </c>
      <c r="N32" s="4">
        <f t="shared" si="160"/>
        <v>0</v>
      </c>
      <c r="O32" s="4">
        <f t="shared" si="160"/>
        <v>0</v>
      </c>
      <c r="P32" s="4">
        <f t="shared" si="110"/>
        <v>33.333333333333336</v>
      </c>
      <c r="Q32" s="4">
        <f t="shared" si="140"/>
        <v>0</v>
      </c>
      <c r="R32" s="4">
        <f t="shared" ref="R32:X32" si="161">(0*100)/3</f>
        <v>0</v>
      </c>
      <c r="S32" s="4">
        <f t="shared" si="161"/>
        <v>0</v>
      </c>
      <c r="T32" s="4">
        <f t="shared" si="161"/>
        <v>0</v>
      </c>
      <c r="U32" s="4">
        <f t="shared" si="161"/>
        <v>0</v>
      </c>
      <c r="V32" s="4">
        <f t="shared" si="161"/>
        <v>0</v>
      </c>
      <c r="W32" s="4">
        <f t="shared" si="161"/>
        <v>0</v>
      </c>
      <c r="X32" s="4">
        <f t="shared" si="161"/>
        <v>0</v>
      </c>
      <c r="Y32" s="4">
        <f t="shared" ref="Y32:Y33" si="162">(1*100)/3</f>
        <v>33.333333333333336</v>
      </c>
      <c r="Z32" s="4">
        <f t="shared" ref="Z32:AF32" si="163">(0*100)/3</f>
        <v>0</v>
      </c>
      <c r="AA32" s="4">
        <f t="shared" si="163"/>
        <v>0</v>
      </c>
      <c r="AB32" s="4">
        <f t="shared" si="163"/>
        <v>0</v>
      </c>
      <c r="AC32" s="4">
        <f t="shared" si="163"/>
        <v>0</v>
      </c>
      <c r="AD32" s="4">
        <f t="shared" si="163"/>
        <v>0</v>
      </c>
      <c r="AE32" s="4">
        <f t="shared" si="163"/>
        <v>0</v>
      </c>
      <c r="AF32" s="4">
        <f t="shared" si="163"/>
        <v>0</v>
      </c>
    </row>
    <row r="33" spans="1:33">
      <c r="A33" s="1" t="s">
        <v>15</v>
      </c>
      <c r="B33" s="4">
        <f t="shared" ref="B33:I33" si="164">(0*100)/3</f>
        <v>0</v>
      </c>
      <c r="C33" s="4">
        <f t="shared" si="164"/>
        <v>0</v>
      </c>
      <c r="D33" s="4">
        <f t="shared" si="164"/>
        <v>0</v>
      </c>
      <c r="E33" s="4">
        <f t="shared" si="164"/>
        <v>0</v>
      </c>
      <c r="F33" s="4">
        <f t="shared" si="164"/>
        <v>0</v>
      </c>
      <c r="G33" s="4">
        <f t="shared" si="164"/>
        <v>0</v>
      </c>
      <c r="H33" s="4">
        <f t="shared" si="164"/>
        <v>0</v>
      </c>
      <c r="I33" s="4">
        <f t="shared" si="164"/>
        <v>0</v>
      </c>
      <c r="J33" s="4">
        <f>(1*100)/3</f>
        <v>33.333333333333336</v>
      </c>
      <c r="K33" s="4">
        <f t="shared" ref="K33:X33" si="165">(0*100)/3</f>
        <v>0</v>
      </c>
      <c r="L33" s="4">
        <f t="shared" si="165"/>
        <v>0</v>
      </c>
      <c r="M33" s="4">
        <f t="shared" si="165"/>
        <v>0</v>
      </c>
      <c r="N33" s="4">
        <f t="shared" si="165"/>
        <v>0</v>
      </c>
      <c r="O33" s="4">
        <f t="shared" si="165"/>
        <v>0</v>
      </c>
      <c r="P33" s="4">
        <f t="shared" si="165"/>
        <v>0</v>
      </c>
      <c r="Q33" s="4">
        <f t="shared" si="165"/>
        <v>0</v>
      </c>
      <c r="R33" s="4">
        <f t="shared" si="165"/>
        <v>0</v>
      </c>
      <c r="S33" s="4">
        <f t="shared" si="165"/>
        <v>0</v>
      </c>
      <c r="T33" s="4">
        <f t="shared" si="165"/>
        <v>0</v>
      </c>
      <c r="U33" s="4">
        <f t="shared" si="165"/>
        <v>0</v>
      </c>
      <c r="V33" s="4">
        <f t="shared" si="165"/>
        <v>0</v>
      </c>
      <c r="W33" s="4">
        <f t="shared" si="165"/>
        <v>0</v>
      </c>
      <c r="X33" s="4">
        <f t="shared" si="165"/>
        <v>0</v>
      </c>
      <c r="Y33" s="4">
        <f t="shared" si="162"/>
        <v>33.333333333333336</v>
      </c>
      <c r="Z33" s="4">
        <f t="shared" ref="Z33:AF33" si="166">(0*100)/3</f>
        <v>0</v>
      </c>
      <c r="AA33" s="4">
        <f t="shared" si="166"/>
        <v>0</v>
      </c>
      <c r="AB33" s="4">
        <f t="shared" si="166"/>
        <v>0</v>
      </c>
      <c r="AC33" s="4">
        <f t="shared" si="166"/>
        <v>0</v>
      </c>
      <c r="AD33" s="4">
        <f t="shared" si="166"/>
        <v>0</v>
      </c>
      <c r="AE33" s="4">
        <f t="shared" si="166"/>
        <v>0</v>
      </c>
      <c r="AF33" s="4">
        <f t="shared" si="166"/>
        <v>0</v>
      </c>
    </row>
    <row r="34" spans="1:33">
      <c r="A34" s="1" t="s">
        <v>16</v>
      </c>
      <c r="B34" s="4">
        <f t="shared" ref="B34:AF34" si="167">(0*100)/3</f>
        <v>0</v>
      </c>
      <c r="C34" s="4">
        <f t="shared" si="167"/>
        <v>0</v>
      </c>
      <c r="D34" s="4">
        <f t="shared" si="167"/>
        <v>0</v>
      </c>
      <c r="E34" s="4">
        <f t="shared" si="167"/>
        <v>0</v>
      </c>
      <c r="F34" s="4">
        <f t="shared" si="167"/>
        <v>0</v>
      </c>
      <c r="G34" s="4">
        <f t="shared" si="167"/>
        <v>0</v>
      </c>
      <c r="H34" s="4">
        <f t="shared" si="167"/>
        <v>0</v>
      </c>
      <c r="I34" s="4">
        <f t="shared" si="167"/>
        <v>0</v>
      </c>
      <c r="J34" s="4">
        <f t="shared" si="167"/>
        <v>0</v>
      </c>
      <c r="K34" s="4">
        <f t="shared" si="167"/>
        <v>0</v>
      </c>
      <c r="L34" s="4">
        <f t="shared" si="167"/>
        <v>0</v>
      </c>
      <c r="M34" s="4">
        <f t="shared" si="167"/>
        <v>0</v>
      </c>
      <c r="N34" s="4">
        <f t="shared" si="167"/>
        <v>0</v>
      </c>
      <c r="O34" s="4">
        <f t="shared" si="167"/>
        <v>0</v>
      </c>
      <c r="P34" s="4">
        <f t="shared" si="167"/>
        <v>0</v>
      </c>
      <c r="Q34" s="4">
        <f t="shared" si="167"/>
        <v>0</v>
      </c>
      <c r="R34" s="4">
        <f t="shared" si="167"/>
        <v>0</v>
      </c>
      <c r="S34" s="4">
        <f t="shared" si="167"/>
        <v>0</v>
      </c>
      <c r="T34" s="4">
        <f t="shared" si="167"/>
        <v>0</v>
      </c>
      <c r="U34" s="4">
        <f t="shared" si="167"/>
        <v>0</v>
      </c>
      <c r="V34" s="4">
        <f t="shared" si="167"/>
        <v>0</v>
      </c>
      <c r="W34" s="4">
        <f t="shared" si="167"/>
        <v>0</v>
      </c>
      <c r="X34" s="4">
        <f t="shared" si="167"/>
        <v>0</v>
      </c>
      <c r="Y34" s="4">
        <f t="shared" si="167"/>
        <v>0</v>
      </c>
      <c r="Z34" s="4">
        <f t="shared" si="167"/>
        <v>0</v>
      </c>
      <c r="AA34" s="4">
        <f t="shared" si="167"/>
        <v>0</v>
      </c>
      <c r="AB34" s="4">
        <f t="shared" si="167"/>
        <v>0</v>
      </c>
      <c r="AC34" s="4">
        <f t="shared" si="167"/>
        <v>0</v>
      </c>
      <c r="AD34" s="4">
        <f t="shared" si="167"/>
        <v>0</v>
      </c>
      <c r="AE34" s="4">
        <f t="shared" si="167"/>
        <v>0</v>
      </c>
      <c r="AF34" s="4">
        <f t="shared" si="167"/>
        <v>0</v>
      </c>
    </row>
    <row r="35" spans="1:33">
      <c r="A35" s="1" t="s">
        <v>17</v>
      </c>
      <c r="B35" s="4">
        <f t="shared" ref="B35:AF35" si="168">(0*100)/3</f>
        <v>0</v>
      </c>
      <c r="C35" s="4">
        <f t="shared" si="168"/>
        <v>0</v>
      </c>
      <c r="D35" s="4">
        <f t="shared" si="168"/>
        <v>0</v>
      </c>
      <c r="E35" s="4">
        <f t="shared" si="168"/>
        <v>0</v>
      </c>
      <c r="F35" s="4">
        <f t="shared" si="168"/>
        <v>0</v>
      </c>
      <c r="G35" s="4">
        <f t="shared" si="168"/>
        <v>0</v>
      </c>
      <c r="H35" s="4">
        <f t="shared" si="168"/>
        <v>0</v>
      </c>
      <c r="I35" s="4">
        <f t="shared" si="168"/>
        <v>0</v>
      </c>
      <c r="J35" s="4">
        <f t="shared" si="168"/>
        <v>0</v>
      </c>
      <c r="K35" s="4">
        <f t="shared" si="168"/>
        <v>0</v>
      </c>
      <c r="L35" s="4">
        <f t="shared" si="168"/>
        <v>0</v>
      </c>
      <c r="M35" s="4">
        <f t="shared" si="168"/>
        <v>0</v>
      </c>
      <c r="N35" s="4">
        <f t="shared" si="168"/>
        <v>0</v>
      </c>
      <c r="O35" s="4">
        <f t="shared" si="168"/>
        <v>0</v>
      </c>
      <c r="P35" s="4">
        <f t="shared" si="168"/>
        <v>0</v>
      </c>
      <c r="Q35" s="4">
        <f t="shared" si="168"/>
        <v>0</v>
      </c>
      <c r="R35" s="4">
        <f t="shared" si="168"/>
        <v>0</v>
      </c>
      <c r="S35" s="4">
        <f t="shared" si="168"/>
        <v>0</v>
      </c>
      <c r="T35" s="4">
        <f t="shared" si="168"/>
        <v>0</v>
      </c>
      <c r="U35" s="4">
        <f t="shared" si="168"/>
        <v>0</v>
      </c>
      <c r="V35" s="4">
        <f t="shared" si="168"/>
        <v>0</v>
      </c>
      <c r="W35" s="4">
        <f t="shared" si="168"/>
        <v>0</v>
      </c>
      <c r="X35" s="4">
        <f t="shared" si="168"/>
        <v>0</v>
      </c>
      <c r="Y35" s="4">
        <f t="shared" si="168"/>
        <v>0</v>
      </c>
      <c r="Z35" s="4">
        <f t="shared" si="168"/>
        <v>0</v>
      </c>
      <c r="AA35" s="4">
        <f t="shared" si="168"/>
        <v>0</v>
      </c>
      <c r="AB35" s="4">
        <f t="shared" si="168"/>
        <v>0</v>
      </c>
      <c r="AC35" s="4">
        <f t="shared" si="168"/>
        <v>0</v>
      </c>
      <c r="AD35" s="4">
        <f t="shared" si="168"/>
        <v>0</v>
      </c>
      <c r="AE35" s="4">
        <f t="shared" si="168"/>
        <v>0</v>
      </c>
      <c r="AF35" s="4">
        <f t="shared" si="168"/>
        <v>0</v>
      </c>
    </row>
    <row r="36" spans="1:33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A37" s="1" t="s">
        <v>2</v>
      </c>
      <c r="B37" s="4">
        <f t="shared" ref="B37:AF37" si="169">(0*100)/2</f>
        <v>0</v>
      </c>
      <c r="C37" s="4">
        <f t="shared" si="169"/>
        <v>0</v>
      </c>
      <c r="D37" s="4">
        <f t="shared" si="169"/>
        <v>0</v>
      </c>
      <c r="E37" s="4">
        <f t="shared" si="169"/>
        <v>0</v>
      </c>
      <c r="F37" s="4">
        <f t="shared" si="169"/>
        <v>0</v>
      </c>
      <c r="G37" s="4">
        <f t="shared" si="169"/>
        <v>0</v>
      </c>
      <c r="H37" s="4">
        <f t="shared" si="169"/>
        <v>0</v>
      </c>
      <c r="I37" s="4">
        <f t="shared" si="169"/>
        <v>0</v>
      </c>
      <c r="J37" s="4">
        <f t="shared" si="169"/>
        <v>0</v>
      </c>
      <c r="K37" s="4">
        <f t="shared" si="169"/>
        <v>0</v>
      </c>
      <c r="L37" s="4">
        <f t="shared" si="169"/>
        <v>0</v>
      </c>
      <c r="M37" s="4">
        <f t="shared" si="169"/>
        <v>0</v>
      </c>
      <c r="N37" s="4">
        <f t="shared" si="169"/>
        <v>0</v>
      </c>
      <c r="O37" s="4">
        <f t="shared" si="169"/>
        <v>0</v>
      </c>
      <c r="P37" s="4">
        <f t="shared" si="169"/>
        <v>0</v>
      </c>
      <c r="Q37" s="4">
        <f t="shared" si="169"/>
        <v>0</v>
      </c>
      <c r="R37" s="4">
        <f t="shared" si="169"/>
        <v>0</v>
      </c>
      <c r="S37" s="4">
        <f t="shared" si="169"/>
        <v>0</v>
      </c>
      <c r="T37" s="4">
        <f t="shared" si="169"/>
        <v>0</v>
      </c>
      <c r="U37" s="4">
        <f t="shared" si="169"/>
        <v>0</v>
      </c>
      <c r="V37" s="4">
        <f t="shared" si="169"/>
        <v>0</v>
      </c>
      <c r="W37" s="4">
        <f t="shared" si="169"/>
        <v>0</v>
      </c>
      <c r="X37" s="4">
        <f t="shared" si="169"/>
        <v>0</v>
      </c>
      <c r="Y37" s="4">
        <f t="shared" si="169"/>
        <v>0</v>
      </c>
      <c r="Z37" s="4">
        <f t="shared" si="169"/>
        <v>0</v>
      </c>
      <c r="AA37" s="4">
        <f t="shared" si="169"/>
        <v>0</v>
      </c>
      <c r="AB37" s="4">
        <f t="shared" si="169"/>
        <v>0</v>
      </c>
      <c r="AC37" s="4">
        <f t="shared" si="169"/>
        <v>0</v>
      </c>
      <c r="AD37" s="4">
        <f t="shared" si="169"/>
        <v>0</v>
      </c>
      <c r="AE37" s="4">
        <f t="shared" si="169"/>
        <v>0</v>
      </c>
      <c r="AF37" s="4">
        <f t="shared" si="169"/>
        <v>0</v>
      </c>
      <c r="AG37" s="4">
        <f>AVERAGE(C39:AF50)</f>
        <v>2.3611111111111112</v>
      </c>
    </row>
    <row r="38" spans="1:33">
      <c r="A38" s="1" t="s">
        <v>3</v>
      </c>
      <c r="B38" s="4">
        <f t="shared" ref="B38:AF38" si="170">(0*100)/2</f>
        <v>0</v>
      </c>
      <c r="C38" s="4">
        <f t="shared" si="170"/>
        <v>0</v>
      </c>
      <c r="D38" s="4">
        <f t="shared" si="170"/>
        <v>0</v>
      </c>
      <c r="E38" s="4">
        <f t="shared" si="170"/>
        <v>0</v>
      </c>
      <c r="F38" s="4">
        <f t="shared" si="170"/>
        <v>0</v>
      </c>
      <c r="G38" s="4">
        <f t="shared" si="170"/>
        <v>0</v>
      </c>
      <c r="H38" s="4">
        <f t="shared" si="170"/>
        <v>0</v>
      </c>
      <c r="I38" s="4">
        <f t="shared" si="170"/>
        <v>0</v>
      </c>
      <c r="J38" s="4">
        <f t="shared" si="170"/>
        <v>0</v>
      </c>
      <c r="K38" s="4">
        <f t="shared" si="170"/>
        <v>0</v>
      </c>
      <c r="L38" s="4">
        <f t="shared" si="170"/>
        <v>0</v>
      </c>
      <c r="M38" s="4">
        <f t="shared" si="170"/>
        <v>0</v>
      </c>
      <c r="N38" s="4">
        <f t="shared" si="170"/>
        <v>0</v>
      </c>
      <c r="O38" s="4">
        <f t="shared" si="170"/>
        <v>0</v>
      </c>
      <c r="P38" s="4">
        <f t="shared" si="170"/>
        <v>0</v>
      </c>
      <c r="Q38" s="4">
        <f t="shared" si="170"/>
        <v>0</v>
      </c>
      <c r="R38" s="4">
        <f t="shared" si="170"/>
        <v>0</v>
      </c>
      <c r="S38" s="4">
        <f t="shared" si="170"/>
        <v>0</v>
      </c>
      <c r="T38" s="4">
        <f t="shared" si="170"/>
        <v>0</v>
      </c>
      <c r="U38" s="4">
        <f t="shared" si="170"/>
        <v>0</v>
      </c>
      <c r="V38" s="4">
        <f t="shared" si="170"/>
        <v>0</v>
      </c>
      <c r="W38" s="4">
        <f t="shared" si="170"/>
        <v>0</v>
      </c>
      <c r="X38" s="4">
        <f t="shared" si="170"/>
        <v>0</v>
      </c>
      <c r="Y38" s="4">
        <f t="shared" si="170"/>
        <v>0</v>
      </c>
      <c r="Z38" s="4">
        <f t="shared" si="170"/>
        <v>0</v>
      </c>
      <c r="AA38" s="4">
        <f t="shared" si="170"/>
        <v>0</v>
      </c>
      <c r="AB38" s="4">
        <f t="shared" si="170"/>
        <v>0</v>
      </c>
      <c r="AC38" s="4">
        <f t="shared" si="170"/>
        <v>0</v>
      </c>
      <c r="AD38" s="4">
        <f t="shared" si="170"/>
        <v>0</v>
      </c>
      <c r="AE38" s="4">
        <f t="shared" si="170"/>
        <v>0</v>
      </c>
      <c r="AF38" s="4">
        <f t="shared" si="170"/>
        <v>0</v>
      </c>
    </row>
    <row r="39" spans="1:33">
      <c r="A39" s="1" t="s">
        <v>4</v>
      </c>
      <c r="B39" s="4">
        <f t="shared" ref="B39:AF39" si="171">(0*100)/2</f>
        <v>0</v>
      </c>
      <c r="C39" s="4">
        <f t="shared" si="171"/>
        <v>0</v>
      </c>
      <c r="D39" s="4">
        <f t="shared" si="171"/>
        <v>0</v>
      </c>
      <c r="E39" s="4">
        <f t="shared" si="171"/>
        <v>0</v>
      </c>
      <c r="F39" s="4">
        <f t="shared" si="171"/>
        <v>0</v>
      </c>
      <c r="G39" s="4">
        <f t="shared" si="171"/>
        <v>0</v>
      </c>
      <c r="H39" s="4">
        <f t="shared" si="171"/>
        <v>0</v>
      </c>
      <c r="I39" s="4">
        <f t="shared" si="171"/>
        <v>0</v>
      </c>
      <c r="J39" s="4">
        <f t="shared" si="171"/>
        <v>0</v>
      </c>
      <c r="K39" s="4">
        <f t="shared" si="171"/>
        <v>0</v>
      </c>
      <c r="L39" s="4">
        <f t="shared" si="171"/>
        <v>0</v>
      </c>
      <c r="M39" s="4">
        <f t="shared" si="171"/>
        <v>0</v>
      </c>
      <c r="N39" s="4">
        <f t="shared" si="171"/>
        <v>0</v>
      </c>
      <c r="O39" s="4">
        <f t="shared" si="171"/>
        <v>0</v>
      </c>
      <c r="P39" s="4">
        <f t="shared" si="171"/>
        <v>0</v>
      </c>
      <c r="Q39" s="4">
        <f t="shared" si="171"/>
        <v>0</v>
      </c>
      <c r="R39" s="4">
        <f t="shared" si="171"/>
        <v>0</v>
      </c>
      <c r="S39" s="4">
        <f t="shared" si="171"/>
        <v>0</v>
      </c>
      <c r="T39" s="4">
        <f t="shared" si="171"/>
        <v>0</v>
      </c>
      <c r="U39" s="4">
        <f t="shared" si="171"/>
        <v>0</v>
      </c>
      <c r="V39" s="4">
        <f t="shared" si="171"/>
        <v>0</v>
      </c>
      <c r="W39" s="4">
        <f t="shared" si="171"/>
        <v>0</v>
      </c>
      <c r="X39" s="4">
        <f t="shared" si="171"/>
        <v>0</v>
      </c>
      <c r="Y39" s="4">
        <f t="shared" si="171"/>
        <v>0</v>
      </c>
      <c r="Z39" s="4">
        <f t="shared" si="171"/>
        <v>0</v>
      </c>
      <c r="AA39" s="4">
        <f t="shared" si="171"/>
        <v>0</v>
      </c>
      <c r="AB39" s="4">
        <f t="shared" si="171"/>
        <v>0</v>
      </c>
      <c r="AC39" s="4">
        <f t="shared" si="171"/>
        <v>0</v>
      </c>
      <c r="AD39" s="4">
        <f t="shared" si="171"/>
        <v>0</v>
      </c>
      <c r="AE39" s="4">
        <f t="shared" si="171"/>
        <v>0</v>
      </c>
      <c r="AF39" s="4">
        <f t="shared" si="171"/>
        <v>0</v>
      </c>
    </row>
    <row r="40" spans="1:33">
      <c r="A40" s="1" t="s">
        <v>5</v>
      </c>
      <c r="B40" s="4">
        <f t="shared" ref="B40:AF40" si="172">(0*100)/2</f>
        <v>0</v>
      </c>
      <c r="C40" s="4">
        <f t="shared" si="172"/>
        <v>0</v>
      </c>
      <c r="D40" s="4">
        <f t="shared" si="172"/>
        <v>0</v>
      </c>
      <c r="E40" s="4">
        <f t="shared" si="172"/>
        <v>0</v>
      </c>
      <c r="F40" s="4">
        <f t="shared" si="172"/>
        <v>0</v>
      </c>
      <c r="G40" s="4">
        <f t="shared" si="172"/>
        <v>0</v>
      </c>
      <c r="H40" s="4">
        <f t="shared" si="172"/>
        <v>0</v>
      </c>
      <c r="I40" s="4">
        <f t="shared" si="172"/>
        <v>0</v>
      </c>
      <c r="J40" s="4">
        <f t="shared" si="172"/>
        <v>0</v>
      </c>
      <c r="K40" s="4">
        <f t="shared" si="172"/>
        <v>0</v>
      </c>
      <c r="L40" s="4">
        <f t="shared" si="172"/>
        <v>0</v>
      </c>
      <c r="M40" s="4">
        <f t="shared" si="172"/>
        <v>0</v>
      </c>
      <c r="N40" s="4">
        <f t="shared" si="172"/>
        <v>0</v>
      </c>
      <c r="O40" s="4">
        <f t="shared" si="172"/>
        <v>0</v>
      </c>
      <c r="P40" s="4">
        <f t="shared" si="172"/>
        <v>0</v>
      </c>
      <c r="Q40" s="4">
        <f t="shared" si="172"/>
        <v>0</v>
      </c>
      <c r="R40" s="4">
        <f t="shared" si="172"/>
        <v>0</v>
      </c>
      <c r="S40" s="4">
        <f t="shared" si="172"/>
        <v>0</v>
      </c>
      <c r="T40" s="4">
        <f t="shared" si="172"/>
        <v>0</v>
      </c>
      <c r="U40" s="4">
        <f t="shared" si="172"/>
        <v>0</v>
      </c>
      <c r="V40" s="4">
        <f t="shared" si="172"/>
        <v>0</v>
      </c>
      <c r="W40" s="4">
        <f t="shared" si="172"/>
        <v>0</v>
      </c>
      <c r="X40" s="4">
        <f t="shared" si="172"/>
        <v>0</v>
      </c>
      <c r="Y40" s="4">
        <f t="shared" si="172"/>
        <v>0</v>
      </c>
      <c r="Z40" s="4">
        <f t="shared" si="172"/>
        <v>0</v>
      </c>
      <c r="AA40" s="4">
        <f t="shared" si="172"/>
        <v>0</v>
      </c>
      <c r="AB40" s="4">
        <f t="shared" si="172"/>
        <v>0</v>
      </c>
      <c r="AC40" s="4">
        <f t="shared" si="172"/>
        <v>0</v>
      </c>
      <c r="AD40" s="4">
        <f t="shared" si="172"/>
        <v>0</v>
      </c>
      <c r="AE40" s="4">
        <f t="shared" si="172"/>
        <v>0</v>
      </c>
      <c r="AF40" s="4">
        <f t="shared" si="172"/>
        <v>0</v>
      </c>
    </row>
    <row r="41" spans="1:33">
      <c r="A41" s="1" t="s">
        <v>6</v>
      </c>
      <c r="B41" s="4">
        <f t="shared" ref="B41:C41" si="173">(1*100)/2</f>
        <v>50</v>
      </c>
      <c r="C41" s="4">
        <f t="shared" si="173"/>
        <v>50</v>
      </c>
      <c r="D41" s="4">
        <f t="shared" ref="D41:P41" si="174">(0*100)/2</f>
        <v>0</v>
      </c>
      <c r="E41" s="4">
        <f t="shared" si="174"/>
        <v>0</v>
      </c>
      <c r="F41" s="4">
        <f t="shared" si="174"/>
        <v>0</v>
      </c>
      <c r="G41" s="4">
        <f t="shared" si="174"/>
        <v>0</v>
      </c>
      <c r="H41" s="4">
        <f t="shared" si="174"/>
        <v>0</v>
      </c>
      <c r="I41" s="4">
        <f t="shared" si="174"/>
        <v>0</v>
      </c>
      <c r="J41" s="4">
        <f t="shared" si="174"/>
        <v>0</v>
      </c>
      <c r="K41" s="4">
        <f t="shared" si="174"/>
        <v>0</v>
      </c>
      <c r="L41" s="4">
        <f t="shared" si="174"/>
        <v>0</v>
      </c>
      <c r="M41" s="4">
        <f t="shared" si="174"/>
        <v>0</v>
      </c>
      <c r="N41" s="4">
        <f t="shared" si="174"/>
        <v>0</v>
      </c>
      <c r="O41" s="4">
        <f t="shared" si="174"/>
        <v>0</v>
      </c>
      <c r="P41" s="4">
        <f t="shared" si="174"/>
        <v>0</v>
      </c>
      <c r="Q41" s="4">
        <f t="shared" ref="Q41:Q42" si="175">(1*100)/2</f>
        <v>50</v>
      </c>
      <c r="R41" s="4">
        <f t="shared" ref="R41:AF41" si="176">(0*100)/2</f>
        <v>0</v>
      </c>
      <c r="S41" s="4">
        <f t="shared" si="176"/>
        <v>0</v>
      </c>
      <c r="T41" s="4">
        <f t="shared" si="176"/>
        <v>0</v>
      </c>
      <c r="U41" s="4">
        <f t="shared" si="176"/>
        <v>0</v>
      </c>
      <c r="V41" s="4">
        <f t="shared" si="176"/>
        <v>0</v>
      </c>
      <c r="W41" s="4">
        <f t="shared" si="176"/>
        <v>0</v>
      </c>
      <c r="X41" s="4">
        <f t="shared" si="176"/>
        <v>0</v>
      </c>
      <c r="Y41" s="4">
        <f t="shared" si="176"/>
        <v>0</v>
      </c>
      <c r="Z41" s="4">
        <f t="shared" si="176"/>
        <v>0</v>
      </c>
      <c r="AA41" s="4">
        <f t="shared" si="176"/>
        <v>0</v>
      </c>
      <c r="AB41" s="4">
        <f t="shared" si="176"/>
        <v>0</v>
      </c>
      <c r="AC41" s="4">
        <f t="shared" si="176"/>
        <v>0</v>
      </c>
      <c r="AD41" s="4">
        <f t="shared" si="176"/>
        <v>0</v>
      </c>
      <c r="AE41" s="4">
        <f t="shared" si="176"/>
        <v>0</v>
      </c>
      <c r="AF41" s="4">
        <f t="shared" si="176"/>
        <v>0</v>
      </c>
    </row>
    <row r="42" spans="1:33">
      <c r="A42" s="1" t="s">
        <v>7</v>
      </c>
      <c r="B42" s="4">
        <f t="shared" ref="B42:P42" si="177">(0*100)/2</f>
        <v>0</v>
      </c>
      <c r="C42" s="4">
        <f t="shared" si="177"/>
        <v>0</v>
      </c>
      <c r="D42" s="4">
        <f t="shared" si="177"/>
        <v>0</v>
      </c>
      <c r="E42" s="4">
        <f t="shared" si="177"/>
        <v>0</v>
      </c>
      <c r="F42" s="4">
        <f t="shared" si="177"/>
        <v>0</v>
      </c>
      <c r="G42" s="4">
        <f t="shared" si="177"/>
        <v>0</v>
      </c>
      <c r="H42" s="4">
        <f t="shared" si="177"/>
        <v>0</v>
      </c>
      <c r="I42" s="4">
        <f t="shared" si="177"/>
        <v>0</v>
      </c>
      <c r="J42" s="4">
        <f t="shared" si="177"/>
        <v>0</v>
      </c>
      <c r="K42" s="4">
        <f t="shared" si="177"/>
        <v>0</v>
      </c>
      <c r="L42" s="4">
        <f t="shared" si="177"/>
        <v>0</v>
      </c>
      <c r="M42" s="4">
        <f t="shared" si="177"/>
        <v>0</v>
      </c>
      <c r="N42" s="4">
        <f t="shared" si="177"/>
        <v>0</v>
      </c>
      <c r="O42" s="4">
        <f t="shared" si="177"/>
        <v>0</v>
      </c>
      <c r="P42" s="4">
        <f t="shared" si="177"/>
        <v>0</v>
      </c>
      <c r="Q42" s="4">
        <f t="shared" si="175"/>
        <v>50</v>
      </c>
      <c r="R42" s="4">
        <f t="shared" ref="R42:W42" si="178">(0*100)/2</f>
        <v>0</v>
      </c>
      <c r="S42" s="4">
        <f t="shared" si="178"/>
        <v>0</v>
      </c>
      <c r="T42" s="4">
        <f t="shared" si="178"/>
        <v>0</v>
      </c>
      <c r="U42" s="4">
        <f t="shared" si="178"/>
        <v>0</v>
      </c>
      <c r="V42" s="4">
        <f t="shared" si="178"/>
        <v>0</v>
      </c>
      <c r="W42" s="4">
        <f t="shared" si="178"/>
        <v>0</v>
      </c>
      <c r="X42" s="4">
        <f>(1*100)/2</f>
        <v>50</v>
      </c>
      <c r="Y42" s="4">
        <f t="shared" ref="Y42:AF42" si="179">(0*100)/2</f>
        <v>0</v>
      </c>
      <c r="Z42" s="4">
        <f t="shared" si="179"/>
        <v>0</v>
      </c>
      <c r="AA42" s="4">
        <f t="shared" si="179"/>
        <v>0</v>
      </c>
      <c r="AB42" s="4">
        <f t="shared" si="179"/>
        <v>0</v>
      </c>
      <c r="AC42" s="4">
        <f t="shared" si="179"/>
        <v>0</v>
      </c>
      <c r="AD42" s="4">
        <f t="shared" si="179"/>
        <v>0</v>
      </c>
      <c r="AE42" s="4">
        <f t="shared" si="179"/>
        <v>0</v>
      </c>
      <c r="AF42" s="4">
        <f t="shared" si="179"/>
        <v>0</v>
      </c>
    </row>
    <row r="43" spans="1:33">
      <c r="A43" s="1" t="s">
        <v>8</v>
      </c>
      <c r="B43" s="4">
        <f>(1*100)/2</f>
        <v>50</v>
      </c>
      <c r="C43" s="4">
        <f t="shared" ref="C43:L43" si="180">(0*100)/2</f>
        <v>0</v>
      </c>
      <c r="D43" s="4">
        <f t="shared" si="180"/>
        <v>0</v>
      </c>
      <c r="E43" s="4">
        <f t="shared" si="180"/>
        <v>0</v>
      </c>
      <c r="F43" s="4">
        <f t="shared" si="180"/>
        <v>0</v>
      </c>
      <c r="G43" s="4">
        <f t="shared" si="180"/>
        <v>0</v>
      </c>
      <c r="H43" s="4">
        <f t="shared" si="180"/>
        <v>0</v>
      </c>
      <c r="I43" s="4">
        <f t="shared" si="180"/>
        <v>0</v>
      </c>
      <c r="J43" s="4">
        <f t="shared" si="180"/>
        <v>0</v>
      </c>
      <c r="K43" s="4">
        <f t="shared" si="180"/>
        <v>0</v>
      </c>
      <c r="L43" s="4">
        <f t="shared" si="180"/>
        <v>0</v>
      </c>
      <c r="M43" s="4">
        <f>(1*100)/2</f>
        <v>50</v>
      </c>
      <c r="N43" s="4">
        <f t="shared" ref="N43:X43" si="181">(0*100)/2</f>
        <v>0</v>
      </c>
      <c r="O43" s="4">
        <f t="shared" si="181"/>
        <v>0</v>
      </c>
      <c r="P43" s="4">
        <f t="shared" si="181"/>
        <v>0</v>
      </c>
      <c r="Q43" s="4">
        <f t="shared" si="181"/>
        <v>0</v>
      </c>
      <c r="R43" s="4">
        <f t="shared" si="181"/>
        <v>0</v>
      </c>
      <c r="S43" s="4">
        <f t="shared" si="181"/>
        <v>0</v>
      </c>
      <c r="T43" s="4">
        <f t="shared" si="181"/>
        <v>0</v>
      </c>
      <c r="U43" s="4">
        <f t="shared" si="181"/>
        <v>0</v>
      </c>
      <c r="V43" s="4">
        <f t="shared" si="181"/>
        <v>0</v>
      </c>
      <c r="W43" s="4">
        <f t="shared" si="181"/>
        <v>0</v>
      </c>
      <c r="X43" s="4">
        <f t="shared" si="181"/>
        <v>0</v>
      </c>
      <c r="Y43" s="4">
        <f>(1*100)/2</f>
        <v>50</v>
      </c>
      <c r="Z43" s="4">
        <f t="shared" ref="Z43:AF43" si="182">(0*100)/2</f>
        <v>0</v>
      </c>
      <c r="AA43" s="4">
        <f t="shared" si="182"/>
        <v>0</v>
      </c>
      <c r="AB43" s="4">
        <f t="shared" si="182"/>
        <v>0</v>
      </c>
      <c r="AC43" s="4">
        <f t="shared" si="182"/>
        <v>0</v>
      </c>
      <c r="AD43" s="4">
        <f t="shared" si="182"/>
        <v>0</v>
      </c>
      <c r="AE43" s="4">
        <f t="shared" si="182"/>
        <v>0</v>
      </c>
      <c r="AF43" s="4">
        <f t="shared" si="182"/>
        <v>0</v>
      </c>
    </row>
    <row r="44" spans="1:33">
      <c r="A44" s="1" t="s">
        <v>9</v>
      </c>
      <c r="B44" s="4">
        <f t="shared" ref="B44:AF44" si="183">(0*100)/2</f>
        <v>0</v>
      </c>
      <c r="C44" s="4">
        <f t="shared" si="183"/>
        <v>0</v>
      </c>
      <c r="D44" s="4">
        <f t="shared" si="183"/>
        <v>0</v>
      </c>
      <c r="E44" s="4">
        <f t="shared" si="183"/>
        <v>0</v>
      </c>
      <c r="F44" s="4">
        <f t="shared" si="183"/>
        <v>0</v>
      </c>
      <c r="G44" s="4">
        <f t="shared" si="183"/>
        <v>0</v>
      </c>
      <c r="H44" s="4">
        <f t="shared" si="183"/>
        <v>0</v>
      </c>
      <c r="I44" s="4">
        <f t="shared" si="183"/>
        <v>0</v>
      </c>
      <c r="J44" s="4">
        <f t="shared" si="183"/>
        <v>0</v>
      </c>
      <c r="K44" s="4">
        <f t="shared" si="183"/>
        <v>0</v>
      </c>
      <c r="L44" s="4">
        <f t="shared" si="183"/>
        <v>0</v>
      </c>
      <c r="M44" s="4">
        <f t="shared" si="183"/>
        <v>0</v>
      </c>
      <c r="N44" s="4">
        <f t="shared" si="183"/>
        <v>0</v>
      </c>
      <c r="O44" s="4">
        <f t="shared" si="183"/>
        <v>0</v>
      </c>
      <c r="P44" s="4">
        <f t="shared" si="183"/>
        <v>0</v>
      </c>
      <c r="Q44" s="4">
        <f t="shared" si="183"/>
        <v>0</v>
      </c>
      <c r="R44" s="4">
        <f t="shared" si="183"/>
        <v>0</v>
      </c>
      <c r="S44" s="4">
        <f t="shared" si="183"/>
        <v>0</v>
      </c>
      <c r="T44" s="4">
        <f t="shared" si="183"/>
        <v>0</v>
      </c>
      <c r="U44" s="4">
        <f t="shared" si="183"/>
        <v>0</v>
      </c>
      <c r="V44" s="4">
        <f t="shared" si="183"/>
        <v>0</v>
      </c>
      <c r="W44" s="4">
        <f t="shared" si="183"/>
        <v>0</v>
      </c>
      <c r="X44" s="4">
        <f t="shared" si="183"/>
        <v>0</v>
      </c>
      <c r="Y44" s="4">
        <f t="shared" si="183"/>
        <v>0</v>
      </c>
      <c r="Z44" s="4">
        <f t="shared" si="183"/>
        <v>0</v>
      </c>
      <c r="AA44" s="4">
        <f t="shared" si="183"/>
        <v>0</v>
      </c>
      <c r="AB44" s="4">
        <f t="shared" si="183"/>
        <v>0</v>
      </c>
      <c r="AC44" s="4">
        <f t="shared" si="183"/>
        <v>0</v>
      </c>
      <c r="AD44" s="4">
        <f t="shared" si="183"/>
        <v>0</v>
      </c>
      <c r="AE44" s="4">
        <f t="shared" si="183"/>
        <v>0</v>
      </c>
      <c r="AF44" s="4">
        <f t="shared" si="183"/>
        <v>0</v>
      </c>
    </row>
    <row r="45" spans="1:33">
      <c r="A45" s="1" t="s">
        <v>10</v>
      </c>
      <c r="B45" s="4">
        <f t="shared" ref="B45:Y45" si="184">(0*100)/2</f>
        <v>0</v>
      </c>
      <c r="C45" s="4">
        <f t="shared" si="184"/>
        <v>0</v>
      </c>
      <c r="D45" s="4">
        <f t="shared" si="184"/>
        <v>0</v>
      </c>
      <c r="E45" s="4">
        <f t="shared" si="184"/>
        <v>0</v>
      </c>
      <c r="F45" s="4">
        <f t="shared" si="184"/>
        <v>0</v>
      </c>
      <c r="G45" s="4">
        <f t="shared" si="184"/>
        <v>0</v>
      </c>
      <c r="H45" s="4">
        <f t="shared" si="184"/>
        <v>0</v>
      </c>
      <c r="I45" s="4">
        <f t="shared" si="184"/>
        <v>0</v>
      </c>
      <c r="J45" s="4">
        <f t="shared" si="184"/>
        <v>0</v>
      </c>
      <c r="K45" s="4">
        <f t="shared" si="184"/>
        <v>0</v>
      </c>
      <c r="L45" s="4">
        <f t="shared" si="184"/>
        <v>0</v>
      </c>
      <c r="M45" s="4">
        <f t="shared" si="184"/>
        <v>0</v>
      </c>
      <c r="N45" s="4">
        <f t="shared" si="184"/>
        <v>0</v>
      </c>
      <c r="O45" s="4">
        <f t="shared" si="184"/>
        <v>0</v>
      </c>
      <c r="P45" s="4">
        <f t="shared" si="184"/>
        <v>0</v>
      </c>
      <c r="Q45" s="4">
        <f t="shared" si="184"/>
        <v>0</v>
      </c>
      <c r="R45" s="4">
        <f t="shared" si="184"/>
        <v>0</v>
      </c>
      <c r="S45" s="4">
        <f t="shared" si="184"/>
        <v>0</v>
      </c>
      <c r="T45" s="4">
        <f t="shared" si="184"/>
        <v>0</v>
      </c>
      <c r="U45" s="4">
        <f t="shared" si="184"/>
        <v>0</v>
      </c>
      <c r="V45" s="4">
        <f t="shared" si="184"/>
        <v>0</v>
      </c>
      <c r="W45" s="4">
        <f t="shared" si="184"/>
        <v>0</v>
      </c>
      <c r="X45" s="4">
        <f t="shared" si="184"/>
        <v>0</v>
      </c>
      <c r="Y45" s="4">
        <f t="shared" si="184"/>
        <v>0</v>
      </c>
      <c r="Z45" s="4">
        <f t="shared" ref="Z45:Z46" si="185">(1*100)/2</f>
        <v>50</v>
      </c>
      <c r="AA45" s="4">
        <f t="shared" ref="AA45:AF45" si="186">(0*100)/2</f>
        <v>0</v>
      </c>
      <c r="AB45" s="4">
        <f t="shared" si="186"/>
        <v>0</v>
      </c>
      <c r="AC45" s="4">
        <f t="shared" si="186"/>
        <v>0</v>
      </c>
      <c r="AD45" s="4">
        <f t="shared" si="186"/>
        <v>0</v>
      </c>
      <c r="AE45" s="4">
        <f t="shared" si="186"/>
        <v>0</v>
      </c>
      <c r="AF45" s="4">
        <f t="shared" si="186"/>
        <v>0</v>
      </c>
    </row>
    <row r="46" spans="1:33">
      <c r="A46" s="1" t="s">
        <v>11</v>
      </c>
      <c r="B46" s="4">
        <f t="shared" ref="B46:L46" si="187">(0*100)/2</f>
        <v>0</v>
      </c>
      <c r="C46" s="4">
        <f t="shared" si="187"/>
        <v>0</v>
      </c>
      <c r="D46" s="4">
        <f t="shared" si="187"/>
        <v>0</v>
      </c>
      <c r="E46" s="4">
        <f t="shared" si="187"/>
        <v>0</v>
      </c>
      <c r="F46" s="4">
        <f t="shared" si="187"/>
        <v>0</v>
      </c>
      <c r="G46" s="4">
        <f t="shared" si="187"/>
        <v>0</v>
      </c>
      <c r="H46" s="4">
        <f t="shared" si="187"/>
        <v>0</v>
      </c>
      <c r="I46" s="4">
        <f t="shared" si="187"/>
        <v>0</v>
      </c>
      <c r="J46" s="4">
        <f t="shared" si="187"/>
        <v>0</v>
      </c>
      <c r="K46" s="4">
        <f t="shared" si="187"/>
        <v>0</v>
      </c>
      <c r="L46" s="4">
        <f t="shared" si="187"/>
        <v>0</v>
      </c>
      <c r="M46" s="4">
        <f>(1*100)/2</f>
        <v>50</v>
      </c>
      <c r="N46" s="4">
        <f t="shared" ref="N46:Y46" si="188">(0*100)/2</f>
        <v>0</v>
      </c>
      <c r="O46" s="4">
        <f t="shared" si="188"/>
        <v>0</v>
      </c>
      <c r="P46" s="4">
        <f t="shared" si="188"/>
        <v>0</v>
      </c>
      <c r="Q46" s="4">
        <f t="shared" si="188"/>
        <v>0</v>
      </c>
      <c r="R46" s="4">
        <f t="shared" si="188"/>
        <v>0</v>
      </c>
      <c r="S46" s="4">
        <f t="shared" si="188"/>
        <v>0</v>
      </c>
      <c r="T46" s="4">
        <f t="shared" si="188"/>
        <v>0</v>
      </c>
      <c r="U46" s="4">
        <f t="shared" si="188"/>
        <v>0</v>
      </c>
      <c r="V46" s="4">
        <f t="shared" si="188"/>
        <v>0</v>
      </c>
      <c r="W46" s="4">
        <f t="shared" si="188"/>
        <v>0</v>
      </c>
      <c r="X46" s="4">
        <f t="shared" si="188"/>
        <v>0</v>
      </c>
      <c r="Y46" s="4">
        <f t="shared" si="188"/>
        <v>0</v>
      </c>
      <c r="Z46" s="4">
        <f t="shared" si="185"/>
        <v>50</v>
      </c>
      <c r="AA46" s="4">
        <f t="shared" ref="AA46:AF46" si="189">(0*100)/2</f>
        <v>0</v>
      </c>
      <c r="AB46" s="4">
        <f t="shared" si="189"/>
        <v>0</v>
      </c>
      <c r="AC46" s="4">
        <f t="shared" si="189"/>
        <v>0</v>
      </c>
      <c r="AD46" s="4">
        <f t="shared" si="189"/>
        <v>0</v>
      </c>
      <c r="AE46" s="4">
        <f t="shared" si="189"/>
        <v>0</v>
      </c>
      <c r="AF46" s="4">
        <f t="shared" si="189"/>
        <v>0</v>
      </c>
    </row>
    <row r="47" spans="1:33">
      <c r="A47" s="1" t="s">
        <v>12</v>
      </c>
      <c r="B47" s="4">
        <f t="shared" ref="B47:I47" si="190">(0*100)/2</f>
        <v>0</v>
      </c>
      <c r="C47" s="4">
        <f t="shared" si="190"/>
        <v>0</v>
      </c>
      <c r="D47" s="4">
        <f t="shared" si="190"/>
        <v>0</v>
      </c>
      <c r="E47" s="4">
        <f t="shared" si="190"/>
        <v>0</v>
      </c>
      <c r="F47" s="4">
        <f t="shared" si="190"/>
        <v>0</v>
      </c>
      <c r="G47" s="4">
        <f t="shared" si="190"/>
        <v>0</v>
      </c>
      <c r="H47" s="4">
        <f t="shared" si="190"/>
        <v>0</v>
      </c>
      <c r="I47" s="4">
        <f t="shared" si="190"/>
        <v>0</v>
      </c>
      <c r="J47" s="4">
        <f t="shared" ref="J47:J49" si="191">(1*100)/2</f>
        <v>50</v>
      </c>
      <c r="K47" s="4">
        <f t="shared" ref="K47:X47" si="192">(0*100)/2</f>
        <v>0</v>
      </c>
      <c r="L47" s="4">
        <f t="shared" si="192"/>
        <v>0</v>
      </c>
      <c r="M47" s="4">
        <f t="shared" si="192"/>
        <v>0</v>
      </c>
      <c r="N47" s="4">
        <f t="shared" si="192"/>
        <v>0</v>
      </c>
      <c r="O47" s="4">
        <f t="shared" si="192"/>
        <v>0</v>
      </c>
      <c r="P47" s="4">
        <f t="shared" si="192"/>
        <v>0</v>
      </c>
      <c r="Q47" s="4">
        <f t="shared" si="192"/>
        <v>0</v>
      </c>
      <c r="R47" s="4">
        <f t="shared" si="192"/>
        <v>0</v>
      </c>
      <c r="S47" s="4">
        <f t="shared" si="192"/>
        <v>0</v>
      </c>
      <c r="T47" s="4">
        <f t="shared" si="192"/>
        <v>0</v>
      </c>
      <c r="U47" s="4">
        <f t="shared" si="192"/>
        <v>0</v>
      </c>
      <c r="V47" s="4">
        <f t="shared" si="192"/>
        <v>0</v>
      </c>
      <c r="W47" s="4">
        <f t="shared" si="192"/>
        <v>0</v>
      </c>
      <c r="X47" s="4">
        <f t="shared" si="192"/>
        <v>0</v>
      </c>
      <c r="Y47" s="4">
        <f t="shared" ref="Y47:Z47" si="193">(1*100)/2</f>
        <v>50</v>
      </c>
      <c r="Z47" s="4">
        <f t="shared" si="193"/>
        <v>50</v>
      </c>
      <c r="AA47" s="4">
        <f t="shared" ref="AA47:AF47" si="194">(0*100)/2</f>
        <v>0</v>
      </c>
      <c r="AB47" s="4">
        <f t="shared" si="194"/>
        <v>0</v>
      </c>
      <c r="AC47" s="4">
        <f t="shared" si="194"/>
        <v>0</v>
      </c>
      <c r="AD47" s="4">
        <f t="shared" si="194"/>
        <v>0</v>
      </c>
      <c r="AE47" s="4">
        <f t="shared" si="194"/>
        <v>0</v>
      </c>
      <c r="AF47" s="4">
        <f t="shared" si="194"/>
        <v>0</v>
      </c>
    </row>
    <row r="48" spans="1:33">
      <c r="A48" s="1" t="s">
        <v>13</v>
      </c>
      <c r="B48" s="4">
        <f t="shared" ref="B48:I48" si="195">(0*100)/2</f>
        <v>0</v>
      </c>
      <c r="C48" s="4">
        <f t="shared" si="195"/>
        <v>0</v>
      </c>
      <c r="D48" s="4">
        <f t="shared" si="195"/>
        <v>0</v>
      </c>
      <c r="E48" s="4">
        <f t="shared" si="195"/>
        <v>0</v>
      </c>
      <c r="F48" s="4">
        <f t="shared" si="195"/>
        <v>0</v>
      </c>
      <c r="G48" s="4">
        <f t="shared" si="195"/>
        <v>0</v>
      </c>
      <c r="H48" s="4">
        <f t="shared" si="195"/>
        <v>0</v>
      </c>
      <c r="I48" s="4">
        <f t="shared" si="195"/>
        <v>0</v>
      </c>
      <c r="J48" s="4">
        <f t="shared" si="191"/>
        <v>50</v>
      </c>
      <c r="K48" s="4">
        <f t="shared" ref="K48:M48" si="196">(0*100)/2</f>
        <v>0</v>
      </c>
      <c r="L48" s="4">
        <f t="shared" si="196"/>
        <v>0</v>
      </c>
      <c r="M48" s="4">
        <f t="shared" si="196"/>
        <v>0</v>
      </c>
      <c r="N48" s="4">
        <f t="shared" ref="N48:N49" si="197">(1*100)/2</f>
        <v>50</v>
      </c>
      <c r="O48" s="4">
        <f t="shared" ref="O48:AF48" si="198">(0*100)/2</f>
        <v>0</v>
      </c>
      <c r="P48" s="4">
        <f t="shared" si="198"/>
        <v>0</v>
      </c>
      <c r="Q48" s="4">
        <f t="shared" si="198"/>
        <v>0</v>
      </c>
      <c r="R48" s="4">
        <f t="shared" si="198"/>
        <v>0</v>
      </c>
      <c r="S48" s="4">
        <f t="shared" si="198"/>
        <v>0</v>
      </c>
      <c r="T48" s="4">
        <f t="shared" si="198"/>
        <v>0</v>
      </c>
      <c r="U48" s="4">
        <f t="shared" si="198"/>
        <v>0</v>
      </c>
      <c r="V48" s="4">
        <f t="shared" si="198"/>
        <v>0</v>
      </c>
      <c r="W48" s="4">
        <f t="shared" si="198"/>
        <v>0</v>
      </c>
      <c r="X48" s="4">
        <f t="shared" si="198"/>
        <v>0</v>
      </c>
      <c r="Y48" s="4">
        <f t="shared" si="198"/>
        <v>0</v>
      </c>
      <c r="Z48" s="4">
        <f t="shared" si="198"/>
        <v>0</v>
      </c>
      <c r="AA48" s="4">
        <f t="shared" si="198"/>
        <v>0</v>
      </c>
      <c r="AB48" s="4">
        <f t="shared" si="198"/>
        <v>0</v>
      </c>
      <c r="AC48" s="4">
        <f t="shared" si="198"/>
        <v>0</v>
      </c>
      <c r="AD48" s="4">
        <f t="shared" si="198"/>
        <v>0</v>
      </c>
      <c r="AE48" s="4">
        <f t="shared" si="198"/>
        <v>0</v>
      </c>
      <c r="AF48" s="4">
        <f t="shared" si="198"/>
        <v>0</v>
      </c>
    </row>
    <row r="49" spans="1:33">
      <c r="A49" s="1" t="s">
        <v>14</v>
      </c>
      <c r="B49" s="4">
        <f>(1*100)/2</f>
        <v>50</v>
      </c>
      <c r="C49" s="4">
        <f t="shared" ref="C49:I49" si="199">(0*100)/2</f>
        <v>0</v>
      </c>
      <c r="D49" s="4">
        <f t="shared" si="199"/>
        <v>0</v>
      </c>
      <c r="E49" s="4">
        <f t="shared" si="199"/>
        <v>0</v>
      </c>
      <c r="F49" s="4">
        <f t="shared" si="199"/>
        <v>0</v>
      </c>
      <c r="G49" s="4">
        <f t="shared" si="199"/>
        <v>0</v>
      </c>
      <c r="H49" s="4">
        <f t="shared" si="199"/>
        <v>0</v>
      </c>
      <c r="I49" s="4">
        <f t="shared" si="199"/>
        <v>0</v>
      </c>
      <c r="J49" s="4">
        <f t="shared" si="191"/>
        <v>50</v>
      </c>
      <c r="K49" s="4">
        <f t="shared" ref="K49:M49" si="200">(0*100)/2</f>
        <v>0</v>
      </c>
      <c r="L49" s="4">
        <f t="shared" si="200"/>
        <v>0</v>
      </c>
      <c r="M49" s="4">
        <f t="shared" si="200"/>
        <v>0</v>
      </c>
      <c r="N49" s="4">
        <f t="shared" si="197"/>
        <v>50</v>
      </c>
      <c r="O49" s="4">
        <f t="shared" ref="O49:AB49" si="201">(0*100)/2</f>
        <v>0</v>
      </c>
      <c r="P49" s="4">
        <f t="shared" si="201"/>
        <v>0</v>
      </c>
      <c r="Q49" s="4">
        <f t="shared" si="201"/>
        <v>0</v>
      </c>
      <c r="R49" s="4">
        <f t="shared" si="201"/>
        <v>0</v>
      </c>
      <c r="S49" s="4">
        <f t="shared" si="201"/>
        <v>0</v>
      </c>
      <c r="T49" s="4">
        <f t="shared" si="201"/>
        <v>0</v>
      </c>
      <c r="U49" s="4">
        <f t="shared" si="201"/>
        <v>0</v>
      </c>
      <c r="V49" s="4">
        <f t="shared" si="201"/>
        <v>0</v>
      </c>
      <c r="W49" s="4">
        <f t="shared" si="201"/>
        <v>0</v>
      </c>
      <c r="X49" s="4">
        <f t="shared" si="201"/>
        <v>0</v>
      </c>
      <c r="Y49" s="4">
        <f t="shared" si="201"/>
        <v>0</v>
      </c>
      <c r="Z49" s="4">
        <f t="shared" si="201"/>
        <v>0</v>
      </c>
      <c r="AA49" s="4">
        <f t="shared" si="201"/>
        <v>0</v>
      </c>
      <c r="AB49" s="4">
        <f t="shared" si="201"/>
        <v>0</v>
      </c>
      <c r="AC49" s="4">
        <f>(1*100)/2</f>
        <v>50</v>
      </c>
      <c r="AD49" s="4">
        <f t="shared" ref="AD49:AF49" si="202">(0*100)/2</f>
        <v>0</v>
      </c>
      <c r="AE49" s="4">
        <f t="shared" si="202"/>
        <v>0</v>
      </c>
      <c r="AF49" s="4">
        <f t="shared" si="202"/>
        <v>0</v>
      </c>
    </row>
    <row r="50" spans="1:33">
      <c r="A50" s="1" t="s">
        <v>15</v>
      </c>
      <c r="B50" s="4">
        <f t="shared" ref="B50:AF50" si="203">(0*100)/2</f>
        <v>0</v>
      </c>
      <c r="C50" s="4">
        <f t="shared" si="203"/>
        <v>0</v>
      </c>
      <c r="D50" s="4">
        <f t="shared" si="203"/>
        <v>0</v>
      </c>
      <c r="E50" s="4">
        <f t="shared" si="203"/>
        <v>0</v>
      </c>
      <c r="F50" s="4">
        <f t="shared" si="203"/>
        <v>0</v>
      </c>
      <c r="G50" s="4">
        <f t="shared" si="203"/>
        <v>0</v>
      </c>
      <c r="H50" s="4">
        <f t="shared" si="203"/>
        <v>0</v>
      </c>
      <c r="I50" s="4">
        <f t="shared" si="203"/>
        <v>0</v>
      </c>
      <c r="J50" s="4">
        <f t="shared" si="203"/>
        <v>0</v>
      </c>
      <c r="K50" s="4">
        <f t="shared" si="203"/>
        <v>0</v>
      </c>
      <c r="L50" s="4">
        <f t="shared" si="203"/>
        <v>0</v>
      </c>
      <c r="M50" s="4">
        <f t="shared" si="203"/>
        <v>0</v>
      </c>
      <c r="N50" s="4">
        <f t="shared" si="203"/>
        <v>0</v>
      </c>
      <c r="O50" s="4">
        <f t="shared" si="203"/>
        <v>0</v>
      </c>
      <c r="P50" s="4">
        <f t="shared" si="203"/>
        <v>0</v>
      </c>
      <c r="Q50" s="4">
        <f t="shared" si="203"/>
        <v>0</v>
      </c>
      <c r="R50" s="4">
        <f t="shared" si="203"/>
        <v>0</v>
      </c>
      <c r="S50" s="4">
        <f t="shared" si="203"/>
        <v>0</v>
      </c>
      <c r="T50" s="4">
        <f t="shared" si="203"/>
        <v>0</v>
      </c>
      <c r="U50" s="4">
        <f t="shared" si="203"/>
        <v>0</v>
      </c>
      <c r="V50" s="4">
        <f t="shared" si="203"/>
        <v>0</v>
      </c>
      <c r="W50" s="4">
        <f t="shared" si="203"/>
        <v>0</v>
      </c>
      <c r="X50" s="4">
        <f t="shared" si="203"/>
        <v>0</v>
      </c>
      <c r="Y50" s="4">
        <f t="shared" si="203"/>
        <v>0</v>
      </c>
      <c r="Z50" s="4">
        <f t="shared" si="203"/>
        <v>0</v>
      </c>
      <c r="AA50" s="4">
        <f t="shared" si="203"/>
        <v>0</v>
      </c>
      <c r="AB50" s="4">
        <f t="shared" si="203"/>
        <v>0</v>
      </c>
      <c r="AC50" s="4">
        <f t="shared" si="203"/>
        <v>0</v>
      </c>
      <c r="AD50" s="4">
        <f t="shared" si="203"/>
        <v>0</v>
      </c>
      <c r="AE50" s="4">
        <f t="shared" si="203"/>
        <v>0</v>
      </c>
      <c r="AF50" s="4">
        <f t="shared" si="203"/>
        <v>0</v>
      </c>
    </row>
    <row r="51" spans="1:33">
      <c r="A51" s="1" t="s">
        <v>16</v>
      </c>
      <c r="B51" s="4">
        <f t="shared" ref="B51:AF51" si="204">(0*100)/2</f>
        <v>0</v>
      </c>
      <c r="C51" s="4">
        <f t="shared" si="204"/>
        <v>0</v>
      </c>
      <c r="D51" s="4">
        <f t="shared" si="204"/>
        <v>0</v>
      </c>
      <c r="E51" s="4">
        <f t="shared" si="204"/>
        <v>0</v>
      </c>
      <c r="F51" s="4">
        <f t="shared" si="204"/>
        <v>0</v>
      </c>
      <c r="G51" s="4">
        <f t="shared" si="204"/>
        <v>0</v>
      </c>
      <c r="H51" s="4">
        <f t="shared" si="204"/>
        <v>0</v>
      </c>
      <c r="I51" s="4">
        <f t="shared" si="204"/>
        <v>0</v>
      </c>
      <c r="J51" s="4">
        <f t="shared" si="204"/>
        <v>0</v>
      </c>
      <c r="K51" s="4">
        <f t="shared" si="204"/>
        <v>0</v>
      </c>
      <c r="L51" s="4">
        <f t="shared" si="204"/>
        <v>0</v>
      </c>
      <c r="M51" s="4">
        <f t="shared" si="204"/>
        <v>0</v>
      </c>
      <c r="N51" s="4">
        <f t="shared" si="204"/>
        <v>0</v>
      </c>
      <c r="O51" s="4">
        <f t="shared" si="204"/>
        <v>0</v>
      </c>
      <c r="P51" s="4">
        <f t="shared" si="204"/>
        <v>0</v>
      </c>
      <c r="Q51" s="4">
        <f t="shared" si="204"/>
        <v>0</v>
      </c>
      <c r="R51" s="4">
        <f t="shared" si="204"/>
        <v>0</v>
      </c>
      <c r="S51" s="4">
        <f t="shared" si="204"/>
        <v>0</v>
      </c>
      <c r="T51" s="4">
        <f t="shared" si="204"/>
        <v>0</v>
      </c>
      <c r="U51" s="4">
        <f t="shared" si="204"/>
        <v>0</v>
      </c>
      <c r="V51" s="4">
        <f t="shared" si="204"/>
        <v>0</v>
      </c>
      <c r="W51" s="4">
        <f t="shared" si="204"/>
        <v>0</v>
      </c>
      <c r="X51" s="4">
        <f t="shared" si="204"/>
        <v>0</v>
      </c>
      <c r="Y51" s="4">
        <f t="shared" si="204"/>
        <v>0</v>
      </c>
      <c r="Z51" s="4">
        <f t="shared" si="204"/>
        <v>0</v>
      </c>
      <c r="AA51" s="4">
        <f t="shared" si="204"/>
        <v>0</v>
      </c>
      <c r="AB51" s="4">
        <f t="shared" si="204"/>
        <v>0</v>
      </c>
      <c r="AC51" s="4">
        <f t="shared" si="204"/>
        <v>0</v>
      </c>
      <c r="AD51" s="4">
        <f t="shared" si="204"/>
        <v>0</v>
      </c>
      <c r="AE51" s="4">
        <f t="shared" si="204"/>
        <v>0</v>
      </c>
      <c r="AF51" s="4">
        <f t="shared" si="204"/>
        <v>0</v>
      </c>
    </row>
    <row r="52" spans="1:33">
      <c r="A52" s="1" t="s">
        <v>17</v>
      </c>
      <c r="B52" s="4">
        <f t="shared" ref="B52:AF52" si="205">(0*100)/2</f>
        <v>0</v>
      </c>
      <c r="C52" s="4">
        <f t="shared" si="205"/>
        <v>0</v>
      </c>
      <c r="D52" s="4">
        <f t="shared" si="205"/>
        <v>0</v>
      </c>
      <c r="E52" s="4">
        <f t="shared" si="205"/>
        <v>0</v>
      </c>
      <c r="F52" s="4">
        <f t="shared" si="205"/>
        <v>0</v>
      </c>
      <c r="G52" s="4">
        <f t="shared" si="205"/>
        <v>0</v>
      </c>
      <c r="H52" s="4">
        <f t="shared" si="205"/>
        <v>0</v>
      </c>
      <c r="I52" s="4">
        <f t="shared" si="205"/>
        <v>0</v>
      </c>
      <c r="J52" s="4">
        <f t="shared" si="205"/>
        <v>0</v>
      </c>
      <c r="K52" s="4">
        <f t="shared" si="205"/>
        <v>0</v>
      </c>
      <c r="L52" s="4">
        <f t="shared" si="205"/>
        <v>0</v>
      </c>
      <c r="M52" s="4">
        <f t="shared" si="205"/>
        <v>0</v>
      </c>
      <c r="N52" s="4">
        <f t="shared" si="205"/>
        <v>0</v>
      </c>
      <c r="O52" s="4">
        <f t="shared" si="205"/>
        <v>0</v>
      </c>
      <c r="P52" s="4">
        <f t="shared" si="205"/>
        <v>0</v>
      </c>
      <c r="Q52" s="4">
        <f t="shared" si="205"/>
        <v>0</v>
      </c>
      <c r="R52" s="4">
        <f t="shared" si="205"/>
        <v>0</v>
      </c>
      <c r="S52" s="4">
        <f t="shared" si="205"/>
        <v>0</v>
      </c>
      <c r="T52" s="4">
        <f t="shared" si="205"/>
        <v>0</v>
      </c>
      <c r="U52" s="4">
        <f t="shared" si="205"/>
        <v>0</v>
      </c>
      <c r="V52" s="4">
        <f t="shared" si="205"/>
        <v>0</v>
      </c>
      <c r="W52" s="4">
        <f t="shared" si="205"/>
        <v>0</v>
      </c>
      <c r="X52" s="4">
        <f t="shared" si="205"/>
        <v>0</v>
      </c>
      <c r="Y52" s="4">
        <f t="shared" si="205"/>
        <v>0</v>
      </c>
      <c r="Z52" s="4">
        <f t="shared" si="205"/>
        <v>0</v>
      </c>
      <c r="AA52" s="4">
        <f t="shared" si="205"/>
        <v>0</v>
      </c>
      <c r="AB52" s="4">
        <f t="shared" si="205"/>
        <v>0</v>
      </c>
      <c r="AC52" s="4">
        <f t="shared" si="205"/>
        <v>0</v>
      </c>
      <c r="AD52" s="4">
        <f t="shared" si="205"/>
        <v>0</v>
      </c>
      <c r="AE52" s="4">
        <f t="shared" si="205"/>
        <v>0</v>
      </c>
      <c r="AF52" s="4">
        <f t="shared" si="205"/>
        <v>0</v>
      </c>
    </row>
    <row r="53" spans="1:33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3">
      <c r="A54" s="1" t="s">
        <v>2</v>
      </c>
      <c r="B54" s="4">
        <f t="shared" ref="B54:T54" si="206">(0*100)/5</f>
        <v>0</v>
      </c>
      <c r="C54" s="4">
        <f t="shared" si="206"/>
        <v>0</v>
      </c>
      <c r="D54" s="4">
        <f t="shared" si="206"/>
        <v>0</v>
      </c>
      <c r="E54" s="4">
        <f t="shared" si="206"/>
        <v>0</v>
      </c>
      <c r="F54" s="4">
        <f t="shared" si="206"/>
        <v>0</v>
      </c>
      <c r="G54" s="4">
        <f t="shared" si="206"/>
        <v>0</v>
      </c>
      <c r="H54" s="4">
        <f t="shared" si="206"/>
        <v>0</v>
      </c>
      <c r="I54" s="4">
        <f t="shared" si="206"/>
        <v>0</v>
      </c>
      <c r="J54" s="4">
        <f t="shared" si="206"/>
        <v>0</v>
      </c>
      <c r="K54" s="4">
        <f t="shared" si="206"/>
        <v>0</v>
      </c>
      <c r="L54" s="4">
        <f t="shared" si="206"/>
        <v>0</v>
      </c>
      <c r="M54" s="4">
        <f t="shared" si="206"/>
        <v>0</v>
      </c>
      <c r="N54" s="4">
        <f t="shared" si="206"/>
        <v>0</v>
      </c>
      <c r="O54" s="4">
        <f t="shared" si="206"/>
        <v>0</v>
      </c>
      <c r="P54" s="4">
        <f t="shared" si="206"/>
        <v>0</v>
      </c>
      <c r="Q54" s="4">
        <f t="shared" si="206"/>
        <v>0</v>
      </c>
      <c r="R54" s="4">
        <f t="shared" si="206"/>
        <v>0</v>
      </c>
      <c r="S54" s="4">
        <f t="shared" si="206"/>
        <v>0</v>
      </c>
      <c r="T54" s="4">
        <f t="shared" si="206"/>
        <v>0</v>
      </c>
      <c r="U54" s="4">
        <f>(1*100)/5</f>
        <v>20</v>
      </c>
      <c r="V54" s="4">
        <f t="shared" ref="V54:AE54" si="207">(0*100)/5</f>
        <v>0</v>
      </c>
      <c r="W54" s="4">
        <f t="shared" si="207"/>
        <v>0</v>
      </c>
      <c r="X54" s="4">
        <f t="shared" si="207"/>
        <v>0</v>
      </c>
      <c r="Y54" s="4">
        <f t="shared" si="207"/>
        <v>0</v>
      </c>
      <c r="Z54" s="4">
        <f t="shared" si="207"/>
        <v>0</v>
      </c>
      <c r="AA54" s="4">
        <f t="shared" si="207"/>
        <v>0</v>
      </c>
      <c r="AB54" s="4">
        <f t="shared" si="207"/>
        <v>0</v>
      </c>
      <c r="AC54" s="4">
        <f t="shared" si="207"/>
        <v>0</v>
      </c>
      <c r="AD54" s="4">
        <f t="shared" si="207"/>
        <v>0</v>
      </c>
      <c r="AE54" s="4">
        <f t="shared" si="207"/>
        <v>0</v>
      </c>
      <c r="AF54" s="4">
        <f t="shared" ref="AF54:AF55" si="208">(1*100)/5</f>
        <v>20</v>
      </c>
      <c r="AG54" s="4">
        <f>AVERAGE(C56:AF67)</f>
        <v>8.8888888888888893</v>
      </c>
    </row>
    <row r="55" spans="1:33">
      <c r="A55" s="1" t="s">
        <v>3</v>
      </c>
      <c r="B55" s="4">
        <f t="shared" ref="B55:B60" si="209">(1*100)/5</f>
        <v>20</v>
      </c>
      <c r="C55" s="4">
        <f t="shared" ref="C55:E55" si="210">(0*100)/5</f>
        <v>0</v>
      </c>
      <c r="D55" s="4">
        <f t="shared" si="210"/>
        <v>0</v>
      </c>
      <c r="E55" s="4">
        <f t="shared" si="210"/>
        <v>0</v>
      </c>
      <c r="F55" s="4">
        <f>(1*100)/5</f>
        <v>20</v>
      </c>
      <c r="G55" s="4">
        <f t="shared" ref="G55:T55" si="211">(0*100)/5</f>
        <v>0</v>
      </c>
      <c r="H55" s="4">
        <f t="shared" si="211"/>
        <v>0</v>
      </c>
      <c r="I55" s="4">
        <f t="shared" si="211"/>
        <v>0</v>
      </c>
      <c r="J55" s="4">
        <f t="shared" si="211"/>
        <v>0</v>
      </c>
      <c r="K55" s="4">
        <f t="shared" si="211"/>
        <v>0</v>
      </c>
      <c r="L55" s="4">
        <f t="shared" si="211"/>
        <v>0</v>
      </c>
      <c r="M55" s="4">
        <f t="shared" si="211"/>
        <v>0</v>
      </c>
      <c r="N55" s="4">
        <f t="shared" si="211"/>
        <v>0</v>
      </c>
      <c r="O55" s="4">
        <f t="shared" si="211"/>
        <v>0</v>
      </c>
      <c r="P55" s="4">
        <f t="shared" si="211"/>
        <v>0</v>
      </c>
      <c r="Q55" s="4">
        <f t="shared" si="211"/>
        <v>0</v>
      </c>
      <c r="R55" s="4">
        <f t="shared" si="211"/>
        <v>0</v>
      </c>
      <c r="S55" s="4">
        <f t="shared" si="211"/>
        <v>0</v>
      </c>
      <c r="T55" s="4">
        <f t="shared" si="211"/>
        <v>0</v>
      </c>
      <c r="U55" s="4">
        <f>(2*100)/5</f>
        <v>40</v>
      </c>
      <c r="V55" s="4">
        <f t="shared" ref="V55:AE55" si="212">(0*100)/5</f>
        <v>0</v>
      </c>
      <c r="W55" s="4">
        <f t="shared" si="212"/>
        <v>0</v>
      </c>
      <c r="X55" s="4">
        <f t="shared" si="212"/>
        <v>0</v>
      </c>
      <c r="Y55" s="4">
        <f t="shared" si="212"/>
        <v>0</v>
      </c>
      <c r="Z55" s="4">
        <f t="shared" si="212"/>
        <v>0</v>
      </c>
      <c r="AA55" s="4">
        <f t="shared" si="212"/>
        <v>0</v>
      </c>
      <c r="AB55" s="4">
        <f t="shared" si="212"/>
        <v>0</v>
      </c>
      <c r="AC55" s="4">
        <f t="shared" si="212"/>
        <v>0</v>
      </c>
      <c r="AD55" s="4">
        <f t="shared" si="212"/>
        <v>0</v>
      </c>
      <c r="AE55" s="4">
        <f t="shared" si="212"/>
        <v>0</v>
      </c>
      <c r="AF55" s="4">
        <f t="shared" si="208"/>
        <v>20</v>
      </c>
    </row>
    <row r="56" spans="1:33">
      <c r="A56" s="1" t="s">
        <v>4</v>
      </c>
      <c r="B56" s="4">
        <f t="shared" si="209"/>
        <v>20</v>
      </c>
      <c r="C56" s="4">
        <f t="shared" ref="C56:D56" si="213">(0*100)/5</f>
        <v>0</v>
      </c>
      <c r="D56" s="4">
        <f t="shared" si="213"/>
        <v>0</v>
      </c>
      <c r="E56" s="4">
        <f>(1*100)/5</f>
        <v>20</v>
      </c>
      <c r="F56" s="4">
        <f>(0*100)/5</f>
        <v>0</v>
      </c>
      <c r="G56" s="4">
        <f t="shared" ref="G56:H56" si="214">(1*100)/5</f>
        <v>20</v>
      </c>
      <c r="H56" s="4">
        <f t="shared" si="214"/>
        <v>20</v>
      </c>
      <c r="I56" s="4">
        <f t="shared" ref="I56:Q56" si="215">(0*100)/5</f>
        <v>0</v>
      </c>
      <c r="J56" s="4">
        <f t="shared" si="215"/>
        <v>0</v>
      </c>
      <c r="K56" s="4">
        <f t="shared" si="215"/>
        <v>0</v>
      </c>
      <c r="L56" s="4">
        <f t="shared" si="215"/>
        <v>0</v>
      </c>
      <c r="M56" s="4">
        <f t="shared" si="215"/>
        <v>0</v>
      </c>
      <c r="N56" s="4">
        <f t="shared" si="215"/>
        <v>0</v>
      </c>
      <c r="O56" s="4">
        <f t="shared" si="215"/>
        <v>0</v>
      </c>
      <c r="P56" s="4">
        <f t="shared" si="215"/>
        <v>0</v>
      </c>
      <c r="Q56" s="4">
        <f t="shared" si="215"/>
        <v>0</v>
      </c>
      <c r="R56" s="4">
        <f>(1*100)/5</f>
        <v>20</v>
      </c>
      <c r="S56" s="4">
        <f t="shared" ref="S56:T56" si="216">(0*100)/5</f>
        <v>0</v>
      </c>
      <c r="T56" s="4">
        <f t="shared" si="216"/>
        <v>0</v>
      </c>
      <c r="U56" s="4">
        <f t="shared" ref="U56:U59" si="217">(1*100)/5</f>
        <v>20</v>
      </c>
      <c r="V56" s="4">
        <f t="shared" ref="V56:AA56" si="218">(0*100)/5</f>
        <v>0</v>
      </c>
      <c r="W56" s="4">
        <f t="shared" si="218"/>
        <v>0</v>
      </c>
      <c r="X56" s="4">
        <f t="shared" si="218"/>
        <v>0</v>
      </c>
      <c r="Y56" s="4">
        <f t="shared" si="218"/>
        <v>0</v>
      </c>
      <c r="Z56" s="4">
        <f t="shared" si="218"/>
        <v>0</v>
      </c>
      <c r="AA56" s="4">
        <f t="shared" si="218"/>
        <v>0</v>
      </c>
      <c r="AB56" s="4">
        <f>(1*100)/5</f>
        <v>20</v>
      </c>
      <c r="AC56" s="4">
        <f t="shared" ref="AC56:AF56" si="219">(0*100)/5</f>
        <v>0</v>
      </c>
      <c r="AD56" s="4">
        <f t="shared" si="219"/>
        <v>0</v>
      </c>
      <c r="AE56" s="4">
        <f t="shared" si="219"/>
        <v>0</v>
      </c>
      <c r="AF56" s="4">
        <f t="shared" si="219"/>
        <v>0</v>
      </c>
    </row>
    <row r="57" spans="1:33">
      <c r="A57" s="1" t="s">
        <v>5</v>
      </c>
      <c r="B57" s="4">
        <f t="shared" si="209"/>
        <v>20</v>
      </c>
      <c r="C57" s="4">
        <f t="shared" ref="C57:D57" si="220">(1*100)/5</f>
        <v>20</v>
      </c>
      <c r="D57" s="4">
        <f t="shared" si="220"/>
        <v>20</v>
      </c>
      <c r="E57" s="4">
        <f t="shared" ref="E57:G57" si="221">(0*100)/5</f>
        <v>0</v>
      </c>
      <c r="F57" s="4">
        <f t="shared" si="221"/>
        <v>0</v>
      </c>
      <c r="G57" s="4">
        <f t="shared" si="221"/>
        <v>0</v>
      </c>
      <c r="H57" s="4">
        <f t="shared" ref="H57:H58" si="222">(4*100)/5</f>
        <v>80</v>
      </c>
      <c r="I57" s="4">
        <f>(0*100)/5</f>
        <v>0</v>
      </c>
      <c r="J57" s="4">
        <f t="shared" ref="J57:J59" si="223">(2*100)/5</f>
        <v>40</v>
      </c>
      <c r="K57" s="4">
        <f t="shared" ref="K57:K58" si="224">(0*100)/5</f>
        <v>0</v>
      </c>
      <c r="L57" s="4">
        <f>(1*100)/5</f>
        <v>20</v>
      </c>
      <c r="M57" s="4">
        <f>(0*100)/5</f>
        <v>0</v>
      </c>
      <c r="N57" s="4">
        <f t="shared" ref="N57:N58" si="225">(2*100)/5</f>
        <v>40</v>
      </c>
      <c r="O57" s="4">
        <f t="shared" ref="O57:T57" si="226">(0*100)/5</f>
        <v>0</v>
      </c>
      <c r="P57" s="4">
        <f t="shared" si="226"/>
        <v>0</v>
      </c>
      <c r="Q57" s="4">
        <f t="shared" si="226"/>
        <v>0</v>
      </c>
      <c r="R57" s="4">
        <f t="shared" si="226"/>
        <v>0</v>
      </c>
      <c r="S57" s="4">
        <f t="shared" si="226"/>
        <v>0</v>
      </c>
      <c r="T57" s="4">
        <f t="shared" si="226"/>
        <v>0</v>
      </c>
      <c r="U57" s="4">
        <f t="shared" si="217"/>
        <v>20</v>
      </c>
      <c r="V57" s="4">
        <f>(0*100)/5</f>
        <v>0</v>
      </c>
      <c r="W57" s="4">
        <f>(1*100)/5</f>
        <v>20</v>
      </c>
      <c r="X57" s="4">
        <f>(3*100)/5</f>
        <v>60</v>
      </c>
      <c r="Y57" s="4">
        <f t="shared" ref="Y57:Y58" si="227">(0*100)/5</f>
        <v>0</v>
      </c>
      <c r="Z57" s="4">
        <f t="shared" ref="Z57:AA57" si="228">(1*100)/5</f>
        <v>20</v>
      </c>
      <c r="AA57" s="4">
        <f t="shared" si="228"/>
        <v>20</v>
      </c>
      <c r="AB57" s="4">
        <f>(2*100)/5</f>
        <v>40</v>
      </c>
      <c r="AC57" s="4">
        <f t="shared" ref="AC57:AC63" si="229">(0*100)/5</f>
        <v>0</v>
      </c>
      <c r="AD57" s="4">
        <f t="shared" ref="AD57:AD59" si="230">(1*100)/5</f>
        <v>20</v>
      </c>
      <c r="AE57" s="4">
        <f>(0*100)/5</f>
        <v>0</v>
      </c>
      <c r="AF57" s="4">
        <f>(1*100)/5</f>
        <v>20</v>
      </c>
    </row>
    <row r="58" spans="1:33">
      <c r="A58" s="1" t="s">
        <v>6</v>
      </c>
      <c r="B58" s="4">
        <f t="shared" si="209"/>
        <v>20</v>
      </c>
      <c r="C58" s="4">
        <f t="shared" ref="C58:C59" si="231">(2*100)/5</f>
        <v>40</v>
      </c>
      <c r="D58" s="4">
        <f t="shared" ref="D58:D62" si="232">(1*100)/5</f>
        <v>20</v>
      </c>
      <c r="E58" s="4">
        <f t="shared" ref="E58:E62" si="233">(0*100)/5</f>
        <v>0</v>
      </c>
      <c r="F58" s="4">
        <f>(1*100)/5</f>
        <v>20</v>
      </c>
      <c r="G58" s="4">
        <f>(0*100)/5</f>
        <v>0</v>
      </c>
      <c r="H58" s="4">
        <f t="shared" si="222"/>
        <v>80</v>
      </c>
      <c r="I58" s="4">
        <f>(1*100)/5</f>
        <v>20</v>
      </c>
      <c r="J58" s="4">
        <f t="shared" si="223"/>
        <v>40</v>
      </c>
      <c r="K58" s="4">
        <f t="shared" si="224"/>
        <v>0</v>
      </c>
      <c r="L58" s="4">
        <f t="shared" ref="L58:M58" si="234">(0*100)/5</f>
        <v>0</v>
      </c>
      <c r="M58" s="4">
        <f t="shared" si="234"/>
        <v>0</v>
      </c>
      <c r="N58" s="4">
        <f t="shared" si="225"/>
        <v>40</v>
      </c>
      <c r="O58" s="4">
        <f t="shared" ref="O58:T58" si="235">(0*100)/5</f>
        <v>0</v>
      </c>
      <c r="P58" s="4">
        <f t="shared" si="235"/>
        <v>0</v>
      </c>
      <c r="Q58" s="4">
        <f t="shared" si="235"/>
        <v>0</v>
      </c>
      <c r="R58" s="4">
        <f t="shared" si="235"/>
        <v>0</v>
      </c>
      <c r="S58" s="4">
        <f t="shared" si="235"/>
        <v>0</v>
      </c>
      <c r="T58" s="4">
        <f t="shared" si="235"/>
        <v>0</v>
      </c>
      <c r="U58" s="4">
        <f t="shared" si="217"/>
        <v>20</v>
      </c>
      <c r="V58" s="4">
        <f t="shared" ref="V58:W58" si="236">(1*100)/5</f>
        <v>20</v>
      </c>
      <c r="W58" s="4">
        <f t="shared" si="236"/>
        <v>20</v>
      </c>
      <c r="X58" s="4">
        <f t="shared" ref="X58:X59" si="237">(2*100)/5</f>
        <v>40</v>
      </c>
      <c r="Y58" s="4">
        <f t="shared" si="227"/>
        <v>0</v>
      </c>
      <c r="Z58" s="4">
        <f>(1*100)/5</f>
        <v>20</v>
      </c>
      <c r="AA58" s="4">
        <f t="shared" ref="AA58:AB58" si="238">(2*100)/5</f>
        <v>40</v>
      </c>
      <c r="AB58" s="4">
        <f t="shared" si="238"/>
        <v>40</v>
      </c>
      <c r="AC58" s="4">
        <f t="shared" si="229"/>
        <v>0</v>
      </c>
      <c r="AD58" s="4">
        <f t="shared" si="230"/>
        <v>20</v>
      </c>
      <c r="AE58" s="4">
        <f t="shared" ref="AE58:AF58" si="239">(1*100)/5</f>
        <v>20</v>
      </c>
      <c r="AF58" s="4">
        <f t="shared" si="239"/>
        <v>20</v>
      </c>
    </row>
    <row r="59" spans="1:33">
      <c r="A59" s="1" t="s">
        <v>7</v>
      </c>
      <c r="B59" s="4">
        <f t="shared" si="209"/>
        <v>20</v>
      </c>
      <c r="C59" s="4">
        <f t="shared" si="231"/>
        <v>40</v>
      </c>
      <c r="D59" s="4">
        <f t="shared" si="232"/>
        <v>20</v>
      </c>
      <c r="E59" s="4">
        <f t="shared" si="233"/>
        <v>0</v>
      </c>
      <c r="F59" s="4">
        <f t="shared" ref="F59:F60" si="240">(2*100)/5</f>
        <v>40</v>
      </c>
      <c r="G59" s="4">
        <f>(1*100)/5</f>
        <v>20</v>
      </c>
      <c r="H59" s="4">
        <f>(2*100)/5</f>
        <v>40</v>
      </c>
      <c r="I59" s="4">
        <f>(0*100)/5</f>
        <v>0</v>
      </c>
      <c r="J59" s="4">
        <f t="shared" si="223"/>
        <v>40</v>
      </c>
      <c r="K59" s="4">
        <f t="shared" ref="K59:K62" si="241">(1*100)/5</f>
        <v>20</v>
      </c>
      <c r="L59" s="4">
        <f t="shared" ref="L59:L60" si="242">(3*100)/5</f>
        <v>60</v>
      </c>
      <c r="M59" s="4">
        <f t="shared" ref="M59:N59" si="243">(1*100)/5</f>
        <v>20</v>
      </c>
      <c r="N59" s="4">
        <f t="shared" si="243"/>
        <v>20</v>
      </c>
      <c r="O59" s="4">
        <f t="shared" ref="O59:Q59" si="244">(0*100)/5</f>
        <v>0</v>
      </c>
      <c r="P59" s="4">
        <f t="shared" si="244"/>
        <v>0</v>
      </c>
      <c r="Q59" s="4">
        <f t="shared" si="244"/>
        <v>0</v>
      </c>
      <c r="R59" s="4">
        <f t="shared" ref="R59:S59" si="245">(1*100)/5</f>
        <v>20</v>
      </c>
      <c r="S59" s="4">
        <f t="shared" si="245"/>
        <v>20</v>
      </c>
      <c r="T59" s="4">
        <f>(0*100)/5</f>
        <v>0</v>
      </c>
      <c r="U59" s="4">
        <f t="shared" si="217"/>
        <v>20</v>
      </c>
      <c r="V59" s="4">
        <f>(1*100)/5</f>
        <v>20</v>
      </c>
      <c r="W59" s="4">
        <f t="shared" ref="W59:W63" si="246">(0*100)/5</f>
        <v>0</v>
      </c>
      <c r="X59" s="4">
        <f t="shared" si="237"/>
        <v>40</v>
      </c>
      <c r="Y59" s="4">
        <f t="shared" ref="Y59:AA59" si="247">(1*100)/5</f>
        <v>20</v>
      </c>
      <c r="Z59" s="4">
        <f t="shared" si="247"/>
        <v>20</v>
      </c>
      <c r="AA59" s="4">
        <f t="shared" si="247"/>
        <v>20</v>
      </c>
      <c r="AB59" s="4">
        <f t="shared" ref="AB59:AB60" si="248">(2*100)/5</f>
        <v>40</v>
      </c>
      <c r="AC59" s="4">
        <f t="shared" si="229"/>
        <v>0</v>
      </c>
      <c r="AD59" s="4">
        <f t="shared" si="230"/>
        <v>20</v>
      </c>
      <c r="AE59" s="4">
        <f t="shared" ref="AE59:AE60" si="249">(2*100)/5</f>
        <v>40</v>
      </c>
      <c r="AF59" s="4">
        <f>(1*100)/5</f>
        <v>20</v>
      </c>
    </row>
    <row r="60" spans="1:33">
      <c r="A60" s="1" t="s">
        <v>8</v>
      </c>
      <c r="B60" s="4">
        <f t="shared" si="209"/>
        <v>20</v>
      </c>
      <c r="C60" s="4">
        <f>(0*100)/5</f>
        <v>0</v>
      </c>
      <c r="D60" s="4">
        <f t="shared" si="232"/>
        <v>20</v>
      </c>
      <c r="E60" s="4">
        <f t="shared" si="233"/>
        <v>0</v>
      </c>
      <c r="F60" s="4">
        <f t="shared" si="240"/>
        <v>40</v>
      </c>
      <c r="G60" s="4">
        <f t="shared" ref="G60:G61" si="250">(0*100)/5</f>
        <v>0</v>
      </c>
      <c r="H60" s="4">
        <f t="shared" ref="H60:I60" si="251">(1*100)/5</f>
        <v>20</v>
      </c>
      <c r="I60" s="4">
        <f t="shared" si="251"/>
        <v>20</v>
      </c>
      <c r="J60" s="4">
        <f t="shared" ref="J60:J61" si="252">(0*100)/5</f>
        <v>0</v>
      </c>
      <c r="K60" s="4">
        <f t="shared" si="241"/>
        <v>20</v>
      </c>
      <c r="L60" s="4">
        <f t="shared" si="242"/>
        <v>60</v>
      </c>
      <c r="M60" s="4">
        <f t="shared" ref="M60:N60" si="253">(1*100)/5</f>
        <v>20</v>
      </c>
      <c r="N60" s="4">
        <f t="shared" si="253"/>
        <v>20</v>
      </c>
      <c r="O60" s="4">
        <f t="shared" ref="O60:O61" si="254">(0*100)/5</f>
        <v>0</v>
      </c>
      <c r="P60" s="4">
        <f>(1*100)/5</f>
        <v>20</v>
      </c>
      <c r="Q60" s="4">
        <f t="shared" ref="Q60:S60" si="255">(0*100)/5</f>
        <v>0</v>
      </c>
      <c r="R60" s="4">
        <f t="shared" si="255"/>
        <v>0</v>
      </c>
      <c r="S60" s="4">
        <f t="shared" si="255"/>
        <v>0</v>
      </c>
      <c r="T60" s="4">
        <f t="shared" ref="T60:V60" si="256">(1*100)/5</f>
        <v>20</v>
      </c>
      <c r="U60" s="4">
        <f t="shared" si="256"/>
        <v>20</v>
      </c>
      <c r="V60" s="4">
        <f t="shared" si="256"/>
        <v>20</v>
      </c>
      <c r="W60" s="4">
        <f t="shared" si="246"/>
        <v>0</v>
      </c>
      <c r="X60" s="4">
        <f>(0*100)/5</f>
        <v>0</v>
      </c>
      <c r="Y60" s="4">
        <f>(1*100)/5</f>
        <v>20</v>
      </c>
      <c r="Z60" s="4">
        <f t="shared" ref="Z60:Z61" si="257">(0*100)/5</f>
        <v>0</v>
      </c>
      <c r="AA60" s="4">
        <f>(1*100)/5</f>
        <v>20</v>
      </c>
      <c r="AB60" s="4">
        <f t="shared" si="248"/>
        <v>40</v>
      </c>
      <c r="AC60" s="4">
        <f t="shared" si="229"/>
        <v>0</v>
      </c>
      <c r="AD60" s="4">
        <f t="shared" ref="AD60:AD66" si="258">(0*100)/5</f>
        <v>0</v>
      </c>
      <c r="AE60" s="4">
        <f t="shared" si="249"/>
        <v>40</v>
      </c>
      <c r="AF60" s="4">
        <f>(0*100)/5</f>
        <v>0</v>
      </c>
    </row>
    <row r="61" spans="1:33">
      <c r="A61" s="1" t="s">
        <v>9</v>
      </c>
      <c r="B61" s="4">
        <f t="shared" ref="B61:C61" si="259">(0*100)/5</f>
        <v>0</v>
      </c>
      <c r="C61" s="4">
        <f t="shared" si="259"/>
        <v>0</v>
      </c>
      <c r="D61" s="4">
        <f t="shared" si="232"/>
        <v>20</v>
      </c>
      <c r="E61" s="4">
        <f t="shared" si="233"/>
        <v>0</v>
      </c>
      <c r="F61" s="4">
        <f t="shared" ref="F61:F63" si="260">(1*100)/5</f>
        <v>20</v>
      </c>
      <c r="G61" s="4">
        <f t="shared" si="250"/>
        <v>0</v>
      </c>
      <c r="H61" s="4">
        <f t="shared" ref="H61:I61" si="261">(1*100)/5</f>
        <v>20</v>
      </c>
      <c r="I61" s="4">
        <f t="shared" si="261"/>
        <v>20</v>
      </c>
      <c r="J61" s="4">
        <f t="shared" si="252"/>
        <v>0</v>
      </c>
      <c r="K61" s="4">
        <f t="shared" si="241"/>
        <v>20</v>
      </c>
      <c r="L61" s="4">
        <f>(2*100)/5</f>
        <v>40</v>
      </c>
      <c r="M61" s="4">
        <f t="shared" ref="M61:M62" si="262">(0*100)/5</f>
        <v>0</v>
      </c>
      <c r="N61" s="4">
        <f>(1*100)/5</f>
        <v>20</v>
      </c>
      <c r="O61" s="4">
        <f t="shared" si="254"/>
        <v>0</v>
      </c>
      <c r="P61" s="4">
        <f t="shared" ref="P61:Q61" si="263">(0*100)/5</f>
        <v>0</v>
      </c>
      <c r="Q61" s="4">
        <f t="shared" si="263"/>
        <v>0</v>
      </c>
      <c r="R61" s="4">
        <f t="shared" ref="R61:R62" si="264">(2*100)/5</f>
        <v>40</v>
      </c>
      <c r="S61" s="4">
        <f t="shared" ref="S61:S62" si="265">(0*100)/5</f>
        <v>0</v>
      </c>
      <c r="T61" s="4">
        <f t="shared" ref="T61:T63" si="266">(2*100)/5</f>
        <v>40</v>
      </c>
      <c r="U61" s="4">
        <f t="shared" ref="U61:U63" si="267">(0*100)/5</f>
        <v>0</v>
      </c>
      <c r="V61" s="4">
        <f>(2*100)/5</f>
        <v>40</v>
      </c>
      <c r="W61" s="4">
        <f t="shared" si="246"/>
        <v>0</v>
      </c>
      <c r="X61" s="4">
        <f t="shared" ref="X61:Y61" si="268">(1*100)/5</f>
        <v>20</v>
      </c>
      <c r="Y61" s="4">
        <f t="shared" si="268"/>
        <v>20</v>
      </c>
      <c r="Z61" s="4">
        <f t="shared" si="257"/>
        <v>0</v>
      </c>
      <c r="AA61" s="4">
        <f>(0*100)/5</f>
        <v>0</v>
      </c>
      <c r="AB61" s="4">
        <f t="shared" ref="AB61:AB67" si="269">(1*100)/5</f>
        <v>20</v>
      </c>
      <c r="AC61" s="4">
        <f t="shared" si="229"/>
        <v>0</v>
      </c>
      <c r="AD61" s="4">
        <f t="shared" si="258"/>
        <v>0</v>
      </c>
      <c r="AE61" s="4">
        <f t="shared" ref="AE61:AF61" si="270">(0*100)/5</f>
        <v>0</v>
      </c>
      <c r="AF61" s="4">
        <f t="shared" si="270"/>
        <v>0</v>
      </c>
    </row>
    <row r="62" spans="1:33">
      <c r="A62" s="1" t="s">
        <v>10</v>
      </c>
      <c r="B62" s="4">
        <f t="shared" ref="B62:C62" si="271">(0*100)/5</f>
        <v>0</v>
      </c>
      <c r="C62" s="4">
        <f t="shared" si="271"/>
        <v>0</v>
      </c>
      <c r="D62" s="4">
        <f t="shared" si="232"/>
        <v>20</v>
      </c>
      <c r="E62" s="4">
        <f t="shared" si="233"/>
        <v>0</v>
      </c>
      <c r="F62" s="4">
        <f t="shared" si="260"/>
        <v>20</v>
      </c>
      <c r="G62" s="4">
        <f t="shared" ref="G62:H62" si="272">(1*100)/5</f>
        <v>20</v>
      </c>
      <c r="H62" s="4">
        <f t="shared" si="272"/>
        <v>20</v>
      </c>
      <c r="I62" s="4">
        <f t="shared" ref="I62:J62" si="273">(0*100)/5</f>
        <v>0</v>
      </c>
      <c r="J62" s="4">
        <f t="shared" si="273"/>
        <v>0</v>
      </c>
      <c r="K62" s="4">
        <f t="shared" si="241"/>
        <v>20</v>
      </c>
      <c r="L62" s="4">
        <f>(1*100)/5</f>
        <v>20</v>
      </c>
      <c r="M62" s="4">
        <f t="shared" si="262"/>
        <v>0</v>
      </c>
      <c r="N62" s="4">
        <f t="shared" ref="N62:Q62" si="274">(0*100)/5</f>
        <v>0</v>
      </c>
      <c r="O62" s="4">
        <f t="shared" si="274"/>
        <v>0</v>
      </c>
      <c r="P62" s="4">
        <f t="shared" si="274"/>
        <v>0</v>
      </c>
      <c r="Q62" s="4">
        <f t="shared" si="274"/>
        <v>0</v>
      </c>
      <c r="R62" s="4">
        <f t="shared" si="264"/>
        <v>40</v>
      </c>
      <c r="S62" s="4">
        <f t="shared" si="265"/>
        <v>0</v>
      </c>
      <c r="T62" s="4">
        <f t="shared" si="266"/>
        <v>40</v>
      </c>
      <c r="U62" s="4">
        <f t="shared" si="267"/>
        <v>0</v>
      </c>
      <c r="V62" s="4">
        <f t="shared" ref="V62:V63" si="275">(1*100)/5</f>
        <v>20</v>
      </c>
      <c r="W62" s="4">
        <f t="shared" si="246"/>
        <v>0</v>
      </c>
      <c r="X62" s="4">
        <f>(1*100)/5</f>
        <v>20</v>
      </c>
      <c r="Y62" s="4">
        <f t="shared" ref="Y62:AA62" si="276">(0*100)/5</f>
        <v>0</v>
      </c>
      <c r="Z62" s="4">
        <f t="shared" si="276"/>
        <v>0</v>
      </c>
      <c r="AA62" s="4">
        <f t="shared" si="276"/>
        <v>0</v>
      </c>
      <c r="AB62" s="4">
        <f t="shared" si="269"/>
        <v>20</v>
      </c>
      <c r="AC62" s="4">
        <f t="shared" si="229"/>
        <v>0</v>
      </c>
      <c r="AD62" s="4">
        <f t="shared" si="258"/>
        <v>0</v>
      </c>
      <c r="AE62" s="4">
        <f t="shared" ref="AE62:AF62" si="277">(0*100)/5</f>
        <v>0</v>
      </c>
      <c r="AF62" s="4">
        <f t="shared" si="277"/>
        <v>0</v>
      </c>
    </row>
    <row r="63" spans="1:33">
      <c r="A63" s="1" t="s">
        <v>11</v>
      </c>
      <c r="B63" s="4">
        <f t="shared" ref="B63:E63" si="278">(0*100)/5</f>
        <v>0</v>
      </c>
      <c r="C63" s="4">
        <f t="shared" si="278"/>
        <v>0</v>
      </c>
      <c r="D63" s="4">
        <f t="shared" si="278"/>
        <v>0</v>
      </c>
      <c r="E63" s="4">
        <f t="shared" si="278"/>
        <v>0</v>
      </c>
      <c r="F63" s="4">
        <f t="shared" si="260"/>
        <v>20</v>
      </c>
      <c r="G63" s="4">
        <f t="shared" ref="G63:H63" si="279">(1*100)/5</f>
        <v>20</v>
      </c>
      <c r="H63" s="4">
        <f t="shared" si="279"/>
        <v>20</v>
      </c>
      <c r="I63" s="4">
        <f t="shared" ref="I63:J63" si="280">(0*100)/5</f>
        <v>0</v>
      </c>
      <c r="J63" s="4">
        <f t="shared" si="280"/>
        <v>0</v>
      </c>
      <c r="K63" s="4">
        <f t="shared" ref="K63:K64" si="281">(2*100)/5</f>
        <v>40</v>
      </c>
      <c r="L63" s="4">
        <f t="shared" ref="L63:S63" si="282">(0*100)/5</f>
        <v>0</v>
      </c>
      <c r="M63" s="4">
        <f t="shared" si="282"/>
        <v>0</v>
      </c>
      <c r="N63" s="4">
        <f t="shared" si="282"/>
        <v>0</v>
      </c>
      <c r="O63" s="4">
        <f t="shared" si="282"/>
        <v>0</v>
      </c>
      <c r="P63" s="4">
        <f t="shared" si="282"/>
        <v>0</v>
      </c>
      <c r="Q63" s="4">
        <f t="shared" si="282"/>
        <v>0</v>
      </c>
      <c r="R63" s="4">
        <f t="shared" si="282"/>
        <v>0</v>
      </c>
      <c r="S63" s="4">
        <f t="shared" si="282"/>
        <v>0</v>
      </c>
      <c r="T63" s="4">
        <f t="shared" si="266"/>
        <v>40</v>
      </c>
      <c r="U63" s="4">
        <f t="shared" si="267"/>
        <v>0</v>
      </c>
      <c r="V63" s="4">
        <f t="shared" si="275"/>
        <v>20</v>
      </c>
      <c r="W63" s="4">
        <f t="shared" si="246"/>
        <v>0</v>
      </c>
      <c r="X63" s="4">
        <f t="shared" ref="X63:AA63" si="283">(0*100)/5</f>
        <v>0</v>
      </c>
      <c r="Y63" s="4">
        <f t="shared" si="283"/>
        <v>0</v>
      </c>
      <c r="Z63" s="4">
        <f t="shared" si="283"/>
        <v>0</v>
      </c>
      <c r="AA63" s="4">
        <f t="shared" si="283"/>
        <v>0</v>
      </c>
      <c r="AB63" s="4">
        <f t="shared" si="269"/>
        <v>20</v>
      </c>
      <c r="AC63" s="4">
        <f t="shared" si="229"/>
        <v>0</v>
      </c>
      <c r="AD63" s="4">
        <f t="shared" si="258"/>
        <v>0</v>
      </c>
      <c r="AE63" s="4">
        <f t="shared" ref="AE63:AF63" si="284">(0*100)/5</f>
        <v>0</v>
      </c>
      <c r="AF63" s="4">
        <f t="shared" si="284"/>
        <v>0</v>
      </c>
    </row>
    <row r="64" spans="1:33">
      <c r="A64" s="1" t="s">
        <v>12</v>
      </c>
      <c r="B64" s="4">
        <f t="shared" ref="B64:C64" si="285">(0*100)/5</f>
        <v>0</v>
      </c>
      <c r="C64" s="4">
        <f t="shared" si="285"/>
        <v>0</v>
      </c>
      <c r="D64" s="4">
        <f t="shared" ref="D64:D66" si="286">(1*100)/5</f>
        <v>20</v>
      </c>
      <c r="E64" s="4">
        <f t="shared" ref="E64:F64" si="287">(0*100)/5</f>
        <v>0</v>
      </c>
      <c r="F64" s="4">
        <f t="shared" si="287"/>
        <v>0</v>
      </c>
      <c r="G64" s="4">
        <f>(1*100)/5</f>
        <v>20</v>
      </c>
      <c r="H64" s="4">
        <f t="shared" ref="H64:J64" si="288">(0*100)/5</f>
        <v>0</v>
      </c>
      <c r="I64" s="4">
        <f t="shared" si="288"/>
        <v>0</v>
      </c>
      <c r="J64" s="4">
        <f t="shared" si="288"/>
        <v>0</v>
      </c>
      <c r="K64" s="4">
        <f t="shared" si="281"/>
        <v>40</v>
      </c>
      <c r="L64" s="4">
        <f>(0*100)/5</f>
        <v>0</v>
      </c>
      <c r="M64" s="4">
        <f>(1*100)/5</f>
        <v>20</v>
      </c>
      <c r="N64" s="4">
        <f t="shared" ref="N64:AA64" si="289">(0*100)/5</f>
        <v>0</v>
      </c>
      <c r="O64" s="4">
        <f t="shared" si="289"/>
        <v>0</v>
      </c>
      <c r="P64" s="4">
        <f t="shared" si="289"/>
        <v>0</v>
      </c>
      <c r="Q64" s="4">
        <f t="shared" si="289"/>
        <v>0</v>
      </c>
      <c r="R64" s="4">
        <f t="shared" si="289"/>
        <v>0</v>
      </c>
      <c r="S64" s="4">
        <f t="shared" si="289"/>
        <v>0</v>
      </c>
      <c r="T64" s="4">
        <f t="shared" si="289"/>
        <v>0</v>
      </c>
      <c r="U64" s="4">
        <f t="shared" si="289"/>
        <v>0</v>
      </c>
      <c r="V64" s="4">
        <f t="shared" si="289"/>
        <v>0</v>
      </c>
      <c r="W64" s="4">
        <f t="shared" si="289"/>
        <v>0</v>
      </c>
      <c r="X64" s="4">
        <f t="shared" si="289"/>
        <v>0</v>
      </c>
      <c r="Y64" s="4">
        <f t="shared" si="289"/>
        <v>0</v>
      </c>
      <c r="Z64" s="4">
        <f t="shared" si="289"/>
        <v>0</v>
      </c>
      <c r="AA64" s="4">
        <f t="shared" si="289"/>
        <v>0</v>
      </c>
      <c r="AB64" s="4">
        <f t="shared" si="269"/>
        <v>20</v>
      </c>
      <c r="AC64" s="4">
        <f t="shared" ref="AC64:AC66" si="290">(1*100)/5</f>
        <v>20</v>
      </c>
      <c r="AD64" s="4">
        <f t="shared" si="258"/>
        <v>0</v>
      </c>
      <c r="AE64" s="4">
        <f t="shared" ref="AE64:AF64" si="291">(0*100)/5</f>
        <v>0</v>
      </c>
      <c r="AF64" s="4">
        <f t="shared" si="291"/>
        <v>0</v>
      </c>
    </row>
    <row r="65" spans="1:33">
      <c r="A65" s="1" t="s">
        <v>13</v>
      </c>
      <c r="B65" s="4">
        <f t="shared" ref="B65:C65" si="292">(0*100)/5</f>
        <v>0</v>
      </c>
      <c r="C65" s="4">
        <f t="shared" si="292"/>
        <v>0</v>
      </c>
      <c r="D65" s="4">
        <f t="shared" si="286"/>
        <v>20</v>
      </c>
      <c r="E65" s="4">
        <f t="shared" ref="E65:W65" si="293">(0*100)/5</f>
        <v>0</v>
      </c>
      <c r="F65" s="4">
        <f t="shared" si="293"/>
        <v>0</v>
      </c>
      <c r="G65" s="4">
        <f t="shared" si="293"/>
        <v>0</v>
      </c>
      <c r="H65" s="4">
        <f t="shared" si="293"/>
        <v>0</v>
      </c>
      <c r="I65" s="4">
        <f t="shared" si="293"/>
        <v>0</v>
      </c>
      <c r="J65" s="4">
        <f t="shared" si="293"/>
        <v>0</v>
      </c>
      <c r="K65" s="4">
        <f t="shared" si="293"/>
        <v>0</v>
      </c>
      <c r="L65" s="4">
        <f t="shared" si="293"/>
        <v>0</v>
      </c>
      <c r="M65" s="4">
        <f t="shared" si="293"/>
        <v>0</v>
      </c>
      <c r="N65" s="4">
        <f t="shared" si="293"/>
        <v>0</v>
      </c>
      <c r="O65" s="4">
        <f t="shared" si="293"/>
        <v>0</v>
      </c>
      <c r="P65" s="4">
        <f t="shared" si="293"/>
        <v>0</v>
      </c>
      <c r="Q65" s="4">
        <f t="shared" si="293"/>
        <v>0</v>
      </c>
      <c r="R65" s="4">
        <f t="shared" si="293"/>
        <v>0</v>
      </c>
      <c r="S65" s="4">
        <f t="shared" si="293"/>
        <v>0</v>
      </c>
      <c r="T65" s="4">
        <f t="shared" si="293"/>
        <v>0</v>
      </c>
      <c r="U65" s="4">
        <f t="shared" si="293"/>
        <v>0</v>
      </c>
      <c r="V65" s="4">
        <f t="shared" si="293"/>
        <v>0</v>
      </c>
      <c r="W65" s="4">
        <f t="shared" si="293"/>
        <v>0</v>
      </c>
      <c r="X65" s="4">
        <f>(1*100)/5</f>
        <v>20</v>
      </c>
      <c r="Y65" s="4">
        <f t="shared" ref="Y65:AA65" si="294">(0*100)/5</f>
        <v>0</v>
      </c>
      <c r="Z65" s="4">
        <f t="shared" si="294"/>
        <v>0</v>
      </c>
      <c r="AA65" s="4">
        <f t="shared" si="294"/>
        <v>0</v>
      </c>
      <c r="AB65" s="4">
        <f t="shared" si="269"/>
        <v>20</v>
      </c>
      <c r="AC65" s="4">
        <f t="shared" si="290"/>
        <v>20</v>
      </c>
      <c r="AD65" s="4">
        <f t="shared" si="258"/>
        <v>0</v>
      </c>
      <c r="AE65" s="4">
        <f t="shared" ref="AE65:AF65" si="295">(0*100)/5</f>
        <v>0</v>
      </c>
      <c r="AF65" s="4">
        <f t="shared" si="295"/>
        <v>0</v>
      </c>
    </row>
    <row r="66" spans="1:33">
      <c r="A66" s="1" t="s">
        <v>14</v>
      </c>
      <c r="B66" s="4">
        <f t="shared" ref="B66:C66" si="296">(0*100)/5</f>
        <v>0</v>
      </c>
      <c r="C66" s="4">
        <f t="shared" si="296"/>
        <v>0</v>
      </c>
      <c r="D66" s="4">
        <f t="shared" si="286"/>
        <v>20</v>
      </c>
      <c r="E66" s="4">
        <f t="shared" ref="E66:AA66" si="297">(0*100)/5</f>
        <v>0</v>
      </c>
      <c r="F66" s="4">
        <f t="shared" si="297"/>
        <v>0</v>
      </c>
      <c r="G66" s="4">
        <f t="shared" si="297"/>
        <v>0</v>
      </c>
      <c r="H66" s="4">
        <f t="shared" si="297"/>
        <v>0</v>
      </c>
      <c r="I66" s="4">
        <f t="shared" si="297"/>
        <v>0</v>
      </c>
      <c r="J66" s="4">
        <f t="shared" si="297"/>
        <v>0</v>
      </c>
      <c r="K66" s="4">
        <f t="shared" si="297"/>
        <v>0</v>
      </c>
      <c r="L66" s="4">
        <f t="shared" si="297"/>
        <v>0</v>
      </c>
      <c r="M66" s="4">
        <f t="shared" si="297"/>
        <v>0</v>
      </c>
      <c r="N66" s="4">
        <f t="shared" si="297"/>
        <v>0</v>
      </c>
      <c r="O66" s="4">
        <f t="shared" si="297"/>
        <v>0</v>
      </c>
      <c r="P66" s="4">
        <f t="shared" si="297"/>
        <v>0</v>
      </c>
      <c r="Q66" s="4">
        <f t="shared" si="297"/>
        <v>0</v>
      </c>
      <c r="R66" s="4">
        <f t="shared" si="297"/>
        <v>0</v>
      </c>
      <c r="S66" s="4">
        <f t="shared" si="297"/>
        <v>0</v>
      </c>
      <c r="T66" s="4">
        <f t="shared" si="297"/>
        <v>0</v>
      </c>
      <c r="U66" s="4">
        <f t="shared" si="297"/>
        <v>0</v>
      </c>
      <c r="V66" s="4">
        <f t="shared" si="297"/>
        <v>0</v>
      </c>
      <c r="W66" s="4">
        <f t="shared" si="297"/>
        <v>0</v>
      </c>
      <c r="X66" s="4">
        <f t="shared" si="297"/>
        <v>0</v>
      </c>
      <c r="Y66" s="4">
        <f t="shared" si="297"/>
        <v>0</v>
      </c>
      <c r="Z66" s="4">
        <f t="shared" si="297"/>
        <v>0</v>
      </c>
      <c r="AA66" s="4">
        <f t="shared" si="297"/>
        <v>0</v>
      </c>
      <c r="AB66" s="4">
        <f t="shared" si="269"/>
        <v>20</v>
      </c>
      <c r="AC66" s="4">
        <f t="shared" si="290"/>
        <v>20</v>
      </c>
      <c r="AD66" s="4">
        <f t="shared" si="258"/>
        <v>0</v>
      </c>
      <c r="AE66" s="4">
        <f t="shared" ref="AE66:AF66" si="298">(0*100)/5</f>
        <v>0</v>
      </c>
      <c r="AF66" s="4">
        <f t="shared" si="298"/>
        <v>0</v>
      </c>
    </row>
    <row r="67" spans="1:33">
      <c r="A67" s="1" t="s">
        <v>15</v>
      </c>
      <c r="B67" s="4">
        <f t="shared" ref="B67:AA67" si="299">(0*100)/5</f>
        <v>0</v>
      </c>
      <c r="C67" s="4">
        <f t="shared" si="299"/>
        <v>0</v>
      </c>
      <c r="D67" s="4">
        <f t="shared" si="299"/>
        <v>0</v>
      </c>
      <c r="E67" s="4">
        <f t="shared" si="299"/>
        <v>0</v>
      </c>
      <c r="F67" s="4">
        <f t="shared" si="299"/>
        <v>0</v>
      </c>
      <c r="G67" s="4">
        <f t="shared" si="299"/>
        <v>0</v>
      </c>
      <c r="H67" s="4">
        <f t="shared" si="299"/>
        <v>0</v>
      </c>
      <c r="I67" s="4">
        <f t="shared" si="299"/>
        <v>0</v>
      </c>
      <c r="J67" s="4">
        <f t="shared" si="299"/>
        <v>0</v>
      </c>
      <c r="K67" s="4">
        <f t="shared" si="299"/>
        <v>0</v>
      </c>
      <c r="L67" s="4">
        <f t="shared" si="299"/>
        <v>0</v>
      </c>
      <c r="M67" s="4">
        <f t="shared" si="299"/>
        <v>0</v>
      </c>
      <c r="N67" s="4">
        <f t="shared" si="299"/>
        <v>0</v>
      </c>
      <c r="O67" s="4">
        <f t="shared" si="299"/>
        <v>0</v>
      </c>
      <c r="P67" s="4">
        <f t="shared" si="299"/>
        <v>0</v>
      </c>
      <c r="Q67" s="4">
        <f t="shared" si="299"/>
        <v>0</v>
      </c>
      <c r="R67" s="4">
        <f t="shared" si="299"/>
        <v>0</v>
      </c>
      <c r="S67" s="4">
        <f t="shared" si="299"/>
        <v>0</v>
      </c>
      <c r="T67" s="4">
        <f t="shared" si="299"/>
        <v>0</v>
      </c>
      <c r="U67" s="4">
        <f t="shared" si="299"/>
        <v>0</v>
      </c>
      <c r="V67" s="4">
        <f t="shared" si="299"/>
        <v>0</v>
      </c>
      <c r="W67" s="4">
        <f t="shared" si="299"/>
        <v>0</v>
      </c>
      <c r="X67" s="4">
        <f t="shared" si="299"/>
        <v>0</v>
      </c>
      <c r="Y67" s="4">
        <f t="shared" si="299"/>
        <v>0</v>
      </c>
      <c r="Z67" s="4">
        <f t="shared" si="299"/>
        <v>0</v>
      </c>
      <c r="AA67" s="4">
        <f t="shared" si="299"/>
        <v>0</v>
      </c>
      <c r="AB67" s="4">
        <f t="shared" si="269"/>
        <v>20</v>
      </c>
      <c r="AC67" s="4">
        <f t="shared" ref="AC67:AF67" si="300">(0*100)/5</f>
        <v>0</v>
      </c>
      <c r="AD67" s="4">
        <f t="shared" si="300"/>
        <v>0</v>
      </c>
      <c r="AE67" s="4">
        <f t="shared" si="300"/>
        <v>0</v>
      </c>
      <c r="AF67" s="4">
        <f t="shared" si="300"/>
        <v>0</v>
      </c>
    </row>
    <row r="68" spans="1:33">
      <c r="A68" s="1" t="s">
        <v>16</v>
      </c>
      <c r="B68" s="4">
        <f t="shared" ref="B68:AF68" si="301">(0*100)/5</f>
        <v>0</v>
      </c>
      <c r="C68" s="4">
        <f t="shared" si="301"/>
        <v>0</v>
      </c>
      <c r="D68" s="4">
        <f t="shared" si="301"/>
        <v>0</v>
      </c>
      <c r="E68" s="4">
        <f t="shared" si="301"/>
        <v>0</v>
      </c>
      <c r="F68" s="4">
        <f t="shared" si="301"/>
        <v>0</v>
      </c>
      <c r="G68" s="4">
        <f t="shared" si="301"/>
        <v>0</v>
      </c>
      <c r="H68" s="4">
        <f t="shared" si="301"/>
        <v>0</v>
      </c>
      <c r="I68" s="4">
        <f t="shared" si="301"/>
        <v>0</v>
      </c>
      <c r="J68" s="4">
        <f t="shared" si="301"/>
        <v>0</v>
      </c>
      <c r="K68" s="4">
        <f t="shared" si="301"/>
        <v>0</v>
      </c>
      <c r="L68" s="4">
        <f t="shared" si="301"/>
        <v>0</v>
      </c>
      <c r="M68" s="4">
        <f t="shared" si="301"/>
        <v>0</v>
      </c>
      <c r="N68" s="4">
        <f t="shared" si="301"/>
        <v>0</v>
      </c>
      <c r="O68" s="4">
        <f t="shared" si="301"/>
        <v>0</v>
      </c>
      <c r="P68" s="4">
        <f t="shared" si="301"/>
        <v>0</v>
      </c>
      <c r="Q68" s="4">
        <f t="shared" si="301"/>
        <v>0</v>
      </c>
      <c r="R68" s="4">
        <f t="shared" si="301"/>
        <v>0</v>
      </c>
      <c r="S68" s="4">
        <f t="shared" si="301"/>
        <v>0</v>
      </c>
      <c r="T68" s="4">
        <f t="shared" si="301"/>
        <v>0</v>
      </c>
      <c r="U68" s="4">
        <f t="shared" si="301"/>
        <v>0</v>
      </c>
      <c r="V68" s="4">
        <f t="shared" si="301"/>
        <v>0</v>
      </c>
      <c r="W68" s="4">
        <f t="shared" si="301"/>
        <v>0</v>
      </c>
      <c r="X68" s="4">
        <f t="shared" si="301"/>
        <v>0</v>
      </c>
      <c r="Y68" s="4">
        <f t="shared" si="301"/>
        <v>0</v>
      </c>
      <c r="Z68" s="4">
        <f t="shared" si="301"/>
        <v>0</v>
      </c>
      <c r="AA68" s="4">
        <f t="shared" si="301"/>
        <v>0</v>
      </c>
      <c r="AB68" s="4">
        <f t="shared" si="301"/>
        <v>0</v>
      </c>
      <c r="AC68" s="4">
        <f t="shared" si="301"/>
        <v>0</v>
      </c>
      <c r="AD68" s="4">
        <f t="shared" si="301"/>
        <v>0</v>
      </c>
      <c r="AE68" s="4">
        <f t="shared" si="301"/>
        <v>0</v>
      </c>
      <c r="AF68" s="4">
        <f t="shared" si="301"/>
        <v>0</v>
      </c>
    </row>
    <row r="69" spans="1:33">
      <c r="A69" s="1" t="s">
        <v>17</v>
      </c>
      <c r="B69" s="4">
        <f t="shared" ref="B69:AF69" si="302">(0*100)/5</f>
        <v>0</v>
      </c>
      <c r="C69" s="4">
        <f t="shared" si="302"/>
        <v>0</v>
      </c>
      <c r="D69" s="4">
        <f t="shared" si="302"/>
        <v>0</v>
      </c>
      <c r="E69" s="4">
        <f t="shared" si="302"/>
        <v>0</v>
      </c>
      <c r="F69" s="4">
        <f t="shared" si="302"/>
        <v>0</v>
      </c>
      <c r="G69" s="4">
        <f t="shared" si="302"/>
        <v>0</v>
      </c>
      <c r="H69" s="4">
        <f t="shared" si="302"/>
        <v>0</v>
      </c>
      <c r="I69" s="4">
        <f t="shared" si="302"/>
        <v>0</v>
      </c>
      <c r="J69" s="4">
        <f t="shared" si="302"/>
        <v>0</v>
      </c>
      <c r="K69" s="4">
        <f t="shared" si="302"/>
        <v>0</v>
      </c>
      <c r="L69" s="4">
        <f t="shared" si="302"/>
        <v>0</v>
      </c>
      <c r="M69" s="4">
        <f t="shared" si="302"/>
        <v>0</v>
      </c>
      <c r="N69" s="4">
        <f t="shared" si="302"/>
        <v>0</v>
      </c>
      <c r="O69" s="4">
        <f t="shared" si="302"/>
        <v>0</v>
      </c>
      <c r="P69" s="4">
        <f t="shared" si="302"/>
        <v>0</v>
      </c>
      <c r="Q69" s="4">
        <f t="shared" si="302"/>
        <v>0</v>
      </c>
      <c r="R69" s="4">
        <f t="shared" si="302"/>
        <v>0</v>
      </c>
      <c r="S69" s="4">
        <f t="shared" si="302"/>
        <v>0</v>
      </c>
      <c r="T69" s="4">
        <f t="shared" si="302"/>
        <v>0</v>
      </c>
      <c r="U69" s="4">
        <f t="shared" si="302"/>
        <v>0</v>
      </c>
      <c r="V69" s="4">
        <f t="shared" si="302"/>
        <v>0</v>
      </c>
      <c r="W69" s="4">
        <f t="shared" si="302"/>
        <v>0</v>
      </c>
      <c r="X69" s="4">
        <f t="shared" si="302"/>
        <v>0</v>
      </c>
      <c r="Y69" s="4">
        <f t="shared" si="302"/>
        <v>0</v>
      </c>
      <c r="Z69" s="4">
        <f t="shared" si="302"/>
        <v>0</v>
      </c>
      <c r="AA69" s="4">
        <f t="shared" si="302"/>
        <v>0</v>
      </c>
      <c r="AB69" s="4">
        <f t="shared" si="302"/>
        <v>0</v>
      </c>
      <c r="AC69" s="4">
        <f t="shared" si="302"/>
        <v>0</v>
      </c>
      <c r="AD69" s="4">
        <f t="shared" si="302"/>
        <v>0</v>
      </c>
      <c r="AE69" s="4">
        <f t="shared" si="302"/>
        <v>0</v>
      </c>
      <c r="AF69" s="4">
        <f t="shared" si="30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03">(0*100)/2</f>
        <v>0</v>
      </c>
      <c r="C71" s="4">
        <f t="shared" si="303"/>
        <v>0</v>
      </c>
      <c r="D71" s="4">
        <f t="shared" si="303"/>
        <v>0</v>
      </c>
      <c r="E71" s="4">
        <f t="shared" si="303"/>
        <v>0</v>
      </c>
      <c r="F71" s="4">
        <f t="shared" si="303"/>
        <v>0</v>
      </c>
      <c r="G71" s="4">
        <f t="shared" si="303"/>
        <v>0</v>
      </c>
      <c r="H71" s="4">
        <f t="shared" si="303"/>
        <v>0</v>
      </c>
      <c r="I71" s="4">
        <f t="shared" si="303"/>
        <v>0</v>
      </c>
      <c r="J71" s="4">
        <f t="shared" si="303"/>
        <v>0</v>
      </c>
      <c r="K71" s="4">
        <f t="shared" si="303"/>
        <v>0</v>
      </c>
      <c r="L71" s="4">
        <f t="shared" si="303"/>
        <v>0</v>
      </c>
      <c r="M71" s="4">
        <f t="shared" si="303"/>
        <v>0</v>
      </c>
      <c r="N71" s="4">
        <f t="shared" si="303"/>
        <v>0</v>
      </c>
      <c r="O71" s="4">
        <f t="shared" si="303"/>
        <v>0</v>
      </c>
      <c r="P71" s="4">
        <f t="shared" si="303"/>
        <v>0</v>
      </c>
      <c r="Q71" s="4">
        <f t="shared" si="303"/>
        <v>0</v>
      </c>
      <c r="R71" s="4">
        <f t="shared" si="303"/>
        <v>0</v>
      </c>
      <c r="S71" s="4">
        <f t="shared" si="303"/>
        <v>0</v>
      </c>
      <c r="T71" s="4">
        <f t="shared" si="303"/>
        <v>0</v>
      </c>
      <c r="U71" s="4">
        <f t="shared" si="303"/>
        <v>0</v>
      </c>
      <c r="V71" s="4">
        <f t="shared" si="303"/>
        <v>0</v>
      </c>
      <c r="W71" s="4">
        <f t="shared" si="303"/>
        <v>0</v>
      </c>
      <c r="X71" s="4">
        <f t="shared" si="303"/>
        <v>0</v>
      </c>
      <c r="Y71" s="4">
        <f t="shared" si="303"/>
        <v>0</v>
      </c>
      <c r="Z71" s="4">
        <f t="shared" si="303"/>
        <v>0</v>
      </c>
      <c r="AA71" s="4">
        <f t="shared" si="303"/>
        <v>0</v>
      </c>
      <c r="AB71" s="4">
        <f t="shared" si="303"/>
        <v>0</v>
      </c>
      <c r="AC71" s="4">
        <f t="shared" si="303"/>
        <v>0</v>
      </c>
      <c r="AD71" s="4">
        <f t="shared" si="303"/>
        <v>0</v>
      </c>
      <c r="AE71" s="4">
        <f t="shared" si="303"/>
        <v>0</v>
      </c>
      <c r="AF71" s="4">
        <f t="shared" si="303"/>
        <v>0</v>
      </c>
      <c r="AG71" s="4">
        <f>AVERAGE(C73:AF84)</f>
        <v>41.388888888888886</v>
      </c>
    </row>
    <row r="72" spans="1:33">
      <c r="A72" s="1" t="s">
        <v>3</v>
      </c>
      <c r="B72" s="4">
        <f t="shared" ref="B72:Z72" si="304">(0*100)/2</f>
        <v>0</v>
      </c>
      <c r="C72" s="4">
        <f t="shared" si="304"/>
        <v>0</v>
      </c>
      <c r="D72" s="4">
        <f t="shared" si="304"/>
        <v>0</v>
      </c>
      <c r="E72" s="4">
        <f t="shared" si="304"/>
        <v>0</v>
      </c>
      <c r="F72" s="4">
        <f t="shared" si="304"/>
        <v>0</v>
      </c>
      <c r="G72" s="4">
        <f t="shared" si="304"/>
        <v>0</v>
      </c>
      <c r="H72" s="4">
        <f t="shared" si="304"/>
        <v>0</v>
      </c>
      <c r="I72" s="4">
        <f t="shared" si="304"/>
        <v>0</v>
      </c>
      <c r="J72" s="4">
        <f t="shared" si="304"/>
        <v>0</v>
      </c>
      <c r="K72" s="4">
        <f t="shared" si="304"/>
        <v>0</v>
      </c>
      <c r="L72" s="4">
        <f t="shared" si="304"/>
        <v>0</v>
      </c>
      <c r="M72" s="4">
        <f t="shared" si="304"/>
        <v>0</v>
      </c>
      <c r="N72" s="4">
        <f t="shared" si="304"/>
        <v>0</v>
      </c>
      <c r="O72" s="4">
        <f t="shared" si="304"/>
        <v>0</v>
      </c>
      <c r="P72" s="4">
        <f t="shared" si="304"/>
        <v>0</v>
      </c>
      <c r="Q72" s="4">
        <f t="shared" si="304"/>
        <v>0</v>
      </c>
      <c r="R72" s="4">
        <f t="shared" si="304"/>
        <v>0</v>
      </c>
      <c r="S72" s="4">
        <f t="shared" si="304"/>
        <v>0</v>
      </c>
      <c r="T72" s="4">
        <f t="shared" si="304"/>
        <v>0</v>
      </c>
      <c r="U72" s="4">
        <f t="shared" si="304"/>
        <v>0</v>
      </c>
      <c r="V72" s="4">
        <f t="shared" si="304"/>
        <v>0</v>
      </c>
      <c r="W72" s="4">
        <f t="shared" si="304"/>
        <v>0</v>
      </c>
      <c r="X72" s="4">
        <f t="shared" si="304"/>
        <v>0</v>
      </c>
      <c r="Y72" s="4">
        <f t="shared" si="304"/>
        <v>0</v>
      </c>
      <c r="Z72" s="4">
        <f t="shared" si="304"/>
        <v>0</v>
      </c>
      <c r="AA72" s="4">
        <f>(1*100)/2</f>
        <v>50</v>
      </c>
      <c r="AB72" s="4">
        <f t="shared" ref="AB72:AF72" si="305">(0*100)/2</f>
        <v>0</v>
      </c>
      <c r="AC72" s="4">
        <f t="shared" si="305"/>
        <v>0</v>
      </c>
      <c r="AD72" s="4">
        <f t="shared" si="305"/>
        <v>0</v>
      </c>
      <c r="AE72" s="4">
        <f t="shared" si="305"/>
        <v>0</v>
      </c>
      <c r="AF72" s="4">
        <f t="shared" si="305"/>
        <v>0</v>
      </c>
    </row>
    <row r="73" spans="1:33">
      <c r="A73" s="1" t="s">
        <v>4</v>
      </c>
      <c r="B73" s="4">
        <f>(0*100)/2</f>
        <v>0</v>
      </c>
      <c r="C73" s="4">
        <f>(1*100)/2</f>
        <v>50</v>
      </c>
      <c r="D73" s="4">
        <f>(0*100)/2</f>
        <v>0</v>
      </c>
      <c r="E73" s="4">
        <f t="shared" ref="E73:G73" si="306">(1*100)/2</f>
        <v>50</v>
      </c>
      <c r="F73" s="4">
        <f t="shared" si="306"/>
        <v>50</v>
      </c>
      <c r="G73" s="4">
        <f t="shared" si="306"/>
        <v>50</v>
      </c>
      <c r="H73" s="4">
        <f>(0*100)/2</f>
        <v>0</v>
      </c>
      <c r="I73" s="4">
        <f t="shared" ref="I73:I76" si="307">(2*100)/2</f>
        <v>100</v>
      </c>
      <c r="J73" s="4">
        <f t="shared" ref="J73:J74" si="308">(1*100)/2</f>
        <v>50</v>
      </c>
      <c r="K73" s="4">
        <f t="shared" ref="K73:M73" si="309">(0*100)/2</f>
        <v>0</v>
      </c>
      <c r="L73" s="4">
        <f t="shared" si="309"/>
        <v>0</v>
      </c>
      <c r="M73" s="4">
        <f t="shared" si="309"/>
        <v>0</v>
      </c>
      <c r="N73" s="4">
        <f>(1*100)/2</f>
        <v>50</v>
      </c>
      <c r="O73" s="4">
        <f t="shared" ref="O73:R73" si="310">(0*100)/2</f>
        <v>0</v>
      </c>
      <c r="P73" s="4">
        <f t="shared" si="310"/>
        <v>0</v>
      </c>
      <c r="Q73" s="4">
        <f t="shared" si="310"/>
        <v>0</v>
      </c>
      <c r="R73" s="4">
        <f t="shared" si="310"/>
        <v>0</v>
      </c>
      <c r="S73" s="4">
        <f>(1*100)/2</f>
        <v>50</v>
      </c>
      <c r="T73" s="4">
        <f>(0*100)/2</f>
        <v>0</v>
      </c>
      <c r="U73" s="4">
        <f>(1*100)/2</f>
        <v>50</v>
      </c>
      <c r="V73" s="4">
        <f>(0*100)/2</f>
        <v>0</v>
      </c>
      <c r="W73" s="4">
        <f>(1*100)/2</f>
        <v>50</v>
      </c>
      <c r="X73" s="4">
        <f t="shared" ref="X73:Z73" si="311">(0*100)/2</f>
        <v>0</v>
      </c>
      <c r="Y73" s="4">
        <f t="shared" si="311"/>
        <v>0</v>
      </c>
      <c r="Z73" s="4">
        <f t="shared" si="311"/>
        <v>0</v>
      </c>
      <c r="AA73" s="4">
        <f t="shared" ref="AA73:AA75" si="312">(2*100)/2</f>
        <v>100</v>
      </c>
      <c r="AB73" s="4">
        <f>(0*100)/2</f>
        <v>0</v>
      </c>
      <c r="AC73" s="4">
        <f t="shared" ref="AC73:AD73" si="313">(1*100)/2</f>
        <v>50</v>
      </c>
      <c r="AD73" s="4">
        <f t="shared" si="313"/>
        <v>50</v>
      </c>
      <c r="AE73" s="4">
        <f t="shared" ref="AE73:AF73" si="314">(0*100)/2</f>
        <v>0</v>
      </c>
      <c r="AF73" s="4">
        <f t="shared" si="314"/>
        <v>0</v>
      </c>
    </row>
    <row r="74" spans="1:33">
      <c r="A74" s="1" t="s">
        <v>5</v>
      </c>
      <c r="B74" s="4">
        <f t="shared" ref="B74:B81" si="315">(1*100)/2</f>
        <v>50</v>
      </c>
      <c r="C74" s="4">
        <f t="shared" ref="C74:D74" si="316">(0*100)/2</f>
        <v>0</v>
      </c>
      <c r="D74" s="4">
        <f t="shared" si="316"/>
        <v>0</v>
      </c>
      <c r="E74" s="4">
        <f t="shared" ref="E74:E76" si="317">(1*100)/2</f>
        <v>50</v>
      </c>
      <c r="F74" s="4">
        <f>(0*100)/2</f>
        <v>0</v>
      </c>
      <c r="G74" s="4">
        <f t="shared" ref="G74:H74" si="318">(1*100)/2</f>
        <v>50</v>
      </c>
      <c r="H74" s="4">
        <f t="shared" si="318"/>
        <v>50</v>
      </c>
      <c r="I74" s="4">
        <f t="shared" si="307"/>
        <v>100</v>
      </c>
      <c r="J74" s="4">
        <f t="shared" si="308"/>
        <v>50</v>
      </c>
      <c r="K74" s="4">
        <f>(0*100)/2</f>
        <v>0</v>
      </c>
      <c r="L74" s="4">
        <f>(1*100)/2</f>
        <v>50</v>
      </c>
      <c r="M74" s="4">
        <f>(0*100)/2</f>
        <v>0</v>
      </c>
      <c r="N74" s="4">
        <f t="shared" ref="N74:N75" si="319">(2*100)/2</f>
        <v>100</v>
      </c>
      <c r="O74" s="4">
        <f t="shared" ref="O74:O75" si="320">(1*100)/2</f>
        <v>50</v>
      </c>
      <c r="P74" s="4">
        <f t="shared" ref="P74:Q74" si="321">(0*100)/2</f>
        <v>0</v>
      </c>
      <c r="Q74" s="4">
        <f t="shared" si="321"/>
        <v>0</v>
      </c>
      <c r="R74" s="4">
        <f>(1*100)/2</f>
        <v>50</v>
      </c>
      <c r="S74" s="4">
        <f>(0*100)/2</f>
        <v>0</v>
      </c>
      <c r="T74" s="4">
        <f>(1*100)/2</f>
        <v>50</v>
      </c>
      <c r="U74" s="4">
        <f t="shared" ref="U74:W74" si="322">(0*100)/2</f>
        <v>0</v>
      </c>
      <c r="V74" s="4">
        <f t="shared" si="322"/>
        <v>0</v>
      </c>
      <c r="W74" s="4">
        <f t="shared" si="322"/>
        <v>0</v>
      </c>
      <c r="X74" s="4">
        <f t="shared" ref="X74:X75" si="323">(1*100)/2</f>
        <v>50</v>
      </c>
      <c r="Y74" s="4">
        <f t="shared" ref="Y74:Y75" si="324">(0*100)/2</f>
        <v>0</v>
      </c>
      <c r="Z74" s="4">
        <f t="shared" ref="Z74:Z75" si="325">(1*100)/2</f>
        <v>50</v>
      </c>
      <c r="AA74" s="4">
        <f t="shared" si="312"/>
        <v>100</v>
      </c>
      <c r="AB74" s="4">
        <f>(1*100)/5</f>
        <v>20</v>
      </c>
      <c r="AC74" s="4">
        <f t="shared" ref="AC74:AD74" si="326">(1*100)/2</f>
        <v>50</v>
      </c>
      <c r="AD74" s="4">
        <f t="shared" si="326"/>
        <v>50</v>
      </c>
      <c r="AE74" s="4">
        <f t="shared" ref="AE74:AE75" si="327">(0*100)/2</f>
        <v>0</v>
      </c>
      <c r="AF74" s="4">
        <f t="shared" ref="AF74:AF75" si="328">(2*100)/2</f>
        <v>100</v>
      </c>
    </row>
    <row r="75" spans="1:33">
      <c r="A75" s="1" t="s">
        <v>6</v>
      </c>
      <c r="B75" s="4">
        <f t="shared" si="315"/>
        <v>50</v>
      </c>
      <c r="C75" s="4">
        <f t="shared" ref="C75:D75" si="329">(0*100)/2</f>
        <v>0</v>
      </c>
      <c r="D75" s="4">
        <f t="shared" si="329"/>
        <v>0</v>
      </c>
      <c r="E75" s="4">
        <f t="shared" si="317"/>
        <v>50</v>
      </c>
      <c r="F75" s="4">
        <f t="shared" ref="F75:F76" si="330">(1*100)/2</f>
        <v>50</v>
      </c>
      <c r="G75" s="4">
        <f t="shared" ref="G75:G76" si="331">(2*100)/2</f>
        <v>100</v>
      </c>
      <c r="H75" s="4">
        <f t="shared" ref="H75:H76" si="332">(1*100)/2</f>
        <v>50</v>
      </c>
      <c r="I75" s="4">
        <f t="shared" si="307"/>
        <v>100</v>
      </c>
      <c r="J75" s="4">
        <f t="shared" ref="J75:J76" si="333">(2*100)/2</f>
        <v>100</v>
      </c>
      <c r="K75" s="4">
        <f>(1*100)/2</f>
        <v>50</v>
      </c>
      <c r="L75" s="4">
        <f>(0*100)/2</f>
        <v>0</v>
      </c>
      <c r="M75" s="4">
        <f>(1*100)/2</f>
        <v>50</v>
      </c>
      <c r="N75" s="4">
        <f t="shared" si="319"/>
        <v>100</v>
      </c>
      <c r="O75" s="4">
        <f t="shared" si="320"/>
        <v>50</v>
      </c>
      <c r="P75" s="4">
        <f t="shared" ref="P75:T75" si="334">(0*100)/2</f>
        <v>0</v>
      </c>
      <c r="Q75" s="4">
        <f t="shared" si="334"/>
        <v>0</v>
      </c>
      <c r="R75" s="4">
        <f t="shared" si="334"/>
        <v>0</v>
      </c>
      <c r="S75" s="4">
        <f t="shared" si="334"/>
        <v>0</v>
      </c>
      <c r="T75" s="4">
        <f t="shared" si="334"/>
        <v>0</v>
      </c>
      <c r="U75" s="4">
        <f t="shared" ref="U75:U78" si="335">(2*100)/2</f>
        <v>100</v>
      </c>
      <c r="V75" s="4">
        <f t="shared" ref="V75:V76" si="336">(1*100)/2</f>
        <v>50</v>
      </c>
      <c r="W75" s="4">
        <f>(0*100)/2</f>
        <v>0</v>
      </c>
      <c r="X75" s="4">
        <f t="shared" si="323"/>
        <v>50</v>
      </c>
      <c r="Y75" s="4">
        <f t="shared" si="324"/>
        <v>0</v>
      </c>
      <c r="Z75" s="4">
        <f t="shared" si="325"/>
        <v>50</v>
      </c>
      <c r="AA75" s="4">
        <f t="shared" si="312"/>
        <v>100</v>
      </c>
      <c r="AB75" s="4">
        <f t="shared" ref="AB75:AB76" si="337">(2*100)/5</f>
        <v>40</v>
      </c>
      <c r="AC75" s="4">
        <f t="shared" ref="AC75:AD75" si="338">(1*100)/2</f>
        <v>50</v>
      </c>
      <c r="AD75" s="4">
        <f t="shared" si="338"/>
        <v>50</v>
      </c>
      <c r="AE75" s="4">
        <f t="shared" si="327"/>
        <v>0</v>
      </c>
      <c r="AF75" s="4">
        <f t="shared" si="328"/>
        <v>100</v>
      </c>
    </row>
    <row r="76" spans="1:33">
      <c r="A76" s="1" t="s">
        <v>7</v>
      </c>
      <c r="B76" s="4">
        <f t="shared" si="315"/>
        <v>50</v>
      </c>
      <c r="C76" s="4">
        <f t="shared" ref="C76:D76" si="339">(0*100)/2</f>
        <v>0</v>
      </c>
      <c r="D76" s="4">
        <f t="shared" si="339"/>
        <v>0</v>
      </c>
      <c r="E76" s="4">
        <f t="shared" si="317"/>
        <v>50</v>
      </c>
      <c r="F76" s="4">
        <f t="shared" si="330"/>
        <v>50</v>
      </c>
      <c r="G76" s="4">
        <f t="shared" si="331"/>
        <v>100</v>
      </c>
      <c r="H76" s="4">
        <f t="shared" si="332"/>
        <v>50</v>
      </c>
      <c r="I76" s="4">
        <f t="shared" si="307"/>
        <v>100</v>
      </c>
      <c r="J76" s="4">
        <f t="shared" si="333"/>
        <v>100</v>
      </c>
      <c r="K76" s="4">
        <f t="shared" ref="K76:L76" si="340">(0*100)/2</f>
        <v>0</v>
      </c>
      <c r="L76" s="4">
        <f t="shared" si="340"/>
        <v>0</v>
      </c>
      <c r="M76" s="4">
        <f t="shared" ref="M76:N76" si="341">(2*100)/2</f>
        <v>100</v>
      </c>
      <c r="N76" s="4">
        <f t="shared" si="341"/>
        <v>100</v>
      </c>
      <c r="O76" s="4">
        <f t="shared" ref="O76:Q76" si="342">(0*100)/2</f>
        <v>0</v>
      </c>
      <c r="P76" s="4">
        <f t="shared" si="342"/>
        <v>0</v>
      </c>
      <c r="Q76" s="4">
        <f t="shared" si="342"/>
        <v>0</v>
      </c>
      <c r="R76" s="4">
        <f>(1*100)/2</f>
        <v>50</v>
      </c>
      <c r="S76" s="4">
        <f t="shared" ref="S76:T76" si="343">(0*100)/2</f>
        <v>0</v>
      </c>
      <c r="T76" s="4">
        <f t="shared" si="343"/>
        <v>0</v>
      </c>
      <c r="U76" s="4">
        <f t="shared" si="335"/>
        <v>100</v>
      </c>
      <c r="V76" s="4">
        <f t="shared" si="336"/>
        <v>50</v>
      </c>
      <c r="W76" s="4">
        <f t="shared" ref="W76:Y76" si="344">(1*100)/2</f>
        <v>50</v>
      </c>
      <c r="X76" s="4">
        <f t="shared" si="344"/>
        <v>50</v>
      </c>
      <c r="Y76" s="4">
        <f t="shared" si="344"/>
        <v>50</v>
      </c>
      <c r="Z76" s="4">
        <f t="shared" ref="Z76:AA76" si="345">(2*100)/2</f>
        <v>100</v>
      </c>
      <c r="AA76" s="4">
        <f t="shared" si="345"/>
        <v>100</v>
      </c>
      <c r="AB76" s="4">
        <f t="shared" si="337"/>
        <v>40</v>
      </c>
      <c r="AC76" s="4">
        <f>(1*100)/2</f>
        <v>50</v>
      </c>
      <c r="AD76" s="4">
        <f t="shared" ref="AD76:AE76" si="346">(2*100)/2</f>
        <v>100</v>
      </c>
      <c r="AE76" s="4">
        <f t="shared" si="346"/>
        <v>100</v>
      </c>
      <c r="AF76" s="4">
        <f>(0*100)/2</f>
        <v>0</v>
      </c>
    </row>
    <row r="77" spans="1:33">
      <c r="A77" s="1" t="s">
        <v>8</v>
      </c>
      <c r="B77" s="4">
        <f t="shared" si="315"/>
        <v>50</v>
      </c>
      <c r="C77" s="4">
        <f t="shared" ref="C77:C82" si="347">(0*100)/2</f>
        <v>0</v>
      </c>
      <c r="D77" s="4">
        <f t="shared" ref="D77:G77" si="348">(1*100)/2</f>
        <v>50</v>
      </c>
      <c r="E77" s="4">
        <f t="shared" si="348"/>
        <v>50</v>
      </c>
      <c r="F77" s="4">
        <f t="shared" si="348"/>
        <v>50</v>
      </c>
      <c r="G77" s="4">
        <f t="shared" si="348"/>
        <v>50</v>
      </c>
      <c r="H77" s="4">
        <f t="shared" ref="H77:J77" si="349">(2*100)/2</f>
        <v>100</v>
      </c>
      <c r="I77" s="4">
        <f t="shared" si="349"/>
        <v>100</v>
      </c>
      <c r="J77" s="4">
        <f t="shared" si="349"/>
        <v>100</v>
      </c>
      <c r="K77" s="4">
        <f t="shared" ref="K77:M77" si="350">(0*100)/2</f>
        <v>0</v>
      </c>
      <c r="L77" s="4">
        <f t="shared" si="350"/>
        <v>0</v>
      </c>
      <c r="M77" s="4">
        <f t="shared" si="350"/>
        <v>0</v>
      </c>
      <c r="N77" s="4">
        <f t="shared" ref="N77:O77" si="351">(1*100)/2</f>
        <v>50</v>
      </c>
      <c r="O77" s="4">
        <f t="shared" si="351"/>
        <v>50</v>
      </c>
      <c r="P77" s="4">
        <f>(2*100)/2</f>
        <v>100</v>
      </c>
      <c r="Q77" s="4">
        <f t="shared" ref="Q77:T77" si="352">(0*100)/2</f>
        <v>0</v>
      </c>
      <c r="R77" s="4">
        <f t="shared" si="352"/>
        <v>0</v>
      </c>
      <c r="S77" s="4">
        <f t="shared" si="352"/>
        <v>0</v>
      </c>
      <c r="T77" s="4">
        <f t="shared" si="352"/>
        <v>0</v>
      </c>
      <c r="U77" s="4">
        <f t="shared" si="335"/>
        <v>100</v>
      </c>
      <c r="V77" s="4">
        <f t="shared" ref="V77:V79" si="353">(0*100)/2</f>
        <v>0</v>
      </c>
      <c r="W77" s="4">
        <f>(1*100)/2</f>
        <v>50</v>
      </c>
      <c r="X77" s="4">
        <f t="shared" ref="X77:Y77" si="354">(2*100)/2</f>
        <v>100</v>
      </c>
      <c r="Y77" s="4">
        <f t="shared" si="354"/>
        <v>100</v>
      </c>
      <c r="Z77" s="4">
        <f t="shared" ref="Z77:Z78" si="355">(1*100)/2</f>
        <v>50</v>
      </c>
      <c r="AA77" s="4">
        <f t="shared" ref="AA77:AA84" si="356">(2*100)/2</f>
        <v>100</v>
      </c>
      <c r="AB77" s="4">
        <f>(1*100)/5</f>
        <v>20</v>
      </c>
      <c r="AC77" s="4">
        <f t="shared" ref="AC77:AC80" si="357">(0*100)/2</f>
        <v>0</v>
      </c>
      <c r="AD77" s="4">
        <f t="shared" ref="AD77:AD81" si="358">(2*100)/2</f>
        <v>100</v>
      </c>
      <c r="AE77" s="4">
        <f t="shared" ref="AE77:AE81" si="359">(0*100)/2</f>
        <v>0</v>
      </c>
      <c r="AF77" s="4">
        <f t="shared" ref="AF77:AF78" si="360">(1*100)/2</f>
        <v>50</v>
      </c>
      <c r="AG77" s="6">
        <v>0.6</v>
      </c>
    </row>
    <row r="78" spans="1:33">
      <c r="A78" s="1" t="s">
        <v>9</v>
      </c>
      <c r="B78" s="4">
        <f t="shared" si="315"/>
        <v>50</v>
      </c>
      <c r="C78" s="4">
        <f t="shared" si="347"/>
        <v>0</v>
      </c>
      <c r="D78" s="4">
        <f t="shared" ref="D78:E78" si="361">(1*100)/2</f>
        <v>50</v>
      </c>
      <c r="E78" s="4">
        <f t="shared" si="361"/>
        <v>50</v>
      </c>
      <c r="F78" s="4">
        <f>(2*100)/2</f>
        <v>100</v>
      </c>
      <c r="G78" s="4">
        <f>(1*100)/2</f>
        <v>50</v>
      </c>
      <c r="H78" s="4">
        <f t="shared" ref="H78:H79" si="362">(0*100)/2</f>
        <v>0</v>
      </c>
      <c r="I78" s="4">
        <f t="shared" ref="I78:J78" si="363">(2*100)/2</f>
        <v>100</v>
      </c>
      <c r="J78" s="4">
        <f t="shared" si="363"/>
        <v>100</v>
      </c>
      <c r="K78" s="4">
        <f>(0*100)/2</f>
        <v>0</v>
      </c>
      <c r="L78" s="4">
        <f>(1*100)/2</f>
        <v>50</v>
      </c>
      <c r="M78" s="4">
        <f t="shared" ref="M78:M83" si="364">(0*100)/2</f>
        <v>0</v>
      </c>
      <c r="N78" s="4">
        <f t="shared" ref="N78:O78" si="365">(2*100)/2</f>
        <v>100</v>
      </c>
      <c r="O78" s="4">
        <f t="shared" si="365"/>
        <v>100</v>
      </c>
      <c r="P78" s="4">
        <f>(1*100)/2</f>
        <v>50</v>
      </c>
      <c r="Q78" s="4">
        <f>(0*100)/2</f>
        <v>0</v>
      </c>
      <c r="R78" s="4">
        <f t="shared" ref="R78:R79" si="366">(2*100)/2</f>
        <v>100</v>
      </c>
      <c r="S78" s="4">
        <f t="shared" ref="S78:T78" si="367">(0*100)/2</f>
        <v>0</v>
      </c>
      <c r="T78" s="4">
        <f t="shared" si="367"/>
        <v>0</v>
      </c>
      <c r="U78" s="4">
        <f t="shared" si="335"/>
        <v>100</v>
      </c>
      <c r="V78" s="4">
        <f t="shared" si="353"/>
        <v>0</v>
      </c>
      <c r="W78" s="4">
        <f t="shared" ref="W78:X78" si="368">(0*100)/2</f>
        <v>0</v>
      </c>
      <c r="X78" s="4">
        <f t="shared" si="368"/>
        <v>0</v>
      </c>
      <c r="Y78" s="4">
        <f>(2*100)/2</f>
        <v>100</v>
      </c>
      <c r="Z78" s="4">
        <f t="shared" si="355"/>
        <v>50</v>
      </c>
      <c r="AA78" s="4">
        <f t="shared" si="356"/>
        <v>100</v>
      </c>
      <c r="AB78" s="4">
        <f t="shared" ref="AB78:AB80" si="369">(2*100)/5</f>
        <v>40</v>
      </c>
      <c r="AC78" s="4">
        <f t="shared" si="357"/>
        <v>0</v>
      </c>
      <c r="AD78" s="4">
        <f t="shared" si="358"/>
        <v>100</v>
      </c>
      <c r="AE78" s="4">
        <f t="shared" si="359"/>
        <v>0</v>
      </c>
      <c r="AF78" s="4">
        <f t="shared" si="360"/>
        <v>50</v>
      </c>
    </row>
    <row r="79" spans="1:33">
      <c r="A79" s="1" t="s">
        <v>10</v>
      </c>
      <c r="B79" s="4">
        <f t="shared" si="315"/>
        <v>50</v>
      </c>
      <c r="C79" s="4">
        <f t="shared" si="347"/>
        <v>0</v>
      </c>
      <c r="D79" s="4">
        <f t="shared" ref="D79:D81" si="370">(2*100)/2</f>
        <v>100</v>
      </c>
      <c r="E79" s="4">
        <f>(1*100)/2</f>
        <v>50</v>
      </c>
      <c r="F79" s="4">
        <f>(0*100)/2</f>
        <v>0</v>
      </c>
      <c r="G79" s="4">
        <f t="shared" ref="G79:G81" si="371">(2*100)/2</f>
        <v>100</v>
      </c>
      <c r="H79" s="4">
        <f t="shared" si="362"/>
        <v>0</v>
      </c>
      <c r="I79" s="4">
        <f t="shared" ref="I79:J79" si="372">(2*100)/2</f>
        <v>100</v>
      </c>
      <c r="J79" s="4">
        <f t="shared" si="372"/>
        <v>100</v>
      </c>
      <c r="K79" s="4">
        <f t="shared" ref="K79:K80" si="373">(1*100)/2</f>
        <v>50</v>
      </c>
      <c r="L79" s="4">
        <f t="shared" ref="L79:L80" si="374">(2*100)/2</f>
        <v>100</v>
      </c>
      <c r="M79" s="4">
        <f t="shared" si="364"/>
        <v>0</v>
      </c>
      <c r="N79" s="4">
        <f>(2*100)/2</f>
        <v>100</v>
      </c>
      <c r="O79" s="4">
        <f>(1*100)/2</f>
        <v>50</v>
      </c>
      <c r="P79" s="4">
        <f t="shared" ref="P79:Q79" si="375">(0*100)/2</f>
        <v>0</v>
      </c>
      <c r="Q79" s="4">
        <f t="shared" si="375"/>
        <v>0</v>
      </c>
      <c r="R79" s="4">
        <f t="shared" si="366"/>
        <v>100</v>
      </c>
      <c r="S79" s="4">
        <f>(0*100)/2</f>
        <v>0</v>
      </c>
      <c r="T79" s="4">
        <f t="shared" ref="T79:U79" si="376">(2*100)/2</f>
        <v>100</v>
      </c>
      <c r="U79" s="4">
        <f t="shared" si="376"/>
        <v>100</v>
      </c>
      <c r="V79" s="4">
        <f t="shared" si="353"/>
        <v>0</v>
      </c>
      <c r="W79" s="4">
        <f t="shared" ref="W79:Y79" si="377">(2*100)/2</f>
        <v>100</v>
      </c>
      <c r="X79" s="4">
        <f t="shared" si="377"/>
        <v>100</v>
      </c>
      <c r="Y79" s="4">
        <f t="shared" si="377"/>
        <v>100</v>
      </c>
      <c r="Z79" s="4">
        <f>(0*100)/2</f>
        <v>0</v>
      </c>
      <c r="AA79" s="4">
        <f t="shared" si="356"/>
        <v>100</v>
      </c>
      <c r="AB79" s="4">
        <f t="shared" si="369"/>
        <v>40</v>
      </c>
      <c r="AC79" s="4">
        <f t="shared" si="357"/>
        <v>0</v>
      </c>
      <c r="AD79" s="4">
        <f t="shared" si="358"/>
        <v>100</v>
      </c>
      <c r="AE79" s="4">
        <f t="shared" si="359"/>
        <v>0</v>
      </c>
      <c r="AF79" s="4">
        <f>(0*100)/2</f>
        <v>0</v>
      </c>
    </row>
    <row r="80" spans="1:33">
      <c r="A80" s="1" t="s">
        <v>11</v>
      </c>
      <c r="B80" s="4">
        <f t="shared" si="315"/>
        <v>50</v>
      </c>
      <c r="C80" s="4">
        <f t="shared" si="347"/>
        <v>0</v>
      </c>
      <c r="D80" s="4">
        <f t="shared" si="370"/>
        <v>100</v>
      </c>
      <c r="E80" s="4">
        <f t="shared" ref="E80:E82" si="378">(0*100)/2</f>
        <v>0</v>
      </c>
      <c r="F80" s="4">
        <f t="shared" ref="F80:F82" si="379">(1*100)/2</f>
        <v>50</v>
      </c>
      <c r="G80" s="4">
        <f t="shared" si="371"/>
        <v>100</v>
      </c>
      <c r="H80" s="4">
        <f t="shared" ref="H80:J80" si="380">(2*100)/2</f>
        <v>100</v>
      </c>
      <c r="I80" s="4">
        <f t="shared" si="380"/>
        <v>100</v>
      </c>
      <c r="J80" s="4">
        <f t="shared" si="380"/>
        <v>100</v>
      </c>
      <c r="K80" s="4">
        <f t="shared" si="373"/>
        <v>50</v>
      </c>
      <c r="L80" s="4">
        <f t="shared" si="374"/>
        <v>100</v>
      </c>
      <c r="M80" s="4">
        <f t="shared" si="364"/>
        <v>0</v>
      </c>
      <c r="N80" s="4">
        <f t="shared" ref="N80:O80" si="381">(1*100)/2</f>
        <v>50</v>
      </c>
      <c r="O80" s="4">
        <f t="shared" si="381"/>
        <v>50</v>
      </c>
      <c r="P80" s="4">
        <f t="shared" ref="P80:Q80" si="382">(0*100)/2</f>
        <v>0</v>
      </c>
      <c r="Q80" s="4">
        <f t="shared" si="382"/>
        <v>0</v>
      </c>
      <c r="R80" s="4">
        <f t="shared" ref="R80:T80" si="383">(1*100)/2</f>
        <v>50</v>
      </c>
      <c r="S80" s="4">
        <f t="shared" si="383"/>
        <v>50</v>
      </c>
      <c r="T80" s="4">
        <f t="shared" si="383"/>
        <v>50</v>
      </c>
      <c r="U80" s="4">
        <f t="shared" ref="U80:U81" si="384">(0*100)/2</f>
        <v>0</v>
      </c>
      <c r="V80" s="4">
        <f>(1*100)/2</f>
        <v>50</v>
      </c>
      <c r="W80" s="4">
        <f t="shared" ref="W80:Y80" si="385">(2*100)/2</f>
        <v>100</v>
      </c>
      <c r="X80" s="4">
        <f t="shared" si="385"/>
        <v>100</v>
      </c>
      <c r="Y80" s="4">
        <f t="shared" si="385"/>
        <v>100</v>
      </c>
      <c r="Z80" s="4">
        <f t="shared" ref="Z80:Z81" si="386">(1*100)/2</f>
        <v>50</v>
      </c>
      <c r="AA80" s="4">
        <f t="shared" si="356"/>
        <v>100</v>
      </c>
      <c r="AB80" s="4">
        <f t="shared" si="369"/>
        <v>40</v>
      </c>
      <c r="AC80" s="4">
        <f t="shared" si="357"/>
        <v>0</v>
      </c>
      <c r="AD80" s="4">
        <f t="shared" si="358"/>
        <v>100</v>
      </c>
      <c r="AE80" s="4">
        <f t="shared" si="359"/>
        <v>0</v>
      </c>
      <c r="AF80" s="4">
        <f t="shared" ref="AF80:AF83" si="387">(1*100)/2</f>
        <v>50</v>
      </c>
    </row>
    <row r="81" spans="1:33">
      <c r="A81" s="1" t="s">
        <v>12</v>
      </c>
      <c r="B81" s="4">
        <f t="shared" si="315"/>
        <v>50</v>
      </c>
      <c r="C81" s="4">
        <f t="shared" si="347"/>
        <v>0</v>
      </c>
      <c r="D81" s="4">
        <f t="shared" si="370"/>
        <v>100</v>
      </c>
      <c r="E81" s="4">
        <f t="shared" si="378"/>
        <v>0</v>
      </c>
      <c r="F81" s="4">
        <f t="shared" si="379"/>
        <v>50</v>
      </c>
      <c r="G81" s="4">
        <f t="shared" si="371"/>
        <v>100</v>
      </c>
      <c r="H81" s="4">
        <f>(2*100)/2</f>
        <v>100</v>
      </c>
      <c r="I81" s="4">
        <f>(1*100)/2</f>
        <v>50</v>
      </c>
      <c r="J81" s="4">
        <f t="shared" ref="J81:K81" si="388">(2*100)/2</f>
        <v>100</v>
      </c>
      <c r="K81" s="4">
        <f t="shared" si="388"/>
        <v>100</v>
      </c>
      <c r="L81" s="4">
        <f>(1*100)/2</f>
        <v>50</v>
      </c>
      <c r="M81" s="4">
        <f t="shared" si="364"/>
        <v>0</v>
      </c>
      <c r="N81" s="4">
        <f t="shared" ref="N81:N83" si="389">(1*100)/2</f>
        <v>50</v>
      </c>
      <c r="O81" s="4">
        <f t="shared" ref="O81:P81" si="390">(2*100)/2</f>
        <v>100</v>
      </c>
      <c r="P81" s="4">
        <f t="shared" si="390"/>
        <v>100</v>
      </c>
      <c r="Q81" s="4">
        <f t="shared" ref="Q81:Q84" si="391">(0*100)/2</f>
        <v>0</v>
      </c>
      <c r="R81" s="4">
        <f>(1*100)/2</f>
        <v>50</v>
      </c>
      <c r="S81" s="4">
        <f t="shared" ref="S81:T81" si="392">(2*100)/2</f>
        <v>100</v>
      </c>
      <c r="T81" s="4">
        <f t="shared" si="392"/>
        <v>100</v>
      </c>
      <c r="U81" s="4">
        <f t="shared" si="384"/>
        <v>0</v>
      </c>
      <c r="V81" s="4">
        <f>(2*100)/2</f>
        <v>100</v>
      </c>
      <c r="W81" s="4">
        <f t="shared" ref="W81:X81" si="393">(1*100)/2</f>
        <v>50</v>
      </c>
      <c r="X81" s="4">
        <f t="shared" si="393"/>
        <v>50</v>
      </c>
      <c r="Y81" s="4">
        <f>(2*100)/2</f>
        <v>100</v>
      </c>
      <c r="Z81" s="4">
        <f t="shared" si="386"/>
        <v>50</v>
      </c>
      <c r="AA81" s="4">
        <f t="shared" si="356"/>
        <v>100</v>
      </c>
      <c r="AB81" s="4">
        <f t="shared" ref="AB81:AB83" si="394">(1*100)/5</f>
        <v>20</v>
      </c>
      <c r="AC81" s="4">
        <f>(1*100)/2</f>
        <v>50</v>
      </c>
      <c r="AD81" s="4">
        <f t="shared" si="358"/>
        <v>100</v>
      </c>
      <c r="AE81" s="4">
        <f t="shared" si="359"/>
        <v>0</v>
      </c>
      <c r="AF81" s="4">
        <f t="shared" si="387"/>
        <v>50</v>
      </c>
    </row>
    <row r="82" spans="1:33">
      <c r="A82" s="1" t="s">
        <v>13</v>
      </c>
      <c r="B82" s="4">
        <f t="shared" ref="B82:B83" si="395">(2*100)/2</f>
        <v>100</v>
      </c>
      <c r="C82" s="4">
        <f t="shared" si="347"/>
        <v>0</v>
      </c>
      <c r="D82" s="4">
        <f>(1*100)/2</f>
        <v>50</v>
      </c>
      <c r="E82" s="4">
        <f t="shared" si="378"/>
        <v>0</v>
      </c>
      <c r="F82" s="4">
        <f t="shared" si="379"/>
        <v>50</v>
      </c>
      <c r="G82" s="4">
        <f>(0*100)/2</f>
        <v>0</v>
      </c>
      <c r="H82" s="4">
        <f t="shared" ref="H82:I82" si="396">(1*100)/2</f>
        <v>50</v>
      </c>
      <c r="I82" s="4">
        <f t="shared" si="396"/>
        <v>50</v>
      </c>
      <c r="J82" s="4">
        <f t="shared" ref="J82:J83" si="397">(2*100)/2</f>
        <v>100</v>
      </c>
      <c r="K82" s="4">
        <f t="shared" ref="K82:K83" si="398">(1*100)/2</f>
        <v>50</v>
      </c>
      <c r="L82" s="4">
        <f t="shared" ref="L82:L83" si="399">(2*100)/2</f>
        <v>100</v>
      </c>
      <c r="M82" s="4">
        <f t="shared" si="364"/>
        <v>0</v>
      </c>
      <c r="N82" s="4">
        <f t="shared" si="389"/>
        <v>50</v>
      </c>
      <c r="O82" s="4">
        <f t="shared" ref="O82:P82" si="400">(2*100)/2</f>
        <v>100</v>
      </c>
      <c r="P82" s="4">
        <f t="shared" si="400"/>
        <v>100</v>
      </c>
      <c r="Q82" s="4">
        <f t="shared" si="391"/>
        <v>0</v>
      </c>
      <c r="R82" s="4">
        <f t="shared" ref="R82:R84" si="401">(0*100)/2</f>
        <v>0</v>
      </c>
      <c r="S82" s="4">
        <f>(2*100)/2</f>
        <v>100</v>
      </c>
      <c r="T82" s="4">
        <f t="shared" ref="T82:U82" si="402">(0*100)/2</f>
        <v>0</v>
      </c>
      <c r="U82" s="4">
        <f t="shared" si="402"/>
        <v>0</v>
      </c>
      <c r="V82" s="4">
        <f>(1*100)/2</f>
        <v>50</v>
      </c>
      <c r="W82" s="4">
        <f t="shared" ref="W82:X82" si="403">(2*100)/2</f>
        <v>100</v>
      </c>
      <c r="X82" s="4">
        <f t="shared" si="403"/>
        <v>100</v>
      </c>
      <c r="Y82" s="4">
        <f t="shared" ref="Y82:Z82" si="404">(0*100)/2</f>
        <v>0</v>
      </c>
      <c r="Z82" s="4">
        <f t="shared" si="404"/>
        <v>0</v>
      </c>
      <c r="AA82" s="4">
        <f t="shared" si="356"/>
        <v>100</v>
      </c>
      <c r="AB82" s="4">
        <f t="shared" si="394"/>
        <v>20</v>
      </c>
      <c r="AC82" s="4">
        <f t="shared" ref="AC82:AE82" si="405">(0*100)/2</f>
        <v>0</v>
      </c>
      <c r="AD82" s="4">
        <f t="shared" si="405"/>
        <v>0</v>
      </c>
      <c r="AE82" s="4">
        <f t="shared" si="405"/>
        <v>0</v>
      </c>
      <c r="AF82" s="4">
        <f t="shared" si="387"/>
        <v>50</v>
      </c>
    </row>
    <row r="83" spans="1:33">
      <c r="A83" s="1" t="s">
        <v>14</v>
      </c>
      <c r="B83" s="4">
        <f t="shared" si="395"/>
        <v>100</v>
      </c>
      <c r="C83" s="4">
        <f>(1*100)/2</f>
        <v>50</v>
      </c>
      <c r="D83" s="4">
        <f t="shared" ref="D83:H83" si="406">(0*100)/2</f>
        <v>0</v>
      </c>
      <c r="E83" s="4">
        <f t="shared" si="406"/>
        <v>0</v>
      </c>
      <c r="F83" s="4">
        <f t="shared" si="406"/>
        <v>0</v>
      </c>
      <c r="G83" s="4">
        <f t="shared" si="406"/>
        <v>0</v>
      </c>
      <c r="H83" s="4">
        <f t="shared" si="406"/>
        <v>0</v>
      </c>
      <c r="I83" s="4">
        <f t="shared" ref="I83:I84" si="407">(1*100)/2</f>
        <v>50</v>
      </c>
      <c r="J83" s="4">
        <f t="shared" si="397"/>
        <v>100</v>
      </c>
      <c r="K83" s="4">
        <f t="shared" si="398"/>
        <v>50</v>
      </c>
      <c r="L83" s="4">
        <f t="shared" si="399"/>
        <v>100</v>
      </c>
      <c r="M83" s="4">
        <f t="shared" si="364"/>
        <v>0</v>
      </c>
      <c r="N83" s="4">
        <f t="shared" si="389"/>
        <v>50</v>
      </c>
      <c r="O83" s="4">
        <f>(0*100)/2</f>
        <v>0</v>
      </c>
      <c r="P83" s="4">
        <f t="shared" ref="P83:P84" si="408">(2*100)/2</f>
        <v>100</v>
      </c>
      <c r="Q83" s="4">
        <f t="shared" si="391"/>
        <v>0</v>
      </c>
      <c r="R83" s="4">
        <f t="shared" si="401"/>
        <v>0</v>
      </c>
      <c r="S83" s="4">
        <f t="shared" ref="S83:T83" si="409">(1*100)/2</f>
        <v>50</v>
      </c>
      <c r="T83" s="4">
        <f t="shared" si="409"/>
        <v>50</v>
      </c>
      <c r="U83" s="4">
        <f t="shared" ref="U83:V83" si="410">(0*100)/2</f>
        <v>0</v>
      </c>
      <c r="V83" s="4">
        <f t="shared" si="410"/>
        <v>0</v>
      </c>
      <c r="W83" s="4">
        <f t="shared" ref="W83:X83" si="411">(2*100)/2</f>
        <v>100</v>
      </c>
      <c r="X83" s="4">
        <f t="shared" si="411"/>
        <v>100</v>
      </c>
      <c r="Y83" s="4">
        <f t="shared" ref="Y83:Z83" si="412">(0*100)/2</f>
        <v>0</v>
      </c>
      <c r="Z83" s="4">
        <f t="shared" si="412"/>
        <v>0</v>
      </c>
      <c r="AA83" s="4">
        <f t="shared" si="356"/>
        <v>100</v>
      </c>
      <c r="AB83" s="4">
        <f t="shared" si="394"/>
        <v>20</v>
      </c>
      <c r="AC83" s="4">
        <f t="shared" ref="AC83:AE83" si="413">(0*100)/2</f>
        <v>0</v>
      </c>
      <c r="AD83" s="4">
        <f t="shared" si="413"/>
        <v>0</v>
      </c>
      <c r="AE83" s="4">
        <f t="shared" si="413"/>
        <v>0</v>
      </c>
      <c r="AF83" s="4">
        <f t="shared" si="387"/>
        <v>50</v>
      </c>
    </row>
    <row r="84" spans="1:33">
      <c r="A84" s="1" t="s">
        <v>15</v>
      </c>
      <c r="B84" s="4">
        <f t="shared" ref="B84:H84" si="414">(0*100)/2</f>
        <v>0</v>
      </c>
      <c r="C84" s="4">
        <f t="shared" si="414"/>
        <v>0</v>
      </c>
      <c r="D84" s="4">
        <f t="shared" si="414"/>
        <v>0</v>
      </c>
      <c r="E84" s="4">
        <f t="shared" si="414"/>
        <v>0</v>
      </c>
      <c r="F84" s="4">
        <f t="shared" si="414"/>
        <v>0</v>
      </c>
      <c r="G84" s="4">
        <f t="shared" si="414"/>
        <v>0</v>
      </c>
      <c r="H84" s="4">
        <f t="shared" si="414"/>
        <v>0</v>
      </c>
      <c r="I84" s="4">
        <f t="shared" si="407"/>
        <v>50</v>
      </c>
      <c r="J84" s="4">
        <f t="shared" ref="J84:O84" si="415">(0*100)/2</f>
        <v>0</v>
      </c>
      <c r="K84" s="4">
        <f t="shared" si="415"/>
        <v>0</v>
      </c>
      <c r="L84" s="4">
        <f t="shared" si="415"/>
        <v>0</v>
      </c>
      <c r="M84" s="4">
        <f t="shared" si="415"/>
        <v>0</v>
      </c>
      <c r="N84" s="4">
        <f t="shared" si="415"/>
        <v>0</v>
      </c>
      <c r="O84" s="4">
        <f t="shared" si="415"/>
        <v>0</v>
      </c>
      <c r="P84" s="4">
        <f t="shared" si="408"/>
        <v>100</v>
      </c>
      <c r="Q84" s="4">
        <f t="shared" si="391"/>
        <v>0</v>
      </c>
      <c r="R84" s="4">
        <f t="shared" si="401"/>
        <v>0</v>
      </c>
      <c r="S84" s="4">
        <f t="shared" ref="S84:V84" si="416">(0*100)/2</f>
        <v>0</v>
      </c>
      <c r="T84" s="4">
        <f t="shared" si="416"/>
        <v>0</v>
      </c>
      <c r="U84" s="4">
        <f t="shared" si="416"/>
        <v>0</v>
      </c>
      <c r="V84" s="4">
        <f t="shared" si="416"/>
        <v>0</v>
      </c>
      <c r="W84" s="4">
        <f t="shared" ref="W84:X84" si="417">(1*100)/2</f>
        <v>50</v>
      </c>
      <c r="X84" s="4">
        <f t="shared" si="417"/>
        <v>50</v>
      </c>
      <c r="Y84" s="4">
        <f t="shared" ref="Y84:Z84" si="418">(0*100)/2</f>
        <v>0</v>
      </c>
      <c r="Z84" s="4">
        <f t="shared" si="418"/>
        <v>0</v>
      </c>
      <c r="AA84" s="4">
        <f t="shared" si="356"/>
        <v>100</v>
      </c>
      <c r="AB84" s="4">
        <f t="shared" ref="AB84:AF84" si="419">(0*100)/2</f>
        <v>0</v>
      </c>
      <c r="AC84" s="4">
        <f t="shared" si="419"/>
        <v>0</v>
      </c>
      <c r="AD84" s="4">
        <f t="shared" si="419"/>
        <v>0</v>
      </c>
      <c r="AE84" s="4">
        <f t="shared" si="419"/>
        <v>0</v>
      </c>
      <c r="AF84" s="4">
        <f t="shared" si="419"/>
        <v>0</v>
      </c>
    </row>
    <row r="85" spans="1:33">
      <c r="A85" s="1" t="s">
        <v>16</v>
      </c>
      <c r="B85" s="4">
        <f t="shared" ref="B85:AF85" si="420">(0*100)/2</f>
        <v>0</v>
      </c>
      <c r="C85" s="4">
        <f t="shared" si="420"/>
        <v>0</v>
      </c>
      <c r="D85" s="4">
        <f t="shared" si="420"/>
        <v>0</v>
      </c>
      <c r="E85" s="4">
        <f t="shared" si="420"/>
        <v>0</v>
      </c>
      <c r="F85" s="4">
        <f t="shared" si="420"/>
        <v>0</v>
      </c>
      <c r="G85" s="4">
        <f t="shared" si="420"/>
        <v>0</v>
      </c>
      <c r="H85" s="4">
        <f t="shared" si="420"/>
        <v>0</v>
      </c>
      <c r="I85" s="4">
        <f t="shared" si="420"/>
        <v>0</v>
      </c>
      <c r="J85" s="4">
        <f t="shared" si="420"/>
        <v>0</v>
      </c>
      <c r="K85" s="4">
        <f t="shared" si="420"/>
        <v>0</v>
      </c>
      <c r="L85" s="4">
        <f t="shared" si="420"/>
        <v>0</v>
      </c>
      <c r="M85" s="4">
        <f t="shared" si="420"/>
        <v>0</v>
      </c>
      <c r="N85" s="4">
        <f t="shared" si="420"/>
        <v>0</v>
      </c>
      <c r="O85" s="4">
        <f t="shared" si="420"/>
        <v>0</v>
      </c>
      <c r="P85" s="4">
        <f t="shared" si="420"/>
        <v>0</v>
      </c>
      <c r="Q85" s="4">
        <f t="shared" si="420"/>
        <v>0</v>
      </c>
      <c r="R85" s="4">
        <f t="shared" si="420"/>
        <v>0</v>
      </c>
      <c r="S85" s="4">
        <f t="shared" si="420"/>
        <v>0</v>
      </c>
      <c r="T85" s="4">
        <f t="shared" si="420"/>
        <v>0</v>
      </c>
      <c r="U85" s="4">
        <f t="shared" si="420"/>
        <v>0</v>
      </c>
      <c r="V85" s="4">
        <f t="shared" si="420"/>
        <v>0</v>
      </c>
      <c r="W85" s="4">
        <f t="shared" si="420"/>
        <v>0</v>
      </c>
      <c r="X85" s="4">
        <f t="shared" si="420"/>
        <v>0</v>
      </c>
      <c r="Y85" s="4">
        <f t="shared" si="420"/>
        <v>0</v>
      </c>
      <c r="Z85" s="4">
        <f t="shared" si="420"/>
        <v>0</v>
      </c>
      <c r="AA85" s="4">
        <f t="shared" si="420"/>
        <v>0</v>
      </c>
      <c r="AB85" s="4">
        <f t="shared" si="420"/>
        <v>0</v>
      </c>
      <c r="AC85" s="4">
        <f t="shared" si="420"/>
        <v>0</v>
      </c>
      <c r="AD85" s="4">
        <f t="shared" si="420"/>
        <v>0</v>
      </c>
      <c r="AE85" s="4">
        <f t="shared" si="420"/>
        <v>0</v>
      </c>
      <c r="AF85" s="4">
        <f t="shared" si="420"/>
        <v>0</v>
      </c>
    </row>
    <row r="86" spans="1:33">
      <c r="A86" s="1" t="s">
        <v>17</v>
      </c>
      <c r="B86" s="4">
        <f t="shared" ref="B86:AF86" si="421">(0*100)/2</f>
        <v>0</v>
      </c>
      <c r="C86" s="4">
        <f t="shared" si="421"/>
        <v>0</v>
      </c>
      <c r="D86" s="4">
        <f t="shared" si="421"/>
        <v>0</v>
      </c>
      <c r="E86" s="4">
        <f t="shared" si="421"/>
        <v>0</v>
      </c>
      <c r="F86" s="4">
        <f t="shared" si="421"/>
        <v>0</v>
      </c>
      <c r="G86" s="4">
        <f t="shared" si="421"/>
        <v>0</v>
      </c>
      <c r="H86" s="4">
        <f t="shared" si="421"/>
        <v>0</v>
      </c>
      <c r="I86" s="4">
        <f t="shared" si="421"/>
        <v>0</v>
      </c>
      <c r="J86" s="4">
        <f t="shared" si="421"/>
        <v>0</v>
      </c>
      <c r="K86" s="4">
        <f t="shared" si="421"/>
        <v>0</v>
      </c>
      <c r="L86" s="4">
        <f t="shared" si="421"/>
        <v>0</v>
      </c>
      <c r="M86" s="4">
        <f t="shared" si="421"/>
        <v>0</v>
      </c>
      <c r="N86" s="4">
        <f t="shared" si="421"/>
        <v>0</v>
      </c>
      <c r="O86" s="4">
        <f t="shared" si="421"/>
        <v>0</v>
      </c>
      <c r="P86" s="4">
        <f t="shared" si="421"/>
        <v>0</v>
      </c>
      <c r="Q86" s="4">
        <f t="shared" si="421"/>
        <v>0</v>
      </c>
      <c r="R86" s="4">
        <f t="shared" si="421"/>
        <v>0</v>
      </c>
      <c r="S86" s="4">
        <f t="shared" si="421"/>
        <v>0</v>
      </c>
      <c r="T86" s="4">
        <f t="shared" si="421"/>
        <v>0</v>
      </c>
      <c r="U86" s="4">
        <f t="shared" si="421"/>
        <v>0</v>
      </c>
      <c r="V86" s="4">
        <f t="shared" si="421"/>
        <v>0</v>
      </c>
      <c r="W86" s="4">
        <f t="shared" si="421"/>
        <v>0</v>
      </c>
      <c r="X86" s="4">
        <f t="shared" si="421"/>
        <v>0</v>
      </c>
      <c r="Y86" s="4">
        <f t="shared" si="421"/>
        <v>0</v>
      </c>
      <c r="Z86" s="4">
        <f t="shared" si="421"/>
        <v>0</v>
      </c>
      <c r="AA86" s="4">
        <f t="shared" si="421"/>
        <v>0</v>
      </c>
      <c r="AB86" s="4">
        <f t="shared" si="421"/>
        <v>0</v>
      </c>
      <c r="AC86" s="4">
        <f t="shared" si="421"/>
        <v>0</v>
      </c>
      <c r="AD86" s="4">
        <f t="shared" si="421"/>
        <v>0</v>
      </c>
      <c r="AE86" s="4">
        <f t="shared" si="421"/>
        <v>0</v>
      </c>
      <c r="AF86" s="4">
        <f t="shared" si="421"/>
        <v>0</v>
      </c>
    </row>
    <row r="87" spans="1:33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3">
      <c r="A88" s="1" t="s">
        <v>2</v>
      </c>
      <c r="B88" s="4">
        <f t="shared" ref="B88:Y88" si="422">(0*100)/2</f>
        <v>0</v>
      </c>
      <c r="C88" s="4">
        <f t="shared" si="422"/>
        <v>0</v>
      </c>
      <c r="D88" s="4">
        <f t="shared" si="422"/>
        <v>0</v>
      </c>
      <c r="E88" s="4">
        <f t="shared" si="422"/>
        <v>0</v>
      </c>
      <c r="F88" s="4">
        <f t="shared" si="422"/>
        <v>0</v>
      </c>
      <c r="G88" s="4">
        <f t="shared" si="422"/>
        <v>0</v>
      </c>
      <c r="H88" s="4">
        <f t="shared" si="422"/>
        <v>0</v>
      </c>
      <c r="I88" s="4">
        <f t="shared" si="422"/>
        <v>0</v>
      </c>
      <c r="J88" s="4">
        <f t="shared" si="422"/>
        <v>0</v>
      </c>
      <c r="K88" s="4">
        <f t="shared" si="422"/>
        <v>0</v>
      </c>
      <c r="L88" s="4">
        <f t="shared" si="422"/>
        <v>0</v>
      </c>
      <c r="M88" s="4">
        <f t="shared" si="422"/>
        <v>0</v>
      </c>
      <c r="N88" s="4">
        <f t="shared" si="422"/>
        <v>0</v>
      </c>
      <c r="O88" s="4">
        <f t="shared" si="422"/>
        <v>0</v>
      </c>
      <c r="P88" s="4">
        <f t="shared" si="422"/>
        <v>0</v>
      </c>
      <c r="Q88" s="4">
        <f t="shared" si="422"/>
        <v>0</v>
      </c>
      <c r="R88" s="4">
        <f t="shared" si="422"/>
        <v>0</v>
      </c>
      <c r="S88" s="4">
        <f t="shared" si="422"/>
        <v>0</v>
      </c>
      <c r="T88" s="4">
        <f t="shared" si="422"/>
        <v>0</v>
      </c>
      <c r="U88" s="4">
        <f t="shared" si="422"/>
        <v>0</v>
      </c>
      <c r="V88" s="4">
        <f t="shared" si="422"/>
        <v>0</v>
      </c>
      <c r="W88" s="4">
        <f t="shared" si="422"/>
        <v>0</v>
      </c>
      <c r="X88" s="4">
        <f t="shared" si="422"/>
        <v>0</v>
      </c>
      <c r="Y88" s="4">
        <f t="shared" si="422"/>
        <v>0</v>
      </c>
      <c r="Z88" s="4">
        <f t="shared" ref="Z88:AF88" si="423">(0*100)/3</f>
        <v>0</v>
      </c>
      <c r="AA88" s="4">
        <f t="shared" si="423"/>
        <v>0</v>
      </c>
      <c r="AB88" s="4">
        <f t="shared" si="423"/>
        <v>0</v>
      </c>
      <c r="AC88" s="4">
        <f t="shared" si="423"/>
        <v>0</v>
      </c>
      <c r="AD88" s="4">
        <f t="shared" si="423"/>
        <v>0</v>
      </c>
      <c r="AE88" s="4">
        <f t="shared" si="423"/>
        <v>0</v>
      </c>
      <c r="AF88" s="4">
        <f t="shared" si="423"/>
        <v>0</v>
      </c>
      <c r="AG88" s="4">
        <f>AVERAGE(C90:AF101)</f>
        <v>31.527777777777779</v>
      </c>
    </row>
    <row r="89" spans="1:33">
      <c r="A89" s="1" t="s">
        <v>3</v>
      </c>
      <c r="B89" s="4">
        <f t="shared" ref="B89:H89" si="424">(0*100)/2</f>
        <v>0</v>
      </c>
      <c r="C89" s="4">
        <f t="shared" si="424"/>
        <v>0</v>
      </c>
      <c r="D89" s="4">
        <f t="shared" si="424"/>
        <v>0</v>
      </c>
      <c r="E89" s="4">
        <f t="shared" si="424"/>
        <v>0</v>
      </c>
      <c r="F89" s="4">
        <f t="shared" si="424"/>
        <v>0</v>
      </c>
      <c r="G89" s="4">
        <f t="shared" si="424"/>
        <v>0</v>
      </c>
      <c r="H89" s="4">
        <f t="shared" si="424"/>
        <v>0</v>
      </c>
      <c r="I89" s="4">
        <f t="shared" ref="I89:M89" si="425">(0*100)/1</f>
        <v>0</v>
      </c>
      <c r="J89" s="4">
        <f t="shared" si="425"/>
        <v>0</v>
      </c>
      <c r="K89" s="4">
        <f t="shared" si="425"/>
        <v>0</v>
      </c>
      <c r="L89" s="4">
        <f t="shared" si="425"/>
        <v>0</v>
      </c>
      <c r="M89" s="4">
        <f t="shared" si="425"/>
        <v>0</v>
      </c>
      <c r="N89" s="4">
        <f t="shared" ref="N89:Y89" si="426">(0*100)/2</f>
        <v>0</v>
      </c>
      <c r="O89" s="4">
        <f t="shared" si="426"/>
        <v>0</v>
      </c>
      <c r="P89" s="4">
        <f t="shared" si="426"/>
        <v>0</v>
      </c>
      <c r="Q89" s="4">
        <f t="shared" si="426"/>
        <v>0</v>
      </c>
      <c r="R89" s="4">
        <f t="shared" si="426"/>
        <v>0</v>
      </c>
      <c r="S89" s="4">
        <f t="shared" si="426"/>
        <v>0</v>
      </c>
      <c r="T89" s="4">
        <f t="shared" si="426"/>
        <v>0</v>
      </c>
      <c r="U89" s="4">
        <f t="shared" si="426"/>
        <v>0</v>
      </c>
      <c r="V89" s="4">
        <f t="shared" si="426"/>
        <v>0</v>
      </c>
      <c r="W89" s="4">
        <f t="shared" si="426"/>
        <v>0</v>
      </c>
      <c r="X89" s="4">
        <f t="shared" si="426"/>
        <v>0</v>
      </c>
      <c r="Y89" s="4">
        <f t="shared" si="426"/>
        <v>0</v>
      </c>
      <c r="Z89" s="4">
        <f t="shared" ref="Z89:AF89" si="427">(0*100)/3</f>
        <v>0</v>
      </c>
      <c r="AA89" s="4">
        <f t="shared" si="427"/>
        <v>0</v>
      </c>
      <c r="AB89" s="4">
        <f t="shared" si="427"/>
        <v>0</v>
      </c>
      <c r="AC89" s="4">
        <f t="shared" si="427"/>
        <v>0</v>
      </c>
      <c r="AD89" s="4">
        <f t="shared" si="427"/>
        <v>0</v>
      </c>
      <c r="AE89" s="4">
        <f t="shared" si="427"/>
        <v>0</v>
      </c>
      <c r="AF89" s="4">
        <f t="shared" si="427"/>
        <v>0</v>
      </c>
    </row>
    <row r="90" spans="1:33">
      <c r="A90" s="1" t="s">
        <v>4</v>
      </c>
      <c r="B90" s="4">
        <f t="shared" ref="B90:E90" si="428">(0*100)/2</f>
        <v>0</v>
      </c>
      <c r="C90" s="4">
        <f t="shared" si="428"/>
        <v>0</v>
      </c>
      <c r="D90" s="4">
        <f t="shared" si="428"/>
        <v>0</v>
      </c>
      <c r="E90" s="4">
        <f t="shared" si="428"/>
        <v>0</v>
      </c>
      <c r="F90" s="4">
        <f t="shared" ref="F90:F101" si="429">(1*100)/1</f>
        <v>100</v>
      </c>
      <c r="G90" s="4">
        <f t="shared" ref="G90:H90" si="430">(0*100)/2</f>
        <v>0</v>
      </c>
      <c r="H90" s="4">
        <f t="shared" si="430"/>
        <v>0</v>
      </c>
      <c r="I90" s="4">
        <f t="shared" ref="I90:M90" si="431">(0*100)/1</f>
        <v>0</v>
      </c>
      <c r="J90" s="4">
        <f t="shared" si="431"/>
        <v>0</v>
      </c>
      <c r="K90" s="4">
        <f t="shared" si="431"/>
        <v>0</v>
      </c>
      <c r="L90" s="4">
        <f t="shared" si="431"/>
        <v>0</v>
      </c>
      <c r="M90" s="4">
        <f t="shared" si="431"/>
        <v>0</v>
      </c>
      <c r="N90" s="4">
        <f t="shared" ref="N90:T90" si="432">(0*100)/2</f>
        <v>0</v>
      </c>
      <c r="O90" s="4">
        <f t="shared" si="432"/>
        <v>0</v>
      </c>
      <c r="P90" s="4">
        <f t="shared" si="432"/>
        <v>0</v>
      </c>
      <c r="Q90" s="4">
        <f t="shared" si="432"/>
        <v>0</v>
      </c>
      <c r="R90" s="4">
        <f t="shared" si="432"/>
        <v>0</v>
      </c>
      <c r="S90" s="4">
        <f t="shared" si="432"/>
        <v>0</v>
      </c>
      <c r="T90" s="4">
        <f t="shared" si="432"/>
        <v>0</v>
      </c>
      <c r="U90" s="4">
        <f>(1*100)/2</f>
        <v>50</v>
      </c>
      <c r="V90" s="4">
        <f t="shared" ref="V90:W90" si="433">(0*100)/2</f>
        <v>0</v>
      </c>
      <c r="W90" s="4">
        <f t="shared" si="433"/>
        <v>0</v>
      </c>
      <c r="X90" s="4">
        <f t="shared" ref="X90:Y90" si="434">(1*100)/2</f>
        <v>50</v>
      </c>
      <c r="Y90" s="4">
        <f t="shared" si="434"/>
        <v>50</v>
      </c>
      <c r="Z90" s="4">
        <f t="shared" ref="Z90:Z100" si="435">(2*100)/2</f>
        <v>100</v>
      </c>
      <c r="AA90" s="4">
        <f t="shared" ref="AA90:AB90" si="436">(1*100)/2</f>
        <v>50</v>
      </c>
      <c r="AB90" s="4">
        <f t="shared" si="436"/>
        <v>50</v>
      </c>
      <c r="AC90" s="4">
        <f t="shared" ref="AC90:AD90" si="437">(0*100)/2</f>
        <v>0</v>
      </c>
      <c r="AD90" s="4">
        <f t="shared" si="437"/>
        <v>0</v>
      </c>
      <c r="AE90" s="4">
        <f>(0*100)/3</f>
        <v>0</v>
      </c>
      <c r="AF90" s="4">
        <f>(0*100)/2</f>
        <v>0</v>
      </c>
    </row>
    <row r="91" spans="1:33">
      <c r="A91" s="1" t="s">
        <v>5</v>
      </c>
      <c r="B91" s="4">
        <f t="shared" ref="B91:E91" si="438">(0*100)/2</f>
        <v>0</v>
      </c>
      <c r="C91" s="4">
        <f t="shared" si="438"/>
        <v>0</v>
      </c>
      <c r="D91" s="4">
        <f t="shared" si="438"/>
        <v>0</v>
      </c>
      <c r="E91" s="4">
        <f t="shared" si="438"/>
        <v>0</v>
      </c>
      <c r="F91" s="4">
        <f t="shared" si="429"/>
        <v>100</v>
      </c>
      <c r="G91" s="4">
        <f t="shared" ref="G91:G92" si="439">(1*100)/1</f>
        <v>100</v>
      </c>
      <c r="H91" s="4">
        <f>(0*100)/2</f>
        <v>0</v>
      </c>
      <c r="I91" s="4">
        <f t="shared" ref="I91:L91" si="440">(0*100)/1</f>
        <v>0</v>
      </c>
      <c r="J91" s="4">
        <f t="shared" si="440"/>
        <v>0</v>
      </c>
      <c r="K91" s="4">
        <f t="shared" si="440"/>
        <v>0</v>
      </c>
      <c r="L91" s="4">
        <f t="shared" si="440"/>
        <v>0</v>
      </c>
      <c r="M91" s="4">
        <f t="shared" ref="M91:N91" si="441">(1*100)/1</f>
        <v>100</v>
      </c>
      <c r="N91" s="4">
        <f t="shared" si="441"/>
        <v>100</v>
      </c>
      <c r="O91" s="4">
        <f t="shared" ref="O91:S91" si="442">(0*100)/2</f>
        <v>0</v>
      </c>
      <c r="P91" s="4">
        <f t="shared" si="442"/>
        <v>0</v>
      </c>
      <c r="Q91" s="4">
        <f t="shared" si="442"/>
        <v>0</v>
      </c>
      <c r="R91" s="4">
        <f t="shared" si="442"/>
        <v>0</v>
      </c>
      <c r="S91" s="4">
        <f t="shared" si="442"/>
        <v>0</v>
      </c>
      <c r="T91" s="4">
        <f t="shared" ref="T91:U91" si="443">(1*100)/2</f>
        <v>50</v>
      </c>
      <c r="U91" s="4">
        <f t="shared" si="443"/>
        <v>50</v>
      </c>
      <c r="V91" s="4">
        <f t="shared" ref="V91:W91" si="444">(0*100)/2</f>
        <v>0</v>
      </c>
      <c r="W91" s="4">
        <f t="shared" si="444"/>
        <v>0</v>
      </c>
      <c r="X91" s="4">
        <f t="shared" ref="X91:Y91" si="445">(1*100)/2</f>
        <v>50</v>
      </c>
      <c r="Y91" s="4">
        <f t="shared" si="445"/>
        <v>50</v>
      </c>
      <c r="Z91" s="4">
        <f t="shared" si="435"/>
        <v>100</v>
      </c>
      <c r="AA91" s="4">
        <f t="shared" ref="AA91:AA94" si="446">(1*100)/2</f>
        <v>50</v>
      </c>
      <c r="AB91" s="4">
        <f t="shared" ref="AB91:AB92" si="447">(2*100)/2</f>
        <v>100</v>
      </c>
      <c r="AC91" s="4">
        <f t="shared" ref="AC91:AE91" si="448">(0*100)/2</f>
        <v>0</v>
      </c>
      <c r="AD91" s="4">
        <f t="shared" si="448"/>
        <v>0</v>
      </c>
      <c r="AE91" s="4">
        <f t="shared" si="448"/>
        <v>0</v>
      </c>
      <c r="AF91" s="4">
        <f>(1*100)/2</f>
        <v>50</v>
      </c>
    </row>
    <row r="92" spans="1:33">
      <c r="A92" s="1" t="s">
        <v>6</v>
      </c>
      <c r="B92" s="4">
        <f t="shared" ref="B92:E92" si="449">(0*100)/2</f>
        <v>0</v>
      </c>
      <c r="C92" s="4">
        <f t="shared" si="449"/>
        <v>0</v>
      </c>
      <c r="D92" s="4">
        <f t="shared" si="449"/>
        <v>0</v>
      </c>
      <c r="E92" s="4">
        <f t="shared" si="449"/>
        <v>0</v>
      </c>
      <c r="F92" s="4">
        <f t="shared" si="429"/>
        <v>100</v>
      </c>
      <c r="G92" s="4">
        <f t="shared" si="439"/>
        <v>100</v>
      </c>
      <c r="H92" s="4">
        <f t="shared" ref="H92:H93" si="450">(1*100)/1</f>
        <v>100</v>
      </c>
      <c r="I92" s="4">
        <f t="shared" ref="I92:L92" si="451">(0*100)/1</f>
        <v>0</v>
      </c>
      <c r="J92" s="4">
        <f t="shared" si="451"/>
        <v>0</v>
      </c>
      <c r="K92" s="4">
        <f t="shared" si="451"/>
        <v>0</v>
      </c>
      <c r="L92" s="4">
        <f t="shared" si="451"/>
        <v>0</v>
      </c>
      <c r="M92" s="4">
        <f t="shared" ref="M92:N92" si="452">(1*100)/1</f>
        <v>100</v>
      </c>
      <c r="N92" s="4">
        <f t="shared" si="452"/>
        <v>100</v>
      </c>
      <c r="O92" s="4">
        <f t="shared" ref="O92:R92" si="453">(0*100)/2</f>
        <v>0</v>
      </c>
      <c r="P92" s="4">
        <f t="shared" si="453"/>
        <v>0</v>
      </c>
      <c r="Q92" s="4">
        <f t="shared" si="453"/>
        <v>0</v>
      </c>
      <c r="R92" s="4">
        <f t="shared" si="453"/>
        <v>0</v>
      </c>
      <c r="S92" s="4">
        <f t="shared" ref="S92:U92" si="454">(1*100)/2</f>
        <v>50</v>
      </c>
      <c r="T92" s="4">
        <f t="shared" si="454"/>
        <v>50</v>
      </c>
      <c r="U92" s="4">
        <f t="shared" si="454"/>
        <v>50</v>
      </c>
      <c r="V92" s="4">
        <f t="shared" ref="V92:W92" si="455">(0*100)/2</f>
        <v>0</v>
      </c>
      <c r="W92" s="4">
        <f t="shared" si="455"/>
        <v>0</v>
      </c>
      <c r="X92" s="4">
        <f t="shared" ref="X92:Y92" si="456">(1*100)/2</f>
        <v>50</v>
      </c>
      <c r="Y92" s="4">
        <f t="shared" si="456"/>
        <v>50</v>
      </c>
      <c r="Z92" s="4">
        <f t="shared" si="435"/>
        <v>100</v>
      </c>
      <c r="AA92" s="4">
        <f t="shared" si="446"/>
        <v>50</v>
      </c>
      <c r="AB92" s="4">
        <f t="shared" si="447"/>
        <v>100</v>
      </c>
      <c r="AC92" s="4">
        <f>(1*100)/2</f>
        <v>50</v>
      </c>
      <c r="AD92" s="4">
        <f t="shared" ref="AD92:AE92" si="457">(0*100)/2</f>
        <v>0</v>
      </c>
      <c r="AE92" s="4">
        <f t="shared" si="457"/>
        <v>0</v>
      </c>
      <c r="AF92" s="4">
        <f t="shared" ref="AF92:AF96" si="458">(2*100)/2</f>
        <v>100</v>
      </c>
    </row>
    <row r="93" spans="1:33">
      <c r="A93" s="1" t="s">
        <v>7</v>
      </c>
      <c r="B93" s="4">
        <f t="shared" ref="B93:E93" si="459">(0*100)/2</f>
        <v>0</v>
      </c>
      <c r="C93" s="4">
        <f t="shared" si="459"/>
        <v>0</v>
      </c>
      <c r="D93" s="4">
        <f t="shared" si="459"/>
        <v>0</v>
      </c>
      <c r="E93" s="4">
        <f t="shared" si="459"/>
        <v>0</v>
      </c>
      <c r="F93" s="4">
        <f t="shared" si="429"/>
        <v>100</v>
      </c>
      <c r="G93" s="4">
        <f>(0*100)/2</f>
        <v>0</v>
      </c>
      <c r="H93" s="4">
        <f t="shared" si="450"/>
        <v>100</v>
      </c>
      <c r="I93" s="4">
        <f t="shared" ref="I93:L93" si="460">(0*100)/1</f>
        <v>0</v>
      </c>
      <c r="J93" s="4">
        <f t="shared" si="460"/>
        <v>0</v>
      </c>
      <c r="K93" s="4">
        <f t="shared" si="460"/>
        <v>0</v>
      </c>
      <c r="L93" s="4">
        <f t="shared" si="460"/>
        <v>0</v>
      </c>
      <c r="M93" s="4">
        <f t="shared" ref="M93:N93" si="461">(1*100)/1</f>
        <v>100</v>
      </c>
      <c r="N93" s="4">
        <f t="shared" si="461"/>
        <v>100</v>
      </c>
      <c r="O93" s="4">
        <f>(0*100)/1</f>
        <v>0</v>
      </c>
      <c r="P93" s="4">
        <f t="shared" ref="P93:P97" si="462">(1*100)/2</f>
        <v>50</v>
      </c>
      <c r="Q93" s="4">
        <f t="shared" ref="Q93:R93" si="463">(0*100)/2</f>
        <v>0</v>
      </c>
      <c r="R93" s="4">
        <f t="shared" si="463"/>
        <v>0</v>
      </c>
      <c r="S93" s="4">
        <f>(1*100)/2</f>
        <v>50</v>
      </c>
      <c r="T93" s="4">
        <f t="shared" ref="T93:T94" si="464">(0*100)/2</f>
        <v>0</v>
      </c>
      <c r="U93" s="4">
        <f t="shared" ref="U93:Y93" si="465">(1*100)/2</f>
        <v>50</v>
      </c>
      <c r="V93" s="4">
        <f t="shared" si="465"/>
        <v>50</v>
      </c>
      <c r="W93" s="4">
        <f t="shared" si="465"/>
        <v>50</v>
      </c>
      <c r="X93" s="4">
        <f t="shared" si="465"/>
        <v>50</v>
      </c>
      <c r="Y93" s="4">
        <f t="shared" si="465"/>
        <v>50</v>
      </c>
      <c r="Z93" s="4">
        <f t="shared" si="435"/>
        <v>100</v>
      </c>
      <c r="AA93" s="4">
        <f t="shared" si="446"/>
        <v>50</v>
      </c>
      <c r="AB93" s="4">
        <f t="shared" ref="AB93:AD93" si="466">(1*100)/2</f>
        <v>50</v>
      </c>
      <c r="AC93" s="4">
        <f t="shared" si="466"/>
        <v>50</v>
      </c>
      <c r="AD93" s="4">
        <f t="shared" si="466"/>
        <v>50</v>
      </c>
      <c r="AE93" s="4">
        <f t="shared" ref="AE93:AE97" si="467">(0*100)/2</f>
        <v>0</v>
      </c>
      <c r="AF93" s="4">
        <f t="shared" si="458"/>
        <v>100</v>
      </c>
    </row>
    <row r="94" spans="1:33">
      <c r="A94" s="1" t="s">
        <v>8</v>
      </c>
      <c r="B94" s="4">
        <f t="shared" ref="B94:E94" si="468">(0*100)/2</f>
        <v>0</v>
      </c>
      <c r="C94" s="4">
        <f t="shared" si="468"/>
        <v>0</v>
      </c>
      <c r="D94" s="4">
        <f t="shared" si="468"/>
        <v>0</v>
      </c>
      <c r="E94" s="4">
        <f t="shared" si="468"/>
        <v>0</v>
      </c>
      <c r="F94" s="4">
        <f t="shared" si="429"/>
        <v>100</v>
      </c>
      <c r="G94" s="4">
        <f t="shared" ref="G94:H94" si="469">(1*100)/1</f>
        <v>100</v>
      </c>
      <c r="H94" s="4">
        <f t="shared" si="469"/>
        <v>100</v>
      </c>
      <c r="I94" s="4">
        <f t="shared" ref="I94:L94" si="470">(0*100)/1</f>
        <v>0</v>
      </c>
      <c r="J94" s="4">
        <f t="shared" si="470"/>
        <v>0</v>
      </c>
      <c r="K94" s="4">
        <f t="shared" si="470"/>
        <v>0</v>
      </c>
      <c r="L94" s="4">
        <f t="shared" si="470"/>
        <v>0</v>
      </c>
      <c r="M94" s="4">
        <f t="shared" ref="M94:O94" si="471">(1*100)/1</f>
        <v>100</v>
      </c>
      <c r="N94" s="4">
        <f t="shared" si="471"/>
        <v>100</v>
      </c>
      <c r="O94" s="4">
        <f t="shared" si="471"/>
        <v>100</v>
      </c>
      <c r="P94" s="4">
        <f t="shared" si="462"/>
        <v>50</v>
      </c>
      <c r="Q94" s="4">
        <f t="shared" ref="Q94:Q97" si="472">(0*100)/2</f>
        <v>0</v>
      </c>
      <c r="R94" s="4">
        <f t="shared" ref="R94:S94" si="473">(1*100)/2</f>
        <v>50</v>
      </c>
      <c r="S94" s="4">
        <f t="shared" si="473"/>
        <v>50</v>
      </c>
      <c r="T94" s="4">
        <f t="shared" si="464"/>
        <v>0</v>
      </c>
      <c r="U94" s="4">
        <f t="shared" ref="U94:U98" si="474">(2*100)/2</f>
        <v>100</v>
      </c>
      <c r="V94" s="4">
        <f t="shared" ref="V94:W94" si="475">(1*100)/2</f>
        <v>50</v>
      </c>
      <c r="W94" s="4">
        <f t="shared" si="475"/>
        <v>50</v>
      </c>
      <c r="X94" s="4">
        <f>(2*100)/2</f>
        <v>100</v>
      </c>
      <c r="Y94" s="4">
        <f t="shared" ref="Y94:Y98" si="476">(1*100)/2</f>
        <v>50</v>
      </c>
      <c r="Z94" s="4">
        <f t="shared" si="435"/>
        <v>100</v>
      </c>
      <c r="AA94" s="4">
        <f t="shared" si="446"/>
        <v>50</v>
      </c>
      <c r="AB94" s="4">
        <f>(2*100)/2</f>
        <v>100</v>
      </c>
      <c r="AC94" s="4">
        <f t="shared" ref="AC94:AD94" si="477">(1*100)/2</f>
        <v>50</v>
      </c>
      <c r="AD94" s="4">
        <f t="shared" si="477"/>
        <v>50</v>
      </c>
      <c r="AE94" s="4">
        <f t="shared" si="467"/>
        <v>0</v>
      </c>
      <c r="AF94" s="4">
        <f t="shared" si="458"/>
        <v>100</v>
      </c>
    </row>
    <row r="95" spans="1:33">
      <c r="A95" s="1" t="s">
        <v>9</v>
      </c>
      <c r="B95" s="4">
        <f t="shared" ref="B95:E95" si="478">(0*100)/2</f>
        <v>0</v>
      </c>
      <c r="C95" s="4">
        <f t="shared" si="478"/>
        <v>0</v>
      </c>
      <c r="D95" s="4">
        <f t="shared" si="478"/>
        <v>0</v>
      </c>
      <c r="E95" s="4">
        <f t="shared" si="478"/>
        <v>0</v>
      </c>
      <c r="F95" s="4">
        <f t="shared" si="429"/>
        <v>100</v>
      </c>
      <c r="G95" s="4">
        <f t="shared" ref="G95:G101" si="479">(0*100)/2</f>
        <v>0</v>
      </c>
      <c r="H95" s="4">
        <f t="shared" ref="H95:H96" si="480">(1*100)/1</f>
        <v>100</v>
      </c>
      <c r="I95" s="4">
        <f t="shared" ref="I95:L95" si="481">(0*100)/1</f>
        <v>0</v>
      </c>
      <c r="J95" s="4">
        <f t="shared" si="481"/>
        <v>0</v>
      </c>
      <c r="K95" s="4">
        <f t="shared" si="481"/>
        <v>0</v>
      </c>
      <c r="L95" s="4">
        <f t="shared" si="481"/>
        <v>0</v>
      </c>
      <c r="M95" s="4">
        <f t="shared" ref="M95:O95" si="482">(1*100)/1</f>
        <v>100</v>
      </c>
      <c r="N95" s="4">
        <f t="shared" si="482"/>
        <v>100</v>
      </c>
      <c r="O95" s="4">
        <f t="shared" si="482"/>
        <v>100</v>
      </c>
      <c r="P95" s="4">
        <f t="shared" si="462"/>
        <v>50</v>
      </c>
      <c r="Q95" s="4">
        <f t="shared" si="472"/>
        <v>0</v>
      </c>
      <c r="R95" s="4">
        <f>(2*100)/2</f>
        <v>100</v>
      </c>
      <c r="S95" s="4">
        <f t="shared" ref="S95:T95" si="483">(0*100)/2</f>
        <v>0</v>
      </c>
      <c r="T95" s="4">
        <f t="shared" si="483"/>
        <v>0</v>
      </c>
      <c r="U95" s="4">
        <f t="shared" si="474"/>
        <v>100</v>
      </c>
      <c r="V95" s="4">
        <f t="shared" ref="V95:V101" si="484">(0*100)/2</f>
        <v>0</v>
      </c>
      <c r="W95" s="4">
        <f t="shared" ref="W95:W97" si="485">(2*100)/2</f>
        <v>100</v>
      </c>
      <c r="X95" s="4">
        <f t="shared" ref="X95:X97" si="486">(0*100)/2</f>
        <v>0</v>
      </c>
      <c r="Y95" s="4">
        <f t="shared" si="476"/>
        <v>50</v>
      </c>
      <c r="Z95" s="4">
        <f t="shared" si="435"/>
        <v>100</v>
      </c>
      <c r="AA95" s="4">
        <f>(2*100)/2</f>
        <v>100</v>
      </c>
      <c r="AB95" s="4">
        <f t="shared" ref="AB95:AD95" si="487">(1*100)/2</f>
        <v>50</v>
      </c>
      <c r="AC95" s="4">
        <f t="shared" si="487"/>
        <v>50</v>
      </c>
      <c r="AD95" s="4">
        <f t="shared" si="487"/>
        <v>50</v>
      </c>
      <c r="AE95" s="4">
        <f t="shared" si="467"/>
        <v>0</v>
      </c>
      <c r="AF95" s="4">
        <f t="shared" si="458"/>
        <v>100</v>
      </c>
    </row>
    <row r="96" spans="1:33">
      <c r="A96" s="1" t="s">
        <v>10</v>
      </c>
      <c r="B96" s="4">
        <f t="shared" ref="B96:E96" si="488">(0*100)/2</f>
        <v>0</v>
      </c>
      <c r="C96" s="4">
        <f t="shared" si="488"/>
        <v>0</v>
      </c>
      <c r="D96" s="4">
        <f t="shared" si="488"/>
        <v>0</v>
      </c>
      <c r="E96" s="4">
        <f t="shared" si="488"/>
        <v>0</v>
      </c>
      <c r="F96" s="4">
        <f t="shared" si="429"/>
        <v>100</v>
      </c>
      <c r="G96" s="4">
        <f t="shared" si="479"/>
        <v>0</v>
      </c>
      <c r="H96" s="4">
        <f t="shared" si="480"/>
        <v>100</v>
      </c>
      <c r="I96" s="4">
        <f t="shared" ref="I96:L96" si="489">(0*100)/1</f>
        <v>0</v>
      </c>
      <c r="J96" s="4">
        <f t="shared" si="489"/>
        <v>0</v>
      </c>
      <c r="K96" s="4">
        <f t="shared" si="489"/>
        <v>0</v>
      </c>
      <c r="L96" s="4">
        <f t="shared" si="489"/>
        <v>0</v>
      </c>
      <c r="M96" s="4">
        <f t="shared" ref="M96:O96" si="490">(1*100)/1</f>
        <v>100</v>
      </c>
      <c r="N96" s="4">
        <f t="shared" si="490"/>
        <v>100</v>
      </c>
      <c r="O96" s="4">
        <f t="shared" si="490"/>
        <v>100</v>
      </c>
      <c r="P96" s="4">
        <f t="shared" si="462"/>
        <v>50</v>
      </c>
      <c r="Q96" s="4">
        <f t="shared" si="472"/>
        <v>0</v>
      </c>
      <c r="R96" s="4">
        <f t="shared" ref="R96:R102" si="491">(1*100)/2</f>
        <v>50</v>
      </c>
      <c r="S96" s="4">
        <f t="shared" ref="S96:T96" si="492">(0*100)/2</f>
        <v>0</v>
      </c>
      <c r="T96" s="4">
        <f t="shared" si="492"/>
        <v>0</v>
      </c>
      <c r="U96" s="4">
        <f t="shared" si="474"/>
        <v>100</v>
      </c>
      <c r="V96" s="4">
        <f t="shared" si="484"/>
        <v>0</v>
      </c>
      <c r="W96" s="4">
        <f t="shared" si="485"/>
        <v>100</v>
      </c>
      <c r="X96" s="4">
        <f t="shared" si="486"/>
        <v>0</v>
      </c>
      <c r="Y96" s="4">
        <f t="shared" si="476"/>
        <v>50</v>
      </c>
      <c r="Z96" s="4">
        <f t="shared" si="435"/>
        <v>100</v>
      </c>
      <c r="AA96" s="4">
        <f t="shared" ref="AA96:AA97" si="493">(0*100)/2</f>
        <v>0</v>
      </c>
      <c r="AB96" s="4">
        <f t="shared" ref="AB96:AD96" si="494">(1*100)/2</f>
        <v>50</v>
      </c>
      <c r="AC96" s="4">
        <f t="shared" si="494"/>
        <v>50</v>
      </c>
      <c r="AD96" s="4">
        <f t="shared" si="494"/>
        <v>50</v>
      </c>
      <c r="AE96" s="4">
        <f t="shared" si="467"/>
        <v>0</v>
      </c>
      <c r="AF96" s="4">
        <f t="shared" si="458"/>
        <v>100</v>
      </c>
    </row>
    <row r="97" spans="1:32">
      <c r="A97" s="1" t="s">
        <v>11</v>
      </c>
      <c r="B97" s="4">
        <f t="shared" ref="B97:E97" si="495">(0*100)/2</f>
        <v>0</v>
      </c>
      <c r="C97" s="4">
        <f t="shared" si="495"/>
        <v>0</v>
      </c>
      <c r="D97" s="4">
        <f t="shared" si="495"/>
        <v>0</v>
      </c>
      <c r="E97" s="4">
        <f t="shared" si="495"/>
        <v>0</v>
      </c>
      <c r="F97" s="4">
        <f t="shared" si="429"/>
        <v>100</v>
      </c>
      <c r="G97" s="4">
        <f t="shared" si="479"/>
        <v>0</v>
      </c>
      <c r="H97" s="4">
        <f t="shared" ref="H97:H101" si="496">(0*100)/2</f>
        <v>0</v>
      </c>
      <c r="I97" s="4">
        <f t="shared" ref="I97:L97" si="497">(0*100)/1</f>
        <v>0</v>
      </c>
      <c r="J97" s="4">
        <f t="shared" si="497"/>
        <v>0</v>
      </c>
      <c r="K97" s="4">
        <f t="shared" si="497"/>
        <v>0</v>
      </c>
      <c r="L97" s="4">
        <f t="shared" si="497"/>
        <v>0</v>
      </c>
      <c r="M97" s="4">
        <f t="shared" ref="M97:M101" si="498">(0*100)/2</f>
        <v>0</v>
      </c>
      <c r="N97" s="4">
        <f t="shared" ref="N97:N100" si="499">(1*100)/1</f>
        <v>100</v>
      </c>
      <c r="O97" s="4">
        <f t="shared" ref="O97:O100" si="500">(0*100)/2</f>
        <v>0</v>
      </c>
      <c r="P97" s="4">
        <f t="shared" si="462"/>
        <v>50</v>
      </c>
      <c r="Q97" s="4">
        <f t="shared" si="472"/>
        <v>0</v>
      </c>
      <c r="R97" s="4">
        <f t="shared" si="491"/>
        <v>50</v>
      </c>
      <c r="S97" s="4">
        <f t="shared" ref="S97:T97" si="501">(0*100)/2</f>
        <v>0</v>
      </c>
      <c r="T97" s="4">
        <f t="shared" si="501"/>
        <v>0</v>
      </c>
      <c r="U97" s="4">
        <f t="shared" si="474"/>
        <v>100</v>
      </c>
      <c r="V97" s="4">
        <f t="shared" si="484"/>
        <v>0</v>
      </c>
      <c r="W97" s="4">
        <f t="shared" si="485"/>
        <v>100</v>
      </c>
      <c r="X97" s="4">
        <f t="shared" si="486"/>
        <v>0</v>
      </c>
      <c r="Y97" s="4">
        <f t="shared" si="476"/>
        <v>50</v>
      </c>
      <c r="Z97" s="4">
        <f t="shared" si="435"/>
        <v>100</v>
      </c>
      <c r="AA97" s="4">
        <f t="shared" si="493"/>
        <v>0</v>
      </c>
      <c r="AB97" s="4">
        <f>(1*100)/2</f>
        <v>50</v>
      </c>
      <c r="AC97" s="4">
        <f t="shared" ref="AC97:AC103" si="502">(0*100)/2</f>
        <v>0</v>
      </c>
      <c r="AD97" s="4">
        <f>(1*100)/2</f>
        <v>50</v>
      </c>
      <c r="AE97" s="4">
        <f t="shared" si="467"/>
        <v>0</v>
      </c>
      <c r="AF97" s="4">
        <f t="shared" ref="AF97:AF100" si="503">(1*100)/2</f>
        <v>50</v>
      </c>
    </row>
    <row r="98" spans="1:32">
      <c r="A98" s="1" t="s">
        <v>12</v>
      </c>
      <c r="B98" s="4">
        <f>(0*100)/2</f>
        <v>0</v>
      </c>
      <c r="C98" s="4">
        <f>(1*100)/1</f>
        <v>100</v>
      </c>
      <c r="D98" s="4">
        <f t="shared" ref="D98:E98" si="504">(0*100)/2</f>
        <v>0</v>
      </c>
      <c r="E98" s="4">
        <f t="shared" si="504"/>
        <v>0</v>
      </c>
      <c r="F98" s="4">
        <f t="shared" si="429"/>
        <v>100</v>
      </c>
      <c r="G98" s="4">
        <f t="shared" si="479"/>
        <v>0</v>
      </c>
      <c r="H98" s="4">
        <f t="shared" si="496"/>
        <v>0</v>
      </c>
      <c r="I98" s="4">
        <f t="shared" ref="I98:L98" si="505">(0*100)/1</f>
        <v>0</v>
      </c>
      <c r="J98" s="4">
        <f t="shared" si="505"/>
        <v>0</v>
      </c>
      <c r="K98" s="4">
        <f t="shared" si="505"/>
        <v>0</v>
      </c>
      <c r="L98" s="4">
        <f t="shared" si="505"/>
        <v>0</v>
      </c>
      <c r="M98" s="4">
        <f t="shared" si="498"/>
        <v>0</v>
      </c>
      <c r="N98" s="4">
        <f t="shared" si="499"/>
        <v>100</v>
      </c>
      <c r="O98" s="4">
        <f t="shared" si="500"/>
        <v>0</v>
      </c>
      <c r="P98" s="4">
        <f t="shared" ref="P98:Q98" si="506">(0*100)/2</f>
        <v>0</v>
      </c>
      <c r="Q98" s="4">
        <f t="shared" si="506"/>
        <v>0</v>
      </c>
      <c r="R98" s="4">
        <f t="shared" si="491"/>
        <v>50</v>
      </c>
      <c r="S98" s="4">
        <f t="shared" ref="S98:T98" si="507">(0*100)/2</f>
        <v>0</v>
      </c>
      <c r="T98" s="4">
        <f t="shared" si="507"/>
        <v>0</v>
      </c>
      <c r="U98" s="4">
        <f t="shared" si="474"/>
        <v>100</v>
      </c>
      <c r="V98" s="4">
        <f t="shared" si="484"/>
        <v>0</v>
      </c>
      <c r="W98" s="4">
        <f t="shared" ref="W98:X98" si="508">(0*100)/2</f>
        <v>0</v>
      </c>
      <c r="X98" s="4">
        <f t="shared" si="508"/>
        <v>0</v>
      </c>
      <c r="Y98" s="4">
        <f t="shared" si="476"/>
        <v>50</v>
      </c>
      <c r="Z98" s="4">
        <f t="shared" si="435"/>
        <v>100</v>
      </c>
      <c r="AA98" s="4">
        <f t="shared" ref="AA98:AB98" si="509">(1*100)/2</f>
        <v>50</v>
      </c>
      <c r="AB98" s="4">
        <f t="shared" si="509"/>
        <v>50</v>
      </c>
      <c r="AC98" s="4">
        <f t="shared" si="502"/>
        <v>0</v>
      </c>
      <c r="AD98" s="4">
        <f t="shared" ref="AD98:AE98" si="510">(0*100)/2</f>
        <v>0</v>
      </c>
      <c r="AE98" s="4">
        <f t="shared" si="510"/>
        <v>0</v>
      </c>
      <c r="AF98" s="4">
        <f t="shared" si="503"/>
        <v>50</v>
      </c>
    </row>
    <row r="99" spans="1:32">
      <c r="A99" s="1" t="s">
        <v>13</v>
      </c>
      <c r="B99" s="4">
        <f t="shared" ref="B99:B100" si="511">(1*100)/1</f>
        <v>100</v>
      </c>
      <c r="C99" s="4">
        <f t="shared" ref="C99:E99" si="512">(0*100)/2</f>
        <v>0</v>
      </c>
      <c r="D99" s="4">
        <f t="shared" si="512"/>
        <v>0</v>
      </c>
      <c r="E99" s="4">
        <f t="shared" si="512"/>
        <v>0</v>
      </c>
      <c r="F99" s="4">
        <f t="shared" si="429"/>
        <v>100</v>
      </c>
      <c r="G99" s="4">
        <f t="shared" si="479"/>
        <v>0</v>
      </c>
      <c r="H99" s="4">
        <f t="shared" si="496"/>
        <v>0</v>
      </c>
      <c r="I99" s="4">
        <f t="shared" ref="I99:I101" si="513">(1*100)/1</f>
        <v>100</v>
      </c>
      <c r="J99" s="4">
        <f t="shared" ref="J99:L99" si="514">(0*100)/1</f>
        <v>0</v>
      </c>
      <c r="K99" s="4">
        <f t="shared" si="514"/>
        <v>0</v>
      </c>
      <c r="L99" s="4">
        <f t="shared" si="514"/>
        <v>0</v>
      </c>
      <c r="M99" s="4">
        <f t="shared" si="498"/>
        <v>0</v>
      </c>
      <c r="N99" s="4">
        <f t="shared" si="499"/>
        <v>100</v>
      </c>
      <c r="O99" s="4">
        <f t="shared" si="500"/>
        <v>0</v>
      </c>
      <c r="P99" s="4">
        <f>(1*100)/2</f>
        <v>50</v>
      </c>
      <c r="Q99" s="4">
        <f>(0*100)/2</f>
        <v>0</v>
      </c>
      <c r="R99" s="4">
        <f t="shared" si="491"/>
        <v>50</v>
      </c>
      <c r="S99" s="4">
        <f t="shared" ref="S99:T99" si="515">(0*100)/2</f>
        <v>0</v>
      </c>
      <c r="T99" s="4">
        <f t="shared" si="515"/>
        <v>0</v>
      </c>
      <c r="U99" s="4">
        <f t="shared" ref="U99:U101" si="516">(1*100)/2</f>
        <v>50</v>
      </c>
      <c r="V99" s="4">
        <f t="shared" si="484"/>
        <v>0</v>
      </c>
      <c r="W99" s="4">
        <f t="shared" ref="W99:Y99" si="517">(0*100)/2</f>
        <v>0</v>
      </c>
      <c r="X99" s="4">
        <f t="shared" si="517"/>
        <v>0</v>
      </c>
      <c r="Y99" s="4">
        <f t="shared" si="517"/>
        <v>0</v>
      </c>
      <c r="Z99" s="4">
        <f t="shared" si="435"/>
        <v>100</v>
      </c>
      <c r="AA99" s="4">
        <f>(2*100)/2</f>
        <v>100</v>
      </c>
      <c r="AB99" s="4">
        <f>(1*100)/2</f>
        <v>50</v>
      </c>
      <c r="AC99" s="4">
        <f t="shared" si="502"/>
        <v>0</v>
      </c>
      <c r="AD99" s="4">
        <f t="shared" ref="AD99:AE99" si="518">(0*100)/2</f>
        <v>0</v>
      </c>
      <c r="AE99" s="4">
        <f t="shared" si="518"/>
        <v>0</v>
      </c>
      <c r="AF99" s="4">
        <f t="shared" si="503"/>
        <v>50</v>
      </c>
    </row>
    <row r="100" spans="1:32">
      <c r="A100" s="1" t="s">
        <v>14</v>
      </c>
      <c r="B100" s="4">
        <f t="shared" si="511"/>
        <v>100</v>
      </c>
      <c r="C100" s="4">
        <f>(0*100)/2</f>
        <v>0</v>
      </c>
      <c r="D100" s="4">
        <f t="shared" ref="D100:D101" si="519">(1*100)/1</f>
        <v>100</v>
      </c>
      <c r="E100" s="4">
        <f t="shared" ref="E100:E101" si="520">(0*100)/2</f>
        <v>0</v>
      </c>
      <c r="F100" s="4">
        <f t="shared" si="429"/>
        <v>100</v>
      </c>
      <c r="G100" s="4">
        <f t="shared" si="479"/>
        <v>0</v>
      </c>
      <c r="H100" s="4">
        <f t="shared" si="496"/>
        <v>0</v>
      </c>
      <c r="I100" s="4">
        <f t="shared" si="513"/>
        <v>100</v>
      </c>
      <c r="J100" s="4">
        <f t="shared" ref="J100:L100" si="521">(0*100)/1</f>
        <v>0</v>
      </c>
      <c r="K100" s="4">
        <f t="shared" si="521"/>
        <v>0</v>
      </c>
      <c r="L100" s="4">
        <f t="shared" si="521"/>
        <v>0</v>
      </c>
      <c r="M100" s="4">
        <f t="shared" si="498"/>
        <v>0</v>
      </c>
      <c r="N100" s="4">
        <f t="shared" si="499"/>
        <v>100</v>
      </c>
      <c r="O100" s="4">
        <f t="shared" si="500"/>
        <v>0</v>
      </c>
      <c r="P100" s="4">
        <f t="shared" ref="P100:Q100" si="522">(0*100)/2</f>
        <v>0</v>
      </c>
      <c r="Q100" s="4">
        <f t="shared" si="522"/>
        <v>0</v>
      </c>
      <c r="R100" s="4">
        <f t="shared" si="491"/>
        <v>50</v>
      </c>
      <c r="S100" s="4">
        <f t="shared" ref="S100:T100" si="523">(0*100)/2</f>
        <v>0</v>
      </c>
      <c r="T100" s="4">
        <f t="shared" si="523"/>
        <v>0</v>
      </c>
      <c r="U100" s="4">
        <f t="shared" si="516"/>
        <v>50</v>
      </c>
      <c r="V100" s="4">
        <f t="shared" si="484"/>
        <v>0</v>
      </c>
      <c r="W100" s="4">
        <f t="shared" ref="W100:Y100" si="524">(0*100)/2</f>
        <v>0</v>
      </c>
      <c r="X100" s="4">
        <f t="shared" si="524"/>
        <v>0</v>
      </c>
      <c r="Y100" s="4">
        <f t="shared" si="524"/>
        <v>0</v>
      </c>
      <c r="Z100" s="4">
        <f t="shared" si="435"/>
        <v>100</v>
      </c>
      <c r="AA100" s="4">
        <f t="shared" ref="AA100:AB100" si="525">(1*100)/2</f>
        <v>50</v>
      </c>
      <c r="AB100" s="4">
        <f t="shared" si="525"/>
        <v>50</v>
      </c>
      <c r="AC100" s="4">
        <f t="shared" si="502"/>
        <v>0</v>
      </c>
      <c r="AD100" s="4">
        <f t="shared" ref="AD100:AE100" si="526">(0*100)/2</f>
        <v>0</v>
      </c>
      <c r="AE100" s="4">
        <f t="shared" si="526"/>
        <v>0</v>
      </c>
      <c r="AF100" s="4">
        <f t="shared" si="503"/>
        <v>50</v>
      </c>
    </row>
    <row r="101" spans="1:32">
      <c r="A101" s="1" t="s">
        <v>15</v>
      </c>
      <c r="B101" s="4">
        <f t="shared" ref="B101:C101" si="527">(0*100)/2</f>
        <v>0</v>
      </c>
      <c r="C101" s="4">
        <f t="shared" si="527"/>
        <v>0</v>
      </c>
      <c r="D101" s="4">
        <f t="shared" si="519"/>
        <v>100</v>
      </c>
      <c r="E101" s="4">
        <f t="shared" si="520"/>
        <v>0</v>
      </c>
      <c r="F101" s="4">
        <f t="shared" si="429"/>
        <v>100</v>
      </c>
      <c r="G101" s="4">
        <f t="shared" si="479"/>
        <v>0</v>
      </c>
      <c r="H101" s="4">
        <f t="shared" si="496"/>
        <v>0</v>
      </c>
      <c r="I101" s="4">
        <f t="shared" si="513"/>
        <v>100</v>
      </c>
      <c r="J101" s="4">
        <f t="shared" ref="J101:L101" si="528">(0*100)/1</f>
        <v>0</v>
      </c>
      <c r="K101" s="4">
        <f t="shared" si="528"/>
        <v>0</v>
      </c>
      <c r="L101" s="4">
        <f t="shared" si="528"/>
        <v>0</v>
      </c>
      <c r="M101" s="4">
        <f t="shared" si="498"/>
        <v>0</v>
      </c>
      <c r="N101" s="4">
        <f t="shared" ref="N101:Q101" si="529">(0*100)/2</f>
        <v>0</v>
      </c>
      <c r="O101" s="4">
        <f t="shared" si="529"/>
        <v>0</v>
      </c>
      <c r="P101" s="4">
        <f t="shared" si="529"/>
        <v>0</v>
      </c>
      <c r="Q101" s="4">
        <f t="shared" si="529"/>
        <v>0</v>
      </c>
      <c r="R101" s="4">
        <f t="shared" si="491"/>
        <v>50</v>
      </c>
      <c r="S101" s="4">
        <f t="shared" ref="S101:T101" si="530">(0*100)/2</f>
        <v>0</v>
      </c>
      <c r="T101" s="4">
        <f t="shared" si="530"/>
        <v>0</v>
      </c>
      <c r="U101" s="4">
        <f t="shared" si="516"/>
        <v>50</v>
      </c>
      <c r="V101" s="4">
        <f t="shared" si="484"/>
        <v>0</v>
      </c>
      <c r="W101" s="4">
        <f t="shared" ref="W101:X101" si="531">(0*100)/2</f>
        <v>0</v>
      </c>
      <c r="X101" s="4">
        <f t="shared" si="531"/>
        <v>0</v>
      </c>
      <c r="Y101" s="4">
        <f t="shared" ref="Y101:Z101" si="532">(1*100)/2</f>
        <v>50</v>
      </c>
      <c r="Z101" s="4">
        <f t="shared" si="532"/>
        <v>50</v>
      </c>
      <c r="AA101" s="4">
        <f>(0*100)/2</f>
        <v>0</v>
      </c>
      <c r="AB101" s="4">
        <f>(1*100)/2</f>
        <v>50</v>
      </c>
      <c r="AC101" s="4">
        <f t="shared" si="502"/>
        <v>0</v>
      </c>
      <c r="AD101" s="4">
        <f t="shared" ref="AD101:AF101" si="533">(0*100)/2</f>
        <v>0</v>
      </c>
      <c r="AE101" s="4">
        <f t="shared" si="533"/>
        <v>0</v>
      </c>
      <c r="AF101" s="4">
        <f t="shared" si="533"/>
        <v>0</v>
      </c>
    </row>
    <row r="102" spans="1:32">
      <c r="A102" s="1" t="s">
        <v>16</v>
      </c>
      <c r="B102" s="4">
        <f t="shared" ref="B102:H102" si="534">(0*100)/2</f>
        <v>0</v>
      </c>
      <c r="C102" s="4">
        <f t="shared" si="534"/>
        <v>0</v>
      </c>
      <c r="D102" s="4">
        <f t="shared" si="534"/>
        <v>0</v>
      </c>
      <c r="E102" s="4">
        <f t="shared" si="534"/>
        <v>0</v>
      </c>
      <c r="F102" s="4">
        <f t="shared" si="534"/>
        <v>0</v>
      </c>
      <c r="G102" s="4">
        <f t="shared" si="534"/>
        <v>0</v>
      </c>
      <c r="H102" s="4">
        <f t="shared" si="534"/>
        <v>0</v>
      </c>
      <c r="I102" s="4">
        <f t="shared" ref="I102:L102" si="535">(0*100)/1</f>
        <v>0</v>
      </c>
      <c r="J102" s="4">
        <f t="shared" si="535"/>
        <v>0</v>
      </c>
      <c r="K102" s="4">
        <f t="shared" si="535"/>
        <v>0</v>
      </c>
      <c r="L102" s="4">
        <f t="shared" si="535"/>
        <v>0</v>
      </c>
      <c r="M102" s="4">
        <f t="shared" ref="M102:Q102" si="536">(0*100)/3</f>
        <v>0</v>
      </c>
      <c r="N102" s="4">
        <f t="shared" si="536"/>
        <v>0</v>
      </c>
      <c r="O102" s="4">
        <f t="shared" si="536"/>
        <v>0</v>
      </c>
      <c r="P102" s="4">
        <f t="shared" si="536"/>
        <v>0</v>
      </c>
      <c r="Q102" s="4">
        <f t="shared" si="536"/>
        <v>0</v>
      </c>
      <c r="R102" s="4">
        <f t="shared" si="491"/>
        <v>50</v>
      </c>
      <c r="S102" s="4">
        <f t="shared" ref="S102:X102" si="537">(0*100)/3</f>
        <v>0</v>
      </c>
      <c r="T102" s="4">
        <f t="shared" si="537"/>
        <v>0</v>
      </c>
      <c r="U102" s="4">
        <f t="shared" si="537"/>
        <v>0</v>
      </c>
      <c r="V102" s="4">
        <f t="shared" si="537"/>
        <v>0</v>
      </c>
      <c r="W102" s="4">
        <f t="shared" si="537"/>
        <v>0</v>
      </c>
      <c r="X102" s="4">
        <f t="shared" si="537"/>
        <v>0</v>
      </c>
      <c r="Y102" s="4">
        <f t="shared" ref="Y102:Y103" si="538">(1*100)/3</f>
        <v>33.333333333333336</v>
      </c>
      <c r="Z102" s="4">
        <f t="shared" ref="Z102:AA102" si="539">(0*100)/2</f>
        <v>0</v>
      </c>
      <c r="AA102" s="4">
        <f t="shared" si="539"/>
        <v>0</v>
      </c>
      <c r="AB102" s="4">
        <f t="shared" ref="AB102:AB103" si="540">(0*100)/3</f>
        <v>0</v>
      </c>
      <c r="AC102" s="4">
        <f t="shared" si="502"/>
        <v>0</v>
      </c>
      <c r="AD102" s="4">
        <f t="shared" ref="AD102:AE102" si="541">(0*100)/2</f>
        <v>0</v>
      </c>
      <c r="AE102" s="4">
        <f t="shared" si="541"/>
        <v>0</v>
      </c>
      <c r="AF102" s="4">
        <f t="shared" ref="AF102:AF103" si="542">(0*100)/3</f>
        <v>0</v>
      </c>
    </row>
    <row r="103" spans="1:32">
      <c r="A103" s="1" t="s">
        <v>17</v>
      </c>
      <c r="B103" s="4">
        <f t="shared" ref="B103:H103" si="543">(0*100)/2</f>
        <v>0</v>
      </c>
      <c r="C103" s="4">
        <f t="shared" si="543"/>
        <v>0</v>
      </c>
      <c r="D103" s="4">
        <f t="shared" si="543"/>
        <v>0</v>
      </c>
      <c r="E103" s="4">
        <f t="shared" si="543"/>
        <v>0</v>
      </c>
      <c r="F103" s="4">
        <f t="shared" si="543"/>
        <v>0</v>
      </c>
      <c r="G103" s="4">
        <f t="shared" si="543"/>
        <v>0</v>
      </c>
      <c r="H103" s="4">
        <f t="shared" si="543"/>
        <v>0</v>
      </c>
      <c r="I103" s="4">
        <f t="shared" ref="I103:L103" si="544">(0*100)/1</f>
        <v>0</v>
      </c>
      <c r="J103" s="4">
        <f t="shared" si="544"/>
        <v>0</v>
      </c>
      <c r="K103" s="4">
        <f t="shared" si="544"/>
        <v>0</v>
      </c>
      <c r="L103" s="4">
        <f t="shared" si="544"/>
        <v>0</v>
      </c>
      <c r="M103" s="4">
        <f t="shared" ref="M103:X103" si="545">(0*100)/3</f>
        <v>0</v>
      </c>
      <c r="N103" s="4">
        <f t="shared" si="545"/>
        <v>0</v>
      </c>
      <c r="O103" s="4">
        <f t="shared" si="545"/>
        <v>0</v>
      </c>
      <c r="P103" s="4">
        <f t="shared" si="545"/>
        <v>0</v>
      </c>
      <c r="Q103" s="4">
        <f t="shared" si="545"/>
        <v>0</v>
      </c>
      <c r="R103" s="4">
        <f t="shared" si="545"/>
        <v>0</v>
      </c>
      <c r="S103" s="4">
        <f t="shared" si="545"/>
        <v>0</v>
      </c>
      <c r="T103" s="4">
        <f t="shared" si="545"/>
        <v>0</v>
      </c>
      <c r="U103" s="4">
        <f t="shared" si="545"/>
        <v>0</v>
      </c>
      <c r="V103" s="4">
        <f t="shared" si="545"/>
        <v>0</v>
      </c>
      <c r="W103" s="4">
        <f t="shared" si="545"/>
        <v>0</v>
      </c>
      <c r="X103" s="4">
        <f t="shared" si="545"/>
        <v>0</v>
      </c>
      <c r="Y103" s="4">
        <f t="shared" si="538"/>
        <v>33.333333333333336</v>
      </c>
      <c r="Z103" s="4">
        <f t="shared" ref="Z103:AA103" si="546">(0*100)/2</f>
        <v>0</v>
      </c>
      <c r="AA103" s="4">
        <f t="shared" si="546"/>
        <v>0</v>
      </c>
      <c r="AB103" s="4">
        <f t="shared" si="540"/>
        <v>0</v>
      </c>
      <c r="AC103" s="4">
        <f t="shared" si="502"/>
        <v>0</v>
      </c>
      <c r="AD103" s="4">
        <f>(0*100)/3</f>
        <v>0</v>
      </c>
      <c r="AE103" s="4">
        <f>(0*100)/2</f>
        <v>0</v>
      </c>
      <c r="AF103" s="4">
        <f t="shared" si="542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45870</v>
      </c>
      <c r="C1" s="2">
        <v>45871</v>
      </c>
      <c r="D1" s="2">
        <v>45872</v>
      </c>
      <c r="E1" s="2">
        <v>45873</v>
      </c>
      <c r="F1" s="2">
        <v>45874</v>
      </c>
      <c r="G1" s="2">
        <v>45875</v>
      </c>
      <c r="H1" s="2">
        <v>45876</v>
      </c>
      <c r="I1" s="2">
        <v>45877</v>
      </c>
      <c r="J1" s="2">
        <v>45878</v>
      </c>
      <c r="K1" s="2">
        <v>45879</v>
      </c>
      <c r="L1" s="2">
        <v>45880</v>
      </c>
      <c r="M1" s="2">
        <v>45881</v>
      </c>
      <c r="N1" s="2">
        <v>45882</v>
      </c>
      <c r="O1" s="2">
        <v>45883</v>
      </c>
      <c r="P1" s="2">
        <v>45884</v>
      </c>
      <c r="Q1" s="2">
        <v>45885</v>
      </c>
      <c r="R1" s="2">
        <v>45886</v>
      </c>
      <c r="S1" s="2">
        <v>45887</v>
      </c>
      <c r="T1" s="2">
        <v>45888</v>
      </c>
      <c r="U1" s="2">
        <v>45889</v>
      </c>
      <c r="V1" s="2">
        <v>45890</v>
      </c>
      <c r="W1" s="2">
        <v>45891</v>
      </c>
      <c r="X1" s="2">
        <v>45892</v>
      </c>
      <c r="Y1" s="2">
        <v>45893</v>
      </c>
      <c r="Z1" s="2">
        <v>45894</v>
      </c>
      <c r="AA1" s="2">
        <v>45895</v>
      </c>
      <c r="AB1" s="2">
        <v>45896</v>
      </c>
      <c r="AC1" s="2">
        <v>45897</v>
      </c>
      <c r="AD1" s="2">
        <v>45898</v>
      </c>
      <c r="AE1" s="2">
        <v>45899</v>
      </c>
      <c r="AF1" s="2">
        <v>45900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35.638888888888886</v>
      </c>
    </row>
    <row r="4" spans="1:35">
      <c r="A4" s="1" t="s">
        <v>3</v>
      </c>
      <c r="B4" s="4">
        <f t="shared" ref="B4:B5" si="1">(1*100)/10</f>
        <v>10</v>
      </c>
      <c r="C4" s="4">
        <f t="shared" ref="C4:AF4" si="2">(0*100)/10</f>
        <v>0</v>
      </c>
      <c r="D4" s="4">
        <f t="shared" si="2"/>
        <v>0</v>
      </c>
      <c r="E4" s="4">
        <f t="shared" si="2"/>
        <v>0</v>
      </c>
      <c r="F4" s="4">
        <f t="shared" si="2"/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 t="shared" si="2"/>
        <v>0</v>
      </c>
      <c r="X4" s="4">
        <f t="shared" si="2"/>
        <v>0</v>
      </c>
      <c r="Y4" s="4">
        <f t="shared" si="2"/>
        <v>0</v>
      </c>
      <c r="Z4" s="4">
        <f t="shared" si="2"/>
        <v>0</v>
      </c>
      <c r="AA4" s="4">
        <f t="shared" si="2"/>
        <v>0</v>
      </c>
      <c r="AB4" s="4">
        <f t="shared" si="2"/>
        <v>0</v>
      </c>
      <c r="AC4" s="4">
        <f t="shared" si="2"/>
        <v>0</v>
      </c>
      <c r="AD4" s="4">
        <f t="shared" si="2"/>
        <v>0</v>
      </c>
      <c r="AE4" s="4">
        <f t="shared" si="2"/>
        <v>0</v>
      </c>
      <c r="AF4" s="4">
        <f t="shared" si="2"/>
        <v>0</v>
      </c>
    </row>
    <row r="5" spans="1:35">
      <c r="A5" s="1" t="s">
        <v>4</v>
      </c>
      <c r="B5" s="4">
        <f t="shared" si="1"/>
        <v>10</v>
      </c>
      <c r="C5" s="4">
        <f t="shared" ref="C5:D5" si="3">(1*100)/10</f>
        <v>10</v>
      </c>
      <c r="D5" s="4">
        <f t="shared" si="3"/>
        <v>10</v>
      </c>
      <c r="E5" s="4">
        <f t="shared" ref="E5:E6" si="4">(3*100)/10</f>
        <v>30</v>
      </c>
      <c r="F5" s="4">
        <f>(2*100)/10</f>
        <v>20</v>
      </c>
      <c r="G5" s="4">
        <f t="shared" ref="G5:H5" si="5">(1*100)/10</f>
        <v>10</v>
      </c>
      <c r="H5" s="4">
        <f t="shared" si="5"/>
        <v>10</v>
      </c>
      <c r="I5" s="4">
        <f>(2*100)/10</f>
        <v>20</v>
      </c>
      <c r="J5" s="4">
        <f>(4*100)/10</f>
        <v>40</v>
      </c>
      <c r="K5" s="4">
        <f>(3*100)/10</f>
        <v>30</v>
      </c>
      <c r="L5" s="4">
        <f>(2*100)/10</f>
        <v>20</v>
      </c>
      <c r="M5" s="4">
        <f>(0*100)/10</f>
        <v>0</v>
      </c>
      <c r="N5" s="4">
        <f>(2*100)/10</f>
        <v>20</v>
      </c>
      <c r="O5" s="4">
        <f>(0*100)/10</f>
        <v>0</v>
      </c>
      <c r="P5" s="4">
        <f>(4*100)/10</f>
        <v>40</v>
      </c>
      <c r="Q5" s="4">
        <f>(3*100)/10</f>
        <v>30</v>
      </c>
      <c r="R5" s="4">
        <f t="shared" ref="R5:S5" si="6">(0*100)/10</f>
        <v>0</v>
      </c>
      <c r="S5" s="4">
        <f t="shared" si="6"/>
        <v>0</v>
      </c>
      <c r="T5" s="4">
        <f>(1*100)/10</f>
        <v>10</v>
      </c>
      <c r="U5" s="4">
        <f t="shared" ref="U5:U6" si="7">(3*100)/10</f>
        <v>30</v>
      </c>
      <c r="V5" s="4">
        <f>(1*100)/10</f>
        <v>10</v>
      </c>
      <c r="W5" s="4">
        <f t="shared" ref="W5:X5" si="8">(2*100)/10</f>
        <v>20</v>
      </c>
      <c r="X5" s="4">
        <f t="shared" si="8"/>
        <v>20</v>
      </c>
      <c r="Y5" s="4">
        <f>(4*100)/10</f>
        <v>40</v>
      </c>
      <c r="Z5" s="4">
        <f>(5*100)/10</f>
        <v>50</v>
      </c>
      <c r="AA5" s="4">
        <f>(1*100)/10</f>
        <v>10</v>
      </c>
      <c r="AB5" s="4">
        <f>(2*100)/10</f>
        <v>20</v>
      </c>
      <c r="AC5" s="4">
        <f>(4*100)/10</f>
        <v>40</v>
      </c>
      <c r="AD5" s="4">
        <f>(1*100)/10</f>
        <v>10</v>
      </c>
      <c r="AE5" s="4">
        <f>(3*100)/10</f>
        <v>30</v>
      </c>
      <c r="AF5" s="4">
        <f>(2*100)/10</f>
        <v>20</v>
      </c>
    </row>
    <row r="6" spans="1:35">
      <c r="A6" s="1" t="s">
        <v>5</v>
      </c>
      <c r="B6" s="4">
        <f t="shared" ref="B6:B8" si="9">(3*100)/10</f>
        <v>30</v>
      </c>
      <c r="C6" s="4">
        <f>(4*100)/10</f>
        <v>40</v>
      </c>
      <c r="D6" s="4">
        <f>(7*100)/10</f>
        <v>70</v>
      </c>
      <c r="E6" s="4">
        <f t="shared" si="4"/>
        <v>30</v>
      </c>
      <c r="F6" s="4">
        <f>(3*100)/10</f>
        <v>30</v>
      </c>
      <c r="G6" s="4">
        <f t="shared" ref="G6:G9" si="10">(1*100)/10</f>
        <v>10</v>
      </c>
      <c r="H6" s="4">
        <f t="shared" ref="H6:I6" si="11">(5*100)/10</f>
        <v>50</v>
      </c>
      <c r="I6" s="4">
        <f t="shared" si="11"/>
        <v>50</v>
      </c>
      <c r="J6" s="4">
        <f>(8*100)/10</f>
        <v>80</v>
      </c>
      <c r="K6" s="4">
        <f t="shared" ref="K6:K7" si="12">(6*100)/10</f>
        <v>60</v>
      </c>
      <c r="L6" s="4">
        <f t="shared" ref="L6:L7" si="13">(3*100)/10</f>
        <v>30</v>
      </c>
      <c r="M6" s="4">
        <f t="shared" ref="M6:N6" si="14">(5*100)/10</f>
        <v>50</v>
      </c>
      <c r="N6" s="4">
        <f t="shared" si="14"/>
        <v>50</v>
      </c>
      <c r="O6" s="4">
        <f t="shared" ref="O6:P6" si="15">(3*100)/10</f>
        <v>30</v>
      </c>
      <c r="P6" s="4">
        <f t="shared" si="15"/>
        <v>30</v>
      </c>
      <c r="Q6" s="4">
        <f>(8*100)/10</f>
        <v>80</v>
      </c>
      <c r="R6" s="4">
        <f t="shared" ref="R6:S6" si="16">(2*100)/10</f>
        <v>20</v>
      </c>
      <c r="S6" s="4">
        <f t="shared" si="16"/>
        <v>20</v>
      </c>
      <c r="T6" s="4">
        <f>(4*100)/10</f>
        <v>40</v>
      </c>
      <c r="U6" s="4">
        <f t="shared" si="7"/>
        <v>30</v>
      </c>
      <c r="V6" s="4">
        <f t="shared" ref="V6:X6" si="17">(4*100)/10</f>
        <v>40</v>
      </c>
      <c r="W6" s="4">
        <f t="shared" si="17"/>
        <v>40</v>
      </c>
      <c r="X6" s="4">
        <f t="shared" si="17"/>
        <v>40</v>
      </c>
      <c r="Y6" s="4">
        <f>(8*100)/10</f>
        <v>80</v>
      </c>
      <c r="Z6" s="4">
        <f t="shared" ref="Z6:Z9" si="18">(6*100)/10</f>
        <v>60</v>
      </c>
      <c r="AA6" s="4">
        <f>(2*100)/10</f>
        <v>20</v>
      </c>
      <c r="AB6" s="4">
        <f>(4*100)/10</f>
        <v>40</v>
      </c>
      <c r="AC6" s="4">
        <f t="shared" ref="AC6:AC7" si="19">(5*100)/10</f>
        <v>50</v>
      </c>
      <c r="AD6" s="4">
        <f>(3*100)/10</f>
        <v>30</v>
      </c>
      <c r="AE6" s="4">
        <f t="shared" ref="AE6:AF6" si="20">(5*100)/10</f>
        <v>50</v>
      </c>
      <c r="AF6" s="4">
        <f t="shared" si="20"/>
        <v>50</v>
      </c>
    </row>
    <row r="7" spans="1:35">
      <c r="A7" s="1" t="s">
        <v>6</v>
      </c>
      <c r="B7" s="4">
        <f t="shared" si="9"/>
        <v>30</v>
      </c>
      <c r="C7" s="4">
        <f>(5*100)/10</f>
        <v>50</v>
      </c>
      <c r="D7" s="4">
        <f>(6*100)/10</f>
        <v>60</v>
      </c>
      <c r="E7" s="4">
        <f>(4*100)/10</f>
        <v>40</v>
      </c>
      <c r="F7" s="4">
        <f t="shared" ref="F7:F8" si="21">(2*100)/10</f>
        <v>20</v>
      </c>
      <c r="G7" s="4">
        <f t="shared" si="10"/>
        <v>10</v>
      </c>
      <c r="H7" s="4">
        <f>(6*100)/10</f>
        <v>60</v>
      </c>
      <c r="I7" s="4">
        <f>(5*100)/10</f>
        <v>50</v>
      </c>
      <c r="J7" s="4">
        <f t="shared" ref="J7:J8" si="22">(7*100)/10</f>
        <v>70</v>
      </c>
      <c r="K7" s="4">
        <f t="shared" si="12"/>
        <v>60</v>
      </c>
      <c r="L7" s="4">
        <f t="shared" si="13"/>
        <v>30</v>
      </c>
      <c r="M7" s="4">
        <f t="shared" ref="M7:N7" si="23">(6*100)/10</f>
        <v>60</v>
      </c>
      <c r="N7" s="4">
        <f t="shared" si="23"/>
        <v>60</v>
      </c>
      <c r="O7" s="4">
        <f>(5*100)/10</f>
        <v>50</v>
      </c>
      <c r="P7" s="4">
        <f t="shared" ref="P7:P8" si="24">(4*100)/10</f>
        <v>40</v>
      </c>
      <c r="Q7" s="4">
        <f t="shared" ref="Q7:Q8" si="25">(7*100)/10</f>
        <v>70</v>
      </c>
      <c r="R7" s="4">
        <f>(5*100)/10</f>
        <v>50</v>
      </c>
      <c r="S7" s="4">
        <f>(4*100)/10</f>
        <v>40</v>
      </c>
      <c r="T7" s="4">
        <f t="shared" ref="T7:W7" si="26">(5*100)/10</f>
        <v>50</v>
      </c>
      <c r="U7" s="4">
        <f t="shared" si="26"/>
        <v>50</v>
      </c>
      <c r="V7" s="4">
        <f t="shared" si="26"/>
        <v>50</v>
      </c>
      <c r="W7" s="4">
        <f t="shared" si="26"/>
        <v>50</v>
      </c>
      <c r="X7" s="4">
        <f>(6*100)/10</f>
        <v>60</v>
      </c>
      <c r="Y7" s="4">
        <f>(9*100)/10</f>
        <v>90</v>
      </c>
      <c r="Z7" s="4">
        <f t="shared" si="18"/>
        <v>60</v>
      </c>
      <c r="AA7" s="4">
        <f>(4*100)/10</f>
        <v>40</v>
      </c>
      <c r="AB7" s="4">
        <f>(7*100)/10</f>
        <v>70</v>
      </c>
      <c r="AC7" s="4">
        <f t="shared" si="19"/>
        <v>50</v>
      </c>
      <c r="AD7" s="4">
        <f t="shared" ref="AD7:AD10" si="27">(5*100)/10</f>
        <v>50</v>
      </c>
      <c r="AE7" s="4">
        <f>(6*100)/10</f>
        <v>60</v>
      </c>
      <c r="AF7" s="4">
        <f>(7*100)/10</f>
        <v>70</v>
      </c>
    </row>
    <row r="8" spans="1:35">
      <c r="A8" s="1" t="s">
        <v>7</v>
      </c>
      <c r="B8" s="4">
        <f t="shared" si="9"/>
        <v>30</v>
      </c>
      <c r="C8" s="4">
        <f>(4*100)/10</f>
        <v>40</v>
      </c>
      <c r="D8" s="4">
        <f t="shared" ref="D8:D9" si="28">(7*100)/10</f>
        <v>70</v>
      </c>
      <c r="E8" s="4">
        <f>(3*100)/10</f>
        <v>30</v>
      </c>
      <c r="F8" s="4">
        <f t="shared" si="21"/>
        <v>20</v>
      </c>
      <c r="G8" s="4">
        <f t="shared" si="10"/>
        <v>10</v>
      </c>
      <c r="H8" s="4">
        <f>(7*100)/10</f>
        <v>70</v>
      </c>
      <c r="I8" s="4">
        <f>(6*100)/10</f>
        <v>60</v>
      </c>
      <c r="J8" s="4">
        <f t="shared" si="22"/>
        <v>70</v>
      </c>
      <c r="K8" s="4">
        <f>(8*100)/10</f>
        <v>80</v>
      </c>
      <c r="L8" s="4">
        <f>(2*100)/10</f>
        <v>20</v>
      </c>
      <c r="M8" s="4">
        <f>(6*100)/10</f>
        <v>60</v>
      </c>
      <c r="N8" s="4">
        <f>(4*100)/10</f>
        <v>40</v>
      </c>
      <c r="O8" s="4">
        <f t="shared" ref="O8:O9" si="29">(6*100)/10</f>
        <v>60</v>
      </c>
      <c r="P8" s="23">
        <f t="shared" si="24"/>
        <v>40</v>
      </c>
      <c r="Q8" s="4">
        <f t="shared" si="25"/>
        <v>70</v>
      </c>
      <c r="R8" s="4">
        <f t="shared" ref="R8:R9" si="30">(7*100)/10</f>
        <v>70</v>
      </c>
      <c r="S8" s="4">
        <f t="shared" ref="S8:S9" si="31">(5*100)/10</f>
        <v>50</v>
      </c>
      <c r="T8" s="4">
        <f t="shared" ref="T8:T9" si="32">(6*100)/10</f>
        <v>60</v>
      </c>
      <c r="U8" s="4">
        <f t="shared" ref="U8:W8" si="33">(5*100)/10</f>
        <v>50</v>
      </c>
      <c r="V8" s="4">
        <f t="shared" si="33"/>
        <v>50</v>
      </c>
      <c r="W8" s="4">
        <f t="shared" si="33"/>
        <v>50</v>
      </c>
      <c r="X8" s="4">
        <f t="shared" ref="X8:X10" si="34">(7*100)/10</f>
        <v>70</v>
      </c>
      <c r="Y8" s="4">
        <f t="shared" ref="Y8:Y9" si="35">(8*100)/10</f>
        <v>80</v>
      </c>
      <c r="Z8" s="4">
        <f t="shared" si="18"/>
        <v>60</v>
      </c>
      <c r="AA8" s="4">
        <f>(3*100)/10</f>
        <v>30</v>
      </c>
      <c r="AB8" s="4">
        <f>(5*100)/10</f>
        <v>50</v>
      </c>
      <c r="AC8" s="4">
        <f t="shared" ref="AC8:AC9" si="36">(7*100)/10</f>
        <v>70</v>
      </c>
      <c r="AD8" s="4">
        <f t="shared" si="27"/>
        <v>50</v>
      </c>
      <c r="AE8" s="4">
        <f>(7*100)/10</f>
        <v>70</v>
      </c>
      <c r="AF8" s="4">
        <f>(10*100)/10</f>
        <v>100</v>
      </c>
    </row>
    <row r="9" spans="1:35">
      <c r="A9" s="1" t="s">
        <v>8</v>
      </c>
      <c r="B9" s="4">
        <f>(4*100)/10</f>
        <v>40</v>
      </c>
      <c r="C9" s="4">
        <f>(6*100)/10</f>
        <v>60</v>
      </c>
      <c r="D9" s="4">
        <f t="shared" si="28"/>
        <v>70</v>
      </c>
      <c r="E9" s="4">
        <f t="shared" ref="E9:F9" si="37">(2*100)/10</f>
        <v>20</v>
      </c>
      <c r="F9" s="4">
        <f t="shared" si="37"/>
        <v>20</v>
      </c>
      <c r="G9" s="4">
        <f t="shared" si="10"/>
        <v>10</v>
      </c>
      <c r="H9" s="4">
        <f t="shared" ref="H9:H10" si="38">(5*100)/10</f>
        <v>50</v>
      </c>
      <c r="I9" s="4">
        <f t="shared" ref="I9:I10" si="39">(4*100)/10</f>
        <v>40</v>
      </c>
      <c r="J9" s="4">
        <f>(9*100)/10</f>
        <v>90</v>
      </c>
      <c r="K9" s="4">
        <f>(7*100)/10</f>
        <v>70</v>
      </c>
      <c r="L9" s="4">
        <f t="shared" ref="L9:L11" si="40">(3*100)/10</f>
        <v>30</v>
      </c>
      <c r="M9" s="4">
        <f t="shared" ref="M9:N9" si="41">(4*100)/10</f>
        <v>40</v>
      </c>
      <c r="N9" s="4">
        <f t="shared" si="41"/>
        <v>40</v>
      </c>
      <c r="O9" s="4">
        <f t="shared" si="29"/>
        <v>60</v>
      </c>
      <c r="P9" s="4">
        <f>(5*100)/10</f>
        <v>50</v>
      </c>
      <c r="Q9" s="4">
        <f t="shared" ref="Q9:Q10" si="42">(4*100)/10</f>
        <v>40</v>
      </c>
      <c r="R9" s="4">
        <f t="shared" si="30"/>
        <v>70</v>
      </c>
      <c r="S9" s="4">
        <f t="shared" si="31"/>
        <v>50</v>
      </c>
      <c r="T9" s="4">
        <f t="shared" si="32"/>
        <v>60</v>
      </c>
      <c r="U9" s="4">
        <f t="shared" ref="U9:V9" si="43">(5*100)/10</f>
        <v>50</v>
      </c>
      <c r="V9" s="4">
        <f t="shared" si="43"/>
        <v>50</v>
      </c>
      <c r="W9" s="4">
        <f t="shared" ref="W9:W10" si="44">(4*100)/10</f>
        <v>40</v>
      </c>
      <c r="X9" s="4">
        <f t="shared" si="34"/>
        <v>70</v>
      </c>
      <c r="Y9" s="4">
        <f t="shared" si="35"/>
        <v>80</v>
      </c>
      <c r="Z9" s="4">
        <f t="shared" si="18"/>
        <v>60</v>
      </c>
      <c r="AA9" s="4">
        <f t="shared" ref="AA9:AB9" si="45">(4*100)/10</f>
        <v>40</v>
      </c>
      <c r="AB9" s="4">
        <f t="shared" si="45"/>
        <v>40</v>
      </c>
      <c r="AC9" s="4">
        <f t="shared" si="36"/>
        <v>70</v>
      </c>
      <c r="AD9" s="4">
        <f t="shared" si="27"/>
        <v>50</v>
      </c>
      <c r="AE9" s="4">
        <f>(6*100)/10</f>
        <v>60</v>
      </c>
      <c r="AF9" s="4">
        <f>(9*100)/10</f>
        <v>90</v>
      </c>
    </row>
    <row r="10" spans="1:35">
      <c r="A10" s="1" t="s">
        <v>9</v>
      </c>
      <c r="B10" s="4">
        <f t="shared" ref="B10:B12" si="46">(2*100)/10</f>
        <v>20</v>
      </c>
      <c r="C10" s="4">
        <f t="shared" ref="C10:E10" si="47">(3*100)/10</f>
        <v>30</v>
      </c>
      <c r="D10" s="4">
        <f t="shared" si="47"/>
        <v>30</v>
      </c>
      <c r="E10" s="4">
        <f t="shared" si="47"/>
        <v>30</v>
      </c>
      <c r="F10" s="4">
        <f t="shared" ref="F10:F11" si="48">(1*100)/10</f>
        <v>10</v>
      </c>
      <c r="G10" s="4">
        <f t="shared" ref="G10:G11" si="49">(2*100)/10</f>
        <v>20</v>
      </c>
      <c r="H10" s="4">
        <f t="shared" si="38"/>
        <v>50</v>
      </c>
      <c r="I10" s="4">
        <f t="shared" si="39"/>
        <v>40</v>
      </c>
      <c r="J10" s="4">
        <f>(8*100)/10</f>
        <v>80</v>
      </c>
      <c r="K10" s="4">
        <f t="shared" ref="K10:K11" si="50">(6*100)/10</f>
        <v>60</v>
      </c>
      <c r="L10" s="4">
        <f t="shared" si="40"/>
        <v>30</v>
      </c>
      <c r="M10" s="4">
        <f t="shared" ref="M10:N10" si="51">(4*100)/10</f>
        <v>40</v>
      </c>
      <c r="N10" s="4">
        <f t="shared" si="51"/>
        <v>40</v>
      </c>
      <c r="O10" s="4">
        <f t="shared" ref="O10:P10" si="52">(3*100)/10</f>
        <v>30</v>
      </c>
      <c r="P10" s="4">
        <f t="shared" si="52"/>
        <v>30</v>
      </c>
      <c r="Q10" s="4">
        <f t="shared" si="42"/>
        <v>40</v>
      </c>
      <c r="R10" s="4">
        <f t="shared" ref="R10:S10" si="53">(6*100)/10</f>
        <v>60</v>
      </c>
      <c r="S10" s="4">
        <f t="shared" si="53"/>
        <v>60</v>
      </c>
      <c r="T10" s="4">
        <f>(5*100)/10</f>
        <v>50</v>
      </c>
      <c r="U10" s="4">
        <f>(4*100)/10</f>
        <v>40</v>
      </c>
      <c r="V10" s="4">
        <f>(5*100)/10</f>
        <v>50</v>
      </c>
      <c r="W10" s="4">
        <f t="shared" si="44"/>
        <v>40</v>
      </c>
      <c r="X10" s="4">
        <f t="shared" si="34"/>
        <v>70</v>
      </c>
      <c r="Y10" s="4">
        <f>(7*100)/10</f>
        <v>70</v>
      </c>
      <c r="Z10" s="4">
        <f>(4*100)/10</f>
        <v>40</v>
      </c>
      <c r="AA10" s="4">
        <f t="shared" ref="AA10:AA11" si="54">(3*100)/10</f>
        <v>30</v>
      </c>
      <c r="AB10" s="4">
        <f t="shared" ref="AB10:AB12" si="55">(5*100)/10</f>
        <v>50</v>
      </c>
      <c r="AC10" s="4">
        <f>(6*100)/10</f>
        <v>60</v>
      </c>
      <c r="AD10" s="4">
        <f t="shared" si="27"/>
        <v>50</v>
      </c>
      <c r="AE10" s="4">
        <f>(5*100)/10</f>
        <v>50</v>
      </c>
      <c r="AF10" s="4">
        <f>(6*100)/10</f>
        <v>60</v>
      </c>
    </row>
    <row r="11" spans="1:35">
      <c r="A11" s="1" t="s">
        <v>10</v>
      </c>
      <c r="B11" s="4">
        <f t="shared" si="46"/>
        <v>20</v>
      </c>
      <c r="C11" s="4">
        <f>(2*100)/10</f>
        <v>20</v>
      </c>
      <c r="D11" s="4">
        <f>(3*100)/10</f>
        <v>30</v>
      </c>
      <c r="E11" s="7">
        <v>30</v>
      </c>
      <c r="F11" s="4">
        <f t="shared" si="48"/>
        <v>10</v>
      </c>
      <c r="G11" s="4">
        <f t="shared" si="49"/>
        <v>20</v>
      </c>
      <c r="H11" s="4">
        <f t="shared" ref="H11:H12" si="56">(4*100)/10</f>
        <v>40</v>
      </c>
      <c r="I11" s="4">
        <f>(6*100)/10</f>
        <v>60</v>
      </c>
      <c r="J11" s="4">
        <f>(4*100)/10</f>
        <v>40</v>
      </c>
      <c r="K11" s="4">
        <f t="shared" si="50"/>
        <v>60</v>
      </c>
      <c r="L11" s="4">
        <f t="shared" si="40"/>
        <v>30</v>
      </c>
      <c r="M11" s="4">
        <f t="shared" ref="M11:M12" si="57">(5*100)/10</f>
        <v>50</v>
      </c>
      <c r="N11" s="4">
        <f t="shared" ref="N11:N13" si="58">(4*100)/10</f>
        <v>40</v>
      </c>
      <c r="O11" s="4">
        <f>(2*100)/10</f>
        <v>20</v>
      </c>
      <c r="P11" s="4">
        <f t="shared" ref="P11:Q11" si="59">(4*100)/10</f>
        <v>40</v>
      </c>
      <c r="Q11" s="4">
        <f t="shared" si="59"/>
        <v>40</v>
      </c>
      <c r="R11" s="4">
        <f t="shared" ref="R11:R12" si="60">(6*100)/10</f>
        <v>60</v>
      </c>
      <c r="S11" s="4">
        <f t="shared" ref="S11:S12" si="61">(5*100)/10</f>
        <v>50</v>
      </c>
      <c r="T11" s="4">
        <f>(4*100)/10</f>
        <v>40</v>
      </c>
      <c r="U11" s="4">
        <f t="shared" ref="U11:V11" si="62">(3*100)/10</f>
        <v>30</v>
      </c>
      <c r="V11" s="4">
        <f t="shared" si="62"/>
        <v>30</v>
      </c>
      <c r="W11" s="4">
        <f>(5*100)/10</f>
        <v>50</v>
      </c>
      <c r="X11" s="4">
        <f>(6*100)/10</f>
        <v>60</v>
      </c>
      <c r="Y11" s="4">
        <f>(5*100)/10</f>
        <v>50</v>
      </c>
      <c r="Z11" s="4">
        <f>(2*100)/10</f>
        <v>20</v>
      </c>
      <c r="AA11" s="4">
        <f t="shared" si="54"/>
        <v>30</v>
      </c>
      <c r="AB11" s="4">
        <f t="shared" si="55"/>
        <v>50</v>
      </c>
      <c r="AC11" s="4">
        <f t="shared" ref="AC11:AD11" si="63">(5*100)/10</f>
        <v>50</v>
      </c>
      <c r="AD11" s="4">
        <f t="shared" si="63"/>
        <v>50</v>
      </c>
      <c r="AE11" s="4">
        <f t="shared" ref="AE11:AF11" si="64">(6*100)/10</f>
        <v>60</v>
      </c>
      <c r="AF11" s="4">
        <f t="shared" si="64"/>
        <v>60</v>
      </c>
    </row>
    <row r="12" spans="1:35">
      <c r="A12" s="1" t="s">
        <v>11</v>
      </c>
      <c r="B12" s="4">
        <f t="shared" si="46"/>
        <v>20</v>
      </c>
      <c r="C12" s="4">
        <f>(1*100)/10</f>
        <v>10</v>
      </c>
      <c r="D12" s="4">
        <f t="shared" ref="D12:E12" si="65">(2*100)/10</f>
        <v>20</v>
      </c>
      <c r="E12" s="4">
        <f t="shared" si="65"/>
        <v>20</v>
      </c>
      <c r="F12" s="4">
        <f t="shared" ref="F12:F13" si="66">(0*100)/10</f>
        <v>0</v>
      </c>
      <c r="G12" s="4">
        <f t="shared" ref="G12:G13" si="67">(1*100)/10</f>
        <v>10</v>
      </c>
      <c r="H12" s="4">
        <f t="shared" si="56"/>
        <v>40</v>
      </c>
      <c r="I12" s="4">
        <f>(8*100)/10</f>
        <v>80</v>
      </c>
      <c r="J12" s="4">
        <f t="shared" ref="J12:J13" si="68">(3*100)/10</f>
        <v>30</v>
      </c>
      <c r="K12" s="4">
        <f>(5*100)/10</f>
        <v>50</v>
      </c>
      <c r="L12" s="4">
        <f>(4*100)/10</f>
        <v>40</v>
      </c>
      <c r="M12" s="4">
        <f t="shared" si="57"/>
        <v>50</v>
      </c>
      <c r="N12" s="4">
        <f t="shared" si="58"/>
        <v>40</v>
      </c>
      <c r="O12" s="4">
        <f>(6*100)/10</f>
        <v>60</v>
      </c>
      <c r="P12" s="4">
        <f>(5*100)/10</f>
        <v>50</v>
      </c>
      <c r="Q12" s="4">
        <f>(3*100)/10</f>
        <v>30</v>
      </c>
      <c r="R12" s="4">
        <f t="shared" si="60"/>
        <v>60</v>
      </c>
      <c r="S12" s="4">
        <f t="shared" si="61"/>
        <v>50</v>
      </c>
      <c r="T12" s="4">
        <f t="shared" ref="T12:U12" si="69">(5*100)/10</f>
        <v>50</v>
      </c>
      <c r="U12" s="4">
        <f t="shared" si="69"/>
        <v>50</v>
      </c>
      <c r="V12" s="4">
        <f>(1*100)/10</f>
        <v>10</v>
      </c>
      <c r="W12" s="4">
        <f>(3*100)/10</f>
        <v>30</v>
      </c>
      <c r="X12" s="4">
        <f>(5*100)/10</f>
        <v>50</v>
      </c>
      <c r="Y12" s="4">
        <f t="shared" ref="Y12:AA12" si="70">(3*100)/10</f>
        <v>30</v>
      </c>
      <c r="Z12" s="4">
        <f t="shared" si="70"/>
        <v>30</v>
      </c>
      <c r="AA12" s="4">
        <f t="shared" si="70"/>
        <v>30</v>
      </c>
      <c r="AB12" s="4">
        <f t="shared" si="55"/>
        <v>50</v>
      </c>
      <c r="AC12" s="4">
        <f>(7*100)/10</f>
        <v>70</v>
      </c>
      <c r="AD12" s="4">
        <f>(5*100)/10</f>
        <v>50</v>
      </c>
      <c r="AE12" s="4">
        <f>(3*100)/10</f>
        <v>30</v>
      </c>
      <c r="AF12" s="4">
        <f>(6*100)/10</f>
        <v>60</v>
      </c>
    </row>
    <row r="13" spans="1:35">
      <c r="A13" s="1" t="s">
        <v>12</v>
      </c>
      <c r="B13" s="4">
        <f>(1*100)/10</f>
        <v>10</v>
      </c>
      <c r="C13" s="4">
        <f t="shared" ref="C13:C15" si="71">(0*100)/10</f>
        <v>0</v>
      </c>
      <c r="D13" s="4">
        <f t="shared" ref="D13:D15" si="72">(2*100)/10</f>
        <v>20</v>
      </c>
      <c r="E13" s="4">
        <f>(4*100)/10</f>
        <v>40</v>
      </c>
      <c r="F13" s="4">
        <f t="shared" si="66"/>
        <v>0</v>
      </c>
      <c r="G13" s="4">
        <f t="shared" si="67"/>
        <v>10</v>
      </c>
      <c r="H13" s="4">
        <f t="shared" ref="H13:H14" si="73">(5*100)/10</f>
        <v>50</v>
      </c>
      <c r="I13" s="4">
        <f>(6*100)/10</f>
        <v>60</v>
      </c>
      <c r="J13" s="4">
        <f t="shared" si="68"/>
        <v>30</v>
      </c>
      <c r="K13" s="4">
        <f>(4*100)/10</f>
        <v>40</v>
      </c>
      <c r="L13" s="4">
        <f t="shared" ref="L13:M13" si="74">(3*100)/10</f>
        <v>30</v>
      </c>
      <c r="M13" s="4">
        <f t="shared" si="74"/>
        <v>30</v>
      </c>
      <c r="N13" s="4">
        <f t="shared" si="58"/>
        <v>40</v>
      </c>
      <c r="O13" s="4">
        <f>(4*100)/10</f>
        <v>40</v>
      </c>
      <c r="P13" s="4">
        <f>(3*100)/10</f>
        <v>30</v>
      </c>
      <c r="Q13" s="4">
        <f>(2*100)/10</f>
        <v>20</v>
      </c>
      <c r="R13" s="4">
        <f t="shared" ref="R13:S13" si="75">(5*100)/10</f>
        <v>50</v>
      </c>
      <c r="S13" s="4">
        <f t="shared" si="75"/>
        <v>50</v>
      </c>
      <c r="T13" s="4">
        <f t="shared" ref="T13:T16" si="76">(1*100)/10</f>
        <v>10</v>
      </c>
      <c r="U13" s="4">
        <f t="shared" ref="U13:U14" si="77">(4*100)/10</f>
        <v>40</v>
      </c>
      <c r="V13" s="4">
        <f t="shared" ref="V13:W13" si="78">(0*100)/10</f>
        <v>0</v>
      </c>
      <c r="W13" s="4">
        <f t="shared" si="78"/>
        <v>0</v>
      </c>
      <c r="X13" s="4">
        <f>(6*100)/10</f>
        <v>60</v>
      </c>
      <c r="Y13" s="4">
        <f>(3*100)/10</f>
        <v>30</v>
      </c>
      <c r="Z13" s="4">
        <f t="shared" ref="Z13:Z14" si="79">(4*100)/10</f>
        <v>40</v>
      </c>
      <c r="AA13" s="4">
        <f t="shared" ref="AA13:AB13" si="80">(3*100)/10</f>
        <v>30</v>
      </c>
      <c r="AB13" s="4">
        <f t="shared" si="80"/>
        <v>30</v>
      </c>
      <c r="AC13" s="4">
        <f>(6*100)/10</f>
        <v>60</v>
      </c>
      <c r="AD13" s="4">
        <f>(3*100)/10</f>
        <v>30</v>
      </c>
      <c r="AE13" s="4">
        <f t="shared" ref="AE13:AE14" si="81">(2*100)/10</f>
        <v>20</v>
      </c>
      <c r="AF13" s="4">
        <f>(5*100)/10</f>
        <v>50</v>
      </c>
    </row>
    <row r="14" spans="1:35">
      <c r="A14" s="1" t="s">
        <v>13</v>
      </c>
      <c r="B14" s="4">
        <f>(2*100)/10</f>
        <v>20</v>
      </c>
      <c r="C14" s="4">
        <f t="shared" si="71"/>
        <v>0</v>
      </c>
      <c r="D14" s="4">
        <f t="shared" si="72"/>
        <v>20</v>
      </c>
      <c r="E14" s="4">
        <f>(5*100)/10</f>
        <v>50</v>
      </c>
      <c r="F14" s="4">
        <f t="shared" ref="F14:F15" si="82">(1*100)/10</f>
        <v>10</v>
      </c>
      <c r="G14" s="4">
        <f t="shared" ref="G14:G15" si="83">(2*100)/10</f>
        <v>20</v>
      </c>
      <c r="H14" s="4">
        <f t="shared" si="73"/>
        <v>50</v>
      </c>
      <c r="I14" s="4">
        <f>(5*100)/10</f>
        <v>50</v>
      </c>
      <c r="J14" s="4">
        <f t="shared" ref="J14:J15" si="84">(2*100)/10</f>
        <v>20</v>
      </c>
      <c r="K14" s="4">
        <f t="shared" ref="K14:K15" si="85">(1*100)/10</f>
        <v>10</v>
      </c>
      <c r="L14" s="4">
        <f t="shared" ref="L14:L16" si="86">(3*100)/10</f>
        <v>30</v>
      </c>
      <c r="M14" s="4">
        <f t="shared" ref="M14:M15" si="87">(4*100)/10</f>
        <v>40</v>
      </c>
      <c r="N14" s="4">
        <f t="shared" ref="N14:O14" si="88">(3*100)/10</f>
        <v>30</v>
      </c>
      <c r="O14" s="4">
        <f t="shared" si="88"/>
        <v>30</v>
      </c>
      <c r="P14" s="4">
        <f t="shared" ref="P14:Q14" si="89">(1*100)/10</f>
        <v>10</v>
      </c>
      <c r="Q14" s="4">
        <f t="shared" si="89"/>
        <v>10</v>
      </c>
      <c r="R14" s="4">
        <f>(4*100)/10</f>
        <v>40</v>
      </c>
      <c r="S14" s="4">
        <f>(2*100)/10</f>
        <v>20</v>
      </c>
      <c r="T14" s="4">
        <f t="shared" si="76"/>
        <v>10</v>
      </c>
      <c r="U14" s="4">
        <f t="shared" si="77"/>
        <v>40</v>
      </c>
      <c r="V14" s="4">
        <f t="shared" ref="V14:V15" si="90">(1*100)/10</f>
        <v>10</v>
      </c>
      <c r="W14" s="4">
        <f t="shared" ref="W14:W15" si="91">(0*100)/10</f>
        <v>0</v>
      </c>
      <c r="X14" s="4">
        <f>(5*100)/10</f>
        <v>50</v>
      </c>
      <c r="Y14" s="4">
        <f t="shared" ref="Y14:Y15" si="92">(1*100)/10</f>
        <v>10</v>
      </c>
      <c r="Z14" s="4">
        <f t="shared" si="79"/>
        <v>40</v>
      </c>
      <c r="AA14" s="4">
        <f t="shared" ref="AA14:AC14" si="93">(3*100)/10</f>
        <v>30</v>
      </c>
      <c r="AB14" s="4">
        <f t="shared" si="93"/>
        <v>30</v>
      </c>
      <c r="AC14" s="4">
        <f t="shared" si="93"/>
        <v>30</v>
      </c>
      <c r="AD14" s="4">
        <f>(4*100)/10</f>
        <v>40</v>
      </c>
      <c r="AE14" s="4">
        <f t="shared" si="81"/>
        <v>20</v>
      </c>
      <c r="AF14" s="4">
        <f>(4*100)/10</f>
        <v>40</v>
      </c>
    </row>
    <row r="15" spans="1:35">
      <c r="A15" s="1" t="s">
        <v>14</v>
      </c>
      <c r="B15" s="4">
        <f>(1*100)/10</f>
        <v>10</v>
      </c>
      <c r="C15" s="4">
        <f t="shared" si="71"/>
        <v>0</v>
      </c>
      <c r="D15" s="4">
        <f t="shared" si="72"/>
        <v>20</v>
      </c>
      <c r="E15" s="4">
        <f>(2*100)/10</f>
        <v>20</v>
      </c>
      <c r="F15" s="4">
        <f t="shared" si="82"/>
        <v>10</v>
      </c>
      <c r="G15" s="4">
        <f t="shared" si="83"/>
        <v>20</v>
      </c>
      <c r="H15" s="4">
        <f>(1*100)/10</f>
        <v>10</v>
      </c>
      <c r="I15" s="4">
        <f>(3*100)/10</f>
        <v>30</v>
      </c>
      <c r="J15" s="4">
        <f t="shared" si="84"/>
        <v>20</v>
      </c>
      <c r="K15" s="4">
        <f t="shared" si="85"/>
        <v>10</v>
      </c>
      <c r="L15" s="4">
        <f t="shared" si="86"/>
        <v>30</v>
      </c>
      <c r="M15" s="4">
        <f t="shared" si="87"/>
        <v>40</v>
      </c>
      <c r="N15" s="4">
        <f>(4*100)/10</f>
        <v>40</v>
      </c>
      <c r="O15" s="4">
        <f>(3*100)/10</f>
        <v>30</v>
      </c>
      <c r="P15" s="4">
        <f t="shared" ref="P15:Q15" si="94">(1*100)/10</f>
        <v>10</v>
      </c>
      <c r="Q15" s="4">
        <f t="shared" si="94"/>
        <v>10</v>
      </c>
      <c r="R15" s="4">
        <f t="shared" ref="R15:S15" si="95">(0*100)/10</f>
        <v>0</v>
      </c>
      <c r="S15" s="4">
        <f t="shared" si="95"/>
        <v>0</v>
      </c>
      <c r="T15" s="4">
        <f t="shared" si="76"/>
        <v>10</v>
      </c>
      <c r="U15" s="4">
        <f t="shared" ref="U15:U16" si="96">(0*100)/10</f>
        <v>0</v>
      </c>
      <c r="V15" s="4">
        <f t="shared" si="90"/>
        <v>10</v>
      </c>
      <c r="W15" s="4">
        <f t="shared" si="91"/>
        <v>0</v>
      </c>
      <c r="X15" s="4">
        <f t="shared" ref="X15:X16" si="97">(2*100)/10</f>
        <v>20</v>
      </c>
      <c r="Y15" s="4">
        <f t="shared" si="92"/>
        <v>10</v>
      </c>
      <c r="Z15" s="4">
        <f t="shared" ref="Z15:AB15" si="98">(2*100)/10</f>
        <v>20</v>
      </c>
      <c r="AA15" s="4">
        <f t="shared" si="98"/>
        <v>20</v>
      </c>
      <c r="AB15" s="4">
        <f t="shared" si="98"/>
        <v>20</v>
      </c>
      <c r="AC15" s="4">
        <f>(0*100)/10</f>
        <v>0</v>
      </c>
      <c r="AD15" s="4">
        <f>(3*100)/10</f>
        <v>30</v>
      </c>
      <c r="AE15" s="4">
        <f>(0*100)/10</f>
        <v>0</v>
      </c>
      <c r="AF15" s="4">
        <f>(3*100)/10</f>
        <v>30</v>
      </c>
    </row>
    <row r="16" spans="1:35">
      <c r="A16" s="1" t="s">
        <v>15</v>
      </c>
      <c r="B16" s="4">
        <f t="shared" ref="B16:D16" si="99">(0*100)/10</f>
        <v>0</v>
      </c>
      <c r="C16" s="4">
        <f t="shared" si="99"/>
        <v>0</v>
      </c>
      <c r="D16" s="4">
        <f t="shared" si="99"/>
        <v>0</v>
      </c>
      <c r="E16" s="4">
        <f t="shared" ref="E16:F16" si="100">(1*100)/10</f>
        <v>10</v>
      </c>
      <c r="F16" s="4">
        <f t="shared" si="100"/>
        <v>10</v>
      </c>
      <c r="G16" s="4">
        <f t="shared" ref="G16:H16" si="101">(0*100)/10</f>
        <v>0</v>
      </c>
      <c r="H16" s="4">
        <f t="shared" si="101"/>
        <v>0</v>
      </c>
      <c r="I16" s="4">
        <f t="shared" ref="I16:J16" si="102">(2*100)/10</f>
        <v>20</v>
      </c>
      <c r="J16" s="4">
        <f t="shared" si="102"/>
        <v>20</v>
      </c>
      <c r="K16" s="4">
        <f t="shared" ref="K16:K17" si="103">(0*100)/10</f>
        <v>0</v>
      </c>
      <c r="L16" s="4">
        <f t="shared" si="86"/>
        <v>30</v>
      </c>
      <c r="M16" s="4">
        <f>(2*100)/10</f>
        <v>20</v>
      </c>
      <c r="N16" s="4">
        <f>(1*100)/10</f>
        <v>10</v>
      </c>
      <c r="O16" s="4">
        <f t="shared" ref="O16:P16" si="104">(0*100)/10</f>
        <v>0</v>
      </c>
      <c r="P16" s="4">
        <f t="shared" si="104"/>
        <v>0</v>
      </c>
      <c r="Q16" s="4">
        <f>(1*100)/10</f>
        <v>10</v>
      </c>
      <c r="R16" s="4">
        <f t="shared" ref="R16:S16" si="105">(0*100)/10</f>
        <v>0</v>
      </c>
      <c r="S16" s="4">
        <f t="shared" si="105"/>
        <v>0</v>
      </c>
      <c r="T16" s="4">
        <f t="shared" si="76"/>
        <v>10</v>
      </c>
      <c r="U16" s="4">
        <f t="shared" si="96"/>
        <v>0</v>
      </c>
      <c r="V16" s="4">
        <f t="shared" ref="V16:W16" si="106">(0*100)/10</f>
        <v>0</v>
      </c>
      <c r="W16" s="4">
        <f t="shared" si="106"/>
        <v>0</v>
      </c>
      <c r="X16" s="4">
        <f t="shared" si="97"/>
        <v>20</v>
      </c>
      <c r="Y16" s="4">
        <f>(0*100)/10</f>
        <v>0</v>
      </c>
      <c r="Z16" s="4">
        <f t="shared" ref="Z16:AA16" si="107">(1*100)/10</f>
        <v>10</v>
      </c>
      <c r="AA16" s="4">
        <f t="shared" si="107"/>
        <v>10</v>
      </c>
      <c r="AB16" s="4">
        <f t="shared" ref="AB16:AE16" si="108">(0*100)/10</f>
        <v>0</v>
      </c>
      <c r="AC16" s="4">
        <f t="shared" si="108"/>
        <v>0</v>
      </c>
      <c r="AD16" s="4">
        <f t="shared" si="108"/>
        <v>0</v>
      </c>
      <c r="AE16" s="4">
        <f t="shared" si="108"/>
        <v>0</v>
      </c>
      <c r="AF16" s="4">
        <f>(2*100)/10</f>
        <v>20</v>
      </c>
    </row>
    <row r="17" spans="1:33">
      <c r="A17" s="1" t="s">
        <v>16</v>
      </c>
      <c r="B17" s="4">
        <f t="shared" ref="B17:D17" si="109">(0*100)/10</f>
        <v>0</v>
      </c>
      <c r="C17" s="4">
        <f t="shared" si="109"/>
        <v>0</v>
      </c>
      <c r="D17" s="4">
        <f t="shared" si="109"/>
        <v>0</v>
      </c>
      <c r="E17" s="4">
        <f>(1*100)/10</f>
        <v>10</v>
      </c>
      <c r="F17" s="4">
        <f t="shared" ref="F17:I17" si="110">(0*100)/10</f>
        <v>0</v>
      </c>
      <c r="G17" s="4">
        <f t="shared" si="110"/>
        <v>0</v>
      </c>
      <c r="H17" s="4">
        <f t="shared" si="110"/>
        <v>0</v>
      </c>
      <c r="I17" s="4">
        <f t="shared" si="110"/>
        <v>0</v>
      </c>
      <c r="J17" s="4">
        <f>(1*100)/10</f>
        <v>10</v>
      </c>
      <c r="K17" s="4">
        <f t="shared" si="103"/>
        <v>0</v>
      </c>
      <c r="L17" s="4">
        <f>(1*100)/10</f>
        <v>10</v>
      </c>
      <c r="M17" s="4">
        <f t="shared" ref="M17:Y17" si="111">(0*100)/10</f>
        <v>0</v>
      </c>
      <c r="N17" s="4">
        <f t="shared" si="111"/>
        <v>0</v>
      </c>
      <c r="O17" s="4">
        <f t="shared" si="111"/>
        <v>0</v>
      </c>
      <c r="P17" s="4">
        <f t="shared" si="111"/>
        <v>0</v>
      </c>
      <c r="Q17" s="4">
        <f t="shared" si="111"/>
        <v>0</v>
      </c>
      <c r="R17" s="4">
        <f t="shared" si="111"/>
        <v>0</v>
      </c>
      <c r="S17" s="4">
        <f t="shared" si="111"/>
        <v>0</v>
      </c>
      <c r="T17" s="4">
        <f t="shared" si="111"/>
        <v>0</v>
      </c>
      <c r="U17" s="4">
        <f t="shared" si="111"/>
        <v>0</v>
      </c>
      <c r="V17" s="4">
        <f t="shared" si="111"/>
        <v>0</v>
      </c>
      <c r="W17" s="4">
        <f t="shared" si="111"/>
        <v>0</v>
      </c>
      <c r="X17" s="4">
        <f t="shared" si="111"/>
        <v>0</v>
      </c>
      <c r="Y17" s="4">
        <f t="shared" si="111"/>
        <v>0</v>
      </c>
      <c r="Z17" s="4">
        <f t="shared" ref="Z17:AA17" si="112">(1*100)/10</f>
        <v>10</v>
      </c>
      <c r="AA17" s="4">
        <f t="shared" si="112"/>
        <v>10</v>
      </c>
      <c r="AB17" s="4">
        <f t="shared" ref="AB17:AE17" si="113">(0*100)/10</f>
        <v>0</v>
      </c>
      <c r="AC17" s="4">
        <f t="shared" si="113"/>
        <v>0</v>
      </c>
      <c r="AD17" s="4">
        <f t="shared" si="113"/>
        <v>0</v>
      </c>
      <c r="AE17" s="4">
        <f t="shared" si="113"/>
        <v>0</v>
      </c>
      <c r="AF17" s="4">
        <f>(1*100)/10</f>
        <v>10</v>
      </c>
    </row>
    <row r="18" spans="1:33">
      <c r="A18" s="1" t="s">
        <v>17</v>
      </c>
      <c r="B18" s="4">
        <f t="shared" ref="B18:AF18" si="114">(0*100)/10</f>
        <v>0</v>
      </c>
      <c r="C18" s="4">
        <f t="shared" si="114"/>
        <v>0</v>
      </c>
      <c r="D18" s="4">
        <f t="shared" si="114"/>
        <v>0</v>
      </c>
      <c r="E18" s="4">
        <f t="shared" si="114"/>
        <v>0</v>
      </c>
      <c r="F18" s="4">
        <f t="shared" si="114"/>
        <v>0</v>
      </c>
      <c r="G18" s="4">
        <f t="shared" si="114"/>
        <v>0</v>
      </c>
      <c r="H18" s="4">
        <f t="shared" si="114"/>
        <v>0</v>
      </c>
      <c r="I18" s="4">
        <f t="shared" si="114"/>
        <v>0</v>
      </c>
      <c r="J18" s="4">
        <f t="shared" si="114"/>
        <v>0</v>
      </c>
      <c r="K18" s="4">
        <f t="shared" si="114"/>
        <v>0</v>
      </c>
      <c r="L18" s="4">
        <f t="shared" si="114"/>
        <v>0</v>
      </c>
      <c r="M18" s="4">
        <f t="shared" si="114"/>
        <v>0</v>
      </c>
      <c r="N18" s="4">
        <f t="shared" si="114"/>
        <v>0</v>
      </c>
      <c r="O18" s="4">
        <f t="shared" si="114"/>
        <v>0</v>
      </c>
      <c r="P18" s="4">
        <f t="shared" si="114"/>
        <v>0</v>
      </c>
      <c r="Q18" s="4">
        <f t="shared" si="114"/>
        <v>0</v>
      </c>
      <c r="R18" s="4">
        <f t="shared" si="114"/>
        <v>0</v>
      </c>
      <c r="S18" s="4">
        <f t="shared" si="114"/>
        <v>0</v>
      </c>
      <c r="T18" s="4">
        <f t="shared" si="114"/>
        <v>0</v>
      </c>
      <c r="U18" s="4">
        <f t="shared" si="114"/>
        <v>0</v>
      </c>
      <c r="V18" s="4">
        <f t="shared" si="114"/>
        <v>0</v>
      </c>
      <c r="W18" s="4">
        <f t="shared" si="114"/>
        <v>0</v>
      </c>
      <c r="X18" s="4">
        <f t="shared" si="114"/>
        <v>0</v>
      </c>
      <c r="Y18" s="4">
        <f t="shared" si="114"/>
        <v>0</v>
      </c>
      <c r="Z18" s="4">
        <f t="shared" si="114"/>
        <v>0</v>
      </c>
      <c r="AA18" s="4">
        <f t="shared" si="114"/>
        <v>0</v>
      </c>
      <c r="AB18" s="4">
        <f t="shared" si="114"/>
        <v>0</v>
      </c>
      <c r="AC18" s="4">
        <f t="shared" si="114"/>
        <v>0</v>
      </c>
      <c r="AD18" s="4">
        <f t="shared" si="114"/>
        <v>0</v>
      </c>
      <c r="AE18" s="4">
        <f t="shared" si="114"/>
        <v>0</v>
      </c>
      <c r="AF18" s="4">
        <f t="shared" si="114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I20" si="115">(0*100)/4</f>
        <v>0</v>
      </c>
      <c r="C20" s="4">
        <f t="shared" si="115"/>
        <v>0</v>
      </c>
      <c r="D20" s="4">
        <f t="shared" si="115"/>
        <v>0</v>
      </c>
      <c r="E20" s="4">
        <f t="shared" si="115"/>
        <v>0</v>
      </c>
      <c r="F20" s="4">
        <f t="shared" si="115"/>
        <v>0</v>
      </c>
      <c r="G20" s="4">
        <f t="shared" si="115"/>
        <v>0</v>
      </c>
      <c r="H20" s="4">
        <f t="shared" si="115"/>
        <v>0</v>
      </c>
      <c r="I20" s="4">
        <f t="shared" si="115"/>
        <v>0</v>
      </c>
      <c r="J20" s="4">
        <f t="shared" ref="J20:J21" si="116">(1*100)/4</f>
        <v>25</v>
      </c>
      <c r="K20" s="4">
        <f t="shared" ref="K20:AF20" si="117">(0*100)/4</f>
        <v>0</v>
      </c>
      <c r="L20" s="4">
        <f t="shared" si="117"/>
        <v>0</v>
      </c>
      <c r="M20" s="4">
        <f t="shared" si="117"/>
        <v>0</v>
      </c>
      <c r="N20" s="4">
        <f t="shared" si="117"/>
        <v>0</v>
      </c>
      <c r="O20" s="4">
        <f t="shared" si="117"/>
        <v>0</v>
      </c>
      <c r="P20" s="4">
        <f t="shared" si="117"/>
        <v>0</v>
      </c>
      <c r="Q20" s="4">
        <f t="shared" si="117"/>
        <v>0</v>
      </c>
      <c r="R20" s="4">
        <f t="shared" si="117"/>
        <v>0</v>
      </c>
      <c r="S20" s="4">
        <f t="shared" si="117"/>
        <v>0</v>
      </c>
      <c r="T20" s="4">
        <f t="shared" si="117"/>
        <v>0</v>
      </c>
      <c r="U20" s="4">
        <f t="shared" si="117"/>
        <v>0</v>
      </c>
      <c r="V20" s="4">
        <f t="shared" si="117"/>
        <v>0</v>
      </c>
      <c r="W20" s="4">
        <f t="shared" si="117"/>
        <v>0</v>
      </c>
      <c r="X20" s="4">
        <f t="shared" si="117"/>
        <v>0</v>
      </c>
      <c r="Y20" s="4">
        <f t="shared" si="117"/>
        <v>0</v>
      </c>
      <c r="Z20" s="4">
        <f t="shared" si="117"/>
        <v>0</v>
      </c>
      <c r="AA20" s="4">
        <f t="shared" si="117"/>
        <v>0</v>
      </c>
      <c r="AB20" s="4">
        <f t="shared" si="117"/>
        <v>0</v>
      </c>
      <c r="AC20" s="4">
        <f t="shared" si="117"/>
        <v>0</v>
      </c>
      <c r="AD20" s="4">
        <f t="shared" si="117"/>
        <v>0</v>
      </c>
      <c r="AE20" s="4">
        <f t="shared" si="117"/>
        <v>0</v>
      </c>
      <c r="AF20" s="4">
        <f t="shared" si="117"/>
        <v>0</v>
      </c>
      <c r="AG20" s="4"/>
    </row>
    <row r="21" spans="1:33">
      <c r="A21" s="1" t="s">
        <v>3</v>
      </c>
      <c r="B21" s="4">
        <f t="shared" ref="B21:I21" si="118">(0*100)/4</f>
        <v>0</v>
      </c>
      <c r="C21" s="4">
        <f t="shared" si="118"/>
        <v>0</v>
      </c>
      <c r="D21" s="4">
        <f t="shared" si="118"/>
        <v>0</v>
      </c>
      <c r="E21" s="4">
        <f t="shared" si="118"/>
        <v>0</v>
      </c>
      <c r="F21" s="4">
        <f t="shared" si="118"/>
        <v>0</v>
      </c>
      <c r="G21" s="4">
        <f t="shared" si="118"/>
        <v>0</v>
      </c>
      <c r="H21" s="4">
        <f t="shared" si="118"/>
        <v>0</v>
      </c>
      <c r="I21" s="4">
        <f t="shared" si="118"/>
        <v>0</v>
      </c>
      <c r="J21" s="4">
        <f t="shared" si="116"/>
        <v>25</v>
      </c>
      <c r="K21" s="4">
        <f t="shared" ref="K21:M21" si="119">(0*100)/4</f>
        <v>0</v>
      </c>
      <c r="L21" s="4">
        <f t="shared" si="119"/>
        <v>0</v>
      </c>
      <c r="M21" s="4">
        <f t="shared" si="119"/>
        <v>0</v>
      </c>
      <c r="N21" s="4">
        <f t="shared" ref="N21:N25" si="120">(1*100)/4</f>
        <v>25</v>
      </c>
      <c r="O21" s="4">
        <f t="shared" ref="O21:P21" si="121">(0*100)/4</f>
        <v>0</v>
      </c>
      <c r="P21" s="4">
        <f t="shared" si="121"/>
        <v>0</v>
      </c>
      <c r="Q21" s="4">
        <f t="shared" ref="Q21:Q22" si="122">(2*100)/4</f>
        <v>50</v>
      </c>
      <c r="R21" s="4">
        <f t="shared" ref="R21:AC21" si="123">(0*100)/4</f>
        <v>0</v>
      </c>
      <c r="S21" s="4">
        <f t="shared" si="123"/>
        <v>0</v>
      </c>
      <c r="T21" s="4">
        <f t="shared" si="123"/>
        <v>0</v>
      </c>
      <c r="U21" s="4">
        <f t="shared" si="123"/>
        <v>0</v>
      </c>
      <c r="V21" s="4">
        <f t="shared" si="123"/>
        <v>0</v>
      </c>
      <c r="W21" s="4">
        <f t="shared" si="123"/>
        <v>0</v>
      </c>
      <c r="X21" s="4">
        <f t="shared" si="123"/>
        <v>0</v>
      </c>
      <c r="Y21" s="4">
        <f t="shared" si="123"/>
        <v>0</v>
      </c>
      <c r="Z21" s="4">
        <f t="shared" si="123"/>
        <v>0</v>
      </c>
      <c r="AA21" s="4">
        <f t="shared" si="123"/>
        <v>0</v>
      </c>
      <c r="AB21" s="4">
        <f t="shared" si="123"/>
        <v>0</v>
      </c>
      <c r="AC21" s="4">
        <f t="shared" si="123"/>
        <v>0</v>
      </c>
      <c r="AD21" s="4">
        <f t="shared" ref="AD21:AD23" si="124">(1*100)/4</f>
        <v>25</v>
      </c>
      <c r="AE21" s="4">
        <f t="shared" ref="AE21:AF21" si="125">(0*100)/4</f>
        <v>0</v>
      </c>
      <c r="AF21" s="4">
        <f t="shared" si="125"/>
        <v>0</v>
      </c>
      <c r="AG21" s="4"/>
    </row>
    <row r="22" spans="1:33">
      <c r="A22" s="1" t="s">
        <v>4</v>
      </c>
      <c r="B22" s="4">
        <f t="shared" ref="B22:I22" si="126">(0*100)/4</f>
        <v>0</v>
      </c>
      <c r="C22" s="4">
        <f t="shared" si="126"/>
        <v>0</v>
      </c>
      <c r="D22" s="4">
        <f t="shared" si="126"/>
        <v>0</v>
      </c>
      <c r="E22" s="4">
        <f t="shared" si="126"/>
        <v>0</v>
      </c>
      <c r="F22" s="4">
        <f t="shared" si="126"/>
        <v>0</v>
      </c>
      <c r="G22" s="4">
        <f t="shared" si="126"/>
        <v>0</v>
      </c>
      <c r="H22" s="4">
        <f t="shared" si="126"/>
        <v>0</v>
      </c>
      <c r="I22" s="4">
        <f t="shared" si="126"/>
        <v>0</v>
      </c>
      <c r="J22" s="4">
        <f t="shared" ref="J22:K22" si="127">(2*100)/4</f>
        <v>50</v>
      </c>
      <c r="K22" s="4">
        <f t="shared" si="127"/>
        <v>50</v>
      </c>
      <c r="L22" s="4">
        <f t="shared" ref="L22:M22" si="128">(0*100)/4</f>
        <v>0</v>
      </c>
      <c r="M22" s="4">
        <f t="shared" si="128"/>
        <v>0</v>
      </c>
      <c r="N22" s="4">
        <f t="shared" si="120"/>
        <v>25</v>
      </c>
      <c r="O22" s="4">
        <f t="shared" ref="O22:P22" si="129">(0*100)/4</f>
        <v>0</v>
      </c>
      <c r="P22" s="4">
        <f t="shared" si="129"/>
        <v>0</v>
      </c>
      <c r="Q22" s="4">
        <f t="shared" si="122"/>
        <v>50</v>
      </c>
      <c r="R22" s="4">
        <f t="shared" ref="R22:R25" si="130">(1*100)/4</f>
        <v>25</v>
      </c>
      <c r="S22" s="4">
        <f t="shared" ref="S22:V22" si="131">(0*100)/4</f>
        <v>0</v>
      </c>
      <c r="T22" s="4">
        <f t="shared" si="131"/>
        <v>0</v>
      </c>
      <c r="U22" s="4">
        <f t="shared" si="131"/>
        <v>0</v>
      </c>
      <c r="V22" s="4">
        <f t="shared" si="131"/>
        <v>0</v>
      </c>
      <c r="W22" s="4">
        <f>(1*100)/4</f>
        <v>25</v>
      </c>
      <c r="X22" s="4">
        <f>(0*100)/4</f>
        <v>0</v>
      </c>
      <c r="Y22" s="4">
        <f t="shared" ref="Y22:Z22" si="132">(1*100)/4</f>
        <v>25</v>
      </c>
      <c r="Z22" s="4">
        <f t="shared" si="132"/>
        <v>25</v>
      </c>
      <c r="AA22" s="4">
        <f t="shared" ref="AA22:AC22" si="133">(0*100)/4</f>
        <v>0</v>
      </c>
      <c r="AB22" s="4">
        <f t="shared" si="133"/>
        <v>0</v>
      </c>
      <c r="AC22" s="4">
        <f t="shared" si="133"/>
        <v>0</v>
      </c>
      <c r="AD22" s="4">
        <f t="shared" si="124"/>
        <v>25</v>
      </c>
      <c r="AE22" s="4">
        <f t="shared" ref="AE22:AE25" si="134">(1*100)/4</f>
        <v>25</v>
      </c>
      <c r="AF22" s="4">
        <f t="shared" ref="AF22:AF27" si="135">(0*100)/4</f>
        <v>0</v>
      </c>
      <c r="AG22" s="4"/>
    </row>
    <row r="23" spans="1:33">
      <c r="A23" s="1" t="s">
        <v>5</v>
      </c>
      <c r="B23" s="4">
        <f t="shared" ref="B23:G23" si="136">(0*100)/4</f>
        <v>0</v>
      </c>
      <c r="C23" s="4">
        <f t="shared" si="136"/>
        <v>0</v>
      </c>
      <c r="D23" s="4">
        <f t="shared" si="136"/>
        <v>0</v>
      </c>
      <c r="E23" s="4">
        <f t="shared" si="136"/>
        <v>0</v>
      </c>
      <c r="F23" s="4">
        <f t="shared" si="136"/>
        <v>0</v>
      </c>
      <c r="G23" s="4">
        <f t="shared" si="136"/>
        <v>0</v>
      </c>
      <c r="H23" s="4">
        <f t="shared" ref="H23:I23" si="137">(1*100)/4</f>
        <v>25</v>
      </c>
      <c r="I23" s="4">
        <f t="shared" si="137"/>
        <v>25</v>
      </c>
      <c r="J23" s="4">
        <f t="shared" ref="J23:K23" si="138">(3*100)/4</f>
        <v>75</v>
      </c>
      <c r="K23" s="4">
        <f t="shared" si="138"/>
        <v>75</v>
      </c>
      <c r="L23" s="4">
        <f t="shared" ref="L23:L25" si="139">(1*100)/4</f>
        <v>25</v>
      </c>
      <c r="M23" s="4">
        <f t="shared" ref="M23:M25" si="140">(0*100)/4</f>
        <v>0</v>
      </c>
      <c r="N23" s="4">
        <f t="shared" si="120"/>
        <v>25</v>
      </c>
      <c r="O23" s="4">
        <f t="shared" ref="O23:P23" si="141">(0*100)/4</f>
        <v>0</v>
      </c>
      <c r="P23" s="4">
        <f t="shared" si="141"/>
        <v>0</v>
      </c>
      <c r="Q23" s="4">
        <f t="shared" ref="Q23:Q25" si="142">(3*100)/4</f>
        <v>75</v>
      </c>
      <c r="R23" s="4">
        <f t="shared" si="130"/>
        <v>25</v>
      </c>
      <c r="S23" s="4">
        <f>(1*100)/4</f>
        <v>25</v>
      </c>
      <c r="T23" s="4">
        <f t="shared" ref="T23:X23" si="143">(0*100)/4</f>
        <v>0</v>
      </c>
      <c r="U23" s="4">
        <f t="shared" si="143"/>
        <v>0</v>
      </c>
      <c r="V23" s="4">
        <f t="shared" si="143"/>
        <v>0</v>
      </c>
      <c r="W23" s="4">
        <f t="shared" si="143"/>
        <v>0</v>
      </c>
      <c r="X23" s="4">
        <f t="shared" si="143"/>
        <v>0</v>
      </c>
      <c r="Y23" s="4">
        <f t="shared" ref="Y23:Y24" si="144">(2*100)/4</f>
        <v>50</v>
      </c>
      <c r="Z23" s="4">
        <f t="shared" ref="Z23:Z24" si="145">(1*100)/4</f>
        <v>25</v>
      </c>
      <c r="AA23" s="4">
        <f t="shared" ref="AA23:AC23" si="146">(0*100)/4</f>
        <v>0</v>
      </c>
      <c r="AB23" s="4">
        <f t="shared" si="146"/>
        <v>0</v>
      </c>
      <c r="AC23" s="4">
        <f t="shared" si="146"/>
        <v>0</v>
      </c>
      <c r="AD23" s="4">
        <f t="shared" si="124"/>
        <v>25</v>
      </c>
      <c r="AE23" s="4">
        <f t="shared" si="134"/>
        <v>25</v>
      </c>
      <c r="AF23" s="4">
        <f t="shared" si="135"/>
        <v>0</v>
      </c>
      <c r="AG23" s="4"/>
    </row>
    <row r="24" spans="1:33">
      <c r="A24" s="1" t="s">
        <v>6</v>
      </c>
      <c r="B24" s="4">
        <f t="shared" ref="B24:G24" si="147">(0*100)/4</f>
        <v>0</v>
      </c>
      <c r="C24" s="4">
        <f t="shared" si="147"/>
        <v>0</v>
      </c>
      <c r="D24" s="4">
        <f t="shared" si="147"/>
        <v>0</v>
      </c>
      <c r="E24" s="4">
        <f t="shared" si="147"/>
        <v>0</v>
      </c>
      <c r="F24" s="4">
        <f t="shared" si="147"/>
        <v>0</v>
      </c>
      <c r="G24" s="4">
        <f t="shared" si="147"/>
        <v>0</v>
      </c>
      <c r="H24" s="4">
        <f t="shared" ref="H24:H26" si="148">(2*100)/4</f>
        <v>50</v>
      </c>
      <c r="I24" s="4">
        <f t="shared" ref="I24:I25" si="149">(1*100)/4</f>
        <v>25</v>
      </c>
      <c r="J24" s="4">
        <f t="shared" ref="J24:K24" si="150">(2*100)/4</f>
        <v>50</v>
      </c>
      <c r="K24" s="4">
        <f t="shared" si="150"/>
        <v>50</v>
      </c>
      <c r="L24" s="4">
        <f t="shared" si="139"/>
        <v>25</v>
      </c>
      <c r="M24" s="4">
        <f t="shared" si="140"/>
        <v>0</v>
      </c>
      <c r="N24" s="4">
        <f t="shared" si="120"/>
        <v>25</v>
      </c>
      <c r="O24" s="4">
        <f t="shared" ref="O24:P24" si="151">(0*100)/4</f>
        <v>0</v>
      </c>
      <c r="P24" s="4">
        <f t="shared" si="151"/>
        <v>0</v>
      </c>
      <c r="Q24" s="4">
        <f t="shared" si="142"/>
        <v>75</v>
      </c>
      <c r="R24" s="4">
        <f t="shared" si="130"/>
        <v>25</v>
      </c>
      <c r="S24" s="4">
        <f t="shared" ref="S24:S26" si="152">(2*100)/4</f>
        <v>50</v>
      </c>
      <c r="T24" s="4">
        <f t="shared" ref="T24:T27" si="153">(0*100)/4</f>
        <v>0</v>
      </c>
      <c r="U24" s="4">
        <f t="shared" ref="U24:V24" si="154">(1*100)/4</f>
        <v>25</v>
      </c>
      <c r="V24" s="4">
        <f t="shared" si="154"/>
        <v>25</v>
      </c>
      <c r="W24" s="4">
        <f t="shared" ref="W24:X24" si="155">(0*100)/4</f>
        <v>0</v>
      </c>
      <c r="X24" s="4">
        <f t="shared" si="155"/>
        <v>0</v>
      </c>
      <c r="Y24" s="4">
        <f t="shared" si="144"/>
        <v>50</v>
      </c>
      <c r="Z24" s="4">
        <f t="shared" si="145"/>
        <v>25</v>
      </c>
      <c r="AA24" s="4">
        <f t="shared" ref="AA24:AD24" si="156">(0*100)/4</f>
        <v>0</v>
      </c>
      <c r="AB24" s="4">
        <f t="shared" si="156"/>
        <v>0</v>
      </c>
      <c r="AC24" s="4">
        <f t="shared" si="156"/>
        <v>0</v>
      </c>
      <c r="AD24" s="4">
        <f t="shared" si="156"/>
        <v>0</v>
      </c>
      <c r="AE24" s="4">
        <f t="shared" si="134"/>
        <v>25</v>
      </c>
      <c r="AF24" s="4">
        <f t="shared" si="135"/>
        <v>0</v>
      </c>
      <c r="AG24" s="4"/>
    </row>
    <row r="25" spans="1:33">
      <c r="A25" s="1" t="s">
        <v>7</v>
      </c>
      <c r="B25" s="4">
        <f t="shared" ref="B25:C25" si="157">(0*100)/4</f>
        <v>0</v>
      </c>
      <c r="C25" s="4">
        <f t="shared" si="157"/>
        <v>0</v>
      </c>
      <c r="D25" s="4">
        <f>(1*100)/4</f>
        <v>25</v>
      </c>
      <c r="E25" s="4">
        <f t="shared" ref="E25:F25" si="158">(0*100)/4</f>
        <v>0</v>
      </c>
      <c r="F25" s="4">
        <f t="shared" si="158"/>
        <v>0</v>
      </c>
      <c r="G25" s="4">
        <f t="shared" ref="G25:G27" si="159">(1*100)/4</f>
        <v>25</v>
      </c>
      <c r="H25" s="4">
        <f t="shared" si="148"/>
        <v>50</v>
      </c>
      <c r="I25" s="4">
        <f t="shared" si="149"/>
        <v>25</v>
      </c>
      <c r="J25" s="4">
        <f>(1*100)/4</f>
        <v>25</v>
      </c>
      <c r="K25" s="4">
        <f>(2*100)/4</f>
        <v>50</v>
      </c>
      <c r="L25" s="4">
        <f t="shared" si="139"/>
        <v>25</v>
      </c>
      <c r="M25" s="4">
        <f t="shared" si="140"/>
        <v>0</v>
      </c>
      <c r="N25" s="4">
        <f t="shared" si="120"/>
        <v>25</v>
      </c>
      <c r="O25" s="4">
        <f>(0*100)/4</f>
        <v>0</v>
      </c>
      <c r="P25" s="4">
        <f>(1*100)/4</f>
        <v>25</v>
      </c>
      <c r="Q25" s="4">
        <f t="shared" si="142"/>
        <v>75</v>
      </c>
      <c r="R25" s="4">
        <f t="shared" si="130"/>
        <v>25</v>
      </c>
      <c r="S25" s="4">
        <f t="shared" si="152"/>
        <v>50</v>
      </c>
      <c r="T25" s="4">
        <f t="shared" si="153"/>
        <v>0</v>
      </c>
      <c r="U25" s="4">
        <f t="shared" ref="U25:V25" si="160">(1*100)/4</f>
        <v>25</v>
      </c>
      <c r="V25" s="4">
        <f t="shared" si="160"/>
        <v>25</v>
      </c>
      <c r="W25" s="4">
        <f t="shared" ref="W25:W26" si="161">(0*100)/4</f>
        <v>0</v>
      </c>
      <c r="X25" s="4">
        <f t="shared" ref="X25:Z25" si="162">(1*100)/4</f>
        <v>25</v>
      </c>
      <c r="Y25" s="4">
        <f t="shared" si="162"/>
        <v>25</v>
      </c>
      <c r="Z25" s="4">
        <f t="shared" si="162"/>
        <v>25</v>
      </c>
      <c r="AA25" s="4">
        <f t="shared" ref="AA25:AA26" si="163">(0*100)/4</f>
        <v>0</v>
      </c>
      <c r="AB25" s="4">
        <f t="shared" ref="AB25:AB31" si="164">(1*100)/4</f>
        <v>25</v>
      </c>
      <c r="AC25" s="4">
        <f t="shared" ref="AC25:AD25" si="165">(0*100)/4</f>
        <v>0</v>
      </c>
      <c r="AD25" s="4">
        <f t="shared" si="165"/>
        <v>0</v>
      </c>
      <c r="AE25" s="4">
        <f t="shared" si="134"/>
        <v>25</v>
      </c>
      <c r="AF25" s="4">
        <f t="shared" si="135"/>
        <v>0</v>
      </c>
      <c r="AG25" s="4"/>
    </row>
    <row r="26" spans="1:33">
      <c r="A26" s="1" t="s">
        <v>8</v>
      </c>
      <c r="B26" s="4">
        <f t="shared" ref="B26:B29" si="166">(1*100)/4</f>
        <v>25</v>
      </c>
      <c r="C26" s="4">
        <f t="shared" ref="C26:C29" si="167">(0*100)/4</f>
        <v>0</v>
      </c>
      <c r="D26" s="4">
        <f t="shared" ref="D26:D27" si="168">(2*100)/4</f>
        <v>50</v>
      </c>
      <c r="E26" s="4">
        <f t="shared" ref="E26:F26" si="169">(0*100)/4</f>
        <v>0</v>
      </c>
      <c r="F26" s="4">
        <f t="shared" si="169"/>
        <v>0</v>
      </c>
      <c r="G26" s="4">
        <f t="shared" si="159"/>
        <v>25</v>
      </c>
      <c r="H26" s="4">
        <f t="shared" si="148"/>
        <v>50</v>
      </c>
      <c r="I26" s="4">
        <f t="shared" ref="I26:I29" si="170">(0*100)/4</f>
        <v>0</v>
      </c>
      <c r="J26" s="4">
        <f>(3*100)/4</f>
        <v>75</v>
      </c>
      <c r="K26" s="4">
        <f t="shared" ref="K26:K27" si="171">(1*100)/4</f>
        <v>25</v>
      </c>
      <c r="L26" s="4">
        <f t="shared" ref="L26:O26" si="172">(0*100)/4</f>
        <v>0</v>
      </c>
      <c r="M26" s="4">
        <f t="shared" si="172"/>
        <v>0</v>
      </c>
      <c r="N26" s="4">
        <f t="shared" si="172"/>
        <v>0</v>
      </c>
      <c r="O26" s="4">
        <f t="shared" si="172"/>
        <v>0</v>
      </c>
      <c r="P26" s="4">
        <f t="shared" ref="P26:Q26" si="173">(2*100)/4</f>
        <v>50</v>
      </c>
      <c r="Q26" s="4">
        <f t="shared" si="173"/>
        <v>50</v>
      </c>
      <c r="R26" s="4">
        <f>(0*100)/4</f>
        <v>0</v>
      </c>
      <c r="S26" s="4">
        <f t="shared" si="152"/>
        <v>50</v>
      </c>
      <c r="T26" s="4">
        <f t="shared" si="153"/>
        <v>0</v>
      </c>
      <c r="U26" s="4">
        <f t="shared" ref="U26:V26" si="174">(1*100)/4</f>
        <v>25</v>
      </c>
      <c r="V26" s="4">
        <f t="shared" si="174"/>
        <v>25</v>
      </c>
      <c r="W26" s="4">
        <f t="shared" si="161"/>
        <v>0</v>
      </c>
      <c r="X26" s="4">
        <f t="shared" ref="X26:Y26" si="175">(2*100)/4</f>
        <v>50</v>
      </c>
      <c r="Y26" s="4">
        <f t="shared" si="175"/>
        <v>50</v>
      </c>
      <c r="Z26" s="4">
        <f>(1*100)/4</f>
        <v>25</v>
      </c>
      <c r="AA26" s="4">
        <f t="shared" si="163"/>
        <v>0</v>
      </c>
      <c r="AB26" s="4">
        <f t="shared" si="164"/>
        <v>25</v>
      </c>
      <c r="AC26" s="4">
        <f>(0*100)/4</f>
        <v>0</v>
      </c>
      <c r="AD26" s="4">
        <f t="shared" ref="AD26:AE26" si="176">(1*100)/4</f>
        <v>25</v>
      </c>
      <c r="AE26" s="4">
        <f t="shared" si="176"/>
        <v>25</v>
      </c>
      <c r="AF26" s="4">
        <f t="shared" si="135"/>
        <v>0</v>
      </c>
      <c r="AG26" s="4"/>
    </row>
    <row r="27" spans="1:33">
      <c r="A27" s="1" t="s">
        <v>9</v>
      </c>
      <c r="B27" s="4">
        <f t="shared" si="166"/>
        <v>25</v>
      </c>
      <c r="C27" s="4">
        <f t="shared" si="167"/>
        <v>0</v>
      </c>
      <c r="D27" s="4">
        <f t="shared" si="168"/>
        <v>50</v>
      </c>
      <c r="E27" s="4">
        <f t="shared" ref="E27:F27" si="177">(0*100)/4</f>
        <v>0</v>
      </c>
      <c r="F27" s="4">
        <f t="shared" si="177"/>
        <v>0</v>
      </c>
      <c r="G27" s="4">
        <f t="shared" si="159"/>
        <v>25</v>
      </c>
      <c r="H27" s="4">
        <f t="shared" ref="H27:H29" si="178">(1*100)/4</f>
        <v>25</v>
      </c>
      <c r="I27" s="4">
        <f t="shared" si="170"/>
        <v>0</v>
      </c>
      <c r="J27" s="4">
        <f>(2*100)/4</f>
        <v>50</v>
      </c>
      <c r="K27" s="4">
        <f t="shared" si="171"/>
        <v>25</v>
      </c>
      <c r="L27" s="4">
        <f t="shared" ref="L27:M27" si="179">(0*100)/4</f>
        <v>0</v>
      </c>
      <c r="M27" s="4">
        <f t="shared" si="179"/>
        <v>0</v>
      </c>
      <c r="N27" s="4">
        <f t="shared" ref="N27:N31" si="180">(1*100)/4</f>
        <v>25</v>
      </c>
      <c r="O27" s="4">
        <f>(0*100)/4</f>
        <v>0</v>
      </c>
      <c r="P27" s="4">
        <f>(2*100)/4</f>
        <v>50</v>
      </c>
      <c r="Q27" s="4">
        <f t="shared" ref="Q27:R27" si="181">(0*100)/4</f>
        <v>0</v>
      </c>
      <c r="R27" s="4">
        <f t="shared" si="181"/>
        <v>0</v>
      </c>
      <c r="S27" s="4">
        <f t="shared" ref="S27:S29" si="182">(1*100)/4</f>
        <v>25</v>
      </c>
      <c r="T27" s="4">
        <f t="shared" si="153"/>
        <v>0</v>
      </c>
      <c r="U27" s="4">
        <f t="shared" ref="U27:W27" si="183">(0*100)/4</f>
        <v>0</v>
      </c>
      <c r="V27" s="4">
        <f t="shared" si="183"/>
        <v>0</v>
      </c>
      <c r="W27" s="4">
        <f t="shared" si="183"/>
        <v>0</v>
      </c>
      <c r="X27" s="4">
        <f>(2*100)/4</f>
        <v>50</v>
      </c>
      <c r="Y27" s="4">
        <f t="shared" ref="Y27:Y28" si="184">(1*100)/4</f>
        <v>25</v>
      </c>
      <c r="Z27" s="4">
        <f t="shared" ref="Z27:AA27" si="185">(0*100)/4</f>
        <v>0</v>
      </c>
      <c r="AA27" s="4">
        <f t="shared" si="185"/>
        <v>0</v>
      </c>
      <c r="AB27" s="4">
        <f t="shared" si="164"/>
        <v>25</v>
      </c>
      <c r="AC27" s="4">
        <f t="shared" ref="AC27:AE27" si="186">(1*100)/4</f>
        <v>25</v>
      </c>
      <c r="AD27" s="4">
        <f t="shared" si="186"/>
        <v>25</v>
      </c>
      <c r="AE27" s="4">
        <f t="shared" si="186"/>
        <v>25</v>
      </c>
      <c r="AF27" s="4">
        <f t="shared" si="135"/>
        <v>0</v>
      </c>
      <c r="AG27" s="4"/>
    </row>
    <row r="28" spans="1:33">
      <c r="A28" s="1" t="s">
        <v>10</v>
      </c>
      <c r="B28" s="4">
        <f t="shared" si="166"/>
        <v>25</v>
      </c>
      <c r="C28" s="4">
        <f t="shared" si="167"/>
        <v>0</v>
      </c>
      <c r="D28" s="4">
        <f>(1*100)/4</f>
        <v>25</v>
      </c>
      <c r="E28" s="4">
        <f t="shared" ref="E28:G28" si="187">(0*100)/4</f>
        <v>0</v>
      </c>
      <c r="F28" s="4">
        <f t="shared" si="187"/>
        <v>0</v>
      </c>
      <c r="G28" s="4">
        <f t="shared" si="187"/>
        <v>0</v>
      </c>
      <c r="H28" s="4">
        <f t="shared" si="178"/>
        <v>25</v>
      </c>
      <c r="I28" s="4">
        <f t="shared" si="170"/>
        <v>0</v>
      </c>
      <c r="J28" s="4">
        <f>(3*100)/4</f>
        <v>75</v>
      </c>
      <c r="K28" s="4">
        <f t="shared" ref="K28:K29" si="188">(2*100)/4</f>
        <v>50</v>
      </c>
      <c r="L28" s="4">
        <f t="shared" ref="L28:M28" si="189">(0*100)/4</f>
        <v>0</v>
      </c>
      <c r="M28" s="4">
        <f t="shared" si="189"/>
        <v>0</v>
      </c>
      <c r="N28" s="4">
        <f t="shared" si="180"/>
        <v>25</v>
      </c>
      <c r="O28" s="4">
        <f t="shared" ref="O28:P28" si="190">(1*100)/4</f>
        <v>25</v>
      </c>
      <c r="P28" s="4">
        <f t="shared" si="190"/>
        <v>25</v>
      </c>
      <c r="Q28" s="4">
        <f t="shared" ref="Q28:R28" si="191">(0*100)/4</f>
        <v>0</v>
      </c>
      <c r="R28" s="4">
        <f t="shared" si="191"/>
        <v>0</v>
      </c>
      <c r="S28" s="4">
        <f t="shared" si="182"/>
        <v>25</v>
      </c>
      <c r="T28" s="4">
        <f t="shared" ref="T28:T29" si="192">(1*100)/4</f>
        <v>25</v>
      </c>
      <c r="U28" s="4">
        <f t="shared" ref="U28:X28" si="193">(0*100)/4</f>
        <v>0</v>
      </c>
      <c r="V28" s="4">
        <f t="shared" si="193"/>
        <v>0</v>
      </c>
      <c r="W28" s="4">
        <f t="shared" si="193"/>
        <v>0</v>
      </c>
      <c r="X28" s="4">
        <f t="shared" si="193"/>
        <v>0</v>
      </c>
      <c r="Y28" s="4">
        <f t="shared" si="184"/>
        <v>25</v>
      </c>
      <c r="Z28" s="4">
        <f t="shared" ref="Z28:AA28" si="194">(0*100)/4</f>
        <v>0</v>
      </c>
      <c r="AA28" s="4">
        <f t="shared" si="194"/>
        <v>0</v>
      </c>
      <c r="AB28" s="4">
        <f t="shared" si="164"/>
        <v>25</v>
      </c>
      <c r="AC28" s="4">
        <f t="shared" ref="AC28:AD28" si="195">(1*100)/4</f>
        <v>25</v>
      </c>
      <c r="AD28" s="4">
        <f t="shared" si="195"/>
        <v>25</v>
      </c>
      <c r="AE28" s="4">
        <f t="shared" ref="AE28:AF28" si="196">(0*100)/4</f>
        <v>0</v>
      </c>
      <c r="AF28" s="4">
        <f t="shared" si="196"/>
        <v>0</v>
      </c>
      <c r="AG28" s="4"/>
    </row>
    <row r="29" spans="1:33">
      <c r="A29" s="1" t="s">
        <v>11</v>
      </c>
      <c r="B29" s="4">
        <f t="shared" si="166"/>
        <v>25</v>
      </c>
      <c r="C29" s="4">
        <f t="shared" si="167"/>
        <v>0</v>
      </c>
      <c r="D29" s="4">
        <f t="shared" ref="D29:G29" si="197">(0*100)/4</f>
        <v>0</v>
      </c>
      <c r="E29" s="4">
        <f t="shared" si="197"/>
        <v>0</v>
      </c>
      <c r="F29" s="4">
        <f t="shared" si="197"/>
        <v>0</v>
      </c>
      <c r="G29" s="4">
        <f t="shared" si="197"/>
        <v>0</v>
      </c>
      <c r="H29" s="4">
        <f t="shared" si="178"/>
        <v>25</v>
      </c>
      <c r="I29" s="4">
        <f t="shared" si="170"/>
        <v>0</v>
      </c>
      <c r="J29" s="4">
        <f>(1*100)/4</f>
        <v>25</v>
      </c>
      <c r="K29" s="4">
        <f t="shared" si="188"/>
        <v>50</v>
      </c>
      <c r="L29" s="4">
        <f t="shared" ref="L29:M29" si="198">(0*100)/4</f>
        <v>0</v>
      </c>
      <c r="M29" s="4">
        <f t="shared" si="198"/>
        <v>0</v>
      </c>
      <c r="N29" s="4">
        <f t="shared" si="180"/>
        <v>25</v>
      </c>
      <c r="O29" s="4">
        <f t="shared" ref="O29:P29" si="199">(1*100)/4</f>
        <v>25</v>
      </c>
      <c r="P29" s="4">
        <f t="shared" si="199"/>
        <v>25</v>
      </c>
      <c r="Q29" s="4">
        <f t="shared" ref="Q29:R29" si="200">(0*100)/4</f>
        <v>0</v>
      </c>
      <c r="R29" s="4">
        <f t="shared" si="200"/>
        <v>0</v>
      </c>
      <c r="S29" s="4">
        <f t="shared" si="182"/>
        <v>25</v>
      </c>
      <c r="T29" s="4">
        <f t="shared" si="192"/>
        <v>25</v>
      </c>
      <c r="U29" s="4">
        <f t="shared" ref="U29:AA29" si="201">(0*100)/4</f>
        <v>0</v>
      </c>
      <c r="V29" s="4">
        <f t="shared" si="201"/>
        <v>0</v>
      </c>
      <c r="W29" s="4">
        <f t="shared" si="201"/>
        <v>0</v>
      </c>
      <c r="X29" s="4">
        <f t="shared" si="201"/>
        <v>0</v>
      </c>
      <c r="Y29" s="4">
        <f t="shared" si="201"/>
        <v>0</v>
      </c>
      <c r="Z29" s="4">
        <f t="shared" si="201"/>
        <v>0</v>
      </c>
      <c r="AA29" s="4">
        <f t="shared" si="201"/>
        <v>0</v>
      </c>
      <c r="AB29" s="4">
        <f t="shared" si="164"/>
        <v>25</v>
      </c>
      <c r="AC29" s="4">
        <f>(1*100)/4</f>
        <v>25</v>
      </c>
      <c r="AD29" s="4">
        <f t="shared" ref="AD29:AF29" si="202">(0*100)/4</f>
        <v>0</v>
      </c>
      <c r="AE29" s="4">
        <f t="shared" si="202"/>
        <v>0</v>
      </c>
      <c r="AF29" s="4">
        <f t="shared" si="202"/>
        <v>0</v>
      </c>
      <c r="AG29" s="4"/>
    </row>
    <row r="30" spans="1:33">
      <c r="A30" s="1" t="s">
        <v>12</v>
      </c>
      <c r="B30" s="4">
        <f t="shared" ref="B30:H30" si="203">(0*100)/4</f>
        <v>0</v>
      </c>
      <c r="C30" s="4">
        <f t="shared" si="203"/>
        <v>0</v>
      </c>
      <c r="D30" s="4">
        <f t="shared" si="203"/>
        <v>0</v>
      </c>
      <c r="E30" s="4">
        <f t="shared" si="203"/>
        <v>0</v>
      </c>
      <c r="F30" s="4">
        <f t="shared" si="203"/>
        <v>0</v>
      </c>
      <c r="G30" s="4">
        <f t="shared" si="203"/>
        <v>0</v>
      </c>
      <c r="H30" s="4">
        <f t="shared" si="203"/>
        <v>0</v>
      </c>
      <c r="I30" s="4">
        <f t="shared" ref="I30:I32" si="204">(1*100)/4</f>
        <v>25</v>
      </c>
      <c r="J30" s="4">
        <f t="shared" ref="J30:M30" si="205">(0*100)/4</f>
        <v>0</v>
      </c>
      <c r="K30" s="4">
        <f t="shared" si="205"/>
        <v>0</v>
      </c>
      <c r="L30" s="4">
        <f t="shared" si="205"/>
        <v>0</v>
      </c>
      <c r="M30" s="4">
        <f t="shared" si="205"/>
        <v>0</v>
      </c>
      <c r="N30" s="4">
        <f t="shared" si="180"/>
        <v>25</v>
      </c>
      <c r="O30" s="4">
        <f t="shared" ref="O30:O31" si="206">(0*100)/4</f>
        <v>0</v>
      </c>
      <c r="P30" s="4">
        <f t="shared" ref="P30:P32" si="207">(1*100)/4</f>
        <v>25</v>
      </c>
      <c r="Q30" s="4">
        <f t="shared" ref="Q30:AA30" si="208">(0*100)/4</f>
        <v>0</v>
      </c>
      <c r="R30" s="4">
        <f t="shared" si="208"/>
        <v>0</v>
      </c>
      <c r="S30" s="4">
        <f t="shared" si="208"/>
        <v>0</v>
      </c>
      <c r="T30" s="4">
        <f t="shared" si="208"/>
        <v>0</v>
      </c>
      <c r="U30" s="4">
        <f t="shared" si="208"/>
        <v>0</v>
      </c>
      <c r="V30" s="4">
        <f t="shared" si="208"/>
        <v>0</v>
      </c>
      <c r="W30" s="4">
        <f t="shared" si="208"/>
        <v>0</v>
      </c>
      <c r="X30" s="4">
        <f t="shared" si="208"/>
        <v>0</v>
      </c>
      <c r="Y30" s="4">
        <f t="shared" si="208"/>
        <v>0</v>
      </c>
      <c r="Z30" s="4">
        <f t="shared" si="208"/>
        <v>0</v>
      </c>
      <c r="AA30" s="4">
        <f t="shared" si="208"/>
        <v>0</v>
      </c>
      <c r="AB30" s="4">
        <f t="shared" si="164"/>
        <v>25</v>
      </c>
      <c r="AC30" s="4">
        <f t="shared" ref="AC30:AF30" si="209">(0*100)/4</f>
        <v>0</v>
      </c>
      <c r="AD30" s="4">
        <f t="shared" si="209"/>
        <v>0</v>
      </c>
      <c r="AE30" s="4">
        <f t="shared" si="209"/>
        <v>0</v>
      </c>
      <c r="AF30" s="4">
        <f t="shared" si="209"/>
        <v>0</v>
      </c>
      <c r="AG30" s="4"/>
    </row>
    <row r="31" spans="1:33">
      <c r="A31" s="1" t="s">
        <v>13</v>
      </c>
      <c r="B31" s="4">
        <f t="shared" ref="B31:D31" si="210">(0*100)/4</f>
        <v>0</v>
      </c>
      <c r="C31" s="4">
        <f t="shared" si="210"/>
        <v>0</v>
      </c>
      <c r="D31" s="4">
        <f t="shared" si="210"/>
        <v>0</v>
      </c>
      <c r="E31" s="4">
        <f t="shared" ref="E31:E33" si="211">(1*100)/4</f>
        <v>25</v>
      </c>
      <c r="F31" s="4">
        <f t="shared" ref="F31:H31" si="212">(0*100)/4</f>
        <v>0</v>
      </c>
      <c r="G31" s="4">
        <f t="shared" si="212"/>
        <v>0</v>
      </c>
      <c r="H31" s="4">
        <f t="shared" si="212"/>
        <v>0</v>
      </c>
      <c r="I31" s="4">
        <f t="shared" si="204"/>
        <v>25</v>
      </c>
      <c r="J31" s="4">
        <f t="shared" ref="J31:M31" si="213">(0*100)/4</f>
        <v>0</v>
      </c>
      <c r="K31" s="4">
        <f t="shared" si="213"/>
        <v>0</v>
      </c>
      <c r="L31" s="4">
        <f t="shared" si="213"/>
        <v>0</v>
      </c>
      <c r="M31" s="4">
        <f t="shared" si="213"/>
        <v>0</v>
      </c>
      <c r="N31" s="4">
        <f t="shared" si="180"/>
        <v>25</v>
      </c>
      <c r="O31" s="4">
        <f t="shared" si="206"/>
        <v>0</v>
      </c>
      <c r="P31" s="4">
        <f t="shared" si="207"/>
        <v>25</v>
      </c>
      <c r="Q31" s="4">
        <f t="shared" ref="Q31:AA31" si="214">(0*100)/4</f>
        <v>0</v>
      </c>
      <c r="R31" s="4">
        <f t="shared" si="214"/>
        <v>0</v>
      </c>
      <c r="S31" s="4">
        <f t="shared" si="214"/>
        <v>0</v>
      </c>
      <c r="T31" s="4">
        <f t="shared" si="214"/>
        <v>0</v>
      </c>
      <c r="U31" s="4">
        <f t="shared" si="214"/>
        <v>0</v>
      </c>
      <c r="V31" s="4">
        <f t="shared" si="214"/>
        <v>0</v>
      </c>
      <c r="W31" s="4">
        <f t="shared" si="214"/>
        <v>0</v>
      </c>
      <c r="X31" s="4">
        <f t="shared" si="214"/>
        <v>0</v>
      </c>
      <c r="Y31" s="4">
        <f t="shared" si="214"/>
        <v>0</v>
      </c>
      <c r="Z31" s="4">
        <f t="shared" si="214"/>
        <v>0</v>
      </c>
      <c r="AA31" s="4">
        <f t="shared" si="214"/>
        <v>0</v>
      </c>
      <c r="AB31" s="4">
        <f t="shared" si="164"/>
        <v>25</v>
      </c>
      <c r="AC31" s="4">
        <f t="shared" ref="AC31:AF31" si="215">(0*100)/4</f>
        <v>0</v>
      </c>
      <c r="AD31" s="4">
        <f t="shared" si="215"/>
        <v>0</v>
      </c>
      <c r="AE31" s="4">
        <f t="shared" si="215"/>
        <v>0</v>
      </c>
      <c r="AF31" s="4">
        <f t="shared" si="215"/>
        <v>0</v>
      </c>
      <c r="AG31" s="4"/>
    </row>
    <row r="32" spans="1:33">
      <c r="A32" s="1" t="s">
        <v>14</v>
      </c>
      <c r="B32" s="4">
        <f t="shared" ref="B32:D32" si="216">(0*100)/4</f>
        <v>0</v>
      </c>
      <c r="C32" s="4">
        <f t="shared" si="216"/>
        <v>0</v>
      </c>
      <c r="D32" s="4">
        <f t="shared" si="216"/>
        <v>0</v>
      </c>
      <c r="E32" s="4">
        <f t="shared" si="211"/>
        <v>25</v>
      </c>
      <c r="F32" s="4">
        <f t="shared" ref="F32:H32" si="217">(0*100)/4</f>
        <v>0</v>
      </c>
      <c r="G32" s="4">
        <f t="shared" si="217"/>
        <v>0</v>
      </c>
      <c r="H32" s="4">
        <f t="shared" si="217"/>
        <v>0</v>
      </c>
      <c r="I32" s="4">
        <f t="shared" si="204"/>
        <v>25</v>
      </c>
      <c r="J32" s="4">
        <f t="shared" ref="J32:O32" si="218">(0*100)/4</f>
        <v>0</v>
      </c>
      <c r="K32" s="4">
        <f t="shared" si="218"/>
        <v>0</v>
      </c>
      <c r="L32" s="4">
        <f t="shared" si="218"/>
        <v>0</v>
      </c>
      <c r="M32" s="4">
        <f t="shared" si="218"/>
        <v>0</v>
      </c>
      <c r="N32" s="4">
        <f t="shared" si="218"/>
        <v>0</v>
      </c>
      <c r="O32" s="4">
        <f t="shared" si="218"/>
        <v>0</v>
      </c>
      <c r="P32" s="4">
        <f t="shared" si="207"/>
        <v>25</v>
      </c>
      <c r="Q32" s="4">
        <f t="shared" ref="Q32:AF32" si="219">(0*100)/4</f>
        <v>0</v>
      </c>
      <c r="R32" s="4">
        <f t="shared" si="219"/>
        <v>0</v>
      </c>
      <c r="S32" s="4">
        <f t="shared" si="219"/>
        <v>0</v>
      </c>
      <c r="T32" s="4">
        <f t="shared" si="219"/>
        <v>0</v>
      </c>
      <c r="U32" s="4">
        <f t="shared" si="219"/>
        <v>0</v>
      </c>
      <c r="V32" s="4">
        <f t="shared" si="219"/>
        <v>0</v>
      </c>
      <c r="W32" s="4">
        <f t="shared" si="219"/>
        <v>0</v>
      </c>
      <c r="X32" s="4">
        <f t="shared" si="219"/>
        <v>0</v>
      </c>
      <c r="Y32" s="4">
        <f t="shared" si="219"/>
        <v>0</v>
      </c>
      <c r="Z32" s="4">
        <f t="shared" si="219"/>
        <v>0</v>
      </c>
      <c r="AA32" s="4">
        <f t="shared" si="219"/>
        <v>0</v>
      </c>
      <c r="AB32" s="4">
        <f t="shared" si="219"/>
        <v>0</v>
      </c>
      <c r="AC32" s="4">
        <f t="shared" si="219"/>
        <v>0</v>
      </c>
      <c r="AD32" s="4">
        <f t="shared" si="219"/>
        <v>0</v>
      </c>
      <c r="AE32" s="4">
        <f t="shared" si="219"/>
        <v>0</v>
      </c>
      <c r="AF32" s="4">
        <f t="shared" si="219"/>
        <v>0</v>
      </c>
      <c r="AG32" s="4"/>
    </row>
    <row r="33" spans="1:33">
      <c r="A33" s="1" t="s">
        <v>15</v>
      </c>
      <c r="B33" s="4">
        <f t="shared" ref="B33:D33" si="220">(0*100)/4</f>
        <v>0</v>
      </c>
      <c r="C33" s="4">
        <f t="shared" si="220"/>
        <v>0</v>
      </c>
      <c r="D33" s="4">
        <f t="shared" si="220"/>
        <v>0</v>
      </c>
      <c r="E33" s="4">
        <f t="shared" si="211"/>
        <v>25</v>
      </c>
      <c r="F33" s="4">
        <f t="shared" ref="F33:AF33" si="221">(0*100)/4</f>
        <v>0</v>
      </c>
      <c r="G33" s="4">
        <f t="shared" si="221"/>
        <v>0</v>
      </c>
      <c r="H33" s="4">
        <f t="shared" si="221"/>
        <v>0</v>
      </c>
      <c r="I33" s="4">
        <f t="shared" si="221"/>
        <v>0</v>
      </c>
      <c r="J33" s="4">
        <f t="shared" si="221"/>
        <v>0</v>
      </c>
      <c r="K33" s="4">
        <f t="shared" si="221"/>
        <v>0</v>
      </c>
      <c r="L33" s="4">
        <f t="shared" si="221"/>
        <v>0</v>
      </c>
      <c r="M33" s="4">
        <f t="shared" si="221"/>
        <v>0</v>
      </c>
      <c r="N33" s="4">
        <f t="shared" si="221"/>
        <v>0</v>
      </c>
      <c r="O33" s="4">
        <f t="shared" si="221"/>
        <v>0</v>
      </c>
      <c r="P33" s="4">
        <f t="shared" si="221"/>
        <v>0</v>
      </c>
      <c r="Q33" s="4">
        <f t="shared" si="221"/>
        <v>0</v>
      </c>
      <c r="R33" s="4">
        <f t="shared" si="221"/>
        <v>0</v>
      </c>
      <c r="S33" s="4">
        <f t="shared" si="221"/>
        <v>0</v>
      </c>
      <c r="T33" s="4">
        <f t="shared" si="221"/>
        <v>0</v>
      </c>
      <c r="U33" s="4">
        <f t="shared" si="221"/>
        <v>0</v>
      </c>
      <c r="V33" s="4">
        <f t="shared" si="221"/>
        <v>0</v>
      </c>
      <c r="W33" s="4">
        <f t="shared" si="221"/>
        <v>0</v>
      </c>
      <c r="X33" s="4">
        <f t="shared" si="221"/>
        <v>0</v>
      </c>
      <c r="Y33" s="4">
        <f t="shared" si="221"/>
        <v>0</v>
      </c>
      <c r="Z33" s="4">
        <f t="shared" si="221"/>
        <v>0</v>
      </c>
      <c r="AA33" s="4">
        <f t="shared" si="221"/>
        <v>0</v>
      </c>
      <c r="AB33" s="4">
        <f t="shared" si="221"/>
        <v>0</v>
      </c>
      <c r="AC33" s="4">
        <f t="shared" si="221"/>
        <v>0</v>
      </c>
      <c r="AD33" s="4">
        <f t="shared" si="221"/>
        <v>0</v>
      </c>
      <c r="AE33" s="4">
        <f t="shared" si="221"/>
        <v>0</v>
      </c>
      <c r="AF33" s="4">
        <f t="shared" si="221"/>
        <v>0</v>
      </c>
      <c r="AG33" s="4"/>
    </row>
    <row r="34" spans="1:33">
      <c r="A34" s="1" t="s">
        <v>16</v>
      </c>
      <c r="B34" s="4">
        <f t="shared" ref="B34:AF34" si="222">(0*100)/4</f>
        <v>0</v>
      </c>
      <c r="C34" s="4">
        <f t="shared" si="222"/>
        <v>0</v>
      </c>
      <c r="D34" s="4">
        <f t="shared" si="222"/>
        <v>0</v>
      </c>
      <c r="E34" s="4">
        <f t="shared" si="222"/>
        <v>0</v>
      </c>
      <c r="F34" s="4">
        <f t="shared" si="222"/>
        <v>0</v>
      </c>
      <c r="G34" s="4">
        <f t="shared" si="222"/>
        <v>0</v>
      </c>
      <c r="H34" s="4">
        <f t="shared" si="222"/>
        <v>0</v>
      </c>
      <c r="I34" s="4">
        <f t="shared" si="222"/>
        <v>0</v>
      </c>
      <c r="J34" s="4">
        <f t="shared" si="222"/>
        <v>0</v>
      </c>
      <c r="K34" s="4">
        <f t="shared" si="222"/>
        <v>0</v>
      </c>
      <c r="L34" s="4">
        <f t="shared" si="222"/>
        <v>0</v>
      </c>
      <c r="M34" s="4">
        <f t="shared" si="222"/>
        <v>0</v>
      </c>
      <c r="N34" s="4">
        <f t="shared" si="222"/>
        <v>0</v>
      </c>
      <c r="O34" s="4">
        <f t="shared" si="222"/>
        <v>0</v>
      </c>
      <c r="P34" s="4">
        <f t="shared" si="222"/>
        <v>0</v>
      </c>
      <c r="Q34" s="4">
        <f t="shared" si="222"/>
        <v>0</v>
      </c>
      <c r="R34" s="4">
        <f t="shared" si="222"/>
        <v>0</v>
      </c>
      <c r="S34" s="4">
        <f t="shared" si="222"/>
        <v>0</v>
      </c>
      <c r="T34" s="4">
        <f t="shared" si="222"/>
        <v>0</v>
      </c>
      <c r="U34" s="4">
        <f t="shared" si="222"/>
        <v>0</v>
      </c>
      <c r="V34" s="4">
        <f t="shared" si="222"/>
        <v>0</v>
      </c>
      <c r="W34" s="4">
        <f t="shared" si="222"/>
        <v>0</v>
      </c>
      <c r="X34" s="4">
        <f t="shared" si="222"/>
        <v>0</v>
      </c>
      <c r="Y34" s="4">
        <f t="shared" si="222"/>
        <v>0</v>
      </c>
      <c r="Z34" s="4">
        <f t="shared" si="222"/>
        <v>0</v>
      </c>
      <c r="AA34" s="4">
        <f t="shared" si="222"/>
        <v>0</v>
      </c>
      <c r="AB34" s="4">
        <f t="shared" si="222"/>
        <v>0</v>
      </c>
      <c r="AC34" s="4">
        <f t="shared" si="222"/>
        <v>0</v>
      </c>
      <c r="AD34" s="4">
        <f t="shared" si="222"/>
        <v>0</v>
      </c>
      <c r="AE34" s="4">
        <f t="shared" si="222"/>
        <v>0</v>
      </c>
      <c r="AF34" s="4">
        <f t="shared" si="222"/>
        <v>0</v>
      </c>
      <c r="AG34" s="4"/>
    </row>
    <row r="35" spans="1:33">
      <c r="A35" s="1" t="s">
        <v>17</v>
      </c>
      <c r="B35" s="4">
        <f t="shared" ref="B35:AF35" si="223">(0*100)/4</f>
        <v>0</v>
      </c>
      <c r="C35" s="4">
        <f t="shared" si="223"/>
        <v>0</v>
      </c>
      <c r="D35" s="4">
        <f t="shared" si="223"/>
        <v>0</v>
      </c>
      <c r="E35" s="4">
        <f t="shared" si="223"/>
        <v>0</v>
      </c>
      <c r="F35" s="4">
        <f t="shared" si="223"/>
        <v>0</v>
      </c>
      <c r="G35" s="4">
        <f t="shared" si="223"/>
        <v>0</v>
      </c>
      <c r="H35" s="4">
        <f t="shared" si="223"/>
        <v>0</v>
      </c>
      <c r="I35" s="4">
        <f t="shared" si="223"/>
        <v>0</v>
      </c>
      <c r="J35" s="4">
        <f t="shared" si="223"/>
        <v>0</v>
      </c>
      <c r="K35" s="4">
        <f t="shared" si="223"/>
        <v>0</v>
      </c>
      <c r="L35" s="4">
        <f t="shared" si="223"/>
        <v>0</v>
      </c>
      <c r="M35" s="4">
        <f t="shared" si="223"/>
        <v>0</v>
      </c>
      <c r="N35" s="4">
        <f t="shared" si="223"/>
        <v>0</v>
      </c>
      <c r="O35" s="4">
        <f t="shared" si="223"/>
        <v>0</v>
      </c>
      <c r="P35" s="4">
        <f t="shared" si="223"/>
        <v>0</v>
      </c>
      <c r="Q35" s="4">
        <f t="shared" si="223"/>
        <v>0</v>
      </c>
      <c r="R35" s="4">
        <f t="shared" si="223"/>
        <v>0</v>
      </c>
      <c r="S35" s="4">
        <f t="shared" si="223"/>
        <v>0</v>
      </c>
      <c r="T35" s="4">
        <f t="shared" si="223"/>
        <v>0</v>
      </c>
      <c r="U35" s="4">
        <f t="shared" si="223"/>
        <v>0</v>
      </c>
      <c r="V35" s="4">
        <f t="shared" si="223"/>
        <v>0</v>
      </c>
      <c r="W35" s="4">
        <f t="shared" si="223"/>
        <v>0</v>
      </c>
      <c r="X35" s="4">
        <f t="shared" si="223"/>
        <v>0</v>
      </c>
      <c r="Y35" s="4">
        <f t="shared" si="223"/>
        <v>0</v>
      </c>
      <c r="Z35" s="4">
        <f t="shared" si="223"/>
        <v>0</v>
      </c>
      <c r="AA35" s="4">
        <f t="shared" si="223"/>
        <v>0</v>
      </c>
      <c r="AB35" s="4">
        <f t="shared" si="223"/>
        <v>0</v>
      </c>
      <c r="AC35" s="4">
        <f t="shared" si="223"/>
        <v>0</v>
      </c>
      <c r="AD35" s="4">
        <f t="shared" si="223"/>
        <v>0</v>
      </c>
      <c r="AE35" s="4">
        <f t="shared" si="223"/>
        <v>0</v>
      </c>
      <c r="AF35" s="4">
        <f t="shared" si="223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B1" s="2">
        <v>45870</v>
      </c>
      <c r="C1" s="2">
        <v>45871</v>
      </c>
      <c r="D1" s="2">
        <v>45872</v>
      </c>
      <c r="E1" s="2">
        <v>45873</v>
      </c>
      <c r="F1" s="2">
        <v>45874</v>
      </c>
      <c r="G1" s="2">
        <v>45875</v>
      </c>
      <c r="H1" s="2">
        <v>45876</v>
      </c>
      <c r="I1" s="2">
        <v>45877</v>
      </c>
      <c r="J1" s="2">
        <v>45878</v>
      </c>
      <c r="K1" s="2">
        <v>45879</v>
      </c>
      <c r="L1" s="2">
        <v>45880</v>
      </c>
      <c r="M1" s="2">
        <v>45881</v>
      </c>
      <c r="N1" s="2">
        <v>45882</v>
      </c>
      <c r="O1" s="2">
        <v>45883</v>
      </c>
      <c r="P1" s="2">
        <v>45884</v>
      </c>
      <c r="Q1" s="2">
        <v>45885</v>
      </c>
      <c r="R1" s="2">
        <v>45886</v>
      </c>
      <c r="S1" s="2">
        <v>45887</v>
      </c>
      <c r="T1" s="2">
        <v>45888</v>
      </c>
      <c r="U1" s="2">
        <v>45889</v>
      </c>
      <c r="V1" s="2">
        <v>45890</v>
      </c>
      <c r="W1" s="2">
        <v>45891</v>
      </c>
      <c r="X1" s="2">
        <v>45892</v>
      </c>
      <c r="Y1" s="2">
        <v>45893</v>
      </c>
      <c r="Z1" s="2">
        <v>45894</v>
      </c>
      <c r="AA1" s="2">
        <v>45895</v>
      </c>
      <c r="AB1" s="2">
        <v>45896</v>
      </c>
      <c r="AC1" s="2">
        <v>45897</v>
      </c>
      <c r="AD1" s="2">
        <v>45898</v>
      </c>
      <c r="AE1" s="2">
        <v>45899</v>
      </c>
      <c r="AF1" s="2">
        <v>45900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38.298611111111114</v>
      </c>
    </row>
    <row r="4" spans="1:35">
      <c r="A4" s="1" t="s">
        <v>3</v>
      </c>
      <c r="B4" s="4">
        <f>(1*100)/16</f>
        <v>6.25</v>
      </c>
      <c r="C4" s="4">
        <f t="shared" ref="C4:G4" si="1">(0*100)/16</f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ref="H4:I4" si="2">(1*100)/16</f>
        <v>6.25</v>
      </c>
      <c r="I4" s="4">
        <f t="shared" si="2"/>
        <v>6.25</v>
      </c>
      <c r="J4" s="4">
        <f t="shared" ref="J4:R4" si="3">(0*100)/16</f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3"/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>(1*100)/16</f>
        <v>6.25</v>
      </c>
      <c r="T4" s="4">
        <f t="shared" ref="T4:V4" si="4">(0*100)/16</f>
        <v>0</v>
      </c>
      <c r="U4" s="4">
        <f t="shared" si="4"/>
        <v>0</v>
      </c>
      <c r="V4" s="4">
        <f t="shared" si="4"/>
        <v>0</v>
      </c>
      <c r="W4" s="4">
        <f>(1*100)/16</f>
        <v>6.25</v>
      </c>
      <c r="X4" s="4">
        <f t="shared" ref="X4:Z4" si="5">(0*100)/16</f>
        <v>0</v>
      </c>
      <c r="Y4" s="4">
        <f t="shared" si="5"/>
        <v>0</v>
      </c>
      <c r="Z4" s="4">
        <f t="shared" si="5"/>
        <v>0</v>
      </c>
      <c r="AA4" s="4">
        <f>(1*100)/16</f>
        <v>6.25</v>
      </c>
      <c r="AB4" s="4">
        <f t="shared" ref="AB4:AF4" si="6">(0*100)/16</f>
        <v>0</v>
      </c>
      <c r="AC4" s="4">
        <f t="shared" si="6"/>
        <v>0</v>
      </c>
      <c r="AD4" s="4">
        <f t="shared" si="6"/>
        <v>0</v>
      </c>
      <c r="AE4" s="4">
        <f t="shared" si="6"/>
        <v>0</v>
      </c>
      <c r="AF4" s="4">
        <f t="shared" si="6"/>
        <v>0</v>
      </c>
    </row>
    <row r="5" spans="1:35">
      <c r="A5" s="1" t="s">
        <v>4</v>
      </c>
      <c r="B5" s="4">
        <f>(5*100)/16</f>
        <v>31.25</v>
      </c>
      <c r="C5" s="4">
        <f>(6*100)/16</f>
        <v>37.5</v>
      </c>
      <c r="D5" s="4">
        <f t="shared" ref="D5:E5" si="7">(2*100)/16</f>
        <v>12.5</v>
      </c>
      <c r="E5" s="4">
        <f t="shared" si="7"/>
        <v>12.5</v>
      </c>
      <c r="F5" s="4">
        <f t="shared" ref="F5:G5" si="8">(3*100)/16</f>
        <v>18.75</v>
      </c>
      <c r="G5" s="4">
        <f t="shared" si="8"/>
        <v>18.75</v>
      </c>
      <c r="H5" s="4">
        <f t="shared" ref="H5:I5" si="9">(4*100)/16</f>
        <v>25</v>
      </c>
      <c r="I5" s="4">
        <f t="shared" si="9"/>
        <v>25</v>
      </c>
      <c r="J5" s="4">
        <f>(7*100)/16</f>
        <v>43.75</v>
      </c>
      <c r="K5" s="4">
        <f t="shared" ref="K5:K7" si="10">(2*100)/16</f>
        <v>12.5</v>
      </c>
      <c r="L5" s="4">
        <f t="shared" ref="L5:N5" si="11">(1*100)/16</f>
        <v>6.25</v>
      </c>
      <c r="M5" s="4">
        <f t="shared" si="11"/>
        <v>6.25</v>
      </c>
      <c r="N5" s="4">
        <f t="shared" si="11"/>
        <v>6.25</v>
      </c>
      <c r="O5" s="4">
        <f t="shared" ref="O5:O6" si="12">(5*100)/16</f>
        <v>31.25</v>
      </c>
      <c r="P5" s="4">
        <f t="shared" ref="P5:P6" si="13">(4*100)/16</f>
        <v>25</v>
      </c>
      <c r="Q5" s="4">
        <f>(6*100)/16</f>
        <v>37.5</v>
      </c>
      <c r="R5" s="4">
        <f>(3*100)/16</f>
        <v>18.75</v>
      </c>
      <c r="S5" s="4">
        <f t="shared" ref="S5:S6" si="14">(2*100)/16</f>
        <v>12.5</v>
      </c>
      <c r="T5" s="4">
        <f>(1*100)/16</f>
        <v>6.25</v>
      </c>
      <c r="U5" s="4">
        <f>(2*100)/16</f>
        <v>12.5</v>
      </c>
      <c r="V5" s="4">
        <f t="shared" ref="V5:W5" si="15">(3*100)/16</f>
        <v>18.75</v>
      </c>
      <c r="W5" s="4">
        <f t="shared" si="15"/>
        <v>18.75</v>
      </c>
      <c r="X5" s="4">
        <f>(5*100)/16</f>
        <v>31.25</v>
      </c>
      <c r="Y5" s="4">
        <f>(6*100)/16</f>
        <v>37.5</v>
      </c>
      <c r="Z5" s="4">
        <f t="shared" ref="Z5:AA5" si="16">(1*100)/16</f>
        <v>6.25</v>
      </c>
      <c r="AA5" s="4">
        <f t="shared" si="16"/>
        <v>6.25</v>
      </c>
      <c r="AB5" s="4">
        <f>(4*100)/16</f>
        <v>25</v>
      </c>
      <c r="AC5" s="4">
        <f>(3*100)/16</f>
        <v>18.75</v>
      </c>
      <c r="AD5" s="4">
        <f>(6*100)/16</f>
        <v>37.5</v>
      </c>
      <c r="AE5" s="4">
        <f>(9*100)/16</f>
        <v>56.25</v>
      </c>
      <c r="AF5" s="4">
        <f>(4*100)/16</f>
        <v>25</v>
      </c>
    </row>
    <row r="6" spans="1:35">
      <c r="A6" s="1" t="s">
        <v>5</v>
      </c>
      <c r="B6" s="4">
        <f>(7*100)/16</f>
        <v>43.75</v>
      </c>
      <c r="C6" s="4">
        <f>(13*100)/16</f>
        <v>81.25</v>
      </c>
      <c r="D6" s="4">
        <f>(7*100)/16</f>
        <v>43.75</v>
      </c>
      <c r="E6" s="4">
        <f>(4*100)/16</f>
        <v>25</v>
      </c>
      <c r="F6" s="4">
        <f>(5*100)/16</f>
        <v>31.25</v>
      </c>
      <c r="G6" s="4">
        <f t="shared" ref="G6:H6" si="17">(3*100)/16</f>
        <v>18.75</v>
      </c>
      <c r="H6" s="4">
        <f t="shared" si="17"/>
        <v>18.75</v>
      </c>
      <c r="I6" s="4">
        <f>(6*100)/16</f>
        <v>37.5</v>
      </c>
      <c r="J6" s="4">
        <f>(11*100)/16</f>
        <v>68.75</v>
      </c>
      <c r="K6" s="4">
        <f t="shared" si="10"/>
        <v>12.5</v>
      </c>
      <c r="L6" s="4">
        <f>(2*100)/16</f>
        <v>12.5</v>
      </c>
      <c r="M6" s="4">
        <f>(4*100)/16</f>
        <v>25</v>
      </c>
      <c r="N6" s="4">
        <f>(2*100)/16</f>
        <v>12.5</v>
      </c>
      <c r="O6" s="4">
        <f t="shared" si="12"/>
        <v>31.25</v>
      </c>
      <c r="P6" s="4">
        <f t="shared" si="13"/>
        <v>25</v>
      </c>
      <c r="Q6" s="4">
        <f>(11*100)/16</f>
        <v>68.75</v>
      </c>
      <c r="R6" s="4">
        <f>(7*100)/16</f>
        <v>43.75</v>
      </c>
      <c r="S6" s="4">
        <f t="shared" si="14"/>
        <v>12.5</v>
      </c>
      <c r="T6" s="4">
        <f>(4*100)/16</f>
        <v>25</v>
      </c>
      <c r="U6" s="4">
        <f>(3*100)/16</f>
        <v>18.75</v>
      </c>
      <c r="V6" s="4">
        <f t="shared" ref="V6:W6" si="18">(4*100)/16</f>
        <v>25</v>
      </c>
      <c r="W6" s="4">
        <f t="shared" si="18"/>
        <v>25</v>
      </c>
      <c r="X6" s="4">
        <f>(10*100)/16</f>
        <v>62.5</v>
      </c>
      <c r="Y6" s="4">
        <f>(7*100)/16</f>
        <v>43.75</v>
      </c>
      <c r="Z6" s="4">
        <f>(1*100)/16</f>
        <v>6.25</v>
      </c>
      <c r="AA6" s="4">
        <f t="shared" ref="AA6:AA8" si="19">(4*100)/16</f>
        <v>25</v>
      </c>
      <c r="AB6" s="4">
        <f>(9*100)/16</f>
        <v>56.25</v>
      </c>
      <c r="AC6" s="4">
        <f>(8*100)/16</f>
        <v>50</v>
      </c>
      <c r="AD6" s="4">
        <f t="shared" ref="AD6:AD7" si="20">(11*100)/16</f>
        <v>68.75</v>
      </c>
      <c r="AE6" s="4">
        <f>(15*100)/16</f>
        <v>93.75</v>
      </c>
      <c r="AF6" s="4">
        <f>(7*100)/16</f>
        <v>43.75</v>
      </c>
    </row>
    <row r="7" spans="1:35">
      <c r="A7" s="1" t="s">
        <v>6</v>
      </c>
      <c r="B7" s="4">
        <f>(9*100)/16</f>
        <v>56.25</v>
      </c>
      <c r="C7" s="4">
        <f>(15*100)/16</f>
        <v>93.75</v>
      </c>
      <c r="D7" s="4">
        <f>(9*100)/16</f>
        <v>56.25</v>
      </c>
      <c r="E7" s="4">
        <f t="shared" ref="E7:F7" si="21">(6*100)/16</f>
        <v>37.5</v>
      </c>
      <c r="F7" s="4">
        <f t="shared" si="21"/>
        <v>37.5</v>
      </c>
      <c r="G7" s="4">
        <f>(3*100)/16</f>
        <v>18.75</v>
      </c>
      <c r="H7" s="4">
        <f>(4*100)/16</f>
        <v>25</v>
      </c>
      <c r="I7" s="4">
        <f>(8*100)/16</f>
        <v>50</v>
      </c>
      <c r="J7" s="4">
        <f>(13*100)/16</f>
        <v>81.25</v>
      </c>
      <c r="K7" s="4">
        <f t="shared" si="10"/>
        <v>12.5</v>
      </c>
      <c r="L7" s="4">
        <f>(4*100)/16</f>
        <v>25</v>
      </c>
      <c r="M7" s="4">
        <f>(6*100)/16</f>
        <v>37.5</v>
      </c>
      <c r="N7" s="4">
        <f t="shared" ref="N7:N9" si="22">(4*100)/16</f>
        <v>25</v>
      </c>
      <c r="O7" s="4">
        <f t="shared" ref="O7:P7" si="23">(6*100)/16</f>
        <v>37.5</v>
      </c>
      <c r="P7" s="4">
        <f t="shared" si="23"/>
        <v>37.5</v>
      </c>
      <c r="Q7" s="4">
        <f>(12*100)/16</f>
        <v>75</v>
      </c>
      <c r="R7" s="4">
        <f>(13*100)/16</f>
        <v>81.25</v>
      </c>
      <c r="S7" s="4">
        <f>(6*100)/16</f>
        <v>37.5</v>
      </c>
      <c r="T7" s="4">
        <f t="shared" ref="T7:U7" si="24">(3*100)/16</f>
        <v>18.75</v>
      </c>
      <c r="U7" s="4">
        <f t="shared" si="24"/>
        <v>18.75</v>
      </c>
      <c r="V7" s="4">
        <f>(9*100)/16</f>
        <v>56.25</v>
      </c>
      <c r="W7" s="4">
        <f>(7*100)/16</f>
        <v>43.75</v>
      </c>
      <c r="X7" s="4">
        <f t="shared" ref="X7:X8" si="25">(13*100)/16</f>
        <v>81.25</v>
      </c>
      <c r="Y7" s="4">
        <f t="shared" ref="Y7:Y9" si="26">(11*100)/16</f>
        <v>68.75</v>
      </c>
      <c r="Z7" s="4">
        <f t="shared" ref="Z7:Z8" si="27">(7*100)/16</f>
        <v>43.75</v>
      </c>
      <c r="AA7" s="4">
        <f t="shared" si="19"/>
        <v>25</v>
      </c>
      <c r="AB7" s="4">
        <f t="shared" ref="AB7:AB8" si="28">(13*100)/16</f>
        <v>81.25</v>
      </c>
      <c r="AC7" s="4">
        <f>(7*100)/16</f>
        <v>43.75</v>
      </c>
      <c r="AD7" s="4">
        <f t="shared" si="20"/>
        <v>68.75</v>
      </c>
      <c r="AE7" s="4">
        <f>(14*100)/16</f>
        <v>87.5</v>
      </c>
      <c r="AF7" s="4">
        <f>(12*100)/16</f>
        <v>75</v>
      </c>
    </row>
    <row r="8" spans="1:35">
      <c r="A8" s="1" t="s">
        <v>7</v>
      </c>
      <c r="B8" s="4">
        <f>(7*100)/16</f>
        <v>43.75</v>
      </c>
      <c r="C8" s="4">
        <f t="shared" ref="C8:C9" si="29">(13*100)/16</f>
        <v>81.25</v>
      </c>
      <c r="D8" s="4">
        <f>(8*100)/16</f>
        <v>50</v>
      </c>
      <c r="E8" s="4">
        <f>(2*100)/16</f>
        <v>12.5</v>
      </c>
      <c r="F8" s="4">
        <f t="shared" ref="F8:G8" si="30">(5*100)/16</f>
        <v>31.25</v>
      </c>
      <c r="G8" s="4">
        <f t="shared" si="30"/>
        <v>31.25</v>
      </c>
      <c r="H8" s="4">
        <f>(6*100)/16</f>
        <v>37.5</v>
      </c>
      <c r="I8" s="4">
        <f t="shared" ref="I8:I9" si="31">(10*100)/16</f>
        <v>62.5</v>
      </c>
      <c r="J8" s="4">
        <f>(11*100)/16</f>
        <v>68.75</v>
      </c>
      <c r="K8" s="4">
        <f t="shared" ref="K8:K9" si="32">(7*100)/16</f>
        <v>43.75</v>
      </c>
      <c r="L8" s="4">
        <f t="shared" ref="L8:L9" si="33">(5*100)/16</f>
        <v>31.25</v>
      </c>
      <c r="M8" s="4">
        <f>(7*100)/16</f>
        <v>43.75</v>
      </c>
      <c r="N8" s="4">
        <f t="shared" si="22"/>
        <v>25</v>
      </c>
      <c r="O8" s="4">
        <f>(5*100)/16</f>
        <v>31.25</v>
      </c>
      <c r="P8" s="4">
        <f>(9*100)/16</f>
        <v>56.25</v>
      </c>
      <c r="Q8" s="4">
        <f t="shared" ref="Q8:R8" si="34">(11*100)/16</f>
        <v>68.75</v>
      </c>
      <c r="R8" s="4">
        <f t="shared" si="34"/>
        <v>68.75</v>
      </c>
      <c r="S8" s="4">
        <f t="shared" ref="S8:S9" si="35">(5*100)/16</f>
        <v>31.25</v>
      </c>
      <c r="T8" s="4">
        <f>(4*100)/16</f>
        <v>25</v>
      </c>
      <c r="U8" s="4">
        <f t="shared" ref="U8:U10" si="36">(2*100)/16</f>
        <v>12.5</v>
      </c>
      <c r="V8" s="4">
        <f>(10*100)/16</f>
        <v>62.5</v>
      </c>
      <c r="W8" s="4">
        <f>(8*100)/16</f>
        <v>50</v>
      </c>
      <c r="X8" s="4">
        <f t="shared" si="25"/>
        <v>81.25</v>
      </c>
      <c r="Y8" s="4">
        <f t="shared" si="26"/>
        <v>68.75</v>
      </c>
      <c r="Z8" s="4">
        <f t="shared" si="27"/>
        <v>43.75</v>
      </c>
      <c r="AA8" s="4">
        <f t="shared" si="19"/>
        <v>25</v>
      </c>
      <c r="AB8" s="4">
        <f t="shared" si="28"/>
        <v>81.25</v>
      </c>
      <c r="AC8" s="4">
        <f>(8*100)/16</f>
        <v>50</v>
      </c>
      <c r="AD8" s="4">
        <f>(12*100)/16</f>
        <v>75</v>
      </c>
      <c r="AE8" s="4">
        <f>(16*100)/16</f>
        <v>100</v>
      </c>
      <c r="AF8" s="4">
        <f>(13*100)/16</f>
        <v>81.25</v>
      </c>
    </row>
    <row r="9" spans="1:35">
      <c r="A9" s="1" t="s">
        <v>8</v>
      </c>
      <c r="B9" s="4">
        <f>(6*100)/16</f>
        <v>37.5</v>
      </c>
      <c r="C9" s="4">
        <f t="shared" si="29"/>
        <v>81.25</v>
      </c>
      <c r="D9" s="4">
        <f>(9*100)/16</f>
        <v>56.25</v>
      </c>
      <c r="E9" s="4">
        <f>(3*100)/16</f>
        <v>18.75</v>
      </c>
      <c r="F9" s="4">
        <f>(4*100)/16</f>
        <v>25</v>
      </c>
      <c r="G9" s="4">
        <f t="shared" ref="G9:G11" si="37">(5*100)/16</f>
        <v>31.25</v>
      </c>
      <c r="H9" s="4">
        <f t="shared" ref="H9:H10" si="38">(4*100)/16</f>
        <v>25</v>
      </c>
      <c r="I9" s="4">
        <f t="shared" si="31"/>
        <v>62.5</v>
      </c>
      <c r="J9" s="4">
        <f>(13*100)/16</f>
        <v>81.25</v>
      </c>
      <c r="K9" s="4">
        <f t="shared" si="32"/>
        <v>43.75</v>
      </c>
      <c r="L9" s="4">
        <f t="shared" si="33"/>
        <v>31.25</v>
      </c>
      <c r="M9" s="4">
        <f>(9*100)/16</f>
        <v>56.25</v>
      </c>
      <c r="N9" s="4">
        <f t="shared" si="22"/>
        <v>25</v>
      </c>
      <c r="O9" s="4">
        <f>(4*100)/16</f>
        <v>25</v>
      </c>
      <c r="P9" s="4">
        <f>(6*100)/16</f>
        <v>37.5</v>
      </c>
      <c r="Q9" s="4">
        <f t="shared" ref="Q9:R9" si="39">(11*100)/16</f>
        <v>68.75</v>
      </c>
      <c r="R9" s="4">
        <f t="shared" si="39"/>
        <v>68.75</v>
      </c>
      <c r="S9" s="4">
        <f t="shared" si="35"/>
        <v>31.25</v>
      </c>
      <c r="T9" s="4">
        <f>(6*100)/16</f>
        <v>37.5</v>
      </c>
      <c r="U9" s="4">
        <f t="shared" si="36"/>
        <v>12.5</v>
      </c>
      <c r="V9" s="4">
        <f t="shared" ref="V9:W9" si="40">(9*100)/16</f>
        <v>56.25</v>
      </c>
      <c r="W9" s="4">
        <f t="shared" si="40"/>
        <v>56.25</v>
      </c>
      <c r="X9" s="4">
        <f>(10*100)/16</f>
        <v>62.5</v>
      </c>
      <c r="Y9" s="4">
        <f t="shared" si="26"/>
        <v>68.75</v>
      </c>
      <c r="Z9" s="4">
        <f t="shared" ref="Z9:AA9" si="41">(8*100)/16</f>
        <v>50</v>
      </c>
      <c r="AA9" s="4">
        <f t="shared" si="41"/>
        <v>50</v>
      </c>
      <c r="AB9" s="4">
        <f>(10*100)/16</f>
        <v>62.5</v>
      </c>
      <c r="AC9" s="4">
        <f t="shared" ref="AC9:AC10" si="42">(7*100)/16</f>
        <v>43.75</v>
      </c>
      <c r="AD9" s="4">
        <f t="shared" ref="AD9:AD10" si="43">(9*100)/16</f>
        <v>56.25</v>
      </c>
      <c r="AE9" s="4">
        <f>(12*100)/16</f>
        <v>75</v>
      </c>
      <c r="AF9" s="4">
        <f>(14*100)/16</f>
        <v>87.5</v>
      </c>
    </row>
    <row r="10" spans="1:35">
      <c r="A10" s="1" t="s">
        <v>9</v>
      </c>
      <c r="B10" s="4">
        <f>(7*100)/16</f>
        <v>43.75</v>
      </c>
      <c r="C10" s="4">
        <f>(14*100)/16</f>
        <v>87.5</v>
      </c>
      <c r="D10" s="4">
        <f>(10*100)/16</f>
        <v>62.5</v>
      </c>
      <c r="E10" s="4">
        <f>(5*100)/16</f>
        <v>31.25</v>
      </c>
      <c r="F10" s="4">
        <f>(7*100)/16</f>
        <v>43.75</v>
      </c>
      <c r="G10" s="4">
        <f t="shared" si="37"/>
        <v>31.25</v>
      </c>
      <c r="H10" s="4">
        <f t="shared" si="38"/>
        <v>25</v>
      </c>
      <c r="I10" s="4">
        <f>(5*100)/16</f>
        <v>31.25</v>
      </c>
      <c r="J10" s="4">
        <f>(10*100)/16</f>
        <v>62.5</v>
      </c>
      <c r="K10" s="4">
        <f>(11*100)/16</f>
        <v>68.75</v>
      </c>
      <c r="L10" s="4">
        <f t="shared" ref="L10:M10" si="44">(6*100)/16</f>
        <v>37.5</v>
      </c>
      <c r="M10" s="4">
        <f t="shared" si="44"/>
        <v>37.5</v>
      </c>
      <c r="N10" s="4">
        <f>(5*100)/16</f>
        <v>31.25</v>
      </c>
      <c r="O10" s="4">
        <f>(6*100)/16</f>
        <v>37.5</v>
      </c>
      <c r="P10" s="4">
        <f>(5*100)/16</f>
        <v>31.25</v>
      </c>
      <c r="Q10" s="4">
        <f>(9*100)/16</f>
        <v>56.25</v>
      </c>
      <c r="R10" s="4">
        <f>(10*100)/16</f>
        <v>62.5</v>
      </c>
      <c r="S10" s="4">
        <f>(4*100)/16</f>
        <v>25</v>
      </c>
      <c r="T10" s="4">
        <f>(8*100)/16</f>
        <v>50</v>
      </c>
      <c r="U10" s="4">
        <f t="shared" si="36"/>
        <v>12.5</v>
      </c>
      <c r="V10" s="4">
        <f>(7*100)/16</f>
        <v>43.75</v>
      </c>
      <c r="W10" s="4">
        <f>(5*100)/16</f>
        <v>31.25</v>
      </c>
      <c r="X10" s="4">
        <f t="shared" ref="X10:Y10" si="45">(9*100)/16</f>
        <v>56.25</v>
      </c>
      <c r="Y10" s="4">
        <f t="shared" si="45"/>
        <v>56.25</v>
      </c>
      <c r="Z10" s="4">
        <f>(8*100)/16</f>
        <v>50</v>
      </c>
      <c r="AA10" s="4">
        <f>(5*100)/16</f>
        <v>31.25</v>
      </c>
      <c r="AB10" s="4">
        <f>(11*100)/16</f>
        <v>68.75</v>
      </c>
      <c r="AC10" s="4">
        <f t="shared" si="42"/>
        <v>43.75</v>
      </c>
      <c r="AD10" s="4">
        <f t="shared" si="43"/>
        <v>56.25</v>
      </c>
      <c r="AE10" s="4">
        <f t="shared" ref="AE10:AF10" si="46">(11*100)/16</f>
        <v>68.75</v>
      </c>
      <c r="AF10" s="4">
        <f t="shared" si="46"/>
        <v>68.75</v>
      </c>
    </row>
    <row r="11" spans="1:35">
      <c r="A11" s="1" t="s">
        <v>10</v>
      </c>
      <c r="B11" s="4">
        <f>(6*100)/16</f>
        <v>37.5</v>
      </c>
      <c r="C11" s="4">
        <f>(12*100)/16</f>
        <v>75</v>
      </c>
      <c r="D11" s="4">
        <f>(7*100)/16</f>
        <v>43.75</v>
      </c>
      <c r="E11" s="4">
        <f>(4*100)/16</f>
        <v>25</v>
      </c>
      <c r="F11" s="4">
        <f>(6*100)/16</f>
        <v>37.5</v>
      </c>
      <c r="G11" s="4">
        <f t="shared" si="37"/>
        <v>31.25</v>
      </c>
      <c r="H11" s="4">
        <f>(5*100)/16</f>
        <v>31.25</v>
      </c>
      <c r="I11" s="4">
        <f>(4*100)/16</f>
        <v>25</v>
      </c>
      <c r="J11" s="4">
        <f>(9*100)/16</f>
        <v>56.25</v>
      </c>
      <c r="K11" s="4">
        <f>(5*100)/16</f>
        <v>31.25</v>
      </c>
      <c r="L11" s="4">
        <f>(7*100)/16</f>
        <v>43.75</v>
      </c>
      <c r="M11" s="4">
        <f>(2*100)/16</f>
        <v>12.5</v>
      </c>
      <c r="N11" s="4">
        <f t="shared" ref="N11:P11" si="47">(6*100)/16</f>
        <v>37.5</v>
      </c>
      <c r="O11" s="4">
        <f t="shared" si="47"/>
        <v>37.5</v>
      </c>
      <c r="P11" s="4">
        <f t="shared" si="47"/>
        <v>37.5</v>
      </c>
      <c r="Q11" s="4">
        <f>(8*100)/16</f>
        <v>50</v>
      </c>
      <c r="R11" s="4">
        <f>(9*100)/16</f>
        <v>56.25</v>
      </c>
      <c r="S11" s="4">
        <f t="shared" ref="S11:T11" si="48">(6*100)/16</f>
        <v>37.5</v>
      </c>
      <c r="T11" s="4">
        <f t="shared" si="48"/>
        <v>37.5</v>
      </c>
      <c r="U11" s="4">
        <f t="shared" ref="U11:V11" si="49">(5*100)/16</f>
        <v>31.25</v>
      </c>
      <c r="V11" s="4">
        <f t="shared" si="49"/>
        <v>31.25</v>
      </c>
      <c r="W11" s="4">
        <f>(3*100)/16</f>
        <v>18.75</v>
      </c>
      <c r="X11" s="4">
        <f>(8*100)/16</f>
        <v>50</v>
      </c>
      <c r="Y11" s="4">
        <f>(7*100)/16</f>
        <v>43.75</v>
      </c>
      <c r="Z11" s="4">
        <f t="shared" ref="Z11:Z12" si="50">(6*100)/16</f>
        <v>37.5</v>
      </c>
      <c r="AA11" s="4">
        <f t="shared" ref="AA11:AB11" si="51">(7*100)/16</f>
        <v>43.75</v>
      </c>
      <c r="AB11" s="4">
        <f t="shared" si="51"/>
        <v>43.75</v>
      </c>
      <c r="AC11" s="4">
        <f t="shared" ref="AC11:AC13" si="52">(8*100)/16</f>
        <v>50</v>
      </c>
      <c r="AD11" s="4">
        <f>(7*100)/16</f>
        <v>43.75</v>
      </c>
      <c r="AE11" s="4">
        <f t="shared" ref="AE11:AE14" si="53">(9*100)/16</f>
        <v>56.25</v>
      </c>
      <c r="AF11" s="4">
        <f>(12*100)/16</f>
        <v>75</v>
      </c>
    </row>
    <row r="12" spans="1:35">
      <c r="A12" s="1" t="s">
        <v>11</v>
      </c>
      <c r="B12" s="4">
        <f t="shared" ref="B12:B14" si="54">(5*100)/16</f>
        <v>31.25</v>
      </c>
      <c r="C12" s="4">
        <f t="shared" ref="C12:C15" si="55">(7*100)/16</f>
        <v>43.75</v>
      </c>
      <c r="D12" s="4">
        <f t="shared" ref="D12:D14" si="56">(2*100)/16</f>
        <v>12.5</v>
      </c>
      <c r="E12" s="4">
        <f t="shared" ref="E12:G12" si="57">(7*100)/16</f>
        <v>43.75</v>
      </c>
      <c r="F12" s="4">
        <f t="shared" si="57"/>
        <v>43.75</v>
      </c>
      <c r="G12" s="4">
        <f t="shared" si="57"/>
        <v>43.75</v>
      </c>
      <c r="H12" s="4">
        <f>(8*100)/16</f>
        <v>50</v>
      </c>
      <c r="I12" s="4">
        <f t="shared" ref="I12:J12" si="58">(7*100)/16</f>
        <v>43.75</v>
      </c>
      <c r="J12" s="4">
        <f t="shared" si="58"/>
        <v>43.75</v>
      </c>
      <c r="K12" s="4">
        <f>(4*100)/16</f>
        <v>25</v>
      </c>
      <c r="L12" s="4">
        <f>(6*100)/16</f>
        <v>37.5</v>
      </c>
      <c r="M12" s="4">
        <f>(4*100)/16</f>
        <v>25</v>
      </c>
      <c r="N12" s="4">
        <f>(8*100)/16</f>
        <v>50</v>
      </c>
      <c r="O12" s="4">
        <f t="shared" ref="O12:O13" si="59">(7*100)/16</f>
        <v>43.75</v>
      </c>
      <c r="P12" s="4">
        <f>(5*100)/16</f>
        <v>31.25</v>
      </c>
      <c r="Q12" s="4">
        <f>(10*100)/16</f>
        <v>62.5</v>
      </c>
      <c r="R12" s="4">
        <f>(6*100)/16</f>
        <v>37.5</v>
      </c>
      <c r="S12" s="4">
        <f>(5*100)/16</f>
        <v>31.25</v>
      </c>
      <c r="T12" s="4">
        <f t="shared" ref="T12:U12" si="60">(7*100)/16</f>
        <v>43.75</v>
      </c>
      <c r="U12" s="4">
        <f t="shared" si="60"/>
        <v>43.75</v>
      </c>
      <c r="V12" s="4">
        <f>(5*100)/16</f>
        <v>31.25</v>
      </c>
      <c r="W12" s="4">
        <f>(4*100)/16</f>
        <v>25</v>
      </c>
      <c r="X12" s="4">
        <f t="shared" ref="X12:Y12" si="61">(7*100)/16</f>
        <v>43.75</v>
      </c>
      <c r="Y12" s="4">
        <f t="shared" si="61"/>
        <v>43.75</v>
      </c>
      <c r="Z12" s="4">
        <f t="shared" si="50"/>
        <v>37.5</v>
      </c>
      <c r="AA12" s="4">
        <f>(9*100)/16</f>
        <v>56.25</v>
      </c>
      <c r="AB12" s="4">
        <f>(6*100)/16</f>
        <v>37.5</v>
      </c>
      <c r="AC12" s="4">
        <f t="shared" si="52"/>
        <v>50</v>
      </c>
      <c r="AD12" s="4">
        <f>(6*100)/16</f>
        <v>37.5</v>
      </c>
      <c r="AE12" s="4">
        <f t="shared" si="53"/>
        <v>56.25</v>
      </c>
      <c r="AF12" s="4">
        <f>(11*100)/16</f>
        <v>68.75</v>
      </c>
    </row>
    <row r="13" spans="1:35">
      <c r="A13" s="1" t="s">
        <v>12</v>
      </c>
      <c r="B13" s="4">
        <f t="shared" si="54"/>
        <v>31.25</v>
      </c>
      <c r="C13" s="4">
        <f t="shared" si="55"/>
        <v>43.75</v>
      </c>
      <c r="D13" s="4">
        <f t="shared" si="56"/>
        <v>12.5</v>
      </c>
      <c r="E13" s="4">
        <f t="shared" ref="E13:E16" si="62">(1*100)/16</f>
        <v>6.25</v>
      </c>
      <c r="F13" s="4">
        <f>(7*100)/16</f>
        <v>43.75</v>
      </c>
      <c r="G13" s="4">
        <f>(8*100)/16</f>
        <v>50</v>
      </c>
      <c r="H13" s="4">
        <f>(7*100)/16</f>
        <v>43.75</v>
      </c>
      <c r="I13" s="4">
        <f>(10*100)/16</f>
        <v>62.5</v>
      </c>
      <c r="J13" s="4">
        <f t="shared" ref="J13:J14" si="63">(5*100)/16</f>
        <v>31.25</v>
      </c>
      <c r="K13" s="4">
        <f t="shared" ref="K13:K14" si="64">(2*100)/16</f>
        <v>12.5</v>
      </c>
      <c r="L13" s="4">
        <f>(4*100)/16</f>
        <v>25</v>
      </c>
      <c r="M13" s="4">
        <f>(7*100)/16</f>
        <v>43.75</v>
      </c>
      <c r="N13" s="4">
        <f>(10*100)/16</f>
        <v>62.5</v>
      </c>
      <c r="O13" s="4">
        <f t="shared" si="59"/>
        <v>43.75</v>
      </c>
      <c r="P13" s="4">
        <f>(8*100)/16</f>
        <v>50</v>
      </c>
      <c r="Q13" s="4">
        <f>(5*100)/16</f>
        <v>31.25</v>
      </c>
      <c r="R13" s="4">
        <f>(4*100)/16</f>
        <v>25</v>
      </c>
      <c r="S13" s="4">
        <f>(6*100)/16</f>
        <v>37.5</v>
      </c>
      <c r="T13" s="4">
        <f>(9*100)/16</f>
        <v>56.25</v>
      </c>
      <c r="U13" s="4">
        <f>(5*100)/16</f>
        <v>31.25</v>
      </c>
      <c r="V13" s="4">
        <f>(8*100)/16</f>
        <v>50</v>
      </c>
      <c r="W13" s="4">
        <f>(6*100)/16</f>
        <v>37.5</v>
      </c>
      <c r="X13" s="4">
        <f>(5*100)/16</f>
        <v>31.25</v>
      </c>
      <c r="Y13" s="4">
        <f t="shared" ref="Y13:Y14" si="65">(6*100)/16</f>
        <v>37.5</v>
      </c>
      <c r="Z13" s="4">
        <f>(5*100)/16</f>
        <v>31.25</v>
      </c>
      <c r="AA13" s="4">
        <f t="shared" ref="AA13:AB13" si="66">(7*100)/16</f>
        <v>43.75</v>
      </c>
      <c r="AB13" s="4">
        <f t="shared" si="66"/>
        <v>43.75</v>
      </c>
      <c r="AC13" s="4">
        <f t="shared" si="52"/>
        <v>50</v>
      </c>
      <c r="AD13" s="4">
        <f t="shared" ref="AD13:AD14" si="67">(5*100)/16</f>
        <v>31.25</v>
      </c>
      <c r="AE13" s="4">
        <f t="shared" si="53"/>
        <v>56.25</v>
      </c>
      <c r="AF13" s="4">
        <f>(8*100)/16</f>
        <v>50</v>
      </c>
    </row>
    <row r="14" spans="1:35">
      <c r="A14" s="1" t="s">
        <v>13</v>
      </c>
      <c r="B14" s="4">
        <f t="shared" si="54"/>
        <v>31.25</v>
      </c>
      <c r="C14" s="4">
        <f t="shared" si="55"/>
        <v>43.75</v>
      </c>
      <c r="D14" s="4">
        <f t="shared" si="56"/>
        <v>12.5</v>
      </c>
      <c r="E14" s="4">
        <f t="shared" si="62"/>
        <v>6.25</v>
      </c>
      <c r="F14" s="4">
        <f>(8*100)/16</f>
        <v>50</v>
      </c>
      <c r="G14" s="4">
        <f>(9*100)/16</f>
        <v>56.25</v>
      </c>
      <c r="H14" s="4">
        <f>(8*100)/16</f>
        <v>50</v>
      </c>
      <c r="I14" s="4">
        <f>(11*100)/16</f>
        <v>68.75</v>
      </c>
      <c r="J14" s="4">
        <f t="shared" si="63"/>
        <v>31.25</v>
      </c>
      <c r="K14" s="4">
        <f t="shared" si="64"/>
        <v>12.5</v>
      </c>
      <c r="L14" s="4">
        <f>(5*100)/16</f>
        <v>31.25</v>
      </c>
      <c r="M14" s="4">
        <f>(9*100)/16</f>
        <v>56.25</v>
      </c>
      <c r="N14" s="4">
        <f t="shared" ref="N14:P14" si="68">(8*100)/16</f>
        <v>50</v>
      </c>
      <c r="O14" s="4">
        <f t="shared" si="68"/>
        <v>50</v>
      </c>
      <c r="P14" s="4">
        <f t="shared" si="68"/>
        <v>50</v>
      </c>
      <c r="Q14" s="4">
        <f>(7*100)/16</f>
        <v>43.75</v>
      </c>
      <c r="R14" s="4">
        <f t="shared" ref="R14:S14" si="69">(5*100)/16</f>
        <v>31.25</v>
      </c>
      <c r="S14" s="4">
        <f t="shared" si="69"/>
        <v>31.25</v>
      </c>
      <c r="T14" s="4">
        <f>(8*100)/16</f>
        <v>50</v>
      </c>
      <c r="U14" s="4">
        <f>(2*100)/16</f>
        <v>12.5</v>
      </c>
      <c r="V14" s="4">
        <f>(9*100)/16</f>
        <v>56.25</v>
      </c>
      <c r="W14" s="4">
        <f>(8*100)/16</f>
        <v>50</v>
      </c>
      <c r="X14" s="4">
        <f t="shared" ref="X14:X15" si="70">(4*100)/16</f>
        <v>25</v>
      </c>
      <c r="Y14" s="4">
        <f t="shared" si="65"/>
        <v>37.5</v>
      </c>
      <c r="Z14" s="4">
        <f>(1*100)/16</f>
        <v>6.25</v>
      </c>
      <c r="AA14" s="4">
        <f>(6*100)/16</f>
        <v>37.5</v>
      </c>
      <c r="AB14" s="4">
        <f>(5*100)/16</f>
        <v>31.25</v>
      </c>
      <c r="AC14" s="4">
        <f>(7*100)/16</f>
        <v>43.75</v>
      </c>
      <c r="AD14" s="4">
        <f t="shared" si="67"/>
        <v>31.25</v>
      </c>
      <c r="AE14" s="4">
        <f t="shared" si="53"/>
        <v>56.25</v>
      </c>
      <c r="AF14" s="4">
        <f>(5*100)/16</f>
        <v>31.25</v>
      </c>
    </row>
    <row r="15" spans="1:35">
      <c r="A15" s="1" t="s">
        <v>14</v>
      </c>
      <c r="B15" s="4">
        <f t="shared" ref="B15:B16" si="71">(2*100)/16</f>
        <v>12.5</v>
      </c>
      <c r="C15" s="4">
        <f t="shared" si="55"/>
        <v>43.75</v>
      </c>
      <c r="D15" s="4">
        <f>(3*100)/16</f>
        <v>18.75</v>
      </c>
      <c r="E15" s="4">
        <f t="shared" si="62"/>
        <v>6.25</v>
      </c>
      <c r="F15" s="4">
        <f>(10*100)/16</f>
        <v>62.5</v>
      </c>
      <c r="G15" s="4">
        <f>(6*100)/16</f>
        <v>37.5</v>
      </c>
      <c r="H15" s="4">
        <f t="shared" ref="H15:I15" si="72">(7*100)/16</f>
        <v>43.75</v>
      </c>
      <c r="I15" s="4">
        <f t="shared" si="72"/>
        <v>43.75</v>
      </c>
      <c r="J15" s="4">
        <f>(4*100)/16</f>
        <v>25</v>
      </c>
      <c r="K15" s="4">
        <f t="shared" ref="K15:K16" si="73">(0*100)/16</f>
        <v>0</v>
      </c>
      <c r="L15" s="4">
        <f t="shared" ref="L15:L16" si="74">(4*100)/16</f>
        <v>25</v>
      </c>
      <c r="M15" s="4">
        <f>(8*100)/16</f>
        <v>50</v>
      </c>
      <c r="N15" s="4">
        <f t="shared" ref="N15:O15" si="75">(7*100)/16</f>
        <v>43.75</v>
      </c>
      <c r="O15" s="4">
        <f t="shared" si="75"/>
        <v>43.75</v>
      </c>
      <c r="P15" s="4">
        <f>(6*100)/16</f>
        <v>37.5</v>
      </c>
      <c r="Q15" s="4">
        <f>(4*100)/16</f>
        <v>25</v>
      </c>
      <c r="R15" s="4">
        <f>(5*100)/16</f>
        <v>31.25</v>
      </c>
      <c r="S15" s="4">
        <f>(4*100)/16</f>
        <v>25</v>
      </c>
      <c r="T15" s="4">
        <f>(7*100)/16</f>
        <v>43.75</v>
      </c>
      <c r="U15" s="4">
        <f t="shared" ref="U15:U16" si="76">(0*100)/16</f>
        <v>0</v>
      </c>
      <c r="V15" s="4">
        <f t="shared" ref="V15:W15" si="77">(5*100)/16</f>
        <v>31.25</v>
      </c>
      <c r="W15" s="4">
        <f t="shared" si="77"/>
        <v>31.25</v>
      </c>
      <c r="X15" s="4">
        <f t="shared" si="70"/>
        <v>25</v>
      </c>
      <c r="Y15" s="4">
        <f>(5*100)/16</f>
        <v>31.25</v>
      </c>
      <c r="Z15" s="4">
        <f>(2*100)/16</f>
        <v>12.5</v>
      </c>
      <c r="AA15" s="4">
        <f>(5*100)/16</f>
        <v>31.25</v>
      </c>
      <c r="AB15" s="4">
        <f>(3*100)/16</f>
        <v>18.75</v>
      </c>
      <c r="AC15" s="4">
        <f>(4*100)/16</f>
        <v>25</v>
      </c>
      <c r="AD15" s="4">
        <f>(3*100)/16</f>
        <v>18.75</v>
      </c>
      <c r="AE15" s="4">
        <f>(5*100)/16</f>
        <v>31.25</v>
      </c>
      <c r="AF15" s="4">
        <f>(2*100)/16</f>
        <v>12.5</v>
      </c>
    </row>
    <row r="16" spans="1:35">
      <c r="A16" s="1" t="s">
        <v>15</v>
      </c>
      <c r="B16" s="4">
        <f t="shared" si="71"/>
        <v>12.5</v>
      </c>
      <c r="C16" s="4">
        <f>(3*100)/16</f>
        <v>18.75</v>
      </c>
      <c r="D16" s="4">
        <f>(2*100)/16</f>
        <v>12.5</v>
      </c>
      <c r="E16" s="4">
        <f t="shared" si="62"/>
        <v>6.25</v>
      </c>
      <c r="F16" s="4">
        <f>(5*100)/16</f>
        <v>31.25</v>
      </c>
      <c r="G16" s="4">
        <f>(2*100)/16</f>
        <v>12.5</v>
      </c>
      <c r="H16" s="4">
        <f>(5*100)/16</f>
        <v>31.25</v>
      </c>
      <c r="I16" s="4">
        <f>(2*100)/16</f>
        <v>12.5</v>
      </c>
      <c r="J16" s="4">
        <f>(3*100)/16</f>
        <v>18.75</v>
      </c>
      <c r="K16" s="4">
        <f t="shared" si="73"/>
        <v>0</v>
      </c>
      <c r="L16" s="4">
        <f t="shared" si="74"/>
        <v>25</v>
      </c>
      <c r="M16" s="4">
        <f>(6*100)/16</f>
        <v>37.5</v>
      </c>
      <c r="N16" s="4">
        <f>(3*100)/16</f>
        <v>18.75</v>
      </c>
      <c r="O16" s="4">
        <f>(5*100)/16</f>
        <v>31.25</v>
      </c>
      <c r="P16" s="4">
        <f>(2*100)/16</f>
        <v>12.5</v>
      </c>
      <c r="Q16" s="4">
        <f>(3*100)/16</f>
        <v>18.75</v>
      </c>
      <c r="R16" s="4">
        <f>(2*100)/16</f>
        <v>12.5</v>
      </c>
      <c r="S16" s="4">
        <f>(1*100)/16</f>
        <v>6.25</v>
      </c>
      <c r="T16" s="4">
        <f>(3*100)/16</f>
        <v>18.75</v>
      </c>
      <c r="U16" s="4">
        <f t="shared" si="76"/>
        <v>0</v>
      </c>
      <c r="V16" s="4">
        <f t="shared" ref="V16:W16" si="78">(1*100)/16</f>
        <v>6.25</v>
      </c>
      <c r="W16" s="4">
        <f t="shared" si="78"/>
        <v>6.25</v>
      </c>
      <c r="X16" s="4">
        <f>(3*100)/16</f>
        <v>18.75</v>
      </c>
      <c r="Y16" s="4">
        <f>(4*100)/16</f>
        <v>25</v>
      </c>
      <c r="Z16" s="4">
        <f>(0*100)/16</f>
        <v>0</v>
      </c>
      <c r="AA16" s="4">
        <f>(2*100)/16</f>
        <v>12.5</v>
      </c>
      <c r="AB16" s="4">
        <f>(1*100)/16</f>
        <v>6.25</v>
      </c>
      <c r="AC16" s="4">
        <f t="shared" ref="AC16:AD16" si="79">(2*100)/16</f>
        <v>12.5</v>
      </c>
      <c r="AD16" s="4">
        <f t="shared" si="79"/>
        <v>12.5</v>
      </c>
      <c r="AE16" s="4">
        <f>(4*100)/16</f>
        <v>25</v>
      </c>
      <c r="AF16" s="4">
        <f>(1*100)/16</f>
        <v>6.25</v>
      </c>
    </row>
    <row r="17" spans="1:32">
      <c r="A17" s="1" t="s">
        <v>16</v>
      </c>
      <c r="B17" s="4">
        <f t="shared" ref="B17:W17" si="80">(0*100)/16</f>
        <v>0</v>
      </c>
      <c r="C17" s="4">
        <f t="shared" si="80"/>
        <v>0</v>
      </c>
      <c r="D17" s="4">
        <f t="shared" si="80"/>
        <v>0</v>
      </c>
      <c r="E17" s="4">
        <f t="shared" si="80"/>
        <v>0</v>
      </c>
      <c r="F17" s="4">
        <f t="shared" si="80"/>
        <v>0</v>
      </c>
      <c r="G17" s="4">
        <f t="shared" si="80"/>
        <v>0</v>
      </c>
      <c r="H17" s="4">
        <f t="shared" si="80"/>
        <v>0</v>
      </c>
      <c r="I17" s="4">
        <f t="shared" si="80"/>
        <v>0</v>
      </c>
      <c r="J17" s="4">
        <f t="shared" si="80"/>
        <v>0</v>
      </c>
      <c r="K17" s="4">
        <f t="shared" si="80"/>
        <v>0</v>
      </c>
      <c r="L17" s="4">
        <f t="shared" si="80"/>
        <v>0</v>
      </c>
      <c r="M17" s="4">
        <f t="shared" si="80"/>
        <v>0</v>
      </c>
      <c r="N17" s="4">
        <f t="shared" si="80"/>
        <v>0</v>
      </c>
      <c r="O17" s="4">
        <f t="shared" si="80"/>
        <v>0</v>
      </c>
      <c r="P17" s="4">
        <f t="shared" si="80"/>
        <v>0</v>
      </c>
      <c r="Q17" s="4">
        <f t="shared" si="80"/>
        <v>0</v>
      </c>
      <c r="R17" s="4">
        <f t="shared" si="80"/>
        <v>0</v>
      </c>
      <c r="S17" s="4">
        <f t="shared" si="80"/>
        <v>0</v>
      </c>
      <c r="T17" s="4">
        <f t="shared" si="80"/>
        <v>0</v>
      </c>
      <c r="U17" s="4">
        <f t="shared" si="80"/>
        <v>0</v>
      </c>
      <c r="V17" s="4">
        <f t="shared" si="80"/>
        <v>0</v>
      </c>
      <c r="W17" s="4">
        <f t="shared" si="80"/>
        <v>0</v>
      </c>
      <c r="X17" s="4">
        <f>(1*100)/16</f>
        <v>6.25</v>
      </c>
      <c r="Y17" s="4">
        <f t="shared" ref="Y17:AF17" si="81">(0*100)/16</f>
        <v>0</v>
      </c>
      <c r="Z17" s="4">
        <f t="shared" si="81"/>
        <v>0</v>
      </c>
      <c r="AA17" s="4">
        <f t="shared" si="81"/>
        <v>0</v>
      </c>
      <c r="AB17" s="4">
        <f t="shared" si="81"/>
        <v>0</v>
      </c>
      <c r="AC17" s="4">
        <f t="shared" si="81"/>
        <v>0</v>
      </c>
      <c r="AD17" s="4">
        <f t="shared" si="81"/>
        <v>0</v>
      </c>
      <c r="AE17" s="4">
        <f t="shared" si="81"/>
        <v>0</v>
      </c>
      <c r="AF17" s="4">
        <f t="shared" si="81"/>
        <v>0</v>
      </c>
    </row>
    <row r="18" spans="1:32">
      <c r="A18" s="1" t="s">
        <v>17</v>
      </c>
      <c r="B18" s="4">
        <f t="shared" ref="B18:AF18" si="82">(0*100)/16</f>
        <v>0</v>
      </c>
      <c r="C18" s="4">
        <f t="shared" si="82"/>
        <v>0</v>
      </c>
      <c r="D18" s="4">
        <f t="shared" si="82"/>
        <v>0</v>
      </c>
      <c r="E18" s="4">
        <f t="shared" si="82"/>
        <v>0</v>
      </c>
      <c r="F18" s="4">
        <f t="shared" si="82"/>
        <v>0</v>
      </c>
      <c r="G18" s="4">
        <f t="shared" si="82"/>
        <v>0</v>
      </c>
      <c r="H18" s="4">
        <f t="shared" si="82"/>
        <v>0</v>
      </c>
      <c r="I18" s="4">
        <f t="shared" si="82"/>
        <v>0</v>
      </c>
      <c r="J18" s="4">
        <f t="shared" si="82"/>
        <v>0</v>
      </c>
      <c r="K18" s="4">
        <f t="shared" si="82"/>
        <v>0</v>
      </c>
      <c r="L18" s="4">
        <f t="shared" si="82"/>
        <v>0</v>
      </c>
      <c r="M18" s="4">
        <f t="shared" si="82"/>
        <v>0</v>
      </c>
      <c r="N18" s="4">
        <f t="shared" si="82"/>
        <v>0</v>
      </c>
      <c r="O18" s="4">
        <f t="shared" si="82"/>
        <v>0</v>
      </c>
      <c r="P18" s="4">
        <f t="shared" si="82"/>
        <v>0</v>
      </c>
      <c r="Q18" s="4">
        <f t="shared" si="82"/>
        <v>0</v>
      </c>
      <c r="R18" s="4">
        <f t="shared" si="82"/>
        <v>0</v>
      </c>
      <c r="S18" s="4">
        <f t="shared" si="82"/>
        <v>0</v>
      </c>
      <c r="T18" s="4">
        <f t="shared" si="82"/>
        <v>0</v>
      </c>
      <c r="U18" s="4">
        <f t="shared" si="82"/>
        <v>0</v>
      </c>
      <c r="V18" s="4">
        <f t="shared" si="82"/>
        <v>0</v>
      </c>
      <c r="W18" s="4">
        <f t="shared" si="82"/>
        <v>0</v>
      </c>
      <c r="X18" s="4">
        <f t="shared" si="82"/>
        <v>0</v>
      </c>
      <c r="Y18" s="4">
        <f t="shared" si="82"/>
        <v>0</v>
      </c>
      <c r="Z18" s="4">
        <f t="shared" si="82"/>
        <v>0</v>
      </c>
      <c r="AA18" s="4">
        <f t="shared" si="82"/>
        <v>0</v>
      </c>
      <c r="AB18" s="4">
        <f t="shared" si="82"/>
        <v>0</v>
      </c>
      <c r="AC18" s="4">
        <f t="shared" si="82"/>
        <v>0</v>
      </c>
      <c r="AD18" s="4">
        <f t="shared" si="82"/>
        <v>0</v>
      </c>
      <c r="AE18" s="4">
        <f t="shared" si="82"/>
        <v>0</v>
      </c>
      <c r="AF18" s="4">
        <f t="shared" si="82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83">(0*100)/3</f>
        <v>0</v>
      </c>
      <c r="C20" s="4">
        <f t="shared" si="83"/>
        <v>0</v>
      </c>
      <c r="D20" s="4">
        <f t="shared" si="83"/>
        <v>0</v>
      </c>
      <c r="E20" s="4">
        <f t="shared" si="83"/>
        <v>0</v>
      </c>
      <c r="F20" s="4">
        <f t="shared" si="83"/>
        <v>0</v>
      </c>
      <c r="G20" s="4">
        <f t="shared" si="83"/>
        <v>0</v>
      </c>
      <c r="H20" s="4">
        <f t="shared" si="83"/>
        <v>0</v>
      </c>
      <c r="I20" s="4">
        <f t="shared" si="83"/>
        <v>0</v>
      </c>
      <c r="J20" s="4">
        <f t="shared" si="83"/>
        <v>0</v>
      </c>
      <c r="K20" s="4">
        <f t="shared" si="83"/>
        <v>0</v>
      </c>
      <c r="L20" s="4">
        <f t="shared" si="83"/>
        <v>0</v>
      </c>
      <c r="M20" s="4">
        <f t="shared" si="83"/>
        <v>0</v>
      </c>
      <c r="N20" s="4">
        <f t="shared" si="83"/>
        <v>0</v>
      </c>
      <c r="O20" s="4">
        <f t="shared" si="83"/>
        <v>0</v>
      </c>
      <c r="P20" s="4">
        <f t="shared" si="83"/>
        <v>0</v>
      </c>
      <c r="Q20" s="4">
        <f t="shared" si="83"/>
        <v>0</v>
      </c>
      <c r="R20" s="4">
        <f t="shared" si="83"/>
        <v>0</v>
      </c>
      <c r="S20" s="4">
        <f t="shared" si="83"/>
        <v>0</v>
      </c>
      <c r="T20" s="4">
        <f t="shared" si="83"/>
        <v>0</v>
      </c>
      <c r="U20" s="4">
        <f t="shared" si="83"/>
        <v>0</v>
      </c>
      <c r="V20" s="4">
        <f t="shared" si="83"/>
        <v>0</v>
      </c>
      <c r="W20" s="4">
        <f t="shared" si="83"/>
        <v>0</v>
      </c>
      <c r="X20" s="4">
        <f t="shared" si="83"/>
        <v>0</v>
      </c>
      <c r="Y20" s="11">
        <f t="shared" si="83"/>
        <v>0</v>
      </c>
      <c r="Z20" s="11">
        <f t="shared" si="83"/>
        <v>0</v>
      </c>
      <c r="AA20" s="11">
        <f t="shared" si="83"/>
        <v>0</v>
      </c>
      <c r="AB20" s="11">
        <f t="shared" si="83"/>
        <v>0</v>
      </c>
      <c r="AC20" s="11">
        <f t="shared" si="83"/>
        <v>0</v>
      </c>
      <c r="AD20" s="4">
        <f t="shared" si="83"/>
        <v>0</v>
      </c>
      <c r="AE20" s="4">
        <f t="shared" si="83"/>
        <v>0</v>
      </c>
      <c r="AF20" s="4">
        <f t="shared" si="83"/>
        <v>0</v>
      </c>
    </row>
    <row r="21" spans="1:32">
      <c r="A21" s="1" t="s">
        <v>3</v>
      </c>
      <c r="B21" s="4">
        <f t="shared" ref="B21:AF21" si="84">(0*100)/3</f>
        <v>0</v>
      </c>
      <c r="C21" s="4">
        <f t="shared" si="84"/>
        <v>0</v>
      </c>
      <c r="D21" s="4">
        <f t="shared" si="84"/>
        <v>0</v>
      </c>
      <c r="E21" s="4">
        <f t="shared" si="84"/>
        <v>0</v>
      </c>
      <c r="F21" s="4">
        <f t="shared" si="84"/>
        <v>0</v>
      </c>
      <c r="G21" s="4">
        <f t="shared" si="84"/>
        <v>0</v>
      </c>
      <c r="H21" s="4">
        <f t="shared" si="84"/>
        <v>0</v>
      </c>
      <c r="I21" s="4">
        <f t="shared" si="84"/>
        <v>0</v>
      </c>
      <c r="J21" s="4">
        <f t="shared" si="84"/>
        <v>0</v>
      </c>
      <c r="K21" s="4">
        <f t="shared" si="84"/>
        <v>0</v>
      </c>
      <c r="L21" s="4">
        <f t="shared" si="84"/>
        <v>0</v>
      </c>
      <c r="M21" s="4">
        <f t="shared" si="84"/>
        <v>0</v>
      </c>
      <c r="N21" s="4">
        <f t="shared" si="84"/>
        <v>0</v>
      </c>
      <c r="O21" s="4">
        <f t="shared" si="84"/>
        <v>0</v>
      </c>
      <c r="P21" s="4">
        <f t="shared" si="84"/>
        <v>0</v>
      </c>
      <c r="Q21" s="4">
        <f t="shared" si="84"/>
        <v>0</v>
      </c>
      <c r="R21" s="4">
        <f t="shared" si="84"/>
        <v>0</v>
      </c>
      <c r="S21" s="4">
        <f t="shared" si="84"/>
        <v>0</v>
      </c>
      <c r="T21" s="4">
        <f t="shared" si="84"/>
        <v>0</v>
      </c>
      <c r="U21" s="4">
        <f t="shared" si="84"/>
        <v>0</v>
      </c>
      <c r="V21" s="4">
        <f t="shared" si="84"/>
        <v>0</v>
      </c>
      <c r="W21" s="4">
        <f t="shared" si="84"/>
        <v>0</v>
      </c>
      <c r="X21" s="4">
        <f t="shared" si="84"/>
        <v>0</v>
      </c>
      <c r="Y21" s="4">
        <f t="shared" si="84"/>
        <v>0</v>
      </c>
      <c r="Z21" s="4">
        <f t="shared" si="84"/>
        <v>0</v>
      </c>
      <c r="AA21" s="4">
        <f t="shared" si="84"/>
        <v>0</v>
      </c>
      <c r="AB21" s="4">
        <f t="shared" si="84"/>
        <v>0</v>
      </c>
      <c r="AC21" s="4">
        <f t="shared" si="84"/>
        <v>0</v>
      </c>
      <c r="AD21" s="4">
        <f t="shared" si="84"/>
        <v>0</v>
      </c>
      <c r="AE21" s="4">
        <f t="shared" si="84"/>
        <v>0</v>
      </c>
      <c r="AF21" s="4">
        <f t="shared" si="84"/>
        <v>0</v>
      </c>
    </row>
    <row r="22" spans="1:32">
      <c r="A22" s="1" t="s">
        <v>4</v>
      </c>
      <c r="B22" s="4">
        <f t="shared" ref="B22:K22" si="85">(0*100)/3</f>
        <v>0</v>
      </c>
      <c r="C22" s="4">
        <f t="shared" si="85"/>
        <v>0</v>
      </c>
      <c r="D22" s="4">
        <f t="shared" si="85"/>
        <v>0</v>
      </c>
      <c r="E22" s="4">
        <f t="shared" si="85"/>
        <v>0</v>
      </c>
      <c r="F22" s="4">
        <f t="shared" si="85"/>
        <v>0</v>
      </c>
      <c r="G22" s="4">
        <f t="shared" si="85"/>
        <v>0</v>
      </c>
      <c r="H22" s="4">
        <f t="shared" si="85"/>
        <v>0</v>
      </c>
      <c r="I22" s="4">
        <f t="shared" si="85"/>
        <v>0</v>
      </c>
      <c r="J22" s="4">
        <f t="shared" si="85"/>
        <v>0</v>
      </c>
      <c r="K22" s="4">
        <f t="shared" si="85"/>
        <v>0</v>
      </c>
      <c r="L22" s="4">
        <f>(1*100)/3</f>
        <v>33.333333333333336</v>
      </c>
      <c r="M22" s="4">
        <f t="shared" ref="M22:O22" si="86">(0*100)/3</f>
        <v>0</v>
      </c>
      <c r="N22" s="4">
        <f t="shared" si="86"/>
        <v>0</v>
      </c>
      <c r="O22" s="4">
        <f t="shared" si="86"/>
        <v>0</v>
      </c>
      <c r="P22" s="4">
        <f t="shared" ref="P22:P24" si="87">(1*100)/3</f>
        <v>33.333333333333336</v>
      </c>
      <c r="Q22" s="4">
        <f t="shared" ref="Q22:Q27" si="88">(0*100)/3</f>
        <v>0</v>
      </c>
      <c r="R22" s="4">
        <f t="shared" ref="R22:R24" si="89">(1*100)/3</f>
        <v>33.333333333333336</v>
      </c>
      <c r="S22" s="4">
        <f t="shared" ref="S22:AF22" si="90">(0*100)/3</f>
        <v>0</v>
      </c>
      <c r="T22" s="4">
        <f t="shared" si="90"/>
        <v>0</v>
      </c>
      <c r="U22" s="4">
        <f t="shared" si="90"/>
        <v>0</v>
      </c>
      <c r="V22" s="4">
        <f t="shared" si="90"/>
        <v>0</v>
      </c>
      <c r="W22" s="4">
        <f t="shared" si="90"/>
        <v>0</v>
      </c>
      <c r="X22" s="4">
        <f t="shared" si="90"/>
        <v>0</v>
      </c>
      <c r="Y22" s="4">
        <f t="shared" si="90"/>
        <v>0</v>
      </c>
      <c r="Z22" s="4">
        <f t="shared" si="90"/>
        <v>0</v>
      </c>
      <c r="AA22" s="4">
        <f t="shared" si="90"/>
        <v>0</v>
      </c>
      <c r="AB22" s="4">
        <f t="shared" si="90"/>
        <v>0</v>
      </c>
      <c r="AC22" s="4">
        <f t="shared" si="90"/>
        <v>0</v>
      </c>
      <c r="AD22" s="4">
        <f t="shared" si="90"/>
        <v>0</v>
      </c>
      <c r="AE22" s="4">
        <f t="shared" si="90"/>
        <v>0</v>
      </c>
      <c r="AF22" s="4">
        <f t="shared" si="90"/>
        <v>0</v>
      </c>
    </row>
    <row r="23" spans="1:32">
      <c r="A23" s="1" t="s">
        <v>5</v>
      </c>
      <c r="B23" s="4">
        <f t="shared" ref="B23:J23" si="91">(0*100)/3</f>
        <v>0</v>
      </c>
      <c r="C23" s="4">
        <f t="shared" si="91"/>
        <v>0</v>
      </c>
      <c r="D23" s="4">
        <f t="shared" si="91"/>
        <v>0</v>
      </c>
      <c r="E23" s="4">
        <f t="shared" si="91"/>
        <v>0</v>
      </c>
      <c r="F23" s="4">
        <f t="shared" si="91"/>
        <v>0</v>
      </c>
      <c r="G23" s="4">
        <f t="shared" si="91"/>
        <v>0</v>
      </c>
      <c r="H23" s="4">
        <f t="shared" si="91"/>
        <v>0</v>
      </c>
      <c r="I23" s="4">
        <f t="shared" si="91"/>
        <v>0</v>
      </c>
      <c r="J23" s="4">
        <f t="shared" si="91"/>
        <v>0</v>
      </c>
      <c r="K23" s="4">
        <f t="shared" ref="K23:L23" si="92">(1*100)/3</f>
        <v>33.333333333333336</v>
      </c>
      <c r="L23" s="4">
        <f t="shared" si="92"/>
        <v>33.333333333333336</v>
      </c>
      <c r="M23" s="4">
        <f t="shared" ref="M23:O23" si="93">(0*100)/3</f>
        <v>0</v>
      </c>
      <c r="N23" s="4">
        <f t="shared" si="93"/>
        <v>0</v>
      </c>
      <c r="O23" s="4">
        <f t="shared" si="93"/>
        <v>0</v>
      </c>
      <c r="P23" s="4">
        <f t="shared" si="87"/>
        <v>33.333333333333336</v>
      </c>
      <c r="Q23" s="4">
        <f t="shared" si="88"/>
        <v>0</v>
      </c>
      <c r="R23" s="4">
        <f t="shared" si="89"/>
        <v>33.333333333333336</v>
      </c>
      <c r="S23" s="4">
        <f t="shared" ref="S23:Z23" si="94">(0*100)/3</f>
        <v>0</v>
      </c>
      <c r="T23" s="4">
        <f t="shared" si="94"/>
        <v>0</v>
      </c>
      <c r="U23" s="4">
        <f t="shared" si="94"/>
        <v>0</v>
      </c>
      <c r="V23" s="4">
        <f t="shared" si="94"/>
        <v>0</v>
      </c>
      <c r="W23" s="4">
        <f t="shared" si="94"/>
        <v>0</v>
      </c>
      <c r="X23" s="4">
        <f t="shared" si="94"/>
        <v>0</v>
      </c>
      <c r="Y23" s="4">
        <f t="shared" si="94"/>
        <v>0</v>
      </c>
      <c r="Z23" s="4">
        <f t="shared" si="94"/>
        <v>0</v>
      </c>
      <c r="AA23" s="4">
        <f t="shared" ref="AA23:AA31" si="95">(1*100)/3</f>
        <v>33.333333333333336</v>
      </c>
      <c r="AB23" s="4">
        <f t="shared" ref="AB23:AB31" si="96">(0*100)/3</f>
        <v>0</v>
      </c>
      <c r="AC23" s="4">
        <f t="shared" ref="AC23:AC28" si="97">(1*100)/3</f>
        <v>33.333333333333336</v>
      </c>
      <c r="AD23" s="4">
        <f t="shared" ref="AD23:AF23" si="98">(0*100)/3</f>
        <v>0</v>
      </c>
      <c r="AE23" s="4">
        <f t="shared" si="98"/>
        <v>0</v>
      </c>
      <c r="AF23" s="4">
        <f t="shared" si="98"/>
        <v>0</v>
      </c>
    </row>
    <row r="24" spans="1:32">
      <c r="A24" s="1" t="s">
        <v>6</v>
      </c>
      <c r="B24" s="4">
        <f t="shared" ref="B24:D24" si="99">(0*100)/3</f>
        <v>0</v>
      </c>
      <c r="C24" s="4">
        <f t="shared" si="99"/>
        <v>0</v>
      </c>
      <c r="D24" s="4">
        <f t="shared" si="99"/>
        <v>0</v>
      </c>
      <c r="E24" s="4">
        <f t="shared" ref="E24:E28" si="100">(1*100)/3</f>
        <v>33.333333333333336</v>
      </c>
      <c r="F24" s="4">
        <f t="shared" ref="F24:J24" si="101">(0*100)/3</f>
        <v>0</v>
      </c>
      <c r="G24" s="4">
        <f t="shared" si="101"/>
        <v>0</v>
      </c>
      <c r="H24" s="4">
        <f t="shared" si="101"/>
        <v>0</v>
      </c>
      <c r="I24" s="4">
        <f t="shared" si="101"/>
        <v>0</v>
      </c>
      <c r="J24" s="4">
        <f t="shared" si="101"/>
        <v>0</v>
      </c>
      <c r="K24" s="4">
        <f>(1*100)/3</f>
        <v>33.333333333333336</v>
      </c>
      <c r="L24" s="4">
        <f>(0*100)/3</f>
        <v>0</v>
      </c>
      <c r="M24" s="4">
        <f t="shared" ref="M24:M25" si="102">(1*100)/3</f>
        <v>33.333333333333336</v>
      </c>
      <c r="N24" s="4">
        <f t="shared" ref="N24:O24" si="103">(0*100)/3</f>
        <v>0</v>
      </c>
      <c r="O24" s="4">
        <f t="shared" si="103"/>
        <v>0</v>
      </c>
      <c r="P24" s="4">
        <f t="shared" si="87"/>
        <v>33.333333333333336</v>
      </c>
      <c r="Q24" s="4">
        <f t="shared" si="88"/>
        <v>0</v>
      </c>
      <c r="R24" s="4">
        <f t="shared" si="89"/>
        <v>33.333333333333336</v>
      </c>
      <c r="S24" s="4">
        <f t="shared" ref="S24:T24" si="104">(1*100)/3</f>
        <v>33.333333333333336</v>
      </c>
      <c r="T24" s="4">
        <f t="shared" si="104"/>
        <v>33.333333333333336</v>
      </c>
      <c r="U24" s="4">
        <f t="shared" ref="U24:Z24" si="105">(0*100)/3</f>
        <v>0</v>
      </c>
      <c r="V24" s="4">
        <f t="shared" si="105"/>
        <v>0</v>
      </c>
      <c r="W24" s="4">
        <f t="shared" si="105"/>
        <v>0</v>
      </c>
      <c r="X24" s="4">
        <f t="shared" si="105"/>
        <v>0</v>
      </c>
      <c r="Y24" s="4">
        <f t="shared" si="105"/>
        <v>0</v>
      </c>
      <c r="Z24" s="4">
        <f t="shared" si="105"/>
        <v>0</v>
      </c>
      <c r="AA24" s="4">
        <f t="shared" si="95"/>
        <v>33.333333333333336</v>
      </c>
      <c r="AB24" s="4">
        <f t="shared" si="96"/>
        <v>0</v>
      </c>
      <c r="AC24" s="4">
        <f t="shared" si="97"/>
        <v>33.333333333333336</v>
      </c>
      <c r="AD24" s="4">
        <f t="shared" ref="AD24:AD28" si="106">(0*100)/3</f>
        <v>0</v>
      </c>
      <c r="AE24" s="4">
        <f>(2*100)/3</f>
        <v>66.666666666666671</v>
      </c>
      <c r="AF24" s="4">
        <f>(1*100)/3</f>
        <v>33.333333333333336</v>
      </c>
    </row>
    <row r="25" spans="1:32">
      <c r="A25" s="1" t="s">
        <v>7</v>
      </c>
      <c r="B25" s="4">
        <f t="shared" ref="B25:D25" si="107">(0*100)/3</f>
        <v>0</v>
      </c>
      <c r="C25" s="4">
        <f t="shared" si="107"/>
        <v>0</v>
      </c>
      <c r="D25" s="4">
        <f t="shared" si="107"/>
        <v>0</v>
      </c>
      <c r="E25" s="4">
        <f t="shared" si="100"/>
        <v>33.333333333333336</v>
      </c>
      <c r="F25" s="4">
        <f>(0*100)/3</f>
        <v>0</v>
      </c>
      <c r="G25" s="4">
        <f>(1*100)/3</f>
        <v>33.333333333333336</v>
      </c>
      <c r="H25" s="4">
        <f t="shared" ref="H25:H27" si="108">(0*100)/3</f>
        <v>0</v>
      </c>
      <c r="I25" s="4">
        <f t="shared" ref="I25:I33" si="109">(1*100)/3</f>
        <v>33.333333333333336</v>
      </c>
      <c r="J25" s="4">
        <f t="shared" ref="J25:L25" si="110">(0*100)/3</f>
        <v>0</v>
      </c>
      <c r="K25" s="4">
        <f t="shared" si="110"/>
        <v>0</v>
      </c>
      <c r="L25" s="4">
        <f t="shared" si="110"/>
        <v>0</v>
      </c>
      <c r="M25" s="4">
        <f t="shared" si="102"/>
        <v>33.333333333333336</v>
      </c>
      <c r="N25" s="4">
        <f t="shared" ref="N25:O25" si="111">(0*100)/3</f>
        <v>0</v>
      </c>
      <c r="O25" s="4">
        <f t="shared" si="111"/>
        <v>0</v>
      </c>
      <c r="P25" s="4">
        <f t="shared" ref="P25:P26" si="112">(2*100)/3</f>
        <v>66.666666666666671</v>
      </c>
      <c r="Q25" s="4">
        <f t="shared" si="88"/>
        <v>0</v>
      </c>
      <c r="R25" s="4">
        <f t="shared" ref="R25:S25" si="113">(0*100)/3</f>
        <v>0</v>
      </c>
      <c r="S25" s="4">
        <f t="shared" si="113"/>
        <v>0</v>
      </c>
      <c r="T25" s="4">
        <f t="shared" ref="T25:T28" si="114">(1*100)/3</f>
        <v>33.333333333333336</v>
      </c>
      <c r="U25" s="4">
        <f t="shared" ref="U25:Z25" si="115">(0*100)/3</f>
        <v>0</v>
      </c>
      <c r="V25" s="4">
        <f t="shared" si="115"/>
        <v>0</v>
      </c>
      <c r="W25" s="4">
        <f t="shared" si="115"/>
        <v>0</v>
      </c>
      <c r="X25" s="4">
        <f t="shared" si="115"/>
        <v>0</v>
      </c>
      <c r="Y25" s="4">
        <f t="shared" si="115"/>
        <v>0</v>
      </c>
      <c r="Z25" s="4">
        <f t="shared" si="115"/>
        <v>0</v>
      </c>
      <c r="AA25" s="4">
        <f t="shared" si="95"/>
        <v>33.333333333333336</v>
      </c>
      <c r="AB25" s="4">
        <f t="shared" si="96"/>
        <v>0</v>
      </c>
      <c r="AC25" s="4">
        <f t="shared" si="97"/>
        <v>33.333333333333336</v>
      </c>
      <c r="AD25" s="4">
        <f t="shared" si="106"/>
        <v>0</v>
      </c>
      <c r="AE25" s="4">
        <f t="shared" ref="AE25:AF25" si="116">(1*100)/3</f>
        <v>33.333333333333336</v>
      </c>
      <c r="AF25" s="4">
        <f t="shared" si="116"/>
        <v>33.333333333333336</v>
      </c>
    </row>
    <row r="26" spans="1:32">
      <c r="A26" s="1" t="s">
        <v>8</v>
      </c>
      <c r="B26" s="4">
        <f t="shared" ref="B26:D26" si="117">(0*100)/3</f>
        <v>0</v>
      </c>
      <c r="C26" s="4">
        <f t="shared" si="117"/>
        <v>0</v>
      </c>
      <c r="D26" s="4">
        <f t="shared" si="117"/>
        <v>0</v>
      </c>
      <c r="E26" s="4">
        <f t="shared" si="100"/>
        <v>33.333333333333336</v>
      </c>
      <c r="F26" s="4">
        <f t="shared" ref="F26:F28" si="118">(1*100)/3</f>
        <v>33.333333333333336</v>
      </c>
      <c r="G26" s="4">
        <f>(2*100)/3</f>
        <v>66.666666666666671</v>
      </c>
      <c r="H26" s="4">
        <f t="shared" si="108"/>
        <v>0</v>
      </c>
      <c r="I26" s="4">
        <f t="shared" si="109"/>
        <v>33.333333333333336</v>
      </c>
      <c r="J26" s="4">
        <f t="shared" ref="J26:J33" si="119">(0*100)/3</f>
        <v>0</v>
      </c>
      <c r="K26" s="4">
        <f>(1*100)/3</f>
        <v>33.333333333333336</v>
      </c>
      <c r="L26" s="4">
        <f t="shared" ref="L26:O26" si="120">(0*100)/3</f>
        <v>0</v>
      </c>
      <c r="M26" s="4">
        <f t="shared" si="120"/>
        <v>0</v>
      </c>
      <c r="N26" s="4">
        <f t="shared" si="120"/>
        <v>0</v>
      </c>
      <c r="O26" s="4">
        <f t="shared" si="120"/>
        <v>0</v>
      </c>
      <c r="P26" s="4">
        <f t="shared" si="112"/>
        <v>66.666666666666671</v>
      </c>
      <c r="Q26" s="4">
        <f t="shared" si="88"/>
        <v>0</v>
      </c>
      <c r="R26" s="4">
        <f t="shared" ref="R26:S26" si="121">(0*100)/3</f>
        <v>0</v>
      </c>
      <c r="S26" s="4">
        <f t="shared" si="121"/>
        <v>0</v>
      </c>
      <c r="T26" s="4">
        <f t="shared" si="114"/>
        <v>33.333333333333336</v>
      </c>
      <c r="U26" s="4">
        <f t="shared" ref="U26:U28" si="122">(0*100)/3</f>
        <v>0</v>
      </c>
      <c r="V26" s="4">
        <f t="shared" ref="V26:V28" si="123">(1*100)/3</f>
        <v>33.333333333333336</v>
      </c>
      <c r="W26" s="4">
        <f t="shared" ref="W26:Z26" si="124">(0*100)/3</f>
        <v>0</v>
      </c>
      <c r="X26" s="4">
        <f t="shared" si="124"/>
        <v>0</v>
      </c>
      <c r="Y26" s="4">
        <f t="shared" si="124"/>
        <v>0</v>
      </c>
      <c r="Z26" s="4">
        <f t="shared" si="124"/>
        <v>0</v>
      </c>
      <c r="AA26" s="4">
        <f t="shared" si="95"/>
        <v>33.333333333333336</v>
      </c>
      <c r="AB26" s="4">
        <f t="shared" si="96"/>
        <v>0</v>
      </c>
      <c r="AC26" s="4">
        <f t="shared" si="97"/>
        <v>33.333333333333336</v>
      </c>
      <c r="AD26" s="4">
        <f t="shared" si="106"/>
        <v>0</v>
      </c>
      <c r="AE26" s="4">
        <f t="shared" ref="AE26:AF26" si="125">(1*100)/3</f>
        <v>33.333333333333336</v>
      </c>
      <c r="AF26" s="4">
        <f t="shared" si="125"/>
        <v>33.333333333333336</v>
      </c>
    </row>
    <row r="27" spans="1:32">
      <c r="A27" s="1" t="s">
        <v>9</v>
      </c>
      <c r="B27" s="4">
        <f t="shared" ref="B27:D27" si="126">(0*100)/3</f>
        <v>0</v>
      </c>
      <c r="C27" s="4">
        <f t="shared" si="126"/>
        <v>0</v>
      </c>
      <c r="D27" s="4">
        <f t="shared" si="126"/>
        <v>0</v>
      </c>
      <c r="E27" s="4">
        <f t="shared" si="100"/>
        <v>33.333333333333336</v>
      </c>
      <c r="F27" s="4">
        <f t="shared" si="118"/>
        <v>33.333333333333336</v>
      </c>
      <c r="G27" s="4">
        <f>(1*100)/3</f>
        <v>33.333333333333336</v>
      </c>
      <c r="H27" s="4">
        <f t="shared" si="108"/>
        <v>0</v>
      </c>
      <c r="I27" s="4">
        <f t="shared" si="109"/>
        <v>33.333333333333336</v>
      </c>
      <c r="J27" s="4">
        <f t="shared" si="119"/>
        <v>0</v>
      </c>
      <c r="K27" s="4">
        <f t="shared" ref="K27:O27" si="127">(0*100)/3</f>
        <v>0</v>
      </c>
      <c r="L27" s="4">
        <f t="shared" si="127"/>
        <v>0</v>
      </c>
      <c r="M27" s="4">
        <f t="shared" si="127"/>
        <v>0</v>
      </c>
      <c r="N27" s="4">
        <f t="shared" si="127"/>
        <v>0</v>
      </c>
      <c r="O27" s="4">
        <f t="shared" si="127"/>
        <v>0</v>
      </c>
      <c r="P27" s="4">
        <f>(1*100)/3</f>
        <v>33.333333333333336</v>
      </c>
      <c r="Q27" s="4">
        <f t="shared" si="88"/>
        <v>0</v>
      </c>
      <c r="R27" s="4">
        <f t="shared" ref="R27:S27" si="128">(0*100)/3</f>
        <v>0</v>
      </c>
      <c r="S27" s="4">
        <f t="shared" si="128"/>
        <v>0</v>
      </c>
      <c r="T27" s="4">
        <f t="shared" si="114"/>
        <v>33.333333333333336</v>
      </c>
      <c r="U27" s="4">
        <f t="shared" si="122"/>
        <v>0</v>
      </c>
      <c r="V27" s="4">
        <f t="shared" si="123"/>
        <v>33.333333333333336</v>
      </c>
      <c r="W27" s="4">
        <f t="shared" ref="W27:Z27" si="129">(0*100)/3</f>
        <v>0</v>
      </c>
      <c r="X27" s="4">
        <f t="shared" si="129"/>
        <v>0</v>
      </c>
      <c r="Y27" s="4">
        <f t="shared" si="129"/>
        <v>0</v>
      </c>
      <c r="Z27" s="4">
        <f t="shared" si="129"/>
        <v>0</v>
      </c>
      <c r="AA27" s="4">
        <f t="shared" si="95"/>
        <v>33.333333333333336</v>
      </c>
      <c r="AB27" s="4">
        <f t="shared" si="96"/>
        <v>0</v>
      </c>
      <c r="AC27" s="4">
        <f t="shared" si="97"/>
        <v>33.333333333333336</v>
      </c>
      <c r="AD27" s="4">
        <f t="shared" si="106"/>
        <v>0</v>
      </c>
      <c r="AE27" s="4">
        <f t="shared" ref="AE27:AF27" si="130">(0*100)/3</f>
        <v>0</v>
      </c>
      <c r="AF27" s="4">
        <f t="shared" si="130"/>
        <v>0</v>
      </c>
    </row>
    <row r="28" spans="1:32">
      <c r="A28" s="1" t="s">
        <v>10</v>
      </c>
      <c r="B28" s="4">
        <f t="shared" ref="B28:D28" si="131">(0*100)/3</f>
        <v>0</v>
      </c>
      <c r="C28" s="4">
        <f t="shared" si="131"/>
        <v>0</v>
      </c>
      <c r="D28" s="4">
        <f t="shared" si="131"/>
        <v>0</v>
      </c>
      <c r="E28" s="4">
        <f t="shared" si="100"/>
        <v>33.333333333333336</v>
      </c>
      <c r="F28" s="4">
        <f t="shared" si="118"/>
        <v>33.333333333333336</v>
      </c>
      <c r="G28" s="4">
        <f t="shared" ref="G28:H28" si="132">(0*100)/3</f>
        <v>0</v>
      </c>
      <c r="H28" s="4">
        <f t="shared" si="132"/>
        <v>0</v>
      </c>
      <c r="I28" s="4">
        <f t="shared" si="109"/>
        <v>33.333333333333336</v>
      </c>
      <c r="J28" s="4">
        <f t="shared" si="119"/>
        <v>0</v>
      </c>
      <c r="K28" s="4">
        <f t="shared" ref="K28:S28" si="133">(0*100)/3</f>
        <v>0</v>
      </c>
      <c r="L28" s="4">
        <f t="shared" si="133"/>
        <v>0</v>
      </c>
      <c r="M28" s="4">
        <f t="shared" si="133"/>
        <v>0</v>
      </c>
      <c r="N28" s="4">
        <f t="shared" si="133"/>
        <v>0</v>
      </c>
      <c r="O28" s="4">
        <f t="shared" si="133"/>
        <v>0</v>
      </c>
      <c r="P28" s="4">
        <f t="shared" si="133"/>
        <v>0</v>
      </c>
      <c r="Q28" s="4">
        <f t="shared" si="133"/>
        <v>0</v>
      </c>
      <c r="R28" s="4">
        <f t="shared" si="133"/>
        <v>0</v>
      </c>
      <c r="S28" s="4">
        <f t="shared" si="133"/>
        <v>0</v>
      </c>
      <c r="T28" s="4">
        <f t="shared" si="114"/>
        <v>33.333333333333336</v>
      </c>
      <c r="U28" s="4">
        <f t="shared" si="122"/>
        <v>0</v>
      </c>
      <c r="V28" s="4">
        <f t="shared" si="123"/>
        <v>33.333333333333336</v>
      </c>
      <c r="W28" s="4">
        <f t="shared" ref="W28:Z28" si="134">(0*100)/3</f>
        <v>0</v>
      </c>
      <c r="X28" s="4">
        <f t="shared" si="134"/>
        <v>0</v>
      </c>
      <c r="Y28" s="4">
        <f t="shared" si="134"/>
        <v>0</v>
      </c>
      <c r="Z28" s="4">
        <f t="shared" si="134"/>
        <v>0</v>
      </c>
      <c r="AA28" s="4">
        <f t="shared" si="95"/>
        <v>33.333333333333336</v>
      </c>
      <c r="AB28" s="4">
        <f t="shared" si="96"/>
        <v>0</v>
      </c>
      <c r="AC28" s="4">
        <f t="shared" si="97"/>
        <v>33.333333333333336</v>
      </c>
      <c r="AD28" s="4">
        <f t="shared" si="106"/>
        <v>0</v>
      </c>
      <c r="AE28" s="4">
        <f t="shared" ref="AE28:AF28" si="135">(0*100)/3</f>
        <v>0</v>
      </c>
      <c r="AF28" s="4">
        <f t="shared" si="135"/>
        <v>0</v>
      </c>
    </row>
    <row r="29" spans="1:32">
      <c r="A29" s="1" t="s">
        <v>11</v>
      </c>
      <c r="B29" s="4">
        <f>(1*100)/3</f>
        <v>33.333333333333336</v>
      </c>
      <c r="C29" s="4">
        <f>(0*100)/3</f>
        <v>0</v>
      </c>
      <c r="D29" s="4">
        <f t="shared" ref="D29:F29" si="136">(1*100)/3</f>
        <v>33.333333333333336</v>
      </c>
      <c r="E29" s="4">
        <f t="shared" si="136"/>
        <v>33.333333333333336</v>
      </c>
      <c r="F29" s="4">
        <f t="shared" si="136"/>
        <v>33.333333333333336</v>
      </c>
      <c r="G29" s="4">
        <f t="shared" ref="G29:H29" si="137">(0*100)/3</f>
        <v>0</v>
      </c>
      <c r="H29" s="4">
        <f t="shared" si="137"/>
        <v>0</v>
      </c>
      <c r="I29" s="4">
        <f t="shared" si="109"/>
        <v>33.333333333333336</v>
      </c>
      <c r="J29" s="4">
        <f t="shared" si="119"/>
        <v>0</v>
      </c>
      <c r="K29" s="4">
        <f t="shared" ref="K29:O29" si="138">(0*100)/3</f>
        <v>0</v>
      </c>
      <c r="L29" s="4">
        <f t="shared" si="138"/>
        <v>0</v>
      </c>
      <c r="M29" s="4">
        <f t="shared" si="138"/>
        <v>0</v>
      </c>
      <c r="N29" s="4">
        <f t="shared" si="138"/>
        <v>0</v>
      </c>
      <c r="O29" s="4">
        <f t="shared" si="138"/>
        <v>0</v>
      </c>
      <c r="P29" s="4">
        <f>(1*100)/3</f>
        <v>33.333333333333336</v>
      </c>
      <c r="Q29" s="4">
        <f t="shared" ref="Q29:R29" si="139">(0*100)/3</f>
        <v>0</v>
      </c>
      <c r="R29" s="4">
        <f t="shared" si="139"/>
        <v>0</v>
      </c>
      <c r="S29" s="4">
        <f t="shared" ref="S29:S32" si="140">(1*100)/3</f>
        <v>33.333333333333336</v>
      </c>
      <c r="T29" s="4">
        <f t="shared" ref="T29:Z29" si="141">(0*100)/3</f>
        <v>0</v>
      </c>
      <c r="U29" s="4">
        <f t="shared" si="141"/>
        <v>0</v>
      </c>
      <c r="V29" s="4">
        <f t="shared" si="141"/>
        <v>0</v>
      </c>
      <c r="W29" s="4">
        <f t="shared" si="141"/>
        <v>0</v>
      </c>
      <c r="X29" s="4">
        <f t="shared" si="141"/>
        <v>0</v>
      </c>
      <c r="Y29" s="4">
        <f t="shared" si="141"/>
        <v>0</v>
      </c>
      <c r="Z29" s="4">
        <f t="shared" si="141"/>
        <v>0</v>
      </c>
      <c r="AA29" s="4">
        <f t="shared" si="95"/>
        <v>33.333333333333336</v>
      </c>
      <c r="AB29" s="4">
        <f t="shared" si="96"/>
        <v>0</v>
      </c>
      <c r="AC29" s="4">
        <f t="shared" ref="AC29:AF29" si="142">(0*100)/3</f>
        <v>0</v>
      </c>
      <c r="AD29" s="4">
        <f t="shared" si="142"/>
        <v>0</v>
      </c>
      <c r="AE29" s="4">
        <f t="shared" si="142"/>
        <v>0</v>
      </c>
      <c r="AF29" s="4">
        <f t="shared" si="142"/>
        <v>0</v>
      </c>
    </row>
    <row r="30" spans="1:32">
      <c r="A30" s="1" t="s">
        <v>12</v>
      </c>
      <c r="B30" s="4">
        <f t="shared" ref="B30:C30" si="143">(0*100)/3</f>
        <v>0</v>
      </c>
      <c r="C30" s="4">
        <f t="shared" si="143"/>
        <v>0</v>
      </c>
      <c r="D30" s="4">
        <f t="shared" ref="D30:F30" si="144">(1*100)/3</f>
        <v>33.333333333333336</v>
      </c>
      <c r="E30" s="4">
        <f t="shared" si="144"/>
        <v>33.333333333333336</v>
      </c>
      <c r="F30" s="4">
        <f t="shared" si="144"/>
        <v>33.333333333333336</v>
      </c>
      <c r="G30" s="4">
        <f t="shared" ref="G30:H30" si="145">(0*100)/3</f>
        <v>0</v>
      </c>
      <c r="H30" s="4">
        <f t="shared" si="145"/>
        <v>0</v>
      </c>
      <c r="I30" s="4">
        <f t="shared" si="109"/>
        <v>33.333333333333336</v>
      </c>
      <c r="J30" s="4">
        <f t="shared" si="119"/>
        <v>0</v>
      </c>
      <c r="K30" s="4">
        <f t="shared" ref="K30:L30" si="146">(0*100)/3</f>
        <v>0</v>
      </c>
      <c r="L30" s="4">
        <f t="shared" si="146"/>
        <v>0</v>
      </c>
      <c r="M30" s="4">
        <f t="shared" ref="M30:M32" si="147">(1*100)/3</f>
        <v>33.333333333333336</v>
      </c>
      <c r="N30" s="4">
        <f t="shared" ref="N30:R30" si="148">(0*100)/3</f>
        <v>0</v>
      </c>
      <c r="O30" s="4">
        <f t="shared" si="148"/>
        <v>0</v>
      </c>
      <c r="P30" s="4">
        <f t="shared" si="148"/>
        <v>0</v>
      </c>
      <c r="Q30" s="4">
        <f t="shared" si="148"/>
        <v>0</v>
      </c>
      <c r="R30" s="4">
        <f t="shared" si="148"/>
        <v>0</v>
      </c>
      <c r="S30" s="4">
        <f t="shared" si="140"/>
        <v>33.333333333333336</v>
      </c>
      <c r="T30" s="4">
        <f t="shared" ref="T30:V30" si="149">(0*100)/3</f>
        <v>0</v>
      </c>
      <c r="U30" s="4">
        <f t="shared" si="149"/>
        <v>0</v>
      </c>
      <c r="V30" s="4">
        <f t="shared" si="149"/>
        <v>0</v>
      </c>
      <c r="W30" s="4">
        <f>(2*100)/3</f>
        <v>66.666666666666671</v>
      </c>
      <c r="X30" s="4">
        <f t="shared" ref="X30:Z30" si="150">(0*100)/3</f>
        <v>0</v>
      </c>
      <c r="Y30" s="4">
        <f t="shared" si="150"/>
        <v>0</v>
      </c>
      <c r="Z30" s="4">
        <f t="shared" si="150"/>
        <v>0</v>
      </c>
      <c r="AA30" s="4">
        <f t="shared" si="95"/>
        <v>33.333333333333336</v>
      </c>
      <c r="AB30" s="4">
        <f t="shared" si="96"/>
        <v>0</v>
      </c>
      <c r="AC30" s="4">
        <f t="shared" ref="AC30:AF30" si="151">(0*100)/3</f>
        <v>0</v>
      </c>
      <c r="AD30" s="4">
        <f t="shared" si="151"/>
        <v>0</v>
      </c>
      <c r="AE30" s="4">
        <f t="shared" si="151"/>
        <v>0</v>
      </c>
      <c r="AF30" s="4">
        <f t="shared" si="151"/>
        <v>0</v>
      </c>
    </row>
    <row r="31" spans="1:32">
      <c r="A31" s="1" t="s">
        <v>13</v>
      </c>
      <c r="B31" s="4">
        <f t="shared" ref="B31:D31" si="152">(0*100)/3</f>
        <v>0</v>
      </c>
      <c r="C31" s="4">
        <f t="shared" si="152"/>
        <v>0</v>
      </c>
      <c r="D31" s="4">
        <f t="shared" si="152"/>
        <v>0</v>
      </c>
      <c r="E31" s="4">
        <f t="shared" ref="E31:G31" si="153">(1*100)/3</f>
        <v>33.333333333333336</v>
      </c>
      <c r="F31" s="4">
        <f t="shared" si="153"/>
        <v>33.333333333333336</v>
      </c>
      <c r="G31" s="4">
        <f t="shared" si="153"/>
        <v>33.333333333333336</v>
      </c>
      <c r="H31" s="4">
        <f t="shared" ref="H31:H33" si="154">(0*100)/3</f>
        <v>0</v>
      </c>
      <c r="I31" s="4">
        <f t="shared" si="109"/>
        <v>33.333333333333336</v>
      </c>
      <c r="J31" s="4">
        <f t="shared" si="119"/>
        <v>0</v>
      </c>
      <c r="K31" s="4">
        <f t="shared" ref="K31:L31" si="155">(0*100)/3</f>
        <v>0</v>
      </c>
      <c r="L31" s="4">
        <f t="shared" si="155"/>
        <v>0</v>
      </c>
      <c r="M31" s="4">
        <f t="shared" si="147"/>
        <v>33.333333333333336</v>
      </c>
      <c r="N31" s="4">
        <f t="shared" ref="N31:R31" si="156">(0*100)/3</f>
        <v>0</v>
      </c>
      <c r="O31" s="4">
        <f t="shared" si="156"/>
        <v>0</v>
      </c>
      <c r="P31" s="4">
        <f t="shared" si="156"/>
        <v>0</v>
      </c>
      <c r="Q31" s="4">
        <f t="shared" si="156"/>
        <v>0</v>
      </c>
      <c r="R31" s="4">
        <f t="shared" si="156"/>
        <v>0</v>
      </c>
      <c r="S31" s="4">
        <f t="shared" si="140"/>
        <v>33.333333333333336</v>
      </c>
      <c r="T31" s="4">
        <f t="shared" ref="T31:T32" si="157">(1*100)/3</f>
        <v>33.333333333333336</v>
      </c>
      <c r="U31" s="4">
        <f t="shared" ref="U31:V31" si="158">(0*100)/3</f>
        <v>0</v>
      </c>
      <c r="V31" s="4">
        <f t="shared" si="158"/>
        <v>0</v>
      </c>
      <c r="W31" s="4">
        <f>(1*100)/3</f>
        <v>33.333333333333336</v>
      </c>
      <c r="X31" s="4">
        <f t="shared" ref="X31:Z31" si="159">(0*100)/3</f>
        <v>0</v>
      </c>
      <c r="Y31" s="4">
        <f t="shared" si="159"/>
        <v>0</v>
      </c>
      <c r="Z31" s="4">
        <f t="shared" si="159"/>
        <v>0</v>
      </c>
      <c r="AA31" s="4">
        <f t="shared" si="95"/>
        <v>33.333333333333336</v>
      </c>
      <c r="AB31" s="4">
        <f t="shared" si="96"/>
        <v>0</v>
      </c>
      <c r="AC31" s="4">
        <f t="shared" ref="AC31:AE31" si="160">(0*100)/3</f>
        <v>0</v>
      </c>
      <c r="AD31" s="4">
        <f t="shared" si="160"/>
        <v>0</v>
      </c>
      <c r="AE31" s="4">
        <f t="shared" si="160"/>
        <v>0</v>
      </c>
      <c r="AF31" s="4">
        <f>(1*100)/3</f>
        <v>33.333333333333336</v>
      </c>
    </row>
    <row r="32" spans="1:32">
      <c r="A32" s="1" t="s">
        <v>14</v>
      </c>
      <c r="B32" s="4">
        <f t="shared" ref="B32:D32" si="161">(0*100)/3</f>
        <v>0</v>
      </c>
      <c r="C32" s="4">
        <f t="shared" si="161"/>
        <v>0</v>
      </c>
      <c r="D32" s="4">
        <f t="shared" si="161"/>
        <v>0</v>
      </c>
      <c r="E32" s="4">
        <f t="shared" ref="E32:G32" si="162">(1*100)/3</f>
        <v>33.333333333333336</v>
      </c>
      <c r="F32" s="4">
        <f t="shared" si="162"/>
        <v>33.333333333333336</v>
      </c>
      <c r="G32" s="4">
        <f t="shared" si="162"/>
        <v>33.333333333333336</v>
      </c>
      <c r="H32" s="4">
        <f t="shared" si="154"/>
        <v>0</v>
      </c>
      <c r="I32" s="4">
        <f t="shared" si="109"/>
        <v>33.333333333333336</v>
      </c>
      <c r="J32" s="4">
        <f t="shared" si="119"/>
        <v>0</v>
      </c>
      <c r="K32" s="4">
        <f t="shared" ref="K32:L32" si="163">(0*100)/3</f>
        <v>0</v>
      </c>
      <c r="L32" s="4">
        <f t="shared" si="163"/>
        <v>0</v>
      </c>
      <c r="M32" s="4">
        <f t="shared" si="147"/>
        <v>33.333333333333336</v>
      </c>
      <c r="N32" s="4">
        <f t="shared" ref="N32:R32" si="164">(0*100)/3</f>
        <v>0</v>
      </c>
      <c r="O32" s="4">
        <f t="shared" si="164"/>
        <v>0</v>
      </c>
      <c r="P32" s="4">
        <f t="shared" si="164"/>
        <v>0</v>
      </c>
      <c r="Q32" s="4">
        <f t="shared" si="164"/>
        <v>0</v>
      </c>
      <c r="R32" s="4">
        <f t="shared" si="164"/>
        <v>0</v>
      </c>
      <c r="S32" s="4">
        <f t="shared" si="140"/>
        <v>33.333333333333336</v>
      </c>
      <c r="T32" s="4">
        <f t="shared" si="157"/>
        <v>33.333333333333336</v>
      </c>
      <c r="U32" s="4">
        <f>(0*100)/3</f>
        <v>0</v>
      </c>
      <c r="V32" s="4">
        <f>(1*100)/3</f>
        <v>33.333333333333336</v>
      </c>
      <c r="W32" s="4">
        <f t="shared" ref="W32:AF32" si="165">(0*100)/3</f>
        <v>0</v>
      </c>
      <c r="X32" s="4">
        <f t="shared" si="165"/>
        <v>0</v>
      </c>
      <c r="Y32" s="4">
        <f t="shared" si="165"/>
        <v>0</v>
      </c>
      <c r="Z32" s="4">
        <f t="shared" si="165"/>
        <v>0</v>
      </c>
      <c r="AA32" s="4">
        <f t="shared" si="165"/>
        <v>0</v>
      </c>
      <c r="AB32" s="4">
        <f t="shared" si="165"/>
        <v>0</v>
      </c>
      <c r="AC32" s="4">
        <f t="shared" si="165"/>
        <v>0</v>
      </c>
      <c r="AD32" s="4">
        <f t="shared" si="165"/>
        <v>0</v>
      </c>
      <c r="AE32" s="4">
        <f t="shared" si="165"/>
        <v>0</v>
      </c>
      <c r="AF32" s="4">
        <f t="shared" si="165"/>
        <v>0</v>
      </c>
    </row>
    <row r="33" spans="1:32">
      <c r="A33" s="1" t="s">
        <v>15</v>
      </c>
      <c r="B33" s="4">
        <f t="shared" ref="B33:D33" si="166">(0*100)/3</f>
        <v>0</v>
      </c>
      <c r="C33" s="4">
        <f t="shared" si="166"/>
        <v>0</v>
      </c>
      <c r="D33" s="4">
        <f t="shared" si="166"/>
        <v>0</v>
      </c>
      <c r="E33" s="4">
        <f>(1*100)/3</f>
        <v>33.333333333333336</v>
      </c>
      <c r="F33" s="4">
        <f>(0*100)/3</f>
        <v>0</v>
      </c>
      <c r="G33" s="4">
        <f>(1*100)/3</f>
        <v>33.333333333333336</v>
      </c>
      <c r="H33" s="4">
        <f t="shared" si="154"/>
        <v>0</v>
      </c>
      <c r="I33" s="4">
        <f t="shared" si="109"/>
        <v>33.333333333333336</v>
      </c>
      <c r="J33" s="4">
        <f t="shared" si="119"/>
        <v>0</v>
      </c>
      <c r="K33" s="4">
        <f t="shared" ref="K33:AF33" si="167">(0*100)/3</f>
        <v>0</v>
      </c>
      <c r="L33" s="4">
        <f t="shared" si="167"/>
        <v>0</v>
      </c>
      <c r="M33" s="4">
        <f t="shared" si="167"/>
        <v>0</v>
      </c>
      <c r="N33" s="4">
        <f t="shared" si="167"/>
        <v>0</v>
      </c>
      <c r="O33" s="4">
        <f t="shared" si="167"/>
        <v>0</v>
      </c>
      <c r="P33" s="4">
        <f t="shared" si="167"/>
        <v>0</v>
      </c>
      <c r="Q33" s="4">
        <f t="shared" si="167"/>
        <v>0</v>
      </c>
      <c r="R33" s="4">
        <f t="shared" si="167"/>
        <v>0</v>
      </c>
      <c r="S33" s="4">
        <f t="shared" si="167"/>
        <v>0</v>
      </c>
      <c r="T33" s="4">
        <f t="shared" si="167"/>
        <v>0</v>
      </c>
      <c r="U33" s="4">
        <f t="shared" si="167"/>
        <v>0</v>
      </c>
      <c r="V33" s="4">
        <f t="shared" si="167"/>
        <v>0</v>
      </c>
      <c r="W33" s="4">
        <f t="shared" si="167"/>
        <v>0</v>
      </c>
      <c r="X33" s="4">
        <f t="shared" si="167"/>
        <v>0</v>
      </c>
      <c r="Y33" s="4">
        <f t="shared" si="167"/>
        <v>0</v>
      </c>
      <c r="Z33" s="4">
        <f t="shared" si="167"/>
        <v>0</v>
      </c>
      <c r="AA33" s="4">
        <f t="shared" si="167"/>
        <v>0</v>
      </c>
      <c r="AB33" s="4">
        <f t="shared" si="167"/>
        <v>0</v>
      </c>
      <c r="AC33" s="4">
        <f t="shared" si="167"/>
        <v>0</v>
      </c>
      <c r="AD33" s="4">
        <f t="shared" si="167"/>
        <v>0</v>
      </c>
      <c r="AE33" s="4">
        <f t="shared" si="167"/>
        <v>0</v>
      </c>
      <c r="AF33" s="4">
        <f t="shared" si="167"/>
        <v>0</v>
      </c>
    </row>
    <row r="34" spans="1:32">
      <c r="A34" s="1" t="s">
        <v>16</v>
      </c>
      <c r="B34" s="4">
        <f t="shared" ref="B34:AF34" si="168">(0*100)/3</f>
        <v>0</v>
      </c>
      <c r="C34" s="4">
        <f t="shared" si="168"/>
        <v>0</v>
      </c>
      <c r="D34" s="4">
        <f t="shared" si="168"/>
        <v>0</v>
      </c>
      <c r="E34" s="4">
        <f t="shared" si="168"/>
        <v>0</v>
      </c>
      <c r="F34" s="4">
        <f t="shared" si="168"/>
        <v>0</v>
      </c>
      <c r="G34" s="4">
        <f t="shared" si="168"/>
        <v>0</v>
      </c>
      <c r="H34" s="4">
        <f t="shared" si="168"/>
        <v>0</v>
      </c>
      <c r="I34" s="4">
        <f t="shared" si="168"/>
        <v>0</v>
      </c>
      <c r="J34" s="4">
        <f t="shared" si="168"/>
        <v>0</v>
      </c>
      <c r="K34" s="4">
        <f t="shared" si="168"/>
        <v>0</v>
      </c>
      <c r="L34" s="4">
        <f t="shared" si="168"/>
        <v>0</v>
      </c>
      <c r="M34" s="4">
        <f t="shared" si="168"/>
        <v>0</v>
      </c>
      <c r="N34" s="4">
        <f t="shared" si="168"/>
        <v>0</v>
      </c>
      <c r="O34" s="4">
        <f t="shared" si="168"/>
        <v>0</v>
      </c>
      <c r="P34" s="4">
        <f t="shared" si="168"/>
        <v>0</v>
      </c>
      <c r="Q34" s="4">
        <f t="shared" si="168"/>
        <v>0</v>
      </c>
      <c r="R34" s="4">
        <f t="shared" si="168"/>
        <v>0</v>
      </c>
      <c r="S34" s="4">
        <f t="shared" si="168"/>
        <v>0</v>
      </c>
      <c r="T34" s="4">
        <f t="shared" si="168"/>
        <v>0</v>
      </c>
      <c r="U34" s="4">
        <f t="shared" si="168"/>
        <v>0</v>
      </c>
      <c r="V34" s="4">
        <f t="shared" si="168"/>
        <v>0</v>
      </c>
      <c r="W34" s="4">
        <f t="shared" si="168"/>
        <v>0</v>
      </c>
      <c r="X34" s="4">
        <f t="shared" si="168"/>
        <v>0</v>
      </c>
      <c r="Y34" s="4">
        <f t="shared" si="168"/>
        <v>0</v>
      </c>
      <c r="Z34" s="4">
        <f t="shared" si="168"/>
        <v>0</v>
      </c>
      <c r="AA34" s="4">
        <f t="shared" si="168"/>
        <v>0</v>
      </c>
      <c r="AB34" s="4">
        <f t="shared" si="168"/>
        <v>0</v>
      </c>
      <c r="AC34" s="4">
        <f t="shared" si="168"/>
        <v>0</v>
      </c>
      <c r="AD34" s="4">
        <f t="shared" si="168"/>
        <v>0</v>
      </c>
      <c r="AE34" s="4">
        <f t="shared" si="168"/>
        <v>0</v>
      </c>
      <c r="AF34" s="4">
        <f t="shared" si="168"/>
        <v>0</v>
      </c>
    </row>
    <row r="35" spans="1:32">
      <c r="A35" s="1" t="s">
        <v>17</v>
      </c>
      <c r="B35" s="4">
        <f t="shared" ref="B35:AF35" si="169">(0*100)/3</f>
        <v>0</v>
      </c>
      <c r="C35" s="4">
        <f t="shared" si="169"/>
        <v>0</v>
      </c>
      <c r="D35" s="4">
        <f t="shared" si="169"/>
        <v>0</v>
      </c>
      <c r="E35" s="4">
        <f t="shared" si="169"/>
        <v>0</v>
      </c>
      <c r="F35" s="4">
        <f t="shared" si="169"/>
        <v>0</v>
      </c>
      <c r="G35" s="4">
        <f t="shared" si="169"/>
        <v>0</v>
      </c>
      <c r="H35" s="4">
        <f t="shared" si="169"/>
        <v>0</v>
      </c>
      <c r="I35" s="4">
        <f t="shared" si="169"/>
        <v>0</v>
      </c>
      <c r="J35" s="4">
        <f t="shared" si="169"/>
        <v>0</v>
      </c>
      <c r="K35" s="4">
        <f t="shared" si="169"/>
        <v>0</v>
      </c>
      <c r="L35" s="4">
        <f t="shared" si="169"/>
        <v>0</v>
      </c>
      <c r="M35" s="4">
        <f t="shared" si="169"/>
        <v>0</v>
      </c>
      <c r="N35" s="4">
        <f t="shared" si="169"/>
        <v>0</v>
      </c>
      <c r="O35" s="4">
        <f t="shared" si="169"/>
        <v>0</v>
      </c>
      <c r="P35" s="4">
        <f t="shared" si="169"/>
        <v>0</v>
      </c>
      <c r="Q35" s="4">
        <f t="shared" si="169"/>
        <v>0</v>
      </c>
      <c r="R35" s="4">
        <f t="shared" si="169"/>
        <v>0</v>
      </c>
      <c r="S35" s="4">
        <f t="shared" si="169"/>
        <v>0</v>
      </c>
      <c r="T35" s="4">
        <f t="shared" si="169"/>
        <v>0</v>
      </c>
      <c r="U35" s="4">
        <f t="shared" si="169"/>
        <v>0</v>
      </c>
      <c r="V35" s="4">
        <f t="shared" si="169"/>
        <v>0</v>
      </c>
      <c r="W35" s="4">
        <f t="shared" si="169"/>
        <v>0</v>
      </c>
      <c r="X35" s="4">
        <f t="shared" si="169"/>
        <v>0</v>
      </c>
      <c r="Y35" s="4">
        <f t="shared" si="169"/>
        <v>0</v>
      </c>
      <c r="Z35" s="4">
        <f t="shared" si="169"/>
        <v>0</v>
      </c>
      <c r="AA35" s="4">
        <f t="shared" si="169"/>
        <v>0</v>
      </c>
      <c r="AB35" s="4">
        <f t="shared" si="169"/>
        <v>0</v>
      </c>
      <c r="AC35" s="4">
        <f t="shared" si="169"/>
        <v>0</v>
      </c>
      <c r="AD35" s="4">
        <f t="shared" si="169"/>
        <v>0</v>
      </c>
      <c r="AE35" s="4">
        <f t="shared" si="169"/>
        <v>0</v>
      </c>
      <c r="AF35" s="4">
        <f t="shared" si="169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0">(0*100)/2</f>
        <v>0</v>
      </c>
      <c r="C37" s="4">
        <f t="shared" si="170"/>
        <v>0</v>
      </c>
      <c r="D37" s="4">
        <f t="shared" si="170"/>
        <v>0</v>
      </c>
      <c r="E37" s="4">
        <f t="shared" si="170"/>
        <v>0</v>
      </c>
      <c r="F37" s="4">
        <f t="shared" si="170"/>
        <v>0</v>
      </c>
      <c r="G37" s="4">
        <f t="shared" si="170"/>
        <v>0</v>
      </c>
      <c r="H37" s="4">
        <f t="shared" si="170"/>
        <v>0</v>
      </c>
      <c r="I37" s="4">
        <f t="shared" si="170"/>
        <v>0</v>
      </c>
      <c r="J37" s="4">
        <f t="shared" si="170"/>
        <v>0</v>
      </c>
      <c r="K37" s="4">
        <f t="shared" si="170"/>
        <v>0</v>
      </c>
      <c r="L37" s="4">
        <f t="shared" si="170"/>
        <v>0</v>
      </c>
      <c r="M37" s="4">
        <f t="shared" si="170"/>
        <v>0</v>
      </c>
      <c r="N37" s="4">
        <f t="shared" si="170"/>
        <v>0</v>
      </c>
      <c r="O37" s="4">
        <f t="shared" si="170"/>
        <v>0</v>
      </c>
      <c r="P37" s="4">
        <f t="shared" si="170"/>
        <v>0</v>
      </c>
      <c r="Q37" s="4">
        <f t="shared" si="170"/>
        <v>0</v>
      </c>
      <c r="R37" s="4">
        <f t="shared" si="170"/>
        <v>0</v>
      </c>
      <c r="S37" s="4">
        <f t="shared" si="170"/>
        <v>0</v>
      </c>
      <c r="T37" s="4">
        <f t="shared" si="170"/>
        <v>0</v>
      </c>
      <c r="U37" s="4">
        <f t="shared" si="170"/>
        <v>0</v>
      </c>
      <c r="V37" s="4">
        <f t="shared" si="170"/>
        <v>0</v>
      </c>
      <c r="W37" s="4">
        <f t="shared" si="170"/>
        <v>0</v>
      </c>
      <c r="X37" s="4">
        <f t="shared" si="170"/>
        <v>0</v>
      </c>
      <c r="Y37" s="4">
        <f t="shared" si="170"/>
        <v>0</v>
      </c>
      <c r="Z37" s="4">
        <f t="shared" si="170"/>
        <v>0</v>
      </c>
      <c r="AA37" s="4">
        <f t="shared" si="170"/>
        <v>0</v>
      </c>
      <c r="AB37" s="4">
        <f t="shared" si="170"/>
        <v>0</v>
      </c>
      <c r="AC37" s="4">
        <f t="shared" si="170"/>
        <v>0</v>
      </c>
      <c r="AD37" s="4">
        <f t="shared" si="170"/>
        <v>0</v>
      </c>
      <c r="AE37" s="4">
        <f t="shared" si="170"/>
        <v>0</v>
      </c>
      <c r="AF37" s="4">
        <f t="shared" si="170"/>
        <v>0</v>
      </c>
    </row>
    <row r="38" spans="1:32">
      <c r="A38" s="1" t="s">
        <v>3</v>
      </c>
      <c r="B38" s="4">
        <f t="shared" ref="B38:AF38" si="171">(0*100)/2</f>
        <v>0</v>
      </c>
      <c r="C38" s="4">
        <f t="shared" si="171"/>
        <v>0</v>
      </c>
      <c r="D38" s="4">
        <f t="shared" si="171"/>
        <v>0</v>
      </c>
      <c r="E38" s="4">
        <f t="shared" si="171"/>
        <v>0</v>
      </c>
      <c r="F38" s="4">
        <f t="shared" si="171"/>
        <v>0</v>
      </c>
      <c r="G38" s="4">
        <f t="shared" si="171"/>
        <v>0</v>
      </c>
      <c r="H38" s="4">
        <f t="shared" si="171"/>
        <v>0</v>
      </c>
      <c r="I38" s="4">
        <f t="shared" si="171"/>
        <v>0</v>
      </c>
      <c r="J38" s="4">
        <f t="shared" si="171"/>
        <v>0</v>
      </c>
      <c r="K38" s="4">
        <f t="shared" si="171"/>
        <v>0</v>
      </c>
      <c r="L38" s="4">
        <f t="shared" si="171"/>
        <v>0</v>
      </c>
      <c r="M38" s="4">
        <f t="shared" si="171"/>
        <v>0</v>
      </c>
      <c r="N38" s="4">
        <f t="shared" si="171"/>
        <v>0</v>
      </c>
      <c r="O38" s="4">
        <f t="shared" si="171"/>
        <v>0</v>
      </c>
      <c r="P38" s="4">
        <f t="shared" si="171"/>
        <v>0</v>
      </c>
      <c r="Q38" s="4">
        <f t="shared" si="171"/>
        <v>0</v>
      </c>
      <c r="R38" s="4">
        <f t="shared" si="171"/>
        <v>0</v>
      </c>
      <c r="S38" s="4">
        <f t="shared" si="171"/>
        <v>0</v>
      </c>
      <c r="T38" s="4">
        <f t="shared" si="171"/>
        <v>0</v>
      </c>
      <c r="U38" s="4">
        <f t="shared" si="171"/>
        <v>0</v>
      </c>
      <c r="V38" s="4">
        <f t="shared" si="171"/>
        <v>0</v>
      </c>
      <c r="W38" s="4">
        <f t="shared" si="171"/>
        <v>0</v>
      </c>
      <c r="X38" s="4">
        <f t="shared" si="171"/>
        <v>0</v>
      </c>
      <c r="Y38" s="4">
        <f t="shared" si="171"/>
        <v>0</v>
      </c>
      <c r="Z38" s="4">
        <f t="shared" si="171"/>
        <v>0</v>
      </c>
      <c r="AA38" s="4">
        <f t="shared" si="171"/>
        <v>0</v>
      </c>
      <c r="AB38" s="4">
        <f t="shared" si="171"/>
        <v>0</v>
      </c>
      <c r="AC38" s="4">
        <f t="shared" si="171"/>
        <v>0</v>
      </c>
      <c r="AD38" s="4">
        <f t="shared" si="171"/>
        <v>0</v>
      </c>
      <c r="AE38" s="4">
        <f t="shared" si="171"/>
        <v>0</v>
      </c>
      <c r="AF38" s="4">
        <f t="shared" si="171"/>
        <v>0</v>
      </c>
    </row>
    <row r="39" spans="1:32">
      <c r="A39" s="1" t="s">
        <v>4</v>
      </c>
      <c r="B39" s="4">
        <f t="shared" ref="B39:C39" si="172">(0*100)/2</f>
        <v>0</v>
      </c>
      <c r="C39" s="4">
        <f t="shared" si="172"/>
        <v>0</v>
      </c>
      <c r="D39" s="4">
        <f t="shared" ref="D39:D42" si="173">(1*100)/2</f>
        <v>50</v>
      </c>
      <c r="E39" s="4">
        <f t="shared" ref="E39:AE39" si="174">(0*100)/2</f>
        <v>0</v>
      </c>
      <c r="F39" s="4">
        <f t="shared" si="174"/>
        <v>0</v>
      </c>
      <c r="G39" s="4">
        <f t="shared" si="174"/>
        <v>0</v>
      </c>
      <c r="H39" s="4">
        <f t="shared" si="174"/>
        <v>0</v>
      </c>
      <c r="I39" s="4">
        <f t="shared" si="174"/>
        <v>0</v>
      </c>
      <c r="J39" s="4">
        <f t="shared" si="174"/>
        <v>0</v>
      </c>
      <c r="K39" s="4">
        <f t="shared" si="174"/>
        <v>0</v>
      </c>
      <c r="L39" s="4">
        <f t="shared" si="174"/>
        <v>0</v>
      </c>
      <c r="M39" s="4">
        <f t="shared" si="174"/>
        <v>0</v>
      </c>
      <c r="N39" s="4">
        <f t="shared" si="174"/>
        <v>0</v>
      </c>
      <c r="O39" s="4">
        <f t="shared" si="174"/>
        <v>0</v>
      </c>
      <c r="P39" s="4">
        <f t="shared" si="174"/>
        <v>0</v>
      </c>
      <c r="Q39" s="4">
        <f t="shared" si="174"/>
        <v>0</v>
      </c>
      <c r="R39" s="4">
        <f t="shared" si="174"/>
        <v>0</v>
      </c>
      <c r="S39" s="4">
        <f t="shared" si="174"/>
        <v>0</v>
      </c>
      <c r="T39" s="4">
        <f t="shared" si="174"/>
        <v>0</v>
      </c>
      <c r="U39" s="4">
        <f t="shared" si="174"/>
        <v>0</v>
      </c>
      <c r="V39" s="4">
        <f t="shared" si="174"/>
        <v>0</v>
      </c>
      <c r="W39" s="4">
        <f t="shared" si="174"/>
        <v>0</v>
      </c>
      <c r="X39" s="4">
        <f t="shared" si="174"/>
        <v>0</v>
      </c>
      <c r="Y39" s="4">
        <f t="shared" si="174"/>
        <v>0</v>
      </c>
      <c r="Z39" s="4">
        <f t="shared" si="174"/>
        <v>0</v>
      </c>
      <c r="AA39" s="4">
        <f t="shared" si="174"/>
        <v>0</v>
      </c>
      <c r="AB39" s="4">
        <f t="shared" si="174"/>
        <v>0</v>
      </c>
      <c r="AC39" s="4">
        <f t="shared" si="174"/>
        <v>0</v>
      </c>
      <c r="AD39" s="4">
        <f t="shared" si="174"/>
        <v>0</v>
      </c>
      <c r="AE39" s="4">
        <f t="shared" si="174"/>
        <v>0</v>
      </c>
      <c r="AF39" s="4">
        <f t="shared" ref="AF39:AF40" si="175">(1*100)/2</f>
        <v>50</v>
      </c>
    </row>
    <row r="40" spans="1:32">
      <c r="A40" s="1" t="s">
        <v>5</v>
      </c>
      <c r="B40" s="4">
        <f t="shared" ref="B40:C40" si="176">(0*100)/2</f>
        <v>0</v>
      </c>
      <c r="C40" s="4">
        <f t="shared" si="176"/>
        <v>0</v>
      </c>
      <c r="D40" s="4">
        <f t="shared" si="173"/>
        <v>50</v>
      </c>
      <c r="E40" s="4">
        <f t="shared" ref="E40:Z40" si="177">(0*100)/2</f>
        <v>0</v>
      </c>
      <c r="F40" s="4">
        <f t="shared" si="177"/>
        <v>0</v>
      </c>
      <c r="G40" s="4">
        <f t="shared" si="177"/>
        <v>0</v>
      </c>
      <c r="H40" s="4">
        <f t="shared" si="177"/>
        <v>0</v>
      </c>
      <c r="I40" s="4">
        <f t="shared" si="177"/>
        <v>0</v>
      </c>
      <c r="J40" s="4">
        <f t="shared" si="177"/>
        <v>0</v>
      </c>
      <c r="K40" s="4">
        <f t="shared" si="177"/>
        <v>0</v>
      </c>
      <c r="L40" s="4">
        <f t="shared" si="177"/>
        <v>0</v>
      </c>
      <c r="M40" s="4">
        <f t="shared" si="177"/>
        <v>0</v>
      </c>
      <c r="N40" s="4">
        <f t="shared" si="177"/>
        <v>0</v>
      </c>
      <c r="O40" s="4">
        <f t="shared" si="177"/>
        <v>0</v>
      </c>
      <c r="P40" s="4">
        <f t="shared" si="177"/>
        <v>0</v>
      </c>
      <c r="Q40" s="4">
        <f t="shared" si="177"/>
        <v>0</v>
      </c>
      <c r="R40" s="4">
        <f t="shared" si="177"/>
        <v>0</v>
      </c>
      <c r="S40" s="4">
        <f t="shared" si="177"/>
        <v>0</v>
      </c>
      <c r="T40" s="4">
        <f t="shared" si="177"/>
        <v>0</v>
      </c>
      <c r="U40" s="4">
        <f t="shared" si="177"/>
        <v>0</v>
      </c>
      <c r="V40" s="4">
        <f t="shared" si="177"/>
        <v>0</v>
      </c>
      <c r="W40" s="4">
        <f t="shared" si="177"/>
        <v>0</v>
      </c>
      <c r="X40" s="4">
        <f t="shared" si="177"/>
        <v>0</v>
      </c>
      <c r="Y40" s="4">
        <f t="shared" si="177"/>
        <v>0</v>
      </c>
      <c r="Z40" s="4">
        <f t="shared" si="177"/>
        <v>0</v>
      </c>
      <c r="AA40" s="4">
        <f t="shared" ref="AA40:AA42" si="178">(1*100)/2</f>
        <v>50</v>
      </c>
      <c r="AB40" s="4">
        <f t="shared" ref="AB40:AE40" si="179">(0*100)/2</f>
        <v>0</v>
      </c>
      <c r="AC40" s="4">
        <f t="shared" si="179"/>
        <v>0</v>
      </c>
      <c r="AD40" s="4">
        <f t="shared" si="179"/>
        <v>0</v>
      </c>
      <c r="AE40" s="4">
        <f t="shared" si="179"/>
        <v>0</v>
      </c>
      <c r="AF40" s="4">
        <f t="shared" si="175"/>
        <v>50</v>
      </c>
    </row>
    <row r="41" spans="1:32">
      <c r="A41" s="1" t="s">
        <v>6</v>
      </c>
      <c r="B41" s="4">
        <f t="shared" ref="B41:C41" si="180">(0*100)/2</f>
        <v>0</v>
      </c>
      <c r="C41" s="4">
        <f t="shared" si="180"/>
        <v>0</v>
      </c>
      <c r="D41" s="4">
        <f t="shared" si="173"/>
        <v>50</v>
      </c>
      <c r="E41" s="4">
        <f t="shared" ref="E41:K41" si="181">(0*100)/2</f>
        <v>0</v>
      </c>
      <c r="F41" s="4">
        <f t="shared" si="181"/>
        <v>0</v>
      </c>
      <c r="G41" s="4">
        <f t="shared" si="181"/>
        <v>0</v>
      </c>
      <c r="H41" s="4">
        <f t="shared" si="181"/>
        <v>0</v>
      </c>
      <c r="I41" s="4">
        <f t="shared" si="181"/>
        <v>0</v>
      </c>
      <c r="J41" s="4">
        <f t="shared" si="181"/>
        <v>0</v>
      </c>
      <c r="K41" s="4">
        <f t="shared" si="181"/>
        <v>0</v>
      </c>
      <c r="L41" s="4">
        <f t="shared" ref="L41:L42" si="182">(1*100)/2</f>
        <v>50</v>
      </c>
      <c r="M41" s="4">
        <f t="shared" ref="M41:Z41" si="183">(0*100)/2</f>
        <v>0</v>
      </c>
      <c r="N41" s="4">
        <f t="shared" si="183"/>
        <v>0</v>
      </c>
      <c r="O41" s="4">
        <f t="shared" si="183"/>
        <v>0</v>
      </c>
      <c r="P41" s="4">
        <f t="shared" si="183"/>
        <v>0</v>
      </c>
      <c r="Q41" s="4">
        <f t="shared" si="183"/>
        <v>0</v>
      </c>
      <c r="R41" s="4">
        <f t="shared" si="183"/>
        <v>0</v>
      </c>
      <c r="S41" s="4">
        <f t="shared" si="183"/>
        <v>0</v>
      </c>
      <c r="T41" s="4">
        <f t="shared" si="183"/>
        <v>0</v>
      </c>
      <c r="U41" s="4">
        <f t="shared" si="183"/>
        <v>0</v>
      </c>
      <c r="V41" s="4">
        <f t="shared" si="183"/>
        <v>0</v>
      </c>
      <c r="W41" s="4">
        <f t="shared" si="183"/>
        <v>0</v>
      </c>
      <c r="X41" s="4">
        <f t="shared" si="183"/>
        <v>0</v>
      </c>
      <c r="Y41" s="4">
        <f t="shared" si="183"/>
        <v>0</v>
      </c>
      <c r="Z41" s="4">
        <f t="shared" si="183"/>
        <v>0</v>
      </c>
      <c r="AA41" s="4">
        <f t="shared" si="178"/>
        <v>50</v>
      </c>
      <c r="AB41" s="4">
        <f t="shared" ref="AB41:AF41" si="184">(0*100)/2</f>
        <v>0</v>
      </c>
      <c r="AC41" s="4">
        <f t="shared" si="184"/>
        <v>0</v>
      </c>
      <c r="AD41" s="4">
        <f t="shared" si="184"/>
        <v>0</v>
      </c>
      <c r="AE41" s="4">
        <f t="shared" si="184"/>
        <v>0</v>
      </c>
      <c r="AF41" s="4">
        <f t="shared" si="184"/>
        <v>0</v>
      </c>
    </row>
    <row r="42" spans="1:32">
      <c r="A42" s="1" t="s">
        <v>7</v>
      </c>
      <c r="B42" s="4">
        <f t="shared" ref="B42:C42" si="185">(0*100)/2</f>
        <v>0</v>
      </c>
      <c r="C42" s="4">
        <f t="shared" si="185"/>
        <v>0</v>
      </c>
      <c r="D42" s="4">
        <f t="shared" si="173"/>
        <v>50</v>
      </c>
      <c r="E42" s="4">
        <f t="shared" ref="E42:K42" si="186">(0*100)/2</f>
        <v>0</v>
      </c>
      <c r="F42" s="4">
        <f t="shared" si="186"/>
        <v>0</v>
      </c>
      <c r="G42" s="4">
        <f t="shared" si="186"/>
        <v>0</v>
      </c>
      <c r="H42" s="4">
        <f t="shared" si="186"/>
        <v>0</v>
      </c>
      <c r="I42" s="4">
        <f t="shared" si="186"/>
        <v>0</v>
      </c>
      <c r="J42" s="4">
        <f t="shared" si="186"/>
        <v>0</v>
      </c>
      <c r="K42" s="4">
        <f t="shared" si="186"/>
        <v>0</v>
      </c>
      <c r="L42" s="4">
        <f t="shared" si="182"/>
        <v>50</v>
      </c>
      <c r="M42" s="4">
        <f t="shared" ref="M42:R42" si="187">(0*100)/2</f>
        <v>0</v>
      </c>
      <c r="N42" s="4">
        <f t="shared" si="187"/>
        <v>0</v>
      </c>
      <c r="O42" s="4">
        <f t="shared" si="187"/>
        <v>0</v>
      </c>
      <c r="P42" s="4">
        <f t="shared" si="187"/>
        <v>0</v>
      </c>
      <c r="Q42" s="4">
        <f t="shared" si="187"/>
        <v>0</v>
      </c>
      <c r="R42" s="4">
        <f t="shared" si="187"/>
        <v>0</v>
      </c>
      <c r="S42" s="4">
        <f>(1*100)/2</f>
        <v>50</v>
      </c>
      <c r="T42" s="4">
        <f t="shared" ref="T42:Z42" si="188">(0*100)/2</f>
        <v>0</v>
      </c>
      <c r="U42" s="4">
        <f t="shared" si="188"/>
        <v>0</v>
      </c>
      <c r="V42" s="4">
        <f t="shared" si="188"/>
        <v>0</v>
      </c>
      <c r="W42" s="4">
        <f t="shared" si="188"/>
        <v>0</v>
      </c>
      <c r="X42" s="4">
        <f t="shared" si="188"/>
        <v>0</v>
      </c>
      <c r="Y42" s="4">
        <f t="shared" si="188"/>
        <v>0</v>
      </c>
      <c r="Z42" s="4">
        <f t="shared" si="188"/>
        <v>0</v>
      </c>
      <c r="AA42" s="4">
        <f t="shared" si="178"/>
        <v>50</v>
      </c>
      <c r="AB42" s="4">
        <f t="shared" ref="AB42:AF42" si="189">(0*100)/2</f>
        <v>0</v>
      </c>
      <c r="AC42" s="4">
        <f t="shared" si="189"/>
        <v>0</v>
      </c>
      <c r="AD42" s="4">
        <f t="shared" si="189"/>
        <v>0</v>
      </c>
      <c r="AE42" s="4">
        <f t="shared" si="189"/>
        <v>0</v>
      </c>
      <c r="AF42" s="4">
        <f t="shared" si="189"/>
        <v>0</v>
      </c>
    </row>
    <row r="43" spans="1:32">
      <c r="A43" s="1" t="s">
        <v>8</v>
      </c>
      <c r="B43" s="4">
        <f t="shared" ref="B43:AF43" si="190">(0*100)/2</f>
        <v>0</v>
      </c>
      <c r="C43" s="4">
        <f t="shared" si="190"/>
        <v>0</v>
      </c>
      <c r="D43" s="4">
        <f t="shared" si="190"/>
        <v>0</v>
      </c>
      <c r="E43" s="4">
        <f t="shared" si="190"/>
        <v>0</v>
      </c>
      <c r="F43" s="4">
        <f t="shared" si="190"/>
        <v>0</v>
      </c>
      <c r="G43" s="4">
        <f t="shared" si="190"/>
        <v>0</v>
      </c>
      <c r="H43" s="4">
        <f t="shared" si="190"/>
        <v>0</v>
      </c>
      <c r="I43" s="4">
        <f t="shared" si="190"/>
        <v>0</v>
      </c>
      <c r="J43" s="4">
        <f t="shared" si="190"/>
        <v>0</v>
      </c>
      <c r="K43" s="4">
        <f t="shared" si="190"/>
        <v>0</v>
      </c>
      <c r="L43" s="4">
        <f t="shared" si="190"/>
        <v>0</v>
      </c>
      <c r="M43" s="4">
        <f t="shared" si="190"/>
        <v>0</v>
      </c>
      <c r="N43" s="4">
        <f t="shared" si="190"/>
        <v>0</v>
      </c>
      <c r="O43" s="4">
        <f t="shared" si="190"/>
        <v>0</v>
      </c>
      <c r="P43" s="4">
        <f t="shared" si="190"/>
        <v>0</v>
      </c>
      <c r="Q43" s="4">
        <f t="shared" si="190"/>
        <v>0</v>
      </c>
      <c r="R43" s="4">
        <f t="shared" si="190"/>
        <v>0</v>
      </c>
      <c r="S43" s="4">
        <f t="shared" si="190"/>
        <v>0</v>
      </c>
      <c r="T43" s="4">
        <f t="shared" si="190"/>
        <v>0</v>
      </c>
      <c r="U43" s="4">
        <f t="shared" si="190"/>
        <v>0</v>
      </c>
      <c r="V43" s="4">
        <f t="shared" si="190"/>
        <v>0</v>
      </c>
      <c r="W43" s="4">
        <f t="shared" si="190"/>
        <v>0</v>
      </c>
      <c r="X43" s="4">
        <f t="shared" si="190"/>
        <v>0</v>
      </c>
      <c r="Y43" s="4">
        <f t="shared" si="190"/>
        <v>0</v>
      </c>
      <c r="Z43" s="4">
        <f t="shared" si="190"/>
        <v>0</v>
      </c>
      <c r="AA43" s="4">
        <f t="shared" si="190"/>
        <v>0</v>
      </c>
      <c r="AB43" s="4">
        <f t="shared" si="190"/>
        <v>0</v>
      </c>
      <c r="AC43" s="4">
        <f t="shared" si="190"/>
        <v>0</v>
      </c>
      <c r="AD43" s="4">
        <f t="shared" si="190"/>
        <v>0</v>
      </c>
      <c r="AE43" s="4">
        <f t="shared" si="190"/>
        <v>0</v>
      </c>
      <c r="AF43" s="4">
        <f t="shared" si="190"/>
        <v>0</v>
      </c>
    </row>
    <row r="44" spans="1:32">
      <c r="A44" s="1" t="s">
        <v>9</v>
      </c>
      <c r="B44" s="4">
        <f t="shared" ref="B44:AF44" si="191">(0*100)/2</f>
        <v>0</v>
      </c>
      <c r="C44" s="4">
        <f t="shared" si="191"/>
        <v>0</v>
      </c>
      <c r="D44" s="4">
        <f t="shared" si="191"/>
        <v>0</v>
      </c>
      <c r="E44" s="4">
        <f t="shared" si="191"/>
        <v>0</v>
      </c>
      <c r="F44" s="4">
        <f t="shared" si="191"/>
        <v>0</v>
      </c>
      <c r="G44" s="4">
        <f t="shared" si="191"/>
        <v>0</v>
      </c>
      <c r="H44" s="4">
        <f t="shared" si="191"/>
        <v>0</v>
      </c>
      <c r="I44" s="4">
        <f t="shared" si="191"/>
        <v>0</v>
      </c>
      <c r="J44" s="4">
        <f t="shared" si="191"/>
        <v>0</v>
      </c>
      <c r="K44" s="4">
        <f t="shared" si="191"/>
        <v>0</v>
      </c>
      <c r="L44" s="4">
        <f t="shared" si="191"/>
        <v>0</v>
      </c>
      <c r="M44" s="4">
        <f t="shared" si="191"/>
        <v>0</v>
      </c>
      <c r="N44" s="4">
        <f t="shared" si="191"/>
        <v>0</v>
      </c>
      <c r="O44" s="4">
        <f t="shared" si="191"/>
        <v>0</v>
      </c>
      <c r="P44" s="4">
        <f t="shared" si="191"/>
        <v>0</v>
      </c>
      <c r="Q44" s="4">
        <f t="shared" si="191"/>
        <v>0</v>
      </c>
      <c r="R44" s="4">
        <f t="shared" si="191"/>
        <v>0</v>
      </c>
      <c r="S44" s="4">
        <f t="shared" si="191"/>
        <v>0</v>
      </c>
      <c r="T44" s="4">
        <f t="shared" si="191"/>
        <v>0</v>
      </c>
      <c r="U44" s="4">
        <f t="shared" si="191"/>
        <v>0</v>
      </c>
      <c r="V44" s="4">
        <f t="shared" si="191"/>
        <v>0</v>
      </c>
      <c r="W44" s="4">
        <f t="shared" si="191"/>
        <v>0</v>
      </c>
      <c r="X44" s="4">
        <f t="shared" si="191"/>
        <v>0</v>
      </c>
      <c r="Y44" s="4">
        <f t="shared" si="191"/>
        <v>0</v>
      </c>
      <c r="Z44" s="4">
        <f t="shared" si="191"/>
        <v>0</v>
      </c>
      <c r="AA44" s="4">
        <f t="shared" si="191"/>
        <v>0</v>
      </c>
      <c r="AB44" s="4">
        <f t="shared" si="191"/>
        <v>0</v>
      </c>
      <c r="AC44" s="4">
        <f t="shared" si="191"/>
        <v>0</v>
      </c>
      <c r="AD44" s="4">
        <f t="shared" si="191"/>
        <v>0</v>
      </c>
      <c r="AE44" s="4">
        <f t="shared" si="191"/>
        <v>0</v>
      </c>
      <c r="AF44" s="4">
        <f t="shared" si="191"/>
        <v>0</v>
      </c>
    </row>
    <row r="45" spans="1:32">
      <c r="A45" s="1" t="s">
        <v>10</v>
      </c>
      <c r="B45" s="4">
        <f t="shared" ref="B45:Z45" si="192">(0*100)/2</f>
        <v>0</v>
      </c>
      <c r="C45" s="4">
        <f t="shared" si="192"/>
        <v>0</v>
      </c>
      <c r="D45" s="4">
        <f t="shared" si="192"/>
        <v>0</v>
      </c>
      <c r="E45" s="4">
        <f t="shared" si="192"/>
        <v>0</v>
      </c>
      <c r="F45" s="4">
        <f t="shared" si="192"/>
        <v>0</v>
      </c>
      <c r="G45" s="4">
        <f t="shared" si="192"/>
        <v>0</v>
      </c>
      <c r="H45" s="4">
        <f t="shared" si="192"/>
        <v>0</v>
      </c>
      <c r="I45" s="4">
        <f t="shared" si="192"/>
        <v>0</v>
      </c>
      <c r="J45" s="4">
        <f t="shared" si="192"/>
        <v>0</v>
      </c>
      <c r="K45" s="4">
        <f t="shared" si="192"/>
        <v>0</v>
      </c>
      <c r="L45" s="4">
        <f t="shared" si="192"/>
        <v>0</v>
      </c>
      <c r="M45" s="4">
        <f t="shared" si="192"/>
        <v>0</v>
      </c>
      <c r="N45" s="4">
        <f t="shared" si="192"/>
        <v>0</v>
      </c>
      <c r="O45" s="4">
        <f t="shared" si="192"/>
        <v>0</v>
      </c>
      <c r="P45" s="4">
        <f t="shared" si="192"/>
        <v>0</v>
      </c>
      <c r="Q45" s="4">
        <f t="shared" si="192"/>
        <v>0</v>
      </c>
      <c r="R45" s="4">
        <f t="shared" si="192"/>
        <v>0</v>
      </c>
      <c r="S45" s="4">
        <f t="shared" si="192"/>
        <v>0</v>
      </c>
      <c r="T45" s="4">
        <f t="shared" si="192"/>
        <v>0</v>
      </c>
      <c r="U45" s="4">
        <f t="shared" si="192"/>
        <v>0</v>
      </c>
      <c r="V45" s="4">
        <f t="shared" si="192"/>
        <v>0</v>
      </c>
      <c r="W45" s="4">
        <f t="shared" si="192"/>
        <v>0</v>
      </c>
      <c r="X45" s="4">
        <f t="shared" si="192"/>
        <v>0</v>
      </c>
      <c r="Y45" s="4">
        <f t="shared" si="192"/>
        <v>0</v>
      </c>
      <c r="Z45" s="4">
        <f t="shared" si="192"/>
        <v>0</v>
      </c>
      <c r="AA45" s="4">
        <f>(1*100)/2</f>
        <v>50</v>
      </c>
      <c r="AB45" s="4">
        <f t="shared" ref="AB45:AF45" si="193">(0*100)/2</f>
        <v>0</v>
      </c>
      <c r="AC45" s="4">
        <f t="shared" si="193"/>
        <v>0</v>
      </c>
      <c r="AD45" s="4">
        <f t="shared" si="193"/>
        <v>0</v>
      </c>
      <c r="AE45" s="4">
        <f t="shared" si="193"/>
        <v>0</v>
      </c>
      <c r="AF45" s="4">
        <f t="shared" si="193"/>
        <v>0</v>
      </c>
    </row>
    <row r="46" spans="1:32">
      <c r="A46" s="1" t="s">
        <v>11</v>
      </c>
      <c r="B46" s="4">
        <f t="shared" ref="B46:D46" si="194">(0*100)/2</f>
        <v>0</v>
      </c>
      <c r="C46" s="4">
        <f t="shared" si="194"/>
        <v>0</v>
      </c>
      <c r="D46" s="4">
        <f t="shared" si="194"/>
        <v>0</v>
      </c>
      <c r="E46" s="4">
        <f>(1*100)/2</f>
        <v>50</v>
      </c>
      <c r="F46" s="4">
        <f t="shared" ref="F46:S46" si="195">(0*100)/2</f>
        <v>0</v>
      </c>
      <c r="G46" s="4">
        <f t="shared" si="195"/>
        <v>0</v>
      </c>
      <c r="H46" s="4">
        <f t="shared" si="195"/>
        <v>0</v>
      </c>
      <c r="I46" s="4">
        <f t="shared" si="195"/>
        <v>0</v>
      </c>
      <c r="J46" s="4">
        <f t="shared" si="195"/>
        <v>0</v>
      </c>
      <c r="K46" s="4">
        <f t="shared" si="195"/>
        <v>0</v>
      </c>
      <c r="L46" s="4">
        <f t="shared" si="195"/>
        <v>0</v>
      </c>
      <c r="M46" s="4">
        <f t="shared" si="195"/>
        <v>0</v>
      </c>
      <c r="N46" s="4">
        <f t="shared" si="195"/>
        <v>0</v>
      </c>
      <c r="O46" s="4">
        <f t="shared" si="195"/>
        <v>0</v>
      </c>
      <c r="P46" s="4">
        <f t="shared" si="195"/>
        <v>0</v>
      </c>
      <c r="Q46" s="4">
        <f t="shared" si="195"/>
        <v>0</v>
      </c>
      <c r="R46" s="4">
        <f t="shared" si="195"/>
        <v>0</v>
      </c>
      <c r="S46" s="4">
        <f t="shared" si="195"/>
        <v>0</v>
      </c>
      <c r="T46" s="4">
        <f>(1*100)/2</f>
        <v>50</v>
      </c>
      <c r="U46" s="4">
        <f>(0*100)/2</f>
        <v>0</v>
      </c>
      <c r="V46" s="4">
        <f t="shared" ref="V46:V48" si="196">(1*100)/2</f>
        <v>50</v>
      </c>
      <c r="W46" s="4">
        <f t="shared" ref="W46:AF46" si="197">(0*100)/2</f>
        <v>0</v>
      </c>
      <c r="X46" s="4">
        <f t="shared" si="197"/>
        <v>0</v>
      </c>
      <c r="Y46" s="4">
        <f t="shared" si="197"/>
        <v>0</v>
      </c>
      <c r="Z46" s="4">
        <f t="shared" si="197"/>
        <v>0</v>
      </c>
      <c r="AA46" s="4">
        <f t="shared" si="197"/>
        <v>0</v>
      </c>
      <c r="AB46" s="4">
        <f t="shared" si="197"/>
        <v>0</v>
      </c>
      <c r="AC46" s="4">
        <f t="shared" si="197"/>
        <v>0</v>
      </c>
      <c r="AD46" s="4">
        <f t="shared" si="197"/>
        <v>0</v>
      </c>
      <c r="AE46" s="4">
        <f t="shared" si="197"/>
        <v>0</v>
      </c>
      <c r="AF46" s="4">
        <f t="shared" si="197"/>
        <v>0</v>
      </c>
    </row>
    <row r="47" spans="1:32">
      <c r="A47" s="1" t="s">
        <v>12</v>
      </c>
      <c r="B47" s="4">
        <f>(1*100)/2</f>
        <v>50</v>
      </c>
      <c r="C47" s="4">
        <f t="shared" ref="C47:U47" si="198">(0*100)/2</f>
        <v>0</v>
      </c>
      <c r="D47" s="4">
        <f t="shared" si="198"/>
        <v>0</v>
      </c>
      <c r="E47" s="4">
        <f t="shared" si="198"/>
        <v>0</v>
      </c>
      <c r="F47" s="4">
        <f t="shared" si="198"/>
        <v>0</v>
      </c>
      <c r="G47" s="4">
        <f t="shared" si="198"/>
        <v>0</v>
      </c>
      <c r="H47" s="4">
        <f t="shared" si="198"/>
        <v>0</v>
      </c>
      <c r="I47" s="4">
        <f t="shared" si="198"/>
        <v>0</v>
      </c>
      <c r="J47" s="4">
        <f t="shared" si="198"/>
        <v>0</v>
      </c>
      <c r="K47" s="4">
        <f t="shared" si="198"/>
        <v>0</v>
      </c>
      <c r="L47" s="4">
        <f t="shared" si="198"/>
        <v>0</v>
      </c>
      <c r="M47" s="4">
        <f t="shared" si="198"/>
        <v>0</v>
      </c>
      <c r="N47" s="4">
        <f t="shared" si="198"/>
        <v>0</v>
      </c>
      <c r="O47" s="4">
        <f t="shared" si="198"/>
        <v>0</v>
      </c>
      <c r="P47" s="4">
        <f t="shared" si="198"/>
        <v>0</v>
      </c>
      <c r="Q47" s="4">
        <f t="shared" si="198"/>
        <v>0</v>
      </c>
      <c r="R47" s="4">
        <f t="shared" si="198"/>
        <v>0</v>
      </c>
      <c r="S47" s="4">
        <f t="shared" si="198"/>
        <v>0</v>
      </c>
      <c r="T47" s="4">
        <f t="shared" si="198"/>
        <v>0</v>
      </c>
      <c r="U47" s="4">
        <f t="shared" si="198"/>
        <v>0</v>
      </c>
      <c r="V47" s="4">
        <f t="shared" si="196"/>
        <v>50</v>
      </c>
      <c r="W47" s="4">
        <f t="shared" ref="W47:AF47" si="199">(0*100)/2</f>
        <v>0</v>
      </c>
      <c r="X47" s="4">
        <f t="shared" si="199"/>
        <v>0</v>
      </c>
      <c r="Y47" s="4">
        <f t="shared" si="199"/>
        <v>0</v>
      </c>
      <c r="Z47" s="4">
        <f t="shared" si="199"/>
        <v>0</v>
      </c>
      <c r="AA47" s="4">
        <f t="shared" si="199"/>
        <v>0</v>
      </c>
      <c r="AB47" s="4">
        <f t="shared" si="199"/>
        <v>0</v>
      </c>
      <c r="AC47" s="4">
        <f t="shared" si="199"/>
        <v>0</v>
      </c>
      <c r="AD47" s="4">
        <f t="shared" si="199"/>
        <v>0</v>
      </c>
      <c r="AE47" s="4">
        <f t="shared" si="199"/>
        <v>0</v>
      </c>
      <c r="AF47" s="4">
        <f t="shared" si="199"/>
        <v>0</v>
      </c>
    </row>
    <row r="48" spans="1:32">
      <c r="A48" s="1" t="s">
        <v>13</v>
      </c>
      <c r="B48" s="4">
        <f t="shared" ref="B48:U48" si="200">(0*100)/2</f>
        <v>0</v>
      </c>
      <c r="C48" s="4">
        <f t="shared" si="200"/>
        <v>0</v>
      </c>
      <c r="D48" s="4">
        <f t="shared" si="200"/>
        <v>0</v>
      </c>
      <c r="E48" s="4">
        <f t="shared" si="200"/>
        <v>0</v>
      </c>
      <c r="F48" s="4">
        <f t="shared" si="200"/>
        <v>0</v>
      </c>
      <c r="G48" s="4">
        <f t="shared" si="200"/>
        <v>0</v>
      </c>
      <c r="H48" s="4">
        <f t="shared" si="200"/>
        <v>0</v>
      </c>
      <c r="I48" s="4">
        <f t="shared" si="200"/>
        <v>0</v>
      </c>
      <c r="J48" s="4">
        <f t="shared" si="200"/>
        <v>0</v>
      </c>
      <c r="K48" s="4">
        <f t="shared" si="200"/>
        <v>0</v>
      </c>
      <c r="L48" s="4">
        <f t="shared" si="200"/>
        <v>0</v>
      </c>
      <c r="M48" s="4">
        <f t="shared" si="200"/>
        <v>0</v>
      </c>
      <c r="N48" s="4">
        <f t="shared" si="200"/>
        <v>0</v>
      </c>
      <c r="O48" s="4">
        <f t="shared" si="200"/>
        <v>0</v>
      </c>
      <c r="P48" s="4">
        <f t="shared" si="200"/>
        <v>0</v>
      </c>
      <c r="Q48" s="4">
        <f t="shared" si="200"/>
        <v>0</v>
      </c>
      <c r="R48" s="4">
        <f t="shared" si="200"/>
        <v>0</v>
      </c>
      <c r="S48" s="4">
        <f t="shared" si="200"/>
        <v>0</v>
      </c>
      <c r="T48" s="4">
        <f t="shared" si="200"/>
        <v>0</v>
      </c>
      <c r="U48" s="4">
        <f t="shared" si="200"/>
        <v>0</v>
      </c>
      <c r="V48" s="4">
        <f t="shared" si="196"/>
        <v>50</v>
      </c>
      <c r="W48" s="4">
        <f>(1*100)/2</f>
        <v>50</v>
      </c>
      <c r="X48" s="4">
        <f t="shared" ref="X48:AF48" si="201">(0*100)/2</f>
        <v>0</v>
      </c>
      <c r="Y48" s="4">
        <f t="shared" si="201"/>
        <v>0</v>
      </c>
      <c r="Z48" s="4">
        <f t="shared" si="201"/>
        <v>0</v>
      </c>
      <c r="AA48" s="4">
        <f t="shared" si="201"/>
        <v>0</v>
      </c>
      <c r="AB48" s="4">
        <f t="shared" si="201"/>
        <v>0</v>
      </c>
      <c r="AC48" s="4">
        <f t="shared" si="201"/>
        <v>0</v>
      </c>
      <c r="AD48" s="4">
        <f t="shared" si="201"/>
        <v>0</v>
      </c>
      <c r="AE48" s="4">
        <f t="shared" si="201"/>
        <v>0</v>
      </c>
      <c r="AF48" s="4">
        <f t="shared" si="201"/>
        <v>0</v>
      </c>
    </row>
    <row r="49" spans="1:32">
      <c r="A49" s="1" t="s">
        <v>14</v>
      </c>
      <c r="B49" s="4">
        <f t="shared" ref="B49:S49" si="202">(0*100)/2</f>
        <v>0</v>
      </c>
      <c r="C49" s="4">
        <f t="shared" si="202"/>
        <v>0</v>
      </c>
      <c r="D49" s="4">
        <f t="shared" si="202"/>
        <v>0</v>
      </c>
      <c r="E49" s="4">
        <f t="shared" si="202"/>
        <v>0</v>
      </c>
      <c r="F49" s="4">
        <f t="shared" si="202"/>
        <v>0</v>
      </c>
      <c r="G49" s="4">
        <f t="shared" si="202"/>
        <v>0</v>
      </c>
      <c r="H49" s="4">
        <f t="shared" si="202"/>
        <v>0</v>
      </c>
      <c r="I49" s="4">
        <f t="shared" si="202"/>
        <v>0</v>
      </c>
      <c r="J49" s="4">
        <f t="shared" si="202"/>
        <v>0</v>
      </c>
      <c r="K49" s="4">
        <f t="shared" si="202"/>
        <v>0</v>
      </c>
      <c r="L49" s="4">
        <f t="shared" si="202"/>
        <v>0</v>
      </c>
      <c r="M49" s="4">
        <f t="shared" si="202"/>
        <v>0</v>
      </c>
      <c r="N49" s="4">
        <f t="shared" si="202"/>
        <v>0</v>
      </c>
      <c r="O49" s="4">
        <f t="shared" si="202"/>
        <v>0</v>
      </c>
      <c r="P49" s="4">
        <f t="shared" si="202"/>
        <v>0</v>
      </c>
      <c r="Q49" s="4">
        <f t="shared" si="202"/>
        <v>0</v>
      </c>
      <c r="R49" s="4">
        <f t="shared" si="202"/>
        <v>0</v>
      </c>
      <c r="S49" s="4">
        <f t="shared" si="202"/>
        <v>0</v>
      </c>
      <c r="T49" s="4">
        <f>(1*100)/2</f>
        <v>50</v>
      </c>
      <c r="U49" s="4">
        <f t="shared" ref="U49:AE49" si="203">(0*100)/2</f>
        <v>0</v>
      </c>
      <c r="V49" s="4">
        <f t="shared" si="203"/>
        <v>0</v>
      </c>
      <c r="W49" s="4">
        <f t="shared" si="203"/>
        <v>0</v>
      </c>
      <c r="X49" s="4">
        <f t="shared" si="203"/>
        <v>0</v>
      </c>
      <c r="Y49" s="4">
        <f t="shared" si="203"/>
        <v>0</v>
      </c>
      <c r="Z49" s="4">
        <f t="shared" si="203"/>
        <v>0</v>
      </c>
      <c r="AA49" s="4">
        <f t="shared" si="203"/>
        <v>0</v>
      </c>
      <c r="AB49" s="4">
        <f t="shared" si="203"/>
        <v>0</v>
      </c>
      <c r="AC49" s="4">
        <f t="shared" si="203"/>
        <v>0</v>
      </c>
      <c r="AD49" s="4">
        <f t="shared" si="203"/>
        <v>0</v>
      </c>
      <c r="AE49" s="4">
        <f t="shared" si="203"/>
        <v>0</v>
      </c>
      <c r="AF49" s="4">
        <f>(1*100)/2</f>
        <v>50</v>
      </c>
    </row>
    <row r="50" spans="1:32">
      <c r="A50" s="1" t="s">
        <v>15</v>
      </c>
      <c r="B50" s="4">
        <f t="shared" ref="B50:AF50" si="204">(0*100)/2</f>
        <v>0</v>
      </c>
      <c r="C50" s="4">
        <f t="shared" si="204"/>
        <v>0</v>
      </c>
      <c r="D50" s="4">
        <f t="shared" si="204"/>
        <v>0</v>
      </c>
      <c r="E50" s="4">
        <f t="shared" si="204"/>
        <v>0</v>
      </c>
      <c r="F50" s="4">
        <f t="shared" si="204"/>
        <v>0</v>
      </c>
      <c r="G50" s="4">
        <f t="shared" si="204"/>
        <v>0</v>
      </c>
      <c r="H50" s="4">
        <f t="shared" si="204"/>
        <v>0</v>
      </c>
      <c r="I50" s="4">
        <f t="shared" si="204"/>
        <v>0</v>
      </c>
      <c r="J50" s="4">
        <f t="shared" si="204"/>
        <v>0</v>
      </c>
      <c r="K50" s="4">
        <f t="shared" si="204"/>
        <v>0</v>
      </c>
      <c r="L50" s="4">
        <f t="shared" si="204"/>
        <v>0</v>
      </c>
      <c r="M50" s="4">
        <f t="shared" si="204"/>
        <v>0</v>
      </c>
      <c r="N50" s="4">
        <f t="shared" si="204"/>
        <v>0</v>
      </c>
      <c r="O50" s="4">
        <f t="shared" si="204"/>
        <v>0</v>
      </c>
      <c r="P50" s="4">
        <f t="shared" si="204"/>
        <v>0</v>
      </c>
      <c r="Q50" s="4">
        <f t="shared" si="204"/>
        <v>0</v>
      </c>
      <c r="R50" s="4">
        <f t="shared" si="204"/>
        <v>0</v>
      </c>
      <c r="S50" s="4">
        <f t="shared" si="204"/>
        <v>0</v>
      </c>
      <c r="T50" s="4">
        <f t="shared" si="204"/>
        <v>0</v>
      </c>
      <c r="U50" s="4">
        <f t="shared" si="204"/>
        <v>0</v>
      </c>
      <c r="V50" s="4">
        <f t="shared" si="204"/>
        <v>0</v>
      </c>
      <c r="W50" s="4">
        <f t="shared" si="204"/>
        <v>0</v>
      </c>
      <c r="X50" s="4">
        <f t="shared" si="204"/>
        <v>0</v>
      </c>
      <c r="Y50" s="4">
        <f t="shared" si="204"/>
        <v>0</v>
      </c>
      <c r="Z50" s="4">
        <f t="shared" si="204"/>
        <v>0</v>
      </c>
      <c r="AA50" s="4">
        <f t="shared" si="204"/>
        <v>0</v>
      </c>
      <c r="AB50" s="4">
        <f t="shared" si="204"/>
        <v>0</v>
      </c>
      <c r="AC50" s="4">
        <f t="shared" si="204"/>
        <v>0</v>
      </c>
      <c r="AD50" s="4">
        <f t="shared" si="204"/>
        <v>0</v>
      </c>
      <c r="AE50" s="4">
        <f t="shared" si="204"/>
        <v>0</v>
      </c>
      <c r="AF50" s="4">
        <f t="shared" si="204"/>
        <v>0</v>
      </c>
    </row>
    <row r="51" spans="1:32">
      <c r="A51" s="1" t="s">
        <v>16</v>
      </c>
      <c r="B51" s="4">
        <f t="shared" ref="B51:AF51" si="205">(0*100)/2</f>
        <v>0</v>
      </c>
      <c r="C51" s="4">
        <f t="shared" si="205"/>
        <v>0</v>
      </c>
      <c r="D51" s="4">
        <f t="shared" si="205"/>
        <v>0</v>
      </c>
      <c r="E51" s="4">
        <f t="shared" si="205"/>
        <v>0</v>
      </c>
      <c r="F51" s="4">
        <f t="shared" si="205"/>
        <v>0</v>
      </c>
      <c r="G51" s="4">
        <f t="shared" si="205"/>
        <v>0</v>
      </c>
      <c r="H51" s="4">
        <f t="shared" si="205"/>
        <v>0</v>
      </c>
      <c r="I51" s="4">
        <f t="shared" si="205"/>
        <v>0</v>
      </c>
      <c r="J51" s="4">
        <f t="shared" si="205"/>
        <v>0</v>
      </c>
      <c r="K51" s="4">
        <f t="shared" si="205"/>
        <v>0</v>
      </c>
      <c r="L51" s="4">
        <f t="shared" si="205"/>
        <v>0</v>
      </c>
      <c r="M51" s="4">
        <f t="shared" si="205"/>
        <v>0</v>
      </c>
      <c r="N51" s="4">
        <f t="shared" si="205"/>
        <v>0</v>
      </c>
      <c r="O51" s="4">
        <f t="shared" si="205"/>
        <v>0</v>
      </c>
      <c r="P51" s="4">
        <f t="shared" si="205"/>
        <v>0</v>
      </c>
      <c r="Q51" s="4">
        <f t="shared" si="205"/>
        <v>0</v>
      </c>
      <c r="R51" s="4">
        <f t="shared" si="205"/>
        <v>0</v>
      </c>
      <c r="S51" s="4">
        <f t="shared" si="205"/>
        <v>0</v>
      </c>
      <c r="T51" s="4">
        <f t="shared" si="205"/>
        <v>0</v>
      </c>
      <c r="U51" s="4">
        <f t="shared" si="205"/>
        <v>0</v>
      </c>
      <c r="V51" s="4">
        <f t="shared" si="205"/>
        <v>0</v>
      </c>
      <c r="W51" s="4">
        <f t="shared" si="205"/>
        <v>0</v>
      </c>
      <c r="X51" s="4">
        <f t="shared" si="205"/>
        <v>0</v>
      </c>
      <c r="Y51" s="4">
        <f t="shared" si="205"/>
        <v>0</v>
      </c>
      <c r="Z51" s="4">
        <f t="shared" si="205"/>
        <v>0</v>
      </c>
      <c r="AA51" s="4">
        <f t="shared" si="205"/>
        <v>0</v>
      </c>
      <c r="AB51" s="4">
        <f t="shared" si="205"/>
        <v>0</v>
      </c>
      <c r="AC51" s="4">
        <f t="shared" si="205"/>
        <v>0</v>
      </c>
      <c r="AD51" s="4">
        <f t="shared" si="205"/>
        <v>0</v>
      </c>
      <c r="AE51" s="4">
        <f t="shared" si="205"/>
        <v>0</v>
      </c>
      <c r="AF51" s="4">
        <f t="shared" si="205"/>
        <v>0</v>
      </c>
    </row>
    <row r="52" spans="1:32">
      <c r="A52" s="1" t="s">
        <v>17</v>
      </c>
      <c r="B52" s="4">
        <f t="shared" ref="B52:AF52" si="206">(0*100)/2</f>
        <v>0</v>
      </c>
      <c r="C52" s="4">
        <f t="shared" si="206"/>
        <v>0</v>
      </c>
      <c r="D52" s="4">
        <f t="shared" si="206"/>
        <v>0</v>
      </c>
      <c r="E52" s="4">
        <f t="shared" si="206"/>
        <v>0</v>
      </c>
      <c r="F52" s="4">
        <f t="shared" si="206"/>
        <v>0</v>
      </c>
      <c r="G52" s="4">
        <f t="shared" si="206"/>
        <v>0</v>
      </c>
      <c r="H52" s="4">
        <f t="shared" si="206"/>
        <v>0</v>
      </c>
      <c r="I52" s="4">
        <f t="shared" si="206"/>
        <v>0</v>
      </c>
      <c r="J52" s="4">
        <f t="shared" si="206"/>
        <v>0</v>
      </c>
      <c r="K52" s="4">
        <f t="shared" si="206"/>
        <v>0</v>
      </c>
      <c r="L52" s="4">
        <f t="shared" si="206"/>
        <v>0</v>
      </c>
      <c r="M52" s="4">
        <f t="shared" si="206"/>
        <v>0</v>
      </c>
      <c r="N52" s="4">
        <f t="shared" si="206"/>
        <v>0</v>
      </c>
      <c r="O52" s="4">
        <f t="shared" si="206"/>
        <v>0</v>
      </c>
      <c r="P52" s="4">
        <f t="shared" si="206"/>
        <v>0</v>
      </c>
      <c r="Q52" s="4">
        <f t="shared" si="206"/>
        <v>0</v>
      </c>
      <c r="R52" s="4">
        <f t="shared" si="206"/>
        <v>0</v>
      </c>
      <c r="S52" s="4">
        <f t="shared" si="206"/>
        <v>0</v>
      </c>
      <c r="T52" s="4">
        <f t="shared" si="206"/>
        <v>0</v>
      </c>
      <c r="U52" s="4">
        <f t="shared" si="206"/>
        <v>0</v>
      </c>
      <c r="V52" s="4">
        <f t="shared" si="206"/>
        <v>0</v>
      </c>
      <c r="W52" s="4">
        <f t="shared" si="206"/>
        <v>0</v>
      </c>
      <c r="X52" s="4">
        <f t="shared" si="206"/>
        <v>0</v>
      </c>
      <c r="Y52" s="4">
        <f t="shared" si="206"/>
        <v>0</v>
      </c>
      <c r="Z52" s="4">
        <f t="shared" si="206"/>
        <v>0</v>
      </c>
      <c r="AA52" s="4">
        <f t="shared" si="206"/>
        <v>0</v>
      </c>
      <c r="AB52" s="4">
        <f t="shared" si="206"/>
        <v>0</v>
      </c>
      <c r="AC52" s="4">
        <f t="shared" si="206"/>
        <v>0</v>
      </c>
      <c r="AD52" s="4">
        <f t="shared" si="206"/>
        <v>0</v>
      </c>
      <c r="AE52" s="4">
        <f t="shared" si="206"/>
        <v>0</v>
      </c>
      <c r="AF52" s="4">
        <f t="shared" si="206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D54" si="207">(0*100)/5</f>
        <v>0</v>
      </c>
      <c r="C54" s="4">
        <f t="shared" si="207"/>
        <v>0</v>
      </c>
      <c r="D54" s="4">
        <f t="shared" si="207"/>
        <v>0</v>
      </c>
      <c r="E54" s="4">
        <f>(1*100)/5</f>
        <v>20</v>
      </c>
      <c r="F54" s="4">
        <f t="shared" ref="F54:Q54" si="208">(0*100)/5</f>
        <v>0</v>
      </c>
      <c r="G54" s="4">
        <f t="shared" si="208"/>
        <v>0</v>
      </c>
      <c r="H54" s="4">
        <f t="shared" si="208"/>
        <v>0</v>
      </c>
      <c r="I54" s="4">
        <f t="shared" si="208"/>
        <v>0</v>
      </c>
      <c r="J54" s="4">
        <f t="shared" si="208"/>
        <v>0</v>
      </c>
      <c r="K54" s="4">
        <f t="shared" si="208"/>
        <v>0</v>
      </c>
      <c r="L54" s="4">
        <f t="shared" si="208"/>
        <v>0</v>
      </c>
      <c r="M54" s="4">
        <f t="shared" si="208"/>
        <v>0</v>
      </c>
      <c r="N54" s="4">
        <f t="shared" si="208"/>
        <v>0</v>
      </c>
      <c r="O54" s="4">
        <f t="shared" si="208"/>
        <v>0</v>
      </c>
      <c r="P54" s="4">
        <f t="shared" si="208"/>
        <v>0</v>
      </c>
      <c r="Q54" s="4">
        <f t="shared" si="208"/>
        <v>0</v>
      </c>
      <c r="R54" s="4">
        <f t="shared" ref="R54:R55" si="209">(1*100)/5</f>
        <v>20</v>
      </c>
      <c r="S54" s="4">
        <f t="shared" ref="S54:T54" si="210">(0*100)/5</f>
        <v>0</v>
      </c>
      <c r="T54" s="4">
        <f t="shared" si="210"/>
        <v>0</v>
      </c>
      <c r="U54" s="4">
        <f t="shared" ref="U54:U55" si="211">(1*100)/5</f>
        <v>20</v>
      </c>
      <c r="V54" s="4">
        <f t="shared" ref="V54:V55" si="212">(0*100)/5</f>
        <v>0</v>
      </c>
      <c r="W54" s="4">
        <f t="shared" ref="W54:W58" si="213">(1*100)/5</f>
        <v>20</v>
      </c>
      <c r="X54" s="4">
        <f t="shared" ref="X54:AF54" si="214">(0*100)/5</f>
        <v>0</v>
      </c>
      <c r="Y54" s="4">
        <f t="shared" si="214"/>
        <v>0</v>
      </c>
      <c r="Z54" s="4">
        <f t="shared" si="214"/>
        <v>0</v>
      </c>
      <c r="AA54" s="4">
        <f t="shared" si="214"/>
        <v>0</v>
      </c>
      <c r="AB54" s="4">
        <f t="shared" si="214"/>
        <v>0</v>
      </c>
      <c r="AC54" s="4">
        <f t="shared" si="214"/>
        <v>0</v>
      </c>
      <c r="AD54" s="4">
        <f t="shared" si="214"/>
        <v>0</v>
      </c>
      <c r="AE54" s="4">
        <f t="shared" si="214"/>
        <v>0</v>
      </c>
      <c r="AF54" s="4">
        <f t="shared" si="214"/>
        <v>0</v>
      </c>
    </row>
    <row r="55" spans="1:32">
      <c r="A55" s="1" t="s">
        <v>3</v>
      </c>
      <c r="B55" s="4">
        <f t="shared" ref="B55:B57" si="215">(0*100)/5</f>
        <v>0</v>
      </c>
      <c r="C55" s="4">
        <f t="shared" ref="C55:E55" si="216">(1*100)/5</f>
        <v>20</v>
      </c>
      <c r="D55" s="4">
        <f t="shared" si="216"/>
        <v>20</v>
      </c>
      <c r="E55" s="4">
        <f t="shared" si="216"/>
        <v>20</v>
      </c>
      <c r="F55" s="4">
        <f t="shared" ref="F55:Q55" si="217">(0*100)/5</f>
        <v>0</v>
      </c>
      <c r="G55" s="4">
        <f t="shared" si="217"/>
        <v>0</v>
      </c>
      <c r="H55" s="4">
        <f t="shared" si="217"/>
        <v>0</v>
      </c>
      <c r="I55" s="4">
        <f t="shared" si="217"/>
        <v>0</v>
      </c>
      <c r="J55" s="4">
        <f t="shared" si="217"/>
        <v>0</v>
      </c>
      <c r="K55" s="4">
        <f t="shared" si="217"/>
        <v>0</v>
      </c>
      <c r="L55" s="4">
        <f t="shared" si="217"/>
        <v>0</v>
      </c>
      <c r="M55" s="4">
        <f t="shared" si="217"/>
        <v>0</v>
      </c>
      <c r="N55" s="4">
        <f t="shared" si="217"/>
        <v>0</v>
      </c>
      <c r="O55" s="4">
        <f t="shared" si="217"/>
        <v>0</v>
      </c>
      <c r="P55" s="4">
        <f t="shared" si="217"/>
        <v>0</v>
      </c>
      <c r="Q55" s="4">
        <f t="shared" si="217"/>
        <v>0</v>
      </c>
      <c r="R55" s="4">
        <f t="shared" si="209"/>
        <v>20</v>
      </c>
      <c r="S55" s="4">
        <f t="shared" ref="S55:T55" si="218">(0*100)/5</f>
        <v>0</v>
      </c>
      <c r="T55" s="4">
        <f t="shared" si="218"/>
        <v>0</v>
      </c>
      <c r="U55" s="4">
        <f t="shared" si="211"/>
        <v>20</v>
      </c>
      <c r="V55" s="4">
        <f t="shared" si="212"/>
        <v>0</v>
      </c>
      <c r="W55" s="4">
        <f t="shared" si="213"/>
        <v>20</v>
      </c>
      <c r="X55" s="4">
        <f t="shared" ref="X55:Y55" si="219">(0*100)/5</f>
        <v>0</v>
      </c>
      <c r="Y55" s="4">
        <f t="shared" si="219"/>
        <v>0</v>
      </c>
      <c r="Z55" s="4">
        <f t="shared" ref="Z55:Z56" si="220">(1*100)/5</f>
        <v>20</v>
      </c>
      <c r="AA55" s="4">
        <f t="shared" ref="AA55:AF55" si="221">(0*100)/5</f>
        <v>0</v>
      </c>
      <c r="AB55" s="4">
        <f t="shared" si="221"/>
        <v>0</v>
      </c>
      <c r="AC55" s="4">
        <f t="shared" si="221"/>
        <v>0</v>
      </c>
      <c r="AD55" s="4">
        <f t="shared" si="221"/>
        <v>0</v>
      </c>
      <c r="AE55" s="4">
        <f t="shared" si="221"/>
        <v>0</v>
      </c>
      <c r="AF55" s="4">
        <f t="shared" si="221"/>
        <v>0</v>
      </c>
    </row>
    <row r="56" spans="1:32">
      <c r="A56" s="1" t="s">
        <v>4</v>
      </c>
      <c r="B56" s="4">
        <f t="shared" si="215"/>
        <v>0</v>
      </c>
      <c r="C56" s="4">
        <f t="shared" ref="C56:D56" si="222">(1*100)/5</f>
        <v>20</v>
      </c>
      <c r="D56" s="4">
        <f t="shared" si="222"/>
        <v>20</v>
      </c>
      <c r="E56" s="4">
        <f t="shared" ref="E56:F56" si="223">(0*100)/5</f>
        <v>0</v>
      </c>
      <c r="F56" s="4">
        <f t="shared" si="223"/>
        <v>0</v>
      </c>
      <c r="G56" s="4">
        <f>(1*100)/5</f>
        <v>20</v>
      </c>
      <c r="H56" s="4">
        <f t="shared" ref="H56:I56" si="224">(0*100)/5</f>
        <v>0</v>
      </c>
      <c r="I56" s="4">
        <f t="shared" si="224"/>
        <v>0</v>
      </c>
      <c r="J56" s="4">
        <f t="shared" ref="J56:K56" si="225">(1*100)/5</f>
        <v>20</v>
      </c>
      <c r="K56" s="4">
        <f t="shared" si="225"/>
        <v>20</v>
      </c>
      <c r="L56" s="4">
        <f t="shared" ref="L56:M56" si="226">(0*100)/5</f>
        <v>0</v>
      </c>
      <c r="M56" s="4">
        <f t="shared" si="226"/>
        <v>0</v>
      </c>
      <c r="N56" s="4">
        <f>(2*100)/5</f>
        <v>40</v>
      </c>
      <c r="O56" s="4">
        <f t="shared" ref="O56:O57" si="227">(0*100)/5</f>
        <v>0</v>
      </c>
      <c r="P56" s="4">
        <f t="shared" ref="P56:Q56" si="228">(1*100)/5</f>
        <v>20</v>
      </c>
      <c r="Q56" s="4">
        <f t="shared" si="228"/>
        <v>20</v>
      </c>
      <c r="R56" s="4">
        <f>(2*100)/5</f>
        <v>40</v>
      </c>
      <c r="S56" s="4">
        <f t="shared" ref="S56:T56" si="229">(0*100)/5</f>
        <v>0</v>
      </c>
      <c r="T56" s="4">
        <f t="shared" si="229"/>
        <v>0</v>
      </c>
      <c r="U56" s="4">
        <f t="shared" ref="U56:U57" si="230">(3*100)/5</f>
        <v>60</v>
      </c>
      <c r="V56" s="4">
        <f>(2*100)/5</f>
        <v>40</v>
      </c>
      <c r="W56" s="4">
        <f t="shared" si="213"/>
        <v>20</v>
      </c>
      <c r="X56" s="4">
        <f t="shared" ref="X56:Y56" si="231">(0*100)/5</f>
        <v>0</v>
      </c>
      <c r="Y56" s="4">
        <f t="shared" si="231"/>
        <v>0</v>
      </c>
      <c r="Z56" s="4">
        <f t="shared" si="220"/>
        <v>20</v>
      </c>
      <c r="AA56" s="4">
        <f t="shared" ref="AA56:AC56" si="232">(0*100)/5</f>
        <v>0</v>
      </c>
      <c r="AB56" s="4">
        <f t="shared" si="232"/>
        <v>0</v>
      </c>
      <c r="AC56" s="4">
        <f t="shared" si="232"/>
        <v>0</v>
      </c>
      <c r="AD56" s="4">
        <f>(2*100)/5</f>
        <v>40</v>
      </c>
      <c r="AE56" s="4">
        <f t="shared" ref="AE56:AF56" si="233">(0*100)/5</f>
        <v>0</v>
      </c>
      <c r="AF56" s="4">
        <f t="shared" si="233"/>
        <v>0</v>
      </c>
    </row>
    <row r="57" spans="1:32">
      <c r="A57" s="1" t="s">
        <v>5</v>
      </c>
      <c r="B57" s="4">
        <f t="shared" si="215"/>
        <v>0</v>
      </c>
      <c r="C57" s="4">
        <f>(2*100)/5</f>
        <v>40</v>
      </c>
      <c r="D57" s="4">
        <f t="shared" ref="D57:D58" si="234">(0*100)/5</f>
        <v>0</v>
      </c>
      <c r="E57" s="4">
        <f t="shared" ref="E57:E58" si="235">(1*100)/5</f>
        <v>20</v>
      </c>
      <c r="F57" s="4">
        <f t="shared" ref="F57:I57" si="236">(0*100)/5</f>
        <v>0</v>
      </c>
      <c r="G57" s="4">
        <f t="shared" si="236"/>
        <v>0</v>
      </c>
      <c r="H57" s="4">
        <f t="shared" si="236"/>
        <v>0</v>
      </c>
      <c r="I57" s="4">
        <f t="shared" si="236"/>
        <v>0</v>
      </c>
      <c r="J57" s="4">
        <f>(1*100)/5</f>
        <v>20</v>
      </c>
      <c r="K57" s="4">
        <f t="shared" ref="K57:K59" si="237">(2*100)/5</f>
        <v>40</v>
      </c>
      <c r="L57" s="4">
        <f>(0*100)/5</f>
        <v>0</v>
      </c>
      <c r="M57" s="4">
        <f t="shared" ref="M57:N57" si="238">(1*100)/5</f>
        <v>20</v>
      </c>
      <c r="N57" s="4">
        <f t="shared" si="238"/>
        <v>20</v>
      </c>
      <c r="O57" s="4">
        <f t="shared" si="227"/>
        <v>0</v>
      </c>
      <c r="P57" s="4">
        <f t="shared" ref="P57:Q57" si="239">(1*100)/5</f>
        <v>20</v>
      </c>
      <c r="Q57" s="4">
        <f t="shared" si="239"/>
        <v>20</v>
      </c>
      <c r="R57" s="4">
        <f>(3*100)/5</f>
        <v>60</v>
      </c>
      <c r="S57" s="4">
        <f t="shared" ref="S57:S58" si="240">(2*100)/5</f>
        <v>40</v>
      </c>
      <c r="T57" s="4">
        <f>(0*100)/5</f>
        <v>0</v>
      </c>
      <c r="U57" s="4">
        <f t="shared" si="230"/>
        <v>60</v>
      </c>
      <c r="V57" s="4">
        <f>(3*100)/5</f>
        <v>60</v>
      </c>
      <c r="W57" s="4">
        <f t="shared" si="213"/>
        <v>20</v>
      </c>
      <c r="X57" s="4">
        <f>(0*100)/5</f>
        <v>0</v>
      </c>
      <c r="Y57" s="4">
        <f t="shared" ref="Y57:Z57" si="241">(1*100)/5</f>
        <v>20</v>
      </c>
      <c r="Z57" s="4">
        <f t="shared" si="241"/>
        <v>20</v>
      </c>
      <c r="AA57" s="4">
        <f>(2*100)/5</f>
        <v>40</v>
      </c>
      <c r="AB57" s="4">
        <f t="shared" ref="AB57:AB59" si="242">(0*100)/5</f>
        <v>0</v>
      </c>
      <c r="AC57" s="4">
        <f>(1*100)/5</f>
        <v>20</v>
      </c>
      <c r="AD57" s="4">
        <f>(3*100)/5</f>
        <v>60</v>
      </c>
      <c r="AE57" s="4">
        <f t="shared" ref="AE57:AF57" si="243">(1*100)/5</f>
        <v>20</v>
      </c>
      <c r="AF57" s="4">
        <f t="shared" si="243"/>
        <v>20</v>
      </c>
    </row>
    <row r="58" spans="1:32">
      <c r="A58" s="1" t="s">
        <v>6</v>
      </c>
      <c r="B58" s="4">
        <f t="shared" ref="B58:C58" si="244">(2*100)/5</f>
        <v>40</v>
      </c>
      <c r="C58" s="4">
        <f t="shared" si="244"/>
        <v>40</v>
      </c>
      <c r="D58" s="4">
        <f t="shared" si="234"/>
        <v>0</v>
      </c>
      <c r="E58" s="4">
        <f t="shared" si="235"/>
        <v>20</v>
      </c>
      <c r="F58" s="4">
        <f t="shared" ref="F58:J58" si="245">(0*100)/5</f>
        <v>0</v>
      </c>
      <c r="G58" s="4">
        <f t="shared" si="245"/>
        <v>0</v>
      </c>
      <c r="H58" s="4">
        <f t="shared" si="245"/>
        <v>0</v>
      </c>
      <c r="I58" s="4">
        <f t="shared" si="245"/>
        <v>0</v>
      </c>
      <c r="J58" s="4">
        <f t="shared" si="245"/>
        <v>0</v>
      </c>
      <c r="K58" s="4">
        <f t="shared" si="237"/>
        <v>40</v>
      </c>
      <c r="L58" s="4">
        <f t="shared" ref="L58:L60" si="246">(1*100)/5</f>
        <v>20</v>
      </c>
      <c r="M58" s="4">
        <f t="shared" ref="M58:M62" si="247">(2*100)/5</f>
        <v>40</v>
      </c>
      <c r="N58" s="4">
        <f t="shared" ref="N58:O58" si="248">(0*100)/5</f>
        <v>0</v>
      </c>
      <c r="O58" s="4">
        <f t="shared" si="248"/>
        <v>0</v>
      </c>
      <c r="P58" s="4">
        <f t="shared" ref="P58:Q58" si="249">(2*100)/5</f>
        <v>40</v>
      </c>
      <c r="Q58" s="4">
        <f t="shared" si="249"/>
        <v>40</v>
      </c>
      <c r="R58" s="4">
        <f>(4*100)/5</f>
        <v>80</v>
      </c>
      <c r="S58" s="4">
        <f t="shared" si="240"/>
        <v>40</v>
      </c>
      <c r="T58" s="4">
        <f t="shared" ref="T58:T59" si="250">(2*100)/5</f>
        <v>40</v>
      </c>
      <c r="U58" s="4">
        <f>(1*100)/5</f>
        <v>20</v>
      </c>
      <c r="V58" s="4">
        <f>(2*100)/5</f>
        <v>40</v>
      </c>
      <c r="W58" s="4">
        <f t="shared" si="213"/>
        <v>20</v>
      </c>
      <c r="X58" s="4">
        <f t="shared" ref="X58:AA58" si="251">(1*100)/5</f>
        <v>20</v>
      </c>
      <c r="Y58" s="4">
        <f t="shared" si="251"/>
        <v>20</v>
      </c>
      <c r="Z58" s="4">
        <f t="shared" si="251"/>
        <v>20</v>
      </c>
      <c r="AA58" s="4">
        <f t="shared" si="251"/>
        <v>20</v>
      </c>
      <c r="AB58" s="4">
        <f t="shared" si="242"/>
        <v>0</v>
      </c>
      <c r="AC58" s="4">
        <f t="shared" ref="AC58:AD58" si="252">(3*100)/5</f>
        <v>60</v>
      </c>
      <c r="AD58" s="4">
        <f t="shared" si="252"/>
        <v>60</v>
      </c>
      <c r="AE58" s="4">
        <f t="shared" ref="AE58:AF58" si="253">(1*100)/5</f>
        <v>20</v>
      </c>
      <c r="AF58" s="4">
        <f t="shared" si="253"/>
        <v>20</v>
      </c>
    </row>
    <row r="59" spans="1:32">
      <c r="A59" s="1" t="s">
        <v>7</v>
      </c>
      <c r="B59" s="4">
        <f t="shared" ref="B59:C59" si="254">(2*100)/5</f>
        <v>40</v>
      </c>
      <c r="C59" s="4">
        <f t="shared" si="254"/>
        <v>40</v>
      </c>
      <c r="D59" s="4">
        <f t="shared" ref="D59:D60" si="255">(1*100)/5</f>
        <v>20</v>
      </c>
      <c r="E59" s="4">
        <f t="shared" ref="E59:H59" si="256">(0*100)/5</f>
        <v>0</v>
      </c>
      <c r="F59" s="4">
        <f t="shared" si="256"/>
        <v>0</v>
      </c>
      <c r="G59" s="4">
        <f t="shared" si="256"/>
        <v>0</v>
      </c>
      <c r="H59" s="4">
        <f t="shared" si="256"/>
        <v>0</v>
      </c>
      <c r="I59" s="4">
        <f t="shared" ref="I59:J59" si="257">(1*100)/5</f>
        <v>20</v>
      </c>
      <c r="J59" s="4">
        <f t="shared" si="257"/>
        <v>20</v>
      </c>
      <c r="K59" s="4">
        <f t="shared" si="237"/>
        <v>40</v>
      </c>
      <c r="L59" s="4">
        <f t="shared" si="246"/>
        <v>20</v>
      </c>
      <c r="M59" s="4">
        <f t="shared" si="247"/>
        <v>40</v>
      </c>
      <c r="N59" s="4">
        <f t="shared" ref="N59:N62" si="258">(0*100)/5</f>
        <v>0</v>
      </c>
      <c r="O59" s="4">
        <f>(1*100)/5</f>
        <v>20</v>
      </c>
      <c r="P59" s="4">
        <f>(3*100)/5</f>
        <v>60</v>
      </c>
      <c r="Q59" s="4">
        <f>(1*100)/5</f>
        <v>20</v>
      </c>
      <c r="R59" s="4">
        <f>(3*100)/5</f>
        <v>60</v>
      </c>
      <c r="S59" s="4">
        <f>(1*100)/5</f>
        <v>20</v>
      </c>
      <c r="T59" s="4">
        <f t="shared" si="250"/>
        <v>40</v>
      </c>
      <c r="U59" s="4">
        <f>(0*100)/5</f>
        <v>0</v>
      </c>
      <c r="V59" s="4">
        <f t="shared" ref="V59:W59" si="259">(1*100)/5</f>
        <v>20</v>
      </c>
      <c r="W59" s="4">
        <f t="shared" si="259"/>
        <v>20</v>
      </c>
      <c r="X59" s="4">
        <f t="shared" ref="X59:Y59" si="260">(2*100)/5</f>
        <v>40</v>
      </c>
      <c r="Y59" s="4">
        <f t="shared" si="260"/>
        <v>40</v>
      </c>
      <c r="Z59" s="4">
        <f t="shared" ref="Z59:AA59" si="261">(1*100)/5</f>
        <v>20</v>
      </c>
      <c r="AA59" s="4">
        <f t="shared" si="261"/>
        <v>20</v>
      </c>
      <c r="AB59" s="4">
        <f t="shared" si="242"/>
        <v>0</v>
      </c>
      <c r="AC59" s="4">
        <f t="shared" ref="AC59:AD59" si="262">(3*100)/5</f>
        <v>60</v>
      </c>
      <c r="AD59" s="4">
        <f t="shared" si="262"/>
        <v>60</v>
      </c>
      <c r="AE59" s="4">
        <f t="shared" ref="AE59:AE61" si="263">(0*100)/5</f>
        <v>0</v>
      </c>
      <c r="AF59" s="4">
        <f t="shared" ref="AF59:AF62" si="264">(1*100)/5</f>
        <v>20</v>
      </c>
    </row>
    <row r="60" spans="1:32">
      <c r="A60" s="1" t="s">
        <v>8</v>
      </c>
      <c r="B60" s="4">
        <f>(1*100)/5</f>
        <v>20</v>
      </c>
      <c r="C60" s="4">
        <f t="shared" ref="C60:C61" si="265">(2*100)/5</f>
        <v>40</v>
      </c>
      <c r="D60" s="4">
        <f t="shared" si="255"/>
        <v>20</v>
      </c>
      <c r="E60" s="4">
        <f t="shared" ref="E60:F60" si="266">(0*100)/5</f>
        <v>0</v>
      </c>
      <c r="F60" s="4">
        <f t="shared" si="266"/>
        <v>0</v>
      </c>
      <c r="G60" s="4">
        <f t="shared" ref="G60:G62" si="267">(1*100)/5</f>
        <v>20</v>
      </c>
      <c r="H60" s="4">
        <f>(3*100)/5</f>
        <v>60</v>
      </c>
      <c r="I60" s="4">
        <f>(2*100)/5</f>
        <v>40</v>
      </c>
      <c r="J60" s="4">
        <f t="shared" ref="J60:J66" si="268">(0*100)/5</f>
        <v>0</v>
      </c>
      <c r="K60" s="4">
        <f t="shared" ref="K60:K61" si="269">(3*100)/5</f>
        <v>60</v>
      </c>
      <c r="L60" s="4">
        <f t="shared" si="246"/>
        <v>20</v>
      </c>
      <c r="M60" s="4">
        <f t="shared" si="247"/>
        <v>40</v>
      </c>
      <c r="N60" s="4">
        <f t="shared" si="258"/>
        <v>0</v>
      </c>
      <c r="O60" s="4">
        <f t="shared" ref="O60:P60" si="270">(3*100)/5</f>
        <v>60</v>
      </c>
      <c r="P60" s="4">
        <f t="shared" si="270"/>
        <v>60</v>
      </c>
      <c r="Q60" s="4">
        <f t="shared" ref="Q60:Q62" si="271">(0*100)/5</f>
        <v>0</v>
      </c>
      <c r="R60" s="4">
        <f t="shared" ref="R60:R63" si="272">(2*100)/5</f>
        <v>40</v>
      </c>
      <c r="S60" s="4">
        <f t="shared" ref="S60:U60" si="273">(0*100)/5</f>
        <v>0</v>
      </c>
      <c r="T60" s="4">
        <f t="shared" si="273"/>
        <v>0</v>
      </c>
      <c r="U60" s="4">
        <f t="shared" si="273"/>
        <v>0</v>
      </c>
      <c r="V60" s="4">
        <f t="shared" ref="V60:V61" si="274">(1*100)/5</f>
        <v>20</v>
      </c>
      <c r="W60" s="4">
        <f t="shared" ref="W60:W61" si="275">(0*100)/5</f>
        <v>0</v>
      </c>
      <c r="X60" s="4">
        <f t="shared" ref="X60:Y60" si="276">(2*100)/5</f>
        <v>40</v>
      </c>
      <c r="Y60" s="4">
        <f t="shared" si="276"/>
        <v>40</v>
      </c>
      <c r="Z60" s="4">
        <f t="shared" ref="Z60:AB60" si="277">(0*100)/5</f>
        <v>0</v>
      </c>
      <c r="AA60" s="4">
        <f t="shared" si="277"/>
        <v>0</v>
      </c>
      <c r="AB60" s="4">
        <f t="shared" si="277"/>
        <v>0</v>
      </c>
      <c r="AC60" s="4">
        <f>(3*100)/5</f>
        <v>60</v>
      </c>
      <c r="AD60" s="4">
        <f>(2*100)/5</f>
        <v>40</v>
      </c>
      <c r="AE60" s="4">
        <f t="shared" si="263"/>
        <v>0</v>
      </c>
      <c r="AF60" s="4">
        <f t="shared" si="264"/>
        <v>20</v>
      </c>
    </row>
    <row r="61" spans="1:32">
      <c r="A61" s="1" t="s">
        <v>9</v>
      </c>
      <c r="B61" s="4">
        <f t="shared" ref="B61:B69" si="278">(0*100)/5</f>
        <v>0</v>
      </c>
      <c r="C61" s="4">
        <f t="shared" si="265"/>
        <v>40</v>
      </c>
      <c r="D61" s="4">
        <f>(0*100)/5</f>
        <v>0</v>
      </c>
      <c r="E61" s="4">
        <f>(1*100)/5</f>
        <v>20</v>
      </c>
      <c r="F61" s="4">
        <f>(0*100)/5</f>
        <v>0</v>
      </c>
      <c r="G61" s="4">
        <f t="shared" si="267"/>
        <v>20</v>
      </c>
      <c r="H61" s="4">
        <f>(4*100)/5</f>
        <v>80</v>
      </c>
      <c r="I61" s="4">
        <f>(3*100)/5</f>
        <v>60</v>
      </c>
      <c r="J61" s="4">
        <f t="shared" si="268"/>
        <v>0</v>
      </c>
      <c r="K61" s="4">
        <f t="shared" si="269"/>
        <v>60</v>
      </c>
      <c r="L61" s="4">
        <f>(0*100)/5</f>
        <v>0</v>
      </c>
      <c r="M61" s="4">
        <f t="shared" si="247"/>
        <v>40</v>
      </c>
      <c r="N61" s="4">
        <f t="shared" si="258"/>
        <v>0</v>
      </c>
      <c r="O61" s="4">
        <f t="shared" ref="O61:O62" si="279">(4*100)/5</f>
        <v>80</v>
      </c>
      <c r="P61" s="4">
        <f>(2*100)/5</f>
        <v>40</v>
      </c>
      <c r="Q61" s="4">
        <f t="shared" si="271"/>
        <v>0</v>
      </c>
      <c r="R61" s="4">
        <f t="shared" si="272"/>
        <v>40</v>
      </c>
      <c r="S61" s="4">
        <f t="shared" ref="S61:S63" si="280">(0*100)/5</f>
        <v>0</v>
      </c>
      <c r="T61" s="4">
        <f t="shared" ref="T61:T63" si="281">(1*100)/5</f>
        <v>20</v>
      </c>
      <c r="U61" s="4">
        <f t="shared" ref="U61:U64" si="282">(0*100)/5</f>
        <v>0</v>
      </c>
      <c r="V61" s="4">
        <f t="shared" si="274"/>
        <v>20</v>
      </c>
      <c r="W61" s="4">
        <f t="shared" si="275"/>
        <v>0</v>
      </c>
      <c r="X61" s="4">
        <f t="shared" ref="X61:X62" si="283">(2*100)/5</f>
        <v>40</v>
      </c>
      <c r="Y61" s="4">
        <f t="shared" ref="Y61:Z61" si="284">(1*100)/5</f>
        <v>20</v>
      </c>
      <c r="Z61" s="4">
        <f t="shared" si="284"/>
        <v>20</v>
      </c>
      <c r="AA61" s="4">
        <f t="shared" ref="AA61:AB61" si="285">(0*100)/5</f>
        <v>0</v>
      </c>
      <c r="AB61" s="4">
        <f t="shared" si="285"/>
        <v>0</v>
      </c>
      <c r="AC61" s="4">
        <f t="shared" ref="AC61:AD61" si="286">(1*100)/5</f>
        <v>20</v>
      </c>
      <c r="AD61" s="4">
        <f t="shared" si="286"/>
        <v>20</v>
      </c>
      <c r="AE61" s="4">
        <f t="shared" si="263"/>
        <v>0</v>
      </c>
      <c r="AF61" s="4">
        <f t="shared" si="264"/>
        <v>20</v>
      </c>
    </row>
    <row r="62" spans="1:32">
      <c r="A62" s="1" t="s">
        <v>10</v>
      </c>
      <c r="B62" s="4">
        <f t="shared" si="278"/>
        <v>0</v>
      </c>
      <c r="C62" s="4">
        <f t="shared" ref="C62:D62" si="287">(1*100)/5</f>
        <v>20</v>
      </c>
      <c r="D62" s="4">
        <f t="shared" si="287"/>
        <v>20</v>
      </c>
      <c r="E62" s="4">
        <f t="shared" ref="E62:F62" si="288">(0*100)/5</f>
        <v>0</v>
      </c>
      <c r="F62" s="4">
        <f t="shared" si="288"/>
        <v>0</v>
      </c>
      <c r="G62" s="4">
        <f t="shared" si="267"/>
        <v>20</v>
      </c>
      <c r="H62" s="4">
        <f t="shared" ref="H62:I62" si="289">(2*100)/5</f>
        <v>40</v>
      </c>
      <c r="I62" s="4">
        <f t="shared" si="289"/>
        <v>40</v>
      </c>
      <c r="J62" s="4">
        <f t="shared" si="268"/>
        <v>0</v>
      </c>
      <c r="K62" s="4">
        <f t="shared" ref="K62:L62" si="290">(0*100)/5</f>
        <v>0</v>
      </c>
      <c r="L62" s="4">
        <f t="shared" si="290"/>
        <v>0</v>
      </c>
      <c r="M62" s="4">
        <f t="shared" si="247"/>
        <v>40</v>
      </c>
      <c r="N62" s="4">
        <f t="shared" si="258"/>
        <v>0</v>
      </c>
      <c r="O62" s="4">
        <f t="shared" si="279"/>
        <v>80</v>
      </c>
      <c r="P62" s="4">
        <f>(1*100)/5</f>
        <v>20</v>
      </c>
      <c r="Q62" s="4">
        <f t="shared" si="271"/>
        <v>0</v>
      </c>
      <c r="R62" s="4">
        <f t="shared" si="272"/>
        <v>40</v>
      </c>
      <c r="S62" s="4">
        <f t="shared" si="280"/>
        <v>0</v>
      </c>
      <c r="T62" s="4">
        <f t="shared" si="281"/>
        <v>20</v>
      </c>
      <c r="U62" s="4">
        <f t="shared" si="282"/>
        <v>0</v>
      </c>
      <c r="V62" s="4">
        <f t="shared" ref="V62:W62" si="291">(0*100)/5</f>
        <v>0</v>
      </c>
      <c r="W62" s="4">
        <f t="shared" si="291"/>
        <v>0</v>
      </c>
      <c r="X62" s="4">
        <f t="shared" si="283"/>
        <v>40</v>
      </c>
      <c r="Y62" s="4">
        <f t="shared" ref="Y62:AA62" si="292">(1*100)/5</f>
        <v>20</v>
      </c>
      <c r="Z62" s="4">
        <f t="shared" si="292"/>
        <v>20</v>
      </c>
      <c r="AA62" s="4">
        <f t="shared" si="292"/>
        <v>20</v>
      </c>
      <c r="AB62" s="4">
        <f t="shared" ref="AB62:AC62" si="293">(0*100)/5</f>
        <v>0</v>
      </c>
      <c r="AC62" s="4">
        <f t="shared" si="293"/>
        <v>0</v>
      </c>
      <c r="AD62" s="4">
        <f>(1*100)/5</f>
        <v>20</v>
      </c>
      <c r="AE62" s="4">
        <f>(2*100)/5</f>
        <v>40</v>
      </c>
      <c r="AF62" s="4">
        <f t="shared" si="264"/>
        <v>20</v>
      </c>
    </row>
    <row r="63" spans="1:32">
      <c r="A63" s="1" t="s">
        <v>11</v>
      </c>
      <c r="B63" s="4">
        <f t="shared" si="278"/>
        <v>0</v>
      </c>
      <c r="C63" s="4">
        <f t="shared" ref="C63:C69" si="294">(0*100)/5</f>
        <v>0</v>
      </c>
      <c r="D63" s="4">
        <f t="shared" ref="D63:D64" si="295">(1*100)/5</f>
        <v>20</v>
      </c>
      <c r="E63" s="4">
        <f t="shared" ref="E63:H63" si="296">(0*100)/5</f>
        <v>0</v>
      </c>
      <c r="F63" s="4">
        <f t="shared" si="296"/>
        <v>0</v>
      </c>
      <c r="G63" s="4">
        <f t="shared" si="296"/>
        <v>0</v>
      </c>
      <c r="H63" s="4">
        <f t="shared" si="296"/>
        <v>0</v>
      </c>
      <c r="I63" s="4">
        <f>(2*100)/5</f>
        <v>40</v>
      </c>
      <c r="J63" s="4">
        <f t="shared" si="268"/>
        <v>0</v>
      </c>
      <c r="K63" s="4">
        <f t="shared" ref="K63:L63" si="297">(0*100)/5</f>
        <v>0</v>
      </c>
      <c r="L63" s="4">
        <f t="shared" si="297"/>
        <v>0</v>
      </c>
      <c r="M63" s="4">
        <f t="shared" ref="M63:N63" si="298">(1*100)/5</f>
        <v>20</v>
      </c>
      <c r="N63" s="4">
        <f t="shared" si="298"/>
        <v>20</v>
      </c>
      <c r="O63" s="4">
        <f>(3*100)/5</f>
        <v>60</v>
      </c>
      <c r="P63" s="4">
        <f t="shared" ref="P63:Q63" si="299">(0*100)/5</f>
        <v>0</v>
      </c>
      <c r="Q63" s="4">
        <f t="shared" si="299"/>
        <v>0</v>
      </c>
      <c r="R63" s="4">
        <f t="shared" si="272"/>
        <v>40</v>
      </c>
      <c r="S63" s="4">
        <f t="shared" si="280"/>
        <v>0</v>
      </c>
      <c r="T63" s="4">
        <f t="shared" si="281"/>
        <v>20</v>
      </c>
      <c r="U63" s="4">
        <f t="shared" si="282"/>
        <v>0</v>
      </c>
      <c r="V63" s="4">
        <f t="shared" ref="V63:AA63" si="300">(1*100)/5</f>
        <v>20</v>
      </c>
      <c r="W63" s="4">
        <f t="shared" si="300"/>
        <v>20</v>
      </c>
      <c r="X63" s="4">
        <f t="shared" si="300"/>
        <v>20</v>
      </c>
      <c r="Y63" s="4">
        <f t="shared" si="300"/>
        <v>20</v>
      </c>
      <c r="Z63" s="4">
        <f t="shared" si="300"/>
        <v>20</v>
      </c>
      <c r="AA63" s="4">
        <f t="shared" si="300"/>
        <v>20</v>
      </c>
      <c r="AB63" s="4">
        <f t="shared" ref="AB63:AC63" si="301">(0*100)/5</f>
        <v>0</v>
      </c>
      <c r="AC63" s="4">
        <f t="shared" si="301"/>
        <v>0</v>
      </c>
      <c r="AD63" s="4">
        <f t="shared" ref="AD63:AE63" si="302">(2*100)/5</f>
        <v>40</v>
      </c>
      <c r="AE63" s="4">
        <f t="shared" si="302"/>
        <v>40</v>
      </c>
      <c r="AF63" s="4">
        <f>(0*100)/5</f>
        <v>0</v>
      </c>
    </row>
    <row r="64" spans="1:32">
      <c r="A64" s="1" t="s">
        <v>12</v>
      </c>
      <c r="B64" s="4">
        <f t="shared" si="278"/>
        <v>0</v>
      </c>
      <c r="C64" s="4">
        <f t="shared" si="294"/>
        <v>0</v>
      </c>
      <c r="D64" s="4">
        <f t="shared" si="295"/>
        <v>20</v>
      </c>
      <c r="E64" s="4">
        <f>(1*100)/5</f>
        <v>20</v>
      </c>
      <c r="F64" s="4">
        <f t="shared" ref="F64:H64" si="303">(0*100)/5</f>
        <v>0</v>
      </c>
      <c r="G64" s="4">
        <f t="shared" si="303"/>
        <v>0</v>
      </c>
      <c r="H64" s="4">
        <f t="shared" si="303"/>
        <v>0</v>
      </c>
      <c r="I64" s="4">
        <f t="shared" ref="I64:I66" si="304">(1*100)/5</f>
        <v>20</v>
      </c>
      <c r="J64" s="4">
        <f t="shared" si="268"/>
        <v>0</v>
      </c>
      <c r="K64" s="4">
        <f t="shared" ref="K64:N64" si="305">(0*100)/5</f>
        <v>0</v>
      </c>
      <c r="L64" s="4">
        <f t="shared" si="305"/>
        <v>0</v>
      </c>
      <c r="M64" s="4">
        <f t="shared" si="305"/>
        <v>0</v>
      </c>
      <c r="N64" s="4">
        <f t="shared" si="305"/>
        <v>0</v>
      </c>
      <c r="O64" s="4">
        <f>(2*100)/5</f>
        <v>40</v>
      </c>
      <c r="P64" s="4">
        <f t="shared" ref="P64:Q64" si="306">(0*100)/5</f>
        <v>0</v>
      </c>
      <c r="Q64" s="4">
        <f t="shared" si="306"/>
        <v>0</v>
      </c>
      <c r="R64" s="4">
        <f t="shared" ref="R64:T64" si="307">(1*100)/5</f>
        <v>20</v>
      </c>
      <c r="S64" s="4">
        <f t="shared" si="307"/>
        <v>20</v>
      </c>
      <c r="T64" s="4">
        <f t="shared" si="307"/>
        <v>20</v>
      </c>
      <c r="U64" s="4">
        <f t="shared" si="282"/>
        <v>0</v>
      </c>
      <c r="V64" s="4">
        <f t="shared" ref="V64:W64" si="308">(1*100)/5</f>
        <v>20</v>
      </c>
      <c r="W64" s="4">
        <f t="shared" si="308"/>
        <v>20</v>
      </c>
      <c r="X64" s="4">
        <f t="shared" ref="X64:AF64" si="309">(0*100)/5</f>
        <v>0</v>
      </c>
      <c r="Y64" s="4">
        <f t="shared" si="309"/>
        <v>0</v>
      </c>
      <c r="Z64" s="4">
        <f t="shared" si="309"/>
        <v>0</v>
      </c>
      <c r="AA64" s="4">
        <f t="shared" si="309"/>
        <v>0</v>
      </c>
      <c r="AB64" s="4">
        <f t="shared" si="309"/>
        <v>0</v>
      </c>
      <c r="AC64" s="4">
        <f t="shared" si="309"/>
        <v>0</v>
      </c>
      <c r="AD64" s="4">
        <f t="shared" si="309"/>
        <v>0</v>
      </c>
      <c r="AE64" s="4">
        <f t="shared" si="309"/>
        <v>0</v>
      </c>
      <c r="AF64" s="4">
        <f t="shared" si="309"/>
        <v>0</v>
      </c>
    </row>
    <row r="65" spans="1:33">
      <c r="A65" s="1" t="s">
        <v>13</v>
      </c>
      <c r="B65" s="4">
        <f t="shared" si="278"/>
        <v>0</v>
      </c>
      <c r="C65" s="4">
        <f t="shared" si="294"/>
        <v>0</v>
      </c>
      <c r="D65" s="4">
        <f t="shared" ref="D65:H65" si="310">(0*100)/5</f>
        <v>0</v>
      </c>
      <c r="E65" s="4">
        <f t="shared" si="310"/>
        <v>0</v>
      </c>
      <c r="F65" s="4">
        <f t="shared" si="310"/>
        <v>0</v>
      </c>
      <c r="G65" s="4">
        <f t="shared" si="310"/>
        <v>0</v>
      </c>
      <c r="H65" s="4">
        <f t="shared" si="310"/>
        <v>0</v>
      </c>
      <c r="I65" s="4">
        <f t="shared" si="304"/>
        <v>20</v>
      </c>
      <c r="J65" s="4">
        <f t="shared" si="268"/>
        <v>0</v>
      </c>
      <c r="K65" s="4">
        <f t="shared" ref="K65:R65" si="311">(0*100)/5</f>
        <v>0</v>
      </c>
      <c r="L65" s="4">
        <f t="shared" si="311"/>
        <v>0</v>
      </c>
      <c r="M65" s="4">
        <f t="shared" si="311"/>
        <v>0</v>
      </c>
      <c r="N65" s="4">
        <f t="shared" si="311"/>
        <v>0</v>
      </c>
      <c r="O65" s="4">
        <f t="shared" si="311"/>
        <v>0</v>
      </c>
      <c r="P65" s="4">
        <f t="shared" si="311"/>
        <v>0</v>
      </c>
      <c r="Q65" s="4">
        <f t="shared" si="311"/>
        <v>0</v>
      </c>
      <c r="R65" s="4">
        <f t="shared" si="311"/>
        <v>0</v>
      </c>
      <c r="S65" s="4">
        <f>(1*100)/5</f>
        <v>20</v>
      </c>
      <c r="T65" s="4">
        <f t="shared" ref="T65:U65" si="312">(0*100)/5</f>
        <v>0</v>
      </c>
      <c r="U65" s="4">
        <f t="shared" si="312"/>
        <v>0</v>
      </c>
      <c r="V65" s="4">
        <f t="shared" ref="V65:W65" si="313">(1*100)/5</f>
        <v>20</v>
      </c>
      <c r="W65" s="4">
        <f t="shared" si="313"/>
        <v>20</v>
      </c>
      <c r="X65" s="4">
        <f t="shared" ref="X65:Z65" si="314">(0*100)/5</f>
        <v>0</v>
      </c>
      <c r="Y65" s="4">
        <f t="shared" si="314"/>
        <v>0</v>
      </c>
      <c r="Z65" s="4">
        <f t="shared" si="314"/>
        <v>0</v>
      </c>
      <c r="AA65" s="4">
        <f>(1*100)/5</f>
        <v>20</v>
      </c>
      <c r="AB65" s="4">
        <f t="shared" ref="AB65:AF65" si="315">(0*100)/5</f>
        <v>0</v>
      </c>
      <c r="AC65" s="4">
        <f t="shared" si="315"/>
        <v>0</v>
      </c>
      <c r="AD65" s="4">
        <f t="shared" si="315"/>
        <v>0</v>
      </c>
      <c r="AE65" s="4">
        <f t="shared" si="315"/>
        <v>0</v>
      </c>
      <c r="AF65" s="4">
        <f t="shared" si="315"/>
        <v>0</v>
      </c>
    </row>
    <row r="66" spans="1:33">
      <c r="A66" s="1" t="s">
        <v>14</v>
      </c>
      <c r="B66" s="4">
        <f t="shared" si="278"/>
        <v>0</v>
      </c>
      <c r="C66" s="4">
        <f t="shared" si="294"/>
        <v>0</v>
      </c>
      <c r="D66" s="4">
        <f t="shared" ref="D66:F66" si="316">(0*100)/5</f>
        <v>0</v>
      </c>
      <c r="E66" s="4">
        <f t="shared" si="316"/>
        <v>0</v>
      </c>
      <c r="F66" s="4">
        <f t="shared" si="316"/>
        <v>0</v>
      </c>
      <c r="G66" s="4">
        <f>(1*100)/5</f>
        <v>20</v>
      </c>
      <c r="H66" s="4">
        <f>(0*100)/5</f>
        <v>0</v>
      </c>
      <c r="I66" s="4">
        <f t="shared" si="304"/>
        <v>20</v>
      </c>
      <c r="J66" s="4">
        <f t="shared" si="268"/>
        <v>0</v>
      </c>
      <c r="K66" s="4">
        <f t="shared" ref="K66:M66" si="317">(0*100)/5</f>
        <v>0</v>
      </c>
      <c r="L66" s="4">
        <f t="shared" si="317"/>
        <v>0</v>
      </c>
      <c r="M66" s="4">
        <f t="shared" si="317"/>
        <v>0</v>
      </c>
      <c r="N66" s="4">
        <f>(1*100)/5</f>
        <v>20</v>
      </c>
      <c r="O66" s="4">
        <f t="shared" ref="O66:S66" si="318">(0*100)/5</f>
        <v>0</v>
      </c>
      <c r="P66" s="4">
        <f t="shared" si="318"/>
        <v>0</v>
      </c>
      <c r="Q66" s="4">
        <f t="shared" si="318"/>
        <v>0</v>
      </c>
      <c r="R66" s="4">
        <f t="shared" si="318"/>
        <v>0</v>
      </c>
      <c r="S66" s="4">
        <f t="shared" si="318"/>
        <v>0</v>
      </c>
      <c r="T66" s="4">
        <f>(2*100)/5</f>
        <v>40</v>
      </c>
      <c r="U66" s="4">
        <f t="shared" ref="U66:AF66" si="319">(0*100)/5</f>
        <v>0</v>
      </c>
      <c r="V66" s="4">
        <f t="shared" si="319"/>
        <v>0</v>
      </c>
      <c r="W66" s="4">
        <f t="shared" si="319"/>
        <v>0</v>
      </c>
      <c r="X66" s="4">
        <f t="shared" si="319"/>
        <v>0</v>
      </c>
      <c r="Y66" s="4">
        <f t="shared" si="319"/>
        <v>0</v>
      </c>
      <c r="Z66" s="4">
        <f t="shared" si="319"/>
        <v>0</v>
      </c>
      <c r="AA66" s="4">
        <f t="shared" si="319"/>
        <v>0</v>
      </c>
      <c r="AB66" s="4">
        <f t="shared" si="319"/>
        <v>0</v>
      </c>
      <c r="AC66" s="4">
        <f t="shared" si="319"/>
        <v>0</v>
      </c>
      <c r="AD66" s="4">
        <f t="shared" si="319"/>
        <v>0</v>
      </c>
      <c r="AE66" s="4">
        <f t="shared" si="319"/>
        <v>0</v>
      </c>
      <c r="AF66" s="4">
        <f t="shared" si="319"/>
        <v>0</v>
      </c>
    </row>
    <row r="67" spans="1:33">
      <c r="A67" s="1" t="s">
        <v>15</v>
      </c>
      <c r="B67" s="4">
        <f t="shared" si="278"/>
        <v>0</v>
      </c>
      <c r="C67" s="4">
        <f t="shared" si="294"/>
        <v>0</v>
      </c>
      <c r="D67" s="4">
        <f t="shared" ref="D67:AF67" si="320">(0*100)/5</f>
        <v>0</v>
      </c>
      <c r="E67" s="4">
        <f t="shared" si="320"/>
        <v>0</v>
      </c>
      <c r="F67" s="4">
        <f t="shared" si="320"/>
        <v>0</v>
      </c>
      <c r="G67" s="4">
        <f t="shared" si="320"/>
        <v>0</v>
      </c>
      <c r="H67" s="4">
        <f t="shared" si="320"/>
        <v>0</v>
      </c>
      <c r="I67" s="4">
        <f t="shared" si="320"/>
        <v>0</v>
      </c>
      <c r="J67" s="4">
        <f t="shared" si="320"/>
        <v>0</v>
      </c>
      <c r="K67" s="4">
        <f t="shared" si="320"/>
        <v>0</v>
      </c>
      <c r="L67" s="4">
        <f t="shared" si="320"/>
        <v>0</v>
      </c>
      <c r="M67" s="4">
        <f t="shared" si="320"/>
        <v>0</v>
      </c>
      <c r="N67" s="4">
        <f t="shared" si="320"/>
        <v>0</v>
      </c>
      <c r="O67" s="4">
        <f t="shared" si="320"/>
        <v>0</v>
      </c>
      <c r="P67" s="4">
        <f t="shared" si="320"/>
        <v>0</v>
      </c>
      <c r="Q67" s="4">
        <f t="shared" si="320"/>
        <v>0</v>
      </c>
      <c r="R67" s="4">
        <f t="shared" si="320"/>
        <v>0</v>
      </c>
      <c r="S67" s="4">
        <f t="shared" si="320"/>
        <v>0</v>
      </c>
      <c r="T67" s="4">
        <f t="shared" si="320"/>
        <v>0</v>
      </c>
      <c r="U67" s="4">
        <f t="shared" si="320"/>
        <v>0</v>
      </c>
      <c r="V67" s="4">
        <f t="shared" si="320"/>
        <v>0</v>
      </c>
      <c r="W67" s="4">
        <f t="shared" si="320"/>
        <v>0</v>
      </c>
      <c r="X67" s="4">
        <f t="shared" si="320"/>
        <v>0</v>
      </c>
      <c r="Y67" s="4">
        <f t="shared" si="320"/>
        <v>0</v>
      </c>
      <c r="Z67" s="4">
        <f t="shared" si="320"/>
        <v>0</v>
      </c>
      <c r="AA67" s="4">
        <f t="shared" si="320"/>
        <v>0</v>
      </c>
      <c r="AB67" s="4">
        <f t="shared" si="320"/>
        <v>0</v>
      </c>
      <c r="AC67" s="4">
        <f t="shared" si="320"/>
        <v>0</v>
      </c>
      <c r="AD67" s="4">
        <f t="shared" si="320"/>
        <v>0</v>
      </c>
      <c r="AE67" s="4">
        <f t="shared" si="320"/>
        <v>0</v>
      </c>
      <c r="AF67" s="4">
        <f t="shared" si="320"/>
        <v>0</v>
      </c>
    </row>
    <row r="68" spans="1:33">
      <c r="A68" s="1" t="s">
        <v>16</v>
      </c>
      <c r="B68" s="4">
        <f t="shared" si="278"/>
        <v>0</v>
      </c>
      <c r="C68" s="4">
        <f t="shared" si="294"/>
        <v>0</v>
      </c>
      <c r="D68" s="4">
        <f t="shared" ref="D68:AF68" si="321">(0*100)/5</f>
        <v>0</v>
      </c>
      <c r="E68" s="4">
        <f t="shared" si="321"/>
        <v>0</v>
      </c>
      <c r="F68" s="4">
        <f t="shared" si="321"/>
        <v>0</v>
      </c>
      <c r="G68" s="4">
        <f t="shared" si="321"/>
        <v>0</v>
      </c>
      <c r="H68" s="4">
        <f t="shared" si="321"/>
        <v>0</v>
      </c>
      <c r="I68" s="4">
        <f t="shared" si="321"/>
        <v>0</v>
      </c>
      <c r="J68" s="4">
        <f t="shared" si="321"/>
        <v>0</v>
      </c>
      <c r="K68" s="4">
        <f t="shared" si="321"/>
        <v>0</v>
      </c>
      <c r="L68" s="4">
        <f t="shared" si="321"/>
        <v>0</v>
      </c>
      <c r="M68" s="4">
        <f t="shared" si="321"/>
        <v>0</v>
      </c>
      <c r="N68" s="4">
        <f t="shared" si="321"/>
        <v>0</v>
      </c>
      <c r="O68" s="4">
        <f t="shared" si="321"/>
        <v>0</v>
      </c>
      <c r="P68" s="4">
        <f t="shared" si="321"/>
        <v>0</v>
      </c>
      <c r="Q68" s="4">
        <f t="shared" si="321"/>
        <v>0</v>
      </c>
      <c r="R68" s="4">
        <f t="shared" si="321"/>
        <v>0</v>
      </c>
      <c r="S68" s="4">
        <f t="shared" si="321"/>
        <v>0</v>
      </c>
      <c r="T68" s="4">
        <f t="shared" si="321"/>
        <v>0</v>
      </c>
      <c r="U68" s="4">
        <f t="shared" si="321"/>
        <v>0</v>
      </c>
      <c r="V68" s="4">
        <f t="shared" si="321"/>
        <v>0</v>
      </c>
      <c r="W68" s="4">
        <f t="shared" si="321"/>
        <v>0</v>
      </c>
      <c r="X68" s="4">
        <f t="shared" si="321"/>
        <v>0</v>
      </c>
      <c r="Y68" s="4">
        <f t="shared" si="321"/>
        <v>0</v>
      </c>
      <c r="Z68" s="4">
        <f t="shared" si="321"/>
        <v>0</v>
      </c>
      <c r="AA68" s="4">
        <f t="shared" si="321"/>
        <v>0</v>
      </c>
      <c r="AB68" s="4">
        <f t="shared" si="321"/>
        <v>0</v>
      </c>
      <c r="AC68" s="4">
        <f t="shared" si="321"/>
        <v>0</v>
      </c>
      <c r="AD68" s="4">
        <f t="shared" si="321"/>
        <v>0</v>
      </c>
      <c r="AE68" s="4">
        <f t="shared" si="321"/>
        <v>0</v>
      </c>
      <c r="AF68" s="4">
        <f t="shared" si="321"/>
        <v>0</v>
      </c>
    </row>
    <row r="69" spans="1:33">
      <c r="A69" s="1" t="s">
        <v>17</v>
      </c>
      <c r="B69" s="4">
        <f t="shared" si="278"/>
        <v>0</v>
      </c>
      <c r="C69" s="4">
        <f t="shared" si="294"/>
        <v>0</v>
      </c>
      <c r="D69" s="4">
        <f t="shared" ref="D69:AF69" si="322">(0*100)/5</f>
        <v>0</v>
      </c>
      <c r="E69" s="4">
        <f t="shared" si="322"/>
        <v>0</v>
      </c>
      <c r="F69" s="4">
        <f t="shared" si="322"/>
        <v>0</v>
      </c>
      <c r="G69" s="4">
        <f t="shared" si="322"/>
        <v>0</v>
      </c>
      <c r="H69" s="4">
        <f t="shared" si="322"/>
        <v>0</v>
      </c>
      <c r="I69" s="4">
        <f t="shared" si="322"/>
        <v>0</v>
      </c>
      <c r="J69" s="4">
        <f t="shared" si="322"/>
        <v>0</v>
      </c>
      <c r="K69" s="4">
        <f t="shared" si="322"/>
        <v>0</v>
      </c>
      <c r="L69" s="4">
        <f t="shared" si="322"/>
        <v>0</v>
      </c>
      <c r="M69" s="4">
        <f t="shared" si="322"/>
        <v>0</v>
      </c>
      <c r="N69" s="4">
        <f t="shared" si="322"/>
        <v>0</v>
      </c>
      <c r="O69" s="4">
        <f t="shared" si="322"/>
        <v>0</v>
      </c>
      <c r="P69" s="4">
        <f t="shared" si="322"/>
        <v>0</v>
      </c>
      <c r="Q69" s="4">
        <f t="shared" si="322"/>
        <v>0</v>
      </c>
      <c r="R69" s="4">
        <f t="shared" si="322"/>
        <v>0</v>
      </c>
      <c r="S69" s="4">
        <f t="shared" si="322"/>
        <v>0</v>
      </c>
      <c r="T69" s="4">
        <f t="shared" si="322"/>
        <v>0</v>
      </c>
      <c r="U69" s="4">
        <f t="shared" si="322"/>
        <v>0</v>
      </c>
      <c r="V69" s="4">
        <f t="shared" si="322"/>
        <v>0</v>
      </c>
      <c r="W69" s="4">
        <f t="shared" si="322"/>
        <v>0</v>
      </c>
      <c r="X69" s="4">
        <f t="shared" si="322"/>
        <v>0</v>
      </c>
      <c r="Y69" s="4">
        <f t="shared" si="322"/>
        <v>0</v>
      </c>
      <c r="Z69" s="4">
        <f t="shared" si="322"/>
        <v>0</v>
      </c>
      <c r="AA69" s="4">
        <f t="shared" si="322"/>
        <v>0</v>
      </c>
      <c r="AB69" s="4">
        <f t="shared" si="322"/>
        <v>0</v>
      </c>
      <c r="AC69" s="4">
        <f t="shared" si="322"/>
        <v>0</v>
      </c>
      <c r="AD69" s="4">
        <f t="shared" si="322"/>
        <v>0</v>
      </c>
      <c r="AE69" s="4">
        <f t="shared" si="322"/>
        <v>0</v>
      </c>
      <c r="AF69" s="4">
        <f t="shared" si="322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23">(0*100)/2</f>
        <v>0</v>
      </c>
      <c r="C71" s="4">
        <f t="shared" si="323"/>
        <v>0</v>
      </c>
      <c r="D71" s="4">
        <f t="shared" si="323"/>
        <v>0</v>
      </c>
      <c r="E71" s="4">
        <f t="shared" si="323"/>
        <v>0</v>
      </c>
      <c r="F71" s="4">
        <f t="shared" si="323"/>
        <v>0</v>
      </c>
      <c r="G71" s="4">
        <f t="shared" si="323"/>
        <v>0</v>
      </c>
      <c r="H71" s="4">
        <f t="shared" si="323"/>
        <v>0</v>
      </c>
      <c r="I71" s="4">
        <f t="shared" si="323"/>
        <v>0</v>
      </c>
      <c r="J71" s="4">
        <f t="shared" si="323"/>
        <v>0</v>
      </c>
      <c r="K71" s="4">
        <f t="shared" si="323"/>
        <v>0</v>
      </c>
      <c r="L71" s="4">
        <f t="shared" si="323"/>
        <v>0</v>
      </c>
      <c r="M71" s="4">
        <f t="shared" si="323"/>
        <v>0</v>
      </c>
      <c r="N71" s="4">
        <f t="shared" si="323"/>
        <v>0</v>
      </c>
      <c r="O71" s="4">
        <f t="shared" si="323"/>
        <v>0</v>
      </c>
      <c r="P71" s="4">
        <f t="shared" si="323"/>
        <v>0</v>
      </c>
      <c r="Q71" s="4">
        <f t="shared" si="323"/>
        <v>0</v>
      </c>
      <c r="R71" s="4">
        <f t="shared" si="323"/>
        <v>0</v>
      </c>
      <c r="S71" s="4">
        <f t="shared" si="323"/>
        <v>0</v>
      </c>
      <c r="T71" s="4">
        <f t="shared" si="323"/>
        <v>0</v>
      </c>
      <c r="U71" s="4">
        <f t="shared" si="323"/>
        <v>0</v>
      </c>
      <c r="V71" s="4">
        <f t="shared" si="323"/>
        <v>0</v>
      </c>
      <c r="W71" s="4">
        <f t="shared" si="323"/>
        <v>0</v>
      </c>
      <c r="X71" s="4">
        <f t="shared" si="323"/>
        <v>0</v>
      </c>
      <c r="Y71" s="4">
        <f t="shared" si="323"/>
        <v>0</v>
      </c>
      <c r="Z71" s="4">
        <f t="shared" si="323"/>
        <v>0</v>
      </c>
      <c r="AA71" s="4">
        <f t="shared" si="323"/>
        <v>0</v>
      </c>
      <c r="AB71" s="4">
        <f t="shared" si="323"/>
        <v>0</v>
      </c>
      <c r="AC71" s="4">
        <f t="shared" si="323"/>
        <v>0</v>
      </c>
      <c r="AD71" s="4">
        <f t="shared" si="323"/>
        <v>0</v>
      </c>
      <c r="AE71" s="4">
        <f t="shared" si="323"/>
        <v>0</v>
      </c>
      <c r="AF71" s="4">
        <f t="shared" si="323"/>
        <v>0</v>
      </c>
    </row>
    <row r="72" spans="1:33">
      <c r="A72" s="1" t="s">
        <v>3</v>
      </c>
      <c r="B72" s="4">
        <f t="shared" ref="B72:F72" si="324">(0*100)/2</f>
        <v>0</v>
      </c>
      <c r="C72" s="4">
        <f t="shared" si="324"/>
        <v>0</v>
      </c>
      <c r="D72" s="4">
        <f t="shared" si="324"/>
        <v>0</v>
      </c>
      <c r="E72" s="4">
        <f t="shared" si="324"/>
        <v>0</v>
      </c>
      <c r="F72" s="4">
        <f t="shared" si="324"/>
        <v>0</v>
      </c>
      <c r="G72" s="4">
        <f t="shared" ref="G72:G74" si="325">(1*100)/2</f>
        <v>50</v>
      </c>
      <c r="H72" s="4">
        <f t="shared" ref="H72:W72" si="326">(0*100)/2</f>
        <v>0</v>
      </c>
      <c r="I72" s="4">
        <f t="shared" si="326"/>
        <v>0</v>
      </c>
      <c r="J72" s="4">
        <f t="shared" si="326"/>
        <v>0</v>
      </c>
      <c r="K72" s="4">
        <f t="shared" si="326"/>
        <v>0</v>
      </c>
      <c r="L72" s="4">
        <f t="shared" si="326"/>
        <v>0</v>
      </c>
      <c r="M72" s="4">
        <f t="shared" si="326"/>
        <v>0</v>
      </c>
      <c r="N72" s="4">
        <f t="shared" si="326"/>
        <v>0</v>
      </c>
      <c r="O72" s="4">
        <f t="shared" si="326"/>
        <v>0</v>
      </c>
      <c r="P72" s="4">
        <f t="shared" si="326"/>
        <v>0</v>
      </c>
      <c r="Q72" s="4">
        <f t="shared" si="326"/>
        <v>0</v>
      </c>
      <c r="R72" s="4">
        <f t="shared" si="326"/>
        <v>0</v>
      </c>
      <c r="S72" s="4">
        <f t="shared" si="326"/>
        <v>0</v>
      </c>
      <c r="T72" s="4">
        <f t="shared" si="326"/>
        <v>0</v>
      </c>
      <c r="U72" s="4">
        <f t="shared" si="326"/>
        <v>0</v>
      </c>
      <c r="V72" s="4">
        <f t="shared" si="326"/>
        <v>0</v>
      </c>
      <c r="W72" s="4">
        <f t="shared" si="326"/>
        <v>0</v>
      </c>
      <c r="X72" s="4">
        <f t="shared" ref="X72:X73" si="327">(1*100)/2</f>
        <v>50</v>
      </c>
      <c r="Y72" s="4">
        <f t="shared" ref="Y72:AF72" si="328">(0*100)/2</f>
        <v>0</v>
      </c>
      <c r="Z72" s="4">
        <f t="shared" si="328"/>
        <v>0</v>
      </c>
      <c r="AA72" s="4">
        <f t="shared" si="328"/>
        <v>0</v>
      </c>
      <c r="AB72" s="4">
        <f t="shared" si="328"/>
        <v>0</v>
      </c>
      <c r="AC72" s="4">
        <f t="shared" si="328"/>
        <v>0</v>
      </c>
      <c r="AD72" s="4">
        <f t="shared" si="328"/>
        <v>0</v>
      </c>
      <c r="AE72" s="4">
        <f t="shared" si="328"/>
        <v>0</v>
      </c>
      <c r="AF72" s="4">
        <f t="shared" si="328"/>
        <v>0</v>
      </c>
    </row>
    <row r="73" spans="1:33">
      <c r="A73" s="1" t="s">
        <v>4</v>
      </c>
      <c r="B73" s="4">
        <f t="shared" ref="B73:B74" si="329">(0*100)/2</f>
        <v>0</v>
      </c>
      <c r="C73" s="4">
        <f t="shared" ref="C73:C74" si="330">(1*100)/2</f>
        <v>50</v>
      </c>
      <c r="D73" s="4">
        <f t="shared" ref="D73:E73" si="331">(0*100)/2</f>
        <v>0</v>
      </c>
      <c r="E73" s="4">
        <f t="shared" si="331"/>
        <v>0</v>
      </c>
      <c r="F73" s="4">
        <f t="shared" ref="F73:F74" si="332">(2*100)/2</f>
        <v>100</v>
      </c>
      <c r="G73" s="4">
        <f t="shared" si="325"/>
        <v>50</v>
      </c>
      <c r="H73" s="4">
        <f t="shared" ref="H73:J73" si="333">(1*100)/2</f>
        <v>50</v>
      </c>
      <c r="I73" s="4">
        <f t="shared" si="333"/>
        <v>50</v>
      </c>
      <c r="J73" s="4">
        <f t="shared" si="333"/>
        <v>50</v>
      </c>
      <c r="K73" s="4">
        <f t="shared" ref="K73:M73" si="334">(0*100)/2</f>
        <v>0</v>
      </c>
      <c r="L73" s="4">
        <f t="shared" si="334"/>
        <v>0</v>
      </c>
      <c r="M73" s="4">
        <f t="shared" si="334"/>
        <v>0</v>
      </c>
      <c r="N73" s="4">
        <f t="shared" ref="N73:N75" si="335">(2*100)/2</f>
        <v>100</v>
      </c>
      <c r="O73" s="4">
        <f t="shared" ref="O73:Q73" si="336">(1*100)/2</f>
        <v>50</v>
      </c>
      <c r="P73" s="4">
        <f t="shared" si="336"/>
        <v>50</v>
      </c>
      <c r="Q73" s="4">
        <f t="shared" si="336"/>
        <v>50</v>
      </c>
      <c r="R73" s="4">
        <f t="shared" ref="R73:R74" si="337">(0*100)/2</f>
        <v>0</v>
      </c>
      <c r="S73" s="4">
        <f t="shared" ref="S73:S74" si="338">(2*100)/2</f>
        <v>100</v>
      </c>
      <c r="T73" s="4">
        <f t="shared" ref="T73:U73" si="339">(0*100)/2</f>
        <v>0</v>
      </c>
      <c r="U73" s="4">
        <f t="shared" si="339"/>
        <v>0</v>
      </c>
      <c r="V73" s="4">
        <f t="shared" ref="V73:V75" si="340">(2*100)/2</f>
        <v>100</v>
      </c>
      <c r="W73" s="4">
        <f>(0*100)/2</f>
        <v>0</v>
      </c>
      <c r="X73" s="4">
        <f t="shared" si="327"/>
        <v>50</v>
      </c>
      <c r="Y73" s="4">
        <f t="shared" ref="Y73:Z73" si="341">(0*100)/2</f>
        <v>0</v>
      </c>
      <c r="Z73" s="4">
        <f t="shared" si="341"/>
        <v>0</v>
      </c>
      <c r="AA73" s="4">
        <f>(1*100)/2</f>
        <v>50</v>
      </c>
      <c r="AB73" s="4">
        <f t="shared" ref="AB73:AB74" si="342">(2*100)/2</f>
        <v>100</v>
      </c>
      <c r="AC73" s="4">
        <f t="shared" ref="AC73:AE73" si="343">(1*100)/2</f>
        <v>50</v>
      </c>
      <c r="AD73" s="4">
        <f t="shared" si="343"/>
        <v>50</v>
      </c>
      <c r="AE73" s="4">
        <f t="shared" si="343"/>
        <v>50</v>
      </c>
      <c r="AF73" s="4">
        <f>(0*100)/2</f>
        <v>0</v>
      </c>
    </row>
    <row r="74" spans="1:33">
      <c r="A74" s="1" t="s">
        <v>5</v>
      </c>
      <c r="B74" s="4">
        <f t="shared" si="329"/>
        <v>0</v>
      </c>
      <c r="C74" s="4">
        <f t="shared" si="330"/>
        <v>50</v>
      </c>
      <c r="D74" s="4">
        <f t="shared" ref="D74:E74" si="344">(0*100)/2</f>
        <v>0</v>
      </c>
      <c r="E74" s="4">
        <f t="shared" si="344"/>
        <v>0</v>
      </c>
      <c r="F74" s="4">
        <f t="shared" si="332"/>
        <v>100</v>
      </c>
      <c r="G74" s="4">
        <f t="shared" si="325"/>
        <v>50</v>
      </c>
      <c r="H74" s="4">
        <f t="shared" ref="H74:H75" si="345">(2*100)/2</f>
        <v>100</v>
      </c>
      <c r="I74" s="4">
        <f t="shared" ref="I74:K74" si="346">(1*100)/2</f>
        <v>50</v>
      </c>
      <c r="J74" s="4">
        <f t="shared" si="346"/>
        <v>50</v>
      </c>
      <c r="K74" s="4">
        <f t="shared" si="346"/>
        <v>50</v>
      </c>
      <c r="L74" s="4">
        <f t="shared" ref="L74:L75" si="347">(0*100)/2</f>
        <v>0</v>
      </c>
      <c r="M74" s="4">
        <f t="shared" ref="M74:M75" si="348">(1*100)/2</f>
        <v>50</v>
      </c>
      <c r="N74" s="4">
        <f t="shared" si="335"/>
        <v>100</v>
      </c>
      <c r="O74" s="4">
        <f t="shared" ref="O74:O75" si="349">(0*100)/2</f>
        <v>0</v>
      </c>
      <c r="P74" s="4">
        <f t="shared" ref="P74:Q74" si="350">(1*100)/2</f>
        <v>50</v>
      </c>
      <c r="Q74" s="4">
        <f t="shared" si="350"/>
        <v>50</v>
      </c>
      <c r="R74" s="4">
        <f t="shared" si="337"/>
        <v>0</v>
      </c>
      <c r="S74" s="4">
        <f t="shared" si="338"/>
        <v>100</v>
      </c>
      <c r="T74" s="4">
        <f t="shared" ref="T74:U74" si="351">(0*100)/2</f>
        <v>0</v>
      </c>
      <c r="U74" s="4">
        <f t="shared" si="351"/>
        <v>0</v>
      </c>
      <c r="V74" s="4">
        <f t="shared" si="340"/>
        <v>100</v>
      </c>
      <c r="W74" s="4">
        <f>(1*100)/2</f>
        <v>50</v>
      </c>
      <c r="X74" s="4">
        <f>(2*100)/2</f>
        <v>100</v>
      </c>
      <c r="Y74" s="4">
        <f>(0*100)/2</f>
        <v>0</v>
      </c>
      <c r="Z74" s="4">
        <f t="shared" ref="Z74:AA74" si="352">(1*100)/2</f>
        <v>50</v>
      </c>
      <c r="AA74" s="4">
        <f t="shared" si="352"/>
        <v>50</v>
      </c>
      <c r="AB74" s="4">
        <f t="shared" si="342"/>
        <v>100</v>
      </c>
      <c r="AC74" s="4">
        <f t="shared" ref="AC74:AD74" si="353">(2*100)/2</f>
        <v>100</v>
      </c>
      <c r="AD74" s="4">
        <f t="shared" si="353"/>
        <v>100</v>
      </c>
      <c r="AE74" s="4">
        <f t="shared" ref="AE74:AE77" si="354">(1*100)/2</f>
        <v>50</v>
      </c>
      <c r="AF74" s="4">
        <f t="shared" ref="AF74:AF76" si="355">(2*100)/2</f>
        <v>100</v>
      </c>
    </row>
    <row r="75" spans="1:33">
      <c r="A75" s="1" t="s">
        <v>6</v>
      </c>
      <c r="B75" s="4">
        <f>(1*100)/2</f>
        <v>50</v>
      </c>
      <c r="C75" s="4">
        <f>(0*100)/2</f>
        <v>0</v>
      </c>
      <c r="D75" s="4">
        <f t="shared" ref="D75:D76" si="356">(1*100)/2</f>
        <v>50</v>
      </c>
      <c r="E75" s="4">
        <f t="shared" ref="E75:F75" si="357">(2*100)/2</f>
        <v>100</v>
      </c>
      <c r="F75" s="4">
        <f t="shared" si="357"/>
        <v>100</v>
      </c>
      <c r="G75" s="4">
        <f>(0*100)/2</f>
        <v>0</v>
      </c>
      <c r="H75" s="4">
        <f t="shared" si="345"/>
        <v>100</v>
      </c>
      <c r="I75" s="4">
        <f>(1*100)/2</f>
        <v>50</v>
      </c>
      <c r="J75" s="4">
        <f t="shared" ref="J75:K75" si="358">(2*100)/2</f>
        <v>100</v>
      </c>
      <c r="K75" s="4">
        <f t="shared" si="358"/>
        <v>100</v>
      </c>
      <c r="L75" s="4">
        <f t="shared" si="347"/>
        <v>0</v>
      </c>
      <c r="M75" s="4">
        <f t="shared" si="348"/>
        <v>50</v>
      </c>
      <c r="N75" s="4">
        <f t="shared" si="335"/>
        <v>100</v>
      </c>
      <c r="O75" s="4">
        <f t="shared" si="349"/>
        <v>0</v>
      </c>
      <c r="P75" s="4">
        <f>(1*100)/2</f>
        <v>50</v>
      </c>
      <c r="Q75" s="4">
        <f t="shared" ref="Q75:S75" si="359">(2*100)/2</f>
        <v>100</v>
      </c>
      <c r="R75" s="4">
        <f t="shared" si="359"/>
        <v>100</v>
      </c>
      <c r="S75" s="4">
        <f t="shared" si="359"/>
        <v>100</v>
      </c>
      <c r="T75" s="4">
        <f t="shared" ref="T75:T76" si="360">(1*100)/2</f>
        <v>50</v>
      </c>
      <c r="U75" s="4">
        <f>(0*100)/2</f>
        <v>0</v>
      </c>
      <c r="V75" s="4">
        <f t="shared" si="340"/>
        <v>100</v>
      </c>
      <c r="W75" s="4">
        <f>(2*100)/2</f>
        <v>100</v>
      </c>
      <c r="X75" s="4">
        <f>(0*100)/2</f>
        <v>0</v>
      </c>
      <c r="Y75" s="4">
        <f t="shared" ref="Y75:Z75" si="361">(1*100)/2</f>
        <v>50</v>
      </c>
      <c r="Z75" s="4">
        <f t="shared" si="361"/>
        <v>50</v>
      </c>
      <c r="AA75" s="4">
        <f t="shared" ref="AA75:AD75" si="362">(2*100)/2</f>
        <v>100</v>
      </c>
      <c r="AB75" s="4">
        <f t="shared" si="362"/>
        <v>100</v>
      </c>
      <c r="AC75" s="4">
        <f t="shared" si="362"/>
        <v>100</v>
      </c>
      <c r="AD75" s="4">
        <f t="shared" si="362"/>
        <v>100</v>
      </c>
      <c r="AE75" s="4">
        <f t="shared" si="354"/>
        <v>50</v>
      </c>
      <c r="AF75" s="4">
        <f t="shared" si="355"/>
        <v>100</v>
      </c>
    </row>
    <row r="76" spans="1:33">
      <c r="A76" s="1" t="s">
        <v>7</v>
      </c>
      <c r="B76" s="4">
        <f t="shared" ref="B76:C76" si="363">(0*100)/2</f>
        <v>0</v>
      </c>
      <c r="C76" s="4">
        <f t="shared" si="363"/>
        <v>0</v>
      </c>
      <c r="D76" s="4">
        <f t="shared" si="356"/>
        <v>50</v>
      </c>
      <c r="E76" s="4">
        <f t="shared" ref="E76:F76" si="364">(2*100)/2</f>
        <v>100</v>
      </c>
      <c r="F76" s="4">
        <f t="shared" si="364"/>
        <v>100</v>
      </c>
      <c r="G76" s="4">
        <f t="shared" ref="G76:I76" si="365">(1*100)/2</f>
        <v>50</v>
      </c>
      <c r="H76" s="4">
        <f t="shared" si="365"/>
        <v>50</v>
      </c>
      <c r="I76" s="4">
        <f t="shared" si="365"/>
        <v>50</v>
      </c>
      <c r="J76" s="4">
        <f t="shared" ref="J76:K76" si="366">(2*100)/2</f>
        <v>100</v>
      </c>
      <c r="K76" s="4">
        <f t="shared" si="366"/>
        <v>100</v>
      </c>
      <c r="L76" s="4">
        <f>(1*100)/2</f>
        <v>50</v>
      </c>
      <c r="M76" s="4">
        <f t="shared" ref="M76:S76" si="367">(2*100)/2</f>
        <v>100</v>
      </c>
      <c r="N76" s="4">
        <f t="shared" si="367"/>
        <v>100</v>
      </c>
      <c r="O76" s="4">
        <f t="shared" si="367"/>
        <v>100</v>
      </c>
      <c r="P76" s="4">
        <f t="shared" si="367"/>
        <v>100</v>
      </c>
      <c r="Q76" s="4">
        <f t="shared" si="367"/>
        <v>100</v>
      </c>
      <c r="R76" s="4">
        <f t="shared" si="367"/>
        <v>100</v>
      </c>
      <c r="S76" s="4">
        <f t="shared" si="367"/>
        <v>100</v>
      </c>
      <c r="T76" s="4">
        <f t="shared" si="360"/>
        <v>50</v>
      </c>
      <c r="U76" s="4">
        <f t="shared" ref="U76:X76" si="368">(1*100)/2</f>
        <v>50</v>
      </c>
      <c r="V76" s="4">
        <f t="shared" si="368"/>
        <v>50</v>
      </c>
      <c r="W76" s="4">
        <f t="shared" si="368"/>
        <v>50</v>
      </c>
      <c r="X76" s="4">
        <f t="shared" si="368"/>
        <v>50</v>
      </c>
      <c r="Y76" s="4">
        <f>(0*100)/2</f>
        <v>0</v>
      </c>
      <c r="Z76" s="4">
        <f t="shared" ref="Z76:AB76" si="369">(2*100)/2</f>
        <v>100</v>
      </c>
      <c r="AA76" s="4">
        <f t="shared" si="369"/>
        <v>100</v>
      </c>
      <c r="AB76" s="4">
        <f t="shared" si="369"/>
        <v>100</v>
      </c>
      <c r="AC76" s="4">
        <f>(1*100)/2</f>
        <v>50</v>
      </c>
      <c r="AD76" s="4">
        <f>(2*100)/2</f>
        <v>100</v>
      </c>
      <c r="AE76" s="4">
        <f t="shared" si="354"/>
        <v>50</v>
      </c>
      <c r="AF76" s="4">
        <f t="shared" si="355"/>
        <v>100</v>
      </c>
    </row>
    <row r="77" spans="1:33">
      <c r="A77" s="1" t="s">
        <v>8</v>
      </c>
      <c r="B77" s="4">
        <f t="shared" ref="B77:B81" si="370">(0*100)/2</f>
        <v>0</v>
      </c>
      <c r="C77" s="4">
        <f t="shared" ref="C77:C79" si="371">(1*100)/2</f>
        <v>50</v>
      </c>
      <c r="D77" s="4">
        <f>(2*100)/2</f>
        <v>100</v>
      </c>
      <c r="E77" s="4">
        <f>(1*100)/2</f>
        <v>50</v>
      </c>
      <c r="F77" s="4">
        <f t="shared" ref="F77:F78" si="372">(2*100)/2</f>
        <v>100</v>
      </c>
      <c r="G77" s="4">
        <f t="shared" ref="G77:G78" si="373">(1*100)/2</f>
        <v>50</v>
      </c>
      <c r="H77" s="4">
        <f>(2*100)/2</f>
        <v>100</v>
      </c>
      <c r="I77" s="4">
        <f>(1*100)/2</f>
        <v>50</v>
      </c>
      <c r="J77" s="4">
        <f t="shared" ref="J77:J79" si="374">(0*100)/2</f>
        <v>0</v>
      </c>
      <c r="K77" s="4">
        <f t="shared" ref="K77:L77" si="375">(1*100)/2</f>
        <v>50</v>
      </c>
      <c r="L77" s="4">
        <f t="shared" si="375"/>
        <v>50</v>
      </c>
      <c r="M77" s="4">
        <f t="shared" ref="M77:O77" si="376">(2*100)/2</f>
        <v>100</v>
      </c>
      <c r="N77" s="4">
        <f t="shared" si="376"/>
        <v>100</v>
      </c>
      <c r="O77" s="4">
        <f t="shared" si="376"/>
        <v>100</v>
      </c>
      <c r="P77" s="4">
        <f>(1*100)/2</f>
        <v>50</v>
      </c>
      <c r="Q77" s="4">
        <f t="shared" ref="Q77:T77" si="377">(2*100)/2</f>
        <v>100</v>
      </c>
      <c r="R77" s="4">
        <f t="shared" si="377"/>
        <v>100</v>
      </c>
      <c r="S77" s="4">
        <f t="shared" si="377"/>
        <v>100</v>
      </c>
      <c r="T77" s="4">
        <f t="shared" si="377"/>
        <v>100</v>
      </c>
      <c r="U77" s="4">
        <f>(1*100)/2</f>
        <v>50</v>
      </c>
      <c r="V77" s="4">
        <f>(2*100)/2</f>
        <v>100</v>
      </c>
      <c r="W77" s="4">
        <f t="shared" ref="W77:Y77" si="378">(0*100)/2</f>
        <v>0</v>
      </c>
      <c r="X77" s="4">
        <f t="shared" si="378"/>
        <v>0</v>
      </c>
      <c r="Y77" s="4">
        <f t="shared" si="378"/>
        <v>0</v>
      </c>
      <c r="Z77" s="4">
        <f>(1*100)/2</f>
        <v>50</v>
      </c>
      <c r="AA77" s="4">
        <f t="shared" ref="AA77:AA78" si="379">(2*100)/2</f>
        <v>100</v>
      </c>
      <c r="AB77" s="4">
        <f>(1*100)/2</f>
        <v>50</v>
      </c>
      <c r="AC77" s="4">
        <f>(2*100)/2</f>
        <v>100</v>
      </c>
      <c r="AD77" s="4">
        <f>(0*100)/2</f>
        <v>0</v>
      </c>
      <c r="AE77" s="4">
        <f t="shared" si="354"/>
        <v>50</v>
      </c>
      <c r="AF77" s="4">
        <f t="shared" ref="AF77:AF81" si="380">(0*100)/2</f>
        <v>0</v>
      </c>
      <c r="AG77" s="6"/>
    </row>
    <row r="78" spans="1:33">
      <c r="A78" s="1" t="s">
        <v>9</v>
      </c>
      <c r="B78" s="4">
        <f t="shared" si="370"/>
        <v>0</v>
      </c>
      <c r="C78" s="4">
        <f t="shared" si="371"/>
        <v>50</v>
      </c>
      <c r="D78" s="4">
        <f t="shared" ref="D78:E78" si="381">(1*100)/2</f>
        <v>50</v>
      </c>
      <c r="E78" s="4">
        <f t="shared" si="381"/>
        <v>50</v>
      </c>
      <c r="F78" s="4">
        <f t="shared" si="372"/>
        <v>100</v>
      </c>
      <c r="G78" s="4">
        <f t="shared" si="373"/>
        <v>50</v>
      </c>
      <c r="H78" s="4">
        <f t="shared" ref="H78:I78" si="382">(1*100)/2</f>
        <v>50</v>
      </c>
      <c r="I78" s="4">
        <f t="shared" si="382"/>
        <v>50</v>
      </c>
      <c r="J78" s="4">
        <f t="shared" si="374"/>
        <v>0</v>
      </c>
      <c r="K78" s="4">
        <f>(0*100)/2</f>
        <v>0</v>
      </c>
      <c r="L78" s="4">
        <f>(1*100)/2</f>
        <v>50</v>
      </c>
      <c r="M78" s="4">
        <f t="shared" ref="M78:M80" si="383">(2*100)/2</f>
        <v>100</v>
      </c>
      <c r="N78" s="4">
        <f t="shared" ref="N78:N80" si="384">(1*100)/2</f>
        <v>50</v>
      </c>
      <c r="O78" s="4">
        <f t="shared" ref="O78:P78" si="385">(2*100)/2</f>
        <v>100</v>
      </c>
      <c r="P78" s="4">
        <f t="shared" si="385"/>
        <v>100</v>
      </c>
      <c r="Q78" s="4">
        <f>(1*100)/2</f>
        <v>50</v>
      </c>
      <c r="R78" s="4">
        <f t="shared" ref="R78:V78" si="386">(2*100)/2</f>
        <v>100</v>
      </c>
      <c r="S78" s="4">
        <f t="shared" si="386"/>
        <v>100</v>
      </c>
      <c r="T78" s="4">
        <f t="shared" si="386"/>
        <v>100</v>
      </c>
      <c r="U78" s="4">
        <f t="shared" si="386"/>
        <v>100</v>
      </c>
      <c r="V78" s="4">
        <f t="shared" si="386"/>
        <v>100</v>
      </c>
      <c r="W78" s="4">
        <f>(1*100)/2</f>
        <v>50</v>
      </c>
      <c r="X78" s="4">
        <f>(2*100)/2</f>
        <v>100</v>
      </c>
      <c r="Y78" s="4">
        <f t="shared" ref="Y78:Z78" si="387">(1*100)/2</f>
        <v>50</v>
      </c>
      <c r="Z78" s="4">
        <f t="shared" si="387"/>
        <v>50</v>
      </c>
      <c r="AA78" s="4">
        <f t="shared" si="379"/>
        <v>100</v>
      </c>
      <c r="AB78" s="4">
        <f>(0*100)/2</f>
        <v>0</v>
      </c>
      <c r="AC78" s="4">
        <f t="shared" ref="AC78:AE78" si="388">(1*100)/2</f>
        <v>50</v>
      </c>
      <c r="AD78" s="4">
        <f t="shared" si="388"/>
        <v>50</v>
      </c>
      <c r="AE78" s="4">
        <f t="shared" si="388"/>
        <v>50</v>
      </c>
      <c r="AF78" s="4">
        <f t="shared" si="380"/>
        <v>0</v>
      </c>
    </row>
    <row r="79" spans="1:33">
      <c r="A79" s="1" t="s">
        <v>10</v>
      </c>
      <c r="B79" s="4">
        <f t="shared" si="370"/>
        <v>0</v>
      </c>
      <c r="C79" s="4">
        <f t="shared" si="371"/>
        <v>50</v>
      </c>
      <c r="D79" s="4">
        <f>(0*100)/2</f>
        <v>0</v>
      </c>
      <c r="E79" s="4">
        <f t="shared" ref="E79:F79" si="389">(2*100)/2</f>
        <v>100</v>
      </c>
      <c r="F79" s="4">
        <f t="shared" si="389"/>
        <v>100</v>
      </c>
      <c r="G79" s="4">
        <f t="shared" ref="G79:H79" si="390">(0*100)/2</f>
        <v>0</v>
      </c>
      <c r="H79" s="4">
        <f t="shared" si="390"/>
        <v>0</v>
      </c>
      <c r="I79" s="4">
        <f>(1*100)/2</f>
        <v>50</v>
      </c>
      <c r="J79" s="4">
        <f t="shared" si="374"/>
        <v>0</v>
      </c>
      <c r="K79" s="4">
        <f t="shared" ref="K79:L79" si="391">(1*100)/2</f>
        <v>50</v>
      </c>
      <c r="L79" s="4">
        <f t="shared" si="391"/>
        <v>50</v>
      </c>
      <c r="M79" s="4">
        <f t="shared" si="383"/>
        <v>100</v>
      </c>
      <c r="N79" s="4">
        <f t="shared" si="384"/>
        <v>50</v>
      </c>
      <c r="O79" s="4">
        <f t="shared" ref="O79:P79" si="392">(1*100)/2</f>
        <v>50</v>
      </c>
      <c r="P79" s="4">
        <f t="shared" si="392"/>
        <v>50</v>
      </c>
      <c r="Q79" s="4">
        <f t="shared" ref="Q79:R79" si="393">(0*100)/2</f>
        <v>0</v>
      </c>
      <c r="R79" s="4">
        <f t="shared" si="393"/>
        <v>0</v>
      </c>
      <c r="S79" s="4">
        <f t="shared" ref="S79:T79" si="394">(1*100)/2</f>
        <v>50</v>
      </c>
      <c r="T79" s="4">
        <f t="shared" si="394"/>
        <v>50</v>
      </c>
      <c r="U79" s="4">
        <f t="shared" ref="U79:X79" si="395">(2*100)/2</f>
        <v>100</v>
      </c>
      <c r="V79" s="4">
        <f t="shared" si="395"/>
        <v>100</v>
      </c>
      <c r="W79" s="4">
        <f t="shared" si="395"/>
        <v>100</v>
      </c>
      <c r="X79" s="4">
        <f t="shared" si="395"/>
        <v>100</v>
      </c>
      <c r="Y79" s="4">
        <f t="shared" ref="Y79:Y82" si="396">(0*100)/2</f>
        <v>0</v>
      </c>
      <c r="Z79" s="4">
        <f t="shared" ref="Z79:AB79" si="397">(2*100)/2</f>
        <v>100</v>
      </c>
      <c r="AA79" s="4">
        <f t="shared" si="397"/>
        <v>100</v>
      </c>
      <c r="AB79" s="4">
        <f t="shared" si="397"/>
        <v>100</v>
      </c>
      <c r="AC79" s="4">
        <f t="shared" ref="AC79:AC83" si="398">(1*100)/2</f>
        <v>50</v>
      </c>
      <c r="AD79" s="4">
        <f>(2*100)/2</f>
        <v>100</v>
      </c>
      <c r="AE79" s="4">
        <f t="shared" ref="AE79:AE81" si="399">(1*100)/2</f>
        <v>50</v>
      </c>
      <c r="AF79" s="4">
        <f t="shared" si="380"/>
        <v>0</v>
      </c>
    </row>
    <row r="80" spans="1:33">
      <c r="A80" s="1" t="s">
        <v>11</v>
      </c>
      <c r="B80" s="4">
        <f t="shared" si="370"/>
        <v>0</v>
      </c>
      <c r="C80" s="4">
        <f t="shared" ref="C80:D80" si="400">(0*100)/2</f>
        <v>0</v>
      </c>
      <c r="D80" s="4">
        <f t="shared" si="400"/>
        <v>0</v>
      </c>
      <c r="E80" s="4">
        <f t="shared" ref="E80:G80" si="401">(2*100)/2</f>
        <v>100</v>
      </c>
      <c r="F80" s="4">
        <f t="shared" si="401"/>
        <v>100</v>
      </c>
      <c r="G80" s="4">
        <f t="shared" si="401"/>
        <v>100</v>
      </c>
      <c r="H80" s="4">
        <f t="shared" ref="H80:H81" si="402">(1*100)/2</f>
        <v>50</v>
      </c>
      <c r="I80" s="4">
        <f t="shared" ref="I80:L80" si="403">(0*100)/2</f>
        <v>0</v>
      </c>
      <c r="J80" s="4">
        <f t="shared" si="403"/>
        <v>0</v>
      </c>
      <c r="K80" s="4">
        <f t="shared" si="403"/>
        <v>0</v>
      </c>
      <c r="L80" s="4">
        <f t="shared" si="403"/>
        <v>0</v>
      </c>
      <c r="M80" s="4">
        <f t="shared" si="383"/>
        <v>100</v>
      </c>
      <c r="N80" s="4">
        <f t="shared" si="384"/>
        <v>50</v>
      </c>
      <c r="O80" s="4">
        <f t="shared" ref="O80:Q80" si="404">(1*100)/2</f>
        <v>50</v>
      </c>
      <c r="P80" s="4">
        <f t="shared" si="404"/>
        <v>50</v>
      </c>
      <c r="Q80" s="4">
        <f t="shared" si="404"/>
        <v>50</v>
      </c>
      <c r="R80" s="4">
        <f t="shared" ref="R80:S80" si="405">(2*100)/2</f>
        <v>100</v>
      </c>
      <c r="S80" s="4">
        <f t="shared" si="405"/>
        <v>100</v>
      </c>
      <c r="T80" s="4">
        <f>(0*100)/2</f>
        <v>0</v>
      </c>
      <c r="U80" s="4">
        <f>(1*100)/2</f>
        <v>50</v>
      </c>
      <c r="V80" s="4">
        <f>(2*100)/2</f>
        <v>100</v>
      </c>
      <c r="W80" s="4">
        <f t="shared" ref="W80:X80" si="406">(1*100)/2</f>
        <v>50</v>
      </c>
      <c r="X80" s="4">
        <f t="shared" si="406"/>
        <v>50</v>
      </c>
      <c r="Y80" s="4">
        <f t="shared" si="396"/>
        <v>0</v>
      </c>
      <c r="Z80" s="4">
        <f t="shared" ref="Z80:AB80" si="407">(2*100)/2</f>
        <v>100</v>
      </c>
      <c r="AA80" s="4">
        <f t="shared" si="407"/>
        <v>100</v>
      </c>
      <c r="AB80" s="4">
        <f t="shared" si="407"/>
        <v>100</v>
      </c>
      <c r="AC80" s="4">
        <f t="shared" si="398"/>
        <v>50</v>
      </c>
      <c r="AD80" s="4">
        <f t="shared" ref="AD80:AD83" si="408">(0*100)/2</f>
        <v>0</v>
      </c>
      <c r="AE80" s="4">
        <f t="shared" si="399"/>
        <v>50</v>
      </c>
      <c r="AF80" s="4">
        <f t="shared" si="380"/>
        <v>0</v>
      </c>
    </row>
    <row r="81" spans="1:32">
      <c r="A81" s="1" t="s">
        <v>12</v>
      </c>
      <c r="B81" s="4">
        <f t="shared" si="370"/>
        <v>0</v>
      </c>
      <c r="C81" s="4">
        <f t="shared" ref="C81:E81" si="409">(1*100)/2</f>
        <v>50</v>
      </c>
      <c r="D81" s="4">
        <f t="shared" si="409"/>
        <v>50</v>
      </c>
      <c r="E81" s="4">
        <f t="shared" si="409"/>
        <v>50</v>
      </c>
      <c r="F81" s="4">
        <f>(0*100)/2</f>
        <v>0</v>
      </c>
      <c r="G81" s="4">
        <f>(2*100)/2</f>
        <v>100</v>
      </c>
      <c r="H81" s="4">
        <f t="shared" si="402"/>
        <v>50</v>
      </c>
      <c r="I81" s="4">
        <f>(2*100)/2</f>
        <v>100</v>
      </c>
      <c r="J81" s="4">
        <f t="shared" ref="J81:K81" si="410">(0*100)/2</f>
        <v>0</v>
      </c>
      <c r="K81" s="4">
        <f t="shared" si="410"/>
        <v>0</v>
      </c>
      <c r="L81" s="4">
        <f t="shared" ref="L81:M81" si="411">(1*100)/2</f>
        <v>50</v>
      </c>
      <c r="M81" s="4">
        <f t="shared" si="411"/>
        <v>50</v>
      </c>
      <c r="N81" s="4">
        <f t="shared" ref="N81:N82" si="412">(0*100)/2</f>
        <v>0</v>
      </c>
      <c r="O81" s="4">
        <f t="shared" ref="O81:P81" si="413">(1*100)/2</f>
        <v>50</v>
      </c>
      <c r="P81" s="4">
        <f t="shared" si="413"/>
        <v>50</v>
      </c>
      <c r="Q81" s="4">
        <f t="shared" ref="Q81:Q84" si="414">(0*100)/2</f>
        <v>0</v>
      </c>
      <c r="R81" s="4">
        <f t="shared" ref="R81:S81" si="415">(2*100)/2</f>
        <v>100</v>
      </c>
      <c r="S81" s="4">
        <f t="shared" si="415"/>
        <v>100</v>
      </c>
      <c r="T81" s="4">
        <f>(1*100)/2</f>
        <v>50</v>
      </c>
      <c r="U81" s="4">
        <f t="shared" ref="U81:U82" si="416">(2*100)/2</f>
        <v>100</v>
      </c>
      <c r="V81" s="4">
        <f t="shared" ref="V81:V84" si="417">(1*100)/2</f>
        <v>50</v>
      </c>
      <c r="W81" s="4">
        <f>(2*100)/2</f>
        <v>100</v>
      </c>
      <c r="X81" s="4">
        <f t="shared" ref="X81:X82" si="418">(1*100)/2</f>
        <v>50</v>
      </c>
      <c r="Y81" s="4">
        <f t="shared" si="396"/>
        <v>0</v>
      </c>
      <c r="Z81" s="4">
        <f t="shared" ref="Z81:AB81" si="419">(2*100)/2</f>
        <v>100</v>
      </c>
      <c r="AA81" s="4">
        <f t="shared" si="419"/>
        <v>100</v>
      </c>
      <c r="AB81" s="4">
        <f t="shared" si="419"/>
        <v>100</v>
      </c>
      <c r="AC81" s="4">
        <f t="shared" si="398"/>
        <v>50</v>
      </c>
      <c r="AD81" s="4">
        <f t="shared" si="408"/>
        <v>0</v>
      </c>
      <c r="AE81" s="4">
        <f t="shared" si="399"/>
        <v>50</v>
      </c>
      <c r="AF81" s="4">
        <f t="shared" si="380"/>
        <v>0</v>
      </c>
    </row>
    <row r="82" spans="1:32">
      <c r="A82" s="1" t="s">
        <v>13</v>
      </c>
      <c r="B82" s="4">
        <f t="shared" ref="B82:C82" si="420">(1*100)/2</f>
        <v>50</v>
      </c>
      <c r="C82" s="4">
        <f t="shared" si="420"/>
        <v>50</v>
      </c>
      <c r="D82" s="4">
        <f t="shared" ref="D82:D83" si="421">(0*100)/2</f>
        <v>0</v>
      </c>
      <c r="E82" s="4">
        <f t="shared" ref="E82:G82" si="422">(1*100)/2</f>
        <v>50</v>
      </c>
      <c r="F82" s="4">
        <f t="shared" si="422"/>
        <v>50</v>
      </c>
      <c r="G82" s="4">
        <f t="shared" si="422"/>
        <v>50</v>
      </c>
      <c r="H82" s="4">
        <f t="shared" ref="H82:I82" si="423">(2*100)/2</f>
        <v>100</v>
      </c>
      <c r="I82" s="4">
        <f t="shared" si="423"/>
        <v>100</v>
      </c>
      <c r="J82" s="4">
        <f t="shared" ref="J82:L82" si="424">(0*100)/2</f>
        <v>0</v>
      </c>
      <c r="K82" s="4">
        <f t="shared" si="424"/>
        <v>0</v>
      </c>
      <c r="L82" s="4">
        <f t="shared" si="424"/>
        <v>0</v>
      </c>
      <c r="M82" s="4">
        <f>(1*100)/2</f>
        <v>50</v>
      </c>
      <c r="N82" s="4">
        <f t="shared" si="412"/>
        <v>0</v>
      </c>
      <c r="O82" s="4">
        <f>(2*100)/2</f>
        <v>100</v>
      </c>
      <c r="P82" s="4">
        <f t="shared" ref="P82:P84" si="425">(1*100)/2</f>
        <v>50</v>
      </c>
      <c r="Q82" s="4">
        <f t="shared" si="414"/>
        <v>0</v>
      </c>
      <c r="R82" s="4">
        <f t="shared" ref="R82:R83" si="426">(2*100)/2</f>
        <v>100</v>
      </c>
      <c r="S82" s="4">
        <f>(1*100)/2</f>
        <v>50</v>
      </c>
      <c r="T82" s="4">
        <f>(0*100)/2</f>
        <v>0</v>
      </c>
      <c r="U82" s="4">
        <f t="shared" si="416"/>
        <v>100</v>
      </c>
      <c r="V82" s="4">
        <f t="shared" si="417"/>
        <v>50</v>
      </c>
      <c r="W82" s="4">
        <f t="shared" ref="W82:W84" si="427">(0*100)/2</f>
        <v>0</v>
      </c>
      <c r="X82" s="4">
        <f t="shared" si="418"/>
        <v>50</v>
      </c>
      <c r="Y82" s="4">
        <f t="shared" si="396"/>
        <v>0</v>
      </c>
      <c r="Z82" s="4">
        <f t="shared" ref="Z82:AB82" si="428">(2*100)/2</f>
        <v>100</v>
      </c>
      <c r="AA82" s="4">
        <f t="shared" si="428"/>
        <v>100</v>
      </c>
      <c r="AB82" s="4">
        <f t="shared" si="428"/>
        <v>100</v>
      </c>
      <c r="AC82" s="4">
        <f t="shared" si="398"/>
        <v>50</v>
      </c>
      <c r="AD82" s="4">
        <f t="shared" si="408"/>
        <v>0</v>
      </c>
      <c r="AE82" s="4">
        <f t="shared" ref="AE82:AF82" si="429">(0*100)/2</f>
        <v>0</v>
      </c>
      <c r="AF82" s="4">
        <f t="shared" si="429"/>
        <v>0</v>
      </c>
    </row>
    <row r="83" spans="1:32">
      <c r="A83" s="1" t="s">
        <v>14</v>
      </c>
      <c r="B83" s="4">
        <f t="shared" ref="B83:C83" si="430">(1*100)/2</f>
        <v>50</v>
      </c>
      <c r="C83" s="4">
        <f t="shared" si="430"/>
        <v>50</v>
      </c>
      <c r="D83" s="4">
        <f t="shared" si="421"/>
        <v>0</v>
      </c>
      <c r="E83" s="4">
        <f t="shared" ref="E83:F83" si="431">(1*100)/2</f>
        <v>50</v>
      </c>
      <c r="F83" s="4">
        <f t="shared" si="431"/>
        <v>50</v>
      </c>
      <c r="G83" s="4">
        <f t="shared" ref="G83:G84" si="432">(2*100)/2</f>
        <v>100</v>
      </c>
      <c r="H83" s="4">
        <f>(1*100)/2</f>
        <v>50</v>
      </c>
      <c r="I83" s="4">
        <f>(2*100)/2</f>
        <v>100</v>
      </c>
      <c r="J83" s="4">
        <f t="shared" ref="J83:K83" si="433">(0*100)/2</f>
        <v>0</v>
      </c>
      <c r="K83" s="4">
        <f t="shared" si="433"/>
        <v>0</v>
      </c>
      <c r="L83" s="4">
        <f t="shared" ref="L83:L84" si="434">(1*100)/2</f>
        <v>50</v>
      </c>
      <c r="M83" s="4">
        <f t="shared" ref="M83:O83" si="435">(0*100)/2</f>
        <v>0</v>
      </c>
      <c r="N83" s="4">
        <f t="shared" si="435"/>
        <v>0</v>
      </c>
      <c r="O83" s="4">
        <f t="shared" si="435"/>
        <v>0</v>
      </c>
      <c r="P83" s="4">
        <f t="shared" si="425"/>
        <v>50</v>
      </c>
      <c r="Q83" s="4">
        <f t="shared" si="414"/>
        <v>0</v>
      </c>
      <c r="R83" s="4">
        <f t="shared" si="426"/>
        <v>100</v>
      </c>
      <c r="S83" s="4">
        <f t="shared" ref="S83:T83" si="436">(2*100)/2</f>
        <v>100</v>
      </c>
      <c r="T83" s="4">
        <f t="shared" si="436"/>
        <v>100</v>
      </c>
      <c r="U83" s="4">
        <f t="shared" ref="U83:U84" si="437">(0*100)/2</f>
        <v>0</v>
      </c>
      <c r="V83" s="4">
        <f t="shared" si="417"/>
        <v>50</v>
      </c>
      <c r="W83" s="4">
        <f t="shared" si="427"/>
        <v>0</v>
      </c>
      <c r="X83" s="4">
        <f t="shared" ref="X83:Y83" si="438">(0*100)/2</f>
        <v>0</v>
      </c>
      <c r="Y83" s="4">
        <f t="shared" si="438"/>
        <v>0</v>
      </c>
      <c r="Z83" s="4">
        <f t="shared" ref="Z83:AA83" si="439">(2*100)/2</f>
        <v>100</v>
      </c>
      <c r="AA83" s="4">
        <f t="shared" si="439"/>
        <v>100</v>
      </c>
      <c r="AB83" s="4">
        <f>(0*100)/2</f>
        <v>0</v>
      </c>
      <c r="AC83" s="4">
        <f t="shared" si="398"/>
        <v>50</v>
      </c>
      <c r="AD83" s="4">
        <f t="shared" si="408"/>
        <v>0</v>
      </c>
      <c r="AE83" s="4">
        <f t="shared" ref="AE83:AF83" si="440">(0*100)/2</f>
        <v>0</v>
      </c>
      <c r="AF83" s="4">
        <f t="shared" si="440"/>
        <v>0</v>
      </c>
    </row>
    <row r="84" spans="1:32">
      <c r="A84" s="1" t="s">
        <v>15</v>
      </c>
      <c r="B84" s="4">
        <f t="shared" ref="B84:D84" si="441">(0*100)/2</f>
        <v>0</v>
      </c>
      <c r="C84" s="4">
        <f t="shared" si="441"/>
        <v>0</v>
      </c>
      <c r="D84" s="4">
        <f t="shared" si="441"/>
        <v>0</v>
      </c>
      <c r="E84" s="4">
        <f>(1*100)/2</f>
        <v>50</v>
      </c>
      <c r="F84" s="4">
        <f>(0*100)/2</f>
        <v>0</v>
      </c>
      <c r="G84" s="4">
        <f t="shared" si="432"/>
        <v>100</v>
      </c>
      <c r="H84" s="4">
        <f t="shared" ref="H84:K84" si="442">(0*100)/2</f>
        <v>0</v>
      </c>
      <c r="I84" s="4">
        <f t="shared" si="442"/>
        <v>0</v>
      </c>
      <c r="J84" s="4">
        <f t="shared" si="442"/>
        <v>0</v>
      </c>
      <c r="K84" s="4">
        <f t="shared" si="442"/>
        <v>0</v>
      </c>
      <c r="L84" s="4">
        <f t="shared" si="434"/>
        <v>50</v>
      </c>
      <c r="M84" s="4">
        <f t="shared" ref="M84:O84" si="443">(0*100)/2</f>
        <v>0</v>
      </c>
      <c r="N84" s="4">
        <f t="shared" si="443"/>
        <v>0</v>
      </c>
      <c r="O84" s="4">
        <f t="shared" si="443"/>
        <v>0</v>
      </c>
      <c r="P84" s="4">
        <f t="shared" si="425"/>
        <v>50</v>
      </c>
      <c r="Q84" s="4">
        <f t="shared" si="414"/>
        <v>0</v>
      </c>
      <c r="R84" s="4">
        <f t="shared" ref="R84:T84" si="444">(1*100)/2</f>
        <v>50</v>
      </c>
      <c r="S84" s="4">
        <f t="shared" si="444"/>
        <v>50</v>
      </c>
      <c r="T84" s="4">
        <f t="shared" si="444"/>
        <v>50</v>
      </c>
      <c r="U84" s="4">
        <f t="shared" si="437"/>
        <v>0</v>
      </c>
      <c r="V84" s="4">
        <f t="shared" si="417"/>
        <v>50</v>
      </c>
      <c r="W84" s="4">
        <f t="shared" si="427"/>
        <v>0</v>
      </c>
      <c r="X84" s="4">
        <f t="shared" ref="X84:Y84" si="445">(0*100)/2</f>
        <v>0</v>
      </c>
      <c r="Y84" s="4">
        <f t="shared" si="445"/>
        <v>0</v>
      </c>
      <c r="Z84" s="4">
        <f>(1*100)/2</f>
        <v>50</v>
      </c>
      <c r="AA84" s="4">
        <f>(0*100)/2</f>
        <v>0</v>
      </c>
      <c r="AB84" s="4">
        <f>(1*100)/2</f>
        <v>50</v>
      </c>
      <c r="AC84" s="4">
        <f t="shared" ref="AC84:AF84" si="446">(0*100)/2</f>
        <v>0</v>
      </c>
      <c r="AD84" s="4">
        <f t="shared" si="446"/>
        <v>0</v>
      </c>
      <c r="AE84" s="4">
        <f t="shared" si="446"/>
        <v>0</v>
      </c>
      <c r="AF84" s="4">
        <f t="shared" si="446"/>
        <v>0</v>
      </c>
    </row>
    <row r="85" spans="1:32">
      <c r="A85" s="1" t="s">
        <v>16</v>
      </c>
      <c r="B85" s="4">
        <f t="shared" ref="B85:AF85" si="447">(0*100)/2</f>
        <v>0</v>
      </c>
      <c r="C85" s="4">
        <f t="shared" si="447"/>
        <v>0</v>
      </c>
      <c r="D85" s="4">
        <f t="shared" si="447"/>
        <v>0</v>
      </c>
      <c r="E85" s="4">
        <f t="shared" si="447"/>
        <v>0</v>
      </c>
      <c r="F85" s="4">
        <f t="shared" si="447"/>
        <v>0</v>
      </c>
      <c r="G85" s="4">
        <f t="shared" si="447"/>
        <v>0</v>
      </c>
      <c r="H85" s="4">
        <f t="shared" si="447"/>
        <v>0</v>
      </c>
      <c r="I85" s="4">
        <f t="shared" si="447"/>
        <v>0</v>
      </c>
      <c r="J85" s="4">
        <f t="shared" si="447"/>
        <v>0</v>
      </c>
      <c r="K85" s="4">
        <f t="shared" si="447"/>
        <v>0</v>
      </c>
      <c r="L85" s="4">
        <f t="shared" si="447"/>
        <v>0</v>
      </c>
      <c r="M85" s="4">
        <f t="shared" si="447"/>
        <v>0</v>
      </c>
      <c r="N85" s="4">
        <f t="shared" si="447"/>
        <v>0</v>
      </c>
      <c r="O85" s="4">
        <f t="shared" si="447"/>
        <v>0</v>
      </c>
      <c r="P85" s="4">
        <f t="shared" si="447"/>
        <v>0</v>
      </c>
      <c r="Q85" s="4">
        <f t="shared" si="447"/>
        <v>0</v>
      </c>
      <c r="R85" s="4">
        <f t="shared" si="447"/>
        <v>0</v>
      </c>
      <c r="S85" s="4">
        <f t="shared" si="447"/>
        <v>0</v>
      </c>
      <c r="T85" s="4">
        <f t="shared" si="447"/>
        <v>0</v>
      </c>
      <c r="U85" s="4">
        <f t="shared" si="447"/>
        <v>0</v>
      </c>
      <c r="V85" s="4">
        <f t="shared" si="447"/>
        <v>0</v>
      </c>
      <c r="W85" s="4">
        <f t="shared" si="447"/>
        <v>0</v>
      </c>
      <c r="X85" s="4">
        <f t="shared" si="447"/>
        <v>0</v>
      </c>
      <c r="Y85" s="4">
        <f t="shared" si="447"/>
        <v>0</v>
      </c>
      <c r="Z85" s="4">
        <f t="shared" si="447"/>
        <v>0</v>
      </c>
      <c r="AA85" s="4">
        <f t="shared" si="447"/>
        <v>0</v>
      </c>
      <c r="AB85" s="4">
        <f t="shared" si="447"/>
        <v>0</v>
      </c>
      <c r="AC85" s="4">
        <f t="shared" si="447"/>
        <v>0</v>
      </c>
      <c r="AD85" s="4">
        <f t="shared" si="447"/>
        <v>0</v>
      </c>
      <c r="AE85" s="4">
        <f t="shared" si="447"/>
        <v>0</v>
      </c>
      <c r="AF85" s="4">
        <f t="shared" si="447"/>
        <v>0</v>
      </c>
    </row>
    <row r="86" spans="1:32">
      <c r="A86" s="1" t="s">
        <v>17</v>
      </c>
      <c r="B86" s="4">
        <f t="shared" ref="B86:AF86" si="448">(0*100)/2</f>
        <v>0</v>
      </c>
      <c r="C86" s="4">
        <f t="shared" si="448"/>
        <v>0</v>
      </c>
      <c r="D86" s="4">
        <f t="shared" si="448"/>
        <v>0</v>
      </c>
      <c r="E86" s="4">
        <f t="shared" si="448"/>
        <v>0</v>
      </c>
      <c r="F86" s="4">
        <f t="shared" si="448"/>
        <v>0</v>
      </c>
      <c r="G86" s="4">
        <f t="shared" si="448"/>
        <v>0</v>
      </c>
      <c r="H86" s="4">
        <f t="shared" si="448"/>
        <v>0</v>
      </c>
      <c r="I86" s="4">
        <f t="shared" si="448"/>
        <v>0</v>
      </c>
      <c r="J86" s="4">
        <f t="shared" si="448"/>
        <v>0</v>
      </c>
      <c r="K86" s="4">
        <f t="shared" si="448"/>
        <v>0</v>
      </c>
      <c r="L86" s="4">
        <f t="shared" si="448"/>
        <v>0</v>
      </c>
      <c r="M86" s="4">
        <f t="shared" si="448"/>
        <v>0</v>
      </c>
      <c r="N86" s="4">
        <f t="shared" si="448"/>
        <v>0</v>
      </c>
      <c r="O86" s="4">
        <f t="shared" si="448"/>
        <v>0</v>
      </c>
      <c r="P86" s="4">
        <f t="shared" si="448"/>
        <v>0</v>
      </c>
      <c r="Q86" s="4">
        <f t="shared" si="448"/>
        <v>0</v>
      </c>
      <c r="R86" s="4">
        <f t="shared" si="448"/>
        <v>0</v>
      </c>
      <c r="S86" s="4">
        <f t="shared" si="448"/>
        <v>0</v>
      </c>
      <c r="T86" s="4">
        <f t="shared" si="448"/>
        <v>0</v>
      </c>
      <c r="U86" s="4">
        <f t="shared" si="448"/>
        <v>0</v>
      </c>
      <c r="V86" s="4">
        <f t="shared" si="448"/>
        <v>0</v>
      </c>
      <c r="W86" s="4">
        <f t="shared" si="448"/>
        <v>0</v>
      </c>
      <c r="X86" s="4">
        <f t="shared" si="448"/>
        <v>0</v>
      </c>
      <c r="Y86" s="4">
        <f t="shared" si="448"/>
        <v>0</v>
      </c>
      <c r="Z86" s="4">
        <f t="shared" si="448"/>
        <v>0</v>
      </c>
      <c r="AA86" s="4">
        <f t="shared" si="448"/>
        <v>0</v>
      </c>
      <c r="AB86" s="4">
        <f t="shared" si="448"/>
        <v>0</v>
      </c>
      <c r="AC86" s="4">
        <f t="shared" si="448"/>
        <v>0</v>
      </c>
      <c r="AD86" s="4">
        <f t="shared" si="448"/>
        <v>0</v>
      </c>
      <c r="AE86" s="4">
        <f t="shared" si="448"/>
        <v>0</v>
      </c>
      <c r="AF86" s="4">
        <f t="shared" si="448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49">(0*100)/2</f>
        <v>0</v>
      </c>
      <c r="C88" s="4">
        <f t="shared" si="449"/>
        <v>0</v>
      </c>
      <c r="D88" s="4">
        <f t="shared" si="449"/>
        <v>0</v>
      </c>
      <c r="E88" s="4">
        <f t="shared" si="449"/>
        <v>0</v>
      </c>
      <c r="F88" s="4">
        <f t="shared" si="449"/>
        <v>0</v>
      </c>
      <c r="G88" s="4">
        <f t="shared" si="449"/>
        <v>0</v>
      </c>
      <c r="H88" s="4">
        <f t="shared" si="449"/>
        <v>0</v>
      </c>
      <c r="I88" s="4">
        <f t="shared" si="449"/>
        <v>0</v>
      </c>
      <c r="J88" s="4">
        <f t="shared" si="449"/>
        <v>0</v>
      </c>
      <c r="K88" s="4">
        <f t="shared" si="449"/>
        <v>0</v>
      </c>
      <c r="L88" s="4">
        <f t="shared" si="449"/>
        <v>0</v>
      </c>
      <c r="M88" s="4">
        <f t="shared" si="449"/>
        <v>0</v>
      </c>
      <c r="N88" s="4">
        <f t="shared" si="449"/>
        <v>0</v>
      </c>
      <c r="O88" s="4">
        <f t="shared" si="449"/>
        <v>0</v>
      </c>
      <c r="P88" s="4">
        <f t="shared" si="449"/>
        <v>0</v>
      </c>
      <c r="Q88" s="4">
        <f t="shared" si="449"/>
        <v>0</v>
      </c>
      <c r="R88" s="4">
        <f t="shared" si="449"/>
        <v>0</v>
      </c>
      <c r="S88" s="4">
        <f t="shared" si="449"/>
        <v>0</v>
      </c>
      <c r="T88" s="4">
        <f t="shared" si="449"/>
        <v>0</v>
      </c>
      <c r="U88" s="4">
        <f t="shared" si="449"/>
        <v>0</v>
      </c>
      <c r="V88" s="4">
        <f t="shared" si="449"/>
        <v>0</v>
      </c>
      <c r="W88" s="4">
        <f t="shared" si="449"/>
        <v>0</v>
      </c>
      <c r="X88" s="4">
        <f t="shared" si="449"/>
        <v>0</v>
      </c>
      <c r="Y88" s="4">
        <f t="shared" si="449"/>
        <v>0</v>
      </c>
      <c r="Z88" s="4">
        <f t="shared" ref="Z88:AF88" si="450">(0*100)/3</f>
        <v>0</v>
      </c>
      <c r="AA88" s="4">
        <f t="shared" si="450"/>
        <v>0</v>
      </c>
      <c r="AB88" s="4">
        <f t="shared" si="450"/>
        <v>0</v>
      </c>
      <c r="AC88" s="4">
        <f t="shared" si="450"/>
        <v>0</v>
      </c>
      <c r="AD88" s="4">
        <f t="shared" si="450"/>
        <v>0</v>
      </c>
      <c r="AE88" s="4">
        <f t="shared" si="450"/>
        <v>0</v>
      </c>
      <c r="AF88" s="4">
        <f t="shared" si="450"/>
        <v>0</v>
      </c>
    </row>
    <row r="89" spans="1:32">
      <c r="A89" s="1" t="s">
        <v>3</v>
      </c>
      <c r="B89" s="4">
        <f t="shared" ref="B89:W89" si="451">(0*100)/2</f>
        <v>0</v>
      </c>
      <c r="C89" s="4">
        <f t="shared" si="451"/>
        <v>0</v>
      </c>
      <c r="D89" s="4">
        <f t="shared" si="451"/>
        <v>0</v>
      </c>
      <c r="E89" s="4">
        <f t="shared" si="451"/>
        <v>0</v>
      </c>
      <c r="F89" s="4">
        <f t="shared" si="451"/>
        <v>0</v>
      </c>
      <c r="G89" s="4">
        <f t="shared" si="451"/>
        <v>0</v>
      </c>
      <c r="H89" s="4">
        <f t="shared" si="451"/>
        <v>0</v>
      </c>
      <c r="I89" s="4">
        <f t="shared" si="451"/>
        <v>0</v>
      </c>
      <c r="J89" s="4">
        <f t="shared" si="451"/>
        <v>0</v>
      </c>
      <c r="K89" s="4">
        <f t="shared" si="451"/>
        <v>0</v>
      </c>
      <c r="L89" s="4">
        <f t="shared" si="451"/>
        <v>0</v>
      </c>
      <c r="M89" s="4">
        <f t="shared" si="451"/>
        <v>0</v>
      </c>
      <c r="N89" s="4">
        <f t="shared" si="451"/>
        <v>0</v>
      </c>
      <c r="O89" s="4">
        <f t="shared" si="451"/>
        <v>0</v>
      </c>
      <c r="P89" s="4">
        <f t="shared" si="451"/>
        <v>0</v>
      </c>
      <c r="Q89" s="4">
        <f t="shared" si="451"/>
        <v>0</v>
      </c>
      <c r="R89" s="4">
        <f t="shared" si="451"/>
        <v>0</v>
      </c>
      <c r="S89" s="4">
        <f t="shared" si="451"/>
        <v>0</v>
      </c>
      <c r="T89" s="4">
        <f t="shared" si="451"/>
        <v>0</v>
      </c>
      <c r="U89" s="4">
        <f t="shared" si="451"/>
        <v>0</v>
      </c>
      <c r="V89" s="4">
        <f t="shared" si="451"/>
        <v>0</v>
      </c>
      <c r="W89" s="4">
        <f t="shared" si="451"/>
        <v>0</v>
      </c>
      <c r="X89" s="4">
        <f>(1*100)/2</f>
        <v>50</v>
      </c>
      <c r="Y89" s="4">
        <f>(0*100)/2</f>
        <v>0</v>
      </c>
      <c r="Z89" s="4">
        <f t="shared" ref="Z89:AF89" si="452">(0*100)/3</f>
        <v>0</v>
      </c>
      <c r="AA89" s="4">
        <f t="shared" si="452"/>
        <v>0</v>
      </c>
      <c r="AB89" s="4">
        <f t="shared" si="452"/>
        <v>0</v>
      </c>
      <c r="AC89" s="4">
        <f t="shared" si="452"/>
        <v>0</v>
      </c>
      <c r="AD89" s="4">
        <f t="shared" si="452"/>
        <v>0</v>
      </c>
      <c r="AE89" s="4">
        <f t="shared" si="452"/>
        <v>0</v>
      </c>
      <c r="AF89" s="4">
        <f t="shared" si="452"/>
        <v>0</v>
      </c>
    </row>
    <row r="90" spans="1:32">
      <c r="A90" s="1" t="s">
        <v>4</v>
      </c>
      <c r="B90" s="4">
        <f t="shared" ref="B90:B91" si="453">(0*100)/2</f>
        <v>0</v>
      </c>
      <c r="C90" s="4">
        <f t="shared" ref="C90:C91" si="454">(1*100)/2</f>
        <v>50</v>
      </c>
      <c r="D90" s="4">
        <f t="shared" ref="D90:H90" si="455">(0*100)/2</f>
        <v>0</v>
      </c>
      <c r="E90" s="4">
        <f t="shared" si="455"/>
        <v>0</v>
      </c>
      <c r="F90" s="4">
        <f t="shared" si="455"/>
        <v>0</v>
      </c>
      <c r="G90" s="4">
        <f t="shared" si="455"/>
        <v>0</v>
      </c>
      <c r="H90" s="4">
        <f t="shared" si="455"/>
        <v>0</v>
      </c>
      <c r="I90" s="4">
        <f t="shared" ref="I90:I91" si="456">(1*100)/2</f>
        <v>50</v>
      </c>
      <c r="J90" s="4">
        <f t="shared" ref="J90:J91" si="457">(2*100)/2</f>
        <v>100</v>
      </c>
      <c r="K90" s="4">
        <f t="shared" ref="K90:K94" si="458">(1*100)/2</f>
        <v>50</v>
      </c>
      <c r="L90" s="4">
        <f t="shared" ref="L90:N90" si="459">(0*100)/2</f>
        <v>0</v>
      </c>
      <c r="M90" s="4">
        <f t="shared" si="459"/>
        <v>0</v>
      </c>
      <c r="N90" s="4">
        <f t="shared" si="459"/>
        <v>0</v>
      </c>
      <c r="O90" s="4">
        <f>(1*100)/2</f>
        <v>50</v>
      </c>
      <c r="P90" s="4">
        <f>(0*100)/2</f>
        <v>0</v>
      </c>
      <c r="Q90" s="4">
        <f>(1*100)/2</f>
        <v>50</v>
      </c>
      <c r="R90" s="4">
        <f t="shared" ref="R90:V90" si="460">(0*100)/2</f>
        <v>0</v>
      </c>
      <c r="S90" s="4">
        <f t="shared" si="460"/>
        <v>0</v>
      </c>
      <c r="T90" s="4">
        <f t="shared" si="460"/>
        <v>0</v>
      </c>
      <c r="U90" s="4">
        <f t="shared" si="460"/>
        <v>0</v>
      </c>
      <c r="V90" s="4">
        <f t="shared" si="460"/>
        <v>0</v>
      </c>
      <c r="W90" s="4">
        <f t="shared" ref="W90:W93" si="461">(1*100)/2</f>
        <v>50</v>
      </c>
      <c r="X90" s="4">
        <f t="shared" ref="X90:X93" si="462">(2*100)/2</f>
        <v>100</v>
      </c>
      <c r="Y90" s="4">
        <f t="shared" ref="Y90:Z90" si="463">(1*100)/2</f>
        <v>50</v>
      </c>
      <c r="Z90" s="4">
        <f t="shared" si="463"/>
        <v>50</v>
      </c>
      <c r="AA90" s="4">
        <f t="shared" ref="AA90:AA92" si="464">(0*100)/2</f>
        <v>0</v>
      </c>
      <c r="AB90" s="4">
        <f t="shared" ref="AB90:AB94" si="465">(0*100)/3</f>
        <v>0</v>
      </c>
      <c r="AC90" s="4">
        <f t="shared" ref="AC90:AC100" si="466">(1*100)/2</f>
        <v>50</v>
      </c>
      <c r="AD90" s="4">
        <f t="shared" ref="AD90:AD100" si="467">(0*100)/2</f>
        <v>0</v>
      </c>
      <c r="AE90" s="4">
        <f>(0*100)/3</f>
        <v>0</v>
      </c>
      <c r="AF90" s="4">
        <f t="shared" ref="AF90:AF93" si="468">(1*100)/2</f>
        <v>50</v>
      </c>
    </row>
    <row r="91" spans="1:32">
      <c r="A91" s="1" t="s">
        <v>5</v>
      </c>
      <c r="B91" s="4">
        <f t="shared" si="453"/>
        <v>0</v>
      </c>
      <c r="C91" s="4">
        <f t="shared" si="454"/>
        <v>50</v>
      </c>
      <c r="D91" s="4">
        <f>(1*100)/2</f>
        <v>50</v>
      </c>
      <c r="E91" s="4">
        <f t="shared" ref="E91:H91" si="469">(0*100)/2</f>
        <v>0</v>
      </c>
      <c r="F91" s="4">
        <f t="shared" si="469"/>
        <v>0</v>
      </c>
      <c r="G91" s="4">
        <f t="shared" si="469"/>
        <v>0</v>
      </c>
      <c r="H91" s="4">
        <f t="shared" si="469"/>
        <v>0</v>
      </c>
      <c r="I91" s="4">
        <f t="shared" si="456"/>
        <v>50</v>
      </c>
      <c r="J91" s="4">
        <f t="shared" si="457"/>
        <v>100</v>
      </c>
      <c r="K91" s="4">
        <f t="shared" si="458"/>
        <v>50</v>
      </c>
      <c r="L91" s="4">
        <f t="shared" ref="L91:M91" si="470">(0*100)/2</f>
        <v>0</v>
      </c>
      <c r="M91" s="4">
        <f t="shared" si="470"/>
        <v>0</v>
      </c>
      <c r="N91" s="4">
        <f t="shared" ref="N91:Q91" si="471">(1*100)/2</f>
        <v>50</v>
      </c>
      <c r="O91" s="4">
        <f t="shared" si="471"/>
        <v>50</v>
      </c>
      <c r="P91" s="4">
        <f t="shared" si="471"/>
        <v>50</v>
      </c>
      <c r="Q91" s="4">
        <f t="shared" si="471"/>
        <v>50</v>
      </c>
      <c r="R91" s="4">
        <f t="shared" ref="R91:V91" si="472">(0*100)/2</f>
        <v>0</v>
      </c>
      <c r="S91" s="4">
        <f t="shared" si="472"/>
        <v>0</v>
      </c>
      <c r="T91" s="4">
        <f t="shared" si="472"/>
        <v>0</v>
      </c>
      <c r="U91" s="4">
        <f t="shared" si="472"/>
        <v>0</v>
      </c>
      <c r="V91" s="4">
        <f t="shared" si="472"/>
        <v>0</v>
      </c>
      <c r="W91" s="4">
        <f t="shared" si="461"/>
        <v>50</v>
      </c>
      <c r="X91" s="4">
        <f t="shared" si="462"/>
        <v>100</v>
      </c>
      <c r="Y91" s="4">
        <f t="shared" ref="Y91:Z91" si="473">(1*100)/2</f>
        <v>50</v>
      </c>
      <c r="Z91" s="4">
        <f t="shared" si="473"/>
        <v>50</v>
      </c>
      <c r="AA91" s="4">
        <f t="shared" si="464"/>
        <v>0</v>
      </c>
      <c r="AB91" s="4">
        <f t="shared" si="465"/>
        <v>0</v>
      </c>
      <c r="AC91" s="4">
        <f t="shared" si="466"/>
        <v>50</v>
      </c>
      <c r="AD91" s="4">
        <f t="shared" si="467"/>
        <v>0</v>
      </c>
      <c r="AE91" s="4">
        <f t="shared" ref="AE91:AE93" si="474">(0*100)/2</f>
        <v>0</v>
      </c>
      <c r="AF91" s="4">
        <f t="shared" si="468"/>
        <v>50</v>
      </c>
    </row>
    <row r="92" spans="1:32">
      <c r="A92" s="1" t="s">
        <v>6</v>
      </c>
      <c r="B92" s="4">
        <f t="shared" ref="B92:F92" si="475">(1*100)/2</f>
        <v>50</v>
      </c>
      <c r="C92" s="4">
        <f t="shared" si="475"/>
        <v>50</v>
      </c>
      <c r="D92" s="4">
        <f t="shared" si="475"/>
        <v>50</v>
      </c>
      <c r="E92" s="4">
        <f t="shared" si="475"/>
        <v>50</v>
      </c>
      <c r="F92" s="4">
        <f t="shared" si="475"/>
        <v>50</v>
      </c>
      <c r="G92" s="4">
        <f t="shared" ref="G92:H92" si="476">(0*100)/2</f>
        <v>0</v>
      </c>
      <c r="H92" s="4">
        <f t="shared" si="476"/>
        <v>0</v>
      </c>
      <c r="I92" s="4">
        <f t="shared" ref="I92:J92" si="477">(2*100)/2</f>
        <v>100</v>
      </c>
      <c r="J92" s="4">
        <f t="shared" si="477"/>
        <v>100</v>
      </c>
      <c r="K92" s="4">
        <f t="shared" si="458"/>
        <v>50</v>
      </c>
      <c r="L92" s="4">
        <f t="shared" ref="L92:M92" si="478">(0*100)/2</f>
        <v>0</v>
      </c>
      <c r="M92" s="4">
        <f t="shared" si="478"/>
        <v>0</v>
      </c>
      <c r="N92" s="4">
        <f t="shared" ref="N92:Q92" si="479">(1*100)/2</f>
        <v>50</v>
      </c>
      <c r="O92" s="4">
        <f t="shared" si="479"/>
        <v>50</v>
      </c>
      <c r="P92" s="4">
        <f t="shared" si="479"/>
        <v>50</v>
      </c>
      <c r="Q92" s="4">
        <f t="shared" si="479"/>
        <v>50</v>
      </c>
      <c r="R92" s="4">
        <f t="shared" ref="R92:V92" si="480">(0*100)/2</f>
        <v>0</v>
      </c>
      <c r="S92" s="4">
        <f t="shared" si="480"/>
        <v>0</v>
      </c>
      <c r="T92" s="4">
        <f t="shared" si="480"/>
        <v>0</v>
      </c>
      <c r="U92" s="4">
        <f t="shared" si="480"/>
        <v>0</v>
      </c>
      <c r="V92" s="4">
        <f t="shared" si="480"/>
        <v>0</v>
      </c>
      <c r="W92" s="4">
        <f t="shared" si="461"/>
        <v>50</v>
      </c>
      <c r="X92" s="4">
        <f t="shared" si="462"/>
        <v>100</v>
      </c>
      <c r="Y92" s="4">
        <f t="shared" ref="Y92:Z92" si="481">(1*100)/2</f>
        <v>50</v>
      </c>
      <c r="Z92" s="4">
        <f t="shared" si="481"/>
        <v>50</v>
      </c>
      <c r="AA92" s="4">
        <f t="shared" si="464"/>
        <v>0</v>
      </c>
      <c r="AB92" s="4">
        <f t="shared" si="465"/>
        <v>0</v>
      </c>
      <c r="AC92" s="4">
        <f t="shared" si="466"/>
        <v>50</v>
      </c>
      <c r="AD92" s="4">
        <f t="shared" si="467"/>
        <v>0</v>
      </c>
      <c r="AE92" s="4">
        <f t="shared" si="474"/>
        <v>0</v>
      </c>
      <c r="AF92" s="4">
        <f t="shared" si="468"/>
        <v>50</v>
      </c>
    </row>
    <row r="93" spans="1:32">
      <c r="A93" s="1" t="s">
        <v>7</v>
      </c>
      <c r="B93" s="4">
        <f t="shared" ref="B93:F93" si="482">(1*100)/2</f>
        <v>50</v>
      </c>
      <c r="C93" s="4">
        <f t="shared" si="482"/>
        <v>50</v>
      </c>
      <c r="D93" s="4">
        <f t="shared" si="482"/>
        <v>50</v>
      </c>
      <c r="E93" s="4">
        <f t="shared" si="482"/>
        <v>50</v>
      </c>
      <c r="F93" s="4">
        <f t="shared" si="482"/>
        <v>50</v>
      </c>
      <c r="G93" s="4">
        <f t="shared" ref="G93:H93" si="483">(0*100)/2</f>
        <v>0</v>
      </c>
      <c r="H93" s="4">
        <f t="shared" si="483"/>
        <v>0</v>
      </c>
      <c r="I93" s="4">
        <f t="shared" ref="I93:I94" si="484">(1*100)/2</f>
        <v>50</v>
      </c>
      <c r="J93" s="4">
        <f t="shared" ref="J93:J94" si="485">(2*100)/2</f>
        <v>100</v>
      </c>
      <c r="K93" s="4">
        <f t="shared" si="458"/>
        <v>50</v>
      </c>
      <c r="L93" s="4">
        <f t="shared" ref="L93:M93" si="486">(0*100)/2</f>
        <v>0</v>
      </c>
      <c r="M93" s="4">
        <f t="shared" si="486"/>
        <v>0</v>
      </c>
      <c r="N93" s="4">
        <f t="shared" ref="N93:Q93" si="487">(1*100)/2</f>
        <v>50</v>
      </c>
      <c r="O93" s="4">
        <f t="shared" si="487"/>
        <v>50</v>
      </c>
      <c r="P93" s="4">
        <f t="shared" si="487"/>
        <v>50</v>
      </c>
      <c r="Q93" s="4">
        <f t="shared" si="487"/>
        <v>50</v>
      </c>
      <c r="R93" s="4">
        <f t="shared" ref="R93:V93" si="488">(0*100)/2</f>
        <v>0</v>
      </c>
      <c r="S93" s="4">
        <f t="shared" si="488"/>
        <v>0</v>
      </c>
      <c r="T93" s="4">
        <f t="shared" si="488"/>
        <v>0</v>
      </c>
      <c r="U93" s="4">
        <f t="shared" si="488"/>
        <v>0</v>
      </c>
      <c r="V93" s="4">
        <f t="shared" si="488"/>
        <v>0</v>
      </c>
      <c r="W93" s="4">
        <f t="shared" si="461"/>
        <v>50</v>
      </c>
      <c r="X93" s="4">
        <f t="shared" si="462"/>
        <v>100</v>
      </c>
      <c r="Y93" s="4">
        <f t="shared" ref="Y93:Z93" si="489">(1*100)/2</f>
        <v>50</v>
      </c>
      <c r="Z93" s="4">
        <f t="shared" si="489"/>
        <v>50</v>
      </c>
      <c r="AA93" s="4">
        <f>(2*100)/2</f>
        <v>100</v>
      </c>
      <c r="AB93" s="4">
        <f t="shared" si="465"/>
        <v>0</v>
      </c>
      <c r="AC93" s="4">
        <f t="shared" si="466"/>
        <v>50</v>
      </c>
      <c r="AD93" s="4">
        <f t="shared" si="467"/>
        <v>0</v>
      </c>
      <c r="AE93" s="4">
        <f t="shared" si="474"/>
        <v>0</v>
      </c>
      <c r="AF93" s="4">
        <f t="shared" si="468"/>
        <v>50</v>
      </c>
    </row>
    <row r="94" spans="1:32">
      <c r="A94" s="1" t="s">
        <v>8</v>
      </c>
      <c r="B94" s="4">
        <f t="shared" ref="B94:B103" si="490">(0*100)/2</f>
        <v>0</v>
      </c>
      <c r="C94" s="4">
        <f t="shared" ref="C94:C101" si="491">(1*100)/2</f>
        <v>50</v>
      </c>
      <c r="D94" s="4">
        <f t="shared" ref="D94:D98" si="492">(2*100)/2</f>
        <v>100</v>
      </c>
      <c r="E94" s="4">
        <f t="shared" ref="E94:F94" si="493">(1*100)/2</f>
        <v>50</v>
      </c>
      <c r="F94" s="4">
        <f t="shared" si="493"/>
        <v>50</v>
      </c>
      <c r="G94" s="4">
        <f t="shared" ref="G94:H94" si="494">(0*100)/2</f>
        <v>0</v>
      </c>
      <c r="H94" s="4">
        <f t="shared" si="494"/>
        <v>0</v>
      </c>
      <c r="I94" s="4">
        <f t="shared" si="484"/>
        <v>50</v>
      </c>
      <c r="J94" s="4">
        <f t="shared" si="485"/>
        <v>100</v>
      </c>
      <c r="K94" s="4">
        <f t="shared" si="458"/>
        <v>50</v>
      </c>
      <c r="L94" s="4">
        <f t="shared" ref="L94:M94" si="495">(0*100)/2</f>
        <v>0</v>
      </c>
      <c r="M94" s="4">
        <f t="shared" si="495"/>
        <v>0</v>
      </c>
      <c r="N94" s="4">
        <f t="shared" ref="N94:O94" si="496">(1*100)/2</f>
        <v>50</v>
      </c>
      <c r="O94" s="4">
        <f t="shared" si="496"/>
        <v>50</v>
      </c>
      <c r="P94" s="4">
        <f t="shared" ref="P94:P101" si="497">(0*100)/2</f>
        <v>0</v>
      </c>
      <c r="Q94" s="4">
        <f t="shared" ref="Q94:Q97" si="498">(1*100)/2</f>
        <v>50</v>
      </c>
      <c r="R94" s="4">
        <f t="shared" ref="R94:U94" si="499">(0*100)/2</f>
        <v>0</v>
      </c>
      <c r="S94" s="4">
        <f t="shared" si="499"/>
        <v>0</v>
      </c>
      <c r="T94" s="4">
        <f t="shared" si="499"/>
        <v>0</v>
      </c>
      <c r="U94" s="4">
        <f t="shared" si="499"/>
        <v>0</v>
      </c>
      <c r="V94" s="4">
        <f t="shared" ref="V94:X94" si="500">(1*100)/2</f>
        <v>50</v>
      </c>
      <c r="W94" s="4">
        <f t="shared" si="500"/>
        <v>50</v>
      </c>
      <c r="X94" s="4">
        <f t="shared" si="500"/>
        <v>50</v>
      </c>
      <c r="Y94" s="4">
        <f t="shared" ref="Y94:Z94" si="501">(2*100)/2</f>
        <v>100</v>
      </c>
      <c r="Z94" s="4">
        <f t="shared" si="501"/>
        <v>100</v>
      </c>
      <c r="AA94" s="4">
        <f>(1*100)/2</f>
        <v>50</v>
      </c>
      <c r="AB94" s="4">
        <f t="shared" si="465"/>
        <v>0</v>
      </c>
      <c r="AC94" s="4">
        <f t="shared" si="466"/>
        <v>50</v>
      </c>
      <c r="AD94" s="4">
        <f t="shared" si="467"/>
        <v>0</v>
      </c>
      <c r="AE94" s="4">
        <f t="shared" ref="AE94:AE100" si="502">(1*100)/2</f>
        <v>50</v>
      </c>
      <c r="AF94" s="4">
        <f t="shared" ref="AF94:AF98" si="503">(2*100)/2</f>
        <v>100</v>
      </c>
    </row>
    <row r="95" spans="1:32">
      <c r="A95" s="1" t="s">
        <v>9</v>
      </c>
      <c r="B95" s="4">
        <f t="shared" si="490"/>
        <v>0</v>
      </c>
      <c r="C95" s="4">
        <f t="shared" si="491"/>
        <v>50</v>
      </c>
      <c r="D95" s="4">
        <f t="shared" si="492"/>
        <v>100</v>
      </c>
      <c r="E95" s="4">
        <f t="shared" ref="E95:F95" si="504">(1*100)/2</f>
        <v>50</v>
      </c>
      <c r="F95" s="4">
        <f t="shared" si="504"/>
        <v>50</v>
      </c>
      <c r="G95" s="4">
        <f t="shared" ref="G95:I95" si="505">(0*100)/2</f>
        <v>0</v>
      </c>
      <c r="H95" s="4">
        <f t="shared" si="505"/>
        <v>0</v>
      </c>
      <c r="I95" s="4">
        <f t="shared" si="505"/>
        <v>0</v>
      </c>
      <c r="J95" s="4">
        <f t="shared" ref="J95:K95" si="506">(1*100)/2</f>
        <v>50</v>
      </c>
      <c r="K95" s="4">
        <f t="shared" si="506"/>
        <v>50</v>
      </c>
      <c r="L95" s="4">
        <f t="shared" ref="L95:L101" si="507">(0*100)/2</f>
        <v>0</v>
      </c>
      <c r="M95" s="4">
        <f t="shared" ref="M95:O95" si="508">(1*100)/2</f>
        <v>50</v>
      </c>
      <c r="N95" s="4">
        <f t="shared" si="508"/>
        <v>50</v>
      </c>
      <c r="O95" s="4">
        <f t="shared" si="508"/>
        <v>50</v>
      </c>
      <c r="P95" s="4">
        <f t="shared" si="497"/>
        <v>0</v>
      </c>
      <c r="Q95" s="4">
        <f t="shared" si="498"/>
        <v>50</v>
      </c>
      <c r="R95" s="4">
        <f t="shared" ref="R95:U95" si="509">(0*100)/2</f>
        <v>0</v>
      </c>
      <c r="S95" s="4">
        <f t="shared" si="509"/>
        <v>0</v>
      </c>
      <c r="T95" s="4">
        <f t="shared" si="509"/>
        <v>0</v>
      </c>
      <c r="U95" s="4">
        <f t="shared" si="509"/>
        <v>0</v>
      </c>
      <c r="V95" s="4">
        <f t="shared" ref="V95:V97" si="510">(2*100)/2</f>
        <v>100</v>
      </c>
      <c r="W95" s="4">
        <f t="shared" ref="W95:X95" si="511">(1*100)/2</f>
        <v>50</v>
      </c>
      <c r="X95" s="4">
        <f t="shared" si="511"/>
        <v>50</v>
      </c>
      <c r="Y95" s="4">
        <f t="shared" ref="Y95:AA95" si="512">(2*100)/2</f>
        <v>100</v>
      </c>
      <c r="Z95" s="4">
        <f t="shared" si="512"/>
        <v>100</v>
      </c>
      <c r="AA95" s="4">
        <f t="shared" si="512"/>
        <v>100</v>
      </c>
      <c r="AB95" s="4">
        <f>(0*100)/2</f>
        <v>0</v>
      </c>
      <c r="AC95" s="4">
        <f t="shared" si="466"/>
        <v>50</v>
      </c>
      <c r="AD95" s="4">
        <f t="shared" si="467"/>
        <v>0</v>
      </c>
      <c r="AE95" s="4">
        <f t="shared" si="502"/>
        <v>50</v>
      </c>
      <c r="AF95" s="4">
        <f t="shared" si="503"/>
        <v>100</v>
      </c>
    </row>
    <row r="96" spans="1:32">
      <c r="A96" s="1" t="s">
        <v>10</v>
      </c>
      <c r="B96" s="4">
        <f t="shared" si="490"/>
        <v>0</v>
      </c>
      <c r="C96" s="4">
        <f t="shared" si="491"/>
        <v>50</v>
      </c>
      <c r="D96" s="4">
        <f t="shared" si="492"/>
        <v>100</v>
      </c>
      <c r="E96" s="4">
        <f t="shared" ref="E96:F96" si="513">(1*100)/2</f>
        <v>50</v>
      </c>
      <c r="F96" s="4">
        <f t="shared" si="513"/>
        <v>50</v>
      </c>
      <c r="G96" s="4">
        <f t="shared" ref="G96:I96" si="514">(0*100)/2</f>
        <v>0</v>
      </c>
      <c r="H96" s="4">
        <f t="shared" si="514"/>
        <v>0</v>
      </c>
      <c r="I96" s="4">
        <f t="shared" si="514"/>
        <v>0</v>
      </c>
      <c r="J96" s="4">
        <f t="shared" ref="J96:K96" si="515">(1*100)/2</f>
        <v>50</v>
      </c>
      <c r="K96" s="4">
        <f t="shared" si="515"/>
        <v>50</v>
      </c>
      <c r="L96" s="4">
        <f t="shared" si="507"/>
        <v>0</v>
      </c>
      <c r="M96" s="4">
        <f t="shared" ref="M96:O96" si="516">(1*100)/2</f>
        <v>50</v>
      </c>
      <c r="N96" s="4">
        <f t="shared" si="516"/>
        <v>50</v>
      </c>
      <c r="O96" s="4">
        <f t="shared" si="516"/>
        <v>50</v>
      </c>
      <c r="P96" s="4">
        <f t="shared" si="497"/>
        <v>0</v>
      </c>
      <c r="Q96" s="4">
        <f t="shared" si="498"/>
        <v>50</v>
      </c>
      <c r="R96" s="4">
        <f t="shared" ref="R96:U96" si="517">(0*100)/2</f>
        <v>0</v>
      </c>
      <c r="S96" s="4">
        <f t="shared" si="517"/>
        <v>0</v>
      </c>
      <c r="T96" s="4">
        <f t="shared" si="517"/>
        <v>0</v>
      </c>
      <c r="U96" s="4">
        <f t="shared" si="517"/>
        <v>0</v>
      </c>
      <c r="V96" s="4">
        <f t="shared" si="510"/>
        <v>100</v>
      </c>
      <c r="W96" s="4">
        <f t="shared" ref="W96:X96" si="518">(1*100)/2</f>
        <v>50</v>
      </c>
      <c r="X96" s="4">
        <f t="shared" si="518"/>
        <v>50</v>
      </c>
      <c r="Y96" s="4">
        <f t="shared" ref="Y96:AA96" si="519">(2*100)/2</f>
        <v>100</v>
      </c>
      <c r="Z96" s="4">
        <f t="shared" si="519"/>
        <v>100</v>
      </c>
      <c r="AA96" s="4">
        <f t="shared" si="519"/>
        <v>100</v>
      </c>
      <c r="AB96" s="4">
        <f t="shared" ref="AB96:AB97" si="520">(0*100)/3</f>
        <v>0</v>
      </c>
      <c r="AC96" s="4">
        <f t="shared" si="466"/>
        <v>50</v>
      </c>
      <c r="AD96" s="4">
        <f t="shared" si="467"/>
        <v>0</v>
      </c>
      <c r="AE96" s="4">
        <f t="shared" si="502"/>
        <v>50</v>
      </c>
      <c r="AF96" s="4">
        <f t="shared" si="503"/>
        <v>100</v>
      </c>
    </row>
    <row r="97" spans="1:32">
      <c r="A97" s="1" t="s">
        <v>11</v>
      </c>
      <c r="B97" s="4">
        <f t="shared" si="490"/>
        <v>0</v>
      </c>
      <c r="C97" s="4">
        <f t="shared" si="491"/>
        <v>50</v>
      </c>
      <c r="D97" s="4">
        <f t="shared" si="492"/>
        <v>100</v>
      </c>
      <c r="E97" s="4">
        <f t="shared" ref="E97:F97" si="521">(1*100)/2</f>
        <v>50</v>
      </c>
      <c r="F97" s="4">
        <f t="shared" si="521"/>
        <v>50</v>
      </c>
      <c r="G97" s="4">
        <f t="shared" ref="G97:I97" si="522">(0*100)/2</f>
        <v>0</v>
      </c>
      <c r="H97" s="4">
        <f t="shared" si="522"/>
        <v>0</v>
      </c>
      <c r="I97" s="4">
        <f t="shared" si="522"/>
        <v>0</v>
      </c>
      <c r="J97" s="4">
        <f t="shared" ref="J97:K97" si="523">(1*100)/2</f>
        <v>50</v>
      </c>
      <c r="K97" s="4">
        <f t="shared" si="523"/>
        <v>50</v>
      </c>
      <c r="L97" s="4">
        <f t="shared" si="507"/>
        <v>0</v>
      </c>
      <c r="M97" s="4">
        <f>(0*100)/2</f>
        <v>0</v>
      </c>
      <c r="N97" s="4">
        <f t="shared" ref="N97:N98" si="524">(2*100)/2</f>
        <v>100</v>
      </c>
      <c r="O97" s="4">
        <f t="shared" ref="O97:O101" si="525">(1*100)/2</f>
        <v>50</v>
      </c>
      <c r="P97" s="4">
        <f t="shared" si="497"/>
        <v>0</v>
      </c>
      <c r="Q97" s="4">
        <f t="shared" si="498"/>
        <v>50</v>
      </c>
      <c r="R97" s="4">
        <f t="shared" ref="R97:U97" si="526">(0*100)/2</f>
        <v>0</v>
      </c>
      <c r="S97" s="4">
        <f t="shared" si="526"/>
        <v>0</v>
      </c>
      <c r="T97" s="4">
        <f t="shared" si="526"/>
        <v>0</v>
      </c>
      <c r="U97" s="4">
        <f t="shared" si="526"/>
        <v>0</v>
      </c>
      <c r="V97" s="4">
        <f t="shared" si="510"/>
        <v>100</v>
      </c>
      <c r="W97" s="4">
        <f>(2*100)/2</f>
        <v>100</v>
      </c>
      <c r="X97" s="4">
        <f>(1*100)/2</f>
        <v>50</v>
      </c>
      <c r="Y97" s="4">
        <f t="shared" ref="Y97:Y98" si="527">(2*100)/2</f>
        <v>100</v>
      </c>
      <c r="Z97" s="4">
        <f t="shared" ref="Z97:Z98" si="528">(1*100)/2</f>
        <v>50</v>
      </c>
      <c r="AA97" s="4">
        <f>(2*100)/2</f>
        <v>100</v>
      </c>
      <c r="AB97" s="4">
        <f t="shared" si="520"/>
        <v>0</v>
      </c>
      <c r="AC97" s="4">
        <f t="shared" si="466"/>
        <v>50</v>
      </c>
      <c r="AD97" s="4">
        <f t="shared" si="467"/>
        <v>0</v>
      </c>
      <c r="AE97" s="4">
        <f t="shared" si="502"/>
        <v>50</v>
      </c>
      <c r="AF97" s="4">
        <f t="shared" si="503"/>
        <v>100</v>
      </c>
    </row>
    <row r="98" spans="1:32">
      <c r="A98" s="1" t="s">
        <v>12</v>
      </c>
      <c r="B98" s="4">
        <f t="shared" si="490"/>
        <v>0</v>
      </c>
      <c r="C98" s="4">
        <f t="shared" si="491"/>
        <v>50</v>
      </c>
      <c r="D98" s="4">
        <f t="shared" si="492"/>
        <v>100</v>
      </c>
      <c r="E98" s="4">
        <f t="shared" ref="E98:F98" si="529">(1*100)/2</f>
        <v>50</v>
      </c>
      <c r="F98" s="4">
        <f t="shared" si="529"/>
        <v>50</v>
      </c>
      <c r="G98" s="4">
        <f t="shared" ref="G98:I98" si="530">(0*100)/2</f>
        <v>0</v>
      </c>
      <c r="H98" s="4">
        <f t="shared" si="530"/>
        <v>0</v>
      </c>
      <c r="I98" s="4">
        <f t="shared" si="530"/>
        <v>0</v>
      </c>
      <c r="J98" s="4">
        <f t="shared" ref="J98:K98" si="531">(1*100)/2</f>
        <v>50</v>
      </c>
      <c r="K98" s="4">
        <f t="shared" si="531"/>
        <v>50</v>
      </c>
      <c r="L98" s="4">
        <f t="shared" si="507"/>
        <v>0</v>
      </c>
      <c r="M98" s="4">
        <f>(1*100)/2</f>
        <v>50</v>
      </c>
      <c r="N98" s="4">
        <f t="shared" si="524"/>
        <v>100</v>
      </c>
      <c r="O98" s="4">
        <f t="shared" si="525"/>
        <v>50</v>
      </c>
      <c r="P98" s="4">
        <f t="shared" si="497"/>
        <v>0</v>
      </c>
      <c r="Q98" s="4">
        <f t="shared" ref="Q98:S98" si="532">(0*100)/2</f>
        <v>0</v>
      </c>
      <c r="R98" s="4">
        <f t="shared" si="532"/>
        <v>0</v>
      </c>
      <c r="S98" s="4">
        <f t="shared" si="532"/>
        <v>0</v>
      </c>
      <c r="T98" s="4">
        <f>(1*100)/2</f>
        <v>50</v>
      </c>
      <c r="U98" s="4">
        <f t="shared" ref="U98:U101" si="533">(0*100)/2</f>
        <v>0</v>
      </c>
      <c r="V98" s="4">
        <f t="shared" ref="V98:W98" si="534">(1*100)/2</f>
        <v>50</v>
      </c>
      <c r="W98" s="4">
        <f t="shared" si="534"/>
        <v>50</v>
      </c>
      <c r="X98" s="4">
        <f t="shared" ref="X98:X101" si="535">(0*100)/2</f>
        <v>0</v>
      </c>
      <c r="Y98" s="4">
        <f t="shared" si="527"/>
        <v>100</v>
      </c>
      <c r="Z98" s="4">
        <f t="shared" si="528"/>
        <v>50</v>
      </c>
      <c r="AA98" s="4">
        <f t="shared" ref="AA98:AA101" si="536">(0*100)/2</f>
        <v>0</v>
      </c>
      <c r="AB98" s="4">
        <f t="shared" ref="AB98:AB101" si="537">(1*100)/3</f>
        <v>33.333333333333336</v>
      </c>
      <c r="AC98" s="4">
        <f t="shared" si="466"/>
        <v>50</v>
      </c>
      <c r="AD98" s="4">
        <f t="shared" si="467"/>
        <v>0</v>
      </c>
      <c r="AE98" s="4">
        <f t="shared" si="502"/>
        <v>50</v>
      </c>
      <c r="AF98" s="4">
        <f t="shared" si="503"/>
        <v>100</v>
      </c>
    </row>
    <row r="99" spans="1:32">
      <c r="A99" s="1" t="s">
        <v>13</v>
      </c>
      <c r="B99" s="4">
        <f t="shared" si="490"/>
        <v>0</v>
      </c>
      <c r="C99" s="4">
        <f t="shared" si="491"/>
        <v>50</v>
      </c>
      <c r="D99" s="4">
        <f>(1*100)/2</f>
        <v>50</v>
      </c>
      <c r="E99" s="4">
        <f t="shared" ref="E99:I99" si="538">(0*100)/2</f>
        <v>0</v>
      </c>
      <c r="F99" s="4">
        <f t="shared" si="538"/>
        <v>0</v>
      </c>
      <c r="G99" s="4">
        <f t="shared" si="538"/>
        <v>0</v>
      </c>
      <c r="H99" s="4">
        <f t="shared" si="538"/>
        <v>0</v>
      </c>
      <c r="I99" s="4">
        <f t="shared" si="538"/>
        <v>0</v>
      </c>
      <c r="J99" s="4">
        <f t="shared" ref="J99:K99" si="539">(1*100)/2</f>
        <v>50</v>
      </c>
      <c r="K99" s="4">
        <f t="shared" si="539"/>
        <v>50</v>
      </c>
      <c r="L99" s="4">
        <f t="shared" si="507"/>
        <v>0</v>
      </c>
      <c r="M99" s="4">
        <f t="shared" ref="M99:N99" si="540">(0*100)/2</f>
        <v>0</v>
      </c>
      <c r="N99" s="4">
        <f t="shared" si="540"/>
        <v>0</v>
      </c>
      <c r="O99" s="4">
        <f t="shared" si="525"/>
        <v>50</v>
      </c>
      <c r="P99" s="4">
        <f t="shared" si="497"/>
        <v>0</v>
      </c>
      <c r="Q99" s="4">
        <f t="shared" ref="Q99:S99" si="541">(0*100)/2</f>
        <v>0</v>
      </c>
      <c r="R99" s="4">
        <f t="shared" si="541"/>
        <v>0</v>
      </c>
      <c r="S99" s="4">
        <f t="shared" si="541"/>
        <v>0</v>
      </c>
      <c r="T99" s="4">
        <f>(2*100)/2</f>
        <v>100</v>
      </c>
      <c r="U99" s="4">
        <f t="shared" si="533"/>
        <v>0</v>
      </c>
      <c r="V99" s="4">
        <f t="shared" ref="V99:V101" si="542">(0*100)/2</f>
        <v>0</v>
      </c>
      <c r="W99" s="4">
        <f t="shared" ref="W99:W101" si="543">(1*100)/2</f>
        <v>50</v>
      </c>
      <c r="X99" s="4">
        <f t="shared" si="535"/>
        <v>0</v>
      </c>
      <c r="Y99" s="4">
        <f t="shared" ref="Y99:Z99" si="544">(1*100)/2</f>
        <v>50</v>
      </c>
      <c r="Z99" s="4">
        <f t="shared" si="544"/>
        <v>50</v>
      </c>
      <c r="AA99" s="4">
        <f t="shared" si="536"/>
        <v>0</v>
      </c>
      <c r="AB99" s="4">
        <f t="shared" si="537"/>
        <v>33.333333333333336</v>
      </c>
      <c r="AC99" s="4">
        <f t="shared" si="466"/>
        <v>50</v>
      </c>
      <c r="AD99" s="4">
        <f t="shared" si="467"/>
        <v>0</v>
      </c>
      <c r="AE99" s="4">
        <f t="shared" si="502"/>
        <v>50</v>
      </c>
      <c r="AF99" s="4">
        <f t="shared" ref="AF99:AF101" si="545">(1*100)/2</f>
        <v>50</v>
      </c>
    </row>
    <row r="100" spans="1:32">
      <c r="A100" s="1" t="s">
        <v>14</v>
      </c>
      <c r="B100" s="4">
        <f t="shared" si="490"/>
        <v>0</v>
      </c>
      <c r="C100" s="4">
        <f t="shared" si="491"/>
        <v>50</v>
      </c>
      <c r="D100" s="4">
        <f t="shared" ref="D100:E100" si="546">(0*100)/2</f>
        <v>0</v>
      </c>
      <c r="E100" s="4">
        <f t="shared" si="546"/>
        <v>0</v>
      </c>
      <c r="F100" s="4">
        <f>(1*100)/2</f>
        <v>50</v>
      </c>
      <c r="G100" s="4">
        <f t="shared" ref="G100:I100" si="547">(0*100)/2</f>
        <v>0</v>
      </c>
      <c r="H100" s="4">
        <f t="shared" si="547"/>
        <v>0</v>
      </c>
      <c r="I100" s="4">
        <f t="shared" si="547"/>
        <v>0</v>
      </c>
      <c r="J100" s="4">
        <f t="shared" ref="J100:K100" si="548">(1*100)/2</f>
        <v>50</v>
      </c>
      <c r="K100" s="4">
        <f t="shared" si="548"/>
        <v>50</v>
      </c>
      <c r="L100" s="4">
        <f t="shared" si="507"/>
        <v>0</v>
      </c>
      <c r="M100" s="4">
        <f t="shared" ref="M100:N100" si="549">(0*100)/2</f>
        <v>0</v>
      </c>
      <c r="N100" s="4">
        <f t="shared" si="549"/>
        <v>0</v>
      </c>
      <c r="O100" s="4">
        <f t="shared" si="525"/>
        <v>50</v>
      </c>
      <c r="P100" s="4">
        <f t="shared" si="497"/>
        <v>0</v>
      </c>
      <c r="Q100" s="4">
        <f t="shared" ref="Q100:S100" si="550">(0*100)/2</f>
        <v>0</v>
      </c>
      <c r="R100" s="4">
        <f t="shared" si="550"/>
        <v>0</v>
      </c>
      <c r="S100" s="4">
        <f t="shared" si="550"/>
        <v>0</v>
      </c>
      <c r="T100" s="4">
        <f t="shared" ref="T100:T101" si="551">(1*100)/2</f>
        <v>50</v>
      </c>
      <c r="U100" s="4">
        <f t="shared" si="533"/>
        <v>0</v>
      </c>
      <c r="V100" s="4">
        <f t="shared" si="542"/>
        <v>0</v>
      </c>
      <c r="W100" s="4">
        <f t="shared" si="543"/>
        <v>50</v>
      </c>
      <c r="X100" s="4">
        <f t="shared" si="535"/>
        <v>0</v>
      </c>
      <c r="Y100" s="4">
        <f t="shared" ref="Y100:Z100" si="552">(1*100)/2</f>
        <v>50</v>
      </c>
      <c r="Z100" s="4">
        <f t="shared" si="552"/>
        <v>50</v>
      </c>
      <c r="AA100" s="4">
        <f t="shared" si="536"/>
        <v>0</v>
      </c>
      <c r="AB100" s="4">
        <f t="shared" si="537"/>
        <v>33.333333333333336</v>
      </c>
      <c r="AC100" s="4">
        <f t="shared" si="466"/>
        <v>50</v>
      </c>
      <c r="AD100" s="4">
        <f t="shared" si="467"/>
        <v>0</v>
      </c>
      <c r="AE100" s="4">
        <f t="shared" si="502"/>
        <v>50</v>
      </c>
      <c r="AF100" s="4">
        <f t="shared" si="545"/>
        <v>50</v>
      </c>
    </row>
    <row r="101" spans="1:32">
      <c r="A101" s="1" t="s">
        <v>15</v>
      </c>
      <c r="B101" s="4">
        <f t="shared" si="490"/>
        <v>0</v>
      </c>
      <c r="C101" s="4">
        <f t="shared" si="491"/>
        <v>50</v>
      </c>
      <c r="D101" s="4">
        <f t="shared" ref="D101:I101" si="553">(0*100)/2</f>
        <v>0</v>
      </c>
      <c r="E101" s="4">
        <f t="shared" si="553"/>
        <v>0</v>
      </c>
      <c r="F101" s="4">
        <f t="shared" si="553"/>
        <v>0</v>
      </c>
      <c r="G101" s="4">
        <f t="shared" si="553"/>
        <v>0</v>
      </c>
      <c r="H101" s="4">
        <f t="shared" si="553"/>
        <v>0</v>
      </c>
      <c r="I101" s="4">
        <f t="shared" si="553"/>
        <v>0</v>
      </c>
      <c r="J101" s="4">
        <f t="shared" ref="J101:K101" si="554">(1*100)/2</f>
        <v>50</v>
      </c>
      <c r="K101" s="4">
        <f t="shared" si="554"/>
        <v>50</v>
      </c>
      <c r="L101" s="4">
        <f t="shared" si="507"/>
        <v>0</v>
      </c>
      <c r="M101" s="4">
        <f t="shared" ref="M101:N101" si="555">(0*100)/2</f>
        <v>0</v>
      </c>
      <c r="N101" s="4">
        <f t="shared" si="555"/>
        <v>0</v>
      </c>
      <c r="O101" s="4">
        <f t="shared" si="525"/>
        <v>50</v>
      </c>
      <c r="P101" s="4">
        <f t="shared" si="497"/>
        <v>0</v>
      </c>
      <c r="Q101" s="4">
        <f t="shared" ref="Q101:S101" si="556">(0*100)/2</f>
        <v>0</v>
      </c>
      <c r="R101" s="4">
        <f t="shared" si="556"/>
        <v>0</v>
      </c>
      <c r="S101" s="4">
        <f t="shared" si="556"/>
        <v>0</v>
      </c>
      <c r="T101" s="4">
        <f t="shared" si="551"/>
        <v>50</v>
      </c>
      <c r="U101" s="4">
        <f t="shared" si="533"/>
        <v>0</v>
      </c>
      <c r="V101" s="4">
        <f t="shared" si="542"/>
        <v>0</v>
      </c>
      <c r="W101" s="4">
        <f t="shared" si="543"/>
        <v>50</v>
      </c>
      <c r="X101" s="4">
        <f t="shared" si="535"/>
        <v>0</v>
      </c>
      <c r="Y101" s="4">
        <f>(0*100)/2</f>
        <v>0</v>
      </c>
      <c r="Z101" s="4">
        <f>(1*100)/2</f>
        <v>50</v>
      </c>
      <c r="AA101" s="4">
        <f t="shared" si="536"/>
        <v>0</v>
      </c>
      <c r="AB101" s="4">
        <f t="shared" si="537"/>
        <v>33.333333333333336</v>
      </c>
      <c r="AC101" s="4">
        <f t="shared" ref="AC101:AE101" si="557">(0*100)/2</f>
        <v>0</v>
      </c>
      <c r="AD101" s="4">
        <f t="shared" si="557"/>
        <v>0</v>
      </c>
      <c r="AE101" s="4">
        <f t="shared" si="557"/>
        <v>0</v>
      </c>
      <c r="AF101" s="4">
        <f t="shared" si="545"/>
        <v>50</v>
      </c>
    </row>
    <row r="102" spans="1:32">
      <c r="A102" s="1" t="s">
        <v>16</v>
      </c>
      <c r="B102" s="4">
        <f t="shared" si="490"/>
        <v>0</v>
      </c>
      <c r="C102" s="4">
        <f t="shared" ref="C102:L102" si="558">(0*100)/2</f>
        <v>0</v>
      </c>
      <c r="D102" s="4">
        <f t="shared" si="558"/>
        <v>0</v>
      </c>
      <c r="E102" s="4">
        <f t="shared" si="558"/>
        <v>0</v>
      </c>
      <c r="F102" s="4">
        <f t="shared" si="558"/>
        <v>0</v>
      </c>
      <c r="G102" s="4">
        <f t="shared" si="558"/>
        <v>0</v>
      </c>
      <c r="H102" s="4">
        <f t="shared" si="558"/>
        <v>0</v>
      </c>
      <c r="I102" s="4">
        <f t="shared" si="558"/>
        <v>0</v>
      </c>
      <c r="J102" s="4">
        <f t="shared" si="558"/>
        <v>0</v>
      </c>
      <c r="K102" s="4">
        <f t="shared" si="558"/>
        <v>0</v>
      </c>
      <c r="L102" s="4">
        <f t="shared" si="558"/>
        <v>0</v>
      </c>
      <c r="M102" s="4">
        <f t="shared" ref="M102:Y102" si="559">(0*100)/3</f>
        <v>0</v>
      </c>
      <c r="N102" s="4">
        <f t="shared" si="559"/>
        <v>0</v>
      </c>
      <c r="O102" s="4">
        <f t="shared" si="559"/>
        <v>0</v>
      </c>
      <c r="P102" s="4">
        <f t="shared" si="559"/>
        <v>0</v>
      </c>
      <c r="Q102" s="4">
        <f t="shared" si="559"/>
        <v>0</v>
      </c>
      <c r="R102" s="4">
        <f t="shared" si="559"/>
        <v>0</v>
      </c>
      <c r="S102" s="4">
        <f t="shared" si="559"/>
        <v>0</v>
      </c>
      <c r="T102" s="4">
        <f t="shared" si="559"/>
        <v>0</v>
      </c>
      <c r="U102" s="4">
        <f t="shared" si="559"/>
        <v>0</v>
      </c>
      <c r="V102" s="4">
        <f t="shared" si="559"/>
        <v>0</v>
      </c>
      <c r="W102" s="4">
        <f t="shared" si="559"/>
        <v>0</v>
      </c>
      <c r="X102" s="4">
        <f t="shared" si="559"/>
        <v>0</v>
      </c>
      <c r="Y102" s="4">
        <f t="shared" si="559"/>
        <v>0</v>
      </c>
      <c r="Z102" s="4">
        <f t="shared" ref="Z102:AA102" si="560">(0*100)/2</f>
        <v>0</v>
      </c>
      <c r="AA102" s="4">
        <f t="shared" si="560"/>
        <v>0</v>
      </c>
      <c r="AB102" s="4">
        <f t="shared" ref="AB102:AB103" si="561">(0*100)/3</f>
        <v>0</v>
      </c>
      <c r="AC102" s="4">
        <f t="shared" ref="AC102:AE102" si="562">(0*100)/2</f>
        <v>0</v>
      </c>
      <c r="AD102" s="4">
        <f t="shared" si="562"/>
        <v>0</v>
      </c>
      <c r="AE102" s="4">
        <f t="shared" si="562"/>
        <v>0</v>
      </c>
      <c r="AF102" s="4">
        <f t="shared" ref="AF102:AF103" si="563">(0*100)/3</f>
        <v>0</v>
      </c>
    </row>
    <row r="103" spans="1:32">
      <c r="A103" s="1" t="s">
        <v>17</v>
      </c>
      <c r="B103" s="4">
        <f t="shared" si="490"/>
        <v>0</v>
      </c>
      <c r="C103" s="4">
        <f t="shared" ref="C103:L103" si="564">(0*100)/2</f>
        <v>0</v>
      </c>
      <c r="D103" s="4">
        <f t="shared" si="564"/>
        <v>0</v>
      </c>
      <c r="E103" s="4">
        <f t="shared" si="564"/>
        <v>0</v>
      </c>
      <c r="F103" s="4">
        <f t="shared" si="564"/>
        <v>0</v>
      </c>
      <c r="G103" s="4">
        <f t="shared" si="564"/>
        <v>0</v>
      </c>
      <c r="H103" s="4">
        <f t="shared" si="564"/>
        <v>0</v>
      </c>
      <c r="I103" s="4">
        <f t="shared" si="564"/>
        <v>0</v>
      </c>
      <c r="J103" s="4">
        <f t="shared" si="564"/>
        <v>0</v>
      </c>
      <c r="K103" s="4">
        <f t="shared" si="564"/>
        <v>0</v>
      </c>
      <c r="L103" s="4">
        <f t="shared" si="564"/>
        <v>0</v>
      </c>
      <c r="M103" s="4">
        <f t="shared" ref="M103:Y103" si="565">(0*100)/3</f>
        <v>0</v>
      </c>
      <c r="N103" s="4">
        <f t="shared" si="565"/>
        <v>0</v>
      </c>
      <c r="O103" s="4">
        <f t="shared" si="565"/>
        <v>0</v>
      </c>
      <c r="P103" s="4">
        <f t="shared" si="565"/>
        <v>0</v>
      </c>
      <c r="Q103" s="4">
        <f t="shared" si="565"/>
        <v>0</v>
      </c>
      <c r="R103" s="4">
        <f t="shared" si="565"/>
        <v>0</v>
      </c>
      <c r="S103" s="4">
        <f t="shared" si="565"/>
        <v>0</v>
      </c>
      <c r="T103" s="4">
        <f t="shared" si="565"/>
        <v>0</v>
      </c>
      <c r="U103" s="4">
        <f t="shared" si="565"/>
        <v>0</v>
      </c>
      <c r="V103" s="4">
        <f t="shared" si="565"/>
        <v>0</v>
      </c>
      <c r="W103" s="4">
        <f t="shared" si="565"/>
        <v>0</v>
      </c>
      <c r="X103" s="4">
        <f t="shared" si="565"/>
        <v>0</v>
      </c>
      <c r="Y103" s="4">
        <f t="shared" si="565"/>
        <v>0</v>
      </c>
      <c r="Z103" s="4">
        <f t="shared" ref="Z103:AA103" si="566">(0*100)/2</f>
        <v>0</v>
      </c>
      <c r="AA103" s="4">
        <f t="shared" si="566"/>
        <v>0</v>
      </c>
      <c r="AB103" s="4">
        <f t="shared" si="561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63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45323</v>
      </c>
      <c r="C1" s="2">
        <v>45324</v>
      </c>
      <c r="D1" s="2">
        <v>45325</v>
      </c>
      <c r="E1" s="2">
        <v>45326</v>
      </c>
      <c r="F1" s="2">
        <v>45327</v>
      </c>
      <c r="G1" s="2">
        <v>45328</v>
      </c>
      <c r="H1" s="2">
        <v>45329</v>
      </c>
      <c r="I1" s="2">
        <v>45330</v>
      </c>
      <c r="J1" s="2">
        <v>45331</v>
      </c>
      <c r="K1" s="2">
        <v>45332</v>
      </c>
      <c r="L1" s="2">
        <v>45333</v>
      </c>
      <c r="M1" s="2">
        <v>45334</v>
      </c>
      <c r="N1" s="2">
        <v>45335</v>
      </c>
      <c r="O1" s="2">
        <v>45336</v>
      </c>
      <c r="P1" s="2">
        <v>45337</v>
      </c>
      <c r="Q1" s="2">
        <v>45338</v>
      </c>
      <c r="R1" s="2">
        <v>45339</v>
      </c>
      <c r="S1" s="2">
        <v>45340</v>
      </c>
      <c r="T1" s="2">
        <v>45341</v>
      </c>
      <c r="U1" s="2">
        <v>45342</v>
      </c>
      <c r="V1" s="2">
        <v>45343</v>
      </c>
      <c r="W1" s="2">
        <v>45344</v>
      </c>
      <c r="X1" s="2">
        <v>45345</v>
      </c>
      <c r="Y1" s="2">
        <v>45346</v>
      </c>
      <c r="Z1" s="2">
        <v>45347</v>
      </c>
      <c r="AA1" s="2">
        <v>45348</v>
      </c>
      <c r="AB1" s="2">
        <v>45349</v>
      </c>
      <c r="AC1" s="2">
        <v>45350</v>
      </c>
      <c r="AD1" s="2">
        <v>45351</v>
      </c>
      <c r="AE1" s="2">
        <v>45899</v>
      </c>
      <c r="AF1" s="2">
        <v>45900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Q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>(1*100)/8</f>
        <v>12.5</v>
      </c>
      <c r="S3" s="5">
        <f t="shared" ref="S3:S4" si="1">(0*100)/8</f>
        <v>0</v>
      </c>
      <c r="T3" s="5">
        <f t="shared" ref="T3:T16" si="2">(8*100)/8</f>
        <v>100</v>
      </c>
      <c r="U3" s="5">
        <f t="shared" ref="U3:X3" si="3">(0*100)/8</f>
        <v>0</v>
      </c>
      <c r="V3" s="5">
        <f t="shared" si="3"/>
        <v>0</v>
      </c>
      <c r="W3" s="5">
        <f t="shared" si="3"/>
        <v>0</v>
      </c>
      <c r="X3" s="5">
        <f t="shared" si="3"/>
        <v>0</v>
      </c>
      <c r="Y3" s="5">
        <f t="shared" ref="Y3:Y4" si="4">(1*100)/8</f>
        <v>12.5</v>
      </c>
      <c r="Z3" s="5">
        <f t="shared" ref="Z3:AF3" si="5">(0*100)/8</f>
        <v>0</v>
      </c>
      <c r="AA3" s="5">
        <f t="shared" si="5"/>
        <v>0</v>
      </c>
      <c r="AB3" s="5">
        <f t="shared" si="5"/>
        <v>0</v>
      </c>
      <c r="AC3" s="5">
        <f t="shared" si="5"/>
        <v>0</v>
      </c>
      <c r="AD3" s="5">
        <f t="shared" si="5"/>
        <v>0</v>
      </c>
      <c r="AE3" s="5">
        <f t="shared" si="5"/>
        <v>0</v>
      </c>
      <c r="AF3" s="5">
        <f t="shared" si="5"/>
        <v>0</v>
      </c>
      <c r="AG3" s="4">
        <f>AVERAGE(C5:AF16)</f>
        <v>43.020833333333336</v>
      </c>
    </row>
    <row r="4" spans="1:35">
      <c r="A4" s="1" t="s">
        <v>3</v>
      </c>
      <c r="B4" s="5">
        <f t="shared" ref="B4:C4" si="6">(1*100)/8</f>
        <v>12.5</v>
      </c>
      <c r="C4" s="5">
        <f t="shared" si="6"/>
        <v>12.5</v>
      </c>
      <c r="D4" s="5">
        <f t="shared" ref="D4:I4" si="7">(0*100)/8</f>
        <v>0</v>
      </c>
      <c r="E4" s="5">
        <f t="shared" si="7"/>
        <v>0</v>
      </c>
      <c r="F4" s="5">
        <f t="shared" si="7"/>
        <v>0</v>
      </c>
      <c r="G4" s="5">
        <f t="shared" si="7"/>
        <v>0</v>
      </c>
      <c r="H4" s="5">
        <f t="shared" si="7"/>
        <v>0</v>
      </c>
      <c r="I4" s="5">
        <f t="shared" si="7"/>
        <v>0</v>
      </c>
      <c r="J4" s="5">
        <f>(1*100)/8</f>
        <v>12.5</v>
      </c>
      <c r="K4" s="5">
        <f t="shared" ref="K4:P4" si="8">(0*100)/8</f>
        <v>0</v>
      </c>
      <c r="L4" s="5">
        <f t="shared" si="8"/>
        <v>0</v>
      </c>
      <c r="M4" s="5">
        <f t="shared" si="8"/>
        <v>0</v>
      </c>
      <c r="N4" s="5">
        <f t="shared" si="8"/>
        <v>0</v>
      </c>
      <c r="O4" s="5">
        <f t="shared" si="8"/>
        <v>0</v>
      </c>
      <c r="P4" s="5">
        <f t="shared" si="8"/>
        <v>0</v>
      </c>
      <c r="Q4" s="5">
        <f t="shared" ref="Q4:R4" si="9">(1*100)/8</f>
        <v>12.5</v>
      </c>
      <c r="R4" s="5">
        <f t="shared" si="9"/>
        <v>12.5</v>
      </c>
      <c r="S4" s="5">
        <f t="shared" si="1"/>
        <v>0</v>
      </c>
      <c r="T4" s="5">
        <f t="shared" si="2"/>
        <v>100</v>
      </c>
      <c r="U4" s="5">
        <f t="shared" ref="U4:X4" si="10">(0*100)/8</f>
        <v>0</v>
      </c>
      <c r="V4" s="5">
        <f t="shared" si="10"/>
        <v>0</v>
      </c>
      <c r="W4" s="5">
        <f t="shared" si="10"/>
        <v>0</v>
      </c>
      <c r="X4" s="5">
        <f t="shared" si="10"/>
        <v>0</v>
      </c>
      <c r="Y4" s="5">
        <f t="shared" si="4"/>
        <v>12.5</v>
      </c>
      <c r="Z4" s="5">
        <f t="shared" ref="Z4:Z5" si="11">(1*100)/8</f>
        <v>12.5</v>
      </c>
      <c r="AA4" s="5">
        <f>(0*100)/8</f>
        <v>0</v>
      </c>
      <c r="AB4" s="5">
        <f>(1*100)/8</f>
        <v>12.5</v>
      </c>
      <c r="AC4" s="5">
        <f t="shared" ref="AC4:AE4" si="12">(0*100)/8</f>
        <v>0</v>
      </c>
      <c r="AD4" s="5">
        <f t="shared" si="12"/>
        <v>0</v>
      </c>
      <c r="AE4" s="5">
        <f t="shared" si="12"/>
        <v>0</v>
      </c>
      <c r="AF4" s="5">
        <f>(1*100)/8</f>
        <v>12.5</v>
      </c>
    </row>
    <row r="5" spans="1:35">
      <c r="A5" s="1" t="s">
        <v>4</v>
      </c>
      <c r="B5" s="5">
        <f>(2*100)/8</f>
        <v>25</v>
      </c>
      <c r="C5" s="5">
        <f>(4*100)/8</f>
        <v>50</v>
      </c>
      <c r="D5" s="5">
        <f>(1*100)/8</f>
        <v>12.5</v>
      </c>
      <c r="E5" s="5">
        <f>(2*100)/8</f>
        <v>25</v>
      </c>
      <c r="F5" s="5">
        <f>(3*100)/8</f>
        <v>37.5</v>
      </c>
      <c r="G5" s="5">
        <f>(2*100)/8</f>
        <v>25</v>
      </c>
      <c r="H5" s="5">
        <f t="shared" ref="H5:H6" si="13">(1*100)/8</f>
        <v>12.5</v>
      </c>
      <c r="I5" s="5">
        <f>(3*100)/8</f>
        <v>37.5</v>
      </c>
      <c r="J5" s="5">
        <f>(5*100)/8</f>
        <v>62.5</v>
      </c>
      <c r="K5" s="5">
        <f>(4*100)/8</f>
        <v>50</v>
      </c>
      <c r="L5" s="5">
        <f>(0*100)/8</f>
        <v>0</v>
      </c>
      <c r="M5" s="5">
        <f>(4*100)/8</f>
        <v>50</v>
      </c>
      <c r="N5" s="5">
        <f t="shared" ref="N5:P5" si="14">(1*100)/8</f>
        <v>12.5</v>
      </c>
      <c r="O5" s="5">
        <f t="shared" si="14"/>
        <v>12.5</v>
      </c>
      <c r="P5" s="5">
        <f t="shared" si="14"/>
        <v>12.5</v>
      </c>
      <c r="Q5" s="5">
        <f>(3*100)/8</f>
        <v>37.5</v>
      </c>
      <c r="R5" s="5">
        <f>(4*100)/8</f>
        <v>50</v>
      </c>
      <c r="S5" s="5">
        <f>(3*100)/8</f>
        <v>37.5</v>
      </c>
      <c r="T5" s="5">
        <f t="shared" si="2"/>
        <v>100</v>
      </c>
      <c r="U5" s="5">
        <f>(6*100)/8</f>
        <v>75</v>
      </c>
      <c r="V5" s="5">
        <f t="shared" ref="V5:X5" si="15">(2*100)/8</f>
        <v>25</v>
      </c>
      <c r="W5" s="5">
        <f t="shared" si="15"/>
        <v>25</v>
      </c>
      <c r="X5" s="5">
        <f t="shared" si="15"/>
        <v>25</v>
      </c>
      <c r="Y5" s="5">
        <f>(0*100)/8</f>
        <v>0</v>
      </c>
      <c r="Z5" s="5">
        <f t="shared" si="11"/>
        <v>12.5</v>
      </c>
      <c r="AA5" s="5">
        <f t="shared" ref="AA5:AB5" si="16">(2*100)/8</f>
        <v>25</v>
      </c>
      <c r="AB5" s="5">
        <f t="shared" si="16"/>
        <v>25</v>
      </c>
      <c r="AC5" s="5">
        <f t="shared" ref="AC5:AD5" si="17">(0*100)/8</f>
        <v>0</v>
      </c>
      <c r="AD5" s="5">
        <f t="shared" si="17"/>
        <v>0</v>
      </c>
      <c r="AE5" s="5">
        <f t="shared" ref="AE5:AE6" si="18">(1*100)/8</f>
        <v>12.5</v>
      </c>
      <c r="AF5" s="5">
        <f>(2*100)/8</f>
        <v>25</v>
      </c>
    </row>
    <row r="6" spans="1:35">
      <c r="A6" s="1" t="s">
        <v>5</v>
      </c>
      <c r="B6" s="5">
        <f>(4*100)/8</f>
        <v>50</v>
      </c>
      <c r="C6" s="5">
        <f>(5*100)/8</f>
        <v>62.5</v>
      </c>
      <c r="D6" s="5">
        <f>(3*100)/8</f>
        <v>37.5</v>
      </c>
      <c r="E6" s="5">
        <f t="shared" ref="E6:F6" si="19">(4*100)/8</f>
        <v>50</v>
      </c>
      <c r="F6" s="5">
        <f t="shared" si="19"/>
        <v>50</v>
      </c>
      <c r="G6" s="5">
        <f>(3*100)/8</f>
        <v>37.5</v>
      </c>
      <c r="H6" s="5">
        <f t="shared" si="13"/>
        <v>12.5</v>
      </c>
      <c r="I6" s="5">
        <f>(5*100)/8</f>
        <v>62.5</v>
      </c>
      <c r="J6" s="5">
        <f>(8*100)/8</f>
        <v>100</v>
      </c>
      <c r="K6" s="5">
        <f>(3*100)/8</f>
        <v>37.5</v>
      </c>
      <c r="L6" s="5">
        <f>(2*100)/8</f>
        <v>25</v>
      </c>
      <c r="M6" s="5">
        <f>(5*100)/8</f>
        <v>62.5</v>
      </c>
      <c r="N6" s="5">
        <f t="shared" ref="N6:N7" si="20">(4*100)/8</f>
        <v>50</v>
      </c>
      <c r="O6" s="5">
        <f>(1*100)/8</f>
        <v>12.5</v>
      </c>
      <c r="P6" s="5">
        <f>(2*100)/8</f>
        <v>25</v>
      </c>
      <c r="Q6" s="5">
        <f>(5*100)/8</f>
        <v>62.5</v>
      </c>
      <c r="R6" s="5">
        <f>(7*100)/8</f>
        <v>87.5</v>
      </c>
      <c r="S6" s="5">
        <f t="shared" ref="S6:S7" si="21">(6*100)/8</f>
        <v>75</v>
      </c>
      <c r="T6" s="5">
        <f t="shared" si="2"/>
        <v>100</v>
      </c>
      <c r="U6" s="5">
        <f>(7*100)/8</f>
        <v>87.5</v>
      </c>
      <c r="V6" s="5">
        <f>(2*100)/8</f>
        <v>25</v>
      </c>
      <c r="W6" s="5">
        <f t="shared" ref="W6:X6" si="22">(3*100)/8</f>
        <v>37.5</v>
      </c>
      <c r="X6" s="5">
        <f t="shared" si="22"/>
        <v>37.5</v>
      </c>
      <c r="Y6" s="5">
        <f t="shared" ref="Y6:Z6" si="23">(4*100)/8</f>
        <v>50</v>
      </c>
      <c r="Z6" s="5">
        <f t="shared" si="23"/>
        <v>50</v>
      </c>
      <c r="AA6" s="5">
        <f>(3*100)/8</f>
        <v>37.5</v>
      </c>
      <c r="AB6" s="5">
        <f t="shared" ref="AB6:AD6" si="24">(2*100)/8</f>
        <v>25</v>
      </c>
      <c r="AC6" s="5">
        <f t="shared" si="24"/>
        <v>25</v>
      </c>
      <c r="AD6" s="5">
        <f t="shared" si="24"/>
        <v>25</v>
      </c>
      <c r="AE6" s="5">
        <f t="shared" si="18"/>
        <v>12.5</v>
      </c>
      <c r="AF6" s="5">
        <f>(3*100)/8</f>
        <v>37.5</v>
      </c>
    </row>
    <row r="7" spans="1:35">
      <c r="A7" s="1" t="s">
        <v>6</v>
      </c>
      <c r="B7" s="5">
        <f>(3*100)/8</f>
        <v>37.5</v>
      </c>
      <c r="C7" s="5">
        <f>(8*100)/8</f>
        <v>100</v>
      </c>
      <c r="D7" s="5">
        <f t="shared" ref="D7:D8" si="25">(6*100)/8</f>
        <v>75</v>
      </c>
      <c r="E7" s="5">
        <f t="shared" ref="E7:E8" si="26">(3*100)/8</f>
        <v>37.5</v>
      </c>
      <c r="F7" s="5">
        <f t="shared" ref="F7:F9" si="27">(7*100)/8</f>
        <v>87.5</v>
      </c>
      <c r="G7" s="5">
        <f>(6*100)/8</f>
        <v>75</v>
      </c>
      <c r="H7" s="5">
        <f>(2*100)/8</f>
        <v>25</v>
      </c>
      <c r="I7" s="5">
        <f>(3*100)/8</f>
        <v>37.5</v>
      </c>
      <c r="J7" s="5">
        <f t="shared" ref="J7:K7" si="28">(6*100)/8</f>
        <v>75</v>
      </c>
      <c r="K7" s="5">
        <f t="shared" si="28"/>
        <v>75</v>
      </c>
      <c r="L7" s="5">
        <f>(3*100)/8</f>
        <v>37.5</v>
      </c>
      <c r="M7" s="5">
        <f>(6*100)/8</f>
        <v>75</v>
      </c>
      <c r="N7" s="5">
        <f t="shared" si="20"/>
        <v>50</v>
      </c>
      <c r="O7" s="5">
        <f>(2*100)/8</f>
        <v>25</v>
      </c>
      <c r="P7" s="5">
        <f>(5*100)/8</f>
        <v>62.5</v>
      </c>
      <c r="Q7" s="5">
        <f t="shared" ref="Q7:R7" si="29">(8*100)/8</f>
        <v>100</v>
      </c>
      <c r="R7" s="5">
        <f t="shared" si="29"/>
        <v>100</v>
      </c>
      <c r="S7" s="5">
        <f t="shared" si="21"/>
        <v>75</v>
      </c>
      <c r="T7" s="5">
        <f t="shared" si="2"/>
        <v>100</v>
      </c>
      <c r="U7" s="5">
        <f>(8*100)/8</f>
        <v>100</v>
      </c>
      <c r="V7" s="5">
        <f>(3*100)/8</f>
        <v>37.5</v>
      </c>
      <c r="W7" s="5">
        <f>(4*100)/8</f>
        <v>50</v>
      </c>
      <c r="X7" s="5">
        <f>(5*100)/8</f>
        <v>62.5</v>
      </c>
      <c r="Y7" s="5">
        <f>(6*100)/8</f>
        <v>75</v>
      </c>
      <c r="Z7" s="5">
        <f>(4*100)/8</f>
        <v>50</v>
      </c>
      <c r="AA7" s="5">
        <f>(5*100)/8</f>
        <v>62.5</v>
      </c>
      <c r="AB7" s="5">
        <f t="shared" ref="AB7:AC7" si="30">(3*100)/8</f>
        <v>37.5</v>
      </c>
      <c r="AC7" s="5">
        <f t="shared" si="30"/>
        <v>37.5</v>
      </c>
      <c r="AD7" s="5">
        <f>(4*100)/8</f>
        <v>50</v>
      </c>
      <c r="AE7" s="5">
        <f>(2*100)/8</f>
        <v>25</v>
      </c>
      <c r="AF7" s="5">
        <f>(4*100)/8</f>
        <v>50</v>
      </c>
    </row>
    <row r="8" spans="1:35">
      <c r="A8" s="1" t="s">
        <v>7</v>
      </c>
      <c r="B8" s="5">
        <f>(4*100)/8</f>
        <v>50</v>
      </c>
      <c r="C8" s="5">
        <f>(3*100)/8</f>
        <v>37.5</v>
      </c>
      <c r="D8" s="5">
        <f t="shared" si="25"/>
        <v>75</v>
      </c>
      <c r="E8" s="5">
        <f t="shared" si="26"/>
        <v>37.5</v>
      </c>
      <c r="F8" s="5">
        <f t="shared" si="27"/>
        <v>87.5</v>
      </c>
      <c r="G8" s="5">
        <f>(5*100)/8</f>
        <v>62.5</v>
      </c>
      <c r="H8" s="5">
        <f>(4*100)/8</f>
        <v>50</v>
      </c>
      <c r="I8" s="5">
        <f>(6*100)/8</f>
        <v>75</v>
      </c>
      <c r="J8" s="5">
        <f t="shared" ref="J8:K8" si="31">(8*100)/8</f>
        <v>100</v>
      </c>
      <c r="K8" s="5">
        <f t="shared" si="31"/>
        <v>100</v>
      </c>
      <c r="L8" s="5">
        <f>(4*100)/8</f>
        <v>50</v>
      </c>
      <c r="M8" s="5">
        <f>(3*100)/8</f>
        <v>37.5</v>
      </c>
      <c r="N8" s="5">
        <f>(5*100)/8</f>
        <v>62.5</v>
      </c>
      <c r="O8" s="5">
        <f t="shared" ref="O8:O11" si="32">(3*100)/8</f>
        <v>37.5</v>
      </c>
      <c r="P8" s="5">
        <f>(8*100)/8</f>
        <v>100</v>
      </c>
      <c r="Q8" s="5">
        <f>(7*100)/8</f>
        <v>87.5</v>
      </c>
      <c r="R8" s="5">
        <f t="shared" ref="R8:R9" si="33">(6*100)/8</f>
        <v>75</v>
      </c>
      <c r="S8" s="5">
        <f>(5*100)/8</f>
        <v>62.5</v>
      </c>
      <c r="T8" s="5">
        <f t="shared" si="2"/>
        <v>100</v>
      </c>
      <c r="U8" s="5">
        <f>(3*100)/8</f>
        <v>37.5</v>
      </c>
      <c r="V8" s="5">
        <f>(4*100)/8</f>
        <v>50</v>
      </c>
      <c r="W8" s="5">
        <f>(5*100)/8</f>
        <v>62.5</v>
      </c>
      <c r="X8" s="5">
        <f>(8*100)/8</f>
        <v>100</v>
      </c>
      <c r="Y8" s="5">
        <f>(5*100)/8</f>
        <v>62.5</v>
      </c>
      <c r="Z8" s="5">
        <f>(3*100)/8</f>
        <v>37.5</v>
      </c>
      <c r="AA8" s="5">
        <f>(6*100)/8</f>
        <v>75</v>
      </c>
      <c r="AB8" s="5">
        <f t="shared" ref="AB8:AB9" si="34">(2*100)/8</f>
        <v>25</v>
      </c>
      <c r="AC8" s="5">
        <f>(3*100)/8</f>
        <v>37.5</v>
      </c>
      <c r="AD8" s="5">
        <f>(7*100)/8</f>
        <v>87.5</v>
      </c>
      <c r="AE8" s="5">
        <f>(1*100)/8</f>
        <v>12.5</v>
      </c>
      <c r="AF8" s="5">
        <f>(3*100)/8</f>
        <v>37.5</v>
      </c>
    </row>
    <row r="9" spans="1:35">
      <c r="A9" s="1" t="s">
        <v>8</v>
      </c>
      <c r="B9" s="5">
        <f t="shared" ref="B9:B10" si="35">(3*100)/8</f>
        <v>37.5</v>
      </c>
      <c r="C9" s="5">
        <f t="shared" ref="C9:C10" si="36">(2*100)/8</f>
        <v>25</v>
      </c>
      <c r="D9" s="5">
        <f t="shared" ref="D9:D10" si="37">(4*100)/8</f>
        <v>50</v>
      </c>
      <c r="E9" s="5">
        <f>(1*100)/8</f>
        <v>12.5</v>
      </c>
      <c r="F9" s="5">
        <f t="shared" si="27"/>
        <v>87.5</v>
      </c>
      <c r="G9" s="5">
        <f t="shared" ref="G9:H9" si="38">(4*100)/8</f>
        <v>50</v>
      </c>
      <c r="H9" s="5">
        <f t="shared" si="38"/>
        <v>50</v>
      </c>
      <c r="I9" s="5">
        <f>(8*100)/8</f>
        <v>100</v>
      </c>
      <c r="J9" s="5">
        <f>(5*100)/8</f>
        <v>62.5</v>
      </c>
      <c r="K9" s="5">
        <f>(8*100)/8</f>
        <v>100</v>
      </c>
      <c r="L9" s="5">
        <f t="shared" ref="L9:M9" si="39">(2*100)/8</f>
        <v>25</v>
      </c>
      <c r="M9" s="5">
        <f t="shared" si="39"/>
        <v>25</v>
      </c>
      <c r="N9" s="5">
        <f>(6*100)/8</f>
        <v>75</v>
      </c>
      <c r="O9" s="5">
        <f t="shared" si="32"/>
        <v>37.5</v>
      </c>
      <c r="P9" s="5">
        <f>(7*100)/8</f>
        <v>87.5</v>
      </c>
      <c r="Q9" s="5">
        <f>(8*100)/8</f>
        <v>100</v>
      </c>
      <c r="R9" s="5">
        <f t="shared" si="33"/>
        <v>75</v>
      </c>
      <c r="S9" s="5">
        <f>(3*100)/8</f>
        <v>37.5</v>
      </c>
      <c r="T9" s="5">
        <f t="shared" si="2"/>
        <v>100</v>
      </c>
      <c r="U9" s="5">
        <f>(4*100)/8</f>
        <v>50</v>
      </c>
      <c r="V9" s="5">
        <f t="shared" ref="V9:W9" si="40">(5*100)/8</f>
        <v>62.5</v>
      </c>
      <c r="W9" s="5">
        <f t="shared" si="40"/>
        <v>62.5</v>
      </c>
      <c r="X9" s="5">
        <f>(7*100)/8</f>
        <v>87.5</v>
      </c>
      <c r="Y9" s="5">
        <f>(6*100)/8</f>
        <v>75</v>
      </c>
      <c r="Z9" s="5">
        <f>(2*100)/8</f>
        <v>25</v>
      </c>
      <c r="AA9" s="5">
        <f t="shared" ref="AA9:AA10" si="41">(4*100)/8</f>
        <v>50</v>
      </c>
      <c r="AB9" s="5">
        <f t="shared" si="34"/>
        <v>25</v>
      </c>
      <c r="AC9" s="5">
        <f>(1*100)/8</f>
        <v>12.5</v>
      </c>
      <c r="AD9" s="5">
        <f>(8*100)/8</f>
        <v>100</v>
      </c>
      <c r="AE9" s="5">
        <f>(0*100)/8</f>
        <v>0</v>
      </c>
      <c r="AF9" s="5">
        <f>(5*100)/8</f>
        <v>62.5</v>
      </c>
    </row>
    <row r="10" spans="1:35">
      <c r="A10" s="1" t="s">
        <v>9</v>
      </c>
      <c r="B10" s="5">
        <f t="shared" si="35"/>
        <v>37.5</v>
      </c>
      <c r="C10" s="5">
        <f t="shared" si="36"/>
        <v>25</v>
      </c>
      <c r="D10" s="5">
        <f t="shared" si="37"/>
        <v>50</v>
      </c>
      <c r="E10" s="5">
        <f>(4*100)/8</f>
        <v>50</v>
      </c>
      <c r="F10" s="5">
        <f>(6*100)/8</f>
        <v>75</v>
      </c>
      <c r="G10" s="5">
        <f t="shared" ref="G10:H10" si="42">(3*100)/8</f>
        <v>37.5</v>
      </c>
      <c r="H10" s="5">
        <f t="shared" si="42"/>
        <v>37.5</v>
      </c>
      <c r="I10" s="5">
        <f t="shared" ref="I10:I12" si="43">(6*100)/8</f>
        <v>75</v>
      </c>
      <c r="J10" s="5">
        <f>(4*100)/8</f>
        <v>50</v>
      </c>
      <c r="K10" s="5">
        <f>(7*100)/8</f>
        <v>87.5</v>
      </c>
      <c r="L10" s="5">
        <f t="shared" ref="L10:L11" si="44">(1*100)/8</f>
        <v>12.5</v>
      </c>
      <c r="M10" s="5">
        <f t="shared" ref="M10:N10" si="45">(4*100)/8</f>
        <v>50</v>
      </c>
      <c r="N10" s="5">
        <f t="shared" si="45"/>
        <v>50</v>
      </c>
      <c r="O10" s="5">
        <f t="shared" si="32"/>
        <v>37.5</v>
      </c>
      <c r="P10" s="5">
        <f>(8*100)/8</f>
        <v>100</v>
      </c>
      <c r="Q10" s="5">
        <f t="shared" ref="Q10:R10" si="46">(6*100)/8</f>
        <v>75</v>
      </c>
      <c r="R10" s="5">
        <f t="shared" si="46"/>
        <v>75</v>
      </c>
      <c r="S10" s="5">
        <f>(4*100)/8</f>
        <v>50</v>
      </c>
      <c r="T10" s="5">
        <f t="shared" si="2"/>
        <v>100</v>
      </c>
      <c r="U10" s="5">
        <f t="shared" ref="U10:U11" si="47">(5*100)/8</f>
        <v>62.5</v>
      </c>
      <c r="V10" s="5">
        <f>(6*100)/8</f>
        <v>75</v>
      </c>
      <c r="W10" s="5">
        <f>(8*100)/8</f>
        <v>100</v>
      </c>
      <c r="X10" s="5">
        <f>(6*100)/8</f>
        <v>75</v>
      </c>
      <c r="Y10" s="5">
        <f>(5*100)/8</f>
        <v>62.5</v>
      </c>
      <c r="Z10" s="5">
        <f t="shared" ref="Z10:Z11" si="48">(3*100)/8</f>
        <v>37.5</v>
      </c>
      <c r="AA10" s="5">
        <f t="shared" si="41"/>
        <v>50</v>
      </c>
      <c r="AB10" s="5">
        <f t="shared" ref="AB10:AC10" si="49">(1*100)/8</f>
        <v>12.5</v>
      </c>
      <c r="AC10" s="5">
        <f t="shared" si="49"/>
        <v>12.5</v>
      </c>
      <c r="AD10" s="5">
        <f>(6*100)/8</f>
        <v>75</v>
      </c>
      <c r="AE10" s="5">
        <f t="shared" ref="AE10:AE11" si="50">(1*100)/8</f>
        <v>12.5</v>
      </c>
      <c r="AF10" s="5">
        <f>(4*100)/8</f>
        <v>50</v>
      </c>
    </row>
    <row r="11" spans="1:35">
      <c r="A11" s="1" t="s">
        <v>10</v>
      </c>
      <c r="B11" s="5">
        <f t="shared" ref="B11:B12" si="51">(4*100)/8</f>
        <v>50</v>
      </c>
      <c r="C11" s="5">
        <f t="shared" ref="C11:C13" si="52">(1*100)/8</f>
        <v>12.5</v>
      </c>
      <c r="D11" s="5">
        <f>(6*100)/8</f>
        <v>75</v>
      </c>
      <c r="E11" s="5">
        <f>(2*100)/8</f>
        <v>25</v>
      </c>
      <c r="F11" s="5">
        <f t="shared" ref="F11:F13" si="53">(3*100)/8</f>
        <v>37.5</v>
      </c>
      <c r="G11" s="5">
        <f>(2*100)/8</f>
        <v>25</v>
      </c>
      <c r="H11" s="5">
        <f t="shared" ref="H11:H12" si="54">(5*100)/8</f>
        <v>62.5</v>
      </c>
      <c r="I11" s="5">
        <f t="shared" si="43"/>
        <v>75</v>
      </c>
      <c r="J11" s="5">
        <f t="shared" ref="J11:J14" si="55">(3*100)/8</f>
        <v>37.5</v>
      </c>
      <c r="K11" s="5">
        <f>(6*100)/8</f>
        <v>75</v>
      </c>
      <c r="L11" s="5">
        <f t="shared" si="44"/>
        <v>12.5</v>
      </c>
      <c r="M11" s="5">
        <f t="shared" ref="M11:N11" si="56">(4*100)/8</f>
        <v>50</v>
      </c>
      <c r="N11" s="5">
        <f t="shared" si="56"/>
        <v>50</v>
      </c>
      <c r="O11" s="5">
        <f t="shared" si="32"/>
        <v>37.5</v>
      </c>
      <c r="P11" s="5">
        <f>(7*100)/8</f>
        <v>87.5</v>
      </c>
      <c r="Q11" s="5">
        <f>(8*100)/8</f>
        <v>100</v>
      </c>
      <c r="R11" s="5">
        <f>(4*100)/8</f>
        <v>50</v>
      </c>
      <c r="S11" s="5">
        <f>(5*100)/8</f>
        <v>62.5</v>
      </c>
      <c r="T11" s="5">
        <f t="shared" si="2"/>
        <v>100</v>
      </c>
      <c r="U11" s="5">
        <f t="shared" si="47"/>
        <v>62.5</v>
      </c>
      <c r="V11" s="5">
        <f>(5*100)/8</f>
        <v>62.5</v>
      </c>
      <c r="W11" s="5">
        <f t="shared" ref="W11:Y11" si="57">(6*100)/8</f>
        <v>75</v>
      </c>
      <c r="X11" s="5">
        <f t="shared" si="57"/>
        <v>75</v>
      </c>
      <c r="Y11" s="5">
        <f t="shared" si="57"/>
        <v>75</v>
      </c>
      <c r="Z11" s="5">
        <f t="shared" si="48"/>
        <v>37.5</v>
      </c>
      <c r="AA11" s="5">
        <f>(5*100)/8</f>
        <v>62.5</v>
      </c>
      <c r="AB11" s="5">
        <f t="shared" ref="AB11:AB12" si="58">(2*100)/8</f>
        <v>25</v>
      </c>
      <c r="AC11" s="5">
        <f t="shared" ref="AC11:AC13" si="59">(3*100)/8</f>
        <v>37.5</v>
      </c>
      <c r="AD11" s="5">
        <f>(4*100)/8</f>
        <v>50</v>
      </c>
      <c r="AE11" s="5">
        <f t="shared" si="50"/>
        <v>12.5</v>
      </c>
      <c r="AF11" s="5">
        <f>(3*100)/8</f>
        <v>37.5</v>
      </c>
    </row>
    <row r="12" spans="1:35">
      <c r="A12" s="1" t="s">
        <v>11</v>
      </c>
      <c r="B12" s="5">
        <f t="shared" si="51"/>
        <v>50</v>
      </c>
      <c r="C12" s="5">
        <f t="shared" si="52"/>
        <v>12.5</v>
      </c>
      <c r="D12" s="5">
        <f>(5*100)/8</f>
        <v>62.5</v>
      </c>
      <c r="E12" s="5">
        <f>(1*100)/8</f>
        <v>12.5</v>
      </c>
      <c r="F12" s="5">
        <f t="shared" si="53"/>
        <v>37.5</v>
      </c>
      <c r="G12" s="5">
        <f t="shared" ref="G12:G14" si="60">(3*100)/8</f>
        <v>37.5</v>
      </c>
      <c r="H12" s="5">
        <f t="shared" si="54"/>
        <v>62.5</v>
      </c>
      <c r="I12" s="5">
        <f t="shared" si="43"/>
        <v>75</v>
      </c>
      <c r="J12" s="5">
        <f t="shared" si="55"/>
        <v>37.5</v>
      </c>
      <c r="K12" s="5">
        <f>(5*100)/8</f>
        <v>62.5</v>
      </c>
      <c r="L12" s="5">
        <f>(2*100)/8</f>
        <v>25</v>
      </c>
      <c r="M12" s="5">
        <f t="shared" ref="M12:M14" si="61">(4*100)/8</f>
        <v>50</v>
      </c>
      <c r="N12" s="5">
        <f>(1*100)/8</f>
        <v>12.5</v>
      </c>
      <c r="O12" s="5">
        <f>(2*100)/8</f>
        <v>25</v>
      </c>
      <c r="P12" s="5">
        <f t="shared" ref="P12:Q12" si="62">(6*100)/8</f>
        <v>75</v>
      </c>
      <c r="Q12" s="5">
        <f t="shared" si="62"/>
        <v>75</v>
      </c>
      <c r="R12" s="5">
        <f>(5*100)/8</f>
        <v>62.5</v>
      </c>
      <c r="S12" s="5">
        <f t="shared" ref="S12:S14" si="63">(3*100)/8</f>
        <v>37.5</v>
      </c>
      <c r="T12" s="5">
        <f t="shared" si="2"/>
        <v>100</v>
      </c>
      <c r="U12" s="5">
        <f>(3*100)/8</f>
        <v>37.5</v>
      </c>
      <c r="V12" s="5">
        <f t="shared" ref="V12:V13" si="64">(4*100)/8</f>
        <v>50</v>
      </c>
      <c r="W12" s="5">
        <f>(6*100)/8</f>
        <v>75</v>
      </c>
      <c r="X12" s="5">
        <f>(7*100)/8</f>
        <v>87.5</v>
      </c>
      <c r="Y12" s="5">
        <f>(6*100)/8</f>
        <v>75</v>
      </c>
      <c r="Z12" s="5">
        <f t="shared" ref="Z12:Z13" si="65">(1*100)/8</f>
        <v>12.5</v>
      </c>
      <c r="AA12" s="5">
        <f>(4*100)/8</f>
        <v>50</v>
      </c>
      <c r="AB12" s="5">
        <f t="shared" si="58"/>
        <v>25</v>
      </c>
      <c r="AC12" s="5">
        <f t="shared" si="59"/>
        <v>37.5</v>
      </c>
      <c r="AD12" s="5">
        <f t="shared" ref="AD12:AD13" si="66">(5*100)/8</f>
        <v>62.5</v>
      </c>
      <c r="AE12" s="5">
        <f t="shared" ref="AE12:AE13" si="67">(2*100)/8</f>
        <v>25</v>
      </c>
      <c r="AF12" s="5">
        <f>(5*100)/8</f>
        <v>62.5</v>
      </c>
    </row>
    <row r="13" spans="1:35">
      <c r="A13" s="1" t="s">
        <v>12</v>
      </c>
      <c r="B13" s="5">
        <f>(5*100)/8</f>
        <v>62.5</v>
      </c>
      <c r="C13" s="5">
        <f t="shared" si="52"/>
        <v>12.5</v>
      </c>
      <c r="D13" s="5">
        <f t="shared" ref="D13:E13" si="68">(2*100)/8</f>
        <v>25</v>
      </c>
      <c r="E13" s="5">
        <f t="shared" si="68"/>
        <v>25</v>
      </c>
      <c r="F13" s="5">
        <f t="shared" si="53"/>
        <v>37.5</v>
      </c>
      <c r="G13" s="5">
        <f t="shared" si="60"/>
        <v>37.5</v>
      </c>
      <c r="H13" s="5">
        <f t="shared" ref="H13:H14" si="69">(4*100)/8</f>
        <v>50</v>
      </c>
      <c r="I13" s="5">
        <f>(5*100)/8</f>
        <v>62.5</v>
      </c>
      <c r="J13" s="5">
        <f t="shared" si="55"/>
        <v>37.5</v>
      </c>
      <c r="K13" s="5">
        <f t="shared" ref="K13:L13" si="70">(3*100)/8</f>
        <v>37.5</v>
      </c>
      <c r="L13" s="5">
        <f t="shared" si="70"/>
        <v>37.5</v>
      </c>
      <c r="M13" s="5">
        <f t="shared" si="61"/>
        <v>50</v>
      </c>
      <c r="N13" s="5">
        <f t="shared" ref="N13:O13" si="71">(2*100)/8</f>
        <v>25</v>
      </c>
      <c r="O13" s="5">
        <f t="shared" si="71"/>
        <v>25</v>
      </c>
      <c r="P13" s="5">
        <f>(4*100)/8</f>
        <v>50</v>
      </c>
      <c r="Q13" s="5">
        <f>(6*100)/8</f>
        <v>75</v>
      </c>
      <c r="R13" s="5">
        <f t="shared" ref="R13:R14" si="72">(4*100)/8</f>
        <v>50</v>
      </c>
      <c r="S13" s="5">
        <f t="shared" si="63"/>
        <v>37.5</v>
      </c>
      <c r="T13" s="5">
        <f t="shared" si="2"/>
        <v>100</v>
      </c>
      <c r="U13" s="5">
        <f t="shared" ref="U13:U14" si="73">(2*100)/8</f>
        <v>25</v>
      </c>
      <c r="V13" s="5">
        <f t="shared" si="64"/>
        <v>50</v>
      </c>
      <c r="W13" s="5">
        <f>(5*100)/8</f>
        <v>62.5</v>
      </c>
      <c r="X13" s="5">
        <f>(8*100)/8</f>
        <v>100</v>
      </c>
      <c r="Y13" s="5">
        <f>(2*100)/8</f>
        <v>25</v>
      </c>
      <c r="Z13" s="5">
        <f t="shared" si="65"/>
        <v>12.5</v>
      </c>
      <c r="AA13" s="5">
        <f t="shared" ref="AA13:AB13" si="74">(1*100)/8</f>
        <v>12.5</v>
      </c>
      <c r="AB13" s="5">
        <f t="shared" si="74"/>
        <v>12.5</v>
      </c>
      <c r="AC13" s="5">
        <f t="shared" si="59"/>
        <v>37.5</v>
      </c>
      <c r="AD13" s="5">
        <f t="shared" si="66"/>
        <v>62.5</v>
      </c>
      <c r="AE13" s="5">
        <f t="shared" si="67"/>
        <v>25</v>
      </c>
      <c r="AF13" s="5">
        <f t="shared" ref="AF13:AF15" si="75">(4*100)/8</f>
        <v>50</v>
      </c>
    </row>
    <row r="14" spans="1:35">
      <c r="A14" s="1" t="s">
        <v>13</v>
      </c>
      <c r="B14" s="5">
        <f>(2*100)/8</f>
        <v>25</v>
      </c>
      <c r="C14" s="5">
        <f t="shared" ref="C14:C16" si="76">(0*100)/8</f>
        <v>0</v>
      </c>
      <c r="D14" s="5">
        <f t="shared" ref="D14:E14" si="77">(1*100)/8</f>
        <v>12.5</v>
      </c>
      <c r="E14" s="5">
        <f t="shared" si="77"/>
        <v>12.5</v>
      </c>
      <c r="F14" s="5">
        <f>(2*100)/8</f>
        <v>25</v>
      </c>
      <c r="G14" s="5">
        <f t="shared" si="60"/>
        <v>37.5</v>
      </c>
      <c r="H14" s="5">
        <f t="shared" si="69"/>
        <v>50</v>
      </c>
      <c r="I14" s="5">
        <f t="shared" ref="I14:I15" si="78">(0*100)/8</f>
        <v>0</v>
      </c>
      <c r="J14" s="5">
        <f t="shared" si="55"/>
        <v>37.5</v>
      </c>
      <c r="K14" s="5">
        <f>(0*100)/8</f>
        <v>0</v>
      </c>
      <c r="L14" s="5">
        <f>(2*100)/8</f>
        <v>25</v>
      </c>
      <c r="M14" s="5">
        <f t="shared" si="61"/>
        <v>50</v>
      </c>
      <c r="N14" s="5">
        <f>(3*100)/8</f>
        <v>37.5</v>
      </c>
      <c r="O14" s="5">
        <f t="shared" ref="O14:O16" si="79">(0*100)/8</f>
        <v>0</v>
      </c>
      <c r="P14" s="5">
        <f>(3*100)/8</f>
        <v>37.5</v>
      </c>
      <c r="Q14" s="5">
        <f>(2*100)/8</f>
        <v>25</v>
      </c>
      <c r="R14" s="5">
        <f t="shared" si="72"/>
        <v>50</v>
      </c>
      <c r="S14" s="5">
        <f t="shared" si="63"/>
        <v>37.5</v>
      </c>
      <c r="T14" s="5">
        <f t="shared" si="2"/>
        <v>100</v>
      </c>
      <c r="U14" s="5">
        <f t="shared" si="73"/>
        <v>25</v>
      </c>
      <c r="V14" s="5">
        <f t="shared" ref="V14:W14" si="80">(3*100)/8</f>
        <v>37.5</v>
      </c>
      <c r="W14" s="5">
        <f t="shared" si="80"/>
        <v>37.5</v>
      </c>
      <c r="X14" s="5">
        <f t="shared" ref="X14:X15" si="81">(1*100)/8</f>
        <v>12.5</v>
      </c>
      <c r="Y14" s="5">
        <f t="shared" ref="Y14:Y15" si="82">(0*100)/8</f>
        <v>0</v>
      </c>
      <c r="Z14" s="5">
        <f t="shared" ref="Z14:AA14" si="83">(2*100)/8</f>
        <v>25</v>
      </c>
      <c r="AA14" s="5">
        <f t="shared" si="83"/>
        <v>25</v>
      </c>
      <c r="AB14" s="5">
        <f t="shared" ref="AB14:AC14" si="84">(3*100)/8</f>
        <v>37.5</v>
      </c>
      <c r="AC14" s="5">
        <f t="shared" si="84"/>
        <v>37.5</v>
      </c>
      <c r="AD14" s="5">
        <f>(4*100)/8</f>
        <v>50</v>
      </c>
      <c r="AE14" s="5">
        <f t="shared" ref="AE14:AE16" si="85">(0*100)/8</f>
        <v>0</v>
      </c>
      <c r="AF14" s="5">
        <f t="shared" si="75"/>
        <v>50</v>
      </c>
    </row>
    <row r="15" spans="1:35">
      <c r="A15" s="1" t="s">
        <v>14</v>
      </c>
      <c r="B15" s="5">
        <f t="shared" ref="B15:B16" si="86">(1*100)/8</f>
        <v>12.5</v>
      </c>
      <c r="C15" s="5">
        <f t="shared" si="76"/>
        <v>0</v>
      </c>
      <c r="D15" s="5">
        <f t="shared" ref="D15:F15" si="87">(0*100)/8</f>
        <v>0</v>
      </c>
      <c r="E15" s="5">
        <f t="shared" si="87"/>
        <v>0</v>
      </c>
      <c r="F15" s="5">
        <f t="shared" si="87"/>
        <v>0</v>
      </c>
      <c r="G15" s="5">
        <f t="shared" ref="G15:G16" si="88">(1*100)/8</f>
        <v>12.5</v>
      </c>
      <c r="H15" s="5">
        <f>(2*100)/8</f>
        <v>25</v>
      </c>
      <c r="I15" s="5">
        <f t="shared" si="78"/>
        <v>0</v>
      </c>
      <c r="J15" s="5">
        <f t="shared" ref="J15:K15" si="89">(0*100)/8</f>
        <v>0</v>
      </c>
      <c r="K15" s="5">
        <f t="shared" si="89"/>
        <v>0</v>
      </c>
      <c r="L15" s="5">
        <f t="shared" ref="L15:L16" si="90">(1*100)/8</f>
        <v>12.5</v>
      </c>
      <c r="M15" s="5">
        <f t="shared" ref="M15:N15" si="91">(2*100)/8</f>
        <v>25</v>
      </c>
      <c r="N15" s="5">
        <f t="shared" si="91"/>
        <v>25</v>
      </c>
      <c r="O15" s="5">
        <f t="shared" si="79"/>
        <v>0</v>
      </c>
      <c r="P15" s="5">
        <f>(2*100)/8</f>
        <v>25</v>
      </c>
      <c r="Q15" s="5">
        <f t="shared" ref="Q15:S15" si="92">(3*100)/8</f>
        <v>37.5</v>
      </c>
      <c r="R15" s="5">
        <f t="shared" si="92"/>
        <v>37.5</v>
      </c>
      <c r="S15" s="5">
        <f t="shared" si="92"/>
        <v>37.5</v>
      </c>
      <c r="T15" s="5">
        <f t="shared" si="2"/>
        <v>100</v>
      </c>
      <c r="U15" s="5">
        <f t="shared" ref="U15:U16" si="93">(0*100)/8</f>
        <v>0</v>
      </c>
      <c r="V15" s="5">
        <f t="shared" ref="V15:W15" si="94">(2*100)/8</f>
        <v>25</v>
      </c>
      <c r="W15" s="5">
        <f t="shared" si="94"/>
        <v>25</v>
      </c>
      <c r="X15" s="5">
        <f t="shared" si="81"/>
        <v>12.5</v>
      </c>
      <c r="Y15" s="5">
        <f t="shared" si="82"/>
        <v>0</v>
      </c>
      <c r="Z15" s="5">
        <f t="shared" ref="Z15:AA15" si="95">(2*100)/8</f>
        <v>25</v>
      </c>
      <c r="AA15" s="5">
        <f t="shared" si="95"/>
        <v>25</v>
      </c>
      <c r="AB15" s="5">
        <f>(3*100)/8</f>
        <v>37.5</v>
      </c>
      <c r="AC15" s="5">
        <f>(2*100)/8</f>
        <v>25</v>
      </c>
      <c r="AD15" s="5">
        <f>(5*100)/8</f>
        <v>62.5</v>
      </c>
      <c r="AE15" s="5">
        <f t="shared" si="85"/>
        <v>0</v>
      </c>
      <c r="AF15" s="5">
        <f t="shared" si="75"/>
        <v>50</v>
      </c>
    </row>
    <row r="16" spans="1:35">
      <c r="A16" s="1" t="s">
        <v>15</v>
      </c>
      <c r="B16" s="5">
        <f t="shared" si="86"/>
        <v>12.5</v>
      </c>
      <c r="C16" s="5">
        <f t="shared" si="76"/>
        <v>0</v>
      </c>
      <c r="D16" s="5">
        <f t="shared" ref="D16:F16" si="96">(0*100)/8</f>
        <v>0</v>
      </c>
      <c r="E16" s="5">
        <f t="shared" si="96"/>
        <v>0</v>
      </c>
      <c r="F16" s="5">
        <f t="shared" si="96"/>
        <v>0</v>
      </c>
      <c r="G16" s="5">
        <f t="shared" si="88"/>
        <v>12.5</v>
      </c>
      <c r="H16" s="5">
        <f t="shared" ref="H16:K16" si="97">(0*100)/8</f>
        <v>0</v>
      </c>
      <c r="I16" s="5">
        <f t="shared" si="97"/>
        <v>0</v>
      </c>
      <c r="J16" s="5">
        <f t="shared" si="97"/>
        <v>0</v>
      </c>
      <c r="K16" s="5">
        <f t="shared" si="97"/>
        <v>0</v>
      </c>
      <c r="L16" s="5">
        <f t="shared" si="90"/>
        <v>12.5</v>
      </c>
      <c r="M16" s="5">
        <f t="shared" ref="M16:N16" si="98">(1*100)/8</f>
        <v>12.5</v>
      </c>
      <c r="N16" s="5">
        <f t="shared" si="98"/>
        <v>12.5</v>
      </c>
      <c r="O16" s="5">
        <f t="shared" si="79"/>
        <v>0</v>
      </c>
      <c r="P16" s="5">
        <f t="shared" ref="P16:Q16" si="99">(1*100)/8</f>
        <v>12.5</v>
      </c>
      <c r="Q16" s="5">
        <f t="shared" si="99"/>
        <v>12.5</v>
      </c>
      <c r="R16" s="5">
        <f t="shared" ref="R16:S16" si="100">(0*100)/8</f>
        <v>0</v>
      </c>
      <c r="S16" s="5">
        <f t="shared" si="100"/>
        <v>0</v>
      </c>
      <c r="T16" s="5">
        <f t="shared" si="2"/>
        <v>100</v>
      </c>
      <c r="U16" s="5">
        <f t="shared" si="93"/>
        <v>0</v>
      </c>
      <c r="V16" s="5">
        <f>(1*100)/8</f>
        <v>12.5</v>
      </c>
      <c r="W16" s="5">
        <f>(2*100)/8</f>
        <v>25</v>
      </c>
      <c r="X16" s="5">
        <f t="shared" ref="X16:Y16" si="101">(0*100)/8</f>
        <v>0</v>
      </c>
      <c r="Y16" s="5">
        <f t="shared" si="101"/>
        <v>0</v>
      </c>
      <c r="Z16" s="5">
        <f t="shared" ref="Z16:AC16" si="102">(1*100)/8</f>
        <v>12.5</v>
      </c>
      <c r="AA16" s="5">
        <f t="shared" si="102"/>
        <v>12.5</v>
      </c>
      <c r="AB16" s="5">
        <f t="shared" si="102"/>
        <v>12.5</v>
      </c>
      <c r="AC16" s="5">
        <f t="shared" si="102"/>
        <v>12.5</v>
      </c>
      <c r="AD16" s="5">
        <f>(3*100)/8</f>
        <v>37.5</v>
      </c>
      <c r="AE16" s="5">
        <f t="shared" si="85"/>
        <v>0</v>
      </c>
      <c r="AF16" s="5">
        <f>(2*100)/8</f>
        <v>25</v>
      </c>
    </row>
    <row r="17" spans="1:32">
      <c r="A17" s="1" t="s">
        <v>16</v>
      </c>
      <c r="B17" s="5">
        <f t="shared" ref="B17:V17" si="103">(0*100)/8</f>
        <v>0</v>
      </c>
      <c r="C17" s="5">
        <f t="shared" si="103"/>
        <v>0</v>
      </c>
      <c r="D17" s="5">
        <f t="shared" si="103"/>
        <v>0</v>
      </c>
      <c r="E17" s="5">
        <f t="shared" si="103"/>
        <v>0</v>
      </c>
      <c r="F17" s="5">
        <f t="shared" si="103"/>
        <v>0</v>
      </c>
      <c r="G17" s="5">
        <f t="shared" si="103"/>
        <v>0</v>
      </c>
      <c r="H17" s="5">
        <f t="shared" si="103"/>
        <v>0</v>
      </c>
      <c r="I17" s="5">
        <f t="shared" si="103"/>
        <v>0</v>
      </c>
      <c r="J17" s="5">
        <f t="shared" si="103"/>
        <v>0</v>
      </c>
      <c r="K17" s="5">
        <f t="shared" si="103"/>
        <v>0</v>
      </c>
      <c r="L17" s="5">
        <f t="shared" si="103"/>
        <v>0</v>
      </c>
      <c r="M17" s="5">
        <f t="shared" si="103"/>
        <v>0</v>
      </c>
      <c r="N17" s="5">
        <f t="shared" si="103"/>
        <v>0</v>
      </c>
      <c r="O17" s="5">
        <f t="shared" si="103"/>
        <v>0</v>
      </c>
      <c r="P17" s="5">
        <f t="shared" si="103"/>
        <v>0</v>
      </c>
      <c r="Q17" s="5">
        <f t="shared" si="103"/>
        <v>0</v>
      </c>
      <c r="R17" s="5">
        <f t="shared" si="103"/>
        <v>0</v>
      </c>
      <c r="S17" s="5">
        <f t="shared" si="103"/>
        <v>0</v>
      </c>
      <c r="T17" s="5">
        <f t="shared" si="103"/>
        <v>0</v>
      </c>
      <c r="U17" s="5">
        <f t="shared" si="103"/>
        <v>0</v>
      </c>
      <c r="V17" s="5">
        <f t="shared" si="103"/>
        <v>0</v>
      </c>
      <c r="W17" s="5">
        <f>(1*100)/8</f>
        <v>12.5</v>
      </c>
      <c r="X17" s="5">
        <f t="shared" ref="X17:AE17" si="104">(0*100)/8</f>
        <v>0</v>
      </c>
      <c r="Y17" s="5">
        <f t="shared" si="104"/>
        <v>0</v>
      </c>
      <c r="Z17" s="5">
        <f t="shared" si="104"/>
        <v>0</v>
      </c>
      <c r="AA17" s="5">
        <f t="shared" si="104"/>
        <v>0</v>
      </c>
      <c r="AB17" s="5">
        <f t="shared" si="104"/>
        <v>0</v>
      </c>
      <c r="AC17" s="5">
        <f t="shared" si="104"/>
        <v>0</v>
      </c>
      <c r="AD17" s="5">
        <f t="shared" si="104"/>
        <v>0</v>
      </c>
      <c r="AE17" s="5">
        <f t="shared" si="104"/>
        <v>0</v>
      </c>
      <c r="AF17" s="5">
        <f>(1*100)/8</f>
        <v>12.5</v>
      </c>
    </row>
    <row r="18" spans="1:32">
      <c r="A18" s="1" t="s">
        <v>17</v>
      </c>
      <c r="B18" s="5">
        <f t="shared" ref="B18:AF18" si="105">(0*100)/8</f>
        <v>0</v>
      </c>
      <c r="C18" s="5">
        <f t="shared" si="105"/>
        <v>0</v>
      </c>
      <c r="D18" s="5">
        <f t="shared" si="105"/>
        <v>0</v>
      </c>
      <c r="E18" s="5">
        <f t="shared" si="105"/>
        <v>0</v>
      </c>
      <c r="F18" s="5">
        <f t="shared" si="105"/>
        <v>0</v>
      </c>
      <c r="G18" s="5">
        <f t="shared" si="105"/>
        <v>0</v>
      </c>
      <c r="H18" s="5">
        <f t="shared" si="105"/>
        <v>0</v>
      </c>
      <c r="I18" s="5">
        <f t="shared" si="105"/>
        <v>0</v>
      </c>
      <c r="J18" s="5">
        <f t="shared" si="105"/>
        <v>0</v>
      </c>
      <c r="K18" s="5">
        <f t="shared" si="105"/>
        <v>0</v>
      </c>
      <c r="L18" s="5">
        <f t="shared" si="105"/>
        <v>0</v>
      </c>
      <c r="M18" s="5">
        <f t="shared" si="105"/>
        <v>0</v>
      </c>
      <c r="N18" s="5">
        <f t="shared" si="105"/>
        <v>0</v>
      </c>
      <c r="O18" s="5">
        <f t="shared" si="105"/>
        <v>0</v>
      </c>
      <c r="P18" s="5">
        <f t="shared" si="105"/>
        <v>0</v>
      </c>
      <c r="Q18" s="5">
        <f t="shared" si="105"/>
        <v>0</v>
      </c>
      <c r="R18" s="5">
        <f t="shared" si="105"/>
        <v>0</v>
      </c>
      <c r="S18" s="5">
        <f t="shared" si="105"/>
        <v>0</v>
      </c>
      <c r="T18" s="5">
        <f t="shared" si="105"/>
        <v>0</v>
      </c>
      <c r="U18" s="5">
        <f t="shared" si="105"/>
        <v>0</v>
      </c>
      <c r="V18" s="5">
        <f t="shared" si="105"/>
        <v>0</v>
      </c>
      <c r="W18" s="5">
        <f t="shared" si="105"/>
        <v>0</v>
      </c>
      <c r="X18" s="5">
        <f t="shared" si="105"/>
        <v>0</v>
      </c>
      <c r="Y18" s="5">
        <f t="shared" si="105"/>
        <v>0</v>
      </c>
      <c r="Z18" s="5">
        <f t="shared" si="105"/>
        <v>0</v>
      </c>
      <c r="AA18" s="5">
        <f t="shared" si="105"/>
        <v>0</v>
      </c>
      <c r="AB18" s="5">
        <f t="shared" si="105"/>
        <v>0</v>
      </c>
      <c r="AC18" s="5">
        <f t="shared" si="105"/>
        <v>0</v>
      </c>
      <c r="AD18" s="5">
        <f t="shared" si="105"/>
        <v>0</v>
      </c>
      <c r="AE18" s="5">
        <f t="shared" si="105"/>
        <v>0</v>
      </c>
      <c r="AF18" s="5">
        <f t="shared" si="105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S20" si="106">(0*100)/2</f>
        <v>0</v>
      </c>
      <c r="C20" s="5">
        <f t="shared" si="106"/>
        <v>0</v>
      </c>
      <c r="D20" s="5">
        <f t="shared" si="106"/>
        <v>0</v>
      </c>
      <c r="E20" s="5">
        <f t="shared" si="106"/>
        <v>0</v>
      </c>
      <c r="F20" s="5">
        <f t="shared" si="106"/>
        <v>0</v>
      </c>
      <c r="G20" s="5">
        <f t="shared" si="106"/>
        <v>0</v>
      </c>
      <c r="H20" s="5">
        <f t="shared" si="106"/>
        <v>0</v>
      </c>
      <c r="I20" s="5">
        <f t="shared" si="106"/>
        <v>0</v>
      </c>
      <c r="J20" s="5">
        <f t="shared" si="106"/>
        <v>0</v>
      </c>
      <c r="K20" s="5">
        <f t="shared" si="106"/>
        <v>0</v>
      </c>
      <c r="L20" s="5">
        <f t="shared" si="106"/>
        <v>0</v>
      </c>
      <c r="M20" s="5">
        <f t="shared" si="106"/>
        <v>0</v>
      </c>
      <c r="N20" s="5">
        <f t="shared" si="106"/>
        <v>0</v>
      </c>
      <c r="O20" s="5">
        <f t="shared" si="106"/>
        <v>0</v>
      </c>
      <c r="P20" s="5">
        <f t="shared" si="106"/>
        <v>0</v>
      </c>
      <c r="Q20" s="5">
        <f t="shared" si="106"/>
        <v>0</v>
      </c>
      <c r="R20" s="5">
        <f t="shared" si="106"/>
        <v>0</v>
      </c>
      <c r="S20" s="5">
        <f t="shared" si="106"/>
        <v>0</v>
      </c>
      <c r="T20" s="5">
        <f t="shared" ref="T20:T33" si="107">(2*100)/2</f>
        <v>100</v>
      </c>
      <c r="U20" s="5">
        <f t="shared" ref="U20:AF20" si="108">(0*100)/2</f>
        <v>0</v>
      </c>
      <c r="V20" s="5">
        <f t="shared" si="108"/>
        <v>0</v>
      </c>
      <c r="W20" s="5">
        <f t="shared" si="108"/>
        <v>0</v>
      </c>
      <c r="X20" s="5">
        <f t="shared" si="108"/>
        <v>0</v>
      </c>
      <c r="Y20" s="5">
        <f t="shared" si="108"/>
        <v>0</v>
      </c>
      <c r="Z20" s="5">
        <f t="shared" si="108"/>
        <v>0</v>
      </c>
      <c r="AA20" s="5">
        <f t="shared" si="108"/>
        <v>0</v>
      </c>
      <c r="AB20" s="5">
        <f t="shared" si="108"/>
        <v>0</v>
      </c>
      <c r="AC20" s="5">
        <f t="shared" si="108"/>
        <v>0</v>
      </c>
      <c r="AD20" s="5">
        <f t="shared" si="108"/>
        <v>0</v>
      </c>
      <c r="AE20" s="5">
        <f t="shared" si="108"/>
        <v>0</v>
      </c>
      <c r="AF20" s="5">
        <f t="shared" si="108"/>
        <v>0</v>
      </c>
    </row>
    <row r="21" spans="1:32">
      <c r="A21" s="1" t="s">
        <v>3</v>
      </c>
      <c r="B21" s="5">
        <f t="shared" ref="B21:S21" si="109">(0*100)/2</f>
        <v>0</v>
      </c>
      <c r="C21" s="5">
        <f t="shared" si="109"/>
        <v>0</v>
      </c>
      <c r="D21" s="5">
        <f t="shared" si="109"/>
        <v>0</v>
      </c>
      <c r="E21" s="5">
        <f t="shared" si="109"/>
        <v>0</v>
      </c>
      <c r="F21" s="5">
        <f t="shared" si="109"/>
        <v>0</v>
      </c>
      <c r="G21" s="5">
        <f t="shared" si="109"/>
        <v>0</v>
      </c>
      <c r="H21" s="5">
        <f t="shared" si="109"/>
        <v>0</v>
      </c>
      <c r="I21" s="5">
        <f t="shared" si="109"/>
        <v>0</v>
      </c>
      <c r="J21" s="5">
        <f t="shared" si="109"/>
        <v>0</v>
      </c>
      <c r="K21" s="5">
        <f t="shared" si="109"/>
        <v>0</v>
      </c>
      <c r="L21" s="5">
        <f t="shared" si="109"/>
        <v>0</v>
      </c>
      <c r="M21" s="5">
        <f t="shared" si="109"/>
        <v>0</v>
      </c>
      <c r="N21" s="5">
        <f t="shared" si="109"/>
        <v>0</v>
      </c>
      <c r="O21" s="5">
        <f t="shared" si="109"/>
        <v>0</v>
      </c>
      <c r="P21" s="5">
        <f t="shared" si="109"/>
        <v>0</v>
      </c>
      <c r="Q21" s="5">
        <f t="shared" si="109"/>
        <v>0</v>
      </c>
      <c r="R21" s="5">
        <f t="shared" si="109"/>
        <v>0</v>
      </c>
      <c r="S21" s="5">
        <f t="shared" si="109"/>
        <v>0</v>
      </c>
      <c r="T21" s="5">
        <f t="shared" si="107"/>
        <v>100</v>
      </c>
      <c r="U21" s="5">
        <f t="shared" ref="U21:AF21" si="110">(0*100)/2</f>
        <v>0</v>
      </c>
      <c r="V21" s="5">
        <f t="shared" si="110"/>
        <v>0</v>
      </c>
      <c r="W21" s="5">
        <f t="shared" si="110"/>
        <v>0</v>
      </c>
      <c r="X21" s="5">
        <f t="shared" si="110"/>
        <v>0</v>
      </c>
      <c r="Y21" s="5">
        <f t="shared" si="110"/>
        <v>0</v>
      </c>
      <c r="Z21" s="5">
        <f t="shared" si="110"/>
        <v>0</v>
      </c>
      <c r="AA21" s="5">
        <f t="shared" si="110"/>
        <v>0</v>
      </c>
      <c r="AB21" s="5">
        <f t="shared" si="110"/>
        <v>0</v>
      </c>
      <c r="AC21" s="5">
        <f t="shared" si="110"/>
        <v>0</v>
      </c>
      <c r="AD21" s="5">
        <f t="shared" si="110"/>
        <v>0</v>
      </c>
      <c r="AE21" s="5">
        <f t="shared" si="110"/>
        <v>0</v>
      </c>
      <c r="AF21" s="5">
        <f t="shared" si="110"/>
        <v>0</v>
      </c>
    </row>
    <row r="22" spans="1:32">
      <c r="A22" s="1" t="s">
        <v>4</v>
      </c>
      <c r="B22" s="5">
        <f t="shared" ref="B22:S22" si="111">(0*100)/2</f>
        <v>0</v>
      </c>
      <c r="C22" s="5">
        <f t="shared" si="111"/>
        <v>0</v>
      </c>
      <c r="D22" s="5">
        <f t="shared" si="111"/>
        <v>0</v>
      </c>
      <c r="E22" s="5">
        <f t="shared" si="111"/>
        <v>0</v>
      </c>
      <c r="F22" s="5">
        <f t="shared" si="111"/>
        <v>0</v>
      </c>
      <c r="G22" s="5">
        <f t="shared" si="111"/>
        <v>0</v>
      </c>
      <c r="H22" s="5">
        <f t="shared" si="111"/>
        <v>0</v>
      </c>
      <c r="I22" s="5">
        <f t="shared" si="111"/>
        <v>0</v>
      </c>
      <c r="J22" s="5">
        <f t="shared" si="111"/>
        <v>0</v>
      </c>
      <c r="K22" s="5">
        <f t="shared" si="111"/>
        <v>0</v>
      </c>
      <c r="L22" s="5">
        <f t="shared" si="111"/>
        <v>0</v>
      </c>
      <c r="M22" s="5">
        <f t="shared" si="111"/>
        <v>0</v>
      </c>
      <c r="N22" s="5">
        <f t="shared" si="111"/>
        <v>0</v>
      </c>
      <c r="O22" s="5">
        <f t="shared" si="111"/>
        <v>0</v>
      </c>
      <c r="P22" s="5">
        <f t="shared" si="111"/>
        <v>0</v>
      </c>
      <c r="Q22" s="5">
        <f t="shared" si="111"/>
        <v>0</v>
      </c>
      <c r="R22" s="5">
        <f t="shared" si="111"/>
        <v>0</v>
      </c>
      <c r="S22" s="5">
        <f t="shared" si="111"/>
        <v>0</v>
      </c>
      <c r="T22" s="5">
        <f t="shared" si="107"/>
        <v>100</v>
      </c>
      <c r="U22" s="5">
        <f t="shared" ref="U22:AF22" si="112">(0*100)/2</f>
        <v>0</v>
      </c>
      <c r="V22" s="5">
        <f t="shared" si="112"/>
        <v>0</v>
      </c>
      <c r="W22" s="5">
        <f t="shared" si="112"/>
        <v>0</v>
      </c>
      <c r="X22" s="5">
        <f t="shared" si="112"/>
        <v>0</v>
      </c>
      <c r="Y22" s="5">
        <f t="shared" si="112"/>
        <v>0</v>
      </c>
      <c r="Z22" s="5">
        <f t="shared" si="112"/>
        <v>0</v>
      </c>
      <c r="AA22" s="5">
        <f t="shared" si="112"/>
        <v>0</v>
      </c>
      <c r="AB22" s="5">
        <f t="shared" si="112"/>
        <v>0</v>
      </c>
      <c r="AC22" s="5">
        <f t="shared" si="112"/>
        <v>0</v>
      </c>
      <c r="AD22" s="5">
        <f t="shared" si="112"/>
        <v>0</v>
      </c>
      <c r="AE22" s="5">
        <f t="shared" si="112"/>
        <v>0</v>
      </c>
      <c r="AF22" s="5">
        <f t="shared" si="112"/>
        <v>0</v>
      </c>
    </row>
    <row r="23" spans="1:32">
      <c r="A23" s="1" t="s">
        <v>5</v>
      </c>
      <c r="B23" s="5">
        <f t="shared" ref="B23:D23" si="113">(0*100)/2</f>
        <v>0</v>
      </c>
      <c r="C23" s="5">
        <f t="shared" si="113"/>
        <v>0</v>
      </c>
      <c r="D23" s="5">
        <f t="shared" si="113"/>
        <v>0</v>
      </c>
      <c r="E23" s="5">
        <f>(1*100)/2</f>
        <v>50</v>
      </c>
      <c r="F23" s="5">
        <f t="shared" ref="F23:S23" si="114">(0*100)/2</f>
        <v>0</v>
      </c>
      <c r="G23" s="5">
        <f t="shared" si="114"/>
        <v>0</v>
      </c>
      <c r="H23" s="5">
        <f t="shared" si="114"/>
        <v>0</v>
      </c>
      <c r="I23" s="5">
        <f t="shared" si="114"/>
        <v>0</v>
      </c>
      <c r="J23" s="5">
        <f t="shared" si="114"/>
        <v>0</v>
      </c>
      <c r="K23" s="5">
        <f t="shared" si="114"/>
        <v>0</v>
      </c>
      <c r="L23" s="5">
        <f t="shared" si="114"/>
        <v>0</v>
      </c>
      <c r="M23" s="5">
        <f t="shared" si="114"/>
        <v>0</v>
      </c>
      <c r="N23" s="5">
        <f t="shared" si="114"/>
        <v>0</v>
      </c>
      <c r="O23" s="5">
        <f t="shared" si="114"/>
        <v>0</v>
      </c>
      <c r="P23" s="5">
        <f t="shared" si="114"/>
        <v>0</v>
      </c>
      <c r="Q23" s="5">
        <f t="shared" si="114"/>
        <v>0</v>
      </c>
      <c r="R23" s="5">
        <f t="shared" si="114"/>
        <v>0</v>
      </c>
      <c r="S23" s="5">
        <f t="shared" si="114"/>
        <v>0</v>
      </c>
      <c r="T23" s="5">
        <f t="shared" si="107"/>
        <v>100</v>
      </c>
      <c r="U23" s="5">
        <f t="shared" ref="U23:U24" si="115">(1*100)/2</f>
        <v>50</v>
      </c>
      <c r="V23" s="5">
        <f t="shared" ref="V23:AF23" si="116">(0*100)/2</f>
        <v>0</v>
      </c>
      <c r="W23" s="5">
        <f t="shared" si="116"/>
        <v>0</v>
      </c>
      <c r="X23" s="5">
        <f t="shared" si="116"/>
        <v>0</v>
      </c>
      <c r="Y23" s="5">
        <f t="shared" si="116"/>
        <v>0</v>
      </c>
      <c r="Z23" s="5">
        <f t="shared" si="116"/>
        <v>0</v>
      </c>
      <c r="AA23" s="5">
        <f t="shared" si="116"/>
        <v>0</v>
      </c>
      <c r="AB23" s="5">
        <f t="shared" si="116"/>
        <v>0</v>
      </c>
      <c r="AC23" s="5">
        <f t="shared" si="116"/>
        <v>0</v>
      </c>
      <c r="AD23" s="5">
        <f t="shared" si="116"/>
        <v>0</v>
      </c>
      <c r="AE23" s="5">
        <f t="shared" si="116"/>
        <v>0</v>
      </c>
      <c r="AF23" s="5">
        <f t="shared" si="116"/>
        <v>0</v>
      </c>
    </row>
    <row r="24" spans="1:32">
      <c r="A24" s="1" t="s">
        <v>6</v>
      </c>
      <c r="B24" s="5">
        <f t="shared" ref="B24:C24" si="117">(0*100)/2</f>
        <v>0</v>
      </c>
      <c r="C24" s="5">
        <f t="shared" si="117"/>
        <v>0</v>
      </c>
      <c r="D24" s="5">
        <f t="shared" ref="D24:E24" si="118">(1*100)/2</f>
        <v>50</v>
      </c>
      <c r="E24" s="5">
        <f t="shared" si="118"/>
        <v>50</v>
      </c>
      <c r="F24" s="5">
        <f>(0*100)/2</f>
        <v>0</v>
      </c>
      <c r="G24" s="5">
        <f t="shared" ref="G24:G25" si="119">(1*100)/2</f>
        <v>50</v>
      </c>
      <c r="H24" s="5">
        <f t="shared" ref="H24:J24" si="120">(0*100)/2</f>
        <v>0</v>
      </c>
      <c r="I24" s="5">
        <f t="shared" si="120"/>
        <v>0</v>
      </c>
      <c r="J24" s="5">
        <f t="shared" si="120"/>
        <v>0</v>
      </c>
      <c r="K24" s="5">
        <f t="shared" ref="K24:K26" si="121">(1*100)/2</f>
        <v>50</v>
      </c>
      <c r="L24" s="5">
        <f t="shared" ref="L24:M24" si="122">(0*100)/2</f>
        <v>0</v>
      </c>
      <c r="M24" s="5">
        <f t="shared" si="122"/>
        <v>0</v>
      </c>
      <c r="N24" s="5">
        <f t="shared" ref="N24:N27" si="123">(1*100)/2</f>
        <v>50</v>
      </c>
      <c r="O24" s="5">
        <f t="shared" ref="O24:S24" si="124">(0*100)/2</f>
        <v>0</v>
      </c>
      <c r="P24" s="5">
        <f t="shared" si="124"/>
        <v>0</v>
      </c>
      <c r="Q24" s="5">
        <f t="shared" si="124"/>
        <v>0</v>
      </c>
      <c r="R24" s="5">
        <f t="shared" si="124"/>
        <v>0</v>
      </c>
      <c r="S24" s="5">
        <f t="shared" si="124"/>
        <v>0</v>
      </c>
      <c r="T24" s="5">
        <f t="shared" si="107"/>
        <v>100</v>
      </c>
      <c r="U24" s="5">
        <f t="shared" si="115"/>
        <v>50</v>
      </c>
      <c r="V24" s="5">
        <f t="shared" ref="V24:AF24" si="125">(0*100)/2</f>
        <v>0</v>
      </c>
      <c r="W24" s="5">
        <f t="shared" si="125"/>
        <v>0</v>
      </c>
      <c r="X24" s="5">
        <f t="shared" si="125"/>
        <v>0</v>
      </c>
      <c r="Y24" s="5">
        <f t="shared" si="125"/>
        <v>0</v>
      </c>
      <c r="Z24" s="5">
        <f t="shared" si="125"/>
        <v>0</v>
      </c>
      <c r="AA24" s="5">
        <f t="shared" si="125"/>
        <v>0</v>
      </c>
      <c r="AB24" s="5">
        <f t="shared" si="125"/>
        <v>0</v>
      </c>
      <c r="AC24" s="5">
        <f t="shared" si="125"/>
        <v>0</v>
      </c>
      <c r="AD24" s="5">
        <f t="shared" si="125"/>
        <v>0</v>
      </c>
      <c r="AE24" s="5">
        <f t="shared" si="125"/>
        <v>0</v>
      </c>
      <c r="AF24" s="5">
        <f t="shared" si="125"/>
        <v>0</v>
      </c>
    </row>
    <row r="25" spans="1:32">
      <c r="A25" s="1" t="s">
        <v>7</v>
      </c>
      <c r="B25" s="5">
        <f t="shared" ref="B25:C25" si="126">(0*100)/2</f>
        <v>0</v>
      </c>
      <c r="C25" s="5">
        <f t="shared" si="126"/>
        <v>0</v>
      </c>
      <c r="D25" s="5">
        <f t="shared" ref="D25:D26" si="127">(1*100)/2</f>
        <v>50</v>
      </c>
      <c r="E25" s="5">
        <f t="shared" ref="E25:F25" si="128">(0*100)/2</f>
        <v>0</v>
      </c>
      <c r="F25" s="5">
        <f t="shared" si="128"/>
        <v>0</v>
      </c>
      <c r="G25" s="5">
        <f t="shared" si="119"/>
        <v>50</v>
      </c>
      <c r="H25" s="5">
        <f>(0*100)/2</f>
        <v>0</v>
      </c>
      <c r="I25" s="5">
        <f t="shared" ref="I25:I26" si="129">(1*100)/2</f>
        <v>50</v>
      </c>
      <c r="J25" s="5">
        <f t="shared" ref="J25:J26" si="130">(0*100)/2</f>
        <v>0</v>
      </c>
      <c r="K25" s="5">
        <f t="shared" si="121"/>
        <v>50</v>
      </c>
      <c r="L25" s="5">
        <f t="shared" ref="L25:M25" si="131">(0*100)/2</f>
        <v>0</v>
      </c>
      <c r="M25" s="5">
        <f t="shared" si="131"/>
        <v>0</v>
      </c>
      <c r="N25" s="5">
        <f t="shared" si="123"/>
        <v>50</v>
      </c>
      <c r="O25" s="5">
        <f t="shared" ref="O25:S25" si="132">(0*100)/2</f>
        <v>0</v>
      </c>
      <c r="P25" s="5">
        <f t="shared" si="132"/>
        <v>0</v>
      </c>
      <c r="Q25" s="5">
        <f t="shared" si="132"/>
        <v>0</v>
      </c>
      <c r="R25" s="5">
        <f t="shared" si="132"/>
        <v>0</v>
      </c>
      <c r="S25" s="5">
        <f t="shared" si="132"/>
        <v>0</v>
      </c>
      <c r="T25" s="5">
        <f t="shared" si="107"/>
        <v>100</v>
      </c>
      <c r="U25" s="5">
        <f t="shared" ref="U25:AF25" si="133">(0*100)/2</f>
        <v>0</v>
      </c>
      <c r="V25" s="5">
        <f t="shared" si="133"/>
        <v>0</v>
      </c>
      <c r="W25" s="5">
        <f t="shared" si="133"/>
        <v>0</v>
      </c>
      <c r="X25" s="5">
        <f t="shared" si="133"/>
        <v>0</v>
      </c>
      <c r="Y25" s="5">
        <f t="shared" si="133"/>
        <v>0</v>
      </c>
      <c r="Z25" s="5">
        <f t="shared" si="133"/>
        <v>0</v>
      </c>
      <c r="AA25" s="5">
        <f t="shared" si="133"/>
        <v>0</v>
      </c>
      <c r="AB25" s="5">
        <f t="shared" si="133"/>
        <v>0</v>
      </c>
      <c r="AC25" s="5">
        <f t="shared" si="133"/>
        <v>0</v>
      </c>
      <c r="AD25" s="5">
        <f t="shared" si="133"/>
        <v>0</v>
      </c>
      <c r="AE25" s="5">
        <f t="shared" si="133"/>
        <v>0</v>
      </c>
      <c r="AF25" s="5">
        <f t="shared" si="133"/>
        <v>0</v>
      </c>
    </row>
    <row r="26" spans="1:32">
      <c r="A26" s="1" t="s">
        <v>8</v>
      </c>
      <c r="B26" s="5">
        <f t="shared" ref="B26:C26" si="134">(0*100)/2</f>
        <v>0</v>
      </c>
      <c r="C26" s="5">
        <f t="shared" si="134"/>
        <v>0</v>
      </c>
      <c r="D26" s="5">
        <f t="shared" si="127"/>
        <v>50</v>
      </c>
      <c r="E26" s="5">
        <f>(1*100)/2</f>
        <v>50</v>
      </c>
      <c r="F26" s="5">
        <f t="shared" ref="F26:H26" si="135">(0*100)/2</f>
        <v>0</v>
      </c>
      <c r="G26" s="5">
        <f t="shared" si="135"/>
        <v>0</v>
      </c>
      <c r="H26" s="5">
        <f t="shared" si="135"/>
        <v>0</v>
      </c>
      <c r="I26" s="5">
        <f t="shared" si="129"/>
        <v>50</v>
      </c>
      <c r="J26" s="5">
        <f t="shared" si="130"/>
        <v>0</v>
      </c>
      <c r="K26" s="5">
        <f t="shared" si="121"/>
        <v>50</v>
      </c>
      <c r="L26" s="5">
        <f t="shared" ref="L26:M26" si="136">(0*100)/2</f>
        <v>0</v>
      </c>
      <c r="M26" s="5">
        <f t="shared" si="136"/>
        <v>0</v>
      </c>
      <c r="N26" s="5">
        <f t="shared" si="123"/>
        <v>50</v>
      </c>
      <c r="O26" s="5">
        <f t="shared" ref="O26:P26" si="137">(1*100)/2</f>
        <v>50</v>
      </c>
      <c r="P26" s="5">
        <f t="shared" si="137"/>
        <v>50</v>
      </c>
      <c r="Q26" s="5">
        <f t="shared" ref="Q26:R26" si="138">(0*100)/2</f>
        <v>0</v>
      </c>
      <c r="R26" s="5">
        <f t="shared" si="138"/>
        <v>0</v>
      </c>
      <c r="S26" s="5">
        <f t="shared" ref="S26:S27" si="139">(1*100)/2</f>
        <v>50</v>
      </c>
      <c r="T26" s="5">
        <f t="shared" si="107"/>
        <v>100</v>
      </c>
      <c r="U26" s="5">
        <f>(1*100)/2</f>
        <v>50</v>
      </c>
      <c r="V26" s="5">
        <f t="shared" ref="V26:AF26" si="140">(0*100)/2</f>
        <v>0</v>
      </c>
      <c r="W26" s="5">
        <f t="shared" si="140"/>
        <v>0</v>
      </c>
      <c r="X26" s="5">
        <f t="shared" si="140"/>
        <v>0</v>
      </c>
      <c r="Y26" s="5">
        <f t="shared" si="140"/>
        <v>0</v>
      </c>
      <c r="Z26" s="5">
        <f t="shared" si="140"/>
        <v>0</v>
      </c>
      <c r="AA26" s="5">
        <f t="shared" si="140"/>
        <v>0</v>
      </c>
      <c r="AB26" s="5">
        <f t="shared" si="140"/>
        <v>0</v>
      </c>
      <c r="AC26" s="5">
        <f t="shared" si="140"/>
        <v>0</v>
      </c>
      <c r="AD26" s="5">
        <f t="shared" si="140"/>
        <v>0</v>
      </c>
      <c r="AE26" s="5">
        <f t="shared" si="140"/>
        <v>0</v>
      </c>
      <c r="AF26" s="5">
        <f t="shared" si="140"/>
        <v>0</v>
      </c>
    </row>
    <row r="27" spans="1:32">
      <c r="A27" s="1" t="s">
        <v>9</v>
      </c>
      <c r="B27" s="5">
        <f t="shared" ref="B27:M27" si="141">(0*100)/2</f>
        <v>0</v>
      </c>
      <c r="C27" s="5">
        <f t="shared" si="141"/>
        <v>0</v>
      </c>
      <c r="D27" s="5">
        <f t="shared" si="141"/>
        <v>0</v>
      </c>
      <c r="E27" s="5">
        <f t="shared" si="141"/>
        <v>0</v>
      </c>
      <c r="F27" s="5">
        <f t="shared" si="141"/>
        <v>0</v>
      </c>
      <c r="G27" s="5">
        <f t="shared" si="141"/>
        <v>0</v>
      </c>
      <c r="H27" s="5">
        <f t="shared" si="141"/>
        <v>0</v>
      </c>
      <c r="I27" s="5">
        <f t="shared" si="141"/>
        <v>0</v>
      </c>
      <c r="J27" s="5">
        <f t="shared" si="141"/>
        <v>0</v>
      </c>
      <c r="K27" s="5">
        <f t="shared" si="141"/>
        <v>0</v>
      </c>
      <c r="L27" s="5">
        <f t="shared" si="141"/>
        <v>0</v>
      </c>
      <c r="M27" s="5">
        <f t="shared" si="141"/>
        <v>0</v>
      </c>
      <c r="N27" s="5">
        <f t="shared" si="123"/>
        <v>50</v>
      </c>
      <c r="O27" s="5">
        <f t="shared" ref="O27:P27" si="142">(1*100)/2</f>
        <v>50</v>
      </c>
      <c r="P27" s="5">
        <f t="shared" si="142"/>
        <v>50</v>
      </c>
      <c r="Q27" s="5">
        <f t="shared" ref="Q27:R27" si="143">(0*100)/2</f>
        <v>0</v>
      </c>
      <c r="R27" s="5">
        <f t="shared" si="143"/>
        <v>0</v>
      </c>
      <c r="S27" s="5">
        <f t="shared" si="139"/>
        <v>50</v>
      </c>
      <c r="T27" s="5">
        <f t="shared" si="107"/>
        <v>100</v>
      </c>
      <c r="U27" s="5">
        <f t="shared" ref="U27:AE27" si="144">(0*100)/2</f>
        <v>0</v>
      </c>
      <c r="V27" s="5">
        <f t="shared" si="144"/>
        <v>0</v>
      </c>
      <c r="W27" s="5">
        <f t="shared" si="144"/>
        <v>0</v>
      </c>
      <c r="X27" s="5">
        <f t="shared" si="144"/>
        <v>0</v>
      </c>
      <c r="Y27" s="5">
        <f t="shared" si="144"/>
        <v>0</v>
      </c>
      <c r="Z27" s="5">
        <f t="shared" si="144"/>
        <v>0</v>
      </c>
      <c r="AA27" s="5">
        <f t="shared" si="144"/>
        <v>0</v>
      </c>
      <c r="AB27" s="5">
        <f t="shared" si="144"/>
        <v>0</v>
      </c>
      <c r="AC27" s="5">
        <f t="shared" si="144"/>
        <v>0</v>
      </c>
      <c r="AD27" s="5">
        <f t="shared" si="144"/>
        <v>0</v>
      </c>
      <c r="AE27" s="5">
        <f t="shared" si="144"/>
        <v>0</v>
      </c>
      <c r="AF27" s="5">
        <f t="shared" ref="AF27:AF28" si="145">(1*100)/2</f>
        <v>50</v>
      </c>
    </row>
    <row r="28" spans="1:32">
      <c r="A28" s="1" t="s">
        <v>10</v>
      </c>
      <c r="B28" s="5">
        <f t="shared" ref="B28:H28" si="146">(0*100)/2</f>
        <v>0</v>
      </c>
      <c r="C28" s="5">
        <f t="shared" si="146"/>
        <v>0</v>
      </c>
      <c r="D28" s="5">
        <f t="shared" si="146"/>
        <v>0</v>
      </c>
      <c r="E28" s="5">
        <f t="shared" si="146"/>
        <v>0</v>
      </c>
      <c r="F28" s="5">
        <f t="shared" si="146"/>
        <v>0</v>
      </c>
      <c r="G28" s="5">
        <f t="shared" si="146"/>
        <v>0</v>
      </c>
      <c r="H28" s="5">
        <f t="shared" si="146"/>
        <v>0</v>
      </c>
      <c r="I28" s="5">
        <f t="shared" ref="I28:I29" si="147">(1*100)/2</f>
        <v>50</v>
      </c>
      <c r="J28" s="5">
        <f t="shared" ref="J28:S28" si="148">(0*100)/2</f>
        <v>0</v>
      </c>
      <c r="K28" s="5">
        <f t="shared" si="148"/>
        <v>0</v>
      </c>
      <c r="L28" s="5">
        <f t="shared" si="148"/>
        <v>0</v>
      </c>
      <c r="M28" s="5">
        <f t="shared" si="148"/>
        <v>0</v>
      </c>
      <c r="N28" s="5">
        <f t="shared" si="148"/>
        <v>0</v>
      </c>
      <c r="O28" s="5">
        <f t="shared" si="148"/>
        <v>0</v>
      </c>
      <c r="P28" s="5">
        <f t="shared" si="148"/>
        <v>0</v>
      </c>
      <c r="Q28" s="5">
        <f t="shared" si="148"/>
        <v>0</v>
      </c>
      <c r="R28" s="5">
        <f t="shared" si="148"/>
        <v>0</v>
      </c>
      <c r="S28" s="5">
        <f t="shared" si="148"/>
        <v>0</v>
      </c>
      <c r="T28" s="5">
        <f t="shared" si="107"/>
        <v>100</v>
      </c>
      <c r="U28" s="5">
        <f t="shared" ref="U28:AE28" si="149">(0*100)/2</f>
        <v>0</v>
      </c>
      <c r="V28" s="5">
        <f t="shared" si="149"/>
        <v>0</v>
      </c>
      <c r="W28" s="5">
        <f t="shared" si="149"/>
        <v>0</v>
      </c>
      <c r="X28" s="5">
        <f t="shared" si="149"/>
        <v>0</v>
      </c>
      <c r="Y28" s="5">
        <f t="shared" si="149"/>
        <v>0</v>
      </c>
      <c r="Z28" s="5">
        <f t="shared" si="149"/>
        <v>0</v>
      </c>
      <c r="AA28" s="5">
        <f t="shared" si="149"/>
        <v>0</v>
      </c>
      <c r="AB28" s="5">
        <f t="shared" si="149"/>
        <v>0</v>
      </c>
      <c r="AC28" s="5">
        <f t="shared" si="149"/>
        <v>0</v>
      </c>
      <c r="AD28" s="5">
        <f t="shared" si="149"/>
        <v>0</v>
      </c>
      <c r="AE28" s="5">
        <f t="shared" si="149"/>
        <v>0</v>
      </c>
      <c r="AF28" s="5">
        <f t="shared" si="145"/>
        <v>50</v>
      </c>
    </row>
    <row r="29" spans="1:32">
      <c r="A29" s="1" t="s">
        <v>11</v>
      </c>
      <c r="B29" s="5">
        <f t="shared" ref="B29:H29" si="150">(0*100)/2</f>
        <v>0</v>
      </c>
      <c r="C29" s="5">
        <f t="shared" si="150"/>
        <v>0</v>
      </c>
      <c r="D29" s="5">
        <f t="shared" si="150"/>
        <v>0</v>
      </c>
      <c r="E29" s="5">
        <f t="shared" si="150"/>
        <v>0</v>
      </c>
      <c r="F29" s="5">
        <f t="shared" si="150"/>
        <v>0</v>
      </c>
      <c r="G29" s="5">
        <f t="shared" si="150"/>
        <v>0</v>
      </c>
      <c r="H29" s="5">
        <f t="shared" si="150"/>
        <v>0</v>
      </c>
      <c r="I29" s="5">
        <f t="shared" si="147"/>
        <v>50</v>
      </c>
      <c r="J29" s="5">
        <f t="shared" ref="J29:Q29" si="151">(0*100)/2</f>
        <v>0</v>
      </c>
      <c r="K29" s="5">
        <f t="shared" si="151"/>
        <v>0</v>
      </c>
      <c r="L29" s="5">
        <f t="shared" si="151"/>
        <v>0</v>
      </c>
      <c r="M29" s="5">
        <f t="shared" si="151"/>
        <v>0</v>
      </c>
      <c r="N29" s="5">
        <f t="shared" si="151"/>
        <v>0</v>
      </c>
      <c r="O29" s="5">
        <f t="shared" si="151"/>
        <v>0</v>
      </c>
      <c r="P29" s="5">
        <f t="shared" si="151"/>
        <v>0</v>
      </c>
      <c r="Q29" s="5">
        <f t="shared" si="151"/>
        <v>0</v>
      </c>
      <c r="R29" s="5">
        <f>(1*100)/2</f>
        <v>50</v>
      </c>
      <c r="S29" s="5">
        <f>(0*100)/2</f>
        <v>0</v>
      </c>
      <c r="T29" s="5">
        <f t="shared" si="107"/>
        <v>100</v>
      </c>
      <c r="U29" s="5">
        <f t="shared" ref="U29:AF29" si="152">(0*100)/2</f>
        <v>0</v>
      </c>
      <c r="V29" s="5">
        <f t="shared" si="152"/>
        <v>0</v>
      </c>
      <c r="W29" s="5">
        <f t="shared" si="152"/>
        <v>0</v>
      </c>
      <c r="X29" s="5">
        <f t="shared" si="152"/>
        <v>0</v>
      </c>
      <c r="Y29" s="5">
        <f t="shared" si="152"/>
        <v>0</v>
      </c>
      <c r="Z29" s="5">
        <f t="shared" si="152"/>
        <v>0</v>
      </c>
      <c r="AA29" s="5">
        <f t="shared" si="152"/>
        <v>0</v>
      </c>
      <c r="AB29" s="5">
        <f t="shared" si="152"/>
        <v>0</v>
      </c>
      <c r="AC29" s="5">
        <f t="shared" si="152"/>
        <v>0</v>
      </c>
      <c r="AD29" s="5">
        <f t="shared" si="152"/>
        <v>0</v>
      </c>
      <c r="AE29" s="5">
        <f t="shared" si="152"/>
        <v>0</v>
      </c>
      <c r="AF29" s="5">
        <f t="shared" si="152"/>
        <v>0</v>
      </c>
    </row>
    <row r="30" spans="1:32">
      <c r="A30" s="1" t="s">
        <v>12</v>
      </c>
      <c r="B30" s="5">
        <f t="shared" ref="B30:C30" si="153">(0*100)/2</f>
        <v>0</v>
      </c>
      <c r="C30" s="5">
        <f t="shared" si="153"/>
        <v>0</v>
      </c>
      <c r="D30" s="5">
        <f t="shared" ref="D30:D31" si="154">(1*100)/2</f>
        <v>50</v>
      </c>
      <c r="E30" s="5">
        <f t="shared" ref="E30:L30" si="155">(0*100)/2</f>
        <v>0</v>
      </c>
      <c r="F30" s="5">
        <f t="shared" si="155"/>
        <v>0</v>
      </c>
      <c r="G30" s="5">
        <f t="shared" si="155"/>
        <v>0</v>
      </c>
      <c r="H30" s="5">
        <f t="shared" si="155"/>
        <v>0</v>
      </c>
      <c r="I30" s="5">
        <f t="shared" si="155"/>
        <v>0</v>
      </c>
      <c r="J30" s="5">
        <f t="shared" si="155"/>
        <v>0</v>
      </c>
      <c r="K30" s="5">
        <f t="shared" si="155"/>
        <v>0</v>
      </c>
      <c r="L30" s="5">
        <f t="shared" si="155"/>
        <v>0</v>
      </c>
      <c r="M30" s="5">
        <f t="shared" ref="M30:M31" si="156">(1*100)/2</f>
        <v>50</v>
      </c>
      <c r="N30" s="5">
        <f t="shared" ref="N30:S30" si="157">(0*100)/2</f>
        <v>0</v>
      </c>
      <c r="O30" s="5">
        <f t="shared" si="157"/>
        <v>0</v>
      </c>
      <c r="P30" s="5">
        <f t="shared" si="157"/>
        <v>0</v>
      </c>
      <c r="Q30" s="5">
        <f t="shared" si="157"/>
        <v>0</v>
      </c>
      <c r="R30" s="5">
        <f t="shared" si="157"/>
        <v>0</v>
      </c>
      <c r="S30" s="5">
        <f t="shared" si="157"/>
        <v>0</v>
      </c>
      <c r="T30" s="5">
        <f t="shared" si="107"/>
        <v>100</v>
      </c>
      <c r="U30" s="5">
        <f t="shared" ref="U30:AF30" si="158">(0*100)/2</f>
        <v>0</v>
      </c>
      <c r="V30" s="5">
        <f t="shared" si="158"/>
        <v>0</v>
      </c>
      <c r="W30" s="5">
        <f t="shared" si="158"/>
        <v>0</v>
      </c>
      <c r="X30" s="5">
        <f t="shared" si="158"/>
        <v>0</v>
      </c>
      <c r="Y30" s="5">
        <f t="shared" si="158"/>
        <v>0</v>
      </c>
      <c r="Z30" s="5">
        <f t="shared" si="158"/>
        <v>0</v>
      </c>
      <c r="AA30" s="5">
        <f t="shared" si="158"/>
        <v>0</v>
      </c>
      <c r="AB30" s="5">
        <f t="shared" si="158"/>
        <v>0</v>
      </c>
      <c r="AC30" s="5">
        <f t="shared" si="158"/>
        <v>0</v>
      </c>
      <c r="AD30" s="5">
        <f t="shared" si="158"/>
        <v>0</v>
      </c>
      <c r="AE30" s="5">
        <f t="shared" si="158"/>
        <v>0</v>
      </c>
      <c r="AF30" s="5">
        <f t="shared" si="158"/>
        <v>0</v>
      </c>
    </row>
    <row r="31" spans="1:32">
      <c r="A31" s="1" t="s">
        <v>13</v>
      </c>
      <c r="B31" s="5">
        <f t="shared" ref="B31:C31" si="159">(0*100)/2</f>
        <v>0</v>
      </c>
      <c r="C31" s="5">
        <f t="shared" si="159"/>
        <v>0</v>
      </c>
      <c r="D31" s="5">
        <f t="shared" si="154"/>
        <v>50</v>
      </c>
      <c r="E31" s="5">
        <f t="shared" ref="E31:F31" si="160">(0*100)/2</f>
        <v>0</v>
      </c>
      <c r="F31" s="5">
        <f t="shared" si="160"/>
        <v>0</v>
      </c>
      <c r="G31" s="5">
        <f>(1*100)/2</f>
        <v>50</v>
      </c>
      <c r="H31" s="5">
        <f t="shared" ref="H31:L31" si="161">(0*100)/2</f>
        <v>0</v>
      </c>
      <c r="I31" s="5">
        <f t="shared" si="161"/>
        <v>0</v>
      </c>
      <c r="J31" s="5">
        <f t="shared" si="161"/>
        <v>0</v>
      </c>
      <c r="K31" s="5">
        <f t="shared" si="161"/>
        <v>0</v>
      </c>
      <c r="L31" s="5">
        <f t="shared" si="161"/>
        <v>0</v>
      </c>
      <c r="M31" s="5">
        <f t="shared" si="156"/>
        <v>50</v>
      </c>
      <c r="N31" s="5">
        <f t="shared" ref="N31:S31" si="162">(0*100)/2</f>
        <v>0</v>
      </c>
      <c r="O31" s="5">
        <f t="shared" si="162"/>
        <v>0</v>
      </c>
      <c r="P31" s="5">
        <f t="shared" si="162"/>
        <v>0</v>
      </c>
      <c r="Q31" s="5">
        <f t="shared" si="162"/>
        <v>0</v>
      </c>
      <c r="R31" s="5">
        <f t="shared" si="162"/>
        <v>0</v>
      </c>
      <c r="S31" s="5">
        <f t="shared" si="162"/>
        <v>0</v>
      </c>
      <c r="T31" s="5">
        <f t="shared" si="107"/>
        <v>100</v>
      </c>
      <c r="U31" s="5">
        <f>(1*100)/2</f>
        <v>50</v>
      </c>
      <c r="V31" s="5">
        <f t="shared" ref="V31:AA31" si="163">(0*100)/2</f>
        <v>0</v>
      </c>
      <c r="W31" s="5">
        <f t="shared" si="163"/>
        <v>0</v>
      </c>
      <c r="X31" s="5">
        <f t="shared" si="163"/>
        <v>0</v>
      </c>
      <c r="Y31" s="5">
        <f t="shared" si="163"/>
        <v>0</v>
      </c>
      <c r="Z31" s="5">
        <f t="shared" si="163"/>
        <v>0</v>
      </c>
      <c r="AA31" s="5">
        <f t="shared" si="163"/>
        <v>0</v>
      </c>
      <c r="AB31" s="5">
        <f t="shared" ref="AB31:AB32" si="164">(1*100)/2</f>
        <v>50</v>
      </c>
      <c r="AC31" s="5">
        <f t="shared" ref="AC31:AE31" si="165">(0*100)/2</f>
        <v>0</v>
      </c>
      <c r="AD31" s="5">
        <f t="shared" si="165"/>
        <v>0</v>
      </c>
      <c r="AE31" s="5">
        <f t="shared" si="165"/>
        <v>0</v>
      </c>
      <c r="AF31" s="5">
        <f t="shared" ref="AF31:AF32" si="166">(1*100)/2</f>
        <v>50</v>
      </c>
    </row>
    <row r="32" spans="1:32">
      <c r="A32" s="1" t="s">
        <v>14</v>
      </c>
      <c r="B32" s="5">
        <f t="shared" ref="B32:R32" si="167">(0*100)/2</f>
        <v>0</v>
      </c>
      <c r="C32" s="5">
        <f t="shared" si="167"/>
        <v>0</v>
      </c>
      <c r="D32" s="5">
        <f t="shared" si="167"/>
        <v>0</v>
      </c>
      <c r="E32" s="5">
        <f t="shared" si="167"/>
        <v>0</v>
      </c>
      <c r="F32" s="5">
        <f t="shared" si="167"/>
        <v>0</v>
      </c>
      <c r="G32" s="5">
        <f t="shared" si="167"/>
        <v>0</v>
      </c>
      <c r="H32" s="5">
        <f t="shared" si="167"/>
        <v>0</v>
      </c>
      <c r="I32" s="5">
        <f t="shared" si="167"/>
        <v>0</v>
      </c>
      <c r="J32" s="5">
        <f t="shared" si="167"/>
        <v>0</v>
      </c>
      <c r="K32" s="5">
        <f t="shared" si="167"/>
        <v>0</v>
      </c>
      <c r="L32" s="5">
        <f t="shared" si="167"/>
        <v>0</v>
      </c>
      <c r="M32" s="5">
        <f t="shared" si="167"/>
        <v>0</v>
      </c>
      <c r="N32" s="5">
        <f t="shared" si="167"/>
        <v>0</v>
      </c>
      <c r="O32" s="5">
        <f t="shared" si="167"/>
        <v>0</v>
      </c>
      <c r="P32" s="5">
        <f t="shared" si="167"/>
        <v>0</v>
      </c>
      <c r="Q32" s="5">
        <f t="shared" si="167"/>
        <v>0</v>
      </c>
      <c r="R32" s="5">
        <f t="shared" si="167"/>
        <v>0</v>
      </c>
      <c r="S32" s="5">
        <f t="shared" ref="S32:S33" si="168">(1*100)/2</f>
        <v>50</v>
      </c>
      <c r="T32" s="5">
        <f t="shared" si="107"/>
        <v>100</v>
      </c>
      <c r="U32" s="5">
        <f t="shared" ref="U32:AA32" si="169">(0*100)/2</f>
        <v>0</v>
      </c>
      <c r="V32" s="5">
        <f t="shared" si="169"/>
        <v>0</v>
      </c>
      <c r="W32" s="5">
        <f t="shared" si="169"/>
        <v>0</v>
      </c>
      <c r="X32" s="5">
        <f t="shared" si="169"/>
        <v>0</v>
      </c>
      <c r="Y32" s="5">
        <f t="shared" si="169"/>
        <v>0</v>
      </c>
      <c r="Z32" s="5">
        <f t="shared" si="169"/>
        <v>0</v>
      </c>
      <c r="AA32" s="5">
        <f t="shared" si="169"/>
        <v>0</v>
      </c>
      <c r="AB32" s="5">
        <f t="shared" si="164"/>
        <v>50</v>
      </c>
      <c r="AC32" s="5">
        <f t="shared" ref="AC32:AE32" si="170">(0*100)/2</f>
        <v>0</v>
      </c>
      <c r="AD32" s="5">
        <f t="shared" si="170"/>
        <v>0</v>
      </c>
      <c r="AE32" s="5">
        <f t="shared" si="170"/>
        <v>0</v>
      </c>
      <c r="AF32" s="5">
        <f t="shared" si="166"/>
        <v>50</v>
      </c>
    </row>
    <row r="33" spans="1:32">
      <c r="A33" s="1" t="s">
        <v>15</v>
      </c>
      <c r="B33" s="5">
        <f t="shared" ref="B33:R33" si="171">(0*100)/2</f>
        <v>0</v>
      </c>
      <c r="C33" s="5">
        <f t="shared" si="171"/>
        <v>0</v>
      </c>
      <c r="D33" s="5">
        <f t="shared" si="171"/>
        <v>0</v>
      </c>
      <c r="E33" s="5">
        <f t="shared" si="171"/>
        <v>0</v>
      </c>
      <c r="F33" s="5">
        <f t="shared" si="171"/>
        <v>0</v>
      </c>
      <c r="G33" s="5">
        <f t="shared" si="171"/>
        <v>0</v>
      </c>
      <c r="H33" s="5">
        <f t="shared" si="171"/>
        <v>0</v>
      </c>
      <c r="I33" s="5">
        <f t="shared" si="171"/>
        <v>0</v>
      </c>
      <c r="J33" s="5">
        <f t="shared" si="171"/>
        <v>0</v>
      </c>
      <c r="K33" s="5">
        <f t="shared" si="171"/>
        <v>0</v>
      </c>
      <c r="L33" s="5">
        <f t="shared" si="171"/>
        <v>0</v>
      </c>
      <c r="M33" s="5">
        <f t="shared" si="171"/>
        <v>0</v>
      </c>
      <c r="N33" s="5">
        <f t="shared" si="171"/>
        <v>0</v>
      </c>
      <c r="O33" s="5">
        <f t="shared" si="171"/>
        <v>0</v>
      </c>
      <c r="P33" s="5">
        <f t="shared" si="171"/>
        <v>0</v>
      </c>
      <c r="Q33" s="5">
        <f t="shared" si="171"/>
        <v>0</v>
      </c>
      <c r="R33" s="5">
        <f t="shared" si="171"/>
        <v>0</v>
      </c>
      <c r="S33" s="5">
        <f t="shared" si="168"/>
        <v>50</v>
      </c>
      <c r="T33" s="5">
        <f t="shared" si="107"/>
        <v>100</v>
      </c>
      <c r="U33" s="5">
        <f t="shared" ref="U33:AF33" si="172">(0*100)/2</f>
        <v>0</v>
      </c>
      <c r="V33" s="5">
        <f t="shared" si="172"/>
        <v>0</v>
      </c>
      <c r="W33" s="5">
        <f t="shared" si="172"/>
        <v>0</v>
      </c>
      <c r="X33" s="5">
        <f t="shared" si="172"/>
        <v>0</v>
      </c>
      <c r="Y33" s="5">
        <f t="shared" si="172"/>
        <v>0</v>
      </c>
      <c r="Z33" s="5">
        <f t="shared" si="172"/>
        <v>0</v>
      </c>
      <c r="AA33" s="5">
        <f t="shared" si="172"/>
        <v>0</v>
      </c>
      <c r="AB33" s="5">
        <f t="shared" si="172"/>
        <v>0</v>
      </c>
      <c r="AC33" s="5">
        <f t="shared" si="172"/>
        <v>0</v>
      </c>
      <c r="AD33" s="5">
        <f t="shared" si="172"/>
        <v>0</v>
      </c>
      <c r="AE33" s="5">
        <f t="shared" si="172"/>
        <v>0</v>
      </c>
      <c r="AF33" s="5">
        <f t="shared" si="172"/>
        <v>0</v>
      </c>
    </row>
    <row r="34" spans="1:32">
      <c r="A34" s="1" t="s">
        <v>16</v>
      </c>
      <c r="B34" s="5">
        <f t="shared" ref="B34:AF34" si="173">(0*100)/2</f>
        <v>0</v>
      </c>
      <c r="C34" s="5">
        <f t="shared" si="173"/>
        <v>0</v>
      </c>
      <c r="D34" s="5">
        <f t="shared" si="173"/>
        <v>0</v>
      </c>
      <c r="E34" s="5">
        <f t="shared" si="173"/>
        <v>0</v>
      </c>
      <c r="F34" s="5">
        <f t="shared" si="173"/>
        <v>0</v>
      </c>
      <c r="G34" s="5">
        <f t="shared" si="173"/>
        <v>0</v>
      </c>
      <c r="H34" s="5">
        <f t="shared" si="173"/>
        <v>0</v>
      </c>
      <c r="I34" s="5">
        <f t="shared" si="173"/>
        <v>0</v>
      </c>
      <c r="J34" s="5">
        <f t="shared" si="173"/>
        <v>0</v>
      </c>
      <c r="K34" s="5">
        <f t="shared" si="173"/>
        <v>0</v>
      </c>
      <c r="L34" s="5">
        <f t="shared" si="173"/>
        <v>0</v>
      </c>
      <c r="M34" s="5">
        <f t="shared" si="173"/>
        <v>0</v>
      </c>
      <c r="N34" s="5">
        <f t="shared" si="173"/>
        <v>0</v>
      </c>
      <c r="O34" s="5">
        <f t="shared" si="173"/>
        <v>0</v>
      </c>
      <c r="P34" s="5">
        <f t="shared" si="173"/>
        <v>0</v>
      </c>
      <c r="Q34" s="5">
        <f t="shared" si="173"/>
        <v>0</v>
      </c>
      <c r="R34" s="5">
        <f t="shared" si="173"/>
        <v>0</v>
      </c>
      <c r="S34" s="5">
        <f t="shared" si="173"/>
        <v>0</v>
      </c>
      <c r="T34" s="5">
        <f t="shared" si="173"/>
        <v>0</v>
      </c>
      <c r="U34" s="5">
        <f t="shared" si="173"/>
        <v>0</v>
      </c>
      <c r="V34" s="5">
        <f t="shared" si="173"/>
        <v>0</v>
      </c>
      <c r="W34" s="5">
        <f t="shared" si="173"/>
        <v>0</v>
      </c>
      <c r="X34" s="5">
        <f t="shared" si="173"/>
        <v>0</v>
      </c>
      <c r="Y34" s="5">
        <f t="shared" si="173"/>
        <v>0</v>
      </c>
      <c r="Z34" s="5">
        <f t="shared" si="173"/>
        <v>0</v>
      </c>
      <c r="AA34" s="5">
        <f t="shared" si="173"/>
        <v>0</v>
      </c>
      <c r="AB34" s="5">
        <f t="shared" si="173"/>
        <v>0</v>
      </c>
      <c r="AC34" s="5">
        <f t="shared" si="173"/>
        <v>0</v>
      </c>
      <c r="AD34" s="5">
        <f t="shared" si="173"/>
        <v>0</v>
      </c>
      <c r="AE34" s="5">
        <f t="shared" si="173"/>
        <v>0</v>
      </c>
      <c r="AF34" s="5">
        <f t="shared" si="173"/>
        <v>0</v>
      </c>
    </row>
    <row r="35" spans="1:32">
      <c r="A35" s="1" t="s">
        <v>17</v>
      </c>
      <c r="B35" s="5">
        <f t="shared" ref="B35:AF35" si="174">(0*100)/2</f>
        <v>0</v>
      </c>
      <c r="C35" s="5">
        <f t="shared" si="174"/>
        <v>0</v>
      </c>
      <c r="D35" s="5">
        <f t="shared" si="174"/>
        <v>0</v>
      </c>
      <c r="E35" s="5">
        <f t="shared" si="174"/>
        <v>0</v>
      </c>
      <c r="F35" s="5">
        <f t="shared" si="174"/>
        <v>0</v>
      </c>
      <c r="G35" s="5">
        <f t="shared" si="174"/>
        <v>0</v>
      </c>
      <c r="H35" s="5">
        <f t="shared" si="174"/>
        <v>0</v>
      </c>
      <c r="I35" s="5">
        <f t="shared" si="174"/>
        <v>0</v>
      </c>
      <c r="J35" s="5">
        <f t="shared" si="174"/>
        <v>0</v>
      </c>
      <c r="K35" s="5">
        <f t="shared" si="174"/>
        <v>0</v>
      </c>
      <c r="L35" s="5">
        <f t="shared" si="174"/>
        <v>0</v>
      </c>
      <c r="M35" s="5">
        <f t="shared" si="174"/>
        <v>0</v>
      </c>
      <c r="N35" s="5">
        <f t="shared" si="174"/>
        <v>0</v>
      </c>
      <c r="O35" s="5">
        <f t="shared" si="174"/>
        <v>0</v>
      </c>
      <c r="P35" s="5">
        <f t="shared" si="174"/>
        <v>0</v>
      </c>
      <c r="Q35" s="5">
        <f t="shared" si="174"/>
        <v>0</v>
      </c>
      <c r="R35" s="5">
        <f t="shared" si="174"/>
        <v>0</v>
      </c>
      <c r="S35" s="5">
        <f t="shared" si="174"/>
        <v>0</v>
      </c>
      <c r="T35" s="5">
        <f t="shared" si="174"/>
        <v>0</v>
      </c>
      <c r="U35" s="5">
        <f t="shared" si="174"/>
        <v>0</v>
      </c>
      <c r="V35" s="5">
        <f t="shared" si="174"/>
        <v>0</v>
      </c>
      <c r="W35" s="5">
        <f t="shared" si="174"/>
        <v>0</v>
      </c>
      <c r="X35" s="5">
        <f t="shared" si="174"/>
        <v>0</v>
      </c>
      <c r="Y35" s="5">
        <f t="shared" si="174"/>
        <v>0</v>
      </c>
      <c r="Z35" s="5">
        <f t="shared" si="174"/>
        <v>0</v>
      </c>
      <c r="AA35" s="5">
        <f t="shared" si="174"/>
        <v>0</v>
      </c>
      <c r="AB35" s="5">
        <f t="shared" si="174"/>
        <v>0</v>
      </c>
      <c r="AC35" s="5">
        <f t="shared" si="174"/>
        <v>0</v>
      </c>
      <c r="AD35" s="5">
        <f t="shared" si="174"/>
        <v>0</v>
      </c>
      <c r="AE35" s="5">
        <f t="shared" si="174"/>
        <v>0</v>
      </c>
      <c r="AF35" s="5">
        <f t="shared" si="174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S37" si="175">(0*100)/2</f>
        <v>0</v>
      </c>
      <c r="C37" s="5">
        <f t="shared" si="175"/>
        <v>0</v>
      </c>
      <c r="D37" s="5">
        <f t="shared" si="175"/>
        <v>0</v>
      </c>
      <c r="E37" s="5">
        <f t="shared" si="175"/>
        <v>0</v>
      </c>
      <c r="F37" s="5">
        <f t="shared" si="175"/>
        <v>0</v>
      </c>
      <c r="G37" s="5">
        <f t="shared" si="175"/>
        <v>0</v>
      </c>
      <c r="H37" s="5">
        <f t="shared" si="175"/>
        <v>0</v>
      </c>
      <c r="I37" s="5">
        <f t="shared" si="175"/>
        <v>0</v>
      </c>
      <c r="J37" s="5">
        <f t="shared" si="175"/>
        <v>0</v>
      </c>
      <c r="K37" s="5">
        <f t="shared" si="175"/>
        <v>0</v>
      </c>
      <c r="L37" s="5">
        <f t="shared" si="175"/>
        <v>0</v>
      </c>
      <c r="M37" s="5">
        <f t="shared" si="175"/>
        <v>0</v>
      </c>
      <c r="N37" s="5">
        <f t="shared" si="175"/>
        <v>0</v>
      </c>
      <c r="O37" s="5">
        <f t="shared" si="175"/>
        <v>0</v>
      </c>
      <c r="P37" s="5">
        <f t="shared" si="175"/>
        <v>0</v>
      </c>
      <c r="Q37" s="5">
        <f t="shared" si="175"/>
        <v>0</v>
      </c>
      <c r="R37" s="5">
        <f t="shared" si="175"/>
        <v>0</v>
      </c>
      <c r="S37" s="5">
        <f t="shared" si="175"/>
        <v>0</v>
      </c>
      <c r="T37" s="5">
        <f t="shared" ref="T37:T50" si="176">(2*100)/2</f>
        <v>100</v>
      </c>
      <c r="U37" s="5">
        <f t="shared" ref="U37:AF37" si="177">(0*100)/2</f>
        <v>0</v>
      </c>
      <c r="V37" s="5">
        <f t="shared" si="177"/>
        <v>0</v>
      </c>
      <c r="W37" s="5">
        <f t="shared" si="177"/>
        <v>0</v>
      </c>
      <c r="X37" s="5">
        <f t="shared" si="177"/>
        <v>0</v>
      </c>
      <c r="Y37" s="5">
        <f t="shared" si="177"/>
        <v>0</v>
      </c>
      <c r="Z37" s="5">
        <f t="shared" si="177"/>
        <v>0</v>
      </c>
      <c r="AA37" s="5">
        <f t="shared" si="177"/>
        <v>0</v>
      </c>
      <c r="AB37" s="5">
        <f t="shared" si="177"/>
        <v>0</v>
      </c>
      <c r="AC37" s="5">
        <f t="shared" si="177"/>
        <v>0</v>
      </c>
      <c r="AD37" s="5">
        <f t="shared" si="177"/>
        <v>0</v>
      </c>
      <c r="AE37" s="5">
        <f t="shared" si="177"/>
        <v>0</v>
      </c>
      <c r="AF37" s="5">
        <f t="shared" si="177"/>
        <v>0</v>
      </c>
    </row>
    <row r="38" spans="1:32">
      <c r="A38" s="1" t="s">
        <v>3</v>
      </c>
      <c r="B38" s="5">
        <f t="shared" ref="B38:S38" si="178">(0*100)/2</f>
        <v>0</v>
      </c>
      <c r="C38" s="5">
        <f t="shared" si="178"/>
        <v>0</v>
      </c>
      <c r="D38" s="5">
        <f t="shared" si="178"/>
        <v>0</v>
      </c>
      <c r="E38" s="5">
        <f t="shared" si="178"/>
        <v>0</v>
      </c>
      <c r="F38" s="5">
        <f t="shared" si="178"/>
        <v>0</v>
      </c>
      <c r="G38" s="5">
        <f t="shared" si="178"/>
        <v>0</v>
      </c>
      <c r="H38" s="5">
        <f t="shared" si="178"/>
        <v>0</v>
      </c>
      <c r="I38" s="5">
        <f t="shared" si="178"/>
        <v>0</v>
      </c>
      <c r="J38" s="5">
        <f t="shared" si="178"/>
        <v>0</v>
      </c>
      <c r="K38" s="5">
        <f t="shared" si="178"/>
        <v>0</v>
      </c>
      <c r="L38" s="5">
        <f t="shared" si="178"/>
        <v>0</v>
      </c>
      <c r="M38" s="5">
        <f t="shared" si="178"/>
        <v>0</v>
      </c>
      <c r="N38" s="5">
        <f t="shared" si="178"/>
        <v>0</v>
      </c>
      <c r="O38" s="5">
        <f t="shared" si="178"/>
        <v>0</v>
      </c>
      <c r="P38" s="5">
        <f t="shared" si="178"/>
        <v>0</v>
      </c>
      <c r="Q38" s="5">
        <f t="shared" si="178"/>
        <v>0</v>
      </c>
      <c r="R38" s="5">
        <f t="shared" si="178"/>
        <v>0</v>
      </c>
      <c r="S38" s="5">
        <f t="shared" si="178"/>
        <v>0</v>
      </c>
      <c r="T38" s="5">
        <f t="shared" si="176"/>
        <v>100</v>
      </c>
      <c r="U38" s="5">
        <f t="shared" ref="U38:AF38" si="179">(0*100)/2</f>
        <v>0</v>
      </c>
      <c r="V38" s="5">
        <f t="shared" si="179"/>
        <v>0</v>
      </c>
      <c r="W38" s="5">
        <f t="shared" si="179"/>
        <v>0</v>
      </c>
      <c r="X38" s="5">
        <f t="shared" si="179"/>
        <v>0</v>
      </c>
      <c r="Y38" s="5">
        <f t="shared" si="179"/>
        <v>0</v>
      </c>
      <c r="Z38" s="5">
        <f t="shared" si="179"/>
        <v>0</v>
      </c>
      <c r="AA38" s="5">
        <f t="shared" si="179"/>
        <v>0</v>
      </c>
      <c r="AB38" s="5">
        <f t="shared" si="179"/>
        <v>0</v>
      </c>
      <c r="AC38" s="5">
        <f t="shared" si="179"/>
        <v>0</v>
      </c>
      <c r="AD38" s="5">
        <f t="shared" si="179"/>
        <v>0</v>
      </c>
      <c r="AE38" s="5">
        <f t="shared" si="179"/>
        <v>0</v>
      </c>
      <c r="AF38" s="5">
        <f t="shared" si="179"/>
        <v>0</v>
      </c>
    </row>
    <row r="39" spans="1:32">
      <c r="A39" s="1" t="s">
        <v>4</v>
      </c>
      <c r="B39" s="5">
        <f t="shared" ref="B39:S39" si="180">(0*100)/2</f>
        <v>0</v>
      </c>
      <c r="C39" s="5">
        <f t="shared" si="180"/>
        <v>0</v>
      </c>
      <c r="D39" s="5">
        <f t="shared" si="180"/>
        <v>0</v>
      </c>
      <c r="E39" s="5">
        <f t="shared" si="180"/>
        <v>0</v>
      </c>
      <c r="F39" s="5">
        <f t="shared" si="180"/>
        <v>0</v>
      </c>
      <c r="G39" s="5">
        <f t="shared" si="180"/>
        <v>0</v>
      </c>
      <c r="H39" s="5">
        <f t="shared" si="180"/>
        <v>0</v>
      </c>
      <c r="I39" s="5">
        <f t="shared" si="180"/>
        <v>0</v>
      </c>
      <c r="J39" s="5">
        <f t="shared" si="180"/>
        <v>0</v>
      </c>
      <c r="K39" s="5">
        <f t="shared" si="180"/>
        <v>0</v>
      </c>
      <c r="L39" s="5">
        <f t="shared" si="180"/>
        <v>0</v>
      </c>
      <c r="M39" s="5">
        <f t="shared" si="180"/>
        <v>0</v>
      </c>
      <c r="N39" s="5">
        <f t="shared" si="180"/>
        <v>0</v>
      </c>
      <c r="O39" s="5">
        <f t="shared" si="180"/>
        <v>0</v>
      </c>
      <c r="P39" s="5">
        <f t="shared" si="180"/>
        <v>0</v>
      </c>
      <c r="Q39" s="5">
        <f t="shared" si="180"/>
        <v>0</v>
      </c>
      <c r="R39" s="5">
        <f t="shared" si="180"/>
        <v>0</v>
      </c>
      <c r="S39" s="5">
        <f t="shared" si="180"/>
        <v>0</v>
      </c>
      <c r="T39" s="5">
        <f t="shared" si="176"/>
        <v>100</v>
      </c>
      <c r="U39" s="5">
        <f t="shared" ref="U39:AF39" si="181">(0*100)/2</f>
        <v>0</v>
      </c>
      <c r="V39" s="5">
        <f t="shared" si="181"/>
        <v>0</v>
      </c>
      <c r="W39" s="5">
        <f t="shared" si="181"/>
        <v>0</v>
      </c>
      <c r="X39" s="5">
        <f t="shared" si="181"/>
        <v>0</v>
      </c>
      <c r="Y39" s="5">
        <f t="shared" si="181"/>
        <v>0</v>
      </c>
      <c r="Z39" s="5">
        <f t="shared" si="181"/>
        <v>0</v>
      </c>
      <c r="AA39" s="5">
        <f t="shared" si="181"/>
        <v>0</v>
      </c>
      <c r="AB39" s="5">
        <f t="shared" si="181"/>
        <v>0</v>
      </c>
      <c r="AC39" s="5">
        <f t="shared" si="181"/>
        <v>0</v>
      </c>
      <c r="AD39" s="5">
        <f t="shared" si="181"/>
        <v>0</v>
      </c>
      <c r="AE39" s="5">
        <f t="shared" si="181"/>
        <v>0</v>
      </c>
      <c r="AF39" s="5">
        <f t="shared" si="181"/>
        <v>0</v>
      </c>
    </row>
    <row r="40" spans="1:32">
      <c r="A40" s="1" t="s">
        <v>5</v>
      </c>
      <c r="B40" s="5">
        <f t="shared" ref="B40:S40" si="182">(0*100)/2</f>
        <v>0</v>
      </c>
      <c r="C40" s="5">
        <f t="shared" si="182"/>
        <v>0</v>
      </c>
      <c r="D40" s="5">
        <f t="shared" si="182"/>
        <v>0</v>
      </c>
      <c r="E40" s="5">
        <f t="shared" si="182"/>
        <v>0</v>
      </c>
      <c r="F40" s="5">
        <f t="shared" si="182"/>
        <v>0</v>
      </c>
      <c r="G40" s="5">
        <f t="shared" si="182"/>
        <v>0</v>
      </c>
      <c r="H40" s="5">
        <f t="shared" si="182"/>
        <v>0</v>
      </c>
      <c r="I40" s="5">
        <f t="shared" si="182"/>
        <v>0</v>
      </c>
      <c r="J40" s="5">
        <f t="shared" si="182"/>
        <v>0</v>
      </c>
      <c r="K40" s="5">
        <f t="shared" si="182"/>
        <v>0</v>
      </c>
      <c r="L40" s="5">
        <f t="shared" si="182"/>
        <v>0</v>
      </c>
      <c r="M40" s="5">
        <f t="shared" si="182"/>
        <v>0</v>
      </c>
      <c r="N40" s="5">
        <f t="shared" si="182"/>
        <v>0</v>
      </c>
      <c r="O40" s="5">
        <f t="shared" si="182"/>
        <v>0</v>
      </c>
      <c r="P40" s="5">
        <f t="shared" si="182"/>
        <v>0</v>
      </c>
      <c r="Q40" s="5">
        <f t="shared" si="182"/>
        <v>0</v>
      </c>
      <c r="R40" s="5">
        <f t="shared" si="182"/>
        <v>0</v>
      </c>
      <c r="S40" s="5">
        <f t="shared" si="182"/>
        <v>0</v>
      </c>
      <c r="T40" s="5">
        <f t="shared" si="176"/>
        <v>100</v>
      </c>
      <c r="U40" s="5">
        <f t="shared" ref="U40:AF40" si="183">(0*100)/2</f>
        <v>0</v>
      </c>
      <c r="V40" s="5">
        <f t="shared" si="183"/>
        <v>0</v>
      </c>
      <c r="W40" s="5">
        <f t="shared" si="183"/>
        <v>0</v>
      </c>
      <c r="X40" s="5">
        <f t="shared" si="183"/>
        <v>0</v>
      </c>
      <c r="Y40" s="5">
        <f t="shared" si="183"/>
        <v>0</v>
      </c>
      <c r="Z40" s="5">
        <f t="shared" si="183"/>
        <v>0</v>
      </c>
      <c r="AA40" s="5">
        <f t="shared" si="183"/>
        <v>0</v>
      </c>
      <c r="AB40" s="5">
        <f t="shared" si="183"/>
        <v>0</v>
      </c>
      <c r="AC40" s="5">
        <f t="shared" si="183"/>
        <v>0</v>
      </c>
      <c r="AD40" s="5">
        <f t="shared" si="183"/>
        <v>0</v>
      </c>
      <c r="AE40" s="5">
        <f t="shared" si="183"/>
        <v>0</v>
      </c>
      <c r="AF40" s="5">
        <f t="shared" si="183"/>
        <v>0</v>
      </c>
    </row>
    <row r="41" spans="1:32">
      <c r="A41" s="1" t="s">
        <v>6</v>
      </c>
      <c r="B41" s="5">
        <f t="shared" ref="B41:S41" si="184">(0*100)/2</f>
        <v>0</v>
      </c>
      <c r="C41" s="5">
        <f t="shared" si="184"/>
        <v>0</v>
      </c>
      <c r="D41" s="5">
        <f t="shared" si="184"/>
        <v>0</v>
      </c>
      <c r="E41" s="5">
        <f t="shared" si="184"/>
        <v>0</v>
      </c>
      <c r="F41" s="5">
        <f t="shared" si="184"/>
        <v>0</v>
      </c>
      <c r="G41" s="5">
        <f t="shared" si="184"/>
        <v>0</v>
      </c>
      <c r="H41" s="5">
        <f t="shared" si="184"/>
        <v>0</v>
      </c>
      <c r="I41" s="5">
        <f t="shared" si="184"/>
        <v>0</v>
      </c>
      <c r="J41" s="5">
        <f t="shared" si="184"/>
        <v>0</v>
      </c>
      <c r="K41" s="5">
        <f t="shared" si="184"/>
        <v>0</v>
      </c>
      <c r="L41" s="5">
        <f t="shared" si="184"/>
        <v>0</v>
      </c>
      <c r="M41" s="5">
        <f t="shared" si="184"/>
        <v>0</v>
      </c>
      <c r="N41" s="5">
        <f t="shared" si="184"/>
        <v>0</v>
      </c>
      <c r="O41" s="5">
        <f t="shared" si="184"/>
        <v>0</v>
      </c>
      <c r="P41" s="5">
        <f t="shared" si="184"/>
        <v>0</v>
      </c>
      <c r="Q41" s="5">
        <f t="shared" si="184"/>
        <v>0</v>
      </c>
      <c r="R41" s="5">
        <f t="shared" si="184"/>
        <v>0</v>
      </c>
      <c r="S41" s="5">
        <f t="shared" si="184"/>
        <v>0</v>
      </c>
      <c r="T41" s="5">
        <f t="shared" si="176"/>
        <v>100</v>
      </c>
      <c r="U41" s="5">
        <f t="shared" ref="U41:AF41" si="185">(0*100)/2</f>
        <v>0</v>
      </c>
      <c r="V41" s="5">
        <f t="shared" si="185"/>
        <v>0</v>
      </c>
      <c r="W41" s="5">
        <f t="shared" si="185"/>
        <v>0</v>
      </c>
      <c r="X41" s="5">
        <f t="shared" si="185"/>
        <v>0</v>
      </c>
      <c r="Y41" s="5">
        <f t="shared" si="185"/>
        <v>0</v>
      </c>
      <c r="Z41" s="5">
        <f t="shared" si="185"/>
        <v>0</v>
      </c>
      <c r="AA41" s="5">
        <f t="shared" si="185"/>
        <v>0</v>
      </c>
      <c r="AB41" s="5">
        <f t="shared" si="185"/>
        <v>0</v>
      </c>
      <c r="AC41" s="5">
        <f t="shared" si="185"/>
        <v>0</v>
      </c>
      <c r="AD41" s="5">
        <f t="shared" si="185"/>
        <v>0</v>
      </c>
      <c r="AE41" s="5">
        <f t="shared" si="185"/>
        <v>0</v>
      </c>
      <c r="AF41" s="5">
        <f t="shared" si="185"/>
        <v>0</v>
      </c>
    </row>
    <row r="42" spans="1:32">
      <c r="A42" s="1" t="s">
        <v>7</v>
      </c>
      <c r="B42" s="5">
        <f t="shared" ref="B42:S42" si="186">(0*100)/2</f>
        <v>0</v>
      </c>
      <c r="C42" s="5">
        <f t="shared" si="186"/>
        <v>0</v>
      </c>
      <c r="D42" s="5">
        <f t="shared" si="186"/>
        <v>0</v>
      </c>
      <c r="E42" s="5">
        <f t="shared" si="186"/>
        <v>0</v>
      </c>
      <c r="F42" s="5">
        <f t="shared" si="186"/>
        <v>0</v>
      </c>
      <c r="G42" s="5">
        <f t="shared" si="186"/>
        <v>0</v>
      </c>
      <c r="H42" s="5">
        <f t="shared" si="186"/>
        <v>0</v>
      </c>
      <c r="I42" s="5">
        <f t="shared" si="186"/>
        <v>0</v>
      </c>
      <c r="J42" s="5">
        <f t="shared" si="186"/>
        <v>0</v>
      </c>
      <c r="K42" s="5">
        <f t="shared" si="186"/>
        <v>0</v>
      </c>
      <c r="L42" s="5">
        <f t="shared" si="186"/>
        <v>0</v>
      </c>
      <c r="M42" s="5">
        <f t="shared" si="186"/>
        <v>0</v>
      </c>
      <c r="N42" s="5">
        <f t="shared" si="186"/>
        <v>0</v>
      </c>
      <c r="O42" s="5">
        <f t="shared" si="186"/>
        <v>0</v>
      </c>
      <c r="P42" s="5">
        <f t="shared" si="186"/>
        <v>0</v>
      </c>
      <c r="Q42" s="5">
        <f t="shared" si="186"/>
        <v>0</v>
      </c>
      <c r="R42" s="5">
        <f t="shared" si="186"/>
        <v>0</v>
      </c>
      <c r="S42" s="5">
        <f t="shared" si="186"/>
        <v>0</v>
      </c>
      <c r="T42" s="5">
        <f t="shared" si="176"/>
        <v>100</v>
      </c>
      <c r="U42" s="5">
        <f t="shared" ref="U42:AF42" si="187">(0*100)/2</f>
        <v>0</v>
      </c>
      <c r="V42" s="5">
        <f t="shared" si="187"/>
        <v>0</v>
      </c>
      <c r="W42" s="5">
        <f t="shared" si="187"/>
        <v>0</v>
      </c>
      <c r="X42" s="5">
        <f t="shared" si="187"/>
        <v>0</v>
      </c>
      <c r="Y42" s="5">
        <f t="shared" si="187"/>
        <v>0</v>
      </c>
      <c r="Z42" s="5">
        <f t="shared" si="187"/>
        <v>0</v>
      </c>
      <c r="AA42" s="5">
        <f t="shared" si="187"/>
        <v>0</v>
      </c>
      <c r="AB42" s="5">
        <f t="shared" si="187"/>
        <v>0</v>
      </c>
      <c r="AC42" s="5">
        <f t="shared" si="187"/>
        <v>0</v>
      </c>
      <c r="AD42" s="5">
        <f t="shared" si="187"/>
        <v>0</v>
      </c>
      <c r="AE42" s="5">
        <f t="shared" si="187"/>
        <v>0</v>
      </c>
      <c r="AF42" s="5">
        <f t="shared" si="187"/>
        <v>0</v>
      </c>
    </row>
    <row r="43" spans="1:32">
      <c r="A43" s="1" t="s">
        <v>8</v>
      </c>
      <c r="B43" s="5">
        <f t="shared" ref="B43:S43" si="188">(0*100)/2</f>
        <v>0</v>
      </c>
      <c r="C43" s="5">
        <f t="shared" si="188"/>
        <v>0</v>
      </c>
      <c r="D43" s="5">
        <f t="shared" si="188"/>
        <v>0</v>
      </c>
      <c r="E43" s="5">
        <f t="shared" si="188"/>
        <v>0</v>
      </c>
      <c r="F43" s="5">
        <f t="shared" si="188"/>
        <v>0</v>
      </c>
      <c r="G43" s="5">
        <f t="shared" si="188"/>
        <v>0</v>
      </c>
      <c r="H43" s="5">
        <f t="shared" si="188"/>
        <v>0</v>
      </c>
      <c r="I43" s="5">
        <f t="shared" si="188"/>
        <v>0</v>
      </c>
      <c r="J43" s="5">
        <f t="shared" si="188"/>
        <v>0</v>
      </c>
      <c r="K43" s="5">
        <f t="shared" si="188"/>
        <v>0</v>
      </c>
      <c r="L43" s="5">
        <f t="shared" si="188"/>
        <v>0</v>
      </c>
      <c r="M43" s="5">
        <f t="shared" si="188"/>
        <v>0</v>
      </c>
      <c r="N43" s="5">
        <f t="shared" si="188"/>
        <v>0</v>
      </c>
      <c r="O43" s="5">
        <f t="shared" si="188"/>
        <v>0</v>
      </c>
      <c r="P43" s="5">
        <f t="shared" si="188"/>
        <v>0</v>
      </c>
      <c r="Q43" s="5">
        <f t="shared" si="188"/>
        <v>0</v>
      </c>
      <c r="R43" s="5">
        <f t="shared" si="188"/>
        <v>0</v>
      </c>
      <c r="S43" s="5">
        <f t="shared" si="188"/>
        <v>0</v>
      </c>
      <c r="T43" s="5">
        <f t="shared" si="176"/>
        <v>100</v>
      </c>
      <c r="U43" s="5">
        <f t="shared" ref="U43:AF43" si="189">(0*100)/2</f>
        <v>0</v>
      </c>
      <c r="V43" s="5">
        <f t="shared" si="189"/>
        <v>0</v>
      </c>
      <c r="W43" s="5">
        <f t="shared" si="189"/>
        <v>0</v>
      </c>
      <c r="X43" s="5">
        <f t="shared" si="189"/>
        <v>0</v>
      </c>
      <c r="Y43" s="5">
        <f t="shared" si="189"/>
        <v>0</v>
      </c>
      <c r="Z43" s="5">
        <f t="shared" si="189"/>
        <v>0</v>
      </c>
      <c r="AA43" s="5">
        <f t="shared" si="189"/>
        <v>0</v>
      </c>
      <c r="AB43" s="5">
        <f t="shared" si="189"/>
        <v>0</v>
      </c>
      <c r="AC43" s="5">
        <f t="shared" si="189"/>
        <v>0</v>
      </c>
      <c r="AD43" s="5">
        <f t="shared" si="189"/>
        <v>0</v>
      </c>
      <c r="AE43" s="5">
        <f t="shared" si="189"/>
        <v>0</v>
      </c>
      <c r="AF43" s="5">
        <f t="shared" si="189"/>
        <v>0</v>
      </c>
    </row>
    <row r="44" spans="1:32">
      <c r="A44" s="1" t="s">
        <v>9</v>
      </c>
      <c r="B44" s="5">
        <f t="shared" ref="B44:S44" si="190">(0*100)/2</f>
        <v>0</v>
      </c>
      <c r="C44" s="5">
        <f t="shared" si="190"/>
        <v>0</v>
      </c>
      <c r="D44" s="5">
        <f t="shared" si="190"/>
        <v>0</v>
      </c>
      <c r="E44" s="5">
        <f t="shared" si="190"/>
        <v>0</v>
      </c>
      <c r="F44" s="5">
        <f t="shared" si="190"/>
        <v>0</v>
      </c>
      <c r="G44" s="5">
        <f t="shared" si="190"/>
        <v>0</v>
      </c>
      <c r="H44" s="5">
        <f t="shared" si="190"/>
        <v>0</v>
      </c>
      <c r="I44" s="5">
        <f t="shared" si="190"/>
        <v>0</v>
      </c>
      <c r="J44" s="5">
        <f t="shared" si="190"/>
        <v>0</v>
      </c>
      <c r="K44" s="5">
        <f t="shared" si="190"/>
        <v>0</v>
      </c>
      <c r="L44" s="5">
        <f t="shared" si="190"/>
        <v>0</v>
      </c>
      <c r="M44" s="5">
        <f t="shared" si="190"/>
        <v>0</v>
      </c>
      <c r="N44" s="5">
        <f t="shared" si="190"/>
        <v>0</v>
      </c>
      <c r="O44" s="5">
        <f t="shared" si="190"/>
        <v>0</v>
      </c>
      <c r="P44" s="5">
        <f t="shared" si="190"/>
        <v>0</v>
      </c>
      <c r="Q44" s="5">
        <f t="shared" si="190"/>
        <v>0</v>
      </c>
      <c r="R44" s="5">
        <f t="shared" si="190"/>
        <v>0</v>
      </c>
      <c r="S44" s="5">
        <f t="shared" si="190"/>
        <v>0</v>
      </c>
      <c r="T44" s="5">
        <f t="shared" si="176"/>
        <v>100</v>
      </c>
      <c r="U44" s="5">
        <f t="shared" ref="U44:AF44" si="191">(0*100)/2</f>
        <v>0</v>
      </c>
      <c r="V44" s="5">
        <f t="shared" si="191"/>
        <v>0</v>
      </c>
      <c r="W44" s="5">
        <f t="shared" si="191"/>
        <v>0</v>
      </c>
      <c r="X44" s="5">
        <f t="shared" si="191"/>
        <v>0</v>
      </c>
      <c r="Y44" s="5">
        <f t="shared" si="191"/>
        <v>0</v>
      </c>
      <c r="Z44" s="5">
        <f t="shared" si="191"/>
        <v>0</v>
      </c>
      <c r="AA44" s="5">
        <f t="shared" si="191"/>
        <v>0</v>
      </c>
      <c r="AB44" s="5">
        <f t="shared" si="191"/>
        <v>0</v>
      </c>
      <c r="AC44" s="5">
        <f t="shared" si="191"/>
        <v>0</v>
      </c>
      <c r="AD44" s="5">
        <f t="shared" si="191"/>
        <v>0</v>
      </c>
      <c r="AE44" s="5">
        <f t="shared" si="191"/>
        <v>0</v>
      </c>
      <c r="AF44" s="5">
        <f t="shared" si="191"/>
        <v>0</v>
      </c>
    </row>
    <row r="45" spans="1:32">
      <c r="A45" s="1" t="s">
        <v>10</v>
      </c>
      <c r="B45" s="5">
        <f t="shared" ref="B45:S45" si="192">(0*100)/2</f>
        <v>0</v>
      </c>
      <c r="C45" s="5">
        <f t="shared" si="192"/>
        <v>0</v>
      </c>
      <c r="D45" s="5">
        <f t="shared" si="192"/>
        <v>0</v>
      </c>
      <c r="E45" s="5">
        <f t="shared" si="192"/>
        <v>0</v>
      </c>
      <c r="F45" s="5">
        <f t="shared" si="192"/>
        <v>0</v>
      </c>
      <c r="G45" s="5">
        <f t="shared" si="192"/>
        <v>0</v>
      </c>
      <c r="H45" s="5">
        <f t="shared" si="192"/>
        <v>0</v>
      </c>
      <c r="I45" s="5">
        <f t="shared" si="192"/>
        <v>0</v>
      </c>
      <c r="J45" s="5">
        <f t="shared" si="192"/>
        <v>0</v>
      </c>
      <c r="K45" s="5">
        <f t="shared" si="192"/>
        <v>0</v>
      </c>
      <c r="L45" s="5">
        <f t="shared" si="192"/>
        <v>0</v>
      </c>
      <c r="M45" s="5">
        <f t="shared" si="192"/>
        <v>0</v>
      </c>
      <c r="N45" s="5">
        <f t="shared" si="192"/>
        <v>0</v>
      </c>
      <c r="O45" s="5">
        <f t="shared" si="192"/>
        <v>0</v>
      </c>
      <c r="P45" s="5">
        <f t="shared" si="192"/>
        <v>0</v>
      </c>
      <c r="Q45" s="5">
        <f t="shared" si="192"/>
        <v>0</v>
      </c>
      <c r="R45" s="5">
        <f t="shared" si="192"/>
        <v>0</v>
      </c>
      <c r="S45" s="5">
        <f t="shared" si="192"/>
        <v>0</v>
      </c>
      <c r="T45" s="5">
        <f t="shared" si="176"/>
        <v>100</v>
      </c>
      <c r="U45" s="5">
        <f t="shared" ref="U45:AF45" si="193">(0*100)/2</f>
        <v>0</v>
      </c>
      <c r="V45" s="5">
        <f t="shared" si="193"/>
        <v>0</v>
      </c>
      <c r="W45" s="5">
        <f t="shared" si="193"/>
        <v>0</v>
      </c>
      <c r="X45" s="5">
        <f t="shared" si="193"/>
        <v>0</v>
      </c>
      <c r="Y45" s="5">
        <f t="shared" si="193"/>
        <v>0</v>
      </c>
      <c r="Z45" s="5">
        <f t="shared" si="193"/>
        <v>0</v>
      </c>
      <c r="AA45" s="5">
        <f t="shared" si="193"/>
        <v>0</v>
      </c>
      <c r="AB45" s="5">
        <f t="shared" si="193"/>
        <v>0</v>
      </c>
      <c r="AC45" s="5">
        <f t="shared" si="193"/>
        <v>0</v>
      </c>
      <c r="AD45" s="5">
        <f t="shared" si="193"/>
        <v>0</v>
      </c>
      <c r="AE45" s="5">
        <f t="shared" si="193"/>
        <v>0</v>
      </c>
      <c r="AF45" s="5">
        <f t="shared" si="193"/>
        <v>0</v>
      </c>
    </row>
    <row r="46" spans="1:32">
      <c r="A46" s="1" t="s">
        <v>11</v>
      </c>
      <c r="B46" s="5">
        <f t="shared" ref="B46:E46" si="194">(0*100)/2</f>
        <v>0</v>
      </c>
      <c r="C46" s="5">
        <f t="shared" si="194"/>
        <v>0</v>
      </c>
      <c r="D46" s="5">
        <f t="shared" si="194"/>
        <v>0</v>
      </c>
      <c r="E46" s="5">
        <f t="shared" si="194"/>
        <v>0</v>
      </c>
      <c r="F46" s="5">
        <f t="shared" ref="F46:F47" si="195">(1*100)/2</f>
        <v>50</v>
      </c>
      <c r="G46" s="5">
        <f t="shared" ref="G46:S46" si="196">(0*100)/2</f>
        <v>0</v>
      </c>
      <c r="H46" s="5">
        <f t="shared" si="196"/>
        <v>0</v>
      </c>
      <c r="I46" s="5">
        <f t="shared" si="196"/>
        <v>0</v>
      </c>
      <c r="J46" s="5">
        <f t="shared" si="196"/>
        <v>0</v>
      </c>
      <c r="K46" s="5">
        <f t="shared" si="196"/>
        <v>0</v>
      </c>
      <c r="L46" s="5">
        <f t="shared" si="196"/>
        <v>0</v>
      </c>
      <c r="M46" s="5">
        <f t="shared" si="196"/>
        <v>0</v>
      </c>
      <c r="N46" s="5">
        <f t="shared" si="196"/>
        <v>0</v>
      </c>
      <c r="O46" s="5">
        <f t="shared" si="196"/>
        <v>0</v>
      </c>
      <c r="P46" s="5">
        <f t="shared" si="196"/>
        <v>0</v>
      </c>
      <c r="Q46" s="5">
        <f t="shared" si="196"/>
        <v>0</v>
      </c>
      <c r="R46" s="5">
        <f t="shared" si="196"/>
        <v>0</v>
      </c>
      <c r="S46" s="5">
        <f t="shared" si="196"/>
        <v>0</v>
      </c>
      <c r="T46" s="5">
        <f t="shared" si="176"/>
        <v>100</v>
      </c>
      <c r="U46" s="5">
        <f t="shared" ref="U46:AE46" si="197">(0*100)/2</f>
        <v>0</v>
      </c>
      <c r="V46" s="5">
        <f t="shared" si="197"/>
        <v>0</v>
      </c>
      <c r="W46" s="5">
        <f t="shared" si="197"/>
        <v>0</v>
      </c>
      <c r="X46" s="5">
        <f t="shared" si="197"/>
        <v>0</v>
      </c>
      <c r="Y46" s="5">
        <f t="shared" si="197"/>
        <v>0</v>
      </c>
      <c r="Z46" s="5">
        <f t="shared" si="197"/>
        <v>0</v>
      </c>
      <c r="AA46" s="5">
        <f t="shared" si="197"/>
        <v>0</v>
      </c>
      <c r="AB46" s="5">
        <f t="shared" si="197"/>
        <v>0</v>
      </c>
      <c r="AC46" s="5">
        <f t="shared" si="197"/>
        <v>0</v>
      </c>
      <c r="AD46" s="5">
        <f t="shared" si="197"/>
        <v>0</v>
      </c>
      <c r="AE46" s="5">
        <f t="shared" si="197"/>
        <v>0</v>
      </c>
      <c r="AF46" s="5">
        <f t="shared" ref="AF46:AF47" si="198">(1*100)/2</f>
        <v>50</v>
      </c>
    </row>
    <row r="47" spans="1:32">
      <c r="A47" s="1" t="s">
        <v>12</v>
      </c>
      <c r="B47" s="5">
        <f t="shared" ref="B47:E47" si="199">(0*100)/2</f>
        <v>0</v>
      </c>
      <c r="C47" s="5">
        <f t="shared" si="199"/>
        <v>0</v>
      </c>
      <c r="D47" s="5">
        <f t="shared" si="199"/>
        <v>0</v>
      </c>
      <c r="E47" s="5">
        <f t="shared" si="199"/>
        <v>0</v>
      </c>
      <c r="F47" s="5">
        <f t="shared" si="195"/>
        <v>50</v>
      </c>
      <c r="G47" s="5">
        <f t="shared" ref="G47:S47" si="200">(0*100)/2</f>
        <v>0</v>
      </c>
      <c r="H47" s="5">
        <f t="shared" si="200"/>
        <v>0</v>
      </c>
      <c r="I47" s="5">
        <f t="shared" si="200"/>
        <v>0</v>
      </c>
      <c r="J47" s="5">
        <f t="shared" si="200"/>
        <v>0</v>
      </c>
      <c r="K47" s="5">
        <f t="shared" si="200"/>
        <v>0</v>
      </c>
      <c r="L47" s="5">
        <f t="shared" si="200"/>
        <v>0</v>
      </c>
      <c r="M47" s="5">
        <f t="shared" si="200"/>
        <v>0</v>
      </c>
      <c r="N47" s="5">
        <f t="shared" si="200"/>
        <v>0</v>
      </c>
      <c r="O47" s="5">
        <f t="shared" si="200"/>
        <v>0</v>
      </c>
      <c r="P47" s="5">
        <f t="shared" si="200"/>
        <v>0</v>
      </c>
      <c r="Q47" s="5">
        <f t="shared" si="200"/>
        <v>0</v>
      </c>
      <c r="R47" s="5">
        <f t="shared" si="200"/>
        <v>0</v>
      </c>
      <c r="S47" s="5">
        <f t="shared" si="200"/>
        <v>0</v>
      </c>
      <c r="T47" s="5">
        <f t="shared" si="176"/>
        <v>100</v>
      </c>
      <c r="U47" s="5">
        <f t="shared" ref="U47:AE47" si="201">(0*100)/2</f>
        <v>0</v>
      </c>
      <c r="V47" s="5">
        <f t="shared" si="201"/>
        <v>0</v>
      </c>
      <c r="W47" s="5">
        <f t="shared" si="201"/>
        <v>0</v>
      </c>
      <c r="X47" s="5">
        <f t="shared" si="201"/>
        <v>0</v>
      </c>
      <c r="Y47" s="5">
        <f t="shared" si="201"/>
        <v>0</v>
      </c>
      <c r="Z47" s="5">
        <f t="shared" si="201"/>
        <v>0</v>
      </c>
      <c r="AA47" s="5">
        <f t="shared" si="201"/>
        <v>0</v>
      </c>
      <c r="AB47" s="5">
        <f t="shared" si="201"/>
        <v>0</v>
      </c>
      <c r="AC47" s="5">
        <f t="shared" si="201"/>
        <v>0</v>
      </c>
      <c r="AD47" s="5">
        <f t="shared" si="201"/>
        <v>0</v>
      </c>
      <c r="AE47" s="5">
        <f t="shared" si="201"/>
        <v>0</v>
      </c>
      <c r="AF47" s="5">
        <f t="shared" si="198"/>
        <v>50</v>
      </c>
    </row>
    <row r="48" spans="1:32">
      <c r="A48" s="1" t="s">
        <v>13</v>
      </c>
      <c r="B48" s="5">
        <f t="shared" ref="B48:S48" si="202">(0*100)/2</f>
        <v>0</v>
      </c>
      <c r="C48" s="5">
        <f t="shared" si="202"/>
        <v>0</v>
      </c>
      <c r="D48" s="5">
        <f t="shared" si="202"/>
        <v>0</v>
      </c>
      <c r="E48" s="5">
        <f t="shared" si="202"/>
        <v>0</v>
      </c>
      <c r="F48" s="5">
        <f t="shared" si="202"/>
        <v>0</v>
      </c>
      <c r="G48" s="5">
        <f t="shared" si="202"/>
        <v>0</v>
      </c>
      <c r="H48" s="5">
        <f t="shared" si="202"/>
        <v>0</v>
      </c>
      <c r="I48" s="5">
        <f t="shared" si="202"/>
        <v>0</v>
      </c>
      <c r="J48" s="5">
        <f t="shared" si="202"/>
        <v>0</v>
      </c>
      <c r="K48" s="5">
        <f t="shared" si="202"/>
        <v>0</v>
      </c>
      <c r="L48" s="5">
        <f t="shared" si="202"/>
        <v>0</v>
      </c>
      <c r="M48" s="5">
        <f t="shared" si="202"/>
        <v>0</v>
      </c>
      <c r="N48" s="5">
        <f t="shared" si="202"/>
        <v>0</v>
      </c>
      <c r="O48" s="5">
        <f t="shared" si="202"/>
        <v>0</v>
      </c>
      <c r="P48" s="5">
        <f t="shared" si="202"/>
        <v>0</v>
      </c>
      <c r="Q48" s="5">
        <f t="shared" si="202"/>
        <v>0</v>
      </c>
      <c r="R48" s="5">
        <f t="shared" si="202"/>
        <v>0</v>
      </c>
      <c r="S48" s="5">
        <f t="shared" si="202"/>
        <v>0</v>
      </c>
      <c r="T48" s="5">
        <f t="shared" si="176"/>
        <v>100</v>
      </c>
      <c r="U48" s="5">
        <f t="shared" ref="U48:AF48" si="203">(0*100)/2</f>
        <v>0</v>
      </c>
      <c r="V48" s="5">
        <f t="shared" si="203"/>
        <v>0</v>
      </c>
      <c r="W48" s="5">
        <f t="shared" si="203"/>
        <v>0</v>
      </c>
      <c r="X48" s="5">
        <f t="shared" si="203"/>
        <v>0</v>
      </c>
      <c r="Y48" s="5">
        <f t="shared" si="203"/>
        <v>0</v>
      </c>
      <c r="Z48" s="5">
        <f t="shared" si="203"/>
        <v>0</v>
      </c>
      <c r="AA48" s="5">
        <f t="shared" si="203"/>
        <v>0</v>
      </c>
      <c r="AB48" s="5">
        <f t="shared" si="203"/>
        <v>0</v>
      </c>
      <c r="AC48" s="5">
        <f t="shared" si="203"/>
        <v>0</v>
      </c>
      <c r="AD48" s="5">
        <f t="shared" si="203"/>
        <v>0</v>
      </c>
      <c r="AE48" s="5">
        <f t="shared" si="203"/>
        <v>0</v>
      </c>
      <c r="AF48" s="5">
        <f t="shared" si="203"/>
        <v>0</v>
      </c>
    </row>
    <row r="49" spans="1:32">
      <c r="A49" s="1" t="s">
        <v>14</v>
      </c>
      <c r="B49" s="5">
        <f t="shared" ref="B49:C49" si="204">(0*100)/2</f>
        <v>0</v>
      </c>
      <c r="C49" s="5">
        <f t="shared" si="204"/>
        <v>0</v>
      </c>
      <c r="D49" s="5">
        <f>(1*100)/2</f>
        <v>50</v>
      </c>
      <c r="E49" s="5">
        <f t="shared" ref="E49:F49" si="205">(0*100)/2</f>
        <v>0</v>
      </c>
      <c r="F49" s="5">
        <f t="shared" si="205"/>
        <v>0</v>
      </c>
      <c r="G49" s="5">
        <f>(1*100)/2</f>
        <v>50</v>
      </c>
      <c r="H49" s="5">
        <f t="shared" ref="H49:S49" si="206">(0*100)/2</f>
        <v>0</v>
      </c>
      <c r="I49" s="5">
        <f t="shared" si="206"/>
        <v>0</v>
      </c>
      <c r="J49" s="5">
        <f t="shared" si="206"/>
        <v>0</v>
      </c>
      <c r="K49" s="5">
        <f t="shared" si="206"/>
        <v>0</v>
      </c>
      <c r="L49" s="5">
        <f t="shared" si="206"/>
        <v>0</v>
      </c>
      <c r="M49" s="5">
        <f t="shared" si="206"/>
        <v>0</v>
      </c>
      <c r="N49" s="5">
        <f t="shared" si="206"/>
        <v>0</v>
      </c>
      <c r="O49" s="5">
        <f t="shared" si="206"/>
        <v>0</v>
      </c>
      <c r="P49" s="5">
        <f t="shared" si="206"/>
        <v>0</v>
      </c>
      <c r="Q49" s="5">
        <f t="shared" si="206"/>
        <v>0</v>
      </c>
      <c r="R49" s="5">
        <f t="shared" si="206"/>
        <v>0</v>
      </c>
      <c r="S49" s="5">
        <f t="shared" si="206"/>
        <v>0</v>
      </c>
      <c r="T49" s="5">
        <f t="shared" si="176"/>
        <v>100</v>
      </c>
      <c r="U49" s="5">
        <f t="shared" ref="U49:AF49" si="207">(0*100)/2</f>
        <v>0</v>
      </c>
      <c r="V49" s="5">
        <f t="shared" si="207"/>
        <v>0</v>
      </c>
      <c r="W49" s="5">
        <f t="shared" si="207"/>
        <v>0</v>
      </c>
      <c r="X49" s="5">
        <f t="shared" si="207"/>
        <v>0</v>
      </c>
      <c r="Y49" s="5">
        <f t="shared" si="207"/>
        <v>0</v>
      </c>
      <c r="Z49" s="5">
        <f t="shared" si="207"/>
        <v>0</v>
      </c>
      <c r="AA49" s="5">
        <f t="shared" si="207"/>
        <v>0</v>
      </c>
      <c r="AB49" s="5">
        <f t="shared" si="207"/>
        <v>0</v>
      </c>
      <c r="AC49" s="5">
        <f t="shared" si="207"/>
        <v>0</v>
      </c>
      <c r="AD49" s="5">
        <f t="shared" si="207"/>
        <v>0</v>
      </c>
      <c r="AE49" s="5">
        <f t="shared" si="207"/>
        <v>0</v>
      </c>
      <c r="AF49" s="5">
        <f t="shared" si="207"/>
        <v>0</v>
      </c>
    </row>
    <row r="50" spans="1:32">
      <c r="A50" s="1" t="s">
        <v>15</v>
      </c>
      <c r="B50" s="5">
        <f t="shared" ref="B50:S50" si="208">(0*100)/2</f>
        <v>0</v>
      </c>
      <c r="C50" s="5">
        <f t="shared" si="208"/>
        <v>0</v>
      </c>
      <c r="D50" s="5">
        <f t="shared" si="208"/>
        <v>0</v>
      </c>
      <c r="E50" s="5">
        <f t="shared" si="208"/>
        <v>0</v>
      </c>
      <c r="F50" s="5">
        <f t="shared" si="208"/>
        <v>0</v>
      </c>
      <c r="G50" s="5">
        <f t="shared" si="208"/>
        <v>0</v>
      </c>
      <c r="H50" s="5">
        <f t="shared" si="208"/>
        <v>0</v>
      </c>
      <c r="I50" s="5">
        <f t="shared" si="208"/>
        <v>0</v>
      </c>
      <c r="J50" s="5">
        <f t="shared" si="208"/>
        <v>0</v>
      </c>
      <c r="K50" s="5">
        <f t="shared" si="208"/>
        <v>0</v>
      </c>
      <c r="L50" s="5">
        <f t="shared" si="208"/>
        <v>0</v>
      </c>
      <c r="M50" s="5">
        <f t="shared" si="208"/>
        <v>0</v>
      </c>
      <c r="N50" s="5">
        <f t="shared" si="208"/>
        <v>0</v>
      </c>
      <c r="O50" s="5">
        <f t="shared" si="208"/>
        <v>0</v>
      </c>
      <c r="P50" s="5">
        <f t="shared" si="208"/>
        <v>0</v>
      </c>
      <c r="Q50" s="5">
        <f t="shared" si="208"/>
        <v>0</v>
      </c>
      <c r="R50" s="5">
        <f t="shared" si="208"/>
        <v>0</v>
      </c>
      <c r="S50" s="5">
        <f t="shared" si="208"/>
        <v>0</v>
      </c>
      <c r="T50" s="5">
        <f t="shared" si="176"/>
        <v>100</v>
      </c>
      <c r="U50" s="5">
        <f t="shared" ref="U50:AF50" si="209">(0*100)/2</f>
        <v>0</v>
      </c>
      <c r="V50" s="5">
        <f t="shared" si="209"/>
        <v>0</v>
      </c>
      <c r="W50" s="5">
        <f t="shared" si="209"/>
        <v>0</v>
      </c>
      <c r="X50" s="5">
        <f t="shared" si="209"/>
        <v>0</v>
      </c>
      <c r="Y50" s="5">
        <f t="shared" si="209"/>
        <v>0</v>
      </c>
      <c r="Z50" s="5">
        <f t="shared" si="209"/>
        <v>0</v>
      </c>
      <c r="AA50" s="5">
        <f t="shared" si="209"/>
        <v>0</v>
      </c>
      <c r="AB50" s="5">
        <f t="shared" si="209"/>
        <v>0</v>
      </c>
      <c r="AC50" s="5">
        <f t="shared" si="209"/>
        <v>0</v>
      </c>
      <c r="AD50" s="5">
        <f t="shared" si="209"/>
        <v>0</v>
      </c>
      <c r="AE50" s="5">
        <f t="shared" si="209"/>
        <v>0</v>
      </c>
      <c r="AF50" s="5">
        <f t="shared" si="209"/>
        <v>0</v>
      </c>
    </row>
    <row r="51" spans="1:32">
      <c r="A51" s="1" t="s">
        <v>16</v>
      </c>
      <c r="B51" s="5">
        <f t="shared" ref="B51:AF51" si="210">(0*100)/2</f>
        <v>0</v>
      </c>
      <c r="C51" s="5">
        <f t="shared" si="210"/>
        <v>0</v>
      </c>
      <c r="D51" s="5">
        <f t="shared" si="210"/>
        <v>0</v>
      </c>
      <c r="E51" s="5">
        <f t="shared" si="210"/>
        <v>0</v>
      </c>
      <c r="F51" s="5">
        <f t="shared" si="210"/>
        <v>0</v>
      </c>
      <c r="G51" s="5">
        <f t="shared" si="210"/>
        <v>0</v>
      </c>
      <c r="H51" s="5">
        <f t="shared" si="210"/>
        <v>0</v>
      </c>
      <c r="I51" s="5">
        <f t="shared" si="210"/>
        <v>0</v>
      </c>
      <c r="J51" s="5">
        <f t="shared" si="210"/>
        <v>0</v>
      </c>
      <c r="K51" s="5">
        <f t="shared" si="210"/>
        <v>0</v>
      </c>
      <c r="L51" s="5">
        <f t="shared" si="210"/>
        <v>0</v>
      </c>
      <c r="M51" s="5">
        <f t="shared" si="210"/>
        <v>0</v>
      </c>
      <c r="N51" s="5">
        <f t="shared" si="210"/>
        <v>0</v>
      </c>
      <c r="O51" s="5">
        <f t="shared" si="210"/>
        <v>0</v>
      </c>
      <c r="P51" s="5">
        <f t="shared" si="210"/>
        <v>0</v>
      </c>
      <c r="Q51" s="5">
        <f t="shared" si="210"/>
        <v>0</v>
      </c>
      <c r="R51" s="5">
        <f t="shared" si="210"/>
        <v>0</v>
      </c>
      <c r="S51" s="5">
        <f t="shared" si="210"/>
        <v>0</v>
      </c>
      <c r="T51" s="5">
        <f t="shared" si="210"/>
        <v>0</v>
      </c>
      <c r="U51" s="5">
        <f t="shared" si="210"/>
        <v>0</v>
      </c>
      <c r="V51" s="5">
        <f t="shared" si="210"/>
        <v>0</v>
      </c>
      <c r="W51" s="5">
        <f t="shared" si="210"/>
        <v>0</v>
      </c>
      <c r="X51" s="5">
        <f t="shared" si="210"/>
        <v>0</v>
      </c>
      <c r="Y51" s="5">
        <f t="shared" si="210"/>
        <v>0</v>
      </c>
      <c r="Z51" s="5">
        <f t="shared" si="210"/>
        <v>0</v>
      </c>
      <c r="AA51" s="5">
        <f t="shared" si="210"/>
        <v>0</v>
      </c>
      <c r="AB51" s="5">
        <f t="shared" si="210"/>
        <v>0</v>
      </c>
      <c r="AC51" s="5">
        <f t="shared" si="210"/>
        <v>0</v>
      </c>
      <c r="AD51" s="5">
        <f t="shared" si="210"/>
        <v>0</v>
      </c>
      <c r="AE51" s="5">
        <f t="shared" si="210"/>
        <v>0</v>
      </c>
      <c r="AF51" s="5">
        <f t="shared" si="210"/>
        <v>0</v>
      </c>
    </row>
    <row r="52" spans="1:32">
      <c r="A52" s="1" t="s">
        <v>17</v>
      </c>
      <c r="B52" s="5">
        <f t="shared" ref="B52:AF52" si="211">(0*100)/2</f>
        <v>0</v>
      </c>
      <c r="C52" s="5">
        <f t="shared" si="211"/>
        <v>0</v>
      </c>
      <c r="D52" s="5">
        <f t="shared" si="211"/>
        <v>0</v>
      </c>
      <c r="E52" s="5">
        <f t="shared" si="211"/>
        <v>0</v>
      </c>
      <c r="F52" s="5">
        <f t="shared" si="211"/>
        <v>0</v>
      </c>
      <c r="G52" s="5">
        <f t="shared" si="211"/>
        <v>0</v>
      </c>
      <c r="H52" s="5">
        <f t="shared" si="211"/>
        <v>0</v>
      </c>
      <c r="I52" s="5">
        <f t="shared" si="211"/>
        <v>0</v>
      </c>
      <c r="J52" s="5">
        <f t="shared" si="211"/>
        <v>0</v>
      </c>
      <c r="K52" s="5">
        <f t="shared" si="211"/>
        <v>0</v>
      </c>
      <c r="L52" s="5">
        <f t="shared" si="211"/>
        <v>0</v>
      </c>
      <c r="M52" s="5">
        <f t="shared" si="211"/>
        <v>0</v>
      </c>
      <c r="N52" s="5">
        <f t="shared" si="211"/>
        <v>0</v>
      </c>
      <c r="O52" s="5">
        <f t="shared" si="211"/>
        <v>0</v>
      </c>
      <c r="P52" s="5">
        <f t="shared" si="211"/>
        <v>0</v>
      </c>
      <c r="Q52" s="5">
        <f t="shared" si="211"/>
        <v>0</v>
      </c>
      <c r="R52" s="5">
        <f t="shared" si="211"/>
        <v>0</v>
      </c>
      <c r="S52" s="5">
        <f t="shared" si="211"/>
        <v>0</v>
      </c>
      <c r="T52" s="5">
        <f t="shared" si="211"/>
        <v>0</v>
      </c>
      <c r="U52" s="5">
        <f t="shared" si="211"/>
        <v>0</v>
      </c>
      <c r="V52" s="5">
        <f t="shared" si="211"/>
        <v>0</v>
      </c>
      <c r="W52" s="5">
        <f t="shared" si="211"/>
        <v>0</v>
      </c>
      <c r="X52" s="5">
        <f t="shared" si="211"/>
        <v>0</v>
      </c>
      <c r="Y52" s="5">
        <f t="shared" si="211"/>
        <v>0</v>
      </c>
      <c r="Z52" s="5">
        <f t="shared" si="211"/>
        <v>0</v>
      </c>
      <c r="AA52" s="5">
        <f t="shared" si="211"/>
        <v>0</v>
      </c>
      <c r="AB52" s="5">
        <f t="shared" si="211"/>
        <v>0</v>
      </c>
      <c r="AC52" s="5">
        <f t="shared" si="211"/>
        <v>0</v>
      </c>
      <c r="AD52" s="5">
        <f t="shared" si="211"/>
        <v>0</v>
      </c>
      <c r="AE52" s="5">
        <f t="shared" si="211"/>
        <v>0</v>
      </c>
      <c r="AF52" s="5">
        <f t="shared" si="211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S54" si="212">(0*100)/1</f>
        <v>0</v>
      </c>
      <c r="C54" s="5">
        <f t="shared" si="212"/>
        <v>0</v>
      </c>
      <c r="D54" s="5">
        <f t="shared" si="212"/>
        <v>0</v>
      </c>
      <c r="E54" s="5">
        <f t="shared" si="212"/>
        <v>0</v>
      </c>
      <c r="F54" s="5">
        <f t="shared" si="212"/>
        <v>0</v>
      </c>
      <c r="G54" s="5">
        <f t="shared" si="212"/>
        <v>0</v>
      </c>
      <c r="H54" s="5">
        <f t="shared" si="212"/>
        <v>0</v>
      </c>
      <c r="I54" s="5">
        <f t="shared" si="212"/>
        <v>0</v>
      </c>
      <c r="J54" s="5">
        <f t="shared" si="212"/>
        <v>0</v>
      </c>
      <c r="K54" s="5">
        <f t="shared" si="212"/>
        <v>0</v>
      </c>
      <c r="L54" s="5">
        <f t="shared" si="212"/>
        <v>0</v>
      </c>
      <c r="M54" s="5">
        <f t="shared" si="212"/>
        <v>0</v>
      </c>
      <c r="N54" s="5">
        <f t="shared" si="212"/>
        <v>0</v>
      </c>
      <c r="O54" s="5">
        <f t="shared" si="212"/>
        <v>0</v>
      </c>
      <c r="P54" s="5">
        <f t="shared" si="212"/>
        <v>0</v>
      </c>
      <c r="Q54" s="5">
        <f t="shared" si="212"/>
        <v>0</v>
      </c>
      <c r="R54" s="5">
        <f t="shared" si="212"/>
        <v>0</v>
      </c>
      <c r="S54" s="5">
        <f t="shared" si="212"/>
        <v>0</v>
      </c>
      <c r="T54" s="5">
        <f t="shared" ref="T54:T57" si="213">(1*100)/1</f>
        <v>100</v>
      </c>
      <c r="U54" s="5">
        <f t="shared" ref="U54:AF54" si="214">(0*100)/1</f>
        <v>0</v>
      </c>
      <c r="V54" s="5">
        <f t="shared" si="214"/>
        <v>0</v>
      </c>
      <c r="W54" s="5">
        <f t="shared" si="214"/>
        <v>0</v>
      </c>
      <c r="X54" s="5">
        <f t="shared" si="214"/>
        <v>0</v>
      </c>
      <c r="Y54" s="5">
        <f t="shared" si="214"/>
        <v>0</v>
      </c>
      <c r="Z54" s="5">
        <f t="shared" si="214"/>
        <v>0</v>
      </c>
      <c r="AA54" s="5">
        <f t="shared" si="214"/>
        <v>0</v>
      </c>
      <c r="AB54" s="5">
        <f t="shared" si="214"/>
        <v>0</v>
      </c>
      <c r="AC54" s="5">
        <f t="shared" si="214"/>
        <v>0</v>
      </c>
      <c r="AD54" s="5">
        <f t="shared" si="214"/>
        <v>0</v>
      </c>
      <c r="AE54" s="5">
        <f t="shared" si="214"/>
        <v>0</v>
      </c>
      <c r="AF54" s="5">
        <f t="shared" si="214"/>
        <v>0</v>
      </c>
    </row>
    <row r="55" spans="1:32">
      <c r="A55" s="1" t="s">
        <v>3</v>
      </c>
      <c r="B55" s="5">
        <f t="shared" ref="B55:S55" si="215">(0*100)/1</f>
        <v>0</v>
      </c>
      <c r="C55" s="5">
        <f t="shared" si="215"/>
        <v>0</v>
      </c>
      <c r="D55" s="5">
        <f t="shared" si="215"/>
        <v>0</v>
      </c>
      <c r="E55" s="5">
        <f t="shared" si="215"/>
        <v>0</v>
      </c>
      <c r="F55" s="5">
        <f t="shared" si="215"/>
        <v>0</v>
      </c>
      <c r="G55" s="5">
        <f t="shared" si="215"/>
        <v>0</v>
      </c>
      <c r="H55" s="5">
        <f t="shared" si="215"/>
        <v>0</v>
      </c>
      <c r="I55" s="5">
        <f t="shared" si="215"/>
        <v>0</v>
      </c>
      <c r="J55" s="5">
        <f t="shared" si="215"/>
        <v>0</v>
      </c>
      <c r="K55" s="5">
        <f t="shared" si="215"/>
        <v>0</v>
      </c>
      <c r="L55" s="5">
        <f t="shared" si="215"/>
        <v>0</v>
      </c>
      <c r="M55" s="5">
        <f t="shared" si="215"/>
        <v>0</v>
      </c>
      <c r="N55" s="5">
        <f t="shared" si="215"/>
        <v>0</v>
      </c>
      <c r="O55" s="5">
        <f t="shared" si="215"/>
        <v>0</v>
      </c>
      <c r="P55" s="5">
        <f t="shared" si="215"/>
        <v>0</v>
      </c>
      <c r="Q55" s="5">
        <f t="shared" si="215"/>
        <v>0</v>
      </c>
      <c r="R55" s="5">
        <f t="shared" si="215"/>
        <v>0</v>
      </c>
      <c r="S55" s="5">
        <f t="shared" si="215"/>
        <v>0</v>
      </c>
      <c r="T55" s="5">
        <f t="shared" si="213"/>
        <v>100</v>
      </c>
      <c r="U55" s="5">
        <f t="shared" ref="U55:AA55" si="216">(0*100)/1</f>
        <v>0</v>
      </c>
      <c r="V55" s="5">
        <f t="shared" si="216"/>
        <v>0</v>
      </c>
      <c r="W55" s="5">
        <f t="shared" si="216"/>
        <v>0</v>
      </c>
      <c r="X55" s="5">
        <f t="shared" si="216"/>
        <v>0</v>
      </c>
      <c r="Y55" s="5">
        <f t="shared" si="216"/>
        <v>0</v>
      </c>
      <c r="Z55" s="5">
        <f t="shared" si="216"/>
        <v>0</v>
      </c>
      <c r="AA55" s="5">
        <f t="shared" si="216"/>
        <v>0</v>
      </c>
      <c r="AB55" s="5">
        <f>(1*100)/1</f>
        <v>100</v>
      </c>
      <c r="AC55" s="5">
        <f t="shared" ref="AC55:AF55" si="217">(0*100)/1</f>
        <v>0</v>
      </c>
      <c r="AD55" s="5">
        <f t="shared" si="217"/>
        <v>0</v>
      </c>
      <c r="AE55" s="5">
        <f t="shared" si="217"/>
        <v>0</v>
      </c>
      <c r="AF55" s="5">
        <f t="shared" si="217"/>
        <v>0</v>
      </c>
    </row>
    <row r="56" spans="1:32">
      <c r="A56" s="1" t="s">
        <v>4</v>
      </c>
      <c r="B56" s="5">
        <f t="shared" ref="B56:I56" si="218">(0*100)/1</f>
        <v>0</v>
      </c>
      <c r="C56" s="5">
        <f t="shared" si="218"/>
        <v>0</v>
      </c>
      <c r="D56" s="5">
        <f t="shared" si="218"/>
        <v>0</v>
      </c>
      <c r="E56" s="5">
        <f t="shared" si="218"/>
        <v>0</v>
      </c>
      <c r="F56" s="5">
        <f t="shared" si="218"/>
        <v>0</v>
      </c>
      <c r="G56" s="5">
        <f t="shared" si="218"/>
        <v>0</v>
      </c>
      <c r="H56" s="5">
        <f t="shared" si="218"/>
        <v>0</v>
      </c>
      <c r="I56" s="5">
        <f t="shared" si="218"/>
        <v>0</v>
      </c>
      <c r="J56" s="5">
        <f t="shared" ref="J56:J59" si="219">(1*100)/1</f>
        <v>100</v>
      </c>
      <c r="K56" s="5">
        <f t="shared" ref="K56:O56" si="220">(0*100)/1</f>
        <v>0</v>
      </c>
      <c r="L56" s="5">
        <f t="shared" si="220"/>
        <v>0</v>
      </c>
      <c r="M56" s="5">
        <f t="shared" si="220"/>
        <v>0</v>
      </c>
      <c r="N56" s="5">
        <f t="shared" si="220"/>
        <v>0</v>
      </c>
      <c r="O56" s="5">
        <f t="shared" si="220"/>
        <v>0</v>
      </c>
      <c r="P56" s="5">
        <f t="shared" ref="P56:Q56" si="221">(1*100)/1</f>
        <v>100</v>
      </c>
      <c r="Q56" s="5">
        <f t="shared" si="221"/>
        <v>100</v>
      </c>
      <c r="R56" s="5">
        <f t="shared" ref="R56:S56" si="222">(0*100)/1</f>
        <v>0</v>
      </c>
      <c r="S56" s="5">
        <f t="shared" si="222"/>
        <v>0</v>
      </c>
      <c r="T56" s="5">
        <f t="shared" si="213"/>
        <v>100</v>
      </c>
      <c r="U56" s="5">
        <f t="shared" ref="U56:U57" si="223">(1*100)/1</f>
        <v>100</v>
      </c>
      <c r="V56" s="5">
        <f t="shared" ref="V56:Y56" si="224">(0*100)/1</f>
        <v>0</v>
      </c>
      <c r="W56" s="5">
        <f t="shared" si="224"/>
        <v>0</v>
      </c>
      <c r="X56" s="5">
        <f t="shared" si="224"/>
        <v>0</v>
      </c>
      <c r="Y56" s="5">
        <f t="shared" si="224"/>
        <v>0</v>
      </c>
      <c r="Z56" s="5">
        <f t="shared" ref="Z56:AB56" si="225">(1*100)/1</f>
        <v>100</v>
      </c>
      <c r="AA56" s="5">
        <f t="shared" si="225"/>
        <v>100</v>
      </c>
      <c r="AB56" s="5">
        <f t="shared" si="225"/>
        <v>100</v>
      </c>
      <c r="AC56" s="5">
        <f>(0*100)/1</f>
        <v>0</v>
      </c>
      <c r="AD56" s="5">
        <f>(1*100)/1</f>
        <v>100</v>
      </c>
      <c r="AE56" s="5">
        <f t="shared" ref="AE56:AF56" si="226">(0*100)/1</f>
        <v>0</v>
      </c>
      <c r="AF56" s="5">
        <f t="shared" si="226"/>
        <v>0</v>
      </c>
    </row>
    <row r="57" spans="1:32">
      <c r="A57" s="1" t="s">
        <v>5</v>
      </c>
      <c r="B57" s="5">
        <f t="shared" ref="B57:E57" si="227">(0*100)/1</f>
        <v>0</v>
      </c>
      <c r="C57" s="5">
        <f t="shared" si="227"/>
        <v>0</v>
      </c>
      <c r="D57" s="5">
        <f t="shared" si="227"/>
        <v>0</v>
      </c>
      <c r="E57" s="5">
        <f t="shared" si="227"/>
        <v>0</v>
      </c>
      <c r="F57" s="5">
        <f>(1*100)/1</f>
        <v>100</v>
      </c>
      <c r="G57" s="5">
        <f t="shared" ref="G57:I57" si="228">(0*100)/1</f>
        <v>0</v>
      </c>
      <c r="H57" s="5">
        <f t="shared" si="228"/>
        <v>0</v>
      </c>
      <c r="I57" s="5">
        <f t="shared" si="228"/>
        <v>0</v>
      </c>
      <c r="J57" s="5">
        <f t="shared" si="219"/>
        <v>100</v>
      </c>
      <c r="K57" s="5">
        <f t="shared" ref="K57:O57" si="229">(0*100)/1</f>
        <v>0</v>
      </c>
      <c r="L57" s="5">
        <f t="shared" si="229"/>
        <v>0</v>
      </c>
      <c r="M57" s="5">
        <f t="shared" si="229"/>
        <v>0</v>
      </c>
      <c r="N57" s="5">
        <f t="shared" si="229"/>
        <v>0</v>
      </c>
      <c r="O57" s="5">
        <f t="shared" si="229"/>
        <v>0</v>
      </c>
      <c r="P57" s="5">
        <f t="shared" ref="P57:Q57" si="230">(1*100)/1</f>
        <v>100</v>
      </c>
      <c r="Q57" s="5">
        <f t="shared" si="230"/>
        <v>100</v>
      </c>
      <c r="R57" s="5">
        <f t="shared" ref="R57:S57" si="231">(0*100)/1</f>
        <v>0</v>
      </c>
      <c r="S57" s="5">
        <f t="shared" si="231"/>
        <v>0</v>
      </c>
      <c r="T57" s="5">
        <f t="shared" si="213"/>
        <v>100</v>
      </c>
      <c r="U57" s="5">
        <f t="shared" si="223"/>
        <v>100</v>
      </c>
      <c r="V57" s="5">
        <f t="shared" ref="V57:V59" si="232">(1*100)/1</f>
        <v>100</v>
      </c>
      <c r="W57" s="5">
        <f t="shared" ref="W57:X57" si="233">(0*100)/1</f>
        <v>0</v>
      </c>
      <c r="X57" s="5">
        <f t="shared" si="233"/>
        <v>0</v>
      </c>
      <c r="Y57" s="5">
        <f t="shared" ref="Y57:AA57" si="234">(1*100)/1</f>
        <v>100</v>
      </c>
      <c r="Z57" s="5">
        <f t="shared" si="234"/>
        <v>100</v>
      </c>
      <c r="AA57" s="5">
        <f t="shared" si="234"/>
        <v>100</v>
      </c>
      <c r="AB57" s="5">
        <f>(0*100)/1</f>
        <v>0</v>
      </c>
      <c r="AC57" s="5">
        <f t="shared" ref="AC57:AD57" si="235">(1*100)/1</f>
        <v>100</v>
      </c>
      <c r="AD57" s="5">
        <f t="shared" si="235"/>
        <v>100</v>
      </c>
      <c r="AE57" s="5">
        <f>(0*100)/1</f>
        <v>0</v>
      </c>
      <c r="AF57" s="5">
        <f>(1*100)/1</f>
        <v>100</v>
      </c>
    </row>
    <row r="58" spans="1:32">
      <c r="A58" s="1" t="s">
        <v>6</v>
      </c>
      <c r="B58" s="5">
        <f t="shared" ref="B58:B65" si="236">(1*100)/1</f>
        <v>100</v>
      </c>
      <c r="C58" s="5">
        <f t="shared" ref="C58:C65" si="237">(0*100)/1</f>
        <v>0</v>
      </c>
      <c r="D58" s="5">
        <f t="shared" ref="D58:G58" si="238">(1*100)/1</f>
        <v>100</v>
      </c>
      <c r="E58" s="5">
        <f t="shared" si="238"/>
        <v>100</v>
      </c>
      <c r="F58" s="5">
        <f t="shared" si="238"/>
        <v>100</v>
      </c>
      <c r="G58" s="5">
        <f t="shared" si="238"/>
        <v>100</v>
      </c>
      <c r="H58" s="5">
        <f t="shared" ref="H58:I58" si="239">(0*100)/1</f>
        <v>0</v>
      </c>
      <c r="I58" s="5">
        <f t="shared" si="239"/>
        <v>0</v>
      </c>
      <c r="J58" s="5">
        <f t="shared" si="219"/>
        <v>100</v>
      </c>
      <c r="K58" s="5">
        <f t="shared" ref="K58:K60" si="240">(0*100)/1</f>
        <v>0</v>
      </c>
      <c r="L58" s="5">
        <f t="shared" ref="L58:L60" si="241">(1*100)/1</f>
        <v>100</v>
      </c>
      <c r="M58" s="5">
        <f t="shared" ref="M58:O58" si="242">(0*100)/1</f>
        <v>0</v>
      </c>
      <c r="N58" s="5">
        <f t="shared" si="242"/>
        <v>0</v>
      </c>
      <c r="O58" s="5">
        <f t="shared" si="242"/>
        <v>0</v>
      </c>
      <c r="P58" s="5">
        <f t="shared" ref="P58:T58" si="243">(1*100)/1</f>
        <v>100</v>
      </c>
      <c r="Q58" s="5">
        <f t="shared" si="243"/>
        <v>100</v>
      </c>
      <c r="R58" s="5">
        <f t="shared" si="243"/>
        <v>100</v>
      </c>
      <c r="S58" s="5">
        <f t="shared" si="243"/>
        <v>100</v>
      </c>
      <c r="T58" s="5">
        <f t="shared" si="243"/>
        <v>100</v>
      </c>
      <c r="U58" s="5">
        <f t="shared" ref="U58:U61" si="244">(0*100)/1</f>
        <v>0</v>
      </c>
      <c r="V58" s="5">
        <f t="shared" si="232"/>
        <v>100</v>
      </c>
      <c r="W58" s="5">
        <f t="shared" ref="W58:X58" si="245">(0*100)/1</f>
        <v>0</v>
      </c>
      <c r="X58" s="5">
        <f t="shared" si="245"/>
        <v>0</v>
      </c>
      <c r="Y58" s="5">
        <f t="shared" ref="Y58:AB58" si="246">(1*100)/1</f>
        <v>100</v>
      </c>
      <c r="Z58" s="5">
        <f t="shared" si="246"/>
        <v>100</v>
      </c>
      <c r="AA58" s="5">
        <f t="shared" si="246"/>
        <v>100</v>
      </c>
      <c r="AB58" s="5">
        <f t="shared" si="246"/>
        <v>100</v>
      </c>
      <c r="AC58" s="5">
        <f t="shared" ref="AC58:AC65" si="247">(0*100)/1</f>
        <v>0</v>
      </c>
      <c r="AD58" s="5">
        <f t="shared" ref="AD58:AF58" si="248">(1*100)/1</f>
        <v>100</v>
      </c>
      <c r="AE58" s="5">
        <f t="shared" si="248"/>
        <v>100</v>
      </c>
      <c r="AF58" s="5">
        <f t="shared" si="248"/>
        <v>100</v>
      </c>
    </row>
    <row r="59" spans="1:32">
      <c r="A59" s="1" t="s">
        <v>7</v>
      </c>
      <c r="B59" s="5">
        <f t="shared" si="236"/>
        <v>100</v>
      </c>
      <c r="C59" s="5">
        <f t="shared" si="237"/>
        <v>0</v>
      </c>
      <c r="D59" s="5">
        <f t="shared" ref="D59:G59" si="249">(1*100)/1</f>
        <v>100</v>
      </c>
      <c r="E59" s="5">
        <f t="shared" si="249"/>
        <v>100</v>
      </c>
      <c r="F59" s="5">
        <f t="shared" si="249"/>
        <v>100</v>
      </c>
      <c r="G59" s="5">
        <f t="shared" si="249"/>
        <v>100</v>
      </c>
      <c r="H59" s="5">
        <f t="shared" ref="H59:I59" si="250">(0*100)/1</f>
        <v>0</v>
      </c>
      <c r="I59" s="5">
        <f t="shared" si="250"/>
        <v>0</v>
      </c>
      <c r="J59" s="5">
        <f t="shared" si="219"/>
        <v>100</v>
      </c>
      <c r="K59" s="5">
        <f t="shared" si="240"/>
        <v>0</v>
      </c>
      <c r="L59" s="5">
        <f t="shared" si="241"/>
        <v>100</v>
      </c>
      <c r="M59" s="5">
        <f t="shared" ref="M59:M62" si="251">(1*100)/1</f>
        <v>100</v>
      </c>
      <c r="N59" s="5">
        <f>(0*100)/1</f>
        <v>0</v>
      </c>
      <c r="O59" s="5">
        <f t="shared" ref="O59:T59" si="252">(1*100)/1</f>
        <v>100</v>
      </c>
      <c r="P59" s="5">
        <f t="shared" si="252"/>
        <v>100</v>
      </c>
      <c r="Q59" s="5">
        <f t="shared" si="252"/>
        <v>100</v>
      </c>
      <c r="R59" s="5">
        <f t="shared" si="252"/>
        <v>100</v>
      </c>
      <c r="S59" s="5">
        <f t="shared" si="252"/>
        <v>100</v>
      </c>
      <c r="T59" s="5">
        <f t="shared" si="252"/>
        <v>100</v>
      </c>
      <c r="U59" s="5">
        <f t="shared" si="244"/>
        <v>0</v>
      </c>
      <c r="V59" s="5">
        <f t="shared" si="232"/>
        <v>100</v>
      </c>
      <c r="W59" s="5">
        <f t="shared" ref="W59:X59" si="253">(0*100)/1</f>
        <v>0</v>
      </c>
      <c r="X59" s="5">
        <f t="shared" si="253"/>
        <v>0</v>
      </c>
      <c r="Y59" s="5">
        <f t="shared" ref="Y59:AB59" si="254">(1*100)/1</f>
        <v>100</v>
      </c>
      <c r="Z59" s="5">
        <f t="shared" si="254"/>
        <v>100</v>
      </c>
      <c r="AA59" s="5">
        <f t="shared" si="254"/>
        <v>100</v>
      </c>
      <c r="AB59" s="5">
        <f t="shared" si="254"/>
        <v>100</v>
      </c>
      <c r="AC59" s="5">
        <f t="shared" si="247"/>
        <v>0</v>
      </c>
      <c r="AD59" s="5">
        <f t="shared" ref="AD59:AF59" si="255">(1*100)/1</f>
        <v>100</v>
      </c>
      <c r="AE59" s="5">
        <f t="shared" si="255"/>
        <v>100</v>
      </c>
      <c r="AF59" s="5">
        <f t="shared" si="255"/>
        <v>100</v>
      </c>
    </row>
    <row r="60" spans="1:32">
      <c r="A60" s="1" t="s">
        <v>8</v>
      </c>
      <c r="B60" s="5">
        <f t="shared" si="236"/>
        <v>100</v>
      </c>
      <c r="C60" s="5">
        <f t="shared" si="237"/>
        <v>0</v>
      </c>
      <c r="D60" s="5">
        <f t="shared" ref="D60:G60" si="256">(1*100)/1</f>
        <v>100</v>
      </c>
      <c r="E60" s="5">
        <f t="shared" si="256"/>
        <v>100</v>
      </c>
      <c r="F60" s="5">
        <f t="shared" si="256"/>
        <v>100</v>
      </c>
      <c r="G60" s="5">
        <f t="shared" si="256"/>
        <v>100</v>
      </c>
      <c r="H60" s="5">
        <f>(0*100)/1</f>
        <v>0</v>
      </c>
      <c r="I60" s="5">
        <f t="shared" ref="I60:J60" si="257">(1*100)/1</f>
        <v>100</v>
      </c>
      <c r="J60" s="5">
        <f t="shared" si="257"/>
        <v>100</v>
      </c>
      <c r="K60" s="5">
        <f t="shared" si="240"/>
        <v>0</v>
      </c>
      <c r="L60" s="5">
        <f t="shared" si="241"/>
        <v>100</v>
      </c>
      <c r="M60" s="5">
        <f t="shared" si="251"/>
        <v>100</v>
      </c>
      <c r="N60" s="5">
        <f t="shared" ref="N60:R60" si="258">(1*100)/1</f>
        <v>100</v>
      </c>
      <c r="O60" s="5">
        <f t="shared" si="258"/>
        <v>100</v>
      </c>
      <c r="P60" s="5">
        <f t="shared" si="258"/>
        <v>100</v>
      </c>
      <c r="Q60" s="5">
        <f t="shared" si="258"/>
        <v>100</v>
      </c>
      <c r="R60" s="5">
        <f t="shared" si="258"/>
        <v>100</v>
      </c>
      <c r="S60" s="5">
        <f t="shared" ref="S60:S62" si="259">(0*100)/1</f>
        <v>0</v>
      </c>
      <c r="T60" s="5">
        <f t="shared" ref="T60:T62" si="260">(1*100)/1</f>
        <v>100</v>
      </c>
      <c r="U60" s="5">
        <f t="shared" si="244"/>
        <v>0</v>
      </c>
      <c r="V60" s="5">
        <f t="shared" ref="V60:V62" si="261">(0*100)/1</f>
        <v>0</v>
      </c>
      <c r="W60" s="5">
        <f t="shared" ref="W60:AB60" si="262">(1*100)/1</f>
        <v>100</v>
      </c>
      <c r="X60" s="5">
        <f t="shared" si="262"/>
        <v>100</v>
      </c>
      <c r="Y60" s="5">
        <f t="shared" si="262"/>
        <v>100</v>
      </c>
      <c r="Z60" s="5">
        <f t="shared" si="262"/>
        <v>100</v>
      </c>
      <c r="AA60" s="5">
        <f t="shared" si="262"/>
        <v>100</v>
      </c>
      <c r="AB60" s="5">
        <f t="shared" si="262"/>
        <v>100</v>
      </c>
      <c r="AC60" s="5">
        <f t="shared" si="247"/>
        <v>0</v>
      </c>
      <c r="AD60" s="5">
        <f t="shared" ref="AD60:AF60" si="263">(1*100)/1</f>
        <v>100</v>
      </c>
      <c r="AE60" s="5">
        <f t="shared" si="263"/>
        <v>100</v>
      </c>
      <c r="AF60" s="5">
        <f t="shared" si="263"/>
        <v>100</v>
      </c>
    </row>
    <row r="61" spans="1:32">
      <c r="A61" s="1" t="s">
        <v>9</v>
      </c>
      <c r="B61" s="5">
        <f t="shared" si="236"/>
        <v>100</v>
      </c>
      <c r="C61" s="5">
        <f t="shared" si="237"/>
        <v>0</v>
      </c>
      <c r="D61" s="5">
        <f t="shared" ref="D61:E61" si="264">(0*100)/1</f>
        <v>0</v>
      </c>
      <c r="E61" s="5">
        <f t="shared" si="264"/>
        <v>0</v>
      </c>
      <c r="F61" s="5">
        <f t="shared" ref="F61:F64" si="265">(1*100)/1</f>
        <v>100</v>
      </c>
      <c r="G61" s="5">
        <f t="shared" ref="G61:G63" si="266">(0*100)/1</f>
        <v>0</v>
      </c>
      <c r="H61" s="5">
        <f t="shared" ref="H61:I61" si="267">(1*100)/1</f>
        <v>100</v>
      </c>
      <c r="I61" s="5">
        <f t="shared" si="267"/>
        <v>100</v>
      </c>
      <c r="J61" s="5">
        <f t="shared" ref="J61:J63" si="268">(0*100)/1</f>
        <v>0</v>
      </c>
      <c r="K61" s="5">
        <f>(1*100)/1</f>
        <v>100</v>
      </c>
      <c r="L61" s="5">
        <f>(0*100)/1</f>
        <v>0</v>
      </c>
      <c r="M61" s="5">
        <f t="shared" si="251"/>
        <v>100</v>
      </c>
      <c r="N61" s="5">
        <f t="shared" ref="N61:N62" si="269">(0*100)/1</f>
        <v>0</v>
      </c>
      <c r="O61" s="5">
        <f t="shared" ref="O61:P61" si="270">(1*100)/1</f>
        <v>100</v>
      </c>
      <c r="P61" s="5">
        <f t="shared" si="270"/>
        <v>100</v>
      </c>
      <c r="Q61" s="5">
        <f t="shared" ref="Q61:Q67" si="271">(0*100)/1</f>
        <v>0</v>
      </c>
      <c r="R61" s="5">
        <f t="shared" ref="R61:R63" si="272">(1*100)/1</f>
        <v>100</v>
      </c>
      <c r="S61" s="5">
        <f t="shared" si="259"/>
        <v>0</v>
      </c>
      <c r="T61" s="5">
        <f t="shared" si="260"/>
        <v>100</v>
      </c>
      <c r="U61" s="5">
        <f t="shared" si="244"/>
        <v>0</v>
      </c>
      <c r="V61" s="5">
        <f t="shared" si="261"/>
        <v>0</v>
      </c>
      <c r="W61" s="5">
        <f t="shared" ref="W61:AB61" si="273">(1*100)/1</f>
        <v>100</v>
      </c>
      <c r="X61" s="5">
        <f t="shared" si="273"/>
        <v>100</v>
      </c>
      <c r="Y61" s="5">
        <f t="shared" si="273"/>
        <v>100</v>
      </c>
      <c r="Z61" s="5">
        <f t="shared" si="273"/>
        <v>100</v>
      </c>
      <c r="AA61" s="5">
        <f t="shared" si="273"/>
        <v>100</v>
      </c>
      <c r="AB61" s="5">
        <f t="shared" si="273"/>
        <v>100</v>
      </c>
      <c r="AC61" s="5">
        <f t="shared" si="247"/>
        <v>0</v>
      </c>
      <c r="AD61" s="5">
        <f t="shared" ref="AD61:AF61" si="274">(1*100)/1</f>
        <v>100</v>
      </c>
      <c r="AE61" s="5">
        <f t="shared" si="274"/>
        <v>100</v>
      </c>
      <c r="AF61" s="5">
        <f t="shared" si="274"/>
        <v>100</v>
      </c>
    </row>
    <row r="62" spans="1:32">
      <c r="A62" s="1" t="s">
        <v>10</v>
      </c>
      <c r="B62" s="5">
        <f t="shared" si="236"/>
        <v>100</v>
      </c>
      <c r="C62" s="5">
        <f t="shared" si="237"/>
        <v>0</v>
      </c>
      <c r="D62" s="5">
        <f t="shared" ref="D62:E62" si="275">(0*100)/1</f>
        <v>0</v>
      </c>
      <c r="E62" s="5">
        <f t="shared" si="275"/>
        <v>0</v>
      </c>
      <c r="F62" s="5">
        <f t="shared" si="265"/>
        <v>100</v>
      </c>
      <c r="G62" s="5">
        <f t="shared" si="266"/>
        <v>0</v>
      </c>
      <c r="H62" s="5">
        <f t="shared" ref="H62:I62" si="276">(1*100)/1</f>
        <v>100</v>
      </c>
      <c r="I62" s="5">
        <f t="shared" si="276"/>
        <v>100</v>
      </c>
      <c r="J62" s="5">
        <f t="shared" si="268"/>
        <v>0</v>
      </c>
      <c r="K62" s="5">
        <f t="shared" ref="K62:L62" si="277">(0*100)/1</f>
        <v>0</v>
      </c>
      <c r="L62" s="5">
        <f t="shared" si="277"/>
        <v>0</v>
      </c>
      <c r="M62" s="5">
        <f t="shared" si="251"/>
        <v>100</v>
      </c>
      <c r="N62" s="5">
        <f t="shared" si="269"/>
        <v>0</v>
      </c>
      <c r="O62" s="5">
        <f t="shared" ref="O62:O63" si="278">(0*100)/1</f>
        <v>0</v>
      </c>
      <c r="P62" s="5">
        <f t="shared" ref="P62:P67" si="279">(1*100)/1</f>
        <v>100</v>
      </c>
      <c r="Q62" s="5">
        <f t="shared" si="271"/>
        <v>0</v>
      </c>
      <c r="R62" s="5">
        <f t="shared" si="272"/>
        <v>100</v>
      </c>
      <c r="S62" s="5">
        <f t="shared" si="259"/>
        <v>0</v>
      </c>
      <c r="T62" s="5">
        <f t="shared" si="260"/>
        <v>100</v>
      </c>
      <c r="U62" s="5">
        <f>(1*100)/1</f>
        <v>100</v>
      </c>
      <c r="V62" s="5">
        <f t="shared" si="261"/>
        <v>0</v>
      </c>
      <c r="W62" s="5">
        <f t="shared" ref="W62:AB62" si="280">(1*100)/1</f>
        <v>100</v>
      </c>
      <c r="X62" s="5">
        <f t="shared" si="280"/>
        <v>100</v>
      </c>
      <c r="Y62" s="5">
        <f t="shared" si="280"/>
        <v>100</v>
      </c>
      <c r="Z62" s="5">
        <f t="shared" si="280"/>
        <v>100</v>
      </c>
      <c r="AA62" s="5">
        <f t="shared" si="280"/>
        <v>100</v>
      </c>
      <c r="AB62" s="5">
        <f t="shared" si="280"/>
        <v>100</v>
      </c>
      <c r="AC62" s="5">
        <f t="shared" si="247"/>
        <v>0</v>
      </c>
      <c r="AD62" s="5">
        <f t="shared" ref="AD62:AF62" si="281">(1*100)/1</f>
        <v>100</v>
      </c>
      <c r="AE62" s="5">
        <f t="shared" si="281"/>
        <v>100</v>
      </c>
      <c r="AF62" s="5">
        <f t="shared" si="281"/>
        <v>100</v>
      </c>
    </row>
    <row r="63" spans="1:32">
      <c r="A63" s="1" t="s">
        <v>11</v>
      </c>
      <c r="B63" s="5">
        <f t="shared" si="236"/>
        <v>100</v>
      </c>
      <c r="C63" s="5">
        <f t="shared" si="237"/>
        <v>0</v>
      </c>
      <c r="D63" s="5">
        <f t="shared" ref="D63:E63" si="282">(0*100)/1</f>
        <v>0</v>
      </c>
      <c r="E63" s="5">
        <f t="shared" si="282"/>
        <v>0</v>
      </c>
      <c r="F63" s="5">
        <f t="shared" si="265"/>
        <v>100</v>
      </c>
      <c r="G63" s="5">
        <f t="shared" si="266"/>
        <v>0</v>
      </c>
      <c r="H63" s="5">
        <f t="shared" ref="H63:H64" si="283">(0*100)/1</f>
        <v>0</v>
      </c>
      <c r="I63" s="5">
        <f>(1*100)/1</f>
        <v>100</v>
      </c>
      <c r="J63" s="5">
        <f t="shared" si="268"/>
        <v>0</v>
      </c>
      <c r="K63" s="5">
        <f t="shared" ref="K63:M63" si="284">(0*100)/1</f>
        <v>0</v>
      </c>
      <c r="L63" s="5">
        <f t="shared" si="284"/>
        <v>0</v>
      </c>
      <c r="M63" s="5">
        <f t="shared" si="284"/>
        <v>0</v>
      </c>
      <c r="N63" s="5">
        <f>(1*100)/1</f>
        <v>100</v>
      </c>
      <c r="O63" s="5">
        <f t="shared" si="278"/>
        <v>0</v>
      </c>
      <c r="P63" s="5">
        <f t="shared" si="279"/>
        <v>100</v>
      </c>
      <c r="Q63" s="5">
        <f t="shared" si="271"/>
        <v>0</v>
      </c>
      <c r="R63" s="5">
        <f t="shared" si="272"/>
        <v>100</v>
      </c>
      <c r="S63" s="5">
        <f t="shared" ref="S63:V63" si="285">(1*100)/1</f>
        <v>100</v>
      </c>
      <c r="T63" s="5">
        <f t="shared" si="285"/>
        <v>100</v>
      </c>
      <c r="U63" s="5">
        <f t="shared" si="285"/>
        <v>100</v>
      </c>
      <c r="V63" s="5">
        <f t="shared" si="285"/>
        <v>100</v>
      </c>
      <c r="W63" s="5">
        <f>(0*100)/1</f>
        <v>0</v>
      </c>
      <c r="X63" s="5">
        <f t="shared" ref="X63:AB63" si="286">(1*100)/1</f>
        <v>100</v>
      </c>
      <c r="Y63" s="5">
        <f t="shared" si="286"/>
        <v>100</v>
      </c>
      <c r="Z63" s="5">
        <f t="shared" si="286"/>
        <v>100</v>
      </c>
      <c r="AA63" s="5">
        <f t="shared" si="286"/>
        <v>100</v>
      </c>
      <c r="AB63" s="5">
        <f t="shared" si="286"/>
        <v>100</v>
      </c>
      <c r="AC63" s="5">
        <f t="shared" si="247"/>
        <v>0</v>
      </c>
      <c r="AD63" s="5">
        <f t="shared" ref="AD63:AD67" si="287">(1*100)/1</f>
        <v>100</v>
      </c>
      <c r="AE63" s="5">
        <f t="shared" ref="AE63:AE67" si="288">(0*100)/1</f>
        <v>0</v>
      </c>
      <c r="AF63" s="5">
        <f t="shared" ref="AF63:AF67" si="289">(1*100)/1</f>
        <v>100</v>
      </c>
    </row>
    <row r="64" spans="1:32">
      <c r="A64" s="1" t="s">
        <v>12</v>
      </c>
      <c r="B64" s="5">
        <f t="shared" si="236"/>
        <v>100</v>
      </c>
      <c r="C64" s="5">
        <f t="shared" si="237"/>
        <v>0</v>
      </c>
      <c r="D64" s="5">
        <f t="shared" ref="D64:E64" si="290">(0*100)/1</f>
        <v>0</v>
      </c>
      <c r="E64" s="5">
        <f t="shared" si="290"/>
        <v>0</v>
      </c>
      <c r="F64" s="5">
        <f t="shared" si="265"/>
        <v>100</v>
      </c>
      <c r="G64" s="5">
        <f>(1*100)/1</f>
        <v>100</v>
      </c>
      <c r="H64" s="5">
        <f t="shared" si="283"/>
        <v>0</v>
      </c>
      <c r="I64" s="5">
        <f t="shared" ref="I64:O64" si="291">(0*100)/1</f>
        <v>0</v>
      </c>
      <c r="J64" s="5">
        <f t="shared" si="291"/>
        <v>0</v>
      </c>
      <c r="K64" s="5">
        <f t="shared" si="291"/>
        <v>0</v>
      </c>
      <c r="L64" s="5">
        <f t="shared" si="291"/>
        <v>0</v>
      </c>
      <c r="M64" s="5">
        <f t="shared" si="291"/>
        <v>0</v>
      </c>
      <c r="N64" s="5">
        <f t="shared" si="291"/>
        <v>0</v>
      </c>
      <c r="O64" s="5">
        <f t="shared" si="291"/>
        <v>0</v>
      </c>
      <c r="P64" s="5">
        <f t="shared" si="279"/>
        <v>100</v>
      </c>
      <c r="Q64" s="5">
        <f t="shared" si="271"/>
        <v>0</v>
      </c>
      <c r="R64" s="5">
        <f t="shared" ref="R64:S64" si="292">(0*100)/1</f>
        <v>0</v>
      </c>
      <c r="S64" s="5">
        <f t="shared" si="292"/>
        <v>0</v>
      </c>
      <c r="T64" s="5">
        <f>(1*100)/1</f>
        <v>100</v>
      </c>
      <c r="U64" s="5">
        <f t="shared" ref="U64:U67" si="293">(0*100)/1</f>
        <v>0</v>
      </c>
      <c r="V64" s="5">
        <f t="shared" ref="V64:AB64" si="294">(1*100)/1</f>
        <v>100</v>
      </c>
      <c r="W64" s="5">
        <f t="shared" si="294"/>
        <v>100</v>
      </c>
      <c r="X64" s="5">
        <f t="shared" si="294"/>
        <v>100</v>
      </c>
      <c r="Y64" s="5">
        <f t="shared" si="294"/>
        <v>100</v>
      </c>
      <c r="Z64" s="5">
        <f t="shared" si="294"/>
        <v>100</v>
      </c>
      <c r="AA64" s="5">
        <f t="shared" si="294"/>
        <v>100</v>
      </c>
      <c r="AB64" s="5">
        <f t="shared" si="294"/>
        <v>100</v>
      </c>
      <c r="AC64" s="5">
        <f t="shared" si="247"/>
        <v>0</v>
      </c>
      <c r="AD64" s="5">
        <f t="shared" si="287"/>
        <v>100</v>
      </c>
      <c r="AE64" s="5">
        <f t="shared" si="288"/>
        <v>0</v>
      </c>
      <c r="AF64" s="5">
        <f t="shared" si="289"/>
        <v>100</v>
      </c>
    </row>
    <row r="65" spans="1:32">
      <c r="A65" s="1" t="s">
        <v>13</v>
      </c>
      <c r="B65" s="5">
        <f t="shared" si="236"/>
        <v>100</v>
      </c>
      <c r="C65" s="5">
        <f t="shared" si="237"/>
        <v>0</v>
      </c>
      <c r="D65" s="5">
        <f>(0*100)/1</f>
        <v>0</v>
      </c>
      <c r="E65" s="5">
        <f>(1*100)/1</f>
        <v>100</v>
      </c>
      <c r="F65" s="5">
        <f t="shared" ref="F65:M65" si="295">(0*100)/1</f>
        <v>0</v>
      </c>
      <c r="G65" s="5">
        <f t="shared" si="295"/>
        <v>0</v>
      </c>
      <c r="H65" s="5">
        <f t="shared" si="295"/>
        <v>0</v>
      </c>
      <c r="I65" s="5">
        <f t="shared" si="295"/>
        <v>0</v>
      </c>
      <c r="J65" s="5">
        <f t="shared" si="295"/>
        <v>0</v>
      </c>
      <c r="K65" s="5">
        <f t="shared" si="295"/>
        <v>0</v>
      </c>
      <c r="L65" s="5">
        <f t="shared" si="295"/>
        <v>0</v>
      </c>
      <c r="M65" s="5">
        <f t="shared" si="295"/>
        <v>0</v>
      </c>
      <c r="N65" s="5">
        <f>(1*100)/1</f>
        <v>100</v>
      </c>
      <c r="O65" s="5">
        <f>(0*100)/1</f>
        <v>0</v>
      </c>
      <c r="P65" s="5">
        <f t="shared" si="279"/>
        <v>100</v>
      </c>
      <c r="Q65" s="5">
        <f t="shared" si="271"/>
        <v>0</v>
      </c>
      <c r="R65" s="5">
        <f t="shared" ref="R65:R67" si="296">(0*100)/1</f>
        <v>0</v>
      </c>
      <c r="S65" s="5">
        <f t="shared" ref="S65:T65" si="297">(1*100)/1</f>
        <v>100</v>
      </c>
      <c r="T65" s="5">
        <f t="shared" si="297"/>
        <v>100</v>
      </c>
      <c r="U65" s="5">
        <f t="shared" si="293"/>
        <v>0</v>
      </c>
      <c r="V65" s="5">
        <f t="shared" ref="V65:V67" si="298">(1*100)/1</f>
        <v>100</v>
      </c>
      <c r="W65" s="5">
        <f t="shared" ref="W65:W67" si="299">(0*100)/1</f>
        <v>0</v>
      </c>
      <c r="X65" s="5">
        <f>(1*100)/1</f>
        <v>100</v>
      </c>
      <c r="Y65" s="5">
        <f>(0*100)/1</f>
        <v>0</v>
      </c>
      <c r="Z65" s="5">
        <f t="shared" ref="Z65:AB65" si="300">(1*100)/1</f>
        <v>100</v>
      </c>
      <c r="AA65" s="5">
        <f t="shared" si="300"/>
        <v>100</v>
      </c>
      <c r="AB65" s="5">
        <f t="shared" si="300"/>
        <v>100</v>
      </c>
      <c r="AC65" s="5">
        <f t="shared" si="247"/>
        <v>0</v>
      </c>
      <c r="AD65" s="5">
        <f t="shared" si="287"/>
        <v>100</v>
      </c>
      <c r="AE65" s="5">
        <f t="shared" si="288"/>
        <v>0</v>
      </c>
      <c r="AF65" s="5">
        <f t="shared" si="289"/>
        <v>100</v>
      </c>
    </row>
    <row r="66" spans="1:32">
      <c r="A66" s="1" t="s">
        <v>14</v>
      </c>
      <c r="B66" s="5">
        <f t="shared" ref="B66:O66" si="301">(0*100)/1</f>
        <v>0</v>
      </c>
      <c r="C66" s="5">
        <f t="shared" si="301"/>
        <v>0</v>
      </c>
      <c r="D66" s="5">
        <f t="shared" si="301"/>
        <v>0</v>
      </c>
      <c r="E66" s="5">
        <f t="shared" si="301"/>
        <v>0</v>
      </c>
      <c r="F66" s="5">
        <f t="shared" si="301"/>
        <v>0</v>
      </c>
      <c r="G66" s="5">
        <f t="shared" si="301"/>
        <v>0</v>
      </c>
      <c r="H66" s="5">
        <f t="shared" si="301"/>
        <v>0</v>
      </c>
      <c r="I66" s="5">
        <f t="shared" si="301"/>
        <v>0</v>
      </c>
      <c r="J66" s="5">
        <f t="shared" si="301"/>
        <v>0</v>
      </c>
      <c r="K66" s="5">
        <f t="shared" si="301"/>
        <v>0</v>
      </c>
      <c r="L66" s="5">
        <f t="shared" si="301"/>
        <v>0</v>
      </c>
      <c r="M66" s="5">
        <f t="shared" si="301"/>
        <v>0</v>
      </c>
      <c r="N66" s="5">
        <f t="shared" si="301"/>
        <v>0</v>
      </c>
      <c r="O66" s="5">
        <f t="shared" si="301"/>
        <v>0</v>
      </c>
      <c r="P66" s="5">
        <f t="shared" si="279"/>
        <v>100</v>
      </c>
      <c r="Q66" s="5">
        <f t="shared" si="271"/>
        <v>0</v>
      </c>
      <c r="R66" s="5">
        <f t="shared" si="296"/>
        <v>0</v>
      </c>
      <c r="S66" s="5">
        <f t="shared" ref="S66:S67" si="302">(0*100)/1</f>
        <v>0</v>
      </c>
      <c r="T66" s="5">
        <f t="shared" ref="T66:T67" si="303">(1*100)/1</f>
        <v>100</v>
      </c>
      <c r="U66" s="5">
        <f t="shared" si="293"/>
        <v>0</v>
      </c>
      <c r="V66" s="5">
        <f t="shared" si="298"/>
        <v>100</v>
      </c>
      <c r="W66" s="5">
        <f t="shared" si="299"/>
        <v>0</v>
      </c>
      <c r="X66" s="5">
        <f t="shared" ref="X66:Y66" si="304">(0*100)/1</f>
        <v>0</v>
      </c>
      <c r="Y66" s="5">
        <f t="shared" si="304"/>
        <v>0</v>
      </c>
      <c r="Z66" s="5">
        <f t="shared" ref="Z66:AA66" si="305">(1*100)/1</f>
        <v>100</v>
      </c>
      <c r="AA66" s="5">
        <f t="shared" si="305"/>
        <v>100</v>
      </c>
      <c r="AB66" s="5">
        <f t="shared" ref="AB66:AC66" si="306">(0*100)/1</f>
        <v>0</v>
      </c>
      <c r="AC66" s="5">
        <f t="shared" si="306"/>
        <v>0</v>
      </c>
      <c r="AD66" s="5">
        <f t="shared" si="287"/>
        <v>100</v>
      </c>
      <c r="AE66" s="5">
        <f t="shared" si="288"/>
        <v>0</v>
      </c>
      <c r="AF66" s="5">
        <f t="shared" si="289"/>
        <v>100</v>
      </c>
    </row>
    <row r="67" spans="1:32">
      <c r="A67" s="1" t="s">
        <v>15</v>
      </c>
      <c r="B67" s="5">
        <f t="shared" ref="B67:O67" si="307">(0*100)/1</f>
        <v>0</v>
      </c>
      <c r="C67" s="5">
        <f t="shared" si="307"/>
        <v>0</v>
      </c>
      <c r="D67" s="5">
        <f t="shared" si="307"/>
        <v>0</v>
      </c>
      <c r="E67" s="5">
        <f t="shared" si="307"/>
        <v>0</v>
      </c>
      <c r="F67" s="5">
        <f t="shared" si="307"/>
        <v>0</v>
      </c>
      <c r="G67" s="5">
        <f t="shared" si="307"/>
        <v>0</v>
      </c>
      <c r="H67" s="5">
        <f t="shared" si="307"/>
        <v>0</v>
      </c>
      <c r="I67" s="5">
        <f t="shared" si="307"/>
        <v>0</v>
      </c>
      <c r="J67" s="5">
        <f t="shared" si="307"/>
        <v>0</v>
      </c>
      <c r="K67" s="5">
        <f t="shared" si="307"/>
        <v>0</v>
      </c>
      <c r="L67" s="5">
        <f t="shared" si="307"/>
        <v>0</v>
      </c>
      <c r="M67" s="5">
        <f t="shared" si="307"/>
        <v>0</v>
      </c>
      <c r="N67" s="5">
        <f t="shared" si="307"/>
        <v>0</v>
      </c>
      <c r="O67" s="5">
        <f t="shared" si="307"/>
        <v>0</v>
      </c>
      <c r="P67" s="5">
        <f t="shared" si="279"/>
        <v>100</v>
      </c>
      <c r="Q67" s="5">
        <f t="shared" si="271"/>
        <v>0</v>
      </c>
      <c r="R67" s="5">
        <f t="shared" si="296"/>
        <v>0</v>
      </c>
      <c r="S67" s="5">
        <f t="shared" si="302"/>
        <v>0</v>
      </c>
      <c r="T67" s="5">
        <f t="shared" si="303"/>
        <v>100</v>
      </c>
      <c r="U67" s="5">
        <f t="shared" si="293"/>
        <v>0</v>
      </c>
      <c r="V67" s="5">
        <f t="shared" si="298"/>
        <v>100</v>
      </c>
      <c r="W67" s="5">
        <f t="shared" si="299"/>
        <v>0</v>
      </c>
      <c r="X67" s="5">
        <f t="shared" ref="X67:Z67" si="308">(0*100)/1</f>
        <v>0</v>
      </c>
      <c r="Y67" s="5">
        <f t="shared" si="308"/>
        <v>0</v>
      </c>
      <c r="Z67" s="5">
        <f t="shared" si="308"/>
        <v>0</v>
      </c>
      <c r="AA67" s="5">
        <f>(1*100)/1</f>
        <v>100</v>
      </c>
      <c r="AB67" s="5">
        <f t="shared" ref="AB67:AC67" si="309">(0*100)/1</f>
        <v>0</v>
      </c>
      <c r="AC67" s="5">
        <f t="shared" si="309"/>
        <v>0</v>
      </c>
      <c r="AD67" s="5">
        <f t="shared" si="287"/>
        <v>100</v>
      </c>
      <c r="AE67" s="5">
        <f t="shared" si="288"/>
        <v>0</v>
      </c>
      <c r="AF67" s="5">
        <f t="shared" si="289"/>
        <v>100</v>
      </c>
    </row>
    <row r="68" spans="1:32">
      <c r="A68" s="1" t="s">
        <v>16</v>
      </c>
      <c r="B68" s="5">
        <f t="shared" ref="B68:AF68" si="310">(0*100)/1</f>
        <v>0</v>
      </c>
      <c r="C68" s="5">
        <f t="shared" si="310"/>
        <v>0</v>
      </c>
      <c r="D68" s="5">
        <f t="shared" si="310"/>
        <v>0</v>
      </c>
      <c r="E68" s="5">
        <f t="shared" si="310"/>
        <v>0</v>
      </c>
      <c r="F68" s="5">
        <f t="shared" si="310"/>
        <v>0</v>
      </c>
      <c r="G68" s="5">
        <f t="shared" si="310"/>
        <v>0</v>
      </c>
      <c r="H68" s="5">
        <f t="shared" si="310"/>
        <v>0</v>
      </c>
      <c r="I68" s="5">
        <f t="shared" si="310"/>
        <v>0</v>
      </c>
      <c r="J68" s="5">
        <f t="shared" si="310"/>
        <v>0</v>
      </c>
      <c r="K68" s="5">
        <f t="shared" si="310"/>
        <v>0</v>
      </c>
      <c r="L68" s="5">
        <f t="shared" si="310"/>
        <v>0</v>
      </c>
      <c r="M68" s="5">
        <f t="shared" si="310"/>
        <v>0</v>
      </c>
      <c r="N68" s="5">
        <f t="shared" si="310"/>
        <v>0</v>
      </c>
      <c r="O68" s="5">
        <f t="shared" si="310"/>
        <v>0</v>
      </c>
      <c r="P68" s="5">
        <f t="shared" si="310"/>
        <v>0</v>
      </c>
      <c r="Q68" s="5">
        <f t="shared" si="310"/>
        <v>0</v>
      </c>
      <c r="R68" s="5">
        <f t="shared" si="310"/>
        <v>0</v>
      </c>
      <c r="S68" s="5">
        <f t="shared" si="310"/>
        <v>0</v>
      </c>
      <c r="T68" s="5">
        <f t="shared" si="310"/>
        <v>0</v>
      </c>
      <c r="U68" s="5">
        <f t="shared" si="310"/>
        <v>0</v>
      </c>
      <c r="V68" s="5">
        <f t="shared" si="310"/>
        <v>0</v>
      </c>
      <c r="W68" s="5">
        <f t="shared" si="310"/>
        <v>0</v>
      </c>
      <c r="X68" s="5">
        <f t="shared" si="310"/>
        <v>0</v>
      </c>
      <c r="Y68" s="5">
        <f t="shared" si="310"/>
        <v>0</v>
      </c>
      <c r="Z68" s="5">
        <f t="shared" si="310"/>
        <v>0</v>
      </c>
      <c r="AA68" s="5">
        <f t="shared" si="310"/>
        <v>0</v>
      </c>
      <c r="AB68" s="5">
        <f t="shared" si="310"/>
        <v>0</v>
      </c>
      <c r="AC68" s="5">
        <f t="shared" si="310"/>
        <v>0</v>
      </c>
      <c r="AD68" s="5">
        <f t="shared" si="310"/>
        <v>0</v>
      </c>
      <c r="AE68" s="5">
        <f t="shared" si="310"/>
        <v>0</v>
      </c>
      <c r="AF68" s="5">
        <f t="shared" si="310"/>
        <v>0</v>
      </c>
    </row>
    <row r="69" spans="1:32">
      <c r="A69" s="1" t="s">
        <v>17</v>
      </c>
      <c r="B69" s="5">
        <f t="shared" ref="B69:AF69" si="311">(0*100)/1</f>
        <v>0</v>
      </c>
      <c r="C69" s="5">
        <f t="shared" si="311"/>
        <v>0</v>
      </c>
      <c r="D69" s="5">
        <f t="shared" si="311"/>
        <v>0</v>
      </c>
      <c r="E69" s="5">
        <f t="shared" si="311"/>
        <v>0</v>
      </c>
      <c r="F69" s="5">
        <f t="shared" si="311"/>
        <v>0</v>
      </c>
      <c r="G69" s="5">
        <f t="shared" si="311"/>
        <v>0</v>
      </c>
      <c r="H69" s="5">
        <f t="shared" si="311"/>
        <v>0</v>
      </c>
      <c r="I69" s="5">
        <f t="shared" si="311"/>
        <v>0</v>
      </c>
      <c r="J69" s="5">
        <f t="shared" si="311"/>
        <v>0</v>
      </c>
      <c r="K69" s="5">
        <f t="shared" si="311"/>
        <v>0</v>
      </c>
      <c r="L69" s="5">
        <f t="shared" si="311"/>
        <v>0</v>
      </c>
      <c r="M69" s="5">
        <f t="shared" si="311"/>
        <v>0</v>
      </c>
      <c r="N69" s="5">
        <f t="shared" si="311"/>
        <v>0</v>
      </c>
      <c r="O69" s="5">
        <f t="shared" si="311"/>
        <v>0</v>
      </c>
      <c r="P69" s="5">
        <f t="shared" si="311"/>
        <v>0</v>
      </c>
      <c r="Q69" s="5">
        <f t="shared" si="311"/>
        <v>0</v>
      </c>
      <c r="R69" s="5">
        <f t="shared" si="311"/>
        <v>0</v>
      </c>
      <c r="S69" s="5">
        <f t="shared" si="311"/>
        <v>0</v>
      </c>
      <c r="T69" s="5">
        <f t="shared" si="311"/>
        <v>0</v>
      </c>
      <c r="U69" s="5">
        <f t="shared" si="311"/>
        <v>0</v>
      </c>
      <c r="V69" s="5">
        <f t="shared" si="311"/>
        <v>0</v>
      </c>
      <c r="W69" s="5">
        <f t="shared" si="311"/>
        <v>0</v>
      </c>
      <c r="X69" s="5">
        <f t="shared" si="311"/>
        <v>0</v>
      </c>
      <c r="Y69" s="5">
        <f t="shared" si="311"/>
        <v>0</v>
      </c>
      <c r="Z69" s="5">
        <f t="shared" si="311"/>
        <v>0</v>
      </c>
      <c r="AA69" s="5">
        <f t="shared" si="311"/>
        <v>0</v>
      </c>
      <c r="AB69" s="5">
        <f t="shared" si="311"/>
        <v>0</v>
      </c>
      <c r="AC69" s="5">
        <f t="shared" si="311"/>
        <v>0</v>
      </c>
      <c r="AD69" s="5">
        <f t="shared" si="311"/>
        <v>0</v>
      </c>
      <c r="AE69" s="5">
        <f t="shared" si="311"/>
        <v>0</v>
      </c>
      <c r="AF69" s="5">
        <f t="shared" si="311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S72" si="312">(0*100)/1</f>
        <v>0</v>
      </c>
      <c r="C72" s="5">
        <f t="shared" si="312"/>
        <v>0</v>
      </c>
      <c r="D72" s="5">
        <f t="shared" si="312"/>
        <v>0</v>
      </c>
      <c r="E72" s="5">
        <f t="shared" si="312"/>
        <v>0</v>
      </c>
      <c r="F72" s="5">
        <f t="shared" si="312"/>
        <v>0</v>
      </c>
      <c r="G72" s="5">
        <f t="shared" si="312"/>
        <v>0</v>
      </c>
      <c r="H72" s="5">
        <f t="shared" si="312"/>
        <v>0</v>
      </c>
      <c r="I72" s="5">
        <f t="shared" si="312"/>
        <v>0</v>
      </c>
      <c r="J72" s="5">
        <f t="shared" si="312"/>
        <v>0</v>
      </c>
      <c r="K72" s="5">
        <f t="shared" si="312"/>
        <v>0</v>
      </c>
      <c r="L72" s="5">
        <f t="shared" si="312"/>
        <v>0</v>
      </c>
      <c r="M72" s="5">
        <f t="shared" si="312"/>
        <v>0</v>
      </c>
      <c r="N72" s="5">
        <f t="shared" si="312"/>
        <v>0</v>
      </c>
      <c r="O72" s="5">
        <f t="shared" si="312"/>
        <v>0</v>
      </c>
      <c r="P72" s="5">
        <f t="shared" si="312"/>
        <v>0</v>
      </c>
      <c r="Q72" s="5">
        <f t="shared" si="312"/>
        <v>0</v>
      </c>
      <c r="R72" s="5">
        <f t="shared" si="312"/>
        <v>0</v>
      </c>
      <c r="S72" s="5">
        <f t="shared" si="312"/>
        <v>0</v>
      </c>
      <c r="T72" s="5">
        <f t="shared" ref="T72:T76" si="313">(1*100)/1</f>
        <v>100</v>
      </c>
      <c r="U72" s="5">
        <f t="shared" ref="U72:AF72" si="314">(0*100)/1</f>
        <v>0</v>
      </c>
      <c r="V72" s="5">
        <f t="shared" si="314"/>
        <v>0</v>
      </c>
      <c r="W72" s="5">
        <f t="shared" si="314"/>
        <v>0</v>
      </c>
      <c r="X72" s="5">
        <f t="shared" si="314"/>
        <v>0</v>
      </c>
      <c r="Y72" s="5">
        <f t="shared" si="314"/>
        <v>0</v>
      </c>
      <c r="Z72" s="5">
        <f t="shared" si="314"/>
        <v>0</v>
      </c>
      <c r="AA72" s="5">
        <f t="shared" si="314"/>
        <v>0</v>
      </c>
      <c r="AB72" s="5">
        <f t="shared" si="314"/>
        <v>0</v>
      </c>
      <c r="AC72" s="5">
        <f t="shared" si="314"/>
        <v>0</v>
      </c>
      <c r="AD72" s="5">
        <f t="shared" si="314"/>
        <v>0</v>
      </c>
      <c r="AE72" s="5">
        <f t="shared" si="314"/>
        <v>0</v>
      </c>
      <c r="AF72" s="5">
        <f t="shared" si="314"/>
        <v>0</v>
      </c>
    </row>
    <row r="73" spans="1:32">
      <c r="A73" s="1" t="s">
        <v>3</v>
      </c>
      <c r="B73" s="5">
        <f t="shared" ref="B73:S73" si="315">(0*100)/1</f>
        <v>0</v>
      </c>
      <c r="C73" s="5">
        <f t="shared" si="315"/>
        <v>0</v>
      </c>
      <c r="D73" s="5">
        <f t="shared" si="315"/>
        <v>0</v>
      </c>
      <c r="E73" s="5">
        <f t="shared" si="315"/>
        <v>0</v>
      </c>
      <c r="F73" s="5">
        <f t="shared" si="315"/>
        <v>0</v>
      </c>
      <c r="G73" s="5">
        <f t="shared" si="315"/>
        <v>0</v>
      </c>
      <c r="H73" s="5">
        <f t="shared" si="315"/>
        <v>0</v>
      </c>
      <c r="I73" s="5">
        <f t="shared" si="315"/>
        <v>0</v>
      </c>
      <c r="J73" s="5">
        <f t="shared" si="315"/>
        <v>0</v>
      </c>
      <c r="K73" s="5">
        <f t="shared" si="315"/>
        <v>0</v>
      </c>
      <c r="L73" s="5">
        <f t="shared" si="315"/>
        <v>0</v>
      </c>
      <c r="M73" s="5">
        <f t="shared" si="315"/>
        <v>0</v>
      </c>
      <c r="N73" s="5">
        <f t="shared" si="315"/>
        <v>0</v>
      </c>
      <c r="O73" s="5">
        <f t="shared" si="315"/>
        <v>0</v>
      </c>
      <c r="P73" s="5">
        <f t="shared" si="315"/>
        <v>0</v>
      </c>
      <c r="Q73" s="5">
        <f t="shared" si="315"/>
        <v>0</v>
      </c>
      <c r="R73" s="5">
        <f t="shared" si="315"/>
        <v>0</v>
      </c>
      <c r="S73" s="5">
        <f t="shared" si="315"/>
        <v>0</v>
      </c>
      <c r="T73" s="5">
        <f t="shared" si="313"/>
        <v>100</v>
      </c>
      <c r="U73" s="5">
        <f t="shared" ref="U73:AF73" si="316">(0*100)/1</f>
        <v>0</v>
      </c>
      <c r="V73" s="5">
        <f t="shared" si="316"/>
        <v>0</v>
      </c>
      <c r="W73" s="5">
        <f t="shared" si="316"/>
        <v>0</v>
      </c>
      <c r="X73" s="5">
        <f t="shared" si="316"/>
        <v>0</v>
      </c>
      <c r="Y73" s="5">
        <f t="shared" si="316"/>
        <v>0</v>
      </c>
      <c r="Z73" s="5">
        <f t="shared" si="316"/>
        <v>0</v>
      </c>
      <c r="AA73" s="5">
        <f t="shared" si="316"/>
        <v>0</v>
      </c>
      <c r="AB73" s="5">
        <f t="shared" si="316"/>
        <v>0</v>
      </c>
      <c r="AC73" s="5">
        <f t="shared" si="316"/>
        <v>0</v>
      </c>
      <c r="AD73" s="5">
        <f t="shared" si="316"/>
        <v>0</v>
      </c>
      <c r="AE73" s="5">
        <f t="shared" si="316"/>
        <v>0</v>
      </c>
      <c r="AF73" s="5">
        <f t="shared" si="316"/>
        <v>0</v>
      </c>
    </row>
    <row r="74" spans="1:32">
      <c r="A74" s="1" t="s">
        <v>4</v>
      </c>
      <c r="B74" s="5">
        <f>(0*100)/1</f>
        <v>0</v>
      </c>
      <c r="C74" s="5">
        <f>(1*100)/1</f>
        <v>100</v>
      </c>
      <c r="D74" s="5">
        <f t="shared" ref="D74:J74" si="317">(0*100)/1</f>
        <v>0</v>
      </c>
      <c r="E74" s="5">
        <f t="shared" si="317"/>
        <v>0</v>
      </c>
      <c r="F74" s="5">
        <f t="shared" si="317"/>
        <v>0</v>
      </c>
      <c r="G74" s="5">
        <f t="shared" si="317"/>
        <v>0</v>
      </c>
      <c r="H74" s="5">
        <f t="shared" si="317"/>
        <v>0</v>
      </c>
      <c r="I74" s="5">
        <f t="shared" si="317"/>
        <v>0</v>
      </c>
      <c r="J74" s="5">
        <f t="shared" si="317"/>
        <v>0</v>
      </c>
      <c r="K74" s="5">
        <f t="shared" ref="K74:K76" si="318">(1*100)/1</f>
        <v>100</v>
      </c>
      <c r="L74" s="5">
        <f t="shared" ref="L74:M74" si="319">(0*100)/1</f>
        <v>0</v>
      </c>
      <c r="M74" s="5">
        <f t="shared" si="319"/>
        <v>0</v>
      </c>
      <c r="N74" s="5">
        <f t="shared" ref="N74:N75" si="320">(1*100)/1</f>
        <v>100</v>
      </c>
      <c r="O74" s="5">
        <f t="shared" ref="O74:P74" si="321">(0*100)/1</f>
        <v>0</v>
      </c>
      <c r="P74" s="5">
        <f t="shared" si="321"/>
        <v>0</v>
      </c>
      <c r="Q74" s="5">
        <f t="shared" ref="Q74:Q76" si="322">(1*100)/1</f>
        <v>100</v>
      </c>
      <c r="R74" s="5">
        <f t="shared" ref="R74:S74" si="323">(0*100)/1</f>
        <v>0</v>
      </c>
      <c r="S74" s="5">
        <f t="shared" si="323"/>
        <v>0</v>
      </c>
      <c r="T74" s="5">
        <f t="shared" si="313"/>
        <v>100</v>
      </c>
      <c r="U74" s="5">
        <f t="shared" ref="U74:U80" si="324">(0*100)/1</f>
        <v>0</v>
      </c>
      <c r="V74" s="5">
        <f t="shared" ref="V74:V78" si="325">(1*100)/1</f>
        <v>100</v>
      </c>
      <c r="W74" s="5">
        <f t="shared" ref="W74:Z74" si="326">(0*100)/1</f>
        <v>0</v>
      </c>
      <c r="X74" s="5">
        <f t="shared" si="326"/>
        <v>0</v>
      </c>
      <c r="Y74" s="5">
        <f t="shared" si="326"/>
        <v>0</v>
      </c>
      <c r="Z74" s="5">
        <f t="shared" si="326"/>
        <v>0</v>
      </c>
      <c r="AA74" s="5">
        <f>(1*100)/1</f>
        <v>100</v>
      </c>
      <c r="AB74" s="5">
        <f t="shared" ref="AB74:AF74" si="327">(0*100)/1</f>
        <v>0</v>
      </c>
      <c r="AC74" s="5">
        <f t="shared" si="327"/>
        <v>0</v>
      </c>
      <c r="AD74" s="5">
        <f t="shared" si="327"/>
        <v>0</v>
      </c>
      <c r="AE74" s="5">
        <f t="shared" si="327"/>
        <v>0</v>
      </c>
      <c r="AF74" s="5">
        <f t="shared" si="327"/>
        <v>0</v>
      </c>
    </row>
    <row r="75" spans="1:32">
      <c r="A75" s="1" t="s">
        <v>5</v>
      </c>
      <c r="B75" s="5">
        <f>(1*100)/1</f>
        <v>100</v>
      </c>
      <c r="C75" s="5">
        <f t="shared" ref="C75:J75" si="328">(0*100)/1</f>
        <v>0</v>
      </c>
      <c r="D75" s="5">
        <f t="shared" si="328"/>
        <v>0</v>
      </c>
      <c r="E75" s="5">
        <f t="shared" si="328"/>
        <v>0</v>
      </c>
      <c r="F75" s="5">
        <f t="shared" si="328"/>
        <v>0</v>
      </c>
      <c r="G75" s="5">
        <f t="shared" si="328"/>
        <v>0</v>
      </c>
      <c r="H75" s="5">
        <f t="shared" si="328"/>
        <v>0</v>
      </c>
      <c r="I75" s="5">
        <f t="shared" si="328"/>
        <v>0</v>
      </c>
      <c r="J75" s="5">
        <f t="shared" si="328"/>
        <v>0</v>
      </c>
      <c r="K75" s="5">
        <f t="shared" si="318"/>
        <v>100</v>
      </c>
      <c r="L75" s="5">
        <f t="shared" ref="L75:M75" si="329">(0*100)/1</f>
        <v>0</v>
      </c>
      <c r="M75" s="5">
        <f t="shared" si="329"/>
        <v>0</v>
      </c>
      <c r="N75" s="5">
        <f t="shared" si="320"/>
        <v>100</v>
      </c>
      <c r="O75" s="5">
        <f t="shared" ref="O75:P75" si="330">(0*100)/1</f>
        <v>0</v>
      </c>
      <c r="P75" s="5">
        <f t="shared" si="330"/>
        <v>0</v>
      </c>
      <c r="Q75" s="5">
        <f t="shared" si="322"/>
        <v>100</v>
      </c>
      <c r="R75" s="5">
        <f t="shared" ref="R75:S75" si="331">(0*100)/1</f>
        <v>0</v>
      </c>
      <c r="S75" s="5">
        <f t="shared" si="331"/>
        <v>0</v>
      </c>
      <c r="T75" s="5">
        <f t="shared" si="313"/>
        <v>100</v>
      </c>
      <c r="U75" s="5">
        <f t="shared" si="324"/>
        <v>0</v>
      </c>
      <c r="V75" s="5">
        <f t="shared" si="325"/>
        <v>100</v>
      </c>
      <c r="W75" s="5">
        <f t="shared" ref="W75:Y75" si="332">(0*100)/1</f>
        <v>0</v>
      </c>
      <c r="X75" s="5">
        <f t="shared" si="332"/>
        <v>0</v>
      </c>
      <c r="Y75" s="5">
        <f t="shared" si="332"/>
        <v>0</v>
      </c>
      <c r="Z75" s="5">
        <f t="shared" ref="Z75:AA75" si="333">(1*100)/1</f>
        <v>100</v>
      </c>
      <c r="AA75" s="5">
        <f t="shared" si="333"/>
        <v>100</v>
      </c>
      <c r="AB75" s="5">
        <f t="shared" ref="AB75:AB78" si="334">(0*100)/1</f>
        <v>0</v>
      </c>
      <c r="AC75" s="5">
        <f>(1*100)/1</f>
        <v>100</v>
      </c>
      <c r="AD75" s="5">
        <f t="shared" ref="AD75:AF75" si="335">(0*100)/1</f>
        <v>0</v>
      </c>
      <c r="AE75" s="5">
        <f t="shared" si="335"/>
        <v>0</v>
      </c>
      <c r="AF75" s="5">
        <f t="shared" si="335"/>
        <v>0</v>
      </c>
    </row>
    <row r="76" spans="1:32">
      <c r="A76" s="1" t="s">
        <v>6</v>
      </c>
      <c r="B76" s="5">
        <f t="shared" ref="B76:B79" si="336">(0*100)/1</f>
        <v>0</v>
      </c>
      <c r="C76" s="5">
        <f t="shared" ref="C76:D76" si="337">(1*100)/1</f>
        <v>100</v>
      </c>
      <c r="D76" s="5">
        <f t="shared" si="337"/>
        <v>100</v>
      </c>
      <c r="E76" s="5">
        <f t="shared" ref="E76:F76" si="338">(0*100)/1</f>
        <v>0</v>
      </c>
      <c r="F76" s="5">
        <f t="shared" si="338"/>
        <v>0</v>
      </c>
      <c r="G76" s="5">
        <f>(1*100)/1</f>
        <v>100</v>
      </c>
      <c r="H76" s="5">
        <f t="shared" ref="H76:J76" si="339">(0*100)/1</f>
        <v>0</v>
      </c>
      <c r="I76" s="5">
        <f t="shared" si="339"/>
        <v>0</v>
      </c>
      <c r="J76" s="5">
        <f t="shared" si="339"/>
        <v>0</v>
      </c>
      <c r="K76" s="5">
        <f t="shared" si="318"/>
        <v>100</v>
      </c>
      <c r="L76" s="5">
        <f t="shared" ref="L76:P76" si="340">(0*100)/1</f>
        <v>0</v>
      </c>
      <c r="M76" s="5">
        <f t="shared" si="340"/>
        <v>0</v>
      </c>
      <c r="N76" s="5">
        <f t="shared" si="340"/>
        <v>0</v>
      </c>
      <c r="O76" s="5">
        <f t="shared" si="340"/>
        <v>0</v>
      </c>
      <c r="P76" s="5">
        <f t="shared" si="340"/>
        <v>0</v>
      </c>
      <c r="Q76" s="5">
        <f t="shared" si="322"/>
        <v>100</v>
      </c>
      <c r="R76" s="5">
        <f t="shared" ref="R76:S76" si="341">(0*100)/1</f>
        <v>0</v>
      </c>
      <c r="S76" s="5">
        <f t="shared" si="341"/>
        <v>0</v>
      </c>
      <c r="T76" s="5">
        <f t="shared" si="313"/>
        <v>100</v>
      </c>
      <c r="U76" s="5">
        <f t="shared" si="324"/>
        <v>0</v>
      </c>
      <c r="V76" s="5">
        <f t="shared" si="325"/>
        <v>100</v>
      </c>
      <c r="W76" s="5">
        <f t="shared" ref="W76:W78" si="342">(0*100)/1</f>
        <v>0</v>
      </c>
      <c r="X76" s="5">
        <f t="shared" ref="X76:Y76" si="343">(1*100)/1</f>
        <v>100</v>
      </c>
      <c r="Y76" s="5">
        <f t="shared" si="343"/>
        <v>100</v>
      </c>
      <c r="Z76" s="5">
        <f t="shared" ref="Z76:Z77" si="344">(0*100)/1</f>
        <v>0</v>
      </c>
      <c r="AA76" s="5">
        <f t="shared" ref="AA76:AA80" si="345">(1*100)/1</f>
        <v>100</v>
      </c>
      <c r="AB76" s="5">
        <f t="shared" si="334"/>
        <v>0</v>
      </c>
      <c r="AC76" s="5">
        <f t="shared" ref="AC76:AF76" si="346">(0*100)/1</f>
        <v>0</v>
      </c>
      <c r="AD76" s="5">
        <f t="shared" si="346"/>
        <v>0</v>
      </c>
      <c r="AE76" s="5">
        <f t="shared" si="346"/>
        <v>0</v>
      </c>
      <c r="AF76" s="5">
        <f t="shared" si="346"/>
        <v>0</v>
      </c>
    </row>
    <row r="77" spans="1:32">
      <c r="A77" s="1" t="s">
        <v>7</v>
      </c>
      <c r="B77" s="5">
        <f t="shared" si="336"/>
        <v>0</v>
      </c>
      <c r="C77" s="5">
        <f t="shared" ref="C77:D77" si="347">(1*100)/1</f>
        <v>100</v>
      </c>
      <c r="D77" s="5">
        <f t="shared" si="347"/>
        <v>100</v>
      </c>
      <c r="E77" s="5">
        <f t="shared" ref="E77:O77" si="348">(0*100)/1</f>
        <v>0</v>
      </c>
      <c r="F77" s="5">
        <f t="shared" si="348"/>
        <v>0</v>
      </c>
      <c r="G77" s="5">
        <f t="shared" si="348"/>
        <v>0</v>
      </c>
      <c r="H77" s="5">
        <f t="shared" si="348"/>
        <v>0</v>
      </c>
      <c r="I77" s="5">
        <f t="shared" si="348"/>
        <v>0</v>
      </c>
      <c r="J77" s="5">
        <f t="shared" si="348"/>
        <v>0</v>
      </c>
      <c r="K77" s="5">
        <f t="shared" si="348"/>
        <v>0</v>
      </c>
      <c r="L77" s="5">
        <f t="shared" si="348"/>
        <v>0</v>
      </c>
      <c r="M77" s="5">
        <f t="shared" si="348"/>
        <v>0</v>
      </c>
      <c r="N77" s="5">
        <f t="shared" si="348"/>
        <v>0</v>
      </c>
      <c r="O77" s="5">
        <f t="shared" si="348"/>
        <v>0</v>
      </c>
      <c r="P77" s="5">
        <f t="shared" ref="P77:Q77" si="349">(1*100)/1</f>
        <v>100</v>
      </c>
      <c r="Q77" s="5">
        <f t="shared" si="349"/>
        <v>100</v>
      </c>
      <c r="R77" s="5">
        <f t="shared" ref="R77:R84" si="350">(0*100)/1</f>
        <v>0</v>
      </c>
      <c r="S77" s="5">
        <f t="shared" ref="S77:T77" si="351">(1*100)/1</f>
        <v>100</v>
      </c>
      <c r="T77" s="5">
        <f t="shared" si="351"/>
        <v>100</v>
      </c>
      <c r="U77" s="5">
        <f t="shared" si="324"/>
        <v>0</v>
      </c>
      <c r="V77" s="5">
        <f t="shared" si="325"/>
        <v>100</v>
      </c>
      <c r="W77" s="5">
        <f t="shared" si="342"/>
        <v>0</v>
      </c>
      <c r="X77" s="5">
        <f t="shared" ref="X77:Y77" si="352">(1*100)/1</f>
        <v>100</v>
      </c>
      <c r="Y77" s="5">
        <f t="shared" si="352"/>
        <v>100</v>
      </c>
      <c r="Z77" s="5">
        <f t="shared" si="344"/>
        <v>0</v>
      </c>
      <c r="AA77" s="5">
        <f t="shared" si="345"/>
        <v>100</v>
      </c>
      <c r="AB77" s="5">
        <f t="shared" si="334"/>
        <v>0</v>
      </c>
      <c r="AC77" s="5">
        <f>(1*100)/1</f>
        <v>100</v>
      </c>
      <c r="AD77" s="5">
        <f>(0*100)/1</f>
        <v>0</v>
      </c>
      <c r="AE77" s="5">
        <f>(1*100)/1</f>
        <v>100</v>
      </c>
      <c r="AF77" s="5">
        <f>(0*100)/1</f>
        <v>0</v>
      </c>
    </row>
    <row r="78" spans="1:32">
      <c r="A78" s="1" t="s">
        <v>8</v>
      </c>
      <c r="B78" s="5">
        <f t="shared" si="336"/>
        <v>0</v>
      </c>
      <c r="C78" s="5">
        <f t="shared" ref="C78:D78" si="353">(0*100)/1</f>
        <v>0</v>
      </c>
      <c r="D78" s="5">
        <f t="shared" si="353"/>
        <v>0</v>
      </c>
      <c r="E78" s="5">
        <f>(1*100)/1</f>
        <v>100</v>
      </c>
      <c r="F78" s="5">
        <f>(0*100)/1</f>
        <v>0</v>
      </c>
      <c r="G78" s="5">
        <f>(1*100)/1</f>
        <v>100</v>
      </c>
      <c r="H78" s="5">
        <f t="shared" ref="H78:P78" si="354">(0*100)/1</f>
        <v>0</v>
      </c>
      <c r="I78" s="5">
        <f t="shared" si="354"/>
        <v>0</v>
      </c>
      <c r="J78" s="5">
        <f t="shared" si="354"/>
        <v>0</v>
      </c>
      <c r="K78" s="5">
        <f t="shared" si="354"/>
        <v>0</v>
      </c>
      <c r="L78" s="5">
        <f t="shared" si="354"/>
        <v>0</v>
      </c>
      <c r="M78" s="5">
        <f t="shared" si="354"/>
        <v>0</v>
      </c>
      <c r="N78" s="5">
        <f t="shared" si="354"/>
        <v>0</v>
      </c>
      <c r="O78" s="5">
        <f t="shared" si="354"/>
        <v>0</v>
      </c>
      <c r="P78" s="5">
        <f t="shared" si="354"/>
        <v>0</v>
      </c>
      <c r="Q78" s="5">
        <f t="shared" ref="Q78:Q81" si="355">(1*100)/1</f>
        <v>100</v>
      </c>
      <c r="R78" s="5">
        <f t="shared" si="350"/>
        <v>0</v>
      </c>
      <c r="S78" s="5">
        <f t="shared" ref="S78:T78" si="356">(1*100)/1</f>
        <v>100</v>
      </c>
      <c r="T78" s="5">
        <f t="shared" si="356"/>
        <v>100</v>
      </c>
      <c r="U78" s="5">
        <f t="shared" si="324"/>
        <v>0</v>
      </c>
      <c r="V78" s="5">
        <f t="shared" si="325"/>
        <v>100</v>
      </c>
      <c r="W78" s="5">
        <f t="shared" si="342"/>
        <v>0</v>
      </c>
      <c r="X78" s="5">
        <f t="shared" ref="X78:X81" si="357">(1*100)/1</f>
        <v>100</v>
      </c>
      <c r="Y78" s="5">
        <f t="shared" ref="Y78:Z78" si="358">(0*100)/1</f>
        <v>0</v>
      </c>
      <c r="Z78" s="5">
        <f t="shared" si="358"/>
        <v>0</v>
      </c>
      <c r="AA78" s="5">
        <f t="shared" si="345"/>
        <v>100</v>
      </c>
      <c r="AB78" s="5">
        <f t="shared" si="334"/>
        <v>0</v>
      </c>
      <c r="AC78" s="5">
        <f t="shared" ref="AC78:AF78" si="359">(0*100)/1</f>
        <v>0</v>
      </c>
      <c r="AD78" s="5">
        <f t="shared" si="359"/>
        <v>0</v>
      </c>
      <c r="AE78" s="5">
        <f t="shared" si="359"/>
        <v>0</v>
      </c>
      <c r="AF78" s="5">
        <f t="shared" si="359"/>
        <v>0</v>
      </c>
    </row>
    <row r="79" spans="1:32">
      <c r="A79" s="1" t="s">
        <v>9</v>
      </c>
      <c r="B79" s="5">
        <f t="shared" si="336"/>
        <v>0</v>
      </c>
      <c r="C79" s="5">
        <f t="shared" ref="C79:C80" si="360">(0*100)/1</f>
        <v>0</v>
      </c>
      <c r="D79" s="5">
        <f t="shared" ref="D79:D80" si="361">(1*100)/1</f>
        <v>100</v>
      </c>
      <c r="E79" s="5">
        <f t="shared" ref="E79:J79" si="362">(0*100)/1</f>
        <v>0</v>
      </c>
      <c r="F79" s="5">
        <f t="shared" si="362"/>
        <v>0</v>
      </c>
      <c r="G79" s="5">
        <f t="shared" si="362"/>
        <v>0</v>
      </c>
      <c r="H79" s="5">
        <f t="shared" si="362"/>
        <v>0</v>
      </c>
      <c r="I79" s="5">
        <f t="shared" si="362"/>
        <v>0</v>
      </c>
      <c r="J79" s="5">
        <f t="shared" si="362"/>
        <v>0</v>
      </c>
      <c r="K79" s="5">
        <f t="shared" ref="K79:K80" si="363">(1*100)/1</f>
        <v>100</v>
      </c>
      <c r="L79" s="5">
        <f t="shared" ref="L79:P79" si="364">(0*100)/1</f>
        <v>0</v>
      </c>
      <c r="M79" s="5">
        <f t="shared" si="364"/>
        <v>0</v>
      </c>
      <c r="N79" s="5">
        <f t="shared" si="364"/>
        <v>0</v>
      </c>
      <c r="O79" s="5">
        <f t="shared" si="364"/>
        <v>0</v>
      </c>
      <c r="P79" s="5">
        <f t="shared" si="364"/>
        <v>0</v>
      </c>
      <c r="Q79" s="5">
        <f t="shared" si="355"/>
        <v>100</v>
      </c>
      <c r="R79" s="5">
        <f t="shared" si="350"/>
        <v>0</v>
      </c>
      <c r="S79" s="5">
        <f t="shared" ref="S79:S80" si="365">(0*100)/1</f>
        <v>0</v>
      </c>
      <c r="T79" s="5">
        <f t="shared" ref="T79:T80" si="366">(1*100)/1</f>
        <v>100</v>
      </c>
      <c r="U79" s="5">
        <f t="shared" si="324"/>
        <v>0</v>
      </c>
      <c r="V79" s="5">
        <f t="shared" ref="V79:W79" si="367">(0*100)/1</f>
        <v>0</v>
      </c>
      <c r="W79" s="5">
        <f t="shared" si="367"/>
        <v>0</v>
      </c>
      <c r="X79" s="5">
        <f t="shared" si="357"/>
        <v>100</v>
      </c>
      <c r="Y79" s="5">
        <f t="shared" ref="Y79:Y80" si="368">(1*100)/1</f>
        <v>100</v>
      </c>
      <c r="Z79" s="5">
        <f t="shared" ref="Z79:Z80" si="369">(0*100)/1</f>
        <v>0</v>
      </c>
      <c r="AA79" s="5">
        <f t="shared" si="345"/>
        <v>100</v>
      </c>
      <c r="AB79" s="5">
        <f>(1*100)/1</f>
        <v>100</v>
      </c>
      <c r="AC79" s="5">
        <f>(0*100)/1</f>
        <v>0</v>
      </c>
      <c r="AD79" s="5">
        <f t="shared" ref="AD79:AF79" si="370">(1*100)/1</f>
        <v>100</v>
      </c>
      <c r="AE79" s="5">
        <f t="shared" si="370"/>
        <v>100</v>
      </c>
      <c r="AF79" s="5">
        <f t="shared" si="370"/>
        <v>100</v>
      </c>
    </row>
    <row r="80" spans="1:32">
      <c r="A80" s="1" t="s">
        <v>10</v>
      </c>
      <c r="B80" s="5">
        <f>(1*100)/1</f>
        <v>100</v>
      </c>
      <c r="C80" s="5">
        <f t="shared" si="360"/>
        <v>0</v>
      </c>
      <c r="D80" s="5">
        <f t="shared" si="361"/>
        <v>100</v>
      </c>
      <c r="E80" s="5">
        <f>(1*100)/1</f>
        <v>100</v>
      </c>
      <c r="F80" s="5">
        <f t="shared" ref="F80:J80" si="371">(0*100)/1</f>
        <v>0</v>
      </c>
      <c r="G80" s="5">
        <f t="shared" si="371"/>
        <v>0</v>
      </c>
      <c r="H80" s="5">
        <f t="shared" si="371"/>
        <v>0</v>
      </c>
      <c r="I80" s="5">
        <f t="shared" si="371"/>
        <v>0</v>
      </c>
      <c r="J80" s="5">
        <f t="shared" si="371"/>
        <v>0</v>
      </c>
      <c r="K80" s="5">
        <f t="shared" si="363"/>
        <v>100</v>
      </c>
      <c r="L80" s="5">
        <f t="shared" ref="L80:P80" si="372">(0*100)/1</f>
        <v>0</v>
      </c>
      <c r="M80" s="5">
        <f t="shared" si="372"/>
        <v>0</v>
      </c>
      <c r="N80" s="5">
        <f t="shared" si="372"/>
        <v>0</v>
      </c>
      <c r="O80" s="5">
        <f t="shared" si="372"/>
        <v>0</v>
      </c>
      <c r="P80" s="5">
        <f t="shared" si="372"/>
        <v>0</v>
      </c>
      <c r="Q80" s="5">
        <f t="shared" si="355"/>
        <v>100</v>
      </c>
      <c r="R80" s="5">
        <f t="shared" si="350"/>
        <v>0</v>
      </c>
      <c r="S80" s="5">
        <f t="shared" si="365"/>
        <v>0</v>
      </c>
      <c r="T80" s="5">
        <f t="shared" si="366"/>
        <v>100</v>
      </c>
      <c r="U80" s="5">
        <f t="shared" si="324"/>
        <v>0</v>
      </c>
      <c r="V80" s="5">
        <f t="shared" ref="V80:W80" si="373">(0*100)/1</f>
        <v>0</v>
      </c>
      <c r="W80" s="5">
        <f t="shared" si="373"/>
        <v>0</v>
      </c>
      <c r="X80" s="5">
        <f t="shared" si="357"/>
        <v>100</v>
      </c>
      <c r="Y80" s="5">
        <f t="shared" si="368"/>
        <v>100</v>
      </c>
      <c r="Z80" s="5">
        <f t="shared" si="369"/>
        <v>0</v>
      </c>
      <c r="AA80" s="5">
        <f t="shared" si="345"/>
        <v>100</v>
      </c>
      <c r="AB80" s="5">
        <f t="shared" ref="AB80:AF80" si="374">(0*100)/1</f>
        <v>0</v>
      </c>
      <c r="AC80" s="5">
        <f t="shared" si="374"/>
        <v>0</v>
      </c>
      <c r="AD80" s="5">
        <f t="shared" si="374"/>
        <v>0</v>
      </c>
      <c r="AE80" s="5">
        <f t="shared" si="374"/>
        <v>0</v>
      </c>
      <c r="AF80" s="5">
        <f t="shared" si="374"/>
        <v>0</v>
      </c>
    </row>
    <row r="81" spans="1:32">
      <c r="A81" s="1" t="s">
        <v>11</v>
      </c>
      <c r="B81" s="5">
        <f t="shared" ref="B81:I81" si="375">(0*100)/1</f>
        <v>0</v>
      </c>
      <c r="C81" s="5">
        <f t="shared" si="375"/>
        <v>0</v>
      </c>
      <c r="D81" s="5">
        <f t="shared" si="375"/>
        <v>0</v>
      </c>
      <c r="E81" s="5">
        <f t="shared" si="375"/>
        <v>0</v>
      </c>
      <c r="F81" s="5">
        <f t="shared" si="375"/>
        <v>0</v>
      </c>
      <c r="G81" s="5">
        <f t="shared" si="375"/>
        <v>0</v>
      </c>
      <c r="H81" s="5">
        <f t="shared" si="375"/>
        <v>0</v>
      </c>
      <c r="I81" s="5">
        <f t="shared" si="375"/>
        <v>0</v>
      </c>
      <c r="J81" s="5">
        <f>(1*100)/1</f>
        <v>100</v>
      </c>
      <c r="K81" s="5">
        <f t="shared" ref="K81:P81" si="376">(0*100)/1</f>
        <v>0</v>
      </c>
      <c r="L81" s="5">
        <f t="shared" si="376"/>
        <v>0</v>
      </c>
      <c r="M81" s="5">
        <f t="shared" si="376"/>
        <v>0</v>
      </c>
      <c r="N81" s="5">
        <f t="shared" si="376"/>
        <v>0</v>
      </c>
      <c r="O81" s="5">
        <f t="shared" si="376"/>
        <v>0</v>
      </c>
      <c r="P81" s="5">
        <f t="shared" si="376"/>
        <v>0</v>
      </c>
      <c r="Q81" s="5">
        <f t="shared" si="355"/>
        <v>100</v>
      </c>
      <c r="R81" s="5">
        <f t="shared" si="350"/>
        <v>0</v>
      </c>
      <c r="S81" s="5">
        <f t="shared" ref="S81:U81" si="377">(1*100)/1</f>
        <v>100</v>
      </c>
      <c r="T81" s="5">
        <f t="shared" si="377"/>
        <v>100</v>
      </c>
      <c r="U81" s="5">
        <f t="shared" si="377"/>
        <v>100</v>
      </c>
      <c r="V81" s="5">
        <f t="shared" ref="V81:W81" si="378">(0*100)/1</f>
        <v>0</v>
      </c>
      <c r="W81" s="5">
        <f t="shared" si="378"/>
        <v>0</v>
      </c>
      <c r="X81" s="5">
        <f t="shared" si="357"/>
        <v>100</v>
      </c>
      <c r="Y81" s="5">
        <f t="shared" ref="Y81:AB81" si="379">(0*100)/1</f>
        <v>0</v>
      </c>
      <c r="Z81" s="5">
        <f t="shared" si="379"/>
        <v>0</v>
      </c>
      <c r="AA81" s="5">
        <f t="shared" si="379"/>
        <v>0</v>
      </c>
      <c r="AB81" s="5">
        <f t="shared" si="379"/>
        <v>0</v>
      </c>
      <c r="AC81" s="5">
        <f t="shared" ref="AC81:AF81" si="380">(1*100)/1</f>
        <v>100</v>
      </c>
      <c r="AD81" s="5">
        <f t="shared" si="380"/>
        <v>100</v>
      </c>
      <c r="AE81" s="5">
        <f t="shared" si="380"/>
        <v>100</v>
      </c>
      <c r="AF81" s="5">
        <f t="shared" si="380"/>
        <v>100</v>
      </c>
    </row>
    <row r="82" spans="1:32">
      <c r="A82" s="1" t="s">
        <v>12</v>
      </c>
      <c r="B82" s="5">
        <f t="shared" ref="B82:H82" si="381">(0*100)/1</f>
        <v>0</v>
      </c>
      <c r="C82" s="5">
        <f t="shared" si="381"/>
        <v>0</v>
      </c>
      <c r="D82" s="5">
        <f t="shared" si="381"/>
        <v>0</v>
      </c>
      <c r="E82" s="5">
        <f t="shared" si="381"/>
        <v>0</v>
      </c>
      <c r="F82" s="5">
        <f t="shared" si="381"/>
        <v>0</v>
      </c>
      <c r="G82" s="5">
        <f t="shared" si="381"/>
        <v>0</v>
      </c>
      <c r="H82" s="5">
        <f t="shared" si="381"/>
        <v>0</v>
      </c>
      <c r="I82" s="5">
        <f t="shared" ref="I82:J82" si="382">(1*100)/1</f>
        <v>100</v>
      </c>
      <c r="J82" s="5">
        <f t="shared" si="382"/>
        <v>100</v>
      </c>
      <c r="K82" s="5">
        <f>(0*100)/1</f>
        <v>0</v>
      </c>
      <c r="L82" s="5">
        <f t="shared" ref="L82:N82" si="383">(1*100)/1</f>
        <v>100</v>
      </c>
      <c r="M82" s="5">
        <f t="shared" si="383"/>
        <v>100</v>
      </c>
      <c r="N82" s="5">
        <f t="shared" si="383"/>
        <v>100</v>
      </c>
      <c r="O82" s="5">
        <f>(0*100)/1</f>
        <v>0</v>
      </c>
      <c r="P82" s="5">
        <f t="shared" ref="P82:Q82" si="384">(1*100)/1</f>
        <v>100</v>
      </c>
      <c r="Q82" s="5">
        <f t="shared" si="384"/>
        <v>100</v>
      </c>
      <c r="R82" s="5">
        <f t="shared" si="350"/>
        <v>0</v>
      </c>
      <c r="S82" s="5">
        <f t="shared" ref="S82:U82" si="385">(1*100)/1</f>
        <v>100</v>
      </c>
      <c r="T82" s="5">
        <f t="shared" si="385"/>
        <v>100</v>
      </c>
      <c r="U82" s="5">
        <f t="shared" si="385"/>
        <v>100</v>
      </c>
      <c r="V82" s="5">
        <f>(0*100)/1</f>
        <v>0</v>
      </c>
      <c r="W82" s="5">
        <f>(1*100)/1</f>
        <v>100</v>
      </c>
      <c r="X82" s="5">
        <f t="shared" ref="X82:AB82" si="386">(0*100)/1</f>
        <v>0</v>
      </c>
      <c r="Y82" s="5">
        <f t="shared" si="386"/>
        <v>0</v>
      </c>
      <c r="Z82" s="5">
        <f t="shared" si="386"/>
        <v>0</v>
      </c>
      <c r="AA82" s="5">
        <f t="shared" si="386"/>
        <v>0</v>
      </c>
      <c r="AB82" s="5">
        <f t="shared" si="386"/>
        <v>0</v>
      </c>
      <c r="AC82" s="5">
        <f>(1*100)/1</f>
        <v>100</v>
      </c>
      <c r="AD82" s="5">
        <f t="shared" ref="AD82:AD85" si="387">(0*100)/1</f>
        <v>0</v>
      </c>
      <c r="AE82" s="5">
        <f t="shared" ref="AE82:AF82" si="388">(1*100)/1</f>
        <v>100</v>
      </c>
      <c r="AF82" s="5">
        <f t="shared" si="388"/>
        <v>100</v>
      </c>
    </row>
    <row r="83" spans="1:32">
      <c r="A83" s="1" t="s">
        <v>13</v>
      </c>
      <c r="B83" s="5">
        <f t="shared" ref="B83:D83" si="389">(0*100)/1</f>
        <v>0</v>
      </c>
      <c r="C83" s="5">
        <f t="shared" si="389"/>
        <v>0</v>
      </c>
      <c r="D83" s="5">
        <f t="shared" si="389"/>
        <v>0</v>
      </c>
      <c r="E83" s="5">
        <f t="shared" ref="E83:G83" si="390">(1*100)/1</f>
        <v>100</v>
      </c>
      <c r="F83" s="5">
        <f t="shared" si="390"/>
        <v>100</v>
      </c>
      <c r="G83" s="5">
        <f t="shared" si="390"/>
        <v>100</v>
      </c>
      <c r="H83" s="5">
        <f t="shared" ref="H83:L83" si="391">(0*100)/1</f>
        <v>0</v>
      </c>
      <c r="I83" s="5">
        <f t="shared" si="391"/>
        <v>0</v>
      </c>
      <c r="J83" s="5">
        <f t="shared" si="391"/>
        <v>0</v>
      </c>
      <c r="K83" s="5">
        <f t="shared" si="391"/>
        <v>0</v>
      </c>
      <c r="L83" s="5">
        <f t="shared" si="391"/>
        <v>0</v>
      </c>
      <c r="M83" s="5">
        <f t="shared" ref="M83:M84" si="392">(1*100)/1</f>
        <v>100</v>
      </c>
      <c r="N83" s="5">
        <f t="shared" ref="N83:N84" si="393">(0*100)/1</f>
        <v>0</v>
      </c>
      <c r="O83" s="5">
        <f t="shared" ref="O83:Q83" si="394">(1*100)/1</f>
        <v>100</v>
      </c>
      <c r="P83" s="5">
        <f t="shared" si="394"/>
        <v>100</v>
      </c>
      <c r="Q83" s="5">
        <f t="shared" si="394"/>
        <v>100</v>
      </c>
      <c r="R83" s="5">
        <f t="shared" si="350"/>
        <v>0</v>
      </c>
      <c r="S83" s="5">
        <f>(0*100)/1</f>
        <v>0</v>
      </c>
      <c r="T83" s="5">
        <f>(1*100)/1</f>
        <v>100</v>
      </c>
      <c r="U83" s="5">
        <f t="shared" ref="U83:U85" si="395">(0*100)/1</f>
        <v>0</v>
      </c>
      <c r="V83" s="5">
        <f t="shared" ref="V83:V84" si="396">(1*100)/1</f>
        <v>100</v>
      </c>
      <c r="W83" s="5">
        <f t="shared" ref="W83:X83" si="397">(0*100)/1</f>
        <v>0</v>
      </c>
      <c r="X83" s="5">
        <f t="shared" si="397"/>
        <v>0</v>
      </c>
      <c r="Y83" s="5">
        <f t="shared" ref="Y83:Z83" si="398">(1*100)/1</f>
        <v>100</v>
      </c>
      <c r="Z83" s="5">
        <f t="shared" si="398"/>
        <v>100</v>
      </c>
      <c r="AA83" s="5">
        <f>(0*100)/1</f>
        <v>0</v>
      </c>
      <c r="AB83" s="5">
        <f t="shared" ref="AB83:AC83" si="399">(1*100)/1</f>
        <v>100</v>
      </c>
      <c r="AC83" s="5">
        <f t="shared" si="399"/>
        <v>100</v>
      </c>
      <c r="AD83" s="5">
        <f t="shared" si="387"/>
        <v>0</v>
      </c>
      <c r="AE83" s="5">
        <f t="shared" ref="AE83:AF83" si="400">(0*100)/1</f>
        <v>0</v>
      </c>
      <c r="AF83" s="5">
        <f t="shared" si="400"/>
        <v>0</v>
      </c>
    </row>
    <row r="84" spans="1:32">
      <c r="A84" s="1" t="s">
        <v>14</v>
      </c>
      <c r="B84" s="5">
        <f t="shared" ref="B84:D84" si="401">(0*100)/1</f>
        <v>0</v>
      </c>
      <c r="C84" s="5">
        <f t="shared" si="401"/>
        <v>0</v>
      </c>
      <c r="D84" s="5">
        <f t="shared" si="401"/>
        <v>0</v>
      </c>
      <c r="E84" s="5">
        <f>(1*100)/1</f>
        <v>100</v>
      </c>
      <c r="F84" s="5">
        <f>(0*100)/1</f>
        <v>0</v>
      </c>
      <c r="G84" s="5">
        <f>(1*100)/1</f>
        <v>100</v>
      </c>
      <c r="H84" s="5">
        <f>(0*100)/1</f>
        <v>0</v>
      </c>
      <c r="I84" s="5">
        <f>(1*100)/1</f>
        <v>100</v>
      </c>
      <c r="J84" s="5">
        <f t="shared" ref="J84:L84" si="402">(0*100)/1</f>
        <v>0</v>
      </c>
      <c r="K84" s="5">
        <f t="shared" si="402"/>
        <v>0</v>
      </c>
      <c r="L84" s="5">
        <f t="shared" si="402"/>
        <v>0</v>
      </c>
      <c r="M84" s="5">
        <f t="shared" si="392"/>
        <v>100</v>
      </c>
      <c r="N84" s="5">
        <f t="shared" si="393"/>
        <v>0</v>
      </c>
      <c r="O84" s="5">
        <f t="shared" ref="O84:Q84" si="403">(1*100)/1</f>
        <v>100</v>
      </c>
      <c r="P84" s="5">
        <f t="shared" si="403"/>
        <v>100</v>
      </c>
      <c r="Q84" s="5">
        <f t="shared" si="403"/>
        <v>100</v>
      </c>
      <c r="R84" s="5">
        <f t="shared" si="350"/>
        <v>0</v>
      </c>
      <c r="S84" s="5">
        <f t="shared" ref="S84:T84" si="404">(1*100)/1</f>
        <v>100</v>
      </c>
      <c r="T84" s="5">
        <f t="shared" si="404"/>
        <v>100</v>
      </c>
      <c r="U84" s="5">
        <f t="shared" si="395"/>
        <v>0</v>
      </c>
      <c r="V84" s="5">
        <f t="shared" si="396"/>
        <v>100</v>
      </c>
      <c r="W84" s="5">
        <f>(1*100)/1</f>
        <v>100</v>
      </c>
      <c r="X84" s="5">
        <f>(0*100)/1</f>
        <v>0</v>
      </c>
      <c r="Y84" s="5">
        <f>(1*100)/1</f>
        <v>100</v>
      </c>
      <c r="Z84" s="5">
        <f>(0*100)/1</f>
        <v>0</v>
      </c>
      <c r="AA84" s="5">
        <f t="shared" ref="AA84:AC84" si="405">(1*100)/1</f>
        <v>100</v>
      </c>
      <c r="AB84" s="5">
        <f t="shared" si="405"/>
        <v>100</v>
      </c>
      <c r="AC84" s="5">
        <f t="shared" si="405"/>
        <v>100</v>
      </c>
      <c r="AD84" s="5">
        <f t="shared" si="387"/>
        <v>0</v>
      </c>
      <c r="AE84" s="5">
        <f>(1*100)/1</f>
        <v>100</v>
      </c>
      <c r="AF84" s="5">
        <f>(0*100)/1</f>
        <v>0</v>
      </c>
    </row>
    <row r="85" spans="1:32">
      <c r="A85" s="1" t="s">
        <v>15</v>
      </c>
      <c r="B85" s="5">
        <f t="shared" ref="B85:O85" si="406">(0*100)/1</f>
        <v>0</v>
      </c>
      <c r="C85" s="5">
        <f t="shared" si="406"/>
        <v>0</v>
      </c>
      <c r="D85" s="5">
        <f t="shared" si="406"/>
        <v>0</v>
      </c>
      <c r="E85" s="5">
        <f t="shared" si="406"/>
        <v>0</v>
      </c>
      <c r="F85" s="5">
        <f t="shared" si="406"/>
        <v>0</v>
      </c>
      <c r="G85" s="5">
        <f t="shared" si="406"/>
        <v>0</v>
      </c>
      <c r="H85" s="5">
        <f t="shared" si="406"/>
        <v>0</v>
      </c>
      <c r="I85" s="5">
        <f t="shared" si="406"/>
        <v>0</v>
      </c>
      <c r="J85" s="5">
        <f t="shared" si="406"/>
        <v>0</v>
      </c>
      <c r="K85" s="5">
        <f t="shared" si="406"/>
        <v>0</v>
      </c>
      <c r="L85" s="5">
        <f t="shared" si="406"/>
        <v>0</v>
      </c>
      <c r="M85" s="5">
        <f t="shared" si="406"/>
        <v>0</v>
      </c>
      <c r="N85" s="5">
        <f t="shared" si="406"/>
        <v>0</v>
      </c>
      <c r="O85" s="5">
        <f t="shared" si="406"/>
        <v>0</v>
      </c>
      <c r="P85" s="5">
        <f>(1*100)/1</f>
        <v>100</v>
      </c>
      <c r="Q85" s="5">
        <f t="shared" ref="Q85:R85" si="407">(0*100)/1</f>
        <v>0</v>
      </c>
      <c r="R85" s="5">
        <f t="shared" si="407"/>
        <v>0</v>
      </c>
      <c r="S85" s="5">
        <f t="shared" ref="S85:T85" si="408">(1*100)/1</f>
        <v>100</v>
      </c>
      <c r="T85" s="5">
        <f t="shared" si="408"/>
        <v>100</v>
      </c>
      <c r="U85" s="5">
        <f t="shared" si="395"/>
        <v>0</v>
      </c>
      <c r="V85" s="5">
        <f t="shared" ref="V85:W85" si="409">(0*100)/1</f>
        <v>0</v>
      </c>
      <c r="W85" s="5">
        <f t="shared" si="409"/>
        <v>0</v>
      </c>
      <c r="X85" s="5">
        <f>(1*100)/1</f>
        <v>100</v>
      </c>
      <c r="Y85" s="5">
        <f>(0*100)/1</f>
        <v>0</v>
      </c>
      <c r="Z85" s="5">
        <f>(1*100)/1</f>
        <v>100</v>
      </c>
      <c r="AA85" s="5">
        <f t="shared" ref="AA85:AB85" si="410">(0*100)/1</f>
        <v>0</v>
      </c>
      <c r="AB85" s="5">
        <f t="shared" si="410"/>
        <v>0</v>
      </c>
      <c r="AC85" s="5">
        <f>(1*100)/1</f>
        <v>100</v>
      </c>
      <c r="AD85" s="5">
        <f t="shared" si="387"/>
        <v>0</v>
      </c>
      <c r="AE85" s="5">
        <f t="shared" ref="AE85:AF85" si="411">(0*100)/1</f>
        <v>0</v>
      </c>
      <c r="AF85" s="5">
        <f t="shared" si="411"/>
        <v>0</v>
      </c>
    </row>
    <row r="86" spans="1:32">
      <c r="A86" s="1" t="s">
        <v>16</v>
      </c>
      <c r="B86" s="5">
        <f t="shared" ref="B86:AF86" si="412">(0*100)/1</f>
        <v>0</v>
      </c>
      <c r="C86" s="5">
        <f t="shared" si="412"/>
        <v>0</v>
      </c>
      <c r="D86" s="5">
        <f t="shared" si="412"/>
        <v>0</v>
      </c>
      <c r="E86" s="5">
        <f t="shared" si="412"/>
        <v>0</v>
      </c>
      <c r="F86" s="5">
        <f t="shared" si="412"/>
        <v>0</v>
      </c>
      <c r="G86" s="5">
        <f t="shared" si="412"/>
        <v>0</v>
      </c>
      <c r="H86" s="5">
        <f t="shared" si="412"/>
        <v>0</v>
      </c>
      <c r="I86" s="5">
        <f t="shared" si="412"/>
        <v>0</v>
      </c>
      <c r="J86" s="5">
        <f t="shared" si="412"/>
        <v>0</v>
      </c>
      <c r="K86" s="5">
        <f t="shared" si="412"/>
        <v>0</v>
      </c>
      <c r="L86" s="5">
        <f t="shared" si="412"/>
        <v>0</v>
      </c>
      <c r="M86" s="5">
        <f t="shared" si="412"/>
        <v>0</v>
      </c>
      <c r="N86" s="5">
        <f t="shared" si="412"/>
        <v>0</v>
      </c>
      <c r="O86" s="5">
        <f t="shared" si="412"/>
        <v>0</v>
      </c>
      <c r="P86" s="5">
        <f t="shared" si="412"/>
        <v>0</v>
      </c>
      <c r="Q86" s="5">
        <f t="shared" si="412"/>
        <v>0</v>
      </c>
      <c r="R86" s="5">
        <f t="shared" si="412"/>
        <v>0</v>
      </c>
      <c r="S86" s="5">
        <f t="shared" si="412"/>
        <v>0</v>
      </c>
      <c r="T86" s="5">
        <f t="shared" si="412"/>
        <v>0</v>
      </c>
      <c r="U86" s="5">
        <f t="shared" si="412"/>
        <v>0</v>
      </c>
      <c r="V86" s="5">
        <f t="shared" si="412"/>
        <v>0</v>
      </c>
      <c r="W86" s="5">
        <f t="shared" si="412"/>
        <v>0</v>
      </c>
      <c r="X86" s="5">
        <f t="shared" si="412"/>
        <v>0</v>
      </c>
      <c r="Y86" s="5">
        <f t="shared" si="412"/>
        <v>0</v>
      </c>
      <c r="Z86" s="5">
        <f t="shared" si="412"/>
        <v>0</v>
      </c>
      <c r="AA86" s="5">
        <f t="shared" si="412"/>
        <v>0</v>
      </c>
      <c r="AB86" s="5">
        <f t="shared" si="412"/>
        <v>0</v>
      </c>
      <c r="AC86" s="5">
        <f t="shared" si="412"/>
        <v>0</v>
      </c>
      <c r="AD86" s="5">
        <f t="shared" si="412"/>
        <v>0</v>
      </c>
      <c r="AE86" s="5">
        <f t="shared" si="412"/>
        <v>0</v>
      </c>
      <c r="AF86" s="5">
        <f t="shared" si="412"/>
        <v>0</v>
      </c>
    </row>
    <row r="87" spans="1:32">
      <c r="A87" s="1" t="s">
        <v>17</v>
      </c>
      <c r="B87" s="5">
        <f t="shared" ref="B87:AF87" si="413">(0*100)/1</f>
        <v>0</v>
      </c>
      <c r="C87" s="5">
        <f t="shared" si="413"/>
        <v>0</v>
      </c>
      <c r="D87" s="5">
        <f t="shared" si="413"/>
        <v>0</v>
      </c>
      <c r="E87" s="5">
        <f t="shared" si="413"/>
        <v>0</v>
      </c>
      <c r="F87" s="5">
        <f t="shared" si="413"/>
        <v>0</v>
      </c>
      <c r="G87" s="5">
        <f t="shared" si="413"/>
        <v>0</v>
      </c>
      <c r="H87" s="5">
        <f t="shared" si="413"/>
        <v>0</v>
      </c>
      <c r="I87" s="5">
        <f t="shared" si="413"/>
        <v>0</v>
      </c>
      <c r="J87" s="5">
        <f t="shared" si="413"/>
        <v>0</v>
      </c>
      <c r="K87" s="5">
        <f t="shared" si="413"/>
        <v>0</v>
      </c>
      <c r="L87" s="5">
        <f t="shared" si="413"/>
        <v>0</v>
      </c>
      <c r="M87" s="5">
        <f t="shared" si="413"/>
        <v>0</v>
      </c>
      <c r="N87" s="5">
        <f t="shared" si="413"/>
        <v>0</v>
      </c>
      <c r="O87" s="5">
        <f t="shared" si="413"/>
        <v>0</v>
      </c>
      <c r="P87" s="5">
        <f t="shared" si="413"/>
        <v>0</v>
      </c>
      <c r="Q87" s="5">
        <f t="shared" si="413"/>
        <v>0</v>
      </c>
      <c r="R87" s="5">
        <f t="shared" si="413"/>
        <v>0</v>
      </c>
      <c r="S87" s="5">
        <f t="shared" si="413"/>
        <v>0</v>
      </c>
      <c r="T87" s="5">
        <f t="shared" si="413"/>
        <v>0</v>
      </c>
      <c r="U87" s="5">
        <f t="shared" si="413"/>
        <v>0</v>
      </c>
      <c r="V87" s="5">
        <f t="shared" si="413"/>
        <v>0</v>
      </c>
      <c r="W87" s="5">
        <f t="shared" si="413"/>
        <v>0</v>
      </c>
      <c r="X87" s="5">
        <f t="shared" si="413"/>
        <v>0</v>
      </c>
      <c r="Y87" s="5">
        <f t="shared" si="413"/>
        <v>0</v>
      </c>
      <c r="Z87" s="5">
        <f t="shared" si="413"/>
        <v>0</v>
      </c>
      <c r="AA87" s="5">
        <f t="shared" si="413"/>
        <v>0</v>
      </c>
      <c r="AB87" s="5">
        <f t="shared" si="413"/>
        <v>0</v>
      </c>
      <c r="AC87" s="5">
        <f t="shared" si="413"/>
        <v>0</v>
      </c>
      <c r="AD87" s="5">
        <f t="shared" si="413"/>
        <v>0</v>
      </c>
      <c r="AE87" s="5">
        <f t="shared" si="413"/>
        <v>0</v>
      </c>
      <c r="AF87" s="5">
        <f t="shared" si="413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45901</v>
      </c>
      <c r="C1" s="2">
        <v>45902</v>
      </c>
      <c r="D1" s="2">
        <v>45903</v>
      </c>
      <c r="E1" s="2">
        <v>45904</v>
      </c>
      <c r="F1" s="2">
        <v>45905</v>
      </c>
      <c r="G1" s="2">
        <v>45906</v>
      </c>
      <c r="H1" s="2">
        <v>45907</v>
      </c>
      <c r="I1" s="2">
        <v>45908</v>
      </c>
      <c r="J1" s="2">
        <v>45909</v>
      </c>
      <c r="K1" s="2">
        <v>45910</v>
      </c>
      <c r="L1" s="10">
        <v>45911</v>
      </c>
      <c r="M1" s="2">
        <v>45912</v>
      </c>
      <c r="N1" s="2">
        <v>45913</v>
      </c>
      <c r="O1" s="2">
        <v>45914</v>
      </c>
      <c r="P1" s="2">
        <v>45915</v>
      </c>
      <c r="Q1" s="2">
        <v>45916</v>
      </c>
      <c r="R1" s="2">
        <v>45917</v>
      </c>
      <c r="S1" s="2">
        <v>45918</v>
      </c>
      <c r="T1" s="2">
        <v>45919</v>
      </c>
      <c r="U1" s="2">
        <v>45920</v>
      </c>
      <c r="V1" s="2">
        <v>45921</v>
      </c>
      <c r="W1" s="2">
        <v>45922</v>
      </c>
      <c r="X1" s="2">
        <v>45923</v>
      </c>
      <c r="Y1" s="2">
        <v>45924</v>
      </c>
      <c r="Z1" s="2">
        <v>45925</v>
      </c>
      <c r="AA1" s="2">
        <v>45926</v>
      </c>
      <c r="AB1" s="2">
        <v>45927</v>
      </c>
      <c r="AC1" s="10">
        <v>45928</v>
      </c>
      <c r="AD1" s="10">
        <v>45929</v>
      </c>
      <c r="AE1" s="2">
        <v>45930</v>
      </c>
      <c r="AF1" s="1" t="s">
        <v>33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32.833333333333336</v>
      </c>
    </row>
    <row r="4" spans="1:35">
      <c r="A4" s="1" t="s">
        <v>3</v>
      </c>
      <c r="B4" s="4">
        <f t="shared" ref="B4:B6" si="1">(0*100)/10</f>
        <v>0</v>
      </c>
      <c r="C4" s="4">
        <f>(1*100)/10</f>
        <v>10</v>
      </c>
      <c r="D4" s="4">
        <f t="shared" ref="D4:R4" si="2">(0*100)/10</f>
        <v>0</v>
      </c>
      <c r="E4" s="4">
        <f t="shared" si="2"/>
        <v>0</v>
      </c>
      <c r="F4" s="4">
        <f t="shared" si="2"/>
        <v>0</v>
      </c>
      <c r="G4" s="4">
        <f t="shared" si="2"/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>(1*100)/10</f>
        <v>10</v>
      </c>
      <c r="T4" s="4">
        <f t="shared" ref="T4:V4" si="3">(0*100)/10</f>
        <v>0</v>
      </c>
      <c r="U4" s="4">
        <f t="shared" si="3"/>
        <v>0</v>
      </c>
      <c r="V4" s="4">
        <f t="shared" si="3"/>
        <v>0</v>
      </c>
      <c r="W4" s="4">
        <f>(1*100)/10</f>
        <v>10</v>
      </c>
      <c r="X4" s="4">
        <f t="shared" ref="X4:Z4" si="4">(0*100)/10</f>
        <v>0</v>
      </c>
      <c r="Y4" s="4">
        <f t="shared" si="4"/>
        <v>0</v>
      </c>
      <c r="Z4" s="4">
        <f t="shared" si="4"/>
        <v>0</v>
      </c>
      <c r="AA4" s="4">
        <f>(1*100)/10</f>
        <v>10</v>
      </c>
      <c r="AB4" s="4">
        <f>(0*100)/10</f>
        <v>0</v>
      </c>
      <c r="AC4" s="4">
        <f>(1*100)/10</f>
        <v>10</v>
      </c>
      <c r="AD4" s="4">
        <f t="shared" ref="AD4:AF4" si="5">(0*100)/10</f>
        <v>0</v>
      </c>
      <c r="AE4" s="4">
        <f t="shared" si="5"/>
        <v>0</v>
      </c>
      <c r="AF4" s="4">
        <f t="shared" si="5"/>
        <v>0</v>
      </c>
    </row>
    <row r="5" spans="1:35">
      <c r="A5" s="1" t="s">
        <v>4</v>
      </c>
      <c r="B5" s="4">
        <f t="shared" si="1"/>
        <v>0</v>
      </c>
      <c r="C5" s="4">
        <f>(2*100)/10</f>
        <v>20</v>
      </c>
      <c r="D5" s="4">
        <f>(4*100)/10</f>
        <v>40</v>
      </c>
      <c r="E5" s="4">
        <f>(1*100)/10</f>
        <v>10</v>
      </c>
      <c r="F5" s="4">
        <f>(3*100)/10</f>
        <v>30</v>
      </c>
      <c r="G5" s="4">
        <f t="shared" ref="G5:I5" si="6">(2*100)/10</f>
        <v>20</v>
      </c>
      <c r="H5" s="4">
        <f t="shared" si="6"/>
        <v>20</v>
      </c>
      <c r="I5" s="4">
        <f t="shared" si="6"/>
        <v>20</v>
      </c>
      <c r="J5" s="4">
        <f t="shared" ref="J5:J6" si="7">(0*100)/10</f>
        <v>0</v>
      </c>
      <c r="K5" s="4">
        <f>(5*100)/10</f>
        <v>50</v>
      </c>
      <c r="L5" s="4">
        <f>(2*100)/10</f>
        <v>20</v>
      </c>
      <c r="M5" s="4">
        <f>(3*100)/10</f>
        <v>30</v>
      </c>
      <c r="N5" s="4">
        <f t="shared" ref="N5:O5" si="8">(4*100)/10</f>
        <v>40</v>
      </c>
      <c r="O5" s="4">
        <f t="shared" si="8"/>
        <v>40</v>
      </c>
      <c r="P5" s="4">
        <f t="shared" ref="P5:P6" si="9">(2*100)/10</f>
        <v>20</v>
      </c>
      <c r="Q5" s="4">
        <f t="shared" ref="Q5:S5" si="10">(1*100)/10</f>
        <v>10</v>
      </c>
      <c r="R5" s="4">
        <f t="shared" si="10"/>
        <v>10</v>
      </c>
      <c r="S5" s="4">
        <f t="shared" si="10"/>
        <v>10</v>
      </c>
      <c r="T5" s="4">
        <f t="shared" ref="T5:U5" si="11">(0*100)/10</f>
        <v>0</v>
      </c>
      <c r="U5" s="4">
        <f t="shared" si="11"/>
        <v>0</v>
      </c>
      <c r="V5" s="4">
        <f>(3*100)/10</f>
        <v>30</v>
      </c>
      <c r="W5" s="4">
        <f t="shared" ref="W5:W6" si="12">(2*100)/10</f>
        <v>20</v>
      </c>
      <c r="X5" s="4">
        <f>(0*100)/10</f>
        <v>0</v>
      </c>
      <c r="Y5" s="4">
        <f>(1*100)/10</f>
        <v>10</v>
      </c>
      <c r="Z5" s="4">
        <f>(0*100)/10</f>
        <v>0</v>
      </c>
      <c r="AA5" s="4">
        <f>(2*100)/10</f>
        <v>20</v>
      </c>
      <c r="AB5" s="4">
        <f>(4*100)/10</f>
        <v>40</v>
      </c>
      <c r="AC5" s="4">
        <f t="shared" ref="AC5:AD5" si="13">(2*100)/10</f>
        <v>20</v>
      </c>
      <c r="AD5" s="4">
        <f t="shared" si="13"/>
        <v>20</v>
      </c>
      <c r="AE5" s="4">
        <f>(1*100)/10</f>
        <v>10</v>
      </c>
      <c r="AF5" s="4">
        <f t="shared" ref="AF5:AF16" si="14">(0*100)/10</f>
        <v>0</v>
      </c>
    </row>
    <row r="6" spans="1:35">
      <c r="A6" s="1" t="s">
        <v>5</v>
      </c>
      <c r="B6" s="4">
        <f t="shared" si="1"/>
        <v>0</v>
      </c>
      <c r="C6" s="4">
        <f t="shared" ref="C6:C7" si="15">(4*100)/10</f>
        <v>40</v>
      </c>
      <c r="D6" s="4">
        <f>(7*100)/10</f>
        <v>70</v>
      </c>
      <c r="E6" s="4">
        <f t="shared" ref="E6:F6" si="16">(3*100)/10</f>
        <v>30</v>
      </c>
      <c r="F6" s="4">
        <f t="shared" si="16"/>
        <v>30</v>
      </c>
      <c r="G6" s="4">
        <f t="shared" ref="G6:G7" si="17">(7*100)/10</f>
        <v>70</v>
      </c>
      <c r="H6" s="4">
        <f t="shared" ref="H6:H7" si="18">(5*100)/10</f>
        <v>50</v>
      </c>
      <c r="I6" s="4">
        <f>(4*100)/10</f>
        <v>40</v>
      </c>
      <c r="J6" s="4">
        <f t="shared" si="7"/>
        <v>0</v>
      </c>
      <c r="K6" s="4">
        <f t="shared" ref="K6:K7" si="19">(9*100)/10</f>
        <v>90</v>
      </c>
      <c r="L6" s="4">
        <f>(3*100)/10</f>
        <v>30</v>
      </c>
      <c r="M6" s="4">
        <f t="shared" ref="M6:N6" si="20">(6*100)/10</f>
        <v>60</v>
      </c>
      <c r="N6" s="4">
        <f t="shared" si="20"/>
        <v>60</v>
      </c>
      <c r="O6" s="4">
        <f t="shared" ref="O6:O7" si="21">(5*100)/10</f>
        <v>50</v>
      </c>
      <c r="P6" s="4">
        <f t="shared" si="9"/>
        <v>20</v>
      </c>
      <c r="Q6" s="4">
        <f>(2*100)/10</f>
        <v>20</v>
      </c>
      <c r="R6" s="4">
        <f>(3*100)/10</f>
        <v>30</v>
      </c>
      <c r="S6" s="4">
        <f>(4*100)/10</f>
        <v>40</v>
      </c>
      <c r="T6" s="4">
        <f>(2*100)/10</f>
        <v>20</v>
      </c>
      <c r="U6" s="4">
        <f>(0*100)/10</f>
        <v>0</v>
      </c>
      <c r="V6" s="4">
        <f t="shared" ref="V6:V7" si="22">(6*100)/10</f>
        <v>60</v>
      </c>
      <c r="W6" s="4">
        <f t="shared" si="12"/>
        <v>20</v>
      </c>
      <c r="X6" s="4">
        <f>(4*100)/10</f>
        <v>40</v>
      </c>
      <c r="Y6" s="4">
        <f>(2*100)/10</f>
        <v>20</v>
      </c>
      <c r="Z6" s="4">
        <f>(1*100)/10</f>
        <v>10</v>
      </c>
      <c r="AA6" s="4">
        <f>(4*100)/10</f>
        <v>40</v>
      </c>
      <c r="AB6" s="4">
        <f t="shared" ref="AB6:AB7" si="23">(6*100)/10</f>
        <v>60</v>
      </c>
      <c r="AC6" s="4">
        <f>(3*100)/10</f>
        <v>30</v>
      </c>
      <c r="AD6" s="4">
        <f>(4*100)/10</f>
        <v>40</v>
      </c>
      <c r="AE6" s="4">
        <f>(2*100)/10</f>
        <v>20</v>
      </c>
      <c r="AF6" s="4">
        <f t="shared" si="14"/>
        <v>0</v>
      </c>
    </row>
    <row r="7" spans="1:35">
      <c r="A7" s="1" t="s">
        <v>6</v>
      </c>
      <c r="B7" s="4">
        <f t="shared" ref="B7:B8" si="24">(1*100)/10</f>
        <v>10</v>
      </c>
      <c r="C7" s="4">
        <f t="shared" si="15"/>
        <v>40</v>
      </c>
      <c r="D7" s="4">
        <f t="shared" ref="D7:D8" si="25">(8*100)/10</f>
        <v>80</v>
      </c>
      <c r="E7" s="4">
        <f>(2*100)/10</f>
        <v>20</v>
      </c>
      <c r="F7" s="4">
        <f t="shared" ref="F7:F8" si="26">(4*100)/10</f>
        <v>40</v>
      </c>
      <c r="G7" s="4">
        <f t="shared" si="17"/>
        <v>70</v>
      </c>
      <c r="H7" s="4">
        <f t="shared" si="18"/>
        <v>50</v>
      </c>
      <c r="I7" s="4">
        <f>(6*100)/10</f>
        <v>60</v>
      </c>
      <c r="J7" s="4">
        <f t="shared" ref="J7:J8" si="27">(1*100)/10</f>
        <v>10</v>
      </c>
      <c r="K7" s="4">
        <f t="shared" si="19"/>
        <v>90</v>
      </c>
      <c r="L7" s="4">
        <f>(4*100)/10</f>
        <v>40</v>
      </c>
      <c r="M7" s="4">
        <f>(6*100)/10</f>
        <v>60</v>
      </c>
      <c r="N7" s="4">
        <f t="shared" ref="N7:N8" si="28">(8*100)/10</f>
        <v>80</v>
      </c>
      <c r="O7" s="4">
        <f t="shared" si="21"/>
        <v>50</v>
      </c>
      <c r="P7" s="4">
        <f>(5*100)/10</f>
        <v>50</v>
      </c>
      <c r="Q7" s="4">
        <f t="shared" ref="Q7:Q8" si="29">(4*100)/10</f>
        <v>40</v>
      </c>
      <c r="R7" s="4">
        <f>(6*100)/10</f>
        <v>60</v>
      </c>
      <c r="S7" s="4">
        <f>(7*100)/10</f>
        <v>70</v>
      </c>
      <c r="T7" s="4">
        <f t="shared" ref="T7:U7" si="30">(3*100)/10</f>
        <v>30</v>
      </c>
      <c r="U7" s="4">
        <f t="shared" si="30"/>
        <v>30</v>
      </c>
      <c r="V7" s="4">
        <f t="shared" si="22"/>
        <v>60</v>
      </c>
      <c r="W7" s="4">
        <f t="shared" ref="W7:X7" si="31">(4*100)/10</f>
        <v>40</v>
      </c>
      <c r="X7" s="4">
        <f t="shared" si="31"/>
        <v>40</v>
      </c>
      <c r="Y7" s="4">
        <f t="shared" ref="Y7:Y8" si="32">(5*100)/10</f>
        <v>50</v>
      </c>
      <c r="Z7" s="4">
        <f t="shared" ref="Z7:Z8" si="33">(4*100)/10</f>
        <v>40</v>
      </c>
      <c r="AA7" s="4">
        <f>(3*100)/10</f>
        <v>30</v>
      </c>
      <c r="AB7" s="4">
        <f t="shared" si="23"/>
        <v>60</v>
      </c>
      <c r="AC7" s="4">
        <f t="shared" ref="AC7:AC8" si="34">(5*100)/10</f>
        <v>50</v>
      </c>
      <c r="AD7" s="4">
        <f t="shared" ref="AD7:AD8" si="35">(3*100)/10</f>
        <v>30</v>
      </c>
      <c r="AE7" s="4">
        <f t="shared" ref="AE7:AE14" si="36">(1*100)/10</f>
        <v>10</v>
      </c>
      <c r="AF7" s="4">
        <f t="shared" si="14"/>
        <v>0</v>
      </c>
    </row>
    <row r="8" spans="1:35">
      <c r="A8" s="1" t="s">
        <v>7</v>
      </c>
      <c r="B8" s="4">
        <f t="shared" si="24"/>
        <v>10</v>
      </c>
      <c r="C8" s="4">
        <f>(5*100)/10</f>
        <v>50</v>
      </c>
      <c r="D8" s="4">
        <f t="shared" si="25"/>
        <v>80</v>
      </c>
      <c r="E8" s="4">
        <f>(3*100)/10</f>
        <v>30</v>
      </c>
      <c r="F8" s="4">
        <f t="shared" si="26"/>
        <v>40</v>
      </c>
      <c r="G8" s="4">
        <f t="shared" ref="G8:H8" si="37">(6*100)/10</f>
        <v>60</v>
      </c>
      <c r="H8" s="4">
        <f t="shared" si="37"/>
        <v>60</v>
      </c>
      <c r="I8" s="4">
        <f>(5*100)/10</f>
        <v>50</v>
      </c>
      <c r="J8" s="4">
        <f t="shared" si="27"/>
        <v>10</v>
      </c>
      <c r="K8" s="4">
        <f>(10*100)/10</f>
        <v>100</v>
      </c>
      <c r="L8" s="4">
        <f>(3*100)/10</f>
        <v>30</v>
      </c>
      <c r="M8" s="4">
        <f>(7*100)/10</f>
        <v>70</v>
      </c>
      <c r="N8" s="4">
        <f t="shared" si="28"/>
        <v>80</v>
      </c>
      <c r="O8" s="4">
        <f t="shared" ref="O8:P8" si="38">(8*100)/10</f>
        <v>80</v>
      </c>
      <c r="P8" s="23">
        <f t="shared" si="38"/>
        <v>80</v>
      </c>
      <c r="Q8" s="4">
        <f t="shared" si="29"/>
        <v>40</v>
      </c>
      <c r="R8" s="4">
        <f>(7*100)/10</f>
        <v>70</v>
      </c>
      <c r="S8" s="4">
        <f>(6*100)/10</f>
        <v>60</v>
      </c>
      <c r="T8" s="4">
        <f t="shared" ref="T8:T9" si="39">(3*100)/10</f>
        <v>30</v>
      </c>
      <c r="U8" s="4">
        <f t="shared" ref="U8:U10" si="40">(4*100)/10</f>
        <v>40</v>
      </c>
      <c r="V8" s="4">
        <f t="shared" ref="V8:V11" si="41">(5*100)/10</f>
        <v>50</v>
      </c>
      <c r="W8" s="4">
        <f>(6*100)/10</f>
        <v>60</v>
      </c>
      <c r="X8" s="4">
        <f>(4*100)/10</f>
        <v>40</v>
      </c>
      <c r="Y8" s="4">
        <f t="shared" si="32"/>
        <v>50</v>
      </c>
      <c r="Z8" s="4">
        <f t="shared" si="33"/>
        <v>40</v>
      </c>
      <c r="AA8" s="4">
        <f t="shared" ref="AA8:AA9" si="42">(5*100)/10</f>
        <v>50</v>
      </c>
      <c r="AB8" s="4">
        <f t="shared" ref="AB8:AB9" si="43">(4*100)/10</f>
        <v>40</v>
      </c>
      <c r="AC8" s="4">
        <f t="shared" si="34"/>
        <v>50</v>
      </c>
      <c r="AD8" s="4">
        <f t="shared" si="35"/>
        <v>30</v>
      </c>
      <c r="AE8" s="4">
        <f t="shared" si="36"/>
        <v>10</v>
      </c>
      <c r="AF8" s="4">
        <f t="shared" si="14"/>
        <v>0</v>
      </c>
    </row>
    <row r="9" spans="1:35">
      <c r="A9" s="1" t="s">
        <v>8</v>
      </c>
      <c r="B9" s="4">
        <f t="shared" ref="B9:B13" si="44">(0*100)/10</f>
        <v>0</v>
      </c>
      <c r="C9" s="4">
        <f>(3*100)/10</f>
        <v>30</v>
      </c>
      <c r="D9" s="4">
        <f t="shared" ref="D9:D10" si="45">(9*100)/10</f>
        <v>90</v>
      </c>
      <c r="E9" s="4">
        <f t="shared" ref="E9:E10" si="46">(1*100)/10</f>
        <v>10</v>
      </c>
      <c r="F9" s="4">
        <f>(3*100)/10</f>
        <v>30</v>
      </c>
      <c r="G9" s="4">
        <f t="shared" ref="G9:G10" si="47">(6*100)/10</f>
        <v>60</v>
      </c>
      <c r="H9" s="4">
        <f t="shared" ref="H9:H12" si="48">(7*100)/10</f>
        <v>70</v>
      </c>
      <c r="I9" s="4">
        <f>(6*100)/10</f>
        <v>60</v>
      </c>
      <c r="J9" s="4">
        <f>(4*100)/10</f>
        <v>40</v>
      </c>
      <c r="K9" s="4">
        <f>(9*100)/10</f>
        <v>90</v>
      </c>
      <c r="L9" s="4">
        <f t="shared" ref="L9:L11" si="49">(4*100)/10</f>
        <v>40</v>
      </c>
      <c r="M9" s="4">
        <f>(6*100)/10</f>
        <v>60</v>
      </c>
      <c r="N9" s="4">
        <f>(9*100)/10</f>
        <v>90</v>
      </c>
      <c r="O9" s="4">
        <f t="shared" ref="O9:P9" si="50">(7*100)/10</f>
        <v>70</v>
      </c>
      <c r="P9" s="4">
        <f t="shared" si="50"/>
        <v>70</v>
      </c>
      <c r="Q9" s="4">
        <f t="shared" ref="Q9:Q10" si="51">(5*100)/10</f>
        <v>50</v>
      </c>
      <c r="R9" s="4">
        <f t="shared" ref="R9:R10" si="52">(6*100)/10</f>
        <v>60</v>
      </c>
      <c r="S9" s="4">
        <f>(7*100)/10</f>
        <v>70</v>
      </c>
      <c r="T9" s="4">
        <f t="shared" si="39"/>
        <v>30</v>
      </c>
      <c r="U9" s="4">
        <f t="shared" si="40"/>
        <v>40</v>
      </c>
      <c r="V9" s="4">
        <f t="shared" si="41"/>
        <v>50</v>
      </c>
      <c r="W9" s="4">
        <f t="shared" ref="W9:X9" si="53">(4*100)/10</f>
        <v>40</v>
      </c>
      <c r="X9" s="4">
        <f t="shared" si="53"/>
        <v>40</v>
      </c>
      <c r="Y9" s="4">
        <f t="shared" ref="Y9:Z9" si="54">(2*100)/10</f>
        <v>20</v>
      </c>
      <c r="Z9" s="4">
        <f t="shared" si="54"/>
        <v>20</v>
      </c>
      <c r="AA9" s="4">
        <f t="shared" si="42"/>
        <v>50</v>
      </c>
      <c r="AB9" s="4">
        <f t="shared" si="43"/>
        <v>40</v>
      </c>
      <c r="AC9" s="4">
        <f>(6*100)/10</f>
        <v>60</v>
      </c>
      <c r="AD9" s="4">
        <f>(4*100)/10</f>
        <v>40</v>
      </c>
      <c r="AE9" s="4">
        <f t="shared" si="36"/>
        <v>10</v>
      </c>
      <c r="AF9" s="4">
        <f t="shared" si="14"/>
        <v>0</v>
      </c>
    </row>
    <row r="10" spans="1:35">
      <c r="A10" s="1" t="s">
        <v>9</v>
      </c>
      <c r="B10" s="4">
        <f t="shared" si="44"/>
        <v>0</v>
      </c>
      <c r="C10" s="4">
        <f t="shared" ref="C10:C11" si="55">(2*100)/10</f>
        <v>20</v>
      </c>
      <c r="D10" s="4">
        <f t="shared" si="45"/>
        <v>90</v>
      </c>
      <c r="E10" s="4">
        <f t="shared" si="46"/>
        <v>10</v>
      </c>
      <c r="F10" s="4">
        <f>(4*100)/10</f>
        <v>40</v>
      </c>
      <c r="G10" s="4">
        <f t="shared" si="47"/>
        <v>60</v>
      </c>
      <c r="H10" s="4">
        <f t="shared" si="48"/>
        <v>70</v>
      </c>
      <c r="I10" s="4">
        <f t="shared" ref="I10:J10" si="56">(5*100)/10</f>
        <v>50</v>
      </c>
      <c r="J10" s="4">
        <f t="shared" si="56"/>
        <v>50</v>
      </c>
      <c r="K10" s="4">
        <f>(7*100)/10</f>
        <v>70</v>
      </c>
      <c r="L10" s="4">
        <f t="shared" si="49"/>
        <v>40</v>
      </c>
      <c r="M10" s="4">
        <f t="shared" ref="M10:M11" si="57">(3*100)/10</f>
        <v>30</v>
      </c>
      <c r="N10" s="4">
        <f t="shared" ref="N10:O10" si="58">(6*100)/10</f>
        <v>60</v>
      </c>
      <c r="O10" s="4">
        <f t="shared" si="58"/>
        <v>60</v>
      </c>
      <c r="P10" s="4">
        <f>(8*100)/10</f>
        <v>80</v>
      </c>
      <c r="Q10" s="4">
        <f t="shared" si="51"/>
        <v>50</v>
      </c>
      <c r="R10" s="4">
        <f t="shared" si="52"/>
        <v>60</v>
      </c>
      <c r="S10" s="4">
        <f>(4*100)/10</f>
        <v>40</v>
      </c>
      <c r="T10" s="4">
        <f t="shared" ref="T10:T12" si="59">(5*100)/10</f>
        <v>50</v>
      </c>
      <c r="U10" s="4">
        <f t="shared" si="40"/>
        <v>40</v>
      </c>
      <c r="V10" s="4">
        <f t="shared" si="41"/>
        <v>50</v>
      </c>
      <c r="W10" s="4">
        <f t="shared" ref="W10:X10" si="60">(3*100)/10</f>
        <v>30</v>
      </c>
      <c r="X10" s="4">
        <f t="shared" si="60"/>
        <v>30</v>
      </c>
      <c r="Y10" s="4">
        <f>(4*100)/10</f>
        <v>40</v>
      </c>
      <c r="Z10" s="4">
        <f>(3*100)/10</f>
        <v>30</v>
      </c>
      <c r="AA10" s="4">
        <f t="shared" ref="AA10:AA11" si="61">(4*100)/10</f>
        <v>40</v>
      </c>
      <c r="AB10" s="4">
        <f t="shared" ref="AB10:AD10" si="62">(5*100)/10</f>
        <v>50</v>
      </c>
      <c r="AC10" s="4">
        <f t="shared" si="62"/>
        <v>50</v>
      </c>
      <c r="AD10" s="4">
        <f t="shared" si="62"/>
        <v>50</v>
      </c>
      <c r="AE10" s="4">
        <f t="shared" si="36"/>
        <v>10</v>
      </c>
      <c r="AF10" s="4">
        <f t="shared" si="14"/>
        <v>0</v>
      </c>
    </row>
    <row r="11" spans="1:35">
      <c r="A11" s="1" t="s">
        <v>10</v>
      </c>
      <c r="B11" s="4">
        <f t="shared" si="44"/>
        <v>0</v>
      </c>
      <c r="C11" s="4">
        <f t="shared" si="55"/>
        <v>20</v>
      </c>
      <c r="D11" s="4">
        <f t="shared" ref="D11:D13" si="63">(6*100)/10</f>
        <v>60</v>
      </c>
      <c r="E11" s="4">
        <f t="shared" ref="E11:E12" si="64">(2*100)/10</f>
        <v>20</v>
      </c>
      <c r="F11" s="4">
        <f t="shared" ref="F11:F12" si="65">(3*100)/10</f>
        <v>30</v>
      </c>
      <c r="G11" s="4">
        <f t="shared" ref="G11:G13" si="66">(4*100)/10</f>
        <v>40</v>
      </c>
      <c r="H11" s="4">
        <f t="shared" si="48"/>
        <v>70</v>
      </c>
      <c r="I11" s="4">
        <f>(4*100)/10</f>
        <v>40</v>
      </c>
      <c r="J11" s="4">
        <f>(5*100)/10</f>
        <v>50</v>
      </c>
      <c r="K11" s="4">
        <f>(6*100)/10</f>
        <v>60</v>
      </c>
      <c r="L11" s="4">
        <f t="shared" si="49"/>
        <v>40</v>
      </c>
      <c r="M11" s="4">
        <f t="shared" si="57"/>
        <v>30</v>
      </c>
      <c r="N11" s="4">
        <f>(4*100)/10</f>
        <v>40</v>
      </c>
      <c r="O11" s="4">
        <f>(5*100)/10</f>
        <v>50</v>
      </c>
      <c r="P11" s="4">
        <f t="shared" ref="P11:Q11" si="67">(6*100)/10</f>
        <v>60</v>
      </c>
      <c r="Q11" s="4">
        <f t="shared" si="67"/>
        <v>60</v>
      </c>
      <c r="R11" s="4">
        <f>(7*100)/10</f>
        <v>70</v>
      </c>
      <c r="S11" s="4">
        <f t="shared" ref="S11:S12" si="68">(3*100)/10</f>
        <v>30</v>
      </c>
      <c r="T11" s="4">
        <f t="shared" si="59"/>
        <v>50</v>
      </c>
      <c r="U11" s="4">
        <f t="shared" ref="U11:U12" si="69">(3*100)/10</f>
        <v>30</v>
      </c>
      <c r="V11" s="4">
        <f t="shared" si="41"/>
        <v>50</v>
      </c>
      <c r="W11" s="4">
        <f>(4*100)/10</f>
        <v>40</v>
      </c>
      <c r="X11" s="4">
        <f>(1*100)/10</f>
        <v>10</v>
      </c>
      <c r="Y11" s="4">
        <f>(5*100)/10</f>
        <v>50</v>
      </c>
      <c r="Z11" s="4">
        <f t="shared" ref="Z11:Z12" si="70">(2*100)/10</f>
        <v>20</v>
      </c>
      <c r="AA11" s="4">
        <f t="shared" si="61"/>
        <v>40</v>
      </c>
      <c r="AB11" s="4">
        <f t="shared" ref="AB11:AD11" si="71">(4*100)/10</f>
        <v>40</v>
      </c>
      <c r="AC11" s="4">
        <f t="shared" si="71"/>
        <v>40</v>
      </c>
      <c r="AD11" s="4">
        <f t="shared" si="71"/>
        <v>40</v>
      </c>
      <c r="AE11" s="4">
        <f t="shared" si="36"/>
        <v>10</v>
      </c>
      <c r="AF11" s="4">
        <f t="shared" si="14"/>
        <v>0</v>
      </c>
    </row>
    <row r="12" spans="1:35">
      <c r="A12" s="1" t="s">
        <v>11</v>
      </c>
      <c r="B12" s="4">
        <f t="shared" si="44"/>
        <v>0</v>
      </c>
      <c r="C12" s="4">
        <f>(3*100)/10</f>
        <v>30</v>
      </c>
      <c r="D12" s="4">
        <f t="shared" si="63"/>
        <v>60</v>
      </c>
      <c r="E12" s="4">
        <f t="shared" si="64"/>
        <v>20</v>
      </c>
      <c r="F12" s="4">
        <f t="shared" si="65"/>
        <v>30</v>
      </c>
      <c r="G12" s="4">
        <f t="shared" si="66"/>
        <v>40</v>
      </c>
      <c r="H12" s="4">
        <f t="shared" si="48"/>
        <v>70</v>
      </c>
      <c r="I12" s="4">
        <f>(6*100)/10</f>
        <v>60</v>
      </c>
      <c r="J12" s="4">
        <f t="shared" ref="J12:J13" si="72">(4*100)/10</f>
        <v>40</v>
      </c>
      <c r="K12" s="4">
        <f t="shared" ref="K12:K13" si="73">(5*100)/10</f>
        <v>50</v>
      </c>
      <c r="L12" s="4">
        <f>(3*100)/10</f>
        <v>30</v>
      </c>
      <c r="M12" s="4">
        <f>(2*100)/10</f>
        <v>20</v>
      </c>
      <c r="N12" s="4">
        <f t="shared" ref="N12:O12" si="74">(3*100)/10</f>
        <v>30</v>
      </c>
      <c r="O12" s="4">
        <f t="shared" si="74"/>
        <v>30</v>
      </c>
      <c r="P12" s="4">
        <f t="shared" ref="P12:Q12" si="75">(4*100)/10</f>
        <v>40</v>
      </c>
      <c r="Q12" s="4">
        <f t="shared" si="75"/>
        <v>40</v>
      </c>
      <c r="R12" s="4">
        <f>(6*100)/10</f>
        <v>60</v>
      </c>
      <c r="S12" s="4">
        <f t="shared" si="68"/>
        <v>30</v>
      </c>
      <c r="T12" s="4">
        <f t="shared" si="59"/>
        <v>50</v>
      </c>
      <c r="U12" s="4">
        <f t="shared" si="69"/>
        <v>30</v>
      </c>
      <c r="V12" s="4">
        <f>(4*100)/10</f>
        <v>40</v>
      </c>
      <c r="W12" s="4">
        <f>(3*100)/10</f>
        <v>30</v>
      </c>
      <c r="X12" s="4">
        <f>(2*100)/10</f>
        <v>20</v>
      </c>
      <c r="Y12" s="4">
        <f>(3*100)/10</f>
        <v>30</v>
      </c>
      <c r="Z12" s="4">
        <f t="shared" si="70"/>
        <v>20</v>
      </c>
      <c r="AA12" s="4">
        <f t="shared" ref="AA12:AB12" si="76">(3*100)/10</f>
        <v>30</v>
      </c>
      <c r="AB12" s="4">
        <f t="shared" si="76"/>
        <v>30</v>
      </c>
      <c r="AC12" s="4">
        <f>(4*100)/10</f>
        <v>40</v>
      </c>
      <c r="AD12" s="4">
        <f>(3*100)/10</f>
        <v>30</v>
      </c>
      <c r="AE12" s="4">
        <f t="shared" si="36"/>
        <v>10</v>
      </c>
      <c r="AF12" s="4">
        <f t="shared" si="14"/>
        <v>0</v>
      </c>
    </row>
    <row r="13" spans="1:35">
      <c r="A13" s="1" t="s">
        <v>12</v>
      </c>
      <c r="B13" s="4">
        <f t="shared" si="44"/>
        <v>0</v>
      </c>
      <c r="C13" s="4">
        <f>(2*100)/10</f>
        <v>20</v>
      </c>
      <c r="D13" s="4">
        <f t="shared" si="63"/>
        <v>60</v>
      </c>
      <c r="E13" s="4">
        <f t="shared" ref="E13:F13" si="77">(3*100)/10</f>
        <v>30</v>
      </c>
      <c r="F13" s="4">
        <f t="shared" si="77"/>
        <v>30</v>
      </c>
      <c r="G13" s="4">
        <f t="shared" si="66"/>
        <v>40</v>
      </c>
      <c r="H13" s="4">
        <f>(4*100)/10</f>
        <v>40</v>
      </c>
      <c r="I13" s="4">
        <f>(5*100)/10</f>
        <v>50</v>
      </c>
      <c r="J13" s="4">
        <f t="shared" si="72"/>
        <v>40</v>
      </c>
      <c r="K13" s="4">
        <f t="shared" si="73"/>
        <v>50</v>
      </c>
      <c r="L13" s="4">
        <f t="shared" ref="L13:L14" si="78">(5*100)/10</f>
        <v>50</v>
      </c>
      <c r="M13" s="4">
        <f t="shared" ref="M13:M14" si="79">(3*100)/10</f>
        <v>30</v>
      </c>
      <c r="N13" s="4">
        <f>(1*100)/10</f>
        <v>10</v>
      </c>
      <c r="O13" s="4">
        <f>(2*100)/10</f>
        <v>20</v>
      </c>
      <c r="P13" s="4">
        <f>(6*100)/10</f>
        <v>60</v>
      </c>
      <c r="Q13" s="4">
        <f>(3*100)/10</f>
        <v>30</v>
      </c>
      <c r="R13" s="4">
        <f>(5*100)/10</f>
        <v>50</v>
      </c>
      <c r="S13" s="4">
        <f t="shared" ref="S13:T13" si="80">(4*100)/10</f>
        <v>40</v>
      </c>
      <c r="T13" s="4">
        <f t="shared" si="80"/>
        <v>40</v>
      </c>
      <c r="U13" s="4">
        <f t="shared" ref="U13:W13" si="81">(2*100)/10</f>
        <v>20</v>
      </c>
      <c r="V13" s="4">
        <f t="shared" si="81"/>
        <v>20</v>
      </c>
      <c r="W13" s="4">
        <f t="shared" si="81"/>
        <v>20</v>
      </c>
      <c r="X13" s="4">
        <f>(3*100)/10</f>
        <v>30</v>
      </c>
      <c r="Y13" s="4">
        <f t="shared" ref="Y13:AA13" si="82">(2*100)/10</f>
        <v>20</v>
      </c>
      <c r="Z13" s="4">
        <f t="shared" si="82"/>
        <v>20</v>
      </c>
      <c r="AA13" s="4">
        <f t="shared" si="82"/>
        <v>20</v>
      </c>
      <c r="AB13" s="4">
        <f>(1*100)/10</f>
        <v>10</v>
      </c>
      <c r="AC13" s="4">
        <f>(3*100)/10</f>
        <v>30</v>
      </c>
      <c r="AD13" s="4">
        <f>(5*100)/10</f>
        <v>50</v>
      </c>
      <c r="AE13" s="4">
        <f t="shared" si="36"/>
        <v>10</v>
      </c>
      <c r="AF13" s="4">
        <f t="shared" si="14"/>
        <v>0</v>
      </c>
    </row>
    <row r="14" spans="1:35">
      <c r="A14" s="1" t="s">
        <v>13</v>
      </c>
      <c r="B14" s="4">
        <f t="shared" ref="B14:C14" si="83">(1*100)/10</f>
        <v>10</v>
      </c>
      <c r="C14" s="4">
        <f t="shared" si="83"/>
        <v>10</v>
      </c>
      <c r="D14" s="4">
        <f>(5*100)/10</f>
        <v>50</v>
      </c>
      <c r="E14" s="4">
        <f t="shared" ref="E14:F14" si="84">(2*100)/10</f>
        <v>20</v>
      </c>
      <c r="F14" s="4">
        <f t="shared" si="84"/>
        <v>20</v>
      </c>
      <c r="G14" s="4">
        <f>(3*100)/10</f>
        <v>30</v>
      </c>
      <c r="H14" s="4">
        <f t="shared" ref="H14:H15" si="85">(5*100)/10</f>
        <v>50</v>
      </c>
      <c r="I14" s="4">
        <f t="shared" ref="I14:J14" si="86">(3*100)/10</f>
        <v>30</v>
      </c>
      <c r="J14" s="4">
        <f t="shared" si="86"/>
        <v>30</v>
      </c>
      <c r="K14" s="4">
        <f>(8*100)/10</f>
        <v>80</v>
      </c>
      <c r="L14" s="4">
        <f t="shared" si="78"/>
        <v>50</v>
      </c>
      <c r="M14" s="4">
        <f t="shared" si="79"/>
        <v>30</v>
      </c>
      <c r="N14" s="4">
        <f t="shared" ref="N14:O14" si="87">(0*100)/10</f>
        <v>0</v>
      </c>
      <c r="O14" s="4">
        <f t="shared" si="87"/>
        <v>0</v>
      </c>
      <c r="P14" s="4">
        <f>(5*100)/10</f>
        <v>50</v>
      </c>
      <c r="Q14" s="4">
        <f>(2*100)/10</f>
        <v>20</v>
      </c>
      <c r="R14" s="4">
        <f>(1*100)/10</f>
        <v>10</v>
      </c>
      <c r="S14" s="4">
        <f>(3*100)/10</f>
        <v>30</v>
      </c>
      <c r="T14" s="4">
        <f t="shared" ref="T14:U14" si="88">(2*100)/10</f>
        <v>20</v>
      </c>
      <c r="U14" s="4">
        <f t="shared" si="88"/>
        <v>20</v>
      </c>
      <c r="V14" s="4">
        <f>(1*100)/10</f>
        <v>10</v>
      </c>
      <c r="W14" s="4">
        <f t="shared" ref="W14:X14" si="89">(2*100)/10</f>
        <v>20</v>
      </c>
      <c r="X14" s="4">
        <f t="shared" si="89"/>
        <v>20</v>
      </c>
      <c r="Y14" s="4">
        <f t="shared" ref="Y14:AB14" si="90">(1*100)/10</f>
        <v>10</v>
      </c>
      <c r="Z14" s="4">
        <f t="shared" si="90"/>
        <v>10</v>
      </c>
      <c r="AA14" s="4">
        <f t="shared" si="90"/>
        <v>10</v>
      </c>
      <c r="AB14" s="4">
        <f t="shared" si="90"/>
        <v>10</v>
      </c>
      <c r="AC14" s="4">
        <f t="shared" ref="AC14:AC15" si="91">(2*100)/10</f>
        <v>20</v>
      </c>
      <c r="AD14" s="4">
        <f>(3*100)/10</f>
        <v>30</v>
      </c>
      <c r="AE14" s="4">
        <f t="shared" si="36"/>
        <v>10</v>
      </c>
      <c r="AF14" s="4">
        <f t="shared" si="14"/>
        <v>0</v>
      </c>
    </row>
    <row r="15" spans="1:35">
      <c r="A15" s="1" t="s">
        <v>14</v>
      </c>
      <c r="B15" s="4">
        <f t="shared" ref="B15:C15" si="92">(1*100)/10</f>
        <v>10</v>
      </c>
      <c r="C15" s="4">
        <f t="shared" si="92"/>
        <v>10</v>
      </c>
      <c r="D15" s="4">
        <f>(4*100)/10</f>
        <v>40</v>
      </c>
      <c r="E15" s="4">
        <f>(1*100)/10</f>
        <v>10</v>
      </c>
      <c r="F15" s="4">
        <f>(0*100)/10</f>
        <v>0</v>
      </c>
      <c r="G15" s="4">
        <f>(2*100)/10</f>
        <v>20</v>
      </c>
      <c r="H15" s="4">
        <f t="shared" si="85"/>
        <v>50</v>
      </c>
      <c r="I15" s="4">
        <f>(1*100)/10</f>
        <v>10</v>
      </c>
      <c r="J15" s="4">
        <f t="shared" ref="J15:J16" si="93">(3*100)/10</f>
        <v>30</v>
      </c>
      <c r="K15" s="4">
        <f>(6*100)/10</f>
        <v>60</v>
      </c>
      <c r="L15" s="4">
        <f t="shared" ref="L15:M15" si="94">(2*100)/10</f>
        <v>20</v>
      </c>
      <c r="M15" s="4">
        <f t="shared" si="94"/>
        <v>20</v>
      </c>
      <c r="N15" s="4">
        <f t="shared" ref="N15:O15" si="95">(0*100)/10</f>
        <v>0</v>
      </c>
      <c r="O15" s="4">
        <f t="shared" si="95"/>
        <v>0</v>
      </c>
      <c r="P15" s="4">
        <f t="shared" ref="P15:Q15" si="96">(2*100)/10</f>
        <v>20</v>
      </c>
      <c r="Q15" s="4">
        <f t="shared" si="96"/>
        <v>20</v>
      </c>
      <c r="R15" s="4">
        <f t="shared" ref="R15:R16" si="97">(0*100)/10</f>
        <v>0</v>
      </c>
      <c r="S15" s="4">
        <f>(2*100)/10</f>
        <v>20</v>
      </c>
      <c r="T15" s="4">
        <f t="shared" ref="T15:U15" si="98">(1*100)/10</f>
        <v>10</v>
      </c>
      <c r="U15" s="4">
        <f t="shared" si="98"/>
        <v>10</v>
      </c>
      <c r="V15" s="4">
        <f>(0*100)/10</f>
        <v>0</v>
      </c>
      <c r="W15" s="4">
        <f t="shared" ref="W15:W16" si="99">(1*100)/10</f>
        <v>10</v>
      </c>
      <c r="X15" s="4">
        <f>(2*100)/10</f>
        <v>20</v>
      </c>
      <c r="Y15" s="4">
        <f>(1*100)/10</f>
        <v>10</v>
      </c>
      <c r="Z15" s="4">
        <f>(2*100)/10</f>
        <v>20</v>
      </c>
      <c r="AA15" s="4">
        <f t="shared" ref="AA15:AA16" si="100">(0*100)/10</f>
        <v>0</v>
      </c>
      <c r="AB15" s="4">
        <f t="shared" ref="AB15:AB16" si="101">(1*100)/10</f>
        <v>10</v>
      </c>
      <c r="AC15" s="4">
        <f t="shared" si="91"/>
        <v>20</v>
      </c>
      <c r="AD15" s="4">
        <f t="shared" ref="AD15:AE15" si="102">(1*100)/10</f>
        <v>10</v>
      </c>
      <c r="AE15" s="4">
        <f t="shared" si="102"/>
        <v>10</v>
      </c>
      <c r="AF15" s="4">
        <f t="shared" si="14"/>
        <v>0</v>
      </c>
    </row>
    <row r="16" spans="1:35">
      <c r="A16" s="1" t="s">
        <v>15</v>
      </c>
      <c r="B16" s="4">
        <f t="shared" ref="B16:B18" si="103">(0*100)/10</f>
        <v>0</v>
      </c>
      <c r="C16" s="4">
        <f t="shared" ref="C16:C17" si="104">(1*100)/10</f>
        <v>10</v>
      </c>
      <c r="D16" s="4">
        <f>(2*100)/10</f>
        <v>20</v>
      </c>
      <c r="E16" s="4">
        <f t="shared" ref="E16:F16" si="105">(0*100)/10</f>
        <v>0</v>
      </c>
      <c r="F16" s="4">
        <f t="shared" si="105"/>
        <v>0</v>
      </c>
      <c r="G16" s="4">
        <f t="shared" ref="G16:I16" si="106">(1*100)/10</f>
        <v>10</v>
      </c>
      <c r="H16" s="4">
        <f t="shared" si="106"/>
        <v>10</v>
      </c>
      <c r="I16" s="4">
        <f t="shared" si="106"/>
        <v>10</v>
      </c>
      <c r="J16" s="4">
        <f t="shared" si="93"/>
        <v>30</v>
      </c>
      <c r="K16" s="4">
        <f>(3*100)/10</f>
        <v>30</v>
      </c>
      <c r="L16" s="4">
        <f>(0*100)/10</f>
        <v>0</v>
      </c>
      <c r="M16" s="4">
        <f t="shared" ref="M16:M17" si="107">(1*100)/10</f>
        <v>10</v>
      </c>
      <c r="N16" s="4">
        <f t="shared" ref="N16:P16" si="108">(0*100)/10</f>
        <v>0</v>
      </c>
      <c r="O16" s="4">
        <f t="shared" si="108"/>
        <v>0</v>
      </c>
      <c r="P16" s="4">
        <f t="shared" si="108"/>
        <v>0</v>
      </c>
      <c r="Q16" s="4">
        <f>(1*100)/10</f>
        <v>10</v>
      </c>
      <c r="R16" s="4">
        <f t="shared" si="97"/>
        <v>0</v>
      </c>
      <c r="S16" s="4">
        <f t="shared" ref="S16:V16" si="109">(0*100)/10</f>
        <v>0</v>
      </c>
      <c r="T16" s="4">
        <f t="shared" si="109"/>
        <v>0</v>
      </c>
      <c r="U16" s="4">
        <f t="shared" si="109"/>
        <v>0</v>
      </c>
      <c r="V16" s="4">
        <f t="shared" si="109"/>
        <v>0</v>
      </c>
      <c r="W16" s="4">
        <f t="shared" si="99"/>
        <v>10</v>
      </c>
      <c r="X16" s="4">
        <f t="shared" ref="X16:Y16" si="110">(0*100)/10</f>
        <v>0</v>
      </c>
      <c r="Y16" s="4">
        <f t="shared" si="110"/>
        <v>0</v>
      </c>
      <c r="Z16" s="4">
        <f>(1*100)/10</f>
        <v>10</v>
      </c>
      <c r="AA16" s="4">
        <f t="shared" si="100"/>
        <v>0</v>
      </c>
      <c r="AB16" s="4">
        <f t="shared" si="101"/>
        <v>10</v>
      </c>
      <c r="AC16" s="4">
        <f t="shared" ref="AC16:AE16" si="111">(1*100)/10</f>
        <v>10</v>
      </c>
      <c r="AD16" s="4">
        <f t="shared" si="111"/>
        <v>10</v>
      </c>
      <c r="AE16" s="4">
        <f t="shared" si="111"/>
        <v>10</v>
      </c>
      <c r="AF16" s="4">
        <f t="shared" si="14"/>
        <v>0</v>
      </c>
    </row>
    <row r="17" spans="1:33">
      <c r="A17" s="1" t="s">
        <v>16</v>
      </c>
      <c r="B17" s="4">
        <f t="shared" si="103"/>
        <v>0</v>
      </c>
      <c r="C17" s="4">
        <f t="shared" si="104"/>
        <v>10</v>
      </c>
      <c r="D17" s="4">
        <f>(1*100)/10</f>
        <v>10</v>
      </c>
      <c r="E17" s="4">
        <f t="shared" ref="E17:F17" si="112">(0*100)/10</f>
        <v>0</v>
      </c>
      <c r="F17" s="4">
        <f t="shared" si="112"/>
        <v>0</v>
      </c>
      <c r="G17" s="4">
        <f>(1*100)/10</f>
        <v>10</v>
      </c>
      <c r="H17" s="4">
        <f t="shared" ref="H17:I17" si="113">(0*100)/10</f>
        <v>0</v>
      </c>
      <c r="I17" s="4">
        <f t="shared" si="113"/>
        <v>0</v>
      </c>
      <c r="J17" s="4">
        <f>(1*100)/10</f>
        <v>10</v>
      </c>
      <c r="K17" s="4">
        <f t="shared" ref="K17:L17" si="114">(0*100)/10</f>
        <v>0</v>
      </c>
      <c r="L17" s="4">
        <f t="shared" si="114"/>
        <v>0</v>
      </c>
      <c r="M17" s="4">
        <f t="shared" si="107"/>
        <v>10</v>
      </c>
      <c r="N17" s="4">
        <f t="shared" ref="N17:AC17" si="115">(0*100)/10</f>
        <v>0</v>
      </c>
      <c r="O17" s="4">
        <f t="shared" si="115"/>
        <v>0</v>
      </c>
      <c r="P17" s="4">
        <f t="shared" si="115"/>
        <v>0</v>
      </c>
      <c r="Q17" s="4">
        <f t="shared" si="115"/>
        <v>0</v>
      </c>
      <c r="R17" s="4">
        <f t="shared" si="115"/>
        <v>0</v>
      </c>
      <c r="S17" s="4">
        <f t="shared" si="115"/>
        <v>0</v>
      </c>
      <c r="T17" s="4">
        <f t="shared" si="115"/>
        <v>0</v>
      </c>
      <c r="U17" s="4">
        <f t="shared" si="115"/>
        <v>0</v>
      </c>
      <c r="V17" s="4">
        <f t="shared" si="115"/>
        <v>0</v>
      </c>
      <c r="W17" s="4">
        <f t="shared" si="115"/>
        <v>0</v>
      </c>
      <c r="X17" s="4">
        <f t="shared" si="115"/>
        <v>0</v>
      </c>
      <c r="Y17" s="4">
        <f t="shared" si="115"/>
        <v>0</v>
      </c>
      <c r="Z17" s="4">
        <f t="shared" si="115"/>
        <v>0</v>
      </c>
      <c r="AA17" s="4">
        <f t="shared" si="115"/>
        <v>0</v>
      </c>
      <c r="AB17" s="4">
        <f t="shared" si="115"/>
        <v>0</v>
      </c>
      <c r="AC17" s="4">
        <f t="shared" si="115"/>
        <v>0</v>
      </c>
      <c r="AD17" s="4">
        <f>(1*100)/10</f>
        <v>10</v>
      </c>
      <c r="AE17" s="4">
        <f t="shared" ref="AE17:AF17" si="116">(0*100)/10</f>
        <v>0</v>
      </c>
      <c r="AF17" s="4">
        <f t="shared" si="116"/>
        <v>0</v>
      </c>
    </row>
    <row r="18" spans="1:33">
      <c r="A18" s="1" t="s">
        <v>17</v>
      </c>
      <c r="B18" s="4">
        <f t="shared" si="103"/>
        <v>0</v>
      </c>
      <c r="C18" s="4">
        <f t="shared" ref="C18:AF18" si="117">(0*100)/10</f>
        <v>0</v>
      </c>
      <c r="D18" s="4">
        <f t="shared" si="117"/>
        <v>0</v>
      </c>
      <c r="E18" s="4">
        <f t="shared" si="117"/>
        <v>0</v>
      </c>
      <c r="F18" s="4">
        <f t="shared" si="117"/>
        <v>0</v>
      </c>
      <c r="G18" s="4">
        <f t="shared" si="117"/>
        <v>0</v>
      </c>
      <c r="H18" s="4">
        <f t="shared" si="117"/>
        <v>0</v>
      </c>
      <c r="I18" s="4">
        <f t="shared" si="117"/>
        <v>0</v>
      </c>
      <c r="J18" s="4">
        <f t="shared" si="117"/>
        <v>0</v>
      </c>
      <c r="K18" s="4">
        <f t="shared" si="117"/>
        <v>0</v>
      </c>
      <c r="L18" s="4">
        <f t="shared" si="117"/>
        <v>0</v>
      </c>
      <c r="M18" s="4">
        <f t="shared" si="117"/>
        <v>0</v>
      </c>
      <c r="N18" s="4">
        <f t="shared" si="117"/>
        <v>0</v>
      </c>
      <c r="O18" s="4">
        <f t="shared" si="117"/>
        <v>0</v>
      </c>
      <c r="P18" s="4">
        <f t="shared" si="117"/>
        <v>0</v>
      </c>
      <c r="Q18" s="4">
        <f t="shared" si="117"/>
        <v>0</v>
      </c>
      <c r="R18" s="4">
        <f t="shared" si="117"/>
        <v>0</v>
      </c>
      <c r="S18" s="4">
        <f t="shared" si="117"/>
        <v>0</v>
      </c>
      <c r="T18" s="4">
        <f t="shared" si="117"/>
        <v>0</v>
      </c>
      <c r="U18" s="4">
        <f t="shared" si="117"/>
        <v>0</v>
      </c>
      <c r="V18" s="4">
        <f t="shared" si="117"/>
        <v>0</v>
      </c>
      <c r="W18" s="4">
        <f t="shared" si="117"/>
        <v>0</v>
      </c>
      <c r="X18" s="4">
        <f t="shared" si="117"/>
        <v>0</v>
      </c>
      <c r="Y18" s="4">
        <f t="shared" si="117"/>
        <v>0</v>
      </c>
      <c r="Z18" s="4">
        <f t="shared" si="117"/>
        <v>0</v>
      </c>
      <c r="AA18" s="4">
        <f t="shared" si="117"/>
        <v>0</v>
      </c>
      <c r="AB18" s="4">
        <f t="shared" si="117"/>
        <v>0</v>
      </c>
      <c r="AC18" s="4">
        <f t="shared" si="117"/>
        <v>0</v>
      </c>
      <c r="AD18" s="4">
        <f t="shared" si="117"/>
        <v>0</v>
      </c>
      <c r="AE18" s="4">
        <f t="shared" si="117"/>
        <v>0</v>
      </c>
      <c r="AF18" s="4">
        <f t="shared" si="117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118">(0*100)/4</f>
        <v>0</v>
      </c>
      <c r="C20" s="4">
        <f t="shared" si="118"/>
        <v>0</v>
      </c>
      <c r="D20" s="4">
        <f t="shared" si="118"/>
        <v>0</v>
      </c>
      <c r="E20" s="4">
        <f t="shared" si="118"/>
        <v>0</v>
      </c>
      <c r="F20" s="4">
        <f t="shared" si="118"/>
        <v>0</v>
      </c>
      <c r="G20" s="4">
        <f t="shared" si="118"/>
        <v>0</v>
      </c>
      <c r="H20" s="4">
        <f t="shared" si="118"/>
        <v>0</v>
      </c>
      <c r="I20" s="4">
        <f t="shared" si="118"/>
        <v>0</v>
      </c>
      <c r="J20" s="4">
        <f t="shared" si="118"/>
        <v>0</v>
      </c>
      <c r="K20" s="4">
        <f t="shared" si="118"/>
        <v>0</v>
      </c>
      <c r="L20" s="4">
        <f t="shared" si="118"/>
        <v>0</v>
      </c>
      <c r="M20" s="4">
        <f t="shared" si="118"/>
        <v>0</v>
      </c>
      <c r="N20" s="4">
        <f t="shared" si="118"/>
        <v>0</v>
      </c>
      <c r="O20" s="4">
        <f t="shared" si="118"/>
        <v>0</v>
      </c>
      <c r="P20" s="4">
        <f t="shared" si="118"/>
        <v>0</v>
      </c>
      <c r="Q20" s="4">
        <f t="shared" si="118"/>
        <v>0</v>
      </c>
      <c r="R20" s="4">
        <f t="shared" si="118"/>
        <v>0</v>
      </c>
      <c r="S20" s="4">
        <f t="shared" si="118"/>
        <v>0</v>
      </c>
      <c r="T20" s="4">
        <f t="shared" si="118"/>
        <v>0</v>
      </c>
      <c r="U20" s="4">
        <f t="shared" si="118"/>
        <v>0</v>
      </c>
      <c r="V20" s="4">
        <f t="shared" si="118"/>
        <v>0</v>
      </c>
      <c r="W20" s="4">
        <f t="shared" si="118"/>
        <v>0</v>
      </c>
      <c r="X20" s="4">
        <f t="shared" si="118"/>
        <v>0</v>
      </c>
      <c r="Y20" s="4">
        <f t="shared" si="118"/>
        <v>0</v>
      </c>
      <c r="Z20" s="4">
        <f t="shared" si="118"/>
        <v>0</v>
      </c>
      <c r="AA20" s="4">
        <f t="shared" si="118"/>
        <v>0</v>
      </c>
      <c r="AB20" s="4">
        <f t="shared" si="118"/>
        <v>0</v>
      </c>
      <c r="AC20" s="4">
        <f t="shared" si="118"/>
        <v>0</v>
      </c>
      <c r="AD20" s="4">
        <f t="shared" si="118"/>
        <v>0</v>
      </c>
      <c r="AE20" s="4">
        <f t="shared" si="118"/>
        <v>0</v>
      </c>
      <c r="AF20" s="4">
        <f t="shared" si="118"/>
        <v>0</v>
      </c>
      <c r="AG20" s="4"/>
    </row>
    <row r="21" spans="1:33">
      <c r="A21" s="1" t="s">
        <v>3</v>
      </c>
      <c r="B21" s="4">
        <f t="shared" ref="B21:X21" si="119">(0*100)/4</f>
        <v>0</v>
      </c>
      <c r="C21" s="4">
        <f t="shared" si="119"/>
        <v>0</v>
      </c>
      <c r="D21" s="4">
        <f t="shared" si="119"/>
        <v>0</v>
      </c>
      <c r="E21" s="4">
        <f t="shared" si="119"/>
        <v>0</v>
      </c>
      <c r="F21" s="4">
        <f t="shared" si="119"/>
        <v>0</v>
      </c>
      <c r="G21" s="4">
        <f t="shared" si="119"/>
        <v>0</v>
      </c>
      <c r="H21" s="4">
        <f t="shared" si="119"/>
        <v>0</v>
      </c>
      <c r="I21" s="4">
        <f t="shared" si="119"/>
        <v>0</v>
      </c>
      <c r="J21" s="4">
        <f t="shared" si="119"/>
        <v>0</v>
      </c>
      <c r="K21" s="4">
        <f t="shared" si="119"/>
        <v>0</v>
      </c>
      <c r="L21" s="4">
        <f t="shared" si="119"/>
        <v>0</v>
      </c>
      <c r="M21" s="4">
        <f t="shared" si="119"/>
        <v>0</v>
      </c>
      <c r="N21" s="4">
        <f t="shared" si="119"/>
        <v>0</v>
      </c>
      <c r="O21" s="4">
        <f t="shared" si="119"/>
        <v>0</v>
      </c>
      <c r="P21" s="4">
        <f t="shared" si="119"/>
        <v>0</v>
      </c>
      <c r="Q21" s="4">
        <f t="shared" si="119"/>
        <v>0</v>
      </c>
      <c r="R21" s="4">
        <f t="shared" si="119"/>
        <v>0</v>
      </c>
      <c r="S21" s="4">
        <f t="shared" si="119"/>
        <v>0</v>
      </c>
      <c r="T21" s="4">
        <f t="shared" si="119"/>
        <v>0</v>
      </c>
      <c r="U21" s="4">
        <f t="shared" si="119"/>
        <v>0</v>
      </c>
      <c r="V21" s="4">
        <f t="shared" si="119"/>
        <v>0</v>
      </c>
      <c r="W21" s="4">
        <f t="shared" si="119"/>
        <v>0</v>
      </c>
      <c r="X21" s="4">
        <f t="shared" si="119"/>
        <v>0</v>
      </c>
      <c r="Y21" s="4">
        <f t="shared" ref="Y21:Y23" si="120">(1*100)/4</f>
        <v>25</v>
      </c>
      <c r="Z21" s="4">
        <f t="shared" ref="Z21:AA21" si="121">(0*100)/4</f>
        <v>0</v>
      </c>
      <c r="AA21" s="4">
        <f t="shared" si="121"/>
        <v>0</v>
      </c>
      <c r="AB21" s="4">
        <f>(1*100)/4</f>
        <v>25</v>
      </c>
      <c r="AC21" s="4">
        <f t="shared" ref="AC21:AF21" si="122">(0*100)/4</f>
        <v>0</v>
      </c>
      <c r="AD21" s="4">
        <f t="shared" si="122"/>
        <v>0</v>
      </c>
      <c r="AE21" s="4">
        <f t="shared" si="122"/>
        <v>0</v>
      </c>
      <c r="AF21" s="4">
        <f t="shared" si="122"/>
        <v>0</v>
      </c>
      <c r="AG21" s="4"/>
    </row>
    <row r="22" spans="1:33">
      <c r="A22" s="1" t="s">
        <v>4</v>
      </c>
      <c r="B22" s="4">
        <f t="shared" ref="B22:D22" si="123">(0*100)/4</f>
        <v>0</v>
      </c>
      <c r="C22" s="4">
        <f t="shared" si="123"/>
        <v>0</v>
      </c>
      <c r="D22" s="4">
        <f t="shared" si="123"/>
        <v>0</v>
      </c>
      <c r="E22" s="4">
        <f t="shared" ref="E22:E23" si="124">(1*100)/4</f>
        <v>25</v>
      </c>
      <c r="F22" s="4">
        <f t="shared" ref="F22:F23" si="125">(0*100)/4</f>
        <v>0</v>
      </c>
      <c r="G22" s="4">
        <f t="shared" ref="G22:G27" si="126">(1*100)/4</f>
        <v>25</v>
      </c>
      <c r="H22" s="4">
        <f t="shared" ref="H22:N22" si="127">(0*100)/4</f>
        <v>0</v>
      </c>
      <c r="I22" s="4">
        <f t="shared" si="127"/>
        <v>0</v>
      </c>
      <c r="J22" s="4">
        <f t="shared" si="127"/>
        <v>0</v>
      </c>
      <c r="K22" s="4">
        <f t="shared" si="127"/>
        <v>0</v>
      </c>
      <c r="L22" s="4">
        <f t="shared" si="127"/>
        <v>0</v>
      </c>
      <c r="M22" s="4">
        <f t="shared" si="127"/>
        <v>0</v>
      </c>
      <c r="N22" s="4">
        <f t="shared" si="127"/>
        <v>0</v>
      </c>
      <c r="O22" s="4">
        <f t="shared" ref="O22:O24" si="128">(1*100)/4</f>
        <v>25</v>
      </c>
      <c r="P22" s="4">
        <f t="shared" ref="P22:R22" si="129">(0*100)/4</f>
        <v>0</v>
      </c>
      <c r="Q22" s="4">
        <f t="shared" si="129"/>
        <v>0</v>
      </c>
      <c r="R22" s="4">
        <f t="shared" si="129"/>
        <v>0</v>
      </c>
      <c r="S22" s="4">
        <f t="shared" ref="S22:S24" si="130">(1*100)/4</f>
        <v>25</v>
      </c>
      <c r="T22" s="4">
        <f t="shared" ref="T22:X22" si="131">(0*100)/4</f>
        <v>0</v>
      </c>
      <c r="U22" s="4">
        <f t="shared" si="131"/>
        <v>0</v>
      </c>
      <c r="V22" s="4">
        <f t="shared" si="131"/>
        <v>0</v>
      </c>
      <c r="W22" s="4">
        <f t="shared" si="131"/>
        <v>0</v>
      </c>
      <c r="X22" s="4">
        <f t="shared" si="131"/>
        <v>0</v>
      </c>
      <c r="Y22" s="4">
        <f t="shared" si="120"/>
        <v>25</v>
      </c>
      <c r="Z22" s="4">
        <f>(0*100)/4</f>
        <v>0</v>
      </c>
      <c r="AA22" s="4">
        <f>(1*100)/4</f>
        <v>25</v>
      </c>
      <c r="AB22" s="4">
        <f t="shared" ref="AB22:AB23" si="132">(2*100)/4</f>
        <v>50</v>
      </c>
      <c r="AC22" s="4">
        <f t="shared" ref="AC22:AF22" si="133">(0*100)/4</f>
        <v>0</v>
      </c>
      <c r="AD22" s="4">
        <f t="shared" si="133"/>
        <v>0</v>
      </c>
      <c r="AE22" s="4">
        <f t="shared" si="133"/>
        <v>0</v>
      </c>
      <c r="AF22" s="4">
        <f t="shared" si="133"/>
        <v>0</v>
      </c>
      <c r="AG22" s="4"/>
    </row>
    <row r="23" spans="1:33">
      <c r="A23" s="1" t="s">
        <v>5</v>
      </c>
      <c r="B23" s="4">
        <f t="shared" ref="B23:D23" si="134">(0*100)/4</f>
        <v>0</v>
      </c>
      <c r="C23" s="4">
        <f t="shared" si="134"/>
        <v>0</v>
      </c>
      <c r="D23" s="4">
        <f t="shared" si="134"/>
        <v>0</v>
      </c>
      <c r="E23" s="4">
        <f t="shared" si="124"/>
        <v>25</v>
      </c>
      <c r="F23" s="4">
        <f t="shared" si="125"/>
        <v>0</v>
      </c>
      <c r="G23" s="4">
        <f t="shared" si="126"/>
        <v>25</v>
      </c>
      <c r="H23" s="4">
        <f t="shared" ref="H23:N23" si="135">(0*100)/4</f>
        <v>0</v>
      </c>
      <c r="I23" s="4">
        <f t="shared" si="135"/>
        <v>0</v>
      </c>
      <c r="J23" s="4">
        <f t="shared" si="135"/>
        <v>0</v>
      </c>
      <c r="K23" s="4">
        <f t="shared" si="135"/>
        <v>0</v>
      </c>
      <c r="L23" s="4">
        <f t="shared" si="135"/>
        <v>0</v>
      </c>
      <c r="M23" s="4">
        <f t="shared" si="135"/>
        <v>0</v>
      </c>
      <c r="N23" s="4">
        <f t="shared" si="135"/>
        <v>0</v>
      </c>
      <c r="O23" s="4">
        <f t="shared" si="128"/>
        <v>25</v>
      </c>
      <c r="P23" s="4">
        <f t="shared" ref="P23:R23" si="136">(0*100)/4</f>
        <v>0</v>
      </c>
      <c r="Q23" s="4">
        <f t="shared" si="136"/>
        <v>0</v>
      </c>
      <c r="R23" s="4">
        <f t="shared" si="136"/>
        <v>0</v>
      </c>
      <c r="S23" s="4">
        <f t="shared" si="130"/>
        <v>25</v>
      </c>
      <c r="T23" s="4">
        <f t="shared" ref="T23:U23" si="137">(0*100)/4</f>
        <v>0</v>
      </c>
      <c r="U23" s="4">
        <f t="shared" si="137"/>
        <v>0</v>
      </c>
      <c r="V23" s="4">
        <f t="shared" ref="V23:V24" si="138">(1*100)/4</f>
        <v>25</v>
      </c>
      <c r="W23" s="4">
        <f t="shared" ref="W23:X23" si="139">(0*100)/4</f>
        <v>0</v>
      </c>
      <c r="X23" s="4">
        <f t="shared" si="139"/>
        <v>0</v>
      </c>
      <c r="Y23" s="4">
        <f t="shared" si="120"/>
        <v>25</v>
      </c>
      <c r="Z23" s="4">
        <f t="shared" ref="Z23:AA23" si="140">(1*100)/4</f>
        <v>25</v>
      </c>
      <c r="AA23" s="4">
        <f t="shared" si="140"/>
        <v>25</v>
      </c>
      <c r="AB23" s="4">
        <f t="shared" si="132"/>
        <v>50</v>
      </c>
      <c r="AC23" s="4">
        <f t="shared" ref="AC23:AF23" si="141">(0*100)/4</f>
        <v>0</v>
      </c>
      <c r="AD23" s="4">
        <f t="shared" si="141"/>
        <v>0</v>
      </c>
      <c r="AE23" s="4">
        <f t="shared" si="141"/>
        <v>0</v>
      </c>
      <c r="AF23" s="4">
        <f t="shared" si="141"/>
        <v>0</v>
      </c>
      <c r="AG23" s="4"/>
    </row>
    <row r="24" spans="1:33">
      <c r="A24" s="1" t="s">
        <v>6</v>
      </c>
      <c r="B24" s="4">
        <f t="shared" ref="B24:F24" si="142">(0*100)/4</f>
        <v>0</v>
      </c>
      <c r="C24" s="4">
        <f t="shared" si="142"/>
        <v>0</v>
      </c>
      <c r="D24" s="4">
        <f t="shared" si="142"/>
        <v>0</v>
      </c>
      <c r="E24" s="4">
        <f t="shared" si="142"/>
        <v>0</v>
      </c>
      <c r="F24" s="4">
        <f t="shared" si="142"/>
        <v>0</v>
      </c>
      <c r="G24" s="4">
        <f t="shared" si="126"/>
        <v>25</v>
      </c>
      <c r="H24" s="4">
        <f t="shared" ref="H24:N24" si="143">(0*100)/4</f>
        <v>0</v>
      </c>
      <c r="I24" s="4">
        <f t="shared" si="143"/>
        <v>0</v>
      </c>
      <c r="J24" s="4">
        <f t="shared" si="143"/>
        <v>0</v>
      </c>
      <c r="K24" s="4">
        <f t="shared" si="143"/>
        <v>0</v>
      </c>
      <c r="L24" s="4">
        <f t="shared" si="143"/>
        <v>0</v>
      </c>
      <c r="M24" s="4">
        <f t="shared" si="143"/>
        <v>0</v>
      </c>
      <c r="N24" s="4">
        <f t="shared" si="143"/>
        <v>0</v>
      </c>
      <c r="O24" s="4">
        <f t="shared" si="128"/>
        <v>25</v>
      </c>
      <c r="P24" s="4">
        <f t="shared" ref="P24:R24" si="144">(0*100)/4</f>
        <v>0</v>
      </c>
      <c r="Q24" s="4">
        <f t="shared" si="144"/>
        <v>0</v>
      </c>
      <c r="R24" s="4">
        <f t="shared" si="144"/>
        <v>0</v>
      </c>
      <c r="S24" s="4">
        <f t="shared" si="130"/>
        <v>25</v>
      </c>
      <c r="T24" s="4">
        <f>(0*100)/4</f>
        <v>0</v>
      </c>
      <c r="U24" s="4">
        <f>(2*100)/4</f>
        <v>50</v>
      </c>
      <c r="V24" s="4">
        <f t="shared" si="138"/>
        <v>25</v>
      </c>
      <c r="W24" s="4">
        <f t="shared" ref="W24:Y24" si="145">(0*100)/4</f>
        <v>0</v>
      </c>
      <c r="X24" s="4">
        <f t="shared" si="145"/>
        <v>0</v>
      </c>
      <c r="Y24" s="4">
        <f t="shared" si="145"/>
        <v>0</v>
      </c>
      <c r="Z24" s="4">
        <f t="shared" ref="Z24:Z28" si="146">(2*100)/4</f>
        <v>50</v>
      </c>
      <c r="AA24" s="4">
        <f t="shared" ref="AA24:AB24" si="147">(1*100)/4</f>
        <v>25</v>
      </c>
      <c r="AB24" s="4">
        <f t="shared" si="147"/>
        <v>25</v>
      </c>
      <c r="AC24" s="4">
        <f t="shared" ref="AC24:AF24" si="148">(0*100)/4</f>
        <v>0</v>
      </c>
      <c r="AD24" s="4">
        <f t="shared" si="148"/>
        <v>0</v>
      </c>
      <c r="AE24" s="4">
        <f t="shared" si="148"/>
        <v>0</v>
      </c>
      <c r="AF24" s="4">
        <f t="shared" si="148"/>
        <v>0</v>
      </c>
      <c r="AG24" s="4"/>
    </row>
    <row r="25" spans="1:33">
      <c r="A25" s="1" t="s">
        <v>7</v>
      </c>
      <c r="B25" s="4">
        <f t="shared" ref="B25:F25" si="149">(0*100)/4</f>
        <v>0</v>
      </c>
      <c r="C25" s="4">
        <f t="shared" si="149"/>
        <v>0</v>
      </c>
      <c r="D25" s="4">
        <f t="shared" si="149"/>
        <v>0</v>
      </c>
      <c r="E25" s="4">
        <f t="shared" si="149"/>
        <v>0</v>
      </c>
      <c r="F25" s="4">
        <f t="shared" si="149"/>
        <v>0</v>
      </c>
      <c r="G25" s="4">
        <f t="shared" si="126"/>
        <v>25</v>
      </c>
      <c r="H25" s="4">
        <f t="shared" ref="H25:L25" si="150">(0*100)/4</f>
        <v>0</v>
      </c>
      <c r="I25" s="4">
        <f t="shared" si="150"/>
        <v>0</v>
      </c>
      <c r="J25" s="4">
        <f t="shared" si="150"/>
        <v>0</v>
      </c>
      <c r="K25" s="4">
        <f t="shared" si="150"/>
        <v>0</v>
      </c>
      <c r="L25" s="4">
        <f t="shared" si="150"/>
        <v>0</v>
      </c>
      <c r="M25" s="4">
        <f t="shared" ref="M25:M28" si="151">(2*100)/4</f>
        <v>50</v>
      </c>
      <c r="N25" s="4">
        <f t="shared" ref="N25:U25" si="152">(0*100)/4</f>
        <v>0</v>
      </c>
      <c r="O25" s="4">
        <f t="shared" si="152"/>
        <v>0</v>
      </c>
      <c r="P25" s="4">
        <f t="shared" si="152"/>
        <v>0</v>
      </c>
      <c r="Q25" s="4">
        <f t="shared" si="152"/>
        <v>0</v>
      </c>
      <c r="R25" s="4">
        <f t="shared" si="152"/>
        <v>0</v>
      </c>
      <c r="S25" s="4">
        <f t="shared" si="152"/>
        <v>0</v>
      </c>
      <c r="T25" s="4">
        <f t="shared" si="152"/>
        <v>0</v>
      </c>
      <c r="U25" s="4">
        <f t="shared" si="152"/>
        <v>0</v>
      </c>
      <c r="V25" s="4">
        <f t="shared" ref="V25:V27" si="153">(2*100)/4</f>
        <v>50</v>
      </c>
      <c r="W25" s="4">
        <f t="shared" ref="W25:Y25" si="154">(0*100)/4</f>
        <v>0</v>
      </c>
      <c r="X25" s="4">
        <f t="shared" si="154"/>
        <v>0</v>
      </c>
      <c r="Y25" s="4">
        <f t="shared" si="154"/>
        <v>0</v>
      </c>
      <c r="Z25" s="4">
        <f t="shared" si="146"/>
        <v>50</v>
      </c>
      <c r="AA25" s="4">
        <f t="shared" ref="AA25:AA27" si="155">(1*100)/4</f>
        <v>25</v>
      </c>
      <c r="AB25" s="4">
        <f t="shared" ref="AB25:AB27" si="156">(2*100)/4</f>
        <v>50</v>
      </c>
      <c r="AC25" s="4">
        <f t="shared" ref="AC25:AF25" si="157">(0*100)/4</f>
        <v>0</v>
      </c>
      <c r="AD25" s="4">
        <f t="shared" si="157"/>
        <v>0</v>
      </c>
      <c r="AE25" s="4">
        <f t="shared" si="157"/>
        <v>0</v>
      </c>
      <c r="AF25" s="4">
        <f t="shared" si="157"/>
        <v>0</v>
      </c>
      <c r="AG25" s="4"/>
    </row>
    <row r="26" spans="1:33">
      <c r="A26" s="1" t="s">
        <v>8</v>
      </c>
      <c r="B26" s="4">
        <f t="shared" ref="B26:F26" si="158">(0*100)/4</f>
        <v>0</v>
      </c>
      <c r="C26" s="4">
        <f t="shared" si="158"/>
        <v>0</v>
      </c>
      <c r="D26" s="4">
        <f t="shared" si="158"/>
        <v>0</v>
      </c>
      <c r="E26" s="4">
        <f t="shared" si="158"/>
        <v>0</v>
      </c>
      <c r="F26" s="4">
        <f t="shared" si="158"/>
        <v>0</v>
      </c>
      <c r="G26" s="4">
        <f t="shared" si="126"/>
        <v>25</v>
      </c>
      <c r="H26" s="4">
        <f t="shared" ref="H26:H28" si="159">(2*100)/4</f>
        <v>50</v>
      </c>
      <c r="I26" s="4">
        <f t="shared" ref="I26:I27" si="160">(1*100)/4</f>
        <v>25</v>
      </c>
      <c r="J26" s="4">
        <f t="shared" ref="J26:L26" si="161">(0*100)/4</f>
        <v>0</v>
      </c>
      <c r="K26" s="4">
        <f t="shared" si="161"/>
        <v>0</v>
      </c>
      <c r="L26" s="4">
        <f t="shared" si="161"/>
        <v>0</v>
      </c>
      <c r="M26" s="4">
        <f t="shared" si="151"/>
        <v>50</v>
      </c>
      <c r="N26" s="4">
        <f t="shared" ref="N26:N30" si="162">(0*100)/4</f>
        <v>0</v>
      </c>
      <c r="O26" s="4">
        <f t="shared" ref="O26:O31" si="163">(1*100)/4</f>
        <v>25</v>
      </c>
      <c r="P26" s="4">
        <f t="shared" ref="P26:U26" si="164">(0*100)/4</f>
        <v>0</v>
      </c>
      <c r="Q26" s="4">
        <f t="shared" si="164"/>
        <v>0</v>
      </c>
      <c r="R26" s="4">
        <f t="shared" si="164"/>
        <v>0</v>
      </c>
      <c r="S26" s="4">
        <f t="shared" si="164"/>
        <v>0</v>
      </c>
      <c r="T26" s="4">
        <f t="shared" si="164"/>
        <v>0</v>
      </c>
      <c r="U26" s="4">
        <f t="shared" si="164"/>
        <v>0</v>
      </c>
      <c r="V26" s="4">
        <f t="shared" si="153"/>
        <v>50</v>
      </c>
      <c r="W26" s="4">
        <f t="shared" ref="W26:Y26" si="165">(0*100)/4</f>
        <v>0</v>
      </c>
      <c r="X26" s="4">
        <f t="shared" si="165"/>
        <v>0</v>
      </c>
      <c r="Y26" s="4">
        <f t="shared" si="165"/>
        <v>0</v>
      </c>
      <c r="Z26" s="4">
        <f t="shared" si="146"/>
        <v>50</v>
      </c>
      <c r="AA26" s="4">
        <f t="shared" si="155"/>
        <v>25</v>
      </c>
      <c r="AB26" s="4">
        <f t="shared" si="156"/>
        <v>50</v>
      </c>
      <c r="AC26" s="4">
        <f>(1*100)/4</f>
        <v>25</v>
      </c>
      <c r="AD26" s="4">
        <f t="shared" ref="AD26:AF26" si="166">(0*100)/4</f>
        <v>0</v>
      </c>
      <c r="AE26" s="4">
        <f t="shared" si="166"/>
        <v>0</v>
      </c>
      <c r="AF26" s="4">
        <f t="shared" si="166"/>
        <v>0</v>
      </c>
      <c r="AG26" s="4"/>
    </row>
    <row r="27" spans="1:33">
      <c r="A27" s="1" t="s">
        <v>9</v>
      </c>
      <c r="B27" s="4">
        <f t="shared" ref="B27:B28" si="167">(1*100)/4</f>
        <v>25</v>
      </c>
      <c r="C27" s="4">
        <f t="shared" ref="C27:F27" si="168">(0*100)/4</f>
        <v>0</v>
      </c>
      <c r="D27" s="4">
        <f t="shared" si="168"/>
        <v>0</v>
      </c>
      <c r="E27" s="4">
        <f t="shared" si="168"/>
        <v>0</v>
      </c>
      <c r="F27" s="4">
        <f t="shared" si="168"/>
        <v>0</v>
      </c>
      <c r="G27" s="4">
        <f t="shared" si="126"/>
        <v>25</v>
      </c>
      <c r="H27" s="4">
        <f t="shared" si="159"/>
        <v>50</v>
      </c>
      <c r="I27" s="4">
        <f t="shared" si="160"/>
        <v>25</v>
      </c>
      <c r="J27" s="4">
        <f t="shared" ref="J27:L27" si="169">(0*100)/4</f>
        <v>0</v>
      </c>
      <c r="K27" s="4">
        <f t="shared" si="169"/>
        <v>0</v>
      </c>
      <c r="L27" s="4">
        <f t="shared" si="169"/>
        <v>0</v>
      </c>
      <c r="M27" s="4">
        <f t="shared" si="151"/>
        <v>50</v>
      </c>
      <c r="N27" s="4">
        <f t="shared" si="162"/>
        <v>0</v>
      </c>
      <c r="O27" s="4">
        <f t="shared" si="163"/>
        <v>25</v>
      </c>
      <c r="P27" s="4">
        <f t="shared" ref="P27:U27" si="170">(0*100)/4</f>
        <v>0</v>
      </c>
      <c r="Q27" s="4">
        <f t="shared" si="170"/>
        <v>0</v>
      </c>
      <c r="R27" s="4">
        <f t="shared" si="170"/>
        <v>0</v>
      </c>
      <c r="S27" s="4">
        <f t="shared" si="170"/>
        <v>0</v>
      </c>
      <c r="T27" s="4">
        <f t="shared" si="170"/>
        <v>0</v>
      </c>
      <c r="U27" s="4">
        <f t="shared" si="170"/>
        <v>0</v>
      </c>
      <c r="V27" s="4">
        <f t="shared" si="153"/>
        <v>50</v>
      </c>
      <c r="W27" s="4">
        <f t="shared" ref="W27:X27" si="171">(0*100)/4</f>
        <v>0</v>
      </c>
      <c r="X27" s="4">
        <f t="shared" si="171"/>
        <v>0</v>
      </c>
      <c r="Y27" s="4">
        <f t="shared" ref="Y27:Y29" si="172">(1*100)/4</f>
        <v>25</v>
      </c>
      <c r="Z27" s="4">
        <f t="shared" si="146"/>
        <v>50</v>
      </c>
      <c r="AA27" s="4">
        <f t="shared" si="155"/>
        <v>25</v>
      </c>
      <c r="AB27" s="4">
        <f t="shared" si="156"/>
        <v>50</v>
      </c>
      <c r="AC27" s="4">
        <f t="shared" ref="AC27:AD27" si="173">(0*100)/4</f>
        <v>0</v>
      </c>
      <c r="AD27" s="4">
        <f t="shared" si="173"/>
        <v>0</v>
      </c>
      <c r="AE27" s="4">
        <f>(2*100)/4</f>
        <v>50</v>
      </c>
      <c r="AF27" s="4">
        <f t="shared" ref="AF27:AF28" si="174">(0*100)/4</f>
        <v>0</v>
      </c>
      <c r="AG27" s="4"/>
    </row>
    <row r="28" spans="1:33">
      <c r="A28" s="1" t="s">
        <v>10</v>
      </c>
      <c r="B28" s="4">
        <f t="shared" si="167"/>
        <v>25</v>
      </c>
      <c r="C28" s="4">
        <f t="shared" ref="C28:G28" si="175">(0*100)/4</f>
        <v>0</v>
      </c>
      <c r="D28" s="4">
        <f t="shared" si="175"/>
        <v>0</v>
      </c>
      <c r="E28" s="4">
        <f t="shared" si="175"/>
        <v>0</v>
      </c>
      <c r="F28" s="4">
        <f t="shared" si="175"/>
        <v>0</v>
      </c>
      <c r="G28" s="4">
        <f t="shared" si="175"/>
        <v>0</v>
      </c>
      <c r="H28" s="4">
        <f t="shared" si="159"/>
        <v>50</v>
      </c>
      <c r="I28" s="4">
        <f>(0*100)/4</f>
        <v>0</v>
      </c>
      <c r="J28" s="4">
        <f t="shared" ref="J28:J29" si="176">(1*100)/4</f>
        <v>25</v>
      </c>
      <c r="K28" s="4">
        <f t="shared" ref="K28:L28" si="177">(0*100)/4</f>
        <v>0</v>
      </c>
      <c r="L28" s="4">
        <f t="shared" si="177"/>
        <v>0</v>
      </c>
      <c r="M28" s="4">
        <f t="shared" si="151"/>
        <v>50</v>
      </c>
      <c r="N28" s="4">
        <f t="shared" si="162"/>
        <v>0</v>
      </c>
      <c r="O28" s="4">
        <f t="shared" si="163"/>
        <v>25</v>
      </c>
      <c r="P28" s="4">
        <f t="shared" ref="P28:X28" si="178">(0*100)/4</f>
        <v>0</v>
      </c>
      <c r="Q28" s="4">
        <f t="shared" si="178"/>
        <v>0</v>
      </c>
      <c r="R28" s="4">
        <f t="shared" si="178"/>
        <v>0</v>
      </c>
      <c r="S28" s="4">
        <f t="shared" si="178"/>
        <v>0</v>
      </c>
      <c r="T28" s="4">
        <f t="shared" si="178"/>
        <v>0</v>
      </c>
      <c r="U28" s="4">
        <f t="shared" si="178"/>
        <v>0</v>
      </c>
      <c r="V28" s="4">
        <f t="shared" si="178"/>
        <v>0</v>
      </c>
      <c r="W28" s="4">
        <f t="shared" si="178"/>
        <v>0</v>
      </c>
      <c r="X28" s="4">
        <f t="shared" si="178"/>
        <v>0</v>
      </c>
      <c r="Y28" s="4">
        <f t="shared" si="172"/>
        <v>25</v>
      </c>
      <c r="Z28" s="4">
        <f t="shared" si="146"/>
        <v>50</v>
      </c>
      <c r="AA28" s="4">
        <f t="shared" ref="AA28:AA30" si="179">(2*100)/4</f>
        <v>50</v>
      </c>
      <c r="AB28" s="4">
        <f t="shared" ref="AB28:AC28" si="180">(1*100)/4</f>
        <v>25</v>
      </c>
      <c r="AC28" s="4">
        <f t="shared" si="180"/>
        <v>25</v>
      </c>
      <c r="AD28" s="4">
        <f t="shared" ref="AD28:AD29" si="181">(0*100)/4</f>
        <v>0</v>
      </c>
      <c r="AE28" s="4">
        <f>(1*100)/4</f>
        <v>25</v>
      </c>
      <c r="AF28" s="4">
        <f t="shared" si="174"/>
        <v>0</v>
      </c>
      <c r="AG28" s="4"/>
    </row>
    <row r="29" spans="1:33">
      <c r="A29" s="1" t="s">
        <v>11</v>
      </c>
      <c r="B29" s="4">
        <f t="shared" ref="B29:I29" si="182">(0*100)/4</f>
        <v>0</v>
      </c>
      <c r="C29" s="4">
        <f t="shared" si="182"/>
        <v>0</v>
      </c>
      <c r="D29" s="4">
        <f t="shared" si="182"/>
        <v>0</v>
      </c>
      <c r="E29" s="4">
        <f t="shared" si="182"/>
        <v>0</v>
      </c>
      <c r="F29" s="4">
        <f t="shared" si="182"/>
        <v>0</v>
      </c>
      <c r="G29" s="4">
        <f t="shared" si="182"/>
        <v>0</v>
      </c>
      <c r="H29" s="4">
        <f t="shared" si="182"/>
        <v>0</v>
      </c>
      <c r="I29" s="4">
        <f t="shared" si="182"/>
        <v>0</v>
      </c>
      <c r="J29" s="4">
        <f t="shared" si="176"/>
        <v>25</v>
      </c>
      <c r="K29" s="4">
        <f t="shared" ref="K29:L29" si="183">(0*100)/4</f>
        <v>0</v>
      </c>
      <c r="L29" s="4">
        <f t="shared" si="183"/>
        <v>0</v>
      </c>
      <c r="M29" s="4">
        <f t="shared" ref="M29:M30" si="184">(1*100)/4</f>
        <v>25</v>
      </c>
      <c r="N29" s="4">
        <f t="shared" si="162"/>
        <v>0</v>
      </c>
      <c r="O29" s="4">
        <f t="shared" si="163"/>
        <v>25</v>
      </c>
      <c r="P29" s="4">
        <f t="shared" ref="P29:X29" si="185">(0*100)/4</f>
        <v>0</v>
      </c>
      <c r="Q29" s="4">
        <f t="shared" si="185"/>
        <v>0</v>
      </c>
      <c r="R29" s="4">
        <f t="shared" si="185"/>
        <v>0</v>
      </c>
      <c r="S29" s="4">
        <f t="shared" si="185"/>
        <v>0</v>
      </c>
      <c r="T29" s="4">
        <f t="shared" si="185"/>
        <v>0</v>
      </c>
      <c r="U29" s="4">
        <f t="shared" si="185"/>
        <v>0</v>
      </c>
      <c r="V29" s="4">
        <f t="shared" si="185"/>
        <v>0</v>
      </c>
      <c r="W29" s="4">
        <f t="shared" si="185"/>
        <v>0</v>
      </c>
      <c r="X29" s="4">
        <f t="shared" si="185"/>
        <v>0</v>
      </c>
      <c r="Y29" s="4">
        <f t="shared" si="172"/>
        <v>25</v>
      </c>
      <c r="Z29" s="4">
        <f t="shared" ref="Z29:Z30" si="186">(1*100)/4</f>
        <v>25</v>
      </c>
      <c r="AA29" s="4">
        <f t="shared" si="179"/>
        <v>50</v>
      </c>
      <c r="AB29" s="4">
        <f t="shared" ref="AB29:AB30" si="187">(0*100)/4</f>
        <v>0</v>
      </c>
      <c r="AC29" s="4">
        <f>(1*100)/4</f>
        <v>25</v>
      </c>
      <c r="AD29" s="4">
        <f t="shared" si="181"/>
        <v>0</v>
      </c>
      <c r="AE29" s="4">
        <f t="shared" ref="AE29:AF29" si="188">(0*100)/4</f>
        <v>0</v>
      </c>
      <c r="AF29" s="4">
        <f t="shared" si="188"/>
        <v>0</v>
      </c>
      <c r="AG29" s="4"/>
    </row>
    <row r="30" spans="1:33">
      <c r="A30" s="1" t="s">
        <v>12</v>
      </c>
      <c r="B30" s="4">
        <f t="shared" ref="B30:L30" si="189">(0*100)/4</f>
        <v>0</v>
      </c>
      <c r="C30" s="4">
        <f t="shared" si="189"/>
        <v>0</v>
      </c>
      <c r="D30" s="4">
        <f t="shared" si="189"/>
        <v>0</v>
      </c>
      <c r="E30" s="4">
        <f t="shared" si="189"/>
        <v>0</v>
      </c>
      <c r="F30" s="4">
        <f t="shared" si="189"/>
        <v>0</v>
      </c>
      <c r="G30" s="4">
        <f t="shared" si="189"/>
        <v>0</v>
      </c>
      <c r="H30" s="4">
        <f t="shared" si="189"/>
        <v>0</v>
      </c>
      <c r="I30" s="4">
        <f t="shared" si="189"/>
        <v>0</v>
      </c>
      <c r="J30" s="4">
        <f t="shared" si="189"/>
        <v>0</v>
      </c>
      <c r="K30" s="4">
        <f t="shared" si="189"/>
        <v>0</v>
      </c>
      <c r="L30" s="4">
        <f t="shared" si="189"/>
        <v>0</v>
      </c>
      <c r="M30" s="4">
        <f t="shared" si="184"/>
        <v>25</v>
      </c>
      <c r="N30" s="4">
        <f t="shared" si="162"/>
        <v>0</v>
      </c>
      <c r="O30" s="4">
        <f t="shared" si="163"/>
        <v>25</v>
      </c>
      <c r="P30" s="4">
        <f t="shared" ref="P30:S30" si="190">(0*100)/4</f>
        <v>0</v>
      </c>
      <c r="Q30" s="4">
        <f t="shared" si="190"/>
        <v>0</v>
      </c>
      <c r="R30" s="4">
        <f t="shared" si="190"/>
        <v>0</v>
      </c>
      <c r="S30" s="4">
        <f t="shared" si="190"/>
        <v>0</v>
      </c>
      <c r="T30" s="4">
        <f>(1*100)/4</f>
        <v>25</v>
      </c>
      <c r="U30" s="4">
        <f t="shared" ref="U30:V30" si="191">(0*100)/4</f>
        <v>0</v>
      </c>
      <c r="V30" s="4">
        <f t="shared" si="191"/>
        <v>0</v>
      </c>
      <c r="W30" s="4">
        <f t="shared" ref="W30:W31" si="192">(1*100)/4</f>
        <v>25</v>
      </c>
      <c r="X30" s="4">
        <f t="shared" ref="X30:Y30" si="193">(0*100)/4</f>
        <v>0</v>
      </c>
      <c r="Y30" s="4">
        <f t="shared" si="193"/>
        <v>0</v>
      </c>
      <c r="Z30" s="4">
        <f t="shared" si="186"/>
        <v>25</v>
      </c>
      <c r="AA30" s="4">
        <f t="shared" si="179"/>
        <v>50</v>
      </c>
      <c r="AB30" s="4">
        <f t="shared" si="187"/>
        <v>0</v>
      </c>
      <c r="AC30" s="4">
        <f t="shared" ref="AC30:AF30" si="194">(0*100)/4</f>
        <v>0</v>
      </c>
      <c r="AD30" s="4">
        <f t="shared" si="194"/>
        <v>0</v>
      </c>
      <c r="AE30" s="4">
        <f t="shared" si="194"/>
        <v>0</v>
      </c>
      <c r="AF30" s="4">
        <f t="shared" si="194"/>
        <v>0</v>
      </c>
      <c r="AG30" s="4"/>
    </row>
    <row r="31" spans="1:33">
      <c r="A31" s="1" t="s">
        <v>13</v>
      </c>
      <c r="B31" s="4">
        <f t="shared" ref="B31:B35" si="195">(0*100)/4</f>
        <v>0</v>
      </c>
      <c r="C31" s="4">
        <f>(1*100)/4</f>
        <v>25</v>
      </c>
      <c r="D31" s="4">
        <f t="shared" ref="D31:N31" si="196">(0*100)/4</f>
        <v>0</v>
      </c>
      <c r="E31" s="4">
        <f t="shared" si="196"/>
        <v>0</v>
      </c>
      <c r="F31" s="4">
        <f t="shared" si="196"/>
        <v>0</v>
      </c>
      <c r="G31" s="4">
        <f t="shared" si="196"/>
        <v>0</v>
      </c>
      <c r="H31" s="4">
        <f t="shared" si="196"/>
        <v>0</v>
      </c>
      <c r="I31" s="4">
        <f t="shared" si="196"/>
        <v>0</v>
      </c>
      <c r="J31" s="4">
        <f t="shared" si="196"/>
        <v>0</v>
      </c>
      <c r="K31" s="4">
        <f t="shared" si="196"/>
        <v>0</v>
      </c>
      <c r="L31" s="4">
        <f t="shared" si="196"/>
        <v>0</v>
      </c>
      <c r="M31" s="4">
        <f t="shared" si="196"/>
        <v>0</v>
      </c>
      <c r="N31" s="4">
        <f t="shared" si="196"/>
        <v>0</v>
      </c>
      <c r="O31" s="4">
        <f t="shared" si="163"/>
        <v>25</v>
      </c>
      <c r="P31" s="4">
        <f t="shared" ref="P31:R31" si="197">(0*100)/4</f>
        <v>0</v>
      </c>
      <c r="Q31" s="4">
        <f t="shared" si="197"/>
        <v>0</v>
      </c>
      <c r="R31" s="4">
        <f t="shared" si="197"/>
        <v>0</v>
      </c>
      <c r="S31" s="4">
        <f t="shared" ref="S31:T31" si="198">(1*100)/4</f>
        <v>25</v>
      </c>
      <c r="T31" s="4">
        <f t="shared" si="198"/>
        <v>25</v>
      </c>
      <c r="U31" s="4">
        <f t="shared" ref="U31:V31" si="199">(0*100)/4</f>
        <v>0</v>
      </c>
      <c r="V31" s="4">
        <f t="shared" si="199"/>
        <v>0</v>
      </c>
      <c r="W31" s="4">
        <f t="shared" si="192"/>
        <v>25</v>
      </c>
      <c r="X31" s="4">
        <f t="shared" ref="X31:AF31" si="200">(0*100)/4</f>
        <v>0</v>
      </c>
      <c r="Y31" s="4">
        <f t="shared" si="200"/>
        <v>0</v>
      </c>
      <c r="Z31" s="4">
        <f t="shared" si="200"/>
        <v>0</v>
      </c>
      <c r="AA31" s="4">
        <f t="shared" si="200"/>
        <v>0</v>
      </c>
      <c r="AB31" s="4">
        <f t="shared" si="200"/>
        <v>0</v>
      </c>
      <c r="AC31" s="4">
        <f t="shared" si="200"/>
        <v>0</v>
      </c>
      <c r="AD31" s="4">
        <f t="shared" si="200"/>
        <v>0</v>
      </c>
      <c r="AE31" s="4">
        <f t="shared" si="200"/>
        <v>0</v>
      </c>
      <c r="AF31" s="4">
        <f t="shared" si="200"/>
        <v>0</v>
      </c>
      <c r="AG31" s="4"/>
    </row>
    <row r="32" spans="1:33">
      <c r="A32" s="1" t="s">
        <v>14</v>
      </c>
      <c r="B32" s="4">
        <f t="shared" si="195"/>
        <v>0</v>
      </c>
      <c r="C32" s="4">
        <f t="shared" ref="C32:R32" si="201">(0*100)/4</f>
        <v>0</v>
      </c>
      <c r="D32" s="4">
        <f t="shared" si="201"/>
        <v>0</v>
      </c>
      <c r="E32" s="4">
        <f t="shared" si="201"/>
        <v>0</v>
      </c>
      <c r="F32" s="4">
        <f t="shared" si="201"/>
        <v>0</v>
      </c>
      <c r="G32" s="4">
        <f t="shared" si="201"/>
        <v>0</v>
      </c>
      <c r="H32" s="4">
        <f t="shared" si="201"/>
        <v>0</v>
      </c>
      <c r="I32" s="4">
        <f t="shared" si="201"/>
        <v>0</v>
      </c>
      <c r="J32" s="4">
        <f t="shared" si="201"/>
        <v>0</v>
      </c>
      <c r="K32" s="4">
        <f t="shared" si="201"/>
        <v>0</v>
      </c>
      <c r="L32" s="4">
        <f t="shared" si="201"/>
        <v>0</v>
      </c>
      <c r="M32" s="4">
        <f t="shared" si="201"/>
        <v>0</v>
      </c>
      <c r="N32" s="4">
        <f t="shared" si="201"/>
        <v>0</v>
      </c>
      <c r="O32" s="4">
        <f t="shared" si="201"/>
        <v>0</v>
      </c>
      <c r="P32" s="4">
        <f t="shared" si="201"/>
        <v>0</v>
      </c>
      <c r="Q32" s="4">
        <f t="shared" si="201"/>
        <v>0</v>
      </c>
      <c r="R32" s="4">
        <f t="shared" si="201"/>
        <v>0</v>
      </c>
      <c r="S32" s="4">
        <f>(1*100)/4</f>
        <v>25</v>
      </c>
      <c r="T32" s="4">
        <f t="shared" ref="T32:AF32" si="202">(0*100)/4</f>
        <v>0</v>
      </c>
      <c r="U32" s="4">
        <f t="shared" si="202"/>
        <v>0</v>
      </c>
      <c r="V32" s="4">
        <f t="shared" si="202"/>
        <v>0</v>
      </c>
      <c r="W32" s="4">
        <f t="shared" si="202"/>
        <v>0</v>
      </c>
      <c r="X32" s="4">
        <f t="shared" si="202"/>
        <v>0</v>
      </c>
      <c r="Y32" s="4">
        <f t="shared" si="202"/>
        <v>0</v>
      </c>
      <c r="Z32" s="4">
        <f t="shared" si="202"/>
        <v>0</v>
      </c>
      <c r="AA32" s="4">
        <f t="shared" si="202"/>
        <v>0</v>
      </c>
      <c r="AB32" s="4">
        <f t="shared" si="202"/>
        <v>0</v>
      </c>
      <c r="AC32" s="4">
        <f t="shared" si="202"/>
        <v>0</v>
      </c>
      <c r="AD32" s="4">
        <f t="shared" si="202"/>
        <v>0</v>
      </c>
      <c r="AE32" s="4">
        <f t="shared" si="202"/>
        <v>0</v>
      </c>
      <c r="AF32" s="4">
        <f t="shared" si="202"/>
        <v>0</v>
      </c>
      <c r="AG32" s="4"/>
    </row>
    <row r="33" spans="1:33">
      <c r="A33" s="1" t="s">
        <v>15</v>
      </c>
      <c r="B33" s="4">
        <f t="shared" si="195"/>
        <v>0</v>
      </c>
      <c r="C33" s="4">
        <f t="shared" ref="C33:AF33" si="203">(0*100)/4</f>
        <v>0</v>
      </c>
      <c r="D33" s="4">
        <f t="shared" si="203"/>
        <v>0</v>
      </c>
      <c r="E33" s="4">
        <f t="shared" si="203"/>
        <v>0</v>
      </c>
      <c r="F33" s="4">
        <f t="shared" si="203"/>
        <v>0</v>
      </c>
      <c r="G33" s="4">
        <f t="shared" si="203"/>
        <v>0</v>
      </c>
      <c r="H33" s="4">
        <f t="shared" si="203"/>
        <v>0</v>
      </c>
      <c r="I33" s="4">
        <f t="shared" si="203"/>
        <v>0</v>
      </c>
      <c r="J33" s="4">
        <f t="shared" si="203"/>
        <v>0</v>
      </c>
      <c r="K33" s="4">
        <f t="shared" si="203"/>
        <v>0</v>
      </c>
      <c r="L33" s="4">
        <f t="shared" si="203"/>
        <v>0</v>
      </c>
      <c r="M33" s="4">
        <f t="shared" si="203"/>
        <v>0</v>
      </c>
      <c r="N33" s="4">
        <f t="shared" si="203"/>
        <v>0</v>
      </c>
      <c r="O33" s="4">
        <f t="shared" si="203"/>
        <v>0</v>
      </c>
      <c r="P33" s="4">
        <f t="shared" si="203"/>
        <v>0</v>
      </c>
      <c r="Q33" s="4">
        <f t="shared" si="203"/>
        <v>0</v>
      </c>
      <c r="R33" s="4">
        <f t="shared" si="203"/>
        <v>0</v>
      </c>
      <c r="S33" s="4">
        <f t="shared" si="203"/>
        <v>0</v>
      </c>
      <c r="T33" s="4">
        <f t="shared" si="203"/>
        <v>0</v>
      </c>
      <c r="U33" s="4">
        <f t="shared" si="203"/>
        <v>0</v>
      </c>
      <c r="V33" s="4">
        <f t="shared" si="203"/>
        <v>0</v>
      </c>
      <c r="W33" s="4">
        <f t="shared" si="203"/>
        <v>0</v>
      </c>
      <c r="X33" s="4">
        <f t="shared" si="203"/>
        <v>0</v>
      </c>
      <c r="Y33" s="4">
        <f t="shared" si="203"/>
        <v>0</v>
      </c>
      <c r="Z33" s="4">
        <f t="shared" si="203"/>
        <v>0</v>
      </c>
      <c r="AA33" s="4">
        <f t="shared" si="203"/>
        <v>0</v>
      </c>
      <c r="AB33" s="4">
        <f t="shared" si="203"/>
        <v>0</v>
      </c>
      <c r="AC33" s="4">
        <f t="shared" si="203"/>
        <v>0</v>
      </c>
      <c r="AD33" s="4">
        <f t="shared" si="203"/>
        <v>0</v>
      </c>
      <c r="AE33" s="4">
        <f t="shared" si="203"/>
        <v>0</v>
      </c>
      <c r="AF33" s="4">
        <f t="shared" si="203"/>
        <v>0</v>
      </c>
      <c r="AG33" s="4"/>
    </row>
    <row r="34" spans="1:33">
      <c r="A34" s="1" t="s">
        <v>16</v>
      </c>
      <c r="B34" s="4">
        <f t="shared" si="195"/>
        <v>0</v>
      </c>
      <c r="C34" s="4">
        <f t="shared" ref="C34:AF34" si="204">(0*100)/4</f>
        <v>0</v>
      </c>
      <c r="D34" s="4">
        <f t="shared" si="204"/>
        <v>0</v>
      </c>
      <c r="E34" s="4">
        <f t="shared" si="204"/>
        <v>0</v>
      </c>
      <c r="F34" s="4">
        <f t="shared" si="204"/>
        <v>0</v>
      </c>
      <c r="G34" s="4">
        <f t="shared" si="204"/>
        <v>0</v>
      </c>
      <c r="H34" s="4">
        <f t="shared" si="204"/>
        <v>0</v>
      </c>
      <c r="I34" s="4">
        <f t="shared" si="204"/>
        <v>0</v>
      </c>
      <c r="J34" s="4">
        <f t="shared" si="204"/>
        <v>0</v>
      </c>
      <c r="K34" s="4">
        <f t="shared" si="204"/>
        <v>0</v>
      </c>
      <c r="L34" s="4">
        <f t="shared" si="204"/>
        <v>0</v>
      </c>
      <c r="M34" s="4">
        <f t="shared" si="204"/>
        <v>0</v>
      </c>
      <c r="N34" s="4">
        <f t="shared" si="204"/>
        <v>0</v>
      </c>
      <c r="O34" s="4">
        <f t="shared" si="204"/>
        <v>0</v>
      </c>
      <c r="P34" s="4">
        <f t="shared" si="204"/>
        <v>0</v>
      </c>
      <c r="Q34" s="4">
        <f t="shared" si="204"/>
        <v>0</v>
      </c>
      <c r="R34" s="4">
        <f t="shared" si="204"/>
        <v>0</v>
      </c>
      <c r="S34" s="4">
        <f t="shared" si="204"/>
        <v>0</v>
      </c>
      <c r="T34" s="4">
        <f t="shared" si="204"/>
        <v>0</v>
      </c>
      <c r="U34" s="4">
        <f t="shared" si="204"/>
        <v>0</v>
      </c>
      <c r="V34" s="4">
        <f t="shared" si="204"/>
        <v>0</v>
      </c>
      <c r="W34" s="4">
        <f t="shared" si="204"/>
        <v>0</v>
      </c>
      <c r="X34" s="4">
        <f t="shared" si="204"/>
        <v>0</v>
      </c>
      <c r="Y34" s="4">
        <f t="shared" si="204"/>
        <v>0</v>
      </c>
      <c r="Z34" s="4">
        <f t="shared" si="204"/>
        <v>0</v>
      </c>
      <c r="AA34" s="4">
        <f t="shared" si="204"/>
        <v>0</v>
      </c>
      <c r="AB34" s="4">
        <f t="shared" si="204"/>
        <v>0</v>
      </c>
      <c r="AC34" s="4">
        <f t="shared" si="204"/>
        <v>0</v>
      </c>
      <c r="AD34" s="4">
        <f t="shared" si="204"/>
        <v>0</v>
      </c>
      <c r="AE34" s="4">
        <f t="shared" si="204"/>
        <v>0</v>
      </c>
      <c r="AF34" s="4">
        <f t="shared" si="204"/>
        <v>0</v>
      </c>
      <c r="AG34" s="4"/>
    </row>
    <row r="35" spans="1:33">
      <c r="A35" s="1" t="s">
        <v>17</v>
      </c>
      <c r="B35" s="4">
        <f t="shared" si="195"/>
        <v>0</v>
      </c>
      <c r="C35" s="4">
        <f t="shared" ref="C35:AF35" si="205">(0*100)/4</f>
        <v>0</v>
      </c>
      <c r="D35" s="4">
        <f t="shared" si="205"/>
        <v>0</v>
      </c>
      <c r="E35" s="4">
        <f t="shared" si="205"/>
        <v>0</v>
      </c>
      <c r="F35" s="4">
        <f t="shared" si="205"/>
        <v>0</v>
      </c>
      <c r="G35" s="4">
        <f t="shared" si="205"/>
        <v>0</v>
      </c>
      <c r="H35" s="4">
        <f t="shared" si="205"/>
        <v>0</v>
      </c>
      <c r="I35" s="4">
        <f t="shared" si="205"/>
        <v>0</v>
      </c>
      <c r="J35" s="4">
        <f t="shared" si="205"/>
        <v>0</v>
      </c>
      <c r="K35" s="4">
        <f t="shared" si="205"/>
        <v>0</v>
      </c>
      <c r="L35" s="4">
        <f t="shared" si="205"/>
        <v>0</v>
      </c>
      <c r="M35" s="4">
        <f t="shared" si="205"/>
        <v>0</v>
      </c>
      <c r="N35" s="4">
        <f t="shared" si="205"/>
        <v>0</v>
      </c>
      <c r="O35" s="4">
        <f t="shared" si="205"/>
        <v>0</v>
      </c>
      <c r="P35" s="4">
        <f t="shared" si="205"/>
        <v>0</v>
      </c>
      <c r="Q35" s="4">
        <f t="shared" si="205"/>
        <v>0</v>
      </c>
      <c r="R35" s="4">
        <f t="shared" si="205"/>
        <v>0</v>
      </c>
      <c r="S35" s="4">
        <f t="shared" si="205"/>
        <v>0</v>
      </c>
      <c r="T35" s="4">
        <f t="shared" si="205"/>
        <v>0</v>
      </c>
      <c r="U35" s="4">
        <f t="shared" si="205"/>
        <v>0</v>
      </c>
      <c r="V35" s="4">
        <f t="shared" si="205"/>
        <v>0</v>
      </c>
      <c r="W35" s="4">
        <f t="shared" si="205"/>
        <v>0</v>
      </c>
      <c r="X35" s="4">
        <f t="shared" si="205"/>
        <v>0</v>
      </c>
      <c r="Y35" s="4">
        <f t="shared" si="205"/>
        <v>0</v>
      </c>
      <c r="Z35" s="4">
        <f t="shared" si="205"/>
        <v>0</v>
      </c>
      <c r="AA35" s="4">
        <f t="shared" si="205"/>
        <v>0</v>
      </c>
      <c r="AB35" s="4">
        <f t="shared" si="205"/>
        <v>0</v>
      </c>
      <c r="AC35" s="4">
        <f t="shared" si="205"/>
        <v>0</v>
      </c>
      <c r="AD35" s="4">
        <f t="shared" si="205"/>
        <v>0</v>
      </c>
      <c r="AE35" s="4">
        <f t="shared" si="205"/>
        <v>0</v>
      </c>
      <c r="AF35" s="4">
        <f t="shared" si="205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45901</v>
      </c>
      <c r="C1" s="2">
        <v>45902</v>
      </c>
      <c r="D1" s="2">
        <v>45903</v>
      </c>
      <c r="E1" s="2">
        <v>45904</v>
      </c>
      <c r="F1" s="2">
        <v>45905</v>
      </c>
      <c r="G1" s="2">
        <v>45906</v>
      </c>
      <c r="H1" s="2">
        <v>45907</v>
      </c>
      <c r="I1" s="2">
        <v>45908</v>
      </c>
      <c r="J1" s="2">
        <v>45909</v>
      </c>
      <c r="K1" s="2">
        <v>45910</v>
      </c>
      <c r="L1" s="2">
        <v>45911</v>
      </c>
      <c r="M1" s="2">
        <v>45912</v>
      </c>
      <c r="N1" s="2">
        <v>45913</v>
      </c>
      <c r="O1" s="2">
        <v>45914</v>
      </c>
      <c r="P1" s="2">
        <v>45915</v>
      </c>
      <c r="Q1" s="2">
        <v>45916</v>
      </c>
      <c r="R1" s="2">
        <v>45917</v>
      </c>
      <c r="S1" s="2">
        <v>45918</v>
      </c>
      <c r="T1" s="2">
        <v>45919</v>
      </c>
      <c r="U1" s="2">
        <v>45920</v>
      </c>
      <c r="V1" s="2">
        <v>45921</v>
      </c>
      <c r="W1" s="2">
        <v>45922</v>
      </c>
      <c r="X1" s="2">
        <v>45923</v>
      </c>
      <c r="Y1" s="2">
        <v>45924</v>
      </c>
      <c r="Z1" s="2">
        <v>45925</v>
      </c>
      <c r="AA1" s="2">
        <v>45926</v>
      </c>
      <c r="AB1" s="2">
        <v>45927</v>
      </c>
      <c r="AC1" s="2">
        <v>45928</v>
      </c>
      <c r="AD1" s="2">
        <v>45929</v>
      </c>
      <c r="AE1" s="2">
        <v>45930</v>
      </c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ref="G3:G4" si="1">(1*100)/16</f>
        <v>6.25</v>
      </c>
      <c r="H3" s="4">
        <f t="shared" ref="H3:AB3" si="2">(0*100)/16</f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2"/>
        <v>0</v>
      </c>
      <c r="T3" s="4">
        <f t="shared" si="2"/>
        <v>0</v>
      </c>
      <c r="U3" s="4">
        <f t="shared" si="2"/>
        <v>0</v>
      </c>
      <c r="V3" s="4">
        <f t="shared" si="2"/>
        <v>0</v>
      </c>
      <c r="W3" s="4">
        <f t="shared" si="2"/>
        <v>0</v>
      </c>
      <c r="X3" s="4">
        <f t="shared" si="2"/>
        <v>0</v>
      </c>
      <c r="Y3" s="4">
        <f t="shared" si="2"/>
        <v>0</v>
      </c>
      <c r="Z3" s="4">
        <f t="shared" si="2"/>
        <v>0</v>
      </c>
      <c r="AA3" s="4">
        <f t="shared" si="2"/>
        <v>0</v>
      </c>
      <c r="AB3" s="4">
        <f t="shared" si="2"/>
        <v>0</v>
      </c>
      <c r="AC3" s="4">
        <f>(1*100)/16</f>
        <v>6.25</v>
      </c>
      <c r="AD3" s="4">
        <f t="shared" ref="AD3:AE3" si="3">(0*100)/16</f>
        <v>0</v>
      </c>
      <c r="AE3" s="4">
        <f t="shared" si="3"/>
        <v>0</v>
      </c>
      <c r="AF3" s="4">
        <f>AVERAGE(B5:AE16)</f>
        <v>36.006944444444443</v>
      </c>
    </row>
    <row r="4" spans="1:35">
      <c r="A4" s="1" t="s">
        <v>3</v>
      </c>
      <c r="B4" s="4">
        <f t="shared" ref="B4:D4" si="4">(0*100)/16</f>
        <v>0</v>
      </c>
      <c r="C4" s="4">
        <f t="shared" si="4"/>
        <v>0</v>
      </c>
      <c r="D4" s="4">
        <f t="shared" si="4"/>
        <v>0</v>
      </c>
      <c r="E4" s="4">
        <f>(1*100)/16</f>
        <v>6.25</v>
      </c>
      <c r="F4" s="4">
        <f>(0*100)/16</f>
        <v>0</v>
      </c>
      <c r="G4" s="4">
        <f t="shared" si="1"/>
        <v>6.25</v>
      </c>
      <c r="H4" s="4">
        <f t="shared" ref="H4:I4" si="5">(1*100)/16</f>
        <v>6.25</v>
      </c>
      <c r="I4" s="4">
        <f t="shared" si="5"/>
        <v>6.25</v>
      </c>
      <c r="J4" s="4">
        <f t="shared" ref="J4:M4" si="6">(0*100)/16</f>
        <v>0</v>
      </c>
      <c r="K4" s="4">
        <f t="shared" si="6"/>
        <v>0</v>
      </c>
      <c r="L4" s="4">
        <f t="shared" si="6"/>
        <v>0</v>
      </c>
      <c r="M4" s="4">
        <f t="shared" si="6"/>
        <v>0</v>
      </c>
      <c r="N4" s="4">
        <f>(1*100)/16</f>
        <v>6.25</v>
      </c>
      <c r="O4" s="4">
        <f t="shared" ref="O4:Q4" si="7">(0*100)/16</f>
        <v>0</v>
      </c>
      <c r="P4" s="4">
        <f t="shared" si="7"/>
        <v>0</v>
      </c>
      <c r="Q4" s="4">
        <f t="shared" si="7"/>
        <v>0</v>
      </c>
      <c r="R4" s="4">
        <f>(1*100)/16</f>
        <v>6.25</v>
      </c>
      <c r="S4" s="4">
        <f t="shared" ref="S4:AB4" si="8">(0*100)/16</f>
        <v>0</v>
      </c>
      <c r="T4" s="4">
        <f t="shared" si="8"/>
        <v>0</v>
      </c>
      <c r="U4" s="4">
        <f t="shared" si="8"/>
        <v>0</v>
      </c>
      <c r="V4" s="4">
        <f t="shared" si="8"/>
        <v>0</v>
      </c>
      <c r="W4" s="4">
        <f t="shared" si="8"/>
        <v>0</v>
      </c>
      <c r="X4" s="4">
        <f t="shared" si="8"/>
        <v>0</v>
      </c>
      <c r="Y4" s="4">
        <f t="shared" si="8"/>
        <v>0</v>
      </c>
      <c r="Z4" s="4">
        <f t="shared" si="8"/>
        <v>0</v>
      </c>
      <c r="AA4" s="4">
        <f t="shared" si="8"/>
        <v>0</v>
      </c>
      <c r="AB4" s="4">
        <f t="shared" si="8"/>
        <v>0</v>
      </c>
      <c r="AC4" s="4">
        <f>(2*100)/16</f>
        <v>12.5</v>
      </c>
      <c r="AD4" s="4">
        <f t="shared" ref="AD4:AE4" si="9">(0*100)/16</f>
        <v>0</v>
      </c>
      <c r="AE4" s="4">
        <f t="shared" si="9"/>
        <v>0</v>
      </c>
    </row>
    <row r="5" spans="1:35">
      <c r="A5" s="1" t="s">
        <v>4</v>
      </c>
      <c r="B5" s="4">
        <f t="shared" ref="B5:B6" si="10">(2*100)/16</f>
        <v>12.5</v>
      </c>
      <c r="C5" s="4">
        <f>(6*100)/16</f>
        <v>37.5</v>
      </c>
      <c r="D5" s="4">
        <f t="shared" ref="D5:D6" si="11">(3*100)/16</f>
        <v>18.75</v>
      </c>
      <c r="E5" s="4">
        <f t="shared" ref="E5:E6" si="12">(5*100)/16</f>
        <v>31.25</v>
      </c>
      <c r="F5" s="4">
        <f>(8*100)/16</f>
        <v>50</v>
      </c>
      <c r="G5" s="4">
        <f>(10*100)/16</f>
        <v>62.5</v>
      </c>
      <c r="H5" s="4">
        <f>(8*100)/16</f>
        <v>50</v>
      </c>
      <c r="I5" s="4">
        <f>(2*100)/16</f>
        <v>12.5</v>
      </c>
      <c r="J5" s="4">
        <f>(4*100)/16</f>
        <v>25</v>
      </c>
      <c r="K5" s="4">
        <f>(3*100)/16</f>
        <v>18.75</v>
      </c>
      <c r="L5" s="4">
        <f t="shared" ref="L5:M5" si="13">(2*100)/16</f>
        <v>12.5</v>
      </c>
      <c r="M5" s="4">
        <f t="shared" si="13"/>
        <v>12.5</v>
      </c>
      <c r="N5" s="4">
        <f>(10*100)/16</f>
        <v>62.5</v>
      </c>
      <c r="O5" s="4">
        <f>(8*100)/16</f>
        <v>50</v>
      </c>
      <c r="P5" s="4">
        <f>(4*100)/16</f>
        <v>25</v>
      </c>
      <c r="Q5" s="4">
        <f>(2*100)/16</f>
        <v>12.5</v>
      </c>
      <c r="R5" s="4">
        <f>(4*100)/16</f>
        <v>25</v>
      </c>
      <c r="S5" s="4">
        <f t="shared" ref="S5:T5" si="14">(2*100)/16</f>
        <v>12.5</v>
      </c>
      <c r="T5" s="4">
        <f t="shared" si="14"/>
        <v>12.5</v>
      </c>
      <c r="U5" s="4">
        <f>(4*100)/16</f>
        <v>25</v>
      </c>
      <c r="V5" s="4">
        <f>(6*100)/16</f>
        <v>37.5</v>
      </c>
      <c r="W5" s="4">
        <f t="shared" ref="W5:W6" si="15">(4*100)/16</f>
        <v>25</v>
      </c>
      <c r="X5" s="4">
        <f>(2*100)/16</f>
        <v>12.5</v>
      </c>
      <c r="Y5" s="4">
        <f>(3*100)/16</f>
        <v>18.75</v>
      </c>
      <c r="Z5" s="4">
        <f t="shared" ref="Z5:Z6" si="16">(2*100)/16</f>
        <v>12.5</v>
      </c>
      <c r="AA5" s="4">
        <f>(5*100)/16</f>
        <v>31.25</v>
      </c>
      <c r="AB5" s="4">
        <f t="shared" ref="AB5:AC5" si="17">(6*100)/16</f>
        <v>37.5</v>
      </c>
      <c r="AC5" s="4">
        <f t="shared" si="17"/>
        <v>37.5</v>
      </c>
      <c r="AD5" s="4">
        <f t="shared" ref="AD5:AE5" si="18">(2*100)/16</f>
        <v>12.5</v>
      </c>
      <c r="AE5" s="4">
        <f t="shared" si="18"/>
        <v>12.5</v>
      </c>
    </row>
    <row r="6" spans="1:35">
      <c r="A6" s="1" t="s">
        <v>5</v>
      </c>
      <c r="B6" s="4">
        <f t="shared" si="10"/>
        <v>12.5</v>
      </c>
      <c r="C6" s="4">
        <f>(7*100)/16</f>
        <v>43.75</v>
      </c>
      <c r="D6" s="4">
        <f t="shared" si="11"/>
        <v>18.75</v>
      </c>
      <c r="E6" s="4">
        <f t="shared" si="12"/>
        <v>31.25</v>
      </c>
      <c r="F6" s="4">
        <f>(6*100)/16</f>
        <v>37.5</v>
      </c>
      <c r="G6" s="4">
        <f>(12*100)/16</f>
        <v>75</v>
      </c>
      <c r="H6" s="4">
        <f>(10*100)/16</f>
        <v>62.5</v>
      </c>
      <c r="I6" s="4">
        <f t="shared" ref="I6:I9" si="19">(3*100)/16</f>
        <v>18.75</v>
      </c>
      <c r="J6" s="4">
        <f>(5*100)/16</f>
        <v>31.25</v>
      </c>
      <c r="K6" s="4">
        <f t="shared" ref="K6:M6" si="20">(4*100)/16</f>
        <v>25</v>
      </c>
      <c r="L6" s="4">
        <f t="shared" si="20"/>
        <v>25</v>
      </c>
      <c r="M6" s="4">
        <f t="shared" si="20"/>
        <v>25</v>
      </c>
      <c r="N6" s="4">
        <f>(14*100)/16</f>
        <v>87.5</v>
      </c>
      <c r="O6" s="4">
        <f>(12*100)/16</f>
        <v>75</v>
      </c>
      <c r="P6" s="4">
        <f>(5*100)/16</f>
        <v>31.25</v>
      </c>
      <c r="Q6" s="4">
        <f>(7*100)/16</f>
        <v>43.75</v>
      </c>
      <c r="R6" s="4">
        <f t="shared" ref="R6:R7" si="21">(6*100)/16</f>
        <v>37.5</v>
      </c>
      <c r="S6" s="4">
        <f>(4*100)/16</f>
        <v>25</v>
      </c>
      <c r="T6" s="4">
        <f>(5*100)/16</f>
        <v>31.25</v>
      </c>
      <c r="U6" s="4">
        <f>(7*100)/16</f>
        <v>43.75</v>
      </c>
      <c r="V6" s="4">
        <f>(9*100)/16</f>
        <v>56.25</v>
      </c>
      <c r="W6" s="4">
        <f t="shared" si="15"/>
        <v>25</v>
      </c>
      <c r="X6" s="4">
        <f>(5*100)/16</f>
        <v>31.25</v>
      </c>
      <c r="Y6" s="4">
        <f>(7*100)/16</f>
        <v>43.75</v>
      </c>
      <c r="Z6" s="4">
        <f t="shared" si="16"/>
        <v>12.5</v>
      </c>
      <c r="AA6" s="4">
        <f>(6*100)/16</f>
        <v>37.5</v>
      </c>
      <c r="AB6" s="4">
        <f>(9*100)/16</f>
        <v>56.25</v>
      </c>
      <c r="AC6" s="4">
        <f>(7*100)/16</f>
        <v>43.75</v>
      </c>
      <c r="AD6" s="4">
        <f>(3*100)/16</f>
        <v>18.75</v>
      </c>
      <c r="AE6" s="4">
        <f>(4*100)/16</f>
        <v>25</v>
      </c>
    </row>
    <row r="7" spans="1:35">
      <c r="A7" s="1" t="s">
        <v>6</v>
      </c>
      <c r="B7" s="4">
        <f>(3*100)/16</f>
        <v>18.75</v>
      </c>
      <c r="C7" s="4">
        <f>(8*100)/16</f>
        <v>50</v>
      </c>
      <c r="D7" s="4">
        <f>(4*100)/16</f>
        <v>25</v>
      </c>
      <c r="E7" s="4">
        <f>(8*100)/16</f>
        <v>50</v>
      </c>
      <c r="F7" s="4">
        <f t="shared" ref="F7:F8" si="22">(7*100)/16</f>
        <v>43.75</v>
      </c>
      <c r="G7" s="4">
        <f>(13*100)/16</f>
        <v>81.25</v>
      </c>
      <c r="H7" s="4">
        <f>(12*100)/16</f>
        <v>75</v>
      </c>
      <c r="I7" s="4">
        <f t="shared" si="19"/>
        <v>18.75</v>
      </c>
      <c r="J7" s="4">
        <f t="shared" ref="J7:J8" si="23">(6*100)/16</f>
        <v>37.5</v>
      </c>
      <c r="K7" s="4">
        <f>(8*100)/16</f>
        <v>50</v>
      </c>
      <c r="L7" s="4">
        <f t="shared" ref="L7:M7" si="24">(5*100)/16</f>
        <v>31.25</v>
      </c>
      <c r="M7" s="4">
        <f t="shared" si="24"/>
        <v>31.25</v>
      </c>
      <c r="N7" s="4">
        <f>(12*100)/16</f>
        <v>75</v>
      </c>
      <c r="O7" s="4">
        <f>(15*100)/16</f>
        <v>93.75</v>
      </c>
      <c r="P7" s="4">
        <f t="shared" ref="P7:Q7" si="25">(7*100)/16</f>
        <v>43.75</v>
      </c>
      <c r="Q7" s="4">
        <f t="shared" si="25"/>
        <v>43.75</v>
      </c>
      <c r="R7" s="4">
        <f t="shared" si="21"/>
        <v>37.5</v>
      </c>
      <c r="S7" s="4">
        <f>(6*100)/16</f>
        <v>37.5</v>
      </c>
      <c r="T7" s="4">
        <f>(9*100)/16</f>
        <v>56.25</v>
      </c>
      <c r="U7" s="4">
        <f>(10*100)/16</f>
        <v>62.5</v>
      </c>
      <c r="V7" s="4">
        <f>(12*100)/16</f>
        <v>75</v>
      </c>
      <c r="W7" s="4">
        <f>(5*100)/16</f>
        <v>31.25</v>
      </c>
      <c r="X7" s="4">
        <f t="shared" ref="X7:X8" si="26">(6*100)/16</f>
        <v>37.5</v>
      </c>
      <c r="Y7" s="4">
        <f>(8*100)/16</f>
        <v>50</v>
      </c>
      <c r="Z7" s="4">
        <f>(4*100)/16</f>
        <v>25</v>
      </c>
      <c r="AA7" s="4">
        <f>(8*100)/16</f>
        <v>50</v>
      </c>
      <c r="AB7" s="4">
        <f>(10*100)/16</f>
        <v>62.5</v>
      </c>
      <c r="AC7" s="4">
        <f t="shared" ref="AC7:AC8" si="27">(15*100)/16</f>
        <v>93.75</v>
      </c>
      <c r="AD7" s="4">
        <f t="shared" ref="AD7:AE7" si="28">(5*100)/16</f>
        <v>31.25</v>
      </c>
      <c r="AE7" s="4">
        <f t="shared" si="28"/>
        <v>31.25</v>
      </c>
    </row>
    <row r="8" spans="1:35">
      <c r="A8" s="1" t="s">
        <v>7</v>
      </c>
      <c r="B8" s="4">
        <f>(5*100)/16</f>
        <v>31.25</v>
      </c>
      <c r="C8" s="4">
        <f>(11*100)/16</f>
        <v>68.75</v>
      </c>
      <c r="D8" s="4">
        <f>(6*100)/16</f>
        <v>37.5</v>
      </c>
      <c r="E8" s="4">
        <f>(4*100)/16</f>
        <v>25</v>
      </c>
      <c r="F8" s="4">
        <f t="shared" si="22"/>
        <v>43.75</v>
      </c>
      <c r="G8" s="4">
        <f t="shared" ref="G8:G10" si="29">(12*100)/16</f>
        <v>75</v>
      </c>
      <c r="H8" s="4">
        <f>(10*100)/16</f>
        <v>62.5</v>
      </c>
      <c r="I8" s="4">
        <f t="shared" si="19"/>
        <v>18.75</v>
      </c>
      <c r="J8" s="4">
        <f t="shared" si="23"/>
        <v>37.5</v>
      </c>
      <c r="K8" s="4">
        <f t="shared" ref="K8:K10" si="30">(7*100)/16</f>
        <v>43.75</v>
      </c>
      <c r="L8" s="4">
        <f t="shared" ref="L8:L9" si="31">(4*100)/16</f>
        <v>25</v>
      </c>
      <c r="M8" s="4">
        <f>(5*100)/16</f>
        <v>31.25</v>
      </c>
      <c r="N8" s="4">
        <f>(11*100)/16</f>
        <v>68.75</v>
      </c>
      <c r="O8" s="4">
        <f>(14*100)/16</f>
        <v>87.5</v>
      </c>
      <c r="P8" s="4">
        <f>(7*100)/16</f>
        <v>43.75</v>
      </c>
      <c r="Q8" s="4">
        <f t="shared" ref="Q8:Q9" si="32">(9*100)/16</f>
        <v>56.25</v>
      </c>
      <c r="R8" s="4">
        <f t="shared" ref="R8:S8" si="33">(7*100)/16</f>
        <v>43.75</v>
      </c>
      <c r="S8" s="4">
        <f t="shared" si="33"/>
        <v>43.75</v>
      </c>
      <c r="T8" s="4">
        <f>(8*100)/16</f>
        <v>50</v>
      </c>
      <c r="U8" s="4">
        <f>(9*100)/16</f>
        <v>56.25</v>
      </c>
      <c r="V8" s="4">
        <f t="shared" ref="V8:V9" si="34">(11*100)/16</f>
        <v>68.75</v>
      </c>
      <c r="W8" s="4">
        <f t="shared" ref="W8:W9" si="35">(7*100)/16</f>
        <v>43.75</v>
      </c>
      <c r="X8" s="4">
        <f t="shared" si="26"/>
        <v>37.5</v>
      </c>
      <c r="Y8" s="4">
        <f t="shared" ref="Y8:Z8" si="36">(6*100)/16</f>
        <v>37.5</v>
      </c>
      <c r="Z8" s="4">
        <f t="shared" si="36"/>
        <v>37.5</v>
      </c>
      <c r="AA8" s="4">
        <f t="shared" ref="AA8:AA10" si="37">(4*100)/16</f>
        <v>25</v>
      </c>
      <c r="AB8" s="4">
        <f t="shared" ref="AB8:AB9" si="38">(9*100)/16</f>
        <v>56.25</v>
      </c>
      <c r="AC8" s="4">
        <f t="shared" si="27"/>
        <v>93.75</v>
      </c>
      <c r="AD8" s="4">
        <f>(7*100)/16</f>
        <v>43.75</v>
      </c>
      <c r="AE8" s="4">
        <f>(8*100)/16</f>
        <v>50</v>
      </c>
    </row>
    <row r="9" spans="1:35">
      <c r="A9" s="1" t="s">
        <v>8</v>
      </c>
      <c r="B9" s="4">
        <f>(7*100)/16</f>
        <v>43.75</v>
      </c>
      <c r="C9" s="4">
        <f>(10*100)/16</f>
        <v>62.5</v>
      </c>
      <c r="D9" s="4">
        <f>(9*100)/16</f>
        <v>56.25</v>
      </c>
      <c r="E9" s="4">
        <f t="shared" ref="E9:E10" si="39">(2*100)/16</f>
        <v>12.5</v>
      </c>
      <c r="F9" s="4">
        <f>(5*100)/16</f>
        <v>31.25</v>
      </c>
      <c r="G9" s="4">
        <f t="shared" si="29"/>
        <v>75</v>
      </c>
      <c r="H9" s="4">
        <f>(11*100)/16</f>
        <v>68.75</v>
      </c>
      <c r="I9" s="4">
        <f t="shared" si="19"/>
        <v>18.75</v>
      </c>
      <c r="J9" s="4">
        <f>(4*100)/16</f>
        <v>25</v>
      </c>
      <c r="K9" s="4">
        <f t="shared" si="30"/>
        <v>43.75</v>
      </c>
      <c r="L9" s="4">
        <f t="shared" si="31"/>
        <v>25</v>
      </c>
      <c r="M9" s="4">
        <f>(4*100)/16</f>
        <v>25</v>
      </c>
      <c r="N9" s="4">
        <f>(8*100)/16</f>
        <v>50</v>
      </c>
      <c r="O9" s="4">
        <f>(13*100)/16</f>
        <v>81.25</v>
      </c>
      <c r="P9" s="4">
        <f>(6*100)/16</f>
        <v>37.5</v>
      </c>
      <c r="Q9" s="4">
        <f t="shared" si="32"/>
        <v>56.25</v>
      </c>
      <c r="R9" s="4">
        <f t="shared" ref="R9:S9" si="40">(7*100)/16</f>
        <v>43.75</v>
      </c>
      <c r="S9" s="4">
        <f t="shared" si="40"/>
        <v>43.75</v>
      </c>
      <c r="T9" s="4">
        <f>(5*100)/16</f>
        <v>31.25</v>
      </c>
      <c r="U9" s="4">
        <f>(10*100)/16</f>
        <v>62.5</v>
      </c>
      <c r="V9" s="4">
        <f t="shared" si="34"/>
        <v>68.75</v>
      </c>
      <c r="W9" s="4">
        <f t="shared" si="35"/>
        <v>43.75</v>
      </c>
      <c r="X9" s="4">
        <f>(5*100)/16</f>
        <v>31.25</v>
      </c>
      <c r="Y9" s="4">
        <f>(7*100)/16</f>
        <v>43.75</v>
      </c>
      <c r="Z9" s="4">
        <f t="shared" ref="Z9:Z10" si="41">(5*100)/16</f>
        <v>31.25</v>
      </c>
      <c r="AA9" s="4">
        <f t="shared" si="37"/>
        <v>25</v>
      </c>
      <c r="AB9" s="4">
        <f t="shared" si="38"/>
        <v>56.25</v>
      </c>
      <c r="AC9" s="4">
        <f>(13*100)/16</f>
        <v>81.25</v>
      </c>
      <c r="AD9" s="4">
        <f>(6*100)/16</f>
        <v>37.5</v>
      </c>
      <c r="AE9" s="4">
        <f>(5*100)/16</f>
        <v>31.25</v>
      </c>
    </row>
    <row r="10" spans="1:35">
      <c r="A10" s="1" t="s">
        <v>9</v>
      </c>
      <c r="B10" s="4">
        <f t="shared" ref="B10:B11" si="42">(4*100)/16</f>
        <v>25</v>
      </c>
      <c r="C10" s="4">
        <f t="shared" ref="C10:D10" si="43">(7*100)/16</f>
        <v>43.75</v>
      </c>
      <c r="D10" s="4">
        <f t="shared" si="43"/>
        <v>43.75</v>
      </c>
      <c r="E10" s="4">
        <f t="shared" si="39"/>
        <v>12.5</v>
      </c>
      <c r="F10" s="4">
        <f>(6*100)/16</f>
        <v>37.5</v>
      </c>
      <c r="G10" s="4">
        <f t="shared" si="29"/>
        <v>75</v>
      </c>
      <c r="H10" s="4">
        <f>(12*100)/16</f>
        <v>75</v>
      </c>
      <c r="I10" s="4">
        <f t="shared" ref="I10:J10" si="44">(2*100)/16</f>
        <v>12.5</v>
      </c>
      <c r="J10" s="4">
        <f t="shared" si="44"/>
        <v>12.5</v>
      </c>
      <c r="K10" s="4">
        <f t="shared" si="30"/>
        <v>43.75</v>
      </c>
      <c r="L10" s="4">
        <f>(5*100)/16</f>
        <v>31.25</v>
      </c>
      <c r="M10" s="4">
        <f t="shared" ref="M10:N10" si="45">(6*100)/16</f>
        <v>37.5</v>
      </c>
      <c r="N10" s="4">
        <f t="shared" si="45"/>
        <v>37.5</v>
      </c>
      <c r="O10" s="4">
        <f>(10*100)/16</f>
        <v>62.5</v>
      </c>
      <c r="P10" s="4">
        <f>(4*100)/16</f>
        <v>25</v>
      </c>
      <c r="Q10" s="4">
        <f t="shared" ref="Q10:T10" si="46">(6*100)/16</f>
        <v>37.5</v>
      </c>
      <c r="R10" s="4">
        <f t="shared" si="46"/>
        <v>37.5</v>
      </c>
      <c r="S10" s="4">
        <f t="shared" si="46"/>
        <v>37.5</v>
      </c>
      <c r="T10" s="4">
        <f t="shared" si="46"/>
        <v>37.5</v>
      </c>
      <c r="U10" s="4">
        <f>(9*100)/16</f>
        <v>56.25</v>
      </c>
      <c r="V10" s="4">
        <f t="shared" ref="V10:V11" si="47">(12*100)/16</f>
        <v>75</v>
      </c>
      <c r="W10" s="4">
        <f>(5*100)/16</f>
        <v>31.25</v>
      </c>
      <c r="X10" s="4">
        <f t="shared" ref="X10:Y10" si="48">(6*100)/16</f>
        <v>37.5</v>
      </c>
      <c r="Y10" s="4">
        <f t="shared" si="48"/>
        <v>37.5</v>
      </c>
      <c r="Z10" s="4">
        <f t="shared" si="41"/>
        <v>31.25</v>
      </c>
      <c r="AA10" s="4">
        <f t="shared" si="37"/>
        <v>25</v>
      </c>
      <c r="AB10" s="4">
        <f>(6*100)/16</f>
        <v>37.5</v>
      </c>
      <c r="AC10" s="4">
        <f>(11*100)/16</f>
        <v>68.75</v>
      </c>
      <c r="AD10" s="4">
        <f>(8*100)/16</f>
        <v>50</v>
      </c>
      <c r="AE10" s="4">
        <f>(6*100)/16</f>
        <v>37.5</v>
      </c>
    </row>
    <row r="11" spans="1:35">
      <c r="A11" s="1" t="s">
        <v>10</v>
      </c>
      <c r="B11" s="4">
        <f t="shared" si="42"/>
        <v>25</v>
      </c>
      <c r="C11" s="4">
        <f>(5*100)/16</f>
        <v>31.25</v>
      </c>
      <c r="D11" s="4">
        <f>(8*100)/16</f>
        <v>50</v>
      </c>
      <c r="E11" s="4">
        <f>(3*100)/16</f>
        <v>18.75</v>
      </c>
      <c r="F11" s="4">
        <f t="shared" ref="F11:G11" si="49">(10*100)/16</f>
        <v>62.5</v>
      </c>
      <c r="G11" s="4">
        <f t="shared" si="49"/>
        <v>62.5</v>
      </c>
      <c r="H11" s="4">
        <f t="shared" ref="H11:H12" si="50">(13*100)/16</f>
        <v>81.25</v>
      </c>
      <c r="I11" s="4">
        <f t="shared" ref="I11:I12" si="51">(3*100)/16</f>
        <v>18.75</v>
      </c>
      <c r="J11" s="4">
        <f>(5*100)/16</f>
        <v>31.25</v>
      </c>
      <c r="K11" s="4">
        <f t="shared" ref="K11:L11" si="52">(6*100)/16</f>
        <v>37.5</v>
      </c>
      <c r="L11" s="4">
        <f t="shared" si="52"/>
        <v>37.5</v>
      </c>
      <c r="M11" s="4">
        <f t="shared" ref="M11:N11" si="53">(5*100)/16</f>
        <v>31.25</v>
      </c>
      <c r="N11" s="4">
        <f t="shared" si="53"/>
        <v>31.25</v>
      </c>
      <c r="O11" s="4">
        <f>(11*100)/16</f>
        <v>68.75</v>
      </c>
      <c r="P11" s="4">
        <f>(5*100)/16</f>
        <v>31.25</v>
      </c>
      <c r="Q11" s="4">
        <f>(4*100)/16</f>
        <v>25</v>
      </c>
      <c r="R11" s="4">
        <f>(7*100)/16</f>
        <v>43.75</v>
      </c>
      <c r="S11" s="4">
        <f>(6*100)/16</f>
        <v>37.5</v>
      </c>
      <c r="T11" s="4">
        <f>(5*100)/16</f>
        <v>31.25</v>
      </c>
      <c r="U11" s="4">
        <f t="shared" ref="U11:U12" si="54">(4*100)/16</f>
        <v>25</v>
      </c>
      <c r="V11" s="4">
        <f t="shared" si="47"/>
        <v>75</v>
      </c>
      <c r="W11" s="4">
        <f t="shared" ref="W11:W12" si="55">(4*100)/16</f>
        <v>25</v>
      </c>
      <c r="X11" s="4">
        <f>(6*100)/16</f>
        <v>37.5</v>
      </c>
      <c r="Y11" s="4">
        <f t="shared" ref="Y11:AA11" si="56">(4*100)/16</f>
        <v>25</v>
      </c>
      <c r="Z11" s="4">
        <f t="shared" si="56"/>
        <v>25</v>
      </c>
      <c r="AA11" s="4">
        <f t="shared" si="56"/>
        <v>25</v>
      </c>
      <c r="AB11" s="4">
        <f>(5*100)/16</f>
        <v>31.25</v>
      </c>
      <c r="AC11" s="4">
        <f>(9*100)/16</f>
        <v>56.25</v>
      </c>
      <c r="AD11" s="4">
        <f>(6*100)/16</f>
        <v>37.5</v>
      </c>
      <c r="AE11" s="4">
        <f>(5*100)/16</f>
        <v>31.25</v>
      </c>
    </row>
    <row r="12" spans="1:35">
      <c r="A12" s="1" t="s">
        <v>11</v>
      </c>
      <c r="B12" s="4">
        <f t="shared" ref="B12:B13" si="57">(3*100)/16</f>
        <v>18.75</v>
      </c>
      <c r="C12" s="4">
        <f>(4*100)/16</f>
        <v>25</v>
      </c>
      <c r="D12" s="4">
        <f t="shared" ref="D12:D13" si="58">(7*100)/16</f>
        <v>43.75</v>
      </c>
      <c r="E12" s="4">
        <f>(4*100)/16</f>
        <v>25</v>
      </c>
      <c r="F12" s="4">
        <f t="shared" ref="F12:F13" si="59">(6*100)/16</f>
        <v>37.5</v>
      </c>
      <c r="G12" s="4">
        <f>(7*100)/16</f>
        <v>43.75</v>
      </c>
      <c r="H12" s="4">
        <f t="shared" si="50"/>
        <v>81.25</v>
      </c>
      <c r="I12" s="4">
        <f t="shared" si="51"/>
        <v>18.75</v>
      </c>
      <c r="J12" s="4">
        <f>(7*100)/16</f>
        <v>43.75</v>
      </c>
      <c r="K12" s="4">
        <f>(6*100)/16</f>
        <v>37.5</v>
      </c>
      <c r="L12" s="4">
        <f>(5*100)/16</f>
        <v>31.25</v>
      </c>
      <c r="M12" s="4">
        <f>(2*100)/16</f>
        <v>12.5</v>
      </c>
      <c r="N12" s="4">
        <f t="shared" ref="N12:N14" si="60">(4*100)/16</f>
        <v>25</v>
      </c>
      <c r="O12" s="4">
        <f>(13*100)/16</f>
        <v>81.25</v>
      </c>
      <c r="P12" s="4">
        <f t="shared" ref="P12:Q12" si="61">(4*100)/16</f>
        <v>25</v>
      </c>
      <c r="Q12" s="4">
        <f t="shared" si="61"/>
        <v>25</v>
      </c>
      <c r="R12" s="4">
        <f t="shared" ref="R12:R14" si="62">(6*100)/16</f>
        <v>37.5</v>
      </c>
      <c r="S12" s="4">
        <f t="shared" ref="S12:S13" si="63">(5*100)/16</f>
        <v>31.25</v>
      </c>
      <c r="T12" s="4">
        <f>(6*100)/16</f>
        <v>37.5</v>
      </c>
      <c r="U12" s="4">
        <f t="shared" si="54"/>
        <v>25</v>
      </c>
      <c r="V12" s="4">
        <f>(6*100)/16</f>
        <v>37.5</v>
      </c>
      <c r="W12" s="4">
        <f t="shared" si="55"/>
        <v>25</v>
      </c>
      <c r="X12" s="4">
        <f t="shared" ref="X12:Y12" si="64">(7*100)/16</f>
        <v>43.75</v>
      </c>
      <c r="Y12" s="4">
        <f t="shared" si="64"/>
        <v>43.75</v>
      </c>
      <c r="Z12" s="4">
        <f t="shared" ref="Z12:AA12" si="65">(4*100)/16</f>
        <v>25</v>
      </c>
      <c r="AA12" s="4">
        <f t="shared" si="65"/>
        <v>25</v>
      </c>
      <c r="AB12" s="4">
        <f t="shared" ref="AB12:AC12" si="66">(8*100)/16</f>
        <v>50</v>
      </c>
      <c r="AC12" s="4">
        <f t="shared" si="66"/>
        <v>50</v>
      </c>
      <c r="AD12" s="4">
        <f t="shared" ref="AD12:AE12" si="67">(3*100)/16</f>
        <v>18.75</v>
      </c>
      <c r="AE12" s="4">
        <f t="shared" si="67"/>
        <v>18.75</v>
      </c>
    </row>
    <row r="13" spans="1:35">
      <c r="A13" s="1" t="s">
        <v>12</v>
      </c>
      <c r="B13" s="4">
        <f t="shared" si="57"/>
        <v>18.75</v>
      </c>
      <c r="C13" s="4">
        <f>(5*100)/16</f>
        <v>31.25</v>
      </c>
      <c r="D13" s="4">
        <f t="shared" si="58"/>
        <v>43.75</v>
      </c>
      <c r="E13" s="4">
        <f>(7*100)/16</f>
        <v>43.75</v>
      </c>
      <c r="F13" s="4">
        <f t="shared" si="59"/>
        <v>37.5</v>
      </c>
      <c r="G13" s="4">
        <f>(5*100)/16</f>
        <v>31.25</v>
      </c>
      <c r="H13" s="4">
        <f>(11*100)/16</f>
        <v>68.75</v>
      </c>
      <c r="I13" s="4">
        <f>(2*100)/16</f>
        <v>12.5</v>
      </c>
      <c r="J13" s="4">
        <f t="shared" ref="J13:L13" si="68">(4*100)/16</f>
        <v>25</v>
      </c>
      <c r="K13" s="4">
        <f t="shared" si="68"/>
        <v>25</v>
      </c>
      <c r="L13" s="4">
        <f t="shared" si="68"/>
        <v>25</v>
      </c>
      <c r="M13" s="4">
        <f>(5*100)/16</f>
        <v>31.25</v>
      </c>
      <c r="N13" s="4">
        <f t="shared" si="60"/>
        <v>25</v>
      </c>
      <c r="O13" s="4">
        <f>(10*100)/16</f>
        <v>62.5</v>
      </c>
      <c r="P13" s="4">
        <f>(4*100)/16</f>
        <v>25</v>
      </c>
      <c r="Q13" s="4">
        <f>(5*100)/16</f>
        <v>31.25</v>
      </c>
      <c r="R13" s="4">
        <f t="shared" si="62"/>
        <v>37.5</v>
      </c>
      <c r="S13" s="4">
        <f t="shared" si="63"/>
        <v>31.25</v>
      </c>
      <c r="T13" s="4">
        <f t="shared" ref="T13:U13" si="69">(4*100)/16</f>
        <v>25</v>
      </c>
      <c r="U13" s="4">
        <f t="shared" si="69"/>
        <v>25</v>
      </c>
      <c r="V13" s="4">
        <f>(7*100)/16</f>
        <v>43.75</v>
      </c>
      <c r="W13" s="4">
        <f>(3*100)/16</f>
        <v>18.75</v>
      </c>
      <c r="X13" s="4">
        <f>(6*100)/16</f>
        <v>37.5</v>
      </c>
      <c r="Y13" s="4">
        <f t="shared" ref="Y13:Z13" si="70">(9*100)/16</f>
        <v>56.25</v>
      </c>
      <c r="Z13" s="4">
        <f t="shared" si="70"/>
        <v>56.25</v>
      </c>
      <c r="AA13" s="4">
        <f>(5*100)/16</f>
        <v>31.25</v>
      </c>
      <c r="AB13" s="4">
        <f t="shared" ref="AB13:AC13" si="71">(8*100)/16</f>
        <v>50</v>
      </c>
      <c r="AC13" s="4">
        <f t="shared" si="71"/>
        <v>50</v>
      </c>
      <c r="AD13" s="4">
        <f t="shared" ref="AD13:AD15" si="72">(2*100)/16</f>
        <v>12.5</v>
      </c>
      <c r="AE13" s="4">
        <f t="shared" ref="AE13:AE15" si="73">(1*100)/16</f>
        <v>6.25</v>
      </c>
    </row>
    <row r="14" spans="1:35">
      <c r="A14" s="1" t="s">
        <v>13</v>
      </c>
      <c r="B14" s="4">
        <f t="shared" ref="B14:B15" si="74">(2*100)/16</f>
        <v>12.5</v>
      </c>
      <c r="C14" s="4">
        <f t="shared" ref="C14:D14" si="75">(6*100)/16</f>
        <v>37.5</v>
      </c>
      <c r="D14" s="4">
        <f t="shared" si="75"/>
        <v>37.5</v>
      </c>
      <c r="E14" s="4">
        <f>(8*100)/16</f>
        <v>50</v>
      </c>
      <c r="F14" s="4">
        <f>(7*100)/16</f>
        <v>43.75</v>
      </c>
      <c r="G14" s="4">
        <f>(4*100)/16</f>
        <v>25</v>
      </c>
      <c r="H14" s="4">
        <f t="shared" ref="H14:H15" si="76">(6*100)/16</f>
        <v>37.5</v>
      </c>
      <c r="I14" s="4">
        <f>(3*100)/16</f>
        <v>18.75</v>
      </c>
      <c r="J14" s="4">
        <f t="shared" ref="J14:K14" si="77">(6*100)/16</f>
        <v>37.5</v>
      </c>
      <c r="K14" s="4">
        <f t="shared" si="77"/>
        <v>37.5</v>
      </c>
      <c r="L14" s="4">
        <f t="shared" ref="L14:L15" si="78">(5*100)/16</f>
        <v>31.25</v>
      </c>
      <c r="M14" s="4">
        <f>(8*100)/16</f>
        <v>50</v>
      </c>
      <c r="N14" s="4">
        <f t="shared" si="60"/>
        <v>25</v>
      </c>
      <c r="O14" s="4">
        <f>(8*100)/16</f>
        <v>50</v>
      </c>
      <c r="P14" s="4">
        <f>(5*100)/16</f>
        <v>31.25</v>
      </c>
      <c r="Q14" s="4">
        <f>(9*100)/16</f>
        <v>56.25</v>
      </c>
      <c r="R14" s="4">
        <f t="shared" si="62"/>
        <v>37.5</v>
      </c>
      <c r="S14" s="4">
        <f t="shared" ref="S14:S16" si="79">(3*100)/16</f>
        <v>18.75</v>
      </c>
      <c r="T14" s="4">
        <f>(5*100)/16</f>
        <v>31.25</v>
      </c>
      <c r="U14" s="4">
        <f>(4*100)/16</f>
        <v>25</v>
      </c>
      <c r="V14" s="4">
        <f>(6*100)/16</f>
        <v>37.5</v>
      </c>
      <c r="W14" s="4">
        <f t="shared" ref="W14:X14" si="80">(4*100)/16</f>
        <v>25</v>
      </c>
      <c r="X14" s="4">
        <f t="shared" si="80"/>
        <v>25</v>
      </c>
      <c r="Y14" s="4">
        <f t="shared" ref="Y14:Y15" si="81">(8*100)/16</f>
        <v>50</v>
      </c>
      <c r="Z14" s="4">
        <f>(10*100)/16</f>
        <v>62.5</v>
      </c>
      <c r="AA14" s="4">
        <f>(4*100)/16</f>
        <v>25</v>
      </c>
      <c r="AB14" s="4">
        <f>(7*100)/16</f>
        <v>43.75</v>
      </c>
      <c r="AC14" s="4">
        <f t="shared" ref="AC14:AC15" si="82">(8*100)/16</f>
        <v>50</v>
      </c>
      <c r="AD14" s="4">
        <f t="shared" si="72"/>
        <v>12.5</v>
      </c>
      <c r="AE14" s="4">
        <f t="shared" si="73"/>
        <v>6.25</v>
      </c>
    </row>
    <row r="15" spans="1:35">
      <c r="A15" s="1" t="s">
        <v>14</v>
      </c>
      <c r="B15" s="4">
        <f t="shared" si="74"/>
        <v>12.5</v>
      </c>
      <c r="C15" s="4">
        <f t="shared" ref="C15:D15" si="83">(5*100)/16</f>
        <v>31.25</v>
      </c>
      <c r="D15" s="4">
        <f t="shared" si="83"/>
        <v>31.25</v>
      </c>
      <c r="E15" s="4">
        <f>(6*100)/16</f>
        <v>37.5</v>
      </c>
      <c r="F15" s="4">
        <f>(4*100)/16</f>
        <v>25</v>
      </c>
      <c r="G15" s="4">
        <f>(3*100)/16</f>
        <v>18.75</v>
      </c>
      <c r="H15" s="4">
        <f t="shared" si="76"/>
        <v>37.5</v>
      </c>
      <c r="I15" s="4">
        <f t="shared" ref="I15:I16" si="84">(1*100)/16</f>
        <v>6.25</v>
      </c>
      <c r="J15" s="4">
        <f t="shared" ref="J15:K15" si="85">(4*100)/16</f>
        <v>25</v>
      </c>
      <c r="K15" s="4">
        <f t="shared" si="85"/>
        <v>25</v>
      </c>
      <c r="L15" s="4">
        <f t="shared" si="78"/>
        <v>31.25</v>
      </c>
      <c r="M15" s="4">
        <f t="shared" ref="M15:N15" si="86">(4*100)/16</f>
        <v>25</v>
      </c>
      <c r="N15" s="4">
        <f t="shared" si="86"/>
        <v>25</v>
      </c>
      <c r="O15" s="4">
        <f t="shared" ref="O15:P15" si="87">(7*100)/16</f>
        <v>43.75</v>
      </c>
      <c r="P15" s="4">
        <f t="shared" si="87"/>
        <v>43.75</v>
      </c>
      <c r="Q15" s="4">
        <f>(8*100)/16</f>
        <v>50</v>
      </c>
      <c r="R15" s="4">
        <f>(5*100)/16</f>
        <v>31.25</v>
      </c>
      <c r="S15" s="4">
        <f t="shared" si="79"/>
        <v>18.75</v>
      </c>
      <c r="T15" s="4">
        <f>(4*100)/16</f>
        <v>25</v>
      </c>
      <c r="U15" s="4">
        <f>(2*100)/16</f>
        <v>12.5</v>
      </c>
      <c r="V15" s="4">
        <f t="shared" ref="V15:X15" si="88">(3*100)/16</f>
        <v>18.75</v>
      </c>
      <c r="W15" s="4">
        <f t="shared" si="88"/>
        <v>18.75</v>
      </c>
      <c r="X15" s="4">
        <f t="shared" si="88"/>
        <v>18.75</v>
      </c>
      <c r="Y15" s="4">
        <f t="shared" si="81"/>
        <v>50</v>
      </c>
      <c r="Z15" s="4">
        <f>(9*100)/16</f>
        <v>56.25</v>
      </c>
      <c r="AA15" s="4">
        <f>(3*100)/16</f>
        <v>18.75</v>
      </c>
      <c r="AB15" s="4">
        <f>(5*100)/16</f>
        <v>31.25</v>
      </c>
      <c r="AC15" s="4">
        <f t="shared" si="82"/>
        <v>50</v>
      </c>
      <c r="AD15" s="4">
        <f t="shared" si="72"/>
        <v>12.5</v>
      </c>
      <c r="AE15" s="4">
        <f t="shared" si="73"/>
        <v>6.25</v>
      </c>
    </row>
    <row r="16" spans="1:35">
      <c r="A16" s="1" t="s">
        <v>15</v>
      </c>
      <c r="B16" s="4">
        <f>(1*100)/16</f>
        <v>6.25</v>
      </c>
      <c r="C16" s="4">
        <f>(3*100)/16</f>
        <v>18.75</v>
      </c>
      <c r="D16" s="4">
        <f t="shared" ref="D16:E16" si="89">(4*100)/16</f>
        <v>25</v>
      </c>
      <c r="E16" s="4">
        <f t="shared" si="89"/>
        <v>25</v>
      </c>
      <c r="F16" s="4">
        <f t="shared" ref="F16:G16" si="90">(3*100)/16</f>
        <v>18.75</v>
      </c>
      <c r="G16" s="4">
        <f t="shared" si="90"/>
        <v>18.75</v>
      </c>
      <c r="H16" s="4">
        <f>(4*100)/16</f>
        <v>25</v>
      </c>
      <c r="I16" s="4">
        <f t="shared" si="84"/>
        <v>6.25</v>
      </c>
      <c r="J16" s="4">
        <f>(3*100)/16</f>
        <v>18.75</v>
      </c>
      <c r="K16" s="4">
        <f t="shared" ref="K16:K17" si="91">(1*100)/16</f>
        <v>6.25</v>
      </c>
      <c r="L16" s="4">
        <f t="shared" ref="L16:M16" si="92">(3*100)/16</f>
        <v>18.75</v>
      </c>
      <c r="M16" s="4">
        <f t="shared" si="92"/>
        <v>18.75</v>
      </c>
      <c r="N16" s="4">
        <f t="shared" ref="N16:N18" si="93">(1*100)/16</f>
        <v>6.25</v>
      </c>
      <c r="O16" s="4">
        <f>(5*100)/16</f>
        <v>31.25</v>
      </c>
      <c r="P16" s="4">
        <f t="shared" ref="P16:Q16" si="94">(4*100)/16</f>
        <v>25</v>
      </c>
      <c r="Q16" s="4">
        <f t="shared" si="94"/>
        <v>25</v>
      </c>
      <c r="R16" s="4">
        <f>(2*100)/16</f>
        <v>12.5</v>
      </c>
      <c r="S16" s="4">
        <f t="shared" si="79"/>
        <v>18.75</v>
      </c>
      <c r="T16" s="4">
        <f>(2*100)/16</f>
        <v>12.5</v>
      </c>
      <c r="U16" s="4">
        <f>(0*100)/16</f>
        <v>0</v>
      </c>
      <c r="V16" s="4">
        <f>(3*100)/16</f>
        <v>18.75</v>
      </c>
      <c r="W16" s="4">
        <f>(2*100)/16</f>
        <v>12.5</v>
      </c>
      <c r="X16" s="4">
        <f>(1*100)/16</f>
        <v>6.25</v>
      </c>
      <c r="Y16" s="4">
        <f t="shared" ref="Y16:Z16" si="95">(5*100)/16</f>
        <v>31.25</v>
      </c>
      <c r="Z16" s="4">
        <f t="shared" si="95"/>
        <v>31.25</v>
      </c>
      <c r="AA16" s="4">
        <f>(1*100)/16</f>
        <v>6.25</v>
      </c>
      <c r="AB16" s="4">
        <f>(4*100)/16</f>
        <v>25</v>
      </c>
      <c r="AC16" s="4">
        <f>(3*100)/16</f>
        <v>18.75</v>
      </c>
      <c r="AD16" s="4">
        <f>(1*100)/16</f>
        <v>6.25</v>
      </c>
      <c r="AE16" s="4">
        <f>(0*100)/16</f>
        <v>0</v>
      </c>
    </row>
    <row r="17" spans="1:31">
      <c r="A17" s="1" t="s">
        <v>16</v>
      </c>
      <c r="B17" s="4">
        <f t="shared" ref="B17:G17" si="96">(0*100)/16</f>
        <v>0</v>
      </c>
      <c r="C17" s="4">
        <f t="shared" si="96"/>
        <v>0</v>
      </c>
      <c r="D17" s="4">
        <f t="shared" si="96"/>
        <v>0</v>
      </c>
      <c r="E17" s="4">
        <f t="shared" si="96"/>
        <v>0</v>
      </c>
      <c r="F17" s="4">
        <f t="shared" si="96"/>
        <v>0</v>
      </c>
      <c r="G17" s="4">
        <f t="shared" si="96"/>
        <v>0</v>
      </c>
      <c r="H17" s="4">
        <f t="shared" ref="H17:H18" si="97">(1*100)/16</f>
        <v>6.25</v>
      </c>
      <c r="I17" s="4">
        <f t="shared" ref="I17:J17" si="98">(0*100)/16</f>
        <v>0</v>
      </c>
      <c r="J17" s="4">
        <f t="shared" si="98"/>
        <v>0</v>
      </c>
      <c r="K17" s="4">
        <f t="shared" si="91"/>
        <v>6.25</v>
      </c>
      <c r="L17" s="4">
        <f t="shared" ref="L17:L18" si="99">(1*100)/16</f>
        <v>6.25</v>
      </c>
      <c r="M17" s="4">
        <f t="shared" ref="M17:M18" si="100">(0*100)/16</f>
        <v>0</v>
      </c>
      <c r="N17" s="4">
        <f t="shared" si="93"/>
        <v>6.25</v>
      </c>
      <c r="O17" s="4">
        <f t="shared" ref="O17:AE17" si="101">(0*100)/16</f>
        <v>0</v>
      </c>
      <c r="P17" s="4">
        <f t="shared" si="101"/>
        <v>0</v>
      </c>
      <c r="Q17" s="4">
        <f t="shared" si="101"/>
        <v>0</v>
      </c>
      <c r="R17" s="4">
        <f t="shared" si="101"/>
        <v>0</v>
      </c>
      <c r="S17" s="4">
        <f t="shared" si="101"/>
        <v>0</v>
      </c>
      <c r="T17" s="4">
        <f t="shared" si="101"/>
        <v>0</v>
      </c>
      <c r="U17" s="4">
        <f t="shared" si="101"/>
        <v>0</v>
      </c>
      <c r="V17" s="4">
        <f t="shared" si="101"/>
        <v>0</v>
      </c>
      <c r="W17" s="4">
        <f t="shared" si="101"/>
        <v>0</v>
      </c>
      <c r="X17" s="4">
        <f t="shared" si="101"/>
        <v>0</v>
      </c>
      <c r="Y17" s="4">
        <f t="shared" si="101"/>
        <v>0</v>
      </c>
      <c r="Z17" s="4">
        <f t="shared" si="101"/>
        <v>0</v>
      </c>
      <c r="AA17" s="4">
        <f t="shared" si="101"/>
        <v>0</v>
      </c>
      <c r="AB17" s="4">
        <f t="shared" si="101"/>
        <v>0</v>
      </c>
      <c r="AC17" s="4">
        <f t="shared" si="101"/>
        <v>0</v>
      </c>
      <c r="AD17" s="4">
        <f t="shared" si="101"/>
        <v>0</v>
      </c>
      <c r="AE17" s="4">
        <f t="shared" si="101"/>
        <v>0</v>
      </c>
    </row>
    <row r="18" spans="1:31">
      <c r="A18" s="1" t="s">
        <v>17</v>
      </c>
      <c r="B18" s="4">
        <f t="shared" ref="B18:G18" si="102">(0*100)/16</f>
        <v>0</v>
      </c>
      <c r="C18" s="4">
        <f t="shared" si="102"/>
        <v>0</v>
      </c>
      <c r="D18" s="4">
        <f t="shared" si="102"/>
        <v>0</v>
      </c>
      <c r="E18" s="4">
        <f t="shared" si="102"/>
        <v>0</v>
      </c>
      <c r="F18" s="4">
        <f t="shared" si="102"/>
        <v>0</v>
      </c>
      <c r="G18" s="4">
        <f t="shared" si="102"/>
        <v>0</v>
      </c>
      <c r="H18" s="4">
        <f t="shared" si="97"/>
        <v>6.25</v>
      </c>
      <c r="I18" s="4">
        <f t="shared" ref="I18:K18" si="103">(0*100)/16</f>
        <v>0</v>
      </c>
      <c r="J18" s="4">
        <f t="shared" si="103"/>
        <v>0</v>
      </c>
      <c r="K18" s="4">
        <f t="shared" si="103"/>
        <v>0</v>
      </c>
      <c r="L18" s="4">
        <f t="shared" si="99"/>
        <v>6.25</v>
      </c>
      <c r="M18" s="4">
        <f t="shared" si="100"/>
        <v>0</v>
      </c>
      <c r="N18" s="4">
        <f t="shared" si="93"/>
        <v>6.25</v>
      </c>
      <c r="O18" s="4">
        <f t="shared" ref="O18:AE18" si="104">(0*100)/16</f>
        <v>0</v>
      </c>
      <c r="P18" s="4">
        <f t="shared" si="104"/>
        <v>0</v>
      </c>
      <c r="Q18" s="4">
        <f t="shared" si="104"/>
        <v>0</v>
      </c>
      <c r="R18" s="4">
        <f t="shared" si="104"/>
        <v>0</v>
      </c>
      <c r="S18" s="4">
        <f t="shared" si="104"/>
        <v>0</v>
      </c>
      <c r="T18" s="4">
        <f t="shared" si="104"/>
        <v>0</v>
      </c>
      <c r="U18" s="4">
        <f t="shared" si="104"/>
        <v>0</v>
      </c>
      <c r="V18" s="4">
        <f t="shared" si="104"/>
        <v>0</v>
      </c>
      <c r="W18" s="4">
        <f t="shared" si="104"/>
        <v>0</v>
      </c>
      <c r="X18" s="4">
        <f t="shared" si="104"/>
        <v>0</v>
      </c>
      <c r="Y18" s="4">
        <f t="shared" si="104"/>
        <v>0</v>
      </c>
      <c r="Z18" s="4">
        <f t="shared" si="104"/>
        <v>0</v>
      </c>
      <c r="AA18" s="4">
        <f t="shared" si="104"/>
        <v>0</v>
      </c>
      <c r="AB18" s="4">
        <f t="shared" si="104"/>
        <v>0</v>
      </c>
      <c r="AC18" s="4">
        <f t="shared" si="104"/>
        <v>0</v>
      </c>
      <c r="AD18" s="4">
        <f t="shared" si="104"/>
        <v>0</v>
      </c>
      <c r="AE18" s="4">
        <f t="shared" si="104"/>
        <v>0</v>
      </c>
    </row>
    <row r="19" spans="1:31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>
      <c r="A20" s="1" t="s">
        <v>2</v>
      </c>
      <c r="B20" s="4">
        <f t="shared" ref="B20:AE20" si="105">(0*100)/3</f>
        <v>0</v>
      </c>
      <c r="C20" s="4">
        <f t="shared" si="105"/>
        <v>0</v>
      </c>
      <c r="D20" s="4">
        <f t="shared" si="105"/>
        <v>0</v>
      </c>
      <c r="E20" s="4">
        <f t="shared" si="105"/>
        <v>0</v>
      </c>
      <c r="F20" s="4">
        <f t="shared" si="105"/>
        <v>0</v>
      </c>
      <c r="G20" s="4">
        <f t="shared" si="105"/>
        <v>0</v>
      </c>
      <c r="H20" s="4">
        <f t="shared" si="105"/>
        <v>0</v>
      </c>
      <c r="I20" s="4">
        <f t="shared" si="105"/>
        <v>0</v>
      </c>
      <c r="J20" s="4">
        <f t="shared" si="105"/>
        <v>0</v>
      </c>
      <c r="K20" s="4">
        <f t="shared" si="105"/>
        <v>0</v>
      </c>
      <c r="L20" s="4">
        <f t="shared" si="105"/>
        <v>0</v>
      </c>
      <c r="M20" s="4">
        <f t="shared" si="105"/>
        <v>0</v>
      </c>
      <c r="N20" s="4">
        <f t="shared" si="105"/>
        <v>0</v>
      </c>
      <c r="O20" s="4">
        <f t="shared" si="105"/>
        <v>0</v>
      </c>
      <c r="P20" s="4">
        <f t="shared" si="105"/>
        <v>0</v>
      </c>
      <c r="Q20" s="4">
        <f t="shared" si="105"/>
        <v>0</v>
      </c>
      <c r="R20" s="4">
        <f t="shared" si="105"/>
        <v>0</v>
      </c>
      <c r="S20" s="4">
        <f t="shared" si="105"/>
        <v>0</v>
      </c>
      <c r="T20" s="4">
        <f t="shared" si="105"/>
        <v>0</v>
      </c>
      <c r="U20" s="4">
        <f t="shared" si="105"/>
        <v>0</v>
      </c>
      <c r="V20" s="4">
        <f t="shared" si="105"/>
        <v>0</v>
      </c>
      <c r="W20" s="4">
        <f t="shared" si="105"/>
        <v>0</v>
      </c>
      <c r="X20" s="4">
        <f t="shared" si="105"/>
        <v>0</v>
      </c>
      <c r="Y20" s="11">
        <f t="shared" si="105"/>
        <v>0</v>
      </c>
      <c r="Z20" s="11">
        <f t="shared" si="105"/>
        <v>0</v>
      </c>
      <c r="AA20" s="11">
        <f t="shared" si="105"/>
        <v>0</v>
      </c>
      <c r="AB20" s="11">
        <f t="shared" si="105"/>
        <v>0</v>
      </c>
      <c r="AC20" s="11">
        <f t="shared" si="105"/>
        <v>0</v>
      </c>
      <c r="AD20" s="4">
        <f t="shared" si="105"/>
        <v>0</v>
      </c>
      <c r="AE20" s="4">
        <f t="shared" si="105"/>
        <v>0</v>
      </c>
    </row>
    <row r="21" spans="1:31">
      <c r="A21" s="1" t="s">
        <v>3</v>
      </c>
      <c r="B21" s="4">
        <f t="shared" ref="B21:AE21" si="106">(0*100)/3</f>
        <v>0</v>
      </c>
      <c r="C21" s="4">
        <f t="shared" si="106"/>
        <v>0</v>
      </c>
      <c r="D21" s="4">
        <f t="shared" si="106"/>
        <v>0</v>
      </c>
      <c r="E21" s="4">
        <f t="shared" si="106"/>
        <v>0</v>
      </c>
      <c r="F21" s="4">
        <f t="shared" si="106"/>
        <v>0</v>
      </c>
      <c r="G21" s="4">
        <f t="shared" si="106"/>
        <v>0</v>
      </c>
      <c r="H21" s="4">
        <f t="shared" si="106"/>
        <v>0</v>
      </c>
      <c r="I21" s="4">
        <f t="shared" si="106"/>
        <v>0</v>
      </c>
      <c r="J21" s="4">
        <f t="shared" si="106"/>
        <v>0</v>
      </c>
      <c r="K21" s="4">
        <f t="shared" si="106"/>
        <v>0</v>
      </c>
      <c r="L21" s="4">
        <f t="shared" si="106"/>
        <v>0</v>
      </c>
      <c r="M21" s="4">
        <f t="shared" si="106"/>
        <v>0</v>
      </c>
      <c r="N21" s="4">
        <f t="shared" si="106"/>
        <v>0</v>
      </c>
      <c r="O21" s="4">
        <f t="shared" si="106"/>
        <v>0</v>
      </c>
      <c r="P21" s="4">
        <f t="shared" si="106"/>
        <v>0</v>
      </c>
      <c r="Q21" s="4">
        <f t="shared" si="106"/>
        <v>0</v>
      </c>
      <c r="R21" s="4">
        <f t="shared" si="106"/>
        <v>0</v>
      </c>
      <c r="S21" s="4">
        <f t="shared" si="106"/>
        <v>0</v>
      </c>
      <c r="T21" s="4">
        <f t="shared" si="106"/>
        <v>0</v>
      </c>
      <c r="U21" s="4">
        <f t="shared" si="106"/>
        <v>0</v>
      </c>
      <c r="V21" s="4">
        <f t="shared" si="106"/>
        <v>0</v>
      </c>
      <c r="W21" s="4">
        <f t="shared" si="106"/>
        <v>0</v>
      </c>
      <c r="X21" s="4">
        <f t="shared" si="106"/>
        <v>0</v>
      </c>
      <c r="Y21" s="4">
        <f t="shared" si="106"/>
        <v>0</v>
      </c>
      <c r="Z21" s="4">
        <f t="shared" si="106"/>
        <v>0</v>
      </c>
      <c r="AA21" s="4">
        <f t="shared" si="106"/>
        <v>0</v>
      </c>
      <c r="AB21" s="4">
        <f t="shared" si="106"/>
        <v>0</v>
      </c>
      <c r="AC21" s="4">
        <f t="shared" si="106"/>
        <v>0</v>
      </c>
      <c r="AD21" s="4">
        <f t="shared" si="106"/>
        <v>0</v>
      </c>
      <c r="AE21" s="4">
        <f t="shared" si="106"/>
        <v>0</v>
      </c>
    </row>
    <row r="22" spans="1:31">
      <c r="A22" s="1" t="s">
        <v>4</v>
      </c>
      <c r="B22" s="4">
        <f t="shared" ref="B22:G22" si="107">(0*100)/3</f>
        <v>0</v>
      </c>
      <c r="C22" s="4">
        <f t="shared" si="107"/>
        <v>0</v>
      </c>
      <c r="D22" s="4">
        <f t="shared" si="107"/>
        <v>0</v>
      </c>
      <c r="E22" s="4">
        <f t="shared" si="107"/>
        <v>0</v>
      </c>
      <c r="F22" s="4">
        <f t="shared" si="107"/>
        <v>0</v>
      </c>
      <c r="G22" s="4">
        <f t="shared" si="107"/>
        <v>0</v>
      </c>
      <c r="H22" s="4">
        <f t="shared" ref="H22:H28" si="108">(1*100)/3</f>
        <v>33.333333333333336</v>
      </c>
      <c r="I22" s="4">
        <f t="shared" ref="I22:AA22" si="109">(0*100)/3</f>
        <v>0</v>
      </c>
      <c r="J22" s="4">
        <f t="shared" si="109"/>
        <v>0</v>
      </c>
      <c r="K22" s="4">
        <f t="shared" si="109"/>
        <v>0</v>
      </c>
      <c r="L22" s="4">
        <f t="shared" si="109"/>
        <v>0</v>
      </c>
      <c r="M22" s="4">
        <f t="shared" si="109"/>
        <v>0</v>
      </c>
      <c r="N22" s="4">
        <f t="shared" si="109"/>
        <v>0</v>
      </c>
      <c r="O22" s="4">
        <f t="shared" si="109"/>
        <v>0</v>
      </c>
      <c r="P22" s="4">
        <f t="shared" si="109"/>
        <v>0</v>
      </c>
      <c r="Q22" s="4">
        <f t="shared" si="109"/>
        <v>0</v>
      </c>
      <c r="R22" s="4">
        <f t="shared" si="109"/>
        <v>0</v>
      </c>
      <c r="S22" s="4">
        <f t="shared" si="109"/>
        <v>0</v>
      </c>
      <c r="T22" s="4">
        <f t="shared" si="109"/>
        <v>0</v>
      </c>
      <c r="U22" s="4">
        <f t="shared" si="109"/>
        <v>0</v>
      </c>
      <c r="V22" s="4">
        <f t="shared" si="109"/>
        <v>0</v>
      </c>
      <c r="W22" s="4">
        <f t="shared" si="109"/>
        <v>0</v>
      </c>
      <c r="X22" s="4">
        <f t="shared" si="109"/>
        <v>0</v>
      </c>
      <c r="Y22" s="4">
        <f t="shared" si="109"/>
        <v>0</v>
      </c>
      <c r="Z22" s="4">
        <f t="shared" si="109"/>
        <v>0</v>
      </c>
      <c r="AA22" s="4">
        <f t="shared" si="109"/>
        <v>0</v>
      </c>
      <c r="AB22" s="4">
        <f t="shared" ref="AB22:AB29" si="110">(1*100)/3</f>
        <v>33.333333333333336</v>
      </c>
      <c r="AC22" s="4">
        <f t="shared" ref="AC22:AE22" si="111">(0*100)/3</f>
        <v>0</v>
      </c>
      <c r="AD22" s="4">
        <f t="shared" si="111"/>
        <v>0</v>
      </c>
      <c r="AE22" s="4">
        <f t="shared" si="111"/>
        <v>0</v>
      </c>
    </row>
    <row r="23" spans="1:31">
      <c r="A23" s="1" t="s">
        <v>5</v>
      </c>
      <c r="B23" s="4">
        <f t="shared" ref="B23:G23" si="112">(0*100)/3</f>
        <v>0</v>
      </c>
      <c r="C23" s="4">
        <f t="shared" si="112"/>
        <v>0</v>
      </c>
      <c r="D23" s="4">
        <f t="shared" si="112"/>
        <v>0</v>
      </c>
      <c r="E23" s="4">
        <f t="shared" si="112"/>
        <v>0</v>
      </c>
      <c r="F23" s="4">
        <f t="shared" si="112"/>
        <v>0</v>
      </c>
      <c r="G23" s="4">
        <f t="shared" si="112"/>
        <v>0</v>
      </c>
      <c r="H23" s="4">
        <f t="shared" si="108"/>
        <v>33.333333333333336</v>
      </c>
      <c r="I23" s="4">
        <f t="shared" ref="I23:Q23" si="113">(0*100)/3</f>
        <v>0</v>
      </c>
      <c r="J23" s="4">
        <f t="shared" si="113"/>
        <v>0</v>
      </c>
      <c r="K23" s="4">
        <f t="shared" si="113"/>
        <v>0</v>
      </c>
      <c r="L23" s="4">
        <f t="shared" si="113"/>
        <v>0</v>
      </c>
      <c r="M23" s="4">
        <f t="shared" si="113"/>
        <v>0</v>
      </c>
      <c r="N23" s="4">
        <f t="shared" si="113"/>
        <v>0</v>
      </c>
      <c r="O23" s="4">
        <f t="shared" si="113"/>
        <v>0</v>
      </c>
      <c r="P23" s="4">
        <f t="shared" si="113"/>
        <v>0</v>
      </c>
      <c r="Q23" s="4">
        <f t="shared" si="113"/>
        <v>0</v>
      </c>
      <c r="R23" s="4">
        <f>(1*100)/3</f>
        <v>33.333333333333336</v>
      </c>
      <c r="S23" s="4">
        <f t="shared" ref="S23:U23" si="114">(0*100)/3</f>
        <v>0</v>
      </c>
      <c r="T23" s="4">
        <f t="shared" si="114"/>
        <v>0</v>
      </c>
      <c r="U23" s="4">
        <f t="shared" si="114"/>
        <v>0</v>
      </c>
      <c r="V23" s="4">
        <f>(1*100)/3</f>
        <v>33.333333333333336</v>
      </c>
      <c r="W23" s="4">
        <f t="shared" ref="W23:AA23" si="115">(0*100)/3</f>
        <v>0</v>
      </c>
      <c r="X23" s="4">
        <f t="shared" si="115"/>
        <v>0</v>
      </c>
      <c r="Y23" s="4">
        <f t="shared" si="115"/>
        <v>0</v>
      </c>
      <c r="Z23" s="4">
        <f t="shared" si="115"/>
        <v>0</v>
      </c>
      <c r="AA23" s="4">
        <f t="shared" si="115"/>
        <v>0</v>
      </c>
      <c r="AB23" s="4">
        <f t="shared" si="110"/>
        <v>33.333333333333336</v>
      </c>
      <c r="AC23" s="4">
        <f>(1*100)/3</f>
        <v>33.333333333333336</v>
      </c>
      <c r="AD23" s="4">
        <f t="shared" ref="AD23:AE23" si="116">(0*100)/3</f>
        <v>0</v>
      </c>
      <c r="AE23" s="4">
        <f t="shared" si="116"/>
        <v>0</v>
      </c>
    </row>
    <row r="24" spans="1:31">
      <c r="A24" s="1" t="s">
        <v>6</v>
      </c>
      <c r="B24" s="4">
        <f t="shared" ref="B24:B32" si="117">(1*100)/3</f>
        <v>33.333333333333336</v>
      </c>
      <c r="C24" s="4">
        <f t="shared" ref="C24:D24" si="118">(0*100)/3</f>
        <v>0</v>
      </c>
      <c r="D24" s="4">
        <f t="shared" si="118"/>
        <v>0</v>
      </c>
      <c r="E24" s="4">
        <f t="shared" ref="E24:F24" si="119">(1*100)/3</f>
        <v>33.333333333333336</v>
      </c>
      <c r="F24" s="4">
        <f t="shared" si="119"/>
        <v>33.333333333333336</v>
      </c>
      <c r="G24" s="4">
        <f>(0*100)/3</f>
        <v>0</v>
      </c>
      <c r="H24" s="4">
        <f t="shared" si="108"/>
        <v>33.333333333333336</v>
      </c>
      <c r="I24" s="4">
        <f t="shared" ref="I24:I28" si="120">(0*100)/3</f>
        <v>0</v>
      </c>
      <c r="J24" s="4">
        <f>(1*100)/3</f>
        <v>33.333333333333336</v>
      </c>
      <c r="K24" s="4">
        <f>(0*100)/3</f>
        <v>0</v>
      </c>
      <c r="L24" s="4">
        <f t="shared" ref="L24:L27" si="121">(1*100)/3</f>
        <v>33.333333333333336</v>
      </c>
      <c r="M24" s="4">
        <f t="shared" ref="M24:W24" si="122">(0*100)/3</f>
        <v>0</v>
      </c>
      <c r="N24" s="4">
        <f t="shared" si="122"/>
        <v>0</v>
      </c>
      <c r="O24" s="4">
        <f t="shared" si="122"/>
        <v>0</v>
      </c>
      <c r="P24" s="4">
        <f t="shared" si="122"/>
        <v>0</v>
      </c>
      <c r="Q24" s="4">
        <f t="shared" si="122"/>
        <v>0</v>
      </c>
      <c r="R24" s="4">
        <f t="shared" si="122"/>
        <v>0</v>
      </c>
      <c r="S24" s="4">
        <f t="shared" si="122"/>
        <v>0</v>
      </c>
      <c r="T24" s="4">
        <f t="shared" si="122"/>
        <v>0</v>
      </c>
      <c r="U24" s="4">
        <f t="shared" si="122"/>
        <v>0</v>
      </c>
      <c r="V24" s="4">
        <f t="shared" si="122"/>
        <v>0</v>
      </c>
      <c r="W24" s="4">
        <f t="shared" si="122"/>
        <v>0</v>
      </c>
      <c r="X24" s="4">
        <f t="shared" ref="X24:X25" si="123">(1*100)/3</f>
        <v>33.333333333333336</v>
      </c>
      <c r="Y24" s="4">
        <f t="shared" ref="Y24:AA24" si="124">(0*100)/3</f>
        <v>0</v>
      </c>
      <c r="Z24" s="4">
        <f t="shared" si="124"/>
        <v>0</v>
      </c>
      <c r="AA24" s="4">
        <f t="shared" si="124"/>
        <v>0</v>
      </c>
      <c r="AB24" s="4">
        <f t="shared" si="110"/>
        <v>33.333333333333336</v>
      </c>
      <c r="AC24" s="4">
        <f t="shared" ref="AC24:AE24" si="125">(0*100)/3</f>
        <v>0</v>
      </c>
      <c r="AD24" s="4">
        <f t="shared" si="125"/>
        <v>0</v>
      </c>
      <c r="AE24" s="4">
        <f t="shared" si="125"/>
        <v>0</v>
      </c>
    </row>
    <row r="25" spans="1:31">
      <c r="A25" s="1" t="s">
        <v>7</v>
      </c>
      <c r="B25" s="4">
        <f t="shared" si="117"/>
        <v>33.333333333333336</v>
      </c>
      <c r="C25" s="4">
        <f t="shared" ref="C25:D25" si="126">(0*100)/3</f>
        <v>0</v>
      </c>
      <c r="D25" s="4">
        <f t="shared" si="126"/>
        <v>0</v>
      </c>
      <c r="E25" s="4">
        <f t="shared" ref="E25:E27" si="127">(1*100)/3</f>
        <v>33.333333333333336</v>
      </c>
      <c r="F25" s="4">
        <f t="shared" ref="F25:G25" si="128">(0*100)/3</f>
        <v>0</v>
      </c>
      <c r="G25" s="4">
        <f t="shared" si="128"/>
        <v>0</v>
      </c>
      <c r="H25" s="4">
        <f t="shared" si="108"/>
        <v>33.333333333333336</v>
      </c>
      <c r="I25" s="4">
        <f t="shared" si="120"/>
        <v>0</v>
      </c>
      <c r="J25" s="4">
        <f t="shared" ref="J25:K25" si="129">(0*100)/3</f>
        <v>0</v>
      </c>
      <c r="K25" s="4">
        <f t="shared" si="129"/>
        <v>0</v>
      </c>
      <c r="L25" s="4">
        <f t="shared" si="121"/>
        <v>33.333333333333336</v>
      </c>
      <c r="M25" s="4">
        <f t="shared" ref="M25:Q25" si="130">(0*100)/3</f>
        <v>0</v>
      </c>
      <c r="N25" s="4">
        <f t="shared" si="130"/>
        <v>0</v>
      </c>
      <c r="O25" s="4">
        <f t="shared" si="130"/>
        <v>0</v>
      </c>
      <c r="P25" s="4">
        <f t="shared" si="130"/>
        <v>0</v>
      </c>
      <c r="Q25" s="4">
        <f t="shared" si="130"/>
        <v>0</v>
      </c>
      <c r="R25" s="4">
        <f>(1*100)/3</f>
        <v>33.333333333333336</v>
      </c>
      <c r="S25" s="4">
        <f t="shared" ref="S25:U25" si="131">(0*100)/3</f>
        <v>0</v>
      </c>
      <c r="T25" s="4">
        <f t="shared" si="131"/>
        <v>0</v>
      </c>
      <c r="U25" s="4">
        <f t="shared" si="131"/>
        <v>0</v>
      </c>
      <c r="V25" s="4">
        <f t="shared" ref="V25:V26" si="132">(1*100)/3</f>
        <v>33.333333333333336</v>
      </c>
      <c r="W25" s="4">
        <f t="shared" ref="W25:W28" si="133">(0*100)/3</f>
        <v>0</v>
      </c>
      <c r="X25" s="4">
        <f t="shared" si="123"/>
        <v>33.333333333333336</v>
      </c>
      <c r="Y25" s="4">
        <f t="shared" ref="Y25:AA25" si="134">(0*100)/3</f>
        <v>0</v>
      </c>
      <c r="Z25" s="4">
        <f t="shared" si="134"/>
        <v>0</v>
      </c>
      <c r="AA25" s="4">
        <f t="shared" si="134"/>
        <v>0</v>
      </c>
      <c r="AB25" s="4">
        <f t="shared" si="110"/>
        <v>33.333333333333336</v>
      </c>
      <c r="AC25" s="4">
        <f t="shared" ref="AC25:AC27" si="135">(1*100)/3</f>
        <v>33.333333333333336</v>
      </c>
      <c r="AD25" s="4">
        <f t="shared" ref="AD25:AE25" si="136">(0*100)/3</f>
        <v>0</v>
      </c>
      <c r="AE25" s="4">
        <f t="shared" si="136"/>
        <v>0</v>
      </c>
    </row>
    <row r="26" spans="1:31">
      <c r="A26" s="1" t="s">
        <v>8</v>
      </c>
      <c r="B26" s="4">
        <f t="shared" si="117"/>
        <v>33.333333333333336</v>
      </c>
      <c r="C26" s="4">
        <f t="shared" ref="C26:D26" si="137">(0*100)/3</f>
        <v>0</v>
      </c>
      <c r="D26" s="4">
        <f t="shared" si="137"/>
        <v>0</v>
      </c>
      <c r="E26" s="4">
        <f t="shared" si="127"/>
        <v>33.333333333333336</v>
      </c>
      <c r="F26" s="4">
        <f t="shared" ref="F26:F29" si="138">(1*100)/3</f>
        <v>33.333333333333336</v>
      </c>
      <c r="G26" s="4">
        <f t="shared" ref="G26:G29" si="139">(0*100)/3</f>
        <v>0</v>
      </c>
      <c r="H26" s="4">
        <f t="shared" si="108"/>
        <v>33.333333333333336</v>
      </c>
      <c r="I26" s="4">
        <f t="shared" si="120"/>
        <v>0</v>
      </c>
      <c r="J26" s="4">
        <f t="shared" ref="J26:K26" si="140">(0*100)/3</f>
        <v>0</v>
      </c>
      <c r="K26" s="4">
        <f t="shared" si="140"/>
        <v>0</v>
      </c>
      <c r="L26" s="4">
        <f t="shared" si="121"/>
        <v>33.333333333333336</v>
      </c>
      <c r="M26" s="4">
        <f t="shared" ref="M26:U26" si="141">(0*100)/3</f>
        <v>0</v>
      </c>
      <c r="N26" s="4">
        <f t="shared" si="141"/>
        <v>0</v>
      </c>
      <c r="O26" s="4">
        <f t="shared" si="141"/>
        <v>0</v>
      </c>
      <c r="P26" s="4">
        <f t="shared" si="141"/>
        <v>0</v>
      </c>
      <c r="Q26" s="4">
        <f t="shared" si="141"/>
        <v>0</v>
      </c>
      <c r="R26" s="4">
        <f t="shared" si="141"/>
        <v>0</v>
      </c>
      <c r="S26" s="4">
        <f t="shared" si="141"/>
        <v>0</v>
      </c>
      <c r="T26" s="4">
        <f t="shared" si="141"/>
        <v>0</v>
      </c>
      <c r="U26" s="4">
        <f t="shared" si="141"/>
        <v>0</v>
      </c>
      <c r="V26" s="4">
        <f t="shared" si="132"/>
        <v>33.333333333333336</v>
      </c>
      <c r="W26" s="4">
        <f t="shared" si="133"/>
        <v>0</v>
      </c>
      <c r="X26" s="4">
        <f t="shared" ref="X26:AA26" si="142">(0*100)/3</f>
        <v>0</v>
      </c>
      <c r="Y26" s="4">
        <f t="shared" si="142"/>
        <v>0</v>
      </c>
      <c r="Z26" s="4">
        <f t="shared" si="142"/>
        <v>0</v>
      </c>
      <c r="AA26" s="4">
        <f t="shared" si="142"/>
        <v>0</v>
      </c>
      <c r="AB26" s="4">
        <f t="shared" si="110"/>
        <v>33.333333333333336</v>
      </c>
      <c r="AC26" s="4">
        <f t="shared" si="135"/>
        <v>33.333333333333336</v>
      </c>
      <c r="AD26" s="4">
        <f t="shared" ref="AD26:AE26" si="143">(0*100)/3</f>
        <v>0</v>
      </c>
      <c r="AE26" s="4">
        <f t="shared" si="143"/>
        <v>0</v>
      </c>
    </row>
    <row r="27" spans="1:31">
      <c r="A27" s="1" t="s">
        <v>9</v>
      </c>
      <c r="B27" s="4">
        <f t="shared" si="117"/>
        <v>33.333333333333336</v>
      </c>
      <c r="C27" s="4">
        <f t="shared" ref="C27:D27" si="144">(0*100)/3</f>
        <v>0</v>
      </c>
      <c r="D27" s="4">
        <f t="shared" si="144"/>
        <v>0</v>
      </c>
      <c r="E27" s="4">
        <f t="shared" si="127"/>
        <v>33.333333333333336</v>
      </c>
      <c r="F27" s="4">
        <f t="shared" si="138"/>
        <v>33.333333333333336</v>
      </c>
      <c r="G27" s="4">
        <f t="shared" si="139"/>
        <v>0</v>
      </c>
      <c r="H27" s="4">
        <f t="shared" si="108"/>
        <v>33.333333333333336</v>
      </c>
      <c r="I27" s="4">
        <f t="shared" si="120"/>
        <v>0</v>
      </c>
      <c r="J27" s="4">
        <f t="shared" ref="J27:K27" si="145">(0*100)/3</f>
        <v>0</v>
      </c>
      <c r="K27" s="4">
        <f t="shared" si="145"/>
        <v>0</v>
      </c>
      <c r="L27" s="4">
        <f t="shared" si="121"/>
        <v>33.333333333333336</v>
      </c>
      <c r="M27" s="4">
        <f t="shared" ref="M27:N27" si="146">(0*100)/3</f>
        <v>0</v>
      </c>
      <c r="N27" s="4">
        <f t="shared" si="146"/>
        <v>0</v>
      </c>
      <c r="O27" s="4">
        <f t="shared" ref="O27:P27" si="147">(1*100)/3</f>
        <v>33.333333333333336</v>
      </c>
      <c r="P27" s="4">
        <f t="shared" si="147"/>
        <v>33.333333333333336</v>
      </c>
      <c r="Q27" s="4">
        <f t="shared" ref="Q27:R27" si="148">(0*100)/3</f>
        <v>0</v>
      </c>
      <c r="R27" s="4">
        <f t="shared" si="148"/>
        <v>0</v>
      </c>
      <c r="S27" s="4">
        <f>(1*100)/3</f>
        <v>33.333333333333336</v>
      </c>
      <c r="T27" s="4">
        <f t="shared" ref="T27:U27" si="149">(0*100)/3</f>
        <v>0</v>
      </c>
      <c r="U27" s="4">
        <f t="shared" si="149"/>
        <v>0</v>
      </c>
      <c r="V27" s="4">
        <f t="shared" ref="V27:V28" si="150">(2*100)/3</f>
        <v>66.666666666666671</v>
      </c>
      <c r="W27" s="4">
        <f t="shared" si="133"/>
        <v>0</v>
      </c>
      <c r="X27" s="4">
        <f t="shared" ref="X27:AA27" si="151">(0*100)/3</f>
        <v>0</v>
      </c>
      <c r="Y27" s="4">
        <f t="shared" si="151"/>
        <v>0</v>
      </c>
      <c r="Z27" s="4">
        <f t="shared" si="151"/>
        <v>0</v>
      </c>
      <c r="AA27" s="4">
        <f t="shared" si="151"/>
        <v>0</v>
      </c>
      <c r="AB27" s="4">
        <f t="shared" si="110"/>
        <v>33.333333333333336</v>
      </c>
      <c r="AC27" s="4">
        <f t="shared" si="135"/>
        <v>33.333333333333336</v>
      </c>
      <c r="AD27" s="4">
        <f t="shared" ref="AD27:AE27" si="152">(0*100)/3</f>
        <v>0</v>
      </c>
      <c r="AE27" s="4">
        <f t="shared" si="152"/>
        <v>0</v>
      </c>
    </row>
    <row r="28" spans="1:31">
      <c r="A28" s="1" t="s">
        <v>10</v>
      </c>
      <c r="B28" s="4">
        <f t="shared" si="117"/>
        <v>33.333333333333336</v>
      </c>
      <c r="C28" s="4">
        <f t="shared" ref="C28:E28" si="153">(0*100)/3</f>
        <v>0</v>
      </c>
      <c r="D28" s="4">
        <f t="shared" si="153"/>
        <v>0</v>
      </c>
      <c r="E28" s="4">
        <f t="shared" si="153"/>
        <v>0</v>
      </c>
      <c r="F28" s="4">
        <f t="shared" si="138"/>
        <v>33.333333333333336</v>
      </c>
      <c r="G28" s="4">
        <f t="shared" si="139"/>
        <v>0</v>
      </c>
      <c r="H28" s="4">
        <f t="shared" si="108"/>
        <v>33.333333333333336</v>
      </c>
      <c r="I28" s="4">
        <f t="shared" si="120"/>
        <v>0</v>
      </c>
      <c r="J28" s="4">
        <f>(1*100)/3</f>
        <v>33.333333333333336</v>
      </c>
      <c r="K28" s="4">
        <f t="shared" ref="K28:N28" si="154">(0*100)/3</f>
        <v>0</v>
      </c>
      <c r="L28" s="4">
        <f t="shared" si="154"/>
        <v>0</v>
      </c>
      <c r="M28" s="4">
        <f t="shared" si="154"/>
        <v>0</v>
      </c>
      <c r="N28" s="4">
        <f t="shared" si="154"/>
        <v>0</v>
      </c>
      <c r="O28" s="4">
        <f t="shared" ref="O28:P28" si="155">(1*100)/3</f>
        <v>33.333333333333336</v>
      </c>
      <c r="P28" s="4">
        <f t="shared" si="155"/>
        <v>33.333333333333336</v>
      </c>
      <c r="Q28" s="4">
        <f t="shared" ref="Q28:Q32" si="156">(0*100)/3</f>
        <v>0</v>
      </c>
      <c r="R28" s="4">
        <f t="shared" ref="R28:S28" si="157">(1*100)/3</f>
        <v>33.333333333333336</v>
      </c>
      <c r="S28" s="4">
        <f t="shared" si="157"/>
        <v>33.333333333333336</v>
      </c>
      <c r="T28" s="4">
        <f t="shared" ref="T28:U28" si="158">(0*100)/3</f>
        <v>0</v>
      </c>
      <c r="U28" s="4">
        <f t="shared" si="158"/>
        <v>0</v>
      </c>
      <c r="V28" s="4">
        <f t="shared" si="150"/>
        <v>66.666666666666671</v>
      </c>
      <c r="W28" s="4">
        <f t="shared" si="133"/>
        <v>0</v>
      </c>
      <c r="X28" s="4">
        <f t="shared" ref="X28:AA28" si="159">(0*100)/3</f>
        <v>0</v>
      </c>
      <c r="Y28" s="4">
        <f t="shared" si="159"/>
        <v>0</v>
      </c>
      <c r="Z28" s="4">
        <f t="shared" si="159"/>
        <v>0</v>
      </c>
      <c r="AA28" s="4">
        <f t="shared" si="159"/>
        <v>0</v>
      </c>
      <c r="AB28" s="4">
        <f t="shared" si="110"/>
        <v>33.333333333333336</v>
      </c>
      <c r="AC28" s="4">
        <f t="shared" ref="AC28:AE28" si="160">(0*100)/3</f>
        <v>0</v>
      </c>
      <c r="AD28" s="4">
        <f t="shared" si="160"/>
        <v>0</v>
      </c>
      <c r="AE28" s="4">
        <f t="shared" si="160"/>
        <v>0</v>
      </c>
    </row>
    <row r="29" spans="1:31">
      <c r="A29" s="1" t="s">
        <v>11</v>
      </c>
      <c r="B29" s="4">
        <f t="shared" si="117"/>
        <v>33.333333333333336</v>
      </c>
      <c r="C29" s="4">
        <f t="shared" ref="C29:E29" si="161">(0*100)/3</f>
        <v>0</v>
      </c>
      <c r="D29" s="4">
        <f t="shared" si="161"/>
        <v>0</v>
      </c>
      <c r="E29" s="4">
        <f t="shared" si="161"/>
        <v>0</v>
      </c>
      <c r="F29" s="4">
        <f t="shared" si="138"/>
        <v>33.333333333333336</v>
      </c>
      <c r="G29" s="4">
        <f t="shared" si="139"/>
        <v>0</v>
      </c>
      <c r="H29" s="4">
        <f t="shared" ref="H29:K29" si="162">(0*100)/3</f>
        <v>0</v>
      </c>
      <c r="I29" s="4">
        <f t="shared" si="162"/>
        <v>0</v>
      </c>
      <c r="J29" s="4">
        <f t="shared" si="162"/>
        <v>0</v>
      </c>
      <c r="K29" s="4">
        <f t="shared" si="162"/>
        <v>0</v>
      </c>
      <c r="L29" s="4">
        <f t="shared" ref="L29:L30" si="163">(1*100)/3</f>
        <v>33.333333333333336</v>
      </c>
      <c r="M29" s="4">
        <f t="shared" ref="M29:N29" si="164">(0*100)/3</f>
        <v>0</v>
      </c>
      <c r="N29" s="4">
        <f t="shared" si="164"/>
        <v>0</v>
      </c>
      <c r="O29" s="4">
        <f t="shared" ref="O29:P29" si="165">(1*100)/3</f>
        <v>33.333333333333336</v>
      </c>
      <c r="P29" s="4">
        <f t="shared" si="165"/>
        <v>33.333333333333336</v>
      </c>
      <c r="Q29" s="4">
        <f t="shared" si="156"/>
        <v>0</v>
      </c>
      <c r="R29" s="4">
        <f t="shared" ref="R29:R31" si="166">(1*100)/3</f>
        <v>33.333333333333336</v>
      </c>
      <c r="S29" s="4">
        <f t="shared" ref="S29:AA29" si="167">(0*100)/3</f>
        <v>0</v>
      </c>
      <c r="T29" s="4">
        <f t="shared" si="167"/>
        <v>0</v>
      </c>
      <c r="U29" s="4">
        <f t="shared" si="167"/>
        <v>0</v>
      </c>
      <c r="V29" s="4">
        <f t="shared" si="167"/>
        <v>0</v>
      </c>
      <c r="W29" s="4">
        <f t="shared" si="167"/>
        <v>0</v>
      </c>
      <c r="X29" s="4">
        <f t="shared" si="167"/>
        <v>0</v>
      </c>
      <c r="Y29" s="4">
        <f t="shared" si="167"/>
        <v>0</v>
      </c>
      <c r="Z29" s="4">
        <f t="shared" si="167"/>
        <v>0</v>
      </c>
      <c r="AA29" s="4">
        <f t="shared" si="167"/>
        <v>0</v>
      </c>
      <c r="AB29" s="4">
        <f t="shared" si="110"/>
        <v>33.333333333333336</v>
      </c>
      <c r="AC29" s="4">
        <f>(1*100)/3</f>
        <v>33.333333333333336</v>
      </c>
      <c r="AD29" s="4">
        <f t="shared" ref="AD29:AE29" si="168">(0*100)/3</f>
        <v>0</v>
      </c>
      <c r="AE29" s="4">
        <f t="shared" si="168"/>
        <v>0</v>
      </c>
    </row>
    <row r="30" spans="1:31">
      <c r="A30" s="1" t="s">
        <v>12</v>
      </c>
      <c r="B30" s="4">
        <f t="shared" si="117"/>
        <v>33.333333333333336</v>
      </c>
      <c r="C30" s="4">
        <f t="shared" ref="C30:D30" si="169">(0*100)/3</f>
        <v>0</v>
      </c>
      <c r="D30" s="4">
        <f t="shared" si="169"/>
        <v>0</v>
      </c>
      <c r="E30" s="4">
        <f t="shared" ref="E30:E31" si="170">(1*100)/3</f>
        <v>33.333333333333336</v>
      </c>
      <c r="F30" s="4">
        <f t="shared" ref="F30:I30" si="171">(0*100)/3</f>
        <v>0</v>
      </c>
      <c r="G30" s="4">
        <f t="shared" si="171"/>
        <v>0</v>
      </c>
      <c r="H30" s="4">
        <f t="shared" si="171"/>
        <v>0</v>
      </c>
      <c r="I30" s="4">
        <f t="shared" si="171"/>
        <v>0</v>
      </c>
      <c r="J30" s="4">
        <f t="shared" ref="J30:J32" si="172">(1*100)/3</f>
        <v>33.333333333333336</v>
      </c>
      <c r="K30" s="4">
        <f t="shared" ref="K30:K32" si="173">(0*100)/3</f>
        <v>0</v>
      </c>
      <c r="L30" s="4">
        <f t="shared" si="163"/>
        <v>33.333333333333336</v>
      </c>
      <c r="M30" s="4">
        <f t="shared" ref="M30:O30" si="174">(0*100)/3</f>
        <v>0</v>
      </c>
      <c r="N30" s="4">
        <f t="shared" si="174"/>
        <v>0</v>
      </c>
      <c r="O30" s="4">
        <f t="shared" si="174"/>
        <v>0</v>
      </c>
      <c r="P30" s="4">
        <f>(1*100)/3</f>
        <v>33.333333333333336</v>
      </c>
      <c r="Q30" s="4">
        <f t="shared" si="156"/>
        <v>0</v>
      </c>
      <c r="R30" s="4">
        <f t="shared" si="166"/>
        <v>33.333333333333336</v>
      </c>
      <c r="S30" s="4">
        <f t="shared" ref="S30:AE30" si="175">(0*100)/3</f>
        <v>0</v>
      </c>
      <c r="T30" s="4">
        <f t="shared" si="175"/>
        <v>0</v>
      </c>
      <c r="U30" s="4">
        <f t="shared" si="175"/>
        <v>0</v>
      </c>
      <c r="V30" s="4">
        <f t="shared" si="175"/>
        <v>0</v>
      </c>
      <c r="W30" s="4">
        <f t="shared" si="175"/>
        <v>0</v>
      </c>
      <c r="X30" s="4">
        <f t="shared" si="175"/>
        <v>0</v>
      </c>
      <c r="Y30" s="4">
        <f t="shared" si="175"/>
        <v>0</v>
      </c>
      <c r="Z30" s="4">
        <f t="shared" si="175"/>
        <v>0</v>
      </c>
      <c r="AA30" s="4">
        <f t="shared" si="175"/>
        <v>0</v>
      </c>
      <c r="AB30" s="4">
        <f t="shared" si="175"/>
        <v>0</v>
      </c>
      <c r="AC30" s="4">
        <f t="shared" si="175"/>
        <v>0</v>
      </c>
      <c r="AD30" s="4">
        <f t="shared" si="175"/>
        <v>0</v>
      </c>
      <c r="AE30" s="4">
        <f t="shared" si="175"/>
        <v>0</v>
      </c>
    </row>
    <row r="31" spans="1:31">
      <c r="A31" s="1" t="s">
        <v>13</v>
      </c>
      <c r="B31" s="4">
        <f t="shared" si="117"/>
        <v>33.333333333333336</v>
      </c>
      <c r="C31" s="4">
        <f t="shared" ref="C31:D31" si="176">(0*100)/3</f>
        <v>0</v>
      </c>
      <c r="D31" s="4">
        <f t="shared" si="176"/>
        <v>0</v>
      </c>
      <c r="E31" s="4">
        <f t="shared" si="170"/>
        <v>33.333333333333336</v>
      </c>
      <c r="F31" s="4">
        <f t="shared" ref="F31:F33" si="177">(1*100)/3</f>
        <v>33.333333333333336</v>
      </c>
      <c r="G31" s="4">
        <f t="shared" ref="G31:G33" si="178">(0*100)/3</f>
        <v>0</v>
      </c>
      <c r="H31" s="4">
        <f>(1*100)/3</f>
        <v>33.333333333333336</v>
      </c>
      <c r="I31" s="4">
        <f>(0*100)/3</f>
        <v>0</v>
      </c>
      <c r="J31" s="4">
        <f t="shared" si="172"/>
        <v>33.333333333333336</v>
      </c>
      <c r="K31" s="4">
        <f t="shared" si="173"/>
        <v>0</v>
      </c>
      <c r="L31" s="4">
        <f t="shared" ref="L31:N31" si="179">(0*100)/3</f>
        <v>0</v>
      </c>
      <c r="M31" s="4">
        <f t="shared" si="179"/>
        <v>0</v>
      </c>
      <c r="N31" s="4">
        <f t="shared" si="179"/>
        <v>0</v>
      </c>
      <c r="O31" s="4">
        <f t="shared" ref="O31:P31" si="180">(1*100)/3</f>
        <v>33.333333333333336</v>
      </c>
      <c r="P31" s="4">
        <f t="shared" si="180"/>
        <v>33.333333333333336</v>
      </c>
      <c r="Q31" s="4">
        <f t="shared" si="156"/>
        <v>0</v>
      </c>
      <c r="R31" s="4">
        <f t="shared" si="166"/>
        <v>33.333333333333336</v>
      </c>
      <c r="S31" s="4">
        <f t="shared" ref="S31:AE31" si="181">(0*100)/3</f>
        <v>0</v>
      </c>
      <c r="T31" s="4">
        <f t="shared" si="181"/>
        <v>0</v>
      </c>
      <c r="U31" s="4">
        <f t="shared" si="181"/>
        <v>0</v>
      </c>
      <c r="V31" s="4">
        <f t="shared" si="181"/>
        <v>0</v>
      </c>
      <c r="W31" s="4">
        <f t="shared" si="181"/>
        <v>0</v>
      </c>
      <c r="X31" s="4">
        <f t="shared" si="181"/>
        <v>0</v>
      </c>
      <c r="Y31" s="4">
        <f t="shared" si="181"/>
        <v>0</v>
      </c>
      <c r="Z31" s="4">
        <f t="shared" si="181"/>
        <v>0</v>
      </c>
      <c r="AA31" s="4">
        <f t="shared" si="181"/>
        <v>0</v>
      </c>
      <c r="AB31" s="4">
        <f t="shared" si="181"/>
        <v>0</v>
      </c>
      <c r="AC31" s="4">
        <f t="shared" si="181"/>
        <v>0</v>
      </c>
      <c r="AD31" s="4">
        <f t="shared" si="181"/>
        <v>0</v>
      </c>
      <c r="AE31" s="4">
        <f t="shared" si="181"/>
        <v>0</v>
      </c>
    </row>
    <row r="32" spans="1:31">
      <c r="A32" s="1" t="s">
        <v>14</v>
      </c>
      <c r="B32" s="4">
        <f t="shared" si="117"/>
        <v>33.333333333333336</v>
      </c>
      <c r="C32" s="4">
        <f t="shared" ref="C32:E32" si="182">(0*100)/3</f>
        <v>0</v>
      </c>
      <c r="D32" s="4">
        <f t="shared" si="182"/>
        <v>0</v>
      </c>
      <c r="E32" s="4">
        <f t="shared" si="182"/>
        <v>0</v>
      </c>
      <c r="F32" s="4">
        <f t="shared" si="177"/>
        <v>33.333333333333336</v>
      </c>
      <c r="G32" s="4">
        <f t="shared" si="178"/>
        <v>0</v>
      </c>
      <c r="H32" s="4">
        <f t="shared" ref="H32:I32" si="183">(0*100)/3</f>
        <v>0</v>
      </c>
      <c r="I32" s="4">
        <f t="shared" si="183"/>
        <v>0</v>
      </c>
      <c r="J32" s="4">
        <f t="shared" si="172"/>
        <v>33.333333333333336</v>
      </c>
      <c r="K32" s="4">
        <f t="shared" si="173"/>
        <v>0</v>
      </c>
      <c r="L32" s="4">
        <f t="shared" ref="L32:O32" si="184">(0*100)/3</f>
        <v>0</v>
      </c>
      <c r="M32" s="4">
        <f t="shared" si="184"/>
        <v>0</v>
      </c>
      <c r="N32" s="4">
        <f t="shared" si="184"/>
        <v>0</v>
      </c>
      <c r="O32" s="4">
        <f t="shared" si="184"/>
        <v>0</v>
      </c>
      <c r="P32" s="4">
        <f>(1*100)/3</f>
        <v>33.333333333333336</v>
      </c>
      <c r="Q32" s="4">
        <f t="shared" si="156"/>
        <v>0</v>
      </c>
      <c r="R32" s="4">
        <f>(2*100)/3</f>
        <v>66.666666666666671</v>
      </c>
      <c r="S32" s="4">
        <f t="shared" ref="S32:AE32" si="185">(0*100)/3</f>
        <v>0</v>
      </c>
      <c r="T32" s="4">
        <f t="shared" si="185"/>
        <v>0</v>
      </c>
      <c r="U32" s="4">
        <f t="shared" si="185"/>
        <v>0</v>
      </c>
      <c r="V32" s="4">
        <f t="shared" si="185"/>
        <v>0</v>
      </c>
      <c r="W32" s="4">
        <f t="shared" si="185"/>
        <v>0</v>
      </c>
      <c r="X32" s="4">
        <f t="shared" si="185"/>
        <v>0</v>
      </c>
      <c r="Y32" s="4">
        <f t="shared" si="185"/>
        <v>0</v>
      </c>
      <c r="Z32" s="4">
        <f t="shared" si="185"/>
        <v>0</v>
      </c>
      <c r="AA32" s="4">
        <f t="shared" si="185"/>
        <v>0</v>
      </c>
      <c r="AB32" s="4">
        <f t="shared" si="185"/>
        <v>0</v>
      </c>
      <c r="AC32" s="4">
        <f t="shared" si="185"/>
        <v>0</v>
      </c>
      <c r="AD32" s="4">
        <f t="shared" si="185"/>
        <v>0</v>
      </c>
      <c r="AE32" s="4">
        <f t="shared" si="185"/>
        <v>0</v>
      </c>
    </row>
    <row r="33" spans="1:31">
      <c r="A33" s="1" t="s">
        <v>15</v>
      </c>
      <c r="B33" s="4">
        <f t="shared" ref="B33:E33" si="186">(0*100)/3</f>
        <v>0</v>
      </c>
      <c r="C33" s="4">
        <f t="shared" si="186"/>
        <v>0</v>
      </c>
      <c r="D33" s="4">
        <f t="shared" si="186"/>
        <v>0</v>
      </c>
      <c r="E33" s="4">
        <f t="shared" si="186"/>
        <v>0</v>
      </c>
      <c r="F33" s="4">
        <f t="shared" si="177"/>
        <v>33.333333333333336</v>
      </c>
      <c r="G33" s="4">
        <f t="shared" si="178"/>
        <v>0</v>
      </c>
      <c r="H33" s="4">
        <f t="shared" ref="H33:AE33" si="187">(0*100)/3</f>
        <v>0</v>
      </c>
      <c r="I33" s="4">
        <f t="shared" si="187"/>
        <v>0</v>
      </c>
      <c r="J33" s="4">
        <f t="shared" si="187"/>
        <v>0</v>
      </c>
      <c r="K33" s="4">
        <f t="shared" si="187"/>
        <v>0</v>
      </c>
      <c r="L33" s="4">
        <f t="shared" si="187"/>
        <v>0</v>
      </c>
      <c r="M33" s="4">
        <f t="shared" si="187"/>
        <v>0</v>
      </c>
      <c r="N33" s="4">
        <f t="shared" si="187"/>
        <v>0</v>
      </c>
      <c r="O33" s="4">
        <f t="shared" si="187"/>
        <v>0</v>
      </c>
      <c r="P33" s="4">
        <f t="shared" si="187"/>
        <v>0</v>
      </c>
      <c r="Q33" s="4">
        <f t="shared" si="187"/>
        <v>0</v>
      </c>
      <c r="R33" s="4">
        <f t="shared" si="187"/>
        <v>0</v>
      </c>
      <c r="S33" s="4">
        <f t="shared" si="187"/>
        <v>0</v>
      </c>
      <c r="T33" s="4">
        <f t="shared" si="187"/>
        <v>0</v>
      </c>
      <c r="U33" s="4">
        <f t="shared" si="187"/>
        <v>0</v>
      </c>
      <c r="V33" s="4">
        <f t="shared" si="187"/>
        <v>0</v>
      </c>
      <c r="W33" s="4">
        <f t="shared" si="187"/>
        <v>0</v>
      </c>
      <c r="X33" s="4">
        <f t="shared" si="187"/>
        <v>0</v>
      </c>
      <c r="Y33" s="4">
        <f t="shared" si="187"/>
        <v>0</v>
      </c>
      <c r="Z33" s="4">
        <f t="shared" si="187"/>
        <v>0</v>
      </c>
      <c r="AA33" s="4">
        <f t="shared" si="187"/>
        <v>0</v>
      </c>
      <c r="AB33" s="4">
        <f t="shared" si="187"/>
        <v>0</v>
      </c>
      <c r="AC33" s="4">
        <f t="shared" si="187"/>
        <v>0</v>
      </c>
      <c r="AD33" s="4">
        <f t="shared" si="187"/>
        <v>0</v>
      </c>
      <c r="AE33" s="4">
        <f t="shared" si="187"/>
        <v>0</v>
      </c>
    </row>
    <row r="34" spans="1:31">
      <c r="A34" s="1" t="s">
        <v>16</v>
      </c>
      <c r="B34" s="4">
        <f t="shared" ref="B34:AE34" si="188">(0*100)/3</f>
        <v>0</v>
      </c>
      <c r="C34" s="4">
        <f t="shared" si="188"/>
        <v>0</v>
      </c>
      <c r="D34" s="4">
        <f t="shared" si="188"/>
        <v>0</v>
      </c>
      <c r="E34" s="4">
        <f t="shared" si="188"/>
        <v>0</v>
      </c>
      <c r="F34" s="4">
        <f t="shared" si="188"/>
        <v>0</v>
      </c>
      <c r="G34" s="4">
        <f t="shared" si="188"/>
        <v>0</v>
      </c>
      <c r="H34" s="4">
        <f t="shared" si="188"/>
        <v>0</v>
      </c>
      <c r="I34" s="4">
        <f t="shared" si="188"/>
        <v>0</v>
      </c>
      <c r="J34" s="4">
        <f t="shared" si="188"/>
        <v>0</v>
      </c>
      <c r="K34" s="4">
        <f t="shared" si="188"/>
        <v>0</v>
      </c>
      <c r="L34" s="4">
        <f t="shared" si="188"/>
        <v>0</v>
      </c>
      <c r="M34" s="4">
        <f t="shared" si="188"/>
        <v>0</v>
      </c>
      <c r="N34" s="4">
        <f t="shared" si="188"/>
        <v>0</v>
      </c>
      <c r="O34" s="4">
        <f t="shared" si="188"/>
        <v>0</v>
      </c>
      <c r="P34" s="4">
        <f t="shared" si="188"/>
        <v>0</v>
      </c>
      <c r="Q34" s="4">
        <f t="shared" si="188"/>
        <v>0</v>
      </c>
      <c r="R34" s="4">
        <f t="shared" si="188"/>
        <v>0</v>
      </c>
      <c r="S34" s="4">
        <f t="shared" si="188"/>
        <v>0</v>
      </c>
      <c r="T34" s="4">
        <f t="shared" si="188"/>
        <v>0</v>
      </c>
      <c r="U34" s="4">
        <f t="shared" si="188"/>
        <v>0</v>
      </c>
      <c r="V34" s="4">
        <f t="shared" si="188"/>
        <v>0</v>
      </c>
      <c r="W34" s="4">
        <f t="shared" si="188"/>
        <v>0</v>
      </c>
      <c r="X34" s="4">
        <f t="shared" si="188"/>
        <v>0</v>
      </c>
      <c r="Y34" s="4">
        <f t="shared" si="188"/>
        <v>0</v>
      </c>
      <c r="Z34" s="4">
        <f t="shared" si="188"/>
        <v>0</v>
      </c>
      <c r="AA34" s="4">
        <f t="shared" si="188"/>
        <v>0</v>
      </c>
      <c r="AB34" s="4">
        <f t="shared" si="188"/>
        <v>0</v>
      </c>
      <c r="AC34" s="4">
        <f t="shared" si="188"/>
        <v>0</v>
      </c>
      <c r="AD34" s="4">
        <f t="shared" si="188"/>
        <v>0</v>
      </c>
      <c r="AE34" s="4">
        <f t="shared" si="188"/>
        <v>0</v>
      </c>
    </row>
    <row r="35" spans="1:31">
      <c r="A35" s="1" t="s">
        <v>17</v>
      </c>
      <c r="B35" s="4">
        <f t="shared" ref="B35:AE35" si="189">(0*100)/3</f>
        <v>0</v>
      </c>
      <c r="C35" s="4">
        <f t="shared" si="189"/>
        <v>0</v>
      </c>
      <c r="D35" s="4">
        <f t="shared" si="189"/>
        <v>0</v>
      </c>
      <c r="E35" s="4">
        <f t="shared" si="189"/>
        <v>0</v>
      </c>
      <c r="F35" s="4">
        <f t="shared" si="189"/>
        <v>0</v>
      </c>
      <c r="G35" s="4">
        <f t="shared" si="189"/>
        <v>0</v>
      </c>
      <c r="H35" s="4">
        <f t="shared" si="189"/>
        <v>0</v>
      </c>
      <c r="I35" s="4">
        <f t="shared" si="189"/>
        <v>0</v>
      </c>
      <c r="J35" s="4">
        <f t="shared" si="189"/>
        <v>0</v>
      </c>
      <c r="K35" s="4">
        <f t="shared" si="189"/>
        <v>0</v>
      </c>
      <c r="L35" s="4">
        <f t="shared" si="189"/>
        <v>0</v>
      </c>
      <c r="M35" s="4">
        <f t="shared" si="189"/>
        <v>0</v>
      </c>
      <c r="N35" s="4">
        <f t="shared" si="189"/>
        <v>0</v>
      </c>
      <c r="O35" s="4">
        <f t="shared" si="189"/>
        <v>0</v>
      </c>
      <c r="P35" s="4">
        <f t="shared" si="189"/>
        <v>0</v>
      </c>
      <c r="Q35" s="4">
        <f t="shared" si="189"/>
        <v>0</v>
      </c>
      <c r="R35" s="4">
        <f t="shared" si="189"/>
        <v>0</v>
      </c>
      <c r="S35" s="4">
        <f t="shared" si="189"/>
        <v>0</v>
      </c>
      <c r="T35" s="4">
        <f t="shared" si="189"/>
        <v>0</v>
      </c>
      <c r="U35" s="4">
        <f t="shared" si="189"/>
        <v>0</v>
      </c>
      <c r="V35" s="4">
        <f t="shared" si="189"/>
        <v>0</v>
      </c>
      <c r="W35" s="4">
        <f t="shared" si="189"/>
        <v>0</v>
      </c>
      <c r="X35" s="4">
        <f t="shared" si="189"/>
        <v>0</v>
      </c>
      <c r="Y35" s="4">
        <f t="shared" si="189"/>
        <v>0</v>
      </c>
      <c r="Z35" s="4">
        <f t="shared" si="189"/>
        <v>0</v>
      </c>
      <c r="AA35" s="4">
        <f t="shared" si="189"/>
        <v>0</v>
      </c>
      <c r="AB35" s="4">
        <f t="shared" si="189"/>
        <v>0</v>
      </c>
      <c r="AC35" s="4">
        <f t="shared" si="189"/>
        <v>0</v>
      </c>
      <c r="AD35" s="4">
        <f t="shared" si="189"/>
        <v>0</v>
      </c>
      <c r="AE35" s="4">
        <f t="shared" si="189"/>
        <v>0</v>
      </c>
    </row>
    <row r="36" spans="1:31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>
      <c r="A37" s="1" t="s">
        <v>2</v>
      </c>
      <c r="B37" s="4">
        <f t="shared" ref="B37:AE37" si="190">(0*100)/2</f>
        <v>0</v>
      </c>
      <c r="C37" s="4">
        <f t="shared" si="190"/>
        <v>0</v>
      </c>
      <c r="D37" s="4">
        <f t="shared" si="190"/>
        <v>0</v>
      </c>
      <c r="E37" s="4">
        <f t="shared" si="190"/>
        <v>0</v>
      </c>
      <c r="F37" s="4">
        <f t="shared" si="190"/>
        <v>0</v>
      </c>
      <c r="G37" s="4">
        <f t="shared" si="190"/>
        <v>0</v>
      </c>
      <c r="H37" s="4">
        <f t="shared" si="190"/>
        <v>0</v>
      </c>
      <c r="I37" s="4">
        <f t="shared" si="190"/>
        <v>0</v>
      </c>
      <c r="J37" s="4">
        <f t="shared" si="190"/>
        <v>0</v>
      </c>
      <c r="K37" s="4">
        <f t="shared" si="190"/>
        <v>0</v>
      </c>
      <c r="L37" s="4">
        <f t="shared" si="190"/>
        <v>0</v>
      </c>
      <c r="M37" s="4">
        <f t="shared" si="190"/>
        <v>0</v>
      </c>
      <c r="N37" s="4">
        <f t="shared" si="190"/>
        <v>0</v>
      </c>
      <c r="O37" s="4">
        <f t="shared" si="190"/>
        <v>0</v>
      </c>
      <c r="P37" s="4">
        <f t="shared" si="190"/>
        <v>0</v>
      </c>
      <c r="Q37" s="4">
        <f t="shared" si="190"/>
        <v>0</v>
      </c>
      <c r="R37" s="4">
        <f t="shared" si="190"/>
        <v>0</v>
      </c>
      <c r="S37" s="4">
        <f t="shared" si="190"/>
        <v>0</v>
      </c>
      <c r="T37" s="4">
        <f t="shared" si="190"/>
        <v>0</v>
      </c>
      <c r="U37" s="4">
        <f t="shared" si="190"/>
        <v>0</v>
      </c>
      <c r="V37" s="4">
        <f t="shared" si="190"/>
        <v>0</v>
      </c>
      <c r="W37" s="4">
        <f t="shared" si="190"/>
        <v>0</v>
      </c>
      <c r="X37" s="4">
        <f t="shared" si="190"/>
        <v>0</v>
      </c>
      <c r="Y37" s="4">
        <f t="shared" si="190"/>
        <v>0</v>
      </c>
      <c r="Z37" s="4">
        <f t="shared" si="190"/>
        <v>0</v>
      </c>
      <c r="AA37" s="4">
        <f t="shared" si="190"/>
        <v>0</v>
      </c>
      <c r="AB37" s="4">
        <f t="shared" si="190"/>
        <v>0</v>
      </c>
      <c r="AC37" s="4">
        <f t="shared" si="190"/>
        <v>0</v>
      </c>
      <c r="AD37" s="4">
        <f t="shared" si="190"/>
        <v>0</v>
      </c>
      <c r="AE37" s="4">
        <f t="shared" si="190"/>
        <v>0</v>
      </c>
    </row>
    <row r="38" spans="1:31">
      <c r="A38" s="1" t="s">
        <v>3</v>
      </c>
      <c r="B38" s="4">
        <f t="shared" ref="B38:AE38" si="191">(0*100)/2</f>
        <v>0</v>
      </c>
      <c r="C38" s="4">
        <f t="shared" si="191"/>
        <v>0</v>
      </c>
      <c r="D38" s="4">
        <f t="shared" si="191"/>
        <v>0</v>
      </c>
      <c r="E38" s="4">
        <f t="shared" si="191"/>
        <v>0</v>
      </c>
      <c r="F38" s="4">
        <f t="shared" si="191"/>
        <v>0</v>
      </c>
      <c r="G38" s="4">
        <f t="shared" si="191"/>
        <v>0</v>
      </c>
      <c r="H38" s="4">
        <f t="shared" si="191"/>
        <v>0</v>
      </c>
      <c r="I38" s="4">
        <f t="shared" si="191"/>
        <v>0</v>
      </c>
      <c r="J38" s="4">
        <f t="shared" si="191"/>
        <v>0</v>
      </c>
      <c r="K38" s="4">
        <f t="shared" si="191"/>
        <v>0</v>
      </c>
      <c r="L38" s="4">
        <f t="shared" si="191"/>
        <v>0</v>
      </c>
      <c r="M38" s="4">
        <f t="shared" si="191"/>
        <v>0</v>
      </c>
      <c r="N38" s="4">
        <f t="shared" si="191"/>
        <v>0</v>
      </c>
      <c r="O38" s="4">
        <f t="shared" si="191"/>
        <v>0</v>
      </c>
      <c r="P38" s="4">
        <f t="shared" si="191"/>
        <v>0</v>
      </c>
      <c r="Q38" s="4">
        <f t="shared" si="191"/>
        <v>0</v>
      </c>
      <c r="R38" s="4">
        <f t="shared" si="191"/>
        <v>0</v>
      </c>
      <c r="S38" s="4">
        <f t="shared" si="191"/>
        <v>0</v>
      </c>
      <c r="T38" s="4">
        <f t="shared" si="191"/>
        <v>0</v>
      </c>
      <c r="U38" s="4">
        <f t="shared" si="191"/>
        <v>0</v>
      </c>
      <c r="V38" s="4">
        <f t="shared" si="191"/>
        <v>0</v>
      </c>
      <c r="W38" s="4">
        <f t="shared" si="191"/>
        <v>0</v>
      </c>
      <c r="X38" s="4">
        <f t="shared" si="191"/>
        <v>0</v>
      </c>
      <c r="Y38" s="4">
        <f t="shared" si="191"/>
        <v>0</v>
      </c>
      <c r="Z38" s="4">
        <f t="shared" si="191"/>
        <v>0</v>
      </c>
      <c r="AA38" s="4">
        <f t="shared" si="191"/>
        <v>0</v>
      </c>
      <c r="AB38" s="4">
        <f t="shared" si="191"/>
        <v>0</v>
      </c>
      <c r="AC38" s="4">
        <f t="shared" si="191"/>
        <v>0</v>
      </c>
      <c r="AD38" s="4">
        <f t="shared" si="191"/>
        <v>0</v>
      </c>
      <c r="AE38" s="4">
        <f t="shared" si="191"/>
        <v>0</v>
      </c>
    </row>
    <row r="39" spans="1:31">
      <c r="A39" s="1" t="s">
        <v>4</v>
      </c>
      <c r="B39" s="4">
        <f t="shared" ref="B39:W39" si="192">(0*100)/2</f>
        <v>0</v>
      </c>
      <c r="C39" s="4">
        <f t="shared" si="192"/>
        <v>0</v>
      </c>
      <c r="D39" s="4">
        <f t="shared" si="192"/>
        <v>0</v>
      </c>
      <c r="E39" s="4">
        <f t="shared" si="192"/>
        <v>0</v>
      </c>
      <c r="F39" s="4">
        <f t="shared" si="192"/>
        <v>0</v>
      </c>
      <c r="G39" s="4">
        <f t="shared" si="192"/>
        <v>0</v>
      </c>
      <c r="H39" s="4">
        <f t="shared" si="192"/>
        <v>0</v>
      </c>
      <c r="I39" s="4">
        <f t="shared" si="192"/>
        <v>0</v>
      </c>
      <c r="J39" s="4">
        <f t="shared" si="192"/>
        <v>0</v>
      </c>
      <c r="K39" s="4">
        <f t="shared" si="192"/>
        <v>0</v>
      </c>
      <c r="L39" s="4">
        <f t="shared" si="192"/>
        <v>0</v>
      </c>
      <c r="M39" s="4">
        <f t="shared" si="192"/>
        <v>0</v>
      </c>
      <c r="N39" s="4">
        <f t="shared" si="192"/>
        <v>0</v>
      </c>
      <c r="O39" s="4">
        <f t="shared" si="192"/>
        <v>0</v>
      </c>
      <c r="P39" s="4">
        <f t="shared" si="192"/>
        <v>0</v>
      </c>
      <c r="Q39" s="4">
        <f t="shared" si="192"/>
        <v>0</v>
      </c>
      <c r="R39" s="4">
        <f t="shared" si="192"/>
        <v>0</v>
      </c>
      <c r="S39" s="4">
        <f t="shared" si="192"/>
        <v>0</v>
      </c>
      <c r="T39" s="4">
        <f t="shared" si="192"/>
        <v>0</v>
      </c>
      <c r="U39" s="4">
        <f t="shared" si="192"/>
        <v>0</v>
      </c>
      <c r="V39" s="4">
        <f t="shared" si="192"/>
        <v>0</v>
      </c>
      <c r="W39" s="4">
        <f t="shared" si="192"/>
        <v>0</v>
      </c>
      <c r="X39" s="4">
        <f t="shared" ref="X39:X40" si="193">(1*100)/2</f>
        <v>50</v>
      </c>
      <c r="Y39" s="4">
        <f t="shared" ref="Y39:AE39" si="194">(0*100)/2</f>
        <v>0</v>
      </c>
      <c r="Z39" s="4">
        <f t="shared" si="194"/>
        <v>0</v>
      </c>
      <c r="AA39" s="4">
        <f t="shared" si="194"/>
        <v>0</v>
      </c>
      <c r="AB39" s="4">
        <f t="shared" si="194"/>
        <v>0</v>
      </c>
      <c r="AC39" s="4">
        <f t="shared" si="194"/>
        <v>0</v>
      </c>
      <c r="AD39" s="4">
        <f t="shared" si="194"/>
        <v>0</v>
      </c>
      <c r="AE39" s="4">
        <f t="shared" si="194"/>
        <v>0</v>
      </c>
    </row>
    <row r="40" spans="1:31">
      <c r="A40" s="1" t="s">
        <v>5</v>
      </c>
      <c r="B40" s="4">
        <f t="shared" ref="B40:G40" si="195">(0*100)/2</f>
        <v>0</v>
      </c>
      <c r="C40" s="4">
        <f t="shared" si="195"/>
        <v>0</v>
      </c>
      <c r="D40" s="4">
        <f t="shared" si="195"/>
        <v>0</v>
      </c>
      <c r="E40" s="4">
        <f t="shared" si="195"/>
        <v>0</v>
      </c>
      <c r="F40" s="4">
        <f t="shared" si="195"/>
        <v>0</v>
      </c>
      <c r="G40" s="4">
        <f t="shared" si="195"/>
        <v>0</v>
      </c>
      <c r="H40" s="4">
        <f>(1*100)/2</f>
        <v>50</v>
      </c>
      <c r="I40" s="4">
        <f t="shared" ref="I40:W40" si="196">(0*100)/2</f>
        <v>0</v>
      </c>
      <c r="J40" s="4">
        <f t="shared" si="196"/>
        <v>0</v>
      </c>
      <c r="K40" s="4">
        <f t="shared" si="196"/>
        <v>0</v>
      </c>
      <c r="L40" s="4">
        <f t="shared" si="196"/>
        <v>0</v>
      </c>
      <c r="M40" s="4">
        <f t="shared" si="196"/>
        <v>0</v>
      </c>
      <c r="N40" s="4">
        <f t="shared" si="196"/>
        <v>0</v>
      </c>
      <c r="O40" s="4">
        <f t="shared" si="196"/>
        <v>0</v>
      </c>
      <c r="P40" s="4">
        <f t="shared" si="196"/>
        <v>0</v>
      </c>
      <c r="Q40" s="4">
        <f t="shared" si="196"/>
        <v>0</v>
      </c>
      <c r="R40" s="4">
        <f t="shared" si="196"/>
        <v>0</v>
      </c>
      <c r="S40" s="4">
        <f t="shared" si="196"/>
        <v>0</v>
      </c>
      <c r="T40" s="4">
        <f t="shared" si="196"/>
        <v>0</v>
      </c>
      <c r="U40" s="4">
        <f t="shared" si="196"/>
        <v>0</v>
      </c>
      <c r="V40" s="4">
        <f t="shared" si="196"/>
        <v>0</v>
      </c>
      <c r="W40" s="4">
        <f t="shared" si="196"/>
        <v>0</v>
      </c>
      <c r="X40" s="4">
        <f t="shared" si="193"/>
        <v>50</v>
      </c>
      <c r="Y40" s="4">
        <f t="shared" ref="Y40:AE40" si="197">(0*100)/2</f>
        <v>0</v>
      </c>
      <c r="Z40" s="4">
        <f t="shared" si="197"/>
        <v>0</v>
      </c>
      <c r="AA40" s="4">
        <f t="shared" si="197"/>
        <v>0</v>
      </c>
      <c r="AB40" s="4">
        <f t="shared" si="197"/>
        <v>0</v>
      </c>
      <c r="AC40" s="4">
        <f t="shared" si="197"/>
        <v>0</v>
      </c>
      <c r="AD40" s="4">
        <f t="shared" si="197"/>
        <v>0</v>
      </c>
      <c r="AE40" s="4">
        <f t="shared" si="197"/>
        <v>0</v>
      </c>
    </row>
    <row r="41" spans="1:31">
      <c r="A41" s="1" t="s">
        <v>6</v>
      </c>
      <c r="B41" s="4">
        <f t="shared" ref="B41:Q41" si="198">(0*100)/2</f>
        <v>0</v>
      </c>
      <c r="C41" s="4">
        <f t="shared" si="198"/>
        <v>0</v>
      </c>
      <c r="D41" s="4">
        <f t="shared" si="198"/>
        <v>0</v>
      </c>
      <c r="E41" s="4">
        <f t="shared" si="198"/>
        <v>0</v>
      </c>
      <c r="F41" s="4">
        <f t="shared" si="198"/>
        <v>0</v>
      </c>
      <c r="G41" s="4">
        <f t="shared" si="198"/>
        <v>0</v>
      </c>
      <c r="H41" s="4">
        <f t="shared" si="198"/>
        <v>0</v>
      </c>
      <c r="I41" s="4">
        <f t="shared" si="198"/>
        <v>0</v>
      </c>
      <c r="J41" s="4">
        <f t="shared" si="198"/>
        <v>0</v>
      </c>
      <c r="K41" s="4">
        <f t="shared" si="198"/>
        <v>0</v>
      </c>
      <c r="L41" s="4">
        <f t="shared" si="198"/>
        <v>0</v>
      </c>
      <c r="M41" s="4">
        <f t="shared" si="198"/>
        <v>0</v>
      </c>
      <c r="N41" s="4">
        <f t="shared" si="198"/>
        <v>0</v>
      </c>
      <c r="O41" s="4">
        <f t="shared" si="198"/>
        <v>0</v>
      </c>
      <c r="P41" s="4">
        <f t="shared" si="198"/>
        <v>0</v>
      </c>
      <c r="Q41" s="4">
        <f t="shared" si="198"/>
        <v>0</v>
      </c>
      <c r="R41" s="4">
        <f>(1*100)/2</f>
        <v>50</v>
      </c>
      <c r="S41" s="4">
        <f t="shared" ref="S41:AB41" si="199">(0*100)/2</f>
        <v>0</v>
      </c>
      <c r="T41" s="4">
        <f t="shared" si="199"/>
        <v>0</v>
      </c>
      <c r="U41" s="4">
        <f t="shared" si="199"/>
        <v>0</v>
      </c>
      <c r="V41" s="4">
        <f t="shared" si="199"/>
        <v>0</v>
      </c>
      <c r="W41" s="4">
        <f t="shared" si="199"/>
        <v>0</v>
      </c>
      <c r="X41" s="4">
        <f t="shared" si="199"/>
        <v>0</v>
      </c>
      <c r="Y41" s="4">
        <f t="shared" si="199"/>
        <v>0</v>
      </c>
      <c r="Z41" s="4">
        <f t="shared" si="199"/>
        <v>0</v>
      </c>
      <c r="AA41" s="4">
        <f t="shared" si="199"/>
        <v>0</v>
      </c>
      <c r="AB41" s="4">
        <f t="shared" si="199"/>
        <v>0</v>
      </c>
      <c r="AC41" s="4">
        <f>(1*100)/2</f>
        <v>50</v>
      </c>
      <c r="AD41" s="4">
        <f t="shared" ref="AD41:AE41" si="200">(0*100)/2</f>
        <v>0</v>
      </c>
      <c r="AE41" s="4">
        <f t="shared" si="200"/>
        <v>0</v>
      </c>
    </row>
    <row r="42" spans="1:31">
      <c r="A42" s="1" t="s">
        <v>7</v>
      </c>
      <c r="B42" s="4">
        <f t="shared" ref="B42:D42" si="201">(0*100)/2</f>
        <v>0</v>
      </c>
      <c r="C42" s="4">
        <f t="shared" si="201"/>
        <v>0</v>
      </c>
      <c r="D42" s="4">
        <f t="shared" si="201"/>
        <v>0</v>
      </c>
      <c r="E42" s="4">
        <f t="shared" ref="E42:F42" si="202">(1*100)/2</f>
        <v>50</v>
      </c>
      <c r="F42" s="4">
        <f t="shared" si="202"/>
        <v>50</v>
      </c>
      <c r="G42" s="4">
        <f t="shared" ref="G42:I42" si="203">(0*100)/2</f>
        <v>0</v>
      </c>
      <c r="H42" s="4">
        <f t="shared" si="203"/>
        <v>0</v>
      </c>
      <c r="I42" s="4">
        <f t="shared" si="203"/>
        <v>0</v>
      </c>
      <c r="J42" s="4">
        <f>(1*100)/2</f>
        <v>50</v>
      </c>
      <c r="K42" s="4">
        <f t="shared" ref="K42:AE42" si="204">(0*100)/2</f>
        <v>0</v>
      </c>
      <c r="L42" s="4">
        <f t="shared" si="204"/>
        <v>0</v>
      </c>
      <c r="M42" s="4">
        <f t="shared" si="204"/>
        <v>0</v>
      </c>
      <c r="N42" s="4">
        <f t="shared" si="204"/>
        <v>0</v>
      </c>
      <c r="O42" s="4">
        <f t="shared" si="204"/>
        <v>0</v>
      </c>
      <c r="P42" s="4">
        <f t="shared" si="204"/>
        <v>0</v>
      </c>
      <c r="Q42" s="4">
        <f t="shared" si="204"/>
        <v>0</v>
      </c>
      <c r="R42" s="4">
        <f t="shared" si="204"/>
        <v>0</v>
      </c>
      <c r="S42" s="4">
        <f t="shared" si="204"/>
        <v>0</v>
      </c>
      <c r="T42" s="4">
        <f t="shared" si="204"/>
        <v>0</v>
      </c>
      <c r="U42" s="4">
        <f t="shared" si="204"/>
        <v>0</v>
      </c>
      <c r="V42" s="4">
        <f t="shared" si="204"/>
        <v>0</v>
      </c>
      <c r="W42" s="4">
        <f t="shared" si="204"/>
        <v>0</v>
      </c>
      <c r="X42" s="4">
        <f t="shared" si="204"/>
        <v>0</v>
      </c>
      <c r="Y42" s="4">
        <f t="shared" si="204"/>
        <v>0</v>
      </c>
      <c r="Z42" s="4">
        <f t="shared" si="204"/>
        <v>0</v>
      </c>
      <c r="AA42" s="4">
        <f t="shared" si="204"/>
        <v>0</v>
      </c>
      <c r="AB42" s="4">
        <f t="shared" si="204"/>
        <v>0</v>
      </c>
      <c r="AC42" s="4">
        <f t="shared" si="204"/>
        <v>0</v>
      </c>
      <c r="AD42" s="4">
        <f t="shared" si="204"/>
        <v>0</v>
      </c>
      <c r="AE42" s="4">
        <f t="shared" si="204"/>
        <v>0</v>
      </c>
    </row>
    <row r="43" spans="1:31">
      <c r="A43" s="1" t="s">
        <v>8</v>
      </c>
      <c r="B43" s="4">
        <f t="shared" ref="B43:Q43" si="205">(0*100)/2</f>
        <v>0</v>
      </c>
      <c r="C43" s="4">
        <f t="shared" si="205"/>
        <v>0</v>
      </c>
      <c r="D43" s="4">
        <f t="shared" si="205"/>
        <v>0</v>
      </c>
      <c r="E43" s="4">
        <f t="shared" si="205"/>
        <v>0</v>
      </c>
      <c r="F43" s="4">
        <f t="shared" si="205"/>
        <v>0</v>
      </c>
      <c r="G43" s="4">
        <f t="shared" si="205"/>
        <v>0</v>
      </c>
      <c r="H43" s="4">
        <f t="shared" si="205"/>
        <v>0</v>
      </c>
      <c r="I43" s="4">
        <f t="shared" si="205"/>
        <v>0</v>
      </c>
      <c r="J43" s="4">
        <f t="shared" si="205"/>
        <v>0</v>
      </c>
      <c r="K43" s="4">
        <f t="shared" si="205"/>
        <v>0</v>
      </c>
      <c r="L43" s="4">
        <f t="shared" si="205"/>
        <v>0</v>
      </c>
      <c r="M43" s="4">
        <f t="shared" si="205"/>
        <v>0</v>
      </c>
      <c r="N43" s="4">
        <f t="shared" si="205"/>
        <v>0</v>
      </c>
      <c r="O43" s="4">
        <f t="shared" si="205"/>
        <v>0</v>
      </c>
      <c r="P43" s="4">
        <f t="shared" si="205"/>
        <v>0</v>
      </c>
      <c r="Q43" s="4">
        <f t="shared" si="205"/>
        <v>0</v>
      </c>
      <c r="R43" s="4">
        <f>(1*100)/2</f>
        <v>50</v>
      </c>
      <c r="S43" s="4">
        <f t="shared" ref="S43:U43" si="206">(0*100)/2</f>
        <v>0</v>
      </c>
      <c r="T43" s="4">
        <f t="shared" si="206"/>
        <v>0</v>
      </c>
      <c r="U43" s="4">
        <f t="shared" si="206"/>
        <v>0</v>
      </c>
      <c r="V43" s="4">
        <f>(1*100)/2</f>
        <v>50</v>
      </c>
      <c r="W43" s="4">
        <f t="shared" ref="W43:AE43" si="207">(0*100)/2</f>
        <v>0</v>
      </c>
      <c r="X43" s="4">
        <f t="shared" si="207"/>
        <v>0</v>
      </c>
      <c r="Y43" s="4">
        <f t="shared" si="207"/>
        <v>0</v>
      </c>
      <c r="Z43" s="4">
        <f t="shared" si="207"/>
        <v>0</v>
      </c>
      <c r="AA43" s="4">
        <f t="shared" si="207"/>
        <v>0</v>
      </c>
      <c r="AB43" s="4">
        <f t="shared" si="207"/>
        <v>0</v>
      </c>
      <c r="AC43" s="4">
        <f t="shared" si="207"/>
        <v>0</v>
      </c>
      <c r="AD43" s="4">
        <f t="shared" si="207"/>
        <v>0</v>
      </c>
      <c r="AE43" s="4">
        <f t="shared" si="207"/>
        <v>0</v>
      </c>
    </row>
    <row r="44" spans="1:31">
      <c r="A44" s="1" t="s">
        <v>9</v>
      </c>
      <c r="B44" s="4">
        <f>(1*100)/2</f>
        <v>50</v>
      </c>
      <c r="C44" s="4">
        <f t="shared" ref="C44:K44" si="208">(0*100)/2</f>
        <v>0</v>
      </c>
      <c r="D44" s="4">
        <f t="shared" si="208"/>
        <v>0</v>
      </c>
      <c r="E44" s="4">
        <f t="shared" si="208"/>
        <v>0</v>
      </c>
      <c r="F44" s="4">
        <f t="shared" si="208"/>
        <v>0</v>
      </c>
      <c r="G44" s="4">
        <f t="shared" si="208"/>
        <v>0</v>
      </c>
      <c r="H44" s="4">
        <f t="shared" si="208"/>
        <v>0</v>
      </c>
      <c r="I44" s="4">
        <f t="shared" si="208"/>
        <v>0</v>
      </c>
      <c r="J44" s="4">
        <f t="shared" si="208"/>
        <v>0</v>
      </c>
      <c r="K44" s="4">
        <f t="shared" si="208"/>
        <v>0</v>
      </c>
      <c r="L44" s="4">
        <f t="shared" ref="L44:L49" si="209">(1*100)/2</f>
        <v>50</v>
      </c>
      <c r="M44" s="4">
        <f t="shared" ref="M44:AE44" si="210">(0*100)/2</f>
        <v>0</v>
      </c>
      <c r="N44" s="4">
        <f t="shared" si="210"/>
        <v>0</v>
      </c>
      <c r="O44" s="4">
        <f t="shared" si="210"/>
        <v>0</v>
      </c>
      <c r="P44" s="4">
        <f t="shared" si="210"/>
        <v>0</v>
      </c>
      <c r="Q44" s="4">
        <f t="shared" si="210"/>
        <v>0</v>
      </c>
      <c r="R44" s="4">
        <f t="shared" si="210"/>
        <v>0</v>
      </c>
      <c r="S44" s="4">
        <f t="shared" si="210"/>
        <v>0</v>
      </c>
      <c r="T44" s="4">
        <f t="shared" si="210"/>
        <v>0</v>
      </c>
      <c r="U44" s="4">
        <f t="shared" si="210"/>
        <v>0</v>
      </c>
      <c r="V44" s="4">
        <f t="shared" si="210"/>
        <v>0</v>
      </c>
      <c r="W44" s="4">
        <f t="shared" si="210"/>
        <v>0</v>
      </c>
      <c r="X44" s="4">
        <f t="shared" si="210"/>
        <v>0</v>
      </c>
      <c r="Y44" s="4">
        <f t="shared" si="210"/>
        <v>0</v>
      </c>
      <c r="Z44" s="4">
        <f t="shared" si="210"/>
        <v>0</v>
      </c>
      <c r="AA44" s="4">
        <f t="shared" si="210"/>
        <v>0</v>
      </c>
      <c r="AB44" s="4">
        <f t="shared" si="210"/>
        <v>0</v>
      </c>
      <c r="AC44" s="4">
        <f t="shared" si="210"/>
        <v>0</v>
      </c>
      <c r="AD44" s="4">
        <f t="shared" si="210"/>
        <v>0</v>
      </c>
      <c r="AE44" s="4">
        <f t="shared" si="210"/>
        <v>0</v>
      </c>
    </row>
    <row r="45" spans="1:31">
      <c r="A45" s="1" t="s">
        <v>10</v>
      </c>
      <c r="B45" s="4">
        <f t="shared" ref="B45:K45" si="211">(0*100)/2</f>
        <v>0</v>
      </c>
      <c r="C45" s="4">
        <f t="shared" si="211"/>
        <v>0</v>
      </c>
      <c r="D45" s="4">
        <f t="shared" si="211"/>
        <v>0</v>
      </c>
      <c r="E45" s="4">
        <f t="shared" si="211"/>
        <v>0</v>
      </c>
      <c r="F45" s="4">
        <f t="shared" si="211"/>
        <v>0</v>
      </c>
      <c r="G45" s="4">
        <f t="shared" si="211"/>
        <v>0</v>
      </c>
      <c r="H45" s="4">
        <f t="shared" si="211"/>
        <v>0</v>
      </c>
      <c r="I45" s="4">
        <f t="shared" si="211"/>
        <v>0</v>
      </c>
      <c r="J45" s="4">
        <f t="shared" si="211"/>
        <v>0</v>
      </c>
      <c r="K45" s="4">
        <f t="shared" si="211"/>
        <v>0</v>
      </c>
      <c r="L45" s="4">
        <f t="shared" si="209"/>
        <v>50</v>
      </c>
      <c r="M45" s="4">
        <f t="shared" ref="M45:AB45" si="212">(0*100)/2</f>
        <v>0</v>
      </c>
      <c r="N45" s="4">
        <f t="shared" si="212"/>
        <v>0</v>
      </c>
      <c r="O45" s="4">
        <f t="shared" si="212"/>
        <v>0</v>
      </c>
      <c r="P45" s="4">
        <f t="shared" si="212"/>
        <v>0</v>
      </c>
      <c r="Q45" s="4">
        <f t="shared" si="212"/>
        <v>0</v>
      </c>
      <c r="R45" s="4">
        <f t="shared" si="212"/>
        <v>0</v>
      </c>
      <c r="S45" s="4">
        <f t="shared" si="212"/>
        <v>0</v>
      </c>
      <c r="T45" s="4">
        <f t="shared" si="212"/>
        <v>0</v>
      </c>
      <c r="U45" s="4">
        <f t="shared" si="212"/>
        <v>0</v>
      </c>
      <c r="V45" s="4">
        <f t="shared" si="212"/>
        <v>0</v>
      </c>
      <c r="W45" s="4">
        <f t="shared" si="212"/>
        <v>0</v>
      </c>
      <c r="X45" s="4">
        <f t="shared" si="212"/>
        <v>0</v>
      </c>
      <c r="Y45" s="4">
        <f t="shared" si="212"/>
        <v>0</v>
      </c>
      <c r="Z45" s="4">
        <f t="shared" si="212"/>
        <v>0</v>
      </c>
      <c r="AA45" s="4">
        <f t="shared" si="212"/>
        <v>0</v>
      </c>
      <c r="AB45" s="4">
        <f t="shared" si="212"/>
        <v>0</v>
      </c>
      <c r="AC45" s="4">
        <f>(1*100)/2</f>
        <v>50</v>
      </c>
      <c r="AD45" s="4">
        <f t="shared" ref="AD45:AE45" si="213">(0*100)/2</f>
        <v>0</v>
      </c>
      <c r="AE45" s="4">
        <f t="shared" si="213"/>
        <v>0</v>
      </c>
    </row>
    <row r="46" spans="1:31">
      <c r="A46" s="1" t="s">
        <v>11</v>
      </c>
      <c r="B46" s="4">
        <f t="shared" ref="B46:I46" si="214">(0*100)/2</f>
        <v>0</v>
      </c>
      <c r="C46" s="4">
        <f t="shared" si="214"/>
        <v>0</v>
      </c>
      <c r="D46" s="4">
        <f t="shared" si="214"/>
        <v>0</v>
      </c>
      <c r="E46" s="4">
        <f t="shared" si="214"/>
        <v>0</v>
      </c>
      <c r="F46" s="4">
        <f t="shared" si="214"/>
        <v>0</v>
      </c>
      <c r="G46" s="4">
        <f t="shared" si="214"/>
        <v>0</v>
      </c>
      <c r="H46" s="4">
        <f t="shared" si="214"/>
        <v>0</v>
      </c>
      <c r="I46" s="4">
        <f t="shared" si="214"/>
        <v>0</v>
      </c>
      <c r="J46" s="4">
        <f>(1*100)/2</f>
        <v>50</v>
      </c>
      <c r="K46" s="4">
        <f>(0*100)/2</f>
        <v>0</v>
      </c>
      <c r="L46" s="4">
        <f t="shared" si="209"/>
        <v>50</v>
      </c>
      <c r="M46" s="4">
        <f t="shared" ref="M46:R46" si="215">(0*100)/2</f>
        <v>0</v>
      </c>
      <c r="N46" s="4">
        <f t="shared" si="215"/>
        <v>0</v>
      </c>
      <c r="O46" s="4">
        <f t="shared" si="215"/>
        <v>0</v>
      </c>
      <c r="P46" s="4">
        <f t="shared" si="215"/>
        <v>0</v>
      </c>
      <c r="Q46" s="4">
        <f t="shared" si="215"/>
        <v>0</v>
      </c>
      <c r="R46" s="4">
        <f t="shared" si="215"/>
        <v>0</v>
      </c>
      <c r="S46" s="4">
        <f t="shared" ref="S46:S47" si="216">(1*100)/2</f>
        <v>50</v>
      </c>
      <c r="T46" s="4">
        <f t="shared" ref="T46:U46" si="217">(0*100)/2</f>
        <v>0</v>
      </c>
      <c r="U46" s="4">
        <f t="shared" si="217"/>
        <v>0</v>
      </c>
      <c r="V46" s="4">
        <f>(1*100)/2</f>
        <v>50</v>
      </c>
      <c r="W46" s="4">
        <f t="shared" ref="W46:AE46" si="218">(0*100)/2</f>
        <v>0</v>
      </c>
      <c r="X46" s="4">
        <f t="shared" si="218"/>
        <v>0</v>
      </c>
      <c r="Y46" s="4">
        <f t="shared" si="218"/>
        <v>0</v>
      </c>
      <c r="Z46" s="4">
        <f t="shared" si="218"/>
        <v>0</v>
      </c>
      <c r="AA46" s="4">
        <f t="shared" si="218"/>
        <v>0</v>
      </c>
      <c r="AB46" s="4">
        <f t="shared" si="218"/>
        <v>0</v>
      </c>
      <c r="AC46" s="4">
        <f t="shared" si="218"/>
        <v>0</v>
      </c>
      <c r="AD46" s="4">
        <f t="shared" si="218"/>
        <v>0</v>
      </c>
      <c r="AE46" s="4">
        <f t="shared" si="218"/>
        <v>0</v>
      </c>
    </row>
    <row r="47" spans="1:31">
      <c r="A47" s="1" t="s">
        <v>12</v>
      </c>
      <c r="B47" s="4">
        <f t="shared" ref="B47:E47" si="219">(0*100)/2</f>
        <v>0</v>
      </c>
      <c r="C47" s="4">
        <f t="shared" si="219"/>
        <v>0</v>
      </c>
      <c r="D47" s="4">
        <f t="shared" si="219"/>
        <v>0</v>
      </c>
      <c r="E47" s="4">
        <f t="shared" si="219"/>
        <v>0</v>
      </c>
      <c r="F47" s="4">
        <f t="shared" ref="F47:F48" si="220">(1*100)/2</f>
        <v>50</v>
      </c>
      <c r="G47" s="4">
        <f t="shared" ref="G47:K47" si="221">(0*100)/2</f>
        <v>0</v>
      </c>
      <c r="H47" s="4">
        <f t="shared" si="221"/>
        <v>0</v>
      </c>
      <c r="I47" s="4">
        <f t="shared" si="221"/>
        <v>0</v>
      </c>
      <c r="J47" s="4">
        <f t="shared" si="221"/>
        <v>0</v>
      </c>
      <c r="K47" s="4">
        <f t="shared" si="221"/>
        <v>0</v>
      </c>
      <c r="L47" s="4">
        <f t="shared" si="209"/>
        <v>50</v>
      </c>
      <c r="M47" s="4">
        <f t="shared" ref="M47:N47" si="222">(0*100)/2</f>
        <v>0</v>
      </c>
      <c r="N47" s="4">
        <f t="shared" si="222"/>
        <v>0</v>
      </c>
      <c r="O47" s="4">
        <f>(1*100)/2</f>
        <v>50</v>
      </c>
      <c r="P47" s="4">
        <f t="shared" ref="P47:R47" si="223">(0*100)/2</f>
        <v>0</v>
      </c>
      <c r="Q47" s="4">
        <f t="shared" si="223"/>
        <v>0</v>
      </c>
      <c r="R47" s="4">
        <f t="shared" si="223"/>
        <v>0</v>
      </c>
      <c r="S47" s="4">
        <f t="shared" si="216"/>
        <v>50</v>
      </c>
      <c r="T47" s="4">
        <f t="shared" ref="T47:AA47" si="224">(0*100)/2</f>
        <v>0</v>
      </c>
      <c r="U47" s="4">
        <f t="shared" si="224"/>
        <v>0</v>
      </c>
      <c r="V47" s="4">
        <f t="shared" si="224"/>
        <v>0</v>
      </c>
      <c r="W47" s="4">
        <f t="shared" si="224"/>
        <v>0</v>
      </c>
      <c r="X47" s="4">
        <f t="shared" si="224"/>
        <v>0</v>
      </c>
      <c r="Y47" s="4">
        <f t="shared" si="224"/>
        <v>0</v>
      </c>
      <c r="Z47" s="4">
        <f t="shared" si="224"/>
        <v>0</v>
      </c>
      <c r="AA47" s="4">
        <f t="shared" si="224"/>
        <v>0</v>
      </c>
      <c r="AB47" s="4">
        <f>(1*100)/2</f>
        <v>50</v>
      </c>
      <c r="AC47" s="4">
        <f t="shared" ref="AC47:AE47" si="225">(0*100)/2</f>
        <v>0</v>
      </c>
      <c r="AD47" s="4">
        <f t="shared" si="225"/>
        <v>0</v>
      </c>
      <c r="AE47" s="4">
        <f t="shared" si="225"/>
        <v>0</v>
      </c>
    </row>
    <row r="48" spans="1:31">
      <c r="A48" s="1" t="s">
        <v>13</v>
      </c>
      <c r="B48" s="4">
        <f t="shared" ref="B48:E48" si="226">(0*100)/2</f>
        <v>0</v>
      </c>
      <c r="C48" s="4">
        <f t="shared" si="226"/>
        <v>0</v>
      </c>
      <c r="D48" s="4">
        <f t="shared" si="226"/>
        <v>0</v>
      </c>
      <c r="E48" s="4">
        <f t="shared" si="226"/>
        <v>0</v>
      </c>
      <c r="F48" s="4">
        <f t="shared" si="220"/>
        <v>50</v>
      </c>
      <c r="G48" s="4">
        <f t="shared" ref="G48:K48" si="227">(0*100)/2</f>
        <v>0</v>
      </c>
      <c r="H48" s="4">
        <f t="shared" si="227"/>
        <v>0</v>
      </c>
      <c r="I48" s="4">
        <f t="shared" si="227"/>
        <v>0</v>
      </c>
      <c r="J48" s="4">
        <f t="shared" si="227"/>
        <v>0</v>
      </c>
      <c r="K48" s="4">
        <f t="shared" si="227"/>
        <v>0</v>
      </c>
      <c r="L48" s="4">
        <f t="shared" si="209"/>
        <v>50</v>
      </c>
      <c r="M48" s="4">
        <f t="shared" ref="M48:AE48" si="228">(0*100)/2</f>
        <v>0</v>
      </c>
      <c r="N48" s="4">
        <f t="shared" si="228"/>
        <v>0</v>
      </c>
      <c r="O48" s="4">
        <f t="shared" si="228"/>
        <v>0</v>
      </c>
      <c r="P48" s="4">
        <f t="shared" si="228"/>
        <v>0</v>
      </c>
      <c r="Q48" s="4">
        <f t="shared" si="228"/>
        <v>0</v>
      </c>
      <c r="R48" s="4">
        <f t="shared" si="228"/>
        <v>0</v>
      </c>
      <c r="S48" s="4">
        <f t="shared" si="228"/>
        <v>0</v>
      </c>
      <c r="T48" s="4">
        <f t="shared" si="228"/>
        <v>0</v>
      </c>
      <c r="U48" s="4">
        <f t="shared" si="228"/>
        <v>0</v>
      </c>
      <c r="V48" s="4">
        <f t="shared" si="228"/>
        <v>0</v>
      </c>
      <c r="W48" s="4">
        <f t="shared" si="228"/>
        <v>0</v>
      </c>
      <c r="X48" s="4">
        <f t="shared" si="228"/>
        <v>0</v>
      </c>
      <c r="Y48" s="4">
        <f t="shared" si="228"/>
        <v>0</v>
      </c>
      <c r="Z48" s="4">
        <f t="shared" si="228"/>
        <v>0</v>
      </c>
      <c r="AA48" s="4">
        <f t="shared" si="228"/>
        <v>0</v>
      </c>
      <c r="AB48" s="4">
        <f t="shared" si="228"/>
        <v>0</v>
      </c>
      <c r="AC48" s="4">
        <f t="shared" si="228"/>
        <v>0</v>
      </c>
      <c r="AD48" s="4">
        <f t="shared" si="228"/>
        <v>0</v>
      </c>
      <c r="AE48" s="4">
        <f t="shared" si="228"/>
        <v>0</v>
      </c>
    </row>
    <row r="49" spans="1:31">
      <c r="A49" s="1" t="s">
        <v>14</v>
      </c>
      <c r="B49" s="4">
        <f t="shared" ref="B49:G49" si="229">(0*100)/2</f>
        <v>0</v>
      </c>
      <c r="C49" s="4">
        <f t="shared" si="229"/>
        <v>0</v>
      </c>
      <c r="D49" s="4">
        <f t="shared" si="229"/>
        <v>0</v>
      </c>
      <c r="E49" s="4">
        <f t="shared" si="229"/>
        <v>0</v>
      </c>
      <c r="F49" s="4">
        <f t="shared" si="229"/>
        <v>0</v>
      </c>
      <c r="G49" s="4">
        <f t="shared" si="229"/>
        <v>0</v>
      </c>
      <c r="H49" s="4">
        <f t="shared" ref="H49:H50" si="230">(1*100)/2</f>
        <v>50</v>
      </c>
      <c r="I49" s="4">
        <f t="shared" ref="I49:K49" si="231">(0*100)/2</f>
        <v>0</v>
      </c>
      <c r="J49" s="4">
        <f t="shared" si="231"/>
        <v>0</v>
      </c>
      <c r="K49" s="4">
        <f t="shared" si="231"/>
        <v>0</v>
      </c>
      <c r="L49" s="4">
        <f t="shared" si="209"/>
        <v>50</v>
      </c>
      <c r="M49" s="4">
        <f t="shared" ref="M49:AE49" si="232">(0*100)/2</f>
        <v>0</v>
      </c>
      <c r="N49" s="4">
        <f t="shared" si="232"/>
        <v>0</v>
      </c>
      <c r="O49" s="4">
        <f t="shared" si="232"/>
        <v>0</v>
      </c>
      <c r="P49" s="4">
        <f t="shared" si="232"/>
        <v>0</v>
      </c>
      <c r="Q49" s="4">
        <f t="shared" si="232"/>
        <v>0</v>
      </c>
      <c r="R49" s="4">
        <f t="shared" si="232"/>
        <v>0</v>
      </c>
      <c r="S49" s="4">
        <f t="shared" si="232"/>
        <v>0</v>
      </c>
      <c r="T49" s="4">
        <f t="shared" si="232"/>
        <v>0</v>
      </c>
      <c r="U49" s="4">
        <f t="shared" si="232"/>
        <v>0</v>
      </c>
      <c r="V49" s="4">
        <f t="shared" si="232"/>
        <v>0</v>
      </c>
      <c r="W49" s="4">
        <f t="shared" si="232"/>
        <v>0</v>
      </c>
      <c r="X49" s="4">
        <f t="shared" si="232"/>
        <v>0</v>
      </c>
      <c r="Y49" s="4">
        <f t="shared" si="232"/>
        <v>0</v>
      </c>
      <c r="Z49" s="4">
        <f t="shared" si="232"/>
        <v>0</v>
      </c>
      <c r="AA49" s="4">
        <f t="shared" si="232"/>
        <v>0</v>
      </c>
      <c r="AB49" s="4">
        <f t="shared" si="232"/>
        <v>0</v>
      </c>
      <c r="AC49" s="4">
        <f t="shared" si="232"/>
        <v>0</v>
      </c>
      <c r="AD49" s="4">
        <f t="shared" si="232"/>
        <v>0</v>
      </c>
      <c r="AE49" s="4">
        <f t="shared" si="232"/>
        <v>0</v>
      </c>
    </row>
    <row r="50" spans="1:31">
      <c r="A50" s="1" t="s">
        <v>15</v>
      </c>
      <c r="B50" s="4">
        <f t="shared" ref="B50:G50" si="233">(0*100)/2</f>
        <v>0</v>
      </c>
      <c r="C50" s="4">
        <f t="shared" si="233"/>
        <v>0</v>
      </c>
      <c r="D50" s="4">
        <f t="shared" si="233"/>
        <v>0</v>
      </c>
      <c r="E50" s="4">
        <f t="shared" si="233"/>
        <v>0</v>
      </c>
      <c r="F50" s="4">
        <f t="shared" si="233"/>
        <v>0</v>
      </c>
      <c r="G50" s="4">
        <f t="shared" si="233"/>
        <v>0</v>
      </c>
      <c r="H50" s="4">
        <f t="shared" si="230"/>
        <v>50</v>
      </c>
      <c r="I50" s="4">
        <f t="shared" ref="I50:AE50" si="234">(0*100)/2</f>
        <v>0</v>
      </c>
      <c r="J50" s="4">
        <f t="shared" si="234"/>
        <v>0</v>
      </c>
      <c r="K50" s="4">
        <f t="shared" si="234"/>
        <v>0</v>
      </c>
      <c r="L50" s="4">
        <f t="shared" si="234"/>
        <v>0</v>
      </c>
      <c r="M50" s="4">
        <f t="shared" si="234"/>
        <v>0</v>
      </c>
      <c r="N50" s="4">
        <f t="shared" si="234"/>
        <v>0</v>
      </c>
      <c r="O50" s="4">
        <f t="shared" si="234"/>
        <v>0</v>
      </c>
      <c r="P50" s="4">
        <f t="shared" si="234"/>
        <v>0</v>
      </c>
      <c r="Q50" s="4">
        <f t="shared" si="234"/>
        <v>0</v>
      </c>
      <c r="R50" s="4">
        <f t="shared" si="234"/>
        <v>0</v>
      </c>
      <c r="S50" s="4">
        <f t="shared" si="234"/>
        <v>0</v>
      </c>
      <c r="T50" s="4">
        <f t="shared" si="234"/>
        <v>0</v>
      </c>
      <c r="U50" s="4">
        <f t="shared" si="234"/>
        <v>0</v>
      </c>
      <c r="V50" s="4">
        <f t="shared" si="234"/>
        <v>0</v>
      </c>
      <c r="W50" s="4">
        <f t="shared" si="234"/>
        <v>0</v>
      </c>
      <c r="X50" s="4">
        <f t="shared" si="234"/>
        <v>0</v>
      </c>
      <c r="Y50" s="4">
        <f t="shared" si="234"/>
        <v>0</v>
      </c>
      <c r="Z50" s="4">
        <f t="shared" si="234"/>
        <v>0</v>
      </c>
      <c r="AA50" s="4">
        <f t="shared" si="234"/>
        <v>0</v>
      </c>
      <c r="AB50" s="4">
        <f t="shared" si="234"/>
        <v>0</v>
      </c>
      <c r="AC50" s="4">
        <f t="shared" si="234"/>
        <v>0</v>
      </c>
      <c r="AD50" s="4">
        <f t="shared" si="234"/>
        <v>0</v>
      </c>
      <c r="AE50" s="4">
        <f t="shared" si="234"/>
        <v>0</v>
      </c>
    </row>
    <row r="51" spans="1:31">
      <c r="A51" s="1" t="s">
        <v>16</v>
      </c>
      <c r="B51" s="4">
        <f t="shared" ref="B51:AE51" si="235">(0*100)/2</f>
        <v>0</v>
      </c>
      <c r="C51" s="4">
        <f t="shared" si="235"/>
        <v>0</v>
      </c>
      <c r="D51" s="4">
        <f t="shared" si="235"/>
        <v>0</v>
      </c>
      <c r="E51" s="4">
        <f t="shared" si="235"/>
        <v>0</v>
      </c>
      <c r="F51" s="4">
        <f t="shared" si="235"/>
        <v>0</v>
      </c>
      <c r="G51" s="4">
        <f t="shared" si="235"/>
        <v>0</v>
      </c>
      <c r="H51" s="4">
        <f t="shared" si="235"/>
        <v>0</v>
      </c>
      <c r="I51" s="4">
        <f t="shared" si="235"/>
        <v>0</v>
      </c>
      <c r="J51" s="4">
        <f t="shared" si="235"/>
        <v>0</v>
      </c>
      <c r="K51" s="4">
        <f t="shared" si="235"/>
        <v>0</v>
      </c>
      <c r="L51" s="4">
        <f t="shared" si="235"/>
        <v>0</v>
      </c>
      <c r="M51" s="4">
        <f t="shared" si="235"/>
        <v>0</v>
      </c>
      <c r="N51" s="4">
        <f t="shared" si="235"/>
        <v>0</v>
      </c>
      <c r="O51" s="4">
        <f t="shared" si="235"/>
        <v>0</v>
      </c>
      <c r="P51" s="4">
        <f t="shared" si="235"/>
        <v>0</v>
      </c>
      <c r="Q51" s="4">
        <f t="shared" si="235"/>
        <v>0</v>
      </c>
      <c r="R51" s="4">
        <f t="shared" si="235"/>
        <v>0</v>
      </c>
      <c r="S51" s="4">
        <f t="shared" si="235"/>
        <v>0</v>
      </c>
      <c r="T51" s="4">
        <f t="shared" si="235"/>
        <v>0</v>
      </c>
      <c r="U51" s="4">
        <f t="shared" si="235"/>
        <v>0</v>
      </c>
      <c r="V51" s="4">
        <f t="shared" si="235"/>
        <v>0</v>
      </c>
      <c r="W51" s="4">
        <f t="shared" si="235"/>
        <v>0</v>
      </c>
      <c r="X51" s="4">
        <f t="shared" si="235"/>
        <v>0</v>
      </c>
      <c r="Y51" s="4">
        <f t="shared" si="235"/>
        <v>0</v>
      </c>
      <c r="Z51" s="4">
        <f t="shared" si="235"/>
        <v>0</v>
      </c>
      <c r="AA51" s="4">
        <f t="shared" si="235"/>
        <v>0</v>
      </c>
      <c r="AB51" s="4">
        <f t="shared" si="235"/>
        <v>0</v>
      </c>
      <c r="AC51" s="4">
        <f t="shared" si="235"/>
        <v>0</v>
      </c>
      <c r="AD51" s="4">
        <f t="shared" si="235"/>
        <v>0</v>
      </c>
      <c r="AE51" s="4">
        <f t="shared" si="235"/>
        <v>0</v>
      </c>
    </row>
    <row r="52" spans="1:31">
      <c r="A52" s="1" t="s">
        <v>17</v>
      </c>
      <c r="B52" s="4">
        <f t="shared" ref="B52:AE52" si="236">(0*100)/2</f>
        <v>0</v>
      </c>
      <c r="C52" s="4">
        <f t="shared" si="236"/>
        <v>0</v>
      </c>
      <c r="D52" s="4">
        <f t="shared" si="236"/>
        <v>0</v>
      </c>
      <c r="E52" s="4">
        <f t="shared" si="236"/>
        <v>0</v>
      </c>
      <c r="F52" s="4">
        <f t="shared" si="236"/>
        <v>0</v>
      </c>
      <c r="G52" s="4">
        <f t="shared" si="236"/>
        <v>0</v>
      </c>
      <c r="H52" s="4">
        <f t="shared" si="236"/>
        <v>0</v>
      </c>
      <c r="I52" s="4">
        <f t="shared" si="236"/>
        <v>0</v>
      </c>
      <c r="J52" s="4">
        <f t="shared" si="236"/>
        <v>0</v>
      </c>
      <c r="K52" s="4">
        <f t="shared" si="236"/>
        <v>0</v>
      </c>
      <c r="L52" s="4">
        <f t="shared" si="236"/>
        <v>0</v>
      </c>
      <c r="M52" s="4">
        <f t="shared" si="236"/>
        <v>0</v>
      </c>
      <c r="N52" s="4">
        <f t="shared" si="236"/>
        <v>0</v>
      </c>
      <c r="O52" s="4">
        <f t="shared" si="236"/>
        <v>0</v>
      </c>
      <c r="P52" s="4">
        <f t="shared" si="236"/>
        <v>0</v>
      </c>
      <c r="Q52" s="4">
        <f t="shared" si="236"/>
        <v>0</v>
      </c>
      <c r="R52" s="4">
        <f t="shared" si="236"/>
        <v>0</v>
      </c>
      <c r="S52" s="4">
        <f t="shared" si="236"/>
        <v>0</v>
      </c>
      <c r="T52" s="4">
        <f t="shared" si="236"/>
        <v>0</v>
      </c>
      <c r="U52" s="4">
        <f t="shared" si="236"/>
        <v>0</v>
      </c>
      <c r="V52" s="4">
        <f t="shared" si="236"/>
        <v>0</v>
      </c>
      <c r="W52" s="4">
        <f t="shared" si="236"/>
        <v>0</v>
      </c>
      <c r="X52" s="4">
        <f t="shared" si="236"/>
        <v>0</v>
      </c>
      <c r="Y52" s="4">
        <f t="shared" si="236"/>
        <v>0</v>
      </c>
      <c r="Z52" s="4">
        <f t="shared" si="236"/>
        <v>0</v>
      </c>
      <c r="AA52" s="4">
        <f t="shared" si="236"/>
        <v>0</v>
      </c>
      <c r="AB52" s="4">
        <f t="shared" si="236"/>
        <v>0</v>
      </c>
      <c r="AC52" s="4">
        <f t="shared" si="236"/>
        <v>0</v>
      </c>
      <c r="AD52" s="4">
        <f t="shared" si="236"/>
        <v>0</v>
      </c>
      <c r="AE52" s="4">
        <f t="shared" si="236"/>
        <v>0</v>
      </c>
    </row>
    <row r="53" spans="1:31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A54" s="1" t="s">
        <v>2</v>
      </c>
      <c r="B54" s="4">
        <f t="shared" ref="B54:K54" si="237">(0*100)/5</f>
        <v>0</v>
      </c>
      <c r="C54" s="4">
        <f t="shared" si="237"/>
        <v>0</v>
      </c>
      <c r="D54" s="4">
        <f t="shared" si="237"/>
        <v>0</v>
      </c>
      <c r="E54" s="4">
        <f t="shared" si="237"/>
        <v>0</v>
      </c>
      <c r="F54" s="4">
        <f t="shared" si="237"/>
        <v>0</v>
      </c>
      <c r="G54" s="4">
        <f t="shared" si="237"/>
        <v>0</v>
      </c>
      <c r="H54" s="4">
        <f t="shared" si="237"/>
        <v>0</v>
      </c>
      <c r="I54" s="4">
        <f t="shared" si="237"/>
        <v>0</v>
      </c>
      <c r="J54" s="4">
        <f t="shared" si="237"/>
        <v>0</v>
      </c>
      <c r="K54" s="4">
        <f t="shared" si="237"/>
        <v>0</v>
      </c>
      <c r="L54" s="4">
        <f t="shared" ref="L54:L56" si="238">(1*100)/5</f>
        <v>20</v>
      </c>
      <c r="M54" s="4">
        <f t="shared" ref="M54:AE54" si="239">(0*100)/5</f>
        <v>0</v>
      </c>
      <c r="N54" s="4">
        <f t="shared" si="239"/>
        <v>0</v>
      </c>
      <c r="O54" s="4">
        <f t="shared" si="239"/>
        <v>0</v>
      </c>
      <c r="P54" s="4">
        <f t="shared" si="239"/>
        <v>0</v>
      </c>
      <c r="Q54" s="4">
        <f t="shared" si="239"/>
        <v>0</v>
      </c>
      <c r="R54" s="4">
        <f t="shared" si="239"/>
        <v>0</v>
      </c>
      <c r="S54" s="4">
        <f t="shared" si="239"/>
        <v>0</v>
      </c>
      <c r="T54" s="4">
        <f t="shared" si="239"/>
        <v>0</v>
      </c>
      <c r="U54" s="4">
        <f t="shared" si="239"/>
        <v>0</v>
      </c>
      <c r="V54" s="4">
        <f t="shared" si="239"/>
        <v>0</v>
      </c>
      <c r="W54" s="4">
        <f t="shared" si="239"/>
        <v>0</v>
      </c>
      <c r="X54" s="4">
        <f t="shared" si="239"/>
        <v>0</v>
      </c>
      <c r="Y54" s="4">
        <f t="shared" si="239"/>
        <v>0</v>
      </c>
      <c r="Z54" s="4">
        <f t="shared" si="239"/>
        <v>0</v>
      </c>
      <c r="AA54" s="4">
        <f t="shared" si="239"/>
        <v>0</v>
      </c>
      <c r="AB54" s="4">
        <f t="shared" si="239"/>
        <v>0</v>
      </c>
      <c r="AC54" s="4">
        <f t="shared" si="239"/>
        <v>0</v>
      </c>
      <c r="AD54" s="4">
        <f t="shared" si="239"/>
        <v>0</v>
      </c>
      <c r="AE54" s="4">
        <f t="shared" si="239"/>
        <v>0</v>
      </c>
    </row>
    <row r="55" spans="1:31">
      <c r="A55" s="1" t="s">
        <v>3</v>
      </c>
      <c r="B55" s="4">
        <f t="shared" ref="B55:F55" si="240">(0*100)/5</f>
        <v>0</v>
      </c>
      <c r="C55" s="4">
        <f t="shared" si="240"/>
        <v>0</v>
      </c>
      <c r="D55" s="4">
        <f t="shared" si="240"/>
        <v>0</v>
      </c>
      <c r="E55" s="4">
        <f t="shared" si="240"/>
        <v>0</v>
      </c>
      <c r="F55" s="4">
        <f t="shared" si="240"/>
        <v>0</v>
      </c>
      <c r="G55" s="4">
        <f t="shared" ref="G55:G57" si="241">(1*100)/5</f>
        <v>20</v>
      </c>
      <c r="H55" s="4">
        <f t="shared" ref="H55:K55" si="242">(0*100)/5</f>
        <v>0</v>
      </c>
      <c r="I55" s="4">
        <f t="shared" si="242"/>
        <v>0</v>
      </c>
      <c r="J55" s="4">
        <f t="shared" si="242"/>
        <v>0</v>
      </c>
      <c r="K55" s="4">
        <f t="shared" si="242"/>
        <v>0</v>
      </c>
      <c r="L55" s="4">
        <f t="shared" si="238"/>
        <v>20</v>
      </c>
      <c r="M55" s="4">
        <f t="shared" ref="M55:V55" si="243">(0*100)/5</f>
        <v>0</v>
      </c>
      <c r="N55" s="4">
        <f t="shared" si="243"/>
        <v>0</v>
      </c>
      <c r="O55" s="4">
        <f t="shared" si="243"/>
        <v>0</v>
      </c>
      <c r="P55" s="4">
        <f t="shared" si="243"/>
        <v>0</v>
      </c>
      <c r="Q55" s="4">
        <f t="shared" si="243"/>
        <v>0</v>
      </c>
      <c r="R55" s="4">
        <f t="shared" si="243"/>
        <v>0</v>
      </c>
      <c r="S55" s="4">
        <f t="shared" si="243"/>
        <v>0</v>
      </c>
      <c r="T55" s="4">
        <f t="shared" si="243"/>
        <v>0</v>
      </c>
      <c r="U55" s="4">
        <f t="shared" si="243"/>
        <v>0</v>
      </c>
      <c r="V55" s="4">
        <f t="shared" si="243"/>
        <v>0</v>
      </c>
      <c r="W55" s="4">
        <f>(1*100)/5</f>
        <v>20</v>
      </c>
      <c r="X55" s="4">
        <f t="shared" ref="X55:AE55" si="244">(0*100)/5</f>
        <v>0</v>
      </c>
      <c r="Y55" s="4">
        <f t="shared" si="244"/>
        <v>0</v>
      </c>
      <c r="Z55" s="4">
        <f t="shared" si="244"/>
        <v>0</v>
      </c>
      <c r="AA55" s="4">
        <f t="shared" si="244"/>
        <v>0</v>
      </c>
      <c r="AB55" s="4">
        <f t="shared" si="244"/>
        <v>0</v>
      </c>
      <c r="AC55" s="4">
        <f t="shared" si="244"/>
        <v>0</v>
      </c>
      <c r="AD55" s="4">
        <f t="shared" si="244"/>
        <v>0</v>
      </c>
      <c r="AE55" s="4">
        <f t="shared" si="244"/>
        <v>0</v>
      </c>
    </row>
    <row r="56" spans="1:31">
      <c r="A56" s="1" t="s">
        <v>4</v>
      </c>
      <c r="B56" s="4">
        <f t="shared" ref="B56:B57" si="245">(0*100)/5</f>
        <v>0</v>
      </c>
      <c r="C56" s="4">
        <f t="shared" ref="C56:D56" si="246">(2*100)/5</f>
        <v>40</v>
      </c>
      <c r="D56" s="4">
        <f t="shared" si="246"/>
        <v>40</v>
      </c>
      <c r="E56" s="4">
        <f t="shared" ref="E56:F56" si="247">(0*100)/5</f>
        <v>0</v>
      </c>
      <c r="F56" s="4">
        <f t="shared" si="247"/>
        <v>0</v>
      </c>
      <c r="G56" s="4">
        <f t="shared" si="241"/>
        <v>20</v>
      </c>
      <c r="H56" s="4">
        <f>(0*100)/5</f>
        <v>0</v>
      </c>
      <c r="I56" s="4">
        <f t="shared" ref="I56:J56" si="248">(1*100)/5</f>
        <v>20</v>
      </c>
      <c r="J56" s="4">
        <f t="shared" si="248"/>
        <v>20</v>
      </c>
      <c r="K56" s="4">
        <f>(2*100)/5</f>
        <v>40</v>
      </c>
      <c r="L56" s="4">
        <f t="shared" si="238"/>
        <v>20</v>
      </c>
      <c r="M56" s="4">
        <f t="shared" ref="M56:T56" si="249">(0*100)/5</f>
        <v>0</v>
      </c>
      <c r="N56" s="4">
        <f t="shared" si="249"/>
        <v>0</v>
      </c>
      <c r="O56" s="4">
        <f t="shared" si="249"/>
        <v>0</v>
      </c>
      <c r="P56" s="4">
        <f t="shared" si="249"/>
        <v>0</v>
      </c>
      <c r="Q56" s="4">
        <f t="shared" si="249"/>
        <v>0</v>
      </c>
      <c r="R56" s="4">
        <f t="shared" si="249"/>
        <v>0</v>
      </c>
      <c r="S56" s="4">
        <f t="shared" si="249"/>
        <v>0</v>
      </c>
      <c r="T56" s="4">
        <f t="shared" si="249"/>
        <v>0</v>
      </c>
      <c r="U56" s="4">
        <f>(1*100)/5</f>
        <v>20</v>
      </c>
      <c r="V56" s="4">
        <f t="shared" ref="V56:V57" si="250">(0*100)/5</f>
        <v>0</v>
      </c>
      <c r="W56" s="4">
        <f>(2*100)/5</f>
        <v>40</v>
      </c>
      <c r="X56" s="4">
        <f>(1*100)/5</f>
        <v>20</v>
      </c>
      <c r="Y56" s="4">
        <f t="shared" ref="Y56:Z56" si="251">(0*100)/5</f>
        <v>0</v>
      </c>
      <c r="Z56" s="4">
        <f t="shared" si="251"/>
        <v>0</v>
      </c>
      <c r="AA56" s="4">
        <f t="shared" ref="AA56:AA57" si="252">(2*100)/5</f>
        <v>40</v>
      </c>
      <c r="AB56" s="4">
        <f>(0*100)/5</f>
        <v>0</v>
      </c>
      <c r="AC56" s="4">
        <f>(1*100)/5</f>
        <v>20</v>
      </c>
      <c r="AD56" s="4">
        <f t="shared" ref="AD56:AE56" si="253">(0*100)/5</f>
        <v>0</v>
      </c>
      <c r="AE56" s="4">
        <f t="shared" si="253"/>
        <v>0</v>
      </c>
    </row>
    <row r="57" spans="1:31">
      <c r="A57" s="1" t="s">
        <v>5</v>
      </c>
      <c r="B57" s="4">
        <f t="shared" si="245"/>
        <v>0</v>
      </c>
      <c r="C57" s="4">
        <f t="shared" ref="C57:D57" si="254">(2*100)/5</f>
        <v>40</v>
      </c>
      <c r="D57" s="4">
        <f t="shared" si="254"/>
        <v>40</v>
      </c>
      <c r="E57" s="4">
        <f t="shared" ref="E57:E58" si="255">(1*100)/5</f>
        <v>20</v>
      </c>
      <c r="F57" s="4">
        <f t="shared" ref="F57:F65" si="256">(0*100)/5</f>
        <v>0</v>
      </c>
      <c r="G57" s="4">
        <f t="shared" si="241"/>
        <v>20</v>
      </c>
      <c r="H57" s="4">
        <f t="shared" ref="H57:I57" si="257">(1*100)/5</f>
        <v>20</v>
      </c>
      <c r="I57" s="4">
        <f t="shared" si="257"/>
        <v>20</v>
      </c>
      <c r="J57" s="4">
        <f>(2*100)/5</f>
        <v>40</v>
      </c>
      <c r="K57" s="4">
        <f>(1*100)/5</f>
        <v>20</v>
      </c>
      <c r="L57" s="4">
        <f t="shared" ref="L57:L58" si="258">(2*100)/5</f>
        <v>40</v>
      </c>
      <c r="M57" s="4">
        <f t="shared" ref="M57:M58" si="259">(1*100)/5</f>
        <v>20</v>
      </c>
      <c r="N57" s="4">
        <f t="shared" ref="N57:N58" si="260">(2*100)/5</f>
        <v>40</v>
      </c>
      <c r="O57" s="4">
        <f t="shared" ref="O57:O58" si="261">(1*100)/5</f>
        <v>20</v>
      </c>
      <c r="P57" s="4">
        <f t="shared" ref="P57:R57" si="262">(0*100)/5</f>
        <v>0</v>
      </c>
      <c r="Q57" s="4">
        <f t="shared" si="262"/>
        <v>0</v>
      </c>
      <c r="R57" s="4">
        <f t="shared" si="262"/>
        <v>0</v>
      </c>
      <c r="S57" s="4">
        <f>(1*100)/5</f>
        <v>20</v>
      </c>
      <c r="T57" s="4">
        <f>(0*100)/5</f>
        <v>0</v>
      </c>
      <c r="U57" s="4">
        <f>(3*100)/5</f>
        <v>60</v>
      </c>
      <c r="V57" s="4">
        <f t="shared" si="250"/>
        <v>0</v>
      </c>
      <c r="W57" s="4">
        <f t="shared" ref="W57:W58" si="263">(1*100)/5</f>
        <v>20</v>
      </c>
      <c r="X57" s="4">
        <f>(2*100)/5</f>
        <v>40</v>
      </c>
      <c r="Y57" s="4">
        <f t="shared" ref="Y57:Z57" si="264">(0*100)/5</f>
        <v>0</v>
      </c>
      <c r="Z57" s="4">
        <f t="shared" si="264"/>
        <v>0</v>
      </c>
      <c r="AA57" s="4">
        <f t="shared" si="252"/>
        <v>40</v>
      </c>
      <c r="AB57" s="4">
        <f t="shared" ref="AB57:AC57" si="265">(1*100)/5</f>
        <v>20</v>
      </c>
      <c r="AC57" s="4">
        <f t="shared" si="265"/>
        <v>20</v>
      </c>
      <c r="AD57" s="4">
        <f t="shared" ref="AD57:AE57" si="266">(0*100)/5</f>
        <v>0</v>
      </c>
      <c r="AE57" s="4">
        <f t="shared" si="266"/>
        <v>0</v>
      </c>
    </row>
    <row r="58" spans="1:31">
      <c r="A58" s="1" t="s">
        <v>6</v>
      </c>
      <c r="B58" s="4">
        <f>(2*100)/5</f>
        <v>40</v>
      </c>
      <c r="C58" s="4">
        <f>(1*100)/5</f>
        <v>20</v>
      </c>
      <c r="D58" s="4">
        <f t="shared" ref="D58:D59" si="267">(2*100)/5</f>
        <v>40</v>
      </c>
      <c r="E58" s="4">
        <f t="shared" si="255"/>
        <v>20</v>
      </c>
      <c r="F58" s="4">
        <f t="shared" si="256"/>
        <v>0</v>
      </c>
      <c r="G58" s="4">
        <f>(2*100)/5</f>
        <v>40</v>
      </c>
      <c r="H58" s="4">
        <f t="shared" ref="H58:J58" si="268">(1*100)/5</f>
        <v>20</v>
      </c>
      <c r="I58" s="4">
        <f t="shared" si="268"/>
        <v>20</v>
      </c>
      <c r="J58" s="4">
        <f t="shared" si="268"/>
        <v>20</v>
      </c>
      <c r="K58" s="4">
        <f t="shared" ref="K58:K63" si="269">(0*100)/5</f>
        <v>0</v>
      </c>
      <c r="L58" s="4">
        <f t="shared" si="258"/>
        <v>40</v>
      </c>
      <c r="M58" s="4">
        <f t="shared" si="259"/>
        <v>20</v>
      </c>
      <c r="N58" s="4">
        <f t="shared" si="260"/>
        <v>40</v>
      </c>
      <c r="O58" s="4">
        <f t="shared" si="261"/>
        <v>20</v>
      </c>
      <c r="P58" s="4">
        <f t="shared" ref="P58:P59" si="270">(2*100)/5</f>
        <v>40</v>
      </c>
      <c r="Q58" s="4">
        <f>(0*100)/5</f>
        <v>0</v>
      </c>
      <c r="R58" s="4">
        <f t="shared" ref="R58:S58" si="271">(1*100)/5</f>
        <v>20</v>
      </c>
      <c r="S58" s="4">
        <f t="shared" si="271"/>
        <v>20</v>
      </c>
      <c r="T58" s="4">
        <f>(3*100)/5</f>
        <v>60</v>
      </c>
      <c r="U58" s="4">
        <f t="shared" ref="U58:V58" si="272">(2*100)/5</f>
        <v>40</v>
      </c>
      <c r="V58" s="4">
        <f t="shared" si="272"/>
        <v>40</v>
      </c>
      <c r="W58" s="4">
        <f t="shared" si="263"/>
        <v>20</v>
      </c>
      <c r="X58" s="4">
        <f>(1*100)/5</f>
        <v>20</v>
      </c>
      <c r="Y58" s="4">
        <f t="shared" ref="Y58:Z58" si="273">(0*100)/5</f>
        <v>0</v>
      </c>
      <c r="Z58" s="4">
        <f t="shared" si="273"/>
        <v>0</v>
      </c>
      <c r="AA58" s="4">
        <f>(1*100)/5</f>
        <v>20</v>
      </c>
      <c r="AB58" s="4">
        <f>(2*100)/5</f>
        <v>40</v>
      </c>
      <c r="AC58" s="4">
        <f t="shared" ref="AC58:AC60" si="274">(1*100)/5</f>
        <v>20</v>
      </c>
      <c r="AD58" s="4">
        <f t="shared" ref="AD58:AE58" si="275">(0*100)/5</f>
        <v>0</v>
      </c>
      <c r="AE58" s="4">
        <f t="shared" si="275"/>
        <v>0</v>
      </c>
    </row>
    <row r="59" spans="1:31">
      <c r="A59" s="1" t="s">
        <v>7</v>
      </c>
      <c r="B59" s="4">
        <f>(1*100)/5</f>
        <v>20</v>
      </c>
      <c r="C59" s="4">
        <f>(0*100)/5</f>
        <v>0</v>
      </c>
      <c r="D59" s="4">
        <f t="shared" si="267"/>
        <v>40</v>
      </c>
      <c r="E59" s="4">
        <f t="shared" ref="E59:E60" si="276">(2*100)/5</f>
        <v>40</v>
      </c>
      <c r="F59" s="4">
        <f t="shared" si="256"/>
        <v>0</v>
      </c>
      <c r="G59" s="4">
        <f>(1*100)/5</f>
        <v>20</v>
      </c>
      <c r="H59" s="4">
        <f t="shared" ref="H59:I59" si="277">(0*100)/5</f>
        <v>0</v>
      </c>
      <c r="I59" s="4">
        <f t="shared" si="277"/>
        <v>0</v>
      </c>
      <c r="J59" s="4">
        <f>(1*100)/5</f>
        <v>20</v>
      </c>
      <c r="K59" s="4">
        <f t="shared" si="269"/>
        <v>0</v>
      </c>
      <c r="L59" s="4">
        <f>(1*100)/5</f>
        <v>20</v>
      </c>
      <c r="M59" s="4">
        <f t="shared" ref="M59:M60" si="278">(2*100)/5</f>
        <v>40</v>
      </c>
      <c r="N59" s="4">
        <f t="shared" ref="N59:N60" si="279">(1*100)/5</f>
        <v>20</v>
      </c>
      <c r="O59" s="4">
        <f t="shared" ref="O59:O61" si="280">(0*100)/5</f>
        <v>0</v>
      </c>
      <c r="P59" s="4">
        <f t="shared" si="270"/>
        <v>40</v>
      </c>
      <c r="Q59" s="4">
        <f t="shared" ref="Q59:R59" si="281">(1*100)/5</f>
        <v>20</v>
      </c>
      <c r="R59" s="4">
        <f t="shared" si="281"/>
        <v>20</v>
      </c>
      <c r="S59" s="4">
        <f>(0*100)/5</f>
        <v>0</v>
      </c>
      <c r="T59" s="4">
        <f t="shared" ref="T59:U59" si="282">(2*100)/5</f>
        <v>40</v>
      </c>
      <c r="U59" s="4">
        <f t="shared" si="282"/>
        <v>40</v>
      </c>
      <c r="V59" s="4">
        <f>(3*100)/5</f>
        <v>60</v>
      </c>
      <c r="W59" s="4">
        <f>(2*100)/5</f>
        <v>40</v>
      </c>
      <c r="X59" s="4">
        <f>(0*100)/5</f>
        <v>0</v>
      </c>
      <c r="Y59" s="4">
        <f>(2*100)/5</f>
        <v>40</v>
      </c>
      <c r="Z59" s="4">
        <f t="shared" ref="Z59:AA59" si="283">(0*100)/5</f>
        <v>0</v>
      </c>
      <c r="AA59" s="4">
        <f t="shared" si="283"/>
        <v>0</v>
      </c>
      <c r="AB59" s="4">
        <f>(3*100)/5</f>
        <v>60</v>
      </c>
      <c r="AC59" s="4">
        <f t="shared" si="274"/>
        <v>20</v>
      </c>
      <c r="AD59" s="4">
        <f t="shared" ref="AD59:AE59" si="284">(0*100)/5</f>
        <v>0</v>
      </c>
      <c r="AE59" s="4">
        <f t="shared" si="284"/>
        <v>0</v>
      </c>
    </row>
    <row r="60" spans="1:31">
      <c r="A60" s="1" t="s">
        <v>8</v>
      </c>
      <c r="B60" s="4">
        <f t="shared" ref="B60:D60" si="285">(0*100)/5</f>
        <v>0</v>
      </c>
      <c r="C60" s="4">
        <f t="shared" si="285"/>
        <v>0</v>
      </c>
      <c r="D60" s="4">
        <f t="shared" si="285"/>
        <v>0</v>
      </c>
      <c r="E60" s="4">
        <f t="shared" si="276"/>
        <v>40</v>
      </c>
      <c r="F60" s="4">
        <f t="shared" si="256"/>
        <v>0</v>
      </c>
      <c r="G60" s="4">
        <f t="shared" ref="G60:I60" si="286">(0*100)/5</f>
        <v>0</v>
      </c>
      <c r="H60" s="4">
        <f t="shared" si="286"/>
        <v>0</v>
      </c>
      <c r="I60" s="4">
        <f t="shared" si="286"/>
        <v>0</v>
      </c>
      <c r="J60" s="4">
        <f t="shared" ref="J60:J62" si="287">(4*100)/5</f>
        <v>80</v>
      </c>
      <c r="K60" s="4">
        <f t="shared" si="269"/>
        <v>0</v>
      </c>
      <c r="L60" s="4">
        <f>(0*100)/5</f>
        <v>0</v>
      </c>
      <c r="M60" s="4">
        <f t="shared" si="278"/>
        <v>40</v>
      </c>
      <c r="N60" s="4">
        <f t="shared" si="279"/>
        <v>20</v>
      </c>
      <c r="O60" s="4">
        <f t="shared" si="280"/>
        <v>0</v>
      </c>
      <c r="P60" s="4">
        <f t="shared" ref="P60:R60" si="288">(0*100)/5</f>
        <v>0</v>
      </c>
      <c r="Q60" s="4">
        <f t="shared" si="288"/>
        <v>0</v>
      </c>
      <c r="R60" s="4">
        <f t="shared" si="288"/>
        <v>0</v>
      </c>
      <c r="S60" s="4">
        <f t="shared" ref="S60:T60" si="289">(1*100)/5</f>
        <v>20</v>
      </c>
      <c r="T60" s="4">
        <f t="shared" si="289"/>
        <v>20</v>
      </c>
      <c r="U60" s="4">
        <f>(3*100)/5</f>
        <v>60</v>
      </c>
      <c r="V60" s="4">
        <f t="shared" ref="V60:V62" si="290">(2*100)/5</f>
        <v>40</v>
      </c>
      <c r="W60" s="4">
        <f t="shared" ref="W60:W61" si="291">(0*100)/5</f>
        <v>0</v>
      </c>
      <c r="X60" s="4">
        <f t="shared" ref="X60:X61" si="292">(1*100)/5</f>
        <v>20</v>
      </c>
      <c r="Y60" s="4">
        <f>(3*100)/5</f>
        <v>60</v>
      </c>
      <c r="Z60" s="4">
        <f t="shared" ref="Z60:Z61" si="293">(1*100)/5</f>
        <v>20</v>
      </c>
      <c r="AA60" s="4">
        <f t="shared" ref="AA60:AA61" si="294">(0*100)/5</f>
        <v>0</v>
      </c>
      <c r="AB60" s="4">
        <f>(5*100)/5</f>
        <v>100</v>
      </c>
      <c r="AC60" s="4">
        <f t="shared" si="274"/>
        <v>20</v>
      </c>
      <c r="AD60" s="4">
        <f>(1*100)/5</f>
        <v>20</v>
      </c>
      <c r="AE60" s="4">
        <f>(0*100)/5</f>
        <v>0</v>
      </c>
    </row>
    <row r="61" spans="1:31">
      <c r="A61" s="1" t="s">
        <v>9</v>
      </c>
      <c r="B61" s="4">
        <f t="shared" ref="B61:D61" si="295">(0*100)/5</f>
        <v>0</v>
      </c>
      <c r="C61" s="4">
        <f t="shared" si="295"/>
        <v>0</v>
      </c>
      <c r="D61" s="4">
        <f t="shared" si="295"/>
        <v>0</v>
      </c>
      <c r="E61" s="4">
        <f t="shared" ref="E61:E65" si="296">(1*100)/5</f>
        <v>20</v>
      </c>
      <c r="F61" s="4">
        <f t="shared" si="256"/>
        <v>0</v>
      </c>
      <c r="G61" s="4">
        <f t="shared" ref="G61:I61" si="297">(0*100)/5</f>
        <v>0</v>
      </c>
      <c r="H61" s="4">
        <f t="shared" si="297"/>
        <v>0</v>
      </c>
      <c r="I61" s="4">
        <f t="shared" si="297"/>
        <v>0</v>
      </c>
      <c r="J61" s="4">
        <f t="shared" si="287"/>
        <v>80</v>
      </c>
      <c r="K61" s="4">
        <f t="shared" si="269"/>
        <v>0</v>
      </c>
      <c r="L61" s="4">
        <f t="shared" ref="L61:L62" si="298">(2*100)/5</f>
        <v>40</v>
      </c>
      <c r="M61" s="4">
        <f t="shared" ref="M61:N61" si="299">(1*100)/5</f>
        <v>20</v>
      </c>
      <c r="N61" s="4">
        <f t="shared" si="299"/>
        <v>20</v>
      </c>
      <c r="O61" s="4">
        <f t="shared" si="280"/>
        <v>0</v>
      </c>
      <c r="P61" s="4">
        <f t="shared" ref="P61:R61" si="300">(0*100)/5</f>
        <v>0</v>
      </c>
      <c r="Q61" s="4">
        <f t="shared" si="300"/>
        <v>0</v>
      </c>
      <c r="R61" s="4">
        <f t="shared" si="300"/>
        <v>0</v>
      </c>
      <c r="S61" s="4">
        <f t="shared" ref="S61:T61" si="301">(1*100)/5</f>
        <v>20</v>
      </c>
      <c r="T61" s="4">
        <f t="shared" si="301"/>
        <v>20</v>
      </c>
      <c r="U61" s="4">
        <f t="shared" ref="U61:U62" si="302">(4*100)/5</f>
        <v>80</v>
      </c>
      <c r="V61" s="4">
        <f t="shared" si="290"/>
        <v>40</v>
      </c>
      <c r="W61" s="4">
        <f t="shared" si="291"/>
        <v>0</v>
      </c>
      <c r="X61" s="4">
        <f t="shared" si="292"/>
        <v>20</v>
      </c>
      <c r="Y61" s="4">
        <f t="shared" ref="Y61:Y62" si="303">(2*100)/5</f>
        <v>40</v>
      </c>
      <c r="Z61" s="4">
        <f t="shared" si="293"/>
        <v>20</v>
      </c>
      <c r="AA61" s="4">
        <f t="shared" si="294"/>
        <v>0</v>
      </c>
      <c r="AB61" s="4">
        <f t="shared" ref="AB61:AB64" si="304">(3*100)/5</f>
        <v>60</v>
      </c>
      <c r="AC61" s="4">
        <f t="shared" ref="AC61:AE61" si="305">(0*100)/5</f>
        <v>0</v>
      </c>
      <c r="AD61" s="4">
        <f t="shared" si="305"/>
        <v>0</v>
      </c>
      <c r="AE61" s="4">
        <f t="shared" si="305"/>
        <v>0</v>
      </c>
    </row>
    <row r="62" spans="1:31">
      <c r="A62" s="1" t="s">
        <v>10</v>
      </c>
      <c r="B62" s="4">
        <f>(1*100)/5</f>
        <v>20</v>
      </c>
      <c r="C62" s="4">
        <f t="shared" ref="C62:D62" si="306">(0*100)/5</f>
        <v>0</v>
      </c>
      <c r="D62" s="4">
        <f t="shared" si="306"/>
        <v>0</v>
      </c>
      <c r="E62" s="4">
        <f t="shared" si="296"/>
        <v>20</v>
      </c>
      <c r="F62" s="4">
        <f t="shared" si="256"/>
        <v>0</v>
      </c>
      <c r="G62" s="4">
        <f t="shared" ref="G62:I62" si="307">(0*100)/5</f>
        <v>0</v>
      </c>
      <c r="H62" s="4">
        <f t="shared" si="307"/>
        <v>0</v>
      </c>
      <c r="I62" s="4">
        <f t="shared" si="307"/>
        <v>0</v>
      </c>
      <c r="J62" s="4">
        <f t="shared" si="287"/>
        <v>80</v>
      </c>
      <c r="K62" s="4">
        <f t="shared" si="269"/>
        <v>0</v>
      </c>
      <c r="L62" s="4">
        <f t="shared" si="298"/>
        <v>40</v>
      </c>
      <c r="M62" s="4">
        <f>(1*100)/5</f>
        <v>20</v>
      </c>
      <c r="N62" s="4">
        <f t="shared" ref="N62:O62" si="308">(0*100)/5</f>
        <v>0</v>
      </c>
      <c r="O62" s="4">
        <f t="shared" si="308"/>
        <v>0</v>
      </c>
      <c r="P62" s="4">
        <f t="shared" ref="P62:P64" si="309">(1*100)/5</f>
        <v>20</v>
      </c>
      <c r="Q62" s="4">
        <f t="shared" ref="Q62:R62" si="310">(0*100)/5</f>
        <v>0</v>
      </c>
      <c r="R62" s="4">
        <f t="shared" si="310"/>
        <v>0</v>
      </c>
      <c r="S62" s="4">
        <f t="shared" ref="S62:T62" si="311">(1*100)/5</f>
        <v>20</v>
      </c>
      <c r="T62" s="4">
        <f t="shared" si="311"/>
        <v>20</v>
      </c>
      <c r="U62" s="4">
        <f t="shared" si="302"/>
        <v>80</v>
      </c>
      <c r="V62" s="4">
        <f t="shared" si="290"/>
        <v>40</v>
      </c>
      <c r="W62" s="4">
        <f>(1*100)/5</f>
        <v>20</v>
      </c>
      <c r="X62" s="4">
        <f t="shared" ref="X62:X64" si="312">(0*100)/5</f>
        <v>0</v>
      </c>
      <c r="Y62" s="4">
        <f t="shared" si="303"/>
        <v>40</v>
      </c>
      <c r="Z62" s="4">
        <f t="shared" ref="Z62:AA62" si="313">(0*100)/5</f>
        <v>0</v>
      </c>
      <c r="AA62" s="4">
        <f t="shared" si="313"/>
        <v>0</v>
      </c>
      <c r="AB62" s="4">
        <f t="shared" si="304"/>
        <v>60</v>
      </c>
      <c r="AC62" s="4">
        <f t="shared" ref="AC62:AD62" si="314">(0*100)/5</f>
        <v>0</v>
      </c>
      <c r="AD62" s="4">
        <f t="shared" si="314"/>
        <v>0</v>
      </c>
      <c r="AE62" s="4">
        <f>(1*100)/5</f>
        <v>20</v>
      </c>
    </row>
    <row r="63" spans="1:31">
      <c r="A63" s="1" t="s">
        <v>11</v>
      </c>
      <c r="B63" s="4">
        <f>(3*100)/5</f>
        <v>60</v>
      </c>
      <c r="C63" s="4">
        <f t="shared" ref="C63:D63" si="315">(0*100)/5</f>
        <v>0</v>
      </c>
      <c r="D63" s="4">
        <f t="shared" si="315"/>
        <v>0</v>
      </c>
      <c r="E63" s="4">
        <f t="shared" si="296"/>
        <v>20</v>
      </c>
      <c r="F63" s="4">
        <f t="shared" si="256"/>
        <v>0</v>
      </c>
      <c r="G63" s="4">
        <f t="shared" ref="G63:G65" si="316">(0*100)/5</f>
        <v>0</v>
      </c>
      <c r="H63" s="4">
        <f>(1*100)/5</f>
        <v>20</v>
      </c>
      <c r="I63" s="4">
        <f>(0*100)/5</f>
        <v>0</v>
      </c>
      <c r="J63" s="4">
        <f>(3*100)/5</f>
        <v>60</v>
      </c>
      <c r="K63" s="4">
        <f t="shared" si="269"/>
        <v>0</v>
      </c>
      <c r="L63" s="4">
        <f>(1*100)/5</f>
        <v>20</v>
      </c>
      <c r="M63" s="4">
        <f t="shared" ref="M63:M64" si="317">(2*100)/5</f>
        <v>40</v>
      </c>
      <c r="N63" s="4">
        <f t="shared" ref="N63:O63" si="318">(0*100)/5</f>
        <v>0</v>
      </c>
      <c r="O63" s="4">
        <f t="shared" si="318"/>
        <v>0</v>
      </c>
      <c r="P63" s="4">
        <f t="shared" si="309"/>
        <v>20</v>
      </c>
      <c r="Q63" s="4">
        <f t="shared" ref="Q63:R63" si="319">(0*100)/5</f>
        <v>0</v>
      </c>
      <c r="R63" s="4">
        <f t="shared" si="319"/>
        <v>0</v>
      </c>
      <c r="S63" s="4">
        <f>(1*100)/5</f>
        <v>20</v>
      </c>
      <c r="T63" s="4">
        <f>(0*100)/5</f>
        <v>0</v>
      </c>
      <c r="U63" s="4">
        <f t="shared" ref="U63:U65" si="320">(2*100)/5</f>
        <v>40</v>
      </c>
      <c r="V63" s="4">
        <f t="shared" ref="V63:W63" si="321">(1*100)/5</f>
        <v>20</v>
      </c>
      <c r="W63" s="4">
        <f t="shared" si="321"/>
        <v>20</v>
      </c>
      <c r="X63" s="4">
        <f t="shared" si="312"/>
        <v>0</v>
      </c>
      <c r="Y63" s="4">
        <f>(1*100)/5</f>
        <v>20</v>
      </c>
      <c r="Z63" s="4">
        <f t="shared" ref="Z63:AA63" si="322">(0*100)/5</f>
        <v>0</v>
      </c>
      <c r="AA63" s="4">
        <f t="shared" si="322"/>
        <v>0</v>
      </c>
      <c r="AB63" s="4">
        <f t="shared" si="304"/>
        <v>60</v>
      </c>
      <c r="AC63" s="4">
        <f t="shared" ref="AC63:AE63" si="323">(0*100)/5</f>
        <v>0</v>
      </c>
      <c r="AD63" s="4">
        <f t="shared" si="323"/>
        <v>0</v>
      </c>
      <c r="AE63" s="4">
        <f t="shared" si="323"/>
        <v>0</v>
      </c>
    </row>
    <row r="64" spans="1:31">
      <c r="A64" s="1" t="s">
        <v>12</v>
      </c>
      <c r="B64" s="4">
        <f>(1*100)/5</f>
        <v>20</v>
      </c>
      <c r="C64" s="4">
        <f t="shared" ref="C64:D64" si="324">(0*100)/5</f>
        <v>0</v>
      </c>
      <c r="D64" s="4">
        <f t="shared" si="324"/>
        <v>0</v>
      </c>
      <c r="E64" s="4">
        <f t="shared" si="296"/>
        <v>20</v>
      </c>
      <c r="F64" s="4">
        <f t="shared" si="256"/>
        <v>0</v>
      </c>
      <c r="G64" s="4">
        <f t="shared" si="316"/>
        <v>0</v>
      </c>
      <c r="H64" s="4">
        <f t="shared" ref="H64:J64" si="325">(0*100)/5</f>
        <v>0</v>
      </c>
      <c r="I64" s="4">
        <f t="shared" si="325"/>
        <v>0</v>
      </c>
      <c r="J64" s="4">
        <f t="shared" si="325"/>
        <v>0</v>
      </c>
      <c r="K64" s="4">
        <f>(1*100)/5</f>
        <v>20</v>
      </c>
      <c r="L64" s="4">
        <f>(0*100)/5</f>
        <v>0</v>
      </c>
      <c r="M64" s="4">
        <f t="shared" si="317"/>
        <v>40</v>
      </c>
      <c r="N64" s="4">
        <f t="shared" ref="N64:O64" si="326">(0*100)/5</f>
        <v>0</v>
      </c>
      <c r="O64" s="4">
        <f t="shared" si="326"/>
        <v>0</v>
      </c>
      <c r="P64" s="4">
        <f t="shared" si="309"/>
        <v>20</v>
      </c>
      <c r="Q64" s="4">
        <f t="shared" ref="Q64:T64" si="327">(0*100)/5</f>
        <v>0</v>
      </c>
      <c r="R64" s="4">
        <f t="shared" si="327"/>
        <v>0</v>
      </c>
      <c r="S64" s="4">
        <f t="shared" si="327"/>
        <v>0</v>
      </c>
      <c r="T64" s="4">
        <f t="shared" si="327"/>
        <v>0</v>
      </c>
      <c r="U64" s="4">
        <f t="shared" si="320"/>
        <v>40</v>
      </c>
      <c r="V64" s="4">
        <f>(2*100)/5</f>
        <v>40</v>
      </c>
      <c r="W64" s="4">
        <f>(1*100)/5</f>
        <v>20</v>
      </c>
      <c r="X64" s="4">
        <f t="shared" si="312"/>
        <v>0</v>
      </c>
      <c r="Y64" s="4">
        <f t="shared" ref="Y64:AA64" si="328">(0*100)/5</f>
        <v>0</v>
      </c>
      <c r="Z64" s="4">
        <f t="shared" si="328"/>
        <v>0</v>
      </c>
      <c r="AA64" s="4">
        <f t="shared" si="328"/>
        <v>0</v>
      </c>
      <c r="AB64" s="4">
        <f t="shared" si="304"/>
        <v>60</v>
      </c>
      <c r="AC64" s="4">
        <f>(0*100)/5</f>
        <v>0</v>
      </c>
      <c r="AD64" s="4">
        <f>(1*100)/5</f>
        <v>20</v>
      </c>
      <c r="AE64" s="4">
        <f>(0*100)/5</f>
        <v>0</v>
      </c>
    </row>
    <row r="65" spans="1:33">
      <c r="A65" s="1" t="s">
        <v>13</v>
      </c>
      <c r="B65" s="4">
        <f t="shared" ref="B65:D65" si="329">(0*100)/5</f>
        <v>0</v>
      </c>
      <c r="C65" s="4">
        <f t="shared" si="329"/>
        <v>0</v>
      </c>
      <c r="D65" s="4">
        <f t="shared" si="329"/>
        <v>0</v>
      </c>
      <c r="E65" s="4">
        <f t="shared" si="296"/>
        <v>20</v>
      </c>
      <c r="F65" s="4">
        <f t="shared" si="256"/>
        <v>0</v>
      </c>
      <c r="G65" s="4">
        <f t="shared" si="316"/>
        <v>0</v>
      </c>
      <c r="H65" s="4">
        <f t="shared" ref="H65:L65" si="330">(0*100)/5</f>
        <v>0</v>
      </c>
      <c r="I65" s="4">
        <f t="shared" si="330"/>
        <v>0</v>
      </c>
      <c r="J65" s="4">
        <f t="shared" si="330"/>
        <v>0</v>
      </c>
      <c r="K65" s="4">
        <f t="shared" si="330"/>
        <v>0</v>
      </c>
      <c r="L65" s="4">
        <f t="shared" si="330"/>
        <v>0</v>
      </c>
      <c r="M65" s="4">
        <f t="shared" ref="M65:M66" si="331">(3*100)/5</f>
        <v>60</v>
      </c>
      <c r="N65" s="4">
        <f t="shared" ref="N65:P65" si="332">(0*100)/5</f>
        <v>0</v>
      </c>
      <c r="O65" s="4">
        <f t="shared" si="332"/>
        <v>0</v>
      </c>
      <c r="P65" s="4">
        <f t="shared" si="332"/>
        <v>0</v>
      </c>
      <c r="Q65" s="4">
        <f t="shared" ref="Q65:R65" si="333">(1*100)/5</f>
        <v>20</v>
      </c>
      <c r="R65" s="4">
        <f t="shared" si="333"/>
        <v>20</v>
      </c>
      <c r="S65" s="4">
        <f t="shared" ref="S65:T65" si="334">(0*100)/5</f>
        <v>0</v>
      </c>
      <c r="T65" s="4">
        <f t="shared" si="334"/>
        <v>0</v>
      </c>
      <c r="U65" s="4">
        <f t="shared" si="320"/>
        <v>40</v>
      </c>
      <c r="V65" s="4">
        <f>(1*100)/5</f>
        <v>20</v>
      </c>
      <c r="W65" s="4">
        <f t="shared" ref="W65:Y65" si="335">(0*100)/5</f>
        <v>0</v>
      </c>
      <c r="X65" s="4">
        <f t="shared" si="335"/>
        <v>0</v>
      </c>
      <c r="Y65" s="4">
        <f t="shared" si="335"/>
        <v>0</v>
      </c>
      <c r="Z65" s="4">
        <f t="shared" ref="Z65:Z66" si="336">(1*100)/5</f>
        <v>20</v>
      </c>
      <c r="AA65" s="4">
        <f t="shared" ref="AA65:AE65" si="337">(0*100)/5</f>
        <v>0</v>
      </c>
      <c r="AB65" s="4">
        <f t="shared" si="337"/>
        <v>0</v>
      </c>
      <c r="AC65" s="4">
        <f t="shared" si="337"/>
        <v>0</v>
      </c>
      <c r="AD65" s="4">
        <f t="shared" si="337"/>
        <v>0</v>
      </c>
      <c r="AE65" s="4">
        <f t="shared" si="337"/>
        <v>0</v>
      </c>
    </row>
    <row r="66" spans="1:33">
      <c r="A66" s="1" t="s">
        <v>14</v>
      </c>
      <c r="B66" s="4">
        <f t="shared" ref="B66:L66" si="338">(0*100)/5</f>
        <v>0</v>
      </c>
      <c r="C66" s="4">
        <f t="shared" si="338"/>
        <v>0</v>
      </c>
      <c r="D66" s="4">
        <f t="shared" si="338"/>
        <v>0</v>
      </c>
      <c r="E66" s="4">
        <f t="shared" si="338"/>
        <v>0</v>
      </c>
      <c r="F66" s="4">
        <f t="shared" si="338"/>
        <v>0</v>
      </c>
      <c r="G66" s="4">
        <f t="shared" si="338"/>
        <v>0</v>
      </c>
      <c r="H66" s="4">
        <f t="shared" si="338"/>
        <v>0</v>
      </c>
      <c r="I66" s="4">
        <f t="shared" si="338"/>
        <v>0</v>
      </c>
      <c r="J66" s="4">
        <f t="shared" si="338"/>
        <v>0</v>
      </c>
      <c r="K66" s="4">
        <f t="shared" si="338"/>
        <v>0</v>
      </c>
      <c r="L66" s="4">
        <f t="shared" si="338"/>
        <v>0</v>
      </c>
      <c r="M66" s="4">
        <f t="shared" si="331"/>
        <v>60</v>
      </c>
      <c r="N66" s="4">
        <f t="shared" ref="N66:Q66" si="339">(0*100)/5</f>
        <v>0</v>
      </c>
      <c r="O66" s="4">
        <f t="shared" si="339"/>
        <v>0</v>
      </c>
      <c r="P66" s="4">
        <f t="shared" si="339"/>
        <v>0</v>
      </c>
      <c r="Q66" s="4">
        <f t="shared" si="339"/>
        <v>0</v>
      </c>
      <c r="R66" s="4">
        <f>(1*100)/5</f>
        <v>20</v>
      </c>
      <c r="S66" s="4">
        <f t="shared" ref="S66:T66" si="340">(0*100)/5</f>
        <v>0</v>
      </c>
      <c r="T66" s="4">
        <f t="shared" si="340"/>
        <v>0</v>
      </c>
      <c r="U66" s="4">
        <f>(1*100)/5</f>
        <v>20</v>
      </c>
      <c r="V66" s="4">
        <f t="shared" ref="V66:Y66" si="341">(0*100)/5</f>
        <v>0</v>
      </c>
      <c r="W66" s="4">
        <f t="shared" si="341"/>
        <v>0</v>
      </c>
      <c r="X66" s="4">
        <f t="shared" si="341"/>
        <v>0</v>
      </c>
      <c r="Y66" s="4">
        <f t="shared" si="341"/>
        <v>0</v>
      </c>
      <c r="Z66" s="4">
        <f t="shared" si="336"/>
        <v>20</v>
      </c>
      <c r="AA66" s="4">
        <f t="shared" ref="AA66:AE66" si="342">(0*100)/5</f>
        <v>0</v>
      </c>
      <c r="AB66" s="4">
        <f t="shared" si="342"/>
        <v>0</v>
      </c>
      <c r="AC66" s="4">
        <f t="shared" si="342"/>
        <v>0</v>
      </c>
      <c r="AD66" s="4">
        <f t="shared" si="342"/>
        <v>0</v>
      </c>
      <c r="AE66" s="4">
        <f t="shared" si="342"/>
        <v>0</v>
      </c>
    </row>
    <row r="67" spans="1:33">
      <c r="A67" s="1" t="s">
        <v>15</v>
      </c>
      <c r="B67" s="4">
        <f t="shared" ref="B67:AE67" si="343">(0*100)/5</f>
        <v>0</v>
      </c>
      <c r="C67" s="4">
        <f t="shared" si="343"/>
        <v>0</v>
      </c>
      <c r="D67" s="4">
        <f t="shared" si="343"/>
        <v>0</v>
      </c>
      <c r="E67" s="4">
        <f t="shared" si="343"/>
        <v>0</v>
      </c>
      <c r="F67" s="4">
        <f t="shared" si="343"/>
        <v>0</v>
      </c>
      <c r="G67" s="4">
        <f t="shared" si="343"/>
        <v>0</v>
      </c>
      <c r="H67" s="4">
        <f t="shared" si="343"/>
        <v>0</v>
      </c>
      <c r="I67" s="4">
        <f t="shared" si="343"/>
        <v>0</v>
      </c>
      <c r="J67" s="4">
        <f t="shared" si="343"/>
        <v>0</v>
      </c>
      <c r="K67" s="4">
        <f t="shared" si="343"/>
        <v>0</v>
      </c>
      <c r="L67" s="4">
        <f t="shared" si="343"/>
        <v>0</v>
      </c>
      <c r="M67" s="4">
        <f t="shared" si="343"/>
        <v>0</v>
      </c>
      <c r="N67" s="4">
        <f t="shared" si="343"/>
        <v>0</v>
      </c>
      <c r="O67" s="4">
        <f t="shared" si="343"/>
        <v>0</v>
      </c>
      <c r="P67" s="4">
        <f t="shared" si="343"/>
        <v>0</v>
      </c>
      <c r="Q67" s="4">
        <f t="shared" si="343"/>
        <v>0</v>
      </c>
      <c r="R67" s="4">
        <f t="shared" si="343"/>
        <v>0</v>
      </c>
      <c r="S67" s="4">
        <f t="shared" si="343"/>
        <v>0</v>
      </c>
      <c r="T67" s="4">
        <f t="shared" si="343"/>
        <v>0</v>
      </c>
      <c r="U67" s="4">
        <f t="shared" si="343"/>
        <v>0</v>
      </c>
      <c r="V67" s="4">
        <f t="shared" si="343"/>
        <v>0</v>
      </c>
      <c r="W67" s="4">
        <f t="shared" si="343"/>
        <v>0</v>
      </c>
      <c r="X67" s="4">
        <f t="shared" si="343"/>
        <v>0</v>
      </c>
      <c r="Y67" s="4">
        <f t="shared" si="343"/>
        <v>0</v>
      </c>
      <c r="Z67" s="4">
        <f t="shared" si="343"/>
        <v>0</v>
      </c>
      <c r="AA67" s="4">
        <f t="shared" si="343"/>
        <v>0</v>
      </c>
      <c r="AB67" s="4">
        <f t="shared" si="343"/>
        <v>0</v>
      </c>
      <c r="AC67" s="4">
        <f t="shared" si="343"/>
        <v>0</v>
      </c>
      <c r="AD67" s="4">
        <f t="shared" si="343"/>
        <v>0</v>
      </c>
      <c r="AE67" s="4">
        <f t="shared" si="343"/>
        <v>0</v>
      </c>
    </row>
    <row r="68" spans="1:33">
      <c r="A68" s="1" t="s">
        <v>16</v>
      </c>
      <c r="B68" s="4">
        <f t="shared" ref="B68:AE68" si="344">(0*100)/5</f>
        <v>0</v>
      </c>
      <c r="C68" s="4">
        <f t="shared" si="344"/>
        <v>0</v>
      </c>
      <c r="D68" s="4">
        <f t="shared" si="344"/>
        <v>0</v>
      </c>
      <c r="E68" s="4">
        <f t="shared" si="344"/>
        <v>0</v>
      </c>
      <c r="F68" s="4">
        <f t="shared" si="344"/>
        <v>0</v>
      </c>
      <c r="G68" s="4">
        <f t="shared" si="344"/>
        <v>0</v>
      </c>
      <c r="H68" s="4">
        <f t="shared" si="344"/>
        <v>0</v>
      </c>
      <c r="I68" s="4">
        <f t="shared" si="344"/>
        <v>0</v>
      </c>
      <c r="J68" s="4">
        <f t="shared" si="344"/>
        <v>0</v>
      </c>
      <c r="K68" s="4">
        <f t="shared" si="344"/>
        <v>0</v>
      </c>
      <c r="L68" s="4">
        <f t="shared" si="344"/>
        <v>0</v>
      </c>
      <c r="M68" s="4">
        <f t="shared" si="344"/>
        <v>0</v>
      </c>
      <c r="N68" s="4">
        <f t="shared" si="344"/>
        <v>0</v>
      </c>
      <c r="O68" s="4">
        <f t="shared" si="344"/>
        <v>0</v>
      </c>
      <c r="P68" s="4">
        <f t="shared" si="344"/>
        <v>0</v>
      </c>
      <c r="Q68" s="4">
        <f t="shared" si="344"/>
        <v>0</v>
      </c>
      <c r="R68" s="4">
        <f t="shared" si="344"/>
        <v>0</v>
      </c>
      <c r="S68" s="4">
        <f t="shared" si="344"/>
        <v>0</v>
      </c>
      <c r="T68" s="4">
        <f t="shared" si="344"/>
        <v>0</v>
      </c>
      <c r="U68" s="4">
        <f t="shared" si="344"/>
        <v>0</v>
      </c>
      <c r="V68" s="4">
        <f t="shared" si="344"/>
        <v>0</v>
      </c>
      <c r="W68" s="4">
        <f t="shared" si="344"/>
        <v>0</v>
      </c>
      <c r="X68" s="4">
        <f t="shared" si="344"/>
        <v>0</v>
      </c>
      <c r="Y68" s="4">
        <f t="shared" si="344"/>
        <v>0</v>
      </c>
      <c r="Z68" s="4">
        <f t="shared" si="344"/>
        <v>0</v>
      </c>
      <c r="AA68" s="4">
        <f t="shared" si="344"/>
        <v>0</v>
      </c>
      <c r="AB68" s="4">
        <f t="shared" si="344"/>
        <v>0</v>
      </c>
      <c r="AC68" s="4">
        <f t="shared" si="344"/>
        <v>0</v>
      </c>
      <c r="AD68" s="4">
        <f t="shared" si="344"/>
        <v>0</v>
      </c>
      <c r="AE68" s="4">
        <f t="shared" si="344"/>
        <v>0</v>
      </c>
    </row>
    <row r="69" spans="1:33">
      <c r="A69" s="1" t="s">
        <v>17</v>
      </c>
      <c r="B69" s="4">
        <f t="shared" ref="B69:AE69" si="345">(0*100)/5</f>
        <v>0</v>
      </c>
      <c r="C69" s="4">
        <f t="shared" si="345"/>
        <v>0</v>
      </c>
      <c r="D69" s="4">
        <f t="shared" si="345"/>
        <v>0</v>
      </c>
      <c r="E69" s="4">
        <f t="shared" si="345"/>
        <v>0</v>
      </c>
      <c r="F69" s="4">
        <f t="shared" si="345"/>
        <v>0</v>
      </c>
      <c r="G69" s="4">
        <f t="shared" si="345"/>
        <v>0</v>
      </c>
      <c r="H69" s="4">
        <f t="shared" si="345"/>
        <v>0</v>
      </c>
      <c r="I69" s="4">
        <f t="shared" si="345"/>
        <v>0</v>
      </c>
      <c r="J69" s="4">
        <f t="shared" si="345"/>
        <v>0</v>
      </c>
      <c r="K69" s="4">
        <f t="shared" si="345"/>
        <v>0</v>
      </c>
      <c r="L69" s="4">
        <f t="shared" si="345"/>
        <v>0</v>
      </c>
      <c r="M69" s="4">
        <f t="shared" si="345"/>
        <v>0</v>
      </c>
      <c r="N69" s="4">
        <f t="shared" si="345"/>
        <v>0</v>
      </c>
      <c r="O69" s="4">
        <f t="shared" si="345"/>
        <v>0</v>
      </c>
      <c r="P69" s="4">
        <f t="shared" si="345"/>
        <v>0</v>
      </c>
      <c r="Q69" s="4">
        <f t="shared" si="345"/>
        <v>0</v>
      </c>
      <c r="R69" s="4">
        <f t="shared" si="345"/>
        <v>0</v>
      </c>
      <c r="S69" s="4">
        <f t="shared" si="345"/>
        <v>0</v>
      </c>
      <c r="T69" s="4">
        <f t="shared" si="345"/>
        <v>0</v>
      </c>
      <c r="U69" s="4">
        <f t="shared" si="345"/>
        <v>0</v>
      </c>
      <c r="V69" s="4">
        <f t="shared" si="345"/>
        <v>0</v>
      </c>
      <c r="W69" s="4">
        <f t="shared" si="345"/>
        <v>0</v>
      </c>
      <c r="X69" s="4">
        <f t="shared" si="345"/>
        <v>0</v>
      </c>
      <c r="Y69" s="4">
        <f t="shared" si="345"/>
        <v>0</v>
      </c>
      <c r="Z69" s="4">
        <f t="shared" si="345"/>
        <v>0</v>
      </c>
      <c r="AA69" s="4">
        <f t="shared" si="345"/>
        <v>0</v>
      </c>
      <c r="AB69" s="4">
        <f t="shared" si="345"/>
        <v>0</v>
      </c>
      <c r="AC69" s="4">
        <f t="shared" si="345"/>
        <v>0</v>
      </c>
      <c r="AD69" s="4">
        <f t="shared" si="345"/>
        <v>0</v>
      </c>
      <c r="AE69" s="4">
        <f t="shared" si="345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3">
      <c r="A71" s="1" t="s">
        <v>2</v>
      </c>
      <c r="B71" s="4">
        <f t="shared" ref="B71:AE71" si="346">(0*100)/2</f>
        <v>0</v>
      </c>
      <c r="C71" s="4">
        <f t="shared" si="346"/>
        <v>0</v>
      </c>
      <c r="D71" s="4">
        <f t="shared" si="346"/>
        <v>0</v>
      </c>
      <c r="E71" s="4">
        <f t="shared" si="346"/>
        <v>0</v>
      </c>
      <c r="F71" s="4">
        <f t="shared" si="346"/>
        <v>0</v>
      </c>
      <c r="G71" s="4">
        <f t="shared" si="346"/>
        <v>0</v>
      </c>
      <c r="H71" s="4">
        <f t="shared" si="346"/>
        <v>0</v>
      </c>
      <c r="I71" s="4">
        <f t="shared" si="346"/>
        <v>0</v>
      </c>
      <c r="J71" s="4">
        <f t="shared" si="346"/>
        <v>0</v>
      </c>
      <c r="K71" s="4">
        <f t="shared" si="346"/>
        <v>0</v>
      </c>
      <c r="L71" s="4">
        <f t="shared" si="346"/>
        <v>0</v>
      </c>
      <c r="M71" s="4">
        <f t="shared" si="346"/>
        <v>0</v>
      </c>
      <c r="N71" s="4">
        <f t="shared" si="346"/>
        <v>0</v>
      </c>
      <c r="O71" s="4">
        <f t="shared" si="346"/>
        <v>0</v>
      </c>
      <c r="P71" s="4">
        <f t="shared" si="346"/>
        <v>0</v>
      </c>
      <c r="Q71" s="4">
        <f t="shared" si="346"/>
        <v>0</v>
      </c>
      <c r="R71" s="4">
        <f t="shared" si="346"/>
        <v>0</v>
      </c>
      <c r="S71" s="4">
        <f t="shared" si="346"/>
        <v>0</v>
      </c>
      <c r="T71" s="4">
        <f t="shared" si="346"/>
        <v>0</v>
      </c>
      <c r="U71" s="4">
        <f t="shared" si="346"/>
        <v>0</v>
      </c>
      <c r="V71" s="4">
        <f t="shared" si="346"/>
        <v>0</v>
      </c>
      <c r="W71" s="4">
        <f t="shared" si="346"/>
        <v>0</v>
      </c>
      <c r="X71" s="4">
        <f t="shared" si="346"/>
        <v>0</v>
      </c>
      <c r="Y71" s="4">
        <f t="shared" si="346"/>
        <v>0</v>
      </c>
      <c r="Z71" s="4">
        <f t="shared" si="346"/>
        <v>0</v>
      </c>
      <c r="AA71" s="4">
        <f t="shared" si="346"/>
        <v>0</v>
      </c>
      <c r="AB71" s="4">
        <f t="shared" si="346"/>
        <v>0</v>
      </c>
      <c r="AC71" s="4">
        <f t="shared" si="346"/>
        <v>0</v>
      </c>
      <c r="AD71" s="4">
        <f t="shared" si="346"/>
        <v>0</v>
      </c>
      <c r="AE71" s="4">
        <f t="shared" si="346"/>
        <v>0</v>
      </c>
    </row>
    <row r="72" spans="1:33">
      <c r="A72" s="1" t="s">
        <v>3</v>
      </c>
      <c r="B72" s="4">
        <f t="shared" ref="B72:AD72" si="347">(0*100)/2</f>
        <v>0</v>
      </c>
      <c r="C72" s="4">
        <f t="shared" si="347"/>
        <v>0</v>
      </c>
      <c r="D72" s="4">
        <f t="shared" si="347"/>
        <v>0</v>
      </c>
      <c r="E72" s="4">
        <f t="shared" si="347"/>
        <v>0</v>
      </c>
      <c r="F72" s="4">
        <f t="shared" si="347"/>
        <v>0</v>
      </c>
      <c r="G72" s="4">
        <f t="shared" si="347"/>
        <v>0</v>
      </c>
      <c r="H72" s="4">
        <f t="shared" si="347"/>
        <v>0</v>
      </c>
      <c r="I72" s="4">
        <f t="shared" si="347"/>
        <v>0</v>
      </c>
      <c r="J72" s="4">
        <f t="shared" si="347"/>
        <v>0</v>
      </c>
      <c r="K72" s="4">
        <f t="shared" si="347"/>
        <v>0</v>
      </c>
      <c r="L72" s="4">
        <f t="shared" si="347"/>
        <v>0</v>
      </c>
      <c r="M72" s="4">
        <f t="shared" si="347"/>
        <v>0</v>
      </c>
      <c r="N72" s="4">
        <f t="shared" si="347"/>
        <v>0</v>
      </c>
      <c r="O72" s="4">
        <f t="shared" si="347"/>
        <v>0</v>
      </c>
      <c r="P72" s="4">
        <f t="shared" si="347"/>
        <v>0</v>
      </c>
      <c r="Q72" s="4">
        <f t="shared" si="347"/>
        <v>0</v>
      </c>
      <c r="R72" s="4">
        <f t="shared" si="347"/>
        <v>0</v>
      </c>
      <c r="S72" s="4">
        <f t="shared" si="347"/>
        <v>0</v>
      </c>
      <c r="T72" s="4">
        <f t="shared" si="347"/>
        <v>0</v>
      </c>
      <c r="U72" s="4">
        <f t="shared" si="347"/>
        <v>0</v>
      </c>
      <c r="V72" s="4">
        <f t="shared" si="347"/>
        <v>0</v>
      </c>
      <c r="W72" s="4">
        <f t="shared" si="347"/>
        <v>0</v>
      </c>
      <c r="X72" s="4">
        <f t="shared" si="347"/>
        <v>0</v>
      </c>
      <c r="Y72" s="4">
        <f t="shared" si="347"/>
        <v>0</v>
      </c>
      <c r="Z72" s="4">
        <f t="shared" si="347"/>
        <v>0</v>
      </c>
      <c r="AA72" s="4">
        <f t="shared" si="347"/>
        <v>0</v>
      </c>
      <c r="AB72" s="4">
        <f t="shared" si="347"/>
        <v>0</v>
      </c>
      <c r="AC72" s="4">
        <f t="shared" si="347"/>
        <v>0</v>
      </c>
      <c r="AD72" s="4">
        <f t="shared" si="347"/>
        <v>0</v>
      </c>
      <c r="AE72" s="4">
        <f>(1*100)/2</f>
        <v>50</v>
      </c>
    </row>
    <row r="73" spans="1:33">
      <c r="A73" s="1" t="s">
        <v>4</v>
      </c>
      <c r="B73" s="4">
        <f t="shared" ref="B73:C73" si="348">(0*100)/2</f>
        <v>0</v>
      </c>
      <c r="C73" s="4">
        <f t="shared" si="348"/>
        <v>0</v>
      </c>
      <c r="D73" s="4">
        <f t="shared" ref="D73:F73" si="349">(1*100)/2</f>
        <v>50</v>
      </c>
      <c r="E73" s="4">
        <f t="shared" si="349"/>
        <v>50</v>
      </c>
      <c r="F73" s="4">
        <f t="shared" si="349"/>
        <v>50</v>
      </c>
      <c r="G73" s="4">
        <f>(0*100)/2</f>
        <v>0</v>
      </c>
      <c r="H73" s="4">
        <f t="shared" ref="H73:H74" si="350">(2*100)/2</f>
        <v>100</v>
      </c>
      <c r="I73" s="4">
        <f t="shared" ref="I73:K73" si="351">(0*100)/2</f>
        <v>0</v>
      </c>
      <c r="J73" s="4">
        <f t="shared" si="351"/>
        <v>0</v>
      </c>
      <c r="K73" s="4">
        <f t="shared" si="351"/>
        <v>0</v>
      </c>
      <c r="L73" s="4">
        <f t="shared" ref="L73:M73" si="352">(1*100)/2</f>
        <v>50</v>
      </c>
      <c r="M73" s="4">
        <f t="shared" si="352"/>
        <v>50</v>
      </c>
      <c r="N73" s="4">
        <f t="shared" ref="N73:N75" si="353">(2*100)/2</f>
        <v>100</v>
      </c>
      <c r="O73" s="4">
        <f t="shared" ref="O73:Q73" si="354">(0*100)/2</f>
        <v>0</v>
      </c>
      <c r="P73" s="4">
        <f t="shared" si="354"/>
        <v>0</v>
      </c>
      <c r="Q73" s="4">
        <f t="shared" si="354"/>
        <v>0</v>
      </c>
      <c r="R73" s="4">
        <f>(1*100)/2</f>
        <v>50</v>
      </c>
      <c r="S73" s="4">
        <f t="shared" ref="S73:U73" si="355">(2*100)/2</f>
        <v>100</v>
      </c>
      <c r="T73" s="4">
        <f t="shared" si="355"/>
        <v>100</v>
      </c>
      <c r="U73" s="4">
        <f t="shared" si="355"/>
        <v>100</v>
      </c>
      <c r="V73" s="4">
        <f t="shared" ref="V73:V75" si="356">(0*100)/2</f>
        <v>0</v>
      </c>
      <c r="W73" s="4">
        <f>(1*100)/2</f>
        <v>50</v>
      </c>
      <c r="X73" s="4">
        <f>(0*100)/2</f>
        <v>0</v>
      </c>
      <c r="Y73" s="4">
        <f>(2*100)/2</f>
        <v>100</v>
      </c>
      <c r="Z73" s="4">
        <f t="shared" ref="Z73:AA73" si="357">(1*100)/2</f>
        <v>50</v>
      </c>
      <c r="AA73" s="4">
        <f t="shared" si="357"/>
        <v>50</v>
      </c>
      <c r="AB73" s="4">
        <f t="shared" ref="AB73:AC73" si="358">(0*100)/2</f>
        <v>0</v>
      </c>
      <c r="AC73" s="4">
        <f t="shared" si="358"/>
        <v>0</v>
      </c>
      <c r="AD73" s="4">
        <f t="shared" ref="AD73:AE73" si="359">(1*100)/2</f>
        <v>50</v>
      </c>
      <c r="AE73" s="4">
        <f t="shared" si="359"/>
        <v>50</v>
      </c>
    </row>
    <row r="74" spans="1:33">
      <c r="A74" s="1" t="s">
        <v>5</v>
      </c>
      <c r="B74" s="4">
        <f t="shared" ref="B74:B77" si="360">(0*100)/2</f>
        <v>0</v>
      </c>
      <c r="C74" s="4">
        <f t="shared" ref="C74:D74" si="361">(1*100)/2</f>
        <v>50</v>
      </c>
      <c r="D74" s="4">
        <f t="shared" si="361"/>
        <v>50</v>
      </c>
      <c r="E74" s="4">
        <f t="shared" ref="E74:E76" si="362">(2*100)/2</f>
        <v>100</v>
      </c>
      <c r="F74" s="4">
        <f t="shared" ref="F74:G74" si="363">(1*100)/2</f>
        <v>50</v>
      </c>
      <c r="G74" s="4">
        <f t="shared" si="363"/>
        <v>50</v>
      </c>
      <c r="H74" s="4">
        <f t="shared" si="350"/>
        <v>100</v>
      </c>
      <c r="I74" s="4">
        <f>(0*100)/2</f>
        <v>0</v>
      </c>
      <c r="J74" s="4">
        <f>(1*100)/2</f>
        <v>50</v>
      </c>
      <c r="K74" s="4">
        <f>(0*100)/2</f>
        <v>0</v>
      </c>
      <c r="L74" s="4">
        <f t="shared" ref="L74:M74" si="364">(1*100)/2</f>
        <v>50</v>
      </c>
      <c r="M74" s="4">
        <f t="shared" si="364"/>
        <v>50</v>
      </c>
      <c r="N74" s="4">
        <f t="shared" si="353"/>
        <v>100</v>
      </c>
      <c r="O74" s="4">
        <f>(1*100)/2</f>
        <v>50</v>
      </c>
      <c r="P74" s="4">
        <f t="shared" ref="P74:P75" si="365">(0*100)/2</f>
        <v>0</v>
      </c>
      <c r="Q74" s="4">
        <f t="shared" ref="Q74:R74" si="366">(2*100)/2</f>
        <v>100</v>
      </c>
      <c r="R74" s="4">
        <f t="shared" si="366"/>
        <v>100</v>
      </c>
      <c r="S74" s="4">
        <f>(0*100)/2</f>
        <v>0</v>
      </c>
      <c r="T74" s="4">
        <f>(1*100)/2</f>
        <v>50</v>
      </c>
      <c r="U74" s="4">
        <f>(2*100)/2</f>
        <v>100</v>
      </c>
      <c r="V74" s="4">
        <f t="shared" si="356"/>
        <v>0</v>
      </c>
      <c r="W74" s="4">
        <f t="shared" ref="W74:X74" si="367">(0*100)/2</f>
        <v>0</v>
      </c>
      <c r="X74" s="4">
        <f t="shared" si="367"/>
        <v>0</v>
      </c>
      <c r="Y74" s="4">
        <f>(1*100)/2</f>
        <v>50</v>
      </c>
      <c r="Z74" s="4">
        <f>(2*100)/2</f>
        <v>100</v>
      </c>
      <c r="AA74" s="4">
        <f t="shared" ref="AA74:AC74" si="368">(1*100)/2</f>
        <v>50</v>
      </c>
      <c r="AB74" s="4">
        <f t="shared" si="368"/>
        <v>50</v>
      </c>
      <c r="AC74" s="4">
        <f t="shared" si="368"/>
        <v>50</v>
      </c>
      <c r="AD74" s="4">
        <f t="shared" ref="AD74:AD75" si="369">(0*100)/2</f>
        <v>0</v>
      </c>
      <c r="AE74" s="4">
        <f t="shared" ref="AE74:AE75" si="370">(1*100)/2</f>
        <v>50</v>
      </c>
    </row>
    <row r="75" spans="1:33">
      <c r="A75" s="1" t="s">
        <v>6</v>
      </c>
      <c r="B75" s="4">
        <f t="shared" si="360"/>
        <v>0</v>
      </c>
      <c r="C75" s="4">
        <f t="shared" ref="C75:C77" si="371">(2*100)/2</f>
        <v>100</v>
      </c>
      <c r="D75" s="4">
        <f>(0*100)/2</f>
        <v>0</v>
      </c>
      <c r="E75" s="4">
        <f t="shared" si="362"/>
        <v>100</v>
      </c>
      <c r="F75" s="4">
        <f>(1*100)/2</f>
        <v>50</v>
      </c>
      <c r="G75" s="4">
        <f t="shared" ref="G75:G80" si="372">(2*100)/2</f>
        <v>100</v>
      </c>
      <c r="H75" s="4">
        <f t="shared" ref="H75:I75" si="373">(0*100)/2</f>
        <v>0</v>
      </c>
      <c r="I75" s="4">
        <f t="shared" si="373"/>
        <v>0</v>
      </c>
      <c r="J75" s="4">
        <f t="shared" ref="J75:J76" si="374">(2*100)/2</f>
        <v>100</v>
      </c>
      <c r="K75" s="4">
        <f t="shared" ref="K75:M75" si="375">(1*100)/2</f>
        <v>50</v>
      </c>
      <c r="L75" s="4">
        <f t="shared" si="375"/>
        <v>50</v>
      </c>
      <c r="M75" s="4">
        <f t="shared" si="375"/>
        <v>50</v>
      </c>
      <c r="N75" s="4">
        <f t="shared" si="353"/>
        <v>100</v>
      </c>
      <c r="O75" s="4">
        <f>(2*100)/2</f>
        <v>100</v>
      </c>
      <c r="P75" s="4">
        <f t="shared" si="365"/>
        <v>0</v>
      </c>
      <c r="Q75" s="4">
        <f t="shared" ref="Q75:R75" si="376">(2*100)/2</f>
        <v>100</v>
      </c>
      <c r="R75" s="4">
        <f t="shared" si="376"/>
        <v>100</v>
      </c>
      <c r="S75" s="4">
        <f t="shared" ref="S75:S76" si="377">(1*100)/2</f>
        <v>50</v>
      </c>
      <c r="T75" s="4">
        <f>(2*100)/2</f>
        <v>100</v>
      </c>
      <c r="U75" s="4">
        <f>(1*100)/2</f>
        <v>50</v>
      </c>
      <c r="V75" s="4">
        <f t="shared" si="356"/>
        <v>0</v>
      </c>
      <c r="W75" s="4">
        <f>(2*100)/2</f>
        <v>100</v>
      </c>
      <c r="X75" s="4">
        <f t="shared" ref="X75:Y75" si="378">(1*100)/2</f>
        <v>50</v>
      </c>
      <c r="Y75" s="4">
        <f t="shared" si="378"/>
        <v>50</v>
      </c>
      <c r="Z75" s="4">
        <f t="shared" ref="Z75:Z77" si="379">(0*100)/2</f>
        <v>0</v>
      </c>
      <c r="AA75" s="4">
        <f t="shared" ref="AA75:AC75" si="380">(1*100)/2</f>
        <v>50</v>
      </c>
      <c r="AB75" s="4">
        <f t="shared" si="380"/>
        <v>50</v>
      </c>
      <c r="AC75" s="4">
        <f t="shared" si="380"/>
        <v>50</v>
      </c>
      <c r="AD75" s="4">
        <f t="shared" si="369"/>
        <v>0</v>
      </c>
      <c r="AE75" s="4">
        <f t="shared" si="370"/>
        <v>50</v>
      </c>
    </row>
    <row r="76" spans="1:33">
      <c r="A76" s="1" t="s">
        <v>7</v>
      </c>
      <c r="B76" s="4">
        <f t="shared" si="360"/>
        <v>0</v>
      </c>
      <c r="C76" s="4">
        <f t="shared" si="371"/>
        <v>100</v>
      </c>
      <c r="D76" s="4">
        <f t="shared" ref="D76:D77" si="381">(1*100)/2</f>
        <v>50</v>
      </c>
      <c r="E76" s="4">
        <f t="shared" si="362"/>
        <v>100</v>
      </c>
      <c r="F76" s="4">
        <f t="shared" ref="F76:F78" si="382">(0*100)/2</f>
        <v>0</v>
      </c>
      <c r="G76" s="4">
        <f t="shared" si="372"/>
        <v>100</v>
      </c>
      <c r="H76" s="4">
        <f t="shared" ref="H76:I76" si="383">(1*100)/2</f>
        <v>50</v>
      </c>
      <c r="I76" s="4">
        <f t="shared" si="383"/>
        <v>50</v>
      </c>
      <c r="J76" s="4">
        <f t="shared" si="374"/>
        <v>100</v>
      </c>
      <c r="K76" s="4">
        <f>(0*100)/2</f>
        <v>0</v>
      </c>
      <c r="L76" s="4">
        <f t="shared" ref="L76:O76" si="384">(2*100)/2</f>
        <v>100</v>
      </c>
      <c r="M76" s="4">
        <f t="shared" si="384"/>
        <v>100</v>
      </c>
      <c r="N76" s="4">
        <f t="shared" si="384"/>
        <v>100</v>
      </c>
      <c r="O76" s="4">
        <f t="shared" si="384"/>
        <v>100</v>
      </c>
      <c r="P76" s="4">
        <f>(1*100)/2</f>
        <v>50</v>
      </c>
      <c r="Q76" s="4">
        <f>(2*100)/2</f>
        <v>100</v>
      </c>
      <c r="R76" s="4">
        <f>(0*100)/2</f>
        <v>0</v>
      </c>
      <c r="S76" s="4">
        <f t="shared" si="377"/>
        <v>50</v>
      </c>
      <c r="T76" s="4">
        <f t="shared" ref="T76:Y76" si="385">(1*100)/2</f>
        <v>50</v>
      </c>
      <c r="U76" s="4">
        <f t="shared" si="385"/>
        <v>50</v>
      </c>
      <c r="V76" s="4">
        <f t="shared" si="385"/>
        <v>50</v>
      </c>
      <c r="W76" s="4">
        <f t="shared" si="385"/>
        <v>50</v>
      </c>
      <c r="X76" s="4">
        <f t="shared" si="385"/>
        <v>50</v>
      </c>
      <c r="Y76" s="4">
        <f t="shared" si="385"/>
        <v>50</v>
      </c>
      <c r="Z76" s="4">
        <f t="shared" si="379"/>
        <v>0</v>
      </c>
      <c r="AA76" s="4">
        <f t="shared" ref="AA76:AD76" si="386">(1*100)/2</f>
        <v>50</v>
      </c>
      <c r="AB76" s="4">
        <f t="shared" si="386"/>
        <v>50</v>
      </c>
      <c r="AC76" s="4">
        <f t="shared" si="386"/>
        <v>50</v>
      </c>
      <c r="AD76" s="4">
        <f t="shared" si="386"/>
        <v>50</v>
      </c>
      <c r="AE76" s="4">
        <f>(2*100)/2</f>
        <v>100</v>
      </c>
    </row>
    <row r="77" spans="1:33">
      <c r="A77" s="1" t="s">
        <v>8</v>
      </c>
      <c r="B77" s="4">
        <f t="shared" si="360"/>
        <v>0</v>
      </c>
      <c r="C77" s="4">
        <f t="shared" si="371"/>
        <v>100</v>
      </c>
      <c r="D77" s="4">
        <f t="shared" si="381"/>
        <v>50</v>
      </c>
      <c r="E77" s="4">
        <f t="shared" ref="E77:E78" si="387">(1*100)/2</f>
        <v>50</v>
      </c>
      <c r="F77" s="4">
        <f t="shared" si="382"/>
        <v>0</v>
      </c>
      <c r="G77" s="4">
        <f t="shared" si="372"/>
        <v>100</v>
      </c>
      <c r="H77" s="4">
        <f t="shared" ref="H77:H78" si="388">(0*100)/2</f>
        <v>0</v>
      </c>
      <c r="I77" s="4">
        <f t="shared" ref="I77:K77" si="389">(1*100)/2</f>
        <v>50</v>
      </c>
      <c r="J77" s="4">
        <f t="shared" si="389"/>
        <v>50</v>
      </c>
      <c r="K77" s="4">
        <f t="shared" si="389"/>
        <v>50</v>
      </c>
      <c r="L77" s="4">
        <f t="shared" ref="L77:N77" si="390">(2*100)/2</f>
        <v>100</v>
      </c>
      <c r="M77" s="4">
        <f t="shared" si="390"/>
        <v>100</v>
      </c>
      <c r="N77" s="4">
        <f t="shared" si="390"/>
        <v>100</v>
      </c>
      <c r="O77" s="4">
        <f t="shared" ref="O77:Q77" si="391">(1*100)/2</f>
        <v>50</v>
      </c>
      <c r="P77" s="4">
        <f t="shared" si="391"/>
        <v>50</v>
      </c>
      <c r="Q77" s="4">
        <f t="shared" si="391"/>
        <v>50</v>
      </c>
      <c r="R77" s="4">
        <f t="shared" ref="R77:S77" si="392">(2*100)/2</f>
        <v>100</v>
      </c>
      <c r="S77" s="4">
        <f t="shared" si="392"/>
        <v>100</v>
      </c>
      <c r="T77" s="4">
        <f>(1*100)/2</f>
        <v>50</v>
      </c>
      <c r="U77" s="4">
        <f t="shared" ref="U77:U78" si="393">(2*100)/2</f>
        <v>100</v>
      </c>
      <c r="V77" s="4">
        <f>(0*100)/2</f>
        <v>0</v>
      </c>
      <c r="W77" s="4">
        <f>(1*100)/2</f>
        <v>50</v>
      </c>
      <c r="X77" s="4">
        <f t="shared" ref="X77:Y77" si="394">(2*100)/2</f>
        <v>100</v>
      </c>
      <c r="Y77" s="4">
        <f t="shared" si="394"/>
        <v>100</v>
      </c>
      <c r="Z77" s="4">
        <f t="shared" si="379"/>
        <v>0</v>
      </c>
      <c r="AA77" s="4">
        <f>(2*100)/2</f>
        <v>100</v>
      </c>
      <c r="AB77" s="4">
        <f t="shared" ref="AB77:AC77" si="395">(1*100)/2</f>
        <v>50</v>
      </c>
      <c r="AC77" s="4">
        <f t="shared" si="395"/>
        <v>50</v>
      </c>
      <c r="AD77" s="4">
        <f t="shared" ref="AD77:AE77" si="396">(2*100)/2</f>
        <v>100</v>
      </c>
      <c r="AE77" s="4">
        <f t="shared" si="396"/>
        <v>100</v>
      </c>
      <c r="AG77" s="6">
        <v>0.6</v>
      </c>
    </row>
    <row r="78" spans="1:33">
      <c r="A78" s="1" t="s">
        <v>9</v>
      </c>
      <c r="B78" s="4">
        <f t="shared" ref="B78:B80" si="397">(2*100)/2</f>
        <v>100</v>
      </c>
      <c r="C78" s="4">
        <f>(1*100)/2</f>
        <v>50</v>
      </c>
      <c r="D78" s="4">
        <f t="shared" ref="D78:D79" si="398">(2*100)/2</f>
        <v>100</v>
      </c>
      <c r="E78" s="4">
        <f t="shared" si="387"/>
        <v>50</v>
      </c>
      <c r="F78" s="4">
        <f t="shared" si="382"/>
        <v>0</v>
      </c>
      <c r="G78" s="4">
        <f t="shared" si="372"/>
        <v>100</v>
      </c>
      <c r="H78" s="4">
        <f t="shared" si="388"/>
        <v>0</v>
      </c>
      <c r="I78" s="4">
        <f>(0*100)/2</f>
        <v>0</v>
      </c>
      <c r="J78" s="4">
        <f>(1*100)/2</f>
        <v>50</v>
      </c>
      <c r="K78" s="4">
        <f>(0*100)/2</f>
        <v>0</v>
      </c>
      <c r="L78" s="4">
        <f>(1*100)/2</f>
        <v>50</v>
      </c>
      <c r="M78" s="4">
        <f t="shared" ref="M78:N78" si="399">(2*100)/2</f>
        <v>100</v>
      </c>
      <c r="N78" s="4">
        <f t="shared" si="399"/>
        <v>100</v>
      </c>
      <c r="O78" s="4">
        <f t="shared" ref="O78:O79" si="400">(1*100)/2</f>
        <v>50</v>
      </c>
      <c r="P78" s="4">
        <f t="shared" ref="P78:P79" si="401">(2*100)/2</f>
        <v>100</v>
      </c>
      <c r="Q78" s="4">
        <f t="shared" ref="Q78:T78" si="402">(1*100)/2</f>
        <v>50</v>
      </c>
      <c r="R78" s="4">
        <f t="shared" si="402"/>
        <v>50</v>
      </c>
      <c r="S78" s="4">
        <f t="shared" si="402"/>
        <v>50</v>
      </c>
      <c r="T78" s="4">
        <f t="shared" si="402"/>
        <v>50</v>
      </c>
      <c r="U78" s="4">
        <f t="shared" si="393"/>
        <v>100</v>
      </c>
      <c r="V78" s="4">
        <f t="shared" ref="V78:W78" si="403">(1*100)/2</f>
        <v>50</v>
      </c>
      <c r="W78" s="4">
        <f t="shared" si="403"/>
        <v>50</v>
      </c>
      <c r="X78" s="4">
        <f t="shared" ref="X78:Y78" si="404">(2*100)/2</f>
        <v>100</v>
      </c>
      <c r="Y78" s="4">
        <f t="shared" si="404"/>
        <v>100</v>
      </c>
      <c r="Z78" s="4">
        <f t="shared" ref="Z78:AC78" si="405">(1*100)/2</f>
        <v>50</v>
      </c>
      <c r="AA78" s="4">
        <f t="shared" si="405"/>
        <v>50</v>
      </c>
      <c r="AB78" s="4">
        <f t="shared" si="405"/>
        <v>50</v>
      </c>
      <c r="AC78" s="4">
        <f t="shared" si="405"/>
        <v>50</v>
      </c>
      <c r="AD78" s="4">
        <f t="shared" ref="AD78:AE78" si="406">(2*100)/2</f>
        <v>100</v>
      </c>
      <c r="AE78" s="4">
        <f t="shared" si="406"/>
        <v>100</v>
      </c>
    </row>
    <row r="79" spans="1:33">
      <c r="A79" s="1" t="s">
        <v>10</v>
      </c>
      <c r="B79" s="4">
        <f t="shared" si="397"/>
        <v>100</v>
      </c>
      <c r="C79" s="4">
        <f>(0*100)/2</f>
        <v>0</v>
      </c>
      <c r="D79" s="4">
        <f t="shared" si="398"/>
        <v>100</v>
      </c>
      <c r="E79" s="4">
        <f>(2*100)/2</f>
        <v>100</v>
      </c>
      <c r="F79" s="4">
        <f>(1*100)/2</f>
        <v>50</v>
      </c>
      <c r="G79" s="4">
        <f t="shared" si="372"/>
        <v>100</v>
      </c>
      <c r="H79" s="4">
        <f t="shared" ref="H79:I79" si="407">(1*100)/2</f>
        <v>50</v>
      </c>
      <c r="I79" s="4">
        <f t="shared" si="407"/>
        <v>50</v>
      </c>
      <c r="J79" s="4">
        <f t="shared" ref="J79:K79" si="408">(0*100)/2</f>
        <v>0</v>
      </c>
      <c r="K79" s="4">
        <f t="shared" si="408"/>
        <v>0</v>
      </c>
      <c r="L79" s="4">
        <f t="shared" ref="L79:N79" si="409">(2*100)/2</f>
        <v>100</v>
      </c>
      <c r="M79" s="4">
        <f t="shared" si="409"/>
        <v>100</v>
      </c>
      <c r="N79" s="4">
        <f t="shared" si="409"/>
        <v>100</v>
      </c>
      <c r="O79" s="4">
        <f t="shared" si="400"/>
        <v>50</v>
      </c>
      <c r="P79" s="4">
        <f t="shared" si="401"/>
        <v>100</v>
      </c>
      <c r="Q79" s="4">
        <f t="shared" ref="Q79:R79" si="410">(1*100)/2</f>
        <v>50</v>
      </c>
      <c r="R79" s="4">
        <f t="shared" si="410"/>
        <v>50</v>
      </c>
      <c r="S79" s="4">
        <f>(0*100)/2</f>
        <v>0</v>
      </c>
      <c r="T79" s="4">
        <f t="shared" ref="T79:U79" si="411">(2*100)/2</f>
        <v>100</v>
      </c>
      <c r="U79" s="4">
        <f t="shared" si="411"/>
        <v>100</v>
      </c>
      <c r="V79" s="4">
        <f>(1*100)/2</f>
        <v>50</v>
      </c>
      <c r="W79" s="4">
        <f t="shared" ref="W79:Y79" si="412">(2*100)/2</f>
        <v>100</v>
      </c>
      <c r="X79" s="4">
        <f t="shared" si="412"/>
        <v>100</v>
      </c>
      <c r="Y79" s="4">
        <f t="shared" si="412"/>
        <v>100</v>
      </c>
      <c r="Z79" s="4">
        <f t="shared" ref="Z79:AA79" si="413">(0*100)/2</f>
        <v>0</v>
      </c>
      <c r="AA79" s="4">
        <f t="shared" si="413"/>
        <v>0</v>
      </c>
      <c r="AB79" s="4">
        <f t="shared" ref="AB79:AD79" si="414">(1*100)/2</f>
        <v>50</v>
      </c>
      <c r="AC79" s="4">
        <f t="shared" si="414"/>
        <v>50</v>
      </c>
      <c r="AD79" s="4">
        <f t="shared" si="414"/>
        <v>50</v>
      </c>
      <c r="AE79" s="4">
        <f t="shared" ref="AE79:AE80" si="415">(2*100)/2</f>
        <v>100</v>
      </c>
    </row>
    <row r="80" spans="1:33">
      <c r="A80" s="1" t="s">
        <v>11</v>
      </c>
      <c r="B80" s="4">
        <f t="shared" si="397"/>
        <v>100</v>
      </c>
      <c r="C80" s="4">
        <f t="shared" ref="C80:F80" si="416">(1*100)/2</f>
        <v>50</v>
      </c>
      <c r="D80" s="4">
        <f t="shared" si="416"/>
        <v>50</v>
      </c>
      <c r="E80" s="4">
        <f t="shared" si="416"/>
        <v>50</v>
      </c>
      <c r="F80" s="4">
        <f t="shared" si="416"/>
        <v>50</v>
      </c>
      <c r="G80" s="4">
        <f t="shared" si="372"/>
        <v>100</v>
      </c>
      <c r="H80" s="4">
        <f t="shared" ref="H80:I80" si="417">(2*100)/2</f>
        <v>100</v>
      </c>
      <c r="I80" s="4">
        <f t="shared" si="417"/>
        <v>100</v>
      </c>
      <c r="J80" s="4">
        <f>(0*100)/2</f>
        <v>0</v>
      </c>
      <c r="K80" s="4">
        <f>(1*100)/2</f>
        <v>50</v>
      </c>
      <c r="L80" s="4">
        <f t="shared" ref="L80:O80" si="418">(2*100)/2</f>
        <v>100</v>
      </c>
      <c r="M80" s="4">
        <f t="shared" si="418"/>
        <v>100</v>
      </c>
      <c r="N80" s="4">
        <f t="shared" si="418"/>
        <v>100</v>
      </c>
      <c r="O80" s="4">
        <f t="shared" si="418"/>
        <v>100</v>
      </c>
      <c r="P80" s="4">
        <f t="shared" ref="P80:Q80" si="419">(1*100)/2</f>
        <v>50</v>
      </c>
      <c r="Q80" s="4">
        <f t="shared" si="419"/>
        <v>50</v>
      </c>
      <c r="R80" s="4">
        <f t="shared" ref="R80:R81" si="420">(2*100)/2</f>
        <v>100</v>
      </c>
      <c r="S80" s="4">
        <f t="shared" ref="S80:S81" si="421">(1*100)/2</f>
        <v>50</v>
      </c>
      <c r="T80" s="4">
        <f t="shared" ref="T80:U80" si="422">(2*100)/2</f>
        <v>100</v>
      </c>
      <c r="U80" s="4">
        <f t="shared" si="422"/>
        <v>100</v>
      </c>
      <c r="V80" s="4">
        <f t="shared" ref="V80:W80" si="423">(0*100)/2</f>
        <v>0</v>
      </c>
      <c r="W80" s="4">
        <f t="shared" si="423"/>
        <v>0</v>
      </c>
      <c r="X80" s="4">
        <f t="shared" ref="X80:Y80" si="424">(2*100)/2</f>
        <v>100</v>
      </c>
      <c r="Y80" s="4">
        <f t="shared" si="424"/>
        <v>100</v>
      </c>
      <c r="Z80" s="4">
        <f>(1*100)/2</f>
        <v>50</v>
      </c>
      <c r="AA80" s="4">
        <f>(0*100)/2</f>
        <v>0</v>
      </c>
      <c r="AB80" s="4">
        <f>(1*100)/2</f>
        <v>50</v>
      </c>
      <c r="AC80" s="4">
        <f t="shared" ref="AC80:AD80" si="425">(0*100)/2</f>
        <v>0</v>
      </c>
      <c r="AD80" s="4">
        <f t="shared" si="425"/>
        <v>0</v>
      </c>
      <c r="AE80" s="4">
        <f t="shared" si="415"/>
        <v>100</v>
      </c>
    </row>
    <row r="81" spans="1:31">
      <c r="A81" s="1" t="s">
        <v>12</v>
      </c>
      <c r="B81" s="4">
        <f t="shared" ref="B81:B86" si="426">(0*100)/2</f>
        <v>0</v>
      </c>
      <c r="C81" s="4">
        <f>(1*100)/2</f>
        <v>50</v>
      </c>
      <c r="D81" s="4">
        <f>(2*100)/2</f>
        <v>100</v>
      </c>
      <c r="E81" s="4">
        <f t="shared" ref="E81:E82" si="427">(1*100)/2</f>
        <v>50</v>
      </c>
      <c r="F81" s="4">
        <f t="shared" ref="F81:F84" si="428">(0*100)/2</f>
        <v>0</v>
      </c>
      <c r="G81" s="4">
        <f t="shared" ref="G81:H81" si="429">(1*100)/2</f>
        <v>50</v>
      </c>
      <c r="H81" s="4">
        <f t="shared" si="429"/>
        <v>50</v>
      </c>
      <c r="I81" s="4">
        <f t="shared" ref="I81:I82" si="430">(2*100)/2</f>
        <v>100</v>
      </c>
      <c r="J81" s="4">
        <f t="shared" ref="J81:K81" si="431">(1*100)/2</f>
        <v>50</v>
      </c>
      <c r="K81" s="4">
        <f t="shared" si="431"/>
        <v>50</v>
      </c>
      <c r="L81" s="4">
        <f t="shared" ref="L81:M81" si="432">(2*100)/2</f>
        <v>100</v>
      </c>
      <c r="M81" s="4">
        <f t="shared" si="432"/>
        <v>100</v>
      </c>
      <c r="N81" s="4">
        <f t="shared" ref="N81:N82" si="433">(1*100)/2</f>
        <v>50</v>
      </c>
      <c r="O81" s="4">
        <f t="shared" ref="O81:O82" si="434">(2*100)/2</f>
        <v>100</v>
      </c>
      <c r="P81" s="4">
        <f t="shared" ref="P81:Q81" si="435">(1*100)/2</f>
        <v>50</v>
      </c>
      <c r="Q81" s="4">
        <f t="shared" si="435"/>
        <v>50</v>
      </c>
      <c r="R81" s="4">
        <f t="shared" si="420"/>
        <v>100</v>
      </c>
      <c r="S81" s="4">
        <f t="shared" si="421"/>
        <v>50</v>
      </c>
      <c r="T81" s="4">
        <f t="shared" ref="T81:X81" si="436">(1*100)/2</f>
        <v>50</v>
      </c>
      <c r="U81" s="4">
        <f t="shared" si="436"/>
        <v>50</v>
      </c>
      <c r="V81" s="4">
        <f t="shared" si="436"/>
        <v>50</v>
      </c>
      <c r="W81" s="4">
        <f t="shared" si="436"/>
        <v>50</v>
      </c>
      <c r="X81" s="4">
        <f t="shared" si="436"/>
        <v>50</v>
      </c>
      <c r="Y81" s="4">
        <f>(2*100)/2</f>
        <v>100</v>
      </c>
      <c r="Z81" s="4">
        <f>(0*100)/2</f>
        <v>0</v>
      </c>
      <c r="AA81" s="4">
        <f>(2*100)/2</f>
        <v>100</v>
      </c>
      <c r="AB81" s="4">
        <f t="shared" ref="AB81:AC81" si="437">(0*100)/2</f>
        <v>0</v>
      </c>
      <c r="AC81" s="4">
        <f t="shared" si="437"/>
        <v>0</v>
      </c>
      <c r="AD81" s="4">
        <f t="shared" ref="AD81:AE81" si="438">(1*100)/2</f>
        <v>50</v>
      </c>
      <c r="AE81" s="4">
        <f t="shared" si="438"/>
        <v>50</v>
      </c>
    </row>
    <row r="82" spans="1:31">
      <c r="A82" s="1" t="s">
        <v>13</v>
      </c>
      <c r="B82" s="4">
        <f t="shared" si="426"/>
        <v>0</v>
      </c>
      <c r="C82" s="4">
        <f t="shared" ref="C82:D82" si="439">(2*100)/2</f>
        <v>100</v>
      </c>
      <c r="D82" s="4">
        <f t="shared" si="439"/>
        <v>100</v>
      </c>
      <c r="E82" s="4">
        <f t="shared" si="427"/>
        <v>50</v>
      </c>
      <c r="F82" s="4">
        <f t="shared" si="428"/>
        <v>0</v>
      </c>
      <c r="G82" s="4">
        <f t="shared" ref="G82:G84" si="440">(0*100)/2</f>
        <v>0</v>
      </c>
      <c r="H82" s="4">
        <f t="shared" ref="H82:H83" si="441">(1*100)/2</f>
        <v>50</v>
      </c>
      <c r="I82" s="4">
        <f t="shared" si="430"/>
        <v>100</v>
      </c>
      <c r="J82" s="4">
        <f t="shared" ref="J82:J84" si="442">(2*100)/2</f>
        <v>100</v>
      </c>
      <c r="K82" s="4">
        <f>(1*100)/2</f>
        <v>50</v>
      </c>
      <c r="L82" s="4">
        <f t="shared" ref="L82:M82" si="443">(2*100)/2</f>
        <v>100</v>
      </c>
      <c r="M82" s="4">
        <f t="shared" si="443"/>
        <v>100</v>
      </c>
      <c r="N82" s="4">
        <f t="shared" si="433"/>
        <v>50</v>
      </c>
      <c r="O82" s="4">
        <f t="shared" si="434"/>
        <v>100</v>
      </c>
      <c r="P82" s="4">
        <f t="shared" ref="P82:U82" si="444">(2*100)/2</f>
        <v>100</v>
      </c>
      <c r="Q82" s="4">
        <f t="shared" si="444"/>
        <v>100</v>
      </c>
      <c r="R82" s="4">
        <f t="shared" si="444"/>
        <v>100</v>
      </c>
      <c r="S82" s="4">
        <f t="shared" si="444"/>
        <v>100</v>
      </c>
      <c r="T82" s="4">
        <f t="shared" si="444"/>
        <v>100</v>
      </c>
      <c r="U82" s="4">
        <f t="shared" si="444"/>
        <v>100</v>
      </c>
      <c r="V82" s="4">
        <f>(0*100)/2</f>
        <v>0</v>
      </c>
      <c r="W82" s="4">
        <f>(1*100)/2</f>
        <v>50</v>
      </c>
      <c r="X82" s="4">
        <f>(2*100)/2</f>
        <v>100</v>
      </c>
      <c r="Y82" s="4">
        <f>(1*100)/2</f>
        <v>50</v>
      </c>
      <c r="Z82" s="4">
        <f t="shared" ref="Z82:AA82" si="445">(2*100)/2</f>
        <v>100</v>
      </c>
      <c r="AA82" s="4">
        <f t="shared" si="445"/>
        <v>100</v>
      </c>
      <c r="AB82" s="4">
        <f t="shared" ref="AB82:AB84" si="446">(1*100)/2</f>
        <v>50</v>
      </c>
      <c r="AC82" s="4">
        <f t="shared" ref="AC82:AC84" si="447">(0*100)/2</f>
        <v>0</v>
      </c>
      <c r="AD82" s="4">
        <f t="shared" ref="AD82:AE82" si="448">(2*100)/2</f>
        <v>100</v>
      </c>
      <c r="AE82" s="4">
        <f t="shared" si="448"/>
        <v>100</v>
      </c>
    </row>
    <row r="83" spans="1:31">
      <c r="A83" s="1" t="s">
        <v>14</v>
      </c>
      <c r="B83" s="4">
        <f t="shared" si="426"/>
        <v>0</v>
      </c>
      <c r="C83" s="4">
        <f t="shared" ref="C83:C84" si="449">(1*100)/2</f>
        <v>50</v>
      </c>
      <c r="D83" s="4">
        <f t="shared" ref="D83:E83" si="450">(2*100)/2</f>
        <v>100</v>
      </c>
      <c r="E83" s="4">
        <f t="shared" si="450"/>
        <v>100</v>
      </c>
      <c r="F83" s="4">
        <f t="shared" si="428"/>
        <v>0</v>
      </c>
      <c r="G83" s="4">
        <f t="shared" si="440"/>
        <v>0</v>
      </c>
      <c r="H83" s="4">
        <f t="shared" si="441"/>
        <v>50</v>
      </c>
      <c r="I83" s="4">
        <f>(1*100)/2</f>
        <v>50</v>
      </c>
      <c r="J83" s="4">
        <f t="shared" si="442"/>
        <v>100</v>
      </c>
      <c r="K83" s="4">
        <f t="shared" ref="K83:K84" si="451">(0*100)/2</f>
        <v>0</v>
      </c>
      <c r="L83" s="4">
        <f>(2*100)/2</f>
        <v>100</v>
      </c>
      <c r="M83" s="4">
        <f t="shared" ref="M83:N83" si="452">(1*100)/2</f>
        <v>50</v>
      </c>
      <c r="N83" s="4">
        <f t="shared" si="452"/>
        <v>50</v>
      </c>
      <c r="O83" s="4">
        <f t="shared" ref="O83:O84" si="453">(0*100)/2</f>
        <v>0</v>
      </c>
      <c r="P83" s="4">
        <f>(1*100)/2</f>
        <v>50</v>
      </c>
      <c r="Q83" s="4">
        <f t="shared" ref="Q83:T83" si="454">(2*100)/2</f>
        <v>100</v>
      </c>
      <c r="R83" s="4">
        <f t="shared" si="454"/>
        <v>100</v>
      </c>
      <c r="S83" s="4">
        <f t="shared" si="454"/>
        <v>100</v>
      </c>
      <c r="T83" s="4">
        <f t="shared" si="454"/>
        <v>100</v>
      </c>
      <c r="U83" s="4">
        <f t="shared" ref="U83:W83" si="455">(0*100)/2</f>
        <v>0</v>
      </c>
      <c r="V83" s="4">
        <f t="shared" si="455"/>
        <v>0</v>
      </c>
      <c r="W83" s="4">
        <f t="shared" si="455"/>
        <v>0</v>
      </c>
      <c r="X83" s="4">
        <f t="shared" ref="X83:X84" si="456">(1*100)/2</f>
        <v>50</v>
      </c>
      <c r="Y83" s="4">
        <f>(2*100)/2</f>
        <v>100</v>
      </c>
      <c r="Z83" s="4">
        <f t="shared" ref="Z83:Z84" si="457">(1*100)/2</f>
        <v>50</v>
      </c>
      <c r="AA83" s="4">
        <f>(2*100)/2</f>
        <v>100</v>
      </c>
      <c r="AB83" s="4">
        <f t="shared" si="446"/>
        <v>50</v>
      </c>
      <c r="AC83" s="4">
        <f t="shared" si="447"/>
        <v>0</v>
      </c>
      <c r="AD83" s="4">
        <f>(1*100)/2</f>
        <v>50</v>
      </c>
      <c r="AE83" s="4">
        <f>(2*100)/2</f>
        <v>100</v>
      </c>
    </row>
    <row r="84" spans="1:31">
      <c r="A84" s="1" t="s">
        <v>15</v>
      </c>
      <c r="B84" s="4">
        <f t="shared" si="426"/>
        <v>0</v>
      </c>
      <c r="C84" s="4">
        <f t="shared" si="449"/>
        <v>50</v>
      </c>
      <c r="D84" s="4">
        <f>(2*100)/2</f>
        <v>100</v>
      </c>
      <c r="E84" s="4">
        <f>(1*100)/2</f>
        <v>50</v>
      </c>
      <c r="F84" s="4">
        <f t="shared" si="428"/>
        <v>0</v>
      </c>
      <c r="G84" s="4">
        <f t="shared" si="440"/>
        <v>0</v>
      </c>
      <c r="H84" s="4">
        <f t="shared" ref="H84:I84" si="458">(0*100)/2</f>
        <v>0</v>
      </c>
      <c r="I84" s="4">
        <f t="shared" si="458"/>
        <v>0</v>
      </c>
      <c r="J84" s="4">
        <f t="shared" si="442"/>
        <v>100</v>
      </c>
      <c r="K84" s="4">
        <f t="shared" si="451"/>
        <v>0</v>
      </c>
      <c r="L84" s="4">
        <f t="shared" ref="L84:N84" si="459">(1*100)/2</f>
        <v>50</v>
      </c>
      <c r="M84" s="4">
        <f t="shared" si="459"/>
        <v>50</v>
      </c>
      <c r="N84" s="4">
        <f t="shared" si="459"/>
        <v>50</v>
      </c>
      <c r="O84" s="4">
        <f t="shared" si="453"/>
        <v>0</v>
      </c>
      <c r="P84" s="4">
        <f>(0*100)/2</f>
        <v>0</v>
      </c>
      <c r="Q84" s="4">
        <f t="shared" ref="Q84:R84" si="460">(1*100)/2</f>
        <v>50</v>
      </c>
      <c r="R84" s="4">
        <f t="shared" si="460"/>
        <v>50</v>
      </c>
      <c r="S84" s="4">
        <f>(2*100)/2</f>
        <v>100</v>
      </c>
      <c r="T84" s="4">
        <f>(1*100)/2</f>
        <v>50</v>
      </c>
      <c r="U84" s="4">
        <f t="shared" ref="U84:W84" si="461">(0*100)/2</f>
        <v>0</v>
      </c>
      <c r="V84" s="4">
        <f t="shared" si="461"/>
        <v>0</v>
      </c>
      <c r="W84" s="4">
        <f t="shared" si="461"/>
        <v>0</v>
      </c>
      <c r="X84" s="4">
        <f t="shared" si="456"/>
        <v>50</v>
      </c>
      <c r="Y84" s="4">
        <f>(0*100)/2</f>
        <v>0</v>
      </c>
      <c r="Z84" s="4">
        <f t="shared" si="457"/>
        <v>50</v>
      </c>
      <c r="AA84" s="4">
        <f>(0*100)/2</f>
        <v>0</v>
      </c>
      <c r="AB84" s="4">
        <f t="shared" si="446"/>
        <v>50</v>
      </c>
      <c r="AC84" s="4">
        <f t="shared" si="447"/>
        <v>0</v>
      </c>
      <c r="AD84" s="4">
        <f>(0*100)/2</f>
        <v>0</v>
      </c>
      <c r="AE84" s="4">
        <f>(1*100)/2</f>
        <v>50</v>
      </c>
    </row>
    <row r="85" spans="1:31">
      <c r="A85" s="1" t="s">
        <v>16</v>
      </c>
      <c r="B85" s="4">
        <f t="shared" si="426"/>
        <v>0</v>
      </c>
      <c r="C85" s="4">
        <f t="shared" ref="C85:AE85" si="462">(0*100)/2</f>
        <v>0</v>
      </c>
      <c r="D85" s="4">
        <f t="shared" si="462"/>
        <v>0</v>
      </c>
      <c r="E85" s="4">
        <f t="shared" si="462"/>
        <v>0</v>
      </c>
      <c r="F85" s="4">
        <f t="shared" si="462"/>
        <v>0</v>
      </c>
      <c r="G85" s="4">
        <f t="shared" si="462"/>
        <v>0</v>
      </c>
      <c r="H85" s="4">
        <f t="shared" si="462"/>
        <v>0</v>
      </c>
      <c r="I85" s="4">
        <f t="shared" si="462"/>
        <v>0</v>
      </c>
      <c r="J85" s="4">
        <f t="shared" si="462"/>
        <v>0</v>
      </c>
      <c r="K85" s="4">
        <f t="shared" si="462"/>
        <v>0</v>
      </c>
      <c r="L85" s="4">
        <f t="shared" si="462"/>
        <v>0</v>
      </c>
      <c r="M85" s="4">
        <f t="shared" si="462"/>
        <v>0</v>
      </c>
      <c r="N85" s="4">
        <f t="shared" si="462"/>
        <v>0</v>
      </c>
      <c r="O85" s="4">
        <f t="shared" si="462"/>
        <v>0</v>
      </c>
      <c r="P85" s="4">
        <f t="shared" si="462"/>
        <v>0</v>
      </c>
      <c r="Q85" s="4">
        <f t="shared" si="462"/>
        <v>0</v>
      </c>
      <c r="R85" s="4">
        <f t="shared" si="462"/>
        <v>0</v>
      </c>
      <c r="S85" s="4">
        <f t="shared" si="462"/>
        <v>0</v>
      </c>
      <c r="T85" s="4">
        <f t="shared" si="462"/>
        <v>0</v>
      </c>
      <c r="U85" s="4">
        <f t="shared" si="462"/>
        <v>0</v>
      </c>
      <c r="V85" s="4">
        <f t="shared" si="462"/>
        <v>0</v>
      </c>
      <c r="W85" s="4">
        <f t="shared" si="462"/>
        <v>0</v>
      </c>
      <c r="X85" s="4">
        <f t="shared" si="462"/>
        <v>0</v>
      </c>
      <c r="Y85" s="4">
        <f t="shared" si="462"/>
        <v>0</v>
      </c>
      <c r="Z85" s="4">
        <f t="shared" si="462"/>
        <v>0</v>
      </c>
      <c r="AA85" s="4">
        <f t="shared" si="462"/>
        <v>0</v>
      </c>
      <c r="AB85" s="4">
        <f t="shared" si="462"/>
        <v>0</v>
      </c>
      <c r="AC85" s="4">
        <f t="shared" si="462"/>
        <v>0</v>
      </c>
      <c r="AD85" s="4">
        <f t="shared" si="462"/>
        <v>0</v>
      </c>
      <c r="AE85" s="4">
        <f t="shared" si="462"/>
        <v>0</v>
      </c>
    </row>
    <row r="86" spans="1:31">
      <c r="A86" s="1" t="s">
        <v>17</v>
      </c>
      <c r="B86" s="4">
        <f t="shared" si="426"/>
        <v>0</v>
      </c>
      <c r="C86" s="4">
        <f t="shared" ref="C86:AE86" si="463">(0*100)/2</f>
        <v>0</v>
      </c>
      <c r="D86" s="4">
        <f t="shared" si="463"/>
        <v>0</v>
      </c>
      <c r="E86" s="4">
        <f t="shared" si="463"/>
        <v>0</v>
      </c>
      <c r="F86" s="4">
        <f t="shared" si="463"/>
        <v>0</v>
      </c>
      <c r="G86" s="4">
        <f t="shared" si="463"/>
        <v>0</v>
      </c>
      <c r="H86" s="4">
        <f t="shared" si="463"/>
        <v>0</v>
      </c>
      <c r="I86" s="4">
        <f t="shared" si="463"/>
        <v>0</v>
      </c>
      <c r="J86" s="4">
        <f t="shared" si="463"/>
        <v>0</v>
      </c>
      <c r="K86" s="4">
        <f t="shared" si="463"/>
        <v>0</v>
      </c>
      <c r="L86" s="4">
        <f t="shared" si="463"/>
        <v>0</v>
      </c>
      <c r="M86" s="4">
        <f t="shared" si="463"/>
        <v>0</v>
      </c>
      <c r="N86" s="4">
        <f t="shared" si="463"/>
        <v>0</v>
      </c>
      <c r="O86" s="4">
        <f t="shared" si="463"/>
        <v>0</v>
      </c>
      <c r="P86" s="4">
        <f t="shared" si="463"/>
        <v>0</v>
      </c>
      <c r="Q86" s="4">
        <f t="shared" si="463"/>
        <v>0</v>
      </c>
      <c r="R86" s="4">
        <f t="shared" si="463"/>
        <v>0</v>
      </c>
      <c r="S86" s="4">
        <f t="shared" si="463"/>
        <v>0</v>
      </c>
      <c r="T86" s="4">
        <f t="shared" si="463"/>
        <v>0</v>
      </c>
      <c r="U86" s="4">
        <f t="shared" si="463"/>
        <v>0</v>
      </c>
      <c r="V86" s="4">
        <f t="shared" si="463"/>
        <v>0</v>
      </c>
      <c r="W86" s="4">
        <f t="shared" si="463"/>
        <v>0</v>
      </c>
      <c r="X86" s="4">
        <f t="shared" si="463"/>
        <v>0</v>
      </c>
      <c r="Y86" s="4">
        <f t="shared" si="463"/>
        <v>0</v>
      </c>
      <c r="Z86" s="4">
        <f t="shared" si="463"/>
        <v>0</v>
      </c>
      <c r="AA86" s="4">
        <f t="shared" si="463"/>
        <v>0</v>
      </c>
      <c r="AB86" s="4">
        <f t="shared" si="463"/>
        <v>0</v>
      </c>
      <c r="AC86" s="4">
        <f t="shared" si="463"/>
        <v>0</v>
      </c>
      <c r="AD86" s="4">
        <f t="shared" si="463"/>
        <v>0</v>
      </c>
      <c r="AE86" s="4">
        <f t="shared" si="463"/>
        <v>0</v>
      </c>
    </row>
    <row r="87" spans="1:31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>
      <c r="A88" s="1" t="s">
        <v>2</v>
      </c>
      <c r="B88" s="4">
        <f t="shared" ref="B88:Y88" si="464">(0*100)/2</f>
        <v>0</v>
      </c>
      <c r="C88" s="4">
        <f t="shared" si="464"/>
        <v>0</v>
      </c>
      <c r="D88" s="4">
        <f t="shared" si="464"/>
        <v>0</v>
      </c>
      <c r="E88" s="4">
        <f t="shared" si="464"/>
        <v>0</v>
      </c>
      <c r="F88" s="4">
        <f t="shared" si="464"/>
        <v>0</v>
      </c>
      <c r="G88" s="4">
        <f t="shared" si="464"/>
        <v>0</v>
      </c>
      <c r="H88" s="4">
        <f t="shared" si="464"/>
        <v>0</v>
      </c>
      <c r="I88" s="4">
        <f t="shared" si="464"/>
        <v>0</v>
      </c>
      <c r="J88" s="4">
        <f t="shared" si="464"/>
        <v>0</v>
      </c>
      <c r="K88" s="4">
        <f t="shared" si="464"/>
        <v>0</v>
      </c>
      <c r="L88" s="4">
        <f t="shared" si="464"/>
        <v>0</v>
      </c>
      <c r="M88" s="4">
        <f t="shared" si="464"/>
        <v>0</v>
      </c>
      <c r="N88" s="4">
        <f t="shared" si="464"/>
        <v>0</v>
      </c>
      <c r="O88" s="4">
        <f t="shared" si="464"/>
        <v>0</v>
      </c>
      <c r="P88" s="4">
        <f t="shared" si="464"/>
        <v>0</v>
      </c>
      <c r="Q88" s="4">
        <f t="shared" si="464"/>
        <v>0</v>
      </c>
      <c r="R88" s="4">
        <f t="shared" si="464"/>
        <v>0</v>
      </c>
      <c r="S88" s="4">
        <f t="shared" si="464"/>
        <v>0</v>
      </c>
      <c r="T88" s="4">
        <f t="shared" si="464"/>
        <v>0</v>
      </c>
      <c r="U88" s="4">
        <f t="shared" si="464"/>
        <v>0</v>
      </c>
      <c r="V88" s="4">
        <f t="shared" si="464"/>
        <v>0</v>
      </c>
      <c r="W88" s="4">
        <f t="shared" si="464"/>
        <v>0</v>
      </c>
      <c r="X88" s="4">
        <f t="shared" si="464"/>
        <v>0</v>
      </c>
      <c r="Y88" s="4">
        <f t="shared" si="464"/>
        <v>0</v>
      </c>
      <c r="Z88" s="4">
        <f t="shared" ref="Z88:AE88" si="465">(0*100)/3</f>
        <v>0</v>
      </c>
      <c r="AA88" s="4">
        <f t="shared" si="465"/>
        <v>0</v>
      </c>
      <c r="AB88" s="4">
        <f t="shared" si="465"/>
        <v>0</v>
      </c>
      <c r="AC88" s="4">
        <f t="shared" si="465"/>
        <v>0</v>
      </c>
      <c r="AD88" s="4">
        <f t="shared" si="465"/>
        <v>0</v>
      </c>
      <c r="AE88" s="4">
        <f t="shared" si="465"/>
        <v>0</v>
      </c>
    </row>
    <row r="89" spans="1:31">
      <c r="A89" s="1" t="s">
        <v>3</v>
      </c>
      <c r="B89" s="4">
        <f t="shared" ref="B89:T89" si="466">(0*100)/2</f>
        <v>0</v>
      </c>
      <c r="C89" s="4">
        <f t="shared" si="466"/>
        <v>0</v>
      </c>
      <c r="D89" s="4">
        <f t="shared" si="466"/>
        <v>0</v>
      </c>
      <c r="E89" s="4">
        <f t="shared" si="466"/>
        <v>0</v>
      </c>
      <c r="F89" s="4">
        <f t="shared" si="466"/>
        <v>0</v>
      </c>
      <c r="G89" s="4">
        <f t="shared" si="466"/>
        <v>0</v>
      </c>
      <c r="H89" s="4">
        <f t="shared" si="466"/>
        <v>0</v>
      </c>
      <c r="I89" s="4">
        <f t="shared" si="466"/>
        <v>0</v>
      </c>
      <c r="J89" s="4">
        <f t="shared" si="466"/>
        <v>0</v>
      </c>
      <c r="K89" s="4">
        <f t="shared" si="466"/>
        <v>0</v>
      </c>
      <c r="L89" s="4">
        <f t="shared" si="466"/>
        <v>0</v>
      </c>
      <c r="M89" s="4">
        <f t="shared" si="466"/>
        <v>0</v>
      </c>
      <c r="N89" s="4">
        <f t="shared" si="466"/>
        <v>0</v>
      </c>
      <c r="O89" s="4">
        <f t="shared" si="466"/>
        <v>0</v>
      </c>
      <c r="P89" s="4">
        <f t="shared" si="466"/>
        <v>0</v>
      </c>
      <c r="Q89" s="4">
        <f t="shared" si="466"/>
        <v>0</v>
      </c>
      <c r="R89" s="4">
        <f t="shared" si="466"/>
        <v>0</v>
      </c>
      <c r="S89" s="4">
        <f t="shared" si="466"/>
        <v>0</v>
      </c>
      <c r="T89" s="4">
        <f t="shared" si="466"/>
        <v>0</v>
      </c>
      <c r="U89" s="4">
        <f t="shared" ref="U89:U91" si="467">(1*100)/2</f>
        <v>50</v>
      </c>
      <c r="V89" s="4">
        <f t="shared" ref="V89:Y89" si="468">(0*100)/2</f>
        <v>0</v>
      </c>
      <c r="W89" s="4">
        <f t="shared" si="468"/>
        <v>0</v>
      </c>
      <c r="X89" s="4">
        <f t="shared" si="468"/>
        <v>0</v>
      </c>
      <c r="Y89" s="4">
        <f t="shared" si="468"/>
        <v>0</v>
      </c>
      <c r="Z89" s="4">
        <f t="shared" ref="Z89:AE89" si="469">(0*100)/3</f>
        <v>0</v>
      </c>
      <c r="AA89" s="4">
        <f t="shared" si="469"/>
        <v>0</v>
      </c>
      <c r="AB89" s="4">
        <f t="shared" si="469"/>
        <v>0</v>
      </c>
      <c r="AC89" s="4">
        <f t="shared" si="469"/>
        <v>0</v>
      </c>
      <c r="AD89" s="4">
        <f t="shared" si="469"/>
        <v>0</v>
      </c>
      <c r="AE89" s="4">
        <f t="shared" si="469"/>
        <v>0</v>
      </c>
    </row>
    <row r="90" spans="1:31">
      <c r="A90" s="1" t="s">
        <v>4</v>
      </c>
      <c r="B90" s="4">
        <f t="shared" ref="B90:F90" si="470">(0*100)/2</f>
        <v>0</v>
      </c>
      <c r="C90" s="4">
        <f t="shared" si="470"/>
        <v>0</v>
      </c>
      <c r="D90" s="4">
        <f t="shared" si="470"/>
        <v>0</v>
      </c>
      <c r="E90" s="4">
        <f t="shared" si="470"/>
        <v>0</v>
      </c>
      <c r="F90" s="4">
        <f t="shared" si="470"/>
        <v>0</v>
      </c>
      <c r="G90" s="4">
        <f t="shared" ref="G90:G97" si="471">(2*100)/2</f>
        <v>100</v>
      </c>
      <c r="H90" s="4">
        <f t="shared" ref="H90:H91" si="472">(0*100)/2</f>
        <v>0</v>
      </c>
      <c r="I90" s="4">
        <f t="shared" ref="I90:I91" si="473">(1*100)/2</f>
        <v>50</v>
      </c>
      <c r="J90" s="4">
        <f t="shared" ref="J90:K90" si="474">(0*100)/2</f>
        <v>0</v>
      </c>
      <c r="K90" s="4">
        <f t="shared" si="474"/>
        <v>0</v>
      </c>
      <c r="L90" s="4">
        <f t="shared" ref="L90:M90" si="475">(2*100)/2</f>
        <v>100</v>
      </c>
      <c r="M90" s="4">
        <f t="shared" si="475"/>
        <v>100</v>
      </c>
      <c r="N90" s="4">
        <f t="shared" ref="N90:O90" si="476">(1*100)/2</f>
        <v>50</v>
      </c>
      <c r="O90" s="4">
        <f t="shared" si="476"/>
        <v>50</v>
      </c>
      <c r="P90" s="4">
        <f t="shared" ref="P90:T90" si="477">(0*100)/2</f>
        <v>0</v>
      </c>
      <c r="Q90" s="4">
        <f t="shared" si="477"/>
        <v>0</v>
      </c>
      <c r="R90" s="4">
        <f t="shared" si="477"/>
        <v>0</v>
      </c>
      <c r="S90" s="4">
        <f t="shared" si="477"/>
        <v>0</v>
      </c>
      <c r="T90" s="4">
        <f t="shared" si="477"/>
        <v>0</v>
      </c>
      <c r="U90" s="4">
        <f t="shared" si="467"/>
        <v>50</v>
      </c>
      <c r="V90" s="4">
        <f t="shared" ref="V90:V91" si="478">(1*100)/2</f>
        <v>50</v>
      </c>
      <c r="W90" s="4">
        <f t="shared" ref="W90:Y90" si="479">(0*100)/2</f>
        <v>0</v>
      </c>
      <c r="X90" s="4">
        <f t="shared" si="479"/>
        <v>0</v>
      </c>
      <c r="Y90" s="4">
        <f t="shared" si="479"/>
        <v>0</v>
      </c>
      <c r="Z90" s="4">
        <f t="shared" ref="Z90:Z97" si="480">(0*100)/3</f>
        <v>0</v>
      </c>
      <c r="AA90" s="4">
        <f t="shared" ref="AA90:AC90" si="481">(1*100)/2</f>
        <v>50</v>
      </c>
      <c r="AB90" s="4">
        <f t="shared" si="481"/>
        <v>50</v>
      </c>
      <c r="AC90" s="4">
        <f t="shared" si="481"/>
        <v>50</v>
      </c>
      <c r="AD90" s="4">
        <f t="shared" ref="AD90:AD101" si="482">(0*100)/2</f>
        <v>0</v>
      </c>
      <c r="AE90" s="4">
        <f t="shared" ref="AE90:AE97" si="483">(1*100)/3</f>
        <v>33.333333333333336</v>
      </c>
    </row>
    <row r="91" spans="1:31">
      <c r="A91" s="1" t="s">
        <v>5</v>
      </c>
      <c r="B91" s="4">
        <f t="shared" ref="B91:E91" si="484">(0*100)/2</f>
        <v>0</v>
      </c>
      <c r="C91" s="4">
        <f t="shared" si="484"/>
        <v>0</v>
      </c>
      <c r="D91" s="4">
        <f t="shared" si="484"/>
        <v>0</v>
      </c>
      <c r="E91" s="4">
        <f t="shared" si="484"/>
        <v>0</v>
      </c>
      <c r="F91" s="4">
        <f t="shared" ref="F91:F97" si="485">(1*100)/2</f>
        <v>50</v>
      </c>
      <c r="G91" s="4">
        <f t="shared" si="471"/>
        <v>100</v>
      </c>
      <c r="H91" s="4">
        <f t="shared" si="472"/>
        <v>0</v>
      </c>
      <c r="I91" s="4">
        <f t="shared" si="473"/>
        <v>50</v>
      </c>
      <c r="J91" s="4">
        <f t="shared" ref="J91:J93" si="486">(0*100)/2</f>
        <v>0</v>
      </c>
      <c r="K91" s="4">
        <f t="shared" ref="K91:M91" si="487">(2*100)/2</f>
        <v>100</v>
      </c>
      <c r="L91" s="4">
        <f t="shared" si="487"/>
        <v>100</v>
      </c>
      <c r="M91" s="4">
        <f t="shared" si="487"/>
        <v>100</v>
      </c>
      <c r="N91" s="4">
        <f t="shared" ref="N91:O91" si="488">(1*100)/2</f>
        <v>50</v>
      </c>
      <c r="O91" s="4">
        <f t="shared" si="488"/>
        <v>50</v>
      </c>
      <c r="P91" s="4">
        <f t="shared" ref="P91:T91" si="489">(0*100)/2</f>
        <v>0</v>
      </c>
      <c r="Q91" s="4">
        <f t="shared" si="489"/>
        <v>0</v>
      </c>
      <c r="R91" s="4">
        <f t="shared" si="489"/>
        <v>0</v>
      </c>
      <c r="S91" s="4">
        <f t="shared" si="489"/>
        <v>0</v>
      </c>
      <c r="T91" s="4">
        <f t="shared" si="489"/>
        <v>0</v>
      </c>
      <c r="U91" s="4">
        <f t="shared" si="467"/>
        <v>50</v>
      </c>
      <c r="V91" s="4">
        <f t="shared" si="478"/>
        <v>50</v>
      </c>
      <c r="W91" s="4">
        <f t="shared" ref="W91:W101" si="490">(0*100)/2</f>
        <v>0</v>
      </c>
      <c r="X91" s="4">
        <f t="shared" ref="X91:X93" si="491">(1*100)/2</f>
        <v>50</v>
      </c>
      <c r="Y91" s="4">
        <f t="shared" ref="Y91:Y93" si="492">(0*100)/2</f>
        <v>0</v>
      </c>
      <c r="Z91" s="4">
        <f t="shared" si="480"/>
        <v>0</v>
      </c>
      <c r="AA91" s="4">
        <f t="shared" ref="AA91:AC91" si="493">(1*100)/2</f>
        <v>50</v>
      </c>
      <c r="AB91" s="4">
        <f t="shared" si="493"/>
        <v>50</v>
      </c>
      <c r="AC91" s="4">
        <f t="shared" si="493"/>
        <v>50</v>
      </c>
      <c r="AD91" s="4">
        <f t="shared" si="482"/>
        <v>0</v>
      </c>
      <c r="AE91" s="4">
        <f t="shared" si="483"/>
        <v>33.333333333333336</v>
      </c>
    </row>
    <row r="92" spans="1:31">
      <c r="A92" s="1" t="s">
        <v>6</v>
      </c>
      <c r="B92" s="4">
        <f t="shared" ref="B92:E92" si="494">(0*100)/2</f>
        <v>0</v>
      </c>
      <c r="C92" s="4">
        <f t="shared" si="494"/>
        <v>0</v>
      </c>
      <c r="D92" s="4">
        <f t="shared" si="494"/>
        <v>0</v>
      </c>
      <c r="E92" s="4">
        <f t="shared" si="494"/>
        <v>0</v>
      </c>
      <c r="F92" s="4">
        <f t="shared" si="485"/>
        <v>50</v>
      </c>
      <c r="G92" s="4">
        <f t="shared" si="471"/>
        <v>100</v>
      </c>
      <c r="H92" s="4">
        <f t="shared" ref="H92:I92" si="495">(1*100)/2</f>
        <v>50</v>
      </c>
      <c r="I92" s="4">
        <f t="shared" si="495"/>
        <v>50</v>
      </c>
      <c r="J92" s="4">
        <f t="shared" si="486"/>
        <v>0</v>
      </c>
      <c r="K92" s="4">
        <f t="shared" ref="K92:M92" si="496">(2*100)/2</f>
        <v>100</v>
      </c>
      <c r="L92" s="4">
        <f t="shared" si="496"/>
        <v>100</v>
      </c>
      <c r="M92" s="4">
        <f t="shared" si="496"/>
        <v>100</v>
      </c>
      <c r="N92" s="4">
        <f>(0*100)/2</f>
        <v>0</v>
      </c>
      <c r="O92" s="4">
        <f>(1*100)/2</f>
        <v>50</v>
      </c>
      <c r="P92" s="4">
        <f t="shared" ref="P92:S92" si="497">(0*100)/2</f>
        <v>0</v>
      </c>
      <c r="Q92" s="4">
        <f t="shared" si="497"/>
        <v>0</v>
      </c>
      <c r="R92" s="4">
        <f t="shared" si="497"/>
        <v>0</v>
      </c>
      <c r="S92" s="4">
        <f t="shared" si="497"/>
        <v>0</v>
      </c>
      <c r="T92" s="4">
        <f t="shared" ref="T92:V92" si="498">(1*100)/2</f>
        <v>50</v>
      </c>
      <c r="U92" s="4">
        <f t="shared" si="498"/>
        <v>50</v>
      </c>
      <c r="V92" s="4">
        <f t="shared" si="498"/>
        <v>50</v>
      </c>
      <c r="W92" s="4">
        <f t="shared" si="490"/>
        <v>0</v>
      </c>
      <c r="X92" s="4">
        <f t="shared" si="491"/>
        <v>50</v>
      </c>
      <c r="Y92" s="4">
        <f t="shared" si="492"/>
        <v>0</v>
      </c>
      <c r="Z92" s="4">
        <f t="shared" si="480"/>
        <v>0</v>
      </c>
      <c r="AA92" s="4">
        <f t="shared" ref="AA92:AA97" si="499">(0*100)/2</f>
        <v>0</v>
      </c>
      <c r="AB92" s="4">
        <f t="shared" ref="AB92:AC92" si="500">(1*100)/2</f>
        <v>50</v>
      </c>
      <c r="AC92" s="4">
        <f t="shared" si="500"/>
        <v>50</v>
      </c>
      <c r="AD92" s="4">
        <f t="shared" si="482"/>
        <v>0</v>
      </c>
      <c r="AE92" s="4">
        <f t="shared" si="483"/>
        <v>33.333333333333336</v>
      </c>
    </row>
    <row r="93" spans="1:31">
      <c r="A93" s="1" t="s">
        <v>7</v>
      </c>
      <c r="B93" s="4">
        <f t="shared" ref="B93:E93" si="501">(0*100)/2</f>
        <v>0</v>
      </c>
      <c r="C93" s="4">
        <f t="shared" si="501"/>
        <v>0</v>
      </c>
      <c r="D93" s="4">
        <f t="shared" si="501"/>
        <v>0</v>
      </c>
      <c r="E93" s="4">
        <f t="shared" si="501"/>
        <v>0</v>
      </c>
      <c r="F93" s="4">
        <f t="shared" si="485"/>
        <v>50</v>
      </c>
      <c r="G93" s="4">
        <f t="shared" si="471"/>
        <v>100</v>
      </c>
      <c r="H93" s="4">
        <f t="shared" ref="H93:I93" si="502">(1*100)/2</f>
        <v>50</v>
      </c>
      <c r="I93" s="4">
        <f t="shared" si="502"/>
        <v>50</v>
      </c>
      <c r="J93" s="4">
        <f t="shared" si="486"/>
        <v>0</v>
      </c>
      <c r="K93" s="4">
        <f t="shared" ref="K93:L93" si="503">(2*100)/2</f>
        <v>100</v>
      </c>
      <c r="L93" s="4">
        <f t="shared" si="503"/>
        <v>100</v>
      </c>
      <c r="M93" s="4">
        <f t="shared" ref="M93:N93" si="504">(0*100)/2</f>
        <v>0</v>
      </c>
      <c r="N93" s="4">
        <f t="shared" si="504"/>
        <v>0</v>
      </c>
      <c r="O93" s="4">
        <f t="shared" ref="O93:O96" si="505">(2*100)/2</f>
        <v>100</v>
      </c>
      <c r="P93" s="4">
        <f t="shared" ref="P93:S93" si="506">(0*100)/2</f>
        <v>0</v>
      </c>
      <c r="Q93" s="4">
        <f t="shared" si="506"/>
        <v>0</v>
      </c>
      <c r="R93" s="4">
        <f t="shared" si="506"/>
        <v>0</v>
      </c>
      <c r="S93" s="4">
        <f t="shared" si="506"/>
        <v>0</v>
      </c>
      <c r="T93" s="4">
        <f t="shared" ref="T93:V93" si="507">(1*100)/2</f>
        <v>50</v>
      </c>
      <c r="U93" s="4">
        <f t="shared" si="507"/>
        <v>50</v>
      </c>
      <c r="V93" s="4">
        <f t="shared" si="507"/>
        <v>50</v>
      </c>
      <c r="W93" s="4">
        <f t="shared" si="490"/>
        <v>0</v>
      </c>
      <c r="X93" s="4">
        <f t="shared" si="491"/>
        <v>50</v>
      </c>
      <c r="Y93" s="4">
        <f t="shared" si="492"/>
        <v>0</v>
      </c>
      <c r="Z93" s="4">
        <f t="shared" si="480"/>
        <v>0</v>
      </c>
      <c r="AA93" s="4">
        <f t="shared" si="499"/>
        <v>0</v>
      </c>
      <c r="AB93" s="4">
        <f t="shared" ref="AB93:AC93" si="508">(1*100)/2</f>
        <v>50</v>
      </c>
      <c r="AC93" s="4">
        <f t="shared" si="508"/>
        <v>50</v>
      </c>
      <c r="AD93" s="4">
        <f t="shared" si="482"/>
        <v>0</v>
      </c>
      <c r="AE93" s="4">
        <f t="shared" si="483"/>
        <v>33.333333333333336</v>
      </c>
    </row>
    <row r="94" spans="1:31">
      <c r="A94" s="1" t="s">
        <v>8</v>
      </c>
      <c r="B94" s="4">
        <f t="shared" ref="B94:E94" si="509">(0*100)/2</f>
        <v>0</v>
      </c>
      <c r="C94" s="4">
        <f t="shared" si="509"/>
        <v>0</v>
      </c>
      <c r="D94" s="4">
        <f t="shared" si="509"/>
        <v>0</v>
      </c>
      <c r="E94" s="4">
        <f t="shared" si="509"/>
        <v>0</v>
      </c>
      <c r="F94" s="4">
        <f t="shared" si="485"/>
        <v>50</v>
      </c>
      <c r="G94" s="4">
        <f t="shared" si="471"/>
        <v>100</v>
      </c>
      <c r="H94" s="4">
        <f t="shared" ref="H94:H98" si="510">(2*100)/2</f>
        <v>100</v>
      </c>
      <c r="I94" s="4">
        <f t="shared" ref="I94:J94" si="511">(1*100)/2</f>
        <v>50</v>
      </c>
      <c r="J94" s="4">
        <f t="shared" si="511"/>
        <v>50</v>
      </c>
      <c r="K94" s="4">
        <f t="shared" ref="K94:K96" si="512">(2*100)/2</f>
        <v>100</v>
      </c>
      <c r="L94" s="4">
        <f t="shared" ref="L94:N94" si="513">(0*100)/2</f>
        <v>0</v>
      </c>
      <c r="M94" s="4">
        <f t="shared" si="513"/>
        <v>0</v>
      </c>
      <c r="N94" s="4">
        <f t="shared" si="513"/>
        <v>0</v>
      </c>
      <c r="O94" s="4">
        <f t="shared" si="505"/>
        <v>100</v>
      </c>
      <c r="P94" s="4">
        <f t="shared" ref="P94:S94" si="514">(0*100)/2</f>
        <v>0</v>
      </c>
      <c r="Q94" s="4">
        <f t="shared" si="514"/>
        <v>0</v>
      </c>
      <c r="R94" s="4">
        <f t="shared" si="514"/>
        <v>0</v>
      </c>
      <c r="S94" s="4">
        <f t="shared" si="514"/>
        <v>0</v>
      </c>
      <c r="T94" s="4">
        <f t="shared" ref="T94:V94" si="515">(1*100)/2</f>
        <v>50</v>
      </c>
      <c r="U94" s="4">
        <f t="shared" si="515"/>
        <v>50</v>
      </c>
      <c r="V94" s="4">
        <f t="shared" si="515"/>
        <v>50</v>
      </c>
      <c r="W94" s="4">
        <f t="shared" si="490"/>
        <v>0</v>
      </c>
      <c r="X94" s="4">
        <f t="shared" ref="X94:Y94" si="516">(0*100)/2</f>
        <v>0</v>
      </c>
      <c r="Y94" s="4">
        <f t="shared" si="516"/>
        <v>0</v>
      </c>
      <c r="Z94" s="4">
        <f t="shared" si="480"/>
        <v>0</v>
      </c>
      <c r="AA94" s="4">
        <f t="shared" si="499"/>
        <v>0</v>
      </c>
      <c r="AB94" s="4">
        <f t="shared" ref="AB94:AC94" si="517">(1*100)/2</f>
        <v>50</v>
      </c>
      <c r="AC94" s="4">
        <f t="shared" si="517"/>
        <v>50</v>
      </c>
      <c r="AD94" s="4">
        <f t="shared" si="482"/>
        <v>0</v>
      </c>
      <c r="AE94" s="4">
        <f t="shared" si="483"/>
        <v>33.333333333333336</v>
      </c>
    </row>
    <row r="95" spans="1:31">
      <c r="A95" s="1" t="s">
        <v>9</v>
      </c>
      <c r="B95" s="4">
        <f t="shared" ref="B95:E95" si="518">(0*100)/2</f>
        <v>0</v>
      </c>
      <c r="C95" s="4">
        <f t="shared" si="518"/>
        <v>0</v>
      </c>
      <c r="D95" s="4">
        <f t="shared" si="518"/>
        <v>0</v>
      </c>
      <c r="E95" s="4">
        <f t="shared" si="518"/>
        <v>0</v>
      </c>
      <c r="F95" s="4">
        <f t="shared" si="485"/>
        <v>50</v>
      </c>
      <c r="G95" s="4">
        <f t="shared" si="471"/>
        <v>100</v>
      </c>
      <c r="H95" s="4">
        <f t="shared" si="510"/>
        <v>100</v>
      </c>
      <c r="I95" s="4">
        <f t="shared" ref="I95:I99" si="519">(0*100)/2</f>
        <v>0</v>
      </c>
      <c r="J95" s="4">
        <f t="shared" ref="J95:J97" si="520">(1*100)/2</f>
        <v>50</v>
      </c>
      <c r="K95" s="4">
        <f t="shared" si="512"/>
        <v>100</v>
      </c>
      <c r="L95" s="4">
        <f t="shared" ref="L95:N95" si="521">(0*100)/2</f>
        <v>0</v>
      </c>
      <c r="M95" s="4">
        <f t="shared" si="521"/>
        <v>0</v>
      </c>
      <c r="N95" s="4">
        <f t="shared" si="521"/>
        <v>0</v>
      </c>
      <c r="O95" s="4">
        <f t="shared" si="505"/>
        <v>100</v>
      </c>
      <c r="P95" s="4">
        <f t="shared" ref="P95:S95" si="522">(0*100)/2</f>
        <v>0</v>
      </c>
      <c r="Q95" s="4">
        <f t="shared" si="522"/>
        <v>0</v>
      </c>
      <c r="R95" s="4">
        <f t="shared" si="522"/>
        <v>0</v>
      </c>
      <c r="S95" s="4">
        <f t="shared" si="522"/>
        <v>0</v>
      </c>
      <c r="T95" s="4">
        <f t="shared" ref="T95:V95" si="523">(1*100)/2</f>
        <v>50</v>
      </c>
      <c r="U95" s="4">
        <f t="shared" si="523"/>
        <v>50</v>
      </c>
      <c r="V95" s="4">
        <f t="shared" si="523"/>
        <v>50</v>
      </c>
      <c r="W95" s="4">
        <f t="shared" si="490"/>
        <v>0</v>
      </c>
      <c r="X95" s="4">
        <f t="shared" ref="X95:X96" si="524">(0*100)/2</f>
        <v>0</v>
      </c>
      <c r="Y95" s="4">
        <f>(1*100)/2</f>
        <v>50</v>
      </c>
      <c r="Z95" s="4">
        <f t="shared" si="480"/>
        <v>0</v>
      </c>
      <c r="AA95" s="4">
        <f t="shared" si="499"/>
        <v>0</v>
      </c>
      <c r="AB95" s="4">
        <f t="shared" ref="AB95:AC95" si="525">(1*100)/2</f>
        <v>50</v>
      </c>
      <c r="AC95" s="4">
        <f t="shared" si="525"/>
        <v>50</v>
      </c>
      <c r="AD95" s="4">
        <f t="shared" si="482"/>
        <v>0</v>
      </c>
      <c r="AE95" s="4">
        <f t="shared" si="483"/>
        <v>33.333333333333336</v>
      </c>
    </row>
    <row r="96" spans="1:31">
      <c r="A96" s="1" t="s">
        <v>10</v>
      </c>
      <c r="B96" s="4">
        <f t="shared" ref="B96:E96" si="526">(0*100)/2</f>
        <v>0</v>
      </c>
      <c r="C96" s="4">
        <f t="shared" si="526"/>
        <v>0</v>
      </c>
      <c r="D96" s="4">
        <f t="shared" si="526"/>
        <v>0</v>
      </c>
      <c r="E96" s="4">
        <f t="shared" si="526"/>
        <v>0</v>
      </c>
      <c r="F96" s="4">
        <f t="shared" si="485"/>
        <v>50</v>
      </c>
      <c r="G96" s="4">
        <f t="shared" si="471"/>
        <v>100</v>
      </c>
      <c r="H96" s="4">
        <f t="shared" si="510"/>
        <v>100</v>
      </c>
      <c r="I96" s="4">
        <f t="shared" si="519"/>
        <v>0</v>
      </c>
      <c r="J96" s="4">
        <f t="shared" si="520"/>
        <v>50</v>
      </c>
      <c r="K96" s="4">
        <f t="shared" si="512"/>
        <v>100</v>
      </c>
      <c r="L96" s="4">
        <f t="shared" ref="L96:N96" si="527">(0*100)/2</f>
        <v>0</v>
      </c>
      <c r="M96" s="4">
        <f t="shared" si="527"/>
        <v>0</v>
      </c>
      <c r="N96" s="4">
        <f t="shared" si="527"/>
        <v>0</v>
      </c>
      <c r="O96" s="4">
        <f t="shared" si="505"/>
        <v>100</v>
      </c>
      <c r="P96" s="4">
        <f t="shared" ref="P96:S96" si="528">(0*100)/2</f>
        <v>0</v>
      </c>
      <c r="Q96" s="4">
        <f t="shared" si="528"/>
        <v>0</v>
      </c>
      <c r="R96" s="4">
        <f t="shared" si="528"/>
        <v>0</v>
      </c>
      <c r="S96" s="4">
        <f t="shared" si="528"/>
        <v>0</v>
      </c>
      <c r="T96" s="4">
        <f t="shared" ref="T96:V96" si="529">(1*100)/2</f>
        <v>50</v>
      </c>
      <c r="U96" s="4">
        <f t="shared" si="529"/>
        <v>50</v>
      </c>
      <c r="V96" s="4">
        <f t="shared" si="529"/>
        <v>50</v>
      </c>
      <c r="W96" s="4">
        <f t="shared" si="490"/>
        <v>0</v>
      </c>
      <c r="X96" s="4">
        <f t="shared" si="524"/>
        <v>0</v>
      </c>
      <c r="Y96" s="4">
        <f>(0*100)/2</f>
        <v>0</v>
      </c>
      <c r="Z96" s="4">
        <f t="shared" si="480"/>
        <v>0</v>
      </c>
      <c r="AA96" s="4">
        <f t="shared" si="499"/>
        <v>0</v>
      </c>
      <c r="AB96" s="4">
        <f t="shared" ref="AB96:AC96" si="530">(1*100)/2</f>
        <v>50</v>
      </c>
      <c r="AC96" s="4">
        <f t="shared" si="530"/>
        <v>50</v>
      </c>
      <c r="AD96" s="4">
        <f t="shared" si="482"/>
        <v>0</v>
      </c>
      <c r="AE96" s="4">
        <f t="shared" si="483"/>
        <v>33.333333333333336</v>
      </c>
    </row>
    <row r="97" spans="1:32">
      <c r="A97" s="1" t="s">
        <v>11</v>
      </c>
      <c r="B97" s="4">
        <f t="shared" ref="B97:E97" si="531">(0*100)/2</f>
        <v>0</v>
      </c>
      <c r="C97" s="4">
        <f t="shared" si="531"/>
        <v>0</v>
      </c>
      <c r="D97" s="4">
        <f t="shared" si="531"/>
        <v>0</v>
      </c>
      <c r="E97" s="4">
        <f t="shared" si="531"/>
        <v>0</v>
      </c>
      <c r="F97" s="4">
        <f t="shared" si="485"/>
        <v>50</v>
      </c>
      <c r="G97" s="4">
        <f t="shared" si="471"/>
        <v>100</v>
      </c>
      <c r="H97" s="4">
        <f t="shared" si="510"/>
        <v>100</v>
      </c>
      <c r="I97" s="4">
        <f t="shared" si="519"/>
        <v>0</v>
      </c>
      <c r="J97" s="4">
        <f t="shared" si="520"/>
        <v>50</v>
      </c>
      <c r="K97" s="4">
        <f t="shared" ref="K97:K98" si="532">(1*100)/2</f>
        <v>50</v>
      </c>
      <c r="L97" s="4">
        <f t="shared" ref="L97:L98" si="533">(0*100)/2</f>
        <v>0</v>
      </c>
      <c r="M97" s="4">
        <f t="shared" ref="M97:M100" si="534">(1*100)/2</f>
        <v>50</v>
      </c>
      <c r="N97" s="4">
        <f t="shared" ref="N97:N100" si="535">(0*100)/2</f>
        <v>0</v>
      </c>
      <c r="O97" s="4">
        <f>(1*100)/2</f>
        <v>50</v>
      </c>
      <c r="P97" s="4">
        <f t="shared" ref="P97:S97" si="536">(0*100)/2</f>
        <v>0</v>
      </c>
      <c r="Q97" s="4">
        <f t="shared" si="536"/>
        <v>0</v>
      </c>
      <c r="R97" s="4">
        <f t="shared" si="536"/>
        <v>0</v>
      </c>
      <c r="S97" s="4">
        <f t="shared" si="536"/>
        <v>0</v>
      </c>
      <c r="T97" s="4">
        <f t="shared" ref="T97:V97" si="537">(1*100)/2</f>
        <v>50</v>
      </c>
      <c r="U97" s="4">
        <f t="shared" si="537"/>
        <v>50</v>
      </c>
      <c r="V97" s="4">
        <f t="shared" si="537"/>
        <v>50</v>
      </c>
      <c r="W97" s="4">
        <f t="shared" si="490"/>
        <v>0</v>
      </c>
      <c r="X97" s="4">
        <f t="shared" ref="X97:Y97" si="538">(1*100)/2</f>
        <v>50</v>
      </c>
      <c r="Y97" s="4">
        <f t="shared" si="538"/>
        <v>50</v>
      </c>
      <c r="Z97" s="4">
        <f t="shared" si="480"/>
        <v>0</v>
      </c>
      <c r="AA97" s="4">
        <f t="shared" si="499"/>
        <v>0</v>
      </c>
      <c r="AB97" s="4">
        <f t="shared" ref="AB97:AC97" si="539">(1*100)/2</f>
        <v>50</v>
      </c>
      <c r="AC97" s="4">
        <f t="shared" si="539"/>
        <v>50</v>
      </c>
      <c r="AD97" s="4">
        <f t="shared" si="482"/>
        <v>0</v>
      </c>
      <c r="AE97" s="4">
        <f t="shared" si="483"/>
        <v>33.333333333333336</v>
      </c>
    </row>
    <row r="98" spans="1:32">
      <c r="A98" s="1" t="s">
        <v>12</v>
      </c>
      <c r="B98" s="4">
        <f t="shared" ref="B98:F98" si="540">(0*100)/2</f>
        <v>0</v>
      </c>
      <c r="C98" s="4">
        <f t="shared" si="540"/>
        <v>0</v>
      </c>
      <c r="D98" s="4">
        <f t="shared" si="540"/>
        <v>0</v>
      </c>
      <c r="E98" s="4">
        <f t="shared" si="540"/>
        <v>0</v>
      </c>
      <c r="F98" s="4">
        <f t="shared" si="540"/>
        <v>0</v>
      </c>
      <c r="G98" s="4">
        <f t="shared" ref="G98:G101" si="541">(1*100)/2</f>
        <v>50</v>
      </c>
      <c r="H98" s="4">
        <f t="shared" si="510"/>
        <v>100</v>
      </c>
      <c r="I98" s="4">
        <f t="shared" si="519"/>
        <v>0</v>
      </c>
      <c r="J98" s="4">
        <f t="shared" ref="J98:J99" si="542">(0*100)/2</f>
        <v>0</v>
      </c>
      <c r="K98" s="4">
        <f t="shared" si="532"/>
        <v>50</v>
      </c>
      <c r="L98" s="4">
        <f t="shared" si="533"/>
        <v>0</v>
      </c>
      <c r="M98" s="4">
        <f t="shared" si="534"/>
        <v>50</v>
      </c>
      <c r="N98" s="4">
        <f t="shared" si="535"/>
        <v>0</v>
      </c>
      <c r="O98" s="4">
        <f t="shared" ref="O98:S98" si="543">(0*100)/2</f>
        <v>0</v>
      </c>
      <c r="P98" s="4">
        <f t="shared" si="543"/>
        <v>0</v>
      </c>
      <c r="Q98" s="4">
        <f t="shared" si="543"/>
        <v>0</v>
      </c>
      <c r="R98" s="4">
        <f t="shared" si="543"/>
        <v>0</v>
      </c>
      <c r="S98" s="4">
        <f t="shared" si="543"/>
        <v>0</v>
      </c>
      <c r="T98" s="4">
        <f t="shared" ref="T98:V98" si="544">(1*100)/2</f>
        <v>50</v>
      </c>
      <c r="U98" s="4">
        <f t="shared" si="544"/>
        <v>50</v>
      </c>
      <c r="V98" s="4">
        <f t="shared" si="544"/>
        <v>50</v>
      </c>
      <c r="W98" s="4">
        <f t="shared" si="490"/>
        <v>0</v>
      </c>
      <c r="X98" s="4">
        <f t="shared" ref="X98:X101" si="545">(0*100)/2</f>
        <v>0</v>
      </c>
      <c r="Y98" s="4">
        <f t="shared" ref="Y98:Y100" si="546">(1*100)/2</f>
        <v>50</v>
      </c>
      <c r="Z98" s="4">
        <f t="shared" ref="Z98:AA98" si="547">(0*100)/2</f>
        <v>0</v>
      </c>
      <c r="AA98" s="4">
        <f t="shared" si="547"/>
        <v>0</v>
      </c>
      <c r="AB98" s="4">
        <f t="shared" ref="AB98:AC98" si="548">(1*100)/2</f>
        <v>50</v>
      </c>
      <c r="AC98" s="4">
        <f t="shared" si="548"/>
        <v>50</v>
      </c>
      <c r="AD98" s="4">
        <f t="shared" si="482"/>
        <v>0</v>
      </c>
      <c r="AE98" s="4">
        <f t="shared" ref="AE98:AE101" si="549">(2*100)/2</f>
        <v>100</v>
      </c>
    </row>
    <row r="99" spans="1:32">
      <c r="A99" s="1" t="s">
        <v>13</v>
      </c>
      <c r="B99" s="4">
        <f t="shared" ref="B99:F99" si="550">(0*100)/2</f>
        <v>0</v>
      </c>
      <c r="C99" s="4">
        <f t="shared" si="550"/>
        <v>0</v>
      </c>
      <c r="D99" s="4">
        <f t="shared" si="550"/>
        <v>0</v>
      </c>
      <c r="E99" s="4">
        <f t="shared" si="550"/>
        <v>0</v>
      </c>
      <c r="F99" s="4">
        <f t="shared" si="550"/>
        <v>0</v>
      </c>
      <c r="G99" s="4">
        <f t="shared" si="541"/>
        <v>50</v>
      </c>
      <c r="H99" s="4">
        <f>(1*100)/2</f>
        <v>50</v>
      </c>
      <c r="I99" s="4">
        <f t="shared" si="519"/>
        <v>0</v>
      </c>
      <c r="J99" s="4">
        <f t="shared" si="542"/>
        <v>0</v>
      </c>
      <c r="K99" s="4">
        <f t="shared" ref="K99:L99" si="551">(0*100)/2</f>
        <v>0</v>
      </c>
      <c r="L99" s="4">
        <f t="shared" si="551"/>
        <v>0</v>
      </c>
      <c r="M99" s="4">
        <f t="shared" si="534"/>
        <v>50</v>
      </c>
      <c r="N99" s="4">
        <f t="shared" si="535"/>
        <v>0</v>
      </c>
      <c r="O99" s="4">
        <f t="shared" ref="O99:S99" si="552">(0*100)/2</f>
        <v>0</v>
      </c>
      <c r="P99" s="4">
        <f t="shared" si="552"/>
        <v>0</v>
      </c>
      <c r="Q99" s="4">
        <f t="shared" si="552"/>
        <v>0</v>
      </c>
      <c r="R99" s="4">
        <f t="shared" si="552"/>
        <v>0</v>
      </c>
      <c r="S99" s="4">
        <f t="shared" si="552"/>
        <v>0</v>
      </c>
      <c r="T99" s="4">
        <f t="shared" ref="T99:U99" si="553">(1*100)/2</f>
        <v>50</v>
      </c>
      <c r="U99" s="4">
        <f t="shared" si="553"/>
        <v>50</v>
      </c>
      <c r="V99" s="4">
        <f t="shared" ref="V99:V101" si="554">(2*100)/2</f>
        <v>100</v>
      </c>
      <c r="W99" s="4">
        <f t="shared" si="490"/>
        <v>0</v>
      </c>
      <c r="X99" s="4">
        <f t="shared" si="545"/>
        <v>0</v>
      </c>
      <c r="Y99" s="4">
        <f t="shared" si="546"/>
        <v>50</v>
      </c>
      <c r="Z99" s="4">
        <f t="shared" ref="Z99:AA99" si="555">(0*100)/2</f>
        <v>0</v>
      </c>
      <c r="AA99" s="4">
        <f t="shared" si="555"/>
        <v>0</v>
      </c>
      <c r="AB99" s="4">
        <f t="shared" ref="AB99:AC99" si="556">(1*100)/2</f>
        <v>50</v>
      </c>
      <c r="AC99" s="4">
        <f t="shared" si="556"/>
        <v>50</v>
      </c>
      <c r="AD99" s="4">
        <f t="shared" si="482"/>
        <v>0</v>
      </c>
      <c r="AE99" s="4">
        <f t="shared" si="549"/>
        <v>100</v>
      </c>
    </row>
    <row r="100" spans="1:32">
      <c r="A100" s="1" t="s">
        <v>14</v>
      </c>
      <c r="B100" s="4">
        <f t="shared" ref="B100:F100" si="557">(0*100)/2</f>
        <v>0</v>
      </c>
      <c r="C100" s="4">
        <f t="shared" si="557"/>
        <v>0</v>
      </c>
      <c r="D100" s="4">
        <f t="shared" si="557"/>
        <v>0</v>
      </c>
      <c r="E100" s="4">
        <f t="shared" si="557"/>
        <v>0</v>
      </c>
      <c r="F100" s="4">
        <f t="shared" si="557"/>
        <v>0</v>
      </c>
      <c r="G100" s="4">
        <f t="shared" si="541"/>
        <v>50</v>
      </c>
      <c r="H100" s="4">
        <f t="shared" ref="H100:L100" si="558">(0*100)/2</f>
        <v>0</v>
      </c>
      <c r="I100" s="4">
        <f t="shared" si="558"/>
        <v>0</v>
      </c>
      <c r="J100" s="4">
        <f t="shared" si="558"/>
        <v>0</v>
      </c>
      <c r="K100" s="4">
        <f t="shared" si="558"/>
        <v>0</v>
      </c>
      <c r="L100" s="4">
        <f t="shared" si="558"/>
        <v>0</v>
      </c>
      <c r="M100" s="4">
        <f t="shared" si="534"/>
        <v>50</v>
      </c>
      <c r="N100" s="4">
        <f t="shared" si="535"/>
        <v>0</v>
      </c>
      <c r="O100" s="4">
        <f t="shared" ref="O100:T100" si="559">(0*100)/2</f>
        <v>0</v>
      </c>
      <c r="P100" s="4">
        <f t="shared" si="559"/>
        <v>0</v>
      </c>
      <c r="Q100" s="4">
        <f t="shared" si="559"/>
        <v>0</v>
      </c>
      <c r="R100" s="4">
        <f t="shared" si="559"/>
        <v>0</v>
      </c>
      <c r="S100" s="4">
        <f t="shared" si="559"/>
        <v>0</v>
      </c>
      <c r="T100" s="4">
        <f t="shared" si="559"/>
        <v>0</v>
      </c>
      <c r="U100" s="4">
        <f t="shared" ref="U100:U101" si="560">(1*100)/2</f>
        <v>50</v>
      </c>
      <c r="V100" s="4">
        <f t="shared" si="554"/>
        <v>100</v>
      </c>
      <c r="W100" s="4">
        <f t="shared" si="490"/>
        <v>0</v>
      </c>
      <c r="X100" s="4">
        <f t="shared" si="545"/>
        <v>0</v>
      </c>
      <c r="Y100" s="4">
        <f t="shared" si="546"/>
        <v>50</v>
      </c>
      <c r="Z100" s="4">
        <f t="shared" ref="Z100:AA100" si="561">(0*100)/2</f>
        <v>0</v>
      </c>
      <c r="AA100" s="4">
        <f t="shared" si="561"/>
        <v>0</v>
      </c>
      <c r="AB100" s="4">
        <f t="shared" ref="AB100:AC100" si="562">(1*100)/2</f>
        <v>50</v>
      </c>
      <c r="AC100" s="4">
        <f t="shared" si="562"/>
        <v>50</v>
      </c>
      <c r="AD100" s="4">
        <f t="shared" si="482"/>
        <v>0</v>
      </c>
      <c r="AE100" s="4">
        <f t="shared" si="549"/>
        <v>100</v>
      </c>
    </row>
    <row r="101" spans="1:32">
      <c r="A101" s="1" t="s">
        <v>15</v>
      </c>
      <c r="B101" s="4">
        <f t="shared" ref="B101:F101" si="563">(0*100)/2</f>
        <v>0</v>
      </c>
      <c r="C101" s="4">
        <f t="shared" si="563"/>
        <v>0</v>
      </c>
      <c r="D101" s="4">
        <f t="shared" si="563"/>
        <v>0</v>
      </c>
      <c r="E101" s="4">
        <f t="shared" si="563"/>
        <v>0</v>
      </c>
      <c r="F101" s="4">
        <f t="shared" si="563"/>
        <v>0</v>
      </c>
      <c r="G101" s="4">
        <f t="shared" si="541"/>
        <v>50</v>
      </c>
      <c r="H101" s="4">
        <f t="shared" ref="H101:T101" si="564">(0*100)/2</f>
        <v>0</v>
      </c>
      <c r="I101" s="4">
        <f t="shared" si="564"/>
        <v>0</v>
      </c>
      <c r="J101" s="4">
        <f t="shared" si="564"/>
        <v>0</v>
      </c>
      <c r="K101" s="4">
        <f t="shared" si="564"/>
        <v>0</v>
      </c>
      <c r="L101" s="4">
        <f t="shared" si="564"/>
        <v>0</v>
      </c>
      <c r="M101" s="4">
        <f t="shared" si="564"/>
        <v>0</v>
      </c>
      <c r="N101" s="4">
        <f t="shared" si="564"/>
        <v>0</v>
      </c>
      <c r="O101" s="4">
        <f t="shared" si="564"/>
        <v>0</v>
      </c>
      <c r="P101" s="4">
        <f t="shared" si="564"/>
        <v>0</v>
      </c>
      <c r="Q101" s="4">
        <f t="shared" si="564"/>
        <v>0</v>
      </c>
      <c r="R101" s="4">
        <f t="shared" si="564"/>
        <v>0</v>
      </c>
      <c r="S101" s="4">
        <f t="shared" si="564"/>
        <v>0</v>
      </c>
      <c r="T101" s="4">
        <f t="shared" si="564"/>
        <v>0</v>
      </c>
      <c r="U101" s="4">
        <f t="shared" si="560"/>
        <v>50</v>
      </c>
      <c r="V101" s="4">
        <f t="shared" si="554"/>
        <v>100</v>
      </c>
      <c r="W101" s="4">
        <f t="shared" si="490"/>
        <v>0</v>
      </c>
      <c r="X101" s="4">
        <f t="shared" si="545"/>
        <v>0</v>
      </c>
      <c r="Y101" s="4">
        <f t="shared" ref="Y101:AA101" si="565">(0*100)/2</f>
        <v>0</v>
      </c>
      <c r="Z101" s="4">
        <f t="shared" si="565"/>
        <v>0</v>
      </c>
      <c r="AA101" s="4">
        <f t="shared" si="565"/>
        <v>0</v>
      </c>
      <c r="AB101" s="4">
        <f t="shared" ref="AB101:AC101" si="566">(1*100)/2</f>
        <v>50</v>
      </c>
      <c r="AC101" s="4">
        <f t="shared" si="566"/>
        <v>50</v>
      </c>
      <c r="AD101" s="4">
        <f t="shared" si="482"/>
        <v>0</v>
      </c>
      <c r="AE101" s="4">
        <f t="shared" si="549"/>
        <v>100</v>
      </c>
    </row>
    <row r="102" spans="1:32">
      <c r="A102" s="1" t="s">
        <v>16</v>
      </c>
      <c r="B102" s="4">
        <f t="shared" ref="B102:L102" si="567">(0*100)/2</f>
        <v>0</v>
      </c>
      <c r="C102" s="4">
        <f t="shared" si="567"/>
        <v>0</v>
      </c>
      <c r="D102" s="4">
        <f t="shared" si="567"/>
        <v>0</v>
      </c>
      <c r="E102" s="4">
        <f t="shared" si="567"/>
        <v>0</v>
      </c>
      <c r="F102" s="4">
        <f t="shared" si="567"/>
        <v>0</v>
      </c>
      <c r="G102" s="4">
        <f t="shared" si="567"/>
        <v>0</v>
      </c>
      <c r="H102" s="4">
        <f t="shared" si="567"/>
        <v>0</v>
      </c>
      <c r="I102" s="4">
        <f t="shared" si="567"/>
        <v>0</v>
      </c>
      <c r="J102" s="4">
        <f t="shared" si="567"/>
        <v>0</v>
      </c>
      <c r="K102" s="4">
        <f t="shared" si="567"/>
        <v>0</v>
      </c>
      <c r="L102" s="4">
        <f t="shared" si="567"/>
        <v>0</v>
      </c>
      <c r="M102" s="4">
        <f t="shared" ref="M102:Y102" si="568">(0*100)/3</f>
        <v>0</v>
      </c>
      <c r="N102" s="4">
        <f t="shared" si="568"/>
        <v>0</v>
      </c>
      <c r="O102" s="4">
        <f t="shared" si="568"/>
        <v>0</v>
      </c>
      <c r="P102" s="4">
        <f t="shared" si="568"/>
        <v>0</v>
      </c>
      <c r="Q102" s="4">
        <f t="shared" si="568"/>
        <v>0</v>
      </c>
      <c r="R102" s="4">
        <f t="shared" si="568"/>
        <v>0</v>
      </c>
      <c r="S102" s="4">
        <f t="shared" si="568"/>
        <v>0</v>
      </c>
      <c r="T102" s="4">
        <f t="shared" si="568"/>
        <v>0</v>
      </c>
      <c r="U102" s="4">
        <f t="shared" si="568"/>
        <v>0</v>
      </c>
      <c r="V102" s="4">
        <f t="shared" si="568"/>
        <v>0</v>
      </c>
      <c r="W102" s="4">
        <f t="shared" si="568"/>
        <v>0</v>
      </c>
      <c r="X102" s="4">
        <f t="shared" si="568"/>
        <v>0</v>
      </c>
      <c r="Y102" s="4">
        <f t="shared" si="568"/>
        <v>0</v>
      </c>
      <c r="Z102" s="4">
        <f t="shared" ref="Z102:AA102" si="569">(0*100)/2</f>
        <v>0</v>
      </c>
      <c r="AA102" s="4">
        <f t="shared" si="569"/>
        <v>0</v>
      </c>
      <c r="AB102" s="4">
        <f t="shared" ref="AB102:AB103" si="570">(0*100)/3</f>
        <v>0</v>
      </c>
      <c r="AC102" s="4">
        <f t="shared" ref="AC102:AE102" si="571">(0*100)/2</f>
        <v>0</v>
      </c>
      <c r="AD102" s="4">
        <f t="shared" si="571"/>
        <v>0</v>
      </c>
      <c r="AE102" s="4">
        <f t="shared" si="571"/>
        <v>0</v>
      </c>
    </row>
    <row r="103" spans="1:32">
      <c r="A103" s="1" t="s">
        <v>17</v>
      </c>
      <c r="B103" s="4">
        <f t="shared" ref="B103:L103" si="572">(0*100)/2</f>
        <v>0</v>
      </c>
      <c r="C103" s="4">
        <f t="shared" si="572"/>
        <v>0</v>
      </c>
      <c r="D103" s="4">
        <f t="shared" si="572"/>
        <v>0</v>
      </c>
      <c r="E103" s="4">
        <f t="shared" si="572"/>
        <v>0</v>
      </c>
      <c r="F103" s="4">
        <f t="shared" si="572"/>
        <v>0</v>
      </c>
      <c r="G103" s="4">
        <f t="shared" si="572"/>
        <v>0</v>
      </c>
      <c r="H103" s="4">
        <f t="shared" si="572"/>
        <v>0</v>
      </c>
      <c r="I103" s="4">
        <f t="shared" si="572"/>
        <v>0</v>
      </c>
      <c r="J103" s="4">
        <f t="shared" si="572"/>
        <v>0</v>
      </c>
      <c r="K103" s="4">
        <f t="shared" si="572"/>
        <v>0</v>
      </c>
      <c r="L103" s="4">
        <f t="shared" si="572"/>
        <v>0</v>
      </c>
      <c r="M103" s="4">
        <f t="shared" ref="M103:Y103" si="573">(0*100)/3</f>
        <v>0</v>
      </c>
      <c r="N103" s="4">
        <f t="shared" si="573"/>
        <v>0</v>
      </c>
      <c r="O103" s="4">
        <f t="shared" si="573"/>
        <v>0</v>
      </c>
      <c r="P103" s="4">
        <f t="shared" si="573"/>
        <v>0</v>
      </c>
      <c r="Q103" s="4">
        <f t="shared" si="573"/>
        <v>0</v>
      </c>
      <c r="R103" s="4">
        <f t="shared" si="573"/>
        <v>0</v>
      </c>
      <c r="S103" s="4">
        <f t="shared" si="573"/>
        <v>0</v>
      </c>
      <c r="T103" s="4">
        <f t="shared" si="573"/>
        <v>0</v>
      </c>
      <c r="U103" s="4">
        <f t="shared" si="573"/>
        <v>0</v>
      </c>
      <c r="V103" s="4">
        <f t="shared" si="573"/>
        <v>0</v>
      </c>
      <c r="W103" s="4">
        <f t="shared" si="573"/>
        <v>0</v>
      </c>
      <c r="X103" s="4">
        <f t="shared" si="573"/>
        <v>0</v>
      </c>
      <c r="Y103" s="4">
        <f t="shared" si="573"/>
        <v>0</v>
      </c>
      <c r="Z103" s="4">
        <f t="shared" ref="Z103:AA103" si="574">(0*100)/2</f>
        <v>0</v>
      </c>
      <c r="AA103" s="4">
        <f t="shared" si="574"/>
        <v>0</v>
      </c>
      <c r="AB103" s="4">
        <f t="shared" si="570"/>
        <v>0</v>
      </c>
      <c r="AC103" s="4">
        <f>(0*100)/2</f>
        <v>0</v>
      </c>
      <c r="AD103" s="4">
        <f>(0*100)/3</f>
        <v>0</v>
      </c>
      <c r="AE103" s="4">
        <f>(0*100)/2</f>
        <v>0</v>
      </c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105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45901</v>
      </c>
      <c r="C1" s="2">
        <v>45902</v>
      </c>
      <c r="D1" s="2">
        <v>45903</v>
      </c>
      <c r="E1" s="2">
        <v>45904</v>
      </c>
      <c r="F1" s="2">
        <v>45905</v>
      </c>
      <c r="G1" s="2">
        <v>45906</v>
      </c>
      <c r="H1" s="2">
        <v>45907</v>
      </c>
      <c r="I1" s="2">
        <v>45908</v>
      </c>
      <c r="J1" s="2">
        <v>45909</v>
      </c>
      <c r="K1" s="2">
        <v>45910</v>
      </c>
      <c r="L1" s="2">
        <v>45911</v>
      </c>
      <c r="M1" s="2">
        <v>45912</v>
      </c>
      <c r="N1" s="2">
        <v>45913</v>
      </c>
      <c r="O1" s="2">
        <v>45914</v>
      </c>
      <c r="P1" s="2">
        <v>45915</v>
      </c>
      <c r="Q1" s="2">
        <v>45916</v>
      </c>
      <c r="R1" s="2">
        <v>45917</v>
      </c>
      <c r="S1" s="2">
        <v>45918</v>
      </c>
      <c r="T1" s="2">
        <v>45919</v>
      </c>
      <c r="U1" s="2">
        <v>45920</v>
      </c>
      <c r="V1" s="2">
        <v>45921</v>
      </c>
      <c r="W1" s="2">
        <v>45922</v>
      </c>
      <c r="X1" s="2">
        <v>45923</v>
      </c>
      <c r="Y1" s="2">
        <v>45924</v>
      </c>
      <c r="Z1" s="2">
        <v>45925</v>
      </c>
      <c r="AA1" s="2">
        <v>45926</v>
      </c>
      <c r="AB1" s="2">
        <v>45927</v>
      </c>
      <c r="AC1" s="2">
        <v>45928</v>
      </c>
      <c r="AD1" s="2">
        <v>45929</v>
      </c>
      <c r="AE1" s="2">
        <v>45930</v>
      </c>
      <c r="AF1" s="2">
        <v>45353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4">
        <f>AVERAGE(C5:AF16)</f>
        <v>38.229166666666664</v>
      </c>
    </row>
    <row r="4" spans="1:35">
      <c r="A4" s="1" t="s">
        <v>3</v>
      </c>
      <c r="B4" s="5">
        <f t="shared" ref="B4:N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>(1*100)/8</f>
        <v>12.5</v>
      </c>
      <c r="P4" s="5">
        <f t="shared" ref="P4:AA4" si="2">(0*100)/8</f>
        <v>0</v>
      </c>
      <c r="Q4" s="5">
        <f t="shared" si="2"/>
        <v>0</v>
      </c>
      <c r="R4" s="5">
        <f t="shared" si="2"/>
        <v>0</v>
      </c>
      <c r="S4" s="5">
        <f t="shared" si="2"/>
        <v>0</v>
      </c>
      <c r="T4" s="5">
        <f t="shared" si="2"/>
        <v>0</v>
      </c>
      <c r="U4" s="5">
        <f t="shared" si="2"/>
        <v>0</v>
      </c>
      <c r="V4" s="5">
        <f t="shared" si="2"/>
        <v>0</v>
      </c>
      <c r="W4" s="5">
        <f t="shared" si="2"/>
        <v>0</v>
      </c>
      <c r="X4" s="5">
        <f t="shared" si="2"/>
        <v>0</v>
      </c>
      <c r="Y4" s="5">
        <f t="shared" si="2"/>
        <v>0</v>
      </c>
      <c r="Z4" s="5">
        <f t="shared" si="2"/>
        <v>0</v>
      </c>
      <c r="AA4" s="5">
        <f t="shared" si="2"/>
        <v>0</v>
      </c>
      <c r="AB4" s="5">
        <f>(1*100)/8</f>
        <v>12.5</v>
      </c>
      <c r="AC4" s="5">
        <f t="shared" ref="AC4:AF4" si="3">(0*100)/8</f>
        <v>0</v>
      </c>
      <c r="AD4" s="5">
        <f t="shared" si="3"/>
        <v>0</v>
      </c>
      <c r="AE4" s="5">
        <f t="shared" si="3"/>
        <v>0</v>
      </c>
      <c r="AF4" s="5">
        <f t="shared" si="3"/>
        <v>0</v>
      </c>
    </row>
    <row r="5" spans="1:35">
      <c r="A5" s="1" t="s">
        <v>4</v>
      </c>
      <c r="B5" s="5">
        <f t="shared" ref="B5:B7" si="4">(2*100)/8</f>
        <v>25</v>
      </c>
      <c r="C5" s="5">
        <f>(0*100)/8</f>
        <v>0</v>
      </c>
      <c r="D5" s="5">
        <f>(1*100)/8</f>
        <v>12.5</v>
      </c>
      <c r="E5" s="5">
        <f>(2*100)/8</f>
        <v>25</v>
      </c>
      <c r="F5" s="5">
        <f>(0*100)/8</f>
        <v>0</v>
      </c>
      <c r="G5" s="5">
        <f>(1*100)/8</f>
        <v>12.5</v>
      </c>
      <c r="H5" s="5">
        <f>(2*100)/8</f>
        <v>25</v>
      </c>
      <c r="I5" s="5">
        <f>(1*100)/8</f>
        <v>12.5</v>
      </c>
      <c r="J5" s="5">
        <f>(2*100)/8</f>
        <v>25</v>
      </c>
      <c r="K5" s="5">
        <f>(1*100)/8</f>
        <v>12.5</v>
      </c>
      <c r="L5" s="5">
        <f>(3*100)/8</f>
        <v>37.5</v>
      </c>
      <c r="M5" s="5">
        <f>(0*100)/8</f>
        <v>0</v>
      </c>
      <c r="N5" s="5">
        <f>(4*100)/8</f>
        <v>50</v>
      </c>
      <c r="O5" s="5">
        <f t="shared" ref="O5:O6" si="5">(2*100)/8</f>
        <v>25</v>
      </c>
      <c r="P5" s="5">
        <f t="shared" ref="P5:R5" si="6">(1*100)/8</f>
        <v>12.5</v>
      </c>
      <c r="Q5" s="5">
        <f t="shared" si="6"/>
        <v>12.5</v>
      </c>
      <c r="R5" s="5">
        <f t="shared" si="6"/>
        <v>12.5</v>
      </c>
      <c r="S5" s="5">
        <f>(2*100)/8</f>
        <v>25</v>
      </c>
      <c r="T5" s="5">
        <f t="shared" ref="T5:U5" si="7">(3*100)/8</f>
        <v>37.5</v>
      </c>
      <c r="U5" s="5">
        <f t="shared" si="7"/>
        <v>37.5</v>
      </c>
      <c r="V5" s="5">
        <f t="shared" ref="V5:V9" si="8">(8*100)/8</f>
        <v>100</v>
      </c>
      <c r="W5" s="5">
        <f>(0*100)/8</f>
        <v>0</v>
      </c>
      <c r="X5" s="5">
        <f>(4*100)/8</f>
        <v>50</v>
      </c>
      <c r="Y5" s="5">
        <f t="shared" ref="Y5:Z5" si="9">(2*100)/8</f>
        <v>25</v>
      </c>
      <c r="Z5" s="5">
        <f t="shared" si="9"/>
        <v>25</v>
      </c>
      <c r="AA5" s="5">
        <f>(4*100)/8</f>
        <v>50</v>
      </c>
      <c r="AB5" s="5">
        <f t="shared" ref="AB5:AB6" si="10">(3*100)/8</f>
        <v>37.5</v>
      </c>
      <c r="AC5" s="5">
        <f>(6*100)/8</f>
        <v>75</v>
      </c>
      <c r="AD5" s="5">
        <f t="shared" ref="AD5:AD6" si="11">(2*100)/8</f>
        <v>25</v>
      </c>
      <c r="AE5" s="5">
        <f t="shared" ref="AE5:AE6" si="12">(1*100)/8</f>
        <v>12.5</v>
      </c>
      <c r="AF5" s="5">
        <f t="shared" ref="AF5:AF13" si="13">(0*100)/8</f>
        <v>0</v>
      </c>
    </row>
    <row r="6" spans="1:35">
      <c r="A6" s="1" t="s">
        <v>5</v>
      </c>
      <c r="B6" s="5">
        <f t="shared" si="4"/>
        <v>25</v>
      </c>
      <c r="C6" s="5">
        <f>(1*100)/8</f>
        <v>12.5</v>
      </c>
      <c r="D6" s="5">
        <f t="shared" ref="D6:E6" si="14">(2*100)/8</f>
        <v>25</v>
      </c>
      <c r="E6" s="5">
        <f t="shared" si="14"/>
        <v>25</v>
      </c>
      <c r="F6" s="5">
        <f>(3*100)/8</f>
        <v>37.5</v>
      </c>
      <c r="G6" s="5">
        <f>(4*100)/8</f>
        <v>50</v>
      </c>
      <c r="H6" s="5">
        <f>(1*100)/8</f>
        <v>12.5</v>
      </c>
      <c r="I6" s="5">
        <f>(2*100)/8</f>
        <v>25</v>
      </c>
      <c r="J6" s="5">
        <f>(5*100)/8</f>
        <v>62.5</v>
      </c>
      <c r="K6" s="5">
        <f>(3*100)/8</f>
        <v>37.5</v>
      </c>
      <c r="L6" s="5">
        <f t="shared" ref="L6:N6" si="15">(4*100)/8</f>
        <v>50</v>
      </c>
      <c r="M6" s="5">
        <f t="shared" si="15"/>
        <v>50</v>
      </c>
      <c r="N6" s="5">
        <f t="shared" si="15"/>
        <v>50</v>
      </c>
      <c r="O6" s="5">
        <f t="shared" si="5"/>
        <v>25</v>
      </c>
      <c r="P6" s="5">
        <f t="shared" ref="P6:P8" si="16">(3*100)/8</f>
        <v>37.5</v>
      </c>
      <c r="Q6" s="5">
        <f>(1*100)/8</f>
        <v>12.5</v>
      </c>
      <c r="R6" s="5">
        <f>(2*100)/8</f>
        <v>25</v>
      </c>
      <c r="S6" s="5">
        <f>(1*100)/8</f>
        <v>12.5</v>
      </c>
      <c r="T6" s="5">
        <f t="shared" ref="T6:T7" si="17">(7*100)/8</f>
        <v>87.5</v>
      </c>
      <c r="U6" s="5">
        <f>(2*100)/8</f>
        <v>25</v>
      </c>
      <c r="V6" s="5">
        <f t="shared" si="8"/>
        <v>100</v>
      </c>
      <c r="W6" s="5">
        <f>(1*100)/8</f>
        <v>12.5</v>
      </c>
      <c r="X6" s="5">
        <f>(7*100)/8</f>
        <v>87.5</v>
      </c>
      <c r="Y6" s="5">
        <f t="shared" ref="Y6:Z6" si="18">(3*100)/8</f>
        <v>37.5</v>
      </c>
      <c r="Z6" s="5">
        <f t="shared" si="18"/>
        <v>37.5</v>
      </c>
      <c r="AA6" s="5">
        <f>(6*100)/8</f>
        <v>75</v>
      </c>
      <c r="AB6" s="5">
        <f t="shared" si="10"/>
        <v>37.5</v>
      </c>
      <c r="AC6" s="5">
        <f t="shared" ref="AC6:AC8" si="19">(8*100)/8</f>
        <v>100</v>
      </c>
      <c r="AD6" s="5">
        <f t="shared" si="11"/>
        <v>25</v>
      </c>
      <c r="AE6" s="5">
        <f t="shared" si="12"/>
        <v>12.5</v>
      </c>
      <c r="AF6" s="5">
        <f t="shared" si="13"/>
        <v>0</v>
      </c>
    </row>
    <row r="7" spans="1:35">
      <c r="A7" s="1" t="s">
        <v>6</v>
      </c>
      <c r="B7" s="5">
        <f t="shared" si="4"/>
        <v>25</v>
      </c>
      <c r="C7" s="5">
        <f>(2*100)/8</f>
        <v>25</v>
      </c>
      <c r="D7" s="5">
        <f>(1*100)/8</f>
        <v>12.5</v>
      </c>
      <c r="E7" s="5">
        <f t="shared" ref="E7:F7" si="20">(4*100)/8</f>
        <v>50</v>
      </c>
      <c r="F7" s="5">
        <f t="shared" si="20"/>
        <v>50</v>
      </c>
      <c r="G7" s="5">
        <f t="shared" ref="G7:G8" si="21">(5*100)/8</f>
        <v>62.5</v>
      </c>
      <c r="H7" s="5">
        <f t="shared" ref="H7:I7" si="22">(3*100)/8</f>
        <v>37.5</v>
      </c>
      <c r="I7" s="5">
        <f t="shared" si="22"/>
        <v>37.5</v>
      </c>
      <c r="J7" s="5">
        <f t="shared" ref="J7:J8" si="23">(7*100)/8</f>
        <v>87.5</v>
      </c>
      <c r="K7" s="5">
        <f t="shared" ref="K7:L7" si="24">(5*100)/8</f>
        <v>62.5</v>
      </c>
      <c r="L7" s="5">
        <f t="shared" si="24"/>
        <v>62.5</v>
      </c>
      <c r="M7" s="5">
        <f>(4*100)/8</f>
        <v>50</v>
      </c>
      <c r="N7" s="5">
        <f>(6*100)/8</f>
        <v>75</v>
      </c>
      <c r="O7" s="5">
        <f>(7*100)/8</f>
        <v>87.5</v>
      </c>
      <c r="P7" s="5">
        <f t="shared" si="16"/>
        <v>37.5</v>
      </c>
      <c r="Q7" s="5">
        <f t="shared" ref="Q7:Q8" si="25">(4*100)/8</f>
        <v>50</v>
      </c>
      <c r="R7" s="5">
        <f>(3*100)/8</f>
        <v>37.5</v>
      </c>
      <c r="S7" s="5">
        <f>(2*100)/8</f>
        <v>25</v>
      </c>
      <c r="T7" s="5">
        <f t="shared" si="17"/>
        <v>87.5</v>
      </c>
      <c r="U7" s="5">
        <f>(4*100)/8</f>
        <v>50</v>
      </c>
      <c r="V7" s="5">
        <f t="shared" si="8"/>
        <v>100</v>
      </c>
      <c r="W7" s="5">
        <f>(0*100)/8</f>
        <v>0</v>
      </c>
      <c r="X7" s="5">
        <f>(5*100)/8</f>
        <v>62.5</v>
      </c>
      <c r="Y7" s="5">
        <f>(2*100)/8</f>
        <v>25</v>
      </c>
      <c r="Z7" s="5">
        <f t="shared" ref="Z7:AA7" si="26">(5*100)/8</f>
        <v>62.5</v>
      </c>
      <c r="AA7" s="5">
        <f t="shared" si="26"/>
        <v>62.5</v>
      </c>
      <c r="AB7" s="5">
        <f>(6*100)/8</f>
        <v>75</v>
      </c>
      <c r="AC7" s="5">
        <f t="shared" si="19"/>
        <v>100</v>
      </c>
      <c r="AD7" s="5">
        <f>(3*100)/8</f>
        <v>37.5</v>
      </c>
      <c r="AE7" s="5">
        <f t="shared" ref="AE7:AE8" si="27">(4*100)/8</f>
        <v>50</v>
      </c>
      <c r="AF7" s="5">
        <f t="shared" si="13"/>
        <v>0</v>
      </c>
    </row>
    <row r="8" spans="1:35">
      <c r="A8" s="1" t="s">
        <v>7</v>
      </c>
      <c r="B8" s="5">
        <f t="shared" ref="B8:C8" si="28">(4*100)/8</f>
        <v>50</v>
      </c>
      <c r="C8" s="5">
        <f t="shared" si="28"/>
        <v>50</v>
      </c>
      <c r="D8" s="5">
        <f>(2*100)/8</f>
        <v>25</v>
      </c>
      <c r="E8" s="5">
        <f>(4*100)/8</f>
        <v>50</v>
      </c>
      <c r="F8" s="5">
        <f>(3*100)/8</f>
        <v>37.5</v>
      </c>
      <c r="G8" s="5">
        <f t="shared" si="21"/>
        <v>62.5</v>
      </c>
      <c r="H8" s="5">
        <f t="shared" ref="H8:H11" si="29">(4*100)/8</f>
        <v>50</v>
      </c>
      <c r="I8" s="5">
        <f t="shared" ref="I8:I9" si="30">(2*100)/8</f>
        <v>25</v>
      </c>
      <c r="J8" s="5">
        <f t="shared" si="23"/>
        <v>87.5</v>
      </c>
      <c r="K8" s="5">
        <f>(7*100)/8</f>
        <v>87.5</v>
      </c>
      <c r="L8" s="5">
        <f>(6*100)/8</f>
        <v>75</v>
      </c>
      <c r="M8" s="5">
        <f>(7*100)/8</f>
        <v>87.5</v>
      </c>
      <c r="N8" s="5">
        <f>(8*100)/8</f>
        <v>100</v>
      </c>
      <c r="O8" s="5">
        <f>(5*100)/8</f>
        <v>62.5</v>
      </c>
      <c r="P8" s="5">
        <f t="shared" si="16"/>
        <v>37.5</v>
      </c>
      <c r="Q8" s="5">
        <f t="shared" si="25"/>
        <v>50</v>
      </c>
      <c r="R8" s="5">
        <f t="shared" ref="R8:R9" si="31">(5*100)/8</f>
        <v>62.5</v>
      </c>
      <c r="S8" s="5">
        <f>(3*100)/8</f>
        <v>37.5</v>
      </c>
      <c r="T8" s="5">
        <f>(8*100)/8</f>
        <v>100</v>
      </c>
      <c r="U8" s="5">
        <f t="shared" ref="U8:U9" si="32">(7*100)/8</f>
        <v>87.5</v>
      </c>
      <c r="V8" s="5">
        <f t="shared" si="8"/>
        <v>100</v>
      </c>
      <c r="W8" s="5">
        <f>(2*100)/8</f>
        <v>25</v>
      </c>
      <c r="X8" s="5">
        <f>(7*100)/8</f>
        <v>87.5</v>
      </c>
      <c r="Y8" s="5">
        <f>(1*100)/8</f>
        <v>12.5</v>
      </c>
      <c r="Z8" s="5">
        <f>(5*100)/8</f>
        <v>62.5</v>
      </c>
      <c r="AA8" s="5">
        <f>(6*100)/8</f>
        <v>75</v>
      </c>
      <c r="AB8" s="5">
        <f>(7*100)/8</f>
        <v>87.5</v>
      </c>
      <c r="AC8" s="5">
        <f t="shared" si="19"/>
        <v>100</v>
      </c>
      <c r="AD8" s="5">
        <f>(5*100)/8</f>
        <v>62.5</v>
      </c>
      <c r="AE8" s="5">
        <f t="shared" si="27"/>
        <v>50</v>
      </c>
      <c r="AF8" s="5">
        <f t="shared" si="13"/>
        <v>0</v>
      </c>
    </row>
    <row r="9" spans="1:35">
      <c r="A9" s="1" t="s">
        <v>8</v>
      </c>
      <c r="B9" s="5">
        <f>(5*100)/8</f>
        <v>62.5</v>
      </c>
      <c r="C9" s="5">
        <f>(4*100)/8</f>
        <v>50</v>
      </c>
      <c r="D9" s="5">
        <f>(1*100)/8</f>
        <v>12.5</v>
      </c>
      <c r="E9" s="5">
        <f t="shared" ref="E9:G9" si="33">(3*100)/8</f>
        <v>37.5</v>
      </c>
      <c r="F9" s="5">
        <f t="shared" si="33"/>
        <v>37.5</v>
      </c>
      <c r="G9" s="5">
        <f t="shared" si="33"/>
        <v>37.5</v>
      </c>
      <c r="H9" s="5">
        <f t="shared" si="29"/>
        <v>50</v>
      </c>
      <c r="I9" s="5">
        <f t="shared" si="30"/>
        <v>25</v>
      </c>
      <c r="J9" s="5">
        <f>(4*100)/8</f>
        <v>50</v>
      </c>
      <c r="K9" s="5">
        <f t="shared" ref="K9:M9" si="34">(6*100)/8</f>
        <v>75</v>
      </c>
      <c r="L9" s="5">
        <f t="shared" si="34"/>
        <v>75</v>
      </c>
      <c r="M9" s="5">
        <f t="shared" si="34"/>
        <v>75</v>
      </c>
      <c r="N9" s="5">
        <f t="shared" ref="N9:O9" si="35">(5*100)/8</f>
        <v>62.5</v>
      </c>
      <c r="O9" s="5">
        <f t="shared" si="35"/>
        <v>62.5</v>
      </c>
      <c r="P9" s="5">
        <f t="shared" ref="P9:Q9" si="36">(4*100)/8</f>
        <v>50</v>
      </c>
      <c r="Q9" s="5">
        <f t="shared" si="36"/>
        <v>50</v>
      </c>
      <c r="R9" s="5">
        <f t="shared" si="31"/>
        <v>62.5</v>
      </c>
      <c r="S9" s="5">
        <f>(4*100)/8</f>
        <v>50</v>
      </c>
      <c r="T9" s="5">
        <f t="shared" ref="T9:T10" si="37">(6*100)/8</f>
        <v>75</v>
      </c>
      <c r="U9" s="5">
        <f t="shared" si="32"/>
        <v>87.5</v>
      </c>
      <c r="V9" s="5">
        <f t="shared" si="8"/>
        <v>100</v>
      </c>
      <c r="W9" s="5">
        <f t="shared" ref="W9:W10" si="38">(1*100)/8</f>
        <v>12.5</v>
      </c>
      <c r="X9" s="5">
        <f t="shared" ref="X9:X10" si="39">(6*100)/8</f>
        <v>75</v>
      </c>
      <c r="Y9" s="5">
        <f t="shared" ref="Y9:Y12" si="40">(0*100)/8</f>
        <v>0</v>
      </c>
      <c r="Z9" s="5">
        <f>(3*100)/8</f>
        <v>37.5</v>
      </c>
      <c r="AA9" s="5">
        <f t="shared" ref="AA9:AB9" si="41">(7*100)/8</f>
        <v>87.5</v>
      </c>
      <c r="AB9" s="5">
        <f t="shared" si="41"/>
        <v>87.5</v>
      </c>
      <c r="AC9" s="5">
        <f>(5*100)/8</f>
        <v>62.5</v>
      </c>
      <c r="AD9" s="5">
        <f t="shared" ref="AD9:AE9" si="42">(4*100)/8</f>
        <v>50</v>
      </c>
      <c r="AE9" s="5">
        <f t="shared" si="42"/>
        <v>50</v>
      </c>
      <c r="AF9" s="5">
        <f t="shared" si="13"/>
        <v>0</v>
      </c>
    </row>
    <row r="10" spans="1:35">
      <c r="A10" s="1" t="s">
        <v>9</v>
      </c>
      <c r="B10" s="5">
        <f t="shared" ref="B10:C10" si="43">(3*100)/8</f>
        <v>37.5</v>
      </c>
      <c r="C10" s="5">
        <f t="shared" si="43"/>
        <v>37.5</v>
      </c>
      <c r="D10" s="5">
        <f>(4*100)/8</f>
        <v>50</v>
      </c>
      <c r="E10" s="5">
        <f t="shared" ref="E10:G10" si="44">(3*100)/8</f>
        <v>37.5</v>
      </c>
      <c r="F10" s="5">
        <f t="shared" si="44"/>
        <v>37.5</v>
      </c>
      <c r="G10" s="5">
        <f t="shared" si="44"/>
        <v>37.5</v>
      </c>
      <c r="H10" s="5">
        <f t="shared" si="29"/>
        <v>50</v>
      </c>
      <c r="I10" s="5">
        <f>(3*100)/8</f>
        <v>37.5</v>
      </c>
      <c r="J10" s="5">
        <f t="shared" ref="J10:K10" si="45">(6*100)/8</f>
        <v>75</v>
      </c>
      <c r="K10" s="5">
        <f t="shared" si="45"/>
        <v>75</v>
      </c>
      <c r="L10" s="5">
        <f>(4*100)/8</f>
        <v>50</v>
      </c>
      <c r="M10" s="5">
        <f>(5*100)/8</f>
        <v>62.5</v>
      </c>
      <c r="N10" s="5">
        <f t="shared" ref="N10:N11" si="46">(4*100)/8</f>
        <v>50</v>
      </c>
      <c r="O10" s="5">
        <f>(6*100)/8</f>
        <v>75</v>
      </c>
      <c r="P10" s="5">
        <f>(5*100)/8</f>
        <v>62.5</v>
      </c>
      <c r="Q10" s="5">
        <f t="shared" ref="Q10:R10" si="47">(4*100)/8</f>
        <v>50</v>
      </c>
      <c r="R10" s="5">
        <f t="shared" si="47"/>
        <v>50</v>
      </c>
      <c r="S10" s="5">
        <f>(3*100)/8</f>
        <v>37.5</v>
      </c>
      <c r="T10" s="5">
        <f t="shared" si="37"/>
        <v>75</v>
      </c>
      <c r="U10" s="5">
        <f>(5*100)/8</f>
        <v>62.5</v>
      </c>
      <c r="V10" s="5">
        <f t="shared" ref="V10:V11" si="48">(7*100)/8</f>
        <v>87.5</v>
      </c>
      <c r="W10" s="5">
        <f t="shared" si="38"/>
        <v>12.5</v>
      </c>
      <c r="X10" s="5">
        <f t="shared" si="39"/>
        <v>75</v>
      </c>
      <c r="Y10" s="5">
        <f t="shared" si="40"/>
        <v>0</v>
      </c>
      <c r="Z10" s="5">
        <f>(6*100)/8</f>
        <v>75</v>
      </c>
      <c r="AA10" s="5">
        <f t="shared" ref="AA10:AA11" si="49">(8*100)/8</f>
        <v>100</v>
      </c>
      <c r="AB10" s="5">
        <f>(7*100)/8</f>
        <v>87.5</v>
      </c>
      <c r="AC10" s="5">
        <f t="shared" ref="AC10:AD10" si="50">(3*100)/8</f>
        <v>37.5</v>
      </c>
      <c r="AD10" s="5">
        <f t="shared" si="50"/>
        <v>37.5</v>
      </c>
      <c r="AE10" s="5">
        <f>(4*100)/8</f>
        <v>50</v>
      </c>
      <c r="AF10" s="5">
        <f t="shared" si="13"/>
        <v>0</v>
      </c>
    </row>
    <row r="11" spans="1:35">
      <c r="A11" s="1" t="s">
        <v>10</v>
      </c>
      <c r="B11" s="5">
        <f t="shared" ref="B11:B13" si="51">(3*100)/8</f>
        <v>37.5</v>
      </c>
      <c r="C11" s="5">
        <f>(0*100)/8</f>
        <v>0</v>
      </c>
      <c r="D11" s="5">
        <f t="shared" ref="D11:D12" si="52">(2*100)/8</f>
        <v>25</v>
      </c>
      <c r="E11" s="5">
        <f t="shared" ref="E11:E12" si="53">(3*100)/8</f>
        <v>37.5</v>
      </c>
      <c r="F11" s="5">
        <f t="shared" ref="F11:G11" si="54">(2*100)/8</f>
        <v>25</v>
      </c>
      <c r="G11" s="5">
        <f t="shared" si="54"/>
        <v>25</v>
      </c>
      <c r="H11" s="5">
        <f t="shared" si="29"/>
        <v>50</v>
      </c>
      <c r="I11" s="5">
        <f t="shared" ref="I11:I13" si="55">(1*100)/8</f>
        <v>12.5</v>
      </c>
      <c r="J11" s="5">
        <f>(5*100)/8</f>
        <v>62.5</v>
      </c>
      <c r="K11" s="5">
        <f>(4*100)/8</f>
        <v>50</v>
      </c>
      <c r="L11" s="5">
        <f t="shared" ref="L11:L13" si="56">(5*100)/8</f>
        <v>62.5</v>
      </c>
      <c r="M11" s="5">
        <f>(3*100)/8</f>
        <v>37.5</v>
      </c>
      <c r="N11" s="5">
        <f t="shared" si="46"/>
        <v>50</v>
      </c>
      <c r="O11" s="5">
        <f t="shared" ref="O11:O12" si="57">(7*100)/8</f>
        <v>87.5</v>
      </c>
      <c r="P11" s="5">
        <f t="shared" ref="P11:P13" si="58">(3*100)/8</f>
        <v>37.5</v>
      </c>
      <c r="Q11" s="5">
        <f>(4*100)/8</f>
        <v>50</v>
      </c>
      <c r="R11" s="5">
        <f>(3*100)/8</f>
        <v>37.5</v>
      </c>
      <c r="S11" s="5">
        <f>(2*100)/8</f>
        <v>25</v>
      </c>
      <c r="T11" s="5">
        <f t="shared" ref="T11:U11" si="59">(5*100)/8</f>
        <v>62.5</v>
      </c>
      <c r="U11" s="5">
        <f t="shared" si="59"/>
        <v>62.5</v>
      </c>
      <c r="V11" s="5">
        <f t="shared" si="48"/>
        <v>87.5</v>
      </c>
      <c r="W11" s="5">
        <f>(2*100)/8</f>
        <v>25</v>
      </c>
      <c r="X11" s="5">
        <f>(7*100)/8</f>
        <v>87.5</v>
      </c>
      <c r="Y11" s="5">
        <f t="shared" si="40"/>
        <v>0</v>
      </c>
      <c r="Z11" s="5">
        <f>(4*100)/8</f>
        <v>50</v>
      </c>
      <c r="AA11" s="5">
        <f t="shared" si="49"/>
        <v>100</v>
      </c>
      <c r="AB11" s="5">
        <f t="shared" ref="AB11:AB12" si="60">(6*100)/8</f>
        <v>75</v>
      </c>
      <c r="AC11" s="5">
        <f t="shared" ref="AC11:AC12" si="61">(5*100)/8</f>
        <v>62.5</v>
      </c>
      <c r="AD11" s="5">
        <f t="shared" ref="AD11:AE11" si="62">(3*100)/8</f>
        <v>37.5</v>
      </c>
      <c r="AE11" s="5">
        <f t="shared" si="62"/>
        <v>37.5</v>
      </c>
      <c r="AF11" s="5">
        <f t="shared" si="13"/>
        <v>0</v>
      </c>
    </row>
    <row r="12" spans="1:35">
      <c r="A12" s="1" t="s">
        <v>11</v>
      </c>
      <c r="B12" s="5">
        <f t="shared" si="51"/>
        <v>37.5</v>
      </c>
      <c r="C12" s="5">
        <f>(1*100)/8</f>
        <v>12.5</v>
      </c>
      <c r="D12" s="5">
        <f t="shared" si="52"/>
        <v>25</v>
      </c>
      <c r="E12" s="5">
        <f t="shared" si="53"/>
        <v>37.5</v>
      </c>
      <c r="F12" s="5">
        <f>(2*100)/8</f>
        <v>25</v>
      </c>
      <c r="G12" s="5">
        <f>(3*100)/8</f>
        <v>37.5</v>
      </c>
      <c r="H12" s="5">
        <f>(2*100)/8</f>
        <v>25</v>
      </c>
      <c r="I12" s="5">
        <f t="shared" si="55"/>
        <v>12.5</v>
      </c>
      <c r="J12" s="5">
        <f t="shared" ref="J12:K12" si="63">(4*100)/8</f>
        <v>50</v>
      </c>
      <c r="K12" s="5">
        <f t="shared" si="63"/>
        <v>50</v>
      </c>
      <c r="L12" s="5">
        <f t="shared" si="56"/>
        <v>62.5</v>
      </c>
      <c r="M12" s="5">
        <f>(0*100)/8</f>
        <v>0</v>
      </c>
      <c r="N12" s="5">
        <f>(2*100)/8</f>
        <v>25</v>
      </c>
      <c r="O12" s="5">
        <f t="shared" si="57"/>
        <v>87.5</v>
      </c>
      <c r="P12" s="5">
        <f t="shared" si="58"/>
        <v>37.5</v>
      </c>
      <c r="Q12" s="5">
        <f t="shared" ref="Q12:Q15" si="64">(3*100)/8</f>
        <v>37.5</v>
      </c>
      <c r="R12" s="5">
        <f t="shared" ref="R12:R13" si="65">(2*100)/8</f>
        <v>25</v>
      </c>
      <c r="S12" s="5">
        <f>(4*100)/8</f>
        <v>50</v>
      </c>
      <c r="T12" s="5">
        <f>(6*100)/8</f>
        <v>75</v>
      </c>
      <c r="U12" s="5">
        <f>(3*100)/8</f>
        <v>37.5</v>
      </c>
      <c r="V12" s="5">
        <f>(5*100)/8</f>
        <v>62.5</v>
      </c>
      <c r="W12" s="5">
        <f>(0*100)/8</f>
        <v>0</v>
      </c>
      <c r="X12" s="5">
        <f t="shared" ref="X12:X13" si="66">(4*100)/8</f>
        <v>50</v>
      </c>
      <c r="Y12" s="5">
        <f t="shared" si="40"/>
        <v>0</v>
      </c>
      <c r="Z12" s="5">
        <f t="shared" ref="Z12:AA12" si="67">(5*100)/8</f>
        <v>62.5</v>
      </c>
      <c r="AA12" s="5">
        <f t="shared" si="67"/>
        <v>62.5</v>
      </c>
      <c r="AB12" s="5">
        <f t="shared" si="60"/>
        <v>75</v>
      </c>
      <c r="AC12" s="5">
        <f t="shared" si="61"/>
        <v>62.5</v>
      </c>
      <c r="AD12" s="5">
        <f t="shared" ref="AD12:AD13" si="68">(2*100)/8</f>
        <v>25</v>
      </c>
      <c r="AE12" s="5">
        <f>(1*100)/8</f>
        <v>12.5</v>
      </c>
      <c r="AF12" s="5">
        <f t="shared" si="13"/>
        <v>0</v>
      </c>
    </row>
    <row r="13" spans="1:35">
      <c r="A13" s="1" t="s">
        <v>12</v>
      </c>
      <c r="B13" s="5">
        <f t="shared" si="51"/>
        <v>37.5</v>
      </c>
      <c r="C13" s="5">
        <f>(2*100)/8</f>
        <v>25</v>
      </c>
      <c r="D13" s="5">
        <f t="shared" ref="D13:E13" si="69">(3*100)/8</f>
        <v>37.5</v>
      </c>
      <c r="E13" s="5">
        <f t="shared" si="69"/>
        <v>37.5</v>
      </c>
      <c r="F13" s="5">
        <f>(1*100)/8</f>
        <v>12.5</v>
      </c>
      <c r="G13" s="5">
        <f>(4*100)/8</f>
        <v>50</v>
      </c>
      <c r="H13" s="5">
        <f>(3*100)/8</f>
        <v>37.5</v>
      </c>
      <c r="I13" s="5">
        <f t="shared" si="55"/>
        <v>12.5</v>
      </c>
      <c r="J13" s="5">
        <f>(4*100)/8</f>
        <v>50</v>
      </c>
      <c r="K13" s="5">
        <f t="shared" ref="K13:K14" si="70">(3*100)/8</f>
        <v>37.5</v>
      </c>
      <c r="L13" s="5">
        <f t="shared" si="56"/>
        <v>62.5</v>
      </c>
      <c r="M13" s="5">
        <f t="shared" ref="M13:N13" si="71">(1*100)/8</f>
        <v>12.5</v>
      </c>
      <c r="N13" s="5">
        <f t="shared" si="71"/>
        <v>12.5</v>
      </c>
      <c r="O13" s="5">
        <f>(4*100)/8</f>
        <v>50</v>
      </c>
      <c r="P13" s="5">
        <f t="shared" si="58"/>
        <v>37.5</v>
      </c>
      <c r="Q13" s="5">
        <f t="shared" si="64"/>
        <v>37.5</v>
      </c>
      <c r="R13" s="5">
        <f t="shared" si="65"/>
        <v>25</v>
      </c>
      <c r="S13" s="5">
        <f t="shared" ref="S13:T13" si="72">(5*100)/8</f>
        <v>62.5</v>
      </c>
      <c r="T13" s="5">
        <f t="shared" si="72"/>
        <v>62.5</v>
      </c>
      <c r="U13" s="5">
        <f>(4*100)/8</f>
        <v>50</v>
      </c>
      <c r="V13" s="5">
        <f t="shared" ref="V13:W13" si="73">(1*100)/8</f>
        <v>12.5</v>
      </c>
      <c r="W13" s="5">
        <f t="shared" si="73"/>
        <v>12.5</v>
      </c>
      <c r="X13" s="5">
        <f t="shared" si="66"/>
        <v>50</v>
      </c>
      <c r="Y13" s="5">
        <f>(2*100)/8</f>
        <v>25</v>
      </c>
      <c r="Z13" s="5">
        <f>(6*100)/8</f>
        <v>75</v>
      </c>
      <c r="AA13" s="5">
        <f t="shared" ref="AA13:AA14" si="74">(2*100)/8</f>
        <v>25</v>
      </c>
      <c r="AB13" s="5">
        <f>(3*100)/8</f>
        <v>37.5</v>
      </c>
      <c r="AC13" s="5">
        <f t="shared" ref="AC13:AC15" si="75">(4*100)/8</f>
        <v>50</v>
      </c>
      <c r="AD13" s="5">
        <f t="shared" si="68"/>
        <v>25</v>
      </c>
      <c r="AE13" s="5">
        <f>(2*100)/8</f>
        <v>25</v>
      </c>
      <c r="AF13" s="5">
        <f t="shared" si="13"/>
        <v>0</v>
      </c>
    </row>
    <row r="14" spans="1:35">
      <c r="A14" s="1" t="s">
        <v>13</v>
      </c>
      <c r="B14" s="5">
        <f t="shared" ref="B14:C14" si="76">(1*100)/8</f>
        <v>12.5</v>
      </c>
      <c r="C14" s="5">
        <f t="shared" si="76"/>
        <v>12.5</v>
      </c>
      <c r="D14" s="5">
        <f t="shared" ref="D14:D15" si="77">(2*100)/8</f>
        <v>25</v>
      </c>
      <c r="E14" s="5">
        <f>(5*100)/8</f>
        <v>62.5</v>
      </c>
      <c r="F14" s="5">
        <f>(0*100)/8</f>
        <v>0</v>
      </c>
      <c r="G14" s="5">
        <f>(2*100)/8</f>
        <v>25</v>
      </c>
      <c r="H14" s="5">
        <f t="shared" ref="H14:I14" si="78">(1*100)/8</f>
        <v>12.5</v>
      </c>
      <c r="I14" s="5">
        <f t="shared" si="78"/>
        <v>12.5</v>
      </c>
      <c r="J14" s="5">
        <f t="shared" ref="J14:J15" si="79">(0*100)/8</f>
        <v>0</v>
      </c>
      <c r="K14" s="5">
        <f t="shared" si="70"/>
        <v>37.5</v>
      </c>
      <c r="L14" s="5">
        <f t="shared" ref="L14:L15" si="80">(3*100)/8</f>
        <v>37.5</v>
      </c>
      <c r="M14" s="5">
        <f t="shared" ref="M14:M16" si="81">(0*100)/8</f>
        <v>0</v>
      </c>
      <c r="N14" s="5">
        <f>(1*100)/8</f>
        <v>12.5</v>
      </c>
      <c r="O14" s="5">
        <f t="shared" ref="O14:P14" si="82">(2*100)/8</f>
        <v>25</v>
      </c>
      <c r="P14" s="5">
        <f t="shared" si="82"/>
        <v>25</v>
      </c>
      <c r="Q14" s="5">
        <f t="shared" si="64"/>
        <v>37.5</v>
      </c>
      <c r="R14" s="5">
        <f t="shared" ref="R14:R15" si="83">(1*100)/8</f>
        <v>12.5</v>
      </c>
      <c r="S14" s="5">
        <f>(4*100)/8</f>
        <v>50</v>
      </c>
      <c r="T14" s="5">
        <f>(5*100)/8</f>
        <v>62.5</v>
      </c>
      <c r="U14" s="5">
        <f>(2*100)/8</f>
        <v>25</v>
      </c>
      <c r="V14" s="5">
        <f t="shared" ref="V14:V15" si="84">(1*100)/8</f>
        <v>12.5</v>
      </c>
      <c r="W14" s="5">
        <f t="shared" ref="W14:X14" si="85">(3*100)/8</f>
        <v>37.5</v>
      </c>
      <c r="X14" s="5">
        <f t="shared" si="85"/>
        <v>37.5</v>
      </c>
      <c r="Y14" s="5">
        <f>(1*100)/8</f>
        <v>12.5</v>
      </c>
      <c r="Z14" s="5">
        <f>(8*100)/8</f>
        <v>100</v>
      </c>
      <c r="AA14" s="5">
        <f t="shared" si="74"/>
        <v>25</v>
      </c>
      <c r="AB14" s="5">
        <f>(5*100)/8</f>
        <v>62.5</v>
      </c>
      <c r="AC14" s="5">
        <f t="shared" si="75"/>
        <v>50</v>
      </c>
      <c r="AD14" s="5">
        <f>(3*100)/8</f>
        <v>37.5</v>
      </c>
      <c r="AE14" s="5">
        <f t="shared" ref="AE14:AF14" si="86">(0*100)/8</f>
        <v>0</v>
      </c>
      <c r="AF14" s="5">
        <f t="shared" si="86"/>
        <v>0</v>
      </c>
    </row>
    <row r="15" spans="1:35">
      <c r="A15" s="1" t="s">
        <v>14</v>
      </c>
      <c r="B15" s="5">
        <f t="shared" ref="B15:C15" si="87">(1*100)/8</f>
        <v>12.5</v>
      </c>
      <c r="C15" s="5">
        <f t="shared" si="87"/>
        <v>12.5</v>
      </c>
      <c r="D15" s="5">
        <f t="shared" si="77"/>
        <v>25</v>
      </c>
      <c r="E15" s="5">
        <f>(4*100)/8</f>
        <v>50</v>
      </c>
      <c r="F15" s="5">
        <f t="shared" ref="F15:G15" si="88">(1*100)/8</f>
        <v>12.5</v>
      </c>
      <c r="G15" s="5">
        <f t="shared" si="88"/>
        <v>12.5</v>
      </c>
      <c r="H15" s="5">
        <f>(2*100)/8</f>
        <v>25</v>
      </c>
      <c r="I15" s="5">
        <f>(1*100)/8</f>
        <v>12.5</v>
      </c>
      <c r="J15" s="5">
        <f t="shared" si="79"/>
        <v>0</v>
      </c>
      <c r="K15" s="5">
        <f>(4*100)/8</f>
        <v>50</v>
      </c>
      <c r="L15" s="5">
        <f t="shared" si="80"/>
        <v>37.5</v>
      </c>
      <c r="M15" s="5">
        <f t="shared" si="81"/>
        <v>0</v>
      </c>
      <c r="N15" s="5">
        <f t="shared" ref="N15:N16" si="89">(0*100)/8</f>
        <v>0</v>
      </c>
      <c r="O15" s="5">
        <f>(3*100)/8</f>
        <v>37.5</v>
      </c>
      <c r="P15" s="5">
        <f>(1*100)/8</f>
        <v>12.5</v>
      </c>
      <c r="Q15" s="5">
        <f t="shared" si="64"/>
        <v>37.5</v>
      </c>
      <c r="R15" s="5">
        <f t="shared" si="83"/>
        <v>12.5</v>
      </c>
      <c r="S15" s="5">
        <f>(3*100)/8</f>
        <v>37.5</v>
      </c>
      <c r="T15" s="5">
        <f t="shared" ref="T15:U15" si="90">(2*100)/8</f>
        <v>25</v>
      </c>
      <c r="U15" s="5">
        <f t="shared" si="90"/>
        <v>25</v>
      </c>
      <c r="V15" s="5">
        <f t="shared" si="84"/>
        <v>12.5</v>
      </c>
      <c r="W15" s="5">
        <f>(3*100)/8</f>
        <v>37.5</v>
      </c>
      <c r="X15" s="5">
        <f t="shared" ref="X15:X16" si="91">(1*100)/8</f>
        <v>12.5</v>
      </c>
      <c r="Y15" s="5">
        <f>(2*100)/8</f>
        <v>25</v>
      </c>
      <c r="Z15" s="5">
        <f>(3*100)/8</f>
        <v>37.5</v>
      </c>
      <c r="AA15" s="5">
        <f>(0*100)/8</f>
        <v>0</v>
      </c>
      <c r="AB15" s="5">
        <f>(2*100)/8</f>
        <v>25</v>
      </c>
      <c r="AC15" s="5">
        <f t="shared" si="75"/>
        <v>50</v>
      </c>
      <c r="AD15" s="5">
        <f>(2*100)/8</f>
        <v>25</v>
      </c>
      <c r="AE15" s="5">
        <f t="shared" ref="AE15:AF15" si="92">(0*100)/8</f>
        <v>0</v>
      </c>
      <c r="AF15" s="5">
        <f t="shared" si="92"/>
        <v>0</v>
      </c>
    </row>
    <row r="16" spans="1:35">
      <c r="A16" s="1" t="s">
        <v>15</v>
      </c>
      <c r="B16" s="5">
        <f t="shared" ref="B16:C16" si="93">(0*100)/8</f>
        <v>0</v>
      </c>
      <c r="C16" s="5">
        <f t="shared" si="93"/>
        <v>0</v>
      </c>
      <c r="D16" s="5">
        <f t="shared" ref="D16:F16" si="94">(1*100)/8</f>
        <v>12.5</v>
      </c>
      <c r="E16" s="5">
        <f t="shared" si="94"/>
        <v>12.5</v>
      </c>
      <c r="F16" s="5">
        <f t="shared" si="94"/>
        <v>12.5</v>
      </c>
      <c r="G16" s="5">
        <f t="shared" ref="G16:J16" si="95">(0*100)/8</f>
        <v>0</v>
      </c>
      <c r="H16" s="5">
        <f t="shared" si="95"/>
        <v>0</v>
      </c>
      <c r="I16" s="5">
        <f t="shared" si="95"/>
        <v>0</v>
      </c>
      <c r="J16" s="5">
        <f t="shared" si="95"/>
        <v>0</v>
      </c>
      <c r="K16" s="5">
        <f t="shared" ref="K16:L16" si="96">(1*100)/8</f>
        <v>12.5</v>
      </c>
      <c r="L16" s="5">
        <f t="shared" si="96"/>
        <v>12.5</v>
      </c>
      <c r="M16" s="5">
        <f t="shared" si="81"/>
        <v>0</v>
      </c>
      <c r="N16" s="5">
        <f t="shared" si="89"/>
        <v>0</v>
      </c>
      <c r="O16" s="5">
        <f>(1*100)/8</f>
        <v>12.5</v>
      </c>
      <c r="P16" s="5">
        <f>(0*100)/8</f>
        <v>0</v>
      </c>
      <c r="Q16" s="5">
        <f t="shared" ref="Q16:R16" si="97">(1*100)/8</f>
        <v>12.5</v>
      </c>
      <c r="R16" s="5">
        <f t="shared" si="97"/>
        <v>12.5</v>
      </c>
      <c r="S16" s="5">
        <f>(0*100)/8</f>
        <v>0</v>
      </c>
      <c r="T16" s="5">
        <f>(2*100)/8</f>
        <v>25</v>
      </c>
      <c r="U16" s="5">
        <f>(1*100)/8</f>
        <v>12.5</v>
      </c>
      <c r="V16" s="5">
        <f>(0*100)/8</f>
        <v>0</v>
      </c>
      <c r="W16" s="5">
        <f>(2*100)/8</f>
        <v>25</v>
      </c>
      <c r="X16" s="5">
        <f t="shared" si="91"/>
        <v>12.5</v>
      </c>
      <c r="Y16" s="5">
        <f t="shared" ref="Y16:AB16" si="98">(0*100)/8</f>
        <v>0</v>
      </c>
      <c r="Z16" s="5">
        <f t="shared" si="98"/>
        <v>0</v>
      </c>
      <c r="AA16" s="5">
        <f t="shared" si="98"/>
        <v>0</v>
      </c>
      <c r="AB16" s="5">
        <f t="shared" si="98"/>
        <v>0</v>
      </c>
      <c r="AC16" s="5">
        <f>(2*100)/8</f>
        <v>25</v>
      </c>
      <c r="AD16" s="5">
        <f t="shared" ref="AD16:AF16" si="99">(0*100)/8</f>
        <v>0</v>
      </c>
      <c r="AE16" s="5">
        <f t="shared" si="99"/>
        <v>0</v>
      </c>
      <c r="AF16" s="5">
        <f t="shared" si="99"/>
        <v>0</v>
      </c>
    </row>
    <row r="17" spans="1:32">
      <c r="A17" s="1" t="s">
        <v>16</v>
      </c>
      <c r="B17" s="5">
        <f t="shared" ref="B17:V17" si="100">(0*100)/8</f>
        <v>0</v>
      </c>
      <c r="C17" s="5">
        <f t="shared" si="100"/>
        <v>0</v>
      </c>
      <c r="D17" s="5">
        <f t="shared" si="100"/>
        <v>0</v>
      </c>
      <c r="E17" s="5">
        <f t="shared" si="100"/>
        <v>0</v>
      </c>
      <c r="F17" s="5">
        <f t="shared" si="100"/>
        <v>0</v>
      </c>
      <c r="G17" s="5">
        <f t="shared" si="100"/>
        <v>0</v>
      </c>
      <c r="H17" s="5">
        <f t="shared" si="100"/>
        <v>0</v>
      </c>
      <c r="I17" s="5">
        <f t="shared" si="100"/>
        <v>0</v>
      </c>
      <c r="J17" s="5">
        <f t="shared" si="100"/>
        <v>0</v>
      </c>
      <c r="K17" s="5">
        <f t="shared" si="100"/>
        <v>0</v>
      </c>
      <c r="L17" s="5">
        <f t="shared" si="100"/>
        <v>0</v>
      </c>
      <c r="M17" s="5">
        <f t="shared" si="100"/>
        <v>0</v>
      </c>
      <c r="N17" s="5">
        <f t="shared" si="100"/>
        <v>0</v>
      </c>
      <c r="O17" s="5">
        <f t="shared" si="100"/>
        <v>0</v>
      </c>
      <c r="P17" s="5">
        <f t="shared" si="100"/>
        <v>0</v>
      </c>
      <c r="Q17" s="5">
        <f t="shared" si="100"/>
        <v>0</v>
      </c>
      <c r="R17" s="5">
        <f t="shared" si="100"/>
        <v>0</v>
      </c>
      <c r="S17" s="5">
        <f t="shared" si="100"/>
        <v>0</v>
      </c>
      <c r="T17" s="5">
        <f t="shared" si="100"/>
        <v>0</v>
      </c>
      <c r="U17" s="5">
        <f t="shared" si="100"/>
        <v>0</v>
      </c>
      <c r="V17" s="5">
        <f t="shared" si="100"/>
        <v>0</v>
      </c>
      <c r="W17" s="5">
        <f>(1*100)/8</f>
        <v>12.5</v>
      </c>
      <c r="X17" s="5">
        <f t="shared" ref="X17:AF17" si="101">(0*100)/8</f>
        <v>0</v>
      </c>
      <c r="Y17" s="5">
        <f t="shared" si="101"/>
        <v>0</v>
      </c>
      <c r="Z17" s="5">
        <f t="shared" si="101"/>
        <v>0</v>
      </c>
      <c r="AA17" s="5">
        <f t="shared" si="101"/>
        <v>0</v>
      </c>
      <c r="AB17" s="5">
        <f t="shared" si="101"/>
        <v>0</v>
      </c>
      <c r="AC17" s="5">
        <f t="shared" si="101"/>
        <v>0</v>
      </c>
      <c r="AD17" s="5">
        <f t="shared" si="101"/>
        <v>0</v>
      </c>
      <c r="AE17" s="5">
        <f t="shared" si="101"/>
        <v>0</v>
      </c>
      <c r="AF17" s="5">
        <f t="shared" si="101"/>
        <v>0</v>
      </c>
    </row>
    <row r="18" spans="1:32">
      <c r="A18" s="1" t="s">
        <v>17</v>
      </c>
      <c r="B18" s="5">
        <f t="shared" ref="B18:AF18" si="102">(0*100)/8</f>
        <v>0</v>
      </c>
      <c r="C18" s="5">
        <f t="shared" si="102"/>
        <v>0</v>
      </c>
      <c r="D18" s="5">
        <f t="shared" si="102"/>
        <v>0</v>
      </c>
      <c r="E18" s="5">
        <f t="shared" si="102"/>
        <v>0</v>
      </c>
      <c r="F18" s="5">
        <f t="shared" si="102"/>
        <v>0</v>
      </c>
      <c r="G18" s="5">
        <f t="shared" si="102"/>
        <v>0</v>
      </c>
      <c r="H18" s="5">
        <f t="shared" si="102"/>
        <v>0</v>
      </c>
      <c r="I18" s="5">
        <f t="shared" si="102"/>
        <v>0</v>
      </c>
      <c r="J18" s="5">
        <f t="shared" si="102"/>
        <v>0</v>
      </c>
      <c r="K18" s="5">
        <f t="shared" si="102"/>
        <v>0</v>
      </c>
      <c r="L18" s="5">
        <f t="shared" si="102"/>
        <v>0</v>
      </c>
      <c r="M18" s="5">
        <f t="shared" si="102"/>
        <v>0</v>
      </c>
      <c r="N18" s="5">
        <f t="shared" si="102"/>
        <v>0</v>
      </c>
      <c r="O18" s="5">
        <f t="shared" si="102"/>
        <v>0</v>
      </c>
      <c r="P18" s="5">
        <f t="shared" si="102"/>
        <v>0</v>
      </c>
      <c r="Q18" s="5">
        <f t="shared" si="102"/>
        <v>0</v>
      </c>
      <c r="R18" s="5">
        <f t="shared" si="102"/>
        <v>0</v>
      </c>
      <c r="S18" s="5">
        <f t="shared" si="102"/>
        <v>0</v>
      </c>
      <c r="T18" s="5">
        <f t="shared" si="102"/>
        <v>0</v>
      </c>
      <c r="U18" s="5">
        <f t="shared" si="102"/>
        <v>0</v>
      </c>
      <c r="V18" s="5">
        <f t="shared" si="102"/>
        <v>0</v>
      </c>
      <c r="W18" s="5">
        <f t="shared" si="102"/>
        <v>0</v>
      </c>
      <c r="X18" s="5">
        <f t="shared" si="102"/>
        <v>0</v>
      </c>
      <c r="Y18" s="5">
        <f t="shared" si="102"/>
        <v>0</v>
      </c>
      <c r="Z18" s="5">
        <f t="shared" si="102"/>
        <v>0</v>
      </c>
      <c r="AA18" s="5">
        <f t="shared" si="102"/>
        <v>0</v>
      </c>
      <c r="AB18" s="5">
        <f t="shared" si="102"/>
        <v>0</v>
      </c>
      <c r="AC18" s="5">
        <f t="shared" si="102"/>
        <v>0</v>
      </c>
      <c r="AD18" s="5">
        <f t="shared" si="102"/>
        <v>0</v>
      </c>
      <c r="AE18" s="5">
        <f t="shared" si="102"/>
        <v>0</v>
      </c>
      <c r="AF18" s="5">
        <f t="shared" si="102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3">(0*100)/2</f>
        <v>0</v>
      </c>
      <c r="C20" s="5">
        <f t="shared" si="103"/>
        <v>0</v>
      </c>
      <c r="D20" s="5">
        <f t="shared" si="103"/>
        <v>0</v>
      </c>
      <c r="E20" s="5">
        <f t="shared" si="103"/>
        <v>0</v>
      </c>
      <c r="F20" s="5">
        <f t="shared" si="103"/>
        <v>0</v>
      </c>
      <c r="G20" s="5">
        <f t="shared" si="103"/>
        <v>0</v>
      </c>
      <c r="H20" s="5">
        <f t="shared" si="103"/>
        <v>0</v>
      </c>
      <c r="I20" s="5">
        <f t="shared" si="103"/>
        <v>0</v>
      </c>
      <c r="J20" s="5">
        <f t="shared" si="103"/>
        <v>0</v>
      </c>
      <c r="K20" s="5">
        <f t="shared" si="103"/>
        <v>0</v>
      </c>
      <c r="L20" s="5">
        <f t="shared" si="103"/>
        <v>0</v>
      </c>
      <c r="M20" s="5">
        <f t="shared" si="103"/>
        <v>0</v>
      </c>
      <c r="N20" s="5">
        <f t="shared" si="103"/>
        <v>0</v>
      </c>
      <c r="O20" s="5">
        <f t="shared" si="103"/>
        <v>0</v>
      </c>
      <c r="P20" s="5">
        <f t="shared" si="103"/>
        <v>0</v>
      </c>
      <c r="Q20" s="5">
        <f t="shared" si="103"/>
        <v>0</v>
      </c>
      <c r="R20" s="5">
        <f t="shared" si="103"/>
        <v>0</v>
      </c>
      <c r="S20" s="5">
        <f t="shared" si="103"/>
        <v>0</v>
      </c>
      <c r="T20" s="5">
        <f t="shared" si="103"/>
        <v>0</v>
      </c>
      <c r="U20" s="5">
        <f t="shared" si="103"/>
        <v>0</v>
      </c>
      <c r="V20" s="5">
        <f t="shared" si="103"/>
        <v>0</v>
      </c>
      <c r="W20" s="5">
        <f t="shared" si="103"/>
        <v>0</v>
      </c>
      <c r="X20" s="5">
        <f t="shared" si="103"/>
        <v>0</v>
      </c>
      <c r="Y20" s="5">
        <f t="shared" si="103"/>
        <v>0</v>
      </c>
      <c r="Z20" s="5">
        <f t="shared" si="103"/>
        <v>0</v>
      </c>
      <c r="AA20" s="5">
        <f t="shared" si="103"/>
        <v>0</v>
      </c>
      <c r="AB20" s="5">
        <f t="shared" si="103"/>
        <v>0</v>
      </c>
      <c r="AC20" s="5">
        <f t="shared" si="103"/>
        <v>0</v>
      </c>
      <c r="AD20" s="5">
        <f t="shared" si="103"/>
        <v>0</v>
      </c>
      <c r="AE20" s="5">
        <f t="shared" si="103"/>
        <v>0</v>
      </c>
      <c r="AF20" s="5">
        <f t="shared" si="103"/>
        <v>0</v>
      </c>
    </row>
    <row r="21" spans="1:32">
      <c r="A21" s="1" t="s">
        <v>3</v>
      </c>
      <c r="B21" s="5">
        <f t="shared" ref="B21:AF21" si="104">(0*100)/2</f>
        <v>0</v>
      </c>
      <c r="C21" s="5">
        <f t="shared" si="104"/>
        <v>0</v>
      </c>
      <c r="D21" s="5">
        <f t="shared" si="104"/>
        <v>0</v>
      </c>
      <c r="E21" s="5">
        <f t="shared" si="104"/>
        <v>0</v>
      </c>
      <c r="F21" s="5">
        <f t="shared" si="104"/>
        <v>0</v>
      </c>
      <c r="G21" s="5">
        <f t="shared" si="104"/>
        <v>0</v>
      </c>
      <c r="H21" s="5">
        <f t="shared" si="104"/>
        <v>0</v>
      </c>
      <c r="I21" s="5">
        <f t="shared" si="104"/>
        <v>0</v>
      </c>
      <c r="J21" s="5">
        <f t="shared" si="104"/>
        <v>0</v>
      </c>
      <c r="K21" s="5">
        <f t="shared" si="104"/>
        <v>0</v>
      </c>
      <c r="L21" s="5">
        <f t="shared" si="104"/>
        <v>0</v>
      </c>
      <c r="M21" s="5">
        <f t="shared" si="104"/>
        <v>0</v>
      </c>
      <c r="N21" s="5">
        <f t="shared" si="104"/>
        <v>0</v>
      </c>
      <c r="O21" s="5">
        <f t="shared" si="104"/>
        <v>0</v>
      </c>
      <c r="P21" s="5">
        <f t="shared" si="104"/>
        <v>0</v>
      </c>
      <c r="Q21" s="5">
        <f t="shared" si="104"/>
        <v>0</v>
      </c>
      <c r="R21" s="5">
        <f t="shared" si="104"/>
        <v>0</v>
      </c>
      <c r="S21" s="5">
        <f t="shared" si="104"/>
        <v>0</v>
      </c>
      <c r="T21" s="5">
        <f t="shared" si="104"/>
        <v>0</v>
      </c>
      <c r="U21" s="5">
        <f t="shared" si="104"/>
        <v>0</v>
      </c>
      <c r="V21" s="5">
        <f t="shared" si="104"/>
        <v>0</v>
      </c>
      <c r="W21" s="5">
        <f t="shared" si="104"/>
        <v>0</v>
      </c>
      <c r="X21" s="5">
        <f t="shared" si="104"/>
        <v>0</v>
      </c>
      <c r="Y21" s="5">
        <f t="shared" si="104"/>
        <v>0</v>
      </c>
      <c r="Z21" s="5">
        <f t="shared" si="104"/>
        <v>0</v>
      </c>
      <c r="AA21" s="5">
        <f t="shared" si="104"/>
        <v>0</v>
      </c>
      <c r="AB21" s="5">
        <f t="shared" si="104"/>
        <v>0</v>
      </c>
      <c r="AC21" s="5">
        <f t="shared" si="104"/>
        <v>0</v>
      </c>
      <c r="AD21" s="5">
        <f t="shared" si="104"/>
        <v>0</v>
      </c>
      <c r="AE21" s="5">
        <f t="shared" si="104"/>
        <v>0</v>
      </c>
      <c r="AF21" s="5">
        <f t="shared" si="104"/>
        <v>0</v>
      </c>
    </row>
    <row r="22" spans="1:32">
      <c r="A22" s="1" t="s">
        <v>4</v>
      </c>
      <c r="B22" s="5">
        <f t="shared" ref="B22:E22" si="105">(0*100)/2</f>
        <v>0</v>
      </c>
      <c r="C22" s="5">
        <f t="shared" si="105"/>
        <v>0</v>
      </c>
      <c r="D22" s="5">
        <f t="shared" si="105"/>
        <v>0</v>
      </c>
      <c r="E22" s="5">
        <f t="shared" si="105"/>
        <v>0</v>
      </c>
      <c r="F22" s="5">
        <f t="shared" ref="F22:F23" si="106">(1*100)/2</f>
        <v>50</v>
      </c>
      <c r="G22" s="5">
        <f t="shared" ref="G22:AF22" si="107">(0*100)/2</f>
        <v>0</v>
      </c>
      <c r="H22" s="5">
        <f t="shared" si="107"/>
        <v>0</v>
      </c>
      <c r="I22" s="5">
        <f t="shared" si="107"/>
        <v>0</v>
      </c>
      <c r="J22" s="5">
        <f t="shared" si="107"/>
        <v>0</v>
      </c>
      <c r="K22" s="5">
        <f t="shared" si="107"/>
        <v>0</v>
      </c>
      <c r="L22" s="5">
        <f t="shared" si="107"/>
        <v>0</v>
      </c>
      <c r="M22" s="5">
        <f t="shared" si="107"/>
        <v>0</v>
      </c>
      <c r="N22" s="5">
        <f t="shared" si="107"/>
        <v>0</v>
      </c>
      <c r="O22" s="5">
        <f t="shared" si="107"/>
        <v>0</v>
      </c>
      <c r="P22" s="5">
        <f t="shared" si="107"/>
        <v>0</v>
      </c>
      <c r="Q22" s="5">
        <f t="shared" si="107"/>
        <v>0</v>
      </c>
      <c r="R22" s="5">
        <f t="shared" si="107"/>
        <v>0</v>
      </c>
      <c r="S22" s="5">
        <f t="shared" si="107"/>
        <v>0</v>
      </c>
      <c r="T22" s="5">
        <f t="shared" si="107"/>
        <v>0</v>
      </c>
      <c r="U22" s="5">
        <f t="shared" si="107"/>
        <v>0</v>
      </c>
      <c r="V22" s="5">
        <f t="shared" si="107"/>
        <v>0</v>
      </c>
      <c r="W22" s="5">
        <f t="shared" si="107"/>
        <v>0</v>
      </c>
      <c r="X22" s="5">
        <f t="shared" si="107"/>
        <v>0</v>
      </c>
      <c r="Y22" s="5">
        <f t="shared" si="107"/>
        <v>0</v>
      </c>
      <c r="Z22" s="5">
        <f t="shared" si="107"/>
        <v>0</v>
      </c>
      <c r="AA22" s="5">
        <f t="shared" si="107"/>
        <v>0</v>
      </c>
      <c r="AB22" s="5">
        <f t="shared" si="107"/>
        <v>0</v>
      </c>
      <c r="AC22" s="5">
        <f t="shared" si="107"/>
        <v>0</v>
      </c>
      <c r="AD22" s="5">
        <f t="shared" si="107"/>
        <v>0</v>
      </c>
      <c r="AE22" s="5">
        <f t="shared" si="107"/>
        <v>0</v>
      </c>
      <c r="AF22" s="5">
        <f t="shared" si="107"/>
        <v>0</v>
      </c>
    </row>
    <row r="23" spans="1:32">
      <c r="A23" s="1" t="s">
        <v>5</v>
      </c>
      <c r="B23" s="5">
        <f t="shared" ref="B23:E23" si="108">(0*100)/2</f>
        <v>0</v>
      </c>
      <c r="C23" s="5">
        <f t="shared" si="108"/>
        <v>0</v>
      </c>
      <c r="D23" s="5">
        <f t="shared" si="108"/>
        <v>0</v>
      </c>
      <c r="E23" s="5">
        <f t="shared" si="108"/>
        <v>0</v>
      </c>
      <c r="F23" s="5">
        <f t="shared" si="106"/>
        <v>50</v>
      </c>
      <c r="G23" s="5">
        <f t="shared" ref="G23:H23" si="109">(0*100)/2</f>
        <v>0</v>
      </c>
      <c r="H23" s="5">
        <f t="shared" si="109"/>
        <v>0</v>
      </c>
      <c r="I23" s="5">
        <f t="shared" ref="I23:I24" si="110">(1*100)/2</f>
        <v>50</v>
      </c>
      <c r="J23" s="5">
        <f t="shared" ref="J23:K23" si="111">(0*100)/2</f>
        <v>0</v>
      </c>
      <c r="K23" s="5">
        <f t="shared" si="111"/>
        <v>0</v>
      </c>
      <c r="L23" s="5">
        <f>(1*100)/2</f>
        <v>50</v>
      </c>
      <c r="M23" s="5">
        <f t="shared" ref="M23:AF23" si="112">(0*100)/2</f>
        <v>0</v>
      </c>
      <c r="N23" s="5">
        <f t="shared" si="112"/>
        <v>0</v>
      </c>
      <c r="O23" s="5">
        <f t="shared" si="112"/>
        <v>0</v>
      </c>
      <c r="P23" s="5">
        <f t="shared" si="112"/>
        <v>0</v>
      </c>
      <c r="Q23" s="5">
        <f t="shared" si="112"/>
        <v>0</v>
      </c>
      <c r="R23" s="5">
        <f t="shared" si="112"/>
        <v>0</v>
      </c>
      <c r="S23" s="5">
        <f t="shared" si="112"/>
        <v>0</v>
      </c>
      <c r="T23" s="5">
        <f t="shared" si="112"/>
        <v>0</v>
      </c>
      <c r="U23" s="5">
        <f t="shared" si="112"/>
        <v>0</v>
      </c>
      <c r="V23" s="5">
        <f t="shared" si="112"/>
        <v>0</v>
      </c>
      <c r="W23" s="5">
        <f t="shared" si="112"/>
        <v>0</v>
      </c>
      <c r="X23" s="5">
        <f t="shared" si="112"/>
        <v>0</v>
      </c>
      <c r="Y23" s="5">
        <f t="shared" si="112"/>
        <v>0</v>
      </c>
      <c r="Z23" s="5">
        <f t="shared" si="112"/>
        <v>0</v>
      </c>
      <c r="AA23" s="5">
        <f t="shared" si="112"/>
        <v>0</v>
      </c>
      <c r="AB23" s="5">
        <f t="shared" si="112"/>
        <v>0</v>
      </c>
      <c r="AC23" s="5">
        <f t="shared" si="112"/>
        <v>0</v>
      </c>
      <c r="AD23" s="5">
        <f t="shared" si="112"/>
        <v>0</v>
      </c>
      <c r="AE23" s="5">
        <f t="shared" si="112"/>
        <v>0</v>
      </c>
      <c r="AF23" s="5">
        <f t="shared" si="112"/>
        <v>0</v>
      </c>
    </row>
    <row r="24" spans="1:32">
      <c r="A24" s="1" t="s">
        <v>6</v>
      </c>
      <c r="B24" s="5">
        <f t="shared" ref="B24:F24" si="113">(0*100)/2</f>
        <v>0</v>
      </c>
      <c r="C24" s="5">
        <f t="shared" si="113"/>
        <v>0</v>
      </c>
      <c r="D24" s="5">
        <f t="shared" si="113"/>
        <v>0</v>
      </c>
      <c r="E24" s="5">
        <f t="shared" si="113"/>
        <v>0</v>
      </c>
      <c r="F24" s="5">
        <f t="shared" si="113"/>
        <v>0</v>
      </c>
      <c r="G24" s="5">
        <f>(1*100)/2</f>
        <v>50</v>
      </c>
      <c r="H24" s="5">
        <f t="shared" ref="H24:H27" si="114">(0*100)/2</f>
        <v>0</v>
      </c>
      <c r="I24" s="5">
        <f t="shared" si="110"/>
        <v>50</v>
      </c>
      <c r="J24" s="5">
        <f>(1*100)/2</f>
        <v>50</v>
      </c>
      <c r="K24" s="5">
        <f>(0*100)/2</f>
        <v>0</v>
      </c>
      <c r="L24" s="5">
        <f t="shared" ref="L24:L25" si="115">(2*100)/2</f>
        <v>100</v>
      </c>
      <c r="M24" s="5">
        <f t="shared" ref="M24:Q24" si="116">(0*100)/2</f>
        <v>0</v>
      </c>
      <c r="N24" s="5">
        <f t="shared" si="116"/>
        <v>0</v>
      </c>
      <c r="O24" s="5">
        <f t="shared" si="116"/>
        <v>0</v>
      </c>
      <c r="P24" s="5">
        <f t="shared" si="116"/>
        <v>0</v>
      </c>
      <c r="Q24" s="5">
        <f t="shared" si="116"/>
        <v>0</v>
      </c>
      <c r="R24" s="5">
        <f>(1*100)/2</f>
        <v>50</v>
      </c>
      <c r="S24" s="5">
        <f t="shared" ref="S24:T24" si="117">(0*100)/2</f>
        <v>0</v>
      </c>
      <c r="T24" s="5">
        <f t="shared" si="117"/>
        <v>0</v>
      </c>
      <c r="U24" s="5">
        <f t="shared" ref="U24:U26" si="118">(1*100)/2</f>
        <v>50</v>
      </c>
      <c r="V24" s="5">
        <f t="shared" ref="V24:AA24" si="119">(0*100)/2</f>
        <v>0</v>
      </c>
      <c r="W24" s="5">
        <f t="shared" si="119"/>
        <v>0</v>
      </c>
      <c r="X24" s="5">
        <f t="shared" si="119"/>
        <v>0</v>
      </c>
      <c r="Y24" s="5">
        <f t="shared" si="119"/>
        <v>0</v>
      </c>
      <c r="Z24" s="5">
        <f t="shared" si="119"/>
        <v>0</v>
      </c>
      <c r="AA24" s="5">
        <f t="shared" si="119"/>
        <v>0</v>
      </c>
      <c r="AB24" s="5">
        <f>(1*100)/2</f>
        <v>50</v>
      </c>
      <c r="AC24" s="5">
        <f t="shared" ref="AC24:AF24" si="120">(0*100)/2</f>
        <v>0</v>
      </c>
      <c r="AD24" s="5">
        <f t="shared" si="120"/>
        <v>0</v>
      </c>
      <c r="AE24" s="5">
        <f t="shared" si="120"/>
        <v>0</v>
      </c>
      <c r="AF24" s="5">
        <f t="shared" si="120"/>
        <v>0</v>
      </c>
    </row>
    <row r="25" spans="1:32">
      <c r="A25" s="1" t="s">
        <v>7</v>
      </c>
      <c r="B25" s="5">
        <f t="shared" ref="B25:F25" si="121">(0*100)/2</f>
        <v>0</v>
      </c>
      <c r="C25" s="5">
        <f t="shared" si="121"/>
        <v>0</v>
      </c>
      <c r="D25" s="5">
        <f t="shared" si="121"/>
        <v>0</v>
      </c>
      <c r="E25" s="5">
        <f t="shared" si="121"/>
        <v>0</v>
      </c>
      <c r="F25" s="5">
        <f t="shared" si="121"/>
        <v>0</v>
      </c>
      <c r="G25" s="5">
        <f t="shared" ref="G25:G26" si="122">(2*100)/2</f>
        <v>100</v>
      </c>
      <c r="H25" s="5">
        <f t="shared" si="114"/>
        <v>0</v>
      </c>
      <c r="I25" s="5">
        <f t="shared" ref="I25:J25" si="123">(0*100)/2</f>
        <v>0</v>
      </c>
      <c r="J25" s="5">
        <f t="shared" si="123"/>
        <v>0</v>
      </c>
      <c r="K25" s="5">
        <f>(1*100)/2</f>
        <v>50</v>
      </c>
      <c r="L25" s="5">
        <f t="shared" si="115"/>
        <v>100</v>
      </c>
      <c r="M25" s="5">
        <f t="shared" ref="M25:T25" si="124">(0*100)/2</f>
        <v>0</v>
      </c>
      <c r="N25" s="5">
        <f t="shared" si="124"/>
        <v>0</v>
      </c>
      <c r="O25" s="5">
        <f t="shared" si="124"/>
        <v>0</v>
      </c>
      <c r="P25" s="5">
        <f t="shared" si="124"/>
        <v>0</v>
      </c>
      <c r="Q25" s="5">
        <f t="shared" si="124"/>
        <v>0</v>
      </c>
      <c r="R25" s="5">
        <f t="shared" si="124"/>
        <v>0</v>
      </c>
      <c r="S25" s="5">
        <f t="shared" si="124"/>
        <v>0</v>
      </c>
      <c r="T25" s="5">
        <f t="shared" si="124"/>
        <v>0</v>
      </c>
      <c r="U25" s="5">
        <f t="shared" si="118"/>
        <v>50</v>
      </c>
      <c r="V25" s="5">
        <f t="shared" ref="V25:AF25" si="125">(0*100)/2</f>
        <v>0</v>
      </c>
      <c r="W25" s="5">
        <f t="shared" si="125"/>
        <v>0</v>
      </c>
      <c r="X25" s="5">
        <f t="shared" si="125"/>
        <v>0</v>
      </c>
      <c r="Y25" s="5">
        <f t="shared" si="125"/>
        <v>0</v>
      </c>
      <c r="Z25" s="5">
        <f t="shared" si="125"/>
        <v>0</v>
      </c>
      <c r="AA25" s="5">
        <f t="shared" si="125"/>
        <v>0</v>
      </c>
      <c r="AB25" s="5">
        <f t="shared" si="125"/>
        <v>0</v>
      </c>
      <c r="AC25" s="5">
        <f t="shared" si="125"/>
        <v>0</v>
      </c>
      <c r="AD25" s="5">
        <f t="shared" si="125"/>
        <v>0</v>
      </c>
      <c r="AE25" s="5">
        <f t="shared" si="125"/>
        <v>0</v>
      </c>
      <c r="AF25" s="5">
        <f t="shared" si="125"/>
        <v>0</v>
      </c>
    </row>
    <row r="26" spans="1:32">
      <c r="A26" s="1" t="s">
        <v>8</v>
      </c>
      <c r="B26" s="5">
        <f t="shared" ref="B26:B35" si="126">(0*100)/2</f>
        <v>0</v>
      </c>
      <c r="C26" s="5">
        <f t="shared" ref="C26:C27" si="127">(1*100)/2</f>
        <v>50</v>
      </c>
      <c r="D26" s="5">
        <f t="shared" ref="D26:D27" si="128">(0*100)/2</f>
        <v>0</v>
      </c>
      <c r="E26" s="5">
        <f t="shared" ref="E26:E27" si="129">(1*100)/2</f>
        <v>50</v>
      </c>
      <c r="F26" s="5">
        <f t="shared" ref="F26:F27" si="130">(0*100)/2</f>
        <v>0</v>
      </c>
      <c r="G26" s="5">
        <f t="shared" si="122"/>
        <v>100</v>
      </c>
      <c r="H26" s="5">
        <f t="shared" si="114"/>
        <v>0</v>
      </c>
      <c r="I26" s="5">
        <f t="shared" ref="I26:O26" si="131">(0*100)/2</f>
        <v>0</v>
      </c>
      <c r="J26" s="5">
        <f t="shared" si="131"/>
        <v>0</v>
      </c>
      <c r="K26" s="5">
        <f t="shared" si="131"/>
        <v>0</v>
      </c>
      <c r="L26" s="5">
        <f t="shared" si="131"/>
        <v>0</v>
      </c>
      <c r="M26" s="5">
        <f t="shared" si="131"/>
        <v>0</v>
      </c>
      <c r="N26" s="5">
        <f t="shared" si="131"/>
        <v>0</v>
      </c>
      <c r="O26" s="5">
        <f t="shared" si="131"/>
        <v>0</v>
      </c>
      <c r="P26" s="5">
        <f t="shared" ref="P26:P27" si="132">(1*100)/2</f>
        <v>50</v>
      </c>
      <c r="Q26" s="5">
        <f t="shared" ref="Q26:T26" si="133">(0*100)/2</f>
        <v>0</v>
      </c>
      <c r="R26" s="5">
        <f t="shared" si="133"/>
        <v>0</v>
      </c>
      <c r="S26" s="5">
        <f t="shared" si="133"/>
        <v>0</v>
      </c>
      <c r="T26" s="5">
        <f t="shared" si="133"/>
        <v>0</v>
      </c>
      <c r="U26" s="5">
        <f t="shared" si="118"/>
        <v>50</v>
      </c>
      <c r="V26" s="5">
        <f t="shared" ref="V26:AB26" si="134">(0*100)/2</f>
        <v>0</v>
      </c>
      <c r="W26" s="5">
        <f t="shared" si="134"/>
        <v>0</v>
      </c>
      <c r="X26" s="5">
        <f t="shared" si="134"/>
        <v>0</v>
      </c>
      <c r="Y26" s="5">
        <f t="shared" si="134"/>
        <v>0</v>
      </c>
      <c r="Z26" s="5">
        <f t="shared" si="134"/>
        <v>0</v>
      </c>
      <c r="AA26" s="5">
        <f t="shared" si="134"/>
        <v>0</v>
      </c>
      <c r="AB26" s="5">
        <f t="shared" si="134"/>
        <v>0</v>
      </c>
      <c r="AC26" s="5">
        <f>(1*100)/2</f>
        <v>50</v>
      </c>
      <c r="AD26" s="5">
        <f t="shared" ref="AD26:AF26" si="135">(0*100)/2</f>
        <v>0</v>
      </c>
      <c r="AE26" s="5">
        <f t="shared" si="135"/>
        <v>0</v>
      </c>
      <c r="AF26" s="5">
        <f t="shared" si="135"/>
        <v>0</v>
      </c>
    </row>
    <row r="27" spans="1:32">
      <c r="A27" s="1" t="s">
        <v>9</v>
      </c>
      <c r="B27" s="5">
        <f t="shared" si="126"/>
        <v>0</v>
      </c>
      <c r="C27" s="5">
        <f t="shared" si="127"/>
        <v>50</v>
      </c>
      <c r="D27" s="5">
        <f t="shared" si="128"/>
        <v>0</v>
      </c>
      <c r="E27" s="5">
        <f t="shared" si="129"/>
        <v>50</v>
      </c>
      <c r="F27" s="5">
        <f t="shared" si="130"/>
        <v>0</v>
      </c>
      <c r="G27" s="5">
        <f>(1*100)/2</f>
        <v>50</v>
      </c>
      <c r="H27" s="5">
        <f t="shared" si="114"/>
        <v>0</v>
      </c>
      <c r="I27" s="5">
        <f t="shared" ref="I27:I33" si="136">(0*100)/2</f>
        <v>0</v>
      </c>
      <c r="J27" s="5">
        <f t="shared" ref="J27:J28" si="137">(1*100)/2</f>
        <v>50</v>
      </c>
      <c r="K27" s="5">
        <f t="shared" ref="K27:O27" si="138">(0*100)/2</f>
        <v>0</v>
      </c>
      <c r="L27" s="5">
        <f t="shared" si="138"/>
        <v>0</v>
      </c>
      <c r="M27" s="5">
        <f t="shared" si="138"/>
        <v>0</v>
      </c>
      <c r="N27" s="5">
        <f t="shared" si="138"/>
        <v>0</v>
      </c>
      <c r="O27" s="5">
        <f t="shared" si="138"/>
        <v>0</v>
      </c>
      <c r="P27" s="5">
        <f t="shared" si="132"/>
        <v>50</v>
      </c>
      <c r="Q27" s="5">
        <f t="shared" ref="Q27:R27" si="139">(0*100)/2</f>
        <v>0</v>
      </c>
      <c r="R27" s="5">
        <f t="shared" si="139"/>
        <v>0</v>
      </c>
      <c r="S27" s="5">
        <f>(1*100)/2</f>
        <v>50</v>
      </c>
      <c r="T27" s="5">
        <f t="shared" ref="T27:X27" si="140">(0*100)/2</f>
        <v>0</v>
      </c>
      <c r="U27" s="5">
        <f t="shared" si="140"/>
        <v>0</v>
      </c>
      <c r="V27" s="5">
        <f t="shared" si="140"/>
        <v>0</v>
      </c>
      <c r="W27" s="5">
        <f t="shared" si="140"/>
        <v>0</v>
      </c>
      <c r="X27" s="5">
        <f t="shared" si="140"/>
        <v>0</v>
      </c>
      <c r="Y27" s="5">
        <f>(1*100)/2</f>
        <v>50</v>
      </c>
      <c r="Z27" s="5">
        <f t="shared" ref="Z27:AF27" si="141">(0*100)/2</f>
        <v>0</v>
      </c>
      <c r="AA27" s="5">
        <f t="shared" si="141"/>
        <v>0</v>
      </c>
      <c r="AB27" s="5">
        <f t="shared" si="141"/>
        <v>0</v>
      </c>
      <c r="AC27" s="5">
        <f t="shared" si="141"/>
        <v>0</v>
      </c>
      <c r="AD27" s="5">
        <f t="shared" si="141"/>
        <v>0</v>
      </c>
      <c r="AE27" s="5">
        <f t="shared" si="141"/>
        <v>0</v>
      </c>
      <c r="AF27" s="5">
        <f t="shared" si="141"/>
        <v>0</v>
      </c>
    </row>
    <row r="28" spans="1:32">
      <c r="A28" s="1" t="s">
        <v>10</v>
      </c>
      <c r="B28" s="5">
        <f t="shared" si="126"/>
        <v>0</v>
      </c>
      <c r="C28" s="5">
        <f t="shared" ref="C28:E28" si="142">(0*100)/2</f>
        <v>0</v>
      </c>
      <c r="D28" s="5">
        <f t="shared" si="142"/>
        <v>0</v>
      </c>
      <c r="E28" s="5">
        <f t="shared" si="142"/>
        <v>0</v>
      </c>
      <c r="F28" s="5">
        <f t="shared" ref="F28:H28" si="143">(1*100)/2</f>
        <v>50</v>
      </c>
      <c r="G28" s="5">
        <f t="shared" si="143"/>
        <v>50</v>
      </c>
      <c r="H28" s="5">
        <f t="shared" si="143"/>
        <v>50</v>
      </c>
      <c r="I28" s="5">
        <f t="shared" si="136"/>
        <v>0</v>
      </c>
      <c r="J28" s="5">
        <f t="shared" si="137"/>
        <v>50</v>
      </c>
      <c r="K28" s="5">
        <f t="shared" ref="K28:R28" si="144">(0*100)/2</f>
        <v>0</v>
      </c>
      <c r="L28" s="5">
        <f t="shared" si="144"/>
        <v>0</v>
      </c>
      <c r="M28" s="5">
        <f t="shared" si="144"/>
        <v>0</v>
      </c>
      <c r="N28" s="5">
        <f t="shared" si="144"/>
        <v>0</v>
      </c>
      <c r="O28" s="5">
        <f t="shared" si="144"/>
        <v>0</v>
      </c>
      <c r="P28" s="5">
        <f t="shared" si="144"/>
        <v>0</v>
      </c>
      <c r="Q28" s="5">
        <f t="shared" si="144"/>
        <v>0</v>
      </c>
      <c r="R28" s="5">
        <f t="shared" si="144"/>
        <v>0</v>
      </c>
      <c r="S28" s="5">
        <f t="shared" ref="S28:S29" si="145">(2*100)/2</f>
        <v>100</v>
      </c>
      <c r="T28" s="5">
        <f t="shared" ref="T28:T29" si="146">(1*100)/2</f>
        <v>50</v>
      </c>
      <c r="U28" s="5">
        <f t="shared" ref="U28:AF28" si="147">(0*100)/2</f>
        <v>0</v>
      </c>
      <c r="V28" s="5">
        <f t="shared" si="147"/>
        <v>0</v>
      </c>
      <c r="W28" s="5">
        <f t="shared" si="147"/>
        <v>0</v>
      </c>
      <c r="X28" s="5">
        <f t="shared" si="147"/>
        <v>0</v>
      </c>
      <c r="Y28" s="5">
        <f t="shared" si="147"/>
        <v>0</v>
      </c>
      <c r="Z28" s="5">
        <f t="shared" si="147"/>
        <v>0</v>
      </c>
      <c r="AA28" s="5">
        <f t="shared" si="147"/>
        <v>0</v>
      </c>
      <c r="AB28" s="5">
        <f t="shared" si="147"/>
        <v>0</v>
      </c>
      <c r="AC28" s="5">
        <f t="shared" si="147"/>
        <v>0</v>
      </c>
      <c r="AD28" s="5">
        <f t="shared" si="147"/>
        <v>0</v>
      </c>
      <c r="AE28" s="5">
        <f t="shared" si="147"/>
        <v>0</v>
      </c>
      <c r="AF28" s="5">
        <f t="shared" si="147"/>
        <v>0</v>
      </c>
    </row>
    <row r="29" spans="1:32">
      <c r="A29" s="1" t="s">
        <v>11</v>
      </c>
      <c r="B29" s="5">
        <f t="shared" si="126"/>
        <v>0</v>
      </c>
      <c r="C29" s="5">
        <f t="shared" ref="C29:E29" si="148">(0*100)/2</f>
        <v>0</v>
      </c>
      <c r="D29" s="5">
        <f t="shared" si="148"/>
        <v>0</v>
      </c>
      <c r="E29" s="5">
        <f t="shared" si="148"/>
        <v>0</v>
      </c>
      <c r="F29" s="5">
        <f>(1*100)/2</f>
        <v>50</v>
      </c>
      <c r="G29" s="5">
        <f>(0*100)/2</f>
        <v>0</v>
      </c>
      <c r="H29" s="5">
        <f t="shared" ref="H29:H33" si="149">(1*100)/2</f>
        <v>50</v>
      </c>
      <c r="I29" s="5">
        <f t="shared" si="136"/>
        <v>0</v>
      </c>
      <c r="J29" s="5">
        <f t="shared" ref="J29:P29" si="150">(0*100)/2</f>
        <v>0</v>
      </c>
      <c r="K29" s="5">
        <f t="shared" si="150"/>
        <v>0</v>
      </c>
      <c r="L29" s="5">
        <f t="shared" si="150"/>
        <v>0</v>
      </c>
      <c r="M29" s="5">
        <f t="shared" si="150"/>
        <v>0</v>
      </c>
      <c r="N29" s="5">
        <f t="shared" si="150"/>
        <v>0</v>
      </c>
      <c r="O29" s="5">
        <f t="shared" si="150"/>
        <v>0</v>
      </c>
      <c r="P29" s="5">
        <f t="shared" si="150"/>
        <v>0</v>
      </c>
      <c r="Q29" s="5">
        <f t="shared" ref="Q29:R29" si="151">(1*100)/2</f>
        <v>50</v>
      </c>
      <c r="R29" s="5">
        <f t="shared" si="151"/>
        <v>50</v>
      </c>
      <c r="S29" s="5">
        <f t="shared" si="145"/>
        <v>100</v>
      </c>
      <c r="T29" s="5">
        <f t="shared" si="146"/>
        <v>50</v>
      </c>
      <c r="U29" s="5">
        <f t="shared" ref="U29:V29" si="152">(0*100)/2</f>
        <v>0</v>
      </c>
      <c r="V29" s="5">
        <f t="shared" si="152"/>
        <v>0</v>
      </c>
      <c r="W29" s="5">
        <f>(1*100)/2</f>
        <v>50</v>
      </c>
      <c r="X29" s="5">
        <f t="shared" ref="X29:AF29" si="153">(0*100)/2</f>
        <v>0</v>
      </c>
      <c r="Y29" s="5">
        <f t="shared" si="153"/>
        <v>0</v>
      </c>
      <c r="Z29" s="5">
        <f t="shared" si="153"/>
        <v>0</v>
      </c>
      <c r="AA29" s="5">
        <f t="shared" si="153"/>
        <v>0</v>
      </c>
      <c r="AB29" s="5">
        <f t="shared" si="153"/>
        <v>0</v>
      </c>
      <c r="AC29" s="5">
        <f t="shared" si="153"/>
        <v>0</v>
      </c>
      <c r="AD29" s="5">
        <f t="shared" si="153"/>
        <v>0</v>
      </c>
      <c r="AE29" s="5">
        <f t="shared" si="153"/>
        <v>0</v>
      </c>
      <c r="AF29" s="5">
        <f t="shared" si="153"/>
        <v>0</v>
      </c>
    </row>
    <row r="30" spans="1:32">
      <c r="A30" s="1" t="s">
        <v>12</v>
      </c>
      <c r="B30" s="5">
        <f t="shared" si="126"/>
        <v>0</v>
      </c>
      <c r="C30" s="5">
        <f t="shared" ref="C30:G30" si="154">(0*100)/2</f>
        <v>0</v>
      </c>
      <c r="D30" s="5">
        <f t="shared" si="154"/>
        <v>0</v>
      </c>
      <c r="E30" s="5">
        <f t="shared" si="154"/>
        <v>0</v>
      </c>
      <c r="F30" s="5">
        <f t="shared" si="154"/>
        <v>0</v>
      </c>
      <c r="G30" s="5">
        <f t="shared" si="154"/>
        <v>0</v>
      </c>
      <c r="H30" s="5">
        <f t="shared" si="149"/>
        <v>50</v>
      </c>
      <c r="I30" s="5">
        <f t="shared" si="136"/>
        <v>0</v>
      </c>
      <c r="J30" s="5">
        <f t="shared" ref="J30:N30" si="155">(0*100)/2</f>
        <v>0</v>
      </c>
      <c r="K30" s="5">
        <f t="shared" si="155"/>
        <v>0</v>
      </c>
      <c r="L30" s="5">
        <f t="shared" si="155"/>
        <v>0</v>
      </c>
      <c r="M30" s="5">
        <f t="shared" si="155"/>
        <v>0</v>
      </c>
      <c r="N30" s="5">
        <f t="shared" si="155"/>
        <v>0</v>
      </c>
      <c r="O30" s="5">
        <f t="shared" ref="O30:P30" si="156">(1*100)/2</f>
        <v>50</v>
      </c>
      <c r="P30" s="5">
        <f t="shared" si="156"/>
        <v>50</v>
      </c>
      <c r="Q30" s="5">
        <f>(0*100)/2</f>
        <v>0</v>
      </c>
      <c r="R30" s="5">
        <f t="shared" ref="R30:S30" si="157">(1*100)/2</f>
        <v>50</v>
      </c>
      <c r="S30" s="5">
        <f t="shared" si="157"/>
        <v>50</v>
      </c>
      <c r="T30" s="5">
        <f t="shared" ref="T30:AF30" si="158">(0*100)/2</f>
        <v>0</v>
      </c>
      <c r="U30" s="5">
        <f t="shared" si="158"/>
        <v>0</v>
      </c>
      <c r="V30" s="5">
        <f t="shared" si="158"/>
        <v>0</v>
      </c>
      <c r="W30" s="5">
        <f t="shared" si="158"/>
        <v>0</v>
      </c>
      <c r="X30" s="5">
        <f t="shared" si="158"/>
        <v>0</v>
      </c>
      <c r="Y30" s="5">
        <f t="shared" si="158"/>
        <v>0</v>
      </c>
      <c r="Z30" s="5">
        <f t="shared" si="158"/>
        <v>0</v>
      </c>
      <c r="AA30" s="5">
        <f t="shared" si="158"/>
        <v>0</v>
      </c>
      <c r="AB30" s="5">
        <f t="shared" si="158"/>
        <v>0</v>
      </c>
      <c r="AC30" s="5">
        <f t="shared" si="158"/>
        <v>0</v>
      </c>
      <c r="AD30" s="5">
        <f t="shared" si="158"/>
        <v>0</v>
      </c>
      <c r="AE30" s="5">
        <f t="shared" si="158"/>
        <v>0</v>
      </c>
      <c r="AF30" s="5">
        <f t="shared" si="158"/>
        <v>0</v>
      </c>
    </row>
    <row r="31" spans="1:32">
      <c r="A31" s="1" t="s">
        <v>13</v>
      </c>
      <c r="B31" s="5">
        <f t="shared" si="126"/>
        <v>0</v>
      </c>
      <c r="C31" s="5">
        <f t="shared" ref="C31:G31" si="159">(0*100)/2</f>
        <v>0</v>
      </c>
      <c r="D31" s="5">
        <f t="shared" si="159"/>
        <v>0</v>
      </c>
      <c r="E31" s="5">
        <f t="shared" si="159"/>
        <v>0</v>
      </c>
      <c r="F31" s="5">
        <f t="shared" si="159"/>
        <v>0</v>
      </c>
      <c r="G31" s="5">
        <f t="shared" si="159"/>
        <v>0</v>
      </c>
      <c r="H31" s="5">
        <f t="shared" si="149"/>
        <v>50</v>
      </c>
      <c r="I31" s="5">
        <f t="shared" si="136"/>
        <v>0</v>
      </c>
      <c r="J31" s="5">
        <f t="shared" ref="J31:N31" si="160">(0*100)/2</f>
        <v>0</v>
      </c>
      <c r="K31" s="5">
        <f t="shared" si="160"/>
        <v>0</v>
      </c>
      <c r="L31" s="5">
        <f t="shared" si="160"/>
        <v>0</v>
      </c>
      <c r="M31" s="5">
        <f t="shared" si="160"/>
        <v>0</v>
      </c>
      <c r="N31" s="5">
        <f t="shared" si="160"/>
        <v>0</v>
      </c>
      <c r="O31" s="5">
        <f t="shared" ref="O31:R31" si="161">(1*100)/2</f>
        <v>50</v>
      </c>
      <c r="P31" s="5">
        <f t="shared" si="161"/>
        <v>50</v>
      </c>
      <c r="Q31" s="5">
        <f t="shared" si="161"/>
        <v>50</v>
      </c>
      <c r="R31" s="5">
        <f t="shared" si="161"/>
        <v>50</v>
      </c>
      <c r="S31" s="5">
        <f t="shared" ref="S31:V31" si="162">(0*100)/2</f>
        <v>0</v>
      </c>
      <c r="T31" s="5">
        <f t="shared" si="162"/>
        <v>0</v>
      </c>
      <c r="U31" s="5">
        <f t="shared" si="162"/>
        <v>0</v>
      </c>
      <c r="V31" s="5">
        <f t="shared" si="162"/>
        <v>0</v>
      </c>
      <c r="W31" s="5">
        <f t="shared" ref="W31:W32" si="163">(1*100)/2</f>
        <v>50</v>
      </c>
      <c r="X31" s="5">
        <f t="shared" ref="X31:AF31" si="164">(0*100)/2</f>
        <v>0</v>
      </c>
      <c r="Y31" s="5">
        <f t="shared" si="164"/>
        <v>0</v>
      </c>
      <c r="Z31" s="5">
        <f t="shared" si="164"/>
        <v>0</v>
      </c>
      <c r="AA31" s="5">
        <f t="shared" si="164"/>
        <v>0</v>
      </c>
      <c r="AB31" s="5">
        <f t="shared" si="164"/>
        <v>0</v>
      </c>
      <c r="AC31" s="5">
        <f t="shared" si="164"/>
        <v>0</v>
      </c>
      <c r="AD31" s="5">
        <f t="shared" si="164"/>
        <v>0</v>
      </c>
      <c r="AE31" s="5">
        <f t="shared" si="164"/>
        <v>0</v>
      </c>
      <c r="AF31" s="5">
        <f t="shared" si="164"/>
        <v>0</v>
      </c>
    </row>
    <row r="32" spans="1:32">
      <c r="A32" s="1" t="s">
        <v>14</v>
      </c>
      <c r="B32" s="5">
        <f t="shared" si="126"/>
        <v>0</v>
      </c>
      <c r="C32" s="5">
        <f t="shared" ref="C32:G32" si="165">(0*100)/2</f>
        <v>0</v>
      </c>
      <c r="D32" s="5">
        <f t="shared" si="165"/>
        <v>0</v>
      </c>
      <c r="E32" s="5">
        <f t="shared" si="165"/>
        <v>0</v>
      </c>
      <c r="F32" s="5">
        <f t="shared" si="165"/>
        <v>0</v>
      </c>
      <c r="G32" s="5">
        <f t="shared" si="165"/>
        <v>0</v>
      </c>
      <c r="H32" s="5">
        <f t="shared" si="149"/>
        <v>50</v>
      </c>
      <c r="I32" s="5">
        <f t="shared" si="136"/>
        <v>0</v>
      </c>
      <c r="J32" s="5">
        <f t="shared" ref="J32:P32" si="166">(0*100)/2</f>
        <v>0</v>
      </c>
      <c r="K32" s="5">
        <f t="shared" si="166"/>
        <v>0</v>
      </c>
      <c r="L32" s="5">
        <f t="shared" si="166"/>
        <v>0</v>
      </c>
      <c r="M32" s="5">
        <f t="shared" si="166"/>
        <v>0</v>
      </c>
      <c r="N32" s="5">
        <f t="shared" si="166"/>
        <v>0</v>
      </c>
      <c r="O32" s="5">
        <f t="shared" si="166"/>
        <v>0</v>
      </c>
      <c r="P32" s="5">
        <f t="shared" si="166"/>
        <v>0</v>
      </c>
      <c r="Q32" s="5">
        <f t="shared" ref="Q32:R32" si="167">(1*100)/2</f>
        <v>50</v>
      </c>
      <c r="R32" s="5">
        <f t="shared" si="167"/>
        <v>50</v>
      </c>
      <c r="S32" s="5">
        <f t="shared" ref="S32:V32" si="168">(0*100)/2</f>
        <v>0</v>
      </c>
      <c r="T32" s="5">
        <f t="shared" si="168"/>
        <v>0</v>
      </c>
      <c r="U32" s="5">
        <f t="shared" si="168"/>
        <v>0</v>
      </c>
      <c r="V32" s="5">
        <f t="shared" si="168"/>
        <v>0</v>
      </c>
      <c r="W32" s="5">
        <f t="shared" si="163"/>
        <v>50</v>
      </c>
      <c r="X32" s="5">
        <f t="shared" ref="X32:AF32" si="169">(0*100)/2</f>
        <v>0</v>
      </c>
      <c r="Y32" s="5">
        <f t="shared" si="169"/>
        <v>0</v>
      </c>
      <c r="Z32" s="5">
        <f t="shared" si="169"/>
        <v>0</v>
      </c>
      <c r="AA32" s="5">
        <f t="shared" si="169"/>
        <v>0</v>
      </c>
      <c r="AB32" s="5">
        <f t="shared" si="169"/>
        <v>0</v>
      </c>
      <c r="AC32" s="5">
        <f t="shared" si="169"/>
        <v>0</v>
      </c>
      <c r="AD32" s="5">
        <f t="shared" si="169"/>
        <v>0</v>
      </c>
      <c r="AE32" s="5">
        <f t="shared" si="169"/>
        <v>0</v>
      </c>
      <c r="AF32" s="5">
        <f t="shared" si="169"/>
        <v>0</v>
      </c>
    </row>
    <row r="33" spans="1:32">
      <c r="A33" s="1" t="s">
        <v>15</v>
      </c>
      <c r="B33" s="5">
        <f t="shared" si="126"/>
        <v>0</v>
      </c>
      <c r="C33" s="5">
        <f t="shared" ref="C33:G33" si="170">(0*100)/2</f>
        <v>0</v>
      </c>
      <c r="D33" s="5">
        <f t="shared" si="170"/>
        <v>0</v>
      </c>
      <c r="E33" s="5">
        <f t="shared" si="170"/>
        <v>0</v>
      </c>
      <c r="F33" s="5">
        <f t="shared" si="170"/>
        <v>0</v>
      </c>
      <c r="G33" s="5">
        <f t="shared" si="170"/>
        <v>0</v>
      </c>
      <c r="H33" s="5">
        <f t="shared" si="149"/>
        <v>50</v>
      </c>
      <c r="I33" s="5">
        <f t="shared" si="136"/>
        <v>0</v>
      </c>
      <c r="J33" s="5">
        <f t="shared" ref="J33:AF33" si="171">(0*100)/2</f>
        <v>0</v>
      </c>
      <c r="K33" s="5">
        <f t="shared" si="171"/>
        <v>0</v>
      </c>
      <c r="L33" s="5">
        <f t="shared" si="171"/>
        <v>0</v>
      </c>
      <c r="M33" s="5">
        <f t="shared" si="171"/>
        <v>0</v>
      </c>
      <c r="N33" s="5">
        <f t="shared" si="171"/>
        <v>0</v>
      </c>
      <c r="O33" s="5">
        <f t="shared" si="171"/>
        <v>0</v>
      </c>
      <c r="P33" s="5">
        <f t="shared" si="171"/>
        <v>0</v>
      </c>
      <c r="Q33" s="5">
        <f t="shared" si="171"/>
        <v>0</v>
      </c>
      <c r="R33" s="5">
        <f t="shared" si="171"/>
        <v>0</v>
      </c>
      <c r="S33" s="5">
        <f t="shared" si="171"/>
        <v>0</v>
      </c>
      <c r="T33" s="5">
        <f t="shared" si="171"/>
        <v>0</v>
      </c>
      <c r="U33" s="5">
        <f t="shared" si="171"/>
        <v>0</v>
      </c>
      <c r="V33" s="5">
        <f t="shared" si="171"/>
        <v>0</v>
      </c>
      <c r="W33" s="5">
        <f t="shared" si="171"/>
        <v>0</v>
      </c>
      <c r="X33" s="5">
        <f t="shared" si="171"/>
        <v>0</v>
      </c>
      <c r="Y33" s="5">
        <f t="shared" si="171"/>
        <v>0</v>
      </c>
      <c r="Z33" s="5">
        <f t="shared" si="171"/>
        <v>0</v>
      </c>
      <c r="AA33" s="5">
        <f t="shared" si="171"/>
        <v>0</v>
      </c>
      <c r="AB33" s="5">
        <f t="shared" si="171"/>
        <v>0</v>
      </c>
      <c r="AC33" s="5">
        <f t="shared" si="171"/>
        <v>0</v>
      </c>
      <c r="AD33" s="5">
        <f t="shared" si="171"/>
        <v>0</v>
      </c>
      <c r="AE33" s="5">
        <f t="shared" si="171"/>
        <v>0</v>
      </c>
      <c r="AF33" s="5">
        <f t="shared" si="171"/>
        <v>0</v>
      </c>
    </row>
    <row r="34" spans="1:32">
      <c r="A34" s="1" t="s">
        <v>16</v>
      </c>
      <c r="B34" s="5">
        <f t="shared" si="126"/>
        <v>0</v>
      </c>
      <c r="C34" s="5">
        <f t="shared" ref="C34:AF34" si="172">(0*100)/2</f>
        <v>0</v>
      </c>
      <c r="D34" s="5">
        <f t="shared" si="172"/>
        <v>0</v>
      </c>
      <c r="E34" s="5">
        <f t="shared" si="172"/>
        <v>0</v>
      </c>
      <c r="F34" s="5">
        <f t="shared" si="172"/>
        <v>0</v>
      </c>
      <c r="G34" s="5">
        <f t="shared" si="172"/>
        <v>0</v>
      </c>
      <c r="H34" s="5">
        <f t="shared" si="172"/>
        <v>0</v>
      </c>
      <c r="I34" s="5">
        <f t="shared" si="172"/>
        <v>0</v>
      </c>
      <c r="J34" s="5">
        <f t="shared" si="172"/>
        <v>0</v>
      </c>
      <c r="K34" s="5">
        <f t="shared" si="172"/>
        <v>0</v>
      </c>
      <c r="L34" s="5">
        <f t="shared" si="172"/>
        <v>0</v>
      </c>
      <c r="M34" s="5">
        <f t="shared" si="172"/>
        <v>0</v>
      </c>
      <c r="N34" s="5">
        <f t="shared" si="172"/>
        <v>0</v>
      </c>
      <c r="O34" s="5">
        <f t="shared" si="172"/>
        <v>0</v>
      </c>
      <c r="P34" s="5">
        <f t="shared" si="172"/>
        <v>0</v>
      </c>
      <c r="Q34" s="5">
        <f t="shared" si="172"/>
        <v>0</v>
      </c>
      <c r="R34" s="5">
        <f t="shared" si="172"/>
        <v>0</v>
      </c>
      <c r="S34" s="5">
        <f t="shared" si="172"/>
        <v>0</v>
      </c>
      <c r="T34" s="5">
        <f t="shared" si="172"/>
        <v>0</v>
      </c>
      <c r="U34" s="5">
        <f t="shared" si="172"/>
        <v>0</v>
      </c>
      <c r="V34" s="5">
        <f t="shared" si="172"/>
        <v>0</v>
      </c>
      <c r="W34" s="5">
        <f t="shared" si="172"/>
        <v>0</v>
      </c>
      <c r="X34" s="5">
        <f t="shared" si="172"/>
        <v>0</v>
      </c>
      <c r="Y34" s="5">
        <f t="shared" si="172"/>
        <v>0</v>
      </c>
      <c r="Z34" s="5">
        <f t="shared" si="172"/>
        <v>0</v>
      </c>
      <c r="AA34" s="5">
        <f t="shared" si="172"/>
        <v>0</v>
      </c>
      <c r="AB34" s="5">
        <f t="shared" si="172"/>
        <v>0</v>
      </c>
      <c r="AC34" s="5">
        <f t="shared" si="172"/>
        <v>0</v>
      </c>
      <c r="AD34" s="5">
        <f t="shared" si="172"/>
        <v>0</v>
      </c>
      <c r="AE34" s="5">
        <f t="shared" si="172"/>
        <v>0</v>
      </c>
      <c r="AF34" s="5">
        <f t="shared" si="172"/>
        <v>0</v>
      </c>
    </row>
    <row r="35" spans="1:32">
      <c r="A35" s="1" t="s">
        <v>17</v>
      </c>
      <c r="B35" s="5">
        <f t="shared" si="126"/>
        <v>0</v>
      </c>
      <c r="C35" s="5">
        <f t="shared" ref="C35:AF35" si="173">(0*100)/2</f>
        <v>0</v>
      </c>
      <c r="D35" s="5">
        <f t="shared" si="173"/>
        <v>0</v>
      </c>
      <c r="E35" s="5">
        <f t="shared" si="173"/>
        <v>0</v>
      </c>
      <c r="F35" s="5">
        <f t="shared" si="173"/>
        <v>0</v>
      </c>
      <c r="G35" s="5">
        <f t="shared" si="173"/>
        <v>0</v>
      </c>
      <c r="H35" s="5">
        <f t="shared" si="173"/>
        <v>0</v>
      </c>
      <c r="I35" s="5">
        <f t="shared" si="173"/>
        <v>0</v>
      </c>
      <c r="J35" s="5">
        <f t="shared" si="173"/>
        <v>0</v>
      </c>
      <c r="K35" s="5">
        <f t="shared" si="173"/>
        <v>0</v>
      </c>
      <c r="L35" s="5">
        <f t="shared" si="173"/>
        <v>0</v>
      </c>
      <c r="M35" s="5">
        <f t="shared" si="173"/>
        <v>0</v>
      </c>
      <c r="N35" s="5">
        <f t="shared" si="173"/>
        <v>0</v>
      </c>
      <c r="O35" s="5">
        <f t="shared" si="173"/>
        <v>0</v>
      </c>
      <c r="P35" s="5">
        <f t="shared" si="173"/>
        <v>0</v>
      </c>
      <c r="Q35" s="5">
        <f t="shared" si="173"/>
        <v>0</v>
      </c>
      <c r="R35" s="5">
        <f t="shared" si="173"/>
        <v>0</v>
      </c>
      <c r="S35" s="5">
        <f t="shared" si="173"/>
        <v>0</v>
      </c>
      <c r="T35" s="5">
        <f t="shared" si="173"/>
        <v>0</v>
      </c>
      <c r="U35" s="5">
        <f t="shared" si="173"/>
        <v>0</v>
      </c>
      <c r="V35" s="5">
        <f t="shared" si="173"/>
        <v>0</v>
      </c>
      <c r="W35" s="5">
        <f t="shared" si="173"/>
        <v>0</v>
      </c>
      <c r="X35" s="5">
        <f t="shared" si="173"/>
        <v>0</v>
      </c>
      <c r="Y35" s="5">
        <f t="shared" si="173"/>
        <v>0</v>
      </c>
      <c r="Z35" s="5">
        <f t="shared" si="173"/>
        <v>0</v>
      </c>
      <c r="AA35" s="5">
        <f t="shared" si="173"/>
        <v>0</v>
      </c>
      <c r="AB35" s="5">
        <f t="shared" si="173"/>
        <v>0</v>
      </c>
      <c r="AC35" s="5">
        <f t="shared" si="173"/>
        <v>0</v>
      </c>
      <c r="AD35" s="5">
        <f t="shared" si="173"/>
        <v>0</v>
      </c>
      <c r="AE35" s="5">
        <f t="shared" si="173"/>
        <v>0</v>
      </c>
      <c r="AF35" s="5">
        <f t="shared" si="173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74">(0*100)/2</f>
        <v>0</v>
      </c>
      <c r="C37" s="5">
        <f t="shared" si="174"/>
        <v>0</v>
      </c>
      <c r="D37" s="5">
        <f t="shared" si="174"/>
        <v>0</v>
      </c>
      <c r="E37" s="5">
        <f t="shared" si="174"/>
        <v>0</v>
      </c>
      <c r="F37" s="5">
        <f t="shared" si="174"/>
        <v>0</v>
      </c>
      <c r="G37" s="5">
        <f t="shared" si="174"/>
        <v>0</v>
      </c>
      <c r="H37" s="5">
        <f t="shared" si="174"/>
        <v>0</v>
      </c>
      <c r="I37" s="5">
        <f t="shared" si="174"/>
        <v>0</v>
      </c>
      <c r="J37" s="5">
        <f t="shared" si="174"/>
        <v>0</v>
      </c>
      <c r="K37" s="5">
        <f t="shared" si="174"/>
        <v>0</v>
      </c>
      <c r="L37" s="5">
        <f t="shared" si="174"/>
        <v>0</v>
      </c>
      <c r="M37" s="5">
        <f t="shared" si="174"/>
        <v>0</v>
      </c>
      <c r="N37" s="5">
        <f t="shared" si="174"/>
        <v>0</v>
      </c>
      <c r="O37" s="5">
        <f t="shared" si="174"/>
        <v>0</v>
      </c>
      <c r="P37" s="5">
        <f t="shared" si="174"/>
        <v>0</v>
      </c>
      <c r="Q37" s="5">
        <f t="shared" si="174"/>
        <v>0</v>
      </c>
      <c r="R37" s="5">
        <f t="shared" si="174"/>
        <v>0</v>
      </c>
      <c r="S37" s="5">
        <f t="shared" si="174"/>
        <v>0</v>
      </c>
      <c r="T37" s="5">
        <f t="shared" si="174"/>
        <v>0</v>
      </c>
      <c r="U37" s="5">
        <f t="shared" si="174"/>
        <v>0</v>
      </c>
      <c r="V37" s="5">
        <f t="shared" si="174"/>
        <v>0</v>
      </c>
      <c r="W37" s="5">
        <f t="shared" si="174"/>
        <v>0</v>
      </c>
      <c r="X37" s="5">
        <f t="shared" si="174"/>
        <v>0</v>
      </c>
      <c r="Y37" s="5">
        <f t="shared" si="174"/>
        <v>0</v>
      </c>
      <c r="Z37" s="5">
        <f t="shared" si="174"/>
        <v>0</v>
      </c>
      <c r="AA37" s="5">
        <f t="shared" si="174"/>
        <v>0</v>
      </c>
      <c r="AB37" s="5">
        <f t="shared" si="174"/>
        <v>0</v>
      </c>
      <c r="AC37" s="5">
        <f t="shared" si="174"/>
        <v>0</v>
      </c>
      <c r="AD37" s="5">
        <f t="shared" si="174"/>
        <v>0</v>
      </c>
      <c r="AE37" s="5">
        <f t="shared" si="174"/>
        <v>0</v>
      </c>
      <c r="AF37" s="5">
        <f t="shared" si="174"/>
        <v>0</v>
      </c>
    </row>
    <row r="38" spans="1:32">
      <c r="A38" s="1" t="s">
        <v>3</v>
      </c>
      <c r="B38" s="5">
        <f t="shared" ref="B38:AF38" si="175">(0*100)/2</f>
        <v>0</v>
      </c>
      <c r="C38" s="5">
        <f t="shared" si="175"/>
        <v>0</v>
      </c>
      <c r="D38" s="5">
        <f t="shared" si="175"/>
        <v>0</v>
      </c>
      <c r="E38" s="5">
        <f t="shared" si="175"/>
        <v>0</v>
      </c>
      <c r="F38" s="5">
        <f t="shared" si="175"/>
        <v>0</v>
      </c>
      <c r="G38" s="5">
        <f t="shared" si="175"/>
        <v>0</v>
      </c>
      <c r="H38" s="5">
        <f t="shared" si="175"/>
        <v>0</v>
      </c>
      <c r="I38" s="5">
        <f t="shared" si="175"/>
        <v>0</v>
      </c>
      <c r="J38" s="5">
        <f t="shared" si="175"/>
        <v>0</v>
      </c>
      <c r="K38" s="5">
        <f t="shared" si="175"/>
        <v>0</v>
      </c>
      <c r="L38" s="5">
        <f t="shared" si="175"/>
        <v>0</v>
      </c>
      <c r="M38" s="5">
        <f t="shared" si="175"/>
        <v>0</v>
      </c>
      <c r="N38" s="5">
        <f t="shared" si="175"/>
        <v>0</v>
      </c>
      <c r="O38" s="5">
        <f t="shared" si="175"/>
        <v>0</v>
      </c>
      <c r="P38" s="5">
        <f t="shared" si="175"/>
        <v>0</v>
      </c>
      <c r="Q38" s="5">
        <f t="shared" si="175"/>
        <v>0</v>
      </c>
      <c r="R38" s="5">
        <f t="shared" si="175"/>
        <v>0</v>
      </c>
      <c r="S38" s="5">
        <f t="shared" si="175"/>
        <v>0</v>
      </c>
      <c r="T38" s="5">
        <f t="shared" si="175"/>
        <v>0</v>
      </c>
      <c r="U38" s="5">
        <f t="shared" si="175"/>
        <v>0</v>
      </c>
      <c r="V38" s="5">
        <f t="shared" si="175"/>
        <v>0</v>
      </c>
      <c r="W38" s="5">
        <f t="shared" si="175"/>
        <v>0</v>
      </c>
      <c r="X38" s="5">
        <f t="shared" si="175"/>
        <v>0</v>
      </c>
      <c r="Y38" s="5">
        <f t="shared" si="175"/>
        <v>0</v>
      </c>
      <c r="Z38" s="5">
        <f t="shared" si="175"/>
        <v>0</v>
      </c>
      <c r="AA38" s="5">
        <f t="shared" si="175"/>
        <v>0</v>
      </c>
      <c r="AB38" s="5">
        <f t="shared" si="175"/>
        <v>0</v>
      </c>
      <c r="AC38" s="5">
        <f t="shared" si="175"/>
        <v>0</v>
      </c>
      <c r="AD38" s="5">
        <f t="shared" si="175"/>
        <v>0</v>
      </c>
      <c r="AE38" s="5">
        <f t="shared" si="175"/>
        <v>0</v>
      </c>
      <c r="AF38" s="5">
        <f t="shared" si="175"/>
        <v>0</v>
      </c>
    </row>
    <row r="39" spans="1:32">
      <c r="A39" s="1" t="s">
        <v>4</v>
      </c>
      <c r="B39" s="5">
        <f t="shared" ref="B39:AF39" si="176">(0*100)/2</f>
        <v>0</v>
      </c>
      <c r="C39" s="5">
        <f t="shared" si="176"/>
        <v>0</v>
      </c>
      <c r="D39" s="5">
        <f t="shared" si="176"/>
        <v>0</v>
      </c>
      <c r="E39" s="5">
        <f t="shared" si="176"/>
        <v>0</v>
      </c>
      <c r="F39" s="5">
        <f t="shared" si="176"/>
        <v>0</v>
      </c>
      <c r="G39" s="5">
        <f t="shared" si="176"/>
        <v>0</v>
      </c>
      <c r="H39" s="5">
        <f t="shared" si="176"/>
        <v>0</v>
      </c>
      <c r="I39" s="5">
        <f t="shared" si="176"/>
        <v>0</v>
      </c>
      <c r="J39" s="5">
        <f t="shared" si="176"/>
        <v>0</v>
      </c>
      <c r="K39" s="5">
        <f t="shared" si="176"/>
        <v>0</v>
      </c>
      <c r="L39" s="5">
        <f t="shared" si="176"/>
        <v>0</v>
      </c>
      <c r="M39" s="5">
        <f t="shared" si="176"/>
        <v>0</v>
      </c>
      <c r="N39" s="5">
        <f t="shared" si="176"/>
        <v>0</v>
      </c>
      <c r="O39" s="5">
        <f t="shared" si="176"/>
        <v>0</v>
      </c>
      <c r="P39" s="5">
        <f t="shared" si="176"/>
        <v>0</v>
      </c>
      <c r="Q39" s="5">
        <f t="shared" si="176"/>
        <v>0</v>
      </c>
      <c r="R39" s="5">
        <f t="shared" si="176"/>
        <v>0</v>
      </c>
      <c r="S39" s="5">
        <f t="shared" si="176"/>
        <v>0</v>
      </c>
      <c r="T39" s="5">
        <f t="shared" si="176"/>
        <v>0</v>
      </c>
      <c r="U39" s="5">
        <f t="shared" si="176"/>
        <v>0</v>
      </c>
      <c r="V39" s="5">
        <f t="shared" si="176"/>
        <v>0</v>
      </c>
      <c r="W39" s="5">
        <f t="shared" si="176"/>
        <v>0</v>
      </c>
      <c r="X39" s="5">
        <f t="shared" si="176"/>
        <v>0</v>
      </c>
      <c r="Y39" s="5">
        <f t="shared" si="176"/>
        <v>0</v>
      </c>
      <c r="Z39" s="5">
        <f t="shared" si="176"/>
        <v>0</v>
      </c>
      <c r="AA39" s="5">
        <f t="shared" si="176"/>
        <v>0</v>
      </c>
      <c r="AB39" s="5">
        <f t="shared" si="176"/>
        <v>0</v>
      </c>
      <c r="AC39" s="5">
        <f t="shared" si="176"/>
        <v>0</v>
      </c>
      <c r="AD39" s="5">
        <f t="shared" si="176"/>
        <v>0</v>
      </c>
      <c r="AE39" s="5">
        <f t="shared" si="176"/>
        <v>0</v>
      </c>
      <c r="AF39" s="5">
        <f t="shared" si="176"/>
        <v>0</v>
      </c>
    </row>
    <row r="40" spans="1:32">
      <c r="A40" s="1" t="s">
        <v>5</v>
      </c>
      <c r="B40" s="5">
        <f t="shared" ref="B40:AF40" si="177">(0*100)/2</f>
        <v>0</v>
      </c>
      <c r="C40" s="5">
        <f t="shared" si="177"/>
        <v>0</v>
      </c>
      <c r="D40" s="5">
        <f t="shared" si="177"/>
        <v>0</v>
      </c>
      <c r="E40" s="5">
        <f t="shared" si="177"/>
        <v>0</v>
      </c>
      <c r="F40" s="5">
        <f t="shared" si="177"/>
        <v>0</v>
      </c>
      <c r="G40" s="5">
        <f t="shared" si="177"/>
        <v>0</v>
      </c>
      <c r="H40" s="5">
        <f t="shared" si="177"/>
        <v>0</v>
      </c>
      <c r="I40" s="5">
        <f t="shared" si="177"/>
        <v>0</v>
      </c>
      <c r="J40" s="5">
        <f t="shared" si="177"/>
        <v>0</v>
      </c>
      <c r="K40" s="5">
        <f t="shared" si="177"/>
        <v>0</v>
      </c>
      <c r="L40" s="5">
        <f t="shared" si="177"/>
        <v>0</v>
      </c>
      <c r="M40" s="5">
        <f t="shared" si="177"/>
        <v>0</v>
      </c>
      <c r="N40" s="5">
        <f t="shared" si="177"/>
        <v>0</v>
      </c>
      <c r="O40" s="5">
        <f t="shared" si="177"/>
        <v>0</v>
      </c>
      <c r="P40" s="5">
        <f t="shared" si="177"/>
        <v>0</v>
      </c>
      <c r="Q40" s="5">
        <f t="shared" si="177"/>
        <v>0</v>
      </c>
      <c r="R40" s="5">
        <f t="shared" si="177"/>
        <v>0</v>
      </c>
      <c r="S40" s="5">
        <f t="shared" si="177"/>
        <v>0</v>
      </c>
      <c r="T40" s="5">
        <f t="shared" si="177"/>
        <v>0</v>
      </c>
      <c r="U40" s="5">
        <f t="shared" si="177"/>
        <v>0</v>
      </c>
      <c r="V40" s="5">
        <f t="shared" si="177"/>
        <v>0</v>
      </c>
      <c r="W40" s="5">
        <f t="shared" si="177"/>
        <v>0</v>
      </c>
      <c r="X40" s="5">
        <f t="shared" si="177"/>
        <v>0</v>
      </c>
      <c r="Y40" s="5">
        <f t="shared" si="177"/>
        <v>0</v>
      </c>
      <c r="Z40" s="5">
        <f t="shared" si="177"/>
        <v>0</v>
      </c>
      <c r="AA40" s="5">
        <f t="shared" si="177"/>
        <v>0</v>
      </c>
      <c r="AB40" s="5">
        <f t="shared" si="177"/>
        <v>0</v>
      </c>
      <c r="AC40" s="5">
        <f t="shared" si="177"/>
        <v>0</v>
      </c>
      <c r="AD40" s="5">
        <f t="shared" si="177"/>
        <v>0</v>
      </c>
      <c r="AE40" s="5">
        <f t="shared" si="177"/>
        <v>0</v>
      </c>
      <c r="AF40" s="5">
        <f t="shared" si="177"/>
        <v>0</v>
      </c>
    </row>
    <row r="41" spans="1:32">
      <c r="A41" s="1" t="s">
        <v>6</v>
      </c>
      <c r="B41" s="5">
        <f t="shared" ref="B41:AF41" si="178">(0*100)/2</f>
        <v>0</v>
      </c>
      <c r="C41" s="5">
        <f t="shared" si="178"/>
        <v>0</v>
      </c>
      <c r="D41" s="5">
        <f t="shared" si="178"/>
        <v>0</v>
      </c>
      <c r="E41" s="5">
        <f t="shared" si="178"/>
        <v>0</v>
      </c>
      <c r="F41" s="5">
        <f t="shared" si="178"/>
        <v>0</v>
      </c>
      <c r="G41" s="5">
        <f t="shared" si="178"/>
        <v>0</v>
      </c>
      <c r="H41" s="5">
        <f t="shared" si="178"/>
        <v>0</v>
      </c>
      <c r="I41" s="5">
        <f t="shared" si="178"/>
        <v>0</v>
      </c>
      <c r="J41" s="5">
        <f t="shared" si="178"/>
        <v>0</v>
      </c>
      <c r="K41" s="5">
        <f t="shared" si="178"/>
        <v>0</v>
      </c>
      <c r="L41" s="5">
        <f t="shared" si="178"/>
        <v>0</v>
      </c>
      <c r="M41" s="5">
        <f t="shared" si="178"/>
        <v>0</v>
      </c>
      <c r="N41" s="5">
        <f t="shared" si="178"/>
        <v>0</v>
      </c>
      <c r="O41" s="5">
        <f t="shared" si="178"/>
        <v>0</v>
      </c>
      <c r="P41" s="5">
        <f t="shared" si="178"/>
        <v>0</v>
      </c>
      <c r="Q41" s="5">
        <f t="shared" si="178"/>
        <v>0</v>
      </c>
      <c r="R41" s="5">
        <f t="shared" si="178"/>
        <v>0</v>
      </c>
      <c r="S41" s="5">
        <f t="shared" si="178"/>
        <v>0</v>
      </c>
      <c r="T41" s="5">
        <f t="shared" si="178"/>
        <v>0</v>
      </c>
      <c r="U41" s="5">
        <f t="shared" si="178"/>
        <v>0</v>
      </c>
      <c r="V41" s="5">
        <f t="shared" si="178"/>
        <v>0</v>
      </c>
      <c r="W41" s="5">
        <f t="shared" si="178"/>
        <v>0</v>
      </c>
      <c r="X41" s="5">
        <f t="shared" si="178"/>
        <v>0</v>
      </c>
      <c r="Y41" s="5">
        <f t="shared" si="178"/>
        <v>0</v>
      </c>
      <c r="Z41" s="5">
        <f t="shared" si="178"/>
        <v>0</v>
      </c>
      <c r="AA41" s="5">
        <f t="shared" si="178"/>
        <v>0</v>
      </c>
      <c r="AB41" s="5">
        <f t="shared" si="178"/>
        <v>0</v>
      </c>
      <c r="AC41" s="5">
        <f t="shared" si="178"/>
        <v>0</v>
      </c>
      <c r="AD41" s="5">
        <f t="shared" si="178"/>
        <v>0</v>
      </c>
      <c r="AE41" s="5">
        <f t="shared" si="178"/>
        <v>0</v>
      </c>
      <c r="AF41" s="5">
        <f t="shared" si="178"/>
        <v>0</v>
      </c>
    </row>
    <row r="42" spans="1:32">
      <c r="A42" s="1" t="s">
        <v>7</v>
      </c>
      <c r="B42" s="5">
        <f t="shared" ref="B42:AF42" si="179">(0*100)/2</f>
        <v>0</v>
      </c>
      <c r="C42" s="5">
        <f t="shared" si="179"/>
        <v>0</v>
      </c>
      <c r="D42" s="5">
        <f t="shared" si="179"/>
        <v>0</v>
      </c>
      <c r="E42" s="5">
        <f t="shared" si="179"/>
        <v>0</v>
      </c>
      <c r="F42" s="5">
        <f t="shared" si="179"/>
        <v>0</v>
      </c>
      <c r="G42" s="5">
        <f t="shared" si="179"/>
        <v>0</v>
      </c>
      <c r="H42" s="5">
        <f t="shared" si="179"/>
        <v>0</v>
      </c>
      <c r="I42" s="5">
        <f t="shared" si="179"/>
        <v>0</v>
      </c>
      <c r="J42" s="5">
        <f t="shared" si="179"/>
        <v>0</v>
      </c>
      <c r="K42" s="5">
        <f t="shared" si="179"/>
        <v>0</v>
      </c>
      <c r="L42" s="5">
        <f t="shared" si="179"/>
        <v>0</v>
      </c>
      <c r="M42" s="5">
        <f t="shared" si="179"/>
        <v>0</v>
      </c>
      <c r="N42" s="5">
        <f t="shared" si="179"/>
        <v>0</v>
      </c>
      <c r="O42" s="5">
        <f t="shared" si="179"/>
        <v>0</v>
      </c>
      <c r="P42" s="5">
        <f t="shared" si="179"/>
        <v>0</v>
      </c>
      <c r="Q42" s="5">
        <f t="shared" si="179"/>
        <v>0</v>
      </c>
      <c r="R42" s="5">
        <f t="shared" si="179"/>
        <v>0</v>
      </c>
      <c r="S42" s="5">
        <f t="shared" si="179"/>
        <v>0</v>
      </c>
      <c r="T42" s="5">
        <f t="shared" si="179"/>
        <v>0</v>
      </c>
      <c r="U42" s="5">
        <f t="shared" si="179"/>
        <v>0</v>
      </c>
      <c r="V42" s="5">
        <f t="shared" si="179"/>
        <v>0</v>
      </c>
      <c r="W42" s="5">
        <f t="shared" si="179"/>
        <v>0</v>
      </c>
      <c r="X42" s="5">
        <f t="shared" si="179"/>
        <v>0</v>
      </c>
      <c r="Y42" s="5">
        <f t="shared" si="179"/>
        <v>0</v>
      </c>
      <c r="Z42" s="5">
        <f t="shared" si="179"/>
        <v>0</v>
      </c>
      <c r="AA42" s="5">
        <f t="shared" si="179"/>
        <v>0</v>
      </c>
      <c r="AB42" s="5">
        <f t="shared" si="179"/>
        <v>0</v>
      </c>
      <c r="AC42" s="5">
        <f t="shared" si="179"/>
        <v>0</v>
      </c>
      <c r="AD42" s="5">
        <f t="shared" si="179"/>
        <v>0</v>
      </c>
      <c r="AE42" s="5">
        <f t="shared" si="179"/>
        <v>0</v>
      </c>
      <c r="AF42" s="5">
        <f t="shared" si="179"/>
        <v>0</v>
      </c>
    </row>
    <row r="43" spans="1:32">
      <c r="A43" s="1" t="s">
        <v>8</v>
      </c>
      <c r="B43" s="5">
        <f t="shared" ref="B43:S43" si="180">(0*100)/2</f>
        <v>0</v>
      </c>
      <c r="C43" s="5">
        <f t="shared" si="180"/>
        <v>0</v>
      </c>
      <c r="D43" s="5">
        <f t="shared" si="180"/>
        <v>0</v>
      </c>
      <c r="E43" s="5">
        <f t="shared" si="180"/>
        <v>0</v>
      </c>
      <c r="F43" s="5">
        <f t="shared" si="180"/>
        <v>0</v>
      </c>
      <c r="G43" s="5">
        <f t="shared" si="180"/>
        <v>0</v>
      </c>
      <c r="H43" s="5">
        <f t="shared" si="180"/>
        <v>0</v>
      </c>
      <c r="I43" s="5">
        <f t="shared" si="180"/>
        <v>0</v>
      </c>
      <c r="J43" s="5">
        <f t="shared" si="180"/>
        <v>0</v>
      </c>
      <c r="K43" s="5">
        <f t="shared" si="180"/>
        <v>0</v>
      </c>
      <c r="L43" s="5">
        <f t="shared" si="180"/>
        <v>0</v>
      </c>
      <c r="M43" s="5">
        <f t="shared" si="180"/>
        <v>0</v>
      </c>
      <c r="N43" s="5">
        <f t="shared" si="180"/>
        <v>0</v>
      </c>
      <c r="O43" s="5">
        <f t="shared" si="180"/>
        <v>0</v>
      </c>
      <c r="P43" s="5">
        <f t="shared" si="180"/>
        <v>0</v>
      </c>
      <c r="Q43" s="5">
        <f t="shared" si="180"/>
        <v>0</v>
      </c>
      <c r="R43" s="5">
        <f t="shared" si="180"/>
        <v>0</v>
      </c>
      <c r="S43" s="5">
        <f t="shared" si="180"/>
        <v>0</v>
      </c>
      <c r="T43" s="5">
        <f t="shared" ref="T43:T44" si="181">(1*100)/2</f>
        <v>50</v>
      </c>
      <c r="U43" s="5">
        <f t="shared" ref="U43:AF43" si="182">(0*100)/2</f>
        <v>0</v>
      </c>
      <c r="V43" s="5">
        <f t="shared" si="182"/>
        <v>0</v>
      </c>
      <c r="W43" s="5">
        <f t="shared" si="182"/>
        <v>0</v>
      </c>
      <c r="X43" s="5">
        <f t="shared" si="182"/>
        <v>0</v>
      </c>
      <c r="Y43" s="5">
        <f t="shared" si="182"/>
        <v>0</v>
      </c>
      <c r="Z43" s="5">
        <f t="shared" si="182"/>
        <v>0</v>
      </c>
      <c r="AA43" s="5">
        <f t="shared" si="182"/>
        <v>0</v>
      </c>
      <c r="AB43" s="5">
        <f t="shared" si="182"/>
        <v>0</v>
      </c>
      <c r="AC43" s="5">
        <f t="shared" si="182"/>
        <v>0</v>
      </c>
      <c r="AD43" s="5">
        <f t="shared" si="182"/>
        <v>0</v>
      </c>
      <c r="AE43" s="5">
        <f t="shared" si="182"/>
        <v>0</v>
      </c>
      <c r="AF43" s="5">
        <f t="shared" si="182"/>
        <v>0</v>
      </c>
    </row>
    <row r="44" spans="1:32">
      <c r="A44" s="1" t="s">
        <v>9</v>
      </c>
      <c r="B44" s="5">
        <f t="shared" ref="B44:S44" si="183">(0*100)/2</f>
        <v>0</v>
      </c>
      <c r="C44" s="5">
        <f t="shared" si="183"/>
        <v>0</v>
      </c>
      <c r="D44" s="5">
        <f t="shared" si="183"/>
        <v>0</v>
      </c>
      <c r="E44" s="5">
        <f t="shared" si="183"/>
        <v>0</v>
      </c>
      <c r="F44" s="5">
        <f t="shared" si="183"/>
        <v>0</v>
      </c>
      <c r="G44" s="5">
        <f t="shared" si="183"/>
        <v>0</v>
      </c>
      <c r="H44" s="5">
        <f t="shared" si="183"/>
        <v>0</v>
      </c>
      <c r="I44" s="5">
        <f t="shared" si="183"/>
        <v>0</v>
      </c>
      <c r="J44" s="5">
        <f t="shared" si="183"/>
        <v>0</v>
      </c>
      <c r="K44" s="5">
        <f t="shared" si="183"/>
        <v>0</v>
      </c>
      <c r="L44" s="5">
        <f t="shared" si="183"/>
        <v>0</v>
      </c>
      <c r="M44" s="5">
        <f t="shared" si="183"/>
        <v>0</v>
      </c>
      <c r="N44" s="5">
        <f t="shared" si="183"/>
        <v>0</v>
      </c>
      <c r="O44" s="5">
        <f t="shared" si="183"/>
        <v>0</v>
      </c>
      <c r="P44" s="5">
        <f t="shared" si="183"/>
        <v>0</v>
      </c>
      <c r="Q44" s="5">
        <f t="shared" si="183"/>
        <v>0</v>
      </c>
      <c r="R44" s="5">
        <f t="shared" si="183"/>
        <v>0</v>
      </c>
      <c r="S44" s="5">
        <f t="shared" si="183"/>
        <v>0</v>
      </c>
      <c r="T44" s="5">
        <f t="shared" si="181"/>
        <v>50</v>
      </c>
      <c r="U44" s="5">
        <f t="shared" ref="U44:AF44" si="184">(0*100)/2</f>
        <v>0</v>
      </c>
      <c r="V44" s="5">
        <f t="shared" si="184"/>
        <v>0</v>
      </c>
      <c r="W44" s="5">
        <f t="shared" si="184"/>
        <v>0</v>
      </c>
      <c r="X44" s="5">
        <f t="shared" si="184"/>
        <v>0</v>
      </c>
      <c r="Y44" s="5">
        <f t="shared" si="184"/>
        <v>0</v>
      </c>
      <c r="Z44" s="5">
        <f t="shared" si="184"/>
        <v>0</v>
      </c>
      <c r="AA44" s="5">
        <f t="shared" si="184"/>
        <v>0</v>
      </c>
      <c r="AB44" s="5">
        <f t="shared" si="184"/>
        <v>0</v>
      </c>
      <c r="AC44" s="5">
        <f t="shared" si="184"/>
        <v>0</v>
      </c>
      <c r="AD44" s="5">
        <f t="shared" si="184"/>
        <v>0</v>
      </c>
      <c r="AE44" s="5">
        <f t="shared" si="184"/>
        <v>0</v>
      </c>
      <c r="AF44" s="5">
        <f t="shared" si="184"/>
        <v>0</v>
      </c>
    </row>
    <row r="45" spans="1:32">
      <c r="A45" s="1" t="s">
        <v>10</v>
      </c>
      <c r="B45" s="5">
        <f t="shared" ref="B45:D45" si="185">(0*100)/2</f>
        <v>0</v>
      </c>
      <c r="C45" s="5">
        <f t="shared" si="185"/>
        <v>0</v>
      </c>
      <c r="D45" s="5">
        <f t="shared" si="185"/>
        <v>0</v>
      </c>
      <c r="E45" s="5">
        <f>(1*100)/2</f>
        <v>50</v>
      </c>
      <c r="F45" s="5">
        <f t="shared" ref="F45:AF45" si="186">(0*100)/2</f>
        <v>0</v>
      </c>
      <c r="G45" s="5">
        <f t="shared" si="186"/>
        <v>0</v>
      </c>
      <c r="H45" s="5">
        <f t="shared" si="186"/>
        <v>0</v>
      </c>
      <c r="I45" s="5">
        <f t="shared" si="186"/>
        <v>0</v>
      </c>
      <c r="J45" s="5">
        <f t="shared" si="186"/>
        <v>0</v>
      </c>
      <c r="K45" s="5">
        <f t="shared" si="186"/>
        <v>0</v>
      </c>
      <c r="L45" s="5">
        <f t="shared" si="186"/>
        <v>0</v>
      </c>
      <c r="M45" s="5">
        <f t="shared" si="186"/>
        <v>0</v>
      </c>
      <c r="N45" s="5">
        <f t="shared" si="186"/>
        <v>0</v>
      </c>
      <c r="O45" s="5">
        <f t="shared" si="186"/>
        <v>0</v>
      </c>
      <c r="P45" s="5">
        <f t="shared" si="186"/>
        <v>0</v>
      </c>
      <c r="Q45" s="5">
        <f t="shared" si="186"/>
        <v>0</v>
      </c>
      <c r="R45" s="5">
        <f t="shared" si="186"/>
        <v>0</v>
      </c>
      <c r="S45" s="5">
        <f t="shared" si="186"/>
        <v>0</v>
      </c>
      <c r="T45" s="5">
        <f t="shared" si="186"/>
        <v>0</v>
      </c>
      <c r="U45" s="5">
        <f t="shared" si="186"/>
        <v>0</v>
      </c>
      <c r="V45" s="5">
        <f t="shared" si="186"/>
        <v>0</v>
      </c>
      <c r="W45" s="5">
        <f t="shared" si="186"/>
        <v>0</v>
      </c>
      <c r="X45" s="5">
        <f t="shared" si="186"/>
        <v>0</v>
      </c>
      <c r="Y45" s="5">
        <f t="shared" si="186"/>
        <v>0</v>
      </c>
      <c r="Z45" s="5">
        <f t="shared" si="186"/>
        <v>0</v>
      </c>
      <c r="AA45" s="5">
        <f t="shared" si="186"/>
        <v>0</v>
      </c>
      <c r="AB45" s="5">
        <f t="shared" si="186"/>
        <v>0</v>
      </c>
      <c r="AC45" s="5">
        <f t="shared" si="186"/>
        <v>0</v>
      </c>
      <c r="AD45" s="5">
        <f t="shared" si="186"/>
        <v>0</v>
      </c>
      <c r="AE45" s="5">
        <f t="shared" si="186"/>
        <v>0</v>
      </c>
      <c r="AF45" s="5">
        <f t="shared" si="186"/>
        <v>0</v>
      </c>
    </row>
    <row r="46" spans="1:32">
      <c r="A46" s="1" t="s">
        <v>11</v>
      </c>
      <c r="B46" s="5">
        <f t="shared" ref="B46:AF46" si="187">(0*100)/2</f>
        <v>0</v>
      </c>
      <c r="C46" s="5">
        <f t="shared" si="187"/>
        <v>0</v>
      </c>
      <c r="D46" s="5">
        <f t="shared" si="187"/>
        <v>0</v>
      </c>
      <c r="E46" s="5">
        <f t="shared" si="187"/>
        <v>0</v>
      </c>
      <c r="F46" s="5">
        <f t="shared" si="187"/>
        <v>0</v>
      </c>
      <c r="G46" s="5">
        <f t="shared" si="187"/>
        <v>0</v>
      </c>
      <c r="H46" s="5">
        <f t="shared" si="187"/>
        <v>0</v>
      </c>
      <c r="I46" s="5">
        <f t="shared" si="187"/>
        <v>0</v>
      </c>
      <c r="J46" s="5">
        <f t="shared" si="187"/>
        <v>0</v>
      </c>
      <c r="K46" s="5">
        <f t="shared" si="187"/>
        <v>0</v>
      </c>
      <c r="L46" s="5">
        <f t="shared" si="187"/>
        <v>0</v>
      </c>
      <c r="M46" s="5">
        <f t="shared" si="187"/>
        <v>0</v>
      </c>
      <c r="N46" s="5">
        <f t="shared" si="187"/>
        <v>0</v>
      </c>
      <c r="O46" s="5">
        <f t="shared" si="187"/>
        <v>0</v>
      </c>
      <c r="P46" s="5">
        <f t="shared" si="187"/>
        <v>0</v>
      </c>
      <c r="Q46" s="5">
        <f t="shared" si="187"/>
        <v>0</v>
      </c>
      <c r="R46" s="5">
        <f t="shared" si="187"/>
        <v>0</v>
      </c>
      <c r="S46" s="5">
        <f t="shared" si="187"/>
        <v>0</v>
      </c>
      <c r="T46" s="5">
        <f t="shared" si="187"/>
        <v>0</v>
      </c>
      <c r="U46" s="5">
        <f t="shared" si="187"/>
        <v>0</v>
      </c>
      <c r="V46" s="5">
        <f t="shared" si="187"/>
        <v>0</v>
      </c>
      <c r="W46" s="5">
        <f t="shared" si="187"/>
        <v>0</v>
      </c>
      <c r="X46" s="5">
        <f t="shared" si="187"/>
        <v>0</v>
      </c>
      <c r="Y46" s="5">
        <f t="shared" si="187"/>
        <v>0</v>
      </c>
      <c r="Z46" s="5">
        <f t="shared" si="187"/>
        <v>0</v>
      </c>
      <c r="AA46" s="5">
        <f t="shared" si="187"/>
        <v>0</v>
      </c>
      <c r="AB46" s="5">
        <f t="shared" si="187"/>
        <v>0</v>
      </c>
      <c r="AC46" s="5">
        <f t="shared" si="187"/>
        <v>0</v>
      </c>
      <c r="AD46" s="5">
        <f t="shared" si="187"/>
        <v>0</v>
      </c>
      <c r="AE46" s="5">
        <f t="shared" si="187"/>
        <v>0</v>
      </c>
      <c r="AF46" s="5">
        <f t="shared" si="187"/>
        <v>0</v>
      </c>
    </row>
    <row r="47" spans="1:32">
      <c r="A47" s="1" t="s">
        <v>12</v>
      </c>
      <c r="B47" s="5">
        <f t="shared" ref="B47:D47" si="188">(0*100)/2</f>
        <v>0</v>
      </c>
      <c r="C47" s="5">
        <f t="shared" si="188"/>
        <v>0</v>
      </c>
      <c r="D47" s="5">
        <f t="shared" si="188"/>
        <v>0</v>
      </c>
      <c r="E47" s="5">
        <f>(1*100)/2</f>
        <v>50</v>
      </c>
      <c r="F47" s="5">
        <f t="shared" ref="F47:AF47" si="189">(0*100)/2</f>
        <v>0</v>
      </c>
      <c r="G47" s="5">
        <f t="shared" si="189"/>
        <v>0</v>
      </c>
      <c r="H47" s="5">
        <f t="shared" si="189"/>
        <v>0</v>
      </c>
      <c r="I47" s="5">
        <f t="shared" si="189"/>
        <v>0</v>
      </c>
      <c r="J47" s="5">
        <f t="shared" si="189"/>
        <v>0</v>
      </c>
      <c r="K47" s="5">
        <f t="shared" si="189"/>
        <v>0</v>
      </c>
      <c r="L47" s="5">
        <f t="shared" si="189"/>
        <v>0</v>
      </c>
      <c r="M47" s="5">
        <f t="shared" si="189"/>
        <v>0</v>
      </c>
      <c r="N47" s="5">
        <f t="shared" si="189"/>
        <v>0</v>
      </c>
      <c r="O47" s="5">
        <f t="shared" si="189"/>
        <v>0</v>
      </c>
      <c r="P47" s="5">
        <f t="shared" si="189"/>
        <v>0</v>
      </c>
      <c r="Q47" s="5">
        <f t="shared" si="189"/>
        <v>0</v>
      </c>
      <c r="R47" s="5">
        <f t="shared" si="189"/>
        <v>0</v>
      </c>
      <c r="S47" s="5">
        <f t="shared" si="189"/>
        <v>0</v>
      </c>
      <c r="T47" s="5">
        <f t="shared" si="189"/>
        <v>0</v>
      </c>
      <c r="U47" s="5">
        <f t="shared" si="189"/>
        <v>0</v>
      </c>
      <c r="V47" s="5">
        <f t="shared" si="189"/>
        <v>0</v>
      </c>
      <c r="W47" s="5">
        <f t="shared" si="189"/>
        <v>0</v>
      </c>
      <c r="X47" s="5">
        <f t="shared" si="189"/>
        <v>0</v>
      </c>
      <c r="Y47" s="5">
        <f t="shared" si="189"/>
        <v>0</v>
      </c>
      <c r="Z47" s="5">
        <f t="shared" si="189"/>
        <v>0</v>
      </c>
      <c r="AA47" s="5">
        <f t="shared" si="189"/>
        <v>0</v>
      </c>
      <c r="AB47" s="5">
        <f t="shared" si="189"/>
        <v>0</v>
      </c>
      <c r="AC47" s="5">
        <f t="shared" si="189"/>
        <v>0</v>
      </c>
      <c r="AD47" s="5">
        <f t="shared" si="189"/>
        <v>0</v>
      </c>
      <c r="AE47" s="5">
        <f t="shared" si="189"/>
        <v>0</v>
      </c>
      <c r="AF47" s="5">
        <f t="shared" si="189"/>
        <v>0</v>
      </c>
    </row>
    <row r="48" spans="1:32">
      <c r="A48" s="1" t="s">
        <v>13</v>
      </c>
      <c r="B48" s="5">
        <f t="shared" ref="B48:AF48" si="190">(0*100)/2</f>
        <v>0</v>
      </c>
      <c r="C48" s="5">
        <f t="shared" si="190"/>
        <v>0</v>
      </c>
      <c r="D48" s="5">
        <f t="shared" si="190"/>
        <v>0</v>
      </c>
      <c r="E48" s="5">
        <f t="shared" si="190"/>
        <v>0</v>
      </c>
      <c r="F48" s="5">
        <f t="shared" si="190"/>
        <v>0</v>
      </c>
      <c r="G48" s="5">
        <f t="shared" si="190"/>
        <v>0</v>
      </c>
      <c r="H48" s="5">
        <f t="shared" si="190"/>
        <v>0</v>
      </c>
      <c r="I48" s="5">
        <f t="shared" si="190"/>
        <v>0</v>
      </c>
      <c r="J48" s="5">
        <f t="shared" si="190"/>
        <v>0</v>
      </c>
      <c r="K48" s="5">
        <f t="shared" si="190"/>
        <v>0</v>
      </c>
      <c r="L48" s="5">
        <f t="shared" si="190"/>
        <v>0</v>
      </c>
      <c r="M48" s="5">
        <f t="shared" si="190"/>
        <v>0</v>
      </c>
      <c r="N48" s="5">
        <f t="shared" si="190"/>
        <v>0</v>
      </c>
      <c r="O48" s="5">
        <f t="shared" si="190"/>
        <v>0</v>
      </c>
      <c r="P48" s="5">
        <f t="shared" si="190"/>
        <v>0</v>
      </c>
      <c r="Q48" s="5">
        <f t="shared" si="190"/>
        <v>0</v>
      </c>
      <c r="R48" s="5">
        <f t="shared" si="190"/>
        <v>0</v>
      </c>
      <c r="S48" s="5">
        <f t="shared" si="190"/>
        <v>0</v>
      </c>
      <c r="T48" s="5">
        <f t="shared" si="190"/>
        <v>0</v>
      </c>
      <c r="U48" s="5">
        <f t="shared" si="190"/>
        <v>0</v>
      </c>
      <c r="V48" s="5">
        <f t="shared" si="190"/>
        <v>0</v>
      </c>
      <c r="W48" s="5">
        <f t="shared" si="190"/>
        <v>0</v>
      </c>
      <c r="X48" s="5">
        <f t="shared" si="190"/>
        <v>0</v>
      </c>
      <c r="Y48" s="5">
        <f t="shared" si="190"/>
        <v>0</v>
      </c>
      <c r="Z48" s="5">
        <f t="shared" si="190"/>
        <v>0</v>
      </c>
      <c r="AA48" s="5">
        <f t="shared" si="190"/>
        <v>0</v>
      </c>
      <c r="AB48" s="5">
        <f t="shared" si="190"/>
        <v>0</v>
      </c>
      <c r="AC48" s="5">
        <f t="shared" si="190"/>
        <v>0</v>
      </c>
      <c r="AD48" s="5">
        <f t="shared" si="190"/>
        <v>0</v>
      </c>
      <c r="AE48" s="5">
        <f t="shared" si="190"/>
        <v>0</v>
      </c>
      <c r="AF48" s="5">
        <f t="shared" si="190"/>
        <v>0</v>
      </c>
    </row>
    <row r="49" spans="1:32">
      <c r="A49" s="1" t="s">
        <v>14</v>
      </c>
      <c r="B49" s="5">
        <f t="shared" ref="B49:R49" si="191">(0*100)/2</f>
        <v>0</v>
      </c>
      <c r="C49" s="5">
        <f t="shared" si="191"/>
        <v>0</v>
      </c>
      <c r="D49" s="5">
        <f t="shared" si="191"/>
        <v>0</v>
      </c>
      <c r="E49" s="5">
        <f t="shared" si="191"/>
        <v>0</v>
      </c>
      <c r="F49" s="5">
        <f t="shared" si="191"/>
        <v>0</v>
      </c>
      <c r="G49" s="5">
        <f t="shared" si="191"/>
        <v>0</v>
      </c>
      <c r="H49" s="5">
        <f t="shared" si="191"/>
        <v>0</v>
      </c>
      <c r="I49" s="5">
        <f t="shared" si="191"/>
        <v>0</v>
      </c>
      <c r="J49" s="5">
        <f t="shared" si="191"/>
        <v>0</v>
      </c>
      <c r="K49" s="5">
        <f t="shared" si="191"/>
        <v>0</v>
      </c>
      <c r="L49" s="5">
        <f t="shared" si="191"/>
        <v>0</v>
      </c>
      <c r="M49" s="5">
        <f t="shared" si="191"/>
        <v>0</v>
      </c>
      <c r="N49" s="5">
        <f t="shared" si="191"/>
        <v>0</v>
      </c>
      <c r="O49" s="5">
        <f t="shared" si="191"/>
        <v>0</v>
      </c>
      <c r="P49" s="5">
        <f t="shared" si="191"/>
        <v>0</v>
      </c>
      <c r="Q49" s="5">
        <f t="shared" si="191"/>
        <v>0</v>
      </c>
      <c r="R49" s="5">
        <f t="shared" si="191"/>
        <v>0</v>
      </c>
      <c r="S49" s="5">
        <f>(1*100)/2</f>
        <v>50</v>
      </c>
      <c r="T49" s="5">
        <f t="shared" ref="T49:AF49" si="192">(0*100)/2</f>
        <v>0</v>
      </c>
      <c r="U49" s="5">
        <f t="shared" si="192"/>
        <v>0</v>
      </c>
      <c r="V49" s="5">
        <f t="shared" si="192"/>
        <v>0</v>
      </c>
      <c r="W49" s="5">
        <f t="shared" si="192"/>
        <v>0</v>
      </c>
      <c r="X49" s="5">
        <f t="shared" si="192"/>
        <v>0</v>
      </c>
      <c r="Y49" s="5">
        <f t="shared" si="192"/>
        <v>0</v>
      </c>
      <c r="Z49" s="5">
        <f t="shared" si="192"/>
        <v>0</v>
      </c>
      <c r="AA49" s="5">
        <f t="shared" si="192"/>
        <v>0</v>
      </c>
      <c r="AB49" s="5">
        <f t="shared" si="192"/>
        <v>0</v>
      </c>
      <c r="AC49" s="5">
        <f t="shared" si="192"/>
        <v>0</v>
      </c>
      <c r="AD49" s="5">
        <f t="shared" si="192"/>
        <v>0</v>
      </c>
      <c r="AE49" s="5">
        <f t="shared" si="192"/>
        <v>0</v>
      </c>
      <c r="AF49" s="5">
        <f t="shared" si="192"/>
        <v>0</v>
      </c>
    </row>
    <row r="50" spans="1:32">
      <c r="A50" s="1" t="s">
        <v>15</v>
      </c>
      <c r="B50" s="5">
        <f t="shared" ref="B50:V50" si="193">(0*100)/2</f>
        <v>0</v>
      </c>
      <c r="C50" s="5">
        <f t="shared" si="193"/>
        <v>0</v>
      </c>
      <c r="D50" s="5">
        <f t="shared" si="193"/>
        <v>0</v>
      </c>
      <c r="E50" s="5">
        <f t="shared" si="193"/>
        <v>0</v>
      </c>
      <c r="F50" s="5">
        <f t="shared" si="193"/>
        <v>0</v>
      </c>
      <c r="G50" s="5">
        <f t="shared" si="193"/>
        <v>0</v>
      </c>
      <c r="H50" s="5">
        <f t="shared" si="193"/>
        <v>0</v>
      </c>
      <c r="I50" s="5">
        <f t="shared" si="193"/>
        <v>0</v>
      </c>
      <c r="J50" s="5">
        <f t="shared" si="193"/>
        <v>0</v>
      </c>
      <c r="K50" s="5">
        <f t="shared" si="193"/>
        <v>0</v>
      </c>
      <c r="L50" s="5">
        <f t="shared" si="193"/>
        <v>0</v>
      </c>
      <c r="M50" s="5">
        <f t="shared" si="193"/>
        <v>0</v>
      </c>
      <c r="N50" s="5">
        <f t="shared" si="193"/>
        <v>0</v>
      </c>
      <c r="O50" s="5">
        <f t="shared" si="193"/>
        <v>0</v>
      </c>
      <c r="P50" s="5">
        <f t="shared" si="193"/>
        <v>0</v>
      </c>
      <c r="Q50" s="5">
        <f t="shared" si="193"/>
        <v>0</v>
      </c>
      <c r="R50" s="5">
        <f t="shared" si="193"/>
        <v>0</v>
      </c>
      <c r="S50" s="5">
        <f t="shared" si="193"/>
        <v>0</v>
      </c>
      <c r="T50" s="5">
        <f t="shared" si="193"/>
        <v>0</v>
      </c>
      <c r="U50" s="5">
        <f t="shared" si="193"/>
        <v>0</v>
      </c>
      <c r="V50" s="5">
        <f t="shared" si="193"/>
        <v>0</v>
      </c>
      <c r="W50" s="5">
        <f>(1*100)/2</f>
        <v>50</v>
      </c>
      <c r="X50" s="5">
        <f t="shared" ref="X50:AF50" si="194">(0*100)/2</f>
        <v>0</v>
      </c>
      <c r="Y50" s="5">
        <f t="shared" si="194"/>
        <v>0</v>
      </c>
      <c r="Z50" s="5">
        <f t="shared" si="194"/>
        <v>0</v>
      </c>
      <c r="AA50" s="5">
        <f t="shared" si="194"/>
        <v>0</v>
      </c>
      <c r="AB50" s="5">
        <f t="shared" si="194"/>
        <v>0</v>
      </c>
      <c r="AC50" s="5">
        <f t="shared" si="194"/>
        <v>0</v>
      </c>
      <c r="AD50" s="5">
        <f t="shared" si="194"/>
        <v>0</v>
      </c>
      <c r="AE50" s="5">
        <f t="shared" si="194"/>
        <v>0</v>
      </c>
      <c r="AF50" s="5">
        <f t="shared" si="194"/>
        <v>0</v>
      </c>
    </row>
    <row r="51" spans="1:32">
      <c r="A51" s="1" t="s">
        <v>16</v>
      </c>
      <c r="B51" s="5">
        <f t="shared" ref="B51:AF51" si="195">(0*100)/2</f>
        <v>0</v>
      </c>
      <c r="C51" s="5">
        <f t="shared" si="195"/>
        <v>0</v>
      </c>
      <c r="D51" s="5">
        <f t="shared" si="195"/>
        <v>0</v>
      </c>
      <c r="E51" s="5">
        <f t="shared" si="195"/>
        <v>0</v>
      </c>
      <c r="F51" s="5">
        <f t="shared" si="195"/>
        <v>0</v>
      </c>
      <c r="G51" s="5">
        <f t="shared" si="195"/>
        <v>0</v>
      </c>
      <c r="H51" s="5">
        <f t="shared" si="195"/>
        <v>0</v>
      </c>
      <c r="I51" s="5">
        <f t="shared" si="195"/>
        <v>0</v>
      </c>
      <c r="J51" s="5">
        <f t="shared" si="195"/>
        <v>0</v>
      </c>
      <c r="K51" s="5">
        <f t="shared" si="195"/>
        <v>0</v>
      </c>
      <c r="L51" s="5">
        <f t="shared" si="195"/>
        <v>0</v>
      </c>
      <c r="M51" s="5">
        <f t="shared" si="195"/>
        <v>0</v>
      </c>
      <c r="N51" s="5">
        <f t="shared" si="195"/>
        <v>0</v>
      </c>
      <c r="O51" s="5">
        <f t="shared" si="195"/>
        <v>0</v>
      </c>
      <c r="P51" s="5">
        <f t="shared" si="195"/>
        <v>0</v>
      </c>
      <c r="Q51" s="5">
        <f t="shared" si="195"/>
        <v>0</v>
      </c>
      <c r="R51" s="5">
        <f t="shared" si="195"/>
        <v>0</v>
      </c>
      <c r="S51" s="5">
        <f t="shared" si="195"/>
        <v>0</v>
      </c>
      <c r="T51" s="5">
        <f t="shared" si="195"/>
        <v>0</v>
      </c>
      <c r="U51" s="5">
        <f t="shared" si="195"/>
        <v>0</v>
      </c>
      <c r="V51" s="5">
        <f t="shared" si="195"/>
        <v>0</v>
      </c>
      <c r="W51" s="5">
        <f t="shared" si="195"/>
        <v>0</v>
      </c>
      <c r="X51" s="5">
        <f t="shared" si="195"/>
        <v>0</v>
      </c>
      <c r="Y51" s="5">
        <f t="shared" si="195"/>
        <v>0</v>
      </c>
      <c r="Z51" s="5">
        <f t="shared" si="195"/>
        <v>0</v>
      </c>
      <c r="AA51" s="5">
        <f t="shared" si="195"/>
        <v>0</v>
      </c>
      <c r="AB51" s="5">
        <f t="shared" si="195"/>
        <v>0</v>
      </c>
      <c r="AC51" s="5">
        <f t="shared" si="195"/>
        <v>0</v>
      </c>
      <c r="AD51" s="5">
        <f t="shared" si="195"/>
        <v>0</v>
      </c>
      <c r="AE51" s="5">
        <f t="shared" si="195"/>
        <v>0</v>
      </c>
      <c r="AF51" s="5">
        <f t="shared" si="195"/>
        <v>0</v>
      </c>
    </row>
    <row r="52" spans="1:32">
      <c r="A52" s="1" t="s">
        <v>17</v>
      </c>
      <c r="B52" s="5">
        <f t="shared" ref="B52:AF52" si="196">(0*100)/2</f>
        <v>0</v>
      </c>
      <c r="C52" s="5">
        <f t="shared" si="196"/>
        <v>0</v>
      </c>
      <c r="D52" s="5">
        <f t="shared" si="196"/>
        <v>0</v>
      </c>
      <c r="E52" s="5">
        <f t="shared" si="196"/>
        <v>0</v>
      </c>
      <c r="F52" s="5">
        <f t="shared" si="196"/>
        <v>0</v>
      </c>
      <c r="G52" s="5">
        <f t="shared" si="196"/>
        <v>0</v>
      </c>
      <c r="H52" s="5">
        <f t="shared" si="196"/>
        <v>0</v>
      </c>
      <c r="I52" s="5">
        <f t="shared" si="196"/>
        <v>0</v>
      </c>
      <c r="J52" s="5">
        <f t="shared" si="196"/>
        <v>0</v>
      </c>
      <c r="K52" s="5">
        <f t="shared" si="196"/>
        <v>0</v>
      </c>
      <c r="L52" s="5">
        <f t="shared" si="196"/>
        <v>0</v>
      </c>
      <c r="M52" s="5">
        <f t="shared" si="196"/>
        <v>0</v>
      </c>
      <c r="N52" s="5">
        <f t="shared" si="196"/>
        <v>0</v>
      </c>
      <c r="O52" s="5">
        <f t="shared" si="196"/>
        <v>0</v>
      </c>
      <c r="P52" s="5">
        <f t="shared" si="196"/>
        <v>0</v>
      </c>
      <c r="Q52" s="5">
        <f t="shared" si="196"/>
        <v>0</v>
      </c>
      <c r="R52" s="5">
        <f t="shared" si="196"/>
        <v>0</v>
      </c>
      <c r="S52" s="5">
        <f t="shared" si="196"/>
        <v>0</v>
      </c>
      <c r="T52" s="5">
        <f t="shared" si="196"/>
        <v>0</v>
      </c>
      <c r="U52" s="5">
        <f t="shared" si="196"/>
        <v>0</v>
      </c>
      <c r="V52" s="5">
        <f t="shared" si="196"/>
        <v>0</v>
      </c>
      <c r="W52" s="5">
        <f t="shared" si="196"/>
        <v>0</v>
      </c>
      <c r="X52" s="5">
        <f t="shared" si="196"/>
        <v>0</v>
      </c>
      <c r="Y52" s="5">
        <f t="shared" si="196"/>
        <v>0</v>
      </c>
      <c r="Z52" s="5">
        <f t="shared" si="196"/>
        <v>0</v>
      </c>
      <c r="AA52" s="5">
        <f t="shared" si="196"/>
        <v>0</v>
      </c>
      <c r="AB52" s="5">
        <f t="shared" si="196"/>
        <v>0</v>
      </c>
      <c r="AC52" s="5">
        <f t="shared" si="196"/>
        <v>0</v>
      </c>
      <c r="AD52" s="5">
        <f t="shared" si="196"/>
        <v>0</v>
      </c>
      <c r="AE52" s="5">
        <f t="shared" si="196"/>
        <v>0</v>
      </c>
      <c r="AF52" s="5">
        <f t="shared" si="196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97">(0*100)/1</f>
        <v>0</v>
      </c>
      <c r="C54" s="5">
        <f t="shared" si="197"/>
        <v>0</v>
      </c>
      <c r="D54" s="5">
        <f t="shared" si="197"/>
        <v>0</v>
      </c>
      <c r="E54" s="5">
        <f t="shared" si="197"/>
        <v>0</v>
      </c>
      <c r="F54" s="5">
        <f t="shared" si="197"/>
        <v>0</v>
      </c>
      <c r="G54" s="5">
        <f t="shared" si="197"/>
        <v>0</v>
      </c>
      <c r="H54" s="5">
        <f t="shared" si="197"/>
        <v>0</v>
      </c>
      <c r="I54" s="5">
        <f t="shared" si="197"/>
        <v>0</v>
      </c>
      <c r="J54" s="5">
        <f t="shared" si="197"/>
        <v>0</v>
      </c>
      <c r="K54" s="5">
        <f t="shared" si="197"/>
        <v>0</v>
      </c>
      <c r="L54" s="5">
        <f t="shared" si="197"/>
        <v>0</v>
      </c>
      <c r="M54" s="5">
        <f t="shared" si="197"/>
        <v>0</v>
      </c>
      <c r="N54" s="5">
        <f t="shared" si="197"/>
        <v>0</v>
      </c>
      <c r="O54" s="5">
        <f t="shared" si="197"/>
        <v>0</v>
      </c>
      <c r="P54" s="5">
        <f t="shared" si="197"/>
        <v>0</v>
      </c>
      <c r="Q54" s="5">
        <f t="shared" si="197"/>
        <v>0</v>
      </c>
      <c r="R54" s="5">
        <f t="shared" si="197"/>
        <v>0</v>
      </c>
      <c r="S54" s="5">
        <f t="shared" si="197"/>
        <v>0</v>
      </c>
      <c r="T54" s="5">
        <f t="shared" si="197"/>
        <v>0</v>
      </c>
      <c r="U54" s="5">
        <f t="shared" si="197"/>
        <v>0</v>
      </c>
      <c r="V54" s="5">
        <f t="shared" si="197"/>
        <v>0</v>
      </c>
      <c r="W54" s="5">
        <f t="shared" si="197"/>
        <v>0</v>
      </c>
      <c r="X54" s="5">
        <f t="shared" si="197"/>
        <v>0</v>
      </c>
      <c r="Y54" s="5">
        <f t="shared" si="197"/>
        <v>0</v>
      </c>
      <c r="Z54" s="5">
        <f t="shared" si="197"/>
        <v>0</v>
      </c>
      <c r="AA54" s="5">
        <f t="shared" si="197"/>
        <v>0</v>
      </c>
      <c r="AB54" s="5">
        <f t="shared" si="197"/>
        <v>0</v>
      </c>
      <c r="AC54" s="5">
        <f t="shared" si="197"/>
        <v>0</v>
      </c>
      <c r="AD54" s="5">
        <f t="shared" si="197"/>
        <v>0</v>
      </c>
      <c r="AE54" s="5">
        <f t="shared" si="197"/>
        <v>0</v>
      </c>
      <c r="AF54" s="5">
        <f t="shared" si="197"/>
        <v>0</v>
      </c>
    </row>
    <row r="55" spans="1:32">
      <c r="A55" s="1" t="s">
        <v>3</v>
      </c>
      <c r="B55" s="5">
        <f t="shared" ref="B55:AF55" si="198">(0*100)/1</f>
        <v>0</v>
      </c>
      <c r="C55" s="5">
        <f t="shared" si="198"/>
        <v>0</v>
      </c>
      <c r="D55" s="5">
        <f t="shared" si="198"/>
        <v>0</v>
      </c>
      <c r="E55" s="5">
        <f t="shared" si="198"/>
        <v>0</v>
      </c>
      <c r="F55" s="5">
        <f t="shared" si="198"/>
        <v>0</v>
      </c>
      <c r="G55" s="5">
        <f t="shared" si="198"/>
        <v>0</v>
      </c>
      <c r="H55" s="5">
        <f t="shared" si="198"/>
        <v>0</v>
      </c>
      <c r="I55" s="5">
        <f t="shared" si="198"/>
        <v>0</v>
      </c>
      <c r="J55" s="5">
        <f t="shared" si="198"/>
        <v>0</v>
      </c>
      <c r="K55" s="5">
        <f t="shared" si="198"/>
        <v>0</v>
      </c>
      <c r="L55" s="5">
        <f t="shared" si="198"/>
        <v>0</v>
      </c>
      <c r="M55" s="5">
        <f t="shared" si="198"/>
        <v>0</v>
      </c>
      <c r="N55" s="5">
        <f t="shared" si="198"/>
        <v>0</v>
      </c>
      <c r="O55" s="5">
        <f t="shared" si="198"/>
        <v>0</v>
      </c>
      <c r="P55" s="5">
        <f t="shared" si="198"/>
        <v>0</v>
      </c>
      <c r="Q55" s="5">
        <f t="shared" si="198"/>
        <v>0</v>
      </c>
      <c r="R55" s="5">
        <f t="shared" si="198"/>
        <v>0</v>
      </c>
      <c r="S55" s="5">
        <f t="shared" si="198"/>
        <v>0</v>
      </c>
      <c r="T55" s="5">
        <f t="shared" si="198"/>
        <v>0</v>
      </c>
      <c r="U55" s="5">
        <f t="shared" si="198"/>
        <v>0</v>
      </c>
      <c r="V55" s="5">
        <f t="shared" si="198"/>
        <v>0</v>
      </c>
      <c r="W55" s="5">
        <f t="shared" si="198"/>
        <v>0</v>
      </c>
      <c r="X55" s="5">
        <f t="shared" si="198"/>
        <v>0</v>
      </c>
      <c r="Y55" s="5">
        <f t="shared" si="198"/>
        <v>0</v>
      </c>
      <c r="Z55" s="5">
        <f t="shared" si="198"/>
        <v>0</v>
      </c>
      <c r="AA55" s="5">
        <f t="shared" si="198"/>
        <v>0</v>
      </c>
      <c r="AB55" s="5">
        <f t="shared" si="198"/>
        <v>0</v>
      </c>
      <c r="AC55" s="5">
        <f t="shared" si="198"/>
        <v>0</v>
      </c>
      <c r="AD55" s="5">
        <f t="shared" si="198"/>
        <v>0</v>
      </c>
      <c r="AE55" s="5">
        <f t="shared" si="198"/>
        <v>0</v>
      </c>
      <c r="AF55" s="5">
        <f t="shared" si="198"/>
        <v>0</v>
      </c>
    </row>
    <row r="56" spans="1:32">
      <c r="A56" s="1" t="s">
        <v>4</v>
      </c>
      <c r="B56" s="5">
        <f t="shared" ref="B56:C56" si="199">(0*100)/1</f>
        <v>0</v>
      </c>
      <c r="C56" s="5">
        <f t="shared" si="199"/>
        <v>0</v>
      </c>
      <c r="D56" s="5">
        <f t="shared" ref="D56:G56" si="200">(1*100)/1</f>
        <v>100</v>
      </c>
      <c r="E56" s="5">
        <f t="shared" si="200"/>
        <v>100</v>
      </c>
      <c r="F56" s="5">
        <f t="shared" si="200"/>
        <v>100</v>
      </c>
      <c r="G56" s="5">
        <f t="shared" si="200"/>
        <v>100</v>
      </c>
      <c r="H56" s="5">
        <f t="shared" ref="H56:H58" si="201">(0*100)/1</f>
        <v>0</v>
      </c>
      <c r="I56" s="5">
        <f t="shared" ref="I56:J56" si="202">(1*100)/1</f>
        <v>100</v>
      </c>
      <c r="J56" s="5">
        <f t="shared" si="202"/>
        <v>100</v>
      </c>
      <c r="K56" s="5">
        <f t="shared" ref="K56:L56" si="203">(0*100)/1</f>
        <v>0</v>
      </c>
      <c r="L56" s="5">
        <f t="shared" si="203"/>
        <v>0</v>
      </c>
      <c r="M56" s="5">
        <f t="shared" ref="M56:R56" si="204">(1*100)/1</f>
        <v>100</v>
      </c>
      <c r="N56" s="5">
        <f t="shared" si="204"/>
        <v>100</v>
      </c>
      <c r="O56" s="5">
        <f t="shared" si="204"/>
        <v>100</v>
      </c>
      <c r="P56" s="5">
        <f t="shared" si="204"/>
        <v>100</v>
      </c>
      <c r="Q56" s="5">
        <f t="shared" si="204"/>
        <v>100</v>
      </c>
      <c r="R56" s="5">
        <f t="shared" si="204"/>
        <v>100</v>
      </c>
      <c r="S56" s="5">
        <f t="shared" ref="S56:T56" si="205">(0*100)/1</f>
        <v>0</v>
      </c>
      <c r="T56" s="5">
        <f t="shared" si="205"/>
        <v>0</v>
      </c>
      <c r="U56" s="5">
        <f t="shared" ref="U56:X56" si="206">(1*100)/1</f>
        <v>100</v>
      </c>
      <c r="V56" s="5">
        <f t="shared" si="206"/>
        <v>100</v>
      </c>
      <c r="W56" s="5">
        <f t="shared" si="206"/>
        <v>100</v>
      </c>
      <c r="X56" s="5">
        <f t="shared" si="206"/>
        <v>100</v>
      </c>
      <c r="Y56" s="5">
        <f t="shared" ref="Y56:Z56" si="207">(0*100)/1</f>
        <v>0</v>
      </c>
      <c r="Z56" s="5">
        <f t="shared" si="207"/>
        <v>0</v>
      </c>
      <c r="AA56" s="5">
        <f t="shared" ref="AA56:AC56" si="208">(1*100)/1</f>
        <v>100</v>
      </c>
      <c r="AB56" s="5">
        <f t="shared" si="208"/>
        <v>100</v>
      </c>
      <c r="AC56" s="5">
        <f t="shared" si="208"/>
        <v>100</v>
      </c>
      <c r="AD56" s="5">
        <f>(0*100)/1</f>
        <v>0</v>
      </c>
      <c r="AE56" s="5">
        <f t="shared" ref="AE56:AE67" si="209">(1*100)/1</f>
        <v>100</v>
      </c>
      <c r="AF56" s="5">
        <f t="shared" ref="AF56:AF67" si="210">(0*100)/1</f>
        <v>0</v>
      </c>
    </row>
    <row r="57" spans="1:32">
      <c r="A57" s="1" t="s">
        <v>5</v>
      </c>
      <c r="B57" s="5">
        <f t="shared" ref="B57:B67" si="211">(1*100)/1</f>
        <v>100</v>
      </c>
      <c r="C57" s="5">
        <f t="shared" ref="C57:D57" si="212">(0*100)/1</f>
        <v>0</v>
      </c>
      <c r="D57" s="5">
        <f t="shared" si="212"/>
        <v>0</v>
      </c>
      <c r="E57" s="5">
        <f t="shared" ref="E57:G57" si="213">(1*100)/1</f>
        <v>100</v>
      </c>
      <c r="F57" s="5">
        <f t="shared" si="213"/>
        <v>100</v>
      </c>
      <c r="G57" s="5">
        <f t="shared" si="213"/>
        <v>100</v>
      </c>
      <c r="H57" s="5">
        <f t="shared" si="201"/>
        <v>0</v>
      </c>
      <c r="I57" s="5">
        <f t="shared" ref="I57:J57" si="214">(1*100)/1</f>
        <v>100</v>
      </c>
      <c r="J57" s="5">
        <f t="shared" si="214"/>
        <v>100</v>
      </c>
      <c r="K57" s="5">
        <f t="shared" ref="K57:L57" si="215">(0*100)/1</f>
        <v>0</v>
      </c>
      <c r="L57" s="5">
        <f t="shared" si="215"/>
        <v>0</v>
      </c>
      <c r="M57" s="5">
        <f t="shared" ref="M57:R57" si="216">(1*100)/1</f>
        <v>100</v>
      </c>
      <c r="N57" s="5">
        <f t="shared" si="216"/>
        <v>100</v>
      </c>
      <c r="O57" s="5">
        <f t="shared" si="216"/>
        <v>100</v>
      </c>
      <c r="P57" s="5">
        <f t="shared" si="216"/>
        <v>100</v>
      </c>
      <c r="Q57" s="5">
        <f t="shared" si="216"/>
        <v>100</v>
      </c>
      <c r="R57" s="5">
        <f t="shared" si="216"/>
        <v>100</v>
      </c>
      <c r="S57" s="5">
        <f t="shared" ref="S57:S58" si="217">(0*100)/1</f>
        <v>0</v>
      </c>
      <c r="T57" s="5">
        <f t="shared" ref="T57:X57" si="218">(1*100)/1</f>
        <v>100</v>
      </c>
      <c r="U57" s="5">
        <f t="shared" si="218"/>
        <v>100</v>
      </c>
      <c r="V57" s="5">
        <f t="shared" si="218"/>
        <v>100</v>
      </c>
      <c r="W57" s="5">
        <f t="shared" si="218"/>
        <v>100</v>
      </c>
      <c r="X57" s="5">
        <f t="shared" si="218"/>
        <v>100</v>
      </c>
      <c r="Y57" s="5">
        <f t="shared" ref="Y57:Z57" si="219">(0*100)/1</f>
        <v>0</v>
      </c>
      <c r="Z57" s="5">
        <f t="shared" si="219"/>
        <v>0</v>
      </c>
      <c r="AA57" s="5">
        <f t="shared" ref="AA57:AB57" si="220">(1*100)/1</f>
        <v>100</v>
      </c>
      <c r="AB57" s="5">
        <f t="shared" si="220"/>
        <v>100</v>
      </c>
      <c r="AC57" s="5">
        <f t="shared" ref="AC57:AD57" si="221">(0*100)/1</f>
        <v>0</v>
      </c>
      <c r="AD57" s="5">
        <f t="shared" si="221"/>
        <v>0</v>
      </c>
      <c r="AE57" s="5">
        <f t="shared" si="209"/>
        <v>100</v>
      </c>
      <c r="AF57" s="5">
        <f t="shared" si="210"/>
        <v>0</v>
      </c>
    </row>
    <row r="58" spans="1:32">
      <c r="A58" s="1" t="s">
        <v>6</v>
      </c>
      <c r="B58" s="5">
        <f t="shared" si="211"/>
        <v>100</v>
      </c>
      <c r="C58" s="5">
        <f t="shared" ref="C58:C61" si="222">(1*100)/1</f>
        <v>100</v>
      </c>
      <c r="D58" s="5">
        <f t="shared" ref="D58:D59" si="223">(0*100)/1</f>
        <v>0</v>
      </c>
      <c r="E58" s="5">
        <f t="shared" ref="E58:G58" si="224">(1*100)/1</f>
        <v>100</v>
      </c>
      <c r="F58" s="5">
        <f t="shared" si="224"/>
        <v>100</v>
      </c>
      <c r="G58" s="5">
        <f t="shared" si="224"/>
        <v>100</v>
      </c>
      <c r="H58" s="5">
        <f t="shared" si="201"/>
        <v>0</v>
      </c>
      <c r="I58" s="5">
        <f t="shared" ref="I58:J58" si="225">(1*100)/1</f>
        <v>100</v>
      </c>
      <c r="J58" s="5">
        <f t="shared" si="225"/>
        <v>100</v>
      </c>
      <c r="K58" s="5">
        <f t="shared" ref="K58:L58" si="226">(0*100)/1</f>
        <v>0</v>
      </c>
      <c r="L58" s="5">
        <f t="shared" si="226"/>
        <v>0</v>
      </c>
      <c r="M58" s="5">
        <f t="shared" ref="M58:R58" si="227">(1*100)/1</f>
        <v>100</v>
      </c>
      <c r="N58" s="5">
        <f t="shared" si="227"/>
        <v>100</v>
      </c>
      <c r="O58" s="5">
        <f t="shared" si="227"/>
        <v>100</v>
      </c>
      <c r="P58" s="5">
        <f t="shared" si="227"/>
        <v>100</v>
      </c>
      <c r="Q58" s="5">
        <f t="shared" si="227"/>
        <v>100</v>
      </c>
      <c r="R58" s="5">
        <f t="shared" si="227"/>
        <v>100</v>
      </c>
      <c r="S58" s="5">
        <f t="shared" si="217"/>
        <v>0</v>
      </c>
      <c r="T58" s="5">
        <f t="shared" ref="T58:X58" si="228">(1*100)/1</f>
        <v>100</v>
      </c>
      <c r="U58" s="5">
        <f t="shared" si="228"/>
        <v>100</v>
      </c>
      <c r="V58" s="5">
        <f t="shared" si="228"/>
        <v>100</v>
      </c>
      <c r="W58" s="5">
        <f t="shared" si="228"/>
        <v>100</v>
      </c>
      <c r="X58" s="5">
        <f t="shared" si="228"/>
        <v>100</v>
      </c>
      <c r="Y58" s="5">
        <f>(0*100)/1</f>
        <v>0</v>
      </c>
      <c r="Z58" s="5">
        <f t="shared" ref="Z58:AC58" si="229">(1*100)/1</f>
        <v>100</v>
      </c>
      <c r="AA58" s="5">
        <f t="shared" si="229"/>
        <v>100</v>
      </c>
      <c r="AB58" s="5">
        <f t="shared" si="229"/>
        <v>100</v>
      </c>
      <c r="AC58" s="5">
        <f t="shared" si="229"/>
        <v>100</v>
      </c>
      <c r="AD58" s="5">
        <f t="shared" ref="AD58:AD65" si="230">(0*100)/1</f>
        <v>0</v>
      </c>
      <c r="AE58" s="5">
        <f t="shared" si="209"/>
        <v>100</v>
      </c>
      <c r="AF58" s="5">
        <f t="shared" si="210"/>
        <v>0</v>
      </c>
    </row>
    <row r="59" spans="1:32">
      <c r="A59" s="1" t="s">
        <v>7</v>
      </c>
      <c r="B59" s="5">
        <f t="shared" si="211"/>
        <v>100</v>
      </c>
      <c r="C59" s="5">
        <f t="shared" si="222"/>
        <v>100</v>
      </c>
      <c r="D59" s="5">
        <f t="shared" si="223"/>
        <v>0</v>
      </c>
      <c r="E59" s="5">
        <f t="shared" ref="E59:K59" si="231">(1*100)/1</f>
        <v>100</v>
      </c>
      <c r="F59" s="5">
        <f t="shared" si="231"/>
        <v>100</v>
      </c>
      <c r="G59" s="5">
        <f t="shared" si="231"/>
        <v>100</v>
      </c>
      <c r="H59" s="5">
        <f t="shared" si="231"/>
        <v>100</v>
      </c>
      <c r="I59" s="5">
        <f t="shared" si="231"/>
        <v>100</v>
      </c>
      <c r="J59" s="5">
        <f t="shared" si="231"/>
        <v>100</v>
      </c>
      <c r="K59" s="5">
        <f t="shared" si="231"/>
        <v>100</v>
      </c>
      <c r="L59" s="5">
        <f t="shared" ref="L59:L62" si="232">(0*100)/1</f>
        <v>0</v>
      </c>
      <c r="M59" s="5">
        <f t="shared" ref="M59:AC59" si="233">(1*100)/1</f>
        <v>100</v>
      </c>
      <c r="N59" s="5">
        <f t="shared" si="233"/>
        <v>100</v>
      </c>
      <c r="O59" s="5">
        <f t="shared" si="233"/>
        <v>100</v>
      </c>
      <c r="P59" s="5">
        <f t="shared" si="233"/>
        <v>100</v>
      </c>
      <c r="Q59" s="5">
        <f t="shared" si="233"/>
        <v>100</v>
      </c>
      <c r="R59" s="5">
        <f t="shared" si="233"/>
        <v>100</v>
      </c>
      <c r="S59" s="5">
        <f t="shared" si="233"/>
        <v>100</v>
      </c>
      <c r="T59" s="5">
        <f t="shared" si="233"/>
        <v>100</v>
      </c>
      <c r="U59" s="5">
        <f t="shared" si="233"/>
        <v>100</v>
      </c>
      <c r="V59" s="5">
        <f t="shared" si="233"/>
        <v>100</v>
      </c>
      <c r="W59" s="5">
        <f t="shared" si="233"/>
        <v>100</v>
      </c>
      <c r="X59" s="5">
        <f t="shared" si="233"/>
        <v>100</v>
      </c>
      <c r="Y59" s="5">
        <f t="shared" si="233"/>
        <v>100</v>
      </c>
      <c r="Z59" s="5">
        <f t="shared" si="233"/>
        <v>100</v>
      </c>
      <c r="AA59" s="5">
        <f t="shared" si="233"/>
        <v>100</v>
      </c>
      <c r="AB59" s="5">
        <f t="shared" si="233"/>
        <v>100</v>
      </c>
      <c r="AC59" s="5">
        <f t="shared" si="233"/>
        <v>100</v>
      </c>
      <c r="AD59" s="5">
        <f t="shared" si="230"/>
        <v>0</v>
      </c>
      <c r="AE59" s="5">
        <f t="shared" si="209"/>
        <v>100</v>
      </c>
      <c r="AF59" s="5">
        <f t="shared" si="210"/>
        <v>0</v>
      </c>
    </row>
    <row r="60" spans="1:32">
      <c r="A60" s="1" t="s">
        <v>8</v>
      </c>
      <c r="B60" s="5">
        <f t="shared" si="211"/>
        <v>100</v>
      </c>
      <c r="C60" s="5">
        <f t="shared" si="222"/>
        <v>100</v>
      </c>
      <c r="D60" s="5">
        <f t="shared" ref="D60:K60" si="234">(1*100)/1</f>
        <v>100</v>
      </c>
      <c r="E60" s="5">
        <f t="shared" si="234"/>
        <v>100</v>
      </c>
      <c r="F60" s="5">
        <f t="shared" si="234"/>
        <v>100</v>
      </c>
      <c r="G60" s="5">
        <f t="shared" si="234"/>
        <v>100</v>
      </c>
      <c r="H60" s="5">
        <f t="shared" si="234"/>
        <v>100</v>
      </c>
      <c r="I60" s="5">
        <f t="shared" si="234"/>
        <v>100</v>
      </c>
      <c r="J60" s="5">
        <f t="shared" si="234"/>
        <v>100</v>
      </c>
      <c r="K60" s="5">
        <f t="shared" si="234"/>
        <v>100</v>
      </c>
      <c r="L60" s="5">
        <f t="shared" si="232"/>
        <v>0</v>
      </c>
      <c r="M60" s="5">
        <f t="shared" ref="M60:AC60" si="235">(1*100)/1</f>
        <v>100</v>
      </c>
      <c r="N60" s="5">
        <f t="shared" si="235"/>
        <v>100</v>
      </c>
      <c r="O60" s="5">
        <f t="shared" si="235"/>
        <v>100</v>
      </c>
      <c r="P60" s="5">
        <f t="shared" si="235"/>
        <v>100</v>
      </c>
      <c r="Q60" s="5">
        <f t="shared" si="235"/>
        <v>100</v>
      </c>
      <c r="R60" s="5">
        <f t="shared" si="235"/>
        <v>100</v>
      </c>
      <c r="S60" s="5">
        <f t="shared" si="235"/>
        <v>100</v>
      </c>
      <c r="T60" s="5">
        <f t="shared" si="235"/>
        <v>100</v>
      </c>
      <c r="U60" s="5">
        <f t="shared" si="235"/>
        <v>100</v>
      </c>
      <c r="V60" s="5">
        <f t="shared" si="235"/>
        <v>100</v>
      </c>
      <c r="W60" s="5">
        <f t="shared" si="235"/>
        <v>100</v>
      </c>
      <c r="X60" s="5">
        <f t="shared" si="235"/>
        <v>100</v>
      </c>
      <c r="Y60" s="5">
        <f t="shared" si="235"/>
        <v>100</v>
      </c>
      <c r="Z60" s="5">
        <f t="shared" si="235"/>
        <v>100</v>
      </c>
      <c r="AA60" s="5">
        <f t="shared" si="235"/>
        <v>100</v>
      </c>
      <c r="AB60" s="5">
        <f t="shared" si="235"/>
        <v>100</v>
      </c>
      <c r="AC60" s="5">
        <f t="shared" si="235"/>
        <v>100</v>
      </c>
      <c r="AD60" s="5">
        <f t="shared" si="230"/>
        <v>0</v>
      </c>
      <c r="AE60" s="5">
        <f t="shared" si="209"/>
        <v>100</v>
      </c>
      <c r="AF60" s="5">
        <f t="shared" si="210"/>
        <v>0</v>
      </c>
    </row>
    <row r="61" spans="1:32">
      <c r="A61" s="1" t="s">
        <v>9</v>
      </c>
      <c r="B61" s="5">
        <f t="shared" si="211"/>
        <v>100</v>
      </c>
      <c r="C61" s="5">
        <f t="shared" si="222"/>
        <v>100</v>
      </c>
      <c r="D61" s="5">
        <f t="shared" ref="D61:K61" si="236">(1*100)/1</f>
        <v>100</v>
      </c>
      <c r="E61" s="5">
        <f t="shared" si="236"/>
        <v>100</v>
      </c>
      <c r="F61" s="5">
        <f t="shared" si="236"/>
        <v>100</v>
      </c>
      <c r="G61" s="5">
        <f t="shared" si="236"/>
        <v>100</v>
      </c>
      <c r="H61" s="5">
        <f t="shared" si="236"/>
        <v>100</v>
      </c>
      <c r="I61" s="5">
        <f t="shared" si="236"/>
        <v>100</v>
      </c>
      <c r="J61" s="5">
        <f t="shared" si="236"/>
        <v>100</v>
      </c>
      <c r="K61" s="5">
        <f t="shared" si="236"/>
        <v>100</v>
      </c>
      <c r="L61" s="5">
        <f t="shared" si="232"/>
        <v>0</v>
      </c>
      <c r="M61" s="5">
        <f t="shared" ref="M61:AA61" si="237">(1*100)/1</f>
        <v>100</v>
      </c>
      <c r="N61" s="5">
        <f t="shared" si="237"/>
        <v>100</v>
      </c>
      <c r="O61" s="5">
        <f t="shared" si="237"/>
        <v>100</v>
      </c>
      <c r="P61" s="5">
        <f t="shared" si="237"/>
        <v>100</v>
      </c>
      <c r="Q61" s="5">
        <f t="shared" si="237"/>
        <v>100</v>
      </c>
      <c r="R61" s="5">
        <f t="shared" si="237"/>
        <v>100</v>
      </c>
      <c r="S61" s="5">
        <f t="shared" si="237"/>
        <v>100</v>
      </c>
      <c r="T61" s="5">
        <f t="shared" si="237"/>
        <v>100</v>
      </c>
      <c r="U61" s="5">
        <f t="shared" si="237"/>
        <v>100</v>
      </c>
      <c r="V61" s="5">
        <f t="shared" si="237"/>
        <v>100</v>
      </c>
      <c r="W61" s="5">
        <f t="shared" si="237"/>
        <v>100</v>
      </c>
      <c r="X61" s="5">
        <f t="shared" si="237"/>
        <v>100</v>
      </c>
      <c r="Y61" s="5">
        <f t="shared" si="237"/>
        <v>100</v>
      </c>
      <c r="Z61" s="5">
        <f t="shared" si="237"/>
        <v>100</v>
      </c>
      <c r="AA61" s="5">
        <f t="shared" si="237"/>
        <v>100</v>
      </c>
      <c r="AB61" s="5">
        <f t="shared" ref="AB61:AB63" si="238">(0*100)/1</f>
        <v>0</v>
      </c>
      <c r="AC61" s="5">
        <f t="shared" ref="AC61:AC63" si="239">(1*100)/1</f>
        <v>100</v>
      </c>
      <c r="AD61" s="5">
        <f t="shared" si="230"/>
        <v>0</v>
      </c>
      <c r="AE61" s="5">
        <f t="shared" si="209"/>
        <v>100</v>
      </c>
      <c r="AF61" s="5">
        <f t="shared" si="210"/>
        <v>0</v>
      </c>
    </row>
    <row r="62" spans="1:32">
      <c r="A62" s="1" t="s">
        <v>10</v>
      </c>
      <c r="B62" s="5">
        <f t="shared" si="211"/>
        <v>100</v>
      </c>
      <c r="C62" s="5">
        <f t="shared" ref="C62:C67" si="240">(0*100)/1</f>
        <v>0</v>
      </c>
      <c r="D62" s="5">
        <f t="shared" ref="D62:D66" si="241">(1*100)/1</f>
        <v>100</v>
      </c>
      <c r="E62" s="5">
        <f t="shared" ref="E62:F62" si="242">(0*100)/1</f>
        <v>0</v>
      </c>
      <c r="F62" s="5">
        <f t="shared" si="242"/>
        <v>0</v>
      </c>
      <c r="G62" s="5">
        <f t="shared" ref="G62:G64" si="243">(1*100)/1</f>
        <v>100</v>
      </c>
      <c r="H62" s="5">
        <f t="shared" ref="H62:H64" si="244">(0*100)/1</f>
        <v>0</v>
      </c>
      <c r="I62" s="5">
        <f t="shared" ref="I62:K62" si="245">(1*100)/1</f>
        <v>100</v>
      </c>
      <c r="J62" s="5">
        <f t="shared" si="245"/>
        <v>100</v>
      </c>
      <c r="K62" s="5">
        <f t="shared" si="245"/>
        <v>100</v>
      </c>
      <c r="L62" s="5">
        <f t="shared" si="232"/>
        <v>0</v>
      </c>
      <c r="M62" s="5">
        <f t="shared" ref="M62:AA62" si="246">(1*100)/1</f>
        <v>100</v>
      </c>
      <c r="N62" s="5">
        <f t="shared" si="246"/>
        <v>100</v>
      </c>
      <c r="O62" s="5">
        <f t="shared" si="246"/>
        <v>100</v>
      </c>
      <c r="P62" s="5">
        <f t="shared" si="246"/>
        <v>100</v>
      </c>
      <c r="Q62" s="5">
        <f t="shared" si="246"/>
        <v>100</v>
      </c>
      <c r="R62" s="5">
        <f t="shared" si="246"/>
        <v>100</v>
      </c>
      <c r="S62" s="5">
        <f t="shared" si="246"/>
        <v>100</v>
      </c>
      <c r="T62" s="5">
        <f t="shared" si="246"/>
        <v>100</v>
      </c>
      <c r="U62" s="5">
        <f t="shared" si="246"/>
        <v>100</v>
      </c>
      <c r="V62" s="5">
        <f t="shared" si="246"/>
        <v>100</v>
      </c>
      <c r="W62" s="5">
        <f t="shared" si="246"/>
        <v>100</v>
      </c>
      <c r="X62" s="5">
        <f t="shared" si="246"/>
        <v>100</v>
      </c>
      <c r="Y62" s="5">
        <f t="shared" si="246"/>
        <v>100</v>
      </c>
      <c r="Z62" s="5">
        <f t="shared" si="246"/>
        <v>100</v>
      </c>
      <c r="AA62" s="5">
        <f t="shared" si="246"/>
        <v>100</v>
      </c>
      <c r="AB62" s="5">
        <f t="shared" si="238"/>
        <v>0</v>
      </c>
      <c r="AC62" s="5">
        <f t="shared" si="239"/>
        <v>100</v>
      </c>
      <c r="AD62" s="5">
        <f t="shared" si="230"/>
        <v>0</v>
      </c>
      <c r="AE62" s="5">
        <f t="shared" si="209"/>
        <v>100</v>
      </c>
      <c r="AF62" s="5">
        <f t="shared" si="210"/>
        <v>0</v>
      </c>
    </row>
    <row r="63" spans="1:32">
      <c r="A63" s="1" t="s">
        <v>11</v>
      </c>
      <c r="B63" s="5">
        <f t="shared" si="211"/>
        <v>100</v>
      </c>
      <c r="C63" s="5">
        <f t="shared" si="240"/>
        <v>0</v>
      </c>
      <c r="D63" s="5">
        <f t="shared" si="241"/>
        <v>100</v>
      </c>
      <c r="E63" s="5">
        <f t="shared" ref="E63:F63" si="247">(0*100)/1</f>
        <v>0</v>
      </c>
      <c r="F63" s="5">
        <f t="shared" si="247"/>
        <v>0</v>
      </c>
      <c r="G63" s="5">
        <f t="shared" si="243"/>
        <v>100</v>
      </c>
      <c r="H63" s="5">
        <f t="shared" si="244"/>
        <v>0</v>
      </c>
      <c r="I63" s="5">
        <f t="shared" ref="I63:J63" si="248">(1*100)/1</f>
        <v>100</v>
      </c>
      <c r="J63" s="5">
        <f t="shared" si="248"/>
        <v>100</v>
      </c>
      <c r="K63" s="5">
        <f t="shared" ref="K63:L63" si="249">(0*100)/1</f>
        <v>0</v>
      </c>
      <c r="L63" s="5">
        <f t="shared" si="249"/>
        <v>0</v>
      </c>
      <c r="M63" s="5">
        <f t="shared" ref="M63:AA63" si="250">(1*100)/1</f>
        <v>100</v>
      </c>
      <c r="N63" s="5">
        <f t="shared" si="250"/>
        <v>100</v>
      </c>
      <c r="O63" s="5">
        <f t="shared" si="250"/>
        <v>100</v>
      </c>
      <c r="P63" s="5">
        <f t="shared" si="250"/>
        <v>100</v>
      </c>
      <c r="Q63" s="5">
        <f t="shared" si="250"/>
        <v>100</v>
      </c>
      <c r="R63" s="5">
        <f t="shared" si="250"/>
        <v>100</v>
      </c>
      <c r="S63" s="5">
        <f t="shared" si="250"/>
        <v>100</v>
      </c>
      <c r="T63" s="5">
        <f t="shared" si="250"/>
        <v>100</v>
      </c>
      <c r="U63" s="5">
        <f t="shared" si="250"/>
        <v>100</v>
      </c>
      <c r="V63" s="5">
        <f t="shared" si="250"/>
        <v>100</v>
      </c>
      <c r="W63" s="5">
        <f t="shared" si="250"/>
        <v>100</v>
      </c>
      <c r="X63" s="5">
        <f t="shared" si="250"/>
        <v>100</v>
      </c>
      <c r="Y63" s="5">
        <f t="shared" si="250"/>
        <v>100</v>
      </c>
      <c r="Z63" s="5">
        <f t="shared" si="250"/>
        <v>100</v>
      </c>
      <c r="AA63" s="5">
        <f t="shared" si="250"/>
        <v>100</v>
      </c>
      <c r="AB63" s="5">
        <f t="shared" si="238"/>
        <v>0</v>
      </c>
      <c r="AC63" s="5">
        <f t="shared" si="239"/>
        <v>100</v>
      </c>
      <c r="AD63" s="5">
        <f t="shared" si="230"/>
        <v>0</v>
      </c>
      <c r="AE63" s="5">
        <f t="shared" si="209"/>
        <v>100</v>
      </c>
      <c r="AF63" s="5">
        <f t="shared" si="210"/>
        <v>0</v>
      </c>
    </row>
    <row r="64" spans="1:32">
      <c r="A64" s="1" t="s">
        <v>12</v>
      </c>
      <c r="B64" s="5">
        <f t="shared" si="211"/>
        <v>100</v>
      </c>
      <c r="C64" s="5">
        <f t="shared" si="240"/>
        <v>0</v>
      </c>
      <c r="D64" s="5">
        <f t="shared" si="241"/>
        <v>100</v>
      </c>
      <c r="E64" s="5">
        <f t="shared" ref="E64:F64" si="251">(0*100)/1</f>
        <v>0</v>
      </c>
      <c r="F64" s="5">
        <f t="shared" si="251"/>
        <v>0</v>
      </c>
      <c r="G64" s="5">
        <f t="shared" si="243"/>
        <v>100</v>
      </c>
      <c r="H64" s="5">
        <f t="shared" si="244"/>
        <v>0</v>
      </c>
      <c r="I64" s="5">
        <f t="shared" ref="I64:J64" si="252">(1*100)/1</f>
        <v>100</v>
      </c>
      <c r="J64" s="5">
        <f t="shared" si="252"/>
        <v>100</v>
      </c>
      <c r="K64" s="5">
        <f t="shared" ref="K64:K65" si="253">(0*100)/1</f>
        <v>0</v>
      </c>
      <c r="L64" s="5">
        <f t="shared" ref="L64:S64" si="254">(1*100)/1</f>
        <v>100</v>
      </c>
      <c r="M64" s="5">
        <f t="shared" si="254"/>
        <v>100</v>
      </c>
      <c r="N64" s="5">
        <f t="shared" si="254"/>
        <v>100</v>
      </c>
      <c r="O64" s="5">
        <f t="shared" si="254"/>
        <v>100</v>
      </c>
      <c r="P64" s="5">
        <f t="shared" si="254"/>
        <v>100</v>
      </c>
      <c r="Q64" s="5">
        <f t="shared" si="254"/>
        <v>100</v>
      </c>
      <c r="R64" s="5">
        <f t="shared" si="254"/>
        <v>100</v>
      </c>
      <c r="S64" s="5">
        <f t="shared" si="254"/>
        <v>100</v>
      </c>
      <c r="T64" s="5">
        <f>(0*100)/1</f>
        <v>0</v>
      </c>
      <c r="U64" s="5">
        <f t="shared" ref="U64:AC64" si="255">(1*100)/1</f>
        <v>100</v>
      </c>
      <c r="V64" s="5">
        <f t="shared" si="255"/>
        <v>100</v>
      </c>
      <c r="W64" s="5">
        <f t="shared" si="255"/>
        <v>100</v>
      </c>
      <c r="X64" s="5">
        <f t="shared" si="255"/>
        <v>100</v>
      </c>
      <c r="Y64" s="5">
        <f t="shared" si="255"/>
        <v>100</v>
      </c>
      <c r="Z64" s="5">
        <f t="shared" si="255"/>
        <v>100</v>
      </c>
      <c r="AA64" s="5">
        <f t="shared" si="255"/>
        <v>100</v>
      </c>
      <c r="AB64" s="5">
        <f t="shared" si="255"/>
        <v>100</v>
      </c>
      <c r="AC64" s="5">
        <f t="shared" si="255"/>
        <v>100</v>
      </c>
      <c r="AD64" s="5">
        <f t="shared" si="230"/>
        <v>0</v>
      </c>
      <c r="AE64" s="5">
        <f t="shared" si="209"/>
        <v>100</v>
      </c>
      <c r="AF64" s="5">
        <f t="shared" si="210"/>
        <v>0</v>
      </c>
    </row>
    <row r="65" spans="1:32">
      <c r="A65" s="1" t="s">
        <v>13</v>
      </c>
      <c r="B65" s="5">
        <f t="shared" si="211"/>
        <v>100</v>
      </c>
      <c r="C65" s="5">
        <f t="shared" si="240"/>
        <v>0</v>
      </c>
      <c r="D65" s="5">
        <f t="shared" si="241"/>
        <v>100</v>
      </c>
      <c r="E65" s="5">
        <f t="shared" ref="E65:E66" si="256">(0*100)/1</f>
        <v>0</v>
      </c>
      <c r="F65" s="5">
        <f t="shared" ref="F65:F67" si="257">(1*100)/1</f>
        <v>100</v>
      </c>
      <c r="G65" s="5">
        <f t="shared" ref="G65:H65" si="258">(0*100)/1</f>
        <v>0</v>
      </c>
      <c r="H65" s="5">
        <f t="shared" si="258"/>
        <v>0</v>
      </c>
      <c r="I65" s="5">
        <f t="shared" ref="I65:J65" si="259">(1*100)/1</f>
        <v>100</v>
      </c>
      <c r="J65" s="5">
        <f t="shared" si="259"/>
        <v>100</v>
      </c>
      <c r="K65" s="5">
        <f t="shared" si="253"/>
        <v>0</v>
      </c>
      <c r="L65" s="5">
        <f t="shared" ref="L65:R65" si="260">(1*100)/1</f>
        <v>100</v>
      </c>
      <c r="M65" s="5">
        <f t="shared" si="260"/>
        <v>100</v>
      </c>
      <c r="N65" s="5">
        <f t="shared" si="260"/>
        <v>100</v>
      </c>
      <c r="O65" s="5">
        <f t="shared" si="260"/>
        <v>100</v>
      </c>
      <c r="P65" s="5">
        <f t="shared" si="260"/>
        <v>100</v>
      </c>
      <c r="Q65" s="5">
        <f t="shared" si="260"/>
        <v>100</v>
      </c>
      <c r="R65" s="5">
        <f t="shared" si="260"/>
        <v>100</v>
      </c>
      <c r="S65" s="5">
        <f t="shared" ref="S65:T65" si="261">(0*100)/1</f>
        <v>0</v>
      </c>
      <c r="T65" s="5">
        <f t="shared" si="261"/>
        <v>0</v>
      </c>
      <c r="U65" s="5">
        <f t="shared" ref="U65:AC65" si="262">(1*100)/1</f>
        <v>100</v>
      </c>
      <c r="V65" s="5">
        <f t="shared" si="262"/>
        <v>100</v>
      </c>
      <c r="W65" s="5">
        <f t="shared" si="262"/>
        <v>100</v>
      </c>
      <c r="X65" s="5">
        <f t="shared" si="262"/>
        <v>100</v>
      </c>
      <c r="Y65" s="5">
        <f t="shared" si="262"/>
        <v>100</v>
      </c>
      <c r="Z65" s="5">
        <f t="shared" si="262"/>
        <v>100</v>
      </c>
      <c r="AA65" s="5">
        <f t="shared" si="262"/>
        <v>100</v>
      </c>
      <c r="AB65" s="5">
        <f t="shared" si="262"/>
        <v>100</v>
      </c>
      <c r="AC65" s="5">
        <f t="shared" si="262"/>
        <v>100</v>
      </c>
      <c r="AD65" s="5">
        <f t="shared" si="230"/>
        <v>0</v>
      </c>
      <c r="AE65" s="5">
        <f t="shared" si="209"/>
        <v>100</v>
      </c>
      <c r="AF65" s="5">
        <f t="shared" si="210"/>
        <v>0</v>
      </c>
    </row>
    <row r="66" spans="1:32">
      <c r="A66" s="1" t="s">
        <v>14</v>
      </c>
      <c r="B66" s="5">
        <f t="shared" si="211"/>
        <v>100</v>
      </c>
      <c r="C66" s="5">
        <f t="shared" si="240"/>
        <v>0</v>
      </c>
      <c r="D66" s="5">
        <f t="shared" si="241"/>
        <v>100</v>
      </c>
      <c r="E66" s="5">
        <f t="shared" si="256"/>
        <v>0</v>
      </c>
      <c r="F66" s="5">
        <f t="shared" si="257"/>
        <v>100</v>
      </c>
      <c r="G66" s="5">
        <f t="shared" ref="G66:H66" si="263">(0*100)/1</f>
        <v>0</v>
      </c>
      <c r="H66" s="5">
        <f t="shared" si="263"/>
        <v>0</v>
      </c>
      <c r="I66" s="5">
        <f t="shared" ref="I66:R66" si="264">(1*100)/1</f>
        <v>100</v>
      </c>
      <c r="J66" s="5">
        <f t="shared" si="264"/>
        <v>100</v>
      </c>
      <c r="K66" s="5">
        <f t="shared" si="264"/>
        <v>100</v>
      </c>
      <c r="L66" s="5">
        <f t="shared" si="264"/>
        <v>100</v>
      </c>
      <c r="M66" s="5">
        <f t="shared" si="264"/>
        <v>100</v>
      </c>
      <c r="N66" s="5">
        <f t="shared" si="264"/>
        <v>100</v>
      </c>
      <c r="O66" s="5">
        <f t="shared" si="264"/>
        <v>100</v>
      </c>
      <c r="P66" s="5">
        <f t="shared" si="264"/>
        <v>100</v>
      </c>
      <c r="Q66" s="5">
        <f t="shared" si="264"/>
        <v>100</v>
      </c>
      <c r="R66" s="5">
        <f t="shared" si="264"/>
        <v>100</v>
      </c>
      <c r="S66" s="5">
        <f t="shared" ref="S66:T66" si="265">(0*100)/1</f>
        <v>0</v>
      </c>
      <c r="T66" s="5">
        <f t="shared" si="265"/>
        <v>0</v>
      </c>
      <c r="U66" s="5">
        <f t="shared" ref="U66:X66" si="266">(1*100)/1</f>
        <v>100</v>
      </c>
      <c r="V66" s="5">
        <f t="shared" si="266"/>
        <v>100</v>
      </c>
      <c r="W66" s="5">
        <f t="shared" si="266"/>
        <v>100</v>
      </c>
      <c r="X66" s="5">
        <f t="shared" si="266"/>
        <v>100</v>
      </c>
      <c r="Y66" s="5">
        <f t="shared" ref="Y66:Y67" si="267">(0*100)/1</f>
        <v>0</v>
      </c>
      <c r="Z66" s="5">
        <f>(1*100)/1</f>
        <v>100</v>
      </c>
      <c r="AA66" s="5">
        <f t="shared" ref="AA66:AD66" si="268">(0*100)/1</f>
        <v>0</v>
      </c>
      <c r="AB66" s="5">
        <f t="shared" si="268"/>
        <v>0</v>
      </c>
      <c r="AC66" s="5">
        <f t="shared" si="268"/>
        <v>0</v>
      </c>
      <c r="AD66" s="5">
        <f t="shared" si="268"/>
        <v>0</v>
      </c>
      <c r="AE66" s="5">
        <f t="shared" si="209"/>
        <v>100</v>
      </c>
      <c r="AF66" s="5">
        <f t="shared" si="210"/>
        <v>0</v>
      </c>
    </row>
    <row r="67" spans="1:32">
      <c r="A67" s="1" t="s">
        <v>15</v>
      </c>
      <c r="B67" s="5">
        <f t="shared" si="211"/>
        <v>100</v>
      </c>
      <c r="C67" s="5">
        <f t="shared" si="240"/>
        <v>0</v>
      </c>
      <c r="D67" s="5">
        <f t="shared" ref="D67:E67" si="269">(0*100)/1</f>
        <v>0</v>
      </c>
      <c r="E67" s="5">
        <f t="shared" si="269"/>
        <v>0</v>
      </c>
      <c r="F67" s="5">
        <f t="shared" si="257"/>
        <v>100</v>
      </c>
      <c r="G67" s="5">
        <f t="shared" ref="G67:H67" si="270">(0*100)/1</f>
        <v>0</v>
      </c>
      <c r="H67" s="5">
        <f t="shared" si="270"/>
        <v>0</v>
      </c>
      <c r="I67" s="5">
        <f t="shared" ref="I67:J67" si="271">(1*100)/1</f>
        <v>100</v>
      </c>
      <c r="J67" s="5">
        <f t="shared" si="271"/>
        <v>100</v>
      </c>
      <c r="K67" s="5">
        <f>(0*100)/1</f>
        <v>0</v>
      </c>
      <c r="L67" s="5">
        <f t="shared" ref="L67:R67" si="272">(1*100)/1</f>
        <v>100</v>
      </c>
      <c r="M67" s="5">
        <f t="shared" si="272"/>
        <v>100</v>
      </c>
      <c r="N67" s="5">
        <f t="shared" si="272"/>
        <v>100</v>
      </c>
      <c r="O67" s="5">
        <f t="shared" si="272"/>
        <v>100</v>
      </c>
      <c r="P67" s="5">
        <f t="shared" si="272"/>
        <v>100</v>
      </c>
      <c r="Q67" s="5">
        <f t="shared" si="272"/>
        <v>100</v>
      </c>
      <c r="R67" s="5">
        <f t="shared" si="272"/>
        <v>100</v>
      </c>
      <c r="S67" s="5">
        <f t="shared" ref="S67:T67" si="273">(0*100)/1</f>
        <v>0</v>
      </c>
      <c r="T67" s="5">
        <f t="shared" si="273"/>
        <v>0</v>
      </c>
      <c r="U67" s="5">
        <f t="shared" ref="U67:X67" si="274">(1*100)/1</f>
        <v>100</v>
      </c>
      <c r="V67" s="5">
        <f t="shared" si="274"/>
        <v>100</v>
      </c>
      <c r="W67" s="5">
        <f t="shared" si="274"/>
        <v>100</v>
      </c>
      <c r="X67" s="5">
        <f t="shared" si="274"/>
        <v>100</v>
      </c>
      <c r="Y67" s="5">
        <f t="shared" si="267"/>
        <v>0</v>
      </c>
      <c r="Z67" s="5">
        <f t="shared" ref="Z67:AD67" si="275">(0*100)/1</f>
        <v>0</v>
      </c>
      <c r="AA67" s="5">
        <f t="shared" si="275"/>
        <v>0</v>
      </c>
      <c r="AB67" s="5">
        <f t="shared" si="275"/>
        <v>0</v>
      </c>
      <c r="AC67" s="5">
        <f t="shared" si="275"/>
        <v>0</v>
      </c>
      <c r="AD67" s="5">
        <f t="shared" si="275"/>
        <v>0</v>
      </c>
      <c r="AE67" s="5">
        <f t="shared" si="209"/>
        <v>100</v>
      </c>
      <c r="AF67" s="5">
        <f t="shared" si="210"/>
        <v>0</v>
      </c>
    </row>
    <row r="68" spans="1:32">
      <c r="A68" s="1" t="s">
        <v>16</v>
      </c>
      <c r="B68" s="5">
        <f t="shared" ref="B68:AF68" si="276">(0*100)/1</f>
        <v>0</v>
      </c>
      <c r="C68" s="5">
        <f t="shared" si="276"/>
        <v>0</v>
      </c>
      <c r="D68" s="5">
        <f t="shared" si="276"/>
        <v>0</v>
      </c>
      <c r="E68" s="5">
        <f t="shared" si="276"/>
        <v>0</v>
      </c>
      <c r="F68" s="5">
        <f t="shared" si="276"/>
        <v>0</v>
      </c>
      <c r="G68" s="5">
        <f t="shared" si="276"/>
        <v>0</v>
      </c>
      <c r="H68" s="5">
        <f t="shared" si="276"/>
        <v>0</v>
      </c>
      <c r="I68" s="5">
        <f t="shared" si="276"/>
        <v>0</v>
      </c>
      <c r="J68" s="5">
        <f t="shared" si="276"/>
        <v>0</v>
      </c>
      <c r="K68" s="5">
        <f t="shared" si="276"/>
        <v>0</v>
      </c>
      <c r="L68" s="5">
        <f t="shared" si="276"/>
        <v>0</v>
      </c>
      <c r="M68" s="5">
        <f t="shared" si="276"/>
        <v>0</v>
      </c>
      <c r="N68" s="5">
        <f t="shared" si="276"/>
        <v>0</v>
      </c>
      <c r="O68" s="5">
        <f t="shared" si="276"/>
        <v>0</v>
      </c>
      <c r="P68" s="5">
        <f t="shared" si="276"/>
        <v>0</v>
      </c>
      <c r="Q68" s="5">
        <f t="shared" si="276"/>
        <v>0</v>
      </c>
      <c r="R68" s="5">
        <f t="shared" si="276"/>
        <v>0</v>
      </c>
      <c r="S68" s="5">
        <f t="shared" si="276"/>
        <v>0</v>
      </c>
      <c r="T68" s="5">
        <f t="shared" si="276"/>
        <v>0</v>
      </c>
      <c r="U68" s="5">
        <f t="shared" si="276"/>
        <v>0</v>
      </c>
      <c r="V68" s="5">
        <f t="shared" si="276"/>
        <v>0</v>
      </c>
      <c r="W68" s="5">
        <f t="shared" si="276"/>
        <v>0</v>
      </c>
      <c r="X68" s="5">
        <f t="shared" si="276"/>
        <v>0</v>
      </c>
      <c r="Y68" s="5">
        <f t="shared" si="276"/>
        <v>0</v>
      </c>
      <c r="Z68" s="5">
        <f t="shared" si="276"/>
        <v>0</v>
      </c>
      <c r="AA68" s="5">
        <f t="shared" si="276"/>
        <v>0</v>
      </c>
      <c r="AB68" s="5">
        <f t="shared" si="276"/>
        <v>0</v>
      </c>
      <c r="AC68" s="5">
        <f t="shared" si="276"/>
        <v>0</v>
      </c>
      <c r="AD68" s="5">
        <f t="shared" si="276"/>
        <v>0</v>
      </c>
      <c r="AE68" s="5">
        <f t="shared" si="276"/>
        <v>0</v>
      </c>
      <c r="AF68" s="5">
        <f t="shared" si="276"/>
        <v>0</v>
      </c>
    </row>
    <row r="69" spans="1:32">
      <c r="A69" s="1" t="s">
        <v>17</v>
      </c>
      <c r="B69" s="5">
        <f t="shared" ref="B69:AF69" si="277">(0*100)/1</f>
        <v>0</v>
      </c>
      <c r="C69" s="5">
        <f t="shared" si="277"/>
        <v>0</v>
      </c>
      <c r="D69" s="5">
        <f t="shared" si="277"/>
        <v>0</v>
      </c>
      <c r="E69" s="5">
        <f t="shared" si="277"/>
        <v>0</v>
      </c>
      <c r="F69" s="5">
        <f t="shared" si="277"/>
        <v>0</v>
      </c>
      <c r="G69" s="5">
        <f t="shared" si="277"/>
        <v>0</v>
      </c>
      <c r="H69" s="5">
        <f t="shared" si="277"/>
        <v>0</v>
      </c>
      <c r="I69" s="5">
        <f t="shared" si="277"/>
        <v>0</v>
      </c>
      <c r="J69" s="5">
        <f t="shared" si="277"/>
        <v>0</v>
      </c>
      <c r="K69" s="5">
        <f t="shared" si="277"/>
        <v>0</v>
      </c>
      <c r="L69" s="5">
        <f t="shared" si="277"/>
        <v>0</v>
      </c>
      <c r="M69" s="5">
        <f t="shared" si="277"/>
        <v>0</v>
      </c>
      <c r="N69" s="5">
        <f t="shared" si="277"/>
        <v>0</v>
      </c>
      <c r="O69" s="5">
        <f t="shared" si="277"/>
        <v>0</v>
      </c>
      <c r="P69" s="5">
        <f t="shared" si="277"/>
        <v>0</v>
      </c>
      <c r="Q69" s="5">
        <f t="shared" si="277"/>
        <v>0</v>
      </c>
      <c r="R69" s="5">
        <f t="shared" si="277"/>
        <v>0</v>
      </c>
      <c r="S69" s="5">
        <f t="shared" si="277"/>
        <v>0</v>
      </c>
      <c r="T69" s="5">
        <f t="shared" si="277"/>
        <v>0</v>
      </c>
      <c r="U69" s="5">
        <f t="shared" si="277"/>
        <v>0</v>
      </c>
      <c r="V69" s="5">
        <f t="shared" si="277"/>
        <v>0</v>
      </c>
      <c r="W69" s="5">
        <f t="shared" si="277"/>
        <v>0</v>
      </c>
      <c r="X69" s="5">
        <f t="shared" si="277"/>
        <v>0</v>
      </c>
      <c r="Y69" s="5">
        <f t="shared" si="277"/>
        <v>0</v>
      </c>
      <c r="Z69" s="5">
        <f t="shared" si="277"/>
        <v>0</v>
      </c>
      <c r="AA69" s="5">
        <f t="shared" si="277"/>
        <v>0</v>
      </c>
      <c r="AB69" s="5">
        <f t="shared" si="277"/>
        <v>0</v>
      </c>
      <c r="AC69" s="5">
        <f t="shared" si="277"/>
        <v>0</v>
      </c>
      <c r="AD69" s="5">
        <f t="shared" si="277"/>
        <v>0</v>
      </c>
      <c r="AE69" s="5">
        <f t="shared" si="277"/>
        <v>0</v>
      </c>
      <c r="AF69" s="5">
        <f t="shared" si="277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78">(0*100)/1</f>
        <v>0</v>
      </c>
      <c r="C72" s="5">
        <f t="shared" si="278"/>
        <v>0</v>
      </c>
      <c r="D72" s="5">
        <f t="shared" si="278"/>
        <v>0</v>
      </c>
      <c r="E72" s="5">
        <f t="shared" si="278"/>
        <v>0</v>
      </c>
      <c r="F72" s="5">
        <f t="shared" si="278"/>
        <v>0</v>
      </c>
      <c r="G72" s="5">
        <f t="shared" si="278"/>
        <v>0</v>
      </c>
      <c r="H72" s="5">
        <f t="shared" si="278"/>
        <v>0</v>
      </c>
      <c r="I72" s="5">
        <f t="shared" si="278"/>
        <v>0</v>
      </c>
      <c r="J72" s="5">
        <f t="shared" si="278"/>
        <v>0</v>
      </c>
      <c r="K72" s="5">
        <f t="shared" si="278"/>
        <v>0</v>
      </c>
      <c r="L72" s="5">
        <f t="shared" si="278"/>
        <v>0</v>
      </c>
      <c r="M72" s="5">
        <f t="shared" si="278"/>
        <v>0</v>
      </c>
      <c r="N72" s="5">
        <f t="shared" si="278"/>
        <v>0</v>
      </c>
      <c r="O72" s="5">
        <f t="shared" si="278"/>
        <v>0</v>
      </c>
      <c r="P72" s="5">
        <f t="shared" si="278"/>
        <v>0</v>
      </c>
      <c r="Q72" s="5">
        <f t="shared" si="278"/>
        <v>0</v>
      </c>
      <c r="R72" s="5">
        <f t="shared" si="278"/>
        <v>0</v>
      </c>
      <c r="S72" s="5">
        <f t="shared" si="278"/>
        <v>0</v>
      </c>
      <c r="T72" s="5">
        <f t="shared" si="278"/>
        <v>0</v>
      </c>
      <c r="U72" s="5">
        <f t="shared" si="278"/>
        <v>0</v>
      </c>
      <c r="V72" s="5">
        <f t="shared" si="278"/>
        <v>0</v>
      </c>
      <c r="W72" s="5">
        <f t="shared" si="278"/>
        <v>0</v>
      </c>
      <c r="X72" s="5">
        <f t="shared" si="278"/>
        <v>0</v>
      </c>
      <c r="Y72" s="5">
        <f t="shared" si="278"/>
        <v>0</v>
      </c>
      <c r="Z72" s="5">
        <f t="shared" si="278"/>
        <v>0</v>
      </c>
      <c r="AA72" s="5">
        <f t="shared" si="278"/>
        <v>0</v>
      </c>
      <c r="AB72" s="5">
        <f t="shared" si="278"/>
        <v>0</v>
      </c>
      <c r="AC72" s="5">
        <f t="shared" si="278"/>
        <v>0</v>
      </c>
      <c r="AD72" s="5">
        <f t="shared" si="278"/>
        <v>0</v>
      </c>
      <c r="AE72" s="5">
        <f t="shared" si="278"/>
        <v>0</v>
      </c>
      <c r="AF72" s="5">
        <f t="shared" si="278"/>
        <v>0</v>
      </c>
    </row>
    <row r="73" spans="1:32">
      <c r="A73" s="1" t="s">
        <v>3</v>
      </c>
      <c r="B73" s="5">
        <f t="shared" ref="B73:E73" si="279">(0*100)/1</f>
        <v>0</v>
      </c>
      <c r="C73" s="5">
        <f t="shared" si="279"/>
        <v>0</v>
      </c>
      <c r="D73" s="5">
        <f t="shared" si="279"/>
        <v>0</v>
      </c>
      <c r="E73" s="5">
        <f t="shared" si="279"/>
        <v>0</v>
      </c>
      <c r="F73" s="5">
        <f t="shared" ref="F73:F74" si="280">(1*100)/1</f>
        <v>100</v>
      </c>
      <c r="G73" s="5">
        <f t="shared" ref="G73:U73" si="281">(0*100)/1</f>
        <v>0</v>
      </c>
      <c r="H73" s="5">
        <f t="shared" si="281"/>
        <v>0</v>
      </c>
      <c r="I73" s="5">
        <f t="shared" si="281"/>
        <v>0</v>
      </c>
      <c r="J73" s="5">
        <f t="shared" si="281"/>
        <v>0</v>
      </c>
      <c r="K73" s="5">
        <f t="shared" si="281"/>
        <v>0</v>
      </c>
      <c r="L73" s="5">
        <f t="shared" si="281"/>
        <v>0</v>
      </c>
      <c r="M73" s="5">
        <f t="shared" si="281"/>
        <v>0</v>
      </c>
      <c r="N73" s="5">
        <f t="shared" si="281"/>
        <v>0</v>
      </c>
      <c r="O73" s="5">
        <f t="shared" si="281"/>
        <v>0</v>
      </c>
      <c r="P73" s="5">
        <f t="shared" si="281"/>
        <v>0</v>
      </c>
      <c r="Q73" s="5">
        <f t="shared" si="281"/>
        <v>0</v>
      </c>
      <c r="R73" s="5">
        <f t="shared" si="281"/>
        <v>0</v>
      </c>
      <c r="S73" s="5">
        <f t="shared" si="281"/>
        <v>0</v>
      </c>
      <c r="T73" s="5">
        <f t="shared" si="281"/>
        <v>0</v>
      </c>
      <c r="U73" s="5">
        <f t="shared" si="281"/>
        <v>0</v>
      </c>
      <c r="V73" s="5">
        <f>(1*100)/1</f>
        <v>100</v>
      </c>
      <c r="W73" s="5">
        <f t="shared" ref="W73:AF73" si="282">(0*100)/1</f>
        <v>0</v>
      </c>
      <c r="X73" s="5">
        <f t="shared" si="282"/>
        <v>0</v>
      </c>
      <c r="Y73" s="5">
        <f t="shared" si="282"/>
        <v>0</v>
      </c>
      <c r="Z73" s="5">
        <f t="shared" si="282"/>
        <v>0</v>
      </c>
      <c r="AA73" s="5">
        <f t="shared" si="282"/>
        <v>0</v>
      </c>
      <c r="AB73" s="5">
        <f t="shared" si="282"/>
        <v>0</v>
      </c>
      <c r="AC73" s="5">
        <f t="shared" si="282"/>
        <v>0</v>
      </c>
      <c r="AD73" s="5">
        <f t="shared" si="282"/>
        <v>0</v>
      </c>
      <c r="AE73" s="5">
        <f t="shared" si="282"/>
        <v>0</v>
      </c>
      <c r="AF73" s="5">
        <f t="shared" si="282"/>
        <v>0</v>
      </c>
    </row>
    <row r="74" spans="1:32">
      <c r="A74" s="1" t="s">
        <v>4</v>
      </c>
      <c r="B74" s="5">
        <f t="shared" ref="B74:E74" si="283">(0*100)/1</f>
        <v>0</v>
      </c>
      <c r="C74" s="5">
        <f t="shared" si="283"/>
        <v>0</v>
      </c>
      <c r="D74" s="5">
        <f t="shared" si="283"/>
        <v>0</v>
      </c>
      <c r="E74" s="5">
        <f t="shared" si="283"/>
        <v>0</v>
      </c>
      <c r="F74" s="5">
        <f t="shared" si="280"/>
        <v>100</v>
      </c>
      <c r="G74" s="5">
        <f t="shared" ref="G74:I74" si="284">(0*100)/1</f>
        <v>0</v>
      </c>
      <c r="H74" s="5">
        <f t="shared" si="284"/>
        <v>0</v>
      </c>
      <c r="I74" s="5">
        <f t="shared" si="284"/>
        <v>0</v>
      </c>
      <c r="J74" s="5">
        <f>(1*100)/1</f>
        <v>100</v>
      </c>
      <c r="K74" s="5">
        <f t="shared" ref="K74:R74" si="285">(0*100)/1</f>
        <v>0</v>
      </c>
      <c r="L74" s="5">
        <f t="shared" si="285"/>
        <v>0</v>
      </c>
      <c r="M74" s="5">
        <f t="shared" si="285"/>
        <v>0</v>
      </c>
      <c r="N74" s="5">
        <f t="shared" si="285"/>
        <v>0</v>
      </c>
      <c r="O74" s="5">
        <f t="shared" si="285"/>
        <v>0</v>
      </c>
      <c r="P74" s="5">
        <f t="shared" si="285"/>
        <v>0</v>
      </c>
      <c r="Q74" s="5">
        <f t="shared" si="285"/>
        <v>0</v>
      </c>
      <c r="R74" s="5">
        <f t="shared" si="285"/>
        <v>0</v>
      </c>
      <c r="S74" s="5">
        <f t="shared" ref="S74:S78" si="286">(1*100)/1</f>
        <v>100</v>
      </c>
      <c r="T74" s="5">
        <f t="shared" ref="T74:T77" si="287">(0*100)/1</f>
        <v>0</v>
      </c>
      <c r="U74" s="5">
        <f t="shared" ref="U74:W74" si="288">(1*100)/1</f>
        <v>100</v>
      </c>
      <c r="V74" s="5">
        <f t="shared" si="288"/>
        <v>100</v>
      </c>
      <c r="W74" s="5">
        <f t="shared" si="288"/>
        <v>100</v>
      </c>
      <c r="X74" s="5">
        <f t="shared" ref="X74:X75" si="289">(0*100)/1</f>
        <v>0</v>
      </c>
      <c r="Y74" s="5">
        <f t="shared" ref="Y74:Y75" si="290">(1*100)/1</f>
        <v>100</v>
      </c>
      <c r="Z74" s="5">
        <f t="shared" ref="Z74:AF74" si="291">(0*100)/1</f>
        <v>0</v>
      </c>
      <c r="AA74" s="5">
        <f t="shared" si="291"/>
        <v>0</v>
      </c>
      <c r="AB74" s="5">
        <f t="shared" si="291"/>
        <v>0</v>
      </c>
      <c r="AC74" s="5">
        <f t="shared" si="291"/>
        <v>0</v>
      </c>
      <c r="AD74" s="5">
        <f t="shared" si="291"/>
        <v>0</v>
      </c>
      <c r="AE74" s="5">
        <f t="shared" si="291"/>
        <v>0</v>
      </c>
      <c r="AF74" s="5">
        <f t="shared" si="291"/>
        <v>0</v>
      </c>
    </row>
    <row r="75" spans="1:32">
      <c r="A75" s="1" t="s">
        <v>5</v>
      </c>
      <c r="B75" s="5">
        <f t="shared" ref="B75:K75" si="292">(0*100)/1</f>
        <v>0</v>
      </c>
      <c r="C75" s="5">
        <f t="shared" si="292"/>
        <v>0</v>
      </c>
      <c r="D75" s="5">
        <f t="shared" si="292"/>
        <v>0</v>
      </c>
      <c r="E75" s="5">
        <f t="shared" si="292"/>
        <v>0</v>
      </c>
      <c r="F75" s="5">
        <f t="shared" si="292"/>
        <v>0</v>
      </c>
      <c r="G75" s="5">
        <f t="shared" si="292"/>
        <v>0</v>
      </c>
      <c r="H75" s="5">
        <f t="shared" si="292"/>
        <v>0</v>
      </c>
      <c r="I75" s="5">
        <f t="shared" si="292"/>
        <v>0</v>
      </c>
      <c r="J75" s="5">
        <f t="shared" si="292"/>
        <v>0</v>
      </c>
      <c r="K75" s="5">
        <f t="shared" si="292"/>
        <v>0</v>
      </c>
      <c r="L75" s="5">
        <f t="shared" ref="L75:L76" si="293">(1*100)/1</f>
        <v>100</v>
      </c>
      <c r="M75" s="5">
        <f t="shared" ref="M75:R75" si="294">(0*100)/1</f>
        <v>0</v>
      </c>
      <c r="N75" s="5">
        <f t="shared" si="294"/>
        <v>0</v>
      </c>
      <c r="O75" s="5">
        <f t="shared" si="294"/>
        <v>0</v>
      </c>
      <c r="P75" s="5">
        <f t="shared" si="294"/>
        <v>0</v>
      </c>
      <c r="Q75" s="5">
        <f t="shared" si="294"/>
        <v>0</v>
      </c>
      <c r="R75" s="5">
        <f t="shared" si="294"/>
        <v>0</v>
      </c>
      <c r="S75" s="5">
        <f t="shared" si="286"/>
        <v>100</v>
      </c>
      <c r="T75" s="5">
        <f t="shared" si="287"/>
        <v>0</v>
      </c>
      <c r="U75" s="5">
        <f t="shared" ref="U75:W75" si="295">(1*100)/1</f>
        <v>100</v>
      </c>
      <c r="V75" s="5">
        <f t="shared" si="295"/>
        <v>100</v>
      </c>
      <c r="W75" s="5">
        <f t="shared" si="295"/>
        <v>100</v>
      </c>
      <c r="X75" s="5">
        <f t="shared" si="289"/>
        <v>0</v>
      </c>
      <c r="Y75" s="5">
        <f t="shared" si="290"/>
        <v>100</v>
      </c>
      <c r="Z75" s="5">
        <f>(0*100)/1</f>
        <v>0</v>
      </c>
      <c r="AA75" s="5">
        <f>(1*100)/1</f>
        <v>100</v>
      </c>
      <c r="AB75" s="5">
        <f t="shared" ref="AB75:AF75" si="296">(0*100)/1</f>
        <v>0</v>
      </c>
      <c r="AC75" s="5">
        <f t="shared" si="296"/>
        <v>0</v>
      </c>
      <c r="AD75" s="5">
        <f t="shared" si="296"/>
        <v>0</v>
      </c>
      <c r="AE75" s="5">
        <f t="shared" si="296"/>
        <v>0</v>
      </c>
      <c r="AF75" s="5">
        <f t="shared" si="296"/>
        <v>0</v>
      </c>
    </row>
    <row r="76" spans="1:32">
      <c r="A76" s="1" t="s">
        <v>6</v>
      </c>
      <c r="B76" s="5">
        <f t="shared" ref="B76:H76" si="297">(0*100)/1</f>
        <v>0</v>
      </c>
      <c r="C76" s="5">
        <f t="shared" si="297"/>
        <v>0</v>
      </c>
      <c r="D76" s="5">
        <f t="shared" si="297"/>
        <v>0</v>
      </c>
      <c r="E76" s="5">
        <f t="shared" si="297"/>
        <v>0</v>
      </c>
      <c r="F76" s="5">
        <f t="shared" si="297"/>
        <v>0</v>
      </c>
      <c r="G76" s="5">
        <f t="shared" si="297"/>
        <v>0</v>
      </c>
      <c r="H76" s="5">
        <f t="shared" si="297"/>
        <v>0</v>
      </c>
      <c r="I76" s="5">
        <f t="shared" ref="I76:I78" si="298">(1*100)/1</f>
        <v>100</v>
      </c>
      <c r="J76" s="5">
        <f t="shared" ref="J76:K76" si="299">(0*100)/1</f>
        <v>0</v>
      </c>
      <c r="K76" s="5">
        <f t="shared" si="299"/>
        <v>0</v>
      </c>
      <c r="L76" s="5">
        <f t="shared" si="293"/>
        <v>100</v>
      </c>
      <c r="M76" s="5">
        <f>(1*100)/1</f>
        <v>100</v>
      </c>
      <c r="N76" s="5">
        <f t="shared" ref="N76:O76" si="300">(0*100)/1</f>
        <v>0</v>
      </c>
      <c r="O76" s="5">
        <f t="shared" si="300"/>
        <v>0</v>
      </c>
      <c r="P76" s="5">
        <f>(1*100)/1</f>
        <v>100</v>
      </c>
      <c r="Q76" s="5">
        <f t="shared" ref="Q76:R76" si="301">(0*100)/1</f>
        <v>0</v>
      </c>
      <c r="R76" s="5">
        <f t="shared" si="301"/>
        <v>0</v>
      </c>
      <c r="S76" s="5">
        <f t="shared" si="286"/>
        <v>100</v>
      </c>
      <c r="T76" s="5">
        <f t="shared" si="287"/>
        <v>0</v>
      </c>
      <c r="U76" s="5">
        <f t="shared" ref="U76:V76" si="302">(1*100)/1</f>
        <v>100</v>
      </c>
      <c r="V76" s="5">
        <f t="shared" si="302"/>
        <v>100</v>
      </c>
      <c r="W76" s="5">
        <f>(0*100)/1</f>
        <v>0</v>
      </c>
      <c r="X76" s="5">
        <f>(1*100)/1</f>
        <v>100</v>
      </c>
      <c r="Y76" s="5">
        <f t="shared" ref="Y76:AB76" si="303">(0*100)/1</f>
        <v>0</v>
      </c>
      <c r="Z76" s="5">
        <f t="shared" si="303"/>
        <v>0</v>
      </c>
      <c r="AA76" s="5">
        <f t="shared" si="303"/>
        <v>0</v>
      </c>
      <c r="AB76" s="5">
        <f t="shared" si="303"/>
        <v>0</v>
      </c>
      <c r="AC76" s="5">
        <f>(1*100)/1</f>
        <v>100</v>
      </c>
      <c r="AD76" s="5">
        <f t="shared" ref="AD76:AF76" si="304">(0*100)/1</f>
        <v>0</v>
      </c>
      <c r="AE76" s="5">
        <f t="shared" si="304"/>
        <v>0</v>
      </c>
      <c r="AF76" s="5">
        <f t="shared" si="304"/>
        <v>0</v>
      </c>
    </row>
    <row r="77" spans="1:32">
      <c r="A77" s="1" t="s">
        <v>7</v>
      </c>
      <c r="B77" s="5">
        <f t="shared" ref="B77:H77" si="305">(0*100)/1</f>
        <v>0</v>
      </c>
      <c r="C77" s="5">
        <f t="shared" si="305"/>
        <v>0</v>
      </c>
      <c r="D77" s="5">
        <f t="shared" si="305"/>
        <v>0</v>
      </c>
      <c r="E77" s="5">
        <f t="shared" si="305"/>
        <v>0</v>
      </c>
      <c r="F77" s="5">
        <f t="shared" si="305"/>
        <v>0</v>
      </c>
      <c r="G77" s="5">
        <f t="shared" si="305"/>
        <v>0</v>
      </c>
      <c r="H77" s="5">
        <f t="shared" si="305"/>
        <v>0</v>
      </c>
      <c r="I77" s="5">
        <f t="shared" si="298"/>
        <v>100</v>
      </c>
      <c r="J77" s="5">
        <f t="shared" ref="J77:J81" si="306">(1*100)/1</f>
        <v>100</v>
      </c>
      <c r="K77" s="5">
        <f t="shared" ref="K77:R77" si="307">(0*100)/1</f>
        <v>0</v>
      </c>
      <c r="L77" s="5">
        <f t="shared" si="307"/>
        <v>0</v>
      </c>
      <c r="M77" s="5">
        <f t="shared" si="307"/>
        <v>0</v>
      </c>
      <c r="N77" s="5">
        <f t="shared" si="307"/>
        <v>0</v>
      </c>
      <c r="O77" s="5">
        <f t="shared" si="307"/>
        <v>0</v>
      </c>
      <c r="P77" s="5">
        <f t="shared" si="307"/>
        <v>0</v>
      </c>
      <c r="Q77" s="5">
        <f t="shared" si="307"/>
        <v>0</v>
      </c>
      <c r="R77" s="5">
        <f t="shared" si="307"/>
        <v>0</v>
      </c>
      <c r="S77" s="5">
        <f t="shared" si="286"/>
        <v>100</v>
      </c>
      <c r="T77" s="5">
        <f t="shared" si="287"/>
        <v>0</v>
      </c>
      <c r="U77" s="5">
        <f t="shared" ref="U77:Y77" si="308">(1*100)/1</f>
        <v>100</v>
      </c>
      <c r="V77" s="5">
        <f t="shared" si="308"/>
        <v>100</v>
      </c>
      <c r="W77" s="5">
        <f t="shared" si="308"/>
        <v>100</v>
      </c>
      <c r="X77" s="5">
        <f t="shared" si="308"/>
        <v>100</v>
      </c>
      <c r="Y77" s="5">
        <f t="shared" si="308"/>
        <v>100</v>
      </c>
      <c r="Z77" s="5">
        <f t="shared" ref="Z77:AA77" si="309">(0*100)/1</f>
        <v>0</v>
      </c>
      <c r="AA77" s="5">
        <f t="shared" si="309"/>
        <v>0</v>
      </c>
      <c r="AB77" s="5">
        <f t="shared" ref="AB77:AC77" si="310">(1*100)/1</f>
        <v>100</v>
      </c>
      <c r="AC77" s="5">
        <f t="shared" si="310"/>
        <v>100</v>
      </c>
      <c r="AD77" s="5">
        <f t="shared" ref="AD77:AF77" si="311">(0*100)/1</f>
        <v>0</v>
      </c>
      <c r="AE77" s="5">
        <f t="shared" si="311"/>
        <v>0</v>
      </c>
      <c r="AF77" s="5">
        <f t="shared" si="311"/>
        <v>0</v>
      </c>
    </row>
    <row r="78" spans="1:32">
      <c r="A78" s="1" t="s">
        <v>8</v>
      </c>
      <c r="B78" s="5">
        <f t="shared" ref="B78:C78" si="312">(0*100)/1</f>
        <v>0</v>
      </c>
      <c r="C78" s="5">
        <f t="shared" si="312"/>
        <v>0</v>
      </c>
      <c r="D78" s="5">
        <f t="shared" ref="D78:D83" si="313">(1*100)/1</f>
        <v>100</v>
      </c>
      <c r="E78" s="5">
        <f t="shared" ref="E78:E83" si="314">(0*100)/1</f>
        <v>0</v>
      </c>
      <c r="F78" s="5">
        <f t="shared" ref="F78:G78" si="315">(1*100)/1</f>
        <v>100</v>
      </c>
      <c r="G78" s="5">
        <f t="shared" si="315"/>
        <v>100</v>
      </c>
      <c r="H78" s="5">
        <f t="shared" ref="H78:H79" si="316">(0*100)/1</f>
        <v>0</v>
      </c>
      <c r="I78" s="5">
        <f t="shared" si="298"/>
        <v>100</v>
      </c>
      <c r="J78" s="5">
        <f t="shared" si="306"/>
        <v>100</v>
      </c>
      <c r="K78" s="5">
        <f t="shared" ref="K78:K79" si="317">(1*100)/1</f>
        <v>100</v>
      </c>
      <c r="L78" s="5">
        <f t="shared" ref="L78:M78" si="318">(0*100)/1</f>
        <v>0</v>
      </c>
      <c r="M78" s="5">
        <f t="shared" si="318"/>
        <v>0</v>
      </c>
      <c r="N78" s="5">
        <f t="shared" ref="N78:O78" si="319">(1*100)/1</f>
        <v>100</v>
      </c>
      <c r="O78" s="5">
        <f t="shared" si="319"/>
        <v>100</v>
      </c>
      <c r="P78" s="5">
        <f t="shared" ref="P78:R78" si="320">(0*100)/1</f>
        <v>0</v>
      </c>
      <c r="Q78" s="5">
        <f t="shared" si="320"/>
        <v>0</v>
      </c>
      <c r="R78" s="5">
        <f t="shared" si="320"/>
        <v>0</v>
      </c>
      <c r="S78" s="5">
        <f t="shared" si="286"/>
        <v>100</v>
      </c>
      <c r="T78" s="5">
        <f t="shared" ref="T78:W78" si="321">(1*100)/1</f>
        <v>100</v>
      </c>
      <c r="U78" s="5">
        <f t="shared" si="321"/>
        <v>100</v>
      </c>
      <c r="V78" s="5">
        <f t="shared" si="321"/>
        <v>100</v>
      </c>
      <c r="W78" s="5">
        <f t="shared" si="321"/>
        <v>100</v>
      </c>
      <c r="X78" s="5">
        <f t="shared" ref="X78:Z78" si="322">(0*100)/1</f>
        <v>0</v>
      </c>
      <c r="Y78" s="5">
        <f t="shared" si="322"/>
        <v>0</v>
      </c>
      <c r="Z78" s="5">
        <f t="shared" si="322"/>
        <v>0</v>
      </c>
      <c r="AA78" s="5">
        <f>(1*100)/1</f>
        <v>100</v>
      </c>
      <c r="AB78" s="5">
        <f>(0*100)/1</f>
        <v>0</v>
      </c>
      <c r="AC78" s="5">
        <f>(1*100)/1</f>
        <v>100</v>
      </c>
      <c r="AD78" s="5">
        <f t="shared" ref="AD78:AF78" si="323">(0*100)/1</f>
        <v>0</v>
      </c>
      <c r="AE78" s="5">
        <f t="shared" si="323"/>
        <v>0</v>
      </c>
      <c r="AF78" s="5">
        <f t="shared" si="323"/>
        <v>0</v>
      </c>
    </row>
    <row r="79" spans="1:32">
      <c r="A79" s="1" t="s">
        <v>9</v>
      </c>
      <c r="B79" s="5">
        <f t="shared" ref="B79:C79" si="324">(0*100)/1</f>
        <v>0</v>
      </c>
      <c r="C79" s="5">
        <f t="shared" si="324"/>
        <v>0</v>
      </c>
      <c r="D79" s="5">
        <f t="shared" si="313"/>
        <v>100</v>
      </c>
      <c r="E79" s="5">
        <f t="shared" si="314"/>
        <v>0</v>
      </c>
      <c r="F79" s="5">
        <f t="shared" ref="F79:G79" si="325">(1*100)/1</f>
        <v>100</v>
      </c>
      <c r="G79" s="5">
        <f t="shared" si="325"/>
        <v>100</v>
      </c>
      <c r="H79" s="5">
        <f t="shared" si="316"/>
        <v>0</v>
      </c>
      <c r="I79" s="5">
        <f>(0*100)/1</f>
        <v>0</v>
      </c>
      <c r="J79" s="5">
        <f t="shared" si="306"/>
        <v>100</v>
      </c>
      <c r="K79" s="5">
        <f t="shared" si="317"/>
        <v>100</v>
      </c>
      <c r="L79" s="5">
        <f>(0*100)/1</f>
        <v>0</v>
      </c>
      <c r="M79" s="5">
        <f t="shared" ref="M79:M83" si="326">(1*100)/1</f>
        <v>100</v>
      </c>
      <c r="N79" s="5">
        <f t="shared" ref="N79:Q79" si="327">(0*100)/1</f>
        <v>0</v>
      </c>
      <c r="O79" s="5">
        <f t="shared" si="327"/>
        <v>0</v>
      </c>
      <c r="P79" s="5">
        <f t="shared" si="327"/>
        <v>0</v>
      </c>
      <c r="Q79" s="5">
        <f t="shared" si="327"/>
        <v>0</v>
      </c>
      <c r="R79" s="5">
        <f t="shared" ref="R79:V79" si="328">(1*100)/1</f>
        <v>100</v>
      </c>
      <c r="S79" s="5">
        <f t="shared" si="328"/>
        <v>100</v>
      </c>
      <c r="T79" s="5">
        <f t="shared" si="328"/>
        <v>100</v>
      </c>
      <c r="U79" s="5">
        <f t="shared" si="328"/>
        <v>100</v>
      </c>
      <c r="V79" s="5">
        <f t="shared" si="328"/>
        <v>100</v>
      </c>
      <c r="W79" s="5">
        <f t="shared" ref="W79:X79" si="329">(0*100)/1</f>
        <v>0</v>
      </c>
      <c r="X79" s="5">
        <f t="shared" si="329"/>
        <v>0</v>
      </c>
      <c r="Y79" s="5">
        <f>(1*100)/1</f>
        <v>100</v>
      </c>
      <c r="Z79" s="5">
        <f t="shared" ref="Z79:AF79" si="330">(0*100)/1</f>
        <v>0</v>
      </c>
      <c r="AA79" s="5">
        <f t="shared" si="330"/>
        <v>0</v>
      </c>
      <c r="AB79" s="5">
        <f t="shared" si="330"/>
        <v>0</v>
      </c>
      <c r="AC79" s="5">
        <f t="shared" si="330"/>
        <v>0</v>
      </c>
      <c r="AD79" s="5">
        <f t="shared" si="330"/>
        <v>0</v>
      </c>
      <c r="AE79" s="5">
        <f t="shared" si="330"/>
        <v>0</v>
      </c>
      <c r="AF79" s="5">
        <f t="shared" si="330"/>
        <v>0</v>
      </c>
    </row>
    <row r="80" spans="1:32">
      <c r="A80" s="1" t="s">
        <v>10</v>
      </c>
      <c r="B80" s="5">
        <f t="shared" ref="B80:C80" si="331">(0*100)/1</f>
        <v>0</v>
      </c>
      <c r="C80" s="5">
        <f t="shared" si="331"/>
        <v>0</v>
      </c>
      <c r="D80" s="5">
        <f t="shared" si="313"/>
        <v>100</v>
      </c>
      <c r="E80" s="5">
        <f t="shared" si="314"/>
        <v>0</v>
      </c>
      <c r="F80" s="5">
        <f t="shared" ref="F80:I80" si="332">(0*100)/1</f>
        <v>0</v>
      </c>
      <c r="G80" s="5">
        <f t="shared" si="332"/>
        <v>0</v>
      </c>
      <c r="H80" s="5">
        <f t="shared" si="332"/>
        <v>0</v>
      </c>
      <c r="I80" s="5">
        <f t="shared" si="332"/>
        <v>0</v>
      </c>
      <c r="J80" s="5">
        <f t="shared" si="306"/>
        <v>100</v>
      </c>
      <c r="K80" s="5">
        <f t="shared" ref="K80:L80" si="333">(0*100)/1</f>
        <v>0</v>
      </c>
      <c r="L80" s="5">
        <f t="shared" si="333"/>
        <v>0</v>
      </c>
      <c r="M80" s="5">
        <f t="shared" si="326"/>
        <v>100</v>
      </c>
      <c r="N80" s="5">
        <f t="shared" ref="N80:N82" si="334">(0*100)/1</f>
        <v>0</v>
      </c>
      <c r="O80" s="5">
        <f t="shared" ref="O80:O81" si="335">(1*100)/1</f>
        <v>100</v>
      </c>
      <c r="P80" s="5">
        <f t="shared" ref="P80:Q80" si="336">(0*100)/1</f>
        <v>0</v>
      </c>
      <c r="Q80" s="5">
        <f t="shared" si="336"/>
        <v>0</v>
      </c>
      <c r="R80" s="5">
        <f t="shared" ref="R80:S80" si="337">(1*100)/1</f>
        <v>100</v>
      </c>
      <c r="S80" s="5">
        <f t="shared" si="337"/>
        <v>100</v>
      </c>
      <c r="T80" s="5">
        <f>(0*100)/1</f>
        <v>0</v>
      </c>
      <c r="U80" s="5">
        <f t="shared" ref="U80:V80" si="338">(1*100)/1</f>
        <v>100</v>
      </c>
      <c r="V80" s="5">
        <f t="shared" si="338"/>
        <v>100</v>
      </c>
      <c r="W80" s="5">
        <f t="shared" ref="W80:AF80" si="339">(0*100)/1</f>
        <v>0</v>
      </c>
      <c r="X80" s="5">
        <f t="shared" si="339"/>
        <v>0</v>
      </c>
      <c r="Y80" s="5">
        <f t="shared" si="339"/>
        <v>0</v>
      </c>
      <c r="Z80" s="5">
        <f t="shared" si="339"/>
        <v>0</v>
      </c>
      <c r="AA80" s="5">
        <f t="shared" si="339"/>
        <v>0</v>
      </c>
      <c r="AB80" s="5">
        <f t="shared" si="339"/>
        <v>0</v>
      </c>
      <c r="AC80" s="5">
        <f t="shared" si="339"/>
        <v>0</v>
      </c>
      <c r="AD80" s="5">
        <f t="shared" si="339"/>
        <v>0</v>
      </c>
      <c r="AE80" s="5">
        <f t="shared" si="339"/>
        <v>0</v>
      </c>
      <c r="AF80" s="5">
        <f t="shared" si="339"/>
        <v>0</v>
      </c>
    </row>
    <row r="81" spans="1:32">
      <c r="A81" s="1" t="s">
        <v>11</v>
      </c>
      <c r="B81" s="5">
        <f t="shared" ref="B81:C81" si="340">(0*100)/1</f>
        <v>0</v>
      </c>
      <c r="C81" s="5">
        <f t="shared" si="340"/>
        <v>0</v>
      </c>
      <c r="D81" s="5">
        <f t="shared" si="313"/>
        <v>100</v>
      </c>
      <c r="E81" s="5">
        <f t="shared" si="314"/>
        <v>0</v>
      </c>
      <c r="F81" s="5">
        <f t="shared" ref="F81:I81" si="341">(0*100)/1</f>
        <v>0</v>
      </c>
      <c r="G81" s="5">
        <f t="shared" si="341"/>
        <v>0</v>
      </c>
      <c r="H81" s="5">
        <f t="shared" si="341"/>
        <v>0</v>
      </c>
      <c r="I81" s="5">
        <f t="shared" si="341"/>
        <v>0</v>
      </c>
      <c r="J81" s="5">
        <f t="shared" si="306"/>
        <v>100</v>
      </c>
      <c r="K81" s="5">
        <f t="shared" ref="K81:L81" si="342">(0*100)/1</f>
        <v>0</v>
      </c>
      <c r="L81" s="5">
        <f t="shared" si="342"/>
        <v>0</v>
      </c>
      <c r="M81" s="5">
        <f t="shared" si="326"/>
        <v>100</v>
      </c>
      <c r="N81" s="5">
        <f t="shared" si="334"/>
        <v>0</v>
      </c>
      <c r="O81" s="5">
        <f t="shared" si="335"/>
        <v>100</v>
      </c>
      <c r="P81" s="5">
        <f>(1*100)/1</f>
        <v>100</v>
      </c>
      <c r="Q81" s="5">
        <f t="shared" ref="Q81:R81" si="343">(0*100)/1</f>
        <v>0</v>
      </c>
      <c r="R81" s="5">
        <f t="shared" si="343"/>
        <v>0</v>
      </c>
      <c r="S81" s="5">
        <f t="shared" ref="S81:V81" si="344">(1*100)/1</f>
        <v>100</v>
      </c>
      <c r="T81" s="5">
        <f t="shared" si="344"/>
        <v>100</v>
      </c>
      <c r="U81" s="5">
        <f t="shared" si="344"/>
        <v>100</v>
      </c>
      <c r="V81" s="5">
        <f t="shared" si="344"/>
        <v>100</v>
      </c>
      <c r="W81" s="5">
        <f t="shared" ref="W81:Y81" si="345">(0*100)/1</f>
        <v>0</v>
      </c>
      <c r="X81" s="5">
        <f t="shared" si="345"/>
        <v>0</v>
      </c>
      <c r="Y81" s="5">
        <f t="shared" si="345"/>
        <v>0</v>
      </c>
      <c r="Z81" s="5">
        <f>(1*100)/1</f>
        <v>100</v>
      </c>
      <c r="AA81" s="5">
        <f t="shared" ref="AA81:AC81" si="346">(0*100)/1</f>
        <v>0</v>
      </c>
      <c r="AB81" s="5">
        <f t="shared" si="346"/>
        <v>0</v>
      </c>
      <c r="AC81" s="5">
        <f t="shared" si="346"/>
        <v>0</v>
      </c>
      <c r="AD81" s="5">
        <f t="shared" ref="AD81:AD82" si="347">(1*100)/1</f>
        <v>100</v>
      </c>
      <c r="AE81" s="5">
        <f t="shared" ref="AE81:AF81" si="348">(0*100)/1</f>
        <v>0</v>
      </c>
      <c r="AF81" s="5">
        <f t="shared" si="348"/>
        <v>0</v>
      </c>
    </row>
    <row r="82" spans="1:32">
      <c r="A82" s="1" t="s">
        <v>12</v>
      </c>
      <c r="B82" s="5">
        <f t="shared" ref="B82:C82" si="349">(0*100)/1</f>
        <v>0</v>
      </c>
      <c r="C82" s="5">
        <f t="shared" si="349"/>
        <v>0</v>
      </c>
      <c r="D82" s="5">
        <f t="shared" si="313"/>
        <v>100</v>
      </c>
      <c r="E82" s="5">
        <f t="shared" si="314"/>
        <v>0</v>
      </c>
      <c r="F82" s="5">
        <f>(1*100)/1</f>
        <v>100</v>
      </c>
      <c r="G82" s="5">
        <f t="shared" ref="G82:J82" si="350">(0*100)/1</f>
        <v>0</v>
      </c>
      <c r="H82" s="5">
        <f t="shared" si="350"/>
        <v>0</v>
      </c>
      <c r="I82" s="5">
        <f t="shared" si="350"/>
        <v>0</v>
      </c>
      <c r="J82" s="5">
        <f t="shared" si="350"/>
        <v>0</v>
      </c>
      <c r="K82" s="5">
        <f t="shared" ref="K82:K84" si="351">(1*100)/1</f>
        <v>100</v>
      </c>
      <c r="L82" s="5">
        <f t="shared" ref="L82:L84" si="352">(0*100)/1</f>
        <v>0</v>
      </c>
      <c r="M82" s="5">
        <f t="shared" si="326"/>
        <v>100</v>
      </c>
      <c r="N82" s="5">
        <f t="shared" si="334"/>
        <v>0</v>
      </c>
      <c r="O82" s="5">
        <f t="shared" ref="O82:Q82" si="353">(0*100)/1</f>
        <v>0</v>
      </c>
      <c r="P82" s="5">
        <f t="shared" si="353"/>
        <v>0</v>
      </c>
      <c r="Q82" s="5">
        <f t="shared" si="353"/>
        <v>0</v>
      </c>
      <c r="R82" s="5">
        <f t="shared" ref="R82:S82" si="354">(1*100)/1</f>
        <v>100</v>
      </c>
      <c r="S82" s="5">
        <f t="shared" si="354"/>
        <v>100</v>
      </c>
      <c r="T82" s="5">
        <f>(0*100)/1</f>
        <v>0</v>
      </c>
      <c r="U82" s="5">
        <f t="shared" ref="U82:W82" si="355">(1*100)/1</f>
        <v>100</v>
      </c>
      <c r="V82" s="5">
        <f t="shared" si="355"/>
        <v>100</v>
      </c>
      <c r="W82" s="5">
        <f t="shared" si="355"/>
        <v>100</v>
      </c>
      <c r="X82" s="5">
        <f>(0*100)/1</f>
        <v>0</v>
      </c>
      <c r="Y82" s="5">
        <f t="shared" ref="Y82:Y85" si="356">(1*100)/1</f>
        <v>100</v>
      </c>
      <c r="Z82" s="5">
        <f t="shared" ref="Z82:AC82" si="357">(0*100)/1</f>
        <v>0</v>
      </c>
      <c r="AA82" s="5">
        <f t="shared" si="357"/>
        <v>0</v>
      </c>
      <c r="AB82" s="5">
        <f t="shared" si="357"/>
        <v>0</v>
      </c>
      <c r="AC82" s="5">
        <f t="shared" si="357"/>
        <v>0</v>
      </c>
      <c r="AD82" s="5">
        <f t="shared" si="347"/>
        <v>100</v>
      </c>
      <c r="AE82" s="5">
        <f t="shared" ref="AE82:AF82" si="358">(0*100)/1</f>
        <v>0</v>
      </c>
      <c r="AF82" s="5">
        <f t="shared" si="358"/>
        <v>0</v>
      </c>
    </row>
    <row r="83" spans="1:32">
      <c r="A83" s="1" t="s">
        <v>13</v>
      </c>
      <c r="B83" s="5">
        <f t="shared" ref="B83:C83" si="359">(0*100)/1</f>
        <v>0</v>
      </c>
      <c r="C83" s="5">
        <f t="shared" si="359"/>
        <v>0</v>
      </c>
      <c r="D83" s="5">
        <f t="shared" si="313"/>
        <v>100</v>
      </c>
      <c r="E83" s="5">
        <f t="shared" si="314"/>
        <v>0</v>
      </c>
      <c r="F83" s="5">
        <f t="shared" ref="F83:G83" si="360">(0*100)/1</f>
        <v>0</v>
      </c>
      <c r="G83" s="5">
        <f t="shared" si="360"/>
        <v>0</v>
      </c>
      <c r="H83" s="5">
        <f>(1*100)/1</f>
        <v>100</v>
      </c>
      <c r="I83" s="5">
        <f t="shared" ref="I83:J83" si="361">(0*100)/1</f>
        <v>0</v>
      </c>
      <c r="J83" s="5">
        <f t="shared" si="361"/>
        <v>0</v>
      </c>
      <c r="K83" s="5">
        <f t="shared" si="351"/>
        <v>100</v>
      </c>
      <c r="L83" s="5">
        <f t="shared" si="352"/>
        <v>0</v>
      </c>
      <c r="M83" s="5">
        <f t="shared" si="326"/>
        <v>100</v>
      </c>
      <c r="N83" s="5">
        <f>(1*100)/1</f>
        <v>100</v>
      </c>
      <c r="O83" s="5">
        <f>(0*100)/1</f>
        <v>0</v>
      </c>
      <c r="P83" s="5">
        <f>(1*100)/1</f>
        <v>100</v>
      </c>
      <c r="Q83" s="5">
        <f>(0*100)/1</f>
        <v>0</v>
      </c>
      <c r="R83" s="5">
        <f t="shared" ref="R83:V83" si="362">(1*100)/1</f>
        <v>100</v>
      </c>
      <c r="S83" s="5">
        <f t="shared" si="362"/>
        <v>100</v>
      </c>
      <c r="T83" s="5">
        <f t="shared" si="362"/>
        <v>100</v>
      </c>
      <c r="U83" s="5">
        <f t="shared" si="362"/>
        <v>100</v>
      </c>
      <c r="V83" s="5">
        <f t="shared" si="362"/>
        <v>100</v>
      </c>
      <c r="W83" s="5">
        <f t="shared" ref="W83:X83" si="363">(0*100)/1</f>
        <v>0</v>
      </c>
      <c r="X83" s="5">
        <f t="shared" si="363"/>
        <v>0</v>
      </c>
      <c r="Y83" s="5">
        <f t="shared" si="356"/>
        <v>100</v>
      </c>
      <c r="Z83" s="5">
        <f t="shared" ref="Z83:AF83" si="364">(0*100)/1</f>
        <v>0</v>
      </c>
      <c r="AA83" s="5">
        <f t="shared" si="364"/>
        <v>0</v>
      </c>
      <c r="AB83" s="5">
        <f t="shared" si="364"/>
        <v>0</v>
      </c>
      <c r="AC83" s="5">
        <f t="shared" si="364"/>
        <v>0</v>
      </c>
      <c r="AD83" s="5">
        <f t="shared" si="364"/>
        <v>0</v>
      </c>
      <c r="AE83" s="5">
        <f t="shared" si="364"/>
        <v>0</v>
      </c>
      <c r="AF83" s="5">
        <f t="shared" si="364"/>
        <v>0</v>
      </c>
    </row>
    <row r="84" spans="1:32">
      <c r="A84" s="1" t="s">
        <v>14</v>
      </c>
      <c r="B84" s="5">
        <f>(1*100)/1</f>
        <v>100</v>
      </c>
      <c r="C84" s="5">
        <f t="shared" ref="C84:E84" si="365">(0*100)/1</f>
        <v>0</v>
      </c>
      <c r="D84" s="5">
        <f t="shared" si="365"/>
        <v>0</v>
      </c>
      <c r="E84" s="5">
        <f t="shared" si="365"/>
        <v>0</v>
      </c>
      <c r="F84" s="5">
        <f t="shared" ref="F84:F85" si="366">(1*100)/1</f>
        <v>100</v>
      </c>
      <c r="G84" s="5">
        <f t="shared" ref="G84:J84" si="367">(0*100)/1</f>
        <v>0</v>
      </c>
      <c r="H84" s="5">
        <f t="shared" si="367"/>
        <v>0</v>
      </c>
      <c r="I84" s="5">
        <f t="shared" si="367"/>
        <v>0</v>
      </c>
      <c r="J84" s="5">
        <f t="shared" si="367"/>
        <v>0</v>
      </c>
      <c r="K84" s="5">
        <f t="shared" si="351"/>
        <v>100</v>
      </c>
      <c r="L84" s="5">
        <f t="shared" si="352"/>
        <v>0</v>
      </c>
      <c r="M84" s="5">
        <f t="shared" ref="M84:Q84" si="368">(0*100)/1</f>
        <v>0</v>
      </c>
      <c r="N84" s="5">
        <f t="shared" si="368"/>
        <v>0</v>
      </c>
      <c r="O84" s="5">
        <f t="shared" si="368"/>
        <v>0</v>
      </c>
      <c r="P84" s="5">
        <f t="shared" si="368"/>
        <v>0</v>
      </c>
      <c r="Q84" s="5">
        <f t="shared" si="368"/>
        <v>0</v>
      </c>
      <c r="R84" s="5">
        <f t="shared" ref="R84:S84" si="369">(1*100)/1</f>
        <v>100</v>
      </c>
      <c r="S84" s="5">
        <f t="shared" si="369"/>
        <v>100</v>
      </c>
      <c r="T84" s="5">
        <f t="shared" ref="T84:T85" si="370">(0*100)/1</f>
        <v>0</v>
      </c>
      <c r="U84" s="5">
        <f t="shared" ref="U84:V84" si="371">(1*100)/1</f>
        <v>100</v>
      </c>
      <c r="V84" s="5">
        <f t="shared" si="371"/>
        <v>100</v>
      </c>
      <c r="W84" s="5">
        <f t="shared" ref="W84:X84" si="372">(0*100)/1</f>
        <v>0</v>
      </c>
      <c r="X84" s="5">
        <f t="shared" si="372"/>
        <v>0</v>
      </c>
      <c r="Y84" s="5">
        <f t="shared" si="356"/>
        <v>100</v>
      </c>
      <c r="Z84" s="5">
        <f t="shared" ref="Z84:AF84" si="373">(0*100)/1</f>
        <v>0</v>
      </c>
      <c r="AA84" s="5">
        <f t="shared" si="373"/>
        <v>0</v>
      </c>
      <c r="AB84" s="5">
        <f t="shared" si="373"/>
        <v>0</v>
      </c>
      <c r="AC84" s="5">
        <f t="shared" si="373"/>
        <v>0</v>
      </c>
      <c r="AD84" s="5">
        <f t="shared" si="373"/>
        <v>0</v>
      </c>
      <c r="AE84" s="5">
        <f t="shared" si="373"/>
        <v>0</v>
      </c>
      <c r="AF84" s="5">
        <f t="shared" si="373"/>
        <v>0</v>
      </c>
    </row>
    <row r="85" spans="1:32">
      <c r="A85" s="1" t="s">
        <v>15</v>
      </c>
      <c r="B85" s="5">
        <f t="shared" ref="B85:E85" si="374">(0*100)/1</f>
        <v>0</v>
      </c>
      <c r="C85" s="5">
        <f t="shared" si="374"/>
        <v>0</v>
      </c>
      <c r="D85" s="5">
        <f t="shared" si="374"/>
        <v>0</v>
      </c>
      <c r="E85" s="5">
        <f t="shared" si="374"/>
        <v>0</v>
      </c>
      <c r="F85" s="5">
        <f t="shared" si="366"/>
        <v>100</v>
      </c>
      <c r="G85" s="5">
        <f t="shared" ref="G85:M85" si="375">(0*100)/1</f>
        <v>0</v>
      </c>
      <c r="H85" s="5">
        <f t="shared" si="375"/>
        <v>0</v>
      </c>
      <c r="I85" s="5">
        <f t="shared" si="375"/>
        <v>0</v>
      </c>
      <c r="J85" s="5">
        <f t="shared" si="375"/>
        <v>0</v>
      </c>
      <c r="K85" s="5">
        <f t="shared" si="375"/>
        <v>0</v>
      </c>
      <c r="L85" s="5">
        <f t="shared" si="375"/>
        <v>0</v>
      </c>
      <c r="M85" s="5">
        <f t="shared" si="375"/>
        <v>0</v>
      </c>
      <c r="N85" s="5">
        <f>(1*100)/1</f>
        <v>100</v>
      </c>
      <c r="O85" s="5">
        <f t="shared" ref="O85:Q85" si="376">(0*100)/1</f>
        <v>0</v>
      </c>
      <c r="P85" s="5">
        <f t="shared" si="376"/>
        <v>0</v>
      </c>
      <c r="Q85" s="5">
        <f t="shared" si="376"/>
        <v>0</v>
      </c>
      <c r="R85" s="5">
        <f t="shared" ref="R85:S85" si="377">(1*100)/1</f>
        <v>100</v>
      </c>
      <c r="S85" s="5">
        <f t="shared" si="377"/>
        <v>100</v>
      </c>
      <c r="T85" s="5">
        <f t="shared" si="370"/>
        <v>0</v>
      </c>
      <c r="U85" s="5">
        <f t="shared" ref="U85:V85" si="378">(1*100)/1</f>
        <v>100</v>
      </c>
      <c r="V85" s="5">
        <f t="shared" si="378"/>
        <v>100</v>
      </c>
      <c r="W85" s="5">
        <f t="shared" ref="W85:X85" si="379">(0*100)/1</f>
        <v>0</v>
      </c>
      <c r="X85" s="5">
        <f t="shared" si="379"/>
        <v>0</v>
      </c>
      <c r="Y85" s="5">
        <f t="shared" si="356"/>
        <v>100</v>
      </c>
      <c r="Z85" s="5">
        <f t="shared" ref="Z85:AF85" si="380">(0*100)/1</f>
        <v>0</v>
      </c>
      <c r="AA85" s="5">
        <f t="shared" si="380"/>
        <v>0</v>
      </c>
      <c r="AB85" s="5">
        <f t="shared" si="380"/>
        <v>0</v>
      </c>
      <c r="AC85" s="5">
        <f t="shared" si="380"/>
        <v>0</v>
      </c>
      <c r="AD85" s="5">
        <f t="shared" si="380"/>
        <v>0</v>
      </c>
      <c r="AE85" s="5">
        <f t="shared" si="380"/>
        <v>0</v>
      </c>
      <c r="AF85" s="5">
        <f t="shared" si="380"/>
        <v>0</v>
      </c>
    </row>
    <row r="86" spans="1:32">
      <c r="A86" s="1" t="s">
        <v>16</v>
      </c>
      <c r="B86" s="5">
        <f t="shared" ref="B86:AF86" si="381">(0*100)/1</f>
        <v>0</v>
      </c>
      <c r="C86" s="5">
        <f t="shared" si="381"/>
        <v>0</v>
      </c>
      <c r="D86" s="5">
        <f t="shared" si="381"/>
        <v>0</v>
      </c>
      <c r="E86" s="5">
        <f t="shared" si="381"/>
        <v>0</v>
      </c>
      <c r="F86" s="5">
        <f t="shared" si="381"/>
        <v>0</v>
      </c>
      <c r="G86" s="5">
        <f t="shared" si="381"/>
        <v>0</v>
      </c>
      <c r="H86" s="5">
        <f t="shared" si="381"/>
        <v>0</v>
      </c>
      <c r="I86" s="5">
        <f t="shared" si="381"/>
        <v>0</v>
      </c>
      <c r="J86" s="5">
        <f t="shared" si="381"/>
        <v>0</v>
      </c>
      <c r="K86" s="5">
        <f t="shared" si="381"/>
        <v>0</v>
      </c>
      <c r="L86" s="5">
        <f t="shared" si="381"/>
        <v>0</v>
      </c>
      <c r="M86" s="5">
        <f t="shared" si="381"/>
        <v>0</v>
      </c>
      <c r="N86" s="5">
        <f t="shared" si="381"/>
        <v>0</v>
      </c>
      <c r="O86" s="5">
        <f t="shared" si="381"/>
        <v>0</v>
      </c>
      <c r="P86" s="5">
        <f t="shared" si="381"/>
        <v>0</v>
      </c>
      <c r="Q86" s="5">
        <f t="shared" si="381"/>
        <v>0</v>
      </c>
      <c r="R86" s="5">
        <f t="shared" si="381"/>
        <v>0</v>
      </c>
      <c r="S86" s="5">
        <f t="shared" si="381"/>
        <v>0</v>
      </c>
      <c r="T86" s="5">
        <f t="shared" si="381"/>
        <v>0</v>
      </c>
      <c r="U86" s="5">
        <f t="shared" si="381"/>
        <v>0</v>
      </c>
      <c r="V86" s="5">
        <f t="shared" si="381"/>
        <v>0</v>
      </c>
      <c r="W86" s="5">
        <f t="shared" si="381"/>
        <v>0</v>
      </c>
      <c r="X86" s="5">
        <f t="shared" si="381"/>
        <v>0</v>
      </c>
      <c r="Y86" s="5">
        <f t="shared" si="381"/>
        <v>0</v>
      </c>
      <c r="Z86" s="5">
        <f t="shared" si="381"/>
        <v>0</v>
      </c>
      <c r="AA86" s="5">
        <f t="shared" si="381"/>
        <v>0</v>
      </c>
      <c r="AB86" s="5">
        <f t="shared" si="381"/>
        <v>0</v>
      </c>
      <c r="AC86" s="5">
        <f t="shared" si="381"/>
        <v>0</v>
      </c>
      <c r="AD86" s="5">
        <f t="shared" si="381"/>
        <v>0</v>
      </c>
      <c r="AE86" s="5">
        <f t="shared" si="381"/>
        <v>0</v>
      </c>
      <c r="AF86" s="5">
        <f t="shared" si="381"/>
        <v>0</v>
      </c>
    </row>
    <row r="87" spans="1:32">
      <c r="A87" s="1" t="s">
        <v>17</v>
      </c>
      <c r="B87" s="5">
        <f t="shared" ref="B87:AF87" si="382">(0*100)/1</f>
        <v>0</v>
      </c>
      <c r="C87" s="5">
        <f t="shared" si="382"/>
        <v>0</v>
      </c>
      <c r="D87" s="5">
        <f t="shared" si="382"/>
        <v>0</v>
      </c>
      <c r="E87" s="5">
        <f t="shared" si="382"/>
        <v>0</v>
      </c>
      <c r="F87" s="5">
        <f t="shared" si="382"/>
        <v>0</v>
      </c>
      <c r="G87" s="5">
        <f t="shared" si="382"/>
        <v>0</v>
      </c>
      <c r="H87" s="5">
        <f t="shared" si="382"/>
        <v>0</v>
      </c>
      <c r="I87" s="5">
        <f t="shared" si="382"/>
        <v>0</v>
      </c>
      <c r="J87" s="5">
        <f t="shared" si="382"/>
        <v>0</v>
      </c>
      <c r="K87" s="5">
        <f t="shared" si="382"/>
        <v>0</v>
      </c>
      <c r="L87" s="5">
        <f t="shared" si="382"/>
        <v>0</v>
      </c>
      <c r="M87" s="5">
        <f t="shared" si="382"/>
        <v>0</v>
      </c>
      <c r="N87" s="5">
        <f t="shared" si="382"/>
        <v>0</v>
      </c>
      <c r="O87" s="5">
        <f t="shared" si="382"/>
        <v>0</v>
      </c>
      <c r="P87" s="5">
        <f t="shared" si="382"/>
        <v>0</v>
      </c>
      <c r="Q87" s="5">
        <f t="shared" si="382"/>
        <v>0</v>
      </c>
      <c r="R87" s="5">
        <f t="shared" si="382"/>
        <v>0</v>
      </c>
      <c r="S87" s="5">
        <f t="shared" si="382"/>
        <v>0</v>
      </c>
      <c r="T87" s="5">
        <f t="shared" si="382"/>
        <v>0</v>
      </c>
      <c r="U87" s="5">
        <f t="shared" si="382"/>
        <v>0</v>
      </c>
      <c r="V87" s="5">
        <f t="shared" si="382"/>
        <v>0</v>
      </c>
      <c r="W87" s="5">
        <f t="shared" si="382"/>
        <v>0</v>
      </c>
      <c r="X87" s="5">
        <f t="shared" si="382"/>
        <v>0</v>
      </c>
      <c r="Y87" s="5">
        <f t="shared" si="382"/>
        <v>0</v>
      </c>
      <c r="Z87" s="5">
        <f t="shared" si="382"/>
        <v>0</v>
      </c>
      <c r="AA87" s="5">
        <f t="shared" si="382"/>
        <v>0</v>
      </c>
      <c r="AB87" s="5">
        <f t="shared" si="382"/>
        <v>0</v>
      </c>
      <c r="AC87" s="5">
        <f t="shared" si="382"/>
        <v>0</v>
      </c>
      <c r="AD87" s="5">
        <f t="shared" si="382"/>
        <v>0</v>
      </c>
      <c r="AE87" s="5">
        <f t="shared" si="382"/>
        <v>0</v>
      </c>
      <c r="AF87" s="5">
        <f t="shared" si="382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45931</v>
      </c>
      <c r="C1" s="2">
        <v>45932</v>
      </c>
      <c r="D1" s="2">
        <v>45933</v>
      </c>
      <c r="E1" s="2">
        <v>45934</v>
      </c>
      <c r="F1" s="2">
        <v>45935</v>
      </c>
      <c r="G1" s="2">
        <v>45936</v>
      </c>
      <c r="H1" s="2">
        <v>45937</v>
      </c>
      <c r="I1" s="2">
        <v>45938</v>
      </c>
      <c r="J1" s="2">
        <v>45939</v>
      </c>
      <c r="K1" s="2">
        <v>45940</v>
      </c>
      <c r="L1" s="2">
        <v>45941</v>
      </c>
      <c r="M1" s="2">
        <v>45942</v>
      </c>
      <c r="N1" s="2">
        <v>45943</v>
      </c>
      <c r="O1" s="2">
        <v>45944</v>
      </c>
      <c r="P1" s="2">
        <v>45945</v>
      </c>
      <c r="Q1" s="2">
        <v>45946</v>
      </c>
      <c r="R1" s="2">
        <v>45947</v>
      </c>
      <c r="S1" s="2">
        <v>45948</v>
      </c>
      <c r="T1" s="2">
        <v>45949</v>
      </c>
      <c r="U1" s="2">
        <v>45950</v>
      </c>
      <c r="V1" s="2">
        <v>45951</v>
      </c>
      <c r="W1" s="2">
        <v>45952</v>
      </c>
      <c r="X1" s="2">
        <v>45953</v>
      </c>
      <c r="Y1" s="2">
        <v>45954</v>
      </c>
      <c r="Z1" s="2">
        <v>45955</v>
      </c>
      <c r="AA1" s="2">
        <v>45956</v>
      </c>
      <c r="AB1" s="2">
        <v>45957</v>
      </c>
      <c r="AC1" s="2">
        <v>45958</v>
      </c>
      <c r="AD1" s="2">
        <v>45959</v>
      </c>
      <c r="AE1" s="2">
        <v>45960</v>
      </c>
      <c r="AF1" s="2">
        <v>45961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X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ref="Y3:Y4" si="1">(1*100)/10</f>
        <v>10</v>
      </c>
      <c r="Z3" s="4">
        <f t="shared" ref="Z3:AF3" si="2">(0*100)/10</f>
        <v>0</v>
      </c>
      <c r="AA3" s="4">
        <f t="shared" si="2"/>
        <v>0</v>
      </c>
      <c r="AB3" s="4">
        <f t="shared" si="2"/>
        <v>0</v>
      </c>
      <c r="AC3" s="4">
        <f t="shared" si="2"/>
        <v>0</v>
      </c>
      <c r="AD3" s="4">
        <f t="shared" si="2"/>
        <v>0</v>
      </c>
      <c r="AE3" s="4">
        <f t="shared" si="2"/>
        <v>0</v>
      </c>
      <c r="AF3" s="4">
        <f t="shared" si="2"/>
        <v>0</v>
      </c>
      <c r="AG3" s="4">
        <f>AVERAGE(C5:AF16)</f>
        <v>25.444444444444443</v>
      </c>
    </row>
    <row r="4" spans="1:35">
      <c r="A4" s="1" t="s">
        <v>3</v>
      </c>
      <c r="B4" s="4">
        <f t="shared" ref="B4:X4" si="3">(0*100)/10</f>
        <v>0</v>
      </c>
      <c r="C4" s="4">
        <f t="shared" si="3"/>
        <v>0</v>
      </c>
      <c r="D4" s="4">
        <f t="shared" si="3"/>
        <v>0</v>
      </c>
      <c r="E4" s="4">
        <f t="shared" si="3"/>
        <v>0</v>
      </c>
      <c r="F4" s="4">
        <f t="shared" si="3"/>
        <v>0</v>
      </c>
      <c r="G4" s="4">
        <f t="shared" si="3"/>
        <v>0</v>
      </c>
      <c r="H4" s="4">
        <f t="shared" si="3"/>
        <v>0</v>
      </c>
      <c r="I4" s="4">
        <f t="shared" si="3"/>
        <v>0</v>
      </c>
      <c r="J4" s="4">
        <f t="shared" si="3"/>
        <v>0</v>
      </c>
      <c r="K4" s="4">
        <f t="shared" si="3"/>
        <v>0</v>
      </c>
      <c r="L4" s="4">
        <f t="shared" si="3"/>
        <v>0</v>
      </c>
      <c r="M4" s="4">
        <f t="shared" si="3"/>
        <v>0</v>
      </c>
      <c r="N4" s="4">
        <f t="shared" si="3"/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0</v>
      </c>
      <c r="T4" s="4">
        <f t="shared" si="3"/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 t="shared" si="3"/>
        <v>0</v>
      </c>
      <c r="Y4" s="4">
        <f t="shared" si="1"/>
        <v>10</v>
      </c>
      <c r="Z4" s="4">
        <f t="shared" ref="Z4:AF4" si="4">(0*100)/10</f>
        <v>0</v>
      </c>
      <c r="AA4" s="4">
        <f t="shared" si="4"/>
        <v>0</v>
      </c>
      <c r="AB4" s="4">
        <f t="shared" si="4"/>
        <v>0</v>
      </c>
      <c r="AC4" s="4">
        <f t="shared" si="4"/>
        <v>0</v>
      </c>
      <c r="AD4" s="4">
        <f t="shared" si="4"/>
        <v>0</v>
      </c>
      <c r="AE4" s="4">
        <f t="shared" si="4"/>
        <v>0</v>
      </c>
      <c r="AF4" s="4">
        <f t="shared" si="4"/>
        <v>0</v>
      </c>
    </row>
    <row r="5" spans="1:35">
      <c r="A5" s="1" t="s">
        <v>4</v>
      </c>
      <c r="B5" s="4">
        <f>(0*100)/10</f>
        <v>0</v>
      </c>
      <c r="C5" s="4">
        <f>(2*100)/10</f>
        <v>20</v>
      </c>
      <c r="D5" s="4">
        <f>(1*100)/10</f>
        <v>10</v>
      </c>
      <c r="E5" s="7">
        <f t="shared" ref="E5:E6" si="5">(3*100)/10</f>
        <v>30</v>
      </c>
      <c r="F5" s="4">
        <f>(2*100)/10</f>
        <v>20</v>
      </c>
      <c r="G5" s="4">
        <f t="shared" ref="G5:H5" si="6">(1*100)/10</f>
        <v>10</v>
      </c>
      <c r="H5" s="4">
        <f t="shared" si="6"/>
        <v>10</v>
      </c>
      <c r="I5" s="4">
        <f t="shared" ref="I5:J5" si="7">(2*100)/10</f>
        <v>20</v>
      </c>
      <c r="J5" s="4">
        <f t="shared" si="7"/>
        <v>20</v>
      </c>
      <c r="K5" s="4">
        <f>(3*100)/10</f>
        <v>30</v>
      </c>
      <c r="L5" s="4">
        <f>(2*100)/10</f>
        <v>20</v>
      </c>
      <c r="M5" s="4">
        <f>(0*100)/10</f>
        <v>0</v>
      </c>
      <c r="N5" s="4">
        <f t="shared" ref="N5:N6" si="8">(1*100)/10</f>
        <v>10</v>
      </c>
      <c r="O5" s="4">
        <f t="shared" ref="O5:P5" si="9">(0*100)/10</f>
        <v>0</v>
      </c>
      <c r="P5" s="4">
        <f t="shared" si="9"/>
        <v>0</v>
      </c>
      <c r="Q5" s="4">
        <f>(3*100)/10</f>
        <v>30</v>
      </c>
      <c r="R5" s="4">
        <f t="shared" ref="R5:R6" si="10">(1*100)/10</f>
        <v>10</v>
      </c>
      <c r="S5" s="4">
        <f>(3*100)/10</f>
        <v>30</v>
      </c>
      <c r="T5" s="4">
        <f>(1*100)/10</f>
        <v>10</v>
      </c>
      <c r="U5" s="4">
        <f>(2*100)/10</f>
        <v>20</v>
      </c>
      <c r="V5" s="4">
        <f>(0*100)/10</f>
        <v>0</v>
      </c>
      <c r="W5" s="4">
        <f t="shared" ref="W5:X5" si="11">(2*100)/10</f>
        <v>20</v>
      </c>
      <c r="X5" s="4">
        <f t="shared" si="11"/>
        <v>20</v>
      </c>
      <c r="Y5" s="4">
        <f>(3*100)/10</f>
        <v>30</v>
      </c>
      <c r="Z5" s="4">
        <f>(0*100)/10</f>
        <v>0</v>
      </c>
      <c r="AA5" s="4">
        <f>(1*100)/10</f>
        <v>10</v>
      </c>
      <c r="AB5" s="4">
        <f>(3*100)/10</f>
        <v>30</v>
      </c>
      <c r="AC5" s="4">
        <f t="shared" ref="AC5:AC6" si="12">(0*100)/10</f>
        <v>0</v>
      </c>
      <c r="AD5" s="4">
        <f t="shared" ref="AD5:AE5" si="13">(2*100)/10</f>
        <v>20</v>
      </c>
      <c r="AE5" s="4">
        <f t="shared" si="13"/>
        <v>20</v>
      </c>
      <c r="AF5" s="4">
        <f>(1*100)/10</f>
        <v>10</v>
      </c>
    </row>
    <row r="6" spans="1:35">
      <c r="A6" s="1" t="s">
        <v>5</v>
      </c>
      <c r="B6" s="4">
        <f>(2*100)/10</f>
        <v>20</v>
      </c>
      <c r="C6" s="4">
        <f t="shared" ref="C6:D6" si="14">(4*100)/10</f>
        <v>40</v>
      </c>
      <c r="D6" s="4">
        <f t="shared" si="14"/>
        <v>40</v>
      </c>
      <c r="E6" s="4">
        <f t="shared" si="5"/>
        <v>30</v>
      </c>
      <c r="F6" s="4">
        <f t="shared" ref="F6:F7" si="15">(3*100)/10</f>
        <v>30</v>
      </c>
      <c r="G6" s="4">
        <f>(1*100)/10</f>
        <v>10</v>
      </c>
      <c r="H6" s="4">
        <f t="shared" ref="H6:J6" si="16">(3*100)/10</f>
        <v>30</v>
      </c>
      <c r="I6" s="4">
        <f t="shared" si="16"/>
        <v>30</v>
      </c>
      <c r="J6" s="4">
        <f t="shared" si="16"/>
        <v>30</v>
      </c>
      <c r="K6" s="4">
        <f>(4*100)/10</f>
        <v>40</v>
      </c>
      <c r="L6" s="4">
        <f>(6*100)/10</f>
        <v>60</v>
      </c>
      <c r="M6" s="4">
        <f>(2*100)/10</f>
        <v>20</v>
      </c>
      <c r="N6" s="4">
        <f t="shared" si="8"/>
        <v>10</v>
      </c>
      <c r="O6" s="4">
        <f t="shared" ref="O6:O7" si="17">(3*100)/10</f>
        <v>30</v>
      </c>
      <c r="P6" s="4">
        <f>(1*100)/10</f>
        <v>10</v>
      </c>
      <c r="Q6" s="4">
        <f>(4*100)/10</f>
        <v>40</v>
      </c>
      <c r="R6" s="4">
        <f t="shared" si="10"/>
        <v>10</v>
      </c>
      <c r="S6" s="4">
        <f>(7*100)/10</f>
        <v>70</v>
      </c>
      <c r="T6" s="4">
        <f t="shared" ref="T6:U6" si="18">(2*100)/10</f>
        <v>20</v>
      </c>
      <c r="U6" s="4">
        <f t="shared" si="18"/>
        <v>20</v>
      </c>
      <c r="V6" s="4">
        <f>(1*100)/10</f>
        <v>10</v>
      </c>
      <c r="W6" s="4">
        <f>(0*100)/10</f>
        <v>0</v>
      </c>
      <c r="X6" s="4">
        <f>(3*100)/10</f>
        <v>30</v>
      </c>
      <c r="Y6" s="4">
        <f>(5*100)/10</f>
        <v>50</v>
      </c>
      <c r="Z6" s="4">
        <f>(1*100)/10</f>
        <v>10</v>
      </c>
      <c r="AA6" s="4">
        <f>(2*100)/10</f>
        <v>20</v>
      </c>
      <c r="AB6" s="4">
        <f t="shared" ref="AB6:AB7" si="19">(6*100)/10</f>
        <v>60</v>
      </c>
      <c r="AC6" s="4">
        <f t="shared" si="12"/>
        <v>0</v>
      </c>
      <c r="AD6" s="4">
        <f>(2*100)/10</f>
        <v>20</v>
      </c>
      <c r="AE6" s="4">
        <f>(1*100)/10</f>
        <v>10</v>
      </c>
      <c r="AF6" s="4">
        <f>(5*100)/10</f>
        <v>50</v>
      </c>
    </row>
    <row r="7" spans="1:35">
      <c r="A7" s="1" t="s">
        <v>6</v>
      </c>
      <c r="B7" s="4">
        <f t="shared" ref="B7:C7" si="20">(3*100)/10</f>
        <v>30</v>
      </c>
      <c r="C7" s="4">
        <f t="shared" si="20"/>
        <v>30</v>
      </c>
      <c r="D7" s="4">
        <f t="shared" ref="D7:E7" si="21">(5*100)/10</f>
        <v>50</v>
      </c>
      <c r="E7" s="4">
        <f t="shared" si="21"/>
        <v>50</v>
      </c>
      <c r="F7" s="4">
        <f t="shared" si="15"/>
        <v>30</v>
      </c>
      <c r="G7" s="4">
        <f>(0*100)/10</f>
        <v>0</v>
      </c>
      <c r="H7" s="4">
        <f t="shared" ref="H7:H8" si="22">(5*100)/10</f>
        <v>50</v>
      </c>
      <c r="I7" s="4">
        <f>(3*100)/10</f>
        <v>30</v>
      </c>
      <c r="J7" s="4">
        <f>(5*100)/10</f>
        <v>50</v>
      </c>
      <c r="K7" s="4">
        <f>(6*100)/10</f>
        <v>60</v>
      </c>
      <c r="L7" s="4">
        <f t="shared" ref="L7:L9" si="23">(7*100)/10</f>
        <v>70</v>
      </c>
      <c r="M7" s="4">
        <f>(4*100)/10</f>
        <v>40</v>
      </c>
      <c r="N7" s="4">
        <f>(0*100)/10</f>
        <v>0</v>
      </c>
      <c r="O7" s="4">
        <f t="shared" si="17"/>
        <v>30</v>
      </c>
      <c r="P7" s="4">
        <f>(2*100)/10</f>
        <v>20</v>
      </c>
      <c r="Q7" s="4">
        <f t="shared" ref="Q7:Q8" si="24">(3*100)/10</f>
        <v>30</v>
      </c>
      <c r="R7" s="4">
        <f t="shared" ref="R7:R9" si="25">(2*100)/10</f>
        <v>20</v>
      </c>
      <c r="S7" s="4">
        <f>(10*100)/10</f>
        <v>100</v>
      </c>
      <c r="T7" s="4">
        <f>(5*100)/10</f>
        <v>50</v>
      </c>
      <c r="U7" s="4">
        <f>(2*100)/10</f>
        <v>20</v>
      </c>
      <c r="V7" s="4">
        <f>(3*100)/10</f>
        <v>30</v>
      </c>
      <c r="W7" s="4">
        <f>(1*100)/10</f>
        <v>10</v>
      </c>
      <c r="X7" s="4">
        <f>(5*100)/10</f>
        <v>50</v>
      </c>
      <c r="Y7" s="4">
        <f>(6*100)/10</f>
        <v>60</v>
      </c>
      <c r="Z7" s="4">
        <f>(4*100)/10</f>
        <v>40</v>
      </c>
      <c r="AA7" s="4">
        <f t="shared" ref="AA7:AA8" si="26">(3*100)/10</f>
        <v>30</v>
      </c>
      <c r="AB7" s="4">
        <f t="shared" si="19"/>
        <v>60</v>
      </c>
      <c r="AC7" s="4">
        <f t="shared" ref="AC7:AC8" si="27">(1*100)/10</f>
        <v>10</v>
      </c>
      <c r="AD7" s="4">
        <f>(3*100)/10</f>
        <v>30</v>
      </c>
      <c r="AE7" s="4">
        <f t="shared" ref="AE7:AE9" si="28">(2*100)/10</f>
        <v>20</v>
      </c>
      <c r="AF7" s="4">
        <f t="shared" ref="AF7:AF9" si="29">(4*100)/10</f>
        <v>40</v>
      </c>
    </row>
    <row r="8" spans="1:35">
      <c r="A8" s="1" t="s">
        <v>7</v>
      </c>
      <c r="B8" s="4">
        <f>(1*100)/10</f>
        <v>10</v>
      </c>
      <c r="C8" s="4">
        <f t="shared" ref="C8:C10" si="30">(3*100)/10</f>
        <v>30</v>
      </c>
      <c r="D8" s="4">
        <f t="shared" ref="D8:D10" si="31">(4*100)/10</f>
        <v>40</v>
      </c>
      <c r="E8" s="4">
        <f>(5*100)/10</f>
        <v>50</v>
      </c>
      <c r="F8" s="4">
        <f>(2*100)/10</f>
        <v>20</v>
      </c>
      <c r="G8" s="4">
        <f t="shared" ref="G8:G11" si="32">(1*100)/10</f>
        <v>10</v>
      </c>
      <c r="H8" s="4">
        <f t="shared" si="22"/>
        <v>50</v>
      </c>
      <c r="I8" s="4">
        <f t="shared" ref="I8:J8" si="33">(4*100)/10</f>
        <v>40</v>
      </c>
      <c r="J8" s="4">
        <f t="shared" si="33"/>
        <v>40</v>
      </c>
      <c r="K8" s="4">
        <f>(5*100)/10</f>
        <v>50</v>
      </c>
      <c r="L8" s="4">
        <f t="shared" si="23"/>
        <v>70</v>
      </c>
      <c r="M8" s="4">
        <f>(5*100)/10</f>
        <v>50</v>
      </c>
      <c r="N8" s="4">
        <f t="shared" ref="N8:P8" si="34">(2*100)/10</f>
        <v>20</v>
      </c>
      <c r="O8" s="4">
        <f t="shared" si="34"/>
        <v>20</v>
      </c>
      <c r="P8" s="4">
        <f t="shared" si="34"/>
        <v>20</v>
      </c>
      <c r="Q8" s="4">
        <f t="shared" si="24"/>
        <v>30</v>
      </c>
      <c r="R8" s="4">
        <f t="shared" si="25"/>
        <v>20</v>
      </c>
      <c r="S8" s="4">
        <f>(8*100)/10</f>
        <v>80</v>
      </c>
      <c r="T8" s="4">
        <f>(9*100)/10</f>
        <v>90</v>
      </c>
      <c r="U8" s="4">
        <f>(0*100)/10</f>
        <v>0</v>
      </c>
      <c r="V8" s="4">
        <f>(4*100)/10</f>
        <v>40</v>
      </c>
      <c r="W8" s="4">
        <f t="shared" ref="W8:W15" si="35">(3*100)/10</f>
        <v>30</v>
      </c>
      <c r="X8" s="4">
        <f>(6*100)/10</f>
        <v>60</v>
      </c>
      <c r="Y8" s="4">
        <f t="shared" ref="Y8:Z8" si="36">(5*100)/10</f>
        <v>50</v>
      </c>
      <c r="Z8" s="4">
        <f t="shared" si="36"/>
        <v>50</v>
      </c>
      <c r="AA8" s="4">
        <f t="shared" si="26"/>
        <v>30</v>
      </c>
      <c r="AB8" s="4">
        <f t="shared" ref="AB8:AB9" si="37">(5*100)/10</f>
        <v>50</v>
      </c>
      <c r="AC8" s="4">
        <f t="shared" si="27"/>
        <v>10</v>
      </c>
      <c r="AD8" s="4">
        <f>(4*100)/10</f>
        <v>40</v>
      </c>
      <c r="AE8" s="4">
        <f t="shared" si="28"/>
        <v>20</v>
      </c>
      <c r="AF8" s="4">
        <f t="shared" si="29"/>
        <v>40</v>
      </c>
    </row>
    <row r="9" spans="1:35">
      <c r="A9" s="1" t="s">
        <v>8</v>
      </c>
      <c r="B9" s="4">
        <f t="shared" ref="B9:B10" si="38">(2*100)/10</f>
        <v>20</v>
      </c>
      <c r="C9" s="4">
        <f t="shared" si="30"/>
        <v>30</v>
      </c>
      <c r="D9" s="4">
        <f t="shared" si="31"/>
        <v>40</v>
      </c>
      <c r="E9" s="4">
        <f t="shared" ref="E9:E10" si="39">(4*100)/10</f>
        <v>40</v>
      </c>
      <c r="F9" s="4">
        <f>(5*100)/10</f>
        <v>50</v>
      </c>
      <c r="G9" s="4">
        <f t="shared" si="32"/>
        <v>10</v>
      </c>
      <c r="H9" s="4">
        <f>(4*100)/10</f>
        <v>40</v>
      </c>
      <c r="I9" s="4">
        <f>(3*100)/10</f>
        <v>30</v>
      </c>
      <c r="J9" s="4">
        <f t="shared" ref="J9:K9" si="40">(4*100)/10</f>
        <v>40</v>
      </c>
      <c r="K9" s="4">
        <f t="shared" si="40"/>
        <v>40</v>
      </c>
      <c r="L9" s="4">
        <f t="shared" si="23"/>
        <v>70</v>
      </c>
      <c r="M9" s="4">
        <f>(6*100)/10</f>
        <v>60</v>
      </c>
      <c r="N9" s="7">
        <v>20</v>
      </c>
      <c r="O9" s="4">
        <f>(2*100)/10</f>
        <v>20</v>
      </c>
      <c r="P9" s="4">
        <f t="shared" ref="P9:P10" si="41">(3*100)/10</f>
        <v>30</v>
      </c>
      <c r="Q9" s="4">
        <f>(4*100)/10</f>
        <v>40</v>
      </c>
      <c r="R9" s="4">
        <f t="shared" si="25"/>
        <v>20</v>
      </c>
      <c r="S9" s="4">
        <f>(7*100)/10</f>
        <v>70</v>
      </c>
      <c r="T9" s="4">
        <f>(8*100)/10</f>
        <v>80</v>
      </c>
      <c r="U9" s="4">
        <f t="shared" ref="U9:U11" si="42">(1*100)/10</f>
        <v>10</v>
      </c>
      <c r="V9" s="4">
        <f>(5*100)/10</f>
        <v>50</v>
      </c>
      <c r="W9" s="4">
        <f t="shared" si="35"/>
        <v>30</v>
      </c>
      <c r="X9" s="4">
        <f t="shared" ref="X9:X10" si="43">(5*100)/10</f>
        <v>50</v>
      </c>
      <c r="Y9" s="4">
        <f t="shared" ref="Y9:AA9" si="44">(4*100)/10</f>
        <v>40</v>
      </c>
      <c r="Z9" s="4">
        <f t="shared" si="44"/>
        <v>40</v>
      </c>
      <c r="AA9" s="4">
        <f t="shared" si="44"/>
        <v>40</v>
      </c>
      <c r="AB9" s="4">
        <f t="shared" si="37"/>
        <v>50</v>
      </c>
      <c r="AC9" s="4">
        <f t="shared" ref="AC9:AC13" si="45">(2*100)/10</f>
        <v>20</v>
      </c>
      <c r="AD9" s="4">
        <f>(5*100)/10</f>
        <v>50</v>
      </c>
      <c r="AE9" s="4">
        <f t="shared" si="28"/>
        <v>20</v>
      </c>
      <c r="AF9" s="4">
        <f t="shared" si="29"/>
        <v>40</v>
      </c>
    </row>
    <row r="10" spans="1:35">
      <c r="A10" s="1" t="s">
        <v>9</v>
      </c>
      <c r="B10" s="4">
        <f t="shared" si="38"/>
        <v>20</v>
      </c>
      <c r="C10" s="4">
        <f t="shared" si="30"/>
        <v>30</v>
      </c>
      <c r="D10" s="4">
        <f t="shared" si="31"/>
        <v>40</v>
      </c>
      <c r="E10" s="4">
        <f t="shared" si="39"/>
        <v>40</v>
      </c>
      <c r="F10" s="4">
        <f>(3*100)/10</f>
        <v>30</v>
      </c>
      <c r="G10" s="4">
        <f t="shared" si="32"/>
        <v>10</v>
      </c>
      <c r="H10" s="4">
        <f>(3*100)/10</f>
        <v>30</v>
      </c>
      <c r="I10" s="4">
        <f t="shared" ref="I10:J10" si="46">(2*100)/10</f>
        <v>20</v>
      </c>
      <c r="J10" s="4">
        <f t="shared" si="46"/>
        <v>20</v>
      </c>
      <c r="K10" s="4">
        <f>(4*100)/10</f>
        <v>40</v>
      </c>
      <c r="L10" s="4">
        <f>(6*100)/10</f>
        <v>60</v>
      </c>
      <c r="M10" s="4">
        <f>(5*100)/10</f>
        <v>50</v>
      </c>
      <c r="N10" s="4">
        <f t="shared" ref="N10:O10" si="47">(2*100)/10</f>
        <v>20</v>
      </c>
      <c r="O10" s="4">
        <f t="shared" si="47"/>
        <v>20</v>
      </c>
      <c r="P10" s="4">
        <f t="shared" si="41"/>
        <v>30</v>
      </c>
      <c r="Q10" s="4">
        <f>(2*100)/10</f>
        <v>20</v>
      </c>
      <c r="R10" s="4">
        <f>(3*100)/10</f>
        <v>30</v>
      </c>
      <c r="S10" s="4">
        <f>(4*100)/10</f>
        <v>40</v>
      </c>
      <c r="T10" s="4">
        <f>(5*100)/10</f>
        <v>50</v>
      </c>
      <c r="U10" s="4">
        <f t="shared" si="42"/>
        <v>10</v>
      </c>
      <c r="V10" s="4">
        <f t="shared" ref="V10:V11" si="48">(4*100)/10</f>
        <v>40</v>
      </c>
      <c r="W10" s="4">
        <f t="shared" si="35"/>
        <v>30</v>
      </c>
      <c r="X10" s="4">
        <f t="shared" si="43"/>
        <v>50</v>
      </c>
      <c r="Y10" s="4">
        <f t="shared" ref="Y10:Z10" si="49">(3*100)/10</f>
        <v>30</v>
      </c>
      <c r="Z10" s="4">
        <f t="shared" si="49"/>
        <v>30</v>
      </c>
      <c r="AA10" s="4">
        <f>(4*100)/10</f>
        <v>40</v>
      </c>
      <c r="AB10" s="4">
        <f t="shared" ref="AB10:AB11" si="50">(7*100)/10</f>
        <v>70</v>
      </c>
      <c r="AC10" s="4">
        <f t="shared" si="45"/>
        <v>20</v>
      </c>
      <c r="AD10" s="4">
        <f>(4*100)/10</f>
        <v>40</v>
      </c>
      <c r="AE10" s="4">
        <f t="shared" ref="AE10:AE13" si="51">(1*100)/10</f>
        <v>10</v>
      </c>
      <c r="AF10" s="4">
        <f>(3*100)/10</f>
        <v>30</v>
      </c>
    </row>
    <row r="11" spans="1:35">
      <c r="A11" s="1" t="s">
        <v>10</v>
      </c>
      <c r="B11" s="4">
        <f>(3*100)/10</f>
        <v>30</v>
      </c>
      <c r="C11" s="4">
        <f>(2*100)/10</f>
        <v>20</v>
      </c>
      <c r="D11" s="4">
        <f t="shared" ref="D11:E11" si="52">(5*100)/10</f>
        <v>50</v>
      </c>
      <c r="E11" s="4">
        <f t="shared" si="52"/>
        <v>50</v>
      </c>
      <c r="F11" s="4">
        <f>(2*100)/10</f>
        <v>20</v>
      </c>
      <c r="G11" s="4">
        <f t="shared" si="32"/>
        <v>10</v>
      </c>
      <c r="H11" s="4">
        <f>(4*100)/10</f>
        <v>40</v>
      </c>
      <c r="I11" s="4">
        <f t="shared" ref="I11:I14" si="53">(2*100)/10</f>
        <v>20</v>
      </c>
      <c r="J11" s="4">
        <f>(3*100)/10</f>
        <v>30</v>
      </c>
      <c r="K11" s="4">
        <f t="shared" ref="K11:M11" si="54">(2*100)/10</f>
        <v>20</v>
      </c>
      <c r="L11" s="4">
        <f t="shared" si="54"/>
        <v>20</v>
      </c>
      <c r="M11" s="4">
        <f t="shared" si="54"/>
        <v>20</v>
      </c>
      <c r="N11" s="4">
        <f>(3*100)/10</f>
        <v>30</v>
      </c>
      <c r="O11" s="4">
        <f t="shared" ref="O11:O12" si="55">(2*100)/10</f>
        <v>20</v>
      </c>
      <c r="P11" s="4">
        <f>(4*100)/10</f>
        <v>40</v>
      </c>
      <c r="Q11" s="4">
        <f t="shared" ref="Q11:R11" si="56">(3*100)/10</f>
        <v>30</v>
      </c>
      <c r="R11" s="4">
        <f t="shared" si="56"/>
        <v>30</v>
      </c>
      <c r="S11" s="4">
        <f t="shared" ref="S11:T11" si="57">(5*100)/10</f>
        <v>50</v>
      </c>
      <c r="T11" s="4">
        <f t="shared" si="57"/>
        <v>50</v>
      </c>
      <c r="U11" s="4">
        <f t="shared" si="42"/>
        <v>10</v>
      </c>
      <c r="V11" s="4">
        <f t="shared" si="48"/>
        <v>40</v>
      </c>
      <c r="W11" s="4">
        <f t="shared" si="35"/>
        <v>30</v>
      </c>
      <c r="X11" s="4">
        <f t="shared" ref="X11:Y11" si="58">(2*100)/10</f>
        <v>20</v>
      </c>
      <c r="Y11" s="4">
        <f t="shared" si="58"/>
        <v>20</v>
      </c>
      <c r="Z11" s="4">
        <f>(4*100)/10</f>
        <v>40</v>
      </c>
      <c r="AA11" s="4">
        <f>(3*100)/10</f>
        <v>30</v>
      </c>
      <c r="AB11" s="4">
        <f t="shared" si="50"/>
        <v>70</v>
      </c>
      <c r="AC11" s="4">
        <f t="shared" si="45"/>
        <v>20</v>
      </c>
      <c r="AD11" s="4">
        <f t="shared" ref="AD11:AD12" si="59">(3*100)/10</f>
        <v>30</v>
      </c>
      <c r="AE11" s="4">
        <f t="shared" si="51"/>
        <v>10</v>
      </c>
      <c r="AF11" s="4">
        <f>(4*100)/10</f>
        <v>40</v>
      </c>
    </row>
    <row r="12" spans="1:35">
      <c r="A12" s="1" t="s">
        <v>11</v>
      </c>
      <c r="B12" s="4">
        <f>(4*100)/10</f>
        <v>40</v>
      </c>
      <c r="C12" s="4">
        <f t="shared" ref="C12:C13" si="60">(1*100)/10</f>
        <v>10</v>
      </c>
      <c r="D12" s="4">
        <f>(6*100)/10</f>
        <v>60</v>
      </c>
      <c r="E12" s="4">
        <f>(4*100)/10</f>
        <v>40</v>
      </c>
      <c r="F12" s="4">
        <f>(3*100)/10</f>
        <v>30</v>
      </c>
      <c r="G12" s="4">
        <f>(0*100)/10</f>
        <v>0</v>
      </c>
      <c r="H12" s="4">
        <f>(5*100)/10</f>
        <v>50</v>
      </c>
      <c r="I12" s="4">
        <f t="shared" si="53"/>
        <v>20</v>
      </c>
      <c r="J12" s="4">
        <f>(0*100)/10</f>
        <v>0</v>
      </c>
      <c r="K12" s="4">
        <f t="shared" ref="K12:L12" si="61">(2*100)/10</f>
        <v>20</v>
      </c>
      <c r="L12" s="4">
        <f t="shared" si="61"/>
        <v>20</v>
      </c>
      <c r="M12" s="4">
        <f t="shared" ref="M12:N12" si="62">(1*100)/10</f>
        <v>10</v>
      </c>
      <c r="N12" s="4">
        <f t="shared" si="62"/>
        <v>10</v>
      </c>
      <c r="O12" s="4">
        <f t="shared" si="55"/>
        <v>20</v>
      </c>
      <c r="P12" s="4">
        <f t="shared" ref="P12:P13" si="63">(3*100)/10</f>
        <v>30</v>
      </c>
      <c r="Q12" s="4">
        <f t="shared" ref="Q12:R12" si="64">(2*100)/10</f>
        <v>20</v>
      </c>
      <c r="R12" s="4">
        <f t="shared" si="64"/>
        <v>20</v>
      </c>
      <c r="S12" s="4">
        <f>(3*100)/10</f>
        <v>30</v>
      </c>
      <c r="T12" s="4">
        <f>(5*100)/10</f>
        <v>50</v>
      </c>
      <c r="U12" s="4">
        <f t="shared" ref="U12:U13" si="65">(0*100)/10</f>
        <v>0</v>
      </c>
      <c r="V12" s="4">
        <f t="shared" ref="V12:V13" si="66">(1*100)/10</f>
        <v>10</v>
      </c>
      <c r="W12" s="4">
        <f t="shared" si="35"/>
        <v>30</v>
      </c>
      <c r="X12" s="4">
        <f t="shared" ref="X12:X15" si="67">(4*100)/10</f>
        <v>40</v>
      </c>
      <c r="Y12" s="4">
        <f>(1*100)/10</f>
        <v>10</v>
      </c>
      <c r="Z12" s="4">
        <f t="shared" ref="Z12:AA12" si="68">(2*100)/10</f>
        <v>20</v>
      </c>
      <c r="AA12" s="4">
        <f t="shared" si="68"/>
        <v>20</v>
      </c>
      <c r="AB12" s="4">
        <f>(5*100)/10</f>
        <v>50</v>
      </c>
      <c r="AC12" s="4">
        <f t="shared" si="45"/>
        <v>20</v>
      </c>
      <c r="AD12" s="4">
        <f t="shared" si="59"/>
        <v>30</v>
      </c>
      <c r="AE12" s="4">
        <f t="shared" si="51"/>
        <v>10</v>
      </c>
      <c r="AF12" s="4">
        <f t="shared" ref="AF12:AF13" si="69">(3*100)/10</f>
        <v>30</v>
      </c>
    </row>
    <row r="13" spans="1:35">
      <c r="A13" s="1" t="s">
        <v>12</v>
      </c>
      <c r="B13" s="4">
        <f>(5*100)/10</f>
        <v>50</v>
      </c>
      <c r="C13" s="4">
        <f t="shared" si="60"/>
        <v>10</v>
      </c>
      <c r="D13" s="4">
        <f>(5*100)/10</f>
        <v>50</v>
      </c>
      <c r="E13" s="4">
        <f>(3*100)/10</f>
        <v>30</v>
      </c>
      <c r="F13" s="4">
        <f>(2*100)/10</f>
        <v>20</v>
      </c>
      <c r="G13" s="4">
        <f>(1*100)/10</f>
        <v>10</v>
      </c>
      <c r="H13" s="4">
        <f>(4*100)/10</f>
        <v>40</v>
      </c>
      <c r="I13" s="4">
        <f t="shared" si="53"/>
        <v>20</v>
      </c>
      <c r="J13" s="4">
        <f t="shared" ref="J13:K13" si="70">(3*100)/10</f>
        <v>30</v>
      </c>
      <c r="K13" s="4">
        <f t="shared" si="70"/>
        <v>30</v>
      </c>
      <c r="L13" s="4">
        <f t="shared" ref="L13:N13" si="71">(2*100)/10</f>
        <v>20</v>
      </c>
      <c r="M13" s="4">
        <f t="shared" si="71"/>
        <v>20</v>
      </c>
      <c r="N13" s="4">
        <f t="shared" si="71"/>
        <v>20</v>
      </c>
      <c r="O13" s="4">
        <f>(0*100)/10</f>
        <v>0</v>
      </c>
      <c r="P13" s="4">
        <f t="shared" si="63"/>
        <v>30</v>
      </c>
      <c r="Q13" s="4">
        <f>(3*100)/10</f>
        <v>30</v>
      </c>
      <c r="R13" s="4">
        <f t="shared" ref="R13:S13" si="72">(1*100)/10</f>
        <v>10</v>
      </c>
      <c r="S13" s="4">
        <f t="shared" si="72"/>
        <v>10</v>
      </c>
      <c r="T13" s="4">
        <f>(3*100)/10</f>
        <v>30</v>
      </c>
      <c r="U13" s="4">
        <f t="shared" si="65"/>
        <v>0</v>
      </c>
      <c r="V13" s="4">
        <f t="shared" si="66"/>
        <v>10</v>
      </c>
      <c r="W13" s="4">
        <f t="shared" si="35"/>
        <v>30</v>
      </c>
      <c r="X13" s="4">
        <f t="shared" si="67"/>
        <v>40</v>
      </c>
      <c r="Y13" s="4">
        <f>(3*100)/10</f>
        <v>30</v>
      </c>
      <c r="Z13" s="4">
        <f>(2*100)/10</f>
        <v>20</v>
      </c>
      <c r="AA13" s="4">
        <f>(0*100)/10</f>
        <v>0</v>
      </c>
      <c r="AB13" s="4">
        <f>(4*100)/10</f>
        <v>40</v>
      </c>
      <c r="AC13" s="4">
        <f t="shared" si="45"/>
        <v>20</v>
      </c>
      <c r="AD13" s="4">
        <f>(7*100)/10</f>
        <v>70</v>
      </c>
      <c r="AE13" s="4">
        <f t="shared" si="51"/>
        <v>10</v>
      </c>
      <c r="AF13" s="4">
        <f t="shared" si="69"/>
        <v>30</v>
      </c>
    </row>
    <row r="14" spans="1:35">
      <c r="A14" s="1" t="s">
        <v>13</v>
      </c>
      <c r="B14" s="4">
        <f t="shared" ref="B14:D14" si="73">(1*100)/10</f>
        <v>10</v>
      </c>
      <c r="C14" s="4">
        <f t="shared" si="73"/>
        <v>10</v>
      </c>
      <c r="D14" s="4">
        <f t="shared" si="73"/>
        <v>10</v>
      </c>
      <c r="E14" s="4">
        <f t="shared" ref="E14:E15" si="74">(2*100)/10</f>
        <v>20</v>
      </c>
      <c r="F14" s="4">
        <f t="shared" ref="F14:G14" si="75">(1*100)/10</f>
        <v>10</v>
      </c>
      <c r="G14" s="4">
        <f t="shared" si="75"/>
        <v>10</v>
      </c>
      <c r="H14" s="4">
        <f>(3*100)/10</f>
        <v>30</v>
      </c>
      <c r="I14" s="4">
        <f t="shared" si="53"/>
        <v>20</v>
      </c>
      <c r="J14" s="4">
        <f t="shared" ref="J14:J15" si="76">(3*100)/10</f>
        <v>30</v>
      </c>
      <c r="K14" s="4">
        <f t="shared" ref="K14:L14" si="77">(1*100)/10</f>
        <v>10</v>
      </c>
      <c r="L14" s="4">
        <f t="shared" si="77"/>
        <v>10</v>
      </c>
      <c r="M14" s="4">
        <f>(2*100)/10</f>
        <v>20</v>
      </c>
      <c r="N14" s="4">
        <f>(3*100)/10</f>
        <v>30</v>
      </c>
      <c r="O14" s="4">
        <f t="shared" ref="O14:P14" si="78">(1*100)/10</f>
        <v>10</v>
      </c>
      <c r="P14" s="4">
        <f t="shared" si="78"/>
        <v>10</v>
      </c>
      <c r="Q14" s="4">
        <f>(2*100)/10</f>
        <v>20</v>
      </c>
      <c r="R14" s="4">
        <f t="shared" ref="R14:S14" si="79">(0*100)/10</f>
        <v>0</v>
      </c>
      <c r="S14" s="4">
        <f t="shared" si="79"/>
        <v>0</v>
      </c>
      <c r="T14" s="4">
        <f t="shared" ref="T14:U14" si="80">(1*100)/10</f>
        <v>10</v>
      </c>
      <c r="U14" s="4">
        <f t="shared" si="80"/>
        <v>10</v>
      </c>
      <c r="V14" s="4">
        <f>(2*100)/10</f>
        <v>20</v>
      </c>
      <c r="W14" s="4">
        <f t="shared" si="35"/>
        <v>30</v>
      </c>
      <c r="X14" s="4">
        <f t="shared" si="67"/>
        <v>40</v>
      </c>
      <c r="Y14" s="4">
        <f>(2*100)/10</f>
        <v>20</v>
      </c>
      <c r="Z14" s="4">
        <f>(3*100)/10</f>
        <v>30</v>
      </c>
      <c r="AA14" s="4">
        <f t="shared" ref="AA14:AA15" si="81">(1*100)/10</f>
        <v>10</v>
      </c>
      <c r="AB14" s="4">
        <f t="shared" ref="AB14:AB15" si="82">(0*100)/10</f>
        <v>0</v>
      </c>
      <c r="AC14" s="4">
        <f>(1*100)/10</f>
        <v>10</v>
      </c>
      <c r="AD14" s="4">
        <f>(8*100)/10</f>
        <v>80</v>
      </c>
      <c r="AE14" s="4">
        <f t="shared" ref="AE14:AF14" si="83">(3*100)/10</f>
        <v>30</v>
      </c>
      <c r="AF14" s="4">
        <f t="shared" si="83"/>
        <v>30</v>
      </c>
    </row>
    <row r="15" spans="1:35">
      <c r="A15" s="1" t="s">
        <v>14</v>
      </c>
      <c r="B15" s="4">
        <f t="shared" ref="B15:B18" si="84">(0*100)/10</f>
        <v>0</v>
      </c>
      <c r="C15" s="4">
        <f t="shared" ref="C15:D15" si="85">(1*100)/10</f>
        <v>10</v>
      </c>
      <c r="D15" s="4">
        <f t="shared" si="85"/>
        <v>10</v>
      </c>
      <c r="E15" s="4">
        <f t="shared" si="74"/>
        <v>20</v>
      </c>
      <c r="F15" s="4">
        <f>(2*100)/10</f>
        <v>20</v>
      </c>
      <c r="G15" s="4">
        <f t="shared" ref="G15:H15" si="86">(0*100)/10</f>
        <v>0</v>
      </c>
      <c r="H15" s="4">
        <f t="shared" si="86"/>
        <v>0</v>
      </c>
      <c r="I15" s="4">
        <f>(1*100)/10</f>
        <v>10</v>
      </c>
      <c r="J15" s="4">
        <f t="shared" si="76"/>
        <v>30</v>
      </c>
      <c r="K15" s="4">
        <f t="shared" ref="K15:K16" si="87">(0*100)/10</f>
        <v>0</v>
      </c>
      <c r="L15" s="4">
        <f t="shared" ref="L15:M15" si="88">(1*100)/10</f>
        <v>10</v>
      </c>
      <c r="M15" s="4">
        <f t="shared" si="88"/>
        <v>10</v>
      </c>
      <c r="N15" s="4">
        <f t="shared" ref="N15:N16" si="89">(2*100)/10</f>
        <v>20</v>
      </c>
      <c r="O15" s="4">
        <f>(1*100)/10</f>
        <v>10</v>
      </c>
      <c r="P15" s="4">
        <f>(0*100)/10</f>
        <v>0</v>
      </c>
      <c r="Q15" s="4">
        <f>(1*100)/10</f>
        <v>10</v>
      </c>
      <c r="R15" s="4">
        <f t="shared" ref="R15:S15" si="90">(0*100)/10</f>
        <v>0</v>
      </c>
      <c r="S15" s="4">
        <f t="shared" si="90"/>
        <v>0</v>
      </c>
      <c r="T15" s="4">
        <f t="shared" ref="T15:U15" si="91">(1*100)/10</f>
        <v>10</v>
      </c>
      <c r="U15" s="4">
        <f t="shared" si="91"/>
        <v>10</v>
      </c>
      <c r="V15" s="4">
        <f t="shared" ref="V15:V16" si="92">(0*100)/10</f>
        <v>0</v>
      </c>
      <c r="W15" s="4">
        <f t="shared" si="35"/>
        <v>30</v>
      </c>
      <c r="X15" s="4">
        <f t="shared" si="67"/>
        <v>40</v>
      </c>
      <c r="Y15" s="4">
        <f>(0*100)/10</f>
        <v>0</v>
      </c>
      <c r="Z15" s="4">
        <f>(2*100)/10</f>
        <v>20</v>
      </c>
      <c r="AA15" s="4">
        <f t="shared" si="81"/>
        <v>10</v>
      </c>
      <c r="AB15" s="4">
        <f t="shared" si="82"/>
        <v>0</v>
      </c>
      <c r="AC15" s="4">
        <f>(2*100)/10</f>
        <v>20</v>
      </c>
      <c r="AD15" s="4">
        <f>(6*100)/10</f>
        <v>60</v>
      </c>
      <c r="AE15" s="4">
        <f t="shared" ref="AE15:AF15" si="93">(3*100)/10</f>
        <v>30</v>
      </c>
      <c r="AF15" s="4">
        <f t="shared" si="93"/>
        <v>30</v>
      </c>
    </row>
    <row r="16" spans="1:35">
      <c r="A16" s="1" t="s">
        <v>15</v>
      </c>
      <c r="B16" s="4">
        <f t="shared" si="84"/>
        <v>0</v>
      </c>
      <c r="C16" s="4">
        <f t="shared" ref="C16:C18" si="94">(0*100)/10</f>
        <v>0</v>
      </c>
      <c r="D16" s="4">
        <f>(1*100)/10</f>
        <v>10</v>
      </c>
      <c r="E16" s="4">
        <f t="shared" ref="E16:I16" si="95">(0*100)/10</f>
        <v>0</v>
      </c>
      <c r="F16" s="4">
        <f t="shared" si="95"/>
        <v>0</v>
      </c>
      <c r="G16" s="4">
        <f t="shared" si="95"/>
        <v>0</v>
      </c>
      <c r="H16" s="4">
        <f t="shared" si="95"/>
        <v>0</v>
      </c>
      <c r="I16" s="4">
        <f t="shared" si="95"/>
        <v>0</v>
      </c>
      <c r="J16" s="4">
        <f>(2*100)/10</f>
        <v>20</v>
      </c>
      <c r="K16" s="4">
        <f t="shared" si="87"/>
        <v>0</v>
      </c>
      <c r="L16" s="4">
        <f>(1*100)/10</f>
        <v>10</v>
      </c>
      <c r="M16" s="4">
        <f>(0*100)/10</f>
        <v>0</v>
      </c>
      <c r="N16" s="4">
        <f t="shared" si="89"/>
        <v>20</v>
      </c>
      <c r="O16" s="4">
        <f t="shared" ref="O16:S16" si="96">(0*100)/10</f>
        <v>0</v>
      </c>
      <c r="P16" s="4">
        <f t="shared" si="96"/>
        <v>0</v>
      </c>
      <c r="Q16" s="4">
        <f t="shared" si="96"/>
        <v>0</v>
      </c>
      <c r="R16" s="4">
        <f t="shared" si="96"/>
        <v>0</v>
      </c>
      <c r="S16" s="4">
        <f t="shared" si="96"/>
        <v>0</v>
      </c>
      <c r="T16" s="4">
        <f t="shared" ref="T16:U16" si="97">(1*100)/10</f>
        <v>10</v>
      </c>
      <c r="U16" s="4">
        <f t="shared" si="97"/>
        <v>10</v>
      </c>
      <c r="V16" s="4">
        <f t="shared" si="92"/>
        <v>0</v>
      </c>
      <c r="W16" s="4">
        <f>(1*100)/10</f>
        <v>10</v>
      </c>
      <c r="X16" s="4">
        <f t="shared" ref="X16:AD16" si="98">(0*100)/10</f>
        <v>0</v>
      </c>
      <c r="Y16" s="4">
        <f t="shared" si="98"/>
        <v>0</v>
      </c>
      <c r="Z16" s="4">
        <f t="shared" si="98"/>
        <v>0</v>
      </c>
      <c r="AA16" s="4">
        <f t="shared" si="98"/>
        <v>0</v>
      </c>
      <c r="AB16" s="4">
        <f t="shared" si="98"/>
        <v>0</v>
      </c>
      <c r="AC16" s="4">
        <f t="shared" si="98"/>
        <v>0</v>
      </c>
      <c r="AD16" s="4">
        <f t="shared" si="98"/>
        <v>0</v>
      </c>
      <c r="AE16" s="4">
        <f>(3*100)/10</f>
        <v>30</v>
      </c>
      <c r="AF16" s="4">
        <f>(2*100)/10</f>
        <v>20</v>
      </c>
    </row>
    <row r="17" spans="1:33">
      <c r="A17" s="1" t="s">
        <v>16</v>
      </c>
      <c r="B17" s="4">
        <f t="shared" si="84"/>
        <v>0</v>
      </c>
      <c r="C17" s="4">
        <f t="shared" si="94"/>
        <v>0</v>
      </c>
      <c r="D17" s="4">
        <f t="shared" ref="D17:AF17" si="99">(0*100)/10</f>
        <v>0</v>
      </c>
      <c r="E17" s="4">
        <f t="shared" si="99"/>
        <v>0</v>
      </c>
      <c r="F17" s="4">
        <f t="shared" si="99"/>
        <v>0</v>
      </c>
      <c r="G17" s="4">
        <f t="shared" si="99"/>
        <v>0</v>
      </c>
      <c r="H17" s="4">
        <f t="shared" si="99"/>
        <v>0</v>
      </c>
      <c r="I17" s="4">
        <f t="shared" si="99"/>
        <v>0</v>
      </c>
      <c r="J17" s="4">
        <f t="shared" si="99"/>
        <v>0</v>
      </c>
      <c r="K17" s="4">
        <f t="shared" si="99"/>
        <v>0</v>
      </c>
      <c r="L17" s="4">
        <f t="shared" si="99"/>
        <v>0</v>
      </c>
      <c r="M17" s="4">
        <f t="shared" si="99"/>
        <v>0</v>
      </c>
      <c r="N17" s="4">
        <f t="shared" si="99"/>
        <v>0</v>
      </c>
      <c r="O17" s="4">
        <f t="shared" si="99"/>
        <v>0</v>
      </c>
      <c r="P17" s="4">
        <f t="shared" si="99"/>
        <v>0</v>
      </c>
      <c r="Q17" s="4">
        <f t="shared" si="99"/>
        <v>0</v>
      </c>
      <c r="R17" s="4">
        <f t="shared" si="99"/>
        <v>0</v>
      </c>
      <c r="S17" s="4">
        <f t="shared" si="99"/>
        <v>0</v>
      </c>
      <c r="T17" s="4">
        <f t="shared" si="99"/>
        <v>0</v>
      </c>
      <c r="U17" s="4">
        <f t="shared" si="99"/>
        <v>0</v>
      </c>
      <c r="V17" s="4">
        <f t="shared" si="99"/>
        <v>0</v>
      </c>
      <c r="W17" s="4">
        <f t="shared" si="99"/>
        <v>0</v>
      </c>
      <c r="X17" s="4">
        <f t="shared" si="99"/>
        <v>0</v>
      </c>
      <c r="Y17" s="4">
        <f t="shared" si="99"/>
        <v>0</v>
      </c>
      <c r="Z17" s="4">
        <f t="shared" si="99"/>
        <v>0</v>
      </c>
      <c r="AA17" s="4">
        <f t="shared" si="99"/>
        <v>0</v>
      </c>
      <c r="AB17" s="4">
        <f t="shared" si="99"/>
        <v>0</v>
      </c>
      <c r="AC17" s="4">
        <f t="shared" si="99"/>
        <v>0</v>
      </c>
      <c r="AD17" s="4">
        <f t="shared" si="99"/>
        <v>0</v>
      </c>
      <c r="AE17" s="4">
        <f t="shared" si="99"/>
        <v>0</v>
      </c>
      <c r="AF17" s="4">
        <f t="shared" si="99"/>
        <v>0</v>
      </c>
    </row>
    <row r="18" spans="1:33">
      <c r="A18" s="1" t="s">
        <v>17</v>
      </c>
      <c r="B18" s="4">
        <f t="shared" si="84"/>
        <v>0</v>
      </c>
      <c r="C18" s="4">
        <f t="shared" si="94"/>
        <v>0</v>
      </c>
      <c r="D18" s="4">
        <f t="shared" ref="D18:AF18" si="100">(0*100)/10</f>
        <v>0</v>
      </c>
      <c r="E18" s="4">
        <f t="shared" si="100"/>
        <v>0</v>
      </c>
      <c r="F18" s="4">
        <f t="shared" si="100"/>
        <v>0</v>
      </c>
      <c r="G18" s="4">
        <f t="shared" si="100"/>
        <v>0</v>
      </c>
      <c r="H18" s="4">
        <f t="shared" si="100"/>
        <v>0</v>
      </c>
      <c r="I18" s="4">
        <f t="shared" si="100"/>
        <v>0</v>
      </c>
      <c r="J18" s="4">
        <f t="shared" si="100"/>
        <v>0</v>
      </c>
      <c r="K18" s="4">
        <f t="shared" si="100"/>
        <v>0</v>
      </c>
      <c r="L18" s="4">
        <f t="shared" si="100"/>
        <v>0</v>
      </c>
      <c r="M18" s="4">
        <f t="shared" si="100"/>
        <v>0</v>
      </c>
      <c r="N18" s="4">
        <f t="shared" si="100"/>
        <v>0</v>
      </c>
      <c r="O18" s="4">
        <f t="shared" si="100"/>
        <v>0</v>
      </c>
      <c r="P18" s="4">
        <f t="shared" si="100"/>
        <v>0</v>
      </c>
      <c r="Q18" s="4">
        <f t="shared" si="100"/>
        <v>0</v>
      </c>
      <c r="R18" s="4">
        <f t="shared" si="100"/>
        <v>0</v>
      </c>
      <c r="S18" s="4">
        <f t="shared" si="100"/>
        <v>0</v>
      </c>
      <c r="T18" s="4">
        <f t="shared" si="100"/>
        <v>0</v>
      </c>
      <c r="U18" s="4">
        <f t="shared" si="100"/>
        <v>0</v>
      </c>
      <c r="V18" s="4">
        <f t="shared" si="100"/>
        <v>0</v>
      </c>
      <c r="W18" s="4">
        <f t="shared" si="100"/>
        <v>0</v>
      </c>
      <c r="X18" s="4">
        <f t="shared" si="100"/>
        <v>0</v>
      </c>
      <c r="Y18" s="4">
        <f t="shared" si="100"/>
        <v>0</v>
      </c>
      <c r="Z18" s="4">
        <f t="shared" si="100"/>
        <v>0</v>
      </c>
      <c r="AA18" s="4">
        <f t="shared" si="100"/>
        <v>0</v>
      </c>
      <c r="AB18" s="4">
        <f t="shared" si="100"/>
        <v>0</v>
      </c>
      <c r="AC18" s="4">
        <f t="shared" si="100"/>
        <v>0</v>
      </c>
      <c r="AD18" s="4">
        <f t="shared" si="100"/>
        <v>0</v>
      </c>
      <c r="AE18" s="4">
        <f t="shared" si="100"/>
        <v>0</v>
      </c>
      <c r="AF18" s="4">
        <f t="shared" si="100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B35" si="101">(0*100)/4</f>
        <v>0</v>
      </c>
      <c r="C20" s="4">
        <f t="shared" ref="C20:C23" si="102">(1*100)/4</f>
        <v>25</v>
      </c>
      <c r="D20" s="4">
        <f t="shared" ref="D20:AF20" si="103">(0*100)/4</f>
        <v>0</v>
      </c>
      <c r="E20" s="4">
        <f t="shared" si="103"/>
        <v>0</v>
      </c>
      <c r="F20" s="4">
        <f t="shared" si="103"/>
        <v>0</v>
      </c>
      <c r="G20" s="4">
        <f t="shared" si="103"/>
        <v>0</v>
      </c>
      <c r="H20" s="4">
        <f t="shared" si="103"/>
        <v>0</v>
      </c>
      <c r="I20" s="4">
        <f t="shared" si="103"/>
        <v>0</v>
      </c>
      <c r="J20" s="4">
        <f t="shared" si="103"/>
        <v>0</v>
      </c>
      <c r="K20" s="4">
        <f t="shared" si="103"/>
        <v>0</v>
      </c>
      <c r="L20" s="4">
        <f t="shared" si="103"/>
        <v>0</v>
      </c>
      <c r="M20" s="4">
        <f t="shared" si="103"/>
        <v>0</v>
      </c>
      <c r="N20" s="4">
        <f t="shared" si="103"/>
        <v>0</v>
      </c>
      <c r="O20" s="4">
        <f t="shared" si="103"/>
        <v>0</v>
      </c>
      <c r="P20" s="4">
        <f t="shared" si="103"/>
        <v>0</v>
      </c>
      <c r="Q20" s="4">
        <f t="shared" si="103"/>
        <v>0</v>
      </c>
      <c r="R20" s="4">
        <f t="shared" si="103"/>
        <v>0</v>
      </c>
      <c r="S20" s="4">
        <f t="shared" si="103"/>
        <v>0</v>
      </c>
      <c r="T20" s="4">
        <f t="shared" si="103"/>
        <v>0</v>
      </c>
      <c r="U20" s="4">
        <f t="shared" si="103"/>
        <v>0</v>
      </c>
      <c r="V20" s="4">
        <f t="shared" si="103"/>
        <v>0</v>
      </c>
      <c r="W20" s="4">
        <f t="shared" si="103"/>
        <v>0</v>
      </c>
      <c r="X20" s="4">
        <f t="shared" si="103"/>
        <v>0</v>
      </c>
      <c r="Y20" s="4">
        <f t="shared" si="103"/>
        <v>0</v>
      </c>
      <c r="Z20" s="4">
        <f t="shared" si="103"/>
        <v>0</v>
      </c>
      <c r="AA20" s="4">
        <f t="shared" si="103"/>
        <v>0</v>
      </c>
      <c r="AB20" s="4">
        <f t="shared" si="103"/>
        <v>0</v>
      </c>
      <c r="AC20" s="4">
        <f t="shared" si="103"/>
        <v>0</v>
      </c>
      <c r="AD20" s="4">
        <f t="shared" si="103"/>
        <v>0</v>
      </c>
      <c r="AE20" s="4">
        <f t="shared" si="103"/>
        <v>0</v>
      </c>
      <c r="AF20" s="4">
        <f t="shared" si="103"/>
        <v>0</v>
      </c>
      <c r="AG20" s="4"/>
    </row>
    <row r="21" spans="1:33">
      <c r="A21" s="1" t="s">
        <v>3</v>
      </c>
      <c r="B21" s="4">
        <f t="shared" si="101"/>
        <v>0</v>
      </c>
      <c r="C21" s="4">
        <f t="shared" si="102"/>
        <v>25</v>
      </c>
      <c r="D21" s="4">
        <f>(1*100)/4</f>
        <v>25</v>
      </c>
      <c r="E21" s="4">
        <f t="shared" ref="E21:Q21" si="104">(0*100)/4</f>
        <v>0</v>
      </c>
      <c r="F21" s="4">
        <f t="shared" si="104"/>
        <v>0</v>
      </c>
      <c r="G21" s="4">
        <f t="shared" si="104"/>
        <v>0</v>
      </c>
      <c r="H21" s="4">
        <f t="shared" si="104"/>
        <v>0</v>
      </c>
      <c r="I21" s="4">
        <f t="shared" si="104"/>
        <v>0</v>
      </c>
      <c r="J21" s="4">
        <f t="shared" si="104"/>
        <v>0</v>
      </c>
      <c r="K21" s="4">
        <f t="shared" si="104"/>
        <v>0</v>
      </c>
      <c r="L21" s="4">
        <f t="shared" si="104"/>
        <v>0</v>
      </c>
      <c r="M21" s="4">
        <f t="shared" si="104"/>
        <v>0</v>
      </c>
      <c r="N21" s="4">
        <f t="shared" si="104"/>
        <v>0</v>
      </c>
      <c r="O21" s="4">
        <f t="shared" si="104"/>
        <v>0</v>
      </c>
      <c r="P21" s="4">
        <f t="shared" si="104"/>
        <v>0</v>
      </c>
      <c r="Q21" s="4">
        <f t="shared" si="104"/>
        <v>0</v>
      </c>
      <c r="R21" s="4">
        <f t="shared" ref="R21:R22" si="105">(1*100)/4</f>
        <v>25</v>
      </c>
      <c r="S21" s="4">
        <f t="shared" ref="S21:S25" si="106">(0*100)/4</f>
        <v>0</v>
      </c>
      <c r="T21" s="4">
        <f>(1*100)/4</f>
        <v>25</v>
      </c>
      <c r="U21" s="4">
        <f t="shared" ref="U21:AF21" si="107">(0*100)/4</f>
        <v>0</v>
      </c>
      <c r="V21" s="4">
        <f t="shared" si="107"/>
        <v>0</v>
      </c>
      <c r="W21" s="4">
        <f t="shared" si="107"/>
        <v>0</v>
      </c>
      <c r="X21" s="4">
        <f t="shared" si="107"/>
        <v>0</v>
      </c>
      <c r="Y21" s="4">
        <f t="shared" si="107"/>
        <v>0</v>
      </c>
      <c r="Z21" s="4">
        <f t="shared" si="107"/>
        <v>0</v>
      </c>
      <c r="AA21" s="4">
        <f t="shared" si="107"/>
        <v>0</v>
      </c>
      <c r="AB21" s="4">
        <f t="shared" si="107"/>
        <v>0</v>
      </c>
      <c r="AC21" s="4">
        <f t="shared" si="107"/>
        <v>0</v>
      </c>
      <c r="AD21" s="4">
        <f t="shared" si="107"/>
        <v>0</v>
      </c>
      <c r="AE21" s="4">
        <f t="shared" si="107"/>
        <v>0</v>
      </c>
      <c r="AF21" s="4">
        <f t="shared" si="107"/>
        <v>0</v>
      </c>
      <c r="AG21" s="4"/>
    </row>
    <row r="22" spans="1:33">
      <c r="A22" s="1" t="s">
        <v>4</v>
      </c>
      <c r="B22" s="4">
        <f t="shared" si="101"/>
        <v>0</v>
      </c>
      <c r="C22" s="4">
        <f t="shared" si="102"/>
        <v>25</v>
      </c>
      <c r="D22" s="4">
        <f t="shared" ref="D22:D23" si="108">(3*100)/4</f>
        <v>75</v>
      </c>
      <c r="E22" s="4">
        <f t="shared" ref="E22:J22" si="109">(0*100)/4</f>
        <v>0</v>
      </c>
      <c r="F22" s="4">
        <f t="shared" si="109"/>
        <v>0</v>
      </c>
      <c r="G22" s="4">
        <f t="shared" si="109"/>
        <v>0</v>
      </c>
      <c r="H22" s="4">
        <f t="shared" si="109"/>
        <v>0</v>
      </c>
      <c r="I22" s="4">
        <f t="shared" si="109"/>
        <v>0</v>
      </c>
      <c r="J22" s="4">
        <f t="shared" si="109"/>
        <v>0</v>
      </c>
      <c r="K22" s="4">
        <f>(1*100)/4</f>
        <v>25</v>
      </c>
      <c r="L22" s="4">
        <f t="shared" ref="L22:M22" si="110">(0*100)/4</f>
        <v>0</v>
      </c>
      <c r="M22" s="4">
        <f t="shared" si="110"/>
        <v>0</v>
      </c>
      <c r="N22" s="4">
        <f t="shared" ref="N22:N24" si="111">(1*100)/4</f>
        <v>25</v>
      </c>
      <c r="O22" s="4">
        <f t="shared" ref="O22:Q22" si="112">(0*100)/4</f>
        <v>0</v>
      </c>
      <c r="P22" s="4">
        <f t="shared" si="112"/>
        <v>0</v>
      </c>
      <c r="Q22" s="4">
        <f t="shared" si="112"/>
        <v>0</v>
      </c>
      <c r="R22" s="4">
        <f t="shared" si="105"/>
        <v>25</v>
      </c>
      <c r="S22" s="4">
        <f t="shared" si="106"/>
        <v>0</v>
      </c>
      <c r="T22" s="4">
        <f t="shared" ref="T22:Y22" si="113">(0*100)/4</f>
        <v>0</v>
      </c>
      <c r="U22" s="4">
        <f t="shared" si="113"/>
        <v>0</v>
      </c>
      <c r="V22" s="4">
        <f t="shared" si="113"/>
        <v>0</v>
      </c>
      <c r="W22" s="4">
        <f t="shared" si="113"/>
        <v>0</v>
      </c>
      <c r="X22" s="4">
        <f t="shared" si="113"/>
        <v>0</v>
      </c>
      <c r="Y22" s="4">
        <f t="shared" si="113"/>
        <v>0</v>
      </c>
      <c r="Z22" s="4">
        <f>(1*100)/4</f>
        <v>25</v>
      </c>
      <c r="AA22" s="4">
        <f t="shared" ref="AA22:AF22" si="114">(0*100)/4</f>
        <v>0</v>
      </c>
      <c r="AB22" s="4">
        <f t="shared" si="114"/>
        <v>0</v>
      </c>
      <c r="AC22" s="4">
        <f t="shared" si="114"/>
        <v>0</v>
      </c>
      <c r="AD22" s="4">
        <f t="shared" si="114"/>
        <v>0</v>
      </c>
      <c r="AE22" s="4">
        <f t="shared" si="114"/>
        <v>0</v>
      </c>
      <c r="AF22" s="4">
        <f t="shared" si="114"/>
        <v>0</v>
      </c>
      <c r="AG22" s="4"/>
    </row>
    <row r="23" spans="1:33">
      <c r="A23" s="1" t="s">
        <v>5</v>
      </c>
      <c r="B23" s="4">
        <f t="shared" si="101"/>
        <v>0</v>
      </c>
      <c r="C23" s="4">
        <f t="shared" si="102"/>
        <v>25</v>
      </c>
      <c r="D23" s="4">
        <f t="shared" si="108"/>
        <v>75</v>
      </c>
      <c r="E23" s="4">
        <f t="shared" ref="E23:J23" si="115">(0*100)/4</f>
        <v>0</v>
      </c>
      <c r="F23" s="4">
        <f t="shared" si="115"/>
        <v>0</v>
      </c>
      <c r="G23" s="4">
        <f t="shared" si="115"/>
        <v>0</v>
      </c>
      <c r="H23" s="4">
        <f t="shared" si="115"/>
        <v>0</v>
      </c>
      <c r="I23" s="4">
        <f t="shared" si="115"/>
        <v>0</v>
      </c>
      <c r="J23" s="4">
        <f t="shared" si="115"/>
        <v>0</v>
      </c>
      <c r="K23" s="4">
        <f>(2*100)/4</f>
        <v>50</v>
      </c>
      <c r="L23" s="4">
        <f t="shared" ref="L23:L25" si="116">(1*100)/4</f>
        <v>25</v>
      </c>
      <c r="M23" s="4">
        <f t="shared" ref="M23:M24" si="117">(0*100)/4</f>
        <v>0</v>
      </c>
      <c r="N23" s="4">
        <f t="shared" si="111"/>
        <v>25</v>
      </c>
      <c r="O23" s="4">
        <f t="shared" ref="O23:P23" si="118">(0*100)/4</f>
        <v>0</v>
      </c>
      <c r="P23" s="4">
        <f t="shared" si="118"/>
        <v>0</v>
      </c>
      <c r="Q23" s="4">
        <f t="shared" ref="Q23:R23" si="119">(1*100)/4</f>
        <v>25</v>
      </c>
      <c r="R23" s="4">
        <f t="shared" si="119"/>
        <v>25</v>
      </c>
      <c r="S23" s="4">
        <f t="shared" si="106"/>
        <v>0</v>
      </c>
      <c r="T23" s="4">
        <f t="shared" ref="T23:U23" si="120">(0*100)/4</f>
        <v>0</v>
      </c>
      <c r="U23" s="4">
        <f t="shared" si="120"/>
        <v>0</v>
      </c>
      <c r="V23" s="4">
        <f t="shared" ref="V23:V24" si="121">(1*100)/4</f>
        <v>25</v>
      </c>
      <c r="W23" s="4">
        <f t="shared" ref="W23:Y23" si="122">(0*100)/4</f>
        <v>0</v>
      </c>
      <c r="X23" s="4">
        <f t="shared" si="122"/>
        <v>0</v>
      </c>
      <c r="Y23" s="4">
        <f t="shared" si="122"/>
        <v>0</v>
      </c>
      <c r="Z23" s="4">
        <f>(3*100)/4</f>
        <v>75</v>
      </c>
      <c r="AA23" s="4">
        <f t="shared" ref="AA23:AF23" si="123">(0*100)/4</f>
        <v>0</v>
      </c>
      <c r="AB23" s="4">
        <f t="shared" si="123"/>
        <v>0</v>
      </c>
      <c r="AC23" s="4">
        <f t="shared" si="123"/>
        <v>0</v>
      </c>
      <c r="AD23" s="4">
        <f t="shared" si="123"/>
        <v>0</v>
      </c>
      <c r="AE23" s="4">
        <f t="shared" si="123"/>
        <v>0</v>
      </c>
      <c r="AF23" s="4">
        <f t="shared" si="123"/>
        <v>0</v>
      </c>
      <c r="AG23" s="4"/>
    </row>
    <row r="24" spans="1:33">
      <c r="A24" s="1" t="s">
        <v>6</v>
      </c>
      <c r="B24" s="4">
        <f t="shared" si="101"/>
        <v>0</v>
      </c>
      <c r="C24" s="4">
        <f t="shared" ref="C24:C35" si="124">(0*100)/4</f>
        <v>0</v>
      </c>
      <c r="D24" s="4">
        <f>(2*100)/4</f>
        <v>50</v>
      </c>
      <c r="E24" s="4">
        <f t="shared" ref="E24:J24" si="125">(0*100)/4</f>
        <v>0</v>
      </c>
      <c r="F24" s="4">
        <f t="shared" si="125"/>
        <v>0</v>
      </c>
      <c r="G24" s="4">
        <f t="shared" si="125"/>
        <v>0</v>
      </c>
      <c r="H24" s="4">
        <f t="shared" si="125"/>
        <v>0</v>
      </c>
      <c r="I24" s="4">
        <f t="shared" si="125"/>
        <v>0</v>
      </c>
      <c r="J24" s="4">
        <f t="shared" si="125"/>
        <v>0</v>
      </c>
      <c r="K24" s="4">
        <f>(3*100)/4</f>
        <v>75</v>
      </c>
      <c r="L24" s="4">
        <f t="shared" si="116"/>
        <v>25</v>
      </c>
      <c r="M24" s="4">
        <f t="shared" si="117"/>
        <v>0</v>
      </c>
      <c r="N24" s="4">
        <f t="shared" si="111"/>
        <v>25</v>
      </c>
      <c r="O24" s="4">
        <f t="shared" ref="O24:O28" si="126">(0*100)/4</f>
        <v>0</v>
      </c>
      <c r="P24" s="4">
        <f t="shared" ref="P24:R24" si="127">(1*100)/4</f>
        <v>25</v>
      </c>
      <c r="Q24" s="4">
        <f t="shared" si="127"/>
        <v>25</v>
      </c>
      <c r="R24" s="4">
        <f t="shared" si="127"/>
        <v>25</v>
      </c>
      <c r="S24" s="4">
        <f t="shared" si="106"/>
        <v>0</v>
      </c>
      <c r="T24" s="4">
        <f t="shared" ref="T24:U24" si="128">(0*100)/4</f>
        <v>0</v>
      </c>
      <c r="U24" s="4">
        <f t="shared" si="128"/>
        <v>0</v>
      </c>
      <c r="V24" s="4">
        <f t="shared" si="121"/>
        <v>25</v>
      </c>
      <c r="W24" s="4">
        <f>(0*100)/4</f>
        <v>0</v>
      </c>
      <c r="X24" s="4">
        <f t="shared" ref="X24:Y24" si="129">(1*100)/4</f>
        <v>25</v>
      </c>
      <c r="Y24" s="4">
        <f t="shared" si="129"/>
        <v>25</v>
      </c>
      <c r="Z24" s="4">
        <f t="shared" ref="Z24:AF24" si="130">(0*100)/4</f>
        <v>0</v>
      </c>
      <c r="AA24" s="4">
        <f t="shared" si="130"/>
        <v>0</v>
      </c>
      <c r="AB24" s="4">
        <f t="shared" si="130"/>
        <v>0</v>
      </c>
      <c r="AC24" s="4">
        <f t="shared" si="130"/>
        <v>0</v>
      </c>
      <c r="AD24" s="4">
        <f t="shared" si="130"/>
        <v>0</v>
      </c>
      <c r="AE24" s="4">
        <f t="shared" si="130"/>
        <v>0</v>
      </c>
      <c r="AF24" s="4">
        <f t="shared" si="130"/>
        <v>0</v>
      </c>
      <c r="AG24" s="4"/>
    </row>
    <row r="25" spans="1:33">
      <c r="A25" s="1" t="s">
        <v>7</v>
      </c>
      <c r="B25" s="4">
        <f t="shared" si="101"/>
        <v>0</v>
      </c>
      <c r="C25" s="4">
        <f t="shared" si="124"/>
        <v>0</v>
      </c>
      <c r="D25" s="4">
        <f t="shared" ref="D25:E25" si="131">(1*100)/4</f>
        <v>25</v>
      </c>
      <c r="E25" s="4">
        <f t="shared" si="131"/>
        <v>25</v>
      </c>
      <c r="F25" s="4">
        <f t="shared" ref="F25:J25" si="132">(0*100)/4</f>
        <v>0</v>
      </c>
      <c r="G25" s="4">
        <f t="shared" si="132"/>
        <v>0</v>
      </c>
      <c r="H25" s="4">
        <f t="shared" si="132"/>
        <v>0</v>
      </c>
      <c r="I25" s="4">
        <f t="shared" si="132"/>
        <v>0</v>
      </c>
      <c r="J25" s="4">
        <f t="shared" si="132"/>
        <v>0</v>
      </c>
      <c r="K25" s="4">
        <f>(2*100)/4</f>
        <v>50</v>
      </c>
      <c r="L25" s="4">
        <f t="shared" si="116"/>
        <v>25</v>
      </c>
      <c r="M25" s="4">
        <f t="shared" ref="M25:M26" si="133">(1*100)/4</f>
        <v>25</v>
      </c>
      <c r="N25" s="4">
        <f>(2*100)/4</f>
        <v>50</v>
      </c>
      <c r="O25" s="4">
        <f t="shared" si="126"/>
        <v>0</v>
      </c>
      <c r="P25" s="4">
        <f>(0*100)/4</f>
        <v>0</v>
      </c>
      <c r="Q25" s="4">
        <f t="shared" ref="Q25:R25" si="134">(1*100)/4</f>
        <v>25</v>
      </c>
      <c r="R25" s="4">
        <f t="shared" si="134"/>
        <v>25</v>
      </c>
      <c r="S25" s="4">
        <f t="shared" si="106"/>
        <v>0</v>
      </c>
      <c r="T25" s="4">
        <f>(0*100)/4</f>
        <v>0</v>
      </c>
      <c r="U25" s="4">
        <f>(1*100)/4</f>
        <v>25</v>
      </c>
      <c r="V25" s="4">
        <f>(0*100)/4</f>
        <v>0</v>
      </c>
      <c r="W25" s="4">
        <f t="shared" ref="W25:W26" si="135">(1*100)/4</f>
        <v>25</v>
      </c>
      <c r="X25" s="4">
        <f t="shared" ref="X25:X28" si="136">(2*100)/4</f>
        <v>50</v>
      </c>
      <c r="Y25" s="4">
        <f>(1*100)/4</f>
        <v>25</v>
      </c>
      <c r="Z25" s="4">
        <f t="shared" ref="Z25:AF25" si="137">(0*100)/4</f>
        <v>0</v>
      </c>
      <c r="AA25" s="4">
        <f t="shared" si="137"/>
        <v>0</v>
      </c>
      <c r="AB25" s="4">
        <f t="shared" si="137"/>
        <v>0</v>
      </c>
      <c r="AC25" s="4">
        <f t="shared" si="137"/>
        <v>0</v>
      </c>
      <c r="AD25" s="4">
        <f t="shared" si="137"/>
        <v>0</v>
      </c>
      <c r="AE25" s="4">
        <f t="shared" si="137"/>
        <v>0</v>
      </c>
      <c r="AF25" s="4">
        <f t="shared" si="137"/>
        <v>0</v>
      </c>
      <c r="AG25" s="4"/>
    </row>
    <row r="26" spans="1:33">
      <c r="A26" s="1" t="s">
        <v>8</v>
      </c>
      <c r="B26" s="4">
        <f t="shared" si="101"/>
        <v>0</v>
      </c>
      <c r="C26" s="4">
        <f t="shared" si="124"/>
        <v>0</v>
      </c>
      <c r="D26" s="4">
        <f t="shared" ref="D26:E26" si="138">(1*100)/4</f>
        <v>25</v>
      </c>
      <c r="E26" s="4">
        <f t="shared" si="138"/>
        <v>25</v>
      </c>
      <c r="F26" s="4">
        <f t="shared" ref="F26:F28" si="139">(0*100)/4</f>
        <v>0</v>
      </c>
      <c r="G26" s="4">
        <f t="shared" ref="G26:G28" si="140">(1*100)/4</f>
        <v>25</v>
      </c>
      <c r="H26" s="4">
        <f t="shared" ref="H26:K26" si="141">(0*100)/4</f>
        <v>0</v>
      </c>
      <c r="I26" s="4">
        <f t="shared" si="141"/>
        <v>0</v>
      </c>
      <c r="J26" s="4">
        <f t="shared" si="141"/>
        <v>0</v>
      </c>
      <c r="K26" s="4">
        <f t="shared" si="141"/>
        <v>0</v>
      </c>
      <c r="L26" s="4">
        <f t="shared" ref="L26:L27" si="142">(2*100)/4</f>
        <v>50</v>
      </c>
      <c r="M26" s="4">
        <f t="shared" si="133"/>
        <v>25</v>
      </c>
      <c r="N26" s="4">
        <f t="shared" ref="N26:N27" si="143">(1*100)/4</f>
        <v>25</v>
      </c>
      <c r="O26" s="4">
        <f t="shared" si="126"/>
        <v>0</v>
      </c>
      <c r="P26" s="4">
        <f t="shared" ref="P26:P28" si="144">(1*100)/4</f>
        <v>25</v>
      </c>
      <c r="Q26" s="4">
        <f t="shared" ref="Q26:Q28" si="145">(0*100)/4</f>
        <v>0</v>
      </c>
      <c r="R26" s="4">
        <f t="shared" ref="R26:R28" si="146">(1*100)/4</f>
        <v>25</v>
      </c>
      <c r="S26" s="4">
        <f t="shared" ref="S26:S27" si="147">(2*100)/4</f>
        <v>50</v>
      </c>
      <c r="T26" s="4">
        <f>(1*100)/4</f>
        <v>25</v>
      </c>
      <c r="U26" s="4">
        <f t="shared" ref="U26:V26" si="148">(0*100)/4</f>
        <v>0</v>
      </c>
      <c r="V26" s="4">
        <f t="shared" si="148"/>
        <v>0</v>
      </c>
      <c r="W26" s="4">
        <f t="shared" si="135"/>
        <v>25</v>
      </c>
      <c r="X26" s="4">
        <f t="shared" si="136"/>
        <v>50</v>
      </c>
      <c r="Y26" s="4">
        <f t="shared" ref="Y26:Y27" si="149">(2*100)/4</f>
        <v>50</v>
      </c>
      <c r="Z26" s="4">
        <f t="shared" ref="Z26:AA26" si="150">(0*100)/4</f>
        <v>0</v>
      </c>
      <c r="AA26" s="4">
        <f t="shared" si="150"/>
        <v>0</v>
      </c>
      <c r="AB26" s="4">
        <f t="shared" ref="AB26:AC26" si="151">(1*100)/4</f>
        <v>25</v>
      </c>
      <c r="AC26" s="4">
        <f t="shared" si="151"/>
        <v>25</v>
      </c>
      <c r="AD26" s="4">
        <f t="shared" ref="AD26:AF26" si="152">(0*100)/4</f>
        <v>0</v>
      </c>
      <c r="AE26" s="4">
        <f t="shared" si="152"/>
        <v>0</v>
      </c>
      <c r="AF26" s="4">
        <f t="shared" si="152"/>
        <v>0</v>
      </c>
      <c r="AG26" s="4"/>
    </row>
    <row r="27" spans="1:33">
      <c r="A27" s="1" t="s">
        <v>9</v>
      </c>
      <c r="B27" s="4">
        <f t="shared" si="101"/>
        <v>0</v>
      </c>
      <c r="C27" s="4">
        <f t="shared" si="124"/>
        <v>0</v>
      </c>
      <c r="D27" s="4">
        <f t="shared" ref="D27:D35" si="153">(0*100)/4</f>
        <v>0</v>
      </c>
      <c r="E27" s="4">
        <f>(1*100)/4</f>
        <v>25</v>
      </c>
      <c r="F27" s="4">
        <f t="shared" si="139"/>
        <v>0</v>
      </c>
      <c r="G27" s="4">
        <f t="shared" si="140"/>
        <v>25</v>
      </c>
      <c r="H27" s="4">
        <f t="shared" ref="H27:K27" si="154">(0*100)/4</f>
        <v>0</v>
      </c>
      <c r="I27" s="4">
        <f t="shared" si="154"/>
        <v>0</v>
      </c>
      <c r="J27" s="4">
        <f t="shared" si="154"/>
        <v>0</v>
      </c>
      <c r="K27" s="4">
        <f t="shared" si="154"/>
        <v>0</v>
      </c>
      <c r="L27" s="4">
        <f t="shared" si="142"/>
        <v>50</v>
      </c>
      <c r="M27" s="4">
        <f>(2*100)/4</f>
        <v>50</v>
      </c>
      <c r="N27" s="4">
        <f t="shared" si="143"/>
        <v>25</v>
      </c>
      <c r="O27" s="4">
        <f t="shared" si="126"/>
        <v>0</v>
      </c>
      <c r="P27" s="4">
        <f t="shared" si="144"/>
        <v>25</v>
      </c>
      <c r="Q27" s="4">
        <f t="shared" si="145"/>
        <v>0</v>
      </c>
      <c r="R27" s="4">
        <f t="shared" si="146"/>
        <v>25</v>
      </c>
      <c r="S27" s="4">
        <f t="shared" si="147"/>
        <v>50</v>
      </c>
      <c r="T27" s="4">
        <f t="shared" ref="T27:W27" si="155">(0*100)/4</f>
        <v>0</v>
      </c>
      <c r="U27" s="4">
        <f t="shared" si="155"/>
        <v>0</v>
      </c>
      <c r="V27" s="4">
        <f t="shared" si="155"/>
        <v>0</v>
      </c>
      <c r="W27" s="4">
        <f t="shared" si="155"/>
        <v>0</v>
      </c>
      <c r="X27" s="4">
        <f t="shared" si="136"/>
        <v>50</v>
      </c>
      <c r="Y27" s="4">
        <f t="shared" si="149"/>
        <v>50</v>
      </c>
      <c r="Z27" s="4">
        <f t="shared" ref="Z27:AB27" si="156">(0*100)/4</f>
        <v>0</v>
      </c>
      <c r="AA27" s="4">
        <f t="shared" si="156"/>
        <v>0</v>
      </c>
      <c r="AB27" s="4">
        <f t="shared" si="156"/>
        <v>0</v>
      </c>
      <c r="AC27" s="4">
        <f t="shared" ref="AC27:AC28" si="157">(2*100)/4</f>
        <v>50</v>
      </c>
      <c r="AD27" s="4">
        <f t="shared" ref="AD27:AE27" si="158">(0*100)/4</f>
        <v>0</v>
      </c>
      <c r="AE27" s="4">
        <f t="shared" si="158"/>
        <v>0</v>
      </c>
      <c r="AF27" s="4">
        <f>(1*100)/4</f>
        <v>25</v>
      </c>
      <c r="AG27" s="4"/>
    </row>
    <row r="28" spans="1:33">
      <c r="A28" s="1" t="s">
        <v>10</v>
      </c>
      <c r="B28" s="4">
        <f t="shared" si="101"/>
        <v>0</v>
      </c>
      <c r="C28" s="4">
        <f t="shared" si="124"/>
        <v>0</v>
      </c>
      <c r="D28" s="4">
        <f t="shared" si="153"/>
        <v>0</v>
      </c>
      <c r="E28" s="4">
        <f t="shared" ref="E28:E29" si="159">(3*100)/4</f>
        <v>75</v>
      </c>
      <c r="F28" s="4">
        <f t="shared" si="139"/>
        <v>0</v>
      </c>
      <c r="G28" s="4">
        <f t="shared" si="140"/>
        <v>25</v>
      </c>
      <c r="H28" s="4">
        <f t="shared" ref="H28:H32" si="160">(1*100)/4</f>
        <v>25</v>
      </c>
      <c r="I28" s="4">
        <f t="shared" ref="I28:K28" si="161">(0*100)/4</f>
        <v>0</v>
      </c>
      <c r="J28" s="4">
        <f t="shared" si="161"/>
        <v>0</v>
      </c>
      <c r="K28" s="4">
        <f t="shared" si="161"/>
        <v>0</v>
      </c>
      <c r="L28" s="4">
        <f t="shared" ref="L28:N28" si="162">(1*100)/4</f>
        <v>25</v>
      </c>
      <c r="M28" s="4">
        <f t="shared" si="162"/>
        <v>25</v>
      </c>
      <c r="N28" s="4">
        <f t="shared" si="162"/>
        <v>25</v>
      </c>
      <c r="O28" s="4">
        <f t="shared" si="126"/>
        <v>0</v>
      </c>
      <c r="P28" s="4">
        <f t="shared" si="144"/>
        <v>25</v>
      </c>
      <c r="Q28" s="4">
        <f t="shared" si="145"/>
        <v>0</v>
      </c>
      <c r="R28" s="4">
        <f t="shared" si="146"/>
        <v>25</v>
      </c>
      <c r="S28" s="4">
        <f t="shared" ref="S28:V28" si="163">(0*100)/4</f>
        <v>0</v>
      </c>
      <c r="T28" s="4">
        <f t="shared" si="163"/>
        <v>0</v>
      </c>
      <c r="U28" s="4">
        <f t="shared" si="163"/>
        <v>0</v>
      </c>
      <c r="V28" s="4">
        <f t="shared" si="163"/>
        <v>0</v>
      </c>
      <c r="W28" s="4">
        <f t="shared" ref="W28:W29" si="164">(1*100)/4</f>
        <v>25</v>
      </c>
      <c r="X28" s="4">
        <f t="shared" si="136"/>
        <v>50</v>
      </c>
      <c r="Y28" s="4">
        <f>(1*100)/4</f>
        <v>25</v>
      </c>
      <c r="Z28" s="4">
        <f t="shared" ref="Z28:AB28" si="165">(0*100)/4</f>
        <v>0</v>
      </c>
      <c r="AA28" s="4">
        <f t="shared" si="165"/>
        <v>0</v>
      </c>
      <c r="AB28" s="4">
        <f t="shared" si="165"/>
        <v>0</v>
      </c>
      <c r="AC28" s="4">
        <f t="shared" si="157"/>
        <v>50</v>
      </c>
      <c r="AD28" s="4">
        <f t="shared" ref="AD28:AF28" si="166">(0*100)/4</f>
        <v>0</v>
      </c>
      <c r="AE28" s="4">
        <f t="shared" si="166"/>
        <v>0</v>
      </c>
      <c r="AF28" s="4">
        <f t="shared" si="166"/>
        <v>0</v>
      </c>
      <c r="AG28" s="4"/>
    </row>
    <row r="29" spans="1:33">
      <c r="A29" s="1" t="s">
        <v>11</v>
      </c>
      <c r="B29" s="4">
        <f t="shared" si="101"/>
        <v>0</v>
      </c>
      <c r="C29" s="4">
        <f t="shared" si="124"/>
        <v>0</v>
      </c>
      <c r="D29" s="4">
        <f t="shared" si="153"/>
        <v>0</v>
      </c>
      <c r="E29" s="4">
        <f t="shared" si="159"/>
        <v>75</v>
      </c>
      <c r="F29" s="4">
        <f>(1*100)/4</f>
        <v>25</v>
      </c>
      <c r="G29" s="4">
        <f>(0*100)/4</f>
        <v>0</v>
      </c>
      <c r="H29" s="4">
        <f t="shared" si="160"/>
        <v>25</v>
      </c>
      <c r="I29" s="4">
        <f t="shared" ref="I29:I30" si="167">(1*100)/4</f>
        <v>25</v>
      </c>
      <c r="J29" s="4">
        <f t="shared" ref="J29:V29" si="168">(0*100)/4</f>
        <v>0</v>
      </c>
      <c r="K29" s="4">
        <f t="shared" si="168"/>
        <v>0</v>
      </c>
      <c r="L29" s="4">
        <f t="shared" si="168"/>
        <v>0</v>
      </c>
      <c r="M29" s="4">
        <f t="shared" si="168"/>
        <v>0</v>
      </c>
      <c r="N29" s="4">
        <f t="shared" si="168"/>
        <v>0</v>
      </c>
      <c r="O29" s="4">
        <f t="shared" si="168"/>
        <v>0</v>
      </c>
      <c r="P29" s="4">
        <f t="shared" si="168"/>
        <v>0</v>
      </c>
      <c r="Q29" s="4">
        <f t="shared" si="168"/>
        <v>0</v>
      </c>
      <c r="R29" s="4">
        <f t="shared" si="168"/>
        <v>0</v>
      </c>
      <c r="S29" s="4">
        <f t="shared" si="168"/>
        <v>0</v>
      </c>
      <c r="T29" s="4">
        <f t="shared" si="168"/>
        <v>0</v>
      </c>
      <c r="U29" s="4">
        <f t="shared" si="168"/>
        <v>0</v>
      </c>
      <c r="V29" s="4">
        <f t="shared" si="168"/>
        <v>0</v>
      </c>
      <c r="W29" s="4">
        <f t="shared" si="164"/>
        <v>25</v>
      </c>
      <c r="X29" s="4">
        <f>(3*100)/4</f>
        <v>75</v>
      </c>
      <c r="Y29" s="4">
        <f t="shared" ref="Y29:AF29" si="169">(0*100)/4</f>
        <v>0</v>
      </c>
      <c r="Z29" s="4">
        <f t="shared" si="169"/>
        <v>0</v>
      </c>
      <c r="AA29" s="4">
        <f t="shared" si="169"/>
        <v>0</v>
      </c>
      <c r="AB29" s="4">
        <f t="shared" si="169"/>
        <v>0</v>
      </c>
      <c r="AC29" s="4">
        <f t="shared" si="169"/>
        <v>0</v>
      </c>
      <c r="AD29" s="4">
        <f t="shared" si="169"/>
        <v>0</v>
      </c>
      <c r="AE29" s="4">
        <f t="shared" si="169"/>
        <v>0</v>
      </c>
      <c r="AF29" s="4">
        <f t="shared" si="169"/>
        <v>0</v>
      </c>
      <c r="AG29" s="4"/>
    </row>
    <row r="30" spans="1:33">
      <c r="A30" s="1" t="s">
        <v>12</v>
      </c>
      <c r="B30" s="4">
        <f t="shared" si="101"/>
        <v>0</v>
      </c>
      <c r="C30" s="4">
        <f t="shared" si="124"/>
        <v>0</v>
      </c>
      <c r="D30" s="4">
        <f t="shared" si="153"/>
        <v>0</v>
      </c>
      <c r="E30" s="4">
        <f>(1*100)/4</f>
        <v>25</v>
      </c>
      <c r="F30" s="4">
        <f t="shared" ref="F30:G30" si="170">(0*100)/4</f>
        <v>0</v>
      </c>
      <c r="G30" s="4">
        <f t="shared" si="170"/>
        <v>0</v>
      </c>
      <c r="H30" s="4">
        <f t="shared" si="160"/>
        <v>25</v>
      </c>
      <c r="I30" s="4">
        <f t="shared" si="167"/>
        <v>25</v>
      </c>
      <c r="J30" s="4">
        <f t="shared" ref="J30:R30" si="171">(0*100)/4</f>
        <v>0</v>
      </c>
      <c r="K30" s="4">
        <f t="shared" si="171"/>
        <v>0</v>
      </c>
      <c r="L30" s="4">
        <f t="shared" si="171"/>
        <v>0</v>
      </c>
      <c r="M30" s="4">
        <f t="shared" si="171"/>
        <v>0</v>
      </c>
      <c r="N30" s="4">
        <f t="shared" si="171"/>
        <v>0</v>
      </c>
      <c r="O30" s="4">
        <f t="shared" si="171"/>
        <v>0</v>
      </c>
      <c r="P30" s="4">
        <f t="shared" si="171"/>
        <v>0</v>
      </c>
      <c r="Q30" s="4">
        <f t="shared" si="171"/>
        <v>0</v>
      </c>
      <c r="R30" s="4">
        <f t="shared" si="171"/>
        <v>0</v>
      </c>
      <c r="S30" s="4">
        <f t="shared" ref="S30:S31" si="172">(1*100)/4</f>
        <v>25</v>
      </c>
      <c r="T30" s="4">
        <f t="shared" ref="T30:V30" si="173">(0*100)/4</f>
        <v>0</v>
      </c>
      <c r="U30" s="4">
        <f t="shared" si="173"/>
        <v>0</v>
      </c>
      <c r="V30" s="4">
        <f t="shared" si="173"/>
        <v>0</v>
      </c>
      <c r="W30" s="4">
        <f t="shared" ref="W30:X30" si="174">(2*100)/4</f>
        <v>50</v>
      </c>
      <c r="X30" s="4">
        <f t="shared" si="174"/>
        <v>50</v>
      </c>
      <c r="Y30" s="4">
        <f t="shared" ref="Y30:AF30" si="175">(0*100)/4</f>
        <v>0</v>
      </c>
      <c r="Z30" s="4">
        <f t="shared" si="175"/>
        <v>0</v>
      </c>
      <c r="AA30" s="4">
        <f t="shared" si="175"/>
        <v>0</v>
      </c>
      <c r="AB30" s="4">
        <f t="shared" si="175"/>
        <v>0</v>
      </c>
      <c r="AC30" s="4">
        <f t="shared" si="175"/>
        <v>0</v>
      </c>
      <c r="AD30" s="4">
        <f t="shared" si="175"/>
        <v>0</v>
      </c>
      <c r="AE30" s="4">
        <f t="shared" si="175"/>
        <v>0</v>
      </c>
      <c r="AF30" s="4">
        <f t="shared" si="175"/>
        <v>0</v>
      </c>
      <c r="AG30" s="4"/>
    </row>
    <row r="31" spans="1:33">
      <c r="A31" s="1" t="s">
        <v>13</v>
      </c>
      <c r="B31" s="4">
        <f t="shared" si="101"/>
        <v>0</v>
      </c>
      <c r="C31" s="4">
        <f t="shared" si="124"/>
        <v>0</v>
      </c>
      <c r="D31" s="4">
        <f t="shared" si="153"/>
        <v>0</v>
      </c>
      <c r="E31" s="4">
        <f t="shared" ref="E31:G31" si="176">(0*100)/4</f>
        <v>0</v>
      </c>
      <c r="F31" s="4">
        <f t="shared" si="176"/>
        <v>0</v>
      </c>
      <c r="G31" s="4">
        <f t="shared" si="176"/>
        <v>0</v>
      </c>
      <c r="H31" s="4">
        <f t="shared" si="160"/>
        <v>25</v>
      </c>
      <c r="I31" s="4">
        <f t="shared" ref="I31:R31" si="177">(0*100)/4</f>
        <v>0</v>
      </c>
      <c r="J31" s="4">
        <f t="shared" si="177"/>
        <v>0</v>
      </c>
      <c r="K31" s="4">
        <f t="shared" si="177"/>
        <v>0</v>
      </c>
      <c r="L31" s="4">
        <f t="shared" si="177"/>
        <v>0</v>
      </c>
      <c r="M31" s="4">
        <f t="shared" si="177"/>
        <v>0</v>
      </c>
      <c r="N31" s="4">
        <f t="shared" si="177"/>
        <v>0</v>
      </c>
      <c r="O31" s="4">
        <f t="shared" si="177"/>
        <v>0</v>
      </c>
      <c r="P31" s="4">
        <f t="shared" si="177"/>
        <v>0</v>
      </c>
      <c r="Q31" s="4">
        <f t="shared" si="177"/>
        <v>0</v>
      </c>
      <c r="R31" s="4">
        <f t="shared" si="177"/>
        <v>0</v>
      </c>
      <c r="S31" s="4">
        <f t="shared" si="172"/>
        <v>25</v>
      </c>
      <c r="T31" s="4">
        <f t="shared" ref="T31:AF31" si="178">(0*100)/4</f>
        <v>0</v>
      </c>
      <c r="U31" s="4">
        <f t="shared" si="178"/>
        <v>0</v>
      </c>
      <c r="V31" s="4">
        <f t="shared" si="178"/>
        <v>0</v>
      </c>
      <c r="W31" s="4">
        <f t="shared" si="178"/>
        <v>0</v>
      </c>
      <c r="X31" s="4">
        <f t="shared" si="178"/>
        <v>0</v>
      </c>
      <c r="Y31" s="4">
        <f t="shared" si="178"/>
        <v>0</v>
      </c>
      <c r="Z31" s="4">
        <f t="shared" si="178"/>
        <v>0</v>
      </c>
      <c r="AA31" s="4">
        <f t="shared" si="178"/>
        <v>0</v>
      </c>
      <c r="AB31" s="4">
        <f t="shared" si="178"/>
        <v>0</v>
      </c>
      <c r="AC31" s="4">
        <f t="shared" si="178"/>
        <v>0</v>
      </c>
      <c r="AD31" s="4">
        <f t="shared" si="178"/>
        <v>0</v>
      </c>
      <c r="AE31" s="4">
        <f t="shared" si="178"/>
        <v>0</v>
      </c>
      <c r="AF31" s="4">
        <f t="shared" si="178"/>
        <v>0</v>
      </c>
      <c r="AG31" s="4"/>
    </row>
    <row r="32" spans="1:33">
      <c r="A32" s="1" t="s">
        <v>14</v>
      </c>
      <c r="B32" s="4">
        <f t="shared" si="101"/>
        <v>0</v>
      </c>
      <c r="C32" s="4">
        <f t="shared" si="124"/>
        <v>0</v>
      </c>
      <c r="D32" s="4">
        <f t="shared" si="153"/>
        <v>0</v>
      </c>
      <c r="E32" s="4">
        <f t="shared" ref="E32:G32" si="179">(0*100)/4</f>
        <v>0</v>
      </c>
      <c r="F32" s="4">
        <f t="shared" si="179"/>
        <v>0</v>
      </c>
      <c r="G32" s="4">
        <f t="shared" si="179"/>
        <v>0</v>
      </c>
      <c r="H32" s="4">
        <f t="shared" si="160"/>
        <v>25</v>
      </c>
      <c r="I32" s="4">
        <f t="shared" ref="I32:AD32" si="180">(0*100)/4</f>
        <v>0</v>
      </c>
      <c r="J32" s="4">
        <f t="shared" si="180"/>
        <v>0</v>
      </c>
      <c r="K32" s="4">
        <f t="shared" si="180"/>
        <v>0</v>
      </c>
      <c r="L32" s="4">
        <f t="shared" si="180"/>
        <v>0</v>
      </c>
      <c r="M32" s="4">
        <f t="shared" si="180"/>
        <v>0</v>
      </c>
      <c r="N32" s="4">
        <f t="shared" si="180"/>
        <v>0</v>
      </c>
      <c r="O32" s="4">
        <f t="shared" si="180"/>
        <v>0</v>
      </c>
      <c r="P32" s="4">
        <f t="shared" si="180"/>
        <v>0</v>
      </c>
      <c r="Q32" s="4">
        <f t="shared" si="180"/>
        <v>0</v>
      </c>
      <c r="R32" s="4">
        <f t="shared" si="180"/>
        <v>0</v>
      </c>
      <c r="S32" s="4">
        <f t="shared" si="180"/>
        <v>0</v>
      </c>
      <c r="T32" s="4">
        <f t="shared" si="180"/>
        <v>0</v>
      </c>
      <c r="U32" s="4">
        <f t="shared" si="180"/>
        <v>0</v>
      </c>
      <c r="V32" s="4">
        <f t="shared" si="180"/>
        <v>0</v>
      </c>
      <c r="W32" s="4">
        <f t="shared" si="180"/>
        <v>0</v>
      </c>
      <c r="X32" s="4">
        <f t="shared" si="180"/>
        <v>0</v>
      </c>
      <c r="Y32" s="4">
        <f t="shared" si="180"/>
        <v>0</v>
      </c>
      <c r="Z32" s="4">
        <f t="shared" si="180"/>
        <v>0</v>
      </c>
      <c r="AA32" s="4">
        <f t="shared" si="180"/>
        <v>0</v>
      </c>
      <c r="AB32" s="4">
        <f t="shared" si="180"/>
        <v>0</v>
      </c>
      <c r="AC32" s="4">
        <f t="shared" si="180"/>
        <v>0</v>
      </c>
      <c r="AD32" s="4">
        <f t="shared" si="180"/>
        <v>0</v>
      </c>
      <c r="AE32" s="4">
        <f>(2*100)/4</f>
        <v>50</v>
      </c>
      <c r="AF32" s="4">
        <f t="shared" ref="AF32:AF33" si="181">(0*100)/4</f>
        <v>0</v>
      </c>
      <c r="AG32" s="4"/>
    </row>
    <row r="33" spans="1:33">
      <c r="A33" s="1" t="s">
        <v>15</v>
      </c>
      <c r="B33" s="4">
        <f t="shared" si="101"/>
        <v>0</v>
      </c>
      <c r="C33" s="4">
        <f t="shared" si="124"/>
        <v>0</v>
      </c>
      <c r="D33" s="4">
        <f t="shared" si="153"/>
        <v>0</v>
      </c>
      <c r="E33" s="4">
        <f t="shared" ref="E33:AD33" si="182">(0*100)/4</f>
        <v>0</v>
      </c>
      <c r="F33" s="4">
        <f t="shared" si="182"/>
        <v>0</v>
      </c>
      <c r="G33" s="4">
        <f t="shared" si="182"/>
        <v>0</v>
      </c>
      <c r="H33" s="4">
        <f t="shared" si="182"/>
        <v>0</v>
      </c>
      <c r="I33" s="4">
        <f t="shared" si="182"/>
        <v>0</v>
      </c>
      <c r="J33" s="4">
        <f t="shared" si="182"/>
        <v>0</v>
      </c>
      <c r="K33" s="4">
        <f t="shared" si="182"/>
        <v>0</v>
      </c>
      <c r="L33" s="4">
        <f t="shared" si="182"/>
        <v>0</v>
      </c>
      <c r="M33" s="4">
        <f t="shared" si="182"/>
        <v>0</v>
      </c>
      <c r="N33" s="4">
        <f t="shared" si="182"/>
        <v>0</v>
      </c>
      <c r="O33" s="4">
        <f t="shared" si="182"/>
        <v>0</v>
      </c>
      <c r="P33" s="4">
        <f t="shared" si="182"/>
        <v>0</v>
      </c>
      <c r="Q33" s="4">
        <f t="shared" si="182"/>
        <v>0</v>
      </c>
      <c r="R33" s="4">
        <f t="shared" si="182"/>
        <v>0</v>
      </c>
      <c r="S33" s="4">
        <f t="shared" si="182"/>
        <v>0</v>
      </c>
      <c r="T33" s="4">
        <f t="shared" si="182"/>
        <v>0</v>
      </c>
      <c r="U33" s="4">
        <f t="shared" si="182"/>
        <v>0</v>
      </c>
      <c r="V33" s="4">
        <f t="shared" si="182"/>
        <v>0</v>
      </c>
      <c r="W33" s="4">
        <f t="shared" si="182"/>
        <v>0</v>
      </c>
      <c r="X33" s="4">
        <f t="shared" si="182"/>
        <v>0</v>
      </c>
      <c r="Y33" s="4">
        <f t="shared" si="182"/>
        <v>0</v>
      </c>
      <c r="Z33" s="4">
        <f t="shared" si="182"/>
        <v>0</v>
      </c>
      <c r="AA33" s="4">
        <f t="shared" si="182"/>
        <v>0</v>
      </c>
      <c r="AB33" s="4">
        <f t="shared" si="182"/>
        <v>0</v>
      </c>
      <c r="AC33" s="4">
        <f t="shared" si="182"/>
        <v>0</v>
      </c>
      <c r="AD33" s="4">
        <f t="shared" si="182"/>
        <v>0</v>
      </c>
      <c r="AE33" s="4">
        <f>(1*100)/4</f>
        <v>25</v>
      </c>
      <c r="AF33" s="4">
        <f t="shared" si="181"/>
        <v>0</v>
      </c>
      <c r="AG33" s="4"/>
    </row>
    <row r="34" spans="1:33">
      <c r="A34" s="1" t="s">
        <v>16</v>
      </c>
      <c r="B34" s="4">
        <f t="shared" si="101"/>
        <v>0</v>
      </c>
      <c r="C34" s="4">
        <f t="shared" si="124"/>
        <v>0</v>
      </c>
      <c r="D34" s="4">
        <f t="shared" si="153"/>
        <v>0</v>
      </c>
      <c r="E34" s="4">
        <f t="shared" ref="E34:AF34" si="183">(0*100)/4</f>
        <v>0</v>
      </c>
      <c r="F34" s="4">
        <f t="shared" si="183"/>
        <v>0</v>
      </c>
      <c r="G34" s="4">
        <f t="shared" si="183"/>
        <v>0</v>
      </c>
      <c r="H34" s="4">
        <f t="shared" si="183"/>
        <v>0</v>
      </c>
      <c r="I34" s="4">
        <f t="shared" si="183"/>
        <v>0</v>
      </c>
      <c r="J34" s="4">
        <f t="shared" si="183"/>
        <v>0</v>
      </c>
      <c r="K34" s="4">
        <f t="shared" si="183"/>
        <v>0</v>
      </c>
      <c r="L34" s="4">
        <f t="shared" si="183"/>
        <v>0</v>
      </c>
      <c r="M34" s="4">
        <f t="shared" si="183"/>
        <v>0</v>
      </c>
      <c r="N34" s="4">
        <f t="shared" si="183"/>
        <v>0</v>
      </c>
      <c r="O34" s="4">
        <f t="shared" si="183"/>
        <v>0</v>
      </c>
      <c r="P34" s="4">
        <f t="shared" si="183"/>
        <v>0</v>
      </c>
      <c r="Q34" s="4">
        <f t="shared" si="183"/>
        <v>0</v>
      </c>
      <c r="R34" s="4">
        <f t="shared" si="183"/>
        <v>0</v>
      </c>
      <c r="S34" s="4">
        <f t="shared" si="183"/>
        <v>0</v>
      </c>
      <c r="T34" s="4">
        <f t="shared" si="183"/>
        <v>0</v>
      </c>
      <c r="U34" s="4">
        <f t="shared" si="183"/>
        <v>0</v>
      </c>
      <c r="V34" s="4">
        <f t="shared" si="183"/>
        <v>0</v>
      </c>
      <c r="W34" s="4">
        <f t="shared" si="183"/>
        <v>0</v>
      </c>
      <c r="X34" s="4">
        <f t="shared" si="183"/>
        <v>0</v>
      </c>
      <c r="Y34" s="4">
        <f t="shared" si="183"/>
        <v>0</v>
      </c>
      <c r="Z34" s="4">
        <f t="shared" si="183"/>
        <v>0</v>
      </c>
      <c r="AA34" s="4">
        <f t="shared" si="183"/>
        <v>0</v>
      </c>
      <c r="AB34" s="4">
        <f t="shared" si="183"/>
        <v>0</v>
      </c>
      <c r="AC34" s="4">
        <f t="shared" si="183"/>
        <v>0</v>
      </c>
      <c r="AD34" s="4">
        <f t="shared" si="183"/>
        <v>0</v>
      </c>
      <c r="AE34" s="4">
        <f t="shared" si="183"/>
        <v>0</v>
      </c>
      <c r="AF34" s="4">
        <f t="shared" si="183"/>
        <v>0</v>
      </c>
      <c r="AG34" s="4"/>
    </row>
    <row r="35" spans="1:33">
      <c r="A35" s="1" t="s">
        <v>17</v>
      </c>
      <c r="B35" s="4">
        <f t="shared" si="101"/>
        <v>0</v>
      </c>
      <c r="C35" s="4">
        <f t="shared" si="124"/>
        <v>0</v>
      </c>
      <c r="D35" s="4">
        <f t="shared" si="153"/>
        <v>0</v>
      </c>
      <c r="E35" s="4">
        <f t="shared" ref="E35:AF35" si="184">(0*100)/4</f>
        <v>0</v>
      </c>
      <c r="F35" s="4">
        <f t="shared" si="184"/>
        <v>0</v>
      </c>
      <c r="G35" s="4">
        <f t="shared" si="184"/>
        <v>0</v>
      </c>
      <c r="H35" s="4">
        <f t="shared" si="184"/>
        <v>0</v>
      </c>
      <c r="I35" s="4">
        <f t="shared" si="184"/>
        <v>0</v>
      </c>
      <c r="J35" s="4">
        <f t="shared" si="184"/>
        <v>0</v>
      </c>
      <c r="K35" s="4">
        <f t="shared" si="184"/>
        <v>0</v>
      </c>
      <c r="L35" s="4">
        <f t="shared" si="184"/>
        <v>0</v>
      </c>
      <c r="M35" s="4">
        <f t="shared" si="184"/>
        <v>0</v>
      </c>
      <c r="N35" s="4">
        <f t="shared" si="184"/>
        <v>0</v>
      </c>
      <c r="O35" s="4">
        <f t="shared" si="184"/>
        <v>0</v>
      </c>
      <c r="P35" s="4">
        <f t="shared" si="184"/>
        <v>0</v>
      </c>
      <c r="Q35" s="4">
        <f t="shared" si="184"/>
        <v>0</v>
      </c>
      <c r="R35" s="4">
        <f t="shared" si="184"/>
        <v>0</v>
      </c>
      <c r="S35" s="4">
        <f t="shared" si="184"/>
        <v>0</v>
      </c>
      <c r="T35" s="4">
        <f t="shared" si="184"/>
        <v>0</v>
      </c>
      <c r="U35" s="4">
        <f t="shared" si="184"/>
        <v>0</v>
      </c>
      <c r="V35" s="4">
        <f t="shared" si="184"/>
        <v>0</v>
      </c>
      <c r="W35" s="4">
        <f t="shared" si="184"/>
        <v>0</v>
      </c>
      <c r="X35" s="4">
        <f t="shared" si="184"/>
        <v>0</v>
      </c>
      <c r="Y35" s="4">
        <f t="shared" si="184"/>
        <v>0</v>
      </c>
      <c r="Z35" s="4">
        <f t="shared" si="184"/>
        <v>0</v>
      </c>
      <c r="AA35" s="4">
        <f t="shared" si="184"/>
        <v>0</v>
      </c>
      <c r="AB35" s="4">
        <f t="shared" si="184"/>
        <v>0</v>
      </c>
      <c r="AC35" s="4">
        <f t="shared" si="184"/>
        <v>0</v>
      </c>
      <c r="AD35" s="4">
        <f t="shared" si="184"/>
        <v>0</v>
      </c>
      <c r="AE35" s="4">
        <f t="shared" si="184"/>
        <v>0</v>
      </c>
      <c r="AF35" s="4">
        <f t="shared" si="184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45931</v>
      </c>
      <c r="C1" s="2">
        <v>45932</v>
      </c>
      <c r="D1" s="2">
        <v>45933</v>
      </c>
      <c r="E1" s="2">
        <v>45934</v>
      </c>
      <c r="F1" s="2">
        <v>45935</v>
      </c>
      <c r="G1" s="2">
        <v>45936</v>
      </c>
      <c r="H1" s="2">
        <v>45937</v>
      </c>
      <c r="I1" s="2">
        <v>45938</v>
      </c>
      <c r="J1" s="2">
        <v>45939</v>
      </c>
      <c r="K1" s="2">
        <v>45940</v>
      </c>
      <c r="L1" s="2">
        <v>45941</v>
      </c>
      <c r="M1" s="2">
        <v>45942</v>
      </c>
      <c r="N1" s="2">
        <v>45943</v>
      </c>
      <c r="O1" s="2">
        <v>45944</v>
      </c>
      <c r="P1" s="2">
        <v>45945</v>
      </c>
      <c r="Q1" s="2">
        <v>45946</v>
      </c>
      <c r="R1" s="2">
        <v>45947</v>
      </c>
      <c r="S1" s="2">
        <v>45948</v>
      </c>
      <c r="T1" s="2">
        <v>45949</v>
      </c>
      <c r="U1" s="2">
        <v>45950</v>
      </c>
      <c r="V1" s="2">
        <v>45951</v>
      </c>
      <c r="W1" s="2">
        <v>45952</v>
      </c>
      <c r="X1" s="2">
        <v>45953</v>
      </c>
      <c r="Y1" s="2">
        <v>45954</v>
      </c>
      <c r="Z1" s="2">
        <v>45955</v>
      </c>
      <c r="AA1" s="2">
        <v>45956</v>
      </c>
      <c r="AB1" s="2">
        <v>45957</v>
      </c>
      <c r="AC1" s="2">
        <v>45958</v>
      </c>
      <c r="AD1" s="2">
        <v>45959</v>
      </c>
      <c r="AE1" s="2">
        <v>45960</v>
      </c>
      <c r="AF1" s="2">
        <v>45961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>AVERAGE(C5:AF16)</f>
        <v>39.46458333333333</v>
      </c>
    </row>
    <row r="4" spans="1:35">
      <c r="A4" s="1" t="s">
        <v>3</v>
      </c>
      <c r="B4" s="4">
        <f t="shared" ref="B4: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>(1*100)/16</f>
        <v>6.25</v>
      </c>
      <c r="G4" s="4">
        <f>(0*100)/16</f>
        <v>0</v>
      </c>
      <c r="H4" s="4">
        <f>(2*100)/16</f>
        <v>12.5</v>
      </c>
      <c r="I4" s="4">
        <f t="shared" ref="I4:L4" si="2">(0*100)/16</f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>(1*100)/16</f>
        <v>6.25</v>
      </c>
      <c r="N4" s="4">
        <f t="shared" ref="N4:W4" si="3">(0*100)/16</f>
        <v>0</v>
      </c>
      <c r="O4" s="4">
        <f t="shared" si="3"/>
        <v>0</v>
      </c>
      <c r="P4" s="4">
        <f t="shared" si="3"/>
        <v>0</v>
      </c>
      <c r="Q4" s="4">
        <f t="shared" si="3"/>
        <v>0</v>
      </c>
      <c r="R4" s="4">
        <f t="shared" si="3"/>
        <v>0</v>
      </c>
      <c r="S4" s="4">
        <f t="shared" si="3"/>
        <v>0</v>
      </c>
      <c r="T4" s="4">
        <f t="shared" si="3"/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>(1*100)/16</f>
        <v>6.25</v>
      </c>
      <c r="Y4" s="4">
        <f t="shared" ref="Y4:Z4" si="4">(0*100)/16</f>
        <v>0</v>
      </c>
      <c r="Z4" s="4">
        <f t="shared" si="4"/>
        <v>0</v>
      </c>
      <c r="AA4" s="4">
        <f>(1*100)/16</f>
        <v>6.25</v>
      </c>
      <c r="AB4" s="4">
        <f t="shared" ref="AB4:AF4" si="5">(0*100)/16</f>
        <v>0</v>
      </c>
      <c r="AC4" s="4">
        <f t="shared" si="5"/>
        <v>0</v>
      </c>
      <c r="AD4" s="4">
        <f t="shared" si="5"/>
        <v>0</v>
      </c>
      <c r="AE4" s="4">
        <f t="shared" si="5"/>
        <v>0</v>
      </c>
      <c r="AF4" s="4">
        <f t="shared" si="5"/>
        <v>0</v>
      </c>
    </row>
    <row r="5" spans="1:35">
      <c r="A5" s="1" t="s">
        <v>4</v>
      </c>
      <c r="B5" s="4">
        <f>(1*100)/16</f>
        <v>6.25</v>
      </c>
      <c r="C5" s="4">
        <f>(7*100)/16</f>
        <v>43.75</v>
      </c>
      <c r="D5" s="4">
        <f t="shared" ref="D5:E5" si="6">(4*100)/16</f>
        <v>25</v>
      </c>
      <c r="E5" s="4">
        <f t="shared" si="6"/>
        <v>25</v>
      </c>
      <c r="F5" s="4">
        <f>(5*100)/16</f>
        <v>31.25</v>
      </c>
      <c r="G5" s="4">
        <f t="shared" ref="G5:G16" si="7">(16*100)/16</f>
        <v>100</v>
      </c>
      <c r="H5" s="4">
        <f t="shared" ref="H5:I5" si="8">(3*100)/16</f>
        <v>18.75</v>
      </c>
      <c r="I5" s="4">
        <f t="shared" si="8"/>
        <v>18.75</v>
      </c>
      <c r="J5" s="4">
        <f>(4*100)/16</f>
        <v>25</v>
      </c>
      <c r="K5" s="4">
        <f>(0*100)/16</f>
        <v>0</v>
      </c>
      <c r="L5" s="4">
        <f>(7*100)/16</f>
        <v>43.75</v>
      </c>
      <c r="M5" s="4">
        <f>(4*100)/16</f>
        <v>25</v>
      </c>
      <c r="N5" s="4">
        <f>(5*100)/16</f>
        <v>31.25</v>
      </c>
      <c r="O5" s="4">
        <f>(0*100)/16</f>
        <v>0</v>
      </c>
      <c r="P5" s="4">
        <f t="shared" ref="P5:P6" si="9">(5*100)/16</f>
        <v>31.25</v>
      </c>
      <c r="Q5" s="4">
        <f t="shared" ref="Q5:R5" si="10">(2*100)/16</f>
        <v>12.5</v>
      </c>
      <c r="R5" s="4">
        <f t="shared" si="10"/>
        <v>12.5</v>
      </c>
      <c r="S5" s="4">
        <f t="shared" ref="S5:T5" si="11">(7*100)/16</f>
        <v>43.75</v>
      </c>
      <c r="T5" s="4">
        <f t="shared" si="11"/>
        <v>43.75</v>
      </c>
      <c r="U5" s="4">
        <f>(3*100)/16</f>
        <v>18.75</v>
      </c>
      <c r="V5" s="4">
        <f>(2*100)/16</f>
        <v>12.5</v>
      </c>
      <c r="W5" s="4">
        <f t="shared" ref="W5:X5" si="12">(3*100)/16</f>
        <v>18.75</v>
      </c>
      <c r="X5" s="4">
        <f t="shared" si="12"/>
        <v>18.75</v>
      </c>
      <c r="Y5" s="4">
        <f t="shared" ref="Y5:Y11" si="13">(16*100)/16</f>
        <v>100</v>
      </c>
      <c r="Z5" s="4">
        <f>(12*100)/16</f>
        <v>75</v>
      </c>
      <c r="AA5" s="4">
        <f>(5*100)/16</f>
        <v>31.25</v>
      </c>
      <c r="AB5" s="4">
        <f>(2*100)/16</f>
        <v>12.5</v>
      </c>
      <c r="AC5" s="4">
        <f t="shared" ref="AC5:AC6" si="14">(5*100)/16</f>
        <v>31.25</v>
      </c>
      <c r="AD5" s="4">
        <f>(2*100)/16</f>
        <v>12.5</v>
      </c>
      <c r="AE5" s="4">
        <f>(3*100)/16</f>
        <v>18.75</v>
      </c>
      <c r="AF5" s="4">
        <f>(4*100)/16</f>
        <v>25</v>
      </c>
    </row>
    <row r="6" spans="1:35">
      <c r="A6" s="1" t="s">
        <v>5</v>
      </c>
      <c r="B6" s="4">
        <f>(3*100)/16</f>
        <v>18.75</v>
      </c>
      <c r="C6" s="4">
        <f>(12*100)/16</f>
        <v>75</v>
      </c>
      <c r="D6" s="4">
        <f t="shared" ref="D6:D9" si="15">(7*100)/16</f>
        <v>43.75</v>
      </c>
      <c r="E6" s="4">
        <f t="shared" ref="E6:F6" si="16">(9*100)/16</f>
        <v>56.25</v>
      </c>
      <c r="F6" s="4">
        <f t="shared" si="16"/>
        <v>56.25</v>
      </c>
      <c r="G6" s="4">
        <f t="shared" si="7"/>
        <v>100</v>
      </c>
      <c r="H6" s="4">
        <f>(5*100)/16</f>
        <v>31.25</v>
      </c>
      <c r="I6" s="4">
        <f t="shared" ref="I6:I7" si="17">(3*100)/16</f>
        <v>18.75</v>
      </c>
      <c r="J6" s="4">
        <f>(6*100)/16</f>
        <v>37.5</v>
      </c>
      <c r="K6" s="4">
        <f>(4*100)/16</f>
        <v>25</v>
      </c>
      <c r="L6" s="4">
        <f>(8*100)/16</f>
        <v>50</v>
      </c>
      <c r="M6" s="4">
        <f>(7*100)/16</f>
        <v>43.75</v>
      </c>
      <c r="N6" s="4">
        <f t="shared" ref="N6:N7" si="18">(6*100)/16</f>
        <v>37.5</v>
      </c>
      <c r="O6" s="4">
        <f>(3*100)/16</f>
        <v>18.75</v>
      </c>
      <c r="P6" s="4">
        <f t="shared" si="9"/>
        <v>31.25</v>
      </c>
      <c r="Q6" s="4">
        <f t="shared" ref="Q6:R6" si="19">(5*100)/16</f>
        <v>31.25</v>
      </c>
      <c r="R6" s="4">
        <f t="shared" si="19"/>
        <v>31.25</v>
      </c>
      <c r="S6" s="4">
        <f>(9*100)/16</f>
        <v>56.25</v>
      </c>
      <c r="T6" s="4">
        <f>(10*100)/16</f>
        <v>62.5</v>
      </c>
      <c r="U6" s="4">
        <f>(5*100)/16</f>
        <v>31.25</v>
      </c>
      <c r="V6" s="4">
        <f>(4*100)/16</f>
        <v>25</v>
      </c>
      <c r="W6" s="4">
        <f>(5*100)/16</f>
        <v>31.25</v>
      </c>
      <c r="X6" s="4">
        <f t="shared" ref="X6:X7" si="20">(8*100)/16</f>
        <v>50</v>
      </c>
      <c r="Y6" s="4">
        <f t="shared" si="13"/>
        <v>100</v>
      </c>
      <c r="Z6" s="4">
        <f>(16*100)/16</f>
        <v>100</v>
      </c>
      <c r="AA6" s="4">
        <f>(8*100)/16</f>
        <v>50</v>
      </c>
      <c r="AB6" s="4">
        <f>(4*100)/16</f>
        <v>25</v>
      </c>
      <c r="AC6" s="4">
        <f t="shared" si="14"/>
        <v>31.25</v>
      </c>
      <c r="AD6" s="4">
        <f>(3*100)/16</f>
        <v>18.75</v>
      </c>
      <c r="AE6" s="4">
        <f>(0*100)/16</f>
        <v>0</v>
      </c>
      <c r="AF6" s="4">
        <f t="shared" ref="AF6:AF7" si="21">(6*100)/16</f>
        <v>37.5</v>
      </c>
    </row>
    <row r="7" spans="1:35">
      <c r="A7" s="1" t="s">
        <v>6</v>
      </c>
      <c r="B7" s="4">
        <f>(6*100)/16</f>
        <v>37.5</v>
      </c>
      <c r="C7" s="4">
        <f t="shared" ref="C7:C8" si="22">(11*100)/16</f>
        <v>68.75</v>
      </c>
      <c r="D7" s="4">
        <f t="shared" si="15"/>
        <v>43.75</v>
      </c>
      <c r="E7" s="4">
        <f>(11*100)/16</f>
        <v>68.75</v>
      </c>
      <c r="F7" s="4">
        <f>(8*100)/16</f>
        <v>50</v>
      </c>
      <c r="G7" s="4">
        <f t="shared" si="7"/>
        <v>100</v>
      </c>
      <c r="H7" s="4">
        <f>(6*100)/16</f>
        <v>37.5</v>
      </c>
      <c r="I7" s="4">
        <f t="shared" si="17"/>
        <v>18.75</v>
      </c>
      <c r="J7" s="4">
        <f>(9*100)/16</f>
        <v>56.25</v>
      </c>
      <c r="K7" s="4">
        <f t="shared" ref="K7:K10" si="23">(6*100)/16</f>
        <v>37.5</v>
      </c>
      <c r="L7" s="4">
        <f>(9*100)/16</f>
        <v>56.25</v>
      </c>
      <c r="M7" s="4">
        <f t="shared" ref="M7:M8" si="24">(15*100)/16</f>
        <v>93.75</v>
      </c>
      <c r="N7" s="4">
        <f t="shared" si="18"/>
        <v>37.5</v>
      </c>
      <c r="O7" s="4">
        <f>(5*100)/16</f>
        <v>31.25</v>
      </c>
      <c r="P7" s="4">
        <f t="shared" ref="P7:P9" si="25">(6*100)/16</f>
        <v>37.5</v>
      </c>
      <c r="Q7" s="4">
        <f t="shared" ref="Q7:R7" si="26">(7*100)/16</f>
        <v>43.75</v>
      </c>
      <c r="R7" s="4">
        <f t="shared" si="26"/>
        <v>43.75</v>
      </c>
      <c r="S7" s="4">
        <f>(13*100)/16</f>
        <v>81.25</v>
      </c>
      <c r="T7" s="4">
        <f>(12*100)/16</f>
        <v>75</v>
      </c>
      <c r="U7" s="4">
        <f>(4*100)/16</f>
        <v>25</v>
      </c>
      <c r="V7" s="4">
        <f t="shared" ref="V7:W7" si="27">(6*100)/16</f>
        <v>37.5</v>
      </c>
      <c r="W7" s="4">
        <f t="shared" si="27"/>
        <v>37.5</v>
      </c>
      <c r="X7" s="4">
        <f t="shared" si="20"/>
        <v>50</v>
      </c>
      <c r="Y7" s="4">
        <f t="shared" si="13"/>
        <v>100</v>
      </c>
      <c r="Z7" s="4">
        <f>(13*100)/16</f>
        <v>81.25</v>
      </c>
      <c r="AA7" s="4">
        <f>(11*100)/16</f>
        <v>68.75</v>
      </c>
      <c r="AB7" s="4">
        <f>(7*100)/16</f>
        <v>43.75</v>
      </c>
      <c r="AC7" s="4">
        <f>(6*100)/16</f>
        <v>37.5</v>
      </c>
      <c r="AD7" s="4">
        <f>(7*100)/16</f>
        <v>43.75</v>
      </c>
      <c r="AE7" s="4">
        <f t="shared" ref="AE7:AE8" si="28">(3*100)/16</f>
        <v>18.75</v>
      </c>
      <c r="AF7" s="4">
        <f t="shared" si="21"/>
        <v>37.5</v>
      </c>
    </row>
    <row r="8" spans="1:35">
      <c r="A8" s="1" t="s">
        <v>7</v>
      </c>
      <c r="B8" s="4">
        <f t="shared" ref="B8:B9" si="29">(5*100)/16</f>
        <v>31.25</v>
      </c>
      <c r="C8" s="4">
        <f t="shared" si="22"/>
        <v>68.75</v>
      </c>
      <c r="D8" s="4">
        <f t="shared" si="15"/>
        <v>43.75</v>
      </c>
      <c r="E8" s="4">
        <f>(14*100)/16</f>
        <v>87.5</v>
      </c>
      <c r="F8" s="4">
        <f>(7*100)/16</f>
        <v>43.75</v>
      </c>
      <c r="G8" s="4">
        <f t="shared" si="7"/>
        <v>100</v>
      </c>
      <c r="H8" s="4">
        <f t="shared" ref="H8:H9" si="30">(7*100)/16</f>
        <v>43.75</v>
      </c>
      <c r="I8" s="4">
        <f t="shared" ref="I8:I9" si="31">(4*100)/16</f>
        <v>25</v>
      </c>
      <c r="J8" s="4">
        <f t="shared" ref="J8:J9" si="32">(8*100)/16</f>
        <v>50</v>
      </c>
      <c r="K8" s="4">
        <f t="shared" si="23"/>
        <v>37.5</v>
      </c>
      <c r="L8" s="4">
        <f t="shared" ref="L8:L10" si="33">(14*100)/16</f>
        <v>87.5</v>
      </c>
      <c r="M8" s="4">
        <f t="shared" si="24"/>
        <v>93.75</v>
      </c>
      <c r="N8" s="4">
        <f t="shared" ref="N8:N9" si="34">(5*100)/16</f>
        <v>31.25</v>
      </c>
      <c r="O8" s="4">
        <f>(1*100)/16</f>
        <v>6.25</v>
      </c>
      <c r="P8" s="4">
        <f t="shared" si="25"/>
        <v>37.5</v>
      </c>
      <c r="Q8" s="4">
        <f t="shared" ref="Q8:Q9" si="35">(7*100)/16</f>
        <v>43.75</v>
      </c>
      <c r="R8" s="4">
        <f t="shared" ref="R8:R9" si="36">(9*100)/16</f>
        <v>56.25</v>
      </c>
      <c r="S8" s="4">
        <f t="shared" ref="S8:S9" si="37">(16*100)/16</f>
        <v>100</v>
      </c>
      <c r="T8" s="4">
        <f t="shared" ref="T8:T9" si="38">(13*100)/16</f>
        <v>81.25</v>
      </c>
      <c r="U8" s="4">
        <f>(5*100)/16</f>
        <v>31.25</v>
      </c>
      <c r="V8" s="4">
        <f>(6*100)/16</f>
        <v>37.5</v>
      </c>
      <c r="W8" s="4">
        <f>(7*100)/16</f>
        <v>43.75</v>
      </c>
      <c r="X8" s="4">
        <f>(9*100)/16</f>
        <v>56.25</v>
      </c>
      <c r="Y8" s="4">
        <f t="shared" si="13"/>
        <v>100</v>
      </c>
      <c r="Z8" s="4">
        <f t="shared" ref="Z8:Z10" si="39">(16*100)/16</f>
        <v>100</v>
      </c>
      <c r="AA8" s="4">
        <f>(12*100)/16</f>
        <v>75</v>
      </c>
      <c r="AB8" s="4">
        <f>(5*100)/16</f>
        <v>31.25</v>
      </c>
      <c r="AC8" s="4">
        <f>(7*100)/16</f>
        <v>43.75</v>
      </c>
      <c r="AD8" s="4">
        <f>(4*100)/16</f>
        <v>25</v>
      </c>
      <c r="AE8" s="4">
        <f t="shared" si="28"/>
        <v>18.75</v>
      </c>
      <c r="AF8" s="4">
        <f t="shared" ref="AF8:AF11" si="40">(5*100)/16</f>
        <v>31.25</v>
      </c>
    </row>
    <row r="9" spans="1:35">
      <c r="A9" s="1" t="s">
        <v>8</v>
      </c>
      <c r="B9" s="4">
        <f t="shared" si="29"/>
        <v>31.25</v>
      </c>
      <c r="C9" s="4">
        <f t="shared" ref="C9:C10" si="41">(9*100)/16</f>
        <v>56.25</v>
      </c>
      <c r="D9" s="4">
        <f t="shared" si="15"/>
        <v>43.75</v>
      </c>
      <c r="E9" s="4">
        <f>(10*100)/16</f>
        <v>62.5</v>
      </c>
      <c r="F9" s="4">
        <f>(5*100)/16</f>
        <v>31.25</v>
      </c>
      <c r="G9" s="4">
        <f t="shared" si="7"/>
        <v>100</v>
      </c>
      <c r="H9" s="4">
        <f t="shared" si="30"/>
        <v>43.75</v>
      </c>
      <c r="I9" s="4">
        <f t="shared" si="31"/>
        <v>25</v>
      </c>
      <c r="J9" s="4">
        <f t="shared" si="32"/>
        <v>50</v>
      </c>
      <c r="K9" s="4">
        <f t="shared" si="23"/>
        <v>37.5</v>
      </c>
      <c r="L9" s="4">
        <f t="shared" si="33"/>
        <v>87.5</v>
      </c>
      <c r="M9" s="4">
        <f>(14*100)/16</f>
        <v>87.5</v>
      </c>
      <c r="N9" s="4">
        <f t="shared" si="34"/>
        <v>31.25</v>
      </c>
      <c r="O9" s="4">
        <f t="shared" ref="O9:O10" si="42">(3*100)/16</f>
        <v>18.75</v>
      </c>
      <c r="P9" s="4">
        <f t="shared" si="25"/>
        <v>37.5</v>
      </c>
      <c r="Q9" s="4">
        <f t="shared" si="35"/>
        <v>43.75</v>
      </c>
      <c r="R9" s="4">
        <f t="shared" si="36"/>
        <v>56.25</v>
      </c>
      <c r="S9" s="4">
        <f t="shared" si="37"/>
        <v>100</v>
      </c>
      <c r="T9" s="4">
        <f t="shared" si="38"/>
        <v>81.25</v>
      </c>
      <c r="U9" s="4">
        <f>(6*100)/16</f>
        <v>37.5</v>
      </c>
      <c r="V9" s="4">
        <f>(7*100)/16</f>
        <v>43.75</v>
      </c>
      <c r="W9" s="4">
        <f t="shared" ref="W9:X9" si="43">(8*100)/16</f>
        <v>50</v>
      </c>
      <c r="X9" s="4">
        <f t="shared" si="43"/>
        <v>50</v>
      </c>
      <c r="Y9" s="4">
        <f t="shared" si="13"/>
        <v>100</v>
      </c>
      <c r="Z9" s="4">
        <f t="shared" si="39"/>
        <v>100</v>
      </c>
      <c r="AA9" s="4">
        <f t="shared" ref="AA9:AA11" si="44">(9*100)/16</f>
        <v>56.25</v>
      </c>
      <c r="AB9" s="4">
        <f>(4*100)/16</f>
        <v>25</v>
      </c>
      <c r="AC9" s="4">
        <f>(8*100)/16</f>
        <v>50</v>
      </c>
      <c r="AD9" s="4">
        <f>(5*100)/16</f>
        <v>31.25</v>
      </c>
      <c r="AE9" s="4">
        <f>(4*100)/16</f>
        <v>25</v>
      </c>
      <c r="AF9" s="4">
        <f t="shared" si="40"/>
        <v>31.25</v>
      </c>
    </row>
    <row r="10" spans="1:35">
      <c r="A10" s="1" t="s">
        <v>9</v>
      </c>
      <c r="B10" s="4">
        <f>(7*100)/16</f>
        <v>43.75</v>
      </c>
      <c r="C10" s="4">
        <f t="shared" si="41"/>
        <v>56.25</v>
      </c>
      <c r="D10" s="4">
        <f>(5*100)/16</f>
        <v>31.25</v>
      </c>
      <c r="E10" s="4">
        <f>(9*100)/16</f>
        <v>56.25</v>
      </c>
      <c r="F10" s="4">
        <f>(6*100)/16</f>
        <v>37.5</v>
      </c>
      <c r="G10" s="4">
        <f t="shared" si="7"/>
        <v>100</v>
      </c>
      <c r="H10" s="4">
        <f t="shared" ref="H10:H11" si="45">(6*100)/16</f>
        <v>37.5</v>
      </c>
      <c r="I10" s="4">
        <f>(5*100)/16</f>
        <v>31.25</v>
      </c>
      <c r="J10" s="4">
        <f>(7*100)/16</f>
        <v>43.75</v>
      </c>
      <c r="K10" s="4">
        <f t="shared" si="23"/>
        <v>37.5</v>
      </c>
      <c r="L10" s="4">
        <f t="shared" si="33"/>
        <v>87.5</v>
      </c>
      <c r="M10" s="4">
        <f>(12*100)/16</f>
        <v>75</v>
      </c>
      <c r="N10" s="4">
        <f>(6*100)/16</f>
        <v>37.5</v>
      </c>
      <c r="O10" s="4">
        <f t="shared" si="42"/>
        <v>18.75</v>
      </c>
      <c r="P10" s="4">
        <f t="shared" ref="P10:Q10" si="46">(7*100)/16</f>
        <v>43.75</v>
      </c>
      <c r="Q10" s="4">
        <f t="shared" si="46"/>
        <v>43.75</v>
      </c>
      <c r="R10" s="4">
        <f>(6*100)/16</f>
        <v>37.5</v>
      </c>
      <c r="S10" s="4">
        <f>(14*100)/16</f>
        <v>87.5</v>
      </c>
      <c r="T10" s="4">
        <f>(12*100)/16</f>
        <v>75</v>
      </c>
      <c r="U10" s="4">
        <f>(4*100)/16</f>
        <v>25</v>
      </c>
      <c r="V10" s="4">
        <f>(6*100)/16</f>
        <v>37.5</v>
      </c>
      <c r="W10" s="4">
        <f>(8*100)/16</f>
        <v>50</v>
      </c>
      <c r="X10" s="4">
        <f>(7*100)/16</f>
        <v>43.75</v>
      </c>
      <c r="Y10" s="4">
        <f t="shared" si="13"/>
        <v>100</v>
      </c>
      <c r="Z10" s="4">
        <f t="shared" si="39"/>
        <v>100</v>
      </c>
      <c r="AA10" s="4">
        <f t="shared" si="44"/>
        <v>56.25</v>
      </c>
      <c r="AB10" s="4">
        <f>(6*100)/16</f>
        <v>37.5</v>
      </c>
      <c r="AC10" s="4">
        <f t="shared" ref="AC10:AD10" si="47">(5*100)/16</f>
        <v>31.25</v>
      </c>
      <c r="AD10" s="4">
        <f t="shared" si="47"/>
        <v>31.25</v>
      </c>
      <c r="AE10" s="4">
        <f>(6*100)/16</f>
        <v>37.5</v>
      </c>
      <c r="AF10" s="4">
        <f t="shared" si="40"/>
        <v>31.25</v>
      </c>
    </row>
    <row r="11" spans="1:35">
      <c r="A11" s="1" t="s">
        <v>10</v>
      </c>
      <c r="B11" s="4">
        <f>(11*100)/16</f>
        <v>68.75</v>
      </c>
      <c r="C11" s="4">
        <f t="shared" ref="C11:C16" si="48">(1*100)/16</f>
        <v>6.25</v>
      </c>
      <c r="D11" s="4">
        <f>(4*100)/16</f>
        <v>25</v>
      </c>
      <c r="E11" s="4">
        <f t="shared" ref="E11:E12" si="49">(7*100)/16</f>
        <v>43.75</v>
      </c>
      <c r="F11" s="4">
        <f>(5*100)/16</f>
        <v>31.25</v>
      </c>
      <c r="G11" s="4">
        <f t="shared" si="7"/>
        <v>100</v>
      </c>
      <c r="H11" s="4">
        <f t="shared" si="45"/>
        <v>37.5</v>
      </c>
      <c r="I11" s="4">
        <f>(4*100)/16</f>
        <v>25</v>
      </c>
      <c r="J11" s="4">
        <f t="shared" ref="J11:K11" si="50">(5*100)/16</f>
        <v>31.25</v>
      </c>
      <c r="K11" s="4">
        <f t="shared" si="50"/>
        <v>31.25</v>
      </c>
      <c r="L11" s="4">
        <f t="shared" ref="L11:L12" si="51">(10*100)/16</f>
        <v>62.5</v>
      </c>
      <c r="M11" s="4">
        <f t="shared" ref="M11:N11" si="52">(7*100)/16</f>
        <v>43.75</v>
      </c>
      <c r="N11" s="4">
        <f t="shared" si="52"/>
        <v>43.75</v>
      </c>
      <c r="O11" s="4">
        <f>(4*100)/16</f>
        <v>25</v>
      </c>
      <c r="P11" s="4">
        <f>(7*100)/16</f>
        <v>43.75</v>
      </c>
      <c r="Q11" s="4">
        <f>(5*100)/16</f>
        <v>31.25</v>
      </c>
      <c r="R11" s="4">
        <f>(3*100)/16</f>
        <v>18.75</v>
      </c>
      <c r="S11" s="4">
        <f>(13*100)/16</f>
        <v>81.25</v>
      </c>
      <c r="T11" s="4">
        <f>(9*100)/16</f>
        <v>56.25</v>
      </c>
      <c r="U11" s="4">
        <f t="shared" ref="U11:U13" si="53">(2*100)/16</f>
        <v>12.5</v>
      </c>
      <c r="V11" s="4">
        <f t="shared" ref="V11:V14" si="54">(7*100)/16</f>
        <v>43.75</v>
      </c>
      <c r="W11" s="4">
        <f t="shared" ref="W11:W14" si="55">(10*100)/16</f>
        <v>62.5</v>
      </c>
      <c r="X11" s="4">
        <f>(5*100)/16</f>
        <v>31.25</v>
      </c>
      <c r="Y11" s="4">
        <f t="shared" si="13"/>
        <v>100</v>
      </c>
      <c r="Z11" s="4">
        <f>(15*100)/16</f>
        <v>93.75</v>
      </c>
      <c r="AA11" s="4">
        <f t="shared" si="44"/>
        <v>56.25</v>
      </c>
      <c r="AB11" s="4">
        <f>(4*100)/16</f>
        <v>25</v>
      </c>
      <c r="AC11" s="4">
        <f>(3*100)/16</f>
        <v>18.75</v>
      </c>
      <c r="AD11" s="4">
        <f>(6*100)/16</f>
        <v>37.5</v>
      </c>
      <c r="AE11" s="4">
        <f t="shared" ref="AE11:AE12" si="56">(4*100)/16</f>
        <v>25</v>
      </c>
      <c r="AF11" s="4">
        <f t="shared" si="40"/>
        <v>31.25</v>
      </c>
    </row>
    <row r="12" spans="1:35">
      <c r="A12" s="1" t="s">
        <v>11</v>
      </c>
      <c r="B12" s="4">
        <f>(7*100)/16</f>
        <v>43.75</v>
      </c>
      <c r="C12" s="4">
        <f t="shared" si="48"/>
        <v>6.25</v>
      </c>
      <c r="D12" s="4">
        <f>(6*100)/16</f>
        <v>37.5</v>
      </c>
      <c r="E12" s="4">
        <f t="shared" si="49"/>
        <v>43.75</v>
      </c>
      <c r="F12" s="4">
        <f>(4*100)/16</f>
        <v>25</v>
      </c>
      <c r="G12" s="4">
        <f t="shared" si="7"/>
        <v>100</v>
      </c>
      <c r="H12" s="4">
        <f>(8*100)/16</f>
        <v>50</v>
      </c>
      <c r="I12" s="4">
        <f t="shared" ref="I12:I13" si="57">(3*100)/16</f>
        <v>18.75</v>
      </c>
      <c r="J12" s="4">
        <f>(5*100)/16</f>
        <v>31.25</v>
      </c>
      <c r="K12" s="4">
        <f>(4*100)/16</f>
        <v>25</v>
      </c>
      <c r="L12" s="4">
        <f t="shared" si="51"/>
        <v>62.5</v>
      </c>
      <c r="M12" s="4">
        <f>(5*100)/16</f>
        <v>31.25</v>
      </c>
      <c r="N12" s="4">
        <f>(3*100)/16</f>
        <v>18.75</v>
      </c>
      <c r="O12" s="4">
        <f>(2*100)/16</f>
        <v>12.5</v>
      </c>
      <c r="P12" s="4">
        <f>(6*100)/16</f>
        <v>37.5</v>
      </c>
      <c r="Q12" s="4">
        <f t="shared" ref="Q12:Q13" si="58">(4*100)/16</f>
        <v>25</v>
      </c>
      <c r="R12" s="4">
        <f t="shared" ref="R12:R13" si="59">(8*100)/16</f>
        <v>50</v>
      </c>
      <c r="S12" s="4">
        <f>(7*100)/16</f>
        <v>43.75</v>
      </c>
      <c r="T12" s="4">
        <f>(8*100)/16</f>
        <v>50</v>
      </c>
      <c r="U12" s="4">
        <f t="shared" si="53"/>
        <v>12.5</v>
      </c>
      <c r="V12" s="4">
        <f t="shared" si="54"/>
        <v>43.75</v>
      </c>
      <c r="W12" s="4">
        <f t="shared" si="55"/>
        <v>62.5</v>
      </c>
      <c r="X12" s="4">
        <f>(4*100)/16</f>
        <v>25</v>
      </c>
      <c r="Y12" s="4">
        <f>(0*100)/16</f>
        <v>0</v>
      </c>
      <c r="Z12" s="4">
        <f>(14*100)/16</f>
        <v>87.5</v>
      </c>
      <c r="AA12" s="4">
        <f>(7*100)/16</f>
        <v>43.75</v>
      </c>
      <c r="AB12" s="4">
        <f>(3*100)/16</f>
        <v>18.75</v>
      </c>
      <c r="AC12" s="4">
        <f t="shared" ref="AC12:AD12" si="60">(6*100)/16</f>
        <v>37.5</v>
      </c>
      <c r="AD12" s="4">
        <f t="shared" si="60"/>
        <v>37.5</v>
      </c>
      <c r="AE12" s="4">
        <f t="shared" si="56"/>
        <v>25</v>
      </c>
      <c r="AF12" s="4">
        <f t="shared" ref="AF12:AF13" si="61">(6*100)/16</f>
        <v>37.5</v>
      </c>
    </row>
    <row r="13" spans="1:35">
      <c r="A13" s="1" t="s">
        <v>12</v>
      </c>
      <c r="B13" s="4">
        <f>(6*100)/16</f>
        <v>37.5</v>
      </c>
      <c r="C13" s="4">
        <f t="shared" si="48"/>
        <v>6.25</v>
      </c>
      <c r="D13" s="4">
        <f>(8*100)/16</f>
        <v>50</v>
      </c>
      <c r="E13" s="4">
        <f>(5*100)/16</f>
        <v>31.25</v>
      </c>
      <c r="F13" s="4">
        <f>(1*100)/16</f>
        <v>6.25</v>
      </c>
      <c r="G13" s="4">
        <f t="shared" si="7"/>
        <v>100</v>
      </c>
      <c r="H13" s="4">
        <f>(7*100)/16</f>
        <v>43.75</v>
      </c>
      <c r="I13" s="4">
        <f t="shared" si="57"/>
        <v>18.75</v>
      </c>
      <c r="J13" s="4">
        <f>(3*100)/16</f>
        <v>18.75</v>
      </c>
      <c r="K13" s="4">
        <f t="shared" ref="K13:K15" si="62">(6*100)/16</f>
        <v>37.5</v>
      </c>
      <c r="L13" s="4">
        <f>(8*100)/16</f>
        <v>50</v>
      </c>
      <c r="M13" s="4">
        <f t="shared" ref="M13:M15" si="63">(2*100)/16</f>
        <v>12.5</v>
      </c>
      <c r="N13" s="4">
        <f>(4*100)/16</f>
        <v>25</v>
      </c>
      <c r="O13" s="4">
        <f t="shared" ref="O13:O15" si="64">(1*100)/16</f>
        <v>6.25</v>
      </c>
      <c r="P13" s="4">
        <f>(5*100)/16</f>
        <v>31.25</v>
      </c>
      <c r="Q13" s="4">
        <f t="shared" si="58"/>
        <v>25</v>
      </c>
      <c r="R13" s="4">
        <f t="shared" si="59"/>
        <v>50</v>
      </c>
      <c r="S13" s="4">
        <f>(9*100)/16</f>
        <v>56.25</v>
      </c>
      <c r="T13" s="4">
        <f>(10*100)/16</f>
        <v>62.5</v>
      </c>
      <c r="U13" s="4">
        <f t="shared" si="53"/>
        <v>12.5</v>
      </c>
      <c r="V13" s="4">
        <f t="shared" si="54"/>
        <v>43.75</v>
      </c>
      <c r="W13" s="4">
        <f t="shared" si="55"/>
        <v>62.5</v>
      </c>
      <c r="X13" s="4">
        <f t="shared" ref="X13:Y13" si="65">(3*100)/16</f>
        <v>18.75</v>
      </c>
      <c r="Y13" s="4">
        <f t="shared" si="65"/>
        <v>18.75</v>
      </c>
      <c r="Z13" s="4">
        <f>(10*100)/16</f>
        <v>62.5</v>
      </c>
      <c r="AA13" s="4">
        <f t="shared" ref="AA13:AA14" si="66">(4*100)/16</f>
        <v>25</v>
      </c>
      <c r="AB13" s="4">
        <f>(1*100)/16</f>
        <v>6.25</v>
      </c>
      <c r="AC13" s="4">
        <f t="shared" ref="AC13:AC14" si="67">(5*100)/16</f>
        <v>31.25</v>
      </c>
      <c r="AD13" s="4">
        <f t="shared" ref="AD13:AE13" si="68">(4*100)/16</f>
        <v>25</v>
      </c>
      <c r="AE13" s="4">
        <f t="shared" si="68"/>
        <v>25</v>
      </c>
      <c r="AF13" s="4">
        <f t="shared" si="61"/>
        <v>37.5</v>
      </c>
    </row>
    <row r="14" spans="1:35">
      <c r="A14" s="1" t="s">
        <v>13</v>
      </c>
      <c r="B14" s="4">
        <f>(7*100)/16</f>
        <v>43.75</v>
      </c>
      <c r="C14" s="4">
        <f t="shared" si="48"/>
        <v>6.25</v>
      </c>
      <c r="D14" s="4">
        <f>(7*100)/16</f>
        <v>43.75</v>
      </c>
      <c r="E14" s="4">
        <f>(3*100)/16</f>
        <v>18.75</v>
      </c>
      <c r="F14" s="7">
        <v>1</v>
      </c>
      <c r="G14" s="4">
        <f t="shared" si="7"/>
        <v>100</v>
      </c>
      <c r="H14" s="4">
        <f t="shared" ref="H14:H15" si="69">(6*100)/16</f>
        <v>37.5</v>
      </c>
      <c r="I14" s="4">
        <f t="shared" ref="I14:I16" si="70">(2*100)/16</f>
        <v>12.5</v>
      </c>
      <c r="J14" s="4">
        <f>(7*100)/16</f>
        <v>43.75</v>
      </c>
      <c r="K14" s="4">
        <f t="shared" si="62"/>
        <v>37.5</v>
      </c>
      <c r="L14" s="4">
        <f>(5*100)/16</f>
        <v>31.25</v>
      </c>
      <c r="M14" s="4">
        <f t="shared" si="63"/>
        <v>12.5</v>
      </c>
      <c r="N14" s="4">
        <f t="shared" ref="N14:N15" si="71">(3*100)/16</f>
        <v>18.75</v>
      </c>
      <c r="O14" s="4">
        <f t="shared" si="64"/>
        <v>6.25</v>
      </c>
      <c r="P14" s="4">
        <f t="shared" ref="P14:Q14" si="72">(4*100)/16</f>
        <v>25</v>
      </c>
      <c r="Q14" s="4">
        <f t="shared" si="72"/>
        <v>25</v>
      </c>
      <c r="R14" s="4">
        <f>(9*100)/16</f>
        <v>56.25</v>
      </c>
      <c r="S14" s="4">
        <f>(6*100)/16</f>
        <v>37.5</v>
      </c>
      <c r="T14" s="4">
        <f>(7*100)/16</f>
        <v>43.75</v>
      </c>
      <c r="U14" s="4">
        <f t="shared" ref="U14:U16" si="73">(1*100)/16</f>
        <v>6.25</v>
      </c>
      <c r="V14" s="4">
        <f t="shared" si="54"/>
        <v>43.75</v>
      </c>
      <c r="W14" s="4">
        <f t="shared" si="55"/>
        <v>62.5</v>
      </c>
      <c r="X14" s="4">
        <f>(5*100)/16</f>
        <v>31.25</v>
      </c>
      <c r="Y14" s="4">
        <f>(4*100)/16</f>
        <v>25</v>
      </c>
      <c r="Z14" s="4">
        <f>(8*100)/16</f>
        <v>50</v>
      </c>
      <c r="AA14" s="4">
        <f t="shared" si="66"/>
        <v>25</v>
      </c>
      <c r="AB14" s="4">
        <f t="shared" ref="AB14:AB16" si="74">(0*100)/16</f>
        <v>0</v>
      </c>
      <c r="AC14" s="4">
        <f t="shared" si="67"/>
        <v>31.25</v>
      </c>
      <c r="AD14" s="4">
        <f t="shared" ref="AD14:AD15" si="75">(5*100)/16</f>
        <v>31.25</v>
      </c>
      <c r="AE14" s="4">
        <f>(7*100)/16</f>
        <v>43.75</v>
      </c>
      <c r="AF14" s="4">
        <f t="shared" ref="AF14:AF15" si="76">(4*100)/16</f>
        <v>25</v>
      </c>
    </row>
    <row r="15" spans="1:35">
      <c r="A15" s="1" t="s">
        <v>14</v>
      </c>
      <c r="B15" s="4">
        <f>(6*100)/16</f>
        <v>37.5</v>
      </c>
      <c r="C15" s="4">
        <f t="shared" si="48"/>
        <v>6.25</v>
      </c>
      <c r="D15" s="4">
        <f>(6*100)/16</f>
        <v>37.5</v>
      </c>
      <c r="E15" s="4">
        <f>(5*100)/16</f>
        <v>31.25</v>
      </c>
      <c r="F15" s="4">
        <f t="shared" ref="F15:F16" si="77">(0*100)/16</f>
        <v>0</v>
      </c>
      <c r="G15" s="4">
        <f t="shared" si="7"/>
        <v>100</v>
      </c>
      <c r="H15" s="4">
        <f t="shared" si="69"/>
        <v>37.5</v>
      </c>
      <c r="I15" s="4">
        <f t="shared" si="70"/>
        <v>12.5</v>
      </c>
      <c r="J15" s="4">
        <f>(8*100)/16</f>
        <v>50</v>
      </c>
      <c r="K15" s="4">
        <f t="shared" si="62"/>
        <v>37.5</v>
      </c>
      <c r="L15" s="4">
        <f>(3*100)/16</f>
        <v>18.75</v>
      </c>
      <c r="M15" s="4">
        <f t="shared" si="63"/>
        <v>12.5</v>
      </c>
      <c r="N15" s="4">
        <f t="shared" si="71"/>
        <v>18.75</v>
      </c>
      <c r="O15" s="4">
        <f t="shared" si="64"/>
        <v>6.25</v>
      </c>
      <c r="P15" s="4">
        <f t="shared" ref="P15:P16" si="78">(3*100)/16</f>
        <v>18.75</v>
      </c>
      <c r="Q15" s="4">
        <f t="shared" ref="Q15:Q16" si="79">(2*100)/16</f>
        <v>12.5</v>
      </c>
      <c r="R15" s="4">
        <f>(6*100)/16</f>
        <v>37.5</v>
      </c>
      <c r="S15" s="4">
        <f t="shared" ref="S15:T15" si="80">(5*100)/16</f>
        <v>31.25</v>
      </c>
      <c r="T15" s="4">
        <f t="shared" si="80"/>
        <v>31.25</v>
      </c>
      <c r="U15" s="4">
        <f t="shared" si="73"/>
        <v>6.25</v>
      </c>
      <c r="V15" s="4">
        <f>(6*100)/16</f>
        <v>37.5</v>
      </c>
      <c r="W15" s="4">
        <f>(7*100)/16</f>
        <v>43.75</v>
      </c>
      <c r="X15" s="4">
        <f>(4*100)/16</f>
        <v>25</v>
      </c>
      <c r="Y15" s="4">
        <f>(3*100)/16</f>
        <v>18.75</v>
      </c>
      <c r="Z15" s="4">
        <f t="shared" ref="Z15:Z16" si="81">(7*100)/16</f>
        <v>43.75</v>
      </c>
      <c r="AA15" s="4">
        <f>(3*100)/16</f>
        <v>18.75</v>
      </c>
      <c r="AB15" s="4">
        <f t="shared" si="74"/>
        <v>0</v>
      </c>
      <c r="AC15" s="4">
        <f>(4*100)/16</f>
        <v>25</v>
      </c>
      <c r="AD15" s="4">
        <f t="shared" si="75"/>
        <v>31.25</v>
      </c>
      <c r="AE15" s="4">
        <f t="shared" ref="AE15:AE16" si="82">(5*100)/16</f>
        <v>31.25</v>
      </c>
      <c r="AF15" s="4">
        <f t="shared" si="76"/>
        <v>25</v>
      </c>
    </row>
    <row r="16" spans="1:35">
      <c r="A16" s="1" t="s">
        <v>15</v>
      </c>
      <c r="B16" s="4">
        <f>(2*100)/16</f>
        <v>12.5</v>
      </c>
      <c r="C16" s="4">
        <f t="shared" si="48"/>
        <v>6.25</v>
      </c>
      <c r="D16" s="4">
        <f>(3*100)/16</f>
        <v>18.75</v>
      </c>
      <c r="E16" s="4">
        <f>(4*100)/16</f>
        <v>25</v>
      </c>
      <c r="F16" s="4">
        <f t="shared" si="77"/>
        <v>0</v>
      </c>
      <c r="G16" s="4">
        <f t="shared" si="7"/>
        <v>100</v>
      </c>
      <c r="H16" s="4">
        <f>(3*100)/16</f>
        <v>18.75</v>
      </c>
      <c r="I16" s="4">
        <f t="shared" si="70"/>
        <v>12.5</v>
      </c>
      <c r="J16" s="4">
        <f>(4*100)/16</f>
        <v>25</v>
      </c>
      <c r="K16" s="4">
        <f t="shared" ref="K16:L16" si="83">(3*100)/16</f>
        <v>18.75</v>
      </c>
      <c r="L16" s="4">
        <f t="shared" si="83"/>
        <v>18.75</v>
      </c>
      <c r="M16" s="4">
        <f>(1*100)/16</f>
        <v>6.25</v>
      </c>
      <c r="N16" s="4">
        <f>(2*100)/16</f>
        <v>12.5</v>
      </c>
      <c r="O16" s="4">
        <f>(0*100)/16</f>
        <v>0</v>
      </c>
      <c r="P16" s="4">
        <f t="shared" si="78"/>
        <v>18.75</v>
      </c>
      <c r="Q16" s="4">
        <f t="shared" si="79"/>
        <v>12.5</v>
      </c>
      <c r="R16" s="4">
        <f>(3*100)/16</f>
        <v>18.75</v>
      </c>
      <c r="S16" s="4">
        <f>(5*100)/16</f>
        <v>31.25</v>
      </c>
      <c r="T16" s="4">
        <f>(4*100)/16</f>
        <v>25</v>
      </c>
      <c r="U16" s="4">
        <f t="shared" si="73"/>
        <v>6.25</v>
      </c>
      <c r="V16" s="4">
        <f>(2*100)/16</f>
        <v>12.5</v>
      </c>
      <c r="W16" s="4">
        <f>(6*100)/16</f>
        <v>37.5</v>
      </c>
      <c r="X16" s="4">
        <f>(2*100)/16</f>
        <v>12.5</v>
      </c>
      <c r="Y16" s="4">
        <f>(1*100)/16</f>
        <v>6.25</v>
      </c>
      <c r="Z16" s="4">
        <f t="shared" si="81"/>
        <v>43.75</v>
      </c>
      <c r="AA16" s="4">
        <f>(2*100)/16</f>
        <v>12.5</v>
      </c>
      <c r="AB16" s="4">
        <f t="shared" si="74"/>
        <v>0</v>
      </c>
      <c r="AC16" s="4">
        <f>(2*100)/16</f>
        <v>12.5</v>
      </c>
      <c r="AD16" s="4">
        <f>(3*100)/16</f>
        <v>18.75</v>
      </c>
      <c r="AE16" s="4">
        <f t="shared" si="82"/>
        <v>31.25</v>
      </c>
      <c r="AF16" s="4">
        <f>(2*100)/16</f>
        <v>12.5</v>
      </c>
    </row>
    <row r="17" spans="1:32">
      <c r="A17" s="1" t="s">
        <v>16</v>
      </c>
      <c r="B17" s="4">
        <f t="shared" ref="B17:V17" si="84">(0*100)/16</f>
        <v>0</v>
      </c>
      <c r="C17" s="4">
        <f t="shared" si="84"/>
        <v>0</v>
      </c>
      <c r="D17" s="4">
        <f t="shared" si="84"/>
        <v>0</v>
      </c>
      <c r="E17" s="4">
        <f t="shared" si="84"/>
        <v>0</v>
      </c>
      <c r="F17" s="4">
        <f t="shared" si="84"/>
        <v>0</v>
      </c>
      <c r="G17" s="4">
        <f t="shared" si="84"/>
        <v>0</v>
      </c>
      <c r="H17" s="4">
        <f t="shared" si="84"/>
        <v>0</v>
      </c>
      <c r="I17" s="4">
        <f t="shared" si="84"/>
        <v>0</v>
      </c>
      <c r="J17" s="4">
        <f t="shared" si="84"/>
        <v>0</v>
      </c>
      <c r="K17" s="4">
        <f t="shared" si="84"/>
        <v>0</v>
      </c>
      <c r="L17" s="4">
        <f t="shared" si="84"/>
        <v>0</v>
      </c>
      <c r="M17" s="4">
        <f t="shared" si="84"/>
        <v>0</v>
      </c>
      <c r="N17" s="4">
        <f t="shared" si="84"/>
        <v>0</v>
      </c>
      <c r="O17" s="4">
        <f t="shared" si="84"/>
        <v>0</v>
      </c>
      <c r="P17" s="4">
        <f t="shared" si="84"/>
        <v>0</v>
      </c>
      <c r="Q17" s="4">
        <f t="shared" si="84"/>
        <v>0</v>
      </c>
      <c r="R17" s="4">
        <f t="shared" si="84"/>
        <v>0</v>
      </c>
      <c r="S17" s="4">
        <f t="shared" si="84"/>
        <v>0</v>
      </c>
      <c r="T17" s="4">
        <f t="shared" si="84"/>
        <v>0</v>
      </c>
      <c r="U17" s="4">
        <f t="shared" si="84"/>
        <v>0</v>
      </c>
      <c r="V17" s="4">
        <f t="shared" si="84"/>
        <v>0</v>
      </c>
      <c r="W17" s="4">
        <f>(1*100)/16</f>
        <v>6.25</v>
      </c>
      <c r="X17" s="4">
        <f t="shared" ref="X17:AB17" si="85">(0*100)/16</f>
        <v>0</v>
      </c>
      <c r="Y17" s="4">
        <f t="shared" si="85"/>
        <v>0</v>
      </c>
      <c r="Z17" s="4">
        <f t="shared" si="85"/>
        <v>0</v>
      </c>
      <c r="AA17" s="4">
        <f t="shared" si="85"/>
        <v>0</v>
      </c>
      <c r="AB17" s="4">
        <f t="shared" si="85"/>
        <v>0</v>
      </c>
      <c r="AC17" s="4">
        <f t="shared" ref="AC17:AD17" si="86">(1*100)/16</f>
        <v>6.25</v>
      </c>
      <c r="AD17" s="4">
        <f t="shared" si="86"/>
        <v>6.25</v>
      </c>
      <c r="AE17" s="4">
        <f t="shared" ref="AE17:AF17" si="87">(0*100)/16</f>
        <v>0</v>
      </c>
      <c r="AF17" s="4">
        <f t="shared" si="87"/>
        <v>0</v>
      </c>
    </row>
    <row r="18" spans="1:32">
      <c r="A18" s="1" t="s">
        <v>17</v>
      </c>
      <c r="B18" s="4">
        <f t="shared" ref="B18:AB18" si="88">(0*100)/16</f>
        <v>0</v>
      </c>
      <c r="C18" s="4">
        <f t="shared" si="88"/>
        <v>0</v>
      </c>
      <c r="D18" s="4">
        <f t="shared" si="88"/>
        <v>0</v>
      </c>
      <c r="E18" s="4">
        <f t="shared" si="88"/>
        <v>0</v>
      </c>
      <c r="F18" s="4">
        <f t="shared" si="88"/>
        <v>0</v>
      </c>
      <c r="G18" s="4">
        <f t="shared" si="88"/>
        <v>0</v>
      </c>
      <c r="H18" s="4">
        <f t="shared" si="88"/>
        <v>0</v>
      </c>
      <c r="I18" s="4">
        <f t="shared" si="88"/>
        <v>0</v>
      </c>
      <c r="J18" s="4">
        <f t="shared" si="88"/>
        <v>0</v>
      </c>
      <c r="K18" s="4">
        <f t="shared" si="88"/>
        <v>0</v>
      </c>
      <c r="L18" s="4">
        <f t="shared" si="88"/>
        <v>0</v>
      </c>
      <c r="M18" s="4">
        <f t="shared" si="88"/>
        <v>0</v>
      </c>
      <c r="N18" s="4">
        <f t="shared" si="88"/>
        <v>0</v>
      </c>
      <c r="O18" s="4">
        <f t="shared" si="88"/>
        <v>0</v>
      </c>
      <c r="P18" s="4">
        <f t="shared" si="88"/>
        <v>0</v>
      </c>
      <c r="Q18" s="4">
        <f t="shared" si="88"/>
        <v>0</v>
      </c>
      <c r="R18" s="4">
        <f t="shared" si="88"/>
        <v>0</v>
      </c>
      <c r="S18" s="4">
        <f t="shared" si="88"/>
        <v>0</v>
      </c>
      <c r="T18" s="4">
        <f t="shared" si="88"/>
        <v>0</v>
      </c>
      <c r="U18" s="4">
        <f t="shared" si="88"/>
        <v>0</v>
      </c>
      <c r="V18" s="4">
        <f t="shared" si="88"/>
        <v>0</v>
      </c>
      <c r="W18" s="4">
        <f t="shared" si="88"/>
        <v>0</v>
      </c>
      <c r="X18" s="4">
        <f t="shared" si="88"/>
        <v>0</v>
      </c>
      <c r="Y18" s="4">
        <f t="shared" si="88"/>
        <v>0</v>
      </c>
      <c r="Z18" s="4">
        <f t="shared" si="88"/>
        <v>0</v>
      </c>
      <c r="AA18" s="4">
        <f t="shared" si="88"/>
        <v>0</v>
      </c>
      <c r="AB18" s="4">
        <f t="shared" si="88"/>
        <v>0</v>
      </c>
      <c r="AC18" s="4">
        <f>(1*100)/16</f>
        <v>6.25</v>
      </c>
      <c r="AD18" s="4">
        <f t="shared" ref="AD18:AF18" si="89">(0*100)/16</f>
        <v>0</v>
      </c>
      <c r="AE18" s="4">
        <f t="shared" si="89"/>
        <v>0</v>
      </c>
      <c r="AF18" s="4">
        <f t="shared" si="89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90">(0*100)/3</f>
        <v>0</v>
      </c>
      <c r="C20" s="4">
        <f t="shared" si="90"/>
        <v>0</v>
      </c>
      <c r="D20" s="4">
        <f t="shared" si="90"/>
        <v>0</v>
      </c>
      <c r="E20" s="4">
        <f t="shared" si="90"/>
        <v>0</v>
      </c>
      <c r="F20" s="4">
        <f t="shared" si="90"/>
        <v>0</v>
      </c>
      <c r="G20" s="4">
        <f t="shared" si="90"/>
        <v>0</v>
      </c>
      <c r="H20" s="4">
        <f t="shared" si="90"/>
        <v>0</v>
      </c>
      <c r="I20" s="4">
        <f t="shared" si="90"/>
        <v>0</v>
      </c>
      <c r="J20" s="4">
        <f t="shared" si="90"/>
        <v>0</v>
      </c>
      <c r="K20" s="4">
        <f t="shared" si="90"/>
        <v>0</v>
      </c>
      <c r="L20" s="4">
        <f t="shared" si="90"/>
        <v>0</v>
      </c>
      <c r="M20" s="4">
        <f t="shared" si="90"/>
        <v>0</v>
      </c>
      <c r="N20" s="4">
        <f t="shared" si="90"/>
        <v>0</v>
      </c>
      <c r="O20" s="4">
        <f t="shared" si="90"/>
        <v>0</v>
      </c>
      <c r="P20" s="4">
        <f t="shared" si="90"/>
        <v>0</v>
      </c>
      <c r="Q20" s="4">
        <f t="shared" si="90"/>
        <v>0</v>
      </c>
      <c r="R20" s="4">
        <f t="shared" si="90"/>
        <v>0</v>
      </c>
      <c r="S20" s="4">
        <f t="shared" si="90"/>
        <v>0</v>
      </c>
      <c r="T20" s="4">
        <f t="shared" si="90"/>
        <v>0</v>
      </c>
      <c r="U20" s="4">
        <f t="shared" si="90"/>
        <v>0</v>
      </c>
      <c r="V20" s="4">
        <f t="shared" si="90"/>
        <v>0</v>
      </c>
      <c r="W20" s="4">
        <f t="shared" si="90"/>
        <v>0</v>
      </c>
      <c r="X20" s="4">
        <f t="shared" si="90"/>
        <v>0</v>
      </c>
      <c r="Y20" s="11">
        <f t="shared" si="90"/>
        <v>0</v>
      </c>
      <c r="Z20" s="11">
        <f t="shared" si="90"/>
        <v>0</v>
      </c>
      <c r="AA20" s="11">
        <f t="shared" si="90"/>
        <v>0</v>
      </c>
      <c r="AB20" s="11">
        <f t="shared" si="90"/>
        <v>0</v>
      </c>
      <c r="AC20" s="11">
        <f t="shared" si="90"/>
        <v>0</v>
      </c>
      <c r="AD20" s="4">
        <f t="shared" si="90"/>
        <v>0</v>
      </c>
      <c r="AE20" s="4">
        <f t="shared" si="90"/>
        <v>0</v>
      </c>
      <c r="AF20" s="4">
        <f t="shared" si="90"/>
        <v>0</v>
      </c>
    </row>
    <row r="21" spans="1:32">
      <c r="A21" s="1" t="s">
        <v>3</v>
      </c>
      <c r="B21" s="4">
        <f t="shared" ref="B21:AF21" si="91">(0*100)/3</f>
        <v>0</v>
      </c>
      <c r="C21" s="4">
        <f t="shared" si="91"/>
        <v>0</v>
      </c>
      <c r="D21" s="4">
        <f t="shared" si="91"/>
        <v>0</v>
      </c>
      <c r="E21" s="4">
        <f t="shared" si="91"/>
        <v>0</v>
      </c>
      <c r="F21" s="4">
        <f t="shared" si="91"/>
        <v>0</v>
      </c>
      <c r="G21" s="4">
        <f t="shared" si="91"/>
        <v>0</v>
      </c>
      <c r="H21" s="4">
        <f t="shared" si="91"/>
        <v>0</v>
      </c>
      <c r="I21" s="4">
        <f t="shared" si="91"/>
        <v>0</v>
      </c>
      <c r="J21" s="4">
        <f t="shared" si="91"/>
        <v>0</v>
      </c>
      <c r="K21" s="4">
        <f t="shared" si="91"/>
        <v>0</v>
      </c>
      <c r="L21" s="4">
        <f t="shared" si="91"/>
        <v>0</v>
      </c>
      <c r="M21" s="4">
        <f t="shared" si="91"/>
        <v>0</v>
      </c>
      <c r="N21" s="4">
        <f t="shared" si="91"/>
        <v>0</v>
      </c>
      <c r="O21" s="4">
        <f t="shared" si="91"/>
        <v>0</v>
      </c>
      <c r="P21" s="4">
        <f t="shared" si="91"/>
        <v>0</v>
      </c>
      <c r="Q21" s="4">
        <f t="shared" si="91"/>
        <v>0</v>
      </c>
      <c r="R21" s="4">
        <f t="shared" si="91"/>
        <v>0</v>
      </c>
      <c r="S21" s="4">
        <f t="shared" si="91"/>
        <v>0</v>
      </c>
      <c r="T21" s="4">
        <f t="shared" si="91"/>
        <v>0</v>
      </c>
      <c r="U21" s="4">
        <f t="shared" si="91"/>
        <v>0</v>
      </c>
      <c r="V21" s="4">
        <f t="shared" si="91"/>
        <v>0</v>
      </c>
      <c r="W21" s="4">
        <f t="shared" si="91"/>
        <v>0</v>
      </c>
      <c r="X21" s="4">
        <f t="shared" si="91"/>
        <v>0</v>
      </c>
      <c r="Y21" s="4">
        <f t="shared" si="91"/>
        <v>0</v>
      </c>
      <c r="Z21" s="4">
        <f t="shared" si="91"/>
        <v>0</v>
      </c>
      <c r="AA21" s="4">
        <f t="shared" si="91"/>
        <v>0</v>
      </c>
      <c r="AB21" s="4">
        <f t="shared" si="91"/>
        <v>0</v>
      </c>
      <c r="AC21" s="4">
        <f t="shared" si="91"/>
        <v>0</v>
      </c>
      <c r="AD21" s="4">
        <f t="shared" si="91"/>
        <v>0</v>
      </c>
      <c r="AE21" s="4">
        <f t="shared" si="91"/>
        <v>0</v>
      </c>
      <c r="AF21" s="4">
        <f t="shared" si="91"/>
        <v>0</v>
      </c>
    </row>
    <row r="22" spans="1:32">
      <c r="A22" s="1" t="s">
        <v>4</v>
      </c>
      <c r="B22" s="4">
        <f t="shared" ref="B22:B29" si="92">(0*100)/3</f>
        <v>0</v>
      </c>
      <c r="C22" s="4">
        <f>(1*100)/3</f>
        <v>33.333333333333336</v>
      </c>
      <c r="D22" s="4">
        <f t="shared" ref="D22:F22" si="93">(0*100)/3</f>
        <v>0</v>
      </c>
      <c r="E22" s="4">
        <f t="shared" si="93"/>
        <v>0</v>
      </c>
      <c r="F22" s="4">
        <f t="shared" si="93"/>
        <v>0</v>
      </c>
      <c r="G22" s="4">
        <f t="shared" ref="G22:G33" si="94">(3*100)/3</f>
        <v>100</v>
      </c>
      <c r="H22" s="4">
        <f t="shared" ref="H22:X22" si="95">(0*100)/3</f>
        <v>0</v>
      </c>
      <c r="I22" s="4">
        <f t="shared" si="95"/>
        <v>0</v>
      </c>
      <c r="J22" s="4">
        <f t="shared" si="95"/>
        <v>0</v>
      </c>
      <c r="K22" s="4">
        <f t="shared" si="95"/>
        <v>0</v>
      </c>
      <c r="L22" s="4">
        <f t="shared" si="95"/>
        <v>0</v>
      </c>
      <c r="M22" s="4">
        <f t="shared" si="95"/>
        <v>0</v>
      </c>
      <c r="N22" s="4">
        <f t="shared" si="95"/>
        <v>0</v>
      </c>
      <c r="O22" s="4">
        <f t="shared" si="95"/>
        <v>0</v>
      </c>
      <c r="P22" s="4">
        <f t="shared" si="95"/>
        <v>0</v>
      </c>
      <c r="Q22" s="4">
        <f t="shared" si="95"/>
        <v>0</v>
      </c>
      <c r="R22" s="4">
        <f t="shared" si="95"/>
        <v>0</v>
      </c>
      <c r="S22" s="4">
        <f t="shared" si="95"/>
        <v>0</v>
      </c>
      <c r="T22" s="4">
        <f t="shared" si="95"/>
        <v>0</v>
      </c>
      <c r="U22" s="4">
        <f t="shared" si="95"/>
        <v>0</v>
      </c>
      <c r="V22" s="4">
        <f t="shared" si="95"/>
        <v>0</v>
      </c>
      <c r="W22" s="4">
        <f t="shared" si="95"/>
        <v>0</v>
      </c>
      <c r="X22" s="4">
        <f t="shared" si="95"/>
        <v>0</v>
      </c>
      <c r="Y22" s="4">
        <f t="shared" ref="Y22:Y28" si="96">(3*100)/3</f>
        <v>100</v>
      </c>
      <c r="Z22" s="4">
        <f t="shared" ref="Z22:AF22" si="97">(0*100)/3</f>
        <v>0</v>
      </c>
      <c r="AA22" s="4">
        <f t="shared" si="97"/>
        <v>0</v>
      </c>
      <c r="AB22" s="4">
        <f t="shared" si="97"/>
        <v>0</v>
      </c>
      <c r="AC22" s="4">
        <f t="shared" si="97"/>
        <v>0</v>
      </c>
      <c r="AD22" s="4">
        <f t="shared" si="97"/>
        <v>0</v>
      </c>
      <c r="AE22" s="4">
        <f t="shared" si="97"/>
        <v>0</v>
      </c>
      <c r="AF22" s="4">
        <f t="shared" si="97"/>
        <v>0</v>
      </c>
    </row>
    <row r="23" spans="1:32">
      <c r="A23" s="1" t="s">
        <v>5</v>
      </c>
      <c r="B23" s="4">
        <f t="shared" si="92"/>
        <v>0</v>
      </c>
      <c r="C23" s="4">
        <f>(2*100)/3</f>
        <v>66.666666666666671</v>
      </c>
      <c r="D23" s="4">
        <f t="shared" ref="D23:F23" si="98">(0*100)/3</f>
        <v>0</v>
      </c>
      <c r="E23" s="4">
        <f t="shared" si="98"/>
        <v>0</v>
      </c>
      <c r="F23" s="4">
        <f t="shared" si="98"/>
        <v>0</v>
      </c>
      <c r="G23" s="4">
        <f t="shared" si="94"/>
        <v>100</v>
      </c>
      <c r="H23" s="4">
        <f t="shared" ref="H23:N23" si="99">(0*100)/3</f>
        <v>0</v>
      </c>
      <c r="I23" s="4">
        <f t="shared" si="99"/>
        <v>0</v>
      </c>
      <c r="J23" s="4">
        <f t="shared" si="99"/>
        <v>0</v>
      </c>
      <c r="K23" s="4">
        <f t="shared" si="99"/>
        <v>0</v>
      </c>
      <c r="L23" s="4">
        <f t="shared" si="99"/>
        <v>0</v>
      </c>
      <c r="M23" s="4">
        <f t="shared" si="99"/>
        <v>0</v>
      </c>
      <c r="N23" s="4">
        <f t="shared" si="99"/>
        <v>0</v>
      </c>
      <c r="O23" s="4">
        <f t="shared" ref="O23:O27" si="100">(1*100)/3</f>
        <v>33.333333333333336</v>
      </c>
      <c r="P23" s="4">
        <f>(2*100)/3</f>
        <v>66.666666666666671</v>
      </c>
      <c r="Q23" s="4">
        <f t="shared" ref="Q23:T23" si="101">(0*100)/3</f>
        <v>0</v>
      </c>
      <c r="R23" s="4">
        <f t="shared" si="101"/>
        <v>0</v>
      </c>
      <c r="S23" s="4">
        <f t="shared" si="101"/>
        <v>0</v>
      </c>
      <c r="T23" s="4">
        <f t="shared" si="101"/>
        <v>0</v>
      </c>
      <c r="U23" s="4">
        <f>(1*100)/3</f>
        <v>33.333333333333336</v>
      </c>
      <c r="V23" s="4">
        <f t="shared" ref="V23:X23" si="102">(0*100)/3</f>
        <v>0</v>
      </c>
      <c r="W23" s="4">
        <f t="shared" si="102"/>
        <v>0</v>
      </c>
      <c r="X23" s="4">
        <f t="shared" si="102"/>
        <v>0</v>
      </c>
      <c r="Y23" s="4">
        <f t="shared" si="96"/>
        <v>100</v>
      </c>
      <c r="Z23" s="4">
        <f t="shared" ref="Z23:Z28" si="103">(0*100)/3</f>
        <v>0</v>
      </c>
      <c r="AA23" s="4">
        <f>(2*100)/3</f>
        <v>66.666666666666671</v>
      </c>
      <c r="AB23" s="4">
        <f t="shared" ref="AB23:AF23" si="104">(0*100)/3</f>
        <v>0</v>
      </c>
      <c r="AC23" s="4">
        <f t="shared" si="104"/>
        <v>0</v>
      </c>
      <c r="AD23" s="4">
        <f t="shared" si="104"/>
        <v>0</v>
      </c>
      <c r="AE23" s="4">
        <f t="shared" si="104"/>
        <v>0</v>
      </c>
      <c r="AF23" s="4">
        <f t="shared" si="104"/>
        <v>0</v>
      </c>
    </row>
    <row r="24" spans="1:32">
      <c r="A24" s="1" t="s">
        <v>6</v>
      </c>
      <c r="B24" s="4">
        <f t="shared" si="92"/>
        <v>0</v>
      </c>
      <c r="C24" s="4">
        <f t="shared" ref="C24:C27" si="105">(1*100)/3</f>
        <v>33.333333333333336</v>
      </c>
      <c r="D24" s="4">
        <f t="shared" ref="D24:D27" si="106">(0*100)/3</f>
        <v>0</v>
      </c>
      <c r="E24" s="4">
        <f>(2*100)/3</f>
        <v>66.666666666666671</v>
      </c>
      <c r="F24" s="4">
        <f>(1*100)/3</f>
        <v>33.333333333333336</v>
      </c>
      <c r="G24" s="4">
        <f t="shared" si="94"/>
        <v>100</v>
      </c>
      <c r="H24" s="4">
        <f t="shared" ref="H24:H33" si="107">(0*100)/3</f>
        <v>0</v>
      </c>
      <c r="I24" s="4">
        <f t="shared" ref="I24:I26" si="108">(1*100)/3</f>
        <v>33.333333333333336</v>
      </c>
      <c r="J24" s="4">
        <f t="shared" ref="J24:J26" si="109">(0*100)/3</f>
        <v>0</v>
      </c>
      <c r="K24" s="4">
        <f t="shared" ref="K24:K26" si="110">(1*100)/3</f>
        <v>33.333333333333336</v>
      </c>
      <c r="L24" s="4">
        <f t="shared" ref="L24:N24" si="111">(0*100)/3</f>
        <v>0</v>
      </c>
      <c r="M24" s="4">
        <f t="shared" si="111"/>
        <v>0</v>
      </c>
      <c r="N24" s="4">
        <f t="shared" si="111"/>
        <v>0</v>
      </c>
      <c r="O24" s="4">
        <f t="shared" si="100"/>
        <v>33.333333333333336</v>
      </c>
      <c r="P24" s="4">
        <f t="shared" ref="P24:R24" si="112">(1*100)/3</f>
        <v>33.333333333333336</v>
      </c>
      <c r="Q24" s="4">
        <f t="shared" si="112"/>
        <v>33.333333333333336</v>
      </c>
      <c r="R24" s="4">
        <f t="shared" si="112"/>
        <v>33.333333333333336</v>
      </c>
      <c r="S24" s="4">
        <f t="shared" ref="S24:S25" si="113">(0*100)/3</f>
        <v>0</v>
      </c>
      <c r="T24" s="4">
        <f t="shared" ref="T24:U24" si="114">(1*100)/3</f>
        <v>33.333333333333336</v>
      </c>
      <c r="U24" s="4">
        <f t="shared" si="114"/>
        <v>33.333333333333336</v>
      </c>
      <c r="V24" s="4">
        <f t="shared" ref="V24:X24" si="115">(0*100)/3</f>
        <v>0</v>
      </c>
      <c r="W24" s="4">
        <f t="shared" si="115"/>
        <v>0</v>
      </c>
      <c r="X24" s="4">
        <f t="shared" si="115"/>
        <v>0</v>
      </c>
      <c r="Y24" s="4">
        <f t="shared" si="96"/>
        <v>100</v>
      </c>
      <c r="Z24" s="4">
        <f t="shared" si="103"/>
        <v>0</v>
      </c>
      <c r="AA24" s="4">
        <f t="shared" ref="AA24:AD24" si="116">(0*100)/3</f>
        <v>0</v>
      </c>
      <c r="AB24" s="4">
        <f t="shared" si="116"/>
        <v>0</v>
      </c>
      <c r="AC24" s="4">
        <f t="shared" si="116"/>
        <v>0</v>
      </c>
      <c r="AD24" s="4">
        <f t="shared" si="116"/>
        <v>0</v>
      </c>
      <c r="AE24" s="4">
        <f t="shared" ref="AE24:AE28" si="117">(1*100)/3</f>
        <v>33.333333333333336</v>
      </c>
      <c r="AF24" s="4">
        <f t="shared" ref="AF24:AF29" si="118">(0*100)/3</f>
        <v>0</v>
      </c>
    </row>
    <row r="25" spans="1:32">
      <c r="A25" s="1" t="s">
        <v>7</v>
      </c>
      <c r="B25" s="4">
        <f t="shared" si="92"/>
        <v>0</v>
      </c>
      <c r="C25" s="4">
        <f t="shared" si="105"/>
        <v>33.333333333333336</v>
      </c>
      <c r="D25" s="4">
        <f t="shared" si="106"/>
        <v>0</v>
      </c>
      <c r="E25" s="4">
        <f t="shared" ref="E25:F25" si="119">(1*100)/3</f>
        <v>33.333333333333336</v>
      </c>
      <c r="F25" s="4">
        <f t="shared" si="119"/>
        <v>33.333333333333336</v>
      </c>
      <c r="G25" s="4">
        <f t="shared" si="94"/>
        <v>100</v>
      </c>
      <c r="H25" s="4">
        <f t="shared" si="107"/>
        <v>0</v>
      </c>
      <c r="I25" s="4">
        <f t="shared" si="108"/>
        <v>33.333333333333336</v>
      </c>
      <c r="J25" s="4">
        <f t="shared" si="109"/>
        <v>0</v>
      </c>
      <c r="K25" s="4">
        <f t="shared" si="110"/>
        <v>33.333333333333336</v>
      </c>
      <c r="L25" s="4">
        <f t="shared" ref="L25:N25" si="120">(0*100)/3</f>
        <v>0</v>
      </c>
      <c r="M25" s="4">
        <f t="shared" si="120"/>
        <v>0</v>
      </c>
      <c r="N25" s="4">
        <f t="shared" si="120"/>
        <v>0</v>
      </c>
      <c r="O25" s="4">
        <f t="shared" si="100"/>
        <v>33.333333333333336</v>
      </c>
      <c r="P25" s="4">
        <f t="shared" ref="P25:R25" si="121">(1*100)/3</f>
        <v>33.333333333333336</v>
      </c>
      <c r="Q25" s="4">
        <f t="shared" si="121"/>
        <v>33.333333333333336</v>
      </c>
      <c r="R25" s="4">
        <f t="shared" si="121"/>
        <v>33.333333333333336</v>
      </c>
      <c r="S25" s="4">
        <f t="shared" si="113"/>
        <v>0</v>
      </c>
      <c r="T25" s="4">
        <f t="shared" ref="T25:U25" si="122">(1*100)/3</f>
        <v>33.333333333333336</v>
      </c>
      <c r="U25" s="4">
        <f t="shared" si="122"/>
        <v>33.333333333333336</v>
      </c>
      <c r="V25" s="4">
        <f t="shared" ref="V25:X25" si="123">(0*100)/3</f>
        <v>0</v>
      </c>
      <c r="W25" s="4">
        <f t="shared" si="123"/>
        <v>0</v>
      </c>
      <c r="X25" s="4">
        <f t="shared" si="123"/>
        <v>0</v>
      </c>
      <c r="Y25" s="4">
        <f t="shared" si="96"/>
        <v>100</v>
      </c>
      <c r="Z25" s="4">
        <f t="shared" si="103"/>
        <v>0</v>
      </c>
      <c r="AA25" s="4">
        <f t="shared" ref="AA25:AD25" si="124">(0*100)/3</f>
        <v>0</v>
      </c>
      <c r="AB25" s="4">
        <f t="shared" si="124"/>
        <v>0</v>
      </c>
      <c r="AC25" s="4">
        <f t="shared" si="124"/>
        <v>0</v>
      </c>
      <c r="AD25" s="4">
        <f t="shared" si="124"/>
        <v>0</v>
      </c>
      <c r="AE25" s="4">
        <f t="shared" si="117"/>
        <v>33.333333333333336</v>
      </c>
      <c r="AF25" s="4">
        <f t="shared" si="118"/>
        <v>0</v>
      </c>
    </row>
    <row r="26" spans="1:32">
      <c r="A26" s="1" t="s">
        <v>8</v>
      </c>
      <c r="B26" s="4">
        <f t="shared" si="92"/>
        <v>0</v>
      </c>
      <c r="C26" s="4">
        <f t="shared" si="105"/>
        <v>33.333333333333336</v>
      </c>
      <c r="D26" s="4">
        <f t="shared" si="106"/>
        <v>0</v>
      </c>
      <c r="E26" s="4">
        <f>(2*100)/3</f>
        <v>66.666666666666671</v>
      </c>
      <c r="F26" s="4">
        <f t="shared" ref="F26:F33" si="125">(0*100)/3</f>
        <v>0</v>
      </c>
      <c r="G26" s="4">
        <f t="shared" si="94"/>
        <v>100</v>
      </c>
      <c r="H26" s="4">
        <f t="shared" si="107"/>
        <v>0</v>
      </c>
      <c r="I26" s="4">
        <f t="shared" si="108"/>
        <v>33.333333333333336</v>
      </c>
      <c r="J26" s="4">
        <f t="shared" si="109"/>
        <v>0</v>
      </c>
      <c r="K26" s="4">
        <f t="shared" si="110"/>
        <v>33.333333333333336</v>
      </c>
      <c r="L26" s="4">
        <f t="shared" ref="L26:N26" si="126">(0*100)/3</f>
        <v>0</v>
      </c>
      <c r="M26" s="4">
        <f t="shared" si="126"/>
        <v>0</v>
      </c>
      <c r="N26" s="4">
        <f t="shared" si="126"/>
        <v>0</v>
      </c>
      <c r="O26" s="4">
        <f t="shared" si="100"/>
        <v>33.333333333333336</v>
      </c>
      <c r="P26" s="4">
        <f t="shared" ref="P26:P32" si="127">(1*100)/3</f>
        <v>33.333333333333336</v>
      </c>
      <c r="Q26" s="4">
        <f t="shared" ref="Q26:R26" si="128">(0*100)/3</f>
        <v>0</v>
      </c>
      <c r="R26" s="4">
        <f t="shared" si="128"/>
        <v>0</v>
      </c>
      <c r="S26" s="4">
        <f t="shared" ref="S26:T26" si="129">(1*100)/3</f>
        <v>33.333333333333336</v>
      </c>
      <c r="T26" s="4">
        <f t="shared" si="129"/>
        <v>33.333333333333336</v>
      </c>
      <c r="U26" s="4">
        <f t="shared" ref="U26:X26" si="130">(0*100)/3</f>
        <v>0</v>
      </c>
      <c r="V26" s="4">
        <f t="shared" si="130"/>
        <v>0</v>
      </c>
      <c r="W26" s="4">
        <f t="shared" si="130"/>
        <v>0</v>
      </c>
      <c r="X26" s="4">
        <f t="shared" si="130"/>
        <v>0</v>
      </c>
      <c r="Y26" s="4">
        <f t="shared" si="96"/>
        <v>100</v>
      </c>
      <c r="Z26" s="4">
        <f t="shared" si="103"/>
        <v>0</v>
      </c>
      <c r="AA26" s="4">
        <f t="shared" ref="AA26:AA28" si="131">(1*100)/3</f>
        <v>33.333333333333336</v>
      </c>
      <c r="AB26" s="4">
        <f t="shared" ref="AB26:AB28" si="132">(0*100)/3</f>
        <v>0</v>
      </c>
      <c r="AC26" s="4">
        <f>(1*100)/3</f>
        <v>33.333333333333336</v>
      </c>
      <c r="AD26" s="4">
        <f>(0*100)/3</f>
        <v>0</v>
      </c>
      <c r="AE26" s="4">
        <f t="shared" si="117"/>
        <v>33.333333333333336</v>
      </c>
      <c r="AF26" s="4">
        <f t="shared" si="118"/>
        <v>0</v>
      </c>
    </row>
    <row r="27" spans="1:32">
      <c r="A27" s="1" t="s">
        <v>9</v>
      </c>
      <c r="B27" s="4">
        <f t="shared" si="92"/>
        <v>0</v>
      </c>
      <c r="C27" s="4">
        <f t="shared" si="105"/>
        <v>33.333333333333336</v>
      </c>
      <c r="D27" s="4">
        <f t="shared" si="106"/>
        <v>0</v>
      </c>
      <c r="E27" s="4">
        <f t="shared" ref="E27:E33" si="133">(1*100)/3</f>
        <v>33.333333333333336</v>
      </c>
      <c r="F27" s="4">
        <f t="shared" si="125"/>
        <v>0</v>
      </c>
      <c r="G27" s="4">
        <f t="shared" si="94"/>
        <v>100</v>
      </c>
      <c r="H27" s="4">
        <f t="shared" si="107"/>
        <v>0</v>
      </c>
      <c r="I27" s="4">
        <f t="shared" ref="I27:N27" si="134">(0*100)/3</f>
        <v>0</v>
      </c>
      <c r="J27" s="4">
        <f t="shared" si="134"/>
        <v>0</v>
      </c>
      <c r="K27" s="4">
        <f t="shared" si="134"/>
        <v>0</v>
      </c>
      <c r="L27" s="4">
        <f t="shared" si="134"/>
        <v>0</v>
      </c>
      <c r="M27" s="4">
        <f t="shared" si="134"/>
        <v>0</v>
      </c>
      <c r="N27" s="4">
        <f t="shared" si="134"/>
        <v>0</v>
      </c>
      <c r="O27" s="4">
        <f t="shared" si="100"/>
        <v>33.333333333333336</v>
      </c>
      <c r="P27" s="4">
        <f t="shared" si="127"/>
        <v>33.333333333333336</v>
      </c>
      <c r="Q27" s="4">
        <f t="shared" ref="Q27:R27" si="135">(0*100)/3</f>
        <v>0</v>
      </c>
      <c r="R27" s="4">
        <f t="shared" si="135"/>
        <v>0</v>
      </c>
      <c r="S27" s="4">
        <f>(2*100)/3</f>
        <v>66.666666666666671</v>
      </c>
      <c r="T27" s="4">
        <f t="shared" ref="T27:X27" si="136">(0*100)/3</f>
        <v>0</v>
      </c>
      <c r="U27" s="4">
        <f t="shared" si="136"/>
        <v>0</v>
      </c>
      <c r="V27" s="4">
        <f t="shared" si="136"/>
        <v>0</v>
      </c>
      <c r="W27" s="4">
        <f t="shared" si="136"/>
        <v>0</v>
      </c>
      <c r="X27" s="4">
        <f t="shared" si="136"/>
        <v>0</v>
      </c>
      <c r="Y27" s="4">
        <f t="shared" si="96"/>
        <v>100</v>
      </c>
      <c r="Z27" s="4">
        <f t="shared" si="103"/>
        <v>0</v>
      </c>
      <c r="AA27" s="4">
        <f t="shared" si="131"/>
        <v>33.333333333333336</v>
      </c>
      <c r="AB27" s="4">
        <f t="shared" si="132"/>
        <v>0</v>
      </c>
      <c r="AC27" s="4">
        <f t="shared" ref="AC27:AD27" si="137">(0*100)/3</f>
        <v>0</v>
      </c>
      <c r="AD27" s="4">
        <f t="shared" si="137"/>
        <v>0</v>
      </c>
      <c r="AE27" s="4">
        <f t="shared" si="117"/>
        <v>33.333333333333336</v>
      </c>
      <c r="AF27" s="4">
        <f t="shared" si="118"/>
        <v>0</v>
      </c>
    </row>
    <row r="28" spans="1:32">
      <c r="A28" s="1" t="s">
        <v>10</v>
      </c>
      <c r="B28" s="4">
        <f t="shared" si="92"/>
        <v>0</v>
      </c>
      <c r="C28" s="4">
        <f t="shared" ref="C28:D28" si="138">(0*100)/3</f>
        <v>0</v>
      </c>
      <c r="D28" s="4">
        <f t="shared" si="138"/>
        <v>0</v>
      </c>
      <c r="E28" s="4">
        <f t="shared" si="133"/>
        <v>33.333333333333336</v>
      </c>
      <c r="F28" s="4">
        <f t="shared" si="125"/>
        <v>0</v>
      </c>
      <c r="G28" s="4">
        <f t="shared" si="94"/>
        <v>100</v>
      </c>
      <c r="H28" s="4">
        <f t="shared" si="107"/>
        <v>0</v>
      </c>
      <c r="I28" s="4">
        <f t="shared" ref="I28:O28" si="139">(0*100)/3</f>
        <v>0</v>
      </c>
      <c r="J28" s="4">
        <f t="shared" si="139"/>
        <v>0</v>
      </c>
      <c r="K28" s="4">
        <f t="shared" si="139"/>
        <v>0</v>
      </c>
      <c r="L28" s="4">
        <f t="shared" si="139"/>
        <v>0</v>
      </c>
      <c r="M28" s="4">
        <f t="shared" si="139"/>
        <v>0</v>
      </c>
      <c r="N28" s="4">
        <f t="shared" si="139"/>
        <v>0</v>
      </c>
      <c r="O28" s="4">
        <f t="shared" si="139"/>
        <v>0</v>
      </c>
      <c r="P28" s="4">
        <f t="shared" si="127"/>
        <v>33.333333333333336</v>
      </c>
      <c r="Q28" s="4">
        <f t="shared" ref="Q28:R28" si="140">(0*100)/3</f>
        <v>0</v>
      </c>
      <c r="R28" s="4">
        <f t="shared" si="140"/>
        <v>0</v>
      </c>
      <c r="S28" s="4">
        <f t="shared" ref="S28:S30" si="141">(1*100)/3</f>
        <v>33.333333333333336</v>
      </c>
      <c r="T28" s="4">
        <f t="shared" ref="T28:X28" si="142">(0*100)/3</f>
        <v>0</v>
      </c>
      <c r="U28" s="4">
        <f t="shared" si="142"/>
        <v>0</v>
      </c>
      <c r="V28" s="4">
        <f t="shared" si="142"/>
        <v>0</v>
      </c>
      <c r="W28" s="4">
        <f t="shared" si="142"/>
        <v>0</v>
      </c>
      <c r="X28" s="4">
        <f t="shared" si="142"/>
        <v>0</v>
      </c>
      <c r="Y28" s="4">
        <f t="shared" si="96"/>
        <v>100</v>
      </c>
      <c r="Z28" s="4">
        <f t="shared" si="103"/>
        <v>0</v>
      </c>
      <c r="AA28" s="4">
        <f t="shared" si="131"/>
        <v>33.333333333333336</v>
      </c>
      <c r="AB28" s="4">
        <f t="shared" si="132"/>
        <v>0</v>
      </c>
      <c r="AC28" s="4">
        <f t="shared" ref="AC28:AD28" si="143">(0*100)/3</f>
        <v>0</v>
      </c>
      <c r="AD28" s="4">
        <f t="shared" si="143"/>
        <v>0</v>
      </c>
      <c r="AE28" s="4">
        <f t="shared" si="117"/>
        <v>33.333333333333336</v>
      </c>
      <c r="AF28" s="4">
        <f t="shared" si="118"/>
        <v>0</v>
      </c>
    </row>
    <row r="29" spans="1:32">
      <c r="A29" s="1" t="s">
        <v>11</v>
      </c>
      <c r="B29" s="4">
        <f t="shared" si="92"/>
        <v>0</v>
      </c>
      <c r="C29" s="4">
        <f t="shared" ref="C29:D29" si="144">(0*100)/3</f>
        <v>0</v>
      </c>
      <c r="D29" s="4">
        <f t="shared" si="144"/>
        <v>0</v>
      </c>
      <c r="E29" s="4">
        <f t="shared" si="133"/>
        <v>33.333333333333336</v>
      </c>
      <c r="F29" s="4">
        <f t="shared" si="125"/>
        <v>0</v>
      </c>
      <c r="G29" s="4">
        <f t="shared" si="94"/>
        <v>100</v>
      </c>
      <c r="H29" s="4">
        <f t="shared" si="107"/>
        <v>0</v>
      </c>
      <c r="I29" s="4">
        <f t="shared" ref="I29:I32" si="145">(1*100)/3</f>
        <v>33.333333333333336</v>
      </c>
      <c r="J29" s="4">
        <f t="shared" ref="J29:O29" si="146">(0*100)/3</f>
        <v>0</v>
      </c>
      <c r="K29" s="4">
        <f t="shared" si="146"/>
        <v>0</v>
      </c>
      <c r="L29" s="4">
        <f t="shared" si="146"/>
        <v>0</v>
      </c>
      <c r="M29" s="4">
        <f t="shared" si="146"/>
        <v>0</v>
      </c>
      <c r="N29" s="4">
        <f t="shared" si="146"/>
        <v>0</v>
      </c>
      <c r="O29" s="4">
        <f t="shared" si="146"/>
        <v>0</v>
      </c>
      <c r="P29" s="4">
        <f t="shared" si="127"/>
        <v>33.333333333333336</v>
      </c>
      <c r="Q29" s="4">
        <f t="shared" ref="Q29:R29" si="147">(0*100)/3</f>
        <v>0</v>
      </c>
      <c r="R29" s="4">
        <f t="shared" si="147"/>
        <v>0</v>
      </c>
      <c r="S29" s="4">
        <f t="shared" si="141"/>
        <v>33.333333333333336</v>
      </c>
      <c r="T29" s="4">
        <f t="shared" ref="T29:AB29" si="148">(0*100)/3</f>
        <v>0</v>
      </c>
      <c r="U29" s="4">
        <f t="shared" si="148"/>
        <v>0</v>
      </c>
      <c r="V29" s="4">
        <f t="shared" si="148"/>
        <v>0</v>
      </c>
      <c r="W29" s="4">
        <f t="shared" si="148"/>
        <v>0</v>
      </c>
      <c r="X29" s="4">
        <f t="shared" si="148"/>
        <v>0</v>
      </c>
      <c r="Y29" s="4">
        <f t="shared" si="148"/>
        <v>0</v>
      </c>
      <c r="Z29" s="4">
        <f t="shared" si="148"/>
        <v>0</v>
      </c>
      <c r="AA29" s="4">
        <f t="shared" si="148"/>
        <v>0</v>
      </c>
      <c r="AB29" s="4">
        <f t="shared" si="148"/>
        <v>0</v>
      </c>
      <c r="AC29" s="4">
        <f t="shared" ref="AC29:AC32" si="149">(1*100)/3</f>
        <v>33.333333333333336</v>
      </c>
      <c r="AD29" s="4">
        <f t="shared" ref="AD29:AD32" si="150">(0*100)/3</f>
        <v>0</v>
      </c>
      <c r="AE29" s="4">
        <f>(2*100)/3</f>
        <v>66.666666666666671</v>
      </c>
      <c r="AF29" s="4">
        <f t="shared" si="118"/>
        <v>0</v>
      </c>
    </row>
    <row r="30" spans="1:32">
      <c r="A30" s="1" t="s">
        <v>12</v>
      </c>
      <c r="B30" s="4">
        <f t="shared" ref="B30:B33" si="151">(1*100)/3</f>
        <v>33.333333333333336</v>
      </c>
      <c r="C30" s="4">
        <f t="shared" ref="C30:D30" si="152">(0*100)/3</f>
        <v>0</v>
      </c>
      <c r="D30" s="4">
        <f t="shared" si="152"/>
        <v>0</v>
      </c>
      <c r="E30" s="4">
        <f t="shared" si="133"/>
        <v>33.333333333333336</v>
      </c>
      <c r="F30" s="4">
        <f t="shared" si="125"/>
        <v>0</v>
      </c>
      <c r="G30" s="4">
        <f t="shared" si="94"/>
        <v>100</v>
      </c>
      <c r="H30" s="4">
        <f t="shared" si="107"/>
        <v>0</v>
      </c>
      <c r="I30" s="4">
        <f t="shared" si="145"/>
        <v>33.333333333333336</v>
      </c>
      <c r="J30" s="4">
        <f t="shared" ref="J30:J32" si="153">(0*100)/3</f>
        <v>0</v>
      </c>
      <c r="K30" s="4">
        <f t="shared" ref="K30:K32" si="154">(1*100)/3</f>
        <v>33.333333333333336</v>
      </c>
      <c r="L30" s="4">
        <f t="shared" ref="L30:O30" si="155">(0*100)/3</f>
        <v>0</v>
      </c>
      <c r="M30" s="4">
        <f t="shared" si="155"/>
        <v>0</v>
      </c>
      <c r="N30" s="4">
        <f t="shared" si="155"/>
        <v>0</v>
      </c>
      <c r="O30" s="4">
        <f t="shared" si="155"/>
        <v>0</v>
      </c>
      <c r="P30" s="4">
        <f t="shared" si="127"/>
        <v>33.333333333333336</v>
      </c>
      <c r="Q30" s="4">
        <f t="shared" ref="Q30:R30" si="156">(0*100)/3</f>
        <v>0</v>
      </c>
      <c r="R30" s="4">
        <f t="shared" si="156"/>
        <v>0</v>
      </c>
      <c r="S30" s="4">
        <f t="shared" si="141"/>
        <v>33.333333333333336</v>
      </c>
      <c r="T30" s="4">
        <f t="shared" ref="T30:V30" si="157">(0*100)/3</f>
        <v>0</v>
      </c>
      <c r="U30" s="4">
        <f t="shared" si="157"/>
        <v>0</v>
      </c>
      <c r="V30" s="4">
        <f t="shared" si="157"/>
        <v>0</v>
      </c>
      <c r="W30" s="4">
        <f>(1*100)/3</f>
        <v>33.333333333333336</v>
      </c>
      <c r="X30" s="4">
        <f t="shared" ref="X30:Z30" si="158">(0*100)/3</f>
        <v>0</v>
      </c>
      <c r="Y30" s="4">
        <f t="shared" si="158"/>
        <v>0</v>
      </c>
      <c r="Z30" s="4">
        <f t="shared" si="158"/>
        <v>0</v>
      </c>
      <c r="AA30" s="4">
        <f t="shared" ref="AA30:AA31" si="159">(1*100)/3</f>
        <v>33.333333333333336</v>
      </c>
      <c r="AB30" s="4">
        <f t="shared" ref="AB30:AB31" si="160">(0*100)/3</f>
        <v>0</v>
      </c>
      <c r="AC30" s="4">
        <f t="shared" si="149"/>
        <v>33.333333333333336</v>
      </c>
      <c r="AD30" s="4">
        <f t="shared" si="150"/>
        <v>0</v>
      </c>
      <c r="AE30" s="4">
        <f t="shared" ref="AE30:AE31" si="161">(0*100)/3</f>
        <v>0</v>
      </c>
      <c r="AF30" s="4">
        <f t="shared" ref="AF30:AF31" si="162">(1*100)/3</f>
        <v>33.333333333333336</v>
      </c>
    </row>
    <row r="31" spans="1:32">
      <c r="A31" s="1" t="s">
        <v>13</v>
      </c>
      <c r="B31" s="4">
        <f t="shared" si="151"/>
        <v>33.333333333333336</v>
      </c>
      <c r="C31" s="4">
        <f t="shared" ref="C31:D31" si="163">(0*100)/3</f>
        <v>0</v>
      </c>
      <c r="D31" s="4">
        <f t="shared" si="163"/>
        <v>0</v>
      </c>
      <c r="E31" s="4">
        <f t="shared" si="133"/>
        <v>33.333333333333336</v>
      </c>
      <c r="F31" s="4">
        <f t="shared" si="125"/>
        <v>0</v>
      </c>
      <c r="G31" s="4">
        <f t="shared" si="94"/>
        <v>100</v>
      </c>
      <c r="H31" s="4">
        <f t="shared" si="107"/>
        <v>0</v>
      </c>
      <c r="I31" s="4">
        <f t="shared" si="145"/>
        <v>33.333333333333336</v>
      </c>
      <c r="J31" s="4">
        <f t="shared" si="153"/>
        <v>0</v>
      </c>
      <c r="K31" s="4">
        <f t="shared" si="154"/>
        <v>33.333333333333336</v>
      </c>
      <c r="L31" s="4">
        <f t="shared" ref="L31:O31" si="164">(0*100)/3</f>
        <v>0</v>
      </c>
      <c r="M31" s="4">
        <f t="shared" si="164"/>
        <v>0</v>
      </c>
      <c r="N31" s="4">
        <f t="shared" si="164"/>
        <v>0</v>
      </c>
      <c r="O31" s="4">
        <f t="shared" si="164"/>
        <v>0</v>
      </c>
      <c r="P31" s="4">
        <f t="shared" si="127"/>
        <v>33.333333333333336</v>
      </c>
      <c r="Q31" s="4">
        <f t="shared" ref="Q31:Z31" si="165">(0*100)/3</f>
        <v>0</v>
      </c>
      <c r="R31" s="4">
        <f t="shared" si="165"/>
        <v>0</v>
      </c>
      <c r="S31" s="4">
        <f t="shared" si="165"/>
        <v>0</v>
      </c>
      <c r="T31" s="4">
        <f t="shared" si="165"/>
        <v>0</v>
      </c>
      <c r="U31" s="4">
        <f t="shared" si="165"/>
        <v>0</v>
      </c>
      <c r="V31" s="4">
        <f t="shared" si="165"/>
        <v>0</v>
      </c>
      <c r="W31" s="4">
        <f t="shared" si="165"/>
        <v>0</v>
      </c>
      <c r="X31" s="4">
        <f t="shared" si="165"/>
        <v>0</v>
      </c>
      <c r="Y31" s="4">
        <f t="shared" si="165"/>
        <v>0</v>
      </c>
      <c r="Z31" s="4">
        <f t="shared" si="165"/>
        <v>0</v>
      </c>
      <c r="AA31" s="4">
        <f t="shared" si="159"/>
        <v>33.333333333333336</v>
      </c>
      <c r="AB31" s="4">
        <f t="shared" si="160"/>
        <v>0</v>
      </c>
      <c r="AC31" s="4">
        <f t="shared" si="149"/>
        <v>33.333333333333336</v>
      </c>
      <c r="AD31" s="4">
        <f t="shared" si="150"/>
        <v>0</v>
      </c>
      <c r="AE31" s="4">
        <f t="shared" si="161"/>
        <v>0</v>
      </c>
      <c r="AF31" s="4">
        <f t="shared" si="162"/>
        <v>33.333333333333336</v>
      </c>
    </row>
    <row r="32" spans="1:32">
      <c r="A32" s="1" t="s">
        <v>14</v>
      </c>
      <c r="B32" s="4">
        <f t="shared" si="151"/>
        <v>33.333333333333336</v>
      </c>
      <c r="C32" s="4">
        <f t="shared" ref="C32:D32" si="166">(0*100)/3</f>
        <v>0</v>
      </c>
      <c r="D32" s="4">
        <f t="shared" si="166"/>
        <v>0</v>
      </c>
      <c r="E32" s="4">
        <f t="shared" si="133"/>
        <v>33.333333333333336</v>
      </c>
      <c r="F32" s="4">
        <f t="shared" si="125"/>
        <v>0</v>
      </c>
      <c r="G32" s="4">
        <f t="shared" si="94"/>
        <v>100</v>
      </c>
      <c r="H32" s="4">
        <f t="shared" si="107"/>
        <v>0</v>
      </c>
      <c r="I32" s="4">
        <f t="shared" si="145"/>
        <v>33.333333333333336</v>
      </c>
      <c r="J32" s="4">
        <f t="shared" si="153"/>
        <v>0</v>
      </c>
      <c r="K32" s="4">
        <f t="shared" si="154"/>
        <v>33.333333333333336</v>
      </c>
      <c r="L32" s="4">
        <f t="shared" ref="L32:O32" si="167">(0*100)/3</f>
        <v>0</v>
      </c>
      <c r="M32" s="4">
        <f t="shared" si="167"/>
        <v>0</v>
      </c>
      <c r="N32" s="4">
        <f t="shared" si="167"/>
        <v>0</v>
      </c>
      <c r="O32" s="4">
        <f t="shared" si="167"/>
        <v>0</v>
      </c>
      <c r="P32" s="4">
        <f t="shared" si="127"/>
        <v>33.333333333333336</v>
      </c>
      <c r="Q32" s="4">
        <f t="shared" ref="Q32:AB32" si="168">(0*100)/3</f>
        <v>0</v>
      </c>
      <c r="R32" s="4">
        <f t="shared" si="168"/>
        <v>0</v>
      </c>
      <c r="S32" s="4">
        <f t="shared" si="168"/>
        <v>0</v>
      </c>
      <c r="T32" s="4">
        <f t="shared" si="168"/>
        <v>0</v>
      </c>
      <c r="U32" s="4">
        <f t="shared" si="168"/>
        <v>0</v>
      </c>
      <c r="V32" s="4">
        <f t="shared" si="168"/>
        <v>0</v>
      </c>
      <c r="W32" s="4">
        <f t="shared" si="168"/>
        <v>0</v>
      </c>
      <c r="X32" s="4">
        <f t="shared" si="168"/>
        <v>0</v>
      </c>
      <c r="Y32" s="4">
        <f t="shared" si="168"/>
        <v>0</v>
      </c>
      <c r="Z32" s="4">
        <f t="shared" si="168"/>
        <v>0</v>
      </c>
      <c r="AA32" s="4">
        <f t="shared" si="168"/>
        <v>0</v>
      </c>
      <c r="AB32" s="4">
        <f t="shared" si="168"/>
        <v>0</v>
      </c>
      <c r="AC32" s="4">
        <f t="shared" si="149"/>
        <v>33.333333333333336</v>
      </c>
      <c r="AD32" s="4">
        <f t="shared" si="150"/>
        <v>0</v>
      </c>
      <c r="AE32" s="4">
        <f t="shared" ref="AE32:AF32" si="169">(1*100)/3</f>
        <v>33.333333333333336</v>
      </c>
      <c r="AF32" s="4">
        <f t="shared" si="169"/>
        <v>33.333333333333336</v>
      </c>
    </row>
    <row r="33" spans="1:32">
      <c r="A33" s="1" t="s">
        <v>15</v>
      </c>
      <c r="B33" s="4">
        <f t="shared" si="151"/>
        <v>33.333333333333336</v>
      </c>
      <c r="C33" s="4">
        <f t="shared" ref="C33:D33" si="170">(0*100)/3</f>
        <v>0</v>
      </c>
      <c r="D33" s="4">
        <f t="shared" si="170"/>
        <v>0</v>
      </c>
      <c r="E33" s="4">
        <f t="shared" si="133"/>
        <v>33.333333333333336</v>
      </c>
      <c r="F33" s="4">
        <f t="shared" si="125"/>
        <v>0</v>
      </c>
      <c r="G33" s="4">
        <f t="shared" si="94"/>
        <v>100</v>
      </c>
      <c r="H33" s="4">
        <f t="shared" si="107"/>
        <v>0</v>
      </c>
      <c r="I33" s="4">
        <f t="shared" ref="I33:AF33" si="171">(0*100)/3</f>
        <v>0</v>
      </c>
      <c r="J33" s="4">
        <f t="shared" si="171"/>
        <v>0</v>
      </c>
      <c r="K33" s="4">
        <f t="shared" si="171"/>
        <v>0</v>
      </c>
      <c r="L33" s="4">
        <f t="shared" si="171"/>
        <v>0</v>
      </c>
      <c r="M33" s="4">
        <f t="shared" si="171"/>
        <v>0</v>
      </c>
      <c r="N33" s="4">
        <f t="shared" si="171"/>
        <v>0</v>
      </c>
      <c r="O33" s="4">
        <f t="shared" si="171"/>
        <v>0</v>
      </c>
      <c r="P33" s="4">
        <f t="shared" si="171"/>
        <v>0</v>
      </c>
      <c r="Q33" s="4">
        <f t="shared" si="171"/>
        <v>0</v>
      </c>
      <c r="R33" s="4">
        <f t="shared" si="171"/>
        <v>0</v>
      </c>
      <c r="S33" s="4">
        <f t="shared" si="171"/>
        <v>0</v>
      </c>
      <c r="T33" s="4">
        <f t="shared" si="171"/>
        <v>0</v>
      </c>
      <c r="U33" s="4">
        <f t="shared" si="171"/>
        <v>0</v>
      </c>
      <c r="V33" s="4">
        <f t="shared" si="171"/>
        <v>0</v>
      </c>
      <c r="W33" s="4">
        <f t="shared" si="171"/>
        <v>0</v>
      </c>
      <c r="X33" s="4">
        <f t="shared" si="171"/>
        <v>0</v>
      </c>
      <c r="Y33" s="4">
        <f t="shared" si="171"/>
        <v>0</v>
      </c>
      <c r="Z33" s="4">
        <f t="shared" si="171"/>
        <v>0</v>
      </c>
      <c r="AA33" s="4">
        <f t="shared" si="171"/>
        <v>0</v>
      </c>
      <c r="AB33" s="4">
        <f t="shared" si="171"/>
        <v>0</v>
      </c>
      <c r="AC33" s="4">
        <f t="shared" si="171"/>
        <v>0</v>
      </c>
      <c r="AD33" s="4">
        <f t="shared" si="171"/>
        <v>0</v>
      </c>
      <c r="AE33" s="4">
        <f t="shared" si="171"/>
        <v>0</v>
      </c>
      <c r="AF33" s="4">
        <f t="shared" si="171"/>
        <v>0</v>
      </c>
    </row>
    <row r="34" spans="1:32">
      <c r="A34" s="1" t="s">
        <v>16</v>
      </c>
      <c r="B34" s="4">
        <f t="shared" ref="B34:AF34" si="172">(0*100)/3</f>
        <v>0</v>
      </c>
      <c r="C34" s="4">
        <f t="shared" si="172"/>
        <v>0</v>
      </c>
      <c r="D34" s="4">
        <f t="shared" si="172"/>
        <v>0</v>
      </c>
      <c r="E34" s="4">
        <f t="shared" si="172"/>
        <v>0</v>
      </c>
      <c r="F34" s="4">
        <f t="shared" si="172"/>
        <v>0</v>
      </c>
      <c r="G34" s="4">
        <f t="shared" si="172"/>
        <v>0</v>
      </c>
      <c r="H34" s="4">
        <f t="shared" si="172"/>
        <v>0</v>
      </c>
      <c r="I34" s="4">
        <f t="shared" si="172"/>
        <v>0</v>
      </c>
      <c r="J34" s="4">
        <f t="shared" si="172"/>
        <v>0</v>
      </c>
      <c r="K34" s="4">
        <f t="shared" si="172"/>
        <v>0</v>
      </c>
      <c r="L34" s="4">
        <f t="shared" si="172"/>
        <v>0</v>
      </c>
      <c r="M34" s="4">
        <f t="shared" si="172"/>
        <v>0</v>
      </c>
      <c r="N34" s="4">
        <f t="shared" si="172"/>
        <v>0</v>
      </c>
      <c r="O34" s="4">
        <f t="shared" si="172"/>
        <v>0</v>
      </c>
      <c r="P34" s="4">
        <f t="shared" si="172"/>
        <v>0</v>
      </c>
      <c r="Q34" s="4">
        <f t="shared" si="172"/>
        <v>0</v>
      </c>
      <c r="R34" s="4">
        <f t="shared" si="172"/>
        <v>0</v>
      </c>
      <c r="S34" s="4">
        <f t="shared" si="172"/>
        <v>0</v>
      </c>
      <c r="T34" s="4">
        <f t="shared" si="172"/>
        <v>0</v>
      </c>
      <c r="U34" s="4">
        <f t="shared" si="172"/>
        <v>0</v>
      </c>
      <c r="V34" s="4">
        <f t="shared" si="172"/>
        <v>0</v>
      </c>
      <c r="W34" s="4">
        <f t="shared" si="172"/>
        <v>0</v>
      </c>
      <c r="X34" s="4">
        <f t="shared" si="172"/>
        <v>0</v>
      </c>
      <c r="Y34" s="4">
        <f t="shared" si="172"/>
        <v>0</v>
      </c>
      <c r="Z34" s="4">
        <f t="shared" si="172"/>
        <v>0</v>
      </c>
      <c r="AA34" s="4">
        <f t="shared" si="172"/>
        <v>0</v>
      </c>
      <c r="AB34" s="4">
        <f t="shared" si="172"/>
        <v>0</v>
      </c>
      <c r="AC34" s="4">
        <f t="shared" si="172"/>
        <v>0</v>
      </c>
      <c r="AD34" s="4">
        <f t="shared" si="172"/>
        <v>0</v>
      </c>
      <c r="AE34" s="4">
        <f t="shared" si="172"/>
        <v>0</v>
      </c>
      <c r="AF34" s="4">
        <f t="shared" si="172"/>
        <v>0</v>
      </c>
    </row>
    <row r="35" spans="1:32">
      <c r="A35" s="1" t="s">
        <v>17</v>
      </c>
      <c r="B35" s="4">
        <f t="shared" ref="B35:AF35" si="173">(0*100)/3</f>
        <v>0</v>
      </c>
      <c r="C35" s="4">
        <f t="shared" si="173"/>
        <v>0</v>
      </c>
      <c r="D35" s="4">
        <f t="shared" si="173"/>
        <v>0</v>
      </c>
      <c r="E35" s="4">
        <f t="shared" si="173"/>
        <v>0</v>
      </c>
      <c r="F35" s="4">
        <f t="shared" si="173"/>
        <v>0</v>
      </c>
      <c r="G35" s="4">
        <f t="shared" si="173"/>
        <v>0</v>
      </c>
      <c r="H35" s="4">
        <f t="shared" si="173"/>
        <v>0</v>
      </c>
      <c r="I35" s="4">
        <f t="shared" si="173"/>
        <v>0</v>
      </c>
      <c r="J35" s="4">
        <f t="shared" si="173"/>
        <v>0</v>
      </c>
      <c r="K35" s="4">
        <f t="shared" si="173"/>
        <v>0</v>
      </c>
      <c r="L35" s="4">
        <f t="shared" si="173"/>
        <v>0</v>
      </c>
      <c r="M35" s="4">
        <f t="shared" si="173"/>
        <v>0</v>
      </c>
      <c r="N35" s="4">
        <f t="shared" si="173"/>
        <v>0</v>
      </c>
      <c r="O35" s="4">
        <f t="shared" si="173"/>
        <v>0</v>
      </c>
      <c r="P35" s="4">
        <f t="shared" si="173"/>
        <v>0</v>
      </c>
      <c r="Q35" s="4">
        <f t="shared" si="173"/>
        <v>0</v>
      </c>
      <c r="R35" s="4">
        <f t="shared" si="173"/>
        <v>0</v>
      </c>
      <c r="S35" s="4">
        <f t="shared" si="173"/>
        <v>0</v>
      </c>
      <c r="T35" s="4">
        <f t="shared" si="173"/>
        <v>0</v>
      </c>
      <c r="U35" s="4">
        <f t="shared" si="173"/>
        <v>0</v>
      </c>
      <c r="V35" s="4">
        <f t="shared" si="173"/>
        <v>0</v>
      </c>
      <c r="W35" s="4">
        <f t="shared" si="173"/>
        <v>0</v>
      </c>
      <c r="X35" s="4">
        <f t="shared" si="173"/>
        <v>0</v>
      </c>
      <c r="Y35" s="4">
        <f t="shared" si="173"/>
        <v>0</v>
      </c>
      <c r="Z35" s="4">
        <f t="shared" si="173"/>
        <v>0</v>
      </c>
      <c r="AA35" s="4">
        <f t="shared" si="173"/>
        <v>0</v>
      </c>
      <c r="AB35" s="4">
        <f t="shared" si="173"/>
        <v>0</v>
      </c>
      <c r="AC35" s="4">
        <f t="shared" si="173"/>
        <v>0</v>
      </c>
      <c r="AD35" s="4">
        <f t="shared" si="173"/>
        <v>0</v>
      </c>
      <c r="AE35" s="4">
        <f t="shared" si="173"/>
        <v>0</v>
      </c>
      <c r="AF35" s="4">
        <f t="shared" si="173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4">(0*100)/2</f>
        <v>0</v>
      </c>
      <c r="C37" s="4">
        <f t="shared" si="174"/>
        <v>0</v>
      </c>
      <c r="D37" s="4">
        <f t="shared" si="174"/>
        <v>0</v>
      </c>
      <c r="E37" s="4">
        <f t="shared" si="174"/>
        <v>0</v>
      </c>
      <c r="F37" s="4">
        <f t="shared" si="174"/>
        <v>0</v>
      </c>
      <c r="G37" s="4">
        <f t="shared" si="174"/>
        <v>0</v>
      </c>
      <c r="H37" s="4">
        <f t="shared" si="174"/>
        <v>0</v>
      </c>
      <c r="I37" s="4">
        <f t="shared" si="174"/>
        <v>0</v>
      </c>
      <c r="J37" s="4">
        <f t="shared" si="174"/>
        <v>0</v>
      </c>
      <c r="K37" s="4">
        <f t="shared" si="174"/>
        <v>0</v>
      </c>
      <c r="L37" s="4">
        <f t="shared" si="174"/>
        <v>0</v>
      </c>
      <c r="M37" s="4">
        <f t="shared" si="174"/>
        <v>0</v>
      </c>
      <c r="N37" s="4">
        <f t="shared" si="174"/>
        <v>0</v>
      </c>
      <c r="O37" s="4">
        <f t="shared" si="174"/>
        <v>0</v>
      </c>
      <c r="P37" s="4">
        <f t="shared" si="174"/>
        <v>0</v>
      </c>
      <c r="Q37" s="4">
        <f t="shared" si="174"/>
        <v>0</v>
      </c>
      <c r="R37" s="4">
        <f t="shared" si="174"/>
        <v>0</v>
      </c>
      <c r="S37" s="4">
        <f t="shared" si="174"/>
        <v>0</v>
      </c>
      <c r="T37" s="4">
        <f t="shared" si="174"/>
        <v>0</v>
      </c>
      <c r="U37" s="4">
        <f t="shared" si="174"/>
        <v>0</v>
      </c>
      <c r="V37" s="4">
        <f t="shared" si="174"/>
        <v>0</v>
      </c>
      <c r="W37" s="4">
        <f t="shared" si="174"/>
        <v>0</v>
      </c>
      <c r="X37" s="4">
        <f t="shared" si="174"/>
        <v>0</v>
      </c>
      <c r="Y37" s="4">
        <f t="shared" si="174"/>
        <v>0</v>
      </c>
      <c r="Z37" s="4">
        <f t="shared" si="174"/>
        <v>0</v>
      </c>
      <c r="AA37" s="4">
        <f t="shared" si="174"/>
        <v>0</v>
      </c>
      <c r="AB37" s="4">
        <f t="shared" si="174"/>
        <v>0</v>
      </c>
      <c r="AC37" s="4">
        <f t="shared" si="174"/>
        <v>0</v>
      </c>
      <c r="AD37" s="4">
        <f t="shared" si="174"/>
        <v>0</v>
      </c>
      <c r="AE37" s="4">
        <f t="shared" si="174"/>
        <v>0</v>
      </c>
      <c r="AF37" s="4">
        <f t="shared" si="174"/>
        <v>0</v>
      </c>
    </row>
    <row r="38" spans="1:32">
      <c r="A38" s="1" t="s">
        <v>3</v>
      </c>
      <c r="B38" s="4">
        <f t="shared" ref="B38:AF38" si="175">(0*100)/2</f>
        <v>0</v>
      </c>
      <c r="C38" s="4">
        <f t="shared" si="175"/>
        <v>0</v>
      </c>
      <c r="D38" s="4">
        <f t="shared" si="175"/>
        <v>0</v>
      </c>
      <c r="E38" s="4">
        <f t="shared" si="175"/>
        <v>0</v>
      </c>
      <c r="F38" s="4">
        <f t="shared" si="175"/>
        <v>0</v>
      </c>
      <c r="G38" s="4">
        <f t="shared" si="175"/>
        <v>0</v>
      </c>
      <c r="H38" s="4">
        <f t="shared" si="175"/>
        <v>0</v>
      </c>
      <c r="I38" s="4">
        <f t="shared" si="175"/>
        <v>0</v>
      </c>
      <c r="J38" s="4">
        <f t="shared" si="175"/>
        <v>0</v>
      </c>
      <c r="K38" s="4">
        <f t="shared" si="175"/>
        <v>0</v>
      </c>
      <c r="L38" s="4">
        <f t="shared" si="175"/>
        <v>0</v>
      </c>
      <c r="M38" s="4">
        <f t="shared" si="175"/>
        <v>0</v>
      </c>
      <c r="N38" s="4">
        <f t="shared" si="175"/>
        <v>0</v>
      </c>
      <c r="O38" s="4">
        <f t="shared" si="175"/>
        <v>0</v>
      </c>
      <c r="P38" s="4">
        <f t="shared" si="175"/>
        <v>0</v>
      </c>
      <c r="Q38" s="4">
        <f t="shared" si="175"/>
        <v>0</v>
      </c>
      <c r="R38" s="4">
        <f t="shared" si="175"/>
        <v>0</v>
      </c>
      <c r="S38" s="4">
        <f t="shared" si="175"/>
        <v>0</v>
      </c>
      <c r="T38" s="4">
        <f t="shared" si="175"/>
        <v>0</v>
      </c>
      <c r="U38" s="4">
        <f t="shared" si="175"/>
        <v>0</v>
      </c>
      <c r="V38" s="4">
        <f t="shared" si="175"/>
        <v>0</v>
      </c>
      <c r="W38" s="4">
        <f t="shared" si="175"/>
        <v>0</v>
      </c>
      <c r="X38" s="4">
        <f t="shared" si="175"/>
        <v>0</v>
      </c>
      <c r="Y38" s="4">
        <f t="shared" si="175"/>
        <v>0</v>
      </c>
      <c r="Z38" s="4">
        <f t="shared" si="175"/>
        <v>0</v>
      </c>
      <c r="AA38" s="4">
        <f t="shared" si="175"/>
        <v>0</v>
      </c>
      <c r="AB38" s="4">
        <f t="shared" si="175"/>
        <v>0</v>
      </c>
      <c r="AC38" s="4">
        <f t="shared" si="175"/>
        <v>0</v>
      </c>
      <c r="AD38" s="4">
        <f t="shared" si="175"/>
        <v>0</v>
      </c>
      <c r="AE38" s="4">
        <f t="shared" si="175"/>
        <v>0</v>
      </c>
      <c r="AF38" s="4">
        <f t="shared" si="175"/>
        <v>0</v>
      </c>
    </row>
    <row r="39" spans="1:32">
      <c r="A39" s="1" t="s">
        <v>4</v>
      </c>
      <c r="B39" s="4">
        <f t="shared" ref="B39:F39" si="176">(0*100)/2</f>
        <v>0</v>
      </c>
      <c r="C39" s="4">
        <f t="shared" si="176"/>
        <v>0</v>
      </c>
      <c r="D39" s="4">
        <f t="shared" si="176"/>
        <v>0</v>
      </c>
      <c r="E39" s="4">
        <f t="shared" si="176"/>
        <v>0</v>
      </c>
      <c r="F39" s="4">
        <f t="shared" si="176"/>
        <v>0</v>
      </c>
      <c r="G39" s="4">
        <f t="shared" ref="G39:G50" si="177">(2*100)/2</f>
        <v>100</v>
      </c>
      <c r="H39" s="4">
        <f t="shared" ref="H39:X39" si="178">(0*100)/2</f>
        <v>0</v>
      </c>
      <c r="I39" s="4">
        <f t="shared" si="178"/>
        <v>0</v>
      </c>
      <c r="J39" s="4">
        <f t="shared" si="178"/>
        <v>0</v>
      </c>
      <c r="K39" s="4">
        <f t="shared" si="178"/>
        <v>0</v>
      </c>
      <c r="L39" s="4">
        <f t="shared" si="178"/>
        <v>0</v>
      </c>
      <c r="M39" s="4">
        <f t="shared" si="178"/>
        <v>0</v>
      </c>
      <c r="N39" s="4">
        <f t="shared" si="178"/>
        <v>0</v>
      </c>
      <c r="O39" s="4">
        <f t="shared" si="178"/>
        <v>0</v>
      </c>
      <c r="P39" s="4">
        <f t="shared" si="178"/>
        <v>0</v>
      </c>
      <c r="Q39" s="4">
        <f t="shared" si="178"/>
        <v>0</v>
      </c>
      <c r="R39" s="4">
        <f t="shared" si="178"/>
        <v>0</v>
      </c>
      <c r="S39" s="4">
        <f t="shared" si="178"/>
        <v>0</v>
      </c>
      <c r="T39" s="4">
        <f t="shared" si="178"/>
        <v>0</v>
      </c>
      <c r="U39" s="4">
        <f t="shared" si="178"/>
        <v>0</v>
      </c>
      <c r="V39" s="4">
        <f t="shared" si="178"/>
        <v>0</v>
      </c>
      <c r="W39" s="4">
        <f t="shared" si="178"/>
        <v>0</v>
      </c>
      <c r="X39" s="4">
        <f t="shared" si="178"/>
        <v>0</v>
      </c>
      <c r="Y39" s="4">
        <f t="shared" ref="Y39:Y45" si="179">(2*100)/2</f>
        <v>100</v>
      </c>
      <c r="Z39" s="4">
        <f t="shared" ref="Z39:AF39" si="180">(0*100)/2</f>
        <v>0</v>
      </c>
      <c r="AA39" s="4">
        <f t="shared" si="180"/>
        <v>0</v>
      </c>
      <c r="AB39" s="4">
        <f t="shared" si="180"/>
        <v>0</v>
      </c>
      <c r="AC39" s="4">
        <f t="shared" si="180"/>
        <v>0</v>
      </c>
      <c r="AD39" s="4">
        <f t="shared" si="180"/>
        <v>0</v>
      </c>
      <c r="AE39" s="4">
        <f t="shared" si="180"/>
        <v>0</v>
      </c>
      <c r="AF39" s="4">
        <f t="shared" si="180"/>
        <v>0</v>
      </c>
    </row>
    <row r="40" spans="1:32">
      <c r="A40" s="1" t="s">
        <v>5</v>
      </c>
      <c r="B40" s="4">
        <f t="shared" ref="B40:F40" si="181">(0*100)/2</f>
        <v>0</v>
      </c>
      <c r="C40" s="4">
        <f t="shared" si="181"/>
        <v>0</v>
      </c>
      <c r="D40" s="4">
        <f t="shared" si="181"/>
        <v>0</v>
      </c>
      <c r="E40" s="4">
        <f t="shared" si="181"/>
        <v>0</v>
      </c>
      <c r="F40" s="4">
        <f t="shared" si="181"/>
        <v>0</v>
      </c>
      <c r="G40" s="4">
        <f t="shared" si="177"/>
        <v>100</v>
      </c>
      <c r="H40" s="4">
        <f t="shared" ref="H40:X40" si="182">(0*100)/2</f>
        <v>0</v>
      </c>
      <c r="I40" s="4">
        <f t="shared" si="182"/>
        <v>0</v>
      </c>
      <c r="J40" s="4">
        <f t="shared" si="182"/>
        <v>0</v>
      </c>
      <c r="K40" s="4">
        <f t="shared" si="182"/>
        <v>0</v>
      </c>
      <c r="L40" s="4">
        <f t="shared" si="182"/>
        <v>0</v>
      </c>
      <c r="M40" s="4">
        <f t="shared" si="182"/>
        <v>0</v>
      </c>
      <c r="N40" s="4">
        <f t="shared" si="182"/>
        <v>0</v>
      </c>
      <c r="O40" s="4">
        <f t="shared" si="182"/>
        <v>0</v>
      </c>
      <c r="P40" s="4">
        <f t="shared" si="182"/>
        <v>0</v>
      </c>
      <c r="Q40" s="4">
        <f t="shared" si="182"/>
        <v>0</v>
      </c>
      <c r="R40" s="4">
        <f t="shared" si="182"/>
        <v>0</v>
      </c>
      <c r="S40" s="4">
        <f t="shared" si="182"/>
        <v>0</v>
      </c>
      <c r="T40" s="4">
        <f t="shared" si="182"/>
        <v>0</v>
      </c>
      <c r="U40" s="4">
        <f t="shared" si="182"/>
        <v>0</v>
      </c>
      <c r="V40" s="4">
        <f t="shared" si="182"/>
        <v>0</v>
      </c>
      <c r="W40" s="4">
        <f t="shared" si="182"/>
        <v>0</v>
      </c>
      <c r="X40" s="4">
        <f t="shared" si="182"/>
        <v>0</v>
      </c>
      <c r="Y40" s="4">
        <f t="shared" si="179"/>
        <v>100</v>
      </c>
      <c r="Z40" s="4">
        <f t="shared" ref="Z40:AF40" si="183">(0*100)/2</f>
        <v>0</v>
      </c>
      <c r="AA40" s="4">
        <f t="shared" si="183"/>
        <v>0</v>
      </c>
      <c r="AB40" s="4">
        <f t="shared" si="183"/>
        <v>0</v>
      </c>
      <c r="AC40" s="4">
        <f t="shared" si="183"/>
        <v>0</v>
      </c>
      <c r="AD40" s="4">
        <f t="shared" si="183"/>
        <v>0</v>
      </c>
      <c r="AE40" s="4">
        <f t="shared" si="183"/>
        <v>0</v>
      </c>
      <c r="AF40" s="4">
        <f t="shared" si="183"/>
        <v>0</v>
      </c>
    </row>
    <row r="41" spans="1:32">
      <c r="A41" s="1" t="s">
        <v>6</v>
      </c>
      <c r="B41" s="4">
        <f t="shared" ref="B41:B52" si="184">(0*100)/2</f>
        <v>0</v>
      </c>
      <c r="C41" s="4">
        <f>(1*100)/2</f>
        <v>50</v>
      </c>
      <c r="D41" s="4">
        <f t="shared" ref="D41:F41" si="185">(0*100)/2</f>
        <v>0</v>
      </c>
      <c r="E41" s="4">
        <f t="shared" si="185"/>
        <v>0</v>
      </c>
      <c r="F41" s="4">
        <f t="shared" si="185"/>
        <v>0</v>
      </c>
      <c r="G41" s="4">
        <f t="shared" si="177"/>
        <v>100</v>
      </c>
      <c r="H41" s="4">
        <f t="shared" ref="H41:O41" si="186">(0*100)/2</f>
        <v>0</v>
      </c>
      <c r="I41" s="4">
        <f t="shared" si="186"/>
        <v>0</v>
      </c>
      <c r="J41" s="4">
        <f t="shared" si="186"/>
        <v>0</v>
      </c>
      <c r="K41" s="4">
        <f t="shared" si="186"/>
        <v>0</v>
      </c>
      <c r="L41" s="4">
        <f t="shared" si="186"/>
        <v>0</v>
      </c>
      <c r="M41" s="4">
        <f t="shared" si="186"/>
        <v>0</v>
      </c>
      <c r="N41" s="4">
        <f t="shared" si="186"/>
        <v>0</v>
      </c>
      <c r="O41" s="4">
        <f t="shared" si="186"/>
        <v>0</v>
      </c>
      <c r="P41" s="4">
        <f t="shared" ref="P41:P42" si="187">(1*100)/2</f>
        <v>50</v>
      </c>
      <c r="Q41" s="4">
        <f t="shared" ref="Q41:X41" si="188">(0*100)/2</f>
        <v>0</v>
      </c>
      <c r="R41" s="4">
        <f t="shared" si="188"/>
        <v>0</v>
      </c>
      <c r="S41" s="4">
        <f t="shared" si="188"/>
        <v>0</v>
      </c>
      <c r="T41" s="4">
        <f t="shared" si="188"/>
        <v>0</v>
      </c>
      <c r="U41" s="4">
        <f t="shared" si="188"/>
        <v>0</v>
      </c>
      <c r="V41" s="4">
        <f t="shared" si="188"/>
        <v>0</v>
      </c>
      <c r="W41" s="4">
        <f t="shared" si="188"/>
        <v>0</v>
      </c>
      <c r="X41" s="4">
        <f t="shared" si="188"/>
        <v>0</v>
      </c>
      <c r="Y41" s="4">
        <f t="shared" si="179"/>
        <v>100</v>
      </c>
      <c r="Z41" s="4">
        <f t="shared" ref="Z41:Z45" si="189">(0*100)/2</f>
        <v>0</v>
      </c>
      <c r="AA41" s="4">
        <f t="shared" ref="AA41:AA42" si="190">(1*100)/2</f>
        <v>50</v>
      </c>
      <c r="AB41" s="4">
        <f t="shared" ref="AB41:AF41" si="191">(0*100)/2</f>
        <v>0</v>
      </c>
      <c r="AC41" s="4">
        <f t="shared" si="191"/>
        <v>0</v>
      </c>
      <c r="AD41" s="4">
        <f t="shared" si="191"/>
        <v>0</v>
      </c>
      <c r="AE41" s="4">
        <f t="shared" si="191"/>
        <v>0</v>
      </c>
      <c r="AF41" s="4">
        <f t="shared" si="191"/>
        <v>0</v>
      </c>
    </row>
    <row r="42" spans="1:32">
      <c r="A42" s="1" t="s">
        <v>7</v>
      </c>
      <c r="B42" s="4">
        <f t="shared" si="184"/>
        <v>0</v>
      </c>
      <c r="C42" s="4">
        <f t="shared" ref="C42:D42" si="192">(0*100)/2</f>
        <v>0</v>
      </c>
      <c r="D42" s="4">
        <f t="shared" si="192"/>
        <v>0</v>
      </c>
      <c r="E42" s="4">
        <f>(1*100)/2</f>
        <v>50</v>
      </c>
      <c r="F42" s="4">
        <f>(0*100)/2</f>
        <v>0</v>
      </c>
      <c r="G42" s="4">
        <f t="shared" si="177"/>
        <v>100</v>
      </c>
      <c r="H42" s="4">
        <f t="shared" ref="H42:O42" si="193">(0*100)/2</f>
        <v>0</v>
      </c>
      <c r="I42" s="4">
        <f t="shared" si="193"/>
        <v>0</v>
      </c>
      <c r="J42" s="4">
        <f t="shared" si="193"/>
        <v>0</v>
      </c>
      <c r="K42" s="4">
        <f t="shared" si="193"/>
        <v>0</v>
      </c>
      <c r="L42" s="4">
        <f t="shared" si="193"/>
        <v>0</v>
      </c>
      <c r="M42" s="4">
        <f t="shared" si="193"/>
        <v>0</v>
      </c>
      <c r="N42" s="4">
        <f t="shared" si="193"/>
        <v>0</v>
      </c>
      <c r="O42" s="4">
        <f t="shared" si="193"/>
        <v>0</v>
      </c>
      <c r="P42" s="4">
        <f t="shared" si="187"/>
        <v>50</v>
      </c>
      <c r="Q42" s="4">
        <f t="shared" ref="Q42:X42" si="194">(0*100)/2</f>
        <v>0</v>
      </c>
      <c r="R42" s="4">
        <f t="shared" si="194"/>
        <v>0</v>
      </c>
      <c r="S42" s="4">
        <f t="shared" si="194"/>
        <v>0</v>
      </c>
      <c r="T42" s="4">
        <f t="shared" si="194"/>
        <v>0</v>
      </c>
      <c r="U42" s="4">
        <f t="shared" si="194"/>
        <v>0</v>
      </c>
      <c r="V42" s="4">
        <f t="shared" si="194"/>
        <v>0</v>
      </c>
      <c r="W42" s="4">
        <f t="shared" si="194"/>
        <v>0</v>
      </c>
      <c r="X42" s="4">
        <f t="shared" si="194"/>
        <v>0</v>
      </c>
      <c r="Y42" s="4">
        <f t="shared" si="179"/>
        <v>100</v>
      </c>
      <c r="Z42" s="4">
        <f t="shared" si="189"/>
        <v>0</v>
      </c>
      <c r="AA42" s="4">
        <f t="shared" si="190"/>
        <v>50</v>
      </c>
      <c r="AB42" s="4">
        <f t="shared" ref="AB42:AF42" si="195">(0*100)/2</f>
        <v>0</v>
      </c>
      <c r="AC42" s="4">
        <f t="shared" si="195"/>
        <v>0</v>
      </c>
      <c r="AD42" s="4">
        <f t="shared" si="195"/>
        <v>0</v>
      </c>
      <c r="AE42" s="4">
        <f t="shared" si="195"/>
        <v>0</v>
      </c>
      <c r="AF42" s="4">
        <f t="shared" si="195"/>
        <v>0</v>
      </c>
    </row>
    <row r="43" spans="1:32">
      <c r="A43" s="1" t="s">
        <v>8</v>
      </c>
      <c r="B43" s="4">
        <f t="shared" si="184"/>
        <v>0</v>
      </c>
      <c r="C43" s="4">
        <f t="shared" ref="C43:F43" si="196">(0*100)/2</f>
        <v>0</v>
      </c>
      <c r="D43" s="4">
        <f t="shared" si="196"/>
        <v>0</v>
      </c>
      <c r="E43" s="4">
        <f t="shared" si="196"/>
        <v>0</v>
      </c>
      <c r="F43" s="4">
        <f t="shared" si="196"/>
        <v>0</v>
      </c>
      <c r="G43" s="4">
        <f t="shared" si="177"/>
        <v>100</v>
      </c>
      <c r="H43" s="4">
        <f t="shared" ref="H43:N43" si="197">(0*100)/2</f>
        <v>0</v>
      </c>
      <c r="I43" s="4">
        <f t="shared" si="197"/>
        <v>0</v>
      </c>
      <c r="J43" s="4">
        <f t="shared" si="197"/>
        <v>0</v>
      </c>
      <c r="K43" s="4">
        <f t="shared" si="197"/>
        <v>0</v>
      </c>
      <c r="L43" s="4">
        <f t="shared" si="197"/>
        <v>0</v>
      </c>
      <c r="M43" s="4">
        <f t="shared" si="197"/>
        <v>0</v>
      </c>
      <c r="N43" s="4">
        <f t="shared" si="197"/>
        <v>0</v>
      </c>
      <c r="O43" s="4">
        <f>(1*100)/2</f>
        <v>50</v>
      </c>
      <c r="P43" s="4">
        <f>(0*100)/2</f>
        <v>0</v>
      </c>
      <c r="Q43" s="4">
        <f t="shared" ref="Q43:R43" si="198">(1*100)/2</f>
        <v>50</v>
      </c>
      <c r="R43" s="4">
        <f t="shared" si="198"/>
        <v>50</v>
      </c>
      <c r="S43" s="4">
        <f t="shared" ref="S43:X43" si="199">(0*100)/2</f>
        <v>0</v>
      </c>
      <c r="T43" s="4">
        <f t="shared" si="199"/>
        <v>0</v>
      </c>
      <c r="U43" s="4">
        <f t="shared" si="199"/>
        <v>0</v>
      </c>
      <c r="V43" s="4">
        <f t="shared" si="199"/>
        <v>0</v>
      </c>
      <c r="W43" s="4">
        <f t="shared" si="199"/>
        <v>0</v>
      </c>
      <c r="X43" s="4">
        <f t="shared" si="199"/>
        <v>0</v>
      </c>
      <c r="Y43" s="4">
        <f t="shared" si="179"/>
        <v>100</v>
      </c>
      <c r="Z43" s="4">
        <f t="shared" si="189"/>
        <v>0</v>
      </c>
      <c r="AA43" s="4">
        <f t="shared" ref="AA43:AF43" si="200">(0*100)/2</f>
        <v>0</v>
      </c>
      <c r="AB43" s="4">
        <f t="shared" si="200"/>
        <v>0</v>
      </c>
      <c r="AC43" s="4">
        <f t="shared" si="200"/>
        <v>0</v>
      </c>
      <c r="AD43" s="4">
        <f t="shared" si="200"/>
        <v>0</v>
      </c>
      <c r="AE43" s="4">
        <f t="shared" si="200"/>
        <v>0</v>
      </c>
      <c r="AF43" s="4">
        <f t="shared" si="200"/>
        <v>0</v>
      </c>
    </row>
    <row r="44" spans="1:32">
      <c r="A44" s="1" t="s">
        <v>9</v>
      </c>
      <c r="B44" s="4">
        <f t="shared" si="184"/>
        <v>0</v>
      </c>
      <c r="C44" s="4">
        <f t="shared" ref="C44:E44" si="201">(0*100)/2</f>
        <v>0</v>
      </c>
      <c r="D44" s="4">
        <f t="shared" si="201"/>
        <v>0</v>
      </c>
      <c r="E44" s="4">
        <f t="shared" si="201"/>
        <v>0</v>
      </c>
      <c r="F44" s="4">
        <f t="shared" ref="F44:F45" si="202">(1*100)/2</f>
        <v>50</v>
      </c>
      <c r="G44" s="4">
        <f t="shared" si="177"/>
        <v>100</v>
      </c>
      <c r="H44" s="4">
        <f t="shared" ref="H44:H50" si="203">(0*100)/2</f>
        <v>0</v>
      </c>
      <c r="I44" s="4">
        <f t="shared" ref="I44:I45" si="204">(1*100)/2</f>
        <v>50</v>
      </c>
      <c r="J44" s="4">
        <f t="shared" ref="J44:P44" si="205">(0*100)/2</f>
        <v>0</v>
      </c>
      <c r="K44" s="4">
        <f t="shared" si="205"/>
        <v>0</v>
      </c>
      <c r="L44" s="4">
        <f t="shared" si="205"/>
        <v>0</v>
      </c>
      <c r="M44" s="4">
        <f t="shared" si="205"/>
        <v>0</v>
      </c>
      <c r="N44" s="4">
        <f t="shared" si="205"/>
        <v>0</v>
      </c>
      <c r="O44" s="4">
        <f t="shared" si="205"/>
        <v>0</v>
      </c>
      <c r="P44" s="4">
        <f t="shared" si="205"/>
        <v>0</v>
      </c>
      <c r="Q44" s="4">
        <f t="shared" ref="Q44:R44" si="206">(1*100)/2</f>
        <v>50</v>
      </c>
      <c r="R44" s="4">
        <f t="shared" si="206"/>
        <v>50</v>
      </c>
      <c r="S44" s="4">
        <f t="shared" ref="S44:X44" si="207">(0*100)/2</f>
        <v>0</v>
      </c>
      <c r="T44" s="4">
        <f t="shared" si="207"/>
        <v>0</v>
      </c>
      <c r="U44" s="4">
        <f t="shared" si="207"/>
        <v>0</v>
      </c>
      <c r="V44" s="4">
        <f t="shared" si="207"/>
        <v>0</v>
      </c>
      <c r="W44" s="4">
        <f t="shared" si="207"/>
        <v>0</v>
      </c>
      <c r="X44" s="4">
        <f t="shared" si="207"/>
        <v>0</v>
      </c>
      <c r="Y44" s="4">
        <f t="shared" si="179"/>
        <v>100</v>
      </c>
      <c r="Z44" s="4">
        <f t="shared" si="189"/>
        <v>0</v>
      </c>
      <c r="AA44" s="4">
        <f t="shared" ref="AA44:AF44" si="208">(0*100)/2</f>
        <v>0</v>
      </c>
      <c r="AB44" s="4">
        <f t="shared" si="208"/>
        <v>0</v>
      </c>
      <c r="AC44" s="4">
        <f t="shared" si="208"/>
        <v>0</v>
      </c>
      <c r="AD44" s="4">
        <f t="shared" si="208"/>
        <v>0</v>
      </c>
      <c r="AE44" s="4">
        <f t="shared" si="208"/>
        <v>0</v>
      </c>
      <c r="AF44" s="4">
        <f t="shared" si="208"/>
        <v>0</v>
      </c>
    </row>
    <row r="45" spans="1:32">
      <c r="A45" s="1" t="s">
        <v>10</v>
      </c>
      <c r="B45" s="4">
        <f t="shared" si="184"/>
        <v>0</v>
      </c>
      <c r="C45" s="4">
        <f t="shared" ref="C45:E45" si="209">(0*100)/2</f>
        <v>0</v>
      </c>
      <c r="D45" s="4">
        <f t="shared" si="209"/>
        <v>0</v>
      </c>
      <c r="E45" s="4">
        <f t="shared" si="209"/>
        <v>0</v>
      </c>
      <c r="F45" s="4">
        <f t="shared" si="202"/>
        <v>50</v>
      </c>
      <c r="G45" s="4">
        <f t="shared" si="177"/>
        <v>100</v>
      </c>
      <c r="H45" s="4">
        <f t="shared" si="203"/>
        <v>0</v>
      </c>
      <c r="I45" s="4">
        <f t="shared" si="204"/>
        <v>50</v>
      </c>
      <c r="J45" s="4">
        <f t="shared" ref="J45:M45" si="210">(0*100)/2</f>
        <v>0</v>
      </c>
      <c r="K45" s="4">
        <f t="shared" si="210"/>
        <v>0</v>
      </c>
      <c r="L45" s="4">
        <f t="shared" si="210"/>
        <v>0</v>
      </c>
      <c r="M45" s="4">
        <f t="shared" si="210"/>
        <v>0</v>
      </c>
      <c r="N45" s="4">
        <f t="shared" ref="N45:N46" si="211">(1*100)/2</f>
        <v>50</v>
      </c>
      <c r="O45" s="4">
        <f t="shared" ref="O45:X45" si="212">(0*100)/2</f>
        <v>0</v>
      </c>
      <c r="P45" s="4">
        <f t="shared" si="212"/>
        <v>0</v>
      </c>
      <c r="Q45" s="4">
        <f t="shared" si="212"/>
        <v>0</v>
      </c>
      <c r="R45" s="4">
        <f t="shared" si="212"/>
        <v>0</v>
      </c>
      <c r="S45" s="4">
        <f t="shared" si="212"/>
        <v>0</v>
      </c>
      <c r="T45" s="4">
        <f t="shared" si="212"/>
        <v>0</v>
      </c>
      <c r="U45" s="4">
        <f t="shared" si="212"/>
        <v>0</v>
      </c>
      <c r="V45" s="4">
        <f t="shared" si="212"/>
        <v>0</v>
      </c>
      <c r="W45" s="4">
        <f t="shared" si="212"/>
        <v>0</v>
      </c>
      <c r="X45" s="4">
        <f t="shared" si="212"/>
        <v>0</v>
      </c>
      <c r="Y45" s="4">
        <f t="shared" si="179"/>
        <v>100</v>
      </c>
      <c r="Z45" s="4">
        <f t="shared" si="189"/>
        <v>0</v>
      </c>
      <c r="AA45" s="4">
        <f>(1*100)/2</f>
        <v>50</v>
      </c>
      <c r="AB45" s="4">
        <f t="shared" ref="AB45:AF45" si="213">(0*100)/2</f>
        <v>0</v>
      </c>
      <c r="AC45" s="4">
        <f t="shared" si="213"/>
        <v>0</v>
      </c>
      <c r="AD45" s="4">
        <f t="shared" si="213"/>
        <v>0</v>
      </c>
      <c r="AE45" s="4">
        <f t="shared" si="213"/>
        <v>0</v>
      </c>
      <c r="AF45" s="4">
        <f t="shared" si="213"/>
        <v>0</v>
      </c>
    </row>
    <row r="46" spans="1:32">
      <c r="A46" s="1" t="s">
        <v>11</v>
      </c>
      <c r="B46" s="4">
        <f t="shared" si="184"/>
        <v>0</v>
      </c>
      <c r="C46" s="4">
        <f t="shared" ref="C46:F46" si="214">(0*100)/2</f>
        <v>0</v>
      </c>
      <c r="D46" s="4">
        <f t="shared" si="214"/>
        <v>0</v>
      </c>
      <c r="E46" s="4">
        <f t="shared" si="214"/>
        <v>0</v>
      </c>
      <c r="F46" s="4">
        <f t="shared" si="214"/>
        <v>0</v>
      </c>
      <c r="G46" s="4">
        <f t="shared" si="177"/>
        <v>100</v>
      </c>
      <c r="H46" s="4">
        <f t="shared" si="203"/>
        <v>0</v>
      </c>
      <c r="I46" s="4">
        <f t="shared" ref="I46:M46" si="215">(0*100)/2</f>
        <v>0</v>
      </c>
      <c r="J46" s="4">
        <f t="shared" si="215"/>
        <v>0</v>
      </c>
      <c r="K46" s="4">
        <f t="shared" si="215"/>
        <v>0</v>
      </c>
      <c r="L46" s="4">
        <f t="shared" si="215"/>
        <v>0</v>
      </c>
      <c r="M46" s="4">
        <f t="shared" si="215"/>
        <v>0</v>
      </c>
      <c r="N46" s="4">
        <f t="shared" si="211"/>
        <v>50</v>
      </c>
      <c r="O46" s="4">
        <f t="shared" ref="O46:AF46" si="216">(0*100)/2</f>
        <v>0</v>
      </c>
      <c r="P46" s="4">
        <f t="shared" si="216"/>
        <v>0</v>
      </c>
      <c r="Q46" s="4">
        <f t="shared" si="216"/>
        <v>0</v>
      </c>
      <c r="R46" s="4">
        <f t="shared" si="216"/>
        <v>0</v>
      </c>
      <c r="S46" s="4">
        <f t="shared" si="216"/>
        <v>0</v>
      </c>
      <c r="T46" s="4">
        <f t="shared" si="216"/>
        <v>0</v>
      </c>
      <c r="U46" s="4">
        <f t="shared" si="216"/>
        <v>0</v>
      </c>
      <c r="V46" s="4">
        <f t="shared" si="216"/>
        <v>0</v>
      </c>
      <c r="W46" s="4">
        <f t="shared" si="216"/>
        <v>0</v>
      </c>
      <c r="X46" s="4">
        <f t="shared" si="216"/>
        <v>0</v>
      </c>
      <c r="Y46" s="4">
        <f t="shared" si="216"/>
        <v>0</v>
      </c>
      <c r="Z46" s="4">
        <f t="shared" si="216"/>
        <v>0</v>
      </c>
      <c r="AA46" s="4">
        <f t="shared" si="216"/>
        <v>0</v>
      </c>
      <c r="AB46" s="4">
        <f t="shared" si="216"/>
        <v>0</v>
      </c>
      <c r="AC46" s="4">
        <f t="shared" si="216"/>
        <v>0</v>
      </c>
      <c r="AD46" s="4">
        <f t="shared" si="216"/>
        <v>0</v>
      </c>
      <c r="AE46" s="4">
        <f t="shared" si="216"/>
        <v>0</v>
      </c>
      <c r="AF46" s="4">
        <f t="shared" si="216"/>
        <v>0</v>
      </c>
    </row>
    <row r="47" spans="1:32">
      <c r="A47" s="1" t="s">
        <v>12</v>
      </c>
      <c r="B47" s="4">
        <f t="shared" si="184"/>
        <v>0</v>
      </c>
      <c r="C47" s="4">
        <f t="shared" ref="C47:F47" si="217">(0*100)/2</f>
        <v>0</v>
      </c>
      <c r="D47" s="4">
        <f t="shared" si="217"/>
        <v>0</v>
      </c>
      <c r="E47" s="4">
        <f t="shared" si="217"/>
        <v>0</v>
      </c>
      <c r="F47" s="4">
        <f t="shared" si="217"/>
        <v>0</v>
      </c>
      <c r="G47" s="4">
        <f t="shared" si="177"/>
        <v>100</v>
      </c>
      <c r="H47" s="4">
        <f t="shared" si="203"/>
        <v>0</v>
      </c>
      <c r="I47" s="4">
        <f t="shared" ref="I47:AF47" si="218">(0*100)/2</f>
        <v>0</v>
      </c>
      <c r="J47" s="4">
        <f t="shared" si="218"/>
        <v>0</v>
      </c>
      <c r="K47" s="4">
        <f t="shared" si="218"/>
        <v>0</v>
      </c>
      <c r="L47" s="4">
        <f t="shared" si="218"/>
        <v>0</v>
      </c>
      <c r="M47" s="4">
        <f t="shared" si="218"/>
        <v>0</v>
      </c>
      <c r="N47" s="4">
        <f t="shared" si="218"/>
        <v>0</v>
      </c>
      <c r="O47" s="4">
        <f t="shared" si="218"/>
        <v>0</v>
      </c>
      <c r="P47" s="4">
        <f t="shared" si="218"/>
        <v>0</v>
      </c>
      <c r="Q47" s="4">
        <f t="shared" si="218"/>
        <v>0</v>
      </c>
      <c r="R47" s="4">
        <f t="shared" si="218"/>
        <v>0</v>
      </c>
      <c r="S47" s="4">
        <f t="shared" si="218"/>
        <v>0</v>
      </c>
      <c r="T47" s="4">
        <f t="shared" si="218"/>
        <v>0</v>
      </c>
      <c r="U47" s="4">
        <f t="shared" si="218"/>
        <v>0</v>
      </c>
      <c r="V47" s="4">
        <f t="shared" si="218"/>
        <v>0</v>
      </c>
      <c r="W47" s="4">
        <f t="shared" si="218"/>
        <v>0</v>
      </c>
      <c r="X47" s="4">
        <f t="shared" si="218"/>
        <v>0</v>
      </c>
      <c r="Y47" s="4">
        <f t="shared" si="218"/>
        <v>0</v>
      </c>
      <c r="Z47" s="4">
        <f t="shared" si="218"/>
        <v>0</v>
      </c>
      <c r="AA47" s="4">
        <f t="shared" si="218"/>
        <v>0</v>
      </c>
      <c r="AB47" s="4">
        <f t="shared" si="218"/>
        <v>0</v>
      </c>
      <c r="AC47" s="4">
        <f t="shared" si="218"/>
        <v>0</v>
      </c>
      <c r="AD47" s="4">
        <f t="shared" si="218"/>
        <v>0</v>
      </c>
      <c r="AE47" s="4">
        <f t="shared" si="218"/>
        <v>0</v>
      </c>
      <c r="AF47" s="4">
        <f t="shared" si="218"/>
        <v>0</v>
      </c>
    </row>
    <row r="48" spans="1:32">
      <c r="A48" s="1" t="s">
        <v>13</v>
      </c>
      <c r="B48" s="4">
        <f t="shared" si="184"/>
        <v>0</v>
      </c>
      <c r="C48" s="4">
        <f t="shared" ref="C48:F48" si="219">(0*100)/2</f>
        <v>0</v>
      </c>
      <c r="D48" s="4">
        <f t="shared" si="219"/>
        <v>0</v>
      </c>
      <c r="E48" s="4">
        <f t="shared" si="219"/>
        <v>0</v>
      </c>
      <c r="F48" s="4">
        <f t="shared" si="219"/>
        <v>0</v>
      </c>
      <c r="G48" s="4">
        <f t="shared" si="177"/>
        <v>100</v>
      </c>
      <c r="H48" s="4">
        <f t="shared" si="203"/>
        <v>0</v>
      </c>
      <c r="I48" s="4">
        <f t="shared" ref="I48:Z48" si="220">(0*100)/2</f>
        <v>0</v>
      </c>
      <c r="J48" s="4">
        <f t="shared" si="220"/>
        <v>0</v>
      </c>
      <c r="K48" s="4">
        <f t="shared" si="220"/>
        <v>0</v>
      </c>
      <c r="L48" s="4">
        <f t="shared" si="220"/>
        <v>0</v>
      </c>
      <c r="M48" s="4">
        <f t="shared" si="220"/>
        <v>0</v>
      </c>
      <c r="N48" s="4">
        <f t="shared" si="220"/>
        <v>0</v>
      </c>
      <c r="O48" s="4">
        <f t="shared" si="220"/>
        <v>0</v>
      </c>
      <c r="P48" s="4">
        <f t="shared" si="220"/>
        <v>0</v>
      </c>
      <c r="Q48" s="4">
        <f t="shared" si="220"/>
        <v>0</v>
      </c>
      <c r="R48" s="4">
        <f t="shared" si="220"/>
        <v>0</v>
      </c>
      <c r="S48" s="4">
        <f t="shared" si="220"/>
        <v>0</v>
      </c>
      <c r="T48" s="4">
        <f t="shared" si="220"/>
        <v>0</v>
      </c>
      <c r="U48" s="4">
        <f t="shared" si="220"/>
        <v>0</v>
      </c>
      <c r="V48" s="4">
        <f t="shared" si="220"/>
        <v>0</v>
      </c>
      <c r="W48" s="4">
        <f t="shared" si="220"/>
        <v>0</v>
      </c>
      <c r="X48" s="4">
        <f t="shared" si="220"/>
        <v>0</v>
      </c>
      <c r="Y48" s="4">
        <f t="shared" si="220"/>
        <v>0</v>
      </c>
      <c r="Z48" s="4">
        <f t="shared" si="220"/>
        <v>0</v>
      </c>
      <c r="AA48" s="4">
        <f>(1*100)/2</f>
        <v>50</v>
      </c>
      <c r="AB48" s="4">
        <f t="shared" ref="AB48:AD48" si="221">(0*100)/2</f>
        <v>0</v>
      </c>
      <c r="AC48" s="4">
        <f t="shared" si="221"/>
        <v>0</v>
      </c>
      <c r="AD48" s="4">
        <f t="shared" si="221"/>
        <v>0</v>
      </c>
      <c r="AE48" s="4">
        <f>(1*100)/2</f>
        <v>50</v>
      </c>
      <c r="AF48" s="4">
        <f>(0*100)/2</f>
        <v>0</v>
      </c>
    </row>
    <row r="49" spans="1:32">
      <c r="A49" s="1" t="s">
        <v>14</v>
      </c>
      <c r="B49" s="4">
        <f t="shared" si="184"/>
        <v>0</v>
      </c>
      <c r="C49" s="4">
        <f t="shared" ref="C49:F49" si="222">(0*100)/2</f>
        <v>0</v>
      </c>
      <c r="D49" s="4">
        <f t="shared" si="222"/>
        <v>0</v>
      </c>
      <c r="E49" s="4">
        <f t="shared" si="222"/>
        <v>0</v>
      </c>
      <c r="F49" s="4">
        <f t="shared" si="222"/>
        <v>0</v>
      </c>
      <c r="G49" s="4">
        <f t="shared" si="177"/>
        <v>100</v>
      </c>
      <c r="H49" s="4">
        <f t="shared" si="203"/>
        <v>0</v>
      </c>
      <c r="I49" s="4">
        <f t="shared" ref="I49:AF49" si="223">(0*100)/2</f>
        <v>0</v>
      </c>
      <c r="J49" s="4">
        <f t="shared" si="223"/>
        <v>0</v>
      </c>
      <c r="K49" s="4">
        <f t="shared" si="223"/>
        <v>0</v>
      </c>
      <c r="L49" s="4">
        <f t="shared" si="223"/>
        <v>0</v>
      </c>
      <c r="M49" s="4">
        <f t="shared" si="223"/>
        <v>0</v>
      </c>
      <c r="N49" s="4">
        <f t="shared" si="223"/>
        <v>0</v>
      </c>
      <c r="O49" s="4">
        <f t="shared" si="223"/>
        <v>0</v>
      </c>
      <c r="P49" s="4">
        <f t="shared" si="223"/>
        <v>0</v>
      </c>
      <c r="Q49" s="4">
        <f t="shared" si="223"/>
        <v>0</v>
      </c>
      <c r="R49" s="4">
        <f t="shared" si="223"/>
        <v>0</v>
      </c>
      <c r="S49" s="4">
        <f t="shared" si="223"/>
        <v>0</v>
      </c>
      <c r="T49" s="4">
        <f t="shared" si="223"/>
        <v>0</v>
      </c>
      <c r="U49" s="4">
        <f t="shared" si="223"/>
        <v>0</v>
      </c>
      <c r="V49" s="4">
        <f t="shared" si="223"/>
        <v>0</v>
      </c>
      <c r="W49" s="4">
        <f t="shared" si="223"/>
        <v>0</v>
      </c>
      <c r="X49" s="4">
        <f t="shared" si="223"/>
        <v>0</v>
      </c>
      <c r="Y49" s="4">
        <f t="shared" si="223"/>
        <v>0</v>
      </c>
      <c r="Z49" s="4">
        <f t="shared" si="223"/>
        <v>0</v>
      </c>
      <c r="AA49" s="4">
        <f t="shared" si="223"/>
        <v>0</v>
      </c>
      <c r="AB49" s="4">
        <f t="shared" si="223"/>
        <v>0</v>
      </c>
      <c r="AC49" s="4">
        <f t="shared" si="223"/>
        <v>0</v>
      </c>
      <c r="AD49" s="4">
        <f t="shared" si="223"/>
        <v>0</v>
      </c>
      <c r="AE49" s="4">
        <f t="shared" si="223"/>
        <v>0</v>
      </c>
      <c r="AF49" s="4">
        <f t="shared" si="223"/>
        <v>0</v>
      </c>
    </row>
    <row r="50" spans="1:32">
      <c r="A50" s="1" t="s">
        <v>15</v>
      </c>
      <c r="B50" s="4">
        <f t="shared" si="184"/>
        <v>0</v>
      </c>
      <c r="C50" s="4">
        <f t="shared" ref="C50:F50" si="224">(0*100)/2</f>
        <v>0</v>
      </c>
      <c r="D50" s="4">
        <f t="shared" si="224"/>
        <v>0</v>
      </c>
      <c r="E50" s="4">
        <f t="shared" si="224"/>
        <v>0</v>
      </c>
      <c r="F50" s="4">
        <f t="shared" si="224"/>
        <v>0</v>
      </c>
      <c r="G50" s="4">
        <f t="shared" si="177"/>
        <v>100</v>
      </c>
      <c r="H50" s="4">
        <f t="shared" si="203"/>
        <v>0</v>
      </c>
      <c r="I50" s="4">
        <f t="shared" ref="I50:AF50" si="225">(0*100)/2</f>
        <v>0</v>
      </c>
      <c r="J50" s="4">
        <f t="shared" si="225"/>
        <v>0</v>
      </c>
      <c r="K50" s="4">
        <f t="shared" si="225"/>
        <v>0</v>
      </c>
      <c r="L50" s="4">
        <f t="shared" si="225"/>
        <v>0</v>
      </c>
      <c r="M50" s="4">
        <f t="shared" si="225"/>
        <v>0</v>
      </c>
      <c r="N50" s="4">
        <f t="shared" si="225"/>
        <v>0</v>
      </c>
      <c r="O50" s="4">
        <f t="shared" si="225"/>
        <v>0</v>
      </c>
      <c r="P50" s="4">
        <f t="shared" si="225"/>
        <v>0</v>
      </c>
      <c r="Q50" s="4">
        <f t="shared" si="225"/>
        <v>0</v>
      </c>
      <c r="R50" s="4">
        <f t="shared" si="225"/>
        <v>0</v>
      </c>
      <c r="S50" s="4">
        <f t="shared" si="225"/>
        <v>0</v>
      </c>
      <c r="T50" s="4">
        <f t="shared" si="225"/>
        <v>0</v>
      </c>
      <c r="U50" s="4">
        <f t="shared" si="225"/>
        <v>0</v>
      </c>
      <c r="V50" s="4">
        <f t="shared" si="225"/>
        <v>0</v>
      </c>
      <c r="W50" s="4">
        <f t="shared" si="225"/>
        <v>0</v>
      </c>
      <c r="X50" s="4">
        <f t="shared" si="225"/>
        <v>0</v>
      </c>
      <c r="Y50" s="4">
        <f t="shared" si="225"/>
        <v>0</v>
      </c>
      <c r="Z50" s="4">
        <f t="shared" si="225"/>
        <v>0</v>
      </c>
      <c r="AA50" s="4">
        <f t="shared" si="225"/>
        <v>0</v>
      </c>
      <c r="AB50" s="4">
        <f t="shared" si="225"/>
        <v>0</v>
      </c>
      <c r="AC50" s="4">
        <f t="shared" si="225"/>
        <v>0</v>
      </c>
      <c r="AD50" s="4">
        <f t="shared" si="225"/>
        <v>0</v>
      </c>
      <c r="AE50" s="4">
        <f t="shared" si="225"/>
        <v>0</v>
      </c>
      <c r="AF50" s="4">
        <f t="shared" si="225"/>
        <v>0</v>
      </c>
    </row>
    <row r="51" spans="1:32">
      <c r="A51" s="1" t="s">
        <v>16</v>
      </c>
      <c r="B51" s="4">
        <f t="shared" si="184"/>
        <v>0</v>
      </c>
      <c r="C51" s="4">
        <f t="shared" ref="C51:AF51" si="226">(0*100)/2</f>
        <v>0</v>
      </c>
      <c r="D51" s="4">
        <f t="shared" si="226"/>
        <v>0</v>
      </c>
      <c r="E51" s="4">
        <f t="shared" si="226"/>
        <v>0</v>
      </c>
      <c r="F51" s="4">
        <f t="shared" si="226"/>
        <v>0</v>
      </c>
      <c r="G51" s="4">
        <f t="shared" si="226"/>
        <v>0</v>
      </c>
      <c r="H51" s="4">
        <f t="shared" si="226"/>
        <v>0</v>
      </c>
      <c r="I51" s="4">
        <f t="shared" si="226"/>
        <v>0</v>
      </c>
      <c r="J51" s="4">
        <f t="shared" si="226"/>
        <v>0</v>
      </c>
      <c r="K51" s="4">
        <f t="shared" si="226"/>
        <v>0</v>
      </c>
      <c r="L51" s="4">
        <f t="shared" si="226"/>
        <v>0</v>
      </c>
      <c r="M51" s="4">
        <f t="shared" si="226"/>
        <v>0</v>
      </c>
      <c r="N51" s="4">
        <f t="shared" si="226"/>
        <v>0</v>
      </c>
      <c r="O51" s="4">
        <f t="shared" si="226"/>
        <v>0</v>
      </c>
      <c r="P51" s="4">
        <f t="shared" si="226"/>
        <v>0</v>
      </c>
      <c r="Q51" s="4">
        <f t="shared" si="226"/>
        <v>0</v>
      </c>
      <c r="R51" s="4">
        <f t="shared" si="226"/>
        <v>0</v>
      </c>
      <c r="S51" s="4">
        <f t="shared" si="226"/>
        <v>0</v>
      </c>
      <c r="T51" s="4">
        <f t="shared" si="226"/>
        <v>0</v>
      </c>
      <c r="U51" s="4">
        <f t="shared" si="226"/>
        <v>0</v>
      </c>
      <c r="V51" s="4">
        <f t="shared" si="226"/>
        <v>0</v>
      </c>
      <c r="W51" s="4">
        <f t="shared" si="226"/>
        <v>0</v>
      </c>
      <c r="X51" s="4">
        <f t="shared" si="226"/>
        <v>0</v>
      </c>
      <c r="Y51" s="4">
        <f t="shared" si="226"/>
        <v>0</v>
      </c>
      <c r="Z51" s="4">
        <f t="shared" si="226"/>
        <v>0</v>
      </c>
      <c r="AA51" s="4">
        <f t="shared" si="226"/>
        <v>0</v>
      </c>
      <c r="AB51" s="4">
        <f t="shared" si="226"/>
        <v>0</v>
      </c>
      <c r="AC51" s="4">
        <f t="shared" si="226"/>
        <v>0</v>
      </c>
      <c r="AD51" s="4">
        <f t="shared" si="226"/>
        <v>0</v>
      </c>
      <c r="AE51" s="4">
        <f t="shared" si="226"/>
        <v>0</v>
      </c>
      <c r="AF51" s="4">
        <f t="shared" si="226"/>
        <v>0</v>
      </c>
    </row>
    <row r="52" spans="1:32">
      <c r="A52" s="1" t="s">
        <v>17</v>
      </c>
      <c r="B52" s="4">
        <f t="shared" si="184"/>
        <v>0</v>
      </c>
      <c r="C52" s="4">
        <f t="shared" ref="C52:AF52" si="227">(0*100)/2</f>
        <v>0</v>
      </c>
      <c r="D52" s="4">
        <f t="shared" si="227"/>
        <v>0</v>
      </c>
      <c r="E52" s="4">
        <f t="shared" si="227"/>
        <v>0</v>
      </c>
      <c r="F52" s="4">
        <f t="shared" si="227"/>
        <v>0</v>
      </c>
      <c r="G52" s="4">
        <f t="shared" si="227"/>
        <v>0</v>
      </c>
      <c r="H52" s="4">
        <f t="shared" si="227"/>
        <v>0</v>
      </c>
      <c r="I52" s="4">
        <f t="shared" si="227"/>
        <v>0</v>
      </c>
      <c r="J52" s="4">
        <f t="shared" si="227"/>
        <v>0</v>
      </c>
      <c r="K52" s="4">
        <f t="shared" si="227"/>
        <v>0</v>
      </c>
      <c r="L52" s="4">
        <f t="shared" si="227"/>
        <v>0</v>
      </c>
      <c r="M52" s="4">
        <f t="shared" si="227"/>
        <v>0</v>
      </c>
      <c r="N52" s="4">
        <f t="shared" si="227"/>
        <v>0</v>
      </c>
      <c r="O52" s="4">
        <f t="shared" si="227"/>
        <v>0</v>
      </c>
      <c r="P52" s="4">
        <f t="shared" si="227"/>
        <v>0</v>
      </c>
      <c r="Q52" s="4">
        <f t="shared" si="227"/>
        <v>0</v>
      </c>
      <c r="R52" s="4">
        <f t="shared" si="227"/>
        <v>0</v>
      </c>
      <c r="S52" s="4">
        <f t="shared" si="227"/>
        <v>0</v>
      </c>
      <c r="T52" s="4">
        <f t="shared" si="227"/>
        <v>0</v>
      </c>
      <c r="U52" s="4">
        <f t="shared" si="227"/>
        <v>0</v>
      </c>
      <c r="V52" s="4">
        <f t="shared" si="227"/>
        <v>0</v>
      </c>
      <c r="W52" s="4">
        <f t="shared" si="227"/>
        <v>0</v>
      </c>
      <c r="X52" s="4">
        <f t="shared" si="227"/>
        <v>0</v>
      </c>
      <c r="Y52" s="4">
        <f t="shared" si="227"/>
        <v>0</v>
      </c>
      <c r="Z52" s="4">
        <f t="shared" si="227"/>
        <v>0</v>
      </c>
      <c r="AA52" s="4">
        <f t="shared" si="227"/>
        <v>0</v>
      </c>
      <c r="AB52" s="4">
        <f t="shared" si="227"/>
        <v>0</v>
      </c>
      <c r="AC52" s="4">
        <f t="shared" si="227"/>
        <v>0</v>
      </c>
      <c r="AD52" s="4">
        <f t="shared" si="227"/>
        <v>0</v>
      </c>
      <c r="AE52" s="4">
        <f t="shared" si="227"/>
        <v>0</v>
      </c>
      <c r="AF52" s="4">
        <f t="shared" si="227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228">(0*100)/5</f>
        <v>0</v>
      </c>
      <c r="C54" s="4">
        <f t="shared" si="228"/>
        <v>0</v>
      </c>
      <c r="D54" s="4">
        <f t="shared" si="228"/>
        <v>0</v>
      </c>
      <c r="E54" s="4">
        <f t="shared" si="228"/>
        <v>0</v>
      </c>
      <c r="F54" s="4">
        <f t="shared" si="228"/>
        <v>0</v>
      </c>
      <c r="G54" s="4">
        <f t="shared" si="228"/>
        <v>0</v>
      </c>
      <c r="H54" s="4">
        <f t="shared" si="228"/>
        <v>0</v>
      </c>
      <c r="I54" s="4">
        <f t="shared" si="228"/>
        <v>0</v>
      </c>
      <c r="J54" s="4">
        <f t="shared" si="228"/>
        <v>0</v>
      </c>
      <c r="K54" s="4">
        <f t="shared" si="228"/>
        <v>0</v>
      </c>
      <c r="L54" s="4">
        <f t="shared" si="228"/>
        <v>0</v>
      </c>
      <c r="M54" s="4">
        <f t="shared" si="228"/>
        <v>0</v>
      </c>
      <c r="N54" s="4">
        <f t="shared" si="228"/>
        <v>0</v>
      </c>
      <c r="O54" s="4">
        <f t="shared" si="228"/>
        <v>0</v>
      </c>
      <c r="P54" s="4">
        <f t="shared" si="228"/>
        <v>0</v>
      </c>
      <c r="Q54" s="4">
        <f t="shared" si="228"/>
        <v>0</v>
      </c>
      <c r="R54" s="4">
        <f t="shared" si="228"/>
        <v>0</v>
      </c>
      <c r="S54" s="4">
        <f t="shared" si="228"/>
        <v>0</v>
      </c>
      <c r="T54" s="4">
        <f t="shared" si="228"/>
        <v>0</v>
      </c>
      <c r="U54" s="4">
        <f t="shared" si="228"/>
        <v>0</v>
      </c>
      <c r="V54" s="4">
        <f t="shared" si="228"/>
        <v>0</v>
      </c>
      <c r="W54" s="4">
        <f t="shared" si="228"/>
        <v>0</v>
      </c>
      <c r="X54" s="4">
        <f t="shared" si="228"/>
        <v>0</v>
      </c>
      <c r="Y54" s="4">
        <f t="shared" si="228"/>
        <v>0</v>
      </c>
      <c r="Z54" s="4">
        <f t="shared" si="228"/>
        <v>0</v>
      </c>
      <c r="AA54" s="4">
        <f t="shared" si="228"/>
        <v>0</v>
      </c>
      <c r="AB54" s="4">
        <f t="shared" si="228"/>
        <v>0</v>
      </c>
      <c r="AC54" s="4">
        <f t="shared" si="228"/>
        <v>0</v>
      </c>
      <c r="AD54" s="4">
        <f t="shared" si="228"/>
        <v>0</v>
      </c>
      <c r="AE54" s="4">
        <f t="shared" si="228"/>
        <v>0</v>
      </c>
      <c r="AF54" s="4">
        <f t="shared" si="228"/>
        <v>0</v>
      </c>
    </row>
    <row r="55" spans="1:32">
      <c r="A55" s="1" t="s">
        <v>3</v>
      </c>
      <c r="B55" s="4">
        <f t="shared" ref="B55:V55" si="229">(0*100)/5</f>
        <v>0</v>
      </c>
      <c r="C55" s="4">
        <f t="shared" si="229"/>
        <v>0</v>
      </c>
      <c r="D55" s="4">
        <f t="shared" si="229"/>
        <v>0</v>
      </c>
      <c r="E55" s="4">
        <f t="shared" si="229"/>
        <v>0</v>
      </c>
      <c r="F55" s="4">
        <f t="shared" si="229"/>
        <v>0</v>
      </c>
      <c r="G55" s="4">
        <f t="shared" si="229"/>
        <v>0</v>
      </c>
      <c r="H55" s="4">
        <f t="shared" si="229"/>
        <v>0</v>
      </c>
      <c r="I55" s="4">
        <f t="shared" si="229"/>
        <v>0</v>
      </c>
      <c r="J55" s="4">
        <f t="shared" si="229"/>
        <v>0</v>
      </c>
      <c r="K55" s="4">
        <f t="shared" si="229"/>
        <v>0</v>
      </c>
      <c r="L55" s="4">
        <f t="shared" si="229"/>
        <v>0</v>
      </c>
      <c r="M55" s="4">
        <f t="shared" si="229"/>
        <v>0</v>
      </c>
      <c r="N55" s="4">
        <f t="shared" si="229"/>
        <v>0</v>
      </c>
      <c r="O55" s="4">
        <f t="shared" si="229"/>
        <v>0</v>
      </c>
      <c r="P55" s="4">
        <f t="shared" si="229"/>
        <v>0</v>
      </c>
      <c r="Q55" s="4">
        <f t="shared" si="229"/>
        <v>0</v>
      </c>
      <c r="R55" s="4">
        <f t="shared" si="229"/>
        <v>0</v>
      </c>
      <c r="S55" s="4">
        <f t="shared" si="229"/>
        <v>0</v>
      </c>
      <c r="T55" s="4">
        <f t="shared" si="229"/>
        <v>0</v>
      </c>
      <c r="U55" s="4">
        <f t="shared" si="229"/>
        <v>0</v>
      </c>
      <c r="V55" s="4">
        <f t="shared" si="229"/>
        <v>0</v>
      </c>
      <c r="W55" s="4">
        <f t="shared" ref="W55:W56" si="230">(1*100)/5</f>
        <v>20</v>
      </c>
      <c r="X55" s="4">
        <f t="shared" ref="X55:AF55" si="231">(0*100)/5</f>
        <v>0</v>
      </c>
      <c r="Y55" s="4">
        <f t="shared" si="231"/>
        <v>0</v>
      </c>
      <c r="Z55" s="4">
        <f t="shared" si="231"/>
        <v>0</v>
      </c>
      <c r="AA55" s="4">
        <f t="shared" si="231"/>
        <v>0</v>
      </c>
      <c r="AB55" s="4">
        <f t="shared" si="231"/>
        <v>0</v>
      </c>
      <c r="AC55" s="4">
        <f t="shared" si="231"/>
        <v>0</v>
      </c>
      <c r="AD55" s="4">
        <f t="shared" si="231"/>
        <v>0</v>
      </c>
      <c r="AE55" s="4">
        <f t="shared" si="231"/>
        <v>0</v>
      </c>
      <c r="AF55" s="4">
        <f t="shared" si="231"/>
        <v>0</v>
      </c>
    </row>
    <row r="56" spans="1:32">
      <c r="A56" s="1" t="s">
        <v>4</v>
      </c>
      <c r="B56" s="4">
        <f>(1*100)/5</f>
        <v>20</v>
      </c>
      <c r="C56" s="4">
        <f>(2*100)/5</f>
        <v>40</v>
      </c>
      <c r="D56" s="4">
        <f t="shared" ref="D56:F56" si="232">(0*100)/5</f>
        <v>0</v>
      </c>
      <c r="E56" s="4">
        <f t="shared" si="232"/>
        <v>0</v>
      </c>
      <c r="F56" s="4">
        <f t="shared" si="232"/>
        <v>0</v>
      </c>
      <c r="G56" s="4">
        <f t="shared" ref="G56:G67" si="233">(5*100)/5</f>
        <v>100</v>
      </c>
      <c r="H56" s="4">
        <f t="shared" ref="H56:H58" si="234">(1*100)/5</f>
        <v>20</v>
      </c>
      <c r="I56" s="4">
        <f t="shared" ref="I56:I61" si="235">(0*100)/5</f>
        <v>0</v>
      </c>
      <c r="J56" s="4">
        <f t="shared" ref="J56:K56" si="236">(1*100)/5</f>
        <v>20</v>
      </c>
      <c r="K56" s="4">
        <f t="shared" si="236"/>
        <v>20</v>
      </c>
      <c r="L56" s="4">
        <f t="shared" ref="L56:M56" si="237">(0*100)/5</f>
        <v>0</v>
      </c>
      <c r="M56" s="4">
        <f t="shared" si="237"/>
        <v>0</v>
      </c>
      <c r="N56" s="4">
        <f>(1*100)/5</f>
        <v>20</v>
      </c>
      <c r="O56" s="4">
        <f t="shared" ref="O56:T56" si="238">(0*100)/5</f>
        <v>0</v>
      </c>
      <c r="P56" s="4">
        <f t="shared" si="238"/>
        <v>0</v>
      </c>
      <c r="Q56" s="4">
        <f t="shared" si="238"/>
        <v>0</v>
      </c>
      <c r="R56" s="4">
        <f t="shared" si="238"/>
        <v>0</v>
      </c>
      <c r="S56" s="4">
        <f t="shared" si="238"/>
        <v>0</v>
      </c>
      <c r="T56" s="4">
        <f t="shared" si="238"/>
        <v>0</v>
      </c>
      <c r="U56" s="4">
        <f>(1*100)/5</f>
        <v>20</v>
      </c>
      <c r="V56" s="4">
        <f>(0*100)/5</f>
        <v>0</v>
      </c>
      <c r="W56" s="4">
        <f t="shared" si="230"/>
        <v>20</v>
      </c>
      <c r="X56" s="4">
        <f>(0*100)/5</f>
        <v>0</v>
      </c>
      <c r="Y56" s="4">
        <f t="shared" ref="Y56:Y62" si="239">(5*100)/5</f>
        <v>100</v>
      </c>
      <c r="Z56" s="4">
        <f t="shared" ref="Z56:Z58" si="240">(2*100)/5</f>
        <v>40</v>
      </c>
      <c r="AA56" s="4">
        <f>(0*100)/5</f>
        <v>0</v>
      </c>
      <c r="AB56" s="4">
        <f t="shared" ref="AB56:AC56" si="241">(1*100)/5</f>
        <v>20</v>
      </c>
      <c r="AC56" s="4">
        <f t="shared" si="241"/>
        <v>20</v>
      </c>
      <c r="AD56" s="4">
        <f t="shared" ref="AD56:AF56" si="242">(0*100)/5</f>
        <v>0</v>
      </c>
      <c r="AE56" s="4">
        <f t="shared" si="242"/>
        <v>0</v>
      </c>
      <c r="AF56" s="4">
        <f t="shared" si="242"/>
        <v>0</v>
      </c>
    </row>
    <row r="57" spans="1:32">
      <c r="A57" s="1" t="s">
        <v>5</v>
      </c>
      <c r="B57" s="4">
        <f t="shared" ref="B57:C57" si="243">(2*100)/5</f>
        <v>40</v>
      </c>
      <c r="C57" s="4">
        <f t="shared" si="243"/>
        <v>40</v>
      </c>
      <c r="D57" s="4">
        <f>(1*100)/5</f>
        <v>20</v>
      </c>
      <c r="E57" s="4">
        <f t="shared" ref="E57:F57" si="244">(0*100)/5</f>
        <v>0</v>
      </c>
      <c r="F57" s="4">
        <f t="shared" si="244"/>
        <v>0</v>
      </c>
      <c r="G57" s="4">
        <f t="shared" si="233"/>
        <v>100</v>
      </c>
      <c r="H57" s="4">
        <f t="shared" si="234"/>
        <v>20</v>
      </c>
      <c r="I57" s="4">
        <f t="shared" si="235"/>
        <v>0</v>
      </c>
      <c r="J57" s="4">
        <f t="shared" ref="J57:J59" si="245">(1*100)/5</f>
        <v>20</v>
      </c>
      <c r="K57" s="4">
        <f t="shared" ref="K57:K60" si="246">(0*100)/5</f>
        <v>0</v>
      </c>
      <c r="L57" s="4">
        <f t="shared" ref="L57:M57" si="247">(1*100)/5</f>
        <v>20</v>
      </c>
      <c r="M57" s="4">
        <f t="shared" si="247"/>
        <v>20</v>
      </c>
      <c r="N57" s="4">
        <f>(3*100)/5</f>
        <v>60</v>
      </c>
      <c r="O57" s="4">
        <f t="shared" ref="O57:O58" si="248">(1*100)/5</f>
        <v>20</v>
      </c>
      <c r="P57" s="4">
        <f t="shared" ref="P57:U57" si="249">(0*100)/5</f>
        <v>0</v>
      </c>
      <c r="Q57" s="4">
        <f t="shared" si="249"/>
        <v>0</v>
      </c>
      <c r="R57" s="4">
        <f t="shared" si="249"/>
        <v>0</v>
      </c>
      <c r="S57" s="4">
        <f t="shared" si="249"/>
        <v>0</v>
      </c>
      <c r="T57" s="4">
        <f t="shared" si="249"/>
        <v>0</v>
      </c>
      <c r="U57" s="4">
        <f t="shared" si="249"/>
        <v>0</v>
      </c>
      <c r="V57" s="4">
        <f t="shared" ref="V57:V58" si="250">(1*100)/5</f>
        <v>20</v>
      </c>
      <c r="W57" s="4">
        <f t="shared" ref="W57:X57" si="251">(0*100)/5</f>
        <v>0</v>
      </c>
      <c r="X57" s="4">
        <f t="shared" si="251"/>
        <v>0</v>
      </c>
      <c r="Y57" s="4">
        <f t="shared" si="239"/>
        <v>100</v>
      </c>
      <c r="Z57" s="4">
        <f t="shared" si="240"/>
        <v>40</v>
      </c>
      <c r="AA57" s="4">
        <f t="shared" ref="AA57:AA59" si="252">(1*100)/5</f>
        <v>20</v>
      </c>
      <c r="AB57" s="4">
        <f t="shared" ref="AB57:AB59" si="253">(0*100)/5</f>
        <v>0</v>
      </c>
      <c r="AC57" s="4">
        <f t="shared" ref="AC57:AC58" si="254">(1*100)/5</f>
        <v>20</v>
      </c>
      <c r="AD57" s="4">
        <f t="shared" ref="AD57:AF57" si="255">(0*100)/5</f>
        <v>0</v>
      </c>
      <c r="AE57" s="4">
        <f t="shared" si="255"/>
        <v>0</v>
      </c>
      <c r="AF57" s="4">
        <f t="shared" si="255"/>
        <v>0</v>
      </c>
    </row>
    <row r="58" spans="1:32">
      <c r="A58" s="1" t="s">
        <v>6</v>
      </c>
      <c r="B58" s="4">
        <f>(1*100)/5</f>
        <v>20</v>
      </c>
      <c r="C58" s="4">
        <f>(0*100)/5</f>
        <v>0</v>
      </c>
      <c r="D58" s="4">
        <f>(2*100)/5</f>
        <v>40</v>
      </c>
      <c r="E58" s="4">
        <f t="shared" ref="E58:F58" si="256">(0*100)/5</f>
        <v>0</v>
      </c>
      <c r="F58" s="4">
        <f t="shared" si="256"/>
        <v>0</v>
      </c>
      <c r="G58" s="4">
        <f t="shared" si="233"/>
        <v>100</v>
      </c>
      <c r="H58" s="4">
        <f t="shared" si="234"/>
        <v>20</v>
      </c>
      <c r="I58" s="4">
        <f t="shared" si="235"/>
        <v>0</v>
      </c>
      <c r="J58" s="4">
        <f t="shared" si="245"/>
        <v>20</v>
      </c>
      <c r="K58" s="4">
        <f t="shared" si="246"/>
        <v>0</v>
      </c>
      <c r="L58" s="4">
        <f t="shared" ref="L58:M58" si="257">(1*100)/5</f>
        <v>20</v>
      </c>
      <c r="M58" s="4">
        <f t="shared" si="257"/>
        <v>20</v>
      </c>
      <c r="N58" s="4">
        <f>(2*100)/5</f>
        <v>40</v>
      </c>
      <c r="O58" s="4">
        <f t="shared" si="248"/>
        <v>20</v>
      </c>
      <c r="P58" s="4">
        <f t="shared" ref="P58:P59" si="258">(0*100)/5</f>
        <v>0</v>
      </c>
      <c r="Q58" s="4">
        <f t="shared" ref="Q58:Q60" si="259">(2*100)/5</f>
        <v>40</v>
      </c>
      <c r="R58" s="4">
        <f t="shared" ref="R58:R60" si="260">(1*100)/5</f>
        <v>20</v>
      </c>
      <c r="S58" s="4">
        <f t="shared" ref="S58:S59" si="261">(0*100)/5</f>
        <v>0</v>
      </c>
      <c r="T58" s="4">
        <f t="shared" ref="T58:T59" si="262">(2*100)/5</f>
        <v>40</v>
      </c>
      <c r="U58" s="4">
        <f t="shared" ref="U58:U59" si="263">(0*100)/5</f>
        <v>0</v>
      </c>
      <c r="V58" s="4">
        <f t="shared" si="250"/>
        <v>20</v>
      </c>
      <c r="W58" s="4">
        <f t="shared" ref="W58:X58" si="264">(0*100)/5</f>
        <v>0</v>
      </c>
      <c r="X58" s="4">
        <f t="shared" si="264"/>
        <v>0</v>
      </c>
      <c r="Y58" s="4">
        <f t="shared" si="239"/>
        <v>100</v>
      </c>
      <c r="Z58" s="4">
        <f t="shared" si="240"/>
        <v>40</v>
      </c>
      <c r="AA58" s="4">
        <f t="shared" si="252"/>
        <v>20</v>
      </c>
      <c r="AB58" s="4">
        <f t="shared" si="253"/>
        <v>0</v>
      </c>
      <c r="AC58" s="4">
        <f t="shared" si="254"/>
        <v>20</v>
      </c>
      <c r="AD58" s="4">
        <f>(0*100)/5</f>
        <v>0</v>
      </c>
      <c r="AE58" s="4">
        <f t="shared" ref="AE58:AE59" si="265">(1*100)/5</f>
        <v>20</v>
      </c>
      <c r="AF58" s="4">
        <f t="shared" ref="AF58:AF59" si="266">(0*100)/5</f>
        <v>0</v>
      </c>
    </row>
    <row r="59" spans="1:32">
      <c r="A59" s="1" t="s">
        <v>7</v>
      </c>
      <c r="B59" s="4">
        <f t="shared" ref="B59:C59" si="267">(0*100)/5</f>
        <v>0</v>
      </c>
      <c r="C59" s="4">
        <f t="shared" si="267"/>
        <v>0</v>
      </c>
      <c r="D59" s="4">
        <f t="shared" ref="D59:E59" si="268">(1*100)/5</f>
        <v>20</v>
      </c>
      <c r="E59" s="4">
        <f t="shared" si="268"/>
        <v>20</v>
      </c>
      <c r="F59" s="4">
        <f t="shared" ref="F59:F62" si="269">(0*100)/5</f>
        <v>0</v>
      </c>
      <c r="G59" s="4">
        <f t="shared" si="233"/>
        <v>100</v>
      </c>
      <c r="H59" s="4">
        <f t="shared" ref="H59:H60" si="270">(2*100)/5</f>
        <v>40</v>
      </c>
      <c r="I59" s="4">
        <f t="shared" si="235"/>
        <v>0</v>
      </c>
      <c r="J59" s="4">
        <f t="shared" si="245"/>
        <v>20</v>
      </c>
      <c r="K59" s="4">
        <f t="shared" si="246"/>
        <v>0</v>
      </c>
      <c r="L59" s="4">
        <f t="shared" ref="L59:M59" si="271">(0*100)/5</f>
        <v>0</v>
      </c>
      <c r="M59" s="4">
        <f t="shared" si="271"/>
        <v>0</v>
      </c>
      <c r="N59" s="4">
        <f t="shared" ref="N59:O59" si="272">(1*100)/5</f>
        <v>20</v>
      </c>
      <c r="O59" s="4">
        <f t="shared" si="272"/>
        <v>20</v>
      </c>
      <c r="P59" s="4">
        <f t="shared" si="258"/>
        <v>0</v>
      </c>
      <c r="Q59" s="4">
        <f t="shared" si="259"/>
        <v>40</v>
      </c>
      <c r="R59" s="4">
        <f t="shared" si="260"/>
        <v>20</v>
      </c>
      <c r="S59" s="4">
        <f t="shared" si="261"/>
        <v>0</v>
      </c>
      <c r="T59" s="4">
        <f t="shared" si="262"/>
        <v>40</v>
      </c>
      <c r="U59" s="4">
        <f t="shared" si="263"/>
        <v>0</v>
      </c>
      <c r="V59" s="4">
        <f>(0*100)/5</f>
        <v>0</v>
      </c>
      <c r="W59" s="4">
        <f>(1*100)/5</f>
        <v>20</v>
      </c>
      <c r="X59" s="4">
        <f>(0*100)/5</f>
        <v>0</v>
      </c>
      <c r="Y59" s="4">
        <f t="shared" si="239"/>
        <v>100</v>
      </c>
      <c r="Z59" s="4">
        <f>(3*100)/5</f>
        <v>60</v>
      </c>
      <c r="AA59" s="4">
        <f t="shared" si="252"/>
        <v>20</v>
      </c>
      <c r="AB59" s="4">
        <f t="shared" si="253"/>
        <v>0</v>
      </c>
      <c r="AC59" s="4">
        <f t="shared" ref="AC59:AD59" si="273">(0*100)/5</f>
        <v>0</v>
      </c>
      <c r="AD59" s="4">
        <f t="shared" si="273"/>
        <v>0</v>
      </c>
      <c r="AE59" s="4">
        <f t="shared" si="265"/>
        <v>20</v>
      </c>
      <c r="AF59" s="4">
        <f t="shared" si="266"/>
        <v>0</v>
      </c>
    </row>
    <row r="60" spans="1:32">
      <c r="A60" s="1" t="s">
        <v>8</v>
      </c>
      <c r="B60" s="4">
        <f t="shared" ref="B60:D60" si="274">(0*100)/5</f>
        <v>0</v>
      </c>
      <c r="C60" s="4">
        <f t="shared" si="274"/>
        <v>0</v>
      </c>
      <c r="D60" s="4">
        <f t="shared" si="274"/>
        <v>0</v>
      </c>
      <c r="E60" s="4">
        <f t="shared" ref="E60:E62" si="275">(1*100)/5</f>
        <v>20</v>
      </c>
      <c r="F60" s="4">
        <f t="shared" si="269"/>
        <v>0</v>
      </c>
      <c r="G60" s="4">
        <f t="shared" si="233"/>
        <v>100</v>
      </c>
      <c r="H60" s="4">
        <f t="shared" si="270"/>
        <v>40</v>
      </c>
      <c r="I60" s="4">
        <f t="shared" si="235"/>
        <v>0</v>
      </c>
      <c r="J60" s="4">
        <f>(3*100)/5</f>
        <v>60</v>
      </c>
      <c r="K60" s="4">
        <f t="shared" si="246"/>
        <v>0</v>
      </c>
      <c r="L60" s="4">
        <f t="shared" ref="L60:N60" si="276">(0*100)/5</f>
        <v>0</v>
      </c>
      <c r="M60" s="4">
        <f t="shared" si="276"/>
        <v>0</v>
      </c>
      <c r="N60" s="4">
        <f t="shared" si="276"/>
        <v>0</v>
      </c>
      <c r="O60" s="4">
        <f>(2*100)/5</f>
        <v>40</v>
      </c>
      <c r="P60" s="4">
        <f t="shared" ref="P60:P61" si="277">(1*100)/5</f>
        <v>20</v>
      </c>
      <c r="Q60" s="4">
        <f t="shared" si="259"/>
        <v>40</v>
      </c>
      <c r="R60" s="4">
        <f t="shared" si="260"/>
        <v>20</v>
      </c>
      <c r="S60" s="4">
        <f>(1*100)/5</f>
        <v>20</v>
      </c>
      <c r="T60" s="4">
        <f t="shared" ref="T60:X60" si="278">(0*100)/5</f>
        <v>0</v>
      </c>
      <c r="U60" s="4">
        <f t="shared" si="278"/>
        <v>0</v>
      </c>
      <c r="V60" s="4">
        <f t="shared" si="278"/>
        <v>0</v>
      </c>
      <c r="W60" s="4">
        <f t="shared" si="278"/>
        <v>0</v>
      </c>
      <c r="X60" s="4">
        <f t="shared" si="278"/>
        <v>0</v>
      </c>
      <c r="Y60" s="4">
        <f t="shared" si="239"/>
        <v>100</v>
      </c>
      <c r="Z60" s="4">
        <f>(4*100)/5</f>
        <v>80</v>
      </c>
      <c r="AA60" s="4">
        <f t="shared" ref="AA60:AA61" si="279">(0*100)/5</f>
        <v>0</v>
      </c>
      <c r="AB60" s="4">
        <f>(1*100)/5</f>
        <v>20</v>
      </c>
      <c r="AC60" s="4">
        <f>(0*100)/5</f>
        <v>0</v>
      </c>
      <c r="AD60" s="4">
        <f t="shared" ref="AD60:AF60" si="280">(1*100)/5</f>
        <v>20</v>
      </c>
      <c r="AE60" s="4">
        <f t="shared" si="280"/>
        <v>20</v>
      </c>
      <c r="AF60" s="4">
        <f t="shared" si="280"/>
        <v>20</v>
      </c>
    </row>
    <row r="61" spans="1:32">
      <c r="A61" s="1" t="s">
        <v>9</v>
      </c>
      <c r="B61" s="4">
        <f t="shared" ref="B61:D61" si="281">(0*100)/5</f>
        <v>0</v>
      </c>
      <c r="C61" s="4">
        <f t="shared" si="281"/>
        <v>0</v>
      </c>
      <c r="D61" s="4">
        <f t="shared" si="281"/>
        <v>0</v>
      </c>
      <c r="E61" s="4">
        <f t="shared" si="275"/>
        <v>20</v>
      </c>
      <c r="F61" s="4">
        <f t="shared" si="269"/>
        <v>0</v>
      </c>
      <c r="G61" s="4">
        <f t="shared" si="233"/>
        <v>100</v>
      </c>
      <c r="H61" s="4">
        <f>(1*100)/5</f>
        <v>20</v>
      </c>
      <c r="I61" s="4">
        <f t="shared" si="235"/>
        <v>0</v>
      </c>
      <c r="J61" s="4">
        <f>(2*100)/5</f>
        <v>40</v>
      </c>
      <c r="K61" s="4">
        <f t="shared" ref="K61:K63" si="282">(1*100)/5</f>
        <v>20</v>
      </c>
      <c r="L61" s="4">
        <f t="shared" ref="L61:L63" si="283">(0*100)/5</f>
        <v>0</v>
      </c>
      <c r="M61" s="4">
        <f t="shared" ref="M61:M62" si="284">(1*100)/5</f>
        <v>20</v>
      </c>
      <c r="N61" s="4">
        <f t="shared" ref="N61:O61" si="285">(0*100)/5</f>
        <v>0</v>
      </c>
      <c r="O61" s="4">
        <f t="shared" si="285"/>
        <v>0</v>
      </c>
      <c r="P61" s="4">
        <f t="shared" si="277"/>
        <v>20</v>
      </c>
      <c r="Q61" s="4">
        <f>(1*100)/5</f>
        <v>20</v>
      </c>
      <c r="R61" s="4">
        <f t="shared" ref="R61:U61" si="286">(0*100)/5</f>
        <v>0</v>
      </c>
      <c r="S61" s="4">
        <f t="shared" si="286"/>
        <v>0</v>
      </c>
      <c r="T61" s="4">
        <f t="shared" si="286"/>
        <v>0</v>
      </c>
      <c r="U61" s="4">
        <f t="shared" si="286"/>
        <v>0</v>
      </c>
      <c r="V61" s="4">
        <f t="shared" ref="V61:V62" si="287">(1*100)/5</f>
        <v>20</v>
      </c>
      <c r="W61" s="4">
        <f t="shared" ref="W61:X61" si="288">(0*100)/5</f>
        <v>0</v>
      </c>
      <c r="X61" s="4">
        <f t="shared" si="288"/>
        <v>0</v>
      </c>
      <c r="Y61" s="4">
        <f t="shared" si="239"/>
        <v>100</v>
      </c>
      <c r="Z61" s="4">
        <f>(2*100)/5</f>
        <v>40</v>
      </c>
      <c r="AA61" s="4">
        <f t="shared" si="279"/>
        <v>0</v>
      </c>
      <c r="AB61" s="4">
        <f t="shared" ref="AB61:AC61" si="289">(0*100)/5</f>
        <v>0</v>
      </c>
      <c r="AC61" s="4">
        <f t="shared" si="289"/>
        <v>0</v>
      </c>
      <c r="AD61" s="4">
        <f t="shared" ref="AD61:AF61" si="290">(1*100)/5</f>
        <v>20</v>
      </c>
      <c r="AE61" s="4">
        <f t="shared" si="290"/>
        <v>20</v>
      </c>
      <c r="AF61" s="4">
        <f t="shared" si="290"/>
        <v>20</v>
      </c>
    </row>
    <row r="62" spans="1:32">
      <c r="A62" s="1" t="s">
        <v>10</v>
      </c>
      <c r="B62" s="4">
        <f t="shared" ref="B62:D62" si="291">(0*100)/5</f>
        <v>0</v>
      </c>
      <c r="C62" s="4">
        <f t="shared" si="291"/>
        <v>0</v>
      </c>
      <c r="D62" s="4">
        <f t="shared" si="291"/>
        <v>0</v>
      </c>
      <c r="E62" s="4">
        <f t="shared" si="275"/>
        <v>20</v>
      </c>
      <c r="F62" s="4">
        <f t="shared" si="269"/>
        <v>0</v>
      </c>
      <c r="G62" s="4">
        <f t="shared" si="233"/>
        <v>100</v>
      </c>
      <c r="H62" s="4">
        <f t="shared" ref="H62:J62" si="292">(0*100)/5</f>
        <v>0</v>
      </c>
      <c r="I62" s="4">
        <f t="shared" si="292"/>
        <v>0</v>
      </c>
      <c r="J62" s="4">
        <f t="shared" si="292"/>
        <v>0</v>
      </c>
      <c r="K62" s="4">
        <f t="shared" si="282"/>
        <v>20</v>
      </c>
      <c r="L62" s="4">
        <f t="shared" si="283"/>
        <v>0</v>
      </c>
      <c r="M62" s="4">
        <f t="shared" si="284"/>
        <v>20</v>
      </c>
      <c r="N62" s="4">
        <f>(0*100)/5</f>
        <v>0</v>
      </c>
      <c r="O62" s="4">
        <f t="shared" ref="O62:Q62" si="293">(1*100)/5</f>
        <v>20</v>
      </c>
      <c r="P62" s="4">
        <f t="shared" si="293"/>
        <v>20</v>
      </c>
      <c r="Q62" s="4">
        <f t="shared" si="293"/>
        <v>20</v>
      </c>
      <c r="R62" s="4">
        <f t="shared" ref="R62:U62" si="294">(0*100)/5</f>
        <v>0</v>
      </c>
      <c r="S62" s="4">
        <f t="shared" si="294"/>
        <v>0</v>
      </c>
      <c r="T62" s="4">
        <f t="shared" si="294"/>
        <v>0</v>
      </c>
      <c r="U62" s="4">
        <f t="shared" si="294"/>
        <v>0</v>
      </c>
      <c r="V62" s="4">
        <f t="shared" si="287"/>
        <v>20</v>
      </c>
      <c r="W62" s="4">
        <f t="shared" ref="W62:X62" si="295">(0*100)/5</f>
        <v>0</v>
      </c>
      <c r="X62" s="4">
        <f t="shared" si="295"/>
        <v>0</v>
      </c>
      <c r="Y62" s="4">
        <f t="shared" si="239"/>
        <v>100</v>
      </c>
      <c r="Z62" s="4">
        <f t="shared" ref="Z62:AB62" si="296">(0*100)/5</f>
        <v>0</v>
      </c>
      <c r="AA62" s="4">
        <f t="shared" si="296"/>
        <v>0</v>
      </c>
      <c r="AB62" s="4">
        <f t="shared" si="296"/>
        <v>0</v>
      </c>
      <c r="AC62" s="4">
        <f t="shared" ref="AC62:AD62" si="297">(1*100)/5</f>
        <v>20</v>
      </c>
      <c r="AD62" s="4">
        <f t="shared" si="297"/>
        <v>20</v>
      </c>
      <c r="AE62" s="4">
        <f t="shared" ref="AE62:AE65" si="298">(0*100)/5</f>
        <v>0</v>
      </c>
      <c r="AF62" s="4">
        <f t="shared" ref="AF62:AF63" si="299">(1*100)/5</f>
        <v>20</v>
      </c>
    </row>
    <row r="63" spans="1:32">
      <c r="A63" s="1" t="s">
        <v>11</v>
      </c>
      <c r="B63" s="4">
        <f t="shared" ref="B63:B66" si="300">(1*100)/5</f>
        <v>20</v>
      </c>
      <c r="C63" s="4">
        <f t="shared" ref="C63:F63" si="301">(0*100)/5</f>
        <v>0</v>
      </c>
      <c r="D63" s="4">
        <f t="shared" si="301"/>
        <v>0</v>
      </c>
      <c r="E63" s="4">
        <f t="shared" si="301"/>
        <v>0</v>
      </c>
      <c r="F63" s="4">
        <f t="shared" si="301"/>
        <v>0</v>
      </c>
      <c r="G63" s="4">
        <f t="shared" si="233"/>
        <v>100</v>
      </c>
      <c r="H63" s="4">
        <f t="shared" ref="H63:J63" si="302">(0*100)/5</f>
        <v>0</v>
      </c>
      <c r="I63" s="4">
        <f t="shared" si="302"/>
        <v>0</v>
      </c>
      <c r="J63" s="4">
        <f t="shared" si="302"/>
        <v>0</v>
      </c>
      <c r="K63" s="4">
        <f t="shared" si="282"/>
        <v>20</v>
      </c>
      <c r="L63" s="4">
        <f t="shared" si="283"/>
        <v>0</v>
      </c>
      <c r="M63" s="4">
        <f t="shared" ref="M63:N63" si="303">(0*100)/5</f>
        <v>0</v>
      </c>
      <c r="N63" s="4">
        <f t="shared" si="303"/>
        <v>0</v>
      </c>
      <c r="O63" s="4">
        <f t="shared" ref="O63:Q63" si="304">(1*100)/5</f>
        <v>20</v>
      </c>
      <c r="P63" s="4">
        <f t="shared" si="304"/>
        <v>20</v>
      </c>
      <c r="Q63" s="4">
        <f t="shared" si="304"/>
        <v>20</v>
      </c>
      <c r="R63" s="4">
        <f t="shared" ref="R63:Y63" si="305">(0*100)/5</f>
        <v>0</v>
      </c>
      <c r="S63" s="4">
        <f t="shared" si="305"/>
        <v>0</v>
      </c>
      <c r="T63" s="4">
        <f t="shared" si="305"/>
        <v>0</v>
      </c>
      <c r="U63" s="4">
        <f t="shared" si="305"/>
        <v>0</v>
      </c>
      <c r="V63" s="4">
        <f t="shared" si="305"/>
        <v>0</v>
      </c>
      <c r="W63" s="4">
        <f t="shared" si="305"/>
        <v>0</v>
      </c>
      <c r="X63" s="4">
        <f t="shared" si="305"/>
        <v>0</v>
      </c>
      <c r="Y63" s="4">
        <f t="shared" si="305"/>
        <v>0</v>
      </c>
      <c r="Z63" s="4">
        <f t="shared" ref="Z63:Z64" si="306">(1*100)/5</f>
        <v>20</v>
      </c>
      <c r="AA63" s="4">
        <f t="shared" ref="AA63:AB63" si="307">(0*100)/5</f>
        <v>0</v>
      </c>
      <c r="AB63" s="4">
        <f t="shared" si="307"/>
        <v>0</v>
      </c>
      <c r="AC63" s="4">
        <f t="shared" ref="AC63:AD63" si="308">(1*100)/5</f>
        <v>20</v>
      </c>
      <c r="AD63" s="4">
        <f t="shared" si="308"/>
        <v>20</v>
      </c>
      <c r="AE63" s="4">
        <f t="shared" si="298"/>
        <v>0</v>
      </c>
      <c r="AF63" s="4">
        <f t="shared" si="299"/>
        <v>20</v>
      </c>
    </row>
    <row r="64" spans="1:32">
      <c r="A64" s="1" t="s">
        <v>12</v>
      </c>
      <c r="B64" s="4">
        <f t="shared" si="300"/>
        <v>20</v>
      </c>
      <c r="C64" s="4">
        <f t="shared" ref="C64:F64" si="309">(0*100)/5</f>
        <v>0</v>
      </c>
      <c r="D64" s="4">
        <f t="shared" si="309"/>
        <v>0</v>
      </c>
      <c r="E64" s="4">
        <f t="shared" si="309"/>
        <v>0</v>
      </c>
      <c r="F64" s="4">
        <f t="shared" si="309"/>
        <v>0</v>
      </c>
      <c r="G64" s="4">
        <f t="shared" si="233"/>
        <v>100</v>
      </c>
      <c r="H64" s="4">
        <f t="shared" ref="H64:O64" si="310">(0*100)/5</f>
        <v>0</v>
      </c>
      <c r="I64" s="4">
        <f t="shared" si="310"/>
        <v>0</v>
      </c>
      <c r="J64" s="4">
        <f t="shared" si="310"/>
        <v>0</v>
      </c>
      <c r="K64" s="4">
        <f t="shared" si="310"/>
        <v>0</v>
      </c>
      <c r="L64" s="4">
        <f t="shared" si="310"/>
        <v>0</v>
      </c>
      <c r="M64" s="4">
        <f t="shared" si="310"/>
        <v>0</v>
      </c>
      <c r="N64" s="4">
        <f t="shared" si="310"/>
        <v>0</v>
      </c>
      <c r="O64" s="4">
        <f t="shared" si="310"/>
        <v>0</v>
      </c>
      <c r="P64" s="4">
        <f>(1*100)/5</f>
        <v>20</v>
      </c>
      <c r="Q64" s="4">
        <f>(0*100)/5</f>
        <v>0</v>
      </c>
      <c r="R64" s="4">
        <f>(1*100)/5</f>
        <v>20</v>
      </c>
      <c r="S64" s="4">
        <f t="shared" ref="S64:U64" si="311">(0*100)/5</f>
        <v>0</v>
      </c>
      <c r="T64" s="4">
        <f t="shared" si="311"/>
        <v>0</v>
      </c>
      <c r="U64" s="4">
        <f t="shared" si="311"/>
        <v>0</v>
      </c>
      <c r="V64" s="4">
        <f t="shared" ref="V64:V66" si="312">(1*100)/5</f>
        <v>20</v>
      </c>
      <c r="W64" s="4">
        <f t="shared" ref="W64:Y64" si="313">(0*100)/5</f>
        <v>0</v>
      </c>
      <c r="X64" s="4">
        <f t="shared" si="313"/>
        <v>0</v>
      </c>
      <c r="Y64" s="4">
        <f t="shared" si="313"/>
        <v>0</v>
      </c>
      <c r="Z64" s="4">
        <f t="shared" si="306"/>
        <v>20</v>
      </c>
      <c r="AA64" s="4">
        <f t="shared" ref="AA64:AC64" si="314">(0*100)/5</f>
        <v>0</v>
      </c>
      <c r="AB64" s="4">
        <f t="shared" si="314"/>
        <v>0</v>
      </c>
      <c r="AC64" s="4">
        <f t="shared" si="314"/>
        <v>0</v>
      </c>
      <c r="AD64" s="4">
        <f>(3*100)/5</f>
        <v>60</v>
      </c>
      <c r="AE64" s="4">
        <f t="shared" si="298"/>
        <v>0</v>
      </c>
      <c r="AF64" s="4">
        <f t="shared" ref="AF64:AF65" si="315">(0*100)/5</f>
        <v>0</v>
      </c>
    </row>
    <row r="65" spans="1:33">
      <c r="A65" s="1" t="s">
        <v>13</v>
      </c>
      <c r="B65" s="4">
        <f t="shared" si="300"/>
        <v>20</v>
      </c>
      <c r="C65" s="4">
        <f t="shared" ref="C65:F65" si="316">(0*100)/5</f>
        <v>0</v>
      </c>
      <c r="D65" s="4">
        <f t="shared" si="316"/>
        <v>0</v>
      </c>
      <c r="E65" s="4">
        <f t="shared" si="316"/>
        <v>0</v>
      </c>
      <c r="F65" s="4">
        <f t="shared" si="316"/>
        <v>0</v>
      </c>
      <c r="G65" s="4">
        <f t="shared" si="233"/>
        <v>100</v>
      </c>
      <c r="H65" s="4">
        <f t="shared" ref="H65:U65" si="317">(0*100)/5</f>
        <v>0</v>
      </c>
      <c r="I65" s="4">
        <f t="shared" si="317"/>
        <v>0</v>
      </c>
      <c r="J65" s="4">
        <f t="shared" si="317"/>
        <v>0</v>
      </c>
      <c r="K65" s="4">
        <f t="shared" si="317"/>
        <v>0</v>
      </c>
      <c r="L65" s="4">
        <f t="shared" si="317"/>
        <v>0</v>
      </c>
      <c r="M65" s="4">
        <f t="shared" si="317"/>
        <v>0</v>
      </c>
      <c r="N65" s="4">
        <f t="shared" si="317"/>
        <v>0</v>
      </c>
      <c r="O65" s="4">
        <f t="shared" si="317"/>
        <v>0</v>
      </c>
      <c r="P65" s="4">
        <f t="shared" si="317"/>
        <v>0</v>
      </c>
      <c r="Q65" s="4">
        <f t="shared" si="317"/>
        <v>0</v>
      </c>
      <c r="R65" s="4">
        <f t="shared" si="317"/>
        <v>0</v>
      </c>
      <c r="S65" s="4">
        <f t="shared" si="317"/>
        <v>0</v>
      </c>
      <c r="T65" s="4">
        <f t="shared" si="317"/>
        <v>0</v>
      </c>
      <c r="U65" s="4">
        <f t="shared" si="317"/>
        <v>0</v>
      </c>
      <c r="V65" s="4">
        <f t="shared" si="312"/>
        <v>20</v>
      </c>
      <c r="W65" s="4">
        <f t="shared" ref="W65:AC65" si="318">(0*100)/5</f>
        <v>0</v>
      </c>
      <c r="X65" s="4">
        <f t="shared" si="318"/>
        <v>0</v>
      </c>
      <c r="Y65" s="4">
        <f t="shared" si="318"/>
        <v>0</v>
      </c>
      <c r="Z65" s="4">
        <f t="shared" si="318"/>
        <v>0</v>
      </c>
      <c r="AA65" s="4">
        <f t="shared" si="318"/>
        <v>0</v>
      </c>
      <c r="AB65" s="4">
        <f t="shared" si="318"/>
        <v>0</v>
      </c>
      <c r="AC65" s="4">
        <f t="shared" si="318"/>
        <v>0</v>
      </c>
      <c r="AD65" s="4">
        <f>(2*100)/5</f>
        <v>40</v>
      </c>
      <c r="AE65" s="4">
        <f t="shared" si="298"/>
        <v>0</v>
      </c>
      <c r="AF65" s="4">
        <f t="shared" si="315"/>
        <v>0</v>
      </c>
    </row>
    <row r="66" spans="1:33">
      <c r="A66" s="1" t="s">
        <v>14</v>
      </c>
      <c r="B66" s="4">
        <f t="shared" si="300"/>
        <v>20</v>
      </c>
      <c r="C66" s="4">
        <f t="shared" ref="C66:F66" si="319">(0*100)/5</f>
        <v>0</v>
      </c>
      <c r="D66" s="4">
        <f t="shared" si="319"/>
        <v>0</v>
      </c>
      <c r="E66" s="4">
        <f t="shared" si="319"/>
        <v>0</v>
      </c>
      <c r="F66" s="4">
        <f t="shared" si="319"/>
        <v>0</v>
      </c>
      <c r="G66" s="4">
        <f t="shared" si="233"/>
        <v>100</v>
      </c>
      <c r="H66" s="4">
        <f t="shared" ref="H66:H67" si="320">(0*100)/5</f>
        <v>0</v>
      </c>
      <c r="I66" s="4">
        <f>(1*100)/5</f>
        <v>20</v>
      </c>
      <c r="J66" s="4">
        <f t="shared" ref="J66:U66" si="321">(0*100)/5</f>
        <v>0</v>
      </c>
      <c r="K66" s="4">
        <f t="shared" si="321"/>
        <v>0</v>
      </c>
      <c r="L66" s="4">
        <f t="shared" si="321"/>
        <v>0</v>
      </c>
      <c r="M66" s="4">
        <f t="shared" si="321"/>
        <v>0</v>
      </c>
      <c r="N66" s="4">
        <f t="shared" si="321"/>
        <v>0</v>
      </c>
      <c r="O66" s="4">
        <f t="shared" si="321"/>
        <v>0</v>
      </c>
      <c r="P66" s="4">
        <f t="shared" si="321"/>
        <v>0</v>
      </c>
      <c r="Q66" s="4">
        <f t="shared" si="321"/>
        <v>0</v>
      </c>
      <c r="R66" s="4">
        <f t="shared" si="321"/>
        <v>0</v>
      </c>
      <c r="S66" s="4">
        <f t="shared" si="321"/>
        <v>0</v>
      </c>
      <c r="T66" s="4">
        <f t="shared" si="321"/>
        <v>0</v>
      </c>
      <c r="U66" s="4">
        <f t="shared" si="321"/>
        <v>0</v>
      </c>
      <c r="V66" s="4">
        <f t="shared" si="312"/>
        <v>20</v>
      </c>
      <c r="W66" s="4">
        <f t="shared" ref="W66:AF66" si="322">(0*100)/5</f>
        <v>0</v>
      </c>
      <c r="X66" s="4">
        <f t="shared" si="322"/>
        <v>0</v>
      </c>
      <c r="Y66" s="4">
        <f t="shared" si="322"/>
        <v>0</v>
      </c>
      <c r="Z66" s="4">
        <f t="shared" si="322"/>
        <v>0</v>
      </c>
      <c r="AA66" s="4">
        <f t="shared" si="322"/>
        <v>0</v>
      </c>
      <c r="AB66" s="4">
        <f t="shared" si="322"/>
        <v>0</v>
      </c>
      <c r="AC66" s="4">
        <f t="shared" si="322"/>
        <v>0</v>
      </c>
      <c r="AD66" s="4">
        <f t="shared" si="322"/>
        <v>0</v>
      </c>
      <c r="AE66" s="4">
        <f t="shared" si="322"/>
        <v>0</v>
      </c>
      <c r="AF66" s="4">
        <f t="shared" si="322"/>
        <v>0</v>
      </c>
    </row>
    <row r="67" spans="1:33">
      <c r="A67" s="1" t="s">
        <v>15</v>
      </c>
      <c r="B67" s="4">
        <f t="shared" ref="B67:F67" si="323">(0*100)/5</f>
        <v>0</v>
      </c>
      <c r="C67" s="4">
        <f t="shared" si="323"/>
        <v>0</v>
      </c>
      <c r="D67" s="4">
        <f t="shared" si="323"/>
        <v>0</v>
      </c>
      <c r="E67" s="4">
        <f t="shared" si="323"/>
        <v>0</v>
      </c>
      <c r="F67" s="4">
        <f t="shared" si="323"/>
        <v>0</v>
      </c>
      <c r="G67" s="4">
        <f t="shared" si="233"/>
        <v>100</v>
      </c>
      <c r="H67" s="4">
        <f t="shared" si="320"/>
        <v>0</v>
      </c>
      <c r="I67" s="4">
        <f t="shared" ref="I67:AF67" si="324">(0*100)/5</f>
        <v>0</v>
      </c>
      <c r="J67" s="4">
        <f t="shared" si="324"/>
        <v>0</v>
      </c>
      <c r="K67" s="4">
        <f t="shared" si="324"/>
        <v>0</v>
      </c>
      <c r="L67" s="4">
        <f t="shared" si="324"/>
        <v>0</v>
      </c>
      <c r="M67" s="4">
        <f t="shared" si="324"/>
        <v>0</v>
      </c>
      <c r="N67" s="4">
        <f t="shared" si="324"/>
        <v>0</v>
      </c>
      <c r="O67" s="4">
        <f t="shared" si="324"/>
        <v>0</v>
      </c>
      <c r="P67" s="4">
        <f t="shared" si="324"/>
        <v>0</v>
      </c>
      <c r="Q67" s="4">
        <f t="shared" si="324"/>
        <v>0</v>
      </c>
      <c r="R67" s="4">
        <f t="shared" si="324"/>
        <v>0</v>
      </c>
      <c r="S67" s="4">
        <f t="shared" si="324"/>
        <v>0</v>
      </c>
      <c r="T67" s="4">
        <f t="shared" si="324"/>
        <v>0</v>
      </c>
      <c r="U67" s="4">
        <f t="shared" si="324"/>
        <v>0</v>
      </c>
      <c r="V67" s="4">
        <f t="shared" si="324"/>
        <v>0</v>
      </c>
      <c r="W67" s="4">
        <f t="shared" si="324"/>
        <v>0</v>
      </c>
      <c r="X67" s="4">
        <f t="shared" si="324"/>
        <v>0</v>
      </c>
      <c r="Y67" s="4">
        <f t="shared" si="324"/>
        <v>0</v>
      </c>
      <c r="Z67" s="4">
        <f t="shared" si="324"/>
        <v>0</v>
      </c>
      <c r="AA67" s="4">
        <f t="shared" si="324"/>
        <v>0</v>
      </c>
      <c r="AB67" s="4">
        <f t="shared" si="324"/>
        <v>0</v>
      </c>
      <c r="AC67" s="4">
        <f t="shared" si="324"/>
        <v>0</v>
      </c>
      <c r="AD67" s="4">
        <f t="shared" si="324"/>
        <v>0</v>
      </c>
      <c r="AE67" s="4">
        <f t="shared" si="324"/>
        <v>0</v>
      </c>
      <c r="AF67" s="4">
        <f t="shared" si="324"/>
        <v>0</v>
      </c>
    </row>
    <row r="68" spans="1:33">
      <c r="A68" s="1" t="s">
        <v>16</v>
      </c>
      <c r="B68" s="4">
        <f t="shared" ref="B68:AF68" si="325">(0*100)/5</f>
        <v>0</v>
      </c>
      <c r="C68" s="4">
        <f t="shared" si="325"/>
        <v>0</v>
      </c>
      <c r="D68" s="4">
        <f t="shared" si="325"/>
        <v>0</v>
      </c>
      <c r="E68" s="4">
        <f t="shared" si="325"/>
        <v>0</v>
      </c>
      <c r="F68" s="4">
        <f t="shared" si="325"/>
        <v>0</v>
      </c>
      <c r="G68" s="4">
        <f t="shared" si="325"/>
        <v>0</v>
      </c>
      <c r="H68" s="4">
        <f t="shared" si="325"/>
        <v>0</v>
      </c>
      <c r="I68" s="4">
        <f t="shared" si="325"/>
        <v>0</v>
      </c>
      <c r="J68" s="4">
        <f t="shared" si="325"/>
        <v>0</v>
      </c>
      <c r="K68" s="4">
        <f t="shared" si="325"/>
        <v>0</v>
      </c>
      <c r="L68" s="4">
        <f t="shared" si="325"/>
        <v>0</v>
      </c>
      <c r="M68" s="4">
        <f t="shared" si="325"/>
        <v>0</v>
      </c>
      <c r="N68" s="4">
        <f t="shared" si="325"/>
        <v>0</v>
      </c>
      <c r="O68" s="4">
        <f t="shared" si="325"/>
        <v>0</v>
      </c>
      <c r="P68" s="4">
        <f t="shared" si="325"/>
        <v>0</v>
      </c>
      <c r="Q68" s="4">
        <f t="shared" si="325"/>
        <v>0</v>
      </c>
      <c r="R68" s="4">
        <f t="shared" si="325"/>
        <v>0</v>
      </c>
      <c r="S68" s="4">
        <f t="shared" si="325"/>
        <v>0</v>
      </c>
      <c r="T68" s="4">
        <f t="shared" si="325"/>
        <v>0</v>
      </c>
      <c r="U68" s="4">
        <f t="shared" si="325"/>
        <v>0</v>
      </c>
      <c r="V68" s="4">
        <f t="shared" si="325"/>
        <v>0</v>
      </c>
      <c r="W68" s="4">
        <f t="shared" si="325"/>
        <v>0</v>
      </c>
      <c r="X68" s="4">
        <f t="shared" si="325"/>
        <v>0</v>
      </c>
      <c r="Y68" s="4">
        <f t="shared" si="325"/>
        <v>0</v>
      </c>
      <c r="Z68" s="4">
        <f t="shared" si="325"/>
        <v>0</v>
      </c>
      <c r="AA68" s="4">
        <f t="shared" si="325"/>
        <v>0</v>
      </c>
      <c r="AB68" s="4">
        <f t="shared" si="325"/>
        <v>0</v>
      </c>
      <c r="AC68" s="4">
        <f t="shared" si="325"/>
        <v>0</v>
      </c>
      <c r="AD68" s="4">
        <f t="shared" si="325"/>
        <v>0</v>
      </c>
      <c r="AE68" s="4">
        <f t="shared" si="325"/>
        <v>0</v>
      </c>
      <c r="AF68" s="4">
        <f t="shared" si="325"/>
        <v>0</v>
      </c>
    </row>
    <row r="69" spans="1:33">
      <c r="A69" s="1" t="s">
        <v>17</v>
      </c>
      <c r="B69" s="4">
        <f t="shared" ref="B69:AF69" si="326">(0*100)/5</f>
        <v>0</v>
      </c>
      <c r="C69" s="4">
        <f t="shared" si="326"/>
        <v>0</v>
      </c>
      <c r="D69" s="4">
        <f t="shared" si="326"/>
        <v>0</v>
      </c>
      <c r="E69" s="4">
        <f t="shared" si="326"/>
        <v>0</v>
      </c>
      <c r="F69" s="4">
        <f t="shared" si="326"/>
        <v>0</v>
      </c>
      <c r="G69" s="4">
        <f t="shared" si="326"/>
        <v>0</v>
      </c>
      <c r="H69" s="4">
        <f t="shared" si="326"/>
        <v>0</v>
      </c>
      <c r="I69" s="4">
        <f t="shared" si="326"/>
        <v>0</v>
      </c>
      <c r="J69" s="4">
        <f t="shared" si="326"/>
        <v>0</v>
      </c>
      <c r="K69" s="4">
        <f t="shared" si="326"/>
        <v>0</v>
      </c>
      <c r="L69" s="4">
        <f t="shared" si="326"/>
        <v>0</v>
      </c>
      <c r="M69" s="4">
        <f t="shared" si="326"/>
        <v>0</v>
      </c>
      <c r="N69" s="4">
        <f t="shared" si="326"/>
        <v>0</v>
      </c>
      <c r="O69" s="4">
        <f t="shared" si="326"/>
        <v>0</v>
      </c>
      <c r="P69" s="4">
        <f t="shared" si="326"/>
        <v>0</v>
      </c>
      <c r="Q69" s="4">
        <f t="shared" si="326"/>
        <v>0</v>
      </c>
      <c r="R69" s="4">
        <f t="shared" si="326"/>
        <v>0</v>
      </c>
      <c r="S69" s="4">
        <f t="shared" si="326"/>
        <v>0</v>
      </c>
      <c r="T69" s="4">
        <f t="shared" si="326"/>
        <v>0</v>
      </c>
      <c r="U69" s="4">
        <f t="shared" si="326"/>
        <v>0</v>
      </c>
      <c r="V69" s="4">
        <f t="shared" si="326"/>
        <v>0</v>
      </c>
      <c r="W69" s="4">
        <f t="shared" si="326"/>
        <v>0</v>
      </c>
      <c r="X69" s="4">
        <f t="shared" si="326"/>
        <v>0</v>
      </c>
      <c r="Y69" s="4">
        <f t="shared" si="326"/>
        <v>0</v>
      </c>
      <c r="Z69" s="4">
        <f t="shared" si="326"/>
        <v>0</v>
      </c>
      <c r="AA69" s="4">
        <f t="shared" si="326"/>
        <v>0</v>
      </c>
      <c r="AB69" s="4">
        <f t="shared" si="326"/>
        <v>0</v>
      </c>
      <c r="AC69" s="4">
        <f t="shared" si="326"/>
        <v>0</v>
      </c>
      <c r="AD69" s="4">
        <f t="shared" si="326"/>
        <v>0</v>
      </c>
      <c r="AE69" s="4">
        <f t="shared" si="326"/>
        <v>0</v>
      </c>
      <c r="AF69" s="4">
        <f t="shared" si="326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27">(0*100)/2</f>
        <v>0</v>
      </c>
      <c r="C71" s="4">
        <f t="shared" si="327"/>
        <v>0</v>
      </c>
      <c r="D71" s="4">
        <f t="shared" si="327"/>
        <v>0</v>
      </c>
      <c r="E71" s="4">
        <f t="shared" si="327"/>
        <v>0</v>
      </c>
      <c r="F71" s="4">
        <f t="shared" si="327"/>
        <v>0</v>
      </c>
      <c r="G71" s="4">
        <f t="shared" si="327"/>
        <v>0</v>
      </c>
      <c r="H71" s="4">
        <f t="shared" si="327"/>
        <v>0</v>
      </c>
      <c r="I71" s="4">
        <f t="shared" si="327"/>
        <v>0</v>
      </c>
      <c r="J71" s="4">
        <f t="shared" si="327"/>
        <v>0</v>
      </c>
      <c r="K71" s="4">
        <f t="shared" si="327"/>
        <v>0</v>
      </c>
      <c r="L71" s="4">
        <f t="shared" si="327"/>
        <v>0</v>
      </c>
      <c r="M71" s="4">
        <f t="shared" si="327"/>
        <v>0</v>
      </c>
      <c r="N71" s="4">
        <f t="shared" si="327"/>
        <v>0</v>
      </c>
      <c r="O71" s="4">
        <f t="shared" si="327"/>
        <v>0</v>
      </c>
      <c r="P71" s="4">
        <f t="shared" si="327"/>
        <v>0</v>
      </c>
      <c r="Q71" s="4">
        <f t="shared" si="327"/>
        <v>0</v>
      </c>
      <c r="R71" s="4">
        <f t="shared" si="327"/>
        <v>0</v>
      </c>
      <c r="S71" s="4">
        <f t="shared" si="327"/>
        <v>0</v>
      </c>
      <c r="T71" s="4">
        <f t="shared" si="327"/>
        <v>0</v>
      </c>
      <c r="U71" s="4">
        <f t="shared" si="327"/>
        <v>0</v>
      </c>
      <c r="V71" s="4">
        <f t="shared" si="327"/>
        <v>0</v>
      </c>
      <c r="W71" s="4">
        <f t="shared" si="327"/>
        <v>0</v>
      </c>
      <c r="X71" s="4">
        <f t="shared" si="327"/>
        <v>0</v>
      </c>
      <c r="Y71" s="4">
        <f t="shared" si="327"/>
        <v>0</v>
      </c>
      <c r="Z71" s="4">
        <f t="shared" si="327"/>
        <v>0</v>
      </c>
      <c r="AA71" s="4">
        <f t="shared" si="327"/>
        <v>0</v>
      </c>
      <c r="AB71" s="4">
        <f t="shared" si="327"/>
        <v>0</v>
      </c>
      <c r="AC71" s="4">
        <f t="shared" si="327"/>
        <v>0</v>
      </c>
      <c r="AD71" s="4">
        <f t="shared" si="327"/>
        <v>0</v>
      </c>
      <c r="AE71" s="4">
        <f t="shared" si="327"/>
        <v>0</v>
      </c>
      <c r="AF71" s="4">
        <f t="shared" si="327"/>
        <v>0</v>
      </c>
    </row>
    <row r="72" spans="1:33">
      <c r="A72" s="1" t="s">
        <v>3</v>
      </c>
      <c r="B72" s="4">
        <f>(0*100)/2</f>
        <v>0</v>
      </c>
      <c r="C72" s="4">
        <f>(1*100)/2</f>
        <v>50</v>
      </c>
      <c r="D72" s="4">
        <f t="shared" ref="D72:AF72" si="328">(0*100)/2</f>
        <v>0</v>
      </c>
      <c r="E72" s="4">
        <f t="shared" si="328"/>
        <v>0</v>
      </c>
      <c r="F72" s="4">
        <f t="shared" si="328"/>
        <v>0</v>
      </c>
      <c r="G72" s="4">
        <f t="shared" si="328"/>
        <v>0</v>
      </c>
      <c r="H72" s="4">
        <f t="shared" si="328"/>
        <v>0</v>
      </c>
      <c r="I72" s="4">
        <f t="shared" si="328"/>
        <v>0</v>
      </c>
      <c r="J72" s="4">
        <f t="shared" si="328"/>
        <v>0</v>
      </c>
      <c r="K72" s="4">
        <f t="shared" si="328"/>
        <v>0</v>
      </c>
      <c r="L72" s="4">
        <f t="shared" si="328"/>
        <v>0</v>
      </c>
      <c r="M72" s="4">
        <f t="shared" si="328"/>
        <v>0</v>
      </c>
      <c r="N72" s="4">
        <f t="shared" si="328"/>
        <v>0</v>
      </c>
      <c r="O72" s="4">
        <f t="shared" si="328"/>
        <v>0</v>
      </c>
      <c r="P72" s="4">
        <f t="shared" si="328"/>
        <v>0</v>
      </c>
      <c r="Q72" s="4">
        <f t="shared" si="328"/>
        <v>0</v>
      </c>
      <c r="R72" s="4">
        <f t="shared" si="328"/>
        <v>0</v>
      </c>
      <c r="S72" s="4">
        <f t="shared" si="328"/>
        <v>0</v>
      </c>
      <c r="T72" s="4">
        <f t="shared" si="328"/>
        <v>0</v>
      </c>
      <c r="U72" s="4">
        <f t="shared" si="328"/>
        <v>0</v>
      </c>
      <c r="V72" s="4">
        <f t="shared" si="328"/>
        <v>0</v>
      </c>
      <c r="W72" s="4">
        <f t="shared" si="328"/>
        <v>0</v>
      </c>
      <c r="X72" s="4">
        <f t="shared" si="328"/>
        <v>0</v>
      </c>
      <c r="Y72" s="4">
        <f t="shared" si="328"/>
        <v>0</v>
      </c>
      <c r="Z72" s="4">
        <f t="shared" si="328"/>
        <v>0</v>
      </c>
      <c r="AA72" s="4">
        <f t="shared" si="328"/>
        <v>0</v>
      </c>
      <c r="AB72" s="4">
        <f t="shared" si="328"/>
        <v>0</v>
      </c>
      <c r="AC72" s="4">
        <f t="shared" si="328"/>
        <v>0</v>
      </c>
      <c r="AD72" s="4">
        <f t="shared" si="328"/>
        <v>0</v>
      </c>
      <c r="AE72" s="4">
        <f t="shared" si="328"/>
        <v>0</v>
      </c>
      <c r="AF72" s="4">
        <f t="shared" si="328"/>
        <v>0</v>
      </c>
    </row>
    <row r="73" spans="1:33">
      <c r="A73" s="1" t="s">
        <v>4</v>
      </c>
      <c r="B73" s="4">
        <f t="shared" ref="B73:D73" si="329">(2*100)/2</f>
        <v>100</v>
      </c>
      <c r="C73" s="4">
        <f t="shared" si="329"/>
        <v>100</v>
      </c>
      <c r="D73" s="4">
        <f t="shared" si="329"/>
        <v>100</v>
      </c>
      <c r="E73" s="4">
        <f t="shared" ref="E73:F73" si="330">(1*100)/2</f>
        <v>50</v>
      </c>
      <c r="F73" s="4">
        <f t="shared" si="330"/>
        <v>50</v>
      </c>
      <c r="G73" s="4">
        <f t="shared" ref="G73:J73" si="331">(2*100)/2</f>
        <v>100</v>
      </c>
      <c r="H73" s="4">
        <f t="shared" si="331"/>
        <v>100</v>
      </c>
      <c r="I73" s="4">
        <f t="shared" si="331"/>
        <v>100</v>
      </c>
      <c r="J73" s="4">
        <f t="shared" si="331"/>
        <v>100</v>
      </c>
      <c r="K73" s="4">
        <f t="shared" ref="K73:K76" si="332">(1*100)/2</f>
        <v>50</v>
      </c>
      <c r="L73" s="4">
        <f>(2*100)/2</f>
        <v>100</v>
      </c>
      <c r="M73" s="4">
        <f t="shared" ref="M73:P73" si="333">(1*100)/2</f>
        <v>50</v>
      </c>
      <c r="N73" s="4">
        <f t="shared" si="333"/>
        <v>50</v>
      </c>
      <c r="O73" s="4">
        <f t="shared" si="333"/>
        <v>50</v>
      </c>
      <c r="P73" s="4">
        <f t="shared" si="333"/>
        <v>50</v>
      </c>
      <c r="Q73" s="4">
        <f t="shared" ref="Q73:S73" si="334">(2*100)/2</f>
        <v>100</v>
      </c>
      <c r="R73" s="4">
        <f t="shared" si="334"/>
        <v>100</v>
      </c>
      <c r="S73" s="4">
        <f t="shared" si="334"/>
        <v>100</v>
      </c>
      <c r="T73" s="4">
        <f>(0*100)/2</f>
        <v>0</v>
      </c>
      <c r="U73" s="4">
        <f t="shared" ref="U73:Y73" si="335">(1*100)/2</f>
        <v>50</v>
      </c>
      <c r="V73" s="4">
        <f t="shared" si="335"/>
        <v>50</v>
      </c>
      <c r="W73" s="4">
        <f t="shared" si="335"/>
        <v>50</v>
      </c>
      <c r="X73" s="4">
        <f t="shared" si="335"/>
        <v>50</v>
      </c>
      <c r="Y73" s="4">
        <f t="shared" si="335"/>
        <v>50</v>
      </c>
      <c r="Z73" s="4">
        <f>(0*100)/2</f>
        <v>0</v>
      </c>
      <c r="AA73" s="4">
        <f t="shared" ref="AA73:AC73" si="336">(1*100)/2</f>
        <v>50</v>
      </c>
      <c r="AB73" s="4">
        <f t="shared" si="336"/>
        <v>50</v>
      </c>
      <c r="AC73" s="4">
        <f t="shared" si="336"/>
        <v>50</v>
      </c>
      <c r="AD73" s="4">
        <f t="shared" ref="AD73:AF73" si="337">(0*100)/2</f>
        <v>0</v>
      </c>
      <c r="AE73" s="4">
        <f t="shared" si="337"/>
        <v>0</v>
      </c>
      <c r="AF73" s="4">
        <f t="shared" si="337"/>
        <v>0</v>
      </c>
    </row>
    <row r="74" spans="1:33">
      <c r="A74" s="1" t="s">
        <v>5</v>
      </c>
      <c r="B74" s="4">
        <f>(1*100)/2</f>
        <v>50</v>
      </c>
      <c r="C74" s="4">
        <f>(2*100)/2</f>
        <v>100</v>
      </c>
      <c r="D74" s="4">
        <f t="shared" ref="D74:E74" si="338">(1*100)/2</f>
        <v>50</v>
      </c>
      <c r="E74" s="4">
        <f t="shared" si="338"/>
        <v>50</v>
      </c>
      <c r="F74" s="4">
        <f t="shared" ref="F74:J74" si="339">(2*100)/2</f>
        <v>100</v>
      </c>
      <c r="G74" s="4">
        <f t="shared" si="339"/>
        <v>100</v>
      </c>
      <c r="H74" s="4">
        <f t="shared" si="339"/>
        <v>100</v>
      </c>
      <c r="I74" s="4">
        <f t="shared" si="339"/>
        <v>100</v>
      </c>
      <c r="J74" s="4">
        <f t="shared" si="339"/>
        <v>100</v>
      </c>
      <c r="K74" s="4">
        <f t="shared" si="332"/>
        <v>50</v>
      </c>
      <c r="L74" s="4">
        <f t="shared" ref="L74:M74" si="340">(1*100)/2</f>
        <v>50</v>
      </c>
      <c r="M74" s="4">
        <f t="shared" si="340"/>
        <v>50</v>
      </c>
      <c r="N74" s="4">
        <f t="shared" ref="N74:N75" si="341">(2*100)/2</f>
        <v>100</v>
      </c>
      <c r="O74" s="4">
        <f t="shared" ref="O74:P74" si="342">(0*100)/2</f>
        <v>0</v>
      </c>
      <c r="P74" s="4">
        <f t="shared" si="342"/>
        <v>0</v>
      </c>
      <c r="Q74" s="4">
        <f>(1*100)/2</f>
        <v>50</v>
      </c>
      <c r="R74" s="4">
        <f t="shared" ref="R74:S74" si="343">(2*100)/2</f>
        <v>100</v>
      </c>
      <c r="S74" s="4">
        <f t="shared" si="343"/>
        <v>100</v>
      </c>
      <c r="T74" s="4">
        <f t="shared" ref="T74:U74" si="344">(1*100)/2</f>
        <v>50</v>
      </c>
      <c r="U74" s="4">
        <f t="shared" si="344"/>
        <v>50</v>
      </c>
      <c r="V74" s="4">
        <f t="shared" ref="V74:V75" si="345">(2*100)/2</f>
        <v>100</v>
      </c>
      <c r="W74" s="4">
        <f t="shared" ref="W74:X74" si="346">(1*100)/2</f>
        <v>50</v>
      </c>
      <c r="X74" s="4">
        <f t="shared" si="346"/>
        <v>50</v>
      </c>
      <c r="Y74" s="4">
        <f t="shared" ref="Y74:Z74" si="347">(2*100)/2</f>
        <v>100</v>
      </c>
      <c r="Z74" s="4">
        <f t="shared" si="347"/>
        <v>100</v>
      </c>
      <c r="AA74" s="4">
        <f t="shared" ref="AA74:AC74" si="348">(1*100)/2</f>
        <v>50</v>
      </c>
      <c r="AB74" s="4">
        <f t="shared" si="348"/>
        <v>50</v>
      </c>
      <c r="AC74" s="4">
        <f t="shared" si="348"/>
        <v>50</v>
      </c>
      <c r="AD74" s="4">
        <f t="shared" ref="AD74:AE74" si="349">(0*100)/2</f>
        <v>0</v>
      </c>
      <c r="AE74" s="4">
        <f t="shared" si="349"/>
        <v>0</v>
      </c>
      <c r="AF74" s="4">
        <f t="shared" ref="AF74:AF75" si="350">(1*100)/2</f>
        <v>50</v>
      </c>
    </row>
    <row r="75" spans="1:33">
      <c r="A75" s="1" t="s">
        <v>6</v>
      </c>
      <c r="B75" s="4">
        <f t="shared" ref="B75:C75" si="351">(2*100)/2</f>
        <v>100</v>
      </c>
      <c r="C75" s="4">
        <f t="shared" si="351"/>
        <v>100</v>
      </c>
      <c r="D75" s="4">
        <f>(1*100)/2</f>
        <v>50</v>
      </c>
      <c r="E75" s="4">
        <f t="shared" ref="E75:G75" si="352">(2*100)/2</f>
        <v>100</v>
      </c>
      <c r="F75" s="4">
        <f t="shared" si="352"/>
        <v>100</v>
      </c>
      <c r="G75" s="4">
        <f t="shared" si="352"/>
        <v>100</v>
      </c>
      <c r="H75" s="4">
        <f t="shared" ref="H75:H76" si="353">(1*100)/2</f>
        <v>50</v>
      </c>
      <c r="I75" s="4">
        <f t="shared" ref="I75:J75" si="354">(2*100)/2</f>
        <v>100</v>
      </c>
      <c r="J75" s="4">
        <f t="shared" si="354"/>
        <v>100</v>
      </c>
      <c r="K75" s="4">
        <f t="shared" si="332"/>
        <v>50</v>
      </c>
      <c r="L75" s="4">
        <f t="shared" ref="L75:M75" si="355">(1*100)/2</f>
        <v>50</v>
      </c>
      <c r="M75" s="4">
        <f t="shared" si="355"/>
        <v>50</v>
      </c>
      <c r="N75" s="4">
        <f t="shared" si="341"/>
        <v>100</v>
      </c>
      <c r="O75" s="4">
        <f>(2*100)/2</f>
        <v>100</v>
      </c>
      <c r="P75" s="4">
        <f t="shared" ref="P75:P76" si="356">(0*100)/2</f>
        <v>0</v>
      </c>
      <c r="Q75" s="4">
        <f t="shared" ref="Q75:Q76" si="357">(2*100)/2</f>
        <v>100</v>
      </c>
      <c r="R75" s="4">
        <f t="shared" ref="R75:R79" si="358">(1*100)/2</f>
        <v>50</v>
      </c>
      <c r="S75" s="4">
        <f t="shared" ref="S75:S78" si="359">(2*100)/2</f>
        <v>100</v>
      </c>
      <c r="T75" s="4">
        <f t="shared" ref="T75:U75" si="360">(1*100)/2</f>
        <v>50</v>
      </c>
      <c r="U75" s="4">
        <f t="shared" si="360"/>
        <v>50</v>
      </c>
      <c r="V75" s="4">
        <f t="shared" si="345"/>
        <v>100</v>
      </c>
      <c r="W75" s="4">
        <f>(1*100)/2</f>
        <v>50</v>
      </c>
      <c r="X75" s="4">
        <f t="shared" ref="X75:AB75" si="361">(2*100)/2</f>
        <v>100</v>
      </c>
      <c r="Y75" s="4">
        <f t="shared" si="361"/>
        <v>100</v>
      </c>
      <c r="Z75" s="4">
        <f t="shared" si="361"/>
        <v>100</v>
      </c>
      <c r="AA75" s="4">
        <f t="shared" si="361"/>
        <v>100</v>
      </c>
      <c r="AB75" s="4">
        <f t="shared" si="361"/>
        <v>100</v>
      </c>
      <c r="AC75" s="4">
        <f>(1*100)/2</f>
        <v>50</v>
      </c>
      <c r="AD75" s="4">
        <f t="shared" ref="AD75:AE75" si="362">(0*100)/2</f>
        <v>0</v>
      </c>
      <c r="AE75" s="4">
        <f t="shared" si="362"/>
        <v>0</v>
      </c>
      <c r="AF75" s="4">
        <f t="shared" si="350"/>
        <v>50</v>
      </c>
    </row>
    <row r="76" spans="1:33">
      <c r="A76" s="1" t="s">
        <v>7</v>
      </c>
      <c r="B76" s="4">
        <f t="shared" ref="B76:B83" si="363">(2*100)/2</f>
        <v>100</v>
      </c>
      <c r="C76" s="4">
        <f t="shared" ref="C76:E76" si="364">(1*100)/2</f>
        <v>50</v>
      </c>
      <c r="D76" s="4">
        <f t="shared" si="364"/>
        <v>50</v>
      </c>
      <c r="E76" s="4">
        <f t="shared" si="364"/>
        <v>50</v>
      </c>
      <c r="F76" s="4">
        <f t="shared" ref="F76:G76" si="365">(2*100)/2</f>
        <v>100</v>
      </c>
      <c r="G76" s="4">
        <f t="shared" si="365"/>
        <v>100</v>
      </c>
      <c r="H76" s="4">
        <f t="shared" si="353"/>
        <v>50</v>
      </c>
      <c r="I76" s="4">
        <f>(1*100)/2</f>
        <v>50</v>
      </c>
      <c r="J76" s="4">
        <f>(2*100)/2</f>
        <v>100</v>
      </c>
      <c r="K76" s="4">
        <f t="shared" si="332"/>
        <v>50</v>
      </c>
      <c r="L76" s="4">
        <f t="shared" ref="L76:L77" si="366">(1*100)/2</f>
        <v>50</v>
      </c>
      <c r="M76" s="4">
        <f t="shared" ref="M76:O76" si="367">(2*100)/2</f>
        <v>100</v>
      </c>
      <c r="N76" s="4">
        <f t="shared" si="367"/>
        <v>100</v>
      </c>
      <c r="O76" s="4">
        <f t="shared" si="367"/>
        <v>100</v>
      </c>
      <c r="P76" s="4">
        <f t="shared" si="356"/>
        <v>0</v>
      </c>
      <c r="Q76" s="4">
        <f t="shared" si="357"/>
        <v>100</v>
      </c>
      <c r="R76" s="4">
        <f t="shared" si="358"/>
        <v>50</v>
      </c>
      <c r="S76" s="4">
        <f t="shared" si="359"/>
        <v>100</v>
      </c>
      <c r="T76" s="4">
        <f>(1*100)/2</f>
        <v>50</v>
      </c>
      <c r="U76" s="4">
        <f t="shared" ref="U76:X76" si="368">(2*100)/2</f>
        <v>100</v>
      </c>
      <c r="V76" s="4">
        <f t="shared" si="368"/>
        <v>100</v>
      </c>
      <c r="W76" s="4">
        <f t="shared" si="368"/>
        <v>100</v>
      </c>
      <c r="X76" s="4">
        <f t="shared" si="368"/>
        <v>100</v>
      </c>
      <c r="Y76" s="4">
        <f t="shared" ref="Y76:Z76" si="369">(1*100)/2</f>
        <v>50</v>
      </c>
      <c r="Z76" s="4">
        <f t="shared" si="369"/>
        <v>50</v>
      </c>
      <c r="AA76" s="4">
        <f t="shared" ref="AA76:AC76" si="370">(2*100)/2</f>
        <v>100</v>
      </c>
      <c r="AB76" s="4">
        <f t="shared" si="370"/>
        <v>100</v>
      </c>
      <c r="AC76" s="4">
        <f t="shared" si="370"/>
        <v>100</v>
      </c>
      <c r="AD76" s="4">
        <f t="shared" ref="AD76:AF76" si="371">(1*100)/2</f>
        <v>50</v>
      </c>
      <c r="AE76" s="4">
        <f t="shared" si="371"/>
        <v>50</v>
      </c>
      <c r="AF76" s="4">
        <f t="shared" si="371"/>
        <v>50</v>
      </c>
    </row>
    <row r="77" spans="1:33">
      <c r="A77" s="1" t="s">
        <v>8</v>
      </c>
      <c r="B77" s="4">
        <f t="shared" si="363"/>
        <v>100</v>
      </c>
      <c r="C77" s="4">
        <f t="shared" ref="C77:C80" si="372">(1*100)/2</f>
        <v>50</v>
      </c>
      <c r="D77" s="4">
        <f t="shared" ref="D77:E77" si="373">(2*100)/2</f>
        <v>100</v>
      </c>
      <c r="E77" s="4">
        <f t="shared" si="373"/>
        <v>100</v>
      </c>
      <c r="F77" s="4">
        <f t="shared" ref="F77:H77" si="374">(1*100)/2</f>
        <v>50</v>
      </c>
      <c r="G77" s="4">
        <f t="shared" si="374"/>
        <v>50</v>
      </c>
      <c r="H77" s="4">
        <f t="shared" si="374"/>
        <v>50</v>
      </c>
      <c r="I77" s="4">
        <f t="shared" ref="I77:I80" si="375">(2*100)/2</f>
        <v>100</v>
      </c>
      <c r="J77" s="4">
        <f>(1*100)/2</f>
        <v>50</v>
      </c>
      <c r="K77" s="4">
        <f t="shared" ref="K77:K78" si="376">(0*100)/2</f>
        <v>0</v>
      </c>
      <c r="L77" s="4">
        <f t="shared" si="366"/>
        <v>50</v>
      </c>
      <c r="M77" s="4">
        <f t="shared" ref="M77:N77" si="377">(2*100)/2</f>
        <v>100</v>
      </c>
      <c r="N77" s="4">
        <f t="shared" si="377"/>
        <v>100</v>
      </c>
      <c r="O77" s="4">
        <f>(1*100)/2</f>
        <v>50</v>
      </c>
      <c r="P77" s="4">
        <f t="shared" ref="P77:Q77" si="378">(2*100)/2</f>
        <v>100</v>
      </c>
      <c r="Q77" s="4">
        <f t="shared" si="378"/>
        <v>100</v>
      </c>
      <c r="R77" s="4">
        <f t="shared" si="358"/>
        <v>50</v>
      </c>
      <c r="S77" s="4">
        <f t="shared" si="359"/>
        <v>100</v>
      </c>
      <c r="T77" s="4">
        <f t="shared" ref="T77:V77" si="379">(2*100)/2</f>
        <v>100</v>
      </c>
      <c r="U77" s="4">
        <f t="shared" si="379"/>
        <v>100</v>
      </c>
      <c r="V77" s="4">
        <f t="shared" si="379"/>
        <v>100</v>
      </c>
      <c r="W77" s="4">
        <f t="shared" ref="W77:X77" si="380">(1*100)/2</f>
        <v>50</v>
      </c>
      <c r="X77" s="4">
        <f t="shared" si="380"/>
        <v>50</v>
      </c>
      <c r="Y77" s="4">
        <f t="shared" ref="Y77:AC77" si="381">(2*100)/2</f>
        <v>100</v>
      </c>
      <c r="Z77" s="4">
        <f t="shared" si="381"/>
        <v>100</v>
      </c>
      <c r="AA77" s="4">
        <f t="shared" si="381"/>
        <v>100</v>
      </c>
      <c r="AB77" s="4">
        <f t="shared" si="381"/>
        <v>100</v>
      </c>
      <c r="AC77" s="4">
        <f t="shared" si="381"/>
        <v>100</v>
      </c>
      <c r="AD77" s="4">
        <f t="shared" ref="AD77:AF77" si="382">(1*100)/2</f>
        <v>50</v>
      </c>
      <c r="AE77" s="4">
        <f t="shared" si="382"/>
        <v>50</v>
      </c>
      <c r="AF77" s="4">
        <f t="shared" si="382"/>
        <v>50</v>
      </c>
      <c r="AG77" s="6"/>
    </row>
    <row r="78" spans="1:33">
      <c r="A78" s="1" t="s">
        <v>9</v>
      </c>
      <c r="B78" s="4">
        <f t="shared" si="363"/>
        <v>100</v>
      </c>
      <c r="C78" s="4">
        <f t="shared" si="372"/>
        <v>50</v>
      </c>
      <c r="D78" s="4">
        <f>(2*100)/2</f>
        <v>100</v>
      </c>
      <c r="E78" s="4">
        <f>(1*100)/2</f>
        <v>50</v>
      </c>
      <c r="F78" s="4">
        <f t="shared" ref="F78:F80" si="383">(2*100)/2</f>
        <v>100</v>
      </c>
      <c r="G78" s="4">
        <f>(1*100)/2</f>
        <v>50</v>
      </c>
      <c r="H78" s="4">
        <f>(0*100)/2</f>
        <v>0</v>
      </c>
      <c r="I78" s="4">
        <f t="shared" si="375"/>
        <v>100</v>
      </c>
      <c r="J78" s="4">
        <f t="shared" ref="J78:J80" si="384">(2*100)/2</f>
        <v>100</v>
      </c>
      <c r="K78" s="4">
        <f t="shared" si="376"/>
        <v>0</v>
      </c>
      <c r="L78" s="4">
        <f>(0*100)/2</f>
        <v>0</v>
      </c>
      <c r="M78" s="4">
        <f t="shared" ref="M78:Q78" si="385">(2*100)/2</f>
        <v>100</v>
      </c>
      <c r="N78" s="4">
        <f t="shared" si="385"/>
        <v>100</v>
      </c>
      <c r="O78" s="4">
        <f t="shared" si="385"/>
        <v>100</v>
      </c>
      <c r="P78" s="4">
        <f t="shared" si="385"/>
        <v>100</v>
      </c>
      <c r="Q78" s="4">
        <f t="shared" si="385"/>
        <v>100</v>
      </c>
      <c r="R78" s="4">
        <f t="shared" si="358"/>
        <v>50</v>
      </c>
      <c r="S78" s="4">
        <f t="shared" si="359"/>
        <v>100</v>
      </c>
      <c r="T78" s="4">
        <f>(1*100)/2</f>
        <v>50</v>
      </c>
      <c r="U78" s="4">
        <f t="shared" ref="U78:W78" si="386">(2*100)/2</f>
        <v>100</v>
      </c>
      <c r="V78" s="4">
        <f t="shared" si="386"/>
        <v>100</v>
      </c>
      <c r="W78" s="4">
        <f t="shared" si="386"/>
        <v>100</v>
      </c>
      <c r="X78" s="4">
        <f t="shared" ref="X78:Y78" si="387">(1*100)/2</f>
        <v>50</v>
      </c>
      <c r="Y78" s="4">
        <f t="shared" si="387"/>
        <v>50</v>
      </c>
      <c r="Z78" s="4">
        <f t="shared" ref="Z78:AD78" si="388">(2*100)/2</f>
        <v>100</v>
      </c>
      <c r="AA78" s="4">
        <f t="shared" si="388"/>
        <v>100</v>
      </c>
      <c r="AB78" s="4">
        <f t="shared" si="388"/>
        <v>100</v>
      </c>
      <c r="AC78" s="4">
        <f t="shared" si="388"/>
        <v>100</v>
      </c>
      <c r="AD78" s="4">
        <f t="shared" si="388"/>
        <v>100</v>
      </c>
      <c r="AE78" s="4">
        <f t="shared" ref="AE78:AF78" si="389">(1*100)/2</f>
        <v>50</v>
      </c>
      <c r="AF78" s="4">
        <f t="shared" si="389"/>
        <v>50</v>
      </c>
    </row>
    <row r="79" spans="1:33">
      <c r="A79" s="1" t="s">
        <v>10</v>
      </c>
      <c r="B79" s="4">
        <f t="shared" si="363"/>
        <v>100</v>
      </c>
      <c r="C79" s="4">
        <f t="shared" si="372"/>
        <v>50</v>
      </c>
      <c r="D79" s="4">
        <f t="shared" ref="D79:E79" si="390">(1*100)/2</f>
        <v>50</v>
      </c>
      <c r="E79" s="4">
        <f t="shared" si="390"/>
        <v>50</v>
      </c>
      <c r="F79" s="7">
        <f t="shared" si="383"/>
        <v>100</v>
      </c>
      <c r="G79" s="4">
        <f t="shared" ref="G79:G82" si="391">(2*100)/2</f>
        <v>100</v>
      </c>
      <c r="H79" s="4">
        <f t="shared" ref="H79:H80" si="392">(1*100)/2</f>
        <v>50</v>
      </c>
      <c r="I79" s="4">
        <f t="shared" si="375"/>
        <v>100</v>
      </c>
      <c r="J79" s="4">
        <f t="shared" si="384"/>
        <v>100</v>
      </c>
      <c r="K79" s="4">
        <f t="shared" ref="K79:L79" si="393">(1*100)/2</f>
        <v>50</v>
      </c>
      <c r="L79" s="4">
        <f t="shared" si="393"/>
        <v>50</v>
      </c>
      <c r="M79" s="4">
        <f t="shared" ref="M79:M80" si="394">(2*100)/2</f>
        <v>100</v>
      </c>
      <c r="N79" s="4">
        <f t="shared" ref="N79:N80" si="395">(1*100)/2</f>
        <v>50</v>
      </c>
      <c r="O79" s="4">
        <f t="shared" ref="O79:P79" si="396">(2*100)/2</f>
        <v>100</v>
      </c>
      <c r="P79" s="4">
        <f t="shared" si="396"/>
        <v>100</v>
      </c>
      <c r="Q79" s="4">
        <f t="shared" ref="Q79:Q80" si="397">(0*100)/2</f>
        <v>0</v>
      </c>
      <c r="R79" s="4">
        <f t="shared" si="358"/>
        <v>50</v>
      </c>
      <c r="S79" s="4">
        <f>(1*100)/2</f>
        <v>50</v>
      </c>
      <c r="T79" s="4">
        <f>(0*100)/2</f>
        <v>0</v>
      </c>
      <c r="U79" s="4">
        <f t="shared" ref="U79:W79" si="398">(2*100)/2</f>
        <v>100</v>
      </c>
      <c r="V79" s="4">
        <f t="shared" si="398"/>
        <v>100</v>
      </c>
      <c r="W79" s="4">
        <f t="shared" si="398"/>
        <v>100</v>
      </c>
      <c r="X79" s="4">
        <f t="shared" ref="X79:Y79" si="399">(1*100)/2</f>
        <v>50</v>
      </c>
      <c r="Y79" s="4">
        <f t="shared" si="399"/>
        <v>50</v>
      </c>
      <c r="Z79" s="4">
        <f>(2*100)/2</f>
        <v>100</v>
      </c>
      <c r="AA79" s="4">
        <f t="shared" ref="AA79:AB79" si="400">(1*100)/2</f>
        <v>50</v>
      </c>
      <c r="AB79" s="4">
        <f t="shared" si="400"/>
        <v>50</v>
      </c>
      <c r="AC79" s="4">
        <f t="shared" ref="AC79:AD79" si="401">(2*100)/2</f>
        <v>100</v>
      </c>
      <c r="AD79" s="4">
        <f t="shared" si="401"/>
        <v>100</v>
      </c>
      <c r="AE79" s="4">
        <f t="shared" ref="AE79:AE80" si="402">(1*100)/2</f>
        <v>50</v>
      </c>
      <c r="AF79" s="4">
        <f>(0*100)/2</f>
        <v>0</v>
      </c>
    </row>
    <row r="80" spans="1:33">
      <c r="A80" s="1" t="s">
        <v>11</v>
      </c>
      <c r="B80" s="4">
        <f t="shared" si="363"/>
        <v>100</v>
      </c>
      <c r="C80" s="4">
        <f t="shared" si="372"/>
        <v>50</v>
      </c>
      <c r="D80" s="4">
        <f t="shared" ref="D80:E80" si="403">(1*100)/2</f>
        <v>50</v>
      </c>
      <c r="E80" s="4">
        <f t="shared" si="403"/>
        <v>50</v>
      </c>
      <c r="F80" s="4">
        <f t="shared" si="383"/>
        <v>100</v>
      </c>
      <c r="G80" s="4">
        <f t="shared" si="391"/>
        <v>100</v>
      </c>
      <c r="H80" s="4">
        <f t="shared" si="392"/>
        <v>50</v>
      </c>
      <c r="I80" s="4">
        <f t="shared" si="375"/>
        <v>100</v>
      </c>
      <c r="J80" s="4">
        <f t="shared" si="384"/>
        <v>100</v>
      </c>
      <c r="K80" s="4">
        <f>(1*100)/2</f>
        <v>50</v>
      </c>
      <c r="L80" s="4">
        <f t="shared" ref="L80:L81" si="404">(0*100)/2</f>
        <v>0</v>
      </c>
      <c r="M80" s="4">
        <f t="shared" si="394"/>
        <v>100</v>
      </c>
      <c r="N80" s="4">
        <f t="shared" si="395"/>
        <v>50</v>
      </c>
      <c r="O80" s="4">
        <f t="shared" ref="O80:P80" si="405">(2*100)/2</f>
        <v>100</v>
      </c>
      <c r="P80" s="4">
        <f t="shared" si="405"/>
        <v>100</v>
      </c>
      <c r="Q80" s="4">
        <f t="shared" si="397"/>
        <v>0</v>
      </c>
      <c r="R80" s="4">
        <f>(0*100)/2</f>
        <v>0</v>
      </c>
      <c r="S80" s="4">
        <f t="shared" ref="S80:S81" si="406">(2*100)/2</f>
        <v>100</v>
      </c>
      <c r="T80" s="4">
        <f t="shared" ref="T80:T81" si="407">(1*100)/2</f>
        <v>50</v>
      </c>
      <c r="U80" s="4">
        <f>(2*100)/2</f>
        <v>100</v>
      </c>
      <c r="V80" s="4">
        <f t="shared" ref="V80:X80" si="408">(1*100)/2</f>
        <v>50</v>
      </c>
      <c r="W80" s="4">
        <f t="shared" si="408"/>
        <v>50</v>
      </c>
      <c r="X80" s="4">
        <f t="shared" si="408"/>
        <v>50</v>
      </c>
      <c r="Y80" s="4">
        <f>(2*100)/2</f>
        <v>100</v>
      </c>
      <c r="Z80" s="4">
        <f t="shared" ref="Z80:AA80" si="409">(0*100)/2</f>
        <v>0</v>
      </c>
      <c r="AA80" s="4">
        <f t="shared" si="409"/>
        <v>0</v>
      </c>
      <c r="AB80" s="4">
        <f>(1*100)/2</f>
        <v>50</v>
      </c>
      <c r="AC80" s="4">
        <f t="shared" ref="AC80:AD80" si="410">(2*100)/2</f>
        <v>100</v>
      </c>
      <c r="AD80" s="4">
        <f t="shared" si="410"/>
        <v>100</v>
      </c>
      <c r="AE80" s="4">
        <f t="shared" si="402"/>
        <v>50</v>
      </c>
      <c r="AF80" s="4">
        <f t="shared" ref="AF80:AF83" si="411">(1*100)/2</f>
        <v>50</v>
      </c>
    </row>
    <row r="81" spans="1:32">
      <c r="A81" s="1" t="s">
        <v>12</v>
      </c>
      <c r="B81" s="4">
        <f t="shared" si="363"/>
        <v>100</v>
      </c>
      <c r="C81" s="4">
        <f t="shared" ref="C81:C84" si="412">(0*100)/2</f>
        <v>0</v>
      </c>
      <c r="D81" s="4">
        <f t="shared" ref="D81:F81" si="413">(1*100)/2</f>
        <v>50</v>
      </c>
      <c r="E81" s="4">
        <f t="shared" si="413"/>
        <v>50</v>
      </c>
      <c r="F81" s="4">
        <f t="shared" si="413"/>
        <v>50</v>
      </c>
      <c r="G81" s="4">
        <f t="shared" si="391"/>
        <v>100</v>
      </c>
      <c r="H81" s="4">
        <f t="shared" ref="H81:H83" si="414">(2*100)/2</f>
        <v>100</v>
      </c>
      <c r="I81" s="4">
        <f t="shared" ref="I81:K81" si="415">(1*100)/2</f>
        <v>50</v>
      </c>
      <c r="J81" s="4">
        <f t="shared" si="415"/>
        <v>50</v>
      </c>
      <c r="K81" s="4">
        <f t="shared" si="415"/>
        <v>50</v>
      </c>
      <c r="L81" s="4">
        <f t="shared" si="404"/>
        <v>0</v>
      </c>
      <c r="M81" s="4">
        <f>(1*100)/2</f>
        <v>50</v>
      </c>
      <c r="N81" s="4">
        <f t="shared" ref="N81:O81" si="416">(0*100)/2</f>
        <v>0</v>
      </c>
      <c r="O81" s="4">
        <f t="shared" si="416"/>
        <v>0</v>
      </c>
      <c r="P81" s="4">
        <f t="shared" ref="P81:P82" si="417">(2*100)/2</f>
        <v>100</v>
      </c>
      <c r="Q81" s="4">
        <f t="shared" ref="Q81:R81" si="418">(1*100)/2</f>
        <v>50</v>
      </c>
      <c r="R81" s="4">
        <f t="shared" si="418"/>
        <v>50</v>
      </c>
      <c r="S81" s="4">
        <f t="shared" si="406"/>
        <v>100</v>
      </c>
      <c r="T81" s="4">
        <f t="shared" si="407"/>
        <v>50</v>
      </c>
      <c r="U81" s="4">
        <f t="shared" ref="U81:V81" si="419">(1*100)/2</f>
        <v>50</v>
      </c>
      <c r="V81" s="4">
        <f t="shared" si="419"/>
        <v>50</v>
      </c>
      <c r="W81" s="4">
        <f t="shared" ref="W81:Y81" si="420">(2*100)/2</f>
        <v>100</v>
      </c>
      <c r="X81" s="4">
        <f t="shared" si="420"/>
        <v>100</v>
      </c>
      <c r="Y81" s="4">
        <f t="shared" si="420"/>
        <v>100</v>
      </c>
      <c r="Z81" s="4">
        <f>(1*100)/2</f>
        <v>50</v>
      </c>
      <c r="AA81" s="4">
        <f t="shared" ref="AA81:AB81" si="421">(0*100)/2</f>
        <v>0</v>
      </c>
      <c r="AB81" s="4">
        <f t="shared" si="421"/>
        <v>0</v>
      </c>
      <c r="AC81" s="4">
        <f>(2*100)/2</f>
        <v>100</v>
      </c>
      <c r="AD81" s="4">
        <f>(1*100)/2</f>
        <v>50</v>
      </c>
      <c r="AE81" s="4">
        <f>(2*100)/2</f>
        <v>100</v>
      </c>
      <c r="AF81" s="4">
        <f t="shared" si="411"/>
        <v>50</v>
      </c>
    </row>
    <row r="82" spans="1:32">
      <c r="A82" s="1" t="s">
        <v>13</v>
      </c>
      <c r="B82" s="4">
        <f t="shared" si="363"/>
        <v>100</v>
      </c>
      <c r="C82" s="4">
        <f t="shared" si="412"/>
        <v>0</v>
      </c>
      <c r="D82" s="4">
        <f t="shared" ref="D82:F82" si="422">(1*100)/2</f>
        <v>50</v>
      </c>
      <c r="E82" s="4">
        <f t="shared" si="422"/>
        <v>50</v>
      </c>
      <c r="F82" s="4">
        <f t="shared" si="422"/>
        <v>50</v>
      </c>
      <c r="G82" s="4">
        <f t="shared" si="391"/>
        <v>100</v>
      </c>
      <c r="H82" s="4">
        <f t="shared" si="414"/>
        <v>100</v>
      </c>
      <c r="I82" s="4">
        <f>(1*100)/2</f>
        <v>50</v>
      </c>
      <c r="J82" s="4">
        <f t="shared" ref="J82:J84" si="423">(2*100)/2</f>
        <v>100</v>
      </c>
      <c r="K82" s="4">
        <f t="shared" ref="K82:K84" si="424">(0*100)/2</f>
        <v>0</v>
      </c>
      <c r="L82" s="4">
        <f t="shared" ref="L82:L84" si="425">(1*100)/2</f>
        <v>50</v>
      </c>
      <c r="M82" s="4">
        <f>(2*100)/2</f>
        <v>100</v>
      </c>
      <c r="N82" s="4">
        <f t="shared" ref="N82:O82" si="426">(0*100)/2</f>
        <v>0</v>
      </c>
      <c r="O82" s="4">
        <f t="shared" si="426"/>
        <v>0</v>
      </c>
      <c r="P82" s="4">
        <f t="shared" si="417"/>
        <v>100</v>
      </c>
      <c r="Q82" s="4">
        <f t="shared" ref="Q82:Q84" si="427">(0*100)/2</f>
        <v>0</v>
      </c>
      <c r="R82" s="4">
        <f t="shared" ref="R82:S82" si="428">(1*100)/2</f>
        <v>50</v>
      </c>
      <c r="S82" s="4">
        <f t="shared" si="428"/>
        <v>50</v>
      </c>
      <c r="T82" s="4">
        <f>(0*100)/2</f>
        <v>0</v>
      </c>
      <c r="U82" s="4">
        <f t="shared" ref="U82:W82" si="429">(1*100)/2</f>
        <v>50</v>
      </c>
      <c r="V82" s="4">
        <f t="shared" si="429"/>
        <v>50</v>
      </c>
      <c r="W82" s="4">
        <f t="shared" si="429"/>
        <v>50</v>
      </c>
      <c r="X82" s="4">
        <f t="shared" ref="X82:X83" si="430">(2*100)/2</f>
        <v>100</v>
      </c>
      <c r="Y82" s="4">
        <f t="shared" ref="Y82:Z82" si="431">(1*100)/2</f>
        <v>50</v>
      </c>
      <c r="Z82" s="4">
        <f t="shared" si="431"/>
        <v>50</v>
      </c>
      <c r="AA82" s="4">
        <f t="shared" ref="AA82:AA83" si="432">(0*100)/2</f>
        <v>0</v>
      </c>
      <c r="AB82" s="4">
        <f>(2*100)/2</f>
        <v>100</v>
      </c>
      <c r="AC82" s="4">
        <f>(1*100)/2</f>
        <v>50</v>
      </c>
      <c r="AD82" s="4">
        <f t="shared" ref="AD82:AE82" si="433">(2*100)/2</f>
        <v>100</v>
      </c>
      <c r="AE82" s="4">
        <f t="shared" si="433"/>
        <v>100</v>
      </c>
      <c r="AF82" s="4">
        <f t="shared" si="411"/>
        <v>50</v>
      </c>
    </row>
    <row r="83" spans="1:32">
      <c r="A83" s="1" t="s">
        <v>14</v>
      </c>
      <c r="B83" s="4">
        <f t="shared" si="363"/>
        <v>100</v>
      </c>
      <c r="C83" s="4">
        <f t="shared" si="412"/>
        <v>0</v>
      </c>
      <c r="D83" s="4">
        <f>(2*100)/2</f>
        <v>100</v>
      </c>
      <c r="E83" s="4">
        <f t="shared" ref="E83:G83" si="434">(1*100)/2</f>
        <v>50</v>
      </c>
      <c r="F83" s="4">
        <f t="shared" si="434"/>
        <v>50</v>
      </c>
      <c r="G83" s="4">
        <f t="shared" si="434"/>
        <v>50</v>
      </c>
      <c r="H83" s="4">
        <f t="shared" si="414"/>
        <v>100</v>
      </c>
      <c r="I83" s="4">
        <f>(0*100)/2</f>
        <v>0</v>
      </c>
      <c r="J83" s="4">
        <f t="shared" si="423"/>
        <v>100</v>
      </c>
      <c r="K83" s="4">
        <f t="shared" si="424"/>
        <v>0</v>
      </c>
      <c r="L83" s="4">
        <f t="shared" si="425"/>
        <v>50</v>
      </c>
      <c r="M83" s="4">
        <f t="shared" ref="M83:N83" si="435">(0*100)/2</f>
        <v>0</v>
      </c>
      <c r="N83" s="4">
        <f t="shared" si="435"/>
        <v>0</v>
      </c>
      <c r="O83" s="4">
        <f t="shared" ref="O83:P83" si="436">(2*100)/2</f>
        <v>100</v>
      </c>
      <c r="P83" s="4">
        <f t="shared" si="436"/>
        <v>100</v>
      </c>
      <c r="Q83" s="4">
        <f t="shared" si="427"/>
        <v>0</v>
      </c>
      <c r="R83" s="4">
        <f t="shared" ref="R83:R84" si="437">(1*100)/2</f>
        <v>50</v>
      </c>
      <c r="S83" s="4">
        <f t="shared" ref="S83:T83" si="438">(0*100)/2</f>
        <v>0</v>
      </c>
      <c r="T83" s="4">
        <f t="shared" si="438"/>
        <v>0</v>
      </c>
      <c r="U83" s="4">
        <f>(1*100)/2</f>
        <v>50</v>
      </c>
      <c r="V83" s="4">
        <f>(0*100)/2</f>
        <v>0</v>
      </c>
      <c r="W83" s="4">
        <f>(1*100)/2</f>
        <v>50</v>
      </c>
      <c r="X83" s="4">
        <f t="shared" si="430"/>
        <v>100</v>
      </c>
      <c r="Y83" s="4">
        <f t="shared" ref="Y83:Z83" si="439">(1*100)/2</f>
        <v>50</v>
      </c>
      <c r="Z83" s="4">
        <f t="shared" si="439"/>
        <v>50</v>
      </c>
      <c r="AA83" s="4">
        <f t="shared" si="432"/>
        <v>0</v>
      </c>
      <c r="AB83" s="4">
        <f>(1*100)/2</f>
        <v>50</v>
      </c>
      <c r="AC83" s="4">
        <f t="shared" ref="AC83:AE83" si="440">(2*100)/2</f>
        <v>100</v>
      </c>
      <c r="AD83" s="4">
        <f t="shared" si="440"/>
        <v>100</v>
      </c>
      <c r="AE83" s="4">
        <f t="shared" si="440"/>
        <v>100</v>
      </c>
      <c r="AF83" s="4">
        <f t="shared" si="411"/>
        <v>50</v>
      </c>
    </row>
    <row r="84" spans="1:32">
      <c r="A84" s="1" t="s">
        <v>15</v>
      </c>
      <c r="B84" s="4">
        <f>(1*100)/2</f>
        <v>50</v>
      </c>
      <c r="C84" s="4">
        <f t="shared" si="412"/>
        <v>0</v>
      </c>
      <c r="D84" s="4">
        <f t="shared" ref="D84:F84" si="441">(1*100)/2</f>
        <v>50</v>
      </c>
      <c r="E84" s="4">
        <f t="shared" si="441"/>
        <v>50</v>
      </c>
      <c r="F84" s="4">
        <f t="shared" si="441"/>
        <v>50</v>
      </c>
      <c r="G84" s="4">
        <f t="shared" ref="G84:I84" si="442">(0*100)/2</f>
        <v>0</v>
      </c>
      <c r="H84" s="4">
        <f t="shared" si="442"/>
        <v>0</v>
      </c>
      <c r="I84" s="4">
        <f t="shared" si="442"/>
        <v>0</v>
      </c>
      <c r="J84" s="4">
        <f t="shared" si="423"/>
        <v>100</v>
      </c>
      <c r="K84" s="4">
        <f t="shared" si="424"/>
        <v>0</v>
      </c>
      <c r="L84" s="4">
        <f t="shared" si="425"/>
        <v>50</v>
      </c>
      <c r="M84" s="4">
        <f t="shared" ref="M84:N84" si="443">(0*100)/2</f>
        <v>0</v>
      </c>
      <c r="N84" s="4">
        <f t="shared" si="443"/>
        <v>0</v>
      </c>
      <c r="O84" s="4">
        <f>(2*100)/2</f>
        <v>100</v>
      </c>
      <c r="P84" s="4">
        <f>(1*100)/2</f>
        <v>50</v>
      </c>
      <c r="Q84" s="4">
        <f t="shared" si="427"/>
        <v>0</v>
      </c>
      <c r="R84" s="4">
        <f t="shared" si="437"/>
        <v>50</v>
      </c>
      <c r="S84" s="4">
        <f t="shared" ref="S84:W84" si="444">(0*100)/2</f>
        <v>0</v>
      </c>
      <c r="T84" s="4">
        <f t="shared" si="444"/>
        <v>0</v>
      </c>
      <c r="U84" s="4">
        <f t="shared" si="444"/>
        <v>0</v>
      </c>
      <c r="V84" s="4">
        <f t="shared" si="444"/>
        <v>0</v>
      </c>
      <c r="W84" s="4">
        <f t="shared" si="444"/>
        <v>0</v>
      </c>
      <c r="X84" s="4">
        <f t="shared" ref="X84:Y84" si="445">(1*100)/2</f>
        <v>50</v>
      </c>
      <c r="Y84" s="4">
        <f t="shared" si="445"/>
        <v>50</v>
      </c>
      <c r="Z84" s="4">
        <f t="shared" ref="Z84:AB84" si="446">(0*100)/2</f>
        <v>0</v>
      </c>
      <c r="AA84" s="4">
        <f t="shared" si="446"/>
        <v>0</v>
      </c>
      <c r="AB84" s="4">
        <f t="shared" si="446"/>
        <v>0</v>
      </c>
      <c r="AC84" s="4">
        <f>(1*100)/2</f>
        <v>50</v>
      </c>
      <c r="AD84" s="4">
        <f>(2*100)/2</f>
        <v>100</v>
      </c>
      <c r="AE84" s="4">
        <f t="shared" ref="AE84:AF84" si="447">(1*100)/2</f>
        <v>50</v>
      </c>
      <c r="AF84" s="4">
        <f t="shared" si="447"/>
        <v>50</v>
      </c>
    </row>
    <row r="85" spans="1:32">
      <c r="A85" s="1" t="s">
        <v>16</v>
      </c>
      <c r="B85" s="4">
        <f t="shared" ref="B85:AF85" si="448">(0*100)/2</f>
        <v>0</v>
      </c>
      <c r="C85" s="4">
        <f t="shared" si="448"/>
        <v>0</v>
      </c>
      <c r="D85" s="4">
        <f t="shared" si="448"/>
        <v>0</v>
      </c>
      <c r="E85" s="4">
        <f t="shared" si="448"/>
        <v>0</v>
      </c>
      <c r="F85" s="4">
        <f t="shared" si="448"/>
        <v>0</v>
      </c>
      <c r="G85" s="4">
        <f t="shared" si="448"/>
        <v>0</v>
      </c>
      <c r="H85" s="4">
        <f t="shared" si="448"/>
        <v>0</v>
      </c>
      <c r="I85" s="4">
        <f t="shared" si="448"/>
        <v>0</v>
      </c>
      <c r="J85" s="4">
        <f t="shared" si="448"/>
        <v>0</v>
      </c>
      <c r="K85" s="4">
        <f t="shared" si="448"/>
        <v>0</v>
      </c>
      <c r="L85" s="4">
        <f t="shared" si="448"/>
        <v>0</v>
      </c>
      <c r="M85" s="4">
        <f t="shared" si="448"/>
        <v>0</v>
      </c>
      <c r="N85" s="4">
        <f t="shared" si="448"/>
        <v>0</v>
      </c>
      <c r="O85" s="4">
        <f t="shared" si="448"/>
        <v>0</v>
      </c>
      <c r="P85" s="4">
        <f t="shared" si="448"/>
        <v>0</v>
      </c>
      <c r="Q85" s="4">
        <f t="shared" si="448"/>
        <v>0</v>
      </c>
      <c r="R85" s="4">
        <f t="shared" si="448"/>
        <v>0</v>
      </c>
      <c r="S85" s="4">
        <f t="shared" si="448"/>
        <v>0</v>
      </c>
      <c r="T85" s="4">
        <f t="shared" si="448"/>
        <v>0</v>
      </c>
      <c r="U85" s="4">
        <f t="shared" si="448"/>
        <v>0</v>
      </c>
      <c r="V85" s="4">
        <f t="shared" si="448"/>
        <v>0</v>
      </c>
      <c r="W85" s="4">
        <f t="shared" si="448"/>
        <v>0</v>
      </c>
      <c r="X85" s="4">
        <f t="shared" si="448"/>
        <v>0</v>
      </c>
      <c r="Y85" s="4">
        <f t="shared" si="448"/>
        <v>0</v>
      </c>
      <c r="Z85" s="4">
        <f t="shared" si="448"/>
        <v>0</v>
      </c>
      <c r="AA85" s="4">
        <f t="shared" si="448"/>
        <v>0</v>
      </c>
      <c r="AB85" s="4">
        <f t="shared" si="448"/>
        <v>0</v>
      </c>
      <c r="AC85" s="4">
        <f t="shared" si="448"/>
        <v>0</v>
      </c>
      <c r="AD85" s="4">
        <f t="shared" si="448"/>
        <v>0</v>
      </c>
      <c r="AE85" s="4">
        <f t="shared" si="448"/>
        <v>0</v>
      </c>
      <c r="AF85" s="4">
        <f t="shared" si="448"/>
        <v>0</v>
      </c>
    </row>
    <row r="86" spans="1:32">
      <c r="A86" s="1" t="s">
        <v>17</v>
      </c>
      <c r="B86" s="4">
        <f t="shared" ref="B86:AF86" si="449">(0*100)/2</f>
        <v>0</v>
      </c>
      <c r="C86" s="4">
        <f t="shared" si="449"/>
        <v>0</v>
      </c>
      <c r="D86" s="4">
        <f t="shared" si="449"/>
        <v>0</v>
      </c>
      <c r="E86" s="4">
        <f t="shared" si="449"/>
        <v>0</v>
      </c>
      <c r="F86" s="4">
        <f t="shared" si="449"/>
        <v>0</v>
      </c>
      <c r="G86" s="4">
        <f t="shared" si="449"/>
        <v>0</v>
      </c>
      <c r="H86" s="4">
        <f t="shared" si="449"/>
        <v>0</v>
      </c>
      <c r="I86" s="4">
        <f t="shared" si="449"/>
        <v>0</v>
      </c>
      <c r="J86" s="4">
        <f t="shared" si="449"/>
        <v>0</v>
      </c>
      <c r="K86" s="4">
        <f t="shared" si="449"/>
        <v>0</v>
      </c>
      <c r="L86" s="4">
        <f t="shared" si="449"/>
        <v>0</v>
      </c>
      <c r="M86" s="4">
        <f t="shared" si="449"/>
        <v>0</v>
      </c>
      <c r="N86" s="4">
        <f t="shared" si="449"/>
        <v>0</v>
      </c>
      <c r="O86" s="4">
        <f t="shared" si="449"/>
        <v>0</v>
      </c>
      <c r="P86" s="4">
        <f t="shared" si="449"/>
        <v>0</v>
      </c>
      <c r="Q86" s="4">
        <f t="shared" si="449"/>
        <v>0</v>
      </c>
      <c r="R86" s="4">
        <f t="shared" si="449"/>
        <v>0</v>
      </c>
      <c r="S86" s="4">
        <f t="shared" si="449"/>
        <v>0</v>
      </c>
      <c r="T86" s="4">
        <f t="shared" si="449"/>
        <v>0</v>
      </c>
      <c r="U86" s="4">
        <f t="shared" si="449"/>
        <v>0</v>
      </c>
      <c r="V86" s="4">
        <f t="shared" si="449"/>
        <v>0</v>
      </c>
      <c r="W86" s="4">
        <f t="shared" si="449"/>
        <v>0</v>
      </c>
      <c r="X86" s="4">
        <f t="shared" si="449"/>
        <v>0</v>
      </c>
      <c r="Y86" s="4">
        <f t="shared" si="449"/>
        <v>0</v>
      </c>
      <c r="Z86" s="4">
        <f t="shared" si="449"/>
        <v>0</v>
      </c>
      <c r="AA86" s="4">
        <f t="shared" si="449"/>
        <v>0</v>
      </c>
      <c r="AB86" s="4">
        <f t="shared" si="449"/>
        <v>0</v>
      </c>
      <c r="AC86" s="4">
        <f t="shared" si="449"/>
        <v>0</v>
      </c>
      <c r="AD86" s="4">
        <f t="shared" si="449"/>
        <v>0</v>
      </c>
      <c r="AE86" s="4">
        <f t="shared" si="449"/>
        <v>0</v>
      </c>
      <c r="AF86" s="4">
        <f t="shared" si="449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50">(0*100)/2</f>
        <v>0</v>
      </c>
      <c r="C88" s="4">
        <f t="shared" si="450"/>
        <v>0</v>
      </c>
      <c r="D88" s="4">
        <f t="shared" si="450"/>
        <v>0</v>
      </c>
      <c r="E88" s="4">
        <f t="shared" si="450"/>
        <v>0</v>
      </c>
      <c r="F88" s="4">
        <f t="shared" si="450"/>
        <v>0</v>
      </c>
      <c r="G88" s="4">
        <f t="shared" si="450"/>
        <v>0</v>
      </c>
      <c r="H88" s="4">
        <f t="shared" si="450"/>
        <v>0</v>
      </c>
      <c r="I88" s="4">
        <f t="shared" si="450"/>
        <v>0</v>
      </c>
      <c r="J88" s="4">
        <f t="shared" si="450"/>
        <v>0</v>
      </c>
      <c r="K88" s="4">
        <f t="shared" si="450"/>
        <v>0</v>
      </c>
      <c r="L88" s="4">
        <f t="shared" si="450"/>
        <v>0</v>
      </c>
      <c r="M88" s="4">
        <f t="shared" si="450"/>
        <v>0</v>
      </c>
      <c r="N88" s="4">
        <f t="shared" si="450"/>
        <v>0</v>
      </c>
      <c r="O88" s="4">
        <f t="shared" si="450"/>
        <v>0</v>
      </c>
      <c r="P88" s="4">
        <f t="shared" si="450"/>
        <v>0</v>
      </c>
      <c r="Q88" s="4">
        <f t="shared" si="450"/>
        <v>0</v>
      </c>
      <c r="R88" s="4">
        <f t="shared" si="450"/>
        <v>0</v>
      </c>
      <c r="S88" s="4">
        <f t="shared" si="450"/>
        <v>0</v>
      </c>
      <c r="T88" s="4">
        <f t="shared" si="450"/>
        <v>0</v>
      </c>
      <c r="U88" s="4">
        <f t="shared" si="450"/>
        <v>0</v>
      </c>
      <c r="V88" s="4">
        <f t="shared" si="450"/>
        <v>0</v>
      </c>
      <c r="W88" s="4">
        <f t="shared" si="450"/>
        <v>0</v>
      </c>
      <c r="X88" s="4">
        <f t="shared" si="450"/>
        <v>0</v>
      </c>
      <c r="Y88" s="4">
        <f t="shared" si="450"/>
        <v>0</v>
      </c>
      <c r="Z88" s="4">
        <f t="shared" ref="Z88:AF88" si="451">(0*100)/3</f>
        <v>0</v>
      </c>
      <c r="AA88" s="4">
        <f t="shared" si="451"/>
        <v>0</v>
      </c>
      <c r="AB88" s="4">
        <f t="shared" si="451"/>
        <v>0</v>
      </c>
      <c r="AC88" s="4">
        <f t="shared" si="451"/>
        <v>0</v>
      </c>
      <c r="AD88" s="4">
        <f t="shared" si="451"/>
        <v>0</v>
      </c>
      <c r="AE88" s="4">
        <f t="shared" si="451"/>
        <v>0</v>
      </c>
      <c r="AF88" s="4">
        <f t="shared" si="451"/>
        <v>0</v>
      </c>
    </row>
    <row r="89" spans="1:32">
      <c r="A89" s="1" t="s">
        <v>3</v>
      </c>
      <c r="B89" s="4">
        <f t="shared" ref="B89:B96" si="452">(0*100)/2</f>
        <v>0</v>
      </c>
      <c r="C89" s="4">
        <f t="shared" ref="C89:C96" si="453">(1*100)/2</f>
        <v>50</v>
      </c>
      <c r="D89" s="4">
        <f t="shared" ref="D89:F89" si="454">(0*100)/2</f>
        <v>0</v>
      </c>
      <c r="E89" s="4">
        <f t="shared" si="454"/>
        <v>0</v>
      </c>
      <c r="F89" s="4">
        <f t="shared" si="454"/>
        <v>0</v>
      </c>
      <c r="G89" s="4">
        <f>(1*100)/2</f>
        <v>50</v>
      </c>
      <c r="H89" s="4">
        <f t="shared" ref="H89:Y89" si="455">(0*100)/2</f>
        <v>0</v>
      </c>
      <c r="I89" s="4">
        <f t="shared" si="455"/>
        <v>0</v>
      </c>
      <c r="J89" s="4">
        <f t="shared" si="455"/>
        <v>0</v>
      </c>
      <c r="K89" s="4">
        <f t="shared" si="455"/>
        <v>0</v>
      </c>
      <c r="L89" s="4">
        <f t="shared" si="455"/>
        <v>0</v>
      </c>
      <c r="M89" s="4">
        <f t="shared" si="455"/>
        <v>0</v>
      </c>
      <c r="N89" s="4">
        <f t="shared" si="455"/>
        <v>0</v>
      </c>
      <c r="O89" s="4">
        <f t="shared" si="455"/>
        <v>0</v>
      </c>
      <c r="P89" s="4">
        <f t="shared" si="455"/>
        <v>0</v>
      </c>
      <c r="Q89" s="4">
        <f t="shared" si="455"/>
        <v>0</v>
      </c>
      <c r="R89" s="4">
        <f t="shared" si="455"/>
        <v>0</v>
      </c>
      <c r="S89" s="4">
        <f t="shared" si="455"/>
        <v>0</v>
      </c>
      <c r="T89" s="4">
        <f t="shared" si="455"/>
        <v>0</v>
      </c>
      <c r="U89" s="4">
        <f t="shared" si="455"/>
        <v>0</v>
      </c>
      <c r="V89" s="4">
        <f t="shared" si="455"/>
        <v>0</v>
      </c>
      <c r="W89" s="4">
        <f t="shared" si="455"/>
        <v>0</v>
      </c>
      <c r="X89" s="4">
        <f t="shared" si="455"/>
        <v>0</v>
      </c>
      <c r="Y89" s="4">
        <f t="shared" si="455"/>
        <v>0</v>
      </c>
      <c r="Z89" s="4">
        <f>(1*100)/2</f>
        <v>50</v>
      </c>
      <c r="AA89" s="4">
        <f t="shared" ref="AA89:AA90" si="456">(0*100)/2</f>
        <v>0</v>
      </c>
      <c r="AB89" s="4">
        <f t="shared" ref="AB89:AF89" si="457">(0*100)/3</f>
        <v>0</v>
      </c>
      <c r="AC89" s="4">
        <f t="shared" si="457"/>
        <v>0</v>
      </c>
      <c r="AD89" s="4">
        <f t="shared" si="457"/>
        <v>0</v>
      </c>
      <c r="AE89" s="4">
        <f t="shared" si="457"/>
        <v>0</v>
      </c>
      <c r="AF89" s="4">
        <f t="shared" si="457"/>
        <v>0</v>
      </c>
    </row>
    <row r="90" spans="1:32">
      <c r="A90" s="1" t="s">
        <v>4</v>
      </c>
      <c r="B90" s="4">
        <f t="shared" si="452"/>
        <v>0</v>
      </c>
      <c r="C90" s="4">
        <f t="shared" si="453"/>
        <v>50</v>
      </c>
      <c r="D90" s="4">
        <f t="shared" ref="D90:E90" si="458">(1*100)/2</f>
        <v>50</v>
      </c>
      <c r="E90" s="4">
        <f t="shared" si="458"/>
        <v>50</v>
      </c>
      <c r="F90" s="4">
        <f t="shared" ref="F90:G90" si="459">(2*100)/2</f>
        <v>100</v>
      </c>
      <c r="G90" s="4">
        <f t="shared" si="459"/>
        <v>100</v>
      </c>
      <c r="H90" s="4">
        <f t="shared" ref="H90:H91" si="460">(0*100)/2</f>
        <v>0</v>
      </c>
      <c r="I90" s="4">
        <f t="shared" ref="I90:I91" si="461">(1*100)/2</f>
        <v>50</v>
      </c>
      <c r="J90" s="4">
        <f t="shared" ref="J90:K90" si="462">(0*100)/2</f>
        <v>0</v>
      </c>
      <c r="K90" s="4">
        <f t="shared" si="462"/>
        <v>0</v>
      </c>
      <c r="L90" s="4">
        <f t="shared" ref="L90:L97" si="463">(1*100)/2</f>
        <v>50</v>
      </c>
      <c r="M90" s="4">
        <f t="shared" ref="M90:M101" si="464">(2*100)/2</f>
        <v>100</v>
      </c>
      <c r="N90" s="4">
        <f t="shared" ref="N90:S90" si="465">(0*100)/2</f>
        <v>0</v>
      </c>
      <c r="O90" s="4">
        <f t="shared" si="465"/>
        <v>0</v>
      </c>
      <c r="P90" s="4">
        <f t="shared" si="465"/>
        <v>0</v>
      </c>
      <c r="Q90" s="4">
        <f t="shared" si="465"/>
        <v>0</v>
      </c>
      <c r="R90" s="4">
        <f t="shared" si="465"/>
        <v>0</v>
      </c>
      <c r="S90" s="4">
        <f t="shared" si="465"/>
        <v>0</v>
      </c>
      <c r="T90" s="4">
        <f t="shared" ref="T90:T91" si="466">(1*100)/2</f>
        <v>50</v>
      </c>
      <c r="U90" s="4">
        <f t="shared" ref="U90:X90" si="467">(0*100)/2</f>
        <v>0</v>
      </c>
      <c r="V90" s="4">
        <f t="shared" si="467"/>
        <v>0</v>
      </c>
      <c r="W90" s="4">
        <f t="shared" si="467"/>
        <v>0</v>
      </c>
      <c r="X90" s="4">
        <f t="shared" si="467"/>
        <v>0</v>
      </c>
      <c r="Y90" s="4">
        <f t="shared" ref="Y90:Y91" si="468">(1*100)/2</f>
        <v>50</v>
      </c>
      <c r="Z90" s="4">
        <f t="shared" ref="Z90:Z91" si="469">(2*100)/2</f>
        <v>100</v>
      </c>
      <c r="AA90" s="4">
        <f t="shared" si="456"/>
        <v>0</v>
      </c>
      <c r="AB90" s="4">
        <f>(0*100)/3</f>
        <v>0</v>
      </c>
      <c r="AC90" s="4">
        <f t="shared" ref="AC90:AD90" si="470">(0*100)/2</f>
        <v>0</v>
      </c>
      <c r="AD90" s="4">
        <f t="shared" si="470"/>
        <v>0</v>
      </c>
      <c r="AE90" s="4">
        <f>(0*100)/3</f>
        <v>0</v>
      </c>
      <c r="AF90" s="4">
        <f>(0*100)/2</f>
        <v>0</v>
      </c>
    </row>
    <row r="91" spans="1:32">
      <c r="A91" s="1" t="s">
        <v>5</v>
      </c>
      <c r="B91" s="4">
        <f t="shared" si="452"/>
        <v>0</v>
      </c>
      <c r="C91" s="4">
        <f t="shared" si="453"/>
        <v>50</v>
      </c>
      <c r="D91" s="4">
        <f t="shared" ref="D91:E91" si="471">(1*100)/2</f>
        <v>50</v>
      </c>
      <c r="E91" s="4">
        <f t="shared" si="471"/>
        <v>50</v>
      </c>
      <c r="F91" s="4">
        <f t="shared" ref="F91:G91" si="472">(2*100)/2</f>
        <v>100</v>
      </c>
      <c r="G91" s="4">
        <f t="shared" si="472"/>
        <v>100</v>
      </c>
      <c r="H91" s="4">
        <f t="shared" si="460"/>
        <v>0</v>
      </c>
      <c r="I91" s="4">
        <f t="shared" si="461"/>
        <v>50</v>
      </c>
      <c r="J91" s="4">
        <f t="shared" ref="J91:K91" si="473">(0*100)/2</f>
        <v>0</v>
      </c>
      <c r="K91" s="4">
        <f t="shared" si="473"/>
        <v>0</v>
      </c>
      <c r="L91" s="4">
        <f t="shared" si="463"/>
        <v>50</v>
      </c>
      <c r="M91" s="4">
        <f t="shared" si="464"/>
        <v>100</v>
      </c>
      <c r="N91" s="4">
        <f t="shared" ref="N91:Q91" si="474">(0*100)/2</f>
        <v>0</v>
      </c>
      <c r="O91" s="4">
        <f t="shared" si="474"/>
        <v>0</v>
      </c>
      <c r="P91" s="4">
        <f t="shared" si="474"/>
        <v>0</v>
      </c>
      <c r="Q91" s="4">
        <f t="shared" si="474"/>
        <v>0</v>
      </c>
      <c r="R91" s="4">
        <f>(1*100)/2</f>
        <v>50</v>
      </c>
      <c r="S91" s="4">
        <f>(0*100)/2</f>
        <v>0</v>
      </c>
      <c r="T91" s="4">
        <f t="shared" si="466"/>
        <v>50</v>
      </c>
      <c r="U91" s="4">
        <f t="shared" ref="U91:U101" si="475">(0*100)/2</f>
        <v>0</v>
      </c>
      <c r="V91" s="4">
        <f t="shared" ref="V91:V95" si="476">(1*100)/2</f>
        <v>50</v>
      </c>
      <c r="W91" s="4">
        <f t="shared" ref="W91:X91" si="477">(0*100)/2</f>
        <v>0</v>
      </c>
      <c r="X91" s="4">
        <f t="shared" si="477"/>
        <v>0</v>
      </c>
      <c r="Y91" s="4">
        <f t="shared" si="468"/>
        <v>50</v>
      </c>
      <c r="Z91" s="4">
        <f t="shared" si="469"/>
        <v>100</v>
      </c>
      <c r="AA91" s="4">
        <f>(2*100)/2</f>
        <v>100</v>
      </c>
      <c r="AB91" s="4">
        <f t="shared" ref="AB91:AB92" si="478">(1*100)/3</f>
        <v>33.333333333333336</v>
      </c>
      <c r="AC91" s="4">
        <f t="shared" ref="AC91:AF91" si="479">(0*100)/2</f>
        <v>0</v>
      </c>
      <c r="AD91" s="4">
        <f t="shared" si="479"/>
        <v>0</v>
      </c>
      <c r="AE91" s="4">
        <f t="shared" si="479"/>
        <v>0</v>
      </c>
      <c r="AF91" s="4">
        <f t="shared" si="479"/>
        <v>0</v>
      </c>
    </row>
    <row r="92" spans="1:32">
      <c r="A92" s="1" t="s">
        <v>6</v>
      </c>
      <c r="B92" s="4">
        <f t="shared" si="452"/>
        <v>0</v>
      </c>
      <c r="C92" s="4">
        <f t="shared" si="453"/>
        <v>50</v>
      </c>
      <c r="D92" s="4">
        <f t="shared" ref="D92:E92" si="480">(1*100)/2</f>
        <v>50</v>
      </c>
      <c r="E92" s="4">
        <f t="shared" si="480"/>
        <v>50</v>
      </c>
      <c r="F92" s="4">
        <f t="shared" ref="F92:G92" si="481">(2*100)/2</f>
        <v>100</v>
      </c>
      <c r="G92" s="4">
        <f t="shared" si="481"/>
        <v>100</v>
      </c>
      <c r="H92" s="4">
        <f t="shared" ref="H92:I92" si="482">(1*100)/2</f>
        <v>50</v>
      </c>
      <c r="I92" s="4">
        <f t="shared" si="482"/>
        <v>50</v>
      </c>
      <c r="J92" s="4">
        <f t="shared" ref="J92:K92" si="483">(0*100)/2</f>
        <v>0</v>
      </c>
      <c r="K92" s="4">
        <f t="shared" si="483"/>
        <v>0</v>
      </c>
      <c r="L92" s="4">
        <f t="shared" si="463"/>
        <v>50</v>
      </c>
      <c r="M92" s="4">
        <f t="shared" si="464"/>
        <v>100</v>
      </c>
      <c r="N92" s="4">
        <f t="shared" ref="N92:Q92" si="484">(0*100)/2</f>
        <v>0</v>
      </c>
      <c r="O92" s="4">
        <f t="shared" si="484"/>
        <v>0</v>
      </c>
      <c r="P92" s="4">
        <f t="shared" si="484"/>
        <v>0</v>
      </c>
      <c r="Q92" s="4">
        <f t="shared" si="484"/>
        <v>0</v>
      </c>
      <c r="R92" s="4">
        <f t="shared" ref="R92:R93" si="485">(2*100)/2</f>
        <v>100</v>
      </c>
      <c r="S92" s="4">
        <f t="shared" ref="S92:T92" si="486">(1*100)/2</f>
        <v>50</v>
      </c>
      <c r="T92" s="4">
        <f t="shared" si="486"/>
        <v>50</v>
      </c>
      <c r="U92" s="4">
        <f t="shared" si="475"/>
        <v>0</v>
      </c>
      <c r="V92" s="4">
        <f t="shared" si="476"/>
        <v>50</v>
      </c>
      <c r="W92" s="4">
        <f t="shared" ref="W92:X92" si="487">(0*100)/2</f>
        <v>0</v>
      </c>
      <c r="X92" s="4">
        <f t="shared" si="487"/>
        <v>0</v>
      </c>
      <c r="Y92" s="4">
        <f t="shared" ref="Y92:AA92" si="488">(2*100)/2</f>
        <v>100</v>
      </c>
      <c r="Z92" s="4">
        <f t="shared" si="488"/>
        <v>100</v>
      </c>
      <c r="AA92" s="4">
        <f t="shared" si="488"/>
        <v>100</v>
      </c>
      <c r="AB92" s="4">
        <f t="shared" si="478"/>
        <v>33.333333333333336</v>
      </c>
      <c r="AC92" s="4">
        <f t="shared" ref="AC92:AF92" si="489">(0*100)/2</f>
        <v>0</v>
      </c>
      <c r="AD92" s="4">
        <f t="shared" si="489"/>
        <v>0</v>
      </c>
      <c r="AE92" s="4">
        <f t="shared" si="489"/>
        <v>0</v>
      </c>
      <c r="AF92" s="4">
        <f t="shared" si="489"/>
        <v>0</v>
      </c>
    </row>
    <row r="93" spans="1:32">
      <c r="A93" s="1" t="s">
        <v>7</v>
      </c>
      <c r="B93" s="4">
        <f t="shared" si="452"/>
        <v>0</v>
      </c>
      <c r="C93" s="4">
        <f t="shared" si="453"/>
        <v>50</v>
      </c>
      <c r="D93" s="4">
        <f t="shared" ref="D93:D97" si="490">(0*100)/2</f>
        <v>0</v>
      </c>
      <c r="E93" s="4">
        <f t="shared" ref="E93:G93" si="491">(2*100)/2</f>
        <v>100</v>
      </c>
      <c r="F93" s="4">
        <f t="shared" si="491"/>
        <v>100</v>
      </c>
      <c r="G93" s="4">
        <f t="shared" si="491"/>
        <v>100</v>
      </c>
      <c r="H93" s="4">
        <f t="shared" ref="H93:H99" si="492">(0*100)/2</f>
        <v>0</v>
      </c>
      <c r="I93" s="4">
        <f t="shared" ref="I93:I95" si="493">(1*100)/2</f>
        <v>50</v>
      </c>
      <c r="J93" s="4">
        <f t="shared" ref="J93:K93" si="494">(0*100)/2</f>
        <v>0</v>
      </c>
      <c r="K93" s="4">
        <f t="shared" si="494"/>
        <v>0</v>
      </c>
      <c r="L93" s="4">
        <f t="shared" si="463"/>
        <v>50</v>
      </c>
      <c r="M93" s="4">
        <f t="shared" si="464"/>
        <v>100</v>
      </c>
      <c r="N93" s="4">
        <f t="shared" ref="N93:N98" si="495">(1*100)/2</f>
        <v>50</v>
      </c>
      <c r="O93" s="4">
        <f t="shared" ref="O93:Q93" si="496">(0*100)/2</f>
        <v>0</v>
      </c>
      <c r="P93" s="4">
        <f t="shared" si="496"/>
        <v>0</v>
      </c>
      <c r="Q93" s="4">
        <f t="shared" si="496"/>
        <v>0</v>
      </c>
      <c r="R93" s="4">
        <f t="shared" si="485"/>
        <v>100</v>
      </c>
      <c r="S93" s="4">
        <f t="shared" ref="S93:T93" si="497">(1*100)/2</f>
        <v>50</v>
      </c>
      <c r="T93" s="4">
        <f t="shared" si="497"/>
        <v>50</v>
      </c>
      <c r="U93" s="4">
        <f t="shared" si="475"/>
        <v>0</v>
      </c>
      <c r="V93" s="4">
        <f t="shared" si="476"/>
        <v>50</v>
      </c>
      <c r="W93" s="4">
        <f t="shared" ref="W93:X93" si="498">(0*100)/2</f>
        <v>0</v>
      </c>
      <c r="X93" s="4">
        <f t="shared" si="498"/>
        <v>0</v>
      </c>
      <c r="Y93" s="4">
        <f t="shared" ref="Y93:Z93" si="499">(2*100)/2</f>
        <v>100</v>
      </c>
      <c r="Z93" s="4">
        <f t="shared" si="499"/>
        <v>100</v>
      </c>
      <c r="AA93" s="4">
        <f t="shared" ref="AA93:AA95" si="500">(1*100)/2</f>
        <v>50</v>
      </c>
      <c r="AB93" s="4">
        <f t="shared" ref="AB93:AB95" si="501">(2*100)/3</f>
        <v>66.666666666666671</v>
      </c>
      <c r="AC93" s="4">
        <f t="shared" ref="AC93:AF93" si="502">(0*100)/2</f>
        <v>0</v>
      </c>
      <c r="AD93" s="4">
        <f t="shared" si="502"/>
        <v>0</v>
      </c>
      <c r="AE93" s="4">
        <f t="shared" si="502"/>
        <v>0</v>
      </c>
      <c r="AF93" s="4">
        <f t="shared" si="502"/>
        <v>0</v>
      </c>
    </row>
    <row r="94" spans="1:32">
      <c r="A94" s="1" t="s">
        <v>8</v>
      </c>
      <c r="B94" s="4">
        <f t="shared" si="452"/>
        <v>0</v>
      </c>
      <c r="C94" s="4">
        <f t="shared" si="453"/>
        <v>50</v>
      </c>
      <c r="D94" s="4">
        <f t="shared" si="490"/>
        <v>0</v>
      </c>
      <c r="E94" s="4">
        <f t="shared" ref="E94:G94" si="503">(2*100)/2</f>
        <v>100</v>
      </c>
      <c r="F94" s="4">
        <f t="shared" si="503"/>
        <v>100</v>
      </c>
      <c r="G94" s="4">
        <f t="shared" si="503"/>
        <v>100</v>
      </c>
      <c r="H94" s="4">
        <f t="shared" si="492"/>
        <v>0</v>
      </c>
      <c r="I94" s="4">
        <f t="shared" si="493"/>
        <v>50</v>
      </c>
      <c r="J94" s="4">
        <f t="shared" ref="J94:K94" si="504">(0*100)/2</f>
        <v>0</v>
      </c>
      <c r="K94" s="4">
        <f t="shared" si="504"/>
        <v>0</v>
      </c>
      <c r="L94" s="4">
        <f t="shared" si="463"/>
        <v>50</v>
      </c>
      <c r="M94" s="4">
        <f t="shared" si="464"/>
        <v>100</v>
      </c>
      <c r="N94" s="4">
        <f t="shared" si="495"/>
        <v>50</v>
      </c>
      <c r="O94" s="4">
        <f>(1*100)/2</f>
        <v>50</v>
      </c>
      <c r="P94" s="4">
        <f t="shared" ref="P94:Q94" si="505">(0*100)/2</f>
        <v>0</v>
      </c>
      <c r="Q94" s="4">
        <f t="shared" si="505"/>
        <v>0</v>
      </c>
      <c r="R94" s="4">
        <f>(1*100)/2</f>
        <v>50</v>
      </c>
      <c r="S94" s="4">
        <f t="shared" ref="S94:T94" si="506">(2*100)/2</f>
        <v>100</v>
      </c>
      <c r="T94" s="4">
        <f t="shared" si="506"/>
        <v>100</v>
      </c>
      <c r="U94" s="4">
        <f t="shared" si="475"/>
        <v>0</v>
      </c>
      <c r="V94" s="4">
        <f t="shared" si="476"/>
        <v>50</v>
      </c>
      <c r="W94" s="4">
        <f t="shared" ref="W94:X94" si="507">(0*100)/2</f>
        <v>0</v>
      </c>
      <c r="X94" s="4">
        <f t="shared" si="507"/>
        <v>0</v>
      </c>
      <c r="Y94" s="4">
        <f t="shared" ref="Y94:Z94" si="508">(2*100)/2</f>
        <v>100</v>
      </c>
      <c r="Z94" s="4">
        <f t="shared" si="508"/>
        <v>100</v>
      </c>
      <c r="AA94" s="4">
        <f t="shared" si="500"/>
        <v>50</v>
      </c>
      <c r="AB94" s="4">
        <f t="shared" si="501"/>
        <v>66.666666666666671</v>
      </c>
      <c r="AC94" s="4">
        <f t="shared" ref="AC94:AF94" si="509">(0*100)/2</f>
        <v>0</v>
      </c>
      <c r="AD94" s="4">
        <f t="shared" si="509"/>
        <v>0</v>
      </c>
      <c r="AE94" s="4">
        <f t="shared" si="509"/>
        <v>0</v>
      </c>
      <c r="AF94" s="4">
        <f t="shared" si="509"/>
        <v>0</v>
      </c>
    </row>
    <row r="95" spans="1:32">
      <c r="A95" s="1" t="s">
        <v>9</v>
      </c>
      <c r="B95" s="4">
        <f t="shared" si="452"/>
        <v>0</v>
      </c>
      <c r="C95" s="4">
        <f t="shared" si="453"/>
        <v>50</v>
      </c>
      <c r="D95" s="4">
        <f t="shared" si="490"/>
        <v>0</v>
      </c>
      <c r="E95" s="4">
        <f t="shared" ref="E95:E96" si="510">(1*100)/2</f>
        <v>50</v>
      </c>
      <c r="F95" s="4">
        <f t="shared" ref="F95:G95" si="511">(2*100)/2</f>
        <v>100</v>
      </c>
      <c r="G95" s="4">
        <f t="shared" si="511"/>
        <v>100</v>
      </c>
      <c r="H95" s="4">
        <f t="shared" si="492"/>
        <v>0</v>
      </c>
      <c r="I95" s="4">
        <f t="shared" si="493"/>
        <v>50</v>
      </c>
      <c r="J95" s="4">
        <f t="shared" ref="J95:K95" si="512">(0*100)/2</f>
        <v>0</v>
      </c>
      <c r="K95" s="4">
        <f t="shared" si="512"/>
        <v>0</v>
      </c>
      <c r="L95" s="4">
        <f t="shared" si="463"/>
        <v>50</v>
      </c>
      <c r="M95" s="4">
        <f t="shared" si="464"/>
        <v>100</v>
      </c>
      <c r="N95" s="4">
        <f t="shared" si="495"/>
        <v>50</v>
      </c>
      <c r="O95" s="4">
        <f t="shared" ref="O95:O100" si="513">(2*100)/2</f>
        <v>100</v>
      </c>
      <c r="P95" s="4">
        <f t="shared" ref="P95:Q95" si="514">(0*100)/2</f>
        <v>0</v>
      </c>
      <c r="Q95" s="4">
        <f t="shared" si="514"/>
        <v>0</v>
      </c>
      <c r="R95" s="4">
        <f t="shared" ref="R95:T95" si="515">(2*100)/2</f>
        <v>100</v>
      </c>
      <c r="S95" s="4">
        <f t="shared" si="515"/>
        <v>100</v>
      </c>
      <c r="T95" s="4">
        <f t="shared" si="515"/>
        <v>100</v>
      </c>
      <c r="U95" s="4">
        <f t="shared" si="475"/>
        <v>0</v>
      </c>
      <c r="V95" s="4">
        <f t="shared" si="476"/>
        <v>50</v>
      </c>
      <c r="W95" s="4">
        <f t="shared" ref="W95:X95" si="516">(0*100)/2</f>
        <v>0</v>
      </c>
      <c r="X95" s="4">
        <f t="shared" si="516"/>
        <v>0</v>
      </c>
      <c r="Y95" s="4">
        <f t="shared" ref="Y95:Z95" si="517">(2*100)/2</f>
        <v>100</v>
      </c>
      <c r="Z95" s="4">
        <f t="shared" si="517"/>
        <v>100</v>
      </c>
      <c r="AA95" s="4">
        <f t="shared" si="500"/>
        <v>50</v>
      </c>
      <c r="AB95" s="4">
        <f t="shared" si="501"/>
        <v>66.666666666666671</v>
      </c>
      <c r="AC95" s="4">
        <f t="shared" ref="AC95:AF95" si="518">(0*100)/2</f>
        <v>0</v>
      </c>
      <c r="AD95" s="4">
        <f t="shared" si="518"/>
        <v>0</v>
      </c>
      <c r="AE95" s="4">
        <f t="shared" si="518"/>
        <v>0</v>
      </c>
      <c r="AF95" s="4">
        <f t="shared" si="518"/>
        <v>0</v>
      </c>
    </row>
    <row r="96" spans="1:32">
      <c r="A96" s="1" t="s">
        <v>10</v>
      </c>
      <c r="B96" s="4">
        <f t="shared" si="452"/>
        <v>0</v>
      </c>
      <c r="C96" s="4">
        <f t="shared" si="453"/>
        <v>50</v>
      </c>
      <c r="D96" s="4">
        <f t="shared" si="490"/>
        <v>0</v>
      </c>
      <c r="E96" s="4">
        <f t="shared" si="510"/>
        <v>50</v>
      </c>
      <c r="F96" s="4">
        <f t="shared" ref="F96:G96" si="519">(2*100)/2</f>
        <v>100</v>
      </c>
      <c r="G96" s="4">
        <f t="shared" si="519"/>
        <v>100</v>
      </c>
      <c r="H96" s="4">
        <f t="shared" si="492"/>
        <v>0</v>
      </c>
      <c r="I96" s="4">
        <f>(2*100)/2</f>
        <v>100</v>
      </c>
      <c r="J96" s="4">
        <f t="shared" ref="J96:K96" si="520">(0*100)/2</f>
        <v>0</v>
      </c>
      <c r="K96" s="4">
        <f t="shared" si="520"/>
        <v>0</v>
      </c>
      <c r="L96" s="4">
        <f t="shared" si="463"/>
        <v>50</v>
      </c>
      <c r="M96" s="4">
        <f t="shared" si="464"/>
        <v>100</v>
      </c>
      <c r="N96" s="4">
        <f t="shared" si="495"/>
        <v>50</v>
      </c>
      <c r="O96" s="4">
        <f t="shared" si="513"/>
        <v>100</v>
      </c>
      <c r="P96" s="4">
        <f t="shared" ref="P96:Q96" si="521">(0*100)/2</f>
        <v>0</v>
      </c>
      <c r="Q96" s="4">
        <f t="shared" si="521"/>
        <v>0</v>
      </c>
      <c r="R96" s="4">
        <f t="shared" ref="R96:R97" si="522">(2*100)/2</f>
        <v>100</v>
      </c>
      <c r="S96" s="4">
        <f t="shared" ref="S96:T96" si="523">(1*100)/2</f>
        <v>50</v>
      </c>
      <c r="T96" s="4">
        <f t="shared" si="523"/>
        <v>50</v>
      </c>
      <c r="U96" s="4">
        <f t="shared" si="475"/>
        <v>0</v>
      </c>
      <c r="V96" s="4">
        <f t="shared" ref="V96:X96" si="524">(0*100)/2</f>
        <v>0</v>
      </c>
      <c r="W96" s="4">
        <f t="shared" si="524"/>
        <v>0</v>
      </c>
      <c r="X96" s="4">
        <f t="shared" si="524"/>
        <v>0</v>
      </c>
      <c r="Y96" s="4">
        <f t="shared" ref="Y96:Y101" si="525">(2*100)/2</f>
        <v>100</v>
      </c>
      <c r="Z96" s="4">
        <f t="shared" ref="Z96:AA96" si="526">(1*100)/2</f>
        <v>50</v>
      </c>
      <c r="AA96" s="4">
        <f t="shared" si="526"/>
        <v>50</v>
      </c>
      <c r="AB96" s="4">
        <f t="shared" ref="AB96:AB97" si="527">(1*100)/3</f>
        <v>33.333333333333336</v>
      </c>
      <c r="AC96" s="4">
        <f t="shared" ref="AC96:AF96" si="528">(0*100)/2</f>
        <v>0</v>
      </c>
      <c r="AD96" s="4">
        <f t="shared" si="528"/>
        <v>0</v>
      </c>
      <c r="AE96" s="4">
        <f t="shared" si="528"/>
        <v>0</v>
      </c>
      <c r="AF96" s="4">
        <f t="shared" si="528"/>
        <v>0</v>
      </c>
    </row>
    <row r="97" spans="1:32">
      <c r="A97" s="1" t="s">
        <v>11</v>
      </c>
      <c r="B97" s="4">
        <f t="shared" ref="B97:C97" si="529">(1*100)/2</f>
        <v>50</v>
      </c>
      <c r="C97" s="4">
        <f t="shared" si="529"/>
        <v>50</v>
      </c>
      <c r="D97" s="4">
        <f t="shared" si="490"/>
        <v>0</v>
      </c>
      <c r="E97" s="4">
        <f t="shared" ref="E97:G97" si="530">(2*100)/2</f>
        <v>100</v>
      </c>
      <c r="F97" s="4">
        <f t="shared" si="530"/>
        <v>100</v>
      </c>
      <c r="G97" s="4">
        <f t="shared" si="530"/>
        <v>100</v>
      </c>
      <c r="H97" s="4">
        <f t="shared" si="492"/>
        <v>0</v>
      </c>
      <c r="I97" s="4">
        <f t="shared" ref="I97:I99" si="531">(1*100)/2</f>
        <v>50</v>
      </c>
      <c r="J97" s="4">
        <f t="shared" ref="J97:K97" si="532">(0*100)/2</f>
        <v>0</v>
      </c>
      <c r="K97" s="4">
        <f t="shared" si="532"/>
        <v>0</v>
      </c>
      <c r="L97" s="4">
        <f t="shared" si="463"/>
        <v>50</v>
      </c>
      <c r="M97" s="4">
        <f t="shared" si="464"/>
        <v>100</v>
      </c>
      <c r="N97" s="4">
        <f t="shared" si="495"/>
        <v>50</v>
      </c>
      <c r="O97" s="4">
        <f t="shared" si="513"/>
        <v>100</v>
      </c>
      <c r="P97" s="4">
        <f t="shared" ref="P97:Q97" si="533">(0*100)/2</f>
        <v>0</v>
      </c>
      <c r="Q97" s="4">
        <f t="shared" si="533"/>
        <v>0</v>
      </c>
      <c r="R97" s="4">
        <f t="shared" si="522"/>
        <v>100</v>
      </c>
      <c r="S97" s="4">
        <f t="shared" ref="S97:T97" si="534">(1*100)/2</f>
        <v>50</v>
      </c>
      <c r="T97" s="4">
        <f t="shared" si="534"/>
        <v>50</v>
      </c>
      <c r="U97" s="4">
        <f t="shared" si="475"/>
        <v>0</v>
      </c>
      <c r="V97" s="4">
        <f t="shared" ref="V97:X97" si="535">(0*100)/2</f>
        <v>0</v>
      </c>
      <c r="W97" s="4">
        <f t="shared" si="535"/>
        <v>0</v>
      </c>
      <c r="X97" s="4">
        <f t="shared" si="535"/>
        <v>0</v>
      </c>
      <c r="Y97" s="4">
        <f t="shared" si="525"/>
        <v>100</v>
      </c>
      <c r="Z97" s="4">
        <f t="shared" ref="Z97:Z101" si="536">(1*100)/2</f>
        <v>50</v>
      </c>
      <c r="AA97" s="4">
        <f t="shared" ref="AA97:AA101" si="537">(0*100)/2</f>
        <v>0</v>
      </c>
      <c r="AB97" s="4">
        <f t="shared" si="527"/>
        <v>33.333333333333336</v>
      </c>
      <c r="AC97" s="4">
        <f t="shared" ref="AC97:AF97" si="538">(0*100)/2</f>
        <v>0</v>
      </c>
      <c r="AD97" s="4">
        <f t="shared" si="538"/>
        <v>0</v>
      </c>
      <c r="AE97" s="4">
        <f t="shared" si="538"/>
        <v>0</v>
      </c>
      <c r="AF97" s="4">
        <f t="shared" si="538"/>
        <v>0</v>
      </c>
    </row>
    <row r="98" spans="1:32">
      <c r="A98" s="1" t="s">
        <v>12</v>
      </c>
      <c r="B98" s="4">
        <f t="shared" ref="B98:B99" si="539">(1*100)/2</f>
        <v>50</v>
      </c>
      <c r="C98" s="4">
        <f t="shared" ref="C98:D98" si="540">(0*100)/2</f>
        <v>0</v>
      </c>
      <c r="D98" s="4">
        <f t="shared" si="540"/>
        <v>0</v>
      </c>
      <c r="E98" s="4">
        <f t="shared" ref="E98:G98" si="541">(2*100)/2</f>
        <v>100</v>
      </c>
      <c r="F98" s="4">
        <f t="shared" si="541"/>
        <v>100</v>
      </c>
      <c r="G98" s="4">
        <f t="shared" si="541"/>
        <v>100</v>
      </c>
      <c r="H98" s="4">
        <f t="shared" si="492"/>
        <v>0</v>
      </c>
      <c r="I98" s="4">
        <f t="shared" si="531"/>
        <v>50</v>
      </c>
      <c r="J98" s="4">
        <f t="shared" ref="J98:L98" si="542">(0*100)/2</f>
        <v>0</v>
      </c>
      <c r="K98" s="4">
        <f t="shared" si="542"/>
        <v>0</v>
      </c>
      <c r="L98" s="4">
        <f t="shared" si="542"/>
        <v>0</v>
      </c>
      <c r="M98" s="4">
        <f t="shared" si="464"/>
        <v>100</v>
      </c>
      <c r="N98" s="4">
        <f t="shared" si="495"/>
        <v>50</v>
      </c>
      <c r="O98" s="4">
        <f t="shared" si="513"/>
        <v>100</v>
      </c>
      <c r="P98" s="4">
        <f t="shared" ref="P98:Q98" si="543">(0*100)/2</f>
        <v>0</v>
      </c>
      <c r="Q98" s="4">
        <f t="shared" si="543"/>
        <v>0</v>
      </c>
      <c r="R98" s="4">
        <f t="shared" ref="R98:T98" si="544">(1*100)/2</f>
        <v>50</v>
      </c>
      <c r="S98" s="4">
        <f t="shared" si="544"/>
        <v>50</v>
      </c>
      <c r="T98" s="4">
        <f t="shared" si="544"/>
        <v>50</v>
      </c>
      <c r="U98" s="4">
        <f t="shared" si="475"/>
        <v>0</v>
      </c>
      <c r="V98" s="4">
        <f t="shared" ref="V98:X98" si="545">(0*100)/2</f>
        <v>0</v>
      </c>
      <c r="W98" s="4">
        <f t="shared" si="545"/>
        <v>0</v>
      </c>
      <c r="X98" s="4">
        <f t="shared" si="545"/>
        <v>0</v>
      </c>
      <c r="Y98" s="4">
        <f t="shared" si="525"/>
        <v>100</v>
      </c>
      <c r="Z98" s="4">
        <f t="shared" si="536"/>
        <v>50</v>
      </c>
      <c r="AA98" s="4">
        <f t="shared" si="537"/>
        <v>0</v>
      </c>
      <c r="AB98" s="4">
        <f t="shared" ref="AB98:AB100" si="546">(2*100)/3</f>
        <v>66.666666666666671</v>
      </c>
      <c r="AC98" s="4">
        <f t="shared" ref="AC98:AF98" si="547">(0*100)/2</f>
        <v>0</v>
      </c>
      <c r="AD98" s="4">
        <f t="shared" si="547"/>
        <v>0</v>
      </c>
      <c r="AE98" s="4">
        <f t="shared" si="547"/>
        <v>0</v>
      </c>
      <c r="AF98" s="4">
        <f t="shared" si="547"/>
        <v>0</v>
      </c>
    </row>
    <row r="99" spans="1:32">
      <c r="A99" s="1" t="s">
        <v>13</v>
      </c>
      <c r="B99" s="4">
        <f t="shared" si="539"/>
        <v>50</v>
      </c>
      <c r="C99" s="4">
        <f t="shared" ref="C99:D99" si="548">(0*100)/2</f>
        <v>0</v>
      </c>
      <c r="D99" s="4">
        <f t="shared" si="548"/>
        <v>0</v>
      </c>
      <c r="E99" s="4">
        <f t="shared" ref="E99:E101" si="549">(1*100)/2</f>
        <v>50</v>
      </c>
      <c r="F99" s="4">
        <f t="shared" ref="F99:G99" si="550">(2*100)/2</f>
        <v>100</v>
      </c>
      <c r="G99" s="4">
        <f t="shared" si="550"/>
        <v>100</v>
      </c>
      <c r="H99" s="4">
        <f t="shared" si="492"/>
        <v>0</v>
      </c>
      <c r="I99" s="4">
        <f t="shared" si="531"/>
        <v>50</v>
      </c>
      <c r="J99" s="4">
        <f t="shared" ref="J99:L99" si="551">(0*100)/2</f>
        <v>0</v>
      </c>
      <c r="K99" s="4">
        <f t="shared" si="551"/>
        <v>0</v>
      </c>
      <c r="L99" s="4">
        <f t="shared" si="551"/>
        <v>0</v>
      </c>
      <c r="M99" s="4">
        <f t="shared" si="464"/>
        <v>100</v>
      </c>
      <c r="N99" s="4">
        <f t="shared" ref="N99:N101" si="552">(0*100)/2</f>
        <v>0</v>
      </c>
      <c r="O99" s="4">
        <f t="shared" si="513"/>
        <v>100</v>
      </c>
      <c r="P99" s="4">
        <f t="shared" ref="P99:S99" si="553">(0*100)/2</f>
        <v>0</v>
      </c>
      <c r="Q99" s="4">
        <f t="shared" si="553"/>
        <v>0</v>
      </c>
      <c r="R99" s="4">
        <f t="shared" si="553"/>
        <v>0</v>
      </c>
      <c r="S99" s="4">
        <f t="shared" si="553"/>
        <v>0</v>
      </c>
      <c r="T99" s="4">
        <f t="shared" ref="T99:T101" si="554">(1*100)/2</f>
        <v>50</v>
      </c>
      <c r="U99" s="4">
        <f t="shared" si="475"/>
        <v>0</v>
      </c>
      <c r="V99" s="4">
        <f t="shared" ref="V99:X99" si="555">(0*100)/2</f>
        <v>0</v>
      </c>
      <c r="W99" s="4">
        <f t="shared" si="555"/>
        <v>0</v>
      </c>
      <c r="X99" s="4">
        <f t="shared" si="555"/>
        <v>0</v>
      </c>
      <c r="Y99" s="4">
        <f t="shared" si="525"/>
        <v>100</v>
      </c>
      <c r="Z99" s="4">
        <f t="shared" si="536"/>
        <v>50</v>
      </c>
      <c r="AA99" s="4">
        <f t="shared" si="537"/>
        <v>0</v>
      </c>
      <c r="AB99" s="4">
        <f t="shared" si="546"/>
        <v>66.666666666666671</v>
      </c>
      <c r="AC99" s="4">
        <f t="shared" ref="AC99:AE99" si="556">(0*100)/2</f>
        <v>0</v>
      </c>
      <c r="AD99" s="4">
        <f t="shared" si="556"/>
        <v>0</v>
      </c>
      <c r="AE99" s="4">
        <f t="shared" si="556"/>
        <v>0</v>
      </c>
      <c r="AF99" s="4">
        <f t="shared" ref="AF99:AF103" si="557">(0*100)/3</f>
        <v>0</v>
      </c>
    </row>
    <row r="100" spans="1:32">
      <c r="A100" s="1" t="s">
        <v>14</v>
      </c>
      <c r="B100" s="4">
        <f t="shared" ref="B100:D100" si="558">(0*100)/2</f>
        <v>0</v>
      </c>
      <c r="C100" s="4">
        <f t="shared" si="558"/>
        <v>0</v>
      </c>
      <c r="D100" s="4">
        <f t="shared" si="558"/>
        <v>0</v>
      </c>
      <c r="E100" s="4">
        <f t="shared" si="549"/>
        <v>50</v>
      </c>
      <c r="F100" s="4">
        <f t="shared" ref="F100:F101" si="559">(2*100)/2</f>
        <v>100</v>
      </c>
      <c r="G100" s="4">
        <f t="shared" ref="G100:G101" si="560">(0*100)/2</f>
        <v>0</v>
      </c>
      <c r="H100" s="4">
        <f t="shared" ref="H100:I100" si="561">(1*100)/2</f>
        <v>50</v>
      </c>
      <c r="I100" s="4">
        <f t="shared" si="561"/>
        <v>50</v>
      </c>
      <c r="J100" s="4">
        <f t="shared" ref="J100:L100" si="562">(0*100)/2</f>
        <v>0</v>
      </c>
      <c r="K100" s="4">
        <f t="shared" si="562"/>
        <v>0</v>
      </c>
      <c r="L100" s="4">
        <f t="shared" si="562"/>
        <v>0</v>
      </c>
      <c r="M100" s="4">
        <f t="shared" si="464"/>
        <v>100</v>
      </c>
      <c r="N100" s="4">
        <f t="shared" si="552"/>
        <v>0</v>
      </c>
      <c r="O100" s="4">
        <f t="shared" si="513"/>
        <v>100</v>
      </c>
      <c r="P100" s="4">
        <f t="shared" ref="P100:S100" si="563">(0*100)/2</f>
        <v>0</v>
      </c>
      <c r="Q100" s="4">
        <f t="shared" si="563"/>
        <v>0</v>
      </c>
      <c r="R100" s="4">
        <f t="shared" si="563"/>
        <v>0</v>
      </c>
      <c r="S100" s="4">
        <f t="shared" si="563"/>
        <v>0</v>
      </c>
      <c r="T100" s="4">
        <f t="shared" si="554"/>
        <v>50</v>
      </c>
      <c r="U100" s="4">
        <f t="shared" si="475"/>
        <v>0</v>
      </c>
      <c r="V100" s="4">
        <f t="shared" ref="V100:X100" si="564">(0*100)/2</f>
        <v>0</v>
      </c>
      <c r="W100" s="4">
        <f t="shared" si="564"/>
        <v>0</v>
      </c>
      <c r="X100" s="4">
        <f t="shared" si="564"/>
        <v>0</v>
      </c>
      <c r="Y100" s="4">
        <f t="shared" si="525"/>
        <v>100</v>
      </c>
      <c r="Z100" s="4">
        <f t="shared" si="536"/>
        <v>50</v>
      </c>
      <c r="AA100" s="4">
        <f t="shared" si="537"/>
        <v>0</v>
      </c>
      <c r="AB100" s="4">
        <f t="shared" si="546"/>
        <v>66.666666666666671</v>
      </c>
      <c r="AC100" s="4">
        <f t="shared" ref="AC100:AE100" si="565">(0*100)/2</f>
        <v>0</v>
      </c>
      <c r="AD100" s="4">
        <f t="shared" si="565"/>
        <v>0</v>
      </c>
      <c r="AE100" s="4">
        <f t="shared" si="565"/>
        <v>0</v>
      </c>
      <c r="AF100" s="4">
        <f t="shared" si="557"/>
        <v>0</v>
      </c>
    </row>
    <row r="101" spans="1:32">
      <c r="A101" s="1" t="s">
        <v>15</v>
      </c>
      <c r="B101" s="4">
        <f t="shared" ref="B101:D101" si="566">(0*100)/2</f>
        <v>0</v>
      </c>
      <c r="C101" s="4">
        <f t="shared" si="566"/>
        <v>0</v>
      </c>
      <c r="D101" s="4">
        <f t="shared" si="566"/>
        <v>0</v>
      </c>
      <c r="E101" s="4">
        <f t="shared" si="549"/>
        <v>50</v>
      </c>
      <c r="F101" s="4">
        <f t="shared" si="559"/>
        <v>100</v>
      </c>
      <c r="G101" s="4">
        <f t="shared" si="560"/>
        <v>0</v>
      </c>
      <c r="H101" s="4">
        <f t="shared" ref="H101:I101" si="567">(1*100)/2</f>
        <v>50</v>
      </c>
      <c r="I101" s="4">
        <f t="shared" si="567"/>
        <v>50</v>
      </c>
      <c r="J101" s="4">
        <f t="shared" ref="J101:L101" si="568">(0*100)/2</f>
        <v>0</v>
      </c>
      <c r="K101" s="4">
        <f t="shared" si="568"/>
        <v>0</v>
      </c>
      <c r="L101" s="4">
        <f t="shared" si="568"/>
        <v>0</v>
      </c>
      <c r="M101" s="4">
        <f t="shared" si="464"/>
        <v>100</v>
      </c>
      <c r="N101" s="4">
        <f t="shared" si="552"/>
        <v>0</v>
      </c>
      <c r="O101" s="4">
        <f t="shared" ref="O101:S101" si="569">(0*100)/2</f>
        <v>0</v>
      </c>
      <c r="P101" s="4">
        <f t="shared" si="569"/>
        <v>0</v>
      </c>
      <c r="Q101" s="4">
        <f t="shared" si="569"/>
        <v>0</v>
      </c>
      <c r="R101" s="4">
        <f t="shared" si="569"/>
        <v>0</v>
      </c>
      <c r="S101" s="4">
        <f t="shared" si="569"/>
        <v>0</v>
      </c>
      <c r="T101" s="4">
        <f t="shared" si="554"/>
        <v>50</v>
      </c>
      <c r="U101" s="4">
        <f t="shared" si="475"/>
        <v>0</v>
      </c>
      <c r="V101" s="4">
        <f t="shared" ref="V101:X101" si="570">(0*100)/2</f>
        <v>0</v>
      </c>
      <c r="W101" s="4">
        <f t="shared" si="570"/>
        <v>0</v>
      </c>
      <c r="X101" s="4">
        <f t="shared" si="570"/>
        <v>0</v>
      </c>
      <c r="Y101" s="4">
        <f t="shared" si="525"/>
        <v>100</v>
      </c>
      <c r="Z101" s="4">
        <f t="shared" si="536"/>
        <v>50</v>
      </c>
      <c r="AA101" s="4">
        <f t="shared" si="537"/>
        <v>0</v>
      </c>
      <c r="AB101" s="4">
        <f>(1*100)/3</f>
        <v>33.333333333333336</v>
      </c>
      <c r="AC101" s="4">
        <f t="shared" ref="AC101:AE101" si="571">(0*100)/2</f>
        <v>0</v>
      </c>
      <c r="AD101" s="4">
        <f t="shared" si="571"/>
        <v>0</v>
      </c>
      <c r="AE101" s="4">
        <f t="shared" si="571"/>
        <v>0</v>
      </c>
      <c r="AF101" s="4">
        <f t="shared" si="557"/>
        <v>0</v>
      </c>
    </row>
    <row r="102" spans="1:32">
      <c r="A102" s="1" t="s">
        <v>16</v>
      </c>
      <c r="B102" s="4">
        <f t="shared" ref="B102:L102" si="572">(0*100)/2</f>
        <v>0</v>
      </c>
      <c r="C102" s="4">
        <f t="shared" si="572"/>
        <v>0</v>
      </c>
      <c r="D102" s="4">
        <f t="shared" si="572"/>
        <v>0</v>
      </c>
      <c r="E102" s="4">
        <f t="shared" si="572"/>
        <v>0</v>
      </c>
      <c r="F102" s="4">
        <f t="shared" si="572"/>
        <v>0</v>
      </c>
      <c r="G102" s="4">
        <f t="shared" si="572"/>
        <v>0</v>
      </c>
      <c r="H102" s="4">
        <f t="shared" si="572"/>
        <v>0</v>
      </c>
      <c r="I102" s="4">
        <f t="shared" si="572"/>
        <v>0</v>
      </c>
      <c r="J102" s="4">
        <f t="shared" si="572"/>
        <v>0</v>
      </c>
      <c r="K102" s="4">
        <f t="shared" si="572"/>
        <v>0</v>
      </c>
      <c r="L102" s="4">
        <f t="shared" si="572"/>
        <v>0</v>
      </c>
      <c r="M102" s="4">
        <f t="shared" ref="M102:Y102" si="573">(0*100)/3</f>
        <v>0</v>
      </c>
      <c r="N102" s="4">
        <f t="shared" si="573"/>
        <v>0</v>
      </c>
      <c r="O102" s="4">
        <f t="shared" si="573"/>
        <v>0</v>
      </c>
      <c r="P102" s="4">
        <f t="shared" si="573"/>
        <v>0</v>
      </c>
      <c r="Q102" s="4">
        <f t="shared" si="573"/>
        <v>0</v>
      </c>
      <c r="R102" s="4">
        <f t="shared" si="573"/>
        <v>0</v>
      </c>
      <c r="S102" s="4">
        <f t="shared" si="573"/>
        <v>0</v>
      </c>
      <c r="T102" s="4">
        <f t="shared" si="573"/>
        <v>0</v>
      </c>
      <c r="U102" s="4">
        <f t="shared" si="573"/>
        <v>0</v>
      </c>
      <c r="V102" s="4">
        <f t="shared" si="573"/>
        <v>0</v>
      </c>
      <c r="W102" s="4">
        <f t="shared" si="573"/>
        <v>0</v>
      </c>
      <c r="X102" s="4">
        <f t="shared" si="573"/>
        <v>0</v>
      </c>
      <c r="Y102" s="4">
        <f t="shared" si="573"/>
        <v>0</v>
      </c>
      <c r="Z102" s="4">
        <f t="shared" ref="Z102:AA102" si="574">(0*100)/2</f>
        <v>0</v>
      </c>
      <c r="AA102" s="4">
        <f t="shared" si="574"/>
        <v>0</v>
      </c>
      <c r="AB102" s="4">
        <f t="shared" ref="AB102:AB103" si="575">(0*100)/3</f>
        <v>0</v>
      </c>
      <c r="AC102" s="4">
        <f t="shared" ref="AC102:AE102" si="576">(0*100)/2</f>
        <v>0</v>
      </c>
      <c r="AD102" s="4">
        <f t="shared" si="576"/>
        <v>0</v>
      </c>
      <c r="AE102" s="4">
        <f t="shared" si="576"/>
        <v>0</v>
      </c>
      <c r="AF102" s="4">
        <f t="shared" si="557"/>
        <v>0</v>
      </c>
    </row>
    <row r="103" spans="1:32">
      <c r="A103" s="1" t="s">
        <v>17</v>
      </c>
      <c r="B103" s="4">
        <f t="shared" ref="B103:L103" si="577">(0*100)/2</f>
        <v>0</v>
      </c>
      <c r="C103" s="4">
        <f t="shared" si="577"/>
        <v>0</v>
      </c>
      <c r="D103" s="4">
        <f t="shared" si="577"/>
        <v>0</v>
      </c>
      <c r="E103" s="4">
        <f t="shared" si="577"/>
        <v>0</v>
      </c>
      <c r="F103" s="4">
        <f t="shared" si="577"/>
        <v>0</v>
      </c>
      <c r="G103" s="4">
        <f t="shared" si="577"/>
        <v>0</v>
      </c>
      <c r="H103" s="4">
        <f t="shared" si="577"/>
        <v>0</v>
      </c>
      <c r="I103" s="4">
        <f t="shared" si="577"/>
        <v>0</v>
      </c>
      <c r="J103" s="4">
        <f t="shared" si="577"/>
        <v>0</v>
      </c>
      <c r="K103" s="4">
        <f t="shared" si="577"/>
        <v>0</v>
      </c>
      <c r="L103" s="4">
        <f t="shared" si="577"/>
        <v>0</v>
      </c>
      <c r="M103" s="4">
        <f t="shared" ref="M103:Y103" si="578">(0*100)/3</f>
        <v>0</v>
      </c>
      <c r="N103" s="4">
        <f t="shared" si="578"/>
        <v>0</v>
      </c>
      <c r="O103" s="4">
        <f t="shared" si="578"/>
        <v>0</v>
      </c>
      <c r="P103" s="4">
        <f t="shared" si="578"/>
        <v>0</v>
      </c>
      <c r="Q103" s="4">
        <f t="shared" si="578"/>
        <v>0</v>
      </c>
      <c r="R103" s="4">
        <f t="shared" si="578"/>
        <v>0</v>
      </c>
      <c r="S103" s="4">
        <f t="shared" si="578"/>
        <v>0</v>
      </c>
      <c r="T103" s="4">
        <f t="shared" si="578"/>
        <v>0</v>
      </c>
      <c r="U103" s="4">
        <f t="shared" si="578"/>
        <v>0</v>
      </c>
      <c r="V103" s="4">
        <f t="shared" si="578"/>
        <v>0</v>
      </c>
      <c r="W103" s="4">
        <f t="shared" si="578"/>
        <v>0</v>
      </c>
      <c r="X103" s="4">
        <f t="shared" si="578"/>
        <v>0</v>
      </c>
      <c r="Y103" s="4">
        <f t="shared" si="578"/>
        <v>0</v>
      </c>
      <c r="Z103" s="4">
        <f t="shared" ref="Z103:AA103" si="579">(0*100)/2</f>
        <v>0</v>
      </c>
      <c r="AA103" s="4">
        <f t="shared" si="579"/>
        <v>0</v>
      </c>
      <c r="AB103" s="4">
        <f t="shared" si="575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57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45931</v>
      </c>
      <c r="C1" s="2">
        <v>45932</v>
      </c>
      <c r="D1" s="2">
        <v>45933</v>
      </c>
      <c r="E1" s="2">
        <v>45934</v>
      </c>
      <c r="F1" s="2">
        <v>45935</v>
      </c>
      <c r="G1" s="2">
        <v>45936</v>
      </c>
      <c r="H1" s="2">
        <v>45937</v>
      </c>
      <c r="I1" s="2">
        <v>45938</v>
      </c>
      <c r="J1" s="2">
        <v>45939</v>
      </c>
      <c r="K1" s="2">
        <v>45940</v>
      </c>
      <c r="L1" s="2">
        <v>45941</v>
      </c>
      <c r="M1" s="2">
        <v>45942</v>
      </c>
      <c r="N1" s="2">
        <v>45943</v>
      </c>
      <c r="O1" s="2">
        <v>45944</v>
      </c>
      <c r="P1" s="2">
        <v>45945</v>
      </c>
      <c r="Q1" s="2">
        <v>45946</v>
      </c>
      <c r="R1" s="2">
        <v>45947</v>
      </c>
      <c r="S1" s="2">
        <v>45948</v>
      </c>
      <c r="T1" s="2">
        <v>45949</v>
      </c>
      <c r="U1" s="2">
        <v>45950</v>
      </c>
      <c r="V1" s="2">
        <v>45951</v>
      </c>
      <c r="W1" s="2">
        <v>45952</v>
      </c>
      <c r="X1" s="2">
        <v>45953</v>
      </c>
      <c r="Y1" s="2">
        <v>45954</v>
      </c>
      <c r="Z1" s="2">
        <v>45955</v>
      </c>
      <c r="AA1" s="2">
        <v>45956</v>
      </c>
      <c r="AB1" s="2">
        <v>45957</v>
      </c>
      <c r="AC1" s="2">
        <v>45958</v>
      </c>
      <c r="AD1" s="2">
        <v>45959</v>
      </c>
      <c r="AE1" s="2">
        <v>45960</v>
      </c>
      <c r="AF1" s="2">
        <v>45961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C3" si="0">(0*100)/8</f>
        <v>0</v>
      </c>
      <c r="C3" s="5">
        <f t="shared" si="0"/>
        <v>0</v>
      </c>
      <c r="D3" s="5">
        <f>(1*100)/8</f>
        <v>12.5</v>
      </c>
      <c r="E3" s="5">
        <f t="shared" ref="E3:T3" si="1">(0*100)/8</f>
        <v>0</v>
      </c>
      <c r="F3" s="5">
        <f t="shared" si="1"/>
        <v>0</v>
      </c>
      <c r="G3" s="5">
        <f t="shared" si="1"/>
        <v>0</v>
      </c>
      <c r="H3" s="5">
        <f t="shared" si="1"/>
        <v>0</v>
      </c>
      <c r="I3" s="5">
        <f t="shared" si="1"/>
        <v>0</v>
      </c>
      <c r="J3" s="5">
        <f t="shared" si="1"/>
        <v>0</v>
      </c>
      <c r="K3" s="5">
        <f t="shared" si="1"/>
        <v>0</v>
      </c>
      <c r="L3" s="5">
        <f t="shared" si="1"/>
        <v>0</v>
      </c>
      <c r="M3" s="5">
        <f t="shared" si="1"/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ref="U3:U4" si="2">(1*100)/8</f>
        <v>12.5</v>
      </c>
      <c r="V3" s="5">
        <f t="shared" ref="V3:AF3" si="3">(0*100)/8</f>
        <v>0</v>
      </c>
      <c r="W3" s="5">
        <f t="shared" si="3"/>
        <v>0</v>
      </c>
      <c r="X3" s="5">
        <f t="shared" si="3"/>
        <v>0</v>
      </c>
      <c r="Y3" s="5">
        <f t="shared" si="3"/>
        <v>0</v>
      </c>
      <c r="Z3" s="5">
        <f t="shared" si="3"/>
        <v>0</v>
      </c>
      <c r="AA3" s="5">
        <f t="shared" si="3"/>
        <v>0</v>
      </c>
      <c r="AB3" s="5">
        <f t="shared" si="3"/>
        <v>0</v>
      </c>
      <c r="AC3" s="5">
        <f t="shared" si="3"/>
        <v>0</v>
      </c>
      <c r="AD3" s="5">
        <f t="shared" si="3"/>
        <v>0</v>
      </c>
      <c r="AE3" s="5">
        <f t="shared" si="3"/>
        <v>0</v>
      </c>
      <c r="AF3" s="5">
        <f t="shared" si="3"/>
        <v>0</v>
      </c>
      <c r="AG3" s="4">
        <f>AVERAGE(C5:AF16)</f>
        <v>43.333333333333336</v>
      </c>
    </row>
    <row r="4" spans="1:35">
      <c r="A4" s="1" t="s">
        <v>3</v>
      </c>
      <c r="B4" s="5">
        <f t="shared" ref="B4:L4" si="4">(0*100)/8</f>
        <v>0</v>
      </c>
      <c r="C4" s="5">
        <f t="shared" si="4"/>
        <v>0</v>
      </c>
      <c r="D4" s="5">
        <f t="shared" si="4"/>
        <v>0</v>
      </c>
      <c r="E4" s="5">
        <f t="shared" si="4"/>
        <v>0</v>
      </c>
      <c r="F4" s="5">
        <f t="shared" si="4"/>
        <v>0</v>
      </c>
      <c r="G4" s="5">
        <f t="shared" si="4"/>
        <v>0</v>
      </c>
      <c r="H4" s="5">
        <f t="shared" si="4"/>
        <v>0</v>
      </c>
      <c r="I4" s="5">
        <f t="shared" si="4"/>
        <v>0</v>
      </c>
      <c r="J4" s="5">
        <f t="shared" si="4"/>
        <v>0</v>
      </c>
      <c r="K4" s="5">
        <f t="shared" si="4"/>
        <v>0</v>
      </c>
      <c r="L4" s="5">
        <f t="shared" si="4"/>
        <v>0</v>
      </c>
      <c r="M4" s="5">
        <f>(1*100)/8</f>
        <v>12.5</v>
      </c>
      <c r="N4" s="5">
        <f t="shared" ref="N4:T4" si="5">(0*100)/8</f>
        <v>0</v>
      </c>
      <c r="O4" s="5">
        <f t="shared" si="5"/>
        <v>0</v>
      </c>
      <c r="P4" s="5">
        <f t="shared" si="5"/>
        <v>0</v>
      </c>
      <c r="Q4" s="5">
        <f t="shared" si="5"/>
        <v>0</v>
      </c>
      <c r="R4" s="5">
        <f t="shared" si="5"/>
        <v>0</v>
      </c>
      <c r="S4" s="5">
        <f t="shared" si="5"/>
        <v>0</v>
      </c>
      <c r="T4" s="5">
        <f t="shared" si="5"/>
        <v>0</v>
      </c>
      <c r="U4" s="5">
        <f t="shared" si="2"/>
        <v>12.5</v>
      </c>
      <c r="V4" s="5">
        <f t="shared" ref="V4:Y4" si="6">(0*100)/8</f>
        <v>0</v>
      </c>
      <c r="W4" s="5">
        <f t="shared" si="6"/>
        <v>0</v>
      </c>
      <c r="X4" s="5">
        <f t="shared" si="6"/>
        <v>0</v>
      </c>
      <c r="Y4" s="5">
        <f t="shared" si="6"/>
        <v>0</v>
      </c>
      <c r="Z4" s="5">
        <f>(1*100)/8</f>
        <v>12.5</v>
      </c>
      <c r="AA4" s="5">
        <f t="shared" ref="AA4:AF4" si="7">(0*100)/8</f>
        <v>0</v>
      </c>
      <c r="AB4" s="5">
        <f t="shared" si="7"/>
        <v>0</v>
      </c>
      <c r="AC4" s="5">
        <f t="shared" si="7"/>
        <v>0</v>
      </c>
      <c r="AD4" s="5">
        <f t="shared" si="7"/>
        <v>0</v>
      </c>
      <c r="AE4" s="5">
        <f t="shared" si="7"/>
        <v>0</v>
      </c>
      <c r="AF4" s="5">
        <f t="shared" si="7"/>
        <v>0</v>
      </c>
    </row>
    <row r="5" spans="1:35">
      <c r="A5" s="1" t="s">
        <v>4</v>
      </c>
      <c r="B5" s="5">
        <f>(2*100)/8</f>
        <v>25</v>
      </c>
      <c r="C5" s="5">
        <f t="shared" ref="C5:C6" si="8">(3*100)/8</f>
        <v>37.5</v>
      </c>
      <c r="D5" s="5">
        <f>(1*100)/8</f>
        <v>12.5</v>
      </c>
      <c r="E5" s="5">
        <f>(2*100)/8</f>
        <v>25</v>
      </c>
      <c r="F5" s="5">
        <f>(3*100)/8</f>
        <v>37.5</v>
      </c>
      <c r="G5" s="5">
        <f t="shared" ref="G5:G6" si="9">(0*100)/8</f>
        <v>0</v>
      </c>
      <c r="H5" s="5">
        <f>(3*100)/8</f>
        <v>37.5</v>
      </c>
      <c r="I5" s="5">
        <f t="shared" ref="I5:J5" si="10">(1*100)/8</f>
        <v>12.5</v>
      </c>
      <c r="J5" s="5">
        <f t="shared" si="10"/>
        <v>12.5</v>
      </c>
      <c r="K5" s="5">
        <f t="shared" ref="K5:K6" si="11">(2*100)/8</f>
        <v>25</v>
      </c>
      <c r="L5" s="5">
        <f t="shared" ref="L5:M5" si="12">(3*100)/8</f>
        <v>37.5</v>
      </c>
      <c r="M5" s="5">
        <f t="shared" si="12"/>
        <v>37.5</v>
      </c>
      <c r="N5" s="5">
        <f t="shared" ref="N5:P5" si="13">(2*100)/8</f>
        <v>25</v>
      </c>
      <c r="O5" s="5">
        <f t="shared" si="13"/>
        <v>25</v>
      </c>
      <c r="P5" s="5">
        <f t="shared" si="13"/>
        <v>25</v>
      </c>
      <c r="Q5" s="5">
        <f t="shared" ref="Q5:R5" si="14">(1*100)/8</f>
        <v>12.5</v>
      </c>
      <c r="R5" s="5">
        <f t="shared" si="14"/>
        <v>12.5</v>
      </c>
      <c r="S5" s="5">
        <f>(4*100)/8</f>
        <v>50</v>
      </c>
      <c r="T5" s="5">
        <f>(1*100)/8</f>
        <v>12.5</v>
      </c>
      <c r="U5" s="5">
        <f>(2*100)/8</f>
        <v>25</v>
      </c>
      <c r="V5" s="5">
        <f>(3*100)/8</f>
        <v>37.5</v>
      </c>
      <c r="W5" s="5">
        <f t="shared" ref="W5:X5" si="15">(2*100)/8</f>
        <v>25</v>
      </c>
      <c r="X5" s="5">
        <f t="shared" si="15"/>
        <v>25</v>
      </c>
      <c r="Y5" s="5">
        <f>(1*100)/8</f>
        <v>12.5</v>
      </c>
      <c r="Z5" s="5">
        <f>(4*100)/8</f>
        <v>50</v>
      </c>
      <c r="AA5" s="5">
        <f t="shared" ref="AA5:AB5" si="16">(3*100)/8</f>
        <v>37.5</v>
      </c>
      <c r="AB5" s="5">
        <f t="shared" si="16"/>
        <v>37.5</v>
      </c>
      <c r="AC5" s="5">
        <f>(4*100)/8</f>
        <v>50</v>
      </c>
      <c r="AD5" s="5">
        <f>(2*100)/8</f>
        <v>25</v>
      </c>
      <c r="AE5" s="5">
        <f t="shared" ref="AE5:AE8" si="17">(3*100)/8</f>
        <v>37.5</v>
      </c>
      <c r="AF5" s="5">
        <f>(2*100)/8</f>
        <v>25</v>
      </c>
    </row>
    <row r="6" spans="1:35">
      <c r="A6" s="1" t="s">
        <v>5</v>
      </c>
      <c r="B6" s="5">
        <f>(5*100)/8</f>
        <v>62.5</v>
      </c>
      <c r="C6" s="5">
        <f t="shared" si="8"/>
        <v>37.5</v>
      </c>
      <c r="D6" s="5">
        <f>(0*100)/8</f>
        <v>0</v>
      </c>
      <c r="E6" s="5">
        <f t="shared" ref="E6:E7" si="18">(6*100)/8</f>
        <v>75</v>
      </c>
      <c r="F6" s="5">
        <f>(4*100)/8</f>
        <v>50</v>
      </c>
      <c r="G6" s="5">
        <f t="shared" si="9"/>
        <v>0</v>
      </c>
      <c r="H6" s="5">
        <f t="shared" ref="H6:I6" si="19">(4*100)/8</f>
        <v>50</v>
      </c>
      <c r="I6" s="5">
        <f t="shared" si="19"/>
        <v>50</v>
      </c>
      <c r="J6" s="5">
        <f>(0*100)/8</f>
        <v>0</v>
      </c>
      <c r="K6" s="5">
        <f t="shared" si="11"/>
        <v>25</v>
      </c>
      <c r="L6" s="5">
        <f t="shared" ref="L6:L7" si="20">(5*100)/8</f>
        <v>62.5</v>
      </c>
      <c r="M6" s="5">
        <f>(4*100)/8</f>
        <v>50</v>
      </c>
      <c r="N6" s="5">
        <f>(3*100)/8</f>
        <v>37.5</v>
      </c>
      <c r="O6" s="5">
        <f t="shared" ref="O6:P6" si="21">(4*100)/8</f>
        <v>50</v>
      </c>
      <c r="P6" s="5">
        <f t="shared" si="21"/>
        <v>50</v>
      </c>
      <c r="Q6" s="5">
        <f>(6*100)/8</f>
        <v>75</v>
      </c>
      <c r="R6" s="5">
        <f>(3*100)/8</f>
        <v>37.5</v>
      </c>
      <c r="S6" s="5">
        <f t="shared" ref="S6:S10" si="22">(8*100)/8</f>
        <v>100</v>
      </c>
      <c r="T6" s="5">
        <f>(2*100)/8</f>
        <v>25</v>
      </c>
      <c r="U6" s="5">
        <f>(4*100)/8</f>
        <v>50</v>
      </c>
      <c r="V6" s="5">
        <f>(7*100)/8</f>
        <v>87.5</v>
      </c>
      <c r="W6" s="5">
        <f t="shared" ref="W6:X6" si="23">(4*100)/8</f>
        <v>50</v>
      </c>
      <c r="X6" s="5">
        <f t="shared" si="23"/>
        <v>50</v>
      </c>
      <c r="Y6" s="5">
        <f>(3*100)/8</f>
        <v>37.5</v>
      </c>
      <c r="Z6" s="5">
        <f t="shared" ref="Z6:Z8" si="24">(7*100)/8</f>
        <v>87.5</v>
      </c>
      <c r="AA6" s="5">
        <f t="shared" ref="AA6:AA8" si="25">(5*100)/8</f>
        <v>62.5</v>
      </c>
      <c r="AB6" s="5">
        <f>(3*100)/8</f>
        <v>37.5</v>
      </c>
      <c r="AC6" s="5">
        <f t="shared" ref="AC6:AD6" si="26">(6*100)/8</f>
        <v>75</v>
      </c>
      <c r="AD6" s="5">
        <f t="shared" si="26"/>
        <v>75</v>
      </c>
      <c r="AE6" s="5">
        <f t="shared" si="17"/>
        <v>37.5</v>
      </c>
      <c r="AF6" s="5">
        <f t="shared" ref="AF6:AF7" si="27">(3*100)/8</f>
        <v>37.5</v>
      </c>
    </row>
    <row r="7" spans="1:35">
      <c r="A7" s="1" t="s">
        <v>6</v>
      </c>
      <c r="B7" s="5">
        <f t="shared" ref="B7:C7" si="28">(4*100)/8</f>
        <v>50</v>
      </c>
      <c r="C7" s="5">
        <f t="shared" si="28"/>
        <v>50</v>
      </c>
      <c r="D7" s="5">
        <f>(2*100)/8</f>
        <v>25</v>
      </c>
      <c r="E7" s="5">
        <f t="shared" si="18"/>
        <v>75</v>
      </c>
      <c r="F7" s="5">
        <f t="shared" ref="F7:F8" si="29">(8*100)/8</f>
        <v>100</v>
      </c>
      <c r="G7" s="5">
        <f t="shared" ref="G7:G8" si="30">(2*100)/8</f>
        <v>25</v>
      </c>
      <c r="H7" s="5">
        <f>(5*100)/8</f>
        <v>62.5</v>
      </c>
      <c r="I7" s="5">
        <f>(6*100)/8</f>
        <v>75</v>
      </c>
      <c r="J7" s="5">
        <f t="shared" ref="J7:K7" si="31">(4*100)/8</f>
        <v>50</v>
      </c>
      <c r="K7" s="5">
        <f t="shared" si="31"/>
        <v>50</v>
      </c>
      <c r="L7" s="5">
        <f t="shared" si="20"/>
        <v>62.5</v>
      </c>
      <c r="M7" s="5">
        <f>(6*100)/8</f>
        <v>75</v>
      </c>
      <c r="N7" s="5">
        <f t="shared" ref="N7:N8" si="32">(4*100)/8</f>
        <v>50</v>
      </c>
      <c r="O7" s="5">
        <f>(3*100)/8</f>
        <v>37.5</v>
      </c>
      <c r="P7" s="5">
        <f>(5*100)/8</f>
        <v>62.5</v>
      </c>
      <c r="Q7" s="5">
        <f>(7*100)/8</f>
        <v>87.5</v>
      </c>
      <c r="R7" s="5">
        <f>(4*100)/8</f>
        <v>50</v>
      </c>
      <c r="S7" s="5">
        <f t="shared" si="22"/>
        <v>100</v>
      </c>
      <c r="T7" s="5">
        <f t="shared" ref="T7:U7" si="33">(5*100)/8</f>
        <v>62.5</v>
      </c>
      <c r="U7" s="5">
        <f t="shared" si="33"/>
        <v>62.5</v>
      </c>
      <c r="V7" s="5">
        <f t="shared" ref="V7:V8" si="34">(6*100)/8</f>
        <v>75</v>
      </c>
      <c r="W7" s="5">
        <f t="shared" ref="W7:X7" si="35">(4*100)/8</f>
        <v>50</v>
      </c>
      <c r="X7" s="5">
        <f t="shared" si="35"/>
        <v>50</v>
      </c>
      <c r="Y7" s="5">
        <f>(5*100)/8</f>
        <v>62.5</v>
      </c>
      <c r="Z7" s="5">
        <f t="shared" si="24"/>
        <v>87.5</v>
      </c>
      <c r="AA7" s="5">
        <f t="shared" si="25"/>
        <v>62.5</v>
      </c>
      <c r="AB7" s="5">
        <f>(2*100)/8</f>
        <v>25</v>
      </c>
      <c r="AC7" s="5">
        <f>(7*100)/8</f>
        <v>87.5</v>
      </c>
      <c r="AD7" s="5">
        <f>(5*100)/8</f>
        <v>62.5</v>
      </c>
      <c r="AE7" s="5">
        <f t="shared" si="17"/>
        <v>37.5</v>
      </c>
      <c r="AF7" s="5">
        <f t="shared" si="27"/>
        <v>37.5</v>
      </c>
    </row>
    <row r="8" spans="1:35">
      <c r="A8" s="1" t="s">
        <v>7</v>
      </c>
      <c r="B8" s="5">
        <f>(2*100)/8</f>
        <v>25</v>
      </c>
      <c r="C8" s="5">
        <f>(6*100)/8</f>
        <v>75</v>
      </c>
      <c r="D8" s="5">
        <f>(1*100)/8</f>
        <v>12.5</v>
      </c>
      <c r="E8" s="5">
        <f>(7*100)/8</f>
        <v>87.5</v>
      </c>
      <c r="F8" s="5">
        <f t="shared" si="29"/>
        <v>100</v>
      </c>
      <c r="G8" s="5">
        <f t="shared" si="30"/>
        <v>25</v>
      </c>
      <c r="H8" s="5">
        <f t="shared" ref="H8:H9" si="36">(4*100)/8</f>
        <v>50</v>
      </c>
      <c r="I8" s="5">
        <f t="shared" ref="I8:J8" si="37">(5*100)/8</f>
        <v>62.5</v>
      </c>
      <c r="J8" s="5">
        <f t="shared" si="37"/>
        <v>62.5</v>
      </c>
      <c r="K8" s="5">
        <f>(3*100)/8</f>
        <v>37.5</v>
      </c>
      <c r="L8" s="5">
        <f>(7*100)/8</f>
        <v>87.5</v>
      </c>
      <c r="M8" s="5">
        <f>(8*100)/8</f>
        <v>100</v>
      </c>
      <c r="N8" s="5">
        <f t="shared" si="32"/>
        <v>50</v>
      </c>
      <c r="O8" s="5">
        <f t="shared" ref="O8:Q8" si="38">(5*100)/8</f>
        <v>62.5</v>
      </c>
      <c r="P8" s="5">
        <f t="shared" si="38"/>
        <v>62.5</v>
      </c>
      <c r="Q8" s="5">
        <f t="shared" si="38"/>
        <v>62.5</v>
      </c>
      <c r="R8" s="5">
        <f>(6*100)/8</f>
        <v>75</v>
      </c>
      <c r="S8" s="5">
        <f t="shared" si="22"/>
        <v>100</v>
      </c>
      <c r="T8" s="5">
        <f t="shared" ref="T8:T9" si="39">(6*100)/8</f>
        <v>75</v>
      </c>
      <c r="U8" s="5">
        <f>(4*100)/8</f>
        <v>50</v>
      </c>
      <c r="V8" s="5">
        <f t="shared" si="34"/>
        <v>75</v>
      </c>
      <c r="W8" s="5">
        <f>(4*100)/8</f>
        <v>50</v>
      </c>
      <c r="X8" s="5">
        <f t="shared" ref="X8:Y8" si="40">(3*100)/8</f>
        <v>37.5</v>
      </c>
      <c r="Y8" s="5">
        <f t="shared" si="40"/>
        <v>37.5</v>
      </c>
      <c r="Z8" s="5">
        <f t="shared" si="24"/>
        <v>87.5</v>
      </c>
      <c r="AA8" s="5">
        <f t="shared" si="25"/>
        <v>62.5</v>
      </c>
      <c r="AB8" s="5">
        <f t="shared" ref="AB8:AB10" si="41">(3*100)/8</f>
        <v>37.5</v>
      </c>
      <c r="AC8" s="5">
        <f>(6*100)/8</f>
        <v>75</v>
      </c>
      <c r="AD8" s="5">
        <f>(4*100)/8</f>
        <v>50</v>
      </c>
      <c r="AE8" s="5">
        <f t="shared" si="17"/>
        <v>37.5</v>
      </c>
      <c r="AF8" s="5">
        <f>(4*100)/8</f>
        <v>50</v>
      </c>
    </row>
    <row r="9" spans="1:35">
      <c r="A9" s="1" t="s">
        <v>8</v>
      </c>
      <c r="B9" s="5">
        <f>(4*100)/8</f>
        <v>50</v>
      </c>
      <c r="C9" s="5">
        <f>(7*100)/8</f>
        <v>87.5</v>
      </c>
      <c r="D9" s="5">
        <f>(2*100)/8</f>
        <v>25</v>
      </c>
      <c r="E9" s="5">
        <f>(6*100)/8</f>
        <v>75</v>
      </c>
      <c r="F9" s="5">
        <f>(7*100)/8</f>
        <v>87.5</v>
      </c>
      <c r="G9" s="5">
        <f t="shared" ref="G9:G10" si="42">(1*100)/8</f>
        <v>12.5</v>
      </c>
      <c r="H9" s="5">
        <f t="shared" si="36"/>
        <v>50</v>
      </c>
      <c r="I9" s="5">
        <f>(4*100)/8</f>
        <v>50</v>
      </c>
      <c r="J9" s="5">
        <f t="shared" ref="J9:L9" si="43">(5*100)/8</f>
        <v>62.5</v>
      </c>
      <c r="K9" s="5">
        <f t="shared" si="43"/>
        <v>62.5</v>
      </c>
      <c r="L9" s="5">
        <f t="shared" si="43"/>
        <v>62.5</v>
      </c>
      <c r="M9" s="5">
        <f>(7*100)/8</f>
        <v>87.5</v>
      </c>
      <c r="N9" s="5">
        <f>(5*100)/8</f>
        <v>62.5</v>
      </c>
      <c r="O9" s="5">
        <f>(2*100)/8</f>
        <v>25</v>
      </c>
      <c r="P9" s="5">
        <f t="shared" ref="P9:Q9" si="44">(5*100)/8</f>
        <v>62.5</v>
      </c>
      <c r="Q9" s="5">
        <f t="shared" si="44"/>
        <v>62.5</v>
      </c>
      <c r="R9" s="5">
        <f>(4*100)/8</f>
        <v>50</v>
      </c>
      <c r="S9" s="5">
        <f t="shared" si="22"/>
        <v>100</v>
      </c>
      <c r="T9" s="5">
        <f t="shared" si="39"/>
        <v>75</v>
      </c>
      <c r="U9" s="5">
        <f t="shared" ref="U9:W9" si="45">(5*100)/8</f>
        <v>62.5</v>
      </c>
      <c r="V9" s="5">
        <f t="shared" si="45"/>
        <v>62.5</v>
      </c>
      <c r="W9" s="5">
        <f t="shared" si="45"/>
        <v>62.5</v>
      </c>
      <c r="X9" s="5">
        <f>(6*100)/8</f>
        <v>75</v>
      </c>
      <c r="Y9" s="5">
        <f>(4*100)/8</f>
        <v>50</v>
      </c>
      <c r="Z9" s="5">
        <f>(6*100)/8</f>
        <v>75</v>
      </c>
      <c r="AA9" s="5">
        <f>(4*100)/8</f>
        <v>50</v>
      </c>
      <c r="AB9" s="5">
        <f t="shared" si="41"/>
        <v>37.5</v>
      </c>
      <c r="AC9" s="5">
        <f>(4*100)/8</f>
        <v>50</v>
      </c>
      <c r="AD9" s="5">
        <f t="shared" ref="AD9:AD10" si="46">(2*100)/8</f>
        <v>25</v>
      </c>
      <c r="AE9" s="5">
        <f>(1*100)/8</f>
        <v>12.5</v>
      </c>
      <c r="AF9" s="5">
        <f>(5*100)/8</f>
        <v>62.5</v>
      </c>
    </row>
    <row r="10" spans="1:35">
      <c r="A10" s="1" t="s">
        <v>9</v>
      </c>
      <c r="B10" s="5">
        <f>(2*100)/8</f>
        <v>25</v>
      </c>
      <c r="C10" s="5">
        <f>(5*100)/8</f>
        <v>62.5</v>
      </c>
      <c r="D10" s="5">
        <f>(0*100)/8</f>
        <v>0</v>
      </c>
      <c r="E10" s="5">
        <f>(4*100)/8</f>
        <v>50</v>
      </c>
      <c r="F10" s="5">
        <f>(8*100)/8</f>
        <v>100</v>
      </c>
      <c r="G10" s="5">
        <f t="shared" si="42"/>
        <v>12.5</v>
      </c>
      <c r="H10" s="5">
        <f t="shared" ref="H10:H11" si="47">(1*100)/8</f>
        <v>12.5</v>
      </c>
      <c r="I10" s="5">
        <f t="shared" ref="I10:I11" si="48">(3*100)/8</f>
        <v>37.5</v>
      </c>
      <c r="J10" s="5">
        <f t="shared" ref="J10:J11" si="49">(4*100)/8</f>
        <v>50</v>
      </c>
      <c r="K10" s="5">
        <f t="shared" ref="K10:M10" si="50">(6*100)/8</f>
        <v>75</v>
      </c>
      <c r="L10" s="5">
        <f t="shared" si="50"/>
        <v>75</v>
      </c>
      <c r="M10" s="5">
        <f t="shared" si="50"/>
        <v>75</v>
      </c>
      <c r="N10" s="5">
        <f t="shared" ref="N10:N11" si="51">(4*100)/8</f>
        <v>50</v>
      </c>
      <c r="O10" s="5">
        <f t="shared" ref="O10:O12" si="52">(5*100)/8</f>
        <v>62.5</v>
      </c>
      <c r="P10" s="5">
        <f>(4*100)/8</f>
        <v>50</v>
      </c>
      <c r="Q10" s="5">
        <f>(8*100)/8</f>
        <v>100</v>
      </c>
      <c r="R10" s="5">
        <f t="shared" ref="R10:R11" si="53">(3*100)/8</f>
        <v>37.5</v>
      </c>
      <c r="S10" s="5">
        <f t="shared" si="22"/>
        <v>100</v>
      </c>
      <c r="T10" s="5">
        <f>(8*100)/8</f>
        <v>100</v>
      </c>
      <c r="U10" s="5">
        <f>(1*100)/8</f>
        <v>12.5</v>
      </c>
      <c r="V10" s="5">
        <f>(3*100)/8</f>
        <v>37.5</v>
      </c>
      <c r="W10" s="5">
        <f>(2*100)/8</f>
        <v>25</v>
      </c>
      <c r="X10" s="5">
        <f>(4*100)/8</f>
        <v>50</v>
      </c>
      <c r="Y10" s="5">
        <f t="shared" ref="Y10:Y11" si="54">(5*100)/8</f>
        <v>62.5</v>
      </c>
      <c r="Z10" s="5">
        <f t="shared" ref="Z10:Z11" si="55">(4*100)/8</f>
        <v>50</v>
      </c>
      <c r="AA10" s="5">
        <f>(6*100)/8</f>
        <v>75</v>
      </c>
      <c r="AB10" s="5">
        <f t="shared" si="41"/>
        <v>37.5</v>
      </c>
      <c r="AC10" s="5">
        <f t="shared" ref="AC10:AC11" si="56">(6*100)/8</f>
        <v>75</v>
      </c>
      <c r="AD10" s="5">
        <f t="shared" si="46"/>
        <v>25</v>
      </c>
      <c r="AE10" s="5">
        <f t="shared" ref="AE10:AE11" si="57">(5*100)/8</f>
        <v>62.5</v>
      </c>
      <c r="AF10" s="5">
        <f>(4*100)/8</f>
        <v>50</v>
      </c>
    </row>
    <row r="11" spans="1:35">
      <c r="A11" s="1" t="s">
        <v>10</v>
      </c>
      <c r="B11" s="5">
        <f t="shared" ref="B11:C11" si="58">(5*100)/8</f>
        <v>62.5</v>
      </c>
      <c r="C11" s="5">
        <f t="shared" si="58"/>
        <v>62.5</v>
      </c>
      <c r="D11" s="5">
        <f>(1*100)/8</f>
        <v>12.5</v>
      </c>
      <c r="E11" s="5">
        <f>(3*100)/8</f>
        <v>37.5</v>
      </c>
      <c r="F11" s="5">
        <f>(5*100)/8</f>
        <v>62.5</v>
      </c>
      <c r="G11" s="5">
        <f>(0*100)/8</f>
        <v>0</v>
      </c>
      <c r="H11" s="5">
        <f t="shared" si="47"/>
        <v>12.5</v>
      </c>
      <c r="I11" s="5">
        <f t="shared" si="48"/>
        <v>37.5</v>
      </c>
      <c r="J11" s="5">
        <f t="shared" si="49"/>
        <v>50</v>
      </c>
      <c r="K11" s="5">
        <f>(3*100)/8</f>
        <v>37.5</v>
      </c>
      <c r="L11" s="5">
        <f t="shared" ref="L11:L12" si="59">(5*100)/8</f>
        <v>62.5</v>
      </c>
      <c r="M11" s="5">
        <f>(6*100)/8</f>
        <v>75</v>
      </c>
      <c r="N11" s="5">
        <f t="shared" si="51"/>
        <v>50</v>
      </c>
      <c r="O11" s="5">
        <f t="shared" si="52"/>
        <v>62.5</v>
      </c>
      <c r="P11" s="5">
        <f t="shared" ref="P11:P12" si="60">(3*100)/8</f>
        <v>37.5</v>
      </c>
      <c r="Q11" s="5">
        <f>(6*100)/8</f>
        <v>75</v>
      </c>
      <c r="R11" s="5">
        <f t="shared" si="53"/>
        <v>37.5</v>
      </c>
      <c r="S11" s="5">
        <f t="shared" ref="S11:T11" si="61">(6*100)/8</f>
        <v>75</v>
      </c>
      <c r="T11" s="5">
        <f t="shared" si="61"/>
        <v>75</v>
      </c>
      <c r="U11" s="5">
        <f>(3*100)/8</f>
        <v>37.5</v>
      </c>
      <c r="V11" s="5">
        <f>(2*100)/8</f>
        <v>25</v>
      </c>
      <c r="W11" s="5">
        <f t="shared" ref="W11:W13" si="62">(5*100)/8</f>
        <v>62.5</v>
      </c>
      <c r="X11" s="5">
        <f>(6*100)/8</f>
        <v>75</v>
      </c>
      <c r="Y11" s="5">
        <f t="shared" si="54"/>
        <v>62.5</v>
      </c>
      <c r="Z11" s="5">
        <f t="shared" si="55"/>
        <v>50</v>
      </c>
      <c r="AA11" s="5">
        <f t="shared" ref="AA11:AA12" si="63">(3*100)/8</f>
        <v>37.5</v>
      </c>
      <c r="AB11" s="5">
        <f>(4*100)/8</f>
        <v>50</v>
      </c>
      <c r="AC11" s="5">
        <f t="shared" si="56"/>
        <v>75</v>
      </c>
      <c r="AD11" s="5">
        <f>(4*100)/8</f>
        <v>50</v>
      </c>
      <c r="AE11" s="5">
        <f t="shared" si="57"/>
        <v>62.5</v>
      </c>
      <c r="AF11" s="5">
        <f t="shared" ref="AF11:AF12" si="64">(5*100)/8</f>
        <v>62.5</v>
      </c>
    </row>
    <row r="12" spans="1:35">
      <c r="A12" s="1" t="s">
        <v>11</v>
      </c>
      <c r="B12" s="5">
        <f t="shared" ref="B12:B14" si="65">(4*100)/8</f>
        <v>50</v>
      </c>
      <c r="C12" s="5">
        <f t="shared" ref="C12:D12" si="66">(3*100)/8</f>
        <v>37.5</v>
      </c>
      <c r="D12" s="5">
        <f t="shared" si="66"/>
        <v>37.5</v>
      </c>
      <c r="E12" s="5">
        <f>(1*100)/8</f>
        <v>12.5</v>
      </c>
      <c r="F12" s="5">
        <f>(6*100)/8</f>
        <v>75</v>
      </c>
      <c r="G12" s="5">
        <f>(4*100)/8</f>
        <v>50</v>
      </c>
      <c r="H12" s="5">
        <f t="shared" ref="H12:J12" si="67">(3*100)/8</f>
        <v>37.5</v>
      </c>
      <c r="I12" s="5">
        <f t="shared" si="67"/>
        <v>37.5</v>
      </c>
      <c r="J12" s="5">
        <f t="shared" si="67"/>
        <v>37.5</v>
      </c>
      <c r="K12" s="5">
        <f>(2*100)/8</f>
        <v>25</v>
      </c>
      <c r="L12" s="5">
        <f t="shared" si="59"/>
        <v>62.5</v>
      </c>
      <c r="M12" s="5">
        <f>(4*100)/8</f>
        <v>50</v>
      </c>
      <c r="N12" s="5">
        <f>(3*100)/8</f>
        <v>37.5</v>
      </c>
      <c r="O12" s="5">
        <f t="shared" si="52"/>
        <v>62.5</v>
      </c>
      <c r="P12" s="5">
        <f t="shared" si="60"/>
        <v>37.5</v>
      </c>
      <c r="Q12" s="5">
        <f>(5*100)/8</f>
        <v>62.5</v>
      </c>
      <c r="R12" s="5">
        <f>(2*100)/8</f>
        <v>25</v>
      </c>
      <c r="S12" s="5">
        <f>(3*100)/8</f>
        <v>37.5</v>
      </c>
      <c r="T12" s="5">
        <f t="shared" ref="T12:V12" si="68">(4*100)/8</f>
        <v>50</v>
      </c>
      <c r="U12" s="5">
        <f t="shared" si="68"/>
        <v>50</v>
      </c>
      <c r="V12" s="5">
        <f t="shared" si="68"/>
        <v>50</v>
      </c>
      <c r="W12" s="5">
        <f t="shared" si="62"/>
        <v>62.5</v>
      </c>
      <c r="X12" s="5">
        <f t="shared" ref="X12:Z12" si="69">(5*100)/8</f>
        <v>62.5</v>
      </c>
      <c r="Y12" s="5">
        <f t="shared" si="69"/>
        <v>62.5</v>
      </c>
      <c r="Z12" s="5">
        <f t="shared" si="69"/>
        <v>62.5</v>
      </c>
      <c r="AA12" s="5">
        <f t="shared" si="63"/>
        <v>37.5</v>
      </c>
      <c r="AB12" s="5">
        <f t="shared" ref="AB12:AC12" si="70">(5*100)/8</f>
        <v>62.5</v>
      </c>
      <c r="AC12" s="5">
        <f t="shared" si="70"/>
        <v>62.5</v>
      </c>
      <c r="AD12" s="5">
        <f t="shared" ref="AD12:AD13" si="71">(3*100)/8</f>
        <v>37.5</v>
      </c>
      <c r="AE12" s="5">
        <f>(6*100)/8</f>
        <v>75</v>
      </c>
      <c r="AF12" s="5">
        <f t="shared" si="64"/>
        <v>62.5</v>
      </c>
    </row>
    <row r="13" spans="1:35">
      <c r="A13" s="1" t="s">
        <v>12</v>
      </c>
      <c r="B13" s="5">
        <f t="shared" si="65"/>
        <v>50</v>
      </c>
      <c r="C13" s="5">
        <f t="shared" ref="C13:D13" si="72">(4*100)/8</f>
        <v>50</v>
      </c>
      <c r="D13" s="5">
        <f t="shared" si="72"/>
        <v>50</v>
      </c>
      <c r="E13" s="5">
        <f>(2*100)/8</f>
        <v>25</v>
      </c>
      <c r="F13" s="5">
        <f t="shared" ref="F13:H13" si="73">(5*100)/8</f>
        <v>62.5</v>
      </c>
      <c r="G13" s="5">
        <f t="shared" si="73"/>
        <v>62.5</v>
      </c>
      <c r="H13" s="5">
        <f t="shared" si="73"/>
        <v>62.5</v>
      </c>
      <c r="I13" s="5">
        <f>(2*100)/8</f>
        <v>25</v>
      </c>
      <c r="J13" s="5">
        <f>(1*100)/8</f>
        <v>12.5</v>
      </c>
      <c r="K13" s="5">
        <f>(4*100)/8</f>
        <v>50</v>
      </c>
      <c r="L13" s="5">
        <f>(3*100)/8</f>
        <v>37.5</v>
      </c>
      <c r="M13" s="5">
        <f t="shared" ref="M13:N13" si="74">(2*100)/8</f>
        <v>25</v>
      </c>
      <c r="N13" s="5">
        <f t="shared" si="74"/>
        <v>25</v>
      </c>
      <c r="O13" s="5">
        <f>(4*100)/8</f>
        <v>50</v>
      </c>
      <c r="P13" s="5">
        <f>(1*100)/8</f>
        <v>12.5</v>
      </c>
      <c r="Q13" s="5">
        <f>(3*100)/8</f>
        <v>37.5</v>
      </c>
      <c r="R13" s="5">
        <f>(5*100)/8</f>
        <v>62.5</v>
      </c>
      <c r="S13" s="5">
        <f>(2*100)/8</f>
        <v>25</v>
      </c>
      <c r="T13" s="5">
        <f t="shared" ref="T13:V13" si="75">(3*100)/8</f>
        <v>37.5</v>
      </c>
      <c r="U13" s="5">
        <f t="shared" si="75"/>
        <v>37.5</v>
      </c>
      <c r="V13" s="5">
        <f t="shared" si="75"/>
        <v>37.5</v>
      </c>
      <c r="W13" s="5">
        <f t="shared" si="62"/>
        <v>62.5</v>
      </c>
      <c r="X13" s="5">
        <f t="shared" ref="X13:X14" si="76">(6*100)/8</f>
        <v>75</v>
      </c>
      <c r="Y13" s="5">
        <f t="shared" ref="Y13:Z13" si="77">(4*100)/8</f>
        <v>50</v>
      </c>
      <c r="Z13" s="5">
        <f t="shared" si="77"/>
        <v>50</v>
      </c>
      <c r="AA13" s="5">
        <f t="shared" ref="AA13:AA15" si="78">(1*100)/8</f>
        <v>12.5</v>
      </c>
      <c r="AB13" s="5">
        <f>(4*100)/8</f>
        <v>50</v>
      </c>
      <c r="AC13" s="5">
        <f>(8*100)/8</f>
        <v>100</v>
      </c>
      <c r="AD13" s="5">
        <f t="shared" si="71"/>
        <v>37.5</v>
      </c>
      <c r="AE13" s="5">
        <f t="shared" ref="AE13:AE14" si="79">(4*100)/8</f>
        <v>50</v>
      </c>
      <c r="AF13" s="5">
        <f>(6*100)/8</f>
        <v>75</v>
      </c>
    </row>
    <row r="14" spans="1:35">
      <c r="A14" s="1" t="s">
        <v>13</v>
      </c>
      <c r="B14" s="5">
        <f t="shared" si="65"/>
        <v>50</v>
      </c>
      <c r="C14" s="5">
        <f>(3*100)/8</f>
        <v>37.5</v>
      </c>
      <c r="D14" s="5">
        <f>(4*100)/8</f>
        <v>50</v>
      </c>
      <c r="E14" s="5">
        <f>(1*100)/8</f>
        <v>12.5</v>
      </c>
      <c r="F14" s="5">
        <f>(2*100)/8</f>
        <v>25</v>
      </c>
      <c r="G14" s="5">
        <f>(3*100)/8</f>
        <v>37.5</v>
      </c>
      <c r="H14" s="5">
        <f>(4*100)/8</f>
        <v>50</v>
      </c>
      <c r="I14" s="5">
        <f t="shared" ref="I14:J14" si="80">(1*100)/8</f>
        <v>12.5</v>
      </c>
      <c r="J14" s="5">
        <f t="shared" si="80"/>
        <v>12.5</v>
      </c>
      <c r="K14" s="5">
        <f>(3*100)/8</f>
        <v>37.5</v>
      </c>
      <c r="L14" s="5">
        <f>(1*100)/8</f>
        <v>12.5</v>
      </c>
      <c r="M14" s="5">
        <f t="shared" ref="M14:M16" si="81">(0*100)/8</f>
        <v>0</v>
      </c>
      <c r="N14" s="5">
        <f>(2*100)/8</f>
        <v>25</v>
      </c>
      <c r="O14" s="5">
        <f>(3*100)/8</f>
        <v>37.5</v>
      </c>
      <c r="P14" s="5">
        <f t="shared" ref="P14:P16" si="82">(0*100)/8</f>
        <v>0</v>
      </c>
      <c r="Q14" s="5">
        <f t="shared" ref="Q14:Q16" si="83">(1*100)/8</f>
        <v>12.5</v>
      </c>
      <c r="R14" s="5">
        <f>(2*100)/8</f>
        <v>25</v>
      </c>
      <c r="S14" s="5">
        <f t="shared" ref="S14:S16" si="84">(1*100)/8</f>
        <v>12.5</v>
      </c>
      <c r="T14" s="5">
        <f t="shared" ref="T14:U14" si="85">(2*100)/8</f>
        <v>25</v>
      </c>
      <c r="U14" s="5">
        <f t="shared" si="85"/>
        <v>25</v>
      </c>
      <c r="V14" s="5">
        <f>(3*100)/8</f>
        <v>37.5</v>
      </c>
      <c r="W14" s="5">
        <f>(4*100)/8</f>
        <v>50</v>
      </c>
      <c r="X14" s="5">
        <f t="shared" si="76"/>
        <v>75</v>
      </c>
      <c r="Y14" s="5">
        <f>(7*100)/8</f>
        <v>87.5</v>
      </c>
      <c r="Z14" s="5">
        <f>(5*100)/8</f>
        <v>62.5</v>
      </c>
      <c r="AA14" s="5">
        <f t="shared" si="78"/>
        <v>12.5</v>
      </c>
      <c r="AB14" s="5">
        <f t="shared" ref="AB14:AB15" si="86">(1*100)/8</f>
        <v>12.5</v>
      </c>
      <c r="AC14" s="5">
        <f>(7*100)/8</f>
        <v>87.5</v>
      </c>
      <c r="AD14" s="5">
        <f t="shared" ref="AD14:AD16" si="87">(1*100)/8</f>
        <v>12.5</v>
      </c>
      <c r="AE14" s="5">
        <f t="shared" si="79"/>
        <v>50</v>
      </c>
      <c r="AF14" s="5">
        <f>(4*100)/8</f>
        <v>50</v>
      </c>
    </row>
    <row r="15" spans="1:35">
      <c r="A15" s="1" t="s">
        <v>14</v>
      </c>
      <c r="B15" s="5">
        <f>(1*100)/8</f>
        <v>12.5</v>
      </c>
      <c r="C15" s="5">
        <f>(2*100)/8</f>
        <v>25</v>
      </c>
      <c r="D15" s="5">
        <f t="shared" ref="D15:D16" si="88">(1*100)/8</f>
        <v>12.5</v>
      </c>
      <c r="E15" s="5">
        <f t="shared" ref="E15:E16" si="89">(0*100)/8</f>
        <v>0</v>
      </c>
      <c r="F15" s="5">
        <f>(1*100)/8</f>
        <v>12.5</v>
      </c>
      <c r="G15" s="5">
        <f>(0*100)/8</f>
        <v>0</v>
      </c>
      <c r="H15" s="5">
        <f>(3*100)/8</f>
        <v>37.5</v>
      </c>
      <c r="I15" s="5">
        <f>(1*100)/8</f>
        <v>12.5</v>
      </c>
      <c r="J15" s="5">
        <f t="shared" ref="J15:J16" si="90">(0*100)/8</f>
        <v>0</v>
      </c>
      <c r="K15" s="5">
        <f t="shared" ref="K15:L15" si="91">(1*100)/8</f>
        <v>12.5</v>
      </c>
      <c r="L15" s="5">
        <f t="shared" si="91"/>
        <v>12.5</v>
      </c>
      <c r="M15" s="5">
        <f t="shared" si="81"/>
        <v>0</v>
      </c>
      <c r="N15" s="5">
        <f t="shared" ref="N15:N16" si="92">(1*100)/8</f>
        <v>12.5</v>
      </c>
      <c r="O15" s="5">
        <f>(4*100)/8</f>
        <v>50</v>
      </c>
      <c r="P15" s="5">
        <f t="shared" si="82"/>
        <v>0</v>
      </c>
      <c r="Q15" s="5">
        <f t="shared" si="83"/>
        <v>12.5</v>
      </c>
      <c r="R15" s="5">
        <f t="shared" ref="R15:R16" si="93">(0*100)/8</f>
        <v>0</v>
      </c>
      <c r="S15" s="5">
        <f t="shared" si="84"/>
        <v>12.5</v>
      </c>
      <c r="T15" s="5">
        <f t="shared" ref="T15:T16" si="94">(0*100)/8</f>
        <v>0</v>
      </c>
      <c r="U15" s="5">
        <f>(3*100)/8</f>
        <v>37.5</v>
      </c>
      <c r="V15" s="5">
        <f>(4*100)/8</f>
        <v>50</v>
      </c>
      <c r="W15" s="5">
        <f>(3*100)/8</f>
        <v>37.5</v>
      </c>
      <c r="X15" s="5">
        <f>(7*100)/8</f>
        <v>87.5</v>
      </c>
      <c r="Y15" s="5">
        <f>(5*100)/8</f>
        <v>62.5</v>
      </c>
      <c r="Z15" s="5">
        <f>(4*100)/8</f>
        <v>50</v>
      </c>
      <c r="AA15" s="5">
        <f t="shared" si="78"/>
        <v>12.5</v>
      </c>
      <c r="AB15" s="5">
        <f t="shared" si="86"/>
        <v>12.5</v>
      </c>
      <c r="AC15" s="5">
        <f>(5*100)/8</f>
        <v>62.5</v>
      </c>
      <c r="AD15" s="5">
        <f t="shared" si="87"/>
        <v>12.5</v>
      </c>
      <c r="AE15" s="5">
        <f t="shared" ref="AE15:AF15" si="95">(2*100)/8</f>
        <v>25</v>
      </c>
      <c r="AF15" s="5">
        <f t="shared" si="95"/>
        <v>25</v>
      </c>
    </row>
    <row r="16" spans="1:35">
      <c r="A16" s="1" t="s">
        <v>15</v>
      </c>
      <c r="B16" s="5">
        <f t="shared" ref="B16:C16" si="96">(0*100)/8</f>
        <v>0</v>
      </c>
      <c r="C16" s="5">
        <f t="shared" si="96"/>
        <v>0</v>
      </c>
      <c r="D16" s="5">
        <f t="shared" si="88"/>
        <v>12.5</v>
      </c>
      <c r="E16" s="5">
        <f t="shared" si="89"/>
        <v>0</v>
      </c>
      <c r="F16" s="5">
        <f t="shared" ref="F16:G16" si="97">(0*100)/8</f>
        <v>0</v>
      </c>
      <c r="G16" s="5">
        <f t="shared" si="97"/>
        <v>0</v>
      </c>
      <c r="H16" s="5">
        <f t="shared" ref="H16:I16" si="98">(1*100)/8</f>
        <v>12.5</v>
      </c>
      <c r="I16" s="5">
        <f t="shared" si="98"/>
        <v>12.5</v>
      </c>
      <c r="J16" s="5">
        <f t="shared" si="90"/>
        <v>0</v>
      </c>
      <c r="K16" s="5">
        <f>(0*100)/8</f>
        <v>0</v>
      </c>
      <c r="L16" s="5">
        <f>(1*100)/8</f>
        <v>12.5</v>
      </c>
      <c r="M16" s="5">
        <f t="shared" si="81"/>
        <v>0</v>
      </c>
      <c r="N16" s="5">
        <f t="shared" si="92"/>
        <v>12.5</v>
      </c>
      <c r="O16" s="5">
        <f>(3*100)/8</f>
        <v>37.5</v>
      </c>
      <c r="P16" s="5">
        <f t="shared" si="82"/>
        <v>0</v>
      </c>
      <c r="Q16" s="5">
        <f t="shared" si="83"/>
        <v>12.5</v>
      </c>
      <c r="R16" s="5">
        <f t="shared" si="93"/>
        <v>0</v>
      </c>
      <c r="S16" s="5">
        <f t="shared" si="84"/>
        <v>12.5</v>
      </c>
      <c r="T16" s="5">
        <f t="shared" si="94"/>
        <v>0</v>
      </c>
      <c r="U16" s="5">
        <f t="shared" ref="U16:V16" si="99">(0*100)/8</f>
        <v>0</v>
      </c>
      <c r="V16" s="5">
        <f t="shared" si="99"/>
        <v>0</v>
      </c>
      <c r="W16" s="5">
        <f>(1*100)/8</f>
        <v>12.5</v>
      </c>
      <c r="X16" s="5">
        <f>(2*100)/8</f>
        <v>25</v>
      </c>
      <c r="Y16" s="5">
        <f>(8*100)/8</f>
        <v>100</v>
      </c>
      <c r="Z16" s="5">
        <f>(3*100)/8</f>
        <v>37.5</v>
      </c>
      <c r="AA16" s="5">
        <f t="shared" ref="AA16:AB16" si="100">(0*100)/8</f>
        <v>0</v>
      </c>
      <c r="AB16" s="5">
        <f t="shared" si="100"/>
        <v>0</v>
      </c>
      <c r="AC16" s="5">
        <f>(2*100)/8</f>
        <v>25</v>
      </c>
      <c r="AD16" s="5">
        <f t="shared" si="87"/>
        <v>12.5</v>
      </c>
      <c r="AE16" s="5">
        <f t="shared" ref="AE16:AF16" si="101">(0*100)/8</f>
        <v>0</v>
      </c>
      <c r="AF16" s="5">
        <f t="shared" si="101"/>
        <v>0</v>
      </c>
    </row>
    <row r="17" spans="1:32">
      <c r="A17" s="1" t="s">
        <v>16</v>
      </c>
      <c r="B17" s="5">
        <f t="shared" ref="B17:X17" si="102">(0*100)/8</f>
        <v>0</v>
      </c>
      <c r="C17" s="5">
        <f t="shared" si="102"/>
        <v>0</v>
      </c>
      <c r="D17" s="5">
        <f t="shared" si="102"/>
        <v>0</v>
      </c>
      <c r="E17" s="5">
        <f t="shared" si="102"/>
        <v>0</v>
      </c>
      <c r="F17" s="5">
        <f t="shared" si="102"/>
        <v>0</v>
      </c>
      <c r="G17" s="5">
        <f t="shared" si="102"/>
        <v>0</v>
      </c>
      <c r="H17" s="5">
        <f t="shared" si="102"/>
        <v>0</v>
      </c>
      <c r="I17" s="5">
        <f t="shared" si="102"/>
        <v>0</v>
      </c>
      <c r="J17" s="5">
        <f t="shared" si="102"/>
        <v>0</v>
      </c>
      <c r="K17" s="5">
        <f t="shared" si="102"/>
        <v>0</v>
      </c>
      <c r="L17" s="5">
        <f t="shared" si="102"/>
        <v>0</v>
      </c>
      <c r="M17" s="5">
        <f t="shared" si="102"/>
        <v>0</v>
      </c>
      <c r="N17" s="5">
        <f t="shared" si="102"/>
        <v>0</v>
      </c>
      <c r="O17" s="5">
        <f t="shared" si="102"/>
        <v>0</v>
      </c>
      <c r="P17" s="5">
        <f t="shared" si="102"/>
        <v>0</v>
      </c>
      <c r="Q17" s="5">
        <f t="shared" si="102"/>
        <v>0</v>
      </c>
      <c r="R17" s="5">
        <f t="shared" si="102"/>
        <v>0</v>
      </c>
      <c r="S17" s="5">
        <f t="shared" si="102"/>
        <v>0</v>
      </c>
      <c r="T17" s="5">
        <f t="shared" si="102"/>
        <v>0</v>
      </c>
      <c r="U17" s="5">
        <f t="shared" si="102"/>
        <v>0</v>
      </c>
      <c r="V17" s="5">
        <f t="shared" si="102"/>
        <v>0</v>
      </c>
      <c r="W17" s="5">
        <f t="shared" si="102"/>
        <v>0</v>
      </c>
      <c r="X17" s="5">
        <f t="shared" si="102"/>
        <v>0</v>
      </c>
      <c r="Y17" s="5">
        <f t="shared" ref="Y17:Z17" si="103">(1*100)/8</f>
        <v>12.5</v>
      </c>
      <c r="Z17" s="5">
        <f t="shared" si="103"/>
        <v>12.5</v>
      </c>
      <c r="AA17" s="5">
        <f t="shared" ref="AA17:AF17" si="104">(0*100)/8</f>
        <v>0</v>
      </c>
      <c r="AB17" s="5">
        <f t="shared" si="104"/>
        <v>0</v>
      </c>
      <c r="AC17" s="5">
        <f t="shared" si="104"/>
        <v>0</v>
      </c>
      <c r="AD17" s="5">
        <f t="shared" si="104"/>
        <v>0</v>
      </c>
      <c r="AE17" s="5">
        <f t="shared" si="104"/>
        <v>0</v>
      </c>
      <c r="AF17" s="5">
        <f t="shared" si="104"/>
        <v>0</v>
      </c>
    </row>
    <row r="18" spans="1:32">
      <c r="A18" s="1" t="s">
        <v>17</v>
      </c>
      <c r="B18" s="5">
        <f t="shared" ref="B18:AF18" si="105">(0*100)/8</f>
        <v>0</v>
      </c>
      <c r="C18" s="5">
        <f t="shared" si="105"/>
        <v>0</v>
      </c>
      <c r="D18" s="5">
        <f t="shared" si="105"/>
        <v>0</v>
      </c>
      <c r="E18" s="5">
        <f t="shared" si="105"/>
        <v>0</v>
      </c>
      <c r="F18" s="5">
        <f t="shared" si="105"/>
        <v>0</v>
      </c>
      <c r="G18" s="5">
        <f t="shared" si="105"/>
        <v>0</v>
      </c>
      <c r="H18" s="5">
        <f t="shared" si="105"/>
        <v>0</v>
      </c>
      <c r="I18" s="5">
        <f t="shared" si="105"/>
        <v>0</v>
      </c>
      <c r="J18" s="5">
        <f t="shared" si="105"/>
        <v>0</v>
      </c>
      <c r="K18" s="5">
        <f t="shared" si="105"/>
        <v>0</v>
      </c>
      <c r="L18" s="5">
        <f t="shared" si="105"/>
        <v>0</v>
      </c>
      <c r="M18" s="5">
        <f t="shared" si="105"/>
        <v>0</v>
      </c>
      <c r="N18" s="5">
        <f t="shared" si="105"/>
        <v>0</v>
      </c>
      <c r="O18" s="5">
        <f t="shared" si="105"/>
        <v>0</v>
      </c>
      <c r="P18" s="5">
        <f t="shared" si="105"/>
        <v>0</v>
      </c>
      <c r="Q18" s="5">
        <f t="shared" si="105"/>
        <v>0</v>
      </c>
      <c r="R18" s="5">
        <f t="shared" si="105"/>
        <v>0</v>
      </c>
      <c r="S18" s="5">
        <f t="shared" si="105"/>
        <v>0</v>
      </c>
      <c r="T18" s="5">
        <f t="shared" si="105"/>
        <v>0</v>
      </c>
      <c r="U18" s="5">
        <f t="shared" si="105"/>
        <v>0</v>
      </c>
      <c r="V18" s="5">
        <f t="shared" si="105"/>
        <v>0</v>
      </c>
      <c r="W18" s="5">
        <f t="shared" si="105"/>
        <v>0</v>
      </c>
      <c r="X18" s="5">
        <f t="shared" si="105"/>
        <v>0</v>
      </c>
      <c r="Y18" s="5">
        <f t="shared" si="105"/>
        <v>0</v>
      </c>
      <c r="Z18" s="5">
        <f t="shared" si="105"/>
        <v>0</v>
      </c>
      <c r="AA18" s="5">
        <f t="shared" si="105"/>
        <v>0</v>
      </c>
      <c r="AB18" s="5">
        <f t="shared" si="105"/>
        <v>0</v>
      </c>
      <c r="AC18" s="5">
        <f t="shared" si="105"/>
        <v>0</v>
      </c>
      <c r="AD18" s="5">
        <f t="shared" si="105"/>
        <v>0</v>
      </c>
      <c r="AE18" s="5">
        <f t="shared" si="105"/>
        <v>0</v>
      </c>
      <c r="AF18" s="5">
        <f t="shared" si="105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06">(0*100)/2</f>
        <v>0</v>
      </c>
      <c r="C20" s="5">
        <f t="shared" si="106"/>
        <v>0</v>
      </c>
      <c r="D20" s="5">
        <f t="shared" si="106"/>
        <v>0</v>
      </c>
      <c r="E20" s="5">
        <f t="shared" si="106"/>
        <v>0</v>
      </c>
      <c r="F20" s="5">
        <f t="shared" si="106"/>
        <v>0</v>
      </c>
      <c r="G20" s="5">
        <f t="shared" si="106"/>
        <v>0</v>
      </c>
      <c r="H20" s="5">
        <f t="shared" si="106"/>
        <v>0</v>
      </c>
      <c r="I20" s="5">
        <f t="shared" si="106"/>
        <v>0</v>
      </c>
      <c r="J20" s="5">
        <f t="shared" si="106"/>
        <v>0</v>
      </c>
      <c r="K20" s="5">
        <f t="shared" si="106"/>
        <v>0</v>
      </c>
      <c r="L20" s="5">
        <f t="shared" si="106"/>
        <v>0</v>
      </c>
      <c r="M20" s="5">
        <f t="shared" si="106"/>
        <v>0</v>
      </c>
      <c r="N20" s="5">
        <f t="shared" si="106"/>
        <v>0</v>
      </c>
      <c r="O20" s="5">
        <f t="shared" si="106"/>
        <v>0</v>
      </c>
      <c r="P20" s="5">
        <f t="shared" si="106"/>
        <v>0</v>
      </c>
      <c r="Q20" s="5">
        <f t="shared" si="106"/>
        <v>0</v>
      </c>
      <c r="R20" s="5">
        <f t="shared" si="106"/>
        <v>0</v>
      </c>
      <c r="S20" s="5">
        <f t="shared" si="106"/>
        <v>0</v>
      </c>
      <c r="T20" s="5">
        <f t="shared" si="106"/>
        <v>0</v>
      </c>
      <c r="U20" s="5">
        <f t="shared" si="106"/>
        <v>0</v>
      </c>
      <c r="V20" s="5">
        <f t="shared" si="106"/>
        <v>0</v>
      </c>
      <c r="W20" s="5">
        <f t="shared" si="106"/>
        <v>0</v>
      </c>
      <c r="X20" s="5">
        <f t="shared" si="106"/>
        <v>0</v>
      </c>
      <c r="Y20" s="5">
        <f t="shared" si="106"/>
        <v>0</v>
      </c>
      <c r="Z20" s="5">
        <f t="shared" si="106"/>
        <v>0</v>
      </c>
      <c r="AA20" s="5">
        <f t="shared" si="106"/>
        <v>0</v>
      </c>
      <c r="AB20" s="5">
        <f t="shared" si="106"/>
        <v>0</v>
      </c>
      <c r="AC20" s="5">
        <f t="shared" si="106"/>
        <v>0</v>
      </c>
      <c r="AD20" s="5">
        <f t="shared" si="106"/>
        <v>0</v>
      </c>
      <c r="AE20" s="5">
        <f t="shared" si="106"/>
        <v>0</v>
      </c>
      <c r="AF20" s="5">
        <f t="shared" si="106"/>
        <v>0</v>
      </c>
    </row>
    <row r="21" spans="1:32">
      <c r="A21" s="1" t="s">
        <v>3</v>
      </c>
      <c r="B21" s="5">
        <f t="shared" ref="B21:AF21" si="107">(0*100)/2</f>
        <v>0</v>
      </c>
      <c r="C21" s="5">
        <f t="shared" si="107"/>
        <v>0</v>
      </c>
      <c r="D21" s="5">
        <f t="shared" si="107"/>
        <v>0</v>
      </c>
      <c r="E21" s="5">
        <f t="shared" si="107"/>
        <v>0</v>
      </c>
      <c r="F21" s="5">
        <f t="shared" si="107"/>
        <v>0</v>
      </c>
      <c r="G21" s="5">
        <f t="shared" si="107"/>
        <v>0</v>
      </c>
      <c r="H21" s="5">
        <f t="shared" si="107"/>
        <v>0</v>
      </c>
      <c r="I21" s="5">
        <f t="shared" si="107"/>
        <v>0</v>
      </c>
      <c r="J21" s="5">
        <f t="shared" si="107"/>
        <v>0</v>
      </c>
      <c r="K21" s="5">
        <f t="shared" si="107"/>
        <v>0</v>
      </c>
      <c r="L21" s="5">
        <f t="shared" si="107"/>
        <v>0</v>
      </c>
      <c r="M21" s="5">
        <f t="shared" si="107"/>
        <v>0</v>
      </c>
      <c r="N21" s="5">
        <f t="shared" si="107"/>
        <v>0</v>
      </c>
      <c r="O21" s="5">
        <f t="shared" si="107"/>
        <v>0</v>
      </c>
      <c r="P21" s="5">
        <f t="shared" si="107"/>
        <v>0</v>
      </c>
      <c r="Q21" s="5">
        <f t="shared" si="107"/>
        <v>0</v>
      </c>
      <c r="R21" s="5">
        <f t="shared" si="107"/>
        <v>0</v>
      </c>
      <c r="S21" s="5">
        <f t="shared" si="107"/>
        <v>0</v>
      </c>
      <c r="T21" s="5">
        <f t="shared" si="107"/>
        <v>0</v>
      </c>
      <c r="U21" s="5">
        <f t="shared" si="107"/>
        <v>0</v>
      </c>
      <c r="V21" s="5">
        <f t="shared" si="107"/>
        <v>0</v>
      </c>
      <c r="W21" s="5">
        <f t="shared" si="107"/>
        <v>0</v>
      </c>
      <c r="X21" s="5">
        <f t="shared" si="107"/>
        <v>0</v>
      </c>
      <c r="Y21" s="5">
        <f t="shared" si="107"/>
        <v>0</v>
      </c>
      <c r="Z21" s="5">
        <f t="shared" si="107"/>
        <v>0</v>
      </c>
      <c r="AA21" s="5">
        <f t="shared" si="107"/>
        <v>0</v>
      </c>
      <c r="AB21" s="5">
        <f t="shared" si="107"/>
        <v>0</v>
      </c>
      <c r="AC21" s="5">
        <f t="shared" si="107"/>
        <v>0</v>
      </c>
      <c r="AD21" s="5">
        <f t="shared" si="107"/>
        <v>0</v>
      </c>
      <c r="AE21" s="5">
        <f t="shared" si="107"/>
        <v>0</v>
      </c>
      <c r="AF21" s="5">
        <f t="shared" si="107"/>
        <v>0</v>
      </c>
    </row>
    <row r="22" spans="1:32">
      <c r="A22" s="1" t="s">
        <v>4</v>
      </c>
      <c r="B22" s="5">
        <f t="shared" ref="B22:AF22" si="108">(0*100)/2</f>
        <v>0</v>
      </c>
      <c r="C22" s="5">
        <f t="shared" si="108"/>
        <v>0</v>
      </c>
      <c r="D22" s="5">
        <f t="shared" si="108"/>
        <v>0</v>
      </c>
      <c r="E22" s="5">
        <f t="shared" si="108"/>
        <v>0</v>
      </c>
      <c r="F22" s="5">
        <f t="shared" si="108"/>
        <v>0</v>
      </c>
      <c r="G22" s="5">
        <f t="shared" si="108"/>
        <v>0</v>
      </c>
      <c r="H22" s="5">
        <f t="shared" si="108"/>
        <v>0</v>
      </c>
      <c r="I22" s="5">
        <f t="shared" si="108"/>
        <v>0</v>
      </c>
      <c r="J22" s="5">
        <f t="shared" si="108"/>
        <v>0</v>
      </c>
      <c r="K22" s="5">
        <f t="shared" si="108"/>
        <v>0</v>
      </c>
      <c r="L22" s="5">
        <f t="shared" si="108"/>
        <v>0</v>
      </c>
      <c r="M22" s="5">
        <f t="shared" si="108"/>
        <v>0</v>
      </c>
      <c r="N22" s="5">
        <f t="shared" si="108"/>
        <v>0</v>
      </c>
      <c r="O22" s="5">
        <f t="shared" si="108"/>
        <v>0</v>
      </c>
      <c r="P22" s="5">
        <f t="shared" si="108"/>
        <v>0</v>
      </c>
      <c r="Q22" s="5">
        <f t="shared" si="108"/>
        <v>0</v>
      </c>
      <c r="R22" s="5">
        <f t="shared" si="108"/>
        <v>0</v>
      </c>
      <c r="S22" s="5">
        <f t="shared" si="108"/>
        <v>0</v>
      </c>
      <c r="T22" s="5">
        <f t="shared" si="108"/>
        <v>0</v>
      </c>
      <c r="U22" s="5">
        <f t="shared" si="108"/>
        <v>0</v>
      </c>
      <c r="V22" s="5">
        <f t="shared" si="108"/>
        <v>0</v>
      </c>
      <c r="W22" s="5">
        <f t="shared" si="108"/>
        <v>0</v>
      </c>
      <c r="X22" s="5">
        <f t="shared" si="108"/>
        <v>0</v>
      </c>
      <c r="Y22" s="5">
        <f t="shared" si="108"/>
        <v>0</v>
      </c>
      <c r="Z22" s="5">
        <f t="shared" si="108"/>
        <v>0</v>
      </c>
      <c r="AA22" s="5">
        <f t="shared" si="108"/>
        <v>0</v>
      </c>
      <c r="AB22" s="5">
        <f t="shared" si="108"/>
        <v>0</v>
      </c>
      <c r="AC22" s="5">
        <f t="shared" si="108"/>
        <v>0</v>
      </c>
      <c r="AD22" s="5">
        <f t="shared" si="108"/>
        <v>0</v>
      </c>
      <c r="AE22" s="5">
        <f t="shared" si="108"/>
        <v>0</v>
      </c>
      <c r="AF22" s="5">
        <f t="shared" si="108"/>
        <v>0</v>
      </c>
    </row>
    <row r="23" spans="1:32">
      <c r="A23" s="1" t="s">
        <v>5</v>
      </c>
      <c r="B23" s="5">
        <f t="shared" ref="B23:AF23" si="109">(0*100)/2</f>
        <v>0</v>
      </c>
      <c r="C23" s="5">
        <f t="shared" si="109"/>
        <v>0</v>
      </c>
      <c r="D23" s="5">
        <f t="shared" si="109"/>
        <v>0</v>
      </c>
      <c r="E23" s="5">
        <f t="shared" si="109"/>
        <v>0</v>
      </c>
      <c r="F23" s="5">
        <f t="shared" si="109"/>
        <v>0</v>
      </c>
      <c r="G23" s="5">
        <f t="shared" si="109"/>
        <v>0</v>
      </c>
      <c r="H23" s="5">
        <f t="shared" si="109"/>
        <v>0</v>
      </c>
      <c r="I23" s="5">
        <f t="shared" si="109"/>
        <v>0</v>
      </c>
      <c r="J23" s="5">
        <f t="shared" si="109"/>
        <v>0</v>
      </c>
      <c r="K23" s="5">
        <f t="shared" si="109"/>
        <v>0</v>
      </c>
      <c r="L23" s="5">
        <f t="shared" si="109"/>
        <v>0</v>
      </c>
      <c r="M23" s="5">
        <f t="shared" si="109"/>
        <v>0</v>
      </c>
      <c r="N23" s="5">
        <f t="shared" si="109"/>
        <v>0</v>
      </c>
      <c r="O23" s="5">
        <f t="shared" si="109"/>
        <v>0</v>
      </c>
      <c r="P23" s="5">
        <f t="shared" si="109"/>
        <v>0</v>
      </c>
      <c r="Q23" s="5">
        <f t="shared" si="109"/>
        <v>0</v>
      </c>
      <c r="R23" s="5">
        <f t="shared" si="109"/>
        <v>0</v>
      </c>
      <c r="S23" s="5">
        <f t="shared" si="109"/>
        <v>0</v>
      </c>
      <c r="T23" s="5">
        <f t="shared" si="109"/>
        <v>0</v>
      </c>
      <c r="U23" s="5">
        <f t="shared" si="109"/>
        <v>0</v>
      </c>
      <c r="V23" s="5">
        <f t="shared" si="109"/>
        <v>0</v>
      </c>
      <c r="W23" s="5">
        <f t="shared" si="109"/>
        <v>0</v>
      </c>
      <c r="X23" s="5">
        <f t="shared" si="109"/>
        <v>0</v>
      </c>
      <c r="Y23" s="5">
        <f t="shared" si="109"/>
        <v>0</v>
      </c>
      <c r="Z23" s="5">
        <f t="shared" si="109"/>
        <v>0</v>
      </c>
      <c r="AA23" s="5">
        <f t="shared" si="109"/>
        <v>0</v>
      </c>
      <c r="AB23" s="5">
        <f t="shared" si="109"/>
        <v>0</v>
      </c>
      <c r="AC23" s="5">
        <f t="shared" si="109"/>
        <v>0</v>
      </c>
      <c r="AD23" s="5">
        <f t="shared" si="109"/>
        <v>0</v>
      </c>
      <c r="AE23" s="5">
        <f t="shared" si="109"/>
        <v>0</v>
      </c>
      <c r="AF23" s="5">
        <f t="shared" si="109"/>
        <v>0</v>
      </c>
    </row>
    <row r="24" spans="1:32">
      <c r="A24" s="1" t="s">
        <v>6</v>
      </c>
      <c r="B24" s="5">
        <f>(0*100)/2</f>
        <v>0</v>
      </c>
      <c r="C24" s="5">
        <f>(1*100)/2</f>
        <v>50</v>
      </c>
      <c r="D24" s="5">
        <f t="shared" ref="D24:D26" si="110">(0*100)/2</f>
        <v>0</v>
      </c>
      <c r="E24" s="5">
        <f>(1*100)/2</f>
        <v>50</v>
      </c>
      <c r="F24" s="5">
        <f t="shared" ref="F24:X24" si="111">(0*100)/2</f>
        <v>0</v>
      </c>
      <c r="G24" s="5">
        <f t="shared" si="111"/>
        <v>0</v>
      </c>
      <c r="H24" s="5">
        <f t="shared" si="111"/>
        <v>0</v>
      </c>
      <c r="I24" s="5">
        <f t="shared" si="111"/>
        <v>0</v>
      </c>
      <c r="J24" s="5">
        <f t="shared" si="111"/>
        <v>0</v>
      </c>
      <c r="K24" s="5">
        <f t="shared" si="111"/>
        <v>0</v>
      </c>
      <c r="L24" s="5">
        <f t="shared" si="111"/>
        <v>0</v>
      </c>
      <c r="M24" s="5">
        <f t="shared" si="111"/>
        <v>0</v>
      </c>
      <c r="N24" s="5">
        <f t="shared" si="111"/>
        <v>0</v>
      </c>
      <c r="O24" s="5">
        <f t="shared" si="111"/>
        <v>0</v>
      </c>
      <c r="P24" s="5">
        <f t="shared" si="111"/>
        <v>0</v>
      </c>
      <c r="Q24" s="5">
        <f t="shared" si="111"/>
        <v>0</v>
      </c>
      <c r="R24" s="5">
        <f t="shared" si="111"/>
        <v>0</v>
      </c>
      <c r="S24" s="5">
        <f t="shared" si="111"/>
        <v>0</v>
      </c>
      <c r="T24" s="5">
        <f t="shared" si="111"/>
        <v>0</v>
      </c>
      <c r="U24" s="5">
        <f t="shared" si="111"/>
        <v>0</v>
      </c>
      <c r="V24" s="5">
        <f t="shared" si="111"/>
        <v>0</v>
      </c>
      <c r="W24" s="5">
        <f t="shared" si="111"/>
        <v>0</v>
      </c>
      <c r="X24" s="5">
        <f t="shared" si="111"/>
        <v>0</v>
      </c>
      <c r="Y24" s="5">
        <f t="shared" ref="Y24:Y25" si="112">(1*100)/2</f>
        <v>50</v>
      </c>
      <c r="Z24" s="5">
        <f t="shared" ref="Z24:Z25" si="113">(0*100)/2</f>
        <v>0</v>
      </c>
      <c r="AA24" s="5">
        <f t="shared" ref="AA24:AA26" si="114">(1*100)/2</f>
        <v>50</v>
      </c>
      <c r="AB24" s="5">
        <f>(0*100)/2</f>
        <v>0</v>
      </c>
      <c r="AC24" s="5">
        <f>(1*100)/2</f>
        <v>50</v>
      </c>
      <c r="AD24" s="5">
        <f t="shared" ref="AD24:AF24" si="115">(0*100)/2</f>
        <v>0</v>
      </c>
      <c r="AE24" s="5">
        <f t="shared" si="115"/>
        <v>0</v>
      </c>
      <c r="AF24" s="5">
        <f t="shared" si="115"/>
        <v>0</v>
      </c>
    </row>
    <row r="25" spans="1:32">
      <c r="A25" s="1" t="s">
        <v>7</v>
      </c>
      <c r="B25" s="5">
        <f t="shared" ref="B25:C25" si="116">(1*100)/2</f>
        <v>50</v>
      </c>
      <c r="C25" s="5">
        <f t="shared" si="116"/>
        <v>50</v>
      </c>
      <c r="D25" s="5">
        <f t="shared" si="110"/>
        <v>0</v>
      </c>
      <c r="E25" s="5">
        <f t="shared" ref="E25:V25" si="117">(0*100)/2</f>
        <v>0</v>
      </c>
      <c r="F25" s="5">
        <f t="shared" si="117"/>
        <v>0</v>
      </c>
      <c r="G25" s="5">
        <f t="shared" si="117"/>
        <v>0</v>
      </c>
      <c r="H25" s="5">
        <f t="shared" si="117"/>
        <v>0</v>
      </c>
      <c r="I25" s="5">
        <f t="shared" si="117"/>
        <v>0</v>
      </c>
      <c r="J25" s="5">
        <f t="shared" si="117"/>
        <v>0</v>
      </c>
      <c r="K25" s="5">
        <f t="shared" si="117"/>
        <v>0</v>
      </c>
      <c r="L25" s="5">
        <f t="shared" si="117"/>
        <v>0</v>
      </c>
      <c r="M25" s="5">
        <f t="shared" si="117"/>
        <v>0</v>
      </c>
      <c r="N25" s="5">
        <f t="shared" si="117"/>
        <v>0</v>
      </c>
      <c r="O25" s="5">
        <f t="shared" si="117"/>
        <v>0</v>
      </c>
      <c r="P25" s="5">
        <f t="shared" si="117"/>
        <v>0</v>
      </c>
      <c r="Q25" s="5">
        <f t="shared" si="117"/>
        <v>0</v>
      </c>
      <c r="R25" s="5">
        <f t="shared" si="117"/>
        <v>0</v>
      </c>
      <c r="S25" s="5">
        <f t="shared" si="117"/>
        <v>0</v>
      </c>
      <c r="T25" s="5">
        <f t="shared" si="117"/>
        <v>0</v>
      </c>
      <c r="U25" s="5">
        <f t="shared" si="117"/>
        <v>0</v>
      </c>
      <c r="V25" s="5">
        <f t="shared" si="117"/>
        <v>0</v>
      </c>
      <c r="W25" s="5">
        <f>(1*100)/2</f>
        <v>50</v>
      </c>
      <c r="X25" s="5">
        <f>(0*100)/2</f>
        <v>0</v>
      </c>
      <c r="Y25" s="5">
        <f t="shared" si="112"/>
        <v>50</v>
      </c>
      <c r="Z25" s="5">
        <f t="shared" si="113"/>
        <v>0</v>
      </c>
      <c r="AA25" s="5">
        <f t="shared" si="114"/>
        <v>50</v>
      </c>
      <c r="AB25" s="5">
        <f t="shared" ref="AB25:AC25" si="118">(1*100)/2</f>
        <v>50</v>
      </c>
      <c r="AC25" s="5">
        <f t="shared" si="118"/>
        <v>50</v>
      </c>
      <c r="AD25" s="5">
        <f t="shared" ref="AD25:AF25" si="119">(0*100)/2</f>
        <v>0</v>
      </c>
      <c r="AE25" s="5">
        <f t="shared" si="119"/>
        <v>0</v>
      </c>
      <c r="AF25" s="5">
        <f t="shared" si="119"/>
        <v>0</v>
      </c>
    </row>
    <row r="26" spans="1:32">
      <c r="A26" s="1" t="s">
        <v>8</v>
      </c>
      <c r="B26" s="5">
        <f t="shared" ref="B26:B35" si="120">(0*100)/2</f>
        <v>0</v>
      </c>
      <c r="C26" s="5">
        <f>(1*100)/2</f>
        <v>50</v>
      </c>
      <c r="D26" s="5">
        <f t="shared" si="110"/>
        <v>0</v>
      </c>
      <c r="E26" s="5">
        <f t="shared" ref="E26:Z26" si="121">(0*100)/2</f>
        <v>0</v>
      </c>
      <c r="F26" s="5">
        <f t="shared" si="121"/>
        <v>0</v>
      </c>
      <c r="G26" s="5">
        <f t="shared" si="121"/>
        <v>0</v>
      </c>
      <c r="H26" s="5">
        <f t="shared" si="121"/>
        <v>0</v>
      </c>
      <c r="I26" s="5">
        <f t="shared" si="121"/>
        <v>0</v>
      </c>
      <c r="J26" s="5">
        <f t="shared" si="121"/>
        <v>0</v>
      </c>
      <c r="K26" s="5">
        <f t="shared" si="121"/>
        <v>0</v>
      </c>
      <c r="L26" s="5">
        <f t="shared" si="121"/>
        <v>0</v>
      </c>
      <c r="M26" s="5">
        <f t="shared" si="121"/>
        <v>0</v>
      </c>
      <c r="N26" s="5">
        <f t="shared" si="121"/>
        <v>0</v>
      </c>
      <c r="O26" s="5">
        <f t="shared" si="121"/>
        <v>0</v>
      </c>
      <c r="P26" s="5">
        <f t="shared" si="121"/>
        <v>0</v>
      </c>
      <c r="Q26" s="5">
        <f t="shared" si="121"/>
        <v>0</v>
      </c>
      <c r="R26" s="5">
        <f t="shared" si="121"/>
        <v>0</v>
      </c>
      <c r="S26" s="5">
        <f t="shared" si="121"/>
        <v>0</v>
      </c>
      <c r="T26" s="5">
        <f t="shared" si="121"/>
        <v>0</v>
      </c>
      <c r="U26" s="5">
        <f t="shared" si="121"/>
        <v>0</v>
      </c>
      <c r="V26" s="5">
        <f t="shared" si="121"/>
        <v>0</v>
      </c>
      <c r="W26" s="5">
        <f t="shared" si="121"/>
        <v>0</v>
      </c>
      <c r="X26" s="5">
        <f t="shared" si="121"/>
        <v>0</v>
      </c>
      <c r="Y26" s="5">
        <f t="shared" si="121"/>
        <v>0</v>
      </c>
      <c r="Z26" s="5">
        <f t="shared" si="121"/>
        <v>0</v>
      </c>
      <c r="AA26" s="5">
        <f t="shared" si="114"/>
        <v>50</v>
      </c>
      <c r="AB26" s="5">
        <f>(1*100)/2</f>
        <v>50</v>
      </c>
      <c r="AC26" s="5">
        <f t="shared" ref="AC26:AF26" si="122">(0*100)/2</f>
        <v>0</v>
      </c>
      <c r="AD26" s="5">
        <f t="shared" si="122"/>
        <v>0</v>
      </c>
      <c r="AE26" s="5">
        <f t="shared" si="122"/>
        <v>0</v>
      </c>
      <c r="AF26" s="5">
        <f t="shared" si="122"/>
        <v>0</v>
      </c>
    </row>
    <row r="27" spans="1:32">
      <c r="A27" s="1" t="s">
        <v>9</v>
      </c>
      <c r="B27" s="5">
        <f t="shared" si="120"/>
        <v>0</v>
      </c>
      <c r="C27" s="5">
        <f t="shared" ref="C27:D27" si="123">(0*100)/2</f>
        <v>0</v>
      </c>
      <c r="D27" s="5">
        <f t="shared" si="123"/>
        <v>0</v>
      </c>
      <c r="E27" s="5">
        <f t="shared" ref="E27:E28" si="124">(1*100)/2</f>
        <v>50</v>
      </c>
      <c r="F27" s="5">
        <f t="shared" ref="F27:Y27" si="125">(0*100)/2</f>
        <v>0</v>
      </c>
      <c r="G27" s="5">
        <f t="shared" si="125"/>
        <v>0</v>
      </c>
      <c r="H27" s="5">
        <f t="shared" si="125"/>
        <v>0</v>
      </c>
      <c r="I27" s="5">
        <f t="shared" si="125"/>
        <v>0</v>
      </c>
      <c r="J27" s="5">
        <f t="shared" si="125"/>
        <v>0</v>
      </c>
      <c r="K27" s="5">
        <f t="shared" si="125"/>
        <v>0</v>
      </c>
      <c r="L27" s="5">
        <f t="shared" si="125"/>
        <v>0</v>
      </c>
      <c r="M27" s="5">
        <f t="shared" si="125"/>
        <v>0</v>
      </c>
      <c r="N27" s="5">
        <f t="shared" si="125"/>
        <v>0</v>
      </c>
      <c r="O27" s="5">
        <f t="shared" si="125"/>
        <v>0</v>
      </c>
      <c r="P27" s="5">
        <f t="shared" si="125"/>
        <v>0</v>
      </c>
      <c r="Q27" s="5">
        <f t="shared" si="125"/>
        <v>0</v>
      </c>
      <c r="R27" s="5">
        <f t="shared" si="125"/>
        <v>0</v>
      </c>
      <c r="S27" s="5">
        <f t="shared" si="125"/>
        <v>0</v>
      </c>
      <c r="T27" s="5">
        <f t="shared" si="125"/>
        <v>0</v>
      </c>
      <c r="U27" s="5">
        <f t="shared" si="125"/>
        <v>0</v>
      </c>
      <c r="V27" s="5">
        <f t="shared" si="125"/>
        <v>0</v>
      </c>
      <c r="W27" s="5">
        <f t="shared" si="125"/>
        <v>0</v>
      </c>
      <c r="X27" s="5">
        <f t="shared" si="125"/>
        <v>0</v>
      </c>
      <c r="Y27" s="5">
        <f t="shared" si="125"/>
        <v>0</v>
      </c>
      <c r="Z27" s="5">
        <f t="shared" ref="Z27:AA27" si="126">(1*100)/2</f>
        <v>50</v>
      </c>
      <c r="AA27" s="5">
        <f t="shared" si="126"/>
        <v>50</v>
      </c>
      <c r="AB27" s="5">
        <f t="shared" ref="AB27:AF27" si="127">(0*100)/2</f>
        <v>0</v>
      </c>
      <c r="AC27" s="5">
        <f t="shared" si="127"/>
        <v>0</v>
      </c>
      <c r="AD27" s="5">
        <f t="shared" si="127"/>
        <v>0</v>
      </c>
      <c r="AE27" s="5">
        <f t="shared" si="127"/>
        <v>0</v>
      </c>
      <c r="AF27" s="5">
        <f t="shared" si="127"/>
        <v>0</v>
      </c>
    </row>
    <row r="28" spans="1:32">
      <c r="A28" s="1" t="s">
        <v>10</v>
      </c>
      <c r="B28" s="5">
        <f t="shared" si="120"/>
        <v>0</v>
      </c>
      <c r="C28" s="5">
        <f t="shared" ref="C28:D28" si="128">(0*100)/2</f>
        <v>0</v>
      </c>
      <c r="D28" s="5">
        <f t="shared" si="128"/>
        <v>0</v>
      </c>
      <c r="E28" s="5">
        <f t="shared" si="124"/>
        <v>50</v>
      </c>
      <c r="F28" s="5">
        <f t="shared" ref="F28:T28" si="129">(0*100)/2</f>
        <v>0</v>
      </c>
      <c r="G28" s="5">
        <f t="shared" si="129"/>
        <v>0</v>
      </c>
      <c r="H28" s="5">
        <f t="shared" si="129"/>
        <v>0</v>
      </c>
      <c r="I28" s="5">
        <f t="shared" si="129"/>
        <v>0</v>
      </c>
      <c r="J28" s="5">
        <f t="shared" si="129"/>
        <v>0</v>
      </c>
      <c r="K28" s="5">
        <f t="shared" si="129"/>
        <v>0</v>
      </c>
      <c r="L28" s="5">
        <f t="shared" si="129"/>
        <v>0</v>
      </c>
      <c r="M28" s="5">
        <f t="shared" si="129"/>
        <v>0</v>
      </c>
      <c r="N28" s="5">
        <f t="shared" si="129"/>
        <v>0</v>
      </c>
      <c r="O28" s="5">
        <f t="shared" si="129"/>
        <v>0</v>
      </c>
      <c r="P28" s="5">
        <f t="shared" si="129"/>
        <v>0</v>
      </c>
      <c r="Q28" s="5">
        <f t="shared" si="129"/>
        <v>0</v>
      </c>
      <c r="R28" s="5">
        <f t="shared" si="129"/>
        <v>0</v>
      </c>
      <c r="S28" s="5">
        <f t="shared" si="129"/>
        <v>0</v>
      </c>
      <c r="T28" s="5">
        <f t="shared" si="129"/>
        <v>0</v>
      </c>
      <c r="U28" s="5">
        <f t="shared" ref="U28:U29" si="130">(1*100)/2</f>
        <v>50</v>
      </c>
      <c r="V28" s="5">
        <f t="shared" ref="V28:Y28" si="131">(0*100)/2</f>
        <v>0</v>
      </c>
      <c r="W28" s="5">
        <f t="shared" si="131"/>
        <v>0</v>
      </c>
      <c r="X28" s="5">
        <f t="shared" si="131"/>
        <v>0</v>
      </c>
      <c r="Y28" s="5">
        <f t="shared" si="131"/>
        <v>0</v>
      </c>
      <c r="Z28" s="5">
        <f>(2*100)/2</f>
        <v>100</v>
      </c>
      <c r="AA28" s="5">
        <f t="shared" ref="AA28:AF28" si="132">(0*100)/2</f>
        <v>0</v>
      </c>
      <c r="AB28" s="5">
        <f t="shared" si="132"/>
        <v>0</v>
      </c>
      <c r="AC28" s="5">
        <f t="shared" si="132"/>
        <v>0</v>
      </c>
      <c r="AD28" s="5">
        <f t="shared" si="132"/>
        <v>0</v>
      </c>
      <c r="AE28" s="5">
        <f t="shared" si="132"/>
        <v>0</v>
      </c>
      <c r="AF28" s="5">
        <f t="shared" si="132"/>
        <v>0</v>
      </c>
    </row>
    <row r="29" spans="1:32">
      <c r="A29" s="1" t="s">
        <v>11</v>
      </c>
      <c r="B29" s="5">
        <f t="shared" si="120"/>
        <v>0</v>
      </c>
      <c r="C29" s="5">
        <f t="shared" ref="C29:O29" si="133">(0*100)/2</f>
        <v>0</v>
      </c>
      <c r="D29" s="5">
        <f t="shared" si="133"/>
        <v>0</v>
      </c>
      <c r="E29" s="5">
        <f t="shared" si="133"/>
        <v>0</v>
      </c>
      <c r="F29" s="5">
        <f t="shared" si="133"/>
        <v>0</v>
      </c>
      <c r="G29" s="5">
        <f t="shared" si="133"/>
        <v>0</v>
      </c>
      <c r="H29" s="5">
        <f t="shared" si="133"/>
        <v>0</v>
      </c>
      <c r="I29" s="5">
        <f t="shared" si="133"/>
        <v>0</v>
      </c>
      <c r="J29" s="5">
        <f t="shared" si="133"/>
        <v>0</v>
      </c>
      <c r="K29" s="5">
        <f t="shared" si="133"/>
        <v>0</v>
      </c>
      <c r="L29" s="5">
        <f t="shared" si="133"/>
        <v>0</v>
      </c>
      <c r="M29" s="5">
        <f t="shared" si="133"/>
        <v>0</v>
      </c>
      <c r="N29" s="5">
        <f t="shared" si="133"/>
        <v>0</v>
      </c>
      <c r="O29" s="5">
        <f t="shared" si="133"/>
        <v>0</v>
      </c>
      <c r="P29" s="5">
        <f>(1*100)/2</f>
        <v>50</v>
      </c>
      <c r="Q29" s="5">
        <f t="shared" ref="Q29:T29" si="134">(0*100)/2</f>
        <v>0</v>
      </c>
      <c r="R29" s="5">
        <f t="shared" si="134"/>
        <v>0</v>
      </c>
      <c r="S29" s="5">
        <f t="shared" si="134"/>
        <v>0</v>
      </c>
      <c r="T29" s="5">
        <f t="shared" si="134"/>
        <v>0</v>
      </c>
      <c r="U29" s="5">
        <f t="shared" si="130"/>
        <v>50</v>
      </c>
      <c r="V29" s="5">
        <f t="shared" ref="V29:Y29" si="135">(0*100)/2</f>
        <v>0</v>
      </c>
      <c r="W29" s="5">
        <f t="shared" si="135"/>
        <v>0</v>
      </c>
      <c r="X29" s="5">
        <f t="shared" si="135"/>
        <v>0</v>
      </c>
      <c r="Y29" s="5">
        <f t="shared" si="135"/>
        <v>0</v>
      </c>
      <c r="Z29" s="5">
        <f>(1*100)/2</f>
        <v>50</v>
      </c>
      <c r="AA29" s="5">
        <f t="shared" ref="AA29:AF29" si="136">(0*100)/2</f>
        <v>0</v>
      </c>
      <c r="AB29" s="5">
        <f t="shared" si="136"/>
        <v>0</v>
      </c>
      <c r="AC29" s="5">
        <f t="shared" si="136"/>
        <v>0</v>
      </c>
      <c r="AD29" s="5">
        <f t="shared" si="136"/>
        <v>0</v>
      </c>
      <c r="AE29" s="5">
        <f t="shared" si="136"/>
        <v>0</v>
      </c>
      <c r="AF29" s="5">
        <f t="shared" si="136"/>
        <v>0</v>
      </c>
    </row>
    <row r="30" spans="1:32">
      <c r="A30" s="1" t="s">
        <v>12</v>
      </c>
      <c r="B30" s="5">
        <f t="shared" si="120"/>
        <v>0</v>
      </c>
      <c r="C30" s="5">
        <f t="shared" ref="C30:P30" si="137">(0*100)/2</f>
        <v>0</v>
      </c>
      <c r="D30" s="5">
        <f t="shared" si="137"/>
        <v>0</v>
      </c>
      <c r="E30" s="5">
        <f t="shared" si="137"/>
        <v>0</v>
      </c>
      <c r="F30" s="5">
        <f t="shared" si="137"/>
        <v>0</v>
      </c>
      <c r="G30" s="5">
        <f t="shared" si="137"/>
        <v>0</v>
      </c>
      <c r="H30" s="5">
        <f t="shared" si="137"/>
        <v>0</v>
      </c>
      <c r="I30" s="5">
        <f t="shared" si="137"/>
        <v>0</v>
      </c>
      <c r="J30" s="5">
        <f t="shared" si="137"/>
        <v>0</v>
      </c>
      <c r="K30" s="5">
        <f t="shared" si="137"/>
        <v>0</v>
      </c>
      <c r="L30" s="5">
        <f t="shared" si="137"/>
        <v>0</v>
      </c>
      <c r="M30" s="5">
        <f t="shared" si="137"/>
        <v>0</v>
      </c>
      <c r="N30" s="5">
        <f t="shared" si="137"/>
        <v>0</v>
      </c>
      <c r="O30" s="5">
        <f t="shared" si="137"/>
        <v>0</v>
      </c>
      <c r="P30" s="5">
        <f t="shared" si="137"/>
        <v>0</v>
      </c>
      <c r="Q30" s="5">
        <f t="shared" ref="Q30:Q33" si="138">(1*100)/2</f>
        <v>50</v>
      </c>
      <c r="R30" s="5">
        <f t="shared" ref="R30:S30" si="139">(0*100)/2</f>
        <v>0</v>
      </c>
      <c r="S30" s="5">
        <f t="shared" si="139"/>
        <v>0</v>
      </c>
      <c r="T30" s="5">
        <f>(1*100)/2</f>
        <v>50</v>
      </c>
      <c r="U30" s="5">
        <f t="shared" ref="U30:Y30" si="140">(0*100)/2</f>
        <v>0</v>
      </c>
      <c r="V30" s="5">
        <f t="shared" si="140"/>
        <v>0</v>
      </c>
      <c r="W30" s="5">
        <f t="shared" si="140"/>
        <v>0</v>
      </c>
      <c r="X30" s="5">
        <f t="shared" si="140"/>
        <v>0</v>
      </c>
      <c r="Y30" s="5">
        <f t="shared" si="140"/>
        <v>0</v>
      </c>
      <c r="Z30" s="5">
        <f>(2*100)/2</f>
        <v>100</v>
      </c>
      <c r="AA30" s="5">
        <f t="shared" ref="AA30:AD30" si="141">(0*100)/2</f>
        <v>0</v>
      </c>
      <c r="AB30" s="5">
        <f t="shared" si="141"/>
        <v>0</v>
      </c>
      <c r="AC30" s="5">
        <f t="shared" si="141"/>
        <v>0</v>
      </c>
      <c r="AD30" s="5">
        <f t="shared" si="141"/>
        <v>0</v>
      </c>
      <c r="AE30" s="5">
        <f t="shared" ref="AE30:AE32" si="142">(1*100)/2</f>
        <v>50</v>
      </c>
      <c r="AF30" s="5">
        <f t="shared" ref="AF30:AF32" si="143">(0*100)/2</f>
        <v>0</v>
      </c>
    </row>
    <row r="31" spans="1:32">
      <c r="A31" s="1" t="s">
        <v>13</v>
      </c>
      <c r="B31" s="5">
        <f t="shared" si="120"/>
        <v>0</v>
      </c>
      <c r="C31" s="5">
        <f t="shared" ref="C31:P31" si="144">(0*100)/2</f>
        <v>0</v>
      </c>
      <c r="D31" s="5">
        <f t="shared" si="144"/>
        <v>0</v>
      </c>
      <c r="E31" s="5">
        <f t="shared" si="144"/>
        <v>0</v>
      </c>
      <c r="F31" s="5">
        <f t="shared" si="144"/>
        <v>0</v>
      </c>
      <c r="G31" s="5">
        <f t="shared" si="144"/>
        <v>0</v>
      </c>
      <c r="H31" s="5">
        <f t="shared" si="144"/>
        <v>0</v>
      </c>
      <c r="I31" s="5">
        <f t="shared" si="144"/>
        <v>0</v>
      </c>
      <c r="J31" s="5">
        <f t="shared" si="144"/>
        <v>0</v>
      </c>
      <c r="K31" s="5">
        <f t="shared" si="144"/>
        <v>0</v>
      </c>
      <c r="L31" s="5">
        <f t="shared" si="144"/>
        <v>0</v>
      </c>
      <c r="M31" s="5">
        <f t="shared" si="144"/>
        <v>0</v>
      </c>
      <c r="N31" s="5">
        <f t="shared" si="144"/>
        <v>0</v>
      </c>
      <c r="O31" s="5">
        <f t="shared" si="144"/>
        <v>0</v>
      </c>
      <c r="P31" s="5">
        <f t="shared" si="144"/>
        <v>0</v>
      </c>
      <c r="Q31" s="5">
        <f t="shared" si="138"/>
        <v>50</v>
      </c>
      <c r="R31" s="5">
        <f t="shared" ref="R31:Y31" si="145">(0*100)/2</f>
        <v>0</v>
      </c>
      <c r="S31" s="5">
        <f t="shared" si="145"/>
        <v>0</v>
      </c>
      <c r="T31" s="5">
        <f t="shared" si="145"/>
        <v>0</v>
      </c>
      <c r="U31" s="5">
        <f t="shared" si="145"/>
        <v>0</v>
      </c>
      <c r="V31" s="5">
        <f t="shared" si="145"/>
        <v>0</v>
      </c>
      <c r="W31" s="5">
        <f t="shared" si="145"/>
        <v>0</v>
      </c>
      <c r="X31" s="5">
        <f t="shared" si="145"/>
        <v>0</v>
      </c>
      <c r="Y31" s="5">
        <f t="shared" si="145"/>
        <v>0</v>
      </c>
      <c r="Z31" s="5">
        <f>(1*100)/2</f>
        <v>50</v>
      </c>
      <c r="AA31" s="5">
        <f t="shared" ref="AA31:AD31" si="146">(0*100)/2</f>
        <v>0</v>
      </c>
      <c r="AB31" s="5">
        <f t="shared" si="146"/>
        <v>0</v>
      </c>
      <c r="AC31" s="5">
        <f t="shared" si="146"/>
        <v>0</v>
      </c>
      <c r="AD31" s="5">
        <f t="shared" si="146"/>
        <v>0</v>
      </c>
      <c r="AE31" s="5">
        <f t="shared" si="142"/>
        <v>50</v>
      </c>
      <c r="AF31" s="5">
        <f t="shared" si="143"/>
        <v>0</v>
      </c>
    </row>
    <row r="32" spans="1:32">
      <c r="A32" s="1" t="s">
        <v>14</v>
      </c>
      <c r="B32" s="5">
        <f t="shared" si="120"/>
        <v>0</v>
      </c>
      <c r="C32" s="5">
        <f t="shared" ref="C32:P32" si="147">(0*100)/2</f>
        <v>0</v>
      </c>
      <c r="D32" s="5">
        <f t="shared" si="147"/>
        <v>0</v>
      </c>
      <c r="E32" s="5">
        <f t="shared" si="147"/>
        <v>0</v>
      </c>
      <c r="F32" s="5">
        <f t="shared" si="147"/>
        <v>0</v>
      </c>
      <c r="G32" s="5">
        <f t="shared" si="147"/>
        <v>0</v>
      </c>
      <c r="H32" s="5">
        <f t="shared" si="147"/>
        <v>0</v>
      </c>
      <c r="I32" s="5">
        <f t="shared" si="147"/>
        <v>0</v>
      </c>
      <c r="J32" s="5">
        <f t="shared" si="147"/>
        <v>0</v>
      </c>
      <c r="K32" s="5">
        <f t="shared" si="147"/>
        <v>0</v>
      </c>
      <c r="L32" s="5">
        <f t="shared" si="147"/>
        <v>0</v>
      </c>
      <c r="M32" s="5">
        <f t="shared" si="147"/>
        <v>0</v>
      </c>
      <c r="N32" s="5">
        <f t="shared" si="147"/>
        <v>0</v>
      </c>
      <c r="O32" s="5">
        <f t="shared" si="147"/>
        <v>0</v>
      </c>
      <c r="P32" s="5">
        <f t="shared" si="147"/>
        <v>0</v>
      </c>
      <c r="Q32" s="5">
        <f t="shared" si="138"/>
        <v>50</v>
      </c>
      <c r="R32" s="5">
        <f t="shared" ref="R32:AD32" si="148">(0*100)/2</f>
        <v>0</v>
      </c>
      <c r="S32" s="5">
        <f t="shared" si="148"/>
        <v>0</v>
      </c>
      <c r="T32" s="5">
        <f t="shared" si="148"/>
        <v>0</v>
      </c>
      <c r="U32" s="5">
        <f t="shared" si="148"/>
        <v>0</v>
      </c>
      <c r="V32" s="5">
        <f t="shared" si="148"/>
        <v>0</v>
      </c>
      <c r="W32" s="5">
        <f t="shared" si="148"/>
        <v>0</v>
      </c>
      <c r="X32" s="5">
        <f t="shared" si="148"/>
        <v>0</v>
      </c>
      <c r="Y32" s="5">
        <f t="shared" si="148"/>
        <v>0</v>
      </c>
      <c r="Z32" s="5">
        <f t="shared" si="148"/>
        <v>0</v>
      </c>
      <c r="AA32" s="5">
        <f t="shared" si="148"/>
        <v>0</v>
      </c>
      <c r="AB32" s="5">
        <f t="shared" si="148"/>
        <v>0</v>
      </c>
      <c r="AC32" s="5">
        <f t="shared" si="148"/>
        <v>0</v>
      </c>
      <c r="AD32" s="5">
        <f t="shared" si="148"/>
        <v>0</v>
      </c>
      <c r="AE32" s="5">
        <f t="shared" si="142"/>
        <v>50</v>
      </c>
      <c r="AF32" s="5">
        <f t="shared" si="143"/>
        <v>0</v>
      </c>
    </row>
    <row r="33" spans="1:32">
      <c r="A33" s="1" t="s">
        <v>15</v>
      </c>
      <c r="B33" s="5">
        <f t="shared" si="120"/>
        <v>0</v>
      </c>
      <c r="C33" s="5">
        <f t="shared" ref="C33:H33" si="149">(0*100)/2</f>
        <v>0</v>
      </c>
      <c r="D33" s="5">
        <f t="shared" si="149"/>
        <v>0</v>
      </c>
      <c r="E33" s="5">
        <f t="shared" si="149"/>
        <v>0</v>
      </c>
      <c r="F33" s="5">
        <f t="shared" si="149"/>
        <v>0</v>
      </c>
      <c r="G33" s="5">
        <f t="shared" si="149"/>
        <v>0</v>
      </c>
      <c r="H33" s="5">
        <f t="shared" si="149"/>
        <v>0</v>
      </c>
      <c r="I33" s="5">
        <f>(1*100)/2</f>
        <v>50</v>
      </c>
      <c r="J33" s="5">
        <f t="shared" ref="J33:P33" si="150">(0*100)/2</f>
        <v>0</v>
      </c>
      <c r="K33" s="5">
        <f t="shared" si="150"/>
        <v>0</v>
      </c>
      <c r="L33" s="5">
        <f t="shared" si="150"/>
        <v>0</v>
      </c>
      <c r="M33" s="5">
        <f t="shared" si="150"/>
        <v>0</v>
      </c>
      <c r="N33" s="5">
        <f t="shared" si="150"/>
        <v>0</v>
      </c>
      <c r="O33" s="5">
        <f t="shared" si="150"/>
        <v>0</v>
      </c>
      <c r="P33" s="5">
        <f t="shared" si="150"/>
        <v>0</v>
      </c>
      <c r="Q33" s="5">
        <f t="shared" si="138"/>
        <v>50</v>
      </c>
      <c r="R33" s="5">
        <f t="shared" ref="R33:R34" si="151">(1*100)/2</f>
        <v>50</v>
      </c>
      <c r="S33" s="5">
        <f t="shared" ref="S33:AF33" si="152">(0*100)/2</f>
        <v>0</v>
      </c>
      <c r="T33" s="5">
        <f t="shared" si="152"/>
        <v>0</v>
      </c>
      <c r="U33" s="5">
        <f t="shared" si="152"/>
        <v>0</v>
      </c>
      <c r="V33" s="5">
        <f t="shared" si="152"/>
        <v>0</v>
      </c>
      <c r="W33" s="5">
        <f t="shared" si="152"/>
        <v>0</v>
      </c>
      <c r="X33" s="5">
        <f t="shared" si="152"/>
        <v>0</v>
      </c>
      <c r="Y33" s="5">
        <f t="shared" si="152"/>
        <v>0</v>
      </c>
      <c r="Z33" s="5">
        <f t="shared" si="152"/>
        <v>0</v>
      </c>
      <c r="AA33" s="5">
        <f t="shared" si="152"/>
        <v>0</v>
      </c>
      <c r="AB33" s="5">
        <f t="shared" si="152"/>
        <v>0</v>
      </c>
      <c r="AC33" s="5">
        <f t="shared" si="152"/>
        <v>0</v>
      </c>
      <c r="AD33" s="5">
        <f t="shared" si="152"/>
        <v>0</v>
      </c>
      <c r="AE33" s="5">
        <f t="shared" si="152"/>
        <v>0</v>
      </c>
      <c r="AF33" s="5">
        <f t="shared" si="152"/>
        <v>0</v>
      </c>
    </row>
    <row r="34" spans="1:32">
      <c r="A34" s="1" t="s">
        <v>16</v>
      </c>
      <c r="B34" s="5">
        <f t="shared" si="120"/>
        <v>0</v>
      </c>
      <c r="C34" s="5">
        <f t="shared" ref="C34:Q34" si="153">(0*100)/2</f>
        <v>0</v>
      </c>
      <c r="D34" s="5">
        <f t="shared" si="153"/>
        <v>0</v>
      </c>
      <c r="E34" s="5">
        <f t="shared" si="153"/>
        <v>0</v>
      </c>
      <c r="F34" s="5">
        <f t="shared" si="153"/>
        <v>0</v>
      </c>
      <c r="G34" s="5">
        <f t="shared" si="153"/>
        <v>0</v>
      </c>
      <c r="H34" s="5">
        <f t="shared" si="153"/>
        <v>0</v>
      </c>
      <c r="I34" s="5">
        <f t="shared" si="153"/>
        <v>0</v>
      </c>
      <c r="J34" s="5">
        <f t="shared" si="153"/>
        <v>0</v>
      </c>
      <c r="K34" s="5">
        <f t="shared" si="153"/>
        <v>0</v>
      </c>
      <c r="L34" s="5">
        <f t="shared" si="153"/>
        <v>0</v>
      </c>
      <c r="M34" s="5">
        <f t="shared" si="153"/>
        <v>0</v>
      </c>
      <c r="N34" s="5">
        <f t="shared" si="153"/>
        <v>0</v>
      </c>
      <c r="O34" s="5">
        <f t="shared" si="153"/>
        <v>0</v>
      </c>
      <c r="P34" s="5">
        <f t="shared" si="153"/>
        <v>0</v>
      </c>
      <c r="Q34" s="5">
        <f t="shared" si="153"/>
        <v>0</v>
      </c>
      <c r="R34" s="5">
        <f t="shared" si="151"/>
        <v>50</v>
      </c>
      <c r="S34" s="5">
        <f t="shared" ref="S34:AF34" si="154">(0*100)/2</f>
        <v>0</v>
      </c>
      <c r="T34" s="5">
        <f t="shared" si="154"/>
        <v>0</v>
      </c>
      <c r="U34" s="5">
        <f t="shared" si="154"/>
        <v>0</v>
      </c>
      <c r="V34" s="5">
        <f t="shared" si="154"/>
        <v>0</v>
      </c>
      <c r="W34" s="5">
        <f t="shared" si="154"/>
        <v>0</v>
      </c>
      <c r="X34" s="5">
        <f t="shared" si="154"/>
        <v>0</v>
      </c>
      <c r="Y34" s="5">
        <f t="shared" si="154"/>
        <v>0</v>
      </c>
      <c r="Z34" s="5">
        <f t="shared" si="154"/>
        <v>0</v>
      </c>
      <c r="AA34" s="5">
        <f t="shared" si="154"/>
        <v>0</v>
      </c>
      <c r="AB34" s="5">
        <f t="shared" si="154"/>
        <v>0</v>
      </c>
      <c r="AC34" s="5">
        <f t="shared" si="154"/>
        <v>0</v>
      </c>
      <c r="AD34" s="5">
        <f t="shared" si="154"/>
        <v>0</v>
      </c>
      <c r="AE34" s="5">
        <f t="shared" si="154"/>
        <v>0</v>
      </c>
      <c r="AF34" s="5">
        <f t="shared" si="154"/>
        <v>0</v>
      </c>
    </row>
    <row r="35" spans="1:32">
      <c r="A35" s="1" t="s">
        <v>17</v>
      </c>
      <c r="B35" s="5">
        <f t="shared" si="120"/>
        <v>0</v>
      </c>
      <c r="C35" s="5">
        <f t="shared" ref="C35:AF35" si="155">(0*100)/2</f>
        <v>0</v>
      </c>
      <c r="D35" s="5">
        <f t="shared" si="155"/>
        <v>0</v>
      </c>
      <c r="E35" s="5">
        <f t="shared" si="155"/>
        <v>0</v>
      </c>
      <c r="F35" s="5">
        <f t="shared" si="155"/>
        <v>0</v>
      </c>
      <c r="G35" s="5">
        <f t="shared" si="155"/>
        <v>0</v>
      </c>
      <c r="H35" s="5">
        <f t="shared" si="155"/>
        <v>0</v>
      </c>
      <c r="I35" s="5">
        <f t="shared" si="155"/>
        <v>0</v>
      </c>
      <c r="J35" s="5">
        <f t="shared" si="155"/>
        <v>0</v>
      </c>
      <c r="K35" s="5">
        <f t="shared" si="155"/>
        <v>0</v>
      </c>
      <c r="L35" s="5">
        <f t="shared" si="155"/>
        <v>0</v>
      </c>
      <c r="M35" s="5">
        <f t="shared" si="155"/>
        <v>0</v>
      </c>
      <c r="N35" s="5">
        <f t="shared" si="155"/>
        <v>0</v>
      </c>
      <c r="O35" s="5">
        <f t="shared" si="155"/>
        <v>0</v>
      </c>
      <c r="P35" s="5">
        <f t="shared" si="155"/>
        <v>0</v>
      </c>
      <c r="Q35" s="5">
        <f t="shared" si="155"/>
        <v>0</v>
      </c>
      <c r="R35" s="5">
        <f t="shared" si="155"/>
        <v>0</v>
      </c>
      <c r="S35" s="5">
        <f t="shared" si="155"/>
        <v>0</v>
      </c>
      <c r="T35" s="5">
        <f t="shared" si="155"/>
        <v>0</v>
      </c>
      <c r="U35" s="5">
        <f t="shared" si="155"/>
        <v>0</v>
      </c>
      <c r="V35" s="5">
        <f t="shared" si="155"/>
        <v>0</v>
      </c>
      <c r="W35" s="5">
        <f t="shared" si="155"/>
        <v>0</v>
      </c>
      <c r="X35" s="5">
        <f t="shared" si="155"/>
        <v>0</v>
      </c>
      <c r="Y35" s="5">
        <f t="shared" si="155"/>
        <v>0</v>
      </c>
      <c r="Z35" s="5">
        <f t="shared" si="155"/>
        <v>0</v>
      </c>
      <c r="AA35" s="5">
        <f t="shared" si="155"/>
        <v>0</v>
      </c>
      <c r="AB35" s="5">
        <f t="shared" si="155"/>
        <v>0</v>
      </c>
      <c r="AC35" s="5">
        <f t="shared" si="155"/>
        <v>0</v>
      </c>
      <c r="AD35" s="5">
        <f t="shared" si="155"/>
        <v>0</v>
      </c>
      <c r="AE35" s="5">
        <f t="shared" si="155"/>
        <v>0</v>
      </c>
      <c r="AF35" s="5">
        <f t="shared" si="155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156">(0*100)/2</f>
        <v>0</v>
      </c>
      <c r="C37" s="5">
        <f t="shared" si="156"/>
        <v>0</v>
      </c>
      <c r="D37" s="5">
        <f t="shared" si="156"/>
        <v>0</v>
      </c>
      <c r="E37" s="5">
        <f t="shared" si="156"/>
        <v>0</v>
      </c>
      <c r="F37" s="5">
        <f t="shared" si="156"/>
        <v>0</v>
      </c>
      <c r="G37" s="5">
        <f t="shared" si="156"/>
        <v>0</v>
      </c>
      <c r="H37" s="5">
        <f t="shared" si="156"/>
        <v>0</v>
      </c>
      <c r="I37" s="5">
        <f t="shared" si="156"/>
        <v>0</v>
      </c>
      <c r="J37" s="5">
        <f t="shared" si="156"/>
        <v>0</v>
      </c>
      <c r="K37" s="5">
        <f t="shared" si="156"/>
        <v>0</v>
      </c>
      <c r="L37" s="5">
        <f t="shared" si="156"/>
        <v>0</v>
      </c>
      <c r="M37" s="5">
        <f t="shared" si="156"/>
        <v>0</v>
      </c>
      <c r="N37" s="5">
        <f t="shared" si="156"/>
        <v>0</v>
      </c>
      <c r="O37" s="5">
        <f t="shared" si="156"/>
        <v>0</v>
      </c>
      <c r="P37" s="5">
        <f t="shared" si="156"/>
        <v>0</v>
      </c>
      <c r="Q37" s="5">
        <f t="shared" si="156"/>
        <v>0</v>
      </c>
      <c r="R37" s="5">
        <f t="shared" si="156"/>
        <v>0</v>
      </c>
      <c r="S37" s="5">
        <f t="shared" si="156"/>
        <v>0</v>
      </c>
      <c r="T37" s="5">
        <f t="shared" si="156"/>
        <v>0</v>
      </c>
      <c r="U37" s="5">
        <f t="shared" si="156"/>
        <v>0</v>
      </c>
      <c r="V37" s="5">
        <f t="shared" si="156"/>
        <v>0</v>
      </c>
      <c r="W37" s="5">
        <f t="shared" si="156"/>
        <v>0</v>
      </c>
      <c r="X37" s="5">
        <f t="shared" si="156"/>
        <v>0</v>
      </c>
      <c r="Y37" s="5">
        <f t="shared" si="156"/>
        <v>0</v>
      </c>
      <c r="Z37" s="5">
        <f t="shared" si="156"/>
        <v>0</v>
      </c>
      <c r="AA37" s="5">
        <f t="shared" si="156"/>
        <v>0</v>
      </c>
      <c r="AB37" s="5">
        <f t="shared" si="156"/>
        <v>0</v>
      </c>
      <c r="AC37" s="5">
        <f t="shared" si="156"/>
        <v>0</v>
      </c>
      <c r="AD37" s="5">
        <f t="shared" si="156"/>
        <v>0</v>
      </c>
      <c r="AE37" s="5">
        <f t="shared" si="156"/>
        <v>0</v>
      </c>
      <c r="AF37" s="5">
        <f t="shared" si="156"/>
        <v>0</v>
      </c>
    </row>
    <row r="38" spans="1:32">
      <c r="A38" s="1" t="s">
        <v>3</v>
      </c>
      <c r="B38" s="5">
        <f t="shared" ref="B38:AF38" si="157">(0*100)/2</f>
        <v>0</v>
      </c>
      <c r="C38" s="5">
        <f t="shared" si="157"/>
        <v>0</v>
      </c>
      <c r="D38" s="5">
        <f t="shared" si="157"/>
        <v>0</v>
      </c>
      <c r="E38" s="5">
        <f t="shared" si="157"/>
        <v>0</v>
      </c>
      <c r="F38" s="5">
        <f t="shared" si="157"/>
        <v>0</v>
      </c>
      <c r="G38" s="5">
        <f t="shared" si="157"/>
        <v>0</v>
      </c>
      <c r="H38" s="5">
        <f t="shared" si="157"/>
        <v>0</v>
      </c>
      <c r="I38" s="5">
        <f t="shared" si="157"/>
        <v>0</v>
      </c>
      <c r="J38" s="5">
        <f t="shared" si="157"/>
        <v>0</v>
      </c>
      <c r="K38" s="5">
        <f t="shared" si="157"/>
        <v>0</v>
      </c>
      <c r="L38" s="5">
        <f t="shared" si="157"/>
        <v>0</v>
      </c>
      <c r="M38" s="5">
        <f t="shared" si="157"/>
        <v>0</v>
      </c>
      <c r="N38" s="5">
        <f t="shared" si="157"/>
        <v>0</v>
      </c>
      <c r="O38" s="5">
        <f t="shared" si="157"/>
        <v>0</v>
      </c>
      <c r="P38" s="5">
        <f t="shared" si="157"/>
        <v>0</v>
      </c>
      <c r="Q38" s="5">
        <f t="shared" si="157"/>
        <v>0</v>
      </c>
      <c r="R38" s="5">
        <f t="shared" si="157"/>
        <v>0</v>
      </c>
      <c r="S38" s="5">
        <f t="shared" si="157"/>
        <v>0</v>
      </c>
      <c r="T38" s="5">
        <f t="shared" si="157"/>
        <v>0</v>
      </c>
      <c r="U38" s="5">
        <f t="shared" si="157"/>
        <v>0</v>
      </c>
      <c r="V38" s="5">
        <f t="shared" si="157"/>
        <v>0</v>
      </c>
      <c r="W38" s="5">
        <f t="shared" si="157"/>
        <v>0</v>
      </c>
      <c r="X38" s="5">
        <f t="shared" si="157"/>
        <v>0</v>
      </c>
      <c r="Y38" s="5">
        <f t="shared" si="157"/>
        <v>0</v>
      </c>
      <c r="Z38" s="5">
        <f t="shared" si="157"/>
        <v>0</v>
      </c>
      <c r="AA38" s="5">
        <f t="shared" si="157"/>
        <v>0</v>
      </c>
      <c r="AB38" s="5">
        <f t="shared" si="157"/>
        <v>0</v>
      </c>
      <c r="AC38" s="5">
        <f t="shared" si="157"/>
        <v>0</v>
      </c>
      <c r="AD38" s="5">
        <f t="shared" si="157"/>
        <v>0</v>
      </c>
      <c r="AE38" s="5">
        <f t="shared" si="157"/>
        <v>0</v>
      </c>
      <c r="AF38" s="5">
        <f t="shared" si="157"/>
        <v>0</v>
      </c>
    </row>
    <row r="39" spans="1:32">
      <c r="A39" s="1" t="s">
        <v>4</v>
      </c>
      <c r="B39" s="5">
        <f t="shared" ref="B39:AF39" si="158">(0*100)/2</f>
        <v>0</v>
      </c>
      <c r="C39" s="5">
        <f t="shared" si="158"/>
        <v>0</v>
      </c>
      <c r="D39" s="5">
        <f t="shared" si="158"/>
        <v>0</v>
      </c>
      <c r="E39" s="5">
        <f t="shared" si="158"/>
        <v>0</v>
      </c>
      <c r="F39" s="5">
        <f t="shared" si="158"/>
        <v>0</v>
      </c>
      <c r="G39" s="5">
        <f t="shared" si="158"/>
        <v>0</v>
      </c>
      <c r="H39" s="5">
        <f t="shared" si="158"/>
        <v>0</v>
      </c>
      <c r="I39" s="5">
        <f t="shared" si="158"/>
        <v>0</v>
      </c>
      <c r="J39" s="5">
        <f t="shared" si="158"/>
        <v>0</v>
      </c>
      <c r="K39" s="5">
        <f t="shared" si="158"/>
        <v>0</v>
      </c>
      <c r="L39" s="5">
        <f t="shared" si="158"/>
        <v>0</v>
      </c>
      <c r="M39" s="5">
        <f t="shared" si="158"/>
        <v>0</v>
      </c>
      <c r="N39" s="5">
        <f t="shared" si="158"/>
        <v>0</v>
      </c>
      <c r="O39" s="5">
        <f t="shared" si="158"/>
        <v>0</v>
      </c>
      <c r="P39" s="5">
        <f t="shared" si="158"/>
        <v>0</v>
      </c>
      <c r="Q39" s="5">
        <f t="shared" si="158"/>
        <v>0</v>
      </c>
      <c r="R39" s="5">
        <f t="shared" si="158"/>
        <v>0</v>
      </c>
      <c r="S39" s="5">
        <f t="shared" si="158"/>
        <v>0</v>
      </c>
      <c r="T39" s="5">
        <f t="shared" si="158"/>
        <v>0</v>
      </c>
      <c r="U39" s="5">
        <f t="shared" si="158"/>
        <v>0</v>
      </c>
      <c r="V39" s="5">
        <f t="shared" si="158"/>
        <v>0</v>
      </c>
      <c r="W39" s="5">
        <f t="shared" si="158"/>
        <v>0</v>
      </c>
      <c r="X39" s="5">
        <f t="shared" si="158"/>
        <v>0</v>
      </c>
      <c r="Y39" s="5">
        <f t="shared" si="158"/>
        <v>0</v>
      </c>
      <c r="Z39" s="5">
        <f t="shared" si="158"/>
        <v>0</v>
      </c>
      <c r="AA39" s="5">
        <f t="shared" si="158"/>
        <v>0</v>
      </c>
      <c r="AB39" s="5">
        <f t="shared" si="158"/>
        <v>0</v>
      </c>
      <c r="AC39" s="5">
        <f t="shared" si="158"/>
        <v>0</v>
      </c>
      <c r="AD39" s="5">
        <f t="shared" si="158"/>
        <v>0</v>
      </c>
      <c r="AE39" s="5">
        <f t="shared" si="158"/>
        <v>0</v>
      </c>
      <c r="AF39" s="5">
        <f t="shared" si="158"/>
        <v>0</v>
      </c>
    </row>
    <row r="40" spans="1:32">
      <c r="A40" s="1" t="s">
        <v>5</v>
      </c>
      <c r="B40" s="5">
        <f t="shared" ref="B40:AF40" si="159">(0*100)/2</f>
        <v>0</v>
      </c>
      <c r="C40" s="5">
        <f t="shared" si="159"/>
        <v>0</v>
      </c>
      <c r="D40" s="5">
        <f t="shared" si="159"/>
        <v>0</v>
      </c>
      <c r="E40" s="5">
        <f t="shared" si="159"/>
        <v>0</v>
      </c>
      <c r="F40" s="5">
        <f t="shared" si="159"/>
        <v>0</v>
      </c>
      <c r="G40" s="5">
        <f t="shared" si="159"/>
        <v>0</v>
      </c>
      <c r="H40" s="5">
        <f t="shared" si="159"/>
        <v>0</v>
      </c>
      <c r="I40" s="5">
        <f t="shared" si="159"/>
        <v>0</v>
      </c>
      <c r="J40" s="5">
        <f t="shared" si="159"/>
        <v>0</v>
      </c>
      <c r="K40" s="5">
        <f t="shared" si="159"/>
        <v>0</v>
      </c>
      <c r="L40" s="5">
        <f t="shared" si="159"/>
        <v>0</v>
      </c>
      <c r="M40" s="5">
        <f t="shared" si="159"/>
        <v>0</v>
      </c>
      <c r="N40" s="5">
        <f t="shared" si="159"/>
        <v>0</v>
      </c>
      <c r="O40" s="5">
        <f t="shared" si="159"/>
        <v>0</v>
      </c>
      <c r="P40" s="5">
        <f t="shared" si="159"/>
        <v>0</v>
      </c>
      <c r="Q40" s="5">
        <f t="shared" si="159"/>
        <v>0</v>
      </c>
      <c r="R40" s="5">
        <f t="shared" si="159"/>
        <v>0</v>
      </c>
      <c r="S40" s="5">
        <f t="shared" si="159"/>
        <v>0</v>
      </c>
      <c r="T40" s="5">
        <f t="shared" si="159"/>
        <v>0</v>
      </c>
      <c r="U40" s="5">
        <f t="shared" si="159"/>
        <v>0</v>
      </c>
      <c r="V40" s="5">
        <f t="shared" si="159"/>
        <v>0</v>
      </c>
      <c r="W40" s="5">
        <f t="shared" si="159"/>
        <v>0</v>
      </c>
      <c r="X40" s="5">
        <f t="shared" si="159"/>
        <v>0</v>
      </c>
      <c r="Y40" s="5">
        <f t="shared" si="159"/>
        <v>0</v>
      </c>
      <c r="Z40" s="5">
        <f t="shared" si="159"/>
        <v>0</v>
      </c>
      <c r="AA40" s="5">
        <f t="shared" si="159"/>
        <v>0</v>
      </c>
      <c r="AB40" s="5">
        <f t="shared" si="159"/>
        <v>0</v>
      </c>
      <c r="AC40" s="5">
        <f t="shared" si="159"/>
        <v>0</v>
      </c>
      <c r="AD40" s="5">
        <f t="shared" si="159"/>
        <v>0</v>
      </c>
      <c r="AE40" s="5">
        <f t="shared" si="159"/>
        <v>0</v>
      </c>
      <c r="AF40" s="5">
        <f t="shared" si="159"/>
        <v>0</v>
      </c>
    </row>
    <row r="41" spans="1:32">
      <c r="A41" s="1" t="s">
        <v>6</v>
      </c>
      <c r="B41" s="5">
        <f t="shared" ref="B41:AF41" si="160">(0*100)/2</f>
        <v>0</v>
      </c>
      <c r="C41" s="5">
        <f t="shared" si="160"/>
        <v>0</v>
      </c>
      <c r="D41" s="5">
        <f t="shared" si="160"/>
        <v>0</v>
      </c>
      <c r="E41" s="5">
        <f t="shared" si="160"/>
        <v>0</v>
      </c>
      <c r="F41" s="5">
        <f t="shared" si="160"/>
        <v>0</v>
      </c>
      <c r="G41" s="5">
        <f t="shared" si="160"/>
        <v>0</v>
      </c>
      <c r="H41" s="5">
        <f t="shared" si="160"/>
        <v>0</v>
      </c>
      <c r="I41" s="5">
        <f t="shared" si="160"/>
        <v>0</v>
      </c>
      <c r="J41" s="5">
        <f t="shared" si="160"/>
        <v>0</v>
      </c>
      <c r="K41" s="5">
        <f t="shared" si="160"/>
        <v>0</v>
      </c>
      <c r="L41" s="5">
        <f t="shared" si="160"/>
        <v>0</v>
      </c>
      <c r="M41" s="5">
        <f t="shared" si="160"/>
        <v>0</v>
      </c>
      <c r="N41" s="5">
        <f t="shared" si="160"/>
        <v>0</v>
      </c>
      <c r="O41" s="5">
        <f t="shared" si="160"/>
        <v>0</v>
      </c>
      <c r="P41" s="5">
        <f t="shared" si="160"/>
        <v>0</v>
      </c>
      <c r="Q41" s="5">
        <f t="shared" si="160"/>
        <v>0</v>
      </c>
      <c r="R41" s="5">
        <f t="shared" si="160"/>
        <v>0</v>
      </c>
      <c r="S41" s="5">
        <f t="shared" si="160"/>
        <v>0</v>
      </c>
      <c r="T41" s="5">
        <f t="shared" si="160"/>
        <v>0</v>
      </c>
      <c r="U41" s="5">
        <f t="shared" si="160"/>
        <v>0</v>
      </c>
      <c r="V41" s="5">
        <f t="shared" si="160"/>
        <v>0</v>
      </c>
      <c r="W41" s="5">
        <f t="shared" si="160"/>
        <v>0</v>
      </c>
      <c r="X41" s="5">
        <f t="shared" si="160"/>
        <v>0</v>
      </c>
      <c r="Y41" s="5">
        <f t="shared" si="160"/>
        <v>0</v>
      </c>
      <c r="Z41" s="5">
        <f t="shared" si="160"/>
        <v>0</v>
      </c>
      <c r="AA41" s="5">
        <f t="shared" si="160"/>
        <v>0</v>
      </c>
      <c r="AB41" s="5">
        <f t="shared" si="160"/>
        <v>0</v>
      </c>
      <c r="AC41" s="5">
        <f t="shared" si="160"/>
        <v>0</v>
      </c>
      <c r="AD41" s="5">
        <f t="shared" si="160"/>
        <v>0</v>
      </c>
      <c r="AE41" s="5">
        <f t="shared" si="160"/>
        <v>0</v>
      </c>
      <c r="AF41" s="5">
        <f t="shared" si="160"/>
        <v>0</v>
      </c>
    </row>
    <row r="42" spans="1:32">
      <c r="A42" s="1" t="s">
        <v>7</v>
      </c>
      <c r="B42" s="5">
        <f t="shared" ref="B42:AF42" si="161">(0*100)/2</f>
        <v>0</v>
      </c>
      <c r="C42" s="5">
        <f t="shared" si="161"/>
        <v>0</v>
      </c>
      <c r="D42" s="5">
        <f t="shared" si="161"/>
        <v>0</v>
      </c>
      <c r="E42" s="5">
        <f t="shared" si="161"/>
        <v>0</v>
      </c>
      <c r="F42" s="5">
        <f t="shared" si="161"/>
        <v>0</v>
      </c>
      <c r="G42" s="5">
        <f t="shared" si="161"/>
        <v>0</v>
      </c>
      <c r="H42" s="5">
        <f t="shared" si="161"/>
        <v>0</v>
      </c>
      <c r="I42" s="5">
        <f t="shared" si="161"/>
        <v>0</v>
      </c>
      <c r="J42" s="5">
        <f t="shared" si="161"/>
        <v>0</v>
      </c>
      <c r="K42" s="5">
        <f t="shared" si="161"/>
        <v>0</v>
      </c>
      <c r="L42" s="5">
        <f t="shared" si="161"/>
        <v>0</v>
      </c>
      <c r="M42" s="5">
        <f t="shared" si="161"/>
        <v>0</v>
      </c>
      <c r="N42" s="5">
        <f t="shared" si="161"/>
        <v>0</v>
      </c>
      <c r="O42" s="5">
        <f t="shared" si="161"/>
        <v>0</v>
      </c>
      <c r="P42" s="5">
        <f t="shared" si="161"/>
        <v>0</v>
      </c>
      <c r="Q42" s="5">
        <f t="shared" si="161"/>
        <v>0</v>
      </c>
      <c r="R42" s="5">
        <f t="shared" si="161"/>
        <v>0</v>
      </c>
      <c r="S42" s="5">
        <f t="shared" si="161"/>
        <v>0</v>
      </c>
      <c r="T42" s="5">
        <f t="shared" si="161"/>
        <v>0</v>
      </c>
      <c r="U42" s="5">
        <f t="shared" si="161"/>
        <v>0</v>
      </c>
      <c r="V42" s="5">
        <f t="shared" si="161"/>
        <v>0</v>
      </c>
      <c r="W42" s="5">
        <f t="shared" si="161"/>
        <v>0</v>
      </c>
      <c r="X42" s="5">
        <f t="shared" si="161"/>
        <v>0</v>
      </c>
      <c r="Y42" s="5">
        <f t="shared" si="161"/>
        <v>0</v>
      </c>
      <c r="Z42" s="5">
        <f t="shared" si="161"/>
        <v>0</v>
      </c>
      <c r="AA42" s="5">
        <f t="shared" si="161"/>
        <v>0</v>
      </c>
      <c r="AB42" s="5">
        <f t="shared" si="161"/>
        <v>0</v>
      </c>
      <c r="AC42" s="5">
        <f t="shared" si="161"/>
        <v>0</v>
      </c>
      <c r="AD42" s="5">
        <f t="shared" si="161"/>
        <v>0</v>
      </c>
      <c r="AE42" s="5">
        <f t="shared" si="161"/>
        <v>0</v>
      </c>
      <c r="AF42" s="5">
        <f t="shared" si="161"/>
        <v>0</v>
      </c>
    </row>
    <row r="43" spans="1:32">
      <c r="A43" s="1" t="s">
        <v>8</v>
      </c>
      <c r="B43" s="5">
        <f>(1*100)/2</f>
        <v>50</v>
      </c>
      <c r="C43" s="5">
        <f t="shared" ref="C43:D43" si="162">(0*100)/2</f>
        <v>0</v>
      </c>
      <c r="D43" s="5">
        <f t="shared" si="162"/>
        <v>0</v>
      </c>
      <c r="E43" s="5">
        <f>(1*100)/2</f>
        <v>50</v>
      </c>
      <c r="F43" s="5">
        <f t="shared" ref="F43:V43" si="163">(0*100)/2</f>
        <v>0</v>
      </c>
      <c r="G43" s="5">
        <f t="shared" si="163"/>
        <v>0</v>
      </c>
      <c r="H43" s="5">
        <f t="shared" si="163"/>
        <v>0</v>
      </c>
      <c r="I43" s="5">
        <f t="shared" si="163"/>
        <v>0</v>
      </c>
      <c r="J43" s="5">
        <f t="shared" si="163"/>
        <v>0</v>
      </c>
      <c r="K43" s="5">
        <f t="shared" si="163"/>
        <v>0</v>
      </c>
      <c r="L43" s="5">
        <f t="shared" si="163"/>
        <v>0</v>
      </c>
      <c r="M43" s="5">
        <f t="shared" si="163"/>
        <v>0</v>
      </c>
      <c r="N43" s="5">
        <f t="shared" si="163"/>
        <v>0</v>
      </c>
      <c r="O43" s="5">
        <f t="shared" si="163"/>
        <v>0</v>
      </c>
      <c r="P43" s="5">
        <f t="shared" si="163"/>
        <v>0</v>
      </c>
      <c r="Q43" s="5">
        <f t="shared" si="163"/>
        <v>0</v>
      </c>
      <c r="R43" s="5">
        <f t="shared" si="163"/>
        <v>0</v>
      </c>
      <c r="S43" s="5">
        <f t="shared" si="163"/>
        <v>0</v>
      </c>
      <c r="T43" s="5">
        <f t="shared" si="163"/>
        <v>0</v>
      </c>
      <c r="U43" s="5">
        <f t="shared" si="163"/>
        <v>0</v>
      </c>
      <c r="V43" s="5">
        <f t="shared" si="163"/>
        <v>0</v>
      </c>
      <c r="W43" s="5">
        <f>(1*100)/2</f>
        <v>50</v>
      </c>
      <c r="X43" s="5">
        <f t="shared" ref="X43:AC43" si="164">(0*100)/2</f>
        <v>0</v>
      </c>
      <c r="Y43" s="5">
        <f t="shared" si="164"/>
        <v>0</v>
      </c>
      <c r="Z43" s="5">
        <f t="shared" si="164"/>
        <v>0</v>
      </c>
      <c r="AA43" s="5">
        <f t="shared" si="164"/>
        <v>0</v>
      </c>
      <c r="AB43" s="5">
        <f t="shared" si="164"/>
        <v>0</v>
      </c>
      <c r="AC43" s="5">
        <f t="shared" si="164"/>
        <v>0</v>
      </c>
      <c r="AD43" s="5">
        <f t="shared" ref="AD43:AD44" si="165">(1*100)/2</f>
        <v>50</v>
      </c>
      <c r="AE43" s="5">
        <f t="shared" ref="AE43:AF43" si="166">(0*100)/2</f>
        <v>0</v>
      </c>
      <c r="AF43" s="5">
        <f t="shared" si="166"/>
        <v>0</v>
      </c>
    </row>
    <row r="44" spans="1:32">
      <c r="A44" s="1" t="s">
        <v>9</v>
      </c>
      <c r="B44" s="5">
        <f t="shared" ref="B44:AC44" si="167">(0*100)/2</f>
        <v>0</v>
      </c>
      <c r="C44" s="5">
        <f t="shared" si="167"/>
        <v>0</v>
      </c>
      <c r="D44" s="5">
        <f t="shared" si="167"/>
        <v>0</v>
      </c>
      <c r="E44" s="5">
        <f t="shared" si="167"/>
        <v>0</v>
      </c>
      <c r="F44" s="5">
        <f t="shared" si="167"/>
        <v>0</v>
      </c>
      <c r="G44" s="5">
        <f t="shared" si="167"/>
        <v>0</v>
      </c>
      <c r="H44" s="5">
        <f t="shared" si="167"/>
        <v>0</v>
      </c>
      <c r="I44" s="5">
        <f t="shared" si="167"/>
        <v>0</v>
      </c>
      <c r="J44" s="5">
        <f t="shared" si="167"/>
        <v>0</v>
      </c>
      <c r="K44" s="5">
        <f t="shared" si="167"/>
        <v>0</v>
      </c>
      <c r="L44" s="5">
        <f t="shared" si="167"/>
        <v>0</v>
      </c>
      <c r="M44" s="5">
        <f t="shared" si="167"/>
        <v>0</v>
      </c>
      <c r="N44" s="5">
        <f t="shared" si="167"/>
        <v>0</v>
      </c>
      <c r="O44" s="5">
        <f t="shared" si="167"/>
        <v>0</v>
      </c>
      <c r="P44" s="5">
        <f t="shared" si="167"/>
        <v>0</v>
      </c>
      <c r="Q44" s="5">
        <f t="shared" si="167"/>
        <v>0</v>
      </c>
      <c r="R44" s="5">
        <f t="shared" si="167"/>
        <v>0</v>
      </c>
      <c r="S44" s="5">
        <f t="shared" si="167"/>
        <v>0</v>
      </c>
      <c r="T44" s="5">
        <f t="shared" si="167"/>
        <v>0</v>
      </c>
      <c r="U44" s="5">
        <f t="shared" si="167"/>
        <v>0</v>
      </c>
      <c r="V44" s="5">
        <f t="shared" si="167"/>
        <v>0</v>
      </c>
      <c r="W44" s="5">
        <f t="shared" si="167"/>
        <v>0</v>
      </c>
      <c r="X44" s="5">
        <f t="shared" si="167"/>
        <v>0</v>
      </c>
      <c r="Y44" s="5">
        <f t="shared" si="167"/>
        <v>0</v>
      </c>
      <c r="Z44" s="5">
        <f t="shared" si="167"/>
        <v>0</v>
      </c>
      <c r="AA44" s="5">
        <f t="shared" si="167"/>
        <v>0</v>
      </c>
      <c r="AB44" s="5">
        <f t="shared" si="167"/>
        <v>0</v>
      </c>
      <c r="AC44" s="5">
        <f t="shared" si="167"/>
        <v>0</v>
      </c>
      <c r="AD44" s="5">
        <f t="shared" si="165"/>
        <v>50</v>
      </c>
      <c r="AE44" s="5">
        <f t="shared" ref="AE44:AF44" si="168">(0*100)/2</f>
        <v>0</v>
      </c>
      <c r="AF44" s="5">
        <f t="shared" si="168"/>
        <v>0</v>
      </c>
    </row>
    <row r="45" spans="1:32">
      <c r="A45" s="1" t="s">
        <v>10</v>
      </c>
      <c r="B45" s="5">
        <f t="shared" ref="B45:AF45" si="169">(0*100)/2</f>
        <v>0</v>
      </c>
      <c r="C45" s="5">
        <f t="shared" si="169"/>
        <v>0</v>
      </c>
      <c r="D45" s="5">
        <f t="shared" si="169"/>
        <v>0</v>
      </c>
      <c r="E45" s="5">
        <f t="shared" si="169"/>
        <v>0</v>
      </c>
      <c r="F45" s="5">
        <f t="shared" si="169"/>
        <v>0</v>
      </c>
      <c r="G45" s="5">
        <f t="shared" si="169"/>
        <v>0</v>
      </c>
      <c r="H45" s="5">
        <f t="shared" si="169"/>
        <v>0</v>
      </c>
      <c r="I45" s="5">
        <f t="shared" si="169"/>
        <v>0</v>
      </c>
      <c r="J45" s="5">
        <f t="shared" si="169"/>
        <v>0</v>
      </c>
      <c r="K45" s="5">
        <f t="shared" si="169"/>
        <v>0</v>
      </c>
      <c r="L45" s="5">
        <f t="shared" si="169"/>
        <v>0</v>
      </c>
      <c r="M45" s="5">
        <f t="shared" si="169"/>
        <v>0</v>
      </c>
      <c r="N45" s="5">
        <f t="shared" si="169"/>
        <v>0</v>
      </c>
      <c r="O45" s="5">
        <f t="shared" si="169"/>
        <v>0</v>
      </c>
      <c r="P45" s="5">
        <f t="shared" si="169"/>
        <v>0</v>
      </c>
      <c r="Q45" s="5">
        <f t="shared" si="169"/>
        <v>0</v>
      </c>
      <c r="R45" s="5">
        <f t="shared" si="169"/>
        <v>0</v>
      </c>
      <c r="S45" s="5">
        <f t="shared" si="169"/>
        <v>0</v>
      </c>
      <c r="T45" s="5">
        <f t="shared" si="169"/>
        <v>0</v>
      </c>
      <c r="U45" s="5">
        <f t="shared" si="169"/>
        <v>0</v>
      </c>
      <c r="V45" s="5">
        <f t="shared" si="169"/>
        <v>0</v>
      </c>
      <c r="W45" s="5">
        <f t="shared" si="169"/>
        <v>0</v>
      </c>
      <c r="X45" s="5">
        <f t="shared" si="169"/>
        <v>0</v>
      </c>
      <c r="Y45" s="5">
        <f t="shared" si="169"/>
        <v>0</v>
      </c>
      <c r="Z45" s="5">
        <f t="shared" si="169"/>
        <v>0</v>
      </c>
      <c r="AA45" s="5">
        <f t="shared" si="169"/>
        <v>0</v>
      </c>
      <c r="AB45" s="5">
        <f t="shared" si="169"/>
        <v>0</v>
      </c>
      <c r="AC45" s="5">
        <f t="shared" si="169"/>
        <v>0</v>
      </c>
      <c r="AD45" s="5">
        <f t="shared" si="169"/>
        <v>0</v>
      </c>
      <c r="AE45" s="5">
        <f t="shared" si="169"/>
        <v>0</v>
      </c>
      <c r="AF45" s="5">
        <f t="shared" si="169"/>
        <v>0</v>
      </c>
    </row>
    <row r="46" spans="1:32">
      <c r="A46" s="1" t="s">
        <v>11</v>
      </c>
      <c r="B46" s="5">
        <f t="shared" ref="B46:AF46" si="170">(0*100)/2</f>
        <v>0</v>
      </c>
      <c r="C46" s="5">
        <f t="shared" si="170"/>
        <v>0</v>
      </c>
      <c r="D46" s="5">
        <f t="shared" si="170"/>
        <v>0</v>
      </c>
      <c r="E46" s="5">
        <f t="shared" si="170"/>
        <v>0</v>
      </c>
      <c r="F46" s="5">
        <f t="shared" si="170"/>
        <v>0</v>
      </c>
      <c r="G46" s="5">
        <f t="shared" si="170"/>
        <v>0</v>
      </c>
      <c r="H46" s="5">
        <f t="shared" si="170"/>
        <v>0</v>
      </c>
      <c r="I46" s="5">
        <f t="shared" si="170"/>
        <v>0</v>
      </c>
      <c r="J46" s="5">
        <f t="shared" si="170"/>
        <v>0</v>
      </c>
      <c r="K46" s="5">
        <f t="shared" si="170"/>
        <v>0</v>
      </c>
      <c r="L46" s="5">
        <f t="shared" si="170"/>
        <v>0</v>
      </c>
      <c r="M46" s="5">
        <f t="shared" si="170"/>
        <v>0</v>
      </c>
      <c r="N46" s="5">
        <f t="shared" si="170"/>
        <v>0</v>
      </c>
      <c r="O46" s="5">
        <f t="shared" si="170"/>
        <v>0</v>
      </c>
      <c r="P46" s="5">
        <f t="shared" si="170"/>
        <v>0</v>
      </c>
      <c r="Q46" s="5">
        <f t="shared" si="170"/>
        <v>0</v>
      </c>
      <c r="R46" s="5">
        <f t="shared" si="170"/>
        <v>0</v>
      </c>
      <c r="S46" s="5">
        <f t="shared" si="170"/>
        <v>0</v>
      </c>
      <c r="T46" s="5">
        <f t="shared" si="170"/>
        <v>0</v>
      </c>
      <c r="U46" s="5">
        <f t="shared" si="170"/>
        <v>0</v>
      </c>
      <c r="V46" s="5">
        <f t="shared" si="170"/>
        <v>0</v>
      </c>
      <c r="W46" s="5">
        <f t="shared" si="170"/>
        <v>0</v>
      </c>
      <c r="X46" s="5">
        <f t="shared" si="170"/>
        <v>0</v>
      </c>
      <c r="Y46" s="5">
        <f t="shared" si="170"/>
        <v>0</v>
      </c>
      <c r="Z46" s="5">
        <f t="shared" si="170"/>
        <v>0</v>
      </c>
      <c r="AA46" s="5">
        <f t="shared" si="170"/>
        <v>0</v>
      </c>
      <c r="AB46" s="5">
        <f t="shared" si="170"/>
        <v>0</v>
      </c>
      <c r="AC46" s="5">
        <f t="shared" si="170"/>
        <v>0</v>
      </c>
      <c r="AD46" s="5">
        <f t="shared" si="170"/>
        <v>0</v>
      </c>
      <c r="AE46" s="5">
        <f t="shared" si="170"/>
        <v>0</v>
      </c>
      <c r="AF46" s="5">
        <f t="shared" si="170"/>
        <v>0</v>
      </c>
    </row>
    <row r="47" spans="1:32">
      <c r="A47" s="1" t="s">
        <v>12</v>
      </c>
      <c r="B47" s="5">
        <f t="shared" ref="B47:AF47" si="171">(0*100)/2</f>
        <v>0</v>
      </c>
      <c r="C47" s="5">
        <f t="shared" si="171"/>
        <v>0</v>
      </c>
      <c r="D47" s="5">
        <f t="shared" si="171"/>
        <v>0</v>
      </c>
      <c r="E47" s="5">
        <f t="shared" si="171"/>
        <v>0</v>
      </c>
      <c r="F47" s="5">
        <f t="shared" si="171"/>
        <v>0</v>
      </c>
      <c r="G47" s="5">
        <f t="shared" si="171"/>
        <v>0</v>
      </c>
      <c r="H47" s="5">
        <f t="shared" si="171"/>
        <v>0</v>
      </c>
      <c r="I47" s="5">
        <f t="shared" si="171"/>
        <v>0</v>
      </c>
      <c r="J47" s="5">
        <f t="shared" si="171"/>
        <v>0</v>
      </c>
      <c r="K47" s="5">
        <f t="shared" si="171"/>
        <v>0</v>
      </c>
      <c r="L47" s="5">
        <f t="shared" si="171"/>
        <v>0</v>
      </c>
      <c r="M47" s="5">
        <f t="shared" si="171"/>
        <v>0</v>
      </c>
      <c r="N47" s="5">
        <f t="shared" si="171"/>
        <v>0</v>
      </c>
      <c r="O47" s="5">
        <f t="shared" si="171"/>
        <v>0</v>
      </c>
      <c r="P47" s="5">
        <f t="shared" si="171"/>
        <v>0</v>
      </c>
      <c r="Q47" s="5">
        <f t="shared" si="171"/>
        <v>0</v>
      </c>
      <c r="R47" s="5">
        <f t="shared" si="171"/>
        <v>0</v>
      </c>
      <c r="S47" s="5">
        <f t="shared" si="171"/>
        <v>0</v>
      </c>
      <c r="T47" s="5">
        <f t="shared" si="171"/>
        <v>0</v>
      </c>
      <c r="U47" s="5">
        <f t="shared" si="171"/>
        <v>0</v>
      </c>
      <c r="V47" s="5">
        <f t="shared" si="171"/>
        <v>0</v>
      </c>
      <c r="W47" s="5">
        <f t="shared" si="171"/>
        <v>0</v>
      </c>
      <c r="X47" s="5">
        <f t="shared" si="171"/>
        <v>0</v>
      </c>
      <c r="Y47" s="5">
        <f t="shared" si="171"/>
        <v>0</v>
      </c>
      <c r="Z47" s="5">
        <f t="shared" si="171"/>
        <v>0</v>
      </c>
      <c r="AA47" s="5">
        <f t="shared" si="171"/>
        <v>0</v>
      </c>
      <c r="AB47" s="5">
        <f t="shared" si="171"/>
        <v>0</v>
      </c>
      <c r="AC47" s="5">
        <f t="shared" si="171"/>
        <v>0</v>
      </c>
      <c r="AD47" s="5">
        <f t="shared" si="171"/>
        <v>0</v>
      </c>
      <c r="AE47" s="5">
        <f t="shared" si="171"/>
        <v>0</v>
      </c>
      <c r="AF47" s="5">
        <f t="shared" si="171"/>
        <v>0</v>
      </c>
    </row>
    <row r="48" spans="1:32">
      <c r="A48" s="1" t="s">
        <v>13</v>
      </c>
      <c r="B48" s="5">
        <f t="shared" ref="B48:Y48" si="172">(0*100)/2</f>
        <v>0</v>
      </c>
      <c r="C48" s="5">
        <f t="shared" si="172"/>
        <v>0</v>
      </c>
      <c r="D48" s="5">
        <f t="shared" si="172"/>
        <v>0</v>
      </c>
      <c r="E48" s="5">
        <f t="shared" si="172"/>
        <v>0</v>
      </c>
      <c r="F48" s="5">
        <f t="shared" si="172"/>
        <v>0</v>
      </c>
      <c r="G48" s="5">
        <f t="shared" si="172"/>
        <v>0</v>
      </c>
      <c r="H48" s="5">
        <f t="shared" si="172"/>
        <v>0</v>
      </c>
      <c r="I48" s="5">
        <f t="shared" si="172"/>
        <v>0</v>
      </c>
      <c r="J48" s="5">
        <f t="shared" si="172"/>
        <v>0</v>
      </c>
      <c r="K48" s="5">
        <f t="shared" si="172"/>
        <v>0</v>
      </c>
      <c r="L48" s="5">
        <f t="shared" si="172"/>
        <v>0</v>
      </c>
      <c r="M48" s="5">
        <f t="shared" si="172"/>
        <v>0</v>
      </c>
      <c r="N48" s="5">
        <f t="shared" si="172"/>
        <v>0</v>
      </c>
      <c r="O48" s="5">
        <f t="shared" si="172"/>
        <v>0</v>
      </c>
      <c r="P48" s="5">
        <f t="shared" si="172"/>
        <v>0</v>
      </c>
      <c r="Q48" s="5">
        <f t="shared" si="172"/>
        <v>0</v>
      </c>
      <c r="R48" s="5">
        <f t="shared" si="172"/>
        <v>0</v>
      </c>
      <c r="S48" s="5">
        <f t="shared" si="172"/>
        <v>0</v>
      </c>
      <c r="T48" s="5">
        <f t="shared" si="172"/>
        <v>0</v>
      </c>
      <c r="U48" s="5">
        <f t="shared" si="172"/>
        <v>0</v>
      </c>
      <c r="V48" s="5">
        <f t="shared" si="172"/>
        <v>0</v>
      </c>
      <c r="W48" s="5">
        <f t="shared" si="172"/>
        <v>0</v>
      </c>
      <c r="X48" s="5">
        <f t="shared" si="172"/>
        <v>0</v>
      </c>
      <c r="Y48" s="5">
        <f t="shared" si="172"/>
        <v>0</v>
      </c>
      <c r="Z48" s="5">
        <f>(1*100)/2</f>
        <v>50</v>
      </c>
      <c r="AA48" s="5">
        <f t="shared" ref="AA48:AF48" si="173">(0*100)/2</f>
        <v>0</v>
      </c>
      <c r="AB48" s="5">
        <f t="shared" si="173"/>
        <v>0</v>
      </c>
      <c r="AC48" s="5">
        <f t="shared" si="173"/>
        <v>0</v>
      </c>
      <c r="AD48" s="5">
        <f t="shared" si="173"/>
        <v>0</v>
      </c>
      <c r="AE48" s="5">
        <f t="shared" si="173"/>
        <v>0</v>
      </c>
      <c r="AF48" s="5">
        <f t="shared" si="173"/>
        <v>0</v>
      </c>
    </row>
    <row r="49" spans="1:32">
      <c r="A49" s="1" t="s">
        <v>14</v>
      </c>
      <c r="B49" s="5">
        <f t="shared" ref="B49:AF49" si="174">(0*100)/2</f>
        <v>0</v>
      </c>
      <c r="C49" s="5">
        <f t="shared" si="174"/>
        <v>0</v>
      </c>
      <c r="D49" s="5">
        <f t="shared" si="174"/>
        <v>0</v>
      </c>
      <c r="E49" s="5">
        <f t="shared" si="174"/>
        <v>0</v>
      </c>
      <c r="F49" s="5">
        <f t="shared" si="174"/>
        <v>0</v>
      </c>
      <c r="G49" s="5">
        <f t="shared" si="174"/>
        <v>0</v>
      </c>
      <c r="H49" s="5">
        <f t="shared" si="174"/>
        <v>0</v>
      </c>
      <c r="I49" s="5">
        <f t="shared" si="174"/>
        <v>0</v>
      </c>
      <c r="J49" s="5">
        <f t="shared" si="174"/>
        <v>0</v>
      </c>
      <c r="K49" s="5">
        <f t="shared" si="174"/>
        <v>0</v>
      </c>
      <c r="L49" s="5">
        <f t="shared" si="174"/>
        <v>0</v>
      </c>
      <c r="M49" s="5">
        <f t="shared" si="174"/>
        <v>0</v>
      </c>
      <c r="N49" s="5">
        <f t="shared" si="174"/>
        <v>0</v>
      </c>
      <c r="O49" s="5">
        <f t="shared" si="174"/>
        <v>0</v>
      </c>
      <c r="P49" s="5">
        <f t="shared" si="174"/>
        <v>0</v>
      </c>
      <c r="Q49" s="5">
        <f t="shared" si="174"/>
        <v>0</v>
      </c>
      <c r="R49" s="5">
        <f t="shared" si="174"/>
        <v>0</v>
      </c>
      <c r="S49" s="5">
        <f t="shared" si="174"/>
        <v>0</v>
      </c>
      <c r="T49" s="5">
        <f t="shared" si="174"/>
        <v>0</v>
      </c>
      <c r="U49" s="5">
        <f t="shared" si="174"/>
        <v>0</v>
      </c>
      <c r="V49" s="5">
        <f t="shared" si="174"/>
        <v>0</v>
      </c>
      <c r="W49" s="5">
        <f t="shared" si="174"/>
        <v>0</v>
      </c>
      <c r="X49" s="5">
        <f t="shared" si="174"/>
        <v>0</v>
      </c>
      <c r="Y49" s="5">
        <f t="shared" si="174"/>
        <v>0</v>
      </c>
      <c r="Z49" s="5">
        <f t="shared" si="174"/>
        <v>0</v>
      </c>
      <c r="AA49" s="5">
        <f t="shared" si="174"/>
        <v>0</v>
      </c>
      <c r="AB49" s="5">
        <f t="shared" si="174"/>
        <v>0</v>
      </c>
      <c r="AC49" s="5">
        <f t="shared" si="174"/>
        <v>0</v>
      </c>
      <c r="AD49" s="5">
        <f t="shared" si="174"/>
        <v>0</v>
      </c>
      <c r="AE49" s="5">
        <f t="shared" si="174"/>
        <v>0</v>
      </c>
      <c r="AF49" s="5">
        <f t="shared" si="174"/>
        <v>0</v>
      </c>
    </row>
    <row r="50" spans="1:32">
      <c r="A50" s="1" t="s">
        <v>15</v>
      </c>
      <c r="B50" s="5">
        <f t="shared" ref="B50:AF50" si="175">(0*100)/2</f>
        <v>0</v>
      </c>
      <c r="C50" s="5">
        <f t="shared" si="175"/>
        <v>0</v>
      </c>
      <c r="D50" s="5">
        <f t="shared" si="175"/>
        <v>0</v>
      </c>
      <c r="E50" s="5">
        <f t="shared" si="175"/>
        <v>0</v>
      </c>
      <c r="F50" s="5">
        <f t="shared" si="175"/>
        <v>0</v>
      </c>
      <c r="G50" s="5">
        <f t="shared" si="175"/>
        <v>0</v>
      </c>
      <c r="H50" s="5">
        <f t="shared" si="175"/>
        <v>0</v>
      </c>
      <c r="I50" s="5">
        <f t="shared" si="175"/>
        <v>0</v>
      </c>
      <c r="J50" s="5">
        <f t="shared" si="175"/>
        <v>0</v>
      </c>
      <c r="K50" s="5">
        <f t="shared" si="175"/>
        <v>0</v>
      </c>
      <c r="L50" s="5">
        <f t="shared" si="175"/>
        <v>0</v>
      </c>
      <c r="M50" s="5">
        <f t="shared" si="175"/>
        <v>0</v>
      </c>
      <c r="N50" s="5">
        <f t="shared" si="175"/>
        <v>0</v>
      </c>
      <c r="O50" s="5">
        <f t="shared" si="175"/>
        <v>0</v>
      </c>
      <c r="P50" s="5">
        <f t="shared" si="175"/>
        <v>0</v>
      </c>
      <c r="Q50" s="5">
        <f t="shared" si="175"/>
        <v>0</v>
      </c>
      <c r="R50" s="5">
        <f t="shared" si="175"/>
        <v>0</v>
      </c>
      <c r="S50" s="5">
        <f t="shared" si="175"/>
        <v>0</v>
      </c>
      <c r="T50" s="5">
        <f t="shared" si="175"/>
        <v>0</v>
      </c>
      <c r="U50" s="5">
        <f t="shared" si="175"/>
        <v>0</v>
      </c>
      <c r="V50" s="5">
        <f t="shared" si="175"/>
        <v>0</v>
      </c>
      <c r="W50" s="5">
        <f t="shared" si="175"/>
        <v>0</v>
      </c>
      <c r="X50" s="5">
        <f t="shared" si="175"/>
        <v>0</v>
      </c>
      <c r="Y50" s="5">
        <f t="shared" si="175"/>
        <v>0</v>
      </c>
      <c r="Z50" s="5">
        <f t="shared" si="175"/>
        <v>0</v>
      </c>
      <c r="AA50" s="5">
        <f t="shared" si="175"/>
        <v>0</v>
      </c>
      <c r="AB50" s="5">
        <f t="shared" si="175"/>
        <v>0</v>
      </c>
      <c r="AC50" s="5">
        <f t="shared" si="175"/>
        <v>0</v>
      </c>
      <c r="AD50" s="5">
        <f t="shared" si="175"/>
        <v>0</v>
      </c>
      <c r="AE50" s="5">
        <f t="shared" si="175"/>
        <v>0</v>
      </c>
      <c r="AF50" s="5">
        <f t="shared" si="175"/>
        <v>0</v>
      </c>
    </row>
    <row r="51" spans="1:32">
      <c r="A51" s="1" t="s">
        <v>16</v>
      </c>
      <c r="B51" s="5">
        <f t="shared" ref="B51:H51" si="176">(0*100)/2</f>
        <v>0</v>
      </c>
      <c r="C51" s="5">
        <f t="shared" si="176"/>
        <v>0</v>
      </c>
      <c r="D51" s="5">
        <f t="shared" si="176"/>
        <v>0</v>
      </c>
      <c r="E51" s="5">
        <f t="shared" si="176"/>
        <v>0</v>
      </c>
      <c r="F51" s="5">
        <f t="shared" si="176"/>
        <v>0</v>
      </c>
      <c r="G51" s="5">
        <f t="shared" si="176"/>
        <v>0</v>
      </c>
      <c r="H51" s="5">
        <f t="shared" si="176"/>
        <v>0</v>
      </c>
      <c r="I51" s="5">
        <f>(1*100)/2</f>
        <v>50</v>
      </c>
      <c r="J51" s="5">
        <f t="shared" ref="J51:AF51" si="177">(0*100)/2</f>
        <v>0</v>
      </c>
      <c r="K51" s="5">
        <f t="shared" si="177"/>
        <v>0</v>
      </c>
      <c r="L51" s="5">
        <f t="shared" si="177"/>
        <v>0</v>
      </c>
      <c r="M51" s="5">
        <f t="shared" si="177"/>
        <v>0</v>
      </c>
      <c r="N51" s="5">
        <f t="shared" si="177"/>
        <v>0</v>
      </c>
      <c r="O51" s="5">
        <f t="shared" si="177"/>
        <v>0</v>
      </c>
      <c r="P51" s="5">
        <f t="shared" si="177"/>
        <v>0</v>
      </c>
      <c r="Q51" s="5">
        <f t="shared" si="177"/>
        <v>0</v>
      </c>
      <c r="R51" s="5">
        <f t="shared" si="177"/>
        <v>0</v>
      </c>
      <c r="S51" s="5">
        <f t="shared" si="177"/>
        <v>0</v>
      </c>
      <c r="T51" s="5">
        <f t="shared" si="177"/>
        <v>0</v>
      </c>
      <c r="U51" s="5">
        <f t="shared" si="177"/>
        <v>0</v>
      </c>
      <c r="V51" s="5">
        <f t="shared" si="177"/>
        <v>0</v>
      </c>
      <c r="W51" s="5">
        <f t="shared" si="177"/>
        <v>0</v>
      </c>
      <c r="X51" s="5">
        <f t="shared" si="177"/>
        <v>0</v>
      </c>
      <c r="Y51" s="5">
        <f t="shared" si="177"/>
        <v>0</v>
      </c>
      <c r="Z51" s="5">
        <f t="shared" si="177"/>
        <v>0</v>
      </c>
      <c r="AA51" s="5">
        <f t="shared" si="177"/>
        <v>0</v>
      </c>
      <c r="AB51" s="5">
        <f t="shared" si="177"/>
        <v>0</v>
      </c>
      <c r="AC51" s="5">
        <f t="shared" si="177"/>
        <v>0</v>
      </c>
      <c r="AD51" s="5">
        <f t="shared" si="177"/>
        <v>0</v>
      </c>
      <c r="AE51" s="5">
        <f t="shared" si="177"/>
        <v>0</v>
      </c>
      <c r="AF51" s="5">
        <f t="shared" si="177"/>
        <v>0</v>
      </c>
    </row>
    <row r="52" spans="1:32">
      <c r="A52" s="1" t="s">
        <v>17</v>
      </c>
      <c r="B52" s="5">
        <f t="shared" ref="B52:AF52" si="178">(0*100)/2</f>
        <v>0</v>
      </c>
      <c r="C52" s="5">
        <f t="shared" si="178"/>
        <v>0</v>
      </c>
      <c r="D52" s="5">
        <f t="shared" si="178"/>
        <v>0</v>
      </c>
      <c r="E52" s="5">
        <f t="shared" si="178"/>
        <v>0</v>
      </c>
      <c r="F52" s="5">
        <f t="shared" si="178"/>
        <v>0</v>
      </c>
      <c r="G52" s="5">
        <f t="shared" si="178"/>
        <v>0</v>
      </c>
      <c r="H52" s="5">
        <f t="shared" si="178"/>
        <v>0</v>
      </c>
      <c r="I52" s="5">
        <f t="shared" si="178"/>
        <v>0</v>
      </c>
      <c r="J52" s="5">
        <f t="shared" si="178"/>
        <v>0</v>
      </c>
      <c r="K52" s="5">
        <f t="shared" si="178"/>
        <v>0</v>
      </c>
      <c r="L52" s="5">
        <f t="shared" si="178"/>
        <v>0</v>
      </c>
      <c r="M52" s="5">
        <f t="shared" si="178"/>
        <v>0</v>
      </c>
      <c r="N52" s="5">
        <f t="shared" si="178"/>
        <v>0</v>
      </c>
      <c r="O52" s="5">
        <f t="shared" si="178"/>
        <v>0</v>
      </c>
      <c r="P52" s="5">
        <f t="shared" si="178"/>
        <v>0</v>
      </c>
      <c r="Q52" s="5">
        <f t="shared" si="178"/>
        <v>0</v>
      </c>
      <c r="R52" s="5">
        <f t="shared" si="178"/>
        <v>0</v>
      </c>
      <c r="S52" s="5">
        <f t="shared" si="178"/>
        <v>0</v>
      </c>
      <c r="T52" s="5">
        <f t="shared" si="178"/>
        <v>0</v>
      </c>
      <c r="U52" s="5">
        <f t="shared" si="178"/>
        <v>0</v>
      </c>
      <c r="V52" s="5">
        <f t="shared" si="178"/>
        <v>0</v>
      </c>
      <c r="W52" s="5">
        <f t="shared" si="178"/>
        <v>0</v>
      </c>
      <c r="X52" s="5">
        <f t="shared" si="178"/>
        <v>0</v>
      </c>
      <c r="Y52" s="5">
        <f t="shared" si="178"/>
        <v>0</v>
      </c>
      <c r="Z52" s="5">
        <f t="shared" si="178"/>
        <v>0</v>
      </c>
      <c r="AA52" s="5">
        <f t="shared" si="178"/>
        <v>0</v>
      </c>
      <c r="AB52" s="5">
        <f t="shared" si="178"/>
        <v>0</v>
      </c>
      <c r="AC52" s="5">
        <f t="shared" si="178"/>
        <v>0</v>
      </c>
      <c r="AD52" s="5">
        <f t="shared" si="178"/>
        <v>0</v>
      </c>
      <c r="AE52" s="5">
        <f t="shared" si="178"/>
        <v>0</v>
      </c>
      <c r="AF52" s="5">
        <f t="shared" si="178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79">(0*100)/1</f>
        <v>0</v>
      </c>
      <c r="C54" s="5">
        <f t="shared" si="179"/>
        <v>0</v>
      </c>
      <c r="D54" s="5">
        <f t="shared" si="179"/>
        <v>0</v>
      </c>
      <c r="E54" s="5">
        <f t="shared" si="179"/>
        <v>0</v>
      </c>
      <c r="F54" s="5">
        <f t="shared" si="179"/>
        <v>0</v>
      </c>
      <c r="G54" s="5">
        <f t="shared" si="179"/>
        <v>0</v>
      </c>
      <c r="H54" s="5">
        <f t="shared" si="179"/>
        <v>0</v>
      </c>
      <c r="I54" s="5">
        <f t="shared" si="179"/>
        <v>0</v>
      </c>
      <c r="J54" s="5">
        <f t="shared" si="179"/>
        <v>0</v>
      </c>
      <c r="K54" s="5">
        <f t="shared" si="179"/>
        <v>0</v>
      </c>
      <c r="L54" s="5">
        <f t="shared" si="179"/>
        <v>0</v>
      </c>
      <c r="M54" s="5">
        <f t="shared" si="179"/>
        <v>0</v>
      </c>
      <c r="N54" s="5">
        <f t="shared" si="179"/>
        <v>0</v>
      </c>
      <c r="O54" s="5">
        <f t="shared" si="179"/>
        <v>0</v>
      </c>
      <c r="P54" s="5">
        <f t="shared" si="179"/>
        <v>0</v>
      </c>
      <c r="Q54" s="5">
        <f t="shared" si="179"/>
        <v>0</v>
      </c>
      <c r="R54" s="5">
        <f t="shared" si="179"/>
        <v>0</v>
      </c>
      <c r="S54" s="5">
        <f t="shared" si="179"/>
        <v>0</v>
      </c>
      <c r="T54" s="5">
        <f t="shared" si="179"/>
        <v>0</v>
      </c>
      <c r="U54" s="5">
        <f t="shared" si="179"/>
        <v>0</v>
      </c>
      <c r="V54" s="5">
        <f t="shared" si="179"/>
        <v>0</v>
      </c>
      <c r="W54" s="5">
        <f t="shared" si="179"/>
        <v>0</v>
      </c>
      <c r="X54" s="5">
        <f t="shared" si="179"/>
        <v>0</v>
      </c>
      <c r="Y54" s="5">
        <f t="shared" si="179"/>
        <v>0</v>
      </c>
      <c r="Z54" s="5">
        <f t="shared" si="179"/>
        <v>0</v>
      </c>
      <c r="AA54" s="5">
        <f t="shared" si="179"/>
        <v>0</v>
      </c>
      <c r="AB54" s="5">
        <f t="shared" si="179"/>
        <v>0</v>
      </c>
      <c r="AC54" s="5">
        <f t="shared" si="179"/>
        <v>0</v>
      </c>
      <c r="AD54" s="5">
        <f t="shared" si="179"/>
        <v>0</v>
      </c>
      <c r="AE54" s="5">
        <f t="shared" si="179"/>
        <v>0</v>
      </c>
      <c r="AF54" s="5">
        <f t="shared" si="179"/>
        <v>0</v>
      </c>
    </row>
    <row r="55" spans="1:32">
      <c r="A55" s="1" t="s">
        <v>3</v>
      </c>
      <c r="B55" s="5">
        <f t="shared" ref="B55:AF55" si="180">(0*100)/1</f>
        <v>0</v>
      </c>
      <c r="C55" s="5">
        <f t="shared" si="180"/>
        <v>0</v>
      </c>
      <c r="D55" s="5">
        <f t="shared" si="180"/>
        <v>0</v>
      </c>
      <c r="E55" s="5">
        <f t="shared" si="180"/>
        <v>0</v>
      </c>
      <c r="F55" s="5">
        <f t="shared" si="180"/>
        <v>0</v>
      </c>
      <c r="G55" s="5">
        <f t="shared" si="180"/>
        <v>0</v>
      </c>
      <c r="H55" s="5">
        <f t="shared" si="180"/>
        <v>0</v>
      </c>
      <c r="I55" s="5">
        <f t="shared" si="180"/>
        <v>0</v>
      </c>
      <c r="J55" s="5">
        <f t="shared" si="180"/>
        <v>0</v>
      </c>
      <c r="K55" s="5">
        <f t="shared" si="180"/>
        <v>0</v>
      </c>
      <c r="L55" s="5">
        <f t="shared" si="180"/>
        <v>0</v>
      </c>
      <c r="M55" s="5">
        <f t="shared" si="180"/>
        <v>0</v>
      </c>
      <c r="N55" s="5">
        <f t="shared" si="180"/>
        <v>0</v>
      </c>
      <c r="O55" s="5">
        <f t="shared" si="180"/>
        <v>0</v>
      </c>
      <c r="P55" s="5">
        <f t="shared" si="180"/>
        <v>0</v>
      </c>
      <c r="Q55" s="5">
        <f t="shared" si="180"/>
        <v>0</v>
      </c>
      <c r="R55" s="5">
        <f t="shared" si="180"/>
        <v>0</v>
      </c>
      <c r="S55" s="5">
        <f t="shared" si="180"/>
        <v>0</v>
      </c>
      <c r="T55" s="5">
        <f t="shared" si="180"/>
        <v>0</v>
      </c>
      <c r="U55" s="5">
        <f t="shared" si="180"/>
        <v>0</v>
      </c>
      <c r="V55" s="5">
        <f t="shared" si="180"/>
        <v>0</v>
      </c>
      <c r="W55" s="5">
        <f t="shared" si="180"/>
        <v>0</v>
      </c>
      <c r="X55" s="5">
        <f t="shared" si="180"/>
        <v>0</v>
      </c>
      <c r="Y55" s="5">
        <f t="shared" si="180"/>
        <v>0</v>
      </c>
      <c r="Z55" s="5">
        <f t="shared" si="180"/>
        <v>0</v>
      </c>
      <c r="AA55" s="5">
        <f t="shared" si="180"/>
        <v>0</v>
      </c>
      <c r="AB55" s="5">
        <f t="shared" si="180"/>
        <v>0</v>
      </c>
      <c r="AC55" s="5">
        <f t="shared" si="180"/>
        <v>0</v>
      </c>
      <c r="AD55" s="5">
        <f t="shared" si="180"/>
        <v>0</v>
      </c>
      <c r="AE55" s="5">
        <f t="shared" si="180"/>
        <v>0</v>
      </c>
      <c r="AF55" s="5">
        <f t="shared" si="180"/>
        <v>0</v>
      </c>
    </row>
    <row r="56" spans="1:32">
      <c r="A56" s="1" t="s">
        <v>4</v>
      </c>
      <c r="B56" s="5">
        <f t="shared" ref="B56:D56" si="181">(0*100)/1</f>
        <v>0</v>
      </c>
      <c r="C56" s="5">
        <f t="shared" si="181"/>
        <v>0</v>
      </c>
      <c r="D56" s="5">
        <f t="shared" si="181"/>
        <v>0</v>
      </c>
      <c r="E56" s="5">
        <f t="shared" ref="E56:E61" si="182">(1*100)/1</f>
        <v>100</v>
      </c>
      <c r="F56" s="5">
        <f t="shared" ref="F56:F57" si="183">(0*100)/1</f>
        <v>0</v>
      </c>
      <c r="G56" s="5">
        <f t="shared" ref="G56:G57" si="184">(1*100)/1</f>
        <v>100</v>
      </c>
      <c r="H56" s="5">
        <f t="shared" ref="H56:M56" si="185">(0*100)/1</f>
        <v>0</v>
      </c>
      <c r="I56" s="5">
        <f t="shared" si="185"/>
        <v>0</v>
      </c>
      <c r="J56" s="5">
        <f t="shared" si="185"/>
        <v>0</v>
      </c>
      <c r="K56" s="5">
        <f t="shared" si="185"/>
        <v>0</v>
      </c>
      <c r="L56" s="5">
        <f t="shared" si="185"/>
        <v>0</v>
      </c>
      <c r="M56" s="5">
        <f t="shared" si="185"/>
        <v>0</v>
      </c>
      <c r="N56" s="5">
        <f>(1*100)/1</f>
        <v>100</v>
      </c>
      <c r="O56" s="5">
        <f t="shared" ref="O56:Q56" si="186">(0*100)/1</f>
        <v>0</v>
      </c>
      <c r="P56" s="5">
        <f t="shared" si="186"/>
        <v>0</v>
      </c>
      <c r="Q56" s="5">
        <f t="shared" si="186"/>
        <v>0</v>
      </c>
      <c r="R56" s="5">
        <f t="shared" ref="R56:S56" si="187">(1*100)/1</f>
        <v>100</v>
      </c>
      <c r="S56" s="5">
        <f t="shared" si="187"/>
        <v>100</v>
      </c>
      <c r="T56" s="5">
        <f t="shared" ref="T56:V56" si="188">(0*100)/1</f>
        <v>0</v>
      </c>
      <c r="U56" s="5">
        <f t="shared" si="188"/>
        <v>0</v>
      </c>
      <c r="V56" s="5">
        <f t="shared" si="188"/>
        <v>0</v>
      </c>
      <c r="W56" s="5">
        <f>(1*100)/1</f>
        <v>100</v>
      </c>
      <c r="X56" s="5">
        <f t="shared" ref="X56:Y56" si="189">(0*100)/1</f>
        <v>0</v>
      </c>
      <c r="Y56" s="5">
        <f t="shared" si="189"/>
        <v>0</v>
      </c>
      <c r="Z56" s="5">
        <f t="shared" ref="Z56:Z58" si="190">(1*100)/1</f>
        <v>100</v>
      </c>
      <c r="AA56" s="5">
        <f t="shared" ref="AA56:AB56" si="191">(0*100)/1</f>
        <v>0</v>
      </c>
      <c r="AB56" s="5">
        <f t="shared" si="191"/>
        <v>0</v>
      </c>
      <c r="AC56" s="5">
        <f t="shared" ref="AC56:AC58" si="192">(1*100)/1</f>
        <v>100</v>
      </c>
      <c r="AD56" s="5">
        <f t="shared" ref="AD56:AD57" si="193">(0*100)/1</f>
        <v>0</v>
      </c>
      <c r="AE56" s="5">
        <f t="shared" ref="AE56:AF56" si="194">(1*100)/1</f>
        <v>100</v>
      </c>
      <c r="AF56" s="5">
        <f t="shared" si="194"/>
        <v>100</v>
      </c>
    </row>
    <row r="57" spans="1:32">
      <c r="A57" s="1" t="s">
        <v>5</v>
      </c>
      <c r="B57" s="5">
        <f t="shared" ref="B57:B63" si="195">(1*100)/1</f>
        <v>100</v>
      </c>
      <c r="C57" s="5">
        <f t="shared" ref="C57:D57" si="196">(0*100)/1</f>
        <v>0</v>
      </c>
      <c r="D57" s="5">
        <f t="shared" si="196"/>
        <v>0</v>
      </c>
      <c r="E57" s="5">
        <f t="shared" si="182"/>
        <v>100</v>
      </c>
      <c r="F57" s="5">
        <f t="shared" si="183"/>
        <v>0</v>
      </c>
      <c r="G57" s="5">
        <f t="shared" si="184"/>
        <v>100</v>
      </c>
      <c r="H57" s="5">
        <f t="shared" ref="H57:K57" si="197">(0*100)/1</f>
        <v>0</v>
      </c>
      <c r="I57" s="5">
        <f t="shared" si="197"/>
        <v>0</v>
      </c>
      <c r="J57" s="5">
        <f t="shared" si="197"/>
        <v>0</v>
      </c>
      <c r="K57" s="5">
        <f t="shared" si="197"/>
        <v>0</v>
      </c>
      <c r="L57" s="5">
        <f t="shared" ref="L57:O57" si="198">(1*100)/1</f>
        <v>100</v>
      </c>
      <c r="M57" s="5">
        <f t="shared" si="198"/>
        <v>100</v>
      </c>
      <c r="N57" s="5">
        <f t="shared" si="198"/>
        <v>100</v>
      </c>
      <c r="O57" s="5">
        <f t="shared" si="198"/>
        <v>100</v>
      </c>
      <c r="P57" s="5">
        <f>(0*100)/1</f>
        <v>0</v>
      </c>
      <c r="Q57" s="5">
        <f t="shared" ref="Q57:S57" si="199">(1*100)/1</f>
        <v>100</v>
      </c>
      <c r="R57" s="5">
        <f t="shared" si="199"/>
        <v>100</v>
      </c>
      <c r="S57" s="5">
        <f t="shared" si="199"/>
        <v>100</v>
      </c>
      <c r="T57" s="5">
        <f t="shared" ref="T57:T58" si="200">(0*100)/1</f>
        <v>0</v>
      </c>
      <c r="U57" s="5">
        <f t="shared" ref="U57:W57" si="201">(1*100)/1</f>
        <v>100</v>
      </c>
      <c r="V57" s="5">
        <f t="shared" si="201"/>
        <v>100</v>
      </c>
      <c r="W57" s="5">
        <f t="shared" si="201"/>
        <v>100</v>
      </c>
      <c r="X57" s="5">
        <f t="shared" ref="X57:Y57" si="202">(0*100)/1</f>
        <v>0</v>
      </c>
      <c r="Y57" s="5">
        <f t="shared" si="202"/>
        <v>0</v>
      </c>
      <c r="Z57" s="5">
        <f t="shared" si="190"/>
        <v>100</v>
      </c>
      <c r="AA57" s="5">
        <f t="shared" ref="AA57:AB57" si="203">(0*100)/1</f>
        <v>0</v>
      </c>
      <c r="AB57" s="5">
        <f t="shared" si="203"/>
        <v>0</v>
      </c>
      <c r="AC57" s="5">
        <f t="shared" si="192"/>
        <v>100</v>
      </c>
      <c r="AD57" s="5">
        <f t="shared" si="193"/>
        <v>0</v>
      </c>
      <c r="AE57" s="5">
        <f t="shared" ref="AE57:AF57" si="204">(1*100)/1</f>
        <v>100</v>
      </c>
      <c r="AF57" s="5">
        <f t="shared" si="204"/>
        <v>100</v>
      </c>
    </row>
    <row r="58" spans="1:32">
      <c r="A58" s="1" t="s">
        <v>6</v>
      </c>
      <c r="B58" s="5">
        <f t="shared" si="195"/>
        <v>100</v>
      </c>
      <c r="C58" s="5">
        <f t="shared" ref="C58:C61" si="205">(1*100)/1</f>
        <v>100</v>
      </c>
      <c r="D58" s="5">
        <f t="shared" ref="D58:D61" si="206">(0*100)/1</f>
        <v>0</v>
      </c>
      <c r="E58" s="5">
        <f t="shared" si="182"/>
        <v>100</v>
      </c>
      <c r="F58" s="5">
        <f t="shared" ref="F58:G58" si="207">(1*100)/1</f>
        <v>100</v>
      </c>
      <c r="G58" s="5">
        <f t="shared" si="207"/>
        <v>100</v>
      </c>
      <c r="H58" s="5">
        <f t="shared" ref="H58:J58" si="208">(0*100)/1</f>
        <v>0</v>
      </c>
      <c r="I58" s="5">
        <f t="shared" si="208"/>
        <v>0</v>
      </c>
      <c r="J58" s="5">
        <f t="shared" si="208"/>
        <v>0</v>
      </c>
      <c r="K58" s="5">
        <f t="shared" ref="K58:S58" si="209">(1*100)/1</f>
        <v>100</v>
      </c>
      <c r="L58" s="5">
        <f t="shared" si="209"/>
        <v>100</v>
      </c>
      <c r="M58" s="5">
        <f t="shared" si="209"/>
        <v>100</v>
      </c>
      <c r="N58" s="5">
        <f t="shared" si="209"/>
        <v>100</v>
      </c>
      <c r="O58" s="5">
        <f t="shared" si="209"/>
        <v>100</v>
      </c>
      <c r="P58" s="5">
        <f t="shared" si="209"/>
        <v>100</v>
      </c>
      <c r="Q58" s="5">
        <f t="shared" si="209"/>
        <v>100</v>
      </c>
      <c r="R58" s="5">
        <f t="shared" si="209"/>
        <v>100</v>
      </c>
      <c r="S58" s="5">
        <f t="shared" si="209"/>
        <v>100</v>
      </c>
      <c r="T58" s="5">
        <f t="shared" si="200"/>
        <v>0</v>
      </c>
      <c r="U58" s="5">
        <f t="shared" ref="U58:W58" si="210">(1*100)/1</f>
        <v>100</v>
      </c>
      <c r="V58" s="5">
        <f t="shared" si="210"/>
        <v>100</v>
      </c>
      <c r="W58" s="5">
        <f t="shared" si="210"/>
        <v>100</v>
      </c>
      <c r="X58" s="5">
        <f t="shared" ref="X58:Y58" si="211">(0*100)/1</f>
        <v>0</v>
      </c>
      <c r="Y58" s="5">
        <f t="shared" si="211"/>
        <v>0</v>
      </c>
      <c r="Z58" s="5">
        <f t="shared" si="190"/>
        <v>100</v>
      </c>
      <c r="AA58" s="5">
        <f>(1*100)/1</f>
        <v>100</v>
      </c>
      <c r="AB58" s="5">
        <f>(0*100)/1</f>
        <v>0</v>
      </c>
      <c r="AC58" s="5">
        <f t="shared" si="192"/>
        <v>100</v>
      </c>
      <c r="AD58" s="5">
        <f t="shared" ref="AD58:AF58" si="212">(1*100)/1</f>
        <v>100</v>
      </c>
      <c r="AE58" s="5">
        <f t="shared" si="212"/>
        <v>100</v>
      </c>
      <c r="AF58" s="5">
        <f t="shared" si="212"/>
        <v>100</v>
      </c>
    </row>
    <row r="59" spans="1:32">
      <c r="A59" s="1" t="s">
        <v>7</v>
      </c>
      <c r="B59" s="5">
        <f t="shared" si="195"/>
        <v>100</v>
      </c>
      <c r="C59" s="5">
        <f t="shared" si="205"/>
        <v>100</v>
      </c>
      <c r="D59" s="5">
        <f t="shared" si="206"/>
        <v>0</v>
      </c>
      <c r="E59" s="5">
        <f t="shared" si="182"/>
        <v>100</v>
      </c>
      <c r="F59" s="5">
        <f t="shared" ref="F59:F61" si="213">(0*100)/1</f>
        <v>0</v>
      </c>
      <c r="G59" s="5">
        <f t="shared" ref="G59:H59" si="214">(1*100)/1</f>
        <v>100</v>
      </c>
      <c r="H59" s="5">
        <f t="shared" si="214"/>
        <v>100</v>
      </c>
      <c r="I59" s="5">
        <f t="shared" ref="I59:J59" si="215">(0*100)/1</f>
        <v>0</v>
      </c>
      <c r="J59" s="5">
        <f t="shared" si="215"/>
        <v>0</v>
      </c>
      <c r="K59" s="5">
        <f t="shared" ref="K59:K62" si="216">(1*100)/1</f>
        <v>100</v>
      </c>
      <c r="L59" s="5">
        <f>(0*100)/1</f>
        <v>0</v>
      </c>
      <c r="M59" s="5">
        <f t="shared" ref="M59:W59" si="217">(1*100)/1</f>
        <v>100</v>
      </c>
      <c r="N59" s="5">
        <f t="shared" si="217"/>
        <v>100</v>
      </c>
      <c r="O59" s="5">
        <f t="shared" si="217"/>
        <v>100</v>
      </c>
      <c r="P59" s="5">
        <f t="shared" si="217"/>
        <v>100</v>
      </c>
      <c r="Q59" s="5">
        <f t="shared" si="217"/>
        <v>100</v>
      </c>
      <c r="R59" s="5">
        <f t="shared" si="217"/>
        <v>100</v>
      </c>
      <c r="S59" s="5">
        <f t="shared" si="217"/>
        <v>100</v>
      </c>
      <c r="T59" s="5">
        <f t="shared" si="217"/>
        <v>100</v>
      </c>
      <c r="U59" s="5">
        <f t="shared" si="217"/>
        <v>100</v>
      </c>
      <c r="V59" s="5">
        <f t="shared" si="217"/>
        <v>100</v>
      </c>
      <c r="W59" s="5">
        <f t="shared" si="217"/>
        <v>100</v>
      </c>
      <c r="X59" s="5">
        <f t="shared" ref="X59:X60" si="218">(0*100)/1</f>
        <v>0</v>
      </c>
      <c r="Y59" s="5">
        <f t="shared" ref="Y59:AC59" si="219">(1*100)/1</f>
        <v>100</v>
      </c>
      <c r="Z59" s="5">
        <f t="shared" si="219"/>
        <v>100</v>
      </c>
      <c r="AA59" s="5">
        <f t="shared" si="219"/>
        <v>100</v>
      </c>
      <c r="AB59" s="5">
        <f t="shared" si="219"/>
        <v>100</v>
      </c>
      <c r="AC59" s="5">
        <f t="shared" si="219"/>
        <v>100</v>
      </c>
      <c r="AD59" s="5">
        <f t="shared" ref="AD59:AD63" si="220">(0*100)/1</f>
        <v>0</v>
      </c>
      <c r="AE59" s="5">
        <f t="shared" ref="AE59:AF59" si="221">(1*100)/1</f>
        <v>100</v>
      </c>
      <c r="AF59" s="5">
        <f t="shared" si="221"/>
        <v>100</v>
      </c>
    </row>
    <row r="60" spans="1:32">
      <c r="A60" s="1" t="s">
        <v>8</v>
      </c>
      <c r="B60" s="5">
        <f t="shared" si="195"/>
        <v>100</v>
      </c>
      <c r="C60" s="5">
        <f t="shared" si="205"/>
        <v>100</v>
      </c>
      <c r="D60" s="5">
        <f t="shared" si="206"/>
        <v>0</v>
      </c>
      <c r="E60" s="5">
        <f t="shared" si="182"/>
        <v>100</v>
      </c>
      <c r="F60" s="5">
        <f t="shared" si="213"/>
        <v>0</v>
      </c>
      <c r="G60" s="5">
        <f t="shared" ref="G60:H60" si="222">(1*100)/1</f>
        <v>100</v>
      </c>
      <c r="H60" s="5">
        <f t="shared" si="222"/>
        <v>100</v>
      </c>
      <c r="I60" s="5">
        <f t="shared" ref="I60:J60" si="223">(0*100)/1</f>
        <v>0</v>
      </c>
      <c r="J60" s="5">
        <f t="shared" si="223"/>
        <v>0</v>
      </c>
      <c r="K60" s="5">
        <f t="shared" si="216"/>
        <v>100</v>
      </c>
      <c r="L60" s="5">
        <f t="shared" ref="L60:M60" si="224">(1*100)/1</f>
        <v>100</v>
      </c>
      <c r="M60" s="5">
        <f t="shared" si="224"/>
        <v>100</v>
      </c>
      <c r="N60" s="5">
        <f t="shared" ref="N60:N62" si="225">(0*100)/1</f>
        <v>0</v>
      </c>
      <c r="O60" s="5">
        <f t="shared" ref="O60:W60" si="226">(1*100)/1</f>
        <v>100</v>
      </c>
      <c r="P60" s="5">
        <f t="shared" si="226"/>
        <v>100</v>
      </c>
      <c r="Q60" s="5">
        <f t="shared" si="226"/>
        <v>100</v>
      </c>
      <c r="R60" s="5">
        <f t="shared" si="226"/>
        <v>100</v>
      </c>
      <c r="S60" s="5">
        <f t="shared" si="226"/>
        <v>100</v>
      </c>
      <c r="T60" s="5">
        <f t="shared" si="226"/>
        <v>100</v>
      </c>
      <c r="U60" s="5">
        <f t="shared" si="226"/>
        <v>100</v>
      </c>
      <c r="V60" s="5">
        <f t="shared" si="226"/>
        <v>100</v>
      </c>
      <c r="W60" s="5">
        <f t="shared" si="226"/>
        <v>100</v>
      </c>
      <c r="X60" s="5">
        <f t="shared" si="218"/>
        <v>0</v>
      </c>
      <c r="Y60" s="5">
        <f t="shared" ref="Y60:AC60" si="227">(1*100)/1</f>
        <v>100</v>
      </c>
      <c r="Z60" s="5">
        <f t="shared" si="227"/>
        <v>100</v>
      </c>
      <c r="AA60" s="5">
        <f t="shared" si="227"/>
        <v>100</v>
      </c>
      <c r="AB60" s="5">
        <f t="shared" si="227"/>
        <v>100</v>
      </c>
      <c r="AC60" s="5">
        <f t="shared" si="227"/>
        <v>100</v>
      </c>
      <c r="AD60" s="5">
        <f t="shared" si="220"/>
        <v>0</v>
      </c>
      <c r="AE60" s="5">
        <f t="shared" ref="AE60:AF60" si="228">(1*100)/1</f>
        <v>100</v>
      </c>
      <c r="AF60" s="5">
        <f t="shared" si="228"/>
        <v>100</v>
      </c>
    </row>
    <row r="61" spans="1:32">
      <c r="A61" s="1" t="s">
        <v>9</v>
      </c>
      <c r="B61" s="5">
        <f t="shared" si="195"/>
        <v>100</v>
      </c>
      <c r="C61" s="5">
        <f t="shared" si="205"/>
        <v>100</v>
      </c>
      <c r="D61" s="5">
        <f t="shared" si="206"/>
        <v>0</v>
      </c>
      <c r="E61" s="5">
        <f t="shared" si="182"/>
        <v>100</v>
      </c>
      <c r="F61" s="5">
        <f t="shared" si="213"/>
        <v>0</v>
      </c>
      <c r="G61" s="5">
        <f t="shared" ref="G61:H61" si="229">(1*100)/1</f>
        <v>100</v>
      </c>
      <c r="H61" s="5">
        <f t="shared" si="229"/>
        <v>100</v>
      </c>
      <c r="I61" s="5">
        <f t="shared" ref="I61:J61" si="230">(0*100)/1</f>
        <v>0</v>
      </c>
      <c r="J61" s="5">
        <f t="shared" si="230"/>
        <v>0</v>
      </c>
      <c r="K61" s="5">
        <f t="shared" si="216"/>
        <v>100</v>
      </c>
      <c r="L61" s="5">
        <f t="shared" ref="L61:M61" si="231">(1*100)/1</f>
        <v>100</v>
      </c>
      <c r="M61" s="5">
        <f t="shared" si="231"/>
        <v>100</v>
      </c>
      <c r="N61" s="5">
        <f t="shared" si="225"/>
        <v>0</v>
      </c>
      <c r="O61" s="5">
        <f t="shared" ref="O61:P61" si="232">(1*100)/1</f>
        <v>100</v>
      </c>
      <c r="P61" s="5">
        <f t="shared" si="232"/>
        <v>100</v>
      </c>
      <c r="Q61" s="5">
        <f>(0*100)/1</f>
        <v>0</v>
      </c>
      <c r="R61" s="5">
        <f t="shared" ref="R61:S61" si="233">(1*100)/1</f>
        <v>100</v>
      </c>
      <c r="S61" s="5">
        <f t="shared" si="233"/>
        <v>100</v>
      </c>
      <c r="T61" s="5">
        <f t="shared" ref="T61:T62" si="234">(0*100)/1</f>
        <v>0</v>
      </c>
      <c r="U61" s="5">
        <f t="shared" ref="U61:X61" si="235">(1*100)/1</f>
        <v>100</v>
      </c>
      <c r="V61" s="5">
        <f t="shared" si="235"/>
        <v>100</v>
      </c>
      <c r="W61" s="5">
        <f t="shared" si="235"/>
        <v>100</v>
      </c>
      <c r="X61" s="5">
        <f t="shared" si="235"/>
        <v>100</v>
      </c>
      <c r="Y61" s="5">
        <f t="shared" ref="Y61:Y63" si="236">(0*100)/1</f>
        <v>0</v>
      </c>
      <c r="Z61" s="5">
        <f t="shared" ref="Z61:AC61" si="237">(1*100)/1</f>
        <v>100</v>
      </c>
      <c r="AA61" s="5">
        <f t="shared" si="237"/>
        <v>100</v>
      </c>
      <c r="AB61" s="5">
        <f t="shared" si="237"/>
        <v>100</v>
      </c>
      <c r="AC61" s="5">
        <f t="shared" si="237"/>
        <v>100</v>
      </c>
      <c r="AD61" s="5">
        <f t="shared" si="220"/>
        <v>0</v>
      </c>
      <c r="AE61" s="5">
        <f t="shared" ref="AE61:AF61" si="238">(1*100)/1</f>
        <v>100</v>
      </c>
      <c r="AF61" s="5">
        <f t="shared" si="238"/>
        <v>100</v>
      </c>
    </row>
    <row r="62" spans="1:32">
      <c r="A62" s="1" t="s">
        <v>10</v>
      </c>
      <c r="B62" s="5">
        <f t="shared" si="195"/>
        <v>100</v>
      </c>
      <c r="C62" s="5">
        <f t="shared" ref="C62:F62" si="239">(0*100)/1</f>
        <v>0</v>
      </c>
      <c r="D62" s="5">
        <f t="shared" si="239"/>
        <v>0</v>
      </c>
      <c r="E62" s="5">
        <f t="shared" si="239"/>
        <v>0</v>
      </c>
      <c r="F62" s="5">
        <f t="shared" si="239"/>
        <v>0</v>
      </c>
      <c r="G62" s="5">
        <f t="shared" ref="G62:I62" si="240">(1*100)/1</f>
        <v>100</v>
      </c>
      <c r="H62" s="5">
        <f t="shared" si="240"/>
        <v>100</v>
      </c>
      <c r="I62" s="5">
        <f t="shared" si="240"/>
        <v>100</v>
      </c>
      <c r="J62" s="5">
        <f>(0*100)/1</f>
        <v>0</v>
      </c>
      <c r="K62" s="5">
        <f t="shared" si="216"/>
        <v>100</v>
      </c>
      <c r="L62" s="5">
        <f t="shared" ref="L62:M62" si="241">(1*100)/1</f>
        <v>100</v>
      </c>
      <c r="M62" s="5">
        <f t="shared" si="241"/>
        <v>100</v>
      </c>
      <c r="N62" s="5">
        <f t="shared" si="225"/>
        <v>0</v>
      </c>
      <c r="O62" s="5">
        <f t="shared" ref="O62:S62" si="242">(1*100)/1</f>
        <v>100</v>
      </c>
      <c r="P62" s="5">
        <f t="shared" si="242"/>
        <v>100</v>
      </c>
      <c r="Q62" s="5">
        <f t="shared" si="242"/>
        <v>100</v>
      </c>
      <c r="R62" s="5">
        <f t="shared" si="242"/>
        <v>100</v>
      </c>
      <c r="S62" s="5">
        <f t="shared" si="242"/>
        <v>100</v>
      </c>
      <c r="T62" s="5">
        <f t="shared" si="234"/>
        <v>0</v>
      </c>
      <c r="U62" s="5">
        <f t="shared" ref="U62:X62" si="243">(1*100)/1</f>
        <v>100</v>
      </c>
      <c r="V62" s="5">
        <f t="shared" si="243"/>
        <v>100</v>
      </c>
      <c r="W62" s="5">
        <f t="shared" si="243"/>
        <v>100</v>
      </c>
      <c r="X62" s="5">
        <f t="shared" si="243"/>
        <v>100</v>
      </c>
      <c r="Y62" s="5">
        <f t="shared" si="236"/>
        <v>0</v>
      </c>
      <c r="Z62" s="5">
        <f t="shared" ref="Z62:AC62" si="244">(1*100)/1</f>
        <v>100</v>
      </c>
      <c r="AA62" s="5">
        <f t="shared" si="244"/>
        <v>100</v>
      </c>
      <c r="AB62" s="5">
        <f t="shared" si="244"/>
        <v>100</v>
      </c>
      <c r="AC62" s="5">
        <f t="shared" si="244"/>
        <v>100</v>
      </c>
      <c r="AD62" s="5">
        <f t="shared" si="220"/>
        <v>0</v>
      </c>
      <c r="AE62" s="5">
        <f t="shared" ref="AE62:AF62" si="245">(1*100)/1</f>
        <v>100</v>
      </c>
      <c r="AF62" s="5">
        <f t="shared" si="245"/>
        <v>100</v>
      </c>
    </row>
    <row r="63" spans="1:32">
      <c r="A63" s="1" t="s">
        <v>11</v>
      </c>
      <c r="B63" s="5">
        <f t="shared" si="195"/>
        <v>100</v>
      </c>
      <c r="C63" s="5">
        <f t="shared" ref="C63:F63" si="246">(0*100)/1</f>
        <v>0</v>
      </c>
      <c r="D63" s="5">
        <f t="shared" si="246"/>
        <v>0</v>
      </c>
      <c r="E63" s="5">
        <f t="shared" si="246"/>
        <v>0</v>
      </c>
      <c r="F63" s="5">
        <f t="shared" si="246"/>
        <v>0</v>
      </c>
      <c r="G63" s="5">
        <f t="shared" ref="G63:H63" si="247">(1*100)/1</f>
        <v>100</v>
      </c>
      <c r="H63" s="5">
        <f t="shared" si="247"/>
        <v>100</v>
      </c>
      <c r="I63" s="5">
        <f t="shared" ref="I63:K63" si="248">(0*100)/1</f>
        <v>0</v>
      </c>
      <c r="J63" s="5">
        <f t="shared" si="248"/>
        <v>0</v>
      </c>
      <c r="K63" s="5">
        <f t="shared" si="248"/>
        <v>0</v>
      </c>
      <c r="L63" s="5">
        <f t="shared" ref="L63:N63" si="249">(1*100)/1</f>
        <v>100</v>
      </c>
      <c r="M63" s="5">
        <f t="shared" si="249"/>
        <v>100</v>
      </c>
      <c r="N63" s="5">
        <f t="shared" si="249"/>
        <v>100</v>
      </c>
      <c r="O63" s="5">
        <f>(0*100)/1</f>
        <v>0</v>
      </c>
      <c r="P63" s="5">
        <f t="shared" ref="P63:X63" si="250">(1*100)/1</f>
        <v>100</v>
      </c>
      <c r="Q63" s="5">
        <f t="shared" si="250"/>
        <v>100</v>
      </c>
      <c r="R63" s="5">
        <f t="shared" si="250"/>
        <v>100</v>
      </c>
      <c r="S63" s="5">
        <f t="shared" si="250"/>
        <v>100</v>
      </c>
      <c r="T63" s="5">
        <f t="shared" si="250"/>
        <v>100</v>
      </c>
      <c r="U63" s="5">
        <f t="shared" si="250"/>
        <v>100</v>
      </c>
      <c r="V63" s="5">
        <f t="shared" si="250"/>
        <v>100</v>
      </c>
      <c r="W63" s="5">
        <f t="shared" si="250"/>
        <v>100</v>
      </c>
      <c r="X63" s="5">
        <f t="shared" si="250"/>
        <v>100</v>
      </c>
      <c r="Y63" s="5">
        <f t="shared" si="236"/>
        <v>0</v>
      </c>
      <c r="Z63" s="5">
        <f t="shared" ref="Z63:AC63" si="251">(1*100)/1</f>
        <v>100</v>
      </c>
      <c r="AA63" s="5">
        <f t="shared" si="251"/>
        <v>100</v>
      </c>
      <c r="AB63" s="5">
        <f t="shared" si="251"/>
        <v>100</v>
      </c>
      <c r="AC63" s="5">
        <f t="shared" si="251"/>
        <v>100</v>
      </c>
      <c r="AD63" s="5">
        <f t="shared" si="220"/>
        <v>0</v>
      </c>
      <c r="AE63" s="5">
        <f t="shared" ref="AE63:AF63" si="252">(1*100)/1</f>
        <v>100</v>
      </c>
      <c r="AF63" s="5">
        <f t="shared" si="252"/>
        <v>100</v>
      </c>
    </row>
    <row r="64" spans="1:32">
      <c r="A64" s="1" t="s">
        <v>12</v>
      </c>
      <c r="B64" s="5">
        <f t="shared" ref="B64:C64" si="253">(0*100)/1</f>
        <v>0</v>
      </c>
      <c r="C64" s="5">
        <f t="shared" si="253"/>
        <v>0</v>
      </c>
      <c r="D64" s="5">
        <f t="shared" ref="D64:D65" si="254">(1*100)/1</f>
        <v>100</v>
      </c>
      <c r="E64" s="5">
        <f t="shared" ref="E64:E65" si="255">(0*100)/1</f>
        <v>0</v>
      </c>
      <c r="F64" s="5">
        <f t="shared" ref="F64:I64" si="256">(1*100)/1</f>
        <v>100</v>
      </c>
      <c r="G64" s="5">
        <f t="shared" si="256"/>
        <v>100</v>
      </c>
      <c r="H64" s="5">
        <f t="shared" si="256"/>
        <v>100</v>
      </c>
      <c r="I64" s="5">
        <f t="shared" si="256"/>
        <v>100</v>
      </c>
      <c r="J64" s="5">
        <f t="shared" ref="J64:L64" si="257">(0*100)/1</f>
        <v>0</v>
      </c>
      <c r="K64" s="5">
        <f t="shared" si="257"/>
        <v>0</v>
      </c>
      <c r="L64" s="5">
        <f t="shared" si="257"/>
        <v>0</v>
      </c>
      <c r="M64" s="5">
        <f t="shared" ref="M64:M66" si="258">(1*100)/1</f>
        <v>100</v>
      </c>
      <c r="N64" s="5">
        <f t="shared" ref="N64:N66" si="259">(0*100)/1</f>
        <v>0</v>
      </c>
      <c r="O64" s="5">
        <f t="shared" ref="O64:S64" si="260">(1*100)/1</f>
        <v>100</v>
      </c>
      <c r="P64" s="5">
        <f t="shared" si="260"/>
        <v>100</v>
      </c>
      <c r="Q64" s="5">
        <f t="shared" si="260"/>
        <v>100</v>
      </c>
      <c r="R64" s="5">
        <f t="shared" si="260"/>
        <v>100</v>
      </c>
      <c r="S64" s="5">
        <f t="shared" si="260"/>
        <v>100</v>
      </c>
      <c r="T64" s="5">
        <f t="shared" ref="T64:T67" si="261">(0*100)/1</f>
        <v>0</v>
      </c>
      <c r="U64" s="5">
        <f t="shared" ref="U64:U66" si="262">(1*100)/1</f>
        <v>100</v>
      </c>
      <c r="V64" s="5">
        <f t="shared" ref="V64:V66" si="263">(0*100)/1</f>
        <v>0</v>
      </c>
      <c r="W64" s="5">
        <f t="shared" ref="W64:Z64" si="264">(1*100)/1</f>
        <v>100</v>
      </c>
      <c r="X64" s="5">
        <f t="shared" si="264"/>
        <v>100</v>
      </c>
      <c r="Y64" s="5">
        <f t="shared" si="264"/>
        <v>100</v>
      </c>
      <c r="Z64" s="5">
        <f t="shared" si="264"/>
        <v>100</v>
      </c>
      <c r="AA64" s="5">
        <f t="shared" ref="AA64:AA65" si="265">(0*100)/1</f>
        <v>0</v>
      </c>
      <c r="AB64" s="5">
        <f t="shared" ref="AB64:AB65" si="266">(1*100)/1</f>
        <v>100</v>
      </c>
      <c r="AC64" s="5">
        <f t="shared" ref="AC64:AD64" si="267">(0*100)/1</f>
        <v>0</v>
      </c>
      <c r="AD64" s="5">
        <f t="shared" si="267"/>
        <v>0</v>
      </c>
      <c r="AE64" s="5">
        <f t="shared" ref="AE64:AF64" si="268">(1*100)/1</f>
        <v>100</v>
      </c>
      <c r="AF64" s="5">
        <f t="shared" si="268"/>
        <v>100</v>
      </c>
    </row>
    <row r="65" spans="1:32">
      <c r="A65" s="1" t="s">
        <v>13</v>
      </c>
      <c r="B65" s="5">
        <f t="shared" ref="B65:C65" si="269">(0*100)/1</f>
        <v>0</v>
      </c>
      <c r="C65" s="5">
        <f t="shared" si="269"/>
        <v>0</v>
      </c>
      <c r="D65" s="5">
        <f t="shared" si="254"/>
        <v>100</v>
      </c>
      <c r="E65" s="5">
        <f t="shared" si="255"/>
        <v>0</v>
      </c>
      <c r="F65" s="5">
        <f t="shared" ref="F65:I65" si="270">(1*100)/1</f>
        <v>100</v>
      </c>
      <c r="G65" s="5">
        <f t="shared" si="270"/>
        <v>100</v>
      </c>
      <c r="H65" s="5">
        <f t="shared" si="270"/>
        <v>100</v>
      </c>
      <c r="I65" s="5">
        <f t="shared" si="270"/>
        <v>100</v>
      </c>
      <c r="J65" s="5">
        <f t="shared" ref="J65:L65" si="271">(0*100)/1</f>
        <v>0</v>
      </c>
      <c r="K65" s="5">
        <f t="shared" si="271"/>
        <v>0</v>
      </c>
      <c r="L65" s="5">
        <f t="shared" si="271"/>
        <v>0</v>
      </c>
      <c r="M65" s="5">
        <f t="shared" si="258"/>
        <v>100</v>
      </c>
      <c r="N65" s="5">
        <f t="shared" si="259"/>
        <v>0</v>
      </c>
      <c r="O65" s="5">
        <f t="shared" ref="O65:O66" si="272">(0*100)/1</f>
        <v>0</v>
      </c>
      <c r="P65" s="5">
        <f t="shared" ref="P65:S65" si="273">(1*100)/1</f>
        <v>100</v>
      </c>
      <c r="Q65" s="5">
        <f t="shared" si="273"/>
        <v>100</v>
      </c>
      <c r="R65" s="5">
        <f t="shared" si="273"/>
        <v>100</v>
      </c>
      <c r="S65" s="5">
        <f t="shared" si="273"/>
        <v>100</v>
      </c>
      <c r="T65" s="5">
        <f t="shared" si="261"/>
        <v>0</v>
      </c>
      <c r="U65" s="5">
        <f t="shared" si="262"/>
        <v>100</v>
      </c>
      <c r="V65" s="5">
        <f t="shared" si="263"/>
        <v>0</v>
      </c>
      <c r="W65" s="5">
        <f t="shared" ref="W65:Z65" si="274">(1*100)/1</f>
        <v>100</v>
      </c>
      <c r="X65" s="5">
        <f t="shared" si="274"/>
        <v>100</v>
      </c>
      <c r="Y65" s="5">
        <f t="shared" si="274"/>
        <v>100</v>
      </c>
      <c r="Z65" s="5">
        <f t="shared" si="274"/>
        <v>100</v>
      </c>
      <c r="AA65" s="5">
        <f t="shared" si="265"/>
        <v>0</v>
      </c>
      <c r="AB65" s="5">
        <f t="shared" si="266"/>
        <v>100</v>
      </c>
      <c r="AC65" s="5">
        <f t="shared" ref="AC65:AD65" si="275">(0*100)/1</f>
        <v>0</v>
      </c>
      <c r="AD65" s="5">
        <f t="shared" si="275"/>
        <v>0</v>
      </c>
      <c r="AE65" s="5">
        <f t="shared" ref="AE65:AF65" si="276">(1*100)/1</f>
        <v>100</v>
      </c>
      <c r="AF65" s="5">
        <f t="shared" si="276"/>
        <v>100</v>
      </c>
    </row>
    <row r="66" spans="1:32">
      <c r="A66" s="1" t="s">
        <v>14</v>
      </c>
      <c r="B66" s="5">
        <f t="shared" ref="B66:F66" si="277">(0*100)/1</f>
        <v>0</v>
      </c>
      <c r="C66" s="5">
        <f t="shared" si="277"/>
        <v>0</v>
      </c>
      <c r="D66" s="5">
        <f t="shared" si="277"/>
        <v>0</v>
      </c>
      <c r="E66" s="5">
        <f t="shared" si="277"/>
        <v>0</v>
      </c>
      <c r="F66" s="5">
        <f t="shared" si="277"/>
        <v>0</v>
      </c>
      <c r="G66" s="5">
        <f t="shared" ref="G66:G67" si="278">(1*100)/1</f>
        <v>100</v>
      </c>
      <c r="H66" s="5">
        <f t="shared" ref="H66:H67" si="279">(0*100)/1</f>
        <v>0</v>
      </c>
      <c r="I66" s="5">
        <f t="shared" ref="I66:I67" si="280">(1*100)/1</f>
        <v>100</v>
      </c>
      <c r="J66" s="5">
        <f t="shared" ref="J66:L66" si="281">(0*100)/1</f>
        <v>0</v>
      </c>
      <c r="K66" s="5">
        <f t="shared" si="281"/>
        <v>0</v>
      </c>
      <c r="L66" s="5">
        <f t="shared" si="281"/>
        <v>0</v>
      </c>
      <c r="M66" s="5">
        <f t="shared" si="258"/>
        <v>100</v>
      </c>
      <c r="N66" s="5">
        <f t="shared" si="259"/>
        <v>0</v>
      </c>
      <c r="O66" s="5">
        <f t="shared" si="272"/>
        <v>0</v>
      </c>
      <c r="P66" s="5">
        <f t="shared" ref="P66:P67" si="282">(1*100)/1</f>
        <v>100</v>
      </c>
      <c r="Q66" s="5">
        <f t="shared" ref="Q66:Q67" si="283">(0*100)/1</f>
        <v>0</v>
      </c>
      <c r="R66" s="5">
        <f t="shared" ref="R66:S66" si="284">(1*100)/1</f>
        <v>100</v>
      </c>
      <c r="S66" s="5">
        <f t="shared" si="284"/>
        <v>100</v>
      </c>
      <c r="T66" s="5">
        <f t="shared" si="261"/>
        <v>0</v>
      </c>
      <c r="U66" s="5">
        <f t="shared" si="262"/>
        <v>100</v>
      </c>
      <c r="V66" s="5">
        <f t="shared" si="263"/>
        <v>0</v>
      </c>
      <c r="W66" s="5">
        <f t="shared" ref="W66:X66" si="285">(1*100)/1</f>
        <v>100</v>
      </c>
      <c r="X66" s="5">
        <f t="shared" si="285"/>
        <v>100</v>
      </c>
      <c r="Y66" s="5">
        <f t="shared" ref="Y66:AD66" si="286">(0*100)/1</f>
        <v>0</v>
      </c>
      <c r="Z66" s="5">
        <f t="shared" si="286"/>
        <v>0</v>
      </c>
      <c r="AA66" s="5">
        <f t="shared" si="286"/>
        <v>0</v>
      </c>
      <c r="AB66" s="5">
        <f t="shared" si="286"/>
        <v>0</v>
      </c>
      <c r="AC66" s="5">
        <f t="shared" si="286"/>
        <v>0</v>
      </c>
      <c r="AD66" s="5">
        <f t="shared" si="286"/>
        <v>0</v>
      </c>
      <c r="AE66" s="5">
        <f t="shared" ref="AE66:AF66" si="287">(1*100)/1</f>
        <v>100</v>
      </c>
      <c r="AF66" s="5">
        <f t="shared" si="287"/>
        <v>100</v>
      </c>
    </row>
    <row r="67" spans="1:32">
      <c r="A67" s="1" t="s">
        <v>15</v>
      </c>
      <c r="B67" s="5">
        <f t="shared" ref="B67:F67" si="288">(0*100)/1</f>
        <v>0</v>
      </c>
      <c r="C67" s="5">
        <f t="shared" si="288"/>
        <v>0</v>
      </c>
      <c r="D67" s="5">
        <f t="shared" si="288"/>
        <v>0</v>
      </c>
      <c r="E67" s="5">
        <f t="shared" si="288"/>
        <v>0</v>
      </c>
      <c r="F67" s="5">
        <f t="shared" si="288"/>
        <v>0</v>
      </c>
      <c r="G67" s="5">
        <f t="shared" si="278"/>
        <v>100</v>
      </c>
      <c r="H67" s="5">
        <f t="shared" si="279"/>
        <v>0</v>
      </c>
      <c r="I67" s="5">
        <f t="shared" si="280"/>
        <v>100</v>
      </c>
      <c r="J67" s="5">
        <f t="shared" ref="J67:O67" si="289">(0*100)/1</f>
        <v>0</v>
      </c>
      <c r="K67" s="5">
        <f t="shared" si="289"/>
        <v>0</v>
      </c>
      <c r="L67" s="5">
        <f t="shared" si="289"/>
        <v>0</v>
      </c>
      <c r="M67" s="5">
        <f t="shared" si="289"/>
        <v>0</v>
      </c>
      <c r="N67" s="5">
        <f t="shared" si="289"/>
        <v>0</v>
      </c>
      <c r="O67" s="5">
        <f t="shared" si="289"/>
        <v>0</v>
      </c>
      <c r="P67" s="5">
        <f t="shared" si="282"/>
        <v>100</v>
      </c>
      <c r="Q67" s="5">
        <f t="shared" si="283"/>
        <v>0</v>
      </c>
      <c r="R67" s="5">
        <f t="shared" ref="R67:S67" si="290">(1*100)/1</f>
        <v>100</v>
      </c>
      <c r="S67" s="5">
        <f t="shared" si="290"/>
        <v>100</v>
      </c>
      <c r="T67" s="5">
        <f t="shared" si="261"/>
        <v>0</v>
      </c>
      <c r="U67" s="5">
        <f t="shared" ref="U67:V67" si="291">(0*100)/1</f>
        <v>0</v>
      </c>
      <c r="V67" s="5">
        <f t="shared" si="291"/>
        <v>0</v>
      </c>
      <c r="W67" s="5">
        <f>(1*100)/1</f>
        <v>100</v>
      </c>
      <c r="X67" s="5">
        <f t="shared" ref="X67:AD67" si="292">(0*100)/1</f>
        <v>0</v>
      </c>
      <c r="Y67" s="5">
        <f t="shared" si="292"/>
        <v>0</v>
      </c>
      <c r="Z67" s="5">
        <f t="shared" si="292"/>
        <v>0</v>
      </c>
      <c r="AA67" s="5">
        <f t="shared" si="292"/>
        <v>0</v>
      </c>
      <c r="AB67" s="5">
        <f t="shared" si="292"/>
        <v>0</v>
      </c>
      <c r="AC67" s="5">
        <f t="shared" si="292"/>
        <v>0</v>
      </c>
      <c r="AD67" s="5">
        <f t="shared" si="292"/>
        <v>0</v>
      </c>
      <c r="AE67" s="5">
        <f t="shared" ref="AE67:AF67" si="293">(1*100)/1</f>
        <v>100</v>
      </c>
      <c r="AF67" s="5">
        <f t="shared" si="293"/>
        <v>100</v>
      </c>
    </row>
    <row r="68" spans="1:32">
      <c r="A68" s="1" t="s">
        <v>16</v>
      </c>
      <c r="B68" s="5">
        <f t="shared" ref="B68:AF68" si="294">(0*100)/1</f>
        <v>0</v>
      </c>
      <c r="C68" s="5">
        <f t="shared" si="294"/>
        <v>0</v>
      </c>
      <c r="D68" s="5">
        <f t="shared" si="294"/>
        <v>0</v>
      </c>
      <c r="E68" s="5">
        <f t="shared" si="294"/>
        <v>0</v>
      </c>
      <c r="F68" s="5">
        <f t="shared" si="294"/>
        <v>0</v>
      </c>
      <c r="G68" s="5">
        <f t="shared" si="294"/>
        <v>0</v>
      </c>
      <c r="H68" s="5">
        <f t="shared" si="294"/>
        <v>0</v>
      </c>
      <c r="I68" s="5">
        <f t="shared" si="294"/>
        <v>0</v>
      </c>
      <c r="J68" s="5">
        <f t="shared" si="294"/>
        <v>0</v>
      </c>
      <c r="K68" s="5">
        <f t="shared" si="294"/>
        <v>0</v>
      </c>
      <c r="L68" s="5">
        <f t="shared" si="294"/>
        <v>0</v>
      </c>
      <c r="M68" s="5">
        <f t="shared" si="294"/>
        <v>0</v>
      </c>
      <c r="N68" s="5">
        <f t="shared" si="294"/>
        <v>0</v>
      </c>
      <c r="O68" s="5">
        <f t="shared" si="294"/>
        <v>0</v>
      </c>
      <c r="P68" s="5">
        <f t="shared" si="294"/>
        <v>0</v>
      </c>
      <c r="Q68" s="5">
        <f t="shared" si="294"/>
        <v>0</v>
      </c>
      <c r="R68" s="5">
        <f t="shared" si="294"/>
        <v>0</v>
      </c>
      <c r="S68" s="5">
        <f t="shared" si="294"/>
        <v>0</v>
      </c>
      <c r="T68" s="5">
        <f t="shared" si="294"/>
        <v>0</v>
      </c>
      <c r="U68" s="5">
        <f t="shared" si="294"/>
        <v>0</v>
      </c>
      <c r="V68" s="5">
        <f t="shared" si="294"/>
        <v>0</v>
      </c>
      <c r="W68" s="5">
        <f t="shared" si="294"/>
        <v>0</v>
      </c>
      <c r="X68" s="5">
        <f t="shared" si="294"/>
        <v>0</v>
      </c>
      <c r="Y68" s="5">
        <f t="shared" si="294"/>
        <v>0</v>
      </c>
      <c r="Z68" s="5">
        <f t="shared" si="294"/>
        <v>0</v>
      </c>
      <c r="AA68" s="5">
        <f t="shared" si="294"/>
        <v>0</v>
      </c>
      <c r="AB68" s="5">
        <f t="shared" si="294"/>
        <v>0</v>
      </c>
      <c r="AC68" s="5">
        <f t="shared" si="294"/>
        <v>0</v>
      </c>
      <c r="AD68" s="5">
        <f t="shared" si="294"/>
        <v>0</v>
      </c>
      <c r="AE68" s="5">
        <f t="shared" si="294"/>
        <v>0</v>
      </c>
      <c r="AF68" s="5">
        <f t="shared" si="294"/>
        <v>0</v>
      </c>
    </row>
    <row r="69" spans="1:32">
      <c r="A69" s="1" t="s">
        <v>17</v>
      </c>
      <c r="B69" s="5">
        <f t="shared" ref="B69:AF69" si="295">(0*100)/1</f>
        <v>0</v>
      </c>
      <c r="C69" s="5">
        <f t="shared" si="295"/>
        <v>0</v>
      </c>
      <c r="D69" s="5">
        <f t="shared" si="295"/>
        <v>0</v>
      </c>
      <c r="E69" s="5">
        <f t="shared" si="295"/>
        <v>0</v>
      </c>
      <c r="F69" s="5">
        <f t="shared" si="295"/>
        <v>0</v>
      </c>
      <c r="G69" s="5">
        <f t="shared" si="295"/>
        <v>0</v>
      </c>
      <c r="H69" s="5">
        <f t="shared" si="295"/>
        <v>0</v>
      </c>
      <c r="I69" s="5">
        <f t="shared" si="295"/>
        <v>0</v>
      </c>
      <c r="J69" s="5">
        <f t="shared" si="295"/>
        <v>0</v>
      </c>
      <c r="K69" s="5">
        <f t="shared" si="295"/>
        <v>0</v>
      </c>
      <c r="L69" s="5">
        <f t="shared" si="295"/>
        <v>0</v>
      </c>
      <c r="M69" s="5">
        <f t="shared" si="295"/>
        <v>0</v>
      </c>
      <c r="N69" s="5">
        <f t="shared" si="295"/>
        <v>0</v>
      </c>
      <c r="O69" s="5">
        <f t="shared" si="295"/>
        <v>0</v>
      </c>
      <c r="P69" s="5">
        <f t="shared" si="295"/>
        <v>0</v>
      </c>
      <c r="Q69" s="5">
        <f t="shared" si="295"/>
        <v>0</v>
      </c>
      <c r="R69" s="5">
        <f t="shared" si="295"/>
        <v>0</v>
      </c>
      <c r="S69" s="5">
        <f t="shared" si="295"/>
        <v>0</v>
      </c>
      <c r="T69" s="5">
        <f t="shared" si="295"/>
        <v>0</v>
      </c>
      <c r="U69" s="5">
        <f t="shared" si="295"/>
        <v>0</v>
      </c>
      <c r="V69" s="5">
        <f t="shared" si="295"/>
        <v>0</v>
      </c>
      <c r="W69" s="5">
        <f t="shared" si="295"/>
        <v>0</v>
      </c>
      <c r="X69" s="5">
        <f t="shared" si="295"/>
        <v>0</v>
      </c>
      <c r="Y69" s="5">
        <f t="shared" si="295"/>
        <v>0</v>
      </c>
      <c r="Z69" s="5">
        <f t="shared" si="295"/>
        <v>0</v>
      </c>
      <c r="AA69" s="5">
        <f t="shared" si="295"/>
        <v>0</v>
      </c>
      <c r="AB69" s="5">
        <f t="shared" si="295"/>
        <v>0</v>
      </c>
      <c r="AC69" s="5">
        <f t="shared" si="295"/>
        <v>0</v>
      </c>
      <c r="AD69" s="5">
        <f t="shared" si="295"/>
        <v>0</v>
      </c>
      <c r="AE69" s="5">
        <f t="shared" si="295"/>
        <v>0</v>
      </c>
      <c r="AF69" s="5">
        <f t="shared" si="295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296">(0*100)/1</f>
        <v>0</v>
      </c>
      <c r="C72" s="5">
        <f t="shared" si="296"/>
        <v>0</v>
      </c>
      <c r="D72" s="5">
        <f t="shared" si="296"/>
        <v>0</v>
      </c>
      <c r="E72" s="5">
        <f t="shared" si="296"/>
        <v>0</v>
      </c>
      <c r="F72" s="5">
        <f t="shared" si="296"/>
        <v>0</v>
      </c>
      <c r="G72" s="5">
        <f t="shared" si="296"/>
        <v>0</v>
      </c>
      <c r="H72" s="5">
        <f t="shared" si="296"/>
        <v>0</v>
      </c>
      <c r="I72" s="5">
        <f t="shared" si="296"/>
        <v>0</v>
      </c>
      <c r="J72" s="5">
        <f t="shared" si="296"/>
        <v>0</v>
      </c>
      <c r="K72" s="5">
        <f t="shared" si="296"/>
        <v>0</v>
      </c>
      <c r="L72" s="5">
        <f t="shared" si="296"/>
        <v>0</v>
      </c>
      <c r="M72" s="5">
        <f t="shared" si="296"/>
        <v>0</v>
      </c>
      <c r="N72" s="5">
        <f t="shared" si="296"/>
        <v>0</v>
      </c>
      <c r="O72" s="5">
        <f t="shared" si="296"/>
        <v>0</v>
      </c>
      <c r="P72" s="5">
        <f t="shared" si="296"/>
        <v>0</v>
      </c>
      <c r="Q72" s="5">
        <f t="shared" si="296"/>
        <v>0</v>
      </c>
      <c r="R72" s="5">
        <f t="shared" si="296"/>
        <v>0</v>
      </c>
      <c r="S72" s="5">
        <f t="shared" si="296"/>
        <v>0</v>
      </c>
      <c r="T72" s="5">
        <f t="shared" si="296"/>
        <v>0</v>
      </c>
      <c r="U72" s="5">
        <f t="shared" si="296"/>
        <v>0</v>
      </c>
      <c r="V72" s="5">
        <f t="shared" si="296"/>
        <v>0</v>
      </c>
      <c r="W72" s="5">
        <f t="shared" si="296"/>
        <v>0</v>
      </c>
      <c r="X72" s="5">
        <f t="shared" si="296"/>
        <v>0</v>
      </c>
      <c r="Y72" s="5">
        <f t="shared" si="296"/>
        <v>0</v>
      </c>
      <c r="Z72" s="5">
        <f t="shared" si="296"/>
        <v>0</v>
      </c>
      <c r="AA72" s="5">
        <f t="shared" si="296"/>
        <v>0</v>
      </c>
      <c r="AB72" s="5">
        <f t="shared" si="296"/>
        <v>0</v>
      </c>
      <c r="AC72" s="5">
        <f t="shared" si="296"/>
        <v>0</v>
      </c>
      <c r="AD72" s="5">
        <f t="shared" si="296"/>
        <v>0</v>
      </c>
      <c r="AE72" s="5">
        <f t="shared" si="296"/>
        <v>0</v>
      </c>
      <c r="AF72" s="5">
        <f t="shared" si="296"/>
        <v>0</v>
      </c>
    </row>
    <row r="73" spans="1:32">
      <c r="A73" s="1" t="s">
        <v>3</v>
      </c>
      <c r="B73" s="5">
        <f t="shared" ref="B73:Q73" si="297">(0*100)/1</f>
        <v>0</v>
      </c>
      <c r="C73" s="5">
        <f t="shared" si="297"/>
        <v>0</v>
      </c>
      <c r="D73" s="5">
        <f t="shared" si="297"/>
        <v>0</v>
      </c>
      <c r="E73" s="5">
        <f t="shared" si="297"/>
        <v>0</v>
      </c>
      <c r="F73" s="5">
        <f t="shared" si="297"/>
        <v>0</v>
      </c>
      <c r="G73" s="5">
        <f t="shared" si="297"/>
        <v>0</v>
      </c>
      <c r="H73" s="5">
        <f t="shared" si="297"/>
        <v>0</v>
      </c>
      <c r="I73" s="5">
        <f t="shared" si="297"/>
        <v>0</v>
      </c>
      <c r="J73" s="5">
        <f t="shared" si="297"/>
        <v>0</v>
      </c>
      <c r="K73" s="5">
        <f t="shared" si="297"/>
        <v>0</v>
      </c>
      <c r="L73" s="5">
        <f t="shared" si="297"/>
        <v>0</v>
      </c>
      <c r="M73" s="5">
        <f t="shared" si="297"/>
        <v>0</v>
      </c>
      <c r="N73" s="5">
        <f t="shared" si="297"/>
        <v>0</v>
      </c>
      <c r="O73" s="5">
        <f t="shared" si="297"/>
        <v>0</v>
      </c>
      <c r="P73" s="5">
        <f t="shared" si="297"/>
        <v>0</v>
      </c>
      <c r="Q73" s="5">
        <f t="shared" si="297"/>
        <v>0</v>
      </c>
      <c r="R73" s="5">
        <f t="shared" ref="R73:S73" si="298">(1*100)/1</f>
        <v>100</v>
      </c>
      <c r="S73" s="5">
        <f t="shared" si="298"/>
        <v>100</v>
      </c>
      <c r="T73" s="5">
        <f t="shared" ref="T73:AC73" si="299">(0*100)/1</f>
        <v>0</v>
      </c>
      <c r="U73" s="5">
        <f t="shared" si="299"/>
        <v>0</v>
      </c>
      <c r="V73" s="5">
        <f t="shared" si="299"/>
        <v>0</v>
      </c>
      <c r="W73" s="5">
        <f t="shared" si="299"/>
        <v>0</v>
      </c>
      <c r="X73" s="5">
        <f t="shared" si="299"/>
        <v>0</v>
      </c>
      <c r="Y73" s="5">
        <f t="shared" si="299"/>
        <v>0</v>
      </c>
      <c r="Z73" s="5">
        <f t="shared" si="299"/>
        <v>0</v>
      </c>
      <c r="AA73" s="5">
        <f t="shared" si="299"/>
        <v>0</v>
      </c>
      <c r="AB73" s="5">
        <f t="shared" si="299"/>
        <v>0</v>
      </c>
      <c r="AC73" s="5">
        <f t="shared" si="299"/>
        <v>0</v>
      </c>
      <c r="AD73" s="5">
        <f t="shared" ref="AD73:AE73" si="300">(1*100)/1</f>
        <v>100</v>
      </c>
      <c r="AE73" s="5">
        <f t="shared" si="300"/>
        <v>100</v>
      </c>
      <c r="AF73" s="5">
        <f>(0*100)/1</f>
        <v>0</v>
      </c>
    </row>
    <row r="74" spans="1:32">
      <c r="A74" s="1" t="s">
        <v>4</v>
      </c>
      <c r="B74" s="5">
        <f t="shared" ref="B74:B78" si="301">(0*100)/1</f>
        <v>0</v>
      </c>
      <c r="C74" s="5">
        <f t="shared" ref="C74:C78" si="302">(1*100)/1</f>
        <v>100</v>
      </c>
      <c r="D74" s="5">
        <f t="shared" ref="D74:G74" si="303">(0*100)/1</f>
        <v>0</v>
      </c>
      <c r="E74" s="5">
        <f t="shared" si="303"/>
        <v>0</v>
      </c>
      <c r="F74" s="5">
        <f t="shared" si="303"/>
        <v>0</v>
      </c>
      <c r="G74" s="5">
        <f t="shared" si="303"/>
        <v>0</v>
      </c>
      <c r="H74" s="5">
        <f t="shared" ref="H74:H75" si="304">(1*100)/1</f>
        <v>100</v>
      </c>
      <c r="I74" s="5">
        <f t="shared" ref="I74:I75" si="305">(0*100)/1</f>
        <v>0</v>
      </c>
      <c r="J74" s="5">
        <f t="shared" ref="J74:J75" si="306">(1*100)/1</f>
        <v>100</v>
      </c>
      <c r="K74" s="5">
        <f t="shared" ref="K74:L74" si="307">(0*100)/1</f>
        <v>0</v>
      </c>
      <c r="L74" s="5">
        <f t="shared" si="307"/>
        <v>0</v>
      </c>
      <c r="M74" s="5">
        <f>(1*100)/1</f>
        <v>100</v>
      </c>
      <c r="N74" s="5">
        <f t="shared" ref="N74:Q74" si="308">(0*100)/1</f>
        <v>0</v>
      </c>
      <c r="O74" s="5">
        <f t="shared" si="308"/>
        <v>0</v>
      </c>
      <c r="P74" s="5">
        <f t="shared" si="308"/>
        <v>0</v>
      </c>
      <c r="Q74" s="5">
        <f t="shared" si="308"/>
        <v>0</v>
      </c>
      <c r="R74" s="5">
        <f t="shared" ref="R74:U74" si="309">(1*100)/1</f>
        <v>100</v>
      </c>
      <c r="S74" s="5">
        <f t="shared" si="309"/>
        <v>100</v>
      </c>
      <c r="T74" s="5">
        <f t="shared" si="309"/>
        <v>100</v>
      </c>
      <c r="U74" s="5">
        <f t="shared" si="309"/>
        <v>100</v>
      </c>
      <c r="V74" s="5">
        <f t="shared" ref="V74:V80" si="310">(0*100)/1</f>
        <v>0</v>
      </c>
      <c r="W74" s="5">
        <f t="shared" ref="W74:W75" si="311">(1*100)/1</f>
        <v>100</v>
      </c>
      <c r="X74" s="5">
        <f t="shared" ref="X74:X75" si="312">(0*100)/1</f>
        <v>0</v>
      </c>
      <c r="Y74" s="5">
        <f t="shared" ref="Y74:Y75" si="313">(1*100)/1</f>
        <v>100</v>
      </c>
      <c r="Z74" s="5">
        <f t="shared" ref="Z74:AC74" si="314">(0*100)/1</f>
        <v>0</v>
      </c>
      <c r="AA74" s="5">
        <f t="shared" si="314"/>
        <v>0</v>
      </c>
      <c r="AB74" s="5">
        <f t="shared" si="314"/>
        <v>0</v>
      </c>
      <c r="AC74" s="5">
        <f t="shared" si="314"/>
        <v>0</v>
      </c>
      <c r="AD74" s="5">
        <f t="shared" ref="AD74:AF74" si="315">(1*100)/1</f>
        <v>100</v>
      </c>
      <c r="AE74" s="5">
        <f t="shared" si="315"/>
        <v>100</v>
      </c>
      <c r="AF74" s="5">
        <f t="shared" si="315"/>
        <v>100</v>
      </c>
    </row>
    <row r="75" spans="1:32">
      <c r="A75" s="1" t="s">
        <v>5</v>
      </c>
      <c r="B75" s="5">
        <f t="shared" si="301"/>
        <v>0</v>
      </c>
      <c r="C75" s="5">
        <f t="shared" si="302"/>
        <v>100</v>
      </c>
      <c r="D75" s="5">
        <f t="shared" ref="D75:D77" si="316">(0*100)/1</f>
        <v>0</v>
      </c>
      <c r="E75" s="5">
        <f t="shared" ref="E75:E77" si="317">(1*100)/1</f>
        <v>100</v>
      </c>
      <c r="F75" s="5">
        <f t="shared" ref="F75:G75" si="318">(0*100)/1</f>
        <v>0</v>
      </c>
      <c r="G75" s="5">
        <f t="shared" si="318"/>
        <v>0</v>
      </c>
      <c r="H75" s="5">
        <f t="shared" si="304"/>
        <v>100</v>
      </c>
      <c r="I75" s="5">
        <f t="shared" si="305"/>
        <v>0</v>
      </c>
      <c r="J75" s="5">
        <f t="shared" si="306"/>
        <v>100</v>
      </c>
      <c r="K75" s="5">
        <f t="shared" ref="K75:R75" si="319">(0*100)/1</f>
        <v>0</v>
      </c>
      <c r="L75" s="5">
        <f t="shared" si="319"/>
        <v>0</v>
      </c>
      <c r="M75" s="5">
        <f t="shared" si="319"/>
        <v>0</v>
      </c>
      <c r="N75" s="5">
        <f t="shared" si="319"/>
        <v>0</v>
      </c>
      <c r="O75" s="5">
        <f t="shared" si="319"/>
        <v>0</v>
      </c>
      <c r="P75" s="5">
        <f t="shared" si="319"/>
        <v>0</v>
      </c>
      <c r="Q75" s="5">
        <f t="shared" si="319"/>
        <v>0</v>
      </c>
      <c r="R75" s="5">
        <f t="shared" si="319"/>
        <v>0</v>
      </c>
      <c r="S75" s="5">
        <f t="shared" ref="S75:U75" si="320">(1*100)/1</f>
        <v>100</v>
      </c>
      <c r="T75" s="5">
        <f t="shared" si="320"/>
        <v>100</v>
      </c>
      <c r="U75" s="5">
        <f t="shared" si="320"/>
        <v>100</v>
      </c>
      <c r="V75" s="5">
        <f t="shared" si="310"/>
        <v>0</v>
      </c>
      <c r="W75" s="5">
        <f t="shared" si="311"/>
        <v>100</v>
      </c>
      <c r="X75" s="5">
        <f t="shared" si="312"/>
        <v>0</v>
      </c>
      <c r="Y75" s="5">
        <f t="shared" si="313"/>
        <v>100</v>
      </c>
      <c r="Z75" s="5">
        <f t="shared" ref="Z75:AD75" si="321">(0*100)/1</f>
        <v>0</v>
      </c>
      <c r="AA75" s="5">
        <f t="shared" si="321"/>
        <v>0</v>
      </c>
      <c r="AB75" s="5">
        <f t="shared" si="321"/>
        <v>0</v>
      </c>
      <c r="AC75" s="5">
        <f t="shared" si="321"/>
        <v>0</v>
      </c>
      <c r="AD75" s="5">
        <f t="shared" si="321"/>
        <v>0</v>
      </c>
      <c r="AE75" s="5">
        <f t="shared" ref="AE75:AF75" si="322">(1*100)/1</f>
        <v>100</v>
      </c>
      <c r="AF75" s="5">
        <f t="shared" si="322"/>
        <v>100</v>
      </c>
    </row>
    <row r="76" spans="1:32">
      <c r="A76" s="1" t="s">
        <v>6</v>
      </c>
      <c r="B76" s="5">
        <f t="shared" si="301"/>
        <v>0</v>
      </c>
      <c r="C76" s="5">
        <f t="shared" si="302"/>
        <v>100</v>
      </c>
      <c r="D76" s="5">
        <f t="shared" si="316"/>
        <v>0</v>
      </c>
      <c r="E76" s="5">
        <f t="shared" si="317"/>
        <v>100</v>
      </c>
      <c r="F76" s="5">
        <f t="shared" ref="F76:G76" si="323">(1*100)/1</f>
        <v>100</v>
      </c>
      <c r="G76" s="5">
        <f t="shared" si="323"/>
        <v>100</v>
      </c>
      <c r="H76" s="5">
        <f t="shared" ref="H76:P76" si="324">(0*100)/1</f>
        <v>0</v>
      </c>
      <c r="I76" s="5">
        <f t="shared" si="324"/>
        <v>0</v>
      </c>
      <c r="J76" s="5">
        <f t="shared" si="324"/>
        <v>0</v>
      </c>
      <c r="K76" s="5">
        <f t="shared" si="324"/>
        <v>0</v>
      </c>
      <c r="L76" s="5">
        <f t="shared" si="324"/>
        <v>0</v>
      </c>
      <c r="M76" s="5">
        <f t="shared" si="324"/>
        <v>0</v>
      </c>
      <c r="N76" s="5">
        <f t="shared" si="324"/>
        <v>0</v>
      </c>
      <c r="O76" s="5">
        <f t="shared" si="324"/>
        <v>0</v>
      </c>
      <c r="P76" s="5">
        <f t="shared" si="324"/>
        <v>0</v>
      </c>
      <c r="Q76" s="5">
        <f t="shared" ref="Q76:U76" si="325">(1*100)/1</f>
        <v>100</v>
      </c>
      <c r="R76" s="5">
        <f t="shared" si="325"/>
        <v>100</v>
      </c>
      <c r="S76" s="5">
        <f t="shared" si="325"/>
        <v>100</v>
      </c>
      <c r="T76" s="5">
        <f t="shared" si="325"/>
        <v>100</v>
      </c>
      <c r="U76" s="5">
        <f t="shared" si="325"/>
        <v>100</v>
      </c>
      <c r="V76" s="5">
        <f t="shared" si="310"/>
        <v>0</v>
      </c>
      <c r="W76" s="5">
        <f t="shared" ref="W76:W79" si="326">(0*100)/1</f>
        <v>0</v>
      </c>
      <c r="X76" s="5">
        <f t="shared" ref="X76:X78" si="327">(1*100)/1</f>
        <v>100</v>
      </c>
      <c r="Y76" s="5">
        <f t="shared" ref="Y76:AB76" si="328">(0*100)/1</f>
        <v>0</v>
      </c>
      <c r="Z76" s="5">
        <f t="shared" si="328"/>
        <v>0</v>
      </c>
      <c r="AA76" s="5">
        <f t="shared" si="328"/>
        <v>0</v>
      </c>
      <c r="AB76" s="5">
        <f t="shared" si="328"/>
        <v>0</v>
      </c>
      <c r="AC76" s="5">
        <f t="shared" ref="AC76:AC77" si="329">(1*100)/1</f>
        <v>100</v>
      </c>
      <c r="AD76" s="5">
        <f t="shared" ref="AD76:AF76" si="330">(0*100)/1</f>
        <v>0</v>
      </c>
      <c r="AE76" s="5">
        <f t="shared" si="330"/>
        <v>0</v>
      </c>
      <c r="AF76" s="5">
        <f t="shared" si="330"/>
        <v>0</v>
      </c>
    </row>
    <row r="77" spans="1:32">
      <c r="A77" s="1" t="s">
        <v>7</v>
      </c>
      <c r="B77" s="5">
        <f t="shared" si="301"/>
        <v>0</v>
      </c>
      <c r="C77" s="5">
        <f t="shared" si="302"/>
        <v>100</v>
      </c>
      <c r="D77" s="5">
        <f t="shared" si="316"/>
        <v>0</v>
      </c>
      <c r="E77" s="5">
        <f t="shared" si="317"/>
        <v>100</v>
      </c>
      <c r="F77" s="5">
        <f t="shared" ref="F77:I77" si="331">(0*100)/1</f>
        <v>0</v>
      </c>
      <c r="G77" s="5">
        <f t="shared" si="331"/>
        <v>0</v>
      </c>
      <c r="H77" s="5">
        <f t="shared" si="331"/>
        <v>0</v>
      </c>
      <c r="I77" s="5">
        <f t="shared" si="331"/>
        <v>0</v>
      </c>
      <c r="J77" s="5">
        <f>(1*100)/1</f>
        <v>100</v>
      </c>
      <c r="K77" s="5">
        <f t="shared" ref="K77:Q77" si="332">(0*100)/1</f>
        <v>0</v>
      </c>
      <c r="L77" s="5">
        <f t="shared" si="332"/>
        <v>0</v>
      </c>
      <c r="M77" s="5">
        <f t="shared" si="332"/>
        <v>0</v>
      </c>
      <c r="N77" s="5">
        <f t="shared" si="332"/>
        <v>0</v>
      </c>
      <c r="O77" s="5">
        <f t="shared" si="332"/>
        <v>0</v>
      </c>
      <c r="P77" s="5">
        <f t="shared" si="332"/>
        <v>0</v>
      </c>
      <c r="Q77" s="5">
        <f t="shared" si="332"/>
        <v>0</v>
      </c>
      <c r="R77" s="5">
        <f>(1*100)/1</f>
        <v>100</v>
      </c>
      <c r="S77" s="5">
        <f>(0*100)/1</f>
        <v>0</v>
      </c>
      <c r="T77" s="5">
        <f t="shared" ref="T77:U77" si="333">(1*100)/1</f>
        <v>100</v>
      </c>
      <c r="U77" s="5">
        <f t="shared" si="333"/>
        <v>100</v>
      </c>
      <c r="V77" s="5">
        <f t="shared" si="310"/>
        <v>0</v>
      </c>
      <c r="W77" s="5">
        <f t="shared" si="326"/>
        <v>0</v>
      </c>
      <c r="X77" s="5">
        <f t="shared" si="327"/>
        <v>100</v>
      </c>
      <c r="Y77" s="5">
        <f t="shared" ref="Y77:AB77" si="334">(0*100)/1</f>
        <v>0</v>
      </c>
      <c r="Z77" s="5">
        <f t="shared" si="334"/>
        <v>0</v>
      </c>
      <c r="AA77" s="5">
        <f t="shared" si="334"/>
        <v>0</v>
      </c>
      <c r="AB77" s="5">
        <f t="shared" si="334"/>
        <v>0</v>
      </c>
      <c r="AC77" s="5">
        <f t="shared" si="329"/>
        <v>100</v>
      </c>
      <c r="AD77" s="5">
        <f t="shared" ref="AD77:AF77" si="335">(0*100)/1</f>
        <v>0</v>
      </c>
      <c r="AE77" s="5">
        <f t="shared" si="335"/>
        <v>0</v>
      </c>
      <c r="AF77" s="5">
        <f t="shared" si="335"/>
        <v>0</v>
      </c>
    </row>
    <row r="78" spans="1:32">
      <c r="A78" s="1" t="s">
        <v>8</v>
      </c>
      <c r="B78" s="5">
        <f t="shared" si="301"/>
        <v>0</v>
      </c>
      <c r="C78" s="5">
        <f t="shared" si="302"/>
        <v>100</v>
      </c>
      <c r="D78" s="5">
        <f t="shared" ref="D78:E78" si="336">(1*100)/1</f>
        <v>100</v>
      </c>
      <c r="E78" s="5">
        <f t="shared" si="336"/>
        <v>100</v>
      </c>
      <c r="F78" s="5">
        <f t="shared" ref="F78:G78" si="337">(0*100)/1</f>
        <v>0</v>
      </c>
      <c r="G78" s="5">
        <f t="shared" si="337"/>
        <v>0</v>
      </c>
      <c r="H78" s="5">
        <f t="shared" ref="H78:J78" si="338">(1*100)/1</f>
        <v>100</v>
      </c>
      <c r="I78" s="5">
        <f t="shared" si="338"/>
        <v>100</v>
      </c>
      <c r="J78" s="5">
        <f t="shared" si="338"/>
        <v>100</v>
      </c>
      <c r="K78" s="5">
        <f t="shared" ref="K78:N78" si="339">(0*100)/1</f>
        <v>0</v>
      </c>
      <c r="L78" s="5">
        <f t="shared" si="339"/>
        <v>0</v>
      </c>
      <c r="M78" s="5">
        <f t="shared" si="339"/>
        <v>0</v>
      </c>
      <c r="N78" s="5">
        <f t="shared" si="339"/>
        <v>0</v>
      </c>
      <c r="O78" s="5">
        <f>(1*100)/1</f>
        <v>100</v>
      </c>
      <c r="P78" s="5">
        <f>(0*100)/1</f>
        <v>0</v>
      </c>
      <c r="Q78" s="5">
        <f t="shared" ref="Q78:U78" si="340">(1*100)/1</f>
        <v>100</v>
      </c>
      <c r="R78" s="5">
        <f t="shared" si="340"/>
        <v>100</v>
      </c>
      <c r="S78" s="5">
        <f t="shared" si="340"/>
        <v>100</v>
      </c>
      <c r="T78" s="5">
        <f t="shared" si="340"/>
        <v>100</v>
      </c>
      <c r="U78" s="5">
        <f t="shared" si="340"/>
        <v>100</v>
      </c>
      <c r="V78" s="5">
        <f t="shared" si="310"/>
        <v>0</v>
      </c>
      <c r="W78" s="5">
        <f t="shared" si="326"/>
        <v>0</v>
      </c>
      <c r="X78" s="5">
        <f t="shared" si="327"/>
        <v>100</v>
      </c>
      <c r="Y78" s="5">
        <f t="shared" ref="Y78:Z78" si="341">(0*100)/1</f>
        <v>0</v>
      </c>
      <c r="Z78" s="5">
        <f t="shared" si="341"/>
        <v>0</v>
      </c>
      <c r="AA78" s="5">
        <f t="shared" ref="AA78:AB78" si="342">(1*100)/1</f>
        <v>100</v>
      </c>
      <c r="AB78" s="5">
        <f t="shared" si="342"/>
        <v>100</v>
      </c>
      <c r="AC78" s="5">
        <f t="shared" ref="AC78:AD78" si="343">(0*100)/1</f>
        <v>0</v>
      </c>
      <c r="AD78" s="5">
        <f t="shared" si="343"/>
        <v>0</v>
      </c>
      <c r="AE78" s="5">
        <f t="shared" ref="AE78:AF78" si="344">(1*100)/1</f>
        <v>100</v>
      </c>
      <c r="AF78" s="5">
        <f t="shared" si="344"/>
        <v>100</v>
      </c>
    </row>
    <row r="79" spans="1:32">
      <c r="A79" s="1" t="s">
        <v>9</v>
      </c>
      <c r="B79" s="5">
        <f t="shared" ref="B79:D79" si="345">(1*100)/1</f>
        <v>100</v>
      </c>
      <c r="C79" s="5">
        <f t="shared" si="345"/>
        <v>100</v>
      </c>
      <c r="D79" s="5">
        <f t="shared" si="345"/>
        <v>100</v>
      </c>
      <c r="E79" s="5">
        <f t="shared" ref="E79:F79" si="346">(0*100)/1</f>
        <v>0</v>
      </c>
      <c r="F79" s="5">
        <f t="shared" si="346"/>
        <v>0</v>
      </c>
      <c r="G79" s="5">
        <f t="shared" ref="G79:I79" si="347">(1*100)/1</f>
        <v>100</v>
      </c>
      <c r="H79" s="5">
        <f t="shared" si="347"/>
        <v>100</v>
      </c>
      <c r="I79" s="5">
        <f t="shared" si="347"/>
        <v>100</v>
      </c>
      <c r="J79" s="5">
        <f t="shared" ref="J79:J80" si="348">(0*100)/1</f>
        <v>0</v>
      </c>
      <c r="K79" s="5">
        <f>(1*100)/1</f>
        <v>100</v>
      </c>
      <c r="L79" s="5">
        <f>(0*100)/1</f>
        <v>0</v>
      </c>
      <c r="M79" s="5">
        <f t="shared" ref="M79:M82" si="349">(1*100)/1</f>
        <v>100</v>
      </c>
      <c r="N79" s="5">
        <f t="shared" ref="N79:P79" si="350">(0*100)/1</f>
        <v>0</v>
      </c>
      <c r="O79" s="5">
        <f t="shared" si="350"/>
        <v>0</v>
      </c>
      <c r="P79" s="5">
        <f t="shared" si="350"/>
        <v>0</v>
      </c>
      <c r="Q79" s="5">
        <f t="shared" ref="Q79:R79" si="351">(1*100)/1</f>
        <v>100</v>
      </c>
      <c r="R79" s="5">
        <f t="shared" si="351"/>
        <v>100</v>
      </c>
      <c r="S79" s="5">
        <f>(0*100)/1</f>
        <v>0</v>
      </c>
      <c r="T79" s="5">
        <f t="shared" ref="T79:U79" si="352">(1*100)/1</f>
        <v>100</v>
      </c>
      <c r="U79" s="5">
        <f t="shared" si="352"/>
        <v>100</v>
      </c>
      <c r="V79" s="5">
        <f t="shared" si="310"/>
        <v>0</v>
      </c>
      <c r="W79" s="5">
        <f t="shared" si="326"/>
        <v>0</v>
      </c>
      <c r="X79" s="5">
        <f t="shared" ref="X79:AA79" si="353">(0*100)/1</f>
        <v>0</v>
      </c>
      <c r="Y79" s="5">
        <f t="shared" si="353"/>
        <v>0</v>
      </c>
      <c r="Z79" s="5">
        <f t="shared" si="353"/>
        <v>0</v>
      </c>
      <c r="AA79" s="5">
        <f t="shared" si="353"/>
        <v>0</v>
      </c>
      <c r="AB79" s="5">
        <f>(1*100)/1</f>
        <v>100</v>
      </c>
      <c r="AC79" s="5">
        <f t="shared" ref="AC79:AE79" si="354">(0*100)/1</f>
        <v>0</v>
      </c>
      <c r="AD79" s="5">
        <f t="shared" si="354"/>
        <v>0</v>
      </c>
      <c r="AE79" s="5">
        <f t="shared" si="354"/>
        <v>0</v>
      </c>
      <c r="AF79" s="5">
        <f>(1*100)/1</f>
        <v>100</v>
      </c>
    </row>
    <row r="80" spans="1:32">
      <c r="A80" s="1" t="s">
        <v>10</v>
      </c>
      <c r="B80" s="5">
        <f t="shared" ref="B80:B81" si="355">(0*100)/1</f>
        <v>0</v>
      </c>
      <c r="C80" s="5">
        <f t="shared" ref="C80:D80" si="356">(1*100)/1</f>
        <v>100</v>
      </c>
      <c r="D80" s="5">
        <f t="shared" si="356"/>
        <v>100</v>
      </c>
      <c r="E80" s="5">
        <f t="shared" ref="E80:F80" si="357">(0*100)/1</f>
        <v>0</v>
      </c>
      <c r="F80" s="5">
        <f t="shared" si="357"/>
        <v>0</v>
      </c>
      <c r="G80" s="5">
        <f t="shared" ref="G80:I80" si="358">(1*100)/1</f>
        <v>100</v>
      </c>
      <c r="H80" s="5">
        <f t="shared" si="358"/>
        <v>100</v>
      </c>
      <c r="I80" s="5">
        <f t="shared" si="358"/>
        <v>100</v>
      </c>
      <c r="J80" s="5">
        <f t="shared" si="348"/>
        <v>0</v>
      </c>
      <c r="K80" s="5">
        <f t="shared" ref="K80:L80" si="359">(0*100)/1</f>
        <v>0</v>
      </c>
      <c r="L80" s="5">
        <f t="shared" si="359"/>
        <v>0</v>
      </c>
      <c r="M80" s="5">
        <f t="shared" si="349"/>
        <v>100</v>
      </c>
      <c r="N80" s="5">
        <f t="shared" ref="N80:S80" si="360">(0*100)/1</f>
        <v>0</v>
      </c>
      <c r="O80" s="5">
        <f t="shared" si="360"/>
        <v>0</v>
      </c>
      <c r="P80" s="5">
        <f t="shared" si="360"/>
        <v>0</v>
      </c>
      <c r="Q80" s="5">
        <f t="shared" si="360"/>
        <v>0</v>
      </c>
      <c r="R80" s="5">
        <f t="shared" si="360"/>
        <v>0</v>
      </c>
      <c r="S80" s="5">
        <f t="shared" si="360"/>
        <v>0</v>
      </c>
      <c r="T80" s="5">
        <f t="shared" ref="T80:U80" si="361">(1*100)/1</f>
        <v>100</v>
      </c>
      <c r="U80" s="5">
        <f t="shared" si="361"/>
        <v>100</v>
      </c>
      <c r="V80" s="5">
        <f t="shared" si="310"/>
        <v>0</v>
      </c>
      <c r="W80" s="5">
        <f>(1*100)/1</f>
        <v>100</v>
      </c>
      <c r="X80" s="5">
        <f t="shared" ref="X80:AF80" si="362">(0*100)/1</f>
        <v>0</v>
      </c>
      <c r="Y80" s="5">
        <f t="shared" si="362"/>
        <v>0</v>
      </c>
      <c r="Z80" s="5">
        <f t="shared" si="362"/>
        <v>0</v>
      </c>
      <c r="AA80" s="5">
        <f t="shared" si="362"/>
        <v>0</v>
      </c>
      <c r="AB80" s="5">
        <f t="shared" si="362"/>
        <v>0</v>
      </c>
      <c r="AC80" s="5">
        <f t="shared" si="362"/>
        <v>0</v>
      </c>
      <c r="AD80" s="5">
        <f t="shared" si="362"/>
        <v>0</v>
      </c>
      <c r="AE80" s="5">
        <f t="shared" si="362"/>
        <v>0</v>
      </c>
      <c r="AF80" s="5">
        <f t="shared" si="362"/>
        <v>0</v>
      </c>
    </row>
    <row r="81" spans="1:32">
      <c r="A81" s="1" t="s">
        <v>11</v>
      </c>
      <c r="B81" s="5">
        <f t="shared" si="355"/>
        <v>0</v>
      </c>
      <c r="C81" s="5">
        <f t="shared" ref="C81:C83" si="363">(0*100)/1</f>
        <v>0</v>
      </c>
      <c r="D81" s="5">
        <f t="shared" ref="D81:D82" si="364">(1*100)/1</f>
        <v>100</v>
      </c>
      <c r="E81" s="5">
        <f t="shared" ref="E81:G81" si="365">(0*100)/1</f>
        <v>0</v>
      </c>
      <c r="F81" s="5">
        <f t="shared" si="365"/>
        <v>0</v>
      </c>
      <c r="G81" s="5">
        <f t="shared" si="365"/>
        <v>0</v>
      </c>
      <c r="H81" s="5">
        <f>(1*100)/1</f>
        <v>100</v>
      </c>
      <c r="I81" s="5">
        <f t="shared" ref="I81:L81" si="366">(0*100)/1</f>
        <v>0</v>
      </c>
      <c r="J81" s="5">
        <f t="shared" si="366"/>
        <v>0</v>
      </c>
      <c r="K81" s="5">
        <f t="shared" si="366"/>
        <v>0</v>
      </c>
      <c r="L81" s="5">
        <f t="shared" si="366"/>
        <v>0</v>
      </c>
      <c r="M81" s="5">
        <f t="shared" si="349"/>
        <v>100</v>
      </c>
      <c r="N81" s="5">
        <f t="shared" ref="N81:S81" si="367">(0*100)/1</f>
        <v>0</v>
      </c>
      <c r="O81" s="5">
        <f t="shared" si="367"/>
        <v>0</v>
      </c>
      <c r="P81" s="5">
        <f t="shared" si="367"/>
        <v>0</v>
      </c>
      <c r="Q81" s="5">
        <f t="shared" si="367"/>
        <v>0</v>
      </c>
      <c r="R81" s="5">
        <f t="shared" si="367"/>
        <v>0</v>
      </c>
      <c r="S81" s="5">
        <f t="shared" si="367"/>
        <v>0</v>
      </c>
      <c r="T81" s="5">
        <f t="shared" ref="T81:V81" si="368">(1*100)/1</f>
        <v>100</v>
      </c>
      <c r="U81" s="5">
        <f t="shared" si="368"/>
        <v>100</v>
      </c>
      <c r="V81" s="5">
        <f t="shared" si="368"/>
        <v>100</v>
      </c>
      <c r="W81" s="5">
        <f t="shared" ref="W81:AF81" si="369">(0*100)/1</f>
        <v>0</v>
      </c>
      <c r="X81" s="5">
        <f t="shared" si="369"/>
        <v>0</v>
      </c>
      <c r="Y81" s="5">
        <f t="shared" si="369"/>
        <v>0</v>
      </c>
      <c r="Z81" s="5">
        <f t="shared" si="369"/>
        <v>0</v>
      </c>
      <c r="AA81" s="5">
        <f t="shared" si="369"/>
        <v>0</v>
      </c>
      <c r="AB81" s="5">
        <f t="shared" si="369"/>
        <v>0</v>
      </c>
      <c r="AC81" s="5">
        <f t="shared" si="369"/>
        <v>0</v>
      </c>
      <c r="AD81" s="5">
        <f t="shared" si="369"/>
        <v>0</v>
      </c>
      <c r="AE81" s="5">
        <f t="shared" si="369"/>
        <v>0</v>
      </c>
      <c r="AF81" s="5">
        <f t="shared" si="369"/>
        <v>0</v>
      </c>
    </row>
    <row r="82" spans="1:32">
      <c r="A82" s="1" t="s">
        <v>12</v>
      </c>
      <c r="B82" s="5">
        <f t="shared" ref="B82:B83" si="370">(1*100)/1</f>
        <v>100</v>
      </c>
      <c r="C82" s="5">
        <f t="shared" si="363"/>
        <v>0</v>
      </c>
      <c r="D82" s="5">
        <f t="shared" si="364"/>
        <v>100</v>
      </c>
      <c r="E82" s="5">
        <f>(1*100)/1</f>
        <v>100</v>
      </c>
      <c r="F82" s="5">
        <f>(0*100)/1</f>
        <v>0</v>
      </c>
      <c r="G82" s="5">
        <f t="shared" ref="G82:J82" si="371">(1*100)/1</f>
        <v>100</v>
      </c>
      <c r="H82" s="5">
        <f t="shared" si="371"/>
        <v>100</v>
      </c>
      <c r="I82" s="5">
        <f t="shared" si="371"/>
        <v>100</v>
      </c>
      <c r="J82" s="5">
        <f t="shared" si="371"/>
        <v>100</v>
      </c>
      <c r="K82" s="5">
        <f t="shared" ref="K82:L82" si="372">(0*100)/1</f>
        <v>0</v>
      </c>
      <c r="L82" s="5">
        <f t="shared" si="372"/>
        <v>0</v>
      </c>
      <c r="M82" s="5">
        <f t="shared" si="349"/>
        <v>100</v>
      </c>
      <c r="N82" s="5">
        <f t="shared" ref="N82:O82" si="373">(0*100)/1</f>
        <v>0</v>
      </c>
      <c r="O82" s="5">
        <f t="shared" si="373"/>
        <v>0</v>
      </c>
      <c r="P82" s="5">
        <f t="shared" ref="P82:P83" si="374">(1*100)/1</f>
        <v>100</v>
      </c>
      <c r="Q82" s="5">
        <f t="shared" ref="Q82:S82" si="375">(0*100)/1</f>
        <v>0</v>
      </c>
      <c r="R82" s="5">
        <f t="shared" si="375"/>
        <v>0</v>
      </c>
      <c r="S82" s="5">
        <f t="shared" si="375"/>
        <v>0</v>
      </c>
      <c r="T82" s="5">
        <f t="shared" ref="T82:V82" si="376">(1*100)/1</f>
        <v>100</v>
      </c>
      <c r="U82" s="5">
        <f t="shared" si="376"/>
        <v>100</v>
      </c>
      <c r="V82" s="5">
        <f t="shared" si="376"/>
        <v>100</v>
      </c>
      <c r="W82" s="5">
        <f t="shared" ref="W82:AF82" si="377">(0*100)/1</f>
        <v>0</v>
      </c>
      <c r="X82" s="5">
        <f t="shared" si="377"/>
        <v>0</v>
      </c>
      <c r="Y82" s="5">
        <f t="shared" si="377"/>
        <v>0</v>
      </c>
      <c r="Z82" s="5">
        <f t="shared" si="377"/>
        <v>0</v>
      </c>
      <c r="AA82" s="5">
        <f t="shared" si="377"/>
        <v>0</v>
      </c>
      <c r="AB82" s="5">
        <f t="shared" si="377"/>
        <v>0</v>
      </c>
      <c r="AC82" s="5">
        <f t="shared" si="377"/>
        <v>0</v>
      </c>
      <c r="AD82" s="5">
        <f t="shared" si="377"/>
        <v>0</v>
      </c>
      <c r="AE82" s="5">
        <f t="shared" si="377"/>
        <v>0</v>
      </c>
      <c r="AF82" s="5">
        <f t="shared" si="377"/>
        <v>0</v>
      </c>
    </row>
    <row r="83" spans="1:32">
      <c r="A83" s="1" t="s">
        <v>13</v>
      </c>
      <c r="B83" s="5">
        <f t="shared" si="370"/>
        <v>100</v>
      </c>
      <c r="C83" s="5">
        <f t="shared" si="363"/>
        <v>0</v>
      </c>
      <c r="D83" s="5">
        <f t="shared" ref="D83:F83" si="378">(0*100)/1</f>
        <v>0</v>
      </c>
      <c r="E83" s="5">
        <f t="shared" si="378"/>
        <v>0</v>
      </c>
      <c r="F83" s="5">
        <f t="shared" si="378"/>
        <v>0</v>
      </c>
      <c r="G83" s="5">
        <f t="shared" ref="G83:I83" si="379">(1*100)/1</f>
        <v>100</v>
      </c>
      <c r="H83" s="5">
        <f t="shared" si="379"/>
        <v>100</v>
      </c>
      <c r="I83" s="5">
        <f t="shared" si="379"/>
        <v>100</v>
      </c>
      <c r="J83" s="5">
        <f t="shared" ref="J83:O83" si="380">(0*100)/1</f>
        <v>0</v>
      </c>
      <c r="K83" s="5">
        <f t="shared" si="380"/>
        <v>0</v>
      </c>
      <c r="L83" s="5">
        <f t="shared" si="380"/>
        <v>0</v>
      </c>
      <c r="M83" s="5">
        <f t="shared" si="380"/>
        <v>0</v>
      </c>
      <c r="N83" s="5">
        <f t="shared" si="380"/>
        <v>0</v>
      </c>
      <c r="O83" s="5">
        <f t="shared" si="380"/>
        <v>0</v>
      </c>
      <c r="P83" s="5">
        <f t="shared" si="374"/>
        <v>100</v>
      </c>
      <c r="Q83" s="5">
        <f t="shared" ref="Q83:R83" si="381">(0*100)/1</f>
        <v>0</v>
      </c>
      <c r="R83" s="5">
        <f t="shared" si="381"/>
        <v>0</v>
      </c>
      <c r="S83" s="5">
        <f t="shared" ref="S83:W83" si="382">(1*100)/1</f>
        <v>100</v>
      </c>
      <c r="T83" s="5">
        <f t="shared" si="382"/>
        <v>100</v>
      </c>
      <c r="U83" s="5">
        <f t="shared" si="382"/>
        <v>100</v>
      </c>
      <c r="V83" s="5">
        <f t="shared" si="382"/>
        <v>100</v>
      </c>
      <c r="W83" s="5">
        <f t="shared" si="382"/>
        <v>100</v>
      </c>
      <c r="X83" s="5">
        <f t="shared" ref="X83:AC83" si="383">(0*100)/1</f>
        <v>0</v>
      </c>
      <c r="Y83" s="5">
        <f t="shared" si="383"/>
        <v>0</v>
      </c>
      <c r="Z83" s="5">
        <f t="shared" si="383"/>
        <v>0</v>
      </c>
      <c r="AA83" s="5">
        <f t="shared" si="383"/>
        <v>0</v>
      </c>
      <c r="AB83" s="5">
        <f t="shared" si="383"/>
        <v>0</v>
      </c>
      <c r="AC83" s="5">
        <f t="shared" si="383"/>
        <v>0</v>
      </c>
      <c r="AD83" s="5">
        <f>(1*100)/1</f>
        <v>100</v>
      </c>
      <c r="AE83" s="5">
        <f t="shared" ref="AE83:AF83" si="384">(0*100)/1</f>
        <v>0</v>
      </c>
      <c r="AF83" s="5">
        <f t="shared" si="384"/>
        <v>0</v>
      </c>
    </row>
    <row r="84" spans="1:32">
      <c r="A84" s="1" t="s">
        <v>14</v>
      </c>
      <c r="B84" s="5">
        <f t="shared" ref="B84:C84" si="385">(0*100)/1</f>
        <v>0</v>
      </c>
      <c r="C84" s="5">
        <f t="shared" si="385"/>
        <v>0</v>
      </c>
      <c r="D84" s="5">
        <f>(1*100)/1</f>
        <v>100</v>
      </c>
      <c r="E84" s="5">
        <f t="shared" ref="E84:G84" si="386">(0*100)/1</f>
        <v>0</v>
      </c>
      <c r="F84" s="5">
        <f t="shared" si="386"/>
        <v>0</v>
      </c>
      <c r="G84" s="5">
        <f t="shared" si="386"/>
        <v>0</v>
      </c>
      <c r="H84" s="5">
        <f t="shared" ref="H84:I84" si="387">(1*100)/1</f>
        <v>100</v>
      </c>
      <c r="I84" s="5">
        <f t="shared" si="387"/>
        <v>100</v>
      </c>
      <c r="J84" s="5">
        <f t="shared" ref="J84:J85" si="388">(0*100)/1</f>
        <v>0</v>
      </c>
      <c r="K84" s="5">
        <f>(1*100)/1</f>
        <v>100</v>
      </c>
      <c r="L84" s="5">
        <f t="shared" ref="L84:M84" si="389">(0*100)/1</f>
        <v>0</v>
      </c>
      <c r="M84" s="5">
        <f t="shared" si="389"/>
        <v>0</v>
      </c>
      <c r="N84" s="5">
        <f>(1*100)/1</f>
        <v>100</v>
      </c>
      <c r="O84" s="5">
        <f t="shared" ref="O84:S84" si="390">(0*100)/1</f>
        <v>0</v>
      </c>
      <c r="P84" s="5">
        <f t="shared" si="390"/>
        <v>0</v>
      </c>
      <c r="Q84" s="5">
        <f t="shared" si="390"/>
        <v>0</v>
      </c>
      <c r="R84" s="5">
        <f t="shared" si="390"/>
        <v>0</v>
      </c>
      <c r="S84" s="5">
        <f t="shared" si="390"/>
        <v>0</v>
      </c>
      <c r="T84" s="5">
        <f t="shared" ref="T84:W84" si="391">(1*100)/1</f>
        <v>100</v>
      </c>
      <c r="U84" s="5">
        <f t="shared" si="391"/>
        <v>100</v>
      </c>
      <c r="V84" s="5">
        <f t="shared" si="391"/>
        <v>100</v>
      </c>
      <c r="W84" s="5">
        <f t="shared" si="391"/>
        <v>100</v>
      </c>
      <c r="X84" s="5">
        <f t="shared" ref="X84:AF84" si="392">(0*100)/1</f>
        <v>0</v>
      </c>
      <c r="Y84" s="5">
        <f t="shared" si="392"/>
        <v>0</v>
      </c>
      <c r="Z84" s="5">
        <f t="shared" si="392"/>
        <v>0</v>
      </c>
      <c r="AA84" s="5">
        <f t="shared" si="392"/>
        <v>0</v>
      </c>
      <c r="AB84" s="5">
        <f t="shared" si="392"/>
        <v>0</v>
      </c>
      <c r="AC84" s="5">
        <f t="shared" si="392"/>
        <v>0</v>
      </c>
      <c r="AD84" s="5">
        <f t="shared" si="392"/>
        <v>0</v>
      </c>
      <c r="AE84" s="5">
        <f t="shared" si="392"/>
        <v>0</v>
      </c>
      <c r="AF84" s="5">
        <f t="shared" si="392"/>
        <v>0</v>
      </c>
    </row>
    <row r="85" spans="1:32">
      <c r="A85" s="1" t="s">
        <v>15</v>
      </c>
      <c r="B85" s="5">
        <f t="shared" ref="B85:F85" si="393">(0*100)/1</f>
        <v>0</v>
      </c>
      <c r="C85" s="5">
        <f t="shared" si="393"/>
        <v>0</v>
      </c>
      <c r="D85" s="5">
        <f t="shared" si="393"/>
        <v>0</v>
      </c>
      <c r="E85" s="5">
        <f t="shared" si="393"/>
        <v>0</v>
      </c>
      <c r="F85" s="5">
        <f t="shared" si="393"/>
        <v>0</v>
      </c>
      <c r="G85" s="5">
        <f t="shared" ref="G85:I85" si="394">(1*100)/1</f>
        <v>100</v>
      </c>
      <c r="H85" s="5">
        <f t="shared" si="394"/>
        <v>100</v>
      </c>
      <c r="I85" s="5">
        <f t="shared" si="394"/>
        <v>100</v>
      </c>
      <c r="J85" s="5">
        <f t="shared" si="388"/>
        <v>0</v>
      </c>
      <c r="K85" s="5">
        <f t="shared" ref="K85:S85" si="395">(0*100)/1</f>
        <v>0</v>
      </c>
      <c r="L85" s="5">
        <f t="shared" si="395"/>
        <v>0</v>
      </c>
      <c r="M85" s="5">
        <f t="shared" si="395"/>
        <v>0</v>
      </c>
      <c r="N85" s="5">
        <f t="shared" si="395"/>
        <v>0</v>
      </c>
      <c r="O85" s="5">
        <f t="shared" si="395"/>
        <v>0</v>
      </c>
      <c r="P85" s="5">
        <f t="shared" si="395"/>
        <v>0</v>
      </c>
      <c r="Q85" s="5">
        <f t="shared" si="395"/>
        <v>0</v>
      </c>
      <c r="R85" s="5">
        <f t="shared" si="395"/>
        <v>0</v>
      </c>
      <c r="S85" s="5">
        <f t="shared" si="395"/>
        <v>0</v>
      </c>
      <c r="T85" s="5">
        <f t="shared" ref="T85:U85" si="396">(1*100)/1</f>
        <v>100</v>
      </c>
      <c r="U85" s="5">
        <f t="shared" si="396"/>
        <v>100</v>
      </c>
      <c r="V85" s="5">
        <f t="shared" ref="V85:AF85" si="397">(0*100)/1</f>
        <v>0</v>
      </c>
      <c r="W85" s="5">
        <f t="shared" si="397"/>
        <v>0</v>
      </c>
      <c r="X85" s="5">
        <f t="shared" si="397"/>
        <v>0</v>
      </c>
      <c r="Y85" s="5">
        <f t="shared" si="397"/>
        <v>0</v>
      </c>
      <c r="Z85" s="5">
        <f t="shared" si="397"/>
        <v>0</v>
      </c>
      <c r="AA85" s="5">
        <f t="shared" si="397"/>
        <v>0</v>
      </c>
      <c r="AB85" s="5">
        <f t="shared" si="397"/>
        <v>0</v>
      </c>
      <c r="AC85" s="5">
        <f t="shared" si="397"/>
        <v>0</v>
      </c>
      <c r="AD85" s="5">
        <f t="shared" si="397"/>
        <v>0</v>
      </c>
      <c r="AE85" s="5">
        <f t="shared" si="397"/>
        <v>0</v>
      </c>
      <c r="AF85" s="5">
        <f t="shared" si="397"/>
        <v>0</v>
      </c>
    </row>
    <row r="86" spans="1:32">
      <c r="A86" s="1" t="s">
        <v>16</v>
      </c>
      <c r="B86" s="5">
        <f t="shared" ref="B86:AF86" si="398">(0*100)/1</f>
        <v>0</v>
      </c>
      <c r="C86" s="5">
        <f t="shared" si="398"/>
        <v>0</v>
      </c>
      <c r="D86" s="5">
        <f t="shared" si="398"/>
        <v>0</v>
      </c>
      <c r="E86" s="5">
        <f t="shared" si="398"/>
        <v>0</v>
      </c>
      <c r="F86" s="5">
        <f t="shared" si="398"/>
        <v>0</v>
      </c>
      <c r="G86" s="5">
        <f t="shared" si="398"/>
        <v>0</v>
      </c>
      <c r="H86" s="5">
        <f t="shared" si="398"/>
        <v>0</v>
      </c>
      <c r="I86" s="5">
        <f t="shared" si="398"/>
        <v>0</v>
      </c>
      <c r="J86" s="5">
        <f t="shared" si="398"/>
        <v>0</v>
      </c>
      <c r="K86" s="5">
        <f t="shared" si="398"/>
        <v>0</v>
      </c>
      <c r="L86" s="5">
        <f t="shared" si="398"/>
        <v>0</v>
      </c>
      <c r="M86" s="5">
        <f t="shared" si="398"/>
        <v>0</v>
      </c>
      <c r="N86" s="5">
        <f t="shared" si="398"/>
        <v>0</v>
      </c>
      <c r="O86" s="5">
        <f t="shared" si="398"/>
        <v>0</v>
      </c>
      <c r="P86" s="5">
        <f t="shared" si="398"/>
        <v>0</v>
      </c>
      <c r="Q86" s="5">
        <f t="shared" si="398"/>
        <v>0</v>
      </c>
      <c r="R86" s="5">
        <f t="shared" si="398"/>
        <v>0</v>
      </c>
      <c r="S86" s="5">
        <f t="shared" si="398"/>
        <v>0</v>
      </c>
      <c r="T86" s="5">
        <f t="shared" si="398"/>
        <v>0</v>
      </c>
      <c r="U86" s="5">
        <f t="shared" si="398"/>
        <v>0</v>
      </c>
      <c r="V86" s="5">
        <f t="shared" si="398"/>
        <v>0</v>
      </c>
      <c r="W86" s="5">
        <f t="shared" si="398"/>
        <v>0</v>
      </c>
      <c r="X86" s="5">
        <f t="shared" si="398"/>
        <v>0</v>
      </c>
      <c r="Y86" s="5">
        <f t="shared" si="398"/>
        <v>0</v>
      </c>
      <c r="Z86" s="5">
        <f t="shared" si="398"/>
        <v>0</v>
      </c>
      <c r="AA86" s="5">
        <f t="shared" si="398"/>
        <v>0</v>
      </c>
      <c r="AB86" s="5">
        <f t="shared" si="398"/>
        <v>0</v>
      </c>
      <c r="AC86" s="5">
        <f t="shared" si="398"/>
        <v>0</v>
      </c>
      <c r="AD86" s="5">
        <f t="shared" si="398"/>
        <v>0</v>
      </c>
      <c r="AE86" s="5">
        <f t="shared" si="398"/>
        <v>0</v>
      </c>
      <c r="AF86" s="5">
        <f t="shared" si="398"/>
        <v>0</v>
      </c>
    </row>
    <row r="87" spans="1:32">
      <c r="A87" s="1" t="s">
        <v>17</v>
      </c>
      <c r="B87" s="5">
        <f t="shared" ref="B87:AF87" si="399">(0*100)/1</f>
        <v>0</v>
      </c>
      <c r="C87" s="5">
        <f t="shared" si="399"/>
        <v>0</v>
      </c>
      <c r="D87" s="5">
        <f t="shared" si="399"/>
        <v>0</v>
      </c>
      <c r="E87" s="5">
        <f t="shared" si="399"/>
        <v>0</v>
      </c>
      <c r="F87" s="5">
        <f t="shared" si="399"/>
        <v>0</v>
      </c>
      <c r="G87" s="5">
        <f t="shared" si="399"/>
        <v>0</v>
      </c>
      <c r="H87" s="5">
        <f t="shared" si="399"/>
        <v>0</v>
      </c>
      <c r="I87" s="5">
        <f t="shared" si="399"/>
        <v>0</v>
      </c>
      <c r="J87" s="5">
        <f t="shared" si="399"/>
        <v>0</v>
      </c>
      <c r="K87" s="5">
        <f t="shared" si="399"/>
        <v>0</v>
      </c>
      <c r="L87" s="5">
        <f t="shared" si="399"/>
        <v>0</v>
      </c>
      <c r="M87" s="5">
        <f t="shared" si="399"/>
        <v>0</v>
      </c>
      <c r="N87" s="5">
        <f t="shared" si="399"/>
        <v>0</v>
      </c>
      <c r="O87" s="5">
        <f t="shared" si="399"/>
        <v>0</v>
      </c>
      <c r="P87" s="5">
        <f t="shared" si="399"/>
        <v>0</v>
      </c>
      <c r="Q87" s="5">
        <f t="shared" si="399"/>
        <v>0</v>
      </c>
      <c r="R87" s="5">
        <f t="shared" si="399"/>
        <v>0</v>
      </c>
      <c r="S87" s="5">
        <f t="shared" si="399"/>
        <v>0</v>
      </c>
      <c r="T87" s="5">
        <f t="shared" si="399"/>
        <v>0</v>
      </c>
      <c r="U87" s="5">
        <f t="shared" si="399"/>
        <v>0</v>
      </c>
      <c r="V87" s="5">
        <f t="shared" si="399"/>
        <v>0</v>
      </c>
      <c r="W87" s="5">
        <f t="shared" si="399"/>
        <v>0</v>
      </c>
      <c r="X87" s="5">
        <f t="shared" si="399"/>
        <v>0</v>
      </c>
      <c r="Y87" s="5">
        <f t="shared" si="399"/>
        <v>0</v>
      </c>
      <c r="Z87" s="5">
        <f t="shared" si="399"/>
        <v>0</v>
      </c>
      <c r="AA87" s="5">
        <f t="shared" si="399"/>
        <v>0</v>
      </c>
      <c r="AB87" s="5">
        <f t="shared" si="399"/>
        <v>0</v>
      </c>
      <c r="AC87" s="5">
        <f t="shared" si="399"/>
        <v>0</v>
      </c>
      <c r="AD87" s="5">
        <f t="shared" si="399"/>
        <v>0</v>
      </c>
      <c r="AE87" s="5">
        <f t="shared" si="399"/>
        <v>0</v>
      </c>
      <c r="AF87" s="5">
        <f t="shared" si="399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69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1" width="5.109375" customWidth="1"/>
  </cols>
  <sheetData>
    <row r="1" spans="1:34">
      <c r="A1" s="1" t="s">
        <v>30</v>
      </c>
      <c r="B1" s="2">
        <v>45962</v>
      </c>
      <c r="C1" s="2">
        <v>45963</v>
      </c>
      <c r="D1" s="2">
        <v>45964</v>
      </c>
      <c r="E1" s="2">
        <v>45965</v>
      </c>
      <c r="F1" s="2">
        <v>45966</v>
      </c>
      <c r="G1" s="2">
        <v>45967</v>
      </c>
      <c r="H1" s="2">
        <v>45968</v>
      </c>
      <c r="I1" s="2">
        <v>45969</v>
      </c>
      <c r="J1" s="2">
        <v>45970</v>
      </c>
      <c r="K1" s="2">
        <v>45971</v>
      </c>
      <c r="L1" s="2">
        <v>45972</v>
      </c>
      <c r="M1" s="2">
        <v>45973</v>
      </c>
      <c r="N1" s="2">
        <v>45974</v>
      </c>
      <c r="O1" s="2">
        <v>45975</v>
      </c>
      <c r="P1" s="2">
        <v>45976</v>
      </c>
      <c r="Q1" s="2">
        <v>45977</v>
      </c>
      <c r="R1" s="2">
        <v>45978</v>
      </c>
      <c r="S1" s="2">
        <v>45979</v>
      </c>
      <c r="T1" s="2">
        <v>45980</v>
      </c>
      <c r="U1" s="2">
        <v>45981</v>
      </c>
      <c r="V1" s="2">
        <v>45982</v>
      </c>
      <c r="W1" s="2">
        <v>45983</v>
      </c>
      <c r="X1" s="2">
        <v>45984</v>
      </c>
      <c r="Y1" s="2">
        <v>45985</v>
      </c>
      <c r="Z1" s="2">
        <v>45986</v>
      </c>
      <c r="AA1" s="2">
        <v>45987</v>
      </c>
      <c r="AB1" s="2">
        <v>45988</v>
      </c>
      <c r="AC1" s="2">
        <v>45989</v>
      </c>
      <c r="AD1" s="2">
        <v>45990</v>
      </c>
      <c r="AE1" s="2">
        <v>45991</v>
      </c>
      <c r="AF1" s="2"/>
      <c r="AG1" s="2"/>
      <c r="AH1" s="2"/>
    </row>
    <row r="2" spans="1:34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4">
      <c r="A3" s="1" t="s">
        <v>2</v>
      </c>
      <c r="B3" s="4">
        <f t="shared" ref="B3:I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ref="J3:J5" si="1">(1*100)/10</f>
        <v>10</v>
      </c>
      <c r="K3" s="4">
        <f t="shared" ref="K3:AE3" si="2">(0*100)/10</f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2"/>
        <v>0</v>
      </c>
      <c r="T3" s="4">
        <f t="shared" si="2"/>
        <v>0</v>
      </c>
      <c r="U3" s="4">
        <f t="shared" si="2"/>
        <v>0</v>
      </c>
      <c r="V3" s="4">
        <f t="shared" si="2"/>
        <v>0</v>
      </c>
      <c r="W3" s="4">
        <f t="shared" si="2"/>
        <v>0</v>
      </c>
      <c r="X3" s="4">
        <f t="shared" si="2"/>
        <v>0</v>
      </c>
      <c r="Y3" s="4">
        <f t="shared" si="2"/>
        <v>0</v>
      </c>
      <c r="Z3" s="4">
        <f t="shared" si="2"/>
        <v>0</v>
      </c>
      <c r="AA3" s="4">
        <f t="shared" si="2"/>
        <v>0</v>
      </c>
      <c r="AB3" s="4">
        <f t="shared" si="2"/>
        <v>0</v>
      </c>
      <c r="AC3" s="4">
        <f t="shared" si="2"/>
        <v>0</v>
      </c>
      <c r="AD3" s="4">
        <f t="shared" si="2"/>
        <v>0</v>
      </c>
      <c r="AE3" s="4">
        <f t="shared" si="2"/>
        <v>0</v>
      </c>
    </row>
    <row r="4" spans="1:34">
      <c r="A4" s="1" t="s">
        <v>3</v>
      </c>
      <c r="B4" s="4">
        <f t="shared" ref="B4:F4" si="3">(0*100)/10</f>
        <v>0</v>
      </c>
      <c r="C4" s="4">
        <f t="shared" si="3"/>
        <v>0</v>
      </c>
      <c r="D4" s="4">
        <f t="shared" si="3"/>
        <v>0</v>
      </c>
      <c r="E4" s="4">
        <f t="shared" si="3"/>
        <v>0</v>
      </c>
      <c r="F4" s="4">
        <f t="shared" si="3"/>
        <v>0</v>
      </c>
      <c r="G4" s="4">
        <f>(1*100)/10</f>
        <v>10</v>
      </c>
      <c r="H4" s="4">
        <f t="shared" ref="H4:I4" si="4">(0*100)/10</f>
        <v>0</v>
      </c>
      <c r="I4" s="4">
        <f t="shared" si="4"/>
        <v>0</v>
      </c>
      <c r="J4" s="4">
        <f t="shared" si="1"/>
        <v>10</v>
      </c>
      <c r="K4" s="4">
        <f t="shared" ref="K4:O4" si="5">(0*100)/10</f>
        <v>0</v>
      </c>
      <c r="L4" s="4">
        <f t="shared" si="5"/>
        <v>0</v>
      </c>
      <c r="M4" s="4">
        <f t="shared" si="5"/>
        <v>0</v>
      </c>
      <c r="N4" s="4">
        <f t="shared" si="5"/>
        <v>0</v>
      </c>
      <c r="O4" s="4">
        <f t="shared" si="5"/>
        <v>0</v>
      </c>
      <c r="P4" s="4">
        <f>(1*100)/10</f>
        <v>10</v>
      </c>
      <c r="Q4" s="4">
        <f t="shared" ref="Q4:Y4" si="6">(0*100)/10</f>
        <v>0</v>
      </c>
      <c r="R4" s="4">
        <f t="shared" si="6"/>
        <v>0</v>
      </c>
      <c r="S4" s="4">
        <f t="shared" si="6"/>
        <v>0</v>
      </c>
      <c r="T4" s="4">
        <f t="shared" si="6"/>
        <v>0</v>
      </c>
      <c r="U4" s="4">
        <f t="shared" si="6"/>
        <v>0</v>
      </c>
      <c r="V4" s="4">
        <f t="shared" si="6"/>
        <v>0</v>
      </c>
      <c r="W4" s="4">
        <f t="shared" si="6"/>
        <v>0</v>
      </c>
      <c r="X4" s="4">
        <f t="shared" si="6"/>
        <v>0</v>
      </c>
      <c r="Y4" s="4">
        <f t="shared" si="6"/>
        <v>0</v>
      </c>
      <c r="Z4" s="4">
        <f>(1*100)/10</f>
        <v>10</v>
      </c>
      <c r="AA4" s="4">
        <f t="shared" ref="AA4:AC4" si="7">(0*100)/10</f>
        <v>0</v>
      </c>
      <c r="AB4" s="4">
        <f t="shared" si="7"/>
        <v>0</v>
      </c>
      <c r="AC4" s="4">
        <f t="shared" si="7"/>
        <v>0</v>
      </c>
      <c r="AD4" s="4">
        <f>(1*100)/10</f>
        <v>10</v>
      </c>
      <c r="AE4" s="4">
        <f t="shared" ref="AE4:AE6" si="8">(0*100)/10</f>
        <v>0</v>
      </c>
    </row>
    <row r="5" spans="1:34">
      <c r="A5" s="1" t="s">
        <v>4</v>
      </c>
      <c r="B5" s="4">
        <f>(2*100)/10</f>
        <v>20</v>
      </c>
      <c r="C5" s="4">
        <f>(1*100)/10</f>
        <v>10</v>
      </c>
      <c r="D5" s="4">
        <f t="shared" ref="D5:G5" si="9">(2*100)/10</f>
        <v>20</v>
      </c>
      <c r="E5" s="4">
        <f t="shared" si="9"/>
        <v>20</v>
      </c>
      <c r="F5" s="4">
        <f t="shared" si="9"/>
        <v>20</v>
      </c>
      <c r="G5" s="4">
        <f t="shared" si="9"/>
        <v>20</v>
      </c>
      <c r="H5" s="4">
        <f>(1*100)/10</f>
        <v>10</v>
      </c>
      <c r="I5" s="4">
        <f t="shared" ref="I5:I16" si="10">(10*100)/10</f>
        <v>100</v>
      </c>
      <c r="J5" s="4">
        <f t="shared" si="1"/>
        <v>10</v>
      </c>
      <c r="K5" s="4">
        <f t="shared" ref="K5:K7" si="11">(3*100)/10</f>
        <v>30</v>
      </c>
      <c r="L5" s="4">
        <f t="shared" ref="L5:L6" si="12">(2*100)/10</f>
        <v>20</v>
      </c>
      <c r="M5" s="4">
        <f>(3*100)/10</f>
        <v>30</v>
      </c>
      <c r="N5" s="4">
        <f t="shared" ref="N5:N6" si="13">(1*100)/10</f>
        <v>10</v>
      </c>
      <c r="O5" s="4">
        <f>(4*100)/10</f>
        <v>40</v>
      </c>
      <c r="P5" s="4">
        <f>(2*100)/10</f>
        <v>20</v>
      </c>
      <c r="Q5" s="4">
        <f t="shared" ref="Q5:S5" si="14">(1*100)/10</f>
        <v>10</v>
      </c>
      <c r="R5" s="4">
        <f t="shared" si="14"/>
        <v>10</v>
      </c>
      <c r="S5" s="4">
        <f t="shared" si="14"/>
        <v>10</v>
      </c>
      <c r="T5" s="4">
        <f>(0*100)/10</f>
        <v>0</v>
      </c>
      <c r="U5" s="4">
        <f t="shared" ref="U5:X5" si="15">(1*100)/10</f>
        <v>10</v>
      </c>
      <c r="V5" s="4">
        <f t="shared" si="15"/>
        <v>10</v>
      </c>
      <c r="W5" s="4">
        <f t="shared" si="15"/>
        <v>10</v>
      </c>
      <c r="X5" s="4">
        <f t="shared" si="15"/>
        <v>10</v>
      </c>
      <c r="Y5" s="4">
        <f>(0*100)/10</f>
        <v>0</v>
      </c>
      <c r="Z5" s="4">
        <f>(2*100)/10</f>
        <v>20</v>
      </c>
      <c r="AA5" s="4">
        <f>(4*100)/10</f>
        <v>40</v>
      </c>
      <c r="AB5" s="4">
        <f>(2*100)/10</f>
        <v>20</v>
      </c>
      <c r="AC5" s="4">
        <f>(0*100)/10</f>
        <v>0</v>
      </c>
      <c r="AD5" s="4">
        <f>(3*100)/10</f>
        <v>30</v>
      </c>
      <c r="AE5" s="4">
        <f t="shared" si="8"/>
        <v>0</v>
      </c>
    </row>
    <row r="6" spans="1:34">
      <c r="A6" s="1" t="s">
        <v>5</v>
      </c>
      <c r="B6" s="4">
        <f>(5*100)/10</f>
        <v>50</v>
      </c>
      <c r="C6" s="4">
        <f>(3*100)/10</f>
        <v>30</v>
      </c>
      <c r="D6" s="4">
        <f>(2*100)/10</f>
        <v>20</v>
      </c>
      <c r="E6" s="4">
        <f t="shared" ref="E6:E7" si="16">(4*100)/10</f>
        <v>40</v>
      </c>
      <c r="F6" s="4">
        <f>(3*100)/10</f>
        <v>30</v>
      </c>
      <c r="G6" s="4">
        <f>(1*100)/10</f>
        <v>10</v>
      </c>
      <c r="H6" s="4">
        <f>(3*100)/10</f>
        <v>30</v>
      </c>
      <c r="I6" s="4">
        <f t="shared" si="10"/>
        <v>100</v>
      </c>
      <c r="J6" s="4">
        <f>(4*100)/10</f>
        <v>40</v>
      </c>
      <c r="K6" s="4">
        <f t="shared" si="11"/>
        <v>30</v>
      </c>
      <c r="L6" s="4">
        <f t="shared" si="12"/>
        <v>20</v>
      </c>
      <c r="M6" s="4">
        <f t="shared" ref="M6:M7" si="17">(6*100)/10</f>
        <v>60</v>
      </c>
      <c r="N6" s="4">
        <f t="shared" si="13"/>
        <v>10</v>
      </c>
      <c r="O6" s="4">
        <f t="shared" ref="O6:O7" si="18">(6*100)/10</f>
        <v>60</v>
      </c>
      <c r="P6" s="4">
        <f>(4*100)/10</f>
        <v>40</v>
      </c>
      <c r="Q6" s="4">
        <f t="shared" ref="Q6:T6" si="19">(2*100)/10</f>
        <v>20</v>
      </c>
      <c r="R6" s="4">
        <f t="shared" si="19"/>
        <v>20</v>
      </c>
      <c r="S6" s="4">
        <f t="shared" si="19"/>
        <v>20</v>
      </c>
      <c r="T6" s="4">
        <f t="shared" si="19"/>
        <v>20</v>
      </c>
      <c r="U6" s="4">
        <f t="shared" ref="U6:U7" si="20">(0*100)/10</f>
        <v>0</v>
      </c>
      <c r="V6" s="4">
        <f t="shared" ref="V6:V7" si="21">(1*100)/10</f>
        <v>10</v>
      </c>
      <c r="W6" s="4">
        <f t="shared" ref="W6:X6" si="22">(3*100)/10</f>
        <v>30</v>
      </c>
      <c r="X6" s="4">
        <f t="shared" si="22"/>
        <v>30</v>
      </c>
      <c r="Y6" s="4">
        <f>(2*100)/10</f>
        <v>20</v>
      </c>
      <c r="Z6" s="4">
        <f t="shared" ref="Z6:Z7" si="23">(4*100)/10</f>
        <v>40</v>
      </c>
      <c r="AA6" s="4">
        <f>(5*100)/10</f>
        <v>50</v>
      </c>
      <c r="AB6" s="4">
        <f t="shared" ref="AB6:AC6" si="24">(1*100)/10</f>
        <v>10</v>
      </c>
      <c r="AC6" s="4">
        <f t="shared" si="24"/>
        <v>10</v>
      </c>
      <c r="AD6" s="4">
        <f>(6*100)/10</f>
        <v>60</v>
      </c>
      <c r="AE6" s="4">
        <f t="shared" si="8"/>
        <v>0</v>
      </c>
    </row>
    <row r="7" spans="1:34">
      <c r="A7" s="1" t="s">
        <v>6</v>
      </c>
      <c r="B7" s="4">
        <f>(7*100)/10</f>
        <v>70</v>
      </c>
      <c r="C7" s="4">
        <f>(4*100)/10</f>
        <v>40</v>
      </c>
      <c r="D7" s="4">
        <f>(7*100)/10</f>
        <v>70</v>
      </c>
      <c r="E7" s="4">
        <f t="shared" si="16"/>
        <v>40</v>
      </c>
      <c r="F7" s="4">
        <f>(8*100)/10</f>
        <v>80</v>
      </c>
      <c r="G7" s="4">
        <f>(4*100)/10</f>
        <v>40</v>
      </c>
      <c r="H7" s="4">
        <f>(7*100)/10</f>
        <v>70</v>
      </c>
      <c r="I7" s="4">
        <f t="shared" si="10"/>
        <v>100</v>
      </c>
      <c r="J7" s="4">
        <f t="shared" ref="J7:J8" si="25">(6*100)/10</f>
        <v>60</v>
      </c>
      <c r="K7" s="4">
        <f t="shared" si="11"/>
        <v>30</v>
      </c>
      <c r="L7" s="4">
        <f>(4*100)/10</f>
        <v>40</v>
      </c>
      <c r="M7" s="4">
        <f t="shared" si="17"/>
        <v>60</v>
      </c>
      <c r="N7" s="4">
        <f>(2*100)/10</f>
        <v>20</v>
      </c>
      <c r="O7" s="4">
        <f t="shared" si="18"/>
        <v>60</v>
      </c>
      <c r="P7" s="4">
        <f t="shared" ref="P7:P8" si="26">(7*100)/10</f>
        <v>70</v>
      </c>
      <c r="Q7" s="4">
        <f t="shared" ref="Q7:Q8" si="27">(6*100)/10</f>
        <v>60</v>
      </c>
      <c r="R7" s="4">
        <f t="shared" ref="R7:T7" si="28">(4*100)/10</f>
        <v>40</v>
      </c>
      <c r="S7" s="4">
        <f t="shared" si="28"/>
        <v>40</v>
      </c>
      <c r="T7" s="4">
        <f t="shared" si="28"/>
        <v>40</v>
      </c>
      <c r="U7" s="4">
        <f t="shared" si="20"/>
        <v>0</v>
      </c>
      <c r="V7" s="4">
        <f t="shared" si="21"/>
        <v>10</v>
      </c>
      <c r="W7" s="4">
        <f>(4*100)/10</f>
        <v>40</v>
      </c>
      <c r="X7" s="4">
        <f t="shared" ref="X7:X8" si="29">(5*100)/10</f>
        <v>50</v>
      </c>
      <c r="Y7" s="4">
        <f t="shared" ref="Y7:Y8" si="30">(3*100)/10</f>
        <v>30</v>
      </c>
      <c r="Z7" s="4">
        <f t="shared" si="23"/>
        <v>40</v>
      </c>
      <c r="AA7" s="4">
        <f t="shared" ref="AA7:AA8" si="31">(8*100)/10</f>
        <v>80</v>
      </c>
      <c r="AB7" s="4">
        <f>(1*100)/10</f>
        <v>10</v>
      </c>
      <c r="AC7" s="4">
        <f t="shared" ref="AC7:AC10" si="32">(3*100)/10</f>
        <v>30</v>
      </c>
      <c r="AD7" s="4">
        <f t="shared" ref="AD7:AD9" si="33">(5*100)/10</f>
        <v>50</v>
      </c>
      <c r="AE7" s="4">
        <f t="shared" ref="AE7:AE9" si="34">(4*100)/10</f>
        <v>40</v>
      </c>
    </row>
    <row r="8" spans="1:34">
      <c r="A8" s="1" t="s">
        <v>7</v>
      </c>
      <c r="B8" s="4">
        <f>(6*100)/10</f>
        <v>60</v>
      </c>
      <c r="C8" s="4">
        <f t="shared" ref="C8:C9" si="35">(8*100)/10</f>
        <v>80</v>
      </c>
      <c r="D8" s="4">
        <f t="shared" ref="D8:E8" si="36">(6*100)/10</f>
        <v>60</v>
      </c>
      <c r="E8" s="4">
        <f t="shared" si="36"/>
        <v>60</v>
      </c>
      <c r="F8" s="4">
        <f>(7*100)/10</f>
        <v>70</v>
      </c>
      <c r="G8" s="4">
        <f>(6*100)/10</f>
        <v>60</v>
      </c>
      <c r="H8" s="4">
        <f>(5*100)/10</f>
        <v>50</v>
      </c>
      <c r="I8" s="4">
        <f t="shared" si="10"/>
        <v>100</v>
      </c>
      <c r="J8" s="4">
        <f t="shared" si="25"/>
        <v>60</v>
      </c>
      <c r="K8" s="4">
        <f t="shared" ref="K8:K10" si="37">(4*100)/10</f>
        <v>40</v>
      </c>
      <c r="L8" s="4">
        <f t="shared" ref="L8:L9" si="38">(3*100)/10</f>
        <v>30</v>
      </c>
      <c r="M8" s="4">
        <f>(4*100)/10</f>
        <v>40</v>
      </c>
      <c r="N8" s="4">
        <f>(1*100)/10</f>
        <v>10</v>
      </c>
      <c r="O8" s="4">
        <f t="shared" ref="O8:O9" si="39">(5*100)/10</f>
        <v>50</v>
      </c>
      <c r="P8" s="23">
        <f t="shared" si="26"/>
        <v>70</v>
      </c>
      <c r="Q8" s="4">
        <f t="shared" si="27"/>
        <v>60</v>
      </c>
      <c r="R8" s="4">
        <f t="shared" ref="R8:R11" si="40">(6*100)/10</f>
        <v>60</v>
      </c>
      <c r="S8" s="4">
        <f t="shared" ref="S8:T8" si="41">(4*100)/10</f>
        <v>40</v>
      </c>
      <c r="T8" s="4">
        <f t="shared" si="41"/>
        <v>40</v>
      </c>
      <c r="U8" s="4">
        <f>(3*100)/10</f>
        <v>30</v>
      </c>
      <c r="V8" s="4">
        <f>(2*100)/10</f>
        <v>20</v>
      </c>
      <c r="W8" s="4">
        <f>(6*100)/10</f>
        <v>60</v>
      </c>
      <c r="X8" s="4">
        <f t="shared" si="29"/>
        <v>50</v>
      </c>
      <c r="Y8" s="4">
        <f t="shared" si="30"/>
        <v>30</v>
      </c>
      <c r="Z8" s="4">
        <f t="shared" ref="Z8:Z9" si="42">(3*100)/10</f>
        <v>30</v>
      </c>
      <c r="AA8" s="4">
        <f t="shared" si="31"/>
        <v>80</v>
      </c>
      <c r="AB8" s="4">
        <f>(2*100)/10</f>
        <v>20</v>
      </c>
      <c r="AC8" s="4">
        <f t="shared" si="32"/>
        <v>30</v>
      </c>
      <c r="AD8" s="4">
        <f t="shared" si="33"/>
        <v>50</v>
      </c>
      <c r="AE8" s="4">
        <f t="shared" si="34"/>
        <v>40</v>
      </c>
    </row>
    <row r="9" spans="1:34">
      <c r="A9" s="1" t="s">
        <v>8</v>
      </c>
      <c r="B9" s="4">
        <f>(5*100)/10</f>
        <v>50</v>
      </c>
      <c r="C9" s="4">
        <f t="shared" si="35"/>
        <v>80</v>
      </c>
      <c r="D9" s="4">
        <f>(7*100)/10</f>
        <v>70</v>
      </c>
      <c r="E9" s="4">
        <f t="shared" ref="E9:E11" si="43">(4*100)/10</f>
        <v>40</v>
      </c>
      <c r="F9" s="4">
        <f t="shared" ref="F9:H9" si="44">(6*100)/10</f>
        <v>60</v>
      </c>
      <c r="G9" s="4">
        <f t="shared" si="44"/>
        <v>60</v>
      </c>
      <c r="H9" s="4">
        <f t="shared" si="44"/>
        <v>60</v>
      </c>
      <c r="I9" s="4">
        <f t="shared" si="10"/>
        <v>100</v>
      </c>
      <c r="J9" s="4">
        <f>(5*100)/10</f>
        <v>50</v>
      </c>
      <c r="K9" s="4">
        <f t="shared" si="37"/>
        <v>40</v>
      </c>
      <c r="L9" s="4">
        <f t="shared" si="38"/>
        <v>30</v>
      </c>
      <c r="M9" s="4">
        <f t="shared" ref="M9:N9" si="45">(3*100)/10</f>
        <v>30</v>
      </c>
      <c r="N9" s="4">
        <f t="shared" si="45"/>
        <v>30</v>
      </c>
      <c r="O9" s="4">
        <f t="shared" si="39"/>
        <v>50</v>
      </c>
      <c r="P9" s="4">
        <f>(6*100)/10</f>
        <v>60</v>
      </c>
      <c r="Q9" s="4">
        <f>(4*100)/10</f>
        <v>40</v>
      </c>
      <c r="R9" s="4">
        <f t="shared" si="40"/>
        <v>60</v>
      </c>
      <c r="S9" s="4">
        <f>(4*100)/10</f>
        <v>40</v>
      </c>
      <c r="T9" s="4">
        <f>(2*100)/10</f>
        <v>20</v>
      </c>
      <c r="U9" s="4">
        <f t="shared" ref="U9:V9" si="46">(4*100)/10</f>
        <v>40</v>
      </c>
      <c r="V9" s="4">
        <f t="shared" si="46"/>
        <v>40</v>
      </c>
      <c r="W9" s="4">
        <f>(5*100)/10</f>
        <v>50</v>
      </c>
      <c r="X9" s="4">
        <f>(6*100)/10</f>
        <v>60</v>
      </c>
      <c r="Y9" s="4">
        <f>(2*100)/10</f>
        <v>20</v>
      </c>
      <c r="Z9" s="4">
        <f t="shared" si="42"/>
        <v>30</v>
      </c>
      <c r="AA9" s="4">
        <f>(6*100)/10</f>
        <v>60</v>
      </c>
      <c r="AB9" s="4">
        <f>(4*100)/10</f>
        <v>40</v>
      </c>
      <c r="AC9" s="4">
        <f t="shared" si="32"/>
        <v>30</v>
      </c>
      <c r="AD9" s="4">
        <f t="shared" si="33"/>
        <v>50</v>
      </c>
      <c r="AE9" s="4">
        <f t="shared" si="34"/>
        <v>40</v>
      </c>
    </row>
    <row r="10" spans="1:34">
      <c r="A10" s="1" t="s">
        <v>9</v>
      </c>
      <c r="B10" s="4">
        <f t="shared" ref="B10:B11" si="47">(3*100)/10</f>
        <v>30</v>
      </c>
      <c r="C10" s="4">
        <f>(9*100)/10</f>
        <v>90</v>
      </c>
      <c r="D10" s="4">
        <f t="shared" ref="D10:D11" si="48">(5*100)/10</f>
        <v>50</v>
      </c>
      <c r="E10" s="4">
        <f t="shared" si="43"/>
        <v>40</v>
      </c>
      <c r="F10" s="4">
        <f>(6*100)/10</f>
        <v>60</v>
      </c>
      <c r="G10" s="4">
        <f t="shared" ref="G10:H10" si="49">(5*100)/10</f>
        <v>50</v>
      </c>
      <c r="H10" s="4">
        <f t="shared" si="49"/>
        <v>50</v>
      </c>
      <c r="I10" s="4">
        <f t="shared" si="10"/>
        <v>100</v>
      </c>
      <c r="J10" s="4">
        <f>(8*100)/10</f>
        <v>80</v>
      </c>
      <c r="K10" s="4">
        <f t="shared" si="37"/>
        <v>40</v>
      </c>
      <c r="L10" s="4">
        <f t="shared" ref="L10:L12" si="50">(4*100)/10</f>
        <v>40</v>
      </c>
      <c r="M10" s="4">
        <f>(3*100)/10</f>
        <v>30</v>
      </c>
      <c r="N10" s="4">
        <f t="shared" ref="N10:P10" si="51">(4*100)/10</f>
        <v>40</v>
      </c>
      <c r="O10" s="4">
        <f t="shared" si="51"/>
        <v>40</v>
      </c>
      <c r="P10" s="4">
        <f t="shared" si="51"/>
        <v>40</v>
      </c>
      <c r="Q10" s="4">
        <f>(1*100)/10</f>
        <v>10</v>
      </c>
      <c r="R10" s="4">
        <f t="shared" si="40"/>
        <v>60</v>
      </c>
      <c r="S10" s="4">
        <f>(5*100)/10</f>
        <v>50</v>
      </c>
      <c r="T10" s="4">
        <f t="shared" ref="T10:T12" si="52">(6*100)/10</f>
        <v>60</v>
      </c>
      <c r="U10" s="4">
        <f t="shared" ref="U10:U11" si="53">(3*100)/10</f>
        <v>30</v>
      </c>
      <c r="V10" s="4">
        <f t="shared" ref="V10:W10" si="54">(4*100)/10</f>
        <v>40</v>
      </c>
      <c r="W10" s="4">
        <f t="shared" si="54"/>
        <v>40</v>
      </c>
      <c r="X10" s="4">
        <f>(5*100)/10</f>
        <v>50</v>
      </c>
      <c r="Y10" s="4">
        <f>(3*100)/10</f>
        <v>30</v>
      </c>
      <c r="Z10" s="4">
        <f t="shared" ref="Z10:AA10" si="55">(4*100)/10</f>
        <v>40</v>
      </c>
      <c r="AA10" s="4">
        <f t="shared" si="55"/>
        <v>40</v>
      </c>
      <c r="AB10" s="4">
        <f>(5*100)/10</f>
        <v>50</v>
      </c>
      <c r="AC10" s="4">
        <f t="shared" si="32"/>
        <v>30</v>
      </c>
      <c r="AD10" s="4">
        <f>(4*100)/10</f>
        <v>40</v>
      </c>
      <c r="AE10" s="4">
        <f t="shared" ref="AE10:AE11" si="56">(6*100)/10</f>
        <v>60</v>
      </c>
    </row>
    <row r="11" spans="1:34">
      <c r="A11" s="1" t="s">
        <v>10</v>
      </c>
      <c r="B11" s="4">
        <f t="shared" si="47"/>
        <v>30</v>
      </c>
      <c r="C11" s="4">
        <f>(7*100)/10</f>
        <v>70</v>
      </c>
      <c r="D11" s="4">
        <f t="shared" si="48"/>
        <v>50</v>
      </c>
      <c r="E11" s="4">
        <f t="shared" si="43"/>
        <v>40</v>
      </c>
      <c r="F11" s="4">
        <f>(5*100)/10</f>
        <v>50</v>
      </c>
      <c r="G11" s="4">
        <f t="shared" ref="G11:G12" si="57">(3*100)/10</f>
        <v>30</v>
      </c>
      <c r="H11" s="4">
        <f>(5*100)/10</f>
        <v>50</v>
      </c>
      <c r="I11" s="4">
        <f t="shared" si="10"/>
        <v>100</v>
      </c>
      <c r="J11" s="4">
        <f>(7*100)/10</f>
        <v>70</v>
      </c>
      <c r="K11" s="4">
        <f>(2*100)/10</f>
        <v>20</v>
      </c>
      <c r="L11" s="4">
        <f t="shared" si="50"/>
        <v>40</v>
      </c>
      <c r="M11" s="4">
        <f>(2*100)/10</f>
        <v>20</v>
      </c>
      <c r="N11" s="4">
        <f>(3*100)/10</f>
        <v>30</v>
      </c>
      <c r="O11" s="4">
        <f>(4*100)/10</f>
        <v>40</v>
      </c>
      <c r="P11" s="4">
        <f t="shared" ref="P11:P12" si="58">(5*100)/10</f>
        <v>50</v>
      </c>
      <c r="Q11" s="4">
        <f>(2*100)/10</f>
        <v>20</v>
      </c>
      <c r="R11" s="4">
        <f t="shared" si="40"/>
        <v>60</v>
      </c>
      <c r="S11" s="4">
        <f>(4*100)/10</f>
        <v>40</v>
      </c>
      <c r="T11" s="4">
        <f t="shared" si="52"/>
        <v>60</v>
      </c>
      <c r="U11" s="4">
        <f t="shared" si="53"/>
        <v>30</v>
      </c>
      <c r="V11" s="4">
        <f>(4*100)/10</f>
        <v>40</v>
      </c>
      <c r="W11" s="4">
        <f t="shared" ref="W11:X11" si="59">(3*100)/10</f>
        <v>30</v>
      </c>
      <c r="X11" s="4">
        <f t="shared" si="59"/>
        <v>30</v>
      </c>
      <c r="Y11" s="4">
        <f>(4*100)/10</f>
        <v>40</v>
      </c>
      <c r="Z11" s="4">
        <f>(3*100)/10</f>
        <v>30</v>
      </c>
      <c r="AA11" s="4">
        <f t="shared" ref="AA11:AA12" si="60">(2*100)/10</f>
        <v>20</v>
      </c>
      <c r="AB11" s="4">
        <f t="shared" ref="AB11:AC11" si="61">(4*100)/10</f>
        <v>40</v>
      </c>
      <c r="AC11" s="4">
        <f t="shared" si="61"/>
        <v>40</v>
      </c>
      <c r="AD11" s="4">
        <f t="shared" ref="AD11:AD12" si="62">(3*100)/10</f>
        <v>30</v>
      </c>
      <c r="AE11" s="4">
        <f t="shared" si="56"/>
        <v>60</v>
      </c>
    </row>
    <row r="12" spans="1:34">
      <c r="A12" s="1" t="s">
        <v>11</v>
      </c>
      <c r="B12" s="4">
        <f t="shared" ref="B12:C12" si="63">(4*100)/10</f>
        <v>40</v>
      </c>
      <c r="C12" s="4">
        <f t="shared" si="63"/>
        <v>40</v>
      </c>
      <c r="D12" s="4">
        <f>(3*100)/10</f>
        <v>30</v>
      </c>
      <c r="E12" s="4">
        <f>(2*100)/10</f>
        <v>20</v>
      </c>
      <c r="F12" s="4">
        <f t="shared" ref="F12:F13" si="64">(6*100)/10</f>
        <v>60</v>
      </c>
      <c r="G12" s="4">
        <f t="shared" si="57"/>
        <v>30</v>
      </c>
      <c r="H12" s="4">
        <f t="shared" ref="H12:H14" si="65">(4*100)/10</f>
        <v>40</v>
      </c>
      <c r="I12" s="4">
        <f t="shared" si="10"/>
        <v>100</v>
      </c>
      <c r="J12" s="4">
        <f>(6*100)/10</f>
        <v>60</v>
      </c>
      <c r="K12" s="4">
        <f t="shared" ref="K12:K13" si="66">(3*100)/10</f>
        <v>30</v>
      </c>
      <c r="L12" s="4">
        <f t="shared" si="50"/>
        <v>40</v>
      </c>
      <c r="M12" s="4">
        <f>(4*100)/10</f>
        <v>40</v>
      </c>
      <c r="N12" s="4">
        <f>(2*100)/10</f>
        <v>20</v>
      </c>
      <c r="O12" s="4">
        <f>(6*100)/10</f>
        <v>60</v>
      </c>
      <c r="P12" s="4">
        <f t="shared" si="58"/>
        <v>50</v>
      </c>
      <c r="Q12" s="4">
        <f t="shared" ref="Q12:Q15" si="67">(1*100)/10</f>
        <v>10</v>
      </c>
      <c r="R12" s="4">
        <f>(5*100)/10</f>
        <v>50</v>
      </c>
      <c r="S12" s="4">
        <f>(3*100)/10</f>
        <v>30</v>
      </c>
      <c r="T12" s="4">
        <f t="shared" si="52"/>
        <v>60</v>
      </c>
      <c r="U12" s="4">
        <f t="shared" ref="U12:U13" si="68">(4*100)/10</f>
        <v>40</v>
      </c>
      <c r="V12" s="4">
        <f t="shared" ref="V12:V13" si="69">(2*100)/10</f>
        <v>20</v>
      </c>
      <c r="W12" s="4">
        <f>(1*100)/10</f>
        <v>10</v>
      </c>
      <c r="X12" s="4">
        <f t="shared" ref="X12:X13" si="70">(3*100)/10</f>
        <v>30</v>
      </c>
      <c r="Y12" s="4">
        <f>(2*100)/10</f>
        <v>20</v>
      </c>
      <c r="Z12" s="4">
        <f>(4*100)/10</f>
        <v>40</v>
      </c>
      <c r="AA12" s="4">
        <f t="shared" si="60"/>
        <v>20</v>
      </c>
      <c r="AB12" s="4">
        <f t="shared" ref="AB12:AC12" si="71">(4*100)/10</f>
        <v>40</v>
      </c>
      <c r="AC12" s="4">
        <f t="shared" si="71"/>
        <v>40</v>
      </c>
      <c r="AD12" s="4">
        <f t="shared" si="62"/>
        <v>30</v>
      </c>
      <c r="AE12" s="4">
        <f t="shared" ref="AE12:AE13" si="72">(5*100)/10</f>
        <v>50</v>
      </c>
    </row>
    <row r="13" spans="1:34">
      <c r="A13" s="1" t="s">
        <v>12</v>
      </c>
      <c r="B13" s="4">
        <f t="shared" ref="B13:B14" si="73">(5*100)/10</f>
        <v>50</v>
      </c>
      <c r="C13" s="4">
        <f>(1*100)/10</f>
        <v>10</v>
      </c>
      <c r="D13" s="4">
        <f t="shared" ref="D13:E13" si="74">(2*100)/10</f>
        <v>20</v>
      </c>
      <c r="E13" s="4">
        <f t="shared" si="74"/>
        <v>20</v>
      </c>
      <c r="F13" s="4">
        <f t="shared" si="64"/>
        <v>60</v>
      </c>
      <c r="G13" s="4">
        <f t="shared" ref="G13:G14" si="75">(2*100)/10</f>
        <v>20</v>
      </c>
      <c r="H13" s="4">
        <f t="shared" si="65"/>
        <v>40</v>
      </c>
      <c r="I13" s="4">
        <f t="shared" si="10"/>
        <v>100</v>
      </c>
      <c r="J13" s="4">
        <f>(5*100)/10</f>
        <v>50</v>
      </c>
      <c r="K13" s="4">
        <f t="shared" si="66"/>
        <v>30</v>
      </c>
      <c r="L13" s="4">
        <f t="shared" ref="L13:M13" si="76">(5*100)/10</f>
        <v>50</v>
      </c>
      <c r="M13" s="4">
        <f t="shared" si="76"/>
        <v>50</v>
      </c>
      <c r="N13" s="4">
        <f>(1*100)/10</f>
        <v>10</v>
      </c>
      <c r="O13" s="4">
        <f>(5*100)/10</f>
        <v>50</v>
      </c>
      <c r="P13" s="4">
        <f>(2*100)/10</f>
        <v>20</v>
      </c>
      <c r="Q13" s="4">
        <f t="shared" si="67"/>
        <v>10</v>
      </c>
      <c r="R13" s="4">
        <f t="shared" ref="R13:R14" si="77">(4*100)/10</f>
        <v>40</v>
      </c>
      <c r="S13" s="4">
        <f>(2*100)/10</f>
        <v>20</v>
      </c>
      <c r="T13" s="4">
        <f>(5*100)/10</f>
        <v>50</v>
      </c>
      <c r="U13" s="4">
        <f t="shared" si="68"/>
        <v>40</v>
      </c>
      <c r="V13" s="4">
        <f t="shared" si="69"/>
        <v>20</v>
      </c>
      <c r="W13" s="4">
        <f t="shared" ref="W13:W15" si="78">(0*100)/10</f>
        <v>0</v>
      </c>
      <c r="X13" s="4">
        <f t="shared" si="70"/>
        <v>30</v>
      </c>
      <c r="Y13" s="4">
        <f t="shared" ref="Y13:Y15" si="79">(3*100)/10</f>
        <v>30</v>
      </c>
      <c r="Z13" s="4">
        <f>(2*100)/10</f>
        <v>20</v>
      </c>
      <c r="AA13" s="4">
        <f t="shared" ref="AA13:AC13" si="80">(3*100)/10</f>
        <v>30</v>
      </c>
      <c r="AB13" s="4">
        <f t="shared" si="80"/>
        <v>30</v>
      </c>
      <c r="AC13" s="4">
        <f t="shared" si="80"/>
        <v>30</v>
      </c>
      <c r="AD13" s="4">
        <f>(2*100)/10</f>
        <v>20</v>
      </c>
      <c r="AE13" s="4">
        <f t="shared" si="72"/>
        <v>50</v>
      </c>
    </row>
    <row r="14" spans="1:34">
      <c r="A14" s="1" t="s">
        <v>13</v>
      </c>
      <c r="B14" s="4">
        <f t="shared" si="73"/>
        <v>50</v>
      </c>
      <c r="C14" s="4">
        <f t="shared" ref="C14:C16" si="81">(0*100)/10</f>
        <v>0</v>
      </c>
      <c r="D14" s="4">
        <f t="shared" ref="D14:E14" si="82">(1*100)/10</f>
        <v>10</v>
      </c>
      <c r="E14" s="4">
        <f t="shared" si="82"/>
        <v>10</v>
      </c>
      <c r="F14" s="4">
        <f>(5*100)/10</f>
        <v>50</v>
      </c>
      <c r="G14" s="4">
        <f t="shared" si="75"/>
        <v>20</v>
      </c>
      <c r="H14" s="4">
        <f t="shared" si="65"/>
        <v>40</v>
      </c>
      <c r="I14" s="4">
        <f t="shared" si="10"/>
        <v>100</v>
      </c>
      <c r="J14" s="4">
        <f>(4*100)/10</f>
        <v>40</v>
      </c>
      <c r="K14" s="4">
        <f>(1*100)/10</f>
        <v>10</v>
      </c>
      <c r="L14" s="4">
        <f t="shared" ref="L14:L15" si="83">(2*100)/10</f>
        <v>20</v>
      </c>
      <c r="M14" s="4">
        <f t="shared" ref="M14:M15" si="84">(6*100)/10</f>
        <v>60</v>
      </c>
      <c r="N14" s="4">
        <f>(2*100)/10</f>
        <v>20</v>
      </c>
      <c r="O14" s="4">
        <f t="shared" ref="O14:O15" si="85">(3*100)/10</f>
        <v>30</v>
      </c>
      <c r="P14" s="4">
        <f t="shared" ref="P14:P15" si="86">(0*100)/10</f>
        <v>0</v>
      </c>
      <c r="Q14" s="4">
        <f t="shared" si="67"/>
        <v>10</v>
      </c>
      <c r="R14" s="4">
        <f t="shared" si="77"/>
        <v>40</v>
      </c>
      <c r="S14" s="4">
        <f t="shared" ref="S14:S15" si="87">(1*100)/10</f>
        <v>10</v>
      </c>
      <c r="T14" s="4">
        <f t="shared" ref="T14:V14" si="88">(2*100)/10</f>
        <v>20</v>
      </c>
      <c r="U14" s="4">
        <f t="shared" si="88"/>
        <v>20</v>
      </c>
      <c r="V14" s="4">
        <f t="shared" si="88"/>
        <v>20</v>
      </c>
      <c r="W14" s="4">
        <f t="shared" si="78"/>
        <v>0</v>
      </c>
      <c r="X14" s="4">
        <f t="shared" ref="X14:X15" si="89">(0*100)/10</f>
        <v>0</v>
      </c>
      <c r="Y14" s="4">
        <f t="shared" si="79"/>
        <v>30</v>
      </c>
      <c r="Z14" s="4">
        <f>(4*100)/10</f>
        <v>40</v>
      </c>
      <c r="AA14" s="4">
        <f t="shared" ref="AA14:AA15" si="90">(7*100)/10</f>
        <v>70</v>
      </c>
      <c r="AB14" s="4">
        <f>(3*100)/10</f>
        <v>30</v>
      </c>
      <c r="AC14" s="4">
        <f>(2*100)/10</f>
        <v>20</v>
      </c>
      <c r="AD14" s="4">
        <f t="shared" ref="AD14:AD15" si="91">(0*100)/10</f>
        <v>0</v>
      </c>
      <c r="AE14" s="4">
        <f>(6*100)/10</f>
        <v>60</v>
      </c>
    </row>
    <row r="15" spans="1:34">
      <c r="A15" s="1" t="s">
        <v>14</v>
      </c>
      <c r="B15" s="4">
        <f t="shared" ref="B15:B16" si="92">(1*100)/10</f>
        <v>10</v>
      </c>
      <c r="C15" s="4">
        <f t="shared" si="81"/>
        <v>0</v>
      </c>
      <c r="D15" s="4">
        <f t="shared" ref="D15:E15" si="93">(0*100)/10</f>
        <v>0</v>
      </c>
      <c r="E15" s="4">
        <f t="shared" si="93"/>
        <v>0</v>
      </c>
      <c r="F15" s="4">
        <f>(3*100)/10</f>
        <v>30</v>
      </c>
      <c r="G15" s="4">
        <f t="shared" ref="G15:H15" si="94">(1*100)/10</f>
        <v>10</v>
      </c>
      <c r="H15" s="4">
        <f t="shared" si="94"/>
        <v>10</v>
      </c>
      <c r="I15" s="4">
        <f t="shared" si="10"/>
        <v>100</v>
      </c>
      <c r="J15" s="4">
        <f>(2*100)/10</f>
        <v>20</v>
      </c>
      <c r="K15" s="4">
        <f>(0*100)/10</f>
        <v>0</v>
      </c>
      <c r="L15" s="4">
        <f t="shared" si="83"/>
        <v>20</v>
      </c>
      <c r="M15" s="4">
        <f t="shared" si="84"/>
        <v>60</v>
      </c>
      <c r="N15" s="4">
        <f>(1*100)/10</f>
        <v>10</v>
      </c>
      <c r="O15" s="4">
        <f t="shared" si="85"/>
        <v>30</v>
      </c>
      <c r="P15" s="4">
        <f t="shared" si="86"/>
        <v>0</v>
      </c>
      <c r="Q15" s="4">
        <f t="shared" si="67"/>
        <v>10</v>
      </c>
      <c r="R15" s="4">
        <f>(2*100)/10</f>
        <v>20</v>
      </c>
      <c r="S15" s="4">
        <f t="shared" si="87"/>
        <v>10</v>
      </c>
      <c r="T15" s="4">
        <f>(2*100)/10</f>
        <v>20</v>
      </c>
      <c r="U15" s="4">
        <f t="shared" ref="U15:V15" si="95">(1*100)/10</f>
        <v>10</v>
      </c>
      <c r="V15" s="4">
        <f t="shared" si="95"/>
        <v>10</v>
      </c>
      <c r="W15" s="4">
        <f t="shared" si="78"/>
        <v>0</v>
      </c>
      <c r="X15" s="4">
        <f t="shared" si="89"/>
        <v>0</v>
      </c>
      <c r="Y15" s="4">
        <f t="shared" si="79"/>
        <v>30</v>
      </c>
      <c r="Z15" s="4">
        <f>(3*100)/10</f>
        <v>30</v>
      </c>
      <c r="AA15" s="4">
        <f t="shared" si="90"/>
        <v>70</v>
      </c>
      <c r="AB15" s="4">
        <f t="shared" ref="AB15:AB16" si="96">(0*100)/10</f>
        <v>0</v>
      </c>
      <c r="AC15" s="4">
        <f>(1*100)/10</f>
        <v>10</v>
      </c>
      <c r="AD15" s="4">
        <f t="shared" si="91"/>
        <v>0</v>
      </c>
      <c r="AE15" s="4">
        <f>(4*100)/10</f>
        <v>40</v>
      </c>
    </row>
    <row r="16" spans="1:34">
      <c r="A16" s="1" t="s">
        <v>15</v>
      </c>
      <c r="B16" s="4">
        <f t="shared" si="92"/>
        <v>10</v>
      </c>
      <c r="C16" s="4">
        <f t="shared" si="81"/>
        <v>0</v>
      </c>
      <c r="D16" s="4">
        <f t="shared" ref="D16:E16" si="97">(0*100)/10</f>
        <v>0</v>
      </c>
      <c r="E16" s="4">
        <f t="shared" si="97"/>
        <v>0</v>
      </c>
      <c r="F16" s="4">
        <f>(1*100)/10</f>
        <v>10</v>
      </c>
      <c r="G16" s="4">
        <f t="shared" ref="G16:H16" si="98">(0*100)/10</f>
        <v>0</v>
      </c>
      <c r="H16" s="4">
        <f t="shared" si="98"/>
        <v>0</v>
      </c>
      <c r="I16" s="4">
        <f t="shared" si="10"/>
        <v>100</v>
      </c>
      <c r="J16" s="4">
        <f t="shared" ref="J16:K16" si="99">(0*100)/10</f>
        <v>0</v>
      </c>
      <c r="K16" s="4">
        <f t="shared" si="99"/>
        <v>0</v>
      </c>
      <c r="L16" s="4">
        <f t="shared" ref="L16:N16" si="100">(1*100)/10</f>
        <v>10</v>
      </c>
      <c r="M16" s="4">
        <f t="shared" si="100"/>
        <v>10</v>
      </c>
      <c r="N16" s="4">
        <f t="shared" si="100"/>
        <v>10</v>
      </c>
      <c r="O16" s="4">
        <f t="shared" ref="O16:Q16" si="101">(0*100)/10</f>
        <v>0</v>
      </c>
      <c r="P16" s="4">
        <f t="shared" si="101"/>
        <v>0</v>
      </c>
      <c r="Q16" s="4">
        <f t="shared" si="101"/>
        <v>0</v>
      </c>
      <c r="R16" s="4">
        <f>(1*100)/10</f>
        <v>10</v>
      </c>
      <c r="S16" s="4">
        <f t="shared" ref="S16:T16" si="102">(0*100)/10</f>
        <v>0</v>
      </c>
      <c r="T16" s="4">
        <f t="shared" si="102"/>
        <v>0</v>
      </c>
      <c r="U16" s="4">
        <f>(1*100)/10</f>
        <v>10</v>
      </c>
      <c r="V16" s="4">
        <f t="shared" ref="V16:X16" si="103">(0*100)/10</f>
        <v>0</v>
      </c>
      <c r="W16" s="4">
        <f t="shared" si="103"/>
        <v>0</v>
      </c>
      <c r="X16" s="4">
        <f t="shared" si="103"/>
        <v>0</v>
      </c>
      <c r="Y16" s="4">
        <f t="shared" ref="Y16:Z16" si="104">(1*100)/10</f>
        <v>10</v>
      </c>
      <c r="Z16" s="4">
        <f t="shared" si="104"/>
        <v>10</v>
      </c>
      <c r="AA16" s="4">
        <f>(3*100)/10</f>
        <v>30</v>
      </c>
      <c r="AB16" s="4">
        <f t="shared" si="96"/>
        <v>0</v>
      </c>
      <c r="AC16" s="4">
        <f t="shared" ref="AC16:AD16" si="105">(0*100)/10</f>
        <v>0</v>
      </c>
      <c r="AD16" s="4">
        <f t="shared" si="105"/>
        <v>0</v>
      </c>
      <c r="AE16" s="4">
        <f>(3*100)/10</f>
        <v>30</v>
      </c>
    </row>
    <row r="17" spans="1:32">
      <c r="A17" s="1" t="s">
        <v>16</v>
      </c>
      <c r="B17" s="4">
        <f t="shared" ref="B17:K17" si="106">(0*100)/10</f>
        <v>0</v>
      </c>
      <c r="C17" s="4">
        <f t="shared" si="106"/>
        <v>0</v>
      </c>
      <c r="D17" s="4">
        <f t="shared" si="106"/>
        <v>0</v>
      </c>
      <c r="E17" s="4">
        <f t="shared" si="106"/>
        <v>0</v>
      </c>
      <c r="F17" s="4">
        <f t="shared" si="106"/>
        <v>0</v>
      </c>
      <c r="G17" s="4">
        <f t="shared" si="106"/>
        <v>0</v>
      </c>
      <c r="H17" s="4">
        <f t="shared" si="106"/>
        <v>0</v>
      </c>
      <c r="I17" s="4">
        <f t="shared" si="106"/>
        <v>0</v>
      </c>
      <c r="J17" s="4">
        <f t="shared" si="106"/>
        <v>0</v>
      </c>
      <c r="K17" s="4">
        <f t="shared" si="106"/>
        <v>0</v>
      </c>
      <c r="L17" s="4">
        <f>(1*100)/10</f>
        <v>10</v>
      </c>
      <c r="M17" s="4">
        <f t="shared" ref="M17:AE17" si="107">(0*100)/10</f>
        <v>0</v>
      </c>
      <c r="N17" s="4">
        <f t="shared" si="107"/>
        <v>0</v>
      </c>
      <c r="O17" s="4">
        <f t="shared" si="107"/>
        <v>0</v>
      </c>
      <c r="P17" s="4">
        <f t="shared" si="107"/>
        <v>0</v>
      </c>
      <c r="Q17" s="4">
        <f t="shared" si="107"/>
        <v>0</v>
      </c>
      <c r="R17" s="4">
        <f t="shared" si="107"/>
        <v>0</v>
      </c>
      <c r="S17" s="4">
        <f t="shared" si="107"/>
        <v>0</v>
      </c>
      <c r="T17" s="4">
        <f t="shared" si="107"/>
        <v>0</v>
      </c>
      <c r="U17" s="4">
        <f t="shared" si="107"/>
        <v>0</v>
      </c>
      <c r="V17" s="4">
        <f t="shared" si="107"/>
        <v>0</v>
      </c>
      <c r="W17" s="4">
        <f t="shared" si="107"/>
        <v>0</v>
      </c>
      <c r="X17" s="4">
        <f t="shared" si="107"/>
        <v>0</v>
      </c>
      <c r="Y17" s="4">
        <f t="shared" si="107"/>
        <v>0</v>
      </c>
      <c r="Z17" s="4">
        <f t="shared" si="107"/>
        <v>0</v>
      </c>
      <c r="AA17" s="4">
        <f t="shared" si="107"/>
        <v>0</v>
      </c>
      <c r="AB17" s="4">
        <f t="shared" si="107"/>
        <v>0</v>
      </c>
      <c r="AC17" s="4">
        <f t="shared" si="107"/>
        <v>0</v>
      </c>
      <c r="AD17" s="4">
        <f t="shared" si="107"/>
        <v>0</v>
      </c>
      <c r="AE17" s="4">
        <f t="shared" si="107"/>
        <v>0</v>
      </c>
    </row>
    <row r="18" spans="1:32">
      <c r="A18" s="1" t="s">
        <v>17</v>
      </c>
      <c r="B18" s="4">
        <f t="shared" ref="B18:AE18" si="108">(0*100)/10</f>
        <v>0</v>
      </c>
      <c r="C18" s="4">
        <f t="shared" si="108"/>
        <v>0</v>
      </c>
      <c r="D18" s="4">
        <f t="shared" si="108"/>
        <v>0</v>
      </c>
      <c r="E18" s="4">
        <f t="shared" si="108"/>
        <v>0</v>
      </c>
      <c r="F18" s="4">
        <f t="shared" si="108"/>
        <v>0</v>
      </c>
      <c r="G18" s="4">
        <f t="shared" si="108"/>
        <v>0</v>
      </c>
      <c r="H18" s="4">
        <f t="shared" si="108"/>
        <v>0</v>
      </c>
      <c r="I18" s="4">
        <f t="shared" si="108"/>
        <v>0</v>
      </c>
      <c r="J18" s="4">
        <f t="shared" si="108"/>
        <v>0</v>
      </c>
      <c r="K18" s="4">
        <f t="shared" si="108"/>
        <v>0</v>
      </c>
      <c r="L18" s="4">
        <f t="shared" si="108"/>
        <v>0</v>
      </c>
      <c r="M18" s="4">
        <f t="shared" si="108"/>
        <v>0</v>
      </c>
      <c r="N18" s="4">
        <f t="shared" si="108"/>
        <v>0</v>
      </c>
      <c r="O18" s="4">
        <f t="shared" si="108"/>
        <v>0</v>
      </c>
      <c r="P18" s="4">
        <f t="shared" si="108"/>
        <v>0</v>
      </c>
      <c r="Q18" s="4">
        <f t="shared" si="108"/>
        <v>0</v>
      </c>
      <c r="R18" s="4">
        <f t="shared" si="108"/>
        <v>0</v>
      </c>
      <c r="S18" s="4">
        <f t="shared" si="108"/>
        <v>0</v>
      </c>
      <c r="T18" s="4">
        <f t="shared" si="108"/>
        <v>0</v>
      </c>
      <c r="U18" s="4">
        <f t="shared" si="108"/>
        <v>0</v>
      </c>
      <c r="V18" s="4">
        <f t="shared" si="108"/>
        <v>0</v>
      </c>
      <c r="W18" s="4">
        <f t="shared" si="108"/>
        <v>0</v>
      </c>
      <c r="X18" s="4">
        <f t="shared" si="108"/>
        <v>0</v>
      </c>
      <c r="Y18" s="4">
        <f t="shared" si="108"/>
        <v>0</v>
      </c>
      <c r="Z18" s="4">
        <f t="shared" si="108"/>
        <v>0</v>
      </c>
      <c r="AA18" s="4">
        <f t="shared" si="108"/>
        <v>0</v>
      </c>
      <c r="AB18" s="4">
        <f t="shared" si="108"/>
        <v>0</v>
      </c>
      <c r="AC18" s="4">
        <f t="shared" si="108"/>
        <v>0</v>
      </c>
      <c r="AD18" s="4">
        <f t="shared" si="108"/>
        <v>0</v>
      </c>
      <c r="AE18" s="4">
        <f t="shared" si="108"/>
        <v>0</v>
      </c>
    </row>
    <row r="19" spans="1:32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2">
      <c r="A20" s="1" t="s">
        <v>2</v>
      </c>
      <c r="B20" s="4">
        <f t="shared" ref="B20:AE20" si="109">(0*100)/4</f>
        <v>0</v>
      </c>
      <c r="C20" s="4">
        <f t="shared" si="109"/>
        <v>0</v>
      </c>
      <c r="D20" s="4">
        <f t="shared" si="109"/>
        <v>0</v>
      </c>
      <c r="E20" s="4">
        <f t="shared" si="109"/>
        <v>0</v>
      </c>
      <c r="F20" s="4">
        <f t="shared" si="109"/>
        <v>0</v>
      </c>
      <c r="G20" s="4">
        <f t="shared" si="109"/>
        <v>0</v>
      </c>
      <c r="H20" s="4">
        <f t="shared" si="109"/>
        <v>0</v>
      </c>
      <c r="I20" s="4">
        <f t="shared" si="109"/>
        <v>0</v>
      </c>
      <c r="J20" s="4">
        <f t="shared" si="109"/>
        <v>0</v>
      </c>
      <c r="K20" s="4">
        <f t="shared" si="109"/>
        <v>0</v>
      </c>
      <c r="L20" s="4">
        <f t="shared" si="109"/>
        <v>0</v>
      </c>
      <c r="M20" s="4">
        <f t="shared" si="109"/>
        <v>0</v>
      </c>
      <c r="N20" s="4">
        <f t="shared" si="109"/>
        <v>0</v>
      </c>
      <c r="O20" s="4">
        <f t="shared" si="109"/>
        <v>0</v>
      </c>
      <c r="P20" s="4">
        <f t="shared" si="109"/>
        <v>0</v>
      </c>
      <c r="Q20" s="4">
        <f t="shared" si="109"/>
        <v>0</v>
      </c>
      <c r="R20" s="4">
        <f t="shared" si="109"/>
        <v>0</v>
      </c>
      <c r="S20" s="4">
        <f t="shared" si="109"/>
        <v>0</v>
      </c>
      <c r="T20" s="4">
        <f t="shared" si="109"/>
        <v>0</v>
      </c>
      <c r="U20" s="4">
        <f t="shared" si="109"/>
        <v>0</v>
      </c>
      <c r="V20" s="4">
        <f t="shared" si="109"/>
        <v>0</v>
      </c>
      <c r="W20" s="4">
        <f t="shared" si="109"/>
        <v>0</v>
      </c>
      <c r="X20" s="4">
        <f t="shared" si="109"/>
        <v>0</v>
      </c>
      <c r="Y20" s="4">
        <f t="shared" si="109"/>
        <v>0</v>
      </c>
      <c r="Z20" s="4">
        <f t="shared" si="109"/>
        <v>0</v>
      </c>
      <c r="AA20" s="4">
        <f t="shared" si="109"/>
        <v>0</v>
      </c>
      <c r="AB20" s="4">
        <f t="shared" si="109"/>
        <v>0</v>
      </c>
      <c r="AC20" s="4">
        <f t="shared" si="109"/>
        <v>0</v>
      </c>
      <c r="AD20" s="4">
        <f t="shared" si="109"/>
        <v>0</v>
      </c>
      <c r="AE20" s="4">
        <f t="shared" si="109"/>
        <v>0</v>
      </c>
      <c r="AF20" s="4"/>
    </row>
    <row r="21" spans="1:32">
      <c r="A21" s="1" t="s">
        <v>3</v>
      </c>
      <c r="B21" s="4">
        <f t="shared" ref="B21:C21" si="110">(0*100)/4</f>
        <v>0</v>
      </c>
      <c r="C21" s="4">
        <f t="shared" si="110"/>
        <v>0</v>
      </c>
      <c r="D21" s="4">
        <f>(1*100)/4</f>
        <v>25</v>
      </c>
      <c r="E21" s="4">
        <f t="shared" ref="E21:F21" si="111">(0*100)/4</f>
        <v>0</v>
      </c>
      <c r="F21" s="4">
        <f t="shared" si="111"/>
        <v>0</v>
      </c>
      <c r="G21" s="4">
        <f t="shared" ref="G21:H21" si="112">(1*100)/4</f>
        <v>25</v>
      </c>
      <c r="H21" s="4">
        <f t="shared" si="112"/>
        <v>25</v>
      </c>
      <c r="I21" s="4">
        <f>(0*100)/4</f>
        <v>0</v>
      </c>
      <c r="J21" s="4">
        <f>(1*100)/4</f>
        <v>25</v>
      </c>
      <c r="K21" s="4">
        <f t="shared" ref="K21:AE21" si="113">(0*100)/4</f>
        <v>0</v>
      </c>
      <c r="L21" s="4">
        <f t="shared" si="113"/>
        <v>0</v>
      </c>
      <c r="M21" s="4">
        <f t="shared" si="113"/>
        <v>0</v>
      </c>
      <c r="N21" s="4">
        <f t="shared" si="113"/>
        <v>0</v>
      </c>
      <c r="O21" s="4">
        <f t="shared" si="113"/>
        <v>0</v>
      </c>
      <c r="P21" s="4">
        <f t="shared" si="113"/>
        <v>0</v>
      </c>
      <c r="Q21" s="4">
        <f t="shared" si="113"/>
        <v>0</v>
      </c>
      <c r="R21" s="4">
        <f t="shared" si="113"/>
        <v>0</v>
      </c>
      <c r="S21" s="4">
        <f t="shared" si="113"/>
        <v>0</v>
      </c>
      <c r="T21" s="4">
        <f t="shared" si="113"/>
        <v>0</v>
      </c>
      <c r="U21" s="4">
        <f t="shared" si="113"/>
        <v>0</v>
      </c>
      <c r="V21" s="4">
        <f t="shared" si="113"/>
        <v>0</v>
      </c>
      <c r="W21" s="4">
        <f t="shared" si="113"/>
        <v>0</v>
      </c>
      <c r="X21" s="4">
        <f t="shared" si="113"/>
        <v>0</v>
      </c>
      <c r="Y21" s="4">
        <f t="shared" si="113"/>
        <v>0</v>
      </c>
      <c r="Z21" s="4">
        <f t="shared" si="113"/>
        <v>0</v>
      </c>
      <c r="AA21" s="4">
        <f t="shared" si="113"/>
        <v>0</v>
      </c>
      <c r="AB21" s="4">
        <f t="shared" si="113"/>
        <v>0</v>
      </c>
      <c r="AC21" s="4">
        <f t="shared" si="113"/>
        <v>0</v>
      </c>
      <c r="AD21" s="4">
        <f t="shared" si="113"/>
        <v>0</v>
      </c>
      <c r="AE21" s="4">
        <f t="shared" si="113"/>
        <v>0</v>
      </c>
      <c r="AF21" s="4"/>
    </row>
    <row r="22" spans="1:32">
      <c r="A22" s="1" t="s">
        <v>4</v>
      </c>
      <c r="B22" s="4">
        <f t="shared" ref="B22:C22" si="114">(0*100)/4</f>
        <v>0</v>
      </c>
      <c r="C22" s="4">
        <f t="shared" si="114"/>
        <v>0</v>
      </c>
      <c r="D22" s="4">
        <f>(2*100)/4</f>
        <v>50</v>
      </c>
      <c r="E22" s="4">
        <f t="shared" ref="E22:E26" si="115">(0*100)/4</f>
        <v>0</v>
      </c>
      <c r="F22" s="4">
        <f t="shared" ref="F22:H22" si="116">(1*100)/4</f>
        <v>25</v>
      </c>
      <c r="G22" s="4">
        <f t="shared" si="116"/>
        <v>25</v>
      </c>
      <c r="H22" s="4">
        <f t="shared" si="116"/>
        <v>25</v>
      </c>
      <c r="I22" s="4">
        <f t="shared" ref="I22:I33" si="117">(4*100)/4</f>
        <v>100</v>
      </c>
      <c r="J22" s="4">
        <f>(3*100)/4</f>
        <v>75</v>
      </c>
      <c r="K22" s="4">
        <f t="shared" ref="K22:M22" si="118">(0*100)/4</f>
        <v>0</v>
      </c>
      <c r="L22" s="4">
        <f t="shared" si="118"/>
        <v>0</v>
      </c>
      <c r="M22" s="4">
        <f t="shared" si="118"/>
        <v>0</v>
      </c>
      <c r="N22" s="4">
        <f t="shared" ref="N22:N24" si="119">(1*100)/4</f>
        <v>25</v>
      </c>
      <c r="O22" s="4">
        <f t="shared" ref="O22:V22" si="120">(0*100)/4</f>
        <v>0</v>
      </c>
      <c r="P22" s="4">
        <f t="shared" si="120"/>
        <v>0</v>
      </c>
      <c r="Q22" s="4">
        <f t="shared" si="120"/>
        <v>0</v>
      </c>
      <c r="R22" s="4">
        <f t="shared" si="120"/>
        <v>0</v>
      </c>
      <c r="S22" s="4">
        <f t="shared" si="120"/>
        <v>0</v>
      </c>
      <c r="T22" s="4">
        <f t="shared" si="120"/>
        <v>0</v>
      </c>
      <c r="U22" s="4">
        <f t="shared" si="120"/>
        <v>0</v>
      </c>
      <c r="V22" s="4">
        <f t="shared" si="120"/>
        <v>0</v>
      </c>
      <c r="W22" s="4">
        <f>(1*100)/4</f>
        <v>25</v>
      </c>
      <c r="X22" s="4">
        <f t="shared" ref="X22:X30" si="121">(0*100)/4</f>
        <v>0</v>
      </c>
      <c r="Y22" s="4">
        <f t="shared" ref="Y22:Z22" si="122">(1*100)/4</f>
        <v>25</v>
      </c>
      <c r="Z22" s="4">
        <f t="shared" si="122"/>
        <v>25</v>
      </c>
      <c r="AA22" s="4">
        <f t="shared" ref="AA22:AD22" si="123">(0*100)/4</f>
        <v>0</v>
      </c>
      <c r="AB22" s="4">
        <f t="shared" si="123"/>
        <v>0</v>
      </c>
      <c r="AC22" s="4">
        <f t="shared" si="123"/>
        <v>0</v>
      </c>
      <c r="AD22" s="4">
        <f t="shared" si="123"/>
        <v>0</v>
      </c>
      <c r="AE22" s="4">
        <f t="shared" ref="AE22:AE23" si="124">(3*100)/4</f>
        <v>75</v>
      </c>
      <c r="AF22" s="4"/>
    </row>
    <row r="23" spans="1:32">
      <c r="A23" s="1" t="s">
        <v>5</v>
      </c>
      <c r="B23" s="4">
        <f t="shared" ref="B23:B25" si="125">(1*100)/4</f>
        <v>25</v>
      </c>
      <c r="C23" s="4">
        <f>(2*100)/4</f>
        <v>50</v>
      </c>
      <c r="D23" s="4">
        <f>(1*100)/4</f>
        <v>25</v>
      </c>
      <c r="E23" s="4">
        <f t="shared" si="115"/>
        <v>0</v>
      </c>
      <c r="F23" s="4">
        <f t="shared" ref="F23:F25" si="126">(3*100)/4</f>
        <v>75</v>
      </c>
      <c r="G23" s="4">
        <f t="shared" ref="G23:H23" si="127">(0*100)/4</f>
        <v>0</v>
      </c>
      <c r="H23" s="4">
        <f t="shared" si="127"/>
        <v>0</v>
      </c>
      <c r="I23" s="4">
        <f t="shared" si="117"/>
        <v>100</v>
      </c>
      <c r="J23" s="4">
        <f>(2*100)/4</f>
        <v>50</v>
      </c>
      <c r="K23" s="4">
        <f t="shared" ref="K23:M23" si="128">(0*100)/4</f>
        <v>0</v>
      </c>
      <c r="L23" s="4">
        <f t="shared" si="128"/>
        <v>0</v>
      </c>
      <c r="M23" s="4">
        <f t="shared" si="128"/>
        <v>0</v>
      </c>
      <c r="N23" s="4">
        <f t="shared" si="119"/>
        <v>25</v>
      </c>
      <c r="O23" s="4">
        <f t="shared" ref="O23:S23" si="129">(0*100)/4</f>
        <v>0</v>
      </c>
      <c r="P23" s="4">
        <f t="shared" si="129"/>
        <v>0</v>
      </c>
      <c r="Q23" s="4">
        <f t="shared" si="129"/>
        <v>0</v>
      </c>
      <c r="R23" s="4">
        <f t="shared" si="129"/>
        <v>0</v>
      </c>
      <c r="S23" s="4">
        <f t="shared" si="129"/>
        <v>0</v>
      </c>
      <c r="T23" s="4">
        <f t="shared" ref="T23:T24" si="130">(1*100)/4</f>
        <v>25</v>
      </c>
      <c r="U23" s="4">
        <f t="shared" ref="U23:V23" si="131">(0*100)/4</f>
        <v>0</v>
      </c>
      <c r="V23" s="4">
        <f t="shared" si="131"/>
        <v>0</v>
      </c>
      <c r="W23" s="4">
        <f t="shared" ref="W23:W26" si="132">(2*100)/4</f>
        <v>50</v>
      </c>
      <c r="X23" s="4">
        <f t="shared" si="121"/>
        <v>0</v>
      </c>
      <c r="Y23" s="4">
        <f t="shared" ref="Y23:Y25" si="133">(0*100)/4</f>
        <v>0</v>
      </c>
      <c r="Z23" s="4">
        <f t="shared" ref="Z23:AA23" si="134">(1*100)/4</f>
        <v>25</v>
      </c>
      <c r="AA23" s="4">
        <f t="shared" si="134"/>
        <v>25</v>
      </c>
      <c r="AB23" s="4">
        <f t="shared" ref="AB23:AD23" si="135">(0*100)/4</f>
        <v>0</v>
      </c>
      <c r="AC23" s="4">
        <f t="shared" si="135"/>
        <v>0</v>
      </c>
      <c r="AD23" s="4">
        <f t="shared" si="135"/>
        <v>0</v>
      </c>
      <c r="AE23" s="4">
        <f t="shared" si="124"/>
        <v>75</v>
      </c>
      <c r="AF23" s="4"/>
    </row>
    <row r="24" spans="1:32">
      <c r="A24" s="1" t="s">
        <v>6</v>
      </c>
      <c r="B24" s="4">
        <f t="shared" si="125"/>
        <v>25</v>
      </c>
      <c r="C24" s="4">
        <f t="shared" ref="C24:D24" si="136">(1*100)/4</f>
        <v>25</v>
      </c>
      <c r="D24" s="4">
        <f t="shared" si="136"/>
        <v>25</v>
      </c>
      <c r="E24" s="4">
        <f t="shared" si="115"/>
        <v>0</v>
      </c>
      <c r="F24" s="4">
        <f t="shared" si="126"/>
        <v>75</v>
      </c>
      <c r="G24" s="4">
        <f t="shared" ref="G24:H24" si="137">(0*100)/4</f>
        <v>0</v>
      </c>
      <c r="H24" s="4">
        <f t="shared" si="137"/>
        <v>0</v>
      </c>
      <c r="I24" s="4">
        <f t="shared" si="117"/>
        <v>100</v>
      </c>
      <c r="J24" s="4">
        <f>(3*100)/4</f>
        <v>75</v>
      </c>
      <c r="K24" s="4">
        <f t="shared" ref="K24:M24" si="138">(0*100)/4</f>
        <v>0</v>
      </c>
      <c r="L24" s="4">
        <f t="shared" si="138"/>
        <v>0</v>
      </c>
      <c r="M24" s="4">
        <f t="shared" si="138"/>
        <v>0</v>
      </c>
      <c r="N24" s="4">
        <f t="shared" si="119"/>
        <v>25</v>
      </c>
      <c r="O24" s="4">
        <f t="shared" ref="O24:S24" si="139">(0*100)/4</f>
        <v>0</v>
      </c>
      <c r="P24" s="4">
        <f t="shared" si="139"/>
        <v>0</v>
      </c>
      <c r="Q24" s="4">
        <f t="shared" si="139"/>
        <v>0</v>
      </c>
      <c r="R24" s="4">
        <f t="shared" si="139"/>
        <v>0</v>
      </c>
      <c r="S24" s="4">
        <f t="shared" si="139"/>
        <v>0</v>
      </c>
      <c r="T24" s="4">
        <f t="shared" si="130"/>
        <v>25</v>
      </c>
      <c r="U24" s="4">
        <f t="shared" ref="U24:V24" si="140">(0*100)/4</f>
        <v>0</v>
      </c>
      <c r="V24" s="4">
        <f t="shared" si="140"/>
        <v>0</v>
      </c>
      <c r="W24" s="4">
        <f t="shared" si="132"/>
        <v>50</v>
      </c>
      <c r="X24" s="4">
        <f t="shared" si="121"/>
        <v>0</v>
      </c>
      <c r="Y24" s="4">
        <f t="shared" si="133"/>
        <v>0</v>
      </c>
      <c r="Z24" s="4">
        <f t="shared" ref="Z24:AA24" si="141">(1*100)/4</f>
        <v>25</v>
      </c>
      <c r="AA24" s="4">
        <f t="shared" si="141"/>
        <v>25</v>
      </c>
      <c r="AB24" s="4">
        <f t="shared" ref="AB24:AE24" si="142">(0*100)/4</f>
        <v>0</v>
      </c>
      <c r="AC24" s="4">
        <f t="shared" si="142"/>
        <v>0</v>
      </c>
      <c r="AD24" s="4">
        <f t="shared" si="142"/>
        <v>0</v>
      </c>
      <c r="AE24" s="4">
        <f t="shared" si="142"/>
        <v>0</v>
      </c>
      <c r="AF24" s="4"/>
    </row>
    <row r="25" spans="1:32">
      <c r="A25" s="1" t="s">
        <v>7</v>
      </c>
      <c r="B25" s="4">
        <f t="shared" si="125"/>
        <v>25</v>
      </c>
      <c r="C25" s="4">
        <f t="shared" ref="C25:D25" si="143">(1*100)/4</f>
        <v>25</v>
      </c>
      <c r="D25" s="4">
        <f t="shared" si="143"/>
        <v>25</v>
      </c>
      <c r="E25" s="4">
        <f t="shared" si="115"/>
        <v>0</v>
      </c>
      <c r="F25" s="4">
        <f t="shared" si="126"/>
        <v>75</v>
      </c>
      <c r="G25" s="4">
        <f t="shared" ref="G25:G26" si="144">(0*100)/4</f>
        <v>0</v>
      </c>
      <c r="H25" s="4">
        <f>(1*100)/4</f>
        <v>25</v>
      </c>
      <c r="I25" s="4">
        <f t="shared" si="117"/>
        <v>100</v>
      </c>
      <c r="J25" s="4">
        <f t="shared" ref="J25:J33" si="145">(0*100)/4</f>
        <v>0</v>
      </c>
      <c r="K25" s="4">
        <f t="shared" ref="K25:K29" si="146">(1*100)/4</f>
        <v>25</v>
      </c>
      <c r="L25" s="4">
        <f t="shared" ref="L25:O25" si="147">(0*100)/4</f>
        <v>0</v>
      </c>
      <c r="M25" s="4">
        <f t="shared" si="147"/>
        <v>0</v>
      </c>
      <c r="N25" s="4">
        <f t="shared" si="147"/>
        <v>0</v>
      </c>
      <c r="O25" s="4">
        <f t="shared" si="147"/>
        <v>0</v>
      </c>
      <c r="P25" s="4">
        <f t="shared" ref="P25:Q25" si="148">(1*100)/4</f>
        <v>25</v>
      </c>
      <c r="Q25" s="4">
        <f t="shared" si="148"/>
        <v>25</v>
      </c>
      <c r="R25" s="4">
        <f t="shared" ref="R25:V25" si="149">(0*100)/4</f>
        <v>0</v>
      </c>
      <c r="S25" s="4">
        <f t="shared" si="149"/>
        <v>0</v>
      </c>
      <c r="T25" s="4">
        <f t="shared" si="149"/>
        <v>0</v>
      </c>
      <c r="U25" s="4">
        <f t="shared" si="149"/>
        <v>0</v>
      </c>
      <c r="V25" s="4">
        <f t="shared" si="149"/>
        <v>0</v>
      </c>
      <c r="W25" s="4">
        <f t="shared" si="132"/>
        <v>50</v>
      </c>
      <c r="X25" s="4">
        <f t="shared" si="121"/>
        <v>0</v>
      </c>
      <c r="Y25" s="4">
        <f t="shared" si="133"/>
        <v>0</v>
      </c>
      <c r="Z25" s="4">
        <f t="shared" ref="Z25:Z26" si="150">(2*100)/4</f>
        <v>50</v>
      </c>
      <c r="AA25" s="4">
        <f t="shared" ref="AA25:AA26" si="151">(1*100)/4</f>
        <v>25</v>
      </c>
      <c r="AB25" s="4">
        <f t="shared" ref="AB25:AC25" si="152">(0*100)/4</f>
        <v>0</v>
      </c>
      <c r="AC25" s="4">
        <f t="shared" si="152"/>
        <v>0</v>
      </c>
      <c r="AD25" s="4">
        <f t="shared" ref="AD25:AD27" si="153">(1*100)/4</f>
        <v>25</v>
      </c>
      <c r="AE25" s="4">
        <f>(0*100)/4</f>
        <v>0</v>
      </c>
      <c r="AF25" s="4"/>
    </row>
    <row r="26" spans="1:32">
      <c r="A26" s="1" t="s">
        <v>8</v>
      </c>
      <c r="B26" s="4">
        <f>(2*100)/4</f>
        <v>50</v>
      </c>
      <c r="C26" s="4">
        <f t="shared" ref="C26:D26" si="154">(1*100)/4</f>
        <v>25</v>
      </c>
      <c r="D26" s="4">
        <f t="shared" si="154"/>
        <v>25</v>
      </c>
      <c r="E26" s="4">
        <f t="shared" si="115"/>
        <v>0</v>
      </c>
      <c r="F26" s="4">
        <f>(2*100)/4</f>
        <v>50</v>
      </c>
      <c r="G26" s="4">
        <f t="shared" si="144"/>
        <v>0</v>
      </c>
      <c r="H26" s="4">
        <f t="shared" ref="H26:H27" si="155">(0*100)/4</f>
        <v>0</v>
      </c>
      <c r="I26" s="4">
        <f t="shared" si="117"/>
        <v>100</v>
      </c>
      <c r="J26" s="4">
        <f t="shared" si="145"/>
        <v>0</v>
      </c>
      <c r="K26" s="4">
        <f t="shared" si="146"/>
        <v>25</v>
      </c>
      <c r="L26" s="4">
        <f t="shared" ref="L26:M26" si="156">(0*100)/4</f>
        <v>0</v>
      </c>
      <c r="M26" s="4">
        <f t="shared" si="156"/>
        <v>0</v>
      </c>
      <c r="N26" s="4">
        <f t="shared" ref="N26:Q26" si="157">(1*100)/4</f>
        <v>25</v>
      </c>
      <c r="O26" s="4">
        <f t="shared" si="157"/>
        <v>25</v>
      </c>
      <c r="P26" s="4">
        <f t="shared" si="157"/>
        <v>25</v>
      </c>
      <c r="Q26" s="4">
        <f t="shared" si="157"/>
        <v>25</v>
      </c>
      <c r="R26" s="4">
        <f t="shared" ref="R26:U26" si="158">(0*100)/4</f>
        <v>0</v>
      </c>
      <c r="S26" s="4">
        <f t="shared" si="158"/>
        <v>0</v>
      </c>
      <c r="T26" s="4">
        <f t="shared" si="158"/>
        <v>0</v>
      </c>
      <c r="U26" s="4">
        <f t="shared" si="158"/>
        <v>0</v>
      </c>
      <c r="V26" s="4">
        <f>(1*100)/4</f>
        <v>25</v>
      </c>
      <c r="W26" s="4">
        <f t="shared" si="132"/>
        <v>50</v>
      </c>
      <c r="X26" s="4">
        <f t="shared" si="121"/>
        <v>0</v>
      </c>
      <c r="Y26" s="4">
        <f>(1*100)/4</f>
        <v>25</v>
      </c>
      <c r="Z26" s="4">
        <f t="shared" si="150"/>
        <v>50</v>
      </c>
      <c r="AA26" s="4">
        <f t="shared" si="151"/>
        <v>25</v>
      </c>
      <c r="AB26" s="4">
        <f>(0*100)/4</f>
        <v>0</v>
      </c>
      <c r="AC26" s="4">
        <f t="shared" ref="AC26:AC28" si="159">(2*100)/4</f>
        <v>50</v>
      </c>
      <c r="AD26" s="4">
        <f t="shared" si="153"/>
        <v>25</v>
      </c>
      <c r="AE26" s="4">
        <f t="shared" ref="AE26:AE27" si="160">(1*100)/4</f>
        <v>25</v>
      </c>
      <c r="AF26" s="4"/>
    </row>
    <row r="27" spans="1:32">
      <c r="A27" s="1" t="s">
        <v>9</v>
      </c>
      <c r="B27" s="4">
        <f t="shared" ref="B27:C27" si="161">(1*100)/4</f>
        <v>25</v>
      </c>
      <c r="C27" s="4">
        <f t="shared" si="161"/>
        <v>25</v>
      </c>
      <c r="D27" s="4">
        <f t="shared" ref="D27:E27" si="162">(0*100)/4</f>
        <v>0</v>
      </c>
      <c r="E27" s="4">
        <f t="shared" si="162"/>
        <v>0</v>
      </c>
      <c r="F27" s="4">
        <f t="shared" ref="F27:G27" si="163">(1*100)/4</f>
        <v>25</v>
      </c>
      <c r="G27" s="4">
        <f t="shared" si="163"/>
        <v>25</v>
      </c>
      <c r="H27" s="4">
        <f t="shared" si="155"/>
        <v>0</v>
      </c>
      <c r="I27" s="4">
        <f t="shared" si="117"/>
        <v>100</v>
      </c>
      <c r="J27" s="4">
        <f t="shared" si="145"/>
        <v>0</v>
      </c>
      <c r="K27" s="4">
        <f t="shared" si="146"/>
        <v>25</v>
      </c>
      <c r="L27" s="4">
        <f t="shared" ref="L27:M27" si="164">(0*100)/4</f>
        <v>0</v>
      </c>
      <c r="M27" s="4">
        <f t="shared" si="164"/>
        <v>0</v>
      </c>
      <c r="N27" s="4">
        <f t="shared" ref="N27:O27" si="165">(1*100)/4</f>
        <v>25</v>
      </c>
      <c r="O27" s="4">
        <f t="shared" si="165"/>
        <v>25</v>
      </c>
      <c r="P27" s="4">
        <f t="shared" ref="P27:P28" si="166">(0*100)/4</f>
        <v>0</v>
      </c>
      <c r="Q27" s="4">
        <f t="shared" ref="Q27:Q28" si="167">(1*100)/4</f>
        <v>25</v>
      </c>
      <c r="R27" s="4">
        <f t="shared" ref="R27:V27" si="168">(0*100)/4</f>
        <v>0</v>
      </c>
      <c r="S27" s="4">
        <f t="shared" si="168"/>
        <v>0</v>
      </c>
      <c r="T27" s="4">
        <f t="shared" si="168"/>
        <v>0</v>
      </c>
      <c r="U27" s="4">
        <f t="shared" si="168"/>
        <v>0</v>
      </c>
      <c r="V27" s="4">
        <f t="shared" si="168"/>
        <v>0</v>
      </c>
      <c r="W27" s="4">
        <f t="shared" ref="W27:W28" si="169">(3*100)/4</f>
        <v>75</v>
      </c>
      <c r="X27" s="4">
        <f t="shared" si="121"/>
        <v>0</v>
      </c>
      <c r="Y27" s="4">
        <f t="shared" ref="Y27:Y30" si="170">(0*100)/4</f>
        <v>0</v>
      </c>
      <c r="Z27" s="4">
        <f t="shared" ref="Z27:Z28" si="171">(1*100)/4</f>
        <v>25</v>
      </c>
      <c r="AA27" s="4">
        <f t="shared" ref="AA27:AB27" si="172">(0*100)/4</f>
        <v>0</v>
      </c>
      <c r="AB27" s="4">
        <f t="shared" si="172"/>
        <v>0</v>
      </c>
      <c r="AC27" s="4">
        <f t="shared" si="159"/>
        <v>50</v>
      </c>
      <c r="AD27" s="4">
        <f t="shared" si="153"/>
        <v>25</v>
      </c>
      <c r="AE27" s="4">
        <f t="shared" si="160"/>
        <v>25</v>
      </c>
      <c r="AF27" s="4"/>
    </row>
    <row r="28" spans="1:32">
      <c r="A28" s="1" t="s">
        <v>10</v>
      </c>
      <c r="B28" s="4">
        <f t="shared" ref="B28:E28" si="173">(0*100)/4</f>
        <v>0</v>
      </c>
      <c r="C28" s="4">
        <f t="shared" si="173"/>
        <v>0</v>
      </c>
      <c r="D28" s="4">
        <f t="shared" si="173"/>
        <v>0</v>
      </c>
      <c r="E28" s="4">
        <f t="shared" si="173"/>
        <v>0</v>
      </c>
      <c r="F28" s="4">
        <f>(2*100)/4</f>
        <v>50</v>
      </c>
      <c r="G28" s="4">
        <f t="shared" ref="G28:H28" si="174">(0*100)/4</f>
        <v>0</v>
      </c>
      <c r="H28" s="4">
        <f t="shared" si="174"/>
        <v>0</v>
      </c>
      <c r="I28" s="4">
        <f t="shared" si="117"/>
        <v>100</v>
      </c>
      <c r="J28" s="4">
        <f t="shared" si="145"/>
        <v>0</v>
      </c>
      <c r="K28" s="4">
        <f t="shared" si="146"/>
        <v>25</v>
      </c>
      <c r="L28" s="4">
        <f t="shared" ref="L28:M28" si="175">(0*100)/4</f>
        <v>0</v>
      </c>
      <c r="M28" s="4">
        <f t="shared" si="175"/>
        <v>0</v>
      </c>
      <c r="N28" s="4">
        <f t="shared" ref="N28:O28" si="176">(1*100)/4</f>
        <v>25</v>
      </c>
      <c r="O28" s="4">
        <f t="shared" si="176"/>
        <v>25</v>
      </c>
      <c r="P28" s="4">
        <f t="shared" si="166"/>
        <v>0</v>
      </c>
      <c r="Q28" s="4">
        <f t="shared" si="167"/>
        <v>25</v>
      </c>
      <c r="R28" s="4">
        <f t="shared" ref="R28:V28" si="177">(0*100)/4</f>
        <v>0</v>
      </c>
      <c r="S28" s="4">
        <f t="shared" si="177"/>
        <v>0</v>
      </c>
      <c r="T28" s="4">
        <f t="shared" si="177"/>
        <v>0</v>
      </c>
      <c r="U28" s="4">
        <f t="shared" si="177"/>
        <v>0</v>
      </c>
      <c r="V28" s="4">
        <f t="shared" si="177"/>
        <v>0</v>
      </c>
      <c r="W28" s="4">
        <f t="shared" si="169"/>
        <v>75</v>
      </c>
      <c r="X28" s="4">
        <f t="shared" si="121"/>
        <v>0</v>
      </c>
      <c r="Y28" s="4">
        <f t="shared" si="170"/>
        <v>0</v>
      </c>
      <c r="Z28" s="4">
        <f t="shared" si="171"/>
        <v>25</v>
      </c>
      <c r="AA28" s="4">
        <f t="shared" ref="AA28:AB28" si="178">(0*100)/4</f>
        <v>0</v>
      </c>
      <c r="AB28" s="4">
        <f t="shared" si="178"/>
        <v>0</v>
      </c>
      <c r="AC28" s="4">
        <f t="shared" si="159"/>
        <v>50</v>
      </c>
      <c r="AD28" s="4">
        <f>(2*100)/4</f>
        <v>50</v>
      </c>
      <c r="AE28" s="4">
        <f>(0*100)/4</f>
        <v>0</v>
      </c>
      <c r="AF28" s="4"/>
    </row>
    <row r="29" spans="1:32">
      <c r="A29" s="1" t="s">
        <v>11</v>
      </c>
      <c r="B29" s="4">
        <f t="shared" ref="B29:B30" si="179">(1*100)/4</f>
        <v>25</v>
      </c>
      <c r="C29" s="4">
        <f t="shared" ref="C29:H29" si="180">(0*100)/4</f>
        <v>0</v>
      </c>
      <c r="D29" s="4">
        <f t="shared" si="180"/>
        <v>0</v>
      </c>
      <c r="E29" s="4">
        <f t="shared" si="180"/>
        <v>0</v>
      </c>
      <c r="F29" s="4">
        <f t="shared" si="180"/>
        <v>0</v>
      </c>
      <c r="G29" s="4">
        <f t="shared" si="180"/>
        <v>0</v>
      </c>
      <c r="H29" s="4">
        <f t="shared" si="180"/>
        <v>0</v>
      </c>
      <c r="I29" s="4">
        <f t="shared" si="117"/>
        <v>100</v>
      </c>
      <c r="J29" s="4">
        <f t="shared" si="145"/>
        <v>0</v>
      </c>
      <c r="K29" s="4">
        <f t="shared" si="146"/>
        <v>25</v>
      </c>
      <c r="L29" s="4">
        <f>(0*100)/4</f>
        <v>0</v>
      </c>
      <c r="M29" s="4">
        <f t="shared" ref="M29:M30" si="181">(1*100)/4</f>
        <v>25</v>
      </c>
      <c r="N29" s="4">
        <f t="shared" ref="N29:V29" si="182">(0*100)/4</f>
        <v>0</v>
      </c>
      <c r="O29" s="4">
        <f t="shared" si="182"/>
        <v>0</v>
      </c>
      <c r="P29" s="4">
        <f t="shared" si="182"/>
        <v>0</v>
      </c>
      <c r="Q29" s="4">
        <f t="shared" si="182"/>
        <v>0</v>
      </c>
      <c r="R29" s="4">
        <f t="shared" si="182"/>
        <v>0</v>
      </c>
      <c r="S29" s="4">
        <f t="shared" si="182"/>
        <v>0</v>
      </c>
      <c r="T29" s="4">
        <f t="shared" si="182"/>
        <v>0</v>
      </c>
      <c r="U29" s="4">
        <f t="shared" si="182"/>
        <v>0</v>
      </c>
      <c r="V29" s="4">
        <f t="shared" si="182"/>
        <v>0</v>
      </c>
      <c r="W29" s="4">
        <f>(1*100)/4</f>
        <v>25</v>
      </c>
      <c r="X29" s="4">
        <f t="shared" si="121"/>
        <v>0</v>
      </c>
      <c r="Y29" s="4">
        <f t="shared" si="170"/>
        <v>0</v>
      </c>
      <c r="Z29" s="4">
        <f t="shared" ref="Z29:AA29" si="183">(0*100)/4</f>
        <v>0</v>
      </c>
      <c r="AA29" s="4">
        <f t="shared" si="183"/>
        <v>0</v>
      </c>
      <c r="AB29" s="4">
        <f t="shared" ref="AB29:AB30" si="184">(1*100)/4</f>
        <v>25</v>
      </c>
      <c r="AC29" s="4">
        <f t="shared" ref="AC29:AE29" si="185">(0*100)/4</f>
        <v>0</v>
      </c>
      <c r="AD29" s="4">
        <f t="shared" si="185"/>
        <v>0</v>
      </c>
      <c r="AE29" s="4">
        <f t="shared" si="185"/>
        <v>0</v>
      </c>
      <c r="AF29" s="4"/>
    </row>
    <row r="30" spans="1:32">
      <c r="A30" s="1" t="s">
        <v>12</v>
      </c>
      <c r="B30" s="4">
        <f t="shared" si="179"/>
        <v>25</v>
      </c>
      <c r="C30" s="4">
        <f t="shared" ref="C30:H30" si="186">(0*100)/4</f>
        <v>0</v>
      </c>
      <c r="D30" s="4">
        <f t="shared" si="186"/>
        <v>0</v>
      </c>
      <c r="E30" s="4">
        <f t="shared" si="186"/>
        <v>0</v>
      </c>
      <c r="F30" s="4">
        <f t="shared" si="186"/>
        <v>0</v>
      </c>
      <c r="G30" s="4">
        <f t="shared" si="186"/>
        <v>0</v>
      </c>
      <c r="H30" s="4">
        <f t="shared" si="186"/>
        <v>0</v>
      </c>
      <c r="I30" s="4">
        <f t="shared" si="117"/>
        <v>100</v>
      </c>
      <c r="J30" s="4">
        <f t="shared" si="145"/>
        <v>0</v>
      </c>
      <c r="K30" s="4">
        <f t="shared" ref="K30:L30" si="187">(0*100)/4</f>
        <v>0</v>
      </c>
      <c r="L30" s="4">
        <f t="shared" si="187"/>
        <v>0</v>
      </c>
      <c r="M30" s="4">
        <f t="shared" si="181"/>
        <v>25</v>
      </c>
      <c r="N30" s="4">
        <f t="shared" ref="N30:O30" si="188">(0*100)/4</f>
        <v>0</v>
      </c>
      <c r="O30" s="4">
        <f t="shared" si="188"/>
        <v>0</v>
      </c>
      <c r="P30" s="4">
        <f>(1*100)/4</f>
        <v>25</v>
      </c>
      <c r="Q30" s="4">
        <f t="shared" ref="Q30:S30" si="189">(0*100)/4</f>
        <v>0</v>
      </c>
      <c r="R30" s="4">
        <f t="shared" si="189"/>
        <v>0</v>
      </c>
      <c r="S30" s="4">
        <f t="shared" si="189"/>
        <v>0</v>
      </c>
      <c r="T30" s="4">
        <f t="shared" ref="T30:T32" si="190">(1*100)/4</f>
        <v>25</v>
      </c>
      <c r="U30" s="4">
        <f t="shared" ref="U30:U32" si="191">(0*100)/4</f>
        <v>0</v>
      </c>
      <c r="V30" s="4">
        <f t="shared" ref="V30:W30" si="192">(1*100)/4</f>
        <v>25</v>
      </c>
      <c r="W30" s="4">
        <f t="shared" si="192"/>
        <v>25</v>
      </c>
      <c r="X30" s="4">
        <f t="shared" si="121"/>
        <v>0</v>
      </c>
      <c r="Y30" s="4">
        <f t="shared" si="170"/>
        <v>0</v>
      </c>
      <c r="Z30" s="4">
        <f t="shared" ref="Z30:AA30" si="193">(0*100)/4</f>
        <v>0</v>
      </c>
      <c r="AA30" s="4">
        <f t="shared" si="193"/>
        <v>0</v>
      </c>
      <c r="AB30" s="4">
        <f t="shared" si="184"/>
        <v>25</v>
      </c>
      <c r="AC30" s="4">
        <f t="shared" ref="AC30:AE30" si="194">(0*100)/4</f>
        <v>0</v>
      </c>
      <c r="AD30" s="4">
        <f t="shared" si="194"/>
        <v>0</v>
      </c>
      <c r="AE30" s="4">
        <f t="shared" si="194"/>
        <v>0</v>
      </c>
      <c r="AF30" s="4"/>
    </row>
    <row r="31" spans="1:32">
      <c r="A31" s="1" t="s">
        <v>13</v>
      </c>
      <c r="B31" s="4">
        <f t="shared" ref="B31:H31" si="195">(0*100)/4</f>
        <v>0</v>
      </c>
      <c r="C31" s="4">
        <f t="shared" si="195"/>
        <v>0</v>
      </c>
      <c r="D31" s="4">
        <f t="shared" si="195"/>
        <v>0</v>
      </c>
      <c r="E31" s="4">
        <f t="shared" si="195"/>
        <v>0</v>
      </c>
      <c r="F31" s="4">
        <f t="shared" si="195"/>
        <v>0</v>
      </c>
      <c r="G31" s="4">
        <f t="shared" si="195"/>
        <v>0</v>
      </c>
      <c r="H31" s="4">
        <f t="shared" si="195"/>
        <v>0</v>
      </c>
      <c r="I31" s="4">
        <f t="shared" si="117"/>
        <v>100</v>
      </c>
      <c r="J31" s="4">
        <f t="shared" si="145"/>
        <v>0</v>
      </c>
      <c r="K31" s="4">
        <f t="shared" ref="K31:S31" si="196">(0*100)/4</f>
        <v>0</v>
      </c>
      <c r="L31" s="4">
        <f t="shared" si="196"/>
        <v>0</v>
      </c>
      <c r="M31" s="4">
        <f t="shared" si="196"/>
        <v>0</v>
      </c>
      <c r="N31" s="4">
        <f t="shared" si="196"/>
        <v>0</v>
      </c>
      <c r="O31" s="4">
        <f t="shared" si="196"/>
        <v>0</v>
      </c>
      <c r="P31" s="4">
        <f t="shared" si="196"/>
        <v>0</v>
      </c>
      <c r="Q31" s="4">
        <f t="shared" si="196"/>
        <v>0</v>
      </c>
      <c r="R31" s="4">
        <f t="shared" si="196"/>
        <v>0</v>
      </c>
      <c r="S31" s="4">
        <f t="shared" si="196"/>
        <v>0</v>
      </c>
      <c r="T31" s="4">
        <f t="shared" si="190"/>
        <v>25</v>
      </c>
      <c r="U31" s="4">
        <f t="shared" si="191"/>
        <v>0</v>
      </c>
      <c r="V31" s="4">
        <f t="shared" ref="V31:V32" si="197">(1*100)/4</f>
        <v>25</v>
      </c>
      <c r="W31" s="4">
        <f t="shared" ref="W31:AE31" si="198">(0*100)/4</f>
        <v>0</v>
      </c>
      <c r="X31" s="4">
        <f t="shared" si="198"/>
        <v>0</v>
      </c>
      <c r="Y31" s="4">
        <f t="shared" si="198"/>
        <v>0</v>
      </c>
      <c r="Z31" s="4">
        <f t="shared" si="198"/>
        <v>0</v>
      </c>
      <c r="AA31" s="4">
        <f t="shared" si="198"/>
        <v>0</v>
      </c>
      <c r="AB31" s="4">
        <f t="shared" si="198"/>
        <v>0</v>
      </c>
      <c r="AC31" s="4">
        <f t="shared" si="198"/>
        <v>0</v>
      </c>
      <c r="AD31" s="4">
        <f t="shared" si="198"/>
        <v>0</v>
      </c>
      <c r="AE31" s="4">
        <f t="shared" si="198"/>
        <v>0</v>
      </c>
      <c r="AF31" s="4"/>
    </row>
    <row r="32" spans="1:32">
      <c r="A32" s="1" t="s">
        <v>14</v>
      </c>
      <c r="B32" s="4">
        <f t="shared" ref="B32:H32" si="199">(0*100)/4</f>
        <v>0</v>
      </c>
      <c r="C32" s="4">
        <f t="shared" si="199"/>
        <v>0</v>
      </c>
      <c r="D32" s="4">
        <f t="shared" si="199"/>
        <v>0</v>
      </c>
      <c r="E32" s="4">
        <f t="shared" si="199"/>
        <v>0</v>
      </c>
      <c r="F32" s="4">
        <f t="shared" si="199"/>
        <v>0</v>
      </c>
      <c r="G32" s="4">
        <f t="shared" si="199"/>
        <v>0</v>
      </c>
      <c r="H32" s="4">
        <f t="shared" si="199"/>
        <v>0</v>
      </c>
      <c r="I32" s="4">
        <f t="shared" si="117"/>
        <v>100</v>
      </c>
      <c r="J32" s="4">
        <f t="shared" si="145"/>
        <v>0</v>
      </c>
      <c r="K32" s="4">
        <f t="shared" ref="K32:S32" si="200">(0*100)/4</f>
        <v>0</v>
      </c>
      <c r="L32" s="4">
        <f t="shared" si="200"/>
        <v>0</v>
      </c>
      <c r="M32" s="4">
        <f t="shared" si="200"/>
        <v>0</v>
      </c>
      <c r="N32" s="4">
        <f t="shared" si="200"/>
        <v>0</v>
      </c>
      <c r="O32" s="4">
        <f t="shared" si="200"/>
        <v>0</v>
      </c>
      <c r="P32" s="4">
        <f t="shared" si="200"/>
        <v>0</v>
      </c>
      <c r="Q32" s="4">
        <f t="shared" si="200"/>
        <v>0</v>
      </c>
      <c r="R32" s="4">
        <f t="shared" si="200"/>
        <v>0</v>
      </c>
      <c r="S32" s="4">
        <f t="shared" si="200"/>
        <v>0</v>
      </c>
      <c r="T32" s="4">
        <f t="shared" si="190"/>
        <v>25</v>
      </c>
      <c r="U32" s="4">
        <f t="shared" si="191"/>
        <v>0</v>
      </c>
      <c r="V32" s="4">
        <f t="shared" si="197"/>
        <v>25</v>
      </c>
      <c r="W32" s="4">
        <f t="shared" ref="W32:AE32" si="201">(0*100)/4</f>
        <v>0</v>
      </c>
      <c r="X32" s="4">
        <f t="shared" si="201"/>
        <v>0</v>
      </c>
      <c r="Y32" s="4">
        <f t="shared" si="201"/>
        <v>0</v>
      </c>
      <c r="Z32" s="4">
        <f t="shared" si="201"/>
        <v>0</v>
      </c>
      <c r="AA32" s="4">
        <f t="shared" si="201"/>
        <v>0</v>
      </c>
      <c r="AB32" s="4">
        <f t="shared" si="201"/>
        <v>0</v>
      </c>
      <c r="AC32" s="4">
        <f t="shared" si="201"/>
        <v>0</v>
      </c>
      <c r="AD32" s="4">
        <f t="shared" si="201"/>
        <v>0</v>
      </c>
      <c r="AE32" s="4">
        <f t="shared" si="201"/>
        <v>0</v>
      </c>
      <c r="AF32" s="4"/>
    </row>
    <row r="33" spans="1:32">
      <c r="A33" s="1" t="s">
        <v>15</v>
      </c>
      <c r="B33" s="4">
        <f t="shared" ref="B33:H33" si="202">(0*100)/4</f>
        <v>0</v>
      </c>
      <c r="C33" s="4">
        <f t="shared" si="202"/>
        <v>0</v>
      </c>
      <c r="D33" s="4">
        <f t="shared" si="202"/>
        <v>0</v>
      </c>
      <c r="E33" s="4">
        <f t="shared" si="202"/>
        <v>0</v>
      </c>
      <c r="F33" s="4">
        <f t="shared" si="202"/>
        <v>0</v>
      </c>
      <c r="G33" s="4">
        <f t="shared" si="202"/>
        <v>0</v>
      </c>
      <c r="H33" s="4">
        <f t="shared" si="202"/>
        <v>0</v>
      </c>
      <c r="I33" s="4">
        <f t="shared" si="117"/>
        <v>100</v>
      </c>
      <c r="J33" s="4">
        <f t="shared" si="145"/>
        <v>0</v>
      </c>
      <c r="K33" s="4">
        <f>(1*100)/4</f>
        <v>25</v>
      </c>
      <c r="L33" s="4">
        <f t="shared" ref="L33:AE33" si="203">(0*100)/4</f>
        <v>0</v>
      </c>
      <c r="M33" s="4">
        <f t="shared" si="203"/>
        <v>0</v>
      </c>
      <c r="N33" s="4">
        <f t="shared" si="203"/>
        <v>0</v>
      </c>
      <c r="O33" s="4">
        <f t="shared" si="203"/>
        <v>0</v>
      </c>
      <c r="P33" s="4">
        <f t="shared" si="203"/>
        <v>0</v>
      </c>
      <c r="Q33" s="4">
        <f t="shared" si="203"/>
        <v>0</v>
      </c>
      <c r="R33" s="4">
        <f t="shared" si="203"/>
        <v>0</v>
      </c>
      <c r="S33" s="4">
        <f t="shared" si="203"/>
        <v>0</v>
      </c>
      <c r="T33" s="4">
        <f t="shared" si="203"/>
        <v>0</v>
      </c>
      <c r="U33" s="4">
        <f t="shared" si="203"/>
        <v>0</v>
      </c>
      <c r="V33" s="4">
        <f t="shared" si="203"/>
        <v>0</v>
      </c>
      <c r="W33" s="4">
        <f t="shared" si="203"/>
        <v>0</v>
      </c>
      <c r="X33" s="4">
        <f t="shared" si="203"/>
        <v>0</v>
      </c>
      <c r="Y33" s="4">
        <f t="shared" si="203"/>
        <v>0</v>
      </c>
      <c r="Z33" s="4">
        <f t="shared" si="203"/>
        <v>0</v>
      </c>
      <c r="AA33" s="4">
        <f t="shared" si="203"/>
        <v>0</v>
      </c>
      <c r="AB33" s="4">
        <f t="shared" si="203"/>
        <v>0</v>
      </c>
      <c r="AC33" s="4">
        <f t="shared" si="203"/>
        <v>0</v>
      </c>
      <c r="AD33" s="4">
        <f t="shared" si="203"/>
        <v>0</v>
      </c>
      <c r="AE33" s="4">
        <f t="shared" si="203"/>
        <v>0</v>
      </c>
      <c r="AF33" s="4"/>
    </row>
    <row r="34" spans="1:32">
      <c r="A34" s="1" t="s">
        <v>16</v>
      </c>
      <c r="B34" s="4">
        <f t="shared" ref="B34:AE34" si="204">(0*100)/4</f>
        <v>0</v>
      </c>
      <c r="C34" s="4">
        <f t="shared" si="204"/>
        <v>0</v>
      </c>
      <c r="D34" s="4">
        <f t="shared" si="204"/>
        <v>0</v>
      </c>
      <c r="E34" s="4">
        <f t="shared" si="204"/>
        <v>0</v>
      </c>
      <c r="F34" s="4">
        <f t="shared" si="204"/>
        <v>0</v>
      </c>
      <c r="G34" s="4">
        <f t="shared" si="204"/>
        <v>0</v>
      </c>
      <c r="H34" s="4">
        <f t="shared" si="204"/>
        <v>0</v>
      </c>
      <c r="I34" s="4">
        <f t="shared" si="204"/>
        <v>0</v>
      </c>
      <c r="J34" s="4">
        <f t="shared" si="204"/>
        <v>0</v>
      </c>
      <c r="K34" s="4">
        <f t="shared" si="204"/>
        <v>0</v>
      </c>
      <c r="L34" s="4">
        <f t="shared" si="204"/>
        <v>0</v>
      </c>
      <c r="M34" s="4">
        <f t="shared" si="204"/>
        <v>0</v>
      </c>
      <c r="N34" s="4">
        <f t="shared" si="204"/>
        <v>0</v>
      </c>
      <c r="O34" s="4">
        <f t="shared" si="204"/>
        <v>0</v>
      </c>
      <c r="P34" s="4">
        <f t="shared" si="204"/>
        <v>0</v>
      </c>
      <c r="Q34" s="4">
        <f t="shared" si="204"/>
        <v>0</v>
      </c>
      <c r="R34" s="4">
        <f t="shared" si="204"/>
        <v>0</v>
      </c>
      <c r="S34" s="4">
        <f t="shared" si="204"/>
        <v>0</v>
      </c>
      <c r="T34" s="4">
        <f t="shared" si="204"/>
        <v>0</v>
      </c>
      <c r="U34" s="4">
        <f t="shared" si="204"/>
        <v>0</v>
      </c>
      <c r="V34" s="4">
        <f t="shared" si="204"/>
        <v>0</v>
      </c>
      <c r="W34" s="4">
        <f t="shared" si="204"/>
        <v>0</v>
      </c>
      <c r="X34" s="4">
        <f t="shared" si="204"/>
        <v>0</v>
      </c>
      <c r="Y34" s="4">
        <f t="shared" si="204"/>
        <v>0</v>
      </c>
      <c r="Z34" s="4">
        <f t="shared" si="204"/>
        <v>0</v>
      </c>
      <c r="AA34" s="4">
        <f t="shared" si="204"/>
        <v>0</v>
      </c>
      <c r="AB34" s="4">
        <f t="shared" si="204"/>
        <v>0</v>
      </c>
      <c r="AC34" s="4">
        <f t="shared" si="204"/>
        <v>0</v>
      </c>
      <c r="AD34" s="4">
        <f t="shared" si="204"/>
        <v>0</v>
      </c>
      <c r="AE34" s="4">
        <f t="shared" si="204"/>
        <v>0</v>
      </c>
      <c r="AF34" s="4"/>
    </row>
    <row r="35" spans="1:32">
      <c r="A35" s="1" t="s">
        <v>17</v>
      </c>
      <c r="B35" s="4">
        <f t="shared" ref="B35:AE35" si="205">(0*100)/4</f>
        <v>0</v>
      </c>
      <c r="C35" s="4">
        <f t="shared" si="205"/>
        <v>0</v>
      </c>
      <c r="D35" s="4">
        <f t="shared" si="205"/>
        <v>0</v>
      </c>
      <c r="E35" s="4">
        <f t="shared" si="205"/>
        <v>0</v>
      </c>
      <c r="F35" s="4">
        <f t="shared" si="205"/>
        <v>0</v>
      </c>
      <c r="G35" s="4">
        <f t="shared" si="205"/>
        <v>0</v>
      </c>
      <c r="H35" s="4">
        <f t="shared" si="205"/>
        <v>0</v>
      </c>
      <c r="I35" s="4">
        <f t="shared" si="205"/>
        <v>0</v>
      </c>
      <c r="J35" s="4">
        <f t="shared" si="205"/>
        <v>0</v>
      </c>
      <c r="K35" s="4">
        <f t="shared" si="205"/>
        <v>0</v>
      </c>
      <c r="L35" s="4">
        <f t="shared" si="205"/>
        <v>0</v>
      </c>
      <c r="M35" s="4">
        <f t="shared" si="205"/>
        <v>0</v>
      </c>
      <c r="N35" s="4">
        <f t="shared" si="205"/>
        <v>0</v>
      </c>
      <c r="O35" s="4">
        <f t="shared" si="205"/>
        <v>0</v>
      </c>
      <c r="P35" s="4">
        <f t="shared" si="205"/>
        <v>0</v>
      </c>
      <c r="Q35" s="4">
        <f t="shared" si="205"/>
        <v>0</v>
      </c>
      <c r="R35" s="4">
        <f t="shared" si="205"/>
        <v>0</v>
      </c>
      <c r="S35" s="4">
        <f t="shared" si="205"/>
        <v>0</v>
      </c>
      <c r="T35" s="4">
        <f t="shared" si="205"/>
        <v>0</v>
      </c>
      <c r="U35" s="4">
        <f t="shared" si="205"/>
        <v>0</v>
      </c>
      <c r="V35" s="4">
        <f t="shared" si="205"/>
        <v>0</v>
      </c>
      <c r="W35" s="4">
        <f t="shared" si="205"/>
        <v>0</v>
      </c>
      <c r="X35" s="4">
        <f t="shared" si="205"/>
        <v>0</v>
      </c>
      <c r="Y35" s="4">
        <f t="shared" si="205"/>
        <v>0</v>
      </c>
      <c r="Z35" s="4">
        <f t="shared" si="205"/>
        <v>0</v>
      </c>
      <c r="AA35" s="4">
        <f t="shared" si="205"/>
        <v>0</v>
      </c>
      <c r="AB35" s="4">
        <f t="shared" si="205"/>
        <v>0</v>
      </c>
      <c r="AC35" s="4">
        <f t="shared" si="205"/>
        <v>0</v>
      </c>
      <c r="AD35" s="4">
        <f t="shared" si="205"/>
        <v>0</v>
      </c>
      <c r="AE35" s="4">
        <f t="shared" si="205"/>
        <v>0</v>
      </c>
      <c r="AF35" s="4"/>
    </row>
    <row r="36" spans="1:32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2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2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6">
        <v>0.6</v>
      </c>
    </row>
    <row r="44" spans="1:3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2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2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2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2:3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2:3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2:3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2:3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2:3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</sheetData>
  <conditionalFormatting sqref="B3:AE69 AF20:AF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1" width="5.109375" customWidth="1"/>
  </cols>
  <sheetData>
    <row r="1" spans="1:34">
      <c r="A1" s="1" t="s">
        <v>25</v>
      </c>
      <c r="B1" s="10">
        <v>45962</v>
      </c>
      <c r="C1" s="10">
        <v>45963</v>
      </c>
      <c r="D1" s="10">
        <v>45964</v>
      </c>
      <c r="E1" s="10">
        <v>45965</v>
      </c>
      <c r="F1" s="10">
        <v>45966</v>
      </c>
      <c r="G1" s="10">
        <v>45967</v>
      </c>
      <c r="H1" s="10">
        <v>45968</v>
      </c>
      <c r="I1" s="10">
        <v>45969</v>
      </c>
      <c r="J1" s="10">
        <v>45970</v>
      </c>
      <c r="K1" s="10">
        <v>45971</v>
      </c>
      <c r="L1" s="10">
        <v>45972</v>
      </c>
      <c r="M1" s="10">
        <v>45973</v>
      </c>
      <c r="N1" s="10">
        <v>45974</v>
      </c>
      <c r="O1" s="10">
        <v>45975</v>
      </c>
      <c r="P1" s="10">
        <v>45976</v>
      </c>
      <c r="Q1" s="10">
        <v>45977</v>
      </c>
      <c r="R1" s="10">
        <v>45978</v>
      </c>
      <c r="S1" s="10">
        <v>45979</v>
      </c>
      <c r="T1" s="10">
        <v>45980</v>
      </c>
      <c r="U1" s="10">
        <v>45981</v>
      </c>
      <c r="V1" s="10">
        <v>45982</v>
      </c>
      <c r="W1" s="10">
        <v>45983</v>
      </c>
      <c r="X1" s="10">
        <v>45984</v>
      </c>
      <c r="Y1" s="10">
        <v>45985</v>
      </c>
      <c r="Z1" s="10">
        <v>45986</v>
      </c>
      <c r="AA1" s="10">
        <v>45987</v>
      </c>
      <c r="AB1" s="10">
        <v>45988</v>
      </c>
      <c r="AC1" s="10">
        <v>45989</v>
      </c>
      <c r="AD1" s="10">
        <v>45990</v>
      </c>
      <c r="AE1" s="10">
        <v>45991</v>
      </c>
      <c r="AF1" s="10">
        <v>45993</v>
      </c>
      <c r="AG1" s="2"/>
      <c r="AH1" s="2"/>
    </row>
    <row r="2" spans="1:34">
      <c r="A2" s="3" t="s">
        <v>26</v>
      </c>
    </row>
    <row r="3" spans="1:34">
      <c r="A3" s="1" t="s">
        <v>2</v>
      </c>
      <c r="B3" s="5">
        <f t="shared" ref="B3:I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ref="J3:J4" si="1">(2*100)/8</f>
        <v>25</v>
      </c>
      <c r="K3" s="5">
        <f t="shared" ref="K3:N3" si="2">(0*100)/8</f>
        <v>0</v>
      </c>
      <c r="L3" s="5">
        <f t="shared" si="2"/>
        <v>0</v>
      </c>
      <c r="M3" s="5">
        <f t="shared" si="2"/>
        <v>0</v>
      </c>
      <c r="N3" s="5">
        <f t="shared" si="2"/>
        <v>0</v>
      </c>
      <c r="O3" s="5">
        <f t="shared" ref="O3:O4" si="3">(1*100)/8</f>
        <v>12.5</v>
      </c>
      <c r="P3" s="5">
        <f t="shared" ref="P3:U3" si="4">(0*100)/8</f>
        <v>0</v>
      </c>
      <c r="Q3" s="5">
        <f t="shared" si="4"/>
        <v>0</v>
      </c>
      <c r="R3" s="5">
        <f t="shared" si="4"/>
        <v>0</v>
      </c>
      <c r="S3" s="5">
        <f t="shared" si="4"/>
        <v>0</v>
      </c>
      <c r="T3" s="5">
        <f t="shared" si="4"/>
        <v>0</v>
      </c>
      <c r="U3" s="5">
        <f t="shared" si="4"/>
        <v>0</v>
      </c>
      <c r="V3" s="5">
        <f t="shared" ref="V3:V4" si="5">(1*100)/8</f>
        <v>12.5</v>
      </c>
      <c r="W3" s="5">
        <f t="shared" ref="W3:AE3" si="6">(0*100)/8</f>
        <v>0</v>
      </c>
      <c r="X3" s="5">
        <f t="shared" si="6"/>
        <v>0</v>
      </c>
      <c r="Y3" s="5">
        <f t="shared" si="6"/>
        <v>0</v>
      </c>
      <c r="Z3" s="5">
        <f t="shared" si="6"/>
        <v>0</v>
      </c>
      <c r="AA3" s="5">
        <f t="shared" si="6"/>
        <v>0</v>
      </c>
      <c r="AB3" s="5">
        <f t="shared" si="6"/>
        <v>0</v>
      </c>
      <c r="AC3" s="5">
        <f t="shared" si="6"/>
        <v>0</v>
      </c>
      <c r="AD3" s="5">
        <f t="shared" si="6"/>
        <v>0</v>
      </c>
      <c r="AE3" s="5">
        <f t="shared" si="6"/>
        <v>0</v>
      </c>
    </row>
    <row r="4" spans="1:34">
      <c r="A4" s="1" t="s">
        <v>3</v>
      </c>
      <c r="B4" s="5">
        <f t="shared" ref="B4:I4" si="7">(0*100)/8</f>
        <v>0</v>
      </c>
      <c r="C4" s="5">
        <f t="shared" si="7"/>
        <v>0</v>
      </c>
      <c r="D4" s="5">
        <f t="shared" si="7"/>
        <v>0</v>
      </c>
      <c r="E4" s="5">
        <f t="shared" si="7"/>
        <v>0</v>
      </c>
      <c r="F4" s="5">
        <f t="shared" si="7"/>
        <v>0</v>
      </c>
      <c r="G4" s="5">
        <f t="shared" si="7"/>
        <v>0</v>
      </c>
      <c r="H4" s="5">
        <f t="shared" si="7"/>
        <v>0</v>
      </c>
      <c r="I4" s="5">
        <f t="shared" si="7"/>
        <v>0</v>
      </c>
      <c r="J4" s="5">
        <f t="shared" si="1"/>
        <v>25</v>
      </c>
      <c r="K4" s="5">
        <f t="shared" ref="K4:N4" si="8">(0*100)/8</f>
        <v>0</v>
      </c>
      <c r="L4" s="5">
        <f t="shared" si="8"/>
        <v>0</v>
      </c>
      <c r="M4" s="5">
        <f t="shared" si="8"/>
        <v>0</v>
      </c>
      <c r="N4" s="5">
        <f t="shared" si="8"/>
        <v>0</v>
      </c>
      <c r="O4" s="5">
        <f t="shared" si="3"/>
        <v>12.5</v>
      </c>
      <c r="P4" s="5">
        <f t="shared" ref="P4:U4" si="9">(0*100)/8</f>
        <v>0</v>
      </c>
      <c r="Q4" s="5">
        <f t="shared" si="9"/>
        <v>0</v>
      </c>
      <c r="R4" s="5">
        <f t="shared" si="9"/>
        <v>0</v>
      </c>
      <c r="S4" s="5">
        <f t="shared" si="9"/>
        <v>0</v>
      </c>
      <c r="T4" s="5">
        <f t="shared" si="9"/>
        <v>0</v>
      </c>
      <c r="U4" s="5">
        <f t="shared" si="9"/>
        <v>0</v>
      </c>
      <c r="V4" s="5">
        <f t="shared" si="5"/>
        <v>12.5</v>
      </c>
      <c r="W4" s="5">
        <f t="shared" ref="W4:AE4" si="10">(0*100)/8</f>
        <v>0</v>
      </c>
      <c r="X4" s="5">
        <f t="shared" si="10"/>
        <v>0</v>
      </c>
      <c r="Y4" s="5">
        <f t="shared" si="10"/>
        <v>0</v>
      </c>
      <c r="Z4" s="5">
        <f t="shared" si="10"/>
        <v>0</v>
      </c>
      <c r="AA4" s="5">
        <f t="shared" si="10"/>
        <v>0</v>
      </c>
      <c r="AB4" s="5">
        <f t="shared" si="10"/>
        <v>0</v>
      </c>
      <c r="AC4" s="5">
        <f t="shared" si="10"/>
        <v>0</v>
      </c>
      <c r="AD4" s="5">
        <f t="shared" si="10"/>
        <v>0</v>
      </c>
      <c r="AE4" s="5">
        <f t="shared" si="10"/>
        <v>0</v>
      </c>
    </row>
    <row r="5" spans="1:34">
      <c r="A5" s="1" t="s">
        <v>4</v>
      </c>
      <c r="B5" s="5">
        <f>(0*100)/8</f>
        <v>0</v>
      </c>
      <c r="C5" s="5">
        <f>(4*100)/8</f>
        <v>50</v>
      </c>
      <c r="D5" s="5">
        <f t="shared" ref="D5:D8" si="11">(0*100)/8</f>
        <v>0</v>
      </c>
      <c r="E5" s="5">
        <f t="shared" ref="E5:E6" si="12">(2*100)/8</f>
        <v>25</v>
      </c>
      <c r="F5" s="5">
        <f>(1*100)/8</f>
        <v>12.5</v>
      </c>
      <c r="G5" s="5">
        <f t="shared" ref="G5:G6" si="13">(0*100)/8</f>
        <v>0</v>
      </c>
      <c r="H5" s="5">
        <f t="shared" ref="H5:I5" si="14">(3*100)/8</f>
        <v>37.5</v>
      </c>
      <c r="I5" s="5">
        <f t="shared" si="14"/>
        <v>37.5</v>
      </c>
      <c r="J5" s="5">
        <f t="shared" ref="J5:K5" si="15">(0*100)/8</f>
        <v>0</v>
      </c>
      <c r="K5" s="5">
        <f t="shared" si="15"/>
        <v>0</v>
      </c>
      <c r="L5" s="5">
        <f t="shared" ref="L5:M5" si="16">(3*100)/8</f>
        <v>37.5</v>
      </c>
      <c r="M5" s="5">
        <f t="shared" si="16"/>
        <v>37.5</v>
      </c>
      <c r="N5" s="5">
        <f>(1*100)/8</f>
        <v>12.5</v>
      </c>
      <c r="O5" s="5">
        <f t="shared" ref="O5:O6" si="17">(2*100)/8</f>
        <v>25</v>
      </c>
      <c r="P5" s="5">
        <f t="shared" ref="P5:Q5" si="18">(5*100)/8</f>
        <v>62.5</v>
      </c>
      <c r="Q5" s="5">
        <f t="shared" si="18"/>
        <v>62.5</v>
      </c>
      <c r="R5" s="5">
        <f>(0*100)/8</f>
        <v>0</v>
      </c>
      <c r="S5" s="5">
        <f t="shared" ref="S5:T5" si="19">(1*100)/8</f>
        <v>12.5</v>
      </c>
      <c r="T5" s="5">
        <f t="shared" si="19"/>
        <v>12.5</v>
      </c>
      <c r="U5" s="5">
        <f t="shared" ref="U5:U6" si="20">(0*100)/8</f>
        <v>0</v>
      </c>
      <c r="V5" s="5">
        <f>(4*100)/8</f>
        <v>50</v>
      </c>
      <c r="W5" s="5">
        <f>(5*100)/8</f>
        <v>62.5</v>
      </c>
      <c r="X5" s="5">
        <f>(6*100)/8</f>
        <v>75</v>
      </c>
      <c r="Y5" s="5">
        <f t="shared" ref="Y5:Z5" si="21">(3*100)/8</f>
        <v>37.5</v>
      </c>
      <c r="Z5" s="5">
        <f t="shared" si="21"/>
        <v>37.5</v>
      </c>
      <c r="AA5" s="5">
        <f t="shared" ref="AA5:AB5" si="22">(2*100)/8</f>
        <v>25</v>
      </c>
      <c r="AB5" s="5">
        <f t="shared" si="22"/>
        <v>25</v>
      </c>
      <c r="AC5" s="5">
        <f>(0*100)/8</f>
        <v>0</v>
      </c>
      <c r="AD5" s="5">
        <f t="shared" ref="AD5:AE5" si="23">(3*100)/8</f>
        <v>37.5</v>
      </c>
      <c r="AE5" s="5">
        <f t="shared" si="23"/>
        <v>37.5</v>
      </c>
    </row>
    <row r="6" spans="1:34">
      <c r="A6" s="1" t="s">
        <v>5</v>
      </c>
      <c r="B6" s="5">
        <f>(3*100)/8</f>
        <v>37.5</v>
      </c>
      <c r="C6" s="5">
        <f>(5*100)/8</f>
        <v>62.5</v>
      </c>
      <c r="D6" s="5">
        <f t="shared" si="11"/>
        <v>0</v>
      </c>
      <c r="E6" s="5">
        <f t="shared" si="12"/>
        <v>25</v>
      </c>
      <c r="F6" s="5">
        <f>(3*100)/8</f>
        <v>37.5</v>
      </c>
      <c r="G6" s="5">
        <f t="shared" si="13"/>
        <v>0</v>
      </c>
      <c r="H6" s="5">
        <f>(3*100)/8</f>
        <v>37.5</v>
      </c>
      <c r="I6" s="5">
        <f>(6*100)/8</f>
        <v>75</v>
      </c>
      <c r="J6" s="5">
        <f>(5*100)/8</f>
        <v>62.5</v>
      </c>
      <c r="K6" s="5">
        <f t="shared" ref="K6:K7" si="24">(4*100)/8</f>
        <v>50</v>
      </c>
      <c r="L6" s="5">
        <f t="shared" ref="L6:L7" si="25">(6*100)/8</f>
        <v>75</v>
      </c>
      <c r="M6" s="5">
        <f t="shared" ref="M6:N6" si="26">(3*100)/8</f>
        <v>37.5</v>
      </c>
      <c r="N6" s="5">
        <f t="shared" si="26"/>
        <v>37.5</v>
      </c>
      <c r="O6" s="5">
        <f t="shared" si="17"/>
        <v>25</v>
      </c>
      <c r="P6" s="5">
        <f t="shared" ref="P6:Q6" si="27">(6*100)/8</f>
        <v>75</v>
      </c>
      <c r="Q6" s="5">
        <f t="shared" si="27"/>
        <v>75</v>
      </c>
      <c r="R6" s="5">
        <f t="shared" ref="R6:R7" si="28">(1*100)/8</f>
        <v>12.5</v>
      </c>
      <c r="S6" s="5">
        <f t="shared" ref="S6:T6" si="29">(3*100)/8</f>
        <v>37.5</v>
      </c>
      <c r="T6" s="5">
        <f t="shared" si="29"/>
        <v>37.5</v>
      </c>
      <c r="U6" s="5">
        <f t="shared" si="20"/>
        <v>0</v>
      </c>
      <c r="V6" s="5">
        <f t="shared" ref="V6:V7" si="30">(5*100)/8</f>
        <v>62.5</v>
      </c>
      <c r="W6" s="5">
        <f t="shared" ref="W6:W8" si="31">(8*100)/8</f>
        <v>100</v>
      </c>
      <c r="X6" s="5">
        <f>(7*100)/8</f>
        <v>87.5</v>
      </c>
      <c r="Y6" s="5">
        <f>(2*100)/8</f>
        <v>25</v>
      </c>
      <c r="Z6" s="5">
        <f t="shared" ref="Z6:AA6" si="32">(5*100)/8</f>
        <v>62.5</v>
      </c>
      <c r="AA6" s="5">
        <f t="shared" si="32"/>
        <v>62.5</v>
      </c>
      <c r="AB6" s="5">
        <f>(2*100)/8</f>
        <v>25</v>
      </c>
      <c r="AC6" s="5">
        <f>(3*100)/8</f>
        <v>37.5</v>
      </c>
      <c r="AD6" s="5">
        <f>(2*100)/8</f>
        <v>25</v>
      </c>
      <c r="AE6" s="5">
        <f>(4*100)/8</f>
        <v>50</v>
      </c>
    </row>
    <row r="7" spans="1:34">
      <c r="A7" s="1" t="s">
        <v>6</v>
      </c>
      <c r="B7" s="5">
        <f>(5*100)/8</f>
        <v>62.5</v>
      </c>
      <c r="C7" s="5">
        <f>(6*100)/8</f>
        <v>75</v>
      </c>
      <c r="D7" s="5">
        <f t="shared" si="11"/>
        <v>0</v>
      </c>
      <c r="E7" s="5">
        <f>(4*100)/8</f>
        <v>50</v>
      </c>
      <c r="F7" s="5">
        <f>(2*100)/8</f>
        <v>25</v>
      </c>
      <c r="G7" s="5">
        <f>(1*100)/8</f>
        <v>12.5</v>
      </c>
      <c r="H7" s="5">
        <f t="shared" ref="H7:H8" si="33">(2*100)/8</f>
        <v>25</v>
      </c>
      <c r="I7" s="5">
        <f t="shared" ref="I7:J7" si="34">(7*100)/8</f>
        <v>87.5</v>
      </c>
      <c r="J7" s="5">
        <f t="shared" si="34"/>
        <v>87.5</v>
      </c>
      <c r="K7" s="5">
        <f t="shared" si="24"/>
        <v>50</v>
      </c>
      <c r="L7" s="5">
        <f t="shared" si="25"/>
        <v>75</v>
      </c>
      <c r="M7" s="5">
        <f t="shared" ref="M7:O7" si="35">(3*100)/8</f>
        <v>37.5</v>
      </c>
      <c r="N7" s="5">
        <f t="shared" si="35"/>
        <v>37.5</v>
      </c>
      <c r="O7" s="5">
        <f t="shared" si="35"/>
        <v>37.5</v>
      </c>
      <c r="P7" s="5">
        <f>(5*100)/8</f>
        <v>62.5</v>
      </c>
      <c r="Q7" s="5">
        <f>(7*100)/8</f>
        <v>87.5</v>
      </c>
      <c r="R7" s="5">
        <f t="shared" si="28"/>
        <v>12.5</v>
      </c>
      <c r="S7" s="5">
        <f>(6*100)/8</f>
        <v>75</v>
      </c>
      <c r="T7" s="5">
        <f>(3*100)/8</f>
        <v>37.5</v>
      </c>
      <c r="U7" s="5">
        <f>(2*100)/8</f>
        <v>25</v>
      </c>
      <c r="V7" s="5">
        <f t="shared" si="30"/>
        <v>62.5</v>
      </c>
      <c r="W7" s="5">
        <f t="shared" si="31"/>
        <v>100</v>
      </c>
      <c r="X7" s="5">
        <f>(8*100)/8</f>
        <v>100</v>
      </c>
      <c r="Y7" s="5">
        <f t="shared" ref="Y7:Y8" si="36">(3*100)/8</f>
        <v>37.5</v>
      </c>
      <c r="Z7" s="5">
        <f t="shared" ref="Z7:AA7" si="37">(5*100)/8</f>
        <v>62.5</v>
      </c>
      <c r="AA7" s="5">
        <f t="shared" si="37"/>
        <v>62.5</v>
      </c>
      <c r="AB7" s="5">
        <f>(3*100)/8</f>
        <v>37.5</v>
      </c>
      <c r="AC7" s="5">
        <f>(4*100)/8</f>
        <v>50</v>
      </c>
      <c r="AD7" s="5">
        <f t="shared" ref="AD7:AD9" si="38">(7*100)/8</f>
        <v>87.5</v>
      </c>
      <c r="AE7" s="5">
        <f>(6*100)/8</f>
        <v>75</v>
      </c>
    </row>
    <row r="8" spans="1:34">
      <c r="A8" s="1" t="s">
        <v>7</v>
      </c>
      <c r="B8" s="5">
        <f>(6*100)/8</f>
        <v>75</v>
      </c>
      <c r="C8" s="5">
        <f>(5*100)/8</f>
        <v>62.5</v>
      </c>
      <c r="D8" s="5">
        <f t="shared" si="11"/>
        <v>0</v>
      </c>
      <c r="E8" s="5">
        <f t="shared" ref="E8:G8" si="39">(3*100)/8</f>
        <v>37.5</v>
      </c>
      <c r="F8" s="5">
        <f t="shared" si="39"/>
        <v>37.5</v>
      </c>
      <c r="G8" s="5">
        <f t="shared" si="39"/>
        <v>37.5</v>
      </c>
      <c r="H8" s="5">
        <f t="shared" si="33"/>
        <v>25</v>
      </c>
      <c r="I8" s="5">
        <f t="shared" ref="I8:I9" si="40">(7*100)/8</f>
        <v>87.5</v>
      </c>
      <c r="J8" s="5">
        <f>(4*100)/8</f>
        <v>50</v>
      </c>
      <c r="K8" s="5">
        <f>(6*100)/8</f>
        <v>75</v>
      </c>
      <c r="L8" s="5">
        <f>(5*100)/8</f>
        <v>62.5</v>
      </c>
      <c r="M8" s="5">
        <f>(2*100)/8</f>
        <v>25</v>
      </c>
      <c r="N8" s="5">
        <f>(5*100)/8</f>
        <v>62.5</v>
      </c>
      <c r="O8" s="5">
        <f>(2*100)/8</f>
        <v>25</v>
      </c>
      <c r="P8" s="5">
        <f>(3*100)/8</f>
        <v>37.5</v>
      </c>
      <c r="Q8" s="5">
        <f>(5*100)/8</f>
        <v>62.5</v>
      </c>
      <c r="R8" s="5">
        <f>(3*100)/8</f>
        <v>37.5</v>
      </c>
      <c r="S8" s="5">
        <f>(7*100)/8</f>
        <v>87.5</v>
      </c>
      <c r="T8" s="5">
        <f>(6*100)/8</f>
        <v>75</v>
      </c>
      <c r="U8" s="5">
        <f>(3*100)/8</f>
        <v>37.5</v>
      </c>
      <c r="V8" s="5">
        <f t="shared" ref="V8:V9" si="41">(7*100)/8</f>
        <v>87.5</v>
      </c>
      <c r="W8" s="5">
        <f t="shared" si="31"/>
        <v>100</v>
      </c>
      <c r="X8" s="5">
        <f>(6*100)/8</f>
        <v>75</v>
      </c>
      <c r="Y8" s="5">
        <f t="shared" si="36"/>
        <v>37.5</v>
      </c>
      <c r="Z8" s="5">
        <f t="shared" ref="Z8:AA8" si="42">(3*100)/8</f>
        <v>37.5</v>
      </c>
      <c r="AA8" s="5">
        <f t="shared" si="42"/>
        <v>37.5</v>
      </c>
      <c r="AB8" s="5">
        <f>(4*100)/8</f>
        <v>50</v>
      </c>
      <c r="AC8" s="5">
        <f>(2*100)/8</f>
        <v>25</v>
      </c>
      <c r="AD8" s="5">
        <f t="shared" si="38"/>
        <v>87.5</v>
      </c>
      <c r="AE8" s="5">
        <f t="shared" ref="AE8:AE9" si="43">(7*100)/8</f>
        <v>87.5</v>
      </c>
    </row>
    <row r="9" spans="1:34">
      <c r="A9" s="1" t="s">
        <v>8</v>
      </c>
      <c r="B9" s="5">
        <f t="shared" ref="B9:B10" si="44">(7*100)/8</f>
        <v>87.5</v>
      </c>
      <c r="C9" s="5">
        <f>(4*100)/8</f>
        <v>50</v>
      </c>
      <c r="D9" s="5">
        <f t="shared" ref="D9:E9" si="45">(1*100)/8</f>
        <v>12.5</v>
      </c>
      <c r="E9" s="5">
        <f t="shared" si="45"/>
        <v>12.5</v>
      </c>
      <c r="F9" s="5">
        <f>(3*100)/8</f>
        <v>37.5</v>
      </c>
      <c r="G9" s="5">
        <f t="shared" ref="G9:G11" si="46">(4*100)/8</f>
        <v>50</v>
      </c>
      <c r="H9" s="5">
        <f t="shared" ref="H9:H10" si="47">(1*100)/8</f>
        <v>12.5</v>
      </c>
      <c r="I9" s="5">
        <f t="shared" si="40"/>
        <v>87.5</v>
      </c>
      <c r="J9" s="5">
        <f>(1*100)/8</f>
        <v>12.5</v>
      </c>
      <c r="K9" s="5">
        <f>(5*100)/8</f>
        <v>62.5</v>
      </c>
      <c r="L9" s="5">
        <f t="shared" ref="L9:L10" si="48">(2*100)/8</f>
        <v>25</v>
      </c>
      <c r="M9" s="5">
        <f t="shared" ref="M9:M13" si="49">(1*100)/8</f>
        <v>12.5</v>
      </c>
      <c r="N9" s="5">
        <f t="shared" ref="N9:N10" si="50">(4*100)/8</f>
        <v>50</v>
      </c>
      <c r="O9" s="5">
        <f t="shared" ref="O9:P9" si="51">(3*100)/8</f>
        <v>37.5</v>
      </c>
      <c r="P9" s="5">
        <f t="shared" si="51"/>
        <v>37.5</v>
      </c>
      <c r="Q9" s="5">
        <f>(7*100)/8</f>
        <v>87.5</v>
      </c>
      <c r="R9" s="5">
        <f>(5*100)/8</f>
        <v>62.5</v>
      </c>
      <c r="S9" s="5">
        <f>(6*100)/8</f>
        <v>75</v>
      </c>
      <c r="T9" s="5">
        <f t="shared" ref="T9:T10" si="52">(3*100)/8</f>
        <v>37.5</v>
      </c>
      <c r="U9" s="5">
        <f>(2*100)/8</f>
        <v>25</v>
      </c>
      <c r="V9" s="5">
        <f t="shared" si="41"/>
        <v>87.5</v>
      </c>
      <c r="W9" s="5">
        <f t="shared" ref="W9:W11" si="53">(7*100)/8</f>
        <v>87.5</v>
      </c>
      <c r="X9" s="5">
        <f t="shared" ref="X9:X10" si="54">(5*100)/8</f>
        <v>62.5</v>
      </c>
      <c r="Y9" s="5">
        <f t="shared" ref="Y9:Y14" si="55">(1*100)/8</f>
        <v>12.5</v>
      </c>
      <c r="Z9" s="5">
        <f t="shared" ref="Z9:AA9" si="56">(4*100)/8</f>
        <v>50</v>
      </c>
      <c r="AA9" s="5">
        <f t="shared" si="56"/>
        <v>50</v>
      </c>
      <c r="AB9" s="5">
        <f>(2*100)/8</f>
        <v>25</v>
      </c>
      <c r="AC9" s="5">
        <f t="shared" ref="AC9:AC10" si="57">(3*100)/8</f>
        <v>37.5</v>
      </c>
      <c r="AD9" s="5">
        <f t="shared" si="38"/>
        <v>87.5</v>
      </c>
      <c r="AE9" s="5">
        <f t="shared" si="43"/>
        <v>87.5</v>
      </c>
    </row>
    <row r="10" spans="1:34">
      <c r="A10" s="1" t="s">
        <v>9</v>
      </c>
      <c r="B10" s="5">
        <f t="shared" si="44"/>
        <v>87.5</v>
      </c>
      <c r="C10" s="5">
        <f>(6*100)/8</f>
        <v>75</v>
      </c>
      <c r="D10" s="5">
        <f>(3*100)/8</f>
        <v>37.5</v>
      </c>
      <c r="E10" s="5">
        <f t="shared" ref="E10:E11" si="58">(1*100)/8</f>
        <v>12.5</v>
      </c>
      <c r="F10" s="5">
        <f t="shared" ref="F10:F11" si="59">(2*100)/8</f>
        <v>25</v>
      </c>
      <c r="G10" s="5">
        <f t="shared" si="46"/>
        <v>50</v>
      </c>
      <c r="H10" s="5">
        <f t="shared" si="47"/>
        <v>12.5</v>
      </c>
      <c r="I10" s="5">
        <f>(5*100)/8</f>
        <v>62.5</v>
      </c>
      <c r="J10" s="5">
        <f>(3*100)/8</f>
        <v>37.5</v>
      </c>
      <c r="K10" s="5">
        <f>(4*100)/8</f>
        <v>50</v>
      </c>
      <c r="L10" s="5">
        <f t="shared" si="48"/>
        <v>25</v>
      </c>
      <c r="M10" s="5">
        <f t="shared" si="49"/>
        <v>12.5</v>
      </c>
      <c r="N10" s="5">
        <f t="shared" si="50"/>
        <v>50</v>
      </c>
      <c r="O10" s="5">
        <f>(5*100)/8</f>
        <v>62.5</v>
      </c>
      <c r="P10" s="5">
        <f>(4*100)/8</f>
        <v>50</v>
      </c>
      <c r="Q10" s="5">
        <f t="shared" ref="Q10:R10" si="60">(6*100)/8</f>
        <v>75</v>
      </c>
      <c r="R10" s="5">
        <f t="shared" si="60"/>
        <v>75</v>
      </c>
      <c r="S10" s="5">
        <f t="shared" ref="S10:S12" si="61">(2*100)/8</f>
        <v>25</v>
      </c>
      <c r="T10" s="5">
        <f t="shared" si="52"/>
        <v>37.5</v>
      </c>
      <c r="U10" s="5">
        <f>(3*100)/8</f>
        <v>37.5</v>
      </c>
      <c r="V10" s="5">
        <f>(8*100)/8</f>
        <v>100</v>
      </c>
      <c r="W10" s="5">
        <f t="shared" si="53"/>
        <v>87.5</v>
      </c>
      <c r="X10" s="5">
        <f t="shared" si="54"/>
        <v>62.5</v>
      </c>
      <c r="Y10" s="5">
        <f t="shared" si="55"/>
        <v>12.5</v>
      </c>
      <c r="Z10" s="5">
        <f t="shared" ref="Z10:AA10" si="62">(4*100)/8</f>
        <v>50</v>
      </c>
      <c r="AA10" s="5">
        <f t="shared" si="62"/>
        <v>50</v>
      </c>
      <c r="AB10" s="5">
        <f>(1*100)/8</f>
        <v>12.5</v>
      </c>
      <c r="AC10" s="5">
        <f t="shared" si="57"/>
        <v>37.5</v>
      </c>
      <c r="AD10" s="5">
        <f>(6*100)/8</f>
        <v>75</v>
      </c>
      <c r="AE10" s="5">
        <f t="shared" ref="AE10:AE11" si="63">(8*100)/8</f>
        <v>100</v>
      </c>
    </row>
    <row r="11" spans="1:34">
      <c r="A11" s="1" t="s">
        <v>10</v>
      </c>
      <c r="B11" s="5">
        <f t="shared" ref="B11:C11" si="64">(4*100)/8</f>
        <v>50</v>
      </c>
      <c r="C11" s="5">
        <f t="shared" si="64"/>
        <v>50</v>
      </c>
      <c r="D11" s="5">
        <f>(2*100)/8</f>
        <v>25</v>
      </c>
      <c r="E11" s="5">
        <f t="shared" si="58"/>
        <v>12.5</v>
      </c>
      <c r="F11" s="5">
        <f t="shared" si="59"/>
        <v>25</v>
      </c>
      <c r="G11" s="5">
        <f t="shared" si="46"/>
        <v>50</v>
      </c>
      <c r="H11" s="5">
        <f t="shared" ref="H11:H12" si="65">(2*100)/8</f>
        <v>25</v>
      </c>
      <c r="I11" s="5">
        <f>(7*100)/8</f>
        <v>87.5</v>
      </c>
      <c r="J11" s="5">
        <f>(6*100)/8</f>
        <v>75</v>
      </c>
      <c r="K11" s="5">
        <f t="shared" ref="K11:L11" si="66">(2*100)/8</f>
        <v>25</v>
      </c>
      <c r="L11" s="5">
        <f t="shared" si="66"/>
        <v>25</v>
      </c>
      <c r="M11" s="5">
        <f t="shared" si="49"/>
        <v>12.5</v>
      </c>
      <c r="N11" s="5">
        <f t="shared" ref="N11:O11" si="67">(3*100)/8</f>
        <v>37.5</v>
      </c>
      <c r="O11" s="5">
        <f t="shared" si="67"/>
        <v>37.5</v>
      </c>
      <c r="P11" s="5">
        <f>(5*100)/8</f>
        <v>62.5</v>
      </c>
      <c r="Q11" s="5">
        <f>(6*100)/8</f>
        <v>75</v>
      </c>
      <c r="R11" s="5">
        <f>(5*100)/8</f>
        <v>62.5</v>
      </c>
      <c r="S11" s="5">
        <f t="shared" si="61"/>
        <v>25</v>
      </c>
      <c r="T11" s="5">
        <f>(2*100)/8</f>
        <v>25</v>
      </c>
      <c r="U11" s="5">
        <f>(7*100)/8</f>
        <v>87.5</v>
      </c>
      <c r="V11" s="5">
        <f>(6*100)/8</f>
        <v>75</v>
      </c>
      <c r="W11" s="5">
        <f t="shared" si="53"/>
        <v>87.5</v>
      </c>
      <c r="X11" s="5">
        <f>(8*100)/8</f>
        <v>100</v>
      </c>
      <c r="Y11" s="5">
        <f t="shared" si="55"/>
        <v>12.5</v>
      </c>
      <c r="Z11" s="5">
        <f t="shared" ref="Z11:Z12" si="68">(3*100)/8</f>
        <v>37.5</v>
      </c>
      <c r="AA11" s="5">
        <f t="shared" ref="AA11:AB11" si="69">(2*100)/8</f>
        <v>25</v>
      </c>
      <c r="AB11" s="5">
        <f t="shared" si="69"/>
        <v>25</v>
      </c>
      <c r="AC11" s="5">
        <f t="shared" ref="AC11:AD11" si="70">(4*100)/8</f>
        <v>50</v>
      </c>
      <c r="AD11" s="5">
        <f t="shared" si="70"/>
        <v>50</v>
      </c>
      <c r="AE11" s="5">
        <f t="shared" si="63"/>
        <v>100</v>
      </c>
    </row>
    <row r="12" spans="1:34">
      <c r="A12" s="1" t="s">
        <v>11</v>
      </c>
      <c r="B12" s="5">
        <f t="shared" ref="B12:D12" si="71">(5*100)/8</f>
        <v>62.5</v>
      </c>
      <c r="C12" s="5">
        <f t="shared" si="71"/>
        <v>62.5</v>
      </c>
      <c r="D12" s="5">
        <f t="shared" si="71"/>
        <v>62.5</v>
      </c>
      <c r="E12" s="5">
        <f>(2*100)/8</f>
        <v>25</v>
      </c>
      <c r="F12" s="5">
        <f>(1*100)/8</f>
        <v>12.5</v>
      </c>
      <c r="G12" s="5">
        <f>(5*100)/8</f>
        <v>62.5</v>
      </c>
      <c r="H12" s="5">
        <f t="shared" si="65"/>
        <v>25</v>
      </c>
      <c r="I12" s="5">
        <f t="shared" ref="I12:I13" si="72">(5*100)/8</f>
        <v>62.5</v>
      </c>
      <c r="J12" s="5">
        <f>(7*100)/8</f>
        <v>87.5</v>
      </c>
      <c r="K12" s="5">
        <f t="shared" ref="K12:L12" si="73">(2*100)/8</f>
        <v>25</v>
      </c>
      <c r="L12" s="5">
        <f t="shared" si="73"/>
        <v>25</v>
      </c>
      <c r="M12" s="5">
        <f t="shared" si="49"/>
        <v>12.5</v>
      </c>
      <c r="N12" s="5">
        <f>(4*100)/8</f>
        <v>50</v>
      </c>
      <c r="O12" s="5">
        <f>(2*100)/8</f>
        <v>25</v>
      </c>
      <c r="P12" s="5">
        <f>(3*100)/8</f>
        <v>37.5</v>
      </c>
      <c r="Q12" s="5">
        <f>(1*100)/8</f>
        <v>12.5</v>
      </c>
      <c r="R12" s="5">
        <f t="shared" ref="R12:R13" si="74">(3*100)/8</f>
        <v>37.5</v>
      </c>
      <c r="S12" s="5">
        <f t="shared" si="61"/>
        <v>25</v>
      </c>
      <c r="T12" s="5">
        <f>(3*100)/8</f>
        <v>37.5</v>
      </c>
      <c r="U12" s="5">
        <f>(5*100)/8</f>
        <v>62.5</v>
      </c>
      <c r="V12" s="5">
        <f t="shared" ref="V12:V13" si="75">(2*100)/8</f>
        <v>25</v>
      </c>
      <c r="W12" s="5">
        <f>(6*100)/8</f>
        <v>75</v>
      </c>
      <c r="X12" s="5">
        <f t="shared" ref="X12:X13" si="76">(7*100)/8</f>
        <v>87.5</v>
      </c>
      <c r="Y12" s="5">
        <f t="shared" si="55"/>
        <v>12.5</v>
      </c>
      <c r="Z12" s="5">
        <f t="shared" si="68"/>
        <v>37.5</v>
      </c>
      <c r="AA12" s="5">
        <f t="shared" ref="AA12:AA15" si="77">(1*100)/8</f>
        <v>12.5</v>
      </c>
      <c r="AB12" s="5">
        <f t="shared" ref="AB12:AC12" si="78">(3*100)/8</f>
        <v>37.5</v>
      </c>
      <c r="AC12" s="5">
        <f t="shared" si="78"/>
        <v>37.5</v>
      </c>
      <c r="AD12" s="5">
        <f t="shared" ref="AD12:AD13" si="79">(2*100)/8</f>
        <v>25</v>
      </c>
      <c r="AE12" s="5">
        <f>(6*100)/8</f>
        <v>75</v>
      </c>
    </row>
    <row r="13" spans="1:34">
      <c r="A13" s="1" t="s">
        <v>12</v>
      </c>
      <c r="B13" s="5">
        <f t="shared" ref="B13:B14" si="80">(4*100)/8</f>
        <v>50</v>
      </c>
      <c r="C13" s="5">
        <f>(3*100)/8</f>
        <v>37.5</v>
      </c>
      <c r="D13" s="5">
        <f>(2*100)/8</f>
        <v>25</v>
      </c>
      <c r="E13" s="5">
        <f t="shared" ref="E13:F13" si="81">(3*100)/8</f>
        <v>37.5</v>
      </c>
      <c r="F13" s="5">
        <f t="shared" si="81"/>
        <v>37.5</v>
      </c>
      <c r="G13" s="5">
        <f>(2*100)/8</f>
        <v>25</v>
      </c>
      <c r="H13" s="5">
        <f t="shared" ref="H13:H15" si="82">(3*100)/8</f>
        <v>37.5</v>
      </c>
      <c r="I13" s="5">
        <f t="shared" si="72"/>
        <v>62.5</v>
      </c>
      <c r="J13" s="5">
        <f>(8*100)/8</f>
        <v>100</v>
      </c>
      <c r="K13" s="5">
        <f>(4*100)/8</f>
        <v>50</v>
      </c>
      <c r="L13" s="5">
        <f>(2*100)/8</f>
        <v>25</v>
      </c>
      <c r="M13" s="5">
        <f t="shared" si="49"/>
        <v>12.5</v>
      </c>
      <c r="N13" s="5">
        <f t="shared" ref="N13:N14" si="83">(5*100)/8</f>
        <v>62.5</v>
      </c>
      <c r="O13" s="5">
        <f t="shared" ref="O13:O14" si="84">(3*100)/8</f>
        <v>37.5</v>
      </c>
      <c r="P13" s="5">
        <f t="shared" ref="P13:Q13" si="85">(2*100)/8</f>
        <v>25</v>
      </c>
      <c r="Q13" s="5">
        <f t="shared" si="85"/>
        <v>25</v>
      </c>
      <c r="R13" s="5">
        <f t="shared" si="74"/>
        <v>37.5</v>
      </c>
      <c r="S13" s="5">
        <f t="shared" ref="S13:S16" si="86">(0*100)/8</f>
        <v>0</v>
      </c>
      <c r="T13" s="5">
        <f>(2*100)/8</f>
        <v>25</v>
      </c>
      <c r="U13" s="5">
        <f>(4*100)/8</f>
        <v>50</v>
      </c>
      <c r="V13" s="5">
        <f t="shared" si="75"/>
        <v>25</v>
      </c>
      <c r="W13" s="5">
        <f>(5*100)/8</f>
        <v>62.5</v>
      </c>
      <c r="X13" s="5">
        <f t="shared" si="76"/>
        <v>87.5</v>
      </c>
      <c r="Y13" s="5">
        <f t="shared" si="55"/>
        <v>12.5</v>
      </c>
      <c r="Z13" s="5">
        <f>(4*100)/8</f>
        <v>50</v>
      </c>
      <c r="AA13" s="5">
        <f t="shared" si="77"/>
        <v>12.5</v>
      </c>
      <c r="AB13" s="5">
        <f>(5*100)/8</f>
        <v>62.5</v>
      </c>
      <c r="AC13" s="5">
        <f>(4*100)/8</f>
        <v>50</v>
      </c>
      <c r="AD13" s="5">
        <f t="shared" si="79"/>
        <v>25</v>
      </c>
      <c r="AE13" s="5">
        <f t="shared" ref="AE13:AE14" si="87">(3*100)/8</f>
        <v>37.5</v>
      </c>
    </row>
    <row r="14" spans="1:34">
      <c r="A14" s="1" t="s">
        <v>13</v>
      </c>
      <c r="B14" s="5">
        <f t="shared" si="80"/>
        <v>50</v>
      </c>
      <c r="C14" s="5">
        <f>(2*100)/8</f>
        <v>25</v>
      </c>
      <c r="D14" s="5">
        <f>(1*100)/8</f>
        <v>12.5</v>
      </c>
      <c r="E14" s="5">
        <f t="shared" ref="E14:F14" si="88">(2*100)/8</f>
        <v>25</v>
      </c>
      <c r="F14" s="5">
        <f t="shared" si="88"/>
        <v>25</v>
      </c>
      <c r="G14" s="5">
        <f t="shared" ref="G14:G15" si="89">(1*100)/8</f>
        <v>12.5</v>
      </c>
      <c r="H14" s="5">
        <f t="shared" si="82"/>
        <v>37.5</v>
      </c>
      <c r="I14" s="5">
        <f>(3*100)/8</f>
        <v>37.5</v>
      </c>
      <c r="J14" s="5">
        <f>(6*100)/8</f>
        <v>75</v>
      </c>
      <c r="K14" s="5">
        <f t="shared" ref="K14:L14" si="90">(3*100)/8</f>
        <v>37.5</v>
      </c>
      <c r="L14" s="5">
        <f t="shared" si="90"/>
        <v>37.5</v>
      </c>
      <c r="M14" s="5">
        <f t="shared" ref="M14:M15" si="91">(2*100)/8</f>
        <v>25</v>
      </c>
      <c r="N14" s="5">
        <f t="shared" si="83"/>
        <v>62.5</v>
      </c>
      <c r="O14" s="5">
        <f t="shared" si="84"/>
        <v>37.5</v>
      </c>
      <c r="P14" s="5">
        <f t="shared" ref="P14:Q14" si="92">(1*100)/8</f>
        <v>12.5</v>
      </c>
      <c r="Q14" s="5">
        <f t="shared" si="92"/>
        <v>12.5</v>
      </c>
      <c r="R14" s="5">
        <f>(5*100)/8</f>
        <v>62.5</v>
      </c>
      <c r="S14" s="5">
        <f t="shared" si="86"/>
        <v>0</v>
      </c>
      <c r="T14" s="5">
        <f>(3*100)/8</f>
        <v>37.5</v>
      </c>
      <c r="U14" s="5">
        <f t="shared" ref="U14:U16" si="93">(0*100)/8</f>
        <v>0</v>
      </c>
      <c r="V14" s="5">
        <f>(1*100)/8</f>
        <v>12.5</v>
      </c>
      <c r="W14" s="5">
        <f t="shared" ref="W14:W16" si="94">(0*100)/8</f>
        <v>0</v>
      </c>
      <c r="X14" s="5">
        <f>(5*100)/8</f>
        <v>62.5</v>
      </c>
      <c r="Y14" s="5">
        <f t="shared" si="55"/>
        <v>12.5</v>
      </c>
      <c r="Z14" s="5">
        <f>(3*100)/8</f>
        <v>37.5</v>
      </c>
      <c r="AA14" s="5">
        <f t="shared" si="77"/>
        <v>12.5</v>
      </c>
      <c r="AB14" s="5">
        <f>(4*100)/8</f>
        <v>50</v>
      </c>
      <c r="AC14" s="5">
        <f t="shared" ref="AC14:AD14" si="95">(0*100)/8</f>
        <v>0</v>
      </c>
      <c r="AD14" s="5">
        <f t="shared" si="95"/>
        <v>0</v>
      </c>
      <c r="AE14" s="5">
        <f t="shared" si="87"/>
        <v>37.5</v>
      </c>
    </row>
    <row r="15" spans="1:34">
      <c r="A15" s="1" t="s">
        <v>14</v>
      </c>
      <c r="B15" s="5">
        <f>(3*100)/8</f>
        <v>37.5</v>
      </c>
      <c r="C15" s="5">
        <f t="shared" ref="C15:D15" si="96">(1*100)/8</f>
        <v>12.5</v>
      </c>
      <c r="D15" s="5">
        <f t="shared" si="96"/>
        <v>12.5</v>
      </c>
      <c r="E15" s="5">
        <f t="shared" ref="E15:F15" si="97">(0*100)/8</f>
        <v>0</v>
      </c>
      <c r="F15" s="5">
        <f t="shared" si="97"/>
        <v>0</v>
      </c>
      <c r="G15" s="5">
        <f t="shared" si="89"/>
        <v>12.5</v>
      </c>
      <c r="H15" s="5">
        <f t="shared" si="82"/>
        <v>37.5</v>
      </c>
      <c r="I15" s="5">
        <f>(1*100)/8</f>
        <v>12.5</v>
      </c>
      <c r="J15" s="5">
        <f>(3*100)/8</f>
        <v>37.5</v>
      </c>
      <c r="K15" s="5">
        <f t="shared" ref="K15:L15" si="98">(1*100)/8</f>
        <v>12.5</v>
      </c>
      <c r="L15" s="5">
        <f t="shared" si="98"/>
        <v>12.5</v>
      </c>
      <c r="M15" s="5">
        <f t="shared" si="91"/>
        <v>25</v>
      </c>
      <c r="N15" s="5">
        <f>(4*100)/8</f>
        <v>50</v>
      </c>
      <c r="O15" s="5">
        <f t="shared" ref="O15:Q15" si="99">(1*100)/8</f>
        <v>12.5</v>
      </c>
      <c r="P15" s="5">
        <f t="shared" si="99"/>
        <v>12.5</v>
      </c>
      <c r="Q15" s="5">
        <f t="shared" si="99"/>
        <v>12.5</v>
      </c>
      <c r="R15" s="5">
        <f>(4*100)/8</f>
        <v>50</v>
      </c>
      <c r="S15" s="5">
        <f t="shared" si="86"/>
        <v>0</v>
      </c>
      <c r="T15" s="5">
        <f>(2*100)/8</f>
        <v>25</v>
      </c>
      <c r="U15" s="5">
        <f t="shared" si="93"/>
        <v>0</v>
      </c>
      <c r="V15" s="5">
        <f t="shared" ref="V15:V16" si="100">(2*100)/8</f>
        <v>25</v>
      </c>
      <c r="W15" s="5">
        <f t="shared" si="94"/>
        <v>0</v>
      </c>
      <c r="X15" s="5">
        <f>(4*100)/8</f>
        <v>50</v>
      </c>
      <c r="Y15" s="5">
        <f t="shared" ref="Y15:Y16" si="101">(0*100)/8</f>
        <v>0</v>
      </c>
      <c r="Z15" s="5">
        <f>(2*100)/8</f>
        <v>25</v>
      </c>
      <c r="AA15" s="5">
        <f t="shared" si="77"/>
        <v>12.5</v>
      </c>
      <c r="AB15" s="5">
        <f>(2*100)/8</f>
        <v>25</v>
      </c>
      <c r="AC15" s="5">
        <f t="shared" ref="AC15:AD15" si="102">(0*100)/8</f>
        <v>0</v>
      </c>
      <c r="AD15" s="5">
        <f t="shared" si="102"/>
        <v>0</v>
      </c>
      <c r="AE15" s="5">
        <f t="shared" ref="AE15:AE16" si="103">(1*100)/8</f>
        <v>12.5</v>
      </c>
    </row>
    <row r="16" spans="1:34">
      <c r="A16" s="1" t="s">
        <v>15</v>
      </c>
      <c r="B16" s="5">
        <f t="shared" ref="B16:C16" si="104">(1*100)/8</f>
        <v>12.5</v>
      </c>
      <c r="C16" s="5">
        <f t="shared" si="104"/>
        <v>12.5</v>
      </c>
      <c r="D16" s="5">
        <f t="shared" ref="D16:G16" si="105">(0*100)/8</f>
        <v>0</v>
      </c>
      <c r="E16" s="5">
        <f t="shared" si="105"/>
        <v>0</v>
      </c>
      <c r="F16" s="5">
        <f t="shared" si="105"/>
        <v>0</v>
      </c>
      <c r="G16" s="5">
        <f t="shared" si="105"/>
        <v>0</v>
      </c>
      <c r="H16" s="5">
        <f t="shared" ref="H16:I16" si="106">(1*100)/8</f>
        <v>12.5</v>
      </c>
      <c r="I16" s="5">
        <f t="shared" si="106"/>
        <v>12.5</v>
      </c>
      <c r="J16" s="5">
        <f>(2*100)/8</f>
        <v>25</v>
      </c>
      <c r="K16" s="5">
        <f>(0*100)/8</f>
        <v>0</v>
      </c>
      <c r="L16" s="5">
        <f>(1*100)/8</f>
        <v>12.5</v>
      </c>
      <c r="M16" s="5">
        <f>(0*100)/8</f>
        <v>0</v>
      </c>
      <c r="N16" s="5">
        <f>(1*100)/8</f>
        <v>12.5</v>
      </c>
      <c r="O16" s="5">
        <f t="shared" ref="O16:P16" si="107">(0*100)/8</f>
        <v>0</v>
      </c>
      <c r="P16" s="5">
        <f t="shared" si="107"/>
        <v>0</v>
      </c>
      <c r="Q16" s="5">
        <f t="shared" ref="Q16:R16" si="108">(1*100)/8</f>
        <v>12.5</v>
      </c>
      <c r="R16" s="5">
        <f t="shared" si="108"/>
        <v>12.5</v>
      </c>
      <c r="S16" s="5">
        <f t="shared" si="86"/>
        <v>0</v>
      </c>
      <c r="T16" s="5">
        <f>(1*100)/8</f>
        <v>12.5</v>
      </c>
      <c r="U16" s="5">
        <f t="shared" si="93"/>
        <v>0</v>
      </c>
      <c r="V16" s="5">
        <f t="shared" si="100"/>
        <v>25</v>
      </c>
      <c r="W16" s="5">
        <f t="shared" si="94"/>
        <v>0</v>
      </c>
      <c r="X16" s="5">
        <f>(1*100)/8</f>
        <v>12.5</v>
      </c>
      <c r="Y16" s="5">
        <f t="shared" si="101"/>
        <v>0</v>
      </c>
      <c r="Z16" s="5">
        <f t="shared" ref="Z16:AB16" si="109">(1*100)/8</f>
        <v>12.5</v>
      </c>
      <c r="AA16" s="5">
        <f t="shared" si="109"/>
        <v>12.5</v>
      </c>
      <c r="AB16" s="5">
        <f t="shared" si="109"/>
        <v>12.5</v>
      </c>
      <c r="AC16" s="5">
        <f t="shared" ref="AC16:AD16" si="110">(0*100)/8</f>
        <v>0</v>
      </c>
      <c r="AD16" s="5">
        <f t="shared" si="110"/>
        <v>0</v>
      </c>
      <c r="AE16" s="5">
        <f t="shared" si="103"/>
        <v>12.5</v>
      </c>
    </row>
    <row r="17" spans="1:31">
      <c r="A17" s="1" t="s">
        <v>16</v>
      </c>
      <c r="B17" s="5">
        <f t="shared" ref="B17:P17" si="111">(0*100)/8</f>
        <v>0</v>
      </c>
      <c r="C17" s="5">
        <f t="shared" si="111"/>
        <v>0</v>
      </c>
      <c r="D17" s="5">
        <f t="shared" si="111"/>
        <v>0</v>
      </c>
      <c r="E17" s="5">
        <f t="shared" si="111"/>
        <v>0</v>
      </c>
      <c r="F17" s="5">
        <f t="shared" si="111"/>
        <v>0</v>
      </c>
      <c r="G17" s="5">
        <f t="shared" si="111"/>
        <v>0</v>
      </c>
      <c r="H17" s="5">
        <f t="shared" si="111"/>
        <v>0</v>
      </c>
      <c r="I17" s="5">
        <f t="shared" si="111"/>
        <v>0</v>
      </c>
      <c r="J17" s="5">
        <f t="shared" si="111"/>
        <v>0</v>
      </c>
      <c r="K17" s="5">
        <f t="shared" si="111"/>
        <v>0</v>
      </c>
      <c r="L17" s="5">
        <f t="shared" si="111"/>
        <v>0</v>
      </c>
      <c r="M17" s="5">
        <f t="shared" si="111"/>
        <v>0</v>
      </c>
      <c r="N17" s="5">
        <f t="shared" si="111"/>
        <v>0</v>
      </c>
      <c r="O17" s="5">
        <f t="shared" si="111"/>
        <v>0</v>
      </c>
      <c r="P17" s="5">
        <f t="shared" si="111"/>
        <v>0</v>
      </c>
      <c r="Q17" s="5">
        <f>(1*100)/8</f>
        <v>12.5</v>
      </c>
      <c r="R17" s="5">
        <f t="shared" ref="R17:Y17" si="112">(0*100)/8</f>
        <v>0</v>
      </c>
      <c r="S17" s="5">
        <f t="shared" si="112"/>
        <v>0</v>
      </c>
      <c r="T17" s="5">
        <f t="shared" si="112"/>
        <v>0</v>
      </c>
      <c r="U17" s="5">
        <f t="shared" si="112"/>
        <v>0</v>
      </c>
      <c r="V17" s="5">
        <f t="shared" si="112"/>
        <v>0</v>
      </c>
      <c r="W17" s="5">
        <f t="shared" si="112"/>
        <v>0</v>
      </c>
      <c r="X17" s="5">
        <f t="shared" si="112"/>
        <v>0</v>
      </c>
      <c r="Y17" s="5">
        <f t="shared" si="112"/>
        <v>0</v>
      </c>
      <c r="Z17" s="5">
        <f>(1*100)/8</f>
        <v>12.5</v>
      </c>
      <c r="AA17" s="5">
        <f t="shared" ref="AA17:AE17" si="113">(0*100)/8</f>
        <v>0</v>
      </c>
      <c r="AB17" s="5">
        <f t="shared" si="113"/>
        <v>0</v>
      </c>
      <c r="AC17" s="5">
        <f t="shared" si="113"/>
        <v>0</v>
      </c>
      <c r="AD17" s="5">
        <f t="shared" si="113"/>
        <v>0</v>
      </c>
      <c r="AE17" s="5">
        <f t="shared" si="113"/>
        <v>0</v>
      </c>
    </row>
    <row r="18" spans="1:31">
      <c r="A18" s="1" t="s">
        <v>17</v>
      </c>
      <c r="B18" s="5">
        <f t="shared" ref="B18:AE18" si="114">(0*100)/8</f>
        <v>0</v>
      </c>
      <c r="C18" s="5">
        <f t="shared" si="114"/>
        <v>0</v>
      </c>
      <c r="D18" s="5">
        <f t="shared" si="114"/>
        <v>0</v>
      </c>
      <c r="E18" s="5">
        <f t="shared" si="114"/>
        <v>0</v>
      </c>
      <c r="F18" s="5">
        <f t="shared" si="114"/>
        <v>0</v>
      </c>
      <c r="G18" s="5">
        <f t="shared" si="114"/>
        <v>0</v>
      </c>
      <c r="H18" s="5">
        <f t="shared" si="114"/>
        <v>0</v>
      </c>
      <c r="I18" s="5">
        <f t="shared" si="114"/>
        <v>0</v>
      </c>
      <c r="J18" s="5">
        <f t="shared" si="114"/>
        <v>0</v>
      </c>
      <c r="K18" s="5">
        <f t="shared" si="114"/>
        <v>0</v>
      </c>
      <c r="L18" s="5">
        <f t="shared" si="114"/>
        <v>0</v>
      </c>
      <c r="M18" s="5">
        <f t="shared" si="114"/>
        <v>0</v>
      </c>
      <c r="N18" s="5">
        <f t="shared" si="114"/>
        <v>0</v>
      </c>
      <c r="O18" s="5">
        <f t="shared" si="114"/>
        <v>0</v>
      </c>
      <c r="P18" s="5">
        <f t="shared" si="114"/>
        <v>0</v>
      </c>
      <c r="Q18" s="5">
        <f t="shared" si="114"/>
        <v>0</v>
      </c>
      <c r="R18" s="5">
        <f t="shared" si="114"/>
        <v>0</v>
      </c>
      <c r="S18" s="5">
        <f t="shared" si="114"/>
        <v>0</v>
      </c>
      <c r="T18" s="5">
        <f t="shared" si="114"/>
        <v>0</v>
      </c>
      <c r="U18" s="5">
        <f t="shared" si="114"/>
        <v>0</v>
      </c>
      <c r="V18" s="5">
        <f t="shared" si="114"/>
        <v>0</v>
      </c>
      <c r="W18" s="5">
        <f t="shared" si="114"/>
        <v>0</v>
      </c>
      <c r="X18" s="5">
        <f t="shared" si="114"/>
        <v>0</v>
      </c>
      <c r="Y18" s="5">
        <f t="shared" si="114"/>
        <v>0</v>
      </c>
      <c r="Z18" s="5">
        <f t="shared" si="114"/>
        <v>0</v>
      </c>
      <c r="AA18" s="5">
        <f t="shared" si="114"/>
        <v>0</v>
      </c>
      <c r="AB18" s="5">
        <f t="shared" si="114"/>
        <v>0</v>
      </c>
      <c r="AC18" s="5">
        <f t="shared" si="114"/>
        <v>0</v>
      </c>
      <c r="AD18" s="5">
        <f t="shared" si="114"/>
        <v>0</v>
      </c>
      <c r="AE18" s="5">
        <f t="shared" si="114"/>
        <v>0</v>
      </c>
    </row>
    <row r="19" spans="1:31">
      <c r="A19" s="3" t="s">
        <v>18</v>
      </c>
    </row>
    <row r="20" spans="1:31">
      <c r="A20" s="1" t="s">
        <v>2</v>
      </c>
      <c r="B20" s="5">
        <f t="shared" ref="B20:AE20" si="115">(0*100)/2</f>
        <v>0</v>
      </c>
      <c r="C20" s="5">
        <f t="shared" si="115"/>
        <v>0</v>
      </c>
      <c r="D20" s="5">
        <f t="shared" si="115"/>
        <v>0</v>
      </c>
      <c r="E20" s="5">
        <f t="shared" si="115"/>
        <v>0</v>
      </c>
      <c r="F20" s="5">
        <f t="shared" si="115"/>
        <v>0</v>
      </c>
      <c r="G20" s="5">
        <f t="shared" si="115"/>
        <v>0</v>
      </c>
      <c r="H20" s="5">
        <f t="shared" si="115"/>
        <v>0</v>
      </c>
      <c r="I20" s="5">
        <f t="shared" si="115"/>
        <v>0</v>
      </c>
      <c r="J20" s="5">
        <f t="shared" si="115"/>
        <v>0</v>
      </c>
      <c r="K20" s="5">
        <f t="shared" si="115"/>
        <v>0</v>
      </c>
      <c r="L20" s="5">
        <f t="shared" si="115"/>
        <v>0</v>
      </c>
      <c r="M20" s="5">
        <f t="shared" si="115"/>
        <v>0</v>
      </c>
      <c r="N20" s="5">
        <f t="shared" si="115"/>
        <v>0</v>
      </c>
      <c r="O20" s="5">
        <f t="shared" si="115"/>
        <v>0</v>
      </c>
      <c r="P20" s="5">
        <f t="shared" si="115"/>
        <v>0</v>
      </c>
      <c r="Q20" s="5">
        <f t="shared" si="115"/>
        <v>0</v>
      </c>
      <c r="R20" s="5">
        <f t="shared" si="115"/>
        <v>0</v>
      </c>
      <c r="S20" s="5">
        <f t="shared" si="115"/>
        <v>0</v>
      </c>
      <c r="T20" s="5">
        <f t="shared" si="115"/>
        <v>0</v>
      </c>
      <c r="U20" s="5">
        <f t="shared" si="115"/>
        <v>0</v>
      </c>
      <c r="V20" s="5">
        <f t="shared" si="115"/>
        <v>0</v>
      </c>
      <c r="W20" s="5">
        <f t="shared" si="115"/>
        <v>0</v>
      </c>
      <c r="X20" s="5">
        <f t="shared" si="115"/>
        <v>0</v>
      </c>
      <c r="Y20" s="5">
        <f t="shared" si="115"/>
        <v>0</v>
      </c>
      <c r="Z20" s="5">
        <f t="shared" si="115"/>
        <v>0</v>
      </c>
      <c r="AA20" s="5">
        <f t="shared" si="115"/>
        <v>0</v>
      </c>
      <c r="AB20" s="5">
        <f t="shared" si="115"/>
        <v>0</v>
      </c>
      <c r="AC20" s="5">
        <f t="shared" si="115"/>
        <v>0</v>
      </c>
      <c r="AD20" s="5">
        <f t="shared" si="115"/>
        <v>0</v>
      </c>
      <c r="AE20" s="5">
        <f t="shared" si="115"/>
        <v>0</v>
      </c>
    </row>
    <row r="21" spans="1:31">
      <c r="A21" s="1" t="s">
        <v>3</v>
      </c>
      <c r="B21" s="5">
        <f t="shared" ref="B21:AE21" si="116">(0*100)/2</f>
        <v>0</v>
      </c>
      <c r="C21" s="5">
        <f t="shared" si="116"/>
        <v>0</v>
      </c>
      <c r="D21" s="5">
        <f t="shared" si="116"/>
        <v>0</v>
      </c>
      <c r="E21" s="5">
        <f t="shared" si="116"/>
        <v>0</v>
      </c>
      <c r="F21" s="5">
        <f t="shared" si="116"/>
        <v>0</v>
      </c>
      <c r="G21" s="5">
        <f t="shared" si="116"/>
        <v>0</v>
      </c>
      <c r="H21" s="5">
        <f t="shared" si="116"/>
        <v>0</v>
      </c>
      <c r="I21" s="5">
        <f t="shared" si="116"/>
        <v>0</v>
      </c>
      <c r="J21" s="5">
        <f t="shared" si="116"/>
        <v>0</v>
      </c>
      <c r="K21" s="5">
        <f t="shared" si="116"/>
        <v>0</v>
      </c>
      <c r="L21" s="5">
        <f t="shared" si="116"/>
        <v>0</v>
      </c>
      <c r="M21" s="5">
        <f t="shared" si="116"/>
        <v>0</v>
      </c>
      <c r="N21" s="5">
        <f t="shared" si="116"/>
        <v>0</v>
      </c>
      <c r="O21" s="5">
        <f t="shared" si="116"/>
        <v>0</v>
      </c>
      <c r="P21" s="5">
        <f t="shared" si="116"/>
        <v>0</v>
      </c>
      <c r="Q21" s="5">
        <f t="shared" si="116"/>
        <v>0</v>
      </c>
      <c r="R21" s="5">
        <f t="shared" si="116"/>
        <v>0</v>
      </c>
      <c r="S21" s="5">
        <f t="shared" si="116"/>
        <v>0</v>
      </c>
      <c r="T21" s="5">
        <f t="shared" si="116"/>
        <v>0</v>
      </c>
      <c r="U21" s="5">
        <f t="shared" si="116"/>
        <v>0</v>
      </c>
      <c r="V21" s="5">
        <f t="shared" si="116"/>
        <v>0</v>
      </c>
      <c r="W21" s="5">
        <f t="shared" si="116"/>
        <v>0</v>
      </c>
      <c r="X21" s="5">
        <f t="shared" si="116"/>
        <v>0</v>
      </c>
      <c r="Y21" s="5">
        <f t="shared" si="116"/>
        <v>0</v>
      </c>
      <c r="Z21" s="5">
        <f t="shared" si="116"/>
        <v>0</v>
      </c>
      <c r="AA21" s="5">
        <f t="shared" si="116"/>
        <v>0</v>
      </c>
      <c r="AB21" s="5">
        <f t="shared" si="116"/>
        <v>0</v>
      </c>
      <c r="AC21" s="5">
        <f t="shared" si="116"/>
        <v>0</v>
      </c>
      <c r="AD21" s="5">
        <f t="shared" si="116"/>
        <v>0</v>
      </c>
      <c r="AE21" s="5">
        <f t="shared" si="116"/>
        <v>0</v>
      </c>
    </row>
    <row r="22" spans="1:31">
      <c r="A22" s="1" t="s">
        <v>4</v>
      </c>
      <c r="B22" s="5">
        <f t="shared" ref="B22:I22" si="117">(0*100)/2</f>
        <v>0</v>
      </c>
      <c r="C22" s="5">
        <f t="shared" si="117"/>
        <v>0</v>
      </c>
      <c r="D22" s="5">
        <f t="shared" si="117"/>
        <v>0</v>
      </c>
      <c r="E22" s="5">
        <f t="shared" si="117"/>
        <v>0</v>
      </c>
      <c r="F22" s="5">
        <f t="shared" si="117"/>
        <v>0</v>
      </c>
      <c r="G22" s="5">
        <f t="shared" si="117"/>
        <v>0</v>
      </c>
      <c r="H22" s="5">
        <f t="shared" si="117"/>
        <v>0</v>
      </c>
      <c r="I22" s="5">
        <f t="shared" si="117"/>
        <v>0</v>
      </c>
      <c r="J22" s="5">
        <f t="shared" ref="J22:J24" si="118">(1*100)/2</f>
        <v>50</v>
      </c>
      <c r="K22" s="5">
        <f t="shared" ref="K22:AE22" si="119">(0*100)/2</f>
        <v>0</v>
      </c>
      <c r="L22" s="5">
        <f t="shared" si="119"/>
        <v>0</v>
      </c>
      <c r="M22" s="5">
        <f t="shared" si="119"/>
        <v>0</v>
      </c>
      <c r="N22" s="5">
        <f t="shared" si="119"/>
        <v>0</v>
      </c>
      <c r="O22" s="5">
        <f t="shared" si="119"/>
        <v>0</v>
      </c>
      <c r="P22" s="5">
        <f t="shared" si="119"/>
        <v>0</v>
      </c>
      <c r="Q22" s="5">
        <f t="shared" si="119"/>
        <v>0</v>
      </c>
      <c r="R22" s="5">
        <f t="shared" si="119"/>
        <v>0</v>
      </c>
      <c r="S22" s="5">
        <f t="shared" si="119"/>
        <v>0</v>
      </c>
      <c r="T22" s="5">
        <f t="shared" si="119"/>
        <v>0</v>
      </c>
      <c r="U22" s="5">
        <f t="shared" si="119"/>
        <v>0</v>
      </c>
      <c r="V22" s="5">
        <f t="shared" si="119"/>
        <v>0</v>
      </c>
      <c r="W22" s="5">
        <f t="shared" si="119"/>
        <v>0</v>
      </c>
      <c r="X22" s="5">
        <f t="shared" si="119"/>
        <v>0</v>
      </c>
      <c r="Y22" s="5">
        <f t="shared" si="119"/>
        <v>0</v>
      </c>
      <c r="Z22" s="5">
        <f t="shared" si="119"/>
        <v>0</v>
      </c>
      <c r="AA22" s="5">
        <f t="shared" si="119"/>
        <v>0</v>
      </c>
      <c r="AB22" s="5">
        <f t="shared" si="119"/>
        <v>0</v>
      </c>
      <c r="AC22" s="5">
        <f t="shared" si="119"/>
        <v>0</v>
      </c>
      <c r="AD22" s="5">
        <f t="shared" si="119"/>
        <v>0</v>
      </c>
      <c r="AE22" s="5">
        <f t="shared" si="119"/>
        <v>0</v>
      </c>
    </row>
    <row r="23" spans="1:31">
      <c r="A23" s="1" t="s">
        <v>5</v>
      </c>
      <c r="B23" s="5">
        <f t="shared" ref="B23:I23" si="120">(0*100)/2</f>
        <v>0</v>
      </c>
      <c r="C23" s="5">
        <f t="shared" si="120"/>
        <v>0</v>
      </c>
      <c r="D23" s="5">
        <f t="shared" si="120"/>
        <v>0</v>
      </c>
      <c r="E23" s="5">
        <f t="shared" si="120"/>
        <v>0</v>
      </c>
      <c r="F23" s="5">
        <f t="shared" si="120"/>
        <v>0</v>
      </c>
      <c r="G23" s="5">
        <f t="shared" si="120"/>
        <v>0</v>
      </c>
      <c r="H23" s="5">
        <f t="shared" si="120"/>
        <v>0</v>
      </c>
      <c r="I23" s="5">
        <f t="shared" si="120"/>
        <v>0</v>
      </c>
      <c r="J23" s="5">
        <f t="shared" si="118"/>
        <v>50</v>
      </c>
      <c r="K23" s="5">
        <f t="shared" ref="K23:AE23" si="121">(0*100)/2</f>
        <v>0</v>
      </c>
      <c r="L23" s="5">
        <f t="shared" si="121"/>
        <v>0</v>
      </c>
      <c r="M23" s="5">
        <f t="shared" si="121"/>
        <v>0</v>
      </c>
      <c r="N23" s="5">
        <f t="shared" si="121"/>
        <v>0</v>
      </c>
      <c r="O23" s="5">
        <f t="shared" si="121"/>
        <v>0</v>
      </c>
      <c r="P23" s="5">
        <f t="shared" si="121"/>
        <v>0</v>
      </c>
      <c r="Q23" s="5">
        <f t="shared" si="121"/>
        <v>0</v>
      </c>
      <c r="R23" s="5">
        <f t="shared" si="121"/>
        <v>0</v>
      </c>
      <c r="S23" s="5">
        <f t="shared" si="121"/>
        <v>0</v>
      </c>
      <c r="T23" s="5">
        <f t="shared" si="121"/>
        <v>0</v>
      </c>
      <c r="U23" s="5">
        <f t="shared" si="121"/>
        <v>0</v>
      </c>
      <c r="V23" s="5">
        <f t="shared" si="121"/>
        <v>0</v>
      </c>
      <c r="W23" s="5">
        <f t="shared" si="121"/>
        <v>0</v>
      </c>
      <c r="X23" s="5">
        <f t="shared" si="121"/>
        <v>0</v>
      </c>
      <c r="Y23" s="5">
        <f t="shared" si="121"/>
        <v>0</v>
      </c>
      <c r="Z23" s="5">
        <f t="shared" si="121"/>
        <v>0</v>
      </c>
      <c r="AA23" s="5">
        <f t="shared" si="121"/>
        <v>0</v>
      </c>
      <c r="AB23" s="5">
        <f t="shared" si="121"/>
        <v>0</v>
      </c>
      <c r="AC23" s="5">
        <f t="shared" si="121"/>
        <v>0</v>
      </c>
      <c r="AD23" s="5">
        <f t="shared" si="121"/>
        <v>0</v>
      </c>
      <c r="AE23" s="5">
        <f t="shared" si="121"/>
        <v>0</v>
      </c>
    </row>
    <row r="24" spans="1:31">
      <c r="A24" s="1" t="s">
        <v>6</v>
      </c>
      <c r="B24" s="5">
        <f t="shared" ref="B24:I24" si="122">(0*100)/2</f>
        <v>0</v>
      </c>
      <c r="C24" s="5">
        <f t="shared" si="122"/>
        <v>0</v>
      </c>
      <c r="D24" s="5">
        <f t="shared" si="122"/>
        <v>0</v>
      </c>
      <c r="E24" s="5">
        <f t="shared" si="122"/>
        <v>0</v>
      </c>
      <c r="F24" s="5">
        <f t="shared" si="122"/>
        <v>0</v>
      </c>
      <c r="G24" s="5">
        <f t="shared" si="122"/>
        <v>0</v>
      </c>
      <c r="H24" s="5">
        <f t="shared" si="122"/>
        <v>0</v>
      </c>
      <c r="I24" s="5">
        <f t="shared" si="122"/>
        <v>0</v>
      </c>
      <c r="J24" s="5">
        <f t="shared" si="118"/>
        <v>50</v>
      </c>
      <c r="K24" s="5">
        <f t="shared" ref="K24:W24" si="123">(0*100)/2</f>
        <v>0</v>
      </c>
      <c r="L24" s="5">
        <f t="shared" si="123"/>
        <v>0</v>
      </c>
      <c r="M24" s="5">
        <f t="shared" si="123"/>
        <v>0</v>
      </c>
      <c r="N24" s="5">
        <f t="shared" si="123"/>
        <v>0</v>
      </c>
      <c r="O24" s="5">
        <f t="shared" si="123"/>
        <v>0</v>
      </c>
      <c r="P24" s="5">
        <f t="shared" si="123"/>
        <v>0</v>
      </c>
      <c r="Q24" s="5">
        <f t="shared" si="123"/>
        <v>0</v>
      </c>
      <c r="R24" s="5">
        <f t="shared" si="123"/>
        <v>0</v>
      </c>
      <c r="S24" s="5">
        <f t="shared" si="123"/>
        <v>0</v>
      </c>
      <c r="T24" s="5">
        <f t="shared" si="123"/>
        <v>0</v>
      </c>
      <c r="U24" s="5">
        <f t="shared" si="123"/>
        <v>0</v>
      </c>
      <c r="V24" s="5">
        <f t="shared" si="123"/>
        <v>0</v>
      </c>
      <c r="W24" s="5">
        <f t="shared" si="123"/>
        <v>0</v>
      </c>
      <c r="X24" s="5">
        <f t="shared" ref="X24:X26" si="124">(1*100)/2</f>
        <v>50</v>
      </c>
      <c r="Y24" s="5">
        <f t="shared" ref="Y24:AE24" si="125">(0*100)/2</f>
        <v>0</v>
      </c>
      <c r="Z24" s="5">
        <f t="shared" si="125"/>
        <v>0</v>
      </c>
      <c r="AA24" s="5">
        <f t="shared" si="125"/>
        <v>0</v>
      </c>
      <c r="AB24" s="5">
        <f t="shared" si="125"/>
        <v>0</v>
      </c>
      <c r="AC24" s="5">
        <f t="shared" si="125"/>
        <v>0</v>
      </c>
      <c r="AD24" s="5">
        <f t="shared" si="125"/>
        <v>0</v>
      </c>
      <c r="AE24" s="5">
        <f t="shared" si="125"/>
        <v>0</v>
      </c>
    </row>
    <row r="25" spans="1:31">
      <c r="A25" s="1" t="s">
        <v>7</v>
      </c>
      <c r="B25" s="5">
        <f t="shared" ref="B25:J25" si="126">(0*100)/2</f>
        <v>0</v>
      </c>
      <c r="C25" s="5">
        <f t="shared" si="126"/>
        <v>0</v>
      </c>
      <c r="D25" s="5">
        <f t="shared" si="126"/>
        <v>0</v>
      </c>
      <c r="E25" s="5">
        <f t="shared" si="126"/>
        <v>0</v>
      </c>
      <c r="F25" s="5">
        <f t="shared" si="126"/>
        <v>0</v>
      </c>
      <c r="G25" s="5">
        <f t="shared" si="126"/>
        <v>0</v>
      </c>
      <c r="H25" s="5">
        <f t="shared" si="126"/>
        <v>0</v>
      </c>
      <c r="I25" s="5">
        <f t="shared" si="126"/>
        <v>0</v>
      </c>
      <c r="J25" s="5">
        <f t="shared" si="126"/>
        <v>0</v>
      </c>
      <c r="K25" s="5">
        <f t="shared" ref="K25:K26" si="127">(1*100)/2</f>
        <v>50</v>
      </c>
      <c r="L25" s="5">
        <f t="shared" ref="L25:W25" si="128">(0*100)/2</f>
        <v>0</v>
      </c>
      <c r="M25" s="5">
        <f t="shared" si="128"/>
        <v>0</v>
      </c>
      <c r="N25" s="5">
        <f t="shared" si="128"/>
        <v>0</v>
      </c>
      <c r="O25" s="5">
        <f t="shared" si="128"/>
        <v>0</v>
      </c>
      <c r="P25" s="5">
        <f t="shared" si="128"/>
        <v>0</v>
      </c>
      <c r="Q25" s="5">
        <f t="shared" si="128"/>
        <v>0</v>
      </c>
      <c r="R25" s="5">
        <f t="shared" si="128"/>
        <v>0</v>
      </c>
      <c r="S25" s="5">
        <f t="shared" si="128"/>
        <v>0</v>
      </c>
      <c r="T25" s="5">
        <f t="shared" si="128"/>
        <v>0</v>
      </c>
      <c r="U25" s="5">
        <f t="shared" si="128"/>
        <v>0</v>
      </c>
      <c r="V25" s="5">
        <f t="shared" si="128"/>
        <v>0</v>
      </c>
      <c r="W25" s="5">
        <f t="shared" si="128"/>
        <v>0</v>
      </c>
      <c r="X25" s="5">
        <f t="shared" si="124"/>
        <v>50</v>
      </c>
      <c r="Y25" s="5">
        <f t="shared" ref="Y25:AE25" si="129">(0*100)/2</f>
        <v>0</v>
      </c>
      <c r="Z25" s="5">
        <f t="shared" si="129"/>
        <v>0</v>
      </c>
      <c r="AA25" s="5">
        <f t="shared" si="129"/>
        <v>0</v>
      </c>
      <c r="AB25" s="5">
        <f t="shared" si="129"/>
        <v>0</v>
      </c>
      <c r="AC25" s="5">
        <f t="shared" si="129"/>
        <v>0</v>
      </c>
      <c r="AD25" s="5">
        <f t="shared" si="129"/>
        <v>0</v>
      </c>
      <c r="AE25" s="5">
        <f t="shared" si="129"/>
        <v>0</v>
      </c>
    </row>
    <row r="26" spans="1:31">
      <c r="A26" s="1" t="s">
        <v>8</v>
      </c>
      <c r="B26" s="5">
        <f t="shared" ref="B26:J26" si="130">(0*100)/2</f>
        <v>0</v>
      </c>
      <c r="C26" s="5">
        <f t="shared" si="130"/>
        <v>0</v>
      </c>
      <c r="D26" s="5">
        <f t="shared" si="130"/>
        <v>0</v>
      </c>
      <c r="E26" s="5">
        <f t="shared" si="130"/>
        <v>0</v>
      </c>
      <c r="F26" s="5">
        <f t="shared" si="130"/>
        <v>0</v>
      </c>
      <c r="G26" s="5">
        <f t="shared" si="130"/>
        <v>0</v>
      </c>
      <c r="H26" s="5">
        <f t="shared" si="130"/>
        <v>0</v>
      </c>
      <c r="I26" s="5">
        <f t="shared" si="130"/>
        <v>0</v>
      </c>
      <c r="J26" s="5">
        <f t="shared" si="130"/>
        <v>0</v>
      </c>
      <c r="K26" s="5">
        <f t="shared" si="127"/>
        <v>50</v>
      </c>
      <c r="L26" s="5">
        <f t="shared" ref="L26:P26" si="131">(0*100)/2</f>
        <v>0</v>
      </c>
      <c r="M26" s="5">
        <f t="shared" si="131"/>
        <v>0</v>
      </c>
      <c r="N26" s="5">
        <f t="shared" si="131"/>
        <v>0</v>
      </c>
      <c r="O26" s="5">
        <f t="shared" si="131"/>
        <v>0</v>
      </c>
      <c r="P26" s="5">
        <f t="shared" si="131"/>
        <v>0</v>
      </c>
      <c r="Q26" s="5">
        <f t="shared" ref="Q26:Q27" si="132">(1*100)/2</f>
        <v>50</v>
      </c>
      <c r="R26" s="5">
        <f t="shared" ref="R26:S26" si="133">(0*100)/2</f>
        <v>0</v>
      </c>
      <c r="S26" s="5">
        <f t="shared" si="133"/>
        <v>0</v>
      </c>
      <c r="T26" s="5">
        <f t="shared" ref="T26:T27" si="134">(1*100)/2</f>
        <v>50</v>
      </c>
      <c r="U26" s="5">
        <f t="shared" ref="U26:W26" si="135">(0*100)/2</f>
        <v>0</v>
      </c>
      <c r="V26" s="5">
        <f t="shared" si="135"/>
        <v>0</v>
      </c>
      <c r="W26" s="5">
        <f t="shared" si="135"/>
        <v>0</v>
      </c>
      <c r="X26" s="5">
        <f t="shared" si="124"/>
        <v>50</v>
      </c>
      <c r="Y26" s="5">
        <f t="shared" ref="Y26:Y27" si="136">(1*100)/2</f>
        <v>50</v>
      </c>
      <c r="Z26" s="5">
        <f t="shared" ref="Z26:AE26" si="137">(0*100)/2</f>
        <v>0</v>
      </c>
      <c r="AA26" s="5">
        <f t="shared" si="137"/>
        <v>0</v>
      </c>
      <c r="AB26" s="5">
        <f t="shared" si="137"/>
        <v>0</v>
      </c>
      <c r="AC26" s="5">
        <f t="shared" si="137"/>
        <v>0</v>
      </c>
      <c r="AD26" s="5">
        <f t="shared" si="137"/>
        <v>0</v>
      </c>
      <c r="AE26" s="5">
        <f t="shared" si="137"/>
        <v>0</v>
      </c>
    </row>
    <row r="27" spans="1:31">
      <c r="A27" s="1" t="s">
        <v>9</v>
      </c>
      <c r="B27" s="5">
        <f t="shared" ref="B27:B35" si="138">(0*100)/2</f>
        <v>0</v>
      </c>
      <c r="C27" s="5">
        <f t="shared" ref="C27:C28" si="139">(1*100)/2</f>
        <v>50</v>
      </c>
      <c r="D27" s="5">
        <f t="shared" ref="D27:I27" si="140">(0*100)/2</f>
        <v>0</v>
      </c>
      <c r="E27" s="5">
        <f t="shared" si="140"/>
        <v>0</v>
      </c>
      <c r="F27" s="5">
        <f t="shared" si="140"/>
        <v>0</v>
      </c>
      <c r="G27" s="5">
        <f t="shared" si="140"/>
        <v>0</v>
      </c>
      <c r="H27" s="5">
        <f t="shared" si="140"/>
        <v>0</v>
      </c>
      <c r="I27" s="5">
        <f t="shared" si="140"/>
        <v>0</v>
      </c>
      <c r="J27" s="5">
        <f t="shared" ref="J27:J30" si="141">(1*100)/2</f>
        <v>50</v>
      </c>
      <c r="K27" s="5">
        <f t="shared" ref="K27:P27" si="142">(0*100)/2</f>
        <v>0</v>
      </c>
      <c r="L27" s="5">
        <f t="shared" si="142"/>
        <v>0</v>
      </c>
      <c r="M27" s="5">
        <f t="shared" si="142"/>
        <v>0</v>
      </c>
      <c r="N27" s="5">
        <f t="shared" si="142"/>
        <v>0</v>
      </c>
      <c r="O27" s="5">
        <f t="shared" si="142"/>
        <v>0</v>
      </c>
      <c r="P27" s="5">
        <f t="shared" si="142"/>
        <v>0</v>
      </c>
      <c r="Q27" s="5">
        <f t="shared" si="132"/>
        <v>50</v>
      </c>
      <c r="R27" s="5">
        <f t="shared" ref="R27:S27" si="143">(0*100)/2</f>
        <v>0</v>
      </c>
      <c r="S27" s="5">
        <f t="shared" si="143"/>
        <v>0</v>
      </c>
      <c r="T27" s="5">
        <f t="shared" si="134"/>
        <v>50</v>
      </c>
      <c r="U27" s="5">
        <f t="shared" ref="U27:X27" si="144">(0*100)/2</f>
        <v>0</v>
      </c>
      <c r="V27" s="5">
        <f t="shared" si="144"/>
        <v>0</v>
      </c>
      <c r="W27" s="5">
        <f t="shared" si="144"/>
        <v>0</v>
      </c>
      <c r="X27" s="5">
        <f t="shared" si="144"/>
        <v>0</v>
      </c>
      <c r="Y27" s="5">
        <f t="shared" si="136"/>
        <v>50</v>
      </c>
      <c r="Z27" s="5">
        <f t="shared" ref="Z27:AE27" si="145">(0*100)/2</f>
        <v>0</v>
      </c>
      <c r="AA27" s="5">
        <f t="shared" si="145"/>
        <v>0</v>
      </c>
      <c r="AB27" s="5">
        <f t="shared" si="145"/>
        <v>0</v>
      </c>
      <c r="AC27" s="5">
        <f t="shared" si="145"/>
        <v>0</v>
      </c>
      <c r="AD27" s="5">
        <f t="shared" si="145"/>
        <v>0</v>
      </c>
      <c r="AE27" s="5">
        <f t="shared" si="145"/>
        <v>0</v>
      </c>
    </row>
    <row r="28" spans="1:31">
      <c r="A28" s="1" t="s">
        <v>10</v>
      </c>
      <c r="B28" s="5">
        <f t="shared" si="138"/>
        <v>0</v>
      </c>
      <c r="C28" s="5">
        <f t="shared" si="139"/>
        <v>50</v>
      </c>
      <c r="D28" s="5">
        <f t="shared" ref="D28:I28" si="146">(0*100)/2</f>
        <v>0</v>
      </c>
      <c r="E28" s="5">
        <f t="shared" si="146"/>
        <v>0</v>
      </c>
      <c r="F28" s="5">
        <f t="shared" si="146"/>
        <v>0</v>
      </c>
      <c r="G28" s="5">
        <f t="shared" si="146"/>
        <v>0</v>
      </c>
      <c r="H28" s="5">
        <f t="shared" si="146"/>
        <v>0</v>
      </c>
      <c r="I28" s="5">
        <f t="shared" si="146"/>
        <v>0</v>
      </c>
      <c r="J28" s="5">
        <f t="shared" si="141"/>
        <v>50</v>
      </c>
      <c r="K28" s="5">
        <f t="shared" ref="K28:K30" si="147">(0*100)/2</f>
        <v>0</v>
      </c>
      <c r="L28" s="5">
        <f t="shared" ref="L28:L31" si="148">(1*100)/2</f>
        <v>50</v>
      </c>
      <c r="M28" s="5">
        <f t="shared" ref="M28:S28" si="149">(0*100)/2</f>
        <v>0</v>
      </c>
      <c r="N28" s="5">
        <f t="shared" si="149"/>
        <v>0</v>
      </c>
      <c r="O28" s="5">
        <f t="shared" si="149"/>
        <v>0</v>
      </c>
      <c r="P28" s="5">
        <f t="shared" si="149"/>
        <v>0</v>
      </c>
      <c r="Q28" s="5">
        <f t="shared" si="149"/>
        <v>0</v>
      </c>
      <c r="R28" s="5">
        <f t="shared" si="149"/>
        <v>0</v>
      </c>
      <c r="S28" s="5">
        <f t="shared" si="149"/>
        <v>0</v>
      </c>
      <c r="T28" s="5">
        <f>(2*100)/2</f>
        <v>100</v>
      </c>
      <c r="U28" s="5">
        <f t="shared" ref="U28:W28" si="150">(0*100)/2</f>
        <v>0</v>
      </c>
      <c r="V28" s="5">
        <f t="shared" si="150"/>
        <v>0</v>
      </c>
      <c r="W28" s="5">
        <f t="shared" si="150"/>
        <v>0</v>
      </c>
      <c r="X28" s="5">
        <f t="shared" ref="X28:Y28" si="151">(1*100)/2</f>
        <v>50</v>
      </c>
      <c r="Y28" s="5">
        <f t="shared" si="151"/>
        <v>50</v>
      </c>
      <c r="Z28" s="5">
        <f t="shared" ref="Z28:AA28" si="152">(0*100)/2</f>
        <v>0</v>
      </c>
      <c r="AA28" s="5">
        <f t="shared" si="152"/>
        <v>0</v>
      </c>
      <c r="AB28" s="5">
        <f t="shared" ref="AB28:AB29" si="153">(1*100)/2</f>
        <v>50</v>
      </c>
      <c r="AC28" s="5">
        <f t="shared" ref="AC28:AE28" si="154">(0*100)/2</f>
        <v>0</v>
      </c>
      <c r="AD28" s="5">
        <f t="shared" si="154"/>
        <v>0</v>
      </c>
      <c r="AE28" s="5">
        <f t="shared" si="154"/>
        <v>0</v>
      </c>
    </row>
    <row r="29" spans="1:31">
      <c r="A29" s="1" t="s">
        <v>11</v>
      </c>
      <c r="B29" s="5">
        <f t="shared" si="138"/>
        <v>0</v>
      </c>
      <c r="C29" s="5">
        <f t="shared" ref="C29:I29" si="155">(0*100)/2</f>
        <v>0</v>
      </c>
      <c r="D29" s="5">
        <f t="shared" si="155"/>
        <v>0</v>
      </c>
      <c r="E29" s="5">
        <f t="shared" si="155"/>
        <v>0</v>
      </c>
      <c r="F29" s="5">
        <f t="shared" si="155"/>
        <v>0</v>
      </c>
      <c r="G29" s="5">
        <f t="shared" si="155"/>
        <v>0</v>
      </c>
      <c r="H29" s="5">
        <f t="shared" si="155"/>
        <v>0</v>
      </c>
      <c r="I29" s="5">
        <f t="shared" si="155"/>
        <v>0</v>
      </c>
      <c r="J29" s="5">
        <f t="shared" si="141"/>
        <v>50</v>
      </c>
      <c r="K29" s="5">
        <f t="shared" si="147"/>
        <v>0</v>
      </c>
      <c r="L29" s="5">
        <f t="shared" si="148"/>
        <v>50</v>
      </c>
      <c r="M29" s="5">
        <f t="shared" ref="M29:S29" si="156">(0*100)/2</f>
        <v>0</v>
      </c>
      <c r="N29" s="5">
        <f t="shared" si="156"/>
        <v>0</v>
      </c>
      <c r="O29" s="5">
        <f t="shared" si="156"/>
        <v>0</v>
      </c>
      <c r="P29" s="5">
        <f t="shared" si="156"/>
        <v>0</v>
      </c>
      <c r="Q29" s="5">
        <f t="shared" si="156"/>
        <v>0</v>
      </c>
      <c r="R29" s="5">
        <f t="shared" si="156"/>
        <v>0</v>
      </c>
      <c r="S29" s="5">
        <f t="shared" si="156"/>
        <v>0</v>
      </c>
      <c r="T29" s="5">
        <f t="shared" ref="T29:T33" si="157">(1*100)/2</f>
        <v>50</v>
      </c>
      <c r="U29" s="5">
        <f t="shared" ref="U29:W29" si="158">(0*100)/2</f>
        <v>0</v>
      </c>
      <c r="V29" s="5">
        <f t="shared" si="158"/>
        <v>0</v>
      </c>
      <c r="W29" s="5">
        <f t="shared" si="158"/>
        <v>0</v>
      </c>
      <c r="X29" s="5">
        <f t="shared" ref="X29:X30" si="159">(1*100)/2</f>
        <v>50</v>
      </c>
      <c r="Y29" s="5">
        <f t="shared" ref="Y29:AA29" si="160">(0*100)/2</f>
        <v>0</v>
      </c>
      <c r="Z29" s="5">
        <f t="shared" si="160"/>
        <v>0</v>
      </c>
      <c r="AA29" s="5">
        <f t="shared" si="160"/>
        <v>0</v>
      </c>
      <c r="AB29" s="5">
        <f t="shared" si="153"/>
        <v>50</v>
      </c>
      <c r="AC29" s="5">
        <f t="shared" ref="AC29:AE29" si="161">(0*100)/2</f>
        <v>0</v>
      </c>
      <c r="AD29" s="5">
        <f t="shared" si="161"/>
        <v>0</v>
      </c>
      <c r="AE29" s="5">
        <f t="shared" si="161"/>
        <v>0</v>
      </c>
    </row>
    <row r="30" spans="1:31">
      <c r="A30" s="1" t="s">
        <v>12</v>
      </c>
      <c r="B30" s="5">
        <f t="shared" si="138"/>
        <v>0</v>
      </c>
      <c r="C30" s="5">
        <f t="shared" ref="C30:I30" si="162">(0*100)/2</f>
        <v>0</v>
      </c>
      <c r="D30" s="5">
        <f t="shared" si="162"/>
        <v>0</v>
      </c>
      <c r="E30" s="5">
        <f t="shared" si="162"/>
        <v>0</v>
      </c>
      <c r="F30" s="5">
        <f t="shared" si="162"/>
        <v>0</v>
      </c>
      <c r="G30" s="5">
        <f t="shared" si="162"/>
        <v>0</v>
      </c>
      <c r="H30" s="5">
        <f t="shared" si="162"/>
        <v>0</v>
      </c>
      <c r="I30" s="5">
        <f t="shared" si="162"/>
        <v>0</v>
      </c>
      <c r="J30" s="5">
        <f t="shared" si="141"/>
        <v>50</v>
      </c>
      <c r="K30" s="5">
        <f t="shared" si="147"/>
        <v>0</v>
      </c>
      <c r="L30" s="5">
        <f t="shared" si="148"/>
        <v>50</v>
      </c>
      <c r="M30" s="5">
        <f t="shared" ref="M30:S30" si="163">(0*100)/2</f>
        <v>0</v>
      </c>
      <c r="N30" s="5">
        <f t="shared" si="163"/>
        <v>0</v>
      </c>
      <c r="O30" s="5">
        <f t="shared" si="163"/>
        <v>0</v>
      </c>
      <c r="P30" s="5">
        <f t="shared" si="163"/>
        <v>0</v>
      </c>
      <c r="Q30" s="5">
        <f t="shared" si="163"/>
        <v>0</v>
      </c>
      <c r="R30" s="5">
        <f t="shared" si="163"/>
        <v>0</v>
      </c>
      <c r="S30" s="5">
        <f t="shared" si="163"/>
        <v>0</v>
      </c>
      <c r="T30" s="5">
        <f t="shared" si="157"/>
        <v>50</v>
      </c>
      <c r="U30" s="5">
        <f t="shared" ref="U30:W30" si="164">(0*100)/2</f>
        <v>0</v>
      </c>
      <c r="V30" s="5">
        <f t="shared" si="164"/>
        <v>0</v>
      </c>
      <c r="W30" s="5">
        <f t="shared" si="164"/>
        <v>0</v>
      </c>
      <c r="X30" s="5">
        <f t="shared" si="159"/>
        <v>50</v>
      </c>
      <c r="Y30" s="5">
        <f t="shared" ref="Y30:Z30" si="165">(0*100)/2</f>
        <v>0</v>
      </c>
      <c r="Z30" s="5">
        <f t="shared" si="165"/>
        <v>0</v>
      </c>
      <c r="AA30" s="5">
        <f t="shared" ref="AA30:AA31" si="166">(1*100)/2</f>
        <v>50</v>
      </c>
      <c r="AB30" s="5">
        <f t="shared" ref="AB30:AE30" si="167">(0*100)/2</f>
        <v>0</v>
      </c>
      <c r="AC30" s="5">
        <f t="shared" si="167"/>
        <v>0</v>
      </c>
      <c r="AD30" s="5">
        <f t="shared" si="167"/>
        <v>0</v>
      </c>
      <c r="AE30" s="5">
        <f t="shared" si="167"/>
        <v>0</v>
      </c>
    </row>
    <row r="31" spans="1:31">
      <c r="A31" s="1" t="s">
        <v>13</v>
      </c>
      <c r="B31" s="5">
        <f t="shared" si="138"/>
        <v>0</v>
      </c>
      <c r="C31" s="5">
        <f t="shared" ref="C31:K31" si="168">(0*100)/2</f>
        <v>0</v>
      </c>
      <c r="D31" s="5">
        <f t="shared" si="168"/>
        <v>0</v>
      </c>
      <c r="E31" s="5">
        <f t="shared" si="168"/>
        <v>0</v>
      </c>
      <c r="F31" s="5">
        <f t="shared" si="168"/>
        <v>0</v>
      </c>
      <c r="G31" s="5">
        <f t="shared" si="168"/>
        <v>0</v>
      </c>
      <c r="H31" s="5">
        <f t="shared" si="168"/>
        <v>0</v>
      </c>
      <c r="I31" s="5">
        <f t="shared" si="168"/>
        <v>0</v>
      </c>
      <c r="J31" s="5">
        <f t="shared" si="168"/>
        <v>0</v>
      </c>
      <c r="K31" s="5">
        <f t="shared" si="168"/>
        <v>0</v>
      </c>
      <c r="L31" s="5">
        <f t="shared" si="148"/>
        <v>50</v>
      </c>
      <c r="M31" s="5">
        <f t="shared" ref="M31:S31" si="169">(0*100)/2</f>
        <v>0</v>
      </c>
      <c r="N31" s="5">
        <f t="shared" si="169"/>
        <v>0</v>
      </c>
      <c r="O31" s="5">
        <f t="shared" si="169"/>
        <v>0</v>
      </c>
      <c r="P31" s="5">
        <f t="shared" si="169"/>
        <v>0</v>
      </c>
      <c r="Q31" s="5">
        <f t="shared" si="169"/>
        <v>0</v>
      </c>
      <c r="R31" s="5">
        <f t="shared" si="169"/>
        <v>0</v>
      </c>
      <c r="S31" s="5">
        <f t="shared" si="169"/>
        <v>0</v>
      </c>
      <c r="T31" s="5">
        <f t="shared" si="157"/>
        <v>50</v>
      </c>
      <c r="U31" s="5">
        <f t="shared" ref="U31:Z31" si="170">(0*100)/2</f>
        <v>0</v>
      </c>
      <c r="V31" s="5">
        <f t="shared" si="170"/>
        <v>0</v>
      </c>
      <c r="W31" s="5">
        <f t="shared" si="170"/>
        <v>0</v>
      </c>
      <c r="X31" s="5">
        <f t="shared" si="170"/>
        <v>0</v>
      </c>
      <c r="Y31" s="5">
        <f t="shared" si="170"/>
        <v>0</v>
      </c>
      <c r="Z31" s="5">
        <f t="shared" si="170"/>
        <v>0</v>
      </c>
      <c r="AA31" s="5">
        <f t="shared" si="166"/>
        <v>50</v>
      </c>
      <c r="AB31" s="5">
        <f t="shared" ref="AB31:AE31" si="171">(0*100)/2</f>
        <v>0</v>
      </c>
      <c r="AC31" s="5">
        <f t="shared" si="171"/>
        <v>0</v>
      </c>
      <c r="AD31" s="5">
        <f t="shared" si="171"/>
        <v>0</v>
      </c>
      <c r="AE31" s="5">
        <f t="shared" si="171"/>
        <v>0</v>
      </c>
    </row>
    <row r="32" spans="1:31">
      <c r="A32" s="1" t="s">
        <v>14</v>
      </c>
      <c r="B32" s="5">
        <f t="shared" si="138"/>
        <v>0</v>
      </c>
      <c r="C32" s="5">
        <f t="shared" ref="C32:E32" si="172">(0*100)/2</f>
        <v>0</v>
      </c>
      <c r="D32" s="5">
        <f t="shared" si="172"/>
        <v>0</v>
      </c>
      <c r="E32" s="5">
        <f t="shared" si="172"/>
        <v>0</v>
      </c>
      <c r="F32" s="5">
        <f>(1*100)/2</f>
        <v>50</v>
      </c>
      <c r="G32" s="5">
        <f t="shared" ref="G32:S32" si="173">(0*100)/2</f>
        <v>0</v>
      </c>
      <c r="H32" s="5">
        <f t="shared" si="173"/>
        <v>0</v>
      </c>
      <c r="I32" s="5">
        <f t="shared" si="173"/>
        <v>0</v>
      </c>
      <c r="J32" s="5">
        <f t="shared" si="173"/>
        <v>0</v>
      </c>
      <c r="K32" s="5">
        <f t="shared" si="173"/>
        <v>0</v>
      </c>
      <c r="L32" s="5">
        <f t="shared" si="173"/>
        <v>0</v>
      </c>
      <c r="M32" s="5">
        <f t="shared" si="173"/>
        <v>0</v>
      </c>
      <c r="N32" s="5">
        <f t="shared" si="173"/>
        <v>0</v>
      </c>
      <c r="O32" s="5">
        <f t="shared" si="173"/>
        <v>0</v>
      </c>
      <c r="P32" s="5">
        <f t="shared" si="173"/>
        <v>0</v>
      </c>
      <c r="Q32" s="5">
        <f t="shared" si="173"/>
        <v>0</v>
      </c>
      <c r="R32" s="5">
        <f t="shared" si="173"/>
        <v>0</v>
      </c>
      <c r="S32" s="5">
        <f t="shared" si="173"/>
        <v>0</v>
      </c>
      <c r="T32" s="5">
        <f t="shared" si="157"/>
        <v>50</v>
      </c>
      <c r="U32" s="5">
        <f t="shared" ref="U32:AE32" si="174">(0*100)/2</f>
        <v>0</v>
      </c>
      <c r="V32" s="5">
        <f t="shared" si="174"/>
        <v>0</v>
      </c>
      <c r="W32" s="5">
        <f t="shared" si="174"/>
        <v>0</v>
      </c>
      <c r="X32" s="5">
        <f t="shared" si="174"/>
        <v>0</v>
      </c>
      <c r="Y32" s="5">
        <f t="shared" si="174"/>
        <v>0</v>
      </c>
      <c r="Z32" s="5">
        <f t="shared" si="174"/>
        <v>0</v>
      </c>
      <c r="AA32" s="5">
        <f t="shared" si="174"/>
        <v>0</v>
      </c>
      <c r="AB32" s="5">
        <f t="shared" si="174"/>
        <v>0</v>
      </c>
      <c r="AC32" s="5">
        <f t="shared" si="174"/>
        <v>0</v>
      </c>
      <c r="AD32" s="5">
        <f t="shared" si="174"/>
        <v>0</v>
      </c>
      <c r="AE32" s="5">
        <f t="shared" si="174"/>
        <v>0</v>
      </c>
    </row>
    <row r="33" spans="1:31">
      <c r="A33" s="1" t="s">
        <v>15</v>
      </c>
      <c r="B33" s="5">
        <f t="shared" si="138"/>
        <v>0</v>
      </c>
      <c r="C33" s="5">
        <f t="shared" ref="C33:S33" si="175">(0*100)/2</f>
        <v>0</v>
      </c>
      <c r="D33" s="5">
        <f t="shared" si="175"/>
        <v>0</v>
      </c>
      <c r="E33" s="5">
        <f t="shared" si="175"/>
        <v>0</v>
      </c>
      <c r="F33" s="5">
        <f t="shared" si="175"/>
        <v>0</v>
      </c>
      <c r="G33" s="5">
        <f t="shared" si="175"/>
        <v>0</v>
      </c>
      <c r="H33" s="5">
        <f t="shared" si="175"/>
        <v>0</v>
      </c>
      <c r="I33" s="5">
        <f t="shared" si="175"/>
        <v>0</v>
      </c>
      <c r="J33" s="5">
        <f t="shared" si="175"/>
        <v>0</v>
      </c>
      <c r="K33" s="5">
        <f t="shared" si="175"/>
        <v>0</v>
      </c>
      <c r="L33" s="5">
        <f t="shared" si="175"/>
        <v>0</v>
      </c>
      <c r="M33" s="5">
        <f t="shared" si="175"/>
        <v>0</v>
      </c>
      <c r="N33" s="5">
        <f t="shared" si="175"/>
        <v>0</v>
      </c>
      <c r="O33" s="5">
        <f t="shared" si="175"/>
        <v>0</v>
      </c>
      <c r="P33" s="5">
        <f t="shared" si="175"/>
        <v>0</v>
      </c>
      <c r="Q33" s="5">
        <f t="shared" si="175"/>
        <v>0</v>
      </c>
      <c r="R33" s="5">
        <f t="shared" si="175"/>
        <v>0</v>
      </c>
      <c r="S33" s="5">
        <f t="shared" si="175"/>
        <v>0</v>
      </c>
      <c r="T33" s="5">
        <f t="shared" si="157"/>
        <v>50</v>
      </c>
      <c r="U33" s="5">
        <f t="shared" ref="U33:AE33" si="176">(0*100)/2</f>
        <v>0</v>
      </c>
      <c r="V33" s="5">
        <f t="shared" si="176"/>
        <v>0</v>
      </c>
      <c r="W33" s="5">
        <f t="shared" si="176"/>
        <v>0</v>
      </c>
      <c r="X33" s="5">
        <f t="shared" si="176"/>
        <v>0</v>
      </c>
      <c r="Y33" s="5">
        <f t="shared" si="176"/>
        <v>0</v>
      </c>
      <c r="Z33" s="5">
        <f t="shared" si="176"/>
        <v>0</v>
      </c>
      <c r="AA33" s="5">
        <f t="shared" si="176"/>
        <v>0</v>
      </c>
      <c r="AB33" s="5">
        <f t="shared" si="176"/>
        <v>0</v>
      </c>
      <c r="AC33" s="5">
        <f t="shared" si="176"/>
        <v>0</v>
      </c>
      <c r="AD33" s="5">
        <f t="shared" si="176"/>
        <v>0</v>
      </c>
      <c r="AE33" s="5">
        <f t="shared" si="176"/>
        <v>0</v>
      </c>
    </row>
    <row r="34" spans="1:31">
      <c r="A34" s="1" t="s">
        <v>16</v>
      </c>
      <c r="B34" s="5">
        <f t="shared" si="138"/>
        <v>0</v>
      </c>
      <c r="C34" s="5">
        <f t="shared" ref="C34:AE34" si="177">(0*100)/2</f>
        <v>0</v>
      </c>
      <c r="D34" s="5">
        <f t="shared" si="177"/>
        <v>0</v>
      </c>
      <c r="E34" s="5">
        <f t="shared" si="177"/>
        <v>0</v>
      </c>
      <c r="F34" s="5">
        <f t="shared" si="177"/>
        <v>0</v>
      </c>
      <c r="G34" s="5">
        <f t="shared" si="177"/>
        <v>0</v>
      </c>
      <c r="H34" s="5">
        <f t="shared" si="177"/>
        <v>0</v>
      </c>
      <c r="I34" s="5">
        <f t="shared" si="177"/>
        <v>0</v>
      </c>
      <c r="J34" s="5">
        <f t="shared" si="177"/>
        <v>0</v>
      </c>
      <c r="K34" s="5">
        <f t="shared" si="177"/>
        <v>0</v>
      </c>
      <c r="L34" s="5">
        <f t="shared" si="177"/>
        <v>0</v>
      </c>
      <c r="M34" s="5">
        <f t="shared" si="177"/>
        <v>0</v>
      </c>
      <c r="N34" s="5">
        <f t="shared" si="177"/>
        <v>0</v>
      </c>
      <c r="O34" s="5">
        <f t="shared" si="177"/>
        <v>0</v>
      </c>
      <c r="P34" s="5">
        <f t="shared" si="177"/>
        <v>0</v>
      </c>
      <c r="Q34" s="5">
        <f t="shared" si="177"/>
        <v>0</v>
      </c>
      <c r="R34" s="5">
        <f t="shared" si="177"/>
        <v>0</v>
      </c>
      <c r="S34" s="5">
        <f t="shared" si="177"/>
        <v>0</v>
      </c>
      <c r="T34" s="5">
        <f t="shared" si="177"/>
        <v>0</v>
      </c>
      <c r="U34" s="5">
        <f t="shared" si="177"/>
        <v>0</v>
      </c>
      <c r="V34" s="5">
        <f t="shared" si="177"/>
        <v>0</v>
      </c>
      <c r="W34" s="5">
        <f t="shared" si="177"/>
        <v>0</v>
      </c>
      <c r="X34" s="5">
        <f t="shared" si="177"/>
        <v>0</v>
      </c>
      <c r="Y34" s="5">
        <f t="shared" si="177"/>
        <v>0</v>
      </c>
      <c r="Z34" s="5">
        <f t="shared" si="177"/>
        <v>0</v>
      </c>
      <c r="AA34" s="5">
        <f t="shared" si="177"/>
        <v>0</v>
      </c>
      <c r="AB34" s="5">
        <f t="shared" si="177"/>
        <v>0</v>
      </c>
      <c r="AC34" s="5">
        <f t="shared" si="177"/>
        <v>0</v>
      </c>
      <c r="AD34" s="5">
        <f t="shared" si="177"/>
        <v>0</v>
      </c>
      <c r="AE34" s="5">
        <f t="shared" si="177"/>
        <v>0</v>
      </c>
    </row>
    <row r="35" spans="1:31">
      <c r="A35" s="1" t="s">
        <v>17</v>
      </c>
      <c r="B35" s="5">
        <f t="shared" si="138"/>
        <v>0</v>
      </c>
      <c r="C35" s="5">
        <f t="shared" ref="C35:AE35" si="178">(0*100)/2</f>
        <v>0</v>
      </c>
      <c r="D35" s="5">
        <f t="shared" si="178"/>
        <v>0</v>
      </c>
      <c r="E35" s="5">
        <f t="shared" si="178"/>
        <v>0</v>
      </c>
      <c r="F35" s="5">
        <f t="shared" si="178"/>
        <v>0</v>
      </c>
      <c r="G35" s="5">
        <f t="shared" si="178"/>
        <v>0</v>
      </c>
      <c r="H35" s="5">
        <f t="shared" si="178"/>
        <v>0</v>
      </c>
      <c r="I35" s="5">
        <f t="shared" si="178"/>
        <v>0</v>
      </c>
      <c r="J35" s="5">
        <f t="shared" si="178"/>
        <v>0</v>
      </c>
      <c r="K35" s="5">
        <f t="shared" si="178"/>
        <v>0</v>
      </c>
      <c r="L35" s="5">
        <f t="shared" si="178"/>
        <v>0</v>
      </c>
      <c r="M35" s="5">
        <f t="shared" si="178"/>
        <v>0</v>
      </c>
      <c r="N35" s="5">
        <f t="shared" si="178"/>
        <v>0</v>
      </c>
      <c r="O35" s="5">
        <f t="shared" si="178"/>
        <v>0</v>
      </c>
      <c r="P35" s="5">
        <f t="shared" si="178"/>
        <v>0</v>
      </c>
      <c r="Q35" s="5">
        <f t="shared" si="178"/>
        <v>0</v>
      </c>
      <c r="R35" s="5">
        <f t="shared" si="178"/>
        <v>0</v>
      </c>
      <c r="S35" s="5">
        <f t="shared" si="178"/>
        <v>0</v>
      </c>
      <c r="T35" s="5">
        <f t="shared" si="178"/>
        <v>0</v>
      </c>
      <c r="U35" s="5">
        <f t="shared" si="178"/>
        <v>0</v>
      </c>
      <c r="V35" s="5">
        <f t="shared" si="178"/>
        <v>0</v>
      </c>
      <c r="W35" s="5">
        <f t="shared" si="178"/>
        <v>0</v>
      </c>
      <c r="X35" s="5">
        <f t="shared" si="178"/>
        <v>0</v>
      </c>
      <c r="Y35" s="5">
        <f t="shared" si="178"/>
        <v>0</v>
      </c>
      <c r="Z35" s="5">
        <f t="shared" si="178"/>
        <v>0</v>
      </c>
      <c r="AA35" s="5">
        <f t="shared" si="178"/>
        <v>0</v>
      </c>
      <c r="AB35" s="5">
        <f t="shared" si="178"/>
        <v>0</v>
      </c>
      <c r="AC35" s="5">
        <f t="shared" si="178"/>
        <v>0</v>
      </c>
      <c r="AD35" s="5">
        <f t="shared" si="178"/>
        <v>0</v>
      </c>
      <c r="AE35" s="5">
        <f t="shared" si="178"/>
        <v>0</v>
      </c>
    </row>
    <row r="36" spans="1:31">
      <c r="A36" s="3" t="s">
        <v>19</v>
      </c>
    </row>
    <row r="37" spans="1:31">
      <c r="A37" s="1" t="s">
        <v>2</v>
      </c>
      <c r="B37" s="5">
        <f t="shared" ref="B37:AE37" si="179">(0*100)/2</f>
        <v>0</v>
      </c>
      <c r="C37" s="5">
        <f t="shared" si="179"/>
        <v>0</v>
      </c>
      <c r="D37" s="5">
        <f t="shared" si="179"/>
        <v>0</v>
      </c>
      <c r="E37" s="5">
        <f t="shared" si="179"/>
        <v>0</v>
      </c>
      <c r="F37" s="5">
        <f t="shared" si="179"/>
        <v>0</v>
      </c>
      <c r="G37" s="5">
        <f t="shared" si="179"/>
        <v>0</v>
      </c>
      <c r="H37" s="5">
        <f t="shared" si="179"/>
        <v>0</v>
      </c>
      <c r="I37" s="5">
        <f t="shared" si="179"/>
        <v>0</v>
      </c>
      <c r="J37" s="5">
        <f t="shared" si="179"/>
        <v>0</v>
      </c>
      <c r="K37" s="5">
        <f t="shared" si="179"/>
        <v>0</v>
      </c>
      <c r="L37" s="5">
        <f t="shared" si="179"/>
        <v>0</v>
      </c>
      <c r="M37" s="5">
        <f t="shared" si="179"/>
        <v>0</v>
      </c>
      <c r="N37" s="5">
        <f t="shared" si="179"/>
        <v>0</v>
      </c>
      <c r="O37" s="5">
        <f t="shared" si="179"/>
        <v>0</v>
      </c>
      <c r="P37" s="5">
        <f t="shared" si="179"/>
        <v>0</v>
      </c>
      <c r="Q37" s="5">
        <f t="shared" si="179"/>
        <v>0</v>
      </c>
      <c r="R37" s="5">
        <f t="shared" si="179"/>
        <v>0</v>
      </c>
      <c r="S37" s="5">
        <f t="shared" si="179"/>
        <v>0</v>
      </c>
      <c r="T37" s="5">
        <f t="shared" si="179"/>
        <v>0</v>
      </c>
      <c r="U37" s="5">
        <f t="shared" si="179"/>
        <v>0</v>
      </c>
      <c r="V37" s="5">
        <f t="shared" si="179"/>
        <v>0</v>
      </c>
      <c r="W37" s="5">
        <f t="shared" si="179"/>
        <v>0</v>
      </c>
      <c r="X37" s="5">
        <f t="shared" si="179"/>
        <v>0</v>
      </c>
      <c r="Y37" s="5">
        <f t="shared" si="179"/>
        <v>0</v>
      </c>
      <c r="Z37" s="5">
        <f t="shared" si="179"/>
        <v>0</v>
      </c>
      <c r="AA37" s="5">
        <f t="shared" si="179"/>
        <v>0</v>
      </c>
      <c r="AB37" s="5">
        <f t="shared" si="179"/>
        <v>0</v>
      </c>
      <c r="AC37" s="5">
        <f t="shared" si="179"/>
        <v>0</v>
      </c>
      <c r="AD37" s="5">
        <f t="shared" si="179"/>
        <v>0</v>
      </c>
      <c r="AE37" s="5">
        <f t="shared" si="179"/>
        <v>0</v>
      </c>
    </row>
    <row r="38" spans="1:31">
      <c r="A38" s="1" t="s">
        <v>3</v>
      </c>
      <c r="B38" s="5">
        <f t="shared" ref="B38:AE38" si="180">(0*100)/2</f>
        <v>0</v>
      </c>
      <c r="C38" s="5">
        <f t="shared" si="180"/>
        <v>0</v>
      </c>
      <c r="D38" s="5">
        <f t="shared" si="180"/>
        <v>0</v>
      </c>
      <c r="E38" s="5">
        <f t="shared" si="180"/>
        <v>0</v>
      </c>
      <c r="F38" s="5">
        <f t="shared" si="180"/>
        <v>0</v>
      </c>
      <c r="G38" s="5">
        <f t="shared" si="180"/>
        <v>0</v>
      </c>
      <c r="H38" s="5">
        <f t="shared" si="180"/>
        <v>0</v>
      </c>
      <c r="I38" s="5">
        <f t="shared" si="180"/>
        <v>0</v>
      </c>
      <c r="J38" s="5">
        <f t="shared" si="180"/>
        <v>0</v>
      </c>
      <c r="K38" s="5">
        <f t="shared" si="180"/>
        <v>0</v>
      </c>
      <c r="L38" s="5">
        <f t="shared" si="180"/>
        <v>0</v>
      </c>
      <c r="M38" s="5">
        <f t="shared" si="180"/>
        <v>0</v>
      </c>
      <c r="N38" s="5">
        <f t="shared" si="180"/>
        <v>0</v>
      </c>
      <c r="O38" s="5">
        <f t="shared" si="180"/>
        <v>0</v>
      </c>
      <c r="P38" s="5">
        <f t="shared" si="180"/>
        <v>0</v>
      </c>
      <c r="Q38" s="5">
        <f t="shared" si="180"/>
        <v>0</v>
      </c>
      <c r="R38" s="5">
        <f t="shared" si="180"/>
        <v>0</v>
      </c>
      <c r="S38" s="5">
        <f t="shared" si="180"/>
        <v>0</v>
      </c>
      <c r="T38" s="5">
        <f t="shared" si="180"/>
        <v>0</v>
      </c>
      <c r="U38" s="5">
        <f t="shared" si="180"/>
        <v>0</v>
      </c>
      <c r="V38" s="5">
        <f t="shared" si="180"/>
        <v>0</v>
      </c>
      <c r="W38" s="5">
        <f t="shared" si="180"/>
        <v>0</v>
      </c>
      <c r="X38" s="5">
        <f t="shared" si="180"/>
        <v>0</v>
      </c>
      <c r="Y38" s="5">
        <f t="shared" si="180"/>
        <v>0</v>
      </c>
      <c r="Z38" s="5">
        <f t="shared" si="180"/>
        <v>0</v>
      </c>
      <c r="AA38" s="5">
        <f t="shared" si="180"/>
        <v>0</v>
      </c>
      <c r="AB38" s="5">
        <f t="shared" si="180"/>
        <v>0</v>
      </c>
      <c r="AC38" s="5">
        <f t="shared" si="180"/>
        <v>0</v>
      </c>
      <c r="AD38" s="5">
        <f t="shared" si="180"/>
        <v>0</v>
      </c>
      <c r="AE38" s="5">
        <f t="shared" si="180"/>
        <v>0</v>
      </c>
    </row>
    <row r="39" spans="1:31">
      <c r="A39" s="1" t="s">
        <v>4</v>
      </c>
      <c r="B39" s="5">
        <f t="shared" ref="B39:AE39" si="181">(0*100)/2</f>
        <v>0</v>
      </c>
      <c r="C39" s="5">
        <f t="shared" si="181"/>
        <v>0</v>
      </c>
      <c r="D39" s="5">
        <f t="shared" si="181"/>
        <v>0</v>
      </c>
      <c r="E39" s="5">
        <f t="shared" si="181"/>
        <v>0</v>
      </c>
      <c r="F39" s="5">
        <f t="shared" si="181"/>
        <v>0</v>
      </c>
      <c r="G39" s="5">
        <f t="shared" si="181"/>
        <v>0</v>
      </c>
      <c r="H39" s="5">
        <f t="shared" si="181"/>
        <v>0</v>
      </c>
      <c r="I39" s="5">
        <f t="shared" si="181"/>
        <v>0</v>
      </c>
      <c r="J39" s="5">
        <f t="shared" si="181"/>
        <v>0</v>
      </c>
      <c r="K39" s="5">
        <f t="shared" si="181"/>
        <v>0</v>
      </c>
      <c r="L39" s="5">
        <f t="shared" si="181"/>
        <v>0</v>
      </c>
      <c r="M39" s="5">
        <f t="shared" si="181"/>
        <v>0</v>
      </c>
      <c r="N39" s="5">
        <f t="shared" si="181"/>
        <v>0</v>
      </c>
      <c r="O39" s="5">
        <f t="shared" si="181"/>
        <v>0</v>
      </c>
      <c r="P39" s="5">
        <f t="shared" si="181"/>
        <v>0</v>
      </c>
      <c r="Q39" s="5">
        <f t="shared" si="181"/>
        <v>0</v>
      </c>
      <c r="R39" s="5">
        <f t="shared" si="181"/>
        <v>0</v>
      </c>
      <c r="S39" s="5">
        <f t="shared" si="181"/>
        <v>0</v>
      </c>
      <c r="T39" s="5">
        <f t="shared" si="181"/>
        <v>0</v>
      </c>
      <c r="U39" s="5">
        <f t="shared" si="181"/>
        <v>0</v>
      </c>
      <c r="V39" s="5">
        <f t="shared" si="181"/>
        <v>0</v>
      </c>
      <c r="W39" s="5">
        <f t="shared" si="181"/>
        <v>0</v>
      </c>
      <c r="X39" s="5">
        <f t="shared" si="181"/>
        <v>0</v>
      </c>
      <c r="Y39" s="5">
        <f t="shared" si="181"/>
        <v>0</v>
      </c>
      <c r="Z39" s="5">
        <f t="shared" si="181"/>
        <v>0</v>
      </c>
      <c r="AA39" s="5">
        <f t="shared" si="181"/>
        <v>0</v>
      </c>
      <c r="AB39" s="5">
        <f t="shared" si="181"/>
        <v>0</v>
      </c>
      <c r="AC39" s="5">
        <f t="shared" si="181"/>
        <v>0</v>
      </c>
      <c r="AD39" s="5">
        <f t="shared" si="181"/>
        <v>0</v>
      </c>
      <c r="AE39" s="5">
        <f t="shared" si="181"/>
        <v>0</v>
      </c>
    </row>
    <row r="40" spans="1:31">
      <c r="A40" s="1" t="s">
        <v>5</v>
      </c>
      <c r="B40" s="5">
        <f t="shared" ref="B40:AE40" si="182">(0*100)/2</f>
        <v>0</v>
      </c>
      <c r="C40" s="5">
        <f t="shared" si="182"/>
        <v>0</v>
      </c>
      <c r="D40" s="5">
        <f t="shared" si="182"/>
        <v>0</v>
      </c>
      <c r="E40" s="5">
        <f t="shared" si="182"/>
        <v>0</v>
      </c>
      <c r="F40" s="5">
        <f t="shared" si="182"/>
        <v>0</v>
      </c>
      <c r="G40" s="5">
        <f t="shared" si="182"/>
        <v>0</v>
      </c>
      <c r="H40" s="5">
        <f t="shared" si="182"/>
        <v>0</v>
      </c>
      <c r="I40" s="5">
        <f t="shared" si="182"/>
        <v>0</v>
      </c>
      <c r="J40" s="5">
        <f t="shared" si="182"/>
        <v>0</v>
      </c>
      <c r="K40" s="5">
        <f t="shared" si="182"/>
        <v>0</v>
      </c>
      <c r="L40" s="5">
        <f t="shared" si="182"/>
        <v>0</v>
      </c>
      <c r="M40" s="5">
        <f t="shared" si="182"/>
        <v>0</v>
      </c>
      <c r="N40" s="5">
        <f t="shared" si="182"/>
        <v>0</v>
      </c>
      <c r="O40" s="5">
        <f t="shared" si="182"/>
        <v>0</v>
      </c>
      <c r="P40" s="5">
        <f t="shared" si="182"/>
        <v>0</v>
      </c>
      <c r="Q40" s="5">
        <f t="shared" si="182"/>
        <v>0</v>
      </c>
      <c r="R40" s="5">
        <f t="shared" si="182"/>
        <v>0</v>
      </c>
      <c r="S40" s="5">
        <f t="shared" si="182"/>
        <v>0</v>
      </c>
      <c r="T40" s="5">
        <f t="shared" si="182"/>
        <v>0</v>
      </c>
      <c r="U40" s="5">
        <f t="shared" si="182"/>
        <v>0</v>
      </c>
      <c r="V40" s="5">
        <f t="shared" si="182"/>
        <v>0</v>
      </c>
      <c r="W40" s="5">
        <f t="shared" si="182"/>
        <v>0</v>
      </c>
      <c r="X40" s="5">
        <f t="shared" si="182"/>
        <v>0</v>
      </c>
      <c r="Y40" s="5">
        <f t="shared" si="182"/>
        <v>0</v>
      </c>
      <c r="Z40" s="5">
        <f t="shared" si="182"/>
        <v>0</v>
      </c>
      <c r="AA40" s="5">
        <f t="shared" si="182"/>
        <v>0</v>
      </c>
      <c r="AB40" s="5">
        <f t="shared" si="182"/>
        <v>0</v>
      </c>
      <c r="AC40" s="5">
        <f t="shared" si="182"/>
        <v>0</v>
      </c>
      <c r="AD40" s="5">
        <f t="shared" si="182"/>
        <v>0</v>
      </c>
      <c r="AE40" s="5">
        <f t="shared" si="182"/>
        <v>0</v>
      </c>
    </row>
    <row r="41" spans="1:31">
      <c r="A41" s="1" t="s">
        <v>6</v>
      </c>
      <c r="B41" s="5">
        <f t="shared" ref="B41:AE41" si="183">(0*100)/2</f>
        <v>0</v>
      </c>
      <c r="C41" s="5">
        <f t="shared" si="183"/>
        <v>0</v>
      </c>
      <c r="D41" s="5">
        <f t="shared" si="183"/>
        <v>0</v>
      </c>
      <c r="E41" s="5">
        <f t="shared" si="183"/>
        <v>0</v>
      </c>
      <c r="F41" s="5">
        <f t="shared" si="183"/>
        <v>0</v>
      </c>
      <c r="G41" s="5">
        <f t="shared" si="183"/>
        <v>0</v>
      </c>
      <c r="H41" s="5">
        <f t="shared" si="183"/>
        <v>0</v>
      </c>
      <c r="I41" s="5">
        <f t="shared" si="183"/>
        <v>0</v>
      </c>
      <c r="J41" s="5">
        <f t="shared" si="183"/>
        <v>0</v>
      </c>
      <c r="K41" s="5">
        <f t="shared" si="183"/>
        <v>0</v>
      </c>
      <c r="L41" s="5">
        <f t="shared" si="183"/>
        <v>0</v>
      </c>
      <c r="M41" s="5">
        <f t="shared" si="183"/>
        <v>0</v>
      </c>
      <c r="N41" s="5">
        <f t="shared" si="183"/>
        <v>0</v>
      </c>
      <c r="O41" s="5">
        <f t="shared" si="183"/>
        <v>0</v>
      </c>
      <c r="P41" s="5">
        <f t="shared" si="183"/>
        <v>0</v>
      </c>
      <c r="Q41" s="5">
        <f t="shared" si="183"/>
        <v>0</v>
      </c>
      <c r="R41" s="5">
        <f t="shared" si="183"/>
        <v>0</v>
      </c>
      <c r="S41" s="5">
        <f t="shared" si="183"/>
        <v>0</v>
      </c>
      <c r="T41" s="5">
        <f t="shared" si="183"/>
        <v>0</v>
      </c>
      <c r="U41" s="5">
        <f t="shared" si="183"/>
        <v>0</v>
      </c>
      <c r="V41" s="5">
        <f t="shared" si="183"/>
        <v>0</v>
      </c>
      <c r="W41" s="5">
        <f t="shared" si="183"/>
        <v>0</v>
      </c>
      <c r="X41" s="5">
        <f t="shared" si="183"/>
        <v>0</v>
      </c>
      <c r="Y41" s="5">
        <f t="shared" si="183"/>
        <v>0</v>
      </c>
      <c r="Z41" s="5">
        <f t="shared" si="183"/>
        <v>0</v>
      </c>
      <c r="AA41" s="5">
        <f t="shared" si="183"/>
        <v>0</v>
      </c>
      <c r="AB41" s="5">
        <f t="shared" si="183"/>
        <v>0</v>
      </c>
      <c r="AC41" s="5">
        <f t="shared" si="183"/>
        <v>0</v>
      </c>
      <c r="AD41" s="5">
        <f t="shared" si="183"/>
        <v>0</v>
      </c>
      <c r="AE41" s="5">
        <f t="shared" si="183"/>
        <v>0</v>
      </c>
    </row>
    <row r="42" spans="1:31">
      <c r="A42" s="1" t="s">
        <v>7</v>
      </c>
      <c r="B42" s="5">
        <f t="shared" ref="B42:I42" si="184">(0*100)/2</f>
        <v>0</v>
      </c>
      <c r="C42" s="5">
        <f t="shared" si="184"/>
        <v>0</v>
      </c>
      <c r="D42" s="5">
        <f t="shared" si="184"/>
        <v>0</v>
      </c>
      <c r="E42" s="5">
        <f t="shared" si="184"/>
        <v>0</v>
      </c>
      <c r="F42" s="5">
        <f t="shared" si="184"/>
        <v>0</v>
      </c>
      <c r="G42" s="5">
        <f t="shared" si="184"/>
        <v>0</v>
      </c>
      <c r="H42" s="5">
        <f t="shared" si="184"/>
        <v>0</v>
      </c>
      <c r="I42" s="5">
        <f t="shared" si="184"/>
        <v>0</v>
      </c>
      <c r="J42" s="5">
        <f>(1*100)/2</f>
        <v>50</v>
      </c>
      <c r="K42" s="5">
        <f t="shared" ref="K42:AE42" si="185">(0*100)/2</f>
        <v>0</v>
      </c>
      <c r="L42" s="5">
        <f t="shared" si="185"/>
        <v>0</v>
      </c>
      <c r="M42" s="5">
        <f t="shared" si="185"/>
        <v>0</v>
      </c>
      <c r="N42" s="5">
        <f t="shared" si="185"/>
        <v>0</v>
      </c>
      <c r="O42" s="5">
        <f t="shared" si="185"/>
        <v>0</v>
      </c>
      <c r="P42" s="5">
        <f t="shared" si="185"/>
        <v>0</v>
      </c>
      <c r="Q42" s="5">
        <f t="shared" si="185"/>
        <v>0</v>
      </c>
      <c r="R42" s="5">
        <f t="shared" si="185"/>
        <v>0</v>
      </c>
      <c r="S42" s="5">
        <f t="shared" si="185"/>
        <v>0</v>
      </c>
      <c r="T42" s="5">
        <f t="shared" si="185"/>
        <v>0</v>
      </c>
      <c r="U42" s="5">
        <f t="shared" si="185"/>
        <v>0</v>
      </c>
      <c r="V42" s="5">
        <f t="shared" si="185"/>
        <v>0</v>
      </c>
      <c r="W42" s="5">
        <f t="shared" si="185"/>
        <v>0</v>
      </c>
      <c r="X42" s="5">
        <f t="shared" si="185"/>
        <v>0</v>
      </c>
      <c r="Y42" s="5">
        <f t="shared" si="185"/>
        <v>0</v>
      </c>
      <c r="Z42" s="5">
        <f t="shared" si="185"/>
        <v>0</v>
      </c>
      <c r="AA42" s="5">
        <f t="shared" si="185"/>
        <v>0</v>
      </c>
      <c r="AB42" s="5">
        <f t="shared" si="185"/>
        <v>0</v>
      </c>
      <c r="AC42" s="5">
        <f t="shared" si="185"/>
        <v>0</v>
      </c>
      <c r="AD42" s="5">
        <f t="shared" si="185"/>
        <v>0</v>
      </c>
      <c r="AE42" s="5">
        <f t="shared" si="185"/>
        <v>0</v>
      </c>
    </row>
    <row r="43" spans="1:31">
      <c r="A43" s="1" t="s">
        <v>8</v>
      </c>
      <c r="B43" s="5">
        <f t="shared" ref="B43:AE43" si="186">(0*100)/2</f>
        <v>0</v>
      </c>
      <c r="C43" s="5">
        <f t="shared" si="186"/>
        <v>0</v>
      </c>
      <c r="D43" s="5">
        <f t="shared" si="186"/>
        <v>0</v>
      </c>
      <c r="E43" s="5">
        <f t="shared" si="186"/>
        <v>0</v>
      </c>
      <c r="F43" s="5">
        <f t="shared" si="186"/>
        <v>0</v>
      </c>
      <c r="G43" s="5">
        <f t="shared" si="186"/>
        <v>0</v>
      </c>
      <c r="H43" s="5">
        <f t="shared" si="186"/>
        <v>0</v>
      </c>
      <c r="I43" s="5">
        <f t="shared" si="186"/>
        <v>0</v>
      </c>
      <c r="J43" s="5">
        <f t="shared" si="186"/>
        <v>0</v>
      </c>
      <c r="K43" s="5">
        <f t="shared" si="186"/>
        <v>0</v>
      </c>
      <c r="L43" s="5">
        <f t="shared" si="186"/>
        <v>0</v>
      </c>
      <c r="M43" s="5">
        <f t="shared" si="186"/>
        <v>0</v>
      </c>
      <c r="N43" s="5">
        <f t="shared" si="186"/>
        <v>0</v>
      </c>
      <c r="O43" s="5">
        <f t="shared" si="186"/>
        <v>0</v>
      </c>
      <c r="P43" s="5">
        <f t="shared" si="186"/>
        <v>0</v>
      </c>
      <c r="Q43" s="5">
        <f t="shared" si="186"/>
        <v>0</v>
      </c>
      <c r="R43" s="5">
        <f t="shared" si="186"/>
        <v>0</v>
      </c>
      <c r="S43" s="5">
        <f t="shared" si="186"/>
        <v>0</v>
      </c>
      <c r="T43" s="5">
        <f t="shared" si="186"/>
        <v>0</v>
      </c>
      <c r="U43" s="5">
        <f t="shared" si="186"/>
        <v>0</v>
      </c>
      <c r="V43" s="5">
        <f t="shared" si="186"/>
        <v>0</v>
      </c>
      <c r="W43" s="5">
        <f t="shared" si="186"/>
        <v>0</v>
      </c>
      <c r="X43" s="5">
        <f t="shared" si="186"/>
        <v>0</v>
      </c>
      <c r="Y43" s="5">
        <f t="shared" si="186"/>
        <v>0</v>
      </c>
      <c r="Z43" s="5">
        <f t="shared" si="186"/>
        <v>0</v>
      </c>
      <c r="AA43" s="5">
        <f t="shared" si="186"/>
        <v>0</v>
      </c>
      <c r="AB43" s="5">
        <f t="shared" si="186"/>
        <v>0</v>
      </c>
      <c r="AC43" s="5">
        <f t="shared" si="186"/>
        <v>0</v>
      </c>
      <c r="AD43" s="5">
        <f t="shared" si="186"/>
        <v>0</v>
      </c>
      <c r="AE43" s="5">
        <f t="shared" si="186"/>
        <v>0</v>
      </c>
    </row>
    <row r="44" spans="1:31">
      <c r="A44" s="1" t="s">
        <v>9</v>
      </c>
      <c r="B44" s="5">
        <f t="shared" ref="B44:F44" si="187">(0*100)/2</f>
        <v>0</v>
      </c>
      <c r="C44" s="5">
        <f t="shared" si="187"/>
        <v>0</v>
      </c>
      <c r="D44" s="5">
        <f t="shared" si="187"/>
        <v>0</v>
      </c>
      <c r="E44" s="5">
        <f t="shared" si="187"/>
        <v>0</v>
      </c>
      <c r="F44" s="5">
        <f t="shared" si="187"/>
        <v>0</v>
      </c>
      <c r="G44" s="5">
        <f t="shared" ref="G44:G45" si="188">(1*100)/2</f>
        <v>50</v>
      </c>
      <c r="H44" s="5">
        <f t="shared" ref="H44:I44" si="189">(0*100)/2</f>
        <v>0</v>
      </c>
      <c r="I44" s="5">
        <f t="shared" si="189"/>
        <v>0</v>
      </c>
      <c r="J44" s="5">
        <f>(1*100)/2</f>
        <v>50</v>
      </c>
      <c r="K44" s="5">
        <f t="shared" ref="K44:W44" si="190">(0*100)/2</f>
        <v>0</v>
      </c>
      <c r="L44" s="5">
        <f t="shared" si="190"/>
        <v>0</v>
      </c>
      <c r="M44" s="5">
        <f t="shared" si="190"/>
        <v>0</v>
      </c>
      <c r="N44" s="5">
        <f t="shared" si="190"/>
        <v>0</v>
      </c>
      <c r="O44" s="5">
        <f t="shared" si="190"/>
        <v>0</v>
      </c>
      <c r="P44" s="5">
        <f t="shared" si="190"/>
        <v>0</v>
      </c>
      <c r="Q44" s="5">
        <f t="shared" si="190"/>
        <v>0</v>
      </c>
      <c r="R44" s="5">
        <f t="shared" si="190"/>
        <v>0</v>
      </c>
      <c r="S44" s="5">
        <f t="shared" si="190"/>
        <v>0</v>
      </c>
      <c r="T44" s="5">
        <f t="shared" si="190"/>
        <v>0</v>
      </c>
      <c r="U44" s="5">
        <f t="shared" si="190"/>
        <v>0</v>
      </c>
      <c r="V44" s="5">
        <f t="shared" si="190"/>
        <v>0</v>
      </c>
      <c r="W44" s="5">
        <f t="shared" si="190"/>
        <v>0</v>
      </c>
      <c r="X44" s="5">
        <f>(1*100)/2</f>
        <v>50</v>
      </c>
      <c r="Y44" s="5">
        <f t="shared" ref="Y44:AE44" si="191">(0*100)/2</f>
        <v>0</v>
      </c>
      <c r="Z44" s="5">
        <f t="shared" si="191"/>
        <v>0</v>
      </c>
      <c r="AA44" s="5">
        <f t="shared" si="191"/>
        <v>0</v>
      </c>
      <c r="AB44" s="5">
        <f t="shared" si="191"/>
        <v>0</v>
      </c>
      <c r="AC44" s="5">
        <f t="shared" si="191"/>
        <v>0</v>
      </c>
      <c r="AD44" s="5">
        <f t="shared" si="191"/>
        <v>0</v>
      </c>
      <c r="AE44" s="5">
        <f t="shared" si="191"/>
        <v>0</v>
      </c>
    </row>
    <row r="45" spans="1:31">
      <c r="A45" s="1" t="s">
        <v>10</v>
      </c>
      <c r="B45" s="5">
        <f t="shared" ref="B45:F45" si="192">(0*100)/2</f>
        <v>0</v>
      </c>
      <c r="C45" s="5">
        <f t="shared" si="192"/>
        <v>0</v>
      </c>
      <c r="D45" s="5">
        <f t="shared" si="192"/>
        <v>0</v>
      </c>
      <c r="E45" s="5">
        <f t="shared" si="192"/>
        <v>0</v>
      </c>
      <c r="F45" s="5">
        <f t="shared" si="192"/>
        <v>0</v>
      </c>
      <c r="G45" s="5">
        <f t="shared" si="188"/>
        <v>50</v>
      </c>
      <c r="H45" s="5">
        <f t="shared" ref="H45:AE45" si="193">(0*100)/2</f>
        <v>0</v>
      </c>
      <c r="I45" s="5">
        <f t="shared" si="193"/>
        <v>0</v>
      </c>
      <c r="J45" s="5">
        <f t="shared" si="193"/>
        <v>0</v>
      </c>
      <c r="K45" s="5">
        <f t="shared" si="193"/>
        <v>0</v>
      </c>
      <c r="L45" s="5">
        <f t="shared" si="193"/>
        <v>0</v>
      </c>
      <c r="M45" s="5">
        <f t="shared" si="193"/>
        <v>0</v>
      </c>
      <c r="N45" s="5">
        <f t="shared" si="193"/>
        <v>0</v>
      </c>
      <c r="O45" s="5">
        <f t="shared" si="193"/>
        <v>0</v>
      </c>
      <c r="P45" s="5">
        <f t="shared" si="193"/>
        <v>0</v>
      </c>
      <c r="Q45" s="5">
        <f t="shared" si="193"/>
        <v>0</v>
      </c>
      <c r="R45" s="5">
        <f t="shared" si="193"/>
        <v>0</v>
      </c>
      <c r="S45" s="5">
        <f t="shared" si="193"/>
        <v>0</v>
      </c>
      <c r="T45" s="5">
        <f t="shared" si="193"/>
        <v>0</v>
      </c>
      <c r="U45" s="5">
        <f t="shared" si="193"/>
        <v>0</v>
      </c>
      <c r="V45" s="5">
        <f t="shared" si="193"/>
        <v>0</v>
      </c>
      <c r="W45" s="5">
        <f t="shared" si="193"/>
        <v>0</v>
      </c>
      <c r="X45" s="5">
        <f t="shared" si="193"/>
        <v>0</v>
      </c>
      <c r="Y45" s="5">
        <f t="shared" si="193"/>
        <v>0</v>
      </c>
      <c r="Z45" s="5">
        <f t="shared" si="193"/>
        <v>0</v>
      </c>
      <c r="AA45" s="5">
        <f t="shared" si="193"/>
        <v>0</v>
      </c>
      <c r="AB45" s="5">
        <f t="shared" si="193"/>
        <v>0</v>
      </c>
      <c r="AC45" s="5">
        <f t="shared" si="193"/>
        <v>0</v>
      </c>
      <c r="AD45" s="5">
        <f t="shared" si="193"/>
        <v>0</v>
      </c>
      <c r="AE45" s="5">
        <f t="shared" si="193"/>
        <v>0</v>
      </c>
    </row>
    <row r="46" spans="1:31">
      <c r="A46" s="1" t="s">
        <v>11</v>
      </c>
      <c r="B46" s="5">
        <f t="shared" ref="B46:AE46" si="194">(0*100)/2</f>
        <v>0</v>
      </c>
      <c r="C46" s="5">
        <f t="shared" si="194"/>
        <v>0</v>
      </c>
      <c r="D46" s="5">
        <f t="shared" si="194"/>
        <v>0</v>
      </c>
      <c r="E46" s="5">
        <f t="shared" si="194"/>
        <v>0</v>
      </c>
      <c r="F46" s="5">
        <f t="shared" si="194"/>
        <v>0</v>
      </c>
      <c r="G46" s="5">
        <f t="shared" si="194"/>
        <v>0</v>
      </c>
      <c r="H46" s="5">
        <f t="shared" si="194"/>
        <v>0</v>
      </c>
      <c r="I46" s="5">
        <f t="shared" si="194"/>
        <v>0</v>
      </c>
      <c r="J46" s="5">
        <f t="shared" si="194"/>
        <v>0</v>
      </c>
      <c r="K46" s="5">
        <f t="shared" si="194"/>
        <v>0</v>
      </c>
      <c r="L46" s="5">
        <f t="shared" si="194"/>
        <v>0</v>
      </c>
      <c r="M46" s="5">
        <f t="shared" si="194"/>
        <v>0</v>
      </c>
      <c r="N46" s="5">
        <f t="shared" si="194"/>
        <v>0</v>
      </c>
      <c r="O46" s="5">
        <f t="shared" si="194"/>
        <v>0</v>
      </c>
      <c r="P46" s="5">
        <f t="shared" si="194"/>
        <v>0</v>
      </c>
      <c r="Q46" s="5">
        <f t="shared" si="194"/>
        <v>0</v>
      </c>
      <c r="R46" s="5">
        <f t="shared" si="194"/>
        <v>0</v>
      </c>
      <c r="S46" s="5">
        <f t="shared" si="194"/>
        <v>0</v>
      </c>
      <c r="T46" s="5">
        <f t="shared" si="194"/>
        <v>0</v>
      </c>
      <c r="U46" s="5">
        <f t="shared" si="194"/>
        <v>0</v>
      </c>
      <c r="V46" s="5">
        <f t="shared" si="194"/>
        <v>0</v>
      </c>
      <c r="W46" s="5">
        <f t="shared" si="194"/>
        <v>0</v>
      </c>
      <c r="X46" s="5">
        <f t="shared" si="194"/>
        <v>0</v>
      </c>
      <c r="Y46" s="5">
        <f t="shared" si="194"/>
        <v>0</v>
      </c>
      <c r="Z46" s="5">
        <f t="shared" si="194"/>
        <v>0</v>
      </c>
      <c r="AA46" s="5">
        <f t="shared" si="194"/>
        <v>0</v>
      </c>
      <c r="AB46" s="5">
        <f t="shared" si="194"/>
        <v>0</v>
      </c>
      <c r="AC46" s="5">
        <f t="shared" si="194"/>
        <v>0</v>
      </c>
      <c r="AD46" s="5">
        <f t="shared" si="194"/>
        <v>0</v>
      </c>
      <c r="AE46" s="5">
        <f t="shared" si="194"/>
        <v>0</v>
      </c>
    </row>
    <row r="47" spans="1:31">
      <c r="A47" s="1" t="s">
        <v>12</v>
      </c>
      <c r="B47" s="5">
        <f t="shared" ref="B47:B52" si="195">(0*100)/2</f>
        <v>0</v>
      </c>
      <c r="C47" s="5">
        <f>(1*100)/2</f>
        <v>50</v>
      </c>
      <c r="D47" s="5">
        <f t="shared" ref="D47:AE47" si="196">(0*100)/2</f>
        <v>0</v>
      </c>
      <c r="E47" s="5">
        <f t="shared" si="196"/>
        <v>0</v>
      </c>
      <c r="F47" s="5">
        <f t="shared" si="196"/>
        <v>0</v>
      </c>
      <c r="G47" s="5">
        <f t="shared" si="196"/>
        <v>0</v>
      </c>
      <c r="H47" s="5">
        <f t="shared" si="196"/>
        <v>0</v>
      </c>
      <c r="I47" s="5">
        <f t="shared" si="196"/>
        <v>0</v>
      </c>
      <c r="J47" s="5">
        <f t="shared" si="196"/>
        <v>0</v>
      </c>
      <c r="K47" s="5">
        <f t="shared" si="196"/>
        <v>0</v>
      </c>
      <c r="L47" s="5">
        <f t="shared" si="196"/>
        <v>0</v>
      </c>
      <c r="M47" s="5">
        <f t="shared" si="196"/>
        <v>0</v>
      </c>
      <c r="N47" s="5">
        <f t="shared" si="196"/>
        <v>0</v>
      </c>
      <c r="O47" s="5">
        <f t="shared" si="196"/>
        <v>0</v>
      </c>
      <c r="P47" s="5">
        <f t="shared" si="196"/>
        <v>0</v>
      </c>
      <c r="Q47" s="5">
        <f t="shared" si="196"/>
        <v>0</v>
      </c>
      <c r="R47" s="5">
        <f t="shared" si="196"/>
        <v>0</v>
      </c>
      <c r="S47" s="5">
        <f t="shared" si="196"/>
        <v>0</v>
      </c>
      <c r="T47" s="5">
        <f t="shared" si="196"/>
        <v>0</v>
      </c>
      <c r="U47" s="5">
        <f t="shared" si="196"/>
        <v>0</v>
      </c>
      <c r="V47" s="5">
        <f t="shared" si="196"/>
        <v>0</v>
      </c>
      <c r="W47" s="5">
        <f t="shared" si="196"/>
        <v>0</v>
      </c>
      <c r="X47" s="5">
        <f t="shared" si="196"/>
        <v>0</v>
      </c>
      <c r="Y47" s="5">
        <f t="shared" si="196"/>
        <v>0</v>
      </c>
      <c r="Z47" s="5">
        <f t="shared" si="196"/>
        <v>0</v>
      </c>
      <c r="AA47" s="5">
        <f t="shared" si="196"/>
        <v>0</v>
      </c>
      <c r="AB47" s="5">
        <f t="shared" si="196"/>
        <v>0</v>
      </c>
      <c r="AC47" s="5">
        <f t="shared" si="196"/>
        <v>0</v>
      </c>
      <c r="AD47" s="5">
        <f t="shared" si="196"/>
        <v>0</v>
      </c>
      <c r="AE47" s="5">
        <f t="shared" si="196"/>
        <v>0</v>
      </c>
    </row>
    <row r="48" spans="1:31">
      <c r="A48" s="1" t="s">
        <v>13</v>
      </c>
      <c r="B48" s="5">
        <f t="shared" si="195"/>
        <v>0</v>
      </c>
      <c r="C48" s="5">
        <f t="shared" ref="C48:AE48" si="197">(0*100)/2</f>
        <v>0</v>
      </c>
      <c r="D48" s="5">
        <f t="shared" si="197"/>
        <v>0</v>
      </c>
      <c r="E48" s="5">
        <f t="shared" si="197"/>
        <v>0</v>
      </c>
      <c r="F48" s="5">
        <f t="shared" si="197"/>
        <v>0</v>
      </c>
      <c r="G48" s="5">
        <f t="shared" si="197"/>
        <v>0</v>
      </c>
      <c r="H48" s="5">
        <f t="shared" si="197"/>
        <v>0</v>
      </c>
      <c r="I48" s="5">
        <f t="shared" si="197"/>
        <v>0</v>
      </c>
      <c r="J48" s="5">
        <f t="shared" si="197"/>
        <v>0</v>
      </c>
      <c r="K48" s="5">
        <f t="shared" si="197"/>
        <v>0</v>
      </c>
      <c r="L48" s="5">
        <f t="shared" si="197"/>
        <v>0</v>
      </c>
      <c r="M48" s="5">
        <f t="shared" si="197"/>
        <v>0</v>
      </c>
      <c r="N48" s="5">
        <f t="shared" si="197"/>
        <v>0</v>
      </c>
      <c r="O48" s="5">
        <f t="shared" si="197"/>
        <v>0</v>
      </c>
      <c r="P48" s="5">
        <f t="shared" si="197"/>
        <v>0</v>
      </c>
      <c r="Q48" s="5">
        <f t="shared" si="197"/>
        <v>0</v>
      </c>
      <c r="R48" s="5">
        <f t="shared" si="197"/>
        <v>0</v>
      </c>
      <c r="S48" s="5">
        <f t="shared" si="197"/>
        <v>0</v>
      </c>
      <c r="T48" s="5">
        <f t="shared" si="197"/>
        <v>0</v>
      </c>
      <c r="U48" s="5">
        <f t="shared" si="197"/>
        <v>0</v>
      </c>
      <c r="V48" s="5">
        <f t="shared" si="197"/>
        <v>0</v>
      </c>
      <c r="W48" s="5">
        <f t="shared" si="197"/>
        <v>0</v>
      </c>
      <c r="X48" s="5">
        <f t="shared" si="197"/>
        <v>0</v>
      </c>
      <c r="Y48" s="5">
        <f t="shared" si="197"/>
        <v>0</v>
      </c>
      <c r="Z48" s="5">
        <f t="shared" si="197"/>
        <v>0</v>
      </c>
      <c r="AA48" s="5">
        <f t="shared" si="197"/>
        <v>0</v>
      </c>
      <c r="AB48" s="5">
        <f t="shared" si="197"/>
        <v>0</v>
      </c>
      <c r="AC48" s="5">
        <f t="shared" si="197"/>
        <v>0</v>
      </c>
      <c r="AD48" s="5">
        <f t="shared" si="197"/>
        <v>0</v>
      </c>
      <c r="AE48" s="5">
        <f t="shared" si="197"/>
        <v>0</v>
      </c>
    </row>
    <row r="49" spans="1:31">
      <c r="A49" s="1" t="s">
        <v>14</v>
      </c>
      <c r="B49" s="5">
        <f t="shared" si="195"/>
        <v>0</v>
      </c>
      <c r="C49" s="5">
        <f t="shared" ref="C49:AE49" si="198">(0*100)/2</f>
        <v>0</v>
      </c>
      <c r="D49" s="5">
        <f t="shared" si="198"/>
        <v>0</v>
      </c>
      <c r="E49" s="5">
        <f t="shared" si="198"/>
        <v>0</v>
      </c>
      <c r="F49" s="5">
        <f t="shared" si="198"/>
        <v>0</v>
      </c>
      <c r="G49" s="5">
        <f t="shared" si="198"/>
        <v>0</v>
      </c>
      <c r="H49" s="5">
        <f t="shared" si="198"/>
        <v>0</v>
      </c>
      <c r="I49" s="5">
        <f t="shared" si="198"/>
        <v>0</v>
      </c>
      <c r="J49" s="5">
        <f t="shared" si="198"/>
        <v>0</v>
      </c>
      <c r="K49" s="5">
        <f t="shared" si="198"/>
        <v>0</v>
      </c>
      <c r="L49" s="5">
        <f t="shared" si="198"/>
        <v>0</v>
      </c>
      <c r="M49" s="5">
        <f t="shared" si="198"/>
        <v>0</v>
      </c>
      <c r="N49" s="5">
        <f t="shared" si="198"/>
        <v>0</v>
      </c>
      <c r="O49" s="5">
        <f t="shared" si="198"/>
        <v>0</v>
      </c>
      <c r="P49" s="5">
        <f t="shared" si="198"/>
        <v>0</v>
      </c>
      <c r="Q49" s="5">
        <f t="shared" si="198"/>
        <v>0</v>
      </c>
      <c r="R49" s="5">
        <f t="shared" si="198"/>
        <v>0</v>
      </c>
      <c r="S49" s="5">
        <f t="shared" si="198"/>
        <v>0</v>
      </c>
      <c r="T49" s="5">
        <f t="shared" si="198"/>
        <v>0</v>
      </c>
      <c r="U49" s="5">
        <f t="shared" si="198"/>
        <v>0</v>
      </c>
      <c r="V49" s="5">
        <f t="shared" si="198"/>
        <v>0</v>
      </c>
      <c r="W49" s="5">
        <f t="shared" si="198"/>
        <v>0</v>
      </c>
      <c r="X49" s="5">
        <f t="shared" si="198"/>
        <v>0</v>
      </c>
      <c r="Y49" s="5">
        <f t="shared" si="198"/>
        <v>0</v>
      </c>
      <c r="Z49" s="5">
        <f t="shared" si="198"/>
        <v>0</v>
      </c>
      <c r="AA49" s="5">
        <f t="shared" si="198"/>
        <v>0</v>
      </c>
      <c r="AB49" s="5">
        <f t="shared" si="198"/>
        <v>0</v>
      </c>
      <c r="AC49" s="5">
        <f t="shared" si="198"/>
        <v>0</v>
      </c>
      <c r="AD49" s="5">
        <f t="shared" si="198"/>
        <v>0</v>
      </c>
      <c r="AE49" s="5">
        <f t="shared" si="198"/>
        <v>0</v>
      </c>
    </row>
    <row r="50" spans="1:31">
      <c r="A50" s="1" t="s">
        <v>15</v>
      </c>
      <c r="B50" s="5">
        <f t="shared" si="195"/>
        <v>0</v>
      </c>
      <c r="C50" s="5">
        <f t="shared" ref="C50:E50" si="199">(0*100)/2</f>
        <v>0</v>
      </c>
      <c r="D50" s="5">
        <f t="shared" si="199"/>
        <v>0</v>
      </c>
      <c r="E50" s="5">
        <f t="shared" si="199"/>
        <v>0</v>
      </c>
      <c r="F50" s="5">
        <f>(1*100)/2</f>
        <v>50</v>
      </c>
      <c r="G50" s="5">
        <f t="shared" ref="G50:AE50" si="200">(0*100)/2</f>
        <v>0</v>
      </c>
      <c r="H50" s="5">
        <f t="shared" si="200"/>
        <v>0</v>
      </c>
      <c r="I50" s="5">
        <f t="shared" si="200"/>
        <v>0</v>
      </c>
      <c r="J50" s="5">
        <f t="shared" si="200"/>
        <v>0</v>
      </c>
      <c r="K50" s="5">
        <f t="shared" si="200"/>
        <v>0</v>
      </c>
      <c r="L50" s="5">
        <f t="shared" si="200"/>
        <v>0</v>
      </c>
      <c r="M50" s="5">
        <f t="shared" si="200"/>
        <v>0</v>
      </c>
      <c r="N50" s="5">
        <f t="shared" si="200"/>
        <v>0</v>
      </c>
      <c r="O50" s="5">
        <f t="shared" si="200"/>
        <v>0</v>
      </c>
      <c r="P50" s="5">
        <f t="shared" si="200"/>
        <v>0</v>
      </c>
      <c r="Q50" s="5">
        <f t="shared" si="200"/>
        <v>0</v>
      </c>
      <c r="R50" s="5">
        <f t="shared" si="200"/>
        <v>0</v>
      </c>
      <c r="S50" s="5">
        <f t="shared" si="200"/>
        <v>0</v>
      </c>
      <c r="T50" s="5">
        <f t="shared" si="200"/>
        <v>0</v>
      </c>
      <c r="U50" s="5">
        <f t="shared" si="200"/>
        <v>0</v>
      </c>
      <c r="V50" s="5">
        <f t="shared" si="200"/>
        <v>0</v>
      </c>
      <c r="W50" s="5">
        <f t="shared" si="200"/>
        <v>0</v>
      </c>
      <c r="X50" s="5">
        <f t="shared" si="200"/>
        <v>0</v>
      </c>
      <c r="Y50" s="5">
        <f t="shared" si="200"/>
        <v>0</v>
      </c>
      <c r="Z50" s="5">
        <f t="shared" si="200"/>
        <v>0</v>
      </c>
      <c r="AA50" s="5">
        <f t="shared" si="200"/>
        <v>0</v>
      </c>
      <c r="AB50" s="5">
        <f t="shared" si="200"/>
        <v>0</v>
      </c>
      <c r="AC50" s="5">
        <f t="shared" si="200"/>
        <v>0</v>
      </c>
      <c r="AD50" s="5">
        <f t="shared" si="200"/>
        <v>0</v>
      </c>
      <c r="AE50" s="5">
        <f t="shared" si="200"/>
        <v>0</v>
      </c>
    </row>
    <row r="51" spans="1:31">
      <c r="A51" s="1" t="s">
        <v>16</v>
      </c>
      <c r="B51" s="5">
        <f t="shared" si="195"/>
        <v>0</v>
      </c>
      <c r="C51" s="5">
        <f t="shared" ref="C51:AE51" si="201">(0*100)/2</f>
        <v>0</v>
      </c>
      <c r="D51" s="5">
        <f t="shared" si="201"/>
        <v>0</v>
      </c>
      <c r="E51" s="5">
        <f t="shared" si="201"/>
        <v>0</v>
      </c>
      <c r="F51" s="5">
        <f t="shared" si="201"/>
        <v>0</v>
      </c>
      <c r="G51" s="5">
        <f t="shared" si="201"/>
        <v>0</v>
      </c>
      <c r="H51" s="5">
        <f t="shared" si="201"/>
        <v>0</v>
      </c>
      <c r="I51" s="5">
        <f t="shared" si="201"/>
        <v>0</v>
      </c>
      <c r="J51" s="5">
        <f t="shared" si="201"/>
        <v>0</v>
      </c>
      <c r="K51" s="5">
        <f t="shared" si="201"/>
        <v>0</v>
      </c>
      <c r="L51" s="5">
        <f t="shared" si="201"/>
        <v>0</v>
      </c>
      <c r="M51" s="5">
        <f t="shared" si="201"/>
        <v>0</v>
      </c>
      <c r="N51" s="5">
        <f t="shared" si="201"/>
        <v>0</v>
      </c>
      <c r="O51" s="5">
        <f t="shared" si="201"/>
        <v>0</v>
      </c>
      <c r="P51" s="5">
        <f t="shared" si="201"/>
        <v>0</v>
      </c>
      <c r="Q51" s="5">
        <f t="shared" si="201"/>
        <v>0</v>
      </c>
      <c r="R51" s="5">
        <f t="shared" si="201"/>
        <v>0</v>
      </c>
      <c r="S51" s="5">
        <f t="shared" si="201"/>
        <v>0</v>
      </c>
      <c r="T51" s="5">
        <f t="shared" si="201"/>
        <v>0</v>
      </c>
      <c r="U51" s="5">
        <f t="shared" si="201"/>
        <v>0</v>
      </c>
      <c r="V51" s="5">
        <f t="shared" si="201"/>
        <v>0</v>
      </c>
      <c r="W51" s="5">
        <f t="shared" si="201"/>
        <v>0</v>
      </c>
      <c r="X51" s="5">
        <f t="shared" si="201"/>
        <v>0</v>
      </c>
      <c r="Y51" s="5">
        <f t="shared" si="201"/>
        <v>0</v>
      </c>
      <c r="Z51" s="5">
        <f t="shared" si="201"/>
        <v>0</v>
      </c>
      <c r="AA51" s="5">
        <f t="shared" si="201"/>
        <v>0</v>
      </c>
      <c r="AB51" s="5">
        <f t="shared" si="201"/>
        <v>0</v>
      </c>
      <c r="AC51" s="5">
        <f t="shared" si="201"/>
        <v>0</v>
      </c>
      <c r="AD51" s="5">
        <f t="shared" si="201"/>
        <v>0</v>
      </c>
      <c r="AE51" s="5">
        <f t="shared" si="201"/>
        <v>0</v>
      </c>
    </row>
    <row r="52" spans="1:31">
      <c r="A52" s="1" t="s">
        <v>17</v>
      </c>
      <c r="B52" s="5">
        <f t="shared" si="195"/>
        <v>0</v>
      </c>
      <c r="C52" s="5">
        <f t="shared" ref="C52:AE52" si="202">(0*100)/2</f>
        <v>0</v>
      </c>
      <c r="D52" s="5">
        <f t="shared" si="202"/>
        <v>0</v>
      </c>
      <c r="E52" s="5">
        <f t="shared" si="202"/>
        <v>0</v>
      </c>
      <c r="F52" s="5">
        <f t="shared" si="202"/>
        <v>0</v>
      </c>
      <c r="G52" s="5">
        <f t="shared" si="202"/>
        <v>0</v>
      </c>
      <c r="H52" s="5">
        <f t="shared" si="202"/>
        <v>0</v>
      </c>
      <c r="I52" s="5">
        <f t="shared" si="202"/>
        <v>0</v>
      </c>
      <c r="J52" s="5">
        <f t="shared" si="202"/>
        <v>0</v>
      </c>
      <c r="K52" s="5">
        <f t="shared" si="202"/>
        <v>0</v>
      </c>
      <c r="L52" s="5">
        <f t="shared" si="202"/>
        <v>0</v>
      </c>
      <c r="M52" s="5">
        <f t="shared" si="202"/>
        <v>0</v>
      </c>
      <c r="N52" s="5">
        <f t="shared" si="202"/>
        <v>0</v>
      </c>
      <c r="O52" s="5">
        <f t="shared" si="202"/>
        <v>0</v>
      </c>
      <c r="P52" s="5">
        <f t="shared" si="202"/>
        <v>0</v>
      </c>
      <c r="Q52" s="5">
        <f t="shared" si="202"/>
        <v>0</v>
      </c>
      <c r="R52" s="5">
        <f t="shared" si="202"/>
        <v>0</v>
      </c>
      <c r="S52" s="5">
        <f t="shared" si="202"/>
        <v>0</v>
      </c>
      <c r="T52" s="5">
        <f t="shared" si="202"/>
        <v>0</v>
      </c>
      <c r="U52" s="5">
        <f t="shared" si="202"/>
        <v>0</v>
      </c>
      <c r="V52" s="5">
        <f t="shared" si="202"/>
        <v>0</v>
      </c>
      <c r="W52" s="5">
        <f t="shared" si="202"/>
        <v>0</v>
      </c>
      <c r="X52" s="5">
        <f t="shared" si="202"/>
        <v>0</v>
      </c>
      <c r="Y52" s="5">
        <f t="shared" si="202"/>
        <v>0</v>
      </c>
      <c r="Z52" s="5">
        <f t="shared" si="202"/>
        <v>0</v>
      </c>
      <c r="AA52" s="5">
        <f t="shared" si="202"/>
        <v>0</v>
      </c>
      <c r="AB52" s="5">
        <f t="shared" si="202"/>
        <v>0</v>
      </c>
      <c r="AC52" s="5">
        <f t="shared" si="202"/>
        <v>0</v>
      </c>
      <c r="AD52" s="5">
        <f t="shared" si="202"/>
        <v>0</v>
      </c>
      <c r="AE52" s="5">
        <f t="shared" si="202"/>
        <v>0</v>
      </c>
    </row>
    <row r="53" spans="1:31">
      <c r="A53" s="3" t="s">
        <v>22</v>
      </c>
    </row>
    <row r="54" spans="1:31">
      <c r="A54" s="1" t="s">
        <v>2</v>
      </c>
      <c r="B54" s="5">
        <f t="shared" ref="B54:AE54" si="203">(0*100)/1</f>
        <v>0</v>
      </c>
      <c r="C54" s="5">
        <f t="shared" si="203"/>
        <v>0</v>
      </c>
      <c r="D54" s="5">
        <f t="shared" si="203"/>
        <v>0</v>
      </c>
      <c r="E54" s="5">
        <f t="shared" si="203"/>
        <v>0</v>
      </c>
      <c r="F54" s="5">
        <f t="shared" si="203"/>
        <v>0</v>
      </c>
      <c r="G54" s="5">
        <f t="shared" si="203"/>
        <v>0</v>
      </c>
      <c r="H54" s="5">
        <f t="shared" si="203"/>
        <v>0</v>
      </c>
      <c r="I54" s="5">
        <f t="shared" si="203"/>
        <v>0</v>
      </c>
      <c r="J54" s="5">
        <f t="shared" si="203"/>
        <v>0</v>
      </c>
      <c r="K54" s="5">
        <f t="shared" si="203"/>
        <v>0</v>
      </c>
      <c r="L54" s="5">
        <f t="shared" si="203"/>
        <v>0</v>
      </c>
      <c r="M54" s="5">
        <f t="shared" si="203"/>
        <v>0</v>
      </c>
      <c r="N54" s="5">
        <f t="shared" si="203"/>
        <v>0</v>
      </c>
      <c r="O54" s="5">
        <f t="shared" si="203"/>
        <v>0</v>
      </c>
      <c r="P54" s="5">
        <f t="shared" si="203"/>
        <v>0</v>
      </c>
      <c r="Q54" s="5">
        <f t="shared" si="203"/>
        <v>0</v>
      </c>
      <c r="R54" s="5">
        <f t="shared" si="203"/>
        <v>0</v>
      </c>
      <c r="S54" s="5">
        <f t="shared" si="203"/>
        <v>0</v>
      </c>
      <c r="T54" s="5">
        <f t="shared" si="203"/>
        <v>0</v>
      </c>
      <c r="U54" s="5">
        <f t="shared" si="203"/>
        <v>0</v>
      </c>
      <c r="V54" s="5">
        <f t="shared" si="203"/>
        <v>0</v>
      </c>
      <c r="W54" s="5">
        <f t="shared" si="203"/>
        <v>0</v>
      </c>
      <c r="X54" s="5">
        <f t="shared" si="203"/>
        <v>0</v>
      </c>
      <c r="Y54" s="5">
        <f t="shared" si="203"/>
        <v>0</v>
      </c>
      <c r="Z54" s="5">
        <f t="shared" si="203"/>
        <v>0</v>
      </c>
      <c r="AA54" s="5">
        <f t="shared" si="203"/>
        <v>0</v>
      </c>
      <c r="AB54" s="5">
        <f t="shared" si="203"/>
        <v>0</v>
      </c>
      <c r="AC54" s="5">
        <f t="shared" si="203"/>
        <v>0</v>
      </c>
      <c r="AD54" s="5">
        <f t="shared" si="203"/>
        <v>0</v>
      </c>
      <c r="AE54" s="5">
        <f t="shared" si="203"/>
        <v>0</v>
      </c>
    </row>
    <row r="55" spans="1:31">
      <c r="A55" s="1" t="s">
        <v>3</v>
      </c>
      <c r="B55" s="5">
        <f t="shared" ref="B55:AE55" si="204">(0*100)/1</f>
        <v>0</v>
      </c>
      <c r="C55" s="5">
        <f t="shared" si="204"/>
        <v>0</v>
      </c>
      <c r="D55" s="5">
        <f t="shared" si="204"/>
        <v>0</v>
      </c>
      <c r="E55" s="5">
        <f t="shared" si="204"/>
        <v>0</v>
      </c>
      <c r="F55" s="5">
        <f t="shared" si="204"/>
        <v>0</v>
      </c>
      <c r="G55" s="5">
        <f t="shared" si="204"/>
        <v>0</v>
      </c>
      <c r="H55" s="5">
        <f t="shared" si="204"/>
        <v>0</v>
      </c>
      <c r="I55" s="5">
        <f t="shared" si="204"/>
        <v>0</v>
      </c>
      <c r="J55" s="5">
        <f t="shared" si="204"/>
        <v>0</v>
      </c>
      <c r="K55" s="5">
        <f t="shared" si="204"/>
        <v>0</v>
      </c>
      <c r="L55" s="5">
        <f t="shared" si="204"/>
        <v>0</v>
      </c>
      <c r="M55" s="5">
        <f t="shared" si="204"/>
        <v>0</v>
      </c>
      <c r="N55" s="5">
        <f t="shared" si="204"/>
        <v>0</v>
      </c>
      <c r="O55" s="5">
        <f t="shared" si="204"/>
        <v>0</v>
      </c>
      <c r="P55" s="5">
        <f t="shared" si="204"/>
        <v>0</v>
      </c>
      <c r="Q55" s="5">
        <f t="shared" si="204"/>
        <v>0</v>
      </c>
      <c r="R55" s="5">
        <f t="shared" si="204"/>
        <v>0</v>
      </c>
      <c r="S55" s="5">
        <f t="shared" si="204"/>
        <v>0</v>
      </c>
      <c r="T55" s="5">
        <f t="shared" si="204"/>
        <v>0</v>
      </c>
      <c r="U55" s="5">
        <f t="shared" si="204"/>
        <v>0</v>
      </c>
      <c r="V55" s="5">
        <f t="shared" si="204"/>
        <v>0</v>
      </c>
      <c r="W55" s="5">
        <f t="shared" si="204"/>
        <v>0</v>
      </c>
      <c r="X55" s="5">
        <f t="shared" si="204"/>
        <v>0</v>
      </c>
      <c r="Y55" s="5">
        <f t="shared" si="204"/>
        <v>0</v>
      </c>
      <c r="Z55" s="5">
        <f t="shared" si="204"/>
        <v>0</v>
      </c>
      <c r="AA55" s="5">
        <f t="shared" si="204"/>
        <v>0</v>
      </c>
      <c r="AB55" s="5">
        <f t="shared" si="204"/>
        <v>0</v>
      </c>
      <c r="AC55" s="5">
        <f t="shared" si="204"/>
        <v>0</v>
      </c>
      <c r="AD55" s="5">
        <f t="shared" si="204"/>
        <v>0</v>
      </c>
      <c r="AE55" s="5">
        <f t="shared" si="204"/>
        <v>0</v>
      </c>
    </row>
    <row r="56" spans="1:31">
      <c r="A56" s="1" t="s">
        <v>4</v>
      </c>
      <c r="B56" s="5">
        <f t="shared" ref="B56:F56" si="205">(1*100)/1</f>
        <v>100</v>
      </c>
      <c r="C56" s="5">
        <f t="shared" si="205"/>
        <v>100</v>
      </c>
      <c r="D56" s="5">
        <f t="shared" si="205"/>
        <v>100</v>
      </c>
      <c r="E56" s="5">
        <f t="shared" si="205"/>
        <v>100</v>
      </c>
      <c r="F56" s="5">
        <f t="shared" si="205"/>
        <v>100</v>
      </c>
      <c r="G56" s="5">
        <f t="shared" ref="G56:I56" si="206">(0*100)/1</f>
        <v>0</v>
      </c>
      <c r="H56" s="5">
        <f t="shared" si="206"/>
        <v>0</v>
      </c>
      <c r="I56" s="5">
        <f t="shared" si="206"/>
        <v>0</v>
      </c>
      <c r="J56" s="5">
        <f>(1*100)/1</f>
        <v>100</v>
      </c>
      <c r="K56" s="5">
        <f t="shared" ref="K56:M56" si="207">(0*100)/1</f>
        <v>0</v>
      </c>
      <c r="L56" s="5">
        <f t="shared" si="207"/>
        <v>0</v>
      </c>
      <c r="M56" s="5">
        <f t="shared" si="207"/>
        <v>0</v>
      </c>
      <c r="N56" s="5">
        <f t="shared" ref="N56:P56" si="208">(1*100)/1</f>
        <v>100</v>
      </c>
      <c r="O56" s="5">
        <f t="shared" si="208"/>
        <v>100</v>
      </c>
      <c r="P56" s="5">
        <f t="shared" si="208"/>
        <v>100</v>
      </c>
      <c r="Q56" s="5">
        <f t="shared" ref="Q56:T56" si="209">(0*100)/1</f>
        <v>0</v>
      </c>
      <c r="R56" s="5">
        <f t="shared" si="209"/>
        <v>0</v>
      </c>
      <c r="S56" s="5">
        <f t="shared" si="209"/>
        <v>0</v>
      </c>
      <c r="T56" s="5">
        <f t="shared" si="209"/>
        <v>0</v>
      </c>
      <c r="U56" s="5">
        <f t="shared" ref="U56:V56" si="210">(1*100)/1</f>
        <v>100</v>
      </c>
      <c r="V56" s="5">
        <f t="shared" si="210"/>
        <v>100</v>
      </c>
      <c r="W56" s="5">
        <f t="shared" ref="W56:W67" si="211">(0*100)/1</f>
        <v>0</v>
      </c>
      <c r="X56" s="5">
        <f t="shared" ref="X56:Y56" si="212">(1*100)/1</f>
        <v>100</v>
      </c>
      <c r="Y56" s="5">
        <f t="shared" si="212"/>
        <v>100</v>
      </c>
      <c r="Z56" s="5">
        <f t="shared" ref="Z56:AA56" si="213">(0*100)/1</f>
        <v>0</v>
      </c>
      <c r="AA56" s="5">
        <f t="shared" si="213"/>
        <v>0</v>
      </c>
      <c r="AB56" s="5">
        <f>(1*100)/1</f>
        <v>100</v>
      </c>
      <c r="AC56" s="5">
        <f t="shared" ref="AC56:AD56" si="214">(0*100)/1</f>
        <v>0</v>
      </c>
      <c r="AD56" s="5">
        <f t="shared" si="214"/>
        <v>0</v>
      </c>
      <c r="AE56" s="5">
        <f>(1*100)/1</f>
        <v>100</v>
      </c>
    </row>
    <row r="57" spans="1:31">
      <c r="A57" s="1" t="s">
        <v>5</v>
      </c>
      <c r="B57" s="5">
        <f t="shared" ref="B57:D57" si="215">(1*100)/1</f>
        <v>100</v>
      </c>
      <c r="C57" s="5">
        <f t="shared" si="215"/>
        <v>100</v>
      </c>
      <c r="D57" s="5">
        <f t="shared" si="215"/>
        <v>100</v>
      </c>
      <c r="E57" s="5">
        <f t="shared" ref="E57:E67" si="216">(0*100)/1</f>
        <v>0</v>
      </c>
      <c r="F57" s="5">
        <f t="shared" ref="F57:F67" si="217">(1*100)/1</f>
        <v>100</v>
      </c>
      <c r="G57" s="5">
        <f t="shared" ref="G57:H57" si="218">(0*100)/1</f>
        <v>0</v>
      </c>
      <c r="H57" s="5">
        <f t="shared" si="218"/>
        <v>0</v>
      </c>
      <c r="I57" s="5">
        <f t="shared" ref="I57:J57" si="219">(1*100)/1</f>
        <v>100</v>
      </c>
      <c r="J57" s="5">
        <f t="shared" si="219"/>
        <v>100</v>
      </c>
      <c r="K57" s="5">
        <f t="shared" ref="K57:M57" si="220">(0*100)/1</f>
        <v>0</v>
      </c>
      <c r="L57" s="5">
        <f t="shared" si="220"/>
        <v>0</v>
      </c>
      <c r="M57" s="5">
        <f t="shared" si="220"/>
        <v>0</v>
      </c>
      <c r="N57" s="5">
        <f t="shared" ref="N57:N62" si="221">(1*100)/1</f>
        <v>100</v>
      </c>
      <c r="O57" s="5">
        <f t="shared" ref="O57:O63" si="222">(0*100)/1</f>
        <v>0</v>
      </c>
      <c r="P57" s="5">
        <f t="shared" ref="P57:Q57" si="223">(1*100)/1</f>
        <v>100</v>
      </c>
      <c r="Q57" s="5">
        <f t="shared" si="223"/>
        <v>100</v>
      </c>
      <c r="R57" s="5">
        <f t="shared" ref="R57:R61" si="224">(0*100)/1</f>
        <v>0</v>
      </c>
      <c r="S57" s="5">
        <f t="shared" ref="S57:V57" si="225">(1*100)/1</f>
        <v>100</v>
      </c>
      <c r="T57" s="5">
        <f t="shared" si="225"/>
        <v>100</v>
      </c>
      <c r="U57" s="5">
        <f t="shared" si="225"/>
        <v>100</v>
      </c>
      <c r="V57" s="5">
        <f t="shared" si="225"/>
        <v>100</v>
      </c>
      <c r="W57" s="5">
        <f t="shared" si="211"/>
        <v>0</v>
      </c>
      <c r="X57" s="5">
        <f t="shared" ref="X57:AE57" si="226">(1*100)/1</f>
        <v>100</v>
      </c>
      <c r="Y57" s="5">
        <f t="shared" si="226"/>
        <v>100</v>
      </c>
      <c r="Z57" s="5">
        <f t="shared" si="226"/>
        <v>100</v>
      </c>
      <c r="AA57" s="5">
        <f t="shared" si="226"/>
        <v>100</v>
      </c>
      <c r="AB57" s="5">
        <f t="shared" si="226"/>
        <v>100</v>
      </c>
      <c r="AC57" s="5">
        <f t="shared" si="226"/>
        <v>100</v>
      </c>
      <c r="AD57" s="5">
        <f t="shared" si="226"/>
        <v>100</v>
      </c>
      <c r="AE57" s="5">
        <f t="shared" si="226"/>
        <v>100</v>
      </c>
    </row>
    <row r="58" spans="1:31">
      <c r="A58" s="1" t="s">
        <v>6</v>
      </c>
      <c r="B58" s="5">
        <f t="shared" ref="B58:D58" si="227">(1*100)/1</f>
        <v>100</v>
      </c>
      <c r="C58" s="5">
        <f t="shared" si="227"/>
        <v>100</v>
      </c>
      <c r="D58" s="5">
        <f t="shared" si="227"/>
        <v>100</v>
      </c>
      <c r="E58" s="5">
        <f t="shared" si="216"/>
        <v>0</v>
      </c>
      <c r="F58" s="5">
        <f t="shared" si="217"/>
        <v>100</v>
      </c>
      <c r="G58" s="5">
        <f t="shared" ref="G58:H58" si="228">(0*100)/1</f>
        <v>0</v>
      </c>
      <c r="H58" s="5">
        <f t="shared" si="228"/>
        <v>0</v>
      </c>
      <c r="I58" s="5">
        <f t="shared" ref="I58:K58" si="229">(1*100)/1</f>
        <v>100</v>
      </c>
      <c r="J58" s="5">
        <f t="shared" si="229"/>
        <v>100</v>
      </c>
      <c r="K58" s="5">
        <f t="shared" si="229"/>
        <v>100</v>
      </c>
      <c r="L58" s="5">
        <f t="shared" ref="L58:M58" si="230">(0*100)/1</f>
        <v>0</v>
      </c>
      <c r="M58" s="5">
        <f t="shared" si="230"/>
        <v>0</v>
      </c>
      <c r="N58" s="5">
        <f t="shared" si="221"/>
        <v>100</v>
      </c>
      <c r="O58" s="5">
        <f t="shared" si="222"/>
        <v>0</v>
      </c>
      <c r="P58" s="5">
        <f t="shared" ref="P58:Q58" si="231">(1*100)/1</f>
        <v>100</v>
      </c>
      <c r="Q58" s="5">
        <f t="shared" si="231"/>
        <v>100</v>
      </c>
      <c r="R58" s="5">
        <f t="shared" si="224"/>
        <v>0</v>
      </c>
      <c r="S58" s="5">
        <f t="shared" ref="S58:V58" si="232">(1*100)/1</f>
        <v>100</v>
      </c>
      <c r="T58" s="5">
        <f t="shared" si="232"/>
        <v>100</v>
      </c>
      <c r="U58" s="5">
        <f t="shared" si="232"/>
        <v>100</v>
      </c>
      <c r="V58" s="5">
        <f t="shared" si="232"/>
        <v>100</v>
      </c>
      <c r="W58" s="5">
        <f t="shared" si="211"/>
        <v>0</v>
      </c>
      <c r="X58" s="5">
        <f t="shared" ref="X58:AB58" si="233">(1*100)/1</f>
        <v>100</v>
      </c>
      <c r="Y58" s="5">
        <f t="shared" si="233"/>
        <v>100</v>
      </c>
      <c r="Z58" s="5">
        <f t="shared" si="233"/>
        <v>100</v>
      </c>
      <c r="AA58" s="5">
        <f t="shared" si="233"/>
        <v>100</v>
      </c>
      <c r="AB58" s="5">
        <f t="shared" si="233"/>
        <v>100</v>
      </c>
      <c r="AC58" s="5">
        <f t="shared" ref="AC58:AC60" si="234">(0*100)/1</f>
        <v>0</v>
      </c>
      <c r="AD58" s="5">
        <f t="shared" ref="AD58:AE58" si="235">(1*100)/1</f>
        <v>100</v>
      </c>
      <c r="AE58" s="5">
        <f t="shared" si="235"/>
        <v>100</v>
      </c>
    </row>
    <row r="59" spans="1:31">
      <c r="A59" s="1" t="s">
        <v>7</v>
      </c>
      <c r="B59" s="5">
        <f t="shared" ref="B59:D59" si="236">(1*100)/1</f>
        <v>100</v>
      </c>
      <c r="C59" s="5">
        <f t="shared" si="236"/>
        <v>100</v>
      </c>
      <c r="D59" s="5">
        <f t="shared" si="236"/>
        <v>100</v>
      </c>
      <c r="E59" s="5">
        <f t="shared" si="216"/>
        <v>0</v>
      </c>
      <c r="F59" s="5">
        <f t="shared" si="217"/>
        <v>100</v>
      </c>
      <c r="G59" s="5">
        <f t="shared" ref="G59:H59" si="237">(0*100)/1</f>
        <v>0</v>
      </c>
      <c r="H59" s="5">
        <f t="shared" si="237"/>
        <v>0</v>
      </c>
      <c r="I59" s="5">
        <f t="shared" ref="I59:K59" si="238">(1*100)/1</f>
        <v>100</v>
      </c>
      <c r="J59" s="5">
        <f t="shared" si="238"/>
        <v>100</v>
      </c>
      <c r="K59" s="5">
        <f t="shared" si="238"/>
        <v>100</v>
      </c>
      <c r="L59" s="5">
        <f t="shared" ref="L59:M59" si="239">(0*100)/1</f>
        <v>0</v>
      </c>
      <c r="M59" s="5">
        <f t="shared" si="239"/>
        <v>0</v>
      </c>
      <c r="N59" s="5">
        <f t="shared" si="221"/>
        <v>100</v>
      </c>
      <c r="O59" s="5">
        <f t="shared" si="222"/>
        <v>0</v>
      </c>
      <c r="P59" s="5">
        <f t="shared" ref="P59:Q59" si="240">(1*100)/1</f>
        <v>100</v>
      </c>
      <c r="Q59" s="5">
        <f t="shared" si="240"/>
        <v>100</v>
      </c>
      <c r="R59" s="5">
        <f t="shared" si="224"/>
        <v>0</v>
      </c>
      <c r="S59" s="5">
        <f t="shared" ref="S59:V59" si="241">(1*100)/1</f>
        <v>100</v>
      </c>
      <c r="T59" s="5">
        <f t="shared" si="241"/>
        <v>100</v>
      </c>
      <c r="U59" s="5">
        <f t="shared" si="241"/>
        <v>100</v>
      </c>
      <c r="V59" s="5">
        <f t="shared" si="241"/>
        <v>100</v>
      </c>
      <c r="W59" s="5">
        <f t="shared" si="211"/>
        <v>0</v>
      </c>
      <c r="X59" s="5">
        <f t="shared" ref="X59:AB59" si="242">(1*100)/1</f>
        <v>100</v>
      </c>
      <c r="Y59" s="5">
        <f t="shared" si="242"/>
        <v>100</v>
      </c>
      <c r="Z59" s="5">
        <f t="shared" si="242"/>
        <v>100</v>
      </c>
      <c r="AA59" s="5">
        <f t="shared" si="242"/>
        <v>100</v>
      </c>
      <c r="AB59" s="5">
        <f t="shared" si="242"/>
        <v>100</v>
      </c>
      <c r="AC59" s="5">
        <f t="shared" si="234"/>
        <v>0</v>
      </c>
      <c r="AD59" s="5">
        <f t="shared" ref="AD59:AE59" si="243">(1*100)/1</f>
        <v>100</v>
      </c>
      <c r="AE59" s="5">
        <f t="shared" si="243"/>
        <v>100</v>
      </c>
    </row>
    <row r="60" spans="1:31">
      <c r="A60" s="1" t="s">
        <v>8</v>
      </c>
      <c r="B60" s="5">
        <f t="shared" ref="B60:D60" si="244">(1*100)/1</f>
        <v>100</v>
      </c>
      <c r="C60" s="5">
        <f t="shared" si="244"/>
        <v>100</v>
      </c>
      <c r="D60" s="5">
        <f t="shared" si="244"/>
        <v>100</v>
      </c>
      <c r="E60" s="5">
        <f t="shared" si="216"/>
        <v>0</v>
      </c>
      <c r="F60" s="5">
        <f t="shared" si="217"/>
        <v>100</v>
      </c>
      <c r="G60" s="5">
        <f t="shared" ref="G60:H60" si="245">(0*100)/1</f>
        <v>0</v>
      </c>
      <c r="H60" s="5">
        <f t="shared" si="245"/>
        <v>0</v>
      </c>
      <c r="I60" s="5">
        <f t="shared" ref="I60:K60" si="246">(1*100)/1</f>
        <v>100</v>
      </c>
      <c r="J60" s="5">
        <f t="shared" si="246"/>
        <v>100</v>
      </c>
      <c r="K60" s="5">
        <f t="shared" si="246"/>
        <v>100</v>
      </c>
      <c r="L60" s="5">
        <f t="shared" ref="L60:M60" si="247">(0*100)/1</f>
        <v>0</v>
      </c>
      <c r="M60" s="5">
        <f t="shared" si="247"/>
        <v>0</v>
      </c>
      <c r="N60" s="5">
        <f t="shared" si="221"/>
        <v>100</v>
      </c>
      <c r="O60" s="5">
        <f t="shared" si="222"/>
        <v>0</v>
      </c>
      <c r="P60" s="5">
        <f t="shared" ref="P60:Q60" si="248">(1*100)/1</f>
        <v>100</v>
      </c>
      <c r="Q60" s="5">
        <f t="shared" si="248"/>
        <v>100</v>
      </c>
      <c r="R60" s="5">
        <f t="shared" si="224"/>
        <v>0</v>
      </c>
      <c r="S60" s="5">
        <f t="shared" ref="S60:V60" si="249">(1*100)/1</f>
        <v>100</v>
      </c>
      <c r="T60" s="5">
        <f t="shared" si="249"/>
        <v>100</v>
      </c>
      <c r="U60" s="5">
        <f t="shared" si="249"/>
        <v>100</v>
      </c>
      <c r="V60" s="5">
        <f t="shared" si="249"/>
        <v>100</v>
      </c>
      <c r="W60" s="5">
        <f t="shared" si="211"/>
        <v>0</v>
      </c>
      <c r="X60" s="5">
        <f t="shared" ref="X60:Y60" si="250">(1*100)/1</f>
        <v>100</v>
      </c>
      <c r="Y60" s="5">
        <f t="shared" si="250"/>
        <v>100</v>
      </c>
      <c r="Z60" s="5">
        <f>(0*100)/1</f>
        <v>0</v>
      </c>
      <c r="AA60" s="5">
        <f t="shared" ref="AA60:AB60" si="251">(1*100)/1</f>
        <v>100</v>
      </c>
      <c r="AB60" s="5">
        <f t="shared" si="251"/>
        <v>100</v>
      </c>
      <c r="AC60" s="5">
        <f t="shared" si="234"/>
        <v>0</v>
      </c>
      <c r="AD60" s="5">
        <f>(0*100)/1</f>
        <v>0</v>
      </c>
      <c r="AE60" s="5">
        <f>(1*100)/1</f>
        <v>100</v>
      </c>
    </row>
    <row r="61" spans="1:31">
      <c r="A61" s="1" t="s">
        <v>9</v>
      </c>
      <c r="B61" s="5">
        <f t="shared" ref="B61:B67" si="252">(1*100)/1</f>
        <v>100</v>
      </c>
      <c r="C61" s="5">
        <f>(0*100)/1</f>
        <v>0</v>
      </c>
      <c r="D61" s="5">
        <f>(1*100)/1</f>
        <v>100</v>
      </c>
      <c r="E61" s="5">
        <f t="shared" si="216"/>
        <v>0</v>
      </c>
      <c r="F61" s="5">
        <f t="shared" si="217"/>
        <v>100</v>
      </c>
      <c r="G61" s="5">
        <f t="shared" ref="G61:H61" si="253">(0*100)/1</f>
        <v>0</v>
      </c>
      <c r="H61" s="5">
        <f t="shared" si="253"/>
        <v>0</v>
      </c>
      <c r="I61" s="5">
        <f t="shared" ref="I61:K61" si="254">(1*100)/1</f>
        <v>100</v>
      </c>
      <c r="J61" s="5">
        <f t="shared" si="254"/>
        <v>100</v>
      </c>
      <c r="K61" s="5">
        <f t="shared" si="254"/>
        <v>100</v>
      </c>
      <c r="L61" s="5">
        <f t="shared" ref="L61:M61" si="255">(0*100)/1</f>
        <v>0</v>
      </c>
      <c r="M61" s="5">
        <f t="shared" si="255"/>
        <v>0</v>
      </c>
      <c r="N61" s="5">
        <f t="shared" si="221"/>
        <v>100</v>
      </c>
      <c r="O61" s="5">
        <f t="shared" si="222"/>
        <v>0</v>
      </c>
      <c r="P61" s="5">
        <f t="shared" ref="P61:Q61" si="256">(1*100)/1</f>
        <v>100</v>
      </c>
      <c r="Q61" s="5">
        <f t="shared" si="256"/>
        <v>100</v>
      </c>
      <c r="R61" s="5">
        <f t="shared" si="224"/>
        <v>0</v>
      </c>
      <c r="S61" s="5">
        <f t="shared" ref="S61:V61" si="257">(1*100)/1</f>
        <v>100</v>
      </c>
      <c r="T61" s="5">
        <f t="shared" si="257"/>
        <v>100</v>
      </c>
      <c r="U61" s="5">
        <f t="shared" si="257"/>
        <v>100</v>
      </c>
      <c r="V61" s="5">
        <f t="shared" si="257"/>
        <v>100</v>
      </c>
      <c r="W61" s="5">
        <f t="shared" si="211"/>
        <v>0</v>
      </c>
      <c r="X61" s="5">
        <f t="shared" ref="X61:AE61" si="258">(1*100)/1</f>
        <v>100</v>
      </c>
      <c r="Y61" s="5">
        <f t="shared" si="258"/>
        <v>100</v>
      </c>
      <c r="Z61" s="5">
        <f t="shared" si="258"/>
        <v>100</v>
      </c>
      <c r="AA61" s="5">
        <f t="shared" si="258"/>
        <v>100</v>
      </c>
      <c r="AB61" s="5">
        <f t="shared" si="258"/>
        <v>100</v>
      </c>
      <c r="AC61" s="5">
        <f t="shared" si="258"/>
        <v>100</v>
      </c>
      <c r="AD61" s="5">
        <f t="shared" si="258"/>
        <v>100</v>
      </c>
      <c r="AE61" s="5">
        <f t="shared" si="258"/>
        <v>100</v>
      </c>
    </row>
    <row r="62" spans="1:31">
      <c r="A62" s="1" t="s">
        <v>10</v>
      </c>
      <c r="B62" s="5">
        <f t="shared" si="252"/>
        <v>100</v>
      </c>
      <c r="C62" s="5">
        <f t="shared" ref="C62:D62" si="259">(1*100)/1</f>
        <v>100</v>
      </c>
      <c r="D62" s="5">
        <f t="shared" si="259"/>
        <v>100</v>
      </c>
      <c r="E62" s="5">
        <f t="shared" si="216"/>
        <v>0</v>
      </c>
      <c r="F62" s="5">
        <f t="shared" si="217"/>
        <v>100</v>
      </c>
      <c r="G62" s="5">
        <f t="shared" ref="G62:H62" si="260">(0*100)/1</f>
        <v>0</v>
      </c>
      <c r="H62" s="5">
        <f t="shared" si="260"/>
        <v>0</v>
      </c>
      <c r="I62" s="5">
        <f t="shared" ref="I62:K62" si="261">(1*100)/1</f>
        <v>100</v>
      </c>
      <c r="J62" s="5">
        <f t="shared" si="261"/>
        <v>100</v>
      </c>
      <c r="K62" s="5">
        <f t="shared" si="261"/>
        <v>100</v>
      </c>
      <c r="L62" s="5">
        <f t="shared" ref="L62:M62" si="262">(0*100)/1</f>
        <v>0</v>
      </c>
      <c r="M62" s="5">
        <f t="shared" si="262"/>
        <v>0</v>
      </c>
      <c r="N62" s="5">
        <f t="shared" si="221"/>
        <v>100</v>
      </c>
      <c r="O62" s="5">
        <f t="shared" si="222"/>
        <v>0</v>
      </c>
      <c r="P62" s="5">
        <f t="shared" ref="P62:V62" si="263">(1*100)/1</f>
        <v>100</v>
      </c>
      <c r="Q62" s="5">
        <f t="shared" si="263"/>
        <v>100</v>
      </c>
      <c r="R62" s="5">
        <f t="shared" si="263"/>
        <v>100</v>
      </c>
      <c r="S62" s="5">
        <f t="shared" si="263"/>
        <v>100</v>
      </c>
      <c r="T62" s="5">
        <f t="shared" si="263"/>
        <v>100</v>
      </c>
      <c r="U62" s="5">
        <f t="shared" si="263"/>
        <v>100</v>
      </c>
      <c r="V62" s="5">
        <f t="shared" si="263"/>
        <v>100</v>
      </c>
      <c r="W62" s="5">
        <f t="shared" si="211"/>
        <v>0</v>
      </c>
      <c r="X62" s="5">
        <f t="shared" ref="X62:Z62" si="264">(1*100)/1</f>
        <v>100</v>
      </c>
      <c r="Y62" s="5">
        <f t="shared" si="264"/>
        <v>100</v>
      </c>
      <c r="Z62" s="5">
        <f t="shared" si="264"/>
        <v>100</v>
      </c>
      <c r="AA62" s="5">
        <f t="shared" ref="AA62:AA66" si="265">(0*100)/1</f>
        <v>0</v>
      </c>
      <c r="AB62" s="5">
        <f t="shared" ref="AB62:AE62" si="266">(1*100)/1</f>
        <v>100</v>
      </c>
      <c r="AC62" s="5">
        <f t="shared" si="266"/>
        <v>100</v>
      </c>
      <c r="AD62" s="5">
        <f t="shared" si="266"/>
        <v>100</v>
      </c>
      <c r="AE62" s="5">
        <f t="shared" si="266"/>
        <v>100</v>
      </c>
    </row>
    <row r="63" spans="1:31">
      <c r="A63" s="1" t="s">
        <v>11</v>
      </c>
      <c r="B63" s="5">
        <f t="shared" si="252"/>
        <v>100</v>
      </c>
      <c r="C63" s="5">
        <f t="shared" ref="C63:D63" si="267">(1*100)/1</f>
        <v>100</v>
      </c>
      <c r="D63" s="5">
        <f t="shared" si="267"/>
        <v>100</v>
      </c>
      <c r="E63" s="5">
        <f t="shared" si="216"/>
        <v>0</v>
      </c>
      <c r="F63" s="5">
        <f t="shared" si="217"/>
        <v>100</v>
      </c>
      <c r="G63" s="5">
        <f t="shared" ref="G63:G67" si="268">(0*100)/1</f>
        <v>0</v>
      </c>
      <c r="H63" s="5">
        <f t="shared" ref="H63:N63" si="269">(1*100)/1</f>
        <v>100</v>
      </c>
      <c r="I63" s="5">
        <f t="shared" si="269"/>
        <v>100</v>
      </c>
      <c r="J63" s="5">
        <f t="shared" si="269"/>
        <v>100</v>
      </c>
      <c r="K63" s="5">
        <f t="shared" si="269"/>
        <v>100</v>
      </c>
      <c r="L63" s="5">
        <f t="shared" si="269"/>
        <v>100</v>
      </c>
      <c r="M63" s="5">
        <f t="shared" si="269"/>
        <v>100</v>
      </c>
      <c r="N63" s="5">
        <f t="shared" si="269"/>
        <v>100</v>
      </c>
      <c r="O63" s="5">
        <f t="shared" si="222"/>
        <v>0</v>
      </c>
      <c r="P63" s="5">
        <f t="shared" ref="P63:V63" si="270">(1*100)/1</f>
        <v>100</v>
      </c>
      <c r="Q63" s="5">
        <f t="shared" si="270"/>
        <v>100</v>
      </c>
      <c r="R63" s="5">
        <f t="shared" si="270"/>
        <v>100</v>
      </c>
      <c r="S63" s="5">
        <f t="shared" si="270"/>
        <v>100</v>
      </c>
      <c r="T63" s="5">
        <f t="shared" si="270"/>
        <v>100</v>
      </c>
      <c r="U63" s="5">
        <f t="shared" si="270"/>
        <v>100</v>
      </c>
      <c r="V63" s="5">
        <f t="shared" si="270"/>
        <v>100</v>
      </c>
      <c r="W63" s="5">
        <f t="shared" si="211"/>
        <v>0</v>
      </c>
      <c r="X63" s="5">
        <f t="shared" ref="X63:Z63" si="271">(1*100)/1</f>
        <v>100</v>
      </c>
      <c r="Y63" s="5">
        <f t="shared" si="271"/>
        <v>100</v>
      </c>
      <c r="Z63" s="5">
        <f t="shared" si="271"/>
        <v>100</v>
      </c>
      <c r="AA63" s="5">
        <f t="shared" si="265"/>
        <v>0</v>
      </c>
      <c r="AB63" s="5">
        <f t="shared" ref="AB63:AE63" si="272">(1*100)/1</f>
        <v>100</v>
      </c>
      <c r="AC63" s="5">
        <f t="shared" si="272"/>
        <v>100</v>
      </c>
      <c r="AD63" s="5">
        <f t="shared" si="272"/>
        <v>100</v>
      </c>
      <c r="AE63" s="5">
        <f t="shared" si="272"/>
        <v>100</v>
      </c>
    </row>
    <row r="64" spans="1:31">
      <c r="A64" s="1" t="s">
        <v>12</v>
      </c>
      <c r="B64" s="5">
        <f t="shared" si="252"/>
        <v>100</v>
      </c>
      <c r="C64" s="5">
        <f t="shared" ref="C64:D64" si="273">(1*100)/1</f>
        <v>100</v>
      </c>
      <c r="D64" s="5">
        <f t="shared" si="273"/>
        <v>100</v>
      </c>
      <c r="E64" s="5">
        <f t="shared" si="216"/>
        <v>0</v>
      </c>
      <c r="F64" s="5">
        <f t="shared" si="217"/>
        <v>100</v>
      </c>
      <c r="G64" s="5">
        <f t="shared" si="268"/>
        <v>0</v>
      </c>
      <c r="H64" s="5">
        <f t="shared" ref="H64:M64" si="274">(1*100)/1</f>
        <v>100</v>
      </c>
      <c r="I64" s="5">
        <f t="shared" si="274"/>
        <v>100</v>
      </c>
      <c r="J64" s="5">
        <f t="shared" si="274"/>
        <v>100</v>
      </c>
      <c r="K64" s="5">
        <f t="shared" si="274"/>
        <v>100</v>
      </c>
      <c r="L64" s="5">
        <f t="shared" si="274"/>
        <v>100</v>
      </c>
      <c r="M64" s="5">
        <f t="shared" si="274"/>
        <v>100</v>
      </c>
      <c r="N64" s="5">
        <f t="shared" ref="N64:O64" si="275">(0*100)/1</f>
        <v>0</v>
      </c>
      <c r="O64" s="5">
        <f t="shared" si="275"/>
        <v>0</v>
      </c>
      <c r="P64" s="5">
        <f t="shared" ref="P64:Q64" si="276">(1*100)/1</f>
        <v>100</v>
      </c>
      <c r="Q64" s="5">
        <f t="shared" si="276"/>
        <v>100</v>
      </c>
      <c r="R64" s="5">
        <f t="shared" ref="R64:R67" si="277">(0*100)/1</f>
        <v>0</v>
      </c>
      <c r="S64" s="5">
        <f t="shared" ref="S64:V64" si="278">(1*100)/1</f>
        <v>100</v>
      </c>
      <c r="T64" s="5">
        <f t="shared" si="278"/>
        <v>100</v>
      </c>
      <c r="U64" s="5">
        <f t="shared" si="278"/>
        <v>100</v>
      </c>
      <c r="V64" s="5">
        <f t="shared" si="278"/>
        <v>100</v>
      </c>
      <c r="W64" s="5">
        <f t="shared" si="211"/>
        <v>0</v>
      </c>
      <c r="X64" s="5">
        <f t="shared" ref="X64:Z64" si="279">(1*100)/1</f>
        <v>100</v>
      </c>
      <c r="Y64" s="5">
        <f t="shared" si="279"/>
        <v>100</v>
      </c>
      <c r="Z64" s="5">
        <f t="shared" si="279"/>
        <v>100</v>
      </c>
      <c r="AA64" s="5">
        <f t="shared" si="265"/>
        <v>0</v>
      </c>
      <c r="AB64" s="5">
        <f t="shared" ref="AB64:AE64" si="280">(1*100)/1</f>
        <v>100</v>
      </c>
      <c r="AC64" s="5">
        <f t="shared" si="280"/>
        <v>100</v>
      </c>
      <c r="AD64" s="5">
        <f t="shared" si="280"/>
        <v>100</v>
      </c>
      <c r="AE64" s="5">
        <f t="shared" si="280"/>
        <v>100</v>
      </c>
    </row>
    <row r="65" spans="1:31">
      <c r="A65" s="1" t="s">
        <v>13</v>
      </c>
      <c r="B65" s="5">
        <f t="shared" si="252"/>
        <v>100</v>
      </c>
      <c r="C65" s="5">
        <f t="shared" ref="C65:D65" si="281">(1*100)/1</f>
        <v>100</v>
      </c>
      <c r="D65" s="5">
        <f t="shared" si="281"/>
        <v>100</v>
      </c>
      <c r="E65" s="5">
        <f t="shared" si="216"/>
        <v>0</v>
      </c>
      <c r="F65" s="5">
        <f t="shared" si="217"/>
        <v>100</v>
      </c>
      <c r="G65" s="5">
        <f t="shared" si="268"/>
        <v>0</v>
      </c>
      <c r="H65" s="5">
        <f>(1*100)/1</f>
        <v>100</v>
      </c>
      <c r="I65" s="5">
        <f t="shared" ref="I65:J65" si="282">(0*100)/1</f>
        <v>0</v>
      </c>
      <c r="J65" s="5">
        <f t="shared" si="282"/>
        <v>0</v>
      </c>
      <c r="K65" s="5">
        <f t="shared" ref="K65:K66" si="283">(1*100)/1</f>
        <v>100</v>
      </c>
      <c r="L65" s="5">
        <f t="shared" ref="L65:L66" si="284">(0*100)/1</f>
        <v>0</v>
      </c>
      <c r="M65" s="5">
        <f t="shared" ref="M65:M67" si="285">(1*100)/1</f>
        <v>100</v>
      </c>
      <c r="N65" s="5">
        <f t="shared" ref="N65:N67" si="286">(0*100)/1</f>
        <v>0</v>
      </c>
      <c r="O65" s="5">
        <f t="shared" ref="O65:Q65" si="287">(1*100)/1</f>
        <v>100</v>
      </c>
      <c r="P65" s="5">
        <f t="shared" si="287"/>
        <v>100</v>
      </c>
      <c r="Q65" s="5">
        <f t="shared" si="287"/>
        <v>100</v>
      </c>
      <c r="R65" s="5">
        <f t="shared" si="277"/>
        <v>0</v>
      </c>
      <c r="S65" s="5">
        <f t="shared" ref="S65:V65" si="288">(1*100)/1</f>
        <v>100</v>
      </c>
      <c r="T65" s="5">
        <f t="shared" si="288"/>
        <v>100</v>
      </c>
      <c r="U65" s="5">
        <f t="shared" si="288"/>
        <v>100</v>
      </c>
      <c r="V65" s="5">
        <f t="shared" si="288"/>
        <v>100</v>
      </c>
      <c r="W65" s="5">
        <f t="shared" si="211"/>
        <v>0</v>
      </c>
      <c r="X65" s="5">
        <f t="shared" ref="X65:Z65" si="289">(1*100)/1</f>
        <v>100</v>
      </c>
      <c r="Y65" s="5">
        <f t="shared" si="289"/>
        <v>100</v>
      </c>
      <c r="Z65" s="5">
        <f t="shared" si="289"/>
        <v>100</v>
      </c>
      <c r="AA65" s="5">
        <f t="shared" si="265"/>
        <v>0</v>
      </c>
      <c r="AB65" s="5">
        <f t="shared" ref="AB65:AE65" si="290">(1*100)/1</f>
        <v>100</v>
      </c>
      <c r="AC65" s="5">
        <f t="shared" si="290"/>
        <v>100</v>
      </c>
      <c r="AD65" s="5">
        <f t="shared" si="290"/>
        <v>100</v>
      </c>
      <c r="AE65" s="5">
        <f t="shared" si="290"/>
        <v>100</v>
      </c>
    </row>
    <row r="66" spans="1:31">
      <c r="A66" s="1" t="s">
        <v>14</v>
      </c>
      <c r="B66" s="5">
        <f t="shared" si="252"/>
        <v>100</v>
      </c>
      <c r="C66" s="5">
        <f t="shared" ref="C66:D66" si="291">(1*100)/1</f>
        <v>100</v>
      </c>
      <c r="D66" s="5">
        <f t="shared" si="291"/>
        <v>100</v>
      </c>
      <c r="E66" s="5">
        <f t="shared" si="216"/>
        <v>0</v>
      </c>
      <c r="F66" s="5">
        <f t="shared" si="217"/>
        <v>100</v>
      </c>
      <c r="G66" s="5">
        <f t="shared" si="268"/>
        <v>0</v>
      </c>
      <c r="H66" s="5">
        <f t="shared" ref="H66:J66" si="292">(0*100)/1</f>
        <v>0</v>
      </c>
      <c r="I66" s="5">
        <f t="shared" si="292"/>
        <v>0</v>
      </c>
      <c r="J66" s="5">
        <f t="shared" si="292"/>
        <v>0</v>
      </c>
      <c r="K66" s="5">
        <f t="shared" si="283"/>
        <v>100</v>
      </c>
      <c r="L66" s="5">
        <f t="shared" si="284"/>
        <v>0</v>
      </c>
      <c r="M66" s="5">
        <f t="shared" si="285"/>
        <v>100</v>
      </c>
      <c r="N66" s="5">
        <f t="shared" si="286"/>
        <v>0</v>
      </c>
      <c r="O66" s="5">
        <f t="shared" ref="O66:Q66" si="293">(1*100)/1</f>
        <v>100</v>
      </c>
      <c r="P66" s="5">
        <f t="shared" si="293"/>
        <v>100</v>
      </c>
      <c r="Q66" s="5">
        <f t="shared" si="293"/>
        <v>100</v>
      </c>
      <c r="R66" s="5">
        <f t="shared" si="277"/>
        <v>0</v>
      </c>
      <c r="S66" s="5">
        <f t="shared" ref="S66:V66" si="294">(1*100)/1</f>
        <v>100</v>
      </c>
      <c r="T66" s="5">
        <f t="shared" si="294"/>
        <v>100</v>
      </c>
      <c r="U66" s="5">
        <f t="shared" si="294"/>
        <v>100</v>
      </c>
      <c r="V66" s="5">
        <f t="shared" si="294"/>
        <v>100</v>
      </c>
      <c r="W66" s="5">
        <f t="shared" si="211"/>
        <v>0</v>
      </c>
      <c r="X66" s="5">
        <f t="shared" ref="X66:Z66" si="295">(1*100)/1</f>
        <v>100</v>
      </c>
      <c r="Y66" s="5">
        <f t="shared" si="295"/>
        <v>100</v>
      </c>
      <c r="Z66" s="5">
        <f t="shared" si="295"/>
        <v>100</v>
      </c>
      <c r="AA66" s="5">
        <f t="shared" si="265"/>
        <v>0</v>
      </c>
      <c r="AB66" s="5">
        <f t="shared" ref="AB66:AC66" si="296">(1*100)/1</f>
        <v>100</v>
      </c>
      <c r="AC66" s="5">
        <f t="shared" si="296"/>
        <v>100</v>
      </c>
      <c r="AD66" s="5">
        <f t="shared" ref="AD66:AD67" si="297">(0*100)/1</f>
        <v>0</v>
      </c>
      <c r="AE66" s="5">
        <f t="shared" ref="AE66:AE67" si="298">(1*100)/1</f>
        <v>100</v>
      </c>
    </row>
    <row r="67" spans="1:31">
      <c r="A67" s="1" t="s">
        <v>15</v>
      </c>
      <c r="B67" s="5">
        <f t="shared" si="252"/>
        <v>100</v>
      </c>
      <c r="C67" s="5">
        <f t="shared" ref="C67:D67" si="299">(1*100)/1</f>
        <v>100</v>
      </c>
      <c r="D67" s="5">
        <f t="shared" si="299"/>
        <v>100</v>
      </c>
      <c r="E67" s="5">
        <f t="shared" si="216"/>
        <v>0</v>
      </c>
      <c r="F67" s="5">
        <f t="shared" si="217"/>
        <v>100</v>
      </c>
      <c r="G67" s="5">
        <f t="shared" si="268"/>
        <v>0</v>
      </c>
      <c r="H67" s="5">
        <f t="shared" ref="H67:L67" si="300">(0*100)/1</f>
        <v>0</v>
      </c>
      <c r="I67" s="5">
        <f t="shared" si="300"/>
        <v>0</v>
      </c>
      <c r="J67" s="5">
        <f t="shared" si="300"/>
        <v>0</v>
      </c>
      <c r="K67" s="5">
        <f t="shared" si="300"/>
        <v>0</v>
      </c>
      <c r="L67" s="5">
        <f t="shared" si="300"/>
        <v>0</v>
      </c>
      <c r="M67" s="5">
        <f t="shared" si="285"/>
        <v>100</v>
      </c>
      <c r="N67" s="5">
        <f t="shared" si="286"/>
        <v>0</v>
      </c>
      <c r="O67" s="5">
        <f>(0*100)/1</f>
        <v>0</v>
      </c>
      <c r="P67" s="5">
        <f t="shared" ref="P67:Q67" si="301">(1*100)/1</f>
        <v>100</v>
      </c>
      <c r="Q67" s="5">
        <f t="shared" si="301"/>
        <v>100</v>
      </c>
      <c r="R67" s="5">
        <f t="shared" si="277"/>
        <v>0</v>
      </c>
      <c r="S67" s="5">
        <f t="shared" ref="S67:V67" si="302">(1*100)/1</f>
        <v>100</v>
      </c>
      <c r="T67" s="5">
        <f t="shared" si="302"/>
        <v>100</v>
      </c>
      <c r="U67" s="5">
        <f t="shared" si="302"/>
        <v>100</v>
      </c>
      <c r="V67" s="5">
        <f t="shared" si="302"/>
        <v>100</v>
      </c>
      <c r="W67" s="5">
        <f t="shared" si="211"/>
        <v>0</v>
      </c>
      <c r="X67" s="5">
        <f t="shared" ref="X67:Y67" si="303">(1*100)/1</f>
        <v>100</v>
      </c>
      <c r="Y67" s="5">
        <f t="shared" si="303"/>
        <v>100</v>
      </c>
      <c r="Z67" s="5">
        <f t="shared" ref="Z67:AA67" si="304">(0*100)/1</f>
        <v>0</v>
      </c>
      <c r="AA67" s="5">
        <f t="shared" si="304"/>
        <v>0</v>
      </c>
      <c r="AB67" s="5">
        <f t="shared" ref="AB67:AC67" si="305">(1*100)/1</f>
        <v>100</v>
      </c>
      <c r="AC67" s="5">
        <f t="shared" si="305"/>
        <v>100</v>
      </c>
      <c r="AD67" s="5">
        <f t="shared" si="297"/>
        <v>0</v>
      </c>
      <c r="AE67" s="5">
        <f t="shared" si="298"/>
        <v>100</v>
      </c>
    </row>
    <row r="68" spans="1:31">
      <c r="A68" s="1" t="s">
        <v>16</v>
      </c>
      <c r="B68" s="5">
        <f t="shared" ref="B68:AE68" si="306">(0*100)/1</f>
        <v>0</v>
      </c>
      <c r="C68" s="5">
        <f t="shared" si="306"/>
        <v>0</v>
      </c>
      <c r="D68" s="5">
        <f t="shared" si="306"/>
        <v>0</v>
      </c>
      <c r="E68" s="5">
        <f t="shared" si="306"/>
        <v>0</v>
      </c>
      <c r="F68" s="5">
        <f t="shared" si="306"/>
        <v>0</v>
      </c>
      <c r="G68" s="5">
        <f t="shared" si="306"/>
        <v>0</v>
      </c>
      <c r="H68" s="5">
        <f t="shared" si="306"/>
        <v>0</v>
      </c>
      <c r="I68" s="5">
        <f t="shared" si="306"/>
        <v>0</v>
      </c>
      <c r="J68" s="5">
        <f t="shared" si="306"/>
        <v>0</v>
      </c>
      <c r="K68" s="5">
        <f t="shared" si="306"/>
        <v>0</v>
      </c>
      <c r="L68" s="5">
        <f t="shared" si="306"/>
        <v>0</v>
      </c>
      <c r="M68" s="5">
        <f t="shared" si="306"/>
        <v>0</v>
      </c>
      <c r="N68" s="5">
        <f t="shared" si="306"/>
        <v>0</v>
      </c>
      <c r="O68" s="5">
        <f t="shared" si="306"/>
        <v>0</v>
      </c>
      <c r="P68" s="5">
        <f t="shared" si="306"/>
        <v>0</v>
      </c>
      <c r="Q68" s="5">
        <f t="shared" si="306"/>
        <v>0</v>
      </c>
      <c r="R68" s="5">
        <f t="shared" si="306"/>
        <v>0</v>
      </c>
      <c r="S68" s="5">
        <f t="shared" si="306"/>
        <v>0</v>
      </c>
      <c r="T68" s="5">
        <f t="shared" si="306"/>
        <v>0</v>
      </c>
      <c r="U68" s="5">
        <f t="shared" si="306"/>
        <v>0</v>
      </c>
      <c r="V68" s="5">
        <f t="shared" si="306"/>
        <v>0</v>
      </c>
      <c r="W68" s="5">
        <f t="shared" si="306"/>
        <v>0</v>
      </c>
      <c r="X68" s="5">
        <f t="shared" si="306"/>
        <v>0</v>
      </c>
      <c r="Y68" s="5">
        <f t="shared" si="306"/>
        <v>0</v>
      </c>
      <c r="Z68" s="5">
        <f t="shared" si="306"/>
        <v>0</v>
      </c>
      <c r="AA68" s="5">
        <f t="shared" si="306"/>
        <v>0</v>
      </c>
      <c r="AB68" s="5">
        <f t="shared" si="306"/>
        <v>0</v>
      </c>
      <c r="AC68" s="5">
        <f t="shared" si="306"/>
        <v>0</v>
      </c>
      <c r="AD68" s="5">
        <f t="shared" si="306"/>
        <v>0</v>
      </c>
      <c r="AE68" s="5">
        <f t="shared" si="306"/>
        <v>0</v>
      </c>
    </row>
    <row r="69" spans="1:31">
      <c r="A69" s="1" t="s">
        <v>17</v>
      </c>
      <c r="B69" s="5">
        <f t="shared" ref="B69:AE69" si="307">(0*100)/1</f>
        <v>0</v>
      </c>
      <c r="C69" s="5">
        <f t="shared" si="307"/>
        <v>0</v>
      </c>
      <c r="D69" s="5">
        <f t="shared" si="307"/>
        <v>0</v>
      </c>
      <c r="E69" s="5">
        <f t="shared" si="307"/>
        <v>0</v>
      </c>
      <c r="F69" s="5">
        <f t="shared" si="307"/>
        <v>0</v>
      </c>
      <c r="G69" s="5">
        <f t="shared" si="307"/>
        <v>0</v>
      </c>
      <c r="H69" s="5">
        <f t="shared" si="307"/>
        <v>0</v>
      </c>
      <c r="I69" s="5">
        <f t="shared" si="307"/>
        <v>0</v>
      </c>
      <c r="J69" s="5">
        <f t="shared" si="307"/>
        <v>0</v>
      </c>
      <c r="K69" s="5">
        <f t="shared" si="307"/>
        <v>0</v>
      </c>
      <c r="L69" s="5">
        <f t="shared" si="307"/>
        <v>0</v>
      </c>
      <c r="M69" s="5">
        <f t="shared" si="307"/>
        <v>0</v>
      </c>
      <c r="N69" s="5">
        <f t="shared" si="307"/>
        <v>0</v>
      </c>
      <c r="O69" s="5">
        <f t="shared" si="307"/>
        <v>0</v>
      </c>
      <c r="P69" s="5">
        <f t="shared" si="307"/>
        <v>0</v>
      </c>
      <c r="Q69" s="5">
        <f t="shared" si="307"/>
        <v>0</v>
      </c>
      <c r="R69" s="5">
        <f t="shared" si="307"/>
        <v>0</v>
      </c>
      <c r="S69" s="5">
        <f t="shared" si="307"/>
        <v>0</v>
      </c>
      <c r="T69" s="5">
        <f t="shared" si="307"/>
        <v>0</v>
      </c>
      <c r="U69" s="5">
        <f t="shared" si="307"/>
        <v>0</v>
      </c>
      <c r="V69" s="5">
        <f t="shared" si="307"/>
        <v>0</v>
      </c>
      <c r="W69" s="5">
        <f t="shared" si="307"/>
        <v>0</v>
      </c>
      <c r="X69" s="5">
        <f t="shared" si="307"/>
        <v>0</v>
      </c>
      <c r="Y69" s="5">
        <f t="shared" si="307"/>
        <v>0</v>
      </c>
      <c r="Z69" s="5">
        <f t="shared" si="307"/>
        <v>0</v>
      </c>
      <c r="AA69" s="5">
        <f t="shared" si="307"/>
        <v>0</v>
      </c>
      <c r="AB69" s="5">
        <f t="shared" si="307"/>
        <v>0</v>
      </c>
      <c r="AC69" s="5">
        <f t="shared" si="307"/>
        <v>0</v>
      </c>
      <c r="AD69" s="5">
        <f t="shared" si="307"/>
        <v>0</v>
      </c>
      <c r="AE69" s="5">
        <f t="shared" si="307"/>
        <v>0</v>
      </c>
    </row>
    <row r="71" spans="1:31">
      <c r="A71" s="3" t="s">
        <v>21</v>
      </c>
    </row>
    <row r="72" spans="1:31">
      <c r="A72" s="1" t="s">
        <v>2</v>
      </c>
      <c r="B72" s="5">
        <f t="shared" ref="B72:AE72" si="308">(0*100)/1</f>
        <v>0</v>
      </c>
      <c r="C72" s="5">
        <f t="shared" si="308"/>
        <v>0</v>
      </c>
      <c r="D72" s="5">
        <f t="shared" si="308"/>
        <v>0</v>
      </c>
      <c r="E72" s="5">
        <f t="shared" si="308"/>
        <v>0</v>
      </c>
      <c r="F72" s="5">
        <f t="shared" si="308"/>
        <v>0</v>
      </c>
      <c r="G72" s="5">
        <f t="shared" si="308"/>
        <v>0</v>
      </c>
      <c r="H72" s="5">
        <f t="shared" si="308"/>
        <v>0</v>
      </c>
      <c r="I72" s="5">
        <f t="shared" si="308"/>
        <v>0</v>
      </c>
      <c r="J72" s="5">
        <f t="shared" si="308"/>
        <v>0</v>
      </c>
      <c r="K72" s="5">
        <f t="shared" si="308"/>
        <v>0</v>
      </c>
      <c r="L72" s="5">
        <f t="shared" si="308"/>
        <v>0</v>
      </c>
      <c r="M72" s="5">
        <f t="shared" si="308"/>
        <v>0</v>
      </c>
      <c r="N72" s="5">
        <f t="shared" si="308"/>
        <v>0</v>
      </c>
      <c r="O72" s="5">
        <f t="shared" si="308"/>
        <v>0</v>
      </c>
      <c r="P72" s="5">
        <f t="shared" si="308"/>
        <v>0</v>
      </c>
      <c r="Q72" s="5">
        <f t="shared" si="308"/>
        <v>0</v>
      </c>
      <c r="R72" s="5">
        <f t="shared" si="308"/>
        <v>0</v>
      </c>
      <c r="S72" s="5">
        <f t="shared" si="308"/>
        <v>0</v>
      </c>
      <c r="T72" s="5">
        <f t="shared" si="308"/>
        <v>0</v>
      </c>
      <c r="U72" s="5">
        <f t="shared" si="308"/>
        <v>0</v>
      </c>
      <c r="V72" s="5">
        <f t="shared" si="308"/>
        <v>0</v>
      </c>
      <c r="W72" s="5">
        <f t="shared" si="308"/>
        <v>0</v>
      </c>
      <c r="X72" s="5">
        <f t="shared" si="308"/>
        <v>0</v>
      </c>
      <c r="Y72" s="5">
        <f t="shared" si="308"/>
        <v>0</v>
      </c>
      <c r="Z72" s="5">
        <f t="shared" si="308"/>
        <v>0</v>
      </c>
      <c r="AA72" s="5">
        <f t="shared" si="308"/>
        <v>0</v>
      </c>
      <c r="AB72" s="5">
        <f t="shared" si="308"/>
        <v>0</v>
      </c>
      <c r="AC72" s="5">
        <f t="shared" si="308"/>
        <v>0</v>
      </c>
      <c r="AD72" s="5">
        <f t="shared" si="308"/>
        <v>0</v>
      </c>
      <c r="AE72" s="5">
        <f t="shared" si="308"/>
        <v>0</v>
      </c>
    </row>
    <row r="73" spans="1:31">
      <c r="A73" s="1" t="s">
        <v>3</v>
      </c>
      <c r="B73" s="5">
        <f t="shared" ref="B73:AE73" si="309">(0*100)/1</f>
        <v>0</v>
      </c>
      <c r="C73" s="5">
        <f t="shared" si="309"/>
        <v>0</v>
      </c>
      <c r="D73" s="5">
        <f t="shared" si="309"/>
        <v>0</v>
      </c>
      <c r="E73" s="5">
        <f t="shared" si="309"/>
        <v>0</v>
      </c>
      <c r="F73" s="5">
        <f t="shared" si="309"/>
        <v>0</v>
      </c>
      <c r="G73" s="5">
        <f t="shared" si="309"/>
        <v>0</v>
      </c>
      <c r="H73" s="5">
        <f t="shared" si="309"/>
        <v>0</v>
      </c>
      <c r="I73" s="5">
        <f t="shared" si="309"/>
        <v>0</v>
      </c>
      <c r="J73" s="5">
        <f t="shared" si="309"/>
        <v>0</v>
      </c>
      <c r="K73" s="5">
        <f t="shared" si="309"/>
        <v>0</v>
      </c>
      <c r="L73" s="5">
        <f t="shared" si="309"/>
        <v>0</v>
      </c>
      <c r="M73" s="5">
        <f t="shared" si="309"/>
        <v>0</v>
      </c>
      <c r="N73" s="5">
        <f t="shared" si="309"/>
        <v>0</v>
      </c>
      <c r="O73" s="5">
        <f t="shared" si="309"/>
        <v>0</v>
      </c>
      <c r="P73" s="5">
        <f t="shared" si="309"/>
        <v>0</v>
      </c>
      <c r="Q73" s="5">
        <f t="shared" si="309"/>
        <v>0</v>
      </c>
      <c r="R73" s="5">
        <f t="shared" si="309"/>
        <v>0</v>
      </c>
      <c r="S73" s="5">
        <f t="shared" si="309"/>
        <v>0</v>
      </c>
      <c r="T73" s="5">
        <f t="shared" si="309"/>
        <v>0</v>
      </c>
      <c r="U73" s="5">
        <f t="shared" si="309"/>
        <v>0</v>
      </c>
      <c r="V73" s="5">
        <f t="shared" si="309"/>
        <v>0</v>
      </c>
      <c r="W73" s="5">
        <f t="shared" si="309"/>
        <v>0</v>
      </c>
      <c r="X73" s="5">
        <f t="shared" si="309"/>
        <v>0</v>
      </c>
      <c r="Y73" s="5">
        <f t="shared" si="309"/>
        <v>0</v>
      </c>
      <c r="Z73" s="5">
        <f t="shared" si="309"/>
        <v>0</v>
      </c>
      <c r="AA73" s="5">
        <f t="shared" si="309"/>
        <v>0</v>
      </c>
      <c r="AB73" s="5">
        <f t="shared" si="309"/>
        <v>0</v>
      </c>
      <c r="AC73" s="5">
        <f t="shared" si="309"/>
        <v>0</v>
      </c>
      <c r="AD73" s="5">
        <f t="shared" si="309"/>
        <v>0</v>
      </c>
      <c r="AE73" s="5">
        <f t="shared" si="309"/>
        <v>0</v>
      </c>
    </row>
    <row r="74" spans="1:31">
      <c r="A74" s="1" t="s">
        <v>4</v>
      </c>
      <c r="B74" s="5">
        <f t="shared" ref="B74:I74" si="310">(0*100)/1</f>
        <v>0</v>
      </c>
      <c r="C74" s="5">
        <f t="shared" si="310"/>
        <v>0</v>
      </c>
      <c r="D74" s="5">
        <f t="shared" si="310"/>
        <v>0</v>
      </c>
      <c r="E74" s="5">
        <f t="shared" si="310"/>
        <v>0</v>
      </c>
      <c r="F74" s="5">
        <f t="shared" si="310"/>
        <v>0</v>
      </c>
      <c r="G74" s="5">
        <f t="shared" si="310"/>
        <v>0</v>
      </c>
      <c r="H74" s="5">
        <f t="shared" si="310"/>
        <v>0</v>
      </c>
      <c r="I74" s="5">
        <f t="shared" si="310"/>
        <v>0</v>
      </c>
      <c r="J74" s="5">
        <f t="shared" ref="J74:K74" si="311">(1*100)/1</f>
        <v>100</v>
      </c>
      <c r="K74" s="5">
        <f t="shared" si="311"/>
        <v>100</v>
      </c>
      <c r="L74" s="5">
        <f>(0*100)/1</f>
        <v>0</v>
      </c>
      <c r="M74" s="5">
        <f>(1*100)/1</f>
        <v>100</v>
      </c>
      <c r="N74" s="5">
        <f>(0*100)/1</f>
        <v>0</v>
      </c>
      <c r="O74" s="5">
        <f t="shared" ref="O74:O75" si="312">(1*100)/1</f>
        <v>100</v>
      </c>
      <c r="P74" s="5">
        <f t="shared" ref="P74:P75" si="313">(0*100)/1</f>
        <v>0</v>
      </c>
      <c r="Q74" s="5">
        <f t="shared" ref="Q74:Q75" si="314">(1*100)/1</f>
        <v>100</v>
      </c>
      <c r="R74" s="5">
        <f t="shared" ref="R74:U74" si="315">(0*100)/1</f>
        <v>0</v>
      </c>
      <c r="S74" s="5">
        <f t="shared" si="315"/>
        <v>0</v>
      </c>
      <c r="T74" s="5">
        <f t="shared" si="315"/>
        <v>0</v>
      </c>
      <c r="U74" s="5">
        <f t="shared" si="315"/>
        <v>0</v>
      </c>
      <c r="V74" s="5">
        <f>(1*100)/1</f>
        <v>100</v>
      </c>
      <c r="W74" s="5">
        <f t="shared" ref="W74:Z74" si="316">(0*100)/1</f>
        <v>0</v>
      </c>
      <c r="X74" s="5">
        <f t="shared" si="316"/>
        <v>0</v>
      </c>
      <c r="Y74" s="5">
        <f t="shared" si="316"/>
        <v>0</v>
      </c>
      <c r="Z74" s="5">
        <f t="shared" si="316"/>
        <v>0</v>
      </c>
      <c r="AA74" s="5">
        <f t="shared" ref="AA74:AA75" si="317">(1*100)/1</f>
        <v>100</v>
      </c>
      <c r="AB74" s="5">
        <f t="shared" ref="AB74:AE74" si="318">(0*100)/1</f>
        <v>0</v>
      </c>
      <c r="AC74" s="5">
        <f t="shared" si="318"/>
        <v>0</v>
      </c>
      <c r="AD74" s="5">
        <f t="shared" si="318"/>
        <v>0</v>
      </c>
      <c r="AE74" s="5">
        <f t="shared" si="318"/>
        <v>0</v>
      </c>
    </row>
    <row r="75" spans="1:31">
      <c r="A75" s="1" t="s">
        <v>5</v>
      </c>
      <c r="B75" s="5">
        <f t="shared" ref="B75:B76" si="319">(1*100)/1</f>
        <v>100</v>
      </c>
      <c r="C75" s="5">
        <f t="shared" ref="C75:H75" si="320">(0*100)/1</f>
        <v>0</v>
      </c>
      <c r="D75" s="5">
        <f t="shared" si="320"/>
        <v>0</v>
      </c>
      <c r="E75" s="5">
        <f t="shared" si="320"/>
        <v>0</v>
      </c>
      <c r="F75" s="5">
        <f t="shared" si="320"/>
        <v>0</v>
      </c>
      <c r="G75" s="5">
        <f t="shared" si="320"/>
        <v>0</v>
      </c>
      <c r="H75" s="5">
        <f t="shared" si="320"/>
        <v>0</v>
      </c>
      <c r="I75" s="5">
        <f>(1*100)/1</f>
        <v>100</v>
      </c>
      <c r="J75" s="5">
        <f t="shared" ref="J75:N75" si="321">(0*100)/1</f>
        <v>0</v>
      </c>
      <c r="K75" s="5">
        <f t="shared" si="321"/>
        <v>0</v>
      </c>
      <c r="L75" s="5">
        <f t="shared" si="321"/>
        <v>0</v>
      </c>
      <c r="M75" s="5">
        <f t="shared" si="321"/>
        <v>0</v>
      </c>
      <c r="N75" s="5">
        <f t="shared" si="321"/>
        <v>0</v>
      </c>
      <c r="O75" s="5">
        <f t="shared" si="312"/>
        <v>100</v>
      </c>
      <c r="P75" s="5">
        <f t="shared" si="313"/>
        <v>0</v>
      </c>
      <c r="Q75" s="5">
        <f t="shared" si="314"/>
        <v>100</v>
      </c>
      <c r="R75" s="5">
        <f t="shared" ref="R75:Z75" si="322">(0*100)/1</f>
        <v>0</v>
      </c>
      <c r="S75" s="5">
        <f t="shared" si="322"/>
        <v>0</v>
      </c>
      <c r="T75" s="5">
        <f t="shared" si="322"/>
        <v>0</v>
      </c>
      <c r="U75" s="5">
        <f t="shared" si="322"/>
        <v>0</v>
      </c>
      <c r="V75" s="5">
        <f t="shared" si="322"/>
        <v>0</v>
      </c>
      <c r="W75" s="5">
        <f t="shared" si="322"/>
        <v>0</v>
      </c>
      <c r="X75" s="5">
        <f t="shared" si="322"/>
        <v>0</v>
      </c>
      <c r="Y75" s="5">
        <f t="shared" si="322"/>
        <v>0</v>
      </c>
      <c r="Z75" s="5">
        <f t="shared" si="322"/>
        <v>0</v>
      </c>
      <c r="AA75" s="5">
        <f t="shared" si="317"/>
        <v>100</v>
      </c>
      <c r="AB75" s="5">
        <f t="shared" ref="AB75:AB76" si="323">(1*100)/1</f>
        <v>100</v>
      </c>
      <c r="AC75" s="5">
        <f>(0*100)/1</f>
        <v>0</v>
      </c>
      <c r="AD75" s="5">
        <f>(1*100)/1</f>
        <v>100</v>
      </c>
      <c r="AE75" s="5">
        <f>(0*100)/1</f>
        <v>0</v>
      </c>
    </row>
    <row r="76" spans="1:31">
      <c r="A76" s="1" t="s">
        <v>6</v>
      </c>
      <c r="B76" s="5">
        <f t="shared" si="319"/>
        <v>100</v>
      </c>
      <c r="C76" s="5">
        <f t="shared" ref="C76:G76" si="324">(0*100)/1</f>
        <v>0</v>
      </c>
      <c r="D76" s="5">
        <f t="shared" si="324"/>
        <v>0</v>
      </c>
      <c r="E76" s="5">
        <f t="shared" si="324"/>
        <v>0</v>
      </c>
      <c r="F76" s="5">
        <f t="shared" si="324"/>
        <v>0</v>
      </c>
      <c r="G76" s="5">
        <f t="shared" si="324"/>
        <v>0</v>
      </c>
      <c r="H76" s="5">
        <f t="shared" ref="H76:H81" si="325">(1*100)/1</f>
        <v>100</v>
      </c>
      <c r="I76" s="5">
        <f t="shared" ref="I76:I81" si="326">(0*100)/1</f>
        <v>0</v>
      </c>
      <c r="J76" s="5">
        <f t="shared" ref="J76:J80" si="327">(1*100)/1</f>
        <v>100</v>
      </c>
      <c r="K76" s="5">
        <f t="shared" ref="K76:M76" si="328">(0*100)/1</f>
        <v>0</v>
      </c>
      <c r="L76" s="5">
        <f t="shared" si="328"/>
        <v>0</v>
      </c>
      <c r="M76" s="5">
        <f t="shared" si="328"/>
        <v>0</v>
      </c>
      <c r="N76" s="5">
        <f t="shared" ref="N76:Q76" si="329">(1*100)/1</f>
        <v>100</v>
      </c>
      <c r="O76" s="5">
        <f t="shared" si="329"/>
        <v>100</v>
      </c>
      <c r="P76" s="5">
        <f t="shared" si="329"/>
        <v>100</v>
      </c>
      <c r="Q76" s="5">
        <f t="shared" si="329"/>
        <v>100</v>
      </c>
      <c r="R76" s="5">
        <f t="shared" ref="R76:S76" si="330">(0*100)/1</f>
        <v>0</v>
      </c>
      <c r="S76" s="5">
        <f t="shared" si="330"/>
        <v>0</v>
      </c>
      <c r="T76" s="5">
        <f t="shared" ref="T76:T81" si="331">(1*100)/1</f>
        <v>100</v>
      </c>
      <c r="U76" s="5">
        <f t="shared" ref="U76:W76" si="332">(0*100)/1</f>
        <v>0</v>
      </c>
      <c r="V76" s="5">
        <f t="shared" si="332"/>
        <v>0</v>
      </c>
      <c r="W76" s="5">
        <f t="shared" si="332"/>
        <v>0</v>
      </c>
      <c r="X76" s="5">
        <f t="shared" ref="X76:X78" si="333">(1*100)/1</f>
        <v>100</v>
      </c>
      <c r="Y76" s="5">
        <f t="shared" ref="Y76:Y77" si="334">(0*100)/1</f>
        <v>0</v>
      </c>
      <c r="Z76" s="5">
        <f t="shared" ref="Z76:Z77" si="335">(1*100)/1</f>
        <v>100</v>
      </c>
      <c r="AA76" s="5">
        <f>(0*100)/1</f>
        <v>0</v>
      </c>
      <c r="AB76" s="5">
        <f t="shared" si="323"/>
        <v>100</v>
      </c>
      <c r="AC76" s="5">
        <f t="shared" ref="AC76:AE76" si="336">(1*100)/1</f>
        <v>100</v>
      </c>
      <c r="AD76" s="5">
        <f t="shared" si="336"/>
        <v>100</v>
      </c>
      <c r="AE76" s="5">
        <f t="shared" si="336"/>
        <v>100</v>
      </c>
    </row>
    <row r="77" spans="1:31">
      <c r="A77" s="1" t="s">
        <v>7</v>
      </c>
      <c r="B77" s="5">
        <f t="shared" ref="B77:C77" si="337">(0*100)/1</f>
        <v>0</v>
      </c>
      <c r="C77" s="5">
        <f t="shared" si="337"/>
        <v>0</v>
      </c>
      <c r="D77" s="5">
        <f>(1*100)/1</f>
        <v>100</v>
      </c>
      <c r="E77" s="5">
        <f t="shared" ref="E77:G77" si="338">(0*100)/1</f>
        <v>0</v>
      </c>
      <c r="F77" s="5">
        <f t="shared" si="338"/>
        <v>0</v>
      </c>
      <c r="G77" s="5">
        <f t="shared" si="338"/>
        <v>0</v>
      </c>
      <c r="H77" s="5">
        <f t="shared" si="325"/>
        <v>100</v>
      </c>
      <c r="I77" s="5">
        <f t="shared" si="326"/>
        <v>0</v>
      </c>
      <c r="J77" s="5">
        <f t="shared" si="327"/>
        <v>100</v>
      </c>
      <c r="K77" s="5">
        <f t="shared" ref="K77:N77" si="339">(0*100)/1</f>
        <v>0</v>
      </c>
      <c r="L77" s="5">
        <f t="shared" si="339"/>
        <v>0</v>
      </c>
      <c r="M77" s="5">
        <f t="shared" si="339"/>
        <v>0</v>
      </c>
      <c r="N77" s="5">
        <f t="shared" si="339"/>
        <v>0</v>
      </c>
      <c r="O77" s="5">
        <f t="shared" ref="O77:R77" si="340">(1*100)/1</f>
        <v>100</v>
      </c>
      <c r="P77" s="5">
        <f t="shared" si="340"/>
        <v>100</v>
      </c>
      <c r="Q77" s="5">
        <f t="shared" si="340"/>
        <v>100</v>
      </c>
      <c r="R77" s="5">
        <f t="shared" si="340"/>
        <v>100</v>
      </c>
      <c r="S77" s="5">
        <f t="shared" ref="S77:S79" si="341">(0*100)/1</f>
        <v>0</v>
      </c>
      <c r="T77" s="5">
        <f t="shared" si="331"/>
        <v>100</v>
      </c>
      <c r="U77" s="5">
        <f t="shared" ref="U77:W77" si="342">(0*100)/1</f>
        <v>0</v>
      </c>
      <c r="V77" s="5">
        <f t="shared" si="342"/>
        <v>0</v>
      </c>
      <c r="W77" s="5">
        <f t="shared" si="342"/>
        <v>0</v>
      </c>
      <c r="X77" s="5">
        <f t="shared" si="333"/>
        <v>100</v>
      </c>
      <c r="Y77" s="5">
        <f t="shared" si="334"/>
        <v>0</v>
      </c>
      <c r="Z77" s="5">
        <f t="shared" si="335"/>
        <v>100</v>
      </c>
      <c r="AA77" s="5">
        <f t="shared" ref="AA77:AB77" si="343">(1*100)/1</f>
        <v>100</v>
      </c>
      <c r="AB77" s="5">
        <f t="shared" si="343"/>
        <v>100</v>
      </c>
      <c r="AC77" s="5">
        <f>(0*100)/1</f>
        <v>0</v>
      </c>
      <c r="AD77" s="5">
        <f t="shared" ref="AD77:AE77" si="344">(1*100)/1</f>
        <v>100</v>
      </c>
      <c r="AE77" s="5">
        <f t="shared" si="344"/>
        <v>100</v>
      </c>
    </row>
    <row r="78" spans="1:31">
      <c r="A78" s="1" t="s">
        <v>8</v>
      </c>
      <c r="B78" s="5">
        <f t="shared" ref="B78:G78" si="345">(0*100)/1</f>
        <v>0</v>
      </c>
      <c r="C78" s="5">
        <f t="shared" si="345"/>
        <v>0</v>
      </c>
      <c r="D78" s="5">
        <f t="shared" si="345"/>
        <v>0</v>
      </c>
      <c r="E78" s="5">
        <f t="shared" si="345"/>
        <v>0</v>
      </c>
      <c r="F78" s="5">
        <f t="shared" si="345"/>
        <v>0</v>
      </c>
      <c r="G78" s="5">
        <f t="shared" si="345"/>
        <v>0</v>
      </c>
      <c r="H78" s="5">
        <f t="shared" si="325"/>
        <v>100</v>
      </c>
      <c r="I78" s="5">
        <f t="shared" si="326"/>
        <v>0</v>
      </c>
      <c r="J78" s="5">
        <f t="shared" si="327"/>
        <v>100</v>
      </c>
      <c r="K78" s="5">
        <f t="shared" ref="K78:L78" si="346">(0*100)/1</f>
        <v>0</v>
      </c>
      <c r="L78" s="5">
        <f t="shared" si="346"/>
        <v>0</v>
      </c>
      <c r="M78" s="5">
        <f t="shared" ref="M78:N78" si="347">(1*100)/1</f>
        <v>100</v>
      </c>
      <c r="N78" s="5">
        <f t="shared" si="347"/>
        <v>100</v>
      </c>
      <c r="O78" s="5">
        <f>(0*100)/1</f>
        <v>0</v>
      </c>
      <c r="P78" s="5">
        <f t="shared" ref="P78:R78" si="348">(1*100)/1</f>
        <v>100</v>
      </c>
      <c r="Q78" s="5">
        <f t="shared" si="348"/>
        <v>100</v>
      </c>
      <c r="R78" s="5">
        <f t="shared" si="348"/>
        <v>100</v>
      </c>
      <c r="S78" s="5">
        <f t="shared" si="341"/>
        <v>0</v>
      </c>
      <c r="T78" s="5">
        <f t="shared" si="331"/>
        <v>100</v>
      </c>
      <c r="U78" s="5">
        <f t="shared" ref="U78:U79" si="349">(1*100)/1</f>
        <v>100</v>
      </c>
      <c r="V78" s="5">
        <f t="shared" ref="V78:W78" si="350">(0*100)/1</f>
        <v>0</v>
      </c>
      <c r="W78" s="5">
        <f t="shared" si="350"/>
        <v>0</v>
      </c>
      <c r="X78" s="5">
        <f t="shared" si="333"/>
        <v>100</v>
      </c>
      <c r="Y78" s="5">
        <f t="shared" ref="Y78:AA78" si="351">(1*100)/1</f>
        <v>100</v>
      </c>
      <c r="Z78" s="5">
        <f t="shared" si="351"/>
        <v>100</v>
      </c>
      <c r="AA78" s="5">
        <f t="shared" si="351"/>
        <v>100</v>
      </c>
      <c r="AB78" s="5">
        <f t="shared" ref="AB78:AB80" si="352">(0*100)/1</f>
        <v>0</v>
      </c>
      <c r="AC78" s="5">
        <f t="shared" ref="AC78:AE78" si="353">(1*100)/1</f>
        <v>100</v>
      </c>
      <c r="AD78" s="5">
        <f t="shared" si="353"/>
        <v>100</v>
      </c>
      <c r="AE78" s="5">
        <f t="shared" si="353"/>
        <v>100</v>
      </c>
    </row>
    <row r="79" spans="1:31">
      <c r="A79" s="1" t="s">
        <v>9</v>
      </c>
      <c r="B79" s="5">
        <f t="shared" ref="B79:C79" si="354">(0*100)/1</f>
        <v>0</v>
      </c>
      <c r="C79" s="5">
        <f t="shared" si="354"/>
        <v>0</v>
      </c>
      <c r="D79" s="5">
        <f>(1*100)/1</f>
        <v>100</v>
      </c>
      <c r="E79" s="5">
        <f t="shared" ref="E79:G79" si="355">(0*100)/1</f>
        <v>0</v>
      </c>
      <c r="F79" s="5">
        <f t="shared" si="355"/>
        <v>0</v>
      </c>
      <c r="G79" s="5">
        <f t="shared" si="355"/>
        <v>0</v>
      </c>
      <c r="H79" s="5">
        <f t="shared" si="325"/>
        <v>100</v>
      </c>
      <c r="I79" s="5">
        <f t="shared" si="326"/>
        <v>0</v>
      </c>
      <c r="J79" s="5">
        <f t="shared" si="327"/>
        <v>100</v>
      </c>
      <c r="K79" s="5">
        <f t="shared" ref="K79:L79" si="356">(0*100)/1</f>
        <v>0</v>
      </c>
      <c r="L79" s="5">
        <f t="shared" si="356"/>
        <v>0</v>
      </c>
      <c r="M79" s="5">
        <f t="shared" ref="M79:M80" si="357">(1*100)/1</f>
        <v>100</v>
      </c>
      <c r="N79" s="5">
        <f t="shared" ref="N79:O79" si="358">(0*100)/1</f>
        <v>0</v>
      </c>
      <c r="O79" s="5">
        <f t="shared" si="358"/>
        <v>0</v>
      </c>
      <c r="P79" s="5">
        <f t="shared" ref="P79:R79" si="359">(1*100)/1</f>
        <v>100</v>
      </c>
      <c r="Q79" s="5">
        <f t="shared" si="359"/>
        <v>100</v>
      </c>
      <c r="R79" s="5">
        <f t="shared" si="359"/>
        <v>100</v>
      </c>
      <c r="S79" s="5">
        <f t="shared" si="341"/>
        <v>0</v>
      </c>
      <c r="T79" s="5">
        <f t="shared" si="331"/>
        <v>100</v>
      </c>
      <c r="U79" s="5">
        <f t="shared" si="349"/>
        <v>100</v>
      </c>
      <c r="V79" s="5">
        <f t="shared" ref="V79:Z79" si="360">(0*100)/1</f>
        <v>0</v>
      </c>
      <c r="W79" s="5">
        <f t="shared" si="360"/>
        <v>0</v>
      </c>
      <c r="X79" s="5">
        <f t="shared" si="360"/>
        <v>0</v>
      </c>
      <c r="Y79" s="5">
        <f t="shared" si="360"/>
        <v>0</v>
      </c>
      <c r="Z79" s="5">
        <f t="shared" si="360"/>
        <v>0</v>
      </c>
      <c r="AA79" s="5">
        <f t="shared" ref="AA79:AA80" si="361">(1*100)/1</f>
        <v>100</v>
      </c>
      <c r="AB79" s="5">
        <f t="shared" si="352"/>
        <v>0</v>
      </c>
      <c r="AC79" s="5">
        <f t="shared" ref="AC79:AD79" si="362">(0*100)/1</f>
        <v>0</v>
      </c>
      <c r="AD79" s="5">
        <f t="shared" si="362"/>
        <v>0</v>
      </c>
      <c r="AE79" s="5">
        <f t="shared" ref="AE79:AE80" si="363">(1*100)/1</f>
        <v>100</v>
      </c>
    </row>
    <row r="80" spans="1:31">
      <c r="A80" s="1" t="s">
        <v>10</v>
      </c>
      <c r="B80" s="5">
        <f t="shared" ref="B80:G80" si="364">(0*100)/1</f>
        <v>0</v>
      </c>
      <c r="C80" s="5">
        <f t="shared" si="364"/>
        <v>0</v>
      </c>
      <c r="D80" s="5">
        <f t="shared" si="364"/>
        <v>0</v>
      </c>
      <c r="E80" s="5">
        <f t="shared" si="364"/>
        <v>0</v>
      </c>
      <c r="F80" s="5">
        <f t="shared" si="364"/>
        <v>0</v>
      </c>
      <c r="G80" s="5">
        <f t="shared" si="364"/>
        <v>0</v>
      </c>
      <c r="H80" s="5">
        <f t="shared" si="325"/>
        <v>100</v>
      </c>
      <c r="I80" s="5">
        <f t="shared" si="326"/>
        <v>0</v>
      </c>
      <c r="J80" s="5">
        <f t="shared" si="327"/>
        <v>100</v>
      </c>
      <c r="K80" s="5">
        <f t="shared" ref="K80:L80" si="365">(0*100)/1</f>
        <v>0</v>
      </c>
      <c r="L80" s="5">
        <f t="shared" si="365"/>
        <v>0</v>
      </c>
      <c r="M80" s="5">
        <f t="shared" si="357"/>
        <v>100</v>
      </c>
      <c r="N80" s="5">
        <f t="shared" ref="N80:O80" si="366">(0*100)/1</f>
        <v>0</v>
      </c>
      <c r="O80" s="5">
        <f t="shared" si="366"/>
        <v>0</v>
      </c>
      <c r="P80" s="5">
        <f>(1*100)/1</f>
        <v>100</v>
      </c>
      <c r="Q80" s="5">
        <f t="shared" ref="Q80:S80" si="367">(0*100)/1</f>
        <v>0</v>
      </c>
      <c r="R80" s="5">
        <f t="shared" si="367"/>
        <v>0</v>
      </c>
      <c r="S80" s="5">
        <f t="shared" si="367"/>
        <v>0</v>
      </c>
      <c r="T80" s="5">
        <f t="shared" si="331"/>
        <v>100</v>
      </c>
      <c r="U80" s="5">
        <f t="shared" ref="U80:W80" si="368">(0*100)/1</f>
        <v>0</v>
      </c>
      <c r="V80" s="5">
        <f t="shared" si="368"/>
        <v>0</v>
      </c>
      <c r="W80" s="5">
        <f t="shared" si="368"/>
        <v>0</v>
      </c>
      <c r="X80" s="5">
        <f t="shared" ref="X80:Y80" si="369">(1*100)/1</f>
        <v>100</v>
      </c>
      <c r="Y80" s="5">
        <f t="shared" si="369"/>
        <v>100</v>
      </c>
      <c r="Z80" s="5">
        <f t="shared" ref="Z80:Z81" si="370">(0*100)/1</f>
        <v>0</v>
      </c>
      <c r="AA80" s="5">
        <f t="shared" si="361"/>
        <v>100</v>
      </c>
      <c r="AB80" s="5">
        <f t="shared" si="352"/>
        <v>0</v>
      </c>
      <c r="AC80" s="5">
        <f t="shared" ref="AC80:AD80" si="371">(0*100)/1</f>
        <v>0</v>
      </c>
      <c r="AD80" s="5">
        <f t="shared" si="371"/>
        <v>0</v>
      </c>
      <c r="AE80" s="5">
        <f t="shared" si="363"/>
        <v>100</v>
      </c>
    </row>
    <row r="81" spans="1:31">
      <c r="A81" s="1" t="s">
        <v>11</v>
      </c>
      <c r="B81" s="5">
        <f t="shared" ref="B81:E81" si="372">(0*100)/1</f>
        <v>0</v>
      </c>
      <c r="C81" s="5">
        <f t="shared" si="372"/>
        <v>0</v>
      </c>
      <c r="D81" s="5">
        <f t="shared" si="372"/>
        <v>0</v>
      </c>
      <c r="E81" s="5">
        <f t="shared" si="372"/>
        <v>0</v>
      </c>
      <c r="F81" s="5">
        <f t="shared" ref="F81:F82" si="373">(1*100)/1</f>
        <v>100</v>
      </c>
      <c r="G81" s="5">
        <f t="shared" ref="G81:G82" si="374">(0*100)/1</f>
        <v>0</v>
      </c>
      <c r="H81" s="5">
        <f t="shared" si="325"/>
        <v>100</v>
      </c>
      <c r="I81" s="5">
        <f t="shared" si="326"/>
        <v>0</v>
      </c>
      <c r="J81" s="5">
        <f>(0*100)/1</f>
        <v>0</v>
      </c>
      <c r="K81" s="5">
        <f>(1*100)/1</f>
        <v>100</v>
      </c>
      <c r="L81" s="5">
        <f t="shared" ref="L81:N81" si="375">(0*100)/1</f>
        <v>0</v>
      </c>
      <c r="M81" s="5">
        <f t="shared" si="375"/>
        <v>0</v>
      </c>
      <c r="N81" s="5">
        <f t="shared" si="375"/>
        <v>0</v>
      </c>
      <c r="O81" s="5">
        <f t="shared" ref="O81:O84" si="376">(1*100)/1</f>
        <v>100</v>
      </c>
      <c r="P81" s="5">
        <f t="shared" ref="P81:P84" si="377">(0*100)/1</f>
        <v>0</v>
      </c>
      <c r="Q81" s="5">
        <f t="shared" ref="Q81:Q84" si="378">(1*100)/1</f>
        <v>100</v>
      </c>
      <c r="R81" s="5">
        <f t="shared" ref="R81:S81" si="379">(0*100)/1</f>
        <v>0</v>
      </c>
      <c r="S81" s="5">
        <f t="shared" si="379"/>
        <v>0</v>
      </c>
      <c r="T81" s="5">
        <f t="shared" si="331"/>
        <v>100</v>
      </c>
      <c r="U81" s="5">
        <f t="shared" ref="U81:W81" si="380">(0*100)/1</f>
        <v>0</v>
      </c>
      <c r="V81" s="5">
        <f t="shared" si="380"/>
        <v>0</v>
      </c>
      <c r="W81" s="5">
        <f t="shared" si="380"/>
        <v>0</v>
      </c>
      <c r="X81" s="5">
        <f t="shared" ref="X81:Y81" si="381">(1*100)/1</f>
        <v>100</v>
      </c>
      <c r="Y81" s="5">
        <f t="shared" si="381"/>
        <v>100</v>
      </c>
      <c r="Z81" s="5">
        <f t="shared" si="370"/>
        <v>0</v>
      </c>
      <c r="AA81" s="5">
        <f t="shared" ref="AA81:AE81" si="382">(0*100)/1</f>
        <v>0</v>
      </c>
      <c r="AB81" s="5">
        <f t="shared" si="382"/>
        <v>0</v>
      </c>
      <c r="AC81" s="5">
        <f t="shared" si="382"/>
        <v>0</v>
      </c>
      <c r="AD81" s="5">
        <f t="shared" si="382"/>
        <v>0</v>
      </c>
      <c r="AE81" s="5">
        <f t="shared" si="382"/>
        <v>0</v>
      </c>
    </row>
    <row r="82" spans="1:31">
      <c r="A82" s="1" t="s">
        <v>12</v>
      </c>
      <c r="B82" s="5">
        <f t="shared" ref="B82:E82" si="383">(0*100)/1</f>
        <v>0</v>
      </c>
      <c r="C82" s="5">
        <f t="shared" si="383"/>
        <v>0</v>
      </c>
      <c r="D82" s="5">
        <f t="shared" si="383"/>
        <v>0</v>
      </c>
      <c r="E82" s="5">
        <f t="shared" si="383"/>
        <v>0</v>
      </c>
      <c r="F82" s="5">
        <f t="shared" si="373"/>
        <v>100</v>
      </c>
      <c r="G82" s="5">
        <f t="shared" si="374"/>
        <v>0</v>
      </c>
      <c r="H82" s="5">
        <f t="shared" ref="H82:I82" si="384">(0*100)/1</f>
        <v>0</v>
      </c>
      <c r="I82" s="5">
        <f t="shared" si="384"/>
        <v>0</v>
      </c>
      <c r="J82" s="5">
        <f t="shared" ref="J82:L82" si="385">(1*100)/1</f>
        <v>100</v>
      </c>
      <c r="K82" s="5">
        <f t="shared" si="385"/>
        <v>100</v>
      </c>
      <c r="L82" s="5">
        <f t="shared" si="385"/>
        <v>100</v>
      </c>
      <c r="M82" s="5">
        <f t="shared" ref="M82:N82" si="386">(0*100)/1</f>
        <v>0</v>
      </c>
      <c r="N82" s="5">
        <f t="shared" si="386"/>
        <v>0</v>
      </c>
      <c r="O82" s="5">
        <f t="shared" si="376"/>
        <v>100</v>
      </c>
      <c r="P82" s="5">
        <f t="shared" si="377"/>
        <v>0</v>
      </c>
      <c r="Q82" s="5">
        <f t="shared" si="378"/>
        <v>100</v>
      </c>
      <c r="R82" s="5">
        <f t="shared" ref="R82:R83" si="387">(1*100)/1</f>
        <v>100</v>
      </c>
      <c r="S82" s="5">
        <f t="shared" ref="S82:T82" si="388">(0*100)/1</f>
        <v>0</v>
      </c>
      <c r="T82" s="5">
        <f t="shared" si="388"/>
        <v>0</v>
      </c>
      <c r="U82" s="5">
        <f>(1*100)/1</f>
        <v>100</v>
      </c>
      <c r="V82" s="5">
        <f t="shared" ref="V82:W82" si="389">(0*100)/1</f>
        <v>0</v>
      </c>
      <c r="W82" s="5">
        <f t="shared" si="389"/>
        <v>0</v>
      </c>
      <c r="X82" s="5">
        <f t="shared" ref="X82:X84" si="390">(1*100)/1</f>
        <v>100</v>
      </c>
      <c r="Y82" s="5">
        <f t="shared" ref="Y82:Z82" si="391">(0*100)/1</f>
        <v>0</v>
      </c>
      <c r="Z82" s="5">
        <f t="shared" si="391"/>
        <v>0</v>
      </c>
      <c r="AA82" s="5">
        <f>(1*100)/1</f>
        <v>100</v>
      </c>
      <c r="AB82" s="5">
        <f>(0*100)/1</f>
        <v>0</v>
      </c>
      <c r="AC82" s="5">
        <f>(1*100)/1</f>
        <v>100</v>
      </c>
      <c r="AD82" s="5">
        <f t="shared" ref="AD82:AE82" si="392">(0*100)/1</f>
        <v>0</v>
      </c>
      <c r="AE82" s="5">
        <f t="shared" si="392"/>
        <v>0</v>
      </c>
    </row>
    <row r="83" spans="1:31">
      <c r="A83" s="1" t="s">
        <v>13</v>
      </c>
      <c r="B83" s="5">
        <f t="shared" ref="B83:B84" si="393">(1*100)/1</f>
        <v>100</v>
      </c>
      <c r="C83" s="5">
        <f t="shared" ref="C83:G83" si="394">(0*100)/1</f>
        <v>0</v>
      </c>
      <c r="D83" s="5">
        <f t="shared" si="394"/>
        <v>0</v>
      </c>
      <c r="E83" s="5">
        <f t="shared" si="394"/>
        <v>0</v>
      </c>
      <c r="F83" s="5">
        <f t="shared" si="394"/>
        <v>0</v>
      </c>
      <c r="G83" s="5">
        <f t="shared" si="394"/>
        <v>0</v>
      </c>
      <c r="H83" s="5">
        <f>(1*100)/1</f>
        <v>100</v>
      </c>
      <c r="I83" s="5">
        <f t="shared" ref="I83:N83" si="395">(0*100)/1</f>
        <v>0</v>
      </c>
      <c r="J83" s="5">
        <f t="shared" si="395"/>
        <v>0</v>
      </c>
      <c r="K83" s="5">
        <f t="shared" si="395"/>
        <v>0</v>
      </c>
      <c r="L83" s="5">
        <f t="shared" si="395"/>
        <v>0</v>
      </c>
      <c r="M83" s="5">
        <f t="shared" si="395"/>
        <v>0</v>
      </c>
      <c r="N83" s="5">
        <f t="shared" si="395"/>
        <v>0</v>
      </c>
      <c r="O83" s="5">
        <f t="shared" si="376"/>
        <v>100</v>
      </c>
      <c r="P83" s="5">
        <f t="shared" si="377"/>
        <v>0</v>
      </c>
      <c r="Q83" s="5">
        <f t="shared" si="378"/>
        <v>100</v>
      </c>
      <c r="R83" s="5">
        <f t="shared" si="387"/>
        <v>100</v>
      </c>
      <c r="S83" s="5">
        <f t="shared" ref="S83:W83" si="396">(0*100)/1</f>
        <v>0</v>
      </c>
      <c r="T83" s="5">
        <f t="shared" si="396"/>
        <v>0</v>
      </c>
      <c r="U83" s="5">
        <f t="shared" si="396"/>
        <v>0</v>
      </c>
      <c r="V83" s="5">
        <f t="shared" si="396"/>
        <v>0</v>
      </c>
      <c r="W83" s="5">
        <f t="shared" si="396"/>
        <v>0</v>
      </c>
      <c r="X83" s="5">
        <f t="shared" si="390"/>
        <v>100</v>
      </c>
      <c r="Y83" s="5">
        <f t="shared" ref="Y83:AE83" si="397">(0*100)/1</f>
        <v>0</v>
      </c>
      <c r="Z83" s="5">
        <f t="shared" si="397"/>
        <v>0</v>
      </c>
      <c r="AA83" s="5">
        <f t="shared" si="397"/>
        <v>0</v>
      </c>
      <c r="AB83" s="5">
        <f t="shared" si="397"/>
        <v>0</v>
      </c>
      <c r="AC83" s="5">
        <f t="shared" si="397"/>
        <v>0</v>
      </c>
      <c r="AD83" s="5">
        <f t="shared" si="397"/>
        <v>0</v>
      </c>
      <c r="AE83" s="5">
        <f t="shared" si="397"/>
        <v>0</v>
      </c>
    </row>
    <row r="84" spans="1:31">
      <c r="A84" s="1" t="s">
        <v>14</v>
      </c>
      <c r="B84" s="5">
        <f t="shared" si="393"/>
        <v>100</v>
      </c>
      <c r="C84" s="5">
        <f>(1*100)/1</f>
        <v>100</v>
      </c>
      <c r="D84" s="5">
        <f t="shared" ref="D84:I84" si="398">(0*100)/1</f>
        <v>0</v>
      </c>
      <c r="E84" s="5">
        <f t="shared" si="398"/>
        <v>0</v>
      </c>
      <c r="F84" s="5">
        <f t="shared" si="398"/>
        <v>0</v>
      </c>
      <c r="G84" s="5">
        <f t="shared" si="398"/>
        <v>0</v>
      </c>
      <c r="H84" s="5">
        <f t="shared" si="398"/>
        <v>0</v>
      </c>
      <c r="I84" s="5">
        <f t="shared" si="398"/>
        <v>0</v>
      </c>
      <c r="J84" s="5">
        <f t="shared" ref="J84:K84" si="399">(1*100)/1</f>
        <v>100</v>
      </c>
      <c r="K84" s="5">
        <f t="shared" si="399"/>
        <v>100</v>
      </c>
      <c r="L84" s="5">
        <f t="shared" ref="L84:N84" si="400">(0*100)/1</f>
        <v>0</v>
      </c>
      <c r="M84" s="5">
        <f t="shared" si="400"/>
        <v>0</v>
      </c>
      <c r="N84" s="5">
        <f t="shared" si="400"/>
        <v>0</v>
      </c>
      <c r="O84" s="5">
        <f t="shared" si="376"/>
        <v>100</v>
      </c>
      <c r="P84" s="5">
        <f t="shared" si="377"/>
        <v>0</v>
      </c>
      <c r="Q84" s="5">
        <f t="shared" si="378"/>
        <v>100</v>
      </c>
      <c r="R84" s="5">
        <f t="shared" ref="R84:S84" si="401">(0*100)/1</f>
        <v>0</v>
      </c>
      <c r="S84" s="5">
        <f t="shared" si="401"/>
        <v>0</v>
      </c>
      <c r="T84" s="5">
        <f>(1*100)/1</f>
        <v>100</v>
      </c>
      <c r="U84" s="5">
        <f t="shared" ref="U84:W84" si="402">(0*100)/1</f>
        <v>0</v>
      </c>
      <c r="V84" s="5">
        <f t="shared" si="402"/>
        <v>0</v>
      </c>
      <c r="W84" s="5">
        <f t="shared" si="402"/>
        <v>0</v>
      </c>
      <c r="X84" s="5">
        <f t="shared" si="390"/>
        <v>100</v>
      </c>
      <c r="Y84" s="5">
        <f>(0*100)/1</f>
        <v>0</v>
      </c>
      <c r="Z84" s="5">
        <f>(1*100)/1</f>
        <v>100</v>
      </c>
      <c r="AA84" s="5">
        <f t="shared" ref="AA84:AE84" si="403">(0*100)/1</f>
        <v>0</v>
      </c>
      <c r="AB84" s="5">
        <f t="shared" si="403"/>
        <v>0</v>
      </c>
      <c r="AC84" s="5">
        <f t="shared" si="403"/>
        <v>0</v>
      </c>
      <c r="AD84" s="5">
        <f t="shared" si="403"/>
        <v>0</v>
      </c>
      <c r="AE84" s="5">
        <f t="shared" si="403"/>
        <v>0</v>
      </c>
    </row>
    <row r="85" spans="1:31">
      <c r="A85" s="1" t="s">
        <v>15</v>
      </c>
      <c r="B85" s="5">
        <f t="shared" ref="B85:AE85" si="404">(0*100)/1</f>
        <v>0</v>
      </c>
      <c r="C85" s="5">
        <f t="shared" si="404"/>
        <v>0</v>
      </c>
      <c r="D85" s="5">
        <f t="shared" si="404"/>
        <v>0</v>
      </c>
      <c r="E85" s="5">
        <f t="shared" si="404"/>
        <v>0</v>
      </c>
      <c r="F85" s="5">
        <f t="shared" si="404"/>
        <v>0</v>
      </c>
      <c r="G85" s="5">
        <f t="shared" si="404"/>
        <v>0</v>
      </c>
      <c r="H85" s="5">
        <f t="shared" si="404"/>
        <v>0</v>
      </c>
      <c r="I85" s="5">
        <f t="shared" si="404"/>
        <v>0</v>
      </c>
      <c r="J85" s="5">
        <f t="shared" si="404"/>
        <v>0</v>
      </c>
      <c r="K85" s="5">
        <f t="shared" si="404"/>
        <v>0</v>
      </c>
      <c r="L85" s="5">
        <f t="shared" si="404"/>
        <v>0</v>
      </c>
      <c r="M85" s="5">
        <f t="shared" si="404"/>
        <v>0</v>
      </c>
      <c r="N85" s="5">
        <f t="shared" si="404"/>
        <v>0</v>
      </c>
      <c r="O85" s="5">
        <f t="shared" si="404"/>
        <v>0</v>
      </c>
      <c r="P85" s="5">
        <f t="shared" si="404"/>
        <v>0</v>
      </c>
      <c r="Q85" s="5">
        <f t="shared" si="404"/>
        <v>0</v>
      </c>
      <c r="R85" s="5">
        <f t="shared" si="404"/>
        <v>0</v>
      </c>
      <c r="S85" s="5">
        <f t="shared" si="404"/>
        <v>0</v>
      </c>
      <c r="T85" s="5">
        <f t="shared" si="404"/>
        <v>0</v>
      </c>
      <c r="U85" s="5">
        <f t="shared" si="404"/>
        <v>0</v>
      </c>
      <c r="V85" s="5">
        <f t="shared" si="404"/>
        <v>0</v>
      </c>
      <c r="W85" s="5">
        <f t="shared" si="404"/>
        <v>0</v>
      </c>
      <c r="X85" s="5">
        <f t="shared" si="404"/>
        <v>0</v>
      </c>
      <c r="Y85" s="5">
        <f t="shared" si="404"/>
        <v>0</v>
      </c>
      <c r="Z85" s="5">
        <f t="shared" si="404"/>
        <v>0</v>
      </c>
      <c r="AA85" s="5">
        <f t="shared" si="404"/>
        <v>0</v>
      </c>
      <c r="AB85" s="5">
        <f t="shared" si="404"/>
        <v>0</v>
      </c>
      <c r="AC85" s="5">
        <f t="shared" si="404"/>
        <v>0</v>
      </c>
      <c r="AD85" s="5">
        <f t="shared" si="404"/>
        <v>0</v>
      </c>
      <c r="AE85" s="5">
        <f t="shared" si="404"/>
        <v>0</v>
      </c>
    </row>
    <row r="86" spans="1:31">
      <c r="A86" s="1" t="s">
        <v>16</v>
      </c>
      <c r="B86" s="5">
        <f t="shared" ref="B86:AE86" si="405">(0*100)/1</f>
        <v>0</v>
      </c>
      <c r="C86" s="5">
        <f t="shared" si="405"/>
        <v>0</v>
      </c>
      <c r="D86" s="5">
        <f t="shared" si="405"/>
        <v>0</v>
      </c>
      <c r="E86" s="5">
        <f t="shared" si="405"/>
        <v>0</v>
      </c>
      <c r="F86" s="5">
        <f t="shared" si="405"/>
        <v>0</v>
      </c>
      <c r="G86" s="5">
        <f t="shared" si="405"/>
        <v>0</v>
      </c>
      <c r="H86" s="5">
        <f t="shared" si="405"/>
        <v>0</v>
      </c>
      <c r="I86" s="5">
        <f t="shared" si="405"/>
        <v>0</v>
      </c>
      <c r="J86" s="5">
        <f t="shared" si="405"/>
        <v>0</v>
      </c>
      <c r="K86" s="5">
        <f t="shared" si="405"/>
        <v>0</v>
      </c>
      <c r="L86" s="5">
        <f t="shared" si="405"/>
        <v>0</v>
      </c>
      <c r="M86" s="5">
        <f t="shared" si="405"/>
        <v>0</v>
      </c>
      <c r="N86" s="5">
        <f t="shared" si="405"/>
        <v>0</v>
      </c>
      <c r="O86" s="5">
        <f t="shared" si="405"/>
        <v>0</v>
      </c>
      <c r="P86" s="5">
        <f t="shared" si="405"/>
        <v>0</v>
      </c>
      <c r="Q86" s="5">
        <f t="shared" si="405"/>
        <v>0</v>
      </c>
      <c r="R86" s="5">
        <f t="shared" si="405"/>
        <v>0</v>
      </c>
      <c r="S86" s="5">
        <f t="shared" si="405"/>
        <v>0</v>
      </c>
      <c r="T86" s="5">
        <f t="shared" si="405"/>
        <v>0</v>
      </c>
      <c r="U86" s="5">
        <f t="shared" si="405"/>
        <v>0</v>
      </c>
      <c r="V86" s="5">
        <f t="shared" si="405"/>
        <v>0</v>
      </c>
      <c r="W86" s="5">
        <f t="shared" si="405"/>
        <v>0</v>
      </c>
      <c r="X86" s="5">
        <f t="shared" si="405"/>
        <v>0</v>
      </c>
      <c r="Y86" s="5">
        <f t="shared" si="405"/>
        <v>0</v>
      </c>
      <c r="Z86" s="5">
        <f t="shared" si="405"/>
        <v>0</v>
      </c>
      <c r="AA86" s="5">
        <f t="shared" si="405"/>
        <v>0</v>
      </c>
      <c r="AB86" s="5">
        <f t="shared" si="405"/>
        <v>0</v>
      </c>
      <c r="AC86" s="5">
        <f t="shared" si="405"/>
        <v>0</v>
      </c>
      <c r="AD86" s="5">
        <f t="shared" si="405"/>
        <v>0</v>
      </c>
      <c r="AE86" s="5">
        <f t="shared" si="405"/>
        <v>0</v>
      </c>
    </row>
    <row r="87" spans="1:31">
      <c r="A87" s="1" t="s">
        <v>17</v>
      </c>
      <c r="B87" s="5">
        <f t="shared" ref="B87:AE87" si="406">(0*100)/1</f>
        <v>0</v>
      </c>
      <c r="C87" s="5">
        <f t="shared" si="406"/>
        <v>0</v>
      </c>
      <c r="D87" s="5">
        <f t="shared" si="406"/>
        <v>0</v>
      </c>
      <c r="E87" s="5">
        <f t="shared" si="406"/>
        <v>0</v>
      </c>
      <c r="F87" s="5">
        <f t="shared" si="406"/>
        <v>0</v>
      </c>
      <c r="G87" s="5">
        <f t="shared" si="406"/>
        <v>0</v>
      </c>
      <c r="H87" s="5">
        <f t="shared" si="406"/>
        <v>0</v>
      </c>
      <c r="I87" s="5">
        <f t="shared" si="406"/>
        <v>0</v>
      </c>
      <c r="J87" s="5">
        <f t="shared" si="406"/>
        <v>0</v>
      </c>
      <c r="K87" s="5">
        <f t="shared" si="406"/>
        <v>0</v>
      </c>
      <c r="L87" s="5">
        <f t="shared" si="406"/>
        <v>0</v>
      </c>
      <c r="M87" s="5">
        <f t="shared" si="406"/>
        <v>0</v>
      </c>
      <c r="N87" s="5">
        <f t="shared" si="406"/>
        <v>0</v>
      </c>
      <c r="O87" s="5">
        <f t="shared" si="406"/>
        <v>0</v>
      </c>
      <c r="P87" s="5">
        <f t="shared" si="406"/>
        <v>0</v>
      </c>
      <c r="Q87" s="5">
        <f t="shared" si="406"/>
        <v>0</v>
      </c>
      <c r="R87" s="5">
        <f t="shared" si="406"/>
        <v>0</v>
      </c>
      <c r="S87" s="5">
        <f t="shared" si="406"/>
        <v>0</v>
      </c>
      <c r="T87" s="5">
        <f t="shared" si="406"/>
        <v>0</v>
      </c>
      <c r="U87" s="5">
        <f t="shared" si="406"/>
        <v>0</v>
      </c>
      <c r="V87" s="5">
        <f t="shared" si="406"/>
        <v>0</v>
      </c>
      <c r="W87" s="5">
        <f t="shared" si="406"/>
        <v>0</v>
      </c>
      <c r="X87" s="5">
        <f t="shared" si="406"/>
        <v>0</v>
      </c>
      <c r="Y87" s="5">
        <f t="shared" si="406"/>
        <v>0</v>
      </c>
      <c r="Z87" s="5">
        <f t="shared" si="406"/>
        <v>0</v>
      </c>
      <c r="AA87" s="5">
        <f t="shared" si="406"/>
        <v>0</v>
      </c>
      <c r="AB87" s="5">
        <f t="shared" si="406"/>
        <v>0</v>
      </c>
      <c r="AC87" s="5">
        <f t="shared" si="406"/>
        <v>0</v>
      </c>
      <c r="AD87" s="5">
        <f t="shared" si="406"/>
        <v>0</v>
      </c>
      <c r="AE87" s="5">
        <f t="shared" si="406"/>
        <v>0</v>
      </c>
    </row>
    <row r="101" spans="26:26">
      <c r="Z101" s="5">
        <f>MAX(B5:S18)</f>
        <v>100</v>
      </c>
    </row>
  </sheetData>
  <conditionalFormatting sqref="B3:AE69 B71:AE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45962</v>
      </c>
      <c r="C1" s="2">
        <v>45963</v>
      </c>
      <c r="D1" s="2">
        <v>45964</v>
      </c>
      <c r="E1" s="2">
        <v>45965</v>
      </c>
      <c r="F1" s="2">
        <v>45966</v>
      </c>
      <c r="G1" s="2">
        <v>45967</v>
      </c>
      <c r="H1" s="2">
        <v>45968</v>
      </c>
      <c r="I1" s="2">
        <v>45969</v>
      </c>
      <c r="J1" s="2">
        <v>45970</v>
      </c>
      <c r="K1" s="2">
        <v>45971</v>
      </c>
      <c r="L1" s="2">
        <v>45972</v>
      </c>
      <c r="M1" s="2">
        <v>45973</v>
      </c>
      <c r="N1" s="2">
        <v>45974</v>
      </c>
      <c r="O1" s="2">
        <v>45975</v>
      </c>
      <c r="P1" s="2">
        <v>45976</v>
      </c>
      <c r="Q1" s="2">
        <v>45977</v>
      </c>
      <c r="R1" s="2">
        <v>45978</v>
      </c>
      <c r="S1" s="2">
        <v>45979</v>
      </c>
      <c r="T1" s="2">
        <v>45980</v>
      </c>
      <c r="U1" s="2">
        <v>45981</v>
      </c>
      <c r="V1" s="2">
        <v>45982</v>
      </c>
      <c r="W1" s="2">
        <v>45983</v>
      </c>
      <c r="X1" s="2">
        <v>45984</v>
      </c>
      <c r="Y1" s="2">
        <v>45985</v>
      </c>
      <c r="Z1" s="2">
        <v>45986</v>
      </c>
      <c r="AA1" s="2">
        <v>45987</v>
      </c>
      <c r="AB1" s="2">
        <v>45988</v>
      </c>
      <c r="AC1" s="2">
        <v>45989</v>
      </c>
      <c r="AD1" s="2">
        <v>45990</v>
      </c>
      <c r="AE1" s="2">
        <v>45991</v>
      </c>
      <c r="AF1" s="2"/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E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/>
    </row>
    <row r="4" spans="1:35">
      <c r="A4" s="1" t="s">
        <v>3</v>
      </c>
      <c r="B4" s="4">
        <f t="shared" ref="B4:M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>(1*100)/16</f>
        <v>6.25</v>
      </c>
      <c r="O4" s="4">
        <f t="shared" ref="O4:P4" si="2">(0*100)/16</f>
        <v>0</v>
      </c>
      <c r="P4" s="4">
        <f t="shared" si="2"/>
        <v>0</v>
      </c>
      <c r="Q4" s="4">
        <f>(1*100)/16</f>
        <v>6.25</v>
      </c>
      <c r="R4" s="4">
        <f t="shared" ref="R4:S4" si="3">(0*100)/16</f>
        <v>0</v>
      </c>
      <c r="S4" s="4">
        <f t="shared" si="3"/>
        <v>0</v>
      </c>
      <c r="T4" s="4">
        <f t="shared" ref="T4:U4" si="4">(1*100)/16</f>
        <v>6.25</v>
      </c>
      <c r="U4" s="4">
        <f t="shared" si="4"/>
        <v>6.25</v>
      </c>
      <c r="V4" s="4">
        <f t="shared" ref="V4:AA4" si="5">(0*100)/16</f>
        <v>0</v>
      </c>
      <c r="W4" s="4">
        <f t="shared" si="5"/>
        <v>0</v>
      </c>
      <c r="X4" s="4">
        <f t="shared" si="5"/>
        <v>0</v>
      </c>
      <c r="Y4" s="4">
        <f t="shared" si="5"/>
        <v>0</v>
      </c>
      <c r="Z4" s="4">
        <f t="shared" si="5"/>
        <v>0</v>
      </c>
      <c r="AA4" s="4">
        <f t="shared" si="5"/>
        <v>0</v>
      </c>
      <c r="AB4" s="4">
        <f t="shared" ref="AB4:AB5" si="6">(1*100)/16</f>
        <v>6.25</v>
      </c>
      <c r="AC4" s="4">
        <f t="shared" ref="AC4:AE4" si="7">(0*100)/16</f>
        <v>0</v>
      </c>
      <c r="AD4" s="4">
        <f t="shared" si="7"/>
        <v>0</v>
      </c>
      <c r="AE4" s="4">
        <f t="shared" si="7"/>
        <v>0</v>
      </c>
      <c r="AF4" s="4"/>
    </row>
    <row r="5" spans="1:35">
      <c r="A5" s="1" t="s">
        <v>4</v>
      </c>
      <c r="B5" s="4">
        <f>(1*100)/16</f>
        <v>6.25</v>
      </c>
      <c r="C5" s="4">
        <f>(5*100)/16</f>
        <v>31.25</v>
      </c>
      <c r="D5" s="4">
        <f>(4*100)/16</f>
        <v>25</v>
      </c>
      <c r="E5" s="4">
        <f>(1*100)/16</f>
        <v>6.25</v>
      </c>
      <c r="F5" s="4">
        <f>(5*100)/16</f>
        <v>31.25</v>
      </c>
      <c r="G5" s="4">
        <f>(3*100)/16</f>
        <v>18.75</v>
      </c>
      <c r="H5" s="4">
        <f t="shared" ref="H5:I5" si="8">(6*100)/16</f>
        <v>37.5</v>
      </c>
      <c r="I5" s="4">
        <f t="shared" si="8"/>
        <v>37.5</v>
      </c>
      <c r="J5" s="4">
        <f t="shared" ref="J5:K5" si="9">(3*100)/16</f>
        <v>18.75</v>
      </c>
      <c r="K5" s="4">
        <f t="shared" si="9"/>
        <v>18.75</v>
      </c>
      <c r="L5" s="4">
        <f>(4*100)/16</f>
        <v>25</v>
      </c>
      <c r="M5" s="4">
        <f>(6*100)/16</f>
        <v>37.5</v>
      </c>
      <c r="N5" s="4">
        <f t="shared" ref="N5:O5" si="10">(3*100)/16</f>
        <v>18.75</v>
      </c>
      <c r="O5" s="4">
        <f t="shared" si="10"/>
        <v>18.75</v>
      </c>
      <c r="P5" s="4">
        <f>(5*100)/16</f>
        <v>31.25</v>
      </c>
      <c r="Q5" s="4">
        <f>(7*100)/16</f>
        <v>43.75</v>
      </c>
      <c r="R5" s="4">
        <f t="shared" ref="R5:R6" si="11">(4*100)/16</f>
        <v>25</v>
      </c>
      <c r="S5" s="4">
        <f t="shared" ref="S5:T5" si="12">(3*100)/16</f>
        <v>18.75</v>
      </c>
      <c r="T5" s="4">
        <f t="shared" si="12"/>
        <v>18.75</v>
      </c>
      <c r="U5" s="4">
        <f t="shared" ref="U5:U6" si="13">(5*100)/16</f>
        <v>31.25</v>
      </c>
      <c r="V5" s="4">
        <f>(2*100)/16</f>
        <v>12.5</v>
      </c>
      <c r="W5" s="4">
        <f>(9*100)/16</f>
        <v>56.25</v>
      </c>
      <c r="X5" s="4">
        <f>(4*100)/16</f>
        <v>25</v>
      </c>
      <c r="Y5" s="4">
        <f>(2*100)/16</f>
        <v>12.5</v>
      </c>
      <c r="Z5" s="4">
        <f>(1*100)/16</f>
        <v>6.25</v>
      </c>
      <c r="AA5" s="4">
        <f>(7*100)/16</f>
        <v>43.75</v>
      </c>
      <c r="AB5" s="4">
        <f t="shared" si="6"/>
        <v>6.25</v>
      </c>
      <c r="AC5" s="4">
        <f t="shared" ref="AC5:AC6" si="14">(3*100)/16</f>
        <v>18.75</v>
      </c>
      <c r="AD5" s="4">
        <f>(6*100)/16</f>
        <v>37.5</v>
      </c>
      <c r="AE5" s="4">
        <f>(2*100)/16</f>
        <v>12.5</v>
      </c>
      <c r="AF5" s="4"/>
    </row>
    <row r="6" spans="1:35">
      <c r="A6" s="1" t="s">
        <v>5</v>
      </c>
      <c r="B6" s="4">
        <f>(5*100)/16</f>
        <v>31.25</v>
      </c>
      <c r="C6" s="4">
        <f>(8*100)/16</f>
        <v>50</v>
      </c>
      <c r="D6" s="4">
        <f>(5*100)/16</f>
        <v>31.25</v>
      </c>
      <c r="E6" s="4">
        <f>(9*100)/16</f>
        <v>56.25</v>
      </c>
      <c r="F6" s="4">
        <f t="shared" ref="F6:G6" si="15">(6*100)/16</f>
        <v>37.5</v>
      </c>
      <c r="G6" s="4">
        <f t="shared" si="15"/>
        <v>37.5</v>
      </c>
      <c r="H6" s="4">
        <f>(8*100)/16</f>
        <v>50</v>
      </c>
      <c r="I6" s="4">
        <f>(10*100)/16</f>
        <v>62.5</v>
      </c>
      <c r="J6" s="4">
        <f>(4*100)/16</f>
        <v>25</v>
      </c>
      <c r="K6" s="4">
        <f>(5*100)/16</f>
        <v>31.25</v>
      </c>
      <c r="L6" s="4">
        <f t="shared" ref="L6:L7" si="16">(7*100)/16</f>
        <v>43.75</v>
      </c>
      <c r="M6" s="4">
        <f>(8*100)/16</f>
        <v>50</v>
      </c>
      <c r="N6" s="4">
        <f t="shared" ref="N6:O6" si="17">(5*100)/16</f>
        <v>31.25</v>
      </c>
      <c r="O6" s="4">
        <f t="shared" si="17"/>
        <v>31.25</v>
      </c>
      <c r="P6" s="4">
        <f>(9*100)/16</f>
        <v>56.25</v>
      </c>
      <c r="Q6" s="4">
        <f>(15*100)/16</f>
        <v>93.75</v>
      </c>
      <c r="R6" s="4">
        <f t="shared" si="11"/>
        <v>25</v>
      </c>
      <c r="S6" s="4">
        <f t="shared" ref="S6:T6" si="18">(4*100)/16</f>
        <v>25</v>
      </c>
      <c r="T6" s="4">
        <f t="shared" si="18"/>
        <v>25</v>
      </c>
      <c r="U6" s="4">
        <f t="shared" si="13"/>
        <v>31.25</v>
      </c>
      <c r="V6" s="4">
        <f>(3*100)/16</f>
        <v>18.75</v>
      </c>
      <c r="W6" s="4">
        <f>(11*100)/16</f>
        <v>68.75</v>
      </c>
      <c r="X6" s="4">
        <f>(5*100)/16</f>
        <v>31.25</v>
      </c>
      <c r="Y6" s="4">
        <f t="shared" ref="Y6:Z6" si="19">(3*100)/16</f>
        <v>18.75</v>
      </c>
      <c r="Z6" s="4">
        <f t="shared" si="19"/>
        <v>18.75</v>
      </c>
      <c r="AA6" s="4">
        <f>(8*100)/16</f>
        <v>50</v>
      </c>
      <c r="AB6" s="4">
        <f>(2*100)/16</f>
        <v>12.5</v>
      </c>
      <c r="AC6" s="4">
        <f t="shared" si="14"/>
        <v>18.75</v>
      </c>
      <c r="AD6" s="4">
        <f>(11*100)/16</f>
        <v>68.75</v>
      </c>
      <c r="AE6" s="4">
        <f>(5*100)/16</f>
        <v>31.25</v>
      </c>
      <c r="AF6" s="4"/>
    </row>
    <row r="7" spans="1:35">
      <c r="A7" s="1" t="s">
        <v>6</v>
      </c>
      <c r="B7" s="4">
        <f>(7*100)/16</f>
        <v>43.75</v>
      </c>
      <c r="C7" s="4">
        <f t="shared" ref="C7:E7" si="20">(9*100)/16</f>
        <v>56.25</v>
      </c>
      <c r="D7" s="4">
        <f t="shared" si="20"/>
        <v>56.25</v>
      </c>
      <c r="E7" s="4">
        <f t="shared" si="20"/>
        <v>56.25</v>
      </c>
      <c r="F7" s="4">
        <f>(7*100)/16</f>
        <v>43.75</v>
      </c>
      <c r="G7" s="4">
        <f>(8*100)/16</f>
        <v>50</v>
      </c>
      <c r="H7" s="4">
        <f>(11*100)/16</f>
        <v>68.75</v>
      </c>
      <c r="I7" s="4">
        <f>(12*100)/16</f>
        <v>75</v>
      </c>
      <c r="J7" s="4">
        <f t="shared" ref="J7:J8" si="21">(6*100)/16</f>
        <v>37.5</v>
      </c>
      <c r="K7" s="4">
        <f>(3*100)/16</f>
        <v>18.75</v>
      </c>
      <c r="L7" s="4">
        <f t="shared" si="16"/>
        <v>43.75</v>
      </c>
      <c r="M7" s="4">
        <f t="shared" ref="M7:M8" si="22">(10*100)/16</f>
        <v>62.5</v>
      </c>
      <c r="N7" s="4">
        <f>(7*100)/16</f>
        <v>43.75</v>
      </c>
      <c r="O7" s="4">
        <f>(5*100)/16</f>
        <v>31.25</v>
      </c>
      <c r="P7" s="4">
        <f>(10*100)/16</f>
        <v>62.5</v>
      </c>
      <c r="Q7" s="4">
        <f>(11*100)/16</f>
        <v>68.75</v>
      </c>
      <c r="R7" s="4">
        <f t="shared" ref="R7:U7" si="23">(5*100)/16</f>
        <v>31.25</v>
      </c>
      <c r="S7" s="4">
        <f t="shared" si="23"/>
        <v>31.25</v>
      </c>
      <c r="T7" s="4">
        <f t="shared" si="23"/>
        <v>31.25</v>
      </c>
      <c r="U7" s="4">
        <f t="shared" si="23"/>
        <v>31.25</v>
      </c>
      <c r="V7" s="4">
        <f>(4*100)/16</f>
        <v>25</v>
      </c>
      <c r="W7" s="4">
        <f>(13*100)/16</f>
        <v>81.25</v>
      </c>
      <c r="X7" s="4">
        <f>(6*100)/16</f>
        <v>37.5</v>
      </c>
      <c r="Y7" s="4">
        <f t="shared" ref="Y7:Y8" si="24">(4*100)/16</f>
        <v>25</v>
      </c>
      <c r="Z7" s="4">
        <f t="shared" ref="Z7:Z8" si="25">(3*100)/16</f>
        <v>18.75</v>
      </c>
      <c r="AA7" s="4">
        <f t="shared" ref="AA7:AA8" si="26">(6*100)/16</f>
        <v>37.5</v>
      </c>
      <c r="AB7" s="4">
        <f>(4*100)/16</f>
        <v>25</v>
      </c>
      <c r="AC7" s="4">
        <f>(7*100)/16</f>
        <v>43.75</v>
      </c>
      <c r="AD7" s="4">
        <f t="shared" ref="AD7:AD8" si="27">(15*100)/16</f>
        <v>93.75</v>
      </c>
      <c r="AE7" s="4">
        <f>(6*100)/16</f>
        <v>37.5</v>
      </c>
      <c r="AF7" s="4"/>
    </row>
    <row r="8" spans="1:35">
      <c r="A8" s="1" t="s">
        <v>7</v>
      </c>
      <c r="B8" s="4">
        <f>(6*100)/16</f>
        <v>37.5</v>
      </c>
      <c r="C8" s="4">
        <f t="shared" ref="C8:D8" si="28">(9*100)/16</f>
        <v>56.25</v>
      </c>
      <c r="D8" s="4">
        <f t="shared" si="28"/>
        <v>56.25</v>
      </c>
      <c r="E8" s="4">
        <f>(7*100)/16</f>
        <v>43.75</v>
      </c>
      <c r="F8" s="4">
        <f t="shared" ref="F8:G8" si="29">(6*100)/16</f>
        <v>37.5</v>
      </c>
      <c r="G8" s="4">
        <f t="shared" si="29"/>
        <v>37.5</v>
      </c>
      <c r="H8" s="4">
        <f>(13*100)/16</f>
        <v>81.25</v>
      </c>
      <c r="I8" s="4">
        <f>(16*100)/16</f>
        <v>100</v>
      </c>
      <c r="J8" s="4">
        <f t="shared" si="21"/>
        <v>37.5</v>
      </c>
      <c r="K8" s="4">
        <f>(2*100)/16</f>
        <v>12.5</v>
      </c>
      <c r="L8" s="4">
        <f>(6*100)/16</f>
        <v>37.5</v>
      </c>
      <c r="M8" s="4">
        <f t="shared" si="22"/>
        <v>62.5</v>
      </c>
      <c r="N8" s="4">
        <f t="shared" ref="N8:N9" si="30">(5*100)/16</f>
        <v>31.25</v>
      </c>
      <c r="O8" s="4">
        <f>(6*100)/16</f>
        <v>37.5</v>
      </c>
      <c r="P8" s="4">
        <f t="shared" ref="P8:P9" si="31">(13*100)/16</f>
        <v>81.25</v>
      </c>
      <c r="Q8" s="4">
        <f>(12*100)/16</f>
        <v>75</v>
      </c>
      <c r="R8" s="4">
        <f t="shared" ref="R8:S8" si="32">(7*100)/16</f>
        <v>43.75</v>
      </c>
      <c r="S8" s="4">
        <f t="shared" si="32"/>
        <v>43.75</v>
      </c>
      <c r="T8" s="4">
        <f>(5*100)/16</f>
        <v>31.25</v>
      </c>
      <c r="U8" s="4">
        <f>(6*100)/16</f>
        <v>37.5</v>
      </c>
      <c r="V8" s="4">
        <f t="shared" ref="V8:V9" si="33">(5*100)/16</f>
        <v>31.25</v>
      </c>
      <c r="W8" s="4">
        <f>(14*100)/16</f>
        <v>87.5</v>
      </c>
      <c r="X8" s="4">
        <f>(10*100)/16</f>
        <v>62.5</v>
      </c>
      <c r="Y8" s="4">
        <f t="shared" si="24"/>
        <v>25</v>
      </c>
      <c r="Z8" s="4">
        <f t="shared" si="25"/>
        <v>18.75</v>
      </c>
      <c r="AA8" s="4">
        <f t="shared" si="26"/>
        <v>37.5</v>
      </c>
      <c r="AB8" s="4">
        <f t="shared" ref="AB8:AB9" si="34">(2*100)/16</f>
        <v>12.5</v>
      </c>
      <c r="AC8" s="4">
        <f>(10*100)/16</f>
        <v>62.5</v>
      </c>
      <c r="AD8" s="4">
        <f t="shared" si="27"/>
        <v>93.75</v>
      </c>
      <c r="AE8" s="4">
        <f>(3*100)/16</f>
        <v>18.75</v>
      </c>
      <c r="AF8" s="4"/>
    </row>
    <row r="9" spans="1:35">
      <c r="A9" s="1" t="s">
        <v>8</v>
      </c>
      <c r="B9" s="4">
        <f>(7*100)/16</f>
        <v>43.75</v>
      </c>
      <c r="C9" s="4">
        <f>(11*100)/16</f>
        <v>68.75</v>
      </c>
      <c r="D9" s="4">
        <f>(6*100)/16</f>
        <v>37.5</v>
      </c>
      <c r="E9" s="4">
        <f>(8*100)/16</f>
        <v>50</v>
      </c>
      <c r="F9" s="4">
        <f>(3*100)/16</f>
        <v>18.75</v>
      </c>
      <c r="G9" s="4">
        <f>(6*100)/16</f>
        <v>37.5</v>
      </c>
      <c r="H9" s="4">
        <f>(9*100)/16</f>
        <v>56.25</v>
      </c>
      <c r="I9" s="4">
        <f t="shared" ref="I9:I10" si="35">(14*100)/16</f>
        <v>87.5</v>
      </c>
      <c r="J9" s="4">
        <f>(7*100)/16</f>
        <v>43.75</v>
      </c>
      <c r="K9" s="4">
        <f t="shared" ref="K9:L9" si="36">(6*100)/16</f>
        <v>37.5</v>
      </c>
      <c r="L9" s="4">
        <f t="shared" si="36"/>
        <v>37.5</v>
      </c>
      <c r="M9" s="4">
        <f>(7*100)/16</f>
        <v>43.75</v>
      </c>
      <c r="N9" s="4">
        <f t="shared" si="30"/>
        <v>31.25</v>
      </c>
      <c r="O9" s="4">
        <f>(9*100)/16</f>
        <v>56.25</v>
      </c>
      <c r="P9" s="4">
        <f t="shared" si="31"/>
        <v>81.25</v>
      </c>
      <c r="Q9" s="4">
        <f>(10*100)/16</f>
        <v>62.5</v>
      </c>
      <c r="R9" s="4">
        <f t="shared" ref="R9:R10" si="37">(8*100)/16</f>
        <v>50</v>
      </c>
      <c r="S9" s="4">
        <f>(7*100)/16</f>
        <v>43.75</v>
      </c>
      <c r="T9" s="4">
        <f t="shared" ref="T9:U9" si="38">(6*100)/16</f>
        <v>37.5</v>
      </c>
      <c r="U9" s="4">
        <f t="shared" si="38"/>
        <v>37.5</v>
      </c>
      <c r="V9" s="4">
        <f t="shared" si="33"/>
        <v>31.25</v>
      </c>
      <c r="W9" s="4">
        <f>(13*100)/16</f>
        <v>81.25</v>
      </c>
      <c r="X9" s="4">
        <f>(11*100)/16</f>
        <v>68.75</v>
      </c>
      <c r="Y9" s="4">
        <f t="shared" ref="Y9:Z9" si="39">(3*100)/16</f>
        <v>18.75</v>
      </c>
      <c r="Z9" s="4">
        <f t="shared" si="39"/>
        <v>18.75</v>
      </c>
      <c r="AA9" s="4">
        <f t="shared" ref="AA9:AA10" si="40">(7*100)/16</f>
        <v>43.75</v>
      </c>
      <c r="AB9" s="4">
        <f t="shared" si="34"/>
        <v>12.5</v>
      </c>
      <c r="AC9" s="4">
        <f>(7*100)/16</f>
        <v>43.75</v>
      </c>
      <c r="AD9" s="4">
        <f t="shared" ref="AD9:AD10" si="41">(13*100)/16</f>
        <v>81.25</v>
      </c>
      <c r="AE9" s="4">
        <f t="shared" ref="AE9:AE12" si="42">(16*100)/16</f>
        <v>100</v>
      </c>
      <c r="AF9" s="4"/>
    </row>
    <row r="10" spans="1:35">
      <c r="A10" s="1" t="s">
        <v>9</v>
      </c>
      <c r="B10" s="4">
        <f t="shared" ref="B10:B12" si="43">(10*100)/16</f>
        <v>62.5</v>
      </c>
      <c r="C10" s="4">
        <f>(12*100)/16</f>
        <v>75</v>
      </c>
      <c r="D10" s="4">
        <f>(7*100)/16</f>
        <v>43.75</v>
      </c>
      <c r="E10" s="4">
        <f t="shared" ref="E10:E11" si="44">(6*100)/16</f>
        <v>37.5</v>
      </c>
      <c r="F10" s="4">
        <f>(4*100)/16</f>
        <v>25</v>
      </c>
      <c r="G10" s="4">
        <f>(7*100)/16</f>
        <v>43.75</v>
      </c>
      <c r="H10" s="4">
        <f>(8*100)/16</f>
        <v>50</v>
      </c>
      <c r="I10" s="4">
        <f t="shared" si="35"/>
        <v>87.5</v>
      </c>
      <c r="J10" s="4">
        <f>(10*100)/16</f>
        <v>62.5</v>
      </c>
      <c r="K10" s="4">
        <f>(6*100)/16</f>
        <v>37.5</v>
      </c>
      <c r="L10" s="4">
        <f>(4*100)/16</f>
        <v>25</v>
      </c>
      <c r="M10" s="4">
        <f t="shared" ref="M10:O10" si="45">(6*100)/16</f>
        <v>37.5</v>
      </c>
      <c r="N10" s="4">
        <f t="shared" si="45"/>
        <v>37.5</v>
      </c>
      <c r="O10" s="4">
        <f t="shared" si="45"/>
        <v>37.5</v>
      </c>
      <c r="P10" s="4">
        <f>(12*100)/16</f>
        <v>75</v>
      </c>
      <c r="Q10" s="4">
        <f>(11*100)/16</f>
        <v>68.75</v>
      </c>
      <c r="R10" s="4">
        <f t="shared" si="37"/>
        <v>50</v>
      </c>
      <c r="S10" s="4">
        <f>(5*100)/16</f>
        <v>31.25</v>
      </c>
      <c r="T10" s="4">
        <f>(6*100)/16</f>
        <v>37.5</v>
      </c>
      <c r="U10" s="4">
        <f t="shared" ref="U10:V10" si="46">(5*100)/16</f>
        <v>31.25</v>
      </c>
      <c r="V10" s="4">
        <f t="shared" si="46"/>
        <v>31.25</v>
      </c>
      <c r="W10" s="4">
        <f>(10*100)/16</f>
        <v>62.5</v>
      </c>
      <c r="X10" s="4">
        <f>(7*100)/16</f>
        <v>43.75</v>
      </c>
      <c r="Y10" s="4">
        <f>(2*100)/16</f>
        <v>12.5</v>
      </c>
      <c r="Z10" s="4">
        <f t="shared" ref="Z10:Z11" si="47">(3*100)/16</f>
        <v>18.75</v>
      </c>
      <c r="AA10" s="4">
        <f t="shared" si="40"/>
        <v>43.75</v>
      </c>
      <c r="AB10" s="4">
        <f>(7*100)/16</f>
        <v>43.75</v>
      </c>
      <c r="AC10" s="4">
        <f>(9*100)/16</f>
        <v>56.25</v>
      </c>
      <c r="AD10" s="4">
        <f t="shared" si="41"/>
        <v>81.25</v>
      </c>
      <c r="AE10" s="4">
        <f t="shared" si="42"/>
        <v>100</v>
      </c>
      <c r="AF10" s="4"/>
    </row>
    <row r="11" spans="1:35">
      <c r="A11" s="1" t="s">
        <v>10</v>
      </c>
      <c r="B11" s="4">
        <f t="shared" si="43"/>
        <v>62.5</v>
      </c>
      <c r="C11" s="4">
        <f>(9*100)/16</f>
        <v>56.25</v>
      </c>
      <c r="D11" s="4">
        <f>(4*100)/16</f>
        <v>25</v>
      </c>
      <c r="E11" s="4">
        <f t="shared" si="44"/>
        <v>37.5</v>
      </c>
      <c r="F11" s="4">
        <f t="shared" ref="F11:F12" si="48">(3*100)/16</f>
        <v>18.75</v>
      </c>
      <c r="G11" s="4">
        <f>(6*100)/16</f>
        <v>37.5</v>
      </c>
      <c r="H11" s="4">
        <f>(9*100)/16</f>
        <v>56.25</v>
      </c>
      <c r="I11" s="4">
        <f>(13*100)/16</f>
        <v>81.25</v>
      </c>
      <c r="J11" s="4">
        <f>(9*100)/16</f>
        <v>56.25</v>
      </c>
      <c r="K11" s="4">
        <f t="shared" ref="K11:K12" si="49">(5*100)/16</f>
        <v>31.25</v>
      </c>
      <c r="L11" s="4">
        <f>(8*100)/16</f>
        <v>50</v>
      </c>
      <c r="M11" s="4">
        <f>(5*100)/16</f>
        <v>31.25</v>
      </c>
      <c r="N11" s="4">
        <f>(4*100)/16</f>
        <v>25</v>
      </c>
      <c r="O11" s="4">
        <f>(5*100)/16</f>
        <v>31.25</v>
      </c>
      <c r="P11" s="4">
        <f>(10*100)/16</f>
        <v>62.5</v>
      </c>
      <c r="Q11" s="4">
        <f>(9*100)/16</f>
        <v>56.25</v>
      </c>
      <c r="R11" s="4">
        <f t="shared" ref="R11:S11" si="50">(6*100)/16</f>
        <v>37.5</v>
      </c>
      <c r="S11" s="4">
        <f t="shared" si="50"/>
        <v>37.5</v>
      </c>
      <c r="T11" s="4">
        <f t="shared" ref="T11:U11" si="51">(4*100)/16</f>
        <v>25</v>
      </c>
      <c r="U11" s="4">
        <f t="shared" si="51"/>
        <v>25</v>
      </c>
      <c r="V11" s="4">
        <f t="shared" ref="V11:V12" si="52">(6*100)/16</f>
        <v>37.5</v>
      </c>
      <c r="W11" s="4">
        <f t="shared" ref="W11:W12" si="53">(8*100)/16</f>
        <v>50</v>
      </c>
      <c r="X11" s="4">
        <f t="shared" ref="X11:X12" si="54">(5*100)/16</f>
        <v>31.25</v>
      </c>
      <c r="Y11" s="4">
        <f>(1*100)/16</f>
        <v>6.25</v>
      </c>
      <c r="Z11" s="4">
        <f t="shared" si="47"/>
        <v>18.75</v>
      </c>
      <c r="AA11" s="4">
        <f>(10*100)/16</f>
        <v>62.5</v>
      </c>
      <c r="AB11" s="4">
        <f>(5*100)/16</f>
        <v>31.25</v>
      </c>
      <c r="AC11" s="4">
        <f t="shared" ref="AC11:AC12" si="55">(8*100)/16</f>
        <v>50</v>
      </c>
      <c r="AD11" s="4">
        <f>(12*100)/16</f>
        <v>75</v>
      </c>
      <c r="AE11" s="4">
        <f t="shared" si="42"/>
        <v>100</v>
      </c>
      <c r="AF11" s="4"/>
    </row>
    <row r="12" spans="1:35">
      <c r="A12" s="1" t="s">
        <v>11</v>
      </c>
      <c r="B12" s="4">
        <f t="shared" si="43"/>
        <v>62.5</v>
      </c>
      <c r="C12" s="4">
        <f>(11*100)/16</f>
        <v>68.75</v>
      </c>
      <c r="D12" s="4">
        <f>(7*100)/16</f>
        <v>43.75</v>
      </c>
      <c r="E12" s="4">
        <f>(4*100)/16</f>
        <v>25</v>
      </c>
      <c r="F12" s="4">
        <f t="shared" si="48"/>
        <v>18.75</v>
      </c>
      <c r="G12" s="4">
        <f t="shared" ref="G12:H12" si="56">(5*100)/16</f>
        <v>31.25</v>
      </c>
      <c r="H12" s="4">
        <f t="shared" si="56"/>
        <v>31.25</v>
      </c>
      <c r="I12" s="4">
        <f>(11*100)/16</f>
        <v>68.75</v>
      </c>
      <c r="J12" s="4">
        <f>(7*100)/16</f>
        <v>43.75</v>
      </c>
      <c r="K12" s="4">
        <f t="shared" si="49"/>
        <v>31.25</v>
      </c>
      <c r="L12" s="4">
        <f>(7*100)/16</f>
        <v>43.75</v>
      </c>
      <c r="M12" s="4">
        <f>(3*100)/16</f>
        <v>18.75</v>
      </c>
      <c r="N12" s="4">
        <f>(5*100)/16</f>
        <v>31.25</v>
      </c>
      <c r="O12" s="4">
        <f t="shared" ref="O12:P12" si="57">(7*100)/16</f>
        <v>43.75</v>
      </c>
      <c r="P12" s="4">
        <f t="shared" si="57"/>
        <v>43.75</v>
      </c>
      <c r="Q12" s="4">
        <f>(10*100)/16</f>
        <v>62.5</v>
      </c>
      <c r="R12" s="4">
        <f t="shared" ref="R12:R13" si="58">(7*100)/16</f>
        <v>43.75</v>
      </c>
      <c r="S12" s="4">
        <f>(5*100)/16</f>
        <v>31.25</v>
      </c>
      <c r="T12" s="4">
        <f>(3*100)/16</f>
        <v>18.75</v>
      </c>
      <c r="U12" s="4">
        <f>(4*100)/16</f>
        <v>25</v>
      </c>
      <c r="V12" s="4">
        <f t="shared" si="52"/>
        <v>37.5</v>
      </c>
      <c r="W12" s="4">
        <f t="shared" si="53"/>
        <v>50</v>
      </c>
      <c r="X12" s="4">
        <f t="shared" si="54"/>
        <v>31.25</v>
      </c>
      <c r="Y12" s="4">
        <f>(2*100)/16</f>
        <v>12.5</v>
      </c>
      <c r="Z12" s="4">
        <f>(4*100)/16</f>
        <v>25</v>
      </c>
      <c r="AA12" s="4">
        <f>(7*100)/16</f>
        <v>43.75</v>
      </c>
      <c r="AB12" s="4">
        <f>(3*100)/16</f>
        <v>18.75</v>
      </c>
      <c r="AC12" s="4">
        <f t="shared" si="55"/>
        <v>50</v>
      </c>
      <c r="AD12" s="4">
        <f>(8*100)/16</f>
        <v>50</v>
      </c>
      <c r="AE12" s="4">
        <f t="shared" si="42"/>
        <v>100</v>
      </c>
      <c r="AF12" s="4"/>
    </row>
    <row r="13" spans="1:35">
      <c r="A13" s="1" t="s">
        <v>12</v>
      </c>
      <c r="B13" s="4">
        <f t="shared" ref="B13:C13" si="59">(9*100)/16</f>
        <v>56.25</v>
      </c>
      <c r="C13" s="4">
        <f t="shared" si="59"/>
        <v>56.25</v>
      </c>
      <c r="D13" s="4">
        <f>(4*100)/16</f>
        <v>25</v>
      </c>
      <c r="E13" s="4">
        <f>(3*100)/16</f>
        <v>18.75</v>
      </c>
      <c r="F13" s="4">
        <f t="shared" ref="F13:F14" si="60">(6*100)/16</f>
        <v>37.5</v>
      </c>
      <c r="G13" s="4">
        <f>(7*100)/16</f>
        <v>43.75</v>
      </c>
      <c r="H13" s="4">
        <f>(5*100)/16</f>
        <v>31.25</v>
      </c>
      <c r="I13" s="4">
        <f t="shared" ref="I13:I14" si="61">(8*100)/16</f>
        <v>50</v>
      </c>
      <c r="J13" s="4">
        <f>(6*100)/16</f>
        <v>37.5</v>
      </c>
      <c r="K13" s="4">
        <f>(7*100)/16</f>
        <v>43.75</v>
      </c>
      <c r="L13" s="4">
        <f>(8*100)/16</f>
        <v>50</v>
      </c>
      <c r="M13" s="4">
        <f t="shared" ref="M13:N13" si="62">(4*100)/16</f>
        <v>25</v>
      </c>
      <c r="N13" s="4">
        <f t="shared" si="62"/>
        <v>25</v>
      </c>
      <c r="O13" s="4">
        <f t="shared" ref="O13:P13" si="63">(6*100)/16</f>
        <v>37.5</v>
      </c>
      <c r="P13" s="4">
        <f t="shared" si="63"/>
        <v>37.5</v>
      </c>
      <c r="Q13" s="4">
        <f>(9*100)/16</f>
        <v>56.25</v>
      </c>
      <c r="R13" s="4">
        <f t="shared" si="58"/>
        <v>43.75</v>
      </c>
      <c r="S13" s="4">
        <f t="shared" ref="S13:T13" si="64">(4*100)/16</f>
        <v>25</v>
      </c>
      <c r="T13" s="4">
        <f t="shared" si="64"/>
        <v>25</v>
      </c>
      <c r="U13" s="4">
        <f t="shared" ref="U13:V13" si="65">(7*100)/16</f>
        <v>43.75</v>
      </c>
      <c r="V13" s="4">
        <f t="shared" si="65"/>
        <v>43.75</v>
      </c>
      <c r="W13" s="4">
        <f t="shared" ref="W13:X13" si="66">(5*100)/16</f>
        <v>31.25</v>
      </c>
      <c r="X13" s="4">
        <f t="shared" si="66"/>
        <v>31.25</v>
      </c>
      <c r="Y13" s="4">
        <f t="shared" ref="Y13:Z13" si="67">(3*100)/16</f>
        <v>18.75</v>
      </c>
      <c r="Z13" s="4">
        <f t="shared" si="67"/>
        <v>18.75</v>
      </c>
      <c r="AA13" s="4">
        <f>(9*100)/16</f>
        <v>56.25</v>
      </c>
      <c r="AB13" s="4">
        <f t="shared" ref="AB13:AB14" si="68">(5*100)/16</f>
        <v>31.25</v>
      </c>
      <c r="AC13" s="4">
        <f>(6*100)/16</f>
        <v>37.5</v>
      </c>
      <c r="AD13" s="4">
        <f t="shared" ref="AD13:AD14" si="69">(12*100)/16</f>
        <v>75</v>
      </c>
      <c r="AE13" s="4">
        <f t="shared" ref="AE13:AE14" si="70">(4*100)/16</f>
        <v>25</v>
      </c>
      <c r="AF13" s="4"/>
    </row>
    <row r="14" spans="1:35">
      <c r="A14" s="1" t="s">
        <v>13</v>
      </c>
      <c r="B14" s="4">
        <f t="shared" ref="B14:B15" si="71">(6*100)/16</f>
        <v>37.5</v>
      </c>
      <c r="C14" s="4">
        <f>(8*100)/16</f>
        <v>50</v>
      </c>
      <c r="D14" s="4">
        <f>(5*100)/16</f>
        <v>31.25</v>
      </c>
      <c r="E14" s="4">
        <f t="shared" ref="E14:E15" si="72">(4*100)/16</f>
        <v>25</v>
      </c>
      <c r="F14" s="4">
        <f t="shared" si="60"/>
        <v>37.5</v>
      </c>
      <c r="G14" s="4">
        <f>(6*100)/16</f>
        <v>37.5</v>
      </c>
      <c r="H14" s="4">
        <f>(4*100)/16</f>
        <v>25</v>
      </c>
      <c r="I14" s="4">
        <f t="shared" si="61"/>
        <v>50</v>
      </c>
      <c r="J14" s="4">
        <f>(5*100)/16</f>
        <v>31.25</v>
      </c>
      <c r="K14" s="4">
        <f>(8*100)/16</f>
        <v>50</v>
      </c>
      <c r="L14" s="4">
        <f>(9*100)/16</f>
        <v>56.25</v>
      </c>
      <c r="M14" s="4">
        <f>(4*100)/16</f>
        <v>25</v>
      </c>
      <c r="N14" s="4">
        <f>(8*100)/16</f>
        <v>50</v>
      </c>
      <c r="O14" s="4">
        <f>(5*100)/16</f>
        <v>31.25</v>
      </c>
      <c r="P14" s="4">
        <f>(3*100)/16</f>
        <v>18.75</v>
      </c>
      <c r="Q14" s="4">
        <f t="shared" ref="Q14:R14" si="73">(8*100)/16</f>
        <v>50</v>
      </c>
      <c r="R14" s="4">
        <f t="shared" si="73"/>
        <v>50</v>
      </c>
      <c r="S14" s="4">
        <f t="shared" ref="S14:T14" si="74">(4*100)/16</f>
        <v>25</v>
      </c>
      <c r="T14" s="4">
        <f t="shared" si="74"/>
        <v>25</v>
      </c>
      <c r="U14" s="4">
        <f t="shared" ref="U14:V14" si="75">(6*100)/16</f>
        <v>37.5</v>
      </c>
      <c r="V14" s="4">
        <f t="shared" si="75"/>
        <v>37.5</v>
      </c>
      <c r="W14" s="4">
        <f t="shared" ref="W14:X14" si="76">(5*100)/16</f>
        <v>31.25</v>
      </c>
      <c r="X14" s="4">
        <f t="shared" si="76"/>
        <v>31.25</v>
      </c>
      <c r="Y14" s="4">
        <f t="shared" ref="Y14:Y15" si="77">(2*100)/16</f>
        <v>12.5</v>
      </c>
      <c r="Z14" s="4">
        <f>(4*100)/16</f>
        <v>25</v>
      </c>
      <c r="AA14" s="4">
        <f>(7*100)/16</f>
        <v>43.75</v>
      </c>
      <c r="AB14" s="4">
        <f t="shared" si="68"/>
        <v>31.25</v>
      </c>
      <c r="AC14" s="4">
        <f>(8*100)/16</f>
        <v>50</v>
      </c>
      <c r="AD14" s="4">
        <f t="shared" si="69"/>
        <v>75</v>
      </c>
      <c r="AE14" s="4">
        <f t="shared" si="70"/>
        <v>25</v>
      </c>
      <c r="AF14" s="4"/>
    </row>
    <row r="15" spans="1:35">
      <c r="A15" s="1" t="s">
        <v>14</v>
      </c>
      <c r="B15" s="4">
        <f t="shared" si="71"/>
        <v>37.5</v>
      </c>
      <c r="C15" s="4">
        <f>(7*100)/16</f>
        <v>43.75</v>
      </c>
      <c r="D15" s="4">
        <f>(3*100)/16</f>
        <v>18.75</v>
      </c>
      <c r="E15" s="4">
        <f t="shared" si="72"/>
        <v>25</v>
      </c>
      <c r="F15" s="4">
        <f>(5*100)/16</f>
        <v>31.25</v>
      </c>
      <c r="G15" s="4">
        <f>(4*100)/16</f>
        <v>25</v>
      </c>
      <c r="H15" s="4">
        <f t="shared" ref="H15:H16" si="78">(1*100)/16</f>
        <v>6.25</v>
      </c>
      <c r="I15" s="4">
        <f>(7*100)/16</f>
        <v>43.75</v>
      </c>
      <c r="J15" s="4">
        <f>(3*100)/16</f>
        <v>18.75</v>
      </c>
      <c r="K15" s="4">
        <f>(5*100)/16</f>
        <v>31.25</v>
      </c>
      <c r="L15" s="4">
        <f>(6*100)/16</f>
        <v>37.5</v>
      </c>
      <c r="M15" s="4">
        <f t="shared" ref="M15:M16" si="79">(3*100)/16</f>
        <v>18.75</v>
      </c>
      <c r="N15" s="4">
        <f>(7*100)/16</f>
        <v>43.75</v>
      </c>
      <c r="O15" s="4">
        <f t="shared" ref="O15:P15" si="80">(3*100)/16</f>
        <v>18.75</v>
      </c>
      <c r="P15" s="4">
        <f t="shared" si="80"/>
        <v>18.75</v>
      </c>
      <c r="Q15" s="4">
        <f t="shared" ref="Q15:R15" si="81">(6*100)/16</f>
        <v>37.5</v>
      </c>
      <c r="R15" s="4">
        <f t="shared" si="81"/>
        <v>37.5</v>
      </c>
      <c r="S15" s="4">
        <f t="shared" ref="S15:T15" si="82">(3*100)/16</f>
        <v>18.75</v>
      </c>
      <c r="T15" s="4">
        <f t="shared" si="82"/>
        <v>18.75</v>
      </c>
      <c r="U15" s="4">
        <f>(5*100)/16</f>
        <v>31.25</v>
      </c>
      <c r="V15" s="4">
        <f>(4*100)/16</f>
        <v>25</v>
      </c>
      <c r="W15" s="4">
        <f>(3*100)/16</f>
        <v>18.75</v>
      </c>
      <c r="X15" s="4">
        <f>(4*100)/16</f>
        <v>25</v>
      </c>
      <c r="Y15" s="4">
        <f t="shared" si="77"/>
        <v>12.5</v>
      </c>
      <c r="Z15" s="4">
        <f>(3*100)/16</f>
        <v>18.75</v>
      </c>
      <c r="AA15" s="4">
        <f t="shared" ref="AA15:AB15" si="83">(4*100)/16</f>
        <v>25</v>
      </c>
      <c r="AB15" s="4">
        <f t="shared" si="83"/>
        <v>25</v>
      </c>
      <c r="AC15" s="4">
        <f>(3*100)/16</f>
        <v>18.75</v>
      </c>
      <c r="AD15" s="4">
        <f>(10*100)/16</f>
        <v>62.5</v>
      </c>
      <c r="AE15" s="4">
        <f t="shared" ref="AE15:AE16" si="84">(2*100)/16</f>
        <v>12.5</v>
      </c>
      <c r="AF15" s="4"/>
    </row>
    <row r="16" spans="1:35">
      <c r="A16" s="1" t="s">
        <v>15</v>
      </c>
      <c r="B16" s="4">
        <f t="shared" ref="B16:C16" si="85">(3*100)/16</f>
        <v>18.75</v>
      </c>
      <c r="C16" s="4">
        <f t="shared" si="85"/>
        <v>18.75</v>
      </c>
      <c r="D16" s="4">
        <f t="shared" ref="D16:E16" si="86">(2*100)/16</f>
        <v>12.5</v>
      </c>
      <c r="E16" s="4">
        <f t="shared" si="86"/>
        <v>12.5</v>
      </c>
      <c r="F16" s="4">
        <f>(4*100)/16</f>
        <v>25</v>
      </c>
      <c r="G16" s="4">
        <f>(2*100)/16</f>
        <v>12.5</v>
      </c>
      <c r="H16" s="4">
        <f t="shared" si="78"/>
        <v>6.25</v>
      </c>
      <c r="I16" s="4">
        <f>(6*100)/16</f>
        <v>37.5</v>
      </c>
      <c r="J16" s="4">
        <f t="shared" ref="J16:K16" si="87">(2*100)/16</f>
        <v>12.5</v>
      </c>
      <c r="K16" s="4">
        <f t="shared" si="87"/>
        <v>12.5</v>
      </c>
      <c r="L16" s="4">
        <f>(4*100)/16</f>
        <v>25</v>
      </c>
      <c r="M16" s="4">
        <f t="shared" si="79"/>
        <v>18.75</v>
      </c>
      <c r="N16" s="4">
        <f>(4*100)/16</f>
        <v>25</v>
      </c>
      <c r="O16" s="4">
        <f t="shared" ref="O16:P16" si="88">(2*100)/16</f>
        <v>12.5</v>
      </c>
      <c r="P16" s="4">
        <f t="shared" si="88"/>
        <v>12.5</v>
      </c>
      <c r="Q16" s="4">
        <f>(3*100)/16</f>
        <v>18.75</v>
      </c>
      <c r="R16" s="4">
        <f>(4*100)/16</f>
        <v>25</v>
      </c>
      <c r="S16" s="4">
        <f>(1*100)/16</f>
        <v>6.25</v>
      </c>
      <c r="T16" s="4">
        <f>(4*100)/16</f>
        <v>25</v>
      </c>
      <c r="U16" s="4">
        <f t="shared" ref="U16:W16" si="89">(2*100)/16</f>
        <v>12.5</v>
      </c>
      <c r="V16" s="4">
        <f t="shared" si="89"/>
        <v>12.5</v>
      </c>
      <c r="W16" s="4">
        <f t="shared" si="89"/>
        <v>12.5</v>
      </c>
      <c r="X16" s="4">
        <f>(3*100)/16</f>
        <v>18.75</v>
      </c>
      <c r="Y16" s="4">
        <f t="shared" ref="Y16:Z16" si="90">(1*100)/16</f>
        <v>6.25</v>
      </c>
      <c r="Z16" s="4">
        <f t="shared" si="90"/>
        <v>6.25</v>
      </c>
      <c r="AA16" s="4">
        <f t="shared" ref="AA16:AB16" si="91">(2*100)/16</f>
        <v>12.5</v>
      </c>
      <c r="AB16" s="4">
        <f t="shared" si="91"/>
        <v>12.5</v>
      </c>
      <c r="AC16" s="4">
        <f>(1*100)/16</f>
        <v>6.25</v>
      </c>
      <c r="AD16" s="4">
        <f>(6*100)/16</f>
        <v>37.5</v>
      </c>
      <c r="AE16" s="4">
        <f t="shared" si="84"/>
        <v>12.5</v>
      </c>
      <c r="AF16" s="4"/>
    </row>
    <row r="17" spans="1:32">
      <c r="A17" s="1" t="s">
        <v>16</v>
      </c>
      <c r="B17" s="4">
        <f t="shared" ref="B17:M17" si="92">(0*100)/16</f>
        <v>0</v>
      </c>
      <c r="C17" s="4">
        <f t="shared" si="92"/>
        <v>0</v>
      </c>
      <c r="D17" s="4">
        <f t="shared" si="92"/>
        <v>0</v>
      </c>
      <c r="E17" s="4">
        <f t="shared" si="92"/>
        <v>0</v>
      </c>
      <c r="F17" s="4">
        <f t="shared" si="92"/>
        <v>0</v>
      </c>
      <c r="G17" s="4">
        <f t="shared" si="92"/>
        <v>0</v>
      </c>
      <c r="H17" s="4">
        <f t="shared" si="92"/>
        <v>0</v>
      </c>
      <c r="I17" s="4">
        <f t="shared" si="92"/>
        <v>0</v>
      </c>
      <c r="J17" s="4">
        <f t="shared" si="92"/>
        <v>0</v>
      </c>
      <c r="K17" s="4">
        <f t="shared" si="92"/>
        <v>0</v>
      </c>
      <c r="L17" s="4">
        <f t="shared" si="92"/>
        <v>0</v>
      </c>
      <c r="M17" s="4">
        <f t="shared" si="92"/>
        <v>0</v>
      </c>
      <c r="N17" s="4">
        <f t="shared" ref="N17:N18" si="93">(1*100)/16</f>
        <v>6.25</v>
      </c>
      <c r="O17" s="4">
        <f t="shared" ref="O17:P17" si="94">(0*100)/16</f>
        <v>0</v>
      </c>
      <c r="P17" s="4">
        <f t="shared" si="94"/>
        <v>0</v>
      </c>
      <c r="Q17" s="4">
        <f t="shared" ref="Q17:R17" si="95">(1*100)/16</f>
        <v>6.25</v>
      </c>
      <c r="R17" s="4">
        <f t="shared" si="95"/>
        <v>6.25</v>
      </c>
      <c r="S17" s="4">
        <f t="shared" ref="S17:AE17" si="96">(0*100)/16</f>
        <v>0</v>
      </c>
      <c r="T17" s="4">
        <f t="shared" si="96"/>
        <v>0</v>
      </c>
      <c r="U17" s="4">
        <f t="shared" si="96"/>
        <v>0</v>
      </c>
      <c r="V17" s="4">
        <f t="shared" si="96"/>
        <v>0</v>
      </c>
      <c r="W17" s="4">
        <f t="shared" si="96"/>
        <v>0</v>
      </c>
      <c r="X17" s="4">
        <f t="shared" si="96"/>
        <v>0</v>
      </c>
      <c r="Y17" s="4">
        <f t="shared" si="96"/>
        <v>0</v>
      </c>
      <c r="Z17" s="4">
        <f t="shared" si="96"/>
        <v>0</v>
      </c>
      <c r="AA17" s="4">
        <f t="shared" si="96"/>
        <v>0</v>
      </c>
      <c r="AB17" s="4">
        <f t="shared" si="96"/>
        <v>0</v>
      </c>
      <c r="AC17" s="4">
        <f t="shared" si="96"/>
        <v>0</v>
      </c>
      <c r="AD17" s="4">
        <f t="shared" si="96"/>
        <v>0</v>
      </c>
      <c r="AE17" s="4">
        <f t="shared" si="96"/>
        <v>0</v>
      </c>
      <c r="AF17" s="4"/>
    </row>
    <row r="18" spans="1:32">
      <c r="A18" s="1" t="s">
        <v>17</v>
      </c>
      <c r="B18" s="4">
        <f t="shared" ref="B18:M18" si="97">(0*100)/16</f>
        <v>0</v>
      </c>
      <c r="C18" s="4">
        <f t="shared" si="97"/>
        <v>0</v>
      </c>
      <c r="D18" s="4">
        <f t="shared" si="97"/>
        <v>0</v>
      </c>
      <c r="E18" s="4">
        <f t="shared" si="97"/>
        <v>0</v>
      </c>
      <c r="F18" s="4">
        <f t="shared" si="97"/>
        <v>0</v>
      </c>
      <c r="G18" s="4">
        <f t="shared" si="97"/>
        <v>0</v>
      </c>
      <c r="H18" s="4">
        <f t="shared" si="97"/>
        <v>0</v>
      </c>
      <c r="I18" s="4">
        <f t="shared" si="97"/>
        <v>0</v>
      </c>
      <c r="J18" s="4">
        <f t="shared" si="97"/>
        <v>0</v>
      </c>
      <c r="K18" s="4">
        <f t="shared" si="97"/>
        <v>0</v>
      </c>
      <c r="L18" s="4">
        <f t="shared" si="97"/>
        <v>0</v>
      </c>
      <c r="M18" s="4">
        <f t="shared" si="97"/>
        <v>0</v>
      </c>
      <c r="N18" s="4">
        <f t="shared" si="93"/>
        <v>6.25</v>
      </c>
      <c r="O18" s="4">
        <f t="shared" ref="O18:Q18" si="98">(0*100)/16</f>
        <v>0</v>
      </c>
      <c r="P18" s="4">
        <f t="shared" si="98"/>
        <v>0</v>
      </c>
      <c r="Q18" s="4">
        <f t="shared" si="98"/>
        <v>0</v>
      </c>
      <c r="R18" s="4">
        <f>(1*100)/16</f>
        <v>6.25</v>
      </c>
      <c r="S18" s="4">
        <f t="shared" ref="S18:AE18" si="99">(0*100)/16</f>
        <v>0</v>
      </c>
      <c r="T18" s="4">
        <f t="shared" si="99"/>
        <v>0</v>
      </c>
      <c r="U18" s="4">
        <f t="shared" si="99"/>
        <v>0</v>
      </c>
      <c r="V18" s="4">
        <f t="shared" si="99"/>
        <v>0</v>
      </c>
      <c r="W18" s="4">
        <f t="shared" si="99"/>
        <v>0</v>
      </c>
      <c r="X18" s="4">
        <f t="shared" si="99"/>
        <v>0</v>
      </c>
      <c r="Y18" s="4">
        <f t="shared" si="99"/>
        <v>0</v>
      </c>
      <c r="Z18" s="4">
        <f t="shared" si="99"/>
        <v>0</v>
      </c>
      <c r="AA18" s="4">
        <f t="shared" si="99"/>
        <v>0</v>
      </c>
      <c r="AB18" s="4">
        <f t="shared" si="99"/>
        <v>0</v>
      </c>
      <c r="AC18" s="4">
        <f t="shared" si="99"/>
        <v>0</v>
      </c>
      <c r="AD18" s="4">
        <f t="shared" si="99"/>
        <v>0</v>
      </c>
      <c r="AE18" s="4">
        <f t="shared" si="99"/>
        <v>0</v>
      </c>
      <c r="AF18" s="4"/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E20" si="100">(0*100)/3</f>
        <v>0</v>
      </c>
      <c r="C20" s="4">
        <f t="shared" si="100"/>
        <v>0</v>
      </c>
      <c r="D20" s="4">
        <f t="shared" si="100"/>
        <v>0</v>
      </c>
      <c r="E20" s="4">
        <f t="shared" si="100"/>
        <v>0</v>
      </c>
      <c r="F20" s="4">
        <f t="shared" si="100"/>
        <v>0</v>
      </c>
      <c r="G20" s="4">
        <f t="shared" si="100"/>
        <v>0</v>
      </c>
      <c r="H20" s="4">
        <f t="shared" si="100"/>
        <v>0</v>
      </c>
      <c r="I20" s="4">
        <f t="shared" si="100"/>
        <v>0</v>
      </c>
      <c r="J20" s="4">
        <f t="shared" si="100"/>
        <v>0</v>
      </c>
      <c r="K20" s="4">
        <f t="shared" si="100"/>
        <v>0</v>
      </c>
      <c r="L20" s="4">
        <f t="shared" si="100"/>
        <v>0</v>
      </c>
      <c r="M20" s="4">
        <f t="shared" si="100"/>
        <v>0</v>
      </c>
      <c r="N20" s="4">
        <f t="shared" si="100"/>
        <v>0</v>
      </c>
      <c r="O20" s="4">
        <f t="shared" si="100"/>
        <v>0</v>
      </c>
      <c r="P20" s="4">
        <f t="shared" si="100"/>
        <v>0</v>
      </c>
      <c r="Q20" s="4">
        <f t="shared" si="100"/>
        <v>0</v>
      </c>
      <c r="R20" s="4">
        <f t="shared" si="100"/>
        <v>0</v>
      </c>
      <c r="S20" s="4">
        <f t="shared" si="100"/>
        <v>0</v>
      </c>
      <c r="T20" s="4">
        <f t="shared" si="100"/>
        <v>0</v>
      </c>
      <c r="U20" s="4">
        <f t="shared" si="100"/>
        <v>0</v>
      </c>
      <c r="V20" s="4">
        <f t="shared" si="100"/>
        <v>0</v>
      </c>
      <c r="W20" s="4">
        <f t="shared" si="100"/>
        <v>0</v>
      </c>
      <c r="X20" s="4">
        <f t="shared" si="100"/>
        <v>0</v>
      </c>
      <c r="Y20" s="11">
        <f t="shared" si="100"/>
        <v>0</v>
      </c>
      <c r="Z20" s="11">
        <f t="shared" si="100"/>
        <v>0</v>
      </c>
      <c r="AA20" s="11">
        <f t="shared" si="100"/>
        <v>0</v>
      </c>
      <c r="AB20" s="11">
        <f t="shared" si="100"/>
        <v>0</v>
      </c>
      <c r="AC20" s="11">
        <f t="shared" si="100"/>
        <v>0</v>
      </c>
      <c r="AD20" s="4">
        <f t="shared" si="100"/>
        <v>0</v>
      </c>
      <c r="AE20" s="4">
        <f t="shared" si="100"/>
        <v>0</v>
      </c>
      <c r="AF20" s="4"/>
    </row>
    <row r="21" spans="1:32">
      <c r="A21" s="1" t="s">
        <v>3</v>
      </c>
      <c r="B21" s="4">
        <f t="shared" ref="B21:AE21" si="101">(0*100)/3</f>
        <v>0</v>
      </c>
      <c r="C21" s="4">
        <f t="shared" si="101"/>
        <v>0</v>
      </c>
      <c r="D21" s="4">
        <f t="shared" si="101"/>
        <v>0</v>
      </c>
      <c r="E21" s="4">
        <f t="shared" si="101"/>
        <v>0</v>
      </c>
      <c r="F21" s="4">
        <f t="shared" si="101"/>
        <v>0</v>
      </c>
      <c r="G21" s="4">
        <f t="shared" si="101"/>
        <v>0</v>
      </c>
      <c r="H21" s="4">
        <f t="shared" si="101"/>
        <v>0</v>
      </c>
      <c r="I21" s="4">
        <f t="shared" si="101"/>
        <v>0</v>
      </c>
      <c r="J21" s="4">
        <f t="shared" si="101"/>
        <v>0</v>
      </c>
      <c r="K21" s="4">
        <f t="shared" si="101"/>
        <v>0</v>
      </c>
      <c r="L21" s="4">
        <f t="shared" si="101"/>
        <v>0</v>
      </c>
      <c r="M21" s="4">
        <f t="shared" si="101"/>
        <v>0</v>
      </c>
      <c r="N21" s="4">
        <f t="shared" si="101"/>
        <v>0</v>
      </c>
      <c r="O21" s="4">
        <f t="shared" si="101"/>
        <v>0</v>
      </c>
      <c r="P21" s="4">
        <f t="shared" si="101"/>
        <v>0</v>
      </c>
      <c r="Q21" s="4">
        <f t="shared" si="101"/>
        <v>0</v>
      </c>
      <c r="R21" s="4">
        <f t="shared" si="101"/>
        <v>0</v>
      </c>
      <c r="S21" s="4">
        <f t="shared" si="101"/>
        <v>0</v>
      </c>
      <c r="T21" s="4">
        <f t="shared" si="101"/>
        <v>0</v>
      </c>
      <c r="U21" s="4">
        <f t="shared" si="101"/>
        <v>0</v>
      </c>
      <c r="V21" s="4">
        <f t="shared" si="101"/>
        <v>0</v>
      </c>
      <c r="W21" s="4">
        <f t="shared" si="101"/>
        <v>0</v>
      </c>
      <c r="X21" s="4">
        <f t="shared" si="101"/>
        <v>0</v>
      </c>
      <c r="Y21" s="4">
        <f t="shared" si="101"/>
        <v>0</v>
      </c>
      <c r="Z21" s="4">
        <f t="shared" si="101"/>
        <v>0</v>
      </c>
      <c r="AA21" s="4">
        <f t="shared" si="101"/>
        <v>0</v>
      </c>
      <c r="AB21" s="4">
        <f t="shared" si="101"/>
        <v>0</v>
      </c>
      <c r="AC21" s="4">
        <f t="shared" si="101"/>
        <v>0</v>
      </c>
      <c r="AD21" s="4">
        <f t="shared" si="101"/>
        <v>0</v>
      </c>
      <c r="AE21" s="4">
        <f t="shared" si="101"/>
        <v>0</v>
      </c>
      <c r="AF21" s="4"/>
    </row>
    <row r="22" spans="1:32">
      <c r="A22" s="1" t="s">
        <v>4</v>
      </c>
      <c r="B22" s="4">
        <f t="shared" ref="B22:P22" si="102">(0*100)/3</f>
        <v>0</v>
      </c>
      <c r="C22" s="4">
        <f t="shared" si="102"/>
        <v>0</v>
      </c>
      <c r="D22" s="4">
        <f t="shared" si="102"/>
        <v>0</v>
      </c>
      <c r="E22" s="4">
        <f t="shared" si="102"/>
        <v>0</v>
      </c>
      <c r="F22" s="4">
        <f t="shared" si="102"/>
        <v>0</v>
      </c>
      <c r="G22" s="4">
        <f t="shared" si="102"/>
        <v>0</v>
      </c>
      <c r="H22" s="4">
        <f t="shared" si="102"/>
        <v>0</v>
      </c>
      <c r="I22" s="4">
        <f t="shared" si="102"/>
        <v>0</v>
      </c>
      <c r="J22" s="4">
        <f t="shared" si="102"/>
        <v>0</v>
      </c>
      <c r="K22" s="4">
        <f t="shared" si="102"/>
        <v>0</v>
      </c>
      <c r="L22" s="4">
        <f t="shared" si="102"/>
        <v>0</v>
      </c>
      <c r="M22" s="4">
        <f t="shared" si="102"/>
        <v>0</v>
      </c>
      <c r="N22" s="4">
        <f t="shared" si="102"/>
        <v>0</v>
      </c>
      <c r="O22" s="4">
        <f t="shared" si="102"/>
        <v>0</v>
      </c>
      <c r="P22" s="4">
        <f t="shared" si="102"/>
        <v>0</v>
      </c>
      <c r="Q22" s="4">
        <f>(1*100)/3</f>
        <v>33.333333333333336</v>
      </c>
      <c r="R22" s="4">
        <f t="shared" ref="R22:AB22" si="103">(0*100)/3</f>
        <v>0</v>
      </c>
      <c r="S22" s="4">
        <f t="shared" si="103"/>
        <v>0</v>
      </c>
      <c r="T22" s="4">
        <f t="shared" si="103"/>
        <v>0</v>
      </c>
      <c r="U22" s="4">
        <f t="shared" si="103"/>
        <v>0</v>
      </c>
      <c r="V22" s="4">
        <f t="shared" si="103"/>
        <v>0</v>
      </c>
      <c r="W22" s="4">
        <f t="shared" si="103"/>
        <v>0</v>
      </c>
      <c r="X22" s="4">
        <f t="shared" si="103"/>
        <v>0</v>
      </c>
      <c r="Y22" s="4">
        <f t="shared" si="103"/>
        <v>0</v>
      </c>
      <c r="Z22" s="4">
        <f t="shared" si="103"/>
        <v>0</v>
      </c>
      <c r="AA22" s="4">
        <f t="shared" si="103"/>
        <v>0</v>
      </c>
      <c r="AB22" s="4">
        <f t="shared" si="103"/>
        <v>0</v>
      </c>
      <c r="AC22" s="4">
        <f t="shared" ref="AC22:AC27" si="104">(1*100)/3</f>
        <v>33.333333333333336</v>
      </c>
      <c r="AD22" s="4">
        <f t="shared" ref="AD22:AD23" si="105">(0*100)/3</f>
        <v>0</v>
      </c>
      <c r="AE22" s="4">
        <f>(1*100)/3</f>
        <v>33.333333333333336</v>
      </c>
      <c r="AF22" s="4"/>
    </row>
    <row r="23" spans="1:32">
      <c r="A23" s="1" t="s">
        <v>5</v>
      </c>
      <c r="B23" s="4">
        <f>(1*100)/3</f>
        <v>33.333333333333336</v>
      </c>
      <c r="C23" s="4">
        <f t="shared" ref="C23:C29" si="106">(0*100)/3</f>
        <v>0</v>
      </c>
      <c r="D23" s="4">
        <f t="shared" ref="D23:D24" si="107">(1*100)/3</f>
        <v>33.333333333333336</v>
      </c>
      <c r="E23" s="4">
        <f t="shared" ref="E23:F23" si="108">(0*100)/3</f>
        <v>0</v>
      </c>
      <c r="F23" s="4">
        <f t="shared" si="108"/>
        <v>0</v>
      </c>
      <c r="G23" s="4">
        <f t="shared" ref="G23:G25" si="109">(1*100)/3</f>
        <v>33.333333333333336</v>
      </c>
      <c r="H23" s="4">
        <f t="shared" ref="H23:J23" si="110">(0*100)/3</f>
        <v>0</v>
      </c>
      <c r="I23" s="4">
        <f t="shared" si="110"/>
        <v>0</v>
      </c>
      <c r="J23" s="4">
        <f t="shared" si="110"/>
        <v>0</v>
      </c>
      <c r="K23" s="4">
        <f t="shared" ref="K23:K29" si="111">(1*100)/3</f>
        <v>33.333333333333336</v>
      </c>
      <c r="L23" s="4">
        <f t="shared" ref="L23:N23" si="112">(0*100)/3</f>
        <v>0</v>
      </c>
      <c r="M23" s="4">
        <f t="shared" si="112"/>
        <v>0</v>
      </c>
      <c r="N23" s="4">
        <f t="shared" si="112"/>
        <v>0</v>
      </c>
      <c r="O23" s="4">
        <f t="shared" ref="O23:Q23" si="113">(1*100)/3</f>
        <v>33.333333333333336</v>
      </c>
      <c r="P23" s="4">
        <f t="shared" si="113"/>
        <v>33.333333333333336</v>
      </c>
      <c r="Q23" s="4">
        <f t="shared" si="113"/>
        <v>33.333333333333336</v>
      </c>
      <c r="R23" s="4">
        <f>(0*100)/3</f>
        <v>0</v>
      </c>
      <c r="S23" s="4">
        <f t="shared" ref="S23:S24" si="114">(1*100)/3</f>
        <v>33.333333333333336</v>
      </c>
      <c r="T23" s="4">
        <f t="shared" ref="T23:V23" si="115">(0*100)/3</f>
        <v>0</v>
      </c>
      <c r="U23" s="4">
        <f t="shared" si="115"/>
        <v>0</v>
      </c>
      <c r="V23" s="4">
        <f t="shared" si="115"/>
        <v>0</v>
      </c>
      <c r="W23" s="4">
        <f t="shared" ref="W23:X23" si="116">(1*100)/3</f>
        <v>33.333333333333336</v>
      </c>
      <c r="X23" s="4">
        <f t="shared" si="116"/>
        <v>33.333333333333336</v>
      </c>
      <c r="Y23" s="4">
        <f t="shared" ref="Y23:AB23" si="117">(0*100)/3</f>
        <v>0</v>
      </c>
      <c r="Z23" s="4">
        <f t="shared" si="117"/>
        <v>0</v>
      </c>
      <c r="AA23" s="4">
        <f t="shared" si="117"/>
        <v>0</v>
      </c>
      <c r="AB23" s="4">
        <f t="shared" si="117"/>
        <v>0</v>
      </c>
      <c r="AC23" s="4">
        <f t="shared" si="104"/>
        <v>33.333333333333336</v>
      </c>
      <c r="AD23" s="4">
        <f t="shared" si="105"/>
        <v>0</v>
      </c>
      <c r="AE23" s="4">
        <f>(0*100)/3</f>
        <v>0</v>
      </c>
      <c r="AF23" s="4"/>
    </row>
    <row r="24" spans="1:32">
      <c r="A24" s="1" t="s">
        <v>6</v>
      </c>
      <c r="B24" s="4">
        <f t="shared" ref="B24:B27" si="118">(2*100)/3</f>
        <v>66.666666666666671</v>
      </c>
      <c r="C24" s="4">
        <f t="shared" si="106"/>
        <v>0</v>
      </c>
      <c r="D24" s="4">
        <f t="shared" si="107"/>
        <v>33.333333333333336</v>
      </c>
      <c r="E24" s="4">
        <f t="shared" ref="E24:F24" si="119">(0*100)/3</f>
        <v>0</v>
      </c>
      <c r="F24" s="4">
        <f t="shared" si="119"/>
        <v>0</v>
      </c>
      <c r="G24" s="4">
        <f t="shared" si="109"/>
        <v>33.333333333333336</v>
      </c>
      <c r="H24" s="4">
        <f t="shared" ref="H24:J24" si="120">(0*100)/3</f>
        <v>0</v>
      </c>
      <c r="I24" s="4">
        <f t="shared" si="120"/>
        <v>0</v>
      </c>
      <c r="J24" s="4">
        <f t="shared" si="120"/>
        <v>0</v>
      </c>
      <c r="K24" s="4">
        <f t="shared" si="111"/>
        <v>33.333333333333336</v>
      </c>
      <c r="L24" s="4">
        <f t="shared" ref="L24:M24" si="121">(1*100)/3</f>
        <v>33.333333333333336</v>
      </c>
      <c r="M24" s="4">
        <f t="shared" si="121"/>
        <v>33.333333333333336</v>
      </c>
      <c r="N24" s="4">
        <f t="shared" ref="N24:N30" si="122">(0*100)/3</f>
        <v>0</v>
      </c>
      <c r="O24" s="4">
        <f t="shared" ref="O24:O25" si="123">(1*100)/3</f>
        <v>33.333333333333336</v>
      </c>
      <c r="P24" s="4">
        <f t="shared" ref="P24:R24" si="124">(0*100)/3</f>
        <v>0</v>
      </c>
      <c r="Q24" s="4">
        <f t="shared" si="124"/>
        <v>0</v>
      </c>
      <c r="R24" s="4">
        <f t="shared" si="124"/>
        <v>0</v>
      </c>
      <c r="S24" s="4">
        <f t="shared" si="114"/>
        <v>33.333333333333336</v>
      </c>
      <c r="T24" s="4">
        <f>(0*100)/3</f>
        <v>0</v>
      </c>
      <c r="U24" s="4">
        <f t="shared" ref="U24:U26" si="125">(1*100)/3</f>
        <v>33.333333333333336</v>
      </c>
      <c r="V24" s="4">
        <f t="shared" ref="V24:V30" si="126">(0*100)/3</f>
        <v>0</v>
      </c>
      <c r="W24" s="4">
        <f t="shared" ref="W24:X24" si="127">(1*100)/3</f>
        <v>33.333333333333336</v>
      </c>
      <c r="X24" s="4">
        <f t="shared" si="127"/>
        <v>33.333333333333336</v>
      </c>
      <c r="Y24" s="4">
        <f t="shared" ref="Y24:AB24" si="128">(0*100)/3</f>
        <v>0</v>
      </c>
      <c r="Z24" s="4">
        <f t="shared" si="128"/>
        <v>0</v>
      </c>
      <c r="AA24" s="4">
        <f t="shared" si="128"/>
        <v>0</v>
      </c>
      <c r="AB24" s="4">
        <f t="shared" si="128"/>
        <v>0</v>
      </c>
      <c r="AC24" s="4">
        <f t="shared" si="104"/>
        <v>33.333333333333336</v>
      </c>
      <c r="AD24" s="4">
        <f t="shared" ref="AD24:AD25" si="129">(2*100)/3</f>
        <v>66.666666666666671</v>
      </c>
      <c r="AE24" s="4">
        <f>(1*100)/3</f>
        <v>33.333333333333336</v>
      </c>
      <c r="AF24" s="4"/>
    </row>
    <row r="25" spans="1:32">
      <c r="A25" s="1" t="s">
        <v>7</v>
      </c>
      <c r="B25" s="4">
        <f t="shared" si="118"/>
        <v>66.666666666666671</v>
      </c>
      <c r="C25" s="4">
        <f t="shared" si="106"/>
        <v>0</v>
      </c>
      <c r="D25" s="4">
        <f t="shared" ref="D25:F25" si="130">(0*100)/3</f>
        <v>0</v>
      </c>
      <c r="E25" s="4">
        <f t="shared" si="130"/>
        <v>0</v>
      </c>
      <c r="F25" s="4">
        <f t="shared" si="130"/>
        <v>0</v>
      </c>
      <c r="G25" s="4">
        <f t="shared" si="109"/>
        <v>33.333333333333336</v>
      </c>
      <c r="H25" s="4">
        <f t="shared" ref="H25:J25" si="131">(0*100)/3</f>
        <v>0</v>
      </c>
      <c r="I25" s="4">
        <f t="shared" si="131"/>
        <v>0</v>
      </c>
      <c r="J25" s="4">
        <f t="shared" si="131"/>
        <v>0</v>
      </c>
      <c r="K25" s="4">
        <f t="shared" si="111"/>
        <v>33.333333333333336</v>
      </c>
      <c r="L25" s="4">
        <f t="shared" ref="L25:M25" si="132">(1*100)/3</f>
        <v>33.333333333333336</v>
      </c>
      <c r="M25" s="4">
        <f t="shared" si="132"/>
        <v>33.333333333333336</v>
      </c>
      <c r="N25" s="4">
        <f t="shared" si="122"/>
        <v>0</v>
      </c>
      <c r="O25" s="4">
        <f t="shared" si="123"/>
        <v>33.333333333333336</v>
      </c>
      <c r="P25" s="4">
        <f t="shared" ref="P25:Q25" si="133">(1*100)/3</f>
        <v>33.333333333333336</v>
      </c>
      <c r="Q25" s="4">
        <f t="shared" si="133"/>
        <v>33.333333333333336</v>
      </c>
      <c r="R25" s="4">
        <f t="shared" ref="R25:T25" si="134">(0*100)/3</f>
        <v>0</v>
      </c>
      <c r="S25" s="4">
        <f t="shared" si="134"/>
        <v>0</v>
      </c>
      <c r="T25" s="4">
        <f t="shared" si="134"/>
        <v>0</v>
      </c>
      <c r="U25" s="4">
        <f t="shared" si="125"/>
        <v>33.333333333333336</v>
      </c>
      <c r="V25" s="4">
        <f t="shared" si="126"/>
        <v>0</v>
      </c>
      <c r="W25" s="4">
        <f t="shared" ref="W25:W29" si="135">(0*100)/3</f>
        <v>0</v>
      </c>
      <c r="X25" s="4">
        <f>(1*100)/3</f>
        <v>33.333333333333336</v>
      </c>
      <c r="Y25" s="4">
        <f t="shared" ref="Y25:AB25" si="136">(0*100)/3</f>
        <v>0</v>
      </c>
      <c r="Z25" s="4">
        <f t="shared" si="136"/>
        <v>0</v>
      </c>
      <c r="AA25" s="4">
        <f t="shared" si="136"/>
        <v>0</v>
      </c>
      <c r="AB25" s="4">
        <f t="shared" si="136"/>
        <v>0</v>
      </c>
      <c r="AC25" s="4">
        <f t="shared" si="104"/>
        <v>33.333333333333336</v>
      </c>
      <c r="AD25" s="4">
        <f t="shared" si="129"/>
        <v>66.666666666666671</v>
      </c>
      <c r="AE25" s="4">
        <f>(0*100)/3</f>
        <v>0</v>
      </c>
      <c r="AF25" s="4"/>
    </row>
    <row r="26" spans="1:32">
      <c r="A26" s="1" t="s">
        <v>8</v>
      </c>
      <c r="B26" s="4">
        <f t="shared" si="118"/>
        <v>66.666666666666671</v>
      </c>
      <c r="C26" s="4">
        <f t="shared" si="106"/>
        <v>0</v>
      </c>
      <c r="D26" s="4">
        <f t="shared" ref="D26:E26" si="137">(0*100)/3</f>
        <v>0</v>
      </c>
      <c r="E26" s="4">
        <f t="shared" si="137"/>
        <v>0</v>
      </c>
      <c r="F26" s="4">
        <f>(1*100)/3</f>
        <v>33.333333333333336</v>
      </c>
      <c r="G26" s="4">
        <f t="shared" ref="G26:H26" si="138">(0*100)/3</f>
        <v>0</v>
      </c>
      <c r="H26" s="4">
        <f t="shared" si="138"/>
        <v>0</v>
      </c>
      <c r="I26" s="4">
        <f t="shared" ref="I26:I27" si="139">(1*100)/3</f>
        <v>33.333333333333336</v>
      </c>
      <c r="J26" s="4">
        <f t="shared" ref="J26:J31" si="140">(0*100)/3</f>
        <v>0</v>
      </c>
      <c r="K26" s="4">
        <f t="shared" si="111"/>
        <v>33.333333333333336</v>
      </c>
      <c r="L26" s="4">
        <f t="shared" ref="L26:L29" si="141">(0*100)/3</f>
        <v>0</v>
      </c>
      <c r="M26" s="4">
        <f t="shared" ref="M26:M32" si="142">(1*100)/3</f>
        <v>33.333333333333336</v>
      </c>
      <c r="N26" s="4">
        <f t="shared" si="122"/>
        <v>0</v>
      </c>
      <c r="O26" s="4">
        <f t="shared" ref="O26:P26" si="143">(0*100)/3</f>
        <v>0</v>
      </c>
      <c r="P26" s="4">
        <f t="shared" si="143"/>
        <v>0</v>
      </c>
      <c r="Q26" s="4">
        <f t="shared" ref="Q26:Q27" si="144">(1*100)/3</f>
        <v>33.333333333333336</v>
      </c>
      <c r="R26" s="4">
        <f t="shared" ref="R26:T26" si="145">(0*100)/3</f>
        <v>0</v>
      </c>
      <c r="S26" s="4">
        <f t="shared" si="145"/>
        <v>0</v>
      </c>
      <c r="T26" s="4">
        <f t="shared" si="145"/>
        <v>0</v>
      </c>
      <c r="U26" s="4">
        <f t="shared" si="125"/>
        <v>33.333333333333336</v>
      </c>
      <c r="V26" s="4">
        <f t="shared" si="126"/>
        <v>0</v>
      </c>
      <c r="W26" s="4">
        <f t="shared" si="135"/>
        <v>0</v>
      </c>
      <c r="X26" s="4">
        <f t="shared" ref="X26:AB26" si="146">(0*100)/3</f>
        <v>0</v>
      </c>
      <c r="Y26" s="4">
        <f t="shared" si="146"/>
        <v>0</v>
      </c>
      <c r="Z26" s="4">
        <f t="shared" si="146"/>
        <v>0</v>
      </c>
      <c r="AA26" s="4">
        <f t="shared" si="146"/>
        <v>0</v>
      </c>
      <c r="AB26" s="4">
        <f t="shared" si="146"/>
        <v>0</v>
      </c>
      <c r="AC26" s="4">
        <f t="shared" si="104"/>
        <v>33.333333333333336</v>
      </c>
      <c r="AD26" s="4">
        <f>(1*100)/3</f>
        <v>33.333333333333336</v>
      </c>
      <c r="AE26" s="4">
        <f t="shared" ref="AE26:AE29" si="147">(3*100)/3</f>
        <v>100</v>
      </c>
      <c r="AF26" s="4"/>
    </row>
    <row r="27" spans="1:32">
      <c r="A27" s="1" t="s">
        <v>9</v>
      </c>
      <c r="B27" s="4">
        <f t="shared" si="118"/>
        <v>66.666666666666671</v>
      </c>
      <c r="C27" s="4">
        <f t="shared" si="106"/>
        <v>0</v>
      </c>
      <c r="D27" s="4">
        <f t="shared" ref="D27:H27" si="148">(0*100)/3</f>
        <v>0</v>
      </c>
      <c r="E27" s="4">
        <f t="shared" si="148"/>
        <v>0</v>
      </c>
      <c r="F27" s="4">
        <f t="shared" si="148"/>
        <v>0</v>
      </c>
      <c r="G27" s="4">
        <f t="shared" si="148"/>
        <v>0</v>
      </c>
      <c r="H27" s="4">
        <f t="shared" si="148"/>
        <v>0</v>
      </c>
      <c r="I27" s="4">
        <f t="shared" si="139"/>
        <v>33.333333333333336</v>
      </c>
      <c r="J27" s="4">
        <f t="shared" si="140"/>
        <v>0</v>
      </c>
      <c r="K27" s="4">
        <f t="shared" si="111"/>
        <v>33.333333333333336</v>
      </c>
      <c r="L27" s="4">
        <f t="shared" si="141"/>
        <v>0</v>
      </c>
      <c r="M27" s="4">
        <f t="shared" si="142"/>
        <v>33.333333333333336</v>
      </c>
      <c r="N27" s="4">
        <f t="shared" si="122"/>
        <v>0</v>
      </c>
      <c r="O27" s="4">
        <f t="shared" ref="O27:P27" si="149">(0*100)/3</f>
        <v>0</v>
      </c>
      <c r="P27" s="4">
        <f t="shared" si="149"/>
        <v>0</v>
      </c>
      <c r="Q27" s="4">
        <f t="shared" si="144"/>
        <v>33.333333333333336</v>
      </c>
      <c r="R27" s="4">
        <f t="shared" ref="R27:R31" si="150">(2*100)/3</f>
        <v>66.666666666666671</v>
      </c>
      <c r="S27" s="4">
        <f t="shared" ref="S27:T27" si="151">(0*100)/3</f>
        <v>0</v>
      </c>
      <c r="T27" s="4">
        <f t="shared" si="151"/>
        <v>0</v>
      </c>
      <c r="U27" s="4">
        <f t="shared" ref="U27:U30" si="152">(2*100)/3</f>
        <v>66.666666666666671</v>
      </c>
      <c r="V27" s="4">
        <f t="shared" si="126"/>
        <v>0</v>
      </c>
      <c r="W27" s="4">
        <f t="shared" si="135"/>
        <v>0</v>
      </c>
      <c r="X27" s="4">
        <f t="shared" ref="X27:AB27" si="153">(0*100)/3</f>
        <v>0</v>
      </c>
      <c r="Y27" s="4">
        <f t="shared" si="153"/>
        <v>0</v>
      </c>
      <c r="Z27" s="4">
        <f t="shared" si="153"/>
        <v>0</v>
      </c>
      <c r="AA27" s="4">
        <f t="shared" si="153"/>
        <v>0</v>
      </c>
      <c r="AB27" s="4">
        <f t="shared" si="153"/>
        <v>0</v>
      </c>
      <c r="AC27" s="4">
        <f t="shared" si="104"/>
        <v>33.333333333333336</v>
      </c>
      <c r="AD27" s="4">
        <f>(0*100)/3</f>
        <v>0</v>
      </c>
      <c r="AE27" s="4">
        <f t="shared" si="147"/>
        <v>100</v>
      </c>
      <c r="AF27" s="4"/>
    </row>
    <row r="28" spans="1:32">
      <c r="A28" s="1" t="s">
        <v>10</v>
      </c>
      <c r="B28" s="4">
        <f>(1*100)/3</f>
        <v>33.333333333333336</v>
      </c>
      <c r="C28" s="4">
        <f t="shared" si="106"/>
        <v>0</v>
      </c>
      <c r="D28" s="4">
        <f>(1*100)/3</f>
        <v>33.333333333333336</v>
      </c>
      <c r="E28" s="4">
        <f t="shared" ref="E28:H28" si="154">(0*100)/3</f>
        <v>0</v>
      </c>
      <c r="F28" s="4">
        <f t="shared" si="154"/>
        <v>0</v>
      </c>
      <c r="G28" s="4">
        <f t="shared" si="154"/>
        <v>0</v>
      </c>
      <c r="H28" s="4">
        <f t="shared" si="154"/>
        <v>0</v>
      </c>
      <c r="I28" s="4">
        <f>(2*100)/3</f>
        <v>66.666666666666671</v>
      </c>
      <c r="J28" s="4">
        <f t="shared" si="140"/>
        <v>0</v>
      </c>
      <c r="K28" s="4">
        <f t="shared" si="111"/>
        <v>33.333333333333336</v>
      </c>
      <c r="L28" s="4">
        <f t="shared" si="141"/>
        <v>0</v>
      </c>
      <c r="M28" s="4">
        <f t="shared" si="142"/>
        <v>33.333333333333336</v>
      </c>
      <c r="N28" s="4">
        <f t="shared" si="122"/>
        <v>0</v>
      </c>
      <c r="O28" s="4">
        <f t="shared" ref="O28:Q28" si="155">(0*100)/3</f>
        <v>0</v>
      </c>
      <c r="P28" s="4">
        <f t="shared" si="155"/>
        <v>0</v>
      </c>
      <c r="Q28" s="4">
        <f t="shared" si="155"/>
        <v>0</v>
      </c>
      <c r="R28" s="4">
        <f t="shared" si="150"/>
        <v>66.666666666666671</v>
      </c>
      <c r="S28" s="4">
        <f t="shared" ref="S28:T28" si="156">(0*100)/3</f>
        <v>0</v>
      </c>
      <c r="T28" s="4">
        <f t="shared" si="156"/>
        <v>0</v>
      </c>
      <c r="U28" s="4">
        <f t="shared" si="152"/>
        <v>66.666666666666671</v>
      </c>
      <c r="V28" s="4">
        <f t="shared" si="126"/>
        <v>0</v>
      </c>
      <c r="W28" s="4">
        <f t="shared" si="135"/>
        <v>0</v>
      </c>
      <c r="X28" s="4">
        <f t="shared" ref="X28:AA28" si="157">(0*100)/3</f>
        <v>0</v>
      </c>
      <c r="Y28" s="4">
        <f t="shared" si="157"/>
        <v>0</v>
      </c>
      <c r="Z28" s="4">
        <f t="shared" si="157"/>
        <v>0</v>
      </c>
      <c r="AA28" s="4">
        <f t="shared" si="157"/>
        <v>0</v>
      </c>
      <c r="AB28" s="4">
        <f t="shared" ref="AB28:AD28" si="158">(1*100)/3</f>
        <v>33.333333333333336</v>
      </c>
      <c r="AC28" s="4">
        <f t="shared" si="158"/>
        <v>33.333333333333336</v>
      </c>
      <c r="AD28" s="4">
        <f t="shared" si="158"/>
        <v>33.333333333333336</v>
      </c>
      <c r="AE28" s="4">
        <f t="shared" si="147"/>
        <v>100</v>
      </c>
      <c r="AF28" s="4"/>
    </row>
    <row r="29" spans="1:32">
      <c r="A29" s="1" t="s">
        <v>11</v>
      </c>
      <c r="B29" s="4">
        <f>(2*100)/3</f>
        <v>66.666666666666671</v>
      </c>
      <c r="C29" s="4">
        <f t="shared" si="106"/>
        <v>0</v>
      </c>
      <c r="D29" s="4">
        <f t="shared" ref="D29:F29" si="159">(0*100)/3</f>
        <v>0</v>
      </c>
      <c r="E29" s="4">
        <f t="shared" si="159"/>
        <v>0</v>
      </c>
      <c r="F29" s="4">
        <f t="shared" si="159"/>
        <v>0</v>
      </c>
      <c r="G29" s="4">
        <f>(1*100)/3</f>
        <v>33.333333333333336</v>
      </c>
      <c r="H29" s="4">
        <f>(0*100)/3</f>
        <v>0</v>
      </c>
      <c r="I29" s="4">
        <f t="shared" ref="I29:I31" si="160">(1*100)/3</f>
        <v>33.333333333333336</v>
      </c>
      <c r="J29" s="4">
        <f t="shared" si="140"/>
        <v>0</v>
      </c>
      <c r="K29" s="4">
        <f t="shared" si="111"/>
        <v>33.333333333333336</v>
      </c>
      <c r="L29" s="4">
        <f t="shared" si="141"/>
        <v>0</v>
      </c>
      <c r="M29" s="4">
        <f t="shared" si="142"/>
        <v>33.333333333333336</v>
      </c>
      <c r="N29" s="4">
        <f t="shared" si="122"/>
        <v>0</v>
      </c>
      <c r="O29" s="4">
        <f t="shared" ref="O29:Q29" si="161">(0*100)/3</f>
        <v>0</v>
      </c>
      <c r="P29" s="4">
        <f t="shared" si="161"/>
        <v>0</v>
      </c>
      <c r="Q29" s="4">
        <f t="shared" si="161"/>
        <v>0</v>
      </c>
      <c r="R29" s="4">
        <f t="shared" si="150"/>
        <v>66.666666666666671</v>
      </c>
      <c r="S29" s="4">
        <f t="shared" ref="S29:T29" si="162">(0*100)/3</f>
        <v>0</v>
      </c>
      <c r="T29" s="4">
        <f t="shared" si="162"/>
        <v>0</v>
      </c>
      <c r="U29" s="4">
        <f t="shared" si="152"/>
        <v>66.666666666666671</v>
      </c>
      <c r="V29" s="4">
        <f t="shared" si="126"/>
        <v>0</v>
      </c>
      <c r="W29" s="4">
        <f t="shared" si="135"/>
        <v>0</v>
      </c>
      <c r="X29" s="4">
        <f t="shared" ref="X29:AA29" si="163">(0*100)/3</f>
        <v>0</v>
      </c>
      <c r="Y29" s="4">
        <f t="shared" si="163"/>
        <v>0</v>
      </c>
      <c r="Z29" s="4">
        <f t="shared" si="163"/>
        <v>0</v>
      </c>
      <c r="AA29" s="4">
        <f t="shared" si="163"/>
        <v>0</v>
      </c>
      <c r="AB29" s="4">
        <f t="shared" ref="AB29:AB30" si="164">(2*100)/3</f>
        <v>66.666666666666671</v>
      </c>
      <c r="AC29" s="4">
        <f t="shared" ref="AC29:AC31" si="165">(1*100)/3</f>
        <v>33.333333333333336</v>
      </c>
      <c r="AD29" s="4">
        <f t="shared" ref="AD29:AD33" si="166">(0*100)/3</f>
        <v>0</v>
      </c>
      <c r="AE29" s="4">
        <f t="shared" si="147"/>
        <v>100</v>
      </c>
      <c r="AF29" s="4"/>
    </row>
    <row r="30" spans="1:32">
      <c r="A30" s="1" t="s">
        <v>12</v>
      </c>
      <c r="B30" s="4">
        <f>(0*100)/3</f>
        <v>0</v>
      </c>
      <c r="C30" s="4">
        <f>(1*100)/3</f>
        <v>33.333333333333336</v>
      </c>
      <c r="D30" s="4">
        <f t="shared" ref="D30:H30" si="167">(0*100)/3</f>
        <v>0</v>
      </c>
      <c r="E30" s="4">
        <f t="shared" si="167"/>
        <v>0</v>
      </c>
      <c r="F30" s="4">
        <f t="shared" si="167"/>
        <v>0</v>
      </c>
      <c r="G30" s="4">
        <f t="shared" si="167"/>
        <v>0</v>
      </c>
      <c r="H30" s="4">
        <f t="shared" si="167"/>
        <v>0</v>
      </c>
      <c r="I30" s="4">
        <f t="shared" si="160"/>
        <v>33.333333333333336</v>
      </c>
      <c r="J30" s="4">
        <f t="shared" si="140"/>
        <v>0</v>
      </c>
      <c r="K30" s="4">
        <f t="shared" ref="K30:L30" si="168">(0*100)/3</f>
        <v>0</v>
      </c>
      <c r="L30" s="4">
        <f t="shared" si="168"/>
        <v>0</v>
      </c>
      <c r="M30" s="4">
        <f t="shared" si="142"/>
        <v>33.333333333333336</v>
      </c>
      <c r="N30" s="4">
        <f t="shared" si="122"/>
        <v>0</v>
      </c>
      <c r="O30" s="4">
        <f>(1*100)/3</f>
        <v>33.333333333333336</v>
      </c>
      <c r="P30" s="4">
        <f t="shared" ref="P30:Q30" si="169">(0*100)/3</f>
        <v>0</v>
      </c>
      <c r="Q30" s="4">
        <f t="shared" si="169"/>
        <v>0</v>
      </c>
      <c r="R30" s="4">
        <f t="shared" si="150"/>
        <v>66.666666666666671</v>
      </c>
      <c r="S30" s="4">
        <f t="shared" ref="S30:S31" si="170">(1*100)/3</f>
        <v>33.333333333333336</v>
      </c>
      <c r="T30" s="4">
        <f t="shared" ref="T30:T32" si="171">(0*100)/3</f>
        <v>0</v>
      </c>
      <c r="U30" s="4">
        <f t="shared" si="152"/>
        <v>66.666666666666671</v>
      </c>
      <c r="V30" s="4">
        <f t="shared" si="126"/>
        <v>0</v>
      </c>
      <c r="W30" s="4">
        <f t="shared" ref="W30:W31" si="172">(1*100)/3</f>
        <v>33.333333333333336</v>
      </c>
      <c r="X30" s="4">
        <f t="shared" ref="X30:AA30" si="173">(0*100)/3</f>
        <v>0</v>
      </c>
      <c r="Y30" s="4">
        <f t="shared" si="173"/>
        <v>0</v>
      </c>
      <c r="Z30" s="4">
        <f t="shared" si="173"/>
        <v>0</v>
      </c>
      <c r="AA30" s="4">
        <f t="shared" si="173"/>
        <v>0</v>
      </c>
      <c r="AB30" s="4">
        <f t="shared" si="164"/>
        <v>66.666666666666671</v>
      </c>
      <c r="AC30" s="4">
        <f t="shared" si="165"/>
        <v>33.333333333333336</v>
      </c>
      <c r="AD30" s="4">
        <f t="shared" si="166"/>
        <v>0</v>
      </c>
      <c r="AE30" s="4">
        <f t="shared" ref="AE30:AE33" si="174">(0*100)/3</f>
        <v>0</v>
      </c>
      <c r="AF30" s="4"/>
    </row>
    <row r="31" spans="1:32">
      <c r="A31" s="1" t="s">
        <v>13</v>
      </c>
      <c r="B31" s="4">
        <f t="shared" ref="B31:B32" si="175">(1*100)/3</f>
        <v>33.333333333333336</v>
      </c>
      <c r="C31" s="4">
        <f t="shared" ref="C31:H31" si="176">(0*100)/3</f>
        <v>0</v>
      </c>
      <c r="D31" s="4">
        <f t="shared" si="176"/>
        <v>0</v>
      </c>
      <c r="E31" s="4">
        <f t="shared" si="176"/>
        <v>0</v>
      </c>
      <c r="F31" s="4">
        <f t="shared" si="176"/>
        <v>0</v>
      </c>
      <c r="G31" s="4">
        <f t="shared" si="176"/>
        <v>0</v>
      </c>
      <c r="H31" s="4">
        <f t="shared" si="176"/>
        <v>0</v>
      </c>
      <c r="I31" s="4">
        <f t="shared" si="160"/>
        <v>33.333333333333336</v>
      </c>
      <c r="J31" s="4">
        <f t="shared" si="140"/>
        <v>0</v>
      </c>
      <c r="K31" s="4">
        <f t="shared" ref="K31:K32" si="177">(1*100)/3</f>
        <v>33.333333333333336</v>
      </c>
      <c r="L31" s="4">
        <f t="shared" ref="L31:L32" si="178">(2*100)/3</f>
        <v>66.666666666666671</v>
      </c>
      <c r="M31" s="4">
        <f t="shared" si="142"/>
        <v>33.333333333333336</v>
      </c>
      <c r="N31" s="4">
        <f t="shared" ref="N31:O31" si="179">(1*100)/3</f>
        <v>33.333333333333336</v>
      </c>
      <c r="O31" s="4">
        <f t="shared" si="179"/>
        <v>33.333333333333336</v>
      </c>
      <c r="P31" s="4">
        <f t="shared" ref="P31:Q31" si="180">(0*100)/3</f>
        <v>0</v>
      </c>
      <c r="Q31" s="4">
        <f t="shared" si="180"/>
        <v>0</v>
      </c>
      <c r="R31" s="4">
        <f t="shared" si="150"/>
        <v>66.666666666666671</v>
      </c>
      <c r="S31" s="4">
        <f t="shared" si="170"/>
        <v>33.333333333333336</v>
      </c>
      <c r="T31" s="4">
        <f t="shared" si="171"/>
        <v>0</v>
      </c>
      <c r="U31" s="4">
        <f t="shared" ref="U31:V31" si="181">(0*100)/3</f>
        <v>0</v>
      </c>
      <c r="V31" s="4">
        <f t="shared" si="181"/>
        <v>0</v>
      </c>
      <c r="W31" s="4">
        <f t="shared" si="172"/>
        <v>33.333333333333336</v>
      </c>
      <c r="X31" s="4">
        <f t="shared" ref="X31:AB31" si="182">(0*100)/3</f>
        <v>0</v>
      </c>
      <c r="Y31" s="4">
        <f t="shared" si="182"/>
        <v>0</v>
      </c>
      <c r="Z31" s="4">
        <f t="shared" si="182"/>
        <v>0</v>
      </c>
      <c r="AA31" s="4">
        <f t="shared" si="182"/>
        <v>0</v>
      </c>
      <c r="AB31" s="4">
        <f t="shared" si="182"/>
        <v>0</v>
      </c>
      <c r="AC31" s="4">
        <f t="shared" si="165"/>
        <v>33.333333333333336</v>
      </c>
      <c r="AD31" s="4">
        <f t="shared" si="166"/>
        <v>0</v>
      </c>
      <c r="AE31" s="4">
        <f t="shared" si="174"/>
        <v>0</v>
      </c>
      <c r="AF31" s="4"/>
    </row>
    <row r="32" spans="1:32">
      <c r="A32" s="1" t="s">
        <v>14</v>
      </c>
      <c r="B32" s="4">
        <f t="shared" si="175"/>
        <v>33.333333333333336</v>
      </c>
      <c r="C32" s="4">
        <f t="shared" ref="C32:J32" si="183">(0*100)/3</f>
        <v>0</v>
      </c>
      <c r="D32" s="4">
        <f t="shared" si="183"/>
        <v>0</v>
      </c>
      <c r="E32" s="4">
        <f t="shared" si="183"/>
        <v>0</v>
      </c>
      <c r="F32" s="4">
        <f t="shared" si="183"/>
        <v>0</v>
      </c>
      <c r="G32" s="4">
        <f t="shared" si="183"/>
        <v>0</v>
      </c>
      <c r="H32" s="4">
        <f t="shared" si="183"/>
        <v>0</v>
      </c>
      <c r="I32" s="4">
        <f t="shared" si="183"/>
        <v>0</v>
      </c>
      <c r="J32" s="4">
        <f t="shared" si="183"/>
        <v>0</v>
      </c>
      <c r="K32" s="4">
        <f t="shared" si="177"/>
        <v>33.333333333333336</v>
      </c>
      <c r="L32" s="4">
        <f t="shared" si="178"/>
        <v>66.666666666666671</v>
      </c>
      <c r="M32" s="4">
        <f t="shared" si="142"/>
        <v>33.333333333333336</v>
      </c>
      <c r="N32" s="4">
        <f t="shared" ref="N32:O32" si="184">(1*100)/3</f>
        <v>33.333333333333336</v>
      </c>
      <c r="O32" s="4">
        <f t="shared" si="184"/>
        <v>33.333333333333336</v>
      </c>
      <c r="P32" s="4">
        <f t="shared" ref="P32:Q32" si="185">(0*100)/3</f>
        <v>0</v>
      </c>
      <c r="Q32" s="4">
        <f t="shared" si="185"/>
        <v>0</v>
      </c>
      <c r="R32" s="4">
        <f t="shared" ref="R32:S32" si="186">(1*100)/3</f>
        <v>33.333333333333336</v>
      </c>
      <c r="S32" s="4">
        <f t="shared" si="186"/>
        <v>33.333333333333336</v>
      </c>
      <c r="T32" s="4">
        <f t="shared" si="171"/>
        <v>0</v>
      </c>
      <c r="U32" s="4">
        <f t="shared" ref="U32:V32" si="187">(1*100)/3</f>
        <v>33.333333333333336</v>
      </c>
      <c r="V32" s="4">
        <f t="shared" si="187"/>
        <v>33.333333333333336</v>
      </c>
      <c r="W32" s="4">
        <f t="shared" ref="W32:AA32" si="188">(0*100)/3</f>
        <v>0</v>
      </c>
      <c r="X32" s="4">
        <f t="shared" si="188"/>
        <v>0</v>
      </c>
      <c r="Y32" s="4">
        <f t="shared" si="188"/>
        <v>0</v>
      </c>
      <c r="Z32" s="4">
        <f t="shared" si="188"/>
        <v>0</v>
      </c>
      <c r="AA32" s="4">
        <f t="shared" si="188"/>
        <v>0</v>
      </c>
      <c r="AB32" s="4">
        <f t="shared" ref="AB32:AC32" si="189">(1*100)/3</f>
        <v>33.333333333333336</v>
      </c>
      <c r="AC32" s="4">
        <f t="shared" si="189"/>
        <v>33.333333333333336</v>
      </c>
      <c r="AD32" s="4">
        <f t="shared" si="166"/>
        <v>0</v>
      </c>
      <c r="AE32" s="4">
        <f t="shared" si="174"/>
        <v>0</v>
      </c>
      <c r="AF32" s="4"/>
    </row>
    <row r="33" spans="1:32">
      <c r="A33" s="1" t="s">
        <v>15</v>
      </c>
      <c r="B33" s="4">
        <f t="shared" ref="B33:K33" si="190">(0*100)/3</f>
        <v>0</v>
      </c>
      <c r="C33" s="4">
        <f t="shared" si="190"/>
        <v>0</v>
      </c>
      <c r="D33" s="4">
        <f t="shared" si="190"/>
        <v>0</v>
      </c>
      <c r="E33" s="4">
        <f t="shared" si="190"/>
        <v>0</v>
      </c>
      <c r="F33" s="4">
        <f t="shared" si="190"/>
        <v>0</v>
      </c>
      <c r="G33" s="4">
        <f t="shared" si="190"/>
        <v>0</v>
      </c>
      <c r="H33" s="4">
        <f t="shared" si="190"/>
        <v>0</v>
      </c>
      <c r="I33" s="4">
        <f t="shared" si="190"/>
        <v>0</v>
      </c>
      <c r="J33" s="4">
        <f t="shared" si="190"/>
        <v>0</v>
      </c>
      <c r="K33" s="4">
        <f t="shared" si="190"/>
        <v>0</v>
      </c>
      <c r="L33" s="4">
        <f t="shared" ref="L33:M33" si="191">(1*100)/3</f>
        <v>33.333333333333336</v>
      </c>
      <c r="M33" s="4">
        <f t="shared" si="191"/>
        <v>33.333333333333336</v>
      </c>
      <c r="N33" s="4">
        <f t="shared" ref="N33:N35" si="192">(0*100)/3</f>
        <v>0</v>
      </c>
      <c r="O33" s="4">
        <f>(1*100)/3</f>
        <v>33.333333333333336</v>
      </c>
      <c r="P33" s="4">
        <f t="shared" ref="P33:U33" si="193">(0*100)/3</f>
        <v>0</v>
      </c>
      <c r="Q33" s="4">
        <f t="shared" si="193"/>
        <v>0</v>
      </c>
      <c r="R33" s="4">
        <f t="shared" si="193"/>
        <v>0</v>
      </c>
      <c r="S33" s="4">
        <f t="shared" si="193"/>
        <v>0</v>
      </c>
      <c r="T33" s="4">
        <f t="shared" si="193"/>
        <v>0</v>
      </c>
      <c r="U33" s="4">
        <f t="shared" si="193"/>
        <v>0</v>
      </c>
      <c r="V33" s="4">
        <f>(1*100)/3</f>
        <v>33.333333333333336</v>
      </c>
      <c r="W33" s="4">
        <f t="shared" ref="W33:AB33" si="194">(0*100)/3</f>
        <v>0</v>
      </c>
      <c r="X33" s="4">
        <f t="shared" si="194"/>
        <v>0</v>
      </c>
      <c r="Y33" s="4">
        <f t="shared" si="194"/>
        <v>0</v>
      </c>
      <c r="Z33" s="4">
        <f t="shared" si="194"/>
        <v>0</v>
      </c>
      <c r="AA33" s="4">
        <f t="shared" si="194"/>
        <v>0</v>
      </c>
      <c r="AB33" s="4">
        <f t="shared" si="194"/>
        <v>0</v>
      </c>
      <c r="AC33" s="4">
        <f>(1*100)/3</f>
        <v>33.333333333333336</v>
      </c>
      <c r="AD33" s="4">
        <f t="shared" si="166"/>
        <v>0</v>
      </c>
      <c r="AE33" s="4">
        <f t="shared" si="174"/>
        <v>0</v>
      </c>
      <c r="AF33" s="4"/>
    </row>
    <row r="34" spans="1:32">
      <c r="A34" s="1" t="s">
        <v>16</v>
      </c>
      <c r="B34" s="4">
        <f t="shared" ref="B34:K34" si="195">(0*100)/3</f>
        <v>0</v>
      </c>
      <c r="C34" s="4">
        <f t="shared" si="195"/>
        <v>0</v>
      </c>
      <c r="D34" s="4">
        <f t="shared" si="195"/>
        <v>0</v>
      </c>
      <c r="E34" s="4">
        <f t="shared" si="195"/>
        <v>0</v>
      </c>
      <c r="F34" s="4">
        <f t="shared" si="195"/>
        <v>0</v>
      </c>
      <c r="G34" s="4">
        <f t="shared" si="195"/>
        <v>0</v>
      </c>
      <c r="H34" s="4">
        <f t="shared" si="195"/>
        <v>0</v>
      </c>
      <c r="I34" s="4">
        <f t="shared" si="195"/>
        <v>0</v>
      </c>
      <c r="J34" s="4">
        <f t="shared" si="195"/>
        <v>0</v>
      </c>
      <c r="K34" s="4">
        <f t="shared" si="195"/>
        <v>0</v>
      </c>
      <c r="L34" s="4">
        <f t="shared" ref="L34:M34" si="196">(1*100)/3</f>
        <v>33.333333333333336</v>
      </c>
      <c r="M34" s="4">
        <f t="shared" si="196"/>
        <v>33.333333333333336</v>
      </c>
      <c r="N34" s="4">
        <f t="shared" si="192"/>
        <v>0</v>
      </c>
      <c r="O34" s="4">
        <f t="shared" ref="O34:AE34" si="197">(0*100)/3</f>
        <v>0</v>
      </c>
      <c r="P34" s="4">
        <f t="shared" si="197"/>
        <v>0</v>
      </c>
      <c r="Q34" s="4">
        <f t="shared" si="197"/>
        <v>0</v>
      </c>
      <c r="R34" s="4">
        <f t="shared" si="197"/>
        <v>0</v>
      </c>
      <c r="S34" s="4">
        <f t="shared" si="197"/>
        <v>0</v>
      </c>
      <c r="T34" s="4">
        <f t="shared" si="197"/>
        <v>0</v>
      </c>
      <c r="U34" s="4">
        <f t="shared" si="197"/>
        <v>0</v>
      </c>
      <c r="V34" s="4">
        <f t="shared" si="197"/>
        <v>0</v>
      </c>
      <c r="W34" s="4">
        <f t="shared" si="197"/>
        <v>0</v>
      </c>
      <c r="X34" s="4">
        <f t="shared" si="197"/>
        <v>0</v>
      </c>
      <c r="Y34" s="4">
        <f t="shared" si="197"/>
        <v>0</v>
      </c>
      <c r="Z34" s="4">
        <f t="shared" si="197"/>
        <v>0</v>
      </c>
      <c r="AA34" s="4">
        <f t="shared" si="197"/>
        <v>0</v>
      </c>
      <c r="AB34" s="4">
        <f t="shared" si="197"/>
        <v>0</v>
      </c>
      <c r="AC34" s="4">
        <f t="shared" si="197"/>
        <v>0</v>
      </c>
      <c r="AD34" s="4">
        <f t="shared" si="197"/>
        <v>0</v>
      </c>
      <c r="AE34" s="4">
        <f t="shared" si="197"/>
        <v>0</v>
      </c>
      <c r="AF34" s="4"/>
    </row>
    <row r="35" spans="1:32">
      <c r="A35" s="1" t="s">
        <v>17</v>
      </c>
      <c r="B35" s="4">
        <f t="shared" ref="B35:L35" si="198">(0*100)/3</f>
        <v>0</v>
      </c>
      <c r="C35" s="4">
        <f t="shared" si="198"/>
        <v>0</v>
      </c>
      <c r="D35" s="4">
        <f t="shared" si="198"/>
        <v>0</v>
      </c>
      <c r="E35" s="4">
        <f t="shared" si="198"/>
        <v>0</v>
      </c>
      <c r="F35" s="4">
        <f t="shared" si="198"/>
        <v>0</v>
      </c>
      <c r="G35" s="4">
        <f t="shared" si="198"/>
        <v>0</v>
      </c>
      <c r="H35" s="4">
        <f t="shared" si="198"/>
        <v>0</v>
      </c>
      <c r="I35" s="4">
        <f t="shared" si="198"/>
        <v>0</v>
      </c>
      <c r="J35" s="4">
        <f t="shared" si="198"/>
        <v>0</v>
      </c>
      <c r="K35" s="4">
        <f t="shared" si="198"/>
        <v>0</v>
      </c>
      <c r="L35" s="4">
        <f t="shared" si="198"/>
        <v>0</v>
      </c>
      <c r="M35" s="4">
        <f>(1*100)/3</f>
        <v>33.333333333333336</v>
      </c>
      <c r="N35" s="4">
        <f t="shared" si="192"/>
        <v>0</v>
      </c>
      <c r="O35" s="4">
        <f t="shared" ref="O35:AE35" si="199">(0*100)/3</f>
        <v>0</v>
      </c>
      <c r="P35" s="4">
        <f t="shared" si="199"/>
        <v>0</v>
      </c>
      <c r="Q35" s="4">
        <f t="shared" si="199"/>
        <v>0</v>
      </c>
      <c r="R35" s="4">
        <f t="shared" si="199"/>
        <v>0</v>
      </c>
      <c r="S35" s="4">
        <f t="shared" si="199"/>
        <v>0</v>
      </c>
      <c r="T35" s="4">
        <f t="shared" si="199"/>
        <v>0</v>
      </c>
      <c r="U35" s="4">
        <f t="shared" si="199"/>
        <v>0</v>
      </c>
      <c r="V35" s="4">
        <f t="shared" si="199"/>
        <v>0</v>
      </c>
      <c r="W35" s="4">
        <f t="shared" si="199"/>
        <v>0</v>
      </c>
      <c r="X35" s="4">
        <f t="shared" si="199"/>
        <v>0</v>
      </c>
      <c r="Y35" s="4">
        <f t="shared" si="199"/>
        <v>0</v>
      </c>
      <c r="Z35" s="4">
        <f t="shared" si="199"/>
        <v>0</v>
      </c>
      <c r="AA35" s="4">
        <f t="shared" si="199"/>
        <v>0</v>
      </c>
      <c r="AB35" s="4">
        <f t="shared" si="199"/>
        <v>0</v>
      </c>
      <c r="AC35" s="4">
        <f t="shared" si="199"/>
        <v>0</v>
      </c>
      <c r="AD35" s="4">
        <f t="shared" si="199"/>
        <v>0</v>
      </c>
      <c r="AE35" s="4">
        <f t="shared" si="199"/>
        <v>0</v>
      </c>
      <c r="AF35" s="4"/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E37" si="200">(0*100)/2</f>
        <v>0</v>
      </c>
      <c r="C37" s="4">
        <f t="shared" si="200"/>
        <v>0</v>
      </c>
      <c r="D37" s="4">
        <f t="shared" si="200"/>
        <v>0</v>
      </c>
      <c r="E37" s="4">
        <f t="shared" si="200"/>
        <v>0</v>
      </c>
      <c r="F37" s="4">
        <f t="shared" si="200"/>
        <v>0</v>
      </c>
      <c r="G37" s="4">
        <f t="shared" si="200"/>
        <v>0</v>
      </c>
      <c r="H37" s="4">
        <f t="shared" si="200"/>
        <v>0</v>
      </c>
      <c r="I37" s="4">
        <f t="shared" si="200"/>
        <v>0</v>
      </c>
      <c r="J37" s="4">
        <f t="shared" si="200"/>
        <v>0</v>
      </c>
      <c r="K37" s="4">
        <f t="shared" si="200"/>
        <v>0</v>
      </c>
      <c r="L37" s="4">
        <f t="shared" si="200"/>
        <v>0</v>
      </c>
      <c r="M37" s="4">
        <f t="shared" si="200"/>
        <v>0</v>
      </c>
      <c r="N37" s="4">
        <f t="shared" si="200"/>
        <v>0</v>
      </c>
      <c r="O37" s="4">
        <f t="shared" si="200"/>
        <v>0</v>
      </c>
      <c r="P37" s="4">
        <f t="shared" si="200"/>
        <v>0</v>
      </c>
      <c r="Q37" s="4">
        <f t="shared" si="200"/>
        <v>0</v>
      </c>
      <c r="R37" s="4">
        <f t="shared" si="200"/>
        <v>0</v>
      </c>
      <c r="S37" s="4">
        <f t="shared" si="200"/>
        <v>0</v>
      </c>
      <c r="T37" s="4">
        <f t="shared" si="200"/>
        <v>0</v>
      </c>
      <c r="U37" s="4">
        <f t="shared" si="200"/>
        <v>0</v>
      </c>
      <c r="V37" s="4">
        <f t="shared" si="200"/>
        <v>0</v>
      </c>
      <c r="W37" s="4">
        <f t="shared" si="200"/>
        <v>0</v>
      </c>
      <c r="X37" s="4">
        <f t="shared" si="200"/>
        <v>0</v>
      </c>
      <c r="Y37" s="4">
        <f t="shared" si="200"/>
        <v>0</v>
      </c>
      <c r="Z37" s="4">
        <f t="shared" si="200"/>
        <v>0</v>
      </c>
      <c r="AA37" s="4">
        <f t="shared" si="200"/>
        <v>0</v>
      </c>
      <c r="AB37" s="4">
        <f t="shared" si="200"/>
        <v>0</v>
      </c>
      <c r="AC37" s="4">
        <f t="shared" si="200"/>
        <v>0</v>
      </c>
      <c r="AD37" s="4">
        <f t="shared" si="200"/>
        <v>0</v>
      </c>
      <c r="AE37" s="4">
        <f t="shared" si="200"/>
        <v>0</v>
      </c>
      <c r="AF37" s="4"/>
    </row>
    <row r="38" spans="1:32">
      <c r="A38" s="1" t="s">
        <v>3</v>
      </c>
      <c r="B38" s="4">
        <f t="shared" ref="B38:AE38" si="201">(0*100)/2</f>
        <v>0</v>
      </c>
      <c r="C38" s="4">
        <f t="shared" si="201"/>
        <v>0</v>
      </c>
      <c r="D38" s="4">
        <f t="shared" si="201"/>
        <v>0</v>
      </c>
      <c r="E38" s="4">
        <f t="shared" si="201"/>
        <v>0</v>
      </c>
      <c r="F38" s="4">
        <f t="shared" si="201"/>
        <v>0</v>
      </c>
      <c r="G38" s="4">
        <f t="shared" si="201"/>
        <v>0</v>
      </c>
      <c r="H38" s="4">
        <f t="shared" si="201"/>
        <v>0</v>
      </c>
      <c r="I38" s="4">
        <f t="shared" si="201"/>
        <v>0</v>
      </c>
      <c r="J38" s="4">
        <f t="shared" si="201"/>
        <v>0</v>
      </c>
      <c r="K38" s="4">
        <f t="shared" si="201"/>
        <v>0</v>
      </c>
      <c r="L38" s="4">
        <f t="shared" si="201"/>
        <v>0</v>
      </c>
      <c r="M38" s="4">
        <f t="shared" si="201"/>
        <v>0</v>
      </c>
      <c r="N38" s="4">
        <f t="shared" si="201"/>
        <v>0</v>
      </c>
      <c r="O38" s="4">
        <f t="shared" si="201"/>
        <v>0</v>
      </c>
      <c r="P38" s="4">
        <f t="shared" si="201"/>
        <v>0</v>
      </c>
      <c r="Q38" s="4">
        <f t="shared" si="201"/>
        <v>0</v>
      </c>
      <c r="R38" s="4">
        <f t="shared" si="201"/>
        <v>0</v>
      </c>
      <c r="S38" s="4">
        <f t="shared" si="201"/>
        <v>0</v>
      </c>
      <c r="T38" s="4">
        <f t="shared" si="201"/>
        <v>0</v>
      </c>
      <c r="U38" s="4">
        <f t="shared" si="201"/>
        <v>0</v>
      </c>
      <c r="V38" s="4">
        <f t="shared" si="201"/>
        <v>0</v>
      </c>
      <c r="W38" s="4">
        <f t="shared" si="201"/>
        <v>0</v>
      </c>
      <c r="X38" s="4">
        <f t="shared" si="201"/>
        <v>0</v>
      </c>
      <c r="Y38" s="4">
        <f t="shared" si="201"/>
        <v>0</v>
      </c>
      <c r="Z38" s="4">
        <f t="shared" si="201"/>
        <v>0</v>
      </c>
      <c r="AA38" s="4">
        <f t="shared" si="201"/>
        <v>0</v>
      </c>
      <c r="AB38" s="4">
        <f t="shared" si="201"/>
        <v>0</v>
      </c>
      <c r="AC38" s="4">
        <f t="shared" si="201"/>
        <v>0</v>
      </c>
      <c r="AD38" s="4">
        <f t="shared" si="201"/>
        <v>0</v>
      </c>
      <c r="AE38" s="4">
        <f t="shared" si="201"/>
        <v>0</v>
      </c>
      <c r="AF38" s="4"/>
    </row>
    <row r="39" spans="1:32">
      <c r="A39" s="1" t="s">
        <v>4</v>
      </c>
      <c r="B39" s="4">
        <f t="shared" ref="B39:K39" si="202">(0*100)/2</f>
        <v>0</v>
      </c>
      <c r="C39" s="4">
        <f t="shared" si="202"/>
        <v>0</v>
      </c>
      <c r="D39" s="4">
        <f t="shared" si="202"/>
        <v>0</v>
      </c>
      <c r="E39" s="4">
        <f t="shared" si="202"/>
        <v>0</v>
      </c>
      <c r="F39" s="4">
        <f t="shared" si="202"/>
        <v>0</v>
      </c>
      <c r="G39" s="4">
        <f t="shared" si="202"/>
        <v>0</v>
      </c>
      <c r="H39" s="4">
        <f t="shared" si="202"/>
        <v>0</v>
      </c>
      <c r="I39" s="4">
        <f t="shared" si="202"/>
        <v>0</v>
      </c>
      <c r="J39" s="4">
        <f t="shared" si="202"/>
        <v>0</v>
      </c>
      <c r="K39" s="4">
        <f t="shared" si="202"/>
        <v>0</v>
      </c>
      <c r="L39" s="4">
        <f t="shared" ref="L39:L40" si="203">(1*100)/2</f>
        <v>50</v>
      </c>
      <c r="M39" s="4">
        <f t="shared" ref="M39:AE39" si="204">(0*100)/2</f>
        <v>0</v>
      </c>
      <c r="N39" s="4">
        <f t="shared" si="204"/>
        <v>0</v>
      </c>
      <c r="O39" s="4">
        <f t="shared" si="204"/>
        <v>0</v>
      </c>
      <c r="P39" s="4">
        <f t="shared" si="204"/>
        <v>0</v>
      </c>
      <c r="Q39" s="4">
        <f t="shared" si="204"/>
        <v>0</v>
      </c>
      <c r="R39" s="4">
        <f t="shared" si="204"/>
        <v>0</v>
      </c>
      <c r="S39" s="4">
        <f t="shared" si="204"/>
        <v>0</v>
      </c>
      <c r="T39" s="4">
        <f t="shared" si="204"/>
        <v>0</v>
      </c>
      <c r="U39" s="4">
        <f t="shared" si="204"/>
        <v>0</v>
      </c>
      <c r="V39" s="4">
        <f t="shared" si="204"/>
        <v>0</v>
      </c>
      <c r="W39" s="4">
        <f t="shared" si="204"/>
        <v>0</v>
      </c>
      <c r="X39" s="4">
        <f t="shared" si="204"/>
        <v>0</v>
      </c>
      <c r="Y39" s="4">
        <f t="shared" si="204"/>
        <v>0</v>
      </c>
      <c r="Z39" s="4">
        <f t="shared" si="204"/>
        <v>0</v>
      </c>
      <c r="AA39" s="4">
        <f t="shared" si="204"/>
        <v>0</v>
      </c>
      <c r="AB39" s="4">
        <f t="shared" si="204"/>
        <v>0</v>
      </c>
      <c r="AC39" s="4">
        <f t="shared" si="204"/>
        <v>0</v>
      </c>
      <c r="AD39" s="4">
        <f t="shared" si="204"/>
        <v>0</v>
      </c>
      <c r="AE39" s="4">
        <f t="shared" si="204"/>
        <v>0</v>
      </c>
      <c r="AF39" s="4"/>
    </row>
    <row r="40" spans="1:32">
      <c r="A40" s="1" t="s">
        <v>5</v>
      </c>
      <c r="B40" s="4">
        <f t="shared" ref="B40:K40" si="205">(0*100)/2</f>
        <v>0</v>
      </c>
      <c r="C40" s="4">
        <f t="shared" si="205"/>
        <v>0</v>
      </c>
      <c r="D40" s="4">
        <f t="shared" si="205"/>
        <v>0</v>
      </c>
      <c r="E40" s="4">
        <f t="shared" si="205"/>
        <v>0</v>
      </c>
      <c r="F40" s="4">
        <f t="shared" si="205"/>
        <v>0</v>
      </c>
      <c r="G40" s="4">
        <f t="shared" si="205"/>
        <v>0</v>
      </c>
      <c r="H40" s="4">
        <f t="shared" si="205"/>
        <v>0</v>
      </c>
      <c r="I40" s="4">
        <f t="shared" si="205"/>
        <v>0</v>
      </c>
      <c r="J40" s="4">
        <f t="shared" si="205"/>
        <v>0</v>
      </c>
      <c r="K40" s="4">
        <f t="shared" si="205"/>
        <v>0</v>
      </c>
      <c r="L40" s="4">
        <f t="shared" si="203"/>
        <v>50</v>
      </c>
      <c r="M40" s="4">
        <f t="shared" ref="M40:W40" si="206">(0*100)/2</f>
        <v>0</v>
      </c>
      <c r="N40" s="4">
        <f t="shared" si="206"/>
        <v>0</v>
      </c>
      <c r="O40" s="4">
        <f t="shared" si="206"/>
        <v>0</v>
      </c>
      <c r="P40" s="4">
        <f t="shared" si="206"/>
        <v>0</v>
      </c>
      <c r="Q40" s="4">
        <f t="shared" si="206"/>
        <v>0</v>
      </c>
      <c r="R40" s="4">
        <f t="shared" si="206"/>
        <v>0</v>
      </c>
      <c r="S40" s="4">
        <f t="shared" si="206"/>
        <v>0</v>
      </c>
      <c r="T40" s="4">
        <f t="shared" si="206"/>
        <v>0</v>
      </c>
      <c r="U40" s="4">
        <f t="shared" si="206"/>
        <v>0</v>
      </c>
      <c r="V40" s="4">
        <f t="shared" si="206"/>
        <v>0</v>
      </c>
      <c r="W40" s="4">
        <f t="shared" si="206"/>
        <v>0</v>
      </c>
      <c r="X40" s="4">
        <f t="shared" ref="X40:X41" si="207">(1*100)/2</f>
        <v>50</v>
      </c>
      <c r="Y40" s="4">
        <f t="shared" ref="Y40:AD40" si="208">(0*100)/2</f>
        <v>0</v>
      </c>
      <c r="Z40" s="4">
        <f t="shared" si="208"/>
        <v>0</v>
      </c>
      <c r="AA40" s="4">
        <f t="shared" si="208"/>
        <v>0</v>
      </c>
      <c r="AB40" s="4">
        <f t="shared" si="208"/>
        <v>0</v>
      </c>
      <c r="AC40" s="4">
        <f t="shared" si="208"/>
        <v>0</v>
      </c>
      <c r="AD40" s="4">
        <f t="shared" si="208"/>
        <v>0</v>
      </c>
      <c r="AE40" s="4">
        <f>(1*100)/2</f>
        <v>50</v>
      </c>
      <c r="AF40" s="4"/>
    </row>
    <row r="41" spans="1:32">
      <c r="A41" s="1" t="s">
        <v>6</v>
      </c>
      <c r="B41" s="4">
        <f t="shared" ref="B41:W41" si="209">(0*100)/2</f>
        <v>0</v>
      </c>
      <c r="C41" s="4">
        <f t="shared" si="209"/>
        <v>0</v>
      </c>
      <c r="D41" s="4">
        <f t="shared" si="209"/>
        <v>0</v>
      </c>
      <c r="E41" s="4">
        <f t="shared" si="209"/>
        <v>0</v>
      </c>
      <c r="F41" s="4">
        <f t="shared" si="209"/>
        <v>0</v>
      </c>
      <c r="G41" s="4">
        <f t="shared" si="209"/>
        <v>0</v>
      </c>
      <c r="H41" s="4">
        <f t="shared" si="209"/>
        <v>0</v>
      </c>
      <c r="I41" s="4">
        <f t="shared" si="209"/>
        <v>0</v>
      </c>
      <c r="J41" s="4">
        <f t="shared" si="209"/>
        <v>0</v>
      </c>
      <c r="K41" s="4">
        <f t="shared" si="209"/>
        <v>0</v>
      </c>
      <c r="L41" s="4">
        <f t="shared" si="209"/>
        <v>0</v>
      </c>
      <c r="M41" s="4">
        <f t="shared" si="209"/>
        <v>0</v>
      </c>
      <c r="N41" s="4">
        <f t="shared" si="209"/>
        <v>0</v>
      </c>
      <c r="O41" s="4">
        <f t="shared" si="209"/>
        <v>0</v>
      </c>
      <c r="P41" s="4">
        <f t="shared" si="209"/>
        <v>0</v>
      </c>
      <c r="Q41" s="4">
        <f t="shared" si="209"/>
        <v>0</v>
      </c>
      <c r="R41" s="4">
        <f t="shared" si="209"/>
        <v>0</v>
      </c>
      <c r="S41" s="4">
        <f t="shared" si="209"/>
        <v>0</v>
      </c>
      <c r="T41" s="4">
        <f t="shared" si="209"/>
        <v>0</v>
      </c>
      <c r="U41" s="4">
        <f t="shared" si="209"/>
        <v>0</v>
      </c>
      <c r="V41" s="4">
        <f t="shared" si="209"/>
        <v>0</v>
      </c>
      <c r="W41" s="4">
        <f t="shared" si="209"/>
        <v>0</v>
      </c>
      <c r="X41" s="4">
        <f t="shared" si="207"/>
        <v>50</v>
      </c>
      <c r="Y41" s="4">
        <f t="shared" ref="Y41:AE41" si="210">(0*100)/2</f>
        <v>0</v>
      </c>
      <c r="Z41" s="4">
        <f t="shared" si="210"/>
        <v>0</v>
      </c>
      <c r="AA41" s="4">
        <f t="shared" si="210"/>
        <v>0</v>
      </c>
      <c r="AB41" s="4">
        <f t="shared" si="210"/>
        <v>0</v>
      </c>
      <c r="AC41" s="4">
        <f t="shared" si="210"/>
        <v>0</v>
      </c>
      <c r="AD41" s="4">
        <f t="shared" si="210"/>
        <v>0</v>
      </c>
      <c r="AE41" s="4">
        <f t="shared" si="210"/>
        <v>0</v>
      </c>
      <c r="AF41" s="4"/>
    </row>
    <row r="42" spans="1:32">
      <c r="A42" s="1" t="s">
        <v>7</v>
      </c>
      <c r="B42" s="4">
        <f t="shared" ref="B42:C42" si="211">(0*100)/2</f>
        <v>0</v>
      </c>
      <c r="C42" s="4">
        <f t="shared" si="211"/>
        <v>0</v>
      </c>
      <c r="D42" s="4">
        <f t="shared" ref="D42:D44" si="212">(1*100)/2</f>
        <v>50</v>
      </c>
      <c r="E42" s="4">
        <f t="shared" ref="E42:V42" si="213">(0*100)/2</f>
        <v>0</v>
      </c>
      <c r="F42" s="4">
        <f t="shared" si="213"/>
        <v>0</v>
      </c>
      <c r="G42" s="4">
        <f t="shared" si="213"/>
        <v>0</v>
      </c>
      <c r="H42" s="4">
        <f t="shared" si="213"/>
        <v>0</v>
      </c>
      <c r="I42" s="4">
        <f t="shared" si="213"/>
        <v>0</v>
      </c>
      <c r="J42" s="4">
        <f t="shared" si="213"/>
        <v>0</v>
      </c>
      <c r="K42" s="4">
        <f t="shared" si="213"/>
        <v>0</v>
      </c>
      <c r="L42" s="4">
        <f t="shared" si="213"/>
        <v>0</v>
      </c>
      <c r="M42" s="4">
        <f t="shared" si="213"/>
        <v>0</v>
      </c>
      <c r="N42" s="4">
        <f t="shared" si="213"/>
        <v>0</v>
      </c>
      <c r="O42" s="4">
        <f t="shared" si="213"/>
        <v>0</v>
      </c>
      <c r="P42" s="4">
        <f t="shared" si="213"/>
        <v>0</v>
      </c>
      <c r="Q42" s="4">
        <f t="shared" si="213"/>
        <v>0</v>
      </c>
      <c r="R42" s="4">
        <f t="shared" si="213"/>
        <v>0</v>
      </c>
      <c r="S42" s="4">
        <f t="shared" si="213"/>
        <v>0</v>
      </c>
      <c r="T42" s="4">
        <f t="shared" si="213"/>
        <v>0</v>
      </c>
      <c r="U42" s="4">
        <f t="shared" si="213"/>
        <v>0</v>
      </c>
      <c r="V42" s="4">
        <f t="shared" si="213"/>
        <v>0</v>
      </c>
      <c r="W42" s="4">
        <f t="shared" ref="W42:X42" si="214">(1*100)/2</f>
        <v>50</v>
      </c>
      <c r="X42" s="4">
        <f t="shared" si="214"/>
        <v>50</v>
      </c>
      <c r="Y42" s="4">
        <f t="shared" ref="Y42:AD42" si="215">(0*100)/2</f>
        <v>0</v>
      </c>
      <c r="Z42" s="4">
        <f t="shared" si="215"/>
        <v>0</v>
      </c>
      <c r="AA42" s="4">
        <f t="shared" si="215"/>
        <v>0</v>
      </c>
      <c r="AB42" s="4">
        <f t="shared" si="215"/>
        <v>0</v>
      </c>
      <c r="AC42" s="4">
        <f t="shared" si="215"/>
        <v>0</v>
      </c>
      <c r="AD42" s="4">
        <f t="shared" si="215"/>
        <v>0</v>
      </c>
      <c r="AE42" s="4">
        <f>(1*100)/2</f>
        <v>50</v>
      </c>
      <c r="AF42" s="4"/>
    </row>
    <row r="43" spans="1:32">
      <c r="A43" s="1" t="s">
        <v>8</v>
      </c>
      <c r="B43" s="4">
        <f t="shared" ref="B43:C43" si="216">(0*100)/2</f>
        <v>0</v>
      </c>
      <c r="C43" s="4">
        <f t="shared" si="216"/>
        <v>0</v>
      </c>
      <c r="D43" s="4">
        <f t="shared" si="212"/>
        <v>50</v>
      </c>
      <c r="E43" s="4">
        <f t="shared" ref="E43:M43" si="217">(0*100)/2</f>
        <v>0</v>
      </c>
      <c r="F43" s="4">
        <f t="shared" si="217"/>
        <v>0</v>
      </c>
      <c r="G43" s="4">
        <f t="shared" si="217"/>
        <v>0</v>
      </c>
      <c r="H43" s="4">
        <f t="shared" si="217"/>
        <v>0</v>
      </c>
      <c r="I43" s="4">
        <f t="shared" si="217"/>
        <v>0</v>
      </c>
      <c r="J43" s="4">
        <f t="shared" si="217"/>
        <v>0</v>
      </c>
      <c r="K43" s="4">
        <f t="shared" si="217"/>
        <v>0</v>
      </c>
      <c r="L43" s="4">
        <f t="shared" si="217"/>
        <v>0</v>
      </c>
      <c r="M43" s="4">
        <f t="shared" si="217"/>
        <v>0</v>
      </c>
      <c r="N43" s="4">
        <f t="shared" ref="N43:N44" si="218">(1*100)/2</f>
        <v>50</v>
      </c>
      <c r="O43" s="4">
        <f t="shared" ref="O43:O44" si="219">(0*100)/2</f>
        <v>0</v>
      </c>
      <c r="P43" s="4">
        <f>(1*100)/2</f>
        <v>50</v>
      </c>
      <c r="Q43" s="4">
        <f t="shared" ref="Q43:V43" si="220">(0*100)/2</f>
        <v>0</v>
      </c>
      <c r="R43" s="4">
        <f t="shared" si="220"/>
        <v>0</v>
      </c>
      <c r="S43" s="4">
        <f t="shared" si="220"/>
        <v>0</v>
      </c>
      <c r="T43" s="4">
        <f t="shared" si="220"/>
        <v>0</v>
      </c>
      <c r="U43" s="4">
        <f t="shared" si="220"/>
        <v>0</v>
      </c>
      <c r="V43" s="4">
        <f t="shared" si="220"/>
        <v>0</v>
      </c>
      <c r="W43" s="4">
        <f>(1*100)/2</f>
        <v>50</v>
      </c>
      <c r="X43" s="4">
        <f t="shared" ref="X43:AD43" si="221">(0*100)/2</f>
        <v>0</v>
      </c>
      <c r="Y43" s="4">
        <f t="shared" si="221"/>
        <v>0</v>
      </c>
      <c r="Z43" s="4">
        <f t="shared" si="221"/>
        <v>0</v>
      </c>
      <c r="AA43" s="4">
        <f t="shared" si="221"/>
        <v>0</v>
      </c>
      <c r="AB43" s="4">
        <f t="shared" si="221"/>
        <v>0</v>
      </c>
      <c r="AC43" s="4">
        <f t="shared" si="221"/>
        <v>0</v>
      </c>
      <c r="AD43" s="4">
        <f t="shared" si="221"/>
        <v>0</v>
      </c>
      <c r="AE43" s="4">
        <f t="shared" ref="AE43:AE46" si="222">(2*100)/2</f>
        <v>100</v>
      </c>
      <c r="AF43" s="4"/>
    </row>
    <row r="44" spans="1:32">
      <c r="A44" s="1" t="s">
        <v>9</v>
      </c>
      <c r="B44" s="4">
        <f t="shared" ref="B44:C44" si="223">(0*100)/2</f>
        <v>0</v>
      </c>
      <c r="C44" s="4">
        <f t="shared" si="223"/>
        <v>0</v>
      </c>
      <c r="D44" s="4">
        <f t="shared" si="212"/>
        <v>50</v>
      </c>
      <c r="E44" s="4">
        <f>(0*100)/2</f>
        <v>0</v>
      </c>
      <c r="F44" s="4">
        <f>(1*100)/2</f>
        <v>50</v>
      </c>
      <c r="G44" s="4">
        <f t="shared" ref="G44:M44" si="224">(0*100)/2</f>
        <v>0</v>
      </c>
      <c r="H44" s="4">
        <f t="shared" si="224"/>
        <v>0</v>
      </c>
      <c r="I44" s="4">
        <f t="shared" si="224"/>
        <v>0</v>
      </c>
      <c r="J44" s="4">
        <f t="shared" si="224"/>
        <v>0</v>
      </c>
      <c r="K44" s="4">
        <f t="shared" si="224"/>
        <v>0</v>
      </c>
      <c r="L44" s="4">
        <f t="shared" si="224"/>
        <v>0</v>
      </c>
      <c r="M44" s="4">
        <f t="shared" si="224"/>
        <v>0</v>
      </c>
      <c r="N44" s="4">
        <f t="shared" si="218"/>
        <v>50</v>
      </c>
      <c r="O44" s="4">
        <f t="shared" si="219"/>
        <v>0</v>
      </c>
      <c r="P44" s="4">
        <f t="shared" ref="P44:AD44" si="225">(0*100)/2</f>
        <v>0</v>
      </c>
      <c r="Q44" s="4">
        <f t="shared" si="225"/>
        <v>0</v>
      </c>
      <c r="R44" s="4">
        <f t="shared" si="225"/>
        <v>0</v>
      </c>
      <c r="S44" s="4">
        <f t="shared" si="225"/>
        <v>0</v>
      </c>
      <c r="T44" s="4">
        <f t="shared" si="225"/>
        <v>0</v>
      </c>
      <c r="U44" s="4">
        <f t="shared" si="225"/>
        <v>0</v>
      </c>
      <c r="V44" s="4">
        <f t="shared" si="225"/>
        <v>0</v>
      </c>
      <c r="W44" s="4">
        <f t="shared" si="225"/>
        <v>0</v>
      </c>
      <c r="X44" s="4">
        <f t="shared" si="225"/>
        <v>0</v>
      </c>
      <c r="Y44" s="4">
        <f t="shared" si="225"/>
        <v>0</v>
      </c>
      <c r="Z44" s="4">
        <f t="shared" si="225"/>
        <v>0</v>
      </c>
      <c r="AA44" s="4">
        <f t="shared" si="225"/>
        <v>0</v>
      </c>
      <c r="AB44" s="4">
        <f t="shared" si="225"/>
        <v>0</v>
      </c>
      <c r="AC44" s="4">
        <f t="shared" si="225"/>
        <v>0</v>
      </c>
      <c r="AD44" s="4">
        <f t="shared" si="225"/>
        <v>0</v>
      </c>
      <c r="AE44" s="4">
        <f t="shared" si="222"/>
        <v>100</v>
      </c>
      <c r="AF44" s="4"/>
    </row>
    <row r="45" spans="1:32">
      <c r="A45" s="1" t="s">
        <v>10</v>
      </c>
      <c r="B45" s="4">
        <f t="shared" ref="B45:AD45" si="226">(0*100)/2</f>
        <v>0</v>
      </c>
      <c r="C45" s="4">
        <f t="shared" si="226"/>
        <v>0</v>
      </c>
      <c r="D45" s="4">
        <f t="shared" si="226"/>
        <v>0</v>
      </c>
      <c r="E45" s="4">
        <f t="shared" si="226"/>
        <v>0</v>
      </c>
      <c r="F45" s="4">
        <f t="shared" si="226"/>
        <v>0</v>
      </c>
      <c r="G45" s="4">
        <f t="shared" si="226"/>
        <v>0</v>
      </c>
      <c r="H45" s="4">
        <f t="shared" si="226"/>
        <v>0</v>
      </c>
      <c r="I45" s="4">
        <f t="shared" si="226"/>
        <v>0</v>
      </c>
      <c r="J45" s="4">
        <f t="shared" si="226"/>
        <v>0</v>
      </c>
      <c r="K45" s="4">
        <f t="shared" si="226"/>
        <v>0</v>
      </c>
      <c r="L45" s="4">
        <f t="shared" si="226"/>
        <v>0</v>
      </c>
      <c r="M45" s="4">
        <f t="shared" si="226"/>
        <v>0</v>
      </c>
      <c r="N45" s="4">
        <f t="shared" si="226"/>
        <v>0</v>
      </c>
      <c r="O45" s="4">
        <f t="shared" si="226"/>
        <v>0</v>
      </c>
      <c r="P45" s="4">
        <f t="shared" si="226"/>
        <v>0</v>
      </c>
      <c r="Q45" s="4">
        <f t="shared" si="226"/>
        <v>0</v>
      </c>
      <c r="R45" s="4">
        <f t="shared" si="226"/>
        <v>0</v>
      </c>
      <c r="S45" s="4">
        <f t="shared" si="226"/>
        <v>0</v>
      </c>
      <c r="T45" s="4">
        <f t="shared" si="226"/>
        <v>0</v>
      </c>
      <c r="U45" s="4">
        <f t="shared" si="226"/>
        <v>0</v>
      </c>
      <c r="V45" s="4">
        <f t="shared" si="226"/>
        <v>0</v>
      </c>
      <c r="W45" s="4">
        <f t="shared" si="226"/>
        <v>0</v>
      </c>
      <c r="X45" s="4">
        <f t="shared" si="226"/>
        <v>0</v>
      </c>
      <c r="Y45" s="4">
        <f t="shared" si="226"/>
        <v>0</v>
      </c>
      <c r="Z45" s="4">
        <f t="shared" si="226"/>
        <v>0</v>
      </c>
      <c r="AA45" s="4">
        <f t="shared" si="226"/>
        <v>0</v>
      </c>
      <c r="AB45" s="4">
        <f t="shared" si="226"/>
        <v>0</v>
      </c>
      <c r="AC45" s="4">
        <f t="shared" si="226"/>
        <v>0</v>
      </c>
      <c r="AD45" s="4">
        <f t="shared" si="226"/>
        <v>0</v>
      </c>
      <c r="AE45" s="4">
        <f t="shared" si="222"/>
        <v>100</v>
      </c>
      <c r="AF45" s="4"/>
    </row>
    <row r="46" spans="1:32">
      <c r="A46" s="1" t="s">
        <v>11</v>
      </c>
      <c r="B46" s="4">
        <f t="shared" ref="B46:AD46" si="227">(0*100)/2</f>
        <v>0</v>
      </c>
      <c r="C46" s="4">
        <f t="shared" si="227"/>
        <v>0</v>
      </c>
      <c r="D46" s="4">
        <f t="shared" si="227"/>
        <v>0</v>
      </c>
      <c r="E46" s="4">
        <f t="shared" si="227"/>
        <v>0</v>
      </c>
      <c r="F46" s="4">
        <f t="shared" si="227"/>
        <v>0</v>
      </c>
      <c r="G46" s="4">
        <f t="shared" si="227"/>
        <v>0</v>
      </c>
      <c r="H46" s="4">
        <f t="shared" si="227"/>
        <v>0</v>
      </c>
      <c r="I46" s="4">
        <f t="shared" si="227"/>
        <v>0</v>
      </c>
      <c r="J46" s="4">
        <f t="shared" si="227"/>
        <v>0</v>
      </c>
      <c r="K46" s="4">
        <f t="shared" si="227"/>
        <v>0</v>
      </c>
      <c r="L46" s="4">
        <f t="shared" si="227"/>
        <v>0</v>
      </c>
      <c r="M46" s="4">
        <f t="shared" si="227"/>
        <v>0</v>
      </c>
      <c r="N46" s="4">
        <f t="shared" si="227"/>
        <v>0</v>
      </c>
      <c r="O46" s="4">
        <f t="shared" si="227"/>
        <v>0</v>
      </c>
      <c r="P46" s="4">
        <f t="shared" si="227"/>
        <v>0</v>
      </c>
      <c r="Q46" s="4">
        <f t="shared" si="227"/>
        <v>0</v>
      </c>
      <c r="R46" s="4">
        <f t="shared" si="227"/>
        <v>0</v>
      </c>
      <c r="S46" s="4">
        <f t="shared" si="227"/>
        <v>0</v>
      </c>
      <c r="T46" s="4">
        <f t="shared" si="227"/>
        <v>0</v>
      </c>
      <c r="U46" s="4">
        <f t="shared" si="227"/>
        <v>0</v>
      </c>
      <c r="V46" s="4">
        <f t="shared" si="227"/>
        <v>0</v>
      </c>
      <c r="W46" s="4">
        <f t="shared" si="227"/>
        <v>0</v>
      </c>
      <c r="X46" s="4">
        <f t="shared" si="227"/>
        <v>0</v>
      </c>
      <c r="Y46" s="4">
        <f t="shared" si="227"/>
        <v>0</v>
      </c>
      <c r="Z46" s="4">
        <f t="shared" si="227"/>
        <v>0</v>
      </c>
      <c r="AA46" s="4">
        <f t="shared" si="227"/>
        <v>0</v>
      </c>
      <c r="AB46" s="4">
        <f t="shared" si="227"/>
        <v>0</v>
      </c>
      <c r="AC46" s="4">
        <f t="shared" si="227"/>
        <v>0</v>
      </c>
      <c r="AD46" s="4">
        <f t="shared" si="227"/>
        <v>0</v>
      </c>
      <c r="AE46" s="4">
        <f t="shared" si="222"/>
        <v>100</v>
      </c>
      <c r="AF46" s="4"/>
    </row>
    <row r="47" spans="1:32">
      <c r="A47" s="1" t="s">
        <v>12</v>
      </c>
      <c r="B47" s="4">
        <f t="shared" ref="B47:AE47" si="228">(0*100)/2</f>
        <v>0</v>
      </c>
      <c r="C47" s="4">
        <f t="shared" si="228"/>
        <v>0</v>
      </c>
      <c r="D47" s="4">
        <f t="shared" si="228"/>
        <v>0</v>
      </c>
      <c r="E47" s="4">
        <f t="shared" si="228"/>
        <v>0</v>
      </c>
      <c r="F47" s="4">
        <f t="shared" si="228"/>
        <v>0</v>
      </c>
      <c r="G47" s="4">
        <f t="shared" si="228"/>
        <v>0</v>
      </c>
      <c r="H47" s="4">
        <f t="shared" si="228"/>
        <v>0</v>
      </c>
      <c r="I47" s="4">
        <f t="shared" si="228"/>
        <v>0</v>
      </c>
      <c r="J47" s="4">
        <f t="shared" si="228"/>
        <v>0</v>
      </c>
      <c r="K47" s="4">
        <f t="shared" si="228"/>
        <v>0</v>
      </c>
      <c r="L47" s="4">
        <f t="shared" si="228"/>
        <v>0</v>
      </c>
      <c r="M47" s="4">
        <f t="shared" si="228"/>
        <v>0</v>
      </c>
      <c r="N47" s="4">
        <f t="shared" si="228"/>
        <v>0</v>
      </c>
      <c r="O47" s="4">
        <f t="shared" si="228"/>
        <v>0</v>
      </c>
      <c r="P47" s="4">
        <f t="shared" si="228"/>
        <v>0</v>
      </c>
      <c r="Q47" s="4">
        <f t="shared" si="228"/>
        <v>0</v>
      </c>
      <c r="R47" s="4">
        <f t="shared" si="228"/>
        <v>0</v>
      </c>
      <c r="S47" s="4">
        <f t="shared" si="228"/>
        <v>0</v>
      </c>
      <c r="T47" s="4">
        <f t="shared" si="228"/>
        <v>0</v>
      </c>
      <c r="U47" s="4">
        <f t="shared" si="228"/>
        <v>0</v>
      </c>
      <c r="V47" s="4">
        <f t="shared" si="228"/>
        <v>0</v>
      </c>
      <c r="W47" s="4">
        <f t="shared" si="228"/>
        <v>0</v>
      </c>
      <c r="X47" s="4">
        <f t="shared" si="228"/>
        <v>0</v>
      </c>
      <c r="Y47" s="4">
        <f t="shared" si="228"/>
        <v>0</v>
      </c>
      <c r="Z47" s="4">
        <f t="shared" si="228"/>
        <v>0</v>
      </c>
      <c r="AA47" s="4">
        <f t="shared" si="228"/>
        <v>0</v>
      </c>
      <c r="AB47" s="4">
        <f t="shared" si="228"/>
        <v>0</v>
      </c>
      <c r="AC47" s="4">
        <f t="shared" si="228"/>
        <v>0</v>
      </c>
      <c r="AD47" s="4">
        <f t="shared" si="228"/>
        <v>0</v>
      </c>
      <c r="AE47" s="4">
        <f t="shared" si="228"/>
        <v>0</v>
      </c>
      <c r="AF47" s="4"/>
    </row>
    <row r="48" spans="1:32">
      <c r="A48" s="1" t="s">
        <v>13</v>
      </c>
      <c r="B48" s="4">
        <f t="shared" ref="B48:T48" si="229">(0*100)/2</f>
        <v>0</v>
      </c>
      <c r="C48" s="4">
        <f t="shared" si="229"/>
        <v>0</v>
      </c>
      <c r="D48" s="4">
        <f t="shared" si="229"/>
        <v>0</v>
      </c>
      <c r="E48" s="4">
        <f t="shared" si="229"/>
        <v>0</v>
      </c>
      <c r="F48" s="4">
        <f t="shared" si="229"/>
        <v>0</v>
      </c>
      <c r="G48" s="4">
        <f t="shared" si="229"/>
        <v>0</v>
      </c>
      <c r="H48" s="4">
        <f t="shared" si="229"/>
        <v>0</v>
      </c>
      <c r="I48" s="4">
        <f t="shared" si="229"/>
        <v>0</v>
      </c>
      <c r="J48" s="4">
        <f t="shared" si="229"/>
        <v>0</v>
      </c>
      <c r="K48" s="4">
        <f t="shared" si="229"/>
        <v>0</v>
      </c>
      <c r="L48" s="4">
        <f t="shared" si="229"/>
        <v>0</v>
      </c>
      <c r="M48" s="4">
        <f t="shared" si="229"/>
        <v>0</v>
      </c>
      <c r="N48" s="4">
        <f t="shared" si="229"/>
        <v>0</v>
      </c>
      <c r="O48" s="4">
        <f t="shared" si="229"/>
        <v>0</v>
      </c>
      <c r="P48" s="4">
        <f t="shared" si="229"/>
        <v>0</v>
      </c>
      <c r="Q48" s="4">
        <f t="shared" si="229"/>
        <v>0</v>
      </c>
      <c r="R48" s="4">
        <f t="shared" si="229"/>
        <v>0</v>
      </c>
      <c r="S48" s="4">
        <f t="shared" si="229"/>
        <v>0</v>
      </c>
      <c r="T48" s="4">
        <f t="shared" si="229"/>
        <v>0</v>
      </c>
      <c r="U48" s="4">
        <f t="shared" ref="U48:U49" si="230">(1*100)/2</f>
        <v>50</v>
      </c>
      <c r="V48" s="4">
        <f t="shared" ref="V48:AE48" si="231">(0*100)/2</f>
        <v>0</v>
      </c>
      <c r="W48" s="4">
        <f t="shared" si="231"/>
        <v>0</v>
      </c>
      <c r="X48" s="4">
        <f t="shared" si="231"/>
        <v>0</v>
      </c>
      <c r="Y48" s="4">
        <f t="shared" si="231"/>
        <v>0</v>
      </c>
      <c r="Z48" s="4">
        <f t="shared" si="231"/>
        <v>0</v>
      </c>
      <c r="AA48" s="4">
        <f t="shared" si="231"/>
        <v>0</v>
      </c>
      <c r="AB48" s="4">
        <f t="shared" si="231"/>
        <v>0</v>
      </c>
      <c r="AC48" s="4">
        <f t="shared" si="231"/>
        <v>0</v>
      </c>
      <c r="AD48" s="4">
        <f t="shared" si="231"/>
        <v>0</v>
      </c>
      <c r="AE48" s="4">
        <f t="shared" si="231"/>
        <v>0</v>
      </c>
      <c r="AF48" s="4"/>
    </row>
    <row r="49" spans="1:32">
      <c r="A49" s="1" t="s">
        <v>14</v>
      </c>
      <c r="B49" s="4">
        <f t="shared" ref="B49:T49" si="232">(0*100)/2</f>
        <v>0</v>
      </c>
      <c r="C49" s="4">
        <f t="shared" si="232"/>
        <v>0</v>
      </c>
      <c r="D49" s="4">
        <f t="shared" si="232"/>
        <v>0</v>
      </c>
      <c r="E49" s="4">
        <f t="shared" si="232"/>
        <v>0</v>
      </c>
      <c r="F49" s="4">
        <f t="shared" si="232"/>
        <v>0</v>
      </c>
      <c r="G49" s="4">
        <f t="shared" si="232"/>
        <v>0</v>
      </c>
      <c r="H49" s="4">
        <f t="shared" si="232"/>
        <v>0</v>
      </c>
      <c r="I49" s="4">
        <f t="shared" si="232"/>
        <v>0</v>
      </c>
      <c r="J49" s="4">
        <f t="shared" si="232"/>
        <v>0</v>
      </c>
      <c r="K49" s="4">
        <f t="shared" si="232"/>
        <v>0</v>
      </c>
      <c r="L49" s="4">
        <f t="shared" si="232"/>
        <v>0</v>
      </c>
      <c r="M49" s="4">
        <f t="shared" si="232"/>
        <v>0</v>
      </c>
      <c r="N49" s="4">
        <f t="shared" si="232"/>
        <v>0</v>
      </c>
      <c r="O49" s="4">
        <f t="shared" si="232"/>
        <v>0</v>
      </c>
      <c r="P49" s="4">
        <f t="shared" si="232"/>
        <v>0</v>
      </c>
      <c r="Q49" s="4">
        <f t="shared" si="232"/>
        <v>0</v>
      </c>
      <c r="R49" s="4">
        <f t="shared" si="232"/>
        <v>0</v>
      </c>
      <c r="S49" s="4">
        <f t="shared" si="232"/>
        <v>0</v>
      </c>
      <c r="T49" s="4">
        <f t="shared" si="232"/>
        <v>0</v>
      </c>
      <c r="U49" s="4">
        <f t="shared" si="230"/>
        <v>50</v>
      </c>
      <c r="V49" s="4">
        <f>(0*100)/2</f>
        <v>0</v>
      </c>
      <c r="W49" s="4">
        <f t="shared" ref="W49:W50" si="233">(1*100)/2</f>
        <v>50</v>
      </c>
      <c r="X49" s="4">
        <f t="shared" ref="X49:AE49" si="234">(0*100)/2</f>
        <v>0</v>
      </c>
      <c r="Y49" s="4">
        <f t="shared" si="234"/>
        <v>0</v>
      </c>
      <c r="Z49" s="4">
        <f t="shared" si="234"/>
        <v>0</v>
      </c>
      <c r="AA49" s="4">
        <f t="shared" si="234"/>
        <v>0</v>
      </c>
      <c r="AB49" s="4">
        <f t="shared" si="234"/>
        <v>0</v>
      </c>
      <c r="AC49" s="4">
        <f t="shared" si="234"/>
        <v>0</v>
      </c>
      <c r="AD49" s="4">
        <f t="shared" si="234"/>
        <v>0</v>
      </c>
      <c r="AE49" s="4">
        <f t="shared" si="234"/>
        <v>0</v>
      </c>
      <c r="AF49" s="4"/>
    </row>
    <row r="50" spans="1:32">
      <c r="A50" s="1" t="s">
        <v>15</v>
      </c>
      <c r="B50" s="4">
        <f t="shared" ref="B50:V50" si="235">(0*100)/2</f>
        <v>0</v>
      </c>
      <c r="C50" s="4">
        <f t="shared" si="235"/>
        <v>0</v>
      </c>
      <c r="D50" s="4">
        <f t="shared" si="235"/>
        <v>0</v>
      </c>
      <c r="E50" s="4">
        <f t="shared" si="235"/>
        <v>0</v>
      </c>
      <c r="F50" s="4">
        <f t="shared" si="235"/>
        <v>0</v>
      </c>
      <c r="G50" s="4">
        <f t="shared" si="235"/>
        <v>0</v>
      </c>
      <c r="H50" s="4">
        <f t="shared" si="235"/>
        <v>0</v>
      </c>
      <c r="I50" s="4">
        <f t="shared" si="235"/>
        <v>0</v>
      </c>
      <c r="J50" s="4">
        <f t="shared" si="235"/>
        <v>0</v>
      </c>
      <c r="K50" s="4">
        <f t="shared" si="235"/>
        <v>0</v>
      </c>
      <c r="L50" s="4">
        <f t="shared" si="235"/>
        <v>0</v>
      </c>
      <c r="M50" s="4">
        <f t="shared" si="235"/>
        <v>0</v>
      </c>
      <c r="N50" s="4">
        <f t="shared" si="235"/>
        <v>0</v>
      </c>
      <c r="O50" s="4">
        <f t="shared" si="235"/>
        <v>0</v>
      </c>
      <c r="P50" s="4">
        <f t="shared" si="235"/>
        <v>0</v>
      </c>
      <c r="Q50" s="4">
        <f t="shared" si="235"/>
        <v>0</v>
      </c>
      <c r="R50" s="4">
        <f t="shared" si="235"/>
        <v>0</v>
      </c>
      <c r="S50" s="4">
        <f t="shared" si="235"/>
        <v>0</v>
      </c>
      <c r="T50" s="4">
        <f t="shared" si="235"/>
        <v>0</v>
      </c>
      <c r="U50" s="4">
        <f t="shared" si="235"/>
        <v>0</v>
      </c>
      <c r="V50" s="4">
        <f t="shared" si="235"/>
        <v>0</v>
      </c>
      <c r="W50" s="4">
        <f t="shared" si="233"/>
        <v>50</v>
      </c>
      <c r="X50" s="4">
        <f t="shared" ref="X50:AE50" si="236">(0*100)/2</f>
        <v>0</v>
      </c>
      <c r="Y50" s="4">
        <f t="shared" si="236"/>
        <v>0</v>
      </c>
      <c r="Z50" s="4">
        <f t="shared" si="236"/>
        <v>0</v>
      </c>
      <c r="AA50" s="4">
        <f t="shared" si="236"/>
        <v>0</v>
      </c>
      <c r="AB50" s="4">
        <f t="shared" si="236"/>
        <v>0</v>
      </c>
      <c r="AC50" s="4">
        <f t="shared" si="236"/>
        <v>0</v>
      </c>
      <c r="AD50" s="4">
        <f t="shared" si="236"/>
        <v>0</v>
      </c>
      <c r="AE50" s="4">
        <f t="shared" si="236"/>
        <v>0</v>
      </c>
      <c r="AF50" s="4"/>
    </row>
    <row r="51" spans="1:32">
      <c r="A51" s="1" t="s">
        <v>16</v>
      </c>
      <c r="B51" s="4">
        <f t="shared" ref="B51:AE51" si="237">(0*100)/2</f>
        <v>0</v>
      </c>
      <c r="C51" s="4">
        <f t="shared" si="237"/>
        <v>0</v>
      </c>
      <c r="D51" s="4">
        <f t="shared" si="237"/>
        <v>0</v>
      </c>
      <c r="E51" s="4">
        <f t="shared" si="237"/>
        <v>0</v>
      </c>
      <c r="F51" s="4">
        <f t="shared" si="237"/>
        <v>0</v>
      </c>
      <c r="G51" s="4">
        <f t="shared" si="237"/>
        <v>0</v>
      </c>
      <c r="H51" s="4">
        <f t="shared" si="237"/>
        <v>0</v>
      </c>
      <c r="I51" s="4">
        <f t="shared" si="237"/>
        <v>0</v>
      </c>
      <c r="J51" s="4">
        <f t="shared" si="237"/>
        <v>0</v>
      </c>
      <c r="K51" s="4">
        <f t="shared" si="237"/>
        <v>0</v>
      </c>
      <c r="L51" s="4">
        <f t="shared" si="237"/>
        <v>0</v>
      </c>
      <c r="M51" s="4">
        <f t="shared" si="237"/>
        <v>0</v>
      </c>
      <c r="N51" s="4">
        <f t="shared" si="237"/>
        <v>0</v>
      </c>
      <c r="O51" s="4">
        <f t="shared" si="237"/>
        <v>0</v>
      </c>
      <c r="P51" s="4">
        <f t="shared" si="237"/>
        <v>0</v>
      </c>
      <c r="Q51" s="4">
        <f t="shared" si="237"/>
        <v>0</v>
      </c>
      <c r="R51" s="4">
        <f t="shared" si="237"/>
        <v>0</v>
      </c>
      <c r="S51" s="4">
        <f t="shared" si="237"/>
        <v>0</v>
      </c>
      <c r="T51" s="4">
        <f t="shared" si="237"/>
        <v>0</v>
      </c>
      <c r="U51" s="4">
        <f t="shared" si="237"/>
        <v>0</v>
      </c>
      <c r="V51" s="4">
        <f t="shared" si="237"/>
        <v>0</v>
      </c>
      <c r="W51" s="4">
        <f t="shared" si="237"/>
        <v>0</v>
      </c>
      <c r="X51" s="4">
        <f t="shared" si="237"/>
        <v>0</v>
      </c>
      <c r="Y51" s="4">
        <f t="shared" si="237"/>
        <v>0</v>
      </c>
      <c r="Z51" s="4">
        <f t="shared" si="237"/>
        <v>0</v>
      </c>
      <c r="AA51" s="4">
        <f t="shared" si="237"/>
        <v>0</v>
      </c>
      <c r="AB51" s="4">
        <f t="shared" si="237"/>
        <v>0</v>
      </c>
      <c r="AC51" s="4">
        <f t="shared" si="237"/>
        <v>0</v>
      </c>
      <c r="AD51" s="4">
        <f t="shared" si="237"/>
        <v>0</v>
      </c>
      <c r="AE51" s="4">
        <f t="shared" si="237"/>
        <v>0</v>
      </c>
      <c r="AF51" s="4"/>
    </row>
    <row r="52" spans="1:32">
      <c r="A52" s="1" t="s">
        <v>17</v>
      </c>
      <c r="B52" s="4">
        <f t="shared" ref="B52:AE52" si="238">(0*100)/2</f>
        <v>0</v>
      </c>
      <c r="C52" s="4">
        <f t="shared" si="238"/>
        <v>0</v>
      </c>
      <c r="D52" s="4">
        <f t="shared" si="238"/>
        <v>0</v>
      </c>
      <c r="E52" s="4">
        <f t="shared" si="238"/>
        <v>0</v>
      </c>
      <c r="F52" s="4">
        <f t="shared" si="238"/>
        <v>0</v>
      </c>
      <c r="G52" s="4">
        <f t="shared" si="238"/>
        <v>0</v>
      </c>
      <c r="H52" s="4">
        <f t="shared" si="238"/>
        <v>0</v>
      </c>
      <c r="I52" s="4">
        <f t="shared" si="238"/>
        <v>0</v>
      </c>
      <c r="J52" s="4">
        <f t="shared" si="238"/>
        <v>0</v>
      </c>
      <c r="K52" s="4">
        <f t="shared" si="238"/>
        <v>0</v>
      </c>
      <c r="L52" s="4">
        <f t="shared" si="238"/>
        <v>0</v>
      </c>
      <c r="M52" s="4">
        <f t="shared" si="238"/>
        <v>0</v>
      </c>
      <c r="N52" s="4">
        <f t="shared" si="238"/>
        <v>0</v>
      </c>
      <c r="O52" s="4">
        <f t="shared" si="238"/>
        <v>0</v>
      </c>
      <c r="P52" s="4">
        <f t="shared" si="238"/>
        <v>0</v>
      </c>
      <c r="Q52" s="4">
        <f t="shared" si="238"/>
        <v>0</v>
      </c>
      <c r="R52" s="4">
        <f t="shared" si="238"/>
        <v>0</v>
      </c>
      <c r="S52" s="4">
        <f t="shared" si="238"/>
        <v>0</v>
      </c>
      <c r="T52" s="4">
        <f t="shared" si="238"/>
        <v>0</v>
      </c>
      <c r="U52" s="4">
        <f t="shared" si="238"/>
        <v>0</v>
      </c>
      <c r="V52" s="4">
        <f t="shared" si="238"/>
        <v>0</v>
      </c>
      <c r="W52" s="4">
        <f t="shared" si="238"/>
        <v>0</v>
      </c>
      <c r="X52" s="4">
        <f t="shared" si="238"/>
        <v>0</v>
      </c>
      <c r="Y52" s="4">
        <f t="shared" si="238"/>
        <v>0</v>
      </c>
      <c r="Z52" s="4">
        <f t="shared" si="238"/>
        <v>0</v>
      </c>
      <c r="AA52" s="4">
        <f t="shared" si="238"/>
        <v>0</v>
      </c>
      <c r="AB52" s="4">
        <f t="shared" si="238"/>
        <v>0</v>
      </c>
      <c r="AC52" s="4">
        <f t="shared" si="238"/>
        <v>0</v>
      </c>
      <c r="AD52" s="4">
        <f t="shared" si="238"/>
        <v>0</v>
      </c>
      <c r="AE52" s="4">
        <f t="shared" si="238"/>
        <v>0</v>
      </c>
      <c r="AF52" s="4"/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B58" si="239">(0*100)/5</f>
        <v>0</v>
      </c>
      <c r="C54" s="4">
        <f t="shared" ref="C54:C57" si="240">(1*100)/5</f>
        <v>20</v>
      </c>
      <c r="D54" s="4">
        <f t="shared" ref="D54:AE54" si="241">(0*100)/5</f>
        <v>0</v>
      </c>
      <c r="E54" s="4">
        <f t="shared" si="241"/>
        <v>0</v>
      </c>
      <c r="F54" s="4">
        <f t="shared" si="241"/>
        <v>0</v>
      </c>
      <c r="G54" s="4">
        <f t="shared" si="241"/>
        <v>0</v>
      </c>
      <c r="H54" s="4">
        <f t="shared" si="241"/>
        <v>0</v>
      </c>
      <c r="I54" s="4">
        <f t="shared" si="241"/>
        <v>0</v>
      </c>
      <c r="J54" s="4">
        <f t="shared" si="241"/>
        <v>0</v>
      </c>
      <c r="K54" s="4">
        <f t="shared" si="241"/>
        <v>0</v>
      </c>
      <c r="L54" s="4">
        <f t="shared" si="241"/>
        <v>0</v>
      </c>
      <c r="M54" s="4">
        <f t="shared" si="241"/>
        <v>0</v>
      </c>
      <c r="N54" s="4">
        <f t="shared" si="241"/>
        <v>0</v>
      </c>
      <c r="O54" s="4">
        <f t="shared" si="241"/>
        <v>0</v>
      </c>
      <c r="P54" s="4">
        <f t="shared" si="241"/>
        <v>0</v>
      </c>
      <c r="Q54" s="4">
        <f t="shared" si="241"/>
        <v>0</v>
      </c>
      <c r="R54" s="4">
        <f t="shared" si="241"/>
        <v>0</v>
      </c>
      <c r="S54" s="4">
        <f t="shared" si="241"/>
        <v>0</v>
      </c>
      <c r="T54" s="4">
        <f t="shared" si="241"/>
        <v>0</v>
      </c>
      <c r="U54" s="4">
        <f t="shared" si="241"/>
        <v>0</v>
      </c>
      <c r="V54" s="4">
        <f t="shared" si="241"/>
        <v>0</v>
      </c>
      <c r="W54" s="4">
        <f t="shared" si="241"/>
        <v>0</v>
      </c>
      <c r="X54" s="4">
        <f t="shared" si="241"/>
        <v>0</v>
      </c>
      <c r="Y54" s="4">
        <f t="shared" si="241"/>
        <v>0</v>
      </c>
      <c r="Z54" s="4">
        <f t="shared" si="241"/>
        <v>0</v>
      </c>
      <c r="AA54" s="4">
        <f t="shared" si="241"/>
        <v>0</v>
      </c>
      <c r="AB54" s="4">
        <f t="shared" si="241"/>
        <v>0</v>
      </c>
      <c r="AC54" s="4">
        <f t="shared" si="241"/>
        <v>0</v>
      </c>
      <c r="AD54" s="4">
        <f t="shared" si="241"/>
        <v>0</v>
      </c>
      <c r="AE54" s="4">
        <f t="shared" si="241"/>
        <v>0</v>
      </c>
      <c r="AF54" s="4"/>
    </row>
    <row r="55" spans="1:32">
      <c r="A55" s="1" t="s">
        <v>3</v>
      </c>
      <c r="B55" s="4">
        <f t="shared" si="239"/>
        <v>0</v>
      </c>
      <c r="C55" s="4">
        <f t="shared" si="240"/>
        <v>20</v>
      </c>
      <c r="D55" s="4">
        <f t="shared" ref="D55:D57" si="242">(1*100)/5</f>
        <v>20</v>
      </c>
      <c r="E55" s="4">
        <f t="shared" ref="E55:V55" si="243">(0*100)/5</f>
        <v>0</v>
      </c>
      <c r="F55" s="4">
        <f t="shared" si="243"/>
        <v>0</v>
      </c>
      <c r="G55" s="4">
        <f t="shared" si="243"/>
        <v>0</v>
      </c>
      <c r="H55" s="4">
        <f t="shared" si="243"/>
        <v>0</v>
      </c>
      <c r="I55" s="4">
        <f t="shared" si="243"/>
        <v>0</v>
      </c>
      <c r="J55" s="4">
        <f t="shared" si="243"/>
        <v>0</v>
      </c>
      <c r="K55" s="4">
        <f t="shared" si="243"/>
        <v>0</v>
      </c>
      <c r="L55" s="4">
        <f t="shared" si="243"/>
        <v>0</v>
      </c>
      <c r="M55" s="4">
        <f t="shared" si="243"/>
        <v>0</v>
      </c>
      <c r="N55" s="4">
        <f t="shared" si="243"/>
        <v>0</v>
      </c>
      <c r="O55" s="4">
        <f t="shared" si="243"/>
        <v>0</v>
      </c>
      <c r="P55" s="4">
        <f t="shared" si="243"/>
        <v>0</v>
      </c>
      <c r="Q55" s="4">
        <f t="shared" si="243"/>
        <v>0</v>
      </c>
      <c r="R55" s="4">
        <f t="shared" si="243"/>
        <v>0</v>
      </c>
      <c r="S55" s="4">
        <f t="shared" si="243"/>
        <v>0</v>
      </c>
      <c r="T55" s="4">
        <f t="shared" si="243"/>
        <v>0</v>
      </c>
      <c r="U55" s="4">
        <f t="shared" si="243"/>
        <v>0</v>
      </c>
      <c r="V55" s="4">
        <f t="shared" si="243"/>
        <v>0</v>
      </c>
      <c r="W55" s="4">
        <f>(1*100)/5</f>
        <v>20</v>
      </c>
      <c r="X55" s="4">
        <f t="shared" ref="X55:AE55" si="244">(0*100)/5</f>
        <v>0</v>
      </c>
      <c r="Y55" s="4">
        <f t="shared" si="244"/>
        <v>0</v>
      </c>
      <c r="Z55" s="4">
        <f t="shared" si="244"/>
        <v>0</v>
      </c>
      <c r="AA55" s="4">
        <f t="shared" si="244"/>
        <v>0</v>
      </c>
      <c r="AB55" s="4">
        <f t="shared" si="244"/>
        <v>0</v>
      </c>
      <c r="AC55" s="4">
        <f t="shared" si="244"/>
        <v>0</v>
      </c>
      <c r="AD55" s="4">
        <f t="shared" si="244"/>
        <v>0</v>
      </c>
      <c r="AE55" s="4">
        <f t="shared" si="244"/>
        <v>0</v>
      </c>
      <c r="AF55" s="4"/>
    </row>
    <row r="56" spans="1:32">
      <c r="A56" s="1" t="s">
        <v>4</v>
      </c>
      <c r="B56" s="4">
        <f t="shared" si="239"/>
        <v>0</v>
      </c>
      <c r="C56" s="4">
        <f t="shared" si="240"/>
        <v>20</v>
      </c>
      <c r="D56" s="4">
        <f t="shared" si="242"/>
        <v>20</v>
      </c>
      <c r="E56" s="4">
        <f t="shared" ref="E56:F56" si="245">(0*100)/5</f>
        <v>0</v>
      </c>
      <c r="F56" s="4">
        <f t="shared" si="245"/>
        <v>0</v>
      </c>
      <c r="G56" s="4">
        <f>(1*100)/5</f>
        <v>20</v>
      </c>
      <c r="H56" s="4">
        <f t="shared" ref="H56:N56" si="246">(0*100)/5</f>
        <v>0</v>
      </c>
      <c r="I56" s="4">
        <f t="shared" si="246"/>
        <v>0</v>
      </c>
      <c r="J56" s="4">
        <f t="shared" si="246"/>
        <v>0</v>
      </c>
      <c r="K56" s="4">
        <f t="shared" si="246"/>
        <v>0</v>
      </c>
      <c r="L56" s="4">
        <f t="shared" si="246"/>
        <v>0</v>
      </c>
      <c r="M56" s="4">
        <f t="shared" si="246"/>
        <v>0</v>
      </c>
      <c r="N56" s="4">
        <f t="shared" si="246"/>
        <v>0</v>
      </c>
      <c r="O56" s="4">
        <f>(1*100)/5</f>
        <v>20</v>
      </c>
      <c r="P56" s="4">
        <f t="shared" ref="P56:U56" si="247">(0*100)/5</f>
        <v>0</v>
      </c>
      <c r="Q56" s="4">
        <f t="shared" si="247"/>
        <v>0</v>
      </c>
      <c r="R56" s="4">
        <f t="shared" si="247"/>
        <v>0</v>
      </c>
      <c r="S56" s="4">
        <f t="shared" si="247"/>
        <v>0</v>
      </c>
      <c r="T56" s="4">
        <f t="shared" si="247"/>
        <v>0</v>
      </c>
      <c r="U56" s="4">
        <f t="shared" si="247"/>
        <v>0</v>
      </c>
      <c r="V56" s="4">
        <f t="shared" ref="V56:W56" si="248">(1*100)/5</f>
        <v>20</v>
      </c>
      <c r="W56" s="4">
        <f t="shared" si="248"/>
        <v>20</v>
      </c>
      <c r="X56" s="4">
        <f t="shared" ref="X56:Y56" si="249">(0*100)/5</f>
        <v>0</v>
      </c>
      <c r="Y56" s="4">
        <f t="shared" si="249"/>
        <v>0</v>
      </c>
      <c r="Z56" s="4">
        <f t="shared" ref="Z56:Z60" si="250">(1*100)/5</f>
        <v>20</v>
      </c>
      <c r="AA56" s="4">
        <f t="shared" ref="AA56:AC56" si="251">(0*100)/5</f>
        <v>0</v>
      </c>
      <c r="AB56" s="4">
        <f t="shared" si="251"/>
        <v>0</v>
      </c>
      <c r="AC56" s="4">
        <f t="shared" si="251"/>
        <v>0</v>
      </c>
      <c r="AD56" s="4">
        <f>(1*100)/5</f>
        <v>20</v>
      </c>
      <c r="AE56" s="4">
        <f>(0*100)/5</f>
        <v>0</v>
      </c>
      <c r="AF56" s="4"/>
    </row>
    <row r="57" spans="1:32">
      <c r="A57" s="1" t="s">
        <v>5</v>
      </c>
      <c r="B57" s="4">
        <f t="shared" si="239"/>
        <v>0</v>
      </c>
      <c r="C57" s="4">
        <f t="shared" si="240"/>
        <v>20</v>
      </c>
      <c r="D57" s="4">
        <f t="shared" si="242"/>
        <v>20</v>
      </c>
      <c r="E57" s="4">
        <f>(0*100)/5</f>
        <v>0</v>
      </c>
      <c r="F57" s="4">
        <f t="shared" ref="F57:G57" si="252">(1*100)/5</f>
        <v>20</v>
      </c>
      <c r="G57" s="4">
        <f t="shared" si="252"/>
        <v>20</v>
      </c>
      <c r="H57" s="4">
        <f t="shared" ref="H57:L57" si="253">(0*100)/5</f>
        <v>0</v>
      </c>
      <c r="I57" s="4">
        <f t="shared" si="253"/>
        <v>0</v>
      </c>
      <c r="J57" s="4">
        <f t="shared" si="253"/>
        <v>0</v>
      </c>
      <c r="K57" s="4">
        <f t="shared" si="253"/>
        <v>0</v>
      </c>
      <c r="L57" s="4">
        <f t="shared" si="253"/>
        <v>0</v>
      </c>
      <c r="M57" s="4">
        <f t="shared" ref="M57:O57" si="254">(1*100)/5</f>
        <v>20</v>
      </c>
      <c r="N57" s="4">
        <f t="shared" si="254"/>
        <v>20</v>
      </c>
      <c r="O57" s="4">
        <f t="shared" si="254"/>
        <v>20</v>
      </c>
      <c r="P57" s="4">
        <f t="shared" ref="P57:P59" si="255">(0*100)/5</f>
        <v>0</v>
      </c>
      <c r="Q57" s="4">
        <f>(2*100)/5</f>
        <v>40</v>
      </c>
      <c r="R57" s="4">
        <f t="shared" ref="R57:T57" si="256">(0*100)/5</f>
        <v>0</v>
      </c>
      <c r="S57" s="4">
        <f t="shared" si="256"/>
        <v>0</v>
      </c>
      <c r="T57" s="4">
        <f t="shared" si="256"/>
        <v>0</v>
      </c>
      <c r="U57" s="4">
        <f>(1*100)/5</f>
        <v>20</v>
      </c>
      <c r="V57" s="4">
        <f>(0*100)/5</f>
        <v>0</v>
      </c>
      <c r="W57" s="4">
        <f t="shared" ref="W57:W58" si="257">(2*100)/5</f>
        <v>40</v>
      </c>
      <c r="X57" s="4">
        <f t="shared" ref="X57:Y57" si="258">(0*100)/5</f>
        <v>0</v>
      </c>
      <c r="Y57" s="4">
        <f t="shared" si="258"/>
        <v>0</v>
      </c>
      <c r="Z57" s="4">
        <f t="shared" si="250"/>
        <v>20</v>
      </c>
      <c r="AA57" s="4">
        <f>(0*100)/5</f>
        <v>0</v>
      </c>
      <c r="AB57" s="4">
        <f t="shared" ref="AB57:AD57" si="259">(1*100)/5</f>
        <v>20</v>
      </c>
      <c r="AC57" s="4">
        <f t="shared" si="259"/>
        <v>20</v>
      </c>
      <c r="AD57" s="4">
        <f t="shared" si="259"/>
        <v>20</v>
      </c>
      <c r="AE57" s="4">
        <f>(2*100)/5</f>
        <v>40</v>
      </c>
      <c r="AF57" s="4"/>
    </row>
    <row r="58" spans="1:32">
      <c r="A58" s="1" t="s">
        <v>6</v>
      </c>
      <c r="B58" s="4">
        <f t="shared" si="239"/>
        <v>0</v>
      </c>
      <c r="C58" s="4">
        <f t="shared" ref="C58:E58" si="260">(0*100)/5</f>
        <v>0</v>
      </c>
      <c r="D58" s="4">
        <f t="shared" si="260"/>
        <v>0</v>
      </c>
      <c r="E58" s="4">
        <f t="shared" si="260"/>
        <v>0</v>
      </c>
      <c r="F58" s="4">
        <f>(1*100)/5</f>
        <v>20</v>
      </c>
      <c r="G58" s="4">
        <f t="shared" ref="G58:G62" si="261">(0*100)/5</f>
        <v>0</v>
      </c>
      <c r="H58" s="4">
        <f t="shared" ref="H58:J58" si="262">(1*100)/5</f>
        <v>20</v>
      </c>
      <c r="I58" s="4">
        <f t="shared" si="262"/>
        <v>20</v>
      </c>
      <c r="J58" s="4">
        <f t="shared" si="262"/>
        <v>20</v>
      </c>
      <c r="K58" s="4">
        <f t="shared" ref="K58:L58" si="263">(0*100)/5</f>
        <v>0</v>
      </c>
      <c r="L58" s="4">
        <f t="shared" si="263"/>
        <v>0</v>
      </c>
      <c r="M58" s="4">
        <f>(2*100)/5</f>
        <v>40</v>
      </c>
      <c r="N58" s="4">
        <f t="shared" ref="N58:O58" si="264">(1*100)/5</f>
        <v>20</v>
      </c>
      <c r="O58" s="4">
        <f t="shared" si="264"/>
        <v>20</v>
      </c>
      <c r="P58" s="4">
        <f t="shared" si="255"/>
        <v>0</v>
      </c>
      <c r="Q58" s="4">
        <f t="shared" ref="Q58:S58" si="265">(1*100)/5</f>
        <v>20</v>
      </c>
      <c r="R58" s="4">
        <f t="shared" si="265"/>
        <v>20</v>
      </c>
      <c r="S58" s="4">
        <f t="shared" si="265"/>
        <v>20</v>
      </c>
      <c r="T58" s="4">
        <f t="shared" ref="T58:U58" si="266">(0*100)/5</f>
        <v>0</v>
      </c>
      <c r="U58" s="4">
        <f t="shared" si="266"/>
        <v>0</v>
      </c>
      <c r="V58" s="4">
        <f>(3*100)/5</f>
        <v>60</v>
      </c>
      <c r="W58" s="4">
        <f t="shared" si="257"/>
        <v>40</v>
      </c>
      <c r="X58" s="4">
        <f t="shared" ref="X58:X59" si="267">(1*100)/5</f>
        <v>20</v>
      </c>
      <c r="Y58" s="4">
        <f t="shared" ref="Y58:Y60" si="268">(0*100)/5</f>
        <v>0</v>
      </c>
      <c r="Z58" s="4">
        <f t="shared" si="250"/>
        <v>20</v>
      </c>
      <c r="AA58" s="4">
        <f t="shared" ref="AA58:AA60" si="269">(1*100)/5</f>
        <v>20</v>
      </c>
      <c r="AB58" s="4">
        <f>(3*100)/5</f>
        <v>60</v>
      </c>
      <c r="AC58" s="4">
        <f>(1*100)/5</f>
        <v>20</v>
      </c>
      <c r="AD58" s="4">
        <f t="shared" ref="AD58:AE58" si="270">(2*100)/5</f>
        <v>40</v>
      </c>
      <c r="AE58" s="4">
        <f t="shared" si="270"/>
        <v>40</v>
      </c>
      <c r="AF58" s="4"/>
    </row>
    <row r="59" spans="1:32">
      <c r="A59" s="1" t="s">
        <v>7</v>
      </c>
      <c r="B59" s="4">
        <f>(1*100)/5</f>
        <v>20</v>
      </c>
      <c r="C59" s="4">
        <f t="shared" ref="C59:D59" si="271">(0*100)/5</f>
        <v>0</v>
      </c>
      <c r="D59" s="4">
        <f t="shared" si="271"/>
        <v>0</v>
      </c>
      <c r="E59" s="4">
        <f t="shared" ref="E59:F59" si="272">(1*100)/5</f>
        <v>20</v>
      </c>
      <c r="F59" s="4">
        <f t="shared" si="272"/>
        <v>20</v>
      </c>
      <c r="G59" s="4">
        <f t="shared" si="261"/>
        <v>0</v>
      </c>
      <c r="H59" s="4">
        <f t="shared" ref="H59:H62" si="273">(0*100)/5</f>
        <v>0</v>
      </c>
      <c r="I59" s="4">
        <f>(1*100)/5</f>
        <v>20</v>
      </c>
      <c r="J59" s="4">
        <f t="shared" ref="J59:M59" si="274">(0*100)/5</f>
        <v>0</v>
      </c>
      <c r="K59" s="4">
        <f t="shared" si="274"/>
        <v>0</v>
      </c>
      <c r="L59" s="4">
        <f t="shared" si="274"/>
        <v>0</v>
      </c>
      <c r="M59" s="4">
        <f t="shared" si="274"/>
        <v>0</v>
      </c>
      <c r="N59" s="4">
        <f>(2*100)/5</f>
        <v>40</v>
      </c>
      <c r="O59" s="4">
        <f>(1*100)/5</f>
        <v>20</v>
      </c>
      <c r="P59" s="4">
        <f t="shared" si="255"/>
        <v>0</v>
      </c>
      <c r="Q59" s="4">
        <f>(1*100)/5</f>
        <v>20</v>
      </c>
      <c r="R59" s="4">
        <f t="shared" ref="R59:R61" si="275">(2*100)/5</f>
        <v>40</v>
      </c>
      <c r="S59" s="4">
        <f>(1*100)/5</f>
        <v>20</v>
      </c>
      <c r="T59" s="4">
        <f t="shared" ref="T59:U59" si="276">(0*100)/5</f>
        <v>0</v>
      </c>
      <c r="U59" s="4">
        <f t="shared" si="276"/>
        <v>0</v>
      </c>
      <c r="V59" s="4">
        <f t="shared" ref="V59:W59" si="277">(2*100)/5</f>
        <v>40</v>
      </c>
      <c r="W59" s="4">
        <f t="shared" si="277"/>
        <v>40</v>
      </c>
      <c r="X59" s="4">
        <f t="shared" si="267"/>
        <v>20</v>
      </c>
      <c r="Y59" s="4">
        <f t="shared" si="268"/>
        <v>0</v>
      </c>
      <c r="Z59" s="4">
        <f t="shared" si="250"/>
        <v>20</v>
      </c>
      <c r="AA59" s="4">
        <f t="shared" si="269"/>
        <v>20</v>
      </c>
      <c r="AB59" s="4">
        <f>(1*100)/5</f>
        <v>20</v>
      </c>
      <c r="AC59" s="4">
        <f>(0*100)/5</f>
        <v>0</v>
      </c>
      <c r="AD59" s="4">
        <f>(1*100)/5</f>
        <v>20</v>
      </c>
      <c r="AE59" s="4">
        <f>(2*100)/5</f>
        <v>40</v>
      </c>
      <c r="AF59" s="4"/>
    </row>
    <row r="60" spans="1:32">
      <c r="A60" s="1" t="s">
        <v>8</v>
      </c>
      <c r="B60" s="4">
        <f t="shared" ref="B60:C60" si="278">(2*100)/5</f>
        <v>40</v>
      </c>
      <c r="C60" s="4">
        <f t="shared" si="278"/>
        <v>40</v>
      </c>
      <c r="D60" s="4">
        <f>(0*100)/5</f>
        <v>0</v>
      </c>
      <c r="E60" s="4">
        <f t="shared" ref="E60:F60" si="279">(1*100)/5</f>
        <v>20</v>
      </c>
      <c r="F60" s="4">
        <f t="shared" si="279"/>
        <v>20</v>
      </c>
      <c r="G60" s="4">
        <f t="shared" si="261"/>
        <v>0</v>
      </c>
      <c r="H60" s="4">
        <f t="shared" si="273"/>
        <v>0</v>
      </c>
      <c r="I60" s="4">
        <f>(2*100)/5</f>
        <v>40</v>
      </c>
      <c r="J60" s="4">
        <f t="shared" ref="J60:K60" si="280">(0*100)/5</f>
        <v>0</v>
      </c>
      <c r="K60" s="4">
        <f t="shared" si="280"/>
        <v>0</v>
      </c>
      <c r="L60" s="4">
        <f>(1*100)/5</f>
        <v>20</v>
      </c>
      <c r="M60" s="4">
        <f t="shared" ref="M60:M62" si="281">(0*100)/5</f>
        <v>0</v>
      </c>
      <c r="N60" s="4">
        <f t="shared" ref="N60:N61" si="282">(1*100)/5</f>
        <v>20</v>
      </c>
      <c r="O60" s="4">
        <f t="shared" ref="O60:Q60" si="283">(0*100)/5</f>
        <v>0</v>
      </c>
      <c r="P60" s="4">
        <f t="shared" si="283"/>
        <v>0</v>
      </c>
      <c r="Q60" s="4">
        <f t="shared" si="283"/>
        <v>0</v>
      </c>
      <c r="R60" s="4">
        <f t="shared" si="275"/>
        <v>40</v>
      </c>
      <c r="S60" s="4">
        <f t="shared" ref="S60:S62" si="284">(0*100)/5</f>
        <v>0</v>
      </c>
      <c r="T60" s="4">
        <f>(1*100)/5</f>
        <v>20</v>
      </c>
      <c r="U60" s="4">
        <f t="shared" ref="U60:U61" si="285">(0*100)/5</f>
        <v>0</v>
      </c>
      <c r="V60" s="4">
        <f t="shared" ref="V60:V61" si="286">(2*100)/5</f>
        <v>40</v>
      </c>
      <c r="W60" s="4">
        <f t="shared" ref="W60:X60" si="287">(1*100)/5</f>
        <v>20</v>
      </c>
      <c r="X60" s="4">
        <f t="shared" si="287"/>
        <v>20</v>
      </c>
      <c r="Y60" s="4">
        <f t="shared" si="268"/>
        <v>0</v>
      </c>
      <c r="Z60" s="4">
        <f t="shared" si="250"/>
        <v>20</v>
      </c>
      <c r="AA60" s="4">
        <f t="shared" si="269"/>
        <v>20</v>
      </c>
      <c r="AB60" s="4">
        <f t="shared" ref="AB60:AC60" si="288">(0*100)/5</f>
        <v>0</v>
      </c>
      <c r="AC60" s="4">
        <f t="shared" si="288"/>
        <v>0</v>
      </c>
      <c r="AD60" s="4">
        <f>(3*100)/5</f>
        <v>60</v>
      </c>
      <c r="AE60" s="4">
        <f t="shared" ref="AE60:AE63" si="289">(5*100)/5</f>
        <v>100</v>
      </c>
      <c r="AF60" s="4"/>
    </row>
    <row r="61" spans="1:32">
      <c r="A61" s="1" t="s">
        <v>9</v>
      </c>
      <c r="B61" s="4">
        <f t="shared" ref="B61:C61" si="290">(2*100)/5</f>
        <v>40</v>
      </c>
      <c r="C61" s="4">
        <f t="shared" si="290"/>
        <v>40</v>
      </c>
      <c r="D61" s="4">
        <f>(1*100)/5</f>
        <v>20</v>
      </c>
      <c r="E61" s="4">
        <f t="shared" ref="E61:E65" si="291">(0*100)/5</f>
        <v>0</v>
      </c>
      <c r="F61" s="4">
        <f t="shared" ref="F61:F62" si="292">(1*100)/5</f>
        <v>20</v>
      </c>
      <c r="G61" s="4">
        <f t="shared" si="261"/>
        <v>0</v>
      </c>
      <c r="H61" s="4">
        <f t="shared" si="273"/>
        <v>0</v>
      </c>
      <c r="I61" s="4">
        <f t="shared" ref="I61:K61" si="293">(1*100)/5</f>
        <v>20</v>
      </c>
      <c r="J61" s="4">
        <f t="shared" si="293"/>
        <v>20</v>
      </c>
      <c r="K61" s="4">
        <f t="shared" si="293"/>
        <v>20</v>
      </c>
      <c r="L61" s="4">
        <f>(2*100)/5</f>
        <v>40</v>
      </c>
      <c r="M61" s="4">
        <f t="shared" si="281"/>
        <v>0</v>
      </c>
      <c r="N61" s="4">
        <f t="shared" si="282"/>
        <v>20</v>
      </c>
      <c r="O61" s="4">
        <f t="shared" ref="O61:O62" si="294">(1*100)/5</f>
        <v>20</v>
      </c>
      <c r="P61" s="4">
        <f t="shared" ref="P61:Q61" si="295">(0*100)/5</f>
        <v>0</v>
      </c>
      <c r="Q61" s="4">
        <f t="shared" si="295"/>
        <v>0</v>
      </c>
      <c r="R61" s="4">
        <f t="shared" si="275"/>
        <v>40</v>
      </c>
      <c r="S61" s="4">
        <f t="shared" si="284"/>
        <v>0</v>
      </c>
      <c r="T61" s="4">
        <f>(2*100)/5</f>
        <v>40</v>
      </c>
      <c r="U61" s="4">
        <f t="shared" si="285"/>
        <v>0</v>
      </c>
      <c r="V61" s="4">
        <f t="shared" si="286"/>
        <v>40</v>
      </c>
      <c r="W61" s="4">
        <f t="shared" ref="W61:W66" si="296">(0*100)/5</f>
        <v>0</v>
      </c>
      <c r="X61" s="4">
        <f t="shared" ref="X61:AA61" si="297">(1*100)/5</f>
        <v>20</v>
      </c>
      <c r="Y61" s="4">
        <f t="shared" si="297"/>
        <v>20</v>
      </c>
      <c r="Z61" s="4">
        <f t="shared" si="297"/>
        <v>20</v>
      </c>
      <c r="AA61" s="4">
        <f t="shared" si="297"/>
        <v>20</v>
      </c>
      <c r="AB61" s="4">
        <f t="shared" ref="AB61:AB63" si="298">(0*100)/5</f>
        <v>0</v>
      </c>
      <c r="AC61" s="4">
        <f t="shared" ref="AC61:AD61" si="299">(1*100)/5</f>
        <v>20</v>
      </c>
      <c r="AD61" s="4">
        <f t="shared" si="299"/>
        <v>20</v>
      </c>
      <c r="AE61" s="4">
        <f t="shared" si="289"/>
        <v>100</v>
      </c>
      <c r="AF61" s="4"/>
    </row>
    <row r="62" spans="1:32">
      <c r="A62" s="1" t="s">
        <v>10</v>
      </c>
      <c r="B62" s="4">
        <f t="shared" ref="B62:B67" si="300">(1*100)/5</f>
        <v>20</v>
      </c>
      <c r="C62" s="4">
        <f t="shared" ref="C62:D62" si="301">(2*100)/5</f>
        <v>40</v>
      </c>
      <c r="D62" s="4">
        <f t="shared" si="301"/>
        <v>40</v>
      </c>
      <c r="E62" s="4">
        <f t="shared" si="291"/>
        <v>0</v>
      </c>
      <c r="F62" s="4">
        <f t="shared" si="292"/>
        <v>20</v>
      </c>
      <c r="G62" s="4">
        <f t="shared" si="261"/>
        <v>0</v>
      </c>
      <c r="H62" s="4">
        <f t="shared" si="273"/>
        <v>0</v>
      </c>
      <c r="I62" s="4">
        <f t="shared" ref="I62:L62" si="302">(1*100)/5</f>
        <v>20</v>
      </c>
      <c r="J62" s="4">
        <f t="shared" si="302"/>
        <v>20</v>
      </c>
      <c r="K62" s="4">
        <f t="shared" si="302"/>
        <v>20</v>
      </c>
      <c r="L62" s="4">
        <f t="shared" si="302"/>
        <v>20</v>
      </c>
      <c r="M62" s="4">
        <f t="shared" si="281"/>
        <v>0</v>
      </c>
      <c r="N62" s="4">
        <f t="shared" ref="N62:N64" si="303">(0*100)/5</f>
        <v>0</v>
      </c>
      <c r="O62" s="4">
        <f t="shared" si="294"/>
        <v>20</v>
      </c>
      <c r="P62" s="4">
        <f>(0*100)/5</f>
        <v>0</v>
      </c>
      <c r="Q62" s="4">
        <f t="shared" ref="Q62:R62" si="304">(1*100)/5</f>
        <v>20</v>
      </c>
      <c r="R62" s="4">
        <f t="shared" si="304"/>
        <v>20</v>
      </c>
      <c r="S62" s="4">
        <f t="shared" si="284"/>
        <v>0</v>
      </c>
      <c r="T62" s="4">
        <f t="shared" ref="T62:U62" si="305">(0*100)/5</f>
        <v>0</v>
      </c>
      <c r="U62" s="4">
        <f t="shared" si="305"/>
        <v>0</v>
      </c>
      <c r="V62" s="4">
        <f>(1*100)/5</f>
        <v>20</v>
      </c>
      <c r="W62" s="4">
        <f t="shared" si="296"/>
        <v>0</v>
      </c>
      <c r="X62" s="4">
        <f t="shared" ref="X62:AA62" si="306">(1*100)/5</f>
        <v>20</v>
      </c>
      <c r="Y62" s="4">
        <f t="shared" si="306"/>
        <v>20</v>
      </c>
      <c r="Z62" s="4">
        <f t="shared" si="306"/>
        <v>20</v>
      </c>
      <c r="AA62" s="4">
        <f t="shared" si="306"/>
        <v>20</v>
      </c>
      <c r="AB62" s="4">
        <f t="shared" si="298"/>
        <v>0</v>
      </c>
      <c r="AC62" s="4">
        <f t="shared" ref="AC62:AC63" si="307">(0*100)/5</f>
        <v>0</v>
      </c>
      <c r="AD62" s="4">
        <f>(1*100)/5</f>
        <v>20</v>
      </c>
      <c r="AE62" s="4">
        <f t="shared" si="289"/>
        <v>100</v>
      </c>
      <c r="AF62" s="4"/>
    </row>
    <row r="63" spans="1:32">
      <c r="A63" s="1" t="s">
        <v>11</v>
      </c>
      <c r="B63" s="4">
        <f t="shared" si="300"/>
        <v>20</v>
      </c>
      <c r="C63" s="4">
        <f t="shared" ref="C63:D63" si="308">(2*100)/5</f>
        <v>40</v>
      </c>
      <c r="D63" s="4">
        <f t="shared" si="308"/>
        <v>40</v>
      </c>
      <c r="E63" s="4">
        <f t="shared" si="291"/>
        <v>0</v>
      </c>
      <c r="F63" s="4">
        <f t="shared" ref="F63:H63" si="309">(0*100)/5</f>
        <v>0</v>
      </c>
      <c r="G63" s="4">
        <f t="shared" si="309"/>
        <v>0</v>
      </c>
      <c r="H63" s="4">
        <f t="shared" si="309"/>
        <v>0</v>
      </c>
      <c r="I63" s="4">
        <f t="shared" ref="I63:K63" si="310">(1*100)/5</f>
        <v>20</v>
      </c>
      <c r="J63" s="4">
        <f t="shared" si="310"/>
        <v>20</v>
      </c>
      <c r="K63" s="4">
        <f t="shared" si="310"/>
        <v>20</v>
      </c>
      <c r="L63" s="4">
        <f t="shared" ref="L63:L64" si="311">(0*100)/5</f>
        <v>0</v>
      </c>
      <c r="M63" s="4">
        <f t="shared" ref="M63:M64" si="312">(1*100)/5</f>
        <v>20</v>
      </c>
      <c r="N63" s="4">
        <f t="shared" si="303"/>
        <v>0</v>
      </c>
      <c r="O63" s="4">
        <f t="shared" ref="O63:P63" si="313">(0*100)/5</f>
        <v>0</v>
      </c>
      <c r="P63" s="4">
        <f t="shared" si="313"/>
        <v>0</v>
      </c>
      <c r="Q63" s="4">
        <f t="shared" ref="Q63:Q64" si="314">(1*100)/5</f>
        <v>20</v>
      </c>
      <c r="R63" s="4">
        <f t="shared" ref="R63:T63" si="315">(0*100)/5</f>
        <v>0</v>
      </c>
      <c r="S63" s="4">
        <f t="shared" si="315"/>
        <v>0</v>
      </c>
      <c r="T63" s="4">
        <f t="shared" si="315"/>
        <v>0</v>
      </c>
      <c r="U63" s="4">
        <f t="shared" ref="U63:V63" si="316">(1*100)/5</f>
        <v>20</v>
      </c>
      <c r="V63" s="4">
        <f t="shared" si="316"/>
        <v>20</v>
      </c>
      <c r="W63" s="4">
        <f t="shared" si="296"/>
        <v>0</v>
      </c>
      <c r="X63" s="4">
        <f t="shared" ref="X63:AA63" si="317">(1*100)/5</f>
        <v>20</v>
      </c>
      <c r="Y63" s="4">
        <f t="shared" si="317"/>
        <v>20</v>
      </c>
      <c r="Z63" s="4">
        <f t="shared" si="317"/>
        <v>20</v>
      </c>
      <c r="AA63" s="4">
        <f t="shared" si="317"/>
        <v>20</v>
      </c>
      <c r="AB63" s="4">
        <f t="shared" si="298"/>
        <v>0</v>
      </c>
      <c r="AC63" s="4">
        <f t="shared" si="307"/>
        <v>0</v>
      </c>
      <c r="AD63" s="4">
        <f>(0*100)/5</f>
        <v>0</v>
      </c>
      <c r="AE63" s="4">
        <f t="shared" si="289"/>
        <v>100</v>
      </c>
      <c r="AF63" s="4"/>
    </row>
    <row r="64" spans="1:32">
      <c r="A64" s="1" t="s">
        <v>12</v>
      </c>
      <c r="B64" s="4">
        <f t="shared" si="300"/>
        <v>20</v>
      </c>
      <c r="C64" s="4">
        <f t="shared" ref="C64:D64" si="318">(1*100)/5</f>
        <v>20</v>
      </c>
      <c r="D64" s="4">
        <f t="shared" si="318"/>
        <v>20</v>
      </c>
      <c r="E64" s="4">
        <f t="shared" si="291"/>
        <v>0</v>
      </c>
      <c r="F64" s="4">
        <f t="shared" ref="F64:J64" si="319">(0*100)/5</f>
        <v>0</v>
      </c>
      <c r="G64" s="4">
        <f t="shared" si="319"/>
        <v>0</v>
      </c>
      <c r="H64" s="4">
        <f t="shared" si="319"/>
        <v>0</v>
      </c>
      <c r="I64" s="4">
        <f t="shared" si="319"/>
        <v>0</v>
      </c>
      <c r="J64" s="4">
        <f t="shared" si="319"/>
        <v>0</v>
      </c>
      <c r="K64" s="4">
        <f>(1*100)/5</f>
        <v>20</v>
      </c>
      <c r="L64" s="4">
        <f t="shared" si="311"/>
        <v>0</v>
      </c>
      <c r="M64" s="4">
        <f t="shared" si="312"/>
        <v>20</v>
      </c>
      <c r="N64" s="4">
        <f t="shared" si="303"/>
        <v>0</v>
      </c>
      <c r="O64" s="4">
        <f t="shared" ref="O64:P64" si="320">(0*100)/5</f>
        <v>0</v>
      </c>
      <c r="P64" s="4">
        <f t="shared" si="320"/>
        <v>0</v>
      </c>
      <c r="Q64" s="4">
        <f t="shared" si="314"/>
        <v>20</v>
      </c>
      <c r="R64" s="4">
        <f t="shared" ref="R64:S64" si="321">(0*100)/5</f>
        <v>0</v>
      </c>
      <c r="S64" s="4">
        <f t="shared" si="321"/>
        <v>0</v>
      </c>
      <c r="T64" s="4">
        <f>(1*100)/5</f>
        <v>20</v>
      </c>
      <c r="U64" s="4">
        <f t="shared" ref="U64:U66" si="322">(0*100)/5</f>
        <v>0</v>
      </c>
      <c r="V64" s="4">
        <f t="shared" ref="V64:V66" si="323">(1*100)/5</f>
        <v>20</v>
      </c>
      <c r="W64" s="4">
        <f t="shared" si="296"/>
        <v>0</v>
      </c>
      <c r="X64" s="4">
        <f t="shared" ref="X64:Z64" si="324">(1*100)/5</f>
        <v>20</v>
      </c>
      <c r="Y64" s="4">
        <f t="shared" si="324"/>
        <v>20</v>
      </c>
      <c r="Z64" s="4">
        <f t="shared" si="324"/>
        <v>20</v>
      </c>
      <c r="AA64" s="4">
        <f t="shared" ref="AA64:AE64" si="325">(0*100)/5</f>
        <v>0</v>
      </c>
      <c r="AB64" s="4">
        <f t="shared" si="325"/>
        <v>0</v>
      </c>
      <c r="AC64" s="4">
        <f t="shared" si="325"/>
        <v>0</v>
      </c>
      <c r="AD64" s="4">
        <f t="shared" si="325"/>
        <v>0</v>
      </c>
      <c r="AE64" s="4">
        <f t="shared" si="325"/>
        <v>0</v>
      </c>
      <c r="AF64" s="4"/>
    </row>
    <row r="65" spans="1:33">
      <c r="A65" s="1" t="s">
        <v>13</v>
      </c>
      <c r="B65" s="4">
        <f t="shared" si="300"/>
        <v>20</v>
      </c>
      <c r="C65" s="4">
        <f t="shared" ref="C65:C67" si="326">(0*100)/5</f>
        <v>0</v>
      </c>
      <c r="D65" s="4">
        <f>(1*100)/5</f>
        <v>20</v>
      </c>
      <c r="E65" s="4">
        <f t="shared" si="291"/>
        <v>0</v>
      </c>
      <c r="F65" s="4">
        <f t="shared" ref="F65:S65" si="327">(0*100)/5</f>
        <v>0</v>
      </c>
      <c r="G65" s="4">
        <f t="shared" si="327"/>
        <v>0</v>
      </c>
      <c r="H65" s="4">
        <f t="shared" si="327"/>
        <v>0</v>
      </c>
      <c r="I65" s="4">
        <f t="shared" si="327"/>
        <v>0</v>
      </c>
      <c r="J65" s="4">
        <f t="shared" si="327"/>
        <v>0</v>
      </c>
      <c r="K65" s="4">
        <f t="shared" si="327"/>
        <v>0</v>
      </c>
      <c r="L65" s="4">
        <f t="shared" si="327"/>
        <v>0</v>
      </c>
      <c r="M65" s="4">
        <f t="shared" si="327"/>
        <v>0</v>
      </c>
      <c r="N65" s="4">
        <f t="shared" si="327"/>
        <v>0</v>
      </c>
      <c r="O65" s="4">
        <f t="shared" si="327"/>
        <v>0</v>
      </c>
      <c r="P65" s="4">
        <f t="shared" si="327"/>
        <v>0</v>
      </c>
      <c r="Q65" s="4">
        <f t="shared" si="327"/>
        <v>0</v>
      </c>
      <c r="R65" s="4">
        <f t="shared" si="327"/>
        <v>0</v>
      </c>
      <c r="S65" s="4">
        <f t="shared" si="327"/>
        <v>0</v>
      </c>
      <c r="T65" s="4">
        <f>(2*100)/5</f>
        <v>40</v>
      </c>
      <c r="U65" s="4">
        <f t="shared" si="322"/>
        <v>0</v>
      </c>
      <c r="V65" s="4">
        <f t="shared" si="323"/>
        <v>20</v>
      </c>
      <c r="W65" s="4">
        <f t="shared" si="296"/>
        <v>0</v>
      </c>
      <c r="X65" s="4">
        <f t="shared" ref="X65:Y65" si="328">(0*100)/5</f>
        <v>0</v>
      </c>
      <c r="Y65" s="4">
        <f t="shared" si="328"/>
        <v>0</v>
      </c>
      <c r="Z65" s="4">
        <f t="shared" ref="Z65:Z67" si="329">(1*100)/5</f>
        <v>20</v>
      </c>
      <c r="AA65" s="4">
        <f t="shared" ref="AA65:AC65" si="330">(0*100)/5</f>
        <v>0</v>
      </c>
      <c r="AB65" s="4">
        <f t="shared" si="330"/>
        <v>0</v>
      </c>
      <c r="AC65" s="4">
        <f t="shared" si="330"/>
        <v>0</v>
      </c>
      <c r="AD65" s="4">
        <f>(1*100)/5</f>
        <v>20</v>
      </c>
      <c r="AE65" s="4">
        <f>(0*100)/5</f>
        <v>0</v>
      </c>
      <c r="AF65" s="4"/>
    </row>
    <row r="66" spans="1:33">
      <c r="A66" s="1" t="s">
        <v>14</v>
      </c>
      <c r="B66" s="4">
        <f t="shared" si="300"/>
        <v>20</v>
      </c>
      <c r="C66" s="4">
        <f t="shared" si="326"/>
        <v>0</v>
      </c>
      <c r="D66" s="4">
        <f t="shared" ref="D66:S66" si="331">(0*100)/5</f>
        <v>0</v>
      </c>
      <c r="E66" s="4">
        <f t="shared" si="331"/>
        <v>0</v>
      </c>
      <c r="F66" s="4">
        <f t="shared" si="331"/>
        <v>0</v>
      </c>
      <c r="G66" s="4">
        <f t="shared" si="331"/>
        <v>0</v>
      </c>
      <c r="H66" s="4">
        <f t="shared" si="331"/>
        <v>0</v>
      </c>
      <c r="I66" s="4">
        <f t="shared" si="331"/>
        <v>0</v>
      </c>
      <c r="J66" s="4">
        <f t="shared" si="331"/>
        <v>0</v>
      </c>
      <c r="K66" s="4">
        <f t="shared" si="331"/>
        <v>0</v>
      </c>
      <c r="L66" s="4">
        <f t="shared" si="331"/>
        <v>0</v>
      </c>
      <c r="M66" s="4">
        <f t="shared" si="331"/>
        <v>0</v>
      </c>
      <c r="N66" s="4">
        <f t="shared" si="331"/>
        <v>0</v>
      </c>
      <c r="O66" s="4">
        <f t="shared" si="331"/>
        <v>0</v>
      </c>
      <c r="P66" s="4">
        <f t="shared" si="331"/>
        <v>0</v>
      </c>
      <c r="Q66" s="4">
        <f t="shared" si="331"/>
        <v>0</v>
      </c>
      <c r="R66" s="4">
        <f t="shared" si="331"/>
        <v>0</v>
      </c>
      <c r="S66" s="4">
        <f t="shared" si="331"/>
        <v>0</v>
      </c>
      <c r="T66" s="4">
        <f>(1*100)/5</f>
        <v>20</v>
      </c>
      <c r="U66" s="4">
        <f t="shared" si="322"/>
        <v>0</v>
      </c>
      <c r="V66" s="4">
        <f t="shared" si="323"/>
        <v>20</v>
      </c>
      <c r="W66" s="4">
        <f t="shared" si="296"/>
        <v>0</v>
      </c>
      <c r="X66" s="4">
        <f t="shared" ref="X66:Y66" si="332">(0*100)/5</f>
        <v>0</v>
      </c>
      <c r="Y66" s="4">
        <f t="shared" si="332"/>
        <v>0</v>
      </c>
      <c r="Z66" s="4">
        <f t="shared" si="329"/>
        <v>20</v>
      </c>
      <c r="AA66" s="4">
        <f t="shared" ref="AA66:AE66" si="333">(0*100)/5</f>
        <v>0</v>
      </c>
      <c r="AB66" s="4">
        <f t="shared" si="333"/>
        <v>0</v>
      </c>
      <c r="AC66" s="4">
        <f t="shared" si="333"/>
        <v>0</v>
      </c>
      <c r="AD66" s="4">
        <f t="shared" si="333"/>
        <v>0</v>
      </c>
      <c r="AE66" s="4">
        <f t="shared" si="333"/>
        <v>0</v>
      </c>
      <c r="AF66" s="4"/>
    </row>
    <row r="67" spans="1:33">
      <c r="A67" s="1" t="s">
        <v>15</v>
      </c>
      <c r="B67" s="4">
        <f t="shared" si="300"/>
        <v>20</v>
      </c>
      <c r="C67" s="4">
        <f t="shared" si="326"/>
        <v>0</v>
      </c>
      <c r="D67" s="4">
        <f t="shared" ref="D67:M67" si="334">(0*100)/5</f>
        <v>0</v>
      </c>
      <c r="E67" s="4">
        <f t="shared" si="334"/>
        <v>0</v>
      </c>
      <c r="F67" s="4">
        <f t="shared" si="334"/>
        <v>0</v>
      </c>
      <c r="G67" s="4">
        <f t="shared" si="334"/>
        <v>0</v>
      </c>
      <c r="H67" s="4">
        <f t="shared" si="334"/>
        <v>0</v>
      </c>
      <c r="I67" s="4">
        <f t="shared" si="334"/>
        <v>0</v>
      </c>
      <c r="J67" s="4">
        <f t="shared" si="334"/>
        <v>0</v>
      </c>
      <c r="K67" s="4">
        <f t="shared" si="334"/>
        <v>0</v>
      </c>
      <c r="L67" s="4">
        <f t="shared" si="334"/>
        <v>0</v>
      </c>
      <c r="M67" s="4">
        <f t="shared" si="334"/>
        <v>0</v>
      </c>
      <c r="N67" s="4">
        <f>(1*100)/5</f>
        <v>20</v>
      </c>
      <c r="O67" s="4">
        <f t="shared" ref="O67:T67" si="335">(0*100)/5</f>
        <v>0</v>
      </c>
      <c r="P67" s="4">
        <f t="shared" si="335"/>
        <v>0</v>
      </c>
      <c r="Q67" s="4">
        <f t="shared" si="335"/>
        <v>0</v>
      </c>
      <c r="R67" s="4">
        <f t="shared" si="335"/>
        <v>0</v>
      </c>
      <c r="S67" s="4">
        <f t="shared" si="335"/>
        <v>0</v>
      </c>
      <c r="T67" s="4">
        <f t="shared" si="335"/>
        <v>0</v>
      </c>
      <c r="U67" s="4">
        <f>(1*100)/5</f>
        <v>20</v>
      </c>
      <c r="V67" s="4">
        <f t="shared" ref="V67:Y67" si="336">(0*100)/5</f>
        <v>0</v>
      </c>
      <c r="W67" s="4">
        <f t="shared" si="336"/>
        <v>0</v>
      </c>
      <c r="X67" s="4">
        <f t="shared" si="336"/>
        <v>0</v>
      </c>
      <c r="Y67" s="4">
        <f t="shared" si="336"/>
        <v>0</v>
      </c>
      <c r="Z67" s="4">
        <f t="shared" si="329"/>
        <v>20</v>
      </c>
      <c r="AA67" s="4">
        <f t="shared" ref="AA67:AE67" si="337">(0*100)/5</f>
        <v>0</v>
      </c>
      <c r="AB67" s="4">
        <f t="shared" si="337"/>
        <v>0</v>
      </c>
      <c r="AC67" s="4">
        <f t="shared" si="337"/>
        <v>0</v>
      </c>
      <c r="AD67" s="4">
        <f t="shared" si="337"/>
        <v>0</v>
      </c>
      <c r="AE67" s="4">
        <f t="shared" si="337"/>
        <v>0</v>
      </c>
      <c r="AF67" s="4"/>
    </row>
    <row r="68" spans="1:33">
      <c r="A68" s="1" t="s">
        <v>16</v>
      </c>
      <c r="B68" s="4">
        <f t="shared" ref="B68:AE68" si="338">(0*100)/5</f>
        <v>0</v>
      </c>
      <c r="C68" s="4">
        <f t="shared" si="338"/>
        <v>0</v>
      </c>
      <c r="D68" s="4">
        <f t="shared" si="338"/>
        <v>0</v>
      </c>
      <c r="E68" s="4">
        <f t="shared" si="338"/>
        <v>0</v>
      </c>
      <c r="F68" s="4">
        <f t="shared" si="338"/>
        <v>0</v>
      </c>
      <c r="G68" s="4">
        <f t="shared" si="338"/>
        <v>0</v>
      </c>
      <c r="H68" s="4">
        <f t="shared" si="338"/>
        <v>0</v>
      </c>
      <c r="I68" s="4">
        <f t="shared" si="338"/>
        <v>0</v>
      </c>
      <c r="J68" s="4">
        <f t="shared" si="338"/>
        <v>0</v>
      </c>
      <c r="K68" s="4">
        <f t="shared" si="338"/>
        <v>0</v>
      </c>
      <c r="L68" s="4">
        <f t="shared" si="338"/>
        <v>0</v>
      </c>
      <c r="M68" s="4">
        <f t="shared" si="338"/>
        <v>0</v>
      </c>
      <c r="N68" s="4">
        <f t="shared" si="338"/>
        <v>0</v>
      </c>
      <c r="O68" s="4">
        <f t="shared" si="338"/>
        <v>0</v>
      </c>
      <c r="P68" s="4">
        <f t="shared" si="338"/>
        <v>0</v>
      </c>
      <c r="Q68" s="4">
        <f t="shared" si="338"/>
        <v>0</v>
      </c>
      <c r="R68" s="4">
        <f t="shared" si="338"/>
        <v>0</v>
      </c>
      <c r="S68" s="4">
        <f t="shared" si="338"/>
        <v>0</v>
      </c>
      <c r="T68" s="4">
        <f t="shared" si="338"/>
        <v>0</v>
      </c>
      <c r="U68" s="4">
        <f t="shared" si="338"/>
        <v>0</v>
      </c>
      <c r="V68" s="4">
        <f t="shared" si="338"/>
        <v>0</v>
      </c>
      <c r="W68" s="4">
        <f t="shared" si="338"/>
        <v>0</v>
      </c>
      <c r="X68" s="4">
        <f t="shared" si="338"/>
        <v>0</v>
      </c>
      <c r="Y68" s="4">
        <f t="shared" si="338"/>
        <v>0</v>
      </c>
      <c r="Z68" s="4">
        <f t="shared" si="338"/>
        <v>0</v>
      </c>
      <c r="AA68" s="4">
        <f t="shared" si="338"/>
        <v>0</v>
      </c>
      <c r="AB68" s="4">
        <f t="shared" si="338"/>
        <v>0</v>
      </c>
      <c r="AC68" s="4">
        <f t="shared" si="338"/>
        <v>0</v>
      </c>
      <c r="AD68" s="4">
        <f t="shared" si="338"/>
        <v>0</v>
      </c>
      <c r="AE68" s="4">
        <f t="shared" si="338"/>
        <v>0</v>
      </c>
      <c r="AF68" s="4"/>
    </row>
    <row r="69" spans="1:33">
      <c r="A69" s="1" t="s">
        <v>17</v>
      </c>
      <c r="B69" s="4">
        <f t="shared" ref="B69:AE69" si="339">(0*100)/5</f>
        <v>0</v>
      </c>
      <c r="C69" s="4">
        <f t="shared" si="339"/>
        <v>0</v>
      </c>
      <c r="D69" s="4">
        <f t="shared" si="339"/>
        <v>0</v>
      </c>
      <c r="E69" s="4">
        <f t="shared" si="339"/>
        <v>0</v>
      </c>
      <c r="F69" s="4">
        <f t="shared" si="339"/>
        <v>0</v>
      </c>
      <c r="G69" s="4">
        <f t="shared" si="339"/>
        <v>0</v>
      </c>
      <c r="H69" s="4">
        <f t="shared" si="339"/>
        <v>0</v>
      </c>
      <c r="I69" s="4">
        <f t="shared" si="339"/>
        <v>0</v>
      </c>
      <c r="J69" s="4">
        <f t="shared" si="339"/>
        <v>0</v>
      </c>
      <c r="K69" s="4">
        <f t="shared" si="339"/>
        <v>0</v>
      </c>
      <c r="L69" s="4">
        <f t="shared" si="339"/>
        <v>0</v>
      </c>
      <c r="M69" s="4">
        <f t="shared" si="339"/>
        <v>0</v>
      </c>
      <c r="N69" s="4">
        <f t="shared" si="339"/>
        <v>0</v>
      </c>
      <c r="O69" s="4">
        <f t="shared" si="339"/>
        <v>0</v>
      </c>
      <c r="P69" s="4">
        <f t="shared" si="339"/>
        <v>0</v>
      </c>
      <c r="Q69" s="4">
        <f t="shared" si="339"/>
        <v>0</v>
      </c>
      <c r="R69" s="4">
        <f t="shared" si="339"/>
        <v>0</v>
      </c>
      <c r="S69" s="4">
        <f t="shared" si="339"/>
        <v>0</v>
      </c>
      <c r="T69" s="4">
        <f t="shared" si="339"/>
        <v>0</v>
      </c>
      <c r="U69" s="4">
        <f t="shared" si="339"/>
        <v>0</v>
      </c>
      <c r="V69" s="4">
        <f t="shared" si="339"/>
        <v>0</v>
      </c>
      <c r="W69" s="4">
        <f t="shared" si="339"/>
        <v>0</v>
      </c>
      <c r="X69" s="4">
        <f t="shared" si="339"/>
        <v>0</v>
      </c>
      <c r="Y69" s="4">
        <f t="shared" si="339"/>
        <v>0</v>
      </c>
      <c r="Z69" s="4">
        <f t="shared" si="339"/>
        <v>0</v>
      </c>
      <c r="AA69" s="4">
        <f t="shared" si="339"/>
        <v>0</v>
      </c>
      <c r="AB69" s="4">
        <f t="shared" si="339"/>
        <v>0</v>
      </c>
      <c r="AC69" s="4">
        <f t="shared" si="339"/>
        <v>0</v>
      </c>
      <c r="AD69" s="4">
        <f t="shared" si="339"/>
        <v>0</v>
      </c>
      <c r="AE69" s="4">
        <f t="shared" si="339"/>
        <v>0</v>
      </c>
      <c r="AF69" s="4"/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E71" si="340">(0*100)/2</f>
        <v>0</v>
      </c>
      <c r="C71" s="4">
        <f t="shared" si="340"/>
        <v>0</v>
      </c>
      <c r="D71" s="4">
        <f t="shared" si="340"/>
        <v>0</v>
      </c>
      <c r="E71" s="4">
        <f t="shared" si="340"/>
        <v>0</v>
      </c>
      <c r="F71" s="4">
        <f t="shared" si="340"/>
        <v>0</v>
      </c>
      <c r="G71" s="4">
        <f t="shared" si="340"/>
        <v>0</v>
      </c>
      <c r="H71" s="4">
        <f t="shared" si="340"/>
        <v>0</v>
      </c>
      <c r="I71" s="4">
        <f t="shared" si="340"/>
        <v>0</v>
      </c>
      <c r="J71" s="4">
        <f t="shared" si="340"/>
        <v>0</v>
      </c>
      <c r="K71" s="4">
        <f t="shared" si="340"/>
        <v>0</v>
      </c>
      <c r="L71" s="4">
        <f t="shared" si="340"/>
        <v>0</v>
      </c>
      <c r="M71" s="4">
        <f t="shared" si="340"/>
        <v>0</v>
      </c>
      <c r="N71" s="4">
        <f t="shared" si="340"/>
        <v>0</v>
      </c>
      <c r="O71" s="4">
        <f t="shared" si="340"/>
        <v>0</v>
      </c>
      <c r="P71" s="4">
        <f t="shared" si="340"/>
        <v>0</v>
      </c>
      <c r="Q71" s="4">
        <f t="shared" si="340"/>
        <v>0</v>
      </c>
      <c r="R71" s="4">
        <f t="shared" si="340"/>
        <v>0</v>
      </c>
      <c r="S71" s="4">
        <f t="shared" si="340"/>
        <v>0</v>
      </c>
      <c r="T71" s="4">
        <f t="shared" si="340"/>
        <v>0</v>
      </c>
      <c r="U71" s="4">
        <f t="shared" si="340"/>
        <v>0</v>
      </c>
      <c r="V71" s="4">
        <f t="shared" si="340"/>
        <v>0</v>
      </c>
      <c r="W71" s="4">
        <f t="shared" si="340"/>
        <v>0</v>
      </c>
      <c r="X71" s="4">
        <f t="shared" si="340"/>
        <v>0</v>
      </c>
      <c r="Y71" s="4">
        <f t="shared" si="340"/>
        <v>0</v>
      </c>
      <c r="Z71" s="4">
        <f t="shared" si="340"/>
        <v>0</v>
      </c>
      <c r="AA71" s="4">
        <f t="shared" si="340"/>
        <v>0</v>
      </c>
      <c r="AB71" s="4">
        <f t="shared" si="340"/>
        <v>0</v>
      </c>
      <c r="AC71" s="4">
        <f t="shared" si="340"/>
        <v>0</v>
      </c>
      <c r="AD71" s="4">
        <f t="shared" si="340"/>
        <v>0</v>
      </c>
      <c r="AE71" s="4">
        <f t="shared" si="340"/>
        <v>0</v>
      </c>
      <c r="AF71" s="4"/>
    </row>
    <row r="72" spans="1:33">
      <c r="A72" s="1" t="s">
        <v>3</v>
      </c>
      <c r="B72" s="4">
        <f t="shared" ref="B72:AE72" si="341">(0*100)/2</f>
        <v>0</v>
      </c>
      <c r="C72" s="4">
        <f t="shared" si="341"/>
        <v>0</v>
      </c>
      <c r="D72" s="4">
        <f t="shared" si="341"/>
        <v>0</v>
      </c>
      <c r="E72" s="4">
        <f t="shared" si="341"/>
        <v>0</v>
      </c>
      <c r="F72" s="4">
        <f t="shared" si="341"/>
        <v>0</v>
      </c>
      <c r="G72" s="4">
        <f t="shared" si="341"/>
        <v>0</v>
      </c>
      <c r="H72" s="4">
        <f t="shared" si="341"/>
        <v>0</v>
      </c>
      <c r="I72" s="4">
        <f t="shared" si="341"/>
        <v>0</v>
      </c>
      <c r="J72" s="4">
        <f t="shared" si="341"/>
        <v>0</v>
      </c>
      <c r="K72" s="4">
        <f t="shared" si="341"/>
        <v>0</v>
      </c>
      <c r="L72" s="4">
        <f t="shared" si="341"/>
        <v>0</v>
      </c>
      <c r="M72" s="4">
        <f t="shared" si="341"/>
        <v>0</v>
      </c>
      <c r="N72" s="4">
        <f t="shared" si="341"/>
        <v>0</v>
      </c>
      <c r="O72" s="4">
        <f t="shared" si="341"/>
        <v>0</v>
      </c>
      <c r="P72" s="4">
        <f t="shared" si="341"/>
        <v>0</v>
      </c>
      <c r="Q72" s="4">
        <f t="shared" si="341"/>
        <v>0</v>
      </c>
      <c r="R72" s="4">
        <f t="shared" si="341"/>
        <v>0</v>
      </c>
      <c r="S72" s="4">
        <f t="shared" si="341"/>
        <v>0</v>
      </c>
      <c r="T72" s="4">
        <f t="shared" si="341"/>
        <v>0</v>
      </c>
      <c r="U72" s="4">
        <f t="shared" si="341"/>
        <v>0</v>
      </c>
      <c r="V72" s="4">
        <f t="shared" si="341"/>
        <v>0</v>
      </c>
      <c r="W72" s="4">
        <f t="shared" si="341"/>
        <v>0</v>
      </c>
      <c r="X72" s="4">
        <f t="shared" si="341"/>
        <v>0</v>
      </c>
      <c r="Y72" s="4">
        <f t="shared" si="341"/>
        <v>0</v>
      </c>
      <c r="Z72" s="4">
        <f t="shared" si="341"/>
        <v>0</v>
      </c>
      <c r="AA72" s="4">
        <f t="shared" si="341"/>
        <v>0</v>
      </c>
      <c r="AB72" s="4">
        <f t="shared" si="341"/>
        <v>0</v>
      </c>
      <c r="AC72" s="4">
        <f t="shared" si="341"/>
        <v>0</v>
      </c>
      <c r="AD72" s="4">
        <f t="shared" si="341"/>
        <v>0</v>
      </c>
      <c r="AE72" s="4">
        <f t="shared" si="341"/>
        <v>0</v>
      </c>
      <c r="AF72" s="4"/>
    </row>
    <row r="73" spans="1:33">
      <c r="A73" s="1" t="s">
        <v>4</v>
      </c>
      <c r="B73" s="4">
        <f t="shared" ref="B73:D73" si="342">(0*100)/2</f>
        <v>0</v>
      </c>
      <c r="C73" s="4">
        <f t="shared" si="342"/>
        <v>0</v>
      </c>
      <c r="D73" s="4">
        <f t="shared" si="342"/>
        <v>0</v>
      </c>
      <c r="E73" s="4">
        <f>(1*100)/2</f>
        <v>50</v>
      </c>
      <c r="F73" s="4">
        <f>(2*100)/2</f>
        <v>100</v>
      </c>
      <c r="G73" s="4">
        <f t="shared" ref="G73:K73" si="343">(1*100)/2</f>
        <v>50</v>
      </c>
      <c r="H73" s="4">
        <f t="shared" si="343"/>
        <v>50</v>
      </c>
      <c r="I73" s="4">
        <f t="shared" si="343"/>
        <v>50</v>
      </c>
      <c r="J73" s="4">
        <f t="shared" si="343"/>
        <v>50</v>
      </c>
      <c r="K73" s="4">
        <f t="shared" si="343"/>
        <v>50</v>
      </c>
      <c r="L73" s="4">
        <f t="shared" ref="L73:L74" si="344">(2*100)/2</f>
        <v>100</v>
      </c>
      <c r="M73" s="4">
        <f t="shared" ref="M73:M74" si="345">(1*100)/2</f>
        <v>50</v>
      </c>
      <c r="N73" s="4">
        <f t="shared" ref="N73:N74" si="346">(0*100)/2</f>
        <v>0</v>
      </c>
      <c r="O73" s="4">
        <f t="shared" ref="O73:P73" si="347">(1*100)/2</f>
        <v>50</v>
      </c>
      <c r="P73" s="4">
        <f t="shared" si="347"/>
        <v>50</v>
      </c>
      <c r="Q73" s="4">
        <f t="shared" ref="Q73:Q74" si="348">(2*100)/2</f>
        <v>100</v>
      </c>
      <c r="R73" s="4">
        <f t="shared" ref="R73:R74" si="349">(1*100)/2</f>
        <v>50</v>
      </c>
      <c r="S73" s="4">
        <f t="shared" ref="S73:S76" si="350">(0*100)/2</f>
        <v>0</v>
      </c>
      <c r="T73" s="4">
        <f t="shared" ref="T73:W73" si="351">(1*100)/2</f>
        <v>50</v>
      </c>
      <c r="U73" s="4">
        <f t="shared" si="351"/>
        <v>50</v>
      </c>
      <c r="V73" s="4">
        <f t="shared" si="351"/>
        <v>50</v>
      </c>
      <c r="W73" s="4">
        <f t="shared" si="351"/>
        <v>50</v>
      </c>
      <c r="X73" s="4">
        <f t="shared" ref="X73:Y73" si="352">(2*100)/2</f>
        <v>100</v>
      </c>
      <c r="Y73" s="4">
        <f t="shared" si="352"/>
        <v>100</v>
      </c>
      <c r="Z73" s="4">
        <f t="shared" ref="Z73:Z74" si="353">(1*100)/2</f>
        <v>50</v>
      </c>
      <c r="AA73" s="4">
        <f t="shared" ref="AA73:AD73" si="354">(0*100)/2</f>
        <v>0</v>
      </c>
      <c r="AB73" s="4">
        <f t="shared" si="354"/>
        <v>0</v>
      </c>
      <c r="AC73" s="4">
        <f t="shared" si="354"/>
        <v>0</v>
      </c>
      <c r="AD73" s="4">
        <f t="shared" si="354"/>
        <v>0</v>
      </c>
      <c r="AE73" s="4">
        <f t="shared" ref="AE73:AE74" si="355">(1*100)/2</f>
        <v>50</v>
      </c>
      <c r="AF73" s="4"/>
    </row>
    <row r="74" spans="1:33">
      <c r="A74" s="1" t="s">
        <v>5</v>
      </c>
      <c r="B74" s="4">
        <f t="shared" ref="B74:D74" si="356">(0*100)/2</f>
        <v>0</v>
      </c>
      <c r="C74" s="4">
        <f t="shared" si="356"/>
        <v>0</v>
      </c>
      <c r="D74" s="4">
        <f t="shared" si="356"/>
        <v>0</v>
      </c>
      <c r="E74" s="4">
        <f t="shared" ref="E74:F74" si="357">(2*100)/2</f>
        <v>100</v>
      </c>
      <c r="F74" s="4">
        <f t="shared" si="357"/>
        <v>100</v>
      </c>
      <c r="G74" s="4">
        <f>(1*100)/2</f>
        <v>50</v>
      </c>
      <c r="H74" s="4">
        <f t="shared" ref="H74:I74" si="358">(2*100)/2</f>
        <v>100</v>
      </c>
      <c r="I74" s="4">
        <f t="shared" si="358"/>
        <v>100</v>
      </c>
      <c r="J74" s="4">
        <f t="shared" ref="J74:K74" si="359">(1*100)/2</f>
        <v>50</v>
      </c>
      <c r="K74" s="4">
        <f t="shared" si="359"/>
        <v>50</v>
      </c>
      <c r="L74" s="4">
        <f t="shared" si="344"/>
        <v>100</v>
      </c>
      <c r="M74" s="4">
        <f t="shared" si="345"/>
        <v>50</v>
      </c>
      <c r="N74" s="4">
        <f t="shared" si="346"/>
        <v>0</v>
      </c>
      <c r="O74" s="4">
        <f t="shared" ref="O74:P74" si="360">(1*100)/2</f>
        <v>50</v>
      </c>
      <c r="P74" s="4">
        <f t="shared" si="360"/>
        <v>50</v>
      </c>
      <c r="Q74" s="4">
        <f t="shared" si="348"/>
        <v>100</v>
      </c>
      <c r="R74" s="4">
        <f t="shared" si="349"/>
        <v>50</v>
      </c>
      <c r="S74" s="4">
        <f t="shared" si="350"/>
        <v>0</v>
      </c>
      <c r="T74" s="4">
        <f>(0*100)/2</f>
        <v>0</v>
      </c>
      <c r="U74" s="4">
        <f t="shared" ref="U74:U75" si="361">(1*100)/2</f>
        <v>50</v>
      </c>
      <c r="V74" s="4">
        <f t="shared" ref="V74:V78" si="362">(0*100)/2</f>
        <v>0</v>
      </c>
      <c r="W74" s="4">
        <f t="shared" ref="W74:W76" si="363">(1*100)/2</f>
        <v>50</v>
      </c>
      <c r="X74" s="4">
        <f t="shared" ref="X74:Y74" si="364">(2*100)/2</f>
        <v>100</v>
      </c>
      <c r="Y74" s="4">
        <f t="shared" si="364"/>
        <v>100</v>
      </c>
      <c r="Z74" s="4">
        <f t="shared" si="353"/>
        <v>50</v>
      </c>
      <c r="AA74" s="4">
        <f t="shared" ref="AA74:AA76" si="365">(1*100)/2</f>
        <v>50</v>
      </c>
      <c r="AB74" s="4">
        <f t="shared" ref="AB74:AD74" si="366">(0*100)/2</f>
        <v>0</v>
      </c>
      <c r="AC74" s="4">
        <f t="shared" si="366"/>
        <v>0</v>
      </c>
      <c r="AD74" s="4">
        <f t="shared" si="366"/>
        <v>0</v>
      </c>
      <c r="AE74" s="4">
        <f t="shared" si="355"/>
        <v>50</v>
      </c>
      <c r="AF74" s="4"/>
    </row>
    <row r="75" spans="1:33">
      <c r="A75" s="1" t="s">
        <v>6</v>
      </c>
      <c r="B75" s="4">
        <f t="shared" ref="B75:C75" si="367">(0*100)/2</f>
        <v>0</v>
      </c>
      <c r="C75" s="4">
        <f t="shared" si="367"/>
        <v>0</v>
      </c>
      <c r="D75" s="4">
        <f t="shared" ref="D75:D81" si="368">(2*100)/2</f>
        <v>100</v>
      </c>
      <c r="E75" s="4">
        <f>(1*100)/2</f>
        <v>50</v>
      </c>
      <c r="F75" s="4">
        <f>(2*100)/2</f>
        <v>100</v>
      </c>
      <c r="G75" s="4">
        <f>(0*100)/2</f>
        <v>0</v>
      </c>
      <c r="H75" s="4">
        <f t="shared" ref="H75:I75" si="369">(2*100)/2</f>
        <v>100</v>
      </c>
      <c r="I75" s="4">
        <f t="shared" si="369"/>
        <v>100</v>
      </c>
      <c r="J75" s="4">
        <f>(0*100)/2</f>
        <v>0</v>
      </c>
      <c r="K75" s="4">
        <f t="shared" ref="K75:Q75" si="370">(1*100)/2</f>
        <v>50</v>
      </c>
      <c r="L75" s="4">
        <f t="shared" si="370"/>
        <v>50</v>
      </c>
      <c r="M75" s="4">
        <f t="shared" si="370"/>
        <v>50</v>
      </c>
      <c r="N75" s="4">
        <f t="shared" si="370"/>
        <v>50</v>
      </c>
      <c r="O75" s="4">
        <f t="shared" si="370"/>
        <v>50</v>
      </c>
      <c r="P75" s="4">
        <f t="shared" si="370"/>
        <v>50</v>
      </c>
      <c r="Q75" s="4">
        <f t="shared" si="370"/>
        <v>50</v>
      </c>
      <c r="R75" s="4">
        <f t="shared" ref="R75:R76" si="371">(2*100)/2</f>
        <v>100</v>
      </c>
      <c r="S75" s="4">
        <f t="shared" si="350"/>
        <v>0</v>
      </c>
      <c r="T75" s="4">
        <f>(2*100)/2</f>
        <v>100</v>
      </c>
      <c r="U75" s="4">
        <f t="shared" si="361"/>
        <v>50</v>
      </c>
      <c r="V75" s="4">
        <f t="shared" si="362"/>
        <v>0</v>
      </c>
      <c r="W75" s="4">
        <f t="shared" si="363"/>
        <v>50</v>
      </c>
      <c r="X75" s="4">
        <f t="shared" ref="X75:Y75" si="372">(1*100)/2</f>
        <v>50</v>
      </c>
      <c r="Y75" s="4">
        <f t="shared" si="372"/>
        <v>50</v>
      </c>
      <c r="Z75" s="4">
        <f t="shared" ref="Z75:Z77" si="373">(0*100)/2</f>
        <v>0</v>
      </c>
      <c r="AA75" s="4">
        <f t="shared" si="365"/>
        <v>50</v>
      </c>
      <c r="AB75" s="4">
        <f t="shared" ref="AB75:AB77" si="374">(0*100)/2</f>
        <v>0</v>
      </c>
      <c r="AC75" s="4">
        <f t="shared" ref="AC75:AE75" si="375">(1*100)/2</f>
        <v>50</v>
      </c>
      <c r="AD75" s="4">
        <f t="shared" si="375"/>
        <v>50</v>
      </c>
      <c r="AE75" s="4">
        <f t="shared" si="375"/>
        <v>50</v>
      </c>
      <c r="AF75" s="4"/>
    </row>
    <row r="76" spans="1:33">
      <c r="A76" s="1" t="s">
        <v>7</v>
      </c>
      <c r="B76" s="4">
        <f>(0*100)/2</f>
        <v>0</v>
      </c>
      <c r="C76" s="4">
        <f>(1*100)/2</f>
        <v>50</v>
      </c>
      <c r="D76" s="4">
        <f t="shared" si="368"/>
        <v>100</v>
      </c>
      <c r="E76" s="4">
        <f t="shared" ref="E76:F76" si="376">(2*100)/2</f>
        <v>100</v>
      </c>
      <c r="F76" s="4">
        <f t="shared" si="376"/>
        <v>100</v>
      </c>
      <c r="G76" s="4">
        <f t="shared" ref="G76:H76" si="377">(1*100)/2</f>
        <v>50</v>
      </c>
      <c r="H76" s="4">
        <f t="shared" si="377"/>
        <v>50</v>
      </c>
      <c r="I76" s="4">
        <f t="shared" ref="I76:I80" si="378">(2*100)/2</f>
        <v>100</v>
      </c>
      <c r="J76" s="4">
        <f t="shared" ref="J76:M76" si="379">(1*100)/2</f>
        <v>50</v>
      </c>
      <c r="K76" s="4">
        <f t="shared" si="379"/>
        <v>50</v>
      </c>
      <c r="L76" s="4">
        <f t="shared" si="379"/>
        <v>50</v>
      </c>
      <c r="M76" s="4">
        <f t="shared" si="379"/>
        <v>50</v>
      </c>
      <c r="N76" s="4">
        <f>(2*100)/2</f>
        <v>100</v>
      </c>
      <c r="O76" s="4">
        <f t="shared" ref="O76:Q76" si="380">(1*100)/2</f>
        <v>50</v>
      </c>
      <c r="P76" s="4">
        <f t="shared" si="380"/>
        <v>50</v>
      </c>
      <c r="Q76" s="4">
        <f t="shared" si="380"/>
        <v>50</v>
      </c>
      <c r="R76" s="4">
        <f t="shared" si="371"/>
        <v>100</v>
      </c>
      <c r="S76" s="4">
        <f t="shared" si="350"/>
        <v>0</v>
      </c>
      <c r="T76" s="4">
        <f t="shared" ref="T76:U76" si="381">(1*100)/2</f>
        <v>50</v>
      </c>
      <c r="U76" s="4">
        <f t="shared" si="381"/>
        <v>50</v>
      </c>
      <c r="V76" s="4">
        <f t="shared" si="362"/>
        <v>0</v>
      </c>
      <c r="W76" s="4">
        <f t="shared" si="363"/>
        <v>50</v>
      </c>
      <c r="X76" s="4">
        <f t="shared" ref="X76:Y76" si="382">(1*100)/2</f>
        <v>50</v>
      </c>
      <c r="Y76" s="4">
        <f t="shared" si="382"/>
        <v>50</v>
      </c>
      <c r="Z76" s="4">
        <f t="shared" si="373"/>
        <v>0</v>
      </c>
      <c r="AA76" s="4">
        <f t="shared" si="365"/>
        <v>50</v>
      </c>
      <c r="AB76" s="4">
        <f t="shared" si="374"/>
        <v>0</v>
      </c>
      <c r="AC76" s="4">
        <f t="shared" ref="AC76:AE76" si="383">(1*100)/2</f>
        <v>50</v>
      </c>
      <c r="AD76" s="4">
        <f t="shared" si="383"/>
        <v>50</v>
      </c>
      <c r="AE76" s="4">
        <f t="shared" si="383"/>
        <v>50</v>
      </c>
      <c r="AF76" s="4"/>
    </row>
    <row r="77" spans="1:33">
      <c r="A77" s="1" t="s">
        <v>8</v>
      </c>
      <c r="B77" s="4">
        <f>(1*100)/2</f>
        <v>50</v>
      </c>
      <c r="C77" s="4">
        <f>(0*100)/2</f>
        <v>0</v>
      </c>
      <c r="D77" s="4">
        <f t="shared" si="368"/>
        <v>100</v>
      </c>
      <c r="E77" s="4">
        <f t="shared" ref="E77:E81" si="384">(1*100)/2</f>
        <v>50</v>
      </c>
      <c r="F77" s="4">
        <f>(2*100)/2</f>
        <v>100</v>
      </c>
      <c r="G77" s="4">
        <f t="shared" ref="G77:H77" si="385">(0*100)/2</f>
        <v>0</v>
      </c>
      <c r="H77" s="4">
        <f t="shared" si="385"/>
        <v>0</v>
      </c>
      <c r="I77" s="4">
        <f t="shared" si="378"/>
        <v>100</v>
      </c>
      <c r="J77" s="4">
        <f>(0*100)/2</f>
        <v>0</v>
      </c>
      <c r="K77" s="4">
        <f>(2*100)/2</f>
        <v>100</v>
      </c>
      <c r="L77" s="4">
        <f>(0*100)/2</f>
        <v>0</v>
      </c>
      <c r="M77" s="4">
        <f t="shared" ref="M77:N77" si="386">(2*100)/2</f>
        <v>100</v>
      </c>
      <c r="N77" s="4">
        <f t="shared" si="386"/>
        <v>100</v>
      </c>
      <c r="O77" s="4">
        <f>(1*100)/2</f>
        <v>50</v>
      </c>
      <c r="P77" s="4">
        <f t="shared" ref="P77:U77" si="387">(2*100)/2</f>
        <v>100</v>
      </c>
      <c r="Q77" s="4">
        <f t="shared" si="387"/>
        <v>100</v>
      </c>
      <c r="R77" s="4">
        <f t="shared" si="387"/>
        <v>100</v>
      </c>
      <c r="S77" s="4">
        <f t="shared" si="387"/>
        <v>100</v>
      </c>
      <c r="T77" s="4">
        <f t="shared" si="387"/>
        <v>100</v>
      </c>
      <c r="U77" s="4">
        <f t="shared" si="387"/>
        <v>100</v>
      </c>
      <c r="V77" s="4">
        <f t="shared" si="362"/>
        <v>0</v>
      </c>
      <c r="W77" s="4">
        <f t="shared" ref="W77:Y77" si="388">(2*100)/2</f>
        <v>100</v>
      </c>
      <c r="X77" s="4">
        <f t="shared" si="388"/>
        <v>100</v>
      </c>
      <c r="Y77" s="4">
        <f t="shared" si="388"/>
        <v>100</v>
      </c>
      <c r="Z77" s="4">
        <f t="shared" si="373"/>
        <v>0</v>
      </c>
      <c r="AA77" s="4">
        <f>(2*100)/2</f>
        <v>100</v>
      </c>
      <c r="AB77" s="4">
        <f t="shared" si="374"/>
        <v>0</v>
      </c>
      <c r="AC77" s="4">
        <f t="shared" ref="AC77:AE77" si="389">(1*100)/2</f>
        <v>50</v>
      </c>
      <c r="AD77" s="4">
        <f t="shared" si="389"/>
        <v>50</v>
      </c>
      <c r="AE77" s="4">
        <f t="shared" si="389"/>
        <v>50</v>
      </c>
      <c r="AF77" s="4"/>
      <c r="AG77" s="6">
        <v>0.6</v>
      </c>
    </row>
    <row r="78" spans="1:33">
      <c r="A78" s="1" t="s">
        <v>9</v>
      </c>
      <c r="B78" s="4">
        <f t="shared" ref="B78:C78" si="390">(0*100)/2</f>
        <v>0</v>
      </c>
      <c r="C78" s="4">
        <f t="shared" si="390"/>
        <v>0</v>
      </c>
      <c r="D78" s="4">
        <f t="shared" si="368"/>
        <v>100</v>
      </c>
      <c r="E78" s="4">
        <f t="shared" si="384"/>
        <v>50</v>
      </c>
      <c r="F78" s="4">
        <f t="shared" ref="F78:G78" si="391">(1*100)/2</f>
        <v>50</v>
      </c>
      <c r="G78" s="4">
        <f t="shared" si="391"/>
        <v>50</v>
      </c>
      <c r="H78" s="4">
        <f t="shared" ref="H78:H80" si="392">(0*100)/2</f>
        <v>0</v>
      </c>
      <c r="I78" s="4">
        <f t="shared" si="378"/>
        <v>100</v>
      </c>
      <c r="J78" s="4">
        <f t="shared" ref="J78:K78" si="393">(1*100)/2</f>
        <v>50</v>
      </c>
      <c r="K78" s="4">
        <f t="shared" si="393"/>
        <v>50</v>
      </c>
      <c r="L78" s="4">
        <f t="shared" ref="L78:M78" si="394">(2*100)/2</f>
        <v>100</v>
      </c>
      <c r="M78" s="4">
        <f t="shared" si="394"/>
        <v>100</v>
      </c>
      <c r="N78" s="4">
        <f t="shared" ref="N78:O78" si="395">(0*100)/2</f>
        <v>0</v>
      </c>
      <c r="O78" s="4">
        <f t="shared" si="395"/>
        <v>0</v>
      </c>
      <c r="P78" s="4">
        <f t="shared" ref="P78:Q78" si="396">(2*100)/2</f>
        <v>100</v>
      </c>
      <c r="Q78" s="4">
        <f t="shared" si="396"/>
        <v>100</v>
      </c>
      <c r="R78" s="4">
        <f t="shared" ref="R78:R79" si="397">(0*100)/2</f>
        <v>0</v>
      </c>
      <c r="S78" s="4">
        <f>(1*100)/2</f>
        <v>50</v>
      </c>
      <c r="T78" s="4">
        <f t="shared" ref="T78:U78" si="398">(2*100)/2</f>
        <v>100</v>
      </c>
      <c r="U78" s="4">
        <f t="shared" si="398"/>
        <v>100</v>
      </c>
      <c r="V78" s="4">
        <f t="shared" si="362"/>
        <v>0</v>
      </c>
      <c r="W78" s="4">
        <f t="shared" ref="W78:AB78" si="399">(2*100)/2</f>
        <v>100</v>
      </c>
      <c r="X78" s="4">
        <f t="shared" si="399"/>
        <v>100</v>
      </c>
      <c r="Y78" s="4">
        <f t="shared" si="399"/>
        <v>100</v>
      </c>
      <c r="Z78" s="4">
        <f t="shared" si="399"/>
        <v>100</v>
      </c>
      <c r="AA78" s="4">
        <f t="shared" si="399"/>
        <v>100</v>
      </c>
      <c r="AB78" s="4">
        <f t="shared" si="399"/>
        <v>100</v>
      </c>
      <c r="AC78" s="4">
        <f t="shared" ref="AC78:AE78" si="400">(1*100)/2</f>
        <v>50</v>
      </c>
      <c r="AD78" s="4">
        <f t="shared" si="400"/>
        <v>50</v>
      </c>
      <c r="AE78" s="4">
        <f t="shared" si="400"/>
        <v>50</v>
      </c>
      <c r="AF78" s="4"/>
    </row>
    <row r="79" spans="1:33">
      <c r="A79" s="1" t="s">
        <v>10</v>
      </c>
      <c r="B79" s="4">
        <f t="shared" ref="B79:C79" si="401">(0*100)/2</f>
        <v>0</v>
      </c>
      <c r="C79" s="4">
        <f t="shared" si="401"/>
        <v>0</v>
      </c>
      <c r="D79" s="4">
        <f t="shared" si="368"/>
        <v>100</v>
      </c>
      <c r="E79" s="4">
        <f t="shared" si="384"/>
        <v>50</v>
      </c>
      <c r="F79" s="4">
        <f t="shared" ref="F79:G79" si="402">(1*100)/2</f>
        <v>50</v>
      </c>
      <c r="G79" s="4">
        <f t="shared" si="402"/>
        <v>50</v>
      </c>
      <c r="H79" s="4">
        <f t="shared" si="392"/>
        <v>0</v>
      </c>
      <c r="I79" s="4">
        <f t="shared" si="378"/>
        <v>100</v>
      </c>
      <c r="J79" s="4">
        <f>(0*100)/2</f>
        <v>0</v>
      </c>
      <c r="K79" s="4">
        <f t="shared" ref="K79:M79" si="403">(2*100)/2</f>
        <v>100</v>
      </c>
      <c r="L79" s="4">
        <f t="shared" si="403"/>
        <v>100</v>
      </c>
      <c r="M79" s="4">
        <f t="shared" si="403"/>
        <v>100</v>
      </c>
      <c r="N79" s="4">
        <f t="shared" ref="N79:O79" si="404">(0*100)/2</f>
        <v>0</v>
      </c>
      <c r="O79" s="4">
        <f t="shared" si="404"/>
        <v>0</v>
      </c>
      <c r="P79" s="4">
        <f t="shared" ref="P79:Q79" si="405">(1*100)/2</f>
        <v>50</v>
      </c>
      <c r="Q79" s="4">
        <f t="shared" si="405"/>
        <v>50</v>
      </c>
      <c r="R79" s="4">
        <f t="shared" si="397"/>
        <v>0</v>
      </c>
      <c r="S79" s="4">
        <f>(2*100)/2</f>
        <v>100</v>
      </c>
      <c r="T79" s="4">
        <f t="shared" ref="T79:U79" si="406">(1*100)/2</f>
        <v>50</v>
      </c>
      <c r="U79" s="4">
        <f t="shared" si="406"/>
        <v>50</v>
      </c>
      <c r="V79" s="4">
        <f t="shared" ref="V79:X79" si="407">(2*100)/2</f>
        <v>100</v>
      </c>
      <c r="W79" s="4">
        <f t="shared" si="407"/>
        <v>100</v>
      </c>
      <c r="X79" s="4">
        <f t="shared" si="407"/>
        <v>100</v>
      </c>
      <c r="Y79" s="4">
        <f t="shared" ref="Y79:Y83" si="408">(0*100)/2</f>
        <v>0</v>
      </c>
      <c r="Z79" s="4">
        <f>(1*100)/2</f>
        <v>50</v>
      </c>
      <c r="AA79" s="4">
        <f t="shared" ref="AA79:AB79" si="409">(2*100)/2</f>
        <v>100</v>
      </c>
      <c r="AB79" s="4">
        <f t="shared" si="409"/>
        <v>100</v>
      </c>
      <c r="AC79" s="4">
        <f>(1*100)/2</f>
        <v>50</v>
      </c>
      <c r="AD79" s="4">
        <f>(0*100)/2</f>
        <v>0</v>
      </c>
      <c r="AE79" s="4">
        <f>(1*100)/2</f>
        <v>50</v>
      </c>
      <c r="AF79" s="4"/>
    </row>
    <row r="80" spans="1:33">
      <c r="A80" s="1" t="s">
        <v>11</v>
      </c>
      <c r="B80" s="4">
        <f>(0*100)/2</f>
        <v>0</v>
      </c>
      <c r="C80" s="4">
        <f>(1*100)/2</f>
        <v>50</v>
      </c>
      <c r="D80" s="4">
        <f t="shared" si="368"/>
        <v>100</v>
      </c>
      <c r="E80" s="4">
        <f t="shared" si="384"/>
        <v>50</v>
      </c>
      <c r="F80" s="4">
        <f t="shared" ref="F80:F81" si="410">(1*100)/2</f>
        <v>50</v>
      </c>
      <c r="G80" s="4">
        <f>(2*100)/2</f>
        <v>100</v>
      </c>
      <c r="H80" s="4">
        <f t="shared" si="392"/>
        <v>0</v>
      </c>
      <c r="I80" s="4">
        <f t="shared" si="378"/>
        <v>100</v>
      </c>
      <c r="J80" s="4">
        <f t="shared" ref="J80:J81" si="411">(1*100)/2</f>
        <v>50</v>
      </c>
      <c r="K80" s="4">
        <f t="shared" ref="K80:M80" si="412">(2*100)/2</f>
        <v>100</v>
      </c>
      <c r="L80" s="4">
        <f t="shared" si="412"/>
        <v>100</v>
      </c>
      <c r="M80" s="4">
        <f t="shared" si="412"/>
        <v>100</v>
      </c>
      <c r="N80" s="4">
        <f t="shared" ref="N80:N83" si="413">(0*100)/2</f>
        <v>0</v>
      </c>
      <c r="O80" s="4">
        <f t="shared" ref="O80:O81" si="414">(2*100)/2</f>
        <v>100</v>
      </c>
      <c r="P80" s="4">
        <f t="shared" ref="P80:P81" si="415">(1*100)/2</f>
        <v>50</v>
      </c>
      <c r="Q80" s="4">
        <f t="shared" ref="Q80:Q84" si="416">(0*100)/2</f>
        <v>0</v>
      </c>
      <c r="R80" s="4">
        <f t="shared" ref="R80:U80" si="417">(1*100)/2</f>
        <v>50</v>
      </c>
      <c r="S80" s="4">
        <f t="shared" si="417"/>
        <v>50</v>
      </c>
      <c r="T80" s="4">
        <f t="shared" si="417"/>
        <v>50</v>
      </c>
      <c r="U80" s="4">
        <f t="shared" si="417"/>
        <v>50</v>
      </c>
      <c r="V80" s="4">
        <f t="shared" ref="V80:X80" si="418">(2*100)/2</f>
        <v>100</v>
      </c>
      <c r="W80" s="4">
        <f t="shared" si="418"/>
        <v>100</v>
      </c>
      <c r="X80" s="4">
        <f t="shared" si="418"/>
        <v>100</v>
      </c>
      <c r="Y80" s="4">
        <f t="shared" si="408"/>
        <v>0</v>
      </c>
      <c r="Z80" s="4">
        <f t="shared" ref="Z80:Z84" si="419">(0*100)/2</f>
        <v>0</v>
      </c>
      <c r="AA80" s="4">
        <f t="shared" ref="AA80:AB80" si="420">(2*100)/2</f>
        <v>100</v>
      </c>
      <c r="AB80" s="4">
        <f t="shared" si="420"/>
        <v>100</v>
      </c>
      <c r="AC80" s="4">
        <f>(0*100)/2</f>
        <v>0</v>
      </c>
      <c r="AD80" s="4">
        <f t="shared" ref="AD80:AE80" si="421">(1*100)/2</f>
        <v>50</v>
      </c>
      <c r="AE80" s="4">
        <f t="shared" si="421"/>
        <v>50</v>
      </c>
      <c r="AF80" s="4"/>
    </row>
    <row r="81" spans="1:32">
      <c r="A81" s="1" t="s">
        <v>12</v>
      </c>
      <c r="B81" s="4">
        <f t="shared" ref="B81:C81" si="422">(1*100)/2</f>
        <v>50</v>
      </c>
      <c r="C81" s="4">
        <f t="shared" si="422"/>
        <v>50</v>
      </c>
      <c r="D81" s="4">
        <f t="shared" si="368"/>
        <v>100</v>
      </c>
      <c r="E81" s="4">
        <f t="shared" si="384"/>
        <v>50</v>
      </c>
      <c r="F81" s="4">
        <f t="shared" si="410"/>
        <v>50</v>
      </c>
      <c r="G81" s="4">
        <f>(1*100)/2</f>
        <v>50</v>
      </c>
      <c r="H81" s="4">
        <f t="shared" ref="H81:I81" si="423">(2*100)/2</f>
        <v>100</v>
      </c>
      <c r="I81" s="4">
        <f t="shared" si="423"/>
        <v>100</v>
      </c>
      <c r="J81" s="4">
        <f t="shared" si="411"/>
        <v>50</v>
      </c>
      <c r="K81" s="4">
        <f t="shared" ref="K81:K83" si="424">(2*100)/2</f>
        <v>100</v>
      </c>
      <c r="L81" s="4">
        <f t="shared" ref="L81:L83" si="425">(1*100)/2</f>
        <v>50</v>
      </c>
      <c r="M81" s="4">
        <f>(2*100)/2</f>
        <v>100</v>
      </c>
      <c r="N81" s="4">
        <f t="shared" si="413"/>
        <v>0</v>
      </c>
      <c r="O81" s="4">
        <f t="shared" si="414"/>
        <v>100</v>
      </c>
      <c r="P81" s="4">
        <f t="shared" si="415"/>
        <v>50</v>
      </c>
      <c r="Q81" s="4">
        <f t="shared" si="416"/>
        <v>0</v>
      </c>
      <c r="R81" s="4">
        <f t="shared" ref="R81:R83" si="426">(2*100)/2</f>
        <v>100</v>
      </c>
      <c r="S81" s="4">
        <f>(1*100)/2</f>
        <v>50</v>
      </c>
      <c r="T81" s="4">
        <f>(2*100)/2</f>
        <v>100</v>
      </c>
      <c r="U81" s="4">
        <f t="shared" ref="U81:U83" si="427">(0*100)/2</f>
        <v>0</v>
      </c>
      <c r="V81" s="4">
        <f t="shared" ref="V81:W81" si="428">(1*100)/2</f>
        <v>50</v>
      </c>
      <c r="W81" s="4">
        <f t="shared" si="428"/>
        <v>50</v>
      </c>
      <c r="X81" s="4">
        <f t="shared" ref="X81:X83" si="429">(2*100)/2</f>
        <v>100</v>
      </c>
      <c r="Y81" s="4">
        <f t="shared" si="408"/>
        <v>0</v>
      </c>
      <c r="Z81" s="4">
        <f t="shared" si="419"/>
        <v>0</v>
      </c>
      <c r="AA81" s="4">
        <f>(1*100)/2</f>
        <v>50</v>
      </c>
      <c r="AB81" s="4">
        <f t="shared" ref="AB81:AB83" si="430">(2*100)/2</f>
        <v>100</v>
      </c>
      <c r="AC81" s="4">
        <f t="shared" ref="AC81:AC85" si="431">(1*100)/2</f>
        <v>50</v>
      </c>
      <c r="AD81" s="4">
        <f>(2*100)/2</f>
        <v>100</v>
      </c>
      <c r="AE81" s="4">
        <f>(1*100)/2</f>
        <v>50</v>
      </c>
      <c r="AF81" s="4"/>
    </row>
    <row r="82" spans="1:32">
      <c r="A82" s="1" t="s">
        <v>13</v>
      </c>
      <c r="B82" s="4">
        <f>(2*100)/2</f>
        <v>100</v>
      </c>
      <c r="C82" s="4">
        <f>(0*100)/2</f>
        <v>0</v>
      </c>
      <c r="D82" s="4">
        <f t="shared" ref="D82:F82" si="432">(1*100)/2</f>
        <v>50</v>
      </c>
      <c r="E82" s="4">
        <f t="shared" si="432"/>
        <v>50</v>
      </c>
      <c r="F82" s="4">
        <f t="shared" si="432"/>
        <v>50</v>
      </c>
      <c r="G82" s="4">
        <f t="shared" ref="G82:H82" si="433">(2*100)/2</f>
        <v>100</v>
      </c>
      <c r="H82" s="4">
        <f t="shared" si="433"/>
        <v>100</v>
      </c>
      <c r="I82" s="4">
        <f t="shared" ref="I82:I84" si="434">(1*100)/2</f>
        <v>50</v>
      </c>
      <c r="J82" s="4">
        <f t="shared" ref="J82:J84" si="435">(0*100)/2</f>
        <v>0</v>
      </c>
      <c r="K82" s="4">
        <f t="shared" si="424"/>
        <v>100</v>
      </c>
      <c r="L82" s="4">
        <f t="shared" si="425"/>
        <v>50</v>
      </c>
      <c r="M82" s="4">
        <f t="shared" ref="M82:M83" si="436">(1*100)/2</f>
        <v>50</v>
      </c>
      <c r="N82" s="4">
        <f t="shared" si="413"/>
        <v>0</v>
      </c>
      <c r="O82" s="4">
        <f t="shared" ref="O82:O83" si="437">(1*100)/2</f>
        <v>50</v>
      </c>
      <c r="P82" s="4">
        <f>(2*100)/2</f>
        <v>100</v>
      </c>
      <c r="Q82" s="4">
        <f t="shared" si="416"/>
        <v>0</v>
      </c>
      <c r="R82" s="4">
        <f t="shared" si="426"/>
        <v>100</v>
      </c>
      <c r="S82" s="4">
        <f t="shared" ref="S82:T82" si="438">(2*100)/2</f>
        <v>100</v>
      </c>
      <c r="T82" s="4">
        <f t="shared" si="438"/>
        <v>100</v>
      </c>
      <c r="U82" s="4">
        <f t="shared" si="427"/>
        <v>0</v>
      </c>
      <c r="V82" s="4">
        <f t="shared" ref="V82:W82" si="439">(0*100)/2</f>
        <v>0</v>
      </c>
      <c r="W82" s="4">
        <f t="shared" si="439"/>
        <v>0</v>
      </c>
      <c r="X82" s="4">
        <f t="shared" si="429"/>
        <v>100</v>
      </c>
      <c r="Y82" s="4">
        <f t="shared" si="408"/>
        <v>0</v>
      </c>
      <c r="Z82" s="4">
        <f t="shared" si="419"/>
        <v>0</v>
      </c>
      <c r="AA82" s="4">
        <f t="shared" ref="AA82:AA84" si="440">(0*100)/2</f>
        <v>0</v>
      </c>
      <c r="AB82" s="4">
        <f t="shared" si="430"/>
        <v>100</v>
      </c>
      <c r="AC82" s="4">
        <f t="shared" si="431"/>
        <v>50</v>
      </c>
      <c r="AD82" s="4">
        <f t="shared" ref="AD82:AE82" si="441">(1*100)/2</f>
        <v>50</v>
      </c>
      <c r="AE82" s="4">
        <f t="shared" si="441"/>
        <v>50</v>
      </c>
      <c r="AF82" s="4"/>
    </row>
    <row r="83" spans="1:32">
      <c r="A83" s="1" t="s">
        <v>14</v>
      </c>
      <c r="B83" s="4">
        <f t="shared" ref="B83:D83" si="442">(0*100)/2</f>
        <v>0</v>
      </c>
      <c r="C83" s="4">
        <f t="shared" si="442"/>
        <v>0</v>
      </c>
      <c r="D83" s="4">
        <f t="shared" si="442"/>
        <v>0</v>
      </c>
      <c r="E83" s="4">
        <f t="shared" ref="E83:G83" si="443">(2*100)/2</f>
        <v>100</v>
      </c>
      <c r="F83" s="4">
        <f t="shared" si="443"/>
        <v>100</v>
      </c>
      <c r="G83" s="4">
        <f t="shared" si="443"/>
        <v>100</v>
      </c>
      <c r="H83" s="4">
        <f t="shared" ref="H83:H84" si="444">(0*100)/2</f>
        <v>0</v>
      </c>
      <c r="I83" s="4">
        <f t="shared" si="434"/>
        <v>50</v>
      </c>
      <c r="J83" s="4">
        <f t="shared" si="435"/>
        <v>0</v>
      </c>
      <c r="K83" s="4">
        <f t="shared" si="424"/>
        <v>100</v>
      </c>
      <c r="L83" s="4">
        <f t="shared" si="425"/>
        <v>50</v>
      </c>
      <c r="M83" s="4">
        <f t="shared" si="436"/>
        <v>50</v>
      </c>
      <c r="N83" s="4">
        <f t="shared" si="413"/>
        <v>0</v>
      </c>
      <c r="O83" s="4">
        <f t="shared" si="437"/>
        <v>50</v>
      </c>
      <c r="P83" s="4">
        <f t="shared" ref="P83:P84" si="445">(1*100)/2</f>
        <v>50</v>
      </c>
      <c r="Q83" s="4">
        <f t="shared" si="416"/>
        <v>0</v>
      </c>
      <c r="R83" s="4">
        <f t="shared" si="426"/>
        <v>100</v>
      </c>
      <c r="S83" s="4">
        <f>(2*100)/2</f>
        <v>100</v>
      </c>
      <c r="T83" s="4">
        <f>(1*100)/2</f>
        <v>50</v>
      </c>
      <c r="U83" s="4">
        <f t="shared" si="427"/>
        <v>0</v>
      </c>
      <c r="V83" s="4">
        <f t="shared" ref="V83:W83" si="446">(0*100)/2</f>
        <v>0</v>
      </c>
      <c r="W83" s="4">
        <f t="shared" si="446"/>
        <v>0</v>
      </c>
      <c r="X83" s="4">
        <f t="shared" si="429"/>
        <v>100</v>
      </c>
      <c r="Y83" s="4">
        <f t="shared" si="408"/>
        <v>0</v>
      </c>
      <c r="Z83" s="4">
        <f t="shared" si="419"/>
        <v>0</v>
      </c>
      <c r="AA83" s="4">
        <f t="shared" si="440"/>
        <v>0</v>
      </c>
      <c r="AB83" s="4">
        <f t="shared" si="430"/>
        <v>100</v>
      </c>
      <c r="AC83" s="4">
        <f t="shared" si="431"/>
        <v>50</v>
      </c>
      <c r="AD83" s="4">
        <f t="shared" ref="AD83:AD85" si="447">(0*100)/2</f>
        <v>0</v>
      </c>
      <c r="AE83" s="4">
        <f>(1*100)/2</f>
        <v>50</v>
      </c>
      <c r="AF83" s="4"/>
    </row>
    <row r="84" spans="1:32">
      <c r="A84" s="1" t="s">
        <v>15</v>
      </c>
      <c r="B84" s="4">
        <f t="shared" ref="B84:D84" si="448">(0*100)/2</f>
        <v>0</v>
      </c>
      <c r="C84" s="4">
        <f t="shared" si="448"/>
        <v>0</v>
      </c>
      <c r="D84" s="4">
        <f t="shared" si="448"/>
        <v>0</v>
      </c>
      <c r="E84" s="4">
        <f>(1*100)/2</f>
        <v>50</v>
      </c>
      <c r="F84" s="4">
        <f t="shared" ref="F84:G84" si="449">(2*100)/2</f>
        <v>100</v>
      </c>
      <c r="G84" s="4">
        <f t="shared" si="449"/>
        <v>100</v>
      </c>
      <c r="H84" s="4">
        <f t="shared" si="444"/>
        <v>0</v>
      </c>
      <c r="I84" s="4">
        <f t="shared" si="434"/>
        <v>50</v>
      </c>
      <c r="J84" s="4">
        <f t="shared" si="435"/>
        <v>0</v>
      </c>
      <c r="K84" s="4">
        <f t="shared" ref="K84:O84" si="450">(0*100)/2</f>
        <v>0</v>
      </c>
      <c r="L84" s="4">
        <f t="shared" si="450"/>
        <v>0</v>
      </c>
      <c r="M84" s="4">
        <f t="shared" si="450"/>
        <v>0</v>
      </c>
      <c r="N84" s="4">
        <f t="shared" si="450"/>
        <v>0</v>
      </c>
      <c r="O84" s="4">
        <f t="shared" si="450"/>
        <v>0</v>
      </c>
      <c r="P84" s="4">
        <f t="shared" si="445"/>
        <v>50</v>
      </c>
      <c r="Q84" s="4">
        <f t="shared" si="416"/>
        <v>0</v>
      </c>
      <c r="R84" s="4">
        <f t="shared" ref="R84:S84" si="451">(1*100)/2</f>
        <v>50</v>
      </c>
      <c r="S84" s="4">
        <f t="shared" si="451"/>
        <v>50</v>
      </c>
      <c r="T84" s="4">
        <f t="shared" ref="T84:X84" si="452">(0*100)/2</f>
        <v>0</v>
      </c>
      <c r="U84" s="4">
        <f t="shared" si="452"/>
        <v>0</v>
      </c>
      <c r="V84" s="4">
        <f t="shared" si="452"/>
        <v>0</v>
      </c>
      <c r="W84" s="4">
        <f t="shared" si="452"/>
        <v>0</v>
      </c>
      <c r="X84" s="4">
        <f t="shared" si="452"/>
        <v>0</v>
      </c>
      <c r="Y84" s="4">
        <f>(1*100)/2</f>
        <v>50</v>
      </c>
      <c r="Z84" s="4">
        <f t="shared" si="419"/>
        <v>0</v>
      </c>
      <c r="AA84" s="4">
        <f t="shared" si="440"/>
        <v>0</v>
      </c>
      <c r="AB84" s="4">
        <f>(0*100)/2</f>
        <v>0</v>
      </c>
      <c r="AC84" s="4">
        <f t="shared" si="431"/>
        <v>50</v>
      </c>
      <c r="AD84" s="4">
        <f t="shared" si="447"/>
        <v>0</v>
      </c>
      <c r="AE84" s="4">
        <f t="shared" ref="AE84:AE85" si="453">(0*100)/2</f>
        <v>0</v>
      </c>
      <c r="AF84" s="4"/>
    </row>
    <row r="85" spans="1:32">
      <c r="A85" s="1" t="s">
        <v>16</v>
      </c>
      <c r="B85" s="4">
        <f t="shared" ref="B85:AB85" si="454">(0*100)/2</f>
        <v>0</v>
      </c>
      <c r="C85" s="4">
        <f t="shared" si="454"/>
        <v>0</v>
      </c>
      <c r="D85" s="4">
        <f t="shared" si="454"/>
        <v>0</v>
      </c>
      <c r="E85" s="4">
        <f t="shared" si="454"/>
        <v>0</v>
      </c>
      <c r="F85" s="4">
        <f t="shared" si="454"/>
        <v>0</v>
      </c>
      <c r="G85" s="4">
        <f t="shared" si="454"/>
        <v>0</v>
      </c>
      <c r="H85" s="4">
        <f t="shared" si="454"/>
        <v>0</v>
      </c>
      <c r="I85" s="4">
        <f t="shared" si="454"/>
        <v>0</v>
      </c>
      <c r="J85" s="4">
        <f t="shared" si="454"/>
        <v>0</v>
      </c>
      <c r="K85" s="4">
        <f t="shared" si="454"/>
        <v>0</v>
      </c>
      <c r="L85" s="4">
        <f t="shared" si="454"/>
        <v>0</v>
      </c>
      <c r="M85" s="4">
        <f t="shared" si="454"/>
        <v>0</v>
      </c>
      <c r="N85" s="4">
        <f t="shared" si="454"/>
        <v>0</v>
      </c>
      <c r="O85" s="4">
        <f t="shared" si="454"/>
        <v>0</v>
      </c>
      <c r="P85" s="4">
        <f t="shared" si="454"/>
        <v>0</v>
      </c>
      <c r="Q85" s="4">
        <f t="shared" si="454"/>
        <v>0</v>
      </c>
      <c r="R85" s="4">
        <f t="shared" si="454"/>
        <v>0</v>
      </c>
      <c r="S85" s="4">
        <f t="shared" si="454"/>
        <v>0</v>
      </c>
      <c r="T85" s="4">
        <f t="shared" si="454"/>
        <v>0</v>
      </c>
      <c r="U85" s="4">
        <f t="shared" si="454"/>
        <v>0</v>
      </c>
      <c r="V85" s="4">
        <f t="shared" si="454"/>
        <v>0</v>
      </c>
      <c r="W85" s="4">
        <f t="shared" si="454"/>
        <v>0</v>
      </c>
      <c r="X85" s="4">
        <f t="shared" si="454"/>
        <v>0</v>
      </c>
      <c r="Y85" s="4">
        <f t="shared" si="454"/>
        <v>0</v>
      </c>
      <c r="Z85" s="4">
        <f t="shared" si="454"/>
        <v>0</v>
      </c>
      <c r="AA85" s="4">
        <f t="shared" si="454"/>
        <v>0</v>
      </c>
      <c r="AB85" s="4">
        <f t="shared" si="454"/>
        <v>0</v>
      </c>
      <c r="AC85" s="4">
        <f t="shared" si="431"/>
        <v>50</v>
      </c>
      <c r="AD85" s="4">
        <f t="shared" si="447"/>
        <v>0</v>
      </c>
      <c r="AE85" s="4">
        <f t="shared" si="453"/>
        <v>0</v>
      </c>
      <c r="AF85" s="4"/>
    </row>
    <row r="86" spans="1:32">
      <c r="A86" s="1" t="s">
        <v>17</v>
      </c>
      <c r="B86" s="4">
        <f t="shared" ref="B86:AE86" si="455">(0*100)/2</f>
        <v>0</v>
      </c>
      <c r="C86" s="4">
        <f t="shared" si="455"/>
        <v>0</v>
      </c>
      <c r="D86" s="4">
        <f t="shared" si="455"/>
        <v>0</v>
      </c>
      <c r="E86" s="4">
        <f t="shared" si="455"/>
        <v>0</v>
      </c>
      <c r="F86" s="4">
        <f t="shared" si="455"/>
        <v>0</v>
      </c>
      <c r="G86" s="4">
        <f t="shared" si="455"/>
        <v>0</v>
      </c>
      <c r="H86" s="4">
        <f t="shared" si="455"/>
        <v>0</v>
      </c>
      <c r="I86" s="4">
        <f t="shared" si="455"/>
        <v>0</v>
      </c>
      <c r="J86" s="4">
        <f t="shared" si="455"/>
        <v>0</v>
      </c>
      <c r="K86" s="4">
        <f t="shared" si="455"/>
        <v>0</v>
      </c>
      <c r="L86" s="4">
        <f t="shared" si="455"/>
        <v>0</v>
      </c>
      <c r="M86" s="4">
        <f t="shared" si="455"/>
        <v>0</v>
      </c>
      <c r="N86" s="4">
        <f t="shared" si="455"/>
        <v>0</v>
      </c>
      <c r="O86" s="4">
        <f t="shared" si="455"/>
        <v>0</v>
      </c>
      <c r="P86" s="4">
        <f t="shared" si="455"/>
        <v>0</v>
      </c>
      <c r="Q86" s="4">
        <f t="shared" si="455"/>
        <v>0</v>
      </c>
      <c r="R86" s="4">
        <f t="shared" si="455"/>
        <v>0</v>
      </c>
      <c r="S86" s="4">
        <f t="shared" si="455"/>
        <v>0</v>
      </c>
      <c r="T86" s="4">
        <f t="shared" si="455"/>
        <v>0</v>
      </c>
      <c r="U86" s="4">
        <f t="shared" si="455"/>
        <v>0</v>
      </c>
      <c r="V86" s="4">
        <f t="shared" si="455"/>
        <v>0</v>
      </c>
      <c r="W86" s="4">
        <f t="shared" si="455"/>
        <v>0</v>
      </c>
      <c r="X86" s="4">
        <f t="shared" si="455"/>
        <v>0</v>
      </c>
      <c r="Y86" s="4">
        <f t="shared" si="455"/>
        <v>0</v>
      </c>
      <c r="Z86" s="4">
        <f t="shared" si="455"/>
        <v>0</v>
      </c>
      <c r="AA86" s="4">
        <f t="shared" si="455"/>
        <v>0</v>
      </c>
      <c r="AB86" s="4">
        <f t="shared" si="455"/>
        <v>0</v>
      </c>
      <c r="AC86" s="4">
        <f t="shared" si="455"/>
        <v>0</v>
      </c>
      <c r="AD86" s="4">
        <f t="shared" si="455"/>
        <v>0</v>
      </c>
      <c r="AE86" s="4">
        <f t="shared" si="455"/>
        <v>0</v>
      </c>
      <c r="AF86" s="4"/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56">(0*100)/2</f>
        <v>0</v>
      </c>
      <c r="C88" s="4">
        <f t="shared" si="456"/>
        <v>0</v>
      </c>
      <c r="D88" s="4">
        <f t="shared" si="456"/>
        <v>0</v>
      </c>
      <c r="E88" s="4">
        <f t="shared" si="456"/>
        <v>0</v>
      </c>
      <c r="F88" s="4">
        <f t="shared" si="456"/>
        <v>0</v>
      </c>
      <c r="G88" s="4">
        <f t="shared" si="456"/>
        <v>0</v>
      </c>
      <c r="H88" s="4">
        <f t="shared" si="456"/>
        <v>0</v>
      </c>
      <c r="I88" s="4">
        <f t="shared" si="456"/>
        <v>0</v>
      </c>
      <c r="J88" s="4">
        <f t="shared" si="456"/>
        <v>0</v>
      </c>
      <c r="K88" s="4">
        <f t="shared" si="456"/>
        <v>0</v>
      </c>
      <c r="L88" s="4">
        <f t="shared" si="456"/>
        <v>0</v>
      </c>
      <c r="M88" s="4">
        <f t="shared" si="456"/>
        <v>0</v>
      </c>
      <c r="N88" s="4">
        <f t="shared" si="456"/>
        <v>0</v>
      </c>
      <c r="O88" s="4">
        <f t="shared" si="456"/>
        <v>0</v>
      </c>
      <c r="P88" s="4">
        <f t="shared" si="456"/>
        <v>0</v>
      </c>
      <c r="Q88" s="4">
        <f t="shared" si="456"/>
        <v>0</v>
      </c>
      <c r="R88" s="4">
        <f t="shared" si="456"/>
        <v>0</v>
      </c>
      <c r="S88" s="4">
        <f t="shared" si="456"/>
        <v>0</v>
      </c>
      <c r="T88" s="4">
        <f t="shared" si="456"/>
        <v>0</v>
      </c>
      <c r="U88" s="4">
        <f t="shared" si="456"/>
        <v>0</v>
      </c>
      <c r="V88" s="4">
        <f t="shared" si="456"/>
        <v>0</v>
      </c>
      <c r="W88" s="4">
        <f t="shared" si="456"/>
        <v>0</v>
      </c>
      <c r="X88" s="4">
        <f t="shared" si="456"/>
        <v>0</v>
      </c>
      <c r="Y88" s="4">
        <f t="shared" si="456"/>
        <v>0</v>
      </c>
      <c r="Z88" s="4">
        <f t="shared" ref="Z88:AE88" si="457">(0*100)/3</f>
        <v>0</v>
      </c>
      <c r="AA88" s="4">
        <f t="shared" si="457"/>
        <v>0</v>
      </c>
      <c r="AB88" s="4">
        <f t="shared" si="457"/>
        <v>0</v>
      </c>
      <c r="AC88" s="4">
        <f t="shared" si="457"/>
        <v>0</v>
      </c>
      <c r="AD88" s="4">
        <f t="shared" si="457"/>
        <v>0</v>
      </c>
      <c r="AE88" s="4">
        <f t="shared" si="457"/>
        <v>0</v>
      </c>
      <c r="AF88" s="4"/>
    </row>
    <row r="89" spans="1:32">
      <c r="A89" s="1" t="s">
        <v>3</v>
      </c>
      <c r="B89" s="4">
        <f t="shared" ref="B89:Y89" si="458">(0*100)/2</f>
        <v>0</v>
      </c>
      <c r="C89" s="4">
        <f t="shared" si="458"/>
        <v>0</v>
      </c>
      <c r="D89" s="4">
        <f t="shared" si="458"/>
        <v>0</v>
      </c>
      <c r="E89" s="4">
        <f t="shared" si="458"/>
        <v>0</v>
      </c>
      <c r="F89" s="4">
        <f t="shared" si="458"/>
        <v>0</v>
      </c>
      <c r="G89" s="4">
        <f t="shared" si="458"/>
        <v>0</v>
      </c>
      <c r="H89" s="4">
        <f t="shared" si="458"/>
        <v>0</v>
      </c>
      <c r="I89" s="4">
        <f t="shared" si="458"/>
        <v>0</v>
      </c>
      <c r="J89" s="4">
        <f t="shared" si="458"/>
        <v>0</v>
      </c>
      <c r="K89" s="4">
        <f t="shared" si="458"/>
        <v>0</v>
      </c>
      <c r="L89" s="4">
        <f t="shared" si="458"/>
        <v>0</v>
      </c>
      <c r="M89" s="4">
        <f t="shared" si="458"/>
        <v>0</v>
      </c>
      <c r="N89" s="4">
        <f t="shared" si="458"/>
        <v>0</v>
      </c>
      <c r="O89" s="4">
        <f t="shared" si="458"/>
        <v>0</v>
      </c>
      <c r="P89" s="4">
        <f t="shared" si="458"/>
        <v>0</v>
      </c>
      <c r="Q89" s="4">
        <f t="shared" si="458"/>
        <v>0</v>
      </c>
      <c r="R89" s="4">
        <f t="shared" si="458"/>
        <v>0</v>
      </c>
      <c r="S89" s="4">
        <f t="shared" si="458"/>
        <v>0</v>
      </c>
      <c r="T89" s="4">
        <f t="shared" si="458"/>
        <v>0</v>
      </c>
      <c r="U89" s="4">
        <f t="shared" si="458"/>
        <v>0</v>
      </c>
      <c r="V89" s="4">
        <f t="shared" si="458"/>
        <v>0</v>
      </c>
      <c r="W89" s="4">
        <f t="shared" si="458"/>
        <v>0</v>
      </c>
      <c r="X89" s="4">
        <f t="shared" si="458"/>
        <v>0</v>
      </c>
      <c r="Y89" s="4">
        <f t="shared" si="458"/>
        <v>0</v>
      </c>
      <c r="Z89" s="4">
        <f t="shared" ref="Z89:AE89" si="459">(0*100)/3</f>
        <v>0</v>
      </c>
      <c r="AA89" s="4">
        <f t="shared" si="459"/>
        <v>0</v>
      </c>
      <c r="AB89" s="4">
        <f t="shared" si="459"/>
        <v>0</v>
      </c>
      <c r="AC89" s="4">
        <f t="shared" si="459"/>
        <v>0</v>
      </c>
      <c r="AD89" s="4">
        <f t="shared" si="459"/>
        <v>0</v>
      </c>
      <c r="AE89" s="4">
        <f t="shared" si="459"/>
        <v>0</v>
      </c>
      <c r="AF89" s="4"/>
    </row>
    <row r="90" spans="1:32">
      <c r="A90" s="1" t="s">
        <v>4</v>
      </c>
      <c r="B90" s="4">
        <f t="shared" ref="B90:D90" si="460">(0*100)/2</f>
        <v>0</v>
      </c>
      <c r="C90" s="4">
        <f t="shared" si="460"/>
        <v>0</v>
      </c>
      <c r="D90" s="4">
        <f t="shared" si="460"/>
        <v>0</v>
      </c>
      <c r="E90" s="4">
        <f t="shared" ref="E90:E91" si="461">(1*100)/2</f>
        <v>50</v>
      </c>
      <c r="F90" s="4">
        <f t="shared" ref="F90:H90" si="462">(0*100)/2</f>
        <v>0</v>
      </c>
      <c r="G90" s="4">
        <f t="shared" si="462"/>
        <v>0</v>
      </c>
      <c r="H90" s="4">
        <f t="shared" si="462"/>
        <v>0</v>
      </c>
      <c r="I90" s="4">
        <f t="shared" ref="I90:M90" si="463">(1*100)/2</f>
        <v>50</v>
      </c>
      <c r="J90" s="4">
        <f t="shared" si="463"/>
        <v>50</v>
      </c>
      <c r="K90" s="4">
        <f t="shared" si="463"/>
        <v>50</v>
      </c>
      <c r="L90" s="4">
        <f t="shared" si="463"/>
        <v>50</v>
      </c>
      <c r="M90" s="4">
        <f t="shared" si="463"/>
        <v>50</v>
      </c>
      <c r="N90" s="4">
        <f t="shared" ref="N90:N101" si="464">(0*100)/2</f>
        <v>0</v>
      </c>
      <c r="O90" s="4">
        <f t="shared" ref="O90:O93" si="465">(1*100)/2</f>
        <v>50</v>
      </c>
      <c r="P90" s="4">
        <f t="shared" ref="P90:P94" si="466">(2*100)/2</f>
        <v>100</v>
      </c>
      <c r="Q90" s="4">
        <f>(1*100)/2</f>
        <v>50</v>
      </c>
      <c r="R90" s="4">
        <f t="shared" ref="R90:W90" si="467">(0*100)/2</f>
        <v>0</v>
      </c>
      <c r="S90" s="4">
        <f t="shared" si="467"/>
        <v>0</v>
      </c>
      <c r="T90" s="4">
        <f t="shared" si="467"/>
        <v>0</v>
      </c>
      <c r="U90" s="4">
        <f t="shared" si="467"/>
        <v>0</v>
      </c>
      <c r="V90" s="4">
        <f t="shared" si="467"/>
        <v>0</v>
      </c>
      <c r="W90" s="4">
        <f t="shared" si="467"/>
        <v>0</v>
      </c>
      <c r="X90" s="4">
        <f>(1*100)/2</f>
        <v>50</v>
      </c>
      <c r="Y90" s="4">
        <f t="shared" ref="Y90:Y101" si="468">(0*100)/2</f>
        <v>0</v>
      </c>
      <c r="Z90" s="4">
        <f t="shared" ref="Z90:Z95" si="469">(0*100)/3</f>
        <v>0</v>
      </c>
      <c r="AA90" s="4">
        <f t="shared" ref="AA90:AA92" si="470">(0*100)/2</f>
        <v>0</v>
      </c>
      <c r="AB90" s="4">
        <f t="shared" ref="AB90:AB91" si="471">(0*100)/3</f>
        <v>0</v>
      </c>
      <c r="AC90" s="4">
        <f t="shared" ref="AC90:AD90" si="472">(0*100)/2</f>
        <v>0</v>
      </c>
      <c r="AD90" s="4">
        <f t="shared" si="472"/>
        <v>0</v>
      </c>
      <c r="AE90" s="4">
        <f>(2*100)/2</f>
        <v>100</v>
      </c>
      <c r="AF90" s="4"/>
    </row>
    <row r="91" spans="1:32">
      <c r="A91" s="1" t="s">
        <v>5</v>
      </c>
      <c r="B91" s="4">
        <f t="shared" ref="B91:D91" si="473">(0*100)/2</f>
        <v>0</v>
      </c>
      <c r="C91" s="4">
        <f t="shared" si="473"/>
        <v>0</v>
      </c>
      <c r="D91" s="4">
        <f t="shared" si="473"/>
        <v>0</v>
      </c>
      <c r="E91" s="4">
        <f t="shared" si="461"/>
        <v>50</v>
      </c>
      <c r="F91" s="4">
        <f t="shared" ref="F91:H91" si="474">(0*100)/2</f>
        <v>0</v>
      </c>
      <c r="G91" s="4">
        <f t="shared" si="474"/>
        <v>0</v>
      </c>
      <c r="H91" s="4">
        <f t="shared" si="474"/>
        <v>0</v>
      </c>
      <c r="I91" s="4">
        <f t="shared" ref="I91:I93" si="475">(2*100)/2</f>
        <v>100</v>
      </c>
      <c r="J91" s="4">
        <f t="shared" ref="J91:M91" si="476">(1*100)/2</f>
        <v>50</v>
      </c>
      <c r="K91" s="4">
        <f t="shared" si="476"/>
        <v>50</v>
      </c>
      <c r="L91" s="4">
        <f t="shared" si="476"/>
        <v>50</v>
      </c>
      <c r="M91" s="4">
        <f t="shared" si="476"/>
        <v>50</v>
      </c>
      <c r="N91" s="4">
        <f t="shared" si="464"/>
        <v>0</v>
      </c>
      <c r="O91" s="4">
        <f t="shared" si="465"/>
        <v>50</v>
      </c>
      <c r="P91" s="4">
        <f t="shared" si="466"/>
        <v>100</v>
      </c>
      <c r="Q91" s="4">
        <f t="shared" ref="Q91:Q96" si="477">(2*100)/2</f>
        <v>100</v>
      </c>
      <c r="R91" s="4">
        <f t="shared" ref="R91:T91" si="478">(0*100)/2</f>
        <v>0</v>
      </c>
      <c r="S91" s="4">
        <f t="shared" si="478"/>
        <v>0</v>
      </c>
      <c r="T91" s="4">
        <f t="shared" si="478"/>
        <v>0</v>
      </c>
      <c r="U91" s="4">
        <f>(1*100)/2</f>
        <v>50</v>
      </c>
      <c r="V91" s="4">
        <f t="shared" ref="V91:V92" si="479">(0*100)/2</f>
        <v>0</v>
      </c>
      <c r="W91" s="4">
        <f t="shared" ref="W91:W92" si="480">(1*100)/2</f>
        <v>50</v>
      </c>
      <c r="X91" s="4">
        <f t="shared" ref="X91:X92" si="481">(2*100)/2</f>
        <v>100</v>
      </c>
      <c r="Y91" s="4">
        <f t="shared" si="468"/>
        <v>0</v>
      </c>
      <c r="Z91" s="4">
        <f t="shared" si="469"/>
        <v>0</v>
      </c>
      <c r="AA91" s="4">
        <f t="shared" si="470"/>
        <v>0</v>
      </c>
      <c r="AB91" s="4">
        <f t="shared" si="471"/>
        <v>0</v>
      </c>
      <c r="AC91" s="4">
        <f t="shared" ref="AC91:AC103" si="482">(0*100)/2</f>
        <v>0</v>
      </c>
      <c r="AD91" s="4">
        <f t="shared" ref="AD91:AE91" si="483">(2*100)/2</f>
        <v>100</v>
      </c>
      <c r="AE91" s="4">
        <f t="shared" si="483"/>
        <v>100</v>
      </c>
      <c r="AF91" s="4"/>
    </row>
    <row r="92" spans="1:32">
      <c r="A92" s="1" t="s">
        <v>6</v>
      </c>
      <c r="B92" s="4">
        <f t="shared" ref="B92:D92" si="484">(0*100)/2</f>
        <v>0</v>
      </c>
      <c r="C92" s="4">
        <f t="shared" si="484"/>
        <v>0</v>
      </c>
      <c r="D92" s="4">
        <f t="shared" si="484"/>
        <v>0</v>
      </c>
      <c r="E92" s="4">
        <f t="shared" ref="E92:E93" si="485">(2*100)/2</f>
        <v>100</v>
      </c>
      <c r="F92" s="4">
        <f t="shared" ref="F92:H92" si="486">(0*100)/2</f>
        <v>0</v>
      </c>
      <c r="G92" s="4">
        <f t="shared" si="486"/>
        <v>0</v>
      </c>
      <c r="H92" s="4">
        <f t="shared" si="486"/>
        <v>0</v>
      </c>
      <c r="I92" s="4">
        <f t="shared" si="475"/>
        <v>100</v>
      </c>
      <c r="J92" s="4">
        <f t="shared" ref="J92:M92" si="487">(1*100)/2</f>
        <v>50</v>
      </c>
      <c r="K92" s="4">
        <f t="shared" si="487"/>
        <v>50</v>
      </c>
      <c r="L92" s="4">
        <f t="shared" si="487"/>
        <v>50</v>
      </c>
      <c r="M92" s="4">
        <f t="shared" si="487"/>
        <v>50</v>
      </c>
      <c r="N92" s="4">
        <f t="shared" si="464"/>
        <v>0</v>
      </c>
      <c r="O92" s="4">
        <f t="shared" si="465"/>
        <v>50</v>
      </c>
      <c r="P92" s="4">
        <f t="shared" si="466"/>
        <v>100</v>
      </c>
      <c r="Q92" s="4">
        <f t="shared" si="477"/>
        <v>100</v>
      </c>
      <c r="R92" s="4">
        <f t="shared" ref="R92:S92" si="488">(0*100)/2</f>
        <v>0</v>
      </c>
      <c r="S92" s="4">
        <f t="shared" si="488"/>
        <v>0</v>
      </c>
      <c r="T92" s="4">
        <f t="shared" ref="T92:U92" si="489">(1*100)/2</f>
        <v>50</v>
      </c>
      <c r="U92" s="4">
        <f t="shared" si="489"/>
        <v>50</v>
      </c>
      <c r="V92" s="4">
        <f t="shared" si="479"/>
        <v>0</v>
      </c>
      <c r="W92" s="4">
        <f t="shared" si="480"/>
        <v>50</v>
      </c>
      <c r="X92" s="4">
        <f t="shared" si="481"/>
        <v>100</v>
      </c>
      <c r="Y92" s="4">
        <f t="shared" si="468"/>
        <v>0</v>
      </c>
      <c r="Z92" s="4">
        <f t="shared" si="469"/>
        <v>0</v>
      </c>
      <c r="AA92" s="4">
        <f t="shared" si="470"/>
        <v>0</v>
      </c>
      <c r="AB92" s="4">
        <f t="shared" ref="AB92:AB101" si="490">(1*100)/3</f>
        <v>33.333333333333336</v>
      </c>
      <c r="AC92" s="4">
        <f t="shared" si="482"/>
        <v>0</v>
      </c>
      <c r="AD92" s="4">
        <f t="shared" ref="AD92:AD101" si="491">(1*100)/2</f>
        <v>50</v>
      </c>
      <c r="AE92" s="4">
        <f t="shared" ref="AE92:AE97" si="492">(2*100)/2</f>
        <v>100</v>
      </c>
      <c r="AF92" s="4"/>
    </row>
    <row r="93" spans="1:32">
      <c r="A93" s="1" t="s">
        <v>7</v>
      </c>
      <c r="B93" s="4">
        <f t="shared" ref="B93:C93" si="493">(0*100)/2</f>
        <v>0</v>
      </c>
      <c r="C93" s="4">
        <f t="shared" si="493"/>
        <v>0</v>
      </c>
      <c r="D93" s="4">
        <f>(1*100)/2</f>
        <v>50</v>
      </c>
      <c r="E93" s="4">
        <f t="shared" si="485"/>
        <v>100</v>
      </c>
      <c r="F93" s="4">
        <f t="shared" ref="F93:H93" si="494">(0*100)/2</f>
        <v>0</v>
      </c>
      <c r="G93" s="4">
        <f t="shared" si="494"/>
        <v>0</v>
      </c>
      <c r="H93" s="4">
        <f t="shared" si="494"/>
        <v>0</v>
      </c>
      <c r="I93" s="4">
        <f t="shared" si="475"/>
        <v>100</v>
      </c>
      <c r="J93" s="4">
        <f t="shared" ref="J93:M93" si="495">(1*100)/2</f>
        <v>50</v>
      </c>
      <c r="K93" s="4">
        <f t="shared" si="495"/>
        <v>50</v>
      </c>
      <c r="L93" s="4">
        <f t="shared" si="495"/>
        <v>50</v>
      </c>
      <c r="M93" s="4">
        <f t="shared" si="495"/>
        <v>50</v>
      </c>
      <c r="N93" s="4">
        <f t="shared" si="464"/>
        <v>0</v>
      </c>
      <c r="O93" s="4">
        <f t="shared" si="465"/>
        <v>50</v>
      </c>
      <c r="P93" s="4">
        <f t="shared" si="466"/>
        <v>100</v>
      </c>
      <c r="Q93" s="4">
        <f t="shared" si="477"/>
        <v>100</v>
      </c>
      <c r="R93" s="4">
        <f t="shared" ref="R93:S93" si="496">(0*100)/2</f>
        <v>0</v>
      </c>
      <c r="S93" s="4">
        <f t="shared" si="496"/>
        <v>0</v>
      </c>
      <c r="T93" s="4">
        <f t="shared" ref="T93:T95" si="497">(1*100)/2</f>
        <v>50</v>
      </c>
      <c r="U93" s="4">
        <f t="shared" ref="U93:V93" si="498">(0*100)/2</f>
        <v>0</v>
      </c>
      <c r="V93" s="4">
        <f t="shared" si="498"/>
        <v>0</v>
      </c>
      <c r="W93" s="4">
        <f t="shared" ref="W93:X93" si="499">(2*100)/2</f>
        <v>100</v>
      </c>
      <c r="X93" s="4">
        <f t="shared" si="499"/>
        <v>100</v>
      </c>
      <c r="Y93" s="4">
        <f t="shared" si="468"/>
        <v>0</v>
      </c>
      <c r="Z93" s="4">
        <f t="shared" si="469"/>
        <v>0</v>
      </c>
      <c r="AA93" s="4">
        <f t="shared" ref="AA93:AA98" si="500">(1*100)/2</f>
        <v>50</v>
      </c>
      <c r="AB93" s="4">
        <f t="shared" si="490"/>
        <v>33.333333333333336</v>
      </c>
      <c r="AC93" s="4">
        <f t="shared" si="482"/>
        <v>0</v>
      </c>
      <c r="AD93" s="4">
        <f t="shared" si="491"/>
        <v>50</v>
      </c>
      <c r="AE93" s="4">
        <f t="shared" si="492"/>
        <v>100</v>
      </c>
      <c r="AF93" s="4"/>
    </row>
    <row r="94" spans="1:32">
      <c r="A94" s="1" t="s">
        <v>8</v>
      </c>
      <c r="B94" s="4">
        <f t="shared" ref="B94:D94" si="501">(0*100)/2</f>
        <v>0</v>
      </c>
      <c r="C94" s="4">
        <f t="shared" si="501"/>
        <v>0</v>
      </c>
      <c r="D94" s="4">
        <f t="shared" si="501"/>
        <v>0</v>
      </c>
      <c r="E94" s="4">
        <f t="shared" ref="E94:E96" si="502">(1*100)/2</f>
        <v>50</v>
      </c>
      <c r="F94" s="4">
        <f t="shared" ref="F94:H94" si="503">(0*100)/2</f>
        <v>0</v>
      </c>
      <c r="G94" s="4">
        <f t="shared" si="503"/>
        <v>0</v>
      </c>
      <c r="H94" s="4">
        <f t="shared" si="503"/>
        <v>0</v>
      </c>
      <c r="I94" s="4">
        <f t="shared" ref="I94:M94" si="504">(1*100)/2</f>
        <v>50</v>
      </c>
      <c r="J94" s="4">
        <f t="shared" si="504"/>
        <v>50</v>
      </c>
      <c r="K94" s="4">
        <f t="shared" si="504"/>
        <v>50</v>
      </c>
      <c r="L94" s="4">
        <f t="shared" si="504"/>
        <v>50</v>
      </c>
      <c r="M94" s="4">
        <f t="shared" si="504"/>
        <v>50</v>
      </c>
      <c r="N94" s="4">
        <f t="shared" si="464"/>
        <v>0</v>
      </c>
      <c r="O94" s="4">
        <f t="shared" ref="O94:O101" si="505">(0*100)/2</f>
        <v>0</v>
      </c>
      <c r="P94" s="4">
        <f t="shared" si="466"/>
        <v>100</v>
      </c>
      <c r="Q94" s="4">
        <f t="shared" si="477"/>
        <v>100</v>
      </c>
      <c r="R94" s="4">
        <f t="shared" ref="R94:S94" si="506">(0*100)/2</f>
        <v>0</v>
      </c>
      <c r="S94" s="4">
        <f t="shared" si="506"/>
        <v>0</v>
      </c>
      <c r="T94" s="4">
        <f t="shared" si="497"/>
        <v>50</v>
      </c>
      <c r="U94" s="4">
        <f t="shared" ref="U94:U95" si="507">(0*100)/2</f>
        <v>0</v>
      </c>
      <c r="V94" s="4">
        <f t="shared" ref="V94:X94" si="508">(2*100)/2</f>
        <v>100</v>
      </c>
      <c r="W94" s="4">
        <f t="shared" si="508"/>
        <v>100</v>
      </c>
      <c r="X94" s="4">
        <f t="shared" si="508"/>
        <v>100</v>
      </c>
      <c r="Y94" s="4">
        <f t="shared" si="468"/>
        <v>0</v>
      </c>
      <c r="Z94" s="4">
        <f t="shared" si="469"/>
        <v>0</v>
      </c>
      <c r="AA94" s="4">
        <f t="shared" si="500"/>
        <v>50</v>
      </c>
      <c r="AB94" s="4">
        <f t="shared" si="490"/>
        <v>33.333333333333336</v>
      </c>
      <c r="AC94" s="4">
        <f t="shared" si="482"/>
        <v>0</v>
      </c>
      <c r="AD94" s="4">
        <f t="shared" si="491"/>
        <v>50</v>
      </c>
      <c r="AE94" s="4">
        <f t="shared" si="492"/>
        <v>100</v>
      </c>
      <c r="AF94" s="4"/>
    </row>
    <row r="95" spans="1:32">
      <c r="A95" s="1" t="s">
        <v>9</v>
      </c>
      <c r="B95" s="4">
        <f t="shared" ref="B95:D95" si="509">(0*100)/2</f>
        <v>0</v>
      </c>
      <c r="C95" s="4">
        <f t="shared" si="509"/>
        <v>0</v>
      </c>
      <c r="D95" s="4">
        <f t="shared" si="509"/>
        <v>0</v>
      </c>
      <c r="E95" s="4">
        <f t="shared" si="502"/>
        <v>50</v>
      </c>
      <c r="F95" s="4">
        <f t="shared" ref="F95:H95" si="510">(0*100)/2</f>
        <v>0</v>
      </c>
      <c r="G95" s="4">
        <f t="shared" si="510"/>
        <v>0</v>
      </c>
      <c r="H95" s="4">
        <f t="shared" si="510"/>
        <v>0</v>
      </c>
      <c r="I95" s="4">
        <f t="shared" ref="I95:I98" si="511">(1*100)/2</f>
        <v>50</v>
      </c>
      <c r="J95" s="4">
        <f t="shared" ref="J95:J96" si="512">(2*100)/2</f>
        <v>100</v>
      </c>
      <c r="K95" s="4">
        <f t="shared" ref="K95:M95" si="513">(1*100)/2</f>
        <v>50</v>
      </c>
      <c r="L95" s="4">
        <f t="shared" si="513"/>
        <v>50</v>
      </c>
      <c r="M95" s="4">
        <f t="shared" si="513"/>
        <v>50</v>
      </c>
      <c r="N95" s="4">
        <f t="shared" si="464"/>
        <v>0</v>
      </c>
      <c r="O95" s="4">
        <f t="shared" si="505"/>
        <v>0</v>
      </c>
      <c r="P95" s="4">
        <f t="shared" ref="P95:P101" si="514">(1*100)/2</f>
        <v>50</v>
      </c>
      <c r="Q95" s="4">
        <f t="shared" si="477"/>
        <v>100</v>
      </c>
      <c r="R95" s="4">
        <f t="shared" ref="R95:S95" si="515">(0*100)/2</f>
        <v>0</v>
      </c>
      <c r="S95" s="4">
        <f t="shared" si="515"/>
        <v>0</v>
      </c>
      <c r="T95" s="4">
        <f t="shared" si="497"/>
        <v>50</v>
      </c>
      <c r="U95" s="4">
        <f t="shared" si="507"/>
        <v>0</v>
      </c>
      <c r="V95" s="4">
        <f>(2*100)/2</f>
        <v>100</v>
      </c>
      <c r="W95" s="4">
        <f>(1*100)/2</f>
        <v>50</v>
      </c>
      <c r="X95" s="4">
        <f t="shared" ref="X95:X97" si="516">(2*100)/2</f>
        <v>100</v>
      </c>
      <c r="Y95" s="4">
        <f t="shared" si="468"/>
        <v>0</v>
      </c>
      <c r="Z95" s="4">
        <f t="shared" si="469"/>
        <v>0</v>
      </c>
      <c r="AA95" s="4">
        <f t="shared" si="500"/>
        <v>50</v>
      </c>
      <c r="AB95" s="4">
        <f t="shared" si="490"/>
        <v>33.333333333333336</v>
      </c>
      <c r="AC95" s="4">
        <f t="shared" si="482"/>
        <v>0</v>
      </c>
      <c r="AD95" s="4">
        <f t="shared" si="491"/>
        <v>50</v>
      </c>
      <c r="AE95" s="4">
        <f t="shared" si="492"/>
        <v>100</v>
      </c>
      <c r="AF95" s="4"/>
    </row>
    <row r="96" spans="1:32">
      <c r="A96" s="1" t="s">
        <v>10</v>
      </c>
      <c r="B96" s="4">
        <f t="shared" ref="B96:D96" si="517">(0*100)/2</f>
        <v>0</v>
      </c>
      <c r="C96" s="4">
        <f t="shared" si="517"/>
        <v>0</v>
      </c>
      <c r="D96" s="4">
        <f t="shared" si="517"/>
        <v>0</v>
      </c>
      <c r="E96" s="4">
        <f t="shared" si="502"/>
        <v>50</v>
      </c>
      <c r="F96" s="4">
        <f t="shared" ref="F96:H96" si="518">(0*100)/2</f>
        <v>0</v>
      </c>
      <c r="G96" s="4">
        <f t="shared" si="518"/>
        <v>0</v>
      </c>
      <c r="H96" s="4">
        <f t="shared" si="518"/>
        <v>0</v>
      </c>
      <c r="I96" s="4">
        <f t="shared" si="511"/>
        <v>50</v>
      </c>
      <c r="J96" s="4">
        <f t="shared" si="512"/>
        <v>100</v>
      </c>
      <c r="K96" s="4">
        <f t="shared" ref="K96:M96" si="519">(1*100)/2</f>
        <v>50</v>
      </c>
      <c r="L96" s="4">
        <f t="shared" si="519"/>
        <v>50</v>
      </c>
      <c r="M96" s="4">
        <f t="shared" si="519"/>
        <v>50</v>
      </c>
      <c r="N96" s="4">
        <f t="shared" si="464"/>
        <v>0</v>
      </c>
      <c r="O96" s="4">
        <f t="shared" si="505"/>
        <v>0</v>
      </c>
      <c r="P96" s="4">
        <f t="shared" si="514"/>
        <v>50</v>
      </c>
      <c r="Q96" s="4">
        <f t="shared" si="477"/>
        <v>100</v>
      </c>
      <c r="R96" s="4">
        <f t="shared" ref="R96:W96" si="520">(0*100)/2</f>
        <v>0</v>
      </c>
      <c r="S96" s="4">
        <f t="shared" si="520"/>
        <v>0</v>
      </c>
      <c r="T96" s="4">
        <f t="shared" si="520"/>
        <v>0</v>
      </c>
      <c r="U96" s="4">
        <f t="shared" si="520"/>
        <v>0</v>
      </c>
      <c r="V96" s="4">
        <f t="shared" si="520"/>
        <v>0</v>
      </c>
      <c r="W96" s="4">
        <f t="shared" si="520"/>
        <v>0</v>
      </c>
      <c r="X96" s="4">
        <f t="shared" si="516"/>
        <v>100</v>
      </c>
      <c r="Y96" s="4">
        <f t="shared" si="468"/>
        <v>0</v>
      </c>
      <c r="Z96" s="4">
        <f t="shared" ref="Z96:Z99" si="521">(1*100)/3</f>
        <v>33.333333333333336</v>
      </c>
      <c r="AA96" s="4">
        <f t="shared" si="500"/>
        <v>50</v>
      </c>
      <c r="AB96" s="4">
        <f t="shared" si="490"/>
        <v>33.333333333333336</v>
      </c>
      <c r="AC96" s="4">
        <f t="shared" si="482"/>
        <v>0</v>
      </c>
      <c r="AD96" s="4">
        <f t="shared" si="491"/>
        <v>50</v>
      </c>
      <c r="AE96" s="4">
        <f t="shared" si="492"/>
        <v>100</v>
      </c>
      <c r="AF96" s="4"/>
    </row>
    <row r="97" spans="1:32">
      <c r="A97" s="1" t="s">
        <v>11</v>
      </c>
      <c r="B97" s="4">
        <f t="shared" ref="B97:H97" si="522">(0*100)/2</f>
        <v>0</v>
      </c>
      <c r="C97" s="4">
        <f t="shared" si="522"/>
        <v>0</v>
      </c>
      <c r="D97" s="4">
        <f t="shared" si="522"/>
        <v>0</v>
      </c>
      <c r="E97" s="4">
        <f t="shared" si="522"/>
        <v>0</v>
      </c>
      <c r="F97" s="4">
        <f t="shared" si="522"/>
        <v>0</v>
      </c>
      <c r="G97" s="4">
        <f t="shared" si="522"/>
        <v>0</v>
      </c>
      <c r="H97" s="4">
        <f t="shared" si="522"/>
        <v>0</v>
      </c>
      <c r="I97" s="4">
        <f t="shared" si="511"/>
        <v>50</v>
      </c>
      <c r="J97" s="4">
        <f t="shared" ref="J97:J98" si="523">(0*100)/2</f>
        <v>0</v>
      </c>
      <c r="K97" s="4">
        <f t="shared" ref="K97:K99" si="524">(2*100)/2</f>
        <v>100</v>
      </c>
      <c r="L97" s="4">
        <f t="shared" ref="L97:M97" si="525">(1*100)/2</f>
        <v>50</v>
      </c>
      <c r="M97" s="4">
        <f t="shared" si="525"/>
        <v>50</v>
      </c>
      <c r="N97" s="4">
        <f t="shared" si="464"/>
        <v>0</v>
      </c>
      <c r="O97" s="4">
        <f t="shared" si="505"/>
        <v>0</v>
      </c>
      <c r="P97" s="4">
        <f t="shared" si="514"/>
        <v>50</v>
      </c>
      <c r="Q97" s="4">
        <f t="shared" ref="Q97:W97" si="526">(0*100)/2</f>
        <v>0</v>
      </c>
      <c r="R97" s="4">
        <f t="shared" si="526"/>
        <v>0</v>
      </c>
      <c r="S97" s="4">
        <f t="shared" si="526"/>
        <v>0</v>
      </c>
      <c r="T97" s="4">
        <f t="shared" si="526"/>
        <v>0</v>
      </c>
      <c r="U97" s="4">
        <f t="shared" si="526"/>
        <v>0</v>
      </c>
      <c r="V97" s="4">
        <f t="shared" si="526"/>
        <v>0</v>
      </c>
      <c r="W97" s="4">
        <f t="shared" si="526"/>
        <v>0</v>
      </c>
      <c r="X97" s="4">
        <f t="shared" si="516"/>
        <v>100</v>
      </c>
      <c r="Y97" s="4">
        <f t="shared" si="468"/>
        <v>0</v>
      </c>
      <c r="Z97" s="4">
        <f t="shared" si="521"/>
        <v>33.333333333333336</v>
      </c>
      <c r="AA97" s="4">
        <f t="shared" si="500"/>
        <v>50</v>
      </c>
      <c r="AB97" s="4">
        <f t="shared" si="490"/>
        <v>33.333333333333336</v>
      </c>
      <c r="AC97" s="4">
        <f t="shared" si="482"/>
        <v>0</v>
      </c>
      <c r="AD97" s="4">
        <f t="shared" si="491"/>
        <v>50</v>
      </c>
      <c r="AE97" s="4">
        <f t="shared" si="492"/>
        <v>100</v>
      </c>
      <c r="AF97" s="4"/>
    </row>
    <row r="98" spans="1:32">
      <c r="A98" s="1" t="s">
        <v>12</v>
      </c>
      <c r="B98" s="4">
        <f t="shared" ref="B98:H98" si="527">(0*100)/2</f>
        <v>0</v>
      </c>
      <c r="C98" s="4">
        <f t="shared" si="527"/>
        <v>0</v>
      </c>
      <c r="D98" s="4">
        <f t="shared" si="527"/>
        <v>0</v>
      </c>
      <c r="E98" s="4">
        <f t="shared" si="527"/>
        <v>0</v>
      </c>
      <c r="F98" s="4">
        <f t="shared" si="527"/>
        <v>0</v>
      </c>
      <c r="G98" s="4">
        <f t="shared" si="527"/>
        <v>0</v>
      </c>
      <c r="H98" s="4">
        <f t="shared" si="527"/>
        <v>0</v>
      </c>
      <c r="I98" s="4">
        <f t="shared" si="511"/>
        <v>50</v>
      </c>
      <c r="J98" s="4">
        <f t="shared" si="523"/>
        <v>0</v>
      </c>
      <c r="K98" s="4">
        <f t="shared" si="524"/>
        <v>100</v>
      </c>
      <c r="L98" s="4">
        <f t="shared" ref="L98:M98" si="528">(1*100)/2</f>
        <v>50</v>
      </c>
      <c r="M98" s="4">
        <f t="shared" si="528"/>
        <v>50</v>
      </c>
      <c r="N98" s="4">
        <f t="shared" si="464"/>
        <v>0</v>
      </c>
      <c r="O98" s="4">
        <f t="shared" si="505"/>
        <v>0</v>
      </c>
      <c r="P98" s="4">
        <f t="shared" si="514"/>
        <v>50</v>
      </c>
      <c r="Q98" s="4">
        <f t="shared" ref="Q98:W98" si="529">(0*100)/2</f>
        <v>0</v>
      </c>
      <c r="R98" s="4">
        <f t="shared" si="529"/>
        <v>0</v>
      </c>
      <c r="S98" s="4">
        <f t="shared" si="529"/>
        <v>0</v>
      </c>
      <c r="T98" s="4">
        <f t="shared" si="529"/>
        <v>0</v>
      </c>
      <c r="U98" s="4">
        <f t="shared" si="529"/>
        <v>0</v>
      </c>
      <c r="V98" s="4">
        <f t="shared" si="529"/>
        <v>0</v>
      </c>
      <c r="W98" s="4">
        <f t="shared" si="529"/>
        <v>0</v>
      </c>
      <c r="X98" s="4">
        <f t="shared" ref="X98:X101" si="530">(1*100)/2</f>
        <v>50</v>
      </c>
      <c r="Y98" s="4">
        <f t="shared" si="468"/>
        <v>0</v>
      </c>
      <c r="Z98" s="4">
        <f t="shared" si="521"/>
        <v>33.333333333333336</v>
      </c>
      <c r="AA98" s="4">
        <f t="shared" si="500"/>
        <v>50</v>
      </c>
      <c r="AB98" s="4">
        <f t="shared" si="490"/>
        <v>33.333333333333336</v>
      </c>
      <c r="AC98" s="4">
        <f t="shared" si="482"/>
        <v>0</v>
      </c>
      <c r="AD98" s="4">
        <f t="shared" si="491"/>
        <v>50</v>
      </c>
      <c r="AE98" s="4">
        <f t="shared" ref="AE98:AE101" si="531">(1*100)/2</f>
        <v>50</v>
      </c>
      <c r="AF98" s="4"/>
    </row>
    <row r="99" spans="1:32">
      <c r="A99" s="1" t="s">
        <v>13</v>
      </c>
      <c r="B99" s="4">
        <f t="shared" ref="B99:J99" si="532">(0*100)/2</f>
        <v>0</v>
      </c>
      <c r="C99" s="4">
        <f t="shared" si="532"/>
        <v>0</v>
      </c>
      <c r="D99" s="4">
        <f t="shared" si="532"/>
        <v>0</v>
      </c>
      <c r="E99" s="4">
        <f t="shared" si="532"/>
        <v>0</v>
      </c>
      <c r="F99" s="4">
        <f t="shared" si="532"/>
        <v>0</v>
      </c>
      <c r="G99" s="4">
        <f t="shared" si="532"/>
        <v>0</v>
      </c>
      <c r="H99" s="4">
        <f t="shared" si="532"/>
        <v>0</v>
      </c>
      <c r="I99" s="4">
        <f t="shared" si="532"/>
        <v>0</v>
      </c>
      <c r="J99" s="4">
        <f t="shared" si="532"/>
        <v>0</v>
      </c>
      <c r="K99" s="4">
        <f t="shared" si="524"/>
        <v>100</v>
      </c>
      <c r="L99" s="4">
        <f t="shared" ref="L99:M99" si="533">(1*100)/2</f>
        <v>50</v>
      </c>
      <c r="M99" s="4">
        <f t="shared" si="533"/>
        <v>50</v>
      </c>
      <c r="N99" s="4">
        <f t="shared" si="464"/>
        <v>0</v>
      </c>
      <c r="O99" s="4">
        <f t="shared" si="505"/>
        <v>0</v>
      </c>
      <c r="P99" s="4">
        <f t="shared" si="514"/>
        <v>50</v>
      </c>
      <c r="Q99" s="4">
        <f t="shared" ref="Q99:W99" si="534">(0*100)/2</f>
        <v>0</v>
      </c>
      <c r="R99" s="4">
        <f t="shared" si="534"/>
        <v>0</v>
      </c>
      <c r="S99" s="4">
        <f t="shared" si="534"/>
        <v>0</v>
      </c>
      <c r="T99" s="4">
        <f t="shared" si="534"/>
        <v>0</v>
      </c>
      <c r="U99" s="4">
        <f t="shared" si="534"/>
        <v>0</v>
      </c>
      <c r="V99" s="4">
        <f t="shared" si="534"/>
        <v>0</v>
      </c>
      <c r="W99" s="4">
        <f t="shared" si="534"/>
        <v>0</v>
      </c>
      <c r="X99" s="4">
        <f t="shared" si="530"/>
        <v>50</v>
      </c>
      <c r="Y99" s="4">
        <f t="shared" si="468"/>
        <v>0</v>
      </c>
      <c r="Z99" s="4">
        <f t="shared" si="521"/>
        <v>33.333333333333336</v>
      </c>
      <c r="AA99" s="4">
        <f t="shared" ref="AA99:AA100" si="535">(0*100)/2</f>
        <v>0</v>
      </c>
      <c r="AB99" s="4">
        <f t="shared" si="490"/>
        <v>33.333333333333336</v>
      </c>
      <c r="AC99" s="4">
        <f t="shared" si="482"/>
        <v>0</v>
      </c>
      <c r="AD99" s="4">
        <f t="shared" si="491"/>
        <v>50</v>
      </c>
      <c r="AE99" s="4">
        <f t="shared" si="531"/>
        <v>50</v>
      </c>
      <c r="AF99" s="4"/>
    </row>
    <row r="100" spans="1:32">
      <c r="A100" s="1" t="s">
        <v>14</v>
      </c>
      <c r="B100" s="4">
        <f t="shared" ref="B100:J100" si="536">(0*100)/2</f>
        <v>0</v>
      </c>
      <c r="C100" s="4">
        <f t="shared" si="536"/>
        <v>0</v>
      </c>
      <c r="D100" s="4">
        <f t="shared" si="536"/>
        <v>0</v>
      </c>
      <c r="E100" s="4">
        <f t="shared" si="536"/>
        <v>0</v>
      </c>
      <c r="F100" s="4">
        <f t="shared" si="536"/>
        <v>0</v>
      </c>
      <c r="G100" s="4">
        <f t="shared" si="536"/>
        <v>0</v>
      </c>
      <c r="H100" s="4">
        <f t="shared" si="536"/>
        <v>0</v>
      </c>
      <c r="I100" s="4">
        <f t="shared" si="536"/>
        <v>0</v>
      </c>
      <c r="J100" s="4">
        <f t="shared" si="536"/>
        <v>0</v>
      </c>
      <c r="K100" s="4">
        <f t="shared" ref="K100:M100" si="537">(1*100)/2</f>
        <v>50</v>
      </c>
      <c r="L100" s="4">
        <f t="shared" si="537"/>
        <v>50</v>
      </c>
      <c r="M100" s="4">
        <f t="shared" si="537"/>
        <v>50</v>
      </c>
      <c r="N100" s="4">
        <f t="shared" si="464"/>
        <v>0</v>
      </c>
      <c r="O100" s="4">
        <f t="shared" si="505"/>
        <v>0</v>
      </c>
      <c r="P100" s="4">
        <f t="shared" si="514"/>
        <v>50</v>
      </c>
      <c r="Q100" s="4">
        <f t="shared" ref="Q100:W100" si="538">(0*100)/2</f>
        <v>0</v>
      </c>
      <c r="R100" s="4">
        <f t="shared" si="538"/>
        <v>0</v>
      </c>
      <c r="S100" s="4">
        <f t="shared" si="538"/>
        <v>0</v>
      </c>
      <c r="T100" s="4">
        <f t="shared" si="538"/>
        <v>0</v>
      </c>
      <c r="U100" s="4">
        <f t="shared" si="538"/>
        <v>0</v>
      </c>
      <c r="V100" s="4">
        <f t="shared" si="538"/>
        <v>0</v>
      </c>
      <c r="W100" s="4">
        <f t="shared" si="538"/>
        <v>0</v>
      </c>
      <c r="X100" s="4">
        <f t="shared" si="530"/>
        <v>50</v>
      </c>
      <c r="Y100" s="4">
        <f t="shared" si="468"/>
        <v>0</v>
      </c>
      <c r="Z100" s="4">
        <f>(0*100)/3</f>
        <v>0</v>
      </c>
      <c r="AA100" s="4">
        <f t="shared" si="535"/>
        <v>0</v>
      </c>
      <c r="AB100" s="4">
        <f t="shared" si="490"/>
        <v>33.333333333333336</v>
      </c>
      <c r="AC100" s="4">
        <f t="shared" si="482"/>
        <v>0</v>
      </c>
      <c r="AD100" s="4">
        <f t="shared" si="491"/>
        <v>50</v>
      </c>
      <c r="AE100" s="4">
        <f t="shared" si="531"/>
        <v>50</v>
      </c>
      <c r="AF100" s="4"/>
    </row>
    <row r="101" spans="1:32">
      <c r="A101" s="1" t="s">
        <v>15</v>
      </c>
      <c r="B101" s="4">
        <f t="shared" ref="B101:J101" si="539">(0*100)/2</f>
        <v>0</v>
      </c>
      <c r="C101" s="4">
        <f t="shared" si="539"/>
        <v>0</v>
      </c>
      <c r="D101" s="4">
        <f t="shared" si="539"/>
        <v>0</v>
      </c>
      <c r="E101" s="4">
        <f t="shared" si="539"/>
        <v>0</v>
      </c>
      <c r="F101" s="4">
        <f t="shared" si="539"/>
        <v>0</v>
      </c>
      <c r="G101" s="4">
        <f t="shared" si="539"/>
        <v>0</v>
      </c>
      <c r="H101" s="4">
        <f t="shared" si="539"/>
        <v>0</v>
      </c>
      <c r="I101" s="4">
        <f t="shared" si="539"/>
        <v>0</v>
      </c>
      <c r="J101" s="4">
        <f t="shared" si="539"/>
        <v>0</v>
      </c>
      <c r="K101" s="4">
        <f t="shared" ref="K101:M101" si="540">(1*100)/2</f>
        <v>50</v>
      </c>
      <c r="L101" s="4">
        <f t="shared" si="540"/>
        <v>50</v>
      </c>
      <c r="M101" s="4">
        <f t="shared" si="540"/>
        <v>50</v>
      </c>
      <c r="N101" s="4">
        <f t="shared" si="464"/>
        <v>0</v>
      </c>
      <c r="O101" s="4">
        <f t="shared" si="505"/>
        <v>0</v>
      </c>
      <c r="P101" s="4">
        <f t="shared" si="514"/>
        <v>50</v>
      </c>
      <c r="Q101" s="4">
        <f t="shared" ref="Q101:W101" si="541">(0*100)/2</f>
        <v>0</v>
      </c>
      <c r="R101" s="4">
        <f t="shared" si="541"/>
        <v>0</v>
      </c>
      <c r="S101" s="4">
        <f t="shared" si="541"/>
        <v>0</v>
      </c>
      <c r="T101" s="4">
        <f t="shared" si="541"/>
        <v>0</v>
      </c>
      <c r="U101" s="4">
        <f t="shared" si="541"/>
        <v>0</v>
      </c>
      <c r="V101" s="4">
        <f t="shared" si="541"/>
        <v>0</v>
      </c>
      <c r="W101" s="4">
        <f t="shared" si="541"/>
        <v>0</v>
      </c>
      <c r="X101" s="4">
        <f t="shared" si="530"/>
        <v>50</v>
      </c>
      <c r="Y101" s="4">
        <f t="shared" si="468"/>
        <v>0</v>
      </c>
      <c r="Z101" s="4">
        <f t="shared" ref="Z101:AA101" si="542">(0*100)/2</f>
        <v>0</v>
      </c>
      <c r="AA101" s="4">
        <f t="shared" si="542"/>
        <v>0</v>
      </c>
      <c r="AB101" s="4">
        <f t="shared" si="490"/>
        <v>33.333333333333336</v>
      </c>
      <c r="AC101" s="4">
        <f t="shared" si="482"/>
        <v>0</v>
      </c>
      <c r="AD101" s="4">
        <f t="shared" si="491"/>
        <v>50</v>
      </c>
      <c r="AE101" s="4">
        <f t="shared" si="531"/>
        <v>50</v>
      </c>
      <c r="AF101" s="4"/>
    </row>
    <row r="102" spans="1:32">
      <c r="A102" s="1" t="s">
        <v>16</v>
      </c>
      <c r="B102" s="4">
        <f t="shared" ref="B102:L102" si="543">(0*100)/2</f>
        <v>0</v>
      </c>
      <c r="C102" s="4">
        <f t="shared" si="543"/>
        <v>0</v>
      </c>
      <c r="D102" s="4">
        <f t="shared" si="543"/>
        <v>0</v>
      </c>
      <c r="E102" s="4">
        <f t="shared" si="543"/>
        <v>0</v>
      </c>
      <c r="F102" s="4">
        <f t="shared" si="543"/>
        <v>0</v>
      </c>
      <c r="G102" s="4">
        <f t="shared" si="543"/>
        <v>0</v>
      </c>
      <c r="H102" s="4">
        <f t="shared" si="543"/>
        <v>0</v>
      </c>
      <c r="I102" s="4">
        <f t="shared" si="543"/>
        <v>0</v>
      </c>
      <c r="J102" s="4">
        <f t="shared" si="543"/>
        <v>0</v>
      </c>
      <c r="K102" s="4">
        <f t="shared" si="543"/>
        <v>0</v>
      </c>
      <c r="L102" s="4">
        <f t="shared" si="543"/>
        <v>0</v>
      </c>
      <c r="M102" s="4">
        <f>(1*100)/2</f>
        <v>50</v>
      </c>
      <c r="N102" s="4">
        <f t="shared" ref="N102:Y102" si="544">(0*100)/3</f>
        <v>0</v>
      </c>
      <c r="O102" s="4">
        <f t="shared" si="544"/>
        <v>0</v>
      </c>
      <c r="P102" s="4">
        <f t="shared" si="544"/>
        <v>0</v>
      </c>
      <c r="Q102" s="4">
        <f t="shared" si="544"/>
        <v>0</v>
      </c>
      <c r="R102" s="4">
        <f t="shared" si="544"/>
        <v>0</v>
      </c>
      <c r="S102" s="4">
        <f t="shared" si="544"/>
        <v>0</v>
      </c>
      <c r="T102" s="4">
        <f t="shared" si="544"/>
        <v>0</v>
      </c>
      <c r="U102" s="4">
        <f t="shared" si="544"/>
        <v>0</v>
      </c>
      <c r="V102" s="4">
        <f t="shared" si="544"/>
        <v>0</v>
      </c>
      <c r="W102" s="4">
        <f t="shared" si="544"/>
        <v>0</v>
      </c>
      <c r="X102" s="4">
        <f t="shared" si="544"/>
        <v>0</v>
      </c>
      <c r="Y102" s="4">
        <f t="shared" si="544"/>
        <v>0</v>
      </c>
      <c r="Z102" s="4">
        <f t="shared" ref="Z102:AA102" si="545">(0*100)/2</f>
        <v>0</v>
      </c>
      <c r="AA102" s="4">
        <f t="shared" si="545"/>
        <v>0</v>
      </c>
      <c r="AB102" s="4">
        <f t="shared" ref="AB102:AB103" si="546">(0*100)/3</f>
        <v>0</v>
      </c>
      <c r="AC102" s="4">
        <f t="shared" si="482"/>
        <v>0</v>
      </c>
      <c r="AD102" s="4">
        <f t="shared" ref="AD102:AE102" si="547">(0*100)/2</f>
        <v>0</v>
      </c>
      <c r="AE102" s="4">
        <f t="shared" si="547"/>
        <v>0</v>
      </c>
      <c r="AF102" s="4"/>
    </row>
    <row r="103" spans="1:32">
      <c r="A103" s="1" t="s">
        <v>17</v>
      </c>
      <c r="B103" s="4">
        <f t="shared" ref="B103:L103" si="548">(0*100)/2</f>
        <v>0</v>
      </c>
      <c r="C103" s="4">
        <f t="shared" si="548"/>
        <v>0</v>
      </c>
      <c r="D103" s="4">
        <f t="shared" si="548"/>
        <v>0</v>
      </c>
      <c r="E103" s="4">
        <f t="shared" si="548"/>
        <v>0</v>
      </c>
      <c r="F103" s="4">
        <f t="shared" si="548"/>
        <v>0</v>
      </c>
      <c r="G103" s="4">
        <f t="shared" si="548"/>
        <v>0</v>
      </c>
      <c r="H103" s="4">
        <f t="shared" si="548"/>
        <v>0</v>
      </c>
      <c r="I103" s="4">
        <f t="shared" si="548"/>
        <v>0</v>
      </c>
      <c r="J103" s="4">
        <f t="shared" si="548"/>
        <v>0</v>
      </c>
      <c r="K103" s="4">
        <f t="shared" si="548"/>
        <v>0</v>
      </c>
      <c r="L103" s="4">
        <f t="shared" si="548"/>
        <v>0</v>
      </c>
      <c r="M103" s="4">
        <f t="shared" ref="M103:Y103" si="549">(0*100)/3</f>
        <v>0</v>
      </c>
      <c r="N103" s="4">
        <f t="shared" si="549"/>
        <v>0</v>
      </c>
      <c r="O103" s="4">
        <f t="shared" si="549"/>
        <v>0</v>
      </c>
      <c r="P103" s="4">
        <f t="shared" si="549"/>
        <v>0</v>
      </c>
      <c r="Q103" s="4">
        <f t="shared" si="549"/>
        <v>0</v>
      </c>
      <c r="R103" s="4">
        <f t="shared" si="549"/>
        <v>0</v>
      </c>
      <c r="S103" s="4">
        <f t="shared" si="549"/>
        <v>0</v>
      </c>
      <c r="T103" s="4">
        <f t="shared" si="549"/>
        <v>0</v>
      </c>
      <c r="U103" s="4">
        <f t="shared" si="549"/>
        <v>0</v>
      </c>
      <c r="V103" s="4">
        <f t="shared" si="549"/>
        <v>0</v>
      </c>
      <c r="W103" s="4">
        <f t="shared" si="549"/>
        <v>0</v>
      </c>
      <c r="X103" s="4">
        <f t="shared" si="549"/>
        <v>0</v>
      </c>
      <c r="Y103" s="4">
        <f t="shared" si="549"/>
        <v>0</v>
      </c>
      <c r="Z103" s="4">
        <f t="shared" ref="Z103:AA103" si="550">(0*100)/2</f>
        <v>0</v>
      </c>
      <c r="AA103" s="4">
        <f t="shared" si="550"/>
        <v>0</v>
      </c>
      <c r="AB103" s="4">
        <f t="shared" si="546"/>
        <v>0</v>
      </c>
      <c r="AC103" s="4">
        <f t="shared" si="482"/>
        <v>0</v>
      </c>
      <c r="AD103" s="4">
        <f>(0*100)/3</f>
        <v>0</v>
      </c>
      <c r="AE103" s="4">
        <f>(0*100)/2</f>
        <v>0</v>
      </c>
      <c r="AF103" s="4"/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tabSelected="1" topLeftCell="A13" workbookViewId="0">
      <selection activeCell="A19" sqref="A19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45992</v>
      </c>
      <c r="C1" s="2">
        <v>45993</v>
      </c>
      <c r="D1" s="2">
        <v>45994</v>
      </c>
      <c r="E1" s="2">
        <v>45995</v>
      </c>
      <c r="F1" s="2">
        <v>45996</v>
      </c>
      <c r="G1" s="2">
        <v>45997</v>
      </c>
      <c r="H1" s="2">
        <v>45998</v>
      </c>
      <c r="I1" s="2">
        <v>45999</v>
      </c>
      <c r="J1" s="2">
        <v>46000</v>
      </c>
      <c r="K1" s="2">
        <v>46001</v>
      </c>
      <c r="L1" s="2">
        <v>46002</v>
      </c>
      <c r="M1" s="2">
        <v>46003</v>
      </c>
      <c r="N1" s="2">
        <v>46004</v>
      </c>
      <c r="O1" s="2">
        <v>46005</v>
      </c>
      <c r="P1" s="2">
        <v>46006</v>
      </c>
      <c r="Q1" s="2">
        <v>46007</v>
      </c>
      <c r="R1" s="2">
        <v>46008</v>
      </c>
      <c r="S1" s="2">
        <v>46009</v>
      </c>
      <c r="T1" s="2">
        <v>46010</v>
      </c>
      <c r="U1" s="2">
        <v>46011</v>
      </c>
      <c r="V1" s="2">
        <v>46012</v>
      </c>
      <c r="W1" s="2">
        <v>46013</v>
      </c>
      <c r="X1" s="2">
        <v>46014</v>
      </c>
      <c r="Y1" s="2">
        <v>46015</v>
      </c>
      <c r="Z1" s="2">
        <v>46016</v>
      </c>
      <c r="AA1" s="2">
        <v>46017</v>
      </c>
      <c r="AB1" s="2">
        <v>46018</v>
      </c>
      <c r="AC1" s="2">
        <v>46019</v>
      </c>
      <c r="AD1" s="2">
        <v>46020</v>
      </c>
      <c r="AE1" s="2">
        <v>46021</v>
      </c>
      <c r="AF1" s="2">
        <v>46022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M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ref="N3:N5" si="1">(1*100)/10</f>
        <v>10</v>
      </c>
      <c r="O3" s="4">
        <f t="shared" ref="O3:AF3" si="2">(0*100)/10</f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2"/>
        <v>0</v>
      </c>
      <c r="T3" s="4">
        <f t="shared" si="2"/>
        <v>0</v>
      </c>
      <c r="U3" s="4">
        <f t="shared" si="2"/>
        <v>0</v>
      </c>
      <c r="V3" s="4">
        <f t="shared" si="2"/>
        <v>0</v>
      </c>
      <c r="W3" s="4">
        <f t="shared" si="2"/>
        <v>0</v>
      </c>
      <c r="X3" s="4">
        <f t="shared" si="2"/>
        <v>0</v>
      </c>
      <c r="Y3" s="4">
        <f t="shared" si="2"/>
        <v>0</v>
      </c>
      <c r="Z3" s="4">
        <f t="shared" si="2"/>
        <v>0</v>
      </c>
      <c r="AA3" s="4">
        <f t="shared" si="2"/>
        <v>0</v>
      </c>
      <c r="AB3" s="4">
        <f t="shared" si="2"/>
        <v>0</v>
      </c>
      <c r="AC3" s="4">
        <f t="shared" si="2"/>
        <v>0</v>
      </c>
      <c r="AD3" s="4">
        <f t="shared" si="2"/>
        <v>0</v>
      </c>
      <c r="AE3" s="4">
        <f t="shared" si="2"/>
        <v>0</v>
      </c>
      <c r="AF3" s="4">
        <f t="shared" si="2"/>
        <v>0</v>
      </c>
    </row>
    <row r="4" spans="1:35">
      <c r="A4" s="1" t="s">
        <v>3</v>
      </c>
      <c r="B4" s="4">
        <f t="shared" ref="B4:E4" si="3">(0*100)/10</f>
        <v>0</v>
      </c>
      <c r="C4" s="4">
        <f t="shared" si="3"/>
        <v>0</v>
      </c>
      <c r="D4" s="4">
        <f t="shared" si="3"/>
        <v>0</v>
      </c>
      <c r="E4" s="4">
        <f t="shared" si="3"/>
        <v>0</v>
      </c>
      <c r="F4" s="4">
        <f t="shared" ref="F4:F5" si="4">(1*100)/10</f>
        <v>10</v>
      </c>
      <c r="G4" s="4">
        <f t="shared" ref="G4:M4" si="5">(0*100)/10</f>
        <v>0</v>
      </c>
      <c r="H4" s="4">
        <f t="shared" si="5"/>
        <v>0</v>
      </c>
      <c r="I4" s="4">
        <f t="shared" si="5"/>
        <v>0</v>
      </c>
      <c r="J4" s="4">
        <f t="shared" si="5"/>
        <v>0</v>
      </c>
      <c r="K4" s="4">
        <f t="shared" si="5"/>
        <v>0</v>
      </c>
      <c r="L4" s="4">
        <f t="shared" si="5"/>
        <v>0</v>
      </c>
      <c r="M4" s="4">
        <f t="shared" si="5"/>
        <v>0</v>
      </c>
      <c r="N4" s="4">
        <f t="shared" si="1"/>
        <v>10</v>
      </c>
      <c r="O4" s="4">
        <f t="shared" ref="O4:S4" si="6">(0*100)/10</f>
        <v>0</v>
      </c>
      <c r="P4" s="4">
        <f t="shared" si="6"/>
        <v>0</v>
      </c>
      <c r="Q4" s="4">
        <f t="shared" si="6"/>
        <v>0</v>
      </c>
      <c r="R4" s="4">
        <f t="shared" si="6"/>
        <v>0</v>
      </c>
      <c r="S4" s="4">
        <f t="shared" si="6"/>
        <v>0</v>
      </c>
      <c r="T4" s="4">
        <f>(1*100)/10</f>
        <v>10</v>
      </c>
      <c r="U4" s="4">
        <f t="shared" ref="U4:V4" si="7">(0*100)/10</f>
        <v>0</v>
      </c>
      <c r="V4" s="4">
        <f t="shared" si="7"/>
        <v>0</v>
      </c>
      <c r="W4" s="4">
        <f>(1*100)/10</f>
        <v>10</v>
      </c>
      <c r="X4" s="4">
        <f>(2*100)/10</f>
        <v>20</v>
      </c>
      <c r="Y4" s="4">
        <f t="shared" ref="Y4:AA4" si="8">(0*100)/10</f>
        <v>0</v>
      </c>
      <c r="Z4" s="4">
        <f t="shared" si="8"/>
        <v>0</v>
      </c>
      <c r="AA4" s="4">
        <f t="shared" si="8"/>
        <v>0</v>
      </c>
      <c r="AB4" s="4">
        <f>(1*100)/10</f>
        <v>10</v>
      </c>
      <c r="AC4" s="4">
        <f t="shared" ref="AC4:AE4" si="9">(0*100)/10</f>
        <v>0</v>
      </c>
      <c r="AD4" s="4">
        <f t="shared" si="9"/>
        <v>0</v>
      </c>
      <c r="AE4" s="4">
        <f t="shared" si="9"/>
        <v>0</v>
      </c>
      <c r="AF4" s="4">
        <f>(1*100)/10</f>
        <v>10</v>
      </c>
    </row>
    <row r="5" spans="1:35">
      <c r="A5" s="1" t="s">
        <v>4</v>
      </c>
      <c r="B5" s="4">
        <f>(1*100)/10</f>
        <v>10</v>
      </c>
      <c r="C5" s="4">
        <f>(2*100)/10</f>
        <v>20</v>
      </c>
      <c r="D5" s="4">
        <f>(1*100)/10</f>
        <v>10</v>
      </c>
      <c r="E5" s="4">
        <f>(2*100)/10</f>
        <v>20</v>
      </c>
      <c r="F5" s="4">
        <f t="shared" si="4"/>
        <v>10</v>
      </c>
      <c r="G5" s="4">
        <f>(2*100)/10</f>
        <v>20</v>
      </c>
      <c r="H5" s="4">
        <f>(1*100)/10</f>
        <v>10</v>
      </c>
      <c r="I5" s="4">
        <f t="shared" ref="I5:J5" si="10">(3*100)/10</f>
        <v>30</v>
      </c>
      <c r="J5" s="4">
        <f t="shared" si="10"/>
        <v>30</v>
      </c>
      <c r="K5" s="4">
        <f>(1*100)/10</f>
        <v>10</v>
      </c>
      <c r="L5" s="4">
        <f t="shared" ref="L5:M5" si="11">(2*100)/10</f>
        <v>20</v>
      </c>
      <c r="M5" s="4">
        <f t="shared" si="11"/>
        <v>20</v>
      </c>
      <c r="N5" s="4">
        <f t="shared" si="1"/>
        <v>10</v>
      </c>
      <c r="O5" s="4">
        <f>(6*100)/10</f>
        <v>60</v>
      </c>
      <c r="P5" s="4">
        <f>(3*100)/10</f>
        <v>30</v>
      </c>
      <c r="Q5" s="4">
        <f>(0*100)/10</f>
        <v>0</v>
      </c>
      <c r="R5" s="4">
        <f>(4*100)/10</f>
        <v>40</v>
      </c>
      <c r="S5" s="4">
        <f t="shared" ref="S5:S6" si="12">(2*100)/10</f>
        <v>20</v>
      </c>
      <c r="T5" s="4">
        <f t="shared" ref="T5:T6" si="13">(4*100)/10</f>
        <v>40</v>
      </c>
      <c r="U5" s="4">
        <f>(5*100)/10</f>
        <v>50</v>
      </c>
      <c r="V5" s="4">
        <f>(2*100)/10</f>
        <v>20</v>
      </c>
      <c r="W5" s="4">
        <f t="shared" ref="W5:X5" si="14">(3*100)/10</f>
        <v>30</v>
      </c>
      <c r="X5" s="4">
        <f t="shared" si="14"/>
        <v>30</v>
      </c>
      <c r="Y5" s="4">
        <f>(0*100)/10</f>
        <v>0</v>
      </c>
      <c r="Z5" s="4">
        <f>(3*100)/10</f>
        <v>30</v>
      </c>
      <c r="AA5" s="4">
        <f t="shared" ref="AA5:AB5" si="15">(2*100)/10</f>
        <v>20</v>
      </c>
      <c r="AB5" s="4">
        <f t="shared" si="15"/>
        <v>20</v>
      </c>
      <c r="AC5" s="4">
        <f>(3*100)/10</f>
        <v>30</v>
      </c>
      <c r="AD5" s="4">
        <f>(4*100)/10</f>
        <v>40</v>
      </c>
      <c r="AE5" s="4">
        <f t="shared" ref="AE5:AF5" si="16">(2*100)/10</f>
        <v>20</v>
      </c>
      <c r="AF5" s="4">
        <f t="shared" si="16"/>
        <v>20</v>
      </c>
    </row>
    <row r="6" spans="1:35">
      <c r="A6" s="1" t="s">
        <v>5</v>
      </c>
      <c r="B6" s="4">
        <f>(3*100)/10</f>
        <v>30</v>
      </c>
      <c r="C6" s="4">
        <f t="shared" ref="C6:C7" si="17">(4*100)/10</f>
        <v>40</v>
      </c>
      <c r="D6" s="4">
        <f>(3*100)/10</f>
        <v>30</v>
      </c>
      <c r="E6" s="4">
        <f t="shared" ref="E6:F6" si="18">(4*100)/10</f>
        <v>40</v>
      </c>
      <c r="F6" s="4">
        <f t="shared" si="18"/>
        <v>40</v>
      </c>
      <c r="G6" s="4">
        <f>(3*100)/10</f>
        <v>30</v>
      </c>
      <c r="H6" s="4">
        <f>(4*100)/10</f>
        <v>40</v>
      </c>
      <c r="I6" s="4">
        <f>(5*100)/10</f>
        <v>50</v>
      </c>
      <c r="J6" s="4">
        <f>(7*100)/10</f>
        <v>70</v>
      </c>
      <c r="K6" s="4">
        <f t="shared" ref="K6:K7" si="19">(0*100)/10</f>
        <v>0</v>
      </c>
      <c r="L6" s="4">
        <f>(2*100)/10</f>
        <v>20</v>
      </c>
      <c r="M6" s="4">
        <f t="shared" ref="M6:M8" si="20">(1*100)/10</f>
        <v>10</v>
      </c>
      <c r="N6" s="4">
        <f>(3*100)/10</f>
        <v>30</v>
      </c>
      <c r="O6" s="4">
        <f t="shared" ref="O6:O7" si="21">(7*100)/10</f>
        <v>70</v>
      </c>
      <c r="P6" s="4">
        <f t="shared" ref="P6:P7" si="22">(2*100)/10</f>
        <v>20</v>
      </c>
      <c r="Q6" s="4">
        <f>(1*100)/10</f>
        <v>10</v>
      </c>
      <c r="R6" s="4">
        <f>(6*100)/10</f>
        <v>60</v>
      </c>
      <c r="S6" s="4">
        <f t="shared" si="12"/>
        <v>20</v>
      </c>
      <c r="T6" s="4">
        <f t="shared" si="13"/>
        <v>40</v>
      </c>
      <c r="U6" s="4">
        <f>(9*100)/10</f>
        <v>90</v>
      </c>
      <c r="V6" s="4">
        <f>(5*100)/10</f>
        <v>50</v>
      </c>
      <c r="W6" s="4">
        <f>(6*100)/10</f>
        <v>60</v>
      </c>
      <c r="X6" s="4">
        <f>(5*100)/10</f>
        <v>50</v>
      </c>
      <c r="Y6" s="4">
        <f>(4*100)/10</f>
        <v>40</v>
      </c>
      <c r="Z6" s="4">
        <f>(2*100)/10</f>
        <v>20</v>
      </c>
      <c r="AA6" s="4">
        <f>(3*100)/10</f>
        <v>30</v>
      </c>
      <c r="AB6" s="4">
        <f>(5*100)/10</f>
        <v>50</v>
      </c>
      <c r="AC6" s="4">
        <f>(6*100)/10</f>
        <v>60</v>
      </c>
      <c r="AD6" s="4">
        <f>(9*100)/10</f>
        <v>90</v>
      </c>
      <c r="AE6" s="4">
        <f t="shared" ref="AE6:AF6" si="23">(3*100)/10</f>
        <v>30</v>
      </c>
      <c r="AF6" s="4">
        <f t="shared" si="23"/>
        <v>30</v>
      </c>
    </row>
    <row r="7" spans="1:35">
      <c r="A7" s="1" t="s">
        <v>6</v>
      </c>
      <c r="B7" s="4">
        <f>(5*100)/10</f>
        <v>50</v>
      </c>
      <c r="C7" s="4">
        <f t="shared" si="17"/>
        <v>40</v>
      </c>
      <c r="D7" s="4">
        <f>(2*100)/10</f>
        <v>20</v>
      </c>
      <c r="E7" s="4">
        <f>(4*100)/10</f>
        <v>40</v>
      </c>
      <c r="F7" s="4">
        <f>(5*100)/10</f>
        <v>50</v>
      </c>
      <c r="G7" s="4">
        <f t="shared" ref="G7:H7" si="24">(7*100)/10</f>
        <v>70</v>
      </c>
      <c r="H7" s="4">
        <f t="shared" si="24"/>
        <v>70</v>
      </c>
      <c r="I7" s="4">
        <f>(8*100)/10</f>
        <v>80</v>
      </c>
      <c r="J7" s="4">
        <f>(6*100)/10</f>
        <v>60</v>
      </c>
      <c r="K7" s="4">
        <f t="shared" si="19"/>
        <v>0</v>
      </c>
      <c r="L7" s="4">
        <f>(3*100)/10</f>
        <v>30</v>
      </c>
      <c r="M7" s="4">
        <f t="shared" si="20"/>
        <v>10</v>
      </c>
      <c r="N7" s="4">
        <f t="shared" ref="N7:N8" si="25">(6*100)/10</f>
        <v>60</v>
      </c>
      <c r="O7" s="4">
        <f t="shared" si="21"/>
        <v>70</v>
      </c>
      <c r="P7" s="4">
        <f t="shared" si="22"/>
        <v>20</v>
      </c>
      <c r="Q7" s="4">
        <f>(2*100)/10</f>
        <v>20</v>
      </c>
      <c r="R7" s="4">
        <f>(7*100)/10</f>
        <v>70</v>
      </c>
      <c r="S7" s="4">
        <f>(3*100)/10</f>
        <v>30</v>
      </c>
      <c r="T7" s="4">
        <f>(5*100)/10</f>
        <v>50</v>
      </c>
      <c r="U7" s="4">
        <f>(8*100)/10</f>
        <v>80</v>
      </c>
      <c r="V7" s="4">
        <f>(7*100)/10</f>
        <v>70</v>
      </c>
      <c r="W7" s="4">
        <f>(9*100)/10</f>
        <v>90</v>
      </c>
      <c r="X7" s="4">
        <f>(4*100)/10</f>
        <v>40</v>
      </c>
      <c r="Y7" s="4">
        <f>(6*100)/10</f>
        <v>60</v>
      </c>
      <c r="Z7" s="4">
        <f t="shared" ref="Z7:Z8" si="26">(7*100)/10</f>
        <v>70</v>
      </c>
      <c r="AA7" s="4">
        <f>(4*100)/10</f>
        <v>40</v>
      </c>
      <c r="AB7" s="4">
        <f t="shared" ref="AB7:AB8" si="27">(9*100)/10</f>
        <v>90</v>
      </c>
      <c r="AC7" s="4">
        <f>(10*100)/10</f>
        <v>100</v>
      </c>
      <c r="AD7" s="4">
        <f>(7*100)/10</f>
        <v>70</v>
      </c>
      <c r="AE7" s="4">
        <f>(2*100)/10</f>
        <v>20</v>
      </c>
      <c r="AF7" s="4">
        <f t="shared" ref="AF7:AF8" si="28">(5*100)/10</f>
        <v>50</v>
      </c>
    </row>
    <row r="8" spans="1:35">
      <c r="A8" s="1" t="s">
        <v>7</v>
      </c>
      <c r="B8" s="4">
        <f>(6*100)/10</f>
        <v>60</v>
      </c>
      <c r="C8" s="4">
        <f t="shared" ref="C8:C9" si="29">(3*100)/10</f>
        <v>30</v>
      </c>
      <c r="D8" s="4">
        <f t="shared" ref="D8:F8" si="30">(4*100)/10</f>
        <v>40</v>
      </c>
      <c r="E8" s="4">
        <f t="shared" si="30"/>
        <v>40</v>
      </c>
      <c r="F8" s="4">
        <f t="shared" si="30"/>
        <v>40</v>
      </c>
      <c r="G8" s="4">
        <f>(5*100)/10</f>
        <v>50</v>
      </c>
      <c r="H8" s="4">
        <f>(6*100)/10</f>
        <v>60</v>
      </c>
      <c r="I8" s="4">
        <f>(10*100)/10</f>
        <v>100</v>
      </c>
      <c r="J8" s="4">
        <f t="shared" ref="J8:J9" si="31">(5*100)/10</f>
        <v>50</v>
      </c>
      <c r="K8" s="4">
        <f>(2*100)/10</f>
        <v>20</v>
      </c>
      <c r="L8" s="4">
        <f>(6*100)/10</f>
        <v>60</v>
      </c>
      <c r="M8" s="4">
        <f t="shared" si="20"/>
        <v>10</v>
      </c>
      <c r="N8" s="4">
        <f t="shared" si="25"/>
        <v>60</v>
      </c>
      <c r="O8" s="4">
        <f>(8*100)/10</f>
        <v>80</v>
      </c>
      <c r="P8" s="23">
        <f t="shared" ref="P8:P10" si="32">(5*100)/10</f>
        <v>50</v>
      </c>
      <c r="Q8" s="4">
        <f t="shared" ref="Q8:Q9" si="33">(1*100)/10</f>
        <v>10</v>
      </c>
      <c r="R8" s="4">
        <f>(8*100)/10</f>
        <v>80</v>
      </c>
      <c r="S8" s="4">
        <f>(5*100)/10</f>
        <v>50</v>
      </c>
      <c r="T8" s="4">
        <f>(6*100)/10</f>
        <v>60</v>
      </c>
      <c r="U8" s="4">
        <f>(7*100)/10</f>
        <v>70</v>
      </c>
      <c r="V8" s="4">
        <f t="shared" ref="V8:W8" si="34">(8*100)/10</f>
        <v>80</v>
      </c>
      <c r="W8" s="4">
        <f t="shared" si="34"/>
        <v>80</v>
      </c>
      <c r="X8" s="4">
        <f t="shared" ref="X8:Y8" si="35">(6*100)/10</f>
        <v>60</v>
      </c>
      <c r="Y8" s="4">
        <f t="shared" si="35"/>
        <v>60</v>
      </c>
      <c r="Z8" s="4">
        <f t="shared" si="26"/>
        <v>70</v>
      </c>
      <c r="AA8" s="4">
        <f>(7*100)/10</f>
        <v>70</v>
      </c>
      <c r="AB8" s="4">
        <f t="shared" si="27"/>
        <v>90</v>
      </c>
      <c r="AC8" s="4">
        <f>(9*100)/10</f>
        <v>90</v>
      </c>
      <c r="AD8" s="4">
        <f>(8*100)/10</f>
        <v>80</v>
      </c>
      <c r="AE8" s="4">
        <f t="shared" ref="AE8:AE11" si="36">(1*100)/10</f>
        <v>10</v>
      </c>
      <c r="AF8" s="4">
        <f t="shared" si="28"/>
        <v>50</v>
      </c>
    </row>
    <row r="9" spans="1:35">
      <c r="A9" s="1" t="s">
        <v>8</v>
      </c>
      <c r="B9" s="4">
        <f>(7*100)/10</f>
        <v>70</v>
      </c>
      <c r="C9" s="4">
        <f t="shared" si="29"/>
        <v>30</v>
      </c>
      <c r="D9" s="4">
        <f>(5*100)/10</f>
        <v>50</v>
      </c>
      <c r="E9" s="4">
        <f t="shared" ref="E9:E10" si="37">(4*100)/10</f>
        <v>40</v>
      </c>
      <c r="F9" s="4">
        <f t="shared" ref="F9:F10" si="38">(7*100)/10</f>
        <v>70</v>
      </c>
      <c r="G9" s="4">
        <f>(4*100)/10</f>
        <v>40</v>
      </c>
      <c r="H9" s="4">
        <f t="shared" ref="H9:I9" si="39">(8*100)/10</f>
        <v>80</v>
      </c>
      <c r="I9" s="4">
        <f t="shared" si="39"/>
        <v>80</v>
      </c>
      <c r="J9" s="4">
        <f t="shared" si="31"/>
        <v>50</v>
      </c>
      <c r="K9" s="4">
        <f>(1*100)/10</f>
        <v>10</v>
      </c>
      <c r="L9" s="4">
        <f>(5*100)/10</f>
        <v>50</v>
      </c>
      <c r="M9" s="4">
        <f t="shared" ref="M9:M10" si="40">(3*100)/10</f>
        <v>30</v>
      </c>
      <c r="N9" s="4">
        <f>(4*100)/10</f>
        <v>40</v>
      </c>
      <c r="O9" s="4">
        <f>(9*100)/10</f>
        <v>90</v>
      </c>
      <c r="P9" s="4">
        <f t="shared" si="32"/>
        <v>50</v>
      </c>
      <c r="Q9" s="4">
        <f t="shared" si="33"/>
        <v>10</v>
      </c>
      <c r="R9" s="4">
        <f>(6*100)/10</f>
        <v>60</v>
      </c>
      <c r="S9" s="4">
        <f>(7*100)/10</f>
        <v>70</v>
      </c>
      <c r="T9" s="4">
        <f>(4*100)/10</f>
        <v>40</v>
      </c>
      <c r="U9" s="4">
        <f t="shared" ref="U9:U11" si="41">(9*100)/10</f>
        <v>90</v>
      </c>
      <c r="V9" s="4">
        <f>(8*100)/10</f>
        <v>80</v>
      </c>
      <c r="W9" s="4">
        <f t="shared" ref="W9:W10" si="42">(7*100)/10</f>
        <v>70</v>
      </c>
      <c r="X9" s="4">
        <f>(5*100)/10</f>
        <v>50</v>
      </c>
      <c r="Y9" s="4">
        <f t="shared" ref="Y9:Z9" si="43">(6*100)/10</f>
        <v>60</v>
      </c>
      <c r="Z9" s="4">
        <f t="shared" si="43"/>
        <v>60</v>
      </c>
      <c r="AA9" s="4">
        <f t="shared" ref="AA9:AB9" si="44">(8*100)/10</f>
        <v>80</v>
      </c>
      <c r="AB9" s="4">
        <f t="shared" si="44"/>
        <v>80</v>
      </c>
      <c r="AC9" s="4">
        <f t="shared" ref="AC9:AC12" si="45">(10*100)/10</f>
        <v>100</v>
      </c>
      <c r="AD9" s="4">
        <f>(6*100)/10</f>
        <v>60</v>
      </c>
      <c r="AE9" s="4">
        <f t="shared" si="36"/>
        <v>10</v>
      </c>
      <c r="AF9" s="4">
        <f>(3*100)/10</f>
        <v>30</v>
      </c>
    </row>
    <row r="10" spans="1:35">
      <c r="A10" s="1" t="s">
        <v>9</v>
      </c>
      <c r="B10" s="4">
        <f t="shared" ref="B10:B13" si="46">(5*100)/10</f>
        <v>50</v>
      </c>
      <c r="C10" s="4">
        <f>(2*100)/10</f>
        <v>20</v>
      </c>
      <c r="D10" s="4">
        <f>(7*100)/10</f>
        <v>70</v>
      </c>
      <c r="E10" s="4">
        <f t="shared" si="37"/>
        <v>40</v>
      </c>
      <c r="F10" s="4">
        <f t="shared" si="38"/>
        <v>70</v>
      </c>
      <c r="G10" s="4">
        <f>(2*100)/10</f>
        <v>20</v>
      </c>
      <c r="H10" s="4">
        <f t="shared" ref="H10:I10" si="47">(7*100)/10</f>
        <v>70</v>
      </c>
      <c r="I10" s="4">
        <f t="shared" si="47"/>
        <v>70</v>
      </c>
      <c r="J10" s="4">
        <f>(6*100)/10</f>
        <v>60</v>
      </c>
      <c r="K10" s="4">
        <f t="shared" ref="K10:K11" si="48">(2*100)/10</f>
        <v>20</v>
      </c>
      <c r="L10" s="4">
        <f t="shared" ref="L10:L11" si="49">(6*100)/10</f>
        <v>60</v>
      </c>
      <c r="M10" s="4">
        <f t="shared" si="40"/>
        <v>30</v>
      </c>
      <c r="N10" s="4">
        <f>(5*100)/10</f>
        <v>50</v>
      </c>
      <c r="O10" s="4">
        <f>(8*100)/10</f>
        <v>80</v>
      </c>
      <c r="P10" s="4">
        <f t="shared" si="32"/>
        <v>50</v>
      </c>
      <c r="Q10" s="4">
        <f>(2*100)/10</f>
        <v>20</v>
      </c>
      <c r="R10" s="4">
        <f>(7*100)/10</f>
        <v>70</v>
      </c>
      <c r="S10" s="4">
        <f>(9*100)/10</f>
        <v>90</v>
      </c>
      <c r="T10" s="4">
        <f>(3*100)/10</f>
        <v>30</v>
      </c>
      <c r="U10" s="4">
        <f t="shared" si="41"/>
        <v>90</v>
      </c>
      <c r="V10" s="4">
        <f>(9*100)/10</f>
        <v>90</v>
      </c>
      <c r="W10" s="4">
        <f t="shared" si="42"/>
        <v>70</v>
      </c>
      <c r="X10" s="4">
        <f>(4*100)/10</f>
        <v>40</v>
      </c>
      <c r="Y10" s="4">
        <f t="shared" ref="Y10:Y11" si="50">(6*100)/10</f>
        <v>60</v>
      </c>
      <c r="Z10" s="4">
        <f t="shared" ref="Z10:AA10" si="51">(7*100)/10</f>
        <v>70</v>
      </c>
      <c r="AA10" s="4">
        <f t="shared" si="51"/>
        <v>70</v>
      </c>
      <c r="AB10" s="4">
        <f>(6*100)/10</f>
        <v>60</v>
      </c>
      <c r="AC10" s="4">
        <f t="shared" si="45"/>
        <v>100</v>
      </c>
      <c r="AD10" s="4">
        <f>(7*100)/10</f>
        <v>70</v>
      </c>
      <c r="AE10" s="4">
        <f t="shared" si="36"/>
        <v>10</v>
      </c>
      <c r="AF10" s="4">
        <f>(1*100)/10</f>
        <v>10</v>
      </c>
    </row>
    <row r="11" spans="1:35">
      <c r="A11" s="1" t="s">
        <v>10</v>
      </c>
      <c r="B11" s="4">
        <f t="shared" si="46"/>
        <v>50</v>
      </c>
      <c r="C11" s="4">
        <f t="shared" ref="C11:C14" si="52">(1*100)/10</f>
        <v>10</v>
      </c>
      <c r="D11" s="4">
        <f t="shared" ref="D11:E11" si="53">(4*100)/10</f>
        <v>40</v>
      </c>
      <c r="E11" s="4">
        <f t="shared" si="53"/>
        <v>40</v>
      </c>
      <c r="F11" s="4">
        <f t="shared" ref="F11:F12" si="54">(9*100)/10</f>
        <v>90</v>
      </c>
      <c r="G11" s="4">
        <f t="shared" ref="G11:G12" si="55">(4*100)/10</f>
        <v>40</v>
      </c>
      <c r="H11" s="4">
        <f t="shared" ref="H11:H12" si="56">(6*100)/10</f>
        <v>60</v>
      </c>
      <c r="I11" s="4">
        <f>(700)/10</f>
        <v>70</v>
      </c>
      <c r="J11" s="4">
        <f>(5*100)/10</f>
        <v>50</v>
      </c>
      <c r="K11" s="4">
        <f t="shared" si="48"/>
        <v>20</v>
      </c>
      <c r="L11" s="4">
        <f t="shared" si="49"/>
        <v>60</v>
      </c>
      <c r="M11" s="4">
        <f t="shared" ref="M11:N11" si="57">(4*100)/10</f>
        <v>40</v>
      </c>
      <c r="N11" s="4">
        <f t="shared" si="57"/>
        <v>40</v>
      </c>
      <c r="O11" s="4">
        <f>(6*100)/10</f>
        <v>60</v>
      </c>
      <c r="P11" s="4">
        <f>(7*100)/10</f>
        <v>70</v>
      </c>
      <c r="Q11" s="4">
        <f>(4*100)/10</f>
        <v>40</v>
      </c>
      <c r="R11" s="4">
        <f t="shared" ref="R11:S11" si="58">(9*100)/10</f>
        <v>90</v>
      </c>
      <c r="S11" s="4">
        <f t="shared" si="58"/>
        <v>90</v>
      </c>
      <c r="T11" s="4">
        <f t="shared" ref="T11:T12" si="59">(7*100)/10</f>
        <v>70</v>
      </c>
      <c r="U11" s="4">
        <f t="shared" si="41"/>
        <v>90</v>
      </c>
      <c r="V11" s="4">
        <f t="shared" ref="V11:V12" si="60">(10*100)/10</f>
        <v>100</v>
      </c>
      <c r="W11" s="4">
        <f>(8*100)/10</f>
        <v>80</v>
      </c>
      <c r="X11" s="4">
        <f>(3*100)/10</f>
        <v>30</v>
      </c>
      <c r="Y11" s="4">
        <f t="shared" si="50"/>
        <v>60</v>
      </c>
      <c r="Z11" s="4">
        <f>(5*100)/10</f>
        <v>50</v>
      </c>
      <c r="AA11" s="4">
        <f>(6*100)/10</f>
        <v>60</v>
      </c>
      <c r="AB11" s="4">
        <f>(5*100)/10</f>
        <v>50</v>
      </c>
      <c r="AC11" s="4">
        <f t="shared" si="45"/>
        <v>100</v>
      </c>
      <c r="AD11" s="4">
        <f t="shared" ref="AD11:AD12" si="61">(5*100)/10</f>
        <v>50</v>
      </c>
      <c r="AE11" s="4">
        <f t="shared" si="36"/>
        <v>10</v>
      </c>
      <c r="AF11" s="4">
        <f t="shared" ref="AF11:AF14" si="62">(0*100)/10</f>
        <v>0</v>
      </c>
    </row>
    <row r="12" spans="1:35">
      <c r="A12" s="1" t="s">
        <v>11</v>
      </c>
      <c r="B12" s="4">
        <f t="shared" si="46"/>
        <v>50</v>
      </c>
      <c r="C12" s="4">
        <f t="shared" si="52"/>
        <v>10</v>
      </c>
      <c r="D12" s="4">
        <f>(5*100)/10</f>
        <v>50</v>
      </c>
      <c r="E12" s="4">
        <f>(3*100)/10</f>
        <v>30</v>
      </c>
      <c r="F12" s="4">
        <f t="shared" si="54"/>
        <v>90</v>
      </c>
      <c r="G12" s="4">
        <f t="shared" si="55"/>
        <v>40</v>
      </c>
      <c r="H12" s="4">
        <f t="shared" si="56"/>
        <v>60</v>
      </c>
      <c r="I12" s="4">
        <f>(7*100)/10</f>
        <v>70</v>
      </c>
      <c r="J12" s="4">
        <f t="shared" ref="J12:K12" si="63">(3*100)/10</f>
        <v>30</v>
      </c>
      <c r="K12" s="4">
        <f t="shared" si="63"/>
        <v>30</v>
      </c>
      <c r="L12" s="4">
        <f t="shared" ref="L12:N12" si="64">(4*100)/10</f>
        <v>40</v>
      </c>
      <c r="M12" s="4">
        <f t="shared" si="64"/>
        <v>40</v>
      </c>
      <c r="N12" s="4">
        <f t="shared" si="64"/>
        <v>40</v>
      </c>
      <c r="O12" s="4">
        <f>(5*100)/10</f>
        <v>50</v>
      </c>
      <c r="P12" s="4">
        <f t="shared" ref="P12:P13" si="65">(8*100)/10</f>
        <v>80</v>
      </c>
      <c r="Q12" s="4">
        <f>(3*100)/10</f>
        <v>30</v>
      </c>
      <c r="R12" s="4">
        <f>(9*100)/10</f>
        <v>90</v>
      </c>
      <c r="S12" s="4">
        <f>(10*100)/10</f>
        <v>100</v>
      </c>
      <c r="T12" s="4">
        <f t="shared" si="59"/>
        <v>70</v>
      </c>
      <c r="U12" s="4">
        <f t="shared" ref="U12:U13" si="66">(7*100)/10</f>
        <v>70</v>
      </c>
      <c r="V12" s="4">
        <f t="shared" si="60"/>
        <v>100</v>
      </c>
      <c r="W12" s="4">
        <f>(7*100)/10</f>
        <v>70</v>
      </c>
      <c r="X12" s="4">
        <f t="shared" ref="X12:Y12" si="67">(4*100)/10</f>
        <v>40</v>
      </c>
      <c r="Y12" s="4">
        <f t="shared" si="67"/>
        <v>40</v>
      </c>
      <c r="Z12" s="4">
        <f>(7*100)/10</f>
        <v>70</v>
      </c>
      <c r="AA12" s="4">
        <f t="shared" ref="AA12:AA13" si="68">(2*100)/10</f>
        <v>20</v>
      </c>
      <c r="AB12" s="4">
        <f>(3*100)/10</f>
        <v>30</v>
      </c>
      <c r="AC12" s="4">
        <f t="shared" si="45"/>
        <v>100</v>
      </c>
      <c r="AD12" s="4">
        <f t="shared" si="61"/>
        <v>50</v>
      </c>
      <c r="AE12" s="4">
        <f>(2*100)/10</f>
        <v>20</v>
      </c>
      <c r="AF12" s="4">
        <f t="shared" si="62"/>
        <v>0</v>
      </c>
    </row>
    <row r="13" spans="1:35">
      <c r="A13" s="1" t="s">
        <v>12</v>
      </c>
      <c r="B13" s="4">
        <f t="shared" si="46"/>
        <v>50</v>
      </c>
      <c r="C13" s="4">
        <f t="shared" si="52"/>
        <v>10</v>
      </c>
      <c r="D13" s="4">
        <f t="shared" ref="D13:F13" si="69">(3*100)/10</f>
        <v>30</v>
      </c>
      <c r="E13" s="4">
        <f t="shared" si="69"/>
        <v>30</v>
      </c>
      <c r="F13" s="4">
        <f t="shared" si="69"/>
        <v>30</v>
      </c>
      <c r="G13" s="4">
        <f>(2*100)/10</f>
        <v>20</v>
      </c>
      <c r="H13" s="4">
        <f t="shared" ref="H13:H14" si="70">(3*100)/10</f>
        <v>30</v>
      </c>
      <c r="I13" s="4">
        <f t="shared" ref="I13:J13" si="71">(6*100)/10</f>
        <v>60</v>
      </c>
      <c r="J13" s="4">
        <f t="shared" si="71"/>
        <v>60</v>
      </c>
      <c r="K13" s="4">
        <f t="shared" ref="K13:K15" si="72">(4*100)/10</f>
        <v>40</v>
      </c>
      <c r="L13" s="4">
        <f>(3*100)/10</f>
        <v>30</v>
      </c>
      <c r="M13" s="4">
        <f>(4*100)/10</f>
        <v>40</v>
      </c>
      <c r="N13" s="4">
        <f t="shared" ref="N13:N14" si="73">(2*100)/10</f>
        <v>20</v>
      </c>
      <c r="O13" s="4">
        <f>(6*100)/10</f>
        <v>60</v>
      </c>
      <c r="P13" s="4">
        <f t="shared" si="65"/>
        <v>80</v>
      </c>
      <c r="Q13" s="4">
        <f t="shared" ref="Q13:Q14" si="74">(2*100)/10</f>
        <v>20</v>
      </c>
      <c r="R13" s="4">
        <f>(8*100)/10</f>
        <v>80</v>
      </c>
      <c r="S13" s="4">
        <f>(5*100)/10</f>
        <v>50</v>
      </c>
      <c r="T13" s="4">
        <f>(6*100)/10</f>
        <v>60</v>
      </c>
      <c r="U13" s="4">
        <f t="shared" si="66"/>
        <v>70</v>
      </c>
      <c r="V13" s="4">
        <f>(8*100)/10</f>
        <v>80</v>
      </c>
      <c r="W13" s="4">
        <f>(6*100)/10</f>
        <v>60</v>
      </c>
      <c r="X13" s="4">
        <f t="shared" ref="X13:X14" si="75">(5*100)/10</f>
        <v>50</v>
      </c>
      <c r="Y13" s="4">
        <f>(9*100)/10</f>
        <v>90</v>
      </c>
      <c r="Z13" s="4">
        <f>(8*100)/10</f>
        <v>80</v>
      </c>
      <c r="AA13" s="4">
        <f t="shared" si="68"/>
        <v>20</v>
      </c>
      <c r="AB13" s="4">
        <f t="shared" ref="AB13:AB15" si="76">(1*100)/10</f>
        <v>10</v>
      </c>
      <c r="AC13" s="4">
        <f>(8*100)/10</f>
        <v>80</v>
      </c>
      <c r="AD13" s="4">
        <f t="shared" ref="AD13:AD14" si="77">(4*100)/10</f>
        <v>40</v>
      </c>
      <c r="AE13" s="4">
        <f t="shared" ref="AE13:AE14" si="78">(1*100)/10</f>
        <v>10</v>
      </c>
      <c r="AF13" s="4">
        <f t="shared" si="62"/>
        <v>0</v>
      </c>
    </row>
    <row r="14" spans="1:35">
      <c r="A14" s="1" t="s">
        <v>13</v>
      </c>
      <c r="B14" s="4">
        <f t="shared" ref="B14:B15" si="79">(4*100)/10</f>
        <v>40</v>
      </c>
      <c r="C14" s="4">
        <f t="shared" si="52"/>
        <v>10</v>
      </c>
      <c r="D14" s="4">
        <f>(3*100)/10</f>
        <v>30</v>
      </c>
      <c r="E14" s="4">
        <f t="shared" ref="E14:F14" si="80">(4*100)/10</f>
        <v>40</v>
      </c>
      <c r="F14" s="4">
        <f t="shared" si="80"/>
        <v>40</v>
      </c>
      <c r="G14" s="4">
        <f>(1*100)/10</f>
        <v>10</v>
      </c>
      <c r="H14" s="4">
        <f t="shared" si="70"/>
        <v>30</v>
      </c>
      <c r="I14" s="4">
        <f t="shared" ref="I14:J14" si="81">(5*100)/10</f>
        <v>50</v>
      </c>
      <c r="J14" s="4">
        <f t="shared" si="81"/>
        <v>50</v>
      </c>
      <c r="K14" s="4">
        <f t="shared" si="72"/>
        <v>40</v>
      </c>
      <c r="L14" s="4">
        <f>(4*100)/10</f>
        <v>40</v>
      </c>
      <c r="M14" s="4">
        <f t="shared" ref="M14:M15" si="82">(5*100)/10</f>
        <v>50</v>
      </c>
      <c r="N14" s="4">
        <f t="shared" si="73"/>
        <v>20</v>
      </c>
      <c r="O14" s="4">
        <f t="shared" ref="O14:O16" si="83">(3*100)/10</f>
        <v>30</v>
      </c>
      <c r="P14" s="4">
        <f>(7*100)/10</f>
        <v>70</v>
      </c>
      <c r="Q14" s="4">
        <f t="shared" si="74"/>
        <v>20</v>
      </c>
      <c r="R14" s="4">
        <f t="shared" ref="R14:R15" si="84">(5*100)/10</f>
        <v>50</v>
      </c>
      <c r="S14" s="4">
        <f>(4*100)/10</f>
        <v>40</v>
      </c>
      <c r="T14" s="4">
        <f>(7*100)/10</f>
        <v>70</v>
      </c>
      <c r="U14" s="4">
        <f>(5*100)/10</f>
        <v>50</v>
      </c>
      <c r="V14" s="4">
        <f>(7*100)/10</f>
        <v>70</v>
      </c>
      <c r="W14" s="4">
        <f t="shared" ref="W14:W15" si="85">(4*100)/10</f>
        <v>40</v>
      </c>
      <c r="X14" s="4">
        <f t="shared" si="75"/>
        <v>50</v>
      </c>
      <c r="Y14" s="4">
        <f t="shared" ref="Y14:Z14" si="86">(7*100)/10</f>
        <v>70</v>
      </c>
      <c r="Z14" s="4">
        <f t="shared" si="86"/>
        <v>70</v>
      </c>
      <c r="AA14" s="4">
        <f t="shared" ref="AA14:AA15" si="87">(3*100)/10</f>
        <v>30</v>
      </c>
      <c r="AB14" s="4">
        <f t="shared" si="76"/>
        <v>10</v>
      </c>
      <c r="AC14" s="4">
        <f t="shared" ref="AC14:AC15" si="88">(5*100)/10</f>
        <v>50</v>
      </c>
      <c r="AD14" s="4">
        <f t="shared" si="77"/>
        <v>40</v>
      </c>
      <c r="AE14" s="4">
        <f t="shared" si="78"/>
        <v>10</v>
      </c>
      <c r="AF14" s="4">
        <f t="shared" si="62"/>
        <v>0</v>
      </c>
    </row>
    <row r="15" spans="1:35">
      <c r="A15" s="1" t="s">
        <v>14</v>
      </c>
      <c r="B15" s="4">
        <f t="shared" si="79"/>
        <v>40</v>
      </c>
      <c r="C15" s="4">
        <f t="shared" ref="C15:C16" si="89">(0*100)/10</f>
        <v>0</v>
      </c>
      <c r="D15" s="4">
        <f t="shared" ref="D15:E15" si="90">(4*100)/10</f>
        <v>40</v>
      </c>
      <c r="E15" s="4">
        <f t="shared" si="90"/>
        <v>40</v>
      </c>
      <c r="F15" s="4">
        <f>(3*100)/10</f>
        <v>30</v>
      </c>
      <c r="G15" s="4">
        <f>(0*100)/10</f>
        <v>0</v>
      </c>
      <c r="H15" s="4">
        <f t="shared" ref="H15:I15" si="91">(2*100)/10</f>
        <v>20</v>
      </c>
      <c r="I15" s="4">
        <f t="shared" si="91"/>
        <v>20</v>
      </c>
      <c r="J15" s="4">
        <f t="shared" ref="J15:J16" si="92">(0*100)/10</f>
        <v>0</v>
      </c>
      <c r="K15" s="4">
        <f t="shared" si="72"/>
        <v>40</v>
      </c>
      <c r="L15" s="4">
        <f t="shared" ref="L15:L16" si="93">(2*100)/10</f>
        <v>20</v>
      </c>
      <c r="M15" s="4">
        <f t="shared" si="82"/>
        <v>50</v>
      </c>
      <c r="N15" s="4">
        <f t="shared" ref="N15:N16" si="94">(1*100)/10</f>
        <v>10</v>
      </c>
      <c r="O15" s="4">
        <f t="shared" si="83"/>
        <v>30</v>
      </c>
      <c r="P15" s="4">
        <f>(5*100)/10</f>
        <v>50</v>
      </c>
      <c r="Q15" s="4">
        <f t="shared" ref="Q15:Q16" si="95">(0*100)/10</f>
        <v>0</v>
      </c>
      <c r="R15" s="4">
        <f t="shared" si="84"/>
        <v>50</v>
      </c>
      <c r="S15" s="4">
        <f t="shared" ref="S15:U15" si="96">(3*100)/10</f>
        <v>30</v>
      </c>
      <c r="T15" s="4">
        <f t="shared" si="96"/>
        <v>30</v>
      </c>
      <c r="U15" s="4">
        <f t="shared" si="96"/>
        <v>30</v>
      </c>
      <c r="V15" s="4">
        <f>(6*100)/10</f>
        <v>60</v>
      </c>
      <c r="W15" s="4">
        <f t="shared" si="85"/>
        <v>40</v>
      </c>
      <c r="X15" s="4">
        <f t="shared" ref="X15:Y15" si="97">(4*100)/10</f>
        <v>40</v>
      </c>
      <c r="Y15" s="4">
        <f t="shared" si="97"/>
        <v>40</v>
      </c>
      <c r="Z15" s="4">
        <f>(6*100)/10</f>
        <v>60</v>
      </c>
      <c r="AA15" s="4">
        <f t="shared" si="87"/>
        <v>30</v>
      </c>
      <c r="AB15" s="4">
        <f t="shared" si="76"/>
        <v>10</v>
      </c>
      <c r="AC15" s="4">
        <f t="shared" si="88"/>
        <v>50</v>
      </c>
      <c r="AD15" s="4">
        <f>(3*100)/10</f>
        <v>30</v>
      </c>
      <c r="AE15" s="4">
        <f t="shared" ref="AE15:AF15" si="98">(0*100)/10</f>
        <v>0</v>
      </c>
      <c r="AF15" s="4">
        <f t="shared" si="98"/>
        <v>0</v>
      </c>
    </row>
    <row r="16" spans="1:35">
      <c r="A16" s="1" t="s">
        <v>15</v>
      </c>
      <c r="B16" s="4">
        <f>(3*100)/10</f>
        <v>30</v>
      </c>
      <c r="C16" s="4">
        <f t="shared" si="89"/>
        <v>0</v>
      </c>
      <c r="D16" s="4">
        <f>(2*100)/10</f>
        <v>20</v>
      </c>
      <c r="E16" s="4">
        <f>(1*100)/10</f>
        <v>10</v>
      </c>
      <c r="F16" s="4">
        <f t="shared" ref="F16:G16" si="99">(0*100)/10</f>
        <v>0</v>
      </c>
      <c r="G16" s="4">
        <f t="shared" si="99"/>
        <v>0</v>
      </c>
      <c r="H16" s="4">
        <f t="shared" ref="H16:I16" si="100">(2*100)/10</f>
        <v>20</v>
      </c>
      <c r="I16" s="4">
        <f t="shared" si="100"/>
        <v>20</v>
      </c>
      <c r="J16" s="4">
        <f t="shared" si="92"/>
        <v>0</v>
      </c>
      <c r="K16" s="4">
        <f>(3*100)/10</f>
        <v>30</v>
      </c>
      <c r="L16" s="4">
        <f t="shared" si="93"/>
        <v>20</v>
      </c>
      <c r="M16" s="4">
        <f>(4*100)/10</f>
        <v>40</v>
      </c>
      <c r="N16" s="4">
        <f t="shared" si="94"/>
        <v>10</v>
      </c>
      <c r="O16" s="4">
        <f t="shared" si="83"/>
        <v>30</v>
      </c>
      <c r="P16" s="4">
        <f>(3*100)/10</f>
        <v>30</v>
      </c>
      <c r="Q16" s="4">
        <f t="shared" si="95"/>
        <v>0</v>
      </c>
      <c r="R16" s="4">
        <f t="shared" ref="R16:T16" si="101">(2*100)/10</f>
        <v>20</v>
      </c>
      <c r="S16" s="4">
        <f t="shared" si="101"/>
        <v>20</v>
      </c>
      <c r="T16" s="4">
        <f t="shared" si="101"/>
        <v>20</v>
      </c>
      <c r="U16" s="4">
        <f t="shared" ref="U16:V16" si="102">(3*100)/10</f>
        <v>30</v>
      </c>
      <c r="V16" s="4">
        <f t="shared" si="102"/>
        <v>30</v>
      </c>
      <c r="W16" s="4">
        <f t="shared" ref="W16:X16" si="103">(2*100)/10</f>
        <v>20</v>
      </c>
      <c r="X16" s="4">
        <f t="shared" si="103"/>
        <v>20</v>
      </c>
      <c r="Y16" s="4">
        <f t="shared" ref="Y16:Z16" si="104">(3*100)/10</f>
        <v>30</v>
      </c>
      <c r="Z16" s="4">
        <f t="shared" si="104"/>
        <v>30</v>
      </c>
      <c r="AA16" s="4">
        <f>(1*100)/10</f>
        <v>10</v>
      </c>
      <c r="AB16" s="4">
        <f>(0*100)/10</f>
        <v>0</v>
      </c>
      <c r="AC16" s="4">
        <f>(3*100)/10</f>
        <v>30</v>
      </c>
      <c r="AD16" s="4">
        <f>(2*100)/10</f>
        <v>20</v>
      </c>
      <c r="AE16" s="4">
        <f t="shared" ref="AE16:AF16" si="105">(0*100)/10</f>
        <v>0</v>
      </c>
      <c r="AF16" s="4">
        <f t="shared" si="105"/>
        <v>0</v>
      </c>
    </row>
    <row r="17" spans="1:33">
      <c r="A17" s="1" t="s">
        <v>16</v>
      </c>
      <c r="B17" s="4">
        <f t="shared" ref="B17:L17" si="106">(0*100)/10</f>
        <v>0</v>
      </c>
      <c r="C17" s="4">
        <f t="shared" si="106"/>
        <v>0</v>
      </c>
      <c r="D17" s="4">
        <f t="shared" si="106"/>
        <v>0</v>
      </c>
      <c r="E17" s="4">
        <f t="shared" si="106"/>
        <v>0</v>
      </c>
      <c r="F17" s="4">
        <f t="shared" si="106"/>
        <v>0</v>
      </c>
      <c r="G17" s="4">
        <f t="shared" si="106"/>
        <v>0</v>
      </c>
      <c r="H17" s="4">
        <f t="shared" si="106"/>
        <v>0</v>
      </c>
      <c r="I17" s="4">
        <f t="shared" si="106"/>
        <v>0</v>
      </c>
      <c r="J17" s="4">
        <f t="shared" si="106"/>
        <v>0</v>
      </c>
      <c r="K17" s="4">
        <f t="shared" si="106"/>
        <v>0</v>
      </c>
      <c r="L17" s="4">
        <f t="shared" si="106"/>
        <v>0</v>
      </c>
      <c r="M17" s="4">
        <f>(1*100)/10</f>
        <v>10</v>
      </c>
      <c r="N17" s="4">
        <f>(0*100)/10</f>
        <v>0</v>
      </c>
      <c r="O17" s="4">
        <f>(1*100)/10</f>
        <v>10</v>
      </c>
      <c r="P17" s="4">
        <f t="shared" ref="P17:Q17" si="107">(0*100)/10</f>
        <v>0</v>
      </c>
      <c r="Q17" s="4">
        <f t="shared" si="107"/>
        <v>0</v>
      </c>
      <c r="R17" s="4">
        <f t="shared" ref="R17:T17" si="108">(1*100)/10</f>
        <v>10</v>
      </c>
      <c r="S17" s="4">
        <f t="shared" si="108"/>
        <v>10</v>
      </c>
      <c r="T17" s="4">
        <f t="shared" si="108"/>
        <v>10</v>
      </c>
      <c r="U17" s="4">
        <f>(0*100)/10</f>
        <v>0</v>
      </c>
      <c r="V17" s="4">
        <f t="shared" ref="V17:W17" si="109">(1*100)/10</f>
        <v>10</v>
      </c>
      <c r="W17" s="4">
        <f t="shared" si="109"/>
        <v>10</v>
      </c>
      <c r="X17" s="4">
        <f>(0*100)/10</f>
        <v>0</v>
      </c>
      <c r="Y17" s="4">
        <f>(2*100)/10</f>
        <v>20</v>
      </c>
      <c r="Z17" s="4">
        <f t="shared" ref="Z17:AB17" si="110">(0*100)/10</f>
        <v>0</v>
      </c>
      <c r="AA17" s="4">
        <f t="shared" si="110"/>
        <v>0</v>
      </c>
      <c r="AB17" s="4">
        <f t="shared" si="110"/>
        <v>0</v>
      </c>
      <c r="AC17" s="4">
        <f t="shared" ref="AC17:AC18" si="111">(1*100)/10</f>
        <v>10</v>
      </c>
      <c r="AD17" s="4">
        <f t="shared" ref="AD17:AF17" si="112">(0*100)/10</f>
        <v>0</v>
      </c>
      <c r="AE17" s="4">
        <f t="shared" si="112"/>
        <v>0</v>
      </c>
      <c r="AF17" s="4">
        <f t="shared" si="112"/>
        <v>0</v>
      </c>
    </row>
    <row r="18" spans="1:33">
      <c r="A18" s="1" t="s">
        <v>17</v>
      </c>
      <c r="B18" s="4">
        <f t="shared" ref="B18:U18" si="113">(0*100)/10</f>
        <v>0</v>
      </c>
      <c r="C18" s="4">
        <f t="shared" si="113"/>
        <v>0</v>
      </c>
      <c r="D18" s="4">
        <f t="shared" si="113"/>
        <v>0</v>
      </c>
      <c r="E18" s="4">
        <f t="shared" si="113"/>
        <v>0</v>
      </c>
      <c r="F18" s="4">
        <f t="shared" si="113"/>
        <v>0</v>
      </c>
      <c r="G18" s="4">
        <f t="shared" si="113"/>
        <v>0</v>
      </c>
      <c r="H18" s="4">
        <f t="shared" si="113"/>
        <v>0</v>
      </c>
      <c r="I18" s="4">
        <f t="shared" si="113"/>
        <v>0</v>
      </c>
      <c r="J18" s="4">
        <f t="shared" si="113"/>
        <v>0</v>
      </c>
      <c r="K18" s="4">
        <f t="shared" si="113"/>
        <v>0</v>
      </c>
      <c r="L18" s="4">
        <f t="shared" si="113"/>
        <v>0</v>
      </c>
      <c r="M18" s="4">
        <f t="shared" si="113"/>
        <v>0</v>
      </c>
      <c r="N18" s="4">
        <f t="shared" si="113"/>
        <v>0</v>
      </c>
      <c r="O18" s="4">
        <f t="shared" si="113"/>
        <v>0</v>
      </c>
      <c r="P18" s="4">
        <f t="shared" si="113"/>
        <v>0</v>
      </c>
      <c r="Q18" s="4">
        <f t="shared" si="113"/>
        <v>0</v>
      </c>
      <c r="R18" s="4">
        <f t="shared" si="113"/>
        <v>0</v>
      </c>
      <c r="S18" s="4">
        <f t="shared" si="113"/>
        <v>0</v>
      </c>
      <c r="T18" s="4">
        <f t="shared" si="113"/>
        <v>0</v>
      </c>
      <c r="U18" s="4">
        <f t="shared" si="113"/>
        <v>0</v>
      </c>
      <c r="V18" s="4">
        <f>(1*100)/10</f>
        <v>10</v>
      </c>
      <c r="W18" s="4">
        <f t="shared" ref="W18:AB18" si="114">(0*100)/10</f>
        <v>0</v>
      </c>
      <c r="X18" s="4">
        <f t="shared" si="114"/>
        <v>0</v>
      </c>
      <c r="Y18" s="4">
        <f t="shared" si="114"/>
        <v>0</v>
      </c>
      <c r="Z18" s="4">
        <f t="shared" si="114"/>
        <v>0</v>
      </c>
      <c r="AA18" s="4">
        <f t="shared" si="114"/>
        <v>0</v>
      </c>
      <c r="AB18" s="4">
        <f t="shared" si="114"/>
        <v>0</v>
      </c>
      <c r="AC18" s="4">
        <f t="shared" si="111"/>
        <v>10</v>
      </c>
      <c r="AD18" s="4">
        <f t="shared" ref="AD18:AF18" si="115">(0*100)/10</f>
        <v>0</v>
      </c>
      <c r="AE18" s="4">
        <f t="shared" si="115"/>
        <v>0</v>
      </c>
      <c r="AF18" s="4">
        <f t="shared" si="115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Q20" si="116">(0*100)/4</f>
        <v>0</v>
      </c>
      <c r="C20" s="4">
        <f t="shared" si="116"/>
        <v>0</v>
      </c>
      <c r="D20" s="4">
        <f t="shared" si="116"/>
        <v>0</v>
      </c>
      <c r="E20" s="4">
        <f t="shared" si="116"/>
        <v>0</v>
      </c>
      <c r="F20" s="4">
        <f t="shared" si="116"/>
        <v>0</v>
      </c>
      <c r="G20" s="4">
        <f t="shared" si="116"/>
        <v>0</v>
      </c>
      <c r="H20" s="4">
        <f t="shared" si="116"/>
        <v>0</v>
      </c>
      <c r="I20" s="4">
        <f t="shared" si="116"/>
        <v>0</v>
      </c>
      <c r="J20" s="4">
        <f t="shared" si="116"/>
        <v>0</v>
      </c>
      <c r="K20" s="4">
        <f t="shared" si="116"/>
        <v>0</v>
      </c>
      <c r="L20" s="4">
        <f t="shared" si="116"/>
        <v>0</v>
      </c>
      <c r="M20" s="4">
        <f t="shared" si="116"/>
        <v>0</v>
      </c>
      <c r="N20" s="4">
        <f t="shared" si="116"/>
        <v>0</v>
      </c>
      <c r="O20" s="4">
        <f t="shared" si="116"/>
        <v>0</v>
      </c>
      <c r="P20" s="4">
        <f t="shared" si="116"/>
        <v>0</v>
      </c>
      <c r="Q20" s="4">
        <f t="shared" si="116"/>
        <v>0</v>
      </c>
      <c r="R20" s="4">
        <f t="shared" ref="R20:R21" si="117">(1*100)/4</f>
        <v>25</v>
      </c>
      <c r="S20" s="4">
        <f t="shared" ref="S20:W20" si="118">(0*100)/4</f>
        <v>0</v>
      </c>
      <c r="T20" s="4">
        <f t="shared" si="118"/>
        <v>0</v>
      </c>
      <c r="U20" s="4">
        <f t="shared" si="118"/>
        <v>0</v>
      </c>
      <c r="V20" s="4">
        <f t="shared" si="118"/>
        <v>0</v>
      </c>
      <c r="W20" s="4">
        <f t="shared" si="118"/>
        <v>0</v>
      </c>
      <c r="X20" s="4">
        <f>(1*100)/4</f>
        <v>25</v>
      </c>
      <c r="Y20" s="4">
        <f t="shared" ref="Y20:Y25" si="119">(0*100)/4</f>
        <v>0</v>
      </c>
      <c r="Z20" s="4">
        <f t="shared" ref="Z20:Z21" si="120">(1*100)/4</f>
        <v>25</v>
      </c>
      <c r="AA20" s="4">
        <f t="shared" ref="AA20:AF20" si="121">(0*100)/4</f>
        <v>0</v>
      </c>
      <c r="AB20" s="4">
        <f t="shared" si="121"/>
        <v>0</v>
      </c>
      <c r="AC20" s="4">
        <f t="shared" si="121"/>
        <v>0</v>
      </c>
      <c r="AD20" s="4">
        <f t="shared" si="121"/>
        <v>0</v>
      </c>
      <c r="AE20" s="4">
        <f t="shared" si="121"/>
        <v>0</v>
      </c>
      <c r="AF20" s="4">
        <f t="shared" si="121"/>
        <v>0</v>
      </c>
      <c r="AG20" s="4"/>
    </row>
    <row r="21" spans="1:33">
      <c r="A21" s="1" t="s">
        <v>3</v>
      </c>
      <c r="B21" s="4">
        <f t="shared" ref="B21:Q21" si="122">(0*100)/4</f>
        <v>0</v>
      </c>
      <c r="C21" s="4">
        <f t="shared" si="122"/>
        <v>0</v>
      </c>
      <c r="D21" s="4">
        <f t="shared" si="122"/>
        <v>0</v>
      </c>
      <c r="E21" s="4">
        <f t="shared" si="122"/>
        <v>0</v>
      </c>
      <c r="F21" s="4">
        <f t="shared" si="122"/>
        <v>0</v>
      </c>
      <c r="G21" s="4">
        <f t="shared" si="122"/>
        <v>0</v>
      </c>
      <c r="H21" s="4">
        <f t="shared" si="122"/>
        <v>0</v>
      </c>
      <c r="I21" s="4">
        <f t="shared" si="122"/>
        <v>0</v>
      </c>
      <c r="J21" s="4">
        <f t="shared" si="122"/>
        <v>0</v>
      </c>
      <c r="K21" s="4">
        <f t="shared" si="122"/>
        <v>0</v>
      </c>
      <c r="L21" s="4">
        <f t="shared" si="122"/>
        <v>0</v>
      </c>
      <c r="M21" s="4">
        <f t="shared" si="122"/>
        <v>0</v>
      </c>
      <c r="N21" s="4">
        <f t="shared" si="122"/>
        <v>0</v>
      </c>
      <c r="O21" s="4">
        <f t="shared" si="122"/>
        <v>0</v>
      </c>
      <c r="P21" s="4">
        <f t="shared" si="122"/>
        <v>0</v>
      </c>
      <c r="Q21" s="4">
        <f t="shared" si="122"/>
        <v>0</v>
      </c>
      <c r="R21" s="4">
        <f t="shared" si="117"/>
        <v>25</v>
      </c>
      <c r="S21" s="4">
        <f t="shared" ref="S21:V21" si="123">(0*100)/4</f>
        <v>0</v>
      </c>
      <c r="T21" s="4">
        <f t="shared" si="123"/>
        <v>0</v>
      </c>
      <c r="U21" s="4">
        <f t="shared" si="123"/>
        <v>0</v>
      </c>
      <c r="V21" s="4">
        <f t="shared" si="123"/>
        <v>0</v>
      </c>
      <c r="W21" s="4">
        <f t="shared" ref="W21:X21" si="124">(1*100)/4</f>
        <v>25</v>
      </c>
      <c r="X21" s="4">
        <f t="shared" si="124"/>
        <v>25</v>
      </c>
      <c r="Y21" s="4">
        <f t="shared" si="119"/>
        <v>0</v>
      </c>
      <c r="Z21" s="4">
        <f t="shared" si="120"/>
        <v>25</v>
      </c>
      <c r="AA21" s="4">
        <f t="shared" ref="AA21:AF21" si="125">(0*100)/4</f>
        <v>0</v>
      </c>
      <c r="AB21" s="4">
        <f t="shared" si="125"/>
        <v>0</v>
      </c>
      <c r="AC21" s="4">
        <f t="shared" si="125"/>
        <v>0</v>
      </c>
      <c r="AD21" s="4">
        <f t="shared" si="125"/>
        <v>0</v>
      </c>
      <c r="AE21" s="4">
        <f t="shared" si="125"/>
        <v>0</v>
      </c>
      <c r="AF21" s="4">
        <f t="shared" si="125"/>
        <v>0</v>
      </c>
      <c r="AG21" s="4"/>
    </row>
    <row r="22" spans="1:33">
      <c r="A22" s="1" t="s">
        <v>4</v>
      </c>
      <c r="B22" s="4">
        <f>(1*100)/4</f>
        <v>25</v>
      </c>
      <c r="C22" s="4">
        <f t="shared" ref="C22:F22" si="126">(0*100)/4</f>
        <v>0</v>
      </c>
      <c r="D22" s="4">
        <f t="shared" si="126"/>
        <v>0</v>
      </c>
      <c r="E22" s="4">
        <f t="shared" si="126"/>
        <v>0</v>
      </c>
      <c r="F22" s="4">
        <f t="shared" si="126"/>
        <v>0</v>
      </c>
      <c r="G22" s="4">
        <f t="shared" ref="G22:G23" si="127">(1*100)/4</f>
        <v>25</v>
      </c>
      <c r="H22" s="4">
        <f t="shared" ref="H22:J22" si="128">(0*100)/4</f>
        <v>0</v>
      </c>
      <c r="I22" s="4">
        <f t="shared" si="128"/>
        <v>0</v>
      </c>
      <c r="J22" s="4">
        <f t="shared" si="128"/>
        <v>0</v>
      </c>
      <c r="K22" s="4">
        <f t="shared" ref="K22:K25" si="129">(1*100)/4</f>
        <v>25</v>
      </c>
      <c r="L22" s="4">
        <f t="shared" ref="L22:N22" si="130">(0*100)/4</f>
        <v>0</v>
      </c>
      <c r="M22" s="4">
        <f t="shared" si="130"/>
        <v>0</v>
      </c>
      <c r="N22" s="4">
        <f t="shared" si="130"/>
        <v>0</v>
      </c>
      <c r="O22" s="4">
        <f>(1*100)/4</f>
        <v>25</v>
      </c>
      <c r="P22" s="4">
        <f t="shared" ref="P22:V22" si="131">(0*100)/4</f>
        <v>0</v>
      </c>
      <c r="Q22" s="4">
        <f t="shared" si="131"/>
        <v>0</v>
      </c>
      <c r="R22" s="4">
        <f t="shared" si="131"/>
        <v>0</v>
      </c>
      <c r="S22" s="4">
        <f t="shared" si="131"/>
        <v>0</v>
      </c>
      <c r="T22" s="4">
        <f t="shared" si="131"/>
        <v>0</v>
      </c>
      <c r="U22" s="4">
        <f t="shared" si="131"/>
        <v>0</v>
      </c>
      <c r="V22" s="4">
        <f t="shared" si="131"/>
        <v>0</v>
      </c>
      <c r="W22" s="4">
        <f t="shared" ref="W22:X22" si="132">(1*100)/4</f>
        <v>25</v>
      </c>
      <c r="X22" s="4">
        <f t="shared" si="132"/>
        <v>25</v>
      </c>
      <c r="Y22" s="4">
        <f t="shared" si="119"/>
        <v>0</v>
      </c>
      <c r="Z22" s="4">
        <f t="shared" ref="Z22:AA22" si="133">(0*100)/4</f>
        <v>0</v>
      </c>
      <c r="AA22" s="4">
        <f t="shared" si="133"/>
        <v>0</v>
      </c>
      <c r="AB22" s="4">
        <f>(1*100)/4</f>
        <v>25</v>
      </c>
      <c r="AC22" s="4">
        <f t="shared" ref="AC22:AF22" si="134">(0*100)/4</f>
        <v>0</v>
      </c>
      <c r="AD22" s="4">
        <f t="shared" si="134"/>
        <v>0</v>
      </c>
      <c r="AE22" s="4">
        <f t="shared" si="134"/>
        <v>0</v>
      </c>
      <c r="AF22" s="4">
        <f t="shared" si="134"/>
        <v>0</v>
      </c>
      <c r="AG22" s="4"/>
    </row>
    <row r="23" spans="1:33">
      <c r="A23" s="1" t="s">
        <v>5</v>
      </c>
      <c r="B23" s="4">
        <f t="shared" ref="B23:B24" si="135">(2*100)/4</f>
        <v>50</v>
      </c>
      <c r="C23" s="4">
        <f t="shared" ref="C23:D23" si="136">(0*100)/4</f>
        <v>0</v>
      </c>
      <c r="D23" s="4">
        <f t="shared" si="136"/>
        <v>0</v>
      </c>
      <c r="E23" s="4">
        <f t="shared" ref="E23:E24" si="137">(1*100)/4</f>
        <v>25</v>
      </c>
      <c r="F23" s="4">
        <f t="shared" ref="F23:F25" si="138">(0*100)/4</f>
        <v>0</v>
      </c>
      <c r="G23" s="4">
        <f t="shared" si="127"/>
        <v>25</v>
      </c>
      <c r="H23" s="4">
        <f t="shared" ref="H23:J23" si="139">(0*100)/4</f>
        <v>0</v>
      </c>
      <c r="I23" s="4">
        <f t="shared" si="139"/>
        <v>0</v>
      </c>
      <c r="J23" s="4">
        <f t="shared" si="139"/>
        <v>0</v>
      </c>
      <c r="K23" s="4">
        <f t="shared" si="129"/>
        <v>25</v>
      </c>
      <c r="L23" s="4">
        <f t="shared" ref="L23:N23" si="140">(0*100)/4</f>
        <v>0</v>
      </c>
      <c r="M23" s="4">
        <f t="shared" si="140"/>
        <v>0</v>
      </c>
      <c r="N23" s="4">
        <f t="shared" si="140"/>
        <v>0</v>
      </c>
      <c r="O23" s="4">
        <f t="shared" ref="O23:O24" si="141">(2*100)/4</f>
        <v>50</v>
      </c>
      <c r="P23" s="4">
        <f t="shared" ref="P23:S23" si="142">(0*100)/4</f>
        <v>0</v>
      </c>
      <c r="Q23" s="4">
        <f t="shared" si="142"/>
        <v>0</v>
      </c>
      <c r="R23" s="4">
        <f t="shared" si="142"/>
        <v>0</v>
      </c>
      <c r="S23" s="4">
        <f t="shared" si="142"/>
        <v>0</v>
      </c>
      <c r="T23" s="4">
        <f>(2*100)/4</f>
        <v>50</v>
      </c>
      <c r="U23" s="4">
        <f t="shared" ref="U23:U27" si="143">(1*100)/4</f>
        <v>25</v>
      </c>
      <c r="V23" s="4">
        <f t="shared" ref="V23:V24" si="144">(0*100)/4</f>
        <v>0</v>
      </c>
      <c r="W23" s="4">
        <f t="shared" ref="W23:X23" si="145">(2*100)/4</f>
        <v>50</v>
      </c>
      <c r="X23" s="4">
        <f t="shared" si="145"/>
        <v>50</v>
      </c>
      <c r="Y23" s="4">
        <f t="shared" si="119"/>
        <v>0</v>
      </c>
      <c r="Z23" s="4">
        <f t="shared" ref="Z23:Z24" si="146">(0*100)/4</f>
        <v>0</v>
      </c>
      <c r="AA23" s="4">
        <f>(1*100)/4</f>
        <v>25</v>
      </c>
      <c r="AB23" s="4">
        <f>(2*100)/4</f>
        <v>50</v>
      </c>
      <c r="AC23" s="4">
        <f t="shared" ref="AC23:AE23" si="147">(0*100)/4</f>
        <v>0</v>
      </c>
      <c r="AD23" s="4">
        <f t="shared" si="147"/>
        <v>0</v>
      </c>
      <c r="AE23" s="4">
        <f t="shared" si="147"/>
        <v>0</v>
      </c>
      <c r="AF23" s="4">
        <f>(1*100)/4</f>
        <v>25</v>
      </c>
      <c r="AG23" s="4"/>
    </row>
    <row r="24" spans="1:33">
      <c r="A24" s="1" t="s">
        <v>6</v>
      </c>
      <c r="B24" s="4">
        <f t="shared" si="135"/>
        <v>50</v>
      </c>
      <c r="C24" s="4">
        <f t="shared" ref="C24:D24" si="148">(0*100)/4</f>
        <v>0</v>
      </c>
      <c r="D24" s="4">
        <f t="shared" si="148"/>
        <v>0</v>
      </c>
      <c r="E24" s="4">
        <f t="shared" si="137"/>
        <v>25</v>
      </c>
      <c r="F24" s="4">
        <f t="shared" si="138"/>
        <v>0</v>
      </c>
      <c r="G24" s="4">
        <f t="shared" ref="G24:G26" si="149">(0*100)/4</f>
        <v>0</v>
      </c>
      <c r="H24" s="4">
        <f t="shared" ref="H24:H25" si="150">(1*100)/4</f>
        <v>25</v>
      </c>
      <c r="I24" s="4">
        <f t="shared" ref="I24:J24" si="151">(0*100)/4</f>
        <v>0</v>
      </c>
      <c r="J24" s="4">
        <f t="shared" si="151"/>
        <v>0</v>
      </c>
      <c r="K24" s="4">
        <f t="shared" si="129"/>
        <v>25</v>
      </c>
      <c r="L24" s="4">
        <f t="shared" ref="L24:N24" si="152">(0*100)/4</f>
        <v>0</v>
      </c>
      <c r="M24" s="4">
        <f t="shared" si="152"/>
        <v>0</v>
      </c>
      <c r="N24" s="4">
        <f t="shared" si="152"/>
        <v>0</v>
      </c>
      <c r="O24" s="4">
        <f t="shared" si="141"/>
        <v>50</v>
      </c>
      <c r="P24" s="4">
        <f t="shared" ref="P24:S24" si="153">(0*100)/4</f>
        <v>0</v>
      </c>
      <c r="Q24" s="4">
        <f t="shared" si="153"/>
        <v>0</v>
      </c>
      <c r="R24" s="4">
        <f t="shared" si="153"/>
        <v>0</v>
      </c>
      <c r="S24" s="4">
        <f t="shared" si="153"/>
        <v>0</v>
      </c>
      <c r="T24" s="4">
        <f>(4*100)/4</f>
        <v>100</v>
      </c>
      <c r="U24" s="4">
        <f t="shared" si="143"/>
        <v>25</v>
      </c>
      <c r="V24" s="4">
        <f t="shared" si="144"/>
        <v>0</v>
      </c>
      <c r="W24" s="4">
        <f t="shared" ref="W24:W26" si="154">(0*100)/4</f>
        <v>0</v>
      </c>
      <c r="X24" s="4">
        <f>(1*100)/4</f>
        <v>25</v>
      </c>
      <c r="Y24" s="4">
        <f t="shared" si="119"/>
        <v>0</v>
      </c>
      <c r="Z24" s="4">
        <f t="shared" si="146"/>
        <v>0</v>
      </c>
      <c r="AA24" s="4">
        <f t="shared" ref="AA24:AB24" si="155">(2*100)/4</f>
        <v>50</v>
      </c>
      <c r="AB24" s="4">
        <f t="shared" si="155"/>
        <v>50</v>
      </c>
      <c r="AC24" s="4">
        <f t="shared" ref="AC24:AC25" si="156">(1*100)/4</f>
        <v>25</v>
      </c>
      <c r="AD24" s="4">
        <f t="shared" ref="AD24:AF24" si="157">(0*100)/4</f>
        <v>0</v>
      </c>
      <c r="AE24" s="4">
        <f t="shared" si="157"/>
        <v>0</v>
      </c>
      <c r="AF24" s="4">
        <f t="shared" si="157"/>
        <v>0</v>
      </c>
      <c r="AG24" s="4"/>
    </row>
    <row r="25" spans="1:33">
      <c r="A25" s="1" t="s">
        <v>7</v>
      </c>
      <c r="B25" s="4">
        <f t="shared" ref="B25:C25" si="158">(0*100)/4</f>
        <v>0</v>
      </c>
      <c r="C25" s="4">
        <f t="shared" si="158"/>
        <v>0</v>
      </c>
      <c r="D25" s="4">
        <f t="shared" ref="D25:E25" si="159">(1*100)/4</f>
        <v>25</v>
      </c>
      <c r="E25" s="4">
        <f t="shared" si="159"/>
        <v>25</v>
      </c>
      <c r="F25" s="4">
        <f t="shared" si="138"/>
        <v>0</v>
      </c>
      <c r="G25" s="4">
        <f t="shared" si="149"/>
        <v>0</v>
      </c>
      <c r="H25" s="4">
        <f t="shared" si="150"/>
        <v>25</v>
      </c>
      <c r="I25" s="4">
        <f t="shared" ref="I25:J25" si="160">(0*100)/4</f>
        <v>0</v>
      </c>
      <c r="J25" s="4">
        <f t="shared" si="160"/>
        <v>0</v>
      </c>
      <c r="K25" s="4">
        <f t="shared" si="129"/>
        <v>25</v>
      </c>
      <c r="L25" s="4">
        <f t="shared" ref="L25:S25" si="161">(0*100)/4</f>
        <v>0</v>
      </c>
      <c r="M25" s="4">
        <f t="shared" si="161"/>
        <v>0</v>
      </c>
      <c r="N25" s="4">
        <f t="shared" si="161"/>
        <v>0</v>
      </c>
      <c r="O25" s="4">
        <f t="shared" si="161"/>
        <v>0</v>
      </c>
      <c r="P25" s="4">
        <f t="shared" si="161"/>
        <v>0</v>
      </c>
      <c r="Q25" s="4">
        <f t="shared" si="161"/>
        <v>0</v>
      </c>
      <c r="R25" s="4">
        <f t="shared" si="161"/>
        <v>0</v>
      </c>
      <c r="S25" s="4">
        <f t="shared" si="161"/>
        <v>0</v>
      </c>
      <c r="T25" s="4">
        <f>(3*100)/4</f>
        <v>75</v>
      </c>
      <c r="U25" s="4">
        <f t="shared" si="143"/>
        <v>25</v>
      </c>
      <c r="V25" s="4">
        <f t="shared" ref="V25:V26" si="162">(1*100)/4</f>
        <v>25</v>
      </c>
      <c r="W25" s="4">
        <f t="shared" si="154"/>
        <v>0</v>
      </c>
      <c r="X25" s="4">
        <f>(2*100)/4</f>
        <v>50</v>
      </c>
      <c r="Y25" s="4">
        <f t="shared" si="119"/>
        <v>0</v>
      </c>
      <c r="Z25" s="4">
        <f t="shared" ref="Z25:AA25" si="163">(1*100)/4</f>
        <v>25</v>
      </c>
      <c r="AA25" s="4">
        <f t="shared" si="163"/>
        <v>25</v>
      </c>
      <c r="AB25" s="4">
        <f t="shared" ref="AB25:AB28" si="164">(0*100)/4</f>
        <v>0</v>
      </c>
      <c r="AC25" s="4">
        <f t="shared" si="156"/>
        <v>25</v>
      </c>
      <c r="AD25" s="4">
        <f t="shared" ref="AD25:AE25" si="165">(0*100)/4</f>
        <v>0</v>
      </c>
      <c r="AE25" s="4">
        <f t="shared" si="165"/>
        <v>0</v>
      </c>
      <c r="AF25" s="4">
        <f>(1*100)/4</f>
        <v>25</v>
      </c>
      <c r="AG25" s="4"/>
    </row>
    <row r="26" spans="1:33">
      <c r="A26" s="1" t="s">
        <v>8</v>
      </c>
      <c r="B26" s="4">
        <f t="shared" ref="B26:C26" si="166">(0*100)/4</f>
        <v>0</v>
      </c>
      <c r="C26" s="4">
        <f t="shared" si="166"/>
        <v>0</v>
      </c>
      <c r="D26" s="4">
        <f t="shared" ref="D26:E26" si="167">(1*100)/4</f>
        <v>25</v>
      </c>
      <c r="E26" s="4">
        <f t="shared" si="167"/>
        <v>25</v>
      </c>
      <c r="F26" s="4">
        <f t="shared" ref="F26:F29" si="168">(2*100)/4</f>
        <v>50</v>
      </c>
      <c r="G26" s="4">
        <f t="shared" si="149"/>
        <v>0</v>
      </c>
      <c r="H26" s="4">
        <f t="shared" ref="H26:J26" si="169">(0*100)/4</f>
        <v>0</v>
      </c>
      <c r="I26" s="4">
        <f t="shared" si="169"/>
        <v>0</v>
      </c>
      <c r="J26" s="4">
        <f t="shared" si="169"/>
        <v>0</v>
      </c>
      <c r="K26" s="4">
        <f t="shared" ref="K26:K27" si="170">(2*100)/4</f>
        <v>50</v>
      </c>
      <c r="L26" s="4">
        <f t="shared" ref="L26:L29" si="171">(1*100)/4</f>
        <v>25</v>
      </c>
      <c r="M26" s="4">
        <f t="shared" ref="M26:N26" si="172">(0*100)/4</f>
        <v>0</v>
      </c>
      <c r="N26" s="4">
        <f t="shared" si="172"/>
        <v>0</v>
      </c>
      <c r="O26" s="4">
        <f>(1*100)/4</f>
        <v>25</v>
      </c>
      <c r="P26" s="4">
        <f t="shared" ref="P26:P30" si="173">(0*100)/4</f>
        <v>0</v>
      </c>
      <c r="Q26" s="4">
        <f>(1*100)/4</f>
        <v>25</v>
      </c>
      <c r="R26" s="4">
        <f>(2*100)/4</f>
        <v>50</v>
      </c>
      <c r="S26" s="4">
        <f>(0*100)/4</f>
        <v>0</v>
      </c>
      <c r="T26" s="4">
        <f>(2*100)/4</f>
        <v>50</v>
      </c>
      <c r="U26" s="4">
        <f t="shared" si="143"/>
        <v>25</v>
      </c>
      <c r="V26" s="4">
        <f t="shared" si="162"/>
        <v>25</v>
      </c>
      <c r="W26" s="4">
        <f t="shared" si="154"/>
        <v>0</v>
      </c>
      <c r="X26" s="4">
        <f t="shared" ref="X26:Z26" si="174">(1*100)/4</f>
        <v>25</v>
      </c>
      <c r="Y26" s="4">
        <f t="shared" si="174"/>
        <v>25</v>
      </c>
      <c r="Z26" s="4">
        <f t="shared" si="174"/>
        <v>25</v>
      </c>
      <c r="AA26" s="4">
        <f>(2*100)/4</f>
        <v>50</v>
      </c>
      <c r="AB26" s="4">
        <f t="shared" si="164"/>
        <v>0</v>
      </c>
      <c r="AC26" s="4">
        <f t="shared" ref="AC26:AE26" si="175">(0*100)/4</f>
        <v>0</v>
      </c>
      <c r="AD26" s="4">
        <f t="shared" si="175"/>
        <v>0</v>
      </c>
      <c r="AE26" s="4">
        <f t="shared" si="175"/>
        <v>0</v>
      </c>
      <c r="AF26" s="4">
        <f>(2*100)/4</f>
        <v>50</v>
      </c>
      <c r="AG26" s="4"/>
    </row>
    <row r="27" spans="1:33">
      <c r="A27" s="1" t="s">
        <v>9</v>
      </c>
      <c r="B27" s="4">
        <f t="shared" ref="B27:C27" si="176">(0*100)/4</f>
        <v>0</v>
      </c>
      <c r="C27" s="4">
        <f t="shared" si="176"/>
        <v>0</v>
      </c>
      <c r="D27" s="4">
        <f t="shared" ref="D27:E27" si="177">(1*100)/4</f>
        <v>25</v>
      </c>
      <c r="E27" s="4">
        <f t="shared" si="177"/>
        <v>25</v>
      </c>
      <c r="F27" s="4">
        <f t="shared" si="168"/>
        <v>50</v>
      </c>
      <c r="G27" s="4">
        <f t="shared" ref="G27:G28" si="178">(1*100)/4</f>
        <v>25</v>
      </c>
      <c r="H27" s="4">
        <f t="shared" ref="H27:J27" si="179">(0*100)/4</f>
        <v>0</v>
      </c>
      <c r="I27" s="4">
        <f t="shared" si="179"/>
        <v>0</v>
      </c>
      <c r="J27" s="4">
        <f t="shared" si="179"/>
        <v>0</v>
      </c>
      <c r="K27" s="4">
        <f t="shared" si="170"/>
        <v>50</v>
      </c>
      <c r="L27" s="4">
        <f t="shared" si="171"/>
        <v>25</v>
      </c>
      <c r="M27" s="4">
        <f t="shared" ref="M27:M29" si="180">(0*100)/4</f>
        <v>0</v>
      </c>
      <c r="N27" s="4">
        <f t="shared" ref="N27:O27" si="181">(1*100)/4</f>
        <v>25</v>
      </c>
      <c r="O27" s="4">
        <f t="shared" si="181"/>
        <v>25</v>
      </c>
      <c r="P27" s="4">
        <f t="shared" si="173"/>
        <v>0</v>
      </c>
      <c r="Q27" s="4">
        <f t="shared" ref="Q27:R27" si="182">(2*100)/4</f>
        <v>50</v>
      </c>
      <c r="R27" s="4">
        <f t="shared" si="182"/>
        <v>50</v>
      </c>
      <c r="S27" s="4">
        <f>(1*100)/4</f>
        <v>25</v>
      </c>
      <c r="T27" s="4">
        <f>(3*100)/4</f>
        <v>75</v>
      </c>
      <c r="U27" s="4">
        <f t="shared" si="143"/>
        <v>25</v>
      </c>
      <c r="V27" s="4">
        <f t="shared" ref="V27:W27" si="183">(0*100)/4</f>
        <v>0</v>
      </c>
      <c r="W27" s="4">
        <f t="shared" si="183"/>
        <v>0</v>
      </c>
      <c r="X27" s="4">
        <f>(2*100)/4</f>
        <v>50</v>
      </c>
      <c r="Y27" s="4">
        <f>(3*100)/4</f>
        <v>75</v>
      </c>
      <c r="Z27" s="4">
        <f t="shared" ref="Z27:AA27" si="184">(1*100)/4</f>
        <v>25</v>
      </c>
      <c r="AA27" s="4">
        <f t="shared" si="184"/>
        <v>25</v>
      </c>
      <c r="AB27" s="4">
        <f t="shared" si="164"/>
        <v>0</v>
      </c>
      <c r="AC27" s="4">
        <f>(1*100)/4</f>
        <v>25</v>
      </c>
      <c r="AD27" s="4">
        <f t="shared" ref="AD27:AE27" si="185">(0*100)/4</f>
        <v>0</v>
      </c>
      <c r="AE27" s="4">
        <f t="shared" si="185"/>
        <v>0</v>
      </c>
      <c r="AF27" s="4">
        <f>(1*100)/4</f>
        <v>25</v>
      </c>
      <c r="AG27" s="4"/>
    </row>
    <row r="28" spans="1:33">
      <c r="A28" s="1" t="s">
        <v>10</v>
      </c>
      <c r="B28" s="4">
        <f t="shared" ref="B28:C28" si="186">(0*100)/4</f>
        <v>0</v>
      </c>
      <c r="C28" s="4">
        <f t="shared" si="186"/>
        <v>0</v>
      </c>
      <c r="D28" s="4">
        <f>(1*100)/4</f>
        <v>25</v>
      </c>
      <c r="E28" s="4">
        <f t="shared" ref="E28:E29" si="187">(0*100)/4</f>
        <v>0</v>
      </c>
      <c r="F28" s="4">
        <f t="shared" si="168"/>
        <v>50</v>
      </c>
      <c r="G28" s="4">
        <f t="shared" si="178"/>
        <v>25</v>
      </c>
      <c r="H28" s="4">
        <f t="shared" ref="H28:K28" si="188">(0*100)/4</f>
        <v>0</v>
      </c>
      <c r="I28" s="4">
        <f t="shared" si="188"/>
        <v>0</v>
      </c>
      <c r="J28" s="4">
        <f t="shared" si="188"/>
        <v>0</v>
      </c>
      <c r="K28" s="4">
        <f t="shared" si="188"/>
        <v>0</v>
      </c>
      <c r="L28" s="4">
        <f t="shared" si="171"/>
        <v>25</v>
      </c>
      <c r="M28" s="4">
        <f t="shared" si="180"/>
        <v>0</v>
      </c>
      <c r="N28" s="4">
        <f t="shared" ref="N28:O28" si="189">(1*100)/4</f>
        <v>25</v>
      </c>
      <c r="O28" s="4">
        <f t="shared" si="189"/>
        <v>25</v>
      </c>
      <c r="P28" s="4">
        <f t="shared" si="173"/>
        <v>0</v>
      </c>
      <c r="Q28" s="4">
        <f t="shared" ref="Q28:R28" si="190">(2*100)/4</f>
        <v>50</v>
      </c>
      <c r="R28" s="4">
        <f t="shared" si="190"/>
        <v>50</v>
      </c>
      <c r="S28" s="4">
        <f>(0*100)/4</f>
        <v>0</v>
      </c>
      <c r="T28" s="4">
        <f>(2*100)/4</f>
        <v>50</v>
      </c>
      <c r="U28" s="4">
        <f t="shared" ref="U28:U29" si="191">(0*100)/4</f>
        <v>0</v>
      </c>
      <c r="V28" s="4">
        <f t="shared" ref="V28:V30" si="192">(1*100)/4</f>
        <v>25</v>
      </c>
      <c r="W28" s="4">
        <f t="shared" ref="W28:X28" si="193">(0*100)/4</f>
        <v>0</v>
      </c>
      <c r="X28" s="4">
        <f t="shared" si="193"/>
        <v>0</v>
      </c>
      <c r="Y28" s="4">
        <f>(2*100)/4</f>
        <v>50</v>
      </c>
      <c r="Z28" s="4">
        <f t="shared" ref="Z28:AA28" si="194">(1*100)/4</f>
        <v>25</v>
      </c>
      <c r="AA28" s="4">
        <f t="shared" si="194"/>
        <v>25</v>
      </c>
      <c r="AB28" s="4">
        <f t="shared" si="164"/>
        <v>0</v>
      </c>
      <c r="AC28" s="4">
        <f t="shared" ref="AC28:AD28" si="195">(0*100)/4</f>
        <v>0</v>
      </c>
      <c r="AD28" s="4">
        <f t="shared" si="195"/>
        <v>0</v>
      </c>
      <c r="AE28" s="4">
        <f t="shared" ref="AE28:AE29" si="196">(1*100)/4</f>
        <v>25</v>
      </c>
      <c r="AF28" s="4">
        <f t="shared" ref="AF28:AF29" si="197">(0*100)/4</f>
        <v>0</v>
      </c>
      <c r="AG28" s="4"/>
    </row>
    <row r="29" spans="1:33">
      <c r="A29" s="1" t="s">
        <v>11</v>
      </c>
      <c r="B29" s="4">
        <f t="shared" ref="B29:B35" si="198">(0*100)/4</f>
        <v>0</v>
      </c>
      <c r="C29" s="4">
        <f t="shared" ref="C29:D29" si="199">(1*100)/4</f>
        <v>25</v>
      </c>
      <c r="D29" s="4">
        <f t="shared" si="199"/>
        <v>25</v>
      </c>
      <c r="E29" s="4">
        <f t="shared" si="187"/>
        <v>0</v>
      </c>
      <c r="F29" s="4">
        <f t="shared" si="168"/>
        <v>50</v>
      </c>
      <c r="G29" s="4">
        <f t="shared" ref="G29:K29" si="200">(0*100)/4</f>
        <v>0</v>
      </c>
      <c r="H29" s="4">
        <f t="shared" si="200"/>
        <v>0</v>
      </c>
      <c r="I29" s="4">
        <f t="shared" si="200"/>
        <v>0</v>
      </c>
      <c r="J29" s="4">
        <f t="shared" si="200"/>
        <v>0</v>
      </c>
      <c r="K29" s="4">
        <f t="shared" si="200"/>
        <v>0</v>
      </c>
      <c r="L29" s="4">
        <f t="shared" si="171"/>
        <v>25</v>
      </c>
      <c r="M29" s="4">
        <f t="shared" si="180"/>
        <v>0</v>
      </c>
      <c r="N29" s="4">
        <f t="shared" ref="N29:O29" si="201">(1*100)/4</f>
        <v>25</v>
      </c>
      <c r="O29" s="4">
        <f t="shared" si="201"/>
        <v>25</v>
      </c>
      <c r="P29" s="4">
        <f t="shared" si="173"/>
        <v>0</v>
      </c>
      <c r="Q29" s="4">
        <f t="shared" ref="Q29:R29" si="202">(2*100)/4</f>
        <v>50</v>
      </c>
      <c r="R29" s="4">
        <f t="shared" si="202"/>
        <v>50</v>
      </c>
      <c r="S29" s="4">
        <f t="shared" ref="S29:T29" si="203">(1*100)/4</f>
        <v>25</v>
      </c>
      <c r="T29" s="4">
        <f t="shared" si="203"/>
        <v>25</v>
      </c>
      <c r="U29" s="4">
        <f t="shared" si="191"/>
        <v>0</v>
      </c>
      <c r="V29" s="4">
        <f t="shared" si="192"/>
        <v>25</v>
      </c>
      <c r="W29" s="4">
        <f t="shared" ref="W29:X29" si="204">(0*100)/4</f>
        <v>0</v>
      </c>
      <c r="X29" s="4">
        <f t="shared" si="204"/>
        <v>0</v>
      </c>
      <c r="Y29" s="4">
        <f t="shared" ref="Y29:Z29" si="205">(1*100)/4</f>
        <v>25</v>
      </c>
      <c r="Z29" s="4">
        <f t="shared" si="205"/>
        <v>25</v>
      </c>
      <c r="AA29" s="4">
        <f t="shared" ref="AA29:AD29" si="206">(0*100)/4</f>
        <v>0</v>
      </c>
      <c r="AB29" s="4">
        <f t="shared" si="206"/>
        <v>0</v>
      </c>
      <c r="AC29" s="4">
        <f t="shared" si="206"/>
        <v>0</v>
      </c>
      <c r="AD29" s="4">
        <f t="shared" si="206"/>
        <v>0</v>
      </c>
      <c r="AE29" s="4">
        <f t="shared" si="196"/>
        <v>25</v>
      </c>
      <c r="AF29" s="4">
        <f t="shared" si="197"/>
        <v>0</v>
      </c>
      <c r="AG29" s="4"/>
    </row>
    <row r="30" spans="1:33">
      <c r="A30" s="1" t="s">
        <v>12</v>
      </c>
      <c r="B30" s="4">
        <f t="shared" si="198"/>
        <v>0</v>
      </c>
      <c r="C30" s="4">
        <f t="shared" ref="C30:C31" si="207">(1*100)/4</f>
        <v>25</v>
      </c>
      <c r="D30" s="4">
        <f t="shared" ref="D30:G30" si="208">(0*100)/4</f>
        <v>0</v>
      </c>
      <c r="E30" s="4">
        <f t="shared" si="208"/>
        <v>0</v>
      </c>
      <c r="F30" s="4">
        <f t="shared" si="208"/>
        <v>0</v>
      </c>
      <c r="G30" s="4">
        <f t="shared" si="208"/>
        <v>0</v>
      </c>
      <c r="H30" s="4">
        <f t="shared" ref="H30:H31" si="209">(1*100)/4</f>
        <v>25</v>
      </c>
      <c r="I30" s="4">
        <f t="shared" ref="I30:N30" si="210">(0*100)/4</f>
        <v>0</v>
      </c>
      <c r="J30" s="4">
        <f t="shared" si="210"/>
        <v>0</v>
      </c>
      <c r="K30" s="4">
        <f t="shared" si="210"/>
        <v>0</v>
      </c>
      <c r="L30" s="4">
        <f t="shared" si="210"/>
        <v>0</v>
      </c>
      <c r="M30" s="4">
        <f t="shared" si="210"/>
        <v>0</v>
      </c>
      <c r="N30" s="4">
        <f t="shared" si="210"/>
        <v>0</v>
      </c>
      <c r="O30" s="4">
        <f>(1*100)/4</f>
        <v>25</v>
      </c>
      <c r="P30" s="4">
        <f t="shared" si="173"/>
        <v>0</v>
      </c>
      <c r="Q30" s="4">
        <f t="shared" ref="Q30:S30" si="211">(1*100)/4</f>
        <v>25</v>
      </c>
      <c r="R30" s="4">
        <f t="shared" si="211"/>
        <v>25</v>
      </c>
      <c r="S30" s="4">
        <f t="shared" si="211"/>
        <v>25</v>
      </c>
      <c r="T30" s="4">
        <f t="shared" ref="T30:U30" si="212">(0*100)/4</f>
        <v>0</v>
      </c>
      <c r="U30" s="4">
        <f t="shared" si="212"/>
        <v>0</v>
      </c>
      <c r="V30" s="4">
        <f t="shared" si="192"/>
        <v>25</v>
      </c>
      <c r="W30" s="4">
        <f>(1*100)/4</f>
        <v>25</v>
      </c>
      <c r="X30" s="4">
        <f>(0*100)/4</f>
        <v>0</v>
      </c>
      <c r="Y30" s="4">
        <f t="shared" ref="Y30:Z30" si="213">(1*100)/4</f>
        <v>25</v>
      </c>
      <c r="Z30" s="4">
        <f t="shared" si="213"/>
        <v>25</v>
      </c>
      <c r="AA30" s="4">
        <f>(0*100)/4</f>
        <v>0</v>
      </c>
      <c r="AB30" s="4">
        <f t="shared" ref="AB30:AB32" si="214">(1*100)/4</f>
        <v>25</v>
      </c>
      <c r="AC30" s="4">
        <f t="shared" ref="AC30:AF30" si="215">(0*100)/4</f>
        <v>0</v>
      </c>
      <c r="AD30" s="4">
        <f t="shared" si="215"/>
        <v>0</v>
      </c>
      <c r="AE30" s="4">
        <f t="shared" si="215"/>
        <v>0</v>
      </c>
      <c r="AF30" s="4">
        <f t="shared" si="215"/>
        <v>0</v>
      </c>
      <c r="AG30" s="4"/>
    </row>
    <row r="31" spans="1:33">
      <c r="A31" s="1" t="s">
        <v>13</v>
      </c>
      <c r="B31" s="4">
        <f t="shared" si="198"/>
        <v>0</v>
      </c>
      <c r="C31" s="4">
        <f t="shared" si="207"/>
        <v>25</v>
      </c>
      <c r="D31" s="4">
        <f t="shared" ref="D31:G31" si="216">(0*100)/4</f>
        <v>0</v>
      </c>
      <c r="E31" s="4">
        <f t="shared" si="216"/>
        <v>0</v>
      </c>
      <c r="F31" s="4">
        <f t="shared" si="216"/>
        <v>0</v>
      </c>
      <c r="G31" s="4">
        <f t="shared" si="216"/>
        <v>0</v>
      </c>
      <c r="H31" s="4">
        <f t="shared" si="209"/>
        <v>25</v>
      </c>
      <c r="I31" s="4">
        <f t="shared" ref="I31:P31" si="217">(0*100)/4</f>
        <v>0</v>
      </c>
      <c r="J31" s="4">
        <f t="shared" si="217"/>
        <v>0</v>
      </c>
      <c r="K31" s="4">
        <f t="shared" si="217"/>
        <v>0</v>
      </c>
      <c r="L31" s="4">
        <f t="shared" si="217"/>
        <v>0</v>
      </c>
      <c r="M31" s="4">
        <f t="shared" si="217"/>
        <v>0</v>
      </c>
      <c r="N31" s="4">
        <f t="shared" si="217"/>
        <v>0</v>
      </c>
      <c r="O31" s="4">
        <f t="shared" si="217"/>
        <v>0</v>
      </c>
      <c r="P31" s="4">
        <f t="shared" si="217"/>
        <v>0</v>
      </c>
      <c r="Q31" s="4">
        <f t="shared" ref="Q31:S31" si="218">(1*100)/4</f>
        <v>25</v>
      </c>
      <c r="R31" s="4">
        <f t="shared" si="218"/>
        <v>25</v>
      </c>
      <c r="S31" s="4">
        <f t="shared" si="218"/>
        <v>25</v>
      </c>
      <c r="T31" s="4">
        <f t="shared" ref="T31:X31" si="219">(0*100)/4</f>
        <v>0</v>
      </c>
      <c r="U31" s="4">
        <f t="shared" si="219"/>
        <v>0</v>
      </c>
      <c r="V31" s="4">
        <f t="shared" si="219"/>
        <v>0</v>
      </c>
      <c r="W31" s="4">
        <f t="shared" si="219"/>
        <v>0</v>
      </c>
      <c r="X31" s="4">
        <f t="shared" si="219"/>
        <v>0</v>
      </c>
      <c r="Y31" s="4">
        <f>(1*100)/4</f>
        <v>25</v>
      </c>
      <c r="Z31" s="4">
        <f t="shared" ref="Z31:AA31" si="220">(0*100)/4</f>
        <v>0</v>
      </c>
      <c r="AA31" s="4">
        <f t="shared" si="220"/>
        <v>0</v>
      </c>
      <c r="AB31" s="4">
        <f t="shared" si="214"/>
        <v>25</v>
      </c>
      <c r="AC31" s="4">
        <f t="shared" ref="AC31:AF31" si="221">(0*100)/4</f>
        <v>0</v>
      </c>
      <c r="AD31" s="4">
        <f t="shared" si="221"/>
        <v>0</v>
      </c>
      <c r="AE31" s="4">
        <f t="shared" si="221"/>
        <v>0</v>
      </c>
      <c r="AF31" s="4">
        <f t="shared" si="221"/>
        <v>0</v>
      </c>
      <c r="AG31" s="4"/>
    </row>
    <row r="32" spans="1:33">
      <c r="A32" s="1" t="s">
        <v>14</v>
      </c>
      <c r="B32" s="4">
        <f t="shared" si="198"/>
        <v>0</v>
      </c>
      <c r="C32" s="4">
        <f t="shared" ref="C32:P32" si="222">(0*100)/4</f>
        <v>0</v>
      </c>
      <c r="D32" s="4">
        <f t="shared" si="222"/>
        <v>0</v>
      </c>
      <c r="E32" s="4">
        <f t="shared" si="222"/>
        <v>0</v>
      </c>
      <c r="F32" s="4">
        <f t="shared" si="222"/>
        <v>0</v>
      </c>
      <c r="G32" s="4">
        <f t="shared" si="222"/>
        <v>0</v>
      </c>
      <c r="H32" s="4">
        <f t="shared" si="222"/>
        <v>0</v>
      </c>
      <c r="I32" s="4">
        <f t="shared" si="222"/>
        <v>0</v>
      </c>
      <c r="J32" s="4">
        <f t="shared" si="222"/>
        <v>0</v>
      </c>
      <c r="K32" s="4">
        <f t="shared" si="222"/>
        <v>0</v>
      </c>
      <c r="L32" s="4">
        <f t="shared" si="222"/>
        <v>0</v>
      </c>
      <c r="M32" s="4">
        <f t="shared" si="222"/>
        <v>0</v>
      </c>
      <c r="N32" s="4">
        <f t="shared" si="222"/>
        <v>0</v>
      </c>
      <c r="O32" s="4">
        <f t="shared" si="222"/>
        <v>0</v>
      </c>
      <c r="P32" s="4">
        <f t="shared" si="222"/>
        <v>0</v>
      </c>
      <c r="Q32" s="4">
        <f t="shared" ref="Q32:Q33" si="223">(1*100)/4</f>
        <v>25</v>
      </c>
      <c r="R32" s="4">
        <f t="shared" ref="R32:R33" si="224">(0*100)/4</f>
        <v>0</v>
      </c>
      <c r="S32" s="4">
        <f t="shared" ref="S32:S33" si="225">(1*100)/4</f>
        <v>25</v>
      </c>
      <c r="T32" s="4">
        <f t="shared" ref="T32:AA32" si="226">(0*100)/4</f>
        <v>0</v>
      </c>
      <c r="U32" s="4">
        <f t="shared" si="226"/>
        <v>0</v>
      </c>
      <c r="V32" s="4">
        <f t="shared" si="226"/>
        <v>0</v>
      </c>
      <c r="W32" s="4">
        <f t="shared" si="226"/>
        <v>0</v>
      </c>
      <c r="X32" s="4">
        <f t="shared" si="226"/>
        <v>0</v>
      </c>
      <c r="Y32" s="4">
        <f t="shared" si="226"/>
        <v>0</v>
      </c>
      <c r="Z32" s="4">
        <f t="shared" si="226"/>
        <v>0</v>
      </c>
      <c r="AA32" s="4">
        <f t="shared" si="226"/>
        <v>0</v>
      </c>
      <c r="AB32" s="4">
        <f t="shared" si="214"/>
        <v>25</v>
      </c>
      <c r="AC32" s="4">
        <f t="shared" ref="AC32:AF32" si="227">(0*100)/4</f>
        <v>0</v>
      </c>
      <c r="AD32" s="4">
        <f t="shared" si="227"/>
        <v>0</v>
      </c>
      <c r="AE32" s="4">
        <f t="shared" si="227"/>
        <v>0</v>
      </c>
      <c r="AF32" s="4">
        <f t="shared" si="227"/>
        <v>0</v>
      </c>
      <c r="AG32" s="4"/>
    </row>
    <row r="33" spans="1:33">
      <c r="A33" s="1" t="s">
        <v>15</v>
      </c>
      <c r="B33" s="4">
        <f t="shared" si="198"/>
        <v>0</v>
      </c>
      <c r="C33" s="4">
        <f t="shared" ref="C33:P33" si="228">(0*100)/4</f>
        <v>0</v>
      </c>
      <c r="D33" s="4">
        <f t="shared" si="228"/>
        <v>0</v>
      </c>
      <c r="E33" s="4">
        <f t="shared" si="228"/>
        <v>0</v>
      </c>
      <c r="F33" s="4">
        <f t="shared" si="228"/>
        <v>0</v>
      </c>
      <c r="G33" s="4">
        <f t="shared" si="228"/>
        <v>0</v>
      </c>
      <c r="H33" s="4">
        <f t="shared" si="228"/>
        <v>0</v>
      </c>
      <c r="I33" s="4">
        <f t="shared" si="228"/>
        <v>0</v>
      </c>
      <c r="J33" s="4">
        <f t="shared" si="228"/>
        <v>0</v>
      </c>
      <c r="K33" s="4">
        <f t="shared" si="228"/>
        <v>0</v>
      </c>
      <c r="L33" s="4">
        <f t="shared" si="228"/>
        <v>0</v>
      </c>
      <c r="M33" s="4">
        <f t="shared" si="228"/>
        <v>0</v>
      </c>
      <c r="N33" s="4">
        <f t="shared" si="228"/>
        <v>0</v>
      </c>
      <c r="O33" s="4">
        <f t="shared" si="228"/>
        <v>0</v>
      </c>
      <c r="P33" s="4">
        <f t="shared" si="228"/>
        <v>0</v>
      </c>
      <c r="Q33" s="4">
        <f t="shared" si="223"/>
        <v>25</v>
      </c>
      <c r="R33" s="4">
        <f t="shared" si="224"/>
        <v>0</v>
      </c>
      <c r="S33" s="4">
        <f t="shared" si="225"/>
        <v>25</v>
      </c>
      <c r="T33" s="4">
        <f t="shared" ref="T33:V33" si="229">(0*100)/4</f>
        <v>0</v>
      </c>
      <c r="U33" s="4">
        <f t="shared" si="229"/>
        <v>0</v>
      </c>
      <c r="V33" s="4">
        <f t="shared" si="229"/>
        <v>0</v>
      </c>
      <c r="W33" s="4">
        <f>(1*100)/4</f>
        <v>25</v>
      </c>
      <c r="X33" s="4">
        <f t="shared" ref="X33:AF33" si="230">(0*100)/4</f>
        <v>0</v>
      </c>
      <c r="Y33" s="4">
        <f t="shared" si="230"/>
        <v>0</v>
      </c>
      <c r="Z33" s="4">
        <f t="shared" si="230"/>
        <v>0</v>
      </c>
      <c r="AA33" s="4">
        <f t="shared" si="230"/>
        <v>0</v>
      </c>
      <c r="AB33" s="4">
        <f t="shared" si="230"/>
        <v>0</v>
      </c>
      <c r="AC33" s="4">
        <f t="shared" si="230"/>
        <v>0</v>
      </c>
      <c r="AD33" s="4">
        <f t="shared" si="230"/>
        <v>0</v>
      </c>
      <c r="AE33" s="4">
        <f t="shared" si="230"/>
        <v>0</v>
      </c>
      <c r="AF33" s="4">
        <f t="shared" si="230"/>
        <v>0</v>
      </c>
      <c r="AG33" s="4"/>
    </row>
    <row r="34" spans="1:33">
      <c r="A34" s="1" t="s">
        <v>16</v>
      </c>
      <c r="B34" s="4">
        <f t="shared" si="198"/>
        <v>0</v>
      </c>
      <c r="C34" s="4">
        <f t="shared" ref="C34:AF34" si="231">(0*100)/4</f>
        <v>0</v>
      </c>
      <c r="D34" s="4">
        <f t="shared" si="231"/>
        <v>0</v>
      </c>
      <c r="E34" s="4">
        <f t="shared" si="231"/>
        <v>0</v>
      </c>
      <c r="F34" s="4">
        <f t="shared" si="231"/>
        <v>0</v>
      </c>
      <c r="G34" s="4">
        <f t="shared" si="231"/>
        <v>0</v>
      </c>
      <c r="H34" s="4">
        <f t="shared" si="231"/>
        <v>0</v>
      </c>
      <c r="I34" s="4">
        <f t="shared" si="231"/>
        <v>0</v>
      </c>
      <c r="J34" s="4">
        <f t="shared" si="231"/>
        <v>0</v>
      </c>
      <c r="K34" s="4">
        <f t="shared" si="231"/>
        <v>0</v>
      </c>
      <c r="L34" s="4">
        <f t="shared" si="231"/>
        <v>0</v>
      </c>
      <c r="M34" s="4">
        <f t="shared" si="231"/>
        <v>0</v>
      </c>
      <c r="N34" s="4">
        <f t="shared" si="231"/>
        <v>0</v>
      </c>
      <c r="O34" s="4">
        <f t="shared" si="231"/>
        <v>0</v>
      </c>
      <c r="P34" s="4">
        <f t="shared" si="231"/>
        <v>0</v>
      </c>
      <c r="Q34" s="4">
        <f t="shared" si="231"/>
        <v>0</v>
      </c>
      <c r="R34" s="4">
        <f t="shared" si="231"/>
        <v>0</v>
      </c>
      <c r="S34" s="4">
        <f t="shared" si="231"/>
        <v>0</v>
      </c>
      <c r="T34" s="4">
        <f t="shared" si="231"/>
        <v>0</v>
      </c>
      <c r="U34" s="4">
        <f t="shared" si="231"/>
        <v>0</v>
      </c>
      <c r="V34" s="4">
        <f t="shared" si="231"/>
        <v>0</v>
      </c>
      <c r="W34" s="4">
        <f t="shared" si="231"/>
        <v>0</v>
      </c>
      <c r="X34" s="4">
        <f t="shared" si="231"/>
        <v>0</v>
      </c>
      <c r="Y34" s="4">
        <f t="shared" si="231"/>
        <v>0</v>
      </c>
      <c r="Z34" s="4">
        <f t="shared" si="231"/>
        <v>0</v>
      </c>
      <c r="AA34" s="4">
        <f t="shared" si="231"/>
        <v>0</v>
      </c>
      <c r="AB34" s="4">
        <f t="shared" si="231"/>
        <v>0</v>
      </c>
      <c r="AC34" s="4">
        <f t="shared" si="231"/>
        <v>0</v>
      </c>
      <c r="AD34" s="4">
        <f t="shared" si="231"/>
        <v>0</v>
      </c>
      <c r="AE34" s="4">
        <f t="shared" si="231"/>
        <v>0</v>
      </c>
      <c r="AF34" s="4">
        <f t="shared" si="231"/>
        <v>0</v>
      </c>
      <c r="AG34" s="4"/>
    </row>
    <row r="35" spans="1:33">
      <c r="A35" s="1" t="s">
        <v>17</v>
      </c>
      <c r="B35" s="4">
        <f t="shared" si="198"/>
        <v>0</v>
      </c>
      <c r="C35" s="4">
        <f t="shared" ref="C35:AF35" si="232">(0*100)/4</f>
        <v>0</v>
      </c>
      <c r="D35" s="4">
        <f t="shared" si="232"/>
        <v>0</v>
      </c>
      <c r="E35" s="4">
        <f t="shared" si="232"/>
        <v>0</v>
      </c>
      <c r="F35" s="4">
        <f t="shared" si="232"/>
        <v>0</v>
      </c>
      <c r="G35" s="4">
        <f t="shared" si="232"/>
        <v>0</v>
      </c>
      <c r="H35" s="4">
        <f t="shared" si="232"/>
        <v>0</v>
      </c>
      <c r="I35" s="4">
        <f t="shared" si="232"/>
        <v>0</v>
      </c>
      <c r="J35" s="4">
        <f t="shared" si="232"/>
        <v>0</v>
      </c>
      <c r="K35" s="4">
        <f t="shared" si="232"/>
        <v>0</v>
      </c>
      <c r="L35" s="4">
        <f t="shared" si="232"/>
        <v>0</v>
      </c>
      <c r="M35" s="4">
        <f t="shared" si="232"/>
        <v>0</v>
      </c>
      <c r="N35" s="4">
        <f t="shared" si="232"/>
        <v>0</v>
      </c>
      <c r="O35" s="4">
        <f t="shared" si="232"/>
        <v>0</v>
      </c>
      <c r="P35" s="4">
        <f t="shared" si="232"/>
        <v>0</v>
      </c>
      <c r="Q35" s="4">
        <f t="shared" si="232"/>
        <v>0</v>
      </c>
      <c r="R35" s="4">
        <f t="shared" si="232"/>
        <v>0</v>
      </c>
      <c r="S35" s="4">
        <f t="shared" si="232"/>
        <v>0</v>
      </c>
      <c r="T35" s="4">
        <f t="shared" si="232"/>
        <v>0</v>
      </c>
      <c r="U35" s="4">
        <f t="shared" si="232"/>
        <v>0</v>
      </c>
      <c r="V35" s="4">
        <f t="shared" si="232"/>
        <v>0</v>
      </c>
      <c r="W35" s="4">
        <f t="shared" si="232"/>
        <v>0</v>
      </c>
      <c r="X35" s="4">
        <f t="shared" si="232"/>
        <v>0</v>
      </c>
      <c r="Y35" s="4">
        <f t="shared" si="232"/>
        <v>0</v>
      </c>
      <c r="Z35" s="4">
        <f t="shared" si="232"/>
        <v>0</v>
      </c>
      <c r="AA35" s="4">
        <f t="shared" si="232"/>
        <v>0</v>
      </c>
      <c r="AB35" s="4">
        <f t="shared" si="232"/>
        <v>0</v>
      </c>
      <c r="AC35" s="4">
        <f t="shared" si="232"/>
        <v>0</v>
      </c>
      <c r="AD35" s="4">
        <f t="shared" si="232"/>
        <v>0</v>
      </c>
      <c r="AE35" s="4">
        <f t="shared" si="232"/>
        <v>0</v>
      </c>
      <c r="AF35" s="4">
        <f t="shared" si="232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62" activePane="bottomLeft" state="frozen"/>
      <selection pane="bottomLeft" activeCell="A71" sqref="A71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45992</v>
      </c>
      <c r="C1" s="2">
        <v>45993</v>
      </c>
      <c r="D1" s="2">
        <v>45994</v>
      </c>
      <c r="E1" s="2">
        <v>45995</v>
      </c>
      <c r="F1" s="2">
        <v>45996</v>
      </c>
      <c r="G1" s="2">
        <v>45997</v>
      </c>
      <c r="H1" s="2">
        <v>45998</v>
      </c>
      <c r="I1" s="2">
        <v>45999</v>
      </c>
      <c r="J1" s="2">
        <v>46000</v>
      </c>
      <c r="K1" s="2">
        <v>46001</v>
      </c>
      <c r="L1" s="2">
        <v>46002</v>
      </c>
      <c r="M1" s="2">
        <v>46003</v>
      </c>
      <c r="N1" s="2">
        <v>46004</v>
      </c>
      <c r="O1" s="2">
        <v>46005</v>
      </c>
      <c r="P1" s="2">
        <v>46006</v>
      </c>
      <c r="Q1" s="2">
        <v>46007</v>
      </c>
      <c r="R1" s="2">
        <v>46008</v>
      </c>
      <c r="S1" s="2">
        <v>46009</v>
      </c>
      <c r="T1" s="2">
        <v>46010</v>
      </c>
      <c r="U1" s="2">
        <v>46011</v>
      </c>
      <c r="V1" s="2">
        <v>46012</v>
      </c>
      <c r="W1" s="2">
        <v>46013</v>
      </c>
      <c r="X1" s="2">
        <v>46014</v>
      </c>
      <c r="Y1" s="2">
        <v>46015</v>
      </c>
      <c r="Z1" s="2">
        <v>46016</v>
      </c>
      <c r="AA1" s="2">
        <v>46017</v>
      </c>
      <c r="AB1" s="2">
        <v>46018</v>
      </c>
      <c r="AC1" s="2">
        <v>46019</v>
      </c>
      <c r="AD1" s="2">
        <v>46020</v>
      </c>
      <c r="AE1" s="2">
        <v>46021</v>
      </c>
      <c r="AF1" s="2">
        <v>46022</v>
      </c>
      <c r="AG1" s="2"/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M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ref="N3:N4" si="1">(1*100)/8</f>
        <v>12.5</v>
      </c>
      <c r="O3" s="5">
        <f t="shared" ref="O3:Y3" si="2">(0*100)/8</f>
        <v>0</v>
      </c>
      <c r="P3" s="5">
        <f t="shared" si="2"/>
        <v>0</v>
      </c>
      <c r="Q3" s="5">
        <f t="shared" si="2"/>
        <v>0</v>
      </c>
      <c r="R3" s="5">
        <f t="shared" si="2"/>
        <v>0</v>
      </c>
      <c r="S3" s="5">
        <f t="shared" si="2"/>
        <v>0</v>
      </c>
      <c r="T3" s="5">
        <f t="shared" si="2"/>
        <v>0</v>
      </c>
      <c r="U3" s="5">
        <f t="shared" si="2"/>
        <v>0</v>
      </c>
      <c r="V3" s="5">
        <f t="shared" si="2"/>
        <v>0</v>
      </c>
      <c r="W3" s="5">
        <f t="shared" si="2"/>
        <v>0</v>
      </c>
      <c r="X3" s="5">
        <f t="shared" si="2"/>
        <v>0</v>
      </c>
      <c r="Y3" s="5">
        <f t="shared" si="2"/>
        <v>0</v>
      </c>
      <c r="Z3" s="5">
        <f t="shared" ref="Z3:Z4" si="3">(1*100)/8</f>
        <v>12.5</v>
      </c>
      <c r="AA3" s="5">
        <f t="shared" ref="AA3:AF3" si="4">(0*100)/8</f>
        <v>0</v>
      </c>
      <c r="AB3" s="5">
        <f t="shared" si="4"/>
        <v>0</v>
      </c>
      <c r="AC3" s="5">
        <f t="shared" si="4"/>
        <v>0</v>
      </c>
      <c r="AD3" s="5">
        <f t="shared" si="4"/>
        <v>0</v>
      </c>
      <c r="AE3" s="5">
        <f t="shared" si="4"/>
        <v>0</v>
      </c>
      <c r="AF3" s="5">
        <f t="shared" si="4"/>
        <v>0</v>
      </c>
    </row>
    <row r="4" spans="1:35">
      <c r="A4" s="1" t="s">
        <v>3</v>
      </c>
      <c r="B4" s="5">
        <f t="shared" ref="B4:M4" si="5">(0*100)/8</f>
        <v>0</v>
      </c>
      <c r="C4" s="5">
        <f t="shared" si="5"/>
        <v>0</v>
      </c>
      <c r="D4" s="5">
        <f t="shared" si="5"/>
        <v>0</v>
      </c>
      <c r="E4" s="5">
        <f t="shared" si="5"/>
        <v>0</v>
      </c>
      <c r="F4" s="5">
        <f t="shared" si="5"/>
        <v>0</v>
      </c>
      <c r="G4" s="5">
        <f t="shared" si="5"/>
        <v>0</v>
      </c>
      <c r="H4" s="5">
        <f t="shared" si="5"/>
        <v>0</v>
      </c>
      <c r="I4" s="5">
        <f t="shared" si="5"/>
        <v>0</v>
      </c>
      <c r="J4" s="5">
        <f t="shared" si="5"/>
        <v>0</v>
      </c>
      <c r="K4" s="5">
        <f t="shared" si="5"/>
        <v>0</v>
      </c>
      <c r="L4" s="5">
        <f t="shared" si="5"/>
        <v>0</v>
      </c>
      <c r="M4" s="5">
        <f t="shared" si="5"/>
        <v>0</v>
      </c>
      <c r="N4" s="5">
        <f t="shared" si="1"/>
        <v>12.5</v>
      </c>
      <c r="O4" s="5">
        <f t="shared" ref="O4:U4" si="6">(0*100)/8</f>
        <v>0</v>
      </c>
      <c r="P4" s="5">
        <f t="shared" si="6"/>
        <v>0</v>
      </c>
      <c r="Q4" s="5">
        <f t="shared" si="6"/>
        <v>0</v>
      </c>
      <c r="R4" s="5">
        <f t="shared" si="6"/>
        <v>0</v>
      </c>
      <c r="S4" s="5">
        <f t="shared" si="6"/>
        <v>0</v>
      </c>
      <c r="T4" s="5">
        <f t="shared" si="6"/>
        <v>0</v>
      </c>
      <c r="U4" s="5">
        <f t="shared" si="6"/>
        <v>0</v>
      </c>
      <c r="V4" s="5">
        <f t="shared" ref="V4:W4" si="7">(1*100)/8</f>
        <v>12.5</v>
      </c>
      <c r="W4" s="5">
        <f t="shared" si="7"/>
        <v>12.5</v>
      </c>
      <c r="X4" s="5">
        <f t="shared" ref="X4:Y4" si="8">(0*100)/8</f>
        <v>0</v>
      </c>
      <c r="Y4" s="5">
        <f t="shared" si="8"/>
        <v>0</v>
      </c>
      <c r="Z4" s="5">
        <f t="shared" si="3"/>
        <v>12.5</v>
      </c>
      <c r="AA4" s="5">
        <f t="shared" ref="AA4:AC4" si="9">(0*100)/8</f>
        <v>0</v>
      </c>
      <c r="AB4" s="5">
        <f t="shared" si="9"/>
        <v>0</v>
      </c>
      <c r="AC4" s="5">
        <f t="shared" si="9"/>
        <v>0</v>
      </c>
      <c r="AD4" s="5">
        <f>(1*100)/8</f>
        <v>12.5</v>
      </c>
      <c r="AE4" s="5">
        <f t="shared" ref="AE4:AF4" si="10">(0*100)/8</f>
        <v>0</v>
      </c>
      <c r="AF4" s="5">
        <f t="shared" si="10"/>
        <v>0</v>
      </c>
    </row>
    <row r="5" spans="1:35">
      <c r="A5" s="1" t="s">
        <v>4</v>
      </c>
      <c r="B5" s="5">
        <f t="shared" ref="B5:B6" si="11">(0*100)/8</f>
        <v>0</v>
      </c>
      <c r="C5" s="5">
        <f>(4*100)/8</f>
        <v>50</v>
      </c>
      <c r="D5" s="5">
        <f>(1*100)/8</f>
        <v>12.5</v>
      </c>
      <c r="E5" s="5">
        <f t="shared" ref="E5:E7" si="12">(0*100)/8</f>
        <v>0</v>
      </c>
      <c r="F5" s="5">
        <f t="shared" ref="F5:G5" si="13">(2*100)/8</f>
        <v>25</v>
      </c>
      <c r="G5" s="5">
        <f t="shared" si="13"/>
        <v>25</v>
      </c>
      <c r="H5" s="5">
        <f>(3*100)/8</f>
        <v>37.5</v>
      </c>
      <c r="I5" s="5">
        <f>(2*100)/8</f>
        <v>25</v>
      </c>
      <c r="J5" s="5">
        <f>(3*100)/8</f>
        <v>37.5</v>
      </c>
      <c r="K5" s="5">
        <f>(2*100)/8</f>
        <v>25</v>
      </c>
      <c r="L5" s="5">
        <f>(0*100)/8</f>
        <v>0</v>
      </c>
      <c r="M5" s="5">
        <f>(2*100)/8</f>
        <v>25</v>
      </c>
      <c r="N5" s="5">
        <f>(6*100)/8</f>
        <v>75</v>
      </c>
      <c r="O5" s="5">
        <f>(4*100)/8</f>
        <v>50</v>
      </c>
      <c r="P5" s="5">
        <f>(0*100)/8</f>
        <v>0</v>
      </c>
      <c r="Q5" s="5">
        <f t="shared" ref="Q5:U5" si="14">(2*100)/8</f>
        <v>25</v>
      </c>
      <c r="R5" s="5">
        <f t="shared" si="14"/>
        <v>25</v>
      </c>
      <c r="S5" s="5">
        <f t="shared" si="14"/>
        <v>25</v>
      </c>
      <c r="T5" s="5">
        <f t="shared" si="14"/>
        <v>25</v>
      </c>
      <c r="U5" s="5">
        <f t="shared" si="14"/>
        <v>25</v>
      </c>
      <c r="V5" s="5">
        <f>(6*100)/8</f>
        <v>75</v>
      </c>
      <c r="W5" s="5">
        <f>(4*100)/8</f>
        <v>50</v>
      </c>
      <c r="X5" s="5">
        <f>(3*100)/8</f>
        <v>37.5</v>
      </c>
      <c r="Y5" s="5">
        <f>(6*100)/8</f>
        <v>75</v>
      </c>
      <c r="Z5" s="5">
        <f t="shared" ref="Z5:Z6" si="15">(2*100)/8</f>
        <v>25</v>
      </c>
      <c r="AA5" s="5">
        <f t="shared" ref="AA5:AA6" si="16">(0*100)/8</f>
        <v>0</v>
      </c>
      <c r="AB5" s="5">
        <f t="shared" ref="AB5:AB8" si="17">(5*100)/8</f>
        <v>62.5</v>
      </c>
      <c r="AC5" s="5">
        <f t="shared" ref="AC5:AC6" si="18">(3*100)/8</f>
        <v>37.5</v>
      </c>
      <c r="AD5" s="5">
        <f>(5*100)/8</f>
        <v>62.5</v>
      </c>
      <c r="AE5" s="5">
        <f t="shared" ref="AE5:AF5" si="19">(0*100)/8</f>
        <v>0</v>
      </c>
      <c r="AF5" s="5">
        <f t="shared" si="19"/>
        <v>0</v>
      </c>
    </row>
    <row r="6" spans="1:35">
      <c r="A6" s="1" t="s">
        <v>5</v>
      </c>
      <c r="B6" s="5">
        <f t="shared" si="11"/>
        <v>0</v>
      </c>
      <c r="C6" s="5">
        <f>(6*100)/8</f>
        <v>75</v>
      </c>
      <c r="D6" s="5">
        <f>(2*100)/8</f>
        <v>25</v>
      </c>
      <c r="E6" s="5">
        <f t="shared" si="12"/>
        <v>0</v>
      </c>
      <c r="F6" s="5">
        <f t="shared" ref="F6:F7" si="20">(3*100)/8</f>
        <v>37.5</v>
      </c>
      <c r="G6" s="5">
        <f>(4*100)/8</f>
        <v>50</v>
      </c>
      <c r="H6" s="5">
        <f t="shared" ref="H6:I6" si="21">(5*100)/8</f>
        <v>62.5</v>
      </c>
      <c r="I6" s="5">
        <f t="shared" si="21"/>
        <v>62.5</v>
      </c>
      <c r="J6" s="5">
        <f t="shared" ref="J6:J7" si="22">(4*100)/8</f>
        <v>50</v>
      </c>
      <c r="K6" s="5">
        <f>(5*100)/8</f>
        <v>62.5</v>
      </c>
      <c r="L6" s="5">
        <f t="shared" ref="L6:M6" si="23">(3*100)/8</f>
        <v>37.5</v>
      </c>
      <c r="M6" s="5">
        <f t="shared" si="23"/>
        <v>37.5</v>
      </c>
      <c r="N6" s="5">
        <f>(5*100)/8</f>
        <v>62.5</v>
      </c>
      <c r="O6" s="5">
        <f>(8*100)/8</f>
        <v>100</v>
      </c>
      <c r="P6" s="5">
        <f t="shared" ref="P6:Q6" si="24">(2*100)/8</f>
        <v>25</v>
      </c>
      <c r="Q6" s="5">
        <f t="shared" si="24"/>
        <v>25</v>
      </c>
      <c r="R6" s="5">
        <f>(4*100)/8</f>
        <v>50</v>
      </c>
      <c r="S6" s="5">
        <f t="shared" ref="S6:T6" si="25">(2*100)/8</f>
        <v>25</v>
      </c>
      <c r="T6" s="5">
        <f t="shared" si="25"/>
        <v>25</v>
      </c>
      <c r="U6" s="5">
        <f>(3*100)/8</f>
        <v>37.5</v>
      </c>
      <c r="V6" s="5">
        <f>(7*100)/8</f>
        <v>87.5</v>
      </c>
      <c r="W6" s="5">
        <f>(8*100)/8</f>
        <v>100</v>
      </c>
      <c r="X6" s="5">
        <f t="shared" ref="X6:Y6" si="26">(7*100)/8</f>
        <v>87.5</v>
      </c>
      <c r="Y6" s="5">
        <f t="shared" si="26"/>
        <v>87.5</v>
      </c>
      <c r="Z6" s="5">
        <f t="shared" si="15"/>
        <v>25</v>
      </c>
      <c r="AA6" s="5">
        <f t="shared" si="16"/>
        <v>0</v>
      </c>
      <c r="AB6" s="5">
        <f t="shared" si="17"/>
        <v>62.5</v>
      </c>
      <c r="AC6" s="5">
        <f t="shared" si="18"/>
        <v>37.5</v>
      </c>
      <c r="AD6" s="5">
        <f t="shared" ref="AD6:AD7" si="27">(8*100)/8</f>
        <v>100</v>
      </c>
      <c r="AE6" s="5">
        <f t="shared" ref="AE6:AF6" si="28">(0*100)/8</f>
        <v>0</v>
      </c>
      <c r="AF6" s="5">
        <f t="shared" si="28"/>
        <v>0</v>
      </c>
    </row>
    <row r="7" spans="1:35">
      <c r="A7" s="1" t="s">
        <v>6</v>
      </c>
      <c r="B7" s="5">
        <f>(3*100)/8</f>
        <v>37.5</v>
      </c>
      <c r="C7" s="5">
        <f t="shared" ref="C7:D7" si="29">(5*100)/8</f>
        <v>62.5</v>
      </c>
      <c r="D7" s="5">
        <f t="shared" si="29"/>
        <v>62.5</v>
      </c>
      <c r="E7" s="5">
        <f t="shared" si="12"/>
        <v>0</v>
      </c>
      <c r="F7" s="5">
        <f t="shared" si="20"/>
        <v>37.5</v>
      </c>
      <c r="G7" s="5">
        <f>(6*100)/8</f>
        <v>75</v>
      </c>
      <c r="H7" s="5">
        <f>(8*100)/8</f>
        <v>100</v>
      </c>
      <c r="I7" s="5">
        <f>(5*100)/8</f>
        <v>62.5</v>
      </c>
      <c r="J7" s="5">
        <f t="shared" si="22"/>
        <v>50</v>
      </c>
      <c r="K7" s="5">
        <f t="shared" ref="K7:K8" si="30">(7*100)/8</f>
        <v>87.5</v>
      </c>
      <c r="L7" s="5">
        <f>(6*100)/8</f>
        <v>75</v>
      </c>
      <c r="M7" s="5">
        <f>(2*100)/8</f>
        <v>25</v>
      </c>
      <c r="N7" s="5">
        <f t="shared" ref="N7:O7" si="31">(8*100)/8</f>
        <v>100</v>
      </c>
      <c r="O7" s="5">
        <f t="shared" si="31"/>
        <v>100</v>
      </c>
      <c r="P7" s="5">
        <f>(2*100)/8</f>
        <v>25</v>
      </c>
      <c r="Q7" s="5">
        <f t="shared" ref="Q7:S7" si="32">(4*100)/8</f>
        <v>50</v>
      </c>
      <c r="R7" s="5">
        <f t="shared" si="32"/>
        <v>50</v>
      </c>
      <c r="S7" s="5">
        <f t="shared" si="32"/>
        <v>50</v>
      </c>
      <c r="T7" s="5">
        <f t="shared" ref="T7:T8" si="33">(5*100)/8</f>
        <v>62.5</v>
      </c>
      <c r="U7" s="5">
        <f t="shared" ref="U7:U8" si="34">(7*100)/8</f>
        <v>87.5</v>
      </c>
      <c r="V7" s="5">
        <f t="shared" ref="V7:V8" si="35">(8*100)/8</f>
        <v>100</v>
      </c>
      <c r="W7" s="5">
        <f t="shared" ref="W7:W8" si="36">(7*100)/8</f>
        <v>87.5</v>
      </c>
      <c r="X7" s="5">
        <f>(6*100)/8</f>
        <v>75</v>
      </c>
      <c r="Y7" s="5">
        <f t="shared" ref="Y7:Y8" si="37">(8*100)/8</f>
        <v>100</v>
      </c>
      <c r="Z7" s="5">
        <f>(5*100)/8</f>
        <v>62.5</v>
      </c>
      <c r="AA7" s="5">
        <f t="shared" ref="AA7:AA8" si="38">(3*100)/8</f>
        <v>37.5</v>
      </c>
      <c r="AB7" s="5">
        <f t="shared" si="17"/>
        <v>62.5</v>
      </c>
      <c r="AC7" s="5">
        <f>(5*100)/8</f>
        <v>62.5</v>
      </c>
      <c r="AD7" s="5">
        <f t="shared" si="27"/>
        <v>100</v>
      </c>
      <c r="AE7" s="5">
        <f t="shared" ref="AE7:AF7" si="39">(0*100)/8</f>
        <v>0</v>
      </c>
      <c r="AF7" s="5">
        <f t="shared" si="39"/>
        <v>0</v>
      </c>
    </row>
    <row r="8" spans="1:35">
      <c r="A8" s="1" t="s">
        <v>7</v>
      </c>
      <c r="B8" s="5">
        <f t="shared" ref="B8:D8" si="40">(4*100)/8</f>
        <v>50</v>
      </c>
      <c r="C8" s="5">
        <f t="shared" si="40"/>
        <v>50</v>
      </c>
      <c r="D8" s="5">
        <f t="shared" si="40"/>
        <v>50</v>
      </c>
      <c r="E8" s="5">
        <f>(1*100)/8</f>
        <v>12.5</v>
      </c>
      <c r="F8" s="5">
        <f>(2*100)/8</f>
        <v>25</v>
      </c>
      <c r="G8" s="5">
        <f t="shared" ref="G8:G9" si="41">(4*100)/8</f>
        <v>50</v>
      </c>
      <c r="H8" s="5">
        <f>(7*100)/8</f>
        <v>87.5</v>
      </c>
      <c r="I8" s="5">
        <f>(4*100)/8</f>
        <v>50</v>
      </c>
      <c r="J8" s="5">
        <f>(2*100)/8</f>
        <v>25</v>
      </c>
      <c r="K8" s="5">
        <f t="shared" si="30"/>
        <v>87.5</v>
      </c>
      <c r="L8" s="5">
        <f t="shared" ref="L8:L9" si="42">(7*100)/8</f>
        <v>87.5</v>
      </c>
      <c r="M8" s="5">
        <f>(3*100)/8</f>
        <v>37.5</v>
      </c>
      <c r="N8" s="5">
        <f>(8*100)/8</f>
        <v>100</v>
      </c>
      <c r="O8" s="5">
        <f>(6*100)/8</f>
        <v>75</v>
      </c>
      <c r="P8" s="5">
        <f t="shared" ref="P8:P10" si="43">(1*100)/8</f>
        <v>12.5</v>
      </c>
      <c r="Q8" s="5">
        <f t="shared" ref="Q8:R8" si="44">(5*100)/8</f>
        <v>62.5</v>
      </c>
      <c r="R8" s="5">
        <f t="shared" si="44"/>
        <v>62.5</v>
      </c>
      <c r="S8" s="5">
        <f t="shared" ref="S8:S9" si="45">(8*100)/8</f>
        <v>100</v>
      </c>
      <c r="T8" s="5">
        <f t="shared" si="33"/>
        <v>62.5</v>
      </c>
      <c r="U8" s="5">
        <f t="shared" si="34"/>
        <v>87.5</v>
      </c>
      <c r="V8" s="5">
        <f t="shared" si="35"/>
        <v>100</v>
      </c>
      <c r="W8" s="5">
        <f t="shared" si="36"/>
        <v>87.5</v>
      </c>
      <c r="X8" s="5">
        <f>(7*100)/8</f>
        <v>87.5</v>
      </c>
      <c r="Y8" s="5">
        <f t="shared" si="37"/>
        <v>100</v>
      </c>
      <c r="Z8" s="5">
        <f>(4*100)/8</f>
        <v>50</v>
      </c>
      <c r="AA8" s="5">
        <f t="shared" si="38"/>
        <v>37.5</v>
      </c>
      <c r="AB8" s="5">
        <f t="shared" si="17"/>
        <v>62.5</v>
      </c>
      <c r="AC8" s="5">
        <f t="shared" ref="AC8:AD8" si="46">(7*100)/8</f>
        <v>87.5</v>
      </c>
      <c r="AD8" s="5">
        <f t="shared" si="46"/>
        <v>87.5</v>
      </c>
      <c r="AE8" s="5">
        <f t="shared" ref="AE8:AF8" si="47">(0*100)/8</f>
        <v>0</v>
      </c>
      <c r="AF8" s="5">
        <f t="shared" si="47"/>
        <v>0</v>
      </c>
    </row>
    <row r="9" spans="1:35">
      <c r="A9" s="1" t="s">
        <v>8</v>
      </c>
      <c r="B9" s="5">
        <f t="shared" ref="B9:D9" si="48">(4*100)/8</f>
        <v>50</v>
      </c>
      <c r="C9" s="5">
        <f t="shared" si="48"/>
        <v>50</v>
      </c>
      <c r="D9" s="5">
        <f t="shared" si="48"/>
        <v>50</v>
      </c>
      <c r="E9" s="5">
        <f t="shared" ref="E9:F9" si="49">(3*100)/8</f>
        <v>37.5</v>
      </c>
      <c r="F9" s="5">
        <f t="shared" si="49"/>
        <v>37.5</v>
      </c>
      <c r="G9" s="5">
        <f t="shared" si="41"/>
        <v>50</v>
      </c>
      <c r="H9" s="5">
        <f t="shared" ref="H9:H10" si="50">(8*100)/8</f>
        <v>100</v>
      </c>
      <c r="I9" s="5">
        <f>(5*100)/8</f>
        <v>62.5</v>
      </c>
      <c r="J9" s="1">
        <f>(4*100)/8</f>
        <v>50</v>
      </c>
      <c r="K9" s="5">
        <f>(6*100)/8</f>
        <v>75</v>
      </c>
      <c r="L9" s="5">
        <f t="shared" si="42"/>
        <v>87.5</v>
      </c>
      <c r="M9" s="5">
        <f>(1*100)/8</f>
        <v>12.5</v>
      </c>
      <c r="N9" s="5">
        <f>(6*100)/8</f>
        <v>75</v>
      </c>
      <c r="O9" s="5">
        <f>(7*100)/8</f>
        <v>87.5</v>
      </c>
      <c r="P9" s="5">
        <f t="shared" si="43"/>
        <v>12.5</v>
      </c>
      <c r="Q9" s="5">
        <f t="shared" ref="Q9:Q10" si="51">(5*100)/8</f>
        <v>62.5</v>
      </c>
      <c r="R9" s="5">
        <f t="shared" ref="R9:R10" si="52">(4*100)/8</f>
        <v>50</v>
      </c>
      <c r="S9" s="5">
        <f t="shared" si="45"/>
        <v>100</v>
      </c>
      <c r="T9" s="5">
        <f t="shared" ref="T9:T10" si="53">(3*100)/8</f>
        <v>37.5</v>
      </c>
      <c r="U9" s="5">
        <f t="shared" ref="U9:V9" si="54">(8*100)/8</f>
        <v>100</v>
      </c>
      <c r="V9" s="5">
        <f t="shared" si="54"/>
        <v>100</v>
      </c>
      <c r="W9" s="5">
        <f>(5*100)/8</f>
        <v>62.5</v>
      </c>
      <c r="X9" s="5">
        <f t="shared" ref="X9:Y9" si="55">(8*100)/8</f>
        <v>100</v>
      </c>
      <c r="Y9" s="5">
        <f t="shared" si="55"/>
        <v>100</v>
      </c>
      <c r="Z9" s="5">
        <f>(2*100)/8</f>
        <v>25</v>
      </c>
      <c r="AA9" s="5">
        <f t="shared" ref="AA9:AB9" si="56">(5*100)/8</f>
        <v>62.5</v>
      </c>
      <c r="AB9" s="5">
        <f t="shared" si="56"/>
        <v>62.5</v>
      </c>
      <c r="AC9" s="5">
        <f>(7*100)/8</f>
        <v>87.5</v>
      </c>
      <c r="AD9" s="5">
        <f t="shared" ref="AD9:AD10" si="57">(6*100)/8</f>
        <v>75</v>
      </c>
      <c r="AE9" s="5">
        <f t="shared" ref="AE9:AF9" si="58">(0*100)/8</f>
        <v>0</v>
      </c>
      <c r="AF9" s="5">
        <f t="shared" si="58"/>
        <v>0</v>
      </c>
    </row>
    <row r="10" spans="1:35">
      <c r="A10" s="1" t="s">
        <v>9</v>
      </c>
      <c r="B10" s="5">
        <f t="shared" ref="B10:D10" si="59">(4*100)/8</f>
        <v>50</v>
      </c>
      <c r="C10" s="5">
        <f t="shared" si="59"/>
        <v>50</v>
      </c>
      <c r="D10" s="5">
        <f t="shared" si="59"/>
        <v>50</v>
      </c>
      <c r="E10" s="5">
        <f t="shared" ref="E10:E11" si="60">(2*100)/8</f>
        <v>25</v>
      </c>
      <c r="F10" s="5">
        <f>(1*100)/8</f>
        <v>12.5</v>
      </c>
      <c r="G10" s="5">
        <f t="shared" ref="G10:G12" si="61">(5*100)/8</f>
        <v>62.5</v>
      </c>
      <c r="H10" s="5">
        <f t="shared" si="50"/>
        <v>100</v>
      </c>
      <c r="I10" s="5">
        <f t="shared" ref="I10:I11" si="62">(4*100)/8</f>
        <v>50</v>
      </c>
      <c r="J10" s="5">
        <f>(6*100)/8</f>
        <v>75</v>
      </c>
      <c r="K10" s="5">
        <f>(4*100)/8</f>
        <v>50</v>
      </c>
      <c r="L10" s="5">
        <f>(8*100)/8</f>
        <v>100</v>
      </c>
      <c r="M10" s="5">
        <f t="shared" ref="M10:M11" si="63">(2*100)/8</f>
        <v>25</v>
      </c>
      <c r="N10" s="5">
        <f>(8*100)/8</f>
        <v>100</v>
      </c>
      <c r="O10" s="5">
        <f>(6*100)/8</f>
        <v>75</v>
      </c>
      <c r="P10" s="5">
        <f t="shared" si="43"/>
        <v>12.5</v>
      </c>
      <c r="Q10" s="5">
        <f t="shared" si="51"/>
        <v>62.5</v>
      </c>
      <c r="R10" s="5">
        <f t="shared" si="52"/>
        <v>50</v>
      </c>
      <c r="S10" s="5">
        <f>(5*100)/8</f>
        <v>62.5</v>
      </c>
      <c r="T10" s="5">
        <f t="shared" si="53"/>
        <v>37.5</v>
      </c>
      <c r="U10" s="5">
        <f t="shared" ref="U10:V10" si="64">(8*100)/8</f>
        <v>100</v>
      </c>
      <c r="V10" s="5">
        <f t="shared" si="64"/>
        <v>100</v>
      </c>
      <c r="W10" s="5">
        <f>(7*100)/8</f>
        <v>87.5</v>
      </c>
      <c r="X10" s="5">
        <f t="shared" ref="X10:Y10" si="65">(8*100)/8</f>
        <v>100</v>
      </c>
      <c r="Y10" s="5">
        <f t="shared" si="65"/>
        <v>100</v>
      </c>
      <c r="Z10" s="5">
        <f t="shared" ref="Z10:AA10" si="66">(5*100)/8</f>
        <v>62.5</v>
      </c>
      <c r="AA10" s="5">
        <f t="shared" si="66"/>
        <v>62.5</v>
      </c>
      <c r="AB10" s="5">
        <f>(7*100)/8</f>
        <v>87.5</v>
      </c>
      <c r="AC10" s="5">
        <f>(3*100)/8</f>
        <v>37.5</v>
      </c>
      <c r="AD10" s="5">
        <f t="shared" si="57"/>
        <v>75</v>
      </c>
      <c r="AE10" s="5">
        <f t="shared" ref="AE10:AF10" si="67">(0*100)/8</f>
        <v>0</v>
      </c>
      <c r="AF10" s="5">
        <f t="shared" si="67"/>
        <v>0</v>
      </c>
    </row>
    <row r="11" spans="1:35">
      <c r="A11" s="1" t="s">
        <v>10</v>
      </c>
      <c r="B11" s="5">
        <f>(2*100)/8</f>
        <v>25</v>
      </c>
      <c r="C11" s="5">
        <f>(1*100)/8</f>
        <v>12.5</v>
      </c>
      <c r="D11" s="5">
        <f t="shared" ref="D11:D13" si="68">(6*100)/8</f>
        <v>75</v>
      </c>
      <c r="E11" s="5">
        <f t="shared" si="60"/>
        <v>25</v>
      </c>
      <c r="F11" s="5">
        <f>(2*100)/8</f>
        <v>25</v>
      </c>
      <c r="G11" s="5">
        <f t="shared" si="61"/>
        <v>62.5</v>
      </c>
      <c r="H11" s="5">
        <f>(5*100)/8</f>
        <v>62.5</v>
      </c>
      <c r="I11" s="5">
        <f t="shared" si="62"/>
        <v>50</v>
      </c>
      <c r="J11" s="5">
        <f>(5*100)/8</f>
        <v>62.5</v>
      </c>
      <c r="K11" s="5">
        <f>(6*100)/8</f>
        <v>75</v>
      </c>
      <c r="L11" s="5">
        <f>(7*100)/8</f>
        <v>87.5</v>
      </c>
      <c r="M11" s="5">
        <f t="shared" si="63"/>
        <v>25</v>
      </c>
      <c r="N11" s="5">
        <f t="shared" ref="N11:O11" si="69">(7*100)/8</f>
        <v>87.5</v>
      </c>
      <c r="O11" s="5">
        <f t="shared" si="69"/>
        <v>87.5</v>
      </c>
      <c r="P11" s="5">
        <f t="shared" ref="P11:P12" si="70">(3*100)/8</f>
        <v>37.5</v>
      </c>
      <c r="Q11" s="5">
        <f>(8*100)/8</f>
        <v>100</v>
      </c>
      <c r="R11" s="5">
        <f>(5*100)/8</f>
        <v>62.5</v>
      </c>
      <c r="S11" s="5">
        <f>(8*100)/8</f>
        <v>100</v>
      </c>
      <c r="T11" s="5">
        <f>(4*100)/8</f>
        <v>50</v>
      </c>
      <c r="U11" s="5">
        <f>(6*100)/8</f>
        <v>75</v>
      </c>
      <c r="V11" s="5">
        <f t="shared" ref="V11:Y11" si="71">(8*100)/8</f>
        <v>100</v>
      </c>
      <c r="W11" s="5">
        <f t="shared" si="71"/>
        <v>100</v>
      </c>
      <c r="X11" s="5">
        <f t="shared" si="71"/>
        <v>100</v>
      </c>
      <c r="Y11" s="5">
        <f t="shared" si="71"/>
        <v>100</v>
      </c>
      <c r="Z11" s="5">
        <f t="shared" ref="Z11:Z12" si="72">(5*100)/8</f>
        <v>62.5</v>
      </c>
      <c r="AA11" s="5">
        <f t="shared" ref="AA11:AA12" si="73">(3*100)/8</f>
        <v>37.5</v>
      </c>
      <c r="AB11" s="5">
        <f>(6*100)/8</f>
        <v>75</v>
      </c>
      <c r="AC11" s="5">
        <f>(5*100)/8</f>
        <v>62.5</v>
      </c>
      <c r="AD11" s="5">
        <f>(7*100)/8</f>
        <v>87.5</v>
      </c>
      <c r="AE11" s="5">
        <f t="shared" ref="AE11:AF11" si="74">(0*100)/8</f>
        <v>0</v>
      </c>
      <c r="AF11" s="5">
        <f t="shared" si="74"/>
        <v>0</v>
      </c>
    </row>
    <row r="12" spans="1:35">
      <c r="A12" s="1" t="s">
        <v>11</v>
      </c>
      <c r="B12" s="5">
        <f t="shared" ref="B12:B15" si="75">(1*100)/8</f>
        <v>12.5</v>
      </c>
      <c r="C12" s="5">
        <f>(2*100)/8</f>
        <v>25</v>
      </c>
      <c r="D12" s="5">
        <f t="shared" si="68"/>
        <v>75</v>
      </c>
      <c r="E12" s="5">
        <f>(3*100)/8</f>
        <v>37.5</v>
      </c>
      <c r="F12" s="5">
        <f t="shared" ref="F12:F13" si="76">(4*100)/8</f>
        <v>50</v>
      </c>
      <c r="G12" s="5">
        <f t="shared" si="61"/>
        <v>62.5</v>
      </c>
      <c r="H12" s="5">
        <f t="shared" ref="H12:J12" si="77">(3*100)/8</f>
        <v>37.5</v>
      </c>
      <c r="I12" s="5">
        <f t="shared" si="77"/>
        <v>37.5</v>
      </c>
      <c r="J12" s="5">
        <f t="shared" si="77"/>
        <v>37.5</v>
      </c>
      <c r="K12" s="5">
        <f>(7*100)/8</f>
        <v>87.5</v>
      </c>
      <c r="L12" s="5">
        <f>(5*100)/8</f>
        <v>62.5</v>
      </c>
      <c r="M12" s="5">
        <f>(1*100)/8</f>
        <v>12.5</v>
      </c>
      <c r="N12" s="5">
        <f t="shared" ref="N12:O12" si="78">(6*100)/8</f>
        <v>75</v>
      </c>
      <c r="O12" s="5">
        <f t="shared" si="78"/>
        <v>75</v>
      </c>
      <c r="P12" s="5">
        <f t="shared" si="70"/>
        <v>37.5</v>
      </c>
      <c r="Q12" s="5">
        <f t="shared" ref="Q12:Q13" si="79">(4*100)/8</f>
        <v>50</v>
      </c>
      <c r="R12" s="5">
        <f t="shared" ref="R12:R13" si="80">(3*100)/8</f>
        <v>37.5</v>
      </c>
      <c r="S12" s="5">
        <f>(6*100)/8</f>
        <v>75</v>
      </c>
      <c r="T12" s="5">
        <f>(5*100)/8</f>
        <v>62.5</v>
      </c>
      <c r="U12" s="5">
        <f>(4*100)/8</f>
        <v>50</v>
      </c>
      <c r="V12" s="5">
        <f t="shared" ref="V12:W12" si="81">(8*100)/8</f>
        <v>100</v>
      </c>
      <c r="W12" s="5">
        <f t="shared" si="81"/>
        <v>100</v>
      </c>
      <c r="X12" s="5">
        <f t="shared" ref="X12:Y12" si="82">(7*100)/8</f>
        <v>87.5</v>
      </c>
      <c r="Y12" s="5">
        <f t="shared" si="82"/>
        <v>87.5</v>
      </c>
      <c r="Z12" s="5">
        <f t="shared" si="72"/>
        <v>62.5</v>
      </c>
      <c r="AA12" s="5">
        <f t="shared" si="73"/>
        <v>37.5</v>
      </c>
      <c r="AB12" s="5">
        <f>(5*100)/8</f>
        <v>62.5</v>
      </c>
      <c r="AC12" s="5">
        <f>(4*100)/8</f>
        <v>50</v>
      </c>
      <c r="AD12" s="5">
        <f>(6*100)/8</f>
        <v>75</v>
      </c>
      <c r="AE12" s="5">
        <f t="shared" ref="AE12:AF12" si="83">(0*100)/8</f>
        <v>0</v>
      </c>
      <c r="AF12" s="5">
        <f t="shared" si="83"/>
        <v>0</v>
      </c>
    </row>
    <row r="13" spans="1:35">
      <c r="A13" s="1" t="s">
        <v>12</v>
      </c>
      <c r="B13" s="5">
        <f t="shared" si="75"/>
        <v>12.5</v>
      </c>
      <c r="C13" s="5">
        <f>(3*100)/8</f>
        <v>37.5</v>
      </c>
      <c r="D13" s="5">
        <f t="shared" si="68"/>
        <v>75</v>
      </c>
      <c r="E13" s="5">
        <f t="shared" ref="E13:E14" si="84">(1*100)/8</f>
        <v>12.5</v>
      </c>
      <c r="F13" s="5">
        <f t="shared" si="76"/>
        <v>50</v>
      </c>
      <c r="G13" s="5">
        <f>(4*100)/8</f>
        <v>50</v>
      </c>
      <c r="H13" s="5">
        <f>(3*100)/8</f>
        <v>37.5</v>
      </c>
      <c r="I13" s="5">
        <f t="shared" ref="I13:J13" si="85">(2*100)/8</f>
        <v>25</v>
      </c>
      <c r="J13" s="5">
        <f t="shared" si="85"/>
        <v>25</v>
      </c>
      <c r="K13" s="5">
        <f t="shared" ref="K13:K14" si="86">(6*100)/8</f>
        <v>75</v>
      </c>
      <c r="L13" s="5">
        <f t="shared" ref="L13:M13" si="87">(2*100)/8</f>
        <v>25</v>
      </c>
      <c r="M13" s="5">
        <f t="shared" si="87"/>
        <v>25</v>
      </c>
      <c r="N13" s="5">
        <f>(6*100)/8</f>
        <v>75</v>
      </c>
      <c r="O13" s="5">
        <f>(4*100)/8</f>
        <v>50</v>
      </c>
      <c r="P13" s="5">
        <f>(2*100)/8</f>
        <v>25</v>
      </c>
      <c r="Q13" s="5">
        <f t="shared" si="79"/>
        <v>50</v>
      </c>
      <c r="R13" s="5">
        <f t="shared" si="80"/>
        <v>37.5</v>
      </c>
      <c r="S13" s="5">
        <f>(4*100)/8</f>
        <v>50</v>
      </c>
      <c r="T13" s="5">
        <f>(1*100)/8</f>
        <v>12.5</v>
      </c>
      <c r="U13" s="5">
        <f>(5*100)/8</f>
        <v>62.5</v>
      </c>
      <c r="V13" s="5">
        <f>(8*100)/8</f>
        <v>100</v>
      </c>
      <c r="W13" s="5">
        <f t="shared" ref="W13:Y13" si="88">(6*100)/8</f>
        <v>75</v>
      </c>
      <c r="X13" s="5">
        <f t="shared" si="88"/>
        <v>75</v>
      </c>
      <c r="Y13" s="5">
        <f t="shared" si="88"/>
        <v>75</v>
      </c>
      <c r="Z13" s="5">
        <f t="shared" ref="Z13:Z14" si="89">(4*100)/8</f>
        <v>50</v>
      </c>
      <c r="AA13" s="5">
        <f t="shared" ref="AA13:AA14" si="90">(1*100)/8</f>
        <v>12.5</v>
      </c>
      <c r="AB13" s="5">
        <f t="shared" ref="AB13:AB14" si="91">(4*100)/8</f>
        <v>50</v>
      </c>
      <c r="AC13" s="5">
        <f t="shared" ref="AC13:AC14" si="92">(3*100)/8</f>
        <v>37.5</v>
      </c>
      <c r="AD13" s="5">
        <f>(4*100)/8</f>
        <v>50</v>
      </c>
      <c r="AE13" s="5">
        <f t="shared" ref="AE13:AF13" si="93">(0*100)/8</f>
        <v>0</v>
      </c>
      <c r="AF13" s="5">
        <f t="shared" si="93"/>
        <v>0</v>
      </c>
    </row>
    <row r="14" spans="1:35">
      <c r="A14" s="1" t="s">
        <v>13</v>
      </c>
      <c r="B14" s="5">
        <f t="shared" si="75"/>
        <v>12.5</v>
      </c>
      <c r="C14" s="5">
        <f>(2*100)/8</f>
        <v>25</v>
      </c>
      <c r="D14" s="5">
        <f>(3*100)/8</f>
        <v>37.5</v>
      </c>
      <c r="E14" s="5">
        <f t="shared" si="84"/>
        <v>12.5</v>
      </c>
      <c r="F14" s="5">
        <f>(1*100)/8</f>
        <v>12.5</v>
      </c>
      <c r="G14" s="5">
        <f>(5*100)/8</f>
        <v>62.5</v>
      </c>
      <c r="H14" s="5">
        <f t="shared" ref="H14:H15" si="94">(2*100)/8</f>
        <v>25</v>
      </c>
      <c r="I14" s="5">
        <f t="shared" ref="I14:I15" si="95">(1*100)/8</f>
        <v>12.5</v>
      </c>
      <c r="J14" s="5">
        <f>(2*100)/8</f>
        <v>25</v>
      </c>
      <c r="K14" s="5">
        <f t="shared" si="86"/>
        <v>75</v>
      </c>
      <c r="L14" s="5">
        <f>(4*100)/8</f>
        <v>50</v>
      </c>
      <c r="M14" s="5">
        <f t="shared" ref="M14:N14" si="96">(5*100)/8</f>
        <v>62.5</v>
      </c>
      <c r="N14" s="5">
        <f t="shared" si="96"/>
        <v>62.5</v>
      </c>
      <c r="O14" s="5">
        <f t="shared" ref="O14:O15" si="97">(2*100)/8</f>
        <v>25</v>
      </c>
      <c r="P14" s="5">
        <f>(4*100)/8</f>
        <v>50</v>
      </c>
      <c r="Q14" s="5">
        <f t="shared" ref="Q14:R14" si="98">(1*100)/8</f>
        <v>12.5</v>
      </c>
      <c r="R14" s="5">
        <f t="shared" si="98"/>
        <v>12.5</v>
      </c>
      <c r="S14" s="5">
        <f>(5*100)/8</f>
        <v>62.5</v>
      </c>
      <c r="T14" s="5">
        <f>(2*100)/8</f>
        <v>25</v>
      </c>
      <c r="U14" s="5">
        <f>(4*100)/8</f>
        <v>50</v>
      </c>
      <c r="V14" s="5">
        <f>(6*100)/8</f>
        <v>75</v>
      </c>
      <c r="W14" s="5">
        <f>(7*100)/8</f>
        <v>87.5</v>
      </c>
      <c r="X14" s="5">
        <f t="shared" ref="X14:X15" si="99">(5*100)/8</f>
        <v>62.5</v>
      </c>
      <c r="Y14" s="5">
        <f t="shared" ref="Y14:Y15" si="100">(8*100)/8</f>
        <v>100</v>
      </c>
      <c r="Z14" s="5">
        <f t="shared" si="89"/>
        <v>50</v>
      </c>
      <c r="AA14" s="5">
        <f t="shared" si="90"/>
        <v>12.5</v>
      </c>
      <c r="AB14" s="5">
        <f t="shared" si="91"/>
        <v>50</v>
      </c>
      <c r="AC14" s="5">
        <f t="shared" si="92"/>
        <v>37.5</v>
      </c>
      <c r="AD14" s="5">
        <f t="shared" ref="AD14:AD15" si="101">(2*100)/8</f>
        <v>25</v>
      </c>
      <c r="AE14" s="5">
        <f t="shared" ref="AE14:AF14" si="102">(0*100)/8</f>
        <v>0</v>
      </c>
      <c r="AF14" s="5">
        <f t="shared" si="102"/>
        <v>0</v>
      </c>
      <c r="AI14" s="1" t="s">
        <v>34</v>
      </c>
    </row>
    <row r="15" spans="1:35">
      <c r="A15" s="1" t="s">
        <v>14</v>
      </c>
      <c r="B15" s="5">
        <f t="shared" si="75"/>
        <v>12.5</v>
      </c>
      <c r="C15" s="5">
        <f t="shared" ref="C15:E15" si="103">(1*100)/8</f>
        <v>12.5</v>
      </c>
      <c r="D15" s="5">
        <f t="shared" si="103"/>
        <v>12.5</v>
      </c>
      <c r="E15" s="5">
        <f t="shared" si="103"/>
        <v>12.5</v>
      </c>
      <c r="F15" s="5">
        <f>(3*100)/8</f>
        <v>37.5</v>
      </c>
      <c r="G15" s="5">
        <f>(4*100)/8</f>
        <v>50</v>
      </c>
      <c r="H15" s="5">
        <f t="shared" si="94"/>
        <v>25</v>
      </c>
      <c r="I15" s="5">
        <f t="shared" si="95"/>
        <v>12.5</v>
      </c>
      <c r="J15" s="5">
        <f>(1*100)/8</f>
        <v>12.5</v>
      </c>
      <c r="K15" s="5">
        <f>(4*100)/8</f>
        <v>50</v>
      </c>
      <c r="L15" s="5">
        <f>(3*100)/8</f>
        <v>37.5</v>
      </c>
      <c r="M15" s="5">
        <f>(2*100)/8</f>
        <v>25</v>
      </c>
      <c r="N15" s="5">
        <f>(5*100)/8</f>
        <v>62.5</v>
      </c>
      <c r="O15" s="5">
        <f t="shared" si="97"/>
        <v>25</v>
      </c>
      <c r="P15" s="5">
        <f>(3*100)/8</f>
        <v>37.5</v>
      </c>
      <c r="Q15" s="5">
        <f t="shared" ref="Q15:Q16" si="104">(1*100)/8</f>
        <v>12.5</v>
      </c>
      <c r="R15" s="5">
        <f>(2*100)/8</f>
        <v>25</v>
      </c>
      <c r="S15" s="5">
        <f t="shared" ref="S15:T15" si="105">(1*100)/8</f>
        <v>12.5</v>
      </c>
      <c r="T15" s="5">
        <f t="shared" si="105"/>
        <v>12.5</v>
      </c>
      <c r="U15" s="5">
        <f>(3*100)/8</f>
        <v>37.5</v>
      </c>
      <c r="V15" s="5">
        <f>(4*100)/8</f>
        <v>50</v>
      </c>
      <c r="W15" s="5">
        <f>(6*100)/8</f>
        <v>75</v>
      </c>
      <c r="X15" s="5">
        <f t="shared" si="99"/>
        <v>62.5</v>
      </c>
      <c r="Y15" s="5">
        <f t="shared" si="100"/>
        <v>100</v>
      </c>
      <c r="Z15" s="5">
        <f t="shared" ref="Z15:Z17" si="106">(2*100)/8</f>
        <v>25</v>
      </c>
      <c r="AA15" s="5">
        <f t="shared" ref="AA15:AA17" si="107">(0*100)/8</f>
        <v>0</v>
      </c>
      <c r="AB15" s="5">
        <f>(3*100)/8</f>
        <v>37.5</v>
      </c>
      <c r="AC15" s="5">
        <f>(0*100)/8</f>
        <v>0</v>
      </c>
      <c r="AD15" s="5">
        <f t="shared" si="101"/>
        <v>25</v>
      </c>
      <c r="AE15" s="5">
        <f t="shared" ref="AE15:AF15" si="108">(0*100)/8</f>
        <v>0</v>
      </c>
      <c r="AF15" s="5">
        <f t="shared" si="108"/>
        <v>0</v>
      </c>
    </row>
    <row r="16" spans="1:35">
      <c r="A16" s="1" t="s">
        <v>15</v>
      </c>
      <c r="B16" s="5">
        <f t="shared" ref="B16:C16" si="109">(0*100)/8</f>
        <v>0</v>
      </c>
      <c r="C16" s="5">
        <f t="shared" si="109"/>
        <v>0</v>
      </c>
      <c r="D16" s="5">
        <f>(2*100)/8</f>
        <v>25</v>
      </c>
      <c r="E16" s="5">
        <f t="shared" ref="E16:F16" si="110">(0*100)/8</f>
        <v>0</v>
      </c>
      <c r="F16" s="5">
        <f t="shared" si="110"/>
        <v>0</v>
      </c>
      <c r="G16" s="5">
        <f t="shared" ref="G16:J16" si="111">(1*100)/8</f>
        <v>12.5</v>
      </c>
      <c r="H16" s="5">
        <f t="shared" si="111"/>
        <v>12.5</v>
      </c>
      <c r="I16" s="5">
        <f t="shared" si="111"/>
        <v>12.5</v>
      </c>
      <c r="J16" s="5">
        <f t="shared" si="111"/>
        <v>12.5</v>
      </c>
      <c r="K16" s="5">
        <f>(3*100)/8</f>
        <v>37.5</v>
      </c>
      <c r="L16" s="5">
        <f>(1*100)/8</f>
        <v>12.5</v>
      </c>
      <c r="M16" s="5">
        <f>(0*100)/8</f>
        <v>0</v>
      </c>
      <c r="N16" s="5">
        <f t="shared" ref="N16:O16" si="112">(2*100)/8</f>
        <v>25</v>
      </c>
      <c r="O16" s="5">
        <f t="shared" si="112"/>
        <v>25</v>
      </c>
      <c r="P16" s="5">
        <f>(0*100)/8</f>
        <v>0</v>
      </c>
      <c r="Q16" s="5">
        <f t="shared" si="104"/>
        <v>12.5</v>
      </c>
      <c r="R16" s="5">
        <f>(1*100)/8</f>
        <v>12.5</v>
      </c>
      <c r="S16" s="5">
        <f>(0*100)/8</f>
        <v>0</v>
      </c>
      <c r="T16" s="5">
        <f>(1*100)/8</f>
        <v>12.5</v>
      </c>
      <c r="U16" s="5">
        <f>(0*100)/8</f>
        <v>0</v>
      </c>
      <c r="V16" s="5">
        <f>(2*100)/8</f>
        <v>25</v>
      </c>
      <c r="W16" s="5">
        <f t="shared" ref="W16:X16" si="113">(4*100)/8</f>
        <v>50</v>
      </c>
      <c r="X16" s="5">
        <f t="shared" si="113"/>
        <v>50</v>
      </c>
      <c r="Y16" s="5">
        <f>(5*100)/8</f>
        <v>62.5</v>
      </c>
      <c r="Z16" s="5">
        <f t="shared" si="106"/>
        <v>25</v>
      </c>
      <c r="AA16" s="5">
        <f t="shared" si="107"/>
        <v>0</v>
      </c>
      <c r="AB16" s="5">
        <f t="shared" ref="AB16:AC16" si="114">(2*100)/8</f>
        <v>25</v>
      </c>
      <c r="AC16" s="5">
        <f t="shared" si="114"/>
        <v>25</v>
      </c>
      <c r="AD16" s="5">
        <f>(1*100)/8</f>
        <v>12.5</v>
      </c>
      <c r="AE16" s="5">
        <f t="shared" ref="AE16:AF16" si="115">(0*100)/8</f>
        <v>0</v>
      </c>
      <c r="AF16" s="5">
        <f t="shared" si="115"/>
        <v>0</v>
      </c>
    </row>
    <row r="17" spans="1:32">
      <c r="A17" s="1" t="s">
        <v>16</v>
      </c>
      <c r="B17" s="5">
        <f t="shared" ref="B17:I17" si="116">(0*100)/8</f>
        <v>0</v>
      </c>
      <c r="C17" s="5">
        <f t="shared" si="116"/>
        <v>0</v>
      </c>
      <c r="D17" s="5">
        <f t="shared" si="116"/>
        <v>0</v>
      </c>
      <c r="E17" s="5">
        <f t="shared" si="116"/>
        <v>0</v>
      </c>
      <c r="F17" s="5">
        <f t="shared" si="116"/>
        <v>0</v>
      </c>
      <c r="G17" s="5">
        <f t="shared" si="116"/>
        <v>0</v>
      </c>
      <c r="H17" s="5">
        <f t="shared" si="116"/>
        <v>0</v>
      </c>
      <c r="I17" s="5">
        <f t="shared" si="116"/>
        <v>0</v>
      </c>
      <c r="J17" s="5">
        <f>(1*100)/8</f>
        <v>12.5</v>
      </c>
      <c r="K17" s="5">
        <f t="shared" ref="K17:U17" si="117">(0*100)/8</f>
        <v>0</v>
      </c>
      <c r="L17" s="5">
        <f t="shared" si="117"/>
        <v>0</v>
      </c>
      <c r="M17" s="5">
        <f t="shared" si="117"/>
        <v>0</v>
      </c>
      <c r="N17" s="5">
        <f t="shared" si="117"/>
        <v>0</v>
      </c>
      <c r="O17" s="5">
        <f t="shared" si="117"/>
        <v>0</v>
      </c>
      <c r="P17" s="5">
        <f t="shared" si="117"/>
        <v>0</v>
      </c>
      <c r="Q17" s="5">
        <f t="shared" si="117"/>
        <v>0</v>
      </c>
      <c r="R17" s="5">
        <f t="shared" si="117"/>
        <v>0</v>
      </c>
      <c r="S17" s="5">
        <f t="shared" si="117"/>
        <v>0</v>
      </c>
      <c r="T17" s="5">
        <f t="shared" si="117"/>
        <v>0</v>
      </c>
      <c r="U17" s="5">
        <f t="shared" si="117"/>
        <v>0</v>
      </c>
      <c r="V17" s="5">
        <f>(1*100)/8</f>
        <v>12.5</v>
      </c>
      <c r="W17" s="5">
        <f t="shared" ref="W17:Y17" si="118">(0*100)/8</f>
        <v>0</v>
      </c>
      <c r="X17" s="5">
        <f t="shared" si="118"/>
        <v>0</v>
      </c>
      <c r="Y17" s="5">
        <f t="shared" si="118"/>
        <v>0</v>
      </c>
      <c r="Z17" s="5">
        <f t="shared" si="106"/>
        <v>25</v>
      </c>
      <c r="AA17" s="5">
        <f t="shared" si="107"/>
        <v>0</v>
      </c>
      <c r="AB17" s="5">
        <f t="shared" ref="AB17:AF17" si="119">(0*100)/8</f>
        <v>0</v>
      </c>
      <c r="AC17" s="5">
        <f t="shared" si="119"/>
        <v>0</v>
      </c>
      <c r="AD17" s="5">
        <f t="shared" si="119"/>
        <v>0</v>
      </c>
      <c r="AE17" s="5">
        <f t="shared" si="119"/>
        <v>0</v>
      </c>
      <c r="AF17" s="5">
        <f t="shared" si="119"/>
        <v>0</v>
      </c>
    </row>
    <row r="18" spans="1:32">
      <c r="A18" s="1" t="s">
        <v>17</v>
      </c>
      <c r="B18" s="5">
        <f t="shared" ref="B18:AF18" si="120">(0*100)/8</f>
        <v>0</v>
      </c>
      <c r="C18" s="5">
        <f t="shared" si="120"/>
        <v>0</v>
      </c>
      <c r="D18" s="5">
        <f t="shared" si="120"/>
        <v>0</v>
      </c>
      <c r="E18" s="5">
        <f t="shared" si="120"/>
        <v>0</v>
      </c>
      <c r="F18" s="5">
        <f t="shared" si="120"/>
        <v>0</v>
      </c>
      <c r="G18" s="5">
        <f t="shared" si="120"/>
        <v>0</v>
      </c>
      <c r="H18" s="5">
        <f t="shared" si="120"/>
        <v>0</v>
      </c>
      <c r="I18" s="5">
        <f t="shared" si="120"/>
        <v>0</v>
      </c>
      <c r="J18" s="5">
        <f t="shared" si="120"/>
        <v>0</v>
      </c>
      <c r="K18" s="5">
        <f t="shared" si="120"/>
        <v>0</v>
      </c>
      <c r="L18" s="5">
        <f t="shared" si="120"/>
        <v>0</v>
      </c>
      <c r="M18" s="5">
        <f t="shared" si="120"/>
        <v>0</v>
      </c>
      <c r="N18" s="5">
        <f t="shared" si="120"/>
        <v>0</v>
      </c>
      <c r="O18" s="5">
        <f t="shared" si="120"/>
        <v>0</v>
      </c>
      <c r="P18" s="5">
        <f t="shared" si="120"/>
        <v>0</v>
      </c>
      <c r="Q18" s="5">
        <f t="shared" si="120"/>
        <v>0</v>
      </c>
      <c r="R18" s="5">
        <f t="shared" si="120"/>
        <v>0</v>
      </c>
      <c r="S18" s="5">
        <f t="shared" si="120"/>
        <v>0</v>
      </c>
      <c r="T18" s="5">
        <f t="shared" si="120"/>
        <v>0</v>
      </c>
      <c r="U18" s="5">
        <f t="shared" si="120"/>
        <v>0</v>
      </c>
      <c r="V18" s="5">
        <f t="shared" si="120"/>
        <v>0</v>
      </c>
      <c r="W18" s="5">
        <f t="shared" si="120"/>
        <v>0</v>
      </c>
      <c r="X18" s="5">
        <f t="shared" si="120"/>
        <v>0</v>
      </c>
      <c r="Y18" s="5">
        <f t="shared" si="120"/>
        <v>0</v>
      </c>
      <c r="Z18" s="5">
        <f t="shared" si="120"/>
        <v>0</v>
      </c>
      <c r="AA18" s="5">
        <f t="shared" si="120"/>
        <v>0</v>
      </c>
      <c r="AB18" s="5">
        <f t="shared" si="120"/>
        <v>0</v>
      </c>
      <c r="AC18" s="5">
        <f t="shared" si="120"/>
        <v>0</v>
      </c>
      <c r="AD18" s="5">
        <f t="shared" si="120"/>
        <v>0</v>
      </c>
      <c r="AE18" s="5">
        <f t="shared" si="120"/>
        <v>0</v>
      </c>
      <c r="AF18" s="5">
        <f t="shared" si="120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121">(0*100)/2</f>
        <v>0</v>
      </c>
      <c r="C20" s="5">
        <f t="shared" si="121"/>
        <v>0</v>
      </c>
      <c r="D20" s="5">
        <f t="shared" si="121"/>
        <v>0</v>
      </c>
      <c r="E20" s="5">
        <f t="shared" si="121"/>
        <v>0</v>
      </c>
      <c r="F20" s="5">
        <f t="shared" si="121"/>
        <v>0</v>
      </c>
      <c r="G20" s="5">
        <f t="shared" si="121"/>
        <v>0</v>
      </c>
      <c r="H20" s="5">
        <f t="shared" si="121"/>
        <v>0</v>
      </c>
      <c r="I20" s="5">
        <f t="shared" si="121"/>
        <v>0</v>
      </c>
      <c r="J20" s="5">
        <f t="shared" si="121"/>
        <v>0</v>
      </c>
      <c r="K20" s="5">
        <f t="shared" si="121"/>
        <v>0</v>
      </c>
      <c r="L20" s="5">
        <f t="shared" si="121"/>
        <v>0</v>
      </c>
      <c r="M20" s="5">
        <f t="shared" si="121"/>
        <v>0</v>
      </c>
      <c r="N20" s="5">
        <f t="shared" si="121"/>
        <v>0</v>
      </c>
      <c r="O20" s="5">
        <f t="shared" si="121"/>
        <v>0</v>
      </c>
      <c r="P20" s="5">
        <f t="shared" si="121"/>
        <v>0</v>
      </c>
      <c r="Q20" s="5">
        <f t="shared" si="121"/>
        <v>0</v>
      </c>
      <c r="R20" s="5">
        <f t="shared" si="121"/>
        <v>0</v>
      </c>
      <c r="S20" s="5">
        <f t="shared" si="121"/>
        <v>0</v>
      </c>
      <c r="T20" s="5">
        <f t="shared" si="121"/>
        <v>0</v>
      </c>
      <c r="U20" s="5">
        <f t="shared" si="121"/>
        <v>0</v>
      </c>
      <c r="V20" s="5">
        <f t="shared" si="121"/>
        <v>0</v>
      </c>
      <c r="W20" s="5">
        <f t="shared" si="121"/>
        <v>0</v>
      </c>
      <c r="X20" s="5">
        <f t="shared" si="121"/>
        <v>0</v>
      </c>
      <c r="Y20" s="5">
        <f t="shared" si="121"/>
        <v>0</v>
      </c>
      <c r="Z20" s="5">
        <f t="shared" si="121"/>
        <v>0</v>
      </c>
      <c r="AA20" s="5">
        <f t="shared" si="121"/>
        <v>0</v>
      </c>
      <c r="AB20" s="5">
        <f t="shared" si="121"/>
        <v>0</v>
      </c>
      <c r="AC20" s="5">
        <f t="shared" si="121"/>
        <v>0</v>
      </c>
      <c r="AD20" s="5">
        <f t="shared" si="121"/>
        <v>0</v>
      </c>
      <c r="AE20" s="5">
        <f t="shared" si="121"/>
        <v>0</v>
      </c>
      <c r="AF20" s="5">
        <f t="shared" si="121"/>
        <v>0</v>
      </c>
    </row>
    <row r="21" spans="1:32">
      <c r="A21" s="1" t="s">
        <v>3</v>
      </c>
      <c r="B21" s="5">
        <f t="shared" ref="B21:AF21" si="122">(0*100)/2</f>
        <v>0</v>
      </c>
      <c r="C21" s="5">
        <f t="shared" si="122"/>
        <v>0</v>
      </c>
      <c r="D21" s="5">
        <f t="shared" si="122"/>
        <v>0</v>
      </c>
      <c r="E21" s="5">
        <f t="shared" si="122"/>
        <v>0</v>
      </c>
      <c r="F21" s="5">
        <f t="shared" si="122"/>
        <v>0</v>
      </c>
      <c r="G21" s="5">
        <f t="shared" si="122"/>
        <v>0</v>
      </c>
      <c r="H21" s="5">
        <f t="shared" si="122"/>
        <v>0</v>
      </c>
      <c r="I21" s="5">
        <f t="shared" si="122"/>
        <v>0</v>
      </c>
      <c r="J21" s="5">
        <f t="shared" si="122"/>
        <v>0</v>
      </c>
      <c r="K21" s="5">
        <f t="shared" si="122"/>
        <v>0</v>
      </c>
      <c r="L21" s="5">
        <f t="shared" si="122"/>
        <v>0</v>
      </c>
      <c r="M21" s="5">
        <f t="shared" si="122"/>
        <v>0</v>
      </c>
      <c r="N21" s="5">
        <f t="shared" si="122"/>
        <v>0</v>
      </c>
      <c r="O21" s="5">
        <f t="shared" si="122"/>
        <v>0</v>
      </c>
      <c r="P21" s="5">
        <f t="shared" si="122"/>
        <v>0</v>
      </c>
      <c r="Q21" s="5">
        <f t="shared" si="122"/>
        <v>0</v>
      </c>
      <c r="R21" s="5">
        <f t="shared" si="122"/>
        <v>0</v>
      </c>
      <c r="S21" s="5">
        <f t="shared" si="122"/>
        <v>0</v>
      </c>
      <c r="T21" s="5">
        <f t="shared" si="122"/>
        <v>0</v>
      </c>
      <c r="U21" s="5">
        <f t="shared" si="122"/>
        <v>0</v>
      </c>
      <c r="V21" s="5">
        <f t="shared" si="122"/>
        <v>0</v>
      </c>
      <c r="W21" s="5">
        <f t="shared" si="122"/>
        <v>0</v>
      </c>
      <c r="X21" s="5">
        <f t="shared" si="122"/>
        <v>0</v>
      </c>
      <c r="Y21" s="5">
        <f t="shared" si="122"/>
        <v>0</v>
      </c>
      <c r="Z21" s="5">
        <f t="shared" si="122"/>
        <v>0</v>
      </c>
      <c r="AA21" s="5">
        <f t="shared" si="122"/>
        <v>0</v>
      </c>
      <c r="AB21" s="5">
        <f t="shared" si="122"/>
        <v>0</v>
      </c>
      <c r="AC21" s="5">
        <f t="shared" si="122"/>
        <v>0</v>
      </c>
      <c r="AD21" s="5">
        <f t="shared" si="122"/>
        <v>0</v>
      </c>
      <c r="AE21" s="5">
        <f t="shared" si="122"/>
        <v>0</v>
      </c>
      <c r="AF21" s="5">
        <f t="shared" si="122"/>
        <v>0</v>
      </c>
    </row>
    <row r="22" spans="1:32">
      <c r="A22" s="1" t="s">
        <v>4</v>
      </c>
      <c r="B22" s="5">
        <f t="shared" ref="B22:T22" si="123">(0*100)/2</f>
        <v>0</v>
      </c>
      <c r="C22" s="5">
        <f t="shared" si="123"/>
        <v>0</v>
      </c>
      <c r="D22" s="5">
        <f t="shared" si="123"/>
        <v>0</v>
      </c>
      <c r="E22" s="5">
        <f t="shared" si="123"/>
        <v>0</v>
      </c>
      <c r="F22" s="5">
        <f t="shared" si="123"/>
        <v>0</v>
      </c>
      <c r="G22" s="5">
        <f t="shared" si="123"/>
        <v>0</v>
      </c>
      <c r="H22" s="5">
        <f t="shared" si="123"/>
        <v>0</v>
      </c>
      <c r="I22" s="5">
        <f t="shared" si="123"/>
        <v>0</v>
      </c>
      <c r="J22" s="5">
        <f t="shared" si="123"/>
        <v>0</v>
      </c>
      <c r="K22" s="5">
        <f t="shared" si="123"/>
        <v>0</v>
      </c>
      <c r="L22" s="5">
        <f t="shared" si="123"/>
        <v>0</v>
      </c>
      <c r="M22" s="5">
        <f t="shared" si="123"/>
        <v>0</v>
      </c>
      <c r="N22" s="5">
        <f t="shared" si="123"/>
        <v>0</v>
      </c>
      <c r="O22" s="5">
        <f t="shared" si="123"/>
        <v>0</v>
      </c>
      <c r="P22" s="5">
        <f t="shared" si="123"/>
        <v>0</v>
      </c>
      <c r="Q22" s="5">
        <f t="shared" si="123"/>
        <v>0</v>
      </c>
      <c r="R22" s="5">
        <f t="shared" si="123"/>
        <v>0</v>
      </c>
      <c r="S22" s="5">
        <f t="shared" si="123"/>
        <v>0</v>
      </c>
      <c r="T22" s="5">
        <f t="shared" si="123"/>
        <v>0</v>
      </c>
      <c r="U22" s="5">
        <f>(1*100)/2</f>
        <v>50</v>
      </c>
      <c r="V22" s="5">
        <f t="shared" ref="V22:W22" si="124">(0*100)/2</f>
        <v>0</v>
      </c>
      <c r="W22" s="5">
        <f t="shared" si="124"/>
        <v>0</v>
      </c>
      <c r="X22" s="5">
        <f t="shared" ref="X22:X27" si="125">(1*100)/2</f>
        <v>50</v>
      </c>
      <c r="Y22" s="5">
        <f t="shared" ref="Y22:Y23" si="126">(2*100)/2</f>
        <v>100</v>
      </c>
      <c r="Z22" s="5">
        <f t="shared" ref="Z22:Z24" si="127">(0*100)/2</f>
        <v>0</v>
      </c>
      <c r="AA22" s="5">
        <f t="shared" ref="AA22:AA23" si="128">(1*100)/2</f>
        <v>50</v>
      </c>
      <c r="AB22" s="5">
        <f t="shared" ref="AB22:AB23" si="129">(0*100)/2</f>
        <v>0</v>
      </c>
      <c r="AC22" s="5">
        <f>(1*100)/2</f>
        <v>50</v>
      </c>
      <c r="AD22" s="5">
        <f t="shared" ref="AD22:AF22" si="130">(0*100)/2</f>
        <v>0</v>
      </c>
      <c r="AE22" s="5">
        <f t="shared" si="130"/>
        <v>0</v>
      </c>
      <c r="AF22" s="5">
        <f t="shared" si="130"/>
        <v>0</v>
      </c>
    </row>
    <row r="23" spans="1:32">
      <c r="A23" s="1" t="s">
        <v>5</v>
      </c>
      <c r="B23" s="5">
        <f t="shared" ref="B23:W23" si="131">(0*100)/2</f>
        <v>0</v>
      </c>
      <c r="C23" s="5">
        <f t="shared" si="131"/>
        <v>0</v>
      </c>
      <c r="D23" s="5">
        <f t="shared" si="131"/>
        <v>0</v>
      </c>
      <c r="E23" s="5">
        <f t="shared" si="131"/>
        <v>0</v>
      </c>
      <c r="F23" s="5">
        <f t="shared" si="131"/>
        <v>0</v>
      </c>
      <c r="G23" s="5">
        <f t="shared" si="131"/>
        <v>0</v>
      </c>
      <c r="H23" s="5">
        <f t="shared" si="131"/>
        <v>0</v>
      </c>
      <c r="I23" s="5">
        <f t="shared" si="131"/>
        <v>0</v>
      </c>
      <c r="J23" s="5">
        <f t="shared" si="131"/>
        <v>0</v>
      </c>
      <c r="K23" s="5">
        <f t="shared" si="131"/>
        <v>0</v>
      </c>
      <c r="L23" s="5">
        <f t="shared" si="131"/>
        <v>0</v>
      </c>
      <c r="M23" s="5">
        <f t="shared" si="131"/>
        <v>0</v>
      </c>
      <c r="N23" s="5">
        <f t="shared" si="131"/>
        <v>0</v>
      </c>
      <c r="O23" s="5">
        <f t="shared" si="131"/>
        <v>0</v>
      </c>
      <c r="P23" s="5">
        <f t="shared" si="131"/>
        <v>0</v>
      </c>
      <c r="Q23" s="5">
        <f t="shared" si="131"/>
        <v>0</v>
      </c>
      <c r="R23" s="5">
        <f t="shared" si="131"/>
        <v>0</v>
      </c>
      <c r="S23" s="5">
        <f t="shared" si="131"/>
        <v>0</v>
      </c>
      <c r="T23" s="5">
        <f t="shared" si="131"/>
        <v>0</v>
      </c>
      <c r="U23" s="5">
        <f t="shared" si="131"/>
        <v>0</v>
      </c>
      <c r="V23" s="5">
        <f t="shared" si="131"/>
        <v>0</v>
      </c>
      <c r="W23" s="5">
        <f t="shared" si="131"/>
        <v>0</v>
      </c>
      <c r="X23" s="5">
        <f t="shared" si="125"/>
        <v>50</v>
      </c>
      <c r="Y23" s="5">
        <f t="shared" si="126"/>
        <v>100</v>
      </c>
      <c r="Z23" s="5">
        <f t="shared" si="127"/>
        <v>0</v>
      </c>
      <c r="AA23" s="5">
        <f t="shared" si="128"/>
        <v>50</v>
      </c>
      <c r="AB23" s="5">
        <f t="shared" si="129"/>
        <v>0</v>
      </c>
      <c r="AC23" s="5">
        <f t="shared" ref="AC23:AF23" si="132">(0*100)/2</f>
        <v>0</v>
      </c>
      <c r="AD23" s="5">
        <f t="shared" si="132"/>
        <v>0</v>
      </c>
      <c r="AE23" s="5">
        <f t="shared" si="132"/>
        <v>0</v>
      </c>
      <c r="AF23" s="5">
        <f t="shared" si="132"/>
        <v>0</v>
      </c>
    </row>
    <row r="24" spans="1:32">
      <c r="A24" s="1" t="s">
        <v>6</v>
      </c>
      <c r="B24" s="5">
        <f t="shared" ref="B24:Q24" si="133">(0*100)/2</f>
        <v>0</v>
      </c>
      <c r="C24" s="5">
        <f t="shared" si="133"/>
        <v>0</v>
      </c>
      <c r="D24" s="5">
        <f t="shared" si="133"/>
        <v>0</v>
      </c>
      <c r="E24" s="5">
        <f t="shared" si="133"/>
        <v>0</v>
      </c>
      <c r="F24" s="5">
        <f t="shared" si="133"/>
        <v>0</v>
      </c>
      <c r="G24" s="5">
        <f t="shared" si="133"/>
        <v>0</v>
      </c>
      <c r="H24" s="5">
        <f t="shared" si="133"/>
        <v>0</v>
      </c>
      <c r="I24" s="5">
        <f t="shared" si="133"/>
        <v>0</v>
      </c>
      <c r="J24" s="5">
        <f t="shared" si="133"/>
        <v>0</v>
      </c>
      <c r="K24" s="5">
        <f t="shared" si="133"/>
        <v>0</v>
      </c>
      <c r="L24" s="5">
        <f t="shared" si="133"/>
        <v>0</v>
      </c>
      <c r="M24" s="5">
        <f t="shared" si="133"/>
        <v>0</v>
      </c>
      <c r="N24" s="5">
        <f t="shared" si="133"/>
        <v>0</v>
      </c>
      <c r="O24" s="5">
        <f t="shared" si="133"/>
        <v>0</v>
      </c>
      <c r="P24" s="5">
        <f t="shared" si="133"/>
        <v>0</v>
      </c>
      <c r="Q24" s="5">
        <f t="shared" si="133"/>
        <v>0</v>
      </c>
      <c r="R24" s="5">
        <f t="shared" ref="R24:R27" si="134">(1*100)/2</f>
        <v>50</v>
      </c>
      <c r="S24" s="5">
        <f t="shared" ref="S24:U24" si="135">(0*100)/2</f>
        <v>0</v>
      </c>
      <c r="T24" s="5">
        <f t="shared" si="135"/>
        <v>0</v>
      </c>
      <c r="U24" s="5">
        <f t="shared" si="135"/>
        <v>0</v>
      </c>
      <c r="V24" s="5">
        <f t="shared" ref="V24:V27" si="136">(1*100)/2</f>
        <v>50</v>
      </c>
      <c r="W24" s="5">
        <f t="shared" ref="W24:W27" si="137">(0*100)/2</f>
        <v>0</v>
      </c>
      <c r="X24" s="5">
        <f t="shared" si="125"/>
        <v>50</v>
      </c>
      <c r="Y24" s="5">
        <f>(1*100)/2</f>
        <v>50</v>
      </c>
      <c r="Z24" s="5">
        <f t="shared" si="127"/>
        <v>0</v>
      </c>
      <c r="AA24" s="5">
        <f>(0*100)/2</f>
        <v>0</v>
      </c>
      <c r="AB24" s="5">
        <f>(1*100)/2</f>
        <v>50</v>
      </c>
      <c r="AC24" s="5">
        <f t="shared" ref="AC24:AF24" si="138">(0*100)/2</f>
        <v>0</v>
      </c>
      <c r="AD24" s="5">
        <f t="shared" si="138"/>
        <v>0</v>
      </c>
      <c r="AE24" s="5">
        <f t="shared" si="138"/>
        <v>0</v>
      </c>
      <c r="AF24" s="5">
        <f t="shared" si="138"/>
        <v>0</v>
      </c>
    </row>
    <row r="25" spans="1:32">
      <c r="A25" s="1" t="s">
        <v>7</v>
      </c>
      <c r="B25" s="5">
        <f t="shared" ref="B25:B35" si="139">(0*100)/2</f>
        <v>0</v>
      </c>
      <c r="C25" s="5">
        <f t="shared" ref="C25:D25" si="140">(1*100)/2</f>
        <v>50</v>
      </c>
      <c r="D25" s="5">
        <f t="shared" si="140"/>
        <v>50</v>
      </c>
      <c r="E25" s="5">
        <f t="shared" ref="E25:Q25" si="141">(0*100)/2</f>
        <v>0</v>
      </c>
      <c r="F25" s="5">
        <f t="shared" si="141"/>
        <v>0</v>
      </c>
      <c r="G25" s="5">
        <f t="shared" si="141"/>
        <v>0</v>
      </c>
      <c r="H25" s="5">
        <f t="shared" si="141"/>
        <v>0</v>
      </c>
      <c r="I25" s="5">
        <f t="shared" si="141"/>
        <v>0</v>
      </c>
      <c r="J25" s="5">
        <f t="shared" si="141"/>
        <v>0</v>
      </c>
      <c r="K25" s="5">
        <f t="shared" si="141"/>
        <v>0</v>
      </c>
      <c r="L25" s="5">
        <f t="shared" si="141"/>
        <v>0</v>
      </c>
      <c r="M25" s="5">
        <f t="shared" si="141"/>
        <v>0</v>
      </c>
      <c r="N25" s="5">
        <f t="shared" si="141"/>
        <v>0</v>
      </c>
      <c r="O25" s="5">
        <f t="shared" si="141"/>
        <v>0</v>
      </c>
      <c r="P25" s="5">
        <f t="shared" si="141"/>
        <v>0</v>
      </c>
      <c r="Q25" s="5">
        <f t="shared" si="141"/>
        <v>0</v>
      </c>
      <c r="R25" s="5">
        <f t="shared" si="134"/>
        <v>50</v>
      </c>
      <c r="S25" s="5">
        <f t="shared" ref="S25:U25" si="142">(0*100)/2</f>
        <v>0</v>
      </c>
      <c r="T25" s="5">
        <f t="shared" si="142"/>
        <v>0</v>
      </c>
      <c r="U25" s="5">
        <f t="shared" si="142"/>
        <v>0</v>
      </c>
      <c r="V25" s="5">
        <f t="shared" si="136"/>
        <v>50</v>
      </c>
      <c r="W25" s="5">
        <f t="shared" si="137"/>
        <v>0</v>
      </c>
      <c r="X25" s="5">
        <f t="shared" si="125"/>
        <v>50</v>
      </c>
      <c r="Y25" s="5">
        <f t="shared" ref="Y25:Y26" si="143">(2*100)/2</f>
        <v>100</v>
      </c>
      <c r="Z25" s="5">
        <f t="shared" ref="Z25:AB25" si="144">(1*100)/2</f>
        <v>50</v>
      </c>
      <c r="AA25" s="5">
        <f t="shared" si="144"/>
        <v>50</v>
      </c>
      <c r="AB25" s="5">
        <f t="shared" si="144"/>
        <v>50</v>
      </c>
      <c r="AC25" s="5">
        <f t="shared" ref="AC25:AF25" si="145">(0*100)/2</f>
        <v>0</v>
      </c>
      <c r="AD25" s="5">
        <f t="shared" si="145"/>
        <v>0</v>
      </c>
      <c r="AE25" s="5">
        <f t="shared" si="145"/>
        <v>0</v>
      </c>
      <c r="AF25" s="5">
        <f t="shared" si="145"/>
        <v>0</v>
      </c>
    </row>
    <row r="26" spans="1:32">
      <c r="A26" s="1" t="s">
        <v>8</v>
      </c>
      <c r="B26" s="5">
        <f t="shared" si="139"/>
        <v>0</v>
      </c>
      <c r="C26" s="5">
        <f t="shared" ref="C26:D26" si="146">(1*100)/2</f>
        <v>50</v>
      </c>
      <c r="D26" s="5">
        <f t="shared" si="146"/>
        <v>50</v>
      </c>
      <c r="E26" s="5">
        <f t="shared" ref="E26:Q26" si="147">(0*100)/2</f>
        <v>0</v>
      </c>
      <c r="F26" s="5">
        <f t="shared" si="147"/>
        <v>0</v>
      </c>
      <c r="G26" s="5">
        <f t="shared" si="147"/>
        <v>0</v>
      </c>
      <c r="H26" s="5">
        <f t="shared" si="147"/>
        <v>0</v>
      </c>
      <c r="I26" s="5">
        <f t="shared" si="147"/>
        <v>0</v>
      </c>
      <c r="J26" s="5">
        <f t="shared" si="147"/>
        <v>0</v>
      </c>
      <c r="K26" s="5">
        <f t="shared" si="147"/>
        <v>0</v>
      </c>
      <c r="L26" s="5">
        <f t="shared" si="147"/>
        <v>0</v>
      </c>
      <c r="M26" s="5">
        <f t="shared" si="147"/>
        <v>0</v>
      </c>
      <c r="N26" s="5">
        <f t="shared" si="147"/>
        <v>0</v>
      </c>
      <c r="O26" s="5">
        <f t="shared" si="147"/>
        <v>0</v>
      </c>
      <c r="P26" s="5">
        <f t="shared" si="147"/>
        <v>0</v>
      </c>
      <c r="Q26" s="5">
        <f t="shared" si="147"/>
        <v>0</v>
      </c>
      <c r="R26" s="5">
        <f t="shared" si="134"/>
        <v>50</v>
      </c>
      <c r="S26" s="5">
        <f t="shared" ref="S26:U26" si="148">(0*100)/2</f>
        <v>0</v>
      </c>
      <c r="T26" s="5">
        <f t="shared" si="148"/>
        <v>0</v>
      </c>
      <c r="U26" s="5">
        <f t="shared" si="148"/>
        <v>0</v>
      </c>
      <c r="V26" s="5">
        <f t="shared" si="136"/>
        <v>50</v>
      </c>
      <c r="W26" s="5">
        <f t="shared" si="137"/>
        <v>0</v>
      </c>
      <c r="X26" s="5">
        <f t="shared" si="125"/>
        <v>50</v>
      </c>
      <c r="Y26" s="5">
        <f t="shared" si="143"/>
        <v>100</v>
      </c>
      <c r="Z26" s="5">
        <f t="shared" ref="Z26:AA26" si="149">(1*100)/2</f>
        <v>50</v>
      </c>
      <c r="AA26" s="5">
        <f t="shared" si="149"/>
        <v>50</v>
      </c>
      <c r="AB26" s="5">
        <f>(0*100)/2</f>
        <v>0</v>
      </c>
      <c r="AC26" s="5">
        <f>(1*100)/2</f>
        <v>50</v>
      </c>
      <c r="AD26" s="5">
        <f t="shared" ref="AD26:AF26" si="150">(0*100)/2</f>
        <v>0</v>
      </c>
      <c r="AE26" s="5">
        <f t="shared" si="150"/>
        <v>0</v>
      </c>
      <c r="AF26" s="5">
        <f t="shared" si="150"/>
        <v>0</v>
      </c>
    </row>
    <row r="27" spans="1:32">
      <c r="A27" s="1" t="s">
        <v>9</v>
      </c>
      <c r="B27" s="5">
        <f t="shared" si="139"/>
        <v>0</v>
      </c>
      <c r="C27" s="5">
        <f t="shared" ref="C27:C28" si="151">(1*100)/2</f>
        <v>50</v>
      </c>
      <c r="D27" s="5">
        <f t="shared" ref="D27:E27" si="152">(0*100)/2</f>
        <v>0</v>
      </c>
      <c r="E27" s="5">
        <f t="shared" si="152"/>
        <v>0</v>
      </c>
      <c r="F27" s="5">
        <f t="shared" ref="F27:G27" si="153">(1*100)/2</f>
        <v>50</v>
      </c>
      <c r="G27" s="5">
        <f t="shared" si="153"/>
        <v>50</v>
      </c>
      <c r="H27" s="5">
        <f t="shared" ref="H27:Q27" si="154">(0*100)/2</f>
        <v>0</v>
      </c>
      <c r="I27" s="5">
        <f t="shared" si="154"/>
        <v>0</v>
      </c>
      <c r="J27" s="5">
        <f t="shared" si="154"/>
        <v>0</v>
      </c>
      <c r="K27" s="5">
        <f t="shared" si="154"/>
        <v>0</v>
      </c>
      <c r="L27" s="5">
        <f t="shared" si="154"/>
        <v>0</v>
      </c>
      <c r="M27" s="5">
        <f t="shared" si="154"/>
        <v>0</v>
      </c>
      <c r="N27" s="5">
        <f t="shared" si="154"/>
        <v>0</v>
      </c>
      <c r="O27" s="5">
        <f t="shared" si="154"/>
        <v>0</v>
      </c>
      <c r="P27" s="5">
        <f t="shared" si="154"/>
        <v>0</v>
      </c>
      <c r="Q27" s="5">
        <f t="shared" si="154"/>
        <v>0</v>
      </c>
      <c r="R27" s="5">
        <f t="shared" si="134"/>
        <v>50</v>
      </c>
      <c r="S27" s="5">
        <f t="shared" ref="S27:U27" si="155">(0*100)/2</f>
        <v>0</v>
      </c>
      <c r="T27" s="5">
        <f t="shared" si="155"/>
        <v>0</v>
      </c>
      <c r="U27" s="5">
        <f t="shared" si="155"/>
        <v>0</v>
      </c>
      <c r="V27" s="5">
        <f t="shared" si="136"/>
        <v>50</v>
      </c>
      <c r="W27" s="5">
        <f t="shared" si="137"/>
        <v>0</v>
      </c>
      <c r="X27" s="5">
        <f t="shared" si="125"/>
        <v>50</v>
      </c>
      <c r="Y27" s="5">
        <f t="shared" ref="Y27:Z27" si="156">(1*100)/2</f>
        <v>50</v>
      </c>
      <c r="Z27" s="5">
        <f t="shared" si="156"/>
        <v>50</v>
      </c>
      <c r="AA27" s="5">
        <f t="shared" ref="AA27:AB27" si="157">(0*100)/2</f>
        <v>0</v>
      </c>
      <c r="AB27" s="5">
        <f t="shared" si="157"/>
        <v>0</v>
      </c>
      <c r="AC27" s="5">
        <f>(2*100)/2</f>
        <v>100</v>
      </c>
      <c r="AD27" s="5">
        <f t="shared" ref="AD27:AF27" si="158">(0*100)/2</f>
        <v>0</v>
      </c>
      <c r="AE27" s="5">
        <f t="shared" si="158"/>
        <v>0</v>
      </c>
      <c r="AF27" s="5">
        <f t="shared" si="158"/>
        <v>0</v>
      </c>
    </row>
    <row r="28" spans="1:32">
      <c r="A28" s="1" t="s">
        <v>10</v>
      </c>
      <c r="B28" s="5">
        <f t="shared" si="139"/>
        <v>0</v>
      </c>
      <c r="C28" s="5">
        <f t="shared" si="151"/>
        <v>50</v>
      </c>
      <c r="D28" s="5">
        <f t="shared" ref="D28:E28" si="159">(0*100)/2</f>
        <v>0</v>
      </c>
      <c r="E28" s="5">
        <f t="shared" si="159"/>
        <v>0</v>
      </c>
      <c r="F28" s="5">
        <f t="shared" ref="F28:F29" si="160">(1*100)/2</f>
        <v>50</v>
      </c>
      <c r="G28" s="5">
        <f t="shared" ref="G28:K28" si="161">(0*100)/2</f>
        <v>0</v>
      </c>
      <c r="H28" s="5">
        <f t="shared" si="161"/>
        <v>0</v>
      </c>
      <c r="I28" s="5">
        <f t="shared" si="161"/>
        <v>0</v>
      </c>
      <c r="J28" s="5">
        <f t="shared" si="161"/>
        <v>0</v>
      </c>
      <c r="K28" s="5">
        <f t="shared" si="161"/>
        <v>0</v>
      </c>
      <c r="L28" s="5">
        <f t="shared" ref="L28:L29" si="162">(1*100)/2</f>
        <v>50</v>
      </c>
      <c r="M28" s="5">
        <f t="shared" ref="M28:V28" si="163">(0*100)/2</f>
        <v>0</v>
      </c>
      <c r="N28" s="5">
        <f t="shared" si="163"/>
        <v>0</v>
      </c>
      <c r="O28" s="5">
        <f t="shared" si="163"/>
        <v>0</v>
      </c>
      <c r="P28" s="5">
        <f t="shared" si="163"/>
        <v>0</v>
      </c>
      <c r="Q28" s="5">
        <f t="shared" si="163"/>
        <v>0</v>
      </c>
      <c r="R28" s="5">
        <f t="shared" si="163"/>
        <v>0</v>
      </c>
      <c r="S28" s="5">
        <f t="shared" si="163"/>
        <v>0</v>
      </c>
      <c r="T28" s="5">
        <f t="shared" si="163"/>
        <v>0</v>
      </c>
      <c r="U28" s="5">
        <f t="shared" si="163"/>
        <v>0</v>
      </c>
      <c r="V28" s="5">
        <f t="shared" si="163"/>
        <v>0</v>
      </c>
      <c r="W28" s="5">
        <f t="shared" ref="W28:Z28" si="164">(1*100)/2</f>
        <v>50</v>
      </c>
      <c r="X28" s="5">
        <f t="shared" si="164"/>
        <v>50</v>
      </c>
      <c r="Y28" s="5">
        <f t="shared" si="164"/>
        <v>50</v>
      </c>
      <c r="Z28" s="5">
        <f t="shared" si="164"/>
        <v>50</v>
      </c>
      <c r="AA28" s="5">
        <f t="shared" ref="AA28:AB28" si="165">(0*100)/2</f>
        <v>0</v>
      </c>
      <c r="AB28" s="5">
        <f t="shared" si="165"/>
        <v>0</v>
      </c>
      <c r="AC28" s="5">
        <f t="shared" ref="AC28:AC32" si="166">(1*100)/2</f>
        <v>50</v>
      </c>
      <c r="AD28" s="5">
        <f t="shared" ref="AD28:AF28" si="167">(0*100)/2</f>
        <v>0</v>
      </c>
      <c r="AE28" s="5">
        <f t="shared" si="167"/>
        <v>0</v>
      </c>
      <c r="AF28" s="5">
        <f t="shared" si="167"/>
        <v>0</v>
      </c>
    </row>
    <row r="29" spans="1:32">
      <c r="A29" s="1" t="s">
        <v>11</v>
      </c>
      <c r="B29" s="5">
        <f t="shared" si="139"/>
        <v>0</v>
      </c>
      <c r="C29" s="5">
        <f t="shared" ref="C29:E29" si="168">(0*100)/2</f>
        <v>0</v>
      </c>
      <c r="D29" s="5">
        <f t="shared" si="168"/>
        <v>0</v>
      </c>
      <c r="E29" s="5">
        <f t="shared" si="168"/>
        <v>0</v>
      </c>
      <c r="F29" s="5">
        <f t="shared" si="160"/>
        <v>50</v>
      </c>
      <c r="G29" s="5">
        <f t="shared" ref="G29:H29" si="169">(0*100)/2</f>
        <v>0</v>
      </c>
      <c r="H29" s="5">
        <f t="shared" si="169"/>
        <v>0</v>
      </c>
      <c r="I29" s="5">
        <f>(1*100)/2</f>
        <v>50</v>
      </c>
      <c r="J29" s="5">
        <f t="shared" ref="J29:K29" si="170">(0*100)/2</f>
        <v>0</v>
      </c>
      <c r="K29" s="5">
        <f t="shared" si="170"/>
        <v>0</v>
      </c>
      <c r="L29" s="5">
        <f t="shared" si="162"/>
        <v>50</v>
      </c>
      <c r="M29" s="5">
        <f t="shared" ref="M29:O29" si="171">(0*100)/2</f>
        <v>0</v>
      </c>
      <c r="N29" s="5">
        <f t="shared" si="171"/>
        <v>0</v>
      </c>
      <c r="O29" s="5">
        <f t="shared" si="171"/>
        <v>0</v>
      </c>
      <c r="P29" s="5">
        <f t="shared" ref="P29:P32" si="172">(1*100)/2</f>
        <v>50</v>
      </c>
      <c r="Q29" s="5">
        <f t="shared" ref="Q29:W29" si="173">(0*100)/2</f>
        <v>0</v>
      </c>
      <c r="R29" s="5">
        <f t="shared" si="173"/>
        <v>0</v>
      </c>
      <c r="S29" s="5">
        <f t="shared" si="173"/>
        <v>0</v>
      </c>
      <c r="T29" s="5">
        <f t="shared" si="173"/>
        <v>0</v>
      </c>
      <c r="U29" s="5">
        <f t="shared" si="173"/>
        <v>0</v>
      </c>
      <c r="V29" s="5">
        <f t="shared" si="173"/>
        <v>0</v>
      </c>
      <c r="W29" s="5">
        <f t="shared" si="173"/>
        <v>0</v>
      </c>
      <c r="X29" s="5">
        <f t="shared" ref="X29:Y29" si="174">(1*100)/2</f>
        <v>50</v>
      </c>
      <c r="Y29" s="5">
        <f t="shared" si="174"/>
        <v>50</v>
      </c>
      <c r="Z29" s="5">
        <f t="shared" ref="Z29:Z30" si="175">(2*100)/2</f>
        <v>100</v>
      </c>
      <c r="AA29" s="5">
        <f t="shared" ref="AA29:AB29" si="176">(0*100)/2</f>
        <v>0</v>
      </c>
      <c r="AB29" s="5">
        <f t="shared" si="176"/>
        <v>0</v>
      </c>
      <c r="AC29" s="5">
        <f t="shared" si="166"/>
        <v>50</v>
      </c>
      <c r="AD29" s="5">
        <f t="shared" ref="AD29:AF29" si="177">(0*100)/2</f>
        <v>0</v>
      </c>
      <c r="AE29" s="5">
        <f t="shared" si="177"/>
        <v>0</v>
      </c>
      <c r="AF29" s="5">
        <f t="shared" si="177"/>
        <v>0</v>
      </c>
    </row>
    <row r="30" spans="1:32">
      <c r="A30" s="1" t="s">
        <v>12</v>
      </c>
      <c r="B30" s="5">
        <f t="shared" si="139"/>
        <v>0</v>
      </c>
      <c r="C30" s="5">
        <f t="shared" ref="C30:C31" si="178">(1*100)/2</f>
        <v>50</v>
      </c>
      <c r="D30" s="5">
        <f t="shared" ref="D30:D31" si="179">(0*100)/2</f>
        <v>0</v>
      </c>
      <c r="E30" s="5">
        <f t="shared" ref="E30:E31" si="180">(1*100)/2</f>
        <v>50</v>
      </c>
      <c r="F30" s="5">
        <f t="shared" ref="F30:G30" si="181">(0*100)/2</f>
        <v>0</v>
      </c>
      <c r="G30" s="5">
        <f t="shared" si="181"/>
        <v>0</v>
      </c>
      <c r="H30" s="5">
        <f t="shared" ref="H30:H31" si="182">(1*100)/2</f>
        <v>50</v>
      </c>
      <c r="I30" s="5">
        <f t="shared" ref="I30:O30" si="183">(0*100)/2</f>
        <v>0</v>
      </c>
      <c r="J30" s="5">
        <f t="shared" si="183"/>
        <v>0</v>
      </c>
      <c r="K30" s="5">
        <f t="shared" si="183"/>
        <v>0</v>
      </c>
      <c r="L30" s="5">
        <f t="shared" si="183"/>
        <v>0</v>
      </c>
      <c r="M30" s="5">
        <f t="shared" si="183"/>
        <v>0</v>
      </c>
      <c r="N30" s="5">
        <f t="shared" si="183"/>
        <v>0</v>
      </c>
      <c r="O30" s="5">
        <f t="shared" si="183"/>
        <v>0</v>
      </c>
      <c r="P30" s="5">
        <f t="shared" si="172"/>
        <v>50</v>
      </c>
      <c r="Q30" s="5">
        <f t="shared" ref="Q30:W30" si="184">(0*100)/2</f>
        <v>0</v>
      </c>
      <c r="R30" s="5">
        <f t="shared" si="184"/>
        <v>0</v>
      </c>
      <c r="S30" s="5">
        <f t="shared" si="184"/>
        <v>0</v>
      </c>
      <c r="T30" s="5">
        <f t="shared" si="184"/>
        <v>0</v>
      </c>
      <c r="U30" s="5">
        <f t="shared" si="184"/>
        <v>0</v>
      </c>
      <c r="V30" s="5">
        <f t="shared" si="184"/>
        <v>0</v>
      </c>
      <c r="W30" s="5">
        <f t="shared" si="184"/>
        <v>0</v>
      </c>
      <c r="X30" s="5">
        <f t="shared" ref="X30:Y30" si="185">(1*100)/2</f>
        <v>50</v>
      </c>
      <c r="Y30" s="5">
        <f t="shared" si="185"/>
        <v>50</v>
      </c>
      <c r="Z30" s="5">
        <f t="shared" si="175"/>
        <v>100</v>
      </c>
      <c r="AA30" s="5">
        <f>(1*100)/2</f>
        <v>50</v>
      </c>
      <c r="AB30" s="5">
        <f t="shared" ref="AB30:AB31" si="186">(0*100)/2</f>
        <v>0</v>
      </c>
      <c r="AC30" s="5">
        <f t="shared" si="166"/>
        <v>50</v>
      </c>
      <c r="AD30" s="5">
        <f t="shared" ref="AD30:AF30" si="187">(0*100)/2</f>
        <v>0</v>
      </c>
      <c r="AE30" s="5">
        <f t="shared" si="187"/>
        <v>0</v>
      </c>
      <c r="AF30" s="5">
        <f t="shared" si="187"/>
        <v>0</v>
      </c>
    </row>
    <row r="31" spans="1:32">
      <c r="A31" s="1" t="s">
        <v>13</v>
      </c>
      <c r="B31" s="5">
        <f t="shared" si="139"/>
        <v>0</v>
      </c>
      <c r="C31" s="5">
        <f t="shared" si="178"/>
        <v>50</v>
      </c>
      <c r="D31" s="5">
        <f t="shared" si="179"/>
        <v>0</v>
      </c>
      <c r="E31" s="5">
        <f t="shared" si="180"/>
        <v>50</v>
      </c>
      <c r="F31" s="5">
        <f t="shared" ref="F31:G31" si="188">(0*100)/2</f>
        <v>0</v>
      </c>
      <c r="G31" s="5">
        <f t="shared" si="188"/>
        <v>0</v>
      </c>
      <c r="H31" s="5">
        <f t="shared" si="182"/>
        <v>50</v>
      </c>
      <c r="I31" s="5">
        <f t="shared" ref="I31:K31" si="189">(0*100)/2</f>
        <v>0</v>
      </c>
      <c r="J31" s="5">
        <f t="shared" si="189"/>
        <v>0</v>
      </c>
      <c r="K31" s="5">
        <f t="shared" si="189"/>
        <v>0</v>
      </c>
      <c r="L31" s="5">
        <f t="shared" ref="L31:M31" si="190">(1*100)/2</f>
        <v>50</v>
      </c>
      <c r="M31" s="5">
        <f t="shared" si="190"/>
        <v>50</v>
      </c>
      <c r="N31" s="5">
        <f t="shared" ref="N31:O31" si="191">(0*100)/2</f>
        <v>0</v>
      </c>
      <c r="O31" s="5">
        <f t="shared" si="191"/>
        <v>0</v>
      </c>
      <c r="P31" s="5">
        <f t="shared" si="172"/>
        <v>50</v>
      </c>
      <c r="Q31" s="5">
        <f t="shared" ref="Q31:Q32" si="192">(0*100)/2</f>
        <v>0</v>
      </c>
      <c r="R31" s="5">
        <f t="shared" ref="R31:R33" si="193">(1*100)/2</f>
        <v>50</v>
      </c>
      <c r="S31" s="5">
        <f t="shared" ref="S31:W31" si="194">(0*100)/2</f>
        <v>0</v>
      </c>
      <c r="T31" s="5">
        <f t="shared" si="194"/>
        <v>0</v>
      </c>
      <c r="U31" s="5">
        <f t="shared" si="194"/>
        <v>0</v>
      </c>
      <c r="V31" s="5">
        <f t="shared" si="194"/>
        <v>0</v>
      </c>
      <c r="W31" s="5">
        <f t="shared" si="194"/>
        <v>0</v>
      </c>
      <c r="X31" s="5">
        <f t="shared" ref="X31:AA31" si="195">(1*100)/2</f>
        <v>50</v>
      </c>
      <c r="Y31" s="5">
        <f t="shared" si="195"/>
        <v>50</v>
      </c>
      <c r="Z31" s="5">
        <f t="shared" si="195"/>
        <v>50</v>
      </c>
      <c r="AA31" s="5">
        <f t="shared" si="195"/>
        <v>50</v>
      </c>
      <c r="AB31" s="5">
        <f t="shared" si="186"/>
        <v>0</v>
      </c>
      <c r="AC31" s="5">
        <f t="shared" si="166"/>
        <v>50</v>
      </c>
      <c r="AD31" s="5">
        <f t="shared" ref="AD31:AF31" si="196">(0*100)/2</f>
        <v>0</v>
      </c>
      <c r="AE31" s="5">
        <f t="shared" si="196"/>
        <v>0</v>
      </c>
      <c r="AF31" s="5">
        <f t="shared" si="196"/>
        <v>0</v>
      </c>
    </row>
    <row r="32" spans="1:32">
      <c r="A32" s="1" t="s">
        <v>14</v>
      </c>
      <c r="B32" s="5">
        <f t="shared" si="139"/>
        <v>0</v>
      </c>
      <c r="C32" s="5">
        <f t="shared" ref="C32:F32" si="197">(0*100)/2</f>
        <v>0</v>
      </c>
      <c r="D32" s="5">
        <f t="shared" si="197"/>
        <v>0</v>
      </c>
      <c r="E32" s="5">
        <f t="shared" si="197"/>
        <v>0</v>
      </c>
      <c r="F32" s="5">
        <f t="shared" si="197"/>
        <v>0</v>
      </c>
      <c r="G32" s="5">
        <f>(1*100)/2</f>
        <v>50</v>
      </c>
      <c r="H32" s="5">
        <f t="shared" ref="H32:K32" si="198">(0*100)/2</f>
        <v>0</v>
      </c>
      <c r="I32" s="5">
        <f t="shared" si="198"/>
        <v>0</v>
      </c>
      <c r="J32" s="5">
        <f t="shared" si="198"/>
        <v>0</v>
      </c>
      <c r="K32" s="5">
        <f t="shared" si="198"/>
        <v>0</v>
      </c>
      <c r="L32" s="5">
        <f t="shared" ref="L32:M32" si="199">(1*100)/2</f>
        <v>50</v>
      </c>
      <c r="M32" s="5">
        <f t="shared" si="199"/>
        <v>50</v>
      </c>
      <c r="N32" s="5">
        <f t="shared" ref="N32:O32" si="200">(0*100)/2</f>
        <v>0</v>
      </c>
      <c r="O32" s="5">
        <f t="shared" si="200"/>
        <v>0</v>
      </c>
      <c r="P32" s="5">
        <f t="shared" si="172"/>
        <v>50</v>
      </c>
      <c r="Q32" s="5">
        <f t="shared" si="192"/>
        <v>0</v>
      </c>
      <c r="R32" s="5">
        <f t="shared" si="193"/>
        <v>50</v>
      </c>
      <c r="S32" s="5">
        <f t="shared" ref="S32:W32" si="201">(0*100)/2</f>
        <v>0</v>
      </c>
      <c r="T32" s="5">
        <f t="shared" si="201"/>
        <v>0</v>
      </c>
      <c r="U32" s="5">
        <f t="shared" si="201"/>
        <v>0</v>
      </c>
      <c r="V32" s="5">
        <f t="shared" si="201"/>
        <v>0</v>
      </c>
      <c r="W32" s="5">
        <f t="shared" si="201"/>
        <v>0</v>
      </c>
      <c r="X32" s="5">
        <f t="shared" ref="X32:Y32" si="202">(1*100)/2</f>
        <v>50</v>
      </c>
      <c r="Y32" s="5">
        <f t="shared" si="202"/>
        <v>50</v>
      </c>
      <c r="Z32" s="5">
        <f>(2*100)/2</f>
        <v>100</v>
      </c>
      <c r="AA32" s="5">
        <f t="shared" ref="AA32:AB32" si="203">(0*100)/2</f>
        <v>0</v>
      </c>
      <c r="AB32" s="5">
        <f t="shared" si="203"/>
        <v>0</v>
      </c>
      <c r="AC32" s="5">
        <f t="shared" si="166"/>
        <v>50</v>
      </c>
      <c r="AD32" s="5">
        <f t="shared" ref="AD32:AF32" si="204">(0*100)/2</f>
        <v>0</v>
      </c>
      <c r="AE32" s="5">
        <f t="shared" si="204"/>
        <v>0</v>
      </c>
      <c r="AF32" s="5">
        <f t="shared" si="204"/>
        <v>0</v>
      </c>
    </row>
    <row r="33" spans="1:32">
      <c r="A33" s="1" t="s">
        <v>15</v>
      </c>
      <c r="B33" s="5">
        <f t="shared" si="139"/>
        <v>0</v>
      </c>
      <c r="C33" s="5">
        <f t="shared" ref="C33:Q33" si="205">(0*100)/2</f>
        <v>0</v>
      </c>
      <c r="D33" s="5">
        <f t="shared" si="205"/>
        <v>0</v>
      </c>
      <c r="E33" s="5">
        <f t="shared" si="205"/>
        <v>0</v>
      </c>
      <c r="F33" s="5">
        <f t="shared" si="205"/>
        <v>0</v>
      </c>
      <c r="G33" s="5">
        <f t="shared" si="205"/>
        <v>0</v>
      </c>
      <c r="H33" s="5">
        <f t="shared" si="205"/>
        <v>0</v>
      </c>
      <c r="I33" s="5">
        <f t="shared" si="205"/>
        <v>0</v>
      </c>
      <c r="J33" s="5">
        <f t="shared" si="205"/>
        <v>0</v>
      </c>
      <c r="K33" s="5">
        <f t="shared" si="205"/>
        <v>0</v>
      </c>
      <c r="L33" s="5">
        <f t="shared" si="205"/>
        <v>0</v>
      </c>
      <c r="M33" s="5">
        <f t="shared" si="205"/>
        <v>0</v>
      </c>
      <c r="N33" s="5">
        <f t="shared" si="205"/>
        <v>0</v>
      </c>
      <c r="O33" s="5">
        <f t="shared" si="205"/>
        <v>0</v>
      </c>
      <c r="P33" s="5">
        <f t="shared" si="205"/>
        <v>0</v>
      </c>
      <c r="Q33" s="5">
        <f t="shared" si="205"/>
        <v>0</v>
      </c>
      <c r="R33" s="5">
        <f t="shared" si="193"/>
        <v>50</v>
      </c>
      <c r="S33" s="5">
        <f t="shared" ref="S33:W33" si="206">(0*100)/2</f>
        <v>0</v>
      </c>
      <c r="T33" s="5">
        <f t="shared" si="206"/>
        <v>0</v>
      </c>
      <c r="U33" s="5">
        <f t="shared" si="206"/>
        <v>0</v>
      </c>
      <c r="V33" s="5">
        <f t="shared" si="206"/>
        <v>0</v>
      </c>
      <c r="W33" s="5">
        <f t="shared" si="206"/>
        <v>0</v>
      </c>
      <c r="X33" s="5">
        <f>(1*100)/2</f>
        <v>50</v>
      </c>
      <c r="Y33" s="5">
        <f t="shared" ref="Y33:Z33" si="207">(2*100)/2</f>
        <v>100</v>
      </c>
      <c r="Z33" s="5">
        <f t="shared" si="207"/>
        <v>100</v>
      </c>
      <c r="AA33" s="5">
        <f t="shared" ref="AA33:AF33" si="208">(0*100)/2</f>
        <v>0</v>
      </c>
      <c r="AB33" s="5">
        <f t="shared" si="208"/>
        <v>0</v>
      </c>
      <c r="AC33" s="5">
        <f t="shared" si="208"/>
        <v>0</v>
      </c>
      <c r="AD33" s="5">
        <f t="shared" si="208"/>
        <v>0</v>
      </c>
      <c r="AE33" s="5">
        <f t="shared" si="208"/>
        <v>0</v>
      </c>
      <c r="AF33" s="5">
        <f t="shared" si="208"/>
        <v>0</v>
      </c>
    </row>
    <row r="34" spans="1:32">
      <c r="A34" s="1" t="s">
        <v>16</v>
      </c>
      <c r="B34" s="5">
        <f t="shared" si="139"/>
        <v>0</v>
      </c>
      <c r="C34" s="5">
        <f t="shared" ref="C34:AF34" si="209">(0*100)/2</f>
        <v>0</v>
      </c>
      <c r="D34" s="5">
        <f t="shared" si="209"/>
        <v>0</v>
      </c>
      <c r="E34" s="5">
        <f t="shared" si="209"/>
        <v>0</v>
      </c>
      <c r="F34" s="5">
        <f t="shared" si="209"/>
        <v>0</v>
      </c>
      <c r="G34" s="5">
        <f t="shared" si="209"/>
        <v>0</v>
      </c>
      <c r="H34" s="5">
        <f t="shared" si="209"/>
        <v>0</v>
      </c>
      <c r="I34" s="5">
        <f t="shared" si="209"/>
        <v>0</v>
      </c>
      <c r="J34" s="5">
        <f t="shared" si="209"/>
        <v>0</v>
      </c>
      <c r="K34" s="5">
        <f t="shared" si="209"/>
        <v>0</v>
      </c>
      <c r="L34" s="5">
        <f t="shared" si="209"/>
        <v>0</v>
      </c>
      <c r="M34" s="5">
        <f t="shared" si="209"/>
        <v>0</v>
      </c>
      <c r="N34" s="5">
        <f t="shared" si="209"/>
        <v>0</v>
      </c>
      <c r="O34" s="5">
        <f t="shared" si="209"/>
        <v>0</v>
      </c>
      <c r="P34" s="5">
        <f t="shared" si="209"/>
        <v>0</v>
      </c>
      <c r="Q34" s="5">
        <f t="shared" si="209"/>
        <v>0</v>
      </c>
      <c r="R34" s="5">
        <f t="shared" si="209"/>
        <v>0</v>
      </c>
      <c r="S34" s="5">
        <f t="shared" si="209"/>
        <v>0</v>
      </c>
      <c r="T34" s="5">
        <f t="shared" si="209"/>
        <v>0</v>
      </c>
      <c r="U34" s="5">
        <f t="shared" si="209"/>
        <v>0</v>
      </c>
      <c r="V34" s="5">
        <f t="shared" si="209"/>
        <v>0</v>
      </c>
      <c r="W34" s="5">
        <f t="shared" si="209"/>
        <v>0</v>
      </c>
      <c r="X34" s="5">
        <f t="shared" si="209"/>
        <v>0</v>
      </c>
      <c r="Y34" s="5">
        <f t="shared" si="209"/>
        <v>0</v>
      </c>
      <c r="Z34" s="5">
        <f t="shared" si="209"/>
        <v>0</v>
      </c>
      <c r="AA34" s="5">
        <f t="shared" si="209"/>
        <v>0</v>
      </c>
      <c r="AB34" s="5">
        <f t="shared" si="209"/>
        <v>0</v>
      </c>
      <c r="AC34" s="5">
        <f t="shared" si="209"/>
        <v>0</v>
      </c>
      <c r="AD34" s="5">
        <f t="shared" si="209"/>
        <v>0</v>
      </c>
      <c r="AE34" s="5">
        <f t="shared" si="209"/>
        <v>0</v>
      </c>
      <c r="AF34" s="5">
        <f t="shared" si="209"/>
        <v>0</v>
      </c>
    </row>
    <row r="35" spans="1:32">
      <c r="A35" s="1" t="s">
        <v>17</v>
      </c>
      <c r="B35" s="5">
        <f t="shared" si="139"/>
        <v>0</v>
      </c>
      <c r="C35" s="5">
        <f t="shared" ref="C35:AF35" si="210">(0*100)/2</f>
        <v>0</v>
      </c>
      <c r="D35" s="5">
        <f t="shared" si="210"/>
        <v>0</v>
      </c>
      <c r="E35" s="5">
        <f t="shared" si="210"/>
        <v>0</v>
      </c>
      <c r="F35" s="5">
        <f t="shared" si="210"/>
        <v>0</v>
      </c>
      <c r="G35" s="5">
        <f t="shared" si="210"/>
        <v>0</v>
      </c>
      <c r="H35" s="5">
        <f t="shared" si="210"/>
        <v>0</v>
      </c>
      <c r="I35" s="5">
        <f t="shared" si="210"/>
        <v>0</v>
      </c>
      <c r="J35" s="5">
        <f t="shared" si="210"/>
        <v>0</v>
      </c>
      <c r="K35" s="5">
        <f t="shared" si="210"/>
        <v>0</v>
      </c>
      <c r="L35" s="5">
        <f t="shared" si="210"/>
        <v>0</v>
      </c>
      <c r="M35" s="5">
        <f t="shared" si="210"/>
        <v>0</v>
      </c>
      <c r="N35" s="5">
        <f t="shared" si="210"/>
        <v>0</v>
      </c>
      <c r="O35" s="5">
        <f t="shared" si="210"/>
        <v>0</v>
      </c>
      <c r="P35" s="5">
        <f t="shared" si="210"/>
        <v>0</v>
      </c>
      <c r="Q35" s="5">
        <f t="shared" si="210"/>
        <v>0</v>
      </c>
      <c r="R35" s="5">
        <f t="shared" si="210"/>
        <v>0</v>
      </c>
      <c r="S35" s="5">
        <f t="shared" si="210"/>
        <v>0</v>
      </c>
      <c r="T35" s="5">
        <f t="shared" si="210"/>
        <v>0</v>
      </c>
      <c r="U35" s="5">
        <f t="shared" si="210"/>
        <v>0</v>
      </c>
      <c r="V35" s="5">
        <f t="shared" si="210"/>
        <v>0</v>
      </c>
      <c r="W35" s="5">
        <f t="shared" si="210"/>
        <v>0</v>
      </c>
      <c r="X35" s="5">
        <f t="shared" si="210"/>
        <v>0</v>
      </c>
      <c r="Y35" s="5">
        <f t="shared" si="210"/>
        <v>0</v>
      </c>
      <c r="Z35" s="5">
        <f t="shared" si="210"/>
        <v>0</v>
      </c>
      <c r="AA35" s="5">
        <f t="shared" si="210"/>
        <v>0</v>
      </c>
      <c r="AB35" s="5">
        <f t="shared" si="210"/>
        <v>0</v>
      </c>
      <c r="AC35" s="5">
        <f t="shared" si="210"/>
        <v>0</v>
      </c>
      <c r="AD35" s="5">
        <f t="shared" si="210"/>
        <v>0</v>
      </c>
      <c r="AE35" s="5">
        <f t="shared" si="210"/>
        <v>0</v>
      </c>
      <c r="AF35" s="5">
        <f t="shared" si="210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211">(0*100)/2</f>
        <v>0</v>
      </c>
      <c r="C37" s="5">
        <f t="shared" si="211"/>
        <v>0</v>
      </c>
      <c r="D37" s="5">
        <f t="shared" si="211"/>
        <v>0</v>
      </c>
      <c r="E37" s="5">
        <f t="shared" si="211"/>
        <v>0</v>
      </c>
      <c r="F37" s="5">
        <f t="shared" si="211"/>
        <v>0</v>
      </c>
      <c r="G37" s="5">
        <f t="shared" si="211"/>
        <v>0</v>
      </c>
      <c r="H37" s="5">
        <f t="shared" si="211"/>
        <v>0</v>
      </c>
      <c r="I37" s="5">
        <f t="shared" si="211"/>
        <v>0</v>
      </c>
      <c r="J37" s="5">
        <f t="shared" si="211"/>
        <v>0</v>
      </c>
      <c r="K37" s="5">
        <f t="shared" si="211"/>
        <v>0</v>
      </c>
      <c r="L37" s="5">
        <f t="shared" si="211"/>
        <v>0</v>
      </c>
      <c r="M37" s="5">
        <f t="shared" si="211"/>
        <v>0</v>
      </c>
      <c r="N37" s="5">
        <f t="shared" si="211"/>
        <v>0</v>
      </c>
      <c r="O37" s="5">
        <f t="shared" si="211"/>
        <v>0</v>
      </c>
      <c r="P37" s="5">
        <f t="shared" si="211"/>
        <v>0</v>
      </c>
      <c r="Q37" s="5">
        <f t="shared" si="211"/>
        <v>0</v>
      </c>
      <c r="R37" s="5">
        <f t="shared" si="211"/>
        <v>0</v>
      </c>
      <c r="S37" s="5">
        <f t="shared" si="211"/>
        <v>0</v>
      </c>
      <c r="T37" s="5">
        <f t="shared" si="211"/>
        <v>0</v>
      </c>
      <c r="U37" s="5">
        <f t="shared" si="211"/>
        <v>0</v>
      </c>
      <c r="V37" s="5">
        <f t="shared" si="211"/>
        <v>0</v>
      </c>
      <c r="W37" s="5">
        <f t="shared" si="211"/>
        <v>0</v>
      </c>
      <c r="X37" s="5">
        <f t="shared" si="211"/>
        <v>0</v>
      </c>
      <c r="Y37" s="5">
        <f t="shared" si="211"/>
        <v>0</v>
      </c>
      <c r="Z37" s="5">
        <f t="shared" si="211"/>
        <v>0</v>
      </c>
      <c r="AA37" s="5">
        <f t="shared" si="211"/>
        <v>0</v>
      </c>
      <c r="AB37" s="5">
        <f t="shared" si="211"/>
        <v>0</v>
      </c>
      <c r="AC37" s="5">
        <f t="shared" si="211"/>
        <v>0</v>
      </c>
      <c r="AD37" s="5">
        <f t="shared" si="211"/>
        <v>0</v>
      </c>
      <c r="AE37" s="5">
        <f t="shared" si="211"/>
        <v>0</v>
      </c>
      <c r="AF37" s="5">
        <f t="shared" si="211"/>
        <v>0</v>
      </c>
    </row>
    <row r="38" spans="1:32">
      <c r="A38" s="1" t="s">
        <v>3</v>
      </c>
      <c r="B38" s="5">
        <f t="shared" ref="B38:AF38" si="212">(0*100)/2</f>
        <v>0</v>
      </c>
      <c r="C38" s="5">
        <f t="shared" si="212"/>
        <v>0</v>
      </c>
      <c r="D38" s="5">
        <f t="shared" si="212"/>
        <v>0</v>
      </c>
      <c r="E38" s="5">
        <f t="shared" si="212"/>
        <v>0</v>
      </c>
      <c r="F38" s="5">
        <f t="shared" si="212"/>
        <v>0</v>
      </c>
      <c r="G38" s="5">
        <f t="shared" si="212"/>
        <v>0</v>
      </c>
      <c r="H38" s="5">
        <f t="shared" si="212"/>
        <v>0</v>
      </c>
      <c r="I38" s="5">
        <f t="shared" si="212"/>
        <v>0</v>
      </c>
      <c r="J38" s="5">
        <f t="shared" si="212"/>
        <v>0</v>
      </c>
      <c r="K38" s="5">
        <f t="shared" si="212"/>
        <v>0</v>
      </c>
      <c r="L38" s="5">
        <f t="shared" si="212"/>
        <v>0</v>
      </c>
      <c r="M38" s="5">
        <f t="shared" si="212"/>
        <v>0</v>
      </c>
      <c r="N38" s="5">
        <f t="shared" si="212"/>
        <v>0</v>
      </c>
      <c r="O38" s="5">
        <f t="shared" si="212"/>
        <v>0</v>
      </c>
      <c r="P38" s="5">
        <f t="shared" si="212"/>
        <v>0</v>
      </c>
      <c r="Q38" s="5">
        <f t="shared" si="212"/>
        <v>0</v>
      </c>
      <c r="R38" s="5">
        <f t="shared" si="212"/>
        <v>0</v>
      </c>
      <c r="S38" s="5">
        <f t="shared" si="212"/>
        <v>0</v>
      </c>
      <c r="T38" s="5">
        <f t="shared" si="212"/>
        <v>0</v>
      </c>
      <c r="U38" s="5">
        <f t="shared" si="212"/>
        <v>0</v>
      </c>
      <c r="V38" s="5">
        <f t="shared" si="212"/>
        <v>0</v>
      </c>
      <c r="W38" s="5">
        <f t="shared" si="212"/>
        <v>0</v>
      </c>
      <c r="X38" s="5">
        <f t="shared" si="212"/>
        <v>0</v>
      </c>
      <c r="Y38" s="5">
        <f t="shared" si="212"/>
        <v>0</v>
      </c>
      <c r="Z38" s="5">
        <f t="shared" si="212"/>
        <v>0</v>
      </c>
      <c r="AA38" s="5">
        <f t="shared" si="212"/>
        <v>0</v>
      </c>
      <c r="AB38" s="5">
        <f t="shared" si="212"/>
        <v>0</v>
      </c>
      <c r="AC38" s="5">
        <f t="shared" si="212"/>
        <v>0</v>
      </c>
      <c r="AD38" s="5">
        <f t="shared" si="212"/>
        <v>0</v>
      </c>
      <c r="AE38" s="5">
        <f t="shared" si="212"/>
        <v>0</v>
      </c>
      <c r="AF38" s="5">
        <f t="shared" si="212"/>
        <v>0</v>
      </c>
    </row>
    <row r="39" spans="1:32">
      <c r="A39" s="1" t="s">
        <v>4</v>
      </c>
      <c r="B39" s="5">
        <f t="shared" ref="B39:AF39" si="213">(0*100)/2</f>
        <v>0</v>
      </c>
      <c r="C39" s="5">
        <f t="shared" si="213"/>
        <v>0</v>
      </c>
      <c r="D39" s="5">
        <f t="shared" si="213"/>
        <v>0</v>
      </c>
      <c r="E39" s="5">
        <f t="shared" si="213"/>
        <v>0</v>
      </c>
      <c r="F39" s="5">
        <f t="shared" si="213"/>
        <v>0</v>
      </c>
      <c r="G39" s="5">
        <f t="shared" si="213"/>
        <v>0</v>
      </c>
      <c r="H39" s="5">
        <f t="shared" si="213"/>
        <v>0</v>
      </c>
      <c r="I39" s="5">
        <f t="shared" si="213"/>
        <v>0</v>
      </c>
      <c r="J39" s="5">
        <f t="shared" si="213"/>
        <v>0</v>
      </c>
      <c r="K39" s="5">
        <f t="shared" si="213"/>
        <v>0</v>
      </c>
      <c r="L39" s="5">
        <f t="shared" si="213"/>
        <v>0</v>
      </c>
      <c r="M39" s="5">
        <f t="shared" si="213"/>
        <v>0</v>
      </c>
      <c r="N39" s="5">
        <f t="shared" si="213"/>
        <v>0</v>
      </c>
      <c r="O39" s="5">
        <f t="shared" si="213"/>
        <v>0</v>
      </c>
      <c r="P39" s="5">
        <f t="shared" si="213"/>
        <v>0</v>
      </c>
      <c r="Q39" s="5">
        <f t="shared" si="213"/>
        <v>0</v>
      </c>
      <c r="R39" s="5">
        <f t="shared" si="213"/>
        <v>0</v>
      </c>
      <c r="S39" s="5">
        <f t="shared" si="213"/>
        <v>0</v>
      </c>
      <c r="T39" s="5">
        <f t="shared" si="213"/>
        <v>0</v>
      </c>
      <c r="U39" s="5">
        <f t="shared" si="213"/>
        <v>0</v>
      </c>
      <c r="V39" s="5">
        <f t="shared" si="213"/>
        <v>0</v>
      </c>
      <c r="W39" s="5">
        <f t="shared" si="213"/>
        <v>0</v>
      </c>
      <c r="X39" s="5">
        <f t="shared" si="213"/>
        <v>0</v>
      </c>
      <c r="Y39" s="5">
        <f t="shared" si="213"/>
        <v>0</v>
      </c>
      <c r="Z39" s="5">
        <f t="shared" si="213"/>
        <v>0</v>
      </c>
      <c r="AA39" s="5">
        <f t="shared" si="213"/>
        <v>0</v>
      </c>
      <c r="AB39" s="5">
        <f t="shared" si="213"/>
        <v>0</v>
      </c>
      <c r="AC39" s="5">
        <f t="shared" si="213"/>
        <v>0</v>
      </c>
      <c r="AD39" s="5">
        <f t="shared" si="213"/>
        <v>0</v>
      </c>
      <c r="AE39" s="5">
        <f t="shared" si="213"/>
        <v>0</v>
      </c>
      <c r="AF39" s="5">
        <f t="shared" si="213"/>
        <v>0</v>
      </c>
    </row>
    <row r="40" spans="1:32">
      <c r="A40" s="1" t="s">
        <v>5</v>
      </c>
      <c r="B40" s="5">
        <f t="shared" ref="B40:AF40" si="214">(0*100)/2</f>
        <v>0</v>
      </c>
      <c r="C40" s="5">
        <f t="shared" si="214"/>
        <v>0</v>
      </c>
      <c r="D40" s="5">
        <f t="shared" si="214"/>
        <v>0</v>
      </c>
      <c r="E40" s="5">
        <f t="shared" si="214"/>
        <v>0</v>
      </c>
      <c r="F40" s="5">
        <f t="shared" si="214"/>
        <v>0</v>
      </c>
      <c r="G40" s="5">
        <f t="shared" si="214"/>
        <v>0</v>
      </c>
      <c r="H40" s="5">
        <f t="shared" si="214"/>
        <v>0</v>
      </c>
      <c r="I40" s="5">
        <f t="shared" si="214"/>
        <v>0</v>
      </c>
      <c r="J40" s="5">
        <f t="shared" si="214"/>
        <v>0</v>
      </c>
      <c r="K40" s="5">
        <f t="shared" si="214"/>
        <v>0</v>
      </c>
      <c r="L40" s="5">
        <f t="shared" si="214"/>
        <v>0</v>
      </c>
      <c r="M40" s="5">
        <f t="shared" si="214"/>
        <v>0</v>
      </c>
      <c r="N40" s="5">
        <f t="shared" si="214"/>
        <v>0</v>
      </c>
      <c r="O40" s="5">
        <f t="shared" si="214"/>
        <v>0</v>
      </c>
      <c r="P40" s="5">
        <f t="shared" si="214"/>
        <v>0</v>
      </c>
      <c r="Q40" s="5">
        <f t="shared" si="214"/>
        <v>0</v>
      </c>
      <c r="R40" s="5">
        <f t="shared" si="214"/>
        <v>0</v>
      </c>
      <c r="S40" s="5">
        <f t="shared" si="214"/>
        <v>0</v>
      </c>
      <c r="T40" s="5">
        <f t="shared" si="214"/>
        <v>0</v>
      </c>
      <c r="U40" s="5">
        <f t="shared" si="214"/>
        <v>0</v>
      </c>
      <c r="V40" s="5">
        <f t="shared" si="214"/>
        <v>0</v>
      </c>
      <c r="W40" s="5">
        <f t="shared" si="214"/>
        <v>0</v>
      </c>
      <c r="X40" s="5">
        <f t="shared" si="214"/>
        <v>0</v>
      </c>
      <c r="Y40" s="5">
        <f t="shared" si="214"/>
        <v>0</v>
      </c>
      <c r="Z40" s="5">
        <f t="shared" si="214"/>
        <v>0</v>
      </c>
      <c r="AA40" s="5">
        <f t="shared" si="214"/>
        <v>0</v>
      </c>
      <c r="AB40" s="5">
        <f t="shared" si="214"/>
        <v>0</v>
      </c>
      <c r="AC40" s="5">
        <f t="shared" si="214"/>
        <v>0</v>
      </c>
      <c r="AD40" s="5">
        <f t="shared" si="214"/>
        <v>0</v>
      </c>
      <c r="AE40" s="5">
        <f t="shared" si="214"/>
        <v>0</v>
      </c>
      <c r="AF40" s="5">
        <f t="shared" si="214"/>
        <v>0</v>
      </c>
    </row>
    <row r="41" spans="1:32">
      <c r="A41" s="1" t="s">
        <v>6</v>
      </c>
      <c r="B41" s="5">
        <f t="shared" ref="B41:AB41" si="215">(0*100)/2</f>
        <v>0</v>
      </c>
      <c r="C41" s="5">
        <f t="shared" si="215"/>
        <v>0</v>
      </c>
      <c r="D41" s="5">
        <f t="shared" si="215"/>
        <v>0</v>
      </c>
      <c r="E41" s="5">
        <f t="shared" si="215"/>
        <v>0</v>
      </c>
      <c r="F41" s="5">
        <f t="shared" si="215"/>
        <v>0</v>
      </c>
      <c r="G41" s="5">
        <f t="shared" si="215"/>
        <v>0</v>
      </c>
      <c r="H41" s="5">
        <f t="shared" si="215"/>
        <v>0</v>
      </c>
      <c r="I41" s="5">
        <f t="shared" si="215"/>
        <v>0</v>
      </c>
      <c r="J41" s="5">
        <f t="shared" si="215"/>
        <v>0</v>
      </c>
      <c r="K41" s="5">
        <f t="shared" si="215"/>
        <v>0</v>
      </c>
      <c r="L41" s="5">
        <f t="shared" si="215"/>
        <v>0</v>
      </c>
      <c r="M41" s="5">
        <f t="shared" si="215"/>
        <v>0</v>
      </c>
      <c r="N41" s="5">
        <f t="shared" si="215"/>
        <v>0</v>
      </c>
      <c r="O41" s="5">
        <f t="shared" si="215"/>
        <v>0</v>
      </c>
      <c r="P41" s="5">
        <f t="shared" si="215"/>
        <v>0</v>
      </c>
      <c r="Q41" s="5">
        <f t="shared" si="215"/>
        <v>0</v>
      </c>
      <c r="R41" s="5">
        <f t="shared" si="215"/>
        <v>0</v>
      </c>
      <c r="S41" s="5">
        <f t="shared" si="215"/>
        <v>0</v>
      </c>
      <c r="T41" s="5">
        <f t="shared" si="215"/>
        <v>0</v>
      </c>
      <c r="U41" s="5">
        <f t="shared" si="215"/>
        <v>0</v>
      </c>
      <c r="V41" s="5">
        <f t="shared" si="215"/>
        <v>0</v>
      </c>
      <c r="W41" s="5">
        <f t="shared" si="215"/>
        <v>0</v>
      </c>
      <c r="X41" s="5">
        <f t="shared" si="215"/>
        <v>0</v>
      </c>
      <c r="Y41" s="5">
        <f t="shared" si="215"/>
        <v>0</v>
      </c>
      <c r="Z41" s="5">
        <f t="shared" si="215"/>
        <v>0</v>
      </c>
      <c r="AA41" s="5">
        <f t="shared" si="215"/>
        <v>0</v>
      </c>
      <c r="AB41" s="5">
        <f t="shared" si="215"/>
        <v>0</v>
      </c>
      <c r="AC41" s="5">
        <f t="shared" ref="AC41:AC43" si="216">(1*100)/2</f>
        <v>50</v>
      </c>
      <c r="AD41" s="5">
        <f t="shared" ref="AD41:AF41" si="217">(0*100)/2</f>
        <v>0</v>
      </c>
      <c r="AE41" s="5">
        <f t="shared" si="217"/>
        <v>0</v>
      </c>
      <c r="AF41" s="5">
        <f t="shared" si="217"/>
        <v>0</v>
      </c>
    </row>
    <row r="42" spans="1:32">
      <c r="A42" s="1" t="s">
        <v>7</v>
      </c>
      <c r="B42" s="5">
        <f t="shared" ref="B42:AB42" si="218">(0*100)/2</f>
        <v>0</v>
      </c>
      <c r="C42" s="5">
        <f t="shared" si="218"/>
        <v>0</v>
      </c>
      <c r="D42" s="5">
        <f t="shared" si="218"/>
        <v>0</v>
      </c>
      <c r="E42" s="5">
        <f t="shared" si="218"/>
        <v>0</v>
      </c>
      <c r="F42" s="5">
        <f t="shared" si="218"/>
        <v>0</v>
      </c>
      <c r="G42" s="5">
        <f t="shared" si="218"/>
        <v>0</v>
      </c>
      <c r="H42" s="5">
        <f t="shared" si="218"/>
        <v>0</v>
      </c>
      <c r="I42" s="5">
        <f t="shared" si="218"/>
        <v>0</v>
      </c>
      <c r="J42" s="5">
        <f t="shared" si="218"/>
        <v>0</v>
      </c>
      <c r="K42" s="5">
        <f t="shared" si="218"/>
        <v>0</v>
      </c>
      <c r="L42" s="5">
        <f t="shared" si="218"/>
        <v>0</v>
      </c>
      <c r="M42" s="5">
        <f t="shared" si="218"/>
        <v>0</v>
      </c>
      <c r="N42" s="5">
        <f t="shared" si="218"/>
        <v>0</v>
      </c>
      <c r="O42" s="5">
        <f t="shared" si="218"/>
        <v>0</v>
      </c>
      <c r="P42" s="5">
        <f t="shared" si="218"/>
        <v>0</v>
      </c>
      <c r="Q42" s="5">
        <f t="shared" si="218"/>
        <v>0</v>
      </c>
      <c r="R42" s="5">
        <f t="shared" si="218"/>
        <v>0</v>
      </c>
      <c r="S42" s="5">
        <f t="shared" si="218"/>
        <v>0</v>
      </c>
      <c r="T42" s="5">
        <f t="shared" si="218"/>
        <v>0</v>
      </c>
      <c r="U42" s="5">
        <f t="shared" si="218"/>
        <v>0</v>
      </c>
      <c r="V42" s="5">
        <f t="shared" si="218"/>
        <v>0</v>
      </c>
      <c r="W42" s="5">
        <f t="shared" si="218"/>
        <v>0</v>
      </c>
      <c r="X42" s="5">
        <f t="shared" si="218"/>
        <v>0</v>
      </c>
      <c r="Y42" s="5">
        <f t="shared" si="218"/>
        <v>0</v>
      </c>
      <c r="Z42" s="5">
        <f t="shared" si="218"/>
        <v>0</v>
      </c>
      <c r="AA42" s="5">
        <f t="shared" si="218"/>
        <v>0</v>
      </c>
      <c r="AB42" s="5">
        <f t="shared" si="218"/>
        <v>0</v>
      </c>
      <c r="AC42" s="5">
        <f t="shared" si="216"/>
        <v>50</v>
      </c>
      <c r="AD42" s="5">
        <f t="shared" ref="AD42:AF42" si="219">(0*100)/2</f>
        <v>0</v>
      </c>
      <c r="AE42" s="5">
        <f t="shared" si="219"/>
        <v>0</v>
      </c>
      <c r="AF42" s="5">
        <f t="shared" si="219"/>
        <v>0</v>
      </c>
    </row>
    <row r="43" spans="1:32">
      <c r="A43" s="1" t="s">
        <v>8</v>
      </c>
      <c r="B43" s="5">
        <f t="shared" ref="B43:AB43" si="220">(0*100)/2</f>
        <v>0</v>
      </c>
      <c r="C43" s="5">
        <f t="shared" si="220"/>
        <v>0</v>
      </c>
      <c r="D43" s="5">
        <f t="shared" si="220"/>
        <v>0</v>
      </c>
      <c r="E43" s="5">
        <f t="shared" si="220"/>
        <v>0</v>
      </c>
      <c r="F43" s="5">
        <f t="shared" si="220"/>
        <v>0</v>
      </c>
      <c r="G43" s="5">
        <f t="shared" si="220"/>
        <v>0</v>
      </c>
      <c r="H43" s="5">
        <f t="shared" si="220"/>
        <v>0</v>
      </c>
      <c r="I43" s="5">
        <f t="shared" si="220"/>
        <v>0</v>
      </c>
      <c r="J43" s="5">
        <f t="shared" si="220"/>
        <v>0</v>
      </c>
      <c r="K43" s="5">
        <f t="shared" si="220"/>
        <v>0</v>
      </c>
      <c r="L43" s="5">
        <f t="shared" si="220"/>
        <v>0</v>
      </c>
      <c r="M43" s="5">
        <f t="shared" si="220"/>
        <v>0</v>
      </c>
      <c r="N43" s="5">
        <f t="shared" si="220"/>
        <v>0</v>
      </c>
      <c r="O43" s="5">
        <f t="shared" si="220"/>
        <v>0</v>
      </c>
      <c r="P43" s="5">
        <f t="shared" si="220"/>
        <v>0</v>
      </c>
      <c r="Q43" s="5">
        <f t="shared" si="220"/>
        <v>0</v>
      </c>
      <c r="R43" s="5">
        <f t="shared" si="220"/>
        <v>0</v>
      </c>
      <c r="S43" s="5">
        <f t="shared" si="220"/>
        <v>0</v>
      </c>
      <c r="T43" s="5">
        <f t="shared" si="220"/>
        <v>0</v>
      </c>
      <c r="U43" s="5">
        <f t="shared" si="220"/>
        <v>0</v>
      </c>
      <c r="V43" s="5">
        <f t="shared" si="220"/>
        <v>0</v>
      </c>
      <c r="W43" s="5">
        <f t="shared" si="220"/>
        <v>0</v>
      </c>
      <c r="X43" s="5">
        <f t="shared" si="220"/>
        <v>0</v>
      </c>
      <c r="Y43" s="5">
        <f t="shared" si="220"/>
        <v>0</v>
      </c>
      <c r="Z43" s="5">
        <f t="shared" si="220"/>
        <v>0</v>
      </c>
      <c r="AA43" s="5">
        <f t="shared" si="220"/>
        <v>0</v>
      </c>
      <c r="AB43" s="5">
        <f t="shared" si="220"/>
        <v>0</v>
      </c>
      <c r="AC43" s="5">
        <f t="shared" si="216"/>
        <v>50</v>
      </c>
      <c r="AD43" s="5">
        <f t="shared" ref="AD43:AF43" si="221">(0*100)/2</f>
        <v>0</v>
      </c>
      <c r="AE43" s="5">
        <f t="shared" si="221"/>
        <v>0</v>
      </c>
      <c r="AF43" s="5">
        <f t="shared" si="221"/>
        <v>0</v>
      </c>
    </row>
    <row r="44" spans="1:32">
      <c r="A44" s="1" t="s">
        <v>9</v>
      </c>
      <c r="B44" s="5">
        <f t="shared" ref="B44:AF44" si="222">(0*100)/2</f>
        <v>0</v>
      </c>
      <c r="C44" s="5">
        <f t="shared" si="222"/>
        <v>0</v>
      </c>
      <c r="D44" s="5">
        <f t="shared" si="222"/>
        <v>0</v>
      </c>
      <c r="E44" s="5">
        <f t="shared" si="222"/>
        <v>0</v>
      </c>
      <c r="F44" s="5">
        <f t="shared" si="222"/>
        <v>0</v>
      </c>
      <c r="G44" s="5">
        <f t="shared" si="222"/>
        <v>0</v>
      </c>
      <c r="H44" s="5">
        <f t="shared" si="222"/>
        <v>0</v>
      </c>
      <c r="I44" s="5">
        <f t="shared" si="222"/>
        <v>0</v>
      </c>
      <c r="J44" s="5">
        <f t="shared" si="222"/>
        <v>0</v>
      </c>
      <c r="K44" s="5">
        <f t="shared" si="222"/>
        <v>0</v>
      </c>
      <c r="L44" s="5">
        <f t="shared" si="222"/>
        <v>0</v>
      </c>
      <c r="M44" s="5">
        <f t="shared" si="222"/>
        <v>0</v>
      </c>
      <c r="N44" s="5">
        <f t="shared" si="222"/>
        <v>0</v>
      </c>
      <c r="O44" s="5">
        <f t="shared" si="222"/>
        <v>0</v>
      </c>
      <c r="P44" s="5">
        <f t="shared" si="222"/>
        <v>0</v>
      </c>
      <c r="Q44" s="5">
        <f t="shared" si="222"/>
        <v>0</v>
      </c>
      <c r="R44" s="5">
        <f t="shared" si="222"/>
        <v>0</v>
      </c>
      <c r="S44" s="5">
        <f t="shared" si="222"/>
        <v>0</v>
      </c>
      <c r="T44" s="5">
        <f t="shared" si="222"/>
        <v>0</v>
      </c>
      <c r="U44" s="5">
        <f t="shared" si="222"/>
        <v>0</v>
      </c>
      <c r="V44" s="5">
        <f t="shared" si="222"/>
        <v>0</v>
      </c>
      <c r="W44" s="5">
        <f t="shared" si="222"/>
        <v>0</v>
      </c>
      <c r="X44" s="5">
        <f t="shared" si="222"/>
        <v>0</v>
      </c>
      <c r="Y44" s="5">
        <f t="shared" si="222"/>
        <v>0</v>
      </c>
      <c r="Z44" s="5">
        <f t="shared" si="222"/>
        <v>0</v>
      </c>
      <c r="AA44" s="5">
        <f t="shared" si="222"/>
        <v>0</v>
      </c>
      <c r="AB44" s="5">
        <f t="shared" si="222"/>
        <v>0</v>
      </c>
      <c r="AC44" s="5">
        <f t="shared" si="222"/>
        <v>0</v>
      </c>
      <c r="AD44" s="5">
        <f t="shared" si="222"/>
        <v>0</v>
      </c>
      <c r="AE44" s="5">
        <f t="shared" si="222"/>
        <v>0</v>
      </c>
      <c r="AF44" s="5">
        <f t="shared" si="222"/>
        <v>0</v>
      </c>
    </row>
    <row r="45" spans="1:32">
      <c r="A45" s="1" t="s">
        <v>10</v>
      </c>
      <c r="B45" s="5">
        <f t="shared" ref="B45:Y45" si="223">(0*100)/2</f>
        <v>0</v>
      </c>
      <c r="C45" s="5">
        <f t="shared" si="223"/>
        <v>0</v>
      </c>
      <c r="D45" s="5">
        <f t="shared" si="223"/>
        <v>0</v>
      </c>
      <c r="E45" s="5">
        <f t="shared" si="223"/>
        <v>0</v>
      </c>
      <c r="F45" s="5">
        <f t="shared" si="223"/>
        <v>0</v>
      </c>
      <c r="G45" s="5">
        <f t="shared" si="223"/>
        <v>0</v>
      </c>
      <c r="H45" s="5">
        <f t="shared" si="223"/>
        <v>0</v>
      </c>
      <c r="I45" s="5">
        <f t="shared" si="223"/>
        <v>0</v>
      </c>
      <c r="J45" s="5">
        <f t="shared" si="223"/>
        <v>0</v>
      </c>
      <c r="K45" s="5">
        <f t="shared" si="223"/>
        <v>0</v>
      </c>
      <c r="L45" s="5">
        <f t="shared" si="223"/>
        <v>0</v>
      </c>
      <c r="M45" s="5">
        <f t="shared" si="223"/>
        <v>0</v>
      </c>
      <c r="N45" s="5">
        <f t="shared" si="223"/>
        <v>0</v>
      </c>
      <c r="O45" s="5">
        <f t="shared" si="223"/>
        <v>0</v>
      </c>
      <c r="P45" s="5">
        <f t="shared" si="223"/>
        <v>0</v>
      </c>
      <c r="Q45" s="5">
        <f t="shared" si="223"/>
        <v>0</v>
      </c>
      <c r="R45" s="5">
        <f t="shared" si="223"/>
        <v>0</v>
      </c>
      <c r="S45" s="5">
        <f t="shared" si="223"/>
        <v>0</v>
      </c>
      <c r="T45" s="5">
        <f t="shared" si="223"/>
        <v>0</v>
      </c>
      <c r="U45" s="5">
        <f t="shared" si="223"/>
        <v>0</v>
      </c>
      <c r="V45" s="5">
        <f t="shared" si="223"/>
        <v>0</v>
      </c>
      <c r="W45" s="5">
        <f t="shared" si="223"/>
        <v>0</v>
      </c>
      <c r="X45" s="5">
        <f t="shared" si="223"/>
        <v>0</v>
      </c>
      <c r="Y45" s="5">
        <f t="shared" si="223"/>
        <v>0</v>
      </c>
      <c r="Z45" s="5">
        <f>(1*100)/2</f>
        <v>50</v>
      </c>
      <c r="AA45" s="5">
        <f t="shared" ref="AA45:AF45" si="224">(0*100)/2</f>
        <v>0</v>
      </c>
      <c r="AB45" s="5">
        <f t="shared" si="224"/>
        <v>0</v>
      </c>
      <c r="AC45" s="5">
        <f t="shared" si="224"/>
        <v>0</v>
      </c>
      <c r="AD45" s="5">
        <f t="shared" si="224"/>
        <v>0</v>
      </c>
      <c r="AE45" s="5">
        <f t="shared" si="224"/>
        <v>0</v>
      </c>
      <c r="AF45" s="5">
        <f t="shared" si="224"/>
        <v>0</v>
      </c>
    </row>
    <row r="46" spans="1:32">
      <c r="A46" s="1" t="s">
        <v>11</v>
      </c>
      <c r="B46" s="5">
        <f t="shared" ref="B46:X46" si="225">(0*100)/2</f>
        <v>0</v>
      </c>
      <c r="C46" s="5">
        <f t="shared" si="225"/>
        <v>0</v>
      </c>
      <c r="D46" s="5">
        <f t="shared" si="225"/>
        <v>0</v>
      </c>
      <c r="E46" s="5">
        <f t="shared" si="225"/>
        <v>0</v>
      </c>
      <c r="F46" s="5">
        <f t="shared" si="225"/>
        <v>0</v>
      </c>
      <c r="G46" s="5">
        <f t="shared" si="225"/>
        <v>0</v>
      </c>
      <c r="H46" s="5">
        <f t="shared" si="225"/>
        <v>0</v>
      </c>
      <c r="I46" s="5">
        <f t="shared" si="225"/>
        <v>0</v>
      </c>
      <c r="J46" s="5">
        <f t="shared" si="225"/>
        <v>0</v>
      </c>
      <c r="K46" s="5">
        <f t="shared" si="225"/>
        <v>0</v>
      </c>
      <c r="L46" s="5">
        <f t="shared" si="225"/>
        <v>0</v>
      </c>
      <c r="M46" s="5">
        <f t="shared" si="225"/>
        <v>0</v>
      </c>
      <c r="N46" s="5">
        <f t="shared" si="225"/>
        <v>0</v>
      </c>
      <c r="O46" s="5">
        <f t="shared" si="225"/>
        <v>0</v>
      </c>
      <c r="P46" s="5">
        <f t="shared" si="225"/>
        <v>0</v>
      </c>
      <c r="Q46" s="5">
        <f t="shared" si="225"/>
        <v>0</v>
      </c>
      <c r="R46" s="5">
        <f t="shared" si="225"/>
        <v>0</v>
      </c>
      <c r="S46" s="5">
        <f t="shared" si="225"/>
        <v>0</v>
      </c>
      <c r="T46" s="5">
        <f t="shared" si="225"/>
        <v>0</v>
      </c>
      <c r="U46" s="5">
        <f t="shared" si="225"/>
        <v>0</v>
      </c>
      <c r="V46" s="5">
        <f t="shared" si="225"/>
        <v>0</v>
      </c>
      <c r="W46" s="5">
        <f t="shared" si="225"/>
        <v>0</v>
      </c>
      <c r="X46" s="5">
        <f t="shared" si="225"/>
        <v>0</v>
      </c>
      <c r="Y46" s="5">
        <f>(1*100)/2</f>
        <v>50</v>
      </c>
      <c r="Z46" s="5">
        <f t="shared" ref="Z46:AF46" si="226">(0*100)/2</f>
        <v>0</v>
      </c>
      <c r="AA46" s="5">
        <f t="shared" si="226"/>
        <v>0</v>
      </c>
      <c r="AB46" s="5">
        <f t="shared" si="226"/>
        <v>0</v>
      </c>
      <c r="AC46" s="5">
        <f t="shared" si="226"/>
        <v>0</v>
      </c>
      <c r="AD46" s="5">
        <f t="shared" si="226"/>
        <v>0</v>
      </c>
      <c r="AE46" s="5">
        <f t="shared" si="226"/>
        <v>0</v>
      </c>
      <c r="AF46" s="5">
        <f t="shared" si="226"/>
        <v>0</v>
      </c>
    </row>
    <row r="47" spans="1:32">
      <c r="A47" s="1" t="s">
        <v>12</v>
      </c>
      <c r="B47" s="5">
        <f t="shared" ref="B47:K47" si="227">(0*100)/2</f>
        <v>0</v>
      </c>
      <c r="C47" s="5">
        <f t="shared" si="227"/>
        <v>0</v>
      </c>
      <c r="D47" s="5">
        <f t="shared" si="227"/>
        <v>0</v>
      </c>
      <c r="E47" s="5">
        <f t="shared" si="227"/>
        <v>0</v>
      </c>
      <c r="F47" s="5">
        <f t="shared" si="227"/>
        <v>0</v>
      </c>
      <c r="G47" s="5">
        <f t="shared" si="227"/>
        <v>0</v>
      </c>
      <c r="H47" s="5">
        <f t="shared" si="227"/>
        <v>0</v>
      </c>
      <c r="I47" s="5">
        <f t="shared" si="227"/>
        <v>0</v>
      </c>
      <c r="J47" s="5">
        <f t="shared" si="227"/>
        <v>0</v>
      </c>
      <c r="K47" s="5">
        <f t="shared" si="227"/>
        <v>0</v>
      </c>
      <c r="L47" s="5">
        <f>(1*100)/2</f>
        <v>50</v>
      </c>
      <c r="M47" s="5">
        <f t="shared" ref="M47:AF47" si="228">(0*100)/2</f>
        <v>0</v>
      </c>
      <c r="N47" s="5">
        <f t="shared" si="228"/>
        <v>0</v>
      </c>
      <c r="O47" s="5">
        <f t="shared" si="228"/>
        <v>0</v>
      </c>
      <c r="P47" s="5">
        <f t="shared" si="228"/>
        <v>0</v>
      </c>
      <c r="Q47" s="5">
        <f t="shared" si="228"/>
        <v>0</v>
      </c>
      <c r="R47" s="5">
        <f t="shared" si="228"/>
        <v>0</v>
      </c>
      <c r="S47" s="5">
        <f t="shared" si="228"/>
        <v>0</v>
      </c>
      <c r="T47" s="5">
        <f t="shared" si="228"/>
        <v>0</v>
      </c>
      <c r="U47" s="5">
        <f t="shared" si="228"/>
        <v>0</v>
      </c>
      <c r="V47" s="5">
        <f t="shared" si="228"/>
        <v>0</v>
      </c>
      <c r="W47" s="5">
        <f t="shared" si="228"/>
        <v>0</v>
      </c>
      <c r="X47" s="5">
        <f t="shared" si="228"/>
        <v>0</v>
      </c>
      <c r="Y47" s="5">
        <f t="shared" si="228"/>
        <v>0</v>
      </c>
      <c r="Z47" s="5">
        <f t="shared" si="228"/>
        <v>0</v>
      </c>
      <c r="AA47" s="5">
        <f t="shared" si="228"/>
        <v>0</v>
      </c>
      <c r="AB47" s="5">
        <f t="shared" si="228"/>
        <v>0</v>
      </c>
      <c r="AC47" s="5">
        <f t="shared" si="228"/>
        <v>0</v>
      </c>
      <c r="AD47" s="5">
        <f t="shared" si="228"/>
        <v>0</v>
      </c>
      <c r="AE47" s="5">
        <f t="shared" si="228"/>
        <v>0</v>
      </c>
      <c r="AF47" s="5">
        <f t="shared" si="228"/>
        <v>0</v>
      </c>
    </row>
    <row r="48" spans="1:32">
      <c r="A48" s="1" t="s">
        <v>13</v>
      </c>
      <c r="B48" s="5">
        <f t="shared" ref="B48:O48" si="229">(0*100)/2</f>
        <v>0</v>
      </c>
      <c r="C48" s="5">
        <f t="shared" si="229"/>
        <v>0</v>
      </c>
      <c r="D48" s="5">
        <f t="shared" si="229"/>
        <v>0</v>
      </c>
      <c r="E48" s="5">
        <f t="shared" si="229"/>
        <v>0</v>
      </c>
      <c r="F48" s="5">
        <f t="shared" si="229"/>
        <v>0</v>
      </c>
      <c r="G48" s="5">
        <f t="shared" si="229"/>
        <v>0</v>
      </c>
      <c r="H48" s="5">
        <f t="shared" si="229"/>
        <v>0</v>
      </c>
      <c r="I48" s="5">
        <f t="shared" si="229"/>
        <v>0</v>
      </c>
      <c r="J48" s="5">
        <f t="shared" si="229"/>
        <v>0</v>
      </c>
      <c r="K48" s="5">
        <f t="shared" si="229"/>
        <v>0</v>
      </c>
      <c r="L48" s="5">
        <f t="shared" si="229"/>
        <v>0</v>
      </c>
      <c r="M48" s="5">
        <f t="shared" si="229"/>
        <v>0</v>
      </c>
      <c r="N48" s="5">
        <f t="shared" si="229"/>
        <v>0</v>
      </c>
      <c r="O48" s="5">
        <f t="shared" si="229"/>
        <v>0</v>
      </c>
      <c r="P48" s="5">
        <f>(1*100)/2</f>
        <v>50</v>
      </c>
      <c r="Q48" s="5">
        <f t="shared" ref="Q48:Y48" si="230">(0*100)/2</f>
        <v>0</v>
      </c>
      <c r="R48" s="5">
        <f t="shared" si="230"/>
        <v>0</v>
      </c>
      <c r="S48" s="5">
        <f t="shared" si="230"/>
        <v>0</v>
      </c>
      <c r="T48" s="5">
        <f t="shared" si="230"/>
        <v>0</v>
      </c>
      <c r="U48" s="5">
        <f t="shared" si="230"/>
        <v>0</v>
      </c>
      <c r="V48" s="5">
        <f t="shared" si="230"/>
        <v>0</v>
      </c>
      <c r="W48" s="5">
        <f t="shared" si="230"/>
        <v>0</v>
      </c>
      <c r="X48" s="5">
        <f t="shared" si="230"/>
        <v>0</v>
      </c>
      <c r="Y48" s="5">
        <f t="shared" si="230"/>
        <v>0</v>
      </c>
      <c r="Z48" s="5">
        <f t="shared" ref="Z48:Z49" si="231">(1*100)/2</f>
        <v>50</v>
      </c>
      <c r="AA48" s="5">
        <f t="shared" ref="AA48:AF48" si="232">(0*100)/2</f>
        <v>0</v>
      </c>
      <c r="AB48" s="5">
        <f t="shared" si="232"/>
        <v>0</v>
      </c>
      <c r="AC48" s="5">
        <f t="shared" si="232"/>
        <v>0</v>
      </c>
      <c r="AD48" s="5">
        <f t="shared" si="232"/>
        <v>0</v>
      </c>
      <c r="AE48" s="5">
        <f t="shared" si="232"/>
        <v>0</v>
      </c>
      <c r="AF48" s="5">
        <f t="shared" si="232"/>
        <v>0</v>
      </c>
    </row>
    <row r="49" spans="1:32">
      <c r="A49" s="1" t="s">
        <v>14</v>
      </c>
      <c r="B49" s="5">
        <f t="shared" ref="B49:Y49" si="233">(0*100)/2</f>
        <v>0</v>
      </c>
      <c r="C49" s="5">
        <f t="shared" si="233"/>
        <v>0</v>
      </c>
      <c r="D49" s="5">
        <f t="shared" si="233"/>
        <v>0</v>
      </c>
      <c r="E49" s="5">
        <f t="shared" si="233"/>
        <v>0</v>
      </c>
      <c r="F49" s="5">
        <f t="shared" si="233"/>
        <v>0</v>
      </c>
      <c r="G49" s="5">
        <f t="shared" si="233"/>
        <v>0</v>
      </c>
      <c r="H49" s="5">
        <f t="shared" si="233"/>
        <v>0</v>
      </c>
      <c r="I49" s="5">
        <f t="shared" si="233"/>
        <v>0</v>
      </c>
      <c r="J49" s="5">
        <f t="shared" si="233"/>
        <v>0</v>
      </c>
      <c r="K49" s="5">
        <f t="shared" si="233"/>
        <v>0</v>
      </c>
      <c r="L49" s="5">
        <f t="shared" si="233"/>
        <v>0</v>
      </c>
      <c r="M49" s="5">
        <f t="shared" si="233"/>
        <v>0</v>
      </c>
      <c r="N49" s="5">
        <f t="shared" si="233"/>
        <v>0</v>
      </c>
      <c r="O49" s="5">
        <f t="shared" si="233"/>
        <v>0</v>
      </c>
      <c r="P49" s="5">
        <f t="shared" si="233"/>
        <v>0</v>
      </c>
      <c r="Q49" s="5">
        <f t="shared" si="233"/>
        <v>0</v>
      </c>
      <c r="R49" s="5">
        <f t="shared" si="233"/>
        <v>0</v>
      </c>
      <c r="S49" s="5">
        <f t="shared" si="233"/>
        <v>0</v>
      </c>
      <c r="T49" s="5">
        <f t="shared" si="233"/>
        <v>0</v>
      </c>
      <c r="U49" s="5">
        <f t="shared" si="233"/>
        <v>0</v>
      </c>
      <c r="V49" s="5">
        <f t="shared" si="233"/>
        <v>0</v>
      </c>
      <c r="W49" s="5">
        <f t="shared" si="233"/>
        <v>0</v>
      </c>
      <c r="X49" s="5">
        <f t="shared" si="233"/>
        <v>0</v>
      </c>
      <c r="Y49" s="5">
        <f t="shared" si="233"/>
        <v>0</v>
      </c>
      <c r="Z49" s="5">
        <f t="shared" si="231"/>
        <v>50</v>
      </c>
      <c r="AA49" s="5">
        <f t="shared" ref="AA49:AF49" si="234">(0*100)/2</f>
        <v>0</v>
      </c>
      <c r="AB49" s="5">
        <f t="shared" si="234"/>
        <v>0</v>
      </c>
      <c r="AC49" s="5">
        <f t="shared" si="234"/>
        <v>0</v>
      </c>
      <c r="AD49" s="5">
        <f t="shared" si="234"/>
        <v>0</v>
      </c>
      <c r="AE49" s="5">
        <f t="shared" si="234"/>
        <v>0</v>
      </c>
      <c r="AF49" s="5">
        <f t="shared" si="234"/>
        <v>0</v>
      </c>
    </row>
    <row r="50" spans="1:32">
      <c r="A50" s="1" t="s">
        <v>15</v>
      </c>
      <c r="B50" s="5">
        <f t="shared" ref="B50:AF50" si="235">(0*100)/2</f>
        <v>0</v>
      </c>
      <c r="C50" s="5">
        <f t="shared" si="235"/>
        <v>0</v>
      </c>
      <c r="D50" s="5">
        <f t="shared" si="235"/>
        <v>0</v>
      </c>
      <c r="E50" s="5">
        <f t="shared" si="235"/>
        <v>0</v>
      </c>
      <c r="F50" s="5">
        <f t="shared" si="235"/>
        <v>0</v>
      </c>
      <c r="G50" s="5">
        <f t="shared" si="235"/>
        <v>0</v>
      </c>
      <c r="H50" s="5">
        <f t="shared" si="235"/>
        <v>0</v>
      </c>
      <c r="I50" s="5">
        <f t="shared" si="235"/>
        <v>0</v>
      </c>
      <c r="J50" s="5">
        <f t="shared" si="235"/>
        <v>0</v>
      </c>
      <c r="K50" s="5">
        <f t="shared" si="235"/>
        <v>0</v>
      </c>
      <c r="L50" s="5">
        <f t="shared" si="235"/>
        <v>0</v>
      </c>
      <c r="M50" s="5">
        <f t="shared" si="235"/>
        <v>0</v>
      </c>
      <c r="N50" s="5">
        <f t="shared" si="235"/>
        <v>0</v>
      </c>
      <c r="O50" s="5">
        <f t="shared" si="235"/>
        <v>0</v>
      </c>
      <c r="P50" s="5">
        <f t="shared" si="235"/>
        <v>0</v>
      </c>
      <c r="Q50" s="5">
        <f t="shared" si="235"/>
        <v>0</v>
      </c>
      <c r="R50" s="5">
        <f t="shared" si="235"/>
        <v>0</v>
      </c>
      <c r="S50" s="5">
        <f t="shared" si="235"/>
        <v>0</v>
      </c>
      <c r="T50" s="5">
        <f t="shared" si="235"/>
        <v>0</v>
      </c>
      <c r="U50" s="5">
        <f t="shared" si="235"/>
        <v>0</v>
      </c>
      <c r="V50" s="5">
        <f t="shared" si="235"/>
        <v>0</v>
      </c>
      <c r="W50" s="5">
        <f t="shared" si="235"/>
        <v>0</v>
      </c>
      <c r="X50" s="5">
        <f t="shared" si="235"/>
        <v>0</v>
      </c>
      <c r="Y50" s="5">
        <f t="shared" si="235"/>
        <v>0</v>
      </c>
      <c r="Z50" s="5">
        <f t="shared" si="235"/>
        <v>0</v>
      </c>
      <c r="AA50" s="5">
        <f t="shared" si="235"/>
        <v>0</v>
      </c>
      <c r="AB50" s="5">
        <f t="shared" si="235"/>
        <v>0</v>
      </c>
      <c r="AC50" s="5">
        <f t="shared" si="235"/>
        <v>0</v>
      </c>
      <c r="AD50" s="5">
        <f t="shared" si="235"/>
        <v>0</v>
      </c>
      <c r="AE50" s="5">
        <f t="shared" si="235"/>
        <v>0</v>
      </c>
      <c r="AF50" s="5">
        <f t="shared" si="235"/>
        <v>0</v>
      </c>
    </row>
    <row r="51" spans="1:32">
      <c r="A51" s="1" t="s">
        <v>16</v>
      </c>
      <c r="B51" s="5">
        <f t="shared" ref="B51:AF51" si="236">(0*100)/2</f>
        <v>0</v>
      </c>
      <c r="C51" s="5">
        <f t="shared" si="236"/>
        <v>0</v>
      </c>
      <c r="D51" s="5">
        <f t="shared" si="236"/>
        <v>0</v>
      </c>
      <c r="E51" s="5">
        <f t="shared" si="236"/>
        <v>0</v>
      </c>
      <c r="F51" s="5">
        <f t="shared" si="236"/>
        <v>0</v>
      </c>
      <c r="G51" s="5">
        <f t="shared" si="236"/>
        <v>0</v>
      </c>
      <c r="H51" s="5">
        <f t="shared" si="236"/>
        <v>0</v>
      </c>
      <c r="I51" s="5">
        <f t="shared" si="236"/>
        <v>0</v>
      </c>
      <c r="J51" s="5">
        <f t="shared" si="236"/>
        <v>0</v>
      </c>
      <c r="K51" s="5">
        <f t="shared" si="236"/>
        <v>0</v>
      </c>
      <c r="L51" s="5">
        <f t="shared" si="236"/>
        <v>0</v>
      </c>
      <c r="M51" s="5">
        <f t="shared" si="236"/>
        <v>0</v>
      </c>
      <c r="N51" s="5">
        <f t="shared" si="236"/>
        <v>0</v>
      </c>
      <c r="O51" s="5">
        <f t="shared" si="236"/>
        <v>0</v>
      </c>
      <c r="P51" s="5">
        <f t="shared" si="236"/>
        <v>0</v>
      </c>
      <c r="Q51" s="5">
        <f t="shared" si="236"/>
        <v>0</v>
      </c>
      <c r="R51" s="5">
        <f t="shared" si="236"/>
        <v>0</v>
      </c>
      <c r="S51" s="5">
        <f t="shared" si="236"/>
        <v>0</v>
      </c>
      <c r="T51" s="5">
        <f t="shared" si="236"/>
        <v>0</v>
      </c>
      <c r="U51" s="5">
        <f t="shared" si="236"/>
        <v>0</v>
      </c>
      <c r="V51" s="5">
        <f t="shared" si="236"/>
        <v>0</v>
      </c>
      <c r="W51" s="5">
        <f t="shared" si="236"/>
        <v>0</v>
      </c>
      <c r="X51" s="5">
        <f t="shared" si="236"/>
        <v>0</v>
      </c>
      <c r="Y51" s="5">
        <f t="shared" si="236"/>
        <v>0</v>
      </c>
      <c r="Z51" s="5">
        <f t="shared" si="236"/>
        <v>0</v>
      </c>
      <c r="AA51" s="5">
        <f t="shared" si="236"/>
        <v>0</v>
      </c>
      <c r="AB51" s="5">
        <f t="shared" si="236"/>
        <v>0</v>
      </c>
      <c r="AC51" s="5">
        <f t="shared" si="236"/>
        <v>0</v>
      </c>
      <c r="AD51" s="5">
        <f t="shared" si="236"/>
        <v>0</v>
      </c>
      <c r="AE51" s="5">
        <f t="shared" si="236"/>
        <v>0</v>
      </c>
      <c r="AF51" s="5">
        <f t="shared" si="236"/>
        <v>0</v>
      </c>
    </row>
    <row r="52" spans="1:32">
      <c r="A52" s="1" t="s">
        <v>17</v>
      </c>
      <c r="B52" s="5">
        <f t="shared" ref="B52:AF52" si="237">(0*100)/2</f>
        <v>0</v>
      </c>
      <c r="C52" s="5">
        <f t="shared" si="237"/>
        <v>0</v>
      </c>
      <c r="D52" s="5">
        <f t="shared" si="237"/>
        <v>0</v>
      </c>
      <c r="E52" s="5">
        <f t="shared" si="237"/>
        <v>0</v>
      </c>
      <c r="F52" s="5">
        <f t="shared" si="237"/>
        <v>0</v>
      </c>
      <c r="G52" s="5">
        <f t="shared" si="237"/>
        <v>0</v>
      </c>
      <c r="H52" s="5">
        <f t="shared" si="237"/>
        <v>0</v>
      </c>
      <c r="I52" s="5">
        <f t="shared" si="237"/>
        <v>0</v>
      </c>
      <c r="J52" s="5">
        <f t="shared" si="237"/>
        <v>0</v>
      </c>
      <c r="K52" s="5">
        <f t="shared" si="237"/>
        <v>0</v>
      </c>
      <c r="L52" s="5">
        <f t="shared" si="237"/>
        <v>0</v>
      </c>
      <c r="M52" s="5">
        <f t="shared" si="237"/>
        <v>0</v>
      </c>
      <c r="N52" s="5">
        <f t="shared" si="237"/>
        <v>0</v>
      </c>
      <c r="O52" s="5">
        <f t="shared" si="237"/>
        <v>0</v>
      </c>
      <c r="P52" s="5">
        <f t="shared" si="237"/>
        <v>0</v>
      </c>
      <c r="Q52" s="5">
        <f t="shared" si="237"/>
        <v>0</v>
      </c>
      <c r="R52" s="5">
        <f t="shared" si="237"/>
        <v>0</v>
      </c>
      <c r="S52" s="5">
        <f t="shared" si="237"/>
        <v>0</v>
      </c>
      <c r="T52" s="5">
        <f t="shared" si="237"/>
        <v>0</v>
      </c>
      <c r="U52" s="5">
        <f t="shared" si="237"/>
        <v>0</v>
      </c>
      <c r="V52" s="5">
        <f t="shared" si="237"/>
        <v>0</v>
      </c>
      <c r="W52" s="5">
        <f t="shared" si="237"/>
        <v>0</v>
      </c>
      <c r="X52" s="5">
        <f t="shared" si="237"/>
        <v>0</v>
      </c>
      <c r="Y52" s="5">
        <f t="shared" si="237"/>
        <v>0</v>
      </c>
      <c r="Z52" s="5">
        <f t="shared" si="237"/>
        <v>0</v>
      </c>
      <c r="AA52" s="5">
        <f t="shared" si="237"/>
        <v>0</v>
      </c>
      <c r="AB52" s="5">
        <f t="shared" si="237"/>
        <v>0</v>
      </c>
      <c r="AC52" s="5">
        <f t="shared" si="237"/>
        <v>0</v>
      </c>
      <c r="AD52" s="5">
        <f t="shared" si="237"/>
        <v>0</v>
      </c>
      <c r="AE52" s="5">
        <f t="shared" si="237"/>
        <v>0</v>
      </c>
      <c r="AF52" s="5">
        <f t="shared" si="237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238">(0*100)/1</f>
        <v>0</v>
      </c>
      <c r="C54" s="5">
        <f t="shared" si="238"/>
        <v>0</v>
      </c>
      <c r="D54" s="5">
        <f t="shared" si="238"/>
        <v>0</v>
      </c>
      <c r="E54" s="5">
        <f t="shared" si="238"/>
        <v>0</v>
      </c>
      <c r="F54" s="5">
        <f t="shared" si="238"/>
        <v>0</v>
      </c>
      <c r="G54" s="5">
        <f t="shared" si="238"/>
        <v>0</v>
      </c>
      <c r="H54" s="5">
        <f t="shared" si="238"/>
        <v>0</v>
      </c>
      <c r="I54" s="5">
        <f t="shared" si="238"/>
        <v>0</v>
      </c>
      <c r="J54" s="5">
        <f t="shared" si="238"/>
        <v>0</v>
      </c>
      <c r="K54" s="5">
        <f t="shared" si="238"/>
        <v>0</v>
      </c>
      <c r="L54" s="5">
        <f t="shared" si="238"/>
        <v>0</v>
      </c>
      <c r="M54" s="5">
        <f t="shared" si="238"/>
        <v>0</v>
      </c>
      <c r="N54" s="5">
        <f t="shared" si="238"/>
        <v>0</v>
      </c>
      <c r="O54" s="5">
        <f t="shared" si="238"/>
        <v>0</v>
      </c>
      <c r="P54" s="5">
        <f t="shared" si="238"/>
        <v>0</v>
      </c>
      <c r="Q54" s="5">
        <f t="shared" si="238"/>
        <v>0</v>
      </c>
      <c r="R54" s="5">
        <f t="shared" si="238"/>
        <v>0</v>
      </c>
      <c r="S54" s="5">
        <f t="shared" si="238"/>
        <v>0</v>
      </c>
      <c r="T54" s="5">
        <f t="shared" si="238"/>
        <v>0</v>
      </c>
      <c r="U54" s="5">
        <f t="shared" si="238"/>
        <v>0</v>
      </c>
      <c r="V54" s="5">
        <f t="shared" si="238"/>
        <v>0</v>
      </c>
      <c r="W54" s="5">
        <f t="shared" si="238"/>
        <v>0</v>
      </c>
      <c r="X54" s="5">
        <f t="shared" si="238"/>
        <v>0</v>
      </c>
      <c r="Y54" s="5">
        <f t="shared" si="238"/>
        <v>0</v>
      </c>
      <c r="Z54" s="5">
        <f t="shared" si="238"/>
        <v>0</v>
      </c>
      <c r="AA54" s="5">
        <f t="shared" si="238"/>
        <v>0</v>
      </c>
      <c r="AB54" s="5">
        <f t="shared" si="238"/>
        <v>0</v>
      </c>
      <c r="AC54" s="5">
        <f t="shared" si="238"/>
        <v>0</v>
      </c>
      <c r="AD54" s="5">
        <f t="shared" si="238"/>
        <v>0</v>
      </c>
      <c r="AE54" s="5">
        <f t="shared" si="238"/>
        <v>0</v>
      </c>
      <c r="AF54" s="5">
        <f t="shared" si="238"/>
        <v>0</v>
      </c>
    </row>
    <row r="55" spans="1:32">
      <c r="A55" s="1" t="s">
        <v>3</v>
      </c>
      <c r="B55" s="5">
        <f t="shared" ref="B55:AF55" si="239">(0*100)/1</f>
        <v>0</v>
      </c>
      <c r="C55" s="5">
        <f t="shared" si="239"/>
        <v>0</v>
      </c>
      <c r="D55" s="5">
        <f t="shared" si="239"/>
        <v>0</v>
      </c>
      <c r="E55" s="5">
        <f t="shared" si="239"/>
        <v>0</v>
      </c>
      <c r="F55" s="5">
        <f t="shared" si="239"/>
        <v>0</v>
      </c>
      <c r="G55" s="5">
        <f t="shared" si="239"/>
        <v>0</v>
      </c>
      <c r="H55" s="5">
        <f t="shared" si="239"/>
        <v>0</v>
      </c>
      <c r="I55" s="5">
        <f t="shared" si="239"/>
        <v>0</v>
      </c>
      <c r="J55" s="5">
        <f t="shared" si="239"/>
        <v>0</v>
      </c>
      <c r="K55" s="5">
        <f t="shared" si="239"/>
        <v>0</v>
      </c>
      <c r="L55" s="5">
        <f t="shared" si="239"/>
        <v>0</v>
      </c>
      <c r="M55" s="5">
        <f t="shared" si="239"/>
        <v>0</v>
      </c>
      <c r="N55" s="5">
        <f t="shared" si="239"/>
        <v>0</v>
      </c>
      <c r="O55" s="5">
        <f t="shared" si="239"/>
        <v>0</v>
      </c>
      <c r="P55" s="5">
        <f t="shared" si="239"/>
        <v>0</v>
      </c>
      <c r="Q55" s="5">
        <f t="shared" si="239"/>
        <v>0</v>
      </c>
      <c r="R55" s="5">
        <f t="shared" si="239"/>
        <v>0</v>
      </c>
      <c r="S55" s="5">
        <f t="shared" si="239"/>
        <v>0</v>
      </c>
      <c r="T55" s="5">
        <f t="shared" si="239"/>
        <v>0</v>
      </c>
      <c r="U55" s="5">
        <f t="shared" si="239"/>
        <v>0</v>
      </c>
      <c r="V55" s="5">
        <f t="shared" si="239"/>
        <v>0</v>
      </c>
      <c r="W55" s="5">
        <f t="shared" si="239"/>
        <v>0</v>
      </c>
      <c r="X55" s="5">
        <f t="shared" si="239"/>
        <v>0</v>
      </c>
      <c r="Y55" s="5">
        <f t="shared" si="239"/>
        <v>0</v>
      </c>
      <c r="Z55" s="5">
        <f t="shared" si="239"/>
        <v>0</v>
      </c>
      <c r="AA55" s="5">
        <f t="shared" si="239"/>
        <v>0</v>
      </c>
      <c r="AB55" s="5">
        <f t="shared" si="239"/>
        <v>0</v>
      </c>
      <c r="AC55" s="5">
        <f t="shared" si="239"/>
        <v>0</v>
      </c>
      <c r="AD55" s="5">
        <f t="shared" si="239"/>
        <v>0</v>
      </c>
      <c r="AE55" s="5">
        <f t="shared" si="239"/>
        <v>0</v>
      </c>
      <c r="AF55" s="5">
        <f t="shared" si="239"/>
        <v>0</v>
      </c>
    </row>
    <row r="56" spans="1:32">
      <c r="A56" s="1" t="s">
        <v>4</v>
      </c>
      <c r="B56" s="5">
        <f t="shared" ref="B56:C56" si="240">(0*100)/1</f>
        <v>0</v>
      </c>
      <c r="C56" s="5">
        <f t="shared" si="240"/>
        <v>0</v>
      </c>
      <c r="D56" s="5">
        <f>(1*100)/1</f>
        <v>100</v>
      </c>
      <c r="E56" s="5">
        <f t="shared" ref="E56:E57" si="241">(0*100)/1</f>
        <v>0</v>
      </c>
      <c r="F56" s="5">
        <f t="shared" ref="F56:F57" si="242">(1*100)/1</f>
        <v>100</v>
      </c>
      <c r="G56" s="5">
        <f t="shared" ref="G56:G57" si="243">(0*100)/1</f>
        <v>0</v>
      </c>
      <c r="H56" s="5">
        <f t="shared" ref="H56:K56" si="244">(1*100)/1</f>
        <v>100</v>
      </c>
      <c r="I56" s="5">
        <f t="shared" si="244"/>
        <v>100</v>
      </c>
      <c r="J56" s="5">
        <f t="shared" si="244"/>
        <v>100</v>
      </c>
      <c r="K56" s="5">
        <f t="shared" si="244"/>
        <v>100</v>
      </c>
      <c r="L56" s="5">
        <f t="shared" ref="L56:L57" si="245">(0*100)/1</f>
        <v>0</v>
      </c>
      <c r="M56" s="5">
        <f t="shared" ref="M56:O56" si="246">(1*100)/1</f>
        <v>100</v>
      </c>
      <c r="N56" s="5">
        <f t="shared" si="246"/>
        <v>100</v>
      </c>
      <c r="O56" s="5">
        <f t="shared" si="246"/>
        <v>100</v>
      </c>
      <c r="P56" s="5">
        <f t="shared" ref="P56:P60" si="247">(0*100)/1</f>
        <v>0</v>
      </c>
      <c r="Q56" s="5">
        <f t="shared" ref="Q56:Q60" si="248">(1*100)/1</f>
        <v>100</v>
      </c>
      <c r="R56" s="5">
        <f t="shared" ref="R56:S56" si="249">(0*100)/1</f>
        <v>0</v>
      </c>
      <c r="S56" s="5">
        <f t="shared" si="249"/>
        <v>0</v>
      </c>
      <c r="T56" s="5">
        <f t="shared" ref="T56:T67" si="250">(1*100)/1</f>
        <v>100</v>
      </c>
      <c r="U56" s="5">
        <f>(0*100)/1</f>
        <v>0</v>
      </c>
      <c r="V56" s="5">
        <f t="shared" ref="V56:Y56" si="251">(1*100)/1</f>
        <v>100</v>
      </c>
      <c r="W56" s="5">
        <f t="shared" si="251"/>
        <v>100</v>
      </c>
      <c r="X56" s="5">
        <f t="shared" si="251"/>
        <v>100</v>
      </c>
      <c r="Y56" s="5">
        <f t="shared" si="251"/>
        <v>100</v>
      </c>
      <c r="Z56" s="5">
        <f t="shared" ref="Z56:AA56" si="252">(0*100)/1</f>
        <v>0</v>
      </c>
      <c r="AA56" s="5">
        <f t="shared" si="252"/>
        <v>0</v>
      </c>
      <c r="AB56" s="5">
        <f t="shared" ref="AB56:AB67" si="253">(1*100)/1</f>
        <v>100</v>
      </c>
      <c r="AC56" s="5">
        <f t="shared" ref="AC56:AF56" si="254">(0*100)/1</f>
        <v>0</v>
      </c>
      <c r="AD56" s="5">
        <f t="shared" si="254"/>
        <v>0</v>
      </c>
      <c r="AE56" s="5">
        <f t="shared" si="254"/>
        <v>0</v>
      </c>
      <c r="AF56" s="5">
        <f t="shared" si="254"/>
        <v>0</v>
      </c>
    </row>
    <row r="57" spans="1:32">
      <c r="A57" s="1" t="s">
        <v>5</v>
      </c>
      <c r="B57" s="5">
        <f>(0*100)/1</f>
        <v>0</v>
      </c>
      <c r="C57" s="5">
        <f t="shared" ref="C57:D57" si="255">(1*100)/1</f>
        <v>100</v>
      </c>
      <c r="D57" s="5">
        <f t="shared" si="255"/>
        <v>100</v>
      </c>
      <c r="E57" s="5">
        <f t="shared" si="241"/>
        <v>0</v>
      </c>
      <c r="F57" s="5">
        <f t="shared" si="242"/>
        <v>100</v>
      </c>
      <c r="G57" s="5">
        <f t="shared" si="243"/>
        <v>0</v>
      </c>
      <c r="H57" s="5">
        <f t="shared" ref="H57:K57" si="256">(1*100)/1</f>
        <v>100</v>
      </c>
      <c r="I57" s="5">
        <f t="shared" si="256"/>
        <v>100</v>
      </c>
      <c r="J57" s="5">
        <f t="shared" si="256"/>
        <v>100</v>
      </c>
      <c r="K57" s="5">
        <f t="shared" si="256"/>
        <v>100</v>
      </c>
      <c r="L57" s="5">
        <f t="shared" si="245"/>
        <v>0</v>
      </c>
      <c r="M57" s="5">
        <f t="shared" ref="M57:O57" si="257">(1*100)/1</f>
        <v>100</v>
      </c>
      <c r="N57" s="5">
        <f t="shared" si="257"/>
        <v>100</v>
      </c>
      <c r="O57" s="5">
        <f t="shared" si="257"/>
        <v>100</v>
      </c>
      <c r="P57" s="5">
        <f t="shared" si="247"/>
        <v>0</v>
      </c>
      <c r="Q57" s="5">
        <f t="shared" si="248"/>
        <v>100</v>
      </c>
      <c r="R57" s="5">
        <f t="shared" ref="R57:S57" si="258">(0*100)/1</f>
        <v>0</v>
      </c>
      <c r="S57" s="5">
        <f t="shared" si="258"/>
        <v>0</v>
      </c>
      <c r="T57" s="5">
        <f t="shared" si="250"/>
        <v>100</v>
      </c>
      <c r="U57" s="5">
        <f t="shared" ref="U57:Y57" si="259">(1*100)/1</f>
        <v>100</v>
      </c>
      <c r="V57" s="5">
        <f t="shared" si="259"/>
        <v>100</v>
      </c>
      <c r="W57" s="5">
        <f t="shared" si="259"/>
        <v>100</v>
      </c>
      <c r="X57" s="5">
        <f t="shared" si="259"/>
        <v>100</v>
      </c>
      <c r="Y57" s="5">
        <f t="shared" si="259"/>
        <v>100</v>
      </c>
      <c r="Z57" s="5">
        <f t="shared" ref="Z57:AA57" si="260">(0*100)/1</f>
        <v>0</v>
      </c>
      <c r="AA57" s="5">
        <f t="shared" si="260"/>
        <v>0</v>
      </c>
      <c r="AB57" s="5">
        <f t="shared" si="253"/>
        <v>100</v>
      </c>
      <c r="AC57" s="5">
        <f t="shared" ref="AC57:AF57" si="261">(0*100)/1</f>
        <v>0</v>
      </c>
      <c r="AD57" s="5">
        <f t="shared" si="261"/>
        <v>0</v>
      </c>
      <c r="AE57" s="5">
        <f t="shared" si="261"/>
        <v>0</v>
      </c>
      <c r="AF57" s="5">
        <f t="shared" si="261"/>
        <v>0</v>
      </c>
    </row>
    <row r="58" spans="1:32">
      <c r="A58" s="1" t="s">
        <v>6</v>
      </c>
      <c r="B58" s="5">
        <f t="shared" ref="B58:E58" si="262">(1*100)/1</f>
        <v>100</v>
      </c>
      <c r="C58" s="5">
        <f t="shared" si="262"/>
        <v>100</v>
      </c>
      <c r="D58" s="5">
        <f t="shared" si="262"/>
        <v>100</v>
      </c>
      <c r="E58" s="5">
        <f t="shared" si="262"/>
        <v>100</v>
      </c>
      <c r="F58" s="5">
        <f t="shared" ref="F58:G58" si="263">(0*100)/1</f>
        <v>0</v>
      </c>
      <c r="G58" s="5">
        <f t="shared" si="263"/>
        <v>0</v>
      </c>
      <c r="H58" s="5">
        <f t="shared" ref="H58:O58" si="264">(1*100)/1</f>
        <v>100</v>
      </c>
      <c r="I58" s="5">
        <f t="shared" si="264"/>
        <v>100</v>
      </c>
      <c r="J58" s="5">
        <f t="shared" si="264"/>
        <v>100</v>
      </c>
      <c r="K58" s="5">
        <f t="shared" si="264"/>
        <v>100</v>
      </c>
      <c r="L58" s="5">
        <f t="shared" si="264"/>
        <v>100</v>
      </c>
      <c r="M58" s="5">
        <f t="shared" si="264"/>
        <v>100</v>
      </c>
      <c r="N58" s="5">
        <f t="shared" si="264"/>
        <v>100</v>
      </c>
      <c r="O58" s="5">
        <f t="shared" si="264"/>
        <v>100</v>
      </c>
      <c r="P58" s="5">
        <f t="shared" si="247"/>
        <v>0</v>
      </c>
      <c r="Q58" s="5">
        <f t="shared" si="248"/>
        <v>100</v>
      </c>
      <c r="R58" s="5">
        <f t="shared" ref="R58:S58" si="265">(0*100)/1</f>
        <v>0</v>
      </c>
      <c r="S58" s="5">
        <f t="shared" si="265"/>
        <v>0</v>
      </c>
      <c r="T58" s="5">
        <f t="shared" si="250"/>
        <v>100</v>
      </c>
      <c r="U58" s="5">
        <f t="shared" ref="U58:Y58" si="266">(1*100)/1</f>
        <v>100</v>
      </c>
      <c r="V58" s="5">
        <f t="shared" si="266"/>
        <v>100</v>
      </c>
      <c r="W58" s="5">
        <f t="shared" si="266"/>
        <v>100</v>
      </c>
      <c r="X58" s="5">
        <f t="shared" si="266"/>
        <v>100</v>
      </c>
      <c r="Y58" s="5">
        <f t="shared" si="266"/>
        <v>100</v>
      </c>
      <c r="Z58" s="5">
        <f t="shared" ref="Z58:AA58" si="267">(0*100)/1</f>
        <v>0</v>
      </c>
      <c r="AA58" s="5">
        <f t="shared" si="267"/>
        <v>0</v>
      </c>
      <c r="AB58" s="5">
        <f t="shared" si="253"/>
        <v>100</v>
      </c>
      <c r="AC58" s="5">
        <f t="shared" ref="AC58:AF58" si="268">(0*100)/1</f>
        <v>0</v>
      </c>
      <c r="AD58" s="5">
        <f t="shared" si="268"/>
        <v>0</v>
      </c>
      <c r="AE58" s="5">
        <f t="shared" si="268"/>
        <v>0</v>
      </c>
      <c r="AF58" s="5">
        <f t="shared" si="268"/>
        <v>0</v>
      </c>
    </row>
    <row r="59" spans="1:32">
      <c r="A59" s="1" t="s">
        <v>7</v>
      </c>
      <c r="B59" s="5">
        <f t="shared" ref="B59:E59" si="269">(1*100)/1</f>
        <v>100</v>
      </c>
      <c r="C59" s="5">
        <f t="shared" si="269"/>
        <v>100</v>
      </c>
      <c r="D59" s="5">
        <f t="shared" si="269"/>
        <v>100</v>
      </c>
      <c r="E59" s="5">
        <f t="shared" si="269"/>
        <v>100</v>
      </c>
      <c r="F59" s="5">
        <f t="shared" ref="F59:G59" si="270">(0*100)/1</f>
        <v>0</v>
      </c>
      <c r="G59" s="5">
        <f t="shared" si="270"/>
        <v>0</v>
      </c>
      <c r="H59" s="5">
        <f t="shared" ref="H59:O59" si="271">(1*100)/1</f>
        <v>100</v>
      </c>
      <c r="I59" s="5">
        <f t="shared" si="271"/>
        <v>100</v>
      </c>
      <c r="J59" s="5">
        <f t="shared" si="271"/>
        <v>100</v>
      </c>
      <c r="K59" s="5">
        <f t="shared" si="271"/>
        <v>100</v>
      </c>
      <c r="L59" s="5">
        <f t="shared" si="271"/>
        <v>100</v>
      </c>
      <c r="M59" s="5">
        <f t="shared" si="271"/>
        <v>100</v>
      </c>
      <c r="N59" s="5">
        <f t="shared" si="271"/>
        <v>100</v>
      </c>
      <c r="O59" s="5">
        <f t="shared" si="271"/>
        <v>100</v>
      </c>
      <c r="P59" s="5">
        <f t="shared" si="247"/>
        <v>0</v>
      </c>
      <c r="Q59" s="5">
        <f t="shared" si="248"/>
        <v>100</v>
      </c>
      <c r="R59" s="5">
        <f t="shared" ref="R59:S59" si="272">(0*100)/1</f>
        <v>0</v>
      </c>
      <c r="S59" s="5">
        <f t="shared" si="272"/>
        <v>0</v>
      </c>
      <c r="T59" s="5">
        <f t="shared" si="250"/>
        <v>100</v>
      </c>
      <c r="U59" s="5">
        <f t="shared" ref="U59:Y59" si="273">(1*100)/1</f>
        <v>100</v>
      </c>
      <c r="V59" s="5">
        <f t="shared" si="273"/>
        <v>100</v>
      </c>
      <c r="W59" s="5">
        <f t="shared" si="273"/>
        <v>100</v>
      </c>
      <c r="X59" s="5">
        <f t="shared" si="273"/>
        <v>100</v>
      </c>
      <c r="Y59" s="5">
        <f t="shared" si="273"/>
        <v>100</v>
      </c>
      <c r="Z59" s="5">
        <f t="shared" ref="Z59:AA59" si="274">(0*100)/1</f>
        <v>0</v>
      </c>
      <c r="AA59" s="5">
        <f t="shared" si="274"/>
        <v>0</v>
      </c>
      <c r="AB59" s="5">
        <f t="shared" si="253"/>
        <v>100</v>
      </c>
      <c r="AC59" s="5">
        <f t="shared" ref="AC59:AF59" si="275">(0*100)/1</f>
        <v>0</v>
      </c>
      <c r="AD59" s="5">
        <f t="shared" si="275"/>
        <v>0</v>
      </c>
      <c r="AE59" s="5">
        <f t="shared" si="275"/>
        <v>0</v>
      </c>
      <c r="AF59" s="5">
        <f t="shared" si="275"/>
        <v>0</v>
      </c>
    </row>
    <row r="60" spans="1:32">
      <c r="A60" s="1" t="s">
        <v>8</v>
      </c>
      <c r="B60" s="5">
        <f t="shared" ref="B60:O60" si="276">(1*100)/1</f>
        <v>100</v>
      </c>
      <c r="C60" s="5">
        <f t="shared" si="276"/>
        <v>100</v>
      </c>
      <c r="D60" s="5">
        <f t="shared" si="276"/>
        <v>100</v>
      </c>
      <c r="E60" s="5">
        <f t="shared" si="276"/>
        <v>100</v>
      </c>
      <c r="F60" s="5">
        <f t="shared" si="276"/>
        <v>100</v>
      </c>
      <c r="G60" s="5">
        <f t="shared" si="276"/>
        <v>100</v>
      </c>
      <c r="H60" s="5">
        <f t="shared" si="276"/>
        <v>100</v>
      </c>
      <c r="I60" s="5">
        <f t="shared" si="276"/>
        <v>100</v>
      </c>
      <c r="J60" s="5">
        <f t="shared" si="276"/>
        <v>100</v>
      </c>
      <c r="K60" s="5">
        <f t="shared" si="276"/>
        <v>100</v>
      </c>
      <c r="L60" s="5">
        <f t="shared" si="276"/>
        <v>100</v>
      </c>
      <c r="M60" s="5">
        <f t="shared" si="276"/>
        <v>100</v>
      </c>
      <c r="N60" s="5">
        <f t="shared" si="276"/>
        <v>100</v>
      </c>
      <c r="O60" s="5">
        <f t="shared" si="276"/>
        <v>100</v>
      </c>
      <c r="P60" s="5">
        <f t="shared" si="247"/>
        <v>0</v>
      </c>
      <c r="Q60" s="5">
        <f t="shared" si="248"/>
        <v>100</v>
      </c>
      <c r="R60" s="5">
        <f t="shared" ref="R60:S60" si="277">(0*100)/1</f>
        <v>0</v>
      </c>
      <c r="S60" s="5">
        <f t="shared" si="277"/>
        <v>0</v>
      </c>
      <c r="T60" s="5">
        <f t="shared" si="250"/>
        <v>100</v>
      </c>
      <c r="U60" s="5">
        <f t="shared" ref="U60:Z60" si="278">(1*100)/1</f>
        <v>100</v>
      </c>
      <c r="V60" s="5">
        <f t="shared" si="278"/>
        <v>100</v>
      </c>
      <c r="W60" s="5">
        <f t="shared" si="278"/>
        <v>100</v>
      </c>
      <c r="X60" s="5">
        <f t="shared" si="278"/>
        <v>100</v>
      </c>
      <c r="Y60" s="5">
        <f t="shared" si="278"/>
        <v>100</v>
      </c>
      <c r="Z60" s="5">
        <f t="shared" si="278"/>
        <v>100</v>
      </c>
      <c r="AA60" s="5">
        <f t="shared" ref="AA60:AA62" si="279">(0*100)/1</f>
        <v>0</v>
      </c>
      <c r="AB60" s="5">
        <f t="shared" si="253"/>
        <v>100</v>
      </c>
      <c r="AC60" s="5">
        <f t="shared" ref="AC60:AC61" si="280">(1*100)/1</f>
        <v>100</v>
      </c>
      <c r="AD60" s="5">
        <f t="shared" ref="AD60:AF60" si="281">(0*100)/1</f>
        <v>0</v>
      </c>
      <c r="AE60" s="5">
        <f t="shared" si="281"/>
        <v>0</v>
      </c>
      <c r="AF60" s="5">
        <f t="shared" si="281"/>
        <v>0</v>
      </c>
    </row>
    <row r="61" spans="1:32">
      <c r="A61" s="1" t="s">
        <v>9</v>
      </c>
      <c r="B61" s="5">
        <f t="shared" ref="B61:H61" si="282">(1*100)/1</f>
        <v>100</v>
      </c>
      <c r="C61" s="5">
        <f t="shared" si="282"/>
        <v>100</v>
      </c>
      <c r="D61" s="5">
        <f t="shared" si="282"/>
        <v>100</v>
      </c>
      <c r="E61" s="5">
        <f t="shared" si="282"/>
        <v>100</v>
      </c>
      <c r="F61" s="5">
        <f t="shared" si="282"/>
        <v>100</v>
      </c>
      <c r="G61" s="5">
        <f t="shared" si="282"/>
        <v>100</v>
      </c>
      <c r="H61" s="5">
        <f t="shared" si="282"/>
        <v>100</v>
      </c>
      <c r="I61" s="5">
        <f t="shared" ref="I61:I62" si="283">(0*100)/1</f>
        <v>0</v>
      </c>
      <c r="J61" s="5">
        <f t="shared" ref="J61:R61" si="284">(1*100)/1</f>
        <v>100</v>
      </c>
      <c r="K61" s="5">
        <f t="shared" si="284"/>
        <v>100</v>
      </c>
      <c r="L61" s="5">
        <f t="shared" si="284"/>
        <v>100</v>
      </c>
      <c r="M61" s="5">
        <f t="shared" si="284"/>
        <v>100</v>
      </c>
      <c r="N61" s="5">
        <f t="shared" si="284"/>
        <v>100</v>
      </c>
      <c r="O61" s="5">
        <f t="shared" si="284"/>
        <v>100</v>
      </c>
      <c r="P61" s="5">
        <f t="shared" si="284"/>
        <v>100</v>
      </c>
      <c r="Q61" s="5">
        <f t="shared" si="284"/>
        <v>100</v>
      </c>
      <c r="R61" s="5">
        <f t="shared" si="284"/>
        <v>100</v>
      </c>
      <c r="S61" s="5">
        <f>(0*100)/1</f>
        <v>0</v>
      </c>
      <c r="T61" s="5">
        <f t="shared" si="250"/>
        <v>100</v>
      </c>
      <c r="U61" s="5">
        <f t="shared" ref="U61:Z61" si="285">(1*100)/1</f>
        <v>100</v>
      </c>
      <c r="V61" s="5">
        <f t="shared" si="285"/>
        <v>100</v>
      </c>
      <c r="W61" s="5">
        <f t="shared" si="285"/>
        <v>100</v>
      </c>
      <c r="X61" s="5">
        <f t="shared" si="285"/>
        <v>100</v>
      </c>
      <c r="Y61" s="5">
        <f t="shared" si="285"/>
        <v>100</v>
      </c>
      <c r="Z61" s="5">
        <f t="shared" si="285"/>
        <v>100</v>
      </c>
      <c r="AA61" s="5">
        <f t="shared" si="279"/>
        <v>0</v>
      </c>
      <c r="AB61" s="5">
        <f t="shared" si="253"/>
        <v>100</v>
      </c>
      <c r="AC61" s="5">
        <f t="shared" si="280"/>
        <v>100</v>
      </c>
      <c r="AD61" s="5">
        <f t="shared" ref="AD61:AF61" si="286">(0*100)/1</f>
        <v>0</v>
      </c>
      <c r="AE61" s="5">
        <f t="shared" si="286"/>
        <v>0</v>
      </c>
      <c r="AF61" s="5">
        <f t="shared" si="286"/>
        <v>0</v>
      </c>
    </row>
    <row r="62" spans="1:32">
      <c r="A62" s="1" t="s">
        <v>10</v>
      </c>
      <c r="B62" s="5">
        <f t="shared" ref="B62:H62" si="287">(1*100)/1</f>
        <v>100</v>
      </c>
      <c r="C62" s="5">
        <f t="shared" si="287"/>
        <v>100</v>
      </c>
      <c r="D62" s="5">
        <f t="shared" si="287"/>
        <v>100</v>
      </c>
      <c r="E62" s="5">
        <f t="shared" si="287"/>
        <v>100</v>
      </c>
      <c r="F62" s="5">
        <f t="shared" si="287"/>
        <v>100</v>
      </c>
      <c r="G62" s="5">
        <f t="shared" si="287"/>
        <v>100</v>
      </c>
      <c r="H62" s="5">
        <f t="shared" si="287"/>
        <v>100</v>
      </c>
      <c r="I62" s="5">
        <f t="shared" si="283"/>
        <v>0</v>
      </c>
      <c r="J62" s="5">
        <f t="shared" ref="J62:Q62" si="288">(1*100)/1</f>
        <v>100</v>
      </c>
      <c r="K62" s="5">
        <f t="shared" si="288"/>
        <v>100</v>
      </c>
      <c r="L62" s="5">
        <f t="shared" si="288"/>
        <v>100</v>
      </c>
      <c r="M62" s="5">
        <f t="shared" si="288"/>
        <v>100</v>
      </c>
      <c r="N62" s="5">
        <f t="shared" si="288"/>
        <v>100</v>
      </c>
      <c r="O62" s="5">
        <f t="shared" si="288"/>
        <v>100</v>
      </c>
      <c r="P62" s="5">
        <f t="shared" si="288"/>
        <v>100</v>
      </c>
      <c r="Q62" s="5">
        <f t="shared" si="288"/>
        <v>100</v>
      </c>
      <c r="R62" s="5">
        <f t="shared" ref="R62:S62" si="289">(0*100)/1</f>
        <v>0</v>
      </c>
      <c r="S62" s="5">
        <f t="shared" si="289"/>
        <v>0</v>
      </c>
      <c r="T62" s="5">
        <f t="shared" si="250"/>
        <v>100</v>
      </c>
      <c r="U62" s="5">
        <f t="shared" ref="U62:Z62" si="290">(1*100)/1</f>
        <v>100</v>
      </c>
      <c r="V62" s="5">
        <f t="shared" si="290"/>
        <v>100</v>
      </c>
      <c r="W62" s="5">
        <f t="shared" si="290"/>
        <v>100</v>
      </c>
      <c r="X62" s="5">
        <f t="shared" si="290"/>
        <v>100</v>
      </c>
      <c r="Y62" s="5">
        <f t="shared" si="290"/>
        <v>100</v>
      </c>
      <c r="Z62" s="5">
        <f t="shared" si="290"/>
        <v>100</v>
      </c>
      <c r="AA62" s="5">
        <f t="shared" si="279"/>
        <v>0</v>
      </c>
      <c r="AB62" s="5">
        <f t="shared" si="253"/>
        <v>100</v>
      </c>
      <c r="AC62" s="5">
        <f t="shared" ref="AC62:AF62" si="291">(0*100)/1</f>
        <v>0</v>
      </c>
      <c r="AD62" s="5">
        <f t="shared" si="291"/>
        <v>0</v>
      </c>
      <c r="AE62" s="5">
        <f t="shared" si="291"/>
        <v>0</v>
      </c>
      <c r="AF62" s="5">
        <f t="shared" si="291"/>
        <v>0</v>
      </c>
    </row>
    <row r="63" spans="1:32">
      <c r="A63" s="1" t="s">
        <v>11</v>
      </c>
      <c r="B63" s="5">
        <f t="shared" ref="B63:D63" si="292">(1*100)/1</f>
        <v>100</v>
      </c>
      <c r="C63" s="5">
        <f t="shared" si="292"/>
        <v>100</v>
      </c>
      <c r="D63" s="5">
        <f t="shared" si="292"/>
        <v>100</v>
      </c>
      <c r="E63" s="5">
        <f t="shared" ref="E63:E67" si="293">(0*100)/1</f>
        <v>0</v>
      </c>
      <c r="F63" s="5">
        <f t="shared" ref="F63:G63" si="294">(1*100)/1</f>
        <v>100</v>
      </c>
      <c r="G63" s="5">
        <f t="shared" si="294"/>
        <v>100</v>
      </c>
      <c r="H63" s="5">
        <f t="shared" ref="H63:I63" si="295">(0*100)/1</f>
        <v>0</v>
      </c>
      <c r="I63" s="5">
        <f t="shared" si="295"/>
        <v>0</v>
      </c>
      <c r="J63" s="5">
        <f t="shared" ref="J63:R63" si="296">(1*100)/1</f>
        <v>100</v>
      </c>
      <c r="K63" s="5">
        <f t="shared" si="296"/>
        <v>100</v>
      </c>
      <c r="L63" s="5">
        <f t="shared" si="296"/>
        <v>100</v>
      </c>
      <c r="M63" s="5">
        <f t="shared" si="296"/>
        <v>100</v>
      </c>
      <c r="N63" s="5">
        <f t="shared" si="296"/>
        <v>100</v>
      </c>
      <c r="O63" s="5">
        <f t="shared" si="296"/>
        <v>100</v>
      </c>
      <c r="P63" s="5">
        <f t="shared" si="296"/>
        <v>100</v>
      </c>
      <c r="Q63" s="5">
        <f t="shared" si="296"/>
        <v>100</v>
      </c>
      <c r="R63" s="5">
        <f t="shared" si="296"/>
        <v>100</v>
      </c>
      <c r="S63" s="5">
        <f t="shared" ref="S63:S64" si="297">(0*100)/1</f>
        <v>0</v>
      </c>
      <c r="T63" s="5">
        <f t="shared" si="250"/>
        <v>100</v>
      </c>
      <c r="U63" s="5">
        <f t="shared" ref="U63:Y63" si="298">(1*100)/1</f>
        <v>100</v>
      </c>
      <c r="V63" s="5">
        <f t="shared" si="298"/>
        <v>100</v>
      </c>
      <c r="W63" s="5">
        <f t="shared" si="298"/>
        <v>100</v>
      </c>
      <c r="X63" s="5">
        <f t="shared" si="298"/>
        <v>100</v>
      </c>
      <c r="Y63" s="5">
        <f t="shared" si="298"/>
        <v>100</v>
      </c>
      <c r="Z63" s="5">
        <f t="shared" ref="Z63:AA63" si="299">(0*100)/1</f>
        <v>0</v>
      </c>
      <c r="AA63" s="5">
        <f t="shared" si="299"/>
        <v>0</v>
      </c>
      <c r="AB63" s="5">
        <f t="shared" si="253"/>
        <v>100</v>
      </c>
      <c r="AC63" s="5">
        <f t="shared" ref="AC63:AC65" si="300">(1*100)/1</f>
        <v>100</v>
      </c>
      <c r="AD63" s="5">
        <f t="shared" ref="AD63:AF63" si="301">(0*100)/1</f>
        <v>0</v>
      </c>
      <c r="AE63" s="5">
        <f t="shared" si="301"/>
        <v>0</v>
      </c>
      <c r="AF63" s="5">
        <f t="shared" si="301"/>
        <v>0</v>
      </c>
    </row>
    <row r="64" spans="1:32">
      <c r="A64" s="1" t="s">
        <v>12</v>
      </c>
      <c r="B64" s="5">
        <f t="shared" ref="B64:B66" si="302">(1*100)/1</f>
        <v>100</v>
      </c>
      <c r="C64" s="5">
        <f t="shared" ref="C64:C66" si="303">(0*100)/1</f>
        <v>0</v>
      </c>
      <c r="D64" s="5">
        <f t="shared" ref="D64:D67" si="304">(1*100)/1</f>
        <v>100</v>
      </c>
      <c r="E64" s="5">
        <f t="shared" si="293"/>
        <v>0</v>
      </c>
      <c r="F64" s="5">
        <f t="shared" ref="F64:G64" si="305">(0*100)/1</f>
        <v>0</v>
      </c>
      <c r="G64" s="5">
        <f t="shared" si="305"/>
        <v>0</v>
      </c>
      <c r="H64" s="5">
        <f>(1*100)/1</f>
        <v>100</v>
      </c>
      <c r="I64" s="5">
        <f>(0*100)/1</f>
        <v>0</v>
      </c>
      <c r="J64" s="5">
        <f t="shared" ref="J64:R64" si="306">(1*100)/1</f>
        <v>100</v>
      </c>
      <c r="K64" s="5">
        <f t="shared" si="306"/>
        <v>100</v>
      </c>
      <c r="L64" s="5">
        <f t="shared" si="306"/>
        <v>100</v>
      </c>
      <c r="M64" s="5">
        <f t="shared" si="306"/>
        <v>100</v>
      </c>
      <c r="N64" s="5">
        <f t="shared" si="306"/>
        <v>100</v>
      </c>
      <c r="O64" s="5">
        <f t="shared" si="306"/>
        <v>100</v>
      </c>
      <c r="P64" s="5">
        <f t="shared" si="306"/>
        <v>100</v>
      </c>
      <c r="Q64" s="5">
        <f t="shared" si="306"/>
        <v>100</v>
      </c>
      <c r="R64" s="5">
        <f t="shared" si="306"/>
        <v>100</v>
      </c>
      <c r="S64" s="5">
        <f t="shared" si="297"/>
        <v>0</v>
      </c>
      <c r="T64" s="5">
        <f t="shared" si="250"/>
        <v>100</v>
      </c>
      <c r="U64" s="5">
        <f t="shared" ref="U64:Z64" si="307">(1*100)/1</f>
        <v>100</v>
      </c>
      <c r="V64" s="5">
        <f t="shared" si="307"/>
        <v>100</v>
      </c>
      <c r="W64" s="5">
        <f t="shared" si="307"/>
        <v>100</v>
      </c>
      <c r="X64" s="5">
        <f t="shared" si="307"/>
        <v>100</v>
      </c>
      <c r="Y64" s="5">
        <f t="shared" si="307"/>
        <v>100</v>
      </c>
      <c r="Z64" s="5">
        <f t="shared" si="307"/>
        <v>100</v>
      </c>
      <c r="AA64" s="5">
        <f t="shared" ref="AA64:AA65" si="308">(0*100)/1</f>
        <v>0</v>
      </c>
      <c r="AB64" s="5">
        <f t="shared" si="253"/>
        <v>100</v>
      </c>
      <c r="AC64" s="5">
        <f t="shared" si="300"/>
        <v>100</v>
      </c>
      <c r="AD64" s="5">
        <f t="shared" ref="AD64:AF64" si="309">(0*100)/1</f>
        <v>0</v>
      </c>
      <c r="AE64" s="5">
        <f t="shared" si="309"/>
        <v>0</v>
      </c>
      <c r="AF64" s="5">
        <f t="shared" si="309"/>
        <v>0</v>
      </c>
    </row>
    <row r="65" spans="1:32">
      <c r="A65" s="1" t="s">
        <v>13</v>
      </c>
      <c r="B65" s="5">
        <f t="shared" si="302"/>
        <v>100</v>
      </c>
      <c r="C65" s="5">
        <f t="shared" si="303"/>
        <v>0</v>
      </c>
      <c r="D65" s="5">
        <f t="shared" si="304"/>
        <v>100</v>
      </c>
      <c r="E65" s="5">
        <f t="shared" si="293"/>
        <v>0</v>
      </c>
      <c r="F65" s="5">
        <f t="shared" ref="F65:I65" si="310">(0*100)/1</f>
        <v>0</v>
      </c>
      <c r="G65" s="5">
        <f t="shared" si="310"/>
        <v>0</v>
      </c>
      <c r="H65" s="5">
        <f t="shared" si="310"/>
        <v>0</v>
      </c>
      <c r="I65" s="5">
        <f t="shared" si="310"/>
        <v>0</v>
      </c>
      <c r="J65" s="5">
        <f t="shared" ref="J65:Q65" si="311">(1*100)/1</f>
        <v>100</v>
      </c>
      <c r="K65" s="5">
        <f t="shared" si="311"/>
        <v>100</v>
      </c>
      <c r="L65" s="5">
        <f t="shared" si="311"/>
        <v>100</v>
      </c>
      <c r="M65" s="5">
        <f t="shared" si="311"/>
        <v>100</v>
      </c>
      <c r="N65" s="5">
        <f t="shared" si="311"/>
        <v>100</v>
      </c>
      <c r="O65" s="5">
        <f t="shared" si="311"/>
        <v>100</v>
      </c>
      <c r="P65" s="5">
        <f t="shared" si="311"/>
        <v>100</v>
      </c>
      <c r="Q65" s="5">
        <f t="shared" si="311"/>
        <v>100</v>
      </c>
      <c r="R65" s="5">
        <f t="shared" ref="R65:S65" si="312">(0*100)/1</f>
        <v>0</v>
      </c>
      <c r="S65" s="5">
        <f t="shared" si="312"/>
        <v>0</v>
      </c>
      <c r="T65" s="5">
        <f t="shared" si="250"/>
        <v>100</v>
      </c>
      <c r="U65" s="5">
        <f t="shared" ref="U65:U67" si="313">(0*100)/1</f>
        <v>0</v>
      </c>
      <c r="V65" s="5">
        <f t="shared" ref="V65:Z65" si="314">(1*100)/1</f>
        <v>100</v>
      </c>
      <c r="W65" s="5">
        <f t="shared" si="314"/>
        <v>100</v>
      </c>
      <c r="X65" s="5">
        <f t="shared" si="314"/>
        <v>100</v>
      </c>
      <c r="Y65" s="5">
        <f t="shared" si="314"/>
        <v>100</v>
      </c>
      <c r="Z65" s="5">
        <f t="shared" si="314"/>
        <v>100</v>
      </c>
      <c r="AA65" s="5">
        <f t="shared" si="308"/>
        <v>0</v>
      </c>
      <c r="AB65" s="5">
        <f t="shared" si="253"/>
        <v>100</v>
      </c>
      <c r="AC65" s="5">
        <f t="shared" si="300"/>
        <v>100</v>
      </c>
      <c r="AD65" s="5">
        <f t="shared" ref="AD65:AF65" si="315">(0*100)/1</f>
        <v>0</v>
      </c>
      <c r="AE65" s="5">
        <f t="shared" si="315"/>
        <v>0</v>
      </c>
      <c r="AF65" s="5">
        <f t="shared" si="315"/>
        <v>0</v>
      </c>
    </row>
    <row r="66" spans="1:32">
      <c r="A66" s="1" t="s">
        <v>14</v>
      </c>
      <c r="B66" s="5">
        <f t="shared" si="302"/>
        <v>100</v>
      </c>
      <c r="C66" s="5">
        <f t="shared" si="303"/>
        <v>0</v>
      </c>
      <c r="D66" s="5">
        <f t="shared" si="304"/>
        <v>100</v>
      </c>
      <c r="E66" s="5">
        <f t="shared" si="293"/>
        <v>0</v>
      </c>
      <c r="F66" s="5">
        <f t="shared" ref="F66:F67" si="316">(0*100)/1</f>
        <v>0</v>
      </c>
      <c r="G66" s="5">
        <f>(1*100)/1</f>
        <v>100</v>
      </c>
      <c r="H66" s="5">
        <f t="shared" ref="H66:J66" si="317">(0*100)/1</f>
        <v>0</v>
      </c>
      <c r="I66" s="5">
        <f t="shared" si="317"/>
        <v>0</v>
      </c>
      <c r="J66" s="5">
        <f t="shared" si="317"/>
        <v>0</v>
      </c>
      <c r="K66" s="5">
        <f t="shared" ref="K66:Q66" si="318">(1*100)/1</f>
        <v>100</v>
      </c>
      <c r="L66" s="5">
        <f t="shared" si="318"/>
        <v>100</v>
      </c>
      <c r="M66" s="5">
        <f t="shared" si="318"/>
        <v>100</v>
      </c>
      <c r="N66" s="5">
        <f t="shared" si="318"/>
        <v>100</v>
      </c>
      <c r="O66" s="5">
        <f t="shared" si="318"/>
        <v>100</v>
      </c>
      <c r="P66" s="5">
        <f t="shared" si="318"/>
        <v>100</v>
      </c>
      <c r="Q66" s="5">
        <f t="shared" si="318"/>
        <v>100</v>
      </c>
      <c r="R66" s="5">
        <f t="shared" ref="R66:S66" si="319">(0*100)/1</f>
        <v>0</v>
      </c>
      <c r="S66" s="5">
        <f t="shared" si="319"/>
        <v>0</v>
      </c>
      <c r="T66" s="5">
        <f t="shared" si="250"/>
        <v>100</v>
      </c>
      <c r="U66" s="5">
        <f t="shared" si="313"/>
        <v>0</v>
      </c>
      <c r="V66" s="5">
        <f t="shared" ref="V66:Y66" si="320">(1*100)/1</f>
        <v>100</v>
      </c>
      <c r="W66" s="5">
        <f t="shared" si="320"/>
        <v>100</v>
      </c>
      <c r="X66" s="5">
        <f t="shared" si="320"/>
        <v>100</v>
      </c>
      <c r="Y66" s="5">
        <f t="shared" si="320"/>
        <v>100</v>
      </c>
      <c r="Z66" s="5">
        <f t="shared" ref="Z66:AA66" si="321">(0*100)/1</f>
        <v>0</v>
      </c>
      <c r="AA66" s="5">
        <f t="shared" si="321"/>
        <v>0</v>
      </c>
      <c r="AB66" s="5">
        <f t="shared" si="253"/>
        <v>100</v>
      </c>
      <c r="AC66" s="5">
        <f t="shared" ref="AC66:AF66" si="322">(0*100)/1</f>
        <v>0</v>
      </c>
      <c r="AD66" s="5">
        <f t="shared" si="322"/>
        <v>0</v>
      </c>
      <c r="AE66" s="5">
        <f t="shared" si="322"/>
        <v>0</v>
      </c>
      <c r="AF66" s="5">
        <f t="shared" si="322"/>
        <v>0</v>
      </c>
    </row>
    <row r="67" spans="1:32">
      <c r="A67" s="1" t="s">
        <v>15</v>
      </c>
      <c r="B67" s="5">
        <f t="shared" ref="B67:C67" si="323">(0*100)/1</f>
        <v>0</v>
      </c>
      <c r="C67" s="5">
        <f t="shared" si="323"/>
        <v>0</v>
      </c>
      <c r="D67" s="5">
        <f t="shared" si="304"/>
        <v>100</v>
      </c>
      <c r="E67" s="5">
        <f t="shared" si="293"/>
        <v>0</v>
      </c>
      <c r="F67" s="5">
        <f t="shared" si="316"/>
        <v>0</v>
      </c>
      <c r="G67" s="5">
        <f t="shared" ref="G67:J67" si="324">(0*100)/1</f>
        <v>0</v>
      </c>
      <c r="H67" s="5">
        <f t="shared" si="324"/>
        <v>0</v>
      </c>
      <c r="I67" s="5">
        <f t="shared" si="324"/>
        <v>0</v>
      </c>
      <c r="J67" s="5">
        <f t="shared" si="324"/>
        <v>0</v>
      </c>
      <c r="K67" s="5">
        <f t="shared" ref="K67:O67" si="325">(1*100)/1</f>
        <v>100</v>
      </c>
      <c r="L67" s="5">
        <f t="shared" si="325"/>
        <v>100</v>
      </c>
      <c r="M67" s="5">
        <f t="shared" si="325"/>
        <v>100</v>
      </c>
      <c r="N67" s="5">
        <f t="shared" si="325"/>
        <v>100</v>
      </c>
      <c r="O67" s="5">
        <f t="shared" si="325"/>
        <v>100</v>
      </c>
      <c r="P67" s="5">
        <f>(0*100)/1</f>
        <v>0</v>
      </c>
      <c r="Q67" s="5">
        <f>(1*100)/1</f>
        <v>100</v>
      </c>
      <c r="R67" s="5">
        <f t="shared" ref="R67:S67" si="326">(0*100)/1</f>
        <v>0</v>
      </c>
      <c r="S67" s="5">
        <f t="shared" si="326"/>
        <v>0</v>
      </c>
      <c r="T67" s="5">
        <f t="shared" si="250"/>
        <v>100</v>
      </c>
      <c r="U67" s="5">
        <f t="shared" si="313"/>
        <v>0</v>
      </c>
      <c r="V67" s="5">
        <f t="shared" ref="V67:Z67" si="327">(1*100)/1</f>
        <v>100</v>
      </c>
      <c r="W67" s="5">
        <f t="shared" si="327"/>
        <v>100</v>
      </c>
      <c r="X67" s="5">
        <f t="shared" si="327"/>
        <v>100</v>
      </c>
      <c r="Y67" s="5">
        <f t="shared" si="327"/>
        <v>100</v>
      </c>
      <c r="Z67" s="5">
        <f t="shared" si="327"/>
        <v>100</v>
      </c>
      <c r="AA67" s="5">
        <f>(0*100)/1</f>
        <v>0</v>
      </c>
      <c r="AB67" s="5">
        <f t="shared" si="253"/>
        <v>100</v>
      </c>
      <c r="AC67" s="5">
        <f t="shared" ref="AC67:AF67" si="328">(0*100)/1</f>
        <v>0</v>
      </c>
      <c r="AD67" s="5">
        <f t="shared" si="328"/>
        <v>0</v>
      </c>
      <c r="AE67" s="5">
        <f t="shared" si="328"/>
        <v>0</v>
      </c>
      <c r="AF67" s="5">
        <f t="shared" si="328"/>
        <v>0</v>
      </c>
    </row>
    <row r="68" spans="1:32">
      <c r="A68" s="1" t="s">
        <v>16</v>
      </c>
      <c r="B68" s="5">
        <f t="shared" ref="B68:AF68" si="329">(0*100)/1</f>
        <v>0</v>
      </c>
      <c r="C68" s="5">
        <f t="shared" si="329"/>
        <v>0</v>
      </c>
      <c r="D68" s="5">
        <f t="shared" si="329"/>
        <v>0</v>
      </c>
      <c r="E68" s="5">
        <f t="shared" si="329"/>
        <v>0</v>
      </c>
      <c r="F68" s="5">
        <f t="shared" si="329"/>
        <v>0</v>
      </c>
      <c r="G68" s="5">
        <f t="shared" si="329"/>
        <v>0</v>
      </c>
      <c r="H68" s="5">
        <f t="shared" si="329"/>
        <v>0</v>
      </c>
      <c r="I68" s="5">
        <f t="shared" si="329"/>
        <v>0</v>
      </c>
      <c r="J68" s="5">
        <f t="shared" si="329"/>
        <v>0</v>
      </c>
      <c r="K68" s="5">
        <f t="shared" si="329"/>
        <v>0</v>
      </c>
      <c r="L68" s="5">
        <f t="shared" si="329"/>
        <v>0</v>
      </c>
      <c r="M68" s="5">
        <f t="shared" si="329"/>
        <v>0</v>
      </c>
      <c r="N68" s="5">
        <f t="shared" si="329"/>
        <v>0</v>
      </c>
      <c r="O68" s="5">
        <f t="shared" si="329"/>
        <v>0</v>
      </c>
      <c r="P68" s="5">
        <f t="shared" si="329"/>
        <v>0</v>
      </c>
      <c r="Q68" s="5">
        <f t="shared" si="329"/>
        <v>0</v>
      </c>
      <c r="R68" s="5">
        <f t="shared" si="329"/>
        <v>0</v>
      </c>
      <c r="S68" s="5">
        <f t="shared" si="329"/>
        <v>0</v>
      </c>
      <c r="T68" s="5">
        <f t="shared" si="329"/>
        <v>0</v>
      </c>
      <c r="U68" s="5">
        <f t="shared" si="329"/>
        <v>0</v>
      </c>
      <c r="V68" s="5">
        <f t="shared" si="329"/>
        <v>0</v>
      </c>
      <c r="W68" s="5">
        <f t="shared" si="329"/>
        <v>0</v>
      </c>
      <c r="X68" s="5">
        <f t="shared" si="329"/>
        <v>0</v>
      </c>
      <c r="Y68" s="5">
        <f t="shared" si="329"/>
        <v>0</v>
      </c>
      <c r="Z68" s="5">
        <f t="shared" si="329"/>
        <v>0</v>
      </c>
      <c r="AA68" s="5">
        <f t="shared" si="329"/>
        <v>0</v>
      </c>
      <c r="AB68" s="5">
        <f t="shared" si="329"/>
        <v>0</v>
      </c>
      <c r="AC68" s="5">
        <f t="shared" si="329"/>
        <v>0</v>
      </c>
      <c r="AD68" s="5">
        <f t="shared" si="329"/>
        <v>0</v>
      </c>
      <c r="AE68" s="5">
        <f t="shared" si="329"/>
        <v>0</v>
      </c>
      <c r="AF68" s="5">
        <f t="shared" si="329"/>
        <v>0</v>
      </c>
    </row>
    <row r="69" spans="1:32">
      <c r="A69" s="1" t="s">
        <v>17</v>
      </c>
      <c r="B69" s="5">
        <f t="shared" ref="B69:AF69" si="330">(0*100)/1</f>
        <v>0</v>
      </c>
      <c r="C69" s="5">
        <f t="shared" si="330"/>
        <v>0</v>
      </c>
      <c r="D69" s="5">
        <f t="shared" si="330"/>
        <v>0</v>
      </c>
      <c r="E69" s="5">
        <f t="shared" si="330"/>
        <v>0</v>
      </c>
      <c r="F69" s="5">
        <f t="shared" si="330"/>
        <v>0</v>
      </c>
      <c r="G69" s="5">
        <f t="shared" si="330"/>
        <v>0</v>
      </c>
      <c r="H69" s="5">
        <f t="shared" si="330"/>
        <v>0</v>
      </c>
      <c r="I69" s="5">
        <f t="shared" si="330"/>
        <v>0</v>
      </c>
      <c r="J69" s="5">
        <f t="shared" si="330"/>
        <v>0</v>
      </c>
      <c r="K69" s="5">
        <f t="shared" si="330"/>
        <v>0</v>
      </c>
      <c r="L69" s="5">
        <f t="shared" si="330"/>
        <v>0</v>
      </c>
      <c r="M69" s="5">
        <f t="shared" si="330"/>
        <v>0</v>
      </c>
      <c r="N69" s="5">
        <f t="shared" si="330"/>
        <v>0</v>
      </c>
      <c r="O69" s="5">
        <f t="shared" si="330"/>
        <v>0</v>
      </c>
      <c r="P69" s="5">
        <f t="shared" si="330"/>
        <v>0</v>
      </c>
      <c r="Q69" s="5">
        <f t="shared" si="330"/>
        <v>0</v>
      </c>
      <c r="R69" s="5">
        <f t="shared" si="330"/>
        <v>0</v>
      </c>
      <c r="S69" s="5">
        <f t="shared" si="330"/>
        <v>0</v>
      </c>
      <c r="T69" s="5">
        <f t="shared" si="330"/>
        <v>0</v>
      </c>
      <c r="U69" s="5">
        <f t="shared" si="330"/>
        <v>0</v>
      </c>
      <c r="V69" s="5">
        <f t="shared" si="330"/>
        <v>0</v>
      </c>
      <c r="W69" s="5">
        <f t="shared" si="330"/>
        <v>0</v>
      </c>
      <c r="X69" s="5">
        <f t="shared" si="330"/>
        <v>0</v>
      </c>
      <c r="Y69" s="5">
        <f t="shared" si="330"/>
        <v>0</v>
      </c>
      <c r="Z69" s="5">
        <f t="shared" si="330"/>
        <v>0</v>
      </c>
      <c r="AA69" s="5">
        <f t="shared" si="330"/>
        <v>0</v>
      </c>
      <c r="AB69" s="5">
        <f t="shared" si="330"/>
        <v>0</v>
      </c>
      <c r="AC69" s="5">
        <f t="shared" si="330"/>
        <v>0</v>
      </c>
      <c r="AD69" s="5">
        <f t="shared" si="330"/>
        <v>0</v>
      </c>
      <c r="AE69" s="5">
        <f t="shared" si="330"/>
        <v>0</v>
      </c>
      <c r="AF69" s="5">
        <f t="shared" si="330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331">(0*100)/1</f>
        <v>0</v>
      </c>
      <c r="C72" s="5">
        <f t="shared" si="331"/>
        <v>0</v>
      </c>
      <c r="D72" s="5">
        <f t="shared" si="331"/>
        <v>0</v>
      </c>
      <c r="E72" s="5">
        <f t="shared" si="331"/>
        <v>0</v>
      </c>
      <c r="F72" s="5">
        <f t="shared" si="331"/>
        <v>0</v>
      </c>
      <c r="G72" s="5">
        <f t="shared" si="331"/>
        <v>0</v>
      </c>
      <c r="H72" s="5">
        <f t="shared" si="331"/>
        <v>0</v>
      </c>
      <c r="I72" s="5">
        <f t="shared" si="331"/>
        <v>0</v>
      </c>
      <c r="J72" s="5">
        <f t="shared" si="331"/>
        <v>0</v>
      </c>
      <c r="K72" s="5">
        <f t="shared" si="331"/>
        <v>0</v>
      </c>
      <c r="L72" s="5">
        <f t="shared" si="331"/>
        <v>0</v>
      </c>
      <c r="M72" s="5">
        <f t="shared" si="331"/>
        <v>0</v>
      </c>
      <c r="N72" s="5">
        <f t="shared" si="331"/>
        <v>0</v>
      </c>
      <c r="O72" s="5">
        <f t="shared" si="331"/>
        <v>0</v>
      </c>
      <c r="P72" s="5">
        <f t="shared" si="331"/>
        <v>0</v>
      </c>
      <c r="Q72" s="5">
        <f t="shared" si="331"/>
        <v>0</v>
      </c>
      <c r="R72" s="5">
        <f t="shared" si="331"/>
        <v>0</v>
      </c>
      <c r="S72" s="5">
        <f t="shared" si="331"/>
        <v>0</v>
      </c>
      <c r="T72" s="5">
        <f t="shared" si="331"/>
        <v>0</v>
      </c>
      <c r="U72" s="5">
        <f t="shared" si="331"/>
        <v>0</v>
      </c>
      <c r="V72" s="5">
        <f t="shared" si="331"/>
        <v>0</v>
      </c>
      <c r="W72" s="5">
        <f t="shared" si="331"/>
        <v>0</v>
      </c>
      <c r="X72" s="5">
        <f t="shared" si="331"/>
        <v>0</v>
      </c>
      <c r="Y72" s="5">
        <f t="shared" si="331"/>
        <v>0</v>
      </c>
      <c r="Z72" s="5">
        <f t="shared" si="331"/>
        <v>0</v>
      </c>
      <c r="AA72" s="5">
        <f t="shared" si="331"/>
        <v>0</v>
      </c>
      <c r="AB72" s="5">
        <f t="shared" si="331"/>
        <v>0</v>
      </c>
      <c r="AC72" s="5">
        <f t="shared" si="331"/>
        <v>0</v>
      </c>
      <c r="AD72" s="5">
        <f t="shared" si="331"/>
        <v>0</v>
      </c>
      <c r="AE72" s="5">
        <f t="shared" si="331"/>
        <v>0</v>
      </c>
      <c r="AF72" s="5">
        <f t="shared" si="331"/>
        <v>0</v>
      </c>
    </row>
    <row r="73" spans="1:32">
      <c r="A73" s="1" t="s">
        <v>3</v>
      </c>
      <c r="B73" s="5">
        <f t="shared" ref="B73:AF73" si="332">(0*100)/1</f>
        <v>0</v>
      </c>
      <c r="C73" s="5">
        <f t="shared" si="332"/>
        <v>0</v>
      </c>
      <c r="D73" s="5">
        <f t="shared" si="332"/>
        <v>0</v>
      </c>
      <c r="E73" s="5">
        <f t="shared" si="332"/>
        <v>0</v>
      </c>
      <c r="F73" s="5">
        <f t="shared" si="332"/>
        <v>0</v>
      </c>
      <c r="G73" s="5">
        <f t="shared" si="332"/>
        <v>0</v>
      </c>
      <c r="H73" s="5">
        <f t="shared" si="332"/>
        <v>0</v>
      </c>
      <c r="I73" s="5">
        <f t="shared" si="332"/>
        <v>0</v>
      </c>
      <c r="J73" s="5">
        <f t="shared" si="332"/>
        <v>0</v>
      </c>
      <c r="K73" s="5">
        <f t="shared" si="332"/>
        <v>0</v>
      </c>
      <c r="L73" s="5">
        <f t="shared" si="332"/>
        <v>0</v>
      </c>
      <c r="M73" s="5">
        <f t="shared" si="332"/>
        <v>0</v>
      </c>
      <c r="N73" s="5">
        <f t="shared" si="332"/>
        <v>0</v>
      </c>
      <c r="O73" s="5">
        <f t="shared" si="332"/>
        <v>0</v>
      </c>
      <c r="P73" s="5">
        <f t="shared" si="332"/>
        <v>0</v>
      </c>
      <c r="Q73" s="5">
        <f t="shared" si="332"/>
        <v>0</v>
      </c>
      <c r="R73" s="5">
        <f t="shared" si="332"/>
        <v>0</v>
      </c>
      <c r="S73" s="5">
        <f t="shared" si="332"/>
        <v>0</v>
      </c>
      <c r="T73" s="5">
        <f t="shared" si="332"/>
        <v>0</v>
      </c>
      <c r="U73" s="5">
        <f t="shared" si="332"/>
        <v>0</v>
      </c>
      <c r="V73" s="5">
        <f t="shared" si="332"/>
        <v>0</v>
      </c>
      <c r="W73" s="5">
        <f t="shared" si="332"/>
        <v>0</v>
      </c>
      <c r="X73" s="5">
        <f t="shared" si="332"/>
        <v>0</v>
      </c>
      <c r="Y73" s="5">
        <f t="shared" si="332"/>
        <v>0</v>
      </c>
      <c r="Z73" s="5">
        <f t="shared" si="332"/>
        <v>0</v>
      </c>
      <c r="AA73" s="5">
        <f t="shared" si="332"/>
        <v>0</v>
      </c>
      <c r="AB73" s="5">
        <f t="shared" si="332"/>
        <v>0</v>
      </c>
      <c r="AC73" s="5">
        <f t="shared" si="332"/>
        <v>0</v>
      </c>
      <c r="AD73" s="5">
        <f t="shared" si="332"/>
        <v>0</v>
      </c>
      <c r="AE73" s="5">
        <f t="shared" si="332"/>
        <v>0</v>
      </c>
      <c r="AF73" s="5">
        <f t="shared" si="332"/>
        <v>0</v>
      </c>
    </row>
    <row r="74" spans="1:32">
      <c r="A74" s="1" t="s">
        <v>4</v>
      </c>
      <c r="B74" s="5">
        <f t="shared" ref="B74:C74" si="333">(0*100)/1</f>
        <v>0</v>
      </c>
      <c r="C74" s="5">
        <f t="shared" si="333"/>
        <v>0</v>
      </c>
      <c r="D74" s="5">
        <f t="shared" ref="D74:D75" si="334">(1*100)/1</f>
        <v>100</v>
      </c>
      <c r="E74" s="5">
        <f t="shared" ref="E74:F74" si="335">(0*100)/1</f>
        <v>0</v>
      </c>
      <c r="F74" s="5">
        <f t="shared" si="335"/>
        <v>0</v>
      </c>
      <c r="G74" s="5">
        <f t="shared" ref="G74:G78" si="336">(1*100)/1</f>
        <v>100</v>
      </c>
      <c r="H74" s="5">
        <f t="shared" ref="H74:I74" si="337">(0*100)/1</f>
        <v>0</v>
      </c>
      <c r="I74" s="5">
        <f t="shared" si="337"/>
        <v>0</v>
      </c>
      <c r="J74" s="5">
        <f t="shared" ref="J74:K74" si="338">(1*100)/1</f>
        <v>100</v>
      </c>
      <c r="K74" s="5">
        <f t="shared" si="338"/>
        <v>100</v>
      </c>
      <c r="L74" s="5">
        <f t="shared" ref="L74:M74" si="339">(0*100)/1</f>
        <v>0</v>
      </c>
      <c r="M74" s="5">
        <f t="shared" si="339"/>
        <v>0</v>
      </c>
      <c r="N74" s="5">
        <f t="shared" ref="N74:O74" si="340">(1*100)/1</f>
        <v>100</v>
      </c>
      <c r="O74" s="5">
        <f t="shared" si="340"/>
        <v>100</v>
      </c>
      <c r="P74" s="5">
        <f t="shared" ref="P74:T74" si="341">(0*100)/1</f>
        <v>0</v>
      </c>
      <c r="Q74" s="5">
        <f t="shared" si="341"/>
        <v>0</v>
      </c>
      <c r="R74" s="5">
        <f t="shared" si="341"/>
        <v>0</v>
      </c>
      <c r="S74" s="5">
        <f t="shared" si="341"/>
        <v>0</v>
      </c>
      <c r="T74" s="5">
        <f t="shared" si="341"/>
        <v>0</v>
      </c>
      <c r="U74" s="5">
        <f>(1*100)/1</f>
        <v>100</v>
      </c>
      <c r="V74" s="5">
        <f t="shared" ref="V74:V77" si="342">(0*100)/1</f>
        <v>0</v>
      </c>
      <c r="W74" s="5">
        <f t="shared" ref="W74:W76" si="343">(1*100)/1</f>
        <v>100</v>
      </c>
      <c r="X74" s="5">
        <f t="shared" ref="X74:Z74" si="344">(0*100)/1</f>
        <v>0</v>
      </c>
      <c r="Y74" s="5">
        <f t="shared" si="344"/>
        <v>0</v>
      </c>
      <c r="Z74" s="5">
        <f t="shared" si="344"/>
        <v>0</v>
      </c>
      <c r="AA74" s="5">
        <f t="shared" ref="AA74:AC74" si="345">(1*100)/1</f>
        <v>100</v>
      </c>
      <c r="AB74" s="5">
        <f t="shared" si="345"/>
        <v>100</v>
      </c>
      <c r="AC74" s="5">
        <f t="shared" si="345"/>
        <v>100</v>
      </c>
      <c r="AD74" s="5">
        <f t="shared" ref="AD74:AF74" si="346">(0*100)/1</f>
        <v>0</v>
      </c>
      <c r="AE74" s="5">
        <f t="shared" si="346"/>
        <v>0</v>
      </c>
      <c r="AF74" s="5">
        <f t="shared" si="346"/>
        <v>0</v>
      </c>
    </row>
    <row r="75" spans="1:32">
      <c r="A75" s="1" t="s">
        <v>5</v>
      </c>
      <c r="B75" s="5">
        <f t="shared" ref="B75:C75" si="347">(0*100)/1</f>
        <v>0</v>
      </c>
      <c r="C75" s="5">
        <f t="shared" si="347"/>
        <v>0</v>
      </c>
      <c r="D75" s="5">
        <f t="shared" si="334"/>
        <v>100</v>
      </c>
      <c r="E75" s="5">
        <f t="shared" ref="E75:F75" si="348">(0*100)/1</f>
        <v>0</v>
      </c>
      <c r="F75" s="5">
        <f t="shared" si="348"/>
        <v>0</v>
      </c>
      <c r="G75" s="5">
        <f t="shared" si="336"/>
        <v>100</v>
      </c>
      <c r="H75" s="5">
        <f t="shared" ref="H75:I75" si="349">(0*100)/1</f>
        <v>0</v>
      </c>
      <c r="I75" s="5">
        <f t="shared" si="349"/>
        <v>0</v>
      </c>
      <c r="J75" s="5">
        <f t="shared" ref="J75:K75" si="350">(1*100)/1</f>
        <v>100</v>
      </c>
      <c r="K75" s="5">
        <f t="shared" si="350"/>
        <v>100</v>
      </c>
      <c r="L75" s="5">
        <f t="shared" ref="L75:M75" si="351">(0*100)/1</f>
        <v>0</v>
      </c>
      <c r="M75" s="5">
        <f t="shared" si="351"/>
        <v>0</v>
      </c>
      <c r="N75" s="5">
        <f t="shared" ref="N75:P75" si="352">(1*100)/1</f>
        <v>100</v>
      </c>
      <c r="O75" s="5">
        <f t="shared" si="352"/>
        <v>100</v>
      </c>
      <c r="P75" s="5">
        <f t="shared" si="352"/>
        <v>100</v>
      </c>
      <c r="Q75" s="5">
        <f>(0*100)/1</f>
        <v>0</v>
      </c>
      <c r="R75" s="5">
        <f t="shared" ref="R75:R80" si="353">(1*100)/1</f>
        <v>100</v>
      </c>
      <c r="S75" s="5">
        <f t="shared" ref="S75:S80" si="354">(0*100)/1</f>
        <v>0</v>
      </c>
      <c r="T75" s="5">
        <f t="shared" ref="T75:U75" si="355">(1*100)/1</f>
        <v>100</v>
      </c>
      <c r="U75" s="5">
        <f t="shared" si="355"/>
        <v>100</v>
      </c>
      <c r="V75" s="5">
        <f t="shared" si="342"/>
        <v>0</v>
      </c>
      <c r="W75" s="5">
        <f t="shared" si="343"/>
        <v>100</v>
      </c>
      <c r="X75" s="5">
        <f t="shared" ref="X75:X76" si="356">(0*100)/1</f>
        <v>0</v>
      </c>
      <c r="Y75" s="5">
        <f t="shared" ref="Y75:Z75" si="357">(1*100)/1</f>
        <v>100</v>
      </c>
      <c r="Z75" s="5">
        <f t="shared" si="357"/>
        <v>100</v>
      </c>
      <c r="AA75" s="5">
        <f t="shared" ref="AA75:AA79" si="358">(0*100)/1</f>
        <v>0</v>
      </c>
      <c r="AB75" s="5">
        <f t="shared" ref="AB75:AC75" si="359">(1*100)/1</f>
        <v>100</v>
      </c>
      <c r="AC75" s="5">
        <f t="shared" si="359"/>
        <v>100</v>
      </c>
      <c r="AD75" s="5">
        <f t="shared" ref="AD75:AF75" si="360">(0*100)/1</f>
        <v>0</v>
      </c>
      <c r="AE75" s="5">
        <f t="shared" si="360"/>
        <v>0</v>
      </c>
      <c r="AF75" s="5">
        <f t="shared" si="360"/>
        <v>0</v>
      </c>
    </row>
    <row r="76" spans="1:32">
      <c r="A76" s="1" t="s">
        <v>6</v>
      </c>
      <c r="B76" s="5">
        <f>(1*100)/1</f>
        <v>100</v>
      </c>
      <c r="C76" s="5">
        <f t="shared" ref="C76:F76" si="361">(0*100)/1</f>
        <v>0</v>
      </c>
      <c r="D76" s="5">
        <f t="shared" si="361"/>
        <v>0</v>
      </c>
      <c r="E76" s="5">
        <f t="shared" si="361"/>
        <v>0</v>
      </c>
      <c r="F76" s="5">
        <f t="shared" si="361"/>
        <v>0</v>
      </c>
      <c r="G76" s="5">
        <f t="shared" si="336"/>
        <v>100</v>
      </c>
      <c r="H76" s="5">
        <f t="shared" ref="H76:H78" si="362">(1*100)/1</f>
        <v>100</v>
      </c>
      <c r="I76" s="5">
        <f>(0*100)/1</f>
        <v>0</v>
      </c>
      <c r="J76" s="5">
        <f>(1*100)/1</f>
        <v>100</v>
      </c>
      <c r="K76" s="5">
        <f t="shared" ref="K76:M76" si="363">(0*100)/1</f>
        <v>0</v>
      </c>
      <c r="L76" s="5">
        <f t="shared" si="363"/>
        <v>0</v>
      </c>
      <c r="M76" s="5">
        <f t="shared" si="363"/>
        <v>0</v>
      </c>
      <c r="N76" s="5">
        <f>(1*100)/1</f>
        <v>100</v>
      </c>
      <c r="O76" s="5">
        <f t="shared" ref="O76:Q76" si="364">(0*100)/1</f>
        <v>0</v>
      </c>
      <c r="P76" s="5">
        <f t="shared" si="364"/>
        <v>0</v>
      </c>
      <c r="Q76" s="5">
        <f t="shared" si="364"/>
        <v>0</v>
      </c>
      <c r="R76" s="5">
        <f t="shared" si="353"/>
        <v>100</v>
      </c>
      <c r="S76" s="5">
        <f t="shared" si="354"/>
        <v>0</v>
      </c>
      <c r="T76" s="5">
        <f>(0*100)/1</f>
        <v>0</v>
      </c>
      <c r="U76" s="5">
        <f>(1*100)/1</f>
        <v>100</v>
      </c>
      <c r="V76" s="5">
        <f t="shared" si="342"/>
        <v>0</v>
      </c>
      <c r="W76" s="5">
        <f t="shared" si="343"/>
        <v>100</v>
      </c>
      <c r="X76" s="5">
        <f t="shared" si="356"/>
        <v>0</v>
      </c>
      <c r="Y76" s="5">
        <f t="shared" ref="Y76:Z76" si="365">(1*100)/1</f>
        <v>100</v>
      </c>
      <c r="Z76" s="5">
        <f t="shared" si="365"/>
        <v>100</v>
      </c>
      <c r="AA76" s="5">
        <f t="shared" si="358"/>
        <v>0</v>
      </c>
      <c r="AB76" s="5">
        <f t="shared" ref="AB76:AC76" si="366">(1*100)/1</f>
        <v>100</v>
      </c>
      <c r="AC76" s="5">
        <f t="shared" si="366"/>
        <v>100</v>
      </c>
      <c r="AD76" s="5">
        <f t="shared" ref="AD76:AF76" si="367">(0*100)/1</f>
        <v>0</v>
      </c>
      <c r="AE76" s="5">
        <f t="shared" si="367"/>
        <v>0</v>
      </c>
      <c r="AF76" s="5">
        <f t="shared" si="367"/>
        <v>0</v>
      </c>
    </row>
    <row r="77" spans="1:32">
      <c r="A77" s="1" t="s">
        <v>7</v>
      </c>
      <c r="B77" s="5">
        <f t="shared" ref="B77:C77" si="368">(0*100)/1</f>
        <v>0</v>
      </c>
      <c r="C77" s="5">
        <f t="shared" si="368"/>
        <v>0</v>
      </c>
      <c r="D77" s="5">
        <f t="shared" ref="D77:E77" si="369">(1*100)/1</f>
        <v>100</v>
      </c>
      <c r="E77" s="5">
        <f t="shared" si="369"/>
        <v>100</v>
      </c>
      <c r="F77" s="5">
        <f t="shared" ref="F77:F78" si="370">(0*100)/1</f>
        <v>0</v>
      </c>
      <c r="G77" s="5">
        <f t="shared" si="336"/>
        <v>100</v>
      </c>
      <c r="H77" s="5">
        <f t="shared" si="362"/>
        <v>100</v>
      </c>
      <c r="I77" s="5">
        <f t="shared" ref="I77:J77" si="371">(1*100)/1</f>
        <v>100</v>
      </c>
      <c r="J77" s="5">
        <f t="shared" si="371"/>
        <v>100</v>
      </c>
      <c r="K77" s="5">
        <f t="shared" ref="K77:L77" si="372">(0*100)/1</f>
        <v>0</v>
      </c>
      <c r="L77" s="5">
        <f t="shared" si="372"/>
        <v>0</v>
      </c>
      <c r="M77" s="5">
        <f t="shared" ref="M77:O77" si="373">(1*100)/1</f>
        <v>100</v>
      </c>
      <c r="N77" s="5">
        <f t="shared" si="373"/>
        <v>100</v>
      </c>
      <c r="O77" s="5">
        <f t="shared" si="373"/>
        <v>100</v>
      </c>
      <c r="P77" s="5">
        <f t="shared" ref="P77:Q77" si="374">(0*100)/1</f>
        <v>0</v>
      </c>
      <c r="Q77" s="5">
        <f t="shared" si="374"/>
        <v>0</v>
      </c>
      <c r="R77" s="5">
        <f t="shared" si="353"/>
        <v>100</v>
      </c>
      <c r="S77" s="5">
        <f t="shared" si="354"/>
        <v>0</v>
      </c>
      <c r="T77" s="5">
        <f t="shared" ref="T77:U77" si="375">(1*100)/1</f>
        <v>100</v>
      </c>
      <c r="U77" s="5">
        <f t="shared" si="375"/>
        <v>100</v>
      </c>
      <c r="V77" s="5">
        <f t="shared" si="342"/>
        <v>0</v>
      </c>
      <c r="W77" s="5">
        <f t="shared" ref="W77:Y77" si="376">(0*100)/1</f>
        <v>0</v>
      </c>
      <c r="X77" s="5">
        <f t="shared" si="376"/>
        <v>0</v>
      </c>
      <c r="Y77" s="5">
        <f t="shared" si="376"/>
        <v>0</v>
      </c>
      <c r="Z77" s="5">
        <f t="shared" ref="Z77:Z78" si="377">(1*100)/1</f>
        <v>100</v>
      </c>
      <c r="AA77" s="5">
        <f t="shared" si="358"/>
        <v>0</v>
      </c>
      <c r="AB77" s="5">
        <f t="shared" ref="AB77:AD77" si="378">(1*100)/1</f>
        <v>100</v>
      </c>
      <c r="AC77" s="5">
        <f t="shared" si="378"/>
        <v>100</v>
      </c>
      <c r="AD77" s="5">
        <f t="shared" si="378"/>
        <v>100</v>
      </c>
      <c r="AE77" s="5">
        <f t="shared" ref="AE77:AF77" si="379">(0*100)/1</f>
        <v>0</v>
      </c>
      <c r="AF77" s="5">
        <f t="shared" si="379"/>
        <v>0</v>
      </c>
    </row>
    <row r="78" spans="1:32">
      <c r="A78" s="1" t="s">
        <v>8</v>
      </c>
      <c r="B78" s="5">
        <f>(1*100)/1</f>
        <v>100</v>
      </c>
      <c r="C78" s="5">
        <f>(0*100)/1</f>
        <v>0</v>
      </c>
      <c r="D78" s="5">
        <f t="shared" ref="D78:E78" si="380">(1*100)/1</f>
        <v>100</v>
      </c>
      <c r="E78" s="5">
        <f t="shared" si="380"/>
        <v>100</v>
      </c>
      <c r="F78" s="5">
        <f t="shared" si="370"/>
        <v>0</v>
      </c>
      <c r="G78" s="5">
        <f t="shared" si="336"/>
        <v>100</v>
      </c>
      <c r="H78" s="5">
        <f t="shared" si="362"/>
        <v>100</v>
      </c>
      <c r="I78" s="5">
        <f t="shared" ref="I78:K78" si="381">(1*100)/1</f>
        <v>100</v>
      </c>
      <c r="J78" s="5">
        <f t="shared" si="381"/>
        <v>100</v>
      </c>
      <c r="K78" s="5">
        <f t="shared" si="381"/>
        <v>100</v>
      </c>
      <c r="L78" s="5">
        <f t="shared" ref="L78:M78" si="382">(0*100)/1</f>
        <v>0</v>
      </c>
      <c r="M78" s="5">
        <f t="shared" si="382"/>
        <v>0</v>
      </c>
      <c r="N78" s="5">
        <f t="shared" ref="N78:P78" si="383">(1*100)/1</f>
        <v>100</v>
      </c>
      <c r="O78" s="5">
        <f t="shared" si="383"/>
        <v>100</v>
      </c>
      <c r="P78" s="5">
        <f t="shared" si="383"/>
        <v>100</v>
      </c>
      <c r="Q78" s="5">
        <f>(0*100)/1</f>
        <v>0</v>
      </c>
      <c r="R78" s="5">
        <f t="shared" si="353"/>
        <v>100</v>
      </c>
      <c r="S78" s="5">
        <f t="shared" si="354"/>
        <v>0</v>
      </c>
      <c r="T78" s="5">
        <f t="shared" ref="T78:V78" si="384">(1*100)/1</f>
        <v>100</v>
      </c>
      <c r="U78" s="5">
        <f t="shared" si="384"/>
        <v>100</v>
      </c>
      <c r="V78" s="5">
        <f t="shared" si="384"/>
        <v>100</v>
      </c>
      <c r="W78" s="5">
        <f t="shared" ref="W78:Y78" si="385">(0*100)/1</f>
        <v>0</v>
      </c>
      <c r="X78" s="5">
        <f t="shared" si="385"/>
        <v>0</v>
      </c>
      <c r="Y78" s="5">
        <f t="shared" si="385"/>
        <v>0</v>
      </c>
      <c r="Z78" s="5">
        <f t="shared" si="377"/>
        <v>100</v>
      </c>
      <c r="AA78" s="5">
        <f t="shared" si="358"/>
        <v>0</v>
      </c>
      <c r="AB78" s="5">
        <f t="shared" ref="AB78:AB79" si="386">(1*100)/1</f>
        <v>100</v>
      </c>
      <c r="AC78" s="5">
        <f t="shared" ref="AC78:AF78" si="387">(0*100)/1</f>
        <v>0</v>
      </c>
      <c r="AD78" s="5">
        <f t="shared" si="387"/>
        <v>0</v>
      </c>
      <c r="AE78" s="5">
        <f t="shared" si="387"/>
        <v>0</v>
      </c>
      <c r="AF78" s="5">
        <f t="shared" si="387"/>
        <v>0</v>
      </c>
    </row>
    <row r="79" spans="1:32">
      <c r="A79" s="1" t="s">
        <v>9</v>
      </c>
      <c r="B79" s="5">
        <f t="shared" ref="B79:C79" si="388">(0*100)/1</f>
        <v>0</v>
      </c>
      <c r="C79" s="5">
        <f t="shared" si="388"/>
        <v>0</v>
      </c>
      <c r="D79" s="5">
        <f t="shared" ref="D79:D82" si="389">(1*100)/1</f>
        <v>100</v>
      </c>
      <c r="E79" s="5">
        <f t="shared" ref="E79:E81" si="390">(0*100)/1</f>
        <v>0</v>
      </c>
      <c r="F79" s="5">
        <f t="shared" ref="F79:H79" si="391">(1*100)/1</f>
        <v>100</v>
      </c>
      <c r="G79" s="5">
        <f t="shared" si="391"/>
        <v>100</v>
      </c>
      <c r="H79" s="5">
        <f t="shared" si="391"/>
        <v>100</v>
      </c>
      <c r="I79" s="5">
        <f>(0*100)/1</f>
        <v>0</v>
      </c>
      <c r="J79" s="5">
        <f t="shared" ref="J79:K79" si="392">(1*100)/1</f>
        <v>100</v>
      </c>
      <c r="K79" s="5">
        <f t="shared" si="392"/>
        <v>100</v>
      </c>
      <c r="L79" s="5">
        <f t="shared" ref="L79:M79" si="393">(0*100)/1</f>
        <v>0</v>
      </c>
      <c r="M79" s="5">
        <f t="shared" si="393"/>
        <v>0</v>
      </c>
      <c r="N79" s="5">
        <f t="shared" ref="N79:O79" si="394">(1*100)/1</f>
        <v>100</v>
      </c>
      <c r="O79" s="5">
        <f t="shared" si="394"/>
        <v>100</v>
      </c>
      <c r="P79" s="5">
        <f t="shared" ref="P79:Q79" si="395">(0*100)/1</f>
        <v>0</v>
      </c>
      <c r="Q79" s="5">
        <f t="shared" si="395"/>
        <v>0</v>
      </c>
      <c r="R79" s="5">
        <f t="shared" si="353"/>
        <v>100</v>
      </c>
      <c r="S79" s="5">
        <f t="shared" si="354"/>
        <v>0</v>
      </c>
      <c r="T79" s="5">
        <f>(1*100)/1</f>
        <v>100</v>
      </c>
      <c r="U79" s="5">
        <f t="shared" ref="U79:V79" si="396">(0*100)/1</f>
        <v>0</v>
      </c>
      <c r="V79" s="5">
        <f t="shared" si="396"/>
        <v>0</v>
      </c>
      <c r="W79" s="5">
        <f>(1*100)/1</f>
        <v>100</v>
      </c>
      <c r="X79" s="5">
        <f>(0*100)/1</f>
        <v>0</v>
      </c>
      <c r="Y79" s="5">
        <f t="shared" ref="Y79:Z79" si="397">(1*100)/1</f>
        <v>100</v>
      </c>
      <c r="Z79" s="5">
        <f t="shared" si="397"/>
        <v>100</v>
      </c>
      <c r="AA79" s="5">
        <f t="shared" si="358"/>
        <v>0</v>
      </c>
      <c r="AB79" s="5">
        <f t="shared" si="386"/>
        <v>100</v>
      </c>
      <c r="AC79" s="5">
        <f t="shared" ref="AC79:AC80" si="398">(0*100)/1</f>
        <v>0</v>
      </c>
      <c r="AD79" s="5">
        <f t="shared" ref="AD79:AD82" si="399">(1*100)/1</f>
        <v>100</v>
      </c>
      <c r="AE79" s="5">
        <f t="shared" ref="AE79:AF79" si="400">(0*100)/1</f>
        <v>0</v>
      </c>
      <c r="AF79" s="5">
        <f t="shared" si="400"/>
        <v>0</v>
      </c>
    </row>
    <row r="80" spans="1:32">
      <c r="A80" s="1" t="s">
        <v>10</v>
      </c>
      <c r="B80" s="5">
        <f>(1*100)/1</f>
        <v>100</v>
      </c>
      <c r="C80" s="5">
        <f>(0*100)/1</f>
        <v>0</v>
      </c>
      <c r="D80" s="5">
        <f t="shared" si="389"/>
        <v>100</v>
      </c>
      <c r="E80" s="5">
        <f t="shared" si="390"/>
        <v>0</v>
      </c>
      <c r="F80" s="5">
        <f>(0*100)/1</f>
        <v>0</v>
      </c>
      <c r="G80" s="5">
        <f t="shared" ref="G80:J80" si="401">(1*100)/1</f>
        <v>100</v>
      </c>
      <c r="H80" s="5">
        <f t="shared" si="401"/>
        <v>100</v>
      </c>
      <c r="I80" s="5">
        <f t="shared" si="401"/>
        <v>100</v>
      </c>
      <c r="J80" s="5">
        <f t="shared" si="401"/>
        <v>100</v>
      </c>
      <c r="K80" s="5">
        <f t="shared" ref="K80:L80" si="402">(0*100)/1</f>
        <v>0</v>
      </c>
      <c r="L80" s="5">
        <f t="shared" si="402"/>
        <v>0</v>
      </c>
      <c r="M80" s="5">
        <f t="shared" ref="M80:P80" si="403">(1*100)/1</f>
        <v>100</v>
      </c>
      <c r="N80" s="5">
        <f t="shared" si="403"/>
        <v>100</v>
      </c>
      <c r="O80" s="5">
        <f t="shared" si="403"/>
        <v>100</v>
      </c>
      <c r="P80" s="5">
        <f t="shared" si="403"/>
        <v>100</v>
      </c>
      <c r="Q80" s="5">
        <f>(0*100)/1</f>
        <v>0</v>
      </c>
      <c r="R80" s="5">
        <f t="shared" si="353"/>
        <v>100</v>
      </c>
      <c r="S80" s="5">
        <f t="shared" si="354"/>
        <v>0</v>
      </c>
      <c r="T80" s="5">
        <f>(0*100)/1</f>
        <v>0</v>
      </c>
      <c r="U80" s="5">
        <f t="shared" ref="U80:AB80" si="404">(1*100)/1</f>
        <v>100</v>
      </c>
      <c r="V80" s="5">
        <f t="shared" si="404"/>
        <v>100</v>
      </c>
      <c r="W80" s="5">
        <f t="shared" si="404"/>
        <v>100</v>
      </c>
      <c r="X80" s="5">
        <f t="shared" si="404"/>
        <v>100</v>
      </c>
      <c r="Y80" s="5">
        <f t="shared" si="404"/>
        <v>100</v>
      </c>
      <c r="Z80" s="5">
        <f t="shared" si="404"/>
        <v>100</v>
      </c>
      <c r="AA80" s="5">
        <f t="shared" si="404"/>
        <v>100</v>
      </c>
      <c r="AB80" s="5">
        <f t="shared" si="404"/>
        <v>100</v>
      </c>
      <c r="AC80" s="5">
        <f t="shared" si="398"/>
        <v>0</v>
      </c>
      <c r="AD80" s="5">
        <f t="shared" si="399"/>
        <v>100</v>
      </c>
      <c r="AE80" s="5">
        <f t="shared" ref="AE80:AF80" si="405">(0*100)/1</f>
        <v>0</v>
      </c>
      <c r="AF80" s="5">
        <f t="shared" si="405"/>
        <v>0</v>
      </c>
    </row>
    <row r="81" spans="1:32">
      <c r="A81" s="1" t="s">
        <v>11</v>
      </c>
      <c r="B81" s="5">
        <f t="shared" ref="B81:C81" si="406">(0*100)/1</f>
        <v>0</v>
      </c>
      <c r="C81" s="5">
        <f t="shared" si="406"/>
        <v>0</v>
      </c>
      <c r="D81" s="5">
        <f t="shared" si="389"/>
        <v>100</v>
      </c>
      <c r="E81" s="5">
        <f t="shared" si="390"/>
        <v>0</v>
      </c>
      <c r="F81" s="5">
        <f t="shared" ref="F81:H81" si="407">(1*100)/1</f>
        <v>100</v>
      </c>
      <c r="G81" s="5">
        <f t="shared" si="407"/>
        <v>100</v>
      </c>
      <c r="H81" s="5">
        <f t="shared" si="407"/>
        <v>100</v>
      </c>
      <c r="I81" s="5">
        <f>(0*100)/1</f>
        <v>0</v>
      </c>
      <c r="J81" s="5">
        <f t="shared" ref="J81:K81" si="408">(1*100)/1</f>
        <v>100</v>
      </c>
      <c r="K81" s="5">
        <f t="shared" si="408"/>
        <v>100</v>
      </c>
      <c r="L81" s="5">
        <f t="shared" ref="L81:L82" si="409">(0*100)/1</f>
        <v>0</v>
      </c>
      <c r="M81" s="5">
        <f t="shared" ref="M81:M85" si="410">(1*100)/1</f>
        <v>100</v>
      </c>
      <c r="N81" s="5">
        <f t="shared" ref="N81:N82" si="411">(0*100)/1</f>
        <v>0</v>
      </c>
      <c r="O81" s="5">
        <f t="shared" ref="O81:O82" si="412">(1*100)/1</f>
        <v>100</v>
      </c>
      <c r="P81" s="5">
        <f t="shared" ref="P81:V81" si="413">(0*100)/1</f>
        <v>0</v>
      </c>
      <c r="Q81" s="5">
        <f t="shared" si="413"/>
        <v>0</v>
      </c>
      <c r="R81" s="5">
        <f t="shared" si="413"/>
        <v>0</v>
      </c>
      <c r="S81" s="5">
        <f t="shared" si="413"/>
        <v>0</v>
      </c>
      <c r="T81" s="5">
        <f t="shared" si="413"/>
        <v>0</v>
      </c>
      <c r="U81" s="5">
        <f t="shared" si="413"/>
        <v>0</v>
      </c>
      <c r="V81" s="5">
        <f t="shared" si="413"/>
        <v>0</v>
      </c>
      <c r="W81" s="5">
        <f t="shared" ref="W81:W82" si="414">(1*100)/1</f>
        <v>100</v>
      </c>
      <c r="X81" s="5">
        <f t="shared" ref="X81:Z81" si="415">(0*100)/1</f>
        <v>0</v>
      </c>
      <c r="Y81" s="5">
        <f t="shared" si="415"/>
        <v>0</v>
      </c>
      <c r="Z81" s="5">
        <f t="shared" si="415"/>
        <v>0</v>
      </c>
      <c r="AA81" s="5">
        <f>(1*100)/1</f>
        <v>100</v>
      </c>
      <c r="AB81" s="5">
        <f t="shared" ref="AB81:AC81" si="416">(0*100)/1</f>
        <v>0</v>
      </c>
      <c r="AC81" s="5">
        <f t="shared" si="416"/>
        <v>0</v>
      </c>
      <c r="AD81" s="5">
        <f t="shared" si="399"/>
        <v>100</v>
      </c>
      <c r="AE81" s="5">
        <f t="shared" ref="AE81:AF81" si="417">(0*100)/1</f>
        <v>0</v>
      </c>
      <c r="AF81" s="5">
        <f t="shared" si="417"/>
        <v>0</v>
      </c>
    </row>
    <row r="82" spans="1:32">
      <c r="A82" s="1" t="s">
        <v>12</v>
      </c>
      <c r="B82" s="5">
        <f t="shared" ref="B82:C82" si="418">(0*100)/1</f>
        <v>0</v>
      </c>
      <c r="C82" s="5">
        <f t="shared" si="418"/>
        <v>0</v>
      </c>
      <c r="D82" s="5">
        <f t="shared" si="389"/>
        <v>100</v>
      </c>
      <c r="E82" s="5">
        <f t="shared" ref="E82:E83" si="419">(1*100)/1</f>
        <v>100</v>
      </c>
      <c r="F82" s="5">
        <f t="shared" ref="F82:F85" si="420">(0*100)/1</f>
        <v>0</v>
      </c>
      <c r="G82" s="5">
        <f t="shared" ref="G82:G85" si="421">(1*100)/1</f>
        <v>100</v>
      </c>
      <c r="H82" s="5">
        <f t="shared" ref="H82:I82" si="422">(0*100)/1</f>
        <v>0</v>
      </c>
      <c r="I82" s="5">
        <f t="shared" si="422"/>
        <v>0</v>
      </c>
      <c r="J82" s="5">
        <f t="shared" ref="J82:K82" si="423">(1*100)/1</f>
        <v>100</v>
      </c>
      <c r="K82" s="5">
        <f t="shared" si="423"/>
        <v>100</v>
      </c>
      <c r="L82" s="5">
        <f t="shared" si="409"/>
        <v>0</v>
      </c>
      <c r="M82" s="5">
        <f t="shared" si="410"/>
        <v>100</v>
      </c>
      <c r="N82" s="5">
        <f t="shared" si="411"/>
        <v>0</v>
      </c>
      <c r="O82" s="5">
        <f t="shared" si="412"/>
        <v>100</v>
      </c>
      <c r="P82" s="5">
        <f t="shared" ref="P82:T82" si="424">(0*100)/1</f>
        <v>0</v>
      </c>
      <c r="Q82" s="5">
        <f t="shared" si="424"/>
        <v>0</v>
      </c>
      <c r="R82" s="5">
        <f t="shared" si="424"/>
        <v>0</v>
      </c>
      <c r="S82" s="5">
        <f t="shared" si="424"/>
        <v>0</v>
      </c>
      <c r="T82" s="5">
        <f t="shared" si="424"/>
        <v>0</v>
      </c>
      <c r="U82" s="5">
        <f>(1*100)/1</f>
        <v>100</v>
      </c>
      <c r="V82" s="5">
        <f t="shared" ref="V82:V83" si="425">(0*100)/1</f>
        <v>0</v>
      </c>
      <c r="W82" s="5">
        <f t="shared" si="414"/>
        <v>100</v>
      </c>
      <c r="X82" s="5">
        <f t="shared" ref="X82:Y82" si="426">(0*100)/1</f>
        <v>0</v>
      </c>
      <c r="Y82" s="5">
        <f t="shared" si="426"/>
        <v>0</v>
      </c>
      <c r="Z82" s="5">
        <f>(1*100)/1</f>
        <v>100</v>
      </c>
      <c r="AA82" s="5">
        <f t="shared" ref="AA82:AC82" si="427">(0*100)/1</f>
        <v>0</v>
      </c>
      <c r="AB82" s="5">
        <f t="shared" si="427"/>
        <v>0</v>
      </c>
      <c r="AC82" s="5">
        <f t="shared" si="427"/>
        <v>0</v>
      </c>
      <c r="AD82" s="5">
        <f t="shared" si="399"/>
        <v>100</v>
      </c>
      <c r="AE82" s="5">
        <f t="shared" ref="AE82:AF82" si="428">(0*100)/1</f>
        <v>0</v>
      </c>
      <c r="AF82" s="5">
        <f t="shared" si="428"/>
        <v>0</v>
      </c>
    </row>
    <row r="83" spans="1:32">
      <c r="A83" s="1" t="s">
        <v>13</v>
      </c>
      <c r="B83" s="5">
        <f>(1*100)/1</f>
        <v>100</v>
      </c>
      <c r="C83" s="5">
        <f t="shared" ref="C83:D83" si="429">(0*100)/1</f>
        <v>0</v>
      </c>
      <c r="D83" s="5">
        <f t="shared" si="429"/>
        <v>0</v>
      </c>
      <c r="E83" s="5">
        <f t="shared" si="419"/>
        <v>100</v>
      </c>
      <c r="F83" s="5">
        <f t="shared" si="420"/>
        <v>0</v>
      </c>
      <c r="G83" s="5">
        <f t="shared" si="421"/>
        <v>100</v>
      </c>
      <c r="H83" s="5">
        <f t="shared" ref="H83:I83" si="430">(0*100)/1</f>
        <v>0</v>
      </c>
      <c r="I83" s="5">
        <f t="shared" si="430"/>
        <v>0</v>
      </c>
      <c r="J83" s="5">
        <f>(1*100)/1</f>
        <v>100</v>
      </c>
      <c r="K83" s="5">
        <f t="shared" ref="K83:L83" si="431">(0*100)/1</f>
        <v>0</v>
      </c>
      <c r="L83" s="5">
        <f t="shared" si="431"/>
        <v>0</v>
      </c>
      <c r="M83" s="5">
        <f t="shared" si="410"/>
        <v>100</v>
      </c>
      <c r="N83" s="5">
        <f t="shared" ref="N83:O83" si="432">(1*100)/1</f>
        <v>100</v>
      </c>
      <c r="O83" s="5">
        <f t="shared" si="432"/>
        <v>100</v>
      </c>
      <c r="P83" s="5">
        <f t="shared" ref="P83:Q83" si="433">(0*100)/1</f>
        <v>0</v>
      </c>
      <c r="Q83" s="5">
        <f t="shared" si="433"/>
        <v>0</v>
      </c>
      <c r="R83" s="5">
        <f t="shared" ref="R83:R85" si="434">(1*100)/1</f>
        <v>100</v>
      </c>
      <c r="S83" s="5">
        <f t="shared" ref="S83:S85" si="435">(0*100)/1</f>
        <v>0</v>
      </c>
      <c r="T83" s="5">
        <f t="shared" ref="T83:U83" si="436">(1*100)/1</f>
        <v>100</v>
      </c>
      <c r="U83" s="5">
        <f t="shared" si="436"/>
        <v>100</v>
      </c>
      <c r="V83" s="5">
        <f t="shared" si="425"/>
        <v>0</v>
      </c>
      <c r="W83" s="5">
        <f t="shared" ref="W83:AA83" si="437">(0*100)/1</f>
        <v>0</v>
      </c>
      <c r="X83" s="5">
        <f t="shared" si="437"/>
        <v>0</v>
      </c>
      <c r="Y83" s="5">
        <f t="shared" si="437"/>
        <v>0</v>
      </c>
      <c r="Z83" s="5">
        <f t="shared" si="437"/>
        <v>0</v>
      </c>
      <c r="AA83" s="5">
        <f t="shared" si="437"/>
        <v>0</v>
      </c>
      <c r="AB83" s="5">
        <f t="shared" ref="AB83:AB84" si="438">(1*100)/1</f>
        <v>100</v>
      </c>
      <c r="AC83" s="5">
        <f t="shared" ref="AC83:AF83" si="439">(0*100)/1</f>
        <v>0</v>
      </c>
      <c r="AD83" s="5">
        <f t="shared" si="439"/>
        <v>0</v>
      </c>
      <c r="AE83" s="5">
        <f t="shared" si="439"/>
        <v>0</v>
      </c>
      <c r="AF83" s="5">
        <f t="shared" si="439"/>
        <v>0</v>
      </c>
    </row>
    <row r="84" spans="1:32">
      <c r="A84" s="1" t="s">
        <v>14</v>
      </c>
      <c r="B84" s="5">
        <f t="shared" ref="B84:C84" si="440">(0*100)/1</f>
        <v>0</v>
      </c>
      <c r="C84" s="5">
        <f t="shared" si="440"/>
        <v>0</v>
      </c>
      <c r="D84" s="5">
        <f t="shared" ref="D84:E84" si="441">(1*100)/1</f>
        <v>100</v>
      </c>
      <c r="E84" s="5">
        <f t="shared" si="441"/>
        <v>100</v>
      </c>
      <c r="F84" s="5">
        <f t="shared" si="420"/>
        <v>0</v>
      </c>
      <c r="G84" s="5">
        <f t="shared" si="421"/>
        <v>100</v>
      </c>
      <c r="H84" s="5">
        <f t="shared" ref="H84:J84" si="442">(0*100)/1</f>
        <v>0</v>
      </c>
      <c r="I84" s="5">
        <f t="shared" si="442"/>
        <v>0</v>
      </c>
      <c r="J84" s="5">
        <f t="shared" si="442"/>
        <v>0</v>
      </c>
      <c r="K84" s="5">
        <f>(1*100)/1</f>
        <v>100</v>
      </c>
      <c r="L84" s="5">
        <f t="shared" ref="L84:L85" si="443">(0*100)/1</f>
        <v>0</v>
      </c>
      <c r="M84" s="5">
        <f t="shared" si="410"/>
        <v>100</v>
      </c>
      <c r="N84" s="5">
        <f t="shared" ref="N84:O84" si="444">(1*100)/1</f>
        <v>100</v>
      </c>
      <c r="O84" s="5">
        <f t="shared" si="444"/>
        <v>100</v>
      </c>
      <c r="P84" s="5">
        <f t="shared" ref="P84:Q84" si="445">(0*100)/1</f>
        <v>0</v>
      </c>
      <c r="Q84" s="5">
        <f t="shared" si="445"/>
        <v>0</v>
      </c>
      <c r="R84" s="5">
        <f t="shared" si="434"/>
        <v>100</v>
      </c>
      <c r="S84" s="5">
        <f t="shared" si="435"/>
        <v>0</v>
      </c>
      <c r="T84" s="5">
        <f t="shared" ref="T84:V84" si="446">(0*100)/1</f>
        <v>0</v>
      </c>
      <c r="U84" s="5">
        <f t="shared" si="446"/>
        <v>0</v>
      </c>
      <c r="V84" s="5">
        <f t="shared" si="446"/>
        <v>0</v>
      </c>
      <c r="W84" s="5">
        <f>(1*100)/1</f>
        <v>100</v>
      </c>
      <c r="X84" s="5">
        <f>(0*100)/1</f>
        <v>0</v>
      </c>
      <c r="Y84" s="5">
        <f>(1*100)/1</f>
        <v>100</v>
      </c>
      <c r="Z84" s="5">
        <f t="shared" ref="Z84:AA84" si="447">(0*100)/1</f>
        <v>0</v>
      </c>
      <c r="AA84" s="5">
        <f t="shared" si="447"/>
        <v>0</v>
      </c>
      <c r="AB84" s="5">
        <f t="shared" si="438"/>
        <v>100</v>
      </c>
      <c r="AC84" s="5">
        <f>(1*100)/1</f>
        <v>100</v>
      </c>
      <c r="AD84" s="5">
        <f t="shared" ref="AD84:AF84" si="448">(0*100)/1</f>
        <v>0</v>
      </c>
      <c r="AE84" s="5">
        <f t="shared" si="448"/>
        <v>0</v>
      </c>
      <c r="AF84" s="5">
        <f t="shared" si="448"/>
        <v>0</v>
      </c>
    </row>
    <row r="85" spans="1:32">
      <c r="A85" s="1" t="s">
        <v>15</v>
      </c>
      <c r="B85" s="5">
        <f t="shared" ref="B85:D85" si="449">(0*100)/1</f>
        <v>0</v>
      </c>
      <c r="C85" s="5">
        <f t="shared" si="449"/>
        <v>0</v>
      </c>
      <c r="D85" s="5">
        <f t="shared" si="449"/>
        <v>0</v>
      </c>
      <c r="E85" s="5">
        <f>(1*100)/1</f>
        <v>100</v>
      </c>
      <c r="F85" s="5">
        <f t="shared" si="420"/>
        <v>0</v>
      </c>
      <c r="G85" s="5">
        <f t="shared" si="421"/>
        <v>100</v>
      </c>
      <c r="H85" s="5">
        <f t="shared" ref="H85:I85" si="450">(0*100)/1</f>
        <v>0</v>
      </c>
      <c r="I85" s="5">
        <f t="shared" si="450"/>
        <v>0</v>
      </c>
      <c r="J85" s="5">
        <f t="shared" ref="J85:K85" si="451">(1*100)/1</f>
        <v>100</v>
      </c>
      <c r="K85" s="5">
        <f t="shared" si="451"/>
        <v>100</v>
      </c>
      <c r="L85" s="5">
        <f t="shared" si="443"/>
        <v>0</v>
      </c>
      <c r="M85" s="5">
        <f t="shared" si="410"/>
        <v>100</v>
      </c>
      <c r="N85" s="5">
        <f>(0*100)/1</f>
        <v>0</v>
      </c>
      <c r="O85" s="5">
        <f>(1*100)/1</f>
        <v>100</v>
      </c>
      <c r="P85" s="5">
        <f t="shared" ref="P85:Q85" si="452">(0*100)/1</f>
        <v>0</v>
      </c>
      <c r="Q85" s="5">
        <f t="shared" si="452"/>
        <v>0</v>
      </c>
      <c r="R85" s="5">
        <f t="shared" si="434"/>
        <v>100</v>
      </c>
      <c r="S85" s="5">
        <f t="shared" si="435"/>
        <v>0</v>
      </c>
      <c r="T85" s="5">
        <f t="shared" ref="T85:AF85" si="453">(0*100)/1</f>
        <v>0</v>
      </c>
      <c r="U85" s="5">
        <f t="shared" si="453"/>
        <v>0</v>
      </c>
      <c r="V85" s="5">
        <f t="shared" si="453"/>
        <v>0</v>
      </c>
      <c r="W85" s="5">
        <f t="shared" si="453"/>
        <v>0</v>
      </c>
      <c r="X85" s="5">
        <f t="shared" si="453"/>
        <v>0</v>
      </c>
      <c r="Y85" s="5">
        <f t="shared" si="453"/>
        <v>0</v>
      </c>
      <c r="Z85" s="5">
        <f t="shared" si="453"/>
        <v>0</v>
      </c>
      <c r="AA85" s="5">
        <f t="shared" si="453"/>
        <v>0</v>
      </c>
      <c r="AB85" s="5">
        <f t="shared" si="453"/>
        <v>0</v>
      </c>
      <c r="AC85" s="5">
        <f t="shared" si="453"/>
        <v>0</v>
      </c>
      <c r="AD85" s="5">
        <f t="shared" si="453"/>
        <v>0</v>
      </c>
      <c r="AE85" s="5">
        <f t="shared" si="453"/>
        <v>0</v>
      </c>
      <c r="AF85" s="5">
        <f t="shared" si="453"/>
        <v>0</v>
      </c>
    </row>
    <row r="86" spans="1:32">
      <c r="A86" s="1" t="s">
        <v>16</v>
      </c>
      <c r="B86" s="5">
        <f t="shared" ref="B86:AF86" si="454">(0*100)/1</f>
        <v>0</v>
      </c>
      <c r="C86" s="5">
        <f t="shared" si="454"/>
        <v>0</v>
      </c>
      <c r="D86" s="5">
        <f t="shared" si="454"/>
        <v>0</v>
      </c>
      <c r="E86" s="5">
        <f t="shared" si="454"/>
        <v>0</v>
      </c>
      <c r="F86" s="5">
        <f t="shared" si="454"/>
        <v>0</v>
      </c>
      <c r="G86" s="5">
        <f t="shared" si="454"/>
        <v>0</v>
      </c>
      <c r="H86" s="5">
        <f t="shared" si="454"/>
        <v>0</v>
      </c>
      <c r="I86" s="5">
        <f t="shared" si="454"/>
        <v>0</v>
      </c>
      <c r="J86" s="5">
        <f t="shared" si="454"/>
        <v>0</v>
      </c>
      <c r="K86" s="5">
        <f t="shared" si="454"/>
        <v>0</v>
      </c>
      <c r="L86" s="5">
        <f t="shared" si="454"/>
        <v>0</v>
      </c>
      <c r="M86" s="5">
        <f t="shared" si="454"/>
        <v>0</v>
      </c>
      <c r="N86" s="5">
        <f t="shared" si="454"/>
        <v>0</v>
      </c>
      <c r="O86" s="5">
        <f t="shared" si="454"/>
        <v>0</v>
      </c>
      <c r="P86" s="5">
        <f t="shared" si="454"/>
        <v>0</v>
      </c>
      <c r="Q86" s="5">
        <f t="shared" si="454"/>
        <v>0</v>
      </c>
      <c r="R86" s="5">
        <f t="shared" si="454"/>
        <v>0</v>
      </c>
      <c r="S86" s="5">
        <f t="shared" si="454"/>
        <v>0</v>
      </c>
      <c r="T86" s="5">
        <f t="shared" si="454"/>
        <v>0</v>
      </c>
      <c r="U86" s="5">
        <f t="shared" si="454"/>
        <v>0</v>
      </c>
      <c r="V86" s="5">
        <f t="shared" si="454"/>
        <v>0</v>
      </c>
      <c r="W86" s="5">
        <f t="shared" si="454"/>
        <v>0</v>
      </c>
      <c r="X86" s="5">
        <f t="shared" si="454"/>
        <v>0</v>
      </c>
      <c r="Y86" s="5">
        <f t="shared" si="454"/>
        <v>0</v>
      </c>
      <c r="Z86" s="5">
        <f t="shared" si="454"/>
        <v>0</v>
      </c>
      <c r="AA86" s="5">
        <f t="shared" si="454"/>
        <v>0</v>
      </c>
      <c r="AB86" s="5">
        <f t="shared" si="454"/>
        <v>0</v>
      </c>
      <c r="AC86" s="5">
        <f t="shared" si="454"/>
        <v>0</v>
      </c>
      <c r="AD86" s="5">
        <f t="shared" si="454"/>
        <v>0</v>
      </c>
      <c r="AE86" s="5">
        <f t="shared" si="454"/>
        <v>0</v>
      </c>
      <c r="AF86" s="5">
        <f t="shared" si="454"/>
        <v>0</v>
      </c>
    </row>
    <row r="87" spans="1:32">
      <c r="A87" s="1" t="s">
        <v>17</v>
      </c>
      <c r="B87" s="5">
        <f t="shared" ref="B87:AF87" si="455">(0*100)/1</f>
        <v>0</v>
      </c>
      <c r="C87" s="5">
        <f t="shared" si="455"/>
        <v>0</v>
      </c>
      <c r="D87" s="5">
        <f t="shared" si="455"/>
        <v>0</v>
      </c>
      <c r="E87" s="5">
        <f t="shared" si="455"/>
        <v>0</v>
      </c>
      <c r="F87" s="5">
        <f t="shared" si="455"/>
        <v>0</v>
      </c>
      <c r="G87" s="5">
        <f t="shared" si="455"/>
        <v>0</v>
      </c>
      <c r="H87" s="5">
        <f t="shared" si="455"/>
        <v>0</v>
      </c>
      <c r="I87" s="5">
        <f t="shared" si="455"/>
        <v>0</v>
      </c>
      <c r="J87" s="5">
        <f t="shared" si="455"/>
        <v>0</v>
      </c>
      <c r="K87" s="5">
        <f t="shared" si="455"/>
        <v>0</v>
      </c>
      <c r="L87" s="5">
        <f t="shared" si="455"/>
        <v>0</v>
      </c>
      <c r="M87" s="5">
        <f t="shared" si="455"/>
        <v>0</v>
      </c>
      <c r="N87" s="5">
        <f t="shared" si="455"/>
        <v>0</v>
      </c>
      <c r="O87" s="5">
        <f t="shared" si="455"/>
        <v>0</v>
      </c>
      <c r="P87" s="5">
        <f t="shared" si="455"/>
        <v>0</v>
      </c>
      <c r="Q87" s="5">
        <f t="shared" si="455"/>
        <v>0</v>
      </c>
      <c r="R87" s="5">
        <f t="shared" si="455"/>
        <v>0</v>
      </c>
      <c r="S87" s="5">
        <f t="shared" si="455"/>
        <v>0</v>
      </c>
      <c r="T87" s="5">
        <f t="shared" si="455"/>
        <v>0</v>
      </c>
      <c r="U87" s="5">
        <f t="shared" si="455"/>
        <v>0</v>
      </c>
      <c r="V87" s="5">
        <f t="shared" si="455"/>
        <v>0</v>
      </c>
      <c r="W87" s="5">
        <f t="shared" si="455"/>
        <v>0</v>
      </c>
      <c r="X87" s="5">
        <f t="shared" si="455"/>
        <v>0</v>
      </c>
      <c r="Y87" s="5">
        <f t="shared" si="455"/>
        <v>0</v>
      </c>
      <c r="Z87" s="5">
        <f t="shared" si="455"/>
        <v>0</v>
      </c>
      <c r="AA87" s="5">
        <f t="shared" si="455"/>
        <v>0</v>
      </c>
      <c r="AB87" s="5">
        <f t="shared" si="455"/>
        <v>0</v>
      </c>
      <c r="AC87" s="5">
        <f t="shared" si="455"/>
        <v>0</v>
      </c>
      <c r="AD87" s="5">
        <f t="shared" si="455"/>
        <v>0</v>
      </c>
      <c r="AE87" s="5">
        <f t="shared" si="455"/>
        <v>0</v>
      </c>
      <c r="AF87" s="5">
        <f t="shared" si="455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63" activePane="bottomLeft" state="frozen"/>
      <selection pane="bottomLeft" activeCell="A87" sqref="A87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45992</v>
      </c>
      <c r="C1" s="2">
        <v>45993</v>
      </c>
      <c r="D1" s="2">
        <v>45994</v>
      </c>
      <c r="E1" s="2">
        <v>45995</v>
      </c>
      <c r="F1" s="2">
        <v>45996</v>
      </c>
      <c r="G1" s="2">
        <v>45997</v>
      </c>
      <c r="H1" s="2">
        <v>45998</v>
      </c>
      <c r="I1" s="2">
        <v>45999</v>
      </c>
      <c r="J1" s="2">
        <v>46000</v>
      </c>
      <c r="K1" s="2">
        <v>46001</v>
      </c>
      <c r="L1" s="2">
        <v>46002</v>
      </c>
      <c r="M1" s="2">
        <v>46003</v>
      </c>
      <c r="N1" s="2">
        <v>46004</v>
      </c>
      <c r="O1" s="2">
        <v>46005</v>
      </c>
      <c r="P1" s="2">
        <v>46006</v>
      </c>
      <c r="Q1" s="2">
        <v>46007</v>
      </c>
      <c r="R1" s="2">
        <v>46008</v>
      </c>
      <c r="S1" s="2">
        <v>46009</v>
      </c>
      <c r="T1" s="2">
        <v>46010</v>
      </c>
      <c r="U1" s="2">
        <v>46011</v>
      </c>
      <c r="V1" s="2">
        <v>46012</v>
      </c>
      <c r="W1" s="2">
        <v>46013</v>
      </c>
      <c r="X1" s="2">
        <v>46014</v>
      </c>
      <c r="Y1" s="2">
        <v>46015</v>
      </c>
      <c r="Z1" s="2">
        <v>46016</v>
      </c>
      <c r="AA1" s="2">
        <v>46017</v>
      </c>
      <c r="AB1" s="2">
        <v>46018</v>
      </c>
      <c r="AC1" s="2">
        <v>46019</v>
      </c>
      <c r="AD1" s="2">
        <v>46020</v>
      </c>
      <c r="AE1" s="2">
        <v>46021</v>
      </c>
      <c r="AF1" s="2">
        <v>46022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s="1" t="s">
        <v>3</v>
      </c>
      <c r="B4" s="4">
        <f t="shared" ref="B4:E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>(1*100)/16</f>
        <v>6.25</v>
      </c>
      <c r="G4" s="4">
        <f t="shared" ref="G4:V4" si="2">(0*100)/16</f>
        <v>0</v>
      </c>
      <c r="H4" s="4">
        <f t="shared" si="2"/>
        <v>0</v>
      </c>
      <c r="I4" s="4">
        <f t="shared" si="2"/>
        <v>0</v>
      </c>
      <c r="J4" s="4">
        <f t="shared" si="2"/>
        <v>0</v>
      </c>
      <c r="K4" s="4">
        <f t="shared" si="2"/>
        <v>0</v>
      </c>
      <c r="L4" s="4">
        <f t="shared" si="2"/>
        <v>0</v>
      </c>
      <c r="M4" s="4">
        <f t="shared" si="2"/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 t="shared" si="2"/>
        <v>0</v>
      </c>
      <c r="T4" s="4">
        <f t="shared" si="2"/>
        <v>0</v>
      </c>
      <c r="U4" s="4">
        <f t="shared" si="2"/>
        <v>0</v>
      </c>
      <c r="V4" s="4">
        <f t="shared" si="2"/>
        <v>0</v>
      </c>
      <c r="W4" s="4">
        <f>(1*100)/16</f>
        <v>6.25</v>
      </c>
      <c r="X4" s="4">
        <f t="shared" ref="X4:Z4" si="3">(0*100)/16</f>
        <v>0</v>
      </c>
      <c r="Y4" s="4">
        <f t="shared" si="3"/>
        <v>0</v>
      </c>
      <c r="Z4" s="4">
        <f t="shared" si="3"/>
        <v>0</v>
      </c>
      <c r="AA4" s="4">
        <f>(1*100)/16</f>
        <v>6.25</v>
      </c>
      <c r="AB4" s="4">
        <f t="shared" ref="AB4:AC4" si="4">(0*100)/16</f>
        <v>0</v>
      </c>
      <c r="AC4" s="4">
        <f t="shared" si="4"/>
        <v>0</v>
      </c>
      <c r="AD4" s="4">
        <f>(1*100)/16</f>
        <v>6.25</v>
      </c>
      <c r="AE4" s="4">
        <f t="shared" ref="AE4:AF4" si="5">(0*100)/16</f>
        <v>0</v>
      </c>
      <c r="AF4" s="4">
        <f t="shared" si="5"/>
        <v>0</v>
      </c>
    </row>
    <row r="5" spans="1:35">
      <c r="A5" s="1" t="s">
        <v>4</v>
      </c>
      <c r="B5" s="4">
        <f t="shared" ref="B5:E5" si="6">(2*100)/16</f>
        <v>12.5</v>
      </c>
      <c r="C5" s="4">
        <f t="shared" si="6"/>
        <v>12.5</v>
      </c>
      <c r="D5" s="4">
        <f t="shared" si="6"/>
        <v>12.5</v>
      </c>
      <c r="E5" s="4">
        <f t="shared" si="6"/>
        <v>12.5</v>
      </c>
      <c r="F5" s="4">
        <f>(4*100)/16</f>
        <v>25</v>
      </c>
      <c r="G5" s="4">
        <f>(7*100)/16</f>
        <v>43.75</v>
      </c>
      <c r="H5" s="4">
        <f>(6*100)/16</f>
        <v>37.5</v>
      </c>
      <c r="I5" s="4">
        <f t="shared" ref="I5:K5" si="7">(3*100)/16</f>
        <v>18.75</v>
      </c>
      <c r="J5" s="4">
        <f t="shared" si="7"/>
        <v>18.75</v>
      </c>
      <c r="K5" s="4">
        <f t="shared" si="7"/>
        <v>18.75</v>
      </c>
      <c r="L5" s="4">
        <f>(1*100)/16</f>
        <v>6.25</v>
      </c>
      <c r="M5" s="4">
        <f>(3*100)/16</f>
        <v>18.75</v>
      </c>
      <c r="N5" s="4">
        <f>(5*100)/16</f>
        <v>31.25</v>
      </c>
      <c r="O5" s="4">
        <f>(7*100)/16</f>
        <v>43.75</v>
      </c>
      <c r="P5" s="4">
        <f>(5*100)/16</f>
        <v>31.25</v>
      </c>
      <c r="Q5" s="4">
        <f>(2*100)/16</f>
        <v>12.5</v>
      </c>
      <c r="R5" s="4">
        <f>(5*100)/16</f>
        <v>31.25</v>
      </c>
      <c r="S5" s="4">
        <f t="shared" ref="S5:T5" si="8">(4*100)/16</f>
        <v>25</v>
      </c>
      <c r="T5" s="4">
        <f t="shared" si="8"/>
        <v>25</v>
      </c>
      <c r="U5" s="4">
        <f>(7*100)/16</f>
        <v>43.75</v>
      </c>
      <c r="V5" s="4">
        <f>(6*100)/16</f>
        <v>37.5</v>
      </c>
      <c r="W5" s="4">
        <f>(4*100)/16</f>
        <v>25</v>
      </c>
      <c r="X5" s="4">
        <f t="shared" ref="X5:Y5" si="9">(8*100)/16</f>
        <v>50</v>
      </c>
      <c r="Y5" s="4">
        <f t="shared" si="9"/>
        <v>50</v>
      </c>
      <c r="Z5" s="4">
        <f>(2*100)/16</f>
        <v>12.5</v>
      </c>
      <c r="AA5" s="4">
        <f>(9*100)/16</f>
        <v>56.25</v>
      </c>
      <c r="AB5" s="4">
        <f>(7*100)/16</f>
        <v>43.75</v>
      </c>
      <c r="AC5" s="4">
        <f>(6*100)/16</f>
        <v>37.5</v>
      </c>
      <c r="AD5" s="4">
        <f>(9*100)/16</f>
        <v>56.25</v>
      </c>
      <c r="AE5" s="4">
        <f>(4*100)/16</f>
        <v>25</v>
      </c>
      <c r="AF5" s="4">
        <f t="shared" ref="AF5:AF16" si="10">(0*100)/16</f>
        <v>0</v>
      </c>
    </row>
    <row r="6" spans="1:35">
      <c r="A6" s="1" t="s">
        <v>5</v>
      </c>
      <c r="B6" s="4">
        <f>(4*100)/16</f>
        <v>25</v>
      </c>
      <c r="C6" s="4">
        <f t="shared" ref="C6:C8" si="11">(3*100)/16</f>
        <v>18.75</v>
      </c>
      <c r="D6" s="4">
        <f>(7*100)/16</f>
        <v>43.75</v>
      </c>
      <c r="E6" s="4">
        <f>(3*100)/16</f>
        <v>18.75</v>
      </c>
      <c r="F6" s="4">
        <f t="shared" ref="F6:F7" si="12">(6*100)/16</f>
        <v>37.5</v>
      </c>
      <c r="G6" s="4">
        <f>(11*100)/16</f>
        <v>68.75</v>
      </c>
      <c r="H6" s="4">
        <f>(8*100)/16</f>
        <v>50</v>
      </c>
      <c r="I6" s="4">
        <f>(5*100)/16</f>
        <v>31.25</v>
      </c>
      <c r="J6" s="4">
        <f>(3*100)/16</f>
        <v>18.75</v>
      </c>
      <c r="K6" s="4">
        <f>(6*100)/16</f>
        <v>37.5</v>
      </c>
      <c r="L6" s="4">
        <f>(3*100)/16</f>
        <v>18.75</v>
      </c>
      <c r="M6" s="4">
        <f>(7*100)/16</f>
        <v>43.75</v>
      </c>
      <c r="N6" s="4">
        <f>(8*100)/16</f>
        <v>50</v>
      </c>
      <c r="O6" s="4">
        <f>(11*100)/16</f>
        <v>68.75</v>
      </c>
      <c r="P6" s="4">
        <f t="shared" ref="P6:Q6" si="13">(4*100)/16</f>
        <v>25</v>
      </c>
      <c r="Q6" s="4">
        <f t="shared" si="13"/>
        <v>25</v>
      </c>
      <c r="R6" s="4">
        <f>(8*100)/16</f>
        <v>50</v>
      </c>
      <c r="S6" s="4">
        <f>(6*100)/16</f>
        <v>37.5</v>
      </c>
      <c r="T6" s="4">
        <f>(4*100)/16</f>
        <v>25</v>
      </c>
      <c r="U6" s="4">
        <f>(13*100)/16</f>
        <v>81.25</v>
      </c>
      <c r="V6" s="4">
        <f>(11*100)/16</f>
        <v>68.75</v>
      </c>
      <c r="W6" s="4">
        <f>(7*100)/16</f>
        <v>43.75</v>
      </c>
      <c r="X6" s="4">
        <f>(12*100)/16</f>
        <v>75</v>
      </c>
      <c r="Y6" s="4">
        <f>(11*100)/16</f>
        <v>68.75</v>
      </c>
      <c r="Z6" s="4">
        <f>(6*100)/16</f>
        <v>37.5</v>
      </c>
      <c r="AA6" s="4">
        <f>(13*100)/16</f>
        <v>81.25</v>
      </c>
      <c r="AB6" s="4">
        <f>(10*100)/16</f>
        <v>62.5</v>
      </c>
      <c r="AC6" s="4">
        <f>(8*100)/16</f>
        <v>50</v>
      </c>
      <c r="AD6" s="4">
        <f t="shared" ref="AD6:AD7" si="14">(7*100)/16</f>
        <v>43.75</v>
      </c>
      <c r="AE6" s="4">
        <f>(9*100)/16</f>
        <v>56.25</v>
      </c>
      <c r="AF6" s="4">
        <f t="shared" si="10"/>
        <v>0</v>
      </c>
    </row>
    <row r="7" spans="1:35">
      <c r="A7" s="1" t="s">
        <v>6</v>
      </c>
      <c r="B7" s="4">
        <f>(6*100)/16</f>
        <v>37.5</v>
      </c>
      <c r="C7" s="4">
        <f t="shared" si="11"/>
        <v>18.75</v>
      </c>
      <c r="D7" s="4">
        <f t="shared" ref="D7:D8" si="15">(6*100)/16</f>
        <v>37.5</v>
      </c>
      <c r="E7" s="4">
        <f>(5*100)/16</f>
        <v>31.25</v>
      </c>
      <c r="F7" s="4">
        <f t="shared" si="12"/>
        <v>37.5</v>
      </c>
      <c r="G7" s="4">
        <f t="shared" ref="G7:H7" si="16">(10*100)/16</f>
        <v>62.5</v>
      </c>
      <c r="H7" s="4">
        <f t="shared" si="16"/>
        <v>62.5</v>
      </c>
      <c r="I7" s="4">
        <f t="shared" ref="I7:J7" si="17">(6*100)/16</f>
        <v>37.5</v>
      </c>
      <c r="J7" s="4">
        <f t="shared" si="17"/>
        <v>37.5</v>
      </c>
      <c r="K7" s="4">
        <f t="shared" ref="K7:K9" si="18">(7*100)/16</f>
        <v>43.75</v>
      </c>
      <c r="L7" s="4">
        <f>(6*100)/16</f>
        <v>37.5</v>
      </c>
      <c r="M7" s="4">
        <f>(11*100)/16</f>
        <v>68.75</v>
      </c>
      <c r="N7" s="4">
        <f>(9*100)/16</f>
        <v>56.25</v>
      </c>
      <c r="O7" s="4">
        <f>(15*100)/16</f>
        <v>93.75</v>
      </c>
      <c r="P7" s="4">
        <f>(8*100)/16</f>
        <v>50</v>
      </c>
      <c r="Q7" s="4">
        <f>(5*100)/16</f>
        <v>31.25</v>
      </c>
      <c r="R7" s="4">
        <f>(12*100)/16</f>
        <v>75</v>
      </c>
      <c r="S7" s="4">
        <f>(7*100)/16</f>
        <v>43.75</v>
      </c>
      <c r="T7" s="4">
        <f>(5*100)/16</f>
        <v>31.25</v>
      </c>
      <c r="U7" s="4">
        <f>(14*100)/16</f>
        <v>87.5</v>
      </c>
      <c r="V7" s="4">
        <f>(15*100)/16</f>
        <v>93.75</v>
      </c>
      <c r="W7" s="4">
        <f>(9*100)/16</f>
        <v>56.25</v>
      </c>
      <c r="X7" s="4">
        <f>(13*100)/16</f>
        <v>81.25</v>
      </c>
      <c r="Y7" s="4">
        <f>(12*100)/16</f>
        <v>75</v>
      </c>
      <c r="Z7" s="4">
        <f>(7*100)/16</f>
        <v>43.75</v>
      </c>
      <c r="AA7" s="4">
        <f>(11*100)/16</f>
        <v>68.75</v>
      </c>
      <c r="AB7" s="4">
        <f>(12*100)/16</f>
        <v>75</v>
      </c>
      <c r="AC7" s="4">
        <f>(15*100)/16</f>
        <v>93.75</v>
      </c>
      <c r="AD7" s="4">
        <f t="shared" si="14"/>
        <v>43.75</v>
      </c>
      <c r="AE7" s="4">
        <f>(6*100)/16</f>
        <v>37.5</v>
      </c>
      <c r="AF7" s="4">
        <f t="shared" si="10"/>
        <v>0</v>
      </c>
    </row>
    <row r="8" spans="1:35">
      <c r="A8" s="1" t="s">
        <v>7</v>
      </c>
      <c r="B8" s="4">
        <f>(8*100)/16</f>
        <v>50</v>
      </c>
      <c r="C8" s="4">
        <f t="shared" si="11"/>
        <v>18.75</v>
      </c>
      <c r="D8" s="4">
        <f t="shared" si="15"/>
        <v>37.5</v>
      </c>
      <c r="E8" s="4">
        <f>(6*100)/16</f>
        <v>37.5</v>
      </c>
      <c r="F8" s="4">
        <f>(5*100)/16</f>
        <v>31.25</v>
      </c>
      <c r="G8" s="4">
        <f>(12*100)/16</f>
        <v>75</v>
      </c>
      <c r="H8" s="4">
        <f>(10*100)/16</f>
        <v>62.5</v>
      </c>
      <c r="I8" s="4">
        <f t="shared" ref="I8:I9" si="19">(7*100)/16</f>
        <v>43.75</v>
      </c>
      <c r="J8" s="4">
        <f>(6*100)/16</f>
        <v>37.5</v>
      </c>
      <c r="K8" s="4">
        <f t="shared" si="18"/>
        <v>43.75</v>
      </c>
      <c r="L8" s="4">
        <f>(9*100)/16</f>
        <v>56.25</v>
      </c>
      <c r="M8" s="4">
        <f>(10*100)/16</f>
        <v>62.5</v>
      </c>
      <c r="N8" s="4">
        <f>(11*100)/16</f>
        <v>68.75</v>
      </c>
      <c r="O8" s="4">
        <f>(14*100)/16</f>
        <v>87.5</v>
      </c>
      <c r="P8" s="4">
        <f t="shared" ref="P8:P9" si="20">(7*100)/16</f>
        <v>43.75</v>
      </c>
      <c r="Q8" s="4">
        <f>(6*100)/16</f>
        <v>37.5</v>
      </c>
      <c r="R8" s="4">
        <f>(11*100)/16</f>
        <v>68.75</v>
      </c>
      <c r="S8" s="4">
        <f>(8*100)/16</f>
        <v>50</v>
      </c>
      <c r="T8" s="4">
        <f>(10*100)/16</f>
        <v>62.5</v>
      </c>
      <c r="U8" s="4">
        <f>(16*100)/16</f>
        <v>100</v>
      </c>
      <c r="V8" s="4">
        <f>(14*100)/16</f>
        <v>87.5</v>
      </c>
      <c r="W8" s="4">
        <f>(11*100)/16</f>
        <v>68.75</v>
      </c>
      <c r="X8" s="4">
        <f>(12*100)/16</f>
        <v>75</v>
      </c>
      <c r="Y8" s="4">
        <f>(11*100)/16</f>
        <v>68.75</v>
      </c>
      <c r="Z8" s="4">
        <f>(10*100)/16</f>
        <v>62.5</v>
      </c>
      <c r="AA8" s="4">
        <f t="shared" ref="AA8:AB8" si="21">(15*100)/16</f>
        <v>93.75</v>
      </c>
      <c r="AB8" s="4">
        <f t="shared" si="21"/>
        <v>93.75</v>
      </c>
      <c r="AC8" s="4">
        <f>(12*100)/16</f>
        <v>75</v>
      </c>
      <c r="AD8" s="4">
        <f>(13*100)/16</f>
        <v>81.25</v>
      </c>
      <c r="AE8" s="4">
        <f t="shared" ref="AE8:AE9" si="22">(8*100)/16</f>
        <v>50</v>
      </c>
      <c r="AF8" s="4">
        <f t="shared" si="10"/>
        <v>0</v>
      </c>
    </row>
    <row r="9" spans="1:35">
      <c r="A9" s="1" t="s">
        <v>8</v>
      </c>
      <c r="B9" s="4">
        <f>(6*100)/16</f>
        <v>37.5</v>
      </c>
      <c r="C9" s="4">
        <f>(5*100)/16</f>
        <v>31.25</v>
      </c>
      <c r="D9" s="4">
        <f>(4*100)/16</f>
        <v>25</v>
      </c>
      <c r="E9" s="4">
        <f t="shared" ref="E9:F9" si="23">(5*100)/16</f>
        <v>31.25</v>
      </c>
      <c r="F9" s="4">
        <f t="shared" si="23"/>
        <v>31.25</v>
      </c>
      <c r="G9" s="4">
        <f t="shared" ref="G9:H9" si="24">(13*100)/16</f>
        <v>81.25</v>
      </c>
      <c r="H9" s="4">
        <f t="shared" si="24"/>
        <v>81.25</v>
      </c>
      <c r="I9" s="4">
        <f t="shared" si="19"/>
        <v>43.75</v>
      </c>
      <c r="J9" s="4">
        <f>(8*100)/16</f>
        <v>50</v>
      </c>
      <c r="K9" s="4">
        <f t="shared" si="18"/>
        <v>43.75</v>
      </c>
      <c r="L9" s="4">
        <f>(8*100)/16</f>
        <v>50</v>
      </c>
      <c r="M9" s="4">
        <f t="shared" ref="M9:M13" si="25">(9*100)/16</f>
        <v>56.25</v>
      </c>
      <c r="N9" s="4">
        <f t="shared" ref="N9:N10" si="26">(14*100)/16</f>
        <v>87.5</v>
      </c>
      <c r="O9" s="4">
        <f>(13*100)/16</f>
        <v>81.25</v>
      </c>
      <c r="P9" s="4">
        <f t="shared" si="20"/>
        <v>43.75</v>
      </c>
      <c r="Q9" s="4">
        <f>(9*100)/16</f>
        <v>56.25</v>
      </c>
      <c r="R9" s="4">
        <f t="shared" ref="R9:R10" si="27">(8*100)/16</f>
        <v>50</v>
      </c>
      <c r="S9" s="4">
        <f>(9*100)/16</f>
        <v>56.25</v>
      </c>
      <c r="T9" s="4">
        <f>(11*100)/16</f>
        <v>68.75</v>
      </c>
      <c r="U9" s="4">
        <f t="shared" ref="U9:V9" si="28">(14*100)/16</f>
        <v>87.5</v>
      </c>
      <c r="V9" s="4">
        <f t="shared" si="28"/>
        <v>87.5</v>
      </c>
      <c r="W9" s="4">
        <f>(12*100)/16</f>
        <v>75</v>
      </c>
      <c r="X9" s="4">
        <f>(10*100)/16</f>
        <v>62.5</v>
      </c>
      <c r="Y9" s="4">
        <f>(12*100)/16</f>
        <v>75</v>
      </c>
      <c r="Z9" s="4">
        <f>(8*100)/16</f>
        <v>50</v>
      </c>
      <c r="AA9" s="4">
        <f>(11*100)/16</f>
        <v>68.75</v>
      </c>
      <c r="AB9" s="4">
        <f t="shared" ref="AB9:AD9" si="29">(14*100)/16</f>
        <v>87.5</v>
      </c>
      <c r="AC9" s="4">
        <f t="shared" si="29"/>
        <v>87.5</v>
      </c>
      <c r="AD9" s="4">
        <f t="shared" si="29"/>
        <v>87.5</v>
      </c>
      <c r="AE9" s="4">
        <f t="shared" si="22"/>
        <v>50</v>
      </c>
      <c r="AF9" s="4">
        <f t="shared" si="10"/>
        <v>0</v>
      </c>
    </row>
    <row r="10" spans="1:35">
      <c r="A10" s="1" t="s">
        <v>9</v>
      </c>
      <c r="B10" s="4">
        <f>(4*100)/16</f>
        <v>25</v>
      </c>
      <c r="C10" s="4">
        <f>(3*100)/16</f>
        <v>18.75</v>
      </c>
      <c r="D10" s="4">
        <f>(6*100)/16</f>
        <v>37.5</v>
      </c>
      <c r="E10" s="4">
        <f>(4*100)/16</f>
        <v>25</v>
      </c>
      <c r="F10" s="4">
        <f>(7*100)/16</f>
        <v>43.75</v>
      </c>
      <c r="G10" s="4">
        <f>(13*100)/16</f>
        <v>81.25</v>
      </c>
      <c r="H10" s="4">
        <f>(12*100)/16</f>
        <v>75</v>
      </c>
      <c r="I10" s="4">
        <f>(3*100)/16</f>
        <v>18.75</v>
      </c>
      <c r="J10" s="4">
        <f>(9*100)/16</f>
        <v>56.25</v>
      </c>
      <c r="K10" s="4">
        <f>(4*100)/16</f>
        <v>25</v>
      </c>
      <c r="L10" s="4">
        <f>(7*100)/16</f>
        <v>43.75</v>
      </c>
      <c r="M10" s="4">
        <f t="shared" si="25"/>
        <v>56.25</v>
      </c>
      <c r="N10" s="4">
        <f t="shared" si="26"/>
        <v>87.5</v>
      </c>
      <c r="O10" s="4">
        <f>(14*100)/16</f>
        <v>87.5</v>
      </c>
      <c r="P10" s="4">
        <f t="shared" ref="P10:P11" si="30">(8*100)/16</f>
        <v>50</v>
      </c>
      <c r="Q10" s="4">
        <f>(11*100)/16</f>
        <v>68.75</v>
      </c>
      <c r="R10" s="4">
        <f t="shared" si="27"/>
        <v>50</v>
      </c>
      <c r="S10" s="4">
        <f>(10*100)/16</f>
        <v>62.5</v>
      </c>
      <c r="T10" s="4">
        <f>(8*100)/16</f>
        <v>50</v>
      </c>
      <c r="U10" s="4">
        <f t="shared" ref="U10:U11" si="31">(14*100)/16</f>
        <v>87.5</v>
      </c>
      <c r="V10" s="4">
        <f>(13*100)/16</f>
        <v>81.25</v>
      </c>
      <c r="W10" s="4">
        <f>(10*100)/16</f>
        <v>62.5</v>
      </c>
      <c r="X10" s="4">
        <f>(11*100)/16</f>
        <v>68.75</v>
      </c>
      <c r="Y10" s="4">
        <f t="shared" ref="Y10:Z10" si="32">(9*100)/16</f>
        <v>56.25</v>
      </c>
      <c r="Z10" s="4">
        <f t="shared" si="32"/>
        <v>56.25</v>
      </c>
      <c r="AA10" s="4">
        <f>(8*100)/16</f>
        <v>50</v>
      </c>
      <c r="AB10" s="4">
        <f t="shared" ref="AB10:AC10" si="33">(13*100)/16</f>
        <v>81.25</v>
      </c>
      <c r="AC10" s="4">
        <f t="shared" si="33"/>
        <v>81.25</v>
      </c>
      <c r="AD10" s="4">
        <f>(15*100)/16</f>
        <v>93.75</v>
      </c>
      <c r="AE10" s="4">
        <f>(6*100)/16</f>
        <v>37.5</v>
      </c>
      <c r="AF10" s="4">
        <f t="shared" si="10"/>
        <v>0</v>
      </c>
    </row>
    <row r="11" spans="1:35">
      <c r="A11" s="1" t="s">
        <v>10</v>
      </c>
      <c r="B11" s="4">
        <f t="shared" ref="B11:B12" si="34">(3*100)/16</f>
        <v>18.75</v>
      </c>
      <c r="C11" s="4">
        <f>(6*100)/16</f>
        <v>37.5</v>
      </c>
      <c r="D11" s="4">
        <f>(4*100)/16</f>
        <v>25</v>
      </c>
      <c r="E11" s="4">
        <f>(5*100)/16</f>
        <v>31.25</v>
      </c>
      <c r="F11" s="4">
        <f>(8*100)/16</f>
        <v>50</v>
      </c>
      <c r="G11" s="4">
        <f>(10*100)/16</f>
        <v>62.5</v>
      </c>
      <c r="H11" s="4">
        <f>(9*100)/16</f>
        <v>56.25</v>
      </c>
      <c r="I11" s="4">
        <f t="shared" ref="I11:I13" si="35">(2*100)/16</f>
        <v>12.5</v>
      </c>
      <c r="J11" s="4">
        <f>(10*100)/16</f>
        <v>62.5</v>
      </c>
      <c r="K11" s="4">
        <f>(8*100)/16</f>
        <v>50</v>
      </c>
      <c r="L11" s="4">
        <f>(10*100)/16</f>
        <v>62.5</v>
      </c>
      <c r="M11" s="4">
        <f t="shared" si="25"/>
        <v>56.25</v>
      </c>
      <c r="N11" s="4">
        <f>(13*100)/16</f>
        <v>81.25</v>
      </c>
      <c r="O11" s="4">
        <f>(9*100)/16</f>
        <v>56.25</v>
      </c>
      <c r="P11" s="4">
        <f t="shared" si="30"/>
        <v>50</v>
      </c>
      <c r="Q11" s="4">
        <f>(12*100)/16</f>
        <v>75</v>
      </c>
      <c r="R11" s="4">
        <f>(7*100)/16</f>
        <v>43.75</v>
      </c>
      <c r="S11" s="4">
        <f>(11*100)/16</f>
        <v>68.75</v>
      </c>
      <c r="T11" s="4">
        <f>(5*100)/16</f>
        <v>31.25</v>
      </c>
      <c r="U11" s="4">
        <f t="shared" si="31"/>
        <v>87.5</v>
      </c>
      <c r="V11" s="4">
        <f>(14*100)/16</f>
        <v>87.5</v>
      </c>
      <c r="W11" s="4">
        <f>(12*100)/16</f>
        <v>75</v>
      </c>
      <c r="X11" s="4">
        <f>(9*100)/16</f>
        <v>56.25</v>
      </c>
      <c r="Y11" s="4">
        <f t="shared" ref="Y11:Y12" si="36">(7*100)/16</f>
        <v>43.75</v>
      </c>
      <c r="Z11" s="4">
        <f t="shared" ref="Z11:Z12" si="37">(8*100)/16</f>
        <v>50</v>
      </c>
      <c r="AA11" s="4">
        <f>(7*100)/16</f>
        <v>43.75</v>
      </c>
      <c r="AB11" s="4">
        <f>(10*100)/16</f>
        <v>62.5</v>
      </c>
      <c r="AC11" s="4">
        <f>(15*100)/16</f>
        <v>93.75</v>
      </c>
      <c r="AD11" s="4">
        <f>(13*100)/16</f>
        <v>81.25</v>
      </c>
      <c r="AE11" s="4">
        <f>(7*100)/16</f>
        <v>43.75</v>
      </c>
      <c r="AF11" s="4">
        <f t="shared" si="10"/>
        <v>0</v>
      </c>
    </row>
    <row r="12" spans="1:35">
      <c r="A12" s="1" t="s">
        <v>11</v>
      </c>
      <c r="B12" s="4">
        <f t="shared" si="34"/>
        <v>18.75</v>
      </c>
      <c r="C12" s="4">
        <f>(7*100)/16</f>
        <v>43.75</v>
      </c>
      <c r="D12" s="4">
        <f>(5*100)/16</f>
        <v>31.25</v>
      </c>
      <c r="E12" s="4">
        <f t="shared" ref="E12:E13" si="38">(3*100)/16</f>
        <v>18.75</v>
      </c>
      <c r="F12" s="4">
        <f t="shared" ref="F12:G12" si="39">(9*100)/16</f>
        <v>56.25</v>
      </c>
      <c r="G12" s="4">
        <f t="shared" si="39"/>
        <v>56.25</v>
      </c>
      <c r="H12" s="4">
        <f>(7*100)/16</f>
        <v>43.75</v>
      </c>
      <c r="I12" s="4">
        <f t="shared" si="35"/>
        <v>12.5</v>
      </c>
      <c r="J12" s="4">
        <f>(9*100)/16</f>
        <v>56.25</v>
      </c>
      <c r="K12" s="4">
        <f t="shared" ref="K12:K13" si="40">(6*100)/16</f>
        <v>37.5</v>
      </c>
      <c r="L12" s="4">
        <f>(11*100)/16</f>
        <v>68.75</v>
      </c>
      <c r="M12" s="4">
        <f t="shared" si="25"/>
        <v>56.25</v>
      </c>
      <c r="N12" s="4">
        <f>(14*100)/16</f>
        <v>87.5</v>
      </c>
      <c r="O12" s="4">
        <f t="shared" ref="O12:O13" si="41">(8*100)/16</f>
        <v>50</v>
      </c>
      <c r="P12" s="4">
        <f t="shared" ref="P12:P13" si="42">(6*100)/16</f>
        <v>37.5</v>
      </c>
      <c r="Q12" s="4">
        <f>(10*100)/16</f>
        <v>62.5</v>
      </c>
      <c r="R12" s="4">
        <f>(8*100)/16</f>
        <v>50</v>
      </c>
      <c r="S12" s="4">
        <f t="shared" ref="S12:S13" si="43">(12*100)/16</f>
        <v>75</v>
      </c>
      <c r="T12" s="4">
        <f>(8*100)/16</f>
        <v>50</v>
      </c>
      <c r="U12" s="4">
        <f>(11*100)/16</f>
        <v>68.75</v>
      </c>
      <c r="V12" s="4">
        <f t="shared" ref="V12:X12" si="44">(10*100)/16</f>
        <v>62.5</v>
      </c>
      <c r="W12" s="4">
        <f t="shared" si="44"/>
        <v>62.5</v>
      </c>
      <c r="X12" s="4">
        <f t="shared" si="44"/>
        <v>62.5</v>
      </c>
      <c r="Y12" s="4">
        <f t="shared" si="36"/>
        <v>43.75</v>
      </c>
      <c r="Z12" s="4">
        <f t="shared" si="37"/>
        <v>50</v>
      </c>
      <c r="AA12" s="4">
        <f>(6*100)/16</f>
        <v>37.5</v>
      </c>
      <c r="AB12" s="4">
        <f t="shared" ref="AB12:AB13" si="45">(9*100)/16</f>
        <v>56.25</v>
      </c>
      <c r="AC12" s="4">
        <f t="shared" ref="AC12:AC13" si="46">(14*100)/16</f>
        <v>87.5</v>
      </c>
      <c r="AD12" s="4">
        <f>(11*100)/16</f>
        <v>68.75</v>
      </c>
      <c r="AE12" s="4">
        <f>(4*100)/16</f>
        <v>25</v>
      </c>
      <c r="AF12" s="4">
        <f t="shared" si="10"/>
        <v>0</v>
      </c>
    </row>
    <row r="13" spans="1:35">
      <c r="A13" s="1" t="s">
        <v>12</v>
      </c>
      <c r="B13" s="4">
        <f t="shared" ref="B13:C13" si="47">(5*100)/16</f>
        <v>31.25</v>
      </c>
      <c r="C13" s="4">
        <f t="shared" si="47"/>
        <v>31.25</v>
      </c>
      <c r="D13" s="4">
        <f>(4*100)/16</f>
        <v>25</v>
      </c>
      <c r="E13" s="4">
        <f t="shared" si="38"/>
        <v>18.75</v>
      </c>
      <c r="F13" s="4">
        <f t="shared" ref="F13:F14" si="48">(9*100)/16</f>
        <v>56.25</v>
      </c>
      <c r="G13" s="4">
        <f>(7*100)/16</f>
        <v>43.75</v>
      </c>
      <c r="H13" s="4">
        <f>(8*100)/16</f>
        <v>50</v>
      </c>
      <c r="I13" s="4">
        <f t="shared" si="35"/>
        <v>12.5</v>
      </c>
      <c r="J13" s="4">
        <f>(10*100)/16</f>
        <v>62.5</v>
      </c>
      <c r="K13" s="4">
        <f t="shared" si="40"/>
        <v>37.5</v>
      </c>
      <c r="L13" s="4">
        <f>(10*100)/16</f>
        <v>62.5</v>
      </c>
      <c r="M13" s="4">
        <f t="shared" si="25"/>
        <v>56.25</v>
      </c>
      <c r="N13" s="4">
        <f>(11*100)/16</f>
        <v>68.75</v>
      </c>
      <c r="O13" s="4">
        <f t="shared" si="41"/>
        <v>50</v>
      </c>
      <c r="P13" s="4">
        <f t="shared" si="42"/>
        <v>37.5</v>
      </c>
      <c r="Q13" s="4">
        <f t="shared" ref="Q13:R13" si="49">(9*100)/16</f>
        <v>56.25</v>
      </c>
      <c r="R13" s="4">
        <f t="shared" si="49"/>
        <v>56.25</v>
      </c>
      <c r="S13" s="4">
        <f t="shared" si="43"/>
        <v>75</v>
      </c>
      <c r="T13" s="4">
        <f>(7*100)/16</f>
        <v>43.75</v>
      </c>
      <c r="U13" s="4">
        <f>(9*100)/16</f>
        <v>56.25</v>
      </c>
      <c r="V13" s="4">
        <f>(8*100)/16</f>
        <v>50</v>
      </c>
      <c r="W13" s="4">
        <f>(7*100)/16</f>
        <v>43.75</v>
      </c>
      <c r="X13" s="4">
        <f>(9*100)/16</f>
        <v>56.25</v>
      </c>
      <c r="Y13" s="4">
        <f>(11*100)/16</f>
        <v>68.75</v>
      </c>
      <c r="Z13" s="4">
        <f>(9*100)/16</f>
        <v>56.25</v>
      </c>
      <c r="AA13" s="4">
        <f t="shared" ref="AA13:AA14" si="50">(5*100)/16</f>
        <v>31.25</v>
      </c>
      <c r="AB13" s="4">
        <f t="shared" si="45"/>
        <v>56.25</v>
      </c>
      <c r="AC13" s="4">
        <f t="shared" si="46"/>
        <v>87.5</v>
      </c>
      <c r="AD13" s="4">
        <f>(13*100)/16</f>
        <v>81.25</v>
      </c>
      <c r="AE13" s="4">
        <f>(3*100)/16</f>
        <v>18.75</v>
      </c>
      <c r="AF13" s="4">
        <f t="shared" si="10"/>
        <v>0</v>
      </c>
    </row>
    <row r="14" spans="1:35">
      <c r="A14" s="1" t="s">
        <v>13</v>
      </c>
      <c r="B14" s="4">
        <f t="shared" ref="B14:B15" si="51">(8*100)/16</f>
        <v>50</v>
      </c>
      <c r="C14" s="4">
        <f t="shared" ref="C14:C15" si="52">(2*100)/16</f>
        <v>12.5</v>
      </c>
      <c r="D14" s="4">
        <f>(7*100)/16</f>
        <v>43.75</v>
      </c>
      <c r="E14" s="4">
        <f>(6*100)/16</f>
        <v>37.5</v>
      </c>
      <c r="F14" s="4">
        <f t="shared" si="48"/>
        <v>56.25</v>
      </c>
      <c r="G14" s="4">
        <f>(5*100)/16</f>
        <v>31.25</v>
      </c>
      <c r="H14" s="4">
        <f>(9*100)/16</f>
        <v>56.25</v>
      </c>
      <c r="I14" s="4">
        <f>(4*100)/16</f>
        <v>25</v>
      </c>
      <c r="J14" s="4">
        <f t="shared" ref="J14:J15" si="53">(9*100)/16</f>
        <v>56.25</v>
      </c>
      <c r="K14" s="4">
        <f>(7*100)/16</f>
        <v>43.75</v>
      </c>
      <c r="L14" s="4">
        <f>(11*100)/16</f>
        <v>68.75</v>
      </c>
      <c r="M14" s="4">
        <f>(8*100)/16</f>
        <v>50</v>
      </c>
      <c r="N14" s="4">
        <f>(9*100)/16</f>
        <v>56.25</v>
      </c>
      <c r="O14" s="4">
        <f t="shared" ref="O14:O15" si="54">(5*100)/16</f>
        <v>31.25</v>
      </c>
      <c r="P14" s="4">
        <f t="shared" ref="P14:Q14" si="55">(8*100)/16</f>
        <v>50</v>
      </c>
      <c r="Q14" s="4">
        <f t="shared" si="55"/>
        <v>50</v>
      </c>
      <c r="R14" s="4">
        <f>(10*100)/16</f>
        <v>62.5</v>
      </c>
      <c r="S14" s="4">
        <f>(11*100)/16</f>
        <v>68.75</v>
      </c>
      <c r="T14" s="4">
        <f t="shared" ref="T14:U14" si="56">(6*100)/16</f>
        <v>37.5</v>
      </c>
      <c r="U14" s="4">
        <f t="shared" si="56"/>
        <v>37.5</v>
      </c>
      <c r="V14" s="4">
        <f t="shared" ref="V14:X14" si="57">(9*100)/16</f>
        <v>56.25</v>
      </c>
      <c r="W14" s="4">
        <f t="shared" si="57"/>
        <v>56.25</v>
      </c>
      <c r="X14" s="4">
        <f t="shared" si="57"/>
        <v>56.25</v>
      </c>
      <c r="Y14" s="4">
        <f>(10*100)/16</f>
        <v>62.5</v>
      </c>
      <c r="Z14" s="4">
        <f>(6*100)/16</f>
        <v>37.5</v>
      </c>
      <c r="AA14" s="4">
        <f t="shared" si="50"/>
        <v>31.25</v>
      </c>
      <c r="AB14" s="4">
        <f>(8*100)/16</f>
        <v>50</v>
      </c>
      <c r="AC14" s="4">
        <f>(10*100)/16</f>
        <v>62.5</v>
      </c>
      <c r="AD14" s="4">
        <f>(12*100)/16</f>
        <v>75</v>
      </c>
      <c r="AE14" s="4">
        <f>(2*100)/16</f>
        <v>12.5</v>
      </c>
      <c r="AF14" s="4">
        <f t="shared" si="10"/>
        <v>0</v>
      </c>
    </row>
    <row r="15" spans="1:35">
      <c r="A15" s="1" t="s">
        <v>14</v>
      </c>
      <c r="B15" s="4">
        <f t="shared" si="51"/>
        <v>50</v>
      </c>
      <c r="C15" s="4">
        <f t="shared" si="52"/>
        <v>12.5</v>
      </c>
      <c r="D15" s="4">
        <f>(5*100)/16</f>
        <v>31.25</v>
      </c>
      <c r="E15" s="4">
        <f>(4*100)/16</f>
        <v>25</v>
      </c>
      <c r="F15" s="4">
        <f>(7*100)/16</f>
        <v>43.75</v>
      </c>
      <c r="G15" s="4">
        <f>(4*100)/16</f>
        <v>25</v>
      </c>
      <c r="H15" s="4">
        <f>(8*100)/16</f>
        <v>50</v>
      </c>
      <c r="I15" s="4">
        <f>(5*100)/16</f>
        <v>31.25</v>
      </c>
      <c r="J15" s="4">
        <f t="shared" si="53"/>
        <v>56.25</v>
      </c>
      <c r="K15" s="4">
        <f t="shared" ref="K15:K16" si="58">(3*100)/16</f>
        <v>18.75</v>
      </c>
      <c r="L15" s="4">
        <f t="shared" ref="L15:N15" si="59">(7*100)/16</f>
        <v>43.75</v>
      </c>
      <c r="M15" s="4">
        <f t="shared" si="59"/>
        <v>43.75</v>
      </c>
      <c r="N15" s="4">
        <f t="shared" si="59"/>
        <v>43.75</v>
      </c>
      <c r="O15" s="4">
        <f t="shared" si="54"/>
        <v>31.25</v>
      </c>
      <c r="P15" s="4">
        <f>(7*100)/16</f>
        <v>43.75</v>
      </c>
      <c r="Q15" s="4">
        <f t="shared" ref="Q15:R15" si="60">(8*100)/16</f>
        <v>50</v>
      </c>
      <c r="R15" s="4">
        <f t="shared" si="60"/>
        <v>50</v>
      </c>
      <c r="S15" s="4">
        <f>(7*100)/16</f>
        <v>43.75</v>
      </c>
      <c r="T15" s="4">
        <f>(3*100)/16</f>
        <v>18.75</v>
      </c>
      <c r="U15" s="4">
        <f t="shared" ref="U15:U16" si="61">(6*100)/16</f>
        <v>37.5</v>
      </c>
      <c r="V15" s="4">
        <f t="shared" ref="V15:W15" si="62">(9*100)/16</f>
        <v>56.25</v>
      </c>
      <c r="W15" s="4">
        <f t="shared" si="62"/>
        <v>56.25</v>
      </c>
      <c r="X15" s="4">
        <f>(8*100)/16</f>
        <v>50</v>
      </c>
      <c r="Y15" s="4">
        <f t="shared" ref="Y15:AA15" si="63">(5*100)/16</f>
        <v>31.25</v>
      </c>
      <c r="Z15" s="4">
        <f t="shared" si="63"/>
        <v>31.25</v>
      </c>
      <c r="AA15" s="4">
        <f t="shared" si="63"/>
        <v>31.25</v>
      </c>
      <c r="AB15" s="4">
        <f>(6*100)/16</f>
        <v>37.5</v>
      </c>
      <c r="AC15" s="4">
        <f>(9*100)/16</f>
        <v>56.25</v>
      </c>
      <c r="AD15" s="4">
        <f t="shared" ref="AD15:AD16" si="64">(10*100)/16</f>
        <v>62.5</v>
      </c>
      <c r="AE15" s="4">
        <f t="shared" ref="AE15:AE16" si="65">(1*100)/16</f>
        <v>6.25</v>
      </c>
      <c r="AF15" s="4">
        <f t="shared" si="10"/>
        <v>0</v>
      </c>
    </row>
    <row r="16" spans="1:35">
      <c r="A16" s="1" t="s">
        <v>15</v>
      </c>
      <c r="B16" s="4">
        <f>(5*100)/16</f>
        <v>31.25</v>
      </c>
      <c r="C16" s="4">
        <f>(0*100)/16</f>
        <v>0</v>
      </c>
      <c r="D16" s="4">
        <f>(2*100)/16</f>
        <v>12.5</v>
      </c>
      <c r="E16" s="4">
        <f>(1*100)/16</f>
        <v>6.25</v>
      </c>
      <c r="F16" s="4">
        <f>(5*100)/16</f>
        <v>31.25</v>
      </c>
      <c r="G16" s="4">
        <f>(3*100)/16</f>
        <v>18.75</v>
      </c>
      <c r="H16" s="4">
        <f>(4*100)/16</f>
        <v>25</v>
      </c>
      <c r="I16" s="4">
        <f>(3*100)/16</f>
        <v>18.75</v>
      </c>
      <c r="J16" s="4">
        <f>(5*100)/16</f>
        <v>31.25</v>
      </c>
      <c r="K16" s="4">
        <f t="shared" si="58"/>
        <v>18.75</v>
      </c>
      <c r="L16" s="4">
        <f>(4*100)/16</f>
        <v>25</v>
      </c>
      <c r="M16" s="4">
        <f>(3*100)/16</f>
        <v>18.75</v>
      </c>
      <c r="N16" s="4">
        <f t="shared" ref="N16:O16" si="66">(5*100)/16</f>
        <v>31.25</v>
      </c>
      <c r="O16" s="4">
        <f t="shared" si="66"/>
        <v>31.25</v>
      </c>
      <c r="P16" s="4">
        <f>(4*100)/16</f>
        <v>25</v>
      </c>
      <c r="Q16" s="4">
        <f>(5*100)/16</f>
        <v>31.25</v>
      </c>
      <c r="R16" s="4">
        <f>(4*100)/16</f>
        <v>25</v>
      </c>
      <c r="S16" s="4">
        <f>(5*100)/16</f>
        <v>31.25</v>
      </c>
      <c r="T16" s="4">
        <f>(2*100)/16</f>
        <v>12.5</v>
      </c>
      <c r="U16" s="4">
        <f t="shared" si="61"/>
        <v>37.5</v>
      </c>
      <c r="V16" s="4">
        <f>(6*100)/16</f>
        <v>37.5</v>
      </c>
      <c r="W16" s="4">
        <f>(4*100)/16</f>
        <v>25</v>
      </c>
      <c r="X16" s="4">
        <f>(5*100)/16</f>
        <v>31.25</v>
      </c>
      <c r="Y16" s="4">
        <f>(2*100)/16</f>
        <v>12.5</v>
      </c>
      <c r="Z16" s="4">
        <f t="shared" ref="Z16:AA16" si="67">(3*100)/16</f>
        <v>18.75</v>
      </c>
      <c r="AA16" s="4">
        <f t="shared" si="67"/>
        <v>18.75</v>
      </c>
      <c r="AB16" s="4">
        <f>(5*100)/16</f>
        <v>31.25</v>
      </c>
      <c r="AC16" s="4">
        <f>(7*100)/16</f>
        <v>43.75</v>
      </c>
      <c r="AD16" s="4">
        <f t="shared" si="64"/>
        <v>62.5</v>
      </c>
      <c r="AE16" s="4">
        <f t="shared" si="65"/>
        <v>6.25</v>
      </c>
      <c r="AF16" s="4">
        <f t="shared" si="10"/>
        <v>0</v>
      </c>
    </row>
    <row r="17" spans="1:32">
      <c r="A17" s="1" t="s">
        <v>16</v>
      </c>
      <c r="B17" s="4">
        <f t="shared" ref="B17:G17" si="68">(0*100)/16</f>
        <v>0</v>
      </c>
      <c r="C17" s="4">
        <f t="shared" si="68"/>
        <v>0</v>
      </c>
      <c r="D17" s="4">
        <f t="shared" si="68"/>
        <v>0</v>
      </c>
      <c r="E17" s="4">
        <f t="shared" si="68"/>
        <v>0</v>
      </c>
      <c r="F17" s="4">
        <f t="shared" si="68"/>
        <v>0</v>
      </c>
      <c r="G17" s="4">
        <f t="shared" si="68"/>
        <v>0</v>
      </c>
      <c r="H17" s="4">
        <f t="shared" ref="H17:I17" si="69">(1*100)/16</f>
        <v>6.25</v>
      </c>
      <c r="I17" s="4">
        <f t="shared" si="69"/>
        <v>6.25</v>
      </c>
      <c r="J17" s="4">
        <f>(3*100)/16</f>
        <v>18.75</v>
      </c>
      <c r="K17" s="4">
        <f t="shared" ref="K17:P17" si="70">(0*100)/16</f>
        <v>0</v>
      </c>
      <c r="L17" s="4">
        <f t="shared" si="70"/>
        <v>0</v>
      </c>
      <c r="M17" s="4">
        <f t="shared" si="70"/>
        <v>0</v>
      </c>
      <c r="N17" s="4">
        <f t="shared" si="70"/>
        <v>0</v>
      </c>
      <c r="O17" s="4">
        <f t="shared" si="70"/>
        <v>0</v>
      </c>
      <c r="P17" s="4">
        <f t="shared" si="70"/>
        <v>0</v>
      </c>
      <c r="Q17" s="4">
        <f>(1*100)/16</f>
        <v>6.25</v>
      </c>
      <c r="R17" s="4">
        <f t="shared" ref="R17:AC17" si="71">(0*100)/16</f>
        <v>0</v>
      </c>
      <c r="S17" s="4">
        <f t="shared" si="71"/>
        <v>0</v>
      </c>
      <c r="T17" s="4">
        <f t="shared" si="71"/>
        <v>0</v>
      </c>
      <c r="U17" s="4">
        <f t="shared" si="71"/>
        <v>0</v>
      </c>
      <c r="V17" s="4">
        <f t="shared" si="71"/>
        <v>0</v>
      </c>
      <c r="W17" s="4">
        <f t="shared" si="71"/>
        <v>0</v>
      </c>
      <c r="X17" s="4">
        <f t="shared" si="71"/>
        <v>0</v>
      </c>
      <c r="Y17" s="4">
        <f t="shared" si="71"/>
        <v>0</v>
      </c>
      <c r="Z17" s="4">
        <f t="shared" si="71"/>
        <v>0</v>
      </c>
      <c r="AA17" s="4">
        <f t="shared" si="71"/>
        <v>0</v>
      </c>
      <c r="AB17" s="4">
        <f t="shared" si="71"/>
        <v>0</v>
      </c>
      <c r="AC17" s="4">
        <f t="shared" si="71"/>
        <v>0</v>
      </c>
      <c r="AD17" s="4">
        <f>(2*100)/16</f>
        <v>12.5</v>
      </c>
      <c r="AE17" s="4">
        <f t="shared" ref="AE17:AF17" si="72">(0*100)/16</f>
        <v>0</v>
      </c>
      <c r="AF17" s="4">
        <f t="shared" si="72"/>
        <v>0</v>
      </c>
    </row>
    <row r="18" spans="1:32">
      <c r="A18" s="1" t="s">
        <v>17</v>
      </c>
      <c r="B18" s="4">
        <f t="shared" ref="B18:AF18" si="73">(0*100)/16</f>
        <v>0</v>
      </c>
      <c r="C18" s="4">
        <f t="shared" si="73"/>
        <v>0</v>
      </c>
      <c r="D18" s="4">
        <f t="shared" si="73"/>
        <v>0</v>
      </c>
      <c r="E18" s="4">
        <f t="shared" si="73"/>
        <v>0</v>
      </c>
      <c r="F18" s="4">
        <f t="shared" si="73"/>
        <v>0</v>
      </c>
      <c r="G18" s="4">
        <f t="shared" si="73"/>
        <v>0</v>
      </c>
      <c r="H18" s="4">
        <f t="shared" si="73"/>
        <v>0</v>
      </c>
      <c r="I18" s="4">
        <f t="shared" si="73"/>
        <v>0</v>
      </c>
      <c r="J18" s="4">
        <f t="shared" si="73"/>
        <v>0</v>
      </c>
      <c r="K18" s="4">
        <f t="shared" si="73"/>
        <v>0</v>
      </c>
      <c r="L18" s="4">
        <f t="shared" si="73"/>
        <v>0</v>
      </c>
      <c r="M18" s="4">
        <f t="shared" si="73"/>
        <v>0</v>
      </c>
      <c r="N18" s="4">
        <f t="shared" si="73"/>
        <v>0</v>
      </c>
      <c r="O18" s="4">
        <f t="shared" si="73"/>
        <v>0</v>
      </c>
      <c r="P18" s="4">
        <f t="shared" si="73"/>
        <v>0</v>
      </c>
      <c r="Q18" s="4">
        <f t="shared" si="73"/>
        <v>0</v>
      </c>
      <c r="R18" s="4">
        <f t="shared" si="73"/>
        <v>0</v>
      </c>
      <c r="S18" s="4">
        <f t="shared" si="73"/>
        <v>0</v>
      </c>
      <c r="T18" s="4">
        <f t="shared" si="73"/>
        <v>0</v>
      </c>
      <c r="U18" s="4">
        <f t="shared" si="73"/>
        <v>0</v>
      </c>
      <c r="V18" s="4">
        <f t="shared" si="73"/>
        <v>0</v>
      </c>
      <c r="W18" s="4">
        <f t="shared" si="73"/>
        <v>0</v>
      </c>
      <c r="X18" s="4">
        <f t="shared" si="73"/>
        <v>0</v>
      </c>
      <c r="Y18" s="4">
        <f t="shared" si="73"/>
        <v>0</v>
      </c>
      <c r="Z18" s="4">
        <f t="shared" si="73"/>
        <v>0</v>
      </c>
      <c r="AA18" s="4">
        <f t="shared" si="73"/>
        <v>0</v>
      </c>
      <c r="AB18" s="4">
        <f t="shared" si="73"/>
        <v>0</v>
      </c>
      <c r="AC18" s="4">
        <f t="shared" si="73"/>
        <v>0</v>
      </c>
      <c r="AD18" s="4">
        <f t="shared" si="73"/>
        <v>0</v>
      </c>
      <c r="AE18" s="4">
        <f t="shared" si="73"/>
        <v>0</v>
      </c>
      <c r="AF18" s="4">
        <f t="shared" si="73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74">(0*100)/3</f>
        <v>0</v>
      </c>
      <c r="C20" s="4">
        <f t="shared" si="74"/>
        <v>0</v>
      </c>
      <c r="D20" s="4">
        <f t="shared" si="74"/>
        <v>0</v>
      </c>
      <c r="E20" s="4">
        <f t="shared" si="74"/>
        <v>0</v>
      </c>
      <c r="F20" s="4">
        <f t="shared" si="74"/>
        <v>0</v>
      </c>
      <c r="G20" s="4">
        <f t="shared" si="74"/>
        <v>0</v>
      </c>
      <c r="H20" s="4">
        <f t="shared" si="74"/>
        <v>0</v>
      </c>
      <c r="I20" s="4">
        <f t="shared" si="74"/>
        <v>0</v>
      </c>
      <c r="J20" s="4">
        <f t="shared" si="74"/>
        <v>0</v>
      </c>
      <c r="K20" s="4">
        <f t="shared" si="74"/>
        <v>0</v>
      </c>
      <c r="L20" s="4">
        <f t="shared" si="74"/>
        <v>0</v>
      </c>
      <c r="M20" s="4">
        <f t="shared" si="74"/>
        <v>0</v>
      </c>
      <c r="N20" s="4">
        <f t="shared" si="74"/>
        <v>0</v>
      </c>
      <c r="O20" s="4">
        <f t="shared" si="74"/>
        <v>0</v>
      </c>
      <c r="P20" s="4">
        <f t="shared" si="74"/>
        <v>0</v>
      </c>
      <c r="Q20" s="4">
        <f t="shared" si="74"/>
        <v>0</v>
      </c>
      <c r="R20" s="4">
        <f t="shared" si="74"/>
        <v>0</v>
      </c>
      <c r="S20" s="4">
        <f t="shared" si="74"/>
        <v>0</v>
      </c>
      <c r="T20" s="4">
        <f t="shared" si="74"/>
        <v>0</v>
      </c>
      <c r="U20" s="4">
        <f t="shared" si="74"/>
        <v>0</v>
      </c>
      <c r="V20" s="4">
        <f t="shared" si="74"/>
        <v>0</v>
      </c>
      <c r="W20" s="4">
        <f t="shared" si="74"/>
        <v>0</v>
      </c>
      <c r="X20" s="4">
        <f t="shared" si="74"/>
        <v>0</v>
      </c>
      <c r="Y20" s="11">
        <f t="shared" si="74"/>
        <v>0</v>
      </c>
      <c r="Z20" s="11">
        <f t="shared" si="74"/>
        <v>0</v>
      </c>
      <c r="AA20" s="11">
        <f t="shared" si="74"/>
        <v>0</v>
      </c>
      <c r="AB20" s="11">
        <f t="shared" si="74"/>
        <v>0</v>
      </c>
      <c r="AC20" s="11">
        <f t="shared" si="74"/>
        <v>0</v>
      </c>
      <c r="AD20" s="4">
        <f t="shared" si="74"/>
        <v>0</v>
      </c>
      <c r="AE20" s="4">
        <f t="shared" si="74"/>
        <v>0</v>
      </c>
      <c r="AF20" s="4">
        <f t="shared" si="74"/>
        <v>0</v>
      </c>
    </row>
    <row r="21" spans="1:32">
      <c r="A21" s="1" t="s">
        <v>3</v>
      </c>
      <c r="B21" s="4">
        <f t="shared" ref="B21:AF21" si="75">(0*100)/3</f>
        <v>0</v>
      </c>
      <c r="C21" s="4">
        <f t="shared" si="75"/>
        <v>0</v>
      </c>
      <c r="D21" s="4">
        <f t="shared" si="75"/>
        <v>0</v>
      </c>
      <c r="E21" s="4">
        <f t="shared" si="75"/>
        <v>0</v>
      </c>
      <c r="F21" s="4">
        <f t="shared" si="75"/>
        <v>0</v>
      </c>
      <c r="G21" s="4">
        <f t="shared" si="75"/>
        <v>0</v>
      </c>
      <c r="H21" s="4">
        <f t="shared" si="75"/>
        <v>0</v>
      </c>
      <c r="I21" s="4">
        <f t="shared" si="75"/>
        <v>0</v>
      </c>
      <c r="J21" s="4">
        <f t="shared" si="75"/>
        <v>0</v>
      </c>
      <c r="K21" s="4">
        <f t="shared" si="75"/>
        <v>0</v>
      </c>
      <c r="L21" s="4">
        <f t="shared" si="75"/>
        <v>0</v>
      </c>
      <c r="M21" s="4">
        <f t="shared" si="75"/>
        <v>0</v>
      </c>
      <c r="N21" s="4">
        <f t="shared" si="75"/>
        <v>0</v>
      </c>
      <c r="O21" s="4">
        <f t="shared" si="75"/>
        <v>0</v>
      </c>
      <c r="P21" s="4">
        <f t="shared" si="75"/>
        <v>0</v>
      </c>
      <c r="Q21" s="4">
        <f t="shared" si="75"/>
        <v>0</v>
      </c>
      <c r="R21" s="4">
        <f t="shared" si="75"/>
        <v>0</v>
      </c>
      <c r="S21" s="4">
        <f t="shared" si="75"/>
        <v>0</v>
      </c>
      <c r="T21" s="4">
        <f t="shared" si="75"/>
        <v>0</v>
      </c>
      <c r="U21" s="4">
        <f t="shared" si="75"/>
        <v>0</v>
      </c>
      <c r="V21" s="4">
        <f t="shared" si="75"/>
        <v>0</v>
      </c>
      <c r="W21" s="4">
        <f t="shared" si="75"/>
        <v>0</v>
      </c>
      <c r="X21" s="4">
        <f t="shared" si="75"/>
        <v>0</v>
      </c>
      <c r="Y21" s="4">
        <f t="shared" si="75"/>
        <v>0</v>
      </c>
      <c r="Z21" s="4">
        <f t="shared" si="75"/>
        <v>0</v>
      </c>
      <c r="AA21" s="4">
        <f t="shared" si="75"/>
        <v>0</v>
      </c>
      <c r="AB21" s="4">
        <f t="shared" si="75"/>
        <v>0</v>
      </c>
      <c r="AC21" s="4">
        <f t="shared" si="75"/>
        <v>0</v>
      </c>
      <c r="AD21" s="4">
        <f t="shared" si="75"/>
        <v>0</v>
      </c>
      <c r="AE21" s="4">
        <f t="shared" si="75"/>
        <v>0</v>
      </c>
      <c r="AF21" s="4">
        <f t="shared" si="75"/>
        <v>0</v>
      </c>
    </row>
    <row r="22" spans="1:32">
      <c r="A22" s="1" t="s">
        <v>4</v>
      </c>
      <c r="B22" s="4">
        <f t="shared" ref="B22:E22" si="76">(0*100)/3</f>
        <v>0</v>
      </c>
      <c r="C22" s="4">
        <f t="shared" si="76"/>
        <v>0</v>
      </c>
      <c r="D22" s="4">
        <f t="shared" si="76"/>
        <v>0</v>
      </c>
      <c r="E22" s="4">
        <f t="shared" si="76"/>
        <v>0</v>
      </c>
      <c r="F22" s="4">
        <f>(1*100)/3</f>
        <v>33.333333333333336</v>
      </c>
      <c r="G22" s="4">
        <f t="shared" ref="G22:H22" si="77">(0*100)/3</f>
        <v>0</v>
      </c>
      <c r="H22" s="4">
        <f t="shared" si="77"/>
        <v>0</v>
      </c>
      <c r="I22" s="4">
        <f t="shared" ref="I22:I23" si="78">(1*100)/3</f>
        <v>33.333333333333336</v>
      </c>
      <c r="J22" s="4">
        <f t="shared" ref="J22:V22" si="79">(0*100)/3</f>
        <v>0</v>
      </c>
      <c r="K22" s="4">
        <f t="shared" si="79"/>
        <v>0</v>
      </c>
      <c r="L22" s="4">
        <f t="shared" si="79"/>
        <v>0</v>
      </c>
      <c r="M22" s="4">
        <f t="shared" si="79"/>
        <v>0</v>
      </c>
      <c r="N22" s="4">
        <f t="shared" si="79"/>
        <v>0</v>
      </c>
      <c r="O22" s="4">
        <f t="shared" si="79"/>
        <v>0</v>
      </c>
      <c r="P22" s="4">
        <f t="shared" si="79"/>
        <v>0</v>
      </c>
      <c r="Q22" s="4">
        <f t="shared" si="79"/>
        <v>0</v>
      </c>
      <c r="R22" s="4">
        <f t="shared" si="79"/>
        <v>0</v>
      </c>
      <c r="S22" s="4">
        <f t="shared" si="79"/>
        <v>0</v>
      </c>
      <c r="T22" s="4">
        <f t="shared" si="79"/>
        <v>0</v>
      </c>
      <c r="U22" s="4">
        <f t="shared" si="79"/>
        <v>0</v>
      </c>
      <c r="V22" s="4">
        <f t="shared" si="79"/>
        <v>0</v>
      </c>
      <c r="W22" s="4">
        <f t="shared" ref="W22:W25" si="80">(1*100)/3</f>
        <v>33.333333333333336</v>
      </c>
      <c r="X22" s="4">
        <f t="shared" ref="X22:Y22" si="81">(0*100)/3</f>
        <v>0</v>
      </c>
      <c r="Y22" s="4">
        <f t="shared" si="81"/>
        <v>0</v>
      </c>
      <c r="Z22" s="4">
        <f>(1*100)/3</f>
        <v>33.333333333333336</v>
      </c>
      <c r="AA22" s="4">
        <f t="shared" ref="AA22:AB22" si="82">(0*100)/3</f>
        <v>0</v>
      </c>
      <c r="AB22" s="4">
        <f t="shared" si="82"/>
        <v>0</v>
      </c>
      <c r="AC22" s="4">
        <f>(1*100)/3</f>
        <v>33.333333333333336</v>
      </c>
      <c r="AD22" s="4">
        <f t="shared" ref="AD22:AF22" si="83">(0*100)/3</f>
        <v>0</v>
      </c>
      <c r="AE22" s="4">
        <f t="shared" si="83"/>
        <v>0</v>
      </c>
      <c r="AF22" s="4">
        <f t="shared" si="83"/>
        <v>0</v>
      </c>
    </row>
    <row r="23" spans="1:32">
      <c r="A23" s="1" t="s">
        <v>5</v>
      </c>
      <c r="B23" s="4">
        <f t="shared" ref="B23:D23" si="84">(0*100)/3</f>
        <v>0</v>
      </c>
      <c r="C23" s="4">
        <f t="shared" si="84"/>
        <v>0</v>
      </c>
      <c r="D23" s="4">
        <f t="shared" si="84"/>
        <v>0</v>
      </c>
      <c r="E23" s="4">
        <f t="shared" ref="E23:F23" si="85">(1*100)/3</f>
        <v>33.333333333333336</v>
      </c>
      <c r="F23" s="4">
        <f t="shared" si="85"/>
        <v>33.333333333333336</v>
      </c>
      <c r="G23" s="4">
        <f t="shared" ref="G23:H23" si="86">(0*100)/3</f>
        <v>0</v>
      </c>
      <c r="H23" s="4">
        <f t="shared" si="86"/>
        <v>0</v>
      </c>
      <c r="I23" s="4">
        <f t="shared" si="78"/>
        <v>33.333333333333336</v>
      </c>
      <c r="J23" s="4">
        <f t="shared" ref="J23:V23" si="87">(0*100)/3</f>
        <v>0</v>
      </c>
      <c r="K23" s="4">
        <f t="shared" si="87"/>
        <v>0</v>
      </c>
      <c r="L23" s="4">
        <f t="shared" si="87"/>
        <v>0</v>
      </c>
      <c r="M23" s="4">
        <f t="shared" si="87"/>
        <v>0</v>
      </c>
      <c r="N23" s="4">
        <f t="shared" si="87"/>
        <v>0</v>
      </c>
      <c r="O23" s="4">
        <f t="shared" si="87"/>
        <v>0</v>
      </c>
      <c r="P23" s="4">
        <f t="shared" si="87"/>
        <v>0</v>
      </c>
      <c r="Q23" s="4">
        <f t="shared" si="87"/>
        <v>0</v>
      </c>
      <c r="R23" s="4">
        <f t="shared" si="87"/>
        <v>0</v>
      </c>
      <c r="S23" s="4">
        <f t="shared" si="87"/>
        <v>0</v>
      </c>
      <c r="T23" s="4">
        <f t="shared" si="87"/>
        <v>0</v>
      </c>
      <c r="U23" s="4">
        <f t="shared" si="87"/>
        <v>0</v>
      </c>
      <c r="V23" s="4">
        <f t="shared" si="87"/>
        <v>0</v>
      </c>
      <c r="W23" s="4">
        <f t="shared" si="80"/>
        <v>33.333333333333336</v>
      </c>
      <c r="X23" s="4">
        <f t="shared" ref="X23:Y23" si="88">(0*100)/3</f>
        <v>0</v>
      </c>
      <c r="Y23" s="4">
        <f t="shared" si="88"/>
        <v>0</v>
      </c>
      <c r="Z23" s="4">
        <f>(2*100)/3</f>
        <v>66.666666666666671</v>
      </c>
      <c r="AA23" s="4">
        <f>(1*100)/3</f>
        <v>33.333333333333336</v>
      </c>
      <c r="AB23" s="4">
        <f t="shared" ref="AB23:AC23" si="89">(0*100)/3</f>
        <v>0</v>
      </c>
      <c r="AC23" s="4">
        <f t="shared" si="89"/>
        <v>0</v>
      </c>
      <c r="AD23" s="4">
        <f t="shared" ref="AD23:AE23" si="90">(1*100)/3</f>
        <v>33.333333333333336</v>
      </c>
      <c r="AE23" s="4">
        <f t="shared" si="90"/>
        <v>33.333333333333336</v>
      </c>
      <c r="AF23" s="4">
        <f t="shared" ref="AF23:AF24" si="91">(0*100)/3</f>
        <v>0</v>
      </c>
    </row>
    <row r="24" spans="1:32">
      <c r="A24" s="1" t="s">
        <v>6</v>
      </c>
      <c r="B24" s="4">
        <f t="shared" ref="B24:B35" si="92">(0*100)/3</f>
        <v>0</v>
      </c>
      <c r="C24" s="4">
        <f>(2*100)/3</f>
        <v>66.666666666666671</v>
      </c>
      <c r="D24" s="4">
        <f t="shared" ref="D24:F24" si="93">(0*100)/3</f>
        <v>0</v>
      </c>
      <c r="E24" s="4">
        <f t="shared" si="93"/>
        <v>0</v>
      </c>
      <c r="F24" s="4">
        <f t="shared" si="93"/>
        <v>0</v>
      </c>
      <c r="G24" s="4">
        <f t="shared" ref="G24:G26" si="94">(1*100)/3</f>
        <v>33.333333333333336</v>
      </c>
      <c r="H24" s="4">
        <f t="shared" ref="H24:M24" si="95">(0*100)/3</f>
        <v>0</v>
      </c>
      <c r="I24" s="4">
        <f t="shared" si="95"/>
        <v>0</v>
      </c>
      <c r="J24" s="4">
        <f t="shared" si="95"/>
        <v>0</v>
      </c>
      <c r="K24" s="4">
        <f t="shared" si="95"/>
        <v>0</v>
      </c>
      <c r="L24" s="4">
        <f t="shared" si="95"/>
        <v>0</v>
      </c>
      <c r="M24" s="4">
        <f t="shared" si="95"/>
        <v>0</v>
      </c>
      <c r="N24" s="4">
        <f t="shared" ref="N24:N26" si="96">(2*100)/3</f>
        <v>66.666666666666671</v>
      </c>
      <c r="O24" s="4">
        <f t="shared" ref="O24:V24" si="97">(0*100)/3</f>
        <v>0</v>
      </c>
      <c r="P24" s="4">
        <f t="shared" si="97"/>
        <v>0</v>
      </c>
      <c r="Q24" s="4">
        <f t="shared" si="97"/>
        <v>0</v>
      </c>
      <c r="R24" s="4">
        <f t="shared" si="97"/>
        <v>0</v>
      </c>
      <c r="S24" s="4">
        <f t="shared" si="97"/>
        <v>0</v>
      </c>
      <c r="T24" s="4">
        <f t="shared" si="97"/>
        <v>0</v>
      </c>
      <c r="U24" s="4">
        <f t="shared" si="97"/>
        <v>0</v>
      </c>
      <c r="V24" s="4">
        <f t="shared" si="97"/>
        <v>0</v>
      </c>
      <c r="W24" s="4">
        <f t="shared" si="80"/>
        <v>33.333333333333336</v>
      </c>
      <c r="X24" s="4">
        <f>(1*100)/3</f>
        <v>33.333333333333336</v>
      </c>
      <c r="Y24" s="4">
        <f>(0*100)/3</f>
        <v>0</v>
      </c>
      <c r="Z24" s="4">
        <f t="shared" ref="Z24:AC24" si="98">(1*100)/3</f>
        <v>33.333333333333336</v>
      </c>
      <c r="AA24" s="4">
        <f t="shared" si="98"/>
        <v>33.333333333333336</v>
      </c>
      <c r="AB24" s="4">
        <f t="shared" si="98"/>
        <v>33.333333333333336</v>
      </c>
      <c r="AC24" s="4">
        <f t="shared" si="98"/>
        <v>33.333333333333336</v>
      </c>
      <c r="AD24" s="4">
        <f>(0*100)/3</f>
        <v>0</v>
      </c>
      <c r="AE24" s="4">
        <f>(1*100)/3</f>
        <v>33.333333333333336</v>
      </c>
      <c r="AF24" s="4">
        <f t="shared" si="91"/>
        <v>0</v>
      </c>
    </row>
    <row r="25" spans="1:32">
      <c r="A25" s="1" t="s">
        <v>7</v>
      </c>
      <c r="B25" s="4">
        <f t="shared" si="92"/>
        <v>0</v>
      </c>
      <c r="C25" s="4">
        <f t="shared" ref="C25:D25" si="99">(1*100)/3</f>
        <v>33.333333333333336</v>
      </c>
      <c r="D25" s="4">
        <f t="shared" si="99"/>
        <v>33.333333333333336</v>
      </c>
      <c r="E25" s="4">
        <f t="shared" ref="E25:F25" si="100">(0*100)/3</f>
        <v>0</v>
      </c>
      <c r="F25" s="4">
        <f t="shared" si="100"/>
        <v>0</v>
      </c>
      <c r="G25" s="4">
        <f t="shared" si="94"/>
        <v>33.333333333333336</v>
      </c>
      <c r="H25" s="4">
        <f t="shared" ref="H25:M25" si="101">(0*100)/3</f>
        <v>0</v>
      </c>
      <c r="I25" s="4">
        <f t="shared" si="101"/>
        <v>0</v>
      </c>
      <c r="J25" s="4">
        <f t="shared" si="101"/>
        <v>0</v>
      </c>
      <c r="K25" s="4">
        <f t="shared" si="101"/>
        <v>0</v>
      </c>
      <c r="L25" s="4">
        <f t="shared" si="101"/>
        <v>0</v>
      </c>
      <c r="M25" s="4">
        <f t="shared" si="101"/>
        <v>0</v>
      </c>
      <c r="N25" s="4">
        <f t="shared" si="96"/>
        <v>66.666666666666671</v>
      </c>
      <c r="O25" s="4">
        <f t="shared" ref="O25:Q25" si="102">(0*100)/3</f>
        <v>0</v>
      </c>
      <c r="P25" s="4">
        <f t="shared" si="102"/>
        <v>0</v>
      </c>
      <c r="Q25" s="4">
        <f t="shared" si="102"/>
        <v>0</v>
      </c>
      <c r="R25" s="4">
        <f>(1*100)/3</f>
        <v>33.333333333333336</v>
      </c>
      <c r="S25" s="4">
        <f t="shared" ref="S25:V25" si="103">(0*100)/3</f>
        <v>0</v>
      </c>
      <c r="T25" s="4">
        <f t="shared" si="103"/>
        <v>0</v>
      </c>
      <c r="U25" s="4">
        <f t="shared" si="103"/>
        <v>0</v>
      </c>
      <c r="V25" s="4">
        <f t="shared" si="103"/>
        <v>0</v>
      </c>
      <c r="W25" s="4">
        <f t="shared" si="80"/>
        <v>33.333333333333336</v>
      </c>
      <c r="X25" s="4">
        <f t="shared" ref="X25:X26" si="104">(2*100)/3</f>
        <v>66.666666666666671</v>
      </c>
      <c r="Y25" s="4">
        <f t="shared" ref="Y25:AC25" si="105">(1*100)/3</f>
        <v>33.333333333333336</v>
      </c>
      <c r="Z25" s="4">
        <f t="shared" si="105"/>
        <v>33.333333333333336</v>
      </c>
      <c r="AA25" s="4">
        <f t="shared" si="105"/>
        <v>33.333333333333336</v>
      </c>
      <c r="AB25" s="4">
        <f t="shared" si="105"/>
        <v>33.333333333333336</v>
      </c>
      <c r="AC25" s="4">
        <f t="shared" si="105"/>
        <v>33.333333333333336</v>
      </c>
      <c r="AD25" s="4">
        <f>(2*100)/3</f>
        <v>66.666666666666671</v>
      </c>
      <c r="AE25" s="4">
        <f t="shared" ref="AE25:AF25" si="106">(0*100)/3</f>
        <v>0</v>
      </c>
      <c r="AF25" s="4">
        <f t="shared" si="106"/>
        <v>0</v>
      </c>
    </row>
    <row r="26" spans="1:32">
      <c r="A26" s="1" t="s">
        <v>8</v>
      </c>
      <c r="B26" s="4">
        <f t="shared" si="92"/>
        <v>0</v>
      </c>
      <c r="C26" s="4">
        <f t="shared" ref="C26:C29" si="107">(0*100)/3</f>
        <v>0</v>
      </c>
      <c r="D26" s="4">
        <f>(1*100)/3</f>
        <v>33.333333333333336</v>
      </c>
      <c r="E26" s="4">
        <f t="shared" ref="E26:F26" si="108">(0*100)/3</f>
        <v>0</v>
      </c>
      <c r="F26" s="4">
        <f t="shared" si="108"/>
        <v>0</v>
      </c>
      <c r="G26" s="4">
        <f t="shared" si="94"/>
        <v>33.333333333333336</v>
      </c>
      <c r="H26" s="4">
        <f t="shared" ref="H26:L26" si="109">(0*100)/3</f>
        <v>0</v>
      </c>
      <c r="I26" s="4">
        <f t="shared" si="109"/>
        <v>0</v>
      </c>
      <c r="J26" s="4">
        <f t="shared" si="109"/>
        <v>0</v>
      </c>
      <c r="K26" s="4">
        <f t="shared" si="109"/>
        <v>0</v>
      </c>
      <c r="L26" s="4">
        <f t="shared" si="109"/>
        <v>0</v>
      </c>
      <c r="M26" s="4">
        <f t="shared" ref="M26:M27" si="110">(1*100)/3</f>
        <v>33.333333333333336</v>
      </c>
      <c r="N26" s="4">
        <f t="shared" si="96"/>
        <v>66.666666666666671</v>
      </c>
      <c r="O26" s="4">
        <f t="shared" ref="O26:Q26" si="111">(0*100)/3</f>
        <v>0</v>
      </c>
      <c r="P26" s="4">
        <f t="shared" si="111"/>
        <v>0</v>
      </c>
      <c r="Q26" s="4">
        <f t="shared" si="111"/>
        <v>0</v>
      </c>
      <c r="R26" s="4">
        <f>(2*100)/3</f>
        <v>66.666666666666671</v>
      </c>
      <c r="S26" s="4">
        <f t="shared" ref="S26:S27" si="112">(1*100)/3</f>
        <v>33.333333333333336</v>
      </c>
      <c r="T26" s="4">
        <f t="shared" ref="T26:U26" si="113">(0*100)/3</f>
        <v>0</v>
      </c>
      <c r="U26" s="4">
        <f t="shared" si="113"/>
        <v>0</v>
      </c>
      <c r="V26" s="4">
        <f t="shared" ref="V26:V27" si="114">(1*100)/3</f>
        <v>33.333333333333336</v>
      </c>
      <c r="W26" s="4">
        <f t="shared" ref="W26:W27" si="115">(0*100)/3</f>
        <v>0</v>
      </c>
      <c r="X26" s="4">
        <f t="shared" si="104"/>
        <v>66.666666666666671</v>
      </c>
      <c r="Y26" s="4">
        <f>(1*100)/3</f>
        <v>33.333333333333336</v>
      </c>
      <c r="Z26" s="4">
        <f t="shared" ref="Z26:AA26" si="116">(0*100)/3</f>
        <v>0</v>
      </c>
      <c r="AA26" s="4">
        <f t="shared" si="116"/>
        <v>0</v>
      </c>
      <c r="AB26" s="4">
        <f t="shared" ref="AB26:AB27" si="117">(2*100)/3</f>
        <v>66.666666666666671</v>
      </c>
      <c r="AC26" s="4">
        <f t="shared" ref="AC26:AD26" si="118">(1*100)/3</f>
        <v>33.333333333333336</v>
      </c>
      <c r="AD26" s="4">
        <f t="shared" si="118"/>
        <v>33.333333333333336</v>
      </c>
      <c r="AE26" s="4">
        <f t="shared" ref="AE26:AF26" si="119">(0*100)/3</f>
        <v>0</v>
      </c>
      <c r="AF26" s="4">
        <f t="shared" si="119"/>
        <v>0</v>
      </c>
    </row>
    <row r="27" spans="1:32">
      <c r="A27" s="1" t="s">
        <v>9</v>
      </c>
      <c r="B27" s="4">
        <f t="shared" si="92"/>
        <v>0</v>
      </c>
      <c r="C27" s="4">
        <f t="shared" si="107"/>
        <v>0</v>
      </c>
      <c r="D27" s="4">
        <f t="shared" ref="D27:L27" si="120">(0*100)/3</f>
        <v>0</v>
      </c>
      <c r="E27" s="4">
        <f t="shared" si="120"/>
        <v>0</v>
      </c>
      <c r="F27" s="4">
        <f t="shared" si="120"/>
        <v>0</v>
      </c>
      <c r="G27" s="4">
        <f t="shared" si="120"/>
        <v>0</v>
      </c>
      <c r="H27" s="4">
        <f t="shared" si="120"/>
        <v>0</v>
      </c>
      <c r="I27" s="4">
        <f t="shared" si="120"/>
        <v>0</v>
      </c>
      <c r="J27" s="4">
        <f t="shared" si="120"/>
        <v>0</v>
      </c>
      <c r="K27" s="4">
        <f t="shared" si="120"/>
        <v>0</v>
      </c>
      <c r="L27" s="4">
        <f t="shared" si="120"/>
        <v>0</v>
      </c>
      <c r="M27" s="4">
        <f t="shared" si="110"/>
        <v>33.333333333333336</v>
      </c>
      <c r="N27" s="4">
        <f t="shared" ref="N27:N32" si="121">(0*100)/3</f>
        <v>0</v>
      </c>
      <c r="O27" s="4">
        <f t="shared" ref="O27:P27" si="122">(1*100)/3</f>
        <v>33.333333333333336</v>
      </c>
      <c r="P27" s="4">
        <f t="shared" si="122"/>
        <v>33.333333333333336</v>
      </c>
      <c r="Q27" s="4">
        <f t="shared" ref="Q27:R27" si="123">(0*100)/3</f>
        <v>0</v>
      </c>
      <c r="R27" s="4">
        <f t="shared" si="123"/>
        <v>0</v>
      </c>
      <c r="S27" s="4">
        <f t="shared" si="112"/>
        <v>33.333333333333336</v>
      </c>
      <c r="T27" s="4">
        <f t="shared" ref="T27:U27" si="124">(0*100)/3</f>
        <v>0</v>
      </c>
      <c r="U27" s="4">
        <f t="shared" si="124"/>
        <v>0</v>
      </c>
      <c r="V27" s="4">
        <f t="shared" si="114"/>
        <v>33.333333333333336</v>
      </c>
      <c r="W27" s="4">
        <f t="shared" si="115"/>
        <v>0</v>
      </c>
      <c r="X27" s="4">
        <f t="shared" ref="X27:X28" si="125">(1*100)/3</f>
        <v>33.333333333333336</v>
      </c>
      <c r="Y27" s="4">
        <f t="shared" ref="Y27:AA27" si="126">(0*100)/3</f>
        <v>0</v>
      </c>
      <c r="Z27" s="4">
        <f t="shared" si="126"/>
        <v>0</v>
      </c>
      <c r="AA27" s="4">
        <f t="shared" si="126"/>
        <v>0</v>
      </c>
      <c r="AB27" s="4">
        <f t="shared" si="117"/>
        <v>66.666666666666671</v>
      </c>
      <c r="AC27" s="4">
        <f>(0*100)/3</f>
        <v>0</v>
      </c>
      <c r="AD27" s="4">
        <f t="shared" ref="AD27:AD28" si="127">(1*100)/3</f>
        <v>33.333333333333336</v>
      </c>
      <c r="AE27" s="4">
        <f t="shared" ref="AE27:AF27" si="128">(0*100)/3</f>
        <v>0</v>
      </c>
      <c r="AF27" s="4">
        <f t="shared" si="128"/>
        <v>0</v>
      </c>
    </row>
    <row r="28" spans="1:32">
      <c r="A28" s="1" t="s">
        <v>10</v>
      </c>
      <c r="B28" s="4">
        <f t="shared" si="92"/>
        <v>0</v>
      </c>
      <c r="C28" s="4">
        <f t="shared" si="107"/>
        <v>0</v>
      </c>
      <c r="D28" s="4">
        <f t="shared" ref="D28:E28" si="129">(0*100)/3</f>
        <v>0</v>
      </c>
      <c r="E28" s="4">
        <f t="shared" si="129"/>
        <v>0</v>
      </c>
      <c r="F28" s="4">
        <f t="shared" ref="F28:F29" si="130">(1*100)/3</f>
        <v>33.333333333333336</v>
      </c>
      <c r="G28" s="4">
        <f t="shared" ref="G28:G29" si="131">(0*100)/3</f>
        <v>0</v>
      </c>
      <c r="H28" s="4">
        <f>(1*100)/3</f>
        <v>33.333333333333336</v>
      </c>
      <c r="I28" s="4">
        <f t="shared" ref="I28:K28" si="132">(0*100)/3</f>
        <v>0</v>
      </c>
      <c r="J28" s="4">
        <f t="shared" si="132"/>
        <v>0</v>
      </c>
      <c r="K28" s="4">
        <f t="shared" si="132"/>
        <v>0</v>
      </c>
      <c r="L28" s="4">
        <f t="shared" ref="L28:L31" si="133">(1*100)/3</f>
        <v>33.333333333333336</v>
      </c>
      <c r="M28" s="4">
        <f t="shared" ref="M28:M31" si="134">(2*100)/3</f>
        <v>66.666666666666671</v>
      </c>
      <c r="N28" s="4">
        <f t="shared" si="121"/>
        <v>0</v>
      </c>
      <c r="O28" s="4">
        <f t="shared" ref="O28:P28" si="135">(1*100)/3</f>
        <v>33.333333333333336</v>
      </c>
      <c r="P28" s="4">
        <f t="shared" si="135"/>
        <v>33.333333333333336</v>
      </c>
      <c r="Q28" s="4">
        <f t="shared" ref="Q28:Q30" si="136">(0*100)/3</f>
        <v>0</v>
      </c>
      <c r="R28" s="4">
        <f t="shared" ref="R28:R30" si="137">(1*100)/3</f>
        <v>33.333333333333336</v>
      </c>
      <c r="S28" s="4">
        <f>(2*100)/3</f>
        <v>66.666666666666671</v>
      </c>
      <c r="T28" s="4">
        <f t="shared" ref="T28:W28" si="138">(0*100)/3</f>
        <v>0</v>
      </c>
      <c r="U28" s="4">
        <f t="shared" si="138"/>
        <v>0</v>
      </c>
      <c r="V28" s="4">
        <f t="shared" si="138"/>
        <v>0</v>
      </c>
      <c r="W28" s="4">
        <f t="shared" si="138"/>
        <v>0</v>
      </c>
      <c r="X28" s="4">
        <f t="shared" si="125"/>
        <v>33.333333333333336</v>
      </c>
      <c r="Y28" s="4">
        <f t="shared" ref="Y28:Y29" si="139">(1*100)/3</f>
        <v>33.333333333333336</v>
      </c>
      <c r="Z28" s="4">
        <f t="shared" ref="Z28:AA28" si="140">(0*100)/3</f>
        <v>0</v>
      </c>
      <c r="AA28" s="4">
        <f t="shared" si="140"/>
        <v>0</v>
      </c>
      <c r="AB28" s="4">
        <f t="shared" ref="AB28:AB30" si="141">(1*100)/3</f>
        <v>33.333333333333336</v>
      </c>
      <c r="AC28" s="4">
        <f t="shared" ref="AC28:AC29" si="142">(2*100)/3</f>
        <v>66.666666666666671</v>
      </c>
      <c r="AD28" s="4">
        <f t="shared" si="127"/>
        <v>33.333333333333336</v>
      </c>
      <c r="AE28" s="4">
        <f t="shared" ref="AE28:AF28" si="143">(0*100)/3</f>
        <v>0</v>
      </c>
      <c r="AF28" s="4">
        <f t="shared" si="143"/>
        <v>0</v>
      </c>
    </row>
    <row r="29" spans="1:32">
      <c r="A29" s="1" t="s">
        <v>11</v>
      </c>
      <c r="B29" s="4">
        <f t="shared" si="92"/>
        <v>0</v>
      </c>
      <c r="C29" s="4">
        <f t="shared" si="107"/>
        <v>0</v>
      </c>
      <c r="D29" s="4">
        <f t="shared" ref="D29:E29" si="144">(0*100)/3</f>
        <v>0</v>
      </c>
      <c r="E29" s="4">
        <f t="shared" si="144"/>
        <v>0</v>
      </c>
      <c r="F29" s="4">
        <f t="shared" si="130"/>
        <v>33.333333333333336</v>
      </c>
      <c r="G29" s="4">
        <f t="shared" si="131"/>
        <v>0</v>
      </c>
      <c r="H29" s="4">
        <f t="shared" ref="H29:H30" si="145">(2*100)/3</f>
        <v>66.666666666666671</v>
      </c>
      <c r="I29" s="4">
        <f t="shared" ref="I29:K29" si="146">(0*100)/3</f>
        <v>0</v>
      </c>
      <c r="J29" s="4">
        <f t="shared" si="146"/>
        <v>0</v>
      </c>
      <c r="K29" s="4">
        <f t="shared" si="146"/>
        <v>0</v>
      </c>
      <c r="L29" s="4">
        <f t="shared" si="133"/>
        <v>33.333333333333336</v>
      </c>
      <c r="M29" s="4">
        <f t="shared" si="134"/>
        <v>66.666666666666671</v>
      </c>
      <c r="N29" s="4">
        <f t="shared" si="121"/>
        <v>0</v>
      </c>
      <c r="O29" s="4">
        <f t="shared" ref="O29:P29" si="147">(1*100)/3</f>
        <v>33.333333333333336</v>
      </c>
      <c r="P29" s="4">
        <f t="shared" si="147"/>
        <v>33.333333333333336</v>
      </c>
      <c r="Q29" s="4">
        <f t="shared" si="136"/>
        <v>0</v>
      </c>
      <c r="R29" s="4">
        <f t="shared" si="137"/>
        <v>33.333333333333336</v>
      </c>
      <c r="S29" s="4">
        <f t="shared" ref="S29:X29" si="148">(0*100)/3</f>
        <v>0</v>
      </c>
      <c r="T29" s="4">
        <f t="shared" si="148"/>
        <v>0</v>
      </c>
      <c r="U29" s="4">
        <f t="shared" si="148"/>
        <v>0</v>
      </c>
      <c r="V29" s="4">
        <f t="shared" si="148"/>
        <v>0</v>
      </c>
      <c r="W29" s="4">
        <f t="shared" si="148"/>
        <v>0</v>
      </c>
      <c r="X29" s="4">
        <f t="shared" si="148"/>
        <v>0</v>
      </c>
      <c r="Y29" s="4">
        <f t="shared" si="139"/>
        <v>33.333333333333336</v>
      </c>
      <c r="Z29" s="4">
        <f t="shared" ref="Z29:AA29" si="149">(0*100)/3</f>
        <v>0</v>
      </c>
      <c r="AA29" s="4">
        <f t="shared" si="149"/>
        <v>0</v>
      </c>
      <c r="AB29" s="4">
        <f t="shared" si="141"/>
        <v>33.333333333333336</v>
      </c>
      <c r="AC29" s="4">
        <f t="shared" si="142"/>
        <v>66.666666666666671</v>
      </c>
      <c r="AD29" s="4">
        <f t="shared" ref="AD29:AD31" si="150">(2*100)/3</f>
        <v>66.666666666666671</v>
      </c>
      <c r="AE29" s="4">
        <f>(1*100)/3</f>
        <v>33.333333333333336</v>
      </c>
      <c r="AF29" s="4">
        <f t="shared" ref="AF29:AF32" si="151">(0*100)/3</f>
        <v>0</v>
      </c>
    </row>
    <row r="30" spans="1:32">
      <c r="A30" s="1" t="s">
        <v>12</v>
      </c>
      <c r="B30" s="4">
        <f t="shared" si="92"/>
        <v>0</v>
      </c>
      <c r="C30" s="4">
        <f t="shared" ref="C30:D30" si="152">(1*100)/3</f>
        <v>33.333333333333336</v>
      </c>
      <c r="D30" s="4">
        <f t="shared" si="152"/>
        <v>33.333333333333336</v>
      </c>
      <c r="E30" s="4">
        <f t="shared" ref="E30:G30" si="153">(0*100)/3</f>
        <v>0</v>
      </c>
      <c r="F30" s="4">
        <f t="shared" si="153"/>
        <v>0</v>
      </c>
      <c r="G30" s="4">
        <f t="shared" si="153"/>
        <v>0</v>
      </c>
      <c r="H30" s="4">
        <f t="shared" si="145"/>
        <v>66.666666666666671</v>
      </c>
      <c r="I30" s="4">
        <f>(0*100)/3</f>
        <v>0</v>
      </c>
      <c r="J30" s="4">
        <f t="shared" ref="J30:J32" si="154">(2*100)/3</f>
        <v>66.666666666666671</v>
      </c>
      <c r="K30" s="4">
        <f t="shared" ref="K30:K33" si="155">(0*100)/3</f>
        <v>0</v>
      </c>
      <c r="L30" s="4">
        <f t="shared" si="133"/>
        <v>33.333333333333336</v>
      </c>
      <c r="M30" s="4">
        <f t="shared" si="134"/>
        <v>66.666666666666671</v>
      </c>
      <c r="N30" s="4">
        <f t="shared" si="121"/>
        <v>0</v>
      </c>
      <c r="O30" s="4">
        <f t="shared" ref="O30:P30" si="156">(1*100)/3</f>
        <v>33.333333333333336</v>
      </c>
      <c r="P30" s="4">
        <f t="shared" si="156"/>
        <v>33.333333333333336</v>
      </c>
      <c r="Q30" s="4">
        <f t="shared" si="136"/>
        <v>0</v>
      </c>
      <c r="R30" s="4">
        <f t="shared" si="137"/>
        <v>33.333333333333336</v>
      </c>
      <c r="S30" s="4">
        <f t="shared" ref="S30:Y30" si="157">(0*100)/3</f>
        <v>0</v>
      </c>
      <c r="T30" s="4">
        <f t="shared" si="157"/>
        <v>0</v>
      </c>
      <c r="U30" s="4">
        <f t="shared" si="157"/>
        <v>0</v>
      </c>
      <c r="V30" s="4">
        <f t="shared" si="157"/>
        <v>0</v>
      </c>
      <c r="W30" s="4">
        <f t="shared" si="157"/>
        <v>0</v>
      </c>
      <c r="X30" s="4">
        <f t="shared" si="157"/>
        <v>0</v>
      </c>
      <c r="Y30" s="4">
        <f t="shared" si="157"/>
        <v>0</v>
      </c>
      <c r="Z30" s="4">
        <f t="shared" ref="Z30:Z32" si="158">(1*100)/3</f>
        <v>33.333333333333336</v>
      </c>
      <c r="AA30" s="4">
        <f t="shared" ref="AA30:AA32" si="159">(0*100)/3</f>
        <v>0</v>
      </c>
      <c r="AB30" s="4">
        <f t="shared" si="141"/>
        <v>33.333333333333336</v>
      </c>
      <c r="AC30" s="4">
        <f>(1*100)/3</f>
        <v>33.333333333333336</v>
      </c>
      <c r="AD30" s="4">
        <f t="shared" si="150"/>
        <v>66.666666666666671</v>
      </c>
      <c r="AE30" s="4">
        <f t="shared" ref="AE30:AE31" si="160">(2*100)/3</f>
        <v>66.666666666666671</v>
      </c>
      <c r="AF30" s="4">
        <f t="shared" si="151"/>
        <v>0</v>
      </c>
    </row>
    <row r="31" spans="1:32">
      <c r="A31" s="1" t="s">
        <v>13</v>
      </c>
      <c r="B31" s="4">
        <f t="shared" si="92"/>
        <v>0</v>
      </c>
      <c r="C31" s="4">
        <f t="shared" ref="C31:D31" si="161">(1*100)/3</f>
        <v>33.333333333333336</v>
      </c>
      <c r="D31" s="4">
        <f t="shared" si="161"/>
        <v>33.333333333333336</v>
      </c>
      <c r="E31" s="4">
        <f t="shared" ref="E31:H31" si="162">(0*100)/3</f>
        <v>0</v>
      </c>
      <c r="F31" s="4">
        <f t="shared" si="162"/>
        <v>0</v>
      </c>
      <c r="G31" s="4">
        <f t="shared" si="162"/>
        <v>0</v>
      </c>
      <c r="H31" s="4">
        <f t="shared" si="162"/>
        <v>0</v>
      </c>
      <c r="I31" s="4">
        <f t="shared" ref="I31:I33" si="163">(1*100)/3</f>
        <v>33.333333333333336</v>
      </c>
      <c r="J31" s="4">
        <f t="shared" si="154"/>
        <v>66.666666666666671</v>
      </c>
      <c r="K31" s="4">
        <f t="shared" si="155"/>
        <v>0</v>
      </c>
      <c r="L31" s="4">
        <f t="shared" si="133"/>
        <v>33.333333333333336</v>
      </c>
      <c r="M31" s="4">
        <f t="shared" si="134"/>
        <v>66.666666666666671</v>
      </c>
      <c r="N31" s="4">
        <f t="shared" si="121"/>
        <v>0</v>
      </c>
      <c r="O31" s="4">
        <f>(1*100)/3</f>
        <v>33.333333333333336</v>
      </c>
      <c r="P31" s="4">
        <f t="shared" ref="P31:Y31" si="164">(0*100)/3</f>
        <v>0</v>
      </c>
      <c r="Q31" s="4">
        <f t="shared" si="164"/>
        <v>0</v>
      </c>
      <c r="R31" s="4">
        <f t="shared" si="164"/>
        <v>0</v>
      </c>
      <c r="S31" s="4">
        <f t="shared" si="164"/>
        <v>0</v>
      </c>
      <c r="T31" s="4">
        <f t="shared" si="164"/>
        <v>0</v>
      </c>
      <c r="U31" s="4">
        <f t="shared" si="164"/>
        <v>0</v>
      </c>
      <c r="V31" s="4">
        <f t="shared" si="164"/>
        <v>0</v>
      </c>
      <c r="W31" s="4">
        <f t="shared" si="164"/>
        <v>0</v>
      </c>
      <c r="X31" s="4">
        <f t="shared" si="164"/>
        <v>0</v>
      </c>
      <c r="Y31" s="4">
        <f t="shared" si="164"/>
        <v>0</v>
      </c>
      <c r="Z31" s="4">
        <f t="shared" si="158"/>
        <v>33.333333333333336</v>
      </c>
      <c r="AA31" s="4">
        <f t="shared" si="159"/>
        <v>0</v>
      </c>
      <c r="AB31" s="4">
        <f t="shared" ref="AB31:AC31" si="165">(0*100)/3</f>
        <v>0</v>
      </c>
      <c r="AC31" s="4">
        <f t="shared" si="165"/>
        <v>0</v>
      </c>
      <c r="AD31" s="4">
        <f t="shared" si="150"/>
        <v>66.666666666666671</v>
      </c>
      <c r="AE31" s="4">
        <f t="shared" si="160"/>
        <v>66.666666666666671</v>
      </c>
      <c r="AF31" s="4">
        <f t="shared" si="151"/>
        <v>0</v>
      </c>
    </row>
    <row r="32" spans="1:32">
      <c r="A32" s="1" t="s">
        <v>14</v>
      </c>
      <c r="B32" s="4">
        <f t="shared" si="92"/>
        <v>0</v>
      </c>
      <c r="C32" s="4">
        <f>(1*100)/3</f>
        <v>33.333333333333336</v>
      </c>
      <c r="D32" s="4">
        <f t="shared" ref="D32:H32" si="166">(0*100)/3</f>
        <v>0</v>
      </c>
      <c r="E32" s="4">
        <f t="shared" si="166"/>
        <v>0</v>
      </c>
      <c r="F32" s="4">
        <f t="shared" si="166"/>
        <v>0</v>
      </c>
      <c r="G32" s="4">
        <f t="shared" si="166"/>
        <v>0</v>
      </c>
      <c r="H32" s="4">
        <f t="shared" si="166"/>
        <v>0</v>
      </c>
      <c r="I32" s="4">
        <f t="shared" si="163"/>
        <v>33.333333333333336</v>
      </c>
      <c r="J32" s="4">
        <f t="shared" si="154"/>
        <v>66.666666666666671</v>
      </c>
      <c r="K32" s="4">
        <f t="shared" si="155"/>
        <v>0</v>
      </c>
      <c r="L32" s="4">
        <f t="shared" ref="L32:L33" si="167">(0*100)/3</f>
        <v>0</v>
      </c>
      <c r="M32" s="4">
        <f>(1*100)/3</f>
        <v>33.333333333333336</v>
      </c>
      <c r="N32" s="4">
        <f t="shared" si="121"/>
        <v>0</v>
      </c>
      <c r="O32" s="4">
        <f t="shared" ref="O32:Y32" si="168">(0*100)/3</f>
        <v>0</v>
      </c>
      <c r="P32" s="4">
        <f t="shared" si="168"/>
        <v>0</v>
      </c>
      <c r="Q32" s="4">
        <f t="shared" si="168"/>
        <v>0</v>
      </c>
      <c r="R32" s="4">
        <f t="shared" si="168"/>
        <v>0</v>
      </c>
      <c r="S32" s="4">
        <f t="shared" si="168"/>
        <v>0</v>
      </c>
      <c r="T32" s="4">
        <f t="shared" si="168"/>
        <v>0</v>
      </c>
      <c r="U32" s="4">
        <f t="shared" si="168"/>
        <v>0</v>
      </c>
      <c r="V32" s="4">
        <f t="shared" si="168"/>
        <v>0</v>
      </c>
      <c r="W32" s="4">
        <f t="shared" si="168"/>
        <v>0</v>
      </c>
      <c r="X32" s="4">
        <f t="shared" si="168"/>
        <v>0</v>
      </c>
      <c r="Y32" s="4">
        <f t="shared" si="168"/>
        <v>0</v>
      </c>
      <c r="Z32" s="4">
        <f t="shared" si="158"/>
        <v>33.333333333333336</v>
      </c>
      <c r="AA32" s="4">
        <f t="shared" si="159"/>
        <v>0</v>
      </c>
      <c r="AB32" s="4">
        <f t="shared" ref="AB32:AD32" si="169">(0*100)/3</f>
        <v>0</v>
      </c>
      <c r="AC32" s="4">
        <f t="shared" si="169"/>
        <v>0</v>
      </c>
      <c r="AD32" s="4">
        <f t="shared" si="169"/>
        <v>0</v>
      </c>
      <c r="AE32" s="4">
        <f>(1*100)/3</f>
        <v>33.333333333333336</v>
      </c>
      <c r="AF32" s="4">
        <f t="shared" si="151"/>
        <v>0</v>
      </c>
    </row>
    <row r="33" spans="1:32">
      <c r="A33" s="1" t="s">
        <v>15</v>
      </c>
      <c r="B33" s="4">
        <f t="shared" si="92"/>
        <v>0</v>
      </c>
      <c r="C33" s="4">
        <f t="shared" ref="C33:H33" si="170">(0*100)/3</f>
        <v>0</v>
      </c>
      <c r="D33" s="4">
        <f t="shared" si="170"/>
        <v>0</v>
      </c>
      <c r="E33" s="4">
        <f t="shared" si="170"/>
        <v>0</v>
      </c>
      <c r="F33" s="4">
        <f t="shared" si="170"/>
        <v>0</v>
      </c>
      <c r="G33" s="4">
        <f t="shared" si="170"/>
        <v>0</v>
      </c>
      <c r="H33" s="4">
        <f t="shared" si="170"/>
        <v>0</v>
      </c>
      <c r="I33" s="4">
        <f t="shared" si="163"/>
        <v>33.333333333333336</v>
      </c>
      <c r="J33" s="4">
        <f>(1*100)/3</f>
        <v>33.333333333333336</v>
      </c>
      <c r="K33" s="4">
        <f t="shared" si="155"/>
        <v>0</v>
      </c>
      <c r="L33" s="4">
        <f t="shared" si="167"/>
        <v>0</v>
      </c>
      <c r="M33" s="4">
        <f t="shared" ref="M33:AF33" si="171">(0*100)/3</f>
        <v>0</v>
      </c>
      <c r="N33" s="4">
        <f t="shared" si="171"/>
        <v>0</v>
      </c>
      <c r="O33" s="4">
        <f t="shared" si="171"/>
        <v>0</v>
      </c>
      <c r="P33" s="4">
        <f t="shared" si="171"/>
        <v>0</v>
      </c>
      <c r="Q33" s="4">
        <f t="shared" si="171"/>
        <v>0</v>
      </c>
      <c r="R33" s="4">
        <f t="shared" si="171"/>
        <v>0</v>
      </c>
      <c r="S33" s="4">
        <f t="shared" si="171"/>
        <v>0</v>
      </c>
      <c r="T33" s="4">
        <f t="shared" si="171"/>
        <v>0</v>
      </c>
      <c r="U33" s="4">
        <f t="shared" si="171"/>
        <v>0</v>
      </c>
      <c r="V33" s="4">
        <f t="shared" si="171"/>
        <v>0</v>
      </c>
      <c r="W33" s="4">
        <f t="shared" si="171"/>
        <v>0</v>
      </c>
      <c r="X33" s="4">
        <f t="shared" si="171"/>
        <v>0</v>
      </c>
      <c r="Y33" s="4">
        <f t="shared" si="171"/>
        <v>0</v>
      </c>
      <c r="Z33" s="4">
        <f t="shared" si="171"/>
        <v>0</v>
      </c>
      <c r="AA33" s="4">
        <f t="shared" si="171"/>
        <v>0</v>
      </c>
      <c r="AB33" s="4">
        <f t="shared" si="171"/>
        <v>0</v>
      </c>
      <c r="AC33" s="4">
        <f t="shared" si="171"/>
        <v>0</v>
      </c>
      <c r="AD33" s="4">
        <f t="shared" si="171"/>
        <v>0</v>
      </c>
      <c r="AE33" s="4">
        <f t="shared" si="171"/>
        <v>0</v>
      </c>
      <c r="AF33" s="4">
        <f t="shared" si="171"/>
        <v>0</v>
      </c>
    </row>
    <row r="34" spans="1:32">
      <c r="A34" s="1" t="s">
        <v>16</v>
      </c>
      <c r="B34" s="4">
        <f t="shared" si="92"/>
        <v>0</v>
      </c>
      <c r="C34" s="4">
        <f t="shared" ref="C34:AF34" si="172">(0*100)/3</f>
        <v>0</v>
      </c>
      <c r="D34" s="4">
        <f t="shared" si="172"/>
        <v>0</v>
      </c>
      <c r="E34" s="4">
        <f t="shared" si="172"/>
        <v>0</v>
      </c>
      <c r="F34" s="4">
        <f t="shared" si="172"/>
        <v>0</v>
      </c>
      <c r="G34" s="4">
        <f t="shared" si="172"/>
        <v>0</v>
      </c>
      <c r="H34" s="4">
        <f t="shared" si="172"/>
        <v>0</v>
      </c>
      <c r="I34" s="4">
        <f t="shared" si="172"/>
        <v>0</v>
      </c>
      <c r="J34" s="4">
        <f t="shared" si="172"/>
        <v>0</v>
      </c>
      <c r="K34" s="4">
        <f t="shared" si="172"/>
        <v>0</v>
      </c>
      <c r="L34" s="4">
        <f t="shared" si="172"/>
        <v>0</v>
      </c>
      <c r="M34" s="4">
        <f t="shared" si="172"/>
        <v>0</v>
      </c>
      <c r="N34" s="4">
        <f t="shared" si="172"/>
        <v>0</v>
      </c>
      <c r="O34" s="4">
        <f t="shared" si="172"/>
        <v>0</v>
      </c>
      <c r="P34" s="4">
        <f t="shared" si="172"/>
        <v>0</v>
      </c>
      <c r="Q34" s="4">
        <f t="shared" si="172"/>
        <v>0</v>
      </c>
      <c r="R34" s="4">
        <f t="shared" si="172"/>
        <v>0</v>
      </c>
      <c r="S34" s="4">
        <f t="shared" si="172"/>
        <v>0</v>
      </c>
      <c r="T34" s="4">
        <f t="shared" si="172"/>
        <v>0</v>
      </c>
      <c r="U34" s="4">
        <f t="shared" si="172"/>
        <v>0</v>
      </c>
      <c r="V34" s="4">
        <f t="shared" si="172"/>
        <v>0</v>
      </c>
      <c r="W34" s="4">
        <f t="shared" si="172"/>
        <v>0</v>
      </c>
      <c r="X34" s="4">
        <f t="shared" si="172"/>
        <v>0</v>
      </c>
      <c r="Y34" s="4">
        <f t="shared" si="172"/>
        <v>0</v>
      </c>
      <c r="Z34" s="4">
        <f t="shared" si="172"/>
        <v>0</v>
      </c>
      <c r="AA34" s="4">
        <f t="shared" si="172"/>
        <v>0</v>
      </c>
      <c r="AB34" s="4">
        <f t="shared" si="172"/>
        <v>0</v>
      </c>
      <c r="AC34" s="4">
        <f t="shared" si="172"/>
        <v>0</v>
      </c>
      <c r="AD34" s="4">
        <f t="shared" si="172"/>
        <v>0</v>
      </c>
      <c r="AE34" s="4">
        <f t="shared" si="172"/>
        <v>0</v>
      </c>
      <c r="AF34" s="4">
        <f t="shared" si="172"/>
        <v>0</v>
      </c>
    </row>
    <row r="35" spans="1:32">
      <c r="A35" s="1" t="s">
        <v>17</v>
      </c>
      <c r="B35" s="4">
        <f t="shared" si="92"/>
        <v>0</v>
      </c>
      <c r="C35" s="4">
        <f t="shared" ref="C35:AF35" si="173">(0*100)/3</f>
        <v>0</v>
      </c>
      <c r="D35" s="4">
        <f t="shared" si="173"/>
        <v>0</v>
      </c>
      <c r="E35" s="4">
        <f t="shared" si="173"/>
        <v>0</v>
      </c>
      <c r="F35" s="4">
        <f t="shared" si="173"/>
        <v>0</v>
      </c>
      <c r="G35" s="4">
        <f t="shared" si="173"/>
        <v>0</v>
      </c>
      <c r="H35" s="4">
        <f t="shared" si="173"/>
        <v>0</v>
      </c>
      <c r="I35" s="4">
        <f t="shared" si="173"/>
        <v>0</v>
      </c>
      <c r="J35" s="4">
        <f t="shared" si="173"/>
        <v>0</v>
      </c>
      <c r="K35" s="4">
        <f t="shared" si="173"/>
        <v>0</v>
      </c>
      <c r="L35" s="4">
        <f t="shared" si="173"/>
        <v>0</v>
      </c>
      <c r="M35" s="4">
        <f t="shared" si="173"/>
        <v>0</v>
      </c>
      <c r="N35" s="4">
        <f t="shared" si="173"/>
        <v>0</v>
      </c>
      <c r="O35" s="4">
        <f t="shared" si="173"/>
        <v>0</v>
      </c>
      <c r="P35" s="4">
        <f t="shared" si="173"/>
        <v>0</v>
      </c>
      <c r="Q35" s="4">
        <f t="shared" si="173"/>
        <v>0</v>
      </c>
      <c r="R35" s="4">
        <f t="shared" si="173"/>
        <v>0</v>
      </c>
      <c r="S35" s="4">
        <f t="shared" si="173"/>
        <v>0</v>
      </c>
      <c r="T35" s="4">
        <f t="shared" si="173"/>
        <v>0</v>
      </c>
      <c r="U35" s="4">
        <f t="shared" si="173"/>
        <v>0</v>
      </c>
      <c r="V35" s="4">
        <f t="shared" si="173"/>
        <v>0</v>
      </c>
      <c r="W35" s="4">
        <f t="shared" si="173"/>
        <v>0</v>
      </c>
      <c r="X35" s="4">
        <f t="shared" si="173"/>
        <v>0</v>
      </c>
      <c r="Y35" s="4">
        <f t="shared" si="173"/>
        <v>0</v>
      </c>
      <c r="Z35" s="4">
        <f t="shared" si="173"/>
        <v>0</v>
      </c>
      <c r="AA35" s="4">
        <f t="shared" si="173"/>
        <v>0</v>
      </c>
      <c r="AB35" s="4">
        <f t="shared" si="173"/>
        <v>0</v>
      </c>
      <c r="AC35" s="4">
        <f t="shared" si="173"/>
        <v>0</v>
      </c>
      <c r="AD35" s="4">
        <f t="shared" si="173"/>
        <v>0</v>
      </c>
      <c r="AE35" s="4">
        <f t="shared" si="173"/>
        <v>0</v>
      </c>
      <c r="AF35" s="4">
        <f t="shared" si="173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74">(0*100)/2</f>
        <v>0</v>
      </c>
      <c r="C37" s="4">
        <f t="shared" si="174"/>
        <v>0</v>
      </c>
      <c r="D37" s="4">
        <f t="shared" si="174"/>
        <v>0</v>
      </c>
      <c r="E37" s="4">
        <f t="shared" si="174"/>
        <v>0</v>
      </c>
      <c r="F37" s="4">
        <f t="shared" si="174"/>
        <v>0</v>
      </c>
      <c r="G37" s="4">
        <f t="shared" si="174"/>
        <v>0</v>
      </c>
      <c r="H37" s="4">
        <f t="shared" si="174"/>
        <v>0</v>
      </c>
      <c r="I37" s="4">
        <f t="shared" si="174"/>
        <v>0</v>
      </c>
      <c r="J37" s="4">
        <f t="shared" si="174"/>
        <v>0</v>
      </c>
      <c r="K37" s="4">
        <f t="shared" si="174"/>
        <v>0</v>
      </c>
      <c r="L37" s="4">
        <f t="shared" si="174"/>
        <v>0</v>
      </c>
      <c r="M37" s="4">
        <f t="shared" si="174"/>
        <v>0</v>
      </c>
      <c r="N37" s="4">
        <f t="shared" si="174"/>
        <v>0</v>
      </c>
      <c r="O37" s="4">
        <f t="shared" si="174"/>
        <v>0</v>
      </c>
      <c r="P37" s="4">
        <f t="shared" si="174"/>
        <v>0</v>
      </c>
      <c r="Q37" s="4">
        <f t="shared" si="174"/>
        <v>0</v>
      </c>
      <c r="R37" s="4">
        <f t="shared" si="174"/>
        <v>0</v>
      </c>
      <c r="S37" s="4">
        <f t="shared" si="174"/>
        <v>0</v>
      </c>
      <c r="T37" s="4">
        <f t="shared" si="174"/>
        <v>0</v>
      </c>
      <c r="U37" s="4">
        <f t="shared" si="174"/>
        <v>0</v>
      </c>
      <c r="V37" s="4">
        <f t="shared" si="174"/>
        <v>0</v>
      </c>
      <c r="W37" s="4">
        <f t="shared" si="174"/>
        <v>0</v>
      </c>
      <c r="X37" s="4">
        <f t="shared" si="174"/>
        <v>0</v>
      </c>
      <c r="Y37" s="4">
        <f t="shared" si="174"/>
        <v>0</v>
      </c>
      <c r="Z37" s="4">
        <f t="shared" si="174"/>
        <v>0</v>
      </c>
      <c r="AA37" s="4">
        <f t="shared" si="174"/>
        <v>0</v>
      </c>
      <c r="AB37" s="4">
        <f t="shared" si="174"/>
        <v>0</v>
      </c>
      <c r="AC37" s="4">
        <f t="shared" si="174"/>
        <v>0</v>
      </c>
      <c r="AD37" s="4">
        <f t="shared" si="174"/>
        <v>0</v>
      </c>
      <c r="AE37" s="4">
        <f t="shared" si="174"/>
        <v>0</v>
      </c>
      <c r="AF37" s="4">
        <f t="shared" si="174"/>
        <v>0</v>
      </c>
    </row>
    <row r="38" spans="1:32">
      <c r="A38" s="1" t="s">
        <v>3</v>
      </c>
      <c r="B38" s="4">
        <f t="shared" ref="B38:AF38" si="175">(0*100)/2</f>
        <v>0</v>
      </c>
      <c r="C38" s="4">
        <f t="shared" si="175"/>
        <v>0</v>
      </c>
      <c r="D38" s="4">
        <f t="shared" si="175"/>
        <v>0</v>
      </c>
      <c r="E38" s="4">
        <f t="shared" si="175"/>
        <v>0</v>
      </c>
      <c r="F38" s="4">
        <f t="shared" si="175"/>
        <v>0</v>
      </c>
      <c r="G38" s="4">
        <f t="shared" si="175"/>
        <v>0</v>
      </c>
      <c r="H38" s="4">
        <f t="shared" si="175"/>
        <v>0</v>
      </c>
      <c r="I38" s="4">
        <f t="shared" si="175"/>
        <v>0</v>
      </c>
      <c r="J38" s="4">
        <f t="shared" si="175"/>
        <v>0</v>
      </c>
      <c r="K38" s="4">
        <f t="shared" si="175"/>
        <v>0</v>
      </c>
      <c r="L38" s="4">
        <f t="shared" si="175"/>
        <v>0</v>
      </c>
      <c r="M38" s="4">
        <f t="shared" si="175"/>
        <v>0</v>
      </c>
      <c r="N38" s="4">
        <f t="shared" si="175"/>
        <v>0</v>
      </c>
      <c r="O38" s="4">
        <f t="shared" si="175"/>
        <v>0</v>
      </c>
      <c r="P38" s="4">
        <f t="shared" si="175"/>
        <v>0</v>
      </c>
      <c r="Q38" s="4">
        <f t="shared" si="175"/>
        <v>0</v>
      </c>
      <c r="R38" s="4">
        <f t="shared" si="175"/>
        <v>0</v>
      </c>
      <c r="S38" s="4">
        <f t="shared" si="175"/>
        <v>0</v>
      </c>
      <c r="T38" s="4">
        <f t="shared" si="175"/>
        <v>0</v>
      </c>
      <c r="U38" s="4">
        <f t="shared" si="175"/>
        <v>0</v>
      </c>
      <c r="V38" s="4">
        <f t="shared" si="175"/>
        <v>0</v>
      </c>
      <c r="W38" s="4">
        <f t="shared" si="175"/>
        <v>0</v>
      </c>
      <c r="X38" s="4">
        <f t="shared" si="175"/>
        <v>0</v>
      </c>
      <c r="Y38" s="4">
        <f t="shared" si="175"/>
        <v>0</v>
      </c>
      <c r="Z38" s="4">
        <f t="shared" si="175"/>
        <v>0</v>
      </c>
      <c r="AA38" s="4">
        <f t="shared" si="175"/>
        <v>0</v>
      </c>
      <c r="AB38" s="4">
        <f t="shared" si="175"/>
        <v>0</v>
      </c>
      <c r="AC38" s="4">
        <f t="shared" si="175"/>
        <v>0</v>
      </c>
      <c r="AD38" s="4">
        <f t="shared" si="175"/>
        <v>0</v>
      </c>
      <c r="AE38" s="4">
        <f t="shared" si="175"/>
        <v>0</v>
      </c>
      <c r="AF38" s="4">
        <f t="shared" si="175"/>
        <v>0</v>
      </c>
    </row>
    <row r="39" spans="1:32">
      <c r="A39" s="1" t="s">
        <v>4</v>
      </c>
      <c r="B39" s="4">
        <f t="shared" ref="B39:B52" si="176">(0*100)/2</f>
        <v>0</v>
      </c>
      <c r="C39" s="4">
        <f t="shared" ref="C39:C40" si="177">(1*100)/2</f>
        <v>50</v>
      </c>
      <c r="D39" s="4">
        <f t="shared" ref="D39:D40" si="178">(0*100)/2</f>
        <v>0</v>
      </c>
      <c r="E39" s="4">
        <f>(1*100)/2</f>
        <v>50</v>
      </c>
      <c r="F39" s="4">
        <f t="shared" ref="F39:W39" si="179">(0*100)/2</f>
        <v>0</v>
      </c>
      <c r="G39" s="4">
        <f t="shared" si="179"/>
        <v>0</v>
      </c>
      <c r="H39" s="4">
        <f t="shared" si="179"/>
        <v>0</v>
      </c>
      <c r="I39" s="4">
        <f t="shared" si="179"/>
        <v>0</v>
      </c>
      <c r="J39" s="4">
        <f t="shared" si="179"/>
        <v>0</v>
      </c>
      <c r="K39" s="4">
        <f t="shared" si="179"/>
        <v>0</v>
      </c>
      <c r="L39" s="4">
        <f t="shared" si="179"/>
        <v>0</v>
      </c>
      <c r="M39" s="4">
        <f t="shared" si="179"/>
        <v>0</v>
      </c>
      <c r="N39" s="4">
        <f t="shared" si="179"/>
        <v>0</v>
      </c>
      <c r="O39" s="4">
        <f t="shared" si="179"/>
        <v>0</v>
      </c>
      <c r="P39" s="4">
        <f t="shared" si="179"/>
        <v>0</v>
      </c>
      <c r="Q39" s="4">
        <f t="shared" si="179"/>
        <v>0</v>
      </c>
      <c r="R39" s="4">
        <f t="shared" si="179"/>
        <v>0</v>
      </c>
      <c r="S39" s="4">
        <f t="shared" si="179"/>
        <v>0</v>
      </c>
      <c r="T39" s="4">
        <f t="shared" si="179"/>
        <v>0</v>
      </c>
      <c r="U39" s="4">
        <f t="shared" si="179"/>
        <v>0</v>
      </c>
      <c r="V39" s="4">
        <f t="shared" si="179"/>
        <v>0</v>
      </c>
      <c r="W39" s="4">
        <f t="shared" si="179"/>
        <v>0</v>
      </c>
      <c r="X39" s="4">
        <f t="shared" ref="X39:X40" si="180">(1*100)/2</f>
        <v>50</v>
      </c>
      <c r="Y39" s="4">
        <f t="shared" ref="Y39:AF39" si="181">(0*100)/2</f>
        <v>0</v>
      </c>
      <c r="Z39" s="4">
        <f t="shared" si="181"/>
        <v>0</v>
      </c>
      <c r="AA39" s="4">
        <f t="shared" si="181"/>
        <v>0</v>
      </c>
      <c r="AB39" s="4">
        <f t="shared" si="181"/>
        <v>0</v>
      </c>
      <c r="AC39" s="4">
        <f t="shared" si="181"/>
        <v>0</v>
      </c>
      <c r="AD39" s="4">
        <f t="shared" si="181"/>
        <v>0</v>
      </c>
      <c r="AE39" s="4">
        <f t="shared" si="181"/>
        <v>0</v>
      </c>
      <c r="AF39" s="4">
        <f t="shared" si="181"/>
        <v>0</v>
      </c>
    </row>
    <row r="40" spans="1:32">
      <c r="A40" s="1" t="s">
        <v>5</v>
      </c>
      <c r="B40" s="4">
        <f t="shared" si="176"/>
        <v>0</v>
      </c>
      <c r="C40" s="4">
        <f t="shared" si="177"/>
        <v>50</v>
      </c>
      <c r="D40" s="4">
        <f t="shared" si="178"/>
        <v>0</v>
      </c>
      <c r="E40" s="4">
        <f t="shared" ref="E40:W40" si="182">(0*100)/2</f>
        <v>0</v>
      </c>
      <c r="F40" s="4">
        <f t="shared" si="182"/>
        <v>0</v>
      </c>
      <c r="G40" s="4">
        <f t="shared" si="182"/>
        <v>0</v>
      </c>
      <c r="H40" s="4">
        <f t="shared" si="182"/>
        <v>0</v>
      </c>
      <c r="I40" s="4">
        <f t="shared" si="182"/>
        <v>0</v>
      </c>
      <c r="J40" s="4">
        <f t="shared" si="182"/>
        <v>0</v>
      </c>
      <c r="K40" s="4">
        <f t="shared" si="182"/>
        <v>0</v>
      </c>
      <c r="L40" s="4">
        <f t="shared" si="182"/>
        <v>0</v>
      </c>
      <c r="M40" s="4">
        <f t="shared" si="182"/>
        <v>0</v>
      </c>
      <c r="N40" s="4">
        <f t="shared" si="182"/>
        <v>0</v>
      </c>
      <c r="O40" s="4">
        <f t="shared" si="182"/>
        <v>0</v>
      </c>
      <c r="P40" s="4">
        <f t="shared" si="182"/>
        <v>0</v>
      </c>
      <c r="Q40" s="4">
        <f t="shared" si="182"/>
        <v>0</v>
      </c>
      <c r="R40" s="4">
        <f t="shared" si="182"/>
        <v>0</v>
      </c>
      <c r="S40" s="4">
        <f t="shared" si="182"/>
        <v>0</v>
      </c>
      <c r="T40" s="4">
        <f t="shared" si="182"/>
        <v>0</v>
      </c>
      <c r="U40" s="4">
        <f t="shared" si="182"/>
        <v>0</v>
      </c>
      <c r="V40" s="4">
        <f t="shared" si="182"/>
        <v>0</v>
      </c>
      <c r="W40" s="4">
        <f t="shared" si="182"/>
        <v>0</v>
      </c>
      <c r="X40" s="4">
        <f t="shared" si="180"/>
        <v>50</v>
      </c>
      <c r="Y40" s="4">
        <f t="shared" ref="Y40:AF40" si="183">(0*100)/2</f>
        <v>0</v>
      </c>
      <c r="Z40" s="4">
        <f t="shared" si="183"/>
        <v>0</v>
      </c>
      <c r="AA40" s="4">
        <f t="shared" si="183"/>
        <v>0</v>
      </c>
      <c r="AB40" s="4">
        <f t="shared" si="183"/>
        <v>0</v>
      </c>
      <c r="AC40" s="4">
        <f t="shared" si="183"/>
        <v>0</v>
      </c>
      <c r="AD40" s="4">
        <f t="shared" si="183"/>
        <v>0</v>
      </c>
      <c r="AE40" s="4">
        <f t="shared" si="183"/>
        <v>0</v>
      </c>
      <c r="AF40" s="4">
        <f t="shared" si="183"/>
        <v>0</v>
      </c>
    </row>
    <row r="41" spans="1:32">
      <c r="A41" s="1" t="s">
        <v>6</v>
      </c>
      <c r="B41" s="4">
        <f t="shared" si="176"/>
        <v>0</v>
      </c>
      <c r="C41" s="4">
        <f t="shared" ref="C41:U41" si="184">(0*100)/2</f>
        <v>0</v>
      </c>
      <c r="D41" s="4">
        <f t="shared" si="184"/>
        <v>0</v>
      </c>
      <c r="E41" s="4">
        <f t="shared" si="184"/>
        <v>0</v>
      </c>
      <c r="F41" s="4">
        <f t="shared" si="184"/>
        <v>0</v>
      </c>
      <c r="G41" s="4">
        <f t="shared" si="184"/>
        <v>0</v>
      </c>
      <c r="H41" s="4">
        <f t="shared" si="184"/>
        <v>0</v>
      </c>
      <c r="I41" s="4">
        <f t="shared" si="184"/>
        <v>0</v>
      </c>
      <c r="J41" s="4">
        <f t="shared" si="184"/>
        <v>0</v>
      </c>
      <c r="K41" s="4">
        <f t="shared" si="184"/>
        <v>0</v>
      </c>
      <c r="L41" s="4">
        <f t="shared" si="184"/>
        <v>0</v>
      </c>
      <c r="M41" s="4">
        <f t="shared" si="184"/>
        <v>0</v>
      </c>
      <c r="N41" s="4">
        <f t="shared" si="184"/>
        <v>0</v>
      </c>
      <c r="O41" s="4">
        <f t="shared" si="184"/>
        <v>0</v>
      </c>
      <c r="P41" s="4">
        <f t="shared" si="184"/>
        <v>0</v>
      </c>
      <c r="Q41" s="4">
        <f t="shared" si="184"/>
        <v>0</v>
      </c>
      <c r="R41" s="4">
        <f t="shared" si="184"/>
        <v>0</v>
      </c>
      <c r="S41" s="4">
        <f t="shared" si="184"/>
        <v>0</v>
      </c>
      <c r="T41" s="4">
        <f t="shared" si="184"/>
        <v>0</v>
      </c>
      <c r="U41" s="4">
        <f t="shared" si="184"/>
        <v>0</v>
      </c>
      <c r="V41" s="4">
        <f t="shared" ref="V41:V42" si="185">(1*100)/2</f>
        <v>50</v>
      </c>
      <c r="W41" s="4">
        <f t="shared" ref="W41:Y41" si="186">(0*100)/2</f>
        <v>0</v>
      </c>
      <c r="X41" s="4">
        <f t="shared" si="186"/>
        <v>0</v>
      </c>
      <c r="Y41" s="4">
        <f t="shared" si="186"/>
        <v>0</v>
      </c>
      <c r="Z41" s="4">
        <f t="shared" ref="Z41:Z43" si="187">(1*100)/2</f>
        <v>50</v>
      </c>
      <c r="AA41" s="4">
        <f t="shared" ref="AA41:AC41" si="188">(0*100)/2</f>
        <v>0</v>
      </c>
      <c r="AB41" s="4">
        <f t="shared" si="188"/>
        <v>0</v>
      </c>
      <c r="AC41" s="4">
        <f t="shared" si="188"/>
        <v>0</v>
      </c>
      <c r="AD41" s="4">
        <f>(1*100)/2</f>
        <v>50</v>
      </c>
      <c r="AE41" s="4">
        <f t="shared" ref="AE41:AF41" si="189">(0*100)/2</f>
        <v>0</v>
      </c>
      <c r="AF41" s="4">
        <f t="shared" si="189"/>
        <v>0</v>
      </c>
    </row>
    <row r="42" spans="1:32">
      <c r="A42" s="1" t="s">
        <v>7</v>
      </c>
      <c r="B42" s="4">
        <f t="shared" si="176"/>
        <v>0</v>
      </c>
      <c r="C42" s="4">
        <f>(1*100)/2</f>
        <v>50</v>
      </c>
      <c r="D42" s="4">
        <f t="shared" ref="D42:E42" si="190">(0*100)/2</f>
        <v>0</v>
      </c>
      <c r="E42" s="4">
        <f t="shared" si="190"/>
        <v>0</v>
      </c>
      <c r="F42" s="4">
        <f t="shared" ref="F42:F43" si="191">(1*100)/2</f>
        <v>50</v>
      </c>
      <c r="G42" s="4">
        <f t="shared" ref="G42:U42" si="192">(0*100)/2</f>
        <v>0</v>
      </c>
      <c r="H42" s="4">
        <f t="shared" si="192"/>
        <v>0</v>
      </c>
      <c r="I42" s="4">
        <f t="shared" si="192"/>
        <v>0</v>
      </c>
      <c r="J42" s="4">
        <f t="shared" si="192"/>
        <v>0</v>
      </c>
      <c r="K42" s="4">
        <f t="shared" si="192"/>
        <v>0</v>
      </c>
      <c r="L42" s="4">
        <f t="shared" si="192"/>
        <v>0</v>
      </c>
      <c r="M42" s="4">
        <f t="shared" si="192"/>
        <v>0</v>
      </c>
      <c r="N42" s="4">
        <f t="shared" si="192"/>
        <v>0</v>
      </c>
      <c r="O42" s="4">
        <f t="shared" si="192"/>
        <v>0</v>
      </c>
      <c r="P42" s="4">
        <f t="shared" si="192"/>
        <v>0</v>
      </c>
      <c r="Q42" s="4">
        <f t="shared" si="192"/>
        <v>0</v>
      </c>
      <c r="R42" s="4">
        <f t="shared" si="192"/>
        <v>0</v>
      </c>
      <c r="S42" s="4">
        <f t="shared" si="192"/>
        <v>0</v>
      </c>
      <c r="T42" s="4">
        <f t="shared" si="192"/>
        <v>0</v>
      </c>
      <c r="U42" s="4">
        <f t="shared" si="192"/>
        <v>0</v>
      </c>
      <c r="V42" s="4">
        <f t="shared" si="185"/>
        <v>50</v>
      </c>
      <c r="W42" s="4">
        <f t="shared" ref="W42:Y42" si="193">(0*100)/2</f>
        <v>0</v>
      </c>
      <c r="X42" s="4">
        <f t="shared" si="193"/>
        <v>0</v>
      </c>
      <c r="Y42" s="4">
        <f t="shared" si="193"/>
        <v>0</v>
      </c>
      <c r="Z42" s="4">
        <f t="shared" si="187"/>
        <v>50</v>
      </c>
      <c r="AA42" s="4">
        <f t="shared" ref="AA42:AF42" si="194">(0*100)/2</f>
        <v>0</v>
      </c>
      <c r="AB42" s="4">
        <f t="shared" si="194"/>
        <v>0</v>
      </c>
      <c r="AC42" s="4">
        <f t="shared" si="194"/>
        <v>0</v>
      </c>
      <c r="AD42" s="4">
        <f t="shared" si="194"/>
        <v>0</v>
      </c>
      <c r="AE42" s="4">
        <f t="shared" si="194"/>
        <v>0</v>
      </c>
      <c r="AF42" s="4">
        <f t="shared" si="194"/>
        <v>0</v>
      </c>
    </row>
    <row r="43" spans="1:32">
      <c r="A43" s="1" t="s">
        <v>8</v>
      </c>
      <c r="B43" s="4">
        <f t="shared" si="176"/>
        <v>0</v>
      </c>
      <c r="C43" s="4">
        <f t="shared" ref="C43:E43" si="195">(0*100)/2</f>
        <v>0</v>
      </c>
      <c r="D43" s="4">
        <f t="shared" si="195"/>
        <v>0</v>
      </c>
      <c r="E43" s="4">
        <f t="shared" si="195"/>
        <v>0</v>
      </c>
      <c r="F43" s="4">
        <f t="shared" si="191"/>
        <v>50</v>
      </c>
      <c r="G43" s="4">
        <f t="shared" ref="G43:Q43" si="196">(0*100)/2</f>
        <v>0</v>
      </c>
      <c r="H43" s="4">
        <f t="shared" si="196"/>
        <v>0</v>
      </c>
      <c r="I43" s="4">
        <f t="shared" si="196"/>
        <v>0</v>
      </c>
      <c r="J43" s="4">
        <f t="shared" si="196"/>
        <v>0</v>
      </c>
      <c r="K43" s="4">
        <f t="shared" si="196"/>
        <v>0</v>
      </c>
      <c r="L43" s="4">
        <f t="shared" si="196"/>
        <v>0</v>
      </c>
      <c r="M43" s="4">
        <f t="shared" si="196"/>
        <v>0</v>
      </c>
      <c r="N43" s="4">
        <f t="shared" si="196"/>
        <v>0</v>
      </c>
      <c r="O43" s="4">
        <f t="shared" si="196"/>
        <v>0</v>
      </c>
      <c r="P43" s="4">
        <f t="shared" si="196"/>
        <v>0</v>
      </c>
      <c r="Q43" s="4">
        <f t="shared" si="196"/>
        <v>0</v>
      </c>
      <c r="R43" s="4">
        <f>(1*100)/2</f>
        <v>50</v>
      </c>
      <c r="S43" s="4">
        <f t="shared" ref="S43:Y43" si="197">(0*100)/2</f>
        <v>0</v>
      </c>
      <c r="T43" s="4">
        <f t="shared" si="197"/>
        <v>0</v>
      </c>
      <c r="U43" s="4">
        <f t="shared" si="197"/>
        <v>0</v>
      </c>
      <c r="V43" s="4">
        <f t="shared" si="197"/>
        <v>0</v>
      </c>
      <c r="W43" s="4">
        <f t="shared" si="197"/>
        <v>0</v>
      </c>
      <c r="X43" s="4">
        <f t="shared" si="197"/>
        <v>0</v>
      </c>
      <c r="Y43" s="4">
        <f t="shared" si="197"/>
        <v>0</v>
      </c>
      <c r="Z43" s="4">
        <f t="shared" si="187"/>
        <v>50</v>
      </c>
      <c r="AA43" s="4">
        <f t="shared" ref="AA43:AF43" si="198">(0*100)/2</f>
        <v>0</v>
      </c>
      <c r="AB43" s="4">
        <f t="shared" si="198"/>
        <v>0</v>
      </c>
      <c r="AC43" s="4">
        <f t="shared" si="198"/>
        <v>0</v>
      </c>
      <c r="AD43" s="4">
        <f t="shared" si="198"/>
        <v>0</v>
      </c>
      <c r="AE43" s="4">
        <f t="shared" si="198"/>
        <v>0</v>
      </c>
      <c r="AF43" s="4">
        <f t="shared" si="198"/>
        <v>0</v>
      </c>
    </row>
    <row r="44" spans="1:32">
      <c r="A44" s="1" t="s">
        <v>9</v>
      </c>
      <c r="B44" s="4">
        <f t="shared" si="176"/>
        <v>0</v>
      </c>
      <c r="C44" s="4">
        <f t="shared" ref="C44:C52" si="199">(0*100)/2</f>
        <v>0</v>
      </c>
      <c r="D44" s="4">
        <f t="shared" ref="D44:D46" si="200">(1*100)/2</f>
        <v>50</v>
      </c>
      <c r="E44" s="4">
        <f t="shared" ref="E44:F44" si="201">(0*100)/2</f>
        <v>0</v>
      </c>
      <c r="F44" s="4">
        <f t="shared" si="201"/>
        <v>0</v>
      </c>
      <c r="G44" s="4">
        <f>(1*100)/2</f>
        <v>50</v>
      </c>
      <c r="H44" s="4">
        <f t="shared" ref="H44:AB44" si="202">(0*100)/2</f>
        <v>0</v>
      </c>
      <c r="I44" s="4">
        <f t="shared" si="202"/>
        <v>0</v>
      </c>
      <c r="J44" s="4">
        <f t="shared" si="202"/>
        <v>0</v>
      </c>
      <c r="K44" s="4">
        <f t="shared" si="202"/>
        <v>0</v>
      </c>
      <c r="L44" s="4">
        <f t="shared" si="202"/>
        <v>0</v>
      </c>
      <c r="M44" s="4">
        <f t="shared" si="202"/>
        <v>0</v>
      </c>
      <c r="N44" s="4">
        <f t="shared" si="202"/>
        <v>0</v>
      </c>
      <c r="O44" s="4">
        <f t="shared" si="202"/>
        <v>0</v>
      </c>
      <c r="P44" s="4">
        <f t="shared" si="202"/>
        <v>0</v>
      </c>
      <c r="Q44" s="4">
        <f t="shared" si="202"/>
        <v>0</v>
      </c>
      <c r="R44" s="4">
        <f t="shared" si="202"/>
        <v>0</v>
      </c>
      <c r="S44" s="4">
        <f t="shared" si="202"/>
        <v>0</v>
      </c>
      <c r="T44" s="4">
        <f t="shared" si="202"/>
        <v>0</v>
      </c>
      <c r="U44" s="4">
        <f t="shared" si="202"/>
        <v>0</v>
      </c>
      <c r="V44" s="4">
        <f t="shared" si="202"/>
        <v>0</v>
      </c>
      <c r="W44" s="4">
        <f t="shared" si="202"/>
        <v>0</v>
      </c>
      <c r="X44" s="4">
        <f t="shared" si="202"/>
        <v>0</v>
      </c>
      <c r="Y44" s="4">
        <f t="shared" si="202"/>
        <v>0</v>
      </c>
      <c r="Z44" s="4">
        <f t="shared" si="202"/>
        <v>0</v>
      </c>
      <c r="AA44" s="4">
        <f t="shared" si="202"/>
        <v>0</v>
      </c>
      <c r="AB44" s="4">
        <f t="shared" si="202"/>
        <v>0</v>
      </c>
      <c r="AC44" s="4">
        <f t="shared" ref="AC44:AD44" si="203">(1*100)/2</f>
        <v>50</v>
      </c>
      <c r="AD44" s="4">
        <f t="shared" si="203"/>
        <v>50</v>
      </c>
      <c r="AE44" s="4">
        <f t="shared" ref="AE44:AF44" si="204">(0*100)/2</f>
        <v>0</v>
      </c>
      <c r="AF44" s="4">
        <f t="shared" si="204"/>
        <v>0</v>
      </c>
    </row>
    <row r="45" spans="1:32">
      <c r="A45" s="1" t="s">
        <v>10</v>
      </c>
      <c r="B45" s="4">
        <f t="shared" si="176"/>
        <v>0</v>
      </c>
      <c r="C45" s="4">
        <f t="shared" si="199"/>
        <v>0</v>
      </c>
      <c r="D45" s="4">
        <f t="shared" si="200"/>
        <v>50</v>
      </c>
      <c r="E45" s="4">
        <f t="shared" ref="E45:AB45" si="205">(0*100)/2</f>
        <v>0</v>
      </c>
      <c r="F45" s="4">
        <f t="shared" si="205"/>
        <v>0</v>
      </c>
      <c r="G45" s="4">
        <f t="shared" si="205"/>
        <v>0</v>
      </c>
      <c r="H45" s="4">
        <f t="shared" si="205"/>
        <v>0</v>
      </c>
      <c r="I45" s="4">
        <f t="shared" si="205"/>
        <v>0</v>
      </c>
      <c r="J45" s="4">
        <f t="shared" si="205"/>
        <v>0</v>
      </c>
      <c r="K45" s="4">
        <f t="shared" si="205"/>
        <v>0</v>
      </c>
      <c r="L45" s="4">
        <f t="shared" si="205"/>
        <v>0</v>
      </c>
      <c r="M45" s="4">
        <f t="shared" si="205"/>
        <v>0</v>
      </c>
      <c r="N45" s="4">
        <f t="shared" si="205"/>
        <v>0</v>
      </c>
      <c r="O45" s="4">
        <f t="shared" si="205"/>
        <v>0</v>
      </c>
      <c r="P45" s="4">
        <f t="shared" si="205"/>
        <v>0</v>
      </c>
      <c r="Q45" s="4">
        <f t="shared" si="205"/>
        <v>0</v>
      </c>
      <c r="R45" s="4">
        <f t="shared" si="205"/>
        <v>0</v>
      </c>
      <c r="S45" s="4">
        <f t="shared" si="205"/>
        <v>0</v>
      </c>
      <c r="T45" s="4">
        <f t="shared" si="205"/>
        <v>0</v>
      </c>
      <c r="U45" s="4">
        <f t="shared" si="205"/>
        <v>0</v>
      </c>
      <c r="V45" s="4">
        <f t="shared" si="205"/>
        <v>0</v>
      </c>
      <c r="W45" s="4">
        <f t="shared" si="205"/>
        <v>0</v>
      </c>
      <c r="X45" s="4">
        <f t="shared" si="205"/>
        <v>0</v>
      </c>
      <c r="Y45" s="4">
        <f t="shared" si="205"/>
        <v>0</v>
      </c>
      <c r="Z45" s="4">
        <f t="shared" si="205"/>
        <v>0</v>
      </c>
      <c r="AA45" s="4">
        <f t="shared" si="205"/>
        <v>0</v>
      </c>
      <c r="AB45" s="4">
        <f t="shared" si="205"/>
        <v>0</v>
      </c>
      <c r="AC45" s="4">
        <f t="shared" ref="AC45:AC46" si="206">(1*100)/2</f>
        <v>50</v>
      </c>
      <c r="AD45" s="4">
        <f t="shared" ref="AD45:AF45" si="207">(0*100)/2</f>
        <v>0</v>
      </c>
      <c r="AE45" s="4">
        <f t="shared" si="207"/>
        <v>0</v>
      </c>
      <c r="AF45" s="4">
        <f t="shared" si="207"/>
        <v>0</v>
      </c>
    </row>
    <row r="46" spans="1:32">
      <c r="A46" s="1" t="s">
        <v>11</v>
      </c>
      <c r="B46" s="4">
        <f t="shared" si="176"/>
        <v>0</v>
      </c>
      <c r="C46" s="4">
        <f t="shared" si="199"/>
        <v>0</v>
      </c>
      <c r="D46" s="4">
        <f t="shared" si="200"/>
        <v>50</v>
      </c>
      <c r="E46" s="4">
        <f t="shared" ref="E46:R46" si="208">(0*100)/2</f>
        <v>0</v>
      </c>
      <c r="F46" s="4">
        <f t="shared" si="208"/>
        <v>0</v>
      </c>
      <c r="G46" s="4">
        <f t="shared" si="208"/>
        <v>0</v>
      </c>
      <c r="H46" s="4">
        <f t="shared" si="208"/>
        <v>0</v>
      </c>
      <c r="I46" s="4">
        <f t="shared" si="208"/>
        <v>0</v>
      </c>
      <c r="J46" s="4">
        <f t="shared" si="208"/>
        <v>0</v>
      </c>
      <c r="K46" s="4">
        <f t="shared" si="208"/>
        <v>0</v>
      </c>
      <c r="L46" s="4">
        <f t="shared" si="208"/>
        <v>0</v>
      </c>
      <c r="M46" s="4">
        <f t="shared" si="208"/>
        <v>0</v>
      </c>
      <c r="N46" s="4">
        <f t="shared" si="208"/>
        <v>0</v>
      </c>
      <c r="O46" s="4">
        <f t="shared" si="208"/>
        <v>0</v>
      </c>
      <c r="P46" s="4">
        <f t="shared" si="208"/>
        <v>0</v>
      </c>
      <c r="Q46" s="4">
        <f t="shared" si="208"/>
        <v>0</v>
      </c>
      <c r="R46" s="4">
        <f t="shared" si="208"/>
        <v>0</v>
      </c>
      <c r="S46" s="4">
        <f>(1*100)/2</f>
        <v>50</v>
      </c>
      <c r="T46" s="4">
        <f t="shared" ref="T46:AB46" si="209">(0*100)/2</f>
        <v>0</v>
      </c>
      <c r="U46" s="4">
        <f t="shared" si="209"/>
        <v>0</v>
      </c>
      <c r="V46" s="4">
        <f t="shared" si="209"/>
        <v>0</v>
      </c>
      <c r="W46" s="4">
        <f t="shared" si="209"/>
        <v>0</v>
      </c>
      <c r="X46" s="4">
        <f t="shared" si="209"/>
        <v>0</v>
      </c>
      <c r="Y46" s="4">
        <f t="shared" si="209"/>
        <v>0</v>
      </c>
      <c r="Z46" s="4">
        <f t="shared" si="209"/>
        <v>0</v>
      </c>
      <c r="AA46" s="4">
        <f t="shared" si="209"/>
        <v>0</v>
      </c>
      <c r="AB46" s="4">
        <f t="shared" si="209"/>
        <v>0</v>
      </c>
      <c r="AC46" s="4">
        <f t="shared" si="206"/>
        <v>50</v>
      </c>
      <c r="AD46" s="4">
        <f t="shared" ref="AD46:AF46" si="210">(0*100)/2</f>
        <v>0</v>
      </c>
      <c r="AE46" s="4">
        <f t="shared" si="210"/>
        <v>0</v>
      </c>
      <c r="AF46" s="4">
        <f t="shared" si="210"/>
        <v>0</v>
      </c>
    </row>
    <row r="47" spans="1:32">
      <c r="A47" s="1" t="s">
        <v>12</v>
      </c>
      <c r="B47" s="4">
        <f t="shared" si="176"/>
        <v>0</v>
      </c>
      <c r="C47" s="4">
        <f t="shared" si="199"/>
        <v>0</v>
      </c>
      <c r="D47" s="4">
        <f t="shared" ref="D47:E47" si="211">(0*100)/2</f>
        <v>0</v>
      </c>
      <c r="E47" s="4">
        <f t="shared" si="211"/>
        <v>0</v>
      </c>
      <c r="F47" s="4">
        <f>(1*100)/2</f>
        <v>50</v>
      </c>
      <c r="G47" s="4">
        <f t="shared" ref="G47:X47" si="212">(0*100)/2</f>
        <v>0</v>
      </c>
      <c r="H47" s="4">
        <f t="shared" si="212"/>
        <v>0</v>
      </c>
      <c r="I47" s="4">
        <f t="shared" si="212"/>
        <v>0</v>
      </c>
      <c r="J47" s="4">
        <f t="shared" si="212"/>
        <v>0</v>
      </c>
      <c r="K47" s="4">
        <f t="shared" si="212"/>
        <v>0</v>
      </c>
      <c r="L47" s="4">
        <f t="shared" si="212"/>
        <v>0</v>
      </c>
      <c r="M47" s="4">
        <f t="shared" si="212"/>
        <v>0</v>
      </c>
      <c r="N47" s="4">
        <f t="shared" si="212"/>
        <v>0</v>
      </c>
      <c r="O47" s="4">
        <f t="shared" si="212"/>
        <v>0</v>
      </c>
      <c r="P47" s="4">
        <f t="shared" si="212"/>
        <v>0</v>
      </c>
      <c r="Q47" s="4">
        <f t="shared" si="212"/>
        <v>0</v>
      </c>
      <c r="R47" s="4">
        <f t="shared" si="212"/>
        <v>0</v>
      </c>
      <c r="S47" s="4">
        <f t="shared" si="212"/>
        <v>0</v>
      </c>
      <c r="T47" s="4">
        <f t="shared" si="212"/>
        <v>0</v>
      </c>
      <c r="U47" s="4">
        <f t="shared" si="212"/>
        <v>0</v>
      </c>
      <c r="V47" s="4">
        <f t="shared" si="212"/>
        <v>0</v>
      </c>
      <c r="W47" s="4">
        <f t="shared" si="212"/>
        <v>0</v>
      </c>
      <c r="X47" s="4">
        <f t="shared" si="212"/>
        <v>0</v>
      </c>
      <c r="Y47" s="4">
        <f>(1*100)/2</f>
        <v>50</v>
      </c>
      <c r="Z47" s="4">
        <f t="shared" ref="Z47:AB47" si="213">(0*100)/2</f>
        <v>0</v>
      </c>
      <c r="AA47" s="4">
        <f t="shared" si="213"/>
        <v>0</v>
      </c>
      <c r="AB47" s="4">
        <f t="shared" si="213"/>
        <v>0</v>
      </c>
      <c r="AC47" s="4">
        <f t="shared" ref="AC47:AC48" si="214">(2*100)/2</f>
        <v>100</v>
      </c>
      <c r="AD47" s="4">
        <f t="shared" ref="AD47:AF47" si="215">(0*100)/2</f>
        <v>0</v>
      </c>
      <c r="AE47" s="4">
        <f t="shared" si="215"/>
        <v>0</v>
      </c>
      <c r="AF47" s="4">
        <f t="shared" si="215"/>
        <v>0</v>
      </c>
    </row>
    <row r="48" spans="1:32">
      <c r="A48" s="1" t="s">
        <v>13</v>
      </c>
      <c r="B48" s="4">
        <f t="shared" si="176"/>
        <v>0</v>
      </c>
      <c r="C48" s="4">
        <f t="shared" si="199"/>
        <v>0</v>
      </c>
      <c r="D48" s="4">
        <f t="shared" ref="D48:AB48" si="216">(0*100)/2</f>
        <v>0</v>
      </c>
      <c r="E48" s="4">
        <f t="shared" si="216"/>
        <v>0</v>
      </c>
      <c r="F48" s="4">
        <f t="shared" si="216"/>
        <v>0</v>
      </c>
      <c r="G48" s="4">
        <f t="shared" si="216"/>
        <v>0</v>
      </c>
      <c r="H48" s="4">
        <f t="shared" si="216"/>
        <v>0</v>
      </c>
      <c r="I48" s="4">
        <f t="shared" si="216"/>
        <v>0</v>
      </c>
      <c r="J48" s="4">
        <f t="shared" si="216"/>
        <v>0</v>
      </c>
      <c r="K48" s="4">
        <f t="shared" si="216"/>
        <v>0</v>
      </c>
      <c r="L48" s="4">
        <f t="shared" si="216"/>
        <v>0</v>
      </c>
      <c r="M48" s="4">
        <f t="shared" si="216"/>
        <v>0</v>
      </c>
      <c r="N48" s="4">
        <f t="shared" si="216"/>
        <v>0</v>
      </c>
      <c r="O48" s="4">
        <f t="shared" si="216"/>
        <v>0</v>
      </c>
      <c r="P48" s="4">
        <f t="shared" si="216"/>
        <v>0</v>
      </c>
      <c r="Q48" s="4">
        <f t="shared" si="216"/>
        <v>0</v>
      </c>
      <c r="R48" s="4">
        <f t="shared" si="216"/>
        <v>0</v>
      </c>
      <c r="S48" s="4">
        <f t="shared" si="216"/>
        <v>0</v>
      </c>
      <c r="T48" s="4">
        <f t="shared" si="216"/>
        <v>0</v>
      </c>
      <c r="U48" s="4">
        <f t="shared" si="216"/>
        <v>0</v>
      </c>
      <c r="V48" s="4">
        <f t="shared" si="216"/>
        <v>0</v>
      </c>
      <c r="W48" s="4">
        <f t="shared" si="216"/>
        <v>0</v>
      </c>
      <c r="X48" s="4">
        <f t="shared" si="216"/>
        <v>0</v>
      </c>
      <c r="Y48" s="4">
        <f t="shared" si="216"/>
        <v>0</v>
      </c>
      <c r="Z48" s="4">
        <f t="shared" si="216"/>
        <v>0</v>
      </c>
      <c r="AA48" s="4">
        <f t="shared" si="216"/>
        <v>0</v>
      </c>
      <c r="AB48" s="4">
        <f t="shared" si="216"/>
        <v>0</v>
      </c>
      <c r="AC48" s="4">
        <f t="shared" si="214"/>
        <v>100</v>
      </c>
      <c r="AD48" s="4">
        <f t="shared" ref="AD48:AF48" si="217">(0*100)/2</f>
        <v>0</v>
      </c>
      <c r="AE48" s="4">
        <f t="shared" si="217"/>
        <v>0</v>
      </c>
      <c r="AF48" s="4">
        <f t="shared" si="217"/>
        <v>0</v>
      </c>
    </row>
    <row r="49" spans="1:32">
      <c r="A49" s="1" t="s">
        <v>14</v>
      </c>
      <c r="B49" s="4">
        <f t="shared" si="176"/>
        <v>0</v>
      </c>
      <c r="C49" s="4">
        <f t="shared" si="199"/>
        <v>0</v>
      </c>
      <c r="D49" s="4">
        <f t="shared" ref="D49:AF49" si="218">(0*100)/2</f>
        <v>0</v>
      </c>
      <c r="E49" s="4">
        <f t="shared" si="218"/>
        <v>0</v>
      </c>
      <c r="F49" s="4">
        <f t="shared" si="218"/>
        <v>0</v>
      </c>
      <c r="G49" s="4">
        <f t="shared" si="218"/>
        <v>0</v>
      </c>
      <c r="H49" s="4">
        <f t="shared" si="218"/>
        <v>0</v>
      </c>
      <c r="I49" s="4">
        <f t="shared" si="218"/>
        <v>0</v>
      </c>
      <c r="J49" s="4">
        <f t="shared" si="218"/>
        <v>0</v>
      </c>
      <c r="K49" s="4">
        <f t="shared" si="218"/>
        <v>0</v>
      </c>
      <c r="L49" s="4">
        <f t="shared" si="218"/>
        <v>0</v>
      </c>
      <c r="M49" s="4">
        <f t="shared" si="218"/>
        <v>0</v>
      </c>
      <c r="N49" s="4">
        <f t="shared" si="218"/>
        <v>0</v>
      </c>
      <c r="O49" s="4">
        <f t="shared" si="218"/>
        <v>0</v>
      </c>
      <c r="P49" s="4">
        <f t="shared" si="218"/>
        <v>0</v>
      </c>
      <c r="Q49" s="4">
        <f t="shared" si="218"/>
        <v>0</v>
      </c>
      <c r="R49" s="4">
        <f t="shared" si="218"/>
        <v>0</v>
      </c>
      <c r="S49" s="4">
        <f t="shared" si="218"/>
        <v>0</v>
      </c>
      <c r="T49" s="4">
        <f t="shared" si="218"/>
        <v>0</v>
      </c>
      <c r="U49" s="4">
        <f t="shared" si="218"/>
        <v>0</v>
      </c>
      <c r="V49" s="4">
        <f t="shared" si="218"/>
        <v>0</v>
      </c>
      <c r="W49" s="4">
        <f t="shared" si="218"/>
        <v>0</v>
      </c>
      <c r="X49" s="4">
        <f t="shared" si="218"/>
        <v>0</v>
      </c>
      <c r="Y49" s="4">
        <f t="shared" si="218"/>
        <v>0</v>
      </c>
      <c r="Z49" s="4">
        <f t="shared" si="218"/>
        <v>0</v>
      </c>
      <c r="AA49" s="4">
        <f t="shared" si="218"/>
        <v>0</v>
      </c>
      <c r="AB49" s="4">
        <f t="shared" si="218"/>
        <v>0</v>
      </c>
      <c r="AC49" s="4">
        <f t="shared" si="218"/>
        <v>0</v>
      </c>
      <c r="AD49" s="4">
        <f t="shared" si="218"/>
        <v>0</v>
      </c>
      <c r="AE49" s="4">
        <f t="shared" si="218"/>
        <v>0</v>
      </c>
      <c r="AF49" s="4">
        <f t="shared" si="218"/>
        <v>0</v>
      </c>
    </row>
    <row r="50" spans="1:32">
      <c r="A50" s="1" t="s">
        <v>15</v>
      </c>
      <c r="B50" s="4">
        <f t="shared" si="176"/>
        <v>0</v>
      </c>
      <c r="C50" s="4">
        <f t="shared" si="199"/>
        <v>0</v>
      </c>
      <c r="D50" s="4">
        <f t="shared" ref="D50:AF50" si="219">(0*100)/2</f>
        <v>0</v>
      </c>
      <c r="E50" s="4">
        <f t="shared" si="219"/>
        <v>0</v>
      </c>
      <c r="F50" s="4">
        <f t="shared" si="219"/>
        <v>0</v>
      </c>
      <c r="G50" s="4">
        <f t="shared" si="219"/>
        <v>0</v>
      </c>
      <c r="H50" s="4">
        <f t="shared" si="219"/>
        <v>0</v>
      </c>
      <c r="I50" s="4">
        <f t="shared" si="219"/>
        <v>0</v>
      </c>
      <c r="J50" s="4">
        <f t="shared" si="219"/>
        <v>0</v>
      </c>
      <c r="K50" s="4">
        <f t="shared" si="219"/>
        <v>0</v>
      </c>
      <c r="L50" s="4">
        <f t="shared" si="219"/>
        <v>0</v>
      </c>
      <c r="M50" s="4">
        <f t="shared" si="219"/>
        <v>0</v>
      </c>
      <c r="N50" s="4">
        <f t="shared" si="219"/>
        <v>0</v>
      </c>
      <c r="O50" s="4">
        <f t="shared" si="219"/>
        <v>0</v>
      </c>
      <c r="P50" s="4">
        <f t="shared" si="219"/>
        <v>0</v>
      </c>
      <c r="Q50" s="4">
        <f t="shared" si="219"/>
        <v>0</v>
      </c>
      <c r="R50" s="4">
        <f t="shared" si="219"/>
        <v>0</v>
      </c>
      <c r="S50" s="4">
        <f t="shared" si="219"/>
        <v>0</v>
      </c>
      <c r="T50" s="4">
        <f t="shared" si="219"/>
        <v>0</v>
      </c>
      <c r="U50" s="4">
        <f t="shared" si="219"/>
        <v>0</v>
      </c>
      <c r="V50" s="4">
        <f t="shared" si="219"/>
        <v>0</v>
      </c>
      <c r="W50" s="4">
        <f t="shared" si="219"/>
        <v>0</v>
      </c>
      <c r="X50" s="4">
        <f t="shared" si="219"/>
        <v>0</v>
      </c>
      <c r="Y50" s="4">
        <f t="shared" si="219"/>
        <v>0</v>
      </c>
      <c r="Z50" s="4">
        <f t="shared" si="219"/>
        <v>0</v>
      </c>
      <c r="AA50" s="4">
        <f t="shared" si="219"/>
        <v>0</v>
      </c>
      <c r="AB50" s="4">
        <f t="shared" si="219"/>
        <v>0</v>
      </c>
      <c r="AC50" s="4">
        <f t="shared" si="219"/>
        <v>0</v>
      </c>
      <c r="AD50" s="4">
        <f t="shared" si="219"/>
        <v>0</v>
      </c>
      <c r="AE50" s="4">
        <f t="shared" si="219"/>
        <v>0</v>
      </c>
      <c r="AF50" s="4">
        <f t="shared" si="219"/>
        <v>0</v>
      </c>
    </row>
    <row r="51" spans="1:32">
      <c r="A51" s="1" t="s">
        <v>16</v>
      </c>
      <c r="B51" s="4">
        <f t="shared" si="176"/>
        <v>0</v>
      </c>
      <c r="C51" s="4">
        <f t="shared" si="199"/>
        <v>0</v>
      </c>
      <c r="D51" s="4">
        <f t="shared" ref="D51:AF51" si="220">(0*100)/2</f>
        <v>0</v>
      </c>
      <c r="E51" s="4">
        <f t="shared" si="220"/>
        <v>0</v>
      </c>
      <c r="F51" s="4">
        <f t="shared" si="220"/>
        <v>0</v>
      </c>
      <c r="G51" s="4">
        <f t="shared" si="220"/>
        <v>0</v>
      </c>
      <c r="H51" s="4">
        <f t="shared" si="220"/>
        <v>0</v>
      </c>
      <c r="I51" s="4">
        <f t="shared" si="220"/>
        <v>0</v>
      </c>
      <c r="J51" s="4">
        <f t="shared" si="220"/>
        <v>0</v>
      </c>
      <c r="K51" s="4">
        <f t="shared" si="220"/>
        <v>0</v>
      </c>
      <c r="L51" s="4">
        <f t="shared" si="220"/>
        <v>0</v>
      </c>
      <c r="M51" s="4">
        <f t="shared" si="220"/>
        <v>0</v>
      </c>
      <c r="N51" s="4">
        <f t="shared" si="220"/>
        <v>0</v>
      </c>
      <c r="O51" s="4">
        <f t="shared" si="220"/>
        <v>0</v>
      </c>
      <c r="P51" s="4">
        <f t="shared" si="220"/>
        <v>0</v>
      </c>
      <c r="Q51" s="4">
        <f t="shared" si="220"/>
        <v>0</v>
      </c>
      <c r="R51" s="4">
        <f t="shared" si="220"/>
        <v>0</v>
      </c>
      <c r="S51" s="4">
        <f t="shared" si="220"/>
        <v>0</v>
      </c>
      <c r="T51" s="4">
        <f t="shared" si="220"/>
        <v>0</v>
      </c>
      <c r="U51" s="4">
        <f t="shared" si="220"/>
        <v>0</v>
      </c>
      <c r="V51" s="4">
        <f t="shared" si="220"/>
        <v>0</v>
      </c>
      <c r="W51" s="4">
        <f t="shared" si="220"/>
        <v>0</v>
      </c>
      <c r="X51" s="4">
        <f t="shared" si="220"/>
        <v>0</v>
      </c>
      <c r="Y51" s="4">
        <f t="shared" si="220"/>
        <v>0</v>
      </c>
      <c r="Z51" s="4">
        <f t="shared" si="220"/>
        <v>0</v>
      </c>
      <c r="AA51" s="4">
        <f t="shared" si="220"/>
        <v>0</v>
      </c>
      <c r="AB51" s="4">
        <f t="shared" si="220"/>
        <v>0</v>
      </c>
      <c r="AC51" s="4">
        <f t="shared" si="220"/>
        <v>0</v>
      </c>
      <c r="AD51" s="4">
        <f t="shared" si="220"/>
        <v>0</v>
      </c>
      <c r="AE51" s="4">
        <f t="shared" si="220"/>
        <v>0</v>
      </c>
      <c r="AF51" s="4">
        <f t="shared" si="220"/>
        <v>0</v>
      </c>
    </row>
    <row r="52" spans="1:32">
      <c r="A52" s="1" t="s">
        <v>17</v>
      </c>
      <c r="B52" s="4">
        <f t="shared" si="176"/>
        <v>0</v>
      </c>
      <c r="C52" s="4">
        <f t="shared" si="199"/>
        <v>0</v>
      </c>
      <c r="D52" s="4">
        <f t="shared" ref="D52:AF52" si="221">(0*100)/2</f>
        <v>0</v>
      </c>
      <c r="E52" s="4">
        <f t="shared" si="221"/>
        <v>0</v>
      </c>
      <c r="F52" s="4">
        <f t="shared" si="221"/>
        <v>0</v>
      </c>
      <c r="G52" s="4">
        <f t="shared" si="221"/>
        <v>0</v>
      </c>
      <c r="H52" s="4">
        <f t="shared" si="221"/>
        <v>0</v>
      </c>
      <c r="I52" s="4">
        <f t="shared" si="221"/>
        <v>0</v>
      </c>
      <c r="J52" s="4">
        <f t="shared" si="221"/>
        <v>0</v>
      </c>
      <c r="K52" s="4">
        <f t="shared" si="221"/>
        <v>0</v>
      </c>
      <c r="L52" s="4">
        <f t="shared" si="221"/>
        <v>0</v>
      </c>
      <c r="M52" s="4">
        <f t="shared" si="221"/>
        <v>0</v>
      </c>
      <c r="N52" s="4">
        <f t="shared" si="221"/>
        <v>0</v>
      </c>
      <c r="O52" s="4">
        <f t="shared" si="221"/>
        <v>0</v>
      </c>
      <c r="P52" s="4">
        <f t="shared" si="221"/>
        <v>0</v>
      </c>
      <c r="Q52" s="4">
        <f t="shared" si="221"/>
        <v>0</v>
      </c>
      <c r="R52" s="4">
        <f t="shared" si="221"/>
        <v>0</v>
      </c>
      <c r="S52" s="4">
        <f t="shared" si="221"/>
        <v>0</v>
      </c>
      <c r="T52" s="4">
        <f t="shared" si="221"/>
        <v>0</v>
      </c>
      <c r="U52" s="4">
        <f t="shared" si="221"/>
        <v>0</v>
      </c>
      <c r="V52" s="4">
        <f t="shared" si="221"/>
        <v>0</v>
      </c>
      <c r="W52" s="4">
        <f t="shared" si="221"/>
        <v>0</v>
      </c>
      <c r="X52" s="4">
        <f t="shared" si="221"/>
        <v>0</v>
      </c>
      <c r="Y52" s="4">
        <f t="shared" si="221"/>
        <v>0</v>
      </c>
      <c r="Z52" s="4">
        <f t="shared" si="221"/>
        <v>0</v>
      </c>
      <c r="AA52" s="4">
        <f t="shared" si="221"/>
        <v>0</v>
      </c>
      <c r="AB52" s="4">
        <f t="shared" si="221"/>
        <v>0</v>
      </c>
      <c r="AC52" s="4">
        <f t="shared" si="221"/>
        <v>0</v>
      </c>
      <c r="AD52" s="4">
        <f t="shared" si="221"/>
        <v>0</v>
      </c>
      <c r="AE52" s="4">
        <f t="shared" si="221"/>
        <v>0</v>
      </c>
      <c r="AF52" s="4">
        <f t="shared" si="221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X54" si="222">(0*100)/5</f>
        <v>0</v>
      </c>
      <c r="C54" s="4">
        <f t="shared" si="222"/>
        <v>0</v>
      </c>
      <c r="D54" s="4">
        <f t="shared" si="222"/>
        <v>0</v>
      </c>
      <c r="E54" s="4">
        <f t="shared" si="222"/>
        <v>0</v>
      </c>
      <c r="F54" s="4">
        <f t="shared" si="222"/>
        <v>0</v>
      </c>
      <c r="G54" s="4">
        <f t="shared" si="222"/>
        <v>0</v>
      </c>
      <c r="H54" s="4">
        <f t="shared" si="222"/>
        <v>0</v>
      </c>
      <c r="I54" s="4">
        <f t="shared" si="222"/>
        <v>0</v>
      </c>
      <c r="J54" s="4">
        <f t="shared" si="222"/>
        <v>0</v>
      </c>
      <c r="K54" s="4">
        <f t="shared" si="222"/>
        <v>0</v>
      </c>
      <c r="L54" s="4">
        <f t="shared" si="222"/>
        <v>0</v>
      </c>
      <c r="M54" s="4">
        <f t="shared" si="222"/>
        <v>0</v>
      </c>
      <c r="N54" s="4">
        <f t="shared" si="222"/>
        <v>0</v>
      </c>
      <c r="O54" s="4">
        <f t="shared" si="222"/>
        <v>0</v>
      </c>
      <c r="P54" s="4">
        <f t="shared" si="222"/>
        <v>0</v>
      </c>
      <c r="Q54" s="4">
        <f t="shared" si="222"/>
        <v>0</v>
      </c>
      <c r="R54" s="4">
        <f t="shared" si="222"/>
        <v>0</v>
      </c>
      <c r="S54" s="4">
        <f t="shared" si="222"/>
        <v>0</v>
      </c>
      <c r="T54" s="4">
        <f t="shared" si="222"/>
        <v>0</v>
      </c>
      <c r="U54" s="4">
        <f t="shared" si="222"/>
        <v>0</v>
      </c>
      <c r="V54" s="4">
        <f t="shared" si="222"/>
        <v>0</v>
      </c>
      <c r="W54" s="4">
        <f t="shared" si="222"/>
        <v>0</v>
      </c>
      <c r="X54" s="4">
        <f t="shared" si="222"/>
        <v>0</v>
      </c>
      <c r="Y54" s="4">
        <f>(1*100)/5</f>
        <v>20</v>
      </c>
      <c r="Z54" s="4">
        <f t="shared" ref="Z54:AF54" si="223">(0*100)/5</f>
        <v>0</v>
      </c>
      <c r="AA54" s="4">
        <f t="shared" si="223"/>
        <v>0</v>
      </c>
      <c r="AB54" s="4">
        <f t="shared" si="223"/>
        <v>0</v>
      </c>
      <c r="AC54" s="4">
        <f t="shared" si="223"/>
        <v>0</v>
      </c>
      <c r="AD54" s="4">
        <f t="shared" si="223"/>
        <v>0</v>
      </c>
      <c r="AE54" s="4">
        <f t="shared" si="223"/>
        <v>0</v>
      </c>
      <c r="AF54" s="4">
        <f t="shared" si="223"/>
        <v>0</v>
      </c>
    </row>
    <row r="55" spans="1:32">
      <c r="A55" s="1" t="s">
        <v>3</v>
      </c>
      <c r="B55" s="4">
        <f t="shared" ref="B55:T55" si="224">(0*100)/5</f>
        <v>0</v>
      </c>
      <c r="C55" s="4">
        <f t="shared" si="224"/>
        <v>0</v>
      </c>
      <c r="D55" s="4">
        <f t="shared" si="224"/>
        <v>0</v>
      </c>
      <c r="E55" s="4">
        <f t="shared" si="224"/>
        <v>0</v>
      </c>
      <c r="F55" s="4">
        <f t="shared" si="224"/>
        <v>0</v>
      </c>
      <c r="G55" s="4">
        <f t="shared" si="224"/>
        <v>0</v>
      </c>
      <c r="H55" s="4">
        <f t="shared" si="224"/>
        <v>0</v>
      </c>
      <c r="I55" s="4">
        <f t="shared" si="224"/>
        <v>0</v>
      </c>
      <c r="J55" s="4">
        <f t="shared" si="224"/>
        <v>0</v>
      </c>
      <c r="K55" s="4">
        <f t="shared" si="224"/>
        <v>0</v>
      </c>
      <c r="L55" s="4">
        <f t="shared" si="224"/>
        <v>0</v>
      </c>
      <c r="M55" s="4">
        <f t="shared" si="224"/>
        <v>0</v>
      </c>
      <c r="N55" s="4">
        <f t="shared" si="224"/>
        <v>0</v>
      </c>
      <c r="O55" s="4">
        <f t="shared" si="224"/>
        <v>0</v>
      </c>
      <c r="P55" s="4">
        <f t="shared" si="224"/>
        <v>0</v>
      </c>
      <c r="Q55" s="4">
        <f t="shared" si="224"/>
        <v>0</v>
      </c>
      <c r="R55" s="4">
        <f t="shared" si="224"/>
        <v>0</v>
      </c>
      <c r="S55" s="4">
        <f t="shared" si="224"/>
        <v>0</v>
      </c>
      <c r="T55" s="4">
        <f t="shared" si="224"/>
        <v>0</v>
      </c>
      <c r="U55" s="4">
        <f>(1*100)/5</f>
        <v>20</v>
      </c>
      <c r="V55" s="4">
        <f t="shared" ref="V55:AA55" si="225">(0*100)/5</f>
        <v>0</v>
      </c>
      <c r="W55" s="4">
        <f t="shared" si="225"/>
        <v>0</v>
      </c>
      <c r="X55" s="4">
        <f t="shared" si="225"/>
        <v>0</v>
      </c>
      <c r="Y55" s="4">
        <f t="shared" si="225"/>
        <v>0</v>
      </c>
      <c r="Z55" s="4">
        <f t="shared" si="225"/>
        <v>0</v>
      </c>
      <c r="AA55" s="4">
        <f t="shared" si="225"/>
        <v>0</v>
      </c>
      <c r="AB55" s="4">
        <f>(1*100)/5</f>
        <v>20</v>
      </c>
      <c r="AC55" s="4">
        <f t="shared" ref="AC55:AF55" si="226">(0*100)/5</f>
        <v>0</v>
      </c>
      <c r="AD55" s="4">
        <f t="shared" si="226"/>
        <v>0</v>
      </c>
      <c r="AE55" s="4">
        <f t="shared" si="226"/>
        <v>0</v>
      </c>
      <c r="AF55" s="4">
        <f t="shared" si="226"/>
        <v>0</v>
      </c>
    </row>
    <row r="56" spans="1:32">
      <c r="A56" s="1" t="s">
        <v>4</v>
      </c>
      <c r="B56" s="4">
        <f t="shared" ref="B56:C56" si="227">(0*100)/5</f>
        <v>0</v>
      </c>
      <c r="C56" s="4">
        <f t="shared" si="227"/>
        <v>0</v>
      </c>
      <c r="D56" s="4">
        <f>(2*100)/5</f>
        <v>40</v>
      </c>
      <c r="E56" s="4">
        <f t="shared" ref="E56:I56" si="228">(0*100)/5</f>
        <v>0</v>
      </c>
      <c r="F56" s="4">
        <f t="shared" si="228"/>
        <v>0</v>
      </c>
      <c r="G56" s="4">
        <f t="shared" si="228"/>
        <v>0</v>
      </c>
      <c r="H56" s="4">
        <f t="shared" si="228"/>
        <v>0</v>
      </c>
      <c r="I56" s="4">
        <f t="shared" si="228"/>
        <v>0</v>
      </c>
      <c r="J56" s="4">
        <f>(2*100)/5</f>
        <v>40</v>
      </c>
      <c r="K56" s="4">
        <f t="shared" ref="K56:L56" si="229">(1*100)/5</f>
        <v>20</v>
      </c>
      <c r="L56" s="4">
        <f t="shared" si="229"/>
        <v>20</v>
      </c>
      <c r="M56" s="4">
        <f t="shared" ref="M56:R56" si="230">(0*100)/5</f>
        <v>0</v>
      </c>
      <c r="N56" s="4">
        <f t="shared" si="230"/>
        <v>0</v>
      </c>
      <c r="O56" s="4">
        <f t="shared" si="230"/>
        <v>0</v>
      </c>
      <c r="P56" s="4">
        <f t="shared" si="230"/>
        <v>0</v>
      </c>
      <c r="Q56" s="4">
        <f t="shared" si="230"/>
        <v>0</v>
      </c>
      <c r="R56" s="4">
        <f t="shared" si="230"/>
        <v>0</v>
      </c>
      <c r="S56" s="4">
        <f t="shared" ref="S56:T56" si="231">(1*100)/5</f>
        <v>20</v>
      </c>
      <c r="T56" s="4">
        <f t="shared" si="231"/>
        <v>20</v>
      </c>
      <c r="U56" s="4">
        <f t="shared" ref="U56:U58" si="232">(2*100)/5</f>
        <v>40</v>
      </c>
      <c r="V56" s="4">
        <f>(1*100)/5</f>
        <v>20</v>
      </c>
      <c r="W56" s="4">
        <f t="shared" ref="W56:Z56" si="233">(0*100)/5</f>
        <v>0</v>
      </c>
      <c r="X56" s="4">
        <f t="shared" si="233"/>
        <v>0</v>
      </c>
      <c r="Y56" s="4">
        <f t="shared" si="233"/>
        <v>0</v>
      </c>
      <c r="Z56" s="4">
        <f t="shared" si="233"/>
        <v>0</v>
      </c>
      <c r="AA56" s="4">
        <f t="shared" ref="AA56:AA57" si="234">(1*100)/5</f>
        <v>20</v>
      </c>
      <c r="AB56" s="4">
        <f>(2*100)/5</f>
        <v>40</v>
      </c>
      <c r="AC56" s="4">
        <f t="shared" ref="AC56:AF56" si="235">(0*100)/5</f>
        <v>0</v>
      </c>
      <c r="AD56" s="4">
        <f t="shared" si="235"/>
        <v>0</v>
      </c>
      <c r="AE56" s="4">
        <f t="shared" si="235"/>
        <v>0</v>
      </c>
      <c r="AF56" s="4">
        <f t="shared" si="235"/>
        <v>0</v>
      </c>
    </row>
    <row r="57" spans="1:32">
      <c r="A57" s="1" t="s">
        <v>5</v>
      </c>
      <c r="B57" s="4">
        <f t="shared" ref="B57:C57" si="236">(0*100)/5</f>
        <v>0</v>
      </c>
      <c r="C57" s="4">
        <f t="shared" si="236"/>
        <v>0</v>
      </c>
      <c r="D57" s="4">
        <f t="shared" ref="D57:D58" si="237">(1*100)/5</f>
        <v>20</v>
      </c>
      <c r="E57" s="4">
        <f t="shared" ref="E57:E58" si="238">(0*100)/5</f>
        <v>0</v>
      </c>
      <c r="F57" s="4">
        <f t="shared" ref="F57:H57" si="239">(1*100)/5</f>
        <v>20</v>
      </c>
      <c r="G57" s="4">
        <f t="shared" si="239"/>
        <v>20</v>
      </c>
      <c r="H57" s="4">
        <f t="shared" si="239"/>
        <v>20</v>
      </c>
      <c r="I57" s="4">
        <f>(0*100)/5</f>
        <v>0</v>
      </c>
      <c r="J57" s="4">
        <f t="shared" ref="J57:L57" si="240">(1*100)/5</f>
        <v>20</v>
      </c>
      <c r="K57" s="4">
        <f t="shared" si="240"/>
        <v>20</v>
      </c>
      <c r="L57" s="4">
        <f t="shared" si="240"/>
        <v>20</v>
      </c>
      <c r="M57" s="4">
        <f t="shared" ref="M57:M58" si="241">(2*100)/5</f>
        <v>40</v>
      </c>
      <c r="N57" s="4">
        <f t="shared" ref="N57:S57" si="242">(0*100)/5</f>
        <v>0</v>
      </c>
      <c r="O57" s="4">
        <f t="shared" si="242"/>
        <v>0</v>
      </c>
      <c r="P57" s="4">
        <f t="shared" si="242"/>
        <v>0</v>
      </c>
      <c r="Q57" s="4">
        <f t="shared" si="242"/>
        <v>0</v>
      </c>
      <c r="R57" s="4">
        <f t="shared" si="242"/>
        <v>0</v>
      </c>
      <c r="S57" s="4">
        <f t="shared" si="242"/>
        <v>0</v>
      </c>
      <c r="T57" s="4">
        <f>(1*100)/5</f>
        <v>20</v>
      </c>
      <c r="U57" s="4">
        <f t="shared" si="232"/>
        <v>40</v>
      </c>
      <c r="V57" s="4">
        <f t="shared" ref="V57:Z57" si="243">(0*100)/5</f>
        <v>0</v>
      </c>
      <c r="W57" s="4">
        <f t="shared" si="243"/>
        <v>0</v>
      </c>
      <c r="X57" s="4">
        <f t="shared" si="243"/>
        <v>0</v>
      </c>
      <c r="Y57" s="4">
        <f t="shared" si="243"/>
        <v>0</v>
      </c>
      <c r="Z57" s="4">
        <f t="shared" si="243"/>
        <v>0</v>
      </c>
      <c r="AA57" s="4">
        <f t="shared" si="234"/>
        <v>20</v>
      </c>
      <c r="AB57" s="4">
        <f t="shared" ref="AB57:AE57" si="244">(1*100)/5</f>
        <v>20</v>
      </c>
      <c r="AC57" s="4">
        <f t="shared" si="244"/>
        <v>20</v>
      </c>
      <c r="AD57" s="4">
        <f t="shared" si="244"/>
        <v>20</v>
      </c>
      <c r="AE57" s="4">
        <f t="shared" si="244"/>
        <v>20</v>
      </c>
      <c r="AF57" s="4">
        <f t="shared" ref="AF57:AF58" si="245">(0*100)/5</f>
        <v>0</v>
      </c>
    </row>
    <row r="58" spans="1:32">
      <c r="A58" s="1" t="s">
        <v>6</v>
      </c>
      <c r="B58" s="4">
        <f t="shared" ref="B58:C58" si="246">(0*100)/5</f>
        <v>0</v>
      </c>
      <c r="C58" s="4">
        <f t="shared" si="246"/>
        <v>0</v>
      </c>
      <c r="D58" s="4">
        <f t="shared" si="237"/>
        <v>20</v>
      </c>
      <c r="E58" s="4">
        <f t="shared" si="238"/>
        <v>0</v>
      </c>
      <c r="F58" s="4">
        <f t="shared" ref="F58:I58" si="247">(1*100)/5</f>
        <v>20</v>
      </c>
      <c r="G58" s="4">
        <f t="shared" si="247"/>
        <v>20</v>
      </c>
      <c r="H58" s="4">
        <f t="shared" si="247"/>
        <v>20</v>
      </c>
      <c r="I58" s="4">
        <f t="shared" si="247"/>
        <v>20</v>
      </c>
      <c r="J58" s="4">
        <f t="shared" ref="J58:K58" si="248">(0*100)/5</f>
        <v>0</v>
      </c>
      <c r="K58" s="4">
        <f t="shared" si="248"/>
        <v>0</v>
      </c>
      <c r="L58" s="4">
        <f t="shared" ref="L58:L59" si="249">(1*100)/5</f>
        <v>20</v>
      </c>
      <c r="M58" s="4">
        <f t="shared" si="241"/>
        <v>40</v>
      </c>
      <c r="N58" s="4">
        <f>(0*100)/5</f>
        <v>0</v>
      </c>
      <c r="O58" s="4">
        <f>(1*100)/5</f>
        <v>20</v>
      </c>
      <c r="P58" s="4">
        <f t="shared" ref="P58:Q58" si="250">(0*100)/5</f>
        <v>0</v>
      </c>
      <c r="Q58" s="4">
        <f t="shared" si="250"/>
        <v>0</v>
      </c>
      <c r="R58" s="4">
        <f>(2*100)/5</f>
        <v>40</v>
      </c>
      <c r="S58" s="4">
        <f t="shared" ref="S58:T58" si="251">(0*100)/5</f>
        <v>0</v>
      </c>
      <c r="T58" s="4">
        <f t="shared" si="251"/>
        <v>0</v>
      </c>
      <c r="U58" s="4">
        <f t="shared" si="232"/>
        <v>40</v>
      </c>
      <c r="V58" s="4">
        <f t="shared" ref="V58:V61" si="252">(1*100)/5</f>
        <v>20</v>
      </c>
      <c r="W58" s="4">
        <f t="shared" ref="W58:AA58" si="253">(0*100)/5</f>
        <v>0</v>
      </c>
      <c r="X58" s="4">
        <f t="shared" si="253"/>
        <v>0</v>
      </c>
      <c r="Y58" s="4">
        <f t="shared" si="253"/>
        <v>0</v>
      </c>
      <c r="Z58" s="4">
        <f t="shared" si="253"/>
        <v>0</v>
      </c>
      <c r="AA58" s="4">
        <f t="shared" si="253"/>
        <v>0</v>
      </c>
      <c r="AB58" s="4">
        <f>(1*100)/5</f>
        <v>20</v>
      </c>
      <c r="AC58" s="4">
        <f t="shared" ref="AC58:AD58" si="254">(0*100)/5</f>
        <v>0</v>
      </c>
      <c r="AD58" s="4">
        <f t="shared" si="254"/>
        <v>0</v>
      </c>
      <c r="AE58" s="4">
        <f>(1*100)/5</f>
        <v>20</v>
      </c>
      <c r="AF58" s="4">
        <f t="shared" si="245"/>
        <v>0</v>
      </c>
    </row>
    <row r="59" spans="1:32">
      <c r="A59" s="1" t="s">
        <v>7</v>
      </c>
      <c r="B59" s="4">
        <f t="shared" ref="B59:E59" si="255">(0*100)/5</f>
        <v>0</v>
      </c>
      <c r="C59" s="4">
        <f t="shared" si="255"/>
        <v>0</v>
      </c>
      <c r="D59" s="4">
        <f t="shared" si="255"/>
        <v>0</v>
      </c>
      <c r="E59" s="4">
        <f t="shared" si="255"/>
        <v>0</v>
      </c>
      <c r="F59" s="4">
        <f t="shared" ref="F59:F60" si="256">(3*100)/5</f>
        <v>60</v>
      </c>
      <c r="G59" s="4">
        <f t="shared" ref="G59:G61" si="257">(2*100)/5</f>
        <v>40</v>
      </c>
      <c r="H59" s="4">
        <f t="shared" ref="H59:H62" si="258">(0*100)/5</f>
        <v>0</v>
      </c>
      <c r="I59" s="4">
        <f>(1*100)/5</f>
        <v>20</v>
      </c>
      <c r="J59" s="4">
        <f t="shared" ref="J59:K59" si="259">(0*100)/5</f>
        <v>0</v>
      </c>
      <c r="K59" s="4">
        <f t="shared" si="259"/>
        <v>0</v>
      </c>
      <c r="L59" s="4">
        <f t="shared" si="249"/>
        <v>20</v>
      </c>
      <c r="M59" s="4">
        <f t="shared" ref="M59:M61" si="260">(1*100)/5</f>
        <v>20</v>
      </c>
      <c r="N59" s="4">
        <f t="shared" ref="N59:O59" si="261">(2*100)/5</f>
        <v>40</v>
      </c>
      <c r="O59" s="4">
        <f t="shared" si="261"/>
        <v>40</v>
      </c>
      <c r="P59" s="4">
        <f t="shared" ref="P59:Q59" si="262">(0*100)/5</f>
        <v>0</v>
      </c>
      <c r="Q59" s="4">
        <f t="shared" si="262"/>
        <v>0</v>
      </c>
      <c r="R59" s="4">
        <f>(1*100)/5</f>
        <v>20</v>
      </c>
      <c r="S59" s="4">
        <f t="shared" ref="S59:S61" si="263">(0*100)/5</f>
        <v>0</v>
      </c>
      <c r="T59" s="4">
        <f>(1*100)/5</f>
        <v>20</v>
      </c>
      <c r="U59" s="4">
        <f>(3*100)/5</f>
        <v>60</v>
      </c>
      <c r="V59" s="4">
        <f t="shared" si="252"/>
        <v>20</v>
      </c>
      <c r="W59" s="4">
        <f t="shared" ref="W59:Z59" si="264">(0*100)/5</f>
        <v>0</v>
      </c>
      <c r="X59" s="4">
        <f t="shared" si="264"/>
        <v>0</v>
      </c>
      <c r="Y59" s="4">
        <f t="shared" si="264"/>
        <v>0</v>
      </c>
      <c r="Z59" s="4">
        <f t="shared" si="264"/>
        <v>0</v>
      </c>
      <c r="AA59" s="4">
        <f>(1*100)/5</f>
        <v>20</v>
      </c>
      <c r="AB59" s="4">
        <f>(2*100)/5</f>
        <v>40</v>
      </c>
      <c r="AC59" s="4">
        <f t="shared" ref="AC59:AD59" si="265">(1*100)/5</f>
        <v>20</v>
      </c>
      <c r="AD59" s="4">
        <f t="shared" si="265"/>
        <v>20</v>
      </c>
      <c r="AE59" s="4">
        <f t="shared" ref="AE59:AF59" si="266">(0*100)/5</f>
        <v>0</v>
      </c>
      <c r="AF59" s="4">
        <f t="shared" si="266"/>
        <v>0</v>
      </c>
    </row>
    <row r="60" spans="1:32">
      <c r="A60" s="1" t="s">
        <v>8</v>
      </c>
      <c r="B60" s="4">
        <f t="shared" ref="B60:E60" si="267">(0*100)/5</f>
        <v>0</v>
      </c>
      <c r="C60" s="4">
        <f t="shared" si="267"/>
        <v>0</v>
      </c>
      <c r="D60" s="4">
        <f t="shared" si="267"/>
        <v>0</v>
      </c>
      <c r="E60" s="4">
        <f t="shared" si="267"/>
        <v>0</v>
      </c>
      <c r="F60" s="4">
        <f t="shared" si="256"/>
        <v>60</v>
      </c>
      <c r="G60" s="4">
        <f t="shared" si="257"/>
        <v>40</v>
      </c>
      <c r="H60" s="4">
        <f t="shared" si="258"/>
        <v>0</v>
      </c>
      <c r="I60" s="4">
        <f t="shared" ref="I60:J60" si="268">(0*100)/5</f>
        <v>0</v>
      </c>
      <c r="J60" s="4">
        <f t="shared" si="268"/>
        <v>0</v>
      </c>
      <c r="K60" s="4">
        <f>(1*100)/5</f>
        <v>20</v>
      </c>
      <c r="L60" s="4">
        <f>(0*100)/5</f>
        <v>0</v>
      </c>
      <c r="M60" s="4">
        <f t="shared" si="260"/>
        <v>20</v>
      </c>
      <c r="N60" s="4">
        <f t="shared" ref="N60:O60" si="269">(2*100)/5</f>
        <v>40</v>
      </c>
      <c r="O60" s="4">
        <f t="shared" si="269"/>
        <v>40</v>
      </c>
      <c r="P60" s="4">
        <f t="shared" ref="P60:P61" si="270">(0*100)/5</f>
        <v>0</v>
      </c>
      <c r="Q60" s="4">
        <f>(1*100)/5</f>
        <v>20</v>
      </c>
      <c r="R60" s="4">
        <f t="shared" ref="R60:R61" si="271">(2*100)/5</f>
        <v>40</v>
      </c>
      <c r="S60" s="4">
        <f t="shared" si="263"/>
        <v>0</v>
      </c>
      <c r="T60" s="4">
        <f t="shared" ref="T60:T61" si="272">(3*100)/5</f>
        <v>60</v>
      </c>
      <c r="U60" s="4">
        <f t="shared" ref="U60:U61" si="273">(2*100)/5</f>
        <v>40</v>
      </c>
      <c r="V60" s="4">
        <f t="shared" si="252"/>
        <v>20</v>
      </c>
      <c r="W60" s="4">
        <f t="shared" ref="W60:Y60" si="274">(0*100)/5</f>
        <v>0</v>
      </c>
      <c r="X60" s="4">
        <f t="shared" si="274"/>
        <v>0</v>
      </c>
      <c r="Y60" s="4">
        <f t="shared" si="274"/>
        <v>0</v>
      </c>
      <c r="Z60" s="4">
        <f t="shared" ref="Z60:Z62" si="275">(2*100)/5</f>
        <v>40</v>
      </c>
      <c r="AA60" s="4">
        <f>(0*100)/5</f>
        <v>0</v>
      </c>
      <c r="AB60" s="4">
        <f>(1*100)/5</f>
        <v>20</v>
      </c>
      <c r="AC60" s="4">
        <f t="shared" ref="AC60:AC61" si="276">(0*100)/5</f>
        <v>0</v>
      </c>
      <c r="AD60" s="4">
        <f t="shared" ref="AD60:AD61" si="277">(1*100)/5</f>
        <v>20</v>
      </c>
      <c r="AE60" s="4">
        <f t="shared" ref="AE60:AE62" si="278">(0*100)/5</f>
        <v>0</v>
      </c>
      <c r="AF60" s="4">
        <f t="shared" ref="AF60:AF61" si="279">(1*100)/5</f>
        <v>20</v>
      </c>
    </row>
    <row r="61" spans="1:32">
      <c r="A61" s="1" t="s">
        <v>9</v>
      </c>
      <c r="B61" s="4">
        <f t="shared" ref="B61:B69" si="280">(0*100)/5</f>
        <v>0</v>
      </c>
      <c r="C61" s="4">
        <f t="shared" ref="C61:C62" si="281">(2*100)/5</f>
        <v>40</v>
      </c>
      <c r="D61" s="4">
        <f t="shared" ref="D61:E61" si="282">(0*100)/5</f>
        <v>0</v>
      </c>
      <c r="E61" s="4">
        <f t="shared" si="282"/>
        <v>0</v>
      </c>
      <c r="F61" s="4">
        <f>(1*100)/5</f>
        <v>20</v>
      </c>
      <c r="G61" s="4">
        <f t="shared" si="257"/>
        <v>40</v>
      </c>
      <c r="H61" s="4">
        <f t="shared" si="258"/>
        <v>0</v>
      </c>
      <c r="I61" s="4">
        <f t="shared" ref="I61:I64" si="283">(0*100)/5</f>
        <v>0</v>
      </c>
      <c r="J61" s="4">
        <f t="shared" ref="J61:J62" si="284">(1*100)/5</f>
        <v>20</v>
      </c>
      <c r="K61" s="4">
        <f t="shared" ref="K61:L61" si="285">(0*100)/5</f>
        <v>0</v>
      </c>
      <c r="L61" s="4">
        <f t="shared" si="285"/>
        <v>0</v>
      </c>
      <c r="M61" s="4">
        <f t="shared" si="260"/>
        <v>20</v>
      </c>
      <c r="N61" s="4">
        <f t="shared" ref="N61:O61" si="286">(2*100)/5</f>
        <v>40</v>
      </c>
      <c r="O61" s="4">
        <f t="shared" si="286"/>
        <v>40</v>
      </c>
      <c r="P61" s="4">
        <f t="shared" si="270"/>
        <v>0</v>
      </c>
      <c r="Q61" s="4">
        <f>(0*100)/5</f>
        <v>0</v>
      </c>
      <c r="R61" s="4">
        <f t="shared" si="271"/>
        <v>40</v>
      </c>
      <c r="S61" s="4">
        <f t="shared" si="263"/>
        <v>0</v>
      </c>
      <c r="T61" s="4">
        <f t="shared" si="272"/>
        <v>60</v>
      </c>
      <c r="U61" s="4">
        <f t="shared" si="273"/>
        <v>40</v>
      </c>
      <c r="V61" s="4">
        <f t="shared" si="252"/>
        <v>20</v>
      </c>
      <c r="W61" s="4">
        <f t="shared" ref="W61:Y61" si="287">(0*100)/5</f>
        <v>0</v>
      </c>
      <c r="X61" s="4">
        <f t="shared" si="287"/>
        <v>0</v>
      </c>
      <c r="Y61" s="4">
        <f t="shared" si="287"/>
        <v>0</v>
      </c>
      <c r="Z61" s="4">
        <f t="shared" si="275"/>
        <v>40</v>
      </c>
      <c r="AA61" s="4">
        <f t="shared" ref="AA61:AB61" si="288">(1*100)/5</f>
        <v>20</v>
      </c>
      <c r="AB61" s="4">
        <f t="shared" si="288"/>
        <v>20</v>
      </c>
      <c r="AC61" s="4">
        <f t="shared" si="276"/>
        <v>0</v>
      </c>
      <c r="AD61" s="4">
        <f t="shared" si="277"/>
        <v>20</v>
      </c>
      <c r="AE61" s="4">
        <f t="shared" si="278"/>
        <v>0</v>
      </c>
      <c r="AF61" s="4">
        <f t="shared" si="279"/>
        <v>20</v>
      </c>
    </row>
    <row r="62" spans="1:32">
      <c r="A62" s="1" t="s">
        <v>10</v>
      </c>
      <c r="B62" s="4">
        <f t="shared" si="280"/>
        <v>0</v>
      </c>
      <c r="C62" s="4">
        <f t="shared" si="281"/>
        <v>40</v>
      </c>
      <c r="D62" s="4">
        <f t="shared" ref="D62:E62" si="289">(1*100)/5</f>
        <v>20</v>
      </c>
      <c r="E62" s="4">
        <f t="shared" si="289"/>
        <v>20</v>
      </c>
      <c r="F62" s="4">
        <f t="shared" ref="F62:G62" si="290">(3*100)/5</f>
        <v>60</v>
      </c>
      <c r="G62" s="4">
        <f t="shared" si="290"/>
        <v>60</v>
      </c>
      <c r="H62" s="4">
        <f t="shared" si="258"/>
        <v>0</v>
      </c>
      <c r="I62" s="4">
        <f t="shared" si="283"/>
        <v>0</v>
      </c>
      <c r="J62" s="4">
        <f t="shared" si="284"/>
        <v>20</v>
      </c>
      <c r="K62" s="4">
        <f t="shared" ref="K62:L62" si="291">(0*100)/5</f>
        <v>0</v>
      </c>
      <c r="L62" s="4">
        <f t="shared" si="291"/>
        <v>0</v>
      </c>
      <c r="M62" s="4">
        <f>(3*100)/5</f>
        <v>60</v>
      </c>
      <c r="N62" s="4">
        <f>(2*100)/5</f>
        <v>40</v>
      </c>
      <c r="O62" s="4">
        <f t="shared" ref="O62:S62" si="292">(0*100)/5</f>
        <v>0</v>
      </c>
      <c r="P62" s="4">
        <f t="shared" si="292"/>
        <v>0</v>
      </c>
      <c r="Q62" s="4">
        <f t="shared" si="292"/>
        <v>0</v>
      </c>
      <c r="R62" s="4">
        <f t="shared" si="292"/>
        <v>0</v>
      </c>
      <c r="S62" s="4">
        <f t="shared" si="292"/>
        <v>0</v>
      </c>
      <c r="T62" s="4">
        <f t="shared" ref="T62:V62" si="293">(1*100)/5</f>
        <v>20</v>
      </c>
      <c r="U62" s="4">
        <f t="shared" si="293"/>
        <v>20</v>
      </c>
      <c r="V62" s="4">
        <f t="shared" si="293"/>
        <v>20</v>
      </c>
      <c r="W62" s="4">
        <f t="shared" ref="W62:Y62" si="294">(0*100)/5</f>
        <v>0</v>
      </c>
      <c r="X62" s="4">
        <f t="shared" si="294"/>
        <v>0</v>
      </c>
      <c r="Y62" s="4">
        <f t="shared" si="294"/>
        <v>0</v>
      </c>
      <c r="Z62" s="4">
        <f t="shared" si="275"/>
        <v>40</v>
      </c>
      <c r="AA62" s="4">
        <f t="shared" ref="AA62:AB62" si="295">(2*100)/5</f>
        <v>40</v>
      </c>
      <c r="AB62" s="4">
        <f t="shared" si="295"/>
        <v>40</v>
      </c>
      <c r="AC62" s="4">
        <f t="shared" ref="AC62:AD62" si="296">(1*100)/5</f>
        <v>20</v>
      </c>
      <c r="AD62" s="4">
        <f t="shared" si="296"/>
        <v>20</v>
      </c>
      <c r="AE62" s="4">
        <f t="shared" si="278"/>
        <v>0</v>
      </c>
      <c r="AF62" s="4">
        <f t="shared" ref="AF62:AF66" si="297">(0*100)/5</f>
        <v>0</v>
      </c>
    </row>
    <row r="63" spans="1:32">
      <c r="A63" s="1" t="s">
        <v>11</v>
      </c>
      <c r="B63" s="4">
        <f t="shared" si="280"/>
        <v>0</v>
      </c>
      <c r="C63" s="4">
        <f t="shared" ref="C63:C65" si="298">(0*100)/5</f>
        <v>0</v>
      </c>
      <c r="D63" s="4">
        <f t="shared" ref="D63:E63" si="299">(1*100)/5</f>
        <v>20</v>
      </c>
      <c r="E63" s="4">
        <f t="shared" si="299"/>
        <v>20</v>
      </c>
      <c r="F63" s="4">
        <f>(3*100)/5</f>
        <v>60</v>
      </c>
      <c r="G63" s="4">
        <f>(2*100)/5</f>
        <v>40</v>
      </c>
      <c r="H63" s="4">
        <f>(1*100)/5</f>
        <v>20</v>
      </c>
      <c r="I63" s="4">
        <f t="shared" si="283"/>
        <v>0</v>
      </c>
      <c r="J63" s="4">
        <f t="shared" ref="J63:L63" si="300">(0*100)/5</f>
        <v>0</v>
      </c>
      <c r="K63" s="4">
        <f t="shared" si="300"/>
        <v>0</v>
      </c>
      <c r="L63" s="4">
        <f t="shared" si="300"/>
        <v>0</v>
      </c>
      <c r="M63" s="4">
        <f t="shared" ref="M63:M65" si="301">(2*100)/5</f>
        <v>40</v>
      </c>
      <c r="N63" s="4">
        <f t="shared" ref="N63:O63" si="302">(1*100)/5</f>
        <v>20</v>
      </c>
      <c r="O63" s="4">
        <f t="shared" si="302"/>
        <v>20</v>
      </c>
      <c r="P63" s="4">
        <f t="shared" ref="P63:S63" si="303">(0*100)/5</f>
        <v>0</v>
      </c>
      <c r="Q63" s="4">
        <f t="shared" si="303"/>
        <v>0</v>
      </c>
      <c r="R63" s="4">
        <f t="shared" si="303"/>
        <v>0</v>
      </c>
      <c r="S63" s="4">
        <f t="shared" si="303"/>
        <v>0</v>
      </c>
      <c r="T63" s="4">
        <f>(2*100)/5</f>
        <v>40</v>
      </c>
      <c r="U63" s="4">
        <f>(0*100)/5</f>
        <v>0</v>
      </c>
      <c r="V63" s="4">
        <f>(2*100)/5</f>
        <v>40</v>
      </c>
      <c r="W63" s="4">
        <f t="shared" ref="W63:W64" si="304">(0*100)/5</f>
        <v>0</v>
      </c>
      <c r="X63" s="4">
        <f>(1*100)/5</f>
        <v>20</v>
      </c>
      <c r="Y63" s="4">
        <f t="shared" ref="Y63:Y67" si="305">(0*100)/5</f>
        <v>0</v>
      </c>
      <c r="Z63" s="4">
        <f t="shared" ref="Z63:AA63" si="306">(1*100)/5</f>
        <v>20</v>
      </c>
      <c r="AA63" s="4">
        <f t="shared" si="306"/>
        <v>20</v>
      </c>
      <c r="AB63" s="4">
        <f>(2*100)/5</f>
        <v>40</v>
      </c>
      <c r="AC63" s="4">
        <f>(1*100)/5</f>
        <v>20</v>
      </c>
      <c r="AD63" s="4">
        <f>(0*100)/5</f>
        <v>0</v>
      </c>
      <c r="AE63" s="4">
        <f>(1*100)/5</f>
        <v>20</v>
      </c>
      <c r="AF63" s="4">
        <f t="shared" si="297"/>
        <v>0</v>
      </c>
    </row>
    <row r="64" spans="1:32">
      <c r="A64" s="1" t="s">
        <v>12</v>
      </c>
      <c r="B64" s="4">
        <f t="shared" si="280"/>
        <v>0</v>
      </c>
      <c r="C64" s="4">
        <f t="shared" si="298"/>
        <v>0</v>
      </c>
      <c r="D64" s="4">
        <f t="shared" ref="D64:E64" si="307">(0*100)/5</f>
        <v>0</v>
      </c>
      <c r="E64" s="4">
        <f t="shared" si="307"/>
        <v>0</v>
      </c>
      <c r="F64" s="4">
        <f>(2*100)/5</f>
        <v>40</v>
      </c>
      <c r="G64" s="4">
        <f t="shared" ref="G64:H64" si="308">(1*100)/5</f>
        <v>20</v>
      </c>
      <c r="H64" s="4">
        <f t="shared" si="308"/>
        <v>20</v>
      </c>
      <c r="I64" s="4">
        <f t="shared" si="283"/>
        <v>0</v>
      </c>
      <c r="J64" s="4">
        <f>(1*100)/5</f>
        <v>20</v>
      </c>
      <c r="K64" s="4">
        <f t="shared" ref="K64:L64" si="309">(0*100)/5</f>
        <v>0</v>
      </c>
      <c r="L64" s="4">
        <f t="shared" si="309"/>
        <v>0</v>
      </c>
      <c r="M64" s="4">
        <f t="shared" si="301"/>
        <v>40</v>
      </c>
      <c r="N64" s="4">
        <f t="shared" ref="N64:U64" si="310">(0*100)/5</f>
        <v>0</v>
      </c>
      <c r="O64" s="4">
        <f t="shared" si="310"/>
        <v>0</v>
      </c>
      <c r="P64" s="4">
        <f t="shared" si="310"/>
        <v>0</v>
      </c>
      <c r="Q64" s="4">
        <f t="shared" si="310"/>
        <v>0</v>
      </c>
      <c r="R64" s="4">
        <f t="shared" si="310"/>
        <v>0</v>
      </c>
      <c r="S64" s="4">
        <f t="shared" si="310"/>
        <v>0</v>
      </c>
      <c r="T64" s="4">
        <f t="shared" si="310"/>
        <v>0</v>
      </c>
      <c r="U64" s="4">
        <f t="shared" si="310"/>
        <v>0</v>
      </c>
      <c r="V64" s="4">
        <f>(1*100)/5</f>
        <v>20</v>
      </c>
      <c r="W64" s="4">
        <f t="shared" si="304"/>
        <v>0</v>
      </c>
      <c r="X64" s="4">
        <f>(3*100)/5</f>
        <v>60</v>
      </c>
      <c r="Y64" s="4">
        <f t="shared" si="305"/>
        <v>0</v>
      </c>
      <c r="Z64" s="4">
        <f t="shared" ref="Z64:Z66" si="311">(2*100)/5</f>
        <v>40</v>
      </c>
      <c r="AA64" s="4">
        <f t="shared" ref="AA64:AB64" si="312">(1*100)/5</f>
        <v>20</v>
      </c>
      <c r="AB64" s="4">
        <f t="shared" si="312"/>
        <v>20</v>
      </c>
      <c r="AC64" s="4">
        <f t="shared" ref="AC64:AC65" si="313">(0*100)/5</f>
        <v>0</v>
      </c>
      <c r="AD64" s="4">
        <f>(1*100)/5</f>
        <v>20</v>
      </c>
      <c r="AE64" s="4">
        <f t="shared" ref="AE64:AE65" si="314">(2*100)/5</f>
        <v>40</v>
      </c>
      <c r="AF64" s="4">
        <f t="shared" si="297"/>
        <v>0</v>
      </c>
    </row>
    <row r="65" spans="1:33">
      <c r="A65" s="1" t="s">
        <v>13</v>
      </c>
      <c r="B65" s="4">
        <f t="shared" si="280"/>
        <v>0</v>
      </c>
      <c r="C65" s="4">
        <f t="shared" si="298"/>
        <v>0</v>
      </c>
      <c r="D65" s="4">
        <f t="shared" ref="D65:E65" si="315">(0*100)/5</f>
        <v>0</v>
      </c>
      <c r="E65" s="4">
        <f t="shared" si="315"/>
        <v>0</v>
      </c>
      <c r="F65" s="4">
        <f t="shared" ref="F65:F66" si="316">(1*100)/5</f>
        <v>20</v>
      </c>
      <c r="G65" s="4">
        <f t="shared" ref="G65:K65" si="317">(0*100)/5</f>
        <v>0</v>
      </c>
      <c r="H65" s="4">
        <f t="shared" si="317"/>
        <v>0</v>
      </c>
      <c r="I65" s="4">
        <f t="shared" si="317"/>
        <v>0</v>
      </c>
      <c r="J65" s="4">
        <f t="shared" si="317"/>
        <v>0</v>
      </c>
      <c r="K65" s="4">
        <f t="shared" si="317"/>
        <v>0</v>
      </c>
      <c r="L65" s="4">
        <f t="shared" ref="L65:L67" si="318">(1*100)/5</f>
        <v>20</v>
      </c>
      <c r="M65" s="4">
        <f t="shared" si="301"/>
        <v>40</v>
      </c>
      <c r="N65" s="4">
        <f t="shared" ref="N65:N66" si="319">(0*100)/5</f>
        <v>0</v>
      </c>
      <c r="O65" s="4">
        <f>(1*100)/5</f>
        <v>20</v>
      </c>
      <c r="P65" s="4">
        <f t="shared" ref="P65:Q65" si="320">(0*100)/5</f>
        <v>0</v>
      </c>
      <c r="Q65" s="4">
        <f t="shared" si="320"/>
        <v>0</v>
      </c>
      <c r="R65" s="4">
        <f>(1*100)/5</f>
        <v>20</v>
      </c>
      <c r="S65" s="4">
        <f t="shared" ref="S65:W65" si="321">(0*100)/5</f>
        <v>0</v>
      </c>
      <c r="T65" s="4">
        <f t="shared" si="321"/>
        <v>0</v>
      </c>
      <c r="U65" s="4">
        <f t="shared" si="321"/>
        <v>0</v>
      </c>
      <c r="V65" s="4">
        <f t="shared" si="321"/>
        <v>0</v>
      </c>
      <c r="W65" s="4">
        <f t="shared" si="321"/>
        <v>0</v>
      </c>
      <c r="X65" s="4">
        <f>(1*100)/5</f>
        <v>20</v>
      </c>
      <c r="Y65" s="4">
        <f t="shared" si="305"/>
        <v>0</v>
      </c>
      <c r="Z65" s="4">
        <f t="shared" si="311"/>
        <v>40</v>
      </c>
      <c r="AA65" s="4">
        <f t="shared" ref="AA65:AB65" si="322">(1*100)/5</f>
        <v>20</v>
      </c>
      <c r="AB65" s="4">
        <f t="shared" si="322"/>
        <v>20</v>
      </c>
      <c r="AC65" s="4">
        <f t="shared" si="313"/>
        <v>0</v>
      </c>
      <c r="AD65" s="4">
        <f>(0*100)/5</f>
        <v>0</v>
      </c>
      <c r="AE65" s="4">
        <f t="shared" si="314"/>
        <v>40</v>
      </c>
      <c r="AF65" s="4">
        <f t="shared" si="297"/>
        <v>0</v>
      </c>
    </row>
    <row r="66" spans="1:33">
      <c r="A66" s="1" t="s">
        <v>14</v>
      </c>
      <c r="B66" s="4">
        <f t="shared" si="280"/>
        <v>0</v>
      </c>
      <c r="C66" s="4">
        <f>(1*100)/5</f>
        <v>20</v>
      </c>
      <c r="D66" s="4">
        <f t="shared" ref="D66:E66" si="323">(0*100)/5</f>
        <v>0</v>
      </c>
      <c r="E66" s="4">
        <f t="shared" si="323"/>
        <v>0</v>
      </c>
      <c r="F66" s="4">
        <f t="shared" si="316"/>
        <v>20</v>
      </c>
      <c r="G66" s="4">
        <f t="shared" ref="G66:I66" si="324">(0*100)/5</f>
        <v>0</v>
      </c>
      <c r="H66" s="4">
        <f t="shared" si="324"/>
        <v>0</v>
      </c>
      <c r="I66" s="4">
        <f t="shared" si="324"/>
        <v>0</v>
      </c>
      <c r="J66" s="4">
        <f>(1*100)/5</f>
        <v>20</v>
      </c>
      <c r="K66" s="4">
        <f>(0*100)/5</f>
        <v>0</v>
      </c>
      <c r="L66" s="4">
        <f t="shared" si="318"/>
        <v>20</v>
      </c>
      <c r="M66" s="4">
        <f>(1*100)/5</f>
        <v>20</v>
      </c>
      <c r="N66" s="4">
        <f t="shared" si="319"/>
        <v>0</v>
      </c>
      <c r="O66" s="4">
        <f t="shared" ref="O66:P66" si="325">(0*100)/5</f>
        <v>0</v>
      </c>
      <c r="P66" s="4">
        <f t="shared" si="325"/>
        <v>0</v>
      </c>
      <c r="Q66" s="4">
        <f>(1*100)/5</f>
        <v>20</v>
      </c>
      <c r="R66" s="4">
        <f t="shared" ref="R66:W66" si="326">(0*100)/5</f>
        <v>0</v>
      </c>
      <c r="S66" s="4">
        <f t="shared" si="326"/>
        <v>0</v>
      </c>
      <c r="T66" s="4">
        <f t="shared" si="326"/>
        <v>0</v>
      </c>
      <c r="U66" s="4">
        <f t="shared" si="326"/>
        <v>0</v>
      </c>
      <c r="V66" s="4">
        <f t="shared" si="326"/>
        <v>0</v>
      </c>
      <c r="W66" s="4">
        <f t="shared" si="326"/>
        <v>0</v>
      </c>
      <c r="X66" s="4">
        <f>(2*100)/5</f>
        <v>40</v>
      </c>
      <c r="Y66" s="4">
        <f t="shared" si="305"/>
        <v>0</v>
      </c>
      <c r="Z66" s="4">
        <f t="shared" si="311"/>
        <v>40</v>
      </c>
      <c r="AA66" s="4">
        <f>(1*100)/5</f>
        <v>20</v>
      </c>
      <c r="AB66" s="4">
        <f t="shared" ref="AB66:AD66" si="327">(0*100)/5</f>
        <v>0</v>
      </c>
      <c r="AC66" s="4">
        <f t="shared" si="327"/>
        <v>0</v>
      </c>
      <c r="AD66" s="4">
        <f t="shared" si="327"/>
        <v>0</v>
      </c>
      <c r="AE66" s="4">
        <f>(1*100)/5</f>
        <v>20</v>
      </c>
      <c r="AF66" s="4">
        <f t="shared" si="297"/>
        <v>0</v>
      </c>
    </row>
    <row r="67" spans="1:33">
      <c r="A67" s="1" t="s">
        <v>15</v>
      </c>
      <c r="B67" s="4">
        <f t="shared" si="280"/>
        <v>0</v>
      </c>
      <c r="C67" s="4">
        <f t="shared" ref="C67:K67" si="328">(0*100)/5</f>
        <v>0</v>
      </c>
      <c r="D67" s="4">
        <f t="shared" si="328"/>
        <v>0</v>
      </c>
      <c r="E67" s="4">
        <f t="shared" si="328"/>
        <v>0</v>
      </c>
      <c r="F67" s="4">
        <f t="shared" si="328"/>
        <v>0</v>
      </c>
      <c r="G67" s="4">
        <f t="shared" si="328"/>
        <v>0</v>
      </c>
      <c r="H67" s="4">
        <f t="shared" si="328"/>
        <v>0</v>
      </c>
      <c r="I67" s="4">
        <f t="shared" si="328"/>
        <v>0</v>
      </c>
      <c r="J67" s="4">
        <f t="shared" si="328"/>
        <v>0</v>
      </c>
      <c r="K67" s="4">
        <f t="shared" si="328"/>
        <v>0</v>
      </c>
      <c r="L67" s="4">
        <f t="shared" si="318"/>
        <v>20</v>
      </c>
      <c r="M67" s="4">
        <f t="shared" ref="M67:W67" si="329">(0*100)/5</f>
        <v>0</v>
      </c>
      <c r="N67" s="4">
        <f t="shared" si="329"/>
        <v>0</v>
      </c>
      <c r="O67" s="4">
        <f t="shared" si="329"/>
        <v>0</v>
      </c>
      <c r="P67" s="4">
        <f t="shared" si="329"/>
        <v>0</v>
      </c>
      <c r="Q67" s="4">
        <f t="shared" si="329"/>
        <v>0</v>
      </c>
      <c r="R67" s="4">
        <f t="shared" si="329"/>
        <v>0</v>
      </c>
      <c r="S67" s="4">
        <f t="shared" si="329"/>
        <v>0</v>
      </c>
      <c r="T67" s="4">
        <f t="shared" si="329"/>
        <v>0</v>
      </c>
      <c r="U67" s="4">
        <f t="shared" si="329"/>
        <v>0</v>
      </c>
      <c r="V67" s="4">
        <f t="shared" si="329"/>
        <v>0</v>
      </c>
      <c r="W67" s="4">
        <f t="shared" si="329"/>
        <v>0</v>
      </c>
      <c r="X67" s="4">
        <f>(1*100)/5</f>
        <v>20</v>
      </c>
      <c r="Y67" s="4">
        <f t="shared" si="305"/>
        <v>0</v>
      </c>
      <c r="Z67" s="4">
        <f t="shared" ref="Z67:AA67" si="330">(1*100)/5</f>
        <v>20</v>
      </c>
      <c r="AA67" s="4">
        <f t="shared" si="330"/>
        <v>20</v>
      </c>
      <c r="AB67" s="4">
        <f t="shared" ref="AB67:AF67" si="331">(0*100)/5</f>
        <v>0</v>
      </c>
      <c r="AC67" s="4">
        <f t="shared" si="331"/>
        <v>0</v>
      </c>
      <c r="AD67" s="4">
        <f t="shared" si="331"/>
        <v>0</v>
      </c>
      <c r="AE67" s="4">
        <f t="shared" si="331"/>
        <v>0</v>
      </c>
      <c r="AF67" s="4">
        <f t="shared" si="331"/>
        <v>0</v>
      </c>
    </row>
    <row r="68" spans="1:33">
      <c r="A68" s="1" t="s">
        <v>16</v>
      </c>
      <c r="B68" s="4">
        <f t="shared" si="280"/>
        <v>0</v>
      </c>
      <c r="C68" s="4">
        <f t="shared" ref="C68:AF68" si="332">(0*100)/5</f>
        <v>0</v>
      </c>
      <c r="D68" s="4">
        <f t="shared" si="332"/>
        <v>0</v>
      </c>
      <c r="E68" s="4">
        <f t="shared" si="332"/>
        <v>0</v>
      </c>
      <c r="F68" s="4">
        <f t="shared" si="332"/>
        <v>0</v>
      </c>
      <c r="G68" s="4">
        <f t="shared" si="332"/>
        <v>0</v>
      </c>
      <c r="H68" s="4">
        <f t="shared" si="332"/>
        <v>0</v>
      </c>
      <c r="I68" s="4">
        <f t="shared" si="332"/>
        <v>0</v>
      </c>
      <c r="J68" s="4">
        <f t="shared" si="332"/>
        <v>0</v>
      </c>
      <c r="K68" s="4">
        <f t="shared" si="332"/>
        <v>0</v>
      </c>
      <c r="L68" s="4">
        <f t="shared" si="332"/>
        <v>0</v>
      </c>
      <c r="M68" s="4">
        <f t="shared" si="332"/>
        <v>0</v>
      </c>
      <c r="N68" s="4">
        <f t="shared" si="332"/>
        <v>0</v>
      </c>
      <c r="O68" s="4">
        <f t="shared" si="332"/>
        <v>0</v>
      </c>
      <c r="P68" s="4">
        <f t="shared" si="332"/>
        <v>0</v>
      </c>
      <c r="Q68" s="4">
        <f t="shared" si="332"/>
        <v>0</v>
      </c>
      <c r="R68" s="4">
        <f t="shared" si="332"/>
        <v>0</v>
      </c>
      <c r="S68" s="4">
        <f t="shared" si="332"/>
        <v>0</v>
      </c>
      <c r="T68" s="4">
        <f t="shared" si="332"/>
        <v>0</v>
      </c>
      <c r="U68" s="4">
        <f t="shared" si="332"/>
        <v>0</v>
      </c>
      <c r="V68" s="4">
        <f t="shared" si="332"/>
        <v>0</v>
      </c>
      <c r="W68" s="4">
        <f t="shared" si="332"/>
        <v>0</v>
      </c>
      <c r="X68" s="4">
        <f t="shared" si="332"/>
        <v>0</v>
      </c>
      <c r="Y68" s="4">
        <f t="shared" si="332"/>
        <v>0</v>
      </c>
      <c r="Z68" s="4">
        <f t="shared" si="332"/>
        <v>0</v>
      </c>
      <c r="AA68" s="4">
        <f t="shared" si="332"/>
        <v>0</v>
      </c>
      <c r="AB68" s="4">
        <f t="shared" si="332"/>
        <v>0</v>
      </c>
      <c r="AC68" s="4">
        <f t="shared" si="332"/>
        <v>0</v>
      </c>
      <c r="AD68" s="4">
        <f t="shared" si="332"/>
        <v>0</v>
      </c>
      <c r="AE68" s="4">
        <f t="shared" si="332"/>
        <v>0</v>
      </c>
      <c r="AF68" s="4">
        <f t="shared" si="332"/>
        <v>0</v>
      </c>
    </row>
    <row r="69" spans="1:33">
      <c r="A69" s="1" t="s">
        <v>17</v>
      </c>
      <c r="B69" s="4">
        <f t="shared" si="280"/>
        <v>0</v>
      </c>
      <c r="C69" s="4">
        <f t="shared" ref="C69:AF69" si="333">(0*100)/5</f>
        <v>0</v>
      </c>
      <c r="D69" s="4">
        <f t="shared" si="333"/>
        <v>0</v>
      </c>
      <c r="E69" s="4">
        <f t="shared" si="333"/>
        <v>0</v>
      </c>
      <c r="F69" s="4">
        <f t="shared" si="333"/>
        <v>0</v>
      </c>
      <c r="G69" s="4">
        <f t="shared" si="333"/>
        <v>0</v>
      </c>
      <c r="H69" s="4">
        <f t="shared" si="333"/>
        <v>0</v>
      </c>
      <c r="I69" s="4">
        <f t="shared" si="333"/>
        <v>0</v>
      </c>
      <c r="J69" s="4">
        <f t="shared" si="333"/>
        <v>0</v>
      </c>
      <c r="K69" s="4">
        <f t="shared" si="333"/>
        <v>0</v>
      </c>
      <c r="L69" s="4">
        <f t="shared" si="333"/>
        <v>0</v>
      </c>
      <c r="M69" s="4">
        <f t="shared" si="333"/>
        <v>0</v>
      </c>
      <c r="N69" s="4">
        <f t="shared" si="333"/>
        <v>0</v>
      </c>
      <c r="O69" s="4">
        <f t="shared" si="333"/>
        <v>0</v>
      </c>
      <c r="P69" s="4">
        <f t="shared" si="333"/>
        <v>0</v>
      </c>
      <c r="Q69" s="4">
        <f t="shared" si="333"/>
        <v>0</v>
      </c>
      <c r="R69" s="4">
        <f t="shared" si="333"/>
        <v>0</v>
      </c>
      <c r="S69" s="4">
        <f t="shared" si="333"/>
        <v>0</v>
      </c>
      <c r="T69" s="4">
        <f t="shared" si="333"/>
        <v>0</v>
      </c>
      <c r="U69" s="4">
        <f t="shared" si="333"/>
        <v>0</v>
      </c>
      <c r="V69" s="4">
        <f t="shared" si="333"/>
        <v>0</v>
      </c>
      <c r="W69" s="4">
        <f t="shared" si="333"/>
        <v>0</v>
      </c>
      <c r="X69" s="4">
        <f t="shared" si="333"/>
        <v>0</v>
      </c>
      <c r="Y69" s="4">
        <f t="shared" si="333"/>
        <v>0</v>
      </c>
      <c r="Z69" s="4">
        <f t="shared" si="333"/>
        <v>0</v>
      </c>
      <c r="AA69" s="4">
        <f t="shared" si="333"/>
        <v>0</v>
      </c>
      <c r="AB69" s="4">
        <f t="shared" si="333"/>
        <v>0</v>
      </c>
      <c r="AC69" s="4">
        <f t="shared" si="333"/>
        <v>0</v>
      </c>
      <c r="AD69" s="4">
        <f t="shared" si="333"/>
        <v>0</v>
      </c>
      <c r="AE69" s="4">
        <f t="shared" si="333"/>
        <v>0</v>
      </c>
      <c r="AF69" s="4">
        <f t="shared" si="333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334">(0*100)/2</f>
        <v>0</v>
      </c>
      <c r="C71" s="4">
        <f t="shared" si="334"/>
        <v>0</v>
      </c>
      <c r="D71" s="4">
        <f t="shared" si="334"/>
        <v>0</v>
      </c>
      <c r="E71" s="4">
        <f t="shared" si="334"/>
        <v>0</v>
      </c>
      <c r="F71" s="4">
        <f t="shared" si="334"/>
        <v>0</v>
      </c>
      <c r="G71" s="4">
        <f t="shared" si="334"/>
        <v>0</v>
      </c>
      <c r="H71" s="4">
        <f t="shared" si="334"/>
        <v>0</v>
      </c>
      <c r="I71" s="4">
        <f t="shared" si="334"/>
        <v>0</v>
      </c>
      <c r="J71" s="4">
        <f t="shared" si="334"/>
        <v>0</v>
      </c>
      <c r="K71" s="4">
        <f t="shared" si="334"/>
        <v>0</v>
      </c>
      <c r="L71" s="4">
        <f t="shared" si="334"/>
        <v>0</v>
      </c>
      <c r="M71" s="4">
        <f t="shared" si="334"/>
        <v>0</v>
      </c>
      <c r="N71" s="4">
        <f t="shared" si="334"/>
        <v>0</v>
      </c>
      <c r="O71" s="4">
        <f t="shared" si="334"/>
        <v>0</v>
      </c>
      <c r="P71" s="4">
        <f t="shared" si="334"/>
        <v>0</v>
      </c>
      <c r="Q71" s="4">
        <f t="shared" si="334"/>
        <v>0</v>
      </c>
      <c r="R71" s="4">
        <f t="shared" si="334"/>
        <v>0</v>
      </c>
      <c r="S71" s="4">
        <f t="shared" si="334"/>
        <v>0</v>
      </c>
      <c r="T71" s="4">
        <f t="shared" si="334"/>
        <v>0</v>
      </c>
      <c r="U71" s="4">
        <f t="shared" si="334"/>
        <v>0</v>
      </c>
      <c r="V71" s="4">
        <f t="shared" si="334"/>
        <v>0</v>
      </c>
      <c r="W71" s="4">
        <f t="shared" si="334"/>
        <v>0</v>
      </c>
      <c r="X71" s="4">
        <f t="shared" si="334"/>
        <v>0</v>
      </c>
      <c r="Y71" s="4">
        <f t="shared" si="334"/>
        <v>0</v>
      </c>
      <c r="Z71" s="4">
        <f t="shared" si="334"/>
        <v>0</v>
      </c>
      <c r="AA71" s="4">
        <f t="shared" si="334"/>
        <v>0</v>
      </c>
      <c r="AB71" s="4">
        <f t="shared" si="334"/>
        <v>0</v>
      </c>
      <c r="AC71" s="4">
        <f t="shared" si="334"/>
        <v>0</v>
      </c>
      <c r="AD71" s="4">
        <f t="shared" si="334"/>
        <v>0</v>
      </c>
      <c r="AE71" s="4">
        <f t="shared" si="334"/>
        <v>0</v>
      </c>
      <c r="AF71" s="4">
        <f t="shared" si="334"/>
        <v>0</v>
      </c>
    </row>
    <row r="72" spans="1:33">
      <c r="A72" s="1" t="s">
        <v>3</v>
      </c>
      <c r="B72" s="4">
        <f t="shared" ref="B72:AF72" si="335">(0*100)/2</f>
        <v>0</v>
      </c>
      <c r="C72" s="4">
        <f t="shared" si="335"/>
        <v>0</v>
      </c>
      <c r="D72" s="4">
        <f t="shared" si="335"/>
        <v>0</v>
      </c>
      <c r="E72" s="4">
        <f t="shared" si="335"/>
        <v>0</v>
      </c>
      <c r="F72" s="4">
        <f t="shared" si="335"/>
        <v>0</v>
      </c>
      <c r="G72" s="4">
        <f t="shared" si="335"/>
        <v>0</v>
      </c>
      <c r="H72" s="4">
        <f t="shared" si="335"/>
        <v>0</v>
      </c>
      <c r="I72" s="4">
        <f t="shared" si="335"/>
        <v>0</v>
      </c>
      <c r="J72" s="4">
        <f t="shared" si="335"/>
        <v>0</v>
      </c>
      <c r="K72" s="4">
        <f t="shared" si="335"/>
        <v>0</v>
      </c>
      <c r="L72" s="4">
        <f t="shared" si="335"/>
        <v>0</v>
      </c>
      <c r="M72" s="4">
        <f t="shared" si="335"/>
        <v>0</v>
      </c>
      <c r="N72" s="4">
        <f t="shared" si="335"/>
        <v>0</v>
      </c>
      <c r="O72" s="4">
        <f t="shared" si="335"/>
        <v>0</v>
      </c>
      <c r="P72" s="4">
        <f t="shared" si="335"/>
        <v>0</v>
      </c>
      <c r="Q72" s="4">
        <f t="shared" si="335"/>
        <v>0</v>
      </c>
      <c r="R72" s="4">
        <f t="shared" si="335"/>
        <v>0</v>
      </c>
      <c r="S72" s="4">
        <f t="shared" si="335"/>
        <v>0</v>
      </c>
      <c r="T72" s="4">
        <f t="shared" si="335"/>
        <v>0</v>
      </c>
      <c r="U72" s="4">
        <f t="shared" si="335"/>
        <v>0</v>
      </c>
      <c r="V72" s="4">
        <f t="shared" si="335"/>
        <v>0</v>
      </c>
      <c r="W72" s="4">
        <f t="shared" si="335"/>
        <v>0</v>
      </c>
      <c r="X72" s="4">
        <f t="shared" si="335"/>
        <v>0</v>
      </c>
      <c r="Y72" s="4">
        <f t="shared" si="335"/>
        <v>0</v>
      </c>
      <c r="Z72" s="4">
        <f t="shared" si="335"/>
        <v>0</v>
      </c>
      <c r="AA72" s="4">
        <f t="shared" si="335"/>
        <v>0</v>
      </c>
      <c r="AB72" s="4">
        <f t="shared" si="335"/>
        <v>0</v>
      </c>
      <c r="AC72" s="4">
        <f t="shared" si="335"/>
        <v>0</v>
      </c>
      <c r="AD72" s="4">
        <f t="shared" si="335"/>
        <v>0</v>
      </c>
      <c r="AE72" s="4">
        <f t="shared" si="335"/>
        <v>0</v>
      </c>
      <c r="AF72" s="4">
        <f t="shared" si="335"/>
        <v>0</v>
      </c>
    </row>
    <row r="73" spans="1:33">
      <c r="A73" s="1" t="s">
        <v>4</v>
      </c>
      <c r="B73" s="4">
        <f t="shared" ref="B73:B86" si="336">(0*100)/2</f>
        <v>0</v>
      </c>
      <c r="C73" s="4">
        <f>(2*100)/2</f>
        <v>100</v>
      </c>
      <c r="D73" s="4">
        <f t="shared" ref="D73:E73" si="337">(1*100)/2</f>
        <v>50</v>
      </c>
      <c r="E73" s="4">
        <f t="shared" si="337"/>
        <v>50</v>
      </c>
      <c r="F73" s="4">
        <f t="shared" ref="F73:I73" si="338">(0*100)/2</f>
        <v>0</v>
      </c>
      <c r="G73" s="4">
        <f t="shared" si="338"/>
        <v>0</v>
      </c>
      <c r="H73" s="4">
        <f t="shared" si="338"/>
        <v>0</v>
      </c>
      <c r="I73" s="4">
        <f t="shared" si="338"/>
        <v>0</v>
      </c>
      <c r="J73" s="4">
        <f>(1*100)/2</f>
        <v>50</v>
      </c>
      <c r="K73" s="4">
        <f>(2*100)/2</f>
        <v>100</v>
      </c>
      <c r="L73" s="4">
        <f t="shared" ref="L73:L74" si="339">(1*100)/2</f>
        <v>50</v>
      </c>
      <c r="M73" s="4">
        <f>(0*100)/2</f>
        <v>0</v>
      </c>
      <c r="N73" s="4">
        <f>(1*100)/2</f>
        <v>50</v>
      </c>
      <c r="O73" s="4">
        <f t="shared" ref="O73:O74" si="340">(2*100)/2</f>
        <v>100</v>
      </c>
      <c r="P73" s="4">
        <f t="shared" ref="P73:R73" si="341">(1*100)/2</f>
        <v>50</v>
      </c>
      <c r="Q73" s="4">
        <f t="shared" si="341"/>
        <v>50</v>
      </c>
      <c r="R73" s="4">
        <f t="shared" si="341"/>
        <v>50</v>
      </c>
      <c r="S73" s="4">
        <f t="shared" ref="S73:T73" si="342">(0*100)/2</f>
        <v>0</v>
      </c>
      <c r="T73" s="4">
        <f t="shared" si="342"/>
        <v>0</v>
      </c>
      <c r="U73" s="4">
        <f t="shared" ref="U73:W73" si="343">(1*100)/2</f>
        <v>50</v>
      </c>
      <c r="V73" s="4">
        <f t="shared" si="343"/>
        <v>50</v>
      </c>
      <c r="W73" s="4">
        <f t="shared" si="343"/>
        <v>50</v>
      </c>
      <c r="X73" s="4">
        <f t="shared" ref="X73:Z73" si="344">(0*100)/2</f>
        <v>0</v>
      </c>
      <c r="Y73" s="4">
        <f t="shared" si="344"/>
        <v>0</v>
      </c>
      <c r="Z73" s="4">
        <f t="shared" si="344"/>
        <v>0</v>
      </c>
      <c r="AA73" s="4">
        <f t="shared" ref="AA73:AB73" si="345">(1*100)/2</f>
        <v>50</v>
      </c>
      <c r="AB73" s="4">
        <f t="shared" si="345"/>
        <v>50</v>
      </c>
      <c r="AC73" s="4">
        <f t="shared" ref="AC73:AF73" si="346">(0*100)/2</f>
        <v>0</v>
      </c>
      <c r="AD73" s="4">
        <f t="shared" si="346"/>
        <v>0</v>
      </c>
      <c r="AE73" s="4">
        <f t="shared" si="346"/>
        <v>0</v>
      </c>
      <c r="AF73" s="4">
        <f t="shared" si="346"/>
        <v>0</v>
      </c>
    </row>
    <row r="74" spans="1:33">
      <c r="A74" s="1" t="s">
        <v>5</v>
      </c>
      <c r="B74" s="4">
        <f t="shared" si="336"/>
        <v>0</v>
      </c>
      <c r="C74" s="4">
        <f t="shared" ref="C74:C75" si="347">(0*100)/2</f>
        <v>0</v>
      </c>
      <c r="D74" s="4">
        <f t="shared" ref="D74:D77" si="348">(2*100)/2</f>
        <v>100</v>
      </c>
      <c r="E74" s="4">
        <f>(1*100)/2</f>
        <v>50</v>
      </c>
      <c r="F74" s="4">
        <f t="shared" ref="F74:H74" si="349">(0*100)/2</f>
        <v>0</v>
      </c>
      <c r="G74" s="4">
        <f t="shared" si="349"/>
        <v>0</v>
      </c>
      <c r="H74" s="4">
        <f t="shared" si="349"/>
        <v>0</v>
      </c>
      <c r="I74" s="4">
        <f t="shared" ref="I74:I79" si="350">(1*100)/2</f>
        <v>50</v>
      </c>
      <c r="J74" s="4">
        <f t="shared" ref="J74:K74" si="351">(2*100)/2</f>
        <v>100</v>
      </c>
      <c r="K74" s="4">
        <f t="shared" si="351"/>
        <v>100</v>
      </c>
      <c r="L74" s="4">
        <f t="shared" si="339"/>
        <v>50</v>
      </c>
      <c r="M74" s="4">
        <f t="shared" ref="M74:N74" si="352">(1*100)/2</f>
        <v>50</v>
      </c>
      <c r="N74" s="4">
        <f t="shared" si="352"/>
        <v>50</v>
      </c>
      <c r="O74" s="4">
        <f t="shared" si="340"/>
        <v>100</v>
      </c>
      <c r="P74" s="4">
        <f t="shared" ref="P74:R74" si="353">(2*100)/2</f>
        <v>100</v>
      </c>
      <c r="Q74" s="4">
        <f t="shared" si="353"/>
        <v>100</v>
      </c>
      <c r="R74" s="4">
        <f t="shared" si="353"/>
        <v>100</v>
      </c>
      <c r="S74" s="4">
        <f>(1*100)/2</f>
        <v>50</v>
      </c>
      <c r="T74" s="4">
        <f>(0*100)/2</f>
        <v>0</v>
      </c>
      <c r="U74" s="4">
        <f t="shared" ref="U74:Y74" si="354">(1*100)/2</f>
        <v>50</v>
      </c>
      <c r="V74" s="4">
        <f t="shared" si="354"/>
        <v>50</v>
      </c>
      <c r="W74" s="4">
        <f t="shared" si="354"/>
        <v>50</v>
      </c>
      <c r="X74" s="4">
        <f t="shared" si="354"/>
        <v>50</v>
      </c>
      <c r="Y74" s="4">
        <f t="shared" si="354"/>
        <v>50</v>
      </c>
      <c r="Z74" s="4">
        <f t="shared" ref="Z74:AA74" si="355">(0*100)/2</f>
        <v>0</v>
      </c>
      <c r="AA74" s="4">
        <f t="shared" si="355"/>
        <v>0</v>
      </c>
      <c r="AB74" s="4">
        <f>(1*100)/2</f>
        <v>50</v>
      </c>
      <c r="AC74" s="4">
        <f>(0*100)/2</f>
        <v>0</v>
      </c>
      <c r="AD74" s="4">
        <f>(1*100)/2</f>
        <v>50</v>
      </c>
      <c r="AE74" s="4">
        <f t="shared" ref="AE74:AF74" si="356">(0*100)/2</f>
        <v>0</v>
      </c>
      <c r="AF74" s="4">
        <f t="shared" si="356"/>
        <v>0</v>
      </c>
    </row>
    <row r="75" spans="1:33">
      <c r="A75" s="1" t="s">
        <v>6</v>
      </c>
      <c r="B75" s="4">
        <f t="shared" si="336"/>
        <v>0</v>
      </c>
      <c r="C75" s="4">
        <f t="shared" si="347"/>
        <v>0</v>
      </c>
      <c r="D75" s="4">
        <f t="shared" si="348"/>
        <v>100</v>
      </c>
      <c r="E75" s="4">
        <f>(0*100)/2</f>
        <v>0</v>
      </c>
      <c r="F75" s="4">
        <f>(1*100)/2</f>
        <v>50</v>
      </c>
      <c r="G75" s="4">
        <f t="shared" ref="G75:G76" si="357">(0*100)/2</f>
        <v>0</v>
      </c>
      <c r="H75" s="4">
        <f t="shared" ref="H75:H79" si="358">(2*100)/2</f>
        <v>100</v>
      </c>
      <c r="I75" s="4">
        <f t="shared" si="350"/>
        <v>50</v>
      </c>
      <c r="J75" s="4">
        <f t="shared" ref="J75:K75" si="359">(2*100)/2</f>
        <v>100</v>
      </c>
      <c r="K75" s="4">
        <f t="shared" si="359"/>
        <v>100</v>
      </c>
      <c r="L75" s="4">
        <f>(0*100)/2</f>
        <v>0</v>
      </c>
      <c r="M75" s="4">
        <f t="shared" ref="M75:M76" si="360">(2*100)/2</f>
        <v>100</v>
      </c>
      <c r="N75" s="4">
        <f>(1*100)/2</f>
        <v>50</v>
      </c>
      <c r="O75" s="4">
        <f>(0*100)/2</f>
        <v>0</v>
      </c>
      <c r="P75" s="4">
        <f>(1*100)/2</f>
        <v>50</v>
      </c>
      <c r="Q75" s="4">
        <f>(2*100)/2</f>
        <v>100</v>
      </c>
      <c r="R75" s="4">
        <f>(1*100)/2</f>
        <v>50</v>
      </c>
      <c r="S75" s="4">
        <f t="shared" ref="S75:T75" si="361">(2*100)/2</f>
        <v>100</v>
      </c>
      <c r="T75" s="4">
        <f t="shared" si="361"/>
        <v>100</v>
      </c>
      <c r="U75" s="4">
        <f t="shared" ref="U75:U76" si="362">(0*100)/2</f>
        <v>0</v>
      </c>
      <c r="V75" s="4">
        <f t="shared" ref="V75:W75" si="363">(2*100)/2</f>
        <v>100</v>
      </c>
      <c r="W75" s="4">
        <f t="shared" si="363"/>
        <v>100</v>
      </c>
      <c r="X75" s="4">
        <f>(0*100)/2</f>
        <v>0</v>
      </c>
      <c r="Y75" s="4">
        <f t="shared" ref="Y75:Z75" si="364">(1*100)/2</f>
        <v>50</v>
      </c>
      <c r="Z75" s="4">
        <f t="shared" si="364"/>
        <v>50</v>
      </c>
      <c r="AA75" s="4">
        <f t="shared" ref="AA75:AA77" si="365">(2*100)/2</f>
        <v>100</v>
      </c>
      <c r="AB75" s="4">
        <f>(0*100)/2</f>
        <v>0</v>
      </c>
      <c r="AC75" s="4">
        <f t="shared" ref="AC75:AD75" si="366">(1*100)/2</f>
        <v>50</v>
      </c>
      <c r="AD75" s="4">
        <f t="shared" si="366"/>
        <v>50</v>
      </c>
      <c r="AE75" s="4">
        <f t="shared" ref="AE75:AF75" si="367">(0*100)/2</f>
        <v>0</v>
      </c>
      <c r="AF75" s="4">
        <f t="shared" si="367"/>
        <v>0</v>
      </c>
    </row>
    <row r="76" spans="1:33">
      <c r="A76" s="1" t="s">
        <v>7</v>
      </c>
      <c r="B76" s="4">
        <f t="shared" si="336"/>
        <v>0</v>
      </c>
      <c r="C76" s="4">
        <f t="shared" ref="C76:C77" si="368">(1*100)/2</f>
        <v>50</v>
      </c>
      <c r="D76" s="4">
        <f t="shared" si="348"/>
        <v>100</v>
      </c>
      <c r="E76" s="4">
        <f t="shared" ref="E76:F76" si="369">(1*100)/2</f>
        <v>50</v>
      </c>
      <c r="F76" s="4">
        <f t="shared" si="369"/>
        <v>50</v>
      </c>
      <c r="G76" s="4">
        <f t="shared" si="357"/>
        <v>0</v>
      </c>
      <c r="H76" s="4">
        <f t="shared" si="358"/>
        <v>100</v>
      </c>
      <c r="I76" s="4">
        <f t="shared" si="350"/>
        <v>50</v>
      </c>
      <c r="J76" s="4">
        <f>(2*100)/2</f>
        <v>100</v>
      </c>
      <c r="K76" s="4">
        <f t="shared" ref="K76:L76" si="370">(1*100)/2</f>
        <v>50</v>
      </c>
      <c r="L76" s="4">
        <f t="shared" si="370"/>
        <v>50</v>
      </c>
      <c r="M76" s="4">
        <f t="shared" si="360"/>
        <v>100</v>
      </c>
      <c r="N76" s="4">
        <f>(2*100)/2</f>
        <v>100</v>
      </c>
      <c r="O76" s="4">
        <f>(1*100)/2</f>
        <v>50</v>
      </c>
      <c r="P76" s="4">
        <f>(2*100)/2</f>
        <v>100</v>
      </c>
      <c r="Q76" s="4">
        <f t="shared" ref="Q76:R76" si="371">(1*100)/2</f>
        <v>50</v>
      </c>
      <c r="R76" s="4">
        <f t="shared" si="371"/>
        <v>50</v>
      </c>
      <c r="S76" s="4">
        <f>(0*100)/2</f>
        <v>0</v>
      </c>
      <c r="T76" s="4">
        <f>(2*100)/2</f>
        <v>100</v>
      </c>
      <c r="U76" s="4">
        <f t="shared" si="362"/>
        <v>0</v>
      </c>
      <c r="V76" s="4">
        <f>(2*100)/2</f>
        <v>100</v>
      </c>
      <c r="W76" s="4">
        <f t="shared" ref="W76:X76" si="372">(0*100)/2</f>
        <v>0</v>
      </c>
      <c r="X76" s="4">
        <f t="shared" si="372"/>
        <v>0</v>
      </c>
      <c r="Y76" s="4">
        <f t="shared" ref="Y76:Z76" si="373">(1*100)/2</f>
        <v>50</v>
      </c>
      <c r="Z76" s="4">
        <f t="shared" si="373"/>
        <v>50</v>
      </c>
      <c r="AA76" s="4">
        <f t="shared" si="365"/>
        <v>100</v>
      </c>
      <c r="AB76" s="4">
        <f t="shared" ref="AB76:AE76" si="374">(1*100)/2</f>
        <v>50</v>
      </c>
      <c r="AC76" s="4">
        <f t="shared" si="374"/>
        <v>50</v>
      </c>
      <c r="AD76" s="4">
        <f t="shared" si="374"/>
        <v>50</v>
      </c>
      <c r="AE76" s="4">
        <f t="shared" si="374"/>
        <v>50</v>
      </c>
      <c r="AF76" s="4">
        <f t="shared" ref="AF76:AF77" si="375">(0*100)/2</f>
        <v>0</v>
      </c>
    </row>
    <row r="77" spans="1:33">
      <c r="A77" s="1" t="s">
        <v>8</v>
      </c>
      <c r="B77" s="4">
        <f t="shared" si="336"/>
        <v>0</v>
      </c>
      <c r="C77" s="4">
        <f t="shared" si="368"/>
        <v>50</v>
      </c>
      <c r="D77" s="4">
        <f t="shared" si="348"/>
        <v>100</v>
      </c>
      <c r="E77" s="4">
        <f t="shared" ref="E77:G77" si="376">(1*100)/2</f>
        <v>50</v>
      </c>
      <c r="F77" s="4">
        <f t="shared" si="376"/>
        <v>50</v>
      </c>
      <c r="G77" s="4">
        <f t="shared" si="376"/>
        <v>50</v>
      </c>
      <c r="H77" s="4">
        <f t="shared" si="358"/>
        <v>100</v>
      </c>
      <c r="I77" s="4">
        <f t="shared" si="350"/>
        <v>50</v>
      </c>
      <c r="J77" s="4">
        <f t="shared" ref="J77:K77" si="377">(1*100)/2</f>
        <v>50</v>
      </c>
      <c r="K77" s="4">
        <f t="shared" si="377"/>
        <v>50</v>
      </c>
      <c r="L77" s="4">
        <f t="shared" ref="L77:O77" si="378">(2*100)/2</f>
        <v>100</v>
      </c>
      <c r="M77" s="4">
        <f t="shared" si="378"/>
        <v>100</v>
      </c>
      <c r="N77" s="4">
        <f t="shared" si="378"/>
        <v>100</v>
      </c>
      <c r="O77" s="4">
        <f t="shared" si="378"/>
        <v>100</v>
      </c>
      <c r="P77" s="4">
        <f>(1*100)/2</f>
        <v>50</v>
      </c>
      <c r="Q77" s="4">
        <f>(0*100)/2</f>
        <v>0</v>
      </c>
      <c r="R77" s="4">
        <f>(1*100)/2</f>
        <v>50</v>
      </c>
      <c r="S77" s="4">
        <f t="shared" ref="S77:S78" si="379">(2*100)/2</f>
        <v>100</v>
      </c>
      <c r="T77" s="4">
        <f t="shared" ref="T77:T78" si="380">(1*100)/2</f>
        <v>50</v>
      </c>
      <c r="U77" s="4">
        <f t="shared" ref="U77:V77" si="381">(2*100)/2</f>
        <v>100</v>
      </c>
      <c r="V77" s="4">
        <f t="shared" si="381"/>
        <v>100</v>
      </c>
      <c r="W77" s="4">
        <f t="shared" ref="W77:W81" si="382">(1*100)/2</f>
        <v>50</v>
      </c>
      <c r="X77" s="4">
        <f>(0*100)/2</f>
        <v>0</v>
      </c>
      <c r="Y77" s="4">
        <f t="shared" ref="Y77:Z77" si="383">(1*100)/2</f>
        <v>50</v>
      </c>
      <c r="Z77" s="4">
        <f t="shared" si="383"/>
        <v>50</v>
      </c>
      <c r="AA77" s="4">
        <f t="shared" si="365"/>
        <v>100</v>
      </c>
      <c r="AB77" s="4">
        <f>(1*100)/2</f>
        <v>50</v>
      </c>
      <c r="AC77" s="4">
        <f t="shared" ref="AC77:AD77" si="384">(2*100)/2</f>
        <v>100</v>
      </c>
      <c r="AD77" s="4">
        <f t="shared" si="384"/>
        <v>100</v>
      </c>
      <c r="AE77" s="4">
        <f>(1*100)/2</f>
        <v>50</v>
      </c>
      <c r="AF77" s="4">
        <f t="shared" si="375"/>
        <v>0</v>
      </c>
      <c r="AG77" s="6">
        <v>0.6</v>
      </c>
    </row>
    <row r="78" spans="1:33">
      <c r="A78" s="1" t="s">
        <v>9</v>
      </c>
      <c r="B78" s="4">
        <f t="shared" si="336"/>
        <v>0</v>
      </c>
      <c r="C78" s="4">
        <f t="shared" ref="C78:D78" si="385">(2*100)/2</f>
        <v>100</v>
      </c>
      <c r="D78" s="4">
        <f t="shared" si="385"/>
        <v>100</v>
      </c>
      <c r="E78" s="4">
        <f>(1*100)/2</f>
        <v>50</v>
      </c>
      <c r="F78" s="4">
        <f t="shared" ref="F78:G78" si="386">(0*100)/2</f>
        <v>0</v>
      </c>
      <c r="G78" s="4">
        <f t="shared" si="386"/>
        <v>0</v>
      </c>
      <c r="H78" s="4">
        <f t="shared" si="358"/>
        <v>100</v>
      </c>
      <c r="I78" s="4">
        <f t="shared" si="350"/>
        <v>50</v>
      </c>
      <c r="J78" s="4">
        <f t="shared" ref="J78:J79" si="387">(2*100)/2</f>
        <v>100</v>
      </c>
      <c r="K78" s="4">
        <f t="shared" ref="K78:M78" si="388">(1*100)/2</f>
        <v>50</v>
      </c>
      <c r="L78" s="4">
        <f t="shared" si="388"/>
        <v>50</v>
      </c>
      <c r="M78" s="4">
        <f t="shared" si="388"/>
        <v>50</v>
      </c>
      <c r="N78" s="4">
        <f>(0*100)/2</f>
        <v>0</v>
      </c>
      <c r="O78" s="4">
        <f t="shared" ref="O78:O79" si="389">(2*100)/2</f>
        <v>100</v>
      </c>
      <c r="P78" s="4">
        <f>(0*100)/2</f>
        <v>0</v>
      </c>
      <c r="Q78" s="4">
        <f>(1*100)/2</f>
        <v>50</v>
      </c>
      <c r="R78" s="4">
        <f t="shared" ref="R78:R80" si="390">(0*100)/2</f>
        <v>0</v>
      </c>
      <c r="S78" s="4">
        <f t="shared" si="379"/>
        <v>100</v>
      </c>
      <c r="T78" s="4">
        <f t="shared" si="380"/>
        <v>50</v>
      </c>
      <c r="U78" s="4">
        <f t="shared" ref="U78:V78" si="391">(2*100)/2</f>
        <v>100</v>
      </c>
      <c r="V78" s="4">
        <f t="shared" si="391"/>
        <v>100</v>
      </c>
      <c r="W78" s="4">
        <f t="shared" si="382"/>
        <v>50</v>
      </c>
      <c r="X78" s="4">
        <f t="shared" ref="X78:Z78" si="392">(2*100)/2</f>
        <v>100</v>
      </c>
      <c r="Y78" s="4">
        <f t="shared" si="392"/>
        <v>100</v>
      </c>
      <c r="Z78" s="4">
        <f t="shared" si="392"/>
        <v>100</v>
      </c>
      <c r="AA78" s="4">
        <f t="shared" ref="AA78:AB78" si="393">(1*100)/2</f>
        <v>50</v>
      </c>
      <c r="AB78" s="4">
        <f t="shared" si="393"/>
        <v>50</v>
      </c>
      <c r="AC78" s="4">
        <f t="shared" ref="AC78:AD78" si="394">(2*100)/2</f>
        <v>100</v>
      </c>
      <c r="AD78" s="4">
        <f t="shared" si="394"/>
        <v>100</v>
      </c>
      <c r="AE78" s="4">
        <f t="shared" ref="AE78:AF78" si="395">(0*100)/2</f>
        <v>0</v>
      </c>
      <c r="AF78" s="4">
        <f t="shared" si="395"/>
        <v>0</v>
      </c>
    </row>
    <row r="79" spans="1:33">
      <c r="A79" s="1" t="s">
        <v>10</v>
      </c>
      <c r="B79" s="4">
        <f t="shared" si="336"/>
        <v>0</v>
      </c>
      <c r="C79" s="4">
        <f t="shared" ref="C79:C80" si="396">(1*100)/2</f>
        <v>50</v>
      </c>
      <c r="D79" s="4">
        <f t="shared" ref="D79:D81" si="397">(2*100)/2</f>
        <v>100</v>
      </c>
      <c r="E79" s="4">
        <f>(0*100)/2</f>
        <v>0</v>
      </c>
      <c r="F79" s="4">
        <f>(1*100)/2</f>
        <v>50</v>
      </c>
      <c r="G79" s="4">
        <f>(0*100)/2</f>
        <v>0</v>
      </c>
      <c r="H79" s="4">
        <f t="shared" si="358"/>
        <v>100</v>
      </c>
      <c r="I79" s="4">
        <f t="shared" si="350"/>
        <v>50</v>
      </c>
      <c r="J79" s="4">
        <f t="shared" si="387"/>
        <v>100</v>
      </c>
      <c r="K79" s="4">
        <f>(0*100)/2</f>
        <v>0</v>
      </c>
      <c r="L79" s="4">
        <f t="shared" ref="L79:N79" si="398">(1*100)/2</f>
        <v>50</v>
      </c>
      <c r="M79" s="4">
        <f t="shared" si="398"/>
        <v>50</v>
      </c>
      <c r="N79" s="4">
        <f t="shared" si="398"/>
        <v>50</v>
      </c>
      <c r="O79" s="4">
        <f t="shared" si="389"/>
        <v>100</v>
      </c>
      <c r="P79" s="4">
        <f t="shared" ref="P79:Q79" si="399">(1*100)/2</f>
        <v>50</v>
      </c>
      <c r="Q79" s="4">
        <f t="shared" si="399"/>
        <v>50</v>
      </c>
      <c r="R79" s="4">
        <f t="shared" si="390"/>
        <v>0</v>
      </c>
      <c r="S79" s="4">
        <f t="shared" ref="S79:T79" si="400">(1*100)/2</f>
        <v>50</v>
      </c>
      <c r="T79" s="4">
        <f t="shared" si="400"/>
        <v>50</v>
      </c>
      <c r="U79" s="4">
        <f t="shared" ref="U79:V79" si="401">(2*100)/2</f>
        <v>100</v>
      </c>
      <c r="V79" s="4">
        <f t="shared" si="401"/>
        <v>100</v>
      </c>
      <c r="W79" s="4">
        <f t="shared" si="382"/>
        <v>50</v>
      </c>
      <c r="X79" s="4">
        <f t="shared" ref="X79:X80" si="402">(0*100)/2</f>
        <v>0</v>
      </c>
      <c r="Y79" s="4">
        <f t="shared" ref="Y79:Y80" si="403">(2*100)/2</f>
        <v>100</v>
      </c>
      <c r="Z79" s="4">
        <f>(0*100)/2</f>
        <v>0</v>
      </c>
      <c r="AA79" s="4">
        <f>(1*100)/2</f>
        <v>50</v>
      </c>
      <c r="AB79" s="4">
        <f t="shared" ref="AB79:AB80" si="404">(2*100)/2</f>
        <v>100</v>
      </c>
      <c r="AC79" s="4">
        <f t="shared" ref="AC79:AC80" si="405">(1*100)/2</f>
        <v>50</v>
      </c>
      <c r="AD79" s="4">
        <f t="shared" ref="AD79:AF79" si="406">(0*100)/2</f>
        <v>0</v>
      </c>
      <c r="AE79" s="4">
        <f t="shared" si="406"/>
        <v>0</v>
      </c>
      <c r="AF79" s="4">
        <f t="shared" si="406"/>
        <v>0</v>
      </c>
    </row>
    <row r="80" spans="1:33">
      <c r="A80" s="1" t="s">
        <v>11</v>
      </c>
      <c r="B80" s="4">
        <f t="shared" si="336"/>
        <v>0</v>
      </c>
      <c r="C80" s="4">
        <f t="shared" si="396"/>
        <v>50</v>
      </c>
      <c r="D80" s="4">
        <f t="shared" si="397"/>
        <v>100</v>
      </c>
      <c r="E80" s="4">
        <f>(1*100)/2</f>
        <v>50</v>
      </c>
      <c r="F80" s="4">
        <f>(0*100)/2</f>
        <v>0</v>
      </c>
      <c r="G80" s="4">
        <f t="shared" ref="G80:H80" si="407">(1*100)/2</f>
        <v>50</v>
      </c>
      <c r="H80" s="4">
        <f t="shared" si="407"/>
        <v>50</v>
      </c>
      <c r="I80" s="4">
        <f t="shared" ref="I80:I83" si="408">(2*100)/2</f>
        <v>100</v>
      </c>
      <c r="J80" s="4">
        <f t="shared" ref="J80:J81" si="409">(1*100)/2</f>
        <v>50</v>
      </c>
      <c r="K80" s="4">
        <f>(2*100)/2</f>
        <v>100</v>
      </c>
      <c r="L80" s="4">
        <f>(0*100)/2</f>
        <v>0</v>
      </c>
      <c r="M80" s="4">
        <f>(1*100)/2</f>
        <v>50</v>
      </c>
      <c r="N80" s="4">
        <f t="shared" ref="N80:P80" si="410">(2*100)/2</f>
        <v>100</v>
      </c>
      <c r="O80" s="4">
        <f t="shared" si="410"/>
        <v>100</v>
      </c>
      <c r="P80" s="4">
        <f t="shared" si="410"/>
        <v>100</v>
      </c>
      <c r="Q80" s="4">
        <f t="shared" ref="Q80:Q81" si="411">(1*100)/2</f>
        <v>50</v>
      </c>
      <c r="R80" s="4">
        <f t="shared" si="390"/>
        <v>0</v>
      </c>
      <c r="S80" s="4">
        <f>(0*100)/2</f>
        <v>0</v>
      </c>
      <c r="T80" s="4">
        <f t="shared" ref="T80:U80" si="412">(1*100)/2</f>
        <v>50</v>
      </c>
      <c r="U80" s="4">
        <f t="shared" si="412"/>
        <v>50</v>
      </c>
      <c r="V80" s="4">
        <f t="shared" ref="V80:V81" si="413">(2*100)/2</f>
        <v>100</v>
      </c>
      <c r="W80" s="4">
        <f t="shared" si="382"/>
        <v>50</v>
      </c>
      <c r="X80" s="4">
        <f t="shared" si="402"/>
        <v>0</v>
      </c>
      <c r="Y80" s="4">
        <f t="shared" si="403"/>
        <v>100</v>
      </c>
      <c r="Z80" s="4">
        <f t="shared" ref="Z80:AA80" si="414">(1*100)/2</f>
        <v>50</v>
      </c>
      <c r="AA80" s="4">
        <f t="shared" si="414"/>
        <v>50</v>
      </c>
      <c r="AB80" s="4">
        <f t="shared" si="404"/>
        <v>100</v>
      </c>
      <c r="AC80" s="4">
        <f t="shared" si="405"/>
        <v>50</v>
      </c>
      <c r="AD80" s="4">
        <f t="shared" ref="AD80:AF80" si="415">(0*100)/2</f>
        <v>0</v>
      </c>
      <c r="AE80" s="4">
        <f t="shared" si="415"/>
        <v>0</v>
      </c>
      <c r="AF80" s="4">
        <f t="shared" si="415"/>
        <v>0</v>
      </c>
    </row>
    <row r="81" spans="1:32">
      <c r="A81" s="1" t="s">
        <v>12</v>
      </c>
      <c r="B81" s="4">
        <f t="shared" si="336"/>
        <v>0</v>
      </c>
      <c r="C81" s="4">
        <f>(0*100)/2</f>
        <v>0</v>
      </c>
      <c r="D81" s="4">
        <f t="shared" si="397"/>
        <v>100</v>
      </c>
      <c r="E81" s="4">
        <f t="shared" ref="E81:E82" si="416">(0*100)/2</f>
        <v>0</v>
      </c>
      <c r="F81" s="4">
        <f t="shared" ref="F81:F82" si="417">(1*100)/2</f>
        <v>50</v>
      </c>
      <c r="G81" s="4">
        <f t="shared" ref="G81:G82" si="418">(2*100)/2</f>
        <v>100</v>
      </c>
      <c r="H81" s="4">
        <f t="shared" ref="H81:H82" si="419">(1*100)/2</f>
        <v>50</v>
      </c>
      <c r="I81" s="4">
        <f t="shared" si="408"/>
        <v>100</v>
      </c>
      <c r="J81" s="4">
        <f t="shared" si="409"/>
        <v>50</v>
      </c>
      <c r="K81" s="4">
        <f t="shared" ref="K81:L81" si="420">(1*100)/2</f>
        <v>50</v>
      </c>
      <c r="L81" s="4">
        <f t="shared" si="420"/>
        <v>50</v>
      </c>
      <c r="M81" s="4">
        <f>(2*100)/2</f>
        <v>100</v>
      </c>
      <c r="N81" s="4">
        <f t="shared" ref="N81:O81" si="421">(1*100)/2</f>
        <v>50</v>
      </c>
      <c r="O81" s="4">
        <f t="shared" si="421"/>
        <v>50</v>
      </c>
      <c r="P81" s="4">
        <f t="shared" ref="P81:P82" si="422">(2*100)/2</f>
        <v>100</v>
      </c>
      <c r="Q81" s="4">
        <f t="shared" si="411"/>
        <v>50</v>
      </c>
      <c r="R81" s="4">
        <f t="shared" ref="R81:R82" si="423">(1*100)/2</f>
        <v>50</v>
      </c>
      <c r="S81" s="4">
        <f>(2*100)/2</f>
        <v>100</v>
      </c>
      <c r="T81" s="4">
        <f t="shared" ref="T81:U81" si="424">(1*100)/2</f>
        <v>50</v>
      </c>
      <c r="U81" s="4">
        <f t="shared" si="424"/>
        <v>50</v>
      </c>
      <c r="V81" s="4">
        <f t="shared" si="413"/>
        <v>100</v>
      </c>
      <c r="W81" s="4">
        <f t="shared" si="382"/>
        <v>50</v>
      </c>
      <c r="X81" s="4">
        <f t="shared" ref="X81:Z81" si="425">(2*100)/2</f>
        <v>100</v>
      </c>
      <c r="Y81" s="4">
        <f t="shared" si="425"/>
        <v>100</v>
      </c>
      <c r="Z81" s="4">
        <f t="shared" si="425"/>
        <v>100</v>
      </c>
      <c r="AA81" s="4">
        <f t="shared" ref="AA81:AA82" si="426">(1*100)/2</f>
        <v>50</v>
      </c>
      <c r="AB81" s="4">
        <f>(0*100)/2</f>
        <v>0</v>
      </c>
      <c r="AC81" s="4">
        <f>(2*100)/2</f>
        <v>100</v>
      </c>
      <c r="AD81" s="4">
        <f t="shared" ref="AD81:AF81" si="427">(0*100)/2</f>
        <v>0</v>
      </c>
      <c r="AE81" s="4">
        <f t="shared" si="427"/>
        <v>0</v>
      </c>
      <c r="AF81" s="4">
        <f t="shared" si="427"/>
        <v>0</v>
      </c>
    </row>
    <row r="82" spans="1:32">
      <c r="A82" s="1" t="s">
        <v>13</v>
      </c>
      <c r="B82" s="4">
        <f t="shared" si="336"/>
        <v>0</v>
      </c>
      <c r="C82" s="4">
        <f t="shared" ref="C82:D82" si="428">(1*100)/2</f>
        <v>50</v>
      </c>
      <c r="D82" s="4">
        <f t="shared" si="428"/>
        <v>50</v>
      </c>
      <c r="E82" s="4">
        <f t="shared" si="416"/>
        <v>0</v>
      </c>
      <c r="F82" s="4">
        <f t="shared" si="417"/>
        <v>50</v>
      </c>
      <c r="G82" s="4">
        <f t="shared" si="418"/>
        <v>100</v>
      </c>
      <c r="H82" s="4">
        <f t="shared" si="419"/>
        <v>50</v>
      </c>
      <c r="I82" s="4">
        <f t="shared" si="408"/>
        <v>100</v>
      </c>
      <c r="J82" s="4">
        <f t="shared" ref="J82:N82" si="429">(2*100)/2</f>
        <v>100</v>
      </c>
      <c r="K82" s="4">
        <f t="shared" si="429"/>
        <v>100</v>
      </c>
      <c r="L82" s="4">
        <f t="shared" si="429"/>
        <v>100</v>
      </c>
      <c r="M82" s="4">
        <f t="shared" si="429"/>
        <v>100</v>
      </c>
      <c r="N82" s="4">
        <f t="shared" si="429"/>
        <v>100</v>
      </c>
      <c r="O82" s="4">
        <f t="shared" ref="O82:O83" si="430">(1*100)/2</f>
        <v>50</v>
      </c>
      <c r="P82" s="4">
        <f t="shared" si="422"/>
        <v>100</v>
      </c>
      <c r="Q82" s="4">
        <f t="shared" ref="Q82:Q83" si="431">(2*100)/2</f>
        <v>100</v>
      </c>
      <c r="R82" s="4">
        <f t="shared" si="423"/>
        <v>50</v>
      </c>
      <c r="S82" s="4">
        <f t="shared" ref="S82:X82" si="432">(1*100)/2</f>
        <v>50</v>
      </c>
      <c r="T82" s="4">
        <f t="shared" si="432"/>
        <v>50</v>
      </c>
      <c r="U82" s="4">
        <f t="shared" si="432"/>
        <v>50</v>
      </c>
      <c r="V82" s="4">
        <f t="shared" si="432"/>
        <v>50</v>
      </c>
      <c r="W82" s="4">
        <f t="shared" si="432"/>
        <v>50</v>
      </c>
      <c r="X82" s="4">
        <f t="shared" si="432"/>
        <v>50</v>
      </c>
      <c r="Y82" s="4">
        <f t="shared" ref="Y82:Z82" si="433">(2*100)/2</f>
        <v>100</v>
      </c>
      <c r="Z82" s="4">
        <f t="shared" si="433"/>
        <v>100</v>
      </c>
      <c r="AA82" s="4">
        <f t="shared" si="426"/>
        <v>50</v>
      </c>
      <c r="AB82" s="4">
        <f t="shared" ref="AB82:AC82" si="434">(1*100)/2</f>
        <v>50</v>
      </c>
      <c r="AC82" s="4">
        <f t="shared" si="434"/>
        <v>50</v>
      </c>
      <c r="AD82" s="4">
        <f t="shared" ref="AD82:AF82" si="435">(0*100)/2</f>
        <v>0</v>
      </c>
      <c r="AE82" s="4">
        <f t="shared" si="435"/>
        <v>0</v>
      </c>
      <c r="AF82" s="4">
        <f t="shared" si="435"/>
        <v>0</v>
      </c>
    </row>
    <row r="83" spans="1:32">
      <c r="A83" s="1" t="s">
        <v>14</v>
      </c>
      <c r="B83" s="4">
        <f t="shared" si="336"/>
        <v>0</v>
      </c>
      <c r="C83" s="4">
        <f t="shared" ref="C83:D83" si="436">(0*100)/2</f>
        <v>0</v>
      </c>
      <c r="D83" s="4">
        <f t="shared" si="436"/>
        <v>0</v>
      </c>
      <c r="E83" s="4">
        <f t="shared" ref="E83:G83" si="437">(1*100)/2</f>
        <v>50</v>
      </c>
      <c r="F83" s="4">
        <f t="shared" si="437"/>
        <v>50</v>
      </c>
      <c r="G83" s="4">
        <f t="shared" si="437"/>
        <v>50</v>
      </c>
      <c r="H83" s="4">
        <f>(0*100)/2</f>
        <v>0</v>
      </c>
      <c r="I83" s="4">
        <f t="shared" si="408"/>
        <v>100</v>
      </c>
      <c r="J83" s="4">
        <f t="shared" ref="J83:K83" si="438">(2*100)/2</f>
        <v>100</v>
      </c>
      <c r="K83" s="4">
        <f t="shared" si="438"/>
        <v>100</v>
      </c>
      <c r="L83" s="4">
        <f>(1*100)/2</f>
        <v>50</v>
      </c>
      <c r="M83" s="4">
        <f t="shared" ref="M83:M84" si="439">(0*100)/2</f>
        <v>0</v>
      </c>
      <c r="N83" s="4">
        <f>(2*100)/2</f>
        <v>100</v>
      </c>
      <c r="O83" s="4">
        <f t="shared" si="430"/>
        <v>50</v>
      </c>
      <c r="P83" s="4">
        <f t="shared" ref="P83:P84" si="440">(1*100)/2</f>
        <v>50</v>
      </c>
      <c r="Q83" s="4">
        <f t="shared" si="431"/>
        <v>100</v>
      </c>
      <c r="R83" s="4">
        <f t="shared" ref="R83:R84" si="441">(0*100)/2</f>
        <v>0</v>
      </c>
      <c r="S83" s="4">
        <f>(2*100)/2</f>
        <v>100</v>
      </c>
      <c r="T83" s="4">
        <f t="shared" ref="T83:V83" si="442">(1*100)/2</f>
        <v>50</v>
      </c>
      <c r="U83" s="4">
        <f t="shared" si="442"/>
        <v>50</v>
      </c>
      <c r="V83" s="4">
        <f t="shared" si="442"/>
        <v>50</v>
      </c>
      <c r="W83" s="4">
        <f t="shared" ref="W83:W84" si="443">(0*100)/2</f>
        <v>0</v>
      </c>
      <c r="X83" s="4">
        <f t="shared" ref="X83:Y83" si="444">(2*100)/2</f>
        <v>100</v>
      </c>
      <c r="Y83" s="4">
        <f t="shared" si="444"/>
        <v>100</v>
      </c>
      <c r="Z83" s="4">
        <f t="shared" ref="Z83:AA83" si="445">(1*100)/2</f>
        <v>50</v>
      </c>
      <c r="AA83" s="4">
        <f t="shared" si="445"/>
        <v>50</v>
      </c>
      <c r="AB83" s="4">
        <f t="shared" ref="AB83:AB84" si="446">(2*100)/2</f>
        <v>100</v>
      </c>
      <c r="AC83" s="4">
        <f t="shared" ref="AC83:AC84" si="447">(0*100)/2</f>
        <v>0</v>
      </c>
      <c r="AD83" s="4">
        <f t="shared" ref="AD83:AD84" si="448">(1*100)/2</f>
        <v>50</v>
      </c>
      <c r="AE83" s="4">
        <f t="shared" ref="AE83:AF83" si="449">(0*100)/2</f>
        <v>0</v>
      </c>
      <c r="AF83" s="4">
        <f t="shared" si="449"/>
        <v>0</v>
      </c>
    </row>
    <row r="84" spans="1:32">
      <c r="A84" s="1" t="s">
        <v>15</v>
      </c>
      <c r="B84" s="4">
        <f t="shared" si="336"/>
        <v>0</v>
      </c>
      <c r="C84" s="4">
        <f t="shared" ref="C84:D84" si="450">(0*100)/2</f>
        <v>0</v>
      </c>
      <c r="D84" s="4">
        <f t="shared" si="450"/>
        <v>0</v>
      </c>
      <c r="E84" s="4">
        <f>(1*100)/2</f>
        <v>50</v>
      </c>
      <c r="F84" s="4">
        <f t="shared" ref="F84:H84" si="451">(0*100)/2</f>
        <v>0</v>
      </c>
      <c r="G84" s="4">
        <f t="shared" si="451"/>
        <v>0</v>
      </c>
      <c r="H84" s="4">
        <f t="shared" si="451"/>
        <v>0</v>
      </c>
      <c r="I84" s="4">
        <f>(1*100)/2</f>
        <v>50</v>
      </c>
      <c r="J84" s="4">
        <f>(2*100)/2</f>
        <v>100</v>
      </c>
      <c r="K84" s="4">
        <f t="shared" ref="K84:L84" si="452">(1*100)/2</f>
        <v>50</v>
      </c>
      <c r="L84" s="4">
        <f t="shared" si="452"/>
        <v>50</v>
      </c>
      <c r="M84" s="4">
        <f t="shared" si="439"/>
        <v>0</v>
      </c>
      <c r="N84" s="4">
        <f t="shared" ref="N84:O84" si="453">(0*100)/2</f>
        <v>0</v>
      </c>
      <c r="O84" s="4">
        <f t="shared" si="453"/>
        <v>0</v>
      </c>
      <c r="P84" s="4">
        <f t="shared" si="440"/>
        <v>50</v>
      </c>
      <c r="Q84" s="4">
        <f>(1*100)/2</f>
        <v>50</v>
      </c>
      <c r="R84" s="4">
        <f t="shared" si="441"/>
        <v>0</v>
      </c>
      <c r="S84" s="4">
        <f>(1*100)/2</f>
        <v>50</v>
      </c>
      <c r="T84" s="4">
        <f t="shared" ref="T84:U84" si="454">(0*100)/2</f>
        <v>0</v>
      </c>
      <c r="U84" s="4">
        <f t="shared" si="454"/>
        <v>0</v>
      </c>
      <c r="V84" s="4">
        <f>(1*100)/2</f>
        <v>50</v>
      </c>
      <c r="W84" s="4">
        <f t="shared" si="443"/>
        <v>0</v>
      </c>
      <c r="X84" s="4">
        <f t="shared" ref="X84:Y84" si="455">(1*100)/2</f>
        <v>50</v>
      </c>
      <c r="Y84" s="4">
        <f t="shared" si="455"/>
        <v>50</v>
      </c>
      <c r="Z84" s="4">
        <f>(0*100)/2</f>
        <v>0</v>
      </c>
      <c r="AA84" s="4">
        <f>(1*100)/2</f>
        <v>50</v>
      </c>
      <c r="AB84" s="4">
        <f t="shared" si="446"/>
        <v>100</v>
      </c>
      <c r="AC84" s="4">
        <f t="shared" si="447"/>
        <v>0</v>
      </c>
      <c r="AD84" s="4">
        <f t="shared" si="448"/>
        <v>50</v>
      </c>
      <c r="AE84" s="4">
        <f t="shared" ref="AE84:AF84" si="456">(0*100)/2</f>
        <v>0</v>
      </c>
      <c r="AF84" s="4">
        <f t="shared" si="456"/>
        <v>0</v>
      </c>
    </row>
    <row r="85" spans="1:32">
      <c r="A85" s="1" t="s">
        <v>16</v>
      </c>
      <c r="B85" s="4">
        <f t="shared" si="336"/>
        <v>0</v>
      </c>
      <c r="C85" s="4">
        <f t="shared" ref="C85:AF85" si="457">(0*100)/2</f>
        <v>0</v>
      </c>
      <c r="D85" s="4">
        <f t="shared" si="457"/>
        <v>0</v>
      </c>
      <c r="E85" s="4">
        <f t="shared" si="457"/>
        <v>0</v>
      </c>
      <c r="F85" s="4">
        <f t="shared" si="457"/>
        <v>0</v>
      </c>
      <c r="G85" s="4">
        <f t="shared" si="457"/>
        <v>0</v>
      </c>
      <c r="H85" s="4">
        <f t="shared" si="457"/>
        <v>0</v>
      </c>
      <c r="I85" s="4">
        <f t="shared" si="457"/>
        <v>0</v>
      </c>
      <c r="J85" s="4">
        <f t="shared" si="457"/>
        <v>0</v>
      </c>
      <c r="K85" s="4">
        <f t="shared" si="457"/>
        <v>0</v>
      </c>
      <c r="L85" s="4">
        <f t="shared" si="457"/>
        <v>0</v>
      </c>
      <c r="M85" s="4">
        <f t="shared" si="457"/>
        <v>0</v>
      </c>
      <c r="N85" s="4">
        <f t="shared" si="457"/>
        <v>0</v>
      </c>
      <c r="O85" s="4">
        <f t="shared" si="457"/>
        <v>0</v>
      </c>
      <c r="P85" s="4">
        <f t="shared" si="457"/>
        <v>0</v>
      </c>
      <c r="Q85" s="4">
        <f t="shared" si="457"/>
        <v>0</v>
      </c>
      <c r="R85" s="4">
        <f t="shared" si="457"/>
        <v>0</v>
      </c>
      <c r="S85" s="4">
        <f t="shared" si="457"/>
        <v>0</v>
      </c>
      <c r="T85" s="4">
        <f t="shared" si="457"/>
        <v>0</v>
      </c>
      <c r="U85" s="4">
        <f t="shared" si="457"/>
        <v>0</v>
      </c>
      <c r="V85" s="4">
        <f t="shared" si="457"/>
        <v>0</v>
      </c>
      <c r="W85" s="4">
        <f t="shared" si="457"/>
        <v>0</v>
      </c>
      <c r="X85" s="4">
        <f t="shared" si="457"/>
        <v>0</v>
      </c>
      <c r="Y85" s="4">
        <f t="shared" si="457"/>
        <v>0</v>
      </c>
      <c r="Z85" s="4">
        <f t="shared" si="457"/>
        <v>0</v>
      </c>
      <c r="AA85" s="4">
        <f t="shared" si="457"/>
        <v>0</v>
      </c>
      <c r="AB85" s="4">
        <f t="shared" si="457"/>
        <v>0</v>
      </c>
      <c r="AC85" s="4">
        <f t="shared" si="457"/>
        <v>0</v>
      </c>
      <c r="AD85" s="4">
        <f t="shared" si="457"/>
        <v>0</v>
      </c>
      <c r="AE85" s="4">
        <f t="shared" si="457"/>
        <v>0</v>
      </c>
      <c r="AF85" s="4">
        <f t="shared" si="457"/>
        <v>0</v>
      </c>
    </row>
    <row r="86" spans="1:32">
      <c r="A86" s="1" t="s">
        <v>17</v>
      </c>
      <c r="B86" s="4">
        <f t="shared" si="336"/>
        <v>0</v>
      </c>
      <c r="C86" s="4">
        <f t="shared" ref="C86:AF86" si="458">(0*100)/2</f>
        <v>0</v>
      </c>
      <c r="D86" s="4">
        <f t="shared" si="458"/>
        <v>0</v>
      </c>
      <c r="E86" s="4">
        <f t="shared" si="458"/>
        <v>0</v>
      </c>
      <c r="F86" s="4">
        <f t="shared" si="458"/>
        <v>0</v>
      </c>
      <c r="G86" s="4">
        <f t="shared" si="458"/>
        <v>0</v>
      </c>
      <c r="H86" s="4">
        <f t="shared" si="458"/>
        <v>0</v>
      </c>
      <c r="I86" s="4">
        <f t="shared" si="458"/>
        <v>0</v>
      </c>
      <c r="J86" s="4">
        <f t="shared" si="458"/>
        <v>0</v>
      </c>
      <c r="K86" s="4">
        <f t="shared" si="458"/>
        <v>0</v>
      </c>
      <c r="L86" s="4">
        <f t="shared" si="458"/>
        <v>0</v>
      </c>
      <c r="M86" s="4">
        <f t="shared" si="458"/>
        <v>0</v>
      </c>
      <c r="N86" s="4">
        <f t="shared" si="458"/>
        <v>0</v>
      </c>
      <c r="O86" s="4">
        <f t="shared" si="458"/>
        <v>0</v>
      </c>
      <c r="P86" s="4">
        <f t="shared" si="458"/>
        <v>0</v>
      </c>
      <c r="Q86" s="4">
        <f t="shared" si="458"/>
        <v>0</v>
      </c>
      <c r="R86" s="4">
        <f t="shared" si="458"/>
        <v>0</v>
      </c>
      <c r="S86" s="4">
        <f t="shared" si="458"/>
        <v>0</v>
      </c>
      <c r="T86" s="4">
        <f t="shared" si="458"/>
        <v>0</v>
      </c>
      <c r="U86" s="4">
        <f t="shared" si="458"/>
        <v>0</v>
      </c>
      <c r="V86" s="4">
        <f t="shared" si="458"/>
        <v>0</v>
      </c>
      <c r="W86" s="4">
        <f t="shared" si="458"/>
        <v>0</v>
      </c>
      <c r="X86" s="4">
        <f t="shared" si="458"/>
        <v>0</v>
      </c>
      <c r="Y86" s="4">
        <f t="shared" si="458"/>
        <v>0</v>
      </c>
      <c r="Z86" s="4">
        <f t="shared" si="458"/>
        <v>0</v>
      </c>
      <c r="AA86" s="4">
        <f t="shared" si="458"/>
        <v>0</v>
      </c>
      <c r="AB86" s="4">
        <f t="shared" si="458"/>
        <v>0</v>
      </c>
      <c r="AC86" s="4">
        <f t="shared" si="458"/>
        <v>0</v>
      </c>
      <c r="AD86" s="4">
        <f t="shared" si="458"/>
        <v>0</v>
      </c>
      <c r="AE86" s="4">
        <f t="shared" si="458"/>
        <v>0</v>
      </c>
      <c r="AF86" s="4">
        <f t="shared" si="458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459">(0*100)/2</f>
        <v>0</v>
      </c>
      <c r="C88" s="4">
        <f t="shared" si="459"/>
        <v>0</v>
      </c>
      <c r="D88" s="4">
        <f t="shared" si="459"/>
        <v>0</v>
      </c>
      <c r="E88" s="4">
        <f t="shared" si="459"/>
        <v>0</v>
      </c>
      <c r="F88" s="4">
        <f t="shared" si="459"/>
        <v>0</v>
      </c>
      <c r="G88" s="4">
        <f t="shared" si="459"/>
        <v>0</v>
      </c>
      <c r="H88" s="4">
        <f t="shared" si="459"/>
        <v>0</v>
      </c>
      <c r="I88" s="4">
        <f t="shared" si="459"/>
        <v>0</v>
      </c>
      <c r="J88" s="4">
        <f t="shared" si="459"/>
        <v>0</v>
      </c>
      <c r="K88" s="4">
        <f t="shared" si="459"/>
        <v>0</v>
      </c>
      <c r="L88" s="4">
        <f t="shared" si="459"/>
        <v>0</v>
      </c>
      <c r="M88" s="4">
        <f t="shared" si="459"/>
        <v>0</v>
      </c>
      <c r="N88" s="4">
        <f t="shared" si="459"/>
        <v>0</v>
      </c>
      <c r="O88" s="4">
        <f t="shared" si="459"/>
        <v>0</v>
      </c>
      <c r="P88" s="4">
        <f t="shared" si="459"/>
        <v>0</v>
      </c>
      <c r="Q88" s="4">
        <f t="shared" si="459"/>
        <v>0</v>
      </c>
      <c r="R88" s="4">
        <f t="shared" si="459"/>
        <v>0</v>
      </c>
      <c r="S88" s="4">
        <f t="shared" si="459"/>
        <v>0</v>
      </c>
      <c r="T88" s="4">
        <f t="shared" si="459"/>
        <v>0</v>
      </c>
      <c r="U88" s="4">
        <f t="shared" si="459"/>
        <v>0</v>
      </c>
      <c r="V88" s="4">
        <f t="shared" si="459"/>
        <v>0</v>
      </c>
      <c r="W88" s="4">
        <f t="shared" si="459"/>
        <v>0</v>
      </c>
      <c r="X88" s="4">
        <f t="shared" si="459"/>
        <v>0</v>
      </c>
      <c r="Y88" s="4">
        <f t="shared" si="459"/>
        <v>0</v>
      </c>
      <c r="Z88" s="4">
        <f t="shared" ref="Z88:AF88" si="460">(0*100)/3</f>
        <v>0</v>
      </c>
      <c r="AA88" s="4">
        <f t="shared" si="460"/>
        <v>0</v>
      </c>
      <c r="AB88" s="4">
        <f t="shared" si="460"/>
        <v>0</v>
      </c>
      <c r="AC88" s="4">
        <f t="shared" si="460"/>
        <v>0</v>
      </c>
      <c r="AD88" s="4">
        <f t="shared" si="460"/>
        <v>0</v>
      </c>
      <c r="AE88" s="4">
        <f t="shared" si="460"/>
        <v>0</v>
      </c>
      <c r="AF88" s="4">
        <f t="shared" si="460"/>
        <v>0</v>
      </c>
    </row>
    <row r="89" spans="1:32">
      <c r="A89" s="1" t="s">
        <v>3</v>
      </c>
      <c r="B89" s="4">
        <f t="shared" ref="B89:Y89" si="461">(0*100)/2</f>
        <v>0</v>
      </c>
      <c r="C89" s="4">
        <f t="shared" si="461"/>
        <v>0</v>
      </c>
      <c r="D89" s="4">
        <f t="shared" si="461"/>
        <v>0</v>
      </c>
      <c r="E89" s="4">
        <f t="shared" si="461"/>
        <v>0</v>
      </c>
      <c r="F89" s="4">
        <f t="shared" si="461"/>
        <v>0</v>
      </c>
      <c r="G89" s="4">
        <f t="shared" si="461"/>
        <v>0</v>
      </c>
      <c r="H89" s="4">
        <f t="shared" si="461"/>
        <v>0</v>
      </c>
      <c r="I89" s="4">
        <f t="shared" si="461"/>
        <v>0</v>
      </c>
      <c r="J89" s="4">
        <f t="shared" si="461"/>
        <v>0</v>
      </c>
      <c r="K89" s="4">
        <f t="shared" si="461"/>
        <v>0</v>
      </c>
      <c r="L89" s="4">
        <f t="shared" si="461"/>
        <v>0</v>
      </c>
      <c r="M89" s="4">
        <f t="shared" si="461"/>
        <v>0</v>
      </c>
      <c r="N89" s="4">
        <f t="shared" si="461"/>
        <v>0</v>
      </c>
      <c r="O89" s="4">
        <f t="shared" si="461"/>
        <v>0</v>
      </c>
      <c r="P89" s="4">
        <f t="shared" si="461"/>
        <v>0</v>
      </c>
      <c r="Q89" s="4">
        <f t="shared" si="461"/>
        <v>0</v>
      </c>
      <c r="R89" s="4">
        <f t="shared" si="461"/>
        <v>0</v>
      </c>
      <c r="S89" s="4">
        <f t="shared" si="461"/>
        <v>0</v>
      </c>
      <c r="T89" s="4">
        <f t="shared" si="461"/>
        <v>0</v>
      </c>
      <c r="U89" s="4">
        <f t="shared" si="461"/>
        <v>0</v>
      </c>
      <c r="V89" s="4">
        <f t="shared" si="461"/>
        <v>0</v>
      </c>
      <c r="W89" s="4">
        <f t="shared" si="461"/>
        <v>0</v>
      </c>
      <c r="X89" s="4">
        <f t="shared" si="461"/>
        <v>0</v>
      </c>
      <c r="Y89" s="4">
        <f t="shared" si="461"/>
        <v>0</v>
      </c>
      <c r="Z89" s="4">
        <f>(1*100)/2</f>
        <v>50</v>
      </c>
      <c r="AA89" s="4">
        <f t="shared" ref="AA89:AF89" si="462">(0*100)/3</f>
        <v>0</v>
      </c>
      <c r="AB89" s="4">
        <f t="shared" si="462"/>
        <v>0</v>
      </c>
      <c r="AC89" s="4">
        <f t="shared" si="462"/>
        <v>0</v>
      </c>
      <c r="AD89" s="4">
        <f t="shared" si="462"/>
        <v>0</v>
      </c>
      <c r="AE89" s="4">
        <f t="shared" si="462"/>
        <v>0</v>
      </c>
      <c r="AF89" s="4">
        <f t="shared" si="462"/>
        <v>0</v>
      </c>
    </row>
    <row r="90" spans="1:32">
      <c r="A90" s="1" t="s">
        <v>4</v>
      </c>
      <c r="B90" s="4">
        <f t="shared" ref="B90:E90" si="463">(0*100)/2</f>
        <v>0</v>
      </c>
      <c r="C90" s="4">
        <f t="shared" si="463"/>
        <v>0</v>
      </c>
      <c r="D90" s="4">
        <f t="shared" si="463"/>
        <v>0</v>
      </c>
      <c r="E90" s="4">
        <f t="shared" si="463"/>
        <v>0</v>
      </c>
      <c r="F90" s="4">
        <f t="shared" ref="F90:H90" si="464">(1*100)/2</f>
        <v>50</v>
      </c>
      <c r="G90" s="4">
        <f t="shared" si="464"/>
        <v>50</v>
      </c>
      <c r="H90" s="4">
        <f t="shared" si="464"/>
        <v>50</v>
      </c>
      <c r="I90" s="4">
        <f t="shared" ref="I90:K90" si="465">(0*100)/2</f>
        <v>0</v>
      </c>
      <c r="J90" s="4">
        <f t="shared" si="465"/>
        <v>0</v>
      </c>
      <c r="K90" s="4">
        <f t="shared" si="465"/>
        <v>0</v>
      </c>
      <c r="L90" s="4">
        <f t="shared" ref="L90:L94" si="466">(2*100)/2</f>
        <v>100</v>
      </c>
      <c r="M90" s="4">
        <f>(0*100)/2</f>
        <v>0</v>
      </c>
      <c r="N90" s="4">
        <f>(1*100)/2</f>
        <v>50</v>
      </c>
      <c r="O90" s="4">
        <f t="shared" ref="O90:O91" si="467">(2*100)/2</f>
        <v>100</v>
      </c>
      <c r="P90" s="4">
        <f t="shared" ref="P90:P94" si="468">(1*100)/2</f>
        <v>50</v>
      </c>
      <c r="Q90" s="4">
        <f t="shared" ref="Q90:R90" si="469">(0*100)/2</f>
        <v>0</v>
      </c>
      <c r="R90" s="4">
        <f t="shared" si="469"/>
        <v>0</v>
      </c>
      <c r="S90" s="4">
        <f t="shared" ref="S90:T90" si="470">(2*100)/2</f>
        <v>100</v>
      </c>
      <c r="T90" s="4">
        <f t="shared" si="470"/>
        <v>100</v>
      </c>
      <c r="U90" s="4">
        <f t="shared" ref="U90:V90" si="471">(1*100)/2</f>
        <v>50</v>
      </c>
      <c r="V90" s="4">
        <f t="shared" si="471"/>
        <v>50</v>
      </c>
      <c r="W90" s="4">
        <f t="shared" ref="W90:Y90" si="472">(0*100)/2</f>
        <v>0</v>
      </c>
      <c r="X90" s="4">
        <f t="shared" si="472"/>
        <v>0</v>
      </c>
      <c r="Y90" s="4">
        <f t="shared" si="472"/>
        <v>0</v>
      </c>
      <c r="Z90" s="4">
        <f t="shared" ref="Z90:Z99" si="473">(2*100)/2</f>
        <v>100</v>
      </c>
      <c r="AA90" s="4">
        <f t="shared" ref="AA90:AA101" si="474">(0*100)/2</f>
        <v>0</v>
      </c>
      <c r="AB90" s="4">
        <f t="shared" ref="AB90:AB91" si="475">(1*100)/3</f>
        <v>33.333333333333336</v>
      </c>
      <c r="AC90" s="4">
        <f t="shared" ref="AC90:AC94" si="476">(2*100)/2</f>
        <v>100</v>
      </c>
      <c r="AD90" s="4">
        <f t="shared" ref="AD90:AD91" si="477">(1*100)/2</f>
        <v>50</v>
      </c>
      <c r="AE90" s="4">
        <f t="shared" ref="AE90:AE101" si="478">(1*100)/3</f>
        <v>33.333333333333336</v>
      </c>
      <c r="AF90" s="4">
        <f t="shared" ref="AF90:AF98" si="479">(0*100)/2</f>
        <v>0</v>
      </c>
    </row>
    <row r="91" spans="1:32">
      <c r="A91" s="1" t="s">
        <v>5</v>
      </c>
      <c r="B91" s="4">
        <f t="shared" ref="B91:B103" si="480">(0*100)/2</f>
        <v>0</v>
      </c>
      <c r="C91" s="4">
        <f t="shared" ref="C91:C99" si="481">(1*100)/2</f>
        <v>50</v>
      </c>
      <c r="D91" s="4">
        <f t="shared" ref="D91:D99" si="482">(0*100)/2</f>
        <v>0</v>
      </c>
      <c r="E91" s="4">
        <f t="shared" ref="E91:F91" si="483">(2*100)/2</f>
        <v>100</v>
      </c>
      <c r="F91" s="4">
        <f t="shared" si="483"/>
        <v>100</v>
      </c>
      <c r="G91" s="4">
        <f>(1*100)/2</f>
        <v>50</v>
      </c>
      <c r="H91" s="4">
        <f>(2*100)/2</f>
        <v>100</v>
      </c>
      <c r="I91" s="4">
        <f t="shared" ref="I91:K91" si="484">(0*100)/2</f>
        <v>0</v>
      </c>
      <c r="J91" s="4">
        <f t="shared" si="484"/>
        <v>0</v>
      </c>
      <c r="K91" s="4">
        <f t="shared" si="484"/>
        <v>0</v>
      </c>
      <c r="L91" s="4">
        <f t="shared" si="466"/>
        <v>100</v>
      </c>
      <c r="M91" s="4">
        <f t="shared" ref="M91:N91" si="485">(1*100)/2</f>
        <v>50</v>
      </c>
      <c r="N91" s="4">
        <f t="shared" si="485"/>
        <v>50</v>
      </c>
      <c r="O91" s="4">
        <f t="shared" si="467"/>
        <v>100</v>
      </c>
      <c r="P91" s="4">
        <f t="shared" si="468"/>
        <v>50</v>
      </c>
      <c r="Q91" s="4">
        <f t="shared" ref="Q91:R91" si="486">(0*100)/2</f>
        <v>0</v>
      </c>
      <c r="R91" s="4">
        <f t="shared" si="486"/>
        <v>0</v>
      </c>
      <c r="S91" s="4">
        <f t="shared" ref="S91:T91" si="487">(2*100)/2</f>
        <v>100</v>
      </c>
      <c r="T91" s="4">
        <f t="shared" si="487"/>
        <v>100</v>
      </c>
      <c r="U91" s="4">
        <f>(1*100)/2</f>
        <v>50</v>
      </c>
      <c r="V91" s="4">
        <f>(2*100)/2</f>
        <v>100</v>
      </c>
      <c r="W91" s="4">
        <f t="shared" ref="W91:Y91" si="488">(0*100)/2</f>
        <v>0</v>
      </c>
      <c r="X91" s="4">
        <f t="shared" si="488"/>
        <v>0</v>
      </c>
      <c r="Y91" s="4">
        <f t="shared" si="488"/>
        <v>0</v>
      </c>
      <c r="Z91" s="4">
        <f t="shared" si="473"/>
        <v>100</v>
      </c>
      <c r="AA91" s="4">
        <f t="shared" si="474"/>
        <v>0</v>
      </c>
      <c r="AB91" s="4">
        <f t="shared" si="475"/>
        <v>33.333333333333336</v>
      </c>
      <c r="AC91" s="4">
        <f t="shared" si="476"/>
        <v>100</v>
      </c>
      <c r="AD91" s="4">
        <f t="shared" si="477"/>
        <v>50</v>
      </c>
      <c r="AE91" s="4">
        <f t="shared" si="478"/>
        <v>33.333333333333336</v>
      </c>
      <c r="AF91" s="4">
        <f t="shared" si="479"/>
        <v>0</v>
      </c>
    </row>
    <row r="92" spans="1:32">
      <c r="A92" s="1" t="s">
        <v>6</v>
      </c>
      <c r="B92" s="4">
        <f t="shared" si="480"/>
        <v>0</v>
      </c>
      <c r="C92" s="4">
        <f t="shared" si="481"/>
        <v>50</v>
      </c>
      <c r="D92" s="4">
        <f t="shared" si="482"/>
        <v>0</v>
      </c>
      <c r="E92" s="4">
        <f t="shared" ref="E92:H92" si="489">(2*100)/2</f>
        <v>100</v>
      </c>
      <c r="F92" s="4">
        <f t="shared" si="489"/>
        <v>100</v>
      </c>
      <c r="G92" s="4">
        <f t="shared" si="489"/>
        <v>100</v>
      </c>
      <c r="H92" s="4">
        <f t="shared" si="489"/>
        <v>100</v>
      </c>
      <c r="I92" s="4">
        <f t="shared" ref="I92:J92" si="490">(0*100)/2</f>
        <v>0</v>
      </c>
      <c r="J92" s="4">
        <f t="shared" si="490"/>
        <v>0</v>
      </c>
      <c r="K92" s="4">
        <f t="shared" ref="K92:K99" si="491">(1*100)/2</f>
        <v>50</v>
      </c>
      <c r="L92" s="4">
        <f t="shared" si="466"/>
        <v>100</v>
      </c>
      <c r="M92" s="4">
        <f t="shared" ref="M92:M94" si="492">(1*100)/2</f>
        <v>50</v>
      </c>
      <c r="N92" s="4">
        <f t="shared" ref="N92:O92" si="493">(2*100)/2</f>
        <v>100</v>
      </c>
      <c r="O92" s="4">
        <f t="shared" si="493"/>
        <v>100</v>
      </c>
      <c r="P92" s="4">
        <f t="shared" si="468"/>
        <v>50</v>
      </c>
      <c r="Q92" s="4">
        <f t="shared" ref="Q92:R92" si="494">(0*100)/2</f>
        <v>0</v>
      </c>
      <c r="R92" s="4">
        <f t="shared" si="494"/>
        <v>0</v>
      </c>
      <c r="S92" s="4">
        <f t="shared" ref="S92:V92" si="495">(1*100)/2</f>
        <v>50</v>
      </c>
      <c r="T92" s="4">
        <f t="shared" si="495"/>
        <v>50</v>
      </c>
      <c r="U92" s="4">
        <f t="shared" si="495"/>
        <v>50</v>
      </c>
      <c r="V92" s="4">
        <f t="shared" si="495"/>
        <v>50</v>
      </c>
      <c r="W92" s="4">
        <f t="shared" ref="W92:Y92" si="496">(0*100)/2</f>
        <v>0</v>
      </c>
      <c r="X92" s="4">
        <f t="shared" si="496"/>
        <v>0</v>
      </c>
      <c r="Y92" s="4">
        <f t="shared" si="496"/>
        <v>0</v>
      </c>
      <c r="Z92" s="4">
        <f t="shared" si="473"/>
        <v>100</v>
      </c>
      <c r="AA92" s="4">
        <f t="shared" si="474"/>
        <v>0</v>
      </c>
      <c r="AB92" s="4">
        <f t="shared" ref="AB92:AB93" si="497">(2*100)/3</f>
        <v>66.666666666666671</v>
      </c>
      <c r="AC92" s="4">
        <f t="shared" si="476"/>
        <v>100</v>
      </c>
      <c r="AD92" s="4">
        <f t="shared" ref="AD92:AD93" si="498">(2*100)/2</f>
        <v>100</v>
      </c>
      <c r="AE92" s="4">
        <f t="shared" si="478"/>
        <v>33.333333333333336</v>
      </c>
      <c r="AF92" s="4">
        <f t="shared" si="479"/>
        <v>0</v>
      </c>
    </row>
    <row r="93" spans="1:32">
      <c r="A93" s="1" t="s">
        <v>7</v>
      </c>
      <c r="B93" s="4">
        <f t="shared" si="480"/>
        <v>0</v>
      </c>
      <c r="C93" s="4">
        <f t="shared" si="481"/>
        <v>50</v>
      </c>
      <c r="D93" s="4">
        <f t="shared" si="482"/>
        <v>0</v>
      </c>
      <c r="E93" s="4">
        <f t="shared" ref="E93:H93" si="499">(2*100)/2</f>
        <v>100</v>
      </c>
      <c r="F93" s="4">
        <f t="shared" si="499"/>
        <v>100</v>
      </c>
      <c r="G93" s="4">
        <f t="shared" si="499"/>
        <v>100</v>
      </c>
      <c r="H93" s="4">
        <f t="shared" si="499"/>
        <v>100</v>
      </c>
      <c r="I93" s="4">
        <f t="shared" ref="I93:J93" si="500">(0*100)/2</f>
        <v>0</v>
      </c>
      <c r="J93" s="4">
        <f t="shared" si="500"/>
        <v>0</v>
      </c>
      <c r="K93" s="4">
        <f t="shared" si="491"/>
        <v>50</v>
      </c>
      <c r="L93" s="4">
        <f t="shared" si="466"/>
        <v>100</v>
      </c>
      <c r="M93" s="4">
        <f t="shared" si="492"/>
        <v>50</v>
      </c>
      <c r="N93" s="4">
        <f t="shared" ref="N93:O93" si="501">(2*100)/2</f>
        <v>100</v>
      </c>
      <c r="O93" s="4">
        <f t="shared" si="501"/>
        <v>100</v>
      </c>
      <c r="P93" s="4">
        <f t="shared" si="468"/>
        <v>50</v>
      </c>
      <c r="Q93" s="4">
        <f t="shared" ref="Q93:T93" si="502">(1*100)/2</f>
        <v>50</v>
      </c>
      <c r="R93" s="4">
        <f t="shared" si="502"/>
        <v>50</v>
      </c>
      <c r="S93" s="4">
        <f t="shared" si="502"/>
        <v>50</v>
      </c>
      <c r="T93" s="4">
        <f t="shared" si="502"/>
        <v>50</v>
      </c>
      <c r="U93" s="4">
        <f t="shared" ref="U93:U94" si="503">(2*100)/2</f>
        <v>100</v>
      </c>
      <c r="V93" s="4">
        <f t="shared" ref="V93:V94" si="504">(1*100)/2</f>
        <v>50</v>
      </c>
      <c r="W93" s="4">
        <f t="shared" ref="W93:Y93" si="505">(0*100)/2</f>
        <v>0</v>
      </c>
      <c r="X93" s="4">
        <f t="shared" si="505"/>
        <v>0</v>
      </c>
      <c r="Y93" s="4">
        <f t="shared" si="505"/>
        <v>0</v>
      </c>
      <c r="Z93" s="4">
        <f t="shared" si="473"/>
        <v>100</v>
      </c>
      <c r="AA93" s="4">
        <f t="shared" si="474"/>
        <v>0</v>
      </c>
      <c r="AB93" s="4">
        <f t="shared" si="497"/>
        <v>66.666666666666671</v>
      </c>
      <c r="AC93" s="4">
        <f t="shared" si="476"/>
        <v>100</v>
      </c>
      <c r="AD93" s="4">
        <f t="shared" si="498"/>
        <v>100</v>
      </c>
      <c r="AE93" s="4">
        <f t="shared" si="478"/>
        <v>33.333333333333336</v>
      </c>
      <c r="AF93" s="4">
        <f t="shared" si="479"/>
        <v>0</v>
      </c>
    </row>
    <row r="94" spans="1:32">
      <c r="A94" s="1" t="s">
        <v>8</v>
      </c>
      <c r="B94" s="4">
        <f t="shared" si="480"/>
        <v>0</v>
      </c>
      <c r="C94" s="4">
        <f t="shared" si="481"/>
        <v>50</v>
      </c>
      <c r="D94" s="4">
        <f t="shared" si="482"/>
        <v>0</v>
      </c>
      <c r="E94" s="4">
        <f t="shared" ref="E94:F94" si="506">(1*100)/2</f>
        <v>50</v>
      </c>
      <c r="F94" s="4">
        <f t="shared" si="506"/>
        <v>50</v>
      </c>
      <c r="G94" s="4">
        <f t="shared" ref="G94:H94" si="507">(2*100)/2</f>
        <v>100</v>
      </c>
      <c r="H94" s="4">
        <f t="shared" si="507"/>
        <v>100</v>
      </c>
      <c r="I94" s="4">
        <f t="shared" ref="I94:J94" si="508">(0*100)/2</f>
        <v>0</v>
      </c>
      <c r="J94" s="4">
        <f t="shared" si="508"/>
        <v>0</v>
      </c>
      <c r="K94" s="4">
        <f t="shared" si="491"/>
        <v>50</v>
      </c>
      <c r="L94" s="4">
        <f t="shared" si="466"/>
        <v>100</v>
      </c>
      <c r="M94" s="4">
        <f t="shared" si="492"/>
        <v>50</v>
      </c>
      <c r="N94" s="4">
        <f t="shared" ref="N94:O94" si="509">(2*100)/2</f>
        <v>100</v>
      </c>
      <c r="O94" s="4">
        <f t="shared" si="509"/>
        <v>100</v>
      </c>
      <c r="P94" s="4">
        <f t="shared" si="468"/>
        <v>50</v>
      </c>
      <c r="Q94" s="4">
        <f t="shared" ref="Q94:R94" si="510">(1*100)/2</f>
        <v>50</v>
      </c>
      <c r="R94" s="4">
        <f t="shared" si="510"/>
        <v>50</v>
      </c>
      <c r="S94" s="4">
        <f>(0*100)/2</f>
        <v>0</v>
      </c>
      <c r="T94" s="4">
        <f t="shared" ref="T94:T101" si="511">(1*100)/2</f>
        <v>50</v>
      </c>
      <c r="U94" s="4">
        <f t="shared" si="503"/>
        <v>100</v>
      </c>
      <c r="V94" s="4">
        <f t="shared" si="504"/>
        <v>50</v>
      </c>
      <c r="W94" s="4">
        <f t="shared" ref="W94:X94" si="512">(0*100)/2</f>
        <v>0</v>
      </c>
      <c r="X94" s="4">
        <f t="shared" si="512"/>
        <v>0</v>
      </c>
      <c r="Y94" s="4">
        <f>(1*100)/2</f>
        <v>50</v>
      </c>
      <c r="Z94" s="4">
        <f t="shared" si="473"/>
        <v>100</v>
      </c>
      <c r="AA94" s="4">
        <f t="shared" si="474"/>
        <v>0</v>
      </c>
      <c r="AB94" s="4">
        <f t="shared" ref="AB94:AB96" si="513">(1*100)/3</f>
        <v>33.333333333333336</v>
      </c>
      <c r="AC94" s="4">
        <f t="shared" si="476"/>
        <v>100</v>
      </c>
      <c r="AD94" s="4">
        <f>(1*100)/2</f>
        <v>50</v>
      </c>
      <c r="AE94" s="4">
        <f t="shared" si="478"/>
        <v>33.333333333333336</v>
      </c>
      <c r="AF94" s="4">
        <f t="shared" si="479"/>
        <v>0</v>
      </c>
    </row>
    <row r="95" spans="1:32">
      <c r="A95" s="1" t="s">
        <v>9</v>
      </c>
      <c r="B95" s="4">
        <f t="shared" si="480"/>
        <v>0</v>
      </c>
      <c r="C95" s="4">
        <f t="shared" si="481"/>
        <v>50</v>
      </c>
      <c r="D95" s="4">
        <f t="shared" si="482"/>
        <v>0</v>
      </c>
      <c r="E95" s="4">
        <f t="shared" ref="E95:E100" si="514">(1*100)/2</f>
        <v>50</v>
      </c>
      <c r="F95" s="4">
        <f t="shared" ref="F95:H95" si="515">(2*100)/2</f>
        <v>100</v>
      </c>
      <c r="G95" s="4">
        <f t="shared" si="515"/>
        <v>100</v>
      </c>
      <c r="H95" s="4">
        <f t="shared" si="515"/>
        <v>100</v>
      </c>
      <c r="I95" s="4">
        <f t="shared" ref="I95:J95" si="516">(0*100)/2</f>
        <v>0</v>
      </c>
      <c r="J95" s="4">
        <f t="shared" si="516"/>
        <v>0</v>
      </c>
      <c r="K95" s="4">
        <f t="shared" si="491"/>
        <v>50</v>
      </c>
      <c r="L95" s="4">
        <f t="shared" ref="L95:M95" si="517">(1*100)/2</f>
        <v>50</v>
      </c>
      <c r="M95" s="4">
        <f t="shared" si="517"/>
        <v>50</v>
      </c>
      <c r="N95" s="4">
        <f t="shared" ref="N95:P95" si="518">(2*100)/2</f>
        <v>100</v>
      </c>
      <c r="O95" s="4">
        <f t="shared" si="518"/>
        <v>100</v>
      </c>
      <c r="P95" s="4">
        <f t="shared" si="518"/>
        <v>100</v>
      </c>
      <c r="Q95" s="4">
        <f t="shared" ref="Q95:Q96" si="519">(1*100)/2</f>
        <v>50</v>
      </c>
      <c r="R95" s="4">
        <f t="shared" ref="R95:S95" si="520">(0*100)/2</f>
        <v>0</v>
      </c>
      <c r="S95" s="4">
        <f t="shared" si="520"/>
        <v>0</v>
      </c>
      <c r="T95" s="4">
        <f t="shared" si="511"/>
        <v>50</v>
      </c>
      <c r="U95" s="4">
        <f t="shared" ref="U95:V95" si="521">(1*100)/2</f>
        <v>50</v>
      </c>
      <c r="V95" s="4">
        <f t="shared" si="521"/>
        <v>50</v>
      </c>
      <c r="W95" s="4">
        <f t="shared" ref="W95:Y95" si="522">(0*100)/2</f>
        <v>0</v>
      </c>
      <c r="X95" s="4">
        <f t="shared" si="522"/>
        <v>0</v>
      </c>
      <c r="Y95" s="4">
        <f t="shared" si="522"/>
        <v>0</v>
      </c>
      <c r="Z95" s="4">
        <f t="shared" si="473"/>
        <v>100</v>
      </c>
      <c r="AA95" s="4">
        <f t="shared" si="474"/>
        <v>0</v>
      </c>
      <c r="AB95" s="4">
        <f t="shared" si="513"/>
        <v>33.333333333333336</v>
      </c>
      <c r="AC95" s="4">
        <f t="shared" ref="AC95:AD95" si="523">(1*100)/2</f>
        <v>50</v>
      </c>
      <c r="AD95" s="4">
        <f t="shared" si="523"/>
        <v>50</v>
      </c>
      <c r="AE95" s="4">
        <f t="shared" si="478"/>
        <v>33.333333333333336</v>
      </c>
      <c r="AF95" s="4">
        <f t="shared" si="479"/>
        <v>0</v>
      </c>
    </row>
    <row r="96" spans="1:32">
      <c r="A96" s="1" t="s">
        <v>10</v>
      </c>
      <c r="B96" s="4">
        <f t="shared" si="480"/>
        <v>0</v>
      </c>
      <c r="C96" s="4">
        <f t="shared" si="481"/>
        <v>50</v>
      </c>
      <c r="D96" s="4">
        <f t="shared" si="482"/>
        <v>0</v>
      </c>
      <c r="E96" s="4">
        <f t="shared" si="514"/>
        <v>50</v>
      </c>
      <c r="F96" s="4">
        <f t="shared" ref="F96:H96" si="524">(2*100)/2</f>
        <v>100</v>
      </c>
      <c r="G96" s="4">
        <f t="shared" si="524"/>
        <v>100</v>
      </c>
      <c r="H96" s="4">
        <f t="shared" si="524"/>
        <v>100</v>
      </c>
      <c r="I96" s="4">
        <f t="shared" ref="I96:J96" si="525">(0*100)/2</f>
        <v>0</v>
      </c>
      <c r="J96" s="4">
        <f t="shared" si="525"/>
        <v>0</v>
      </c>
      <c r="K96" s="4">
        <f t="shared" si="491"/>
        <v>50</v>
      </c>
      <c r="L96" s="4">
        <f t="shared" ref="L96:O96" si="526">(1*100)/2</f>
        <v>50</v>
      </c>
      <c r="M96" s="4">
        <f t="shared" si="526"/>
        <v>50</v>
      </c>
      <c r="N96" s="4">
        <f t="shared" si="526"/>
        <v>50</v>
      </c>
      <c r="O96" s="4">
        <f t="shared" si="526"/>
        <v>50</v>
      </c>
      <c r="P96" s="4">
        <f t="shared" ref="P96:P100" si="527">(2*100)/2</f>
        <v>100</v>
      </c>
      <c r="Q96" s="4">
        <f t="shared" si="519"/>
        <v>50</v>
      </c>
      <c r="R96" s="4">
        <f>(1*100)/2</f>
        <v>50</v>
      </c>
      <c r="S96" s="4">
        <f t="shared" ref="S96:S100" si="528">(0*100)/2</f>
        <v>0</v>
      </c>
      <c r="T96" s="4">
        <f t="shared" si="511"/>
        <v>50</v>
      </c>
      <c r="U96" s="4">
        <f t="shared" ref="U96:V96" si="529">(1*100)/2</f>
        <v>50</v>
      </c>
      <c r="V96" s="4">
        <f t="shared" si="529"/>
        <v>50</v>
      </c>
      <c r="W96" s="4">
        <f t="shared" ref="W96:Y96" si="530">(0*100)/2</f>
        <v>0</v>
      </c>
      <c r="X96" s="4">
        <f t="shared" si="530"/>
        <v>0</v>
      </c>
      <c r="Y96" s="4">
        <f t="shared" si="530"/>
        <v>0</v>
      </c>
      <c r="Z96" s="4">
        <f t="shared" si="473"/>
        <v>100</v>
      </c>
      <c r="AA96" s="4">
        <f t="shared" si="474"/>
        <v>0</v>
      </c>
      <c r="AB96" s="4">
        <f t="shared" si="513"/>
        <v>33.333333333333336</v>
      </c>
      <c r="AC96" s="4">
        <f t="shared" ref="AC96:AD96" si="531">(1*100)/2</f>
        <v>50</v>
      </c>
      <c r="AD96" s="4">
        <f t="shared" si="531"/>
        <v>50</v>
      </c>
      <c r="AE96" s="4">
        <f t="shared" si="478"/>
        <v>33.333333333333336</v>
      </c>
      <c r="AF96" s="4">
        <f t="shared" si="479"/>
        <v>0</v>
      </c>
    </row>
    <row r="97" spans="1:32">
      <c r="A97" s="1" t="s">
        <v>11</v>
      </c>
      <c r="B97" s="4">
        <f t="shared" si="480"/>
        <v>0</v>
      </c>
      <c r="C97" s="4">
        <f t="shared" si="481"/>
        <v>50</v>
      </c>
      <c r="D97" s="4">
        <f t="shared" si="482"/>
        <v>0</v>
      </c>
      <c r="E97" s="4">
        <f t="shared" si="514"/>
        <v>50</v>
      </c>
      <c r="F97" s="4">
        <f t="shared" ref="F97:F103" si="532">(1*100)/2</f>
        <v>50</v>
      </c>
      <c r="G97" s="4">
        <f t="shared" ref="G97:H97" si="533">(2*100)/2</f>
        <v>100</v>
      </c>
      <c r="H97" s="4">
        <f t="shared" si="533"/>
        <v>100</v>
      </c>
      <c r="I97" s="4">
        <f t="shared" ref="I97:J97" si="534">(0*100)/2</f>
        <v>0</v>
      </c>
      <c r="J97" s="4">
        <f t="shared" si="534"/>
        <v>0</v>
      </c>
      <c r="K97" s="4">
        <f t="shared" si="491"/>
        <v>50</v>
      </c>
      <c r="L97" s="4">
        <f t="shared" ref="L97:L99" si="535">(0*100)/2</f>
        <v>0</v>
      </c>
      <c r="M97" s="4">
        <f t="shared" ref="M97:O97" si="536">(1*100)/2</f>
        <v>50</v>
      </c>
      <c r="N97" s="4">
        <f t="shared" si="536"/>
        <v>50</v>
      </c>
      <c r="O97" s="4">
        <f t="shared" si="536"/>
        <v>50</v>
      </c>
      <c r="P97" s="4">
        <f t="shared" si="527"/>
        <v>100</v>
      </c>
      <c r="Q97" s="4">
        <f t="shared" ref="Q97:Q101" si="537">(0*100)/2</f>
        <v>0</v>
      </c>
      <c r="R97" s="4">
        <f t="shared" ref="R97:R98" si="538">(2*100)/2</f>
        <v>100</v>
      </c>
      <c r="S97" s="4">
        <f t="shared" si="528"/>
        <v>0</v>
      </c>
      <c r="T97" s="4">
        <f t="shared" si="511"/>
        <v>50</v>
      </c>
      <c r="U97" s="4">
        <f t="shared" ref="U97:U99" si="539">(2*100)/2</f>
        <v>100</v>
      </c>
      <c r="V97" s="4">
        <f t="shared" ref="V97:V99" si="540">(1*100)/2</f>
        <v>50</v>
      </c>
      <c r="W97" s="4">
        <f t="shared" ref="W97:W101" si="541">(0*100)/2</f>
        <v>0</v>
      </c>
      <c r="X97" s="4">
        <f t="shared" ref="X97:X99" si="542">(1*100)/2</f>
        <v>50</v>
      </c>
      <c r="Y97" s="4">
        <f t="shared" ref="Y97:Y99" si="543">(0*100)/2</f>
        <v>0</v>
      </c>
      <c r="Z97" s="4">
        <f t="shared" si="473"/>
        <v>100</v>
      </c>
      <c r="AA97" s="4">
        <f t="shared" si="474"/>
        <v>0</v>
      </c>
      <c r="AB97" s="4">
        <f t="shared" ref="AB97:AB103" si="544">(0*100)/3</f>
        <v>0</v>
      </c>
      <c r="AC97" s="4">
        <f t="shared" ref="AC97:AD97" si="545">(1*100)/2</f>
        <v>50</v>
      </c>
      <c r="AD97" s="4">
        <f t="shared" si="545"/>
        <v>50</v>
      </c>
      <c r="AE97" s="4">
        <f t="shared" si="478"/>
        <v>33.333333333333336</v>
      </c>
      <c r="AF97" s="4">
        <f t="shared" si="479"/>
        <v>0</v>
      </c>
    </row>
    <row r="98" spans="1:32">
      <c r="A98" s="1" t="s">
        <v>12</v>
      </c>
      <c r="B98" s="4">
        <f t="shared" si="480"/>
        <v>0</v>
      </c>
      <c r="C98" s="4">
        <f t="shared" si="481"/>
        <v>50</v>
      </c>
      <c r="D98" s="4">
        <f t="shared" si="482"/>
        <v>0</v>
      </c>
      <c r="E98" s="4">
        <f t="shared" si="514"/>
        <v>50</v>
      </c>
      <c r="F98" s="4">
        <f t="shared" si="532"/>
        <v>50</v>
      </c>
      <c r="G98" s="4">
        <f t="shared" ref="G98:H98" si="546">(2*100)/2</f>
        <v>100</v>
      </c>
      <c r="H98" s="4">
        <f t="shared" si="546"/>
        <v>100</v>
      </c>
      <c r="I98" s="4">
        <f t="shared" ref="I98:J98" si="547">(0*100)/2</f>
        <v>0</v>
      </c>
      <c r="J98" s="4">
        <f t="shared" si="547"/>
        <v>0</v>
      </c>
      <c r="K98" s="4">
        <f t="shared" si="491"/>
        <v>50</v>
      </c>
      <c r="L98" s="4">
        <f t="shared" si="535"/>
        <v>0</v>
      </c>
      <c r="M98" s="4">
        <f>(2*100)/2</f>
        <v>100</v>
      </c>
      <c r="N98" s="4">
        <f t="shared" ref="N98:O98" si="548">(1*100)/2</f>
        <v>50</v>
      </c>
      <c r="O98" s="4">
        <f t="shared" si="548"/>
        <v>50</v>
      </c>
      <c r="P98" s="4">
        <f t="shared" si="527"/>
        <v>100</v>
      </c>
      <c r="Q98" s="4">
        <f t="shared" si="537"/>
        <v>0</v>
      </c>
      <c r="R98" s="4">
        <f t="shared" si="538"/>
        <v>100</v>
      </c>
      <c r="S98" s="4">
        <f t="shared" si="528"/>
        <v>0</v>
      </c>
      <c r="T98" s="4">
        <f t="shared" si="511"/>
        <v>50</v>
      </c>
      <c r="U98" s="4">
        <f t="shared" si="539"/>
        <v>100</v>
      </c>
      <c r="V98" s="4">
        <f t="shared" si="540"/>
        <v>50</v>
      </c>
      <c r="W98" s="4">
        <f t="shared" si="541"/>
        <v>0</v>
      </c>
      <c r="X98" s="4">
        <f t="shared" si="542"/>
        <v>50</v>
      </c>
      <c r="Y98" s="4">
        <f t="shared" si="543"/>
        <v>0</v>
      </c>
      <c r="Z98" s="4">
        <f t="shared" si="473"/>
        <v>100</v>
      </c>
      <c r="AA98" s="4">
        <f t="shared" si="474"/>
        <v>0</v>
      </c>
      <c r="AB98" s="4">
        <f t="shared" si="544"/>
        <v>0</v>
      </c>
      <c r="AC98" s="4">
        <f t="shared" ref="AC98:AD98" si="549">(1*100)/2</f>
        <v>50</v>
      </c>
      <c r="AD98" s="4">
        <f t="shared" si="549"/>
        <v>50</v>
      </c>
      <c r="AE98" s="4">
        <f t="shared" si="478"/>
        <v>33.333333333333336</v>
      </c>
      <c r="AF98" s="4">
        <f t="shared" si="479"/>
        <v>0</v>
      </c>
    </row>
    <row r="99" spans="1:32">
      <c r="A99" s="1" t="s">
        <v>13</v>
      </c>
      <c r="B99" s="4">
        <f t="shared" si="480"/>
        <v>0</v>
      </c>
      <c r="C99" s="4">
        <f t="shared" si="481"/>
        <v>50</v>
      </c>
      <c r="D99" s="4">
        <f t="shared" si="482"/>
        <v>0</v>
      </c>
      <c r="E99" s="4">
        <f t="shared" si="514"/>
        <v>50</v>
      </c>
      <c r="F99" s="4">
        <f t="shared" si="532"/>
        <v>50</v>
      </c>
      <c r="G99" s="4">
        <f>(1*100)/2</f>
        <v>50</v>
      </c>
      <c r="H99" s="4">
        <f>(2*100)/2</f>
        <v>100</v>
      </c>
      <c r="I99" s="4">
        <f t="shared" ref="I99:J99" si="550">(0*100)/2</f>
        <v>0</v>
      </c>
      <c r="J99" s="4">
        <f t="shared" si="550"/>
        <v>0</v>
      </c>
      <c r="K99" s="4">
        <f t="shared" si="491"/>
        <v>50</v>
      </c>
      <c r="L99" s="4">
        <f t="shared" si="535"/>
        <v>0</v>
      </c>
      <c r="M99" s="4">
        <f t="shared" ref="M99:N99" si="551">(1*100)/2</f>
        <v>50</v>
      </c>
      <c r="N99" s="4">
        <f t="shared" si="551"/>
        <v>50</v>
      </c>
      <c r="O99" s="4">
        <f t="shared" ref="O99:O101" si="552">(0*100)/2</f>
        <v>0</v>
      </c>
      <c r="P99" s="4">
        <f t="shared" si="527"/>
        <v>100</v>
      </c>
      <c r="Q99" s="4">
        <f t="shared" si="537"/>
        <v>0</v>
      </c>
      <c r="R99" s="4">
        <f t="shared" ref="R99:R100" si="553">(1*100)/2</f>
        <v>50</v>
      </c>
      <c r="S99" s="4">
        <f t="shared" si="528"/>
        <v>0</v>
      </c>
      <c r="T99" s="4">
        <f t="shared" si="511"/>
        <v>50</v>
      </c>
      <c r="U99" s="4">
        <f t="shared" si="539"/>
        <v>100</v>
      </c>
      <c r="V99" s="4">
        <f t="shared" si="540"/>
        <v>50</v>
      </c>
      <c r="W99" s="4">
        <f t="shared" si="541"/>
        <v>0</v>
      </c>
      <c r="X99" s="4">
        <f t="shared" si="542"/>
        <v>50</v>
      </c>
      <c r="Y99" s="4">
        <f t="shared" si="543"/>
        <v>0</v>
      </c>
      <c r="Z99" s="4">
        <f t="shared" si="473"/>
        <v>100</v>
      </c>
      <c r="AA99" s="4">
        <f t="shared" si="474"/>
        <v>0</v>
      </c>
      <c r="AB99" s="4">
        <f t="shared" si="544"/>
        <v>0</v>
      </c>
      <c r="AC99" s="4">
        <f t="shared" ref="AC99:AD99" si="554">(1*100)/2</f>
        <v>50</v>
      </c>
      <c r="AD99" s="4">
        <f t="shared" si="554"/>
        <v>50</v>
      </c>
      <c r="AE99" s="4">
        <f t="shared" si="478"/>
        <v>33.333333333333336</v>
      </c>
      <c r="AF99" s="4">
        <f t="shared" ref="AF99:AF103" si="555">(0*100)/3</f>
        <v>0</v>
      </c>
    </row>
    <row r="100" spans="1:32">
      <c r="A100" s="1" t="s">
        <v>14</v>
      </c>
      <c r="B100" s="4">
        <f t="shared" si="480"/>
        <v>0</v>
      </c>
      <c r="C100" s="4">
        <f t="shared" ref="C100:D100" si="556">(0*100)/2</f>
        <v>0</v>
      </c>
      <c r="D100" s="4">
        <f t="shared" si="556"/>
        <v>0</v>
      </c>
      <c r="E100" s="4">
        <f t="shared" si="514"/>
        <v>50</v>
      </c>
      <c r="F100" s="4">
        <f t="shared" si="532"/>
        <v>50</v>
      </c>
      <c r="G100" s="4">
        <f t="shared" ref="G100:G103" si="557">(0*100)/2</f>
        <v>0</v>
      </c>
      <c r="H100" s="4">
        <f t="shared" ref="H100:H101" si="558">(1*100)/2</f>
        <v>50</v>
      </c>
      <c r="I100" s="4">
        <f t="shared" ref="I100:L100" si="559">(0*100)/2</f>
        <v>0</v>
      </c>
      <c r="J100" s="4">
        <f t="shared" si="559"/>
        <v>0</v>
      </c>
      <c r="K100" s="4">
        <f t="shared" si="559"/>
        <v>0</v>
      </c>
      <c r="L100" s="4">
        <f t="shared" si="559"/>
        <v>0</v>
      </c>
      <c r="M100" s="4">
        <f t="shared" ref="M100:N100" si="560">(1*100)/2</f>
        <v>50</v>
      </c>
      <c r="N100" s="4">
        <f t="shared" si="560"/>
        <v>50</v>
      </c>
      <c r="O100" s="4">
        <f t="shared" si="552"/>
        <v>0</v>
      </c>
      <c r="P100" s="4">
        <f t="shared" si="527"/>
        <v>100</v>
      </c>
      <c r="Q100" s="4">
        <f t="shared" si="537"/>
        <v>0</v>
      </c>
      <c r="R100" s="4">
        <f t="shared" si="553"/>
        <v>50</v>
      </c>
      <c r="S100" s="4">
        <f t="shared" si="528"/>
        <v>0</v>
      </c>
      <c r="T100" s="4">
        <f t="shared" si="511"/>
        <v>50</v>
      </c>
      <c r="U100" s="4">
        <f t="shared" ref="U100:V100" si="561">(1*100)/2</f>
        <v>50</v>
      </c>
      <c r="V100" s="4">
        <f t="shared" si="561"/>
        <v>50</v>
      </c>
      <c r="W100" s="4">
        <f t="shared" si="541"/>
        <v>0</v>
      </c>
      <c r="X100" s="4">
        <f t="shared" ref="X100:Y100" si="562">(0*100)/2</f>
        <v>0</v>
      </c>
      <c r="Y100" s="4">
        <f t="shared" si="562"/>
        <v>0</v>
      </c>
      <c r="Z100" s="4">
        <f t="shared" ref="Z100:Z101" si="563">(1*100)/2</f>
        <v>50</v>
      </c>
      <c r="AA100" s="4">
        <f t="shared" si="474"/>
        <v>0</v>
      </c>
      <c r="AB100" s="4">
        <f t="shared" si="544"/>
        <v>0</v>
      </c>
      <c r="AC100" s="4">
        <f t="shared" ref="AC100:AD100" si="564">(1*100)/2</f>
        <v>50</v>
      </c>
      <c r="AD100" s="4">
        <f t="shared" si="564"/>
        <v>50</v>
      </c>
      <c r="AE100" s="4">
        <f t="shared" si="478"/>
        <v>33.333333333333336</v>
      </c>
      <c r="AF100" s="4">
        <f t="shared" si="555"/>
        <v>0</v>
      </c>
    </row>
    <row r="101" spans="1:32">
      <c r="A101" s="1" t="s">
        <v>15</v>
      </c>
      <c r="B101" s="4">
        <f t="shared" si="480"/>
        <v>0</v>
      </c>
      <c r="C101" s="4">
        <f t="shared" ref="C101:E101" si="565">(0*100)/2</f>
        <v>0</v>
      </c>
      <c r="D101" s="4">
        <f t="shared" si="565"/>
        <v>0</v>
      </c>
      <c r="E101" s="4">
        <f t="shared" si="565"/>
        <v>0</v>
      </c>
      <c r="F101" s="4">
        <f t="shared" si="532"/>
        <v>50</v>
      </c>
      <c r="G101" s="4">
        <f t="shared" si="557"/>
        <v>0</v>
      </c>
      <c r="H101" s="4">
        <f t="shared" si="558"/>
        <v>50</v>
      </c>
      <c r="I101" s="4">
        <f t="shared" ref="I101:L101" si="566">(0*100)/2</f>
        <v>0</v>
      </c>
      <c r="J101" s="4">
        <f t="shared" si="566"/>
        <v>0</v>
      </c>
      <c r="K101" s="4">
        <f t="shared" si="566"/>
        <v>0</v>
      </c>
      <c r="L101" s="4">
        <f t="shared" si="566"/>
        <v>0</v>
      </c>
      <c r="M101" s="4">
        <f t="shared" ref="M101:N101" si="567">(1*100)/2</f>
        <v>50</v>
      </c>
      <c r="N101" s="4">
        <f t="shared" si="567"/>
        <v>50</v>
      </c>
      <c r="O101" s="4">
        <f t="shared" si="552"/>
        <v>0</v>
      </c>
      <c r="P101" s="4">
        <f t="shared" ref="P101:P103" si="568">(1*100)/2</f>
        <v>50</v>
      </c>
      <c r="Q101" s="4">
        <f t="shared" si="537"/>
        <v>0</v>
      </c>
      <c r="R101" s="4">
        <f t="shared" ref="R101:S101" si="569">(0*100)/2</f>
        <v>0</v>
      </c>
      <c r="S101" s="4">
        <f t="shared" si="569"/>
        <v>0</v>
      </c>
      <c r="T101" s="4">
        <f t="shared" si="511"/>
        <v>50</v>
      </c>
      <c r="U101" s="4">
        <f t="shared" ref="U101:V101" si="570">(1*100)/2</f>
        <v>50</v>
      </c>
      <c r="V101" s="4">
        <f t="shared" si="570"/>
        <v>50</v>
      </c>
      <c r="W101" s="4">
        <f t="shared" si="541"/>
        <v>0</v>
      </c>
      <c r="X101" s="4">
        <f t="shared" ref="X101:Y101" si="571">(0*100)/2</f>
        <v>0</v>
      </c>
      <c r="Y101" s="4">
        <f t="shared" si="571"/>
        <v>0</v>
      </c>
      <c r="Z101" s="4">
        <f t="shared" si="563"/>
        <v>50</v>
      </c>
      <c r="AA101" s="4">
        <f t="shared" si="474"/>
        <v>0</v>
      </c>
      <c r="AB101" s="4">
        <f t="shared" si="544"/>
        <v>0</v>
      </c>
      <c r="AC101" s="4">
        <f t="shared" ref="AC101:AD101" si="572">(1*100)/2</f>
        <v>50</v>
      </c>
      <c r="AD101" s="4">
        <f t="shared" si="572"/>
        <v>50</v>
      </c>
      <c r="AE101" s="4">
        <f t="shared" si="478"/>
        <v>33.333333333333336</v>
      </c>
      <c r="AF101" s="4">
        <f t="shared" si="555"/>
        <v>0</v>
      </c>
    </row>
    <row r="102" spans="1:32">
      <c r="A102" s="1" t="s">
        <v>16</v>
      </c>
      <c r="B102" s="4">
        <f t="shared" si="480"/>
        <v>0</v>
      </c>
      <c r="C102" s="4">
        <f t="shared" ref="C102:E102" si="573">(0*100)/2</f>
        <v>0</v>
      </c>
      <c r="D102" s="4">
        <f t="shared" si="573"/>
        <v>0</v>
      </c>
      <c r="E102" s="4">
        <f t="shared" si="573"/>
        <v>0</v>
      </c>
      <c r="F102" s="4">
        <f t="shared" si="532"/>
        <v>50</v>
      </c>
      <c r="G102" s="4">
        <f t="shared" si="557"/>
        <v>0</v>
      </c>
      <c r="H102" s="4">
        <f t="shared" ref="H102:L102" si="574">(0*100)/2</f>
        <v>0</v>
      </c>
      <c r="I102" s="4">
        <f t="shared" si="574"/>
        <v>0</v>
      </c>
      <c r="J102" s="4">
        <f t="shared" si="574"/>
        <v>0</v>
      </c>
      <c r="K102" s="4">
        <f t="shared" si="574"/>
        <v>0</v>
      </c>
      <c r="L102" s="4">
        <f t="shared" si="574"/>
        <v>0</v>
      </c>
      <c r="M102" s="4">
        <f t="shared" ref="M102:O102" si="575">(0*100)/3</f>
        <v>0</v>
      </c>
      <c r="N102" s="4">
        <f t="shared" si="575"/>
        <v>0</v>
      </c>
      <c r="O102" s="4">
        <f t="shared" si="575"/>
        <v>0</v>
      </c>
      <c r="P102" s="4">
        <f t="shared" si="568"/>
        <v>50</v>
      </c>
      <c r="Q102" s="4">
        <f t="shared" ref="Q102:Y102" si="576">(0*100)/3</f>
        <v>0</v>
      </c>
      <c r="R102" s="4">
        <f t="shared" si="576"/>
        <v>0</v>
      </c>
      <c r="S102" s="4">
        <f t="shared" si="576"/>
        <v>0</v>
      </c>
      <c r="T102" s="4">
        <f t="shared" si="576"/>
        <v>0</v>
      </c>
      <c r="U102" s="4">
        <f t="shared" si="576"/>
        <v>0</v>
      </c>
      <c r="V102" s="4">
        <f t="shared" si="576"/>
        <v>0</v>
      </c>
      <c r="W102" s="4">
        <f t="shared" si="576"/>
        <v>0</v>
      </c>
      <c r="X102" s="4">
        <f t="shared" si="576"/>
        <v>0</v>
      </c>
      <c r="Y102" s="4">
        <f t="shared" si="576"/>
        <v>0</v>
      </c>
      <c r="Z102" s="4">
        <f t="shared" ref="Z102:AA102" si="577">(0*100)/2</f>
        <v>0</v>
      </c>
      <c r="AA102" s="4">
        <f t="shared" si="577"/>
        <v>0</v>
      </c>
      <c r="AB102" s="4">
        <f t="shared" si="544"/>
        <v>0</v>
      </c>
      <c r="AC102" s="4">
        <f t="shared" ref="AC102:AE102" si="578">(0*100)/2</f>
        <v>0</v>
      </c>
      <c r="AD102" s="4">
        <f t="shared" si="578"/>
        <v>0</v>
      </c>
      <c r="AE102" s="4">
        <f t="shared" si="578"/>
        <v>0</v>
      </c>
      <c r="AF102" s="4">
        <f t="shared" si="555"/>
        <v>0</v>
      </c>
    </row>
    <row r="103" spans="1:32">
      <c r="A103" s="1" t="s">
        <v>17</v>
      </c>
      <c r="B103" s="4">
        <f t="shared" si="480"/>
        <v>0</v>
      </c>
      <c r="C103" s="4">
        <f t="shared" ref="C103:E103" si="579">(0*100)/2</f>
        <v>0</v>
      </c>
      <c r="D103" s="4">
        <f t="shared" si="579"/>
        <v>0</v>
      </c>
      <c r="E103" s="4">
        <f t="shared" si="579"/>
        <v>0</v>
      </c>
      <c r="F103" s="4">
        <f t="shared" si="532"/>
        <v>50</v>
      </c>
      <c r="G103" s="4">
        <f t="shared" si="557"/>
        <v>0</v>
      </c>
      <c r="H103" s="4">
        <f t="shared" ref="H103:L103" si="580">(0*100)/2</f>
        <v>0</v>
      </c>
      <c r="I103" s="4">
        <f t="shared" si="580"/>
        <v>0</v>
      </c>
      <c r="J103" s="4">
        <f t="shared" si="580"/>
        <v>0</v>
      </c>
      <c r="K103" s="4">
        <f t="shared" si="580"/>
        <v>0</v>
      </c>
      <c r="L103" s="4">
        <f t="shared" si="580"/>
        <v>0</v>
      </c>
      <c r="M103" s="4">
        <f t="shared" ref="M103:O103" si="581">(0*100)/3</f>
        <v>0</v>
      </c>
      <c r="N103" s="4">
        <f t="shared" si="581"/>
        <v>0</v>
      </c>
      <c r="O103" s="4">
        <f t="shared" si="581"/>
        <v>0</v>
      </c>
      <c r="P103" s="4">
        <f t="shared" si="568"/>
        <v>50</v>
      </c>
      <c r="Q103" s="4">
        <f t="shared" ref="Q103:Y103" si="582">(0*100)/3</f>
        <v>0</v>
      </c>
      <c r="R103" s="4">
        <f t="shared" si="582"/>
        <v>0</v>
      </c>
      <c r="S103" s="4">
        <f t="shared" si="582"/>
        <v>0</v>
      </c>
      <c r="T103" s="4">
        <f t="shared" si="582"/>
        <v>0</v>
      </c>
      <c r="U103" s="4">
        <f t="shared" si="582"/>
        <v>0</v>
      </c>
      <c r="V103" s="4">
        <f t="shared" si="582"/>
        <v>0</v>
      </c>
      <c r="W103" s="4">
        <f t="shared" si="582"/>
        <v>0</v>
      </c>
      <c r="X103" s="4">
        <f t="shared" si="582"/>
        <v>0</v>
      </c>
      <c r="Y103" s="4">
        <f t="shared" si="582"/>
        <v>0</v>
      </c>
      <c r="Z103" s="4">
        <f t="shared" ref="Z103:AA103" si="583">(0*100)/2</f>
        <v>0</v>
      </c>
      <c r="AA103" s="4">
        <f t="shared" si="583"/>
        <v>0</v>
      </c>
      <c r="AB103" s="4">
        <f t="shared" si="544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555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78"/>
  <sheetViews>
    <sheetView workbookViewId="0"/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30</v>
      </c>
      <c r="B1" s="2">
        <v>45658</v>
      </c>
      <c r="C1" s="2">
        <v>45659</v>
      </c>
      <c r="D1" s="2">
        <v>45660</v>
      </c>
      <c r="E1" s="2">
        <v>45661</v>
      </c>
      <c r="F1" s="2">
        <v>45662</v>
      </c>
      <c r="G1" s="2">
        <v>45663</v>
      </c>
      <c r="H1" s="2">
        <v>45664</v>
      </c>
      <c r="I1" s="2">
        <v>45665</v>
      </c>
      <c r="J1" s="2">
        <v>45666</v>
      </c>
      <c r="K1" s="2">
        <v>45667</v>
      </c>
      <c r="L1" s="2">
        <v>45668</v>
      </c>
      <c r="M1" s="2">
        <v>45669</v>
      </c>
      <c r="N1" s="2">
        <v>45670</v>
      </c>
      <c r="O1" s="2">
        <v>45671</v>
      </c>
      <c r="P1" s="2">
        <v>45672</v>
      </c>
      <c r="Q1" s="2">
        <v>45673</v>
      </c>
      <c r="R1" s="2">
        <v>45674</v>
      </c>
      <c r="S1" s="2">
        <v>45675</v>
      </c>
      <c r="T1" s="2">
        <v>45676</v>
      </c>
      <c r="U1" s="2">
        <v>45677</v>
      </c>
      <c r="V1" s="2">
        <v>45678</v>
      </c>
      <c r="W1" s="2">
        <v>45679</v>
      </c>
      <c r="X1" s="2">
        <v>45680</v>
      </c>
      <c r="Y1" s="2">
        <v>45681</v>
      </c>
      <c r="Z1" s="2">
        <v>45682</v>
      </c>
      <c r="AA1" s="2">
        <v>45683</v>
      </c>
      <c r="AB1" s="2">
        <v>45684</v>
      </c>
      <c r="AC1" s="2">
        <v>45685</v>
      </c>
      <c r="AD1" s="2">
        <v>45686</v>
      </c>
      <c r="AE1" s="2">
        <v>45687</v>
      </c>
      <c r="AF1" s="2">
        <v>45688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(0*100)/10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s="1" t="s">
        <v>3</v>
      </c>
      <c r="B4" s="4">
        <f t="shared" ref="B4:K4" si="1">(0*100)/10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>(1*100)/10</f>
        <v>10</v>
      </c>
      <c r="M4" s="4">
        <f t="shared" ref="M4:R4" si="2">(0*100)/10</f>
        <v>0</v>
      </c>
      <c r="N4" s="4">
        <f t="shared" si="2"/>
        <v>0</v>
      </c>
      <c r="O4" s="4">
        <f t="shared" si="2"/>
        <v>0</v>
      </c>
      <c r="P4" s="4">
        <f t="shared" si="2"/>
        <v>0</v>
      </c>
      <c r="Q4" s="4">
        <f t="shared" si="2"/>
        <v>0</v>
      </c>
      <c r="R4" s="4">
        <f t="shared" si="2"/>
        <v>0</v>
      </c>
      <c r="S4" s="4">
        <f>(1*100)/10</f>
        <v>10</v>
      </c>
      <c r="T4" s="4">
        <f t="shared" ref="T4:AF4" si="3">(0*100)/10</f>
        <v>0</v>
      </c>
      <c r="U4" s="4">
        <f t="shared" si="3"/>
        <v>0</v>
      </c>
      <c r="V4" s="4">
        <f t="shared" si="3"/>
        <v>0</v>
      </c>
      <c r="W4" s="4">
        <f t="shared" si="3"/>
        <v>0</v>
      </c>
      <c r="X4" s="4">
        <f t="shared" si="3"/>
        <v>0</v>
      </c>
      <c r="Y4" s="4">
        <f t="shared" si="3"/>
        <v>0</v>
      </c>
      <c r="Z4" s="4">
        <f t="shared" si="3"/>
        <v>0</v>
      </c>
      <c r="AA4" s="4">
        <f t="shared" si="3"/>
        <v>0</v>
      </c>
      <c r="AB4" s="4">
        <f t="shared" si="3"/>
        <v>0</v>
      </c>
      <c r="AC4" s="4">
        <f t="shared" si="3"/>
        <v>0</v>
      </c>
      <c r="AD4" s="4">
        <f t="shared" si="3"/>
        <v>0</v>
      </c>
      <c r="AE4" s="4">
        <f t="shared" si="3"/>
        <v>0</v>
      </c>
      <c r="AF4" s="4">
        <f t="shared" si="3"/>
        <v>0</v>
      </c>
    </row>
    <row r="5" spans="1:35">
      <c r="A5" s="1" t="s">
        <v>4</v>
      </c>
      <c r="B5" s="4">
        <f t="shared" ref="B5:I5" si="4">(0*100)/10</f>
        <v>0</v>
      </c>
      <c r="C5" s="4">
        <f t="shared" si="4"/>
        <v>0</v>
      </c>
      <c r="D5" s="4">
        <f t="shared" si="4"/>
        <v>0</v>
      </c>
      <c r="E5" s="4">
        <f t="shared" si="4"/>
        <v>0</v>
      </c>
      <c r="F5" s="4">
        <f t="shared" si="4"/>
        <v>0</v>
      </c>
      <c r="G5" s="4">
        <f t="shared" si="4"/>
        <v>0</v>
      </c>
      <c r="H5" s="4">
        <f t="shared" si="4"/>
        <v>0</v>
      </c>
      <c r="I5" s="4">
        <f t="shared" si="4"/>
        <v>0</v>
      </c>
      <c r="J5" s="4">
        <f t="shared" ref="J5:J6" si="5">(6*100)/10</f>
        <v>60</v>
      </c>
      <c r="K5" s="4">
        <f>(3*100)/10</f>
        <v>30</v>
      </c>
      <c r="L5" s="4">
        <f>(2*100)/10</f>
        <v>20</v>
      </c>
      <c r="M5" s="4">
        <f>(1*100)/10</f>
        <v>10</v>
      </c>
      <c r="N5" s="4">
        <f>(0*100)/10</f>
        <v>0</v>
      </c>
      <c r="O5" s="4">
        <f>(1*100)/10</f>
        <v>10</v>
      </c>
      <c r="P5" s="4">
        <f>(0*100)/10</f>
        <v>0</v>
      </c>
      <c r="Q5" s="4">
        <f>(1*100)/10</f>
        <v>10</v>
      </c>
      <c r="R5" s="4">
        <f>(5*100)/10</f>
        <v>50</v>
      </c>
      <c r="S5" s="4">
        <f t="shared" ref="S5:S16" si="6">(10*100)/10</f>
        <v>100</v>
      </c>
      <c r="T5" s="4">
        <f>(2*100)/10</f>
        <v>20</v>
      </c>
      <c r="U5" s="4">
        <f t="shared" ref="U5:AF5" si="7">(0*100)/10</f>
        <v>0</v>
      </c>
      <c r="V5" s="4">
        <f t="shared" si="7"/>
        <v>0</v>
      </c>
      <c r="W5" s="4">
        <f t="shared" si="7"/>
        <v>0</v>
      </c>
      <c r="X5" s="4">
        <f t="shared" si="7"/>
        <v>0</v>
      </c>
      <c r="Y5" s="4">
        <f t="shared" si="7"/>
        <v>0</v>
      </c>
      <c r="Z5" s="4">
        <f t="shared" si="7"/>
        <v>0</v>
      </c>
      <c r="AA5" s="4">
        <f t="shared" si="7"/>
        <v>0</v>
      </c>
      <c r="AB5" s="4">
        <f t="shared" si="7"/>
        <v>0</v>
      </c>
      <c r="AC5" s="4">
        <f t="shared" si="7"/>
        <v>0</v>
      </c>
      <c r="AD5" s="4">
        <f t="shared" si="7"/>
        <v>0</v>
      </c>
      <c r="AE5" s="4">
        <f t="shared" si="7"/>
        <v>0</v>
      </c>
      <c r="AF5" s="4">
        <f t="shared" si="7"/>
        <v>0</v>
      </c>
    </row>
    <row r="6" spans="1:35">
      <c r="A6" s="1" t="s">
        <v>5</v>
      </c>
      <c r="B6" s="4">
        <f t="shared" ref="B6:I6" si="8">(0*100)/10</f>
        <v>0</v>
      </c>
      <c r="C6" s="4">
        <f t="shared" si="8"/>
        <v>0</v>
      </c>
      <c r="D6" s="4">
        <f t="shared" si="8"/>
        <v>0</v>
      </c>
      <c r="E6" s="4">
        <f t="shared" si="8"/>
        <v>0</v>
      </c>
      <c r="F6" s="4">
        <f t="shared" si="8"/>
        <v>0</v>
      </c>
      <c r="G6" s="4">
        <f t="shared" si="8"/>
        <v>0</v>
      </c>
      <c r="H6" s="4">
        <f t="shared" si="8"/>
        <v>0</v>
      </c>
      <c r="I6" s="4">
        <f t="shared" si="8"/>
        <v>0</v>
      </c>
      <c r="J6" s="4">
        <f t="shared" si="5"/>
        <v>60</v>
      </c>
      <c r="K6" s="4">
        <f>(7*100)/10</f>
        <v>70</v>
      </c>
      <c r="L6" s="4">
        <f t="shared" ref="L6:L7" si="9">(4*100)/10</f>
        <v>40</v>
      </c>
      <c r="M6" s="4">
        <f t="shared" ref="M6:M7" si="10">(3*100)/10</f>
        <v>30</v>
      </c>
      <c r="N6" s="4">
        <f t="shared" ref="N6:N7" si="11">(1*100)/10</f>
        <v>10</v>
      </c>
      <c r="O6" s="4">
        <f>(0*100)/10</f>
        <v>0</v>
      </c>
      <c r="P6" s="4">
        <f t="shared" ref="P6:Q6" si="12">(2*100)/10</f>
        <v>20</v>
      </c>
      <c r="Q6" s="4">
        <f t="shared" si="12"/>
        <v>20</v>
      </c>
      <c r="R6" s="4">
        <f>(6*100)/10</f>
        <v>60</v>
      </c>
      <c r="S6" s="4">
        <f t="shared" si="6"/>
        <v>100</v>
      </c>
      <c r="T6" s="4">
        <f t="shared" ref="T6:U6" si="13">(3*100)/10</f>
        <v>30</v>
      </c>
      <c r="U6" s="4">
        <f t="shared" si="13"/>
        <v>30</v>
      </c>
      <c r="V6" s="4">
        <f t="shared" ref="V6:AF6" si="14">(0*100)/10</f>
        <v>0</v>
      </c>
      <c r="W6" s="4">
        <f t="shared" si="14"/>
        <v>0</v>
      </c>
      <c r="X6" s="4">
        <f t="shared" si="14"/>
        <v>0</v>
      </c>
      <c r="Y6" s="4">
        <f t="shared" si="14"/>
        <v>0</v>
      </c>
      <c r="Z6" s="4">
        <f t="shared" si="14"/>
        <v>0</v>
      </c>
      <c r="AA6" s="4">
        <f t="shared" si="14"/>
        <v>0</v>
      </c>
      <c r="AB6" s="4">
        <f t="shared" si="14"/>
        <v>0</v>
      </c>
      <c r="AC6" s="4">
        <f t="shared" si="14"/>
        <v>0</v>
      </c>
      <c r="AD6" s="4">
        <f t="shared" si="14"/>
        <v>0</v>
      </c>
      <c r="AE6" s="4">
        <f t="shared" si="14"/>
        <v>0</v>
      </c>
      <c r="AF6" s="4">
        <f t="shared" si="14"/>
        <v>0</v>
      </c>
    </row>
    <row r="7" spans="1:35">
      <c r="A7" s="1" t="s">
        <v>6</v>
      </c>
      <c r="B7" s="4">
        <f t="shared" ref="B7:I7" si="15">(0*100)/10</f>
        <v>0</v>
      </c>
      <c r="C7" s="4">
        <f t="shared" si="15"/>
        <v>0</v>
      </c>
      <c r="D7" s="4">
        <f t="shared" si="15"/>
        <v>0</v>
      </c>
      <c r="E7" s="4">
        <f t="shared" si="15"/>
        <v>0</v>
      </c>
      <c r="F7" s="4">
        <f t="shared" si="15"/>
        <v>0</v>
      </c>
      <c r="G7" s="4">
        <f t="shared" si="15"/>
        <v>0</v>
      </c>
      <c r="H7" s="4">
        <f t="shared" si="15"/>
        <v>0</v>
      </c>
      <c r="I7" s="4">
        <f t="shared" si="15"/>
        <v>0</v>
      </c>
      <c r="J7" s="4">
        <f t="shared" ref="J7:J9" si="16">(7*100)/10</f>
        <v>70</v>
      </c>
      <c r="K7" s="4">
        <f>(8*100)/10</f>
        <v>80</v>
      </c>
      <c r="L7" s="4">
        <f t="shared" si="9"/>
        <v>40</v>
      </c>
      <c r="M7" s="4">
        <f t="shared" si="10"/>
        <v>30</v>
      </c>
      <c r="N7" s="4">
        <f t="shared" si="11"/>
        <v>10</v>
      </c>
      <c r="O7" s="4">
        <f t="shared" ref="O7:P7" si="17">(2*100)/10</f>
        <v>20</v>
      </c>
      <c r="P7" s="4">
        <f t="shared" si="17"/>
        <v>20</v>
      </c>
      <c r="Q7" s="4">
        <f t="shared" ref="Q7:Q8" si="18">(3*100)/10</f>
        <v>30</v>
      </c>
      <c r="R7" s="4">
        <f>(8*100)/10</f>
        <v>80</v>
      </c>
      <c r="S7" s="4">
        <f t="shared" si="6"/>
        <v>100</v>
      </c>
      <c r="T7" s="4">
        <f>(4*100)/10</f>
        <v>40</v>
      </c>
      <c r="U7" s="4">
        <f>(6*100)/10</f>
        <v>60</v>
      </c>
      <c r="V7" s="4">
        <f t="shared" ref="V7:AF7" si="19">(0*100)/10</f>
        <v>0</v>
      </c>
      <c r="W7" s="4">
        <f t="shared" si="19"/>
        <v>0</v>
      </c>
      <c r="X7" s="4">
        <f t="shared" si="19"/>
        <v>0</v>
      </c>
      <c r="Y7" s="4">
        <f t="shared" si="19"/>
        <v>0</v>
      </c>
      <c r="Z7" s="4">
        <f t="shared" si="19"/>
        <v>0</v>
      </c>
      <c r="AA7" s="4">
        <f t="shared" si="19"/>
        <v>0</v>
      </c>
      <c r="AB7" s="4">
        <f t="shared" si="19"/>
        <v>0</v>
      </c>
      <c r="AC7" s="4">
        <f t="shared" si="19"/>
        <v>0</v>
      </c>
      <c r="AD7" s="4">
        <f t="shared" si="19"/>
        <v>0</v>
      </c>
      <c r="AE7" s="4">
        <f t="shared" si="19"/>
        <v>0</v>
      </c>
      <c r="AF7" s="4">
        <f t="shared" si="19"/>
        <v>0</v>
      </c>
    </row>
    <row r="8" spans="1:35">
      <c r="A8" s="1" t="s">
        <v>7</v>
      </c>
      <c r="B8" s="4">
        <f t="shared" ref="B8:I8" si="20">(0*100)/10</f>
        <v>0</v>
      </c>
      <c r="C8" s="4">
        <f t="shared" si="20"/>
        <v>0</v>
      </c>
      <c r="D8" s="4">
        <f t="shared" si="20"/>
        <v>0</v>
      </c>
      <c r="E8" s="4">
        <f t="shared" si="20"/>
        <v>0</v>
      </c>
      <c r="F8" s="4">
        <f t="shared" si="20"/>
        <v>0</v>
      </c>
      <c r="G8" s="4">
        <f t="shared" si="20"/>
        <v>0</v>
      </c>
      <c r="H8" s="4">
        <f t="shared" si="20"/>
        <v>0</v>
      </c>
      <c r="I8" s="4">
        <f t="shared" si="20"/>
        <v>0</v>
      </c>
      <c r="J8" s="4">
        <f t="shared" si="16"/>
        <v>70</v>
      </c>
      <c r="K8" s="4">
        <f>(9*100)/10</f>
        <v>90</v>
      </c>
      <c r="L8" s="4">
        <f>(6*100)/10</f>
        <v>60</v>
      </c>
      <c r="M8" s="4">
        <f t="shared" ref="M8:P8" si="21">(2*100)/10</f>
        <v>20</v>
      </c>
      <c r="N8" s="4">
        <f t="shared" si="21"/>
        <v>20</v>
      </c>
      <c r="O8" s="4">
        <f t="shared" si="21"/>
        <v>20</v>
      </c>
      <c r="P8" s="23">
        <f t="shared" si="21"/>
        <v>20</v>
      </c>
      <c r="Q8" s="4">
        <f t="shared" si="18"/>
        <v>30</v>
      </c>
      <c r="R8" s="4">
        <f>(6*100)/10</f>
        <v>60</v>
      </c>
      <c r="S8" s="4">
        <f t="shared" si="6"/>
        <v>100</v>
      </c>
      <c r="T8" s="4">
        <f>(6*100)/10</f>
        <v>60</v>
      </c>
      <c r="U8" s="4">
        <f>(5*100)/10</f>
        <v>50</v>
      </c>
      <c r="V8" s="4">
        <f t="shared" ref="V8:AF8" si="22">(0*100)/10</f>
        <v>0</v>
      </c>
      <c r="W8" s="4">
        <f t="shared" si="22"/>
        <v>0</v>
      </c>
      <c r="X8" s="4">
        <f t="shared" si="22"/>
        <v>0</v>
      </c>
      <c r="Y8" s="4">
        <f t="shared" si="22"/>
        <v>0</v>
      </c>
      <c r="Z8" s="4">
        <f t="shared" si="22"/>
        <v>0</v>
      </c>
      <c r="AA8" s="4">
        <f t="shared" si="22"/>
        <v>0</v>
      </c>
      <c r="AB8" s="4">
        <f t="shared" si="22"/>
        <v>0</v>
      </c>
      <c r="AC8" s="4">
        <f t="shared" si="22"/>
        <v>0</v>
      </c>
      <c r="AD8" s="4">
        <f t="shared" si="22"/>
        <v>0</v>
      </c>
      <c r="AE8" s="4">
        <f t="shared" si="22"/>
        <v>0</v>
      </c>
      <c r="AF8" s="4">
        <f t="shared" si="22"/>
        <v>0</v>
      </c>
    </row>
    <row r="9" spans="1:35">
      <c r="A9" s="1" t="s">
        <v>8</v>
      </c>
      <c r="B9" s="4">
        <f t="shared" ref="B9:I9" si="23">(0*100)/10</f>
        <v>0</v>
      </c>
      <c r="C9" s="4">
        <f t="shared" si="23"/>
        <v>0</v>
      </c>
      <c r="D9" s="4">
        <f t="shared" si="23"/>
        <v>0</v>
      </c>
      <c r="E9" s="4">
        <f t="shared" si="23"/>
        <v>0</v>
      </c>
      <c r="F9" s="4">
        <f t="shared" si="23"/>
        <v>0</v>
      </c>
      <c r="G9" s="4">
        <f t="shared" si="23"/>
        <v>0</v>
      </c>
      <c r="H9" s="4">
        <f t="shared" si="23"/>
        <v>0</v>
      </c>
      <c r="I9" s="4">
        <f t="shared" si="23"/>
        <v>0</v>
      </c>
      <c r="J9" s="4">
        <f t="shared" si="16"/>
        <v>70</v>
      </c>
      <c r="K9" s="4">
        <f t="shared" ref="K9:K10" si="24">(8*100)/10</f>
        <v>80</v>
      </c>
      <c r="L9" s="4">
        <f t="shared" ref="L9:L10" si="25">(5*100)/10</f>
        <v>50</v>
      </c>
      <c r="M9" s="4">
        <f t="shared" ref="M9:N9" si="26">(2*100)/10</f>
        <v>20</v>
      </c>
      <c r="N9" s="4">
        <f t="shared" si="26"/>
        <v>20</v>
      </c>
      <c r="O9" s="4">
        <f t="shared" ref="O9:O11" si="27">(3*100)/10</f>
        <v>30</v>
      </c>
      <c r="P9" s="4">
        <f t="shared" ref="P9:P11" si="28">(2*100)/10</f>
        <v>20</v>
      </c>
      <c r="Q9" s="4">
        <f>(4*100)/10</f>
        <v>40</v>
      </c>
      <c r="R9" s="4">
        <f>(8*100)/10</f>
        <v>80</v>
      </c>
      <c r="S9" s="4">
        <f t="shared" si="6"/>
        <v>100</v>
      </c>
      <c r="T9" s="4">
        <f t="shared" ref="T9:U9" si="29">(5*100)/10</f>
        <v>50</v>
      </c>
      <c r="U9" s="4">
        <f t="shared" si="29"/>
        <v>50</v>
      </c>
      <c r="V9" s="4">
        <f t="shared" ref="V9:AF9" si="30">(0*100)/10</f>
        <v>0</v>
      </c>
      <c r="W9" s="4">
        <f t="shared" si="30"/>
        <v>0</v>
      </c>
      <c r="X9" s="4">
        <f t="shared" si="30"/>
        <v>0</v>
      </c>
      <c r="Y9" s="4">
        <f t="shared" si="30"/>
        <v>0</v>
      </c>
      <c r="Z9" s="4">
        <f t="shared" si="30"/>
        <v>0</v>
      </c>
      <c r="AA9" s="4">
        <f t="shared" si="30"/>
        <v>0</v>
      </c>
      <c r="AB9" s="4">
        <f t="shared" si="30"/>
        <v>0</v>
      </c>
      <c r="AC9" s="4">
        <f t="shared" si="30"/>
        <v>0</v>
      </c>
      <c r="AD9" s="4">
        <f t="shared" si="30"/>
        <v>0</v>
      </c>
      <c r="AE9" s="4">
        <f t="shared" si="30"/>
        <v>0</v>
      </c>
      <c r="AF9" s="4">
        <f t="shared" si="30"/>
        <v>0</v>
      </c>
    </row>
    <row r="10" spans="1:35">
      <c r="A10" s="1" t="s">
        <v>9</v>
      </c>
      <c r="B10" s="4">
        <f t="shared" ref="B10:I10" si="31">(0*100)/10</f>
        <v>0</v>
      </c>
      <c r="C10" s="4">
        <f t="shared" si="31"/>
        <v>0</v>
      </c>
      <c r="D10" s="4">
        <f t="shared" si="31"/>
        <v>0</v>
      </c>
      <c r="E10" s="4">
        <f t="shared" si="31"/>
        <v>0</v>
      </c>
      <c r="F10" s="4">
        <f t="shared" si="31"/>
        <v>0</v>
      </c>
      <c r="G10" s="4">
        <f t="shared" si="31"/>
        <v>0</v>
      </c>
      <c r="H10" s="4">
        <f t="shared" si="31"/>
        <v>0</v>
      </c>
      <c r="I10" s="4">
        <f t="shared" si="31"/>
        <v>0</v>
      </c>
      <c r="J10" s="4">
        <f>(5*100)/10</f>
        <v>50</v>
      </c>
      <c r="K10" s="4">
        <f t="shared" si="24"/>
        <v>80</v>
      </c>
      <c r="L10" s="4">
        <f t="shared" si="25"/>
        <v>50</v>
      </c>
      <c r="M10" s="4">
        <f t="shared" ref="M10:N10" si="32">(1*100)/10</f>
        <v>10</v>
      </c>
      <c r="N10" s="4">
        <f t="shared" si="32"/>
        <v>10</v>
      </c>
      <c r="O10" s="4">
        <f t="shared" si="27"/>
        <v>30</v>
      </c>
      <c r="P10" s="4">
        <f t="shared" si="28"/>
        <v>20</v>
      </c>
      <c r="Q10" s="4">
        <f t="shared" ref="Q10:Q11" si="33">(3*100)/10</f>
        <v>30</v>
      </c>
      <c r="R10" s="4">
        <f>(6*100)/10</f>
        <v>60</v>
      </c>
      <c r="S10" s="4">
        <f t="shared" si="6"/>
        <v>100</v>
      </c>
      <c r="T10" s="4">
        <f t="shared" ref="T10:U10" si="34">(3*100)/10</f>
        <v>30</v>
      </c>
      <c r="U10" s="4">
        <f t="shared" si="34"/>
        <v>30</v>
      </c>
      <c r="V10" s="4">
        <f t="shared" ref="V10:AF10" si="35">(0*100)/10</f>
        <v>0</v>
      </c>
      <c r="W10" s="4">
        <f t="shared" si="35"/>
        <v>0</v>
      </c>
      <c r="X10" s="4">
        <f t="shared" si="35"/>
        <v>0</v>
      </c>
      <c r="Y10" s="4">
        <f t="shared" si="35"/>
        <v>0</v>
      </c>
      <c r="Z10" s="4">
        <f t="shared" si="35"/>
        <v>0</v>
      </c>
      <c r="AA10" s="4">
        <f t="shared" si="35"/>
        <v>0</v>
      </c>
      <c r="AB10" s="4">
        <f t="shared" si="35"/>
        <v>0</v>
      </c>
      <c r="AC10" s="4">
        <f t="shared" si="35"/>
        <v>0</v>
      </c>
      <c r="AD10" s="4">
        <f t="shared" si="35"/>
        <v>0</v>
      </c>
      <c r="AE10" s="4">
        <f t="shared" si="35"/>
        <v>0</v>
      </c>
      <c r="AF10" s="4">
        <f t="shared" si="35"/>
        <v>0</v>
      </c>
    </row>
    <row r="11" spans="1:35">
      <c r="A11" s="1" t="s">
        <v>10</v>
      </c>
      <c r="B11" s="4">
        <f t="shared" ref="B11:I11" si="36">(0*100)/10</f>
        <v>0</v>
      </c>
      <c r="C11" s="4">
        <f t="shared" si="36"/>
        <v>0</v>
      </c>
      <c r="D11" s="4">
        <f t="shared" si="36"/>
        <v>0</v>
      </c>
      <c r="E11" s="4">
        <f t="shared" si="36"/>
        <v>0</v>
      </c>
      <c r="F11" s="4">
        <f t="shared" si="36"/>
        <v>0</v>
      </c>
      <c r="G11" s="4">
        <f t="shared" si="36"/>
        <v>0</v>
      </c>
      <c r="H11" s="4">
        <f t="shared" si="36"/>
        <v>0</v>
      </c>
      <c r="I11" s="4">
        <f t="shared" si="36"/>
        <v>0</v>
      </c>
      <c r="J11" s="4">
        <f t="shared" ref="J11:J12" si="37">(6*100)/10</f>
        <v>60</v>
      </c>
      <c r="K11" s="4">
        <f>(7*100)/10</f>
        <v>70</v>
      </c>
      <c r="L11" s="4">
        <f>(3*100)/10</f>
        <v>30</v>
      </c>
      <c r="M11" s="4">
        <f t="shared" ref="M11:N11" si="38">(1*100)/10</f>
        <v>10</v>
      </c>
      <c r="N11" s="4">
        <f t="shared" si="38"/>
        <v>10</v>
      </c>
      <c r="O11" s="4">
        <f t="shared" si="27"/>
        <v>30</v>
      </c>
      <c r="P11" s="4">
        <f t="shared" si="28"/>
        <v>20</v>
      </c>
      <c r="Q11" s="4">
        <f t="shared" si="33"/>
        <v>30</v>
      </c>
      <c r="R11" s="4">
        <f>(5*100)/10</f>
        <v>50</v>
      </c>
      <c r="S11" s="4">
        <f t="shared" si="6"/>
        <v>100</v>
      </c>
      <c r="T11" s="4">
        <f t="shared" ref="T11:U11" si="39">(3*100)/10</f>
        <v>30</v>
      </c>
      <c r="U11" s="4">
        <f t="shared" si="39"/>
        <v>30</v>
      </c>
      <c r="V11" s="4">
        <f t="shared" ref="V11:AF11" si="40">(0*100)/10</f>
        <v>0</v>
      </c>
      <c r="W11" s="4">
        <f t="shared" si="40"/>
        <v>0</v>
      </c>
      <c r="X11" s="4">
        <f t="shared" si="40"/>
        <v>0</v>
      </c>
      <c r="Y11" s="4">
        <f t="shared" si="40"/>
        <v>0</v>
      </c>
      <c r="Z11" s="4">
        <f t="shared" si="40"/>
        <v>0</v>
      </c>
      <c r="AA11" s="4">
        <f t="shared" si="40"/>
        <v>0</v>
      </c>
      <c r="AB11" s="4">
        <f t="shared" si="40"/>
        <v>0</v>
      </c>
      <c r="AC11" s="4">
        <f t="shared" si="40"/>
        <v>0</v>
      </c>
      <c r="AD11" s="4">
        <f t="shared" si="40"/>
        <v>0</v>
      </c>
      <c r="AE11" s="4">
        <f t="shared" si="40"/>
        <v>0</v>
      </c>
      <c r="AF11" s="4">
        <f t="shared" si="40"/>
        <v>0</v>
      </c>
    </row>
    <row r="12" spans="1:35">
      <c r="A12" s="1" t="s">
        <v>11</v>
      </c>
      <c r="B12" s="4">
        <f t="shared" ref="B12:I12" si="41">(0*100)/10</f>
        <v>0</v>
      </c>
      <c r="C12" s="4">
        <f t="shared" si="41"/>
        <v>0</v>
      </c>
      <c r="D12" s="4">
        <f t="shared" si="41"/>
        <v>0</v>
      </c>
      <c r="E12" s="4">
        <f t="shared" si="41"/>
        <v>0</v>
      </c>
      <c r="F12" s="4">
        <f t="shared" si="41"/>
        <v>0</v>
      </c>
      <c r="G12" s="4">
        <f t="shared" si="41"/>
        <v>0</v>
      </c>
      <c r="H12" s="4">
        <f t="shared" si="41"/>
        <v>0</v>
      </c>
      <c r="I12" s="4">
        <f t="shared" si="41"/>
        <v>0</v>
      </c>
      <c r="J12" s="4">
        <f t="shared" si="37"/>
        <v>60</v>
      </c>
      <c r="K12" s="4">
        <f>(4*100)/10</f>
        <v>40</v>
      </c>
      <c r="L12" s="4">
        <f>(2*100)/10</f>
        <v>20</v>
      </c>
      <c r="M12" s="4">
        <f t="shared" ref="M12:N12" si="42">(1*100)/10</f>
        <v>10</v>
      </c>
      <c r="N12" s="4">
        <f t="shared" si="42"/>
        <v>10</v>
      </c>
      <c r="O12" s="4">
        <f t="shared" ref="O12:O14" si="43">(4*100)/10</f>
        <v>40</v>
      </c>
      <c r="P12" s="4">
        <f>(3*100)/10</f>
        <v>30</v>
      </c>
      <c r="Q12" s="4">
        <f>(1*100)/10</f>
        <v>10</v>
      </c>
      <c r="R12" s="4">
        <f>(4*100)/10</f>
        <v>40</v>
      </c>
      <c r="S12" s="4">
        <f t="shared" si="6"/>
        <v>100</v>
      </c>
      <c r="T12" s="4">
        <f>(3*100)/10</f>
        <v>30</v>
      </c>
      <c r="U12" s="4">
        <f>(2*100)/10</f>
        <v>20</v>
      </c>
      <c r="V12" s="4">
        <f t="shared" ref="V12:AF12" si="44">(0*100)/10</f>
        <v>0</v>
      </c>
      <c r="W12" s="4">
        <f t="shared" si="44"/>
        <v>0</v>
      </c>
      <c r="X12" s="4">
        <f t="shared" si="44"/>
        <v>0</v>
      </c>
      <c r="Y12" s="4">
        <f t="shared" si="44"/>
        <v>0</v>
      </c>
      <c r="Z12" s="4">
        <f t="shared" si="44"/>
        <v>0</v>
      </c>
      <c r="AA12" s="4">
        <f t="shared" si="44"/>
        <v>0</v>
      </c>
      <c r="AB12" s="4">
        <f t="shared" si="44"/>
        <v>0</v>
      </c>
      <c r="AC12" s="4">
        <f t="shared" si="44"/>
        <v>0</v>
      </c>
      <c r="AD12" s="4">
        <f t="shared" si="44"/>
        <v>0</v>
      </c>
      <c r="AE12" s="4">
        <f t="shared" si="44"/>
        <v>0</v>
      </c>
      <c r="AF12" s="4">
        <f t="shared" si="44"/>
        <v>0</v>
      </c>
    </row>
    <row r="13" spans="1:35">
      <c r="A13" s="1" t="s">
        <v>12</v>
      </c>
      <c r="B13" s="4">
        <f t="shared" ref="B13:I13" si="45">(0*100)/10</f>
        <v>0</v>
      </c>
      <c r="C13" s="4">
        <f t="shared" si="45"/>
        <v>0</v>
      </c>
      <c r="D13" s="4">
        <f t="shared" si="45"/>
        <v>0</v>
      </c>
      <c r="E13" s="4">
        <f t="shared" si="45"/>
        <v>0</v>
      </c>
      <c r="F13" s="4">
        <f t="shared" si="45"/>
        <v>0</v>
      </c>
      <c r="G13" s="4">
        <f t="shared" si="45"/>
        <v>0</v>
      </c>
      <c r="H13" s="4">
        <f t="shared" si="45"/>
        <v>0</v>
      </c>
      <c r="I13" s="4">
        <f t="shared" si="45"/>
        <v>0</v>
      </c>
      <c r="J13" s="4">
        <f>(8*100)/10</f>
        <v>80</v>
      </c>
      <c r="K13" s="4">
        <f t="shared" ref="K13:L13" si="46">(2*100)/10</f>
        <v>20</v>
      </c>
      <c r="L13" s="4">
        <f t="shared" si="46"/>
        <v>20</v>
      </c>
      <c r="M13" s="4">
        <f t="shared" ref="M13:N13" si="47">(1*100)/10</f>
        <v>10</v>
      </c>
      <c r="N13" s="4">
        <f t="shared" si="47"/>
        <v>10</v>
      </c>
      <c r="O13" s="4">
        <f t="shared" si="43"/>
        <v>40</v>
      </c>
      <c r="P13" s="4">
        <f>(4*100)/10</f>
        <v>40</v>
      </c>
      <c r="Q13" s="4">
        <f>(0*100)/10</f>
        <v>0</v>
      </c>
      <c r="R13" s="4">
        <f t="shared" ref="R13:R14" si="48">(3*100)/10</f>
        <v>30</v>
      </c>
      <c r="S13" s="4">
        <f t="shared" si="6"/>
        <v>100</v>
      </c>
      <c r="T13" s="4">
        <f t="shared" ref="T13:U13" si="49">(4*100)/10</f>
        <v>40</v>
      </c>
      <c r="U13" s="4">
        <f t="shared" si="49"/>
        <v>40</v>
      </c>
      <c r="V13" s="4">
        <f t="shared" ref="V13:AF13" si="50">(0*100)/10</f>
        <v>0</v>
      </c>
      <c r="W13" s="4">
        <f t="shared" si="50"/>
        <v>0</v>
      </c>
      <c r="X13" s="4">
        <f t="shared" si="50"/>
        <v>0</v>
      </c>
      <c r="Y13" s="4">
        <f t="shared" si="50"/>
        <v>0</v>
      </c>
      <c r="Z13" s="4">
        <f t="shared" si="50"/>
        <v>0</v>
      </c>
      <c r="AA13" s="4">
        <f t="shared" si="50"/>
        <v>0</v>
      </c>
      <c r="AB13" s="4">
        <f t="shared" si="50"/>
        <v>0</v>
      </c>
      <c r="AC13" s="4">
        <f t="shared" si="50"/>
        <v>0</v>
      </c>
      <c r="AD13" s="4">
        <f t="shared" si="50"/>
        <v>0</v>
      </c>
      <c r="AE13" s="4">
        <f t="shared" si="50"/>
        <v>0</v>
      </c>
      <c r="AF13" s="4">
        <f t="shared" si="50"/>
        <v>0</v>
      </c>
    </row>
    <row r="14" spans="1:35">
      <c r="A14" s="1" t="s">
        <v>13</v>
      </c>
      <c r="B14" s="4">
        <f t="shared" ref="B14:I14" si="51">(0*100)/10</f>
        <v>0</v>
      </c>
      <c r="C14" s="4">
        <f t="shared" si="51"/>
        <v>0</v>
      </c>
      <c r="D14" s="4">
        <f t="shared" si="51"/>
        <v>0</v>
      </c>
      <c r="E14" s="4">
        <f t="shared" si="51"/>
        <v>0</v>
      </c>
      <c r="F14" s="4">
        <f t="shared" si="51"/>
        <v>0</v>
      </c>
      <c r="G14" s="4">
        <f t="shared" si="51"/>
        <v>0</v>
      </c>
      <c r="H14" s="4">
        <f t="shared" si="51"/>
        <v>0</v>
      </c>
      <c r="I14" s="4">
        <f t="shared" si="51"/>
        <v>0</v>
      </c>
      <c r="J14" s="4">
        <f>(6*100)/10</f>
        <v>60</v>
      </c>
      <c r="K14" s="4">
        <f t="shared" ref="K14:L14" si="52">(2*100)/10</f>
        <v>20</v>
      </c>
      <c r="L14" s="4">
        <f t="shared" si="52"/>
        <v>20</v>
      </c>
      <c r="M14" s="4">
        <f>(0*100)/10</f>
        <v>0</v>
      </c>
      <c r="N14" s="4">
        <f t="shared" ref="N14:N15" si="53">(2*100)/10</f>
        <v>20</v>
      </c>
      <c r="O14" s="4">
        <f t="shared" si="43"/>
        <v>40</v>
      </c>
      <c r="P14" s="4">
        <f t="shared" ref="P14:P15" si="54">(3*100)/10</f>
        <v>30</v>
      </c>
      <c r="Q14" s="4">
        <f t="shared" ref="Q14:Q15" si="55">(1*100)/10</f>
        <v>10</v>
      </c>
      <c r="R14" s="4">
        <f t="shared" si="48"/>
        <v>30</v>
      </c>
      <c r="S14" s="4">
        <f t="shared" si="6"/>
        <v>100</v>
      </c>
      <c r="T14" s="4">
        <f t="shared" ref="T14:U14" si="56">(3*100)/10</f>
        <v>30</v>
      </c>
      <c r="U14" s="4">
        <f t="shared" si="56"/>
        <v>30</v>
      </c>
      <c r="V14" s="4">
        <f t="shared" ref="V14:AF14" si="57">(0*100)/10</f>
        <v>0</v>
      </c>
      <c r="W14" s="4">
        <f t="shared" si="57"/>
        <v>0</v>
      </c>
      <c r="X14" s="4">
        <f t="shared" si="57"/>
        <v>0</v>
      </c>
      <c r="Y14" s="4">
        <f t="shared" si="57"/>
        <v>0</v>
      </c>
      <c r="Z14" s="4">
        <f t="shared" si="57"/>
        <v>0</v>
      </c>
      <c r="AA14" s="4">
        <f t="shared" si="57"/>
        <v>0</v>
      </c>
      <c r="AB14" s="4">
        <f t="shared" si="57"/>
        <v>0</v>
      </c>
      <c r="AC14" s="4">
        <f t="shared" si="57"/>
        <v>0</v>
      </c>
      <c r="AD14" s="4">
        <f t="shared" si="57"/>
        <v>0</v>
      </c>
      <c r="AE14" s="4">
        <f t="shared" si="57"/>
        <v>0</v>
      </c>
      <c r="AF14" s="4">
        <f t="shared" si="57"/>
        <v>0</v>
      </c>
    </row>
    <row r="15" spans="1:35">
      <c r="A15" s="1" t="s">
        <v>14</v>
      </c>
      <c r="B15" s="4">
        <f t="shared" ref="B15:I15" si="58">(0*100)/10</f>
        <v>0</v>
      </c>
      <c r="C15" s="4">
        <f t="shared" si="58"/>
        <v>0</v>
      </c>
      <c r="D15" s="4">
        <f t="shared" si="58"/>
        <v>0</v>
      </c>
      <c r="E15" s="4">
        <f t="shared" si="58"/>
        <v>0</v>
      </c>
      <c r="F15" s="4">
        <f t="shared" si="58"/>
        <v>0</v>
      </c>
      <c r="G15" s="4">
        <f t="shared" si="58"/>
        <v>0</v>
      </c>
      <c r="H15" s="4">
        <f t="shared" si="58"/>
        <v>0</v>
      </c>
      <c r="I15" s="4">
        <f t="shared" si="58"/>
        <v>0</v>
      </c>
      <c r="J15" s="4">
        <f>(5*100)/10</f>
        <v>50</v>
      </c>
      <c r="K15" s="4">
        <f t="shared" ref="K15:K16" si="59">(0*100)/10</f>
        <v>0</v>
      </c>
      <c r="L15" s="4">
        <f>(2*100)/10</f>
        <v>20</v>
      </c>
      <c r="M15" s="4">
        <f>(1*100)/10</f>
        <v>10</v>
      </c>
      <c r="N15" s="4">
        <f t="shared" si="53"/>
        <v>20</v>
      </c>
      <c r="O15" s="4">
        <f t="shared" ref="O15:O16" si="60">(2*100)/10</f>
        <v>20</v>
      </c>
      <c r="P15" s="4">
        <f t="shared" si="54"/>
        <v>30</v>
      </c>
      <c r="Q15" s="4">
        <f t="shared" si="55"/>
        <v>10</v>
      </c>
      <c r="R15" s="4">
        <f t="shared" ref="R15:R16" si="61">(2*100)/10</f>
        <v>20</v>
      </c>
      <c r="S15" s="4">
        <f t="shared" si="6"/>
        <v>100</v>
      </c>
      <c r="T15" s="4">
        <f t="shared" ref="T15:U15" si="62">(3*100)/10</f>
        <v>30</v>
      </c>
      <c r="U15" s="4">
        <f t="shared" si="62"/>
        <v>30</v>
      </c>
      <c r="V15" s="4">
        <f t="shared" ref="V15:AF15" si="63">(0*100)/10</f>
        <v>0</v>
      </c>
      <c r="W15" s="4">
        <f t="shared" si="63"/>
        <v>0</v>
      </c>
      <c r="X15" s="4">
        <f t="shared" si="63"/>
        <v>0</v>
      </c>
      <c r="Y15" s="4">
        <f t="shared" si="63"/>
        <v>0</v>
      </c>
      <c r="Z15" s="4">
        <f t="shared" si="63"/>
        <v>0</v>
      </c>
      <c r="AA15" s="4">
        <f t="shared" si="63"/>
        <v>0</v>
      </c>
      <c r="AB15" s="4">
        <f t="shared" si="63"/>
        <v>0</v>
      </c>
      <c r="AC15" s="4">
        <f t="shared" si="63"/>
        <v>0</v>
      </c>
      <c r="AD15" s="4">
        <f t="shared" si="63"/>
        <v>0</v>
      </c>
      <c r="AE15" s="4">
        <f t="shared" si="63"/>
        <v>0</v>
      </c>
      <c r="AF15" s="4">
        <f t="shared" si="63"/>
        <v>0</v>
      </c>
    </row>
    <row r="16" spans="1:35">
      <c r="A16" s="1" t="s">
        <v>15</v>
      </c>
      <c r="B16" s="4">
        <f t="shared" ref="B16:I16" si="64">(0*100)/10</f>
        <v>0</v>
      </c>
      <c r="C16" s="4">
        <f t="shared" si="64"/>
        <v>0</v>
      </c>
      <c r="D16" s="4">
        <f t="shared" si="64"/>
        <v>0</v>
      </c>
      <c r="E16" s="4">
        <f t="shared" si="64"/>
        <v>0</v>
      </c>
      <c r="F16" s="4">
        <f t="shared" si="64"/>
        <v>0</v>
      </c>
      <c r="G16" s="4">
        <f t="shared" si="64"/>
        <v>0</v>
      </c>
      <c r="H16" s="4">
        <f t="shared" si="64"/>
        <v>0</v>
      </c>
      <c r="I16" s="4">
        <f t="shared" si="64"/>
        <v>0</v>
      </c>
      <c r="J16" s="4">
        <f>(1*100)/10</f>
        <v>10</v>
      </c>
      <c r="K16" s="4">
        <f t="shared" si="59"/>
        <v>0</v>
      </c>
      <c r="L16" s="4">
        <f t="shared" ref="L16:M16" si="65">(1*100)/10</f>
        <v>10</v>
      </c>
      <c r="M16" s="4">
        <f t="shared" si="65"/>
        <v>10</v>
      </c>
      <c r="N16" s="4">
        <f>(0*100)/10</f>
        <v>0</v>
      </c>
      <c r="O16" s="4">
        <f t="shared" si="60"/>
        <v>20</v>
      </c>
      <c r="P16" s="4">
        <f>(2*100)/10</f>
        <v>20</v>
      </c>
      <c r="Q16" s="4">
        <f t="shared" ref="Q16:Q17" si="66">(0*100)/10</f>
        <v>0</v>
      </c>
      <c r="R16" s="4">
        <f t="shared" si="61"/>
        <v>20</v>
      </c>
      <c r="S16" s="4">
        <f t="shared" si="6"/>
        <v>100</v>
      </c>
      <c r="T16" s="4">
        <f t="shared" ref="T16:T17" si="67">(2*100)/10</f>
        <v>20</v>
      </c>
      <c r="U16" s="4">
        <f>(1*100)/10</f>
        <v>10</v>
      </c>
      <c r="V16" s="4">
        <f t="shared" ref="V16:AF16" si="68">(0*100)/10</f>
        <v>0</v>
      </c>
      <c r="W16" s="4">
        <f t="shared" si="68"/>
        <v>0</v>
      </c>
      <c r="X16" s="4">
        <f t="shared" si="68"/>
        <v>0</v>
      </c>
      <c r="Y16" s="4">
        <f t="shared" si="68"/>
        <v>0</v>
      </c>
      <c r="Z16" s="4">
        <f t="shared" si="68"/>
        <v>0</v>
      </c>
      <c r="AA16" s="4">
        <f t="shared" si="68"/>
        <v>0</v>
      </c>
      <c r="AB16" s="4">
        <f t="shared" si="68"/>
        <v>0</v>
      </c>
      <c r="AC16" s="4">
        <f t="shared" si="68"/>
        <v>0</v>
      </c>
      <c r="AD16" s="4">
        <f t="shared" si="68"/>
        <v>0</v>
      </c>
      <c r="AE16" s="4">
        <f t="shared" si="68"/>
        <v>0</v>
      </c>
      <c r="AF16" s="4">
        <f t="shared" si="68"/>
        <v>0</v>
      </c>
    </row>
    <row r="17" spans="1:33">
      <c r="A17" s="1" t="s">
        <v>16</v>
      </c>
      <c r="B17" s="4">
        <f t="shared" ref="B17:N17" si="69">(0*100)/10</f>
        <v>0</v>
      </c>
      <c r="C17" s="4">
        <f t="shared" si="69"/>
        <v>0</v>
      </c>
      <c r="D17" s="4">
        <f t="shared" si="69"/>
        <v>0</v>
      </c>
      <c r="E17" s="4">
        <f t="shared" si="69"/>
        <v>0</v>
      </c>
      <c r="F17" s="4">
        <f t="shared" si="69"/>
        <v>0</v>
      </c>
      <c r="G17" s="4">
        <f t="shared" si="69"/>
        <v>0</v>
      </c>
      <c r="H17" s="4">
        <f t="shared" si="69"/>
        <v>0</v>
      </c>
      <c r="I17" s="4">
        <f t="shared" si="69"/>
        <v>0</v>
      </c>
      <c r="J17" s="4">
        <f t="shared" si="69"/>
        <v>0</v>
      </c>
      <c r="K17" s="4">
        <f t="shared" si="69"/>
        <v>0</v>
      </c>
      <c r="L17" s="4">
        <f t="shared" si="69"/>
        <v>0</v>
      </c>
      <c r="M17" s="4">
        <f t="shared" si="69"/>
        <v>0</v>
      </c>
      <c r="N17" s="4">
        <f t="shared" si="69"/>
        <v>0</v>
      </c>
      <c r="O17" s="4">
        <f t="shared" ref="O17:P17" si="70">(1*100)/10</f>
        <v>10</v>
      </c>
      <c r="P17" s="4">
        <f t="shared" si="70"/>
        <v>10</v>
      </c>
      <c r="Q17" s="4">
        <f t="shared" si="66"/>
        <v>0</v>
      </c>
      <c r="R17" s="4">
        <f t="shared" ref="R17:S17" si="71">(0*100)/10</f>
        <v>0</v>
      </c>
      <c r="S17" s="4">
        <f t="shared" si="71"/>
        <v>0</v>
      </c>
      <c r="T17" s="4">
        <f t="shared" si="67"/>
        <v>20</v>
      </c>
      <c r="U17" s="4">
        <f t="shared" ref="U17:AF17" si="72">(0*100)/10</f>
        <v>0</v>
      </c>
      <c r="V17" s="4">
        <f t="shared" si="72"/>
        <v>0</v>
      </c>
      <c r="W17" s="4">
        <f t="shared" si="72"/>
        <v>0</v>
      </c>
      <c r="X17" s="4">
        <f t="shared" si="72"/>
        <v>0</v>
      </c>
      <c r="Y17" s="4">
        <f t="shared" si="72"/>
        <v>0</v>
      </c>
      <c r="Z17" s="4">
        <f t="shared" si="72"/>
        <v>0</v>
      </c>
      <c r="AA17" s="4">
        <f t="shared" si="72"/>
        <v>0</v>
      </c>
      <c r="AB17" s="4">
        <f t="shared" si="72"/>
        <v>0</v>
      </c>
      <c r="AC17" s="4">
        <f t="shared" si="72"/>
        <v>0</v>
      </c>
      <c r="AD17" s="4">
        <f t="shared" si="72"/>
        <v>0</v>
      </c>
      <c r="AE17" s="4">
        <f t="shared" si="72"/>
        <v>0</v>
      </c>
      <c r="AF17" s="4">
        <f t="shared" si="72"/>
        <v>0</v>
      </c>
    </row>
    <row r="18" spans="1:33">
      <c r="A18" s="1" t="s">
        <v>17</v>
      </c>
      <c r="B18" s="4">
        <f t="shared" ref="B18:AF18" si="73">(0*100)/10</f>
        <v>0</v>
      </c>
      <c r="C18" s="4">
        <f t="shared" si="73"/>
        <v>0</v>
      </c>
      <c r="D18" s="4">
        <f t="shared" si="73"/>
        <v>0</v>
      </c>
      <c r="E18" s="4">
        <f t="shared" si="73"/>
        <v>0</v>
      </c>
      <c r="F18" s="4">
        <f t="shared" si="73"/>
        <v>0</v>
      </c>
      <c r="G18" s="4">
        <f t="shared" si="73"/>
        <v>0</v>
      </c>
      <c r="H18" s="4">
        <f t="shared" si="73"/>
        <v>0</v>
      </c>
      <c r="I18" s="4">
        <f t="shared" si="73"/>
        <v>0</v>
      </c>
      <c r="J18" s="4">
        <f t="shared" si="73"/>
        <v>0</v>
      </c>
      <c r="K18" s="4">
        <f t="shared" si="73"/>
        <v>0</v>
      </c>
      <c r="L18" s="4">
        <f t="shared" si="73"/>
        <v>0</v>
      </c>
      <c r="M18" s="4">
        <f t="shared" si="73"/>
        <v>0</v>
      </c>
      <c r="N18" s="4">
        <f t="shared" si="73"/>
        <v>0</v>
      </c>
      <c r="O18" s="4">
        <f t="shared" si="73"/>
        <v>0</v>
      </c>
      <c r="P18" s="4">
        <f t="shared" si="73"/>
        <v>0</v>
      </c>
      <c r="Q18" s="4">
        <f t="shared" si="73"/>
        <v>0</v>
      </c>
      <c r="R18" s="4">
        <f t="shared" si="73"/>
        <v>0</v>
      </c>
      <c r="S18" s="4">
        <f t="shared" si="73"/>
        <v>0</v>
      </c>
      <c r="T18" s="4">
        <f t="shared" si="73"/>
        <v>0</v>
      </c>
      <c r="U18" s="4">
        <f t="shared" si="73"/>
        <v>0</v>
      </c>
      <c r="V18" s="4">
        <f t="shared" si="73"/>
        <v>0</v>
      </c>
      <c r="W18" s="4">
        <f t="shared" si="73"/>
        <v>0</v>
      </c>
      <c r="X18" s="4">
        <f t="shared" si="73"/>
        <v>0</v>
      </c>
      <c r="Y18" s="4">
        <f t="shared" si="73"/>
        <v>0</v>
      </c>
      <c r="Z18" s="4">
        <f t="shared" si="73"/>
        <v>0</v>
      </c>
      <c r="AA18" s="4">
        <f t="shared" si="73"/>
        <v>0</v>
      </c>
      <c r="AB18" s="4">
        <f t="shared" si="73"/>
        <v>0</v>
      </c>
      <c r="AC18" s="4">
        <f t="shared" si="73"/>
        <v>0</v>
      </c>
      <c r="AD18" s="4">
        <f t="shared" si="73"/>
        <v>0</v>
      </c>
      <c r="AE18" s="4">
        <f t="shared" si="73"/>
        <v>0</v>
      </c>
      <c r="AF18" s="4">
        <f t="shared" si="73"/>
        <v>0</v>
      </c>
    </row>
    <row r="19" spans="1:33">
      <c r="A19" s="3" t="s">
        <v>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3">
      <c r="A20" s="1" t="s">
        <v>2</v>
      </c>
      <c r="B20" s="4">
        <f t="shared" ref="B20:AF20" si="74">(0*100)/4</f>
        <v>0</v>
      </c>
      <c r="C20" s="4">
        <f t="shared" si="74"/>
        <v>0</v>
      </c>
      <c r="D20" s="4">
        <f t="shared" si="74"/>
        <v>0</v>
      </c>
      <c r="E20" s="4">
        <f t="shared" si="74"/>
        <v>0</v>
      </c>
      <c r="F20" s="4">
        <f t="shared" si="74"/>
        <v>0</v>
      </c>
      <c r="G20" s="4">
        <f t="shared" si="74"/>
        <v>0</v>
      </c>
      <c r="H20" s="4">
        <f t="shared" si="74"/>
        <v>0</v>
      </c>
      <c r="I20" s="4">
        <f t="shared" si="74"/>
        <v>0</v>
      </c>
      <c r="J20" s="4">
        <f t="shared" si="74"/>
        <v>0</v>
      </c>
      <c r="K20" s="4">
        <f t="shared" si="74"/>
        <v>0</v>
      </c>
      <c r="L20" s="4">
        <f t="shared" si="74"/>
        <v>0</v>
      </c>
      <c r="M20" s="4">
        <f t="shared" si="74"/>
        <v>0</v>
      </c>
      <c r="N20" s="4">
        <f t="shared" si="74"/>
        <v>0</v>
      </c>
      <c r="O20" s="4">
        <f t="shared" si="74"/>
        <v>0</v>
      </c>
      <c r="P20" s="4">
        <f t="shared" si="74"/>
        <v>0</v>
      </c>
      <c r="Q20" s="4">
        <f t="shared" si="74"/>
        <v>0</v>
      </c>
      <c r="R20" s="4">
        <f t="shared" si="74"/>
        <v>0</v>
      </c>
      <c r="S20" s="4">
        <f t="shared" si="74"/>
        <v>0</v>
      </c>
      <c r="T20" s="4">
        <f t="shared" si="74"/>
        <v>0</v>
      </c>
      <c r="U20" s="4">
        <f t="shared" si="74"/>
        <v>0</v>
      </c>
      <c r="V20" s="4">
        <f t="shared" si="74"/>
        <v>0</v>
      </c>
      <c r="W20" s="4">
        <f t="shared" si="74"/>
        <v>0</v>
      </c>
      <c r="X20" s="4">
        <f t="shared" si="74"/>
        <v>0</v>
      </c>
      <c r="Y20" s="4">
        <f t="shared" si="74"/>
        <v>0</v>
      </c>
      <c r="Z20" s="4">
        <f t="shared" si="74"/>
        <v>0</v>
      </c>
      <c r="AA20" s="4">
        <f t="shared" si="74"/>
        <v>0</v>
      </c>
      <c r="AB20" s="4">
        <f t="shared" si="74"/>
        <v>0</v>
      </c>
      <c r="AC20" s="4">
        <f t="shared" si="74"/>
        <v>0</v>
      </c>
      <c r="AD20" s="4">
        <f t="shared" si="74"/>
        <v>0</v>
      </c>
      <c r="AE20" s="4">
        <f t="shared" si="74"/>
        <v>0</v>
      </c>
      <c r="AF20" s="4">
        <f t="shared" si="74"/>
        <v>0</v>
      </c>
      <c r="AG20" s="4"/>
    </row>
    <row r="21" spans="1:33">
      <c r="A21" s="1" t="s">
        <v>3</v>
      </c>
      <c r="B21" s="4">
        <f t="shared" ref="B21:AF21" si="75">(0*100)/4</f>
        <v>0</v>
      </c>
      <c r="C21" s="4">
        <f t="shared" si="75"/>
        <v>0</v>
      </c>
      <c r="D21" s="4">
        <f t="shared" si="75"/>
        <v>0</v>
      </c>
      <c r="E21" s="4">
        <f t="shared" si="75"/>
        <v>0</v>
      </c>
      <c r="F21" s="4">
        <f t="shared" si="75"/>
        <v>0</v>
      </c>
      <c r="G21" s="4">
        <f t="shared" si="75"/>
        <v>0</v>
      </c>
      <c r="H21" s="4">
        <f t="shared" si="75"/>
        <v>0</v>
      </c>
      <c r="I21" s="4">
        <f t="shared" si="75"/>
        <v>0</v>
      </c>
      <c r="J21" s="4">
        <f t="shared" si="75"/>
        <v>0</v>
      </c>
      <c r="K21" s="4">
        <f t="shared" si="75"/>
        <v>0</v>
      </c>
      <c r="L21" s="4">
        <f t="shared" si="75"/>
        <v>0</v>
      </c>
      <c r="M21" s="4">
        <f t="shared" si="75"/>
        <v>0</v>
      </c>
      <c r="N21" s="4">
        <f t="shared" si="75"/>
        <v>0</v>
      </c>
      <c r="O21" s="4">
        <f t="shared" si="75"/>
        <v>0</v>
      </c>
      <c r="P21" s="4">
        <f t="shared" si="75"/>
        <v>0</v>
      </c>
      <c r="Q21" s="4">
        <f t="shared" si="75"/>
        <v>0</v>
      </c>
      <c r="R21" s="4">
        <f t="shared" si="75"/>
        <v>0</v>
      </c>
      <c r="S21" s="4">
        <f t="shared" si="75"/>
        <v>0</v>
      </c>
      <c r="T21" s="4">
        <f t="shared" si="75"/>
        <v>0</v>
      </c>
      <c r="U21" s="4">
        <f t="shared" si="75"/>
        <v>0</v>
      </c>
      <c r="V21" s="4">
        <f t="shared" si="75"/>
        <v>0</v>
      </c>
      <c r="W21" s="4">
        <f t="shared" si="75"/>
        <v>0</v>
      </c>
      <c r="X21" s="4">
        <f t="shared" si="75"/>
        <v>0</v>
      </c>
      <c r="Y21" s="4">
        <f t="shared" si="75"/>
        <v>0</v>
      </c>
      <c r="Z21" s="4">
        <f t="shared" si="75"/>
        <v>0</v>
      </c>
      <c r="AA21" s="4">
        <f t="shared" si="75"/>
        <v>0</v>
      </c>
      <c r="AB21" s="4">
        <f t="shared" si="75"/>
        <v>0</v>
      </c>
      <c r="AC21" s="4">
        <f t="shared" si="75"/>
        <v>0</v>
      </c>
      <c r="AD21" s="4">
        <f t="shared" si="75"/>
        <v>0</v>
      </c>
      <c r="AE21" s="4">
        <f t="shared" si="75"/>
        <v>0</v>
      </c>
      <c r="AF21" s="4">
        <f t="shared" si="75"/>
        <v>0</v>
      </c>
      <c r="AG21" s="4"/>
    </row>
    <row r="22" spans="1:33">
      <c r="A22" s="1" t="s">
        <v>4</v>
      </c>
      <c r="B22" s="4">
        <f t="shared" ref="B22:O22" si="76">(0*100)/4</f>
        <v>0</v>
      </c>
      <c r="C22" s="4">
        <f t="shared" si="76"/>
        <v>0</v>
      </c>
      <c r="D22" s="4">
        <f t="shared" si="76"/>
        <v>0</v>
      </c>
      <c r="E22" s="4">
        <f t="shared" si="76"/>
        <v>0</v>
      </c>
      <c r="F22" s="4">
        <f t="shared" si="76"/>
        <v>0</v>
      </c>
      <c r="G22" s="4">
        <f t="shared" si="76"/>
        <v>0</v>
      </c>
      <c r="H22" s="4">
        <f t="shared" si="76"/>
        <v>0</v>
      </c>
      <c r="I22" s="4">
        <f t="shared" si="76"/>
        <v>0</v>
      </c>
      <c r="J22" s="4">
        <f t="shared" si="76"/>
        <v>0</v>
      </c>
      <c r="K22" s="4">
        <f t="shared" si="76"/>
        <v>0</v>
      </c>
      <c r="L22" s="4">
        <f t="shared" si="76"/>
        <v>0</v>
      </c>
      <c r="M22" s="4">
        <f t="shared" si="76"/>
        <v>0</v>
      </c>
      <c r="N22" s="4">
        <f t="shared" si="76"/>
        <v>0</v>
      </c>
      <c r="O22" s="4">
        <f t="shared" si="76"/>
        <v>0</v>
      </c>
      <c r="P22" s="4">
        <f>(1*100)/4</f>
        <v>25</v>
      </c>
      <c r="Q22" s="4">
        <f t="shared" ref="Q22:R22" si="77">(0*100)/4</f>
        <v>0</v>
      </c>
      <c r="R22" s="4">
        <f t="shared" si="77"/>
        <v>0</v>
      </c>
      <c r="S22" s="4">
        <f t="shared" ref="S22:S33" si="78">(4*100)/4</f>
        <v>100</v>
      </c>
      <c r="T22" s="4">
        <f t="shared" ref="T22:AF22" si="79">(0*100)/4</f>
        <v>0</v>
      </c>
      <c r="U22" s="4">
        <f t="shared" si="79"/>
        <v>0</v>
      </c>
      <c r="V22" s="4">
        <f t="shared" si="79"/>
        <v>0</v>
      </c>
      <c r="W22" s="4">
        <f t="shared" si="79"/>
        <v>0</v>
      </c>
      <c r="X22" s="4">
        <f t="shared" si="79"/>
        <v>0</v>
      </c>
      <c r="Y22" s="4">
        <f t="shared" si="79"/>
        <v>0</v>
      </c>
      <c r="Z22" s="4">
        <f t="shared" si="79"/>
        <v>0</v>
      </c>
      <c r="AA22" s="4">
        <f t="shared" si="79"/>
        <v>0</v>
      </c>
      <c r="AB22" s="4">
        <f t="shared" si="79"/>
        <v>0</v>
      </c>
      <c r="AC22" s="4">
        <f t="shared" si="79"/>
        <v>0</v>
      </c>
      <c r="AD22" s="4">
        <f t="shared" si="79"/>
        <v>0</v>
      </c>
      <c r="AE22" s="4">
        <f t="shared" si="79"/>
        <v>0</v>
      </c>
      <c r="AF22" s="4">
        <f t="shared" si="79"/>
        <v>0</v>
      </c>
      <c r="AG22" s="4"/>
    </row>
    <row r="23" spans="1:33">
      <c r="A23" s="1" t="s">
        <v>5</v>
      </c>
      <c r="B23" s="4">
        <f t="shared" ref="B23:O23" si="80">(0*100)/4</f>
        <v>0</v>
      </c>
      <c r="C23" s="4">
        <f t="shared" si="80"/>
        <v>0</v>
      </c>
      <c r="D23" s="4">
        <f t="shared" si="80"/>
        <v>0</v>
      </c>
      <c r="E23" s="4">
        <f t="shared" si="80"/>
        <v>0</v>
      </c>
      <c r="F23" s="4">
        <f t="shared" si="80"/>
        <v>0</v>
      </c>
      <c r="G23" s="4">
        <f t="shared" si="80"/>
        <v>0</v>
      </c>
      <c r="H23" s="4">
        <f t="shared" si="80"/>
        <v>0</v>
      </c>
      <c r="I23" s="4">
        <f t="shared" si="80"/>
        <v>0</v>
      </c>
      <c r="J23" s="4">
        <f t="shared" si="80"/>
        <v>0</v>
      </c>
      <c r="K23" s="4">
        <f t="shared" si="80"/>
        <v>0</v>
      </c>
      <c r="L23" s="4">
        <f t="shared" si="80"/>
        <v>0</v>
      </c>
      <c r="M23" s="4">
        <f t="shared" si="80"/>
        <v>0</v>
      </c>
      <c r="N23" s="4">
        <f t="shared" si="80"/>
        <v>0</v>
      </c>
      <c r="O23" s="4">
        <f t="shared" si="80"/>
        <v>0</v>
      </c>
      <c r="P23" s="4">
        <f>(3*100)/4</f>
        <v>75</v>
      </c>
      <c r="Q23" s="4">
        <f t="shared" ref="Q23:R23" si="81">(0*100)/4</f>
        <v>0</v>
      </c>
      <c r="R23" s="4">
        <f t="shared" si="81"/>
        <v>0</v>
      </c>
      <c r="S23" s="4">
        <f t="shared" si="78"/>
        <v>100</v>
      </c>
      <c r="T23" s="4">
        <f t="shared" ref="T23:AF23" si="82">(0*100)/4</f>
        <v>0</v>
      </c>
      <c r="U23" s="4">
        <f t="shared" si="82"/>
        <v>0</v>
      </c>
      <c r="V23" s="4">
        <f t="shared" si="82"/>
        <v>0</v>
      </c>
      <c r="W23" s="4">
        <f t="shared" si="82"/>
        <v>0</v>
      </c>
      <c r="X23" s="4">
        <f t="shared" si="82"/>
        <v>0</v>
      </c>
      <c r="Y23" s="4">
        <f t="shared" si="82"/>
        <v>0</v>
      </c>
      <c r="Z23" s="4">
        <f t="shared" si="82"/>
        <v>0</v>
      </c>
      <c r="AA23" s="4">
        <f t="shared" si="82"/>
        <v>0</v>
      </c>
      <c r="AB23" s="4">
        <f t="shared" si="82"/>
        <v>0</v>
      </c>
      <c r="AC23" s="4">
        <f t="shared" si="82"/>
        <v>0</v>
      </c>
      <c r="AD23" s="4">
        <f t="shared" si="82"/>
        <v>0</v>
      </c>
      <c r="AE23" s="4">
        <f t="shared" si="82"/>
        <v>0</v>
      </c>
      <c r="AF23" s="4">
        <f t="shared" si="82"/>
        <v>0</v>
      </c>
      <c r="AG23" s="4"/>
    </row>
    <row r="24" spans="1:33">
      <c r="A24" s="1" t="s">
        <v>6</v>
      </c>
      <c r="B24" s="4">
        <f t="shared" ref="B24:O24" si="83">(0*100)/4</f>
        <v>0</v>
      </c>
      <c r="C24" s="4">
        <f t="shared" si="83"/>
        <v>0</v>
      </c>
      <c r="D24" s="4">
        <f t="shared" si="83"/>
        <v>0</v>
      </c>
      <c r="E24" s="4">
        <f t="shared" si="83"/>
        <v>0</v>
      </c>
      <c r="F24" s="4">
        <f t="shared" si="83"/>
        <v>0</v>
      </c>
      <c r="G24" s="4">
        <f t="shared" si="83"/>
        <v>0</v>
      </c>
      <c r="H24" s="4">
        <f t="shared" si="83"/>
        <v>0</v>
      </c>
      <c r="I24" s="4">
        <f t="shared" si="83"/>
        <v>0</v>
      </c>
      <c r="J24" s="4">
        <f t="shared" si="83"/>
        <v>0</v>
      </c>
      <c r="K24" s="4">
        <f t="shared" si="83"/>
        <v>0</v>
      </c>
      <c r="L24" s="4">
        <f t="shared" si="83"/>
        <v>0</v>
      </c>
      <c r="M24" s="4">
        <f t="shared" si="83"/>
        <v>0</v>
      </c>
      <c r="N24" s="4">
        <f t="shared" si="83"/>
        <v>0</v>
      </c>
      <c r="O24" s="4">
        <f t="shared" si="83"/>
        <v>0</v>
      </c>
      <c r="P24" s="4">
        <f t="shared" ref="P24:P25" si="84">(2*100)/4</f>
        <v>50</v>
      </c>
      <c r="Q24" s="4">
        <f t="shared" ref="Q24:R24" si="85">(0*100)/4</f>
        <v>0</v>
      </c>
      <c r="R24" s="4">
        <f t="shared" si="85"/>
        <v>0</v>
      </c>
      <c r="S24" s="4">
        <f t="shared" si="78"/>
        <v>100</v>
      </c>
      <c r="T24" s="4">
        <f t="shared" ref="T24:T33" si="86">(0*100)/4</f>
        <v>0</v>
      </c>
      <c r="U24" s="4">
        <f>(1*100)/4</f>
        <v>25</v>
      </c>
      <c r="V24" s="4">
        <f t="shared" ref="V24:AF24" si="87">(0*100)/4</f>
        <v>0</v>
      </c>
      <c r="W24" s="4">
        <f t="shared" si="87"/>
        <v>0</v>
      </c>
      <c r="X24" s="4">
        <f t="shared" si="87"/>
        <v>0</v>
      </c>
      <c r="Y24" s="4">
        <f t="shared" si="87"/>
        <v>0</v>
      </c>
      <c r="Z24" s="4">
        <f t="shared" si="87"/>
        <v>0</v>
      </c>
      <c r="AA24" s="4">
        <f t="shared" si="87"/>
        <v>0</v>
      </c>
      <c r="AB24" s="4">
        <f t="shared" si="87"/>
        <v>0</v>
      </c>
      <c r="AC24" s="4">
        <f t="shared" si="87"/>
        <v>0</v>
      </c>
      <c r="AD24" s="4">
        <f t="shared" si="87"/>
        <v>0</v>
      </c>
      <c r="AE24" s="4">
        <f t="shared" si="87"/>
        <v>0</v>
      </c>
      <c r="AF24" s="4">
        <f t="shared" si="87"/>
        <v>0</v>
      </c>
      <c r="AG24" s="4"/>
    </row>
    <row r="25" spans="1:33">
      <c r="A25" s="1" t="s">
        <v>7</v>
      </c>
      <c r="B25" s="4">
        <f t="shared" ref="B25:O25" si="88">(0*100)/4</f>
        <v>0</v>
      </c>
      <c r="C25" s="4">
        <f t="shared" si="88"/>
        <v>0</v>
      </c>
      <c r="D25" s="4">
        <f t="shared" si="88"/>
        <v>0</v>
      </c>
      <c r="E25" s="4">
        <f t="shared" si="88"/>
        <v>0</v>
      </c>
      <c r="F25" s="4">
        <f t="shared" si="88"/>
        <v>0</v>
      </c>
      <c r="G25" s="4">
        <f t="shared" si="88"/>
        <v>0</v>
      </c>
      <c r="H25" s="4">
        <f t="shared" si="88"/>
        <v>0</v>
      </c>
      <c r="I25" s="4">
        <f t="shared" si="88"/>
        <v>0</v>
      </c>
      <c r="J25" s="4">
        <f t="shared" si="88"/>
        <v>0</v>
      </c>
      <c r="K25" s="4">
        <f t="shared" si="88"/>
        <v>0</v>
      </c>
      <c r="L25" s="4">
        <f t="shared" si="88"/>
        <v>0</v>
      </c>
      <c r="M25" s="4">
        <f t="shared" si="88"/>
        <v>0</v>
      </c>
      <c r="N25" s="4">
        <f t="shared" si="88"/>
        <v>0</v>
      </c>
      <c r="O25" s="4">
        <f t="shared" si="88"/>
        <v>0</v>
      </c>
      <c r="P25" s="4">
        <f t="shared" si="84"/>
        <v>50</v>
      </c>
      <c r="Q25" s="4">
        <f t="shared" ref="Q25:Q29" si="89">(0*100)/4</f>
        <v>0</v>
      </c>
      <c r="R25" s="4">
        <f t="shared" ref="R25:R26" si="90">(1*100)/4</f>
        <v>25</v>
      </c>
      <c r="S25" s="4">
        <f t="shared" si="78"/>
        <v>100</v>
      </c>
      <c r="T25" s="4">
        <f t="shared" si="86"/>
        <v>0</v>
      </c>
      <c r="U25" s="4">
        <f t="shared" ref="U25:U26" si="91">(2*100)/4</f>
        <v>50</v>
      </c>
      <c r="V25" s="4">
        <f t="shared" ref="V25:AF25" si="92">(0*100)/4</f>
        <v>0</v>
      </c>
      <c r="W25" s="4">
        <f t="shared" si="92"/>
        <v>0</v>
      </c>
      <c r="X25" s="4">
        <f t="shared" si="92"/>
        <v>0</v>
      </c>
      <c r="Y25" s="4">
        <f t="shared" si="92"/>
        <v>0</v>
      </c>
      <c r="Z25" s="4">
        <f t="shared" si="92"/>
        <v>0</v>
      </c>
      <c r="AA25" s="4">
        <f t="shared" si="92"/>
        <v>0</v>
      </c>
      <c r="AB25" s="4">
        <f t="shared" si="92"/>
        <v>0</v>
      </c>
      <c r="AC25" s="4">
        <f t="shared" si="92"/>
        <v>0</v>
      </c>
      <c r="AD25" s="4">
        <f t="shared" si="92"/>
        <v>0</v>
      </c>
      <c r="AE25" s="4">
        <f t="shared" si="92"/>
        <v>0</v>
      </c>
      <c r="AF25" s="4">
        <f t="shared" si="92"/>
        <v>0</v>
      </c>
      <c r="AG25" s="4"/>
    </row>
    <row r="26" spans="1:33">
      <c r="A26" s="1" t="s">
        <v>8</v>
      </c>
      <c r="B26" s="4">
        <f t="shared" ref="B26:O26" si="93">(0*100)/4</f>
        <v>0</v>
      </c>
      <c r="C26" s="4">
        <f t="shared" si="93"/>
        <v>0</v>
      </c>
      <c r="D26" s="4">
        <f t="shared" si="93"/>
        <v>0</v>
      </c>
      <c r="E26" s="4">
        <f t="shared" si="93"/>
        <v>0</v>
      </c>
      <c r="F26" s="4">
        <f t="shared" si="93"/>
        <v>0</v>
      </c>
      <c r="G26" s="4">
        <f t="shared" si="93"/>
        <v>0</v>
      </c>
      <c r="H26" s="4">
        <f t="shared" si="93"/>
        <v>0</v>
      </c>
      <c r="I26" s="4">
        <f t="shared" si="93"/>
        <v>0</v>
      </c>
      <c r="J26" s="4">
        <f t="shared" si="93"/>
        <v>0</v>
      </c>
      <c r="K26" s="4">
        <f t="shared" si="93"/>
        <v>0</v>
      </c>
      <c r="L26" s="4">
        <f t="shared" si="93"/>
        <v>0</v>
      </c>
      <c r="M26" s="4">
        <f t="shared" si="93"/>
        <v>0</v>
      </c>
      <c r="N26" s="4">
        <f t="shared" si="93"/>
        <v>0</v>
      </c>
      <c r="O26" s="4">
        <f t="shared" si="93"/>
        <v>0</v>
      </c>
      <c r="P26" s="4">
        <f>(1*100)/4</f>
        <v>25</v>
      </c>
      <c r="Q26" s="4">
        <f t="shared" si="89"/>
        <v>0</v>
      </c>
      <c r="R26" s="4">
        <f t="shared" si="90"/>
        <v>25</v>
      </c>
      <c r="S26" s="4">
        <f t="shared" si="78"/>
        <v>100</v>
      </c>
      <c r="T26" s="4">
        <f t="shared" si="86"/>
        <v>0</v>
      </c>
      <c r="U26" s="4">
        <f t="shared" si="91"/>
        <v>50</v>
      </c>
      <c r="V26" s="4">
        <f t="shared" ref="V26:AF26" si="94">(0*100)/4</f>
        <v>0</v>
      </c>
      <c r="W26" s="4">
        <f t="shared" si="94"/>
        <v>0</v>
      </c>
      <c r="X26" s="4">
        <f t="shared" si="94"/>
        <v>0</v>
      </c>
      <c r="Y26" s="4">
        <f t="shared" si="94"/>
        <v>0</v>
      </c>
      <c r="Z26" s="4">
        <f t="shared" si="94"/>
        <v>0</v>
      </c>
      <c r="AA26" s="4">
        <f t="shared" si="94"/>
        <v>0</v>
      </c>
      <c r="AB26" s="4">
        <f t="shared" si="94"/>
        <v>0</v>
      </c>
      <c r="AC26" s="4">
        <f t="shared" si="94"/>
        <v>0</v>
      </c>
      <c r="AD26" s="4">
        <f t="shared" si="94"/>
        <v>0</v>
      </c>
      <c r="AE26" s="4">
        <f t="shared" si="94"/>
        <v>0</v>
      </c>
      <c r="AF26" s="4">
        <f t="shared" si="94"/>
        <v>0</v>
      </c>
      <c r="AG26" s="4"/>
    </row>
    <row r="27" spans="1:33">
      <c r="A27" s="1" t="s">
        <v>9</v>
      </c>
      <c r="B27" s="4">
        <f t="shared" ref="B27:O27" si="95">(0*100)/4</f>
        <v>0</v>
      </c>
      <c r="C27" s="4">
        <f t="shared" si="95"/>
        <v>0</v>
      </c>
      <c r="D27" s="4">
        <f t="shared" si="95"/>
        <v>0</v>
      </c>
      <c r="E27" s="4">
        <f t="shared" si="95"/>
        <v>0</v>
      </c>
      <c r="F27" s="4">
        <f t="shared" si="95"/>
        <v>0</v>
      </c>
      <c r="G27" s="4">
        <f t="shared" si="95"/>
        <v>0</v>
      </c>
      <c r="H27" s="4">
        <f t="shared" si="95"/>
        <v>0</v>
      </c>
      <c r="I27" s="4">
        <f t="shared" si="95"/>
        <v>0</v>
      </c>
      <c r="J27" s="4">
        <f t="shared" si="95"/>
        <v>0</v>
      </c>
      <c r="K27" s="4">
        <f t="shared" si="95"/>
        <v>0</v>
      </c>
      <c r="L27" s="4">
        <f t="shared" si="95"/>
        <v>0</v>
      </c>
      <c r="M27" s="4">
        <f t="shared" si="95"/>
        <v>0</v>
      </c>
      <c r="N27" s="4">
        <f t="shared" si="95"/>
        <v>0</v>
      </c>
      <c r="O27" s="4">
        <f t="shared" si="95"/>
        <v>0</v>
      </c>
      <c r="P27" s="4">
        <f>(2*100)/4</f>
        <v>50</v>
      </c>
      <c r="Q27" s="4">
        <f t="shared" si="89"/>
        <v>0</v>
      </c>
      <c r="R27" s="4">
        <f t="shared" ref="R27:R29" si="96">(0*100)/4</f>
        <v>0</v>
      </c>
      <c r="S27" s="4">
        <f t="shared" si="78"/>
        <v>100</v>
      </c>
      <c r="T27" s="4">
        <f t="shared" si="86"/>
        <v>0</v>
      </c>
      <c r="U27" s="4">
        <f>(1*100)/4</f>
        <v>25</v>
      </c>
      <c r="V27" s="4">
        <f t="shared" ref="V27:AF27" si="97">(0*100)/4</f>
        <v>0</v>
      </c>
      <c r="W27" s="4">
        <f t="shared" si="97"/>
        <v>0</v>
      </c>
      <c r="X27" s="4">
        <f t="shared" si="97"/>
        <v>0</v>
      </c>
      <c r="Y27" s="4">
        <f t="shared" si="97"/>
        <v>0</v>
      </c>
      <c r="Z27" s="4">
        <f t="shared" si="97"/>
        <v>0</v>
      </c>
      <c r="AA27" s="4">
        <f t="shared" si="97"/>
        <v>0</v>
      </c>
      <c r="AB27" s="4">
        <f t="shared" si="97"/>
        <v>0</v>
      </c>
      <c r="AC27" s="4">
        <f t="shared" si="97"/>
        <v>0</v>
      </c>
      <c r="AD27" s="4">
        <f t="shared" si="97"/>
        <v>0</v>
      </c>
      <c r="AE27" s="4">
        <f t="shared" si="97"/>
        <v>0</v>
      </c>
      <c r="AF27" s="4">
        <f t="shared" si="97"/>
        <v>0</v>
      </c>
      <c r="AG27" s="4"/>
    </row>
    <row r="28" spans="1:33">
      <c r="A28" s="1" t="s">
        <v>10</v>
      </c>
      <c r="B28" s="4">
        <f t="shared" ref="B28:L28" si="98">(0*100)/4</f>
        <v>0</v>
      </c>
      <c r="C28" s="4">
        <f t="shared" si="98"/>
        <v>0</v>
      </c>
      <c r="D28" s="4">
        <f t="shared" si="98"/>
        <v>0</v>
      </c>
      <c r="E28" s="4">
        <f t="shared" si="98"/>
        <v>0</v>
      </c>
      <c r="F28" s="4">
        <f t="shared" si="98"/>
        <v>0</v>
      </c>
      <c r="G28" s="4">
        <f t="shared" si="98"/>
        <v>0</v>
      </c>
      <c r="H28" s="4">
        <f t="shared" si="98"/>
        <v>0</v>
      </c>
      <c r="I28" s="4">
        <f t="shared" si="98"/>
        <v>0</v>
      </c>
      <c r="J28" s="4">
        <f t="shared" si="98"/>
        <v>0</v>
      </c>
      <c r="K28" s="4">
        <f t="shared" si="98"/>
        <v>0</v>
      </c>
      <c r="L28" s="4">
        <f t="shared" si="98"/>
        <v>0</v>
      </c>
      <c r="M28" s="4">
        <f>(1*100)/4</f>
        <v>25</v>
      </c>
      <c r="N28" s="4">
        <f t="shared" ref="N28:O28" si="99">(0*100)/4</f>
        <v>0</v>
      </c>
      <c r="O28" s="4">
        <f t="shared" si="99"/>
        <v>0</v>
      </c>
      <c r="P28" s="4">
        <f t="shared" ref="P28:P29" si="100">(1*100)/4</f>
        <v>25</v>
      </c>
      <c r="Q28" s="4">
        <f t="shared" si="89"/>
        <v>0</v>
      </c>
      <c r="R28" s="4">
        <f t="shared" si="96"/>
        <v>0</v>
      </c>
      <c r="S28" s="4">
        <f t="shared" si="78"/>
        <v>100</v>
      </c>
      <c r="T28" s="4">
        <f t="shared" si="86"/>
        <v>0</v>
      </c>
      <c r="U28" s="4">
        <f t="shared" ref="U28:AF28" si="101">(0*100)/4</f>
        <v>0</v>
      </c>
      <c r="V28" s="4">
        <f t="shared" si="101"/>
        <v>0</v>
      </c>
      <c r="W28" s="4">
        <f t="shared" si="101"/>
        <v>0</v>
      </c>
      <c r="X28" s="4">
        <f t="shared" si="101"/>
        <v>0</v>
      </c>
      <c r="Y28" s="4">
        <f t="shared" si="101"/>
        <v>0</v>
      </c>
      <c r="Z28" s="4">
        <f t="shared" si="101"/>
        <v>0</v>
      </c>
      <c r="AA28" s="4">
        <f t="shared" si="101"/>
        <v>0</v>
      </c>
      <c r="AB28" s="4">
        <f t="shared" si="101"/>
        <v>0</v>
      </c>
      <c r="AC28" s="4">
        <f t="shared" si="101"/>
        <v>0</v>
      </c>
      <c r="AD28" s="4">
        <f t="shared" si="101"/>
        <v>0</v>
      </c>
      <c r="AE28" s="4">
        <f t="shared" si="101"/>
        <v>0</v>
      </c>
      <c r="AF28" s="4">
        <f t="shared" si="101"/>
        <v>0</v>
      </c>
      <c r="AG28" s="4"/>
    </row>
    <row r="29" spans="1:33">
      <c r="A29" s="1" t="s">
        <v>11</v>
      </c>
      <c r="B29" s="4">
        <f t="shared" ref="B29:O29" si="102">(0*100)/4</f>
        <v>0</v>
      </c>
      <c r="C29" s="4">
        <f t="shared" si="102"/>
        <v>0</v>
      </c>
      <c r="D29" s="4">
        <f t="shared" si="102"/>
        <v>0</v>
      </c>
      <c r="E29" s="4">
        <f t="shared" si="102"/>
        <v>0</v>
      </c>
      <c r="F29" s="4">
        <f t="shared" si="102"/>
        <v>0</v>
      </c>
      <c r="G29" s="4">
        <f t="shared" si="102"/>
        <v>0</v>
      </c>
      <c r="H29" s="4">
        <f t="shared" si="102"/>
        <v>0</v>
      </c>
      <c r="I29" s="4">
        <f t="shared" si="102"/>
        <v>0</v>
      </c>
      <c r="J29" s="4">
        <f t="shared" si="102"/>
        <v>0</v>
      </c>
      <c r="K29" s="4">
        <f t="shared" si="102"/>
        <v>0</v>
      </c>
      <c r="L29" s="4">
        <f t="shared" si="102"/>
        <v>0</v>
      </c>
      <c r="M29" s="4">
        <f t="shared" si="102"/>
        <v>0</v>
      </c>
      <c r="N29" s="4">
        <f t="shared" si="102"/>
        <v>0</v>
      </c>
      <c r="O29" s="4">
        <f t="shared" si="102"/>
        <v>0</v>
      </c>
      <c r="P29" s="4">
        <f t="shared" si="100"/>
        <v>25</v>
      </c>
      <c r="Q29" s="4">
        <f t="shared" si="89"/>
        <v>0</v>
      </c>
      <c r="R29" s="4">
        <f t="shared" si="96"/>
        <v>0</v>
      </c>
      <c r="S29" s="4">
        <f t="shared" si="78"/>
        <v>100</v>
      </c>
      <c r="T29" s="4">
        <f t="shared" si="86"/>
        <v>0</v>
      </c>
      <c r="U29" s="4">
        <f t="shared" ref="U29:AF29" si="103">(0*100)/4</f>
        <v>0</v>
      </c>
      <c r="V29" s="4">
        <f t="shared" si="103"/>
        <v>0</v>
      </c>
      <c r="W29" s="4">
        <f t="shared" si="103"/>
        <v>0</v>
      </c>
      <c r="X29" s="4">
        <f t="shared" si="103"/>
        <v>0</v>
      </c>
      <c r="Y29" s="4">
        <f t="shared" si="103"/>
        <v>0</v>
      </c>
      <c r="Z29" s="4">
        <f t="shared" si="103"/>
        <v>0</v>
      </c>
      <c r="AA29" s="4">
        <f t="shared" si="103"/>
        <v>0</v>
      </c>
      <c r="AB29" s="4">
        <f t="shared" si="103"/>
        <v>0</v>
      </c>
      <c r="AC29" s="4">
        <f t="shared" si="103"/>
        <v>0</v>
      </c>
      <c r="AD29" s="4">
        <f t="shared" si="103"/>
        <v>0</v>
      </c>
      <c r="AE29" s="4">
        <f t="shared" si="103"/>
        <v>0</v>
      </c>
      <c r="AF29" s="4">
        <f t="shared" si="103"/>
        <v>0</v>
      </c>
      <c r="AG29" s="4"/>
    </row>
    <row r="30" spans="1:33">
      <c r="A30" s="1" t="s">
        <v>12</v>
      </c>
      <c r="B30" s="4">
        <f t="shared" ref="B30:R30" si="104">(0*100)/4</f>
        <v>0</v>
      </c>
      <c r="C30" s="4">
        <f t="shared" si="104"/>
        <v>0</v>
      </c>
      <c r="D30" s="4">
        <f t="shared" si="104"/>
        <v>0</v>
      </c>
      <c r="E30" s="4">
        <f t="shared" si="104"/>
        <v>0</v>
      </c>
      <c r="F30" s="4">
        <f t="shared" si="104"/>
        <v>0</v>
      </c>
      <c r="G30" s="4">
        <f t="shared" si="104"/>
        <v>0</v>
      </c>
      <c r="H30" s="4">
        <f t="shared" si="104"/>
        <v>0</v>
      </c>
      <c r="I30" s="4">
        <f t="shared" si="104"/>
        <v>0</v>
      </c>
      <c r="J30" s="4">
        <f t="shared" si="104"/>
        <v>0</v>
      </c>
      <c r="K30" s="4">
        <f t="shared" si="104"/>
        <v>0</v>
      </c>
      <c r="L30" s="4">
        <f t="shared" si="104"/>
        <v>0</v>
      </c>
      <c r="M30" s="4">
        <f t="shared" si="104"/>
        <v>0</v>
      </c>
      <c r="N30" s="4">
        <f t="shared" si="104"/>
        <v>0</v>
      </c>
      <c r="O30" s="4">
        <f t="shared" si="104"/>
        <v>0</v>
      </c>
      <c r="P30" s="4">
        <f t="shared" si="104"/>
        <v>0</v>
      </c>
      <c r="Q30" s="4">
        <f t="shared" si="104"/>
        <v>0</v>
      </c>
      <c r="R30" s="4">
        <f t="shared" si="104"/>
        <v>0</v>
      </c>
      <c r="S30" s="4">
        <f t="shared" si="78"/>
        <v>100</v>
      </c>
      <c r="T30" s="4">
        <f t="shared" si="86"/>
        <v>0</v>
      </c>
      <c r="U30" s="4">
        <f t="shared" ref="U30:AF30" si="105">(0*100)/4</f>
        <v>0</v>
      </c>
      <c r="V30" s="4">
        <f t="shared" si="105"/>
        <v>0</v>
      </c>
      <c r="W30" s="4">
        <f t="shared" si="105"/>
        <v>0</v>
      </c>
      <c r="X30" s="4">
        <f t="shared" si="105"/>
        <v>0</v>
      </c>
      <c r="Y30" s="4">
        <f t="shared" si="105"/>
        <v>0</v>
      </c>
      <c r="Z30" s="4">
        <f t="shared" si="105"/>
        <v>0</v>
      </c>
      <c r="AA30" s="4">
        <f t="shared" si="105"/>
        <v>0</v>
      </c>
      <c r="AB30" s="4">
        <f t="shared" si="105"/>
        <v>0</v>
      </c>
      <c r="AC30" s="4">
        <f t="shared" si="105"/>
        <v>0</v>
      </c>
      <c r="AD30" s="4">
        <f t="shared" si="105"/>
        <v>0</v>
      </c>
      <c r="AE30" s="4">
        <f t="shared" si="105"/>
        <v>0</v>
      </c>
      <c r="AF30" s="4">
        <f t="shared" si="105"/>
        <v>0</v>
      </c>
      <c r="AG30" s="4"/>
    </row>
    <row r="31" spans="1:33">
      <c r="A31" s="1" t="s">
        <v>13</v>
      </c>
      <c r="B31" s="4">
        <f t="shared" ref="B31:J31" si="106">(0*100)/4</f>
        <v>0</v>
      </c>
      <c r="C31" s="4">
        <f t="shared" si="106"/>
        <v>0</v>
      </c>
      <c r="D31" s="4">
        <f t="shared" si="106"/>
        <v>0</v>
      </c>
      <c r="E31" s="4">
        <f t="shared" si="106"/>
        <v>0</v>
      </c>
      <c r="F31" s="4">
        <f t="shared" si="106"/>
        <v>0</v>
      </c>
      <c r="G31" s="4">
        <f t="shared" si="106"/>
        <v>0</v>
      </c>
      <c r="H31" s="4">
        <f t="shared" si="106"/>
        <v>0</v>
      </c>
      <c r="I31" s="4">
        <f t="shared" si="106"/>
        <v>0</v>
      </c>
      <c r="J31" s="4">
        <f t="shared" si="106"/>
        <v>0</v>
      </c>
      <c r="K31" s="4">
        <f t="shared" ref="K31:K34" si="107">(1*100)/4</f>
        <v>25</v>
      </c>
      <c r="L31" s="4">
        <f t="shared" ref="L31:R31" si="108">(0*100)/4</f>
        <v>0</v>
      </c>
      <c r="M31" s="4">
        <f t="shared" si="108"/>
        <v>0</v>
      </c>
      <c r="N31" s="4">
        <f t="shared" si="108"/>
        <v>0</v>
      </c>
      <c r="O31" s="4">
        <f t="shared" si="108"/>
        <v>0</v>
      </c>
      <c r="P31" s="4">
        <f t="shared" si="108"/>
        <v>0</v>
      </c>
      <c r="Q31" s="4">
        <f t="shared" si="108"/>
        <v>0</v>
      </c>
      <c r="R31" s="4">
        <f t="shared" si="108"/>
        <v>0</v>
      </c>
      <c r="S31" s="4">
        <f t="shared" si="78"/>
        <v>100</v>
      </c>
      <c r="T31" s="4">
        <f t="shared" si="86"/>
        <v>0</v>
      </c>
      <c r="U31" s="4">
        <f t="shared" ref="U31:AF31" si="109">(0*100)/4</f>
        <v>0</v>
      </c>
      <c r="V31" s="4">
        <f t="shared" si="109"/>
        <v>0</v>
      </c>
      <c r="W31" s="4">
        <f t="shared" si="109"/>
        <v>0</v>
      </c>
      <c r="X31" s="4">
        <f t="shared" si="109"/>
        <v>0</v>
      </c>
      <c r="Y31" s="4">
        <f t="shared" si="109"/>
        <v>0</v>
      </c>
      <c r="Z31" s="4">
        <f t="shared" si="109"/>
        <v>0</v>
      </c>
      <c r="AA31" s="4">
        <f t="shared" si="109"/>
        <v>0</v>
      </c>
      <c r="AB31" s="4">
        <f t="shared" si="109"/>
        <v>0</v>
      </c>
      <c r="AC31" s="4">
        <f t="shared" si="109"/>
        <v>0</v>
      </c>
      <c r="AD31" s="4">
        <f t="shared" si="109"/>
        <v>0</v>
      </c>
      <c r="AE31" s="4">
        <f t="shared" si="109"/>
        <v>0</v>
      </c>
      <c r="AF31" s="4">
        <f t="shared" si="109"/>
        <v>0</v>
      </c>
      <c r="AG31" s="4"/>
    </row>
    <row r="32" spans="1:33">
      <c r="A32" s="1" t="s">
        <v>14</v>
      </c>
      <c r="B32" s="4">
        <f t="shared" ref="B32:J32" si="110">(0*100)/4</f>
        <v>0</v>
      </c>
      <c r="C32" s="4">
        <f t="shared" si="110"/>
        <v>0</v>
      </c>
      <c r="D32" s="4">
        <f t="shared" si="110"/>
        <v>0</v>
      </c>
      <c r="E32" s="4">
        <f t="shared" si="110"/>
        <v>0</v>
      </c>
      <c r="F32" s="4">
        <f t="shared" si="110"/>
        <v>0</v>
      </c>
      <c r="G32" s="4">
        <f t="shared" si="110"/>
        <v>0</v>
      </c>
      <c r="H32" s="4">
        <f t="shared" si="110"/>
        <v>0</v>
      </c>
      <c r="I32" s="4">
        <f t="shared" si="110"/>
        <v>0</v>
      </c>
      <c r="J32" s="4">
        <f t="shared" si="110"/>
        <v>0</v>
      </c>
      <c r="K32" s="4">
        <f t="shared" si="107"/>
        <v>25</v>
      </c>
      <c r="L32" s="4">
        <f t="shared" ref="L32:R32" si="111">(0*100)/4</f>
        <v>0</v>
      </c>
      <c r="M32" s="4">
        <f t="shared" si="111"/>
        <v>0</v>
      </c>
      <c r="N32" s="4">
        <f t="shared" si="111"/>
        <v>0</v>
      </c>
      <c r="O32" s="4">
        <f t="shared" si="111"/>
        <v>0</v>
      </c>
      <c r="P32" s="4">
        <f t="shared" si="111"/>
        <v>0</v>
      </c>
      <c r="Q32" s="4">
        <f t="shared" si="111"/>
        <v>0</v>
      </c>
      <c r="R32" s="4">
        <f t="shared" si="111"/>
        <v>0</v>
      </c>
      <c r="S32" s="4">
        <f t="shared" si="78"/>
        <v>100</v>
      </c>
      <c r="T32" s="4">
        <f t="shared" si="86"/>
        <v>0</v>
      </c>
      <c r="U32" s="4">
        <f t="shared" ref="U32:AF32" si="112">(0*100)/4</f>
        <v>0</v>
      </c>
      <c r="V32" s="4">
        <f t="shared" si="112"/>
        <v>0</v>
      </c>
      <c r="W32" s="4">
        <f t="shared" si="112"/>
        <v>0</v>
      </c>
      <c r="X32" s="4">
        <f t="shared" si="112"/>
        <v>0</v>
      </c>
      <c r="Y32" s="4">
        <f t="shared" si="112"/>
        <v>0</v>
      </c>
      <c r="Z32" s="4">
        <f t="shared" si="112"/>
        <v>0</v>
      </c>
      <c r="AA32" s="4">
        <f t="shared" si="112"/>
        <v>0</v>
      </c>
      <c r="AB32" s="4">
        <f t="shared" si="112"/>
        <v>0</v>
      </c>
      <c r="AC32" s="4">
        <f t="shared" si="112"/>
        <v>0</v>
      </c>
      <c r="AD32" s="4">
        <f t="shared" si="112"/>
        <v>0</v>
      </c>
      <c r="AE32" s="4">
        <f t="shared" si="112"/>
        <v>0</v>
      </c>
      <c r="AF32" s="4">
        <f t="shared" si="112"/>
        <v>0</v>
      </c>
      <c r="AG32" s="4"/>
    </row>
    <row r="33" spans="1:33">
      <c r="A33" s="1" t="s">
        <v>15</v>
      </c>
      <c r="B33" s="4">
        <f t="shared" ref="B33:J33" si="113">(0*100)/4</f>
        <v>0</v>
      </c>
      <c r="C33" s="4">
        <f t="shared" si="113"/>
        <v>0</v>
      </c>
      <c r="D33" s="4">
        <f t="shared" si="113"/>
        <v>0</v>
      </c>
      <c r="E33" s="4">
        <f t="shared" si="113"/>
        <v>0</v>
      </c>
      <c r="F33" s="4">
        <f t="shared" si="113"/>
        <v>0</v>
      </c>
      <c r="G33" s="4">
        <f t="shared" si="113"/>
        <v>0</v>
      </c>
      <c r="H33" s="4">
        <f t="shared" si="113"/>
        <v>0</v>
      </c>
      <c r="I33" s="4">
        <f t="shared" si="113"/>
        <v>0</v>
      </c>
      <c r="J33" s="4">
        <f t="shared" si="113"/>
        <v>0</v>
      </c>
      <c r="K33" s="4">
        <f t="shared" si="107"/>
        <v>25</v>
      </c>
      <c r="L33" s="4">
        <f t="shared" ref="L33:R33" si="114">(0*100)/4</f>
        <v>0</v>
      </c>
      <c r="M33" s="4">
        <f t="shared" si="114"/>
        <v>0</v>
      </c>
      <c r="N33" s="4">
        <f t="shared" si="114"/>
        <v>0</v>
      </c>
      <c r="O33" s="4">
        <f t="shared" si="114"/>
        <v>0</v>
      </c>
      <c r="P33" s="4">
        <f t="shared" si="114"/>
        <v>0</v>
      </c>
      <c r="Q33" s="4">
        <f t="shared" si="114"/>
        <v>0</v>
      </c>
      <c r="R33" s="4">
        <f t="shared" si="114"/>
        <v>0</v>
      </c>
      <c r="S33" s="4">
        <f t="shared" si="78"/>
        <v>100</v>
      </c>
      <c r="T33" s="4">
        <f t="shared" si="86"/>
        <v>0</v>
      </c>
      <c r="U33" s="4">
        <f t="shared" ref="U33:AF33" si="115">(0*100)/4</f>
        <v>0</v>
      </c>
      <c r="V33" s="4">
        <f t="shared" si="115"/>
        <v>0</v>
      </c>
      <c r="W33" s="4">
        <f t="shared" si="115"/>
        <v>0</v>
      </c>
      <c r="X33" s="4">
        <f t="shared" si="115"/>
        <v>0</v>
      </c>
      <c r="Y33" s="4">
        <f t="shared" si="115"/>
        <v>0</v>
      </c>
      <c r="Z33" s="4">
        <f t="shared" si="115"/>
        <v>0</v>
      </c>
      <c r="AA33" s="4">
        <f t="shared" si="115"/>
        <v>0</v>
      </c>
      <c r="AB33" s="4">
        <f t="shared" si="115"/>
        <v>0</v>
      </c>
      <c r="AC33" s="4">
        <f t="shared" si="115"/>
        <v>0</v>
      </c>
      <c r="AD33" s="4">
        <f t="shared" si="115"/>
        <v>0</v>
      </c>
      <c r="AE33" s="4">
        <f t="shared" si="115"/>
        <v>0</v>
      </c>
      <c r="AF33" s="4">
        <f t="shared" si="115"/>
        <v>0</v>
      </c>
      <c r="AG33" s="4"/>
    </row>
    <row r="34" spans="1:33">
      <c r="A34" s="1" t="s">
        <v>16</v>
      </c>
      <c r="B34" s="4">
        <f t="shared" ref="B34:J34" si="116">(0*100)/4</f>
        <v>0</v>
      </c>
      <c r="C34" s="4">
        <f t="shared" si="116"/>
        <v>0</v>
      </c>
      <c r="D34" s="4">
        <f t="shared" si="116"/>
        <v>0</v>
      </c>
      <c r="E34" s="4">
        <f t="shared" si="116"/>
        <v>0</v>
      </c>
      <c r="F34" s="4">
        <f t="shared" si="116"/>
        <v>0</v>
      </c>
      <c r="G34" s="4">
        <f t="shared" si="116"/>
        <v>0</v>
      </c>
      <c r="H34" s="4">
        <f t="shared" si="116"/>
        <v>0</v>
      </c>
      <c r="I34" s="4">
        <f t="shared" si="116"/>
        <v>0</v>
      </c>
      <c r="J34" s="4">
        <f t="shared" si="116"/>
        <v>0</v>
      </c>
      <c r="K34" s="4">
        <f t="shared" si="107"/>
        <v>25</v>
      </c>
      <c r="L34" s="4">
        <f t="shared" ref="L34:AF34" si="117">(0*100)/4</f>
        <v>0</v>
      </c>
      <c r="M34" s="4">
        <f t="shared" si="117"/>
        <v>0</v>
      </c>
      <c r="N34" s="4">
        <f t="shared" si="117"/>
        <v>0</v>
      </c>
      <c r="O34" s="4">
        <f t="shared" si="117"/>
        <v>0</v>
      </c>
      <c r="P34" s="4">
        <f t="shared" si="117"/>
        <v>0</v>
      </c>
      <c r="Q34" s="4">
        <f t="shared" si="117"/>
        <v>0</v>
      </c>
      <c r="R34" s="4">
        <f t="shared" si="117"/>
        <v>0</v>
      </c>
      <c r="S34" s="4">
        <f t="shared" si="117"/>
        <v>0</v>
      </c>
      <c r="T34" s="4">
        <f t="shared" si="117"/>
        <v>0</v>
      </c>
      <c r="U34" s="4">
        <f t="shared" si="117"/>
        <v>0</v>
      </c>
      <c r="V34" s="4">
        <f t="shared" si="117"/>
        <v>0</v>
      </c>
      <c r="W34" s="4">
        <f t="shared" si="117"/>
        <v>0</v>
      </c>
      <c r="X34" s="4">
        <f t="shared" si="117"/>
        <v>0</v>
      </c>
      <c r="Y34" s="4">
        <f t="shared" si="117"/>
        <v>0</v>
      </c>
      <c r="Z34" s="4">
        <f t="shared" si="117"/>
        <v>0</v>
      </c>
      <c r="AA34" s="4">
        <f t="shared" si="117"/>
        <v>0</v>
      </c>
      <c r="AB34" s="4">
        <f t="shared" si="117"/>
        <v>0</v>
      </c>
      <c r="AC34" s="4">
        <f t="shared" si="117"/>
        <v>0</v>
      </c>
      <c r="AD34" s="4">
        <f t="shared" si="117"/>
        <v>0</v>
      </c>
      <c r="AE34" s="4">
        <f t="shared" si="117"/>
        <v>0</v>
      </c>
      <c r="AF34" s="4">
        <f t="shared" si="117"/>
        <v>0</v>
      </c>
      <c r="AG34" s="4"/>
    </row>
    <row r="35" spans="1:33">
      <c r="A35" s="1" t="s">
        <v>17</v>
      </c>
      <c r="B35" s="4">
        <f t="shared" ref="B35:AF35" si="118">(0*100)/4</f>
        <v>0</v>
      </c>
      <c r="C35" s="4">
        <f t="shared" si="118"/>
        <v>0</v>
      </c>
      <c r="D35" s="4">
        <f t="shared" si="118"/>
        <v>0</v>
      </c>
      <c r="E35" s="4">
        <f t="shared" si="118"/>
        <v>0</v>
      </c>
      <c r="F35" s="4">
        <f t="shared" si="118"/>
        <v>0</v>
      </c>
      <c r="G35" s="4">
        <f t="shared" si="118"/>
        <v>0</v>
      </c>
      <c r="H35" s="4">
        <f t="shared" si="118"/>
        <v>0</v>
      </c>
      <c r="I35" s="4">
        <f t="shared" si="118"/>
        <v>0</v>
      </c>
      <c r="J35" s="4">
        <f t="shared" si="118"/>
        <v>0</v>
      </c>
      <c r="K35" s="4">
        <f t="shared" si="118"/>
        <v>0</v>
      </c>
      <c r="L35" s="4">
        <f t="shared" si="118"/>
        <v>0</v>
      </c>
      <c r="M35" s="4">
        <f t="shared" si="118"/>
        <v>0</v>
      </c>
      <c r="N35" s="4">
        <f t="shared" si="118"/>
        <v>0</v>
      </c>
      <c r="O35" s="4">
        <f t="shared" si="118"/>
        <v>0</v>
      </c>
      <c r="P35" s="4">
        <f t="shared" si="118"/>
        <v>0</v>
      </c>
      <c r="Q35" s="4">
        <f t="shared" si="118"/>
        <v>0</v>
      </c>
      <c r="R35" s="4">
        <f t="shared" si="118"/>
        <v>0</v>
      </c>
      <c r="S35" s="4">
        <f t="shared" si="118"/>
        <v>0</v>
      </c>
      <c r="T35" s="4">
        <f t="shared" si="118"/>
        <v>0</v>
      </c>
      <c r="U35" s="4">
        <f t="shared" si="118"/>
        <v>0</v>
      </c>
      <c r="V35" s="4">
        <f t="shared" si="118"/>
        <v>0</v>
      </c>
      <c r="W35" s="4">
        <f t="shared" si="118"/>
        <v>0</v>
      </c>
      <c r="X35" s="4">
        <f t="shared" si="118"/>
        <v>0</v>
      </c>
      <c r="Y35" s="4">
        <f t="shared" si="118"/>
        <v>0</v>
      </c>
      <c r="Z35" s="4">
        <f t="shared" si="118"/>
        <v>0</v>
      </c>
      <c r="AA35" s="4">
        <f t="shared" si="118"/>
        <v>0</v>
      </c>
      <c r="AB35" s="4">
        <f t="shared" si="118"/>
        <v>0</v>
      </c>
      <c r="AC35" s="4">
        <f t="shared" si="118"/>
        <v>0</v>
      </c>
      <c r="AD35" s="4">
        <f t="shared" si="118"/>
        <v>0</v>
      </c>
      <c r="AE35" s="4">
        <f t="shared" si="118"/>
        <v>0</v>
      </c>
      <c r="AF35" s="4">
        <f t="shared" si="118"/>
        <v>0</v>
      </c>
      <c r="AG35" s="4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3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3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6">
        <v>0.6</v>
      </c>
    </row>
    <row r="44" spans="1:3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2:3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2:3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2:3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2:3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2:3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2:32">
      <c r="AF70" s="4"/>
    </row>
    <row r="71" spans="2:32">
      <c r="AF71" s="4"/>
    </row>
    <row r="72" spans="2:32">
      <c r="AF72" s="4"/>
    </row>
    <row r="73" spans="2:32">
      <c r="AF73" s="4"/>
    </row>
    <row r="74" spans="2:32">
      <c r="AF74" s="4"/>
    </row>
    <row r="75" spans="2:32">
      <c r="AF75" s="4"/>
    </row>
    <row r="76" spans="2:32">
      <c r="AF76" s="4"/>
    </row>
    <row r="77" spans="2:32">
      <c r="AF77" s="4"/>
    </row>
    <row r="78" spans="2:32">
      <c r="AF78" s="4"/>
    </row>
  </sheetData>
  <conditionalFormatting sqref="B3:AE69 AF3:AF78 AG20:AG35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2" max="11" width="5.109375" customWidth="1"/>
    <col min="12" max="12" width="5" customWidth="1"/>
    <col min="13" max="32" width="5.109375" customWidth="1"/>
  </cols>
  <sheetData>
    <row r="1" spans="1:35">
      <c r="A1" s="1" t="s">
        <v>25</v>
      </c>
      <c r="B1" s="2">
        <v>46023</v>
      </c>
      <c r="C1" s="2">
        <v>46024</v>
      </c>
      <c r="D1" s="2">
        <v>46025</v>
      </c>
      <c r="E1" s="2">
        <v>46026</v>
      </c>
      <c r="F1" s="2">
        <v>46027</v>
      </c>
      <c r="G1" s="2">
        <v>46028</v>
      </c>
      <c r="H1" s="2">
        <v>46029</v>
      </c>
      <c r="I1" s="2">
        <v>46030</v>
      </c>
      <c r="J1" s="2">
        <v>46031</v>
      </c>
      <c r="K1" s="2">
        <v>46032</v>
      </c>
      <c r="L1" s="2">
        <v>46033</v>
      </c>
      <c r="M1" s="2">
        <v>46034</v>
      </c>
      <c r="N1" s="2">
        <v>46035</v>
      </c>
      <c r="O1" s="2">
        <v>46036</v>
      </c>
      <c r="P1" s="2">
        <v>46037</v>
      </c>
      <c r="Q1" s="2">
        <v>46038</v>
      </c>
      <c r="R1" s="2">
        <v>46039</v>
      </c>
      <c r="S1" s="2">
        <v>46040</v>
      </c>
      <c r="T1" s="2">
        <v>46041</v>
      </c>
      <c r="U1" s="2">
        <v>46042</v>
      </c>
      <c r="V1" s="2">
        <v>46043</v>
      </c>
      <c r="W1" s="2">
        <v>46044</v>
      </c>
      <c r="X1" s="2">
        <v>46045</v>
      </c>
      <c r="Y1" s="2">
        <v>46046</v>
      </c>
      <c r="Z1" s="2">
        <v>46047</v>
      </c>
      <c r="AA1" s="2">
        <v>46048</v>
      </c>
      <c r="AB1" s="2">
        <v>46049</v>
      </c>
      <c r="AC1" s="2">
        <v>46050</v>
      </c>
      <c r="AD1" s="2">
        <v>46051</v>
      </c>
      <c r="AE1" s="2">
        <v>46052</v>
      </c>
      <c r="AF1" s="2">
        <v>46053</v>
      </c>
      <c r="AG1" s="2">
        <v>46054</v>
      </c>
      <c r="AH1" s="2"/>
      <c r="AI1" s="2"/>
    </row>
    <row r="2" spans="1:35">
      <c r="A2" s="3" t="s">
        <v>26</v>
      </c>
    </row>
    <row r="3" spans="1:35">
      <c r="A3" s="1" t="s">
        <v>2</v>
      </c>
      <c r="B3" s="5">
        <f t="shared" ref="B3:AF3" si="0">(0*100)/8</f>
        <v>0</v>
      </c>
      <c r="C3" s="5">
        <f t="shared" si="0"/>
        <v>0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</row>
    <row r="4" spans="1:35">
      <c r="A4" s="1" t="s">
        <v>3</v>
      </c>
      <c r="B4" s="5">
        <f t="shared" ref="B4:AF4" si="1">(0*100)/8</f>
        <v>0</v>
      </c>
      <c r="C4" s="5">
        <f t="shared" si="1"/>
        <v>0</v>
      </c>
      <c r="D4" s="5">
        <f t="shared" si="1"/>
        <v>0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</row>
    <row r="5" spans="1:35">
      <c r="A5" s="1" t="s">
        <v>4</v>
      </c>
      <c r="B5" s="5">
        <f t="shared" ref="B5:I5" si="2">(0*100)/8</f>
        <v>0</v>
      </c>
      <c r="C5" s="5">
        <f t="shared" si="2"/>
        <v>0</v>
      </c>
      <c r="D5" s="5">
        <f t="shared" si="2"/>
        <v>0</v>
      </c>
      <c r="E5" s="5">
        <f t="shared" si="2"/>
        <v>0</v>
      </c>
      <c r="F5" s="5">
        <f t="shared" si="2"/>
        <v>0</v>
      </c>
      <c r="G5" s="5">
        <f t="shared" si="2"/>
        <v>0</v>
      </c>
      <c r="H5" s="5">
        <f t="shared" si="2"/>
        <v>0</v>
      </c>
      <c r="I5" s="5">
        <f t="shared" si="2"/>
        <v>0</v>
      </c>
      <c r="J5" s="5">
        <f>(2*100)/8</f>
        <v>25</v>
      </c>
      <c r="K5" s="5">
        <f t="shared" ref="K5:K6" si="3">(1*100)/8</f>
        <v>12.5</v>
      </c>
      <c r="L5" s="5">
        <f>(0*100)/8</f>
        <v>0</v>
      </c>
      <c r="M5" s="5">
        <f t="shared" ref="M5:M6" si="4">(2*100)/8</f>
        <v>25</v>
      </c>
      <c r="N5" s="5">
        <f>(1*100)/8</f>
        <v>12.5</v>
      </c>
      <c r="O5" s="5">
        <f>(2*100)/8</f>
        <v>25</v>
      </c>
      <c r="P5" s="5">
        <f t="shared" ref="P5:P7" si="5">(1*100)/8</f>
        <v>12.5</v>
      </c>
      <c r="Q5" s="5">
        <f>(0*100)/8</f>
        <v>0</v>
      </c>
      <c r="R5" s="5">
        <f>(2*100)/8</f>
        <v>25</v>
      </c>
      <c r="S5" s="5">
        <f>(3*100)/8</f>
        <v>37.5</v>
      </c>
      <c r="T5" s="5">
        <f t="shared" ref="T5:T6" si="6">(1*100)/8</f>
        <v>12.5</v>
      </c>
      <c r="U5" s="5">
        <f t="shared" ref="U5:U6" si="7">(3*100)/8</f>
        <v>37.5</v>
      </c>
      <c r="V5" s="5">
        <f t="shared" ref="V5:AF5" si="8">(0*100)/8</f>
        <v>0</v>
      </c>
      <c r="W5" s="5">
        <f t="shared" si="8"/>
        <v>0</v>
      </c>
      <c r="X5" s="5">
        <f t="shared" si="8"/>
        <v>0</v>
      </c>
      <c r="Y5" s="5">
        <f t="shared" si="8"/>
        <v>0</v>
      </c>
      <c r="Z5" s="5">
        <f t="shared" si="8"/>
        <v>0</v>
      </c>
      <c r="AA5" s="5">
        <f t="shared" si="8"/>
        <v>0</v>
      </c>
      <c r="AB5" s="5">
        <f t="shared" si="8"/>
        <v>0</v>
      </c>
      <c r="AC5" s="5">
        <f t="shared" si="8"/>
        <v>0</v>
      </c>
      <c r="AD5" s="5">
        <f t="shared" si="8"/>
        <v>0</v>
      </c>
      <c r="AE5" s="5">
        <f t="shared" si="8"/>
        <v>0</v>
      </c>
      <c r="AF5" s="5">
        <f t="shared" si="8"/>
        <v>0</v>
      </c>
    </row>
    <row r="6" spans="1:35">
      <c r="A6" s="1" t="s">
        <v>5</v>
      </c>
      <c r="B6" s="5">
        <f t="shared" ref="B6:I6" si="9">(0*100)/8</f>
        <v>0</v>
      </c>
      <c r="C6" s="5">
        <f t="shared" si="9"/>
        <v>0</v>
      </c>
      <c r="D6" s="5">
        <f t="shared" si="9"/>
        <v>0</v>
      </c>
      <c r="E6" s="5">
        <f t="shared" si="9"/>
        <v>0</v>
      </c>
      <c r="F6" s="5">
        <f t="shared" si="9"/>
        <v>0</v>
      </c>
      <c r="G6" s="5">
        <f t="shared" si="9"/>
        <v>0</v>
      </c>
      <c r="H6" s="5">
        <f t="shared" si="9"/>
        <v>0</v>
      </c>
      <c r="I6" s="5">
        <f t="shared" si="9"/>
        <v>0</v>
      </c>
      <c r="J6" s="5">
        <f>(5*100)/8</f>
        <v>62.5</v>
      </c>
      <c r="K6" s="5">
        <f t="shared" si="3"/>
        <v>12.5</v>
      </c>
      <c r="L6" s="5">
        <f>(1*100)/8</f>
        <v>12.5</v>
      </c>
      <c r="M6" s="5">
        <f t="shared" si="4"/>
        <v>25</v>
      </c>
      <c r="N6" s="5">
        <f t="shared" ref="N6:N7" si="10">(0*100)/8</f>
        <v>0</v>
      </c>
      <c r="O6" s="5">
        <f>(4*100)/8</f>
        <v>50</v>
      </c>
      <c r="P6" s="5">
        <f t="shared" si="5"/>
        <v>12.5</v>
      </c>
      <c r="Q6" s="5">
        <f t="shared" ref="Q6:Q9" si="11">(2*100)/8</f>
        <v>25</v>
      </c>
      <c r="R6" s="5">
        <f>(3*100)/8</f>
        <v>37.5</v>
      </c>
      <c r="S6" s="5">
        <f>(5*100)/8</f>
        <v>62.5</v>
      </c>
      <c r="T6" s="5">
        <f t="shared" si="6"/>
        <v>12.5</v>
      </c>
      <c r="U6" s="5">
        <f t="shared" si="7"/>
        <v>37.5</v>
      </c>
      <c r="V6" s="5">
        <f t="shared" ref="V6:AF6" si="12">(0*100)/8</f>
        <v>0</v>
      </c>
      <c r="W6" s="5">
        <f t="shared" si="12"/>
        <v>0</v>
      </c>
      <c r="X6" s="5">
        <f t="shared" si="12"/>
        <v>0</v>
      </c>
      <c r="Y6" s="5">
        <f t="shared" si="12"/>
        <v>0</v>
      </c>
      <c r="Z6" s="5">
        <f t="shared" si="12"/>
        <v>0</v>
      </c>
      <c r="AA6" s="5">
        <f t="shared" si="12"/>
        <v>0</v>
      </c>
      <c r="AB6" s="5">
        <f t="shared" si="12"/>
        <v>0</v>
      </c>
      <c r="AC6" s="5">
        <f t="shared" si="12"/>
        <v>0</v>
      </c>
      <c r="AD6" s="5">
        <f t="shared" si="12"/>
        <v>0</v>
      </c>
      <c r="AE6" s="5">
        <f t="shared" si="12"/>
        <v>0</v>
      </c>
      <c r="AF6" s="5">
        <f t="shared" si="12"/>
        <v>0</v>
      </c>
    </row>
    <row r="7" spans="1:35">
      <c r="A7" s="1" t="s">
        <v>6</v>
      </c>
      <c r="B7" s="5">
        <f t="shared" ref="B7:I7" si="13">(0*100)/8</f>
        <v>0</v>
      </c>
      <c r="C7" s="5">
        <f t="shared" si="13"/>
        <v>0</v>
      </c>
      <c r="D7" s="5">
        <f t="shared" si="13"/>
        <v>0</v>
      </c>
      <c r="E7" s="5">
        <f t="shared" si="13"/>
        <v>0</v>
      </c>
      <c r="F7" s="5">
        <f t="shared" si="13"/>
        <v>0</v>
      </c>
      <c r="G7" s="5">
        <f t="shared" si="13"/>
        <v>0</v>
      </c>
      <c r="H7" s="5">
        <f t="shared" si="13"/>
        <v>0</v>
      </c>
      <c r="I7" s="5">
        <f t="shared" si="13"/>
        <v>0</v>
      </c>
      <c r="J7" s="5">
        <f>(7*100)/8</f>
        <v>87.5</v>
      </c>
      <c r="K7" s="5">
        <f t="shared" ref="K7:L7" si="14">(3*100)/8</f>
        <v>37.5</v>
      </c>
      <c r="L7" s="5">
        <f t="shared" si="14"/>
        <v>37.5</v>
      </c>
      <c r="M7" s="5">
        <f>(5*100)/8</f>
        <v>62.5</v>
      </c>
      <c r="N7" s="5">
        <f t="shared" si="10"/>
        <v>0</v>
      </c>
      <c r="O7" s="5">
        <f t="shared" ref="O7:O8" si="15">(5*100)/8</f>
        <v>62.5</v>
      </c>
      <c r="P7" s="5">
        <f t="shared" si="5"/>
        <v>12.5</v>
      </c>
      <c r="Q7" s="5">
        <f t="shared" si="11"/>
        <v>25</v>
      </c>
      <c r="R7" s="5">
        <f t="shared" ref="R7:S7" si="16">(5*100)/8</f>
        <v>62.5</v>
      </c>
      <c r="S7" s="5">
        <f t="shared" si="16"/>
        <v>62.5</v>
      </c>
      <c r="T7" s="5">
        <f>(2*100)/8</f>
        <v>25</v>
      </c>
      <c r="U7" s="5">
        <f t="shared" ref="U7:AF7" si="17">(0*100)/8</f>
        <v>0</v>
      </c>
      <c r="V7" s="5">
        <f t="shared" si="17"/>
        <v>0</v>
      </c>
      <c r="W7" s="5">
        <f t="shared" si="17"/>
        <v>0</v>
      </c>
      <c r="X7" s="5">
        <f t="shared" si="17"/>
        <v>0</v>
      </c>
      <c r="Y7" s="5">
        <f t="shared" si="17"/>
        <v>0</v>
      </c>
      <c r="Z7" s="5">
        <f t="shared" si="17"/>
        <v>0</v>
      </c>
      <c r="AA7" s="5">
        <f t="shared" si="17"/>
        <v>0</v>
      </c>
      <c r="AB7" s="5">
        <f t="shared" si="17"/>
        <v>0</v>
      </c>
      <c r="AC7" s="5">
        <f t="shared" si="17"/>
        <v>0</v>
      </c>
      <c r="AD7" s="5">
        <f t="shared" si="17"/>
        <v>0</v>
      </c>
      <c r="AE7" s="5">
        <f t="shared" si="17"/>
        <v>0</v>
      </c>
      <c r="AF7" s="5">
        <f t="shared" si="17"/>
        <v>0</v>
      </c>
    </row>
    <row r="8" spans="1:35">
      <c r="A8" s="1" t="s">
        <v>7</v>
      </c>
      <c r="B8" s="5">
        <f t="shared" ref="B8:I8" si="18">(0*100)/8</f>
        <v>0</v>
      </c>
      <c r="C8" s="5">
        <f t="shared" si="18"/>
        <v>0</v>
      </c>
      <c r="D8" s="5">
        <f t="shared" si="18"/>
        <v>0</v>
      </c>
      <c r="E8" s="5">
        <f t="shared" si="18"/>
        <v>0</v>
      </c>
      <c r="F8" s="5">
        <f t="shared" si="18"/>
        <v>0</v>
      </c>
      <c r="G8" s="5">
        <f t="shared" si="18"/>
        <v>0</v>
      </c>
      <c r="H8" s="5">
        <f t="shared" si="18"/>
        <v>0</v>
      </c>
      <c r="I8" s="5">
        <f t="shared" si="18"/>
        <v>0</v>
      </c>
      <c r="J8" s="5">
        <f>(8*100)/8</f>
        <v>100</v>
      </c>
      <c r="K8" s="5">
        <f>(2*100)/8</f>
        <v>25</v>
      </c>
      <c r="L8" s="5">
        <f t="shared" ref="L8:M8" si="19">(3*100)/8</f>
        <v>37.5</v>
      </c>
      <c r="M8" s="5">
        <f t="shared" si="19"/>
        <v>37.5</v>
      </c>
      <c r="N8" s="5">
        <f t="shared" ref="N8:N9" si="20">(2*100)/8</f>
        <v>25</v>
      </c>
      <c r="O8" s="5">
        <f t="shared" si="15"/>
        <v>62.5</v>
      </c>
      <c r="P8" s="5">
        <f>(0*100)/8</f>
        <v>0</v>
      </c>
      <c r="Q8" s="5">
        <f t="shared" si="11"/>
        <v>25</v>
      </c>
      <c r="R8" s="5">
        <f>(6*100)/8</f>
        <v>75</v>
      </c>
      <c r="S8" s="5">
        <f>(5*100)/8</f>
        <v>62.5</v>
      </c>
      <c r="T8" s="5">
        <f t="shared" ref="T8:T9" si="21">(3*100)/8</f>
        <v>37.5</v>
      </c>
      <c r="U8" s="5">
        <f t="shared" ref="U8:AF8" si="22">(0*100)/8</f>
        <v>0</v>
      </c>
      <c r="V8" s="5">
        <f t="shared" si="22"/>
        <v>0</v>
      </c>
      <c r="W8" s="5">
        <f t="shared" si="22"/>
        <v>0</v>
      </c>
      <c r="X8" s="5">
        <f t="shared" si="22"/>
        <v>0</v>
      </c>
      <c r="Y8" s="5">
        <f t="shared" si="22"/>
        <v>0</v>
      </c>
      <c r="Z8" s="5">
        <f t="shared" si="22"/>
        <v>0</v>
      </c>
      <c r="AA8" s="5">
        <f t="shared" si="22"/>
        <v>0</v>
      </c>
      <c r="AB8" s="5">
        <f t="shared" si="22"/>
        <v>0</v>
      </c>
      <c r="AC8" s="5">
        <f t="shared" si="22"/>
        <v>0</v>
      </c>
      <c r="AD8" s="5">
        <f t="shared" si="22"/>
        <v>0</v>
      </c>
      <c r="AE8" s="5">
        <f t="shared" si="22"/>
        <v>0</v>
      </c>
      <c r="AF8" s="5">
        <f t="shared" si="22"/>
        <v>0</v>
      </c>
    </row>
    <row r="9" spans="1:35">
      <c r="A9" s="1" t="s">
        <v>8</v>
      </c>
      <c r="B9" s="5">
        <f t="shared" ref="B9:I9" si="23">(0*100)/8</f>
        <v>0</v>
      </c>
      <c r="C9" s="5">
        <f t="shared" si="23"/>
        <v>0</v>
      </c>
      <c r="D9" s="5">
        <f t="shared" si="23"/>
        <v>0</v>
      </c>
      <c r="E9" s="5">
        <f t="shared" si="23"/>
        <v>0</v>
      </c>
      <c r="F9" s="5">
        <f t="shared" si="23"/>
        <v>0</v>
      </c>
      <c r="G9" s="5">
        <f t="shared" si="23"/>
        <v>0</v>
      </c>
      <c r="H9" s="5">
        <f t="shared" si="23"/>
        <v>0</v>
      </c>
      <c r="I9" s="5">
        <f t="shared" si="23"/>
        <v>0</v>
      </c>
      <c r="J9" s="5">
        <f>(7*100)/8</f>
        <v>87.5</v>
      </c>
      <c r="K9" s="5">
        <f t="shared" ref="K9:K10" si="24">(4*100)/8</f>
        <v>50</v>
      </c>
      <c r="L9" s="5">
        <f>(3*100)/8</f>
        <v>37.5</v>
      </c>
      <c r="M9" s="5">
        <f>(1*100)/8</f>
        <v>12.5</v>
      </c>
      <c r="N9" s="5">
        <f t="shared" si="20"/>
        <v>25</v>
      </c>
      <c r="O9" s="5">
        <f>(4*100)/8</f>
        <v>50</v>
      </c>
      <c r="P9" s="5">
        <f>(1*100)/8</f>
        <v>12.5</v>
      </c>
      <c r="Q9" s="5">
        <f t="shared" si="11"/>
        <v>25</v>
      </c>
      <c r="R9" s="5">
        <f t="shared" ref="R9:S9" si="25">(7*100)/8</f>
        <v>87.5</v>
      </c>
      <c r="S9" s="5">
        <f t="shared" si="25"/>
        <v>87.5</v>
      </c>
      <c r="T9" s="5">
        <f t="shared" si="21"/>
        <v>37.5</v>
      </c>
      <c r="U9" s="5">
        <f t="shared" ref="U9:AF9" si="26">(0*100)/8</f>
        <v>0</v>
      </c>
      <c r="V9" s="5">
        <f t="shared" si="26"/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</row>
    <row r="10" spans="1:35">
      <c r="A10" s="1" t="s">
        <v>9</v>
      </c>
      <c r="B10" s="5">
        <f t="shared" ref="B10:I10" si="27">(0*100)/8</f>
        <v>0</v>
      </c>
      <c r="C10" s="5">
        <f t="shared" si="27"/>
        <v>0</v>
      </c>
      <c r="D10" s="5">
        <f t="shared" si="27"/>
        <v>0</v>
      </c>
      <c r="E10" s="5">
        <f t="shared" si="27"/>
        <v>0</v>
      </c>
      <c r="F10" s="5">
        <f t="shared" si="27"/>
        <v>0</v>
      </c>
      <c r="G10" s="5">
        <f t="shared" si="27"/>
        <v>0</v>
      </c>
      <c r="H10" s="5">
        <f t="shared" si="27"/>
        <v>0</v>
      </c>
      <c r="I10" s="5">
        <f t="shared" si="27"/>
        <v>0</v>
      </c>
      <c r="J10" s="5">
        <f t="shared" ref="J10:J11" si="28">(6*100)/8</f>
        <v>75</v>
      </c>
      <c r="K10" s="5">
        <f t="shared" si="24"/>
        <v>50</v>
      </c>
      <c r="L10" s="5">
        <f>(5*100)/8</f>
        <v>62.5</v>
      </c>
      <c r="M10" s="5">
        <f t="shared" ref="M10:N10" si="29">(2*100)/8</f>
        <v>25</v>
      </c>
      <c r="N10" s="5">
        <f t="shared" si="29"/>
        <v>25</v>
      </c>
      <c r="O10" s="5">
        <f t="shared" ref="O10:Q10" si="30">(1*100)/8</f>
        <v>12.5</v>
      </c>
      <c r="P10" s="5">
        <f t="shared" si="30"/>
        <v>12.5</v>
      </c>
      <c r="Q10" s="5">
        <f t="shared" si="30"/>
        <v>12.5</v>
      </c>
      <c r="R10" s="5">
        <f>(7*100)/8</f>
        <v>87.5</v>
      </c>
      <c r="S10" s="5">
        <f t="shared" ref="S10:T10" si="31">(4*100)/8</f>
        <v>50</v>
      </c>
      <c r="T10" s="5">
        <f t="shared" si="31"/>
        <v>50</v>
      </c>
      <c r="U10" s="5">
        <f t="shared" ref="U10:AF10" si="32">(0*100)/8</f>
        <v>0</v>
      </c>
      <c r="V10" s="5">
        <f t="shared" si="32"/>
        <v>0</v>
      </c>
      <c r="W10" s="5">
        <f t="shared" si="32"/>
        <v>0</v>
      </c>
      <c r="X10" s="5">
        <f t="shared" si="32"/>
        <v>0</v>
      </c>
      <c r="Y10" s="5">
        <f t="shared" si="32"/>
        <v>0</v>
      </c>
      <c r="Z10" s="5">
        <f t="shared" si="32"/>
        <v>0</v>
      </c>
      <c r="AA10" s="5">
        <f t="shared" si="32"/>
        <v>0</v>
      </c>
      <c r="AB10" s="5">
        <f t="shared" si="32"/>
        <v>0</v>
      </c>
      <c r="AC10" s="5">
        <f t="shared" si="32"/>
        <v>0</v>
      </c>
      <c r="AD10" s="5">
        <f t="shared" si="32"/>
        <v>0</v>
      </c>
      <c r="AE10" s="5">
        <f t="shared" si="32"/>
        <v>0</v>
      </c>
      <c r="AF10" s="5">
        <f t="shared" si="32"/>
        <v>0</v>
      </c>
    </row>
    <row r="11" spans="1:35">
      <c r="A11" s="1" t="s">
        <v>10</v>
      </c>
      <c r="B11" s="5">
        <f t="shared" ref="B11:I11" si="33">(0*100)/8</f>
        <v>0</v>
      </c>
      <c r="C11" s="5">
        <f t="shared" si="33"/>
        <v>0</v>
      </c>
      <c r="D11" s="5">
        <f t="shared" si="33"/>
        <v>0</v>
      </c>
      <c r="E11" s="5">
        <f t="shared" si="33"/>
        <v>0</v>
      </c>
      <c r="F11" s="5">
        <f t="shared" si="33"/>
        <v>0</v>
      </c>
      <c r="G11" s="5">
        <f t="shared" si="33"/>
        <v>0</v>
      </c>
      <c r="H11" s="5">
        <f t="shared" si="33"/>
        <v>0</v>
      </c>
      <c r="I11" s="5">
        <f t="shared" si="33"/>
        <v>0</v>
      </c>
      <c r="J11" s="5">
        <f t="shared" si="28"/>
        <v>75</v>
      </c>
      <c r="K11" s="5">
        <f>(6*100)/8</f>
        <v>75</v>
      </c>
      <c r="L11" s="5">
        <f>(4*100)/8</f>
        <v>50</v>
      </c>
      <c r="M11" s="5">
        <f t="shared" ref="M11:M16" si="34">(1*100)/8</f>
        <v>12.5</v>
      </c>
      <c r="N11" s="5">
        <f t="shared" ref="N11:N13" si="35">(2*100)/8</f>
        <v>25</v>
      </c>
      <c r="O11" s="5">
        <f t="shared" ref="O11:P11" si="36">(0*100)/8</f>
        <v>0</v>
      </c>
      <c r="P11" s="5">
        <f t="shared" si="36"/>
        <v>0</v>
      </c>
      <c r="Q11" s="5">
        <f t="shared" ref="Q11:Q12" si="37">(1*100)/8</f>
        <v>12.5</v>
      </c>
      <c r="R11" s="5">
        <f>(5*100)/8</f>
        <v>62.5</v>
      </c>
      <c r="S11" s="5">
        <f>(3*100)/8</f>
        <v>37.5</v>
      </c>
      <c r="T11" s="5">
        <f>(4*100)/8</f>
        <v>50</v>
      </c>
      <c r="U11" s="5">
        <f t="shared" ref="U11:AF11" si="38">(0*100)/8</f>
        <v>0</v>
      </c>
      <c r="V11" s="5">
        <f t="shared" si="38"/>
        <v>0</v>
      </c>
      <c r="W11" s="5">
        <f t="shared" si="38"/>
        <v>0</v>
      </c>
      <c r="X11" s="5">
        <f t="shared" si="38"/>
        <v>0</v>
      </c>
      <c r="Y11" s="5">
        <f t="shared" si="38"/>
        <v>0</v>
      </c>
      <c r="Z11" s="5">
        <f t="shared" si="38"/>
        <v>0</v>
      </c>
      <c r="AA11" s="5">
        <f t="shared" si="38"/>
        <v>0</v>
      </c>
      <c r="AB11" s="5">
        <f t="shared" si="38"/>
        <v>0</v>
      </c>
      <c r="AC11" s="5">
        <f t="shared" si="38"/>
        <v>0</v>
      </c>
      <c r="AD11" s="5">
        <f t="shared" si="38"/>
        <v>0</v>
      </c>
      <c r="AE11" s="5">
        <f t="shared" si="38"/>
        <v>0</v>
      </c>
      <c r="AF11" s="5">
        <f t="shared" si="38"/>
        <v>0</v>
      </c>
    </row>
    <row r="12" spans="1:35">
      <c r="A12" s="1" t="s">
        <v>11</v>
      </c>
      <c r="B12" s="5">
        <f t="shared" ref="B12:I12" si="39">(0*100)/8</f>
        <v>0</v>
      </c>
      <c r="C12" s="5">
        <f t="shared" si="39"/>
        <v>0</v>
      </c>
      <c r="D12" s="5">
        <f t="shared" si="39"/>
        <v>0</v>
      </c>
      <c r="E12" s="5">
        <f t="shared" si="39"/>
        <v>0</v>
      </c>
      <c r="F12" s="5">
        <f t="shared" si="39"/>
        <v>0</v>
      </c>
      <c r="G12" s="5">
        <f t="shared" si="39"/>
        <v>0</v>
      </c>
      <c r="H12" s="5">
        <f t="shared" si="39"/>
        <v>0</v>
      </c>
      <c r="I12" s="5">
        <f t="shared" si="39"/>
        <v>0</v>
      </c>
      <c r="J12" s="5">
        <f>(5*100)/8</f>
        <v>62.5</v>
      </c>
      <c r="K12" s="5">
        <f>(4*100)/8</f>
        <v>50</v>
      </c>
      <c r="L12" s="5">
        <f>(3*100)/8</f>
        <v>37.5</v>
      </c>
      <c r="M12" s="5">
        <f t="shared" si="34"/>
        <v>12.5</v>
      </c>
      <c r="N12" s="5">
        <f t="shared" si="35"/>
        <v>25</v>
      </c>
      <c r="O12" s="5">
        <f>(4*100)/8</f>
        <v>50</v>
      </c>
      <c r="P12" s="5">
        <f>(2*100)/8</f>
        <v>25</v>
      </c>
      <c r="Q12" s="5">
        <f t="shared" si="37"/>
        <v>12.5</v>
      </c>
      <c r="R12" s="5">
        <f>(6*100)/8</f>
        <v>75</v>
      </c>
      <c r="S12" s="5">
        <f>(4*100)/8</f>
        <v>50</v>
      </c>
      <c r="T12" s="5">
        <f>(5*100)/8</f>
        <v>62.5</v>
      </c>
      <c r="U12" s="5">
        <f t="shared" ref="U12:AF12" si="40">(0*100)/8</f>
        <v>0</v>
      </c>
      <c r="V12" s="5">
        <f t="shared" si="40"/>
        <v>0</v>
      </c>
      <c r="W12" s="5">
        <f t="shared" si="40"/>
        <v>0</v>
      </c>
      <c r="X12" s="5">
        <f t="shared" si="40"/>
        <v>0</v>
      </c>
      <c r="Y12" s="5">
        <f t="shared" si="40"/>
        <v>0</v>
      </c>
      <c r="Z12" s="5">
        <f t="shared" si="40"/>
        <v>0</v>
      </c>
      <c r="AA12" s="5">
        <f t="shared" si="40"/>
        <v>0</v>
      </c>
      <c r="AB12" s="5">
        <f t="shared" si="40"/>
        <v>0</v>
      </c>
      <c r="AC12" s="5">
        <f t="shared" si="40"/>
        <v>0</v>
      </c>
      <c r="AD12" s="5">
        <f t="shared" si="40"/>
        <v>0</v>
      </c>
      <c r="AE12" s="5">
        <f t="shared" si="40"/>
        <v>0</v>
      </c>
      <c r="AF12" s="5">
        <f t="shared" si="40"/>
        <v>0</v>
      </c>
    </row>
    <row r="13" spans="1:35">
      <c r="A13" s="1" t="s">
        <v>12</v>
      </c>
      <c r="B13" s="5">
        <f t="shared" ref="B13:I13" si="41">(0*100)/8</f>
        <v>0</v>
      </c>
      <c r="C13" s="5">
        <f t="shared" si="41"/>
        <v>0</v>
      </c>
      <c r="D13" s="5">
        <f t="shared" si="41"/>
        <v>0</v>
      </c>
      <c r="E13" s="5">
        <f t="shared" si="41"/>
        <v>0</v>
      </c>
      <c r="F13" s="5">
        <f t="shared" si="41"/>
        <v>0</v>
      </c>
      <c r="G13" s="5">
        <f t="shared" si="41"/>
        <v>0</v>
      </c>
      <c r="H13" s="5">
        <f t="shared" si="41"/>
        <v>0</v>
      </c>
      <c r="I13" s="5">
        <f t="shared" si="41"/>
        <v>0</v>
      </c>
      <c r="J13" s="5">
        <f t="shared" ref="J13:J14" si="42">(2*100)/8</f>
        <v>25</v>
      </c>
      <c r="K13" s="5">
        <f>(3*100)/8</f>
        <v>37.5</v>
      </c>
      <c r="L13" s="5">
        <f>(2*100)/8</f>
        <v>25</v>
      </c>
      <c r="M13" s="5">
        <f t="shared" si="34"/>
        <v>12.5</v>
      </c>
      <c r="N13" s="5">
        <f t="shared" si="35"/>
        <v>25</v>
      </c>
      <c r="O13" s="5">
        <f>(2*100)/8</f>
        <v>25</v>
      </c>
      <c r="P13" s="5">
        <f t="shared" ref="P13:Q13" si="43">(1*100)/8</f>
        <v>12.5</v>
      </c>
      <c r="Q13" s="5">
        <f t="shared" si="43"/>
        <v>12.5</v>
      </c>
      <c r="R13" s="5">
        <f t="shared" ref="R13:S13" si="44">(4*100)/8</f>
        <v>50</v>
      </c>
      <c r="S13" s="5">
        <f t="shared" si="44"/>
        <v>50</v>
      </c>
      <c r="T13" s="5">
        <f>(2*100)/8</f>
        <v>25</v>
      </c>
      <c r="U13" s="5">
        <f t="shared" ref="U13:AF13" si="45">(0*100)/8</f>
        <v>0</v>
      </c>
      <c r="V13" s="5">
        <f t="shared" si="45"/>
        <v>0</v>
      </c>
      <c r="W13" s="5">
        <f t="shared" si="45"/>
        <v>0</v>
      </c>
      <c r="X13" s="5">
        <f t="shared" si="45"/>
        <v>0</v>
      </c>
      <c r="Y13" s="5">
        <f t="shared" si="45"/>
        <v>0</v>
      </c>
      <c r="Z13" s="5">
        <f t="shared" si="45"/>
        <v>0</v>
      </c>
      <c r="AA13" s="5">
        <f t="shared" si="45"/>
        <v>0</v>
      </c>
      <c r="AB13" s="5">
        <f t="shared" si="45"/>
        <v>0</v>
      </c>
      <c r="AC13" s="5">
        <f t="shared" si="45"/>
        <v>0</v>
      </c>
      <c r="AD13" s="5">
        <f t="shared" si="45"/>
        <v>0</v>
      </c>
      <c r="AE13" s="5">
        <f t="shared" si="45"/>
        <v>0</v>
      </c>
      <c r="AF13" s="5">
        <f t="shared" si="45"/>
        <v>0</v>
      </c>
    </row>
    <row r="14" spans="1:35">
      <c r="A14" s="1" t="s">
        <v>13</v>
      </c>
      <c r="B14" s="5">
        <f t="shared" ref="B14:I14" si="46">(0*100)/8</f>
        <v>0</v>
      </c>
      <c r="C14" s="5">
        <f t="shared" si="46"/>
        <v>0</v>
      </c>
      <c r="D14" s="5">
        <f t="shared" si="46"/>
        <v>0</v>
      </c>
      <c r="E14" s="5">
        <f t="shared" si="46"/>
        <v>0</v>
      </c>
      <c r="F14" s="5">
        <f t="shared" si="46"/>
        <v>0</v>
      </c>
      <c r="G14" s="5">
        <f t="shared" si="46"/>
        <v>0</v>
      </c>
      <c r="H14" s="5">
        <f t="shared" si="46"/>
        <v>0</v>
      </c>
      <c r="I14" s="5">
        <f t="shared" si="46"/>
        <v>0</v>
      </c>
      <c r="J14" s="5">
        <f t="shared" si="42"/>
        <v>25</v>
      </c>
      <c r="K14" s="5">
        <f t="shared" ref="K14:L14" si="47">(0*100)/8</f>
        <v>0</v>
      </c>
      <c r="L14" s="5">
        <f t="shared" si="47"/>
        <v>0</v>
      </c>
      <c r="M14" s="5">
        <f t="shared" si="34"/>
        <v>12.5</v>
      </c>
      <c r="N14" s="5">
        <f t="shared" ref="N14:O14" si="48">(1*100)/8</f>
        <v>12.5</v>
      </c>
      <c r="O14" s="5">
        <f t="shared" si="48"/>
        <v>12.5</v>
      </c>
      <c r="P14" s="5">
        <f>(2*100)/8</f>
        <v>25</v>
      </c>
      <c r="Q14" s="5">
        <f>(1*100)/8</f>
        <v>12.5</v>
      </c>
      <c r="R14" s="5">
        <f>(0*100)/8</f>
        <v>0</v>
      </c>
      <c r="S14" s="5">
        <f t="shared" ref="S14:S15" si="49">(2*100)/8</f>
        <v>25</v>
      </c>
      <c r="T14" s="5">
        <f>(3*100)/8</f>
        <v>37.5</v>
      </c>
      <c r="U14" s="5">
        <f t="shared" ref="U14:AF14" si="50">(0*100)/8</f>
        <v>0</v>
      </c>
      <c r="V14" s="5">
        <f t="shared" si="50"/>
        <v>0</v>
      </c>
      <c r="W14" s="5">
        <f t="shared" si="50"/>
        <v>0</v>
      </c>
      <c r="X14" s="5">
        <f t="shared" si="50"/>
        <v>0</v>
      </c>
      <c r="Y14" s="5">
        <f t="shared" si="50"/>
        <v>0</v>
      </c>
      <c r="Z14" s="5">
        <f t="shared" si="50"/>
        <v>0</v>
      </c>
      <c r="AA14" s="5">
        <f t="shared" si="50"/>
        <v>0</v>
      </c>
      <c r="AB14" s="5">
        <f t="shared" si="50"/>
        <v>0</v>
      </c>
      <c r="AC14" s="5">
        <f t="shared" si="50"/>
        <v>0</v>
      </c>
      <c r="AD14" s="5">
        <f t="shared" si="50"/>
        <v>0</v>
      </c>
      <c r="AE14" s="5">
        <f t="shared" si="50"/>
        <v>0</v>
      </c>
      <c r="AF14" s="5">
        <f t="shared" si="50"/>
        <v>0</v>
      </c>
    </row>
    <row r="15" spans="1:35">
      <c r="A15" s="1" t="s">
        <v>14</v>
      </c>
      <c r="B15" s="5">
        <f t="shared" ref="B15:I15" si="51">(0*100)/8</f>
        <v>0</v>
      </c>
      <c r="C15" s="5">
        <f t="shared" si="51"/>
        <v>0</v>
      </c>
      <c r="D15" s="5">
        <f t="shared" si="51"/>
        <v>0</v>
      </c>
      <c r="E15" s="5">
        <f t="shared" si="51"/>
        <v>0</v>
      </c>
      <c r="F15" s="5">
        <f t="shared" si="51"/>
        <v>0</v>
      </c>
      <c r="G15" s="5">
        <f t="shared" si="51"/>
        <v>0</v>
      </c>
      <c r="H15" s="5">
        <f t="shared" si="51"/>
        <v>0</v>
      </c>
      <c r="I15" s="5">
        <f t="shared" si="51"/>
        <v>0</v>
      </c>
      <c r="J15" s="5">
        <f t="shared" ref="J15:J16" si="52">(1*100)/8</f>
        <v>12.5</v>
      </c>
      <c r="K15" s="5">
        <f t="shared" ref="K15:L15" si="53">(0*100)/8</f>
        <v>0</v>
      </c>
      <c r="L15" s="5">
        <f t="shared" si="53"/>
        <v>0</v>
      </c>
      <c r="M15" s="5">
        <f t="shared" si="34"/>
        <v>12.5</v>
      </c>
      <c r="N15" s="5">
        <f t="shared" ref="N15:P15" si="54">(1*100)/8</f>
        <v>12.5</v>
      </c>
      <c r="O15" s="5">
        <f t="shared" si="54"/>
        <v>12.5</v>
      </c>
      <c r="P15" s="5">
        <f t="shared" si="54"/>
        <v>12.5</v>
      </c>
      <c r="Q15" s="5">
        <f t="shared" ref="Q15:R15" si="55">(0*100)/8</f>
        <v>0</v>
      </c>
      <c r="R15" s="5">
        <f t="shared" si="55"/>
        <v>0</v>
      </c>
      <c r="S15" s="5">
        <f t="shared" si="49"/>
        <v>25</v>
      </c>
      <c r="T15" s="5">
        <f>(2*100)/8</f>
        <v>25</v>
      </c>
      <c r="U15" s="5">
        <f t="shared" ref="U15:AF15" si="56">(0*100)/8</f>
        <v>0</v>
      </c>
      <c r="V15" s="5">
        <f t="shared" si="56"/>
        <v>0</v>
      </c>
      <c r="W15" s="5">
        <f t="shared" si="56"/>
        <v>0</v>
      </c>
      <c r="X15" s="5">
        <f t="shared" si="56"/>
        <v>0</v>
      </c>
      <c r="Y15" s="5">
        <f t="shared" si="56"/>
        <v>0</v>
      </c>
      <c r="Z15" s="5">
        <f t="shared" si="56"/>
        <v>0</v>
      </c>
      <c r="AA15" s="5">
        <f t="shared" si="56"/>
        <v>0</v>
      </c>
      <c r="AB15" s="5">
        <f t="shared" si="56"/>
        <v>0</v>
      </c>
      <c r="AC15" s="5">
        <f t="shared" si="56"/>
        <v>0</v>
      </c>
      <c r="AD15" s="5">
        <f t="shared" si="56"/>
        <v>0</v>
      </c>
      <c r="AE15" s="5">
        <f t="shared" si="56"/>
        <v>0</v>
      </c>
      <c r="AF15" s="5">
        <f t="shared" si="56"/>
        <v>0</v>
      </c>
    </row>
    <row r="16" spans="1:35">
      <c r="A16" s="1" t="s">
        <v>15</v>
      </c>
      <c r="B16" s="5">
        <f t="shared" ref="B16:I16" si="57">(0*100)/8</f>
        <v>0</v>
      </c>
      <c r="C16" s="5">
        <f t="shared" si="57"/>
        <v>0</v>
      </c>
      <c r="D16" s="5">
        <f t="shared" si="57"/>
        <v>0</v>
      </c>
      <c r="E16" s="5">
        <f t="shared" si="57"/>
        <v>0</v>
      </c>
      <c r="F16" s="5">
        <f t="shared" si="57"/>
        <v>0</v>
      </c>
      <c r="G16" s="5">
        <f t="shared" si="57"/>
        <v>0</v>
      </c>
      <c r="H16" s="5">
        <f t="shared" si="57"/>
        <v>0</v>
      </c>
      <c r="I16" s="5">
        <f t="shared" si="57"/>
        <v>0</v>
      </c>
      <c r="J16" s="5">
        <f t="shared" si="52"/>
        <v>12.5</v>
      </c>
      <c r="K16" s="5">
        <f t="shared" ref="K16:L16" si="58">(0*100)/8</f>
        <v>0</v>
      </c>
      <c r="L16" s="5">
        <f t="shared" si="58"/>
        <v>0</v>
      </c>
      <c r="M16" s="5">
        <f t="shared" si="34"/>
        <v>12.5</v>
      </c>
      <c r="N16" s="5">
        <f>(0*100)/8</f>
        <v>0</v>
      </c>
      <c r="O16" s="5">
        <f>(1*100)/8</f>
        <v>12.5</v>
      </c>
      <c r="P16" s="5">
        <f t="shared" ref="P16:S16" si="59">(0*100)/8</f>
        <v>0</v>
      </c>
      <c r="Q16" s="5">
        <f t="shared" si="59"/>
        <v>0</v>
      </c>
      <c r="R16" s="5">
        <f t="shared" si="59"/>
        <v>0</v>
      </c>
      <c r="S16" s="5">
        <f t="shared" si="59"/>
        <v>0</v>
      </c>
      <c r="T16" s="5">
        <f>(1*100)/8</f>
        <v>12.5</v>
      </c>
      <c r="U16" s="5">
        <f t="shared" ref="U16:AF16" si="60">(0*100)/8</f>
        <v>0</v>
      </c>
      <c r="V16" s="5">
        <f t="shared" si="60"/>
        <v>0</v>
      </c>
      <c r="W16" s="5">
        <f t="shared" si="60"/>
        <v>0</v>
      </c>
      <c r="X16" s="5">
        <f t="shared" si="60"/>
        <v>0</v>
      </c>
      <c r="Y16" s="5">
        <f t="shared" si="60"/>
        <v>0</v>
      </c>
      <c r="Z16" s="5">
        <f t="shared" si="60"/>
        <v>0</v>
      </c>
      <c r="AA16" s="5">
        <f t="shared" si="60"/>
        <v>0</v>
      </c>
      <c r="AB16" s="5">
        <f t="shared" si="60"/>
        <v>0</v>
      </c>
      <c r="AC16" s="5">
        <f t="shared" si="60"/>
        <v>0</v>
      </c>
      <c r="AD16" s="5">
        <f t="shared" si="60"/>
        <v>0</v>
      </c>
      <c r="AE16" s="5">
        <f t="shared" si="60"/>
        <v>0</v>
      </c>
      <c r="AF16" s="5">
        <f t="shared" si="60"/>
        <v>0</v>
      </c>
    </row>
    <row r="17" spans="1:32">
      <c r="A17" s="1" t="s">
        <v>16</v>
      </c>
      <c r="B17" s="5">
        <f t="shared" ref="B17:AF17" si="61">(0*100)/8</f>
        <v>0</v>
      </c>
      <c r="C17" s="5">
        <f t="shared" si="61"/>
        <v>0</v>
      </c>
      <c r="D17" s="5">
        <f t="shared" si="61"/>
        <v>0</v>
      </c>
      <c r="E17" s="5">
        <f t="shared" si="61"/>
        <v>0</v>
      </c>
      <c r="F17" s="5">
        <f t="shared" si="61"/>
        <v>0</v>
      </c>
      <c r="G17" s="5">
        <f t="shared" si="61"/>
        <v>0</v>
      </c>
      <c r="H17" s="5">
        <f t="shared" si="61"/>
        <v>0</v>
      </c>
      <c r="I17" s="5">
        <f t="shared" si="61"/>
        <v>0</v>
      </c>
      <c r="J17" s="5">
        <f t="shared" si="61"/>
        <v>0</v>
      </c>
      <c r="K17" s="5">
        <f t="shared" si="61"/>
        <v>0</v>
      </c>
      <c r="L17" s="5">
        <f t="shared" si="61"/>
        <v>0</v>
      </c>
      <c r="M17" s="5">
        <f t="shared" si="61"/>
        <v>0</v>
      </c>
      <c r="N17" s="5">
        <f t="shared" si="61"/>
        <v>0</v>
      </c>
      <c r="O17" s="5">
        <f t="shared" si="61"/>
        <v>0</v>
      </c>
      <c r="P17" s="5">
        <f t="shared" si="61"/>
        <v>0</v>
      </c>
      <c r="Q17" s="5">
        <f t="shared" si="61"/>
        <v>0</v>
      </c>
      <c r="R17" s="5">
        <f t="shared" si="61"/>
        <v>0</v>
      </c>
      <c r="S17" s="5">
        <f t="shared" si="61"/>
        <v>0</v>
      </c>
      <c r="T17" s="5">
        <f t="shared" si="61"/>
        <v>0</v>
      </c>
      <c r="U17" s="5">
        <f t="shared" si="61"/>
        <v>0</v>
      </c>
      <c r="V17" s="5">
        <f t="shared" si="61"/>
        <v>0</v>
      </c>
      <c r="W17" s="5">
        <f t="shared" si="61"/>
        <v>0</v>
      </c>
      <c r="X17" s="5">
        <f t="shared" si="61"/>
        <v>0</v>
      </c>
      <c r="Y17" s="5">
        <f t="shared" si="61"/>
        <v>0</v>
      </c>
      <c r="Z17" s="5">
        <f t="shared" si="61"/>
        <v>0</v>
      </c>
      <c r="AA17" s="5">
        <f t="shared" si="61"/>
        <v>0</v>
      </c>
      <c r="AB17" s="5">
        <f t="shared" si="61"/>
        <v>0</v>
      </c>
      <c r="AC17" s="5">
        <f t="shared" si="61"/>
        <v>0</v>
      </c>
      <c r="AD17" s="5">
        <f t="shared" si="61"/>
        <v>0</v>
      </c>
      <c r="AE17" s="5">
        <f t="shared" si="61"/>
        <v>0</v>
      </c>
      <c r="AF17" s="5">
        <f t="shared" si="61"/>
        <v>0</v>
      </c>
    </row>
    <row r="18" spans="1:32">
      <c r="A18" s="1" t="s">
        <v>17</v>
      </c>
      <c r="B18" s="5">
        <f t="shared" ref="B18:AF18" si="62">(0*100)/8</f>
        <v>0</v>
      </c>
      <c r="C18" s="5">
        <f t="shared" si="62"/>
        <v>0</v>
      </c>
      <c r="D18" s="5">
        <f t="shared" si="62"/>
        <v>0</v>
      </c>
      <c r="E18" s="5">
        <f t="shared" si="62"/>
        <v>0</v>
      </c>
      <c r="F18" s="5">
        <f t="shared" si="62"/>
        <v>0</v>
      </c>
      <c r="G18" s="5">
        <f t="shared" si="62"/>
        <v>0</v>
      </c>
      <c r="H18" s="5">
        <f t="shared" si="62"/>
        <v>0</v>
      </c>
      <c r="I18" s="5">
        <f t="shared" si="62"/>
        <v>0</v>
      </c>
      <c r="J18" s="5">
        <f t="shared" si="62"/>
        <v>0</v>
      </c>
      <c r="K18" s="5">
        <f t="shared" si="62"/>
        <v>0</v>
      </c>
      <c r="L18" s="5">
        <f t="shared" si="62"/>
        <v>0</v>
      </c>
      <c r="M18" s="5">
        <f t="shared" si="62"/>
        <v>0</v>
      </c>
      <c r="N18" s="5">
        <f t="shared" si="62"/>
        <v>0</v>
      </c>
      <c r="O18" s="5">
        <f t="shared" si="62"/>
        <v>0</v>
      </c>
      <c r="P18" s="5">
        <f t="shared" si="62"/>
        <v>0</v>
      </c>
      <c r="Q18" s="5">
        <f t="shared" si="62"/>
        <v>0</v>
      </c>
      <c r="R18" s="5">
        <f t="shared" si="62"/>
        <v>0</v>
      </c>
      <c r="S18" s="5">
        <f t="shared" si="62"/>
        <v>0</v>
      </c>
      <c r="T18" s="5">
        <f t="shared" si="62"/>
        <v>0</v>
      </c>
      <c r="U18" s="5">
        <f t="shared" si="62"/>
        <v>0</v>
      </c>
      <c r="V18" s="5">
        <f t="shared" si="62"/>
        <v>0</v>
      </c>
      <c r="W18" s="5">
        <f t="shared" si="62"/>
        <v>0</v>
      </c>
      <c r="X18" s="5">
        <f t="shared" si="62"/>
        <v>0</v>
      </c>
      <c r="Y18" s="5">
        <f t="shared" si="62"/>
        <v>0</v>
      </c>
      <c r="Z18" s="5">
        <f t="shared" si="62"/>
        <v>0</v>
      </c>
      <c r="AA18" s="5">
        <f t="shared" si="62"/>
        <v>0</v>
      </c>
      <c r="AB18" s="5">
        <f t="shared" si="62"/>
        <v>0</v>
      </c>
      <c r="AC18" s="5">
        <f t="shared" si="62"/>
        <v>0</v>
      </c>
      <c r="AD18" s="5">
        <f t="shared" si="62"/>
        <v>0</v>
      </c>
      <c r="AE18" s="5">
        <f t="shared" si="62"/>
        <v>0</v>
      </c>
      <c r="AF18" s="5">
        <f t="shared" si="62"/>
        <v>0</v>
      </c>
    </row>
    <row r="19" spans="1:32">
      <c r="A19" s="3" t="s">
        <v>18</v>
      </c>
    </row>
    <row r="20" spans="1:32">
      <c r="A20" s="1" t="s">
        <v>2</v>
      </c>
      <c r="B20" s="5">
        <f t="shared" ref="B20:AF20" si="63">(0*100)/2</f>
        <v>0</v>
      </c>
      <c r="C20" s="5">
        <f t="shared" si="63"/>
        <v>0</v>
      </c>
      <c r="D20" s="5">
        <f t="shared" si="63"/>
        <v>0</v>
      </c>
      <c r="E20" s="5">
        <f t="shared" si="63"/>
        <v>0</v>
      </c>
      <c r="F20" s="5">
        <f t="shared" si="63"/>
        <v>0</v>
      </c>
      <c r="G20" s="5">
        <f t="shared" si="63"/>
        <v>0</v>
      </c>
      <c r="H20" s="5">
        <f t="shared" si="63"/>
        <v>0</v>
      </c>
      <c r="I20" s="5">
        <f t="shared" si="63"/>
        <v>0</v>
      </c>
      <c r="J20" s="5">
        <f t="shared" si="63"/>
        <v>0</v>
      </c>
      <c r="K20" s="5">
        <f t="shared" si="63"/>
        <v>0</v>
      </c>
      <c r="L20" s="5">
        <f t="shared" si="63"/>
        <v>0</v>
      </c>
      <c r="M20" s="5">
        <f t="shared" si="63"/>
        <v>0</v>
      </c>
      <c r="N20" s="5">
        <f t="shared" si="63"/>
        <v>0</v>
      </c>
      <c r="O20" s="5">
        <f t="shared" si="63"/>
        <v>0</v>
      </c>
      <c r="P20" s="5">
        <f t="shared" si="63"/>
        <v>0</v>
      </c>
      <c r="Q20" s="5">
        <f t="shared" si="63"/>
        <v>0</v>
      </c>
      <c r="R20" s="5">
        <f t="shared" si="63"/>
        <v>0</v>
      </c>
      <c r="S20" s="5">
        <f t="shared" si="63"/>
        <v>0</v>
      </c>
      <c r="T20" s="5">
        <f t="shared" si="63"/>
        <v>0</v>
      </c>
      <c r="U20" s="5">
        <f t="shared" si="63"/>
        <v>0</v>
      </c>
      <c r="V20" s="5">
        <f t="shared" si="63"/>
        <v>0</v>
      </c>
      <c r="W20" s="5">
        <f t="shared" si="63"/>
        <v>0</v>
      </c>
      <c r="X20" s="5">
        <f t="shared" si="63"/>
        <v>0</v>
      </c>
      <c r="Y20" s="5">
        <f t="shared" si="63"/>
        <v>0</v>
      </c>
      <c r="Z20" s="5">
        <f t="shared" si="63"/>
        <v>0</v>
      </c>
      <c r="AA20" s="5">
        <f t="shared" si="63"/>
        <v>0</v>
      </c>
      <c r="AB20" s="5">
        <f t="shared" si="63"/>
        <v>0</v>
      </c>
      <c r="AC20" s="5">
        <f t="shared" si="63"/>
        <v>0</v>
      </c>
      <c r="AD20" s="5">
        <f t="shared" si="63"/>
        <v>0</v>
      </c>
      <c r="AE20" s="5">
        <f t="shared" si="63"/>
        <v>0</v>
      </c>
      <c r="AF20" s="5">
        <f t="shared" si="63"/>
        <v>0</v>
      </c>
    </row>
    <row r="21" spans="1:32">
      <c r="A21" s="1" t="s">
        <v>3</v>
      </c>
      <c r="B21" s="5">
        <f t="shared" ref="B21:AF21" si="64">(0*100)/2</f>
        <v>0</v>
      </c>
      <c r="C21" s="5">
        <f t="shared" si="64"/>
        <v>0</v>
      </c>
      <c r="D21" s="5">
        <f t="shared" si="64"/>
        <v>0</v>
      </c>
      <c r="E21" s="5">
        <f t="shared" si="64"/>
        <v>0</v>
      </c>
      <c r="F21" s="5">
        <f t="shared" si="64"/>
        <v>0</v>
      </c>
      <c r="G21" s="5">
        <f t="shared" si="64"/>
        <v>0</v>
      </c>
      <c r="H21" s="5">
        <f t="shared" si="64"/>
        <v>0</v>
      </c>
      <c r="I21" s="5">
        <f t="shared" si="64"/>
        <v>0</v>
      </c>
      <c r="J21" s="5">
        <f t="shared" si="64"/>
        <v>0</v>
      </c>
      <c r="K21" s="5">
        <f t="shared" si="64"/>
        <v>0</v>
      </c>
      <c r="L21" s="5">
        <f t="shared" si="64"/>
        <v>0</v>
      </c>
      <c r="M21" s="5">
        <f t="shared" si="64"/>
        <v>0</v>
      </c>
      <c r="N21" s="5">
        <f t="shared" si="64"/>
        <v>0</v>
      </c>
      <c r="O21" s="5">
        <f t="shared" si="64"/>
        <v>0</v>
      </c>
      <c r="P21" s="5">
        <f t="shared" si="64"/>
        <v>0</v>
      </c>
      <c r="Q21" s="5">
        <f t="shared" si="64"/>
        <v>0</v>
      </c>
      <c r="R21" s="5">
        <f t="shared" si="64"/>
        <v>0</v>
      </c>
      <c r="S21" s="5">
        <f t="shared" si="64"/>
        <v>0</v>
      </c>
      <c r="T21" s="5">
        <f t="shared" si="64"/>
        <v>0</v>
      </c>
      <c r="U21" s="5">
        <f t="shared" si="64"/>
        <v>0</v>
      </c>
      <c r="V21" s="5">
        <f t="shared" si="64"/>
        <v>0</v>
      </c>
      <c r="W21" s="5">
        <f t="shared" si="64"/>
        <v>0</v>
      </c>
      <c r="X21" s="5">
        <f t="shared" si="64"/>
        <v>0</v>
      </c>
      <c r="Y21" s="5">
        <f t="shared" si="64"/>
        <v>0</v>
      </c>
      <c r="Z21" s="5">
        <f t="shared" si="64"/>
        <v>0</v>
      </c>
      <c r="AA21" s="5">
        <f t="shared" si="64"/>
        <v>0</v>
      </c>
      <c r="AB21" s="5">
        <f t="shared" si="64"/>
        <v>0</v>
      </c>
      <c r="AC21" s="5">
        <f t="shared" si="64"/>
        <v>0</v>
      </c>
      <c r="AD21" s="5">
        <f t="shared" si="64"/>
        <v>0</v>
      </c>
      <c r="AE21" s="5">
        <f t="shared" si="64"/>
        <v>0</v>
      </c>
      <c r="AF21" s="5">
        <f t="shared" si="64"/>
        <v>0</v>
      </c>
    </row>
    <row r="22" spans="1:32">
      <c r="A22" s="1" t="s">
        <v>4</v>
      </c>
      <c r="B22" s="5">
        <f t="shared" ref="B22:J22" si="65">(0*100)/2</f>
        <v>0</v>
      </c>
      <c r="C22" s="5">
        <f t="shared" si="65"/>
        <v>0</v>
      </c>
      <c r="D22" s="5">
        <f t="shared" si="65"/>
        <v>0</v>
      </c>
      <c r="E22" s="5">
        <f t="shared" si="65"/>
        <v>0</v>
      </c>
      <c r="F22" s="5">
        <f t="shared" si="65"/>
        <v>0</v>
      </c>
      <c r="G22" s="5">
        <f t="shared" si="65"/>
        <v>0</v>
      </c>
      <c r="H22" s="5">
        <f t="shared" si="65"/>
        <v>0</v>
      </c>
      <c r="I22" s="5">
        <f t="shared" si="65"/>
        <v>0</v>
      </c>
      <c r="J22" s="5">
        <f t="shared" si="65"/>
        <v>0</v>
      </c>
      <c r="K22" s="5">
        <f>(1*100)/2</f>
        <v>50</v>
      </c>
      <c r="L22" s="5">
        <f t="shared" ref="L22:O22" si="66">(0*100)/2</f>
        <v>0</v>
      </c>
      <c r="M22" s="5">
        <f t="shared" si="66"/>
        <v>0</v>
      </c>
      <c r="N22" s="5">
        <f t="shared" si="66"/>
        <v>0</v>
      </c>
      <c r="O22" s="5">
        <f t="shared" si="66"/>
        <v>0</v>
      </c>
      <c r="P22" s="5">
        <f>(1*100)/2</f>
        <v>50</v>
      </c>
      <c r="Q22" s="5">
        <f t="shared" ref="Q22:AF22" si="67">(0*100)/2</f>
        <v>0</v>
      </c>
      <c r="R22" s="5">
        <f t="shared" si="67"/>
        <v>0</v>
      </c>
      <c r="S22" s="5">
        <f t="shared" si="67"/>
        <v>0</v>
      </c>
      <c r="T22" s="5">
        <f t="shared" si="67"/>
        <v>0</v>
      </c>
      <c r="U22" s="5">
        <f t="shared" si="67"/>
        <v>0</v>
      </c>
      <c r="V22" s="5">
        <f t="shared" si="67"/>
        <v>0</v>
      </c>
      <c r="W22" s="5">
        <f t="shared" si="67"/>
        <v>0</v>
      </c>
      <c r="X22" s="5">
        <f t="shared" si="67"/>
        <v>0</v>
      </c>
      <c r="Y22" s="5">
        <f t="shared" si="67"/>
        <v>0</v>
      </c>
      <c r="Z22" s="5">
        <f t="shared" si="67"/>
        <v>0</v>
      </c>
      <c r="AA22" s="5">
        <f t="shared" si="67"/>
        <v>0</v>
      </c>
      <c r="AB22" s="5">
        <f t="shared" si="67"/>
        <v>0</v>
      </c>
      <c r="AC22" s="5">
        <f t="shared" si="67"/>
        <v>0</v>
      </c>
      <c r="AD22" s="5">
        <f t="shared" si="67"/>
        <v>0</v>
      </c>
      <c r="AE22" s="5">
        <f t="shared" si="67"/>
        <v>0</v>
      </c>
      <c r="AF22" s="5">
        <f t="shared" si="67"/>
        <v>0</v>
      </c>
    </row>
    <row r="23" spans="1:32">
      <c r="A23" s="1" t="s">
        <v>5</v>
      </c>
      <c r="B23" s="5">
        <f t="shared" ref="B23:N23" si="68">(0*100)/2</f>
        <v>0</v>
      </c>
      <c r="C23" s="5">
        <f t="shared" si="68"/>
        <v>0</v>
      </c>
      <c r="D23" s="5">
        <f t="shared" si="68"/>
        <v>0</v>
      </c>
      <c r="E23" s="5">
        <f t="shared" si="68"/>
        <v>0</v>
      </c>
      <c r="F23" s="5">
        <f t="shared" si="68"/>
        <v>0</v>
      </c>
      <c r="G23" s="5">
        <f t="shared" si="68"/>
        <v>0</v>
      </c>
      <c r="H23" s="5">
        <f t="shared" si="68"/>
        <v>0</v>
      </c>
      <c r="I23" s="5">
        <f t="shared" si="68"/>
        <v>0</v>
      </c>
      <c r="J23" s="5">
        <f t="shared" si="68"/>
        <v>0</v>
      </c>
      <c r="K23" s="5">
        <f t="shared" si="68"/>
        <v>0</v>
      </c>
      <c r="L23" s="5">
        <f t="shared" si="68"/>
        <v>0</v>
      </c>
      <c r="M23" s="5">
        <f t="shared" si="68"/>
        <v>0</v>
      </c>
      <c r="N23" s="5">
        <f t="shared" si="68"/>
        <v>0</v>
      </c>
      <c r="O23" s="5">
        <f t="shared" ref="O23:Q23" si="69">(1*100)/2</f>
        <v>50</v>
      </c>
      <c r="P23" s="5">
        <f t="shared" si="69"/>
        <v>50</v>
      </c>
      <c r="Q23" s="5">
        <f t="shared" si="69"/>
        <v>50</v>
      </c>
      <c r="R23" s="5">
        <f t="shared" ref="R23:AF23" si="70">(0*100)/2</f>
        <v>0</v>
      </c>
      <c r="S23" s="5">
        <f t="shared" si="70"/>
        <v>0</v>
      </c>
      <c r="T23" s="5">
        <f t="shared" si="70"/>
        <v>0</v>
      </c>
      <c r="U23" s="5">
        <f t="shared" si="70"/>
        <v>0</v>
      </c>
      <c r="V23" s="5">
        <f t="shared" si="70"/>
        <v>0</v>
      </c>
      <c r="W23" s="5">
        <f t="shared" si="70"/>
        <v>0</v>
      </c>
      <c r="X23" s="5">
        <f t="shared" si="70"/>
        <v>0</v>
      </c>
      <c r="Y23" s="5">
        <f t="shared" si="70"/>
        <v>0</v>
      </c>
      <c r="Z23" s="5">
        <f t="shared" si="70"/>
        <v>0</v>
      </c>
      <c r="AA23" s="5">
        <f t="shared" si="70"/>
        <v>0</v>
      </c>
      <c r="AB23" s="5">
        <f t="shared" si="70"/>
        <v>0</v>
      </c>
      <c r="AC23" s="5">
        <f t="shared" si="70"/>
        <v>0</v>
      </c>
      <c r="AD23" s="5">
        <f t="shared" si="70"/>
        <v>0</v>
      </c>
      <c r="AE23" s="5">
        <f t="shared" si="70"/>
        <v>0</v>
      </c>
      <c r="AF23" s="5">
        <f t="shared" si="70"/>
        <v>0</v>
      </c>
    </row>
    <row r="24" spans="1:32">
      <c r="A24" s="1" t="s">
        <v>6</v>
      </c>
      <c r="B24" s="5">
        <f t="shared" ref="B24:N24" si="71">(0*100)/2</f>
        <v>0</v>
      </c>
      <c r="C24" s="5">
        <f t="shared" si="71"/>
        <v>0</v>
      </c>
      <c r="D24" s="5">
        <f t="shared" si="71"/>
        <v>0</v>
      </c>
      <c r="E24" s="5">
        <f t="shared" si="71"/>
        <v>0</v>
      </c>
      <c r="F24" s="5">
        <f t="shared" si="71"/>
        <v>0</v>
      </c>
      <c r="G24" s="5">
        <f t="shared" si="71"/>
        <v>0</v>
      </c>
      <c r="H24" s="5">
        <f t="shared" si="71"/>
        <v>0</v>
      </c>
      <c r="I24" s="5">
        <f t="shared" si="71"/>
        <v>0</v>
      </c>
      <c r="J24" s="5">
        <f t="shared" si="71"/>
        <v>0</v>
      </c>
      <c r="K24" s="5">
        <f t="shared" si="71"/>
        <v>0</v>
      </c>
      <c r="L24" s="5">
        <f t="shared" si="71"/>
        <v>0</v>
      </c>
      <c r="M24" s="5">
        <f t="shared" si="71"/>
        <v>0</v>
      </c>
      <c r="N24" s="5">
        <f t="shared" si="71"/>
        <v>0</v>
      </c>
      <c r="O24" s="5">
        <f t="shared" ref="O24:O26" si="72">(1*100)/2</f>
        <v>50</v>
      </c>
      <c r="P24" s="5">
        <f>(0*100)/2</f>
        <v>0</v>
      </c>
      <c r="Q24" s="5">
        <f>(1*100)/2</f>
        <v>50</v>
      </c>
      <c r="R24" s="5">
        <f t="shared" ref="R24:AF24" si="73">(0*100)/2</f>
        <v>0</v>
      </c>
      <c r="S24" s="5">
        <f t="shared" si="73"/>
        <v>0</v>
      </c>
      <c r="T24" s="5">
        <f t="shared" si="73"/>
        <v>0</v>
      </c>
      <c r="U24" s="5">
        <f t="shared" si="73"/>
        <v>0</v>
      </c>
      <c r="V24" s="5">
        <f t="shared" si="73"/>
        <v>0</v>
      </c>
      <c r="W24" s="5">
        <f t="shared" si="73"/>
        <v>0</v>
      </c>
      <c r="X24" s="5">
        <f t="shared" si="73"/>
        <v>0</v>
      </c>
      <c r="Y24" s="5">
        <f t="shared" si="73"/>
        <v>0</v>
      </c>
      <c r="Z24" s="5">
        <f t="shared" si="73"/>
        <v>0</v>
      </c>
      <c r="AA24" s="5">
        <f t="shared" si="73"/>
        <v>0</v>
      </c>
      <c r="AB24" s="5">
        <f t="shared" si="73"/>
        <v>0</v>
      </c>
      <c r="AC24" s="5">
        <f t="shared" si="73"/>
        <v>0</v>
      </c>
      <c r="AD24" s="5">
        <f t="shared" si="73"/>
        <v>0</v>
      </c>
      <c r="AE24" s="5">
        <f t="shared" si="73"/>
        <v>0</v>
      </c>
      <c r="AF24" s="5">
        <f t="shared" si="73"/>
        <v>0</v>
      </c>
    </row>
    <row r="25" spans="1:32">
      <c r="A25" s="1" t="s">
        <v>7</v>
      </c>
      <c r="B25" s="5">
        <f t="shared" ref="B25:N25" si="74">(0*100)/2</f>
        <v>0</v>
      </c>
      <c r="C25" s="5">
        <f t="shared" si="74"/>
        <v>0</v>
      </c>
      <c r="D25" s="5">
        <f t="shared" si="74"/>
        <v>0</v>
      </c>
      <c r="E25" s="5">
        <f t="shared" si="74"/>
        <v>0</v>
      </c>
      <c r="F25" s="5">
        <f t="shared" si="74"/>
        <v>0</v>
      </c>
      <c r="G25" s="5">
        <f t="shared" si="74"/>
        <v>0</v>
      </c>
      <c r="H25" s="5">
        <f t="shared" si="74"/>
        <v>0</v>
      </c>
      <c r="I25" s="5">
        <f t="shared" si="74"/>
        <v>0</v>
      </c>
      <c r="J25" s="5">
        <f t="shared" si="74"/>
        <v>0</v>
      </c>
      <c r="K25" s="5">
        <f t="shared" si="74"/>
        <v>0</v>
      </c>
      <c r="L25" s="5">
        <f t="shared" si="74"/>
        <v>0</v>
      </c>
      <c r="M25" s="5">
        <f t="shared" si="74"/>
        <v>0</v>
      </c>
      <c r="N25" s="5">
        <f t="shared" si="74"/>
        <v>0</v>
      </c>
      <c r="O25" s="5">
        <f t="shared" si="72"/>
        <v>50</v>
      </c>
      <c r="P25" s="5">
        <f t="shared" ref="P25:P28" si="75">(1*100)/2</f>
        <v>50</v>
      </c>
      <c r="Q25" s="5">
        <f t="shared" ref="Q25:AF25" si="76">(0*100)/2</f>
        <v>0</v>
      </c>
      <c r="R25" s="5">
        <f t="shared" si="76"/>
        <v>0</v>
      </c>
      <c r="S25" s="5">
        <f t="shared" si="76"/>
        <v>0</v>
      </c>
      <c r="T25" s="5">
        <f t="shared" si="76"/>
        <v>0</v>
      </c>
      <c r="U25" s="5">
        <f t="shared" si="76"/>
        <v>0</v>
      </c>
      <c r="V25" s="5">
        <f t="shared" si="76"/>
        <v>0</v>
      </c>
      <c r="W25" s="5">
        <f t="shared" si="76"/>
        <v>0</v>
      </c>
      <c r="X25" s="5">
        <f t="shared" si="76"/>
        <v>0</v>
      </c>
      <c r="Y25" s="5">
        <f t="shared" si="76"/>
        <v>0</v>
      </c>
      <c r="Z25" s="5">
        <f t="shared" si="76"/>
        <v>0</v>
      </c>
      <c r="AA25" s="5">
        <f t="shared" si="76"/>
        <v>0</v>
      </c>
      <c r="AB25" s="5">
        <f t="shared" si="76"/>
        <v>0</v>
      </c>
      <c r="AC25" s="5">
        <f t="shared" si="76"/>
        <v>0</v>
      </c>
      <c r="AD25" s="5">
        <f t="shared" si="76"/>
        <v>0</v>
      </c>
      <c r="AE25" s="5">
        <f t="shared" si="76"/>
        <v>0</v>
      </c>
      <c r="AF25" s="5">
        <f t="shared" si="76"/>
        <v>0</v>
      </c>
    </row>
    <row r="26" spans="1:32">
      <c r="A26" s="1" t="s">
        <v>8</v>
      </c>
      <c r="B26" s="5">
        <f t="shared" ref="B26:N26" si="77">(0*100)/2</f>
        <v>0</v>
      </c>
      <c r="C26" s="5">
        <f t="shared" si="77"/>
        <v>0</v>
      </c>
      <c r="D26" s="5">
        <f t="shared" si="77"/>
        <v>0</v>
      </c>
      <c r="E26" s="5">
        <f t="shared" si="77"/>
        <v>0</v>
      </c>
      <c r="F26" s="5">
        <f t="shared" si="77"/>
        <v>0</v>
      </c>
      <c r="G26" s="5">
        <f t="shared" si="77"/>
        <v>0</v>
      </c>
      <c r="H26" s="5">
        <f t="shared" si="77"/>
        <v>0</v>
      </c>
      <c r="I26" s="5">
        <f t="shared" si="77"/>
        <v>0</v>
      </c>
      <c r="J26" s="5">
        <f t="shared" si="77"/>
        <v>0</v>
      </c>
      <c r="K26" s="5">
        <f t="shared" si="77"/>
        <v>0</v>
      </c>
      <c r="L26" s="5">
        <f t="shared" si="77"/>
        <v>0</v>
      </c>
      <c r="M26" s="5">
        <f t="shared" si="77"/>
        <v>0</v>
      </c>
      <c r="N26" s="5">
        <f t="shared" si="77"/>
        <v>0</v>
      </c>
      <c r="O26" s="5">
        <f t="shared" si="72"/>
        <v>50</v>
      </c>
      <c r="P26" s="5">
        <f t="shared" si="75"/>
        <v>50</v>
      </c>
      <c r="Q26" s="5">
        <f t="shared" ref="Q26:AF26" si="78">(0*100)/2</f>
        <v>0</v>
      </c>
      <c r="R26" s="5">
        <f t="shared" si="78"/>
        <v>0</v>
      </c>
      <c r="S26" s="5">
        <f t="shared" si="78"/>
        <v>0</v>
      </c>
      <c r="T26" s="5">
        <f t="shared" si="78"/>
        <v>0</v>
      </c>
      <c r="U26" s="5">
        <f t="shared" si="78"/>
        <v>0</v>
      </c>
      <c r="V26" s="5">
        <f t="shared" si="78"/>
        <v>0</v>
      </c>
      <c r="W26" s="5">
        <f t="shared" si="78"/>
        <v>0</v>
      </c>
      <c r="X26" s="5">
        <f t="shared" si="78"/>
        <v>0</v>
      </c>
      <c r="Y26" s="5">
        <f t="shared" si="78"/>
        <v>0</v>
      </c>
      <c r="Z26" s="5">
        <f t="shared" si="78"/>
        <v>0</v>
      </c>
      <c r="AA26" s="5">
        <f t="shared" si="78"/>
        <v>0</v>
      </c>
      <c r="AB26" s="5">
        <f t="shared" si="78"/>
        <v>0</v>
      </c>
      <c r="AC26" s="5">
        <f t="shared" si="78"/>
        <v>0</v>
      </c>
      <c r="AD26" s="5">
        <f t="shared" si="78"/>
        <v>0</v>
      </c>
      <c r="AE26" s="5">
        <f t="shared" si="78"/>
        <v>0</v>
      </c>
      <c r="AF26" s="5">
        <f t="shared" si="78"/>
        <v>0</v>
      </c>
    </row>
    <row r="27" spans="1:32">
      <c r="A27" s="1" t="s">
        <v>9</v>
      </c>
      <c r="B27" s="5">
        <f t="shared" ref="B27:K27" si="79">(0*100)/2</f>
        <v>0</v>
      </c>
      <c r="C27" s="5">
        <f t="shared" si="79"/>
        <v>0</v>
      </c>
      <c r="D27" s="5">
        <f t="shared" si="79"/>
        <v>0</v>
      </c>
      <c r="E27" s="5">
        <f t="shared" si="79"/>
        <v>0</v>
      </c>
      <c r="F27" s="5">
        <f t="shared" si="79"/>
        <v>0</v>
      </c>
      <c r="G27" s="5">
        <f t="shared" si="79"/>
        <v>0</v>
      </c>
      <c r="H27" s="5">
        <f t="shared" si="79"/>
        <v>0</v>
      </c>
      <c r="I27" s="5">
        <f t="shared" si="79"/>
        <v>0</v>
      </c>
      <c r="J27" s="5">
        <f t="shared" si="79"/>
        <v>0</v>
      </c>
      <c r="K27" s="5">
        <f t="shared" si="79"/>
        <v>0</v>
      </c>
      <c r="L27" s="5">
        <f t="shared" ref="L27:L28" si="80">(1*100)/2</f>
        <v>50</v>
      </c>
      <c r="M27" s="5">
        <f t="shared" ref="M27:N27" si="81">(0*100)/2</f>
        <v>0</v>
      </c>
      <c r="N27" s="5">
        <f t="shared" si="81"/>
        <v>0</v>
      </c>
      <c r="O27" s="5">
        <f>(2*100)/2</f>
        <v>100</v>
      </c>
      <c r="P27" s="5">
        <f t="shared" si="75"/>
        <v>50</v>
      </c>
      <c r="Q27" s="5">
        <f t="shared" ref="Q27:Q28" si="82">(0*100)/2</f>
        <v>0</v>
      </c>
      <c r="R27" s="5">
        <f t="shared" ref="R27:R28" si="83">(1*100)/2</f>
        <v>50</v>
      </c>
      <c r="S27" s="5">
        <f t="shared" ref="S27:AF27" si="84">(0*100)/2</f>
        <v>0</v>
      </c>
      <c r="T27" s="5">
        <f t="shared" si="84"/>
        <v>0</v>
      </c>
      <c r="U27" s="5">
        <f t="shared" si="84"/>
        <v>0</v>
      </c>
      <c r="V27" s="5">
        <f t="shared" si="84"/>
        <v>0</v>
      </c>
      <c r="W27" s="5">
        <f t="shared" si="84"/>
        <v>0</v>
      </c>
      <c r="X27" s="5">
        <f t="shared" si="84"/>
        <v>0</v>
      </c>
      <c r="Y27" s="5">
        <f t="shared" si="84"/>
        <v>0</v>
      </c>
      <c r="Z27" s="5">
        <f t="shared" si="84"/>
        <v>0</v>
      </c>
      <c r="AA27" s="5">
        <f t="shared" si="84"/>
        <v>0</v>
      </c>
      <c r="AB27" s="5">
        <f t="shared" si="84"/>
        <v>0</v>
      </c>
      <c r="AC27" s="5">
        <f t="shared" si="84"/>
        <v>0</v>
      </c>
      <c r="AD27" s="5">
        <f t="shared" si="84"/>
        <v>0</v>
      </c>
      <c r="AE27" s="5">
        <f t="shared" si="84"/>
        <v>0</v>
      </c>
      <c r="AF27" s="5">
        <f t="shared" si="84"/>
        <v>0</v>
      </c>
    </row>
    <row r="28" spans="1:32">
      <c r="A28" s="1" t="s">
        <v>10</v>
      </c>
      <c r="B28" s="5">
        <f t="shared" ref="B28:K28" si="85">(0*100)/2</f>
        <v>0</v>
      </c>
      <c r="C28" s="5">
        <f t="shared" si="85"/>
        <v>0</v>
      </c>
      <c r="D28" s="5">
        <f t="shared" si="85"/>
        <v>0</v>
      </c>
      <c r="E28" s="5">
        <f t="shared" si="85"/>
        <v>0</v>
      </c>
      <c r="F28" s="5">
        <f t="shared" si="85"/>
        <v>0</v>
      </c>
      <c r="G28" s="5">
        <f t="shared" si="85"/>
        <v>0</v>
      </c>
      <c r="H28" s="5">
        <f t="shared" si="85"/>
        <v>0</v>
      </c>
      <c r="I28" s="5">
        <f t="shared" si="85"/>
        <v>0</v>
      </c>
      <c r="J28" s="5">
        <f t="shared" si="85"/>
        <v>0</v>
      </c>
      <c r="K28" s="5">
        <f t="shared" si="85"/>
        <v>0</v>
      </c>
      <c r="L28" s="5">
        <f t="shared" si="80"/>
        <v>50</v>
      </c>
      <c r="M28" s="5">
        <f t="shared" ref="M28:O28" si="86">(0*100)/2</f>
        <v>0</v>
      </c>
      <c r="N28" s="5">
        <f t="shared" si="86"/>
        <v>0</v>
      </c>
      <c r="O28" s="5">
        <f t="shared" si="86"/>
        <v>0</v>
      </c>
      <c r="P28" s="5">
        <f t="shared" si="75"/>
        <v>50</v>
      </c>
      <c r="Q28" s="5">
        <f t="shared" si="82"/>
        <v>0</v>
      </c>
      <c r="R28" s="5">
        <f t="shared" si="83"/>
        <v>50</v>
      </c>
      <c r="S28" s="5">
        <f t="shared" ref="S28:AF28" si="87">(0*100)/2</f>
        <v>0</v>
      </c>
      <c r="T28" s="5">
        <f t="shared" si="87"/>
        <v>0</v>
      </c>
      <c r="U28" s="5">
        <f t="shared" si="87"/>
        <v>0</v>
      </c>
      <c r="V28" s="5">
        <f t="shared" si="87"/>
        <v>0</v>
      </c>
      <c r="W28" s="5">
        <f t="shared" si="87"/>
        <v>0</v>
      </c>
      <c r="X28" s="5">
        <f t="shared" si="87"/>
        <v>0</v>
      </c>
      <c r="Y28" s="5">
        <f t="shared" si="87"/>
        <v>0</v>
      </c>
      <c r="Z28" s="5">
        <f t="shared" si="87"/>
        <v>0</v>
      </c>
      <c r="AA28" s="5">
        <f t="shared" si="87"/>
        <v>0</v>
      </c>
      <c r="AB28" s="5">
        <f t="shared" si="87"/>
        <v>0</v>
      </c>
      <c r="AC28" s="5">
        <f t="shared" si="87"/>
        <v>0</v>
      </c>
      <c r="AD28" s="5">
        <f t="shared" si="87"/>
        <v>0</v>
      </c>
      <c r="AE28" s="5">
        <f t="shared" si="87"/>
        <v>0</v>
      </c>
      <c r="AF28" s="5">
        <f t="shared" si="87"/>
        <v>0</v>
      </c>
    </row>
    <row r="29" spans="1:32">
      <c r="A29" s="1" t="s">
        <v>11</v>
      </c>
      <c r="B29" s="5">
        <f t="shared" ref="B29:AF29" si="88">(0*100)/2</f>
        <v>0</v>
      </c>
      <c r="C29" s="5">
        <f t="shared" si="88"/>
        <v>0</v>
      </c>
      <c r="D29" s="5">
        <f t="shared" si="88"/>
        <v>0</v>
      </c>
      <c r="E29" s="5">
        <f t="shared" si="88"/>
        <v>0</v>
      </c>
      <c r="F29" s="5">
        <f t="shared" si="88"/>
        <v>0</v>
      </c>
      <c r="G29" s="5">
        <f t="shared" si="88"/>
        <v>0</v>
      </c>
      <c r="H29" s="5">
        <f t="shared" si="88"/>
        <v>0</v>
      </c>
      <c r="I29" s="5">
        <f t="shared" si="88"/>
        <v>0</v>
      </c>
      <c r="J29" s="5">
        <f t="shared" si="88"/>
        <v>0</v>
      </c>
      <c r="K29" s="5">
        <f t="shared" si="88"/>
        <v>0</v>
      </c>
      <c r="L29" s="5">
        <f t="shared" si="88"/>
        <v>0</v>
      </c>
      <c r="M29" s="5">
        <f t="shared" si="88"/>
        <v>0</v>
      </c>
      <c r="N29" s="5">
        <f t="shared" si="88"/>
        <v>0</v>
      </c>
      <c r="O29" s="5">
        <f t="shared" si="88"/>
        <v>0</v>
      </c>
      <c r="P29" s="5">
        <f t="shared" si="88"/>
        <v>0</v>
      </c>
      <c r="Q29" s="5">
        <f t="shared" si="88"/>
        <v>0</v>
      </c>
      <c r="R29" s="5">
        <f t="shared" si="88"/>
        <v>0</v>
      </c>
      <c r="S29" s="5">
        <f t="shared" si="88"/>
        <v>0</v>
      </c>
      <c r="T29" s="5">
        <f t="shared" si="88"/>
        <v>0</v>
      </c>
      <c r="U29" s="5">
        <f t="shared" si="88"/>
        <v>0</v>
      </c>
      <c r="V29" s="5">
        <f t="shared" si="88"/>
        <v>0</v>
      </c>
      <c r="W29" s="5">
        <f t="shared" si="88"/>
        <v>0</v>
      </c>
      <c r="X29" s="5">
        <f t="shared" si="88"/>
        <v>0</v>
      </c>
      <c r="Y29" s="5">
        <f t="shared" si="88"/>
        <v>0</v>
      </c>
      <c r="Z29" s="5">
        <f t="shared" si="88"/>
        <v>0</v>
      </c>
      <c r="AA29" s="5">
        <f t="shared" si="88"/>
        <v>0</v>
      </c>
      <c r="AB29" s="5">
        <f t="shared" si="88"/>
        <v>0</v>
      </c>
      <c r="AC29" s="5">
        <f t="shared" si="88"/>
        <v>0</v>
      </c>
      <c r="AD29" s="5">
        <f t="shared" si="88"/>
        <v>0</v>
      </c>
      <c r="AE29" s="5">
        <f t="shared" si="88"/>
        <v>0</v>
      </c>
      <c r="AF29" s="5">
        <f t="shared" si="88"/>
        <v>0</v>
      </c>
    </row>
    <row r="30" spans="1:32">
      <c r="A30" s="1" t="s">
        <v>12</v>
      </c>
      <c r="B30" s="5">
        <f t="shared" ref="B30:AF30" si="89">(0*100)/2</f>
        <v>0</v>
      </c>
      <c r="C30" s="5">
        <f t="shared" si="89"/>
        <v>0</v>
      </c>
      <c r="D30" s="5">
        <f t="shared" si="89"/>
        <v>0</v>
      </c>
      <c r="E30" s="5">
        <f t="shared" si="89"/>
        <v>0</v>
      </c>
      <c r="F30" s="5">
        <f t="shared" si="89"/>
        <v>0</v>
      </c>
      <c r="G30" s="5">
        <f t="shared" si="89"/>
        <v>0</v>
      </c>
      <c r="H30" s="5">
        <f t="shared" si="89"/>
        <v>0</v>
      </c>
      <c r="I30" s="5">
        <f t="shared" si="89"/>
        <v>0</v>
      </c>
      <c r="J30" s="5">
        <f t="shared" si="89"/>
        <v>0</v>
      </c>
      <c r="K30" s="5">
        <f t="shared" si="89"/>
        <v>0</v>
      </c>
      <c r="L30" s="5">
        <f t="shared" si="89"/>
        <v>0</v>
      </c>
      <c r="M30" s="5">
        <f t="shared" si="89"/>
        <v>0</v>
      </c>
      <c r="N30" s="5">
        <f t="shared" si="89"/>
        <v>0</v>
      </c>
      <c r="O30" s="5">
        <f t="shared" si="89"/>
        <v>0</v>
      </c>
      <c r="P30" s="5">
        <f t="shared" si="89"/>
        <v>0</v>
      </c>
      <c r="Q30" s="5">
        <f t="shared" si="89"/>
        <v>0</v>
      </c>
      <c r="R30" s="5">
        <f t="shared" si="89"/>
        <v>0</v>
      </c>
      <c r="S30" s="5">
        <f t="shared" si="89"/>
        <v>0</v>
      </c>
      <c r="T30" s="5">
        <f t="shared" si="89"/>
        <v>0</v>
      </c>
      <c r="U30" s="5">
        <f t="shared" si="89"/>
        <v>0</v>
      </c>
      <c r="V30" s="5">
        <f t="shared" si="89"/>
        <v>0</v>
      </c>
      <c r="W30" s="5">
        <f t="shared" si="89"/>
        <v>0</v>
      </c>
      <c r="X30" s="5">
        <f t="shared" si="89"/>
        <v>0</v>
      </c>
      <c r="Y30" s="5">
        <f t="shared" si="89"/>
        <v>0</v>
      </c>
      <c r="Z30" s="5">
        <f t="shared" si="89"/>
        <v>0</v>
      </c>
      <c r="AA30" s="5">
        <f t="shared" si="89"/>
        <v>0</v>
      </c>
      <c r="AB30" s="5">
        <f t="shared" si="89"/>
        <v>0</v>
      </c>
      <c r="AC30" s="5">
        <f t="shared" si="89"/>
        <v>0</v>
      </c>
      <c r="AD30" s="5">
        <f t="shared" si="89"/>
        <v>0</v>
      </c>
      <c r="AE30" s="5">
        <f t="shared" si="89"/>
        <v>0</v>
      </c>
      <c r="AF30" s="5">
        <f t="shared" si="89"/>
        <v>0</v>
      </c>
    </row>
    <row r="31" spans="1:32">
      <c r="A31" s="1" t="s">
        <v>13</v>
      </c>
      <c r="B31" s="5">
        <f t="shared" ref="B31:AF31" si="90">(0*100)/2</f>
        <v>0</v>
      </c>
      <c r="C31" s="5">
        <f t="shared" si="90"/>
        <v>0</v>
      </c>
      <c r="D31" s="5">
        <f t="shared" si="90"/>
        <v>0</v>
      </c>
      <c r="E31" s="5">
        <f t="shared" si="90"/>
        <v>0</v>
      </c>
      <c r="F31" s="5">
        <f t="shared" si="90"/>
        <v>0</v>
      </c>
      <c r="G31" s="5">
        <f t="shared" si="90"/>
        <v>0</v>
      </c>
      <c r="H31" s="5">
        <f t="shared" si="90"/>
        <v>0</v>
      </c>
      <c r="I31" s="5">
        <f t="shared" si="90"/>
        <v>0</v>
      </c>
      <c r="J31" s="5">
        <f t="shared" si="90"/>
        <v>0</v>
      </c>
      <c r="K31" s="5">
        <f t="shared" si="90"/>
        <v>0</v>
      </c>
      <c r="L31" s="5">
        <f t="shared" si="90"/>
        <v>0</v>
      </c>
      <c r="M31" s="5">
        <f t="shared" si="90"/>
        <v>0</v>
      </c>
      <c r="N31" s="5">
        <f t="shared" si="90"/>
        <v>0</v>
      </c>
      <c r="O31" s="5">
        <f t="shared" si="90"/>
        <v>0</v>
      </c>
      <c r="P31" s="5">
        <f t="shared" si="90"/>
        <v>0</v>
      </c>
      <c r="Q31" s="5">
        <f t="shared" si="90"/>
        <v>0</v>
      </c>
      <c r="R31" s="5">
        <f t="shared" si="90"/>
        <v>0</v>
      </c>
      <c r="S31" s="5">
        <f t="shared" si="90"/>
        <v>0</v>
      </c>
      <c r="T31" s="5">
        <f t="shared" si="90"/>
        <v>0</v>
      </c>
      <c r="U31" s="5">
        <f t="shared" si="90"/>
        <v>0</v>
      </c>
      <c r="V31" s="5">
        <f t="shared" si="90"/>
        <v>0</v>
      </c>
      <c r="W31" s="5">
        <f t="shared" si="90"/>
        <v>0</v>
      </c>
      <c r="X31" s="5">
        <f t="shared" si="90"/>
        <v>0</v>
      </c>
      <c r="Y31" s="5">
        <f t="shared" si="90"/>
        <v>0</v>
      </c>
      <c r="Z31" s="5">
        <f t="shared" si="90"/>
        <v>0</v>
      </c>
      <c r="AA31" s="5">
        <f t="shared" si="90"/>
        <v>0</v>
      </c>
      <c r="AB31" s="5">
        <f t="shared" si="90"/>
        <v>0</v>
      </c>
      <c r="AC31" s="5">
        <f t="shared" si="90"/>
        <v>0</v>
      </c>
      <c r="AD31" s="5">
        <f t="shared" si="90"/>
        <v>0</v>
      </c>
      <c r="AE31" s="5">
        <f t="shared" si="90"/>
        <v>0</v>
      </c>
      <c r="AF31" s="5">
        <f t="shared" si="90"/>
        <v>0</v>
      </c>
    </row>
    <row r="32" spans="1:32">
      <c r="A32" s="1" t="s">
        <v>14</v>
      </c>
      <c r="B32" s="5">
        <f t="shared" ref="B32:AF32" si="91">(0*100)/2</f>
        <v>0</v>
      </c>
      <c r="C32" s="5">
        <f t="shared" si="91"/>
        <v>0</v>
      </c>
      <c r="D32" s="5">
        <f t="shared" si="91"/>
        <v>0</v>
      </c>
      <c r="E32" s="5">
        <f t="shared" si="91"/>
        <v>0</v>
      </c>
      <c r="F32" s="5">
        <f t="shared" si="91"/>
        <v>0</v>
      </c>
      <c r="G32" s="5">
        <f t="shared" si="91"/>
        <v>0</v>
      </c>
      <c r="H32" s="5">
        <f t="shared" si="91"/>
        <v>0</v>
      </c>
      <c r="I32" s="5">
        <f t="shared" si="91"/>
        <v>0</v>
      </c>
      <c r="J32" s="5">
        <f t="shared" si="91"/>
        <v>0</v>
      </c>
      <c r="K32" s="5">
        <f t="shared" si="91"/>
        <v>0</v>
      </c>
      <c r="L32" s="5">
        <f t="shared" si="91"/>
        <v>0</v>
      </c>
      <c r="M32" s="5">
        <f t="shared" si="91"/>
        <v>0</v>
      </c>
      <c r="N32" s="5">
        <f t="shared" si="91"/>
        <v>0</v>
      </c>
      <c r="O32" s="5">
        <f t="shared" si="91"/>
        <v>0</v>
      </c>
      <c r="P32" s="5">
        <f t="shared" si="91"/>
        <v>0</v>
      </c>
      <c r="Q32" s="5">
        <f t="shared" si="91"/>
        <v>0</v>
      </c>
      <c r="R32" s="5">
        <f t="shared" si="91"/>
        <v>0</v>
      </c>
      <c r="S32" s="5">
        <f t="shared" si="91"/>
        <v>0</v>
      </c>
      <c r="T32" s="5">
        <f t="shared" si="91"/>
        <v>0</v>
      </c>
      <c r="U32" s="5">
        <f t="shared" si="91"/>
        <v>0</v>
      </c>
      <c r="V32" s="5">
        <f t="shared" si="91"/>
        <v>0</v>
      </c>
      <c r="W32" s="5">
        <f t="shared" si="91"/>
        <v>0</v>
      </c>
      <c r="X32" s="5">
        <f t="shared" si="91"/>
        <v>0</v>
      </c>
      <c r="Y32" s="5">
        <f t="shared" si="91"/>
        <v>0</v>
      </c>
      <c r="Z32" s="5">
        <f t="shared" si="91"/>
        <v>0</v>
      </c>
      <c r="AA32" s="5">
        <f t="shared" si="91"/>
        <v>0</v>
      </c>
      <c r="AB32" s="5">
        <f t="shared" si="91"/>
        <v>0</v>
      </c>
      <c r="AC32" s="5">
        <f t="shared" si="91"/>
        <v>0</v>
      </c>
      <c r="AD32" s="5">
        <f t="shared" si="91"/>
        <v>0</v>
      </c>
      <c r="AE32" s="5">
        <f t="shared" si="91"/>
        <v>0</v>
      </c>
      <c r="AF32" s="5">
        <f t="shared" si="91"/>
        <v>0</v>
      </c>
    </row>
    <row r="33" spans="1:32">
      <c r="A33" s="1" t="s">
        <v>15</v>
      </c>
      <c r="B33" s="5">
        <f t="shared" ref="B33:AF33" si="92">(0*100)/2</f>
        <v>0</v>
      </c>
      <c r="C33" s="5">
        <f t="shared" si="92"/>
        <v>0</v>
      </c>
      <c r="D33" s="5">
        <f t="shared" si="92"/>
        <v>0</v>
      </c>
      <c r="E33" s="5">
        <f t="shared" si="92"/>
        <v>0</v>
      </c>
      <c r="F33" s="5">
        <f t="shared" si="92"/>
        <v>0</v>
      </c>
      <c r="G33" s="5">
        <f t="shared" si="92"/>
        <v>0</v>
      </c>
      <c r="H33" s="5">
        <f t="shared" si="92"/>
        <v>0</v>
      </c>
      <c r="I33" s="5">
        <f t="shared" si="92"/>
        <v>0</v>
      </c>
      <c r="J33" s="5">
        <f t="shared" si="92"/>
        <v>0</v>
      </c>
      <c r="K33" s="5">
        <f t="shared" si="92"/>
        <v>0</v>
      </c>
      <c r="L33" s="5">
        <f t="shared" si="92"/>
        <v>0</v>
      </c>
      <c r="M33" s="5">
        <f t="shared" si="92"/>
        <v>0</v>
      </c>
      <c r="N33" s="5">
        <f t="shared" si="92"/>
        <v>0</v>
      </c>
      <c r="O33" s="5">
        <f t="shared" si="92"/>
        <v>0</v>
      </c>
      <c r="P33" s="5">
        <f t="shared" si="92"/>
        <v>0</v>
      </c>
      <c r="Q33" s="5">
        <f t="shared" si="92"/>
        <v>0</v>
      </c>
      <c r="R33" s="5">
        <f t="shared" si="92"/>
        <v>0</v>
      </c>
      <c r="S33" s="5">
        <f t="shared" si="92"/>
        <v>0</v>
      </c>
      <c r="T33" s="5">
        <f t="shared" si="92"/>
        <v>0</v>
      </c>
      <c r="U33" s="5">
        <f t="shared" si="92"/>
        <v>0</v>
      </c>
      <c r="V33" s="5">
        <f t="shared" si="92"/>
        <v>0</v>
      </c>
      <c r="W33" s="5">
        <f t="shared" si="92"/>
        <v>0</v>
      </c>
      <c r="X33" s="5">
        <f t="shared" si="92"/>
        <v>0</v>
      </c>
      <c r="Y33" s="5">
        <f t="shared" si="92"/>
        <v>0</v>
      </c>
      <c r="Z33" s="5">
        <f t="shared" si="92"/>
        <v>0</v>
      </c>
      <c r="AA33" s="5">
        <f t="shared" si="92"/>
        <v>0</v>
      </c>
      <c r="AB33" s="5">
        <f t="shared" si="92"/>
        <v>0</v>
      </c>
      <c r="AC33" s="5">
        <f t="shared" si="92"/>
        <v>0</v>
      </c>
      <c r="AD33" s="5">
        <f t="shared" si="92"/>
        <v>0</v>
      </c>
      <c r="AE33" s="5">
        <f t="shared" si="92"/>
        <v>0</v>
      </c>
      <c r="AF33" s="5">
        <f t="shared" si="92"/>
        <v>0</v>
      </c>
    </row>
    <row r="34" spans="1:32">
      <c r="A34" s="1" t="s">
        <v>16</v>
      </c>
      <c r="B34" s="5">
        <f t="shared" ref="B34:AF34" si="93">(0*100)/2</f>
        <v>0</v>
      </c>
      <c r="C34" s="5">
        <f t="shared" si="93"/>
        <v>0</v>
      </c>
      <c r="D34" s="5">
        <f t="shared" si="93"/>
        <v>0</v>
      </c>
      <c r="E34" s="5">
        <f t="shared" si="93"/>
        <v>0</v>
      </c>
      <c r="F34" s="5">
        <f t="shared" si="93"/>
        <v>0</v>
      </c>
      <c r="G34" s="5">
        <f t="shared" si="93"/>
        <v>0</v>
      </c>
      <c r="H34" s="5">
        <f t="shared" si="93"/>
        <v>0</v>
      </c>
      <c r="I34" s="5">
        <f t="shared" si="93"/>
        <v>0</v>
      </c>
      <c r="J34" s="5">
        <f t="shared" si="93"/>
        <v>0</v>
      </c>
      <c r="K34" s="5">
        <f t="shared" si="93"/>
        <v>0</v>
      </c>
      <c r="L34" s="5">
        <f t="shared" si="93"/>
        <v>0</v>
      </c>
      <c r="M34" s="5">
        <f t="shared" si="93"/>
        <v>0</v>
      </c>
      <c r="N34" s="5">
        <f t="shared" si="93"/>
        <v>0</v>
      </c>
      <c r="O34" s="5">
        <f t="shared" si="93"/>
        <v>0</v>
      </c>
      <c r="P34" s="5">
        <f t="shared" si="93"/>
        <v>0</v>
      </c>
      <c r="Q34" s="5">
        <f t="shared" si="93"/>
        <v>0</v>
      </c>
      <c r="R34" s="5">
        <f t="shared" si="93"/>
        <v>0</v>
      </c>
      <c r="S34" s="5">
        <f t="shared" si="93"/>
        <v>0</v>
      </c>
      <c r="T34" s="5">
        <f t="shared" si="93"/>
        <v>0</v>
      </c>
      <c r="U34" s="5">
        <f t="shared" si="93"/>
        <v>0</v>
      </c>
      <c r="V34" s="5">
        <f t="shared" si="93"/>
        <v>0</v>
      </c>
      <c r="W34" s="5">
        <f t="shared" si="93"/>
        <v>0</v>
      </c>
      <c r="X34" s="5">
        <f t="shared" si="93"/>
        <v>0</v>
      </c>
      <c r="Y34" s="5">
        <f t="shared" si="93"/>
        <v>0</v>
      </c>
      <c r="Z34" s="5">
        <f t="shared" si="93"/>
        <v>0</v>
      </c>
      <c r="AA34" s="5">
        <f t="shared" si="93"/>
        <v>0</v>
      </c>
      <c r="AB34" s="5">
        <f t="shared" si="93"/>
        <v>0</v>
      </c>
      <c r="AC34" s="5">
        <f t="shared" si="93"/>
        <v>0</v>
      </c>
      <c r="AD34" s="5">
        <f t="shared" si="93"/>
        <v>0</v>
      </c>
      <c r="AE34" s="5">
        <f t="shared" si="93"/>
        <v>0</v>
      </c>
      <c r="AF34" s="5">
        <f t="shared" si="93"/>
        <v>0</v>
      </c>
    </row>
    <row r="35" spans="1:32">
      <c r="A35" s="1" t="s">
        <v>17</v>
      </c>
      <c r="B35" s="5">
        <f t="shared" ref="B35:AF35" si="94">(0*100)/2</f>
        <v>0</v>
      </c>
      <c r="C35" s="5">
        <f t="shared" si="94"/>
        <v>0</v>
      </c>
      <c r="D35" s="5">
        <f t="shared" si="94"/>
        <v>0</v>
      </c>
      <c r="E35" s="5">
        <f t="shared" si="94"/>
        <v>0</v>
      </c>
      <c r="F35" s="5">
        <f t="shared" si="94"/>
        <v>0</v>
      </c>
      <c r="G35" s="5">
        <f t="shared" si="94"/>
        <v>0</v>
      </c>
      <c r="H35" s="5">
        <f t="shared" si="94"/>
        <v>0</v>
      </c>
      <c r="I35" s="5">
        <f t="shared" si="94"/>
        <v>0</v>
      </c>
      <c r="J35" s="5">
        <f t="shared" si="94"/>
        <v>0</v>
      </c>
      <c r="K35" s="5">
        <f t="shared" si="94"/>
        <v>0</v>
      </c>
      <c r="L35" s="5">
        <f t="shared" si="94"/>
        <v>0</v>
      </c>
      <c r="M35" s="5">
        <f t="shared" si="94"/>
        <v>0</v>
      </c>
      <c r="N35" s="5">
        <f t="shared" si="94"/>
        <v>0</v>
      </c>
      <c r="O35" s="5">
        <f t="shared" si="94"/>
        <v>0</v>
      </c>
      <c r="P35" s="5">
        <f t="shared" si="94"/>
        <v>0</v>
      </c>
      <c r="Q35" s="5">
        <f t="shared" si="94"/>
        <v>0</v>
      </c>
      <c r="R35" s="5">
        <f t="shared" si="94"/>
        <v>0</v>
      </c>
      <c r="S35" s="5">
        <f t="shared" si="94"/>
        <v>0</v>
      </c>
      <c r="T35" s="5">
        <f t="shared" si="94"/>
        <v>0</v>
      </c>
      <c r="U35" s="5">
        <f t="shared" si="94"/>
        <v>0</v>
      </c>
      <c r="V35" s="5">
        <f t="shared" si="94"/>
        <v>0</v>
      </c>
      <c r="W35" s="5">
        <f t="shared" si="94"/>
        <v>0</v>
      </c>
      <c r="X35" s="5">
        <f t="shared" si="94"/>
        <v>0</v>
      </c>
      <c r="Y35" s="5">
        <f t="shared" si="94"/>
        <v>0</v>
      </c>
      <c r="Z35" s="5">
        <f t="shared" si="94"/>
        <v>0</v>
      </c>
      <c r="AA35" s="5">
        <f t="shared" si="94"/>
        <v>0</v>
      </c>
      <c r="AB35" s="5">
        <f t="shared" si="94"/>
        <v>0</v>
      </c>
      <c r="AC35" s="5">
        <f t="shared" si="94"/>
        <v>0</v>
      </c>
      <c r="AD35" s="5">
        <f t="shared" si="94"/>
        <v>0</v>
      </c>
      <c r="AE35" s="5">
        <f t="shared" si="94"/>
        <v>0</v>
      </c>
      <c r="AF35" s="5">
        <f t="shared" si="94"/>
        <v>0</v>
      </c>
    </row>
    <row r="36" spans="1:32">
      <c r="A36" s="3" t="s">
        <v>19</v>
      </c>
    </row>
    <row r="37" spans="1:32">
      <c r="A37" s="1" t="s">
        <v>2</v>
      </c>
      <c r="B37" s="5">
        <f t="shared" ref="B37:AF37" si="95">(0*100)/2</f>
        <v>0</v>
      </c>
      <c r="C37" s="5">
        <f t="shared" si="95"/>
        <v>0</v>
      </c>
      <c r="D37" s="5">
        <f t="shared" si="95"/>
        <v>0</v>
      </c>
      <c r="E37" s="5">
        <f t="shared" si="95"/>
        <v>0</v>
      </c>
      <c r="F37" s="5">
        <f t="shared" si="95"/>
        <v>0</v>
      </c>
      <c r="G37" s="5">
        <f t="shared" si="95"/>
        <v>0</v>
      </c>
      <c r="H37" s="5">
        <f t="shared" si="95"/>
        <v>0</v>
      </c>
      <c r="I37" s="5">
        <f t="shared" si="95"/>
        <v>0</v>
      </c>
      <c r="J37" s="5">
        <f t="shared" si="95"/>
        <v>0</v>
      </c>
      <c r="K37" s="5">
        <f t="shared" si="95"/>
        <v>0</v>
      </c>
      <c r="L37" s="5">
        <f t="shared" si="95"/>
        <v>0</v>
      </c>
      <c r="M37" s="5">
        <f t="shared" si="95"/>
        <v>0</v>
      </c>
      <c r="N37" s="5">
        <f t="shared" si="95"/>
        <v>0</v>
      </c>
      <c r="O37" s="5">
        <f t="shared" si="95"/>
        <v>0</v>
      </c>
      <c r="P37" s="5">
        <f t="shared" si="95"/>
        <v>0</v>
      </c>
      <c r="Q37" s="5">
        <f t="shared" si="95"/>
        <v>0</v>
      </c>
      <c r="R37" s="5">
        <f t="shared" si="95"/>
        <v>0</v>
      </c>
      <c r="S37" s="5">
        <f t="shared" si="95"/>
        <v>0</v>
      </c>
      <c r="T37" s="5">
        <f t="shared" si="95"/>
        <v>0</v>
      </c>
      <c r="U37" s="5">
        <f t="shared" si="95"/>
        <v>0</v>
      </c>
      <c r="V37" s="5">
        <f t="shared" si="95"/>
        <v>0</v>
      </c>
      <c r="W37" s="5">
        <f t="shared" si="95"/>
        <v>0</v>
      </c>
      <c r="X37" s="5">
        <f t="shared" si="95"/>
        <v>0</v>
      </c>
      <c r="Y37" s="5">
        <f t="shared" si="95"/>
        <v>0</v>
      </c>
      <c r="Z37" s="5">
        <f t="shared" si="95"/>
        <v>0</v>
      </c>
      <c r="AA37" s="5">
        <f t="shared" si="95"/>
        <v>0</v>
      </c>
      <c r="AB37" s="5">
        <f t="shared" si="95"/>
        <v>0</v>
      </c>
      <c r="AC37" s="5">
        <f t="shared" si="95"/>
        <v>0</v>
      </c>
      <c r="AD37" s="5">
        <f t="shared" si="95"/>
        <v>0</v>
      </c>
      <c r="AE37" s="5">
        <f t="shared" si="95"/>
        <v>0</v>
      </c>
      <c r="AF37" s="5">
        <f t="shared" si="95"/>
        <v>0</v>
      </c>
    </row>
    <row r="38" spans="1:32">
      <c r="A38" s="1" t="s">
        <v>3</v>
      </c>
      <c r="B38" s="5">
        <f t="shared" ref="B38:AF38" si="96">(0*100)/2</f>
        <v>0</v>
      </c>
      <c r="C38" s="5">
        <f t="shared" si="96"/>
        <v>0</v>
      </c>
      <c r="D38" s="5">
        <f t="shared" si="96"/>
        <v>0</v>
      </c>
      <c r="E38" s="5">
        <f t="shared" si="96"/>
        <v>0</v>
      </c>
      <c r="F38" s="5">
        <f t="shared" si="96"/>
        <v>0</v>
      </c>
      <c r="G38" s="5">
        <f t="shared" si="96"/>
        <v>0</v>
      </c>
      <c r="H38" s="5">
        <f t="shared" si="96"/>
        <v>0</v>
      </c>
      <c r="I38" s="5">
        <f t="shared" si="96"/>
        <v>0</v>
      </c>
      <c r="J38" s="5">
        <f t="shared" si="96"/>
        <v>0</v>
      </c>
      <c r="K38" s="5">
        <f t="shared" si="96"/>
        <v>0</v>
      </c>
      <c r="L38" s="5">
        <f t="shared" si="96"/>
        <v>0</v>
      </c>
      <c r="M38" s="5">
        <f t="shared" si="96"/>
        <v>0</v>
      </c>
      <c r="N38" s="5">
        <f t="shared" si="96"/>
        <v>0</v>
      </c>
      <c r="O38" s="5">
        <f t="shared" si="96"/>
        <v>0</v>
      </c>
      <c r="P38" s="5">
        <f t="shared" si="96"/>
        <v>0</v>
      </c>
      <c r="Q38" s="5">
        <f t="shared" si="96"/>
        <v>0</v>
      </c>
      <c r="R38" s="5">
        <f t="shared" si="96"/>
        <v>0</v>
      </c>
      <c r="S38" s="5">
        <f t="shared" si="96"/>
        <v>0</v>
      </c>
      <c r="T38" s="5">
        <f t="shared" si="96"/>
        <v>0</v>
      </c>
      <c r="U38" s="5">
        <f t="shared" si="96"/>
        <v>0</v>
      </c>
      <c r="V38" s="5">
        <f t="shared" si="96"/>
        <v>0</v>
      </c>
      <c r="W38" s="5">
        <f t="shared" si="96"/>
        <v>0</v>
      </c>
      <c r="X38" s="5">
        <f t="shared" si="96"/>
        <v>0</v>
      </c>
      <c r="Y38" s="5">
        <f t="shared" si="96"/>
        <v>0</v>
      </c>
      <c r="Z38" s="5">
        <f t="shared" si="96"/>
        <v>0</v>
      </c>
      <c r="AA38" s="5">
        <f t="shared" si="96"/>
        <v>0</v>
      </c>
      <c r="AB38" s="5">
        <f t="shared" si="96"/>
        <v>0</v>
      </c>
      <c r="AC38" s="5">
        <f t="shared" si="96"/>
        <v>0</v>
      </c>
      <c r="AD38" s="5">
        <f t="shared" si="96"/>
        <v>0</v>
      </c>
      <c r="AE38" s="5">
        <f t="shared" si="96"/>
        <v>0</v>
      </c>
      <c r="AF38" s="5">
        <f t="shared" si="96"/>
        <v>0</v>
      </c>
    </row>
    <row r="39" spans="1:32">
      <c r="A39" s="1" t="s">
        <v>4</v>
      </c>
      <c r="B39" s="5">
        <f t="shared" ref="B39:AF39" si="97">(0*100)/2</f>
        <v>0</v>
      </c>
      <c r="C39" s="5">
        <f t="shared" si="97"/>
        <v>0</v>
      </c>
      <c r="D39" s="5">
        <f t="shared" si="97"/>
        <v>0</v>
      </c>
      <c r="E39" s="5">
        <f t="shared" si="97"/>
        <v>0</v>
      </c>
      <c r="F39" s="5">
        <f t="shared" si="97"/>
        <v>0</v>
      </c>
      <c r="G39" s="5">
        <f t="shared" si="97"/>
        <v>0</v>
      </c>
      <c r="H39" s="5">
        <f t="shared" si="97"/>
        <v>0</v>
      </c>
      <c r="I39" s="5">
        <f t="shared" si="97"/>
        <v>0</v>
      </c>
      <c r="J39" s="5">
        <f t="shared" si="97"/>
        <v>0</v>
      </c>
      <c r="K39" s="5">
        <f t="shared" si="97"/>
        <v>0</v>
      </c>
      <c r="L39" s="5">
        <f t="shared" si="97"/>
        <v>0</v>
      </c>
      <c r="M39" s="5">
        <f t="shared" si="97"/>
        <v>0</v>
      </c>
      <c r="N39" s="5">
        <f t="shared" si="97"/>
        <v>0</v>
      </c>
      <c r="O39" s="5">
        <f t="shared" si="97"/>
        <v>0</v>
      </c>
      <c r="P39" s="5">
        <f t="shared" si="97"/>
        <v>0</v>
      </c>
      <c r="Q39" s="5">
        <f t="shared" si="97"/>
        <v>0</v>
      </c>
      <c r="R39" s="5">
        <f t="shared" si="97"/>
        <v>0</v>
      </c>
      <c r="S39" s="5">
        <f t="shared" si="97"/>
        <v>0</v>
      </c>
      <c r="T39" s="5">
        <f t="shared" si="97"/>
        <v>0</v>
      </c>
      <c r="U39" s="5">
        <f t="shared" si="97"/>
        <v>0</v>
      </c>
      <c r="V39" s="5">
        <f t="shared" si="97"/>
        <v>0</v>
      </c>
      <c r="W39" s="5">
        <f t="shared" si="97"/>
        <v>0</v>
      </c>
      <c r="X39" s="5">
        <f t="shared" si="97"/>
        <v>0</v>
      </c>
      <c r="Y39" s="5">
        <f t="shared" si="97"/>
        <v>0</v>
      </c>
      <c r="Z39" s="5">
        <f t="shared" si="97"/>
        <v>0</v>
      </c>
      <c r="AA39" s="5">
        <f t="shared" si="97"/>
        <v>0</v>
      </c>
      <c r="AB39" s="5">
        <f t="shared" si="97"/>
        <v>0</v>
      </c>
      <c r="AC39" s="5">
        <f t="shared" si="97"/>
        <v>0</v>
      </c>
      <c r="AD39" s="5">
        <f t="shared" si="97"/>
        <v>0</v>
      </c>
      <c r="AE39" s="5">
        <f t="shared" si="97"/>
        <v>0</v>
      </c>
      <c r="AF39" s="5">
        <f t="shared" si="97"/>
        <v>0</v>
      </c>
    </row>
    <row r="40" spans="1:32">
      <c r="A40" s="1" t="s">
        <v>5</v>
      </c>
      <c r="B40" s="5">
        <f t="shared" ref="B40:AF40" si="98">(0*100)/2</f>
        <v>0</v>
      </c>
      <c r="C40" s="5">
        <f t="shared" si="98"/>
        <v>0</v>
      </c>
      <c r="D40" s="5">
        <f t="shared" si="98"/>
        <v>0</v>
      </c>
      <c r="E40" s="5">
        <f t="shared" si="98"/>
        <v>0</v>
      </c>
      <c r="F40" s="5">
        <f t="shared" si="98"/>
        <v>0</v>
      </c>
      <c r="G40" s="5">
        <f t="shared" si="98"/>
        <v>0</v>
      </c>
      <c r="H40" s="5">
        <f t="shared" si="98"/>
        <v>0</v>
      </c>
      <c r="I40" s="5">
        <f t="shared" si="98"/>
        <v>0</v>
      </c>
      <c r="J40" s="5">
        <f t="shared" si="98"/>
        <v>0</v>
      </c>
      <c r="K40" s="5">
        <f t="shared" si="98"/>
        <v>0</v>
      </c>
      <c r="L40" s="5">
        <f t="shared" si="98"/>
        <v>0</v>
      </c>
      <c r="M40" s="5">
        <f t="shared" si="98"/>
        <v>0</v>
      </c>
      <c r="N40" s="5">
        <f t="shared" si="98"/>
        <v>0</v>
      </c>
      <c r="O40" s="5">
        <f t="shared" si="98"/>
        <v>0</v>
      </c>
      <c r="P40" s="5">
        <f t="shared" si="98"/>
        <v>0</v>
      </c>
      <c r="Q40" s="5">
        <f t="shared" si="98"/>
        <v>0</v>
      </c>
      <c r="R40" s="5">
        <f t="shared" si="98"/>
        <v>0</v>
      </c>
      <c r="S40" s="5">
        <f t="shared" si="98"/>
        <v>0</v>
      </c>
      <c r="T40" s="5">
        <f t="shared" si="98"/>
        <v>0</v>
      </c>
      <c r="U40" s="5">
        <f t="shared" si="98"/>
        <v>0</v>
      </c>
      <c r="V40" s="5">
        <f t="shared" si="98"/>
        <v>0</v>
      </c>
      <c r="W40" s="5">
        <f t="shared" si="98"/>
        <v>0</v>
      </c>
      <c r="X40" s="5">
        <f t="shared" si="98"/>
        <v>0</v>
      </c>
      <c r="Y40" s="5">
        <f t="shared" si="98"/>
        <v>0</v>
      </c>
      <c r="Z40" s="5">
        <f t="shared" si="98"/>
        <v>0</v>
      </c>
      <c r="AA40" s="5">
        <f t="shared" si="98"/>
        <v>0</v>
      </c>
      <c r="AB40" s="5">
        <f t="shared" si="98"/>
        <v>0</v>
      </c>
      <c r="AC40" s="5">
        <f t="shared" si="98"/>
        <v>0</v>
      </c>
      <c r="AD40" s="5">
        <f t="shared" si="98"/>
        <v>0</v>
      </c>
      <c r="AE40" s="5">
        <f t="shared" si="98"/>
        <v>0</v>
      </c>
      <c r="AF40" s="5">
        <f t="shared" si="98"/>
        <v>0</v>
      </c>
    </row>
    <row r="41" spans="1:32">
      <c r="A41" s="1" t="s">
        <v>6</v>
      </c>
      <c r="B41" s="5">
        <f t="shared" ref="B41:AF41" si="99">(0*100)/2</f>
        <v>0</v>
      </c>
      <c r="C41" s="5">
        <f t="shared" si="99"/>
        <v>0</v>
      </c>
      <c r="D41" s="5">
        <f t="shared" si="99"/>
        <v>0</v>
      </c>
      <c r="E41" s="5">
        <f t="shared" si="99"/>
        <v>0</v>
      </c>
      <c r="F41" s="5">
        <f t="shared" si="99"/>
        <v>0</v>
      </c>
      <c r="G41" s="5">
        <f t="shared" si="99"/>
        <v>0</v>
      </c>
      <c r="H41" s="5">
        <f t="shared" si="99"/>
        <v>0</v>
      </c>
      <c r="I41" s="5">
        <f t="shared" si="99"/>
        <v>0</v>
      </c>
      <c r="J41" s="5">
        <f t="shared" si="99"/>
        <v>0</v>
      </c>
      <c r="K41" s="5">
        <f t="shared" si="99"/>
        <v>0</v>
      </c>
      <c r="L41" s="5">
        <f t="shared" si="99"/>
        <v>0</v>
      </c>
      <c r="M41" s="5">
        <f t="shared" si="99"/>
        <v>0</v>
      </c>
      <c r="N41" s="5">
        <f t="shared" si="99"/>
        <v>0</v>
      </c>
      <c r="O41" s="5">
        <f t="shared" si="99"/>
        <v>0</v>
      </c>
      <c r="P41" s="5">
        <f t="shared" si="99"/>
        <v>0</v>
      </c>
      <c r="Q41" s="5">
        <f t="shared" si="99"/>
        <v>0</v>
      </c>
      <c r="R41" s="5">
        <f t="shared" si="99"/>
        <v>0</v>
      </c>
      <c r="S41" s="5">
        <f t="shared" si="99"/>
        <v>0</v>
      </c>
      <c r="T41" s="5">
        <f t="shared" si="99"/>
        <v>0</v>
      </c>
      <c r="U41" s="5">
        <f t="shared" si="99"/>
        <v>0</v>
      </c>
      <c r="V41" s="5">
        <f t="shared" si="99"/>
        <v>0</v>
      </c>
      <c r="W41" s="5">
        <f t="shared" si="99"/>
        <v>0</v>
      </c>
      <c r="X41" s="5">
        <f t="shared" si="99"/>
        <v>0</v>
      </c>
      <c r="Y41" s="5">
        <f t="shared" si="99"/>
        <v>0</v>
      </c>
      <c r="Z41" s="5">
        <f t="shared" si="99"/>
        <v>0</v>
      </c>
      <c r="AA41" s="5">
        <f t="shared" si="99"/>
        <v>0</v>
      </c>
      <c r="AB41" s="5">
        <f t="shared" si="99"/>
        <v>0</v>
      </c>
      <c r="AC41" s="5">
        <f t="shared" si="99"/>
        <v>0</v>
      </c>
      <c r="AD41" s="5">
        <f t="shared" si="99"/>
        <v>0</v>
      </c>
      <c r="AE41" s="5">
        <f t="shared" si="99"/>
        <v>0</v>
      </c>
      <c r="AF41" s="5">
        <f t="shared" si="99"/>
        <v>0</v>
      </c>
    </row>
    <row r="42" spans="1:32">
      <c r="A42" s="1" t="s">
        <v>7</v>
      </c>
      <c r="B42" s="5">
        <f t="shared" ref="B42:P42" si="100">(0*100)/2</f>
        <v>0</v>
      </c>
      <c r="C42" s="5">
        <f t="shared" si="100"/>
        <v>0</v>
      </c>
      <c r="D42" s="5">
        <f t="shared" si="100"/>
        <v>0</v>
      </c>
      <c r="E42" s="5">
        <f t="shared" si="100"/>
        <v>0</v>
      </c>
      <c r="F42" s="5">
        <f t="shared" si="100"/>
        <v>0</v>
      </c>
      <c r="G42" s="5">
        <f t="shared" si="100"/>
        <v>0</v>
      </c>
      <c r="H42" s="5">
        <f t="shared" si="100"/>
        <v>0</v>
      </c>
      <c r="I42" s="5">
        <f t="shared" si="100"/>
        <v>0</v>
      </c>
      <c r="J42" s="5">
        <f t="shared" si="100"/>
        <v>0</v>
      </c>
      <c r="K42" s="5">
        <f t="shared" si="100"/>
        <v>0</v>
      </c>
      <c r="L42" s="5">
        <f t="shared" si="100"/>
        <v>0</v>
      </c>
      <c r="M42" s="5">
        <f t="shared" si="100"/>
        <v>0</v>
      </c>
      <c r="N42" s="5">
        <f t="shared" si="100"/>
        <v>0</v>
      </c>
      <c r="O42" s="5">
        <f t="shared" si="100"/>
        <v>0</v>
      </c>
      <c r="P42" s="5">
        <f t="shared" si="100"/>
        <v>0</v>
      </c>
      <c r="Q42" s="5">
        <f t="shared" ref="Q42:Q43" si="101">(1*100)/2</f>
        <v>50</v>
      </c>
      <c r="R42" s="5">
        <f t="shared" ref="R42:AF42" si="102">(0*100)/2</f>
        <v>0</v>
      </c>
      <c r="S42" s="5">
        <f t="shared" si="102"/>
        <v>0</v>
      </c>
      <c r="T42" s="5">
        <f t="shared" si="102"/>
        <v>0</v>
      </c>
      <c r="U42" s="5">
        <f t="shared" si="102"/>
        <v>0</v>
      </c>
      <c r="V42" s="5">
        <f t="shared" si="102"/>
        <v>0</v>
      </c>
      <c r="W42" s="5">
        <f t="shared" si="102"/>
        <v>0</v>
      </c>
      <c r="X42" s="5">
        <f t="shared" si="102"/>
        <v>0</v>
      </c>
      <c r="Y42" s="5">
        <f t="shared" si="102"/>
        <v>0</v>
      </c>
      <c r="Z42" s="5">
        <f t="shared" si="102"/>
        <v>0</v>
      </c>
      <c r="AA42" s="5">
        <f t="shared" si="102"/>
        <v>0</v>
      </c>
      <c r="AB42" s="5">
        <f t="shared" si="102"/>
        <v>0</v>
      </c>
      <c r="AC42" s="5">
        <f t="shared" si="102"/>
        <v>0</v>
      </c>
      <c r="AD42" s="5">
        <f t="shared" si="102"/>
        <v>0</v>
      </c>
      <c r="AE42" s="5">
        <f t="shared" si="102"/>
        <v>0</v>
      </c>
      <c r="AF42" s="5">
        <f t="shared" si="102"/>
        <v>0</v>
      </c>
    </row>
    <row r="43" spans="1:32">
      <c r="A43" s="1" t="s">
        <v>8</v>
      </c>
      <c r="B43" s="5">
        <f t="shared" ref="B43:P43" si="103">(0*100)/2</f>
        <v>0</v>
      </c>
      <c r="C43" s="5">
        <f t="shared" si="103"/>
        <v>0</v>
      </c>
      <c r="D43" s="5">
        <f t="shared" si="103"/>
        <v>0</v>
      </c>
      <c r="E43" s="5">
        <f t="shared" si="103"/>
        <v>0</v>
      </c>
      <c r="F43" s="5">
        <f t="shared" si="103"/>
        <v>0</v>
      </c>
      <c r="G43" s="5">
        <f t="shared" si="103"/>
        <v>0</v>
      </c>
      <c r="H43" s="5">
        <f t="shared" si="103"/>
        <v>0</v>
      </c>
      <c r="I43" s="5">
        <f t="shared" si="103"/>
        <v>0</v>
      </c>
      <c r="J43" s="5">
        <f t="shared" si="103"/>
        <v>0</v>
      </c>
      <c r="K43" s="5">
        <f t="shared" si="103"/>
        <v>0</v>
      </c>
      <c r="L43" s="5">
        <f t="shared" si="103"/>
        <v>0</v>
      </c>
      <c r="M43" s="5">
        <f t="shared" si="103"/>
        <v>0</v>
      </c>
      <c r="N43" s="5">
        <f t="shared" si="103"/>
        <v>0</v>
      </c>
      <c r="O43" s="5">
        <f t="shared" si="103"/>
        <v>0</v>
      </c>
      <c r="P43" s="5">
        <f t="shared" si="103"/>
        <v>0</v>
      </c>
      <c r="Q43" s="5">
        <f t="shared" si="101"/>
        <v>50</v>
      </c>
      <c r="R43" s="5">
        <f t="shared" ref="R43:AF43" si="104">(0*100)/2</f>
        <v>0</v>
      </c>
      <c r="S43" s="5">
        <f t="shared" si="104"/>
        <v>0</v>
      </c>
      <c r="T43" s="5">
        <f t="shared" si="104"/>
        <v>0</v>
      </c>
      <c r="U43" s="5">
        <f t="shared" si="104"/>
        <v>0</v>
      </c>
      <c r="V43" s="5">
        <f t="shared" si="104"/>
        <v>0</v>
      </c>
      <c r="W43" s="5">
        <f t="shared" si="104"/>
        <v>0</v>
      </c>
      <c r="X43" s="5">
        <f t="shared" si="104"/>
        <v>0</v>
      </c>
      <c r="Y43" s="5">
        <f t="shared" si="104"/>
        <v>0</v>
      </c>
      <c r="Z43" s="5">
        <f t="shared" si="104"/>
        <v>0</v>
      </c>
      <c r="AA43" s="5">
        <f t="shared" si="104"/>
        <v>0</v>
      </c>
      <c r="AB43" s="5">
        <f t="shared" si="104"/>
        <v>0</v>
      </c>
      <c r="AC43" s="5">
        <f t="shared" si="104"/>
        <v>0</v>
      </c>
      <c r="AD43" s="5">
        <f t="shared" si="104"/>
        <v>0</v>
      </c>
      <c r="AE43" s="5">
        <f t="shared" si="104"/>
        <v>0</v>
      </c>
      <c r="AF43" s="5">
        <f t="shared" si="104"/>
        <v>0</v>
      </c>
    </row>
    <row r="44" spans="1:32">
      <c r="A44" s="1" t="s">
        <v>9</v>
      </c>
      <c r="B44" s="5">
        <f t="shared" ref="B44:AF44" si="105">(0*100)/2</f>
        <v>0</v>
      </c>
      <c r="C44" s="5">
        <f t="shared" si="105"/>
        <v>0</v>
      </c>
      <c r="D44" s="5">
        <f t="shared" si="105"/>
        <v>0</v>
      </c>
      <c r="E44" s="5">
        <f t="shared" si="105"/>
        <v>0</v>
      </c>
      <c r="F44" s="5">
        <f t="shared" si="105"/>
        <v>0</v>
      </c>
      <c r="G44" s="5">
        <f t="shared" si="105"/>
        <v>0</v>
      </c>
      <c r="H44" s="5">
        <f t="shared" si="105"/>
        <v>0</v>
      </c>
      <c r="I44" s="5">
        <f t="shared" si="105"/>
        <v>0</v>
      </c>
      <c r="J44" s="5">
        <f t="shared" si="105"/>
        <v>0</v>
      </c>
      <c r="K44" s="5">
        <f t="shared" si="105"/>
        <v>0</v>
      </c>
      <c r="L44" s="5">
        <f t="shared" si="105"/>
        <v>0</v>
      </c>
      <c r="M44" s="5">
        <f t="shared" si="105"/>
        <v>0</v>
      </c>
      <c r="N44" s="5">
        <f t="shared" si="105"/>
        <v>0</v>
      </c>
      <c r="O44" s="5">
        <f t="shared" si="105"/>
        <v>0</v>
      </c>
      <c r="P44" s="5">
        <f t="shared" si="105"/>
        <v>0</v>
      </c>
      <c r="Q44" s="5">
        <f t="shared" si="105"/>
        <v>0</v>
      </c>
      <c r="R44" s="5">
        <f t="shared" si="105"/>
        <v>0</v>
      </c>
      <c r="S44" s="5">
        <f t="shared" si="105"/>
        <v>0</v>
      </c>
      <c r="T44" s="5">
        <f t="shared" si="105"/>
        <v>0</v>
      </c>
      <c r="U44" s="5">
        <f t="shared" si="105"/>
        <v>0</v>
      </c>
      <c r="V44" s="5">
        <f t="shared" si="105"/>
        <v>0</v>
      </c>
      <c r="W44" s="5">
        <f t="shared" si="105"/>
        <v>0</v>
      </c>
      <c r="X44" s="5">
        <f t="shared" si="105"/>
        <v>0</v>
      </c>
      <c r="Y44" s="5">
        <f t="shared" si="105"/>
        <v>0</v>
      </c>
      <c r="Z44" s="5">
        <f t="shared" si="105"/>
        <v>0</v>
      </c>
      <c r="AA44" s="5">
        <f t="shared" si="105"/>
        <v>0</v>
      </c>
      <c r="AB44" s="5">
        <f t="shared" si="105"/>
        <v>0</v>
      </c>
      <c r="AC44" s="5">
        <f t="shared" si="105"/>
        <v>0</v>
      </c>
      <c r="AD44" s="5">
        <f t="shared" si="105"/>
        <v>0</v>
      </c>
      <c r="AE44" s="5">
        <f t="shared" si="105"/>
        <v>0</v>
      </c>
      <c r="AF44" s="5">
        <f t="shared" si="105"/>
        <v>0</v>
      </c>
    </row>
    <row r="45" spans="1:32">
      <c r="A45" s="1" t="s">
        <v>10</v>
      </c>
      <c r="B45" s="5">
        <f t="shared" ref="B45:N45" si="106">(0*100)/2</f>
        <v>0</v>
      </c>
      <c r="C45" s="5">
        <f t="shared" si="106"/>
        <v>0</v>
      </c>
      <c r="D45" s="5">
        <f t="shared" si="106"/>
        <v>0</v>
      </c>
      <c r="E45" s="5">
        <f t="shared" si="106"/>
        <v>0</v>
      </c>
      <c r="F45" s="5">
        <f t="shared" si="106"/>
        <v>0</v>
      </c>
      <c r="G45" s="5">
        <f t="shared" si="106"/>
        <v>0</v>
      </c>
      <c r="H45" s="5">
        <f t="shared" si="106"/>
        <v>0</v>
      </c>
      <c r="I45" s="5">
        <f t="shared" si="106"/>
        <v>0</v>
      </c>
      <c r="J45" s="5">
        <f t="shared" si="106"/>
        <v>0</v>
      </c>
      <c r="K45" s="5">
        <f t="shared" si="106"/>
        <v>0</v>
      </c>
      <c r="L45" s="5">
        <f t="shared" si="106"/>
        <v>0</v>
      </c>
      <c r="M45" s="5">
        <f t="shared" si="106"/>
        <v>0</v>
      </c>
      <c r="N45" s="5">
        <f t="shared" si="106"/>
        <v>0</v>
      </c>
      <c r="O45" s="5">
        <f t="shared" ref="O45:O47" si="107">(1*100)/2</f>
        <v>50</v>
      </c>
      <c r="P45" s="5">
        <f t="shared" ref="P45:AF45" si="108">(0*100)/2</f>
        <v>0</v>
      </c>
      <c r="Q45" s="5">
        <f t="shared" si="108"/>
        <v>0</v>
      </c>
      <c r="R45" s="5">
        <f t="shared" si="108"/>
        <v>0</v>
      </c>
      <c r="S45" s="5">
        <f t="shared" si="108"/>
        <v>0</v>
      </c>
      <c r="T45" s="5">
        <f t="shared" si="108"/>
        <v>0</v>
      </c>
      <c r="U45" s="5">
        <f t="shared" si="108"/>
        <v>0</v>
      </c>
      <c r="V45" s="5">
        <f t="shared" si="108"/>
        <v>0</v>
      </c>
      <c r="W45" s="5">
        <f t="shared" si="108"/>
        <v>0</v>
      </c>
      <c r="X45" s="5">
        <f t="shared" si="108"/>
        <v>0</v>
      </c>
      <c r="Y45" s="5">
        <f t="shared" si="108"/>
        <v>0</v>
      </c>
      <c r="Z45" s="5">
        <f t="shared" si="108"/>
        <v>0</v>
      </c>
      <c r="AA45" s="5">
        <f t="shared" si="108"/>
        <v>0</v>
      </c>
      <c r="AB45" s="5">
        <f t="shared" si="108"/>
        <v>0</v>
      </c>
      <c r="AC45" s="5">
        <f t="shared" si="108"/>
        <v>0</v>
      </c>
      <c r="AD45" s="5">
        <f t="shared" si="108"/>
        <v>0</v>
      </c>
      <c r="AE45" s="5">
        <f t="shared" si="108"/>
        <v>0</v>
      </c>
      <c r="AF45" s="5">
        <f t="shared" si="108"/>
        <v>0</v>
      </c>
    </row>
    <row r="46" spans="1:32">
      <c r="A46" s="1" t="s">
        <v>11</v>
      </c>
      <c r="B46" s="5">
        <f t="shared" ref="B46:N46" si="109">(0*100)/2</f>
        <v>0</v>
      </c>
      <c r="C46" s="5">
        <f t="shared" si="109"/>
        <v>0</v>
      </c>
      <c r="D46" s="5">
        <f t="shared" si="109"/>
        <v>0</v>
      </c>
      <c r="E46" s="5">
        <f t="shared" si="109"/>
        <v>0</v>
      </c>
      <c r="F46" s="5">
        <f t="shared" si="109"/>
        <v>0</v>
      </c>
      <c r="G46" s="5">
        <f t="shared" si="109"/>
        <v>0</v>
      </c>
      <c r="H46" s="5">
        <f t="shared" si="109"/>
        <v>0</v>
      </c>
      <c r="I46" s="5">
        <f t="shared" si="109"/>
        <v>0</v>
      </c>
      <c r="J46" s="5">
        <f t="shared" si="109"/>
        <v>0</v>
      </c>
      <c r="K46" s="5">
        <f t="shared" si="109"/>
        <v>0</v>
      </c>
      <c r="L46" s="5">
        <f t="shared" si="109"/>
        <v>0</v>
      </c>
      <c r="M46" s="5">
        <f t="shared" si="109"/>
        <v>0</v>
      </c>
      <c r="N46" s="5">
        <f t="shared" si="109"/>
        <v>0</v>
      </c>
      <c r="O46" s="5">
        <f t="shared" si="107"/>
        <v>50</v>
      </c>
      <c r="P46" s="5">
        <f>(1*100)/2</f>
        <v>50</v>
      </c>
      <c r="Q46" s="5">
        <f t="shared" ref="Q46:AF46" si="110">(0*100)/2</f>
        <v>0</v>
      </c>
      <c r="R46" s="5">
        <f t="shared" si="110"/>
        <v>0</v>
      </c>
      <c r="S46" s="5">
        <f t="shared" si="110"/>
        <v>0</v>
      </c>
      <c r="T46" s="5">
        <f t="shared" si="110"/>
        <v>0</v>
      </c>
      <c r="U46" s="5">
        <f t="shared" si="110"/>
        <v>0</v>
      </c>
      <c r="V46" s="5">
        <f t="shared" si="110"/>
        <v>0</v>
      </c>
      <c r="W46" s="5">
        <f t="shared" si="110"/>
        <v>0</v>
      </c>
      <c r="X46" s="5">
        <f t="shared" si="110"/>
        <v>0</v>
      </c>
      <c r="Y46" s="5">
        <f t="shared" si="110"/>
        <v>0</v>
      </c>
      <c r="Z46" s="5">
        <f t="shared" si="110"/>
        <v>0</v>
      </c>
      <c r="AA46" s="5">
        <f t="shared" si="110"/>
        <v>0</v>
      </c>
      <c r="AB46" s="5">
        <f t="shared" si="110"/>
        <v>0</v>
      </c>
      <c r="AC46" s="5">
        <f t="shared" si="110"/>
        <v>0</v>
      </c>
      <c r="AD46" s="5">
        <f t="shared" si="110"/>
        <v>0</v>
      </c>
      <c r="AE46" s="5">
        <f t="shared" si="110"/>
        <v>0</v>
      </c>
      <c r="AF46" s="5">
        <f t="shared" si="110"/>
        <v>0</v>
      </c>
    </row>
    <row r="47" spans="1:32">
      <c r="A47" s="1" t="s">
        <v>12</v>
      </c>
      <c r="B47" s="5">
        <f t="shared" ref="B47:N47" si="111">(0*100)/2</f>
        <v>0</v>
      </c>
      <c r="C47" s="5">
        <f t="shared" si="111"/>
        <v>0</v>
      </c>
      <c r="D47" s="5">
        <f t="shared" si="111"/>
        <v>0</v>
      </c>
      <c r="E47" s="5">
        <f t="shared" si="111"/>
        <v>0</v>
      </c>
      <c r="F47" s="5">
        <f t="shared" si="111"/>
        <v>0</v>
      </c>
      <c r="G47" s="5">
        <f t="shared" si="111"/>
        <v>0</v>
      </c>
      <c r="H47" s="5">
        <f t="shared" si="111"/>
        <v>0</v>
      </c>
      <c r="I47" s="5">
        <f t="shared" si="111"/>
        <v>0</v>
      </c>
      <c r="J47" s="5">
        <f t="shared" si="111"/>
        <v>0</v>
      </c>
      <c r="K47" s="5">
        <f t="shared" si="111"/>
        <v>0</v>
      </c>
      <c r="L47" s="5">
        <f t="shared" si="111"/>
        <v>0</v>
      </c>
      <c r="M47" s="5">
        <f t="shared" si="111"/>
        <v>0</v>
      </c>
      <c r="N47" s="5">
        <f t="shared" si="111"/>
        <v>0</v>
      </c>
      <c r="O47" s="5">
        <f t="shared" si="107"/>
        <v>50</v>
      </c>
      <c r="P47" s="5">
        <f t="shared" ref="P47:AF47" si="112">(0*100)/2</f>
        <v>0</v>
      </c>
      <c r="Q47" s="5">
        <f t="shared" si="112"/>
        <v>0</v>
      </c>
      <c r="R47" s="5">
        <f t="shared" si="112"/>
        <v>0</v>
      </c>
      <c r="S47" s="5">
        <f t="shared" si="112"/>
        <v>0</v>
      </c>
      <c r="T47" s="5">
        <f t="shared" si="112"/>
        <v>0</v>
      </c>
      <c r="U47" s="5">
        <f t="shared" si="112"/>
        <v>0</v>
      </c>
      <c r="V47" s="5">
        <f t="shared" si="112"/>
        <v>0</v>
      </c>
      <c r="W47" s="5">
        <f t="shared" si="112"/>
        <v>0</v>
      </c>
      <c r="X47" s="5">
        <f t="shared" si="112"/>
        <v>0</v>
      </c>
      <c r="Y47" s="5">
        <f t="shared" si="112"/>
        <v>0</v>
      </c>
      <c r="Z47" s="5">
        <f t="shared" si="112"/>
        <v>0</v>
      </c>
      <c r="AA47" s="5">
        <f t="shared" si="112"/>
        <v>0</v>
      </c>
      <c r="AB47" s="5">
        <f t="shared" si="112"/>
        <v>0</v>
      </c>
      <c r="AC47" s="5">
        <f t="shared" si="112"/>
        <v>0</v>
      </c>
      <c r="AD47" s="5">
        <f t="shared" si="112"/>
        <v>0</v>
      </c>
      <c r="AE47" s="5">
        <f t="shared" si="112"/>
        <v>0</v>
      </c>
      <c r="AF47" s="5">
        <f t="shared" si="112"/>
        <v>0</v>
      </c>
    </row>
    <row r="48" spans="1:32">
      <c r="A48" s="1" t="s">
        <v>13</v>
      </c>
      <c r="B48" s="5">
        <f t="shared" ref="B48:AF48" si="113">(0*100)/2</f>
        <v>0</v>
      </c>
      <c r="C48" s="5">
        <f t="shared" si="113"/>
        <v>0</v>
      </c>
      <c r="D48" s="5">
        <f t="shared" si="113"/>
        <v>0</v>
      </c>
      <c r="E48" s="5">
        <f t="shared" si="113"/>
        <v>0</v>
      </c>
      <c r="F48" s="5">
        <f t="shared" si="113"/>
        <v>0</v>
      </c>
      <c r="G48" s="5">
        <f t="shared" si="113"/>
        <v>0</v>
      </c>
      <c r="H48" s="5">
        <f t="shared" si="113"/>
        <v>0</v>
      </c>
      <c r="I48" s="5">
        <f t="shared" si="113"/>
        <v>0</v>
      </c>
      <c r="J48" s="5">
        <f t="shared" si="113"/>
        <v>0</v>
      </c>
      <c r="K48" s="5">
        <f t="shared" si="113"/>
        <v>0</v>
      </c>
      <c r="L48" s="5">
        <f t="shared" si="113"/>
        <v>0</v>
      </c>
      <c r="M48" s="5">
        <f t="shared" si="113"/>
        <v>0</v>
      </c>
      <c r="N48" s="5">
        <f t="shared" si="113"/>
        <v>0</v>
      </c>
      <c r="O48" s="5">
        <f t="shared" si="113"/>
        <v>0</v>
      </c>
      <c r="P48" s="5">
        <f t="shared" si="113"/>
        <v>0</v>
      </c>
      <c r="Q48" s="5">
        <f t="shared" si="113"/>
        <v>0</v>
      </c>
      <c r="R48" s="5">
        <f t="shared" si="113"/>
        <v>0</v>
      </c>
      <c r="S48" s="5">
        <f t="shared" si="113"/>
        <v>0</v>
      </c>
      <c r="T48" s="5">
        <f t="shared" si="113"/>
        <v>0</v>
      </c>
      <c r="U48" s="5">
        <f t="shared" si="113"/>
        <v>0</v>
      </c>
      <c r="V48" s="5">
        <f t="shared" si="113"/>
        <v>0</v>
      </c>
      <c r="W48" s="5">
        <f t="shared" si="113"/>
        <v>0</v>
      </c>
      <c r="X48" s="5">
        <f t="shared" si="113"/>
        <v>0</v>
      </c>
      <c r="Y48" s="5">
        <f t="shared" si="113"/>
        <v>0</v>
      </c>
      <c r="Z48" s="5">
        <f t="shared" si="113"/>
        <v>0</v>
      </c>
      <c r="AA48" s="5">
        <f t="shared" si="113"/>
        <v>0</v>
      </c>
      <c r="AB48" s="5">
        <f t="shared" si="113"/>
        <v>0</v>
      </c>
      <c r="AC48" s="5">
        <f t="shared" si="113"/>
        <v>0</v>
      </c>
      <c r="AD48" s="5">
        <f t="shared" si="113"/>
        <v>0</v>
      </c>
      <c r="AE48" s="5">
        <f t="shared" si="113"/>
        <v>0</v>
      </c>
      <c r="AF48" s="5">
        <f t="shared" si="113"/>
        <v>0</v>
      </c>
    </row>
    <row r="49" spans="1:32">
      <c r="A49" s="1" t="s">
        <v>14</v>
      </c>
      <c r="B49" s="5">
        <f t="shared" ref="B49:AF49" si="114">(0*100)/2</f>
        <v>0</v>
      </c>
      <c r="C49" s="5">
        <f t="shared" si="114"/>
        <v>0</v>
      </c>
      <c r="D49" s="5">
        <f t="shared" si="114"/>
        <v>0</v>
      </c>
      <c r="E49" s="5">
        <f t="shared" si="114"/>
        <v>0</v>
      </c>
      <c r="F49" s="5">
        <f t="shared" si="114"/>
        <v>0</v>
      </c>
      <c r="G49" s="5">
        <f t="shared" si="114"/>
        <v>0</v>
      </c>
      <c r="H49" s="5">
        <f t="shared" si="114"/>
        <v>0</v>
      </c>
      <c r="I49" s="5">
        <f t="shared" si="114"/>
        <v>0</v>
      </c>
      <c r="J49" s="5">
        <f t="shared" si="114"/>
        <v>0</v>
      </c>
      <c r="K49" s="5">
        <f t="shared" si="114"/>
        <v>0</v>
      </c>
      <c r="L49" s="5">
        <f t="shared" si="114"/>
        <v>0</v>
      </c>
      <c r="M49" s="5">
        <f t="shared" si="114"/>
        <v>0</v>
      </c>
      <c r="N49" s="5">
        <f t="shared" si="114"/>
        <v>0</v>
      </c>
      <c r="O49" s="5">
        <f t="shared" si="114"/>
        <v>0</v>
      </c>
      <c r="P49" s="5">
        <f t="shared" si="114"/>
        <v>0</v>
      </c>
      <c r="Q49" s="5">
        <f t="shared" si="114"/>
        <v>0</v>
      </c>
      <c r="R49" s="5">
        <f t="shared" si="114"/>
        <v>0</v>
      </c>
      <c r="S49" s="5">
        <f t="shared" si="114"/>
        <v>0</v>
      </c>
      <c r="T49" s="5">
        <f t="shared" si="114"/>
        <v>0</v>
      </c>
      <c r="U49" s="5">
        <f t="shared" si="114"/>
        <v>0</v>
      </c>
      <c r="V49" s="5">
        <f t="shared" si="114"/>
        <v>0</v>
      </c>
      <c r="W49" s="5">
        <f t="shared" si="114"/>
        <v>0</v>
      </c>
      <c r="X49" s="5">
        <f t="shared" si="114"/>
        <v>0</v>
      </c>
      <c r="Y49" s="5">
        <f t="shared" si="114"/>
        <v>0</v>
      </c>
      <c r="Z49" s="5">
        <f t="shared" si="114"/>
        <v>0</v>
      </c>
      <c r="AA49" s="5">
        <f t="shared" si="114"/>
        <v>0</v>
      </c>
      <c r="AB49" s="5">
        <f t="shared" si="114"/>
        <v>0</v>
      </c>
      <c r="AC49" s="5">
        <f t="shared" si="114"/>
        <v>0</v>
      </c>
      <c r="AD49" s="5">
        <f t="shared" si="114"/>
        <v>0</v>
      </c>
      <c r="AE49" s="5">
        <f t="shared" si="114"/>
        <v>0</v>
      </c>
      <c r="AF49" s="5">
        <f t="shared" si="114"/>
        <v>0</v>
      </c>
    </row>
    <row r="50" spans="1:32">
      <c r="A50" s="1" t="s">
        <v>15</v>
      </c>
      <c r="B50" s="5">
        <f t="shared" ref="B50:AF50" si="115">(0*100)/2</f>
        <v>0</v>
      </c>
      <c r="C50" s="5">
        <f t="shared" si="115"/>
        <v>0</v>
      </c>
      <c r="D50" s="5">
        <f t="shared" si="115"/>
        <v>0</v>
      </c>
      <c r="E50" s="5">
        <f t="shared" si="115"/>
        <v>0</v>
      </c>
      <c r="F50" s="5">
        <f t="shared" si="115"/>
        <v>0</v>
      </c>
      <c r="G50" s="5">
        <f t="shared" si="115"/>
        <v>0</v>
      </c>
      <c r="H50" s="5">
        <f t="shared" si="115"/>
        <v>0</v>
      </c>
      <c r="I50" s="5">
        <f t="shared" si="115"/>
        <v>0</v>
      </c>
      <c r="J50" s="5">
        <f t="shared" si="115"/>
        <v>0</v>
      </c>
      <c r="K50" s="5">
        <f t="shared" si="115"/>
        <v>0</v>
      </c>
      <c r="L50" s="5">
        <f t="shared" si="115"/>
        <v>0</v>
      </c>
      <c r="M50" s="5">
        <f t="shared" si="115"/>
        <v>0</v>
      </c>
      <c r="N50" s="5">
        <f t="shared" si="115"/>
        <v>0</v>
      </c>
      <c r="O50" s="5">
        <f t="shared" si="115"/>
        <v>0</v>
      </c>
      <c r="P50" s="5">
        <f t="shared" si="115"/>
        <v>0</v>
      </c>
      <c r="Q50" s="5">
        <f t="shared" si="115"/>
        <v>0</v>
      </c>
      <c r="R50" s="5">
        <f t="shared" si="115"/>
        <v>0</v>
      </c>
      <c r="S50" s="5">
        <f t="shared" si="115"/>
        <v>0</v>
      </c>
      <c r="T50" s="5">
        <f t="shared" si="115"/>
        <v>0</v>
      </c>
      <c r="U50" s="5">
        <f t="shared" si="115"/>
        <v>0</v>
      </c>
      <c r="V50" s="5">
        <f t="shared" si="115"/>
        <v>0</v>
      </c>
      <c r="W50" s="5">
        <f t="shared" si="115"/>
        <v>0</v>
      </c>
      <c r="X50" s="5">
        <f t="shared" si="115"/>
        <v>0</v>
      </c>
      <c r="Y50" s="5">
        <f t="shared" si="115"/>
        <v>0</v>
      </c>
      <c r="Z50" s="5">
        <f t="shared" si="115"/>
        <v>0</v>
      </c>
      <c r="AA50" s="5">
        <f t="shared" si="115"/>
        <v>0</v>
      </c>
      <c r="AB50" s="5">
        <f t="shared" si="115"/>
        <v>0</v>
      </c>
      <c r="AC50" s="5">
        <f t="shared" si="115"/>
        <v>0</v>
      </c>
      <c r="AD50" s="5">
        <f t="shared" si="115"/>
        <v>0</v>
      </c>
      <c r="AE50" s="5">
        <f t="shared" si="115"/>
        <v>0</v>
      </c>
      <c r="AF50" s="5">
        <f t="shared" si="115"/>
        <v>0</v>
      </c>
    </row>
    <row r="51" spans="1:32">
      <c r="A51" s="1" t="s">
        <v>16</v>
      </c>
      <c r="B51" s="5">
        <f t="shared" ref="B51:AF51" si="116">(0*100)/2</f>
        <v>0</v>
      </c>
      <c r="C51" s="5">
        <f t="shared" si="116"/>
        <v>0</v>
      </c>
      <c r="D51" s="5">
        <f t="shared" si="116"/>
        <v>0</v>
      </c>
      <c r="E51" s="5">
        <f t="shared" si="116"/>
        <v>0</v>
      </c>
      <c r="F51" s="5">
        <f t="shared" si="116"/>
        <v>0</v>
      </c>
      <c r="G51" s="5">
        <f t="shared" si="116"/>
        <v>0</v>
      </c>
      <c r="H51" s="5">
        <f t="shared" si="116"/>
        <v>0</v>
      </c>
      <c r="I51" s="5">
        <f t="shared" si="116"/>
        <v>0</v>
      </c>
      <c r="J51" s="5">
        <f t="shared" si="116"/>
        <v>0</v>
      </c>
      <c r="K51" s="5">
        <f t="shared" si="116"/>
        <v>0</v>
      </c>
      <c r="L51" s="5">
        <f t="shared" si="116"/>
        <v>0</v>
      </c>
      <c r="M51" s="5">
        <f t="shared" si="116"/>
        <v>0</v>
      </c>
      <c r="N51" s="5">
        <f t="shared" si="116"/>
        <v>0</v>
      </c>
      <c r="O51" s="5">
        <f t="shared" si="116"/>
        <v>0</v>
      </c>
      <c r="P51" s="5">
        <f t="shared" si="116"/>
        <v>0</v>
      </c>
      <c r="Q51" s="5">
        <f t="shared" si="116"/>
        <v>0</v>
      </c>
      <c r="R51" s="5">
        <f t="shared" si="116"/>
        <v>0</v>
      </c>
      <c r="S51" s="5">
        <f t="shared" si="116"/>
        <v>0</v>
      </c>
      <c r="T51" s="5">
        <f t="shared" si="116"/>
        <v>0</v>
      </c>
      <c r="U51" s="5">
        <f t="shared" si="116"/>
        <v>0</v>
      </c>
      <c r="V51" s="5">
        <f t="shared" si="116"/>
        <v>0</v>
      </c>
      <c r="W51" s="5">
        <f t="shared" si="116"/>
        <v>0</v>
      </c>
      <c r="X51" s="5">
        <f t="shared" si="116"/>
        <v>0</v>
      </c>
      <c r="Y51" s="5">
        <f t="shared" si="116"/>
        <v>0</v>
      </c>
      <c r="Z51" s="5">
        <f t="shared" si="116"/>
        <v>0</v>
      </c>
      <c r="AA51" s="5">
        <f t="shared" si="116"/>
        <v>0</v>
      </c>
      <c r="AB51" s="5">
        <f t="shared" si="116"/>
        <v>0</v>
      </c>
      <c r="AC51" s="5">
        <f t="shared" si="116"/>
        <v>0</v>
      </c>
      <c r="AD51" s="5">
        <f t="shared" si="116"/>
        <v>0</v>
      </c>
      <c r="AE51" s="5">
        <f t="shared" si="116"/>
        <v>0</v>
      </c>
      <c r="AF51" s="5">
        <f t="shared" si="116"/>
        <v>0</v>
      </c>
    </row>
    <row r="52" spans="1:32">
      <c r="A52" s="1" t="s">
        <v>17</v>
      </c>
      <c r="B52" s="5">
        <f t="shared" ref="B52:AF52" si="117">(0*100)/2</f>
        <v>0</v>
      </c>
      <c r="C52" s="5">
        <f t="shared" si="117"/>
        <v>0</v>
      </c>
      <c r="D52" s="5">
        <f t="shared" si="117"/>
        <v>0</v>
      </c>
      <c r="E52" s="5">
        <f t="shared" si="117"/>
        <v>0</v>
      </c>
      <c r="F52" s="5">
        <f t="shared" si="117"/>
        <v>0</v>
      </c>
      <c r="G52" s="5">
        <f t="shared" si="117"/>
        <v>0</v>
      </c>
      <c r="H52" s="5">
        <f t="shared" si="117"/>
        <v>0</v>
      </c>
      <c r="I52" s="5">
        <f t="shared" si="117"/>
        <v>0</v>
      </c>
      <c r="J52" s="5">
        <f t="shared" si="117"/>
        <v>0</v>
      </c>
      <c r="K52" s="5">
        <f t="shared" si="117"/>
        <v>0</v>
      </c>
      <c r="L52" s="5">
        <f t="shared" si="117"/>
        <v>0</v>
      </c>
      <c r="M52" s="5">
        <f t="shared" si="117"/>
        <v>0</v>
      </c>
      <c r="N52" s="5">
        <f t="shared" si="117"/>
        <v>0</v>
      </c>
      <c r="O52" s="5">
        <f t="shared" si="117"/>
        <v>0</v>
      </c>
      <c r="P52" s="5">
        <f t="shared" si="117"/>
        <v>0</v>
      </c>
      <c r="Q52" s="5">
        <f t="shared" si="117"/>
        <v>0</v>
      </c>
      <c r="R52" s="5">
        <f t="shared" si="117"/>
        <v>0</v>
      </c>
      <c r="S52" s="5">
        <f t="shared" si="117"/>
        <v>0</v>
      </c>
      <c r="T52" s="5">
        <f t="shared" si="117"/>
        <v>0</v>
      </c>
      <c r="U52" s="5">
        <f t="shared" si="117"/>
        <v>0</v>
      </c>
      <c r="V52" s="5">
        <f t="shared" si="117"/>
        <v>0</v>
      </c>
      <c r="W52" s="5">
        <f t="shared" si="117"/>
        <v>0</v>
      </c>
      <c r="X52" s="5">
        <f t="shared" si="117"/>
        <v>0</v>
      </c>
      <c r="Y52" s="5">
        <f t="shared" si="117"/>
        <v>0</v>
      </c>
      <c r="Z52" s="5">
        <f t="shared" si="117"/>
        <v>0</v>
      </c>
      <c r="AA52" s="5">
        <f t="shared" si="117"/>
        <v>0</v>
      </c>
      <c r="AB52" s="5">
        <f t="shared" si="117"/>
        <v>0</v>
      </c>
      <c r="AC52" s="5">
        <f t="shared" si="117"/>
        <v>0</v>
      </c>
      <c r="AD52" s="5">
        <f t="shared" si="117"/>
        <v>0</v>
      </c>
      <c r="AE52" s="5">
        <f t="shared" si="117"/>
        <v>0</v>
      </c>
      <c r="AF52" s="5">
        <f t="shared" si="117"/>
        <v>0</v>
      </c>
    </row>
    <row r="53" spans="1:32">
      <c r="A53" s="3" t="s">
        <v>22</v>
      </c>
    </row>
    <row r="54" spans="1:32">
      <c r="A54" s="1" t="s">
        <v>2</v>
      </c>
      <c r="B54" s="5">
        <f t="shared" ref="B54:AF54" si="118">(0*100)/1</f>
        <v>0</v>
      </c>
      <c r="C54" s="5">
        <f t="shared" si="118"/>
        <v>0</v>
      </c>
      <c r="D54" s="5">
        <f t="shared" si="118"/>
        <v>0</v>
      </c>
      <c r="E54" s="5">
        <f t="shared" si="118"/>
        <v>0</v>
      </c>
      <c r="F54" s="5">
        <f t="shared" si="118"/>
        <v>0</v>
      </c>
      <c r="G54" s="5">
        <f t="shared" si="118"/>
        <v>0</v>
      </c>
      <c r="H54" s="5">
        <f t="shared" si="118"/>
        <v>0</v>
      </c>
      <c r="I54" s="5">
        <f t="shared" si="118"/>
        <v>0</v>
      </c>
      <c r="J54" s="5">
        <f t="shared" si="118"/>
        <v>0</v>
      </c>
      <c r="K54" s="5">
        <f t="shared" si="118"/>
        <v>0</v>
      </c>
      <c r="L54" s="5">
        <f t="shared" si="118"/>
        <v>0</v>
      </c>
      <c r="M54" s="5">
        <f t="shared" si="118"/>
        <v>0</v>
      </c>
      <c r="N54" s="5">
        <f t="shared" si="118"/>
        <v>0</v>
      </c>
      <c r="O54" s="5">
        <f t="shared" si="118"/>
        <v>0</v>
      </c>
      <c r="P54" s="5">
        <f t="shared" si="118"/>
        <v>0</v>
      </c>
      <c r="Q54" s="5">
        <f t="shared" si="118"/>
        <v>0</v>
      </c>
      <c r="R54" s="5">
        <f t="shared" si="118"/>
        <v>0</v>
      </c>
      <c r="S54" s="5">
        <f t="shared" si="118"/>
        <v>0</v>
      </c>
      <c r="T54" s="5">
        <f t="shared" si="118"/>
        <v>0</v>
      </c>
      <c r="U54" s="5">
        <f t="shared" si="118"/>
        <v>0</v>
      </c>
      <c r="V54" s="5">
        <f t="shared" si="118"/>
        <v>0</v>
      </c>
      <c r="W54" s="5">
        <f t="shared" si="118"/>
        <v>0</v>
      </c>
      <c r="X54" s="5">
        <f t="shared" si="118"/>
        <v>0</v>
      </c>
      <c r="Y54" s="5">
        <f t="shared" si="118"/>
        <v>0</v>
      </c>
      <c r="Z54" s="5">
        <f t="shared" si="118"/>
        <v>0</v>
      </c>
      <c r="AA54" s="5">
        <f t="shared" si="118"/>
        <v>0</v>
      </c>
      <c r="AB54" s="5">
        <f t="shared" si="118"/>
        <v>0</v>
      </c>
      <c r="AC54" s="5">
        <f t="shared" si="118"/>
        <v>0</v>
      </c>
      <c r="AD54" s="5">
        <f t="shared" si="118"/>
        <v>0</v>
      </c>
      <c r="AE54" s="5">
        <f t="shared" si="118"/>
        <v>0</v>
      </c>
      <c r="AF54" s="5">
        <f t="shared" si="118"/>
        <v>0</v>
      </c>
    </row>
    <row r="55" spans="1:32">
      <c r="A55" s="1" t="s">
        <v>3</v>
      </c>
      <c r="B55" s="5">
        <f t="shared" ref="B55:AF55" si="119">(0*100)/1</f>
        <v>0</v>
      </c>
      <c r="C55" s="5">
        <f t="shared" si="119"/>
        <v>0</v>
      </c>
      <c r="D55" s="5">
        <f t="shared" si="119"/>
        <v>0</v>
      </c>
      <c r="E55" s="5">
        <f t="shared" si="119"/>
        <v>0</v>
      </c>
      <c r="F55" s="5">
        <f t="shared" si="119"/>
        <v>0</v>
      </c>
      <c r="G55" s="5">
        <f t="shared" si="119"/>
        <v>0</v>
      </c>
      <c r="H55" s="5">
        <f t="shared" si="119"/>
        <v>0</v>
      </c>
      <c r="I55" s="5">
        <f t="shared" si="119"/>
        <v>0</v>
      </c>
      <c r="J55" s="5">
        <f t="shared" si="119"/>
        <v>0</v>
      </c>
      <c r="K55" s="5">
        <f t="shared" si="119"/>
        <v>0</v>
      </c>
      <c r="L55" s="5">
        <f t="shared" si="119"/>
        <v>0</v>
      </c>
      <c r="M55" s="5">
        <f t="shared" si="119"/>
        <v>0</v>
      </c>
      <c r="N55" s="5">
        <f t="shared" si="119"/>
        <v>0</v>
      </c>
      <c r="O55" s="5">
        <f t="shared" si="119"/>
        <v>0</v>
      </c>
      <c r="P55" s="5">
        <f t="shared" si="119"/>
        <v>0</v>
      </c>
      <c r="Q55" s="5">
        <f t="shared" si="119"/>
        <v>0</v>
      </c>
      <c r="R55" s="5">
        <f t="shared" si="119"/>
        <v>0</v>
      </c>
      <c r="S55" s="5">
        <f t="shared" si="119"/>
        <v>0</v>
      </c>
      <c r="T55" s="5">
        <f t="shared" si="119"/>
        <v>0</v>
      </c>
      <c r="U55" s="5">
        <f t="shared" si="119"/>
        <v>0</v>
      </c>
      <c r="V55" s="5">
        <f t="shared" si="119"/>
        <v>0</v>
      </c>
      <c r="W55" s="5">
        <f t="shared" si="119"/>
        <v>0</v>
      </c>
      <c r="X55" s="5">
        <f t="shared" si="119"/>
        <v>0</v>
      </c>
      <c r="Y55" s="5">
        <f t="shared" si="119"/>
        <v>0</v>
      </c>
      <c r="Z55" s="5">
        <f t="shared" si="119"/>
        <v>0</v>
      </c>
      <c r="AA55" s="5">
        <f t="shared" si="119"/>
        <v>0</v>
      </c>
      <c r="AB55" s="5">
        <f t="shared" si="119"/>
        <v>0</v>
      </c>
      <c r="AC55" s="5">
        <f t="shared" si="119"/>
        <v>0</v>
      </c>
      <c r="AD55" s="5">
        <f t="shared" si="119"/>
        <v>0</v>
      </c>
      <c r="AE55" s="5">
        <f t="shared" si="119"/>
        <v>0</v>
      </c>
      <c r="AF55" s="5">
        <f t="shared" si="119"/>
        <v>0</v>
      </c>
    </row>
    <row r="56" spans="1:32">
      <c r="A56" s="1" t="s">
        <v>4</v>
      </c>
      <c r="B56" s="5">
        <f t="shared" ref="B56:K56" si="120">(0*100)/1</f>
        <v>0</v>
      </c>
      <c r="C56" s="5">
        <f t="shared" si="120"/>
        <v>0</v>
      </c>
      <c r="D56" s="5">
        <f t="shared" si="120"/>
        <v>0</v>
      </c>
      <c r="E56" s="5">
        <f t="shared" si="120"/>
        <v>0</v>
      </c>
      <c r="F56" s="5">
        <f t="shared" si="120"/>
        <v>0</v>
      </c>
      <c r="G56" s="5">
        <f t="shared" si="120"/>
        <v>0</v>
      </c>
      <c r="H56" s="5">
        <f t="shared" si="120"/>
        <v>0</v>
      </c>
      <c r="I56" s="5">
        <f t="shared" si="120"/>
        <v>0</v>
      </c>
      <c r="J56" s="5">
        <f t="shared" si="120"/>
        <v>0</v>
      </c>
      <c r="K56" s="5">
        <f t="shared" si="120"/>
        <v>0</v>
      </c>
      <c r="L56" s="5">
        <f t="shared" ref="L56:L60" si="121">(1*100)/1</f>
        <v>100</v>
      </c>
      <c r="M56" s="5">
        <f t="shared" ref="M56:M67" si="122">(0*100)/1</f>
        <v>0</v>
      </c>
      <c r="N56" s="5">
        <f t="shared" ref="N56:N67" si="123">(1*100)/1</f>
        <v>100</v>
      </c>
      <c r="O56" s="5">
        <f>(0*100)/1</f>
        <v>0</v>
      </c>
      <c r="P56" s="5">
        <f t="shared" ref="P56:R56" si="124">(1*100)/1</f>
        <v>100</v>
      </c>
      <c r="Q56" s="5">
        <f t="shared" si="124"/>
        <v>100</v>
      </c>
      <c r="R56" s="5">
        <f t="shared" si="124"/>
        <v>100</v>
      </c>
      <c r="S56" s="5">
        <f t="shared" ref="S56:AF56" si="125">(0*100)/1</f>
        <v>0</v>
      </c>
      <c r="T56" s="5">
        <f t="shared" si="125"/>
        <v>0</v>
      </c>
      <c r="U56" s="5">
        <f t="shared" si="125"/>
        <v>0</v>
      </c>
      <c r="V56" s="5">
        <f t="shared" si="125"/>
        <v>0</v>
      </c>
      <c r="W56" s="5">
        <f t="shared" si="125"/>
        <v>0</v>
      </c>
      <c r="X56" s="5">
        <f t="shared" si="125"/>
        <v>0</v>
      </c>
      <c r="Y56" s="5">
        <f t="shared" si="125"/>
        <v>0</v>
      </c>
      <c r="Z56" s="5">
        <f t="shared" si="125"/>
        <v>0</v>
      </c>
      <c r="AA56" s="5">
        <f t="shared" si="125"/>
        <v>0</v>
      </c>
      <c r="AB56" s="5">
        <f t="shared" si="125"/>
        <v>0</v>
      </c>
      <c r="AC56" s="5">
        <f t="shared" si="125"/>
        <v>0</v>
      </c>
      <c r="AD56" s="5">
        <f t="shared" si="125"/>
        <v>0</v>
      </c>
      <c r="AE56" s="5">
        <f t="shared" si="125"/>
        <v>0</v>
      </c>
      <c r="AF56" s="5">
        <f t="shared" si="125"/>
        <v>0</v>
      </c>
    </row>
    <row r="57" spans="1:32">
      <c r="A57" s="1" t="s">
        <v>5</v>
      </c>
      <c r="B57" s="5">
        <f t="shared" ref="B57:K57" si="126">(0*100)/1</f>
        <v>0</v>
      </c>
      <c r="C57" s="5">
        <f t="shared" si="126"/>
        <v>0</v>
      </c>
      <c r="D57" s="5">
        <f t="shared" si="126"/>
        <v>0</v>
      </c>
      <c r="E57" s="5">
        <f t="shared" si="126"/>
        <v>0</v>
      </c>
      <c r="F57" s="5">
        <f t="shared" si="126"/>
        <v>0</v>
      </c>
      <c r="G57" s="5">
        <f t="shared" si="126"/>
        <v>0</v>
      </c>
      <c r="H57" s="5">
        <f t="shared" si="126"/>
        <v>0</v>
      </c>
      <c r="I57" s="5">
        <f t="shared" si="126"/>
        <v>0</v>
      </c>
      <c r="J57" s="5">
        <f t="shared" si="126"/>
        <v>0</v>
      </c>
      <c r="K57" s="5">
        <f t="shared" si="126"/>
        <v>0</v>
      </c>
      <c r="L57" s="5">
        <f t="shared" si="121"/>
        <v>100</v>
      </c>
      <c r="M57" s="5">
        <f t="shared" si="122"/>
        <v>0</v>
      </c>
      <c r="N57" s="5">
        <f t="shared" si="123"/>
        <v>100</v>
      </c>
      <c r="O57" s="5">
        <f t="shared" ref="O57:R57" si="127">(1*100)/1</f>
        <v>100</v>
      </c>
      <c r="P57" s="5">
        <f t="shared" si="127"/>
        <v>100</v>
      </c>
      <c r="Q57" s="5">
        <f t="shared" si="127"/>
        <v>100</v>
      </c>
      <c r="R57" s="5">
        <f t="shared" si="127"/>
        <v>100</v>
      </c>
      <c r="S57" s="5">
        <f t="shared" ref="S57:AF57" si="128">(0*100)/1</f>
        <v>0</v>
      </c>
      <c r="T57" s="5">
        <f t="shared" si="128"/>
        <v>0</v>
      </c>
      <c r="U57" s="5">
        <f t="shared" si="128"/>
        <v>0</v>
      </c>
      <c r="V57" s="5">
        <f t="shared" si="128"/>
        <v>0</v>
      </c>
      <c r="W57" s="5">
        <f t="shared" si="128"/>
        <v>0</v>
      </c>
      <c r="X57" s="5">
        <f t="shared" si="128"/>
        <v>0</v>
      </c>
      <c r="Y57" s="5">
        <f t="shared" si="128"/>
        <v>0</v>
      </c>
      <c r="Z57" s="5">
        <f t="shared" si="128"/>
        <v>0</v>
      </c>
      <c r="AA57" s="5">
        <f t="shared" si="128"/>
        <v>0</v>
      </c>
      <c r="AB57" s="5">
        <f t="shared" si="128"/>
        <v>0</v>
      </c>
      <c r="AC57" s="5">
        <f t="shared" si="128"/>
        <v>0</v>
      </c>
      <c r="AD57" s="5">
        <f t="shared" si="128"/>
        <v>0</v>
      </c>
      <c r="AE57" s="5">
        <f t="shared" si="128"/>
        <v>0</v>
      </c>
      <c r="AF57" s="5">
        <f t="shared" si="128"/>
        <v>0</v>
      </c>
    </row>
    <row r="58" spans="1:32">
      <c r="A58" s="1" t="s">
        <v>6</v>
      </c>
      <c r="B58" s="5">
        <f t="shared" ref="B58:K58" si="129">(0*100)/1</f>
        <v>0</v>
      </c>
      <c r="C58" s="5">
        <f t="shared" si="129"/>
        <v>0</v>
      </c>
      <c r="D58" s="5">
        <f t="shared" si="129"/>
        <v>0</v>
      </c>
      <c r="E58" s="5">
        <f t="shared" si="129"/>
        <v>0</v>
      </c>
      <c r="F58" s="5">
        <f t="shared" si="129"/>
        <v>0</v>
      </c>
      <c r="G58" s="5">
        <f t="shared" si="129"/>
        <v>0</v>
      </c>
      <c r="H58" s="5">
        <f t="shared" si="129"/>
        <v>0</v>
      </c>
      <c r="I58" s="5">
        <f t="shared" si="129"/>
        <v>0</v>
      </c>
      <c r="J58" s="5">
        <f t="shared" si="129"/>
        <v>0</v>
      </c>
      <c r="K58" s="5">
        <f t="shared" si="129"/>
        <v>0</v>
      </c>
      <c r="L58" s="5">
        <f t="shared" si="121"/>
        <v>100</v>
      </c>
      <c r="M58" s="5">
        <f t="shared" si="122"/>
        <v>0</v>
      </c>
      <c r="N58" s="5">
        <f t="shared" si="123"/>
        <v>100</v>
      </c>
      <c r="O58" s="5">
        <f t="shared" ref="O58:R58" si="130">(1*100)/1</f>
        <v>100</v>
      </c>
      <c r="P58" s="5">
        <f t="shared" si="130"/>
        <v>100</v>
      </c>
      <c r="Q58" s="5">
        <f t="shared" si="130"/>
        <v>100</v>
      </c>
      <c r="R58" s="5">
        <f t="shared" si="130"/>
        <v>100</v>
      </c>
      <c r="S58" s="5">
        <f>(0*100)/1</f>
        <v>0</v>
      </c>
      <c r="T58" s="5">
        <f>(1*100)/1</f>
        <v>100</v>
      </c>
      <c r="U58" s="5">
        <f t="shared" ref="U58:AF58" si="131">(0*100)/1</f>
        <v>0</v>
      </c>
      <c r="V58" s="5">
        <f t="shared" si="131"/>
        <v>0</v>
      </c>
      <c r="W58" s="5">
        <f t="shared" si="131"/>
        <v>0</v>
      </c>
      <c r="X58" s="5">
        <f t="shared" si="131"/>
        <v>0</v>
      </c>
      <c r="Y58" s="5">
        <f t="shared" si="131"/>
        <v>0</v>
      </c>
      <c r="Z58" s="5">
        <f t="shared" si="131"/>
        <v>0</v>
      </c>
      <c r="AA58" s="5">
        <f t="shared" si="131"/>
        <v>0</v>
      </c>
      <c r="AB58" s="5">
        <f t="shared" si="131"/>
        <v>0</v>
      </c>
      <c r="AC58" s="5">
        <f t="shared" si="131"/>
        <v>0</v>
      </c>
      <c r="AD58" s="5">
        <f t="shared" si="131"/>
        <v>0</v>
      </c>
      <c r="AE58" s="5">
        <f t="shared" si="131"/>
        <v>0</v>
      </c>
      <c r="AF58" s="5">
        <f t="shared" si="131"/>
        <v>0</v>
      </c>
    </row>
    <row r="59" spans="1:32">
      <c r="A59" s="1" t="s">
        <v>7</v>
      </c>
      <c r="B59" s="5">
        <f t="shared" ref="B59:K59" si="132">(0*100)/1</f>
        <v>0</v>
      </c>
      <c r="C59" s="5">
        <f t="shared" si="132"/>
        <v>0</v>
      </c>
      <c r="D59" s="5">
        <f t="shared" si="132"/>
        <v>0</v>
      </c>
      <c r="E59" s="5">
        <f t="shared" si="132"/>
        <v>0</v>
      </c>
      <c r="F59" s="5">
        <f t="shared" si="132"/>
        <v>0</v>
      </c>
      <c r="G59" s="5">
        <f t="shared" si="132"/>
        <v>0</v>
      </c>
      <c r="H59" s="5">
        <f t="shared" si="132"/>
        <v>0</v>
      </c>
      <c r="I59" s="5">
        <f t="shared" si="132"/>
        <v>0</v>
      </c>
      <c r="J59" s="5">
        <f t="shared" si="132"/>
        <v>0</v>
      </c>
      <c r="K59" s="5">
        <f t="shared" si="132"/>
        <v>0</v>
      </c>
      <c r="L59" s="5">
        <f t="shared" si="121"/>
        <v>100</v>
      </c>
      <c r="M59" s="5">
        <f t="shared" si="122"/>
        <v>0</v>
      </c>
      <c r="N59" s="5">
        <f t="shared" si="123"/>
        <v>100</v>
      </c>
      <c r="O59" s="5">
        <f t="shared" ref="O59:O60" si="133">(0*100)/1</f>
        <v>0</v>
      </c>
      <c r="P59" s="5">
        <f t="shared" ref="P59:T59" si="134">(1*100)/1</f>
        <v>100</v>
      </c>
      <c r="Q59" s="5">
        <f t="shared" si="134"/>
        <v>100</v>
      </c>
      <c r="R59" s="5">
        <f t="shared" si="134"/>
        <v>100</v>
      </c>
      <c r="S59" s="5">
        <f t="shared" si="134"/>
        <v>100</v>
      </c>
      <c r="T59" s="5">
        <f t="shared" si="134"/>
        <v>100</v>
      </c>
      <c r="U59" s="5">
        <f t="shared" ref="U59:AF59" si="135">(0*100)/1</f>
        <v>0</v>
      </c>
      <c r="V59" s="5">
        <f t="shared" si="135"/>
        <v>0</v>
      </c>
      <c r="W59" s="5">
        <f t="shared" si="135"/>
        <v>0</v>
      </c>
      <c r="X59" s="5">
        <f t="shared" si="135"/>
        <v>0</v>
      </c>
      <c r="Y59" s="5">
        <f t="shared" si="135"/>
        <v>0</v>
      </c>
      <c r="Z59" s="5">
        <f t="shared" si="135"/>
        <v>0</v>
      </c>
      <c r="AA59" s="5">
        <f t="shared" si="135"/>
        <v>0</v>
      </c>
      <c r="AB59" s="5">
        <f t="shared" si="135"/>
        <v>0</v>
      </c>
      <c r="AC59" s="5">
        <f t="shared" si="135"/>
        <v>0</v>
      </c>
      <c r="AD59" s="5">
        <f t="shared" si="135"/>
        <v>0</v>
      </c>
      <c r="AE59" s="5">
        <f t="shared" si="135"/>
        <v>0</v>
      </c>
      <c r="AF59" s="5">
        <f t="shared" si="135"/>
        <v>0</v>
      </c>
    </row>
    <row r="60" spans="1:32">
      <c r="A60" s="1" t="s">
        <v>8</v>
      </c>
      <c r="B60" s="5">
        <f t="shared" ref="B60:K60" si="136">(0*100)/1</f>
        <v>0</v>
      </c>
      <c r="C60" s="5">
        <f t="shared" si="136"/>
        <v>0</v>
      </c>
      <c r="D60" s="5">
        <f t="shared" si="136"/>
        <v>0</v>
      </c>
      <c r="E60" s="5">
        <f t="shared" si="136"/>
        <v>0</v>
      </c>
      <c r="F60" s="5">
        <f t="shared" si="136"/>
        <v>0</v>
      </c>
      <c r="G60" s="5">
        <f t="shared" si="136"/>
        <v>0</v>
      </c>
      <c r="H60" s="5">
        <f t="shared" si="136"/>
        <v>0</v>
      </c>
      <c r="I60" s="5">
        <f t="shared" si="136"/>
        <v>0</v>
      </c>
      <c r="J60" s="5">
        <f t="shared" si="136"/>
        <v>0</v>
      </c>
      <c r="K60" s="5">
        <f t="shared" si="136"/>
        <v>0</v>
      </c>
      <c r="L60" s="5">
        <f t="shared" si="121"/>
        <v>100</v>
      </c>
      <c r="M60" s="5">
        <f t="shared" si="122"/>
        <v>0</v>
      </c>
      <c r="N60" s="5">
        <f t="shared" si="123"/>
        <v>100</v>
      </c>
      <c r="O60" s="5">
        <f t="shared" si="133"/>
        <v>0</v>
      </c>
      <c r="P60" s="5">
        <f t="shared" ref="P60:T60" si="137">(1*100)/1</f>
        <v>100</v>
      </c>
      <c r="Q60" s="5">
        <f t="shared" si="137"/>
        <v>100</v>
      </c>
      <c r="R60" s="5">
        <f t="shared" si="137"/>
        <v>100</v>
      </c>
      <c r="S60" s="5">
        <f t="shared" si="137"/>
        <v>100</v>
      </c>
      <c r="T60" s="5">
        <f t="shared" si="137"/>
        <v>100</v>
      </c>
      <c r="U60" s="5">
        <f t="shared" ref="U60:AF60" si="138">(0*100)/1</f>
        <v>0</v>
      </c>
      <c r="V60" s="5">
        <f t="shared" si="138"/>
        <v>0</v>
      </c>
      <c r="W60" s="5">
        <f t="shared" si="138"/>
        <v>0</v>
      </c>
      <c r="X60" s="5">
        <f t="shared" si="138"/>
        <v>0</v>
      </c>
      <c r="Y60" s="5">
        <f t="shared" si="138"/>
        <v>0</v>
      </c>
      <c r="Z60" s="5">
        <f t="shared" si="138"/>
        <v>0</v>
      </c>
      <c r="AA60" s="5">
        <f t="shared" si="138"/>
        <v>0</v>
      </c>
      <c r="AB60" s="5">
        <f t="shared" si="138"/>
        <v>0</v>
      </c>
      <c r="AC60" s="5">
        <f t="shared" si="138"/>
        <v>0</v>
      </c>
      <c r="AD60" s="5">
        <f t="shared" si="138"/>
        <v>0</v>
      </c>
      <c r="AE60" s="5">
        <f t="shared" si="138"/>
        <v>0</v>
      </c>
      <c r="AF60" s="5">
        <f t="shared" si="138"/>
        <v>0</v>
      </c>
    </row>
    <row r="61" spans="1:32">
      <c r="A61" s="1" t="s">
        <v>9</v>
      </c>
      <c r="B61" s="5">
        <f t="shared" ref="B61:J61" si="139">(0*100)/1</f>
        <v>0</v>
      </c>
      <c r="C61" s="5">
        <f t="shared" si="139"/>
        <v>0</v>
      </c>
      <c r="D61" s="5">
        <f t="shared" si="139"/>
        <v>0</v>
      </c>
      <c r="E61" s="5">
        <f t="shared" si="139"/>
        <v>0</v>
      </c>
      <c r="F61" s="5">
        <f t="shared" si="139"/>
        <v>0</v>
      </c>
      <c r="G61" s="5">
        <f t="shared" si="139"/>
        <v>0</v>
      </c>
      <c r="H61" s="5">
        <f t="shared" si="139"/>
        <v>0</v>
      </c>
      <c r="I61" s="5">
        <f t="shared" si="139"/>
        <v>0</v>
      </c>
      <c r="J61" s="5">
        <f t="shared" si="139"/>
        <v>0</v>
      </c>
      <c r="K61" s="5">
        <f t="shared" ref="K61:L61" si="140">(1*100)/1</f>
        <v>100</v>
      </c>
      <c r="L61" s="5">
        <f t="shared" si="140"/>
        <v>100</v>
      </c>
      <c r="M61" s="5">
        <f t="shared" si="122"/>
        <v>0</v>
      </c>
      <c r="N61" s="5">
        <f t="shared" si="123"/>
        <v>100</v>
      </c>
      <c r="O61" s="5">
        <f t="shared" ref="O61:R61" si="141">(1*100)/1</f>
        <v>100</v>
      </c>
      <c r="P61" s="5">
        <f t="shared" si="141"/>
        <v>100</v>
      </c>
      <c r="Q61" s="5">
        <f t="shared" si="141"/>
        <v>100</v>
      </c>
      <c r="R61" s="5">
        <f t="shared" si="141"/>
        <v>100</v>
      </c>
      <c r="S61" s="5">
        <f t="shared" ref="S61:S64" si="142">(0*100)/1</f>
        <v>0</v>
      </c>
      <c r="T61" s="5">
        <f t="shared" ref="T61:T64" si="143">(1*100)/1</f>
        <v>100</v>
      </c>
      <c r="U61" s="5">
        <f t="shared" ref="U61:AF61" si="144">(0*100)/1</f>
        <v>0</v>
      </c>
      <c r="V61" s="5">
        <f t="shared" si="144"/>
        <v>0</v>
      </c>
      <c r="W61" s="5">
        <f t="shared" si="144"/>
        <v>0</v>
      </c>
      <c r="X61" s="5">
        <f t="shared" si="144"/>
        <v>0</v>
      </c>
      <c r="Y61" s="5">
        <f t="shared" si="144"/>
        <v>0</v>
      </c>
      <c r="Z61" s="5">
        <f t="shared" si="144"/>
        <v>0</v>
      </c>
      <c r="AA61" s="5">
        <f t="shared" si="144"/>
        <v>0</v>
      </c>
      <c r="AB61" s="5">
        <f t="shared" si="144"/>
        <v>0</v>
      </c>
      <c r="AC61" s="5">
        <f t="shared" si="144"/>
        <v>0</v>
      </c>
      <c r="AD61" s="5">
        <f t="shared" si="144"/>
        <v>0</v>
      </c>
      <c r="AE61" s="5">
        <f t="shared" si="144"/>
        <v>0</v>
      </c>
      <c r="AF61" s="5">
        <f t="shared" si="144"/>
        <v>0</v>
      </c>
    </row>
    <row r="62" spans="1:32">
      <c r="A62" s="1" t="s">
        <v>10</v>
      </c>
      <c r="B62" s="5">
        <f t="shared" ref="B62:I62" si="145">(0*100)/1</f>
        <v>0</v>
      </c>
      <c r="C62" s="5">
        <f t="shared" si="145"/>
        <v>0</v>
      </c>
      <c r="D62" s="5">
        <f t="shared" si="145"/>
        <v>0</v>
      </c>
      <c r="E62" s="5">
        <f t="shared" si="145"/>
        <v>0</v>
      </c>
      <c r="F62" s="5">
        <f t="shared" si="145"/>
        <v>0</v>
      </c>
      <c r="G62" s="5">
        <f t="shared" si="145"/>
        <v>0</v>
      </c>
      <c r="H62" s="5">
        <f t="shared" si="145"/>
        <v>0</v>
      </c>
      <c r="I62" s="5">
        <f t="shared" si="145"/>
        <v>0</v>
      </c>
      <c r="J62" s="5">
        <f t="shared" ref="J62:L62" si="146">(1*100)/1</f>
        <v>100</v>
      </c>
      <c r="K62" s="5">
        <f t="shared" si="146"/>
        <v>100</v>
      </c>
      <c r="L62" s="5">
        <f t="shared" si="146"/>
        <v>100</v>
      </c>
      <c r="M62" s="5">
        <f t="shared" si="122"/>
        <v>0</v>
      </c>
      <c r="N62" s="5">
        <f t="shared" si="123"/>
        <v>100</v>
      </c>
      <c r="O62" s="5">
        <f t="shared" ref="O62:R62" si="147">(1*100)/1</f>
        <v>100</v>
      </c>
      <c r="P62" s="5">
        <f t="shared" si="147"/>
        <v>100</v>
      </c>
      <c r="Q62" s="5">
        <f t="shared" si="147"/>
        <v>100</v>
      </c>
      <c r="R62" s="5">
        <f t="shared" si="147"/>
        <v>100</v>
      </c>
      <c r="S62" s="5">
        <f t="shared" si="142"/>
        <v>0</v>
      </c>
      <c r="T62" s="5">
        <f t="shared" si="143"/>
        <v>100</v>
      </c>
      <c r="U62" s="5">
        <f t="shared" ref="U62:AF62" si="148">(0*100)/1</f>
        <v>0</v>
      </c>
      <c r="V62" s="5">
        <f t="shared" si="148"/>
        <v>0</v>
      </c>
      <c r="W62" s="5">
        <f t="shared" si="148"/>
        <v>0</v>
      </c>
      <c r="X62" s="5">
        <f t="shared" si="148"/>
        <v>0</v>
      </c>
      <c r="Y62" s="5">
        <f t="shared" si="148"/>
        <v>0</v>
      </c>
      <c r="Z62" s="5">
        <f t="shared" si="148"/>
        <v>0</v>
      </c>
      <c r="AA62" s="5">
        <f t="shared" si="148"/>
        <v>0</v>
      </c>
      <c r="AB62" s="5">
        <f t="shared" si="148"/>
        <v>0</v>
      </c>
      <c r="AC62" s="5">
        <f t="shared" si="148"/>
        <v>0</v>
      </c>
      <c r="AD62" s="5">
        <f t="shared" si="148"/>
        <v>0</v>
      </c>
      <c r="AE62" s="5">
        <f t="shared" si="148"/>
        <v>0</v>
      </c>
      <c r="AF62" s="5">
        <f t="shared" si="148"/>
        <v>0</v>
      </c>
    </row>
    <row r="63" spans="1:32">
      <c r="A63" s="1" t="s">
        <v>11</v>
      </c>
      <c r="B63" s="5">
        <f t="shared" ref="B63:I63" si="149">(0*100)/1</f>
        <v>0</v>
      </c>
      <c r="C63" s="5">
        <f t="shared" si="149"/>
        <v>0</v>
      </c>
      <c r="D63" s="5">
        <f t="shared" si="149"/>
        <v>0</v>
      </c>
      <c r="E63" s="5">
        <f t="shared" si="149"/>
        <v>0</v>
      </c>
      <c r="F63" s="5">
        <f t="shared" si="149"/>
        <v>0</v>
      </c>
      <c r="G63" s="5">
        <f t="shared" si="149"/>
        <v>0</v>
      </c>
      <c r="H63" s="5">
        <f t="shared" si="149"/>
        <v>0</v>
      </c>
      <c r="I63" s="5">
        <f t="shared" si="149"/>
        <v>0</v>
      </c>
      <c r="J63" s="5">
        <f t="shared" ref="J63:L63" si="150">(1*100)/1</f>
        <v>100</v>
      </c>
      <c r="K63" s="5">
        <f t="shared" si="150"/>
        <v>100</v>
      </c>
      <c r="L63" s="5">
        <f t="shared" si="150"/>
        <v>100</v>
      </c>
      <c r="M63" s="5">
        <f t="shared" si="122"/>
        <v>0</v>
      </c>
      <c r="N63" s="5">
        <f t="shared" si="123"/>
        <v>100</v>
      </c>
      <c r="O63" s="5">
        <f t="shared" ref="O63:R63" si="151">(1*100)/1</f>
        <v>100</v>
      </c>
      <c r="P63" s="5">
        <f t="shared" si="151"/>
        <v>100</v>
      </c>
      <c r="Q63" s="5">
        <f t="shared" si="151"/>
        <v>100</v>
      </c>
      <c r="R63" s="5">
        <f t="shared" si="151"/>
        <v>100</v>
      </c>
      <c r="S63" s="5">
        <f t="shared" si="142"/>
        <v>0</v>
      </c>
      <c r="T63" s="5">
        <f t="shared" si="143"/>
        <v>100</v>
      </c>
      <c r="U63" s="5">
        <f t="shared" ref="U63:AF63" si="152">(0*100)/1</f>
        <v>0</v>
      </c>
      <c r="V63" s="5">
        <f t="shared" si="152"/>
        <v>0</v>
      </c>
      <c r="W63" s="5">
        <f t="shared" si="152"/>
        <v>0</v>
      </c>
      <c r="X63" s="5">
        <f t="shared" si="152"/>
        <v>0</v>
      </c>
      <c r="Y63" s="5">
        <f t="shared" si="152"/>
        <v>0</v>
      </c>
      <c r="Z63" s="5">
        <f t="shared" si="152"/>
        <v>0</v>
      </c>
      <c r="AA63" s="5">
        <f t="shared" si="152"/>
        <v>0</v>
      </c>
      <c r="AB63" s="5">
        <f t="shared" si="152"/>
        <v>0</v>
      </c>
      <c r="AC63" s="5">
        <f t="shared" si="152"/>
        <v>0</v>
      </c>
      <c r="AD63" s="5">
        <f t="shared" si="152"/>
        <v>0</v>
      </c>
      <c r="AE63" s="5">
        <f t="shared" si="152"/>
        <v>0</v>
      </c>
      <c r="AF63" s="5">
        <f t="shared" si="152"/>
        <v>0</v>
      </c>
    </row>
    <row r="64" spans="1:32">
      <c r="A64" s="1" t="s">
        <v>12</v>
      </c>
      <c r="B64" s="5">
        <f t="shared" ref="B64:I64" si="153">(0*100)/1</f>
        <v>0</v>
      </c>
      <c r="C64" s="5">
        <f t="shared" si="153"/>
        <v>0</v>
      </c>
      <c r="D64" s="5">
        <f t="shared" si="153"/>
        <v>0</v>
      </c>
      <c r="E64" s="5">
        <f t="shared" si="153"/>
        <v>0</v>
      </c>
      <c r="F64" s="5">
        <f t="shared" si="153"/>
        <v>0</v>
      </c>
      <c r="G64" s="5">
        <f t="shared" si="153"/>
        <v>0</v>
      </c>
      <c r="H64" s="5">
        <f t="shared" si="153"/>
        <v>0</v>
      </c>
      <c r="I64" s="5">
        <f t="shared" si="153"/>
        <v>0</v>
      </c>
      <c r="J64" s="5">
        <f>(1*100)/1</f>
        <v>100</v>
      </c>
      <c r="K64" s="5">
        <f>(0*100)/1</f>
        <v>0</v>
      </c>
      <c r="L64" s="5">
        <f t="shared" ref="L64:L67" si="154">(1*100)/1</f>
        <v>100</v>
      </c>
      <c r="M64" s="5">
        <f t="shared" si="122"/>
        <v>0</v>
      </c>
      <c r="N64" s="5">
        <f t="shared" si="123"/>
        <v>100</v>
      </c>
      <c r="O64" s="5">
        <f t="shared" ref="O64:R64" si="155">(1*100)/1</f>
        <v>100</v>
      </c>
      <c r="P64" s="5">
        <f t="shared" si="155"/>
        <v>100</v>
      </c>
      <c r="Q64" s="5">
        <f t="shared" si="155"/>
        <v>100</v>
      </c>
      <c r="R64" s="5">
        <f t="shared" si="155"/>
        <v>100</v>
      </c>
      <c r="S64" s="5">
        <f t="shared" si="142"/>
        <v>0</v>
      </c>
      <c r="T64" s="5">
        <f t="shared" si="143"/>
        <v>100</v>
      </c>
      <c r="U64" s="5">
        <f t="shared" ref="U64:AF64" si="156">(0*100)/1</f>
        <v>0</v>
      </c>
      <c r="V64" s="5">
        <f t="shared" si="156"/>
        <v>0</v>
      </c>
      <c r="W64" s="5">
        <f t="shared" si="156"/>
        <v>0</v>
      </c>
      <c r="X64" s="5">
        <f t="shared" si="156"/>
        <v>0</v>
      </c>
      <c r="Y64" s="5">
        <f t="shared" si="156"/>
        <v>0</v>
      </c>
      <c r="Z64" s="5">
        <f t="shared" si="156"/>
        <v>0</v>
      </c>
      <c r="AA64" s="5">
        <f t="shared" si="156"/>
        <v>0</v>
      </c>
      <c r="AB64" s="5">
        <f t="shared" si="156"/>
        <v>0</v>
      </c>
      <c r="AC64" s="5">
        <f t="shared" si="156"/>
        <v>0</v>
      </c>
      <c r="AD64" s="5">
        <f t="shared" si="156"/>
        <v>0</v>
      </c>
      <c r="AE64" s="5">
        <f t="shared" si="156"/>
        <v>0</v>
      </c>
      <c r="AF64" s="5">
        <f t="shared" si="156"/>
        <v>0</v>
      </c>
    </row>
    <row r="65" spans="1:32">
      <c r="A65" s="1" t="s">
        <v>13</v>
      </c>
      <c r="B65" s="5">
        <f t="shared" ref="B65:K65" si="157">(0*100)/1</f>
        <v>0</v>
      </c>
      <c r="C65" s="5">
        <f t="shared" si="157"/>
        <v>0</v>
      </c>
      <c r="D65" s="5">
        <f t="shared" si="157"/>
        <v>0</v>
      </c>
      <c r="E65" s="5">
        <f t="shared" si="157"/>
        <v>0</v>
      </c>
      <c r="F65" s="5">
        <f t="shared" si="157"/>
        <v>0</v>
      </c>
      <c r="G65" s="5">
        <f t="shared" si="157"/>
        <v>0</v>
      </c>
      <c r="H65" s="5">
        <f t="shared" si="157"/>
        <v>0</v>
      </c>
      <c r="I65" s="5">
        <f t="shared" si="157"/>
        <v>0</v>
      </c>
      <c r="J65" s="5">
        <f t="shared" si="157"/>
        <v>0</v>
      </c>
      <c r="K65" s="5">
        <f t="shared" si="157"/>
        <v>0</v>
      </c>
      <c r="L65" s="5">
        <f t="shared" si="154"/>
        <v>100</v>
      </c>
      <c r="M65" s="5">
        <f t="shared" si="122"/>
        <v>0</v>
      </c>
      <c r="N65" s="5">
        <f t="shared" si="123"/>
        <v>100</v>
      </c>
      <c r="O65" s="5">
        <f t="shared" ref="O65:S65" si="158">(1*100)/1</f>
        <v>100</v>
      </c>
      <c r="P65" s="5">
        <f t="shared" si="158"/>
        <v>100</v>
      </c>
      <c r="Q65" s="5">
        <f t="shared" si="158"/>
        <v>100</v>
      </c>
      <c r="R65" s="5">
        <f t="shared" si="158"/>
        <v>100</v>
      </c>
      <c r="S65" s="5">
        <f t="shared" si="158"/>
        <v>100</v>
      </c>
      <c r="T65" s="5">
        <f t="shared" ref="T65:AF65" si="159">(0*100)/1</f>
        <v>0</v>
      </c>
      <c r="U65" s="5">
        <f t="shared" si="159"/>
        <v>0</v>
      </c>
      <c r="V65" s="5">
        <f t="shared" si="159"/>
        <v>0</v>
      </c>
      <c r="W65" s="5">
        <f t="shared" si="159"/>
        <v>0</v>
      </c>
      <c r="X65" s="5">
        <f t="shared" si="159"/>
        <v>0</v>
      </c>
      <c r="Y65" s="5">
        <f t="shared" si="159"/>
        <v>0</v>
      </c>
      <c r="Z65" s="5">
        <f t="shared" si="159"/>
        <v>0</v>
      </c>
      <c r="AA65" s="5">
        <f t="shared" si="159"/>
        <v>0</v>
      </c>
      <c r="AB65" s="5">
        <f t="shared" si="159"/>
        <v>0</v>
      </c>
      <c r="AC65" s="5">
        <f t="shared" si="159"/>
        <v>0</v>
      </c>
      <c r="AD65" s="5">
        <f t="shared" si="159"/>
        <v>0</v>
      </c>
      <c r="AE65" s="5">
        <f t="shared" si="159"/>
        <v>0</v>
      </c>
      <c r="AF65" s="5">
        <f t="shared" si="159"/>
        <v>0</v>
      </c>
    </row>
    <row r="66" spans="1:32">
      <c r="A66" s="1" t="s">
        <v>14</v>
      </c>
      <c r="B66" s="5">
        <f t="shared" ref="B66:K66" si="160">(0*100)/1</f>
        <v>0</v>
      </c>
      <c r="C66" s="5">
        <f t="shared" si="160"/>
        <v>0</v>
      </c>
      <c r="D66" s="5">
        <f t="shared" si="160"/>
        <v>0</v>
      </c>
      <c r="E66" s="5">
        <f t="shared" si="160"/>
        <v>0</v>
      </c>
      <c r="F66" s="5">
        <f t="shared" si="160"/>
        <v>0</v>
      </c>
      <c r="G66" s="5">
        <f t="shared" si="160"/>
        <v>0</v>
      </c>
      <c r="H66" s="5">
        <f t="shared" si="160"/>
        <v>0</v>
      </c>
      <c r="I66" s="5">
        <f t="shared" si="160"/>
        <v>0</v>
      </c>
      <c r="J66" s="5">
        <f t="shared" si="160"/>
        <v>0</v>
      </c>
      <c r="K66" s="5">
        <f t="shared" si="160"/>
        <v>0</v>
      </c>
      <c r="L66" s="5">
        <f t="shared" si="154"/>
        <v>100</v>
      </c>
      <c r="M66" s="5">
        <f t="shared" si="122"/>
        <v>0</v>
      </c>
      <c r="N66" s="5">
        <f t="shared" si="123"/>
        <v>100</v>
      </c>
      <c r="O66" s="5">
        <f t="shared" ref="O66:S66" si="161">(1*100)/1</f>
        <v>100</v>
      </c>
      <c r="P66" s="5">
        <f t="shared" si="161"/>
        <v>100</v>
      </c>
      <c r="Q66" s="5">
        <f t="shared" si="161"/>
        <v>100</v>
      </c>
      <c r="R66" s="5">
        <f t="shared" si="161"/>
        <v>100</v>
      </c>
      <c r="S66" s="5">
        <f t="shared" si="161"/>
        <v>100</v>
      </c>
      <c r="T66" s="5">
        <f t="shared" ref="T66:AF66" si="162">(0*100)/1</f>
        <v>0</v>
      </c>
      <c r="U66" s="5">
        <f t="shared" si="162"/>
        <v>0</v>
      </c>
      <c r="V66" s="5">
        <f t="shared" si="162"/>
        <v>0</v>
      </c>
      <c r="W66" s="5">
        <f t="shared" si="162"/>
        <v>0</v>
      </c>
      <c r="X66" s="5">
        <f t="shared" si="162"/>
        <v>0</v>
      </c>
      <c r="Y66" s="5">
        <f t="shared" si="162"/>
        <v>0</v>
      </c>
      <c r="Z66" s="5">
        <f t="shared" si="162"/>
        <v>0</v>
      </c>
      <c r="AA66" s="5">
        <f t="shared" si="162"/>
        <v>0</v>
      </c>
      <c r="AB66" s="5">
        <f t="shared" si="162"/>
        <v>0</v>
      </c>
      <c r="AC66" s="5">
        <f t="shared" si="162"/>
        <v>0</v>
      </c>
      <c r="AD66" s="5">
        <f t="shared" si="162"/>
        <v>0</v>
      </c>
      <c r="AE66" s="5">
        <f t="shared" si="162"/>
        <v>0</v>
      </c>
      <c r="AF66" s="5">
        <f t="shared" si="162"/>
        <v>0</v>
      </c>
    </row>
    <row r="67" spans="1:32">
      <c r="A67" s="1" t="s">
        <v>15</v>
      </c>
      <c r="B67" s="5">
        <f t="shared" ref="B67:K67" si="163">(0*100)/1</f>
        <v>0</v>
      </c>
      <c r="C67" s="5">
        <f t="shared" si="163"/>
        <v>0</v>
      </c>
      <c r="D67" s="5">
        <f t="shared" si="163"/>
        <v>0</v>
      </c>
      <c r="E67" s="5">
        <f t="shared" si="163"/>
        <v>0</v>
      </c>
      <c r="F67" s="5">
        <f t="shared" si="163"/>
        <v>0</v>
      </c>
      <c r="G67" s="5">
        <f t="shared" si="163"/>
        <v>0</v>
      </c>
      <c r="H67" s="5">
        <f t="shared" si="163"/>
        <v>0</v>
      </c>
      <c r="I67" s="5">
        <f t="shared" si="163"/>
        <v>0</v>
      </c>
      <c r="J67" s="5">
        <f t="shared" si="163"/>
        <v>0</v>
      </c>
      <c r="K67" s="5">
        <f t="shared" si="163"/>
        <v>0</v>
      </c>
      <c r="L67" s="5">
        <f t="shared" si="154"/>
        <v>100</v>
      </c>
      <c r="M67" s="5">
        <f t="shared" si="122"/>
        <v>0</v>
      </c>
      <c r="N67" s="5">
        <f t="shared" si="123"/>
        <v>100</v>
      </c>
      <c r="O67" s="5">
        <f t="shared" ref="O67:R67" si="164">(1*100)/1</f>
        <v>100</v>
      </c>
      <c r="P67" s="5">
        <f t="shared" si="164"/>
        <v>100</v>
      </c>
      <c r="Q67" s="5">
        <f t="shared" si="164"/>
        <v>100</v>
      </c>
      <c r="R67" s="5">
        <f t="shared" si="164"/>
        <v>100</v>
      </c>
      <c r="S67" s="5">
        <f t="shared" ref="S67:AF67" si="165">(0*100)/1</f>
        <v>0</v>
      </c>
      <c r="T67" s="5">
        <f t="shared" si="165"/>
        <v>0</v>
      </c>
      <c r="U67" s="5">
        <f t="shared" si="165"/>
        <v>0</v>
      </c>
      <c r="V67" s="5">
        <f t="shared" si="165"/>
        <v>0</v>
      </c>
      <c r="W67" s="5">
        <f t="shared" si="165"/>
        <v>0</v>
      </c>
      <c r="X67" s="5">
        <f t="shared" si="165"/>
        <v>0</v>
      </c>
      <c r="Y67" s="5">
        <f t="shared" si="165"/>
        <v>0</v>
      </c>
      <c r="Z67" s="5">
        <f t="shared" si="165"/>
        <v>0</v>
      </c>
      <c r="AA67" s="5">
        <f t="shared" si="165"/>
        <v>0</v>
      </c>
      <c r="AB67" s="5">
        <f t="shared" si="165"/>
        <v>0</v>
      </c>
      <c r="AC67" s="5">
        <f t="shared" si="165"/>
        <v>0</v>
      </c>
      <c r="AD67" s="5">
        <f t="shared" si="165"/>
        <v>0</v>
      </c>
      <c r="AE67" s="5">
        <f t="shared" si="165"/>
        <v>0</v>
      </c>
      <c r="AF67" s="5">
        <f t="shared" si="165"/>
        <v>0</v>
      </c>
    </row>
    <row r="68" spans="1:32">
      <c r="A68" s="1" t="s">
        <v>16</v>
      </c>
      <c r="B68" s="5">
        <f t="shared" ref="B68:AF68" si="166">(0*100)/1</f>
        <v>0</v>
      </c>
      <c r="C68" s="5">
        <f t="shared" si="166"/>
        <v>0</v>
      </c>
      <c r="D68" s="5">
        <f t="shared" si="166"/>
        <v>0</v>
      </c>
      <c r="E68" s="5">
        <f t="shared" si="166"/>
        <v>0</v>
      </c>
      <c r="F68" s="5">
        <f t="shared" si="166"/>
        <v>0</v>
      </c>
      <c r="G68" s="5">
        <f t="shared" si="166"/>
        <v>0</v>
      </c>
      <c r="H68" s="5">
        <f t="shared" si="166"/>
        <v>0</v>
      </c>
      <c r="I68" s="5">
        <f t="shared" si="166"/>
        <v>0</v>
      </c>
      <c r="J68" s="5">
        <f t="shared" si="166"/>
        <v>0</v>
      </c>
      <c r="K68" s="5">
        <f t="shared" si="166"/>
        <v>0</v>
      </c>
      <c r="L68" s="5">
        <f t="shared" si="166"/>
        <v>0</v>
      </c>
      <c r="M68" s="5">
        <f t="shared" si="166"/>
        <v>0</v>
      </c>
      <c r="N68" s="5">
        <f t="shared" si="166"/>
        <v>0</v>
      </c>
      <c r="O68" s="5">
        <f t="shared" si="166"/>
        <v>0</v>
      </c>
      <c r="P68" s="5">
        <f t="shared" si="166"/>
        <v>0</v>
      </c>
      <c r="Q68" s="5">
        <f t="shared" si="166"/>
        <v>0</v>
      </c>
      <c r="R68" s="5">
        <f t="shared" si="166"/>
        <v>0</v>
      </c>
      <c r="S68" s="5">
        <f t="shared" si="166"/>
        <v>0</v>
      </c>
      <c r="T68" s="5">
        <f t="shared" si="166"/>
        <v>0</v>
      </c>
      <c r="U68" s="5">
        <f t="shared" si="166"/>
        <v>0</v>
      </c>
      <c r="V68" s="5">
        <f t="shared" si="166"/>
        <v>0</v>
      </c>
      <c r="W68" s="5">
        <f t="shared" si="166"/>
        <v>0</v>
      </c>
      <c r="X68" s="5">
        <f t="shared" si="166"/>
        <v>0</v>
      </c>
      <c r="Y68" s="5">
        <f t="shared" si="166"/>
        <v>0</v>
      </c>
      <c r="Z68" s="5">
        <f t="shared" si="166"/>
        <v>0</v>
      </c>
      <c r="AA68" s="5">
        <f t="shared" si="166"/>
        <v>0</v>
      </c>
      <c r="AB68" s="5">
        <f t="shared" si="166"/>
        <v>0</v>
      </c>
      <c r="AC68" s="5">
        <f t="shared" si="166"/>
        <v>0</v>
      </c>
      <c r="AD68" s="5">
        <f t="shared" si="166"/>
        <v>0</v>
      </c>
      <c r="AE68" s="5">
        <f t="shared" si="166"/>
        <v>0</v>
      </c>
      <c r="AF68" s="5">
        <f t="shared" si="166"/>
        <v>0</v>
      </c>
    </row>
    <row r="69" spans="1:32">
      <c r="A69" s="1" t="s">
        <v>17</v>
      </c>
      <c r="B69" s="5">
        <f t="shared" ref="B69:AF69" si="167">(0*100)/1</f>
        <v>0</v>
      </c>
      <c r="C69" s="5">
        <f t="shared" si="167"/>
        <v>0</v>
      </c>
      <c r="D69" s="5">
        <f t="shared" si="167"/>
        <v>0</v>
      </c>
      <c r="E69" s="5">
        <f t="shared" si="167"/>
        <v>0</v>
      </c>
      <c r="F69" s="5">
        <f t="shared" si="167"/>
        <v>0</v>
      </c>
      <c r="G69" s="5">
        <f t="shared" si="167"/>
        <v>0</v>
      </c>
      <c r="H69" s="5">
        <f t="shared" si="167"/>
        <v>0</v>
      </c>
      <c r="I69" s="5">
        <f t="shared" si="167"/>
        <v>0</v>
      </c>
      <c r="J69" s="5">
        <f t="shared" si="167"/>
        <v>0</v>
      </c>
      <c r="K69" s="5">
        <f t="shared" si="167"/>
        <v>0</v>
      </c>
      <c r="L69" s="5">
        <f t="shared" si="167"/>
        <v>0</v>
      </c>
      <c r="M69" s="5">
        <f t="shared" si="167"/>
        <v>0</v>
      </c>
      <c r="N69" s="5">
        <f t="shared" si="167"/>
        <v>0</v>
      </c>
      <c r="O69" s="5">
        <f t="shared" si="167"/>
        <v>0</v>
      </c>
      <c r="P69" s="5">
        <f t="shared" si="167"/>
        <v>0</v>
      </c>
      <c r="Q69" s="5">
        <f t="shared" si="167"/>
        <v>0</v>
      </c>
      <c r="R69" s="5">
        <f t="shared" si="167"/>
        <v>0</v>
      </c>
      <c r="S69" s="5">
        <f t="shared" si="167"/>
        <v>0</v>
      </c>
      <c r="T69" s="5">
        <f t="shared" si="167"/>
        <v>0</v>
      </c>
      <c r="U69" s="5">
        <f t="shared" si="167"/>
        <v>0</v>
      </c>
      <c r="V69" s="5">
        <f t="shared" si="167"/>
        <v>0</v>
      </c>
      <c r="W69" s="5">
        <f t="shared" si="167"/>
        <v>0</v>
      </c>
      <c r="X69" s="5">
        <f t="shared" si="167"/>
        <v>0</v>
      </c>
      <c r="Y69" s="5">
        <f t="shared" si="167"/>
        <v>0</v>
      </c>
      <c r="Z69" s="5">
        <f t="shared" si="167"/>
        <v>0</v>
      </c>
      <c r="AA69" s="5">
        <f t="shared" si="167"/>
        <v>0</v>
      </c>
      <c r="AB69" s="5">
        <f t="shared" si="167"/>
        <v>0</v>
      </c>
      <c r="AC69" s="5">
        <f t="shared" si="167"/>
        <v>0</v>
      </c>
      <c r="AD69" s="5">
        <f t="shared" si="167"/>
        <v>0</v>
      </c>
      <c r="AE69" s="5">
        <f t="shared" si="167"/>
        <v>0</v>
      </c>
      <c r="AF69" s="5">
        <f t="shared" si="167"/>
        <v>0</v>
      </c>
    </row>
    <row r="71" spans="1:32">
      <c r="A71" s="3" t="s">
        <v>21</v>
      </c>
    </row>
    <row r="72" spans="1:32">
      <c r="A72" s="1" t="s">
        <v>2</v>
      </c>
      <c r="B72" s="5">
        <f t="shared" ref="B72:AF72" si="168">(0*100)/1</f>
        <v>0</v>
      </c>
      <c r="C72" s="5">
        <f t="shared" si="168"/>
        <v>0</v>
      </c>
      <c r="D72" s="5">
        <f t="shared" si="168"/>
        <v>0</v>
      </c>
      <c r="E72" s="5">
        <f t="shared" si="168"/>
        <v>0</v>
      </c>
      <c r="F72" s="5">
        <f t="shared" si="168"/>
        <v>0</v>
      </c>
      <c r="G72" s="5">
        <f t="shared" si="168"/>
        <v>0</v>
      </c>
      <c r="H72" s="5">
        <f t="shared" si="168"/>
        <v>0</v>
      </c>
      <c r="I72" s="5">
        <f t="shared" si="168"/>
        <v>0</v>
      </c>
      <c r="J72" s="5">
        <f t="shared" si="168"/>
        <v>0</v>
      </c>
      <c r="K72" s="5">
        <f t="shared" si="168"/>
        <v>0</v>
      </c>
      <c r="L72" s="5">
        <f t="shared" si="168"/>
        <v>0</v>
      </c>
      <c r="M72" s="5">
        <f t="shared" si="168"/>
        <v>0</v>
      </c>
      <c r="N72" s="5">
        <f t="shared" si="168"/>
        <v>0</v>
      </c>
      <c r="O72" s="5">
        <f t="shared" si="168"/>
        <v>0</v>
      </c>
      <c r="P72" s="5">
        <f t="shared" si="168"/>
        <v>0</v>
      </c>
      <c r="Q72" s="5">
        <f t="shared" si="168"/>
        <v>0</v>
      </c>
      <c r="R72" s="5">
        <f t="shared" si="168"/>
        <v>0</v>
      </c>
      <c r="S72" s="5">
        <f t="shared" si="168"/>
        <v>0</v>
      </c>
      <c r="T72" s="5">
        <f t="shared" si="168"/>
        <v>0</v>
      </c>
      <c r="U72" s="5">
        <f t="shared" si="168"/>
        <v>0</v>
      </c>
      <c r="V72" s="5">
        <f t="shared" si="168"/>
        <v>0</v>
      </c>
      <c r="W72" s="5">
        <f t="shared" si="168"/>
        <v>0</v>
      </c>
      <c r="X72" s="5">
        <f t="shared" si="168"/>
        <v>0</v>
      </c>
      <c r="Y72" s="5">
        <f t="shared" si="168"/>
        <v>0</v>
      </c>
      <c r="Z72" s="5">
        <f t="shared" si="168"/>
        <v>0</v>
      </c>
      <c r="AA72" s="5">
        <f t="shared" si="168"/>
        <v>0</v>
      </c>
      <c r="AB72" s="5">
        <f t="shared" si="168"/>
        <v>0</v>
      </c>
      <c r="AC72" s="5">
        <f t="shared" si="168"/>
        <v>0</v>
      </c>
      <c r="AD72" s="5">
        <f t="shared" si="168"/>
        <v>0</v>
      </c>
      <c r="AE72" s="5">
        <f t="shared" si="168"/>
        <v>0</v>
      </c>
      <c r="AF72" s="5">
        <f t="shared" si="168"/>
        <v>0</v>
      </c>
    </row>
    <row r="73" spans="1:32">
      <c r="A73" s="1" t="s">
        <v>3</v>
      </c>
      <c r="B73" s="5">
        <f t="shared" ref="B73:AF73" si="169">(0*100)/1</f>
        <v>0</v>
      </c>
      <c r="C73" s="5">
        <f t="shared" si="169"/>
        <v>0</v>
      </c>
      <c r="D73" s="5">
        <f t="shared" si="169"/>
        <v>0</v>
      </c>
      <c r="E73" s="5">
        <f t="shared" si="169"/>
        <v>0</v>
      </c>
      <c r="F73" s="5">
        <f t="shared" si="169"/>
        <v>0</v>
      </c>
      <c r="G73" s="5">
        <f t="shared" si="169"/>
        <v>0</v>
      </c>
      <c r="H73" s="5">
        <f t="shared" si="169"/>
        <v>0</v>
      </c>
      <c r="I73" s="5">
        <f t="shared" si="169"/>
        <v>0</v>
      </c>
      <c r="J73" s="5">
        <f t="shared" si="169"/>
        <v>0</v>
      </c>
      <c r="K73" s="5">
        <f t="shared" si="169"/>
        <v>0</v>
      </c>
      <c r="L73" s="5">
        <f t="shared" si="169"/>
        <v>0</v>
      </c>
      <c r="M73" s="5">
        <f t="shared" si="169"/>
        <v>0</v>
      </c>
      <c r="N73" s="5">
        <f t="shared" si="169"/>
        <v>0</v>
      </c>
      <c r="O73" s="5">
        <f t="shared" si="169"/>
        <v>0</v>
      </c>
      <c r="P73" s="5">
        <f t="shared" si="169"/>
        <v>0</v>
      </c>
      <c r="Q73" s="5">
        <f t="shared" si="169"/>
        <v>0</v>
      </c>
      <c r="R73" s="5">
        <f t="shared" si="169"/>
        <v>0</v>
      </c>
      <c r="S73" s="5">
        <f t="shared" si="169"/>
        <v>0</v>
      </c>
      <c r="T73" s="5">
        <f t="shared" si="169"/>
        <v>0</v>
      </c>
      <c r="U73" s="5">
        <f t="shared" si="169"/>
        <v>0</v>
      </c>
      <c r="V73" s="5">
        <f t="shared" si="169"/>
        <v>0</v>
      </c>
      <c r="W73" s="5">
        <f t="shared" si="169"/>
        <v>0</v>
      </c>
      <c r="X73" s="5">
        <f t="shared" si="169"/>
        <v>0</v>
      </c>
      <c r="Y73" s="5">
        <f t="shared" si="169"/>
        <v>0</v>
      </c>
      <c r="Z73" s="5">
        <f t="shared" si="169"/>
        <v>0</v>
      </c>
      <c r="AA73" s="5">
        <f t="shared" si="169"/>
        <v>0</v>
      </c>
      <c r="AB73" s="5">
        <f t="shared" si="169"/>
        <v>0</v>
      </c>
      <c r="AC73" s="5">
        <f t="shared" si="169"/>
        <v>0</v>
      </c>
      <c r="AD73" s="5">
        <f t="shared" si="169"/>
        <v>0</v>
      </c>
      <c r="AE73" s="5">
        <f t="shared" si="169"/>
        <v>0</v>
      </c>
      <c r="AF73" s="5">
        <f t="shared" si="169"/>
        <v>0</v>
      </c>
    </row>
    <row r="74" spans="1:32">
      <c r="A74" s="1" t="s">
        <v>4</v>
      </c>
      <c r="B74" s="5">
        <f t="shared" ref="B74:M74" si="170">(0*100)/1</f>
        <v>0</v>
      </c>
      <c r="C74" s="5">
        <f t="shared" si="170"/>
        <v>0</v>
      </c>
      <c r="D74" s="5">
        <f t="shared" si="170"/>
        <v>0</v>
      </c>
      <c r="E74" s="5">
        <f t="shared" si="170"/>
        <v>0</v>
      </c>
      <c r="F74" s="5">
        <f t="shared" si="170"/>
        <v>0</v>
      </c>
      <c r="G74" s="5">
        <f t="shared" si="170"/>
        <v>0</v>
      </c>
      <c r="H74" s="5">
        <f t="shared" si="170"/>
        <v>0</v>
      </c>
      <c r="I74" s="5">
        <f t="shared" si="170"/>
        <v>0</v>
      </c>
      <c r="J74" s="5">
        <f t="shared" si="170"/>
        <v>0</v>
      </c>
      <c r="K74" s="5">
        <f t="shared" si="170"/>
        <v>0</v>
      </c>
      <c r="L74" s="5">
        <f t="shared" si="170"/>
        <v>0</v>
      </c>
      <c r="M74" s="5">
        <f t="shared" si="170"/>
        <v>0</v>
      </c>
      <c r="N74" s="5">
        <f t="shared" ref="N74:O74" si="171">(1*100)/1</f>
        <v>100</v>
      </c>
      <c r="O74" s="5">
        <f t="shared" si="171"/>
        <v>100</v>
      </c>
      <c r="P74" s="5">
        <f t="shared" ref="P74:R74" si="172">(0*100)/1</f>
        <v>0</v>
      </c>
      <c r="Q74" s="5">
        <f t="shared" si="172"/>
        <v>0</v>
      </c>
      <c r="R74" s="5">
        <f t="shared" si="172"/>
        <v>0</v>
      </c>
      <c r="S74" s="5">
        <f>(1*100)/1</f>
        <v>100</v>
      </c>
      <c r="T74" s="5">
        <f t="shared" ref="T74:AF74" si="173">(0*100)/1</f>
        <v>0</v>
      </c>
      <c r="U74" s="5">
        <f t="shared" si="173"/>
        <v>0</v>
      </c>
      <c r="V74" s="5">
        <f t="shared" si="173"/>
        <v>0</v>
      </c>
      <c r="W74" s="5">
        <f t="shared" si="173"/>
        <v>0</v>
      </c>
      <c r="X74" s="5">
        <f t="shared" si="173"/>
        <v>0</v>
      </c>
      <c r="Y74" s="5">
        <f t="shared" si="173"/>
        <v>0</v>
      </c>
      <c r="Z74" s="5">
        <f t="shared" si="173"/>
        <v>0</v>
      </c>
      <c r="AA74" s="5">
        <f t="shared" si="173"/>
        <v>0</v>
      </c>
      <c r="AB74" s="5">
        <f t="shared" si="173"/>
        <v>0</v>
      </c>
      <c r="AC74" s="5">
        <f t="shared" si="173"/>
        <v>0</v>
      </c>
      <c r="AD74" s="5">
        <f t="shared" si="173"/>
        <v>0</v>
      </c>
      <c r="AE74" s="5">
        <f t="shared" si="173"/>
        <v>0</v>
      </c>
      <c r="AF74" s="5">
        <f t="shared" si="173"/>
        <v>0</v>
      </c>
    </row>
    <row r="75" spans="1:32">
      <c r="A75" s="1" t="s">
        <v>5</v>
      </c>
      <c r="B75" s="5">
        <f t="shared" ref="B75:I75" si="174">(0*100)/1</f>
        <v>0</v>
      </c>
      <c r="C75" s="5">
        <f t="shared" si="174"/>
        <v>0</v>
      </c>
      <c r="D75" s="5">
        <f t="shared" si="174"/>
        <v>0</v>
      </c>
      <c r="E75" s="5">
        <f t="shared" si="174"/>
        <v>0</v>
      </c>
      <c r="F75" s="5">
        <f t="shared" si="174"/>
        <v>0</v>
      </c>
      <c r="G75" s="5">
        <f t="shared" si="174"/>
        <v>0</v>
      </c>
      <c r="H75" s="5">
        <f t="shared" si="174"/>
        <v>0</v>
      </c>
      <c r="I75" s="5">
        <f t="shared" si="174"/>
        <v>0</v>
      </c>
      <c r="J75" s="5">
        <f t="shared" ref="J75:J76" si="175">(1*100)/1</f>
        <v>100</v>
      </c>
      <c r="K75" s="5">
        <f t="shared" ref="K75:K76" si="176">(0*100)/1</f>
        <v>0</v>
      </c>
      <c r="L75" s="5">
        <f t="shared" ref="L75:M75" si="177">(1*100)/1</f>
        <v>100</v>
      </c>
      <c r="M75" s="5">
        <f t="shared" si="177"/>
        <v>100</v>
      </c>
      <c r="N75" s="5">
        <f>(0*100)/1</f>
        <v>0</v>
      </c>
      <c r="O75" s="5">
        <f t="shared" ref="O75:O77" si="178">(1*100)/1</f>
        <v>100</v>
      </c>
      <c r="P75" s="5">
        <f t="shared" ref="P75:Q75" si="179">(0*100)/1</f>
        <v>0</v>
      </c>
      <c r="Q75" s="5">
        <f t="shared" si="179"/>
        <v>0</v>
      </c>
      <c r="R75" s="5">
        <f>(1*100)/1</f>
        <v>100</v>
      </c>
      <c r="S75" s="5">
        <f t="shared" ref="S75:AF75" si="180">(0*100)/1</f>
        <v>0</v>
      </c>
      <c r="T75" s="5">
        <f t="shared" si="180"/>
        <v>0</v>
      </c>
      <c r="U75" s="5">
        <f t="shared" si="180"/>
        <v>0</v>
      </c>
      <c r="V75" s="5">
        <f t="shared" si="180"/>
        <v>0</v>
      </c>
      <c r="W75" s="5">
        <f t="shared" si="180"/>
        <v>0</v>
      </c>
      <c r="X75" s="5">
        <f t="shared" si="180"/>
        <v>0</v>
      </c>
      <c r="Y75" s="5">
        <f t="shared" si="180"/>
        <v>0</v>
      </c>
      <c r="Z75" s="5">
        <f t="shared" si="180"/>
        <v>0</v>
      </c>
      <c r="AA75" s="5">
        <f t="shared" si="180"/>
        <v>0</v>
      </c>
      <c r="AB75" s="5">
        <f t="shared" si="180"/>
        <v>0</v>
      </c>
      <c r="AC75" s="5">
        <f t="shared" si="180"/>
        <v>0</v>
      </c>
      <c r="AD75" s="5">
        <f t="shared" si="180"/>
        <v>0</v>
      </c>
      <c r="AE75" s="5">
        <f t="shared" si="180"/>
        <v>0</v>
      </c>
      <c r="AF75" s="5">
        <f t="shared" si="180"/>
        <v>0</v>
      </c>
    </row>
    <row r="76" spans="1:32">
      <c r="A76" s="1" t="s">
        <v>6</v>
      </c>
      <c r="B76" s="5">
        <f t="shared" ref="B76:I76" si="181">(0*100)/1</f>
        <v>0</v>
      </c>
      <c r="C76" s="5">
        <f t="shared" si="181"/>
        <v>0</v>
      </c>
      <c r="D76" s="5">
        <f t="shared" si="181"/>
        <v>0</v>
      </c>
      <c r="E76" s="5">
        <f t="shared" si="181"/>
        <v>0</v>
      </c>
      <c r="F76" s="5">
        <f t="shared" si="181"/>
        <v>0</v>
      </c>
      <c r="G76" s="5">
        <f t="shared" si="181"/>
        <v>0</v>
      </c>
      <c r="H76" s="5">
        <f t="shared" si="181"/>
        <v>0</v>
      </c>
      <c r="I76" s="5">
        <f t="shared" si="181"/>
        <v>0</v>
      </c>
      <c r="J76" s="5">
        <f t="shared" si="175"/>
        <v>100</v>
      </c>
      <c r="K76" s="5">
        <f t="shared" si="176"/>
        <v>0</v>
      </c>
      <c r="L76" s="5">
        <f t="shared" ref="L76:L81" si="182">(1*100)/1</f>
        <v>100</v>
      </c>
      <c r="M76" s="5">
        <f t="shared" ref="M76:N76" si="183">(0*100)/1</f>
        <v>0</v>
      </c>
      <c r="N76" s="5">
        <f t="shared" si="183"/>
        <v>0</v>
      </c>
      <c r="O76" s="5">
        <f t="shared" si="178"/>
        <v>100</v>
      </c>
      <c r="P76" s="5">
        <f t="shared" ref="P76:AF76" si="184">(0*100)/1</f>
        <v>0</v>
      </c>
      <c r="Q76" s="5">
        <f t="shared" si="184"/>
        <v>0</v>
      </c>
      <c r="R76" s="5">
        <f t="shared" si="184"/>
        <v>0</v>
      </c>
      <c r="S76" s="5">
        <f t="shared" si="184"/>
        <v>0</v>
      </c>
      <c r="T76" s="5">
        <f t="shared" si="184"/>
        <v>0</v>
      </c>
      <c r="U76" s="5">
        <f t="shared" si="184"/>
        <v>0</v>
      </c>
      <c r="V76" s="5">
        <f t="shared" si="184"/>
        <v>0</v>
      </c>
      <c r="W76" s="5">
        <f t="shared" si="184"/>
        <v>0</v>
      </c>
      <c r="X76" s="5">
        <f t="shared" si="184"/>
        <v>0</v>
      </c>
      <c r="Y76" s="5">
        <f t="shared" si="184"/>
        <v>0</v>
      </c>
      <c r="Z76" s="5">
        <f t="shared" si="184"/>
        <v>0</v>
      </c>
      <c r="AA76" s="5">
        <f t="shared" si="184"/>
        <v>0</v>
      </c>
      <c r="AB76" s="5">
        <f t="shared" si="184"/>
        <v>0</v>
      </c>
      <c r="AC76" s="5">
        <f t="shared" si="184"/>
        <v>0</v>
      </c>
      <c r="AD76" s="5">
        <f t="shared" si="184"/>
        <v>0</v>
      </c>
      <c r="AE76" s="5">
        <f t="shared" si="184"/>
        <v>0</v>
      </c>
      <c r="AF76" s="5">
        <f t="shared" si="184"/>
        <v>0</v>
      </c>
    </row>
    <row r="77" spans="1:32">
      <c r="A77" s="1" t="s">
        <v>7</v>
      </c>
      <c r="B77" s="5">
        <f t="shared" ref="B77:K77" si="185">(0*100)/1</f>
        <v>0</v>
      </c>
      <c r="C77" s="5">
        <f t="shared" si="185"/>
        <v>0</v>
      </c>
      <c r="D77" s="5">
        <f t="shared" si="185"/>
        <v>0</v>
      </c>
      <c r="E77" s="5">
        <f t="shared" si="185"/>
        <v>0</v>
      </c>
      <c r="F77" s="5">
        <f t="shared" si="185"/>
        <v>0</v>
      </c>
      <c r="G77" s="5">
        <f t="shared" si="185"/>
        <v>0</v>
      </c>
      <c r="H77" s="5">
        <f t="shared" si="185"/>
        <v>0</v>
      </c>
      <c r="I77" s="5">
        <f t="shared" si="185"/>
        <v>0</v>
      </c>
      <c r="J77" s="5">
        <f t="shared" si="185"/>
        <v>0</v>
      </c>
      <c r="K77" s="5">
        <f t="shared" si="185"/>
        <v>0</v>
      </c>
      <c r="L77" s="5">
        <f t="shared" si="182"/>
        <v>100</v>
      </c>
      <c r="M77" s="5">
        <f t="shared" ref="M77:N77" si="186">(0*100)/1</f>
        <v>0</v>
      </c>
      <c r="N77" s="5">
        <f t="shared" si="186"/>
        <v>0</v>
      </c>
      <c r="O77" s="5">
        <f t="shared" si="178"/>
        <v>100</v>
      </c>
      <c r="P77" s="5">
        <f t="shared" ref="P77:R77" si="187">(0*100)/1</f>
        <v>0</v>
      </c>
      <c r="Q77" s="5">
        <f t="shared" si="187"/>
        <v>0</v>
      </c>
      <c r="R77" s="5">
        <f t="shared" si="187"/>
        <v>0</v>
      </c>
      <c r="S77" s="5">
        <f t="shared" ref="S77:S80" si="188">(1*100)/1</f>
        <v>100</v>
      </c>
      <c r="T77" s="5">
        <f t="shared" ref="T77:AF77" si="189">(0*100)/1</f>
        <v>0</v>
      </c>
      <c r="U77" s="5">
        <f t="shared" si="189"/>
        <v>0</v>
      </c>
      <c r="V77" s="5">
        <f t="shared" si="189"/>
        <v>0</v>
      </c>
      <c r="W77" s="5">
        <f t="shared" si="189"/>
        <v>0</v>
      </c>
      <c r="X77" s="5">
        <f t="shared" si="189"/>
        <v>0</v>
      </c>
      <c r="Y77" s="5">
        <f t="shared" si="189"/>
        <v>0</v>
      </c>
      <c r="Z77" s="5">
        <f t="shared" si="189"/>
        <v>0</v>
      </c>
      <c r="AA77" s="5">
        <f t="shared" si="189"/>
        <v>0</v>
      </c>
      <c r="AB77" s="5">
        <f t="shared" si="189"/>
        <v>0</v>
      </c>
      <c r="AC77" s="5">
        <f t="shared" si="189"/>
        <v>0</v>
      </c>
      <c r="AD77" s="5">
        <f t="shared" si="189"/>
        <v>0</v>
      </c>
      <c r="AE77" s="5">
        <f t="shared" si="189"/>
        <v>0</v>
      </c>
      <c r="AF77" s="5">
        <f t="shared" si="189"/>
        <v>0</v>
      </c>
    </row>
    <row r="78" spans="1:32">
      <c r="A78" s="1" t="s">
        <v>8</v>
      </c>
      <c r="B78" s="5">
        <f t="shared" ref="B78:I78" si="190">(0*100)/1</f>
        <v>0</v>
      </c>
      <c r="C78" s="5">
        <f t="shared" si="190"/>
        <v>0</v>
      </c>
      <c r="D78" s="5">
        <f t="shared" si="190"/>
        <v>0</v>
      </c>
      <c r="E78" s="5">
        <f t="shared" si="190"/>
        <v>0</v>
      </c>
      <c r="F78" s="5">
        <f t="shared" si="190"/>
        <v>0</v>
      </c>
      <c r="G78" s="5">
        <f t="shared" si="190"/>
        <v>0</v>
      </c>
      <c r="H78" s="5">
        <f t="shared" si="190"/>
        <v>0</v>
      </c>
      <c r="I78" s="5">
        <f t="shared" si="190"/>
        <v>0</v>
      </c>
      <c r="J78" s="5">
        <f t="shared" ref="J78:J79" si="191">(1*100)/1</f>
        <v>100</v>
      </c>
      <c r="K78" s="5">
        <f t="shared" ref="K78:K79" si="192">(0*100)/1</f>
        <v>0</v>
      </c>
      <c r="L78" s="5">
        <f t="shared" si="182"/>
        <v>100</v>
      </c>
      <c r="M78" s="5">
        <f t="shared" ref="M78:P78" si="193">(0*100)/1</f>
        <v>0</v>
      </c>
      <c r="N78" s="5">
        <f t="shared" si="193"/>
        <v>0</v>
      </c>
      <c r="O78" s="5">
        <f t="shared" si="193"/>
        <v>0</v>
      </c>
      <c r="P78" s="5">
        <f t="shared" si="193"/>
        <v>0</v>
      </c>
      <c r="Q78" s="5">
        <f>(1*100)/1</f>
        <v>100</v>
      </c>
      <c r="R78" s="5">
        <f>(0*100)/1</f>
        <v>0</v>
      </c>
      <c r="S78" s="5">
        <f t="shared" si="188"/>
        <v>100</v>
      </c>
      <c r="T78" s="5">
        <f t="shared" ref="T78:AF78" si="194">(0*100)/1</f>
        <v>0</v>
      </c>
      <c r="U78" s="5">
        <f t="shared" si="194"/>
        <v>0</v>
      </c>
      <c r="V78" s="5">
        <f t="shared" si="194"/>
        <v>0</v>
      </c>
      <c r="W78" s="5">
        <f t="shared" si="194"/>
        <v>0</v>
      </c>
      <c r="X78" s="5">
        <f t="shared" si="194"/>
        <v>0</v>
      </c>
      <c r="Y78" s="5">
        <f t="shared" si="194"/>
        <v>0</v>
      </c>
      <c r="Z78" s="5">
        <f t="shared" si="194"/>
        <v>0</v>
      </c>
      <c r="AA78" s="5">
        <f t="shared" si="194"/>
        <v>0</v>
      </c>
      <c r="AB78" s="5">
        <f t="shared" si="194"/>
        <v>0</v>
      </c>
      <c r="AC78" s="5">
        <f t="shared" si="194"/>
        <v>0</v>
      </c>
      <c r="AD78" s="5">
        <f t="shared" si="194"/>
        <v>0</v>
      </c>
      <c r="AE78" s="5">
        <f t="shared" si="194"/>
        <v>0</v>
      </c>
      <c r="AF78" s="5">
        <f t="shared" si="194"/>
        <v>0</v>
      </c>
    </row>
    <row r="79" spans="1:32">
      <c r="A79" s="1" t="s">
        <v>9</v>
      </c>
      <c r="B79" s="5">
        <f t="shared" ref="B79:I79" si="195">(0*100)/1</f>
        <v>0</v>
      </c>
      <c r="C79" s="5">
        <f t="shared" si="195"/>
        <v>0</v>
      </c>
      <c r="D79" s="5">
        <f t="shared" si="195"/>
        <v>0</v>
      </c>
      <c r="E79" s="5">
        <f t="shared" si="195"/>
        <v>0</v>
      </c>
      <c r="F79" s="5">
        <f t="shared" si="195"/>
        <v>0</v>
      </c>
      <c r="G79" s="5">
        <f t="shared" si="195"/>
        <v>0</v>
      </c>
      <c r="H79" s="5">
        <f t="shared" si="195"/>
        <v>0</v>
      </c>
      <c r="I79" s="5">
        <f t="shared" si="195"/>
        <v>0</v>
      </c>
      <c r="J79" s="5">
        <f t="shared" si="191"/>
        <v>100</v>
      </c>
      <c r="K79" s="5">
        <f t="shared" si="192"/>
        <v>0</v>
      </c>
      <c r="L79" s="5">
        <f t="shared" si="182"/>
        <v>100</v>
      </c>
      <c r="M79" s="5">
        <f>(1*100)/1</f>
        <v>100</v>
      </c>
      <c r="N79" s="5">
        <f>(0*100)/1</f>
        <v>0</v>
      </c>
      <c r="O79" s="5">
        <f>(1*100)/1</f>
        <v>100</v>
      </c>
      <c r="P79" s="5">
        <f t="shared" ref="P79:R79" si="196">(0*100)/1</f>
        <v>0</v>
      </c>
      <c r="Q79" s="5">
        <f t="shared" si="196"/>
        <v>0</v>
      </c>
      <c r="R79" s="5">
        <f t="shared" si="196"/>
        <v>0</v>
      </c>
      <c r="S79" s="5">
        <f t="shared" si="188"/>
        <v>100</v>
      </c>
      <c r="T79" s="5">
        <f t="shared" ref="T79:AF79" si="197">(0*100)/1</f>
        <v>0</v>
      </c>
      <c r="U79" s="5">
        <f t="shared" si="197"/>
        <v>0</v>
      </c>
      <c r="V79" s="5">
        <f t="shared" si="197"/>
        <v>0</v>
      </c>
      <c r="W79" s="5">
        <f t="shared" si="197"/>
        <v>0</v>
      </c>
      <c r="X79" s="5">
        <f t="shared" si="197"/>
        <v>0</v>
      </c>
      <c r="Y79" s="5">
        <f t="shared" si="197"/>
        <v>0</v>
      </c>
      <c r="Z79" s="5">
        <f t="shared" si="197"/>
        <v>0</v>
      </c>
      <c r="AA79" s="5">
        <f t="shared" si="197"/>
        <v>0</v>
      </c>
      <c r="AB79" s="5">
        <f t="shared" si="197"/>
        <v>0</v>
      </c>
      <c r="AC79" s="5">
        <f t="shared" si="197"/>
        <v>0</v>
      </c>
      <c r="AD79" s="5">
        <f t="shared" si="197"/>
        <v>0</v>
      </c>
      <c r="AE79" s="5">
        <f t="shared" si="197"/>
        <v>0</v>
      </c>
      <c r="AF79" s="5">
        <f t="shared" si="197"/>
        <v>0</v>
      </c>
    </row>
    <row r="80" spans="1:32">
      <c r="A80" s="1" t="s">
        <v>10</v>
      </c>
      <c r="B80" s="5">
        <f t="shared" ref="B80:K80" si="198">(0*100)/1</f>
        <v>0</v>
      </c>
      <c r="C80" s="5">
        <f t="shared" si="198"/>
        <v>0</v>
      </c>
      <c r="D80" s="5">
        <f t="shared" si="198"/>
        <v>0</v>
      </c>
      <c r="E80" s="5">
        <f t="shared" si="198"/>
        <v>0</v>
      </c>
      <c r="F80" s="5">
        <f t="shared" si="198"/>
        <v>0</v>
      </c>
      <c r="G80" s="5">
        <f t="shared" si="198"/>
        <v>0</v>
      </c>
      <c r="H80" s="5">
        <f t="shared" si="198"/>
        <v>0</v>
      </c>
      <c r="I80" s="5">
        <f t="shared" si="198"/>
        <v>0</v>
      </c>
      <c r="J80" s="5">
        <f t="shared" si="198"/>
        <v>0</v>
      </c>
      <c r="K80" s="5">
        <f t="shared" si="198"/>
        <v>0</v>
      </c>
      <c r="L80" s="5">
        <f t="shared" si="182"/>
        <v>100</v>
      </c>
      <c r="M80" s="5">
        <f t="shared" ref="M80:P80" si="199">(0*100)/1</f>
        <v>0</v>
      </c>
      <c r="N80" s="5">
        <f t="shared" si="199"/>
        <v>0</v>
      </c>
      <c r="O80" s="5">
        <f t="shared" si="199"/>
        <v>0</v>
      </c>
      <c r="P80" s="5">
        <f t="shared" si="199"/>
        <v>0</v>
      </c>
      <c r="Q80" s="5">
        <f>(1*100)/1</f>
        <v>100</v>
      </c>
      <c r="R80" s="5">
        <f>(0*100)/1</f>
        <v>0</v>
      </c>
      <c r="S80" s="5">
        <f t="shared" si="188"/>
        <v>100</v>
      </c>
      <c r="T80" s="5">
        <f t="shared" ref="T80:AF80" si="200">(0*100)/1</f>
        <v>0</v>
      </c>
      <c r="U80" s="5">
        <f t="shared" si="200"/>
        <v>0</v>
      </c>
      <c r="V80" s="5">
        <f t="shared" si="200"/>
        <v>0</v>
      </c>
      <c r="W80" s="5">
        <f t="shared" si="200"/>
        <v>0</v>
      </c>
      <c r="X80" s="5">
        <f t="shared" si="200"/>
        <v>0</v>
      </c>
      <c r="Y80" s="5">
        <f t="shared" si="200"/>
        <v>0</v>
      </c>
      <c r="Z80" s="5">
        <f t="shared" si="200"/>
        <v>0</v>
      </c>
      <c r="AA80" s="5">
        <f t="shared" si="200"/>
        <v>0</v>
      </c>
      <c r="AB80" s="5">
        <f t="shared" si="200"/>
        <v>0</v>
      </c>
      <c r="AC80" s="5">
        <f t="shared" si="200"/>
        <v>0</v>
      </c>
      <c r="AD80" s="5">
        <f t="shared" si="200"/>
        <v>0</v>
      </c>
      <c r="AE80" s="5">
        <f t="shared" si="200"/>
        <v>0</v>
      </c>
      <c r="AF80" s="5">
        <f t="shared" si="200"/>
        <v>0</v>
      </c>
    </row>
    <row r="81" spans="1:32">
      <c r="A81" s="1" t="s">
        <v>11</v>
      </c>
      <c r="B81" s="5">
        <f t="shared" ref="B81:K81" si="201">(0*100)/1</f>
        <v>0</v>
      </c>
      <c r="C81" s="5">
        <f t="shared" si="201"/>
        <v>0</v>
      </c>
      <c r="D81" s="5">
        <f t="shared" si="201"/>
        <v>0</v>
      </c>
      <c r="E81" s="5">
        <f t="shared" si="201"/>
        <v>0</v>
      </c>
      <c r="F81" s="5">
        <f t="shared" si="201"/>
        <v>0</v>
      </c>
      <c r="G81" s="5">
        <f t="shared" si="201"/>
        <v>0</v>
      </c>
      <c r="H81" s="5">
        <f t="shared" si="201"/>
        <v>0</v>
      </c>
      <c r="I81" s="5">
        <f t="shared" si="201"/>
        <v>0</v>
      </c>
      <c r="J81" s="5">
        <f t="shared" si="201"/>
        <v>0</v>
      </c>
      <c r="K81" s="5">
        <f t="shared" si="201"/>
        <v>0</v>
      </c>
      <c r="L81" s="5">
        <f t="shared" si="182"/>
        <v>100</v>
      </c>
      <c r="M81" s="5">
        <f t="shared" ref="M81:AF81" si="202">(0*100)/1</f>
        <v>0</v>
      </c>
      <c r="N81" s="5">
        <f t="shared" si="202"/>
        <v>0</v>
      </c>
      <c r="O81" s="5">
        <f t="shared" si="202"/>
        <v>0</v>
      </c>
      <c r="P81" s="5">
        <f t="shared" si="202"/>
        <v>0</v>
      </c>
      <c r="Q81" s="5">
        <f t="shared" si="202"/>
        <v>0</v>
      </c>
      <c r="R81" s="5">
        <f t="shared" si="202"/>
        <v>0</v>
      </c>
      <c r="S81" s="5">
        <f t="shared" si="202"/>
        <v>0</v>
      </c>
      <c r="T81" s="5">
        <f t="shared" si="202"/>
        <v>0</v>
      </c>
      <c r="U81" s="5">
        <f t="shared" si="202"/>
        <v>0</v>
      </c>
      <c r="V81" s="5">
        <f t="shared" si="202"/>
        <v>0</v>
      </c>
      <c r="W81" s="5">
        <f t="shared" si="202"/>
        <v>0</v>
      </c>
      <c r="X81" s="5">
        <f t="shared" si="202"/>
        <v>0</v>
      </c>
      <c r="Y81" s="5">
        <f t="shared" si="202"/>
        <v>0</v>
      </c>
      <c r="Z81" s="5">
        <f t="shared" si="202"/>
        <v>0</v>
      </c>
      <c r="AA81" s="5">
        <f t="shared" si="202"/>
        <v>0</v>
      </c>
      <c r="AB81" s="5">
        <f t="shared" si="202"/>
        <v>0</v>
      </c>
      <c r="AC81" s="5">
        <f t="shared" si="202"/>
        <v>0</v>
      </c>
      <c r="AD81" s="5">
        <f t="shared" si="202"/>
        <v>0</v>
      </c>
      <c r="AE81" s="5">
        <f t="shared" si="202"/>
        <v>0</v>
      </c>
      <c r="AF81" s="5">
        <f t="shared" si="202"/>
        <v>0</v>
      </c>
    </row>
    <row r="82" spans="1:32">
      <c r="A82" s="1" t="s">
        <v>12</v>
      </c>
      <c r="B82" s="5">
        <f t="shared" ref="B82:O82" si="203">(0*100)/1</f>
        <v>0</v>
      </c>
      <c r="C82" s="5">
        <f t="shared" si="203"/>
        <v>0</v>
      </c>
      <c r="D82" s="5">
        <f t="shared" si="203"/>
        <v>0</v>
      </c>
      <c r="E82" s="5">
        <f t="shared" si="203"/>
        <v>0</v>
      </c>
      <c r="F82" s="5">
        <f t="shared" si="203"/>
        <v>0</v>
      </c>
      <c r="G82" s="5">
        <f t="shared" si="203"/>
        <v>0</v>
      </c>
      <c r="H82" s="5">
        <f t="shared" si="203"/>
        <v>0</v>
      </c>
      <c r="I82" s="5">
        <f t="shared" si="203"/>
        <v>0</v>
      </c>
      <c r="J82" s="5">
        <f t="shared" si="203"/>
        <v>0</v>
      </c>
      <c r="K82" s="5">
        <f t="shared" si="203"/>
        <v>0</v>
      </c>
      <c r="L82" s="5">
        <f t="shared" si="203"/>
        <v>0</v>
      </c>
      <c r="M82" s="5">
        <f t="shared" si="203"/>
        <v>0</v>
      </c>
      <c r="N82" s="5">
        <f t="shared" si="203"/>
        <v>0</v>
      </c>
      <c r="O82" s="5">
        <f t="shared" si="203"/>
        <v>0</v>
      </c>
      <c r="P82" s="5">
        <f t="shared" ref="P82:Q82" si="204">(1*100)/1</f>
        <v>100</v>
      </c>
      <c r="Q82" s="5">
        <f t="shared" si="204"/>
        <v>100</v>
      </c>
      <c r="R82" s="5">
        <f>(0*100)/1</f>
        <v>0</v>
      </c>
      <c r="S82" s="5">
        <f>(1*100)/1</f>
        <v>100</v>
      </c>
      <c r="T82" s="5">
        <f t="shared" ref="T82:AF82" si="205">(0*100)/1</f>
        <v>0</v>
      </c>
      <c r="U82" s="5">
        <f t="shared" si="205"/>
        <v>0</v>
      </c>
      <c r="V82" s="5">
        <f t="shared" si="205"/>
        <v>0</v>
      </c>
      <c r="W82" s="5">
        <f t="shared" si="205"/>
        <v>0</v>
      </c>
      <c r="X82" s="5">
        <f t="shared" si="205"/>
        <v>0</v>
      </c>
      <c r="Y82" s="5">
        <f t="shared" si="205"/>
        <v>0</v>
      </c>
      <c r="Z82" s="5">
        <f t="shared" si="205"/>
        <v>0</v>
      </c>
      <c r="AA82" s="5">
        <f t="shared" si="205"/>
        <v>0</v>
      </c>
      <c r="AB82" s="5">
        <f t="shared" si="205"/>
        <v>0</v>
      </c>
      <c r="AC82" s="5">
        <f t="shared" si="205"/>
        <v>0</v>
      </c>
      <c r="AD82" s="5">
        <f t="shared" si="205"/>
        <v>0</v>
      </c>
      <c r="AE82" s="5">
        <f t="shared" si="205"/>
        <v>0</v>
      </c>
      <c r="AF82" s="5">
        <f t="shared" si="205"/>
        <v>0</v>
      </c>
    </row>
    <row r="83" spans="1:32">
      <c r="A83" s="1" t="s">
        <v>13</v>
      </c>
      <c r="B83" s="5">
        <f t="shared" ref="B83:J83" si="206">(0*100)/1</f>
        <v>0</v>
      </c>
      <c r="C83" s="5">
        <f t="shared" si="206"/>
        <v>0</v>
      </c>
      <c r="D83" s="5">
        <f t="shared" si="206"/>
        <v>0</v>
      </c>
      <c r="E83" s="5">
        <f t="shared" si="206"/>
        <v>0</v>
      </c>
      <c r="F83" s="5">
        <f t="shared" si="206"/>
        <v>0</v>
      </c>
      <c r="G83" s="5">
        <f t="shared" si="206"/>
        <v>0</v>
      </c>
      <c r="H83" s="5">
        <f t="shared" si="206"/>
        <v>0</v>
      </c>
      <c r="I83" s="5">
        <f t="shared" si="206"/>
        <v>0</v>
      </c>
      <c r="J83" s="5">
        <f t="shared" si="206"/>
        <v>0</v>
      </c>
      <c r="K83" s="5">
        <f t="shared" ref="K83:K84" si="207">(1*100)/1</f>
        <v>100</v>
      </c>
      <c r="L83" s="5">
        <f t="shared" ref="L83:L84" si="208">(0*100)/1</f>
        <v>0</v>
      </c>
      <c r="M83" s="5">
        <f>(1*100)/1</f>
        <v>100</v>
      </c>
      <c r="N83" s="5">
        <f t="shared" ref="N83:O83" si="209">(0*100)/1</f>
        <v>0</v>
      </c>
      <c r="O83" s="5">
        <f t="shared" si="209"/>
        <v>0</v>
      </c>
      <c r="P83" s="5">
        <f>(1*100)/1</f>
        <v>100</v>
      </c>
      <c r="Q83" s="5">
        <f t="shared" ref="Q83:S83" si="210">(0*100)/1</f>
        <v>0</v>
      </c>
      <c r="R83" s="5">
        <f t="shared" si="210"/>
        <v>0</v>
      </c>
      <c r="S83" s="5">
        <f t="shared" si="210"/>
        <v>0</v>
      </c>
      <c r="T83" s="5">
        <f>(1*100)/1</f>
        <v>100</v>
      </c>
      <c r="U83" s="5">
        <f t="shared" ref="U83:AC83" si="211">(0*100)/1</f>
        <v>0</v>
      </c>
      <c r="V83" s="5">
        <f t="shared" si="211"/>
        <v>0</v>
      </c>
      <c r="W83" s="5">
        <f t="shared" si="211"/>
        <v>0</v>
      </c>
      <c r="X83" s="5">
        <f t="shared" si="211"/>
        <v>0</v>
      </c>
      <c r="Y83" s="5">
        <f t="shared" si="211"/>
        <v>0</v>
      </c>
      <c r="Z83" s="5">
        <f t="shared" si="211"/>
        <v>0</v>
      </c>
      <c r="AA83" s="5">
        <f t="shared" si="211"/>
        <v>0</v>
      </c>
      <c r="AB83" s="5">
        <f t="shared" si="211"/>
        <v>0</v>
      </c>
      <c r="AC83" s="5">
        <f t="shared" si="211"/>
        <v>0</v>
      </c>
      <c r="AD83" s="5">
        <f>(1*100)/1</f>
        <v>100</v>
      </c>
      <c r="AE83" s="5">
        <f t="shared" ref="AE83:AF83" si="212">(0*100)/1</f>
        <v>0</v>
      </c>
      <c r="AF83" s="5">
        <f t="shared" si="212"/>
        <v>0</v>
      </c>
    </row>
    <row r="84" spans="1:32">
      <c r="A84" s="1" t="s">
        <v>14</v>
      </c>
      <c r="B84" s="5">
        <f t="shared" ref="B84:J84" si="213">(0*100)/1</f>
        <v>0</v>
      </c>
      <c r="C84" s="5">
        <f t="shared" si="213"/>
        <v>0</v>
      </c>
      <c r="D84" s="5">
        <f t="shared" si="213"/>
        <v>0</v>
      </c>
      <c r="E84" s="5">
        <f t="shared" si="213"/>
        <v>0</v>
      </c>
      <c r="F84" s="5">
        <f t="shared" si="213"/>
        <v>0</v>
      </c>
      <c r="G84" s="5">
        <f t="shared" si="213"/>
        <v>0</v>
      </c>
      <c r="H84" s="5">
        <f t="shared" si="213"/>
        <v>0</v>
      </c>
      <c r="I84" s="5">
        <f t="shared" si="213"/>
        <v>0</v>
      </c>
      <c r="J84" s="5">
        <f t="shared" si="213"/>
        <v>0</v>
      </c>
      <c r="K84" s="5">
        <f t="shared" si="207"/>
        <v>100</v>
      </c>
      <c r="L84" s="5">
        <f t="shared" si="208"/>
        <v>0</v>
      </c>
      <c r="M84" s="5">
        <f t="shared" ref="M84:Q84" si="214">(0*100)/1</f>
        <v>0</v>
      </c>
      <c r="N84" s="5">
        <f t="shared" si="214"/>
        <v>0</v>
      </c>
      <c r="O84" s="5">
        <f t="shared" si="214"/>
        <v>0</v>
      </c>
      <c r="P84" s="5">
        <f t="shared" si="214"/>
        <v>0</v>
      </c>
      <c r="Q84" s="5">
        <f t="shared" si="214"/>
        <v>0</v>
      </c>
      <c r="R84" s="5">
        <f t="shared" ref="R84:T84" si="215">(1*100)/1</f>
        <v>100</v>
      </c>
      <c r="S84" s="5">
        <f t="shared" si="215"/>
        <v>100</v>
      </c>
      <c r="T84" s="5">
        <f t="shared" si="215"/>
        <v>100</v>
      </c>
      <c r="U84" s="5">
        <f t="shared" ref="U84:AF84" si="216">(0*100)/1</f>
        <v>0</v>
      </c>
      <c r="V84" s="5">
        <f t="shared" si="216"/>
        <v>0</v>
      </c>
      <c r="W84" s="5">
        <f t="shared" si="216"/>
        <v>0</v>
      </c>
      <c r="X84" s="5">
        <f t="shared" si="216"/>
        <v>0</v>
      </c>
      <c r="Y84" s="5">
        <f t="shared" si="216"/>
        <v>0</v>
      </c>
      <c r="Z84" s="5">
        <f t="shared" si="216"/>
        <v>0</v>
      </c>
      <c r="AA84" s="5">
        <f t="shared" si="216"/>
        <v>0</v>
      </c>
      <c r="AB84" s="5">
        <f t="shared" si="216"/>
        <v>0</v>
      </c>
      <c r="AC84" s="5">
        <f t="shared" si="216"/>
        <v>0</v>
      </c>
      <c r="AD84" s="5">
        <f t="shared" si="216"/>
        <v>0</v>
      </c>
      <c r="AE84" s="5">
        <f t="shared" si="216"/>
        <v>0</v>
      </c>
      <c r="AF84" s="5">
        <f t="shared" si="216"/>
        <v>0</v>
      </c>
    </row>
    <row r="85" spans="1:32">
      <c r="A85" s="1" t="s">
        <v>15</v>
      </c>
      <c r="B85" s="5">
        <f t="shared" ref="B85:M85" si="217">(0*100)/1</f>
        <v>0</v>
      </c>
      <c r="C85" s="5">
        <f t="shared" si="217"/>
        <v>0</v>
      </c>
      <c r="D85" s="5">
        <f t="shared" si="217"/>
        <v>0</v>
      </c>
      <c r="E85" s="5">
        <f t="shared" si="217"/>
        <v>0</v>
      </c>
      <c r="F85" s="5">
        <f t="shared" si="217"/>
        <v>0</v>
      </c>
      <c r="G85" s="5">
        <f t="shared" si="217"/>
        <v>0</v>
      </c>
      <c r="H85" s="5">
        <f t="shared" si="217"/>
        <v>0</v>
      </c>
      <c r="I85" s="5">
        <f t="shared" si="217"/>
        <v>0</v>
      </c>
      <c r="J85" s="5">
        <f t="shared" si="217"/>
        <v>0</v>
      </c>
      <c r="K85" s="5">
        <f t="shared" si="217"/>
        <v>0</v>
      </c>
      <c r="L85" s="5">
        <f t="shared" si="217"/>
        <v>0</v>
      </c>
      <c r="M85" s="5">
        <f t="shared" si="217"/>
        <v>0</v>
      </c>
      <c r="N85" s="5">
        <f>(1*100)/1</f>
        <v>100</v>
      </c>
      <c r="O85" s="5">
        <f t="shared" ref="O85:R85" si="218">(0*100)/1</f>
        <v>0</v>
      </c>
      <c r="P85" s="5">
        <f t="shared" si="218"/>
        <v>0</v>
      </c>
      <c r="Q85" s="5">
        <f t="shared" si="218"/>
        <v>0</v>
      </c>
      <c r="R85" s="5">
        <f t="shared" si="218"/>
        <v>0</v>
      </c>
      <c r="S85" s="5">
        <f t="shared" ref="S85:T85" si="219">(1*100)/1</f>
        <v>100</v>
      </c>
      <c r="T85" s="5">
        <f t="shared" si="219"/>
        <v>100</v>
      </c>
      <c r="U85" s="5">
        <f t="shared" ref="U85:AF85" si="220">(0*100)/1</f>
        <v>0</v>
      </c>
      <c r="V85" s="5">
        <f t="shared" si="220"/>
        <v>0</v>
      </c>
      <c r="W85" s="5">
        <f t="shared" si="220"/>
        <v>0</v>
      </c>
      <c r="X85" s="5">
        <f t="shared" si="220"/>
        <v>0</v>
      </c>
      <c r="Y85" s="5">
        <f t="shared" si="220"/>
        <v>0</v>
      </c>
      <c r="Z85" s="5">
        <f t="shared" si="220"/>
        <v>0</v>
      </c>
      <c r="AA85" s="5">
        <f t="shared" si="220"/>
        <v>0</v>
      </c>
      <c r="AB85" s="5">
        <f t="shared" si="220"/>
        <v>0</v>
      </c>
      <c r="AC85" s="5">
        <f t="shared" si="220"/>
        <v>0</v>
      </c>
      <c r="AD85" s="5">
        <f t="shared" si="220"/>
        <v>0</v>
      </c>
      <c r="AE85" s="5">
        <f t="shared" si="220"/>
        <v>0</v>
      </c>
      <c r="AF85" s="5">
        <f t="shared" si="220"/>
        <v>0</v>
      </c>
    </row>
    <row r="86" spans="1:32">
      <c r="A86" s="1" t="s">
        <v>16</v>
      </c>
      <c r="B86" s="5">
        <f t="shared" ref="B86:AF86" si="221">(0*100)/1</f>
        <v>0</v>
      </c>
      <c r="C86" s="5">
        <f t="shared" si="221"/>
        <v>0</v>
      </c>
      <c r="D86" s="5">
        <f t="shared" si="221"/>
        <v>0</v>
      </c>
      <c r="E86" s="5">
        <f t="shared" si="221"/>
        <v>0</v>
      </c>
      <c r="F86" s="5">
        <f t="shared" si="221"/>
        <v>0</v>
      </c>
      <c r="G86" s="5">
        <f t="shared" si="221"/>
        <v>0</v>
      </c>
      <c r="H86" s="5">
        <f t="shared" si="221"/>
        <v>0</v>
      </c>
      <c r="I86" s="5">
        <f t="shared" si="221"/>
        <v>0</v>
      </c>
      <c r="J86" s="5">
        <f t="shared" si="221"/>
        <v>0</v>
      </c>
      <c r="K86" s="5">
        <f t="shared" si="221"/>
        <v>0</v>
      </c>
      <c r="L86" s="5">
        <f t="shared" si="221"/>
        <v>0</v>
      </c>
      <c r="M86" s="5">
        <f t="shared" si="221"/>
        <v>0</v>
      </c>
      <c r="N86" s="5">
        <f t="shared" si="221"/>
        <v>0</v>
      </c>
      <c r="O86" s="5">
        <f t="shared" si="221"/>
        <v>0</v>
      </c>
      <c r="P86" s="5">
        <f t="shared" si="221"/>
        <v>0</v>
      </c>
      <c r="Q86" s="5">
        <f t="shared" si="221"/>
        <v>0</v>
      </c>
      <c r="R86" s="5">
        <f t="shared" si="221"/>
        <v>0</v>
      </c>
      <c r="S86" s="5">
        <f t="shared" si="221"/>
        <v>0</v>
      </c>
      <c r="T86" s="5">
        <f t="shared" si="221"/>
        <v>0</v>
      </c>
      <c r="U86" s="5">
        <f t="shared" si="221"/>
        <v>0</v>
      </c>
      <c r="V86" s="5">
        <f t="shared" si="221"/>
        <v>0</v>
      </c>
      <c r="W86" s="5">
        <f t="shared" si="221"/>
        <v>0</v>
      </c>
      <c r="X86" s="5">
        <f t="shared" si="221"/>
        <v>0</v>
      </c>
      <c r="Y86" s="5">
        <f t="shared" si="221"/>
        <v>0</v>
      </c>
      <c r="Z86" s="5">
        <f t="shared" si="221"/>
        <v>0</v>
      </c>
      <c r="AA86" s="5">
        <f t="shared" si="221"/>
        <v>0</v>
      </c>
      <c r="AB86" s="5">
        <f t="shared" si="221"/>
        <v>0</v>
      </c>
      <c r="AC86" s="5">
        <f t="shared" si="221"/>
        <v>0</v>
      </c>
      <c r="AD86" s="5">
        <f t="shared" si="221"/>
        <v>0</v>
      </c>
      <c r="AE86" s="5">
        <f t="shared" si="221"/>
        <v>0</v>
      </c>
      <c r="AF86" s="5">
        <f t="shared" si="221"/>
        <v>0</v>
      </c>
    </row>
    <row r="87" spans="1:32">
      <c r="A87" s="1" t="s">
        <v>17</v>
      </c>
      <c r="B87" s="5">
        <f t="shared" ref="B87:AF87" si="222">(0*100)/1</f>
        <v>0</v>
      </c>
      <c r="C87" s="5">
        <f t="shared" si="222"/>
        <v>0</v>
      </c>
      <c r="D87" s="5">
        <f t="shared" si="222"/>
        <v>0</v>
      </c>
      <c r="E87" s="5">
        <f t="shared" si="222"/>
        <v>0</v>
      </c>
      <c r="F87" s="5">
        <f t="shared" si="222"/>
        <v>0</v>
      </c>
      <c r="G87" s="5">
        <f t="shared" si="222"/>
        <v>0</v>
      </c>
      <c r="H87" s="5">
        <f t="shared" si="222"/>
        <v>0</v>
      </c>
      <c r="I87" s="5">
        <f t="shared" si="222"/>
        <v>0</v>
      </c>
      <c r="J87" s="5">
        <f t="shared" si="222"/>
        <v>0</v>
      </c>
      <c r="K87" s="5">
        <f t="shared" si="222"/>
        <v>0</v>
      </c>
      <c r="L87" s="5">
        <f t="shared" si="222"/>
        <v>0</v>
      </c>
      <c r="M87" s="5">
        <f t="shared" si="222"/>
        <v>0</v>
      </c>
      <c r="N87" s="5">
        <f t="shared" si="222"/>
        <v>0</v>
      </c>
      <c r="O87" s="5">
        <f t="shared" si="222"/>
        <v>0</v>
      </c>
      <c r="P87" s="5">
        <f t="shared" si="222"/>
        <v>0</v>
      </c>
      <c r="Q87" s="5">
        <f t="shared" si="222"/>
        <v>0</v>
      </c>
      <c r="R87" s="5">
        <f t="shared" si="222"/>
        <v>0</v>
      </c>
      <c r="S87" s="5">
        <f t="shared" si="222"/>
        <v>0</v>
      </c>
      <c r="T87" s="5">
        <f t="shared" si="222"/>
        <v>0</v>
      </c>
      <c r="U87" s="5">
        <f t="shared" si="222"/>
        <v>0</v>
      </c>
      <c r="V87" s="5">
        <f t="shared" si="222"/>
        <v>0</v>
      </c>
      <c r="W87" s="5">
        <f t="shared" si="222"/>
        <v>0</v>
      </c>
      <c r="X87" s="5">
        <f t="shared" si="222"/>
        <v>0</v>
      </c>
      <c r="Y87" s="5">
        <f t="shared" si="222"/>
        <v>0</v>
      </c>
      <c r="Z87" s="5">
        <f t="shared" si="222"/>
        <v>0</v>
      </c>
      <c r="AA87" s="5">
        <f t="shared" si="222"/>
        <v>0</v>
      </c>
      <c r="AB87" s="5">
        <f t="shared" si="222"/>
        <v>0</v>
      </c>
      <c r="AC87" s="5">
        <f t="shared" si="222"/>
        <v>0</v>
      </c>
      <c r="AD87" s="5">
        <f t="shared" si="222"/>
        <v>0</v>
      </c>
      <c r="AE87" s="5">
        <f t="shared" si="222"/>
        <v>0</v>
      </c>
      <c r="AF87" s="5">
        <f t="shared" si="222"/>
        <v>0</v>
      </c>
    </row>
    <row r="101" spans="26:26">
      <c r="Z101" s="5">
        <f>MAX(B5:S18)</f>
        <v>100</v>
      </c>
    </row>
  </sheetData>
  <conditionalFormatting sqref="B3:AF69 B71:AF87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12"/>
  <sheetViews>
    <sheetView workbookViewId="0">
      <pane ySplit="2" topLeftCell="A72" activePane="bottomLeft" state="frozen"/>
      <selection pane="bottomLeft" activeCell="AG15" sqref="AG15"/>
    </sheetView>
  </sheetViews>
  <sheetFormatPr defaultColWidth="12.6640625" defaultRowHeight="15.75" customHeight="1"/>
  <cols>
    <col min="2" max="11" width="5.109375" customWidth="1"/>
    <col min="12" max="12" width="5" customWidth="1"/>
    <col min="13" max="13" width="5.33203125" customWidth="1"/>
    <col min="14" max="32" width="5.109375" customWidth="1"/>
  </cols>
  <sheetData>
    <row r="1" spans="1:35">
      <c r="A1" s="1" t="s">
        <v>0</v>
      </c>
      <c r="B1" s="2">
        <v>45870</v>
      </c>
      <c r="C1" s="2">
        <v>45871</v>
      </c>
      <c r="D1" s="2">
        <v>45872</v>
      </c>
      <c r="E1" s="2">
        <v>45873</v>
      </c>
      <c r="F1" s="2">
        <v>45874</v>
      </c>
      <c r="G1" s="2">
        <v>45875</v>
      </c>
      <c r="H1" s="2">
        <v>45876</v>
      </c>
      <c r="I1" s="2">
        <v>45877</v>
      </c>
      <c r="J1" s="2">
        <v>45878</v>
      </c>
      <c r="K1" s="2">
        <v>45879</v>
      </c>
      <c r="L1" s="2">
        <v>45880</v>
      </c>
      <c r="M1" s="2">
        <v>45881</v>
      </c>
      <c r="N1" s="2">
        <v>45882</v>
      </c>
      <c r="O1" s="2">
        <v>45883</v>
      </c>
      <c r="P1" s="2">
        <v>45884</v>
      </c>
      <c r="Q1" s="2">
        <v>45885</v>
      </c>
      <c r="R1" s="2">
        <v>45886</v>
      </c>
      <c r="S1" s="2">
        <v>45887</v>
      </c>
      <c r="T1" s="2">
        <v>45888</v>
      </c>
      <c r="U1" s="2">
        <v>45889</v>
      </c>
      <c r="V1" s="2">
        <v>45890</v>
      </c>
      <c r="W1" s="2">
        <v>45891</v>
      </c>
      <c r="X1" s="2">
        <v>45892</v>
      </c>
      <c r="Y1" s="2">
        <v>45893</v>
      </c>
      <c r="Z1" s="2">
        <v>45894</v>
      </c>
      <c r="AA1" s="2">
        <v>45895</v>
      </c>
      <c r="AB1" s="2">
        <v>45896</v>
      </c>
      <c r="AC1" s="2">
        <v>45897</v>
      </c>
      <c r="AD1" s="2">
        <v>45898</v>
      </c>
      <c r="AE1" s="2">
        <v>45899</v>
      </c>
      <c r="AF1" s="2">
        <v>45900</v>
      </c>
      <c r="AG1" s="2"/>
      <c r="AH1" s="2"/>
      <c r="AI1" s="2"/>
    </row>
    <row r="2" spans="1:3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5">
      <c r="A3" s="1" t="s">
        <v>2</v>
      </c>
      <c r="B3" s="4">
        <f t="shared" ref="B3:AF3" si="0">(0*100)/16</f>
        <v>0</v>
      </c>
      <c r="C3" s="4">
        <f t="shared" si="0"/>
        <v>0</v>
      </c>
      <c r="D3" s="4">
        <f t="shared" si="0"/>
        <v>0</v>
      </c>
      <c r="E3" s="4">
        <f t="shared" si="0"/>
        <v>0</v>
      </c>
      <c r="F3" s="4">
        <f t="shared" si="0"/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f t="shared" si="0"/>
        <v>0</v>
      </c>
      <c r="K3" s="4">
        <f t="shared" si="0"/>
        <v>0</v>
      </c>
      <c r="L3" s="4">
        <f t="shared" si="0"/>
        <v>0</v>
      </c>
      <c r="M3" s="4">
        <f t="shared" si="0"/>
        <v>0</v>
      </c>
      <c r="N3" s="4">
        <f t="shared" si="0"/>
        <v>0</v>
      </c>
      <c r="O3" s="4">
        <f t="shared" si="0"/>
        <v>0</v>
      </c>
      <c r="P3" s="4">
        <f t="shared" si="0"/>
        <v>0</v>
      </c>
      <c r="Q3" s="4">
        <f t="shared" si="0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</row>
    <row r="4" spans="1:35">
      <c r="A4" s="1" t="s">
        <v>3</v>
      </c>
      <c r="B4" s="4">
        <f t="shared" ref="B4:AF4" si="1">(0*100)/16</f>
        <v>0</v>
      </c>
      <c r="C4" s="4">
        <f t="shared" si="1"/>
        <v>0</v>
      </c>
      <c r="D4" s="4">
        <f t="shared" si="1"/>
        <v>0</v>
      </c>
      <c r="E4" s="4">
        <f t="shared" si="1"/>
        <v>0</v>
      </c>
      <c r="F4" s="4">
        <f t="shared" si="1"/>
        <v>0</v>
      </c>
      <c r="G4" s="4">
        <f t="shared" si="1"/>
        <v>0</v>
      </c>
      <c r="H4" s="4">
        <f t="shared" si="1"/>
        <v>0</v>
      </c>
      <c r="I4" s="4">
        <f t="shared" si="1"/>
        <v>0</v>
      </c>
      <c r="J4" s="4">
        <f t="shared" si="1"/>
        <v>0</v>
      </c>
      <c r="K4" s="4">
        <f t="shared" si="1"/>
        <v>0</v>
      </c>
      <c r="L4" s="4">
        <f t="shared" si="1"/>
        <v>0</v>
      </c>
      <c r="M4" s="4">
        <f t="shared" si="1"/>
        <v>0</v>
      </c>
      <c r="N4" s="4">
        <f t="shared" si="1"/>
        <v>0</v>
      </c>
      <c r="O4" s="4">
        <f t="shared" si="1"/>
        <v>0</v>
      </c>
      <c r="P4" s="4">
        <f t="shared" si="1"/>
        <v>0</v>
      </c>
      <c r="Q4" s="4">
        <f t="shared" si="1"/>
        <v>0</v>
      </c>
      <c r="R4" s="4">
        <f t="shared" si="1"/>
        <v>0</v>
      </c>
      <c r="S4" s="4">
        <f t="shared" si="1"/>
        <v>0</v>
      </c>
      <c r="T4" s="4">
        <f t="shared" si="1"/>
        <v>0</v>
      </c>
      <c r="U4" s="4">
        <f t="shared" si="1"/>
        <v>0</v>
      </c>
      <c r="V4" s="4">
        <f t="shared" si="1"/>
        <v>0</v>
      </c>
      <c r="W4" s="4">
        <f t="shared" si="1"/>
        <v>0</v>
      </c>
      <c r="X4" s="4">
        <f t="shared" si="1"/>
        <v>0</v>
      </c>
      <c r="Y4" s="4">
        <f t="shared" si="1"/>
        <v>0</v>
      </c>
      <c r="Z4" s="4">
        <f t="shared" si="1"/>
        <v>0</v>
      </c>
      <c r="AA4" s="4">
        <f t="shared" si="1"/>
        <v>0</v>
      </c>
      <c r="AB4" s="4">
        <f t="shared" si="1"/>
        <v>0</v>
      </c>
      <c r="AC4" s="4">
        <f t="shared" si="1"/>
        <v>0</v>
      </c>
      <c r="AD4" s="4">
        <f t="shared" si="1"/>
        <v>0</v>
      </c>
      <c r="AE4" s="4">
        <f t="shared" si="1"/>
        <v>0</v>
      </c>
      <c r="AF4" s="4">
        <f t="shared" si="1"/>
        <v>0</v>
      </c>
    </row>
    <row r="5" spans="1:35">
      <c r="A5" s="1" t="s">
        <v>4</v>
      </c>
      <c r="B5" s="4">
        <f t="shared" ref="B5:I5" si="2">(0*100)/16</f>
        <v>0</v>
      </c>
      <c r="C5" s="4">
        <f t="shared" si="2"/>
        <v>0</v>
      </c>
      <c r="D5" s="4">
        <f t="shared" si="2"/>
        <v>0</v>
      </c>
      <c r="E5" s="4">
        <f t="shared" si="2"/>
        <v>0</v>
      </c>
      <c r="F5" s="4">
        <f t="shared" si="2"/>
        <v>0</v>
      </c>
      <c r="G5" s="4">
        <f t="shared" si="2"/>
        <v>0</v>
      </c>
      <c r="H5" s="4">
        <f t="shared" si="2"/>
        <v>0</v>
      </c>
      <c r="I5" s="4">
        <f t="shared" si="2"/>
        <v>0</v>
      </c>
      <c r="J5" s="4">
        <f>(3*100)/16</f>
        <v>18.75</v>
      </c>
      <c r="K5" s="4">
        <f t="shared" ref="K5:L5" si="3">(4*100)/16</f>
        <v>25</v>
      </c>
      <c r="L5" s="4">
        <f t="shared" si="3"/>
        <v>25</v>
      </c>
      <c r="M5" s="4">
        <f>(1*100)/16</f>
        <v>6.25</v>
      </c>
      <c r="N5" s="4">
        <f>(2*100)/16</f>
        <v>12.5</v>
      </c>
      <c r="O5" s="4">
        <f t="shared" ref="O5:Q5" si="4">(1*100)/16</f>
        <v>6.25</v>
      </c>
      <c r="P5" s="4">
        <f t="shared" si="4"/>
        <v>6.25</v>
      </c>
      <c r="Q5" s="4">
        <f t="shared" si="4"/>
        <v>6.25</v>
      </c>
      <c r="R5" s="4">
        <f>(8*100)/16</f>
        <v>50</v>
      </c>
      <c r="S5" s="4">
        <f>(3*100)/16</f>
        <v>18.75</v>
      </c>
      <c r="T5" s="4">
        <f>(1*100)/16</f>
        <v>6.25</v>
      </c>
      <c r="U5" s="4">
        <f t="shared" ref="U5:AF5" si="5">(0*100)/16</f>
        <v>0</v>
      </c>
      <c r="V5" s="4">
        <f t="shared" si="5"/>
        <v>0</v>
      </c>
      <c r="W5" s="4">
        <f t="shared" si="5"/>
        <v>0</v>
      </c>
      <c r="X5" s="4">
        <f t="shared" si="5"/>
        <v>0</v>
      </c>
      <c r="Y5" s="4">
        <f t="shared" si="5"/>
        <v>0</v>
      </c>
      <c r="Z5" s="4">
        <f t="shared" si="5"/>
        <v>0</v>
      </c>
      <c r="AA5" s="4">
        <f t="shared" si="5"/>
        <v>0</v>
      </c>
      <c r="AB5" s="4">
        <f t="shared" si="5"/>
        <v>0</v>
      </c>
      <c r="AC5" s="4">
        <f t="shared" si="5"/>
        <v>0</v>
      </c>
      <c r="AD5" s="4">
        <f t="shared" si="5"/>
        <v>0</v>
      </c>
      <c r="AE5" s="4">
        <f t="shared" si="5"/>
        <v>0</v>
      </c>
      <c r="AF5" s="4">
        <f t="shared" si="5"/>
        <v>0</v>
      </c>
    </row>
    <row r="6" spans="1:35">
      <c r="A6" s="1" t="s">
        <v>5</v>
      </c>
      <c r="B6" s="4">
        <f t="shared" ref="B6:H6" si="6">(0*100)/16</f>
        <v>0</v>
      </c>
      <c r="C6" s="4">
        <f t="shared" si="6"/>
        <v>0</v>
      </c>
      <c r="D6" s="4">
        <f t="shared" si="6"/>
        <v>0</v>
      </c>
      <c r="E6" s="4">
        <f t="shared" si="6"/>
        <v>0</v>
      </c>
      <c r="F6" s="4">
        <f t="shared" si="6"/>
        <v>0</v>
      </c>
      <c r="G6" s="4">
        <f t="shared" si="6"/>
        <v>0</v>
      </c>
      <c r="H6" s="4">
        <f t="shared" si="6"/>
        <v>0</v>
      </c>
      <c r="I6" s="4">
        <f>(2*100)/16</f>
        <v>12.5</v>
      </c>
      <c r="J6" s="4">
        <f t="shared" ref="J6:K6" si="7">(4*100)/16</f>
        <v>25</v>
      </c>
      <c r="K6" s="4">
        <f t="shared" si="7"/>
        <v>25</v>
      </c>
      <c r="L6" s="4">
        <f t="shared" ref="L6:L8" si="8">(10*100)/16</f>
        <v>62.5</v>
      </c>
      <c r="M6" s="4">
        <f t="shared" ref="M6:N6" si="9">(3*100)/16</f>
        <v>18.75</v>
      </c>
      <c r="N6" s="4">
        <f t="shared" si="9"/>
        <v>18.75</v>
      </c>
      <c r="O6" s="4">
        <f>(5*100)/16</f>
        <v>31.25</v>
      </c>
      <c r="P6" s="4">
        <f>(1*100)/16</f>
        <v>6.25</v>
      </c>
      <c r="Q6" s="4">
        <f>(3*100)/16</f>
        <v>18.75</v>
      </c>
      <c r="R6" s="4">
        <f>(11*100)/16</f>
        <v>68.75</v>
      </c>
      <c r="S6" s="4">
        <f>(6*100)/16</f>
        <v>37.5</v>
      </c>
      <c r="T6" s="4">
        <f>(4*100)/16</f>
        <v>25</v>
      </c>
      <c r="U6" s="4">
        <f t="shared" ref="U6:AF6" si="10">(0*100)/16</f>
        <v>0</v>
      </c>
      <c r="V6" s="4">
        <f t="shared" si="10"/>
        <v>0</v>
      </c>
      <c r="W6" s="4">
        <f t="shared" si="10"/>
        <v>0</v>
      </c>
      <c r="X6" s="4">
        <f t="shared" si="10"/>
        <v>0</v>
      </c>
      <c r="Y6" s="4">
        <f t="shared" si="10"/>
        <v>0</v>
      </c>
      <c r="Z6" s="4">
        <f t="shared" si="10"/>
        <v>0</v>
      </c>
      <c r="AA6" s="4">
        <f t="shared" si="10"/>
        <v>0</v>
      </c>
      <c r="AB6" s="4">
        <f t="shared" si="10"/>
        <v>0</v>
      </c>
      <c r="AC6" s="4">
        <f t="shared" si="10"/>
        <v>0</v>
      </c>
      <c r="AD6" s="4">
        <f t="shared" si="10"/>
        <v>0</v>
      </c>
      <c r="AE6" s="4">
        <f t="shared" si="10"/>
        <v>0</v>
      </c>
      <c r="AF6" s="4">
        <f t="shared" si="10"/>
        <v>0</v>
      </c>
    </row>
    <row r="7" spans="1:35">
      <c r="A7" s="1" t="s">
        <v>6</v>
      </c>
      <c r="B7" s="4">
        <f t="shared" ref="B7:E7" si="11">(0*100)/16</f>
        <v>0</v>
      </c>
      <c r="C7" s="4">
        <f t="shared" si="11"/>
        <v>0</v>
      </c>
      <c r="D7" s="4">
        <f t="shared" si="11"/>
        <v>0</v>
      </c>
      <c r="E7" s="4">
        <f t="shared" si="11"/>
        <v>0</v>
      </c>
      <c r="F7" s="4">
        <f t="shared" ref="F7:F8" si="12">(1*100)/16</f>
        <v>6.25</v>
      </c>
      <c r="G7" s="4">
        <f t="shared" ref="G7:H7" si="13">(0*100)/16</f>
        <v>0</v>
      </c>
      <c r="H7" s="4">
        <f t="shared" si="13"/>
        <v>0</v>
      </c>
      <c r="I7" s="4">
        <f t="shared" ref="I7:J7" si="14">(6*100)/16</f>
        <v>37.5</v>
      </c>
      <c r="J7" s="4">
        <f t="shared" si="14"/>
        <v>37.5</v>
      </c>
      <c r="K7" s="4">
        <f>(11*100)/16</f>
        <v>68.75</v>
      </c>
      <c r="L7" s="4">
        <f t="shared" si="8"/>
        <v>62.5</v>
      </c>
      <c r="M7" s="4">
        <f t="shared" ref="M7:M8" si="15">(5*100)/16</f>
        <v>31.25</v>
      </c>
      <c r="N7" s="4">
        <f>(3*100)/16</f>
        <v>18.75</v>
      </c>
      <c r="O7" s="4">
        <f>(6*100)/16</f>
        <v>37.5</v>
      </c>
      <c r="P7" s="4">
        <f>(2*100)/16</f>
        <v>12.5</v>
      </c>
      <c r="Q7" s="4">
        <f>(8*100)/16</f>
        <v>50</v>
      </c>
      <c r="R7" s="4">
        <f>(13*100)/16</f>
        <v>81.25</v>
      </c>
      <c r="S7" s="4">
        <f>(9*100)/16</f>
        <v>56.25</v>
      </c>
      <c r="T7" s="4">
        <f t="shared" ref="T7:T9" si="16">(6*100)/16</f>
        <v>37.5</v>
      </c>
      <c r="U7" s="4">
        <f t="shared" ref="U7:AF7" si="17">(0*100)/16</f>
        <v>0</v>
      </c>
      <c r="V7" s="4">
        <f t="shared" si="17"/>
        <v>0</v>
      </c>
      <c r="W7" s="4">
        <f t="shared" si="17"/>
        <v>0</v>
      </c>
      <c r="X7" s="4">
        <f t="shared" si="17"/>
        <v>0</v>
      </c>
      <c r="Y7" s="4">
        <f t="shared" si="17"/>
        <v>0</v>
      </c>
      <c r="Z7" s="4">
        <f t="shared" si="17"/>
        <v>0</v>
      </c>
      <c r="AA7" s="4">
        <f t="shared" si="17"/>
        <v>0</v>
      </c>
      <c r="AB7" s="4">
        <f t="shared" si="17"/>
        <v>0</v>
      </c>
      <c r="AC7" s="4">
        <f t="shared" si="17"/>
        <v>0</v>
      </c>
      <c r="AD7" s="4">
        <f t="shared" si="17"/>
        <v>0</v>
      </c>
      <c r="AE7" s="4">
        <f t="shared" si="17"/>
        <v>0</v>
      </c>
      <c r="AF7" s="4">
        <f t="shared" si="17"/>
        <v>0</v>
      </c>
    </row>
    <row r="8" spans="1:35">
      <c r="A8" s="1" t="s">
        <v>7</v>
      </c>
      <c r="B8" s="4">
        <f t="shared" ref="B8:E8" si="18">(0*100)/16</f>
        <v>0</v>
      </c>
      <c r="C8" s="4">
        <f t="shared" si="18"/>
        <v>0</v>
      </c>
      <c r="D8" s="4">
        <f t="shared" si="18"/>
        <v>0</v>
      </c>
      <c r="E8" s="4">
        <f t="shared" si="18"/>
        <v>0</v>
      </c>
      <c r="F8" s="4">
        <f t="shared" si="12"/>
        <v>6.25</v>
      </c>
      <c r="G8" s="4">
        <f t="shared" ref="G8:H8" si="19">(0*100)/16</f>
        <v>0</v>
      </c>
      <c r="H8" s="4">
        <f t="shared" si="19"/>
        <v>0</v>
      </c>
      <c r="I8" s="4">
        <f>(7*100)/16</f>
        <v>43.75</v>
      </c>
      <c r="J8" s="4">
        <f>(10*100)/16</f>
        <v>62.5</v>
      </c>
      <c r="K8" s="4">
        <f>(9*100)/16</f>
        <v>56.25</v>
      </c>
      <c r="L8" s="4">
        <f t="shared" si="8"/>
        <v>62.5</v>
      </c>
      <c r="M8" s="4">
        <f t="shared" si="15"/>
        <v>31.25</v>
      </c>
      <c r="N8" s="4">
        <f>(4*100)/16</f>
        <v>25</v>
      </c>
      <c r="O8" s="4">
        <f>(7*100)/16</f>
        <v>43.75</v>
      </c>
      <c r="P8" s="4">
        <f>(4*100)/16</f>
        <v>25</v>
      </c>
      <c r="Q8" s="4">
        <f>(9*100)/16</f>
        <v>56.25</v>
      </c>
      <c r="R8" s="4">
        <f>(12*100)/16</f>
        <v>75</v>
      </c>
      <c r="S8" s="4">
        <f>(11*100)/16</f>
        <v>68.75</v>
      </c>
      <c r="T8" s="4">
        <f t="shared" si="16"/>
        <v>37.5</v>
      </c>
      <c r="U8" s="4">
        <f t="shared" ref="U8:AF8" si="20">(0*100)/16</f>
        <v>0</v>
      </c>
      <c r="V8" s="4">
        <f t="shared" si="20"/>
        <v>0</v>
      </c>
      <c r="W8" s="4">
        <f t="shared" si="20"/>
        <v>0</v>
      </c>
      <c r="X8" s="4">
        <f t="shared" si="20"/>
        <v>0</v>
      </c>
      <c r="Y8" s="4">
        <f t="shared" si="20"/>
        <v>0</v>
      </c>
      <c r="Z8" s="4">
        <f t="shared" si="20"/>
        <v>0</v>
      </c>
      <c r="AA8" s="4">
        <f t="shared" si="20"/>
        <v>0</v>
      </c>
      <c r="AB8" s="4">
        <f t="shared" si="20"/>
        <v>0</v>
      </c>
      <c r="AC8" s="4">
        <f t="shared" si="20"/>
        <v>0</v>
      </c>
      <c r="AD8" s="4">
        <f t="shared" si="20"/>
        <v>0</v>
      </c>
      <c r="AE8" s="4">
        <f t="shared" si="20"/>
        <v>0</v>
      </c>
      <c r="AF8" s="4">
        <f t="shared" si="20"/>
        <v>0</v>
      </c>
    </row>
    <row r="9" spans="1:35">
      <c r="A9" s="1" t="s">
        <v>8</v>
      </c>
      <c r="B9" s="4">
        <f t="shared" ref="B9:E9" si="21">(0*100)/16</f>
        <v>0</v>
      </c>
      <c r="C9" s="4">
        <f t="shared" si="21"/>
        <v>0</v>
      </c>
      <c r="D9" s="4">
        <f t="shared" si="21"/>
        <v>0</v>
      </c>
      <c r="E9" s="4">
        <f t="shared" si="21"/>
        <v>0</v>
      </c>
      <c r="F9" s="4">
        <f t="shared" ref="F9:F11" si="22">(2*100)/16</f>
        <v>12.5</v>
      </c>
      <c r="G9" s="4">
        <f t="shared" ref="G9:H9" si="23">(0*100)/16</f>
        <v>0</v>
      </c>
      <c r="H9" s="4">
        <f t="shared" si="23"/>
        <v>0</v>
      </c>
      <c r="I9" s="4">
        <f>(3*100)/16</f>
        <v>18.75</v>
      </c>
      <c r="J9" s="4">
        <f>(9*100)/16</f>
        <v>56.25</v>
      </c>
      <c r="K9" s="4">
        <f>(10*100)/16</f>
        <v>62.5</v>
      </c>
      <c r="L9" s="4">
        <f t="shared" ref="L9:L10" si="24">(12*100)/16</f>
        <v>75</v>
      </c>
      <c r="M9" s="4">
        <f t="shared" ref="M9:M10" si="25">(3*100)/16</f>
        <v>18.75</v>
      </c>
      <c r="N9" s="4">
        <f>(5*100)/16</f>
        <v>31.25</v>
      </c>
      <c r="O9" s="4">
        <f>(6*100)/16</f>
        <v>37.5</v>
      </c>
      <c r="P9" s="4">
        <f>(2*100)/16</f>
        <v>12.5</v>
      </c>
      <c r="Q9" s="4">
        <f>(10*100)/16</f>
        <v>62.5</v>
      </c>
      <c r="R9" s="4">
        <f>(14*100)/16</f>
        <v>87.5</v>
      </c>
      <c r="S9" s="4">
        <f>(7*100)/16</f>
        <v>43.75</v>
      </c>
      <c r="T9" s="4">
        <f t="shared" si="16"/>
        <v>37.5</v>
      </c>
      <c r="U9" s="4">
        <f t="shared" ref="U9:AF9" si="26">(0*100)/16</f>
        <v>0</v>
      </c>
      <c r="V9" s="4">
        <f t="shared" si="26"/>
        <v>0</v>
      </c>
      <c r="W9" s="4">
        <f t="shared" si="26"/>
        <v>0</v>
      </c>
      <c r="X9" s="4">
        <f t="shared" si="26"/>
        <v>0</v>
      </c>
      <c r="Y9" s="4">
        <f t="shared" si="26"/>
        <v>0</v>
      </c>
      <c r="Z9" s="4">
        <f t="shared" si="26"/>
        <v>0</v>
      </c>
      <c r="AA9" s="4">
        <f t="shared" si="26"/>
        <v>0</v>
      </c>
      <c r="AB9" s="4">
        <f t="shared" si="26"/>
        <v>0</v>
      </c>
      <c r="AC9" s="4">
        <f t="shared" si="26"/>
        <v>0</v>
      </c>
      <c r="AD9" s="4">
        <f t="shared" si="26"/>
        <v>0</v>
      </c>
      <c r="AE9" s="4">
        <f t="shared" si="26"/>
        <v>0</v>
      </c>
      <c r="AF9" s="4">
        <f t="shared" si="26"/>
        <v>0</v>
      </c>
    </row>
    <row r="10" spans="1:35">
      <c r="A10" s="1" t="s">
        <v>9</v>
      </c>
      <c r="B10" s="4">
        <f t="shared" ref="B10:E10" si="27">(0*100)/16</f>
        <v>0</v>
      </c>
      <c r="C10" s="4">
        <f t="shared" si="27"/>
        <v>0</v>
      </c>
      <c r="D10" s="4">
        <f t="shared" si="27"/>
        <v>0</v>
      </c>
      <c r="E10" s="4">
        <f t="shared" si="27"/>
        <v>0</v>
      </c>
      <c r="F10" s="4">
        <f t="shared" si="22"/>
        <v>12.5</v>
      </c>
      <c r="G10" s="4">
        <f t="shared" ref="G10:H10" si="28">(0*100)/16</f>
        <v>0</v>
      </c>
      <c r="H10" s="4">
        <f t="shared" si="28"/>
        <v>0</v>
      </c>
      <c r="I10" s="4">
        <f t="shared" ref="I10:I13" si="29">(2*100)/16</f>
        <v>12.5</v>
      </c>
      <c r="J10" s="4">
        <f>(7*100)/16</f>
        <v>43.75</v>
      </c>
      <c r="K10" s="4">
        <f>(11*100)/16</f>
        <v>68.75</v>
      </c>
      <c r="L10" s="4">
        <f t="shared" si="24"/>
        <v>75</v>
      </c>
      <c r="M10" s="4">
        <f t="shared" si="25"/>
        <v>18.75</v>
      </c>
      <c r="N10" s="4">
        <f t="shared" ref="N10:P10" si="30">(4*100)/16</f>
        <v>25</v>
      </c>
      <c r="O10" s="4">
        <f t="shared" si="30"/>
        <v>25</v>
      </c>
      <c r="P10" s="4">
        <f t="shared" si="30"/>
        <v>25</v>
      </c>
      <c r="Q10" s="4">
        <f>(9*100)/16</f>
        <v>56.25</v>
      </c>
      <c r="R10" s="4">
        <f>(16*100)/16</f>
        <v>100</v>
      </c>
      <c r="S10" s="4">
        <f>(6*100)/16</f>
        <v>37.5</v>
      </c>
      <c r="T10" s="4">
        <f t="shared" ref="T10:T11" si="31">(5*100)/16</f>
        <v>31.25</v>
      </c>
      <c r="U10" s="4">
        <f t="shared" ref="U10:AF10" si="32">(0*100)/16</f>
        <v>0</v>
      </c>
      <c r="V10" s="4">
        <f t="shared" si="32"/>
        <v>0</v>
      </c>
      <c r="W10" s="4">
        <f t="shared" si="32"/>
        <v>0</v>
      </c>
      <c r="X10" s="4">
        <f t="shared" si="32"/>
        <v>0</v>
      </c>
      <c r="Y10" s="4">
        <f t="shared" si="32"/>
        <v>0</v>
      </c>
      <c r="Z10" s="4">
        <f t="shared" si="32"/>
        <v>0</v>
      </c>
      <c r="AA10" s="4">
        <f t="shared" si="32"/>
        <v>0</v>
      </c>
      <c r="AB10" s="4">
        <f t="shared" si="32"/>
        <v>0</v>
      </c>
      <c r="AC10" s="4">
        <f t="shared" si="32"/>
        <v>0</v>
      </c>
      <c r="AD10" s="4">
        <f t="shared" si="32"/>
        <v>0</v>
      </c>
      <c r="AE10" s="4">
        <f t="shared" si="32"/>
        <v>0</v>
      </c>
      <c r="AF10" s="4">
        <f t="shared" si="32"/>
        <v>0</v>
      </c>
    </row>
    <row r="11" spans="1:35">
      <c r="A11" s="1" t="s">
        <v>10</v>
      </c>
      <c r="B11" s="4">
        <f t="shared" ref="B11:E11" si="33">(0*100)/16</f>
        <v>0</v>
      </c>
      <c r="C11" s="4">
        <f t="shared" si="33"/>
        <v>0</v>
      </c>
      <c r="D11" s="4">
        <f t="shared" si="33"/>
        <v>0</v>
      </c>
      <c r="E11" s="4">
        <f t="shared" si="33"/>
        <v>0</v>
      </c>
      <c r="F11" s="4">
        <f t="shared" si="22"/>
        <v>12.5</v>
      </c>
      <c r="G11" s="4">
        <f t="shared" ref="G11:H11" si="34">(0*100)/16</f>
        <v>0</v>
      </c>
      <c r="H11" s="4">
        <f t="shared" si="34"/>
        <v>0</v>
      </c>
      <c r="I11" s="4">
        <f t="shared" si="29"/>
        <v>12.5</v>
      </c>
      <c r="J11" s="4">
        <f>(5*100)/16</f>
        <v>31.25</v>
      </c>
      <c r="K11" s="4">
        <f t="shared" ref="K11:L11" si="35">(9*100)/16</f>
        <v>56.25</v>
      </c>
      <c r="L11" s="4">
        <f t="shared" si="35"/>
        <v>56.25</v>
      </c>
      <c r="M11" s="4">
        <f>(2*100)/16</f>
        <v>12.5</v>
      </c>
      <c r="N11" s="4">
        <f>(3*100)/16</f>
        <v>18.75</v>
      </c>
      <c r="O11" s="4">
        <f>(4*100)/16</f>
        <v>25</v>
      </c>
      <c r="P11" s="4">
        <f t="shared" ref="P11:P12" si="36">(2*100)/16</f>
        <v>12.5</v>
      </c>
      <c r="Q11" s="4">
        <f>(6*100)/16</f>
        <v>37.5</v>
      </c>
      <c r="R11" s="4">
        <f t="shared" ref="R11:R12" si="37">(14*100)/16</f>
        <v>87.5</v>
      </c>
      <c r="S11" s="4">
        <f>(7*100)/16</f>
        <v>43.75</v>
      </c>
      <c r="T11" s="4">
        <f t="shared" si="31"/>
        <v>31.25</v>
      </c>
      <c r="U11" s="4">
        <f t="shared" ref="U11:AF11" si="38">(0*100)/16</f>
        <v>0</v>
      </c>
      <c r="V11" s="4">
        <f t="shared" si="38"/>
        <v>0</v>
      </c>
      <c r="W11" s="4">
        <f t="shared" si="38"/>
        <v>0</v>
      </c>
      <c r="X11" s="4">
        <f t="shared" si="38"/>
        <v>0</v>
      </c>
      <c r="Y11" s="4">
        <f t="shared" si="38"/>
        <v>0</v>
      </c>
      <c r="Z11" s="4">
        <f t="shared" si="38"/>
        <v>0</v>
      </c>
      <c r="AA11" s="4">
        <f t="shared" si="38"/>
        <v>0</v>
      </c>
      <c r="AB11" s="4">
        <f t="shared" si="38"/>
        <v>0</v>
      </c>
      <c r="AC11" s="4">
        <f t="shared" si="38"/>
        <v>0</v>
      </c>
      <c r="AD11" s="4">
        <f t="shared" si="38"/>
        <v>0</v>
      </c>
      <c r="AE11" s="4">
        <f t="shared" si="38"/>
        <v>0</v>
      </c>
      <c r="AF11" s="4">
        <f t="shared" si="38"/>
        <v>0</v>
      </c>
    </row>
    <row r="12" spans="1:35">
      <c r="A12" s="1" t="s">
        <v>11</v>
      </c>
      <c r="B12" s="4">
        <f t="shared" ref="B12:E12" si="39">(0*100)/16</f>
        <v>0</v>
      </c>
      <c r="C12" s="4">
        <f t="shared" si="39"/>
        <v>0</v>
      </c>
      <c r="D12" s="4">
        <f t="shared" si="39"/>
        <v>0</v>
      </c>
      <c r="E12" s="4">
        <f t="shared" si="39"/>
        <v>0</v>
      </c>
      <c r="F12" s="4">
        <f>(1*100)/16</f>
        <v>6.25</v>
      </c>
      <c r="G12" s="4">
        <f t="shared" ref="G12:H12" si="40">(0*100)/16</f>
        <v>0</v>
      </c>
      <c r="H12" s="4">
        <f t="shared" si="40"/>
        <v>0</v>
      </c>
      <c r="I12" s="4">
        <f t="shared" si="29"/>
        <v>12.5</v>
      </c>
      <c r="J12" s="4">
        <f>(2*100)/16</f>
        <v>12.5</v>
      </c>
      <c r="K12" s="4">
        <f t="shared" ref="K12:K13" si="41">(7*100)/16</f>
        <v>43.75</v>
      </c>
      <c r="L12" s="4">
        <f>(11*100)/16</f>
        <v>68.75</v>
      </c>
      <c r="M12" s="4">
        <f t="shared" ref="M12:M14" si="42">(3*100)/16</f>
        <v>18.75</v>
      </c>
      <c r="N12" s="4">
        <f t="shared" ref="N12:N13" si="43">(4*100)/16</f>
        <v>25</v>
      </c>
      <c r="O12" s="4">
        <f>(5*100)/16</f>
        <v>31.25</v>
      </c>
      <c r="P12" s="4">
        <f t="shared" si="36"/>
        <v>12.5</v>
      </c>
      <c r="Q12" s="4">
        <f>(5*100)/16</f>
        <v>31.25</v>
      </c>
      <c r="R12" s="4">
        <f t="shared" si="37"/>
        <v>87.5</v>
      </c>
      <c r="S12" s="4">
        <f t="shared" ref="S12:T12" si="44">(6*100)/16</f>
        <v>37.5</v>
      </c>
      <c r="T12" s="4">
        <f t="shared" si="44"/>
        <v>37.5</v>
      </c>
      <c r="U12" s="4">
        <f t="shared" ref="U12:AF12" si="45">(0*100)/16</f>
        <v>0</v>
      </c>
      <c r="V12" s="4">
        <f t="shared" si="45"/>
        <v>0</v>
      </c>
      <c r="W12" s="4">
        <f t="shared" si="45"/>
        <v>0</v>
      </c>
      <c r="X12" s="4">
        <f t="shared" si="45"/>
        <v>0</v>
      </c>
      <c r="Y12" s="4">
        <f t="shared" si="45"/>
        <v>0</v>
      </c>
      <c r="Z12" s="4">
        <f t="shared" si="45"/>
        <v>0</v>
      </c>
      <c r="AA12" s="4">
        <f t="shared" si="45"/>
        <v>0</v>
      </c>
      <c r="AB12" s="4">
        <f t="shared" si="45"/>
        <v>0</v>
      </c>
      <c r="AC12" s="4">
        <f t="shared" si="45"/>
        <v>0</v>
      </c>
      <c r="AD12" s="4">
        <f t="shared" si="45"/>
        <v>0</v>
      </c>
      <c r="AE12" s="4">
        <f t="shared" si="45"/>
        <v>0</v>
      </c>
      <c r="AF12" s="4">
        <f t="shared" si="45"/>
        <v>0</v>
      </c>
    </row>
    <row r="13" spans="1:35">
      <c r="A13" s="1" t="s">
        <v>12</v>
      </c>
      <c r="B13" s="4">
        <f t="shared" ref="B13:H13" si="46">(0*100)/16</f>
        <v>0</v>
      </c>
      <c r="C13" s="4">
        <f t="shared" si="46"/>
        <v>0</v>
      </c>
      <c r="D13" s="4">
        <f t="shared" si="46"/>
        <v>0</v>
      </c>
      <c r="E13" s="4">
        <f t="shared" si="46"/>
        <v>0</v>
      </c>
      <c r="F13" s="4">
        <f t="shared" si="46"/>
        <v>0</v>
      </c>
      <c r="G13" s="4">
        <f t="shared" si="46"/>
        <v>0</v>
      </c>
      <c r="H13" s="4">
        <f t="shared" si="46"/>
        <v>0</v>
      </c>
      <c r="I13" s="4">
        <f t="shared" si="29"/>
        <v>12.5</v>
      </c>
      <c r="J13" s="4">
        <f>(1*100)/16</f>
        <v>6.25</v>
      </c>
      <c r="K13" s="4">
        <f t="shared" si="41"/>
        <v>43.75</v>
      </c>
      <c r="L13" s="4">
        <f>(12*100)/16</f>
        <v>75</v>
      </c>
      <c r="M13" s="4">
        <f t="shared" si="42"/>
        <v>18.75</v>
      </c>
      <c r="N13" s="4">
        <f t="shared" si="43"/>
        <v>25</v>
      </c>
      <c r="O13" s="4">
        <f t="shared" ref="O13:O14" si="47">(4*100)/16</f>
        <v>25</v>
      </c>
      <c r="P13" s="4">
        <f>(1*100)/16</f>
        <v>6.25</v>
      </c>
      <c r="Q13" s="4">
        <f>(4*100)/16</f>
        <v>25</v>
      </c>
      <c r="R13" s="4">
        <f t="shared" ref="R13:R14" si="48">(9*100)/16</f>
        <v>56.25</v>
      </c>
      <c r="S13" s="4">
        <f>(5*100)/16</f>
        <v>31.25</v>
      </c>
      <c r="T13" s="4">
        <f>(6*100)/16</f>
        <v>37.5</v>
      </c>
      <c r="U13" s="4">
        <f t="shared" ref="U13:AF13" si="49">(0*100)/16</f>
        <v>0</v>
      </c>
      <c r="V13" s="4">
        <f t="shared" si="49"/>
        <v>0</v>
      </c>
      <c r="W13" s="4">
        <f t="shared" si="49"/>
        <v>0</v>
      </c>
      <c r="X13" s="4">
        <f t="shared" si="49"/>
        <v>0</v>
      </c>
      <c r="Y13" s="4">
        <f t="shared" si="49"/>
        <v>0</v>
      </c>
      <c r="Z13" s="4">
        <f t="shared" si="49"/>
        <v>0</v>
      </c>
      <c r="AA13" s="4">
        <f t="shared" si="49"/>
        <v>0</v>
      </c>
      <c r="AB13" s="4">
        <f t="shared" si="49"/>
        <v>0</v>
      </c>
      <c r="AC13" s="4">
        <f t="shared" si="49"/>
        <v>0</v>
      </c>
      <c r="AD13" s="4">
        <f t="shared" si="49"/>
        <v>0</v>
      </c>
      <c r="AE13" s="4">
        <f t="shared" si="49"/>
        <v>0</v>
      </c>
      <c r="AF13" s="4">
        <f t="shared" si="49"/>
        <v>0</v>
      </c>
    </row>
    <row r="14" spans="1:35">
      <c r="A14" s="1" t="s">
        <v>13</v>
      </c>
      <c r="B14" s="4">
        <f t="shared" ref="B14:H14" si="50">(0*100)/16</f>
        <v>0</v>
      </c>
      <c r="C14" s="4">
        <f t="shared" si="50"/>
        <v>0</v>
      </c>
      <c r="D14" s="4">
        <f t="shared" si="50"/>
        <v>0</v>
      </c>
      <c r="E14" s="4">
        <f t="shared" si="50"/>
        <v>0</v>
      </c>
      <c r="F14" s="4">
        <f t="shared" si="50"/>
        <v>0</v>
      </c>
      <c r="G14" s="4">
        <f t="shared" si="50"/>
        <v>0</v>
      </c>
      <c r="H14" s="4">
        <f t="shared" si="50"/>
        <v>0</v>
      </c>
      <c r="I14" s="4">
        <f>(1*100)/16</f>
        <v>6.25</v>
      </c>
      <c r="J14" s="4">
        <f>(2*100)/16</f>
        <v>12.5</v>
      </c>
      <c r="K14" s="4">
        <f t="shared" ref="K14:L14" si="51">(8*100)/16</f>
        <v>50</v>
      </c>
      <c r="L14" s="4">
        <f t="shared" si="51"/>
        <v>50</v>
      </c>
      <c r="M14" s="4">
        <f t="shared" si="42"/>
        <v>18.75</v>
      </c>
      <c r="N14" s="4">
        <f>(3*100)/16</f>
        <v>18.75</v>
      </c>
      <c r="O14" s="4">
        <f t="shared" si="47"/>
        <v>25</v>
      </c>
      <c r="P14" s="4">
        <f>(3*100)/16</f>
        <v>18.75</v>
      </c>
      <c r="Q14" s="4">
        <f>(2*100)/16</f>
        <v>12.5</v>
      </c>
      <c r="R14" s="4">
        <f t="shared" si="48"/>
        <v>56.25</v>
      </c>
      <c r="S14" s="4">
        <f>(2*100)/16</f>
        <v>12.5</v>
      </c>
      <c r="T14" s="4">
        <f>(7*100)/16</f>
        <v>43.75</v>
      </c>
      <c r="U14" s="4">
        <f t="shared" ref="U14:AF14" si="52">(0*100)/16</f>
        <v>0</v>
      </c>
      <c r="V14" s="4">
        <f t="shared" si="52"/>
        <v>0</v>
      </c>
      <c r="W14" s="4">
        <f t="shared" si="52"/>
        <v>0</v>
      </c>
      <c r="X14" s="4">
        <f t="shared" si="52"/>
        <v>0</v>
      </c>
      <c r="Y14" s="4">
        <f t="shared" si="52"/>
        <v>0</v>
      </c>
      <c r="Z14" s="4">
        <f t="shared" si="52"/>
        <v>0</v>
      </c>
      <c r="AA14" s="4">
        <f t="shared" si="52"/>
        <v>0</v>
      </c>
      <c r="AB14" s="4">
        <f t="shared" si="52"/>
        <v>0</v>
      </c>
      <c r="AC14" s="4">
        <f t="shared" si="52"/>
        <v>0</v>
      </c>
      <c r="AD14" s="4">
        <f t="shared" si="52"/>
        <v>0</v>
      </c>
      <c r="AE14" s="4">
        <f t="shared" si="52"/>
        <v>0</v>
      </c>
      <c r="AF14" s="4">
        <f t="shared" si="52"/>
        <v>0</v>
      </c>
    </row>
    <row r="15" spans="1:35">
      <c r="A15" s="1" t="s">
        <v>14</v>
      </c>
      <c r="B15" s="4">
        <f t="shared" ref="B15:I15" si="53">(0*100)/16</f>
        <v>0</v>
      </c>
      <c r="C15" s="4">
        <f t="shared" si="53"/>
        <v>0</v>
      </c>
      <c r="D15" s="4">
        <f t="shared" si="53"/>
        <v>0</v>
      </c>
      <c r="E15" s="4">
        <f t="shared" si="53"/>
        <v>0</v>
      </c>
      <c r="F15" s="4">
        <f t="shared" si="53"/>
        <v>0</v>
      </c>
      <c r="G15" s="4">
        <f t="shared" si="53"/>
        <v>0</v>
      </c>
      <c r="H15" s="4">
        <f t="shared" si="53"/>
        <v>0</v>
      </c>
      <c r="I15" s="4">
        <f t="shared" si="53"/>
        <v>0</v>
      </c>
      <c r="J15" s="4">
        <f t="shared" ref="J15:J16" si="54">(1*100)/16</f>
        <v>6.25</v>
      </c>
      <c r="K15" s="4">
        <f>(6*100)/16</f>
        <v>37.5</v>
      </c>
      <c r="L15" s="4">
        <f t="shared" ref="L15:L16" si="55">(3*100)/16</f>
        <v>18.75</v>
      </c>
      <c r="M15" s="4">
        <f>(2*100)/16</f>
        <v>12.5</v>
      </c>
      <c r="N15" s="4">
        <f>(4*100)/16</f>
        <v>25</v>
      </c>
      <c r="O15" s="4">
        <f t="shared" ref="O15:P15" si="56">(2*100)/16</f>
        <v>12.5</v>
      </c>
      <c r="P15" s="4">
        <f t="shared" si="56"/>
        <v>12.5</v>
      </c>
      <c r="Q15" s="4">
        <f>(1*100)/16</f>
        <v>6.25</v>
      </c>
      <c r="R15" s="4">
        <f>(8*100)/16</f>
        <v>50</v>
      </c>
      <c r="S15" s="4">
        <f>(1*100)/16</f>
        <v>6.25</v>
      </c>
      <c r="T15" s="4">
        <f t="shared" ref="T15:T16" si="57">(4*100)/16</f>
        <v>25</v>
      </c>
      <c r="U15" s="4">
        <f t="shared" ref="U15:AF15" si="58">(0*100)/16</f>
        <v>0</v>
      </c>
      <c r="V15" s="4">
        <f t="shared" si="58"/>
        <v>0</v>
      </c>
      <c r="W15" s="4">
        <f t="shared" si="58"/>
        <v>0</v>
      </c>
      <c r="X15" s="4">
        <f t="shared" si="58"/>
        <v>0</v>
      </c>
      <c r="Y15" s="4">
        <f t="shared" si="58"/>
        <v>0</v>
      </c>
      <c r="Z15" s="4">
        <f t="shared" si="58"/>
        <v>0</v>
      </c>
      <c r="AA15" s="4">
        <f t="shared" si="58"/>
        <v>0</v>
      </c>
      <c r="AB15" s="4">
        <f t="shared" si="58"/>
        <v>0</v>
      </c>
      <c r="AC15" s="4">
        <f t="shared" si="58"/>
        <v>0</v>
      </c>
      <c r="AD15" s="4">
        <f t="shared" si="58"/>
        <v>0</v>
      </c>
      <c r="AE15" s="4">
        <f t="shared" si="58"/>
        <v>0</v>
      </c>
      <c r="AF15" s="4">
        <f t="shared" si="58"/>
        <v>0</v>
      </c>
    </row>
    <row r="16" spans="1:35">
      <c r="A16" s="1" t="s">
        <v>15</v>
      </c>
      <c r="B16" s="4">
        <f t="shared" ref="B16:I16" si="59">(0*100)/16</f>
        <v>0</v>
      </c>
      <c r="C16" s="4">
        <f t="shared" si="59"/>
        <v>0</v>
      </c>
      <c r="D16" s="4">
        <f t="shared" si="59"/>
        <v>0</v>
      </c>
      <c r="E16" s="4">
        <f t="shared" si="59"/>
        <v>0</v>
      </c>
      <c r="F16" s="4">
        <f t="shared" si="59"/>
        <v>0</v>
      </c>
      <c r="G16" s="4">
        <f t="shared" si="59"/>
        <v>0</v>
      </c>
      <c r="H16" s="4">
        <f t="shared" si="59"/>
        <v>0</v>
      </c>
      <c r="I16" s="4">
        <f t="shared" si="59"/>
        <v>0</v>
      </c>
      <c r="J16" s="4">
        <f t="shared" si="54"/>
        <v>6.25</v>
      </c>
      <c r="K16" s="4">
        <f>(5*100)/16</f>
        <v>31.25</v>
      </c>
      <c r="L16" s="4">
        <f t="shared" si="55"/>
        <v>18.75</v>
      </c>
      <c r="M16" s="4">
        <f>(1*100)/16</f>
        <v>6.25</v>
      </c>
      <c r="N16" s="4">
        <f>(2*100)/16</f>
        <v>12.5</v>
      </c>
      <c r="O16" s="4">
        <f t="shared" ref="O16:Q16" si="60">(1*100)/16</f>
        <v>6.25</v>
      </c>
      <c r="P16" s="4">
        <f t="shared" si="60"/>
        <v>6.25</v>
      </c>
      <c r="Q16" s="4">
        <f t="shared" si="60"/>
        <v>6.25</v>
      </c>
      <c r="R16" s="4">
        <f>(5*100)/16</f>
        <v>31.25</v>
      </c>
      <c r="S16" s="4">
        <f>(0*100)/16</f>
        <v>0</v>
      </c>
      <c r="T16" s="4">
        <f t="shared" si="57"/>
        <v>25</v>
      </c>
      <c r="U16" s="4">
        <f t="shared" ref="U16:AF16" si="61">(0*100)/16</f>
        <v>0</v>
      </c>
      <c r="V16" s="4">
        <f t="shared" si="61"/>
        <v>0</v>
      </c>
      <c r="W16" s="4">
        <f t="shared" si="61"/>
        <v>0</v>
      </c>
      <c r="X16" s="4">
        <f t="shared" si="61"/>
        <v>0</v>
      </c>
      <c r="Y16" s="4">
        <f t="shared" si="61"/>
        <v>0</v>
      </c>
      <c r="Z16" s="4">
        <f t="shared" si="61"/>
        <v>0</v>
      </c>
      <c r="AA16" s="4">
        <f t="shared" si="61"/>
        <v>0</v>
      </c>
      <c r="AB16" s="4">
        <f t="shared" si="61"/>
        <v>0</v>
      </c>
      <c r="AC16" s="4">
        <f t="shared" si="61"/>
        <v>0</v>
      </c>
      <c r="AD16" s="4">
        <f t="shared" si="61"/>
        <v>0</v>
      </c>
      <c r="AE16" s="4">
        <f t="shared" si="61"/>
        <v>0</v>
      </c>
      <c r="AF16" s="4">
        <f t="shared" si="61"/>
        <v>0</v>
      </c>
    </row>
    <row r="17" spans="1:32">
      <c r="A17" s="1" t="s">
        <v>16</v>
      </c>
      <c r="B17" s="4">
        <f t="shared" ref="B17:S17" si="62">(0*100)/16</f>
        <v>0</v>
      </c>
      <c r="C17" s="4">
        <f t="shared" si="62"/>
        <v>0</v>
      </c>
      <c r="D17" s="4">
        <f t="shared" si="62"/>
        <v>0</v>
      </c>
      <c r="E17" s="4">
        <f t="shared" si="62"/>
        <v>0</v>
      </c>
      <c r="F17" s="4">
        <f t="shared" si="62"/>
        <v>0</v>
      </c>
      <c r="G17" s="4">
        <f t="shared" si="62"/>
        <v>0</v>
      </c>
      <c r="H17" s="4">
        <f t="shared" si="62"/>
        <v>0</v>
      </c>
      <c r="I17" s="4">
        <f t="shared" si="62"/>
        <v>0</v>
      </c>
      <c r="J17" s="4">
        <f t="shared" si="62"/>
        <v>0</v>
      </c>
      <c r="K17" s="4">
        <f t="shared" si="62"/>
        <v>0</v>
      </c>
      <c r="L17" s="4">
        <f t="shared" si="62"/>
        <v>0</v>
      </c>
      <c r="M17" s="4">
        <f t="shared" si="62"/>
        <v>0</v>
      </c>
      <c r="N17" s="4">
        <f t="shared" si="62"/>
        <v>0</v>
      </c>
      <c r="O17" s="4">
        <f t="shared" si="62"/>
        <v>0</v>
      </c>
      <c r="P17" s="4">
        <f t="shared" si="62"/>
        <v>0</v>
      </c>
      <c r="Q17" s="4">
        <f t="shared" si="62"/>
        <v>0</v>
      </c>
      <c r="R17" s="4">
        <f t="shared" si="62"/>
        <v>0</v>
      </c>
      <c r="S17" s="4">
        <f t="shared" si="62"/>
        <v>0</v>
      </c>
      <c r="T17" s="4">
        <f>(1*100)/16</f>
        <v>6.25</v>
      </c>
      <c r="U17" s="4">
        <f t="shared" ref="U17:AF17" si="63">(0*100)/16</f>
        <v>0</v>
      </c>
      <c r="V17" s="4">
        <f t="shared" si="63"/>
        <v>0</v>
      </c>
      <c r="W17" s="4">
        <f t="shared" si="63"/>
        <v>0</v>
      </c>
      <c r="X17" s="4">
        <f t="shared" si="63"/>
        <v>0</v>
      </c>
      <c r="Y17" s="4">
        <f t="shared" si="63"/>
        <v>0</v>
      </c>
      <c r="Z17" s="4">
        <f t="shared" si="63"/>
        <v>0</v>
      </c>
      <c r="AA17" s="4">
        <f t="shared" si="63"/>
        <v>0</v>
      </c>
      <c r="AB17" s="4">
        <f t="shared" si="63"/>
        <v>0</v>
      </c>
      <c r="AC17" s="4">
        <f t="shared" si="63"/>
        <v>0</v>
      </c>
      <c r="AD17" s="4">
        <f t="shared" si="63"/>
        <v>0</v>
      </c>
      <c r="AE17" s="4">
        <f t="shared" si="63"/>
        <v>0</v>
      </c>
      <c r="AF17" s="4">
        <f t="shared" si="63"/>
        <v>0</v>
      </c>
    </row>
    <row r="18" spans="1:32">
      <c r="A18" s="1" t="s">
        <v>17</v>
      </c>
      <c r="B18" s="4">
        <f t="shared" ref="B18:AF18" si="64">(0*100)/16</f>
        <v>0</v>
      </c>
      <c r="C18" s="4">
        <f t="shared" si="64"/>
        <v>0</v>
      </c>
      <c r="D18" s="4">
        <f t="shared" si="64"/>
        <v>0</v>
      </c>
      <c r="E18" s="4">
        <f t="shared" si="64"/>
        <v>0</v>
      </c>
      <c r="F18" s="4">
        <f t="shared" si="64"/>
        <v>0</v>
      </c>
      <c r="G18" s="4">
        <f t="shared" si="64"/>
        <v>0</v>
      </c>
      <c r="H18" s="4">
        <f t="shared" si="64"/>
        <v>0</v>
      </c>
      <c r="I18" s="4">
        <f t="shared" si="64"/>
        <v>0</v>
      </c>
      <c r="J18" s="4">
        <f t="shared" si="64"/>
        <v>0</v>
      </c>
      <c r="K18" s="4">
        <f t="shared" si="64"/>
        <v>0</v>
      </c>
      <c r="L18" s="4">
        <f t="shared" si="64"/>
        <v>0</v>
      </c>
      <c r="M18" s="4">
        <f t="shared" si="64"/>
        <v>0</v>
      </c>
      <c r="N18" s="4">
        <f t="shared" si="64"/>
        <v>0</v>
      </c>
      <c r="O18" s="4">
        <f t="shared" si="64"/>
        <v>0</v>
      </c>
      <c r="P18" s="4">
        <f t="shared" si="64"/>
        <v>0</v>
      </c>
      <c r="Q18" s="4">
        <f t="shared" si="64"/>
        <v>0</v>
      </c>
      <c r="R18" s="4">
        <f t="shared" si="64"/>
        <v>0</v>
      </c>
      <c r="S18" s="4">
        <f t="shared" si="64"/>
        <v>0</v>
      </c>
      <c r="T18" s="4">
        <f t="shared" si="64"/>
        <v>0</v>
      </c>
      <c r="U18" s="4">
        <f t="shared" si="64"/>
        <v>0</v>
      </c>
      <c r="V18" s="4">
        <f t="shared" si="64"/>
        <v>0</v>
      </c>
      <c r="W18" s="4">
        <f t="shared" si="64"/>
        <v>0</v>
      </c>
      <c r="X18" s="4">
        <f t="shared" si="64"/>
        <v>0</v>
      </c>
      <c r="Y18" s="4">
        <f t="shared" si="64"/>
        <v>0</v>
      </c>
      <c r="Z18" s="4">
        <f t="shared" si="64"/>
        <v>0</v>
      </c>
      <c r="AA18" s="4">
        <f t="shared" si="64"/>
        <v>0</v>
      </c>
      <c r="AB18" s="4">
        <f t="shared" si="64"/>
        <v>0</v>
      </c>
      <c r="AC18" s="4">
        <f t="shared" si="64"/>
        <v>0</v>
      </c>
      <c r="AD18" s="4">
        <f t="shared" si="64"/>
        <v>0</v>
      </c>
      <c r="AE18" s="4">
        <f t="shared" si="64"/>
        <v>0</v>
      </c>
      <c r="AF18" s="4">
        <f t="shared" si="64"/>
        <v>0</v>
      </c>
    </row>
    <row r="19" spans="1:32">
      <c r="A19" s="3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1" t="s">
        <v>2</v>
      </c>
      <c r="B20" s="4">
        <f t="shared" ref="B20:AF20" si="65">(0*100)/3</f>
        <v>0</v>
      </c>
      <c r="C20" s="4">
        <f t="shared" si="65"/>
        <v>0</v>
      </c>
      <c r="D20" s="4">
        <f t="shared" si="65"/>
        <v>0</v>
      </c>
      <c r="E20" s="4">
        <f t="shared" si="65"/>
        <v>0</v>
      </c>
      <c r="F20" s="4">
        <f t="shared" si="65"/>
        <v>0</v>
      </c>
      <c r="G20" s="4">
        <f t="shared" si="65"/>
        <v>0</v>
      </c>
      <c r="H20" s="4">
        <f t="shared" si="65"/>
        <v>0</v>
      </c>
      <c r="I20" s="4">
        <f t="shared" si="65"/>
        <v>0</v>
      </c>
      <c r="J20" s="4">
        <f t="shared" si="65"/>
        <v>0</v>
      </c>
      <c r="K20" s="4">
        <f t="shared" si="65"/>
        <v>0</v>
      </c>
      <c r="L20" s="4">
        <f t="shared" si="65"/>
        <v>0</v>
      </c>
      <c r="M20" s="4">
        <f t="shared" si="65"/>
        <v>0</v>
      </c>
      <c r="N20" s="4">
        <f t="shared" si="65"/>
        <v>0</v>
      </c>
      <c r="O20" s="4">
        <f t="shared" si="65"/>
        <v>0</v>
      </c>
      <c r="P20" s="4">
        <f t="shared" si="65"/>
        <v>0</v>
      </c>
      <c r="Q20" s="4">
        <f t="shared" si="65"/>
        <v>0</v>
      </c>
      <c r="R20" s="4">
        <f t="shared" si="65"/>
        <v>0</v>
      </c>
      <c r="S20" s="4">
        <f t="shared" si="65"/>
        <v>0</v>
      </c>
      <c r="T20" s="4">
        <f t="shared" si="65"/>
        <v>0</v>
      </c>
      <c r="U20" s="4">
        <f t="shared" si="65"/>
        <v>0</v>
      </c>
      <c r="V20" s="4">
        <f t="shared" si="65"/>
        <v>0</v>
      </c>
      <c r="W20" s="4">
        <f t="shared" si="65"/>
        <v>0</v>
      </c>
      <c r="X20" s="4">
        <f t="shared" si="65"/>
        <v>0</v>
      </c>
      <c r="Y20" s="11">
        <f t="shared" si="65"/>
        <v>0</v>
      </c>
      <c r="Z20" s="11">
        <f t="shared" si="65"/>
        <v>0</v>
      </c>
      <c r="AA20" s="11">
        <f t="shared" si="65"/>
        <v>0</v>
      </c>
      <c r="AB20" s="11">
        <f t="shared" si="65"/>
        <v>0</v>
      </c>
      <c r="AC20" s="11">
        <f t="shared" si="65"/>
        <v>0</v>
      </c>
      <c r="AD20" s="4">
        <f t="shared" si="65"/>
        <v>0</v>
      </c>
      <c r="AE20" s="4">
        <f t="shared" si="65"/>
        <v>0</v>
      </c>
      <c r="AF20" s="4">
        <f t="shared" si="65"/>
        <v>0</v>
      </c>
    </row>
    <row r="21" spans="1:32">
      <c r="A21" s="1" t="s">
        <v>3</v>
      </c>
      <c r="B21" s="4">
        <f t="shared" ref="B21:AF21" si="66">(0*100)/3</f>
        <v>0</v>
      </c>
      <c r="C21" s="4">
        <f t="shared" si="66"/>
        <v>0</v>
      </c>
      <c r="D21" s="4">
        <f t="shared" si="66"/>
        <v>0</v>
      </c>
      <c r="E21" s="4">
        <f t="shared" si="66"/>
        <v>0</v>
      </c>
      <c r="F21" s="4">
        <f t="shared" si="66"/>
        <v>0</v>
      </c>
      <c r="G21" s="4">
        <f t="shared" si="66"/>
        <v>0</v>
      </c>
      <c r="H21" s="4">
        <f t="shared" si="66"/>
        <v>0</v>
      </c>
      <c r="I21" s="4">
        <f t="shared" si="66"/>
        <v>0</v>
      </c>
      <c r="J21" s="4">
        <f t="shared" si="66"/>
        <v>0</v>
      </c>
      <c r="K21" s="4">
        <f t="shared" si="66"/>
        <v>0</v>
      </c>
      <c r="L21" s="4">
        <f t="shared" si="66"/>
        <v>0</v>
      </c>
      <c r="M21" s="4">
        <f t="shared" si="66"/>
        <v>0</v>
      </c>
      <c r="N21" s="4">
        <f t="shared" si="66"/>
        <v>0</v>
      </c>
      <c r="O21" s="4">
        <f t="shared" si="66"/>
        <v>0</v>
      </c>
      <c r="P21" s="4">
        <f t="shared" si="66"/>
        <v>0</v>
      </c>
      <c r="Q21" s="4">
        <f t="shared" si="66"/>
        <v>0</v>
      </c>
      <c r="R21" s="4">
        <f t="shared" si="66"/>
        <v>0</v>
      </c>
      <c r="S21" s="4">
        <f t="shared" si="66"/>
        <v>0</v>
      </c>
      <c r="T21" s="4">
        <f t="shared" si="66"/>
        <v>0</v>
      </c>
      <c r="U21" s="4">
        <f t="shared" si="66"/>
        <v>0</v>
      </c>
      <c r="V21" s="4">
        <f t="shared" si="66"/>
        <v>0</v>
      </c>
      <c r="W21" s="4">
        <f t="shared" si="66"/>
        <v>0</v>
      </c>
      <c r="X21" s="4">
        <f t="shared" si="66"/>
        <v>0</v>
      </c>
      <c r="Y21" s="4">
        <f t="shared" si="66"/>
        <v>0</v>
      </c>
      <c r="Z21" s="4">
        <f t="shared" si="66"/>
        <v>0</v>
      </c>
      <c r="AA21" s="4">
        <f t="shared" si="66"/>
        <v>0</v>
      </c>
      <c r="AB21" s="4">
        <f t="shared" si="66"/>
        <v>0</v>
      </c>
      <c r="AC21" s="4">
        <f t="shared" si="66"/>
        <v>0</v>
      </c>
      <c r="AD21" s="4">
        <f t="shared" si="66"/>
        <v>0</v>
      </c>
      <c r="AE21" s="4">
        <f t="shared" si="66"/>
        <v>0</v>
      </c>
      <c r="AF21" s="4">
        <f t="shared" si="66"/>
        <v>0</v>
      </c>
    </row>
    <row r="22" spans="1:32">
      <c r="A22" s="1" t="s">
        <v>4</v>
      </c>
      <c r="B22" s="4">
        <f t="shared" ref="B22:P22" si="67">(0*100)/3</f>
        <v>0</v>
      </c>
      <c r="C22" s="4">
        <f t="shared" si="67"/>
        <v>0</v>
      </c>
      <c r="D22" s="4">
        <f t="shared" si="67"/>
        <v>0</v>
      </c>
      <c r="E22" s="4">
        <f t="shared" si="67"/>
        <v>0</v>
      </c>
      <c r="F22" s="4">
        <f t="shared" si="67"/>
        <v>0</v>
      </c>
      <c r="G22" s="4">
        <f t="shared" si="67"/>
        <v>0</v>
      </c>
      <c r="H22" s="4">
        <f t="shared" si="67"/>
        <v>0</v>
      </c>
      <c r="I22" s="4">
        <f t="shared" si="67"/>
        <v>0</v>
      </c>
      <c r="J22" s="4">
        <f t="shared" si="67"/>
        <v>0</v>
      </c>
      <c r="K22" s="4">
        <f t="shared" si="67"/>
        <v>0</v>
      </c>
      <c r="L22" s="4">
        <f t="shared" si="67"/>
        <v>0</v>
      </c>
      <c r="M22" s="4">
        <f t="shared" si="67"/>
        <v>0</v>
      </c>
      <c r="N22" s="4">
        <f t="shared" si="67"/>
        <v>0</v>
      </c>
      <c r="O22" s="4">
        <f t="shared" si="67"/>
        <v>0</v>
      </c>
      <c r="P22" s="4">
        <f t="shared" si="67"/>
        <v>0</v>
      </c>
      <c r="Q22" s="4">
        <f t="shared" ref="Q22:Q24" si="68">(1*100)/3</f>
        <v>33.333333333333336</v>
      </c>
      <c r="R22" s="4">
        <f t="shared" ref="R22:AF22" si="69">(0*100)/3</f>
        <v>0</v>
      </c>
      <c r="S22" s="4">
        <f t="shared" si="69"/>
        <v>0</v>
      </c>
      <c r="T22" s="4">
        <f t="shared" si="69"/>
        <v>0</v>
      </c>
      <c r="U22" s="4">
        <f t="shared" si="69"/>
        <v>0</v>
      </c>
      <c r="V22" s="4">
        <f t="shared" si="69"/>
        <v>0</v>
      </c>
      <c r="W22" s="4">
        <f t="shared" si="69"/>
        <v>0</v>
      </c>
      <c r="X22" s="4">
        <f t="shared" si="69"/>
        <v>0</v>
      </c>
      <c r="Y22" s="4">
        <f t="shared" si="69"/>
        <v>0</v>
      </c>
      <c r="Z22" s="4">
        <f t="shared" si="69"/>
        <v>0</v>
      </c>
      <c r="AA22" s="4">
        <f t="shared" si="69"/>
        <v>0</v>
      </c>
      <c r="AB22" s="4">
        <f t="shared" si="69"/>
        <v>0</v>
      </c>
      <c r="AC22" s="4">
        <f t="shared" si="69"/>
        <v>0</v>
      </c>
      <c r="AD22" s="4">
        <f t="shared" si="69"/>
        <v>0</v>
      </c>
      <c r="AE22" s="4">
        <f t="shared" si="69"/>
        <v>0</v>
      </c>
      <c r="AF22" s="4">
        <f t="shared" si="69"/>
        <v>0</v>
      </c>
    </row>
    <row r="23" spans="1:32">
      <c r="A23" s="1" t="s">
        <v>5</v>
      </c>
      <c r="B23" s="4">
        <f t="shared" ref="B23:P23" si="70">(0*100)/3</f>
        <v>0</v>
      </c>
      <c r="C23" s="4">
        <f t="shared" si="70"/>
        <v>0</v>
      </c>
      <c r="D23" s="4">
        <f t="shared" si="70"/>
        <v>0</v>
      </c>
      <c r="E23" s="4">
        <f t="shared" si="70"/>
        <v>0</v>
      </c>
      <c r="F23" s="4">
        <f t="shared" si="70"/>
        <v>0</v>
      </c>
      <c r="G23" s="4">
        <f t="shared" si="70"/>
        <v>0</v>
      </c>
      <c r="H23" s="4">
        <f t="shared" si="70"/>
        <v>0</v>
      </c>
      <c r="I23" s="4">
        <f t="shared" si="70"/>
        <v>0</v>
      </c>
      <c r="J23" s="4">
        <f t="shared" si="70"/>
        <v>0</v>
      </c>
      <c r="K23" s="4">
        <f t="shared" si="70"/>
        <v>0</v>
      </c>
      <c r="L23" s="4">
        <f t="shared" si="70"/>
        <v>0</v>
      </c>
      <c r="M23" s="4">
        <f t="shared" si="70"/>
        <v>0</v>
      </c>
      <c r="N23" s="4">
        <f t="shared" si="70"/>
        <v>0</v>
      </c>
      <c r="O23" s="4">
        <f t="shared" si="70"/>
        <v>0</v>
      </c>
      <c r="P23" s="4">
        <f t="shared" si="70"/>
        <v>0</v>
      </c>
      <c r="Q23" s="4">
        <f t="shared" si="68"/>
        <v>33.333333333333336</v>
      </c>
      <c r="R23" s="4">
        <f t="shared" ref="R23:R24" si="71">(0*100)/3</f>
        <v>0</v>
      </c>
      <c r="S23" s="4">
        <f>(1*100)/3</f>
        <v>33.333333333333336</v>
      </c>
      <c r="T23" s="4">
        <f t="shared" ref="T23:AF23" si="72">(0*100)/3</f>
        <v>0</v>
      </c>
      <c r="U23" s="4">
        <f t="shared" si="72"/>
        <v>0</v>
      </c>
      <c r="V23" s="4">
        <f t="shared" si="72"/>
        <v>0</v>
      </c>
      <c r="W23" s="4">
        <f t="shared" si="72"/>
        <v>0</v>
      </c>
      <c r="X23" s="4">
        <f t="shared" si="72"/>
        <v>0</v>
      </c>
      <c r="Y23" s="4">
        <f t="shared" si="72"/>
        <v>0</v>
      </c>
      <c r="Z23" s="4">
        <f t="shared" si="72"/>
        <v>0</v>
      </c>
      <c r="AA23" s="4">
        <f t="shared" si="72"/>
        <v>0</v>
      </c>
      <c r="AB23" s="4">
        <f t="shared" si="72"/>
        <v>0</v>
      </c>
      <c r="AC23" s="4">
        <f t="shared" si="72"/>
        <v>0</v>
      </c>
      <c r="AD23" s="4">
        <f t="shared" si="72"/>
        <v>0</v>
      </c>
      <c r="AE23" s="4">
        <f t="shared" si="72"/>
        <v>0</v>
      </c>
      <c r="AF23" s="4">
        <f t="shared" si="72"/>
        <v>0</v>
      </c>
    </row>
    <row r="24" spans="1:32">
      <c r="A24" s="1" t="s">
        <v>6</v>
      </c>
      <c r="B24" s="4">
        <f t="shared" ref="B24:J24" si="73">(0*100)/3</f>
        <v>0</v>
      </c>
      <c r="C24" s="4">
        <f t="shared" si="73"/>
        <v>0</v>
      </c>
      <c r="D24" s="4">
        <f t="shared" si="73"/>
        <v>0</v>
      </c>
      <c r="E24" s="4">
        <f t="shared" si="73"/>
        <v>0</v>
      </c>
      <c r="F24" s="4">
        <f t="shared" si="73"/>
        <v>0</v>
      </c>
      <c r="G24" s="4">
        <f t="shared" si="73"/>
        <v>0</v>
      </c>
      <c r="H24" s="4">
        <f t="shared" si="73"/>
        <v>0</v>
      </c>
      <c r="I24" s="4">
        <f t="shared" si="73"/>
        <v>0</v>
      </c>
      <c r="J24" s="4">
        <f t="shared" si="73"/>
        <v>0</v>
      </c>
      <c r="K24" s="4">
        <f t="shared" ref="K24:K25" si="74">(2*100)/3</f>
        <v>66.666666666666671</v>
      </c>
      <c r="L24" s="4">
        <f t="shared" ref="L24:M24" si="75">(0*100)/3</f>
        <v>0</v>
      </c>
      <c r="M24" s="4">
        <f t="shared" si="75"/>
        <v>0</v>
      </c>
      <c r="N24" s="4">
        <f t="shared" ref="N24:N28" si="76">(2*100)/3</f>
        <v>66.666666666666671</v>
      </c>
      <c r="O24" s="4">
        <f t="shared" ref="O24:P24" si="77">(0*100)/3</f>
        <v>0</v>
      </c>
      <c r="P24" s="4">
        <f t="shared" si="77"/>
        <v>0</v>
      </c>
      <c r="Q24" s="4">
        <f t="shared" si="68"/>
        <v>33.333333333333336</v>
      </c>
      <c r="R24" s="4">
        <f t="shared" si="71"/>
        <v>0</v>
      </c>
      <c r="S24" s="4">
        <f t="shared" ref="S24:AF24" si="78">(0*100)/3</f>
        <v>0</v>
      </c>
      <c r="T24" s="4">
        <f t="shared" si="78"/>
        <v>0</v>
      </c>
      <c r="U24" s="4">
        <f t="shared" si="78"/>
        <v>0</v>
      </c>
      <c r="V24" s="4">
        <f t="shared" si="78"/>
        <v>0</v>
      </c>
      <c r="W24" s="4">
        <f t="shared" si="78"/>
        <v>0</v>
      </c>
      <c r="X24" s="4">
        <f t="shared" si="78"/>
        <v>0</v>
      </c>
      <c r="Y24" s="4">
        <f t="shared" si="78"/>
        <v>0</v>
      </c>
      <c r="Z24" s="4">
        <f t="shared" si="78"/>
        <v>0</v>
      </c>
      <c r="AA24" s="4">
        <f t="shared" si="78"/>
        <v>0</v>
      </c>
      <c r="AB24" s="4">
        <f t="shared" si="78"/>
        <v>0</v>
      </c>
      <c r="AC24" s="4">
        <f t="shared" si="78"/>
        <v>0</v>
      </c>
      <c r="AD24" s="4">
        <f t="shared" si="78"/>
        <v>0</v>
      </c>
      <c r="AE24" s="4">
        <f t="shared" si="78"/>
        <v>0</v>
      </c>
      <c r="AF24" s="4">
        <f t="shared" si="78"/>
        <v>0</v>
      </c>
    </row>
    <row r="25" spans="1:32">
      <c r="A25" s="1" t="s">
        <v>7</v>
      </c>
      <c r="B25" s="4">
        <f t="shared" ref="B25:J25" si="79">(0*100)/3</f>
        <v>0</v>
      </c>
      <c r="C25" s="4">
        <f t="shared" si="79"/>
        <v>0</v>
      </c>
      <c r="D25" s="4">
        <f t="shared" si="79"/>
        <v>0</v>
      </c>
      <c r="E25" s="4">
        <f t="shared" si="79"/>
        <v>0</v>
      </c>
      <c r="F25" s="4">
        <f t="shared" si="79"/>
        <v>0</v>
      </c>
      <c r="G25" s="4">
        <f t="shared" si="79"/>
        <v>0</v>
      </c>
      <c r="H25" s="4">
        <f t="shared" si="79"/>
        <v>0</v>
      </c>
      <c r="I25" s="4">
        <f t="shared" si="79"/>
        <v>0</v>
      </c>
      <c r="J25" s="4">
        <f t="shared" si="79"/>
        <v>0</v>
      </c>
      <c r="K25" s="4">
        <f t="shared" si="74"/>
        <v>66.666666666666671</v>
      </c>
      <c r="L25" s="4">
        <f>(1*100)/3</f>
        <v>33.333333333333336</v>
      </c>
      <c r="M25" s="4">
        <f t="shared" ref="M25:M29" si="80">(0*100)/3</f>
        <v>0</v>
      </c>
      <c r="N25" s="4">
        <f t="shared" si="76"/>
        <v>66.666666666666671</v>
      </c>
      <c r="O25" s="4">
        <f t="shared" ref="O25:P25" si="81">(0*100)/3</f>
        <v>0</v>
      </c>
      <c r="P25" s="4">
        <f t="shared" si="81"/>
        <v>0</v>
      </c>
      <c r="Q25" s="4">
        <f t="shared" ref="Q25:Q26" si="82">(2*100)/3</f>
        <v>66.666666666666671</v>
      </c>
      <c r="R25" s="4">
        <f t="shared" ref="R25:R26" si="83">(3*100)/3</f>
        <v>100</v>
      </c>
      <c r="S25" s="4">
        <f t="shared" ref="S25:S31" si="84">(0*100)/3</f>
        <v>0</v>
      </c>
      <c r="T25" s="4">
        <f>(1*100)/3</f>
        <v>33.333333333333336</v>
      </c>
      <c r="U25" s="4">
        <f t="shared" ref="U25:AF25" si="85">(0*100)/3</f>
        <v>0</v>
      </c>
      <c r="V25" s="4">
        <f t="shared" si="85"/>
        <v>0</v>
      </c>
      <c r="W25" s="4">
        <f t="shared" si="85"/>
        <v>0</v>
      </c>
      <c r="X25" s="4">
        <f t="shared" si="85"/>
        <v>0</v>
      </c>
      <c r="Y25" s="4">
        <f t="shared" si="85"/>
        <v>0</v>
      </c>
      <c r="Z25" s="4">
        <f t="shared" si="85"/>
        <v>0</v>
      </c>
      <c r="AA25" s="4">
        <f t="shared" si="85"/>
        <v>0</v>
      </c>
      <c r="AB25" s="4">
        <f t="shared" si="85"/>
        <v>0</v>
      </c>
      <c r="AC25" s="4">
        <f t="shared" si="85"/>
        <v>0</v>
      </c>
      <c r="AD25" s="4">
        <f t="shared" si="85"/>
        <v>0</v>
      </c>
      <c r="AE25" s="4">
        <f t="shared" si="85"/>
        <v>0</v>
      </c>
      <c r="AF25" s="4">
        <f t="shared" si="85"/>
        <v>0</v>
      </c>
    </row>
    <row r="26" spans="1:32">
      <c r="A26" s="1" t="s">
        <v>8</v>
      </c>
      <c r="B26" s="4">
        <f t="shared" ref="B26:H26" si="86">(0*100)/3</f>
        <v>0</v>
      </c>
      <c r="C26" s="4">
        <f t="shared" si="86"/>
        <v>0</v>
      </c>
      <c r="D26" s="4">
        <f t="shared" si="86"/>
        <v>0</v>
      </c>
      <c r="E26" s="4">
        <f t="shared" si="86"/>
        <v>0</v>
      </c>
      <c r="F26" s="4">
        <f t="shared" si="86"/>
        <v>0</v>
      </c>
      <c r="G26" s="4">
        <f t="shared" si="86"/>
        <v>0</v>
      </c>
      <c r="H26" s="4">
        <f t="shared" si="86"/>
        <v>0</v>
      </c>
      <c r="I26" s="4">
        <f>(1*100)/3</f>
        <v>33.333333333333336</v>
      </c>
      <c r="J26" s="4">
        <f>(0*100)/3</f>
        <v>0</v>
      </c>
      <c r="K26" s="4">
        <f t="shared" ref="K26:L26" si="87">(1*100)/3</f>
        <v>33.333333333333336</v>
      </c>
      <c r="L26" s="4">
        <f t="shared" si="87"/>
        <v>33.333333333333336</v>
      </c>
      <c r="M26" s="4">
        <f t="shared" si="80"/>
        <v>0</v>
      </c>
      <c r="N26" s="4">
        <f t="shared" si="76"/>
        <v>66.666666666666671</v>
      </c>
      <c r="O26" s="4">
        <f t="shared" ref="O26:O30" si="88">(0*100)/3</f>
        <v>0</v>
      </c>
      <c r="P26" s="4">
        <f t="shared" ref="P26:P28" si="89">(1*100)/3</f>
        <v>33.333333333333336</v>
      </c>
      <c r="Q26" s="4">
        <f t="shared" si="82"/>
        <v>66.666666666666671</v>
      </c>
      <c r="R26" s="4">
        <f t="shared" si="83"/>
        <v>100</v>
      </c>
      <c r="S26" s="4">
        <f t="shared" si="84"/>
        <v>0</v>
      </c>
      <c r="T26" s="4">
        <f t="shared" ref="T26:AF26" si="90">(0*100)/3</f>
        <v>0</v>
      </c>
      <c r="U26" s="4">
        <f t="shared" si="90"/>
        <v>0</v>
      </c>
      <c r="V26" s="4">
        <f t="shared" si="90"/>
        <v>0</v>
      </c>
      <c r="W26" s="4">
        <f t="shared" si="90"/>
        <v>0</v>
      </c>
      <c r="X26" s="4">
        <f t="shared" si="90"/>
        <v>0</v>
      </c>
      <c r="Y26" s="4">
        <f t="shared" si="90"/>
        <v>0</v>
      </c>
      <c r="Z26" s="4">
        <f t="shared" si="90"/>
        <v>0</v>
      </c>
      <c r="AA26" s="4">
        <f t="shared" si="90"/>
        <v>0</v>
      </c>
      <c r="AB26" s="4">
        <f t="shared" si="90"/>
        <v>0</v>
      </c>
      <c r="AC26" s="4">
        <f t="shared" si="90"/>
        <v>0</v>
      </c>
      <c r="AD26" s="4">
        <f t="shared" si="90"/>
        <v>0</v>
      </c>
      <c r="AE26" s="4">
        <f t="shared" si="90"/>
        <v>0</v>
      </c>
      <c r="AF26" s="4">
        <f t="shared" si="90"/>
        <v>0</v>
      </c>
    </row>
    <row r="27" spans="1:32">
      <c r="A27" s="1" t="s">
        <v>9</v>
      </c>
      <c r="B27" s="4">
        <f t="shared" ref="B27:J27" si="91">(0*100)/3</f>
        <v>0</v>
      </c>
      <c r="C27" s="4">
        <f t="shared" si="91"/>
        <v>0</v>
      </c>
      <c r="D27" s="4">
        <f t="shared" si="91"/>
        <v>0</v>
      </c>
      <c r="E27" s="4">
        <f t="shared" si="91"/>
        <v>0</v>
      </c>
      <c r="F27" s="4">
        <f t="shared" si="91"/>
        <v>0</v>
      </c>
      <c r="G27" s="4">
        <f t="shared" si="91"/>
        <v>0</v>
      </c>
      <c r="H27" s="4">
        <f t="shared" si="91"/>
        <v>0</v>
      </c>
      <c r="I27" s="4">
        <f t="shared" si="91"/>
        <v>0</v>
      </c>
      <c r="J27" s="4">
        <f t="shared" si="91"/>
        <v>0</v>
      </c>
      <c r="K27" s="4">
        <f t="shared" ref="K27:L27" si="92">(1*100)/3</f>
        <v>33.333333333333336</v>
      </c>
      <c r="L27" s="4">
        <f t="shared" si="92"/>
        <v>33.333333333333336</v>
      </c>
      <c r="M27" s="4">
        <f t="shared" si="80"/>
        <v>0</v>
      </c>
      <c r="N27" s="4">
        <f t="shared" si="76"/>
        <v>66.666666666666671</v>
      </c>
      <c r="O27" s="4">
        <f t="shared" si="88"/>
        <v>0</v>
      </c>
      <c r="P27" s="4">
        <f t="shared" si="89"/>
        <v>33.333333333333336</v>
      </c>
      <c r="Q27" s="4">
        <f>(1*100)/3</f>
        <v>33.333333333333336</v>
      </c>
      <c r="R27" s="4">
        <f>(2*100)/3</f>
        <v>66.666666666666671</v>
      </c>
      <c r="S27" s="4">
        <f t="shared" si="84"/>
        <v>0</v>
      </c>
      <c r="T27" s="4">
        <f t="shared" ref="T27:AF27" si="93">(0*100)/3</f>
        <v>0</v>
      </c>
      <c r="U27" s="4">
        <f t="shared" si="93"/>
        <v>0</v>
      </c>
      <c r="V27" s="4">
        <f t="shared" si="93"/>
        <v>0</v>
      </c>
      <c r="W27" s="4">
        <f t="shared" si="93"/>
        <v>0</v>
      </c>
      <c r="X27" s="4">
        <f t="shared" si="93"/>
        <v>0</v>
      </c>
      <c r="Y27" s="4">
        <f t="shared" si="93"/>
        <v>0</v>
      </c>
      <c r="Z27" s="4">
        <f t="shared" si="93"/>
        <v>0</v>
      </c>
      <c r="AA27" s="4">
        <f t="shared" si="93"/>
        <v>0</v>
      </c>
      <c r="AB27" s="4">
        <f t="shared" si="93"/>
        <v>0</v>
      </c>
      <c r="AC27" s="4">
        <f t="shared" si="93"/>
        <v>0</v>
      </c>
      <c r="AD27" s="4">
        <f t="shared" si="93"/>
        <v>0</v>
      </c>
      <c r="AE27" s="4">
        <f t="shared" si="93"/>
        <v>0</v>
      </c>
      <c r="AF27" s="4">
        <f t="shared" si="93"/>
        <v>0</v>
      </c>
    </row>
    <row r="28" spans="1:32">
      <c r="A28" s="1" t="s">
        <v>10</v>
      </c>
      <c r="B28" s="4">
        <f t="shared" ref="B28:J28" si="94">(0*100)/3</f>
        <v>0</v>
      </c>
      <c r="C28" s="4">
        <f t="shared" si="94"/>
        <v>0</v>
      </c>
      <c r="D28" s="4">
        <f t="shared" si="94"/>
        <v>0</v>
      </c>
      <c r="E28" s="4">
        <f t="shared" si="94"/>
        <v>0</v>
      </c>
      <c r="F28" s="4">
        <f t="shared" si="94"/>
        <v>0</v>
      </c>
      <c r="G28" s="4">
        <f t="shared" si="94"/>
        <v>0</v>
      </c>
      <c r="H28" s="4">
        <f t="shared" si="94"/>
        <v>0</v>
      </c>
      <c r="I28" s="4">
        <f t="shared" si="94"/>
        <v>0</v>
      </c>
      <c r="J28" s="4">
        <f t="shared" si="94"/>
        <v>0</v>
      </c>
      <c r="K28" s="4">
        <f t="shared" ref="K28:L28" si="95">(1*100)/3</f>
        <v>33.333333333333336</v>
      </c>
      <c r="L28" s="4">
        <f t="shared" si="95"/>
        <v>33.333333333333336</v>
      </c>
      <c r="M28" s="4">
        <f t="shared" si="80"/>
        <v>0</v>
      </c>
      <c r="N28" s="4">
        <f t="shared" si="76"/>
        <v>66.666666666666671</v>
      </c>
      <c r="O28" s="4">
        <f t="shared" si="88"/>
        <v>0</v>
      </c>
      <c r="P28" s="4">
        <f t="shared" si="89"/>
        <v>33.333333333333336</v>
      </c>
      <c r="Q28" s="4">
        <f t="shared" ref="Q28:Q31" si="96">(0*100)/3</f>
        <v>0</v>
      </c>
      <c r="R28" s="4">
        <f t="shared" ref="R28:R31" si="97">(1*100)/3</f>
        <v>33.333333333333336</v>
      </c>
      <c r="S28" s="4">
        <f t="shared" si="84"/>
        <v>0</v>
      </c>
      <c r="T28" s="4">
        <f t="shared" ref="T28:AF28" si="98">(0*100)/3</f>
        <v>0</v>
      </c>
      <c r="U28" s="4">
        <f t="shared" si="98"/>
        <v>0</v>
      </c>
      <c r="V28" s="4">
        <f t="shared" si="98"/>
        <v>0</v>
      </c>
      <c r="W28" s="4">
        <f t="shared" si="98"/>
        <v>0</v>
      </c>
      <c r="X28" s="4">
        <f t="shared" si="98"/>
        <v>0</v>
      </c>
      <c r="Y28" s="4">
        <f t="shared" si="98"/>
        <v>0</v>
      </c>
      <c r="Z28" s="4">
        <f t="shared" si="98"/>
        <v>0</v>
      </c>
      <c r="AA28" s="4">
        <f t="shared" si="98"/>
        <v>0</v>
      </c>
      <c r="AB28" s="4">
        <f t="shared" si="98"/>
        <v>0</v>
      </c>
      <c r="AC28" s="4">
        <f t="shared" si="98"/>
        <v>0</v>
      </c>
      <c r="AD28" s="4">
        <f t="shared" si="98"/>
        <v>0</v>
      </c>
      <c r="AE28" s="4">
        <f t="shared" si="98"/>
        <v>0</v>
      </c>
      <c r="AF28" s="4">
        <f t="shared" si="98"/>
        <v>0</v>
      </c>
    </row>
    <row r="29" spans="1:32">
      <c r="A29" s="1" t="s">
        <v>11</v>
      </c>
      <c r="B29" s="4">
        <f t="shared" ref="B29:J29" si="99">(0*100)/3</f>
        <v>0</v>
      </c>
      <c r="C29" s="4">
        <f t="shared" si="99"/>
        <v>0</v>
      </c>
      <c r="D29" s="4">
        <f t="shared" si="99"/>
        <v>0</v>
      </c>
      <c r="E29" s="4">
        <f t="shared" si="99"/>
        <v>0</v>
      </c>
      <c r="F29" s="4">
        <f t="shared" si="99"/>
        <v>0</v>
      </c>
      <c r="G29" s="4">
        <f t="shared" si="99"/>
        <v>0</v>
      </c>
      <c r="H29" s="4">
        <f t="shared" si="99"/>
        <v>0</v>
      </c>
      <c r="I29" s="4">
        <f t="shared" si="99"/>
        <v>0</v>
      </c>
      <c r="J29" s="4">
        <f t="shared" si="99"/>
        <v>0</v>
      </c>
      <c r="K29" s="4">
        <f t="shared" ref="K29:L29" si="100">(1*100)/3</f>
        <v>33.333333333333336</v>
      </c>
      <c r="L29" s="4">
        <f t="shared" si="100"/>
        <v>33.333333333333336</v>
      </c>
      <c r="M29" s="4">
        <f t="shared" si="80"/>
        <v>0</v>
      </c>
      <c r="N29" s="4">
        <f t="shared" ref="N29:N31" si="101">(1*100)/3</f>
        <v>33.333333333333336</v>
      </c>
      <c r="O29" s="4">
        <f t="shared" si="88"/>
        <v>0</v>
      </c>
      <c r="P29" s="4">
        <f t="shared" ref="P29:P31" si="102">(2*100)/3</f>
        <v>66.666666666666671</v>
      </c>
      <c r="Q29" s="4">
        <f t="shared" si="96"/>
        <v>0</v>
      </c>
      <c r="R29" s="4">
        <f t="shared" si="97"/>
        <v>33.333333333333336</v>
      </c>
      <c r="S29" s="4">
        <f t="shared" si="84"/>
        <v>0</v>
      </c>
      <c r="T29" s="4">
        <f t="shared" ref="T29:AF29" si="103">(0*100)/3</f>
        <v>0</v>
      </c>
      <c r="U29" s="4">
        <f t="shared" si="103"/>
        <v>0</v>
      </c>
      <c r="V29" s="4">
        <f t="shared" si="103"/>
        <v>0</v>
      </c>
      <c r="W29" s="4">
        <f t="shared" si="103"/>
        <v>0</v>
      </c>
      <c r="X29" s="4">
        <f t="shared" si="103"/>
        <v>0</v>
      </c>
      <c r="Y29" s="4">
        <f t="shared" si="103"/>
        <v>0</v>
      </c>
      <c r="Z29" s="4">
        <f t="shared" si="103"/>
        <v>0</v>
      </c>
      <c r="AA29" s="4">
        <f t="shared" si="103"/>
        <v>0</v>
      </c>
      <c r="AB29" s="4">
        <f t="shared" si="103"/>
        <v>0</v>
      </c>
      <c r="AC29" s="4">
        <f t="shared" si="103"/>
        <v>0</v>
      </c>
      <c r="AD29" s="4">
        <f t="shared" si="103"/>
        <v>0</v>
      </c>
      <c r="AE29" s="4">
        <f t="shared" si="103"/>
        <v>0</v>
      </c>
      <c r="AF29" s="4">
        <f t="shared" si="103"/>
        <v>0</v>
      </c>
    </row>
    <row r="30" spans="1:32">
      <c r="A30" s="1" t="s">
        <v>12</v>
      </c>
      <c r="B30" s="4">
        <f t="shared" ref="B30:J30" si="104">(0*100)/3</f>
        <v>0</v>
      </c>
      <c r="C30" s="4">
        <f t="shared" si="104"/>
        <v>0</v>
      </c>
      <c r="D30" s="4">
        <f t="shared" si="104"/>
        <v>0</v>
      </c>
      <c r="E30" s="4">
        <f t="shared" si="104"/>
        <v>0</v>
      </c>
      <c r="F30" s="4">
        <f t="shared" si="104"/>
        <v>0</v>
      </c>
      <c r="G30" s="4">
        <f t="shared" si="104"/>
        <v>0</v>
      </c>
      <c r="H30" s="4">
        <f t="shared" si="104"/>
        <v>0</v>
      </c>
      <c r="I30" s="4">
        <f t="shared" si="104"/>
        <v>0</v>
      </c>
      <c r="J30" s="4">
        <f t="shared" si="104"/>
        <v>0</v>
      </c>
      <c r="K30" s="4">
        <f t="shared" ref="K30:K31" si="105">(2*100)/3</f>
        <v>66.666666666666671</v>
      </c>
      <c r="L30" s="4">
        <f t="shared" ref="L30:M30" si="106">(0*100)/3</f>
        <v>0</v>
      </c>
      <c r="M30" s="4">
        <f t="shared" si="106"/>
        <v>0</v>
      </c>
      <c r="N30" s="4">
        <f t="shared" si="101"/>
        <v>33.333333333333336</v>
      </c>
      <c r="O30" s="4">
        <f t="shared" si="88"/>
        <v>0</v>
      </c>
      <c r="P30" s="4">
        <f t="shared" si="102"/>
        <v>66.666666666666671</v>
      </c>
      <c r="Q30" s="4">
        <f t="shared" si="96"/>
        <v>0</v>
      </c>
      <c r="R30" s="4">
        <f t="shared" si="97"/>
        <v>33.333333333333336</v>
      </c>
      <c r="S30" s="4">
        <f t="shared" si="84"/>
        <v>0</v>
      </c>
      <c r="T30" s="4">
        <f t="shared" ref="T30:AF30" si="107">(0*100)/3</f>
        <v>0</v>
      </c>
      <c r="U30" s="4">
        <f t="shared" si="107"/>
        <v>0</v>
      </c>
      <c r="V30" s="4">
        <f t="shared" si="107"/>
        <v>0</v>
      </c>
      <c r="W30" s="4">
        <f t="shared" si="107"/>
        <v>0</v>
      </c>
      <c r="X30" s="4">
        <f t="shared" si="107"/>
        <v>0</v>
      </c>
      <c r="Y30" s="4">
        <f t="shared" si="107"/>
        <v>0</v>
      </c>
      <c r="Z30" s="4">
        <f t="shared" si="107"/>
        <v>0</v>
      </c>
      <c r="AA30" s="4">
        <f t="shared" si="107"/>
        <v>0</v>
      </c>
      <c r="AB30" s="4">
        <f t="shared" si="107"/>
        <v>0</v>
      </c>
      <c r="AC30" s="4">
        <f t="shared" si="107"/>
        <v>0</v>
      </c>
      <c r="AD30" s="4">
        <f t="shared" si="107"/>
        <v>0</v>
      </c>
      <c r="AE30" s="4">
        <f t="shared" si="107"/>
        <v>0</v>
      </c>
      <c r="AF30" s="4">
        <f t="shared" si="107"/>
        <v>0</v>
      </c>
    </row>
    <row r="31" spans="1:32">
      <c r="A31" s="1" t="s">
        <v>13</v>
      </c>
      <c r="B31" s="4">
        <f t="shared" ref="B31:J31" si="108">(0*100)/3</f>
        <v>0</v>
      </c>
      <c r="C31" s="4">
        <f t="shared" si="108"/>
        <v>0</v>
      </c>
      <c r="D31" s="4">
        <f t="shared" si="108"/>
        <v>0</v>
      </c>
      <c r="E31" s="4">
        <f t="shared" si="108"/>
        <v>0</v>
      </c>
      <c r="F31" s="4">
        <f t="shared" si="108"/>
        <v>0</v>
      </c>
      <c r="G31" s="4">
        <f t="shared" si="108"/>
        <v>0</v>
      </c>
      <c r="H31" s="4">
        <f t="shared" si="108"/>
        <v>0</v>
      </c>
      <c r="I31" s="4">
        <f t="shared" si="108"/>
        <v>0</v>
      </c>
      <c r="J31" s="4">
        <f t="shared" si="108"/>
        <v>0</v>
      </c>
      <c r="K31" s="4">
        <f t="shared" si="105"/>
        <v>66.666666666666671</v>
      </c>
      <c r="L31" s="4">
        <f t="shared" ref="L31:M31" si="109">(0*100)/3</f>
        <v>0</v>
      </c>
      <c r="M31" s="4">
        <f t="shared" si="109"/>
        <v>0</v>
      </c>
      <c r="N31" s="4">
        <f t="shared" si="101"/>
        <v>33.333333333333336</v>
      </c>
      <c r="O31" s="4">
        <f t="shared" ref="O31:O32" si="110">(1*100)/3</f>
        <v>33.333333333333336</v>
      </c>
      <c r="P31" s="4">
        <f t="shared" si="102"/>
        <v>66.666666666666671</v>
      </c>
      <c r="Q31" s="4">
        <f t="shared" si="96"/>
        <v>0</v>
      </c>
      <c r="R31" s="4">
        <f t="shared" si="97"/>
        <v>33.333333333333336</v>
      </c>
      <c r="S31" s="4">
        <f t="shared" si="84"/>
        <v>0</v>
      </c>
      <c r="T31" s="4">
        <f t="shared" ref="T31:AF31" si="111">(0*100)/3</f>
        <v>0</v>
      </c>
      <c r="U31" s="4">
        <f t="shared" si="111"/>
        <v>0</v>
      </c>
      <c r="V31" s="4">
        <f t="shared" si="111"/>
        <v>0</v>
      </c>
      <c r="W31" s="4">
        <f t="shared" si="111"/>
        <v>0</v>
      </c>
      <c r="X31" s="4">
        <f t="shared" si="111"/>
        <v>0</v>
      </c>
      <c r="Y31" s="4">
        <f t="shared" si="111"/>
        <v>0</v>
      </c>
      <c r="Z31" s="4">
        <f t="shared" si="111"/>
        <v>0</v>
      </c>
      <c r="AA31" s="4">
        <f t="shared" si="111"/>
        <v>0</v>
      </c>
      <c r="AB31" s="4">
        <f t="shared" si="111"/>
        <v>0</v>
      </c>
      <c r="AC31" s="4">
        <f t="shared" si="111"/>
        <v>0</v>
      </c>
      <c r="AD31" s="4">
        <f t="shared" si="111"/>
        <v>0</v>
      </c>
      <c r="AE31" s="4">
        <f t="shared" si="111"/>
        <v>0</v>
      </c>
      <c r="AF31" s="4">
        <f t="shared" si="111"/>
        <v>0</v>
      </c>
    </row>
    <row r="32" spans="1:32">
      <c r="A32" s="1" t="s">
        <v>14</v>
      </c>
      <c r="B32" s="4">
        <f t="shared" ref="B32:I32" si="112">(0*100)/3</f>
        <v>0</v>
      </c>
      <c r="C32" s="4">
        <f t="shared" si="112"/>
        <v>0</v>
      </c>
      <c r="D32" s="4">
        <f t="shared" si="112"/>
        <v>0</v>
      </c>
      <c r="E32" s="4">
        <f t="shared" si="112"/>
        <v>0</v>
      </c>
      <c r="F32" s="4">
        <f t="shared" si="112"/>
        <v>0</v>
      </c>
      <c r="G32" s="4">
        <f t="shared" si="112"/>
        <v>0</v>
      </c>
      <c r="H32" s="4">
        <f t="shared" si="112"/>
        <v>0</v>
      </c>
      <c r="I32" s="4">
        <f t="shared" si="112"/>
        <v>0</v>
      </c>
      <c r="J32" s="4">
        <f>(1*100)/3</f>
        <v>33.333333333333336</v>
      </c>
      <c r="K32" s="4">
        <f t="shared" ref="K32:N32" si="113">(0*100)/3</f>
        <v>0</v>
      </c>
      <c r="L32" s="4">
        <f t="shared" si="113"/>
        <v>0</v>
      </c>
      <c r="M32" s="4">
        <f t="shared" si="113"/>
        <v>0</v>
      </c>
      <c r="N32" s="4">
        <f t="shared" si="113"/>
        <v>0</v>
      </c>
      <c r="O32" s="4">
        <f t="shared" si="110"/>
        <v>33.333333333333336</v>
      </c>
      <c r="P32" s="4">
        <f t="shared" ref="P32:Q32" si="114">(1*100)/3</f>
        <v>33.333333333333336</v>
      </c>
      <c r="Q32" s="4">
        <f t="shared" si="114"/>
        <v>33.333333333333336</v>
      </c>
      <c r="R32" s="4">
        <f t="shared" ref="R32:AF32" si="115">(0*100)/3</f>
        <v>0</v>
      </c>
      <c r="S32" s="4">
        <f t="shared" si="115"/>
        <v>0</v>
      </c>
      <c r="T32" s="4">
        <f t="shared" si="115"/>
        <v>0</v>
      </c>
      <c r="U32" s="4">
        <f t="shared" si="115"/>
        <v>0</v>
      </c>
      <c r="V32" s="4">
        <f t="shared" si="115"/>
        <v>0</v>
      </c>
      <c r="W32" s="4">
        <f t="shared" si="115"/>
        <v>0</v>
      </c>
      <c r="X32" s="4">
        <f t="shared" si="115"/>
        <v>0</v>
      </c>
      <c r="Y32" s="4">
        <f t="shared" si="115"/>
        <v>0</v>
      </c>
      <c r="Z32" s="4">
        <f t="shared" si="115"/>
        <v>0</v>
      </c>
      <c r="AA32" s="4">
        <f t="shared" si="115"/>
        <v>0</v>
      </c>
      <c r="AB32" s="4">
        <f t="shared" si="115"/>
        <v>0</v>
      </c>
      <c r="AC32" s="4">
        <f t="shared" si="115"/>
        <v>0</v>
      </c>
      <c r="AD32" s="4">
        <f t="shared" si="115"/>
        <v>0</v>
      </c>
      <c r="AE32" s="4">
        <f t="shared" si="115"/>
        <v>0</v>
      </c>
      <c r="AF32" s="4">
        <f t="shared" si="115"/>
        <v>0</v>
      </c>
    </row>
    <row r="33" spans="1:32">
      <c r="A33" s="1" t="s">
        <v>15</v>
      </c>
      <c r="B33" s="4">
        <f t="shared" ref="B33:O33" si="116">(0*100)/3</f>
        <v>0</v>
      </c>
      <c r="C33" s="4">
        <f t="shared" si="116"/>
        <v>0</v>
      </c>
      <c r="D33" s="4">
        <f t="shared" si="116"/>
        <v>0</v>
      </c>
      <c r="E33" s="4">
        <f t="shared" si="116"/>
        <v>0</v>
      </c>
      <c r="F33" s="4">
        <f t="shared" si="116"/>
        <v>0</v>
      </c>
      <c r="G33" s="4">
        <f t="shared" si="116"/>
        <v>0</v>
      </c>
      <c r="H33" s="4">
        <f t="shared" si="116"/>
        <v>0</v>
      </c>
      <c r="I33" s="4">
        <f t="shared" si="116"/>
        <v>0</v>
      </c>
      <c r="J33" s="4">
        <f t="shared" si="116"/>
        <v>0</v>
      </c>
      <c r="K33" s="4">
        <f t="shared" si="116"/>
        <v>0</v>
      </c>
      <c r="L33" s="4">
        <f t="shared" si="116"/>
        <v>0</v>
      </c>
      <c r="M33" s="4">
        <f t="shared" si="116"/>
        <v>0</v>
      </c>
      <c r="N33" s="4">
        <f t="shared" si="116"/>
        <v>0</v>
      </c>
      <c r="O33" s="4">
        <f t="shared" si="116"/>
        <v>0</v>
      </c>
      <c r="P33" s="4">
        <f>(1*100)/3</f>
        <v>33.333333333333336</v>
      </c>
      <c r="Q33" s="4">
        <f t="shared" ref="Q33:AF33" si="117">(0*100)/3</f>
        <v>0</v>
      </c>
      <c r="R33" s="4">
        <f t="shared" si="117"/>
        <v>0</v>
      </c>
      <c r="S33" s="4">
        <f t="shared" si="117"/>
        <v>0</v>
      </c>
      <c r="T33" s="4">
        <f t="shared" si="117"/>
        <v>0</v>
      </c>
      <c r="U33" s="4">
        <f t="shared" si="117"/>
        <v>0</v>
      </c>
      <c r="V33" s="4">
        <f t="shared" si="117"/>
        <v>0</v>
      </c>
      <c r="W33" s="4">
        <f t="shared" si="117"/>
        <v>0</v>
      </c>
      <c r="X33" s="4">
        <f t="shared" si="117"/>
        <v>0</v>
      </c>
      <c r="Y33" s="4">
        <f t="shared" si="117"/>
        <v>0</v>
      </c>
      <c r="Z33" s="4">
        <f t="shared" si="117"/>
        <v>0</v>
      </c>
      <c r="AA33" s="4">
        <f t="shared" si="117"/>
        <v>0</v>
      </c>
      <c r="AB33" s="4">
        <f t="shared" si="117"/>
        <v>0</v>
      </c>
      <c r="AC33" s="4">
        <f t="shared" si="117"/>
        <v>0</v>
      </c>
      <c r="AD33" s="4">
        <f t="shared" si="117"/>
        <v>0</v>
      </c>
      <c r="AE33" s="4">
        <f t="shared" si="117"/>
        <v>0</v>
      </c>
      <c r="AF33" s="4">
        <f t="shared" si="117"/>
        <v>0</v>
      </c>
    </row>
    <row r="34" spans="1:32">
      <c r="A34" s="1" t="s">
        <v>16</v>
      </c>
      <c r="B34" s="4">
        <f t="shared" ref="B34:AF34" si="118">(0*100)/3</f>
        <v>0</v>
      </c>
      <c r="C34" s="4">
        <f t="shared" si="118"/>
        <v>0</v>
      </c>
      <c r="D34" s="4">
        <f t="shared" si="118"/>
        <v>0</v>
      </c>
      <c r="E34" s="4">
        <f t="shared" si="118"/>
        <v>0</v>
      </c>
      <c r="F34" s="4">
        <f t="shared" si="118"/>
        <v>0</v>
      </c>
      <c r="G34" s="4">
        <f t="shared" si="118"/>
        <v>0</v>
      </c>
      <c r="H34" s="4">
        <f t="shared" si="118"/>
        <v>0</v>
      </c>
      <c r="I34" s="4">
        <f t="shared" si="118"/>
        <v>0</v>
      </c>
      <c r="J34" s="4">
        <f t="shared" si="118"/>
        <v>0</v>
      </c>
      <c r="K34" s="4">
        <f t="shared" si="118"/>
        <v>0</v>
      </c>
      <c r="L34" s="4">
        <f t="shared" si="118"/>
        <v>0</v>
      </c>
      <c r="M34" s="4">
        <f t="shared" si="118"/>
        <v>0</v>
      </c>
      <c r="N34" s="4">
        <f t="shared" si="118"/>
        <v>0</v>
      </c>
      <c r="O34" s="4">
        <f t="shared" si="118"/>
        <v>0</v>
      </c>
      <c r="P34" s="4">
        <f t="shared" si="118"/>
        <v>0</v>
      </c>
      <c r="Q34" s="4">
        <f t="shared" si="118"/>
        <v>0</v>
      </c>
      <c r="R34" s="4">
        <f t="shared" si="118"/>
        <v>0</v>
      </c>
      <c r="S34" s="4">
        <f t="shared" si="118"/>
        <v>0</v>
      </c>
      <c r="T34" s="4">
        <f t="shared" si="118"/>
        <v>0</v>
      </c>
      <c r="U34" s="4">
        <f t="shared" si="118"/>
        <v>0</v>
      </c>
      <c r="V34" s="4">
        <f t="shared" si="118"/>
        <v>0</v>
      </c>
      <c r="W34" s="4">
        <f t="shared" si="118"/>
        <v>0</v>
      </c>
      <c r="X34" s="4">
        <f t="shared" si="118"/>
        <v>0</v>
      </c>
      <c r="Y34" s="4">
        <f t="shared" si="118"/>
        <v>0</v>
      </c>
      <c r="Z34" s="4">
        <f t="shared" si="118"/>
        <v>0</v>
      </c>
      <c r="AA34" s="4">
        <f t="shared" si="118"/>
        <v>0</v>
      </c>
      <c r="AB34" s="4">
        <f t="shared" si="118"/>
        <v>0</v>
      </c>
      <c r="AC34" s="4">
        <f t="shared" si="118"/>
        <v>0</v>
      </c>
      <c r="AD34" s="4">
        <f t="shared" si="118"/>
        <v>0</v>
      </c>
      <c r="AE34" s="4">
        <f t="shared" si="118"/>
        <v>0</v>
      </c>
      <c r="AF34" s="4">
        <f t="shared" si="118"/>
        <v>0</v>
      </c>
    </row>
    <row r="35" spans="1:32">
      <c r="A35" s="1" t="s">
        <v>17</v>
      </c>
      <c r="B35" s="4">
        <f t="shared" ref="B35:AF35" si="119">(0*100)/3</f>
        <v>0</v>
      </c>
      <c r="C35" s="4">
        <f t="shared" si="119"/>
        <v>0</v>
      </c>
      <c r="D35" s="4">
        <f t="shared" si="119"/>
        <v>0</v>
      </c>
      <c r="E35" s="4">
        <f t="shared" si="119"/>
        <v>0</v>
      </c>
      <c r="F35" s="4">
        <f t="shared" si="119"/>
        <v>0</v>
      </c>
      <c r="G35" s="4">
        <f t="shared" si="119"/>
        <v>0</v>
      </c>
      <c r="H35" s="4">
        <f t="shared" si="119"/>
        <v>0</v>
      </c>
      <c r="I35" s="4">
        <f t="shared" si="119"/>
        <v>0</v>
      </c>
      <c r="J35" s="4">
        <f t="shared" si="119"/>
        <v>0</v>
      </c>
      <c r="K35" s="4">
        <f t="shared" si="119"/>
        <v>0</v>
      </c>
      <c r="L35" s="4">
        <f t="shared" si="119"/>
        <v>0</v>
      </c>
      <c r="M35" s="4">
        <f t="shared" si="119"/>
        <v>0</v>
      </c>
      <c r="N35" s="4">
        <f t="shared" si="119"/>
        <v>0</v>
      </c>
      <c r="O35" s="4">
        <f t="shared" si="119"/>
        <v>0</v>
      </c>
      <c r="P35" s="4">
        <f t="shared" si="119"/>
        <v>0</v>
      </c>
      <c r="Q35" s="4">
        <f t="shared" si="119"/>
        <v>0</v>
      </c>
      <c r="R35" s="4">
        <f t="shared" si="119"/>
        <v>0</v>
      </c>
      <c r="S35" s="4">
        <f t="shared" si="119"/>
        <v>0</v>
      </c>
      <c r="T35" s="4">
        <f t="shared" si="119"/>
        <v>0</v>
      </c>
      <c r="U35" s="4">
        <f t="shared" si="119"/>
        <v>0</v>
      </c>
      <c r="V35" s="4">
        <f t="shared" si="119"/>
        <v>0</v>
      </c>
      <c r="W35" s="4">
        <f t="shared" si="119"/>
        <v>0</v>
      </c>
      <c r="X35" s="4">
        <f t="shared" si="119"/>
        <v>0</v>
      </c>
      <c r="Y35" s="4">
        <f t="shared" si="119"/>
        <v>0</v>
      </c>
      <c r="Z35" s="4">
        <f t="shared" si="119"/>
        <v>0</v>
      </c>
      <c r="AA35" s="4">
        <f t="shared" si="119"/>
        <v>0</v>
      </c>
      <c r="AB35" s="4">
        <f t="shared" si="119"/>
        <v>0</v>
      </c>
      <c r="AC35" s="4">
        <f t="shared" si="119"/>
        <v>0</v>
      </c>
      <c r="AD35" s="4">
        <f t="shared" si="119"/>
        <v>0</v>
      </c>
      <c r="AE35" s="4">
        <f t="shared" si="119"/>
        <v>0</v>
      </c>
      <c r="AF35" s="4">
        <f t="shared" si="119"/>
        <v>0</v>
      </c>
    </row>
    <row r="36" spans="1:32">
      <c r="A36" s="3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1" t="s">
        <v>2</v>
      </c>
      <c r="B37" s="4">
        <f t="shared" ref="B37:AF37" si="120">(0*100)/2</f>
        <v>0</v>
      </c>
      <c r="C37" s="4">
        <f t="shared" si="120"/>
        <v>0</v>
      </c>
      <c r="D37" s="4">
        <f t="shared" si="120"/>
        <v>0</v>
      </c>
      <c r="E37" s="4">
        <f t="shared" si="120"/>
        <v>0</v>
      </c>
      <c r="F37" s="4">
        <f t="shared" si="120"/>
        <v>0</v>
      </c>
      <c r="G37" s="4">
        <f t="shared" si="120"/>
        <v>0</v>
      </c>
      <c r="H37" s="4">
        <f t="shared" si="120"/>
        <v>0</v>
      </c>
      <c r="I37" s="4">
        <f t="shared" si="120"/>
        <v>0</v>
      </c>
      <c r="J37" s="4">
        <f t="shared" si="120"/>
        <v>0</v>
      </c>
      <c r="K37" s="4">
        <f t="shared" si="120"/>
        <v>0</v>
      </c>
      <c r="L37" s="4">
        <f t="shared" si="120"/>
        <v>0</v>
      </c>
      <c r="M37" s="4">
        <f t="shared" si="120"/>
        <v>0</v>
      </c>
      <c r="N37" s="4">
        <f t="shared" si="120"/>
        <v>0</v>
      </c>
      <c r="O37" s="4">
        <f t="shared" si="120"/>
        <v>0</v>
      </c>
      <c r="P37" s="4">
        <f t="shared" si="120"/>
        <v>0</v>
      </c>
      <c r="Q37" s="4">
        <f t="shared" si="120"/>
        <v>0</v>
      </c>
      <c r="R37" s="4">
        <f t="shared" si="120"/>
        <v>0</v>
      </c>
      <c r="S37" s="4">
        <f t="shared" si="120"/>
        <v>0</v>
      </c>
      <c r="T37" s="4">
        <f t="shared" si="120"/>
        <v>0</v>
      </c>
      <c r="U37" s="4">
        <f t="shared" si="120"/>
        <v>0</v>
      </c>
      <c r="V37" s="4">
        <f t="shared" si="120"/>
        <v>0</v>
      </c>
      <c r="W37" s="4">
        <f t="shared" si="120"/>
        <v>0</v>
      </c>
      <c r="X37" s="4">
        <f t="shared" si="120"/>
        <v>0</v>
      </c>
      <c r="Y37" s="4">
        <f t="shared" si="120"/>
        <v>0</v>
      </c>
      <c r="Z37" s="4">
        <f t="shared" si="120"/>
        <v>0</v>
      </c>
      <c r="AA37" s="4">
        <f t="shared" si="120"/>
        <v>0</v>
      </c>
      <c r="AB37" s="4">
        <f t="shared" si="120"/>
        <v>0</v>
      </c>
      <c r="AC37" s="4">
        <f t="shared" si="120"/>
        <v>0</v>
      </c>
      <c r="AD37" s="4">
        <f t="shared" si="120"/>
        <v>0</v>
      </c>
      <c r="AE37" s="4">
        <f t="shared" si="120"/>
        <v>0</v>
      </c>
      <c r="AF37" s="4">
        <f t="shared" si="120"/>
        <v>0</v>
      </c>
    </row>
    <row r="38" spans="1:32">
      <c r="A38" s="1" t="s">
        <v>3</v>
      </c>
      <c r="B38" s="4">
        <f t="shared" ref="B38:AF38" si="121">(0*100)/2</f>
        <v>0</v>
      </c>
      <c r="C38" s="4">
        <f t="shared" si="121"/>
        <v>0</v>
      </c>
      <c r="D38" s="4">
        <f t="shared" si="121"/>
        <v>0</v>
      </c>
      <c r="E38" s="4">
        <f t="shared" si="121"/>
        <v>0</v>
      </c>
      <c r="F38" s="4">
        <f t="shared" si="121"/>
        <v>0</v>
      </c>
      <c r="G38" s="4">
        <f t="shared" si="121"/>
        <v>0</v>
      </c>
      <c r="H38" s="4">
        <f t="shared" si="121"/>
        <v>0</v>
      </c>
      <c r="I38" s="4">
        <f t="shared" si="121"/>
        <v>0</v>
      </c>
      <c r="J38" s="4">
        <f t="shared" si="121"/>
        <v>0</v>
      </c>
      <c r="K38" s="4">
        <f t="shared" si="121"/>
        <v>0</v>
      </c>
      <c r="L38" s="4">
        <f t="shared" si="121"/>
        <v>0</v>
      </c>
      <c r="M38" s="4">
        <f t="shared" si="121"/>
        <v>0</v>
      </c>
      <c r="N38" s="4">
        <f t="shared" si="121"/>
        <v>0</v>
      </c>
      <c r="O38" s="4">
        <f t="shared" si="121"/>
        <v>0</v>
      </c>
      <c r="P38" s="4">
        <f t="shared" si="121"/>
        <v>0</v>
      </c>
      <c r="Q38" s="4">
        <f t="shared" si="121"/>
        <v>0</v>
      </c>
      <c r="R38" s="4">
        <f t="shared" si="121"/>
        <v>0</v>
      </c>
      <c r="S38" s="4">
        <f t="shared" si="121"/>
        <v>0</v>
      </c>
      <c r="T38" s="4">
        <f t="shared" si="121"/>
        <v>0</v>
      </c>
      <c r="U38" s="4">
        <f t="shared" si="121"/>
        <v>0</v>
      </c>
      <c r="V38" s="4">
        <f t="shared" si="121"/>
        <v>0</v>
      </c>
      <c r="W38" s="4">
        <f t="shared" si="121"/>
        <v>0</v>
      </c>
      <c r="X38" s="4">
        <f t="shared" si="121"/>
        <v>0</v>
      </c>
      <c r="Y38" s="4">
        <f t="shared" si="121"/>
        <v>0</v>
      </c>
      <c r="Z38" s="4">
        <f t="shared" si="121"/>
        <v>0</v>
      </c>
      <c r="AA38" s="4">
        <f t="shared" si="121"/>
        <v>0</v>
      </c>
      <c r="AB38" s="4">
        <f t="shared" si="121"/>
        <v>0</v>
      </c>
      <c r="AC38" s="4">
        <f t="shared" si="121"/>
        <v>0</v>
      </c>
      <c r="AD38" s="4">
        <f t="shared" si="121"/>
        <v>0</v>
      </c>
      <c r="AE38" s="4">
        <f t="shared" si="121"/>
        <v>0</v>
      </c>
      <c r="AF38" s="4">
        <f t="shared" si="121"/>
        <v>0</v>
      </c>
    </row>
    <row r="39" spans="1:32">
      <c r="A39" s="1" t="s">
        <v>4</v>
      </c>
      <c r="B39" s="4">
        <f t="shared" ref="B39:M39" si="122">(0*100)/2</f>
        <v>0</v>
      </c>
      <c r="C39" s="4">
        <f t="shared" si="122"/>
        <v>0</v>
      </c>
      <c r="D39" s="4">
        <f t="shared" si="122"/>
        <v>0</v>
      </c>
      <c r="E39" s="4">
        <f t="shared" si="122"/>
        <v>0</v>
      </c>
      <c r="F39" s="4">
        <f t="shared" si="122"/>
        <v>0</v>
      </c>
      <c r="G39" s="4">
        <f t="shared" si="122"/>
        <v>0</v>
      </c>
      <c r="H39" s="4">
        <f t="shared" si="122"/>
        <v>0</v>
      </c>
      <c r="I39" s="4">
        <f t="shared" si="122"/>
        <v>0</v>
      </c>
      <c r="J39" s="4">
        <f t="shared" si="122"/>
        <v>0</v>
      </c>
      <c r="K39" s="4">
        <f t="shared" si="122"/>
        <v>0</v>
      </c>
      <c r="L39" s="4">
        <f t="shared" si="122"/>
        <v>0</v>
      </c>
      <c r="M39" s="4">
        <f t="shared" si="122"/>
        <v>0</v>
      </c>
      <c r="N39" s="4">
        <f t="shared" ref="N39:N40" si="123">(1*100)/2</f>
        <v>50</v>
      </c>
      <c r="O39" s="4">
        <f t="shared" ref="O39:AF39" si="124">(0*100)/2</f>
        <v>0</v>
      </c>
      <c r="P39" s="4">
        <f t="shared" si="124"/>
        <v>0</v>
      </c>
      <c r="Q39" s="4">
        <f t="shared" si="124"/>
        <v>0</v>
      </c>
      <c r="R39" s="4">
        <f t="shared" si="124"/>
        <v>0</v>
      </c>
      <c r="S39" s="4">
        <f t="shared" si="124"/>
        <v>0</v>
      </c>
      <c r="T39" s="4">
        <f t="shared" si="124"/>
        <v>0</v>
      </c>
      <c r="U39" s="4">
        <f t="shared" si="124"/>
        <v>0</v>
      </c>
      <c r="V39" s="4">
        <f t="shared" si="124"/>
        <v>0</v>
      </c>
      <c r="W39" s="4">
        <f t="shared" si="124"/>
        <v>0</v>
      </c>
      <c r="X39" s="4">
        <f t="shared" si="124"/>
        <v>0</v>
      </c>
      <c r="Y39" s="4">
        <f t="shared" si="124"/>
        <v>0</v>
      </c>
      <c r="Z39" s="4">
        <f t="shared" si="124"/>
        <v>0</v>
      </c>
      <c r="AA39" s="4">
        <f t="shared" si="124"/>
        <v>0</v>
      </c>
      <c r="AB39" s="4">
        <f t="shared" si="124"/>
        <v>0</v>
      </c>
      <c r="AC39" s="4">
        <f t="shared" si="124"/>
        <v>0</v>
      </c>
      <c r="AD39" s="4">
        <f t="shared" si="124"/>
        <v>0</v>
      </c>
      <c r="AE39" s="4">
        <f t="shared" si="124"/>
        <v>0</v>
      </c>
      <c r="AF39" s="4">
        <f t="shared" si="124"/>
        <v>0</v>
      </c>
    </row>
    <row r="40" spans="1:32">
      <c r="A40" s="1" t="s">
        <v>5</v>
      </c>
      <c r="B40" s="4">
        <f t="shared" ref="B40:M40" si="125">(0*100)/2</f>
        <v>0</v>
      </c>
      <c r="C40" s="4">
        <f t="shared" si="125"/>
        <v>0</v>
      </c>
      <c r="D40" s="4">
        <f t="shared" si="125"/>
        <v>0</v>
      </c>
      <c r="E40" s="4">
        <f t="shared" si="125"/>
        <v>0</v>
      </c>
      <c r="F40" s="4">
        <f t="shared" si="125"/>
        <v>0</v>
      </c>
      <c r="G40" s="4">
        <f t="shared" si="125"/>
        <v>0</v>
      </c>
      <c r="H40" s="4">
        <f t="shared" si="125"/>
        <v>0</v>
      </c>
      <c r="I40" s="4">
        <f t="shared" si="125"/>
        <v>0</v>
      </c>
      <c r="J40" s="4">
        <f t="shared" si="125"/>
        <v>0</v>
      </c>
      <c r="K40" s="4">
        <f t="shared" si="125"/>
        <v>0</v>
      </c>
      <c r="L40" s="4">
        <f t="shared" si="125"/>
        <v>0</v>
      </c>
      <c r="M40" s="4">
        <f t="shared" si="125"/>
        <v>0</v>
      </c>
      <c r="N40" s="4">
        <f t="shared" si="123"/>
        <v>50</v>
      </c>
      <c r="O40" s="4">
        <f t="shared" ref="O40:Q40" si="126">(0*100)/2</f>
        <v>0</v>
      </c>
      <c r="P40" s="4">
        <f t="shared" si="126"/>
        <v>0</v>
      </c>
      <c r="Q40" s="4">
        <f t="shared" si="126"/>
        <v>0</v>
      </c>
      <c r="R40" s="4">
        <f t="shared" ref="R40:R41" si="127">(1*100)/2</f>
        <v>50</v>
      </c>
      <c r="S40" s="4">
        <f t="shared" ref="S40:AF40" si="128">(0*100)/2</f>
        <v>0</v>
      </c>
      <c r="T40" s="4">
        <f t="shared" si="128"/>
        <v>0</v>
      </c>
      <c r="U40" s="4">
        <f t="shared" si="128"/>
        <v>0</v>
      </c>
      <c r="V40" s="4">
        <f t="shared" si="128"/>
        <v>0</v>
      </c>
      <c r="W40" s="4">
        <f t="shared" si="128"/>
        <v>0</v>
      </c>
      <c r="X40" s="4">
        <f t="shared" si="128"/>
        <v>0</v>
      </c>
      <c r="Y40" s="4">
        <f t="shared" si="128"/>
        <v>0</v>
      </c>
      <c r="Z40" s="4">
        <f t="shared" si="128"/>
        <v>0</v>
      </c>
      <c r="AA40" s="4">
        <f t="shared" si="128"/>
        <v>0</v>
      </c>
      <c r="AB40" s="4">
        <f t="shared" si="128"/>
        <v>0</v>
      </c>
      <c r="AC40" s="4">
        <f t="shared" si="128"/>
        <v>0</v>
      </c>
      <c r="AD40" s="4">
        <f t="shared" si="128"/>
        <v>0</v>
      </c>
      <c r="AE40" s="4">
        <f t="shared" si="128"/>
        <v>0</v>
      </c>
      <c r="AF40" s="4">
        <f t="shared" si="128"/>
        <v>0</v>
      </c>
    </row>
    <row r="41" spans="1:32">
      <c r="A41" s="1" t="s">
        <v>6</v>
      </c>
      <c r="B41" s="4">
        <f t="shared" ref="B41:Q41" si="129">(0*100)/2</f>
        <v>0</v>
      </c>
      <c r="C41" s="4">
        <f t="shared" si="129"/>
        <v>0</v>
      </c>
      <c r="D41" s="4">
        <f t="shared" si="129"/>
        <v>0</v>
      </c>
      <c r="E41" s="4">
        <f t="shared" si="129"/>
        <v>0</v>
      </c>
      <c r="F41" s="4">
        <f t="shared" si="129"/>
        <v>0</v>
      </c>
      <c r="G41" s="4">
        <f t="shared" si="129"/>
        <v>0</v>
      </c>
      <c r="H41" s="4">
        <f t="shared" si="129"/>
        <v>0</v>
      </c>
      <c r="I41" s="4">
        <f t="shared" si="129"/>
        <v>0</v>
      </c>
      <c r="J41" s="4">
        <f t="shared" si="129"/>
        <v>0</v>
      </c>
      <c r="K41" s="4">
        <f t="shared" si="129"/>
        <v>0</v>
      </c>
      <c r="L41" s="4">
        <f t="shared" si="129"/>
        <v>0</v>
      </c>
      <c r="M41" s="4">
        <f t="shared" si="129"/>
        <v>0</v>
      </c>
      <c r="N41" s="4">
        <f t="shared" si="129"/>
        <v>0</v>
      </c>
      <c r="O41" s="4">
        <f t="shared" si="129"/>
        <v>0</v>
      </c>
      <c r="P41" s="4">
        <f t="shared" si="129"/>
        <v>0</v>
      </c>
      <c r="Q41" s="4">
        <f t="shared" si="129"/>
        <v>0</v>
      </c>
      <c r="R41" s="4">
        <f t="shared" si="127"/>
        <v>50</v>
      </c>
      <c r="S41" s="4">
        <f t="shared" ref="S41:AF41" si="130">(0*100)/2</f>
        <v>0</v>
      </c>
      <c r="T41" s="4">
        <f t="shared" si="130"/>
        <v>0</v>
      </c>
      <c r="U41" s="4">
        <f t="shared" si="130"/>
        <v>0</v>
      </c>
      <c r="V41" s="4">
        <f t="shared" si="130"/>
        <v>0</v>
      </c>
      <c r="W41" s="4">
        <f t="shared" si="130"/>
        <v>0</v>
      </c>
      <c r="X41" s="4">
        <f t="shared" si="130"/>
        <v>0</v>
      </c>
      <c r="Y41" s="4">
        <f t="shared" si="130"/>
        <v>0</v>
      </c>
      <c r="Z41" s="4">
        <f t="shared" si="130"/>
        <v>0</v>
      </c>
      <c r="AA41" s="4">
        <f t="shared" si="130"/>
        <v>0</v>
      </c>
      <c r="AB41" s="4">
        <f t="shared" si="130"/>
        <v>0</v>
      </c>
      <c r="AC41" s="4">
        <f t="shared" si="130"/>
        <v>0</v>
      </c>
      <c r="AD41" s="4">
        <f t="shared" si="130"/>
        <v>0</v>
      </c>
      <c r="AE41" s="4">
        <f t="shared" si="130"/>
        <v>0</v>
      </c>
      <c r="AF41" s="4">
        <f t="shared" si="130"/>
        <v>0</v>
      </c>
    </row>
    <row r="42" spans="1:32">
      <c r="A42" s="1" t="s">
        <v>7</v>
      </c>
      <c r="B42" s="4">
        <f t="shared" ref="B42:H42" si="131">(0*100)/2</f>
        <v>0</v>
      </c>
      <c r="C42" s="4">
        <f t="shared" si="131"/>
        <v>0</v>
      </c>
      <c r="D42" s="4">
        <f t="shared" si="131"/>
        <v>0</v>
      </c>
      <c r="E42" s="4">
        <f t="shared" si="131"/>
        <v>0</v>
      </c>
      <c r="F42" s="4">
        <f t="shared" si="131"/>
        <v>0</v>
      </c>
      <c r="G42" s="4">
        <f t="shared" si="131"/>
        <v>0</v>
      </c>
      <c r="H42" s="4">
        <f t="shared" si="131"/>
        <v>0</v>
      </c>
      <c r="I42" s="4">
        <f>(1*100)/2</f>
        <v>50</v>
      </c>
      <c r="J42" s="4">
        <f t="shared" ref="J42:AF42" si="132">(0*100)/2</f>
        <v>0</v>
      </c>
      <c r="K42" s="4">
        <f t="shared" si="132"/>
        <v>0</v>
      </c>
      <c r="L42" s="4">
        <f t="shared" si="132"/>
        <v>0</v>
      </c>
      <c r="M42" s="4">
        <f t="shared" si="132"/>
        <v>0</v>
      </c>
      <c r="N42" s="4">
        <f t="shared" si="132"/>
        <v>0</v>
      </c>
      <c r="O42" s="4">
        <f t="shared" si="132"/>
        <v>0</v>
      </c>
      <c r="P42" s="4">
        <f t="shared" si="132"/>
        <v>0</v>
      </c>
      <c r="Q42" s="4">
        <f t="shared" si="132"/>
        <v>0</v>
      </c>
      <c r="R42" s="4">
        <f t="shared" si="132"/>
        <v>0</v>
      </c>
      <c r="S42" s="4">
        <f t="shared" si="132"/>
        <v>0</v>
      </c>
      <c r="T42" s="4">
        <f t="shared" si="132"/>
        <v>0</v>
      </c>
      <c r="U42" s="4">
        <f t="shared" si="132"/>
        <v>0</v>
      </c>
      <c r="V42" s="4">
        <f t="shared" si="132"/>
        <v>0</v>
      </c>
      <c r="W42" s="4">
        <f t="shared" si="132"/>
        <v>0</v>
      </c>
      <c r="X42" s="4">
        <f t="shared" si="132"/>
        <v>0</v>
      </c>
      <c r="Y42" s="4">
        <f t="shared" si="132"/>
        <v>0</v>
      </c>
      <c r="Z42" s="4">
        <f t="shared" si="132"/>
        <v>0</v>
      </c>
      <c r="AA42" s="4">
        <f t="shared" si="132"/>
        <v>0</v>
      </c>
      <c r="AB42" s="4">
        <f t="shared" si="132"/>
        <v>0</v>
      </c>
      <c r="AC42" s="4">
        <f t="shared" si="132"/>
        <v>0</v>
      </c>
      <c r="AD42" s="4">
        <f t="shared" si="132"/>
        <v>0</v>
      </c>
      <c r="AE42" s="4">
        <f t="shared" si="132"/>
        <v>0</v>
      </c>
      <c r="AF42" s="4">
        <f t="shared" si="132"/>
        <v>0</v>
      </c>
    </row>
    <row r="43" spans="1:32">
      <c r="A43" s="1" t="s">
        <v>8</v>
      </c>
      <c r="B43" s="4">
        <f t="shared" ref="B43:J43" si="133">(0*100)/2</f>
        <v>0</v>
      </c>
      <c r="C43" s="4">
        <f t="shared" si="133"/>
        <v>0</v>
      </c>
      <c r="D43" s="4">
        <f t="shared" si="133"/>
        <v>0</v>
      </c>
      <c r="E43" s="4">
        <f t="shared" si="133"/>
        <v>0</v>
      </c>
      <c r="F43" s="4">
        <f t="shared" si="133"/>
        <v>0</v>
      </c>
      <c r="G43" s="4">
        <f t="shared" si="133"/>
        <v>0</v>
      </c>
      <c r="H43" s="4">
        <f t="shared" si="133"/>
        <v>0</v>
      </c>
      <c r="I43" s="4">
        <f t="shared" si="133"/>
        <v>0</v>
      </c>
      <c r="J43" s="4">
        <f t="shared" si="133"/>
        <v>0</v>
      </c>
      <c r="K43" s="4">
        <f t="shared" ref="K43:K44" si="134">(1*100)/2</f>
        <v>50</v>
      </c>
      <c r="L43" s="4">
        <f t="shared" ref="L43:AF43" si="135">(0*100)/2</f>
        <v>0</v>
      </c>
      <c r="M43" s="4">
        <f t="shared" si="135"/>
        <v>0</v>
      </c>
      <c r="N43" s="4">
        <f t="shared" si="135"/>
        <v>0</v>
      </c>
      <c r="O43" s="4">
        <f t="shared" si="135"/>
        <v>0</v>
      </c>
      <c r="P43" s="4">
        <f t="shared" si="135"/>
        <v>0</v>
      </c>
      <c r="Q43" s="4">
        <f t="shared" si="135"/>
        <v>0</v>
      </c>
      <c r="R43" s="4">
        <f t="shared" si="135"/>
        <v>0</v>
      </c>
      <c r="S43" s="4">
        <f t="shared" si="135"/>
        <v>0</v>
      </c>
      <c r="T43" s="4">
        <f t="shared" si="135"/>
        <v>0</v>
      </c>
      <c r="U43" s="4">
        <f t="shared" si="135"/>
        <v>0</v>
      </c>
      <c r="V43" s="4">
        <f t="shared" si="135"/>
        <v>0</v>
      </c>
      <c r="W43" s="4">
        <f t="shared" si="135"/>
        <v>0</v>
      </c>
      <c r="X43" s="4">
        <f t="shared" si="135"/>
        <v>0</v>
      </c>
      <c r="Y43" s="4">
        <f t="shared" si="135"/>
        <v>0</v>
      </c>
      <c r="Z43" s="4">
        <f t="shared" si="135"/>
        <v>0</v>
      </c>
      <c r="AA43" s="4">
        <f t="shared" si="135"/>
        <v>0</v>
      </c>
      <c r="AB43" s="4">
        <f t="shared" si="135"/>
        <v>0</v>
      </c>
      <c r="AC43" s="4">
        <f t="shared" si="135"/>
        <v>0</v>
      </c>
      <c r="AD43" s="4">
        <f t="shared" si="135"/>
        <v>0</v>
      </c>
      <c r="AE43" s="4">
        <f t="shared" si="135"/>
        <v>0</v>
      </c>
      <c r="AF43" s="4">
        <f t="shared" si="135"/>
        <v>0</v>
      </c>
    </row>
    <row r="44" spans="1:32">
      <c r="A44" s="1" t="s">
        <v>9</v>
      </c>
      <c r="B44" s="4">
        <f t="shared" ref="B44:H44" si="136">(0*100)/2</f>
        <v>0</v>
      </c>
      <c r="C44" s="4">
        <f t="shared" si="136"/>
        <v>0</v>
      </c>
      <c r="D44" s="4">
        <f t="shared" si="136"/>
        <v>0</v>
      </c>
      <c r="E44" s="4">
        <f t="shared" si="136"/>
        <v>0</v>
      </c>
      <c r="F44" s="4">
        <f t="shared" si="136"/>
        <v>0</v>
      </c>
      <c r="G44" s="4">
        <f t="shared" si="136"/>
        <v>0</v>
      </c>
      <c r="H44" s="4">
        <f t="shared" si="136"/>
        <v>0</v>
      </c>
      <c r="I44" s="4">
        <f t="shared" ref="I44:I46" si="137">(1*100)/2</f>
        <v>50</v>
      </c>
      <c r="J44" s="4">
        <f t="shared" ref="J44:J46" si="138">(0*100)/2</f>
        <v>0</v>
      </c>
      <c r="K44" s="4">
        <f t="shared" si="134"/>
        <v>50</v>
      </c>
      <c r="L44" s="4">
        <f t="shared" ref="L44:AF44" si="139">(0*100)/2</f>
        <v>0</v>
      </c>
      <c r="M44" s="4">
        <f t="shared" si="139"/>
        <v>0</v>
      </c>
      <c r="N44" s="4">
        <f t="shared" si="139"/>
        <v>0</v>
      </c>
      <c r="O44" s="4">
        <f t="shared" si="139"/>
        <v>0</v>
      </c>
      <c r="P44" s="4">
        <f t="shared" si="139"/>
        <v>0</v>
      </c>
      <c r="Q44" s="4">
        <f t="shared" si="139"/>
        <v>0</v>
      </c>
      <c r="R44" s="4">
        <f t="shared" si="139"/>
        <v>0</v>
      </c>
      <c r="S44" s="4">
        <f t="shared" si="139"/>
        <v>0</v>
      </c>
      <c r="T44" s="4">
        <f t="shared" si="139"/>
        <v>0</v>
      </c>
      <c r="U44" s="4">
        <f t="shared" si="139"/>
        <v>0</v>
      </c>
      <c r="V44" s="4">
        <f t="shared" si="139"/>
        <v>0</v>
      </c>
      <c r="W44" s="4">
        <f t="shared" si="139"/>
        <v>0</v>
      </c>
      <c r="X44" s="4">
        <f t="shared" si="139"/>
        <v>0</v>
      </c>
      <c r="Y44" s="4">
        <f t="shared" si="139"/>
        <v>0</v>
      </c>
      <c r="Z44" s="4">
        <f t="shared" si="139"/>
        <v>0</v>
      </c>
      <c r="AA44" s="4">
        <f t="shared" si="139"/>
        <v>0</v>
      </c>
      <c r="AB44" s="4">
        <f t="shared" si="139"/>
        <v>0</v>
      </c>
      <c r="AC44" s="4">
        <f t="shared" si="139"/>
        <v>0</v>
      </c>
      <c r="AD44" s="4">
        <f t="shared" si="139"/>
        <v>0</v>
      </c>
      <c r="AE44" s="4">
        <f t="shared" si="139"/>
        <v>0</v>
      </c>
      <c r="AF44" s="4">
        <f t="shared" si="139"/>
        <v>0</v>
      </c>
    </row>
    <row r="45" spans="1:32">
      <c r="A45" s="1" t="s">
        <v>10</v>
      </c>
      <c r="B45" s="4">
        <f t="shared" ref="B45:H45" si="140">(0*100)/2</f>
        <v>0</v>
      </c>
      <c r="C45" s="4">
        <f t="shared" si="140"/>
        <v>0</v>
      </c>
      <c r="D45" s="4">
        <f t="shared" si="140"/>
        <v>0</v>
      </c>
      <c r="E45" s="4">
        <f t="shared" si="140"/>
        <v>0</v>
      </c>
      <c r="F45" s="4">
        <f t="shared" si="140"/>
        <v>0</v>
      </c>
      <c r="G45" s="4">
        <f t="shared" si="140"/>
        <v>0</v>
      </c>
      <c r="H45" s="4">
        <f t="shared" si="140"/>
        <v>0</v>
      </c>
      <c r="I45" s="4">
        <f t="shared" si="137"/>
        <v>50</v>
      </c>
      <c r="J45" s="4">
        <f t="shared" si="138"/>
        <v>0</v>
      </c>
      <c r="K45" s="4">
        <f t="shared" ref="K45:Q45" si="141">(0*100)/2</f>
        <v>0</v>
      </c>
      <c r="L45" s="4">
        <f t="shared" si="141"/>
        <v>0</v>
      </c>
      <c r="M45" s="4">
        <f t="shared" si="141"/>
        <v>0</v>
      </c>
      <c r="N45" s="4">
        <f t="shared" si="141"/>
        <v>0</v>
      </c>
      <c r="O45" s="4">
        <f t="shared" si="141"/>
        <v>0</v>
      </c>
      <c r="P45" s="4">
        <f t="shared" si="141"/>
        <v>0</v>
      </c>
      <c r="Q45" s="4">
        <f t="shared" si="141"/>
        <v>0</v>
      </c>
      <c r="R45" s="4">
        <f>(1*100)/2</f>
        <v>50</v>
      </c>
      <c r="S45" s="4">
        <f t="shared" ref="S45:AF45" si="142">(0*100)/2</f>
        <v>0</v>
      </c>
      <c r="T45" s="4">
        <f t="shared" si="142"/>
        <v>0</v>
      </c>
      <c r="U45" s="4">
        <f t="shared" si="142"/>
        <v>0</v>
      </c>
      <c r="V45" s="4">
        <f t="shared" si="142"/>
        <v>0</v>
      </c>
      <c r="W45" s="4">
        <f t="shared" si="142"/>
        <v>0</v>
      </c>
      <c r="X45" s="4">
        <f t="shared" si="142"/>
        <v>0</v>
      </c>
      <c r="Y45" s="4">
        <f t="shared" si="142"/>
        <v>0</v>
      </c>
      <c r="Z45" s="4">
        <f t="shared" si="142"/>
        <v>0</v>
      </c>
      <c r="AA45" s="4">
        <f t="shared" si="142"/>
        <v>0</v>
      </c>
      <c r="AB45" s="4">
        <f t="shared" si="142"/>
        <v>0</v>
      </c>
      <c r="AC45" s="4">
        <f t="shared" si="142"/>
        <v>0</v>
      </c>
      <c r="AD45" s="4">
        <f t="shared" si="142"/>
        <v>0</v>
      </c>
      <c r="AE45" s="4">
        <f t="shared" si="142"/>
        <v>0</v>
      </c>
      <c r="AF45" s="4">
        <f t="shared" si="142"/>
        <v>0</v>
      </c>
    </row>
    <row r="46" spans="1:32">
      <c r="A46" s="1" t="s">
        <v>11</v>
      </c>
      <c r="B46" s="4">
        <f t="shared" ref="B46:H46" si="143">(0*100)/2</f>
        <v>0</v>
      </c>
      <c r="C46" s="4">
        <f t="shared" si="143"/>
        <v>0</v>
      </c>
      <c r="D46" s="4">
        <f t="shared" si="143"/>
        <v>0</v>
      </c>
      <c r="E46" s="4">
        <f t="shared" si="143"/>
        <v>0</v>
      </c>
      <c r="F46" s="4">
        <f t="shared" si="143"/>
        <v>0</v>
      </c>
      <c r="G46" s="4">
        <f t="shared" si="143"/>
        <v>0</v>
      </c>
      <c r="H46" s="4">
        <f t="shared" si="143"/>
        <v>0</v>
      </c>
      <c r="I46" s="4">
        <f t="shared" si="137"/>
        <v>50</v>
      </c>
      <c r="J46" s="4">
        <f t="shared" si="138"/>
        <v>0</v>
      </c>
      <c r="K46" s="4">
        <f t="shared" ref="K46:AF46" si="144">(0*100)/2</f>
        <v>0</v>
      </c>
      <c r="L46" s="4">
        <f t="shared" si="144"/>
        <v>0</v>
      </c>
      <c r="M46" s="4">
        <f t="shared" si="144"/>
        <v>0</v>
      </c>
      <c r="N46" s="4">
        <f t="shared" si="144"/>
        <v>0</v>
      </c>
      <c r="O46" s="4">
        <f t="shared" si="144"/>
        <v>0</v>
      </c>
      <c r="P46" s="4">
        <f t="shared" si="144"/>
        <v>0</v>
      </c>
      <c r="Q46" s="4">
        <f t="shared" si="144"/>
        <v>0</v>
      </c>
      <c r="R46" s="4">
        <f t="shared" si="144"/>
        <v>0</v>
      </c>
      <c r="S46" s="4">
        <f t="shared" si="144"/>
        <v>0</v>
      </c>
      <c r="T46" s="4">
        <f t="shared" si="144"/>
        <v>0</v>
      </c>
      <c r="U46" s="4">
        <f t="shared" si="144"/>
        <v>0</v>
      </c>
      <c r="V46" s="4">
        <f t="shared" si="144"/>
        <v>0</v>
      </c>
      <c r="W46" s="4">
        <f t="shared" si="144"/>
        <v>0</v>
      </c>
      <c r="X46" s="4">
        <f t="shared" si="144"/>
        <v>0</v>
      </c>
      <c r="Y46" s="4">
        <f t="shared" si="144"/>
        <v>0</v>
      </c>
      <c r="Z46" s="4">
        <f t="shared" si="144"/>
        <v>0</v>
      </c>
      <c r="AA46" s="4">
        <f t="shared" si="144"/>
        <v>0</v>
      </c>
      <c r="AB46" s="4">
        <f t="shared" si="144"/>
        <v>0</v>
      </c>
      <c r="AC46" s="4">
        <f t="shared" si="144"/>
        <v>0</v>
      </c>
      <c r="AD46" s="4">
        <f t="shared" si="144"/>
        <v>0</v>
      </c>
      <c r="AE46" s="4">
        <f t="shared" si="144"/>
        <v>0</v>
      </c>
      <c r="AF46" s="4">
        <f t="shared" si="144"/>
        <v>0</v>
      </c>
    </row>
    <row r="47" spans="1:32">
      <c r="A47" s="1" t="s">
        <v>12</v>
      </c>
      <c r="B47" s="4">
        <f t="shared" ref="B47:K47" si="145">(0*100)/2</f>
        <v>0</v>
      </c>
      <c r="C47" s="4">
        <f t="shared" si="145"/>
        <v>0</v>
      </c>
      <c r="D47" s="4">
        <f t="shared" si="145"/>
        <v>0</v>
      </c>
      <c r="E47" s="4">
        <f t="shared" si="145"/>
        <v>0</v>
      </c>
      <c r="F47" s="4">
        <f t="shared" si="145"/>
        <v>0</v>
      </c>
      <c r="G47" s="4">
        <f t="shared" si="145"/>
        <v>0</v>
      </c>
      <c r="H47" s="4">
        <f t="shared" si="145"/>
        <v>0</v>
      </c>
      <c r="I47" s="4">
        <f t="shared" si="145"/>
        <v>0</v>
      </c>
      <c r="J47" s="4">
        <f t="shared" si="145"/>
        <v>0</v>
      </c>
      <c r="K47" s="4">
        <f t="shared" si="145"/>
        <v>0</v>
      </c>
      <c r="L47" s="4">
        <f>(1*100)/2</f>
        <v>50</v>
      </c>
      <c r="M47" s="4">
        <f t="shared" ref="M47:O47" si="146">(0*100)/2</f>
        <v>0</v>
      </c>
      <c r="N47" s="4">
        <f t="shared" si="146"/>
        <v>0</v>
      </c>
      <c r="O47" s="4">
        <f t="shared" si="146"/>
        <v>0</v>
      </c>
      <c r="P47" s="4">
        <f>(1*100)/2</f>
        <v>50</v>
      </c>
      <c r="Q47" s="4">
        <f t="shared" ref="Q47:R47" si="147">(0*100)/2</f>
        <v>0</v>
      </c>
      <c r="R47" s="4">
        <f t="shared" si="147"/>
        <v>0</v>
      </c>
      <c r="S47" s="4">
        <f t="shared" ref="S47:S48" si="148">(1*100)/2</f>
        <v>50</v>
      </c>
      <c r="T47" s="4">
        <f t="shared" ref="T47:AF47" si="149">(0*100)/2</f>
        <v>0</v>
      </c>
      <c r="U47" s="4">
        <f t="shared" si="149"/>
        <v>0</v>
      </c>
      <c r="V47" s="4">
        <f t="shared" si="149"/>
        <v>0</v>
      </c>
      <c r="W47" s="4">
        <f t="shared" si="149"/>
        <v>0</v>
      </c>
      <c r="X47" s="4">
        <f t="shared" si="149"/>
        <v>0</v>
      </c>
      <c r="Y47" s="4">
        <f t="shared" si="149"/>
        <v>0</v>
      </c>
      <c r="Z47" s="4">
        <f t="shared" si="149"/>
        <v>0</v>
      </c>
      <c r="AA47" s="4">
        <f t="shared" si="149"/>
        <v>0</v>
      </c>
      <c r="AB47" s="4">
        <f t="shared" si="149"/>
        <v>0</v>
      </c>
      <c r="AC47" s="4">
        <f t="shared" si="149"/>
        <v>0</v>
      </c>
      <c r="AD47" s="4">
        <f t="shared" si="149"/>
        <v>0</v>
      </c>
      <c r="AE47" s="4">
        <f t="shared" si="149"/>
        <v>0</v>
      </c>
      <c r="AF47" s="4">
        <f t="shared" si="149"/>
        <v>0</v>
      </c>
    </row>
    <row r="48" spans="1:32">
      <c r="A48" s="1" t="s">
        <v>13</v>
      </c>
      <c r="B48" s="4">
        <f t="shared" ref="B48:R48" si="150">(0*100)/2</f>
        <v>0</v>
      </c>
      <c r="C48" s="4">
        <f t="shared" si="150"/>
        <v>0</v>
      </c>
      <c r="D48" s="4">
        <f t="shared" si="150"/>
        <v>0</v>
      </c>
      <c r="E48" s="4">
        <f t="shared" si="150"/>
        <v>0</v>
      </c>
      <c r="F48" s="4">
        <f t="shared" si="150"/>
        <v>0</v>
      </c>
      <c r="G48" s="4">
        <f t="shared" si="150"/>
        <v>0</v>
      </c>
      <c r="H48" s="4">
        <f t="shared" si="150"/>
        <v>0</v>
      </c>
      <c r="I48" s="4">
        <f t="shared" si="150"/>
        <v>0</v>
      </c>
      <c r="J48" s="4">
        <f t="shared" si="150"/>
        <v>0</v>
      </c>
      <c r="K48" s="4">
        <f t="shared" si="150"/>
        <v>0</v>
      </c>
      <c r="L48" s="4">
        <f t="shared" si="150"/>
        <v>0</v>
      </c>
      <c r="M48" s="4">
        <f t="shared" si="150"/>
        <v>0</v>
      </c>
      <c r="N48" s="4">
        <f t="shared" si="150"/>
        <v>0</v>
      </c>
      <c r="O48" s="4">
        <f t="shared" si="150"/>
        <v>0</v>
      </c>
      <c r="P48" s="4">
        <f t="shared" si="150"/>
        <v>0</v>
      </c>
      <c r="Q48" s="4">
        <f t="shared" si="150"/>
        <v>0</v>
      </c>
      <c r="R48" s="4">
        <f t="shared" si="150"/>
        <v>0</v>
      </c>
      <c r="S48" s="4">
        <f t="shared" si="148"/>
        <v>50</v>
      </c>
      <c r="T48" s="4">
        <f t="shared" ref="T48:AF48" si="151">(0*100)/2</f>
        <v>0</v>
      </c>
      <c r="U48" s="4">
        <f t="shared" si="151"/>
        <v>0</v>
      </c>
      <c r="V48" s="4">
        <f t="shared" si="151"/>
        <v>0</v>
      </c>
      <c r="W48" s="4">
        <f t="shared" si="151"/>
        <v>0</v>
      </c>
      <c r="X48" s="4">
        <f t="shared" si="151"/>
        <v>0</v>
      </c>
      <c r="Y48" s="4">
        <f t="shared" si="151"/>
        <v>0</v>
      </c>
      <c r="Z48" s="4">
        <f t="shared" si="151"/>
        <v>0</v>
      </c>
      <c r="AA48" s="4">
        <f t="shared" si="151"/>
        <v>0</v>
      </c>
      <c r="AB48" s="4">
        <f t="shared" si="151"/>
        <v>0</v>
      </c>
      <c r="AC48" s="4">
        <f t="shared" si="151"/>
        <v>0</v>
      </c>
      <c r="AD48" s="4">
        <f t="shared" si="151"/>
        <v>0</v>
      </c>
      <c r="AE48" s="4">
        <f t="shared" si="151"/>
        <v>0</v>
      </c>
      <c r="AF48" s="4">
        <f t="shared" si="151"/>
        <v>0</v>
      </c>
    </row>
    <row r="49" spans="1:32">
      <c r="A49" s="1" t="s">
        <v>14</v>
      </c>
      <c r="B49" s="4">
        <f t="shared" ref="B49:O49" si="152">(0*100)/2</f>
        <v>0</v>
      </c>
      <c r="C49" s="4">
        <f t="shared" si="152"/>
        <v>0</v>
      </c>
      <c r="D49" s="4">
        <f t="shared" si="152"/>
        <v>0</v>
      </c>
      <c r="E49" s="4">
        <f t="shared" si="152"/>
        <v>0</v>
      </c>
      <c r="F49" s="4">
        <f t="shared" si="152"/>
        <v>0</v>
      </c>
      <c r="G49" s="4">
        <f t="shared" si="152"/>
        <v>0</v>
      </c>
      <c r="H49" s="4">
        <f t="shared" si="152"/>
        <v>0</v>
      </c>
      <c r="I49" s="4">
        <f t="shared" si="152"/>
        <v>0</v>
      </c>
      <c r="J49" s="4">
        <f t="shared" si="152"/>
        <v>0</v>
      </c>
      <c r="K49" s="4">
        <f t="shared" si="152"/>
        <v>0</v>
      </c>
      <c r="L49" s="4">
        <f t="shared" si="152"/>
        <v>0</v>
      </c>
      <c r="M49" s="4">
        <f t="shared" si="152"/>
        <v>0</v>
      </c>
      <c r="N49" s="4">
        <f t="shared" si="152"/>
        <v>0</v>
      </c>
      <c r="O49" s="4">
        <f t="shared" si="152"/>
        <v>0</v>
      </c>
      <c r="P49" s="4">
        <f>(1*100)/2</f>
        <v>50</v>
      </c>
      <c r="Q49" s="4">
        <f t="shared" ref="Q49:AF49" si="153">(0*100)/2</f>
        <v>0</v>
      </c>
      <c r="R49" s="4">
        <f t="shared" si="153"/>
        <v>0</v>
      </c>
      <c r="S49" s="4">
        <f t="shared" si="153"/>
        <v>0</v>
      </c>
      <c r="T49" s="4">
        <f t="shared" si="153"/>
        <v>0</v>
      </c>
      <c r="U49" s="4">
        <f t="shared" si="153"/>
        <v>0</v>
      </c>
      <c r="V49" s="4">
        <f t="shared" si="153"/>
        <v>0</v>
      </c>
      <c r="W49" s="4">
        <f t="shared" si="153"/>
        <v>0</v>
      </c>
      <c r="X49" s="4">
        <f t="shared" si="153"/>
        <v>0</v>
      </c>
      <c r="Y49" s="4">
        <f t="shared" si="153"/>
        <v>0</v>
      </c>
      <c r="Z49" s="4">
        <f t="shared" si="153"/>
        <v>0</v>
      </c>
      <c r="AA49" s="4">
        <f t="shared" si="153"/>
        <v>0</v>
      </c>
      <c r="AB49" s="4">
        <f t="shared" si="153"/>
        <v>0</v>
      </c>
      <c r="AC49" s="4">
        <f t="shared" si="153"/>
        <v>0</v>
      </c>
      <c r="AD49" s="4">
        <f t="shared" si="153"/>
        <v>0</v>
      </c>
      <c r="AE49" s="4">
        <f t="shared" si="153"/>
        <v>0</v>
      </c>
      <c r="AF49" s="4">
        <f t="shared" si="153"/>
        <v>0</v>
      </c>
    </row>
    <row r="50" spans="1:32">
      <c r="A50" s="1" t="s">
        <v>15</v>
      </c>
      <c r="B50" s="4">
        <f t="shared" ref="B50:N50" si="154">(0*100)/2</f>
        <v>0</v>
      </c>
      <c r="C50" s="4">
        <f t="shared" si="154"/>
        <v>0</v>
      </c>
      <c r="D50" s="4">
        <f t="shared" si="154"/>
        <v>0</v>
      </c>
      <c r="E50" s="4">
        <f t="shared" si="154"/>
        <v>0</v>
      </c>
      <c r="F50" s="4">
        <f t="shared" si="154"/>
        <v>0</v>
      </c>
      <c r="G50" s="4">
        <f t="shared" si="154"/>
        <v>0</v>
      </c>
      <c r="H50" s="4">
        <f t="shared" si="154"/>
        <v>0</v>
      </c>
      <c r="I50" s="4">
        <f t="shared" si="154"/>
        <v>0</v>
      </c>
      <c r="J50" s="4">
        <f t="shared" si="154"/>
        <v>0</v>
      </c>
      <c r="K50" s="4">
        <f t="shared" si="154"/>
        <v>0</v>
      </c>
      <c r="L50" s="4">
        <f t="shared" si="154"/>
        <v>0</v>
      </c>
      <c r="M50" s="4">
        <f t="shared" si="154"/>
        <v>0</v>
      </c>
      <c r="N50" s="4">
        <f t="shared" si="154"/>
        <v>0</v>
      </c>
      <c r="O50" s="4">
        <f t="shared" ref="O50:P50" si="155">(1*100)/2</f>
        <v>50</v>
      </c>
      <c r="P50" s="4">
        <f t="shared" si="155"/>
        <v>50</v>
      </c>
      <c r="Q50" s="4">
        <f t="shared" ref="Q50:AF50" si="156">(0*100)/2</f>
        <v>0</v>
      </c>
      <c r="R50" s="4">
        <f t="shared" si="156"/>
        <v>0</v>
      </c>
      <c r="S50" s="4">
        <f t="shared" si="156"/>
        <v>0</v>
      </c>
      <c r="T50" s="4">
        <f t="shared" si="156"/>
        <v>0</v>
      </c>
      <c r="U50" s="4">
        <f t="shared" si="156"/>
        <v>0</v>
      </c>
      <c r="V50" s="4">
        <f t="shared" si="156"/>
        <v>0</v>
      </c>
      <c r="W50" s="4">
        <f t="shared" si="156"/>
        <v>0</v>
      </c>
      <c r="X50" s="4">
        <f t="shared" si="156"/>
        <v>0</v>
      </c>
      <c r="Y50" s="4">
        <f t="shared" si="156"/>
        <v>0</v>
      </c>
      <c r="Z50" s="4">
        <f t="shared" si="156"/>
        <v>0</v>
      </c>
      <c r="AA50" s="4">
        <f t="shared" si="156"/>
        <v>0</v>
      </c>
      <c r="AB50" s="4">
        <f t="shared" si="156"/>
        <v>0</v>
      </c>
      <c r="AC50" s="4">
        <f t="shared" si="156"/>
        <v>0</v>
      </c>
      <c r="AD50" s="4">
        <f t="shared" si="156"/>
        <v>0</v>
      </c>
      <c r="AE50" s="4">
        <f t="shared" si="156"/>
        <v>0</v>
      </c>
      <c r="AF50" s="4">
        <f t="shared" si="156"/>
        <v>0</v>
      </c>
    </row>
    <row r="51" spans="1:32">
      <c r="A51" s="1" t="s">
        <v>16</v>
      </c>
      <c r="B51" s="4">
        <f t="shared" ref="B51:AF51" si="157">(0*100)/2</f>
        <v>0</v>
      </c>
      <c r="C51" s="4">
        <f t="shared" si="157"/>
        <v>0</v>
      </c>
      <c r="D51" s="4">
        <f t="shared" si="157"/>
        <v>0</v>
      </c>
      <c r="E51" s="4">
        <f t="shared" si="157"/>
        <v>0</v>
      </c>
      <c r="F51" s="4">
        <f t="shared" si="157"/>
        <v>0</v>
      </c>
      <c r="G51" s="4">
        <f t="shared" si="157"/>
        <v>0</v>
      </c>
      <c r="H51" s="4">
        <f t="shared" si="157"/>
        <v>0</v>
      </c>
      <c r="I51" s="4">
        <f t="shared" si="157"/>
        <v>0</v>
      </c>
      <c r="J51" s="4">
        <f t="shared" si="157"/>
        <v>0</v>
      </c>
      <c r="K51" s="4">
        <f t="shared" si="157"/>
        <v>0</v>
      </c>
      <c r="L51" s="4">
        <f t="shared" si="157"/>
        <v>0</v>
      </c>
      <c r="M51" s="4">
        <f t="shared" si="157"/>
        <v>0</v>
      </c>
      <c r="N51" s="4">
        <f t="shared" si="157"/>
        <v>0</v>
      </c>
      <c r="O51" s="4">
        <f t="shared" si="157"/>
        <v>0</v>
      </c>
      <c r="P51" s="4">
        <f t="shared" si="157"/>
        <v>0</v>
      </c>
      <c r="Q51" s="4">
        <f t="shared" si="157"/>
        <v>0</v>
      </c>
      <c r="R51" s="4">
        <f t="shared" si="157"/>
        <v>0</v>
      </c>
      <c r="S51" s="4">
        <f t="shared" si="157"/>
        <v>0</v>
      </c>
      <c r="T51" s="4">
        <f t="shared" si="157"/>
        <v>0</v>
      </c>
      <c r="U51" s="4">
        <f t="shared" si="157"/>
        <v>0</v>
      </c>
      <c r="V51" s="4">
        <f t="shared" si="157"/>
        <v>0</v>
      </c>
      <c r="W51" s="4">
        <f t="shared" si="157"/>
        <v>0</v>
      </c>
      <c r="X51" s="4">
        <f t="shared" si="157"/>
        <v>0</v>
      </c>
      <c r="Y51" s="4">
        <f t="shared" si="157"/>
        <v>0</v>
      </c>
      <c r="Z51" s="4">
        <f t="shared" si="157"/>
        <v>0</v>
      </c>
      <c r="AA51" s="4">
        <f t="shared" si="157"/>
        <v>0</v>
      </c>
      <c r="AB51" s="4">
        <f t="shared" si="157"/>
        <v>0</v>
      </c>
      <c r="AC51" s="4">
        <f t="shared" si="157"/>
        <v>0</v>
      </c>
      <c r="AD51" s="4">
        <f t="shared" si="157"/>
        <v>0</v>
      </c>
      <c r="AE51" s="4">
        <f t="shared" si="157"/>
        <v>0</v>
      </c>
      <c r="AF51" s="4">
        <f t="shared" si="157"/>
        <v>0</v>
      </c>
    </row>
    <row r="52" spans="1:32">
      <c r="A52" s="1" t="s">
        <v>17</v>
      </c>
      <c r="B52" s="4">
        <f t="shared" ref="B52:AF52" si="158">(0*100)/2</f>
        <v>0</v>
      </c>
      <c r="C52" s="4">
        <f t="shared" si="158"/>
        <v>0</v>
      </c>
      <c r="D52" s="4">
        <f t="shared" si="158"/>
        <v>0</v>
      </c>
      <c r="E52" s="4">
        <f t="shared" si="158"/>
        <v>0</v>
      </c>
      <c r="F52" s="4">
        <f t="shared" si="158"/>
        <v>0</v>
      </c>
      <c r="G52" s="4">
        <f t="shared" si="158"/>
        <v>0</v>
      </c>
      <c r="H52" s="4">
        <f t="shared" si="158"/>
        <v>0</v>
      </c>
      <c r="I52" s="4">
        <f t="shared" si="158"/>
        <v>0</v>
      </c>
      <c r="J52" s="4">
        <f t="shared" si="158"/>
        <v>0</v>
      </c>
      <c r="K52" s="4">
        <f t="shared" si="158"/>
        <v>0</v>
      </c>
      <c r="L52" s="4">
        <f t="shared" si="158"/>
        <v>0</v>
      </c>
      <c r="M52" s="4">
        <f t="shared" si="158"/>
        <v>0</v>
      </c>
      <c r="N52" s="4">
        <f t="shared" si="158"/>
        <v>0</v>
      </c>
      <c r="O52" s="4">
        <f t="shared" si="158"/>
        <v>0</v>
      </c>
      <c r="P52" s="4">
        <f t="shared" si="158"/>
        <v>0</v>
      </c>
      <c r="Q52" s="4">
        <f t="shared" si="158"/>
        <v>0</v>
      </c>
      <c r="R52" s="4">
        <f t="shared" si="158"/>
        <v>0</v>
      </c>
      <c r="S52" s="4">
        <f t="shared" si="158"/>
        <v>0</v>
      </c>
      <c r="T52" s="4">
        <f t="shared" si="158"/>
        <v>0</v>
      </c>
      <c r="U52" s="4">
        <f t="shared" si="158"/>
        <v>0</v>
      </c>
      <c r="V52" s="4">
        <f t="shared" si="158"/>
        <v>0</v>
      </c>
      <c r="W52" s="4">
        <f t="shared" si="158"/>
        <v>0</v>
      </c>
      <c r="X52" s="4">
        <f t="shared" si="158"/>
        <v>0</v>
      </c>
      <c r="Y52" s="4">
        <f t="shared" si="158"/>
        <v>0</v>
      </c>
      <c r="Z52" s="4">
        <f t="shared" si="158"/>
        <v>0</v>
      </c>
      <c r="AA52" s="4">
        <f t="shared" si="158"/>
        <v>0</v>
      </c>
      <c r="AB52" s="4">
        <f t="shared" si="158"/>
        <v>0</v>
      </c>
      <c r="AC52" s="4">
        <f t="shared" si="158"/>
        <v>0</v>
      </c>
      <c r="AD52" s="4">
        <f t="shared" si="158"/>
        <v>0</v>
      </c>
      <c r="AE52" s="4">
        <f t="shared" si="158"/>
        <v>0</v>
      </c>
      <c r="AF52" s="4">
        <f t="shared" si="158"/>
        <v>0</v>
      </c>
    </row>
    <row r="53" spans="1:32">
      <c r="A53" s="3" t="s">
        <v>20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1" t="s">
        <v>2</v>
      </c>
      <c r="B54" s="4">
        <f t="shared" ref="B54:AF54" si="159">(0*100)/5</f>
        <v>0</v>
      </c>
      <c r="C54" s="4">
        <f t="shared" si="159"/>
        <v>0</v>
      </c>
      <c r="D54" s="4">
        <f t="shared" si="159"/>
        <v>0</v>
      </c>
      <c r="E54" s="4">
        <f t="shared" si="159"/>
        <v>0</v>
      </c>
      <c r="F54" s="4">
        <f t="shared" si="159"/>
        <v>0</v>
      </c>
      <c r="G54" s="4">
        <f t="shared" si="159"/>
        <v>0</v>
      </c>
      <c r="H54" s="4">
        <f t="shared" si="159"/>
        <v>0</v>
      </c>
      <c r="I54" s="4">
        <f t="shared" si="159"/>
        <v>0</v>
      </c>
      <c r="J54" s="4">
        <f t="shared" si="159"/>
        <v>0</v>
      </c>
      <c r="K54" s="4">
        <f t="shared" si="159"/>
        <v>0</v>
      </c>
      <c r="L54" s="4">
        <f t="shared" si="159"/>
        <v>0</v>
      </c>
      <c r="M54" s="4">
        <f t="shared" si="159"/>
        <v>0</v>
      </c>
      <c r="N54" s="4">
        <f t="shared" si="159"/>
        <v>0</v>
      </c>
      <c r="O54" s="4">
        <f t="shared" si="159"/>
        <v>0</v>
      </c>
      <c r="P54" s="4">
        <f t="shared" si="159"/>
        <v>0</v>
      </c>
      <c r="Q54" s="4">
        <f t="shared" si="159"/>
        <v>0</v>
      </c>
      <c r="R54" s="4">
        <f t="shared" si="159"/>
        <v>0</v>
      </c>
      <c r="S54" s="4">
        <f t="shared" si="159"/>
        <v>0</v>
      </c>
      <c r="T54" s="4">
        <f t="shared" si="159"/>
        <v>0</v>
      </c>
      <c r="U54" s="4">
        <f t="shared" si="159"/>
        <v>0</v>
      </c>
      <c r="V54" s="4">
        <f t="shared" si="159"/>
        <v>0</v>
      </c>
      <c r="W54" s="4">
        <f t="shared" si="159"/>
        <v>0</v>
      </c>
      <c r="X54" s="4">
        <f t="shared" si="159"/>
        <v>0</v>
      </c>
      <c r="Y54" s="4">
        <f t="shared" si="159"/>
        <v>0</v>
      </c>
      <c r="Z54" s="4">
        <f t="shared" si="159"/>
        <v>0</v>
      </c>
      <c r="AA54" s="4">
        <f t="shared" si="159"/>
        <v>0</v>
      </c>
      <c r="AB54" s="4">
        <f t="shared" si="159"/>
        <v>0</v>
      </c>
      <c r="AC54" s="4">
        <f t="shared" si="159"/>
        <v>0</v>
      </c>
      <c r="AD54" s="4">
        <f t="shared" si="159"/>
        <v>0</v>
      </c>
      <c r="AE54" s="4">
        <f t="shared" si="159"/>
        <v>0</v>
      </c>
      <c r="AF54" s="4">
        <f t="shared" si="159"/>
        <v>0</v>
      </c>
    </row>
    <row r="55" spans="1:32">
      <c r="A55" s="1" t="s">
        <v>3</v>
      </c>
      <c r="B55" s="4">
        <f t="shared" ref="B55:AF55" si="160">(0*100)/5</f>
        <v>0</v>
      </c>
      <c r="C55" s="4">
        <f t="shared" si="160"/>
        <v>0</v>
      </c>
      <c r="D55" s="4">
        <f t="shared" si="160"/>
        <v>0</v>
      </c>
      <c r="E55" s="4">
        <f t="shared" si="160"/>
        <v>0</v>
      </c>
      <c r="F55" s="4">
        <f t="shared" si="160"/>
        <v>0</v>
      </c>
      <c r="G55" s="4">
        <f t="shared" si="160"/>
        <v>0</v>
      </c>
      <c r="H55" s="4">
        <f t="shared" si="160"/>
        <v>0</v>
      </c>
      <c r="I55" s="4">
        <f t="shared" si="160"/>
        <v>0</v>
      </c>
      <c r="J55" s="4">
        <f t="shared" si="160"/>
        <v>0</v>
      </c>
      <c r="K55" s="4">
        <f t="shared" si="160"/>
        <v>0</v>
      </c>
      <c r="L55" s="4">
        <f t="shared" si="160"/>
        <v>0</v>
      </c>
      <c r="M55" s="4">
        <f t="shared" si="160"/>
        <v>0</v>
      </c>
      <c r="N55" s="4">
        <f t="shared" si="160"/>
        <v>0</v>
      </c>
      <c r="O55" s="4">
        <f t="shared" si="160"/>
        <v>0</v>
      </c>
      <c r="P55" s="4">
        <f t="shared" si="160"/>
        <v>0</v>
      </c>
      <c r="Q55" s="4">
        <f t="shared" si="160"/>
        <v>0</v>
      </c>
      <c r="R55" s="4">
        <f t="shared" si="160"/>
        <v>0</v>
      </c>
      <c r="S55" s="4">
        <f t="shared" si="160"/>
        <v>0</v>
      </c>
      <c r="T55" s="4">
        <f t="shared" si="160"/>
        <v>0</v>
      </c>
      <c r="U55" s="4">
        <f t="shared" si="160"/>
        <v>0</v>
      </c>
      <c r="V55" s="4">
        <f t="shared" si="160"/>
        <v>0</v>
      </c>
      <c r="W55" s="4">
        <f t="shared" si="160"/>
        <v>0</v>
      </c>
      <c r="X55" s="4">
        <f t="shared" si="160"/>
        <v>0</v>
      </c>
      <c r="Y55" s="4">
        <f t="shared" si="160"/>
        <v>0</v>
      </c>
      <c r="Z55" s="4">
        <f t="shared" si="160"/>
        <v>0</v>
      </c>
      <c r="AA55" s="4">
        <f t="shared" si="160"/>
        <v>0</v>
      </c>
      <c r="AB55" s="4">
        <f t="shared" si="160"/>
        <v>0</v>
      </c>
      <c r="AC55" s="4">
        <f t="shared" si="160"/>
        <v>0</v>
      </c>
      <c r="AD55" s="4">
        <f t="shared" si="160"/>
        <v>0</v>
      </c>
      <c r="AE55" s="4">
        <f t="shared" si="160"/>
        <v>0</v>
      </c>
      <c r="AF55" s="4">
        <f t="shared" si="160"/>
        <v>0</v>
      </c>
    </row>
    <row r="56" spans="1:32">
      <c r="A56" s="1" t="s">
        <v>4</v>
      </c>
      <c r="B56" s="4">
        <f t="shared" ref="B56:P56" si="161">(0*100)/5</f>
        <v>0</v>
      </c>
      <c r="C56" s="4">
        <f t="shared" si="161"/>
        <v>0</v>
      </c>
      <c r="D56" s="4">
        <f t="shared" si="161"/>
        <v>0</v>
      </c>
      <c r="E56" s="4">
        <f t="shared" si="161"/>
        <v>0</v>
      </c>
      <c r="F56" s="4">
        <f t="shared" si="161"/>
        <v>0</v>
      </c>
      <c r="G56" s="4">
        <f t="shared" si="161"/>
        <v>0</v>
      </c>
      <c r="H56" s="4">
        <f t="shared" si="161"/>
        <v>0</v>
      </c>
      <c r="I56" s="4">
        <f t="shared" si="161"/>
        <v>0</v>
      </c>
      <c r="J56" s="4">
        <f t="shared" si="161"/>
        <v>0</v>
      </c>
      <c r="K56" s="4">
        <f t="shared" si="161"/>
        <v>0</v>
      </c>
      <c r="L56" s="4">
        <f t="shared" si="161"/>
        <v>0</v>
      </c>
      <c r="M56" s="4">
        <f t="shared" si="161"/>
        <v>0</v>
      </c>
      <c r="N56" s="4">
        <f t="shared" si="161"/>
        <v>0</v>
      </c>
      <c r="O56" s="4">
        <f t="shared" si="161"/>
        <v>0</v>
      </c>
      <c r="P56" s="4">
        <f t="shared" si="161"/>
        <v>0</v>
      </c>
      <c r="Q56" s="4">
        <f t="shared" ref="Q56:Q57" si="162">(1*100)/5</f>
        <v>20</v>
      </c>
      <c r="R56" s="4">
        <f t="shared" ref="R56:AF56" si="163">(0*100)/5</f>
        <v>0</v>
      </c>
      <c r="S56" s="4">
        <f t="shared" si="163"/>
        <v>0</v>
      </c>
      <c r="T56" s="4">
        <f t="shared" si="163"/>
        <v>0</v>
      </c>
      <c r="U56" s="4">
        <f t="shared" si="163"/>
        <v>0</v>
      </c>
      <c r="V56" s="4">
        <f t="shared" si="163"/>
        <v>0</v>
      </c>
      <c r="W56" s="4">
        <f t="shared" si="163"/>
        <v>0</v>
      </c>
      <c r="X56" s="4">
        <f t="shared" si="163"/>
        <v>0</v>
      </c>
      <c r="Y56" s="4">
        <f t="shared" si="163"/>
        <v>0</v>
      </c>
      <c r="Z56" s="4">
        <f t="shared" si="163"/>
        <v>0</v>
      </c>
      <c r="AA56" s="4">
        <f t="shared" si="163"/>
        <v>0</v>
      </c>
      <c r="AB56" s="4">
        <f t="shared" si="163"/>
        <v>0</v>
      </c>
      <c r="AC56" s="4">
        <f t="shared" si="163"/>
        <v>0</v>
      </c>
      <c r="AD56" s="4">
        <f t="shared" si="163"/>
        <v>0</v>
      </c>
      <c r="AE56" s="4">
        <f t="shared" si="163"/>
        <v>0</v>
      </c>
      <c r="AF56" s="4">
        <f t="shared" si="163"/>
        <v>0</v>
      </c>
    </row>
    <row r="57" spans="1:32">
      <c r="A57" s="1" t="s">
        <v>5</v>
      </c>
      <c r="B57" s="4">
        <f t="shared" ref="B57:P57" si="164">(0*100)/5</f>
        <v>0</v>
      </c>
      <c r="C57" s="4">
        <f t="shared" si="164"/>
        <v>0</v>
      </c>
      <c r="D57" s="4">
        <f t="shared" si="164"/>
        <v>0</v>
      </c>
      <c r="E57" s="4">
        <f t="shared" si="164"/>
        <v>0</v>
      </c>
      <c r="F57" s="4">
        <f t="shared" si="164"/>
        <v>0</v>
      </c>
      <c r="G57" s="4">
        <f t="shared" si="164"/>
        <v>0</v>
      </c>
      <c r="H57" s="4">
        <f t="shared" si="164"/>
        <v>0</v>
      </c>
      <c r="I57" s="4">
        <f t="shared" si="164"/>
        <v>0</v>
      </c>
      <c r="J57" s="4">
        <f t="shared" si="164"/>
        <v>0</v>
      </c>
      <c r="K57" s="4">
        <f t="shared" si="164"/>
        <v>0</v>
      </c>
      <c r="L57" s="4">
        <f t="shared" si="164"/>
        <v>0</v>
      </c>
      <c r="M57" s="4">
        <f t="shared" si="164"/>
        <v>0</v>
      </c>
      <c r="N57" s="4">
        <f t="shared" si="164"/>
        <v>0</v>
      </c>
      <c r="O57" s="4">
        <f t="shared" si="164"/>
        <v>0</v>
      </c>
      <c r="P57" s="4">
        <f t="shared" si="164"/>
        <v>0</v>
      </c>
      <c r="Q57" s="4">
        <f t="shared" si="162"/>
        <v>20</v>
      </c>
      <c r="R57" s="4">
        <f>(1*100)/5</f>
        <v>20</v>
      </c>
      <c r="S57" s="4">
        <f t="shared" ref="S57:AF57" si="165">(0*100)/5</f>
        <v>0</v>
      </c>
      <c r="T57" s="4">
        <f t="shared" si="165"/>
        <v>0</v>
      </c>
      <c r="U57" s="4">
        <f t="shared" si="165"/>
        <v>0</v>
      </c>
      <c r="V57" s="4">
        <f t="shared" si="165"/>
        <v>0</v>
      </c>
      <c r="W57" s="4">
        <f t="shared" si="165"/>
        <v>0</v>
      </c>
      <c r="X57" s="4">
        <f t="shared" si="165"/>
        <v>0</v>
      </c>
      <c r="Y57" s="4">
        <f t="shared" si="165"/>
        <v>0</v>
      </c>
      <c r="Z57" s="4">
        <f t="shared" si="165"/>
        <v>0</v>
      </c>
      <c r="AA57" s="4">
        <f t="shared" si="165"/>
        <v>0</v>
      </c>
      <c r="AB57" s="4">
        <f t="shared" si="165"/>
        <v>0</v>
      </c>
      <c r="AC57" s="4">
        <f t="shared" si="165"/>
        <v>0</v>
      </c>
      <c r="AD57" s="4">
        <f t="shared" si="165"/>
        <v>0</v>
      </c>
      <c r="AE57" s="4">
        <f t="shared" si="165"/>
        <v>0</v>
      </c>
      <c r="AF57" s="4">
        <f t="shared" si="165"/>
        <v>0</v>
      </c>
    </row>
    <row r="58" spans="1:32">
      <c r="A58" s="1" t="s">
        <v>6</v>
      </c>
      <c r="B58" s="4">
        <f t="shared" ref="B58:Q58" si="166">(0*100)/5</f>
        <v>0</v>
      </c>
      <c r="C58" s="4">
        <f t="shared" si="166"/>
        <v>0</v>
      </c>
      <c r="D58" s="4">
        <f t="shared" si="166"/>
        <v>0</v>
      </c>
      <c r="E58" s="4">
        <f t="shared" si="166"/>
        <v>0</v>
      </c>
      <c r="F58" s="4">
        <f t="shared" si="166"/>
        <v>0</v>
      </c>
      <c r="G58" s="4">
        <f t="shared" si="166"/>
        <v>0</v>
      </c>
      <c r="H58" s="4">
        <f t="shared" si="166"/>
        <v>0</v>
      </c>
      <c r="I58" s="4">
        <f t="shared" si="166"/>
        <v>0</v>
      </c>
      <c r="J58" s="4">
        <f t="shared" si="166"/>
        <v>0</v>
      </c>
      <c r="K58" s="4">
        <f t="shared" si="166"/>
        <v>0</v>
      </c>
      <c r="L58" s="4">
        <f t="shared" si="166"/>
        <v>0</v>
      </c>
      <c r="M58" s="4">
        <f t="shared" si="166"/>
        <v>0</v>
      </c>
      <c r="N58" s="4">
        <f t="shared" si="166"/>
        <v>0</v>
      </c>
      <c r="O58" s="4">
        <f t="shared" si="166"/>
        <v>0</v>
      </c>
      <c r="P58" s="4">
        <f t="shared" si="166"/>
        <v>0</v>
      </c>
      <c r="Q58" s="4">
        <f t="shared" si="166"/>
        <v>0</v>
      </c>
      <c r="R58" s="4">
        <f t="shared" ref="R58:R61" si="167">(2*100)/5</f>
        <v>40</v>
      </c>
      <c r="S58" s="4">
        <f t="shared" ref="S58:AF58" si="168">(0*100)/5</f>
        <v>0</v>
      </c>
      <c r="T58" s="4">
        <f t="shared" si="168"/>
        <v>0</v>
      </c>
      <c r="U58" s="4">
        <f t="shared" si="168"/>
        <v>0</v>
      </c>
      <c r="V58" s="4">
        <f t="shared" si="168"/>
        <v>0</v>
      </c>
      <c r="W58" s="4">
        <f t="shared" si="168"/>
        <v>0</v>
      </c>
      <c r="X58" s="4">
        <f t="shared" si="168"/>
        <v>0</v>
      </c>
      <c r="Y58" s="4">
        <f t="shared" si="168"/>
        <v>0</v>
      </c>
      <c r="Z58" s="4">
        <f t="shared" si="168"/>
        <v>0</v>
      </c>
      <c r="AA58" s="4">
        <f t="shared" si="168"/>
        <v>0</v>
      </c>
      <c r="AB58" s="4">
        <f t="shared" si="168"/>
        <v>0</v>
      </c>
      <c r="AC58" s="4">
        <f t="shared" si="168"/>
        <v>0</v>
      </c>
      <c r="AD58" s="4">
        <f t="shared" si="168"/>
        <v>0</v>
      </c>
      <c r="AE58" s="4">
        <f t="shared" si="168"/>
        <v>0</v>
      </c>
      <c r="AF58" s="4">
        <f t="shared" si="168"/>
        <v>0</v>
      </c>
    </row>
    <row r="59" spans="1:32">
      <c r="A59" s="1" t="s">
        <v>7</v>
      </c>
      <c r="B59" s="4">
        <f t="shared" ref="B59:I59" si="169">(0*100)/5</f>
        <v>0</v>
      </c>
      <c r="C59" s="4">
        <f t="shared" si="169"/>
        <v>0</v>
      </c>
      <c r="D59" s="4">
        <f t="shared" si="169"/>
        <v>0</v>
      </c>
      <c r="E59" s="4">
        <f t="shared" si="169"/>
        <v>0</v>
      </c>
      <c r="F59" s="4">
        <f t="shared" si="169"/>
        <v>0</v>
      </c>
      <c r="G59" s="4">
        <f t="shared" si="169"/>
        <v>0</v>
      </c>
      <c r="H59" s="4">
        <f t="shared" si="169"/>
        <v>0</v>
      </c>
      <c r="I59" s="4">
        <f t="shared" si="169"/>
        <v>0</v>
      </c>
      <c r="J59" s="4">
        <f t="shared" ref="J59:J60" si="170">(2*100)/5</f>
        <v>40</v>
      </c>
      <c r="K59" s="4">
        <f t="shared" ref="K59:Q59" si="171">(0*100)/5</f>
        <v>0</v>
      </c>
      <c r="L59" s="4">
        <f t="shared" si="171"/>
        <v>0</v>
      </c>
      <c r="M59" s="4">
        <f t="shared" si="171"/>
        <v>0</v>
      </c>
      <c r="N59" s="4">
        <f t="shared" si="171"/>
        <v>0</v>
      </c>
      <c r="O59" s="4">
        <f t="shared" si="171"/>
        <v>0</v>
      </c>
      <c r="P59" s="4">
        <f t="shared" si="171"/>
        <v>0</v>
      </c>
      <c r="Q59" s="4">
        <f t="shared" si="171"/>
        <v>0</v>
      </c>
      <c r="R59" s="4">
        <f t="shared" si="167"/>
        <v>40</v>
      </c>
      <c r="S59" s="4">
        <f t="shared" ref="S59:S61" si="172">(1*100)/5</f>
        <v>20</v>
      </c>
      <c r="T59" s="4">
        <f t="shared" ref="T59:AF59" si="173">(0*100)/5</f>
        <v>0</v>
      </c>
      <c r="U59" s="4">
        <f t="shared" si="173"/>
        <v>0</v>
      </c>
      <c r="V59" s="4">
        <f t="shared" si="173"/>
        <v>0</v>
      </c>
      <c r="W59" s="4">
        <f t="shared" si="173"/>
        <v>0</v>
      </c>
      <c r="X59" s="4">
        <f t="shared" si="173"/>
        <v>0</v>
      </c>
      <c r="Y59" s="4">
        <f t="shared" si="173"/>
        <v>0</v>
      </c>
      <c r="Z59" s="4">
        <f t="shared" si="173"/>
        <v>0</v>
      </c>
      <c r="AA59" s="4">
        <f t="shared" si="173"/>
        <v>0</v>
      </c>
      <c r="AB59" s="4">
        <f t="shared" si="173"/>
        <v>0</v>
      </c>
      <c r="AC59" s="4">
        <f t="shared" si="173"/>
        <v>0</v>
      </c>
      <c r="AD59" s="4">
        <f t="shared" si="173"/>
        <v>0</v>
      </c>
      <c r="AE59" s="4">
        <f t="shared" si="173"/>
        <v>0</v>
      </c>
      <c r="AF59" s="4">
        <f t="shared" si="173"/>
        <v>0</v>
      </c>
    </row>
    <row r="60" spans="1:32">
      <c r="A60" s="1" t="s">
        <v>8</v>
      </c>
      <c r="B60" s="4">
        <f t="shared" ref="B60:I60" si="174">(0*100)/5</f>
        <v>0</v>
      </c>
      <c r="C60" s="4">
        <f t="shared" si="174"/>
        <v>0</v>
      </c>
      <c r="D60" s="4">
        <f t="shared" si="174"/>
        <v>0</v>
      </c>
      <c r="E60" s="4">
        <f t="shared" si="174"/>
        <v>0</v>
      </c>
      <c r="F60" s="4">
        <f t="shared" si="174"/>
        <v>0</v>
      </c>
      <c r="G60" s="4">
        <f t="shared" si="174"/>
        <v>0</v>
      </c>
      <c r="H60" s="4">
        <f t="shared" si="174"/>
        <v>0</v>
      </c>
      <c r="I60" s="4">
        <f t="shared" si="174"/>
        <v>0</v>
      </c>
      <c r="J60" s="4">
        <f t="shared" si="170"/>
        <v>40</v>
      </c>
      <c r="K60" s="4">
        <f>(1*100)/5</f>
        <v>20</v>
      </c>
      <c r="L60" s="4">
        <f t="shared" ref="L60:Q60" si="175">(0*100)/5</f>
        <v>0</v>
      </c>
      <c r="M60" s="4">
        <f t="shared" si="175"/>
        <v>0</v>
      </c>
      <c r="N60" s="4">
        <f t="shared" si="175"/>
        <v>0</v>
      </c>
      <c r="O60" s="4">
        <f t="shared" si="175"/>
        <v>0</v>
      </c>
      <c r="P60" s="4">
        <f t="shared" si="175"/>
        <v>0</v>
      </c>
      <c r="Q60" s="4">
        <f t="shared" si="175"/>
        <v>0</v>
      </c>
      <c r="R60" s="4">
        <f t="shared" si="167"/>
        <v>40</v>
      </c>
      <c r="S60" s="4">
        <f t="shared" si="172"/>
        <v>20</v>
      </c>
      <c r="T60" s="4">
        <f t="shared" ref="T60:AF60" si="176">(0*100)/5</f>
        <v>0</v>
      </c>
      <c r="U60" s="4">
        <f t="shared" si="176"/>
        <v>0</v>
      </c>
      <c r="V60" s="4">
        <f t="shared" si="176"/>
        <v>0</v>
      </c>
      <c r="W60" s="4">
        <f t="shared" si="176"/>
        <v>0</v>
      </c>
      <c r="X60" s="4">
        <f t="shared" si="176"/>
        <v>0</v>
      </c>
      <c r="Y60" s="4">
        <f t="shared" si="176"/>
        <v>0</v>
      </c>
      <c r="Z60" s="4">
        <f t="shared" si="176"/>
        <v>0</v>
      </c>
      <c r="AA60" s="4">
        <f t="shared" si="176"/>
        <v>0</v>
      </c>
      <c r="AB60" s="4">
        <f t="shared" si="176"/>
        <v>0</v>
      </c>
      <c r="AC60" s="4">
        <f t="shared" si="176"/>
        <v>0</v>
      </c>
      <c r="AD60" s="4">
        <f t="shared" si="176"/>
        <v>0</v>
      </c>
      <c r="AE60" s="4">
        <f t="shared" si="176"/>
        <v>0</v>
      </c>
      <c r="AF60" s="4">
        <f t="shared" si="176"/>
        <v>0</v>
      </c>
    </row>
    <row r="61" spans="1:32">
      <c r="A61" s="1" t="s">
        <v>9</v>
      </c>
      <c r="B61" s="4">
        <f t="shared" ref="B61:I61" si="177">(0*100)/5</f>
        <v>0</v>
      </c>
      <c r="C61" s="4">
        <f t="shared" si="177"/>
        <v>0</v>
      </c>
      <c r="D61" s="4">
        <f t="shared" si="177"/>
        <v>0</v>
      </c>
      <c r="E61" s="4">
        <f t="shared" si="177"/>
        <v>0</v>
      </c>
      <c r="F61" s="4">
        <f t="shared" si="177"/>
        <v>0</v>
      </c>
      <c r="G61" s="4">
        <f t="shared" si="177"/>
        <v>0</v>
      </c>
      <c r="H61" s="4">
        <f t="shared" si="177"/>
        <v>0</v>
      </c>
      <c r="I61" s="4">
        <f t="shared" si="177"/>
        <v>0</v>
      </c>
      <c r="J61" s="4">
        <f t="shared" ref="J61:K61" si="178">(1*100)/5</f>
        <v>20</v>
      </c>
      <c r="K61" s="4">
        <f t="shared" si="178"/>
        <v>20</v>
      </c>
      <c r="L61" s="4">
        <f t="shared" ref="L61:M61" si="179">(0*100)/5</f>
        <v>0</v>
      </c>
      <c r="M61" s="4">
        <f t="shared" si="179"/>
        <v>0</v>
      </c>
      <c r="N61" s="4">
        <f t="shared" ref="N61:N62" si="180">(1*100)/5</f>
        <v>20</v>
      </c>
      <c r="O61" s="4">
        <f t="shared" ref="O61:Q61" si="181">(0*100)/5</f>
        <v>0</v>
      </c>
      <c r="P61" s="4">
        <f t="shared" si="181"/>
        <v>0</v>
      </c>
      <c r="Q61" s="4">
        <f t="shared" si="181"/>
        <v>0</v>
      </c>
      <c r="R61" s="4">
        <f t="shared" si="167"/>
        <v>40</v>
      </c>
      <c r="S61" s="4">
        <f t="shared" si="172"/>
        <v>20</v>
      </c>
      <c r="T61" s="4">
        <f t="shared" ref="T61:AF61" si="182">(0*100)/5</f>
        <v>0</v>
      </c>
      <c r="U61" s="4">
        <f t="shared" si="182"/>
        <v>0</v>
      </c>
      <c r="V61" s="4">
        <f t="shared" si="182"/>
        <v>0</v>
      </c>
      <c r="W61" s="4">
        <f t="shared" si="182"/>
        <v>0</v>
      </c>
      <c r="X61" s="4">
        <f t="shared" si="182"/>
        <v>0</v>
      </c>
      <c r="Y61" s="4">
        <f t="shared" si="182"/>
        <v>0</v>
      </c>
      <c r="Z61" s="4">
        <f t="shared" si="182"/>
        <v>0</v>
      </c>
      <c r="AA61" s="4">
        <f t="shared" si="182"/>
        <v>0</v>
      </c>
      <c r="AB61" s="4">
        <f t="shared" si="182"/>
        <v>0</v>
      </c>
      <c r="AC61" s="4">
        <f t="shared" si="182"/>
        <v>0</v>
      </c>
      <c r="AD61" s="4">
        <f t="shared" si="182"/>
        <v>0</v>
      </c>
      <c r="AE61" s="4">
        <f t="shared" si="182"/>
        <v>0</v>
      </c>
      <c r="AF61" s="4">
        <f t="shared" si="182"/>
        <v>0</v>
      </c>
    </row>
    <row r="62" spans="1:32">
      <c r="A62" s="1" t="s">
        <v>10</v>
      </c>
      <c r="B62" s="4">
        <f t="shared" ref="B62:I62" si="183">(0*100)/5</f>
        <v>0</v>
      </c>
      <c r="C62" s="4">
        <f t="shared" si="183"/>
        <v>0</v>
      </c>
      <c r="D62" s="4">
        <f t="shared" si="183"/>
        <v>0</v>
      </c>
      <c r="E62" s="4">
        <f t="shared" si="183"/>
        <v>0</v>
      </c>
      <c r="F62" s="4">
        <f t="shared" si="183"/>
        <v>0</v>
      </c>
      <c r="G62" s="4">
        <f t="shared" si="183"/>
        <v>0</v>
      </c>
      <c r="H62" s="4">
        <f t="shared" si="183"/>
        <v>0</v>
      </c>
      <c r="I62" s="4">
        <f t="shared" si="183"/>
        <v>0</v>
      </c>
      <c r="J62" s="4">
        <f t="shared" ref="J62:J65" si="184">(1*100)/5</f>
        <v>20</v>
      </c>
      <c r="K62" s="4">
        <f t="shared" ref="K62:M62" si="185">(0*100)/5</f>
        <v>0</v>
      </c>
      <c r="L62" s="4">
        <f t="shared" si="185"/>
        <v>0</v>
      </c>
      <c r="M62" s="4">
        <f t="shared" si="185"/>
        <v>0</v>
      </c>
      <c r="N62" s="4">
        <f t="shared" si="180"/>
        <v>20</v>
      </c>
      <c r="O62" s="4">
        <f t="shared" ref="O62:P62" si="186">(0*100)/5</f>
        <v>0</v>
      </c>
      <c r="P62" s="4">
        <f t="shared" si="186"/>
        <v>0</v>
      </c>
      <c r="Q62" s="4">
        <f t="shared" ref="Q62:R62" si="187">(1*100)/5</f>
        <v>20</v>
      </c>
      <c r="R62" s="4">
        <f t="shared" si="187"/>
        <v>20</v>
      </c>
      <c r="S62" s="4">
        <f t="shared" ref="S62:AF62" si="188">(0*100)/5</f>
        <v>0</v>
      </c>
      <c r="T62" s="4">
        <f t="shared" si="188"/>
        <v>0</v>
      </c>
      <c r="U62" s="4">
        <f t="shared" si="188"/>
        <v>0</v>
      </c>
      <c r="V62" s="4">
        <f t="shared" si="188"/>
        <v>0</v>
      </c>
      <c r="W62" s="4">
        <f t="shared" si="188"/>
        <v>0</v>
      </c>
      <c r="X62" s="4">
        <f t="shared" si="188"/>
        <v>0</v>
      </c>
      <c r="Y62" s="4">
        <f t="shared" si="188"/>
        <v>0</v>
      </c>
      <c r="Z62" s="4">
        <f t="shared" si="188"/>
        <v>0</v>
      </c>
      <c r="AA62" s="4">
        <f t="shared" si="188"/>
        <v>0</v>
      </c>
      <c r="AB62" s="4">
        <f t="shared" si="188"/>
        <v>0</v>
      </c>
      <c r="AC62" s="4">
        <f t="shared" si="188"/>
        <v>0</v>
      </c>
      <c r="AD62" s="4">
        <f t="shared" si="188"/>
        <v>0</v>
      </c>
      <c r="AE62" s="4">
        <f t="shared" si="188"/>
        <v>0</v>
      </c>
      <c r="AF62" s="4">
        <f t="shared" si="188"/>
        <v>0</v>
      </c>
    </row>
    <row r="63" spans="1:32">
      <c r="A63" s="1" t="s">
        <v>11</v>
      </c>
      <c r="B63" s="4">
        <f t="shared" ref="B63:I63" si="189">(0*100)/5</f>
        <v>0</v>
      </c>
      <c r="C63" s="4">
        <f t="shared" si="189"/>
        <v>0</v>
      </c>
      <c r="D63" s="4">
        <f t="shared" si="189"/>
        <v>0</v>
      </c>
      <c r="E63" s="4">
        <f t="shared" si="189"/>
        <v>0</v>
      </c>
      <c r="F63" s="4">
        <f t="shared" si="189"/>
        <v>0</v>
      </c>
      <c r="G63" s="4">
        <f t="shared" si="189"/>
        <v>0</v>
      </c>
      <c r="H63" s="4">
        <f t="shared" si="189"/>
        <v>0</v>
      </c>
      <c r="I63" s="4">
        <f t="shared" si="189"/>
        <v>0</v>
      </c>
      <c r="J63" s="4">
        <f t="shared" si="184"/>
        <v>20</v>
      </c>
      <c r="K63" s="4">
        <f t="shared" ref="K63:P63" si="190">(0*100)/5</f>
        <v>0</v>
      </c>
      <c r="L63" s="4">
        <f t="shared" si="190"/>
        <v>0</v>
      </c>
      <c r="M63" s="4">
        <f t="shared" si="190"/>
        <v>0</v>
      </c>
      <c r="N63" s="4">
        <f t="shared" si="190"/>
        <v>0</v>
      </c>
      <c r="O63" s="4">
        <f t="shared" si="190"/>
        <v>0</v>
      </c>
      <c r="P63" s="4">
        <f t="shared" si="190"/>
        <v>0</v>
      </c>
      <c r="Q63" s="4">
        <f t="shared" ref="Q63:Q64" si="191">(1*100)/5</f>
        <v>20</v>
      </c>
      <c r="R63" s="4">
        <f t="shared" ref="R63:AF63" si="192">(0*100)/5</f>
        <v>0</v>
      </c>
      <c r="S63" s="4">
        <f t="shared" si="192"/>
        <v>0</v>
      </c>
      <c r="T63" s="4">
        <f t="shared" si="192"/>
        <v>0</v>
      </c>
      <c r="U63" s="4">
        <f t="shared" si="192"/>
        <v>0</v>
      </c>
      <c r="V63" s="4">
        <f t="shared" si="192"/>
        <v>0</v>
      </c>
      <c r="W63" s="4">
        <f t="shared" si="192"/>
        <v>0</v>
      </c>
      <c r="X63" s="4">
        <f t="shared" si="192"/>
        <v>0</v>
      </c>
      <c r="Y63" s="4">
        <f t="shared" si="192"/>
        <v>0</v>
      </c>
      <c r="Z63" s="4">
        <f t="shared" si="192"/>
        <v>0</v>
      </c>
      <c r="AA63" s="4">
        <f t="shared" si="192"/>
        <v>0</v>
      </c>
      <c r="AB63" s="4">
        <f t="shared" si="192"/>
        <v>0</v>
      </c>
      <c r="AC63" s="4">
        <f t="shared" si="192"/>
        <v>0</v>
      </c>
      <c r="AD63" s="4">
        <f t="shared" si="192"/>
        <v>0</v>
      </c>
      <c r="AE63" s="4">
        <f t="shared" si="192"/>
        <v>0</v>
      </c>
      <c r="AF63" s="4">
        <f t="shared" si="192"/>
        <v>0</v>
      </c>
    </row>
    <row r="64" spans="1:32">
      <c r="A64" s="1" t="s">
        <v>12</v>
      </c>
      <c r="B64" s="4">
        <f t="shared" ref="B64:I64" si="193">(0*100)/5</f>
        <v>0</v>
      </c>
      <c r="C64" s="4">
        <f t="shared" si="193"/>
        <v>0</v>
      </c>
      <c r="D64" s="4">
        <f t="shared" si="193"/>
        <v>0</v>
      </c>
      <c r="E64" s="4">
        <f t="shared" si="193"/>
        <v>0</v>
      </c>
      <c r="F64" s="4">
        <f t="shared" si="193"/>
        <v>0</v>
      </c>
      <c r="G64" s="4">
        <f t="shared" si="193"/>
        <v>0</v>
      </c>
      <c r="H64" s="4">
        <f t="shared" si="193"/>
        <v>0</v>
      </c>
      <c r="I64" s="4">
        <f t="shared" si="193"/>
        <v>0</v>
      </c>
      <c r="J64" s="4">
        <f t="shared" si="184"/>
        <v>20</v>
      </c>
      <c r="K64" s="4">
        <f>(1*100)/5</f>
        <v>20</v>
      </c>
      <c r="L64" s="4">
        <f t="shared" ref="L64:N64" si="194">(0*100)/5</f>
        <v>0</v>
      </c>
      <c r="M64" s="4">
        <f t="shared" si="194"/>
        <v>0</v>
      </c>
      <c r="N64" s="4">
        <f t="shared" si="194"/>
        <v>0</v>
      </c>
      <c r="O64" s="4">
        <f>(1*100)/5</f>
        <v>20</v>
      </c>
      <c r="P64" s="4">
        <f>(0*100)/5</f>
        <v>0</v>
      </c>
      <c r="Q64" s="4">
        <f t="shared" si="191"/>
        <v>20</v>
      </c>
      <c r="R64" s="4">
        <f>(0*100)/5</f>
        <v>0</v>
      </c>
      <c r="S64" s="4">
        <f t="shared" ref="S64:S67" si="195">(1*100)/5</f>
        <v>20</v>
      </c>
      <c r="T64" s="4">
        <f t="shared" ref="T64:AF64" si="196">(0*100)/5</f>
        <v>0</v>
      </c>
      <c r="U64" s="4">
        <f t="shared" si="196"/>
        <v>0</v>
      </c>
      <c r="V64" s="4">
        <f t="shared" si="196"/>
        <v>0</v>
      </c>
      <c r="W64" s="4">
        <f t="shared" si="196"/>
        <v>0</v>
      </c>
      <c r="X64" s="4">
        <f t="shared" si="196"/>
        <v>0</v>
      </c>
      <c r="Y64" s="4">
        <f t="shared" si="196"/>
        <v>0</v>
      </c>
      <c r="Z64" s="4">
        <f t="shared" si="196"/>
        <v>0</v>
      </c>
      <c r="AA64" s="4">
        <f t="shared" si="196"/>
        <v>0</v>
      </c>
      <c r="AB64" s="4">
        <f t="shared" si="196"/>
        <v>0</v>
      </c>
      <c r="AC64" s="4">
        <f t="shared" si="196"/>
        <v>0</v>
      </c>
      <c r="AD64" s="4">
        <f t="shared" si="196"/>
        <v>0</v>
      </c>
      <c r="AE64" s="4">
        <f t="shared" si="196"/>
        <v>0</v>
      </c>
      <c r="AF64" s="4">
        <f t="shared" si="196"/>
        <v>0</v>
      </c>
    </row>
    <row r="65" spans="1:33">
      <c r="A65" s="1" t="s">
        <v>13</v>
      </c>
      <c r="B65" s="4">
        <f t="shared" ref="B65:I65" si="197">(0*100)/5</f>
        <v>0</v>
      </c>
      <c r="C65" s="4">
        <f t="shared" si="197"/>
        <v>0</v>
      </c>
      <c r="D65" s="4">
        <f t="shared" si="197"/>
        <v>0</v>
      </c>
      <c r="E65" s="4">
        <f t="shared" si="197"/>
        <v>0</v>
      </c>
      <c r="F65" s="4">
        <f t="shared" si="197"/>
        <v>0</v>
      </c>
      <c r="G65" s="4">
        <f t="shared" si="197"/>
        <v>0</v>
      </c>
      <c r="H65" s="4">
        <f t="shared" si="197"/>
        <v>0</v>
      </c>
      <c r="I65" s="4">
        <f t="shared" si="197"/>
        <v>0</v>
      </c>
      <c r="J65" s="4">
        <f t="shared" si="184"/>
        <v>20</v>
      </c>
      <c r="K65" s="4">
        <f t="shared" ref="K65:R65" si="198">(0*100)/5</f>
        <v>0</v>
      </c>
      <c r="L65" s="4">
        <f t="shared" si="198"/>
        <v>0</v>
      </c>
      <c r="M65" s="4">
        <f t="shared" si="198"/>
        <v>0</v>
      </c>
      <c r="N65" s="4">
        <f t="shared" si="198"/>
        <v>0</v>
      </c>
      <c r="O65" s="4">
        <f t="shared" si="198"/>
        <v>0</v>
      </c>
      <c r="P65" s="4">
        <f t="shared" si="198"/>
        <v>0</v>
      </c>
      <c r="Q65" s="4">
        <f t="shared" si="198"/>
        <v>0</v>
      </c>
      <c r="R65" s="4">
        <f t="shared" si="198"/>
        <v>0</v>
      </c>
      <c r="S65" s="4">
        <f t="shared" si="195"/>
        <v>20</v>
      </c>
      <c r="T65" s="4">
        <f t="shared" ref="T65:AF65" si="199">(0*100)/5</f>
        <v>0</v>
      </c>
      <c r="U65" s="4">
        <f t="shared" si="199"/>
        <v>0</v>
      </c>
      <c r="V65" s="4">
        <f t="shared" si="199"/>
        <v>0</v>
      </c>
      <c r="W65" s="4">
        <f t="shared" si="199"/>
        <v>0</v>
      </c>
      <c r="X65" s="4">
        <f t="shared" si="199"/>
        <v>0</v>
      </c>
      <c r="Y65" s="4">
        <f t="shared" si="199"/>
        <v>0</v>
      </c>
      <c r="Z65" s="4">
        <f t="shared" si="199"/>
        <v>0</v>
      </c>
      <c r="AA65" s="4">
        <f t="shared" si="199"/>
        <v>0</v>
      </c>
      <c r="AB65" s="4">
        <f t="shared" si="199"/>
        <v>0</v>
      </c>
      <c r="AC65" s="4">
        <f t="shared" si="199"/>
        <v>0</v>
      </c>
      <c r="AD65" s="4">
        <f t="shared" si="199"/>
        <v>0</v>
      </c>
      <c r="AE65" s="4">
        <f t="shared" si="199"/>
        <v>0</v>
      </c>
      <c r="AF65" s="4">
        <f t="shared" si="199"/>
        <v>0</v>
      </c>
    </row>
    <row r="66" spans="1:33">
      <c r="A66" s="1" t="s">
        <v>14</v>
      </c>
      <c r="B66" s="4">
        <f t="shared" ref="B66:R66" si="200">(0*100)/5</f>
        <v>0</v>
      </c>
      <c r="C66" s="4">
        <f t="shared" si="200"/>
        <v>0</v>
      </c>
      <c r="D66" s="4">
        <f t="shared" si="200"/>
        <v>0</v>
      </c>
      <c r="E66" s="4">
        <f t="shared" si="200"/>
        <v>0</v>
      </c>
      <c r="F66" s="4">
        <f t="shared" si="200"/>
        <v>0</v>
      </c>
      <c r="G66" s="4">
        <f t="shared" si="200"/>
        <v>0</v>
      </c>
      <c r="H66" s="4">
        <f t="shared" si="200"/>
        <v>0</v>
      </c>
      <c r="I66" s="4">
        <f t="shared" si="200"/>
        <v>0</v>
      </c>
      <c r="J66" s="4">
        <f t="shared" si="200"/>
        <v>0</v>
      </c>
      <c r="K66" s="4">
        <f t="shared" si="200"/>
        <v>0</v>
      </c>
      <c r="L66" s="4">
        <f t="shared" si="200"/>
        <v>0</v>
      </c>
      <c r="M66" s="4">
        <f t="shared" si="200"/>
        <v>0</v>
      </c>
      <c r="N66" s="4">
        <f t="shared" si="200"/>
        <v>0</v>
      </c>
      <c r="O66" s="4">
        <f t="shared" si="200"/>
        <v>0</v>
      </c>
      <c r="P66" s="4">
        <f t="shared" si="200"/>
        <v>0</v>
      </c>
      <c r="Q66" s="4">
        <f t="shared" si="200"/>
        <v>0</v>
      </c>
      <c r="R66" s="4">
        <f t="shared" si="200"/>
        <v>0</v>
      </c>
      <c r="S66" s="4">
        <f t="shared" si="195"/>
        <v>20</v>
      </c>
      <c r="T66" s="4">
        <f t="shared" ref="T66:AF66" si="201">(0*100)/5</f>
        <v>0</v>
      </c>
      <c r="U66" s="4">
        <f t="shared" si="201"/>
        <v>0</v>
      </c>
      <c r="V66" s="4">
        <f t="shared" si="201"/>
        <v>0</v>
      </c>
      <c r="W66" s="4">
        <f t="shared" si="201"/>
        <v>0</v>
      </c>
      <c r="X66" s="4">
        <f t="shared" si="201"/>
        <v>0</v>
      </c>
      <c r="Y66" s="4">
        <f t="shared" si="201"/>
        <v>0</v>
      </c>
      <c r="Z66" s="4">
        <f t="shared" si="201"/>
        <v>0</v>
      </c>
      <c r="AA66" s="4">
        <f t="shared" si="201"/>
        <v>0</v>
      </c>
      <c r="AB66" s="4">
        <f t="shared" si="201"/>
        <v>0</v>
      </c>
      <c r="AC66" s="4">
        <f t="shared" si="201"/>
        <v>0</v>
      </c>
      <c r="AD66" s="4">
        <f t="shared" si="201"/>
        <v>0</v>
      </c>
      <c r="AE66" s="4">
        <f t="shared" si="201"/>
        <v>0</v>
      </c>
      <c r="AF66" s="4">
        <f t="shared" si="201"/>
        <v>0</v>
      </c>
    </row>
    <row r="67" spans="1:33">
      <c r="A67" s="1" t="s">
        <v>15</v>
      </c>
      <c r="B67" s="4">
        <f t="shared" ref="B67:R67" si="202">(0*100)/5</f>
        <v>0</v>
      </c>
      <c r="C67" s="4">
        <f t="shared" si="202"/>
        <v>0</v>
      </c>
      <c r="D67" s="4">
        <f t="shared" si="202"/>
        <v>0</v>
      </c>
      <c r="E67" s="4">
        <f t="shared" si="202"/>
        <v>0</v>
      </c>
      <c r="F67" s="4">
        <f t="shared" si="202"/>
        <v>0</v>
      </c>
      <c r="G67" s="4">
        <f t="shared" si="202"/>
        <v>0</v>
      </c>
      <c r="H67" s="4">
        <f t="shared" si="202"/>
        <v>0</v>
      </c>
      <c r="I67" s="4">
        <f t="shared" si="202"/>
        <v>0</v>
      </c>
      <c r="J67" s="4">
        <f t="shared" si="202"/>
        <v>0</v>
      </c>
      <c r="K67" s="4">
        <f t="shared" si="202"/>
        <v>0</v>
      </c>
      <c r="L67" s="4">
        <f t="shared" si="202"/>
        <v>0</v>
      </c>
      <c r="M67" s="4">
        <f t="shared" si="202"/>
        <v>0</v>
      </c>
      <c r="N67" s="4">
        <f t="shared" si="202"/>
        <v>0</v>
      </c>
      <c r="O67" s="4">
        <f t="shared" si="202"/>
        <v>0</v>
      </c>
      <c r="P67" s="4">
        <f t="shared" si="202"/>
        <v>0</v>
      </c>
      <c r="Q67" s="4">
        <f t="shared" si="202"/>
        <v>0</v>
      </c>
      <c r="R67" s="4">
        <f t="shared" si="202"/>
        <v>0</v>
      </c>
      <c r="S67" s="4">
        <f t="shared" si="195"/>
        <v>20</v>
      </c>
      <c r="T67" s="4">
        <f t="shared" ref="T67:AF67" si="203">(0*100)/5</f>
        <v>0</v>
      </c>
      <c r="U67" s="4">
        <f t="shared" si="203"/>
        <v>0</v>
      </c>
      <c r="V67" s="4">
        <f t="shared" si="203"/>
        <v>0</v>
      </c>
      <c r="W67" s="4">
        <f t="shared" si="203"/>
        <v>0</v>
      </c>
      <c r="X67" s="4">
        <f t="shared" si="203"/>
        <v>0</v>
      </c>
      <c r="Y67" s="4">
        <f t="shared" si="203"/>
        <v>0</v>
      </c>
      <c r="Z67" s="4">
        <f t="shared" si="203"/>
        <v>0</v>
      </c>
      <c r="AA67" s="4">
        <f t="shared" si="203"/>
        <v>0</v>
      </c>
      <c r="AB67" s="4">
        <f t="shared" si="203"/>
        <v>0</v>
      </c>
      <c r="AC67" s="4">
        <f t="shared" si="203"/>
        <v>0</v>
      </c>
      <c r="AD67" s="4">
        <f t="shared" si="203"/>
        <v>0</v>
      </c>
      <c r="AE67" s="4">
        <f t="shared" si="203"/>
        <v>0</v>
      </c>
      <c r="AF67" s="4">
        <f t="shared" si="203"/>
        <v>0</v>
      </c>
    </row>
    <row r="68" spans="1:33">
      <c r="A68" s="1" t="s">
        <v>16</v>
      </c>
      <c r="B68" s="4">
        <f t="shared" ref="B68:AF68" si="204">(0*100)/5</f>
        <v>0</v>
      </c>
      <c r="C68" s="4">
        <f t="shared" si="204"/>
        <v>0</v>
      </c>
      <c r="D68" s="4">
        <f t="shared" si="204"/>
        <v>0</v>
      </c>
      <c r="E68" s="4">
        <f t="shared" si="204"/>
        <v>0</v>
      </c>
      <c r="F68" s="4">
        <f t="shared" si="204"/>
        <v>0</v>
      </c>
      <c r="G68" s="4">
        <f t="shared" si="204"/>
        <v>0</v>
      </c>
      <c r="H68" s="4">
        <f t="shared" si="204"/>
        <v>0</v>
      </c>
      <c r="I68" s="4">
        <f t="shared" si="204"/>
        <v>0</v>
      </c>
      <c r="J68" s="4">
        <f t="shared" si="204"/>
        <v>0</v>
      </c>
      <c r="K68" s="4">
        <f t="shared" si="204"/>
        <v>0</v>
      </c>
      <c r="L68" s="4">
        <f t="shared" si="204"/>
        <v>0</v>
      </c>
      <c r="M68" s="4">
        <f t="shared" si="204"/>
        <v>0</v>
      </c>
      <c r="N68" s="4">
        <f t="shared" si="204"/>
        <v>0</v>
      </c>
      <c r="O68" s="4">
        <f t="shared" si="204"/>
        <v>0</v>
      </c>
      <c r="P68" s="4">
        <f t="shared" si="204"/>
        <v>0</v>
      </c>
      <c r="Q68" s="4">
        <f t="shared" si="204"/>
        <v>0</v>
      </c>
      <c r="R68" s="4">
        <f t="shared" si="204"/>
        <v>0</v>
      </c>
      <c r="S68" s="4">
        <f t="shared" si="204"/>
        <v>0</v>
      </c>
      <c r="T68" s="4">
        <f t="shared" si="204"/>
        <v>0</v>
      </c>
      <c r="U68" s="4">
        <f t="shared" si="204"/>
        <v>0</v>
      </c>
      <c r="V68" s="4">
        <f t="shared" si="204"/>
        <v>0</v>
      </c>
      <c r="W68" s="4">
        <f t="shared" si="204"/>
        <v>0</v>
      </c>
      <c r="X68" s="4">
        <f t="shared" si="204"/>
        <v>0</v>
      </c>
      <c r="Y68" s="4">
        <f t="shared" si="204"/>
        <v>0</v>
      </c>
      <c r="Z68" s="4">
        <f t="shared" si="204"/>
        <v>0</v>
      </c>
      <c r="AA68" s="4">
        <f t="shared" si="204"/>
        <v>0</v>
      </c>
      <c r="AB68" s="4">
        <f t="shared" si="204"/>
        <v>0</v>
      </c>
      <c r="AC68" s="4">
        <f t="shared" si="204"/>
        <v>0</v>
      </c>
      <c r="AD68" s="4">
        <f t="shared" si="204"/>
        <v>0</v>
      </c>
      <c r="AE68" s="4">
        <f t="shared" si="204"/>
        <v>0</v>
      </c>
      <c r="AF68" s="4">
        <f t="shared" si="204"/>
        <v>0</v>
      </c>
    </row>
    <row r="69" spans="1:33">
      <c r="A69" s="1" t="s">
        <v>17</v>
      </c>
      <c r="B69" s="4">
        <f t="shared" ref="B69:AF69" si="205">(0*100)/5</f>
        <v>0</v>
      </c>
      <c r="C69" s="4">
        <f t="shared" si="205"/>
        <v>0</v>
      </c>
      <c r="D69" s="4">
        <f t="shared" si="205"/>
        <v>0</v>
      </c>
      <c r="E69" s="4">
        <f t="shared" si="205"/>
        <v>0</v>
      </c>
      <c r="F69" s="4">
        <f t="shared" si="205"/>
        <v>0</v>
      </c>
      <c r="G69" s="4">
        <f t="shared" si="205"/>
        <v>0</v>
      </c>
      <c r="H69" s="4">
        <f t="shared" si="205"/>
        <v>0</v>
      </c>
      <c r="I69" s="4">
        <f t="shared" si="205"/>
        <v>0</v>
      </c>
      <c r="J69" s="4">
        <f t="shared" si="205"/>
        <v>0</v>
      </c>
      <c r="K69" s="4">
        <f t="shared" si="205"/>
        <v>0</v>
      </c>
      <c r="L69" s="4">
        <f t="shared" si="205"/>
        <v>0</v>
      </c>
      <c r="M69" s="4">
        <f t="shared" si="205"/>
        <v>0</v>
      </c>
      <c r="N69" s="4">
        <f t="shared" si="205"/>
        <v>0</v>
      </c>
      <c r="O69" s="4">
        <f t="shared" si="205"/>
        <v>0</v>
      </c>
      <c r="P69" s="4">
        <f t="shared" si="205"/>
        <v>0</v>
      </c>
      <c r="Q69" s="4">
        <f t="shared" si="205"/>
        <v>0</v>
      </c>
      <c r="R69" s="4">
        <f t="shared" si="205"/>
        <v>0</v>
      </c>
      <c r="S69" s="4">
        <f t="shared" si="205"/>
        <v>0</v>
      </c>
      <c r="T69" s="4">
        <f t="shared" si="205"/>
        <v>0</v>
      </c>
      <c r="U69" s="4">
        <f t="shared" si="205"/>
        <v>0</v>
      </c>
      <c r="V69" s="4">
        <f t="shared" si="205"/>
        <v>0</v>
      </c>
      <c r="W69" s="4">
        <f t="shared" si="205"/>
        <v>0</v>
      </c>
      <c r="X69" s="4">
        <f t="shared" si="205"/>
        <v>0</v>
      </c>
      <c r="Y69" s="4">
        <f t="shared" si="205"/>
        <v>0</v>
      </c>
      <c r="Z69" s="4">
        <f t="shared" si="205"/>
        <v>0</v>
      </c>
      <c r="AA69" s="4">
        <f t="shared" si="205"/>
        <v>0</v>
      </c>
      <c r="AB69" s="4">
        <f t="shared" si="205"/>
        <v>0</v>
      </c>
      <c r="AC69" s="4">
        <f t="shared" si="205"/>
        <v>0</v>
      </c>
      <c r="AD69" s="4">
        <f t="shared" si="205"/>
        <v>0</v>
      </c>
      <c r="AE69" s="4">
        <f t="shared" si="205"/>
        <v>0</v>
      </c>
      <c r="AF69" s="4">
        <f t="shared" si="205"/>
        <v>0</v>
      </c>
    </row>
    <row r="70" spans="1:33">
      <c r="A70" s="3" t="s">
        <v>21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3">
      <c r="A71" s="1" t="s">
        <v>2</v>
      </c>
      <c r="B71" s="4">
        <f t="shared" ref="B71:AF71" si="206">(0*100)/2</f>
        <v>0</v>
      </c>
      <c r="C71" s="4">
        <f t="shared" si="206"/>
        <v>0</v>
      </c>
      <c r="D71" s="4">
        <f t="shared" si="206"/>
        <v>0</v>
      </c>
      <c r="E71" s="4">
        <f t="shared" si="206"/>
        <v>0</v>
      </c>
      <c r="F71" s="4">
        <f t="shared" si="206"/>
        <v>0</v>
      </c>
      <c r="G71" s="4">
        <f t="shared" si="206"/>
        <v>0</v>
      </c>
      <c r="H71" s="4">
        <f t="shared" si="206"/>
        <v>0</v>
      </c>
      <c r="I71" s="4">
        <f t="shared" si="206"/>
        <v>0</v>
      </c>
      <c r="J71" s="4">
        <f t="shared" si="206"/>
        <v>0</v>
      </c>
      <c r="K71" s="4">
        <f t="shared" si="206"/>
        <v>0</v>
      </c>
      <c r="L71" s="4">
        <f t="shared" si="206"/>
        <v>0</v>
      </c>
      <c r="M71" s="4">
        <f t="shared" si="206"/>
        <v>0</v>
      </c>
      <c r="N71" s="4">
        <f t="shared" si="206"/>
        <v>0</v>
      </c>
      <c r="O71" s="4">
        <f t="shared" si="206"/>
        <v>0</v>
      </c>
      <c r="P71" s="4">
        <f t="shared" si="206"/>
        <v>0</v>
      </c>
      <c r="Q71" s="4">
        <f t="shared" si="206"/>
        <v>0</v>
      </c>
      <c r="R71" s="4">
        <f t="shared" si="206"/>
        <v>0</v>
      </c>
      <c r="S71" s="4">
        <f t="shared" si="206"/>
        <v>0</v>
      </c>
      <c r="T71" s="4">
        <f t="shared" si="206"/>
        <v>0</v>
      </c>
      <c r="U71" s="4">
        <f t="shared" si="206"/>
        <v>0</v>
      </c>
      <c r="V71" s="4">
        <f t="shared" si="206"/>
        <v>0</v>
      </c>
      <c r="W71" s="4">
        <f t="shared" si="206"/>
        <v>0</v>
      </c>
      <c r="X71" s="4">
        <f t="shared" si="206"/>
        <v>0</v>
      </c>
      <c r="Y71" s="4">
        <f t="shared" si="206"/>
        <v>0</v>
      </c>
      <c r="Z71" s="4">
        <f t="shared" si="206"/>
        <v>0</v>
      </c>
      <c r="AA71" s="4">
        <f t="shared" si="206"/>
        <v>0</v>
      </c>
      <c r="AB71" s="4">
        <f t="shared" si="206"/>
        <v>0</v>
      </c>
      <c r="AC71" s="4">
        <f t="shared" si="206"/>
        <v>0</v>
      </c>
      <c r="AD71" s="4">
        <f t="shared" si="206"/>
        <v>0</v>
      </c>
      <c r="AE71" s="4">
        <f t="shared" si="206"/>
        <v>0</v>
      </c>
      <c r="AF71" s="4">
        <f t="shared" si="206"/>
        <v>0</v>
      </c>
    </row>
    <row r="72" spans="1:33">
      <c r="A72" s="1" t="s">
        <v>3</v>
      </c>
      <c r="B72" s="4">
        <f t="shared" ref="B72:AF72" si="207">(0*100)/2</f>
        <v>0</v>
      </c>
      <c r="C72" s="4">
        <f t="shared" si="207"/>
        <v>0</v>
      </c>
      <c r="D72" s="4">
        <f t="shared" si="207"/>
        <v>0</v>
      </c>
      <c r="E72" s="4">
        <f t="shared" si="207"/>
        <v>0</v>
      </c>
      <c r="F72" s="4">
        <f t="shared" si="207"/>
        <v>0</v>
      </c>
      <c r="G72" s="4">
        <f t="shared" si="207"/>
        <v>0</v>
      </c>
      <c r="H72" s="4">
        <f t="shared" si="207"/>
        <v>0</v>
      </c>
      <c r="I72" s="4">
        <f t="shared" si="207"/>
        <v>0</v>
      </c>
      <c r="J72" s="4">
        <f t="shared" si="207"/>
        <v>0</v>
      </c>
      <c r="K72" s="4">
        <f t="shared" si="207"/>
        <v>0</v>
      </c>
      <c r="L72" s="4">
        <f t="shared" si="207"/>
        <v>0</v>
      </c>
      <c r="M72" s="4">
        <f t="shared" si="207"/>
        <v>0</v>
      </c>
      <c r="N72" s="4">
        <f t="shared" si="207"/>
        <v>0</v>
      </c>
      <c r="O72" s="4">
        <f t="shared" si="207"/>
        <v>0</v>
      </c>
      <c r="P72" s="4">
        <f t="shared" si="207"/>
        <v>0</v>
      </c>
      <c r="Q72" s="4">
        <f t="shared" si="207"/>
        <v>0</v>
      </c>
      <c r="R72" s="4">
        <f t="shared" si="207"/>
        <v>0</v>
      </c>
      <c r="S72" s="4">
        <f t="shared" si="207"/>
        <v>0</v>
      </c>
      <c r="T72" s="4">
        <f t="shared" si="207"/>
        <v>0</v>
      </c>
      <c r="U72" s="4">
        <f t="shared" si="207"/>
        <v>0</v>
      </c>
      <c r="V72" s="4">
        <f t="shared" si="207"/>
        <v>0</v>
      </c>
      <c r="W72" s="4">
        <f t="shared" si="207"/>
        <v>0</v>
      </c>
      <c r="X72" s="4">
        <f t="shared" si="207"/>
        <v>0</v>
      </c>
      <c r="Y72" s="4">
        <f t="shared" si="207"/>
        <v>0</v>
      </c>
      <c r="Z72" s="4">
        <f t="shared" si="207"/>
        <v>0</v>
      </c>
      <c r="AA72" s="4">
        <f t="shared" si="207"/>
        <v>0</v>
      </c>
      <c r="AB72" s="4">
        <f t="shared" si="207"/>
        <v>0</v>
      </c>
      <c r="AC72" s="4">
        <f t="shared" si="207"/>
        <v>0</v>
      </c>
      <c r="AD72" s="4">
        <f t="shared" si="207"/>
        <v>0</v>
      </c>
      <c r="AE72" s="4">
        <f t="shared" si="207"/>
        <v>0</v>
      </c>
      <c r="AF72" s="4">
        <f t="shared" si="207"/>
        <v>0</v>
      </c>
    </row>
    <row r="73" spans="1:33">
      <c r="A73" s="1" t="s">
        <v>4</v>
      </c>
      <c r="B73" s="4">
        <f t="shared" ref="B73:E73" si="208">(0*100)/2</f>
        <v>0</v>
      </c>
      <c r="C73" s="4">
        <f t="shared" si="208"/>
        <v>0</v>
      </c>
      <c r="D73" s="4">
        <f t="shared" si="208"/>
        <v>0</v>
      </c>
      <c r="E73" s="4">
        <f t="shared" si="208"/>
        <v>0</v>
      </c>
      <c r="F73" s="4">
        <f>(1*100)/2</f>
        <v>50</v>
      </c>
      <c r="G73" s="4">
        <f t="shared" ref="G73:J73" si="209">(0*100)/2</f>
        <v>0</v>
      </c>
      <c r="H73" s="4">
        <f t="shared" si="209"/>
        <v>0</v>
      </c>
      <c r="I73" s="4">
        <f t="shared" si="209"/>
        <v>0</v>
      </c>
      <c r="J73" s="4">
        <f t="shared" si="209"/>
        <v>0</v>
      </c>
      <c r="K73" s="4">
        <f t="shared" ref="K73:L73" si="210">(1*100)/2</f>
        <v>50</v>
      </c>
      <c r="L73" s="4">
        <f t="shared" si="210"/>
        <v>50</v>
      </c>
      <c r="M73" s="4">
        <f t="shared" ref="M73:O73" si="211">(0*100)/2</f>
        <v>0</v>
      </c>
      <c r="N73" s="4">
        <f t="shared" si="211"/>
        <v>0</v>
      </c>
      <c r="O73" s="4">
        <f t="shared" si="211"/>
        <v>0</v>
      </c>
      <c r="P73" s="4">
        <f t="shared" ref="P73:P76" si="212">(1*100)/2</f>
        <v>50</v>
      </c>
      <c r="Q73" s="4">
        <f t="shared" ref="Q73:Q74" si="213">(0*100)/2</f>
        <v>0</v>
      </c>
      <c r="R73" s="4">
        <f t="shared" ref="R73:R74" si="214">(2*100)/2</f>
        <v>100</v>
      </c>
      <c r="S73" s="4">
        <f>(0*100)/2</f>
        <v>0</v>
      </c>
      <c r="T73" s="4">
        <f>(1*100)/2</f>
        <v>50</v>
      </c>
      <c r="U73" s="4">
        <f t="shared" ref="U73:AF73" si="215">(0*100)/2</f>
        <v>0</v>
      </c>
      <c r="V73" s="4">
        <f t="shared" si="215"/>
        <v>0</v>
      </c>
      <c r="W73" s="4">
        <f t="shared" si="215"/>
        <v>0</v>
      </c>
      <c r="X73" s="4">
        <f t="shared" si="215"/>
        <v>0</v>
      </c>
      <c r="Y73" s="4">
        <f t="shared" si="215"/>
        <v>0</v>
      </c>
      <c r="Z73" s="4">
        <f t="shared" si="215"/>
        <v>0</v>
      </c>
      <c r="AA73" s="4">
        <f t="shared" si="215"/>
        <v>0</v>
      </c>
      <c r="AB73" s="4">
        <f t="shared" si="215"/>
        <v>0</v>
      </c>
      <c r="AC73" s="4">
        <f t="shared" si="215"/>
        <v>0</v>
      </c>
      <c r="AD73" s="4">
        <f t="shared" si="215"/>
        <v>0</v>
      </c>
      <c r="AE73" s="4">
        <f t="shared" si="215"/>
        <v>0</v>
      </c>
      <c r="AF73" s="4">
        <f t="shared" si="215"/>
        <v>0</v>
      </c>
    </row>
    <row r="74" spans="1:33">
      <c r="A74" s="1" t="s">
        <v>5</v>
      </c>
      <c r="B74" s="4">
        <f t="shared" ref="B74:I74" si="216">(0*100)/2</f>
        <v>0</v>
      </c>
      <c r="C74" s="4">
        <f t="shared" si="216"/>
        <v>0</v>
      </c>
      <c r="D74" s="4">
        <f t="shared" si="216"/>
        <v>0</v>
      </c>
      <c r="E74" s="4">
        <f t="shared" si="216"/>
        <v>0</v>
      </c>
      <c r="F74" s="4">
        <f t="shared" si="216"/>
        <v>0</v>
      </c>
      <c r="G74" s="4">
        <f t="shared" si="216"/>
        <v>0</v>
      </c>
      <c r="H74" s="4">
        <f t="shared" si="216"/>
        <v>0</v>
      </c>
      <c r="I74" s="4">
        <f t="shared" si="216"/>
        <v>0</v>
      </c>
      <c r="J74" s="4">
        <f t="shared" ref="J74:K74" si="217">(1*100)/2</f>
        <v>50</v>
      </c>
      <c r="K74" s="4">
        <f t="shared" si="217"/>
        <v>50</v>
      </c>
      <c r="L74" s="4">
        <f t="shared" ref="L74:O74" si="218">(0*100)/2</f>
        <v>0</v>
      </c>
      <c r="M74" s="4">
        <f t="shared" si="218"/>
        <v>0</v>
      </c>
      <c r="N74" s="4">
        <f t="shared" si="218"/>
        <v>0</v>
      </c>
      <c r="O74" s="4">
        <f t="shared" si="218"/>
        <v>0</v>
      </c>
      <c r="P74" s="4">
        <f t="shared" si="212"/>
        <v>50</v>
      </c>
      <c r="Q74" s="4">
        <f t="shared" si="213"/>
        <v>0</v>
      </c>
      <c r="R74" s="4">
        <f t="shared" si="214"/>
        <v>100</v>
      </c>
      <c r="S74" s="4">
        <f t="shared" ref="S74:T74" si="219">(1*100)/2</f>
        <v>50</v>
      </c>
      <c r="T74" s="4">
        <f t="shared" si="219"/>
        <v>50</v>
      </c>
      <c r="U74" s="4">
        <f t="shared" ref="U74:AF74" si="220">(0*100)/2</f>
        <v>0</v>
      </c>
      <c r="V74" s="4">
        <f t="shared" si="220"/>
        <v>0</v>
      </c>
      <c r="W74" s="4">
        <f t="shared" si="220"/>
        <v>0</v>
      </c>
      <c r="X74" s="4">
        <f t="shared" si="220"/>
        <v>0</v>
      </c>
      <c r="Y74" s="4">
        <f t="shared" si="220"/>
        <v>0</v>
      </c>
      <c r="Z74" s="4">
        <f t="shared" si="220"/>
        <v>0</v>
      </c>
      <c r="AA74" s="4">
        <f t="shared" si="220"/>
        <v>0</v>
      </c>
      <c r="AB74" s="4">
        <f t="shared" si="220"/>
        <v>0</v>
      </c>
      <c r="AC74" s="4">
        <f t="shared" si="220"/>
        <v>0</v>
      </c>
      <c r="AD74" s="4">
        <f t="shared" si="220"/>
        <v>0</v>
      </c>
      <c r="AE74" s="4">
        <f t="shared" si="220"/>
        <v>0</v>
      </c>
      <c r="AF74" s="4">
        <f t="shared" si="220"/>
        <v>0</v>
      </c>
    </row>
    <row r="75" spans="1:33">
      <c r="A75" s="1" t="s">
        <v>6</v>
      </c>
      <c r="B75" s="4">
        <f t="shared" ref="B75:J75" si="221">(0*100)/2</f>
        <v>0</v>
      </c>
      <c r="C75" s="4">
        <f t="shared" si="221"/>
        <v>0</v>
      </c>
      <c r="D75" s="4">
        <f t="shared" si="221"/>
        <v>0</v>
      </c>
      <c r="E75" s="4">
        <f t="shared" si="221"/>
        <v>0</v>
      </c>
      <c r="F75" s="4">
        <f t="shared" si="221"/>
        <v>0</v>
      </c>
      <c r="G75" s="4">
        <f t="shared" si="221"/>
        <v>0</v>
      </c>
      <c r="H75" s="4">
        <f t="shared" si="221"/>
        <v>0</v>
      </c>
      <c r="I75" s="4">
        <f t="shared" si="221"/>
        <v>0</v>
      </c>
      <c r="J75" s="4">
        <f t="shared" si="221"/>
        <v>0</v>
      </c>
      <c r="K75" s="4">
        <f t="shared" ref="K75:L75" si="222">(2*100)/2</f>
        <v>100</v>
      </c>
      <c r="L75" s="4">
        <f t="shared" si="222"/>
        <v>100</v>
      </c>
      <c r="M75" s="4">
        <f t="shared" ref="M75:N75" si="223">(1*100)/2</f>
        <v>50</v>
      </c>
      <c r="N75" s="4">
        <f t="shared" si="223"/>
        <v>50</v>
      </c>
      <c r="O75" s="4">
        <f t="shared" ref="O75:O77" si="224">(0*100)/2</f>
        <v>0</v>
      </c>
      <c r="P75" s="4">
        <f t="shared" si="212"/>
        <v>50</v>
      </c>
      <c r="Q75" s="4">
        <f t="shared" ref="Q75:Q78" si="225">(1*100)/3</f>
        <v>33.333333333333336</v>
      </c>
      <c r="R75" s="4">
        <f t="shared" ref="R75:T75" si="226">(1*100)/2</f>
        <v>50</v>
      </c>
      <c r="S75" s="4">
        <f t="shared" si="226"/>
        <v>50</v>
      </c>
      <c r="T75" s="4">
        <f t="shared" si="226"/>
        <v>50</v>
      </c>
      <c r="U75" s="4">
        <f t="shared" ref="U75:AF75" si="227">(0*100)/2</f>
        <v>0</v>
      </c>
      <c r="V75" s="4">
        <f t="shared" si="227"/>
        <v>0</v>
      </c>
      <c r="W75" s="4">
        <f t="shared" si="227"/>
        <v>0</v>
      </c>
      <c r="X75" s="4">
        <f t="shared" si="227"/>
        <v>0</v>
      </c>
      <c r="Y75" s="4">
        <f t="shared" si="227"/>
        <v>0</v>
      </c>
      <c r="Z75" s="4">
        <f t="shared" si="227"/>
        <v>0</v>
      </c>
      <c r="AA75" s="4">
        <f t="shared" si="227"/>
        <v>0</v>
      </c>
      <c r="AB75" s="4">
        <f t="shared" si="227"/>
        <v>0</v>
      </c>
      <c r="AC75" s="4">
        <f t="shared" si="227"/>
        <v>0</v>
      </c>
      <c r="AD75" s="4">
        <f t="shared" si="227"/>
        <v>0</v>
      </c>
      <c r="AE75" s="4">
        <f t="shared" si="227"/>
        <v>0</v>
      </c>
      <c r="AF75" s="4">
        <f t="shared" si="227"/>
        <v>0</v>
      </c>
    </row>
    <row r="76" spans="1:33">
      <c r="A76" s="1" t="s">
        <v>7</v>
      </c>
      <c r="B76" s="4">
        <f t="shared" ref="B76:J76" si="228">(0*100)/2</f>
        <v>0</v>
      </c>
      <c r="C76" s="4">
        <f t="shared" si="228"/>
        <v>0</v>
      </c>
      <c r="D76" s="4">
        <f t="shared" si="228"/>
        <v>0</v>
      </c>
      <c r="E76" s="4">
        <f t="shared" si="228"/>
        <v>0</v>
      </c>
      <c r="F76" s="4">
        <f t="shared" si="228"/>
        <v>0</v>
      </c>
      <c r="G76" s="4">
        <f t="shared" si="228"/>
        <v>0</v>
      </c>
      <c r="H76" s="4">
        <f t="shared" si="228"/>
        <v>0</v>
      </c>
      <c r="I76" s="4">
        <f t="shared" si="228"/>
        <v>0</v>
      </c>
      <c r="J76" s="4">
        <f t="shared" si="228"/>
        <v>0</v>
      </c>
      <c r="K76" s="4">
        <f t="shared" ref="K76:N76" si="229">(2*100)/2</f>
        <v>100</v>
      </c>
      <c r="L76" s="4">
        <f t="shared" si="229"/>
        <v>100</v>
      </c>
      <c r="M76" s="4">
        <f t="shared" si="229"/>
        <v>100</v>
      </c>
      <c r="N76" s="4">
        <f t="shared" si="229"/>
        <v>100</v>
      </c>
      <c r="O76" s="4">
        <f t="shared" si="224"/>
        <v>0</v>
      </c>
      <c r="P76" s="4">
        <f t="shared" si="212"/>
        <v>50</v>
      </c>
      <c r="Q76" s="4">
        <f t="shared" si="225"/>
        <v>33.333333333333336</v>
      </c>
      <c r="R76" s="4">
        <f t="shared" ref="R76:T76" si="230">(1*100)/2</f>
        <v>50</v>
      </c>
      <c r="S76" s="4">
        <f t="shared" si="230"/>
        <v>50</v>
      </c>
      <c r="T76" s="4">
        <f t="shared" si="230"/>
        <v>50</v>
      </c>
      <c r="U76" s="4">
        <f t="shared" ref="U76:AF76" si="231">(0*100)/2</f>
        <v>0</v>
      </c>
      <c r="V76" s="4">
        <f t="shared" si="231"/>
        <v>0</v>
      </c>
      <c r="W76" s="4">
        <f t="shared" si="231"/>
        <v>0</v>
      </c>
      <c r="X76" s="4">
        <f t="shared" si="231"/>
        <v>0</v>
      </c>
      <c r="Y76" s="4">
        <f t="shared" si="231"/>
        <v>0</v>
      </c>
      <c r="Z76" s="4">
        <f t="shared" si="231"/>
        <v>0</v>
      </c>
      <c r="AA76" s="4">
        <f t="shared" si="231"/>
        <v>0</v>
      </c>
      <c r="AB76" s="4">
        <f t="shared" si="231"/>
        <v>0</v>
      </c>
      <c r="AC76" s="4">
        <f t="shared" si="231"/>
        <v>0</v>
      </c>
      <c r="AD76" s="4">
        <f t="shared" si="231"/>
        <v>0</v>
      </c>
      <c r="AE76" s="4">
        <f t="shared" si="231"/>
        <v>0</v>
      </c>
      <c r="AF76" s="4">
        <f t="shared" si="231"/>
        <v>0</v>
      </c>
    </row>
    <row r="77" spans="1:33">
      <c r="A77" s="1" t="s">
        <v>8</v>
      </c>
      <c r="B77" s="4">
        <f t="shared" ref="B77:E77" si="232">(0*100)/2</f>
        <v>0</v>
      </c>
      <c r="C77" s="4">
        <f t="shared" si="232"/>
        <v>0</v>
      </c>
      <c r="D77" s="4">
        <f t="shared" si="232"/>
        <v>0</v>
      </c>
      <c r="E77" s="4">
        <f t="shared" si="232"/>
        <v>0</v>
      </c>
      <c r="F77" s="4">
        <f t="shared" ref="F77:F78" si="233">(1*100)/2</f>
        <v>50</v>
      </c>
      <c r="G77" s="4">
        <f t="shared" ref="G77:J77" si="234">(0*100)/2</f>
        <v>0</v>
      </c>
      <c r="H77" s="4">
        <f t="shared" si="234"/>
        <v>0</v>
      </c>
      <c r="I77" s="4">
        <f t="shared" si="234"/>
        <v>0</v>
      </c>
      <c r="J77" s="4">
        <f t="shared" si="234"/>
        <v>0</v>
      </c>
      <c r="K77" s="4">
        <f>(1*100)/2</f>
        <v>50</v>
      </c>
      <c r="L77" s="4">
        <f>(0*100)/2</f>
        <v>0</v>
      </c>
      <c r="M77" s="4">
        <f>(1*100)/2</f>
        <v>50</v>
      </c>
      <c r="N77" s="4">
        <f>(2*100)/2</f>
        <v>100</v>
      </c>
      <c r="O77" s="4">
        <f t="shared" si="224"/>
        <v>0</v>
      </c>
      <c r="P77" s="4">
        <f>(2*100)/2</f>
        <v>100</v>
      </c>
      <c r="Q77" s="4">
        <f t="shared" si="225"/>
        <v>33.333333333333336</v>
      </c>
      <c r="R77" s="4">
        <f t="shared" ref="R77:R78" si="235">(1*100)/2</f>
        <v>50</v>
      </c>
      <c r="S77" s="4">
        <f t="shared" ref="S77:S78" si="236">(2*100)/2</f>
        <v>100</v>
      </c>
      <c r="T77" s="4">
        <f>(1*100)/2</f>
        <v>50</v>
      </c>
      <c r="U77" s="4">
        <f t="shared" ref="U77:AF77" si="237">(0*100)/2</f>
        <v>0</v>
      </c>
      <c r="V77" s="4">
        <f t="shared" si="237"/>
        <v>0</v>
      </c>
      <c r="W77" s="4">
        <f t="shared" si="237"/>
        <v>0</v>
      </c>
      <c r="X77" s="4">
        <f t="shared" si="237"/>
        <v>0</v>
      </c>
      <c r="Y77" s="4">
        <f t="shared" si="237"/>
        <v>0</v>
      </c>
      <c r="Z77" s="4">
        <f t="shared" si="237"/>
        <v>0</v>
      </c>
      <c r="AA77" s="4">
        <f t="shared" si="237"/>
        <v>0</v>
      </c>
      <c r="AB77" s="4">
        <f t="shared" si="237"/>
        <v>0</v>
      </c>
      <c r="AC77" s="4">
        <f t="shared" si="237"/>
        <v>0</v>
      </c>
      <c r="AD77" s="4">
        <f t="shared" si="237"/>
        <v>0</v>
      </c>
      <c r="AE77" s="4">
        <f t="shared" si="237"/>
        <v>0</v>
      </c>
      <c r="AF77" s="4">
        <f t="shared" si="237"/>
        <v>0</v>
      </c>
      <c r="AG77" s="6">
        <v>0.6</v>
      </c>
    </row>
    <row r="78" spans="1:33">
      <c r="A78" s="1" t="s">
        <v>9</v>
      </c>
      <c r="B78" s="4">
        <f t="shared" ref="B78:E78" si="238">(0*100)/2</f>
        <v>0</v>
      </c>
      <c r="C78" s="4">
        <f t="shared" si="238"/>
        <v>0</v>
      </c>
      <c r="D78" s="4">
        <f t="shared" si="238"/>
        <v>0</v>
      </c>
      <c r="E78" s="4">
        <f t="shared" si="238"/>
        <v>0</v>
      </c>
      <c r="F78" s="4">
        <f t="shared" si="233"/>
        <v>50</v>
      </c>
      <c r="G78" s="4">
        <f t="shared" ref="G78:I78" si="239">(0*100)/2</f>
        <v>0</v>
      </c>
      <c r="H78" s="4">
        <f t="shared" si="239"/>
        <v>0</v>
      </c>
      <c r="I78" s="4">
        <f t="shared" si="239"/>
        <v>0</v>
      </c>
      <c r="J78" s="4">
        <f t="shared" ref="J78:L78" si="240">(1*100)/2</f>
        <v>50</v>
      </c>
      <c r="K78" s="4">
        <f t="shared" si="240"/>
        <v>50</v>
      </c>
      <c r="L78" s="4">
        <f t="shared" si="240"/>
        <v>50</v>
      </c>
      <c r="M78" s="4">
        <f>(2*100)/2</f>
        <v>100</v>
      </c>
      <c r="N78" s="4">
        <f t="shared" ref="N78:P78" si="241">(1*100)/2</f>
        <v>50</v>
      </c>
      <c r="O78" s="4">
        <f t="shared" si="241"/>
        <v>50</v>
      </c>
      <c r="P78" s="4">
        <f t="shared" si="241"/>
        <v>50</v>
      </c>
      <c r="Q78" s="4">
        <f t="shared" si="225"/>
        <v>33.333333333333336</v>
      </c>
      <c r="R78" s="4">
        <f t="shared" si="235"/>
        <v>50</v>
      </c>
      <c r="S78" s="4">
        <f t="shared" si="236"/>
        <v>100</v>
      </c>
      <c r="T78" s="4">
        <f>(2*100)/2</f>
        <v>100</v>
      </c>
      <c r="U78" s="4">
        <f t="shared" ref="U78:AF78" si="242">(0*100)/2</f>
        <v>0</v>
      </c>
      <c r="V78" s="4">
        <f t="shared" si="242"/>
        <v>0</v>
      </c>
      <c r="W78" s="4">
        <f t="shared" si="242"/>
        <v>0</v>
      </c>
      <c r="X78" s="4">
        <f t="shared" si="242"/>
        <v>0</v>
      </c>
      <c r="Y78" s="4">
        <f t="shared" si="242"/>
        <v>0</v>
      </c>
      <c r="Z78" s="4">
        <f t="shared" si="242"/>
        <v>0</v>
      </c>
      <c r="AA78" s="4">
        <f t="shared" si="242"/>
        <v>0</v>
      </c>
      <c r="AB78" s="4">
        <f t="shared" si="242"/>
        <v>0</v>
      </c>
      <c r="AC78" s="4">
        <f t="shared" si="242"/>
        <v>0</v>
      </c>
      <c r="AD78" s="4">
        <f t="shared" si="242"/>
        <v>0</v>
      </c>
      <c r="AE78" s="4">
        <f t="shared" si="242"/>
        <v>0</v>
      </c>
      <c r="AF78" s="4">
        <f t="shared" si="242"/>
        <v>0</v>
      </c>
    </row>
    <row r="79" spans="1:33">
      <c r="A79" s="1" t="s">
        <v>10</v>
      </c>
      <c r="B79" s="4">
        <f t="shared" ref="B79:H79" si="243">(0*100)/2</f>
        <v>0</v>
      </c>
      <c r="C79" s="4">
        <f t="shared" si="243"/>
        <v>0</v>
      </c>
      <c r="D79" s="4">
        <f t="shared" si="243"/>
        <v>0</v>
      </c>
      <c r="E79" s="4">
        <f t="shared" si="243"/>
        <v>0</v>
      </c>
      <c r="F79" s="4">
        <f t="shared" si="243"/>
        <v>0</v>
      </c>
      <c r="G79" s="4">
        <f t="shared" si="243"/>
        <v>0</v>
      </c>
      <c r="H79" s="4">
        <f t="shared" si="243"/>
        <v>0</v>
      </c>
      <c r="I79" s="4">
        <f t="shared" ref="I79:I80" si="244">(1*100)/2</f>
        <v>50</v>
      </c>
      <c r="J79" s="4">
        <f t="shared" ref="J79:J80" si="245">(0*100)/2</f>
        <v>0</v>
      </c>
      <c r="K79" s="4">
        <f t="shared" ref="K79:K80" si="246">(1*100)/2</f>
        <v>50</v>
      </c>
      <c r="L79" s="4">
        <f t="shared" ref="L79:L80" si="247">(2*100)/2</f>
        <v>100</v>
      </c>
      <c r="M79" s="4">
        <f t="shared" ref="M79:M80" si="248">(1*100)/2</f>
        <v>50</v>
      </c>
      <c r="N79" s="4">
        <f t="shared" ref="N79:P79" si="249">(2*100)/2</f>
        <v>100</v>
      </c>
      <c r="O79" s="4">
        <f t="shared" si="249"/>
        <v>100</v>
      </c>
      <c r="P79" s="4">
        <f t="shared" si="249"/>
        <v>100</v>
      </c>
      <c r="Q79" s="4">
        <f t="shared" ref="Q79:Q81" si="250">(2*100)/3</f>
        <v>66.666666666666671</v>
      </c>
      <c r="R79" s="4">
        <f t="shared" ref="R79:T79" si="251">(2*100)/2</f>
        <v>100</v>
      </c>
      <c r="S79" s="4">
        <f t="shared" si="251"/>
        <v>100</v>
      </c>
      <c r="T79" s="4">
        <f t="shared" si="251"/>
        <v>100</v>
      </c>
      <c r="U79" s="4">
        <f t="shared" ref="U79:AF79" si="252">(0*100)/2</f>
        <v>0</v>
      </c>
      <c r="V79" s="4">
        <f t="shared" si="252"/>
        <v>0</v>
      </c>
      <c r="W79" s="4">
        <f t="shared" si="252"/>
        <v>0</v>
      </c>
      <c r="X79" s="4">
        <f t="shared" si="252"/>
        <v>0</v>
      </c>
      <c r="Y79" s="4">
        <f t="shared" si="252"/>
        <v>0</v>
      </c>
      <c r="Z79" s="4">
        <f t="shared" si="252"/>
        <v>0</v>
      </c>
      <c r="AA79" s="4">
        <f t="shared" si="252"/>
        <v>0</v>
      </c>
      <c r="AB79" s="4">
        <f t="shared" si="252"/>
        <v>0</v>
      </c>
      <c r="AC79" s="4">
        <f t="shared" si="252"/>
        <v>0</v>
      </c>
      <c r="AD79" s="4">
        <f t="shared" si="252"/>
        <v>0</v>
      </c>
      <c r="AE79" s="4">
        <f t="shared" si="252"/>
        <v>0</v>
      </c>
      <c r="AF79" s="4">
        <f t="shared" si="252"/>
        <v>0</v>
      </c>
    </row>
    <row r="80" spans="1:33">
      <c r="A80" s="1" t="s">
        <v>11</v>
      </c>
      <c r="B80" s="4">
        <f t="shared" ref="B80:E80" si="253">(0*100)/2</f>
        <v>0</v>
      </c>
      <c r="C80" s="4">
        <f t="shared" si="253"/>
        <v>0</v>
      </c>
      <c r="D80" s="4">
        <f t="shared" si="253"/>
        <v>0</v>
      </c>
      <c r="E80" s="4">
        <f t="shared" si="253"/>
        <v>0</v>
      </c>
      <c r="F80" s="4">
        <f t="shared" ref="F80:F81" si="254">(1*100)/2</f>
        <v>50</v>
      </c>
      <c r="G80" s="4">
        <f t="shared" ref="G80:H80" si="255">(0*100)/2</f>
        <v>0</v>
      </c>
      <c r="H80" s="4">
        <f t="shared" si="255"/>
        <v>0</v>
      </c>
      <c r="I80" s="4">
        <f t="shared" si="244"/>
        <v>50</v>
      </c>
      <c r="J80" s="4">
        <f t="shared" si="245"/>
        <v>0</v>
      </c>
      <c r="K80" s="4">
        <f t="shared" si="246"/>
        <v>50</v>
      </c>
      <c r="L80" s="4">
        <f t="shared" si="247"/>
        <v>100</v>
      </c>
      <c r="M80" s="4">
        <f t="shared" si="248"/>
        <v>50</v>
      </c>
      <c r="N80" s="4">
        <f t="shared" ref="N80:N81" si="256">(0*100)/2</f>
        <v>0</v>
      </c>
      <c r="O80" s="4">
        <f>(1*100)/2</f>
        <v>50</v>
      </c>
      <c r="P80" s="4">
        <f>(0*100)/2</f>
        <v>0</v>
      </c>
      <c r="Q80" s="4">
        <f t="shared" si="250"/>
        <v>66.666666666666671</v>
      </c>
      <c r="R80" s="4">
        <f>(1*100)/2</f>
        <v>50</v>
      </c>
      <c r="S80" s="4">
        <f t="shared" ref="S80:S83" si="257">(0*100)/2</f>
        <v>0</v>
      </c>
      <c r="T80" s="4">
        <f t="shared" ref="T80:T81" si="258">(1*100)/2</f>
        <v>50</v>
      </c>
      <c r="U80" s="4">
        <f t="shared" ref="U80:AF80" si="259">(0*100)/2</f>
        <v>0</v>
      </c>
      <c r="V80" s="4">
        <f t="shared" si="259"/>
        <v>0</v>
      </c>
      <c r="W80" s="4">
        <f t="shared" si="259"/>
        <v>0</v>
      </c>
      <c r="X80" s="4">
        <f t="shared" si="259"/>
        <v>0</v>
      </c>
      <c r="Y80" s="4">
        <f t="shared" si="259"/>
        <v>0</v>
      </c>
      <c r="Z80" s="4">
        <f t="shared" si="259"/>
        <v>0</v>
      </c>
      <c r="AA80" s="4">
        <f t="shared" si="259"/>
        <v>0</v>
      </c>
      <c r="AB80" s="4">
        <f t="shared" si="259"/>
        <v>0</v>
      </c>
      <c r="AC80" s="4">
        <f t="shared" si="259"/>
        <v>0</v>
      </c>
      <c r="AD80" s="4">
        <f t="shared" si="259"/>
        <v>0</v>
      </c>
      <c r="AE80" s="4">
        <f t="shared" si="259"/>
        <v>0</v>
      </c>
      <c r="AF80" s="4">
        <f t="shared" si="259"/>
        <v>0</v>
      </c>
    </row>
    <row r="81" spans="1:32">
      <c r="A81" s="1" t="s">
        <v>12</v>
      </c>
      <c r="B81" s="4">
        <f t="shared" ref="B81:E81" si="260">(0*100)/2</f>
        <v>0</v>
      </c>
      <c r="C81" s="4">
        <f t="shared" si="260"/>
        <v>0</v>
      </c>
      <c r="D81" s="4">
        <f t="shared" si="260"/>
        <v>0</v>
      </c>
      <c r="E81" s="4">
        <f t="shared" si="260"/>
        <v>0</v>
      </c>
      <c r="F81" s="4">
        <f t="shared" si="254"/>
        <v>50</v>
      </c>
      <c r="G81" s="4">
        <f t="shared" ref="G81:I81" si="261">(0*100)/2</f>
        <v>0</v>
      </c>
      <c r="H81" s="4">
        <f t="shared" si="261"/>
        <v>0</v>
      </c>
      <c r="I81" s="4">
        <f t="shared" si="261"/>
        <v>0</v>
      </c>
      <c r="J81" s="4">
        <f t="shared" ref="J81:K81" si="262">(1*100)/2</f>
        <v>50</v>
      </c>
      <c r="K81" s="4">
        <f t="shared" si="262"/>
        <v>50</v>
      </c>
      <c r="L81" s="4">
        <f>(0*100)/2</f>
        <v>0</v>
      </c>
      <c r="M81" s="4">
        <f>(2*100)/2</f>
        <v>100</v>
      </c>
      <c r="N81" s="4">
        <f t="shared" si="256"/>
        <v>0</v>
      </c>
      <c r="O81" s="4">
        <f t="shared" ref="O81:O83" si="263">(0*100)/2</f>
        <v>0</v>
      </c>
      <c r="P81" s="4">
        <f t="shared" ref="P81:P82" si="264">(1*100)/2</f>
        <v>50</v>
      </c>
      <c r="Q81" s="4">
        <f t="shared" si="250"/>
        <v>66.666666666666671</v>
      </c>
      <c r="R81" s="4">
        <f t="shared" ref="R81:R82" si="265">(2*100)/2</f>
        <v>100</v>
      </c>
      <c r="S81" s="4">
        <f t="shared" si="257"/>
        <v>0</v>
      </c>
      <c r="T81" s="4">
        <f t="shared" si="258"/>
        <v>50</v>
      </c>
      <c r="U81" s="4">
        <f t="shared" ref="U81:AF81" si="266">(0*100)/2</f>
        <v>0</v>
      </c>
      <c r="V81" s="4">
        <f t="shared" si="266"/>
        <v>0</v>
      </c>
      <c r="W81" s="4">
        <f t="shared" si="266"/>
        <v>0</v>
      </c>
      <c r="X81" s="4">
        <f t="shared" si="266"/>
        <v>0</v>
      </c>
      <c r="Y81" s="4">
        <f t="shared" si="266"/>
        <v>0</v>
      </c>
      <c r="Z81" s="4">
        <f t="shared" si="266"/>
        <v>0</v>
      </c>
      <c r="AA81" s="4">
        <f t="shared" si="266"/>
        <v>0</v>
      </c>
      <c r="AB81" s="4">
        <f t="shared" si="266"/>
        <v>0</v>
      </c>
      <c r="AC81" s="4">
        <f t="shared" si="266"/>
        <v>0</v>
      </c>
      <c r="AD81" s="4">
        <f t="shared" si="266"/>
        <v>0</v>
      </c>
      <c r="AE81" s="4">
        <f t="shared" si="266"/>
        <v>0</v>
      </c>
      <c r="AF81" s="4">
        <f t="shared" si="266"/>
        <v>0</v>
      </c>
    </row>
    <row r="82" spans="1:32">
      <c r="A82" s="1" t="s">
        <v>13</v>
      </c>
      <c r="B82" s="4">
        <f t="shared" ref="B82:I82" si="267">(0*100)/2</f>
        <v>0</v>
      </c>
      <c r="C82" s="4">
        <f t="shared" si="267"/>
        <v>0</v>
      </c>
      <c r="D82" s="4">
        <f t="shared" si="267"/>
        <v>0</v>
      </c>
      <c r="E82" s="4">
        <f t="shared" si="267"/>
        <v>0</v>
      </c>
      <c r="F82" s="4">
        <f t="shared" si="267"/>
        <v>0</v>
      </c>
      <c r="G82" s="4">
        <f t="shared" si="267"/>
        <v>0</v>
      </c>
      <c r="H82" s="4">
        <f t="shared" si="267"/>
        <v>0</v>
      </c>
      <c r="I82" s="4">
        <f t="shared" si="267"/>
        <v>0</v>
      </c>
      <c r="J82" s="4">
        <f>(2*100)/2</f>
        <v>100</v>
      </c>
      <c r="K82" s="4">
        <f t="shared" ref="K82:L82" si="268">(1*100)/2</f>
        <v>50</v>
      </c>
      <c r="L82" s="4">
        <f t="shared" si="268"/>
        <v>50</v>
      </c>
      <c r="M82" s="4">
        <f>(0*100)/2</f>
        <v>0</v>
      </c>
      <c r="N82" s="4">
        <f>(1*100)/2</f>
        <v>50</v>
      </c>
      <c r="O82" s="4">
        <f t="shared" si="263"/>
        <v>0</v>
      </c>
      <c r="P82" s="4">
        <f t="shared" si="264"/>
        <v>50</v>
      </c>
      <c r="Q82" s="4">
        <f>(1*100)/3</f>
        <v>33.333333333333336</v>
      </c>
      <c r="R82" s="4">
        <f t="shared" si="265"/>
        <v>100</v>
      </c>
      <c r="S82" s="4">
        <f t="shared" si="257"/>
        <v>0</v>
      </c>
      <c r="T82" s="4">
        <f t="shared" ref="T82:AF82" si="269">(0*100)/2</f>
        <v>0</v>
      </c>
      <c r="U82" s="4">
        <f t="shared" si="269"/>
        <v>0</v>
      </c>
      <c r="V82" s="4">
        <f t="shared" si="269"/>
        <v>0</v>
      </c>
      <c r="W82" s="4">
        <f t="shared" si="269"/>
        <v>0</v>
      </c>
      <c r="X82" s="4">
        <f t="shared" si="269"/>
        <v>0</v>
      </c>
      <c r="Y82" s="4">
        <f t="shared" si="269"/>
        <v>0</v>
      </c>
      <c r="Z82" s="4">
        <f t="shared" si="269"/>
        <v>0</v>
      </c>
      <c r="AA82" s="4">
        <f t="shared" si="269"/>
        <v>0</v>
      </c>
      <c r="AB82" s="4">
        <f t="shared" si="269"/>
        <v>0</v>
      </c>
      <c r="AC82" s="4">
        <f t="shared" si="269"/>
        <v>0</v>
      </c>
      <c r="AD82" s="4">
        <f t="shared" si="269"/>
        <v>0</v>
      </c>
      <c r="AE82" s="4">
        <f t="shared" si="269"/>
        <v>0</v>
      </c>
      <c r="AF82" s="4">
        <f t="shared" si="269"/>
        <v>0</v>
      </c>
    </row>
    <row r="83" spans="1:32">
      <c r="A83" s="1" t="s">
        <v>14</v>
      </c>
      <c r="B83" s="4">
        <f t="shared" ref="B83:H83" si="270">(0*100)/2</f>
        <v>0</v>
      </c>
      <c r="C83" s="4">
        <f t="shared" si="270"/>
        <v>0</v>
      </c>
      <c r="D83" s="4">
        <f t="shared" si="270"/>
        <v>0</v>
      </c>
      <c r="E83" s="4">
        <f t="shared" si="270"/>
        <v>0</v>
      </c>
      <c r="F83" s="4">
        <f t="shared" si="270"/>
        <v>0</v>
      </c>
      <c r="G83" s="4">
        <f t="shared" si="270"/>
        <v>0</v>
      </c>
      <c r="H83" s="4">
        <f t="shared" si="270"/>
        <v>0</v>
      </c>
      <c r="I83" s="4">
        <f t="shared" ref="I83:K83" si="271">(1*100)/2</f>
        <v>50</v>
      </c>
      <c r="J83" s="4">
        <f t="shared" si="271"/>
        <v>50</v>
      </c>
      <c r="K83" s="4">
        <f t="shared" si="271"/>
        <v>50</v>
      </c>
      <c r="L83" s="4">
        <f t="shared" ref="L83:L84" si="272">(0*100)/2</f>
        <v>0</v>
      </c>
      <c r="M83" s="4">
        <f t="shared" ref="M83:N83" si="273">(1*100)/2</f>
        <v>50</v>
      </c>
      <c r="N83" s="4">
        <f t="shared" si="273"/>
        <v>50</v>
      </c>
      <c r="O83" s="4">
        <f t="shared" si="263"/>
        <v>0</v>
      </c>
      <c r="P83" s="4">
        <f>(2*100)/2</f>
        <v>100</v>
      </c>
      <c r="Q83" s="4">
        <f>(2*100)/3</f>
        <v>66.666666666666671</v>
      </c>
      <c r="R83" s="4">
        <f>(1*100)/2</f>
        <v>50</v>
      </c>
      <c r="S83" s="4">
        <f t="shared" si="257"/>
        <v>0</v>
      </c>
      <c r="T83" s="4">
        <f t="shared" ref="T83:T84" si="274">(1*100)/2</f>
        <v>50</v>
      </c>
      <c r="U83" s="4">
        <f t="shared" ref="U83:AF83" si="275">(0*100)/2</f>
        <v>0</v>
      </c>
      <c r="V83" s="4">
        <f t="shared" si="275"/>
        <v>0</v>
      </c>
      <c r="W83" s="4">
        <f t="shared" si="275"/>
        <v>0</v>
      </c>
      <c r="X83" s="4">
        <f t="shared" si="275"/>
        <v>0</v>
      </c>
      <c r="Y83" s="4">
        <f t="shared" si="275"/>
        <v>0</v>
      </c>
      <c r="Z83" s="4">
        <f t="shared" si="275"/>
        <v>0</v>
      </c>
      <c r="AA83" s="4">
        <f t="shared" si="275"/>
        <v>0</v>
      </c>
      <c r="AB83" s="4">
        <f t="shared" si="275"/>
        <v>0</v>
      </c>
      <c r="AC83" s="4">
        <f t="shared" si="275"/>
        <v>0</v>
      </c>
      <c r="AD83" s="4">
        <f t="shared" si="275"/>
        <v>0</v>
      </c>
      <c r="AE83" s="4">
        <f t="shared" si="275"/>
        <v>0</v>
      </c>
      <c r="AF83" s="4">
        <f t="shared" si="275"/>
        <v>0</v>
      </c>
    </row>
    <row r="84" spans="1:32">
      <c r="A84" s="1" t="s">
        <v>15</v>
      </c>
      <c r="B84" s="4">
        <f t="shared" ref="B84:J84" si="276">(0*100)/2</f>
        <v>0</v>
      </c>
      <c r="C84" s="4">
        <f t="shared" si="276"/>
        <v>0</v>
      </c>
      <c r="D84" s="4">
        <f t="shared" si="276"/>
        <v>0</v>
      </c>
      <c r="E84" s="4">
        <f t="shared" si="276"/>
        <v>0</v>
      </c>
      <c r="F84" s="4">
        <f t="shared" si="276"/>
        <v>0</v>
      </c>
      <c r="G84" s="4">
        <f t="shared" si="276"/>
        <v>0</v>
      </c>
      <c r="H84" s="4">
        <f t="shared" si="276"/>
        <v>0</v>
      </c>
      <c r="I84" s="4">
        <f t="shared" si="276"/>
        <v>0</v>
      </c>
      <c r="J84" s="4">
        <f t="shared" si="276"/>
        <v>0</v>
      </c>
      <c r="K84" s="4">
        <f>(1*100)/2</f>
        <v>50</v>
      </c>
      <c r="L84" s="4">
        <f t="shared" si="272"/>
        <v>0</v>
      </c>
      <c r="M84" s="4">
        <f>(1*100)/2</f>
        <v>50</v>
      </c>
      <c r="N84" s="4">
        <f t="shared" ref="N84:S84" si="277">(0*100)/2</f>
        <v>0</v>
      </c>
      <c r="O84" s="4">
        <f t="shared" si="277"/>
        <v>0</v>
      </c>
      <c r="P84" s="4">
        <f t="shared" si="277"/>
        <v>0</v>
      </c>
      <c r="Q84" s="4">
        <f t="shared" si="277"/>
        <v>0</v>
      </c>
      <c r="R84" s="4">
        <f t="shared" si="277"/>
        <v>0</v>
      </c>
      <c r="S84" s="4">
        <f t="shared" si="277"/>
        <v>0</v>
      </c>
      <c r="T84" s="4">
        <f t="shared" si="274"/>
        <v>50</v>
      </c>
      <c r="U84" s="4">
        <f t="shared" ref="U84:AF84" si="278">(0*100)/2</f>
        <v>0</v>
      </c>
      <c r="V84" s="4">
        <f t="shared" si="278"/>
        <v>0</v>
      </c>
      <c r="W84" s="4">
        <f t="shared" si="278"/>
        <v>0</v>
      </c>
      <c r="X84" s="4">
        <f t="shared" si="278"/>
        <v>0</v>
      </c>
      <c r="Y84" s="4">
        <f t="shared" si="278"/>
        <v>0</v>
      </c>
      <c r="Z84" s="4">
        <f t="shared" si="278"/>
        <v>0</v>
      </c>
      <c r="AA84" s="4">
        <f t="shared" si="278"/>
        <v>0</v>
      </c>
      <c r="AB84" s="4">
        <f t="shared" si="278"/>
        <v>0</v>
      </c>
      <c r="AC84" s="4">
        <f t="shared" si="278"/>
        <v>0</v>
      </c>
      <c r="AD84" s="4">
        <f t="shared" si="278"/>
        <v>0</v>
      </c>
      <c r="AE84" s="4">
        <f t="shared" si="278"/>
        <v>0</v>
      </c>
      <c r="AF84" s="4">
        <f t="shared" si="278"/>
        <v>0</v>
      </c>
    </row>
    <row r="85" spans="1:32">
      <c r="A85" s="1" t="s">
        <v>16</v>
      </c>
      <c r="B85" s="4">
        <f t="shared" ref="B85:AF85" si="279">(0*100)/2</f>
        <v>0</v>
      </c>
      <c r="C85" s="4">
        <f t="shared" si="279"/>
        <v>0</v>
      </c>
      <c r="D85" s="4">
        <f t="shared" si="279"/>
        <v>0</v>
      </c>
      <c r="E85" s="4">
        <f t="shared" si="279"/>
        <v>0</v>
      </c>
      <c r="F85" s="4">
        <f t="shared" si="279"/>
        <v>0</v>
      </c>
      <c r="G85" s="4">
        <f t="shared" si="279"/>
        <v>0</v>
      </c>
      <c r="H85" s="4">
        <f t="shared" si="279"/>
        <v>0</v>
      </c>
      <c r="I85" s="4">
        <f t="shared" si="279"/>
        <v>0</v>
      </c>
      <c r="J85" s="4">
        <f t="shared" si="279"/>
        <v>0</v>
      </c>
      <c r="K85" s="4">
        <f t="shared" si="279"/>
        <v>0</v>
      </c>
      <c r="L85" s="4">
        <f t="shared" si="279"/>
        <v>0</v>
      </c>
      <c r="M85" s="4">
        <f t="shared" si="279"/>
        <v>0</v>
      </c>
      <c r="N85" s="4">
        <f t="shared" si="279"/>
        <v>0</v>
      </c>
      <c r="O85" s="4">
        <f t="shared" si="279"/>
        <v>0</v>
      </c>
      <c r="P85" s="4">
        <f t="shared" si="279"/>
        <v>0</v>
      </c>
      <c r="Q85" s="4">
        <f t="shared" si="279"/>
        <v>0</v>
      </c>
      <c r="R85" s="4">
        <f t="shared" si="279"/>
        <v>0</v>
      </c>
      <c r="S85" s="4">
        <f t="shared" si="279"/>
        <v>0</v>
      </c>
      <c r="T85" s="4">
        <f t="shared" si="279"/>
        <v>0</v>
      </c>
      <c r="U85" s="4">
        <f t="shared" si="279"/>
        <v>0</v>
      </c>
      <c r="V85" s="4">
        <f t="shared" si="279"/>
        <v>0</v>
      </c>
      <c r="W85" s="4">
        <f t="shared" si="279"/>
        <v>0</v>
      </c>
      <c r="X85" s="4">
        <f t="shared" si="279"/>
        <v>0</v>
      </c>
      <c r="Y85" s="4">
        <f t="shared" si="279"/>
        <v>0</v>
      </c>
      <c r="Z85" s="4">
        <f t="shared" si="279"/>
        <v>0</v>
      </c>
      <c r="AA85" s="4">
        <f t="shared" si="279"/>
        <v>0</v>
      </c>
      <c r="AB85" s="4">
        <f t="shared" si="279"/>
        <v>0</v>
      </c>
      <c r="AC85" s="4">
        <f t="shared" si="279"/>
        <v>0</v>
      </c>
      <c r="AD85" s="4">
        <f t="shared" si="279"/>
        <v>0</v>
      </c>
      <c r="AE85" s="4">
        <f t="shared" si="279"/>
        <v>0</v>
      </c>
      <c r="AF85" s="4">
        <f t="shared" si="279"/>
        <v>0</v>
      </c>
    </row>
    <row r="86" spans="1:32">
      <c r="A86" s="1" t="s">
        <v>17</v>
      </c>
      <c r="B86" s="4">
        <f t="shared" ref="B86:AF86" si="280">(0*100)/2</f>
        <v>0</v>
      </c>
      <c r="C86" s="4">
        <f t="shared" si="280"/>
        <v>0</v>
      </c>
      <c r="D86" s="4">
        <f t="shared" si="280"/>
        <v>0</v>
      </c>
      <c r="E86" s="4">
        <f t="shared" si="280"/>
        <v>0</v>
      </c>
      <c r="F86" s="4">
        <f t="shared" si="280"/>
        <v>0</v>
      </c>
      <c r="G86" s="4">
        <f t="shared" si="280"/>
        <v>0</v>
      </c>
      <c r="H86" s="4">
        <f t="shared" si="280"/>
        <v>0</v>
      </c>
      <c r="I86" s="4">
        <f t="shared" si="280"/>
        <v>0</v>
      </c>
      <c r="J86" s="4">
        <f t="shared" si="280"/>
        <v>0</v>
      </c>
      <c r="K86" s="4">
        <f t="shared" si="280"/>
        <v>0</v>
      </c>
      <c r="L86" s="4">
        <f t="shared" si="280"/>
        <v>0</v>
      </c>
      <c r="M86" s="4">
        <f t="shared" si="280"/>
        <v>0</v>
      </c>
      <c r="N86" s="4">
        <f t="shared" si="280"/>
        <v>0</v>
      </c>
      <c r="O86" s="4">
        <f t="shared" si="280"/>
        <v>0</v>
      </c>
      <c r="P86" s="4">
        <f t="shared" si="280"/>
        <v>0</v>
      </c>
      <c r="Q86" s="4">
        <f t="shared" si="280"/>
        <v>0</v>
      </c>
      <c r="R86" s="4">
        <f t="shared" si="280"/>
        <v>0</v>
      </c>
      <c r="S86" s="4">
        <f t="shared" si="280"/>
        <v>0</v>
      </c>
      <c r="T86" s="4">
        <f t="shared" si="280"/>
        <v>0</v>
      </c>
      <c r="U86" s="4">
        <f t="shared" si="280"/>
        <v>0</v>
      </c>
      <c r="V86" s="4">
        <f t="shared" si="280"/>
        <v>0</v>
      </c>
      <c r="W86" s="4">
        <f t="shared" si="280"/>
        <v>0</v>
      </c>
      <c r="X86" s="4">
        <f t="shared" si="280"/>
        <v>0</v>
      </c>
      <c r="Y86" s="4">
        <f t="shared" si="280"/>
        <v>0</v>
      </c>
      <c r="Z86" s="4">
        <f t="shared" si="280"/>
        <v>0</v>
      </c>
      <c r="AA86" s="4">
        <f t="shared" si="280"/>
        <v>0</v>
      </c>
      <c r="AB86" s="4">
        <f t="shared" si="280"/>
        <v>0</v>
      </c>
      <c r="AC86" s="4">
        <f t="shared" si="280"/>
        <v>0</v>
      </c>
      <c r="AD86" s="4">
        <f t="shared" si="280"/>
        <v>0</v>
      </c>
      <c r="AE86" s="4">
        <f t="shared" si="280"/>
        <v>0</v>
      </c>
      <c r="AF86" s="4">
        <f t="shared" si="280"/>
        <v>0</v>
      </c>
    </row>
    <row r="87" spans="1:32">
      <c r="A87" s="3" t="s">
        <v>22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 spans="1:32">
      <c r="A88" s="1" t="s">
        <v>2</v>
      </c>
      <c r="B88" s="4">
        <f t="shared" ref="B88:Y88" si="281">(0*100)/2</f>
        <v>0</v>
      </c>
      <c r="C88" s="4">
        <f t="shared" si="281"/>
        <v>0</v>
      </c>
      <c r="D88" s="4">
        <f t="shared" si="281"/>
        <v>0</v>
      </c>
      <c r="E88" s="4">
        <f t="shared" si="281"/>
        <v>0</v>
      </c>
      <c r="F88" s="4">
        <f t="shared" si="281"/>
        <v>0</v>
      </c>
      <c r="G88" s="4">
        <f t="shared" si="281"/>
        <v>0</v>
      </c>
      <c r="H88" s="4">
        <f t="shared" si="281"/>
        <v>0</v>
      </c>
      <c r="I88" s="4">
        <f t="shared" si="281"/>
        <v>0</v>
      </c>
      <c r="J88" s="4">
        <f t="shared" si="281"/>
        <v>0</v>
      </c>
      <c r="K88" s="4">
        <f t="shared" si="281"/>
        <v>0</v>
      </c>
      <c r="L88" s="4">
        <f t="shared" si="281"/>
        <v>0</v>
      </c>
      <c r="M88" s="4">
        <f t="shared" si="281"/>
        <v>0</v>
      </c>
      <c r="N88" s="4">
        <f t="shared" si="281"/>
        <v>0</v>
      </c>
      <c r="O88" s="4">
        <f t="shared" si="281"/>
        <v>0</v>
      </c>
      <c r="P88" s="4">
        <f t="shared" si="281"/>
        <v>0</v>
      </c>
      <c r="Q88" s="4">
        <f t="shared" si="281"/>
        <v>0</v>
      </c>
      <c r="R88" s="4">
        <f t="shared" si="281"/>
        <v>0</v>
      </c>
      <c r="S88" s="4">
        <f t="shared" si="281"/>
        <v>0</v>
      </c>
      <c r="T88" s="4">
        <f t="shared" si="281"/>
        <v>0</v>
      </c>
      <c r="U88" s="4">
        <f t="shared" si="281"/>
        <v>0</v>
      </c>
      <c r="V88" s="4">
        <f t="shared" si="281"/>
        <v>0</v>
      </c>
      <c r="W88" s="4">
        <f t="shared" si="281"/>
        <v>0</v>
      </c>
      <c r="X88" s="4">
        <f t="shared" si="281"/>
        <v>0</v>
      </c>
      <c r="Y88" s="4">
        <f t="shared" si="281"/>
        <v>0</v>
      </c>
      <c r="Z88" s="4">
        <f t="shared" ref="Z88:AF88" si="282">(0*100)/3</f>
        <v>0</v>
      </c>
      <c r="AA88" s="4">
        <f t="shared" si="282"/>
        <v>0</v>
      </c>
      <c r="AB88" s="4">
        <f t="shared" si="282"/>
        <v>0</v>
      </c>
      <c r="AC88" s="4">
        <f t="shared" si="282"/>
        <v>0</v>
      </c>
      <c r="AD88" s="4">
        <f t="shared" si="282"/>
        <v>0</v>
      </c>
      <c r="AE88" s="4">
        <f t="shared" si="282"/>
        <v>0</v>
      </c>
      <c r="AF88" s="4">
        <f t="shared" si="282"/>
        <v>0</v>
      </c>
    </row>
    <row r="89" spans="1:32">
      <c r="A89" s="1" t="s">
        <v>3</v>
      </c>
      <c r="B89" s="4">
        <f t="shared" ref="B89:Y89" si="283">(0*100)/2</f>
        <v>0</v>
      </c>
      <c r="C89" s="4">
        <f t="shared" si="283"/>
        <v>0</v>
      </c>
      <c r="D89" s="4">
        <f t="shared" si="283"/>
        <v>0</v>
      </c>
      <c r="E89" s="4">
        <f t="shared" si="283"/>
        <v>0</v>
      </c>
      <c r="F89" s="4">
        <f t="shared" si="283"/>
        <v>0</v>
      </c>
      <c r="G89" s="4">
        <f t="shared" si="283"/>
        <v>0</v>
      </c>
      <c r="H89" s="4">
        <f t="shared" si="283"/>
        <v>0</v>
      </c>
      <c r="I89" s="4">
        <f t="shared" si="283"/>
        <v>0</v>
      </c>
      <c r="J89" s="4">
        <f t="shared" si="283"/>
        <v>0</v>
      </c>
      <c r="K89" s="4">
        <f t="shared" si="283"/>
        <v>0</v>
      </c>
      <c r="L89" s="4">
        <f t="shared" si="283"/>
        <v>0</v>
      </c>
      <c r="M89" s="4">
        <f t="shared" si="283"/>
        <v>0</v>
      </c>
      <c r="N89" s="4">
        <f t="shared" si="283"/>
        <v>0</v>
      </c>
      <c r="O89" s="4">
        <f t="shared" si="283"/>
        <v>0</v>
      </c>
      <c r="P89" s="4">
        <f t="shared" si="283"/>
        <v>0</v>
      </c>
      <c r="Q89" s="4">
        <f t="shared" si="283"/>
        <v>0</v>
      </c>
      <c r="R89" s="4">
        <f t="shared" si="283"/>
        <v>0</v>
      </c>
      <c r="S89" s="4">
        <f t="shared" si="283"/>
        <v>0</v>
      </c>
      <c r="T89" s="4">
        <f t="shared" si="283"/>
        <v>0</v>
      </c>
      <c r="U89" s="4">
        <f t="shared" si="283"/>
        <v>0</v>
      </c>
      <c r="V89" s="4">
        <f t="shared" si="283"/>
        <v>0</v>
      </c>
      <c r="W89" s="4">
        <f t="shared" si="283"/>
        <v>0</v>
      </c>
      <c r="X89" s="4">
        <f t="shared" si="283"/>
        <v>0</v>
      </c>
      <c r="Y89" s="4">
        <f t="shared" si="283"/>
        <v>0</v>
      </c>
      <c r="Z89" s="4">
        <f t="shared" ref="Z89:AF89" si="284">(0*100)/3</f>
        <v>0</v>
      </c>
      <c r="AA89" s="4">
        <f t="shared" si="284"/>
        <v>0</v>
      </c>
      <c r="AB89" s="4">
        <f t="shared" si="284"/>
        <v>0</v>
      </c>
      <c r="AC89" s="4">
        <f t="shared" si="284"/>
        <v>0</v>
      </c>
      <c r="AD89" s="4">
        <f t="shared" si="284"/>
        <v>0</v>
      </c>
      <c r="AE89" s="4">
        <f t="shared" si="284"/>
        <v>0</v>
      </c>
      <c r="AF89" s="4">
        <f t="shared" si="284"/>
        <v>0</v>
      </c>
    </row>
    <row r="90" spans="1:32">
      <c r="A90" s="1" t="s">
        <v>4</v>
      </c>
      <c r="B90" s="4">
        <f t="shared" ref="B90:I90" si="285">(0*100)/2</f>
        <v>0</v>
      </c>
      <c r="C90" s="4">
        <f t="shared" si="285"/>
        <v>0</v>
      </c>
      <c r="D90" s="4">
        <f t="shared" si="285"/>
        <v>0</v>
      </c>
      <c r="E90" s="4">
        <f t="shared" si="285"/>
        <v>0</v>
      </c>
      <c r="F90" s="4">
        <f t="shared" si="285"/>
        <v>0</v>
      </c>
      <c r="G90" s="4">
        <f t="shared" si="285"/>
        <v>0</v>
      </c>
      <c r="H90" s="4">
        <f t="shared" si="285"/>
        <v>0</v>
      </c>
      <c r="I90" s="4">
        <f t="shared" si="285"/>
        <v>0</v>
      </c>
      <c r="J90" s="4">
        <f t="shared" ref="J90:J95" si="286">(1*100)/2</f>
        <v>50</v>
      </c>
      <c r="K90" s="4">
        <f t="shared" ref="K90:R90" si="287">(0*100)/2</f>
        <v>0</v>
      </c>
      <c r="L90" s="4">
        <f t="shared" si="287"/>
        <v>0</v>
      </c>
      <c r="M90" s="4">
        <f t="shared" si="287"/>
        <v>0</v>
      </c>
      <c r="N90" s="4">
        <f t="shared" si="287"/>
        <v>0</v>
      </c>
      <c r="O90" s="4">
        <f t="shared" si="287"/>
        <v>0</v>
      </c>
      <c r="P90" s="4">
        <f t="shared" si="287"/>
        <v>0</v>
      </c>
      <c r="Q90" s="4">
        <f t="shared" si="287"/>
        <v>0</v>
      </c>
      <c r="R90" s="4">
        <f t="shared" si="287"/>
        <v>0</v>
      </c>
      <c r="S90" s="4">
        <f t="shared" ref="S90:S93" si="288">(1*100)/2</f>
        <v>50</v>
      </c>
      <c r="T90" s="4">
        <f t="shared" ref="T90:Y90" si="289">(0*100)/2</f>
        <v>0</v>
      </c>
      <c r="U90" s="4">
        <f t="shared" si="289"/>
        <v>0</v>
      </c>
      <c r="V90" s="4">
        <f t="shared" si="289"/>
        <v>0</v>
      </c>
      <c r="W90" s="4">
        <f t="shared" si="289"/>
        <v>0</v>
      </c>
      <c r="X90" s="4">
        <f t="shared" si="289"/>
        <v>0</v>
      </c>
      <c r="Y90" s="4">
        <f t="shared" si="289"/>
        <v>0</v>
      </c>
      <c r="Z90" s="4">
        <f t="shared" ref="Z90:Z97" si="290">(0*100)/3</f>
        <v>0</v>
      </c>
      <c r="AA90" s="4">
        <f t="shared" ref="AA90:AA97" si="291">(0*100)/2</f>
        <v>0</v>
      </c>
      <c r="AB90" s="4">
        <f t="shared" ref="AB90:AB94" si="292">(0*100)/3</f>
        <v>0</v>
      </c>
      <c r="AC90" s="4">
        <f t="shared" ref="AC90:AD90" si="293">(0*100)/2</f>
        <v>0</v>
      </c>
      <c r="AD90" s="4">
        <f t="shared" si="293"/>
        <v>0</v>
      </c>
      <c r="AE90" s="4">
        <f>(0*100)/3</f>
        <v>0</v>
      </c>
      <c r="AF90" s="4">
        <f>(1*100)/2</f>
        <v>50</v>
      </c>
    </row>
    <row r="91" spans="1:32">
      <c r="A91" s="1" t="s">
        <v>5</v>
      </c>
      <c r="B91" s="4">
        <f t="shared" ref="B91:I91" si="294">(0*100)/2</f>
        <v>0</v>
      </c>
      <c r="C91" s="4">
        <f t="shared" si="294"/>
        <v>0</v>
      </c>
      <c r="D91" s="4">
        <f t="shared" si="294"/>
        <v>0</v>
      </c>
      <c r="E91" s="4">
        <f t="shared" si="294"/>
        <v>0</v>
      </c>
      <c r="F91" s="4">
        <f t="shared" si="294"/>
        <v>0</v>
      </c>
      <c r="G91" s="4">
        <f t="shared" si="294"/>
        <v>0</v>
      </c>
      <c r="H91" s="4">
        <f t="shared" si="294"/>
        <v>0</v>
      </c>
      <c r="I91" s="4">
        <f t="shared" si="294"/>
        <v>0</v>
      </c>
      <c r="J91" s="4">
        <f t="shared" si="286"/>
        <v>50</v>
      </c>
      <c r="K91" s="4">
        <f t="shared" ref="K91:N91" si="295">(0*100)/2</f>
        <v>0</v>
      </c>
      <c r="L91" s="4">
        <f t="shared" si="295"/>
        <v>0</v>
      </c>
      <c r="M91" s="4">
        <f t="shared" si="295"/>
        <v>0</v>
      </c>
      <c r="N91" s="4">
        <f t="shared" si="295"/>
        <v>0</v>
      </c>
      <c r="O91" s="4">
        <f t="shared" ref="O91:O101" si="296">(1*100)/2</f>
        <v>50</v>
      </c>
      <c r="P91" s="4">
        <f t="shared" ref="P91:R91" si="297">(0*100)/2</f>
        <v>0</v>
      </c>
      <c r="Q91" s="4">
        <f t="shared" si="297"/>
        <v>0</v>
      </c>
      <c r="R91" s="4">
        <f t="shared" si="297"/>
        <v>0</v>
      </c>
      <c r="S91" s="4">
        <f t="shared" si="288"/>
        <v>50</v>
      </c>
      <c r="T91" s="4">
        <f t="shared" ref="T91:Y91" si="298">(0*100)/2</f>
        <v>0</v>
      </c>
      <c r="U91" s="4">
        <f t="shared" si="298"/>
        <v>0</v>
      </c>
      <c r="V91" s="4">
        <f t="shared" si="298"/>
        <v>0</v>
      </c>
      <c r="W91" s="4">
        <f t="shared" si="298"/>
        <v>0</v>
      </c>
      <c r="X91" s="4">
        <f t="shared" si="298"/>
        <v>0</v>
      </c>
      <c r="Y91" s="4">
        <f t="shared" si="298"/>
        <v>0</v>
      </c>
      <c r="Z91" s="4">
        <f t="shared" si="290"/>
        <v>0</v>
      </c>
      <c r="AA91" s="4">
        <f t="shared" si="291"/>
        <v>0</v>
      </c>
      <c r="AB91" s="4">
        <f t="shared" si="292"/>
        <v>0</v>
      </c>
      <c r="AC91" s="4">
        <f t="shared" ref="AC91:AF91" si="299">(0*100)/2</f>
        <v>0</v>
      </c>
      <c r="AD91" s="4">
        <f t="shared" si="299"/>
        <v>0</v>
      </c>
      <c r="AE91" s="4">
        <f t="shared" si="299"/>
        <v>0</v>
      </c>
      <c r="AF91" s="4">
        <f t="shared" si="299"/>
        <v>0</v>
      </c>
    </row>
    <row r="92" spans="1:32">
      <c r="A92" s="1" t="s">
        <v>6</v>
      </c>
      <c r="B92" s="4">
        <f t="shared" ref="B92:I92" si="300">(0*100)/2</f>
        <v>0</v>
      </c>
      <c r="C92" s="4">
        <f t="shared" si="300"/>
        <v>0</v>
      </c>
      <c r="D92" s="4">
        <f t="shared" si="300"/>
        <v>0</v>
      </c>
      <c r="E92" s="4">
        <f t="shared" si="300"/>
        <v>0</v>
      </c>
      <c r="F92" s="4">
        <f t="shared" si="300"/>
        <v>0</v>
      </c>
      <c r="G92" s="4">
        <f t="shared" si="300"/>
        <v>0</v>
      </c>
      <c r="H92" s="4">
        <f t="shared" si="300"/>
        <v>0</v>
      </c>
      <c r="I92" s="4">
        <f t="shared" si="300"/>
        <v>0</v>
      </c>
      <c r="J92" s="4">
        <f t="shared" si="286"/>
        <v>50</v>
      </c>
      <c r="K92" s="4">
        <f t="shared" ref="K92:N92" si="301">(0*100)/2</f>
        <v>0</v>
      </c>
      <c r="L92" s="4">
        <f t="shared" si="301"/>
        <v>0</v>
      </c>
      <c r="M92" s="4">
        <f t="shared" si="301"/>
        <v>0</v>
      </c>
      <c r="N92" s="4">
        <f t="shared" si="301"/>
        <v>0</v>
      </c>
      <c r="O92" s="4">
        <f t="shared" si="296"/>
        <v>50</v>
      </c>
      <c r="P92" s="4">
        <f t="shared" ref="P92:R92" si="302">(0*100)/2</f>
        <v>0</v>
      </c>
      <c r="Q92" s="4">
        <f t="shared" si="302"/>
        <v>0</v>
      </c>
      <c r="R92" s="4">
        <f t="shared" si="302"/>
        <v>0</v>
      </c>
      <c r="S92" s="4">
        <f t="shared" si="288"/>
        <v>50</v>
      </c>
      <c r="T92" s="4">
        <f t="shared" ref="T92:Y92" si="303">(0*100)/2</f>
        <v>0</v>
      </c>
      <c r="U92" s="4">
        <f t="shared" si="303"/>
        <v>0</v>
      </c>
      <c r="V92" s="4">
        <f t="shared" si="303"/>
        <v>0</v>
      </c>
      <c r="W92" s="4">
        <f t="shared" si="303"/>
        <v>0</v>
      </c>
      <c r="X92" s="4">
        <f t="shared" si="303"/>
        <v>0</v>
      </c>
      <c r="Y92" s="4">
        <f t="shared" si="303"/>
        <v>0</v>
      </c>
      <c r="Z92" s="4">
        <f t="shared" si="290"/>
        <v>0</v>
      </c>
      <c r="AA92" s="4">
        <f t="shared" si="291"/>
        <v>0</v>
      </c>
      <c r="AB92" s="4">
        <f t="shared" si="292"/>
        <v>0</v>
      </c>
      <c r="AC92" s="4">
        <f t="shared" ref="AC92:AF92" si="304">(0*100)/2</f>
        <v>0</v>
      </c>
      <c r="AD92" s="4">
        <f t="shared" si="304"/>
        <v>0</v>
      </c>
      <c r="AE92" s="4">
        <f t="shared" si="304"/>
        <v>0</v>
      </c>
      <c r="AF92" s="4">
        <f t="shared" si="304"/>
        <v>0</v>
      </c>
    </row>
    <row r="93" spans="1:32">
      <c r="A93" s="1" t="s">
        <v>7</v>
      </c>
      <c r="B93" s="4">
        <f t="shared" ref="B93:I93" si="305">(0*100)/2</f>
        <v>0</v>
      </c>
      <c r="C93" s="4">
        <f t="shared" si="305"/>
        <v>0</v>
      </c>
      <c r="D93" s="4">
        <f t="shared" si="305"/>
        <v>0</v>
      </c>
      <c r="E93" s="4">
        <f t="shared" si="305"/>
        <v>0</v>
      </c>
      <c r="F93" s="4">
        <f t="shared" si="305"/>
        <v>0</v>
      </c>
      <c r="G93" s="4">
        <f t="shared" si="305"/>
        <v>0</v>
      </c>
      <c r="H93" s="4">
        <f t="shared" si="305"/>
        <v>0</v>
      </c>
      <c r="I93" s="4">
        <f t="shared" si="305"/>
        <v>0</v>
      </c>
      <c r="J93" s="4">
        <f t="shared" si="286"/>
        <v>50</v>
      </c>
      <c r="K93" s="4">
        <f t="shared" ref="K93:N93" si="306">(0*100)/2</f>
        <v>0</v>
      </c>
      <c r="L93" s="4">
        <f t="shared" si="306"/>
        <v>0</v>
      </c>
      <c r="M93" s="4">
        <f t="shared" si="306"/>
        <v>0</v>
      </c>
      <c r="N93" s="4">
        <f t="shared" si="306"/>
        <v>0</v>
      </c>
      <c r="O93" s="4">
        <f t="shared" si="296"/>
        <v>50</v>
      </c>
      <c r="P93" s="4">
        <f t="shared" ref="P93:R93" si="307">(0*100)/2</f>
        <v>0</v>
      </c>
      <c r="Q93" s="4">
        <f t="shared" si="307"/>
        <v>0</v>
      </c>
      <c r="R93" s="4">
        <f t="shared" si="307"/>
        <v>0</v>
      </c>
      <c r="S93" s="4">
        <f t="shared" si="288"/>
        <v>50</v>
      </c>
      <c r="T93" s="4">
        <f t="shared" ref="T93:Y93" si="308">(0*100)/2</f>
        <v>0</v>
      </c>
      <c r="U93" s="4">
        <f t="shared" si="308"/>
        <v>0</v>
      </c>
      <c r="V93" s="4">
        <f t="shared" si="308"/>
        <v>0</v>
      </c>
      <c r="W93" s="4">
        <f t="shared" si="308"/>
        <v>0</v>
      </c>
      <c r="X93" s="4">
        <f t="shared" si="308"/>
        <v>0</v>
      </c>
      <c r="Y93" s="4">
        <f t="shared" si="308"/>
        <v>0</v>
      </c>
      <c r="Z93" s="4">
        <f t="shared" si="290"/>
        <v>0</v>
      </c>
      <c r="AA93" s="4">
        <f t="shared" si="291"/>
        <v>0</v>
      </c>
      <c r="AB93" s="4">
        <f t="shared" si="292"/>
        <v>0</v>
      </c>
      <c r="AC93" s="4">
        <f t="shared" ref="AC93:AF93" si="309">(0*100)/2</f>
        <v>0</v>
      </c>
      <c r="AD93" s="4">
        <f t="shared" si="309"/>
        <v>0</v>
      </c>
      <c r="AE93" s="4">
        <f t="shared" si="309"/>
        <v>0</v>
      </c>
      <c r="AF93" s="4">
        <f t="shared" si="309"/>
        <v>0</v>
      </c>
    </row>
    <row r="94" spans="1:32">
      <c r="A94" s="1" t="s">
        <v>8</v>
      </c>
      <c r="B94" s="4">
        <f t="shared" ref="B94:I94" si="310">(0*100)/2</f>
        <v>0</v>
      </c>
      <c r="C94" s="4">
        <f t="shared" si="310"/>
        <v>0</v>
      </c>
      <c r="D94" s="4">
        <f t="shared" si="310"/>
        <v>0</v>
      </c>
      <c r="E94" s="4">
        <f t="shared" si="310"/>
        <v>0</v>
      </c>
      <c r="F94" s="4">
        <f t="shared" si="310"/>
        <v>0</v>
      </c>
      <c r="G94" s="4">
        <f t="shared" si="310"/>
        <v>0</v>
      </c>
      <c r="H94" s="4">
        <f t="shared" si="310"/>
        <v>0</v>
      </c>
      <c r="I94" s="4">
        <f t="shared" si="310"/>
        <v>0</v>
      </c>
      <c r="J94" s="4">
        <f t="shared" si="286"/>
        <v>50</v>
      </c>
      <c r="K94" s="4">
        <f t="shared" ref="K94:N94" si="311">(0*100)/2</f>
        <v>0</v>
      </c>
      <c r="L94" s="4">
        <f t="shared" si="311"/>
        <v>0</v>
      </c>
      <c r="M94" s="4">
        <f t="shared" si="311"/>
        <v>0</v>
      </c>
      <c r="N94" s="4">
        <f t="shared" si="311"/>
        <v>0</v>
      </c>
      <c r="O94" s="4">
        <f t="shared" si="296"/>
        <v>50</v>
      </c>
      <c r="P94" s="4">
        <f t="shared" ref="P94:Y94" si="312">(0*100)/2</f>
        <v>0</v>
      </c>
      <c r="Q94" s="4">
        <f t="shared" si="312"/>
        <v>0</v>
      </c>
      <c r="R94" s="4">
        <f t="shared" si="312"/>
        <v>0</v>
      </c>
      <c r="S94" s="4">
        <f t="shared" si="312"/>
        <v>0</v>
      </c>
      <c r="T94" s="4">
        <f t="shared" si="312"/>
        <v>0</v>
      </c>
      <c r="U94" s="4">
        <f t="shared" si="312"/>
        <v>0</v>
      </c>
      <c r="V94" s="4">
        <f t="shared" si="312"/>
        <v>0</v>
      </c>
      <c r="W94" s="4">
        <f t="shared" si="312"/>
        <v>0</v>
      </c>
      <c r="X94" s="4">
        <f t="shared" si="312"/>
        <v>0</v>
      </c>
      <c r="Y94" s="4">
        <f t="shared" si="312"/>
        <v>0</v>
      </c>
      <c r="Z94" s="4">
        <f t="shared" si="290"/>
        <v>0</v>
      </c>
      <c r="AA94" s="4">
        <f t="shared" si="291"/>
        <v>0</v>
      </c>
      <c r="AB94" s="4">
        <f t="shared" si="292"/>
        <v>0</v>
      </c>
      <c r="AC94" s="4">
        <f t="shared" ref="AC94:AF94" si="313">(0*100)/2</f>
        <v>0</v>
      </c>
      <c r="AD94" s="4">
        <f t="shared" si="313"/>
        <v>0</v>
      </c>
      <c r="AE94" s="4">
        <f t="shared" si="313"/>
        <v>0</v>
      </c>
      <c r="AF94" s="4">
        <f t="shared" si="313"/>
        <v>0</v>
      </c>
    </row>
    <row r="95" spans="1:32">
      <c r="A95" s="1" t="s">
        <v>9</v>
      </c>
      <c r="B95" s="4">
        <f t="shared" ref="B95:I95" si="314">(0*100)/2</f>
        <v>0</v>
      </c>
      <c r="C95" s="4">
        <f t="shared" si="314"/>
        <v>0</v>
      </c>
      <c r="D95" s="4">
        <f t="shared" si="314"/>
        <v>0</v>
      </c>
      <c r="E95" s="4">
        <f t="shared" si="314"/>
        <v>0</v>
      </c>
      <c r="F95" s="4">
        <f t="shared" si="314"/>
        <v>0</v>
      </c>
      <c r="G95" s="4">
        <f t="shared" si="314"/>
        <v>0</v>
      </c>
      <c r="H95" s="4">
        <f t="shared" si="314"/>
        <v>0</v>
      </c>
      <c r="I95" s="4">
        <f t="shared" si="314"/>
        <v>0</v>
      </c>
      <c r="J95" s="4">
        <f t="shared" si="286"/>
        <v>50</v>
      </c>
      <c r="K95" s="4">
        <f t="shared" ref="K95:N95" si="315">(0*100)/2</f>
        <v>0</v>
      </c>
      <c r="L95" s="4">
        <f t="shared" si="315"/>
        <v>0</v>
      </c>
      <c r="M95" s="4">
        <f t="shared" si="315"/>
        <v>0</v>
      </c>
      <c r="N95" s="4">
        <f t="shared" si="315"/>
        <v>0</v>
      </c>
      <c r="O95" s="4">
        <f t="shared" si="296"/>
        <v>50</v>
      </c>
      <c r="P95" s="4">
        <f t="shared" ref="P95:Y95" si="316">(0*100)/2</f>
        <v>0</v>
      </c>
      <c r="Q95" s="4">
        <f t="shared" si="316"/>
        <v>0</v>
      </c>
      <c r="R95" s="4">
        <f t="shared" si="316"/>
        <v>0</v>
      </c>
      <c r="S95" s="4">
        <f t="shared" si="316"/>
        <v>0</v>
      </c>
      <c r="T95" s="4">
        <f t="shared" si="316"/>
        <v>0</v>
      </c>
      <c r="U95" s="4">
        <f t="shared" si="316"/>
        <v>0</v>
      </c>
      <c r="V95" s="4">
        <f t="shared" si="316"/>
        <v>0</v>
      </c>
      <c r="W95" s="4">
        <f t="shared" si="316"/>
        <v>0</v>
      </c>
      <c r="X95" s="4">
        <f t="shared" si="316"/>
        <v>0</v>
      </c>
      <c r="Y95" s="4">
        <f t="shared" si="316"/>
        <v>0</v>
      </c>
      <c r="Z95" s="4">
        <f t="shared" si="290"/>
        <v>0</v>
      </c>
      <c r="AA95" s="4">
        <f t="shared" si="291"/>
        <v>0</v>
      </c>
      <c r="AB95" s="4">
        <f t="shared" ref="AB95:AF95" si="317">(0*100)/2</f>
        <v>0</v>
      </c>
      <c r="AC95" s="4">
        <f t="shared" si="317"/>
        <v>0</v>
      </c>
      <c r="AD95" s="4">
        <f t="shared" si="317"/>
        <v>0</v>
      </c>
      <c r="AE95" s="4">
        <f t="shared" si="317"/>
        <v>0</v>
      </c>
      <c r="AF95" s="4">
        <f t="shared" si="317"/>
        <v>0</v>
      </c>
    </row>
    <row r="96" spans="1:32">
      <c r="A96" s="1" t="s">
        <v>10</v>
      </c>
      <c r="B96" s="4">
        <f t="shared" ref="B96:N96" si="318">(0*100)/2</f>
        <v>0</v>
      </c>
      <c r="C96" s="4">
        <f t="shared" si="318"/>
        <v>0</v>
      </c>
      <c r="D96" s="4">
        <f t="shared" si="318"/>
        <v>0</v>
      </c>
      <c r="E96" s="4">
        <f t="shared" si="318"/>
        <v>0</v>
      </c>
      <c r="F96" s="4">
        <f t="shared" si="318"/>
        <v>0</v>
      </c>
      <c r="G96" s="4">
        <f t="shared" si="318"/>
        <v>0</v>
      </c>
      <c r="H96" s="4">
        <f t="shared" si="318"/>
        <v>0</v>
      </c>
      <c r="I96" s="4">
        <f t="shared" si="318"/>
        <v>0</v>
      </c>
      <c r="J96" s="4">
        <f t="shared" si="318"/>
        <v>0</v>
      </c>
      <c r="K96" s="4">
        <f t="shared" si="318"/>
        <v>0</v>
      </c>
      <c r="L96" s="4">
        <f t="shared" si="318"/>
        <v>0</v>
      </c>
      <c r="M96" s="4">
        <f t="shared" si="318"/>
        <v>0</v>
      </c>
      <c r="N96" s="4">
        <f t="shared" si="318"/>
        <v>0</v>
      </c>
      <c r="O96" s="4">
        <f t="shared" si="296"/>
        <v>50</v>
      </c>
      <c r="P96" s="4">
        <f t="shared" ref="P96:Y96" si="319">(0*100)/2</f>
        <v>0</v>
      </c>
      <c r="Q96" s="4">
        <f t="shared" si="319"/>
        <v>0</v>
      </c>
      <c r="R96" s="4">
        <f t="shared" si="319"/>
        <v>0</v>
      </c>
      <c r="S96" s="4">
        <f t="shared" si="319"/>
        <v>0</v>
      </c>
      <c r="T96" s="4">
        <f t="shared" si="319"/>
        <v>0</v>
      </c>
      <c r="U96" s="4">
        <f t="shared" si="319"/>
        <v>0</v>
      </c>
      <c r="V96" s="4">
        <f t="shared" si="319"/>
        <v>0</v>
      </c>
      <c r="W96" s="4">
        <f t="shared" si="319"/>
        <v>0</v>
      </c>
      <c r="X96" s="4">
        <f t="shared" si="319"/>
        <v>0</v>
      </c>
      <c r="Y96" s="4">
        <f t="shared" si="319"/>
        <v>0</v>
      </c>
      <c r="Z96" s="4">
        <f t="shared" si="290"/>
        <v>0</v>
      </c>
      <c r="AA96" s="4">
        <f t="shared" si="291"/>
        <v>0</v>
      </c>
      <c r="AB96" s="4">
        <f t="shared" ref="AB96:AB103" si="320">(0*100)/3</f>
        <v>0</v>
      </c>
      <c r="AC96" s="4">
        <f t="shared" ref="AC96:AF96" si="321">(0*100)/2</f>
        <v>0</v>
      </c>
      <c r="AD96" s="4">
        <f t="shared" si="321"/>
        <v>0</v>
      </c>
      <c r="AE96" s="4">
        <f t="shared" si="321"/>
        <v>0</v>
      </c>
      <c r="AF96" s="4">
        <f t="shared" si="321"/>
        <v>0</v>
      </c>
    </row>
    <row r="97" spans="1:32">
      <c r="A97" s="1" t="s">
        <v>11</v>
      </c>
      <c r="B97" s="4">
        <f t="shared" ref="B97:N97" si="322">(0*100)/2</f>
        <v>0</v>
      </c>
      <c r="C97" s="4">
        <f t="shared" si="322"/>
        <v>0</v>
      </c>
      <c r="D97" s="4">
        <f t="shared" si="322"/>
        <v>0</v>
      </c>
      <c r="E97" s="4">
        <f t="shared" si="322"/>
        <v>0</v>
      </c>
      <c r="F97" s="4">
        <f t="shared" si="322"/>
        <v>0</v>
      </c>
      <c r="G97" s="4">
        <f t="shared" si="322"/>
        <v>0</v>
      </c>
      <c r="H97" s="4">
        <f t="shared" si="322"/>
        <v>0</v>
      </c>
      <c r="I97" s="4">
        <f t="shared" si="322"/>
        <v>0</v>
      </c>
      <c r="J97" s="4">
        <f t="shared" si="322"/>
        <v>0</v>
      </c>
      <c r="K97" s="4">
        <f t="shared" si="322"/>
        <v>0</v>
      </c>
      <c r="L97" s="4">
        <f t="shared" si="322"/>
        <v>0</v>
      </c>
      <c r="M97" s="4">
        <f t="shared" si="322"/>
        <v>0</v>
      </c>
      <c r="N97" s="4">
        <f t="shared" si="322"/>
        <v>0</v>
      </c>
      <c r="O97" s="4">
        <f t="shared" si="296"/>
        <v>50</v>
      </c>
      <c r="P97" s="4">
        <f t="shared" ref="P97:Y97" si="323">(0*100)/2</f>
        <v>0</v>
      </c>
      <c r="Q97" s="4">
        <f t="shared" si="323"/>
        <v>0</v>
      </c>
      <c r="R97" s="4">
        <f t="shared" si="323"/>
        <v>0</v>
      </c>
      <c r="S97" s="4">
        <f t="shared" si="323"/>
        <v>0</v>
      </c>
      <c r="T97" s="4">
        <f t="shared" si="323"/>
        <v>0</v>
      </c>
      <c r="U97" s="4">
        <f t="shared" si="323"/>
        <v>0</v>
      </c>
      <c r="V97" s="4">
        <f t="shared" si="323"/>
        <v>0</v>
      </c>
      <c r="W97" s="4">
        <f t="shared" si="323"/>
        <v>0</v>
      </c>
      <c r="X97" s="4">
        <f t="shared" si="323"/>
        <v>0</v>
      </c>
      <c r="Y97" s="4">
        <f t="shared" si="323"/>
        <v>0</v>
      </c>
      <c r="Z97" s="4">
        <f t="shared" si="290"/>
        <v>0</v>
      </c>
      <c r="AA97" s="4">
        <f t="shared" si="291"/>
        <v>0</v>
      </c>
      <c r="AB97" s="4">
        <f t="shared" si="320"/>
        <v>0</v>
      </c>
      <c r="AC97" s="4">
        <f t="shared" ref="AC97:AF97" si="324">(0*100)/2</f>
        <v>0</v>
      </c>
      <c r="AD97" s="4">
        <f t="shared" si="324"/>
        <v>0</v>
      </c>
      <c r="AE97" s="4">
        <f t="shared" si="324"/>
        <v>0</v>
      </c>
      <c r="AF97" s="4">
        <f t="shared" si="324"/>
        <v>0</v>
      </c>
    </row>
    <row r="98" spans="1:32">
      <c r="A98" s="1" t="s">
        <v>12</v>
      </c>
      <c r="B98" s="4">
        <f t="shared" ref="B98:N98" si="325">(0*100)/2</f>
        <v>0</v>
      </c>
      <c r="C98" s="4">
        <f t="shared" si="325"/>
        <v>0</v>
      </c>
      <c r="D98" s="4">
        <f t="shared" si="325"/>
        <v>0</v>
      </c>
      <c r="E98" s="4">
        <f t="shared" si="325"/>
        <v>0</v>
      </c>
      <c r="F98" s="4">
        <f t="shared" si="325"/>
        <v>0</v>
      </c>
      <c r="G98" s="4">
        <f t="shared" si="325"/>
        <v>0</v>
      </c>
      <c r="H98" s="4">
        <f t="shared" si="325"/>
        <v>0</v>
      </c>
      <c r="I98" s="4">
        <f t="shared" si="325"/>
        <v>0</v>
      </c>
      <c r="J98" s="4">
        <f t="shared" si="325"/>
        <v>0</v>
      </c>
      <c r="K98" s="4">
        <f t="shared" si="325"/>
        <v>0</v>
      </c>
      <c r="L98" s="4">
        <f t="shared" si="325"/>
        <v>0</v>
      </c>
      <c r="M98" s="4">
        <f t="shared" si="325"/>
        <v>0</v>
      </c>
      <c r="N98" s="4">
        <f t="shared" si="325"/>
        <v>0</v>
      </c>
      <c r="O98" s="4">
        <f t="shared" si="296"/>
        <v>50</v>
      </c>
      <c r="P98" s="4">
        <f t="shared" ref="P98:P101" si="326">(1*100)/2</f>
        <v>50</v>
      </c>
      <c r="Q98" s="4">
        <f t="shared" ref="Q98:AA98" si="327">(0*100)/2</f>
        <v>0</v>
      </c>
      <c r="R98" s="4">
        <f t="shared" si="327"/>
        <v>0</v>
      </c>
      <c r="S98" s="4">
        <f t="shared" si="327"/>
        <v>0</v>
      </c>
      <c r="T98" s="4">
        <f t="shared" si="327"/>
        <v>0</v>
      </c>
      <c r="U98" s="4">
        <f t="shared" si="327"/>
        <v>0</v>
      </c>
      <c r="V98" s="4">
        <f t="shared" si="327"/>
        <v>0</v>
      </c>
      <c r="W98" s="4">
        <f t="shared" si="327"/>
        <v>0</v>
      </c>
      <c r="X98" s="4">
        <f t="shared" si="327"/>
        <v>0</v>
      </c>
      <c r="Y98" s="4">
        <f t="shared" si="327"/>
        <v>0</v>
      </c>
      <c r="Z98" s="4">
        <f t="shared" si="327"/>
        <v>0</v>
      </c>
      <c r="AA98" s="4">
        <f t="shared" si="327"/>
        <v>0</v>
      </c>
      <c r="AB98" s="4">
        <f t="shared" si="320"/>
        <v>0</v>
      </c>
      <c r="AC98" s="4">
        <f t="shared" ref="AC98:AF98" si="328">(0*100)/2</f>
        <v>0</v>
      </c>
      <c r="AD98" s="4">
        <f t="shared" si="328"/>
        <v>0</v>
      </c>
      <c r="AE98" s="4">
        <f t="shared" si="328"/>
        <v>0</v>
      </c>
      <c r="AF98" s="4">
        <f t="shared" si="328"/>
        <v>0</v>
      </c>
    </row>
    <row r="99" spans="1:32">
      <c r="A99" s="1" t="s">
        <v>13</v>
      </c>
      <c r="B99" s="4">
        <f t="shared" ref="B99:N99" si="329">(0*100)/2</f>
        <v>0</v>
      </c>
      <c r="C99" s="4">
        <f t="shared" si="329"/>
        <v>0</v>
      </c>
      <c r="D99" s="4">
        <f t="shared" si="329"/>
        <v>0</v>
      </c>
      <c r="E99" s="4">
        <f t="shared" si="329"/>
        <v>0</v>
      </c>
      <c r="F99" s="4">
        <f t="shared" si="329"/>
        <v>0</v>
      </c>
      <c r="G99" s="4">
        <f t="shared" si="329"/>
        <v>0</v>
      </c>
      <c r="H99" s="4">
        <f t="shared" si="329"/>
        <v>0</v>
      </c>
      <c r="I99" s="4">
        <f t="shared" si="329"/>
        <v>0</v>
      </c>
      <c r="J99" s="4">
        <f t="shared" si="329"/>
        <v>0</v>
      </c>
      <c r="K99" s="4">
        <f t="shared" si="329"/>
        <v>0</v>
      </c>
      <c r="L99" s="4">
        <f t="shared" si="329"/>
        <v>0</v>
      </c>
      <c r="M99" s="4">
        <f t="shared" si="329"/>
        <v>0</v>
      </c>
      <c r="N99" s="4">
        <f t="shared" si="329"/>
        <v>0</v>
      </c>
      <c r="O99" s="4">
        <f t="shared" si="296"/>
        <v>50</v>
      </c>
      <c r="P99" s="4">
        <f t="shared" si="326"/>
        <v>50</v>
      </c>
      <c r="Q99" s="4">
        <f t="shared" ref="Q99:AA99" si="330">(0*100)/2</f>
        <v>0</v>
      </c>
      <c r="R99" s="4">
        <f t="shared" si="330"/>
        <v>0</v>
      </c>
      <c r="S99" s="4">
        <f t="shared" si="330"/>
        <v>0</v>
      </c>
      <c r="T99" s="4">
        <f t="shared" si="330"/>
        <v>0</v>
      </c>
      <c r="U99" s="4">
        <f t="shared" si="330"/>
        <v>0</v>
      </c>
      <c r="V99" s="4">
        <f t="shared" si="330"/>
        <v>0</v>
      </c>
      <c r="W99" s="4">
        <f t="shared" si="330"/>
        <v>0</v>
      </c>
      <c r="X99" s="4">
        <f t="shared" si="330"/>
        <v>0</v>
      </c>
      <c r="Y99" s="4">
        <f t="shared" si="330"/>
        <v>0</v>
      </c>
      <c r="Z99" s="4">
        <f t="shared" si="330"/>
        <v>0</v>
      </c>
      <c r="AA99" s="4">
        <f t="shared" si="330"/>
        <v>0</v>
      </c>
      <c r="AB99" s="4">
        <f t="shared" si="320"/>
        <v>0</v>
      </c>
      <c r="AC99" s="4">
        <f t="shared" ref="AC99:AE99" si="331">(0*100)/2</f>
        <v>0</v>
      </c>
      <c r="AD99" s="4">
        <f t="shared" si="331"/>
        <v>0</v>
      </c>
      <c r="AE99" s="4">
        <f t="shared" si="331"/>
        <v>0</v>
      </c>
      <c r="AF99" s="4">
        <f t="shared" ref="AF99:AF103" si="332">(0*100)/3</f>
        <v>0</v>
      </c>
    </row>
    <row r="100" spans="1:32">
      <c r="A100" s="1" t="s">
        <v>14</v>
      </c>
      <c r="B100" s="4">
        <f t="shared" ref="B100:N100" si="333">(0*100)/2</f>
        <v>0</v>
      </c>
      <c r="C100" s="4">
        <f t="shared" si="333"/>
        <v>0</v>
      </c>
      <c r="D100" s="4">
        <f t="shared" si="333"/>
        <v>0</v>
      </c>
      <c r="E100" s="4">
        <f t="shared" si="333"/>
        <v>0</v>
      </c>
      <c r="F100" s="4">
        <f t="shared" si="333"/>
        <v>0</v>
      </c>
      <c r="G100" s="4">
        <f t="shared" si="333"/>
        <v>0</v>
      </c>
      <c r="H100" s="4">
        <f t="shared" si="333"/>
        <v>0</v>
      </c>
      <c r="I100" s="4">
        <f t="shared" si="333"/>
        <v>0</v>
      </c>
      <c r="J100" s="4">
        <f t="shared" si="333"/>
        <v>0</v>
      </c>
      <c r="K100" s="4">
        <f t="shared" si="333"/>
        <v>0</v>
      </c>
      <c r="L100" s="4">
        <f t="shared" si="333"/>
        <v>0</v>
      </c>
      <c r="M100" s="4">
        <f t="shared" si="333"/>
        <v>0</v>
      </c>
      <c r="N100" s="4">
        <f t="shared" si="333"/>
        <v>0</v>
      </c>
      <c r="O100" s="4">
        <f t="shared" si="296"/>
        <v>50</v>
      </c>
      <c r="P100" s="4">
        <f t="shared" si="326"/>
        <v>50</v>
      </c>
      <c r="Q100" s="4">
        <f t="shared" ref="Q100:AA100" si="334">(0*100)/2</f>
        <v>0</v>
      </c>
      <c r="R100" s="4">
        <f t="shared" si="334"/>
        <v>0</v>
      </c>
      <c r="S100" s="4">
        <f t="shared" si="334"/>
        <v>0</v>
      </c>
      <c r="T100" s="4">
        <f t="shared" si="334"/>
        <v>0</v>
      </c>
      <c r="U100" s="4">
        <f t="shared" si="334"/>
        <v>0</v>
      </c>
      <c r="V100" s="4">
        <f t="shared" si="334"/>
        <v>0</v>
      </c>
      <c r="W100" s="4">
        <f t="shared" si="334"/>
        <v>0</v>
      </c>
      <c r="X100" s="4">
        <f t="shared" si="334"/>
        <v>0</v>
      </c>
      <c r="Y100" s="4">
        <f t="shared" si="334"/>
        <v>0</v>
      </c>
      <c r="Z100" s="4">
        <f t="shared" si="334"/>
        <v>0</v>
      </c>
      <c r="AA100" s="4">
        <f t="shared" si="334"/>
        <v>0</v>
      </c>
      <c r="AB100" s="4">
        <f t="shared" si="320"/>
        <v>0</v>
      </c>
      <c r="AC100" s="4">
        <f t="shared" ref="AC100:AE100" si="335">(0*100)/2</f>
        <v>0</v>
      </c>
      <c r="AD100" s="4">
        <f t="shared" si="335"/>
        <v>0</v>
      </c>
      <c r="AE100" s="4">
        <f t="shared" si="335"/>
        <v>0</v>
      </c>
      <c r="AF100" s="4">
        <f t="shared" si="332"/>
        <v>0</v>
      </c>
    </row>
    <row r="101" spans="1:32">
      <c r="A101" s="1" t="s">
        <v>15</v>
      </c>
      <c r="B101" s="4">
        <f t="shared" ref="B101:N101" si="336">(0*100)/2</f>
        <v>0</v>
      </c>
      <c r="C101" s="4">
        <f t="shared" si="336"/>
        <v>0</v>
      </c>
      <c r="D101" s="4">
        <f t="shared" si="336"/>
        <v>0</v>
      </c>
      <c r="E101" s="4">
        <f t="shared" si="336"/>
        <v>0</v>
      </c>
      <c r="F101" s="4">
        <f t="shared" si="336"/>
        <v>0</v>
      </c>
      <c r="G101" s="4">
        <f t="shared" si="336"/>
        <v>0</v>
      </c>
      <c r="H101" s="4">
        <f t="shared" si="336"/>
        <v>0</v>
      </c>
      <c r="I101" s="4">
        <f t="shared" si="336"/>
        <v>0</v>
      </c>
      <c r="J101" s="4">
        <f t="shared" si="336"/>
        <v>0</v>
      </c>
      <c r="K101" s="4">
        <f t="shared" si="336"/>
        <v>0</v>
      </c>
      <c r="L101" s="4">
        <f t="shared" si="336"/>
        <v>0</v>
      </c>
      <c r="M101" s="4">
        <f t="shared" si="336"/>
        <v>0</v>
      </c>
      <c r="N101" s="4">
        <f t="shared" si="336"/>
        <v>0</v>
      </c>
      <c r="O101" s="4">
        <f t="shared" si="296"/>
        <v>50</v>
      </c>
      <c r="P101" s="4">
        <f t="shared" si="326"/>
        <v>50</v>
      </c>
      <c r="Q101" s="4">
        <f t="shared" ref="Q101:AA101" si="337">(0*100)/2</f>
        <v>0</v>
      </c>
      <c r="R101" s="4">
        <f t="shared" si="337"/>
        <v>0</v>
      </c>
      <c r="S101" s="4">
        <f t="shared" si="337"/>
        <v>0</v>
      </c>
      <c r="T101" s="4">
        <f t="shared" si="337"/>
        <v>0</v>
      </c>
      <c r="U101" s="4">
        <f t="shared" si="337"/>
        <v>0</v>
      </c>
      <c r="V101" s="4">
        <f t="shared" si="337"/>
        <v>0</v>
      </c>
      <c r="W101" s="4">
        <f t="shared" si="337"/>
        <v>0</v>
      </c>
      <c r="X101" s="4">
        <f t="shared" si="337"/>
        <v>0</v>
      </c>
      <c r="Y101" s="4">
        <f t="shared" si="337"/>
        <v>0</v>
      </c>
      <c r="Z101" s="4">
        <f t="shared" si="337"/>
        <v>0</v>
      </c>
      <c r="AA101" s="4">
        <f t="shared" si="337"/>
        <v>0</v>
      </c>
      <c r="AB101" s="4">
        <f t="shared" si="320"/>
        <v>0</v>
      </c>
      <c r="AC101" s="4">
        <f t="shared" ref="AC101:AE101" si="338">(0*100)/2</f>
        <v>0</v>
      </c>
      <c r="AD101" s="4">
        <f t="shared" si="338"/>
        <v>0</v>
      </c>
      <c r="AE101" s="4">
        <f t="shared" si="338"/>
        <v>0</v>
      </c>
      <c r="AF101" s="4">
        <f t="shared" si="332"/>
        <v>0</v>
      </c>
    </row>
    <row r="102" spans="1:32">
      <c r="A102" s="1" t="s">
        <v>16</v>
      </c>
      <c r="B102" s="4">
        <f t="shared" ref="B102:L102" si="339">(0*100)/2</f>
        <v>0</v>
      </c>
      <c r="C102" s="4">
        <f t="shared" si="339"/>
        <v>0</v>
      </c>
      <c r="D102" s="4">
        <f t="shared" si="339"/>
        <v>0</v>
      </c>
      <c r="E102" s="4">
        <f t="shared" si="339"/>
        <v>0</v>
      </c>
      <c r="F102" s="4">
        <f t="shared" si="339"/>
        <v>0</v>
      </c>
      <c r="G102" s="4">
        <f t="shared" si="339"/>
        <v>0</v>
      </c>
      <c r="H102" s="4">
        <f t="shared" si="339"/>
        <v>0</v>
      </c>
      <c r="I102" s="4">
        <f t="shared" si="339"/>
        <v>0</v>
      </c>
      <c r="J102" s="4">
        <f t="shared" si="339"/>
        <v>0</v>
      </c>
      <c r="K102" s="4">
        <f t="shared" si="339"/>
        <v>0</v>
      </c>
      <c r="L102" s="4">
        <f t="shared" si="339"/>
        <v>0</v>
      </c>
      <c r="M102" s="4">
        <f t="shared" ref="M102:Y102" si="340">(0*100)/3</f>
        <v>0</v>
      </c>
      <c r="N102" s="4">
        <f t="shared" si="340"/>
        <v>0</v>
      </c>
      <c r="O102" s="4">
        <f t="shared" si="340"/>
        <v>0</v>
      </c>
      <c r="P102" s="4">
        <f t="shared" si="340"/>
        <v>0</v>
      </c>
      <c r="Q102" s="4">
        <f t="shared" si="340"/>
        <v>0</v>
      </c>
      <c r="R102" s="4">
        <f t="shared" si="340"/>
        <v>0</v>
      </c>
      <c r="S102" s="4">
        <f t="shared" si="340"/>
        <v>0</v>
      </c>
      <c r="T102" s="4">
        <f t="shared" si="340"/>
        <v>0</v>
      </c>
      <c r="U102" s="4">
        <f t="shared" si="340"/>
        <v>0</v>
      </c>
      <c r="V102" s="4">
        <f t="shared" si="340"/>
        <v>0</v>
      </c>
      <c r="W102" s="4">
        <f t="shared" si="340"/>
        <v>0</v>
      </c>
      <c r="X102" s="4">
        <f t="shared" si="340"/>
        <v>0</v>
      </c>
      <c r="Y102" s="4">
        <f t="shared" si="340"/>
        <v>0</v>
      </c>
      <c r="Z102" s="4">
        <f t="shared" ref="Z102:AA102" si="341">(0*100)/2</f>
        <v>0</v>
      </c>
      <c r="AA102" s="4">
        <f t="shared" si="341"/>
        <v>0</v>
      </c>
      <c r="AB102" s="4">
        <f t="shared" si="320"/>
        <v>0</v>
      </c>
      <c r="AC102" s="4">
        <f t="shared" ref="AC102:AE102" si="342">(0*100)/2</f>
        <v>0</v>
      </c>
      <c r="AD102" s="4">
        <f t="shared" si="342"/>
        <v>0</v>
      </c>
      <c r="AE102" s="4">
        <f t="shared" si="342"/>
        <v>0</v>
      </c>
      <c r="AF102" s="4">
        <f t="shared" si="332"/>
        <v>0</v>
      </c>
    </row>
    <row r="103" spans="1:32">
      <c r="A103" s="1" t="s">
        <v>17</v>
      </c>
      <c r="B103" s="4">
        <f t="shared" ref="B103:L103" si="343">(0*100)/2</f>
        <v>0</v>
      </c>
      <c r="C103" s="4">
        <f t="shared" si="343"/>
        <v>0</v>
      </c>
      <c r="D103" s="4">
        <f t="shared" si="343"/>
        <v>0</v>
      </c>
      <c r="E103" s="4">
        <f t="shared" si="343"/>
        <v>0</v>
      </c>
      <c r="F103" s="4">
        <f t="shared" si="343"/>
        <v>0</v>
      </c>
      <c r="G103" s="4">
        <f t="shared" si="343"/>
        <v>0</v>
      </c>
      <c r="H103" s="4">
        <f t="shared" si="343"/>
        <v>0</v>
      </c>
      <c r="I103" s="4">
        <f t="shared" si="343"/>
        <v>0</v>
      </c>
      <c r="J103" s="4">
        <f t="shared" si="343"/>
        <v>0</v>
      </c>
      <c r="K103" s="4">
        <f t="shared" si="343"/>
        <v>0</v>
      </c>
      <c r="L103" s="4">
        <f t="shared" si="343"/>
        <v>0</v>
      </c>
      <c r="M103" s="4">
        <f t="shared" ref="M103:Y103" si="344">(0*100)/3</f>
        <v>0</v>
      </c>
      <c r="N103" s="4">
        <f t="shared" si="344"/>
        <v>0</v>
      </c>
      <c r="O103" s="4">
        <f t="shared" si="344"/>
        <v>0</v>
      </c>
      <c r="P103" s="4">
        <f t="shared" si="344"/>
        <v>0</v>
      </c>
      <c r="Q103" s="4">
        <f t="shared" si="344"/>
        <v>0</v>
      </c>
      <c r="R103" s="4">
        <f t="shared" si="344"/>
        <v>0</v>
      </c>
      <c r="S103" s="4">
        <f t="shared" si="344"/>
        <v>0</v>
      </c>
      <c r="T103" s="4">
        <f t="shared" si="344"/>
        <v>0</v>
      </c>
      <c r="U103" s="4">
        <f t="shared" si="344"/>
        <v>0</v>
      </c>
      <c r="V103" s="4">
        <f t="shared" si="344"/>
        <v>0</v>
      </c>
      <c r="W103" s="4">
        <f t="shared" si="344"/>
        <v>0</v>
      </c>
      <c r="X103" s="4">
        <f t="shared" si="344"/>
        <v>0</v>
      </c>
      <c r="Y103" s="4">
        <f t="shared" si="344"/>
        <v>0</v>
      </c>
      <c r="Z103" s="4">
        <f t="shared" ref="Z103:AA103" si="345">(0*100)/2</f>
        <v>0</v>
      </c>
      <c r="AA103" s="4">
        <f t="shared" si="345"/>
        <v>0</v>
      </c>
      <c r="AB103" s="4">
        <f t="shared" si="320"/>
        <v>0</v>
      </c>
      <c r="AC103" s="4">
        <f>(0*100)/2</f>
        <v>0</v>
      </c>
      <c r="AD103" s="4">
        <f>(0*100)/3</f>
        <v>0</v>
      </c>
      <c r="AE103" s="4">
        <f>(0*100)/2</f>
        <v>0</v>
      </c>
      <c r="AF103" s="4">
        <f t="shared" si="332"/>
        <v>0</v>
      </c>
    </row>
    <row r="104" spans="1:32">
      <c r="AF104" s="4"/>
    </row>
    <row r="105" spans="1:32">
      <c r="AF105" s="4"/>
    </row>
    <row r="106" spans="1:32">
      <c r="AF106" s="4"/>
    </row>
    <row r="107" spans="1:32">
      <c r="AF107" s="4"/>
    </row>
    <row r="108" spans="1:32">
      <c r="AF108" s="4"/>
    </row>
    <row r="109" spans="1:32">
      <c r="AF109" s="4"/>
    </row>
    <row r="110" spans="1:32">
      <c r="AF110" s="4"/>
    </row>
    <row r="111" spans="1:32">
      <c r="AF111" s="4"/>
    </row>
    <row r="112" spans="1:32">
      <c r="AF112" s="4"/>
    </row>
  </sheetData>
  <conditionalFormatting sqref="B3:AE103 AF3:AF112">
    <cfRule type="colorScale" priority="1">
      <colorScale>
        <cfvo type="percent" val="0"/>
        <cfvo type="percentile" val="50"/>
        <cfvo type="percent" val="100"/>
        <color rgb="FF57BB8A"/>
        <color rgb="FFFFD666"/>
        <color rgb="FFE67C7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93</vt:i4>
      </vt:variant>
      <vt:variant>
        <vt:lpstr>Именованные диапазоны</vt:lpstr>
      </vt:variant>
      <vt:variant>
        <vt:i4>1</vt:i4>
      </vt:variant>
    </vt:vector>
  </HeadingPairs>
  <TitlesOfParts>
    <vt:vector size="94" baseType="lpstr">
      <vt:lpstr>CМ.03.23 </vt:lpstr>
      <vt:lpstr>CМ.04.23</vt:lpstr>
      <vt:lpstr>CМ.05.23</vt:lpstr>
      <vt:lpstr>CМ.06.23</vt:lpstr>
      <vt:lpstr>CМ.07.23 </vt:lpstr>
      <vt:lpstr>CМ.08.23 </vt:lpstr>
      <vt:lpstr>CМ.09.23  </vt:lpstr>
      <vt:lpstr>МП.03.23</vt:lpstr>
      <vt:lpstr>МП.04.23</vt:lpstr>
      <vt:lpstr>МП.05.23 </vt:lpstr>
      <vt:lpstr>МП.06.23</vt:lpstr>
      <vt:lpstr>МП.07.23 </vt:lpstr>
      <vt:lpstr>МП.08.23</vt:lpstr>
      <vt:lpstr>МП.09.23</vt:lpstr>
      <vt:lpstr>CМ.10.23   </vt:lpstr>
      <vt:lpstr>МП.10.23</vt:lpstr>
      <vt:lpstr>CМ.11.23</vt:lpstr>
      <vt:lpstr>CМ.12.23 </vt:lpstr>
      <vt:lpstr>CМ.01.24</vt:lpstr>
      <vt:lpstr>CМ.02.24</vt:lpstr>
      <vt:lpstr>CМ.05.24</vt:lpstr>
      <vt:lpstr>CС.05.24</vt:lpstr>
      <vt:lpstr>CС.04.24</vt:lpstr>
      <vt:lpstr>МП.11.23</vt:lpstr>
      <vt:lpstr>МП.12.23 </vt:lpstr>
      <vt:lpstr>МП.01.24</vt:lpstr>
      <vt:lpstr>МП.02.24</vt:lpstr>
      <vt:lpstr>МП.03.24</vt:lpstr>
      <vt:lpstr>CМ.03.24</vt:lpstr>
      <vt:lpstr>МП.04.24</vt:lpstr>
      <vt:lpstr>СМ.04.24</vt:lpstr>
      <vt:lpstr>МП.05.24</vt:lpstr>
      <vt:lpstr>МП.06.24</vt:lpstr>
      <vt:lpstr>CС.06.24</vt:lpstr>
      <vt:lpstr>CМ.06.24</vt:lpstr>
      <vt:lpstr>МП.07.24</vt:lpstr>
      <vt:lpstr>CС.07.24</vt:lpstr>
      <vt:lpstr>CМ.07.24</vt:lpstr>
      <vt:lpstr>МП.08.24</vt:lpstr>
      <vt:lpstr>CС.08.24</vt:lpstr>
      <vt:lpstr>CМ.08.24</vt:lpstr>
      <vt:lpstr>CС.09.24</vt:lpstr>
      <vt:lpstr>МП.09.24</vt:lpstr>
      <vt:lpstr>CМ.09.24</vt:lpstr>
      <vt:lpstr>CС.10.24</vt:lpstr>
      <vt:lpstr>CМ.10.24</vt:lpstr>
      <vt:lpstr>МП.10.24</vt:lpstr>
      <vt:lpstr>МП. 11.24</vt:lpstr>
      <vt:lpstr>CМ.11.24</vt:lpstr>
      <vt:lpstr>CС. 11.24</vt:lpstr>
      <vt:lpstr>МП.1.12.24</vt:lpstr>
      <vt:lpstr>CМ.12.24</vt:lpstr>
      <vt:lpstr>СС 12.24</vt:lpstr>
      <vt:lpstr>CС 01.25</vt:lpstr>
      <vt:lpstr>МП. 01.25</vt:lpstr>
      <vt:lpstr>CМ.01.25</vt:lpstr>
      <vt:lpstr>МП. 02.25</vt:lpstr>
      <vt:lpstr>CС 02.25</vt:lpstr>
      <vt:lpstr>CМ.02.25</vt:lpstr>
      <vt:lpstr>МП.03.25</vt:lpstr>
      <vt:lpstr>СС 03.25</vt:lpstr>
      <vt:lpstr>CМ.03.25</vt:lpstr>
      <vt:lpstr>МП.04.25</vt:lpstr>
      <vt:lpstr>CС.04.25</vt:lpstr>
      <vt:lpstr>CМ.04.25</vt:lpstr>
      <vt:lpstr>СС.05.25</vt:lpstr>
      <vt:lpstr>CМ.05.25</vt:lpstr>
      <vt:lpstr>МП. 05.25</vt:lpstr>
      <vt:lpstr>СС.06.25</vt:lpstr>
      <vt:lpstr>МП.06.25</vt:lpstr>
      <vt:lpstr>CМ.06.25</vt:lpstr>
      <vt:lpstr>СС.07.25</vt:lpstr>
      <vt:lpstr>МП.07.25</vt:lpstr>
      <vt:lpstr>СМ.07.25</vt:lpstr>
      <vt:lpstr>СМ.08.25 </vt:lpstr>
      <vt:lpstr>СС.08.25</vt:lpstr>
      <vt:lpstr>CМ.08.25</vt:lpstr>
      <vt:lpstr>МП.08.25</vt:lpstr>
      <vt:lpstr>СС 09.09</vt:lpstr>
      <vt:lpstr>CМ.09.25</vt:lpstr>
      <vt:lpstr>МП.09.25</vt:lpstr>
      <vt:lpstr>СС 10.2025</vt:lpstr>
      <vt:lpstr>CМ.10.25</vt:lpstr>
      <vt:lpstr>МП 10.25</vt:lpstr>
      <vt:lpstr>CС 11.25</vt:lpstr>
      <vt:lpstr>МП.11.25</vt:lpstr>
      <vt:lpstr>CМ.11.25</vt:lpstr>
      <vt:lpstr>СС.12.25</vt:lpstr>
      <vt:lpstr>МП.12.25</vt:lpstr>
      <vt:lpstr>CМ.12.25</vt:lpstr>
      <vt:lpstr>СС 01.26</vt:lpstr>
      <vt:lpstr>МП.01.26</vt:lpstr>
      <vt:lpstr>CМ.01.26</vt:lpstr>
      <vt:lpstr>ИменованныйДиапазон1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Денис Потапов</cp:lastModifiedBy>
  <dcterms:modified xsi:type="dcterms:W3CDTF">2026-01-20T20:54:09Z</dcterms:modified>
</cp:coreProperties>
</file>